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erryNg/Documents/University of Waterloo/SYDE 675/Project/Classified_Streetcar/"/>
    </mc:Choice>
  </mc:AlternateContent>
  <xr:revisionPtr revIDLastSave="0" documentId="13_ncr:1_{444830BB-E531-A844-90A1-C4C04F24435F}" xr6:coauthVersionLast="31" xr6:coauthVersionMax="31" xr10:uidLastSave="{00000000-0000-0000-0000-000000000000}"/>
  <bookViews>
    <workbookView xWindow="6620" yWindow="460" windowWidth="23900" windowHeight="14540" tabRatio="951" activeTab="11" xr2:uid="{00000000-000D-0000-FFFF-FFFF00000000}"/>
  </bookViews>
  <sheets>
    <sheet name="Jan 2016" sheetId="1" r:id="rId1"/>
    <sheet name="Feb 2016" sheetId="2" r:id="rId2"/>
    <sheet name="Mar 2016" sheetId="3" r:id="rId3"/>
    <sheet name="Apr 2016" sheetId="4" r:id="rId4"/>
    <sheet name="May 2016" sheetId="5" r:id="rId5"/>
    <sheet name="Jun 2016" sheetId="6" r:id="rId6"/>
    <sheet name="July 2016" sheetId="7" r:id="rId7"/>
    <sheet name="Aug 2016" sheetId="8" r:id="rId8"/>
    <sheet name="Sept 2016" sheetId="9" r:id="rId9"/>
    <sheet name="Oct 2016" sheetId="10" r:id="rId10"/>
    <sheet name="Nov 2016" sheetId="11" r:id="rId11"/>
    <sheet name="Dec 2016" sheetId="12" r:id="rId12"/>
  </sheets>
  <definedNames>
    <definedName name="_xlnm._FilterDatabase" localSheetId="3" hidden="1">'Apr 2016'!$A$1:$R$1098</definedName>
    <definedName name="_xlnm._FilterDatabase" localSheetId="7" hidden="1">'Aug 2016'!$A$1:$R$1048</definedName>
    <definedName name="_xlnm._FilterDatabase" localSheetId="11" hidden="1">'Dec 2016'!$A$1:$R$1489</definedName>
    <definedName name="_xlnm._FilterDatabase" localSheetId="1" hidden="1">'Feb 2016'!$A$1:$R$1053</definedName>
    <definedName name="_xlnm._FilterDatabase" localSheetId="0" hidden="1">'Jan 2016'!$A$1:$R$1147</definedName>
    <definedName name="_xlnm._FilterDatabase" localSheetId="6" hidden="1">'July 2016'!$A$1:$R$952</definedName>
    <definedName name="_xlnm._FilterDatabase" localSheetId="5" hidden="1">'Jun 2016'!$A$1:$R$1060</definedName>
    <definedName name="_xlnm._FilterDatabase" localSheetId="2" hidden="1">'Mar 2016'!$A$1:$R$1161</definedName>
    <definedName name="_xlnm._FilterDatabase" localSheetId="4" hidden="1">'May 2016'!$A$1:$R$1118</definedName>
    <definedName name="_xlnm._FilterDatabase" localSheetId="10" hidden="1">'Nov 2016'!$A$1:$R$1394</definedName>
    <definedName name="_xlnm._FilterDatabase" localSheetId="9" hidden="1">'Oct 2016'!$A$1:$R$1170</definedName>
    <definedName name="_xlnm._FilterDatabase" localSheetId="8" hidden="1">'Sept 2016'!$A$1:$R$1020</definedName>
  </definedNames>
  <calcPr calcId="179017"/>
</workbook>
</file>

<file path=xl/calcChain.xml><?xml version="1.0" encoding="utf-8"?>
<calcChain xmlns="http://schemas.openxmlformats.org/spreadsheetml/2006/main">
  <c r="O3" i="12" l="1"/>
  <c r="P3" i="12"/>
  <c r="Q3" i="12"/>
  <c r="O4" i="12"/>
  <c r="P4" i="12"/>
  <c r="Q4" i="12"/>
  <c r="O5" i="12"/>
  <c r="P5" i="12"/>
  <c r="Q5" i="12"/>
  <c r="O6" i="12"/>
  <c r="P6" i="12"/>
  <c r="Q6" i="12"/>
  <c r="O7" i="12"/>
  <c r="P7" i="12"/>
  <c r="Q7" i="12"/>
  <c r="O8" i="12"/>
  <c r="P8" i="12"/>
  <c r="Q8" i="12"/>
  <c r="O9" i="12"/>
  <c r="P9" i="12"/>
  <c r="Q9" i="12"/>
  <c r="O10" i="12"/>
  <c r="P10" i="12"/>
  <c r="Q10" i="12"/>
  <c r="O11" i="12"/>
  <c r="P11" i="12"/>
  <c r="Q11" i="12"/>
  <c r="O12" i="12"/>
  <c r="P12" i="12"/>
  <c r="Q12" i="12"/>
  <c r="O13" i="12"/>
  <c r="P13" i="12"/>
  <c r="Q13" i="12"/>
  <c r="O14" i="12"/>
  <c r="P14" i="12"/>
  <c r="Q14" i="12"/>
  <c r="O15" i="12"/>
  <c r="P15" i="12"/>
  <c r="Q15" i="12"/>
  <c r="O16" i="12"/>
  <c r="P16" i="12"/>
  <c r="Q16" i="12"/>
  <c r="O17" i="12"/>
  <c r="P17" i="12"/>
  <c r="Q17" i="12"/>
  <c r="O18" i="12"/>
  <c r="P18" i="12"/>
  <c r="Q18" i="12"/>
  <c r="O19" i="12"/>
  <c r="P19" i="12"/>
  <c r="Q19" i="12"/>
  <c r="O20" i="12"/>
  <c r="P20" i="12"/>
  <c r="Q20" i="12"/>
  <c r="O21" i="12"/>
  <c r="P21" i="12"/>
  <c r="Q21" i="12"/>
  <c r="O22" i="12"/>
  <c r="P22" i="12"/>
  <c r="Q22" i="12"/>
  <c r="O23" i="12"/>
  <c r="P23" i="12"/>
  <c r="Q23" i="12"/>
  <c r="O24" i="12"/>
  <c r="P24" i="12"/>
  <c r="Q24" i="12"/>
  <c r="O25" i="12"/>
  <c r="P25" i="12"/>
  <c r="Q25" i="12"/>
  <c r="O26" i="12"/>
  <c r="P26" i="12"/>
  <c r="Q26" i="12"/>
  <c r="O27" i="12"/>
  <c r="P27" i="12"/>
  <c r="Q27" i="12"/>
  <c r="O28" i="12"/>
  <c r="P28" i="12"/>
  <c r="Q28" i="12"/>
  <c r="O29" i="12"/>
  <c r="P29" i="12"/>
  <c r="Q29" i="12"/>
  <c r="O30" i="12"/>
  <c r="P30" i="12"/>
  <c r="Q30" i="12"/>
  <c r="O31" i="12"/>
  <c r="P31" i="12"/>
  <c r="Q31" i="12"/>
  <c r="O32" i="12"/>
  <c r="P32" i="12"/>
  <c r="Q32" i="12"/>
  <c r="O33" i="12"/>
  <c r="P33" i="12"/>
  <c r="Q33" i="12"/>
  <c r="O34" i="12"/>
  <c r="P34" i="12"/>
  <c r="Q34" i="12"/>
  <c r="O35" i="12"/>
  <c r="P35" i="12"/>
  <c r="Q35" i="12"/>
  <c r="O36" i="12"/>
  <c r="P36" i="12"/>
  <c r="Q36" i="12"/>
  <c r="O37" i="12"/>
  <c r="P37" i="12"/>
  <c r="Q37" i="12"/>
  <c r="O38" i="12"/>
  <c r="P38" i="12"/>
  <c r="Q38" i="12"/>
  <c r="O39" i="12"/>
  <c r="P39" i="12"/>
  <c r="Q39" i="12"/>
  <c r="O40" i="12"/>
  <c r="P40" i="12"/>
  <c r="Q40" i="12"/>
  <c r="O41" i="12"/>
  <c r="P41" i="12"/>
  <c r="Q41" i="12"/>
  <c r="O42" i="12"/>
  <c r="P42" i="12"/>
  <c r="Q42" i="12"/>
  <c r="O43" i="12"/>
  <c r="P43" i="12"/>
  <c r="Q43" i="12"/>
  <c r="O44" i="12"/>
  <c r="P44" i="12"/>
  <c r="Q44" i="12"/>
  <c r="O45" i="12"/>
  <c r="P45" i="12"/>
  <c r="Q45" i="12"/>
  <c r="O46" i="12"/>
  <c r="P46" i="12"/>
  <c r="Q46" i="12"/>
  <c r="O47" i="12"/>
  <c r="P47" i="12"/>
  <c r="Q47" i="12"/>
  <c r="O48" i="12"/>
  <c r="P48" i="12"/>
  <c r="Q48" i="12"/>
  <c r="O49" i="12"/>
  <c r="P49" i="12"/>
  <c r="Q49" i="12"/>
  <c r="O50" i="12"/>
  <c r="P50" i="12"/>
  <c r="Q50" i="12"/>
  <c r="O51" i="12"/>
  <c r="P51" i="12"/>
  <c r="Q51" i="12"/>
  <c r="O52" i="12"/>
  <c r="P52" i="12"/>
  <c r="Q52" i="12"/>
  <c r="O53" i="12"/>
  <c r="P53" i="12"/>
  <c r="Q53" i="12"/>
  <c r="O54" i="12"/>
  <c r="P54" i="12"/>
  <c r="Q54" i="12"/>
  <c r="O55" i="12"/>
  <c r="P55" i="12"/>
  <c r="Q55" i="12"/>
  <c r="O56" i="12"/>
  <c r="P56" i="12"/>
  <c r="Q56" i="12"/>
  <c r="O57" i="12"/>
  <c r="P57" i="12"/>
  <c r="Q57" i="12"/>
  <c r="O58" i="12"/>
  <c r="P58" i="12"/>
  <c r="Q58" i="12"/>
  <c r="O59" i="12"/>
  <c r="P59" i="12"/>
  <c r="Q59" i="12"/>
  <c r="O60" i="12"/>
  <c r="P60" i="12"/>
  <c r="Q60" i="12"/>
  <c r="O61" i="12"/>
  <c r="P61" i="12"/>
  <c r="Q61" i="12"/>
  <c r="O62" i="12"/>
  <c r="P62" i="12"/>
  <c r="Q62" i="12"/>
  <c r="O63" i="12"/>
  <c r="P63" i="12"/>
  <c r="Q63" i="12"/>
  <c r="O64" i="12"/>
  <c r="P64" i="12"/>
  <c r="Q64" i="12"/>
  <c r="O65" i="12"/>
  <c r="P65" i="12"/>
  <c r="Q65" i="12"/>
  <c r="O66" i="12"/>
  <c r="P66" i="12"/>
  <c r="Q66" i="12"/>
  <c r="O67" i="12"/>
  <c r="P67" i="12"/>
  <c r="Q67" i="12"/>
  <c r="O68" i="12"/>
  <c r="P68" i="12"/>
  <c r="Q68" i="12"/>
  <c r="O69" i="12"/>
  <c r="P69" i="12"/>
  <c r="Q69" i="12"/>
  <c r="O70" i="12"/>
  <c r="P70" i="12"/>
  <c r="Q70" i="12"/>
  <c r="O71" i="12"/>
  <c r="P71" i="12"/>
  <c r="Q71" i="12"/>
  <c r="O72" i="12"/>
  <c r="P72" i="12"/>
  <c r="Q72" i="12"/>
  <c r="O73" i="12"/>
  <c r="P73" i="12"/>
  <c r="Q73" i="12"/>
  <c r="O74" i="12"/>
  <c r="P74" i="12"/>
  <c r="Q74" i="12"/>
  <c r="O75" i="12"/>
  <c r="P75" i="12"/>
  <c r="Q75" i="12"/>
  <c r="O76" i="12"/>
  <c r="P76" i="12"/>
  <c r="Q76" i="12"/>
  <c r="O77" i="12"/>
  <c r="P77" i="12"/>
  <c r="Q77" i="12"/>
  <c r="O78" i="12"/>
  <c r="P78" i="12"/>
  <c r="Q78" i="12"/>
  <c r="O79" i="12"/>
  <c r="P79" i="12"/>
  <c r="Q79" i="12"/>
  <c r="O80" i="12"/>
  <c r="P80" i="12"/>
  <c r="Q80" i="12"/>
  <c r="O81" i="12"/>
  <c r="P81" i="12"/>
  <c r="Q81" i="12"/>
  <c r="O82" i="12"/>
  <c r="P82" i="12"/>
  <c r="Q82" i="12"/>
  <c r="O83" i="12"/>
  <c r="P83" i="12"/>
  <c r="Q83" i="12"/>
  <c r="O84" i="12"/>
  <c r="P84" i="12"/>
  <c r="Q84" i="12"/>
  <c r="O85" i="12"/>
  <c r="P85" i="12"/>
  <c r="Q85" i="12"/>
  <c r="O86" i="12"/>
  <c r="P86" i="12"/>
  <c r="Q86" i="12"/>
  <c r="O87" i="12"/>
  <c r="P87" i="12"/>
  <c r="Q87" i="12"/>
  <c r="O88" i="12"/>
  <c r="P88" i="12"/>
  <c r="Q88" i="12"/>
  <c r="O89" i="12"/>
  <c r="P89" i="12"/>
  <c r="Q89" i="12"/>
  <c r="O90" i="12"/>
  <c r="P90" i="12"/>
  <c r="Q90" i="12"/>
  <c r="O91" i="12"/>
  <c r="P91" i="12"/>
  <c r="Q91" i="12"/>
  <c r="O92" i="12"/>
  <c r="P92" i="12"/>
  <c r="Q92" i="12"/>
  <c r="O93" i="12"/>
  <c r="P93" i="12"/>
  <c r="Q93" i="12"/>
  <c r="O94" i="12"/>
  <c r="P94" i="12"/>
  <c r="Q94" i="12"/>
  <c r="O95" i="12"/>
  <c r="P95" i="12"/>
  <c r="Q95" i="12"/>
  <c r="O96" i="12"/>
  <c r="P96" i="12"/>
  <c r="Q96" i="12"/>
  <c r="O97" i="12"/>
  <c r="P97" i="12"/>
  <c r="Q97" i="12"/>
  <c r="O98" i="12"/>
  <c r="P98" i="12"/>
  <c r="Q98" i="12"/>
  <c r="O99" i="12"/>
  <c r="P99" i="12"/>
  <c r="Q99" i="12"/>
  <c r="O100" i="12"/>
  <c r="P100" i="12"/>
  <c r="Q100" i="12"/>
  <c r="O101" i="12"/>
  <c r="P101" i="12"/>
  <c r="Q101" i="12"/>
  <c r="O102" i="12"/>
  <c r="P102" i="12"/>
  <c r="Q102" i="12"/>
  <c r="O103" i="12"/>
  <c r="P103" i="12"/>
  <c r="Q103" i="12"/>
  <c r="O104" i="12"/>
  <c r="P104" i="12"/>
  <c r="Q104" i="12"/>
  <c r="O105" i="12"/>
  <c r="P105" i="12"/>
  <c r="Q105" i="12"/>
  <c r="O106" i="12"/>
  <c r="P106" i="12"/>
  <c r="Q106" i="12"/>
  <c r="O107" i="12"/>
  <c r="P107" i="12"/>
  <c r="Q107" i="12"/>
  <c r="O108" i="12"/>
  <c r="P108" i="12"/>
  <c r="Q108" i="12"/>
  <c r="O109" i="12"/>
  <c r="P109" i="12"/>
  <c r="Q109" i="12"/>
  <c r="O110" i="12"/>
  <c r="P110" i="12"/>
  <c r="Q110" i="12"/>
  <c r="O111" i="12"/>
  <c r="P111" i="12"/>
  <c r="Q111" i="12"/>
  <c r="O112" i="12"/>
  <c r="P112" i="12"/>
  <c r="Q112" i="12"/>
  <c r="O113" i="12"/>
  <c r="P113" i="12"/>
  <c r="Q113" i="12"/>
  <c r="O114" i="12"/>
  <c r="P114" i="12"/>
  <c r="Q114" i="12"/>
  <c r="O115" i="12"/>
  <c r="P115" i="12"/>
  <c r="Q115" i="12"/>
  <c r="O116" i="12"/>
  <c r="P116" i="12"/>
  <c r="Q116" i="12"/>
  <c r="O117" i="12"/>
  <c r="P117" i="12"/>
  <c r="Q117" i="12"/>
  <c r="O118" i="12"/>
  <c r="P118" i="12"/>
  <c r="Q118" i="12"/>
  <c r="O119" i="12"/>
  <c r="P119" i="12"/>
  <c r="Q119" i="12"/>
  <c r="O120" i="12"/>
  <c r="P120" i="12"/>
  <c r="Q120" i="12"/>
  <c r="O121" i="12"/>
  <c r="P121" i="12"/>
  <c r="Q121" i="12"/>
  <c r="O122" i="12"/>
  <c r="P122" i="12"/>
  <c r="Q122" i="12"/>
  <c r="O123" i="12"/>
  <c r="P123" i="12"/>
  <c r="Q123" i="12"/>
  <c r="O124" i="12"/>
  <c r="P124" i="12"/>
  <c r="Q124" i="12"/>
  <c r="O125" i="12"/>
  <c r="P125" i="12"/>
  <c r="Q125" i="12"/>
  <c r="O126" i="12"/>
  <c r="P126" i="12"/>
  <c r="Q126" i="12"/>
  <c r="O127" i="12"/>
  <c r="P127" i="12"/>
  <c r="Q127" i="12"/>
  <c r="O128" i="12"/>
  <c r="P128" i="12"/>
  <c r="Q128" i="12"/>
  <c r="O129" i="12"/>
  <c r="P129" i="12"/>
  <c r="Q129" i="12"/>
  <c r="O130" i="12"/>
  <c r="P130" i="12"/>
  <c r="Q130" i="12"/>
  <c r="O131" i="12"/>
  <c r="P131" i="12"/>
  <c r="Q131" i="12"/>
  <c r="O132" i="12"/>
  <c r="P132" i="12"/>
  <c r="Q132" i="12"/>
  <c r="O133" i="12"/>
  <c r="P133" i="12"/>
  <c r="Q133" i="12"/>
  <c r="O134" i="12"/>
  <c r="P134" i="12"/>
  <c r="Q134" i="12"/>
  <c r="O135" i="12"/>
  <c r="P135" i="12"/>
  <c r="Q135" i="12"/>
  <c r="O136" i="12"/>
  <c r="P136" i="12"/>
  <c r="Q136" i="12"/>
  <c r="O137" i="12"/>
  <c r="P137" i="12"/>
  <c r="Q137" i="12"/>
  <c r="O138" i="12"/>
  <c r="P138" i="12"/>
  <c r="Q138" i="12"/>
  <c r="O139" i="12"/>
  <c r="P139" i="12"/>
  <c r="Q139" i="12"/>
  <c r="O140" i="12"/>
  <c r="P140" i="12"/>
  <c r="Q140" i="12"/>
  <c r="O141" i="12"/>
  <c r="P141" i="12"/>
  <c r="Q141" i="12"/>
  <c r="O142" i="12"/>
  <c r="P142" i="12"/>
  <c r="Q142" i="12"/>
  <c r="O143" i="12"/>
  <c r="P143" i="12"/>
  <c r="Q143" i="12"/>
  <c r="O144" i="12"/>
  <c r="P144" i="12"/>
  <c r="Q144" i="12"/>
  <c r="O145" i="12"/>
  <c r="P145" i="12"/>
  <c r="Q145" i="12"/>
  <c r="O146" i="12"/>
  <c r="P146" i="12"/>
  <c r="Q146" i="12"/>
  <c r="O147" i="12"/>
  <c r="P147" i="12"/>
  <c r="Q147" i="12"/>
  <c r="O148" i="12"/>
  <c r="P148" i="12"/>
  <c r="Q148" i="12"/>
  <c r="O149" i="12"/>
  <c r="P149" i="12"/>
  <c r="Q149" i="12"/>
  <c r="O150" i="12"/>
  <c r="P150" i="12"/>
  <c r="Q150" i="12"/>
  <c r="O151" i="12"/>
  <c r="P151" i="12"/>
  <c r="Q151" i="12"/>
  <c r="O152" i="12"/>
  <c r="P152" i="12"/>
  <c r="Q152" i="12"/>
  <c r="O153" i="12"/>
  <c r="P153" i="12"/>
  <c r="Q153" i="12"/>
  <c r="O154" i="12"/>
  <c r="P154" i="12"/>
  <c r="Q154" i="12"/>
  <c r="O155" i="12"/>
  <c r="P155" i="12"/>
  <c r="Q155" i="12"/>
  <c r="O156" i="12"/>
  <c r="P156" i="12"/>
  <c r="Q156" i="12"/>
  <c r="O157" i="12"/>
  <c r="P157" i="12"/>
  <c r="Q157" i="12"/>
  <c r="O158" i="12"/>
  <c r="P158" i="12"/>
  <c r="Q158" i="12"/>
  <c r="O159" i="12"/>
  <c r="P159" i="12"/>
  <c r="Q159" i="12"/>
  <c r="O160" i="12"/>
  <c r="P160" i="12"/>
  <c r="Q160" i="12"/>
  <c r="O161" i="12"/>
  <c r="P161" i="12"/>
  <c r="Q161" i="12"/>
  <c r="O162" i="12"/>
  <c r="P162" i="12"/>
  <c r="Q162" i="12"/>
  <c r="O163" i="12"/>
  <c r="P163" i="12"/>
  <c r="Q163" i="12"/>
  <c r="O164" i="12"/>
  <c r="P164" i="12"/>
  <c r="Q164" i="12"/>
  <c r="O165" i="12"/>
  <c r="P165" i="12"/>
  <c r="Q165" i="12"/>
  <c r="O166" i="12"/>
  <c r="P166" i="12"/>
  <c r="Q166" i="12"/>
  <c r="O167" i="12"/>
  <c r="P167" i="12"/>
  <c r="Q167" i="12"/>
  <c r="O168" i="12"/>
  <c r="P168" i="12"/>
  <c r="Q168" i="12"/>
  <c r="O169" i="12"/>
  <c r="P169" i="12"/>
  <c r="Q169" i="12"/>
  <c r="O170" i="12"/>
  <c r="P170" i="12"/>
  <c r="Q170" i="12"/>
  <c r="O171" i="12"/>
  <c r="P171" i="12"/>
  <c r="Q171" i="12"/>
  <c r="O172" i="12"/>
  <c r="P172" i="12"/>
  <c r="Q172" i="12"/>
  <c r="O173" i="12"/>
  <c r="P173" i="12"/>
  <c r="Q173" i="12"/>
  <c r="O174" i="12"/>
  <c r="P174" i="12"/>
  <c r="Q174" i="12"/>
  <c r="O175" i="12"/>
  <c r="P175" i="12"/>
  <c r="Q175" i="12"/>
  <c r="O176" i="12"/>
  <c r="P176" i="12"/>
  <c r="Q176" i="12"/>
  <c r="O177" i="12"/>
  <c r="P177" i="12"/>
  <c r="Q177" i="12"/>
  <c r="O178" i="12"/>
  <c r="P178" i="12"/>
  <c r="Q178" i="12"/>
  <c r="O179" i="12"/>
  <c r="P179" i="12"/>
  <c r="Q179" i="12"/>
  <c r="O180" i="12"/>
  <c r="P180" i="12"/>
  <c r="Q180" i="12"/>
  <c r="O181" i="12"/>
  <c r="P181" i="12"/>
  <c r="Q181" i="12"/>
  <c r="O182" i="12"/>
  <c r="P182" i="12"/>
  <c r="Q182" i="12"/>
  <c r="O183" i="12"/>
  <c r="P183" i="12"/>
  <c r="Q183" i="12"/>
  <c r="O184" i="12"/>
  <c r="P184" i="12"/>
  <c r="Q184" i="12"/>
  <c r="O185" i="12"/>
  <c r="P185" i="12"/>
  <c r="Q185" i="12"/>
  <c r="O186" i="12"/>
  <c r="P186" i="12"/>
  <c r="Q186" i="12"/>
  <c r="O187" i="12"/>
  <c r="P187" i="12"/>
  <c r="Q187" i="12"/>
  <c r="O188" i="12"/>
  <c r="P188" i="12"/>
  <c r="Q188" i="12"/>
  <c r="O189" i="12"/>
  <c r="P189" i="12"/>
  <c r="Q189" i="12"/>
  <c r="O190" i="12"/>
  <c r="P190" i="12"/>
  <c r="Q190" i="12"/>
  <c r="O191" i="12"/>
  <c r="P191" i="12"/>
  <c r="Q191" i="12"/>
  <c r="O192" i="12"/>
  <c r="P192" i="12"/>
  <c r="Q192" i="12"/>
  <c r="O193" i="12"/>
  <c r="P193" i="12"/>
  <c r="Q193" i="12"/>
  <c r="O194" i="12"/>
  <c r="P194" i="12"/>
  <c r="Q194" i="12"/>
  <c r="O195" i="12"/>
  <c r="P195" i="12"/>
  <c r="Q195" i="12"/>
  <c r="O196" i="12"/>
  <c r="P196" i="12"/>
  <c r="Q196" i="12"/>
  <c r="O197" i="12"/>
  <c r="P197" i="12"/>
  <c r="Q197" i="12"/>
  <c r="O198" i="12"/>
  <c r="P198" i="12"/>
  <c r="Q198" i="12"/>
  <c r="O199" i="12"/>
  <c r="P199" i="12"/>
  <c r="Q199" i="12"/>
  <c r="O200" i="12"/>
  <c r="P200" i="12"/>
  <c r="Q200" i="12"/>
  <c r="O201" i="12"/>
  <c r="P201" i="12"/>
  <c r="Q201" i="12"/>
  <c r="O202" i="12"/>
  <c r="P202" i="12"/>
  <c r="Q202" i="12"/>
  <c r="O203" i="12"/>
  <c r="P203" i="12"/>
  <c r="Q203" i="12"/>
  <c r="O204" i="12"/>
  <c r="P204" i="12"/>
  <c r="Q204" i="12"/>
  <c r="O205" i="12"/>
  <c r="P205" i="12"/>
  <c r="Q205" i="12"/>
  <c r="O206" i="12"/>
  <c r="P206" i="12"/>
  <c r="Q206" i="12"/>
  <c r="O207" i="12"/>
  <c r="P207" i="12"/>
  <c r="Q207" i="12"/>
  <c r="O208" i="12"/>
  <c r="P208" i="12"/>
  <c r="Q208" i="12"/>
  <c r="O209" i="12"/>
  <c r="P209" i="12"/>
  <c r="Q209" i="12"/>
  <c r="O210" i="12"/>
  <c r="P210" i="12"/>
  <c r="Q210" i="12"/>
  <c r="O211" i="12"/>
  <c r="P211" i="12"/>
  <c r="Q211" i="12"/>
  <c r="O212" i="12"/>
  <c r="P212" i="12"/>
  <c r="Q212" i="12"/>
  <c r="O213" i="12"/>
  <c r="P213" i="12"/>
  <c r="Q213" i="12"/>
  <c r="O214" i="12"/>
  <c r="P214" i="12"/>
  <c r="Q214" i="12"/>
  <c r="O215" i="12"/>
  <c r="P215" i="12"/>
  <c r="Q215" i="12"/>
  <c r="O216" i="12"/>
  <c r="P216" i="12"/>
  <c r="Q216" i="12"/>
  <c r="O217" i="12"/>
  <c r="P217" i="12"/>
  <c r="Q217" i="12"/>
  <c r="O218" i="12"/>
  <c r="P218" i="12"/>
  <c r="Q218" i="12"/>
  <c r="O219" i="12"/>
  <c r="P219" i="12"/>
  <c r="Q219" i="12"/>
  <c r="O220" i="12"/>
  <c r="P220" i="12"/>
  <c r="Q220" i="12"/>
  <c r="O221" i="12"/>
  <c r="P221" i="12"/>
  <c r="Q221" i="12"/>
  <c r="O222" i="12"/>
  <c r="P222" i="12"/>
  <c r="Q222" i="12"/>
  <c r="O223" i="12"/>
  <c r="P223" i="12"/>
  <c r="Q223" i="12"/>
  <c r="O224" i="12"/>
  <c r="P224" i="12"/>
  <c r="Q224" i="12"/>
  <c r="O225" i="12"/>
  <c r="P225" i="12"/>
  <c r="Q225" i="12"/>
  <c r="O226" i="12"/>
  <c r="P226" i="12"/>
  <c r="Q226" i="12"/>
  <c r="O227" i="12"/>
  <c r="P227" i="12"/>
  <c r="Q227" i="12"/>
  <c r="O228" i="12"/>
  <c r="P228" i="12"/>
  <c r="Q228" i="12"/>
  <c r="O229" i="12"/>
  <c r="P229" i="12"/>
  <c r="Q229" i="12"/>
  <c r="O230" i="12"/>
  <c r="P230" i="12"/>
  <c r="Q230" i="12"/>
  <c r="O231" i="12"/>
  <c r="P231" i="12"/>
  <c r="Q231" i="12"/>
  <c r="O232" i="12"/>
  <c r="P232" i="12"/>
  <c r="Q232" i="12"/>
  <c r="O233" i="12"/>
  <c r="P233" i="12"/>
  <c r="Q233" i="12"/>
  <c r="O234" i="12"/>
  <c r="P234" i="12"/>
  <c r="Q234" i="12"/>
  <c r="O235" i="12"/>
  <c r="P235" i="12"/>
  <c r="Q235" i="12"/>
  <c r="O236" i="12"/>
  <c r="P236" i="12"/>
  <c r="Q236" i="12"/>
  <c r="O237" i="12"/>
  <c r="P237" i="12"/>
  <c r="Q237" i="12"/>
  <c r="O238" i="12"/>
  <c r="P238" i="12"/>
  <c r="Q238" i="12"/>
  <c r="O239" i="12"/>
  <c r="P239" i="12"/>
  <c r="Q239" i="12"/>
  <c r="O240" i="12"/>
  <c r="P240" i="12"/>
  <c r="Q240" i="12"/>
  <c r="O241" i="12"/>
  <c r="P241" i="12"/>
  <c r="Q241" i="12"/>
  <c r="O242" i="12"/>
  <c r="P242" i="12"/>
  <c r="Q242" i="12"/>
  <c r="O243" i="12"/>
  <c r="P243" i="12"/>
  <c r="Q243" i="12"/>
  <c r="O244" i="12"/>
  <c r="P244" i="12"/>
  <c r="Q244" i="12"/>
  <c r="O245" i="12"/>
  <c r="P245" i="12"/>
  <c r="Q245" i="12"/>
  <c r="O246" i="12"/>
  <c r="P246" i="12"/>
  <c r="Q246" i="12"/>
  <c r="O247" i="12"/>
  <c r="P247" i="12"/>
  <c r="Q247" i="12"/>
  <c r="O248" i="12"/>
  <c r="P248" i="12"/>
  <c r="Q248" i="12"/>
  <c r="O249" i="12"/>
  <c r="P249" i="12"/>
  <c r="Q249" i="12"/>
  <c r="O250" i="12"/>
  <c r="P250" i="12"/>
  <c r="Q250" i="12"/>
  <c r="O251" i="12"/>
  <c r="P251" i="12"/>
  <c r="Q251" i="12"/>
  <c r="O252" i="12"/>
  <c r="P252" i="12"/>
  <c r="Q252" i="12"/>
  <c r="O253" i="12"/>
  <c r="P253" i="12"/>
  <c r="Q253" i="12"/>
  <c r="O254" i="12"/>
  <c r="P254" i="12"/>
  <c r="Q254" i="12"/>
  <c r="O255" i="12"/>
  <c r="P255" i="12"/>
  <c r="Q255" i="12"/>
  <c r="O256" i="12"/>
  <c r="P256" i="12"/>
  <c r="Q256" i="12"/>
  <c r="O257" i="12"/>
  <c r="P257" i="12"/>
  <c r="Q257" i="12"/>
  <c r="O258" i="12"/>
  <c r="P258" i="12"/>
  <c r="Q258" i="12"/>
  <c r="O259" i="12"/>
  <c r="P259" i="12"/>
  <c r="Q259" i="12"/>
  <c r="O260" i="12"/>
  <c r="P260" i="12"/>
  <c r="Q260" i="12"/>
  <c r="O261" i="12"/>
  <c r="P261" i="12"/>
  <c r="Q261" i="12"/>
  <c r="O262" i="12"/>
  <c r="P262" i="12"/>
  <c r="Q262" i="12"/>
  <c r="O263" i="12"/>
  <c r="P263" i="12"/>
  <c r="Q263" i="12"/>
  <c r="O264" i="12"/>
  <c r="P264" i="12"/>
  <c r="Q264" i="12"/>
  <c r="O265" i="12"/>
  <c r="P265" i="12"/>
  <c r="Q265" i="12"/>
  <c r="O266" i="12"/>
  <c r="P266" i="12"/>
  <c r="Q266" i="12"/>
  <c r="O267" i="12"/>
  <c r="P267" i="12"/>
  <c r="Q267" i="12"/>
  <c r="O268" i="12"/>
  <c r="P268" i="12"/>
  <c r="Q268" i="12"/>
  <c r="O269" i="12"/>
  <c r="P269" i="12"/>
  <c r="Q269" i="12"/>
  <c r="O270" i="12"/>
  <c r="P270" i="12"/>
  <c r="Q270" i="12"/>
  <c r="O271" i="12"/>
  <c r="P271" i="12"/>
  <c r="Q271" i="12"/>
  <c r="O272" i="12"/>
  <c r="P272" i="12"/>
  <c r="Q272" i="12"/>
  <c r="O273" i="12"/>
  <c r="P273" i="12"/>
  <c r="Q273" i="12"/>
  <c r="O274" i="12"/>
  <c r="P274" i="12"/>
  <c r="Q274" i="12"/>
  <c r="O275" i="12"/>
  <c r="P275" i="12"/>
  <c r="Q275" i="12"/>
  <c r="O276" i="12"/>
  <c r="P276" i="12"/>
  <c r="Q276" i="12"/>
  <c r="O277" i="12"/>
  <c r="P277" i="12"/>
  <c r="Q277" i="12"/>
  <c r="O278" i="12"/>
  <c r="P278" i="12"/>
  <c r="Q278" i="12"/>
  <c r="O279" i="12"/>
  <c r="P279" i="12"/>
  <c r="Q279" i="12"/>
  <c r="O280" i="12"/>
  <c r="P280" i="12"/>
  <c r="Q280" i="12"/>
  <c r="O281" i="12"/>
  <c r="P281" i="12"/>
  <c r="Q281" i="12"/>
  <c r="O282" i="12"/>
  <c r="P282" i="12"/>
  <c r="Q282" i="12"/>
  <c r="O283" i="12"/>
  <c r="P283" i="12"/>
  <c r="Q283" i="12"/>
  <c r="O284" i="12"/>
  <c r="P284" i="12"/>
  <c r="Q284" i="12"/>
  <c r="O285" i="12"/>
  <c r="P285" i="12"/>
  <c r="Q285" i="12"/>
  <c r="O286" i="12"/>
  <c r="P286" i="12"/>
  <c r="Q286" i="12"/>
  <c r="O287" i="12"/>
  <c r="P287" i="12"/>
  <c r="Q287" i="12"/>
  <c r="O288" i="12"/>
  <c r="P288" i="12"/>
  <c r="Q288" i="12"/>
  <c r="O289" i="12"/>
  <c r="P289" i="12"/>
  <c r="Q289" i="12"/>
  <c r="O290" i="12"/>
  <c r="P290" i="12"/>
  <c r="Q290" i="12"/>
  <c r="O291" i="12"/>
  <c r="P291" i="12"/>
  <c r="Q291" i="12"/>
  <c r="O292" i="12"/>
  <c r="P292" i="12"/>
  <c r="Q292" i="12"/>
  <c r="O293" i="12"/>
  <c r="P293" i="12"/>
  <c r="Q293" i="12"/>
  <c r="O294" i="12"/>
  <c r="P294" i="12"/>
  <c r="Q294" i="12"/>
  <c r="O295" i="12"/>
  <c r="P295" i="12"/>
  <c r="Q295" i="12"/>
  <c r="O296" i="12"/>
  <c r="P296" i="12"/>
  <c r="Q296" i="12"/>
  <c r="O297" i="12"/>
  <c r="P297" i="12"/>
  <c r="Q297" i="12"/>
  <c r="O298" i="12"/>
  <c r="P298" i="12"/>
  <c r="Q298" i="12"/>
  <c r="O299" i="12"/>
  <c r="P299" i="12"/>
  <c r="Q299" i="12"/>
  <c r="O300" i="12"/>
  <c r="P300" i="12"/>
  <c r="Q300" i="12"/>
  <c r="O301" i="12"/>
  <c r="P301" i="12"/>
  <c r="Q301" i="12"/>
  <c r="O302" i="12"/>
  <c r="P302" i="12"/>
  <c r="Q302" i="12"/>
  <c r="O303" i="12"/>
  <c r="P303" i="12"/>
  <c r="Q303" i="12"/>
  <c r="O304" i="12"/>
  <c r="P304" i="12"/>
  <c r="Q304" i="12"/>
  <c r="O305" i="12"/>
  <c r="P305" i="12"/>
  <c r="Q305" i="12"/>
  <c r="O306" i="12"/>
  <c r="P306" i="12"/>
  <c r="Q306" i="12"/>
  <c r="O307" i="12"/>
  <c r="P307" i="12"/>
  <c r="Q307" i="12"/>
  <c r="O308" i="12"/>
  <c r="P308" i="12"/>
  <c r="Q308" i="12"/>
  <c r="O309" i="12"/>
  <c r="P309" i="12"/>
  <c r="Q309" i="12"/>
  <c r="O310" i="12"/>
  <c r="P310" i="12"/>
  <c r="Q310" i="12"/>
  <c r="O311" i="12"/>
  <c r="P311" i="12"/>
  <c r="Q311" i="12"/>
  <c r="O312" i="12"/>
  <c r="P312" i="12"/>
  <c r="Q312" i="12"/>
  <c r="O313" i="12"/>
  <c r="P313" i="12"/>
  <c r="Q313" i="12"/>
  <c r="O314" i="12"/>
  <c r="P314" i="12"/>
  <c r="Q314" i="12"/>
  <c r="O315" i="12"/>
  <c r="P315" i="12"/>
  <c r="Q315" i="12"/>
  <c r="O316" i="12"/>
  <c r="P316" i="12"/>
  <c r="Q316" i="12"/>
  <c r="O317" i="12"/>
  <c r="P317" i="12"/>
  <c r="Q317" i="12"/>
  <c r="O318" i="12"/>
  <c r="P318" i="12"/>
  <c r="Q318" i="12"/>
  <c r="O319" i="12"/>
  <c r="P319" i="12"/>
  <c r="Q319" i="12"/>
  <c r="O320" i="12"/>
  <c r="P320" i="12"/>
  <c r="Q320" i="12"/>
  <c r="O321" i="12"/>
  <c r="P321" i="12"/>
  <c r="Q321" i="12"/>
  <c r="O322" i="12"/>
  <c r="P322" i="12"/>
  <c r="Q322" i="12"/>
  <c r="O323" i="12"/>
  <c r="P323" i="12"/>
  <c r="Q323" i="12"/>
  <c r="O324" i="12"/>
  <c r="P324" i="12"/>
  <c r="Q324" i="12"/>
  <c r="O325" i="12"/>
  <c r="P325" i="12"/>
  <c r="Q325" i="12"/>
  <c r="O326" i="12"/>
  <c r="P326" i="12"/>
  <c r="Q326" i="12"/>
  <c r="O327" i="12"/>
  <c r="P327" i="12"/>
  <c r="Q327" i="12"/>
  <c r="O328" i="12"/>
  <c r="P328" i="12"/>
  <c r="Q328" i="12"/>
  <c r="O329" i="12"/>
  <c r="P329" i="12"/>
  <c r="Q329" i="12"/>
  <c r="O330" i="12"/>
  <c r="P330" i="12"/>
  <c r="Q330" i="12"/>
  <c r="O331" i="12"/>
  <c r="P331" i="12"/>
  <c r="Q331" i="12"/>
  <c r="O332" i="12"/>
  <c r="P332" i="12"/>
  <c r="Q332" i="12"/>
  <c r="O333" i="12"/>
  <c r="P333" i="12"/>
  <c r="Q333" i="12"/>
  <c r="O334" i="12"/>
  <c r="P334" i="12"/>
  <c r="Q334" i="12"/>
  <c r="O335" i="12"/>
  <c r="P335" i="12"/>
  <c r="Q335" i="12"/>
  <c r="O336" i="12"/>
  <c r="P336" i="12"/>
  <c r="Q336" i="12"/>
  <c r="O337" i="12"/>
  <c r="P337" i="12"/>
  <c r="Q337" i="12"/>
  <c r="O338" i="12"/>
  <c r="P338" i="12"/>
  <c r="Q338" i="12"/>
  <c r="O339" i="12"/>
  <c r="P339" i="12"/>
  <c r="Q339" i="12"/>
  <c r="O340" i="12"/>
  <c r="P340" i="12"/>
  <c r="Q340" i="12"/>
  <c r="O341" i="12"/>
  <c r="P341" i="12"/>
  <c r="Q341" i="12"/>
  <c r="O342" i="12"/>
  <c r="P342" i="12"/>
  <c r="Q342" i="12"/>
  <c r="O343" i="12"/>
  <c r="P343" i="12"/>
  <c r="Q343" i="12"/>
  <c r="O344" i="12"/>
  <c r="P344" i="12"/>
  <c r="Q344" i="12"/>
  <c r="O345" i="12"/>
  <c r="P345" i="12"/>
  <c r="Q345" i="12"/>
  <c r="O346" i="12"/>
  <c r="P346" i="12"/>
  <c r="Q346" i="12"/>
  <c r="O347" i="12"/>
  <c r="P347" i="12"/>
  <c r="Q347" i="12"/>
  <c r="O348" i="12"/>
  <c r="P348" i="12"/>
  <c r="Q348" i="12"/>
  <c r="O349" i="12"/>
  <c r="P349" i="12"/>
  <c r="Q349" i="12"/>
  <c r="O350" i="12"/>
  <c r="P350" i="12"/>
  <c r="Q350" i="12"/>
  <c r="O351" i="12"/>
  <c r="P351" i="12"/>
  <c r="Q351" i="12"/>
  <c r="O352" i="12"/>
  <c r="P352" i="12"/>
  <c r="Q352" i="12"/>
  <c r="O353" i="12"/>
  <c r="P353" i="12"/>
  <c r="Q353" i="12"/>
  <c r="O354" i="12"/>
  <c r="P354" i="12"/>
  <c r="Q354" i="12"/>
  <c r="O355" i="12"/>
  <c r="P355" i="12"/>
  <c r="Q355" i="12"/>
  <c r="O356" i="12"/>
  <c r="P356" i="12"/>
  <c r="Q356" i="12"/>
  <c r="O357" i="12"/>
  <c r="P357" i="12"/>
  <c r="Q357" i="12"/>
  <c r="O358" i="12"/>
  <c r="P358" i="12"/>
  <c r="Q358" i="12"/>
  <c r="O359" i="12"/>
  <c r="P359" i="12"/>
  <c r="Q359" i="12"/>
  <c r="O360" i="12"/>
  <c r="P360" i="12"/>
  <c r="Q360" i="12"/>
  <c r="O361" i="12"/>
  <c r="P361" i="12"/>
  <c r="Q361" i="12"/>
  <c r="O362" i="12"/>
  <c r="P362" i="12"/>
  <c r="Q362" i="12"/>
  <c r="O363" i="12"/>
  <c r="P363" i="12"/>
  <c r="Q363" i="12"/>
  <c r="O364" i="12"/>
  <c r="P364" i="12"/>
  <c r="Q364" i="12"/>
  <c r="O365" i="12"/>
  <c r="P365" i="12"/>
  <c r="Q365" i="12"/>
  <c r="O366" i="12"/>
  <c r="P366" i="12"/>
  <c r="Q366" i="12"/>
  <c r="O367" i="12"/>
  <c r="P367" i="12"/>
  <c r="Q367" i="12"/>
  <c r="O368" i="12"/>
  <c r="P368" i="12"/>
  <c r="Q368" i="12"/>
  <c r="O369" i="12"/>
  <c r="P369" i="12"/>
  <c r="Q369" i="12"/>
  <c r="O370" i="12"/>
  <c r="P370" i="12"/>
  <c r="Q370" i="12"/>
  <c r="O371" i="12"/>
  <c r="P371" i="12"/>
  <c r="Q371" i="12"/>
  <c r="O372" i="12"/>
  <c r="P372" i="12"/>
  <c r="Q372" i="12"/>
  <c r="O373" i="12"/>
  <c r="P373" i="12"/>
  <c r="Q373" i="12"/>
  <c r="O374" i="12"/>
  <c r="P374" i="12"/>
  <c r="Q374" i="12"/>
  <c r="O375" i="12"/>
  <c r="P375" i="12"/>
  <c r="Q375" i="12"/>
  <c r="O376" i="12"/>
  <c r="P376" i="12"/>
  <c r="Q376" i="12"/>
  <c r="O377" i="12"/>
  <c r="P377" i="12"/>
  <c r="Q377" i="12"/>
  <c r="O378" i="12"/>
  <c r="P378" i="12"/>
  <c r="Q378" i="12"/>
  <c r="O379" i="12"/>
  <c r="P379" i="12"/>
  <c r="Q379" i="12"/>
  <c r="O380" i="12"/>
  <c r="P380" i="12"/>
  <c r="Q380" i="12"/>
  <c r="O381" i="12"/>
  <c r="P381" i="12"/>
  <c r="Q381" i="12"/>
  <c r="O382" i="12"/>
  <c r="P382" i="12"/>
  <c r="Q382" i="12"/>
  <c r="O383" i="12"/>
  <c r="P383" i="12"/>
  <c r="Q383" i="12"/>
  <c r="O384" i="12"/>
  <c r="P384" i="12"/>
  <c r="Q384" i="12"/>
  <c r="O385" i="12"/>
  <c r="P385" i="12"/>
  <c r="Q385" i="12"/>
  <c r="O386" i="12"/>
  <c r="P386" i="12"/>
  <c r="Q386" i="12"/>
  <c r="O387" i="12"/>
  <c r="P387" i="12"/>
  <c r="Q387" i="12"/>
  <c r="O388" i="12"/>
  <c r="P388" i="12"/>
  <c r="Q388" i="12"/>
  <c r="O389" i="12"/>
  <c r="P389" i="12"/>
  <c r="Q389" i="12"/>
  <c r="O390" i="12"/>
  <c r="P390" i="12"/>
  <c r="Q390" i="12"/>
  <c r="O391" i="12"/>
  <c r="P391" i="12"/>
  <c r="Q391" i="12"/>
  <c r="O392" i="12"/>
  <c r="P392" i="12"/>
  <c r="Q392" i="12"/>
  <c r="O393" i="12"/>
  <c r="P393" i="12"/>
  <c r="Q393" i="12"/>
  <c r="O394" i="12"/>
  <c r="P394" i="12"/>
  <c r="Q394" i="12"/>
  <c r="O395" i="12"/>
  <c r="P395" i="12"/>
  <c r="Q395" i="12"/>
  <c r="O396" i="12"/>
  <c r="P396" i="12"/>
  <c r="Q396" i="12"/>
  <c r="O397" i="12"/>
  <c r="P397" i="12"/>
  <c r="Q397" i="12"/>
  <c r="O398" i="12"/>
  <c r="P398" i="12"/>
  <c r="Q398" i="12"/>
  <c r="O399" i="12"/>
  <c r="P399" i="12"/>
  <c r="Q399" i="12"/>
  <c r="O400" i="12"/>
  <c r="P400" i="12"/>
  <c r="Q400" i="12"/>
  <c r="O401" i="12"/>
  <c r="P401" i="12"/>
  <c r="Q401" i="12"/>
  <c r="O402" i="12"/>
  <c r="P402" i="12"/>
  <c r="Q402" i="12"/>
  <c r="O403" i="12"/>
  <c r="P403" i="12"/>
  <c r="Q403" i="12"/>
  <c r="O404" i="12"/>
  <c r="P404" i="12"/>
  <c r="Q404" i="12"/>
  <c r="O405" i="12"/>
  <c r="P405" i="12"/>
  <c r="Q405" i="12"/>
  <c r="O406" i="12"/>
  <c r="P406" i="12"/>
  <c r="Q406" i="12"/>
  <c r="O407" i="12"/>
  <c r="P407" i="12"/>
  <c r="Q407" i="12"/>
  <c r="O408" i="12"/>
  <c r="P408" i="12"/>
  <c r="Q408" i="12"/>
  <c r="O409" i="12"/>
  <c r="P409" i="12"/>
  <c r="Q409" i="12"/>
  <c r="O410" i="12"/>
  <c r="P410" i="12"/>
  <c r="Q410" i="12"/>
  <c r="O411" i="12"/>
  <c r="P411" i="12"/>
  <c r="Q411" i="12"/>
  <c r="O412" i="12"/>
  <c r="P412" i="12"/>
  <c r="Q412" i="12"/>
  <c r="O413" i="12"/>
  <c r="P413" i="12"/>
  <c r="Q413" i="12"/>
  <c r="O414" i="12"/>
  <c r="P414" i="12"/>
  <c r="Q414" i="12"/>
  <c r="O415" i="12"/>
  <c r="P415" i="12"/>
  <c r="Q415" i="12"/>
  <c r="O416" i="12"/>
  <c r="P416" i="12"/>
  <c r="Q416" i="12"/>
  <c r="O417" i="12"/>
  <c r="P417" i="12"/>
  <c r="Q417" i="12"/>
  <c r="O418" i="12"/>
  <c r="P418" i="12"/>
  <c r="Q418" i="12"/>
  <c r="O419" i="12"/>
  <c r="P419" i="12"/>
  <c r="Q419" i="12"/>
  <c r="O420" i="12"/>
  <c r="P420" i="12"/>
  <c r="Q420" i="12"/>
  <c r="O421" i="12"/>
  <c r="P421" i="12"/>
  <c r="Q421" i="12"/>
  <c r="O422" i="12"/>
  <c r="P422" i="12"/>
  <c r="Q422" i="12"/>
  <c r="O423" i="12"/>
  <c r="P423" i="12"/>
  <c r="Q423" i="12"/>
  <c r="O424" i="12"/>
  <c r="P424" i="12"/>
  <c r="Q424" i="12"/>
  <c r="O425" i="12"/>
  <c r="P425" i="12"/>
  <c r="Q425" i="12"/>
  <c r="O426" i="12"/>
  <c r="P426" i="12"/>
  <c r="Q426" i="12"/>
  <c r="O427" i="12"/>
  <c r="P427" i="12"/>
  <c r="Q427" i="12"/>
  <c r="O428" i="12"/>
  <c r="P428" i="12"/>
  <c r="Q428" i="12"/>
  <c r="O429" i="12"/>
  <c r="P429" i="12"/>
  <c r="Q429" i="12"/>
  <c r="O430" i="12"/>
  <c r="P430" i="12"/>
  <c r="Q430" i="12"/>
  <c r="O431" i="12"/>
  <c r="P431" i="12"/>
  <c r="Q431" i="12"/>
  <c r="O432" i="12"/>
  <c r="P432" i="12"/>
  <c r="Q432" i="12"/>
  <c r="O433" i="12"/>
  <c r="P433" i="12"/>
  <c r="Q433" i="12"/>
  <c r="O434" i="12"/>
  <c r="P434" i="12"/>
  <c r="Q434" i="12"/>
  <c r="O435" i="12"/>
  <c r="P435" i="12"/>
  <c r="Q435" i="12"/>
  <c r="O436" i="12"/>
  <c r="P436" i="12"/>
  <c r="Q436" i="12"/>
  <c r="O437" i="12"/>
  <c r="P437" i="12"/>
  <c r="Q437" i="12"/>
  <c r="O438" i="12"/>
  <c r="P438" i="12"/>
  <c r="Q438" i="12"/>
  <c r="O439" i="12"/>
  <c r="P439" i="12"/>
  <c r="Q439" i="12"/>
  <c r="O440" i="12"/>
  <c r="P440" i="12"/>
  <c r="Q440" i="12"/>
  <c r="O441" i="12"/>
  <c r="P441" i="12"/>
  <c r="Q441" i="12"/>
  <c r="O442" i="12"/>
  <c r="P442" i="12"/>
  <c r="Q442" i="12"/>
  <c r="O443" i="12"/>
  <c r="P443" i="12"/>
  <c r="Q443" i="12"/>
  <c r="O444" i="12"/>
  <c r="P444" i="12"/>
  <c r="Q444" i="12"/>
  <c r="O445" i="12"/>
  <c r="P445" i="12"/>
  <c r="Q445" i="12"/>
  <c r="O446" i="12"/>
  <c r="P446" i="12"/>
  <c r="Q446" i="12"/>
  <c r="O447" i="12"/>
  <c r="P447" i="12"/>
  <c r="Q447" i="12"/>
  <c r="O448" i="12"/>
  <c r="P448" i="12"/>
  <c r="Q448" i="12"/>
  <c r="O449" i="12"/>
  <c r="P449" i="12"/>
  <c r="Q449" i="12"/>
  <c r="O450" i="12"/>
  <c r="P450" i="12"/>
  <c r="Q450" i="12"/>
  <c r="O451" i="12"/>
  <c r="P451" i="12"/>
  <c r="Q451" i="12"/>
  <c r="O452" i="12"/>
  <c r="P452" i="12"/>
  <c r="Q452" i="12"/>
  <c r="O453" i="12"/>
  <c r="P453" i="12"/>
  <c r="Q453" i="12"/>
  <c r="O454" i="12"/>
  <c r="P454" i="12"/>
  <c r="Q454" i="12"/>
  <c r="O455" i="12"/>
  <c r="P455" i="12"/>
  <c r="Q455" i="12"/>
  <c r="O456" i="12"/>
  <c r="P456" i="12"/>
  <c r="Q456" i="12"/>
  <c r="O457" i="12"/>
  <c r="P457" i="12"/>
  <c r="Q457" i="12"/>
  <c r="O458" i="12"/>
  <c r="P458" i="12"/>
  <c r="Q458" i="12"/>
  <c r="O459" i="12"/>
  <c r="P459" i="12"/>
  <c r="Q459" i="12"/>
  <c r="O460" i="12"/>
  <c r="P460" i="12"/>
  <c r="Q460" i="12"/>
  <c r="O461" i="12"/>
  <c r="P461" i="12"/>
  <c r="Q461" i="12"/>
  <c r="O462" i="12"/>
  <c r="P462" i="12"/>
  <c r="Q462" i="12"/>
  <c r="O463" i="12"/>
  <c r="P463" i="12"/>
  <c r="Q463" i="12"/>
  <c r="O464" i="12"/>
  <c r="P464" i="12"/>
  <c r="Q464" i="12"/>
  <c r="O465" i="12"/>
  <c r="P465" i="12"/>
  <c r="Q465" i="12"/>
  <c r="O466" i="12"/>
  <c r="P466" i="12"/>
  <c r="Q466" i="12"/>
  <c r="O467" i="12"/>
  <c r="P467" i="12"/>
  <c r="Q467" i="12"/>
  <c r="O468" i="12"/>
  <c r="P468" i="12"/>
  <c r="Q468" i="12"/>
  <c r="O469" i="12"/>
  <c r="P469" i="12"/>
  <c r="Q469" i="12"/>
  <c r="O470" i="12"/>
  <c r="P470" i="12"/>
  <c r="Q470" i="12"/>
  <c r="O471" i="12"/>
  <c r="P471" i="12"/>
  <c r="Q471" i="12"/>
  <c r="O472" i="12"/>
  <c r="P472" i="12"/>
  <c r="Q472" i="12"/>
  <c r="O473" i="12"/>
  <c r="P473" i="12"/>
  <c r="Q473" i="12"/>
  <c r="O474" i="12"/>
  <c r="P474" i="12"/>
  <c r="Q474" i="12"/>
  <c r="O475" i="12"/>
  <c r="P475" i="12"/>
  <c r="Q475" i="12"/>
  <c r="O476" i="12"/>
  <c r="P476" i="12"/>
  <c r="Q476" i="12"/>
  <c r="O477" i="12"/>
  <c r="P477" i="12"/>
  <c r="Q477" i="12"/>
  <c r="O478" i="12"/>
  <c r="P478" i="12"/>
  <c r="Q478" i="12"/>
  <c r="O479" i="12"/>
  <c r="P479" i="12"/>
  <c r="Q479" i="12"/>
  <c r="O480" i="12"/>
  <c r="P480" i="12"/>
  <c r="Q480" i="12"/>
  <c r="O481" i="12"/>
  <c r="P481" i="12"/>
  <c r="Q481" i="12"/>
  <c r="O482" i="12"/>
  <c r="P482" i="12"/>
  <c r="Q482" i="12"/>
  <c r="O483" i="12"/>
  <c r="P483" i="12"/>
  <c r="Q483" i="12"/>
  <c r="O484" i="12"/>
  <c r="P484" i="12"/>
  <c r="Q484" i="12"/>
  <c r="O485" i="12"/>
  <c r="P485" i="12"/>
  <c r="Q485" i="12"/>
  <c r="O486" i="12"/>
  <c r="P486" i="12"/>
  <c r="Q486" i="12"/>
  <c r="O487" i="12"/>
  <c r="P487" i="12"/>
  <c r="Q487" i="12"/>
  <c r="O488" i="12"/>
  <c r="P488" i="12"/>
  <c r="Q488" i="12"/>
  <c r="O489" i="12"/>
  <c r="P489" i="12"/>
  <c r="Q489" i="12"/>
  <c r="O490" i="12"/>
  <c r="P490" i="12"/>
  <c r="Q490" i="12"/>
  <c r="O491" i="12"/>
  <c r="P491" i="12"/>
  <c r="Q491" i="12"/>
  <c r="O492" i="12"/>
  <c r="P492" i="12"/>
  <c r="Q492" i="12"/>
  <c r="O493" i="12"/>
  <c r="P493" i="12"/>
  <c r="Q493" i="12"/>
  <c r="O494" i="12"/>
  <c r="P494" i="12"/>
  <c r="Q494" i="12"/>
  <c r="O495" i="12"/>
  <c r="P495" i="12"/>
  <c r="Q495" i="12"/>
  <c r="O496" i="12"/>
  <c r="P496" i="12"/>
  <c r="Q496" i="12"/>
  <c r="O497" i="12"/>
  <c r="P497" i="12"/>
  <c r="Q497" i="12"/>
  <c r="O498" i="12"/>
  <c r="P498" i="12"/>
  <c r="Q498" i="12"/>
  <c r="O499" i="12"/>
  <c r="P499" i="12"/>
  <c r="Q499" i="12"/>
  <c r="O500" i="12"/>
  <c r="P500" i="12"/>
  <c r="Q500" i="12"/>
  <c r="O501" i="12"/>
  <c r="P501" i="12"/>
  <c r="Q501" i="12"/>
  <c r="O502" i="12"/>
  <c r="P502" i="12"/>
  <c r="Q502" i="12"/>
  <c r="O503" i="12"/>
  <c r="P503" i="12"/>
  <c r="Q503" i="12"/>
  <c r="O504" i="12"/>
  <c r="P504" i="12"/>
  <c r="Q504" i="12"/>
  <c r="O505" i="12"/>
  <c r="P505" i="12"/>
  <c r="Q505" i="12"/>
  <c r="O506" i="12"/>
  <c r="P506" i="12"/>
  <c r="Q506" i="12"/>
  <c r="O507" i="12"/>
  <c r="P507" i="12"/>
  <c r="Q507" i="12"/>
  <c r="O508" i="12"/>
  <c r="P508" i="12"/>
  <c r="Q508" i="12"/>
  <c r="O509" i="12"/>
  <c r="P509" i="12"/>
  <c r="Q509" i="12"/>
  <c r="O510" i="12"/>
  <c r="P510" i="12"/>
  <c r="Q510" i="12"/>
  <c r="O511" i="12"/>
  <c r="P511" i="12"/>
  <c r="Q511" i="12"/>
  <c r="O512" i="12"/>
  <c r="P512" i="12"/>
  <c r="Q512" i="12"/>
  <c r="O513" i="12"/>
  <c r="P513" i="12"/>
  <c r="Q513" i="12"/>
  <c r="O514" i="12"/>
  <c r="P514" i="12"/>
  <c r="Q514" i="12"/>
  <c r="O515" i="12"/>
  <c r="P515" i="12"/>
  <c r="Q515" i="12"/>
  <c r="O516" i="12"/>
  <c r="P516" i="12"/>
  <c r="Q516" i="12"/>
  <c r="O517" i="12"/>
  <c r="P517" i="12"/>
  <c r="Q517" i="12"/>
  <c r="O518" i="12"/>
  <c r="P518" i="12"/>
  <c r="Q518" i="12"/>
  <c r="O519" i="12"/>
  <c r="P519" i="12"/>
  <c r="Q519" i="12"/>
  <c r="O520" i="12"/>
  <c r="P520" i="12"/>
  <c r="Q520" i="12"/>
  <c r="O521" i="12"/>
  <c r="P521" i="12"/>
  <c r="Q521" i="12"/>
  <c r="O522" i="12"/>
  <c r="P522" i="12"/>
  <c r="Q522" i="12"/>
  <c r="O523" i="12"/>
  <c r="P523" i="12"/>
  <c r="Q523" i="12"/>
  <c r="O524" i="12"/>
  <c r="P524" i="12"/>
  <c r="Q524" i="12"/>
  <c r="O525" i="12"/>
  <c r="P525" i="12"/>
  <c r="Q525" i="12"/>
  <c r="O526" i="12"/>
  <c r="P526" i="12"/>
  <c r="Q526" i="12"/>
  <c r="O527" i="12"/>
  <c r="P527" i="12"/>
  <c r="Q527" i="12"/>
  <c r="O528" i="12"/>
  <c r="P528" i="12"/>
  <c r="Q528" i="12"/>
  <c r="O529" i="12"/>
  <c r="P529" i="12"/>
  <c r="Q529" i="12"/>
  <c r="O530" i="12"/>
  <c r="P530" i="12"/>
  <c r="Q530" i="12"/>
  <c r="O531" i="12"/>
  <c r="P531" i="12"/>
  <c r="Q531" i="12"/>
  <c r="O532" i="12"/>
  <c r="P532" i="12"/>
  <c r="Q532" i="12"/>
  <c r="O533" i="12"/>
  <c r="P533" i="12"/>
  <c r="Q533" i="12"/>
  <c r="O534" i="12"/>
  <c r="P534" i="12"/>
  <c r="Q534" i="12"/>
  <c r="O535" i="12"/>
  <c r="P535" i="12"/>
  <c r="Q535" i="12"/>
  <c r="O536" i="12"/>
  <c r="P536" i="12"/>
  <c r="Q536" i="12"/>
  <c r="O537" i="12"/>
  <c r="P537" i="12"/>
  <c r="Q537" i="12"/>
  <c r="O538" i="12"/>
  <c r="P538" i="12"/>
  <c r="Q538" i="12"/>
  <c r="O539" i="12"/>
  <c r="P539" i="12"/>
  <c r="Q539" i="12"/>
  <c r="O540" i="12"/>
  <c r="P540" i="12"/>
  <c r="Q540" i="12"/>
  <c r="O541" i="12"/>
  <c r="P541" i="12"/>
  <c r="Q541" i="12"/>
  <c r="O542" i="12"/>
  <c r="P542" i="12"/>
  <c r="Q542" i="12"/>
  <c r="O543" i="12"/>
  <c r="P543" i="12"/>
  <c r="Q543" i="12"/>
  <c r="O544" i="12"/>
  <c r="P544" i="12"/>
  <c r="Q544" i="12"/>
  <c r="O545" i="12"/>
  <c r="P545" i="12"/>
  <c r="Q545" i="12"/>
  <c r="O546" i="12"/>
  <c r="P546" i="12"/>
  <c r="Q546" i="12"/>
  <c r="O547" i="12"/>
  <c r="P547" i="12"/>
  <c r="Q547" i="12"/>
  <c r="O548" i="12"/>
  <c r="P548" i="12"/>
  <c r="Q548" i="12"/>
  <c r="O549" i="12"/>
  <c r="P549" i="12"/>
  <c r="Q549" i="12"/>
  <c r="O550" i="12"/>
  <c r="P550" i="12"/>
  <c r="Q550" i="12"/>
  <c r="O551" i="12"/>
  <c r="P551" i="12"/>
  <c r="Q551" i="12"/>
  <c r="O552" i="12"/>
  <c r="P552" i="12"/>
  <c r="Q552" i="12"/>
  <c r="O553" i="12"/>
  <c r="P553" i="12"/>
  <c r="Q553" i="12"/>
  <c r="O554" i="12"/>
  <c r="P554" i="12"/>
  <c r="Q554" i="12"/>
  <c r="O555" i="12"/>
  <c r="P555" i="12"/>
  <c r="Q555" i="12"/>
  <c r="O556" i="12"/>
  <c r="P556" i="12"/>
  <c r="Q556" i="12"/>
  <c r="O557" i="12"/>
  <c r="P557" i="12"/>
  <c r="Q557" i="12"/>
  <c r="O558" i="12"/>
  <c r="P558" i="12"/>
  <c r="Q558" i="12"/>
  <c r="O559" i="12"/>
  <c r="P559" i="12"/>
  <c r="Q559" i="12"/>
  <c r="O560" i="12"/>
  <c r="P560" i="12"/>
  <c r="Q560" i="12"/>
  <c r="O561" i="12"/>
  <c r="P561" i="12"/>
  <c r="Q561" i="12"/>
  <c r="O562" i="12"/>
  <c r="P562" i="12"/>
  <c r="Q562" i="12"/>
  <c r="O563" i="12"/>
  <c r="P563" i="12"/>
  <c r="Q563" i="12"/>
  <c r="O564" i="12"/>
  <c r="P564" i="12"/>
  <c r="Q564" i="12"/>
  <c r="O565" i="12"/>
  <c r="P565" i="12"/>
  <c r="Q565" i="12"/>
  <c r="O566" i="12"/>
  <c r="P566" i="12"/>
  <c r="Q566" i="12"/>
  <c r="O567" i="12"/>
  <c r="P567" i="12"/>
  <c r="Q567" i="12"/>
  <c r="O568" i="12"/>
  <c r="P568" i="12"/>
  <c r="Q568" i="12"/>
  <c r="O569" i="12"/>
  <c r="P569" i="12"/>
  <c r="Q569" i="12"/>
  <c r="O570" i="12"/>
  <c r="P570" i="12"/>
  <c r="Q570" i="12"/>
  <c r="O571" i="12"/>
  <c r="P571" i="12"/>
  <c r="Q571" i="12"/>
  <c r="O572" i="12"/>
  <c r="P572" i="12"/>
  <c r="Q572" i="12"/>
  <c r="O573" i="12"/>
  <c r="P573" i="12"/>
  <c r="Q573" i="12"/>
  <c r="O574" i="12"/>
  <c r="P574" i="12"/>
  <c r="Q574" i="12"/>
  <c r="O575" i="12"/>
  <c r="P575" i="12"/>
  <c r="Q575" i="12"/>
  <c r="O576" i="12"/>
  <c r="P576" i="12"/>
  <c r="Q576" i="12"/>
  <c r="O577" i="12"/>
  <c r="P577" i="12"/>
  <c r="Q577" i="12"/>
  <c r="O578" i="12"/>
  <c r="P578" i="12"/>
  <c r="Q578" i="12"/>
  <c r="O579" i="12"/>
  <c r="P579" i="12"/>
  <c r="Q579" i="12"/>
  <c r="O580" i="12"/>
  <c r="P580" i="12"/>
  <c r="Q580" i="12"/>
  <c r="O581" i="12"/>
  <c r="P581" i="12"/>
  <c r="Q581" i="12"/>
  <c r="O582" i="12"/>
  <c r="P582" i="12"/>
  <c r="Q582" i="12"/>
  <c r="O583" i="12"/>
  <c r="P583" i="12"/>
  <c r="Q583" i="12"/>
  <c r="O584" i="12"/>
  <c r="P584" i="12"/>
  <c r="Q584" i="12"/>
  <c r="O585" i="12"/>
  <c r="P585" i="12"/>
  <c r="Q585" i="12"/>
  <c r="O586" i="12"/>
  <c r="P586" i="12"/>
  <c r="Q586" i="12"/>
  <c r="O587" i="12"/>
  <c r="P587" i="12"/>
  <c r="Q587" i="12"/>
  <c r="O588" i="12"/>
  <c r="P588" i="12"/>
  <c r="Q588" i="12"/>
  <c r="O589" i="12"/>
  <c r="P589" i="12"/>
  <c r="Q589" i="12"/>
  <c r="O590" i="12"/>
  <c r="P590" i="12"/>
  <c r="Q590" i="12"/>
  <c r="O591" i="12"/>
  <c r="P591" i="12"/>
  <c r="Q591" i="12"/>
  <c r="O592" i="12"/>
  <c r="P592" i="12"/>
  <c r="Q592" i="12"/>
  <c r="O593" i="12"/>
  <c r="P593" i="12"/>
  <c r="Q593" i="12"/>
  <c r="O594" i="12"/>
  <c r="P594" i="12"/>
  <c r="Q594" i="12"/>
  <c r="O595" i="12"/>
  <c r="P595" i="12"/>
  <c r="Q595" i="12"/>
  <c r="O596" i="12"/>
  <c r="P596" i="12"/>
  <c r="Q596" i="12"/>
  <c r="O597" i="12"/>
  <c r="P597" i="12"/>
  <c r="Q597" i="12"/>
  <c r="O598" i="12"/>
  <c r="P598" i="12"/>
  <c r="Q598" i="12"/>
  <c r="O599" i="12"/>
  <c r="P599" i="12"/>
  <c r="Q599" i="12"/>
  <c r="O600" i="12"/>
  <c r="P600" i="12"/>
  <c r="Q600" i="12"/>
  <c r="O601" i="12"/>
  <c r="P601" i="12"/>
  <c r="Q601" i="12"/>
  <c r="O602" i="12"/>
  <c r="P602" i="12"/>
  <c r="Q602" i="12"/>
  <c r="O603" i="12"/>
  <c r="P603" i="12"/>
  <c r="Q603" i="12"/>
  <c r="O604" i="12"/>
  <c r="P604" i="12"/>
  <c r="Q604" i="12"/>
  <c r="O605" i="12"/>
  <c r="P605" i="12"/>
  <c r="Q605" i="12"/>
  <c r="O606" i="12"/>
  <c r="P606" i="12"/>
  <c r="Q606" i="12"/>
  <c r="O607" i="12"/>
  <c r="P607" i="12"/>
  <c r="Q607" i="12"/>
  <c r="O608" i="12"/>
  <c r="P608" i="12"/>
  <c r="Q608" i="12"/>
  <c r="O609" i="12"/>
  <c r="P609" i="12"/>
  <c r="Q609" i="12"/>
  <c r="O610" i="12"/>
  <c r="P610" i="12"/>
  <c r="Q610" i="12"/>
  <c r="O611" i="12"/>
  <c r="P611" i="12"/>
  <c r="Q611" i="12"/>
  <c r="O612" i="12"/>
  <c r="P612" i="12"/>
  <c r="Q612" i="12"/>
  <c r="O613" i="12"/>
  <c r="P613" i="12"/>
  <c r="Q613" i="12"/>
  <c r="O614" i="12"/>
  <c r="P614" i="12"/>
  <c r="Q614" i="12"/>
  <c r="O615" i="12"/>
  <c r="P615" i="12"/>
  <c r="Q615" i="12"/>
  <c r="O616" i="12"/>
  <c r="P616" i="12"/>
  <c r="Q616" i="12"/>
  <c r="O617" i="12"/>
  <c r="P617" i="12"/>
  <c r="Q617" i="12"/>
  <c r="O618" i="12"/>
  <c r="P618" i="12"/>
  <c r="Q618" i="12"/>
  <c r="O619" i="12"/>
  <c r="P619" i="12"/>
  <c r="Q619" i="12"/>
  <c r="O620" i="12"/>
  <c r="P620" i="12"/>
  <c r="Q620" i="12"/>
  <c r="O621" i="12"/>
  <c r="P621" i="12"/>
  <c r="Q621" i="12"/>
  <c r="O622" i="12"/>
  <c r="P622" i="12"/>
  <c r="Q622" i="12"/>
  <c r="O623" i="12"/>
  <c r="P623" i="12"/>
  <c r="Q623" i="12"/>
  <c r="O624" i="12"/>
  <c r="P624" i="12"/>
  <c r="Q624" i="12"/>
  <c r="O625" i="12"/>
  <c r="P625" i="12"/>
  <c r="Q625" i="12"/>
  <c r="O626" i="12"/>
  <c r="P626" i="12"/>
  <c r="Q626" i="12"/>
  <c r="O627" i="12"/>
  <c r="P627" i="12"/>
  <c r="Q627" i="12"/>
  <c r="O628" i="12"/>
  <c r="P628" i="12"/>
  <c r="Q628" i="12"/>
  <c r="O629" i="12"/>
  <c r="P629" i="12"/>
  <c r="Q629" i="12"/>
  <c r="O630" i="12"/>
  <c r="P630" i="12"/>
  <c r="Q630" i="12"/>
  <c r="O631" i="12"/>
  <c r="P631" i="12"/>
  <c r="Q631" i="12"/>
  <c r="O632" i="12"/>
  <c r="P632" i="12"/>
  <c r="Q632" i="12"/>
  <c r="O633" i="12"/>
  <c r="P633" i="12"/>
  <c r="Q633" i="12"/>
  <c r="O634" i="12"/>
  <c r="P634" i="12"/>
  <c r="Q634" i="12"/>
  <c r="O635" i="12"/>
  <c r="P635" i="12"/>
  <c r="Q635" i="12"/>
  <c r="O636" i="12"/>
  <c r="P636" i="12"/>
  <c r="Q636" i="12"/>
  <c r="O637" i="12"/>
  <c r="P637" i="12"/>
  <c r="Q637" i="12"/>
  <c r="O638" i="12"/>
  <c r="P638" i="12"/>
  <c r="Q638" i="12"/>
  <c r="O639" i="12"/>
  <c r="P639" i="12"/>
  <c r="Q639" i="12"/>
  <c r="O640" i="12"/>
  <c r="P640" i="12"/>
  <c r="Q640" i="12"/>
  <c r="O641" i="12"/>
  <c r="P641" i="12"/>
  <c r="Q641" i="12"/>
  <c r="O642" i="12"/>
  <c r="P642" i="12"/>
  <c r="Q642" i="12"/>
  <c r="O643" i="12"/>
  <c r="P643" i="12"/>
  <c r="Q643" i="12"/>
  <c r="O644" i="12"/>
  <c r="P644" i="12"/>
  <c r="Q644" i="12"/>
  <c r="O645" i="12"/>
  <c r="P645" i="12"/>
  <c r="Q645" i="12"/>
  <c r="O646" i="12"/>
  <c r="P646" i="12"/>
  <c r="Q646" i="12"/>
  <c r="O647" i="12"/>
  <c r="P647" i="12"/>
  <c r="Q647" i="12"/>
  <c r="O648" i="12"/>
  <c r="P648" i="12"/>
  <c r="Q648" i="12"/>
  <c r="O649" i="12"/>
  <c r="P649" i="12"/>
  <c r="Q649" i="12"/>
  <c r="O650" i="12"/>
  <c r="P650" i="12"/>
  <c r="Q650" i="12"/>
  <c r="O651" i="12"/>
  <c r="P651" i="12"/>
  <c r="Q651" i="12"/>
  <c r="O652" i="12"/>
  <c r="P652" i="12"/>
  <c r="Q652" i="12"/>
  <c r="O653" i="12"/>
  <c r="P653" i="12"/>
  <c r="Q653" i="12"/>
  <c r="O654" i="12"/>
  <c r="P654" i="12"/>
  <c r="Q654" i="12"/>
  <c r="O655" i="12"/>
  <c r="P655" i="12"/>
  <c r="Q655" i="12"/>
  <c r="O656" i="12"/>
  <c r="P656" i="12"/>
  <c r="Q656" i="12"/>
  <c r="O657" i="12"/>
  <c r="P657" i="12"/>
  <c r="Q657" i="12"/>
  <c r="O658" i="12"/>
  <c r="P658" i="12"/>
  <c r="Q658" i="12"/>
  <c r="O659" i="12"/>
  <c r="P659" i="12"/>
  <c r="Q659" i="12"/>
  <c r="O660" i="12"/>
  <c r="P660" i="12"/>
  <c r="Q660" i="12"/>
  <c r="O661" i="12"/>
  <c r="P661" i="12"/>
  <c r="Q661" i="12"/>
  <c r="O662" i="12"/>
  <c r="P662" i="12"/>
  <c r="Q662" i="12"/>
  <c r="O663" i="12"/>
  <c r="P663" i="12"/>
  <c r="Q663" i="12"/>
  <c r="O664" i="12"/>
  <c r="P664" i="12"/>
  <c r="Q664" i="12"/>
  <c r="O665" i="12"/>
  <c r="P665" i="12"/>
  <c r="Q665" i="12"/>
  <c r="O666" i="12"/>
  <c r="P666" i="12"/>
  <c r="Q666" i="12"/>
  <c r="O667" i="12"/>
  <c r="P667" i="12"/>
  <c r="Q667" i="12"/>
  <c r="O668" i="12"/>
  <c r="P668" i="12"/>
  <c r="Q668" i="12"/>
  <c r="O669" i="12"/>
  <c r="P669" i="12"/>
  <c r="Q669" i="12"/>
  <c r="O670" i="12"/>
  <c r="P670" i="12"/>
  <c r="Q670" i="12"/>
  <c r="O671" i="12"/>
  <c r="P671" i="12"/>
  <c r="Q671" i="12"/>
  <c r="O672" i="12"/>
  <c r="P672" i="12"/>
  <c r="Q672" i="12"/>
  <c r="O673" i="12"/>
  <c r="P673" i="12"/>
  <c r="Q673" i="12"/>
  <c r="O674" i="12"/>
  <c r="P674" i="12"/>
  <c r="Q674" i="12"/>
  <c r="O675" i="12"/>
  <c r="P675" i="12"/>
  <c r="Q675" i="12"/>
  <c r="O676" i="12"/>
  <c r="P676" i="12"/>
  <c r="Q676" i="12"/>
  <c r="O677" i="12"/>
  <c r="P677" i="12"/>
  <c r="Q677" i="12"/>
  <c r="O678" i="12"/>
  <c r="P678" i="12"/>
  <c r="Q678" i="12"/>
  <c r="O679" i="12"/>
  <c r="P679" i="12"/>
  <c r="Q679" i="12"/>
  <c r="O680" i="12"/>
  <c r="P680" i="12"/>
  <c r="Q680" i="12"/>
  <c r="O681" i="12"/>
  <c r="P681" i="12"/>
  <c r="Q681" i="12"/>
  <c r="O682" i="12"/>
  <c r="P682" i="12"/>
  <c r="Q682" i="12"/>
  <c r="O683" i="12"/>
  <c r="P683" i="12"/>
  <c r="Q683" i="12"/>
  <c r="O684" i="12"/>
  <c r="P684" i="12"/>
  <c r="Q684" i="12"/>
  <c r="O685" i="12"/>
  <c r="P685" i="12"/>
  <c r="Q685" i="12"/>
  <c r="O686" i="12"/>
  <c r="P686" i="12"/>
  <c r="Q686" i="12"/>
  <c r="O687" i="12"/>
  <c r="P687" i="12"/>
  <c r="Q687" i="12"/>
  <c r="O688" i="12"/>
  <c r="P688" i="12"/>
  <c r="Q688" i="12"/>
  <c r="O689" i="12"/>
  <c r="P689" i="12"/>
  <c r="Q689" i="12"/>
  <c r="O690" i="12"/>
  <c r="P690" i="12"/>
  <c r="Q690" i="12"/>
  <c r="O691" i="12"/>
  <c r="P691" i="12"/>
  <c r="Q691" i="12"/>
  <c r="O692" i="12"/>
  <c r="P692" i="12"/>
  <c r="Q692" i="12"/>
  <c r="O693" i="12"/>
  <c r="P693" i="12"/>
  <c r="Q693" i="12"/>
  <c r="O694" i="12"/>
  <c r="P694" i="12"/>
  <c r="Q694" i="12"/>
  <c r="O695" i="12"/>
  <c r="P695" i="12"/>
  <c r="Q695" i="12"/>
  <c r="O696" i="12"/>
  <c r="P696" i="12"/>
  <c r="Q696" i="12"/>
  <c r="O697" i="12"/>
  <c r="P697" i="12"/>
  <c r="Q697" i="12"/>
  <c r="O698" i="12"/>
  <c r="P698" i="12"/>
  <c r="Q698" i="12"/>
  <c r="O699" i="12"/>
  <c r="P699" i="12"/>
  <c r="Q699" i="12"/>
  <c r="O700" i="12"/>
  <c r="P700" i="12"/>
  <c r="Q700" i="12"/>
  <c r="O701" i="12"/>
  <c r="P701" i="12"/>
  <c r="Q701" i="12"/>
  <c r="O702" i="12"/>
  <c r="P702" i="12"/>
  <c r="Q702" i="12"/>
  <c r="O703" i="12"/>
  <c r="P703" i="12"/>
  <c r="Q703" i="12"/>
  <c r="O704" i="12"/>
  <c r="P704" i="12"/>
  <c r="Q704" i="12"/>
  <c r="O705" i="12"/>
  <c r="P705" i="12"/>
  <c r="Q705" i="12"/>
  <c r="O706" i="12"/>
  <c r="P706" i="12"/>
  <c r="Q706" i="12"/>
  <c r="O707" i="12"/>
  <c r="P707" i="12"/>
  <c r="Q707" i="12"/>
  <c r="O708" i="12"/>
  <c r="P708" i="12"/>
  <c r="Q708" i="12"/>
  <c r="O709" i="12"/>
  <c r="P709" i="12"/>
  <c r="Q709" i="12"/>
  <c r="O710" i="12"/>
  <c r="P710" i="12"/>
  <c r="Q710" i="12"/>
  <c r="O711" i="12"/>
  <c r="P711" i="12"/>
  <c r="Q711" i="12"/>
  <c r="O712" i="12"/>
  <c r="P712" i="12"/>
  <c r="Q712" i="12"/>
  <c r="O713" i="12"/>
  <c r="P713" i="12"/>
  <c r="Q713" i="12"/>
  <c r="O714" i="12"/>
  <c r="P714" i="12"/>
  <c r="Q714" i="12"/>
  <c r="O715" i="12"/>
  <c r="P715" i="12"/>
  <c r="Q715" i="12"/>
  <c r="O716" i="12"/>
  <c r="P716" i="12"/>
  <c r="Q716" i="12"/>
  <c r="O717" i="12"/>
  <c r="P717" i="12"/>
  <c r="Q717" i="12"/>
  <c r="O718" i="12"/>
  <c r="P718" i="12"/>
  <c r="Q718" i="12"/>
  <c r="O719" i="12"/>
  <c r="P719" i="12"/>
  <c r="Q719" i="12"/>
  <c r="O720" i="12"/>
  <c r="P720" i="12"/>
  <c r="Q720" i="12"/>
  <c r="O721" i="12"/>
  <c r="P721" i="12"/>
  <c r="Q721" i="12"/>
  <c r="O722" i="12"/>
  <c r="P722" i="12"/>
  <c r="Q722" i="12"/>
  <c r="O723" i="12"/>
  <c r="P723" i="12"/>
  <c r="Q723" i="12"/>
  <c r="O724" i="12"/>
  <c r="P724" i="12"/>
  <c r="Q724" i="12"/>
  <c r="O725" i="12"/>
  <c r="P725" i="12"/>
  <c r="Q725" i="12"/>
  <c r="O726" i="12"/>
  <c r="P726" i="12"/>
  <c r="Q726" i="12"/>
  <c r="O727" i="12"/>
  <c r="P727" i="12"/>
  <c r="Q727" i="12"/>
  <c r="O728" i="12"/>
  <c r="P728" i="12"/>
  <c r="Q728" i="12"/>
  <c r="O729" i="12"/>
  <c r="P729" i="12"/>
  <c r="Q729" i="12"/>
  <c r="O730" i="12"/>
  <c r="P730" i="12"/>
  <c r="Q730" i="12"/>
  <c r="O731" i="12"/>
  <c r="P731" i="12"/>
  <c r="Q731" i="12"/>
  <c r="O732" i="12"/>
  <c r="P732" i="12"/>
  <c r="Q732" i="12"/>
  <c r="O733" i="12"/>
  <c r="P733" i="12"/>
  <c r="Q733" i="12"/>
  <c r="O734" i="12"/>
  <c r="P734" i="12"/>
  <c r="Q734" i="12"/>
  <c r="O735" i="12"/>
  <c r="P735" i="12"/>
  <c r="Q735" i="12"/>
  <c r="O736" i="12"/>
  <c r="P736" i="12"/>
  <c r="Q736" i="12"/>
  <c r="O737" i="12"/>
  <c r="P737" i="12"/>
  <c r="Q737" i="12"/>
  <c r="O738" i="12"/>
  <c r="P738" i="12"/>
  <c r="Q738" i="12"/>
  <c r="O739" i="12"/>
  <c r="P739" i="12"/>
  <c r="Q739" i="12"/>
  <c r="O740" i="12"/>
  <c r="P740" i="12"/>
  <c r="Q740" i="12"/>
  <c r="O741" i="12"/>
  <c r="P741" i="12"/>
  <c r="Q741" i="12"/>
  <c r="O742" i="12"/>
  <c r="P742" i="12"/>
  <c r="Q742" i="12"/>
  <c r="O743" i="12"/>
  <c r="P743" i="12"/>
  <c r="Q743" i="12"/>
  <c r="O744" i="12"/>
  <c r="P744" i="12"/>
  <c r="Q744" i="12"/>
  <c r="O745" i="12"/>
  <c r="P745" i="12"/>
  <c r="Q745" i="12"/>
  <c r="O746" i="12"/>
  <c r="P746" i="12"/>
  <c r="Q746" i="12"/>
  <c r="O747" i="12"/>
  <c r="P747" i="12"/>
  <c r="Q747" i="12"/>
  <c r="O748" i="12"/>
  <c r="P748" i="12"/>
  <c r="Q748" i="12"/>
  <c r="O749" i="12"/>
  <c r="P749" i="12"/>
  <c r="Q749" i="12"/>
  <c r="O750" i="12"/>
  <c r="P750" i="12"/>
  <c r="Q750" i="12"/>
  <c r="O751" i="12"/>
  <c r="P751" i="12"/>
  <c r="Q751" i="12"/>
  <c r="O752" i="12"/>
  <c r="P752" i="12"/>
  <c r="Q752" i="12"/>
  <c r="O753" i="12"/>
  <c r="P753" i="12"/>
  <c r="Q753" i="12"/>
  <c r="O754" i="12"/>
  <c r="P754" i="12"/>
  <c r="Q754" i="12"/>
  <c r="O755" i="12"/>
  <c r="P755" i="12"/>
  <c r="Q755" i="12"/>
  <c r="O756" i="12"/>
  <c r="P756" i="12"/>
  <c r="Q756" i="12"/>
  <c r="O757" i="12"/>
  <c r="P757" i="12"/>
  <c r="Q757" i="12"/>
  <c r="O758" i="12"/>
  <c r="P758" i="12"/>
  <c r="Q758" i="12"/>
  <c r="O759" i="12"/>
  <c r="P759" i="12"/>
  <c r="Q759" i="12"/>
  <c r="O760" i="12"/>
  <c r="P760" i="12"/>
  <c r="Q760" i="12"/>
  <c r="O761" i="12"/>
  <c r="P761" i="12"/>
  <c r="Q761" i="12"/>
  <c r="O762" i="12"/>
  <c r="P762" i="12"/>
  <c r="Q762" i="12"/>
  <c r="O763" i="12"/>
  <c r="P763" i="12"/>
  <c r="Q763" i="12"/>
  <c r="O764" i="12"/>
  <c r="P764" i="12"/>
  <c r="Q764" i="12"/>
  <c r="O765" i="12"/>
  <c r="P765" i="12"/>
  <c r="Q765" i="12"/>
  <c r="O766" i="12"/>
  <c r="P766" i="12"/>
  <c r="Q766" i="12"/>
  <c r="O767" i="12"/>
  <c r="P767" i="12"/>
  <c r="Q767" i="12"/>
  <c r="O768" i="12"/>
  <c r="P768" i="12"/>
  <c r="Q768" i="12"/>
  <c r="O769" i="12"/>
  <c r="P769" i="12"/>
  <c r="Q769" i="12"/>
  <c r="O770" i="12"/>
  <c r="P770" i="12"/>
  <c r="Q770" i="12"/>
  <c r="O771" i="12"/>
  <c r="P771" i="12"/>
  <c r="Q771" i="12"/>
  <c r="O772" i="12"/>
  <c r="P772" i="12"/>
  <c r="Q772" i="12"/>
  <c r="O773" i="12"/>
  <c r="P773" i="12"/>
  <c r="Q773" i="12"/>
  <c r="O774" i="12"/>
  <c r="P774" i="12"/>
  <c r="Q774" i="12"/>
  <c r="O775" i="12"/>
  <c r="P775" i="12"/>
  <c r="Q775" i="12"/>
  <c r="O776" i="12"/>
  <c r="P776" i="12"/>
  <c r="Q776" i="12"/>
  <c r="O777" i="12"/>
  <c r="P777" i="12"/>
  <c r="Q777" i="12"/>
  <c r="O778" i="12"/>
  <c r="P778" i="12"/>
  <c r="Q778" i="12"/>
  <c r="O779" i="12"/>
  <c r="P779" i="12"/>
  <c r="Q779" i="12"/>
  <c r="O780" i="12"/>
  <c r="P780" i="12"/>
  <c r="Q780" i="12"/>
  <c r="O781" i="12"/>
  <c r="P781" i="12"/>
  <c r="Q781" i="12"/>
  <c r="O782" i="12"/>
  <c r="P782" i="12"/>
  <c r="Q782" i="12"/>
  <c r="O783" i="12"/>
  <c r="P783" i="12"/>
  <c r="Q783" i="12"/>
  <c r="O784" i="12"/>
  <c r="P784" i="12"/>
  <c r="Q784" i="12"/>
  <c r="O785" i="12"/>
  <c r="P785" i="12"/>
  <c r="Q785" i="12"/>
  <c r="O786" i="12"/>
  <c r="P786" i="12"/>
  <c r="Q786" i="12"/>
  <c r="O787" i="12"/>
  <c r="P787" i="12"/>
  <c r="Q787" i="12"/>
  <c r="O788" i="12"/>
  <c r="P788" i="12"/>
  <c r="Q788" i="12"/>
  <c r="O789" i="12"/>
  <c r="P789" i="12"/>
  <c r="Q789" i="12"/>
  <c r="O790" i="12"/>
  <c r="P790" i="12"/>
  <c r="Q790" i="12"/>
  <c r="O791" i="12"/>
  <c r="P791" i="12"/>
  <c r="Q791" i="12"/>
  <c r="O792" i="12"/>
  <c r="P792" i="12"/>
  <c r="Q792" i="12"/>
  <c r="O793" i="12"/>
  <c r="P793" i="12"/>
  <c r="Q793" i="12"/>
  <c r="O794" i="12"/>
  <c r="P794" i="12"/>
  <c r="Q794" i="12"/>
  <c r="O795" i="12"/>
  <c r="P795" i="12"/>
  <c r="Q795" i="12"/>
  <c r="O796" i="12"/>
  <c r="P796" i="12"/>
  <c r="Q796" i="12"/>
  <c r="O797" i="12"/>
  <c r="P797" i="12"/>
  <c r="Q797" i="12"/>
  <c r="O798" i="12"/>
  <c r="P798" i="12"/>
  <c r="Q798" i="12"/>
  <c r="O799" i="12"/>
  <c r="P799" i="12"/>
  <c r="Q799" i="12"/>
  <c r="O800" i="12"/>
  <c r="P800" i="12"/>
  <c r="Q800" i="12"/>
  <c r="O801" i="12"/>
  <c r="P801" i="12"/>
  <c r="Q801" i="12"/>
  <c r="O802" i="12"/>
  <c r="P802" i="12"/>
  <c r="Q802" i="12"/>
  <c r="O803" i="12"/>
  <c r="P803" i="12"/>
  <c r="Q803" i="12"/>
  <c r="O804" i="12"/>
  <c r="P804" i="12"/>
  <c r="Q804" i="12"/>
  <c r="O805" i="12"/>
  <c r="P805" i="12"/>
  <c r="Q805" i="12"/>
  <c r="O806" i="12"/>
  <c r="P806" i="12"/>
  <c r="Q806" i="12"/>
  <c r="O807" i="12"/>
  <c r="P807" i="12"/>
  <c r="Q807" i="12"/>
  <c r="O808" i="12"/>
  <c r="P808" i="12"/>
  <c r="Q808" i="12"/>
  <c r="O809" i="12"/>
  <c r="P809" i="12"/>
  <c r="Q809" i="12"/>
  <c r="O810" i="12"/>
  <c r="P810" i="12"/>
  <c r="Q810" i="12"/>
  <c r="O811" i="12"/>
  <c r="P811" i="12"/>
  <c r="Q811" i="12"/>
  <c r="O812" i="12"/>
  <c r="P812" i="12"/>
  <c r="Q812" i="12"/>
  <c r="O813" i="12"/>
  <c r="P813" i="12"/>
  <c r="Q813" i="12"/>
  <c r="O814" i="12"/>
  <c r="P814" i="12"/>
  <c r="Q814" i="12"/>
  <c r="O815" i="12"/>
  <c r="P815" i="12"/>
  <c r="Q815" i="12"/>
  <c r="O816" i="12"/>
  <c r="P816" i="12"/>
  <c r="Q816" i="12"/>
  <c r="O817" i="12"/>
  <c r="P817" i="12"/>
  <c r="Q817" i="12"/>
  <c r="O818" i="12"/>
  <c r="P818" i="12"/>
  <c r="Q818" i="12"/>
  <c r="O819" i="12"/>
  <c r="P819" i="12"/>
  <c r="Q819" i="12"/>
  <c r="O820" i="12"/>
  <c r="P820" i="12"/>
  <c r="Q820" i="12"/>
  <c r="O821" i="12"/>
  <c r="P821" i="12"/>
  <c r="Q821" i="12"/>
  <c r="O822" i="12"/>
  <c r="P822" i="12"/>
  <c r="Q822" i="12"/>
  <c r="O823" i="12"/>
  <c r="P823" i="12"/>
  <c r="Q823" i="12"/>
  <c r="O824" i="12"/>
  <c r="P824" i="12"/>
  <c r="Q824" i="12"/>
  <c r="O825" i="12"/>
  <c r="P825" i="12"/>
  <c r="Q825" i="12"/>
  <c r="O826" i="12"/>
  <c r="P826" i="12"/>
  <c r="Q826" i="12"/>
  <c r="O827" i="12"/>
  <c r="P827" i="12"/>
  <c r="Q827" i="12"/>
  <c r="O828" i="12"/>
  <c r="P828" i="12"/>
  <c r="Q828" i="12"/>
  <c r="O829" i="12"/>
  <c r="P829" i="12"/>
  <c r="Q829" i="12"/>
  <c r="O830" i="12"/>
  <c r="P830" i="12"/>
  <c r="Q830" i="12"/>
  <c r="O831" i="12"/>
  <c r="P831" i="12"/>
  <c r="Q831" i="12"/>
  <c r="O832" i="12"/>
  <c r="P832" i="12"/>
  <c r="Q832" i="12"/>
  <c r="O833" i="12"/>
  <c r="P833" i="12"/>
  <c r="Q833" i="12"/>
  <c r="O834" i="12"/>
  <c r="P834" i="12"/>
  <c r="Q834" i="12"/>
  <c r="O835" i="12"/>
  <c r="P835" i="12"/>
  <c r="Q835" i="12"/>
  <c r="O836" i="12"/>
  <c r="P836" i="12"/>
  <c r="Q836" i="12"/>
  <c r="O837" i="12"/>
  <c r="P837" i="12"/>
  <c r="Q837" i="12"/>
  <c r="O838" i="12"/>
  <c r="P838" i="12"/>
  <c r="Q838" i="12"/>
  <c r="O839" i="12"/>
  <c r="P839" i="12"/>
  <c r="Q839" i="12"/>
  <c r="O840" i="12"/>
  <c r="P840" i="12"/>
  <c r="Q840" i="12"/>
  <c r="O841" i="12"/>
  <c r="P841" i="12"/>
  <c r="Q841" i="12"/>
  <c r="O842" i="12"/>
  <c r="P842" i="12"/>
  <c r="Q842" i="12"/>
  <c r="O843" i="12"/>
  <c r="P843" i="12"/>
  <c r="Q843" i="12"/>
  <c r="O844" i="12"/>
  <c r="P844" i="12"/>
  <c r="Q844" i="12"/>
  <c r="O845" i="12"/>
  <c r="P845" i="12"/>
  <c r="Q845" i="12"/>
  <c r="O846" i="12"/>
  <c r="P846" i="12"/>
  <c r="Q846" i="12"/>
  <c r="O847" i="12"/>
  <c r="P847" i="12"/>
  <c r="Q847" i="12"/>
  <c r="O848" i="12"/>
  <c r="P848" i="12"/>
  <c r="Q848" i="12"/>
  <c r="O849" i="12"/>
  <c r="P849" i="12"/>
  <c r="Q849" i="12"/>
  <c r="O850" i="12"/>
  <c r="P850" i="12"/>
  <c r="Q850" i="12"/>
  <c r="O851" i="12"/>
  <c r="P851" i="12"/>
  <c r="Q851" i="12"/>
  <c r="O852" i="12"/>
  <c r="P852" i="12"/>
  <c r="Q852" i="12"/>
  <c r="O853" i="12"/>
  <c r="P853" i="12"/>
  <c r="Q853" i="12"/>
  <c r="O854" i="12"/>
  <c r="P854" i="12"/>
  <c r="Q854" i="12"/>
  <c r="O855" i="12"/>
  <c r="P855" i="12"/>
  <c r="Q855" i="12"/>
  <c r="O856" i="12"/>
  <c r="P856" i="12"/>
  <c r="Q856" i="12"/>
  <c r="O857" i="12"/>
  <c r="P857" i="12"/>
  <c r="Q857" i="12"/>
  <c r="O858" i="12"/>
  <c r="P858" i="12"/>
  <c r="Q858" i="12"/>
  <c r="O859" i="12"/>
  <c r="P859" i="12"/>
  <c r="Q859" i="12"/>
  <c r="O860" i="12"/>
  <c r="P860" i="12"/>
  <c r="Q860" i="12"/>
  <c r="O861" i="12"/>
  <c r="P861" i="12"/>
  <c r="Q861" i="12"/>
  <c r="O862" i="12"/>
  <c r="P862" i="12"/>
  <c r="Q862" i="12"/>
  <c r="O863" i="12"/>
  <c r="P863" i="12"/>
  <c r="Q863" i="12"/>
  <c r="O864" i="12"/>
  <c r="P864" i="12"/>
  <c r="Q864" i="12"/>
  <c r="O865" i="12"/>
  <c r="P865" i="12"/>
  <c r="Q865" i="12"/>
  <c r="O866" i="12"/>
  <c r="P866" i="12"/>
  <c r="Q866" i="12"/>
  <c r="O867" i="12"/>
  <c r="P867" i="12"/>
  <c r="Q867" i="12"/>
  <c r="O868" i="12"/>
  <c r="P868" i="12"/>
  <c r="Q868" i="12"/>
  <c r="O869" i="12"/>
  <c r="P869" i="12"/>
  <c r="Q869" i="12"/>
  <c r="O870" i="12"/>
  <c r="P870" i="12"/>
  <c r="Q870" i="12"/>
  <c r="O871" i="12"/>
  <c r="P871" i="12"/>
  <c r="Q871" i="12"/>
  <c r="O872" i="12"/>
  <c r="P872" i="12"/>
  <c r="Q872" i="12"/>
  <c r="O873" i="12"/>
  <c r="P873" i="12"/>
  <c r="Q873" i="12"/>
  <c r="O874" i="12"/>
  <c r="P874" i="12"/>
  <c r="Q874" i="12"/>
  <c r="O875" i="12"/>
  <c r="P875" i="12"/>
  <c r="Q875" i="12"/>
  <c r="O876" i="12"/>
  <c r="P876" i="12"/>
  <c r="Q876" i="12"/>
  <c r="O877" i="12"/>
  <c r="P877" i="12"/>
  <c r="Q877" i="12"/>
  <c r="O878" i="12"/>
  <c r="P878" i="12"/>
  <c r="Q878" i="12"/>
  <c r="O879" i="12"/>
  <c r="P879" i="12"/>
  <c r="Q879" i="12"/>
  <c r="O880" i="12"/>
  <c r="P880" i="12"/>
  <c r="Q880" i="12"/>
  <c r="O881" i="12"/>
  <c r="P881" i="12"/>
  <c r="Q881" i="12"/>
  <c r="O882" i="12"/>
  <c r="P882" i="12"/>
  <c r="Q882" i="12"/>
  <c r="O883" i="12"/>
  <c r="P883" i="12"/>
  <c r="Q883" i="12"/>
  <c r="O884" i="12"/>
  <c r="P884" i="12"/>
  <c r="Q884" i="12"/>
  <c r="O885" i="12"/>
  <c r="P885" i="12"/>
  <c r="Q885" i="12"/>
  <c r="O886" i="12"/>
  <c r="P886" i="12"/>
  <c r="Q886" i="12"/>
  <c r="O887" i="12"/>
  <c r="P887" i="12"/>
  <c r="Q887" i="12"/>
  <c r="O888" i="12"/>
  <c r="P888" i="12"/>
  <c r="Q888" i="12"/>
  <c r="O889" i="12"/>
  <c r="P889" i="12"/>
  <c r="Q889" i="12"/>
  <c r="O890" i="12"/>
  <c r="P890" i="12"/>
  <c r="Q890" i="12"/>
  <c r="O891" i="12"/>
  <c r="P891" i="12"/>
  <c r="Q891" i="12"/>
  <c r="O892" i="12"/>
  <c r="P892" i="12"/>
  <c r="Q892" i="12"/>
  <c r="O893" i="12"/>
  <c r="P893" i="12"/>
  <c r="Q893" i="12"/>
  <c r="O894" i="12"/>
  <c r="P894" i="12"/>
  <c r="Q894" i="12"/>
  <c r="O895" i="12"/>
  <c r="P895" i="12"/>
  <c r="Q895" i="12"/>
  <c r="O896" i="12"/>
  <c r="P896" i="12"/>
  <c r="Q896" i="12"/>
  <c r="O897" i="12"/>
  <c r="P897" i="12"/>
  <c r="Q897" i="12"/>
  <c r="O898" i="12"/>
  <c r="P898" i="12"/>
  <c r="Q898" i="12"/>
  <c r="O899" i="12"/>
  <c r="P899" i="12"/>
  <c r="Q899" i="12"/>
  <c r="O900" i="12"/>
  <c r="P900" i="12"/>
  <c r="Q900" i="12"/>
  <c r="O901" i="12"/>
  <c r="P901" i="12"/>
  <c r="Q901" i="12"/>
  <c r="O902" i="12"/>
  <c r="P902" i="12"/>
  <c r="Q902" i="12"/>
  <c r="O903" i="12"/>
  <c r="P903" i="12"/>
  <c r="Q903" i="12"/>
  <c r="O904" i="12"/>
  <c r="P904" i="12"/>
  <c r="Q904" i="12"/>
  <c r="O905" i="12"/>
  <c r="P905" i="12"/>
  <c r="Q905" i="12"/>
  <c r="O906" i="12"/>
  <c r="P906" i="12"/>
  <c r="Q906" i="12"/>
  <c r="O907" i="12"/>
  <c r="P907" i="12"/>
  <c r="Q907" i="12"/>
  <c r="O908" i="12"/>
  <c r="P908" i="12"/>
  <c r="Q908" i="12"/>
  <c r="O909" i="12"/>
  <c r="P909" i="12"/>
  <c r="Q909" i="12"/>
  <c r="O910" i="12"/>
  <c r="P910" i="12"/>
  <c r="Q910" i="12"/>
  <c r="O911" i="12"/>
  <c r="P911" i="12"/>
  <c r="Q911" i="12"/>
  <c r="O912" i="12"/>
  <c r="P912" i="12"/>
  <c r="Q912" i="12"/>
  <c r="O913" i="12"/>
  <c r="P913" i="12"/>
  <c r="Q913" i="12"/>
  <c r="O914" i="12"/>
  <c r="P914" i="12"/>
  <c r="Q914" i="12"/>
  <c r="O915" i="12"/>
  <c r="P915" i="12"/>
  <c r="Q915" i="12"/>
  <c r="O916" i="12"/>
  <c r="P916" i="12"/>
  <c r="Q916" i="12"/>
  <c r="O917" i="12"/>
  <c r="P917" i="12"/>
  <c r="Q917" i="12"/>
  <c r="O918" i="12"/>
  <c r="P918" i="12"/>
  <c r="Q918" i="12"/>
  <c r="O919" i="12"/>
  <c r="P919" i="12"/>
  <c r="Q919" i="12"/>
  <c r="O920" i="12"/>
  <c r="P920" i="12"/>
  <c r="Q920" i="12"/>
  <c r="O921" i="12"/>
  <c r="P921" i="12"/>
  <c r="Q921" i="12"/>
  <c r="O922" i="12"/>
  <c r="P922" i="12"/>
  <c r="Q922" i="12"/>
  <c r="O923" i="12"/>
  <c r="P923" i="12"/>
  <c r="Q923" i="12"/>
  <c r="O924" i="12"/>
  <c r="P924" i="12"/>
  <c r="Q924" i="12"/>
  <c r="O925" i="12"/>
  <c r="P925" i="12"/>
  <c r="Q925" i="12"/>
  <c r="O926" i="12"/>
  <c r="P926" i="12"/>
  <c r="Q926" i="12"/>
  <c r="O927" i="12"/>
  <c r="P927" i="12"/>
  <c r="Q927" i="12"/>
  <c r="O928" i="12"/>
  <c r="P928" i="12"/>
  <c r="Q928" i="12"/>
  <c r="O929" i="12"/>
  <c r="P929" i="12"/>
  <c r="Q929" i="12"/>
  <c r="O930" i="12"/>
  <c r="P930" i="12"/>
  <c r="Q930" i="12"/>
  <c r="O931" i="12"/>
  <c r="P931" i="12"/>
  <c r="Q931" i="12"/>
  <c r="O932" i="12"/>
  <c r="P932" i="12"/>
  <c r="Q932" i="12"/>
  <c r="O933" i="12"/>
  <c r="P933" i="12"/>
  <c r="Q933" i="12"/>
  <c r="O934" i="12"/>
  <c r="P934" i="12"/>
  <c r="Q934" i="12"/>
  <c r="O935" i="12"/>
  <c r="P935" i="12"/>
  <c r="Q935" i="12"/>
  <c r="O936" i="12"/>
  <c r="P936" i="12"/>
  <c r="Q936" i="12"/>
  <c r="O937" i="12"/>
  <c r="P937" i="12"/>
  <c r="Q937" i="12"/>
  <c r="O938" i="12"/>
  <c r="P938" i="12"/>
  <c r="Q938" i="12"/>
  <c r="O939" i="12"/>
  <c r="P939" i="12"/>
  <c r="Q939" i="12"/>
  <c r="O940" i="12"/>
  <c r="P940" i="12"/>
  <c r="Q940" i="12"/>
  <c r="O941" i="12"/>
  <c r="P941" i="12"/>
  <c r="Q941" i="12"/>
  <c r="O942" i="12"/>
  <c r="P942" i="12"/>
  <c r="Q942" i="12"/>
  <c r="O943" i="12"/>
  <c r="P943" i="12"/>
  <c r="Q943" i="12"/>
  <c r="O944" i="12"/>
  <c r="P944" i="12"/>
  <c r="Q944" i="12"/>
  <c r="O945" i="12"/>
  <c r="P945" i="12"/>
  <c r="Q945" i="12"/>
  <c r="O946" i="12"/>
  <c r="P946" i="12"/>
  <c r="Q946" i="12"/>
  <c r="O947" i="12"/>
  <c r="P947" i="12"/>
  <c r="Q947" i="12"/>
  <c r="O948" i="12"/>
  <c r="P948" i="12"/>
  <c r="Q948" i="12"/>
  <c r="O949" i="12"/>
  <c r="P949" i="12"/>
  <c r="Q949" i="12"/>
  <c r="O950" i="12"/>
  <c r="P950" i="12"/>
  <c r="Q950" i="12"/>
  <c r="O951" i="12"/>
  <c r="P951" i="12"/>
  <c r="Q951" i="12"/>
  <c r="O952" i="12"/>
  <c r="P952" i="12"/>
  <c r="Q952" i="12"/>
  <c r="O953" i="12"/>
  <c r="P953" i="12"/>
  <c r="Q953" i="12"/>
  <c r="O954" i="12"/>
  <c r="P954" i="12"/>
  <c r="Q954" i="12"/>
  <c r="O955" i="12"/>
  <c r="P955" i="12"/>
  <c r="Q955" i="12"/>
  <c r="O956" i="12"/>
  <c r="P956" i="12"/>
  <c r="Q956" i="12"/>
  <c r="O957" i="12"/>
  <c r="P957" i="12"/>
  <c r="Q957" i="12"/>
  <c r="O958" i="12"/>
  <c r="P958" i="12"/>
  <c r="Q958" i="12"/>
  <c r="O959" i="12"/>
  <c r="P959" i="12"/>
  <c r="Q959" i="12"/>
  <c r="O960" i="12"/>
  <c r="P960" i="12"/>
  <c r="Q960" i="12"/>
  <c r="O961" i="12"/>
  <c r="P961" i="12"/>
  <c r="Q961" i="12"/>
  <c r="O962" i="12"/>
  <c r="P962" i="12"/>
  <c r="Q962" i="12"/>
  <c r="O963" i="12"/>
  <c r="P963" i="12"/>
  <c r="Q963" i="12"/>
  <c r="O964" i="12"/>
  <c r="P964" i="12"/>
  <c r="Q964" i="12"/>
  <c r="O965" i="12"/>
  <c r="P965" i="12"/>
  <c r="Q965" i="12"/>
  <c r="O966" i="12"/>
  <c r="P966" i="12"/>
  <c r="Q966" i="12"/>
  <c r="O967" i="12"/>
  <c r="P967" i="12"/>
  <c r="Q967" i="12"/>
  <c r="O968" i="12"/>
  <c r="P968" i="12"/>
  <c r="Q968" i="12"/>
  <c r="O969" i="12"/>
  <c r="P969" i="12"/>
  <c r="Q969" i="12"/>
  <c r="O970" i="12"/>
  <c r="P970" i="12"/>
  <c r="Q970" i="12"/>
  <c r="O971" i="12"/>
  <c r="P971" i="12"/>
  <c r="Q971" i="12"/>
  <c r="O972" i="12"/>
  <c r="P972" i="12"/>
  <c r="Q972" i="12"/>
  <c r="O973" i="12"/>
  <c r="P973" i="12"/>
  <c r="Q973" i="12"/>
  <c r="O974" i="12"/>
  <c r="P974" i="12"/>
  <c r="Q974" i="12"/>
  <c r="O975" i="12"/>
  <c r="P975" i="12"/>
  <c r="Q975" i="12"/>
  <c r="O976" i="12"/>
  <c r="P976" i="12"/>
  <c r="Q976" i="12"/>
  <c r="O977" i="12"/>
  <c r="P977" i="12"/>
  <c r="Q977" i="12"/>
  <c r="O978" i="12"/>
  <c r="P978" i="12"/>
  <c r="Q978" i="12"/>
  <c r="O979" i="12"/>
  <c r="P979" i="12"/>
  <c r="Q979" i="12"/>
  <c r="O980" i="12"/>
  <c r="P980" i="12"/>
  <c r="Q980" i="12"/>
  <c r="O981" i="12"/>
  <c r="P981" i="12"/>
  <c r="Q981" i="12"/>
  <c r="O982" i="12"/>
  <c r="P982" i="12"/>
  <c r="Q982" i="12"/>
  <c r="O983" i="12"/>
  <c r="P983" i="12"/>
  <c r="Q983" i="12"/>
  <c r="O984" i="12"/>
  <c r="P984" i="12"/>
  <c r="Q984" i="12"/>
  <c r="O985" i="12"/>
  <c r="P985" i="12"/>
  <c r="Q985" i="12"/>
  <c r="O986" i="12"/>
  <c r="P986" i="12"/>
  <c r="Q986" i="12"/>
  <c r="O987" i="12"/>
  <c r="P987" i="12"/>
  <c r="Q987" i="12"/>
  <c r="O988" i="12"/>
  <c r="P988" i="12"/>
  <c r="Q988" i="12"/>
  <c r="O989" i="12"/>
  <c r="P989" i="12"/>
  <c r="Q989" i="12"/>
  <c r="O990" i="12"/>
  <c r="P990" i="12"/>
  <c r="Q990" i="12"/>
  <c r="O991" i="12"/>
  <c r="P991" i="12"/>
  <c r="Q991" i="12"/>
  <c r="O992" i="12"/>
  <c r="P992" i="12"/>
  <c r="Q992" i="12"/>
  <c r="O993" i="12"/>
  <c r="P993" i="12"/>
  <c r="Q993" i="12"/>
  <c r="O994" i="12"/>
  <c r="P994" i="12"/>
  <c r="Q994" i="12"/>
  <c r="O995" i="12"/>
  <c r="P995" i="12"/>
  <c r="Q995" i="12"/>
  <c r="O996" i="12"/>
  <c r="P996" i="12"/>
  <c r="Q996" i="12"/>
  <c r="O997" i="12"/>
  <c r="P997" i="12"/>
  <c r="Q997" i="12"/>
  <c r="O998" i="12"/>
  <c r="P998" i="12"/>
  <c r="Q998" i="12"/>
  <c r="O999" i="12"/>
  <c r="P999" i="12"/>
  <c r="Q999" i="12"/>
  <c r="O1000" i="12"/>
  <c r="P1000" i="12"/>
  <c r="Q1000" i="12"/>
  <c r="O1001" i="12"/>
  <c r="P1001" i="12"/>
  <c r="Q1001" i="12"/>
  <c r="O1002" i="12"/>
  <c r="P1002" i="12"/>
  <c r="Q1002" i="12"/>
  <c r="O1003" i="12"/>
  <c r="P1003" i="12"/>
  <c r="Q1003" i="12"/>
  <c r="O1004" i="12"/>
  <c r="P1004" i="12"/>
  <c r="Q1004" i="12"/>
  <c r="O1005" i="12"/>
  <c r="P1005" i="12"/>
  <c r="Q1005" i="12"/>
  <c r="O1006" i="12"/>
  <c r="P1006" i="12"/>
  <c r="Q1006" i="12"/>
  <c r="O1007" i="12"/>
  <c r="P1007" i="12"/>
  <c r="Q1007" i="12"/>
  <c r="O1008" i="12"/>
  <c r="P1008" i="12"/>
  <c r="Q1008" i="12"/>
  <c r="O1009" i="12"/>
  <c r="P1009" i="12"/>
  <c r="Q1009" i="12"/>
  <c r="O1010" i="12"/>
  <c r="P1010" i="12"/>
  <c r="Q1010" i="12"/>
  <c r="O1011" i="12"/>
  <c r="P1011" i="12"/>
  <c r="Q1011" i="12"/>
  <c r="O1012" i="12"/>
  <c r="P1012" i="12"/>
  <c r="Q1012" i="12"/>
  <c r="O1013" i="12"/>
  <c r="P1013" i="12"/>
  <c r="Q1013" i="12"/>
  <c r="O1014" i="12"/>
  <c r="P1014" i="12"/>
  <c r="Q1014" i="12"/>
  <c r="O1015" i="12"/>
  <c r="P1015" i="12"/>
  <c r="Q1015" i="12"/>
  <c r="O1016" i="12"/>
  <c r="P1016" i="12"/>
  <c r="Q1016" i="12"/>
  <c r="O1017" i="12"/>
  <c r="P1017" i="12"/>
  <c r="Q1017" i="12"/>
  <c r="O1018" i="12"/>
  <c r="P1018" i="12"/>
  <c r="Q1018" i="12"/>
  <c r="O1019" i="12"/>
  <c r="P1019" i="12"/>
  <c r="Q1019" i="12"/>
  <c r="O1020" i="12"/>
  <c r="P1020" i="12"/>
  <c r="Q1020" i="12"/>
  <c r="O1021" i="12"/>
  <c r="P1021" i="12"/>
  <c r="Q1021" i="12"/>
  <c r="O1022" i="12"/>
  <c r="P1022" i="12"/>
  <c r="Q1022" i="12"/>
  <c r="O1023" i="12"/>
  <c r="P1023" i="12"/>
  <c r="Q1023" i="12"/>
  <c r="O1024" i="12"/>
  <c r="P1024" i="12"/>
  <c r="Q1024" i="12"/>
  <c r="O1025" i="12"/>
  <c r="P1025" i="12"/>
  <c r="Q1025" i="12"/>
  <c r="O1026" i="12"/>
  <c r="P1026" i="12"/>
  <c r="Q1026" i="12"/>
  <c r="O1027" i="12"/>
  <c r="P1027" i="12"/>
  <c r="Q1027" i="12"/>
  <c r="O1028" i="12"/>
  <c r="P1028" i="12"/>
  <c r="Q1028" i="12"/>
  <c r="O1029" i="12"/>
  <c r="P1029" i="12"/>
  <c r="Q1029" i="12"/>
  <c r="O1030" i="12"/>
  <c r="P1030" i="12"/>
  <c r="Q1030" i="12"/>
  <c r="O1031" i="12"/>
  <c r="P1031" i="12"/>
  <c r="Q1031" i="12"/>
  <c r="O1032" i="12"/>
  <c r="P1032" i="12"/>
  <c r="Q1032" i="12"/>
  <c r="O1033" i="12"/>
  <c r="P1033" i="12"/>
  <c r="Q1033" i="12"/>
  <c r="O1034" i="12"/>
  <c r="P1034" i="12"/>
  <c r="Q1034" i="12"/>
  <c r="O1035" i="12"/>
  <c r="P1035" i="12"/>
  <c r="Q1035" i="12"/>
  <c r="O1036" i="12"/>
  <c r="P1036" i="12"/>
  <c r="Q1036" i="12"/>
  <c r="O1037" i="12"/>
  <c r="P1037" i="12"/>
  <c r="Q1037" i="12"/>
  <c r="O1038" i="12"/>
  <c r="P1038" i="12"/>
  <c r="Q1038" i="12"/>
  <c r="O1039" i="12"/>
  <c r="P1039" i="12"/>
  <c r="Q1039" i="12"/>
  <c r="O1040" i="12"/>
  <c r="P1040" i="12"/>
  <c r="Q1040" i="12"/>
  <c r="O1041" i="12"/>
  <c r="P1041" i="12"/>
  <c r="Q1041" i="12"/>
  <c r="O1042" i="12"/>
  <c r="P1042" i="12"/>
  <c r="Q1042" i="12"/>
  <c r="O1043" i="12"/>
  <c r="P1043" i="12"/>
  <c r="Q1043" i="12"/>
  <c r="O1044" i="12"/>
  <c r="P1044" i="12"/>
  <c r="Q1044" i="12"/>
  <c r="O1045" i="12"/>
  <c r="P1045" i="12"/>
  <c r="Q1045" i="12"/>
  <c r="O1046" i="12"/>
  <c r="P1046" i="12"/>
  <c r="Q1046" i="12"/>
  <c r="O1047" i="12"/>
  <c r="P1047" i="12"/>
  <c r="Q1047" i="12"/>
  <c r="O1048" i="12"/>
  <c r="P1048" i="12"/>
  <c r="Q1048" i="12"/>
  <c r="O1049" i="12"/>
  <c r="P1049" i="12"/>
  <c r="Q1049" i="12"/>
  <c r="O1050" i="12"/>
  <c r="P1050" i="12"/>
  <c r="Q1050" i="12"/>
  <c r="O1051" i="12"/>
  <c r="P1051" i="12"/>
  <c r="Q1051" i="12"/>
  <c r="O1052" i="12"/>
  <c r="P1052" i="12"/>
  <c r="Q1052" i="12"/>
  <c r="O1053" i="12"/>
  <c r="P1053" i="12"/>
  <c r="Q1053" i="12"/>
  <c r="O1054" i="12"/>
  <c r="P1054" i="12"/>
  <c r="Q1054" i="12"/>
  <c r="O1055" i="12"/>
  <c r="P1055" i="12"/>
  <c r="Q1055" i="12"/>
  <c r="O1056" i="12"/>
  <c r="P1056" i="12"/>
  <c r="Q1056" i="12"/>
  <c r="O1057" i="12"/>
  <c r="P1057" i="12"/>
  <c r="Q1057" i="12"/>
  <c r="O1058" i="12"/>
  <c r="P1058" i="12"/>
  <c r="Q1058" i="12"/>
  <c r="O1059" i="12"/>
  <c r="P1059" i="12"/>
  <c r="Q1059" i="12"/>
  <c r="O1060" i="12"/>
  <c r="P1060" i="12"/>
  <c r="Q1060" i="12"/>
  <c r="O1061" i="12"/>
  <c r="P1061" i="12"/>
  <c r="Q1061" i="12"/>
  <c r="O1062" i="12"/>
  <c r="P1062" i="12"/>
  <c r="Q1062" i="12"/>
  <c r="O1063" i="12"/>
  <c r="P1063" i="12"/>
  <c r="Q1063" i="12"/>
  <c r="O1064" i="12"/>
  <c r="P1064" i="12"/>
  <c r="Q1064" i="12"/>
  <c r="O1065" i="12"/>
  <c r="P1065" i="12"/>
  <c r="Q1065" i="12"/>
  <c r="O1066" i="12"/>
  <c r="P1066" i="12"/>
  <c r="Q1066" i="12"/>
  <c r="O1067" i="12"/>
  <c r="P1067" i="12"/>
  <c r="Q1067" i="12"/>
  <c r="O1068" i="12"/>
  <c r="P1068" i="12"/>
  <c r="Q1068" i="12"/>
  <c r="O1069" i="12"/>
  <c r="P1069" i="12"/>
  <c r="Q1069" i="12"/>
  <c r="O1070" i="12"/>
  <c r="P1070" i="12"/>
  <c r="Q1070" i="12"/>
  <c r="O1071" i="12"/>
  <c r="P1071" i="12"/>
  <c r="Q1071" i="12"/>
  <c r="O1072" i="12"/>
  <c r="P1072" i="12"/>
  <c r="Q1072" i="12"/>
  <c r="O1073" i="12"/>
  <c r="P1073" i="12"/>
  <c r="Q1073" i="12"/>
  <c r="O1074" i="12"/>
  <c r="P1074" i="12"/>
  <c r="Q1074" i="12"/>
  <c r="O1075" i="12"/>
  <c r="P1075" i="12"/>
  <c r="Q1075" i="12"/>
  <c r="O1076" i="12"/>
  <c r="P1076" i="12"/>
  <c r="Q1076" i="12"/>
  <c r="O1077" i="12"/>
  <c r="P1077" i="12"/>
  <c r="Q1077" i="12"/>
  <c r="O1078" i="12"/>
  <c r="P1078" i="12"/>
  <c r="Q1078" i="12"/>
  <c r="O1079" i="12"/>
  <c r="P1079" i="12"/>
  <c r="Q1079" i="12"/>
  <c r="O1080" i="12"/>
  <c r="P1080" i="12"/>
  <c r="Q1080" i="12"/>
  <c r="O1081" i="12"/>
  <c r="P1081" i="12"/>
  <c r="Q1081" i="12"/>
  <c r="O1082" i="12"/>
  <c r="P1082" i="12"/>
  <c r="Q1082" i="12"/>
  <c r="O1083" i="12"/>
  <c r="P1083" i="12"/>
  <c r="Q1083" i="12"/>
  <c r="O1084" i="12"/>
  <c r="P1084" i="12"/>
  <c r="Q1084" i="12"/>
  <c r="O1085" i="12"/>
  <c r="P1085" i="12"/>
  <c r="Q1085" i="12"/>
  <c r="O1086" i="12"/>
  <c r="P1086" i="12"/>
  <c r="Q1086" i="12"/>
  <c r="O1087" i="12"/>
  <c r="P1087" i="12"/>
  <c r="Q1087" i="12"/>
  <c r="O1088" i="12"/>
  <c r="P1088" i="12"/>
  <c r="Q1088" i="12"/>
  <c r="O1089" i="12"/>
  <c r="P1089" i="12"/>
  <c r="Q1089" i="12"/>
  <c r="O1090" i="12"/>
  <c r="P1090" i="12"/>
  <c r="Q1090" i="12"/>
  <c r="O1091" i="12"/>
  <c r="P1091" i="12"/>
  <c r="Q1091" i="12"/>
  <c r="O1092" i="12"/>
  <c r="P1092" i="12"/>
  <c r="Q1092" i="12"/>
  <c r="O1093" i="12"/>
  <c r="P1093" i="12"/>
  <c r="Q1093" i="12"/>
  <c r="O1094" i="12"/>
  <c r="P1094" i="12"/>
  <c r="Q1094" i="12"/>
  <c r="O1095" i="12"/>
  <c r="P1095" i="12"/>
  <c r="Q1095" i="12"/>
  <c r="O1096" i="12"/>
  <c r="P1096" i="12"/>
  <c r="Q1096" i="12"/>
  <c r="O1097" i="12"/>
  <c r="P1097" i="12"/>
  <c r="Q1097" i="12"/>
  <c r="O1098" i="12"/>
  <c r="P1098" i="12"/>
  <c r="Q1098" i="12"/>
  <c r="O1099" i="12"/>
  <c r="P1099" i="12"/>
  <c r="Q1099" i="12"/>
  <c r="O1100" i="12"/>
  <c r="P1100" i="12"/>
  <c r="Q1100" i="12"/>
  <c r="O1101" i="12"/>
  <c r="P1101" i="12"/>
  <c r="Q1101" i="12"/>
  <c r="O1102" i="12"/>
  <c r="P1102" i="12"/>
  <c r="Q1102" i="12"/>
  <c r="O1103" i="12"/>
  <c r="P1103" i="12"/>
  <c r="Q1103" i="12"/>
  <c r="O1104" i="12"/>
  <c r="P1104" i="12"/>
  <c r="Q1104" i="12"/>
  <c r="O1105" i="12"/>
  <c r="P1105" i="12"/>
  <c r="Q1105" i="12"/>
  <c r="O1106" i="12"/>
  <c r="P1106" i="12"/>
  <c r="Q1106" i="12"/>
  <c r="O1107" i="12"/>
  <c r="P1107" i="12"/>
  <c r="Q1107" i="12"/>
  <c r="O1108" i="12"/>
  <c r="P1108" i="12"/>
  <c r="Q1108" i="12"/>
  <c r="O1109" i="12"/>
  <c r="P1109" i="12"/>
  <c r="Q1109" i="12"/>
  <c r="O1110" i="12"/>
  <c r="P1110" i="12"/>
  <c r="Q1110" i="12"/>
  <c r="O1111" i="12"/>
  <c r="P1111" i="12"/>
  <c r="Q1111" i="12"/>
  <c r="O1112" i="12"/>
  <c r="P1112" i="12"/>
  <c r="Q1112" i="12"/>
  <c r="O1113" i="12"/>
  <c r="P1113" i="12"/>
  <c r="Q1113" i="12"/>
  <c r="O1114" i="12"/>
  <c r="P1114" i="12"/>
  <c r="Q1114" i="12"/>
  <c r="O1115" i="12"/>
  <c r="P1115" i="12"/>
  <c r="Q1115" i="12"/>
  <c r="O1116" i="12"/>
  <c r="P1116" i="12"/>
  <c r="Q1116" i="12"/>
  <c r="O1117" i="12"/>
  <c r="P1117" i="12"/>
  <c r="Q1117" i="12"/>
  <c r="O1118" i="12"/>
  <c r="P1118" i="12"/>
  <c r="Q1118" i="12"/>
  <c r="O1119" i="12"/>
  <c r="P1119" i="12"/>
  <c r="Q1119" i="12"/>
  <c r="O1120" i="12"/>
  <c r="P1120" i="12"/>
  <c r="Q1120" i="12"/>
  <c r="O1121" i="12"/>
  <c r="P1121" i="12"/>
  <c r="Q1121" i="12"/>
  <c r="O1122" i="12"/>
  <c r="P1122" i="12"/>
  <c r="Q1122" i="12"/>
  <c r="O1123" i="12"/>
  <c r="P1123" i="12"/>
  <c r="Q1123" i="12"/>
  <c r="O1124" i="12"/>
  <c r="P1124" i="12"/>
  <c r="Q1124" i="12"/>
  <c r="O1125" i="12"/>
  <c r="P1125" i="12"/>
  <c r="Q1125" i="12"/>
  <c r="O1126" i="12"/>
  <c r="P1126" i="12"/>
  <c r="Q1126" i="12"/>
  <c r="O1127" i="12"/>
  <c r="P1127" i="12"/>
  <c r="Q1127" i="12"/>
  <c r="O1128" i="12"/>
  <c r="P1128" i="12"/>
  <c r="Q1128" i="12"/>
  <c r="O1129" i="12"/>
  <c r="P1129" i="12"/>
  <c r="Q1129" i="12"/>
  <c r="O1130" i="12"/>
  <c r="P1130" i="12"/>
  <c r="Q1130" i="12"/>
  <c r="O1131" i="12"/>
  <c r="P1131" i="12"/>
  <c r="Q1131" i="12"/>
  <c r="O1132" i="12"/>
  <c r="P1132" i="12"/>
  <c r="Q1132" i="12"/>
  <c r="O1133" i="12"/>
  <c r="P1133" i="12"/>
  <c r="Q1133" i="12"/>
  <c r="O1134" i="12"/>
  <c r="P1134" i="12"/>
  <c r="Q1134" i="12"/>
  <c r="O1135" i="12"/>
  <c r="P1135" i="12"/>
  <c r="Q1135" i="12"/>
  <c r="O1136" i="12"/>
  <c r="P1136" i="12"/>
  <c r="Q1136" i="12"/>
  <c r="O1137" i="12"/>
  <c r="P1137" i="12"/>
  <c r="Q1137" i="12"/>
  <c r="O1138" i="12"/>
  <c r="P1138" i="12"/>
  <c r="Q1138" i="12"/>
  <c r="O1139" i="12"/>
  <c r="P1139" i="12"/>
  <c r="Q1139" i="12"/>
  <c r="O1140" i="12"/>
  <c r="P1140" i="12"/>
  <c r="Q1140" i="12"/>
  <c r="O1141" i="12"/>
  <c r="P1141" i="12"/>
  <c r="Q1141" i="12"/>
  <c r="O1142" i="12"/>
  <c r="P1142" i="12"/>
  <c r="Q1142" i="12"/>
  <c r="O1143" i="12"/>
  <c r="P1143" i="12"/>
  <c r="Q1143" i="12"/>
  <c r="O1144" i="12"/>
  <c r="P1144" i="12"/>
  <c r="Q1144" i="12"/>
  <c r="O1145" i="12"/>
  <c r="P1145" i="12"/>
  <c r="Q1145" i="12"/>
  <c r="O1146" i="12"/>
  <c r="P1146" i="12"/>
  <c r="Q1146" i="12"/>
  <c r="O1147" i="12"/>
  <c r="P1147" i="12"/>
  <c r="Q1147" i="12"/>
  <c r="O1148" i="12"/>
  <c r="P1148" i="12"/>
  <c r="Q1148" i="12"/>
  <c r="O1149" i="12"/>
  <c r="P1149" i="12"/>
  <c r="Q1149" i="12"/>
  <c r="O1150" i="12"/>
  <c r="P1150" i="12"/>
  <c r="Q1150" i="12"/>
  <c r="O1151" i="12"/>
  <c r="P1151" i="12"/>
  <c r="Q1151" i="12"/>
  <c r="O1152" i="12"/>
  <c r="P1152" i="12"/>
  <c r="Q1152" i="12"/>
  <c r="O1153" i="12"/>
  <c r="P1153" i="12"/>
  <c r="Q1153" i="12"/>
  <c r="O1154" i="12"/>
  <c r="P1154" i="12"/>
  <c r="Q1154" i="12"/>
  <c r="O1155" i="12"/>
  <c r="P1155" i="12"/>
  <c r="Q1155" i="12"/>
  <c r="O1156" i="12"/>
  <c r="P1156" i="12"/>
  <c r="Q1156" i="12"/>
  <c r="O1157" i="12"/>
  <c r="P1157" i="12"/>
  <c r="Q1157" i="12"/>
  <c r="O1158" i="12"/>
  <c r="P1158" i="12"/>
  <c r="Q1158" i="12"/>
  <c r="O1159" i="12"/>
  <c r="P1159" i="12"/>
  <c r="Q1159" i="12"/>
  <c r="O1160" i="12"/>
  <c r="P1160" i="12"/>
  <c r="Q1160" i="12"/>
  <c r="O1161" i="12"/>
  <c r="P1161" i="12"/>
  <c r="Q1161" i="12"/>
  <c r="O1162" i="12"/>
  <c r="P1162" i="12"/>
  <c r="Q1162" i="12"/>
  <c r="O1163" i="12"/>
  <c r="P1163" i="12"/>
  <c r="Q1163" i="12"/>
  <c r="O1164" i="12"/>
  <c r="P1164" i="12"/>
  <c r="Q1164" i="12"/>
  <c r="O1165" i="12"/>
  <c r="P1165" i="12"/>
  <c r="Q1165" i="12"/>
  <c r="O1166" i="12"/>
  <c r="P1166" i="12"/>
  <c r="Q1166" i="12"/>
  <c r="O1167" i="12"/>
  <c r="P1167" i="12"/>
  <c r="Q1167" i="12"/>
  <c r="O1168" i="12"/>
  <c r="P1168" i="12"/>
  <c r="Q1168" i="12"/>
  <c r="O1169" i="12"/>
  <c r="P1169" i="12"/>
  <c r="Q1169" i="12"/>
  <c r="O1170" i="12"/>
  <c r="P1170" i="12"/>
  <c r="Q1170" i="12"/>
  <c r="O1171" i="12"/>
  <c r="P1171" i="12"/>
  <c r="Q1171" i="12"/>
  <c r="O1172" i="12"/>
  <c r="P1172" i="12"/>
  <c r="Q1172" i="12"/>
  <c r="O1173" i="12"/>
  <c r="P1173" i="12"/>
  <c r="Q1173" i="12"/>
  <c r="O1174" i="12"/>
  <c r="P1174" i="12"/>
  <c r="Q1174" i="12"/>
  <c r="O1175" i="12"/>
  <c r="P1175" i="12"/>
  <c r="Q1175" i="12"/>
  <c r="O1176" i="12"/>
  <c r="P1176" i="12"/>
  <c r="Q1176" i="12"/>
  <c r="O1177" i="12"/>
  <c r="P1177" i="12"/>
  <c r="Q1177" i="12"/>
  <c r="O1178" i="12"/>
  <c r="P1178" i="12"/>
  <c r="Q1178" i="12"/>
  <c r="O1179" i="12"/>
  <c r="P1179" i="12"/>
  <c r="Q1179" i="12"/>
  <c r="O1180" i="12"/>
  <c r="P1180" i="12"/>
  <c r="Q1180" i="12"/>
  <c r="O1181" i="12"/>
  <c r="P1181" i="12"/>
  <c r="Q1181" i="12"/>
  <c r="O1182" i="12"/>
  <c r="P1182" i="12"/>
  <c r="Q1182" i="12"/>
  <c r="O1183" i="12"/>
  <c r="P1183" i="12"/>
  <c r="Q1183" i="12"/>
  <c r="O1184" i="12"/>
  <c r="P1184" i="12"/>
  <c r="Q1184" i="12"/>
  <c r="O1185" i="12"/>
  <c r="P1185" i="12"/>
  <c r="Q1185" i="12"/>
  <c r="O1186" i="12"/>
  <c r="P1186" i="12"/>
  <c r="Q1186" i="12"/>
  <c r="O1187" i="12"/>
  <c r="P1187" i="12"/>
  <c r="Q1187" i="12"/>
  <c r="O1188" i="12"/>
  <c r="P1188" i="12"/>
  <c r="Q1188" i="12"/>
  <c r="O1189" i="12"/>
  <c r="P1189" i="12"/>
  <c r="Q1189" i="12"/>
  <c r="O1190" i="12"/>
  <c r="P1190" i="12"/>
  <c r="Q1190" i="12"/>
  <c r="O1191" i="12"/>
  <c r="P1191" i="12"/>
  <c r="Q1191" i="12"/>
  <c r="O1192" i="12"/>
  <c r="P1192" i="12"/>
  <c r="Q1192" i="12"/>
  <c r="O1193" i="12"/>
  <c r="P1193" i="12"/>
  <c r="Q1193" i="12"/>
  <c r="O1194" i="12"/>
  <c r="P1194" i="12"/>
  <c r="Q1194" i="12"/>
  <c r="O1195" i="12"/>
  <c r="P1195" i="12"/>
  <c r="Q1195" i="12"/>
  <c r="O1196" i="12"/>
  <c r="P1196" i="12"/>
  <c r="Q1196" i="12"/>
  <c r="O1197" i="12"/>
  <c r="P1197" i="12"/>
  <c r="Q1197" i="12"/>
  <c r="O1198" i="12"/>
  <c r="P1198" i="12"/>
  <c r="Q1198" i="12"/>
  <c r="O1199" i="12"/>
  <c r="P1199" i="12"/>
  <c r="Q1199" i="12"/>
  <c r="O1200" i="12"/>
  <c r="P1200" i="12"/>
  <c r="Q1200" i="12"/>
  <c r="O1201" i="12"/>
  <c r="P1201" i="12"/>
  <c r="Q1201" i="12"/>
  <c r="O1202" i="12"/>
  <c r="P1202" i="12"/>
  <c r="Q1202" i="12"/>
  <c r="O1203" i="12"/>
  <c r="P1203" i="12"/>
  <c r="Q1203" i="12"/>
  <c r="O1204" i="12"/>
  <c r="P1204" i="12"/>
  <c r="Q1204" i="12"/>
  <c r="O1205" i="12"/>
  <c r="P1205" i="12"/>
  <c r="Q1205" i="12"/>
  <c r="O1206" i="12"/>
  <c r="P1206" i="12"/>
  <c r="Q1206" i="12"/>
  <c r="O1207" i="12"/>
  <c r="P1207" i="12"/>
  <c r="Q1207" i="12"/>
  <c r="O1208" i="12"/>
  <c r="P1208" i="12"/>
  <c r="Q1208" i="12"/>
  <c r="O1209" i="12"/>
  <c r="P1209" i="12"/>
  <c r="Q1209" i="12"/>
  <c r="O1210" i="12"/>
  <c r="P1210" i="12"/>
  <c r="Q1210" i="12"/>
  <c r="O1211" i="12"/>
  <c r="P1211" i="12"/>
  <c r="Q1211" i="12"/>
  <c r="O1212" i="12"/>
  <c r="P1212" i="12"/>
  <c r="Q1212" i="12"/>
  <c r="O1213" i="12"/>
  <c r="P1213" i="12"/>
  <c r="Q1213" i="12"/>
  <c r="O1214" i="12"/>
  <c r="P1214" i="12"/>
  <c r="Q1214" i="12"/>
  <c r="O1215" i="12"/>
  <c r="P1215" i="12"/>
  <c r="Q1215" i="12"/>
  <c r="O1216" i="12"/>
  <c r="P1216" i="12"/>
  <c r="Q1216" i="12"/>
  <c r="O1217" i="12"/>
  <c r="P1217" i="12"/>
  <c r="Q1217" i="12"/>
  <c r="O1218" i="12"/>
  <c r="P1218" i="12"/>
  <c r="Q1218" i="12"/>
  <c r="O1219" i="12"/>
  <c r="P1219" i="12"/>
  <c r="Q1219" i="12"/>
  <c r="O1220" i="12"/>
  <c r="P1220" i="12"/>
  <c r="Q1220" i="12"/>
  <c r="O1221" i="12"/>
  <c r="P1221" i="12"/>
  <c r="Q1221" i="12"/>
  <c r="O1222" i="12"/>
  <c r="P1222" i="12"/>
  <c r="Q1222" i="12"/>
  <c r="O1223" i="12"/>
  <c r="P1223" i="12"/>
  <c r="Q1223" i="12"/>
  <c r="O1224" i="12"/>
  <c r="P1224" i="12"/>
  <c r="Q1224" i="12"/>
  <c r="O1225" i="12"/>
  <c r="P1225" i="12"/>
  <c r="Q1225" i="12"/>
  <c r="O1226" i="12"/>
  <c r="P1226" i="12"/>
  <c r="Q1226" i="12"/>
  <c r="O1227" i="12"/>
  <c r="P1227" i="12"/>
  <c r="Q1227" i="12"/>
  <c r="O1228" i="12"/>
  <c r="P1228" i="12"/>
  <c r="Q1228" i="12"/>
  <c r="O1229" i="12"/>
  <c r="P1229" i="12"/>
  <c r="Q1229" i="12"/>
  <c r="O1230" i="12"/>
  <c r="P1230" i="12"/>
  <c r="Q1230" i="12"/>
  <c r="O1231" i="12"/>
  <c r="P1231" i="12"/>
  <c r="Q1231" i="12"/>
  <c r="O1232" i="12"/>
  <c r="P1232" i="12"/>
  <c r="Q1232" i="12"/>
  <c r="O1233" i="12"/>
  <c r="P1233" i="12"/>
  <c r="Q1233" i="12"/>
  <c r="O1234" i="12"/>
  <c r="P1234" i="12"/>
  <c r="Q1234" i="12"/>
  <c r="O1235" i="12"/>
  <c r="P1235" i="12"/>
  <c r="Q1235" i="12"/>
  <c r="O1236" i="12"/>
  <c r="P1236" i="12"/>
  <c r="Q1236" i="12"/>
  <c r="O1237" i="12"/>
  <c r="P1237" i="12"/>
  <c r="Q1237" i="12"/>
  <c r="O1238" i="12"/>
  <c r="P1238" i="12"/>
  <c r="Q1238" i="12"/>
  <c r="O1239" i="12"/>
  <c r="P1239" i="12"/>
  <c r="Q1239" i="12"/>
  <c r="O1240" i="12"/>
  <c r="P1240" i="12"/>
  <c r="Q1240" i="12"/>
  <c r="O1241" i="12"/>
  <c r="P1241" i="12"/>
  <c r="Q1241" i="12"/>
  <c r="O1242" i="12"/>
  <c r="P1242" i="12"/>
  <c r="Q1242" i="12"/>
  <c r="O1243" i="12"/>
  <c r="P1243" i="12"/>
  <c r="Q1243" i="12"/>
  <c r="O1244" i="12"/>
  <c r="P1244" i="12"/>
  <c r="Q1244" i="12"/>
  <c r="O1245" i="12"/>
  <c r="P1245" i="12"/>
  <c r="Q1245" i="12"/>
  <c r="O1246" i="12"/>
  <c r="P1246" i="12"/>
  <c r="Q1246" i="12"/>
  <c r="O1247" i="12"/>
  <c r="P1247" i="12"/>
  <c r="Q1247" i="12"/>
  <c r="O1248" i="12"/>
  <c r="P1248" i="12"/>
  <c r="Q1248" i="12"/>
  <c r="O1249" i="12"/>
  <c r="P1249" i="12"/>
  <c r="Q1249" i="12"/>
  <c r="O1250" i="12"/>
  <c r="P1250" i="12"/>
  <c r="Q1250" i="12"/>
  <c r="O1251" i="12"/>
  <c r="P1251" i="12"/>
  <c r="Q1251" i="12"/>
  <c r="O1252" i="12"/>
  <c r="P1252" i="12"/>
  <c r="Q1252" i="12"/>
  <c r="O1253" i="12"/>
  <c r="P1253" i="12"/>
  <c r="Q1253" i="12"/>
  <c r="O1254" i="12"/>
  <c r="P1254" i="12"/>
  <c r="Q1254" i="12"/>
  <c r="O1255" i="12"/>
  <c r="P1255" i="12"/>
  <c r="Q1255" i="12"/>
  <c r="O1256" i="12"/>
  <c r="P1256" i="12"/>
  <c r="Q1256" i="12"/>
  <c r="O1257" i="12"/>
  <c r="P1257" i="12"/>
  <c r="Q1257" i="12"/>
  <c r="O1258" i="12"/>
  <c r="P1258" i="12"/>
  <c r="Q1258" i="12"/>
  <c r="O1259" i="12"/>
  <c r="P1259" i="12"/>
  <c r="Q1259" i="12"/>
  <c r="O1260" i="12"/>
  <c r="P1260" i="12"/>
  <c r="Q1260" i="12"/>
  <c r="O1261" i="12"/>
  <c r="P1261" i="12"/>
  <c r="Q1261" i="12"/>
  <c r="O1262" i="12"/>
  <c r="P1262" i="12"/>
  <c r="Q1262" i="12"/>
  <c r="O1263" i="12"/>
  <c r="P1263" i="12"/>
  <c r="Q1263" i="12"/>
  <c r="O1264" i="12"/>
  <c r="P1264" i="12"/>
  <c r="Q1264" i="12"/>
  <c r="O1265" i="12"/>
  <c r="P1265" i="12"/>
  <c r="Q1265" i="12"/>
  <c r="O1266" i="12"/>
  <c r="P1266" i="12"/>
  <c r="Q1266" i="12"/>
  <c r="O1267" i="12"/>
  <c r="P1267" i="12"/>
  <c r="Q1267" i="12"/>
  <c r="O1268" i="12"/>
  <c r="P1268" i="12"/>
  <c r="Q1268" i="12"/>
  <c r="O1269" i="12"/>
  <c r="P1269" i="12"/>
  <c r="Q1269" i="12"/>
  <c r="O1270" i="12"/>
  <c r="P1270" i="12"/>
  <c r="Q1270" i="12"/>
  <c r="O1271" i="12"/>
  <c r="P1271" i="12"/>
  <c r="Q1271" i="12"/>
  <c r="O1272" i="12"/>
  <c r="P1272" i="12"/>
  <c r="Q1272" i="12"/>
  <c r="O1273" i="12"/>
  <c r="P1273" i="12"/>
  <c r="Q1273" i="12"/>
  <c r="O1274" i="12"/>
  <c r="P1274" i="12"/>
  <c r="Q1274" i="12"/>
  <c r="O1275" i="12"/>
  <c r="P1275" i="12"/>
  <c r="Q1275" i="12"/>
  <c r="O1276" i="12"/>
  <c r="P1276" i="12"/>
  <c r="Q1276" i="12"/>
  <c r="O1277" i="12"/>
  <c r="P1277" i="12"/>
  <c r="Q1277" i="12"/>
  <c r="O1278" i="12"/>
  <c r="P1278" i="12"/>
  <c r="Q1278" i="12"/>
  <c r="O1279" i="12"/>
  <c r="P1279" i="12"/>
  <c r="Q1279" i="12"/>
  <c r="O1280" i="12"/>
  <c r="P1280" i="12"/>
  <c r="Q1280" i="12"/>
  <c r="O1281" i="12"/>
  <c r="P1281" i="12"/>
  <c r="Q1281" i="12"/>
  <c r="O1282" i="12"/>
  <c r="P1282" i="12"/>
  <c r="Q1282" i="12"/>
  <c r="O1283" i="12"/>
  <c r="P1283" i="12"/>
  <c r="Q1283" i="12"/>
  <c r="O1284" i="12"/>
  <c r="P1284" i="12"/>
  <c r="Q1284" i="12"/>
  <c r="O1285" i="12"/>
  <c r="P1285" i="12"/>
  <c r="Q1285" i="12"/>
  <c r="O1286" i="12"/>
  <c r="P1286" i="12"/>
  <c r="Q1286" i="12"/>
  <c r="O1287" i="12"/>
  <c r="P1287" i="12"/>
  <c r="Q1287" i="12"/>
  <c r="O1288" i="12"/>
  <c r="P1288" i="12"/>
  <c r="Q1288" i="12"/>
  <c r="O1289" i="12"/>
  <c r="P1289" i="12"/>
  <c r="Q1289" i="12"/>
  <c r="O1290" i="12"/>
  <c r="P1290" i="12"/>
  <c r="Q1290" i="12"/>
  <c r="O1291" i="12"/>
  <c r="P1291" i="12"/>
  <c r="Q1291" i="12"/>
  <c r="O1292" i="12"/>
  <c r="P1292" i="12"/>
  <c r="Q1292" i="12"/>
  <c r="O1293" i="12"/>
  <c r="P1293" i="12"/>
  <c r="Q1293" i="12"/>
  <c r="O1294" i="12"/>
  <c r="P1294" i="12"/>
  <c r="Q1294" i="12"/>
  <c r="O1295" i="12"/>
  <c r="P1295" i="12"/>
  <c r="Q1295" i="12"/>
  <c r="O1296" i="12"/>
  <c r="P1296" i="12"/>
  <c r="Q1296" i="12"/>
  <c r="O1297" i="12"/>
  <c r="P1297" i="12"/>
  <c r="Q1297" i="12"/>
  <c r="O1298" i="12"/>
  <c r="P1298" i="12"/>
  <c r="Q1298" i="12"/>
  <c r="O1299" i="12"/>
  <c r="P1299" i="12"/>
  <c r="Q1299" i="12"/>
  <c r="O1300" i="12"/>
  <c r="P1300" i="12"/>
  <c r="Q1300" i="12"/>
  <c r="O1301" i="12"/>
  <c r="P1301" i="12"/>
  <c r="Q1301" i="12"/>
  <c r="O1302" i="12"/>
  <c r="P1302" i="12"/>
  <c r="Q1302" i="12"/>
  <c r="O1303" i="12"/>
  <c r="P1303" i="12"/>
  <c r="Q1303" i="12"/>
  <c r="O1304" i="12"/>
  <c r="P1304" i="12"/>
  <c r="Q1304" i="12"/>
  <c r="O1305" i="12"/>
  <c r="P1305" i="12"/>
  <c r="Q1305" i="12"/>
  <c r="O1306" i="12"/>
  <c r="P1306" i="12"/>
  <c r="Q1306" i="12"/>
  <c r="O1307" i="12"/>
  <c r="P1307" i="12"/>
  <c r="Q1307" i="12"/>
  <c r="O1308" i="12"/>
  <c r="P1308" i="12"/>
  <c r="Q1308" i="12"/>
  <c r="O1309" i="12"/>
  <c r="P1309" i="12"/>
  <c r="Q1309" i="12"/>
  <c r="O1310" i="12"/>
  <c r="P1310" i="12"/>
  <c r="Q1310" i="12"/>
  <c r="O1311" i="12"/>
  <c r="P1311" i="12"/>
  <c r="Q1311" i="12"/>
  <c r="O1312" i="12"/>
  <c r="P1312" i="12"/>
  <c r="Q1312" i="12"/>
  <c r="O1313" i="12"/>
  <c r="P1313" i="12"/>
  <c r="Q1313" i="12"/>
  <c r="O1314" i="12"/>
  <c r="P1314" i="12"/>
  <c r="Q1314" i="12"/>
  <c r="O1315" i="12"/>
  <c r="P1315" i="12"/>
  <c r="Q1315" i="12"/>
  <c r="O1316" i="12"/>
  <c r="P1316" i="12"/>
  <c r="Q1316" i="12"/>
  <c r="O1317" i="12"/>
  <c r="P1317" i="12"/>
  <c r="Q1317" i="12"/>
  <c r="O1318" i="12"/>
  <c r="P1318" i="12"/>
  <c r="Q1318" i="12"/>
  <c r="O1319" i="12"/>
  <c r="P1319" i="12"/>
  <c r="Q1319" i="12"/>
  <c r="O1320" i="12"/>
  <c r="P1320" i="12"/>
  <c r="Q1320" i="12"/>
  <c r="O1321" i="12"/>
  <c r="P1321" i="12"/>
  <c r="Q1321" i="12"/>
  <c r="O1322" i="12"/>
  <c r="P1322" i="12"/>
  <c r="Q1322" i="12"/>
  <c r="O1323" i="12"/>
  <c r="P1323" i="12"/>
  <c r="Q1323" i="12"/>
  <c r="O1324" i="12"/>
  <c r="P1324" i="12"/>
  <c r="Q1324" i="12"/>
  <c r="O1325" i="12"/>
  <c r="P1325" i="12"/>
  <c r="Q1325" i="12"/>
  <c r="O1326" i="12"/>
  <c r="P1326" i="12"/>
  <c r="Q1326" i="12"/>
  <c r="O1327" i="12"/>
  <c r="P1327" i="12"/>
  <c r="Q1327" i="12"/>
  <c r="O1328" i="12"/>
  <c r="P1328" i="12"/>
  <c r="Q1328" i="12"/>
  <c r="O1329" i="12"/>
  <c r="P1329" i="12"/>
  <c r="Q1329" i="12"/>
  <c r="O1330" i="12"/>
  <c r="P1330" i="12"/>
  <c r="Q1330" i="12"/>
  <c r="O1331" i="12"/>
  <c r="P1331" i="12"/>
  <c r="Q1331" i="12"/>
  <c r="O1332" i="12"/>
  <c r="P1332" i="12"/>
  <c r="Q1332" i="12"/>
  <c r="O1333" i="12"/>
  <c r="P1333" i="12"/>
  <c r="Q1333" i="12"/>
  <c r="O1334" i="12"/>
  <c r="P1334" i="12"/>
  <c r="Q1334" i="12"/>
  <c r="O1335" i="12"/>
  <c r="P1335" i="12"/>
  <c r="Q1335" i="12"/>
  <c r="O1336" i="12"/>
  <c r="P1336" i="12"/>
  <c r="Q1336" i="12"/>
  <c r="O1337" i="12"/>
  <c r="P1337" i="12"/>
  <c r="Q1337" i="12"/>
  <c r="O1338" i="12"/>
  <c r="P1338" i="12"/>
  <c r="Q1338" i="12"/>
  <c r="O1339" i="12"/>
  <c r="P1339" i="12"/>
  <c r="Q1339" i="12"/>
  <c r="O1340" i="12"/>
  <c r="P1340" i="12"/>
  <c r="Q1340" i="12"/>
  <c r="O1341" i="12"/>
  <c r="P1341" i="12"/>
  <c r="Q1341" i="12"/>
  <c r="O1342" i="12"/>
  <c r="P1342" i="12"/>
  <c r="Q1342" i="12"/>
  <c r="O1343" i="12"/>
  <c r="P1343" i="12"/>
  <c r="Q1343" i="12"/>
  <c r="O1344" i="12"/>
  <c r="P1344" i="12"/>
  <c r="Q1344" i="12"/>
  <c r="O1345" i="12"/>
  <c r="P1345" i="12"/>
  <c r="Q1345" i="12"/>
  <c r="O1346" i="12"/>
  <c r="P1346" i="12"/>
  <c r="Q1346" i="12"/>
  <c r="O1347" i="12"/>
  <c r="P1347" i="12"/>
  <c r="Q1347" i="12"/>
  <c r="O1348" i="12"/>
  <c r="P1348" i="12"/>
  <c r="Q1348" i="12"/>
  <c r="O1349" i="12"/>
  <c r="P1349" i="12"/>
  <c r="Q1349" i="12"/>
  <c r="O1350" i="12"/>
  <c r="P1350" i="12"/>
  <c r="Q1350" i="12"/>
  <c r="O1351" i="12"/>
  <c r="P1351" i="12"/>
  <c r="Q1351" i="12"/>
  <c r="O1352" i="12"/>
  <c r="P1352" i="12"/>
  <c r="Q1352" i="12"/>
  <c r="O1353" i="12"/>
  <c r="P1353" i="12"/>
  <c r="Q1353" i="12"/>
  <c r="O1354" i="12"/>
  <c r="P1354" i="12"/>
  <c r="Q1354" i="12"/>
  <c r="O1355" i="12"/>
  <c r="P1355" i="12"/>
  <c r="Q1355" i="12"/>
  <c r="O1356" i="12"/>
  <c r="P1356" i="12"/>
  <c r="Q1356" i="12"/>
  <c r="O1357" i="12"/>
  <c r="P1357" i="12"/>
  <c r="Q1357" i="12"/>
  <c r="O1358" i="12"/>
  <c r="P1358" i="12"/>
  <c r="Q1358" i="12"/>
  <c r="O1359" i="12"/>
  <c r="P1359" i="12"/>
  <c r="Q1359" i="12"/>
  <c r="O1360" i="12"/>
  <c r="P1360" i="12"/>
  <c r="Q1360" i="12"/>
  <c r="O1361" i="12"/>
  <c r="P1361" i="12"/>
  <c r="Q1361" i="12"/>
  <c r="O1362" i="12"/>
  <c r="P1362" i="12"/>
  <c r="Q1362" i="12"/>
  <c r="O1363" i="12"/>
  <c r="P1363" i="12"/>
  <c r="Q1363" i="12"/>
  <c r="O1364" i="12"/>
  <c r="P1364" i="12"/>
  <c r="Q1364" i="12"/>
  <c r="O1365" i="12"/>
  <c r="P1365" i="12"/>
  <c r="Q1365" i="12"/>
  <c r="O1366" i="12"/>
  <c r="P1366" i="12"/>
  <c r="Q1366" i="12"/>
  <c r="O1367" i="12"/>
  <c r="P1367" i="12"/>
  <c r="Q1367" i="12"/>
  <c r="O1368" i="12"/>
  <c r="P1368" i="12"/>
  <c r="Q1368" i="12"/>
  <c r="O1369" i="12"/>
  <c r="P1369" i="12"/>
  <c r="Q1369" i="12"/>
  <c r="O1370" i="12"/>
  <c r="P1370" i="12"/>
  <c r="Q1370" i="12"/>
  <c r="O1371" i="12"/>
  <c r="P1371" i="12"/>
  <c r="Q1371" i="12"/>
  <c r="O1372" i="12"/>
  <c r="P1372" i="12"/>
  <c r="Q1372" i="12"/>
  <c r="O1373" i="12"/>
  <c r="P1373" i="12"/>
  <c r="Q1373" i="12"/>
  <c r="O1374" i="12"/>
  <c r="P1374" i="12"/>
  <c r="Q1374" i="12"/>
  <c r="O1375" i="12"/>
  <c r="P1375" i="12"/>
  <c r="Q1375" i="12"/>
  <c r="O1376" i="12"/>
  <c r="P1376" i="12"/>
  <c r="Q1376" i="12"/>
  <c r="O1377" i="12"/>
  <c r="P1377" i="12"/>
  <c r="Q1377" i="12"/>
  <c r="O1378" i="12"/>
  <c r="P1378" i="12"/>
  <c r="Q1378" i="12"/>
  <c r="O1379" i="12"/>
  <c r="P1379" i="12"/>
  <c r="Q1379" i="12"/>
  <c r="O1380" i="12"/>
  <c r="P1380" i="12"/>
  <c r="Q1380" i="12"/>
  <c r="O1381" i="12"/>
  <c r="P1381" i="12"/>
  <c r="Q1381" i="12"/>
  <c r="O1382" i="12"/>
  <c r="P1382" i="12"/>
  <c r="Q1382" i="12"/>
  <c r="O1383" i="12"/>
  <c r="P1383" i="12"/>
  <c r="Q1383" i="12"/>
  <c r="O1384" i="12"/>
  <c r="P1384" i="12"/>
  <c r="Q1384" i="12"/>
  <c r="O1385" i="12"/>
  <c r="P1385" i="12"/>
  <c r="Q1385" i="12"/>
  <c r="O1386" i="12"/>
  <c r="P1386" i="12"/>
  <c r="Q1386" i="12"/>
  <c r="O1387" i="12"/>
  <c r="P1387" i="12"/>
  <c r="Q1387" i="12"/>
  <c r="O1388" i="12"/>
  <c r="P1388" i="12"/>
  <c r="Q1388" i="12"/>
  <c r="O1389" i="12"/>
  <c r="P1389" i="12"/>
  <c r="Q1389" i="12"/>
  <c r="O1390" i="12"/>
  <c r="P1390" i="12"/>
  <c r="Q1390" i="12"/>
  <c r="O1391" i="12"/>
  <c r="P1391" i="12"/>
  <c r="Q1391" i="12"/>
  <c r="O1392" i="12"/>
  <c r="P1392" i="12"/>
  <c r="Q1392" i="12"/>
  <c r="O1393" i="12"/>
  <c r="P1393" i="12"/>
  <c r="Q1393" i="12"/>
  <c r="O1394" i="12"/>
  <c r="P1394" i="12"/>
  <c r="Q1394" i="12"/>
  <c r="O1395" i="12"/>
  <c r="P1395" i="12"/>
  <c r="Q1395" i="12"/>
  <c r="O1396" i="12"/>
  <c r="P1396" i="12"/>
  <c r="Q1396" i="12"/>
  <c r="O1397" i="12"/>
  <c r="P1397" i="12"/>
  <c r="Q1397" i="12"/>
  <c r="O1398" i="12"/>
  <c r="P1398" i="12"/>
  <c r="Q1398" i="12"/>
  <c r="O1399" i="12"/>
  <c r="P1399" i="12"/>
  <c r="Q1399" i="12"/>
  <c r="O1400" i="12"/>
  <c r="P1400" i="12"/>
  <c r="Q1400" i="12"/>
  <c r="O1401" i="12"/>
  <c r="P1401" i="12"/>
  <c r="Q1401" i="12"/>
  <c r="O1402" i="12"/>
  <c r="P1402" i="12"/>
  <c r="Q1402" i="12"/>
  <c r="O1403" i="12"/>
  <c r="P1403" i="12"/>
  <c r="Q1403" i="12"/>
  <c r="O1404" i="12"/>
  <c r="P1404" i="12"/>
  <c r="Q1404" i="12"/>
  <c r="O1405" i="12"/>
  <c r="P1405" i="12"/>
  <c r="Q1405" i="12"/>
  <c r="O1406" i="12"/>
  <c r="P1406" i="12"/>
  <c r="Q1406" i="12"/>
  <c r="O1407" i="12"/>
  <c r="P1407" i="12"/>
  <c r="Q1407" i="12"/>
  <c r="O1408" i="12"/>
  <c r="P1408" i="12"/>
  <c r="Q1408" i="12"/>
  <c r="O1409" i="12"/>
  <c r="P1409" i="12"/>
  <c r="Q1409" i="12"/>
  <c r="O1410" i="12"/>
  <c r="P1410" i="12"/>
  <c r="Q1410" i="12"/>
  <c r="O1411" i="12"/>
  <c r="P1411" i="12"/>
  <c r="Q1411" i="12"/>
  <c r="O1412" i="12"/>
  <c r="P1412" i="12"/>
  <c r="Q1412" i="12"/>
  <c r="O1413" i="12"/>
  <c r="P1413" i="12"/>
  <c r="Q1413" i="12"/>
  <c r="O1414" i="12"/>
  <c r="P1414" i="12"/>
  <c r="Q1414" i="12"/>
  <c r="O1415" i="12"/>
  <c r="P1415" i="12"/>
  <c r="Q1415" i="12"/>
  <c r="O1416" i="12"/>
  <c r="P1416" i="12"/>
  <c r="Q1416" i="12"/>
  <c r="O1417" i="12"/>
  <c r="P1417" i="12"/>
  <c r="Q1417" i="12"/>
  <c r="O1418" i="12"/>
  <c r="P1418" i="12"/>
  <c r="Q1418" i="12"/>
  <c r="O1419" i="12"/>
  <c r="P1419" i="12"/>
  <c r="Q1419" i="12"/>
  <c r="O1420" i="12"/>
  <c r="P1420" i="12"/>
  <c r="Q1420" i="12"/>
  <c r="O1421" i="12"/>
  <c r="P1421" i="12"/>
  <c r="Q1421" i="12"/>
  <c r="O1422" i="12"/>
  <c r="P1422" i="12"/>
  <c r="Q1422" i="12"/>
  <c r="O1423" i="12"/>
  <c r="P1423" i="12"/>
  <c r="Q1423" i="12"/>
  <c r="O1424" i="12"/>
  <c r="P1424" i="12"/>
  <c r="Q1424" i="12"/>
  <c r="O1425" i="12"/>
  <c r="P1425" i="12"/>
  <c r="Q1425" i="12"/>
  <c r="O1426" i="12"/>
  <c r="P1426" i="12"/>
  <c r="Q1426" i="12"/>
  <c r="O1427" i="12"/>
  <c r="P1427" i="12"/>
  <c r="Q1427" i="12"/>
  <c r="O1428" i="12"/>
  <c r="P1428" i="12"/>
  <c r="Q1428" i="12"/>
  <c r="O1429" i="12"/>
  <c r="P1429" i="12"/>
  <c r="Q1429" i="12"/>
  <c r="O1430" i="12"/>
  <c r="P1430" i="12"/>
  <c r="Q1430" i="12"/>
  <c r="O1431" i="12"/>
  <c r="P1431" i="12"/>
  <c r="Q1431" i="12"/>
  <c r="O1432" i="12"/>
  <c r="P1432" i="12"/>
  <c r="Q1432" i="12"/>
  <c r="O1433" i="12"/>
  <c r="P1433" i="12"/>
  <c r="Q1433" i="12"/>
  <c r="O1434" i="12"/>
  <c r="P1434" i="12"/>
  <c r="Q1434" i="12"/>
  <c r="O1435" i="12"/>
  <c r="P1435" i="12"/>
  <c r="Q1435" i="12"/>
  <c r="O1436" i="12"/>
  <c r="P1436" i="12"/>
  <c r="Q1436" i="12"/>
  <c r="O1437" i="12"/>
  <c r="P1437" i="12"/>
  <c r="Q1437" i="12"/>
  <c r="O1438" i="12"/>
  <c r="P1438" i="12"/>
  <c r="Q1438" i="12"/>
  <c r="O1439" i="12"/>
  <c r="P1439" i="12"/>
  <c r="Q1439" i="12"/>
  <c r="O1440" i="12"/>
  <c r="P1440" i="12"/>
  <c r="Q1440" i="12"/>
  <c r="O1441" i="12"/>
  <c r="P1441" i="12"/>
  <c r="Q1441" i="12"/>
  <c r="O1442" i="12"/>
  <c r="P1442" i="12"/>
  <c r="Q1442" i="12"/>
  <c r="O1443" i="12"/>
  <c r="P1443" i="12"/>
  <c r="Q1443" i="12"/>
  <c r="O1444" i="12"/>
  <c r="P1444" i="12"/>
  <c r="Q1444" i="12"/>
  <c r="O1445" i="12"/>
  <c r="P1445" i="12"/>
  <c r="Q1445" i="12"/>
  <c r="O1446" i="12"/>
  <c r="P1446" i="12"/>
  <c r="Q1446" i="12"/>
  <c r="O1447" i="12"/>
  <c r="P1447" i="12"/>
  <c r="Q1447" i="12"/>
  <c r="O1448" i="12"/>
  <c r="P1448" i="12"/>
  <c r="Q1448" i="12"/>
  <c r="O1449" i="12"/>
  <c r="P1449" i="12"/>
  <c r="Q1449" i="12"/>
  <c r="O1450" i="12"/>
  <c r="P1450" i="12"/>
  <c r="Q1450" i="12"/>
  <c r="O1451" i="12"/>
  <c r="P1451" i="12"/>
  <c r="Q1451" i="12"/>
  <c r="O1452" i="12"/>
  <c r="P1452" i="12"/>
  <c r="Q1452" i="12"/>
  <c r="O1453" i="12"/>
  <c r="P1453" i="12"/>
  <c r="Q1453" i="12"/>
  <c r="O1454" i="12"/>
  <c r="P1454" i="12"/>
  <c r="Q1454" i="12"/>
  <c r="O1455" i="12"/>
  <c r="P1455" i="12"/>
  <c r="Q1455" i="12"/>
  <c r="O1456" i="12"/>
  <c r="P1456" i="12"/>
  <c r="Q1456" i="12"/>
  <c r="O1457" i="12"/>
  <c r="P1457" i="12"/>
  <c r="Q1457" i="12"/>
  <c r="O1458" i="12"/>
  <c r="P1458" i="12"/>
  <c r="Q1458" i="12"/>
  <c r="O1459" i="12"/>
  <c r="P1459" i="12"/>
  <c r="Q1459" i="12"/>
  <c r="O1460" i="12"/>
  <c r="P1460" i="12"/>
  <c r="Q1460" i="12"/>
  <c r="O1461" i="12"/>
  <c r="P1461" i="12"/>
  <c r="Q1461" i="12"/>
  <c r="O1462" i="12"/>
  <c r="P1462" i="12"/>
  <c r="Q1462" i="12"/>
  <c r="O1463" i="12"/>
  <c r="P1463" i="12"/>
  <c r="Q1463" i="12"/>
  <c r="O1464" i="12"/>
  <c r="P1464" i="12"/>
  <c r="Q1464" i="12"/>
  <c r="O1465" i="12"/>
  <c r="P1465" i="12"/>
  <c r="Q1465" i="12"/>
  <c r="O1466" i="12"/>
  <c r="P1466" i="12"/>
  <c r="Q1466" i="12"/>
  <c r="O1467" i="12"/>
  <c r="P1467" i="12"/>
  <c r="Q1467" i="12"/>
  <c r="O1468" i="12"/>
  <c r="P1468" i="12"/>
  <c r="Q1468" i="12"/>
  <c r="O1469" i="12"/>
  <c r="P1469" i="12"/>
  <c r="Q1469" i="12"/>
  <c r="O1470" i="12"/>
  <c r="P1470" i="12"/>
  <c r="Q1470" i="12"/>
  <c r="O1471" i="12"/>
  <c r="P1471" i="12"/>
  <c r="Q1471" i="12"/>
  <c r="O1472" i="12"/>
  <c r="P1472" i="12"/>
  <c r="Q1472" i="12"/>
  <c r="O1473" i="12"/>
  <c r="P1473" i="12"/>
  <c r="Q1473" i="12"/>
  <c r="O1474" i="12"/>
  <c r="P1474" i="12"/>
  <c r="Q1474" i="12"/>
  <c r="O1475" i="12"/>
  <c r="P1475" i="12"/>
  <c r="Q1475" i="12"/>
  <c r="O1476" i="12"/>
  <c r="P1476" i="12"/>
  <c r="Q1476" i="12"/>
  <c r="O1477" i="12"/>
  <c r="P1477" i="12"/>
  <c r="Q1477" i="12"/>
  <c r="O1478" i="12"/>
  <c r="P1478" i="12"/>
  <c r="Q1478" i="12"/>
  <c r="O1479" i="12"/>
  <c r="P1479" i="12"/>
  <c r="Q1479" i="12"/>
  <c r="O1480" i="12"/>
  <c r="P1480" i="12"/>
  <c r="Q1480" i="12"/>
  <c r="O1481" i="12"/>
  <c r="P1481" i="12"/>
  <c r="Q1481" i="12"/>
  <c r="O1482" i="12"/>
  <c r="P1482" i="12"/>
  <c r="Q1482" i="12"/>
  <c r="O1483" i="12"/>
  <c r="P1483" i="12"/>
  <c r="Q1483" i="12"/>
  <c r="O1484" i="12"/>
  <c r="P1484" i="12"/>
  <c r="Q1484" i="12"/>
  <c r="O1485" i="12"/>
  <c r="P1485" i="12"/>
  <c r="Q1485" i="12"/>
  <c r="O1486" i="12"/>
  <c r="P1486" i="12"/>
  <c r="Q1486" i="12"/>
  <c r="O1487" i="12"/>
  <c r="P1487" i="12"/>
  <c r="Q1487" i="12"/>
  <c r="O1488" i="12"/>
  <c r="P1488" i="12"/>
  <c r="Q1488" i="12"/>
  <c r="O1489" i="12"/>
  <c r="P1489" i="12"/>
  <c r="Q1489" i="12"/>
  <c r="Q2" i="12"/>
  <c r="P2" i="12"/>
  <c r="O2" i="12"/>
  <c r="O150" i="11"/>
  <c r="P150" i="11"/>
  <c r="Q150" i="11"/>
  <c r="O151" i="11"/>
  <c r="P151" i="11"/>
  <c r="Q151" i="11"/>
  <c r="O152" i="11"/>
  <c r="P152" i="11"/>
  <c r="Q152" i="11"/>
  <c r="O153" i="11"/>
  <c r="P153" i="11"/>
  <c r="Q153" i="11"/>
  <c r="O154" i="11"/>
  <c r="P154" i="11"/>
  <c r="Q154" i="11"/>
  <c r="O155" i="11"/>
  <c r="P155" i="11"/>
  <c r="Q155" i="11"/>
  <c r="O156" i="11"/>
  <c r="P156" i="11"/>
  <c r="Q156" i="11"/>
  <c r="O157" i="11"/>
  <c r="P157" i="11"/>
  <c r="Q157" i="11"/>
  <c r="O158" i="11"/>
  <c r="P158" i="11"/>
  <c r="Q158" i="11"/>
  <c r="O159" i="11"/>
  <c r="P159" i="11"/>
  <c r="Q159" i="11"/>
  <c r="O160" i="11"/>
  <c r="P160" i="11"/>
  <c r="Q160" i="11"/>
  <c r="O161" i="11"/>
  <c r="P161" i="11"/>
  <c r="Q161" i="11"/>
  <c r="O162" i="11"/>
  <c r="P162" i="11"/>
  <c r="Q162" i="11"/>
  <c r="O163" i="11"/>
  <c r="P163" i="11"/>
  <c r="Q163" i="11"/>
  <c r="O164" i="11"/>
  <c r="P164" i="11"/>
  <c r="Q164" i="11"/>
  <c r="O165" i="11"/>
  <c r="P165" i="11"/>
  <c r="Q165" i="11"/>
  <c r="O166" i="11"/>
  <c r="P166" i="11"/>
  <c r="Q166" i="11"/>
  <c r="O167" i="11"/>
  <c r="P167" i="11"/>
  <c r="Q167" i="11"/>
  <c r="O168" i="11"/>
  <c r="P168" i="11"/>
  <c r="Q168" i="11"/>
  <c r="O169" i="11"/>
  <c r="P169" i="11"/>
  <c r="Q169" i="11"/>
  <c r="O170" i="11"/>
  <c r="P170" i="11"/>
  <c r="Q170" i="11"/>
  <c r="O171" i="11"/>
  <c r="P171" i="11"/>
  <c r="Q171" i="11"/>
  <c r="O172" i="11"/>
  <c r="P172" i="11"/>
  <c r="Q172" i="11"/>
  <c r="O173" i="11"/>
  <c r="P173" i="11"/>
  <c r="Q173" i="11"/>
  <c r="O174" i="11"/>
  <c r="P174" i="11"/>
  <c r="Q174" i="11"/>
  <c r="O175" i="11"/>
  <c r="P175" i="11"/>
  <c r="Q175" i="11"/>
  <c r="O176" i="11"/>
  <c r="P176" i="11"/>
  <c r="Q176" i="11"/>
  <c r="O177" i="11"/>
  <c r="P177" i="11"/>
  <c r="Q177" i="11"/>
  <c r="O178" i="11"/>
  <c r="P178" i="11"/>
  <c r="Q178" i="11"/>
  <c r="O179" i="11"/>
  <c r="P179" i="11"/>
  <c r="Q179" i="11"/>
  <c r="O180" i="11"/>
  <c r="P180" i="11"/>
  <c r="Q180" i="11"/>
  <c r="O181" i="11"/>
  <c r="P181" i="11"/>
  <c r="Q181" i="11"/>
  <c r="O182" i="11"/>
  <c r="P182" i="11"/>
  <c r="Q182" i="11"/>
  <c r="O183" i="11"/>
  <c r="P183" i="11"/>
  <c r="Q183" i="11"/>
  <c r="O184" i="11"/>
  <c r="P184" i="11"/>
  <c r="Q184" i="11"/>
  <c r="O185" i="11"/>
  <c r="P185" i="11"/>
  <c r="Q185" i="11"/>
  <c r="O186" i="11"/>
  <c r="P186" i="11"/>
  <c r="Q186" i="11"/>
  <c r="O187" i="11"/>
  <c r="P187" i="11"/>
  <c r="Q187" i="11"/>
  <c r="O188" i="11"/>
  <c r="P188" i="11"/>
  <c r="Q188" i="11"/>
  <c r="O189" i="11"/>
  <c r="P189" i="11"/>
  <c r="Q189" i="11"/>
  <c r="O190" i="11"/>
  <c r="P190" i="11"/>
  <c r="Q190" i="11"/>
  <c r="O191" i="11"/>
  <c r="P191" i="11"/>
  <c r="Q191" i="11"/>
  <c r="O192" i="11"/>
  <c r="P192" i="11"/>
  <c r="Q192" i="11"/>
  <c r="O193" i="11"/>
  <c r="P193" i="11"/>
  <c r="Q193" i="11"/>
  <c r="O194" i="11"/>
  <c r="P194" i="11"/>
  <c r="Q194" i="11"/>
  <c r="O195" i="11"/>
  <c r="P195" i="11"/>
  <c r="Q195" i="11"/>
  <c r="O196" i="11"/>
  <c r="P196" i="11"/>
  <c r="Q196" i="11"/>
  <c r="O197" i="11"/>
  <c r="P197" i="11"/>
  <c r="Q197" i="11"/>
  <c r="O198" i="11"/>
  <c r="P198" i="11"/>
  <c r="Q198" i="11"/>
  <c r="O199" i="11"/>
  <c r="P199" i="11"/>
  <c r="Q199" i="11"/>
  <c r="O200" i="11"/>
  <c r="P200" i="11"/>
  <c r="Q200" i="11"/>
  <c r="O201" i="11"/>
  <c r="P201" i="11"/>
  <c r="Q201" i="11"/>
  <c r="O202" i="11"/>
  <c r="P202" i="11"/>
  <c r="Q202" i="11"/>
  <c r="O203" i="11"/>
  <c r="P203" i="11"/>
  <c r="Q203" i="11"/>
  <c r="O204" i="11"/>
  <c r="P204" i="11"/>
  <c r="Q204" i="11"/>
  <c r="O205" i="11"/>
  <c r="P205" i="11"/>
  <c r="Q205" i="11"/>
  <c r="O206" i="11"/>
  <c r="P206" i="11"/>
  <c r="Q206" i="11"/>
  <c r="O207" i="11"/>
  <c r="P207" i="11"/>
  <c r="Q207" i="11"/>
  <c r="O208" i="11"/>
  <c r="P208" i="11"/>
  <c r="Q208" i="11"/>
  <c r="O209" i="11"/>
  <c r="P209" i="11"/>
  <c r="Q209" i="11"/>
  <c r="O210" i="11"/>
  <c r="P210" i="11"/>
  <c r="Q210" i="11"/>
  <c r="O211" i="11"/>
  <c r="P211" i="11"/>
  <c r="Q211" i="11"/>
  <c r="O212" i="11"/>
  <c r="P212" i="11"/>
  <c r="Q212" i="11"/>
  <c r="O213" i="11"/>
  <c r="P213" i="11"/>
  <c r="Q213" i="11"/>
  <c r="O214" i="11"/>
  <c r="P214" i="11"/>
  <c r="Q214" i="11"/>
  <c r="O215" i="11"/>
  <c r="P215" i="11"/>
  <c r="Q215" i="11"/>
  <c r="O216" i="11"/>
  <c r="P216" i="11"/>
  <c r="Q216" i="11"/>
  <c r="O217" i="11"/>
  <c r="P217" i="11"/>
  <c r="Q217" i="11"/>
  <c r="O218" i="11"/>
  <c r="P218" i="11"/>
  <c r="Q218" i="11"/>
  <c r="O219" i="11"/>
  <c r="P219" i="11"/>
  <c r="Q219" i="11"/>
  <c r="O220" i="11"/>
  <c r="P220" i="11"/>
  <c r="Q220" i="11"/>
  <c r="O221" i="11"/>
  <c r="P221" i="11"/>
  <c r="Q221" i="11"/>
  <c r="O222" i="11"/>
  <c r="P222" i="11"/>
  <c r="Q222" i="11"/>
  <c r="O223" i="11"/>
  <c r="P223" i="11"/>
  <c r="Q223" i="11"/>
  <c r="O224" i="11"/>
  <c r="P224" i="11"/>
  <c r="Q224" i="11"/>
  <c r="O225" i="11"/>
  <c r="P225" i="11"/>
  <c r="Q225" i="11"/>
  <c r="O226" i="11"/>
  <c r="P226" i="11"/>
  <c r="Q226" i="11"/>
  <c r="O227" i="11"/>
  <c r="P227" i="11"/>
  <c r="Q227" i="11"/>
  <c r="O228" i="11"/>
  <c r="P228" i="11"/>
  <c r="Q228" i="11"/>
  <c r="O229" i="11"/>
  <c r="P229" i="11"/>
  <c r="Q229" i="11"/>
  <c r="O230" i="11"/>
  <c r="P230" i="11"/>
  <c r="Q230" i="11"/>
  <c r="O231" i="11"/>
  <c r="P231" i="11"/>
  <c r="Q231" i="11"/>
  <c r="O232" i="11"/>
  <c r="P232" i="11"/>
  <c r="Q232" i="11"/>
  <c r="O233" i="11"/>
  <c r="P233" i="11"/>
  <c r="Q233" i="11"/>
  <c r="O234" i="11"/>
  <c r="P234" i="11"/>
  <c r="Q234" i="11"/>
  <c r="O235" i="11"/>
  <c r="P235" i="11"/>
  <c r="Q235" i="11"/>
  <c r="O236" i="11"/>
  <c r="P236" i="11"/>
  <c r="Q236" i="11"/>
  <c r="O237" i="11"/>
  <c r="P237" i="11"/>
  <c r="Q237" i="11"/>
  <c r="O238" i="11"/>
  <c r="P238" i="11"/>
  <c r="Q238" i="11"/>
  <c r="O239" i="11"/>
  <c r="P239" i="11"/>
  <c r="Q239" i="11"/>
  <c r="O240" i="11"/>
  <c r="P240" i="11"/>
  <c r="Q240" i="11"/>
  <c r="O241" i="11"/>
  <c r="P241" i="11"/>
  <c r="Q241" i="11"/>
  <c r="O242" i="11"/>
  <c r="P242" i="11"/>
  <c r="Q242" i="11"/>
  <c r="O243" i="11"/>
  <c r="P243" i="11"/>
  <c r="Q243" i="11"/>
  <c r="O244" i="11"/>
  <c r="P244" i="11"/>
  <c r="Q244" i="11"/>
  <c r="O245" i="11"/>
  <c r="P245" i="11"/>
  <c r="Q245" i="11"/>
  <c r="O246" i="11"/>
  <c r="P246" i="11"/>
  <c r="Q246" i="11"/>
  <c r="O247" i="11"/>
  <c r="P247" i="11"/>
  <c r="Q247" i="11"/>
  <c r="O248" i="11"/>
  <c r="P248" i="11"/>
  <c r="Q248" i="11"/>
  <c r="O249" i="11"/>
  <c r="P249" i="11"/>
  <c r="Q249" i="11"/>
  <c r="O250" i="11"/>
  <c r="P250" i="11"/>
  <c r="Q250" i="11"/>
  <c r="O251" i="11"/>
  <c r="P251" i="11"/>
  <c r="Q251" i="11"/>
  <c r="O252" i="11"/>
  <c r="P252" i="11"/>
  <c r="Q252" i="11"/>
  <c r="O253" i="11"/>
  <c r="P253" i="11"/>
  <c r="Q253" i="11"/>
  <c r="O254" i="11"/>
  <c r="P254" i="11"/>
  <c r="Q254" i="11"/>
  <c r="O255" i="11"/>
  <c r="P255" i="11"/>
  <c r="Q255" i="11"/>
  <c r="O256" i="11"/>
  <c r="P256" i="11"/>
  <c r="Q256" i="11"/>
  <c r="O257" i="11"/>
  <c r="P257" i="11"/>
  <c r="Q257" i="11"/>
  <c r="O258" i="11"/>
  <c r="P258" i="11"/>
  <c r="Q258" i="11"/>
  <c r="O259" i="11"/>
  <c r="P259" i="11"/>
  <c r="Q259" i="11"/>
  <c r="O260" i="11"/>
  <c r="P260" i="11"/>
  <c r="Q260" i="11"/>
  <c r="O261" i="11"/>
  <c r="P261" i="11"/>
  <c r="Q261" i="11"/>
  <c r="O262" i="11"/>
  <c r="P262" i="11"/>
  <c r="Q262" i="11"/>
  <c r="O263" i="11"/>
  <c r="P263" i="11"/>
  <c r="Q263" i="11"/>
  <c r="O264" i="11"/>
  <c r="P264" i="11"/>
  <c r="Q264" i="11"/>
  <c r="O265" i="11"/>
  <c r="P265" i="11"/>
  <c r="Q265" i="11"/>
  <c r="O266" i="11"/>
  <c r="P266" i="11"/>
  <c r="Q266" i="11"/>
  <c r="O267" i="11"/>
  <c r="P267" i="11"/>
  <c r="Q267" i="11"/>
  <c r="O268" i="11"/>
  <c r="P268" i="11"/>
  <c r="Q268" i="11"/>
  <c r="O269" i="11"/>
  <c r="P269" i="11"/>
  <c r="Q269" i="11"/>
  <c r="O270" i="11"/>
  <c r="P270" i="11"/>
  <c r="Q270" i="11"/>
  <c r="O271" i="11"/>
  <c r="P271" i="11"/>
  <c r="Q271" i="11"/>
  <c r="O272" i="11"/>
  <c r="P272" i="11"/>
  <c r="Q272" i="11"/>
  <c r="O273" i="11"/>
  <c r="P273" i="11"/>
  <c r="Q273" i="11"/>
  <c r="O274" i="11"/>
  <c r="P274" i="11"/>
  <c r="Q274" i="11"/>
  <c r="O275" i="11"/>
  <c r="P275" i="11"/>
  <c r="Q275" i="11"/>
  <c r="O276" i="11"/>
  <c r="P276" i="11"/>
  <c r="Q276" i="11"/>
  <c r="O277" i="11"/>
  <c r="P277" i="11"/>
  <c r="Q277" i="11"/>
  <c r="O278" i="11"/>
  <c r="P278" i="11"/>
  <c r="Q278" i="11"/>
  <c r="O279" i="11"/>
  <c r="P279" i="11"/>
  <c r="Q279" i="11"/>
  <c r="O280" i="11"/>
  <c r="P280" i="11"/>
  <c r="Q280" i="11"/>
  <c r="O281" i="11"/>
  <c r="P281" i="11"/>
  <c r="Q281" i="11"/>
  <c r="O282" i="11"/>
  <c r="P282" i="11"/>
  <c r="Q282" i="11"/>
  <c r="O283" i="11"/>
  <c r="P283" i="11"/>
  <c r="Q283" i="11"/>
  <c r="O284" i="11"/>
  <c r="P284" i="11"/>
  <c r="Q284" i="11"/>
  <c r="O285" i="11"/>
  <c r="P285" i="11"/>
  <c r="Q285" i="11"/>
  <c r="O286" i="11"/>
  <c r="P286" i="11"/>
  <c r="Q286" i="11"/>
  <c r="O287" i="11"/>
  <c r="P287" i="11"/>
  <c r="Q287" i="11"/>
  <c r="O288" i="11"/>
  <c r="P288" i="11"/>
  <c r="Q288" i="11"/>
  <c r="O289" i="11"/>
  <c r="P289" i="11"/>
  <c r="Q289" i="11"/>
  <c r="O290" i="11"/>
  <c r="P290" i="11"/>
  <c r="Q290" i="11"/>
  <c r="O291" i="11"/>
  <c r="P291" i="11"/>
  <c r="Q291" i="11"/>
  <c r="O292" i="11"/>
  <c r="P292" i="11"/>
  <c r="Q292" i="11"/>
  <c r="O293" i="11"/>
  <c r="P293" i="11"/>
  <c r="Q293" i="11"/>
  <c r="O294" i="11"/>
  <c r="P294" i="11"/>
  <c r="Q294" i="11"/>
  <c r="O295" i="11"/>
  <c r="P295" i="11"/>
  <c r="Q295" i="11"/>
  <c r="O296" i="11"/>
  <c r="P296" i="11"/>
  <c r="Q296" i="11"/>
  <c r="O297" i="11"/>
  <c r="P297" i="11"/>
  <c r="Q297" i="11"/>
  <c r="O298" i="11"/>
  <c r="P298" i="11"/>
  <c r="Q298" i="11"/>
  <c r="O299" i="11"/>
  <c r="P299" i="11"/>
  <c r="Q299" i="11"/>
  <c r="O300" i="11"/>
  <c r="P300" i="11"/>
  <c r="Q300" i="11"/>
  <c r="O301" i="11"/>
  <c r="P301" i="11"/>
  <c r="Q301" i="11"/>
  <c r="O302" i="11"/>
  <c r="P302" i="11"/>
  <c r="Q302" i="11"/>
  <c r="O303" i="11"/>
  <c r="P303" i="11"/>
  <c r="Q303" i="11"/>
  <c r="O304" i="11"/>
  <c r="P304" i="11"/>
  <c r="Q304" i="11"/>
  <c r="O305" i="11"/>
  <c r="P305" i="11"/>
  <c r="Q305" i="11"/>
  <c r="O306" i="11"/>
  <c r="P306" i="11"/>
  <c r="Q306" i="11"/>
  <c r="O307" i="11"/>
  <c r="P307" i="11"/>
  <c r="Q307" i="11"/>
  <c r="O308" i="11"/>
  <c r="P308" i="11"/>
  <c r="Q308" i="11"/>
  <c r="O309" i="11"/>
  <c r="P309" i="11"/>
  <c r="Q309" i="11"/>
  <c r="O310" i="11"/>
  <c r="P310" i="11"/>
  <c r="Q310" i="11"/>
  <c r="O311" i="11"/>
  <c r="P311" i="11"/>
  <c r="Q311" i="11"/>
  <c r="O312" i="11"/>
  <c r="P312" i="11"/>
  <c r="Q312" i="11"/>
  <c r="O313" i="11"/>
  <c r="P313" i="11"/>
  <c r="Q313" i="11"/>
  <c r="O314" i="11"/>
  <c r="P314" i="11"/>
  <c r="Q314" i="11"/>
  <c r="O315" i="11"/>
  <c r="P315" i="11"/>
  <c r="Q315" i="11"/>
  <c r="O316" i="11"/>
  <c r="P316" i="11"/>
  <c r="Q316" i="11"/>
  <c r="O317" i="11"/>
  <c r="P317" i="11"/>
  <c r="Q317" i="11"/>
  <c r="O318" i="11"/>
  <c r="P318" i="11"/>
  <c r="Q318" i="11"/>
  <c r="O319" i="11"/>
  <c r="P319" i="11"/>
  <c r="Q319" i="11"/>
  <c r="O320" i="11"/>
  <c r="P320" i="11"/>
  <c r="Q320" i="11"/>
  <c r="O321" i="11"/>
  <c r="P321" i="11"/>
  <c r="Q321" i="11"/>
  <c r="O322" i="11"/>
  <c r="P322" i="11"/>
  <c r="Q322" i="11"/>
  <c r="O323" i="11"/>
  <c r="P323" i="11"/>
  <c r="Q323" i="11"/>
  <c r="O324" i="11"/>
  <c r="P324" i="11"/>
  <c r="Q324" i="11"/>
  <c r="O325" i="11"/>
  <c r="P325" i="11"/>
  <c r="Q325" i="11"/>
  <c r="O326" i="11"/>
  <c r="P326" i="11"/>
  <c r="Q326" i="11"/>
  <c r="O327" i="11"/>
  <c r="P327" i="11"/>
  <c r="Q327" i="11"/>
  <c r="O328" i="11"/>
  <c r="P328" i="11"/>
  <c r="Q328" i="11"/>
  <c r="O329" i="11"/>
  <c r="P329" i="11"/>
  <c r="Q329" i="11"/>
  <c r="O330" i="11"/>
  <c r="P330" i="11"/>
  <c r="Q330" i="11"/>
  <c r="O331" i="11"/>
  <c r="P331" i="11"/>
  <c r="Q331" i="11"/>
  <c r="O332" i="11"/>
  <c r="P332" i="11"/>
  <c r="Q332" i="11"/>
  <c r="O333" i="11"/>
  <c r="P333" i="11"/>
  <c r="Q333" i="11"/>
  <c r="O334" i="11"/>
  <c r="P334" i="11"/>
  <c r="Q334" i="11"/>
  <c r="O335" i="11"/>
  <c r="P335" i="11"/>
  <c r="Q335" i="11"/>
  <c r="O336" i="11"/>
  <c r="P336" i="11"/>
  <c r="Q336" i="11"/>
  <c r="O337" i="11"/>
  <c r="P337" i="11"/>
  <c r="Q337" i="11"/>
  <c r="O338" i="11"/>
  <c r="P338" i="11"/>
  <c r="Q338" i="11"/>
  <c r="O339" i="11"/>
  <c r="P339" i="11"/>
  <c r="Q339" i="11"/>
  <c r="O340" i="11"/>
  <c r="P340" i="11"/>
  <c r="Q340" i="11"/>
  <c r="O341" i="11"/>
  <c r="P341" i="11"/>
  <c r="Q341" i="11"/>
  <c r="O342" i="11"/>
  <c r="P342" i="11"/>
  <c r="Q342" i="11"/>
  <c r="O343" i="11"/>
  <c r="P343" i="11"/>
  <c r="Q343" i="11"/>
  <c r="O344" i="11"/>
  <c r="P344" i="11"/>
  <c r="Q344" i="11"/>
  <c r="O345" i="11"/>
  <c r="P345" i="11"/>
  <c r="Q345" i="11"/>
  <c r="O346" i="11"/>
  <c r="P346" i="11"/>
  <c r="Q346" i="11"/>
  <c r="O347" i="11"/>
  <c r="P347" i="11"/>
  <c r="Q347" i="11"/>
  <c r="O348" i="11"/>
  <c r="P348" i="11"/>
  <c r="Q348" i="11"/>
  <c r="O349" i="11"/>
  <c r="P349" i="11"/>
  <c r="Q349" i="11"/>
  <c r="O350" i="11"/>
  <c r="P350" i="11"/>
  <c r="Q350" i="11"/>
  <c r="O351" i="11"/>
  <c r="P351" i="11"/>
  <c r="Q351" i="11"/>
  <c r="O352" i="11"/>
  <c r="P352" i="11"/>
  <c r="Q352" i="11"/>
  <c r="O353" i="11"/>
  <c r="P353" i="11"/>
  <c r="Q353" i="11"/>
  <c r="O354" i="11"/>
  <c r="P354" i="11"/>
  <c r="Q354" i="11"/>
  <c r="O355" i="11"/>
  <c r="P355" i="11"/>
  <c r="Q355" i="11"/>
  <c r="O356" i="11"/>
  <c r="P356" i="11"/>
  <c r="Q356" i="11"/>
  <c r="O357" i="11"/>
  <c r="P357" i="11"/>
  <c r="Q357" i="11"/>
  <c r="O358" i="11"/>
  <c r="P358" i="11"/>
  <c r="Q358" i="11"/>
  <c r="O359" i="11"/>
  <c r="P359" i="11"/>
  <c r="Q359" i="11"/>
  <c r="O360" i="11"/>
  <c r="P360" i="11"/>
  <c r="Q360" i="11"/>
  <c r="O361" i="11"/>
  <c r="P361" i="11"/>
  <c r="Q361" i="11"/>
  <c r="O362" i="11"/>
  <c r="P362" i="11"/>
  <c r="Q362" i="11"/>
  <c r="O363" i="11"/>
  <c r="P363" i="11"/>
  <c r="Q363" i="11"/>
  <c r="O364" i="11"/>
  <c r="P364" i="11"/>
  <c r="Q364" i="11"/>
  <c r="O365" i="11"/>
  <c r="P365" i="11"/>
  <c r="Q365" i="11"/>
  <c r="O366" i="11"/>
  <c r="P366" i="11"/>
  <c r="Q366" i="11"/>
  <c r="O367" i="11"/>
  <c r="P367" i="11"/>
  <c r="Q367" i="11"/>
  <c r="O368" i="11"/>
  <c r="P368" i="11"/>
  <c r="Q368" i="11"/>
  <c r="O369" i="11"/>
  <c r="P369" i="11"/>
  <c r="Q369" i="11"/>
  <c r="O370" i="11"/>
  <c r="P370" i="11"/>
  <c r="Q370" i="11"/>
  <c r="O371" i="11"/>
  <c r="P371" i="11"/>
  <c r="Q371" i="11"/>
  <c r="O372" i="11"/>
  <c r="P372" i="11"/>
  <c r="Q372" i="11"/>
  <c r="O373" i="11"/>
  <c r="P373" i="11"/>
  <c r="Q373" i="11"/>
  <c r="O374" i="11"/>
  <c r="P374" i="11"/>
  <c r="Q374" i="11"/>
  <c r="O375" i="11"/>
  <c r="P375" i="11"/>
  <c r="Q375" i="11"/>
  <c r="O376" i="11"/>
  <c r="P376" i="11"/>
  <c r="Q376" i="11"/>
  <c r="O377" i="11"/>
  <c r="P377" i="11"/>
  <c r="Q377" i="11"/>
  <c r="O378" i="11"/>
  <c r="P378" i="11"/>
  <c r="Q378" i="11"/>
  <c r="O379" i="11"/>
  <c r="P379" i="11"/>
  <c r="Q379" i="11"/>
  <c r="O380" i="11"/>
  <c r="P380" i="11"/>
  <c r="Q380" i="11"/>
  <c r="O381" i="11"/>
  <c r="P381" i="11"/>
  <c r="Q381" i="11"/>
  <c r="O382" i="11"/>
  <c r="P382" i="11"/>
  <c r="Q382" i="11"/>
  <c r="O383" i="11"/>
  <c r="P383" i="11"/>
  <c r="Q383" i="11"/>
  <c r="O384" i="11"/>
  <c r="P384" i="11"/>
  <c r="Q384" i="11"/>
  <c r="O385" i="11"/>
  <c r="P385" i="11"/>
  <c r="Q385" i="11"/>
  <c r="O386" i="11"/>
  <c r="P386" i="11"/>
  <c r="Q386" i="11"/>
  <c r="O387" i="11"/>
  <c r="P387" i="11"/>
  <c r="Q387" i="11"/>
  <c r="O388" i="11"/>
  <c r="P388" i="11"/>
  <c r="Q388" i="11"/>
  <c r="O389" i="11"/>
  <c r="P389" i="11"/>
  <c r="Q389" i="11"/>
  <c r="O390" i="11"/>
  <c r="P390" i="11"/>
  <c r="Q390" i="11"/>
  <c r="O391" i="11"/>
  <c r="P391" i="11"/>
  <c r="Q391" i="11"/>
  <c r="O392" i="11"/>
  <c r="P392" i="11"/>
  <c r="Q392" i="11"/>
  <c r="O393" i="11"/>
  <c r="P393" i="11"/>
  <c r="Q393" i="11"/>
  <c r="O394" i="11"/>
  <c r="P394" i="11"/>
  <c r="Q394" i="11"/>
  <c r="O395" i="11"/>
  <c r="P395" i="11"/>
  <c r="Q395" i="11"/>
  <c r="O396" i="11"/>
  <c r="P396" i="11"/>
  <c r="Q396" i="11"/>
  <c r="O397" i="11"/>
  <c r="P397" i="11"/>
  <c r="Q397" i="11"/>
  <c r="O398" i="11"/>
  <c r="P398" i="11"/>
  <c r="Q398" i="11"/>
  <c r="O399" i="11"/>
  <c r="P399" i="11"/>
  <c r="Q399" i="11"/>
  <c r="O400" i="11"/>
  <c r="P400" i="11"/>
  <c r="Q400" i="11"/>
  <c r="O401" i="11"/>
  <c r="P401" i="11"/>
  <c r="Q401" i="11"/>
  <c r="O402" i="11"/>
  <c r="P402" i="11"/>
  <c r="Q402" i="11"/>
  <c r="O403" i="11"/>
  <c r="P403" i="11"/>
  <c r="Q403" i="11"/>
  <c r="O404" i="11"/>
  <c r="P404" i="11"/>
  <c r="Q404" i="11"/>
  <c r="O405" i="11"/>
  <c r="P405" i="11"/>
  <c r="Q405" i="11"/>
  <c r="O406" i="11"/>
  <c r="P406" i="11"/>
  <c r="Q406" i="11"/>
  <c r="O407" i="11"/>
  <c r="P407" i="11"/>
  <c r="Q407" i="11"/>
  <c r="O408" i="11"/>
  <c r="P408" i="11"/>
  <c r="Q408" i="11"/>
  <c r="O409" i="11"/>
  <c r="P409" i="11"/>
  <c r="Q409" i="11"/>
  <c r="O410" i="11"/>
  <c r="P410" i="11"/>
  <c r="Q410" i="11"/>
  <c r="O411" i="11"/>
  <c r="P411" i="11"/>
  <c r="Q411" i="11"/>
  <c r="O412" i="11"/>
  <c r="P412" i="11"/>
  <c r="Q412" i="11"/>
  <c r="O413" i="11"/>
  <c r="P413" i="11"/>
  <c r="Q413" i="11"/>
  <c r="O414" i="11"/>
  <c r="P414" i="11"/>
  <c r="Q414" i="11"/>
  <c r="O415" i="11"/>
  <c r="P415" i="11"/>
  <c r="Q415" i="11"/>
  <c r="O416" i="11"/>
  <c r="P416" i="11"/>
  <c r="Q416" i="11"/>
  <c r="O417" i="11"/>
  <c r="P417" i="11"/>
  <c r="Q417" i="11"/>
  <c r="O418" i="11"/>
  <c r="P418" i="11"/>
  <c r="Q418" i="11"/>
  <c r="O419" i="11"/>
  <c r="P419" i="11"/>
  <c r="Q419" i="11"/>
  <c r="O420" i="11"/>
  <c r="P420" i="11"/>
  <c r="Q420" i="11"/>
  <c r="O421" i="11"/>
  <c r="P421" i="11"/>
  <c r="Q421" i="11"/>
  <c r="O422" i="11"/>
  <c r="P422" i="11"/>
  <c r="Q422" i="11"/>
  <c r="O423" i="11"/>
  <c r="P423" i="11"/>
  <c r="Q423" i="11"/>
  <c r="O424" i="11"/>
  <c r="P424" i="11"/>
  <c r="Q424" i="11"/>
  <c r="O425" i="11"/>
  <c r="P425" i="11"/>
  <c r="Q425" i="11"/>
  <c r="O426" i="11"/>
  <c r="P426" i="11"/>
  <c r="Q426" i="11"/>
  <c r="O427" i="11"/>
  <c r="P427" i="11"/>
  <c r="Q427" i="11"/>
  <c r="O428" i="11"/>
  <c r="P428" i="11"/>
  <c r="Q428" i="11"/>
  <c r="O429" i="11"/>
  <c r="P429" i="11"/>
  <c r="Q429" i="11"/>
  <c r="O430" i="11"/>
  <c r="P430" i="11"/>
  <c r="Q430" i="11"/>
  <c r="O431" i="11"/>
  <c r="P431" i="11"/>
  <c r="Q431" i="11"/>
  <c r="O432" i="11"/>
  <c r="P432" i="11"/>
  <c r="Q432" i="11"/>
  <c r="O433" i="11"/>
  <c r="P433" i="11"/>
  <c r="Q433" i="11"/>
  <c r="O434" i="11"/>
  <c r="P434" i="11"/>
  <c r="Q434" i="11"/>
  <c r="O435" i="11"/>
  <c r="P435" i="11"/>
  <c r="Q435" i="11"/>
  <c r="O436" i="11"/>
  <c r="P436" i="11"/>
  <c r="Q436" i="11"/>
  <c r="O437" i="11"/>
  <c r="P437" i="11"/>
  <c r="Q437" i="11"/>
  <c r="O438" i="11"/>
  <c r="P438" i="11"/>
  <c r="Q438" i="11"/>
  <c r="O439" i="11"/>
  <c r="P439" i="11"/>
  <c r="Q439" i="11"/>
  <c r="O440" i="11"/>
  <c r="P440" i="11"/>
  <c r="Q440" i="11"/>
  <c r="O441" i="11"/>
  <c r="P441" i="11"/>
  <c r="Q441" i="11"/>
  <c r="O442" i="11"/>
  <c r="P442" i="11"/>
  <c r="Q442" i="11"/>
  <c r="O443" i="11"/>
  <c r="P443" i="11"/>
  <c r="Q443" i="11"/>
  <c r="O444" i="11"/>
  <c r="P444" i="11"/>
  <c r="Q444" i="11"/>
  <c r="O445" i="11"/>
  <c r="P445" i="11"/>
  <c r="Q445" i="11"/>
  <c r="O446" i="11"/>
  <c r="P446" i="11"/>
  <c r="Q446" i="11"/>
  <c r="O447" i="11"/>
  <c r="P447" i="11"/>
  <c r="Q447" i="11"/>
  <c r="O448" i="11"/>
  <c r="P448" i="11"/>
  <c r="Q448" i="11"/>
  <c r="O449" i="11"/>
  <c r="P449" i="11"/>
  <c r="Q449" i="11"/>
  <c r="O450" i="11"/>
  <c r="P450" i="11"/>
  <c r="Q450" i="11"/>
  <c r="O451" i="11"/>
  <c r="P451" i="11"/>
  <c r="Q451" i="11"/>
  <c r="O452" i="11"/>
  <c r="P452" i="11"/>
  <c r="Q452" i="11"/>
  <c r="O453" i="11"/>
  <c r="P453" i="11"/>
  <c r="Q453" i="11"/>
  <c r="O454" i="11"/>
  <c r="P454" i="11"/>
  <c r="Q454" i="11"/>
  <c r="O455" i="11"/>
  <c r="P455" i="11"/>
  <c r="Q455" i="11"/>
  <c r="O456" i="11"/>
  <c r="P456" i="11"/>
  <c r="Q456" i="11"/>
  <c r="O457" i="11"/>
  <c r="P457" i="11"/>
  <c r="Q457" i="11"/>
  <c r="O458" i="11"/>
  <c r="P458" i="11"/>
  <c r="Q458" i="11"/>
  <c r="O459" i="11"/>
  <c r="P459" i="11"/>
  <c r="Q459" i="11"/>
  <c r="O460" i="11"/>
  <c r="P460" i="11"/>
  <c r="Q460" i="11"/>
  <c r="O461" i="11"/>
  <c r="P461" i="11"/>
  <c r="Q461" i="11"/>
  <c r="O462" i="11"/>
  <c r="P462" i="11"/>
  <c r="Q462" i="11"/>
  <c r="O463" i="11"/>
  <c r="P463" i="11"/>
  <c r="Q463" i="11"/>
  <c r="O464" i="11"/>
  <c r="P464" i="11"/>
  <c r="Q464" i="11"/>
  <c r="O465" i="11"/>
  <c r="P465" i="11"/>
  <c r="Q465" i="11"/>
  <c r="O466" i="11"/>
  <c r="P466" i="11"/>
  <c r="Q466" i="11"/>
  <c r="O467" i="11"/>
  <c r="P467" i="11"/>
  <c r="Q467" i="11"/>
  <c r="O468" i="11"/>
  <c r="P468" i="11"/>
  <c r="Q468" i="11"/>
  <c r="O469" i="11"/>
  <c r="P469" i="11"/>
  <c r="Q469" i="11"/>
  <c r="O470" i="11"/>
  <c r="P470" i="11"/>
  <c r="Q470" i="11"/>
  <c r="O471" i="11"/>
  <c r="P471" i="11"/>
  <c r="Q471" i="11"/>
  <c r="O472" i="11"/>
  <c r="P472" i="11"/>
  <c r="Q472" i="11"/>
  <c r="O473" i="11"/>
  <c r="P473" i="11"/>
  <c r="Q473" i="11"/>
  <c r="O474" i="11"/>
  <c r="P474" i="11"/>
  <c r="Q474" i="11"/>
  <c r="O475" i="11"/>
  <c r="P475" i="11"/>
  <c r="Q475" i="11"/>
  <c r="O476" i="11"/>
  <c r="P476" i="11"/>
  <c r="Q476" i="11"/>
  <c r="O477" i="11"/>
  <c r="P477" i="11"/>
  <c r="Q477" i="11"/>
  <c r="O478" i="11"/>
  <c r="P478" i="11"/>
  <c r="Q478" i="11"/>
  <c r="O479" i="11"/>
  <c r="P479" i="11"/>
  <c r="Q479" i="11"/>
  <c r="O480" i="11"/>
  <c r="P480" i="11"/>
  <c r="Q480" i="11"/>
  <c r="O481" i="11"/>
  <c r="P481" i="11"/>
  <c r="Q481" i="11"/>
  <c r="O482" i="11"/>
  <c r="P482" i="11"/>
  <c r="Q482" i="11"/>
  <c r="O483" i="11"/>
  <c r="P483" i="11"/>
  <c r="Q483" i="11"/>
  <c r="O484" i="11"/>
  <c r="P484" i="11"/>
  <c r="Q484" i="11"/>
  <c r="O485" i="11"/>
  <c r="P485" i="11"/>
  <c r="Q485" i="11"/>
  <c r="O486" i="11"/>
  <c r="P486" i="11"/>
  <c r="Q486" i="11"/>
  <c r="O487" i="11"/>
  <c r="P487" i="11"/>
  <c r="Q487" i="11"/>
  <c r="O488" i="11"/>
  <c r="P488" i="11"/>
  <c r="Q488" i="11"/>
  <c r="O489" i="11"/>
  <c r="P489" i="11"/>
  <c r="Q489" i="11"/>
  <c r="O490" i="11"/>
  <c r="P490" i="11"/>
  <c r="Q490" i="11"/>
  <c r="O491" i="11"/>
  <c r="P491" i="11"/>
  <c r="Q491" i="11"/>
  <c r="O492" i="11"/>
  <c r="P492" i="11"/>
  <c r="Q492" i="11"/>
  <c r="O493" i="11"/>
  <c r="P493" i="11"/>
  <c r="Q493" i="11"/>
  <c r="O494" i="11"/>
  <c r="P494" i="11"/>
  <c r="Q494" i="11"/>
  <c r="O495" i="11"/>
  <c r="P495" i="11"/>
  <c r="Q495" i="11"/>
  <c r="O496" i="11"/>
  <c r="P496" i="11"/>
  <c r="Q496" i="11"/>
  <c r="O497" i="11"/>
  <c r="P497" i="11"/>
  <c r="Q497" i="11"/>
  <c r="O498" i="11"/>
  <c r="P498" i="11"/>
  <c r="Q498" i="11"/>
  <c r="O499" i="11"/>
  <c r="P499" i="11"/>
  <c r="Q499" i="11"/>
  <c r="O500" i="11"/>
  <c r="P500" i="11"/>
  <c r="Q500" i="11"/>
  <c r="O501" i="11"/>
  <c r="P501" i="11"/>
  <c r="Q501" i="11"/>
  <c r="O502" i="11"/>
  <c r="P502" i="11"/>
  <c r="Q502" i="11"/>
  <c r="O503" i="11"/>
  <c r="P503" i="11"/>
  <c r="Q503" i="11"/>
  <c r="O504" i="11"/>
  <c r="P504" i="11"/>
  <c r="Q504" i="11"/>
  <c r="O505" i="11"/>
  <c r="P505" i="11"/>
  <c r="Q505" i="11"/>
  <c r="O506" i="11"/>
  <c r="P506" i="11"/>
  <c r="Q506" i="11"/>
  <c r="O507" i="11"/>
  <c r="P507" i="11"/>
  <c r="Q507" i="11"/>
  <c r="O508" i="11"/>
  <c r="P508" i="11"/>
  <c r="Q508" i="11"/>
  <c r="O509" i="11"/>
  <c r="P509" i="11"/>
  <c r="Q509" i="11"/>
  <c r="O510" i="11"/>
  <c r="P510" i="11"/>
  <c r="Q510" i="11"/>
  <c r="O511" i="11"/>
  <c r="P511" i="11"/>
  <c r="Q511" i="11"/>
  <c r="O512" i="11"/>
  <c r="P512" i="11"/>
  <c r="Q512" i="11"/>
  <c r="O513" i="11"/>
  <c r="P513" i="11"/>
  <c r="Q513" i="11"/>
  <c r="O514" i="11"/>
  <c r="P514" i="11"/>
  <c r="Q514" i="11"/>
  <c r="O515" i="11"/>
  <c r="P515" i="11"/>
  <c r="Q515" i="11"/>
  <c r="O516" i="11"/>
  <c r="P516" i="11"/>
  <c r="Q516" i="11"/>
  <c r="O517" i="11"/>
  <c r="P517" i="11"/>
  <c r="Q517" i="11"/>
  <c r="O518" i="11"/>
  <c r="P518" i="11"/>
  <c r="Q518" i="11"/>
  <c r="O519" i="11"/>
  <c r="P519" i="11"/>
  <c r="Q519" i="11"/>
  <c r="O520" i="11"/>
  <c r="P520" i="11"/>
  <c r="Q520" i="11"/>
  <c r="O521" i="11"/>
  <c r="P521" i="11"/>
  <c r="Q521" i="11"/>
  <c r="O522" i="11"/>
  <c r="P522" i="11"/>
  <c r="Q522" i="11"/>
  <c r="O523" i="11"/>
  <c r="P523" i="11"/>
  <c r="Q523" i="11"/>
  <c r="O524" i="11"/>
  <c r="P524" i="11"/>
  <c r="Q524" i="11"/>
  <c r="O525" i="11"/>
  <c r="P525" i="11"/>
  <c r="Q525" i="11"/>
  <c r="O526" i="11"/>
  <c r="P526" i="11"/>
  <c r="Q526" i="11"/>
  <c r="O527" i="11"/>
  <c r="P527" i="11"/>
  <c r="Q527" i="11"/>
  <c r="O528" i="11"/>
  <c r="P528" i="11"/>
  <c r="Q528" i="11"/>
  <c r="O529" i="11"/>
  <c r="P529" i="11"/>
  <c r="Q529" i="11"/>
  <c r="O530" i="11"/>
  <c r="P530" i="11"/>
  <c r="Q530" i="11"/>
  <c r="O531" i="11"/>
  <c r="P531" i="11"/>
  <c r="Q531" i="11"/>
  <c r="O532" i="11"/>
  <c r="P532" i="11"/>
  <c r="Q532" i="11"/>
  <c r="O533" i="11"/>
  <c r="P533" i="11"/>
  <c r="Q533" i="11"/>
  <c r="O534" i="11"/>
  <c r="P534" i="11"/>
  <c r="Q534" i="11"/>
  <c r="O535" i="11"/>
  <c r="P535" i="11"/>
  <c r="Q535" i="11"/>
  <c r="O536" i="11"/>
  <c r="P536" i="11"/>
  <c r="Q536" i="11"/>
  <c r="O537" i="11"/>
  <c r="P537" i="11"/>
  <c r="Q537" i="11"/>
  <c r="O538" i="11"/>
  <c r="P538" i="11"/>
  <c r="Q538" i="11"/>
  <c r="O539" i="11"/>
  <c r="P539" i="11"/>
  <c r="Q539" i="11"/>
  <c r="O540" i="11"/>
  <c r="P540" i="11"/>
  <c r="Q540" i="11"/>
  <c r="O541" i="11"/>
  <c r="P541" i="11"/>
  <c r="Q541" i="11"/>
  <c r="O542" i="11"/>
  <c r="P542" i="11"/>
  <c r="Q542" i="11"/>
  <c r="O543" i="11"/>
  <c r="P543" i="11"/>
  <c r="Q543" i="11"/>
  <c r="O544" i="11"/>
  <c r="P544" i="11"/>
  <c r="Q544" i="11"/>
  <c r="O545" i="11"/>
  <c r="P545" i="11"/>
  <c r="Q545" i="11"/>
  <c r="O546" i="11"/>
  <c r="P546" i="11"/>
  <c r="Q546" i="11"/>
  <c r="O547" i="11"/>
  <c r="P547" i="11"/>
  <c r="Q547" i="11"/>
  <c r="O548" i="11"/>
  <c r="P548" i="11"/>
  <c r="Q548" i="11"/>
  <c r="O549" i="11"/>
  <c r="P549" i="11"/>
  <c r="Q549" i="11"/>
  <c r="O550" i="11"/>
  <c r="P550" i="11"/>
  <c r="Q550" i="11"/>
  <c r="O551" i="11"/>
  <c r="P551" i="11"/>
  <c r="Q551" i="11"/>
  <c r="O552" i="11"/>
  <c r="P552" i="11"/>
  <c r="Q552" i="11"/>
  <c r="O553" i="11"/>
  <c r="P553" i="11"/>
  <c r="Q553" i="11"/>
  <c r="O554" i="11"/>
  <c r="P554" i="11"/>
  <c r="Q554" i="11"/>
  <c r="O555" i="11"/>
  <c r="P555" i="11"/>
  <c r="Q555" i="11"/>
  <c r="O556" i="11"/>
  <c r="P556" i="11"/>
  <c r="Q556" i="11"/>
  <c r="O557" i="11"/>
  <c r="P557" i="11"/>
  <c r="Q557" i="11"/>
  <c r="O558" i="11"/>
  <c r="P558" i="11"/>
  <c r="Q558" i="11"/>
  <c r="O559" i="11"/>
  <c r="P559" i="11"/>
  <c r="Q559" i="11"/>
  <c r="O560" i="11"/>
  <c r="P560" i="11"/>
  <c r="Q560" i="11"/>
  <c r="O561" i="11"/>
  <c r="P561" i="11"/>
  <c r="Q561" i="11"/>
  <c r="O562" i="11"/>
  <c r="P562" i="11"/>
  <c r="Q562" i="11"/>
  <c r="O563" i="11"/>
  <c r="P563" i="11"/>
  <c r="Q563" i="11"/>
  <c r="O564" i="11"/>
  <c r="P564" i="11"/>
  <c r="Q564" i="11"/>
  <c r="O565" i="11"/>
  <c r="P565" i="11"/>
  <c r="Q565" i="11"/>
  <c r="O566" i="11"/>
  <c r="P566" i="11"/>
  <c r="Q566" i="11"/>
  <c r="O567" i="11"/>
  <c r="P567" i="11"/>
  <c r="Q567" i="11"/>
  <c r="O568" i="11"/>
  <c r="P568" i="11"/>
  <c r="Q568" i="11"/>
  <c r="O569" i="11"/>
  <c r="P569" i="11"/>
  <c r="Q569" i="11"/>
  <c r="O570" i="11"/>
  <c r="P570" i="11"/>
  <c r="Q570" i="11"/>
  <c r="O571" i="11"/>
  <c r="P571" i="11"/>
  <c r="Q571" i="11"/>
  <c r="O572" i="11"/>
  <c r="P572" i="11"/>
  <c r="Q572" i="11"/>
  <c r="O573" i="11"/>
  <c r="P573" i="11"/>
  <c r="Q573" i="11"/>
  <c r="O574" i="11"/>
  <c r="P574" i="11"/>
  <c r="Q574" i="11"/>
  <c r="O575" i="11"/>
  <c r="P575" i="11"/>
  <c r="Q575" i="11"/>
  <c r="O576" i="11"/>
  <c r="P576" i="11"/>
  <c r="Q576" i="11"/>
  <c r="O577" i="11"/>
  <c r="P577" i="11"/>
  <c r="Q577" i="11"/>
  <c r="O578" i="11"/>
  <c r="P578" i="11"/>
  <c r="Q578" i="11"/>
  <c r="O579" i="11"/>
  <c r="P579" i="11"/>
  <c r="Q579" i="11"/>
  <c r="O580" i="11"/>
  <c r="P580" i="11"/>
  <c r="Q580" i="11"/>
  <c r="O581" i="11"/>
  <c r="P581" i="11"/>
  <c r="Q581" i="11"/>
  <c r="O582" i="11"/>
  <c r="P582" i="11"/>
  <c r="Q582" i="11"/>
  <c r="O583" i="11"/>
  <c r="P583" i="11"/>
  <c r="Q583" i="11"/>
  <c r="O584" i="11"/>
  <c r="P584" i="11"/>
  <c r="Q584" i="11"/>
  <c r="O585" i="11"/>
  <c r="P585" i="11"/>
  <c r="Q585" i="11"/>
  <c r="O586" i="11"/>
  <c r="P586" i="11"/>
  <c r="Q586" i="11"/>
  <c r="O587" i="11"/>
  <c r="P587" i="11"/>
  <c r="Q587" i="11"/>
  <c r="O588" i="11"/>
  <c r="P588" i="11"/>
  <c r="Q588" i="11"/>
  <c r="O589" i="11"/>
  <c r="P589" i="11"/>
  <c r="Q589" i="11"/>
  <c r="O590" i="11"/>
  <c r="P590" i="11"/>
  <c r="Q590" i="11"/>
  <c r="O591" i="11"/>
  <c r="P591" i="11"/>
  <c r="Q591" i="11"/>
  <c r="O592" i="11"/>
  <c r="P592" i="11"/>
  <c r="Q592" i="11"/>
  <c r="O593" i="11"/>
  <c r="P593" i="11"/>
  <c r="Q593" i="11"/>
  <c r="O594" i="11"/>
  <c r="P594" i="11"/>
  <c r="Q594" i="11"/>
  <c r="O595" i="11"/>
  <c r="P595" i="11"/>
  <c r="Q595" i="11"/>
  <c r="O596" i="11"/>
  <c r="P596" i="11"/>
  <c r="Q596" i="11"/>
  <c r="O597" i="11"/>
  <c r="P597" i="11"/>
  <c r="Q597" i="11"/>
  <c r="O598" i="11"/>
  <c r="P598" i="11"/>
  <c r="Q598" i="11"/>
  <c r="O599" i="11"/>
  <c r="P599" i="11"/>
  <c r="Q599" i="11"/>
  <c r="O600" i="11"/>
  <c r="P600" i="11"/>
  <c r="Q600" i="11"/>
  <c r="O601" i="11"/>
  <c r="P601" i="11"/>
  <c r="Q601" i="11"/>
  <c r="O602" i="11"/>
  <c r="P602" i="11"/>
  <c r="Q602" i="11"/>
  <c r="O603" i="11"/>
  <c r="P603" i="11"/>
  <c r="Q603" i="11"/>
  <c r="O604" i="11"/>
  <c r="P604" i="11"/>
  <c r="Q604" i="11"/>
  <c r="O605" i="11"/>
  <c r="P605" i="11"/>
  <c r="Q605" i="11"/>
  <c r="O606" i="11"/>
  <c r="P606" i="11"/>
  <c r="Q606" i="11"/>
  <c r="O607" i="11"/>
  <c r="P607" i="11"/>
  <c r="Q607" i="11"/>
  <c r="O608" i="11"/>
  <c r="P608" i="11"/>
  <c r="Q608" i="11"/>
  <c r="O609" i="11"/>
  <c r="P609" i="11"/>
  <c r="Q609" i="11"/>
  <c r="O610" i="11"/>
  <c r="P610" i="11"/>
  <c r="Q610" i="11"/>
  <c r="O611" i="11"/>
  <c r="P611" i="11"/>
  <c r="Q611" i="11"/>
  <c r="O612" i="11"/>
  <c r="P612" i="11"/>
  <c r="Q612" i="11"/>
  <c r="O613" i="11"/>
  <c r="P613" i="11"/>
  <c r="Q613" i="11"/>
  <c r="O614" i="11"/>
  <c r="P614" i="11"/>
  <c r="Q614" i="11"/>
  <c r="O615" i="11"/>
  <c r="P615" i="11"/>
  <c r="Q615" i="11"/>
  <c r="O616" i="11"/>
  <c r="P616" i="11"/>
  <c r="Q616" i="11"/>
  <c r="O617" i="11"/>
  <c r="P617" i="11"/>
  <c r="Q617" i="11"/>
  <c r="O618" i="11"/>
  <c r="P618" i="11"/>
  <c r="Q618" i="11"/>
  <c r="O619" i="11"/>
  <c r="P619" i="11"/>
  <c r="Q619" i="11"/>
  <c r="O620" i="11"/>
  <c r="P620" i="11"/>
  <c r="Q620" i="11"/>
  <c r="O621" i="11"/>
  <c r="P621" i="11"/>
  <c r="Q621" i="11"/>
  <c r="O622" i="11"/>
  <c r="P622" i="11"/>
  <c r="Q622" i="11"/>
  <c r="O623" i="11"/>
  <c r="P623" i="11"/>
  <c r="Q623" i="11"/>
  <c r="O624" i="11"/>
  <c r="P624" i="11"/>
  <c r="Q624" i="11"/>
  <c r="O625" i="11"/>
  <c r="P625" i="11"/>
  <c r="Q625" i="11"/>
  <c r="O626" i="11"/>
  <c r="P626" i="11"/>
  <c r="Q626" i="11"/>
  <c r="O627" i="11"/>
  <c r="P627" i="11"/>
  <c r="Q627" i="11"/>
  <c r="O628" i="11"/>
  <c r="P628" i="11"/>
  <c r="Q628" i="11"/>
  <c r="O629" i="11"/>
  <c r="P629" i="11"/>
  <c r="Q629" i="11"/>
  <c r="O630" i="11"/>
  <c r="P630" i="11"/>
  <c r="Q630" i="11"/>
  <c r="O631" i="11"/>
  <c r="P631" i="11"/>
  <c r="Q631" i="11"/>
  <c r="O632" i="11"/>
  <c r="P632" i="11"/>
  <c r="Q632" i="11"/>
  <c r="O633" i="11"/>
  <c r="P633" i="11"/>
  <c r="Q633" i="11"/>
  <c r="O634" i="11"/>
  <c r="P634" i="11"/>
  <c r="Q634" i="11"/>
  <c r="O635" i="11"/>
  <c r="P635" i="11"/>
  <c r="Q635" i="11"/>
  <c r="O636" i="11"/>
  <c r="P636" i="11"/>
  <c r="Q636" i="11"/>
  <c r="O637" i="11"/>
  <c r="P637" i="11"/>
  <c r="Q637" i="11"/>
  <c r="O638" i="11"/>
  <c r="P638" i="11"/>
  <c r="Q638" i="11"/>
  <c r="O639" i="11"/>
  <c r="P639" i="11"/>
  <c r="Q639" i="11"/>
  <c r="O640" i="11"/>
  <c r="P640" i="11"/>
  <c r="Q640" i="11"/>
  <c r="O641" i="11"/>
  <c r="P641" i="11"/>
  <c r="Q641" i="11"/>
  <c r="O642" i="11"/>
  <c r="P642" i="11"/>
  <c r="Q642" i="11"/>
  <c r="O643" i="11"/>
  <c r="P643" i="11"/>
  <c r="Q643" i="11"/>
  <c r="O644" i="11"/>
  <c r="P644" i="11"/>
  <c r="Q644" i="11"/>
  <c r="O645" i="11"/>
  <c r="P645" i="11"/>
  <c r="Q645" i="11"/>
  <c r="O646" i="11"/>
  <c r="P646" i="11"/>
  <c r="Q646" i="11"/>
  <c r="O647" i="11"/>
  <c r="P647" i="11"/>
  <c r="Q647" i="11"/>
  <c r="O648" i="11"/>
  <c r="P648" i="11"/>
  <c r="Q648" i="11"/>
  <c r="O649" i="11"/>
  <c r="P649" i="11"/>
  <c r="Q649" i="11"/>
  <c r="O650" i="11"/>
  <c r="P650" i="11"/>
  <c r="Q650" i="11"/>
  <c r="O651" i="11"/>
  <c r="P651" i="11"/>
  <c r="Q651" i="11"/>
  <c r="O652" i="11"/>
  <c r="P652" i="11"/>
  <c r="Q652" i="11"/>
  <c r="O653" i="11"/>
  <c r="P653" i="11"/>
  <c r="Q653" i="11"/>
  <c r="O654" i="11"/>
  <c r="P654" i="11"/>
  <c r="Q654" i="11"/>
  <c r="O655" i="11"/>
  <c r="P655" i="11"/>
  <c r="Q655" i="11"/>
  <c r="O656" i="11"/>
  <c r="P656" i="11"/>
  <c r="Q656" i="11"/>
  <c r="O657" i="11"/>
  <c r="P657" i="11"/>
  <c r="Q657" i="11"/>
  <c r="O658" i="11"/>
  <c r="P658" i="11"/>
  <c r="Q658" i="11"/>
  <c r="O659" i="11"/>
  <c r="P659" i="11"/>
  <c r="Q659" i="11"/>
  <c r="O660" i="11"/>
  <c r="P660" i="11"/>
  <c r="Q660" i="11"/>
  <c r="O661" i="11"/>
  <c r="P661" i="11"/>
  <c r="Q661" i="11"/>
  <c r="O662" i="11"/>
  <c r="P662" i="11"/>
  <c r="Q662" i="11"/>
  <c r="O663" i="11"/>
  <c r="P663" i="11"/>
  <c r="Q663" i="11"/>
  <c r="O664" i="11"/>
  <c r="P664" i="11"/>
  <c r="Q664" i="11"/>
  <c r="O665" i="11"/>
  <c r="P665" i="11"/>
  <c r="Q665" i="11"/>
  <c r="O666" i="11"/>
  <c r="P666" i="11"/>
  <c r="Q666" i="11"/>
  <c r="O667" i="11"/>
  <c r="P667" i="11"/>
  <c r="Q667" i="11"/>
  <c r="O668" i="11"/>
  <c r="P668" i="11"/>
  <c r="Q668" i="11"/>
  <c r="O669" i="11"/>
  <c r="P669" i="11"/>
  <c r="Q669" i="11"/>
  <c r="O670" i="11"/>
  <c r="P670" i="11"/>
  <c r="Q670" i="11"/>
  <c r="O671" i="11"/>
  <c r="P671" i="11"/>
  <c r="Q671" i="11"/>
  <c r="O672" i="11"/>
  <c r="P672" i="11"/>
  <c r="Q672" i="11"/>
  <c r="O673" i="11"/>
  <c r="P673" i="11"/>
  <c r="Q673" i="11"/>
  <c r="O674" i="11"/>
  <c r="P674" i="11"/>
  <c r="Q674" i="11"/>
  <c r="O675" i="11"/>
  <c r="P675" i="11"/>
  <c r="Q675" i="11"/>
  <c r="O676" i="11"/>
  <c r="P676" i="11"/>
  <c r="Q676" i="11"/>
  <c r="O677" i="11"/>
  <c r="P677" i="11"/>
  <c r="Q677" i="11"/>
  <c r="O678" i="11"/>
  <c r="P678" i="11"/>
  <c r="Q678" i="11"/>
  <c r="O679" i="11"/>
  <c r="P679" i="11"/>
  <c r="Q679" i="11"/>
  <c r="O680" i="11"/>
  <c r="P680" i="11"/>
  <c r="Q680" i="11"/>
  <c r="O681" i="11"/>
  <c r="P681" i="11"/>
  <c r="Q681" i="11"/>
  <c r="O682" i="11"/>
  <c r="P682" i="11"/>
  <c r="Q682" i="11"/>
  <c r="O683" i="11"/>
  <c r="P683" i="11"/>
  <c r="Q683" i="11"/>
  <c r="O684" i="11"/>
  <c r="P684" i="11"/>
  <c r="Q684" i="11"/>
  <c r="O685" i="11"/>
  <c r="P685" i="11"/>
  <c r="Q685" i="11"/>
  <c r="O686" i="11"/>
  <c r="P686" i="11"/>
  <c r="Q686" i="11"/>
  <c r="O687" i="11"/>
  <c r="P687" i="11"/>
  <c r="Q687" i="11"/>
  <c r="O688" i="11"/>
  <c r="P688" i="11"/>
  <c r="Q688" i="11"/>
  <c r="O689" i="11"/>
  <c r="P689" i="11"/>
  <c r="Q689" i="11"/>
  <c r="O690" i="11"/>
  <c r="P690" i="11"/>
  <c r="Q690" i="11"/>
  <c r="O691" i="11"/>
  <c r="P691" i="11"/>
  <c r="Q691" i="11"/>
  <c r="O692" i="11"/>
  <c r="P692" i="11"/>
  <c r="Q692" i="11"/>
  <c r="O693" i="11"/>
  <c r="P693" i="11"/>
  <c r="Q693" i="11"/>
  <c r="O694" i="11"/>
  <c r="P694" i="11"/>
  <c r="Q694" i="11"/>
  <c r="O695" i="11"/>
  <c r="P695" i="11"/>
  <c r="Q695" i="11"/>
  <c r="O696" i="11"/>
  <c r="P696" i="11"/>
  <c r="Q696" i="11"/>
  <c r="O697" i="11"/>
  <c r="P697" i="11"/>
  <c r="Q697" i="11"/>
  <c r="O698" i="11"/>
  <c r="P698" i="11"/>
  <c r="Q698" i="11"/>
  <c r="O699" i="11"/>
  <c r="P699" i="11"/>
  <c r="Q699" i="11"/>
  <c r="O700" i="11"/>
  <c r="P700" i="11"/>
  <c r="Q700" i="11"/>
  <c r="O701" i="11"/>
  <c r="P701" i="11"/>
  <c r="Q701" i="11"/>
  <c r="O702" i="11"/>
  <c r="P702" i="11"/>
  <c r="Q702" i="11"/>
  <c r="O703" i="11"/>
  <c r="P703" i="11"/>
  <c r="Q703" i="11"/>
  <c r="O704" i="11"/>
  <c r="P704" i="11"/>
  <c r="Q704" i="11"/>
  <c r="O705" i="11"/>
  <c r="P705" i="11"/>
  <c r="Q705" i="11"/>
  <c r="O706" i="11"/>
  <c r="P706" i="11"/>
  <c r="Q706" i="11"/>
  <c r="O707" i="11"/>
  <c r="P707" i="11"/>
  <c r="Q707" i="11"/>
  <c r="O708" i="11"/>
  <c r="P708" i="11"/>
  <c r="Q708" i="11"/>
  <c r="O709" i="11"/>
  <c r="P709" i="11"/>
  <c r="Q709" i="11"/>
  <c r="O710" i="11"/>
  <c r="P710" i="11"/>
  <c r="Q710" i="11"/>
  <c r="O711" i="11"/>
  <c r="P711" i="11"/>
  <c r="Q711" i="11"/>
  <c r="O712" i="11"/>
  <c r="P712" i="11"/>
  <c r="Q712" i="11"/>
  <c r="O713" i="11"/>
  <c r="P713" i="11"/>
  <c r="Q713" i="11"/>
  <c r="O714" i="11"/>
  <c r="P714" i="11"/>
  <c r="Q714" i="11"/>
  <c r="O715" i="11"/>
  <c r="P715" i="11"/>
  <c r="Q715" i="11"/>
  <c r="O716" i="11"/>
  <c r="P716" i="11"/>
  <c r="Q716" i="11"/>
  <c r="O717" i="11"/>
  <c r="P717" i="11"/>
  <c r="Q717" i="11"/>
  <c r="O718" i="11"/>
  <c r="P718" i="11"/>
  <c r="Q718" i="11"/>
  <c r="O719" i="11"/>
  <c r="P719" i="11"/>
  <c r="Q719" i="11"/>
  <c r="O720" i="11"/>
  <c r="P720" i="11"/>
  <c r="Q720" i="11"/>
  <c r="O721" i="11"/>
  <c r="P721" i="11"/>
  <c r="Q721" i="11"/>
  <c r="O722" i="11"/>
  <c r="P722" i="11"/>
  <c r="Q722" i="11"/>
  <c r="O723" i="11"/>
  <c r="P723" i="11"/>
  <c r="Q723" i="11"/>
  <c r="O724" i="11"/>
  <c r="P724" i="11"/>
  <c r="Q724" i="11"/>
  <c r="O725" i="11"/>
  <c r="P725" i="11"/>
  <c r="Q725" i="11"/>
  <c r="O726" i="11"/>
  <c r="P726" i="11"/>
  <c r="Q726" i="11"/>
  <c r="O727" i="11"/>
  <c r="P727" i="11"/>
  <c r="Q727" i="11"/>
  <c r="O728" i="11"/>
  <c r="P728" i="11"/>
  <c r="Q728" i="11"/>
  <c r="O729" i="11"/>
  <c r="P729" i="11"/>
  <c r="Q729" i="11"/>
  <c r="O730" i="11"/>
  <c r="P730" i="11"/>
  <c r="Q730" i="11"/>
  <c r="O731" i="11"/>
  <c r="P731" i="11"/>
  <c r="Q731" i="11"/>
  <c r="O732" i="11"/>
  <c r="P732" i="11"/>
  <c r="Q732" i="11"/>
  <c r="O733" i="11"/>
  <c r="P733" i="11"/>
  <c r="Q733" i="11"/>
  <c r="O734" i="11"/>
  <c r="P734" i="11"/>
  <c r="Q734" i="11"/>
  <c r="O735" i="11"/>
  <c r="P735" i="11"/>
  <c r="Q735" i="11"/>
  <c r="O736" i="11"/>
  <c r="P736" i="11"/>
  <c r="Q736" i="11"/>
  <c r="O737" i="11"/>
  <c r="P737" i="11"/>
  <c r="Q737" i="11"/>
  <c r="O738" i="11"/>
  <c r="P738" i="11"/>
  <c r="Q738" i="11"/>
  <c r="O739" i="11"/>
  <c r="P739" i="11"/>
  <c r="Q739" i="11"/>
  <c r="O740" i="11"/>
  <c r="P740" i="11"/>
  <c r="Q740" i="11"/>
  <c r="O741" i="11"/>
  <c r="P741" i="11"/>
  <c r="Q741" i="11"/>
  <c r="O742" i="11"/>
  <c r="P742" i="11"/>
  <c r="Q742" i="11"/>
  <c r="O743" i="11"/>
  <c r="P743" i="11"/>
  <c r="Q743" i="11"/>
  <c r="O744" i="11"/>
  <c r="P744" i="11"/>
  <c r="Q744" i="11"/>
  <c r="O745" i="11"/>
  <c r="P745" i="11"/>
  <c r="Q745" i="11"/>
  <c r="O746" i="11"/>
  <c r="P746" i="11"/>
  <c r="Q746" i="11"/>
  <c r="O747" i="11"/>
  <c r="P747" i="11"/>
  <c r="Q747" i="11"/>
  <c r="O748" i="11"/>
  <c r="P748" i="11"/>
  <c r="Q748" i="11"/>
  <c r="O749" i="11"/>
  <c r="P749" i="11"/>
  <c r="Q749" i="11"/>
  <c r="O750" i="11"/>
  <c r="P750" i="11"/>
  <c r="Q750" i="11"/>
  <c r="O751" i="11"/>
  <c r="P751" i="11"/>
  <c r="Q751" i="11"/>
  <c r="O752" i="11"/>
  <c r="P752" i="11"/>
  <c r="Q752" i="11"/>
  <c r="O753" i="11"/>
  <c r="P753" i="11"/>
  <c r="Q753" i="11"/>
  <c r="O754" i="11"/>
  <c r="P754" i="11"/>
  <c r="Q754" i="11"/>
  <c r="O755" i="11"/>
  <c r="P755" i="11"/>
  <c r="Q755" i="11"/>
  <c r="O756" i="11"/>
  <c r="P756" i="11"/>
  <c r="Q756" i="11"/>
  <c r="O757" i="11"/>
  <c r="P757" i="11"/>
  <c r="Q757" i="11"/>
  <c r="O758" i="11"/>
  <c r="P758" i="11"/>
  <c r="Q758" i="11"/>
  <c r="O759" i="11"/>
  <c r="P759" i="11"/>
  <c r="Q759" i="11"/>
  <c r="O760" i="11"/>
  <c r="P760" i="11"/>
  <c r="Q760" i="11"/>
  <c r="O761" i="11"/>
  <c r="P761" i="11"/>
  <c r="Q761" i="11"/>
  <c r="O762" i="11"/>
  <c r="P762" i="11"/>
  <c r="Q762" i="11"/>
  <c r="O763" i="11"/>
  <c r="P763" i="11"/>
  <c r="Q763" i="11"/>
  <c r="O764" i="11"/>
  <c r="P764" i="11"/>
  <c r="Q764" i="11"/>
  <c r="O765" i="11"/>
  <c r="P765" i="11"/>
  <c r="Q765" i="11"/>
  <c r="O766" i="11"/>
  <c r="P766" i="11"/>
  <c r="Q766" i="11"/>
  <c r="O767" i="11"/>
  <c r="P767" i="11"/>
  <c r="Q767" i="11"/>
  <c r="O768" i="11"/>
  <c r="P768" i="11"/>
  <c r="Q768" i="11"/>
  <c r="O769" i="11"/>
  <c r="P769" i="11"/>
  <c r="Q769" i="11"/>
  <c r="O770" i="11"/>
  <c r="P770" i="11"/>
  <c r="Q770" i="11"/>
  <c r="O771" i="11"/>
  <c r="P771" i="11"/>
  <c r="Q771" i="11"/>
  <c r="O772" i="11"/>
  <c r="P772" i="11"/>
  <c r="Q772" i="11"/>
  <c r="O773" i="11"/>
  <c r="P773" i="11"/>
  <c r="Q773" i="11"/>
  <c r="O774" i="11"/>
  <c r="P774" i="11"/>
  <c r="Q774" i="11"/>
  <c r="O775" i="11"/>
  <c r="P775" i="11"/>
  <c r="Q775" i="11"/>
  <c r="O776" i="11"/>
  <c r="P776" i="11"/>
  <c r="Q776" i="11"/>
  <c r="O777" i="11"/>
  <c r="P777" i="11"/>
  <c r="Q777" i="11"/>
  <c r="O778" i="11"/>
  <c r="P778" i="11"/>
  <c r="Q778" i="11"/>
  <c r="O779" i="11"/>
  <c r="P779" i="11"/>
  <c r="Q779" i="11"/>
  <c r="O780" i="11"/>
  <c r="P780" i="11"/>
  <c r="Q780" i="11"/>
  <c r="O781" i="11"/>
  <c r="P781" i="11"/>
  <c r="Q781" i="11"/>
  <c r="O782" i="11"/>
  <c r="P782" i="11"/>
  <c r="Q782" i="11"/>
  <c r="O783" i="11"/>
  <c r="P783" i="11"/>
  <c r="Q783" i="11"/>
  <c r="O784" i="11"/>
  <c r="P784" i="11"/>
  <c r="Q784" i="11"/>
  <c r="O785" i="11"/>
  <c r="P785" i="11"/>
  <c r="Q785" i="11"/>
  <c r="O786" i="11"/>
  <c r="P786" i="11"/>
  <c r="Q786" i="11"/>
  <c r="O787" i="11"/>
  <c r="P787" i="11"/>
  <c r="Q787" i="11"/>
  <c r="O788" i="11"/>
  <c r="P788" i="11"/>
  <c r="Q788" i="11"/>
  <c r="O789" i="11"/>
  <c r="P789" i="11"/>
  <c r="Q789" i="11"/>
  <c r="O790" i="11"/>
  <c r="P790" i="11"/>
  <c r="Q790" i="11"/>
  <c r="O791" i="11"/>
  <c r="P791" i="11"/>
  <c r="Q791" i="11"/>
  <c r="O792" i="11"/>
  <c r="P792" i="11"/>
  <c r="Q792" i="11"/>
  <c r="O793" i="11"/>
  <c r="P793" i="11"/>
  <c r="Q793" i="11"/>
  <c r="O794" i="11"/>
  <c r="P794" i="11"/>
  <c r="Q794" i="11"/>
  <c r="O795" i="11"/>
  <c r="P795" i="11"/>
  <c r="Q795" i="11"/>
  <c r="O796" i="11"/>
  <c r="P796" i="11"/>
  <c r="Q796" i="11"/>
  <c r="O797" i="11"/>
  <c r="P797" i="11"/>
  <c r="Q797" i="11"/>
  <c r="O798" i="11"/>
  <c r="P798" i="11"/>
  <c r="Q798" i="11"/>
  <c r="O799" i="11"/>
  <c r="P799" i="11"/>
  <c r="Q799" i="11"/>
  <c r="O800" i="11"/>
  <c r="P800" i="11"/>
  <c r="Q800" i="11"/>
  <c r="O801" i="11"/>
  <c r="P801" i="11"/>
  <c r="Q801" i="11"/>
  <c r="O802" i="11"/>
  <c r="P802" i="11"/>
  <c r="Q802" i="11"/>
  <c r="O803" i="11"/>
  <c r="P803" i="11"/>
  <c r="Q803" i="11"/>
  <c r="O804" i="11"/>
  <c r="P804" i="11"/>
  <c r="Q804" i="11"/>
  <c r="O805" i="11"/>
  <c r="P805" i="11"/>
  <c r="Q805" i="11"/>
  <c r="O806" i="11"/>
  <c r="P806" i="11"/>
  <c r="Q806" i="11"/>
  <c r="O807" i="11"/>
  <c r="P807" i="11"/>
  <c r="Q807" i="11"/>
  <c r="O808" i="11"/>
  <c r="P808" i="11"/>
  <c r="Q808" i="11"/>
  <c r="O809" i="11"/>
  <c r="P809" i="11"/>
  <c r="Q809" i="11"/>
  <c r="O810" i="11"/>
  <c r="P810" i="11"/>
  <c r="Q810" i="11"/>
  <c r="O811" i="11"/>
  <c r="P811" i="11"/>
  <c r="Q811" i="11"/>
  <c r="O812" i="11"/>
  <c r="P812" i="11"/>
  <c r="Q812" i="11"/>
  <c r="O813" i="11"/>
  <c r="P813" i="11"/>
  <c r="Q813" i="11"/>
  <c r="O814" i="11"/>
  <c r="P814" i="11"/>
  <c r="Q814" i="11"/>
  <c r="O815" i="11"/>
  <c r="P815" i="11"/>
  <c r="Q815" i="11"/>
  <c r="O816" i="11"/>
  <c r="P816" i="11"/>
  <c r="Q816" i="11"/>
  <c r="O817" i="11"/>
  <c r="P817" i="11"/>
  <c r="Q817" i="11"/>
  <c r="O818" i="11"/>
  <c r="P818" i="11"/>
  <c r="Q818" i="11"/>
  <c r="O819" i="11"/>
  <c r="P819" i="11"/>
  <c r="Q819" i="11"/>
  <c r="O820" i="11"/>
  <c r="P820" i="11"/>
  <c r="Q820" i="11"/>
  <c r="O821" i="11"/>
  <c r="P821" i="11"/>
  <c r="Q821" i="11"/>
  <c r="O822" i="11"/>
  <c r="P822" i="11"/>
  <c r="Q822" i="11"/>
  <c r="O823" i="11"/>
  <c r="P823" i="11"/>
  <c r="Q823" i="11"/>
  <c r="O824" i="11"/>
  <c r="P824" i="11"/>
  <c r="Q824" i="11"/>
  <c r="O825" i="11"/>
  <c r="P825" i="11"/>
  <c r="Q825" i="11"/>
  <c r="O826" i="11"/>
  <c r="P826" i="11"/>
  <c r="Q826" i="11"/>
  <c r="O827" i="11"/>
  <c r="P827" i="11"/>
  <c r="Q827" i="11"/>
  <c r="O828" i="11"/>
  <c r="P828" i="11"/>
  <c r="Q828" i="11"/>
  <c r="O829" i="11"/>
  <c r="P829" i="11"/>
  <c r="Q829" i="11"/>
  <c r="O830" i="11"/>
  <c r="P830" i="11"/>
  <c r="Q830" i="11"/>
  <c r="O831" i="11"/>
  <c r="P831" i="11"/>
  <c r="Q831" i="11"/>
  <c r="O832" i="11"/>
  <c r="P832" i="11"/>
  <c r="Q832" i="11"/>
  <c r="O833" i="11"/>
  <c r="P833" i="11"/>
  <c r="Q833" i="11"/>
  <c r="O834" i="11"/>
  <c r="P834" i="11"/>
  <c r="Q834" i="11"/>
  <c r="O835" i="11"/>
  <c r="P835" i="11"/>
  <c r="Q835" i="11"/>
  <c r="O836" i="11"/>
  <c r="P836" i="11"/>
  <c r="Q836" i="11"/>
  <c r="O837" i="11"/>
  <c r="P837" i="11"/>
  <c r="Q837" i="11"/>
  <c r="O838" i="11"/>
  <c r="P838" i="11"/>
  <c r="Q838" i="11"/>
  <c r="O839" i="11"/>
  <c r="P839" i="11"/>
  <c r="Q839" i="11"/>
  <c r="O840" i="11"/>
  <c r="P840" i="11"/>
  <c r="Q840" i="11"/>
  <c r="O841" i="11"/>
  <c r="P841" i="11"/>
  <c r="Q841" i="11"/>
  <c r="O842" i="11"/>
  <c r="P842" i="11"/>
  <c r="Q842" i="11"/>
  <c r="O843" i="11"/>
  <c r="P843" i="11"/>
  <c r="Q843" i="11"/>
  <c r="O844" i="11"/>
  <c r="P844" i="11"/>
  <c r="Q844" i="11"/>
  <c r="O845" i="11"/>
  <c r="P845" i="11"/>
  <c r="Q845" i="11"/>
  <c r="O846" i="11"/>
  <c r="P846" i="11"/>
  <c r="Q846" i="11"/>
  <c r="O847" i="11"/>
  <c r="P847" i="11"/>
  <c r="Q847" i="11"/>
  <c r="O848" i="11"/>
  <c r="P848" i="11"/>
  <c r="Q848" i="11"/>
  <c r="O849" i="11"/>
  <c r="P849" i="11"/>
  <c r="Q849" i="11"/>
  <c r="O850" i="11"/>
  <c r="P850" i="11"/>
  <c r="Q850" i="11"/>
  <c r="O851" i="11"/>
  <c r="P851" i="11"/>
  <c r="Q851" i="11"/>
  <c r="O852" i="11"/>
  <c r="P852" i="11"/>
  <c r="Q852" i="11"/>
  <c r="O853" i="11"/>
  <c r="P853" i="11"/>
  <c r="Q853" i="11"/>
  <c r="O854" i="11"/>
  <c r="P854" i="11"/>
  <c r="Q854" i="11"/>
  <c r="O855" i="11"/>
  <c r="P855" i="11"/>
  <c r="Q855" i="11"/>
  <c r="O856" i="11"/>
  <c r="P856" i="11"/>
  <c r="Q856" i="11"/>
  <c r="O857" i="11"/>
  <c r="P857" i="11"/>
  <c r="Q857" i="11"/>
  <c r="O858" i="11"/>
  <c r="P858" i="11"/>
  <c r="Q858" i="11"/>
  <c r="O859" i="11"/>
  <c r="P859" i="11"/>
  <c r="Q859" i="11"/>
  <c r="O860" i="11"/>
  <c r="P860" i="11"/>
  <c r="Q860" i="11"/>
  <c r="O861" i="11"/>
  <c r="P861" i="11"/>
  <c r="Q861" i="11"/>
  <c r="O862" i="11"/>
  <c r="P862" i="11"/>
  <c r="Q862" i="11"/>
  <c r="O863" i="11"/>
  <c r="P863" i="11"/>
  <c r="Q863" i="11"/>
  <c r="O864" i="11"/>
  <c r="P864" i="11"/>
  <c r="Q864" i="11"/>
  <c r="O865" i="11"/>
  <c r="P865" i="11"/>
  <c r="Q865" i="11"/>
  <c r="O866" i="11"/>
  <c r="P866" i="11"/>
  <c r="Q866" i="11"/>
  <c r="O867" i="11"/>
  <c r="P867" i="11"/>
  <c r="Q867" i="11"/>
  <c r="O868" i="11"/>
  <c r="P868" i="11"/>
  <c r="Q868" i="11"/>
  <c r="O869" i="11"/>
  <c r="P869" i="11"/>
  <c r="Q869" i="11"/>
  <c r="O870" i="11"/>
  <c r="P870" i="11"/>
  <c r="Q870" i="11"/>
  <c r="O871" i="11"/>
  <c r="P871" i="11"/>
  <c r="Q871" i="11"/>
  <c r="O872" i="11"/>
  <c r="P872" i="11"/>
  <c r="Q872" i="11"/>
  <c r="O873" i="11"/>
  <c r="P873" i="11"/>
  <c r="Q873" i="11"/>
  <c r="O874" i="11"/>
  <c r="P874" i="11"/>
  <c r="Q874" i="11"/>
  <c r="O875" i="11"/>
  <c r="P875" i="11"/>
  <c r="Q875" i="11"/>
  <c r="O876" i="11"/>
  <c r="P876" i="11"/>
  <c r="Q876" i="11"/>
  <c r="O877" i="11"/>
  <c r="P877" i="11"/>
  <c r="Q877" i="11"/>
  <c r="O878" i="11"/>
  <c r="P878" i="11"/>
  <c r="Q878" i="11"/>
  <c r="O879" i="11"/>
  <c r="P879" i="11"/>
  <c r="Q879" i="11"/>
  <c r="O880" i="11"/>
  <c r="P880" i="11"/>
  <c r="Q880" i="11"/>
  <c r="O881" i="11"/>
  <c r="P881" i="11"/>
  <c r="Q881" i="11"/>
  <c r="O882" i="11"/>
  <c r="P882" i="11"/>
  <c r="Q882" i="11"/>
  <c r="O883" i="11"/>
  <c r="P883" i="11"/>
  <c r="Q883" i="11"/>
  <c r="O884" i="11"/>
  <c r="P884" i="11"/>
  <c r="Q884" i="11"/>
  <c r="O885" i="11"/>
  <c r="P885" i="11"/>
  <c r="Q885" i="11"/>
  <c r="O886" i="11"/>
  <c r="P886" i="11"/>
  <c r="Q886" i="11"/>
  <c r="O887" i="11"/>
  <c r="P887" i="11"/>
  <c r="Q887" i="11"/>
  <c r="O888" i="11"/>
  <c r="P888" i="11"/>
  <c r="Q888" i="11"/>
  <c r="O889" i="11"/>
  <c r="P889" i="11"/>
  <c r="Q889" i="11"/>
  <c r="O890" i="11"/>
  <c r="P890" i="11"/>
  <c r="Q890" i="11"/>
  <c r="O891" i="11"/>
  <c r="P891" i="11"/>
  <c r="Q891" i="11"/>
  <c r="O892" i="11"/>
  <c r="P892" i="11"/>
  <c r="Q892" i="11"/>
  <c r="O893" i="11"/>
  <c r="P893" i="11"/>
  <c r="Q893" i="11"/>
  <c r="O894" i="11"/>
  <c r="P894" i="11"/>
  <c r="Q894" i="11"/>
  <c r="O895" i="11"/>
  <c r="P895" i="11"/>
  <c r="Q895" i="11"/>
  <c r="O896" i="11"/>
  <c r="P896" i="11"/>
  <c r="Q896" i="11"/>
  <c r="O897" i="11"/>
  <c r="P897" i="11"/>
  <c r="Q897" i="11"/>
  <c r="O898" i="11"/>
  <c r="P898" i="11"/>
  <c r="Q898" i="11"/>
  <c r="O899" i="11"/>
  <c r="P899" i="11"/>
  <c r="Q899" i="11"/>
  <c r="O900" i="11"/>
  <c r="P900" i="11"/>
  <c r="Q900" i="11"/>
  <c r="O901" i="11"/>
  <c r="P901" i="11"/>
  <c r="Q901" i="11"/>
  <c r="O902" i="11"/>
  <c r="P902" i="11"/>
  <c r="Q902" i="11"/>
  <c r="O903" i="11"/>
  <c r="P903" i="11"/>
  <c r="Q903" i="11"/>
  <c r="O904" i="11"/>
  <c r="P904" i="11"/>
  <c r="Q904" i="11"/>
  <c r="O905" i="11"/>
  <c r="P905" i="11"/>
  <c r="Q905" i="11"/>
  <c r="O906" i="11"/>
  <c r="P906" i="11"/>
  <c r="Q906" i="11"/>
  <c r="O907" i="11"/>
  <c r="P907" i="11"/>
  <c r="Q907" i="11"/>
  <c r="O908" i="11"/>
  <c r="P908" i="11"/>
  <c r="Q908" i="11"/>
  <c r="O909" i="11"/>
  <c r="P909" i="11"/>
  <c r="Q909" i="11"/>
  <c r="O910" i="11"/>
  <c r="P910" i="11"/>
  <c r="Q910" i="11"/>
  <c r="O911" i="11"/>
  <c r="P911" i="11"/>
  <c r="Q911" i="11"/>
  <c r="O912" i="11"/>
  <c r="P912" i="11"/>
  <c r="Q912" i="11"/>
  <c r="O913" i="11"/>
  <c r="P913" i="11"/>
  <c r="Q913" i="11"/>
  <c r="O914" i="11"/>
  <c r="P914" i="11"/>
  <c r="Q914" i="11"/>
  <c r="O915" i="11"/>
  <c r="P915" i="11"/>
  <c r="Q915" i="11"/>
  <c r="O916" i="11"/>
  <c r="P916" i="11"/>
  <c r="Q916" i="11"/>
  <c r="O917" i="11"/>
  <c r="P917" i="11"/>
  <c r="Q917" i="11"/>
  <c r="O918" i="11"/>
  <c r="P918" i="11"/>
  <c r="Q918" i="11"/>
  <c r="O919" i="11"/>
  <c r="P919" i="11"/>
  <c r="Q919" i="11"/>
  <c r="O920" i="11"/>
  <c r="P920" i="11"/>
  <c r="Q920" i="11"/>
  <c r="O921" i="11"/>
  <c r="P921" i="11"/>
  <c r="Q921" i="11"/>
  <c r="O922" i="11"/>
  <c r="P922" i="11"/>
  <c r="Q922" i="11"/>
  <c r="O923" i="11"/>
  <c r="P923" i="11"/>
  <c r="Q923" i="11"/>
  <c r="O924" i="11"/>
  <c r="P924" i="11"/>
  <c r="Q924" i="11"/>
  <c r="O925" i="11"/>
  <c r="P925" i="11"/>
  <c r="Q925" i="11"/>
  <c r="O926" i="11"/>
  <c r="P926" i="11"/>
  <c r="Q926" i="11"/>
  <c r="O927" i="11"/>
  <c r="P927" i="11"/>
  <c r="Q927" i="11"/>
  <c r="O928" i="11"/>
  <c r="P928" i="11"/>
  <c r="Q928" i="11"/>
  <c r="O929" i="11"/>
  <c r="P929" i="11"/>
  <c r="Q929" i="11"/>
  <c r="O930" i="11"/>
  <c r="P930" i="11"/>
  <c r="Q930" i="11"/>
  <c r="O931" i="11"/>
  <c r="P931" i="11"/>
  <c r="Q931" i="11"/>
  <c r="O932" i="11"/>
  <c r="P932" i="11"/>
  <c r="Q932" i="11"/>
  <c r="O933" i="11"/>
  <c r="P933" i="11"/>
  <c r="Q933" i="11"/>
  <c r="O934" i="11"/>
  <c r="P934" i="11"/>
  <c r="Q934" i="11"/>
  <c r="O935" i="11"/>
  <c r="P935" i="11"/>
  <c r="Q935" i="11"/>
  <c r="O936" i="11"/>
  <c r="P936" i="11"/>
  <c r="Q936" i="11"/>
  <c r="O937" i="11"/>
  <c r="P937" i="11"/>
  <c r="Q937" i="11"/>
  <c r="O938" i="11"/>
  <c r="P938" i="11"/>
  <c r="Q938" i="11"/>
  <c r="O939" i="11"/>
  <c r="P939" i="11"/>
  <c r="Q939" i="11"/>
  <c r="O940" i="11"/>
  <c r="P940" i="11"/>
  <c r="Q940" i="11"/>
  <c r="O941" i="11"/>
  <c r="P941" i="11"/>
  <c r="Q941" i="11"/>
  <c r="O942" i="11"/>
  <c r="P942" i="11"/>
  <c r="Q942" i="11"/>
  <c r="O943" i="11"/>
  <c r="P943" i="11"/>
  <c r="Q943" i="11"/>
  <c r="O944" i="11"/>
  <c r="P944" i="11"/>
  <c r="Q944" i="11"/>
  <c r="O945" i="11"/>
  <c r="P945" i="11"/>
  <c r="Q945" i="11"/>
  <c r="O946" i="11"/>
  <c r="P946" i="11"/>
  <c r="Q946" i="11"/>
  <c r="O947" i="11"/>
  <c r="P947" i="11"/>
  <c r="Q947" i="11"/>
  <c r="O948" i="11"/>
  <c r="P948" i="11"/>
  <c r="Q948" i="11"/>
  <c r="O949" i="11"/>
  <c r="P949" i="11"/>
  <c r="Q949" i="11"/>
  <c r="O950" i="11"/>
  <c r="P950" i="11"/>
  <c r="Q950" i="11"/>
  <c r="O951" i="11"/>
  <c r="P951" i="11"/>
  <c r="Q951" i="11"/>
  <c r="O952" i="11"/>
  <c r="P952" i="11"/>
  <c r="Q952" i="11"/>
  <c r="O953" i="11"/>
  <c r="P953" i="11"/>
  <c r="Q953" i="11"/>
  <c r="O954" i="11"/>
  <c r="P954" i="11"/>
  <c r="Q954" i="11"/>
  <c r="O955" i="11"/>
  <c r="P955" i="11"/>
  <c r="Q955" i="11"/>
  <c r="O956" i="11"/>
  <c r="P956" i="11"/>
  <c r="Q956" i="11"/>
  <c r="O957" i="11"/>
  <c r="P957" i="11"/>
  <c r="Q957" i="11"/>
  <c r="O958" i="11"/>
  <c r="P958" i="11"/>
  <c r="Q958" i="11"/>
  <c r="O959" i="11"/>
  <c r="P959" i="11"/>
  <c r="Q959" i="11"/>
  <c r="O960" i="11"/>
  <c r="P960" i="11"/>
  <c r="Q960" i="11"/>
  <c r="O961" i="11"/>
  <c r="P961" i="11"/>
  <c r="Q961" i="11"/>
  <c r="O962" i="11"/>
  <c r="P962" i="11"/>
  <c r="Q962" i="11"/>
  <c r="O963" i="11"/>
  <c r="P963" i="11"/>
  <c r="Q963" i="11"/>
  <c r="O964" i="11"/>
  <c r="P964" i="11"/>
  <c r="Q964" i="11"/>
  <c r="O965" i="11"/>
  <c r="P965" i="11"/>
  <c r="Q965" i="11"/>
  <c r="O966" i="11"/>
  <c r="P966" i="11"/>
  <c r="Q966" i="11"/>
  <c r="O967" i="11"/>
  <c r="P967" i="11"/>
  <c r="Q967" i="11"/>
  <c r="O968" i="11"/>
  <c r="P968" i="11"/>
  <c r="Q968" i="11"/>
  <c r="O969" i="11"/>
  <c r="P969" i="11"/>
  <c r="Q969" i="11"/>
  <c r="O970" i="11"/>
  <c r="P970" i="11"/>
  <c r="Q970" i="11"/>
  <c r="O971" i="11"/>
  <c r="P971" i="11"/>
  <c r="Q971" i="11"/>
  <c r="O972" i="11"/>
  <c r="P972" i="11"/>
  <c r="Q972" i="11"/>
  <c r="O973" i="11"/>
  <c r="P973" i="11"/>
  <c r="Q973" i="11"/>
  <c r="O974" i="11"/>
  <c r="P974" i="11"/>
  <c r="Q974" i="11"/>
  <c r="O975" i="11"/>
  <c r="P975" i="11"/>
  <c r="Q975" i="11"/>
  <c r="O976" i="11"/>
  <c r="P976" i="11"/>
  <c r="Q976" i="11"/>
  <c r="O977" i="11"/>
  <c r="P977" i="11"/>
  <c r="Q977" i="11"/>
  <c r="O978" i="11"/>
  <c r="P978" i="11"/>
  <c r="Q978" i="11"/>
  <c r="O979" i="11"/>
  <c r="P979" i="11"/>
  <c r="Q979" i="11"/>
  <c r="O980" i="11"/>
  <c r="P980" i="11"/>
  <c r="Q980" i="11"/>
  <c r="O981" i="11"/>
  <c r="P981" i="11"/>
  <c r="Q981" i="11"/>
  <c r="O982" i="11"/>
  <c r="P982" i="11"/>
  <c r="Q982" i="11"/>
  <c r="O983" i="11"/>
  <c r="P983" i="11"/>
  <c r="Q983" i="11"/>
  <c r="O984" i="11"/>
  <c r="P984" i="11"/>
  <c r="Q984" i="11"/>
  <c r="O985" i="11"/>
  <c r="P985" i="11"/>
  <c r="Q985" i="11"/>
  <c r="O986" i="11"/>
  <c r="P986" i="11"/>
  <c r="Q986" i="11"/>
  <c r="O987" i="11"/>
  <c r="P987" i="11"/>
  <c r="Q987" i="11"/>
  <c r="O988" i="11"/>
  <c r="P988" i="11"/>
  <c r="Q988" i="11"/>
  <c r="O989" i="11"/>
  <c r="P989" i="11"/>
  <c r="Q989" i="11"/>
  <c r="O990" i="11"/>
  <c r="P990" i="11"/>
  <c r="Q990" i="11"/>
  <c r="O991" i="11"/>
  <c r="P991" i="11"/>
  <c r="Q991" i="11"/>
  <c r="O992" i="11"/>
  <c r="P992" i="11"/>
  <c r="Q992" i="11"/>
  <c r="O993" i="11"/>
  <c r="P993" i="11"/>
  <c r="Q993" i="11"/>
  <c r="O994" i="11"/>
  <c r="P994" i="11"/>
  <c r="Q994" i="11"/>
  <c r="O995" i="11"/>
  <c r="P995" i="11"/>
  <c r="Q995" i="11"/>
  <c r="O996" i="11"/>
  <c r="P996" i="11"/>
  <c r="Q996" i="11"/>
  <c r="O997" i="11"/>
  <c r="P997" i="11"/>
  <c r="Q997" i="11"/>
  <c r="O998" i="11"/>
  <c r="P998" i="11"/>
  <c r="Q998" i="11"/>
  <c r="O999" i="11"/>
  <c r="P999" i="11"/>
  <c r="Q999" i="11"/>
  <c r="O1000" i="11"/>
  <c r="P1000" i="11"/>
  <c r="Q1000" i="11"/>
  <c r="O1001" i="11"/>
  <c r="P1001" i="11"/>
  <c r="Q1001" i="11"/>
  <c r="O1002" i="11"/>
  <c r="P1002" i="11"/>
  <c r="Q1002" i="11"/>
  <c r="O1003" i="11"/>
  <c r="P1003" i="11"/>
  <c r="Q1003" i="11"/>
  <c r="O1004" i="11"/>
  <c r="P1004" i="11"/>
  <c r="Q1004" i="11"/>
  <c r="O1005" i="11"/>
  <c r="P1005" i="11"/>
  <c r="Q1005" i="11"/>
  <c r="O1006" i="11"/>
  <c r="P1006" i="11"/>
  <c r="Q1006" i="11"/>
  <c r="O1007" i="11"/>
  <c r="P1007" i="11"/>
  <c r="Q1007" i="11"/>
  <c r="O1008" i="11"/>
  <c r="P1008" i="11"/>
  <c r="Q1008" i="11"/>
  <c r="O1009" i="11"/>
  <c r="P1009" i="11"/>
  <c r="Q1009" i="11"/>
  <c r="O1010" i="11"/>
  <c r="P1010" i="11"/>
  <c r="Q1010" i="11"/>
  <c r="O1011" i="11"/>
  <c r="P1011" i="11"/>
  <c r="Q1011" i="11"/>
  <c r="O1012" i="11"/>
  <c r="P1012" i="11"/>
  <c r="Q1012" i="11"/>
  <c r="O1013" i="11"/>
  <c r="P1013" i="11"/>
  <c r="Q1013" i="11"/>
  <c r="O1014" i="11"/>
  <c r="P1014" i="11"/>
  <c r="Q1014" i="11"/>
  <c r="O1015" i="11"/>
  <c r="P1015" i="11"/>
  <c r="Q1015" i="11"/>
  <c r="O1016" i="11"/>
  <c r="P1016" i="11"/>
  <c r="Q1016" i="11"/>
  <c r="O1017" i="11"/>
  <c r="P1017" i="11"/>
  <c r="Q1017" i="11"/>
  <c r="O1018" i="11"/>
  <c r="P1018" i="11"/>
  <c r="Q1018" i="11"/>
  <c r="O1019" i="11"/>
  <c r="P1019" i="11"/>
  <c r="Q1019" i="11"/>
  <c r="O1020" i="11"/>
  <c r="P1020" i="11"/>
  <c r="Q1020" i="11"/>
  <c r="O1021" i="11"/>
  <c r="P1021" i="11"/>
  <c r="Q1021" i="11"/>
  <c r="O1022" i="11"/>
  <c r="P1022" i="11"/>
  <c r="Q1022" i="11"/>
  <c r="O1023" i="11"/>
  <c r="P1023" i="11"/>
  <c r="Q1023" i="11"/>
  <c r="O1024" i="11"/>
  <c r="P1024" i="11"/>
  <c r="Q1024" i="11"/>
  <c r="O1025" i="11"/>
  <c r="P1025" i="11"/>
  <c r="Q1025" i="11"/>
  <c r="O1026" i="11"/>
  <c r="P1026" i="11"/>
  <c r="Q1026" i="11"/>
  <c r="O1027" i="11"/>
  <c r="P1027" i="11"/>
  <c r="Q1027" i="11"/>
  <c r="O1028" i="11"/>
  <c r="P1028" i="11"/>
  <c r="Q1028" i="11"/>
  <c r="O1029" i="11"/>
  <c r="P1029" i="11"/>
  <c r="Q1029" i="11"/>
  <c r="O1030" i="11"/>
  <c r="P1030" i="11"/>
  <c r="Q1030" i="11"/>
  <c r="O1031" i="11"/>
  <c r="P1031" i="11"/>
  <c r="Q1031" i="11"/>
  <c r="O1032" i="11"/>
  <c r="P1032" i="11"/>
  <c r="Q1032" i="11"/>
  <c r="O1033" i="11"/>
  <c r="P1033" i="11"/>
  <c r="Q1033" i="11"/>
  <c r="O1034" i="11"/>
  <c r="P1034" i="11"/>
  <c r="Q1034" i="11"/>
  <c r="O1035" i="11"/>
  <c r="P1035" i="11"/>
  <c r="Q1035" i="11"/>
  <c r="O1036" i="11"/>
  <c r="P1036" i="11"/>
  <c r="Q1036" i="11"/>
  <c r="O1037" i="11"/>
  <c r="P1037" i="11"/>
  <c r="Q1037" i="11"/>
  <c r="O1038" i="11"/>
  <c r="P1038" i="11"/>
  <c r="Q1038" i="11"/>
  <c r="O1039" i="11"/>
  <c r="P1039" i="11"/>
  <c r="Q1039" i="11"/>
  <c r="O1040" i="11"/>
  <c r="P1040" i="11"/>
  <c r="Q1040" i="11"/>
  <c r="O1041" i="11"/>
  <c r="P1041" i="11"/>
  <c r="Q1041" i="11"/>
  <c r="O1042" i="11"/>
  <c r="P1042" i="11"/>
  <c r="Q1042" i="11"/>
  <c r="O1043" i="11"/>
  <c r="P1043" i="11"/>
  <c r="Q1043" i="11"/>
  <c r="O1044" i="11"/>
  <c r="P1044" i="11"/>
  <c r="Q1044" i="11"/>
  <c r="O1045" i="11"/>
  <c r="P1045" i="11"/>
  <c r="Q1045" i="11"/>
  <c r="O1046" i="11"/>
  <c r="P1046" i="11"/>
  <c r="Q1046" i="11"/>
  <c r="O1047" i="11"/>
  <c r="P1047" i="11"/>
  <c r="Q1047" i="11"/>
  <c r="O1048" i="11"/>
  <c r="P1048" i="11"/>
  <c r="Q1048" i="11"/>
  <c r="O1049" i="11"/>
  <c r="P1049" i="11"/>
  <c r="Q1049" i="11"/>
  <c r="O1050" i="11"/>
  <c r="P1050" i="11"/>
  <c r="Q1050" i="11"/>
  <c r="O1051" i="11"/>
  <c r="P1051" i="11"/>
  <c r="Q1051" i="11"/>
  <c r="O1052" i="11"/>
  <c r="P1052" i="11"/>
  <c r="Q1052" i="11"/>
  <c r="O1053" i="11"/>
  <c r="P1053" i="11"/>
  <c r="Q1053" i="11"/>
  <c r="O1054" i="11"/>
  <c r="P1054" i="11"/>
  <c r="Q1054" i="11"/>
  <c r="O1055" i="11"/>
  <c r="P1055" i="11"/>
  <c r="Q1055" i="11"/>
  <c r="O1056" i="11"/>
  <c r="P1056" i="11"/>
  <c r="Q1056" i="11"/>
  <c r="O1057" i="11"/>
  <c r="P1057" i="11"/>
  <c r="Q1057" i="11"/>
  <c r="O1058" i="11"/>
  <c r="P1058" i="11"/>
  <c r="Q1058" i="11"/>
  <c r="O1059" i="11"/>
  <c r="P1059" i="11"/>
  <c r="Q1059" i="11"/>
  <c r="O1060" i="11"/>
  <c r="P1060" i="11"/>
  <c r="Q1060" i="11"/>
  <c r="O1061" i="11"/>
  <c r="P1061" i="11"/>
  <c r="Q1061" i="11"/>
  <c r="O1062" i="11"/>
  <c r="P1062" i="11"/>
  <c r="Q1062" i="11"/>
  <c r="O1063" i="11"/>
  <c r="P1063" i="11"/>
  <c r="Q1063" i="11"/>
  <c r="O1064" i="11"/>
  <c r="P1064" i="11"/>
  <c r="Q1064" i="11"/>
  <c r="O1065" i="11"/>
  <c r="P1065" i="11"/>
  <c r="Q1065" i="11"/>
  <c r="O1066" i="11"/>
  <c r="P1066" i="11"/>
  <c r="Q1066" i="11"/>
  <c r="O1067" i="11"/>
  <c r="P1067" i="11"/>
  <c r="Q1067" i="11"/>
  <c r="O1068" i="11"/>
  <c r="P1068" i="11"/>
  <c r="Q1068" i="11"/>
  <c r="O1069" i="11"/>
  <c r="P1069" i="11"/>
  <c r="Q1069" i="11"/>
  <c r="O1070" i="11"/>
  <c r="P1070" i="11"/>
  <c r="Q1070" i="11"/>
  <c r="O1071" i="11"/>
  <c r="P1071" i="11"/>
  <c r="Q1071" i="11"/>
  <c r="O1072" i="11"/>
  <c r="P1072" i="11"/>
  <c r="Q1072" i="11"/>
  <c r="O1073" i="11"/>
  <c r="P1073" i="11"/>
  <c r="Q1073" i="11"/>
  <c r="O1074" i="11"/>
  <c r="P1074" i="11"/>
  <c r="Q1074" i="11"/>
  <c r="O1075" i="11"/>
  <c r="P1075" i="11"/>
  <c r="Q1075" i="11"/>
  <c r="O1076" i="11"/>
  <c r="P1076" i="11"/>
  <c r="Q1076" i="11"/>
  <c r="O1077" i="11"/>
  <c r="P1077" i="11"/>
  <c r="Q1077" i="11"/>
  <c r="O1078" i="11"/>
  <c r="P1078" i="11"/>
  <c r="Q1078" i="11"/>
  <c r="O1079" i="11"/>
  <c r="P1079" i="11"/>
  <c r="Q1079" i="11"/>
  <c r="O1080" i="11"/>
  <c r="P1080" i="11"/>
  <c r="Q1080" i="11"/>
  <c r="O1081" i="11"/>
  <c r="P1081" i="11"/>
  <c r="Q1081" i="11"/>
  <c r="O1082" i="11"/>
  <c r="P1082" i="11"/>
  <c r="Q1082" i="11"/>
  <c r="O1083" i="11"/>
  <c r="P1083" i="11"/>
  <c r="Q1083" i="11"/>
  <c r="O1084" i="11"/>
  <c r="P1084" i="11"/>
  <c r="Q1084" i="11"/>
  <c r="O1085" i="11"/>
  <c r="P1085" i="11"/>
  <c r="Q1085" i="11"/>
  <c r="O1086" i="11"/>
  <c r="P1086" i="11"/>
  <c r="Q1086" i="11"/>
  <c r="O1087" i="11"/>
  <c r="P1087" i="11"/>
  <c r="Q1087" i="11"/>
  <c r="O1088" i="11"/>
  <c r="P1088" i="11"/>
  <c r="Q1088" i="11"/>
  <c r="O1089" i="11"/>
  <c r="P1089" i="11"/>
  <c r="Q1089" i="11"/>
  <c r="O1090" i="11"/>
  <c r="P1090" i="11"/>
  <c r="Q1090" i="11"/>
  <c r="O1091" i="11"/>
  <c r="P1091" i="11"/>
  <c r="Q1091" i="11"/>
  <c r="O1092" i="11"/>
  <c r="P1092" i="11"/>
  <c r="Q1092" i="11"/>
  <c r="O1093" i="11"/>
  <c r="P1093" i="11"/>
  <c r="Q1093" i="11"/>
  <c r="O1094" i="11"/>
  <c r="P1094" i="11"/>
  <c r="Q1094" i="11"/>
  <c r="O1095" i="11"/>
  <c r="P1095" i="11"/>
  <c r="Q1095" i="11"/>
  <c r="O1096" i="11"/>
  <c r="P1096" i="11"/>
  <c r="Q1096" i="11"/>
  <c r="O1097" i="11"/>
  <c r="P1097" i="11"/>
  <c r="Q1097" i="11"/>
  <c r="O1098" i="11"/>
  <c r="P1098" i="11"/>
  <c r="Q1098" i="11"/>
  <c r="O1099" i="11"/>
  <c r="P1099" i="11"/>
  <c r="Q1099" i="11"/>
  <c r="O1100" i="11"/>
  <c r="P1100" i="11"/>
  <c r="Q1100" i="11"/>
  <c r="O1101" i="11"/>
  <c r="P1101" i="11"/>
  <c r="Q1101" i="11"/>
  <c r="O1102" i="11"/>
  <c r="P1102" i="11"/>
  <c r="Q1102" i="11"/>
  <c r="O1103" i="11"/>
  <c r="P1103" i="11"/>
  <c r="Q1103" i="11"/>
  <c r="O1104" i="11"/>
  <c r="P1104" i="11"/>
  <c r="Q1104" i="11"/>
  <c r="O1105" i="11"/>
  <c r="P1105" i="11"/>
  <c r="Q1105" i="11"/>
  <c r="O1106" i="11"/>
  <c r="P1106" i="11"/>
  <c r="Q1106" i="11"/>
  <c r="O1107" i="11"/>
  <c r="P1107" i="11"/>
  <c r="Q1107" i="11"/>
  <c r="O1108" i="11"/>
  <c r="P1108" i="11"/>
  <c r="Q1108" i="11"/>
  <c r="O1109" i="11"/>
  <c r="P1109" i="11"/>
  <c r="Q1109" i="11"/>
  <c r="O1110" i="11"/>
  <c r="P1110" i="11"/>
  <c r="Q1110" i="11"/>
  <c r="O1111" i="11"/>
  <c r="P1111" i="11"/>
  <c r="Q1111" i="11"/>
  <c r="O1112" i="11"/>
  <c r="P1112" i="11"/>
  <c r="Q1112" i="11"/>
  <c r="O1113" i="11"/>
  <c r="P1113" i="11"/>
  <c r="Q1113" i="11"/>
  <c r="O1114" i="11"/>
  <c r="P1114" i="11"/>
  <c r="Q1114" i="11"/>
  <c r="O1115" i="11"/>
  <c r="P1115" i="11"/>
  <c r="Q1115" i="11"/>
  <c r="O1116" i="11"/>
  <c r="P1116" i="11"/>
  <c r="Q1116" i="11"/>
  <c r="O1117" i="11"/>
  <c r="P1117" i="11"/>
  <c r="Q1117" i="11"/>
  <c r="O1118" i="11"/>
  <c r="P1118" i="11"/>
  <c r="Q1118" i="11"/>
  <c r="O1119" i="11"/>
  <c r="P1119" i="11"/>
  <c r="Q1119" i="11"/>
  <c r="O1120" i="11"/>
  <c r="P1120" i="11"/>
  <c r="Q1120" i="11"/>
  <c r="O1121" i="11"/>
  <c r="P1121" i="11"/>
  <c r="Q1121" i="11"/>
  <c r="O1122" i="11"/>
  <c r="P1122" i="11"/>
  <c r="Q1122" i="11"/>
  <c r="O1123" i="11"/>
  <c r="P1123" i="11"/>
  <c r="Q1123" i="11"/>
  <c r="O1124" i="11"/>
  <c r="P1124" i="11"/>
  <c r="Q1124" i="11"/>
  <c r="O1125" i="11"/>
  <c r="P1125" i="11"/>
  <c r="Q1125" i="11"/>
  <c r="O1126" i="11"/>
  <c r="P1126" i="11"/>
  <c r="Q1126" i="11"/>
  <c r="O1127" i="11"/>
  <c r="P1127" i="11"/>
  <c r="Q1127" i="11"/>
  <c r="O1128" i="11"/>
  <c r="P1128" i="11"/>
  <c r="Q1128" i="11"/>
  <c r="O1129" i="11"/>
  <c r="P1129" i="11"/>
  <c r="Q1129" i="11"/>
  <c r="O1130" i="11"/>
  <c r="P1130" i="11"/>
  <c r="Q1130" i="11"/>
  <c r="O1131" i="11"/>
  <c r="P1131" i="11"/>
  <c r="Q1131" i="11"/>
  <c r="O1132" i="11"/>
  <c r="P1132" i="11"/>
  <c r="Q1132" i="11"/>
  <c r="O1133" i="11"/>
  <c r="P1133" i="11"/>
  <c r="Q1133" i="11"/>
  <c r="O1134" i="11"/>
  <c r="P1134" i="11"/>
  <c r="Q1134" i="11"/>
  <c r="O1135" i="11"/>
  <c r="P1135" i="11"/>
  <c r="Q1135" i="11"/>
  <c r="O1136" i="11"/>
  <c r="P1136" i="11"/>
  <c r="Q1136" i="11"/>
  <c r="O1137" i="11"/>
  <c r="P1137" i="11"/>
  <c r="Q1137" i="11"/>
  <c r="O1138" i="11"/>
  <c r="P1138" i="11"/>
  <c r="Q1138" i="11"/>
  <c r="O1139" i="11"/>
  <c r="P1139" i="11"/>
  <c r="Q1139" i="11"/>
  <c r="O1140" i="11"/>
  <c r="P1140" i="11"/>
  <c r="Q1140" i="11"/>
  <c r="O1141" i="11"/>
  <c r="P1141" i="11"/>
  <c r="Q1141" i="11"/>
  <c r="O1142" i="11"/>
  <c r="P1142" i="11"/>
  <c r="Q1142" i="11"/>
  <c r="O1143" i="11"/>
  <c r="P1143" i="11"/>
  <c r="Q1143" i="11"/>
  <c r="O1144" i="11"/>
  <c r="P1144" i="11"/>
  <c r="Q1144" i="11"/>
  <c r="O1145" i="11"/>
  <c r="P1145" i="11"/>
  <c r="Q1145" i="11"/>
  <c r="O1146" i="11"/>
  <c r="P1146" i="11"/>
  <c r="Q1146" i="11"/>
  <c r="O1147" i="11"/>
  <c r="P1147" i="11"/>
  <c r="Q1147" i="11"/>
  <c r="O1148" i="11"/>
  <c r="P1148" i="11"/>
  <c r="Q1148" i="11"/>
  <c r="O1149" i="11"/>
  <c r="P1149" i="11"/>
  <c r="Q1149" i="11"/>
  <c r="O1150" i="11"/>
  <c r="P1150" i="11"/>
  <c r="Q1150" i="11"/>
  <c r="O1151" i="11"/>
  <c r="P1151" i="11"/>
  <c r="Q1151" i="11"/>
  <c r="O1152" i="11"/>
  <c r="P1152" i="11"/>
  <c r="Q1152" i="11"/>
  <c r="O1153" i="11"/>
  <c r="P1153" i="11"/>
  <c r="Q1153" i="11"/>
  <c r="O1154" i="11"/>
  <c r="P1154" i="11"/>
  <c r="Q1154" i="11"/>
  <c r="O1155" i="11"/>
  <c r="P1155" i="11"/>
  <c r="Q1155" i="11"/>
  <c r="O1156" i="11"/>
  <c r="P1156" i="11"/>
  <c r="Q1156" i="11"/>
  <c r="O1157" i="11"/>
  <c r="P1157" i="11"/>
  <c r="Q1157" i="11"/>
  <c r="O1158" i="11"/>
  <c r="P1158" i="11"/>
  <c r="Q1158" i="11"/>
  <c r="O1159" i="11"/>
  <c r="P1159" i="11"/>
  <c r="Q1159" i="11"/>
  <c r="O1160" i="11"/>
  <c r="P1160" i="11"/>
  <c r="Q1160" i="11"/>
  <c r="O1161" i="11"/>
  <c r="P1161" i="11"/>
  <c r="Q1161" i="11"/>
  <c r="O1162" i="11"/>
  <c r="P1162" i="11"/>
  <c r="Q1162" i="11"/>
  <c r="O1163" i="11"/>
  <c r="P1163" i="11"/>
  <c r="Q1163" i="11"/>
  <c r="O1164" i="11"/>
  <c r="P1164" i="11"/>
  <c r="Q1164" i="11"/>
  <c r="O1165" i="11"/>
  <c r="P1165" i="11"/>
  <c r="Q1165" i="11"/>
  <c r="O1166" i="11"/>
  <c r="P1166" i="11"/>
  <c r="Q1166" i="11"/>
  <c r="O1167" i="11"/>
  <c r="P1167" i="11"/>
  <c r="Q1167" i="11"/>
  <c r="O1168" i="11"/>
  <c r="P1168" i="11"/>
  <c r="Q1168" i="11"/>
  <c r="O1169" i="11"/>
  <c r="P1169" i="11"/>
  <c r="Q1169" i="11"/>
  <c r="O1170" i="11"/>
  <c r="P1170" i="11"/>
  <c r="Q1170" i="11"/>
  <c r="O1171" i="11"/>
  <c r="P1171" i="11"/>
  <c r="Q1171" i="11"/>
  <c r="O1172" i="11"/>
  <c r="P1172" i="11"/>
  <c r="Q1172" i="11"/>
  <c r="O1173" i="11"/>
  <c r="P1173" i="11"/>
  <c r="Q1173" i="11"/>
  <c r="O1174" i="11"/>
  <c r="P1174" i="11"/>
  <c r="Q1174" i="11"/>
  <c r="O1175" i="11"/>
  <c r="P1175" i="11"/>
  <c r="Q1175" i="11"/>
  <c r="O1176" i="11"/>
  <c r="P1176" i="11"/>
  <c r="Q1176" i="11"/>
  <c r="O1177" i="11"/>
  <c r="P1177" i="11"/>
  <c r="Q1177" i="11"/>
  <c r="O1178" i="11"/>
  <c r="P1178" i="11"/>
  <c r="Q1178" i="11"/>
  <c r="O1179" i="11"/>
  <c r="P1179" i="11"/>
  <c r="Q1179" i="11"/>
  <c r="O1180" i="11"/>
  <c r="P1180" i="11"/>
  <c r="Q1180" i="11"/>
  <c r="O1181" i="11"/>
  <c r="P1181" i="11"/>
  <c r="Q1181" i="11"/>
  <c r="O1182" i="11"/>
  <c r="P1182" i="11"/>
  <c r="Q1182" i="11"/>
  <c r="O1183" i="11"/>
  <c r="P1183" i="11"/>
  <c r="Q1183" i="11"/>
  <c r="O1184" i="11"/>
  <c r="P1184" i="11"/>
  <c r="Q1184" i="11"/>
  <c r="O1185" i="11"/>
  <c r="P1185" i="11"/>
  <c r="Q1185" i="11"/>
  <c r="O1186" i="11"/>
  <c r="P1186" i="11"/>
  <c r="Q1186" i="11"/>
  <c r="O1187" i="11"/>
  <c r="P1187" i="11"/>
  <c r="Q1187" i="11"/>
  <c r="O1188" i="11"/>
  <c r="P1188" i="11"/>
  <c r="Q1188" i="11"/>
  <c r="O1189" i="11"/>
  <c r="P1189" i="11"/>
  <c r="Q1189" i="11"/>
  <c r="O1190" i="11"/>
  <c r="P1190" i="11"/>
  <c r="Q1190" i="11"/>
  <c r="O1191" i="11"/>
  <c r="P1191" i="11"/>
  <c r="Q1191" i="11"/>
  <c r="O1192" i="11"/>
  <c r="P1192" i="11"/>
  <c r="Q1192" i="11"/>
  <c r="O1193" i="11"/>
  <c r="P1193" i="11"/>
  <c r="Q1193" i="11"/>
  <c r="O1194" i="11"/>
  <c r="P1194" i="11"/>
  <c r="Q1194" i="11"/>
  <c r="O1195" i="11"/>
  <c r="P1195" i="11"/>
  <c r="Q1195" i="11"/>
  <c r="O1196" i="11"/>
  <c r="P1196" i="11"/>
  <c r="Q1196" i="11"/>
  <c r="O1197" i="11"/>
  <c r="P1197" i="11"/>
  <c r="Q1197" i="11"/>
  <c r="O1198" i="11"/>
  <c r="P1198" i="11"/>
  <c r="Q1198" i="11"/>
  <c r="O1199" i="11"/>
  <c r="P1199" i="11"/>
  <c r="Q1199" i="11"/>
  <c r="O1200" i="11"/>
  <c r="P1200" i="11"/>
  <c r="Q1200" i="11"/>
  <c r="O1201" i="11"/>
  <c r="P1201" i="11"/>
  <c r="Q1201" i="11"/>
  <c r="O1202" i="11"/>
  <c r="P1202" i="11"/>
  <c r="Q1202" i="11"/>
  <c r="O1203" i="11"/>
  <c r="P1203" i="11"/>
  <c r="Q1203" i="11"/>
  <c r="O1204" i="11"/>
  <c r="P1204" i="11"/>
  <c r="Q1204" i="11"/>
  <c r="O1205" i="11"/>
  <c r="P1205" i="11"/>
  <c r="Q1205" i="11"/>
  <c r="O1206" i="11"/>
  <c r="P1206" i="11"/>
  <c r="Q1206" i="11"/>
  <c r="O1207" i="11"/>
  <c r="P1207" i="11"/>
  <c r="Q1207" i="11"/>
  <c r="O1208" i="11"/>
  <c r="P1208" i="11"/>
  <c r="Q1208" i="11"/>
  <c r="O1209" i="11"/>
  <c r="P1209" i="11"/>
  <c r="Q1209" i="11"/>
  <c r="O1210" i="11"/>
  <c r="P1210" i="11"/>
  <c r="Q1210" i="11"/>
  <c r="O1211" i="11"/>
  <c r="P1211" i="11"/>
  <c r="Q1211" i="11"/>
  <c r="O1212" i="11"/>
  <c r="P1212" i="11"/>
  <c r="Q1212" i="11"/>
  <c r="O1213" i="11"/>
  <c r="P1213" i="11"/>
  <c r="Q1213" i="11"/>
  <c r="O1214" i="11"/>
  <c r="P1214" i="11"/>
  <c r="Q1214" i="11"/>
  <c r="O1215" i="11"/>
  <c r="P1215" i="11"/>
  <c r="Q1215" i="11"/>
  <c r="O1216" i="11"/>
  <c r="P1216" i="11"/>
  <c r="Q1216" i="11"/>
  <c r="O1217" i="11"/>
  <c r="P1217" i="11"/>
  <c r="Q1217" i="11"/>
  <c r="O1218" i="11"/>
  <c r="P1218" i="11"/>
  <c r="Q1218" i="11"/>
  <c r="O1219" i="11"/>
  <c r="P1219" i="11"/>
  <c r="Q1219" i="11"/>
  <c r="O1220" i="11"/>
  <c r="P1220" i="11"/>
  <c r="Q1220" i="11"/>
  <c r="O1221" i="11"/>
  <c r="P1221" i="11"/>
  <c r="Q1221" i="11"/>
  <c r="O1222" i="11"/>
  <c r="P1222" i="11"/>
  <c r="Q1222" i="11"/>
  <c r="O1223" i="11"/>
  <c r="P1223" i="11"/>
  <c r="Q1223" i="11"/>
  <c r="O1224" i="11"/>
  <c r="P1224" i="11"/>
  <c r="Q1224" i="11"/>
  <c r="O1225" i="11"/>
  <c r="P1225" i="11"/>
  <c r="Q1225" i="11"/>
  <c r="O1226" i="11"/>
  <c r="P1226" i="11"/>
  <c r="Q1226" i="11"/>
  <c r="O1227" i="11"/>
  <c r="P1227" i="11"/>
  <c r="Q1227" i="11"/>
  <c r="O1228" i="11"/>
  <c r="P1228" i="11"/>
  <c r="Q1228" i="11"/>
  <c r="O1229" i="11"/>
  <c r="P1229" i="11"/>
  <c r="Q1229" i="11"/>
  <c r="O1230" i="11"/>
  <c r="P1230" i="11"/>
  <c r="Q1230" i="11"/>
  <c r="O1231" i="11"/>
  <c r="P1231" i="11"/>
  <c r="Q1231" i="11"/>
  <c r="O1232" i="11"/>
  <c r="P1232" i="11"/>
  <c r="Q1232" i="11"/>
  <c r="O1233" i="11"/>
  <c r="P1233" i="11"/>
  <c r="Q1233" i="11"/>
  <c r="O1234" i="11"/>
  <c r="P1234" i="11"/>
  <c r="Q1234" i="11"/>
  <c r="O1235" i="11"/>
  <c r="P1235" i="11"/>
  <c r="Q1235" i="11"/>
  <c r="O1236" i="11"/>
  <c r="P1236" i="11"/>
  <c r="Q1236" i="11"/>
  <c r="O1237" i="11"/>
  <c r="P1237" i="11"/>
  <c r="Q1237" i="11"/>
  <c r="O1238" i="11"/>
  <c r="P1238" i="11"/>
  <c r="Q1238" i="11"/>
  <c r="O1239" i="11"/>
  <c r="P1239" i="11"/>
  <c r="Q1239" i="11"/>
  <c r="O1240" i="11"/>
  <c r="P1240" i="11"/>
  <c r="Q1240" i="11"/>
  <c r="O1241" i="11"/>
  <c r="P1241" i="11"/>
  <c r="Q1241" i="11"/>
  <c r="O1242" i="11"/>
  <c r="P1242" i="11"/>
  <c r="Q1242" i="11"/>
  <c r="O1243" i="11"/>
  <c r="P1243" i="11"/>
  <c r="Q1243" i="11"/>
  <c r="O1244" i="11"/>
  <c r="P1244" i="11"/>
  <c r="Q1244" i="11"/>
  <c r="O1245" i="11"/>
  <c r="P1245" i="11"/>
  <c r="Q1245" i="11"/>
  <c r="O1246" i="11"/>
  <c r="P1246" i="11"/>
  <c r="Q1246" i="11"/>
  <c r="O1247" i="11"/>
  <c r="P1247" i="11"/>
  <c r="Q1247" i="11"/>
  <c r="O1248" i="11"/>
  <c r="P1248" i="11"/>
  <c r="Q1248" i="11"/>
  <c r="O1249" i="11"/>
  <c r="P1249" i="11"/>
  <c r="Q1249" i="11"/>
  <c r="O1250" i="11"/>
  <c r="P1250" i="11"/>
  <c r="Q1250" i="11"/>
  <c r="O1251" i="11"/>
  <c r="P1251" i="11"/>
  <c r="Q1251" i="11"/>
  <c r="O1252" i="11"/>
  <c r="P1252" i="11"/>
  <c r="Q1252" i="11"/>
  <c r="O1253" i="11"/>
  <c r="P1253" i="11"/>
  <c r="Q1253" i="11"/>
  <c r="O1254" i="11"/>
  <c r="P1254" i="11"/>
  <c r="Q1254" i="11"/>
  <c r="O1255" i="11"/>
  <c r="P1255" i="11"/>
  <c r="Q1255" i="11"/>
  <c r="O1256" i="11"/>
  <c r="P1256" i="11"/>
  <c r="Q1256" i="11"/>
  <c r="O1257" i="11"/>
  <c r="P1257" i="11"/>
  <c r="Q1257" i="11"/>
  <c r="O1258" i="11"/>
  <c r="P1258" i="11"/>
  <c r="Q1258" i="11"/>
  <c r="O1259" i="11"/>
  <c r="P1259" i="11"/>
  <c r="Q1259" i="11"/>
  <c r="O1260" i="11"/>
  <c r="P1260" i="11"/>
  <c r="Q1260" i="11"/>
  <c r="O1261" i="11"/>
  <c r="P1261" i="11"/>
  <c r="Q1261" i="11"/>
  <c r="O1262" i="11"/>
  <c r="P1262" i="11"/>
  <c r="Q1262" i="11"/>
  <c r="O1263" i="11"/>
  <c r="P1263" i="11"/>
  <c r="Q1263" i="11"/>
  <c r="O1264" i="11"/>
  <c r="P1264" i="11"/>
  <c r="Q1264" i="11"/>
  <c r="O1265" i="11"/>
  <c r="P1265" i="11"/>
  <c r="Q1265" i="11"/>
  <c r="O1266" i="11"/>
  <c r="P1266" i="11"/>
  <c r="Q1266" i="11"/>
  <c r="O1267" i="11"/>
  <c r="P1267" i="11"/>
  <c r="Q1267" i="11"/>
  <c r="O1268" i="11"/>
  <c r="P1268" i="11"/>
  <c r="Q1268" i="11"/>
  <c r="O1269" i="11"/>
  <c r="P1269" i="11"/>
  <c r="Q1269" i="11"/>
  <c r="O1270" i="11"/>
  <c r="P1270" i="11"/>
  <c r="Q1270" i="11"/>
  <c r="O1271" i="11"/>
  <c r="P1271" i="11"/>
  <c r="Q1271" i="11"/>
  <c r="O1272" i="11"/>
  <c r="P1272" i="11"/>
  <c r="Q1272" i="11"/>
  <c r="O1273" i="11"/>
  <c r="P1273" i="11"/>
  <c r="Q1273" i="11"/>
  <c r="O1274" i="11"/>
  <c r="P1274" i="11"/>
  <c r="Q1274" i="11"/>
  <c r="O1275" i="11"/>
  <c r="P1275" i="11"/>
  <c r="Q1275" i="11"/>
  <c r="O1276" i="11"/>
  <c r="P1276" i="11"/>
  <c r="Q1276" i="11"/>
  <c r="O1277" i="11"/>
  <c r="P1277" i="11"/>
  <c r="Q1277" i="11"/>
  <c r="O1278" i="11"/>
  <c r="P1278" i="11"/>
  <c r="Q1278" i="11"/>
  <c r="O1279" i="11"/>
  <c r="P1279" i="11"/>
  <c r="Q1279" i="11"/>
  <c r="O1280" i="11"/>
  <c r="P1280" i="11"/>
  <c r="Q1280" i="11"/>
  <c r="O1281" i="11"/>
  <c r="P1281" i="11"/>
  <c r="Q1281" i="11"/>
  <c r="O1282" i="11"/>
  <c r="P1282" i="11"/>
  <c r="Q1282" i="11"/>
  <c r="O1283" i="11"/>
  <c r="P1283" i="11"/>
  <c r="Q1283" i="11"/>
  <c r="O1284" i="11"/>
  <c r="P1284" i="11"/>
  <c r="Q1284" i="11"/>
  <c r="O1285" i="11"/>
  <c r="P1285" i="11"/>
  <c r="Q1285" i="11"/>
  <c r="O1286" i="11"/>
  <c r="P1286" i="11"/>
  <c r="Q1286" i="11"/>
  <c r="O1287" i="11"/>
  <c r="P1287" i="11"/>
  <c r="Q1287" i="11"/>
  <c r="O1288" i="11"/>
  <c r="P1288" i="11"/>
  <c r="Q1288" i="11"/>
  <c r="O1289" i="11"/>
  <c r="P1289" i="11"/>
  <c r="Q1289" i="11"/>
  <c r="O1290" i="11"/>
  <c r="P1290" i="11"/>
  <c r="Q1290" i="11"/>
  <c r="O1291" i="11"/>
  <c r="P1291" i="11"/>
  <c r="Q1291" i="11"/>
  <c r="O1292" i="11"/>
  <c r="P1292" i="11"/>
  <c r="Q1292" i="11"/>
  <c r="O1293" i="11"/>
  <c r="P1293" i="11"/>
  <c r="Q1293" i="11"/>
  <c r="O1294" i="11"/>
  <c r="P1294" i="11"/>
  <c r="Q1294" i="11"/>
  <c r="O1295" i="11"/>
  <c r="P1295" i="11"/>
  <c r="Q1295" i="11"/>
  <c r="O1296" i="11"/>
  <c r="P1296" i="11"/>
  <c r="Q1296" i="11"/>
  <c r="O1297" i="11"/>
  <c r="P1297" i="11"/>
  <c r="Q1297" i="11"/>
  <c r="O1298" i="11"/>
  <c r="P1298" i="11"/>
  <c r="Q1298" i="11"/>
  <c r="O1299" i="11"/>
  <c r="P1299" i="11"/>
  <c r="Q1299" i="11"/>
  <c r="O1300" i="11"/>
  <c r="P1300" i="11"/>
  <c r="Q1300" i="11"/>
  <c r="O1301" i="11"/>
  <c r="P1301" i="11"/>
  <c r="Q1301" i="11"/>
  <c r="O1302" i="11"/>
  <c r="P1302" i="11"/>
  <c r="Q1302" i="11"/>
  <c r="O1303" i="11"/>
  <c r="P1303" i="11"/>
  <c r="Q1303" i="11"/>
  <c r="O1304" i="11"/>
  <c r="P1304" i="11"/>
  <c r="Q1304" i="11"/>
  <c r="O1305" i="11"/>
  <c r="P1305" i="11"/>
  <c r="Q1305" i="11"/>
  <c r="O1306" i="11"/>
  <c r="P1306" i="11"/>
  <c r="Q1306" i="11"/>
  <c r="O1307" i="11"/>
  <c r="P1307" i="11"/>
  <c r="Q1307" i="11"/>
  <c r="O1308" i="11"/>
  <c r="P1308" i="11"/>
  <c r="Q1308" i="11"/>
  <c r="O1309" i="11"/>
  <c r="P1309" i="11"/>
  <c r="Q1309" i="11"/>
  <c r="O1310" i="11"/>
  <c r="P1310" i="11"/>
  <c r="Q1310" i="11"/>
  <c r="O1311" i="11"/>
  <c r="P1311" i="11"/>
  <c r="Q1311" i="11"/>
  <c r="O1312" i="11"/>
  <c r="P1312" i="11"/>
  <c r="Q1312" i="11"/>
  <c r="O1313" i="11"/>
  <c r="P1313" i="11"/>
  <c r="Q1313" i="11"/>
  <c r="O1314" i="11"/>
  <c r="P1314" i="11"/>
  <c r="Q1314" i="11"/>
  <c r="O1315" i="11"/>
  <c r="P1315" i="11"/>
  <c r="Q1315" i="11"/>
  <c r="O1316" i="11"/>
  <c r="P1316" i="11"/>
  <c r="Q1316" i="11"/>
  <c r="O1317" i="11"/>
  <c r="P1317" i="11"/>
  <c r="Q1317" i="11"/>
  <c r="O1318" i="11"/>
  <c r="P1318" i="11"/>
  <c r="Q1318" i="11"/>
  <c r="O1319" i="11"/>
  <c r="P1319" i="11"/>
  <c r="Q1319" i="11"/>
  <c r="O1320" i="11"/>
  <c r="P1320" i="11"/>
  <c r="Q1320" i="11"/>
  <c r="O1321" i="11"/>
  <c r="P1321" i="11"/>
  <c r="Q1321" i="11"/>
  <c r="O1322" i="11"/>
  <c r="P1322" i="11"/>
  <c r="Q1322" i="11"/>
  <c r="O1323" i="11"/>
  <c r="P1323" i="11"/>
  <c r="Q1323" i="11"/>
  <c r="O1324" i="11"/>
  <c r="P1324" i="11"/>
  <c r="Q1324" i="11"/>
  <c r="O1325" i="11"/>
  <c r="P1325" i="11"/>
  <c r="Q1325" i="11"/>
  <c r="O1326" i="11"/>
  <c r="P1326" i="11"/>
  <c r="Q1326" i="11"/>
  <c r="O1327" i="11"/>
  <c r="P1327" i="11"/>
  <c r="Q1327" i="11"/>
  <c r="O1328" i="11"/>
  <c r="P1328" i="11"/>
  <c r="Q1328" i="11"/>
  <c r="O1329" i="11"/>
  <c r="P1329" i="11"/>
  <c r="Q1329" i="11"/>
  <c r="O1330" i="11"/>
  <c r="P1330" i="11"/>
  <c r="Q1330" i="11"/>
  <c r="O1331" i="11"/>
  <c r="P1331" i="11"/>
  <c r="Q1331" i="11"/>
  <c r="O1332" i="11"/>
  <c r="P1332" i="11"/>
  <c r="Q1332" i="11"/>
  <c r="O1333" i="11"/>
  <c r="P1333" i="11"/>
  <c r="Q1333" i="11"/>
  <c r="O1334" i="11"/>
  <c r="P1334" i="11"/>
  <c r="Q1334" i="11"/>
  <c r="O1335" i="11"/>
  <c r="P1335" i="11"/>
  <c r="Q1335" i="11"/>
  <c r="O1336" i="11"/>
  <c r="P1336" i="11"/>
  <c r="Q1336" i="11"/>
  <c r="O1337" i="11"/>
  <c r="P1337" i="11"/>
  <c r="Q1337" i="11"/>
  <c r="O1338" i="11"/>
  <c r="P1338" i="11"/>
  <c r="Q1338" i="11"/>
  <c r="O1339" i="11"/>
  <c r="P1339" i="11"/>
  <c r="Q1339" i="11"/>
  <c r="O1340" i="11"/>
  <c r="P1340" i="11"/>
  <c r="Q1340" i="11"/>
  <c r="O1341" i="11"/>
  <c r="P1341" i="11"/>
  <c r="Q1341" i="11"/>
  <c r="O1342" i="11"/>
  <c r="P1342" i="11"/>
  <c r="Q1342" i="11"/>
  <c r="O1343" i="11"/>
  <c r="P1343" i="11"/>
  <c r="Q1343" i="11"/>
  <c r="O1344" i="11"/>
  <c r="P1344" i="11"/>
  <c r="Q1344" i="11"/>
  <c r="O1345" i="11"/>
  <c r="P1345" i="11"/>
  <c r="Q1345" i="11"/>
  <c r="O1346" i="11"/>
  <c r="P1346" i="11"/>
  <c r="Q1346" i="11"/>
  <c r="O1347" i="11"/>
  <c r="P1347" i="11"/>
  <c r="Q1347" i="11"/>
  <c r="O1348" i="11"/>
  <c r="P1348" i="11"/>
  <c r="Q1348" i="11"/>
  <c r="O1349" i="11"/>
  <c r="P1349" i="11"/>
  <c r="Q1349" i="11"/>
  <c r="O1350" i="11"/>
  <c r="P1350" i="11"/>
  <c r="Q1350" i="11"/>
  <c r="O1351" i="11"/>
  <c r="P1351" i="11"/>
  <c r="Q1351" i="11"/>
  <c r="O1352" i="11"/>
  <c r="P1352" i="11"/>
  <c r="Q1352" i="11"/>
  <c r="O1353" i="11"/>
  <c r="P1353" i="11"/>
  <c r="Q1353" i="11"/>
  <c r="O1354" i="11"/>
  <c r="P1354" i="11"/>
  <c r="Q1354" i="11"/>
  <c r="O1355" i="11"/>
  <c r="P1355" i="11"/>
  <c r="Q1355" i="11"/>
  <c r="O1356" i="11"/>
  <c r="P1356" i="11"/>
  <c r="Q1356" i="11"/>
  <c r="O1357" i="11"/>
  <c r="P1357" i="11"/>
  <c r="Q1357" i="11"/>
  <c r="O1358" i="11"/>
  <c r="P1358" i="11"/>
  <c r="Q1358" i="11"/>
  <c r="O1359" i="11"/>
  <c r="P1359" i="11"/>
  <c r="Q1359" i="11"/>
  <c r="O1360" i="11"/>
  <c r="P1360" i="11"/>
  <c r="Q1360" i="11"/>
  <c r="O1361" i="11"/>
  <c r="P1361" i="11"/>
  <c r="Q1361" i="11"/>
  <c r="O1362" i="11"/>
  <c r="P1362" i="11"/>
  <c r="Q1362" i="11"/>
  <c r="O1363" i="11"/>
  <c r="P1363" i="11"/>
  <c r="Q1363" i="11"/>
  <c r="O1364" i="11"/>
  <c r="P1364" i="11"/>
  <c r="Q1364" i="11"/>
  <c r="O1365" i="11"/>
  <c r="P1365" i="11"/>
  <c r="Q1365" i="11"/>
  <c r="O1366" i="11"/>
  <c r="P1366" i="11"/>
  <c r="Q1366" i="11"/>
  <c r="O1367" i="11"/>
  <c r="P1367" i="11"/>
  <c r="Q1367" i="11"/>
  <c r="O1368" i="11"/>
  <c r="P1368" i="11"/>
  <c r="Q1368" i="11"/>
  <c r="O1369" i="11"/>
  <c r="P1369" i="11"/>
  <c r="Q1369" i="11"/>
  <c r="O1370" i="11"/>
  <c r="P1370" i="11"/>
  <c r="Q1370" i="11"/>
  <c r="O1371" i="11"/>
  <c r="P1371" i="11"/>
  <c r="Q1371" i="11"/>
  <c r="O1372" i="11"/>
  <c r="P1372" i="11"/>
  <c r="Q1372" i="11"/>
  <c r="O1373" i="11"/>
  <c r="P1373" i="11"/>
  <c r="Q1373" i="11"/>
  <c r="O1374" i="11"/>
  <c r="P1374" i="11"/>
  <c r="Q1374" i="11"/>
  <c r="O1375" i="11"/>
  <c r="P1375" i="11"/>
  <c r="Q1375" i="11"/>
  <c r="O1376" i="11"/>
  <c r="P1376" i="11"/>
  <c r="Q1376" i="11"/>
  <c r="O1377" i="11"/>
  <c r="P1377" i="11"/>
  <c r="Q1377" i="11"/>
  <c r="O1378" i="11"/>
  <c r="P1378" i="11"/>
  <c r="Q1378" i="11"/>
  <c r="O1379" i="11"/>
  <c r="P1379" i="11"/>
  <c r="Q1379" i="11"/>
  <c r="O1380" i="11"/>
  <c r="P1380" i="11"/>
  <c r="Q1380" i="11"/>
  <c r="O1381" i="11"/>
  <c r="P1381" i="11"/>
  <c r="Q1381" i="11"/>
  <c r="O1382" i="11"/>
  <c r="P1382" i="11"/>
  <c r="Q1382" i="11"/>
  <c r="O1383" i="11"/>
  <c r="P1383" i="11"/>
  <c r="Q1383" i="11"/>
  <c r="O1384" i="11"/>
  <c r="P1384" i="11"/>
  <c r="Q1384" i="11"/>
  <c r="O1385" i="11"/>
  <c r="P1385" i="11"/>
  <c r="Q1385" i="11"/>
  <c r="O1386" i="11"/>
  <c r="P1386" i="11"/>
  <c r="Q1386" i="11"/>
  <c r="O1387" i="11"/>
  <c r="P1387" i="11"/>
  <c r="Q1387" i="11"/>
  <c r="O1388" i="11"/>
  <c r="P1388" i="11"/>
  <c r="Q1388" i="11"/>
  <c r="O1389" i="11"/>
  <c r="P1389" i="11"/>
  <c r="Q1389" i="11"/>
  <c r="O1390" i="11"/>
  <c r="P1390" i="11"/>
  <c r="Q1390" i="11"/>
  <c r="O1391" i="11"/>
  <c r="P1391" i="11"/>
  <c r="Q1391" i="11"/>
  <c r="O1392" i="11"/>
  <c r="P1392" i="11"/>
  <c r="Q1392" i="11"/>
  <c r="O1393" i="11"/>
  <c r="P1393" i="11"/>
  <c r="Q1393" i="11"/>
  <c r="O1394" i="11"/>
  <c r="P1394" i="11"/>
  <c r="Q1394" i="11"/>
  <c r="O7" i="11"/>
  <c r="P7" i="11"/>
  <c r="Q7" i="11"/>
  <c r="O8" i="11"/>
  <c r="P8" i="11"/>
  <c r="Q8" i="11"/>
  <c r="O9" i="11"/>
  <c r="P9" i="11"/>
  <c r="Q9" i="11"/>
  <c r="O10" i="11"/>
  <c r="P10" i="11"/>
  <c r="Q10" i="11"/>
  <c r="O11" i="11"/>
  <c r="P11" i="11"/>
  <c r="Q11" i="11"/>
  <c r="O12" i="11"/>
  <c r="P12" i="11"/>
  <c r="Q12" i="11"/>
  <c r="O13" i="11"/>
  <c r="P13" i="11"/>
  <c r="Q13" i="11"/>
  <c r="O14" i="11"/>
  <c r="P14" i="11"/>
  <c r="Q14" i="11"/>
  <c r="O15" i="11"/>
  <c r="P15" i="11"/>
  <c r="Q15" i="11"/>
  <c r="O16" i="11"/>
  <c r="P16" i="11"/>
  <c r="Q16" i="11"/>
  <c r="O17" i="11"/>
  <c r="P17" i="11"/>
  <c r="Q17" i="11"/>
  <c r="O18" i="11"/>
  <c r="P18" i="11"/>
  <c r="Q18" i="11"/>
  <c r="O19" i="11"/>
  <c r="P19" i="11"/>
  <c r="Q19" i="11"/>
  <c r="O20" i="11"/>
  <c r="P20" i="11"/>
  <c r="Q20" i="11"/>
  <c r="O21" i="11"/>
  <c r="P21" i="11"/>
  <c r="Q21" i="11"/>
  <c r="O22" i="11"/>
  <c r="P22" i="11"/>
  <c r="Q22" i="11"/>
  <c r="O23" i="11"/>
  <c r="P23" i="11"/>
  <c r="Q23" i="11"/>
  <c r="O24" i="11"/>
  <c r="P24" i="11"/>
  <c r="Q24" i="11"/>
  <c r="O25" i="11"/>
  <c r="P25" i="11"/>
  <c r="Q25" i="11"/>
  <c r="O26" i="11"/>
  <c r="P26" i="11"/>
  <c r="Q26" i="11"/>
  <c r="O27" i="11"/>
  <c r="P27" i="11"/>
  <c r="Q27" i="11"/>
  <c r="O28" i="11"/>
  <c r="P28" i="11"/>
  <c r="Q28" i="11"/>
  <c r="O29" i="11"/>
  <c r="P29" i="11"/>
  <c r="Q29" i="11"/>
  <c r="O30" i="11"/>
  <c r="P30" i="11"/>
  <c r="Q30" i="11"/>
  <c r="O31" i="11"/>
  <c r="P31" i="11"/>
  <c r="Q31" i="11"/>
  <c r="O32" i="11"/>
  <c r="P32" i="11"/>
  <c r="Q32" i="11"/>
  <c r="O33" i="11"/>
  <c r="P33" i="11"/>
  <c r="Q33" i="11"/>
  <c r="O34" i="11"/>
  <c r="P34" i="11"/>
  <c r="Q34" i="11"/>
  <c r="O35" i="11"/>
  <c r="P35" i="11"/>
  <c r="Q35" i="11"/>
  <c r="O36" i="11"/>
  <c r="P36" i="11"/>
  <c r="Q36" i="11"/>
  <c r="O37" i="11"/>
  <c r="P37" i="11"/>
  <c r="Q37" i="11"/>
  <c r="O38" i="11"/>
  <c r="P38" i="11"/>
  <c r="Q38" i="11"/>
  <c r="O39" i="11"/>
  <c r="P39" i="11"/>
  <c r="Q39" i="11"/>
  <c r="O40" i="11"/>
  <c r="P40" i="11"/>
  <c r="Q40" i="11"/>
  <c r="O41" i="11"/>
  <c r="P41" i="11"/>
  <c r="Q41" i="11"/>
  <c r="O42" i="11"/>
  <c r="P42" i="11"/>
  <c r="Q42" i="11"/>
  <c r="O43" i="11"/>
  <c r="P43" i="11"/>
  <c r="Q43" i="11"/>
  <c r="O44" i="11"/>
  <c r="P44" i="11"/>
  <c r="Q44" i="11"/>
  <c r="O45" i="11"/>
  <c r="P45" i="11"/>
  <c r="Q45" i="11"/>
  <c r="O46" i="11"/>
  <c r="P46" i="11"/>
  <c r="Q46" i="11"/>
  <c r="O47" i="11"/>
  <c r="P47" i="11"/>
  <c r="Q47" i="11"/>
  <c r="O48" i="11"/>
  <c r="P48" i="11"/>
  <c r="Q48" i="11"/>
  <c r="O49" i="11"/>
  <c r="P49" i="11"/>
  <c r="Q49" i="11"/>
  <c r="O50" i="11"/>
  <c r="P50" i="11"/>
  <c r="Q50" i="11"/>
  <c r="O51" i="11"/>
  <c r="P51" i="11"/>
  <c r="Q51" i="11"/>
  <c r="O52" i="11"/>
  <c r="P52" i="11"/>
  <c r="Q52" i="11"/>
  <c r="O53" i="11"/>
  <c r="P53" i="11"/>
  <c r="Q53" i="11"/>
  <c r="O54" i="11"/>
  <c r="P54" i="11"/>
  <c r="Q54" i="11"/>
  <c r="O55" i="11"/>
  <c r="P55" i="11"/>
  <c r="Q55" i="11"/>
  <c r="O56" i="11"/>
  <c r="P56" i="11"/>
  <c r="Q56" i="11"/>
  <c r="O57" i="11"/>
  <c r="P57" i="11"/>
  <c r="Q57" i="11"/>
  <c r="O58" i="11"/>
  <c r="P58" i="11"/>
  <c r="Q58" i="11"/>
  <c r="O59" i="11"/>
  <c r="P59" i="11"/>
  <c r="Q59" i="11"/>
  <c r="O60" i="11"/>
  <c r="P60" i="11"/>
  <c r="Q60" i="11"/>
  <c r="O61" i="11"/>
  <c r="P61" i="11"/>
  <c r="Q61" i="11"/>
  <c r="O62" i="11"/>
  <c r="P62" i="11"/>
  <c r="Q62" i="11"/>
  <c r="O63" i="11"/>
  <c r="P63" i="11"/>
  <c r="Q63" i="11"/>
  <c r="O64" i="11"/>
  <c r="P64" i="11"/>
  <c r="Q64" i="11"/>
  <c r="O65" i="11"/>
  <c r="P65" i="11"/>
  <c r="Q65" i="11"/>
  <c r="O66" i="11"/>
  <c r="P66" i="11"/>
  <c r="Q66" i="11"/>
  <c r="O67" i="11"/>
  <c r="P67" i="11"/>
  <c r="Q67" i="11"/>
  <c r="O68" i="11"/>
  <c r="P68" i="11"/>
  <c r="Q68" i="11"/>
  <c r="O69" i="11"/>
  <c r="P69" i="11"/>
  <c r="Q69" i="11"/>
  <c r="O70" i="11"/>
  <c r="P70" i="11"/>
  <c r="Q70" i="11"/>
  <c r="O71" i="11"/>
  <c r="P71" i="11"/>
  <c r="Q71" i="11"/>
  <c r="O72" i="11"/>
  <c r="P72" i="11"/>
  <c r="Q72" i="11"/>
  <c r="O73" i="11"/>
  <c r="P73" i="11"/>
  <c r="Q73" i="11"/>
  <c r="O74" i="11"/>
  <c r="P74" i="11"/>
  <c r="Q74" i="11"/>
  <c r="O75" i="11"/>
  <c r="P75" i="11"/>
  <c r="Q75" i="11"/>
  <c r="O76" i="11"/>
  <c r="P76" i="11"/>
  <c r="Q76" i="11"/>
  <c r="O77" i="11"/>
  <c r="P77" i="11"/>
  <c r="Q77" i="11"/>
  <c r="O78" i="11"/>
  <c r="P78" i="11"/>
  <c r="Q78" i="11"/>
  <c r="O79" i="11"/>
  <c r="P79" i="11"/>
  <c r="Q79" i="11"/>
  <c r="O80" i="11"/>
  <c r="P80" i="11"/>
  <c r="Q80" i="11"/>
  <c r="O81" i="11"/>
  <c r="P81" i="11"/>
  <c r="Q81" i="11"/>
  <c r="O82" i="11"/>
  <c r="P82" i="11"/>
  <c r="Q82" i="11"/>
  <c r="O83" i="11"/>
  <c r="P83" i="11"/>
  <c r="Q83" i="11"/>
  <c r="O84" i="11"/>
  <c r="P84" i="11"/>
  <c r="Q84" i="11"/>
  <c r="O85" i="11"/>
  <c r="P85" i="11"/>
  <c r="Q85" i="11"/>
  <c r="O86" i="11"/>
  <c r="P86" i="11"/>
  <c r="Q86" i="11"/>
  <c r="O87" i="11"/>
  <c r="P87" i="11"/>
  <c r="Q87" i="11"/>
  <c r="O88" i="11"/>
  <c r="P88" i="11"/>
  <c r="Q88" i="11"/>
  <c r="O89" i="11"/>
  <c r="P89" i="11"/>
  <c r="Q89" i="11"/>
  <c r="O90" i="11"/>
  <c r="P90" i="11"/>
  <c r="Q90" i="11"/>
  <c r="O91" i="11"/>
  <c r="P91" i="11"/>
  <c r="Q91" i="11"/>
  <c r="O92" i="11"/>
  <c r="P92" i="11"/>
  <c r="Q92" i="11"/>
  <c r="O93" i="11"/>
  <c r="P93" i="11"/>
  <c r="Q93" i="11"/>
  <c r="O94" i="11"/>
  <c r="P94" i="11"/>
  <c r="Q94" i="11"/>
  <c r="O95" i="11"/>
  <c r="P95" i="11"/>
  <c r="Q95" i="11"/>
  <c r="O96" i="11"/>
  <c r="P96" i="11"/>
  <c r="Q96" i="11"/>
  <c r="O97" i="11"/>
  <c r="P97" i="11"/>
  <c r="Q97" i="11"/>
  <c r="O98" i="11"/>
  <c r="P98" i="11"/>
  <c r="Q98" i="11"/>
  <c r="O99" i="11"/>
  <c r="P99" i="11"/>
  <c r="Q99" i="11"/>
  <c r="O100" i="11"/>
  <c r="P100" i="11"/>
  <c r="Q100" i="11"/>
  <c r="O101" i="11"/>
  <c r="P101" i="11"/>
  <c r="Q101" i="11"/>
  <c r="O102" i="11"/>
  <c r="P102" i="11"/>
  <c r="Q102" i="11"/>
  <c r="O103" i="11"/>
  <c r="P103" i="11"/>
  <c r="Q103" i="11"/>
  <c r="O104" i="11"/>
  <c r="P104" i="11"/>
  <c r="Q104" i="11"/>
  <c r="O105" i="11"/>
  <c r="P105" i="11"/>
  <c r="Q105" i="11"/>
  <c r="O106" i="11"/>
  <c r="P106" i="11"/>
  <c r="Q106" i="11"/>
  <c r="O107" i="11"/>
  <c r="P107" i="11"/>
  <c r="Q107" i="11"/>
  <c r="O108" i="11"/>
  <c r="P108" i="11"/>
  <c r="Q108" i="11"/>
  <c r="O109" i="11"/>
  <c r="P109" i="11"/>
  <c r="Q109" i="11"/>
  <c r="O110" i="11"/>
  <c r="P110" i="11"/>
  <c r="Q110" i="11"/>
  <c r="O111" i="11"/>
  <c r="P111" i="11"/>
  <c r="Q111" i="11"/>
  <c r="O112" i="11"/>
  <c r="P112" i="11"/>
  <c r="Q112" i="11"/>
  <c r="O113" i="11"/>
  <c r="P113" i="11"/>
  <c r="Q113" i="11"/>
  <c r="O114" i="11"/>
  <c r="P114" i="11"/>
  <c r="Q114" i="11"/>
  <c r="O115" i="11"/>
  <c r="P115" i="11"/>
  <c r="Q115" i="11"/>
  <c r="O116" i="11"/>
  <c r="P116" i="11"/>
  <c r="Q116" i="11"/>
  <c r="O117" i="11"/>
  <c r="P117" i="11"/>
  <c r="Q117" i="11"/>
  <c r="O118" i="11"/>
  <c r="P118" i="11"/>
  <c r="Q118" i="11"/>
  <c r="O119" i="11"/>
  <c r="P119" i="11"/>
  <c r="Q119" i="11"/>
  <c r="O120" i="11"/>
  <c r="P120" i="11"/>
  <c r="Q120" i="11"/>
  <c r="O121" i="11"/>
  <c r="P121" i="11"/>
  <c r="Q121" i="11"/>
  <c r="O122" i="11"/>
  <c r="P122" i="11"/>
  <c r="Q122" i="11"/>
  <c r="O123" i="11"/>
  <c r="P123" i="11"/>
  <c r="Q123" i="11"/>
  <c r="O124" i="11"/>
  <c r="P124" i="11"/>
  <c r="Q124" i="11"/>
  <c r="O125" i="11"/>
  <c r="P125" i="11"/>
  <c r="Q125" i="11"/>
  <c r="O126" i="11"/>
  <c r="P126" i="11"/>
  <c r="Q126" i="11"/>
  <c r="O127" i="11"/>
  <c r="P127" i="11"/>
  <c r="Q127" i="11"/>
  <c r="O128" i="11"/>
  <c r="P128" i="11"/>
  <c r="Q128" i="11"/>
  <c r="O129" i="11"/>
  <c r="P129" i="11"/>
  <c r="Q129" i="11"/>
  <c r="O130" i="11"/>
  <c r="P130" i="11"/>
  <c r="Q130" i="11"/>
  <c r="O131" i="11"/>
  <c r="P131" i="11"/>
  <c r="Q131" i="11"/>
  <c r="O132" i="11"/>
  <c r="P132" i="11"/>
  <c r="Q132" i="11"/>
  <c r="O133" i="11"/>
  <c r="P133" i="11"/>
  <c r="Q133" i="11"/>
  <c r="O134" i="11"/>
  <c r="P134" i="11"/>
  <c r="Q134" i="11"/>
  <c r="O135" i="11"/>
  <c r="P135" i="11"/>
  <c r="Q135" i="11"/>
  <c r="O136" i="11"/>
  <c r="P136" i="11"/>
  <c r="Q136" i="11"/>
  <c r="O137" i="11"/>
  <c r="P137" i="11"/>
  <c r="Q137" i="11"/>
  <c r="O138" i="11"/>
  <c r="P138" i="11"/>
  <c r="Q138" i="11"/>
  <c r="O139" i="11"/>
  <c r="P139" i="11"/>
  <c r="Q139" i="11"/>
  <c r="O140" i="11"/>
  <c r="P140" i="11"/>
  <c r="Q140" i="11"/>
  <c r="O141" i="11"/>
  <c r="P141" i="11"/>
  <c r="Q141" i="11"/>
  <c r="O142" i="11"/>
  <c r="P142" i="11"/>
  <c r="Q142" i="11"/>
  <c r="O143" i="11"/>
  <c r="P143" i="11"/>
  <c r="Q143" i="11"/>
  <c r="O144" i="11"/>
  <c r="P144" i="11"/>
  <c r="Q144" i="11"/>
  <c r="O145" i="11"/>
  <c r="P145" i="11"/>
  <c r="Q145" i="11"/>
  <c r="O146" i="11"/>
  <c r="P146" i="11"/>
  <c r="Q146" i="11"/>
  <c r="O147" i="11"/>
  <c r="P147" i="11"/>
  <c r="Q147" i="11"/>
  <c r="O148" i="11"/>
  <c r="P148" i="11"/>
  <c r="Q148" i="11"/>
  <c r="O149" i="11"/>
  <c r="P149" i="11"/>
  <c r="Q149" i="11"/>
  <c r="O6" i="11"/>
  <c r="O3" i="11"/>
  <c r="P3" i="11"/>
  <c r="Q3" i="11"/>
  <c r="O4" i="11"/>
  <c r="P4" i="11"/>
  <c r="Q4" i="11"/>
  <c r="O5" i="11"/>
  <c r="P5" i="11"/>
  <c r="Q5" i="11"/>
  <c r="P6" i="11"/>
  <c r="Q6" i="11"/>
  <c r="Q2" i="11"/>
  <c r="P2" i="11"/>
  <c r="O2" i="11"/>
  <c r="O3" i="10"/>
  <c r="P3" i="10"/>
  <c r="Q3" i="10"/>
  <c r="O4" i="10"/>
  <c r="P4" i="10"/>
  <c r="Q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P15" i="10"/>
  <c r="Q15" i="10"/>
  <c r="O16" i="10"/>
  <c r="P16" i="10"/>
  <c r="Q16" i="10"/>
  <c r="O17" i="10"/>
  <c r="P17" i="10"/>
  <c r="Q17" i="10"/>
  <c r="O18" i="10"/>
  <c r="P18" i="10"/>
  <c r="Q18" i="10"/>
  <c r="O19" i="10"/>
  <c r="P19" i="10"/>
  <c r="Q19" i="10"/>
  <c r="O20" i="10"/>
  <c r="P20" i="10"/>
  <c r="Q20" i="10"/>
  <c r="O21" i="10"/>
  <c r="P21" i="10"/>
  <c r="Q21" i="10"/>
  <c r="O22" i="10"/>
  <c r="P22" i="10"/>
  <c r="Q22" i="10"/>
  <c r="O23" i="10"/>
  <c r="P23" i="10"/>
  <c r="Q23" i="10"/>
  <c r="O24" i="10"/>
  <c r="P24" i="10"/>
  <c r="Q24" i="10"/>
  <c r="O25" i="10"/>
  <c r="P25" i="10"/>
  <c r="Q25" i="10"/>
  <c r="O26" i="10"/>
  <c r="P26" i="10"/>
  <c r="Q26" i="10"/>
  <c r="O27" i="10"/>
  <c r="P27" i="10"/>
  <c r="Q27" i="10"/>
  <c r="O28" i="10"/>
  <c r="P28" i="10"/>
  <c r="Q28" i="10"/>
  <c r="O29" i="10"/>
  <c r="P29" i="10"/>
  <c r="Q29" i="10"/>
  <c r="O30" i="10"/>
  <c r="P30" i="10"/>
  <c r="Q30" i="10"/>
  <c r="O31" i="10"/>
  <c r="P31" i="10"/>
  <c r="Q31" i="10"/>
  <c r="O32" i="10"/>
  <c r="P32" i="10"/>
  <c r="Q32" i="10"/>
  <c r="O33" i="10"/>
  <c r="P33" i="10"/>
  <c r="Q33" i="10"/>
  <c r="O34" i="10"/>
  <c r="P34" i="10"/>
  <c r="Q34" i="10"/>
  <c r="O35" i="10"/>
  <c r="P35" i="10"/>
  <c r="Q35" i="10"/>
  <c r="O36" i="10"/>
  <c r="P36" i="10"/>
  <c r="Q36" i="10"/>
  <c r="O37" i="10"/>
  <c r="P37" i="10"/>
  <c r="Q37" i="10"/>
  <c r="O38" i="10"/>
  <c r="P38" i="10"/>
  <c r="Q38" i="10"/>
  <c r="O39" i="10"/>
  <c r="P39" i="10"/>
  <c r="Q39" i="10"/>
  <c r="O40" i="10"/>
  <c r="P40" i="10"/>
  <c r="Q40" i="10"/>
  <c r="O41" i="10"/>
  <c r="P41" i="10"/>
  <c r="Q41" i="10"/>
  <c r="O42" i="10"/>
  <c r="P42" i="10"/>
  <c r="Q42" i="10"/>
  <c r="O43" i="10"/>
  <c r="P43" i="10"/>
  <c r="Q43" i="10"/>
  <c r="O44" i="10"/>
  <c r="P44" i="10"/>
  <c r="Q44" i="10"/>
  <c r="O45" i="10"/>
  <c r="P45" i="10"/>
  <c r="Q45" i="10"/>
  <c r="O46" i="10"/>
  <c r="P46" i="10"/>
  <c r="Q46" i="10"/>
  <c r="O47" i="10"/>
  <c r="P47" i="10"/>
  <c r="Q47" i="10"/>
  <c r="O48" i="10"/>
  <c r="P48" i="10"/>
  <c r="Q48" i="10"/>
  <c r="O49" i="10"/>
  <c r="P49" i="10"/>
  <c r="Q49" i="10"/>
  <c r="O50" i="10"/>
  <c r="P50" i="10"/>
  <c r="Q50" i="10"/>
  <c r="O51" i="10"/>
  <c r="P51" i="10"/>
  <c r="Q51" i="10"/>
  <c r="O52" i="10"/>
  <c r="P52" i="10"/>
  <c r="Q52" i="10"/>
  <c r="O53" i="10"/>
  <c r="P53" i="10"/>
  <c r="Q53" i="10"/>
  <c r="O54" i="10"/>
  <c r="P54" i="10"/>
  <c r="Q54" i="10"/>
  <c r="O55" i="10"/>
  <c r="P55" i="10"/>
  <c r="Q55" i="10"/>
  <c r="O56" i="10"/>
  <c r="P56" i="10"/>
  <c r="Q56" i="10"/>
  <c r="O57" i="10"/>
  <c r="P57" i="10"/>
  <c r="Q57" i="10"/>
  <c r="O58" i="10"/>
  <c r="P58" i="10"/>
  <c r="Q58" i="10"/>
  <c r="O59" i="10"/>
  <c r="P59" i="10"/>
  <c r="Q59" i="10"/>
  <c r="O60" i="10"/>
  <c r="P60" i="10"/>
  <c r="Q60" i="10"/>
  <c r="O61" i="10"/>
  <c r="P61" i="10"/>
  <c r="Q61" i="10"/>
  <c r="O62" i="10"/>
  <c r="P62" i="10"/>
  <c r="Q62" i="10"/>
  <c r="O63" i="10"/>
  <c r="P63" i="10"/>
  <c r="Q63" i="10"/>
  <c r="O64" i="10"/>
  <c r="P64" i="10"/>
  <c r="Q64" i="10"/>
  <c r="O65" i="10"/>
  <c r="P65" i="10"/>
  <c r="Q65" i="10"/>
  <c r="O66" i="10"/>
  <c r="P66" i="10"/>
  <c r="Q66" i="10"/>
  <c r="O67" i="10"/>
  <c r="P67" i="10"/>
  <c r="Q67" i="10"/>
  <c r="O68" i="10"/>
  <c r="P68" i="10"/>
  <c r="Q68" i="10"/>
  <c r="O69" i="10"/>
  <c r="P69" i="10"/>
  <c r="Q69" i="10"/>
  <c r="O70" i="10"/>
  <c r="P70" i="10"/>
  <c r="Q70" i="10"/>
  <c r="O71" i="10"/>
  <c r="P71" i="10"/>
  <c r="Q71" i="10"/>
  <c r="O72" i="10"/>
  <c r="P72" i="10"/>
  <c r="Q72" i="10"/>
  <c r="O73" i="10"/>
  <c r="P73" i="10"/>
  <c r="Q73" i="10"/>
  <c r="O74" i="10"/>
  <c r="P74" i="10"/>
  <c r="Q74" i="10"/>
  <c r="O75" i="10"/>
  <c r="P75" i="10"/>
  <c r="Q75" i="10"/>
  <c r="O76" i="10"/>
  <c r="P76" i="10"/>
  <c r="Q76" i="10"/>
  <c r="O77" i="10"/>
  <c r="P77" i="10"/>
  <c r="Q77" i="10"/>
  <c r="O78" i="10"/>
  <c r="P78" i="10"/>
  <c r="Q78" i="10"/>
  <c r="O79" i="10"/>
  <c r="P79" i="10"/>
  <c r="Q79" i="10"/>
  <c r="O80" i="10"/>
  <c r="P80" i="10"/>
  <c r="Q80" i="10"/>
  <c r="O81" i="10"/>
  <c r="P81" i="10"/>
  <c r="Q81" i="10"/>
  <c r="O82" i="10"/>
  <c r="P82" i="10"/>
  <c r="Q82" i="10"/>
  <c r="O83" i="10"/>
  <c r="P83" i="10"/>
  <c r="Q83" i="10"/>
  <c r="O84" i="10"/>
  <c r="P84" i="10"/>
  <c r="Q84" i="10"/>
  <c r="O85" i="10"/>
  <c r="P85" i="10"/>
  <c r="Q85" i="10"/>
  <c r="O86" i="10"/>
  <c r="P86" i="10"/>
  <c r="Q86" i="10"/>
  <c r="O87" i="10"/>
  <c r="P87" i="10"/>
  <c r="Q87" i="10"/>
  <c r="O88" i="10"/>
  <c r="P88" i="10"/>
  <c r="Q88" i="10"/>
  <c r="O89" i="10"/>
  <c r="P89" i="10"/>
  <c r="Q89" i="10"/>
  <c r="O90" i="10"/>
  <c r="P90" i="10"/>
  <c r="Q90" i="10"/>
  <c r="O91" i="10"/>
  <c r="P91" i="10"/>
  <c r="Q91" i="10"/>
  <c r="O92" i="10"/>
  <c r="P92" i="10"/>
  <c r="Q92" i="10"/>
  <c r="O93" i="10"/>
  <c r="P93" i="10"/>
  <c r="Q93" i="10"/>
  <c r="O94" i="10"/>
  <c r="P94" i="10"/>
  <c r="Q94" i="10"/>
  <c r="O95" i="10"/>
  <c r="P95" i="10"/>
  <c r="Q95" i="10"/>
  <c r="O96" i="10"/>
  <c r="P96" i="10"/>
  <c r="Q96" i="10"/>
  <c r="O97" i="10"/>
  <c r="P97" i="10"/>
  <c r="Q97" i="10"/>
  <c r="O98" i="10"/>
  <c r="P98" i="10"/>
  <c r="Q98" i="10"/>
  <c r="O99" i="10"/>
  <c r="P99" i="10"/>
  <c r="Q99" i="10"/>
  <c r="O100" i="10"/>
  <c r="P100" i="10"/>
  <c r="Q100" i="10"/>
  <c r="O101" i="10"/>
  <c r="P101" i="10"/>
  <c r="Q101" i="10"/>
  <c r="O102" i="10"/>
  <c r="P102" i="10"/>
  <c r="Q102" i="10"/>
  <c r="O103" i="10"/>
  <c r="P103" i="10"/>
  <c r="Q103" i="10"/>
  <c r="O104" i="10"/>
  <c r="P104" i="10"/>
  <c r="Q104" i="10"/>
  <c r="O105" i="10"/>
  <c r="P105" i="10"/>
  <c r="Q105" i="10"/>
  <c r="O106" i="10"/>
  <c r="P106" i="10"/>
  <c r="Q106" i="10"/>
  <c r="O107" i="10"/>
  <c r="P107" i="10"/>
  <c r="Q107" i="10"/>
  <c r="O108" i="10"/>
  <c r="P108" i="10"/>
  <c r="Q108" i="10"/>
  <c r="O109" i="10"/>
  <c r="P109" i="10"/>
  <c r="Q109" i="10"/>
  <c r="O110" i="10"/>
  <c r="P110" i="10"/>
  <c r="Q110" i="10"/>
  <c r="O111" i="10"/>
  <c r="P111" i="10"/>
  <c r="Q111" i="10"/>
  <c r="O112" i="10"/>
  <c r="P112" i="10"/>
  <c r="Q112" i="10"/>
  <c r="O113" i="10"/>
  <c r="P113" i="10"/>
  <c r="Q113" i="10"/>
  <c r="O114" i="10"/>
  <c r="P114" i="10"/>
  <c r="Q114" i="10"/>
  <c r="O115" i="10"/>
  <c r="P115" i="10"/>
  <c r="Q115" i="10"/>
  <c r="O116" i="10"/>
  <c r="P116" i="10"/>
  <c r="Q116" i="10"/>
  <c r="O117" i="10"/>
  <c r="P117" i="10"/>
  <c r="Q117" i="10"/>
  <c r="O118" i="10"/>
  <c r="P118" i="10"/>
  <c r="Q118" i="10"/>
  <c r="O119" i="10"/>
  <c r="P119" i="10"/>
  <c r="Q119" i="10"/>
  <c r="O120" i="10"/>
  <c r="P120" i="10"/>
  <c r="Q120" i="10"/>
  <c r="O121" i="10"/>
  <c r="P121" i="10"/>
  <c r="Q121" i="10"/>
  <c r="O122" i="10"/>
  <c r="P122" i="10"/>
  <c r="Q122" i="10"/>
  <c r="O123" i="10"/>
  <c r="P123" i="10"/>
  <c r="Q123" i="10"/>
  <c r="O124" i="10"/>
  <c r="P124" i="10"/>
  <c r="Q124" i="10"/>
  <c r="O125" i="10"/>
  <c r="P125" i="10"/>
  <c r="Q125" i="10"/>
  <c r="O126" i="10"/>
  <c r="P126" i="10"/>
  <c r="Q126" i="10"/>
  <c r="O127" i="10"/>
  <c r="P127" i="10"/>
  <c r="Q127" i="10"/>
  <c r="O128" i="10"/>
  <c r="P128" i="10"/>
  <c r="Q128" i="10"/>
  <c r="O129" i="10"/>
  <c r="P129" i="10"/>
  <c r="Q129" i="10"/>
  <c r="O130" i="10"/>
  <c r="P130" i="10"/>
  <c r="Q130" i="10"/>
  <c r="O131" i="10"/>
  <c r="P131" i="10"/>
  <c r="Q131" i="10"/>
  <c r="O132" i="10"/>
  <c r="P132" i="10"/>
  <c r="Q132" i="10"/>
  <c r="O133" i="10"/>
  <c r="P133" i="10"/>
  <c r="Q133" i="10"/>
  <c r="O134" i="10"/>
  <c r="P134" i="10"/>
  <c r="Q134" i="10"/>
  <c r="O135" i="10"/>
  <c r="P135" i="10"/>
  <c r="Q135" i="10"/>
  <c r="O136" i="10"/>
  <c r="P136" i="10"/>
  <c r="Q136" i="10"/>
  <c r="O137" i="10"/>
  <c r="P137" i="10"/>
  <c r="Q137" i="10"/>
  <c r="O138" i="10"/>
  <c r="P138" i="10"/>
  <c r="Q138" i="10"/>
  <c r="O139" i="10"/>
  <c r="P139" i="10"/>
  <c r="Q139" i="10"/>
  <c r="O140" i="10"/>
  <c r="P140" i="10"/>
  <c r="Q140" i="10"/>
  <c r="O141" i="10"/>
  <c r="P141" i="10"/>
  <c r="Q141" i="10"/>
  <c r="O142" i="10"/>
  <c r="P142" i="10"/>
  <c r="Q142" i="10"/>
  <c r="O143" i="10"/>
  <c r="P143" i="10"/>
  <c r="Q143" i="10"/>
  <c r="O144" i="10"/>
  <c r="P144" i="10"/>
  <c r="Q144" i="10"/>
  <c r="O145" i="10"/>
  <c r="P145" i="10"/>
  <c r="Q145" i="10"/>
  <c r="O146" i="10"/>
  <c r="P146" i="10"/>
  <c r="Q146" i="10"/>
  <c r="O147" i="10"/>
  <c r="P147" i="10"/>
  <c r="Q147" i="10"/>
  <c r="O148" i="10"/>
  <c r="P148" i="10"/>
  <c r="Q148" i="10"/>
  <c r="O149" i="10"/>
  <c r="P149" i="10"/>
  <c r="Q149" i="10"/>
  <c r="O150" i="10"/>
  <c r="P150" i="10"/>
  <c r="Q150" i="10"/>
  <c r="O151" i="10"/>
  <c r="P151" i="10"/>
  <c r="Q151" i="10"/>
  <c r="O152" i="10"/>
  <c r="P152" i="10"/>
  <c r="Q152" i="10"/>
  <c r="O153" i="10"/>
  <c r="P153" i="10"/>
  <c r="Q153" i="10"/>
  <c r="O154" i="10"/>
  <c r="P154" i="10"/>
  <c r="Q154" i="10"/>
  <c r="O155" i="10"/>
  <c r="P155" i="10"/>
  <c r="Q155" i="10"/>
  <c r="O156" i="10"/>
  <c r="P156" i="10"/>
  <c r="Q156" i="10"/>
  <c r="O157" i="10"/>
  <c r="P157" i="10"/>
  <c r="Q157" i="10"/>
  <c r="O158" i="10"/>
  <c r="P158" i="10"/>
  <c r="Q158" i="10"/>
  <c r="O159" i="10"/>
  <c r="P159" i="10"/>
  <c r="Q159" i="10"/>
  <c r="O160" i="10"/>
  <c r="P160" i="10"/>
  <c r="Q160" i="10"/>
  <c r="O161" i="10"/>
  <c r="P161" i="10"/>
  <c r="Q161" i="10"/>
  <c r="O162" i="10"/>
  <c r="P162" i="10"/>
  <c r="Q162" i="10"/>
  <c r="O163" i="10"/>
  <c r="P163" i="10"/>
  <c r="Q163" i="10"/>
  <c r="O164" i="10"/>
  <c r="P164" i="10"/>
  <c r="Q164" i="10"/>
  <c r="O165" i="10"/>
  <c r="P165" i="10"/>
  <c r="Q165" i="10"/>
  <c r="O166" i="10"/>
  <c r="P166" i="10"/>
  <c r="Q166" i="10"/>
  <c r="O167" i="10"/>
  <c r="P167" i="10"/>
  <c r="Q167" i="10"/>
  <c r="O168" i="10"/>
  <c r="P168" i="10"/>
  <c r="Q168" i="10"/>
  <c r="O169" i="10"/>
  <c r="P169" i="10"/>
  <c r="Q169" i="10"/>
  <c r="O170" i="10"/>
  <c r="P170" i="10"/>
  <c r="Q170" i="10"/>
  <c r="O171" i="10"/>
  <c r="P171" i="10"/>
  <c r="Q171" i="10"/>
  <c r="O172" i="10"/>
  <c r="P172" i="10"/>
  <c r="Q172" i="10"/>
  <c r="O173" i="10"/>
  <c r="P173" i="10"/>
  <c r="Q173" i="10"/>
  <c r="O174" i="10"/>
  <c r="P174" i="10"/>
  <c r="Q174" i="10"/>
  <c r="O175" i="10"/>
  <c r="P175" i="10"/>
  <c r="Q175" i="10"/>
  <c r="O176" i="10"/>
  <c r="P176" i="10"/>
  <c r="Q176" i="10"/>
  <c r="O177" i="10"/>
  <c r="P177" i="10"/>
  <c r="Q177" i="10"/>
  <c r="O178" i="10"/>
  <c r="P178" i="10"/>
  <c r="Q178" i="10"/>
  <c r="O179" i="10"/>
  <c r="P179" i="10"/>
  <c r="Q179" i="10"/>
  <c r="O180" i="10"/>
  <c r="P180" i="10"/>
  <c r="Q180" i="10"/>
  <c r="O181" i="10"/>
  <c r="P181" i="10"/>
  <c r="Q181" i="10"/>
  <c r="O182" i="10"/>
  <c r="P182" i="10"/>
  <c r="Q182" i="10"/>
  <c r="O183" i="10"/>
  <c r="P183" i="10"/>
  <c r="Q183" i="10"/>
  <c r="O184" i="10"/>
  <c r="P184" i="10"/>
  <c r="Q184" i="10"/>
  <c r="O185" i="10"/>
  <c r="P185" i="10"/>
  <c r="Q185" i="10"/>
  <c r="O186" i="10"/>
  <c r="P186" i="10"/>
  <c r="Q186" i="10"/>
  <c r="O187" i="10"/>
  <c r="P187" i="10"/>
  <c r="Q187" i="10"/>
  <c r="O188" i="10"/>
  <c r="P188" i="10"/>
  <c r="Q188" i="10"/>
  <c r="O189" i="10"/>
  <c r="P189" i="10"/>
  <c r="Q189" i="10"/>
  <c r="O190" i="10"/>
  <c r="P190" i="10"/>
  <c r="Q190" i="10"/>
  <c r="O191" i="10"/>
  <c r="P191" i="10"/>
  <c r="Q191" i="10"/>
  <c r="O192" i="10"/>
  <c r="P192" i="10"/>
  <c r="Q192" i="10"/>
  <c r="O193" i="10"/>
  <c r="P193" i="10"/>
  <c r="Q193" i="10"/>
  <c r="O194" i="10"/>
  <c r="P194" i="10"/>
  <c r="Q194" i="10"/>
  <c r="O195" i="10"/>
  <c r="P195" i="10"/>
  <c r="Q195" i="10"/>
  <c r="O196" i="10"/>
  <c r="P196" i="10"/>
  <c r="Q196" i="10"/>
  <c r="O197" i="10"/>
  <c r="P197" i="10"/>
  <c r="Q197" i="10"/>
  <c r="O198" i="10"/>
  <c r="P198" i="10"/>
  <c r="Q198" i="10"/>
  <c r="O199" i="10"/>
  <c r="P199" i="10"/>
  <c r="Q199" i="10"/>
  <c r="O200" i="10"/>
  <c r="P200" i="10"/>
  <c r="Q200" i="10"/>
  <c r="O201" i="10"/>
  <c r="P201" i="10"/>
  <c r="Q201" i="10"/>
  <c r="O202" i="10"/>
  <c r="P202" i="10"/>
  <c r="Q202" i="10"/>
  <c r="O203" i="10"/>
  <c r="P203" i="10"/>
  <c r="Q203" i="10"/>
  <c r="O204" i="10"/>
  <c r="P204" i="10"/>
  <c r="Q204" i="10"/>
  <c r="O205" i="10"/>
  <c r="P205" i="10"/>
  <c r="Q205" i="10"/>
  <c r="O206" i="10"/>
  <c r="P206" i="10"/>
  <c r="Q206" i="10"/>
  <c r="O207" i="10"/>
  <c r="P207" i="10"/>
  <c r="Q207" i="10"/>
  <c r="O208" i="10"/>
  <c r="P208" i="10"/>
  <c r="Q208" i="10"/>
  <c r="O209" i="10"/>
  <c r="P209" i="10"/>
  <c r="Q209" i="10"/>
  <c r="O210" i="10"/>
  <c r="P210" i="10"/>
  <c r="Q210" i="10"/>
  <c r="O211" i="10"/>
  <c r="P211" i="10"/>
  <c r="Q211" i="10"/>
  <c r="O212" i="10"/>
  <c r="P212" i="10"/>
  <c r="Q212" i="10"/>
  <c r="O213" i="10"/>
  <c r="P213" i="10"/>
  <c r="Q213" i="10"/>
  <c r="O214" i="10"/>
  <c r="P214" i="10"/>
  <c r="Q214" i="10"/>
  <c r="O215" i="10"/>
  <c r="P215" i="10"/>
  <c r="Q215" i="10"/>
  <c r="O216" i="10"/>
  <c r="P216" i="10"/>
  <c r="Q216" i="10"/>
  <c r="O217" i="10"/>
  <c r="P217" i="10"/>
  <c r="Q217" i="10"/>
  <c r="O218" i="10"/>
  <c r="P218" i="10"/>
  <c r="Q218" i="10"/>
  <c r="O219" i="10"/>
  <c r="P219" i="10"/>
  <c r="Q219" i="10"/>
  <c r="O220" i="10"/>
  <c r="P220" i="10"/>
  <c r="Q220" i="10"/>
  <c r="O221" i="10"/>
  <c r="P221" i="10"/>
  <c r="Q221" i="10"/>
  <c r="O222" i="10"/>
  <c r="P222" i="10"/>
  <c r="Q222" i="10"/>
  <c r="O223" i="10"/>
  <c r="P223" i="10"/>
  <c r="Q223" i="10"/>
  <c r="O224" i="10"/>
  <c r="P224" i="10"/>
  <c r="Q224" i="10"/>
  <c r="O225" i="10"/>
  <c r="P225" i="10"/>
  <c r="Q225" i="10"/>
  <c r="O226" i="10"/>
  <c r="P226" i="10"/>
  <c r="Q226" i="10"/>
  <c r="O227" i="10"/>
  <c r="P227" i="10"/>
  <c r="Q227" i="10"/>
  <c r="O228" i="10"/>
  <c r="P228" i="10"/>
  <c r="Q228" i="10"/>
  <c r="O229" i="10"/>
  <c r="P229" i="10"/>
  <c r="Q229" i="10"/>
  <c r="O230" i="10"/>
  <c r="P230" i="10"/>
  <c r="Q230" i="10"/>
  <c r="O231" i="10"/>
  <c r="P231" i="10"/>
  <c r="Q231" i="10"/>
  <c r="O232" i="10"/>
  <c r="P232" i="10"/>
  <c r="Q232" i="10"/>
  <c r="O233" i="10"/>
  <c r="P233" i="10"/>
  <c r="Q233" i="10"/>
  <c r="O234" i="10"/>
  <c r="P234" i="10"/>
  <c r="Q234" i="10"/>
  <c r="O235" i="10"/>
  <c r="P235" i="10"/>
  <c r="Q235" i="10"/>
  <c r="O236" i="10"/>
  <c r="P236" i="10"/>
  <c r="Q236" i="10"/>
  <c r="O237" i="10"/>
  <c r="P237" i="10"/>
  <c r="Q237" i="10"/>
  <c r="O238" i="10"/>
  <c r="P238" i="10"/>
  <c r="Q238" i="10"/>
  <c r="O239" i="10"/>
  <c r="P239" i="10"/>
  <c r="Q239" i="10"/>
  <c r="O240" i="10"/>
  <c r="P240" i="10"/>
  <c r="Q240" i="10"/>
  <c r="O241" i="10"/>
  <c r="P241" i="10"/>
  <c r="Q241" i="10"/>
  <c r="O242" i="10"/>
  <c r="P242" i="10"/>
  <c r="Q242" i="10"/>
  <c r="O243" i="10"/>
  <c r="P243" i="10"/>
  <c r="Q243" i="10"/>
  <c r="O244" i="10"/>
  <c r="P244" i="10"/>
  <c r="Q244" i="10"/>
  <c r="O245" i="10"/>
  <c r="P245" i="10"/>
  <c r="Q245" i="10"/>
  <c r="O246" i="10"/>
  <c r="P246" i="10"/>
  <c r="Q246" i="10"/>
  <c r="O247" i="10"/>
  <c r="P247" i="10"/>
  <c r="Q247" i="10"/>
  <c r="O248" i="10"/>
  <c r="P248" i="10"/>
  <c r="Q248" i="10"/>
  <c r="O249" i="10"/>
  <c r="P249" i="10"/>
  <c r="Q249" i="10"/>
  <c r="O250" i="10"/>
  <c r="P250" i="10"/>
  <c r="Q250" i="10"/>
  <c r="O251" i="10"/>
  <c r="P251" i="10"/>
  <c r="Q251" i="10"/>
  <c r="O252" i="10"/>
  <c r="P252" i="10"/>
  <c r="Q252" i="10"/>
  <c r="O253" i="10"/>
  <c r="P253" i="10"/>
  <c r="Q253" i="10"/>
  <c r="O254" i="10"/>
  <c r="P254" i="10"/>
  <c r="Q254" i="10"/>
  <c r="O255" i="10"/>
  <c r="P255" i="10"/>
  <c r="Q255" i="10"/>
  <c r="O256" i="10"/>
  <c r="P256" i="10"/>
  <c r="Q256" i="10"/>
  <c r="O257" i="10"/>
  <c r="P257" i="10"/>
  <c r="Q257" i="10"/>
  <c r="O258" i="10"/>
  <c r="P258" i="10"/>
  <c r="Q258" i="10"/>
  <c r="O259" i="10"/>
  <c r="P259" i="10"/>
  <c r="Q259" i="10"/>
  <c r="O260" i="10"/>
  <c r="P260" i="10"/>
  <c r="Q260" i="10"/>
  <c r="O261" i="10"/>
  <c r="P261" i="10"/>
  <c r="Q261" i="10"/>
  <c r="O262" i="10"/>
  <c r="P262" i="10"/>
  <c r="Q262" i="10"/>
  <c r="O263" i="10"/>
  <c r="P263" i="10"/>
  <c r="Q263" i="10"/>
  <c r="O264" i="10"/>
  <c r="P264" i="10"/>
  <c r="Q264" i="10"/>
  <c r="O265" i="10"/>
  <c r="P265" i="10"/>
  <c r="Q265" i="10"/>
  <c r="O266" i="10"/>
  <c r="P266" i="10"/>
  <c r="Q266" i="10"/>
  <c r="O267" i="10"/>
  <c r="P267" i="10"/>
  <c r="Q267" i="10"/>
  <c r="O268" i="10"/>
  <c r="P268" i="10"/>
  <c r="Q268" i="10"/>
  <c r="O269" i="10"/>
  <c r="P269" i="10"/>
  <c r="Q269" i="10"/>
  <c r="O270" i="10"/>
  <c r="P270" i="10"/>
  <c r="Q270" i="10"/>
  <c r="O271" i="10"/>
  <c r="P271" i="10"/>
  <c r="Q271" i="10"/>
  <c r="O272" i="10"/>
  <c r="P272" i="10"/>
  <c r="Q272" i="10"/>
  <c r="O273" i="10"/>
  <c r="P273" i="10"/>
  <c r="Q273" i="10"/>
  <c r="O274" i="10"/>
  <c r="P274" i="10"/>
  <c r="Q274" i="10"/>
  <c r="O275" i="10"/>
  <c r="P275" i="10"/>
  <c r="Q275" i="10"/>
  <c r="O276" i="10"/>
  <c r="P276" i="10"/>
  <c r="Q276" i="10"/>
  <c r="O277" i="10"/>
  <c r="P277" i="10"/>
  <c r="Q277" i="10"/>
  <c r="O278" i="10"/>
  <c r="P278" i="10"/>
  <c r="Q278" i="10"/>
  <c r="O279" i="10"/>
  <c r="P279" i="10"/>
  <c r="Q279" i="10"/>
  <c r="O280" i="10"/>
  <c r="P280" i="10"/>
  <c r="Q280" i="10"/>
  <c r="O281" i="10"/>
  <c r="P281" i="10"/>
  <c r="Q281" i="10"/>
  <c r="O282" i="10"/>
  <c r="P282" i="10"/>
  <c r="Q282" i="10"/>
  <c r="O283" i="10"/>
  <c r="P283" i="10"/>
  <c r="Q283" i="10"/>
  <c r="O284" i="10"/>
  <c r="P284" i="10"/>
  <c r="Q284" i="10"/>
  <c r="O285" i="10"/>
  <c r="P285" i="10"/>
  <c r="Q285" i="10"/>
  <c r="O286" i="10"/>
  <c r="P286" i="10"/>
  <c r="Q286" i="10"/>
  <c r="O287" i="10"/>
  <c r="P287" i="10"/>
  <c r="Q287" i="10"/>
  <c r="O288" i="10"/>
  <c r="P288" i="10"/>
  <c r="Q288" i="10"/>
  <c r="O289" i="10"/>
  <c r="P289" i="10"/>
  <c r="Q289" i="10"/>
  <c r="O290" i="10"/>
  <c r="P290" i="10"/>
  <c r="Q290" i="10"/>
  <c r="O291" i="10"/>
  <c r="P291" i="10"/>
  <c r="Q291" i="10"/>
  <c r="O292" i="10"/>
  <c r="P292" i="10"/>
  <c r="Q292" i="10"/>
  <c r="O293" i="10"/>
  <c r="P293" i="10"/>
  <c r="Q293" i="10"/>
  <c r="O294" i="10"/>
  <c r="P294" i="10"/>
  <c r="Q294" i="10"/>
  <c r="O295" i="10"/>
  <c r="P295" i="10"/>
  <c r="Q295" i="10"/>
  <c r="O296" i="10"/>
  <c r="P296" i="10"/>
  <c r="Q296" i="10"/>
  <c r="O297" i="10"/>
  <c r="P297" i="10"/>
  <c r="Q297" i="10"/>
  <c r="O298" i="10"/>
  <c r="P298" i="10"/>
  <c r="Q298" i="10"/>
  <c r="O299" i="10"/>
  <c r="P299" i="10"/>
  <c r="Q299" i="10"/>
  <c r="O300" i="10"/>
  <c r="P300" i="10"/>
  <c r="Q300" i="10"/>
  <c r="O301" i="10"/>
  <c r="P301" i="10"/>
  <c r="Q301" i="10"/>
  <c r="O302" i="10"/>
  <c r="P302" i="10"/>
  <c r="Q302" i="10"/>
  <c r="O303" i="10"/>
  <c r="P303" i="10"/>
  <c r="Q303" i="10"/>
  <c r="O304" i="10"/>
  <c r="P304" i="10"/>
  <c r="Q304" i="10"/>
  <c r="O305" i="10"/>
  <c r="P305" i="10"/>
  <c r="Q305" i="10"/>
  <c r="O306" i="10"/>
  <c r="P306" i="10"/>
  <c r="Q306" i="10"/>
  <c r="O307" i="10"/>
  <c r="P307" i="10"/>
  <c r="Q307" i="10"/>
  <c r="O308" i="10"/>
  <c r="P308" i="10"/>
  <c r="Q308" i="10"/>
  <c r="O309" i="10"/>
  <c r="P309" i="10"/>
  <c r="Q309" i="10"/>
  <c r="O310" i="10"/>
  <c r="P310" i="10"/>
  <c r="Q310" i="10"/>
  <c r="O311" i="10"/>
  <c r="P311" i="10"/>
  <c r="Q311" i="10"/>
  <c r="O312" i="10"/>
  <c r="P312" i="10"/>
  <c r="Q312" i="10"/>
  <c r="O313" i="10"/>
  <c r="P313" i="10"/>
  <c r="Q313" i="10"/>
  <c r="O314" i="10"/>
  <c r="P314" i="10"/>
  <c r="Q314" i="10"/>
  <c r="O315" i="10"/>
  <c r="P315" i="10"/>
  <c r="Q315" i="10"/>
  <c r="O316" i="10"/>
  <c r="P316" i="10"/>
  <c r="Q316" i="10"/>
  <c r="O317" i="10"/>
  <c r="P317" i="10"/>
  <c r="Q317" i="10"/>
  <c r="O318" i="10"/>
  <c r="P318" i="10"/>
  <c r="Q318" i="10"/>
  <c r="O319" i="10"/>
  <c r="P319" i="10"/>
  <c r="Q319" i="10"/>
  <c r="O320" i="10"/>
  <c r="P320" i="10"/>
  <c r="Q320" i="10"/>
  <c r="O321" i="10"/>
  <c r="P321" i="10"/>
  <c r="Q321" i="10"/>
  <c r="O322" i="10"/>
  <c r="P322" i="10"/>
  <c r="Q322" i="10"/>
  <c r="O323" i="10"/>
  <c r="P323" i="10"/>
  <c r="Q323" i="10"/>
  <c r="O324" i="10"/>
  <c r="P324" i="10"/>
  <c r="Q324" i="10"/>
  <c r="O325" i="10"/>
  <c r="P325" i="10"/>
  <c r="Q325" i="10"/>
  <c r="O326" i="10"/>
  <c r="P326" i="10"/>
  <c r="Q326" i="10"/>
  <c r="O327" i="10"/>
  <c r="P327" i="10"/>
  <c r="Q327" i="10"/>
  <c r="O328" i="10"/>
  <c r="P328" i="10"/>
  <c r="Q328" i="10"/>
  <c r="O329" i="10"/>
  <c r="P329" i="10"/>
  <c r="Q329" i="10"/>
  <c r="O330" i="10"/>
  <c r="P330" i="10"/>
  <c r="Q330" i="10"/>
  <c r="O331" i="10"/>
  <c r="P331" i="10"/>
  <c r="Q331" i="10"/>
  <c r="O332" i="10"/>
  <c r="P332" i="10"/>
  <c r="Q332" i="10"/>
  <c r="O333" i="10"/>
  <c r="P333" i="10"/>
  <c r="Q333" i="10"/>
  <c r="O334" i="10"/>
  <c r="P334" i="10"/>
  <c r="Q334" i="10"/>
  <c r="O335" i="10"/>
  <c r="P335" i="10"/>
  <c r="Q335" i="10"/>
  <c r="O336" i="10"/>
  <c r="P336" i="10"/>
  <c r="Q336" i="10"/>
  <c r="O337" i="10"/>
  <c r="P337" i="10"/>
  <c r="Q337" i="10"/>
  <c r="O338" i="10"/>
  <c r="P338" i="10"/>
  <c r="Q338" i="10"/>
  <c r="O339" i="10"/>
  <c r="P339" i="10"/>
  <c r="Q339" i="10"/>
  <c r="O340" i="10"/>
  <c r="P340" i="10"/>
  <c r="Q340" i="10"/>
  <c r="O341" i="10"/>
  <c r="P341" i="10"/>
  <c r="Q341" i="10"/>
  <c r="O342" i="10"/>
  <c r="P342" i="10"/>
  <c r="Q342" i="10"/>
  <c r="O343" i="10"/>
  <c r="P343" i="10"/>
  <c r="Q343" i="10"/>
  <c r="O344" i="10"/>
  <c r="P344" i="10"/>
  <c r="Q344" i="10"/>
  <c r="O345" i="10"/>
  <c r="P345" i="10"/>
  <c r="Q345" i="10"/>
  <c r="O346" i="10"/>
  <c r="P346" i="10"/>
  <c r="Q346" i="10"/>
  <c r="O347" i="10"/>
  <c r="P347" i="10"/>
  <c r="Q347" i="10"/>
  <c r="O348" i="10"/>
  <c r="P348" i="10"/>
  <c r="Q348" i="10"/>
  <c r="O349" i="10"/>
  <c r="P349" i="10"/>
  <c r="Q349" i="10"/>
  <c r="O350" i="10"/>
  <c r="P350" i="10"/>
  <c r="Q350" i="10"/>
  <c r="O351" i="10"/>
  <c r="P351" i="10"/>
  <c r="Q351" i="10"/>
  <c r="O352" i="10"/>
  <c r="P352" i="10"/>
  <c r="Q352" i="10"/>
  <c r="O353" i="10"/>
  <c r="P353" i="10"/>
  <c r="Q353" i="10"/>
  <c r="O354" i="10"/>
  <c r="P354" i="10"/>
  <c r="Q354" i="10"/>
  <c r="O355" i="10"/>
  <c r="P355" i="10"/>
  <c r="Q355" i="10"/>
  <c r="O356" i="10"/>
  <c r="P356" i="10"/>
  <c r="Q356" i="10"/>
  <c r="O357" i="10"/>
  <c r="P357" i="10"/>
  <c r="Q357" i="10"/>
  <c r="O358" i="10"/>
  <c r="P358" i="10"/>
  <c r="Q358" i="10"/>
  <c r="O359" i="10"/>
  <c r="P359" i="10"/>
  <c r="Q359" i="10"/>
  <c r="O360" i="10"/>
  <c r="P360" i="10"/>
  <c r="Q360" i="10"/>
  <c r="O361" i="10"/>
  <c r="P361" i="10"/>
  <c r="Q361" i="10"/>
  <c r="O362" i="10"/>
  <c r="P362" i="10"/>
  <c r="Q362" i="10"/>
  <c r="O363" i="10"/>
  <c r="P363" i="10"/>
  <c r="Q363" i="10"/>
  <c r="O364" i="10"/>
  <c r="P364" i="10"/>
  <c r="Q364" i="10"/>
  <c r="O365" i="10"/>
  <c r="P365" i="10"/>
  <c r="Q365" i="10"/>
  <c r="O366" i="10"/>
  <c r="P366" i="10"/>
  <c r="Q366" i="10"/>
  <c r="O367" i="10"/>
  <c r="P367" i="10"/>
  <c r="Q367" i="10"/>
  <c r="O368" i="10"/>
  <c r="P368" i="10"/>
  <c r="Q368" i="10"/>
  <c r="O369" i="10"/>
  <c r="P369" i="10"/>
  <c r="Q369" i="10"/>
  <c r="O370" i="10"/>
  <c r="P370" i="10"/>
  <c r="Q370" i="10"/>
  <c r="O371" i="10"/>
  <c r="P371" i="10"/>
  <c r="Q371" i="10"/>
  <c r="O372" i="10"/>
  <c r="P372" i="10"/>
  <c r="Q372" i="10"/>
  <c r="O373" i="10"/>
  <c r="P373" i="10"/>
  <c r="Q373" i="10"/>
  <c r="O374" i="10"/>
  <c r="P374" i="10"/>
  <c r="Q374" i="10"/>
  <c r="O375" i="10"/>
  <c r="P375" i="10"/>
  <c r="Q375" i="10"/>
  <c r="O376" i="10"/>
  <c r="P376" i="10"/>
  <c r="Q376" i="10"/>
  <c r="O377" i="10"/>
  <c r="P377" i="10"/>
  <c r="Q377" i="10"/>
  <c r="O378" i="10"/>
  <c r="P378" i="10"/>
  <c r="Q378" i="10"/>
  <c r="O379" i="10"/>
  <c r="P379" i="10"/>
  <c r="Q379" i="10"/>
  <c r="O380" i="10"/>
  <c r="P380" i="10"/>
  <c r="Q380" i="10"/>
  <c r="O381" i="10"/>
  <c r="P381" i="10"/>
  <c r="Q381" i="10"/>
  <c r="O382" i="10"/>
  <c r="P382" i="10"/>
  <c r="Q382" i="10"/>
  <c r="O383" i="10"/>
  <c r="P383" i="10"/>
  <c r="Q383" i="10"/>
  <c r="O384" i="10"/>
  <c r="P384" i="10"/>
  <c r="Q384" i="10"/>
  <c r="O385" i="10"/>
  <c r="P385" i="10"/>
  <c r="Q385" i="10"/>
  <c r="O386" i="10"/>
  <c r="P386" i="10"/>
  <c r="Q386" i="10"/>
  <c r="O387" i="10"/>
  <c r="P387" i="10"/>
  <c r="Q387" i="10"/>
  <c r="O388" i="10"/>
  <c r="P388" i="10"/>
  <c r="Q388" i="10"/>
  <c r="O389" i="10"/>
  <c r="P389" i="10"/>
  <c r="Q389" i="10"/>
  <c r="O390" i="10"/>
  <c r="P390" i="10"/>
  <c r="Q390" i="10"/>
  <c r="O391" i="10"/>
  <c r="P391" i="10"/>
  <c r="Q391" i="10"/>
  <c r="O392" i="10"/>
  <c r="P392" i="10"/>
  <c r="Q392" i="10"/>
  <c r="O393" i="10"/>
  <c r="P393" i="10"/>
  <c r="Q393" i="10"/>
  <c r="O394" i="10"/>
  <c r="P394" i="10"/>
  <c r="Q394" i="10"/>
  <c r="O395" i="10"/>
  <c r="P395" i="10"/>
  <c r="Q395" i="10"/>
  <c r="O396" i="10"/>
  <c r="P396" i="10"/>
  <c r="Q396" i="10"/>
  <c r="O397" i="10"/>
  <c r="P397" i="10"/>
  <c r="Q397" i="10"/>
  <c r="O398" i="10"/>
  <c r="P398" i="10"/>
  <c r="Q398" i="10"/>
  <c r="O399" i="10"/>
  <c r="P399" i="10"/>
  <c r="Q399" i="10"/>
  <c r="O400" i="10"/>
  <c r="P400" i="10"/>
  <c r="Q400" i="10"/>
  <c r="O401" i="10"/>
  <c r="P401" i="10"/>
  <c r="Q401" i="10"/>
  <c r="O402" i="10"/>
  <c r="P402" i="10"/>
  <c r="Q402" i="10"/>
  <c r="O403" i="10"/>
  <c r="P403" i="10"/>
  <c r="Q403" i="10"/>
  <c r="O404" i="10"/>
  <c r="P404" i="10"/>
  <c r="Q404" i="10"/>
  <c r="O405" i="10"/>
  <c r="P405" i="10"/>
  <c r="Q405" i="10"/>
  <c r="O406" i="10"/>
  <c r="P406" i="10"/>
  <c r="Q406" i="10"/>
  <c r="O407" i="10"/>
  <c r="P407" i="10"/>
  <c r="Q407" i="10"/>
  <c r="O408" i="10"/>
  <c r="P408" i="10"/>
  <c r="Q408" i="10"/>
  <c r="O409" i="10"/>
  <c r="P409" i="10"/>
  <c r="Q409" i="10"/>
  <c r="O410" i="10"/>
  <c r="P410" i="10"/>
  <c r="Q410" i="10"/>
  <c r="O411" i="10"/>
  <c r="P411" i="10"/>
  <c r="Q411" i="10"/>
  <c r="O412" i="10"/>
  <c r="P412" i="10"/>
  <c r="Q412" i="10"/>
  <c r="O413" i="10"/>
  <c r="P413" i="10"/>
  <c r="Q413" i="10"/>
  <c r="O414" i="10"/>
  <c r="P414" i="10"/>
  <c r="Q414" i="10"/>
  <c r="O415" i="10"/>
  <c r="P415" i="10"/>
  <c r="Q415" i="10"/>
  <c r="O416" i="10"/>
  <c r="P416" i="10"/>
  <c r="Q416" i="10"/>
  <c r="O417" i="10"/>
  <c r="P417" i="10"/>
  <c r="Q417" i="10"/>
  <c r="O418" i="10"/>
  <c r="P418" i="10"/>
  <c r="Q418" i="10"/>
  <c r="O419" i="10"/>
  <c r="P419" i="10"/>
  <c r="Q419" i="10"/>
  <c r="O420" i="10"/>
  <c r="P420" i="10"/>
  <c r="Q420" i="10"/>
  <c r="O421" i="10"/>
  <c r="P421" i="10"/>
  <c r="Q421" i="10"/>
  <c r="O422" i="10"/>
  <c r="P422" i="10"/>
  <c r="Q422" i="10"/>
  <c r="O423" i="10"/>
  <c r="P423" i="10"/>
  <c r="Q423" i="10"/>
  <c r="O424" i="10"/>
  <c r="P424" i="10"/>
  <c r="Q424" i="10"/>
  <c r="O425" i="10"/>
  <c r="P425" i="10"/>
  <c r="Q425" i="10"/>
  <c r="O426" i="10"/>
  <c r="P426" i="10"/>
  <c r="Q426" i="10"/>
  <c r="O427" i="10"/>
  <c r="P427" i="10"/>
  <c r="Q427" i="10"/>
  <c r="O428" i="10"/>
  <c r="P428" i="10"/>
  <c r="Q428" i="10"/>
  <c r="O429" i="10"/>
  <c r="P429" i="10"/>
  <c r="Q429" i="10"/>
  <c r="O430" i="10"/>
  <c r="P430" i="10"/>
  <c r="Q430" i="10"/>
  <c r="O431" i="10"/>
  <c r="P431" i="10"/>
  <c r="Q431" i="10"/>
  <c r="O432" i="10"/>
  <c r="P432" i="10"/>
  <c r="Q432" i="10"/>
  <c r="O433" i="10"/>
  <c r="P433" i="10"/>
  <c r="Q433" i="10"/>
  <c r="O434" i="10"/>
  <c r="P434" i="10"/>
  <c r="Q434" i="10"/>
  <c r="O435" i="10"/>
  <c r="P435" i="10"/>
  <c r="Q435" i="10"/>
  <c r="O436" i="10"/>
  <c r="P436" i="10"/>
  <c r="Q436" i="10"/>
  <c r="O437" i="10"/>
  <c r="P437" i="10"/>
  <c r="Q437" i="10"/>
  <c r="O438" i="10"/>
  <c r="P438" i="10"/>
  <c r="Q438" i="10"/>
  <c r="O439" i="10"/>
  <c r="P439" i="10"/>
  <c r="Q439" i="10"/>
  <c r="O440" i="10"/>
  <c r="P440" i="10"/>
  <c r="Q440" i="10"/>
  <c r="O441" i="10"/>
  <c r="P441" i="10"/>
  <c r="Q441" i="10"/>
  <c r="O442" i="10"/>
  <c r="P442" i="10"/>
  <c r="Q442" i="10"/>
  <c r="O443" i="10"/>
  <c r="P443" i="10"/>
  <c r="Q443" i="10"/>
  <c r="O444" i="10"/>
  <c r="P444" i="10"/>
  <c r="Q444" i="10"/>
  <c r="O445" i="10"/>
  <c r="P445" i="10"/>
  <c r="Q445" i="10"/>
  <c r="O446" i="10"/>
  <c r="P446" i="10"/>
  <c r="Q446" i="10"/>
  <c r="O447" i="10"/>
  <c r="P447" i="10"/>
  <c r="Q447" i="10"/>
  <c r="O448" i="10"/>
  <c r="P448" i="10"/>
  <c r="Q448" i="10"/>
  <c r="O449" i="10"/>
  <c r="P449" i="10"/>
  <c r="Q449" i="10"/>
  <c r="O450" i="10"/>
  <c r="P450" i="10"/>
  <c r="Q450" i="10"/>
  <c r="O451" i="10"/>
  <c r="P451" i="10"/>
  <c r="Q451" i="10"/>
  <c r="O452" i="10"/>
  <c r="P452" i="10"/>
  <c r="Q452" i="10"/>
  <c r="O453" i="10"/>
  <c r="P453" i="10"/>
  <c r="Q453" i="10"/>
  <c r="O454" i="10"/>
  <c r="P454" i="10"/>
  <c r="Q454" i="10"/>
  <c r="O455" i="10"/>
  <c r="P455" i="10"/>
  <c r="Q455" i="10"/>
  <c r="O456" i="10"/>
  <c r="P456" i="10"/>
  <c r="Q456" i="10"/>
  <c r="O457" i="10"/>
  <c r="P457" i="10"/>
  <c r="Q457" i="10"/>
  <c r="O458" i="10"/>
  <c r="P458" i="10"/>
  <c r="Q458" i="10"/>
  <c r="O459" i="10"/>
  <c r="P459" i="10"/>
  <c r="Q459" i="10"/>
  <c r="O460" i="10"/>
  <c r="P460" i="10"/>
  <c r="Q460" i="10"/>
  <c r="O461" i="10"/>
  <c r="P461" i="10"/>
  <c r="Q461" i="10"/>
  <c r="O462" i="10"/>
  <c r="P462" i="10"/>
  <c r="Q462" i="10"/>
  <c r="O463" i="10"/>
  <c r="P463" i="10"/>
  <c r="Q463" i="10"/>
  <c r="O464" i="10"/>
  <c r="P464" i="10"/>
  <c r="Q464" i="10"/>
  <c r="O465" i="10"/>
  <c r="P465" i="10"/>
  <c r="Q465" i="10"/>
  <c r="O466" i="10"/>
  <c r="P466" i="10"/>
  <c r="Q466" i="10"/>
  <c r="O467" i="10"/>
  <c r="P467" i="10"/>
  <c r="Q467" i="10"/>
  <c r="O468" i="10"/>
  <c r="P468" i="10"/>
  <c r="Q468" i="10"/>
  <c r="O469" i="10"/>
  <c r="P469" i="10"/>
  <c r="Q469" i="10"/>
  <c r="O470" i="10"/>
  <c r="P470" i="10"/>
  <c r="Q470" i="10"/>
  <c r="O471" i="10"/>
  <c r="P471" i="10"/>
  <c r="Q471" i="10"/>
  <c r="O472" i="10"/>
  <c r="P472" i="10"/>
  <c r="Q472" i="10"/>
  <c r="O473" i="10"/>
  <c r="P473" i="10"/>
  <c r="Q473" i="10"/>
  <c r="O474" i="10"/>
  <c r="P474" i="10"/>
  <c r="Q474" i="10"/>
  <c r="O475" i="10"/>
  <c r="P475" i="10"/>
  <c r="Q475" i="10"/>
  <c r="O476" i="10"/>
  <c r="P476" i="10"/>
  <c r="Q476" i="10"/>
  <c r="O477" i="10"/>
  <c r="P477" i="10"/>
  <c r="Q477" i="10"/>
  <c r="O478" i="10"/>
  <c r="P478" i="10"/>
  <c r="Q478" i="10"/>
  <c r="O479" i="10"/>
  <c r="P479" i="10"/>
  <c r="Q479" i="10"/>
  <c r="O480" i="10"/>
  <c r="P480" i="10"/>
  <c r="Q480" i="10"/>
  <c r="O481" i="10"/>
  <c r="P481" i="10"/>
  <c r="Q481" i="10"/>
  <c r="O482" i="10"/>
  <c r="P482" i="10"/>
  <c r="Q482" i="10"/>
  <c r="O483" i="10"/>
  <c r="P483" i="10"/>
  <c r="Q483" i="10"/>
  <c r="O484" i="10"/>
  <c r="P484" i="10"/>
  <c r="Q484" i="10"/>
  <c r="O485" i="10"/>
  <c r="P485" i="10"/>
  <c r="Q485" i="10"/>
  <c r="O486" i="10"/>
  <c r="P486" i="10"/>
  <c r="Q486" i="10"/>
  <c r="O487" i="10"/>
  <c r="P487" i="10"/>
  <c r="Q487" i="10"/>
  <c r="O488" i="10"/>
  <c r="P488" i="10"/>
  <c r="Q488" i="10"/>
  <c r="O489" i="10"/>
  <c r="P489" i="10"/>
  <c r="Q489" i="10"/>
  <c r="O490" i="10"/>
  <c r="P490" i="10"/>
  <c r="Q490" i="10"/>
  <c r="O491" i="10"/>
  <c r="P491" i="10"/>
  <c r="Q491" i="10"/>
  <c r="O492" i="10"/>
  <c r="P492" i="10"/>
  <c r="Q492" i="10"/>
  <c r="O493" i="10"/>
  <c r="P493" i="10"/>
  <c r="Q493" i="10"/>
  <c r="O494" i="10"/>
  <c r="P494" i="10"/>
  <c r="Q494" i="10"/>
  <c r="O495" i="10"/>
  <c r="P495" i="10"/>
  <c r="Q495" i="10"/>
  <c r="O496" i="10"/>
  <c r="P496" i="10"/>
  <c r="Q496" i="10"/>
  <c r="O497" i="10"/>
  <c r="P497" i="10"/>
  <c r="Q497" i="10"/>
  <c r="O498" i="10"/>
  <c r="P498" i="10"/>
  <c r="Q498" i="10"/>
  <c r="O499" i="10"/>
  <c r="P499" i="10"/>
  <c r="Q499" i="10"/>
  <c r="O500" i="10"/>
  <c r="P500" i="10"/>
  <c r="Q500" i="10"/>
  <c r="O501" i="10"/>
  <c r="P501" i="10"/>
  <c r="Q501" i="10"/>
  <c r="O502" i="10"/>
  <c r="P502" i="10"/>
  <c r="Q502" i="10"/>
  <c r="O503" i="10"/>
  <c r="P503" i="10"/>
  <c r="Q503" i="10"/>
  <c r="O504" i="10"/>
  <c r="P504" i="10"/>
  <c r="Q504" i="10"/>
  <c r="O505" i="10"/>
  <c r="P505" i="10"/>
  <c r="Q505" i="10"/>
  <c r="O506" i="10"/>
  <c r="P506" i="10"/>
  <c r="Q506" i="10"/>
  <c r="O507" i="10"/>
  <c r="P507" i="10"/>
  <c r="Q507" i="10"/>
  <c r="O508" i="10"/>
  <c r="P508" i="10"/>
  <c r="Q508" i="10"/>
  <c r="O509" i="10"/>
  <c r="P509" i="10"/>
  <c r="Q509" i="10"/>
  <c r="O510" i="10"/>
  <c r="P510" i="10"/>
  <c r="Q510" i="10"/>
  <c r="O511" i="10"/>
  <c r="P511" i="10"/>
  <c r="Q511" i="10"/>
  <c r="O512" i="10"/>
  <c r="P512" i="10"/>
  <c r="Q512" i="10"/>
  <c r="O513" i="10"/>
  <c r="P513" i="10"/>
  <c r="Q513" i="10"/>
  <c r="O514" i="10"/>
  <c r="P514" i="10"/>
  <c r="Q514" i="10"/>
  <c r="O515" i="10"/>
  <c r="P515" i="10"/>
  <c r="Q515" i="10"/>
  <c r="O516" i="10"/>
  <c r="P516" i="10"/>
  <c r="Q516" i="10"/>
  <c r="O517" i="10"/>
  <c r="P517" i="10"/>
  <c r="Q517" i="10"/>
  <c r="O518" i="10"/>
  <c r="P518" i="10"/>
  <c r="Q518" i="10"/>
  <c r="O519" i="10"/>
  <c r="P519" i="10"/>
  <c r="Q519" i="10"/>
  <c r="O520" i="10"/>
  <c r="P520" i="10"/>
  <c r="Q520" i="10"/>
  <c r="O521" i="10"/>
  <c r="P521" i="10"/>
  <c r="Q521" i="10"/>
  <c r="O522" i="10"/>
  <c r="P522" i="10"/>
  <c r="Q522" i="10"/>
  <c r="O523" i="10"/>
  <c r="P523" i="10"/>
  <c r="Q523" i="10"/>
  <c r="O524" i="10"/>
  <c r="P524" i="10"/>
  <c r="Q524" i="10"/>
  <c r="O525" i="10"/>
  <c r="P525" i="10"/>
  <c r="Q525" i="10"/>
  <c r="O526" i="10"/>
  <c r="P526" i="10"/>
  <c r="Q526" i="10"/>
  <c r="O527" i="10"/>
  <c r="P527" i="10"/>
  <c r="Q527" i="10"/>
  <c r="O528" i="10"/>
  <c r="P528" i="10"/>
  <c r="Q528" i="10"/>
  <c r="O529" i="10"/>
  <c r="P529" i="10"/>
  <c r="Q529" i="10"/>
  <c r="O530" i="10"/>
  <c r="P530" i="10"/>
  <c r="Q530" i="10"/>
  <c r="O531" i="10"/>
  <c r="P531" i="10"/>
  <c r="Q531" i="10"/>
  <c r="O532" i="10"/>
  <c r="P532" i="10"/>
  <c r="Q532" i="10"/>
  <c r="O533" i="10"/>
  <c r="P533" i="10"/>
  <c r="Q533" i="10"/>
  <c r="O534" i="10"/>
  <c r="P534" i="10"/>
  <c r="Q534" i="10"/>
  <c r="O535" i="10"/>
  <c r="P535" i="10"/>
  <c r="Q535" i="10"/>
  <c r="O536" i="10"/>
  <c r="P536" i="10"/>
  <c r="Q536" i="10"/>
  <c r="O537" i="10"/>
  <c r="P537" i="10"/>
  <c r="Q537" i="10"/>
  <c r="O538" i="10"/>
  <c r="P538" i="10"/>
  <c r="Q538" i="10"/>
  <c r="O539" i="10"/>
  <c r="P539" i="10"/>
  <c r="Q539" i="10"/>
  <c r="O540" i="10"/>
  <c r="P540" i="10"/>
  <c r="Q540" i="10"/>
  <c r="O541" i="10"/>
  <c r="P541" i="10"/>
  <c r="Q541" i="10"/>
  <c r="O542" i="10"/>
  <c r="P542" i="10"/>
  <c r="Q542" i="10"/>
  <c r="O543" i="10"/>
  <c r="P543" i="10"/>
  <c r="Q543" i="10"/>
  <c r="O544" i="10"/>
  <c r="P544" i="10"/>
  <c r="Q544" i="10"/>
  <c r="O545" i="10"/>
  <c r="P545" i="10"/>
  <c r="Q545" i="10"/>
  <c r="O546" i="10"/>
  <c r="P546" i="10"/>
  <c r="Q546" i="10"/>
  <c r="O547" i="10"/>
  <c r="P547" i="10"/>
  <c r="Q547" i="10"/>
  <c r="O548" i="10"/>
  <c r="P548" i="10"/>
  <c r="Q548" i="10"/>
  <c r="O549" i="10"/>
  <c r="P549" i="10"/>
  <c r="Q549" i="10"/>
  <c r="O550" i="10"/>
  <c r="P550" i="10"/>
  <c r="Q550" i="10"/>
  <c r="O551" i="10"/>
  <c r="P551" i="10"/>
  <c r="Q551" i="10"/>
  <c r="O552" i="10"/>
  <c r="P552" i="10"/>
  <c r="Q552" i="10"/>
  <c r="O553" i="10"/>
  <c r="P553" i="10"/>
  <c r="Q553" i="10"/>
  <c r="O554" i="10"/>
  <c r="P554" i="10"/>
  <c r="Q554" i="10"/>
  <c r="O555" i="10"/>
  <c r="P555" i="10"/>
  <c r="Q555" i="10"/>
  <c r="O556" i="10"/>
  <c r="P556" i="10"/>
  <c r="Q556" i="10"/>
  <c r="O557" i="10"/>
  <c r="P557" i="10"/>
  <c r="Q557" i="10"/>
  <c r="O558" i="10"/>
  <c r="P558" i="10"/>
  <c r="Q558" i="10"/>
  <c r="O559" i="10"/>
  <c r="P559" i="10"/>
  <c r="Q559" i="10"/>
  <c r="O560" i="10"/>
  <c r="P560" i="10"/>
  <c r="Q560" i="10"/>
  <c r="O561" i="10"/>
  <c r="P561" i="10"/>
  <c r="Q561" i="10"/>
  <c r="O562" i="10"/>
  <c r="P562" i="10"/>
  <c r="Q562" i="10"/>
  <c r="O563" i="10"/>
  <c r="P563" i="10"/>
  <c r="Q563" i="10"/>
  <c r="O564" i="10"/>
  <c r="P564" i="10"/>
  <c r="Q564" i="10"/>
  <c r="O565" i="10"/>
  <c r="P565" i="10"/>
  <c r="Q565" i="10"/>
  <c r="O566" i="10"/>
  <c r="P566" i="10"/>
  <c r="Q566" i="10"/>
  <c r="O567" i="10"/>
  <c r="P567" i="10"/>
  <c r="Q567" i="10"/>
  <c r="O568" i="10"/>
  <c r="P568" i="10"/>
  <c r="Q568" i="10"/>
  <c r="O569" i="10"/>
  <c r="P569" i="10"/>
  <c r="Q569" i="10"/>
  <c r="O570" i="10"/>
  <c r="P570" i="10"/>
  <c r="Q570" i="10"/>
  <c r="O571" i="10"/>
  <c r="P571" i="10"/>
  <c r="Q571" i="10"/>
  <c r="O572" i="10"/>
  <c r="P572" i="10"/>
  <c r="Q572" i="10"/>
  <c r="O573" i="10"/>
  <c r="P573" i="10"/>
  <c r="Q573" i="10"/>
  <c r="O574" i="10"/>
  <c r="P574" i="10"/>
  <c r="Q574" i="10"/>
  <c r="O575" i="10"/>
  <c r="P575" i="10"/>
  <c r="Q575" i="10"/>
  <c r="O576" i="10"/>
  <c r="P576" i="10"/>
  <c r="Q576" i="10"/>
  <c r="O577" i="10"/>
  <c r="P577" i="10"/>
  <c r="Q577" i="10"/>
  <c r="O578" i="10"/>
  <c r="P578" i="10"/>
  <c r="Q578" i="10"/>
  <c r="O579" i="10"/>
  <c r="P579" i="10"/>
  <c r="Q579" i="10"/>
  <c r="O580" i="10"/>
  <c r="P580" i="10"/>
  <c r="Q580" i="10"/>
  <c r="O581" i="10"/>
  <c r="P581" i="10"/>
  <c r="Q581" i="10"/>
  <c r="O582" i="10"/>
  <c r="P582" i="10"/>
  <c r="Q582" i="10"/>
  <c r="O583" i="10"/>
  <c r="P583" i="10"/>
  <c r="Q583" i="10"/>
  <c r="O584" i="10"/>
  <c r="P584" i="10"/>
  <c r="Q584" i="10"/>
  <c r="O585" i="10"/>
  <c r="P585" i="10"/>
  <c r="Q585" i="10"/>
  <c r="O586" i="10"/>
  <c r="P586" i="10"/>
  <c r="Q586" i="10"/>
  <c r="O587" i="10"/>
  <c r="P587" i="10"/>
  <c r="Q587" i="10"/>
  <c r="O588" i="10"/>
  <c r="P588" i="10"/>
  <c r="Q588" i="10"/>
  <c r="O589" i="10"/>
  <c r="P589" i="10"/>
  <c r="Q589" i="10"/>
  <c r="O590" i="10"/>
  <c r="P590" i="10"/>
  <c r="Q590" i="10"/>
  <c r="O591" i="10"/>
  <c r="P591" i="10"/>
  <c r="Q591" i="10"/>
  <c r="O592" i="10"/>
  <c r="P592" i="10"/>
  <c r="Q592" i="10"/>
  <c r="O593" i="10"/>
  <c r="P593" i="10"/>
  <c r="Q593" i="10"/>
  <c r="O594" i="10"/>
  <c r="P594" i="10"/>
  <c r="Q594" i="10"/>
  <c r="O595" i="10"/>
  <c r="P595" i="10"/>
  <c r="Q595" i="10"/>
  <c r="O596" i="10"/>
  <c r="P596" i="10"/>
  <c r="Q596" i="10"/>
  <c r="O597" i="10"/>
  <c r="P597" i="10"/>
  <c r="Q597" i="10"/>
  <c r="O598" i="10"/>
  <c r="P598" i="10"/>
  <c r="Q598" i="10"/>
  <c r="O599" i="10"/>
  <c r="P599" i="10"/>
  <c r="Q599" i="10"/>
  <c r="O600" i="10"/>
  <c r="P600" i="10"/>
  <c r="Q600" i="10"/>
  <c r="O601" i="10"/>
  <c r="P601" i="10"/>
  <c r="Q601" i="10"/>
  <c r="O602" i="10"/>
  <c r="P602" i="10"/>
  <c r="Q602" i="10"/>
  <c r="O603" i="10"/>
  <c r="P603" i="10"/>
  <c r="Q603" i="10"/>
  <c r="O604" i="10"/>
  <c r="P604" i="10"/>
  <c r="Q604" i="10"/>
  <c r="O605" i="10"/>
  <c r="P605" i="10"/>
  <c r="Q605" i="10"/>
  <c r="O606" i="10"/>
  <c r="P606" i="10"/>
  <c r="Q606" i="10"/>
  <c r="O607" i="10"/>
  <c r="P607" i="10"/>
  <c r="Q607" i="10"/>
  <c r="O608" i="10"/>
  <c r="P608" i="10"/>
  <c r="Q608" i="10"/>
  <c r="O609" i="10"/>
  <c r="P609" i="10"/>
  <c r="Q609" i="10"/>
  <c r="O610" i="10"/>
  <c r="P610" i="10"/>
  <c r="Q610" i="10"/>
  <c r="O611" i="10"/>
  <c r="P611" i="10"/>
  <c r="Q611" i="10"/>
  <c r="O612" i="10"/>
  <c r="P612" i="10"/>
  <c r="Q612" i="10"/>
  <c r="O613" i="10"/>
  <c r="P613" i="10"/>
  <c r="Q613" i="10"/>
  <c r="O614" i="10"/>
  <c r="P614" i="10"/>
  <c r="Q614" i="10"/>
  <c r="O615" i="10"/>
  <c r="P615" i="10"/>
  <c r="Q615" i="10"/>
  <c r="O616" i="10"/>
  <c r="P616" i="10"/>
  <c r="Q616" i="10"/>
  <c r="O617" i="10"/>
  <c r="P617" i="10"/>
  <c r="Q617" i="10"/>
  <c r="O618" i="10"/>
  <c r="P618" i="10"/>
  <c r="Q618" i="10"/>
  <c r="O619" i="10"/>
  <c r="P619" i="10"/>
  <c r="Q619" i="10"/>
  <c r="O620" i="10"/>
  <c r="P620" i="10"/>
  <c r="Q620" i="10"/>
  <c r="O621" i="10"/>
  <c r="P621" i="10"/>
  <c r="Q621" i="10"/>
  <c r="O622" i="10"/>
  <c r="P622" i="10"/>
  <c r="Q622" i="10"/>
  <c r="O623" i="10"/>
  <c r="P623" i="10"/>
  <c r="Q623" i="10"/>
  <c r="O624" i="10"/>
  <c r="P624" i="10"/>
  <c r="Q624" i="10"/>
  <c r="O625" i="10"/>
  <c r="P625" i="10"/>
  <c r="Q625" i="10"/>
  <c r="O626" i="10"/>
  <c r="P626" i="10"/>
  <c r="Q626" i="10"/>
  <c r="O627" i="10"/>
  <c r="P627" i="10"/>
  <c r="Q627" i="10"/>
  <c r="O628" i="10"/>
  <c r="P628" i="10"/>
  <c r="Q628" i="10"/>
  <c r="O629" i="10"/>
  <c r="P629" i="10"/>
  <c r="Q629" i="10"/>
  <c r="O630" i="10"/>
  <c r="P630" i="10"/>
  <c r="Q630" i="10"/>
  <c r="O631" i="10"/>
  <c r="P631" i="10"/>
  <c r="Q631" i="10"/>
  <c r="O632" i="10"/>
  <c r="P632" i="10"/>
  <c r="Q632" i="10"/>
  <c r="O633" i="10"/>
  <c r="P633" i="10"/>
  <c r="Q633" i="10"/>
  <c r="O634" i="10"/>
  <c r="P634" i="10"/>
  <c r="Q634" i="10"/>
  <c r="O635" i="10"/>
  <c r="P635" i="10"/>
  <c r="Q635" i="10"/>
  <c r="O636" i="10"/>
  <c r="P636" i="10"/>
  <c r="Q636" i="10"/>
  <c r="O637" i="10"/>
  <c r="P637" i="10"/>
  <c r="Q637" i="10"/>
  <c r="O638" i="10"/>
  <c r="P638" i="10"/>
  <c r="Q638" i="10"/>
  <c r="O639" i="10"/>
  <c r="P639" i="10"/>
  <c r="Q639" i="10"/>
  <c r="O640" i="10"/>
  <c r="P640" i="10"/>
  <c r="Q640" i="10"/>
  <c r="O641" i="10"/>
  <c r="P641" i="10"/>
  <c r="Q641" i="10"/>
  <c r="O642" i="10"/>
  <c r="P642" i="10"/>
  <c r="Q642" i="10"/>
  <c r="O643" i="10"/>
  <c r="P643" i="10"/>
  <c r="Q643" i="10"/>
  <c r="O644" i="10"/>
  <c r="P644" i="10"/>
  <c r="Q644" i="10"/>
  <c r="O645" i="10"/>
  <c r="P645" i="10"/>
  <c r="Q645" i="10"/>
  <c r="O646" i="10"/>
  <c r="P646" i="10"/>
  <c r="Q646" i="10"/>
  <c r="O647" i="10"/>
  <c r="P647" i="10"/>
  <c r="Q647" i="10"/>
  <c r="O648" i="10"/>
  <c r="P648" i="10"/>
  <c r="Q648" i="10"/>
  <c r="O649" i="10"/>
  <c r="P649" i="10"/>
  <c r="Q649" i="10"/>
  <c r="O650" i="10"/>
  <c r="P650" i="10"/>
  <c r="Q650" i="10"/>
  <c r="O651" i="10"/>
  <c r="P651" i="10"/>
  <c r="Q651" i="10"/>
  <c r="O652" i="10"/>
  <c r="P652" i="10"/>
  <c r="Q652" i="10"/>
  <c r="O653" i="10"/>
  <c r="P653" i="10"/>
  <c r="Q653" i="10"/>
  <c r="O654" i="10"/>
  <c r="P654" i="10"/>
  <c r="Q654" i="10"/>
  <c r="O655" i="10"/>
  <c r="P655" i="10"/>
  <c r="Q655" i="10"/>
  <c r="O656" i="10"/>
  <c r="P656" i="10"/>
  <c r="Q656" i="10"/>
  <c r="O657" i="10"/>
  <c r="P657" i="10"/>
  <c r="Q657" i="10"/>
  <c r="O658" i="10"/>
  <c r="P658" i="10"/>
  <c r="Q658" i="10"/>
  <c r="O659" i="10"/>
  <c r="P659" i="10"/>
  <c r="Q659" i="10"/>
  <c r="O660" i="10"/>
  <c r="P660" i="10"/>
  <c r="Q660" i="10"/>
  <c r="O661" i="10"/>
  <c r="P661" i="10"/>
  <c r="Q661" i="10"/>
  <c r="O662" i="10"/>
  <c r="P662" i="10"/>
  <c r="Q662" i="10"/>
  <c r="O663" i="10"/>
  <c r="P663" i="10"/>
  <c r="Q663" i="10"/>
  <c r="O664" i="10"/>
  <c r="P664" i="10"/>
  <c r="Q664" i="10"/>
  <c r="O665" i="10"/>
  <c r="P665" i="10"/>
  <c r="Q665" i="10"/>
  <c r="O666" i="10"/>
  <c r="P666" i="10"/>
  <c r="Q666" i="10"/>
  <c r="O667" i="10"/>
  <c r="P667" i="10"/>
  <c r="Q667" i="10"/>
  <c r="O668" i="10"/>
  <c r="P668" i="10"/>
  <c r="Q668" i="10"/>
  <c r="O669" i="10"/>
  <c r="P669" i="10"/>
  <c r="Q669" i="10"/>
  <c r="O670" i="10"/>
  <c r="P670" i="10"/>
  <c r="Q670" i="10"/>
  <c r="O671" i="10"/>
  <c r="P671" i="10"/>
  <c r="Q671" i="10"/>
  <c r="O672" i="10"/>
  <c r="P672" i="10"/>
  <c r="Q672" i="10"/>
  <c r="O673" i="10"/>
  <c r="P673" i="10"/>
  <c r="Q673" i="10"/>
  <c r="O674" i="10"/>
  <c r="P674" i="10"/>
  <c r="Q674" i="10"/>
  <c r="O675" i="10"/>
  <c r="P675" i="10"/>
  <c r="Q675" i="10"/>
  <c r="O676" i="10"/>
  <c r="P676" i="10"/>
  <c r="Q676" i="10"/>
  <c r="O677" i="10"/>
  <c r="P677" i="10"/>
  <c r="Q677" i="10"/>
  <c r="O678" i="10"/>
  <c r="P678" i="10"/>
  <c r="Q678" i="10"/>
  <c r="O679" i="10"/>
  <c r="P679" i="10"/>
  <c r="Q679" i="10"/>
  <c r="O680" i="10"/>
  <c r="P680" i="10"/>
  <c r="Q680" i="10"/>
  <c r="O681" i="10"/>
  <c r="P681" i="10"/>
  <c r="Q681" i="10"/>
  <c r="O682" i="10"/>
  <c r="P682" i="10"/>
  <c r="Q682" i="10"/>
  <c r="O683" i="10"/>
  <c r="P683" i="10"/>
  <c r="Q683" i="10"/>
  <c r="O684" i="10"/>
  <c r="P684" i="10"/>
  <c r="Q684" i="10"/>
  <c r="O685" i="10"/>
  <c r="P685" i="10"/>
  <c r="Q685" i="10"/>
  <c r="O686" i="10"/>
  <c r="P686" i="10"/>
  <c r="Q686" i="10"/>
  <c r="O687" i="10"/>
  <c r="P687" i="10"/>
  <c r="Q687" i="10"/>
  <c r="O688" i="10"/>
  <c r="P688" i="10"/>
  <c r="Q688" i="10"/>
  <c r="O689" i="10"/>
  <c r="P689" i="10"/>
  <c r="Q689" i="10"/>
  <c r="O690" i="10"/>
  <c r="P690" i="10"/>
  <c r="Q690" i="10"/>
  <c r="O691" i="10"/>
  <c r="P691" i="10"/>
  <c r="Q691" i="10"/>
  <c r="O692" i="10"/>
  <c r="P692" i="10"/>
  <c r="Q692" i="10"/>
  <c r="O693" i="10"/>
  <c r="P693" i="10"/>
  <c r="Q693" i="10"/>
  <c r="O694" i="10"/>
  <c r="P694" i="10"/>
  <c r="Q694" i="10"/>
  <c r="O695" i="10"/>
  <c r="P695" i="10"/>
  <c r="Q695" i="10"/>
  <c r="O696" i="10"/>
  <c r="P696" i="10"/>
  <c r="Q696" i="10"/>
  <c r="O697" i="10"/>
  <c r="P697" i="10"/>
  <c r="Q697" i="10"/>
  <c r="O698" i="10"/>
  <c r="P698" i="10"/>
  <c r="Q698" i="10"/>
  <c r="O699" i="10"/>
  <c r="P699" i="10"/>
  <c r="Q699" i="10"/>
  <c r="O700" i="10"/>
  <c r="P700" i="10"/>
  <c r="Q700" i="10"/>
  <c r="O701" i="10"/>
  <c r="P701" i="10"/>
  <c r="Q701" i="10"/>
  <c r="O702" i="10"/>
  <c r="P702" i="10"/>
  <c r="Q702" i="10"/>
  <c r="O703" i="10"/>
  <c r="P703" i="10"/>
  <c r="Q703" i="10"/>
  <c r="O704" i="10"/>
  <c r="P704" i="10"/>
  <c r="Q704" i="10"/>
  <c r="O705" i="10"/>
  <c r="P705" i="10"/>
  <c r="Q705" i="10"/>
  <c r="O706" i="10"/>
  <c r="P706" i="10"/>
  <c r="Q706" i="10"/>
  <c r="O707" i="10"/>
  <c r="P707" i="10"/>
  <c r="Q707" i="10"/>
  <c r="O708" i="10"/>
  <c r="P708" i="10"/>
  <c r="Q708" i="10"/>
  <c r="O709" i="10"/>
  <c r="P709" i="10"/>
  <c r="Q709" i="10"/>
  <c r="O710" i="10"/>
  <c r="P710" i="10"/>
  <c r="Q710" i="10"/>
  <c r="O711" i="10"/>
  <c r="P711" i="10"/>
  <c r="Q711" i="10"/>
  <c r="O712" i="10"/>
  <c r="P712" i="10"/>
  <c r="Q712" i="10"/>
  <c r="O713" i="10"/>
  <c r="P713" i="10"/>
  <c r="Q713" i="10"/>
  <c r="O714" i="10"/>
  <c r="P714" i="10"/>
  <c r="Q714" i="10"/>
  <c r="O715" i="10"/>
  <c r="P715" i="10"/>
  <c r="Q715" i="10"/>
  <c r="O716" i="10"/>
  <c r="P716" i="10"/>
  <c r="Q716" i="10"/>
  <c r="O717" i="10"/>
  <c r="P717" i="10"/>
  <c r="Q717" i="10"/>
  <c r="O718" i="10"/>
  <c r="P718" i="10"/>
  <c r="Q718" i="10"/>
  <c r="O719" i="10"/>
  <c r="P719" i="10"/>
  <c r="Q719" i="10"/>
  <c r="O720" i="10"/>
  <c r="P720" i="10"/>
  <c r="Q720" i="10"/>
  <c r="O721" i="10"/>
  <c r="P721" i="10"/>
  <c r="Q721" i="10"/>
  <c r="O722" i="10"/>
  <c r="P722" i="10"/>
  <c r="Q722" i="10"/>
  <c r="O723" i="10"/>
  <c r="P723" i="10"/>
  <c r="Q723" i="10"/>
  <c r="O724" i="10"/>
  <c r="P724" i="10"/>
  <c r="Q724" i="10"/>
  <c r="O725" i="10"/>
  <c r="P725" i="10"/>
  <c r="Q725" i="10"/>
  <c r="O726" i="10"/>
  <c r="P726" i="10"/>
  <c r="Q726" i="10"/>
  <c r="O727" i="10"/>
  <c r="P727" i="10"/>
  <c r="Q727" i="10"/>
  <c r="O728" i="10"/>
  <c r="P728" i="10"/>
  <c r="Q728" i="10"/>
  <c r="O729" i="10"/>
  <c r="P729" i="10"/>
  <c r="Q729" i="10"/>
  <c r="O730" i="10"/>
  <c r="P730" i="10"/>
  <c r="Q730" i="10"/>
  <c r="O731" i="10"/>
  <c r="P731" i="10"/>
  <c r="Q731" i="10"/>
  <c r="O732" i="10"/>
  <c r="P732" i="10"/>
  <c r="Q732" i="10"/>
  <c r="O733" i="10"/>
  <c r="P733" i="10"/>
  <c r="Q733" i="10"/>
  <c r="O734" i="10"/>
  <c r="P734" i="10"/>
  <c r="Q734" i="10"/>
  <c r="O735" i="10"/>
  <c r="P735" i="10"/>
  <c r="Q735" i="10"/>
  <c r="O736" i="10"/>
  <c r="P736" i="10"/>
  <c r="Q736" i="10"/>
  <c r="O737" i="10"/>
  <c r="P737" i="10"/>
  <c r="Q737" i="10"/>
  <c r="O738" i="10"/>
  <c r="P738" i="10"/>
  <c r="Q738" i="10"/>
  <c r="O739" i="10"/>
  <c r="P739" i="10"/>
  <c r="Q739" i="10"/>
  <c r="O740" i="10"/>
  <c r="P740" i="10"/>
  <c r="Q740" i="10"/>
  <c r="O741" i="10"/>
  <c r="P741" i="10"/>
  <c r="Q741" i="10"/>
  <c r="O742" i="10"/>
  <c r="P742" i="10"/>
  <c r="Q742" i="10"/>
  <c r="O743" i="10"/>
  <c r="P743" i="10"/>
  <c r="Q743" i="10"/>
  <c r="O744" i="10"/>
  <c r="P744" i="10"/>
  <c r="Q744" i="10"/>
  <c r="O745" i="10"/>
  <c r="P745" i="10"/>
  <c r="Q745" i="10"/>
  <c r="O746" i="10"/>
  <c r="P746" i="10"/>
  <c r="Q746" i="10"/>
  <c r="O747" i="10"/>
  <c r="P747" i="10"/>
  <c r="Q747" i="10"/>
  <c r="O748" i="10"/>
  <c r="P748" i="10"/>
  <c r="Q748" i="10"/>
  <c r="O749" i="10"/>
  <c r="P749" i="10"/>
  <c r="Q749" i="10"/>
  <c r="O750" i="10"/>
  <c r="P750" i="10"/>
  <c r="Q750" i="10"/>
  <c r="O751" i="10"/>
  <c r="P751" i="10"/>
  <c r="Q751" i="10"/>
  <c r="O752" i="10"/>
  <c r="P752" i="10"/>
  <c r="Q752" i="10"/>
  <c r="O753" i="10"/>
  <c r="P753" i="10"/>
  <c r="Q753" i="10"/>
  <c r="O754" i="10"/>
  <c r="P754" i="10"/>
  <c r="Q754" i="10"/>
  <c r="O755" i="10"/>
  <c r="P755" i="10"/>
  <c r="Q755" i="10"/>
  <c r="O756" i="10"/>
  <c r="P756" i="10"/>
  <c r="Q756" i="10"/>
  <c r="O757" i="10"/>
  <c r="P757" i="10"/>
  <c r="Q757" i="10"/>
  <c r="O758" i="10"/>
  <c r="P758" i="10"/>
  <c r="Q758" i="10"/>
  <c r="O759" i="10"/>
  <c r="P759" i="10"/>
  <c r="Q759" i="10"/>
  <c r="O760" i="10"/>
  <c r="P760" i="10"/>
  <c r="Q760" i="10"/>
  <c r="O761" i="10"/>
  <c r="P761" i="10"/>
  <c r="Q761" i="10"/>
  <c r="O762" i="10"/>
  <c r="P762" i="10"/>
  <c r="Q762" i="10"/>
  <c r="O763" i="10"/>
  <c r="P763" i="10"/>
  <c r="Q763" i="10"/>
  <c r="O764" i="10"/>
  <c r="P764" i="10"/>
  <c r="Q764" i="10"/>
  <c r="O765" i="10"/>
  <c r="P765" i="10"/>
  <c r="Q765" i="10"/>
  <c r="O766" i="10"/>
  <c r="P766" i="10"/>
  <c r="Q766" i="10"/>
  <c r="O767" i="10"/>
  <c r="P767" i="10"/>
  <c r="Q767" i="10"/>
  <c r="O768" i="10"/>
  <c r="P768" i="10"/>
  <c r="Q768" i="10"/>
  <c r="O769" i="10"/>
  <c r="P769" i="10"/>
  <c r="Q769" i="10"/>
  <c r="O770" i="10"/>
  <c r="P770" i="10"/>
  <c r="Q770" i="10"/>
  <c r="O771" i="10"/>
  <c r="P771" i="10"/>
  <c r="Q771" i="10"/>
  <c r="O772" i="10"/>
  <c r="P772" i="10"/>
  <c r="Q772" i="10"/>
  <c r="O773" i="10"/>
  <c r="P773" i="10"/>
  <c r="Q773" i="10"/>
  <c r="O774" i="10"/>
  <c r="P774" i="10"/>
  <c r="Q774" i="10"/>
  <c r="O775" i="10"/>
  <c r="P775" i="10"/>
  <c r="Q775" i="10"/>
  <c r="O776" i="10"/>
  <c r="P776" i="10"/>
  <c r="Q776" i="10"/>
  <c r="O777" i="10"/>
  <c r="P777" i="10"/>
  <c r="Q777" i="10"/>
  <c r="O778" i="10"/>
  <c r="P778" i="10"/>
  <c r="Q778" i="10"/>
  <c r="O779" i="10"/>
  <c r="P779" i="10"/>
  <c r="Q779" i="10"/>
  <c r="O780" i="10"/>
  <c r="P780" i="10"/>
  <c r="Q780" i="10"/>
  <c r="O781" i="10"/>
  <c r="P781" i="10"/>
  <c r="Q781" i="10"/>
  <c r="O782" i="10"/>
  <c r="P782" i="10"/>
  <c r="Q782" i="10"/>
  <c r="O783" i="10"/>
  <c r="P783" i="10"/>
  <c r="Q783" i="10"/>
  <c r="O784" i="10"/>
  <c r="P784" i="10"/>
  <c r="Q784" i="10"/>
  <c r="O785" i="10"/>
  <c r="P785" i="10"/>
  <c r="Q785" i="10"/>
  <c r="O786" i="10"/>
  <c r="P786" i="10"/>
  <c r="Q786" i="10"/>
  <c r="O787" i="10"/>
  <c r="P787" i="10"/>
  <c r="Q787" i="10"/>
  <c r="O788" i="10"/>
  <c r="P788" i="10"/>
  <c r="Q788" i="10"/>
  <c r="O789" i="10"/>
  <c r="P789" i="10"/>
  <c r="Q789" i="10"/>
  <c r="O790" i="10"/>
  <c r="P790" i="10"/>
  <c r="Q790" i="10"/>
  <c r="O791" i="10"/>
  <c r="P791" i="10"/>
  <c r="Q791" i="10"/>
  <c r="O792" i="10"/>
  <c r="P792" i="10"/>
  <c r="Q792" i="10"/>
  <c r="O793" i="10"/>
  <c r="P793" i="10"/>
  <c r="Q793" i="10"/>
  <c r="O794" i="10"/>
  <c r="P794" i="10"/>
  <c r="Q794" i="10"/>
  <c r="O795" i="10"/>
  <c r="P795" i="10"/>
  <c r="Q795" i="10"/>
  <c r="O796" i="10"/>
  <c r="P796" i="10"/>
  <c r="Q796" i="10"/>
  <c r="O797" i="10"/>
  <c r="P797" i="10"/>
  <c r="Q797" i="10"/>
  <c r="O798" i="10"/>
  <c r="P798" i="10"/>
  <c r="Q798" i="10"/>
  <c r="O799" i="10"/>
  <c r="P799" i="10"/>
  <c r="Q799" i="10"/>
  <c r="O800" i="10"/>
  <c r="P800" i="10"/>
  <c r="Q800" i="10"/>
  <c r="O801" i="10"/>
  <c r="P801" i="10"/>
  <c r="Q801" i="10"/>
  <c r="O802" i="10"/>
  <c r="P802" i="10"/>
  <c r="Q802" i="10"/>
  <c r="O803" i="10"/>
  <c r="P803" i="10"/>
  <c r="Q803" i="10"/>
  <c r="O804" i="10"/>
  <c r="P804" i="10"/>
  <c r="Q804" i="10"/>
  <c r="O805" i="10"/>
  <c r="P805" i="10"/>
  <c r="Q805" i="10"/>
  <c r="O806" i="10"/>
  <c r="P806" i="10"/>
  <c r="Q806" i="10"/>
  <c r="O807" i="10"/>
  <c r="P807" i="10"/>
  <c r="Q807" i="10"/>
  <c r="O808" i="10"/>
  <c r="P808" i="10"/>
  <c r="Q808" i="10"/>
  <c r="O809" i="10"/>
  <c r="P809" i="10"/>
  <c r="Q809" i="10"/>
  <c r="O810" i="10"/>
  <c r="P810" i="10"/>
  <c r="Q810" i="10"/>
  <c r="O811" i="10"/>
  <c r="P811" i="10"/>
  <c r="Q811" i="10"/>
  <c r="O812" i="10"/>
  <c r="P812" i="10"/>
  <c r="Q812" i="10"/>
  <c r="O813" i="10"/>
  <c r="P813" i="10"/>
  <c r="Q813" i="10"/>
  <c r="O814" i="10"/>
  <c r="P814" i="10"/>
  <c r="Q814" i="10"/>
  <c r="O815" i="10"/>
  <c r="P815" i="10"/>
  <c r="Q815" i="10"/>
  <c r="O816" i="10"/>
  <c r="P816" i="10"/>
  <c r="Q816" i="10"/>
  <c r="O817" i="10"/>
  <c r="P817" i="10"/>
  <c r="Q817" i="10"/>
  <c r="O818" i="10"/>
  <c r="P818" i="10"/>
  <c r="Q818" i="10"/>
  <c r="O819" i="10"/>
  <c r="P819" i="10"/>
  <c r="Q819" i="10"/>
  <c r="O820" i="10"/>
  <c r="P820" i="10"/>
  <c r="Q820" i="10"/>
  <c r="O821" i="10"/>
  <c r="P821" i="10"/>
  <c r="Q821" i="10"/>
  <c r="O822" i="10"/>
  <c r="P822" i="10"/>
  <c r="Q822" i="10"/>
  <c r="O823" i="10"/>
  <c r="P823" i="10"/>
  <c r="Q823" i="10"/>
  <c r="O824" i="10"/>
  <c r="P824" i="10"/>
  <c r="Q824" i="10"/>
  <c r="O825" i="10"/>
  <c r="P825" i="10"/>
  <c r="Q825" i="10"/>
  <c r="O826" i="10"/>
  <c r="P826" i="10"/>
  <c r="Q826" i="10"/>
  <c r="O827" i="10"/>
  <c r="P827" i="10"/>
  <c r="Q827" i="10"/>
  <c r="O828" i="10"/>
  <c r="P828" i="10"/>
  <c r="Q828" i="10"/>
  <c r="O829" i="10"/>
  <c r="P829" i="10"/>
  <c r="Q829" i="10"/>
  <c r="O830" i="10"/>
  <c r="P830" i="10"/>
  <c r="Q830" i="10"/>
  <c r="O831" i="10"/>
  <c r="P831" i="10"/>
  <c r="Q831" i="10"/>
  <c r="O832" i="10"/>
  <c r="P832" i="10"/>
  <c r="Q832" i="10"/>
  <c r="O833" i="10"/>
  <c r="P833" i="10"/>
  <c r="Q833" i="10"/>
  <c r="O834" i="10"/>
  <c r="P834" i="10"/>
  <c r="Q834" i="10"/>
  <c r="O835" i="10"/>
  <c r="P835" i="10"/>
  <c r="Q835" i="10"/>
  <c r="O836" i="10"/>
  <c r="P836" i="10"/>
  <c r="Q836" i="10"/>
  <c r="O837" i="10"/>
  <c r="P837" i="10"/>
  <c r="Q837" i="10"/>
  <c r="O838" i="10"/>
  <c r="P838" i="10"/>
  <c r="Q838" i="10"/>
  <c r="O839" i="10"/>
  <c r="P839" i="10"/>
  <c r="Q839" i="10"/>
  <c r="O840" i="10"/>
  <c r="P840" i="10"/>
  <c r="Q840" i="10"/>
  <c r="O841" i="10"/>
  <c r="P841" i="10"/>
  <c r="Q841" i="10"/>
  <c r="O842" i="10"/>
  <c r="P842" i="10"/>
  <c r="Q842" i="10"/>
  <c r="O843" i="10"/>
  <c r="P843" i="10"/>
  <c r="Q843" i="10"/>
  <c r="O844" i="10"/>
  <c r="P844" i="10"/>
  <c r="Q844" i="10"/>
  <c r="O845" i="10"/>
  <c r="P845" i="10"/>
  <c r="Q845" i="10"/>
  <c r="O846" i="10"/>
  <c r="P846" i="10"/>
  <c r="Q846" i="10"/>
  <c r="O847" i="10"/>
  <c r="P847" i="10"/>
  <c r="Q847" i="10"/>
  <c r="O848" i="10"/>
  <c r="P848" i="10"/>
  <c r="Q848" i="10"/>
  <c r="O849" i="10"/>
  <c r="P849" i="10"/>
  <c r="Q849" i="10"/>
  <c r="O850" i="10"/>
  <c r="P850" i="10"/>
  <c r="Q850" i="10"/>
  <c r="O851" i="10"/>
  <c r="P851" i="10"/>
  <c r="Q851" i="10"/>
  <c r="O852" i="10"/>
  <c r="P852" i="10"/>
  <c r="Q852" i="10"/>
  <c r="O853" i="10"/>
  <c r="P853" i="10"/>
  <c r="Q853" i="10"/>
  <c r="O854" i="10"/>
  <c r="P854" i="10"/>
  <c r="Q854" i="10"/>
  <c r="O855" i="10"/>
  <c r="P855" i="10"/>
  <c r="Q855" i="10"/>
  <c r="O856" i="10"/>
  <c r="P856" i="10"/>
  <c r="Q856" i="10"/>
  <c r="O857" i="10"/>
  <c r="P857" i="10"/>
  <c r="Q857" i="10"/>
  <c r="O858" i="10"/>
  <c r="P858" i="10"/>
  <c r="Q858" i="10"/>
  <c r="O859" i="10"/>
  <c r="P859" i="10"/>
  <c r="Q859" i="10"/>
  <c r="O860" i="10"/>
  <c r="P860" i="10"/>
  <c r="Q860" i="10"/>
  <c r="O861" i="10"/>
  <c r="P861" i="10"/>
  <c r="Q861" i="10"/>
  <c r="O862" i="10"/>
  <c r="P862" i="10"/>
  <c r="Q862" i="10"/>
  <c r="O863" i="10"/>
  <c r="P863" i="10"/>
  <c r="Q863" i="10"/>
  <c r="O864" i="10"/>
  <c r="P864" i="10"/>
  <c r="Q864" i="10"/>
  <c r="O865" i="10"/>
  <c r="P865" i="10"/>
  <c r="Q865" i="10"/>
  <c r="O866" i="10"/>
  <c r="P866" i="10"/>
  <c r="Q866" i="10"/>
  <c r="O867" i="10"/>
  <c r="P867" i="10"/>
  <c r="Q867" i="10"/>
  <c r="O868" i="10"/>
  <c r="P868" i="10"/>
  <c r="Q868" i="10"/>
  <c r="O869" i="10"/>
  <c r="P869" i="10"/>
  <c r="Q869" i="10"/>
  <c r="O870" i="10"/>
  <c r="P870" i="10"/>
  <c r="Q870" i="10"/>
  <c r="O871" i="10"/>
  <c r="P871" i="10"/>
  <c r="Q871" i="10"/>
  <c r="O872" i="10"/>
  <c r="P872" i="10"/>
  <c r="Q872" i="10"/>
  <c r="O873" i="10"/>
  <c r="P873" i="10"/>
  <c r="Q873" i="10"/>
  <c r="O874" i="10"/>
  <c r="P874" i="10"/>
  <c r="Q874" i="10"/>
  <c r="O875" i="10"/>
  <c r="P875" i="10"/>
  <c r="Q875" i="10"/>
  <c r="O876" i="10"/>
  <c r="P876" i="10"/>
  <c r="Q876" i="10"/>
  <c r="O877" i="10"/>
  <c r="P877" i="10"/>
  <c r="Q877" i="10"/>
  <c r="O878" i="10"/>
  <c r="P878" i="10"/>
  <c r="Q878" i="10"/>
  <c r="O879" i="10"/>
  <c r="P879" i="10"/>
  <c r="Q879" i="10"/>
  <c r="O880" i="10"/>
  <c r="P880" i="10"/>
  <c r="Q880" i="10"/>
  <c r="O881" i="10"/>
  <c r="P881" i="10"/>
  <c r="Q881" i="10"/>
  <c r="O882" i="10"/>
  <c r="P882" i="10"/>
  <c r="Q882" i="10"/>
  <c r="O883" i="10"/>
  <c r="P883" i="10"/>
  <c r="Q883" i="10"/>
  <c r="O884" i="10"/>
  <c r="P884" i="10"/>
  <c r="Q884" i="10"/>
  <c r="O885" i="10"/>
  <c r="P885" i="10"/>
  <c r="Q885" i="10"/>
  <c r="O886" i="10"/>
  <c r="P886" i="10"/>
  <c r="Q886" i="10"/>
  <c r="O887" i="10"/>
  <c r="P887" i="10"/>
  <c r="Q887" i="10"/>
  <c r="O888" i="10"/>
  <c r="P888" i="10"/>
  <c r="Q888" i="10"/>
  <c r="O889" i="10"/>
  <c r="P889" i="10"/>
  <c r="Q889" i="10"/>
  <c r="O890" i="10"/>
  <c r="P890" i="10"/>
  <c r="Q890" i="10"/>
  <c r="O891" i="10"/>
  <c r="P891" i="10"/>
  <c r="Q891" i="10"/>
  <c r="O892" i="10"/>
  <c r="P892" i="10"/>
  <c r="Q892" i="10"/>
  <c r="O893" i="10"/>
  <c r="P893" i="10"/>
  <c r="Q893" i="10"/>
  <c r="O894" i="10"/>
  <c r="P894" i="10"/>
  <c r="Q894" i="10"/>
  <c r="O895" i="10"/>
  <c r="P895" i="10"/>
  <c r="Q895" i="10"/>
  <c r="O896" i="10"/>
  <c r="P896" i="10"/>
  <c r="Q896" i="10"/>
  <c r="O897" i="10"/>
  <c r="P897" i="10"/>
  <c r="Q897" i="10"/>
  <c r="O898" i="10"/>
  <c r="P898" i="10"/>
  <c r="Q898" i="10"/>
  <c r="O899" i="10"/>
  <c r="P899" i="10"/>
  <c r="Q899" i="10"/>
  <c r="O900" i="10"/>
  <c r="P900" i="10"/>
  <c r="Q900" i="10"/>
  <c r="O901" i="10"/>
  <c r="P901" i="10"/>
  <c r="Q901" i="10"/>
  <c r="O902" i="10"/>
  <c r="P902" i="10"/>
  <c r="Q902" i="10"/>
  <c r="O903" i="10"/>
  <c r="P903" i="10"/>
  <c r="Q903" i="10"/>
  <c r="O904" i="10"/>
  <c r="P904" i="10"/>
  <c r="Q904" i="10"/>
  <c r="O905" i="10"/>
  <c r="P905" i="10"/>
  <c r="Q905" i="10"/>
  <c r="O906" i="10"/>
  <c r="P906" i="10"/>
  <c r="Q906" i="10"/>
  <c r="O907" i="10"/>
  <c r="P907" i="10"/>
  <c r="Q907" i="10"/>
  <c r="O908" i="10"/>
  <c r="P908" i="10"/>
  <c r="Q908" i="10"/>
  <c r="O909" i="10"/>
  <c r="P909" i="10"/>
  <c r="Q909" i="10"/>
  <c r="O910" i="10"/>
  <c r="P910" i="10"/>
  <c r="Q910" i="10"/>
  <c r="O911" i="10"/>
  <c r="P911" i="10"/>
  <c r="Q911" i="10"/>
  <c r="O912" i="10"/>
  <c r="P912" i="10"/>
  <c r="Q912" i="10"/>
  <c r="O913" i="10"/>
  <c r="P913" i="10"/>
  <c r="Q913" i="10"/>
  <c r="O914" i="10"/>
  <c r="P914" i="10"/>
  <c r="Q914" i="10"/>
  <c r="O915" i="10"/>
  <c r="P915" i="10"/>
  <c r="Q915" i="10"/>
  <c r="O916" i="10"/>
  <c r="P916" i="10"/>
  <c r="Q916" i="10"/>
  <c r="O917" i="10"/>
  <c r="P917" i="10"/>
  <c r="Q917" i="10"/>
  <c r="O918" i="10"/>
  <c r="P918" i="10"/>
  <c r="Q918" i="10"/>
  <c r="O919" i="10"/>
  <c r="P919" i="10"/>
  <c r="Q919" i="10"/>
  <c r="O920" i="10"/>
  <c r="P920" i="10"/>
  <c r="Q920" i="10"/>
  <c r="O921" i="10"/>
  <c r="P921" i="10"/>
  <c r="Q921" i="10"/>
  <c r="O922" i="10"/>
  <c r="P922" i="10"/>
  <c r="Q922" i="10"/>
  <c r="O923" i="10"/>
  <c r="P923" i="10"/>
  <c r="Q923" i="10"/>
  <c r="O924" i="10"/>
  <c r="P924" i="10"/>
  <c r="Q924" i="10"/>
  <c r="O925" i="10"/>
  <c r="P925" i="10"/>
  <c r="Q925" i="10"/>
  <c r="O926" i="10"/>
  <c r="P926" i="10"/>
  <c r="Q926" i="10"/>
  <c r="O927" i="10"/>
  <c r="P927" i="10"/>
  <c r="Q927" i="10"/>
  <c r="O928" i="10"/>
  <c r="P928" i="10"/>
  <c r="Q928" i="10"/>
  <c r="O929" i="10"/>
  <c r="P929" i="10"/>
  <c r="Q929" i="10"/>
  <c r="O930" i="10"/>
  <c r="P930" i="10"/>
  <c r="Q930" i="10"/>
  <c r="O931" i="10"/>
  <c r="P931" i="10"/>
  <c r="Q931" i="10"/>
  <c r="O932" i="10"/>
  <c r="P932" i="10"/>
  <c r="Q932" i="10"/>
  <c r="O933" i="10"/>
  <c r="P933" i="10"/>
  <c r="Q933" i="10"/>
  <c r="O934" i="10"/>
  <c r="P934" i="10"/>
  <c r="Q934" i="10"/>
  <c r="O935" i="10"/>
  <c r="P935" i="10"/>
  <c r="Q935" i="10"/>
  <c r="O936" i="10"/>
  <c r="P936" i="10"/>
  <c r="Q936" i="10"/>
  <c r="O937" i="10"/>
  <c r="P937" i="10"/>
  <c r="Q937" i="10"/>
  <c r="O938" i="10"/>
  <c r="P938" i="10"/>
  <c r="Q938" i="10"/>
  <c r="O939" i="10"/>
  <c r="P939" i="10"/>
  <c r="Q939" i="10"/>
  <c r="O940" i="10"/>
  <c r="P940" i="10"/>
  <c r="Q940" i="10"/>
  <c r="O941" i="10"/>
  <c r="P941" i="10"/>
  <c r="Q941" i="10"/>
  <c r="O942" i="10"/>
  <c r="P942" i="10"/>
  <c r="Q942" i="10"/>
  <c r="O943" i="10"/>
  <c r="P943" i="10"/>
  <c r="Q943" i="10"/>
  <c r="O944" i="10"/>
  <c r="P944" i="10"/>
  <c r="Q944" i="10"/>
  <c r="O945" i="10"/>
  <c r="P945" i="10"/>
  <c r="Q945" i="10"/>
  <c r="O946" i="10"/>
  <c r="P946" i="10"/>
  <c r="Q946" i="10"/>
  <c r="O947" i="10"/>
  <c r="P947" i="10"/>
  <c r="Q947" i="10"/>
  <c r="O948" i="10"/>
  <c r="P948" i="10"/>
  <c r="Q948" i="10"/>
  <c r="O949" i="10"/>
  <c r="P949" i="10"/>
  <c r="Q949" i="10"/>
  <c r="O950" i="10"/>
  <c r="P950" i="10"/>
  <c r="Q950" i="10"/>
  <c r="O951" i="10"/>
  <c r="P951" i="10"/>
  <c r="Q951" i="10"/>
  <c r="O952" i="10"/>
  <c r="P952" i="10"/>
  <c r="Q952" i="10"/>
  <c r="O953" i="10"/>
  <c r="P953" i="10"/>
  <c r="Q953" i="10"/>
  <c r="O954" i="10"/>
  <c r="P954" i="10"/>
  <c r="Q954" i="10"/>
  <c r="O955" i="10"/>
  <c r="P955" i="10"/>
  <c r="Q955" i="10"/>
  <c r="O956" i="10"/>
  <c r="P956" i="10"/>
  <c r="Q956" i="10"/>
  <c r="O957" i="10"/>
  <c r="P957" i="10"/>
  <c r="Q957" i="10"/>
  <c r="O958" i="10"/>
  <c r="P958" i="10"/>
  <c r="Q958" i="10"/>
  <c r="O959" i="10"/>
  <c r="P959" i="10"/>
  <c r="Q959" i="10"/>
  <c r="O960" i="10"/>
  <c r="P960" i="10"/>
  <c r="Q960" i="10"/>
  <c r="O961" i="10"/>
  <c r="P961" i="10"/>
  <c r="Q961" i="10"/>
  <c r="O962" i="10"/>
  <c r="P962" i="10"/>
  <c r="Q962" i="10"/>
  <c r="O963" i="10"/>
  <c r="P963" i="10"/>
  <c r="Q963" i="10"/>
  <c r="O964" i="10"/>
  <c r="P964" i="10"/>
  <c r="Q964" i="10"/>
  <c r="O965" i="10"/>
  <c r="P965" i="10"/>
  <c r="Q965" i="10"/>
  <c r="O966" i="10"/>
  <c r="P966" i="10"/>
  <c r="Q966" i="10"/>
  <c r="O967" i="10"/>
  <c r="P967" i="10"/>
  <c r="Q967" i="10"/>
  <c r="O968" i="10"/>
  <c r="P968" i="10"/>
  <c r="Q968" i="10"/>
  <c r="O969" i="10"/>
  <c r="P969" i="10"/>
  <c r="Q969" i="10"/>
  <c r="O970" i="10"/>
  <c r="P970" i="10"/>
  <c r="Q970" i="10"/>
  <c r="O971" i="10"/>
  <c r="P971" i="10"/>
  <c r="Q971" i="10"/>
  <c r="O972" i="10"/>
  <c r="P972" i="10"/>
  <c r="Q972" i="10"/>
  <c r="O973" i="10"/>
  <c r="P973" i="10"/>
  <c r="Q973" i="10"/>
  <c r="O974" i="10"/>
  <c r="P974" i="10"/>
  <c r="Q974" i="10"/>
  <c r="O975" i="10"/>
  <c r="P975" i="10"/>
  <c r="Q975" i="10"/>
  <c r="O976" i="10"/>
  <c r="P976" i="10"/>
  <c r="Q976" i="10"/>
  <c r="O977" i="10"/>
  <c r="P977" i="10"/>
  <c r="Q977" i="10"/>
  <c r="O978" i="10"/>
  <c r="P978" i="10"/>
  <c r="Q978" i="10"/>
  <c r="O979" i="10"/>
  <c r="P979" i="10"/>
  <c r="Q979" i="10"/>
  <c r="O980" i="10"/>
  <c r="P980" i="10"/>
  <c r="Q980" i="10"/>
  <c r="O981" i="10"/>
  <c r="P981" i="10"/>
  <c r="Q981" i="10"/>
  <c r="O982" i="10"/>
  <c r="P982" i="10"/>
  <c r="Q982" i="10"/>
  <c r="O983" i="10"/>
  <c r="P983" i="10"/>
  <c r="Q983" i="10"/>
  <c r="O984" i="10"/>
  <c r="P984" i="10"/>
  <c r="Q984" i="10"/>
  <c r="O985" i="10"/>
  <c r="P985" i="10"/>
  <c r="Q985" i="10"/>
  <c r="O986" i="10"/>
  <c r="P986" i="10"/>
  <c r="Q986" i="10"/>
  <c r="O987" i="10"/>
  <c r="P987" i="10"/>
  <c r="Q987" i="10"/>
  <c r="O988" i="10"/>
  <c r="P988" i="10"/>
  <c r="Q988" i="10"/>
  <c r="O989" i="10"/>
  <c r="P989" i="10"/>
  <c r="Q989" i="10"/>
  <c r="O990" i="10"/>
  <c r="P990" i="10"/>
  <c r="Q990" i="10"/>
  <c r="O991" i="10"/>
  <c r="P991" i="10"/>
  <c r="Q991" i="10"/>
  <c r="O992" i="10"/>
  <c r="P992" i="10"/>
  <c r="Q992" i="10"/>
  <c r="O993" i="10"/>
  <c r="P993" i="10"/>
  <c r="Q993" i="10"/>
  <c r="O994" i="10"/>
  <c r="P994" i="10"/>
  <c r="Q994" i="10"/>
  <c r="O995" i="10"/>
  <c r="P995" i="10"/>
  <c r="Q995" i="10"/>
  <c r="O996" i="10"/>
  <c r="P996" i="10"/>
  <c r="Q996" i="10"/>
  <c r="O997" i="10"/>
  <c r="P997" i="10"/>
  <c r="Q997" i="10"/>
  <c r="O998" i="10"/>
  <c r="P998" i="10"/>
  <c r="Q998" i="10"/>
  <c r="O999" i="10"/>
  <c r="P999" i="10"/>
  <c r="Q999" i="10"/>
  <c r="O1000" i="10"/>
  <c r="P1000" i="10"/>
  <c r="Q1000" i="10"/>
  <c r="O1001" i="10"/>
  <c r="P1001" i="10"/>
  <c r="Q1001" i="10"/>
  <c r="O1002" i="10"/>
  <c r="P1002" i="10"/>
  <c r="Q1002" i="10"/>
  <c r="O1003" i="10"/>
  <c r="P1003" i="10"/>
  <c r="Q1003" i="10"/>
  <c r="O1004" i="10"/>
  <c r="P1004" i="10"/>
  <c r="Q1004" i="10"/>
  <c r="O1005" i="10"/>
  <c r="P1005" i="10"/>
  <c r="Q1005" i="10"/>
  <c r="O1006" i="10"/>
  <c r="P1006" i="10"/>
  <c r="Q1006" i="10"/>
  <c r="O1007" i="10"/>
  <c r="P1007" i="10"/>
  <c r="Q1007" i="10"/>
  <c r="O1008" i="10"/>
  <c r="P1008" i="10"/>
  <c r="Q1008" i="10"/>
  <c r="O1009" i="10"/>
  <c r="P1009" i="10"/>
  <c r="Q1009" i="10"/>
  <c r="O1010" i="10"/>
  <c r="P1010" i="10"/>
  <c r="Q1010" i="10"/>
  <c r="O1011" i="10"/>
  <c r="P1011" i="10"/>
  <c r="Q1011" i="10"/>
  <c r="O1012" i="10"/>
  <c r="P1012" i="10"/>
  <c r="Q1012" i="10"/>
  <c r="O1013" i="10"/>
  <c r="P1013" i="10"/>
  <c r="Q1013" i="10"/>
  <c r="O1014" i="10"/>
  <c r="P1014" i="10"/>
  <c r="Q1014" i="10"/>
  <c r="O1015" i="10"/>
  <c r="P1015" i="10"/>
  <c r="Q1015" i="10"/>
  <c r="O1016" i="10"/>
  <c r="P1016" i="10"/>
  <c r="Q1016" i="10"/>
  <c r="O1017" i="10"/>
  <c r="P1017" i="10"/>
  <c r="Q1017" i="10"/>
  <c r="O1018" i="10"/>
  <c r="P1018" i="10"/>
  <c r="Q1018" i="10"/>
  <c r="O1019" i="10"/>
  <c r="P1019" i="10"/>
  <c r="Q1019" i="10"/>
  <c r="O1020" i="10"/>
  <c r="P1020" i="10"/>
  <c r="Q1020" i="10"/>
  <c r="O1021" i="10"/>
  <c r="P1021" i="10"/>
  <c r="Q1021" i="10"/>
  <c r="O1022" i="10"/>
  <c r="P1022" i="10"/>
  <c r="Q1022" i="10"/>
  <c r="O1023" i="10"/>
  <c r="P1023" i="10"/>
  <c r="Q1023" i="10"/>
  <c r="O1024" i="10"/>
  <c r="P1024" i="10"/>
  <c r="Q1024" i="10"/>
  <c r="O1025" i="10"/>
  <c r="P1025" i="10"/>
  <c r="Q1025" i="10"/>
  <c r="O1026" i="10"/>
  <c r="P1026" i="10"/>
  <c r="Q1026" i="10"/>
  <c r="O1027" i="10"/>
  <c r="P1027" i="10"/>
  <c r="Q1027" i="10"/>
  <c r="O1028" i="10"/>
  <c r="P1028" i="10"/>
  <c r="Q1028" i="10"/>
  <c r="O1029" i="10"/>
  <c r="P1029" i="10"/>
  <c r="Q1029" i="10"/>
  <c r="O1030" i="10"/>
  <c r="P1030" i="10"/>
  <c r="Q1030" i="10"/>
  <c r="O1031" i="10"/>
  <c r="P1031" i="10"/>
  <c r="Q1031" i="10"/>
  <c r="O1032" i="10"/>
  <c r="P1032" i="10"/>
  <c r="Q1032" i="10"/>
  <c r="O1033" i="10"/>
  <c r="P1033" i="10"/>
  <c r="Q1033" i="10"/>
  <c r="O1034" i="10"/>
  <c r="P1034" i="10"/>
  <c r="Q1034" i="10"/>
  <c r="O1035" i="10"/>
  <c r="P1035" i="10"/>
  <c r="Q1035" i="10"/>
  <c r="O1036" i="10"/>
  <c r="P1036" i="10"/>
  <c r="Q1036" i="10"/>
  <c r="O1037" i="10"/>
  <c r="P1037" i="10"/>
  <c r="Q1037" i="10"/>
  <c r="O1038" i="10"/>
  <c r="P1038" i="10"/>
  <c r="Q1038" i="10"/>
  <c r="O1039" i="10"/>
  <c r="P1039" i="10"/>
  <c r="Q1039" i="10"/>
  <c r="O1040" i="10"/>
  <c r="P1040" i="10"/>
  <c r="Q1040" i="10"/>
  <c r="O1041" i="10"/>
  <c r="P1041" i="10"/>
  <c r="Q1041" i="10"/>
  <c r="O1042" i="10"/>
  <c r="P1042" i="10"/>
  <c r="Q1042" i="10"/>
  <c r="O1043" i="10"/>
  <c r="P1043" i="10"/>
  <c r="Q1043" i="10"/>
  <c r="O1044" i="10"/>
  <c r="P1044" i="10"/>
  <c r="Q1044" i="10"/>
  <c r="O1045" i="10"/>
  <c r="P1045" i="10"/>
  <c r="Q1045" i="10"/>
  <c r="O1046" i="10"/>
  <c r="P1046" i="10"/>
  <c r="Q1046" i="10"/>
  <c r="O1047" i="10"/>
  <c r="P1047" i="10"/>
  <c r="Q1047" i="10"/>
  <c r="O1048" i="10"/>
  <c r="P1048" i="10"/>
  <c r="Q1048" i="10"/>
  <c r="O1049" i="10"/>
  <c r="P1049" i="10"/>
  <c r="Q1049" i="10"/>
  <c r="O1050" i="10"/>
  <c r="P1050" i="10"/>
  <c r="Q1050" i="10"/>
  <c r="O1051" i="10"/>
  <c r="P1051" i="10"/>
  <c r="Q1051" i="10"/>
  <c r="O1052" i="10"/>
  <c r="P1052" i="10"/>
  <c r="Q1052" i="10"/>
  <c r="O1053" i="10"/>
  <c r="P1053" i="10"/>
  <c r="Q1053" i="10"/>
  <c r="O1054" i="10"/>
  <c r="P1054" i="10"/>
  <c r="Q1054" i="10"/>
  <c r="O1055" i="10"/>
  <c r="P1055" i="10"/>
  <c r="Q1055" i="10"/>
  <c r="O1056" i="10"/>
  <c r="P1056" i="10"/>
  <c r="Q1056" i="10"/>
  <c r="O1057" i="10"/>
  <c r="P1057" i="10"/>
  <c r="Q1057" i="10"/>
  <c r="O1058" i="10"/>
  <c r="P1058" i="10"/>
  <c r="Q1058" i="10"/>
  <c r="O1059" i="10"/>
  <c r="P1059" i="10"/>
  <c r="Q1059" i="10"/>
  <c r="O1060" i="10"/>
  <c r="P1060" i="10"/>
  <c r="Q1060" i="10"/>
  <c r="O1061" i="10"/>
  <c r="P1061" i="10"/>
  <c r="Q1061" i="10"/>
  <c r="O1062" i="10"/>
  <c r="P1062" i="10"/>
  <c r="Q1062" i="10"/>
  <c r="O1063" i="10"/>
  <c r="P1063" i="10"/>
  <c r="Q1063" i="10"/>
  <c r="O1064" i="10"/>
  <c r="P1064" i="10"/>
  <c r="Q1064" i="10"/>
  <c r="O1065" i="10"/>
  <c r="P1065" i="10"/>
  <c r="Q1065" i="10"/>
  <c r="O1066" i="10"/>
  <c r="P1066" i="10"/>
  <c r="Q1066" i="10"/>
  <c r="O1067" i="10"/>
  <c r="P1067" i="10"/>
  <c r="Q1067" i="10"/>
  <c r="O1068" i="10"/>
  <c r="P1068" i="10"/>
  <c r="Q1068" i="10"/>
  <c r="O1069" i="10"/>
  <c r="P1069" i="10"/>
  <c r="Q1069" i="10"/>
  <c r="O1070" i="10"/>
  <c r="P1070" i="10"/>
  <c r="Q1070" i="10"/>
  <c r="O1071" i="10"/>
  <c r="P1071" i="10"/>
  <c r="Q1071" i="10"/>
  <c r="O1072" i="10"/>
  <c r="P1072" i="10"/>
  <c r="Q1072" i="10"/>
  <c r="O1073" i="10"/>
  <c r="P1073" i="10"/>
  <c r="Q1073" i="10"/>
  <c r="O1074" i="10"/>
  <c r="P1074" i="10"/>
  <c r="Q1074" i="10"/>
  <c r="O1075" i="10"/>
  <c r="P1075" i="10"/>
  <c r="Q1075" i="10"/>
  <c r="O1076" i="10"/>
  <c r="P1076" i="10"/>
  <c r="Q1076" i="10"/>
  <c r="O1077" i="10"/>
  <c r="P1077" i="10"/>
  <c r="Q1077" i="10"/>
  <c r="O1078" i="10"/>
  <c r="P1078" i="10"/>
  <c r="Q1078" i="10"/>
  <c r="O1079" i="10"/>
  <c r="P1079" i="10"/>
  <c r="Q1079" i="10"/>
  <c r="O1080" i="10"/>
  <c r="P1080" i="10"/>
  <c r="Q1080" i="10"/>
  <c r="O1081" i="10"/>
  <c r="P1081" i="10"/>
  <c r="Q1081" i="10"/>
  <c r="O1082" i="10"/>
  <c r="P1082" i="10"/>
  <c r="Q1082" i="10"/>
  <c r="O1083" i="10"/>
  <c r="P1083" i="10"/>
  <c r="Q1083" i="10"/>
  <c r="O1084" i="10"/>
  <c r="P1084" i="10"/>
  <c r="Q1084" i="10"/>
  <c r="O1085" i="10"/>
  <c r="P1085" i="10"/>
  <c r="Q1085" i="10"/>
  <c r="O1086" i="10"/>
  <c r="P1086" i="10"/>
  <c r="Q1086" i="10"/>
  <c r="O1087" i="10"/>
  <c r="P1087" i="10"/>
  <c r="Q1087" i="10"/>
  <c r="O1088" i="10"/>
  <c r="P1088" i="10"/>
  <c r="Q1088" i="10"/>
  <c r="O1089" i="10"/>
  <c r="P1089" i="10"/>
  <c r="Q1089" i="10"/>
  <c r="O1090" i="10"/>
  <c r="P1090" i="10"/>
  <c r="Q1090" i="10"/>
  <c r="O1091" i="10"/>
  <c r="P1091" i="10"/>
  <c r="Q1091" i="10"/>
  <c r="O1092" i="10"/>
  <c r="P1092" i="10"/>
  <c r="Q1092" i="10"/>
  <c r="O1093" i="10"/>
  <c r="P1093" i="10"/>
  <c r="Q1093" i="10"/>
  <c r="O1094" i="10"/>
  <c r="P1094" i="10"/>
  <c r="Q1094" i="10"/>
  <c r="O1095" i="10"/>
  <c r="P1095" i="10"/>
  <c r="Q1095" i="10"/>
  <c r="O1096" i="10"/>
  <c r="P1096" i="10"/>
  <c r="Q1096" i="10"/>
  <c r="O1097" i="10"/>
  <c r="P1097" i="10"/>
  <c r="Q1097" i="10"/>
  <c r="O1098" i="10"/>
  <c r="P1098" i="10"/>
  <c r="Q1098" i="10"/>
  <c r="O1099" i="10"/>
  <c r="P1099" i="10"/>
  <c r="Q1099" i="10"/>
  <c r="O1100" i="10"/>
  <c r="P1100" i="10"/>
  <c r="Q1100" i="10"/>
  <c r="O1101" i="10"/>
  <c r="P1101" i="10"/>
  <c r="Q1101" i="10"/>
  <c r="O1102" i="10"/>
  <c r="P1102" i="10"/>
  <c r="Q1102" i="10"/>
  <c r="O1103" i="10"/>
  <c r="P1103" i="10"/>
  <c r="Q1103" i="10"/>
  <c r="O1104" i="10"/>
  <c r="P1104" i="10"/>
  <c r="Q1104" i="10"/>
  <c r="O1105" i="10"/>
  <c r="P1105" i="10"/>
  <c r="Q1105" i="10"/>
  <c r="O1106" i="10"/>
  <c r="P1106" i="10"/>
  <c r="Q1106" i="10"/>
  <c r="O1107" i="10"/>
  <c r="P1107" i="10"/>
  <c r="Q1107" i="10"/>
  <c r="O1108" i="10"/>
  <c r="P1108" i="10"/>
  <c r="Q1108" i="10"/>
  <c r="O1109" i="10"/>
  <c r="P1109" i="10"/>
  <c r="Q1109" i="10"/>
  <c r="O1110" i="10"/>
  <c r="P1110" i="10"/>
  <c r="Q1110" i="10"/>
  <c r="O1111" i="10"/>
  <c r="P1111" i="10"/>
  <c r="Q1111" i="10"/>
  <c r="O1112" i="10"/>
  <c r="P1112" i="10"/>
  <c r="Q1112" i="10"/>
  <c r="O1113" i="10"/>
  <c r="P1113" i="10"/>
  <c r="Q1113" i="10"/>
  <c r="O1114" i="10"/>
  <c r="P1114" i="10"/>
  <c r="Q1114" i="10"/>
  <c r="O1115" i="10"/>
  <c r="P1115" i="10"/>
  <c r="Q1115" i="10"/>
  <c r="O1116" i="10"/>
  <c r="P1116" i="10"/>
  <c r="Q1116" i="10"/>
  <c r="O1117" i="10"/>
  <c r="P1117" i="10"/>
  <c r="Q1117" i="10"/>
  <c r="O1118" i="10"/>
  <c r="P1118" i="10"/>
  <c r="Q1118" i="10"/>
  <c r="O1119" i="10"/>
  <c r="P1119" i="10"/>
  <c r="Q1119" i="10"/>
  <c r="O1120" i="10"/>
  <c r="P1120" i="10"/>
  <c r="Q1120" i="10"/>
  <c r="O1121" i="10"/>
  <c r="P1121" i="10"/>
  <c r="Q1121" i="10"/>
  <c r="O1122" i="10"/>
  <c r="P1122" i="10"/>
  <c r="Q1122" i="10"/>
  <c r="O1123" i="10"/>
  <c r="P1123" i="10"/>
  <c r="Q1123" i="10"/>
  <c r="O1124" i="10"/>
  <c r="P1124" i="10"/>
  <c r="Q1124" i="10"/>
  <c r="O1125" i="10"/>
  <c r="P1125" i="10"/>
  <c r="Q1125" i="10"/>
  <c r="O1126" i="10"/>
  <c r="P1126" i="10"/>
  <c r="Q1126" i="10"/>
  <c r="O1127" i="10"/>
  <c r="P1127" i="10"/>
  <c r="Q1127" i="10"/>
  <c r="O1128" i="10"/>
  <c r="P1128" i="10"/>
  <c r="Q1128" i="10"/>
  <c r="O1129" i="10"/>
  <c r="P1129" i="10"/>
  <c r="Q1129" i="10"/>
  <c r="O1130" i="10"/>
  <c r="P1130" i="10"/>
  <c r="Q1130" i="10"/>
  <c r="O1131" i="10"/>
  <c r="P1131" i="10"/>
  <c r="Q1131" i="10"/>
  <c r="O1132" i="10"/>
  <c r="P1132" i="10"/>
  <c r="Q1132" i="10"/>
  <c r="O1133" i="10"/>
  <c r="P1133" i="10"/>
  <c r="Q1133" i="10"/>
  <c r="O1134" i="10"/>
  <c r="P1134" i="10"/>
  <c r="Q1134" i="10"/>
  <c r="O1135" i="10"/>
  <c r="P1135" i="10"/>
  <c r="Q1135" i="10"/>
  <c r="O1136" i="10"/>
  <c r="P1136" i="10"/>
  <c r="Q1136" i="10"/>
  <c r="O1137" i="10"/>
  <c r="P1137" i="10"/>
  <c r="Q1137" i="10"/>
  <c r="O1138" i="10"/>
  <c r="P1138" i="10"/>
  <c r="Q1138" i="10"/>
  <c r="O1139" i="10"/>
  <c r="P1139" i="10"/>
  <c r="Q1139" i="10"/>
  <c r="O1140" i="10"/>
  <c r="P1140" i="10"/>
  <c r="Q1140" i="10"/>
  <c r="O1141" i="10"/>
  <c r="P1141" i="10"/>
  <c r="Q1141" i="10"/>
  <c r="O1142" i="10"/>
  <c r="P1142" i="10"/>
  <c r="Q1142" i="10"/>
  <c r="O1143" i="10"/>
  <c r="P1143" i="10"/>
  <c r="Q1143" i="10"/>
  <c r="O1144" i="10"/>
  <c r="P1144" i="10"/>
  <c r="Q1144" i="10"/>
  <c r="O1145" i="10"/>
  <c r="P1145" i="10"/>
  <c r="Q1145" i="10"/>
  <c r="O1146" i="10"/>
  <c r="P1146" i="10"/>
  <c r="Q1146" i="10"/>
  <c r="O1147" i="10"/>
  <c r="P1147" i="10"/>
  <c r="Q1147" i="10"/>
  <c r="O1148" i="10"/>
  <c r="P1148" i="10"/>
  <c r="Q1148" i="10"/>
  <c r="O1149" i="10"/>
  <c r="P1149" i="10"/>
  <c r="Q1149" i="10"/>
  <c r="O1150" i="10"/>
  <c r="P1150" i="10"/>
  <c r="Q1150" i="10"/>
  <c r="O1151" i="10"/>
  <c r="P1151" i="10"/>
  <c r="Q1151" i="10"/>
  <c r="O1152" i="10"/>
  <c r="P1152" i="10"/>
  <c r="Q1152" i="10"/>
  <c r="O1153" i="10"/>
  <c r="P1153" i="10"/>
  <c r="Q1153" i="10"/>
  <c r="O1154" i="10"/>
  <c r="P1154" i="10"/>
  <c r="Q1154" i="10"/>
  <c r="O1155" i="10"/>
  <c r="P1155" i="10"/>
  <c r="Q1155" i="10"/>
  <c r="O1156" i="10"/>
  <c r="P1156" i="10"/>
  <c r="Q1156" i="10"/>
  <c r="O1157" i="10"/>
  <c r="P1157" i="10"/>
  <c r="Q1157" i="10"/>
  <c r="O1158" i="10"/>
  <c r="P1158" i="10"/>
  <c r="Q1158" i="10"/>
  <c r="O1159" i="10"/>
  <c r="P1159" i="10"/>
  <c r="Q1159" i="10"/>
  <c r="O1160" i="10"/>
  <c r="P1160" i="10"/>
  <c r="Q1160" i="10"/>
  <c r="O1161" i="10"/>
  <c r="P1161" i="10"/>
  <c r="Q1161" i="10"/>
  <c r="O1162" i="10"/>
  <c r="P1162" i="10"/>
  <c r="Q1162" i="10"/>
  <c r="O1163" i="10"/>
  <c r="P1163" i="10"/>
  <c r="Q1163" i="10"/>
  <c r="O1164" i="10"/>
  <c r="P1164" i="10"/>
  <c r="Q1164" i="10"/>
  <c r="O1165" i="10"/>
  <c r="P1165" i="10"/>
  <c r="Q1165" i="10"/>
  <c r="O1166" i="10"/>
  <c r="P1166" i="10"/>
  <c r="Q1166" i="10"/>
  <c r="O1167" i="10"/>
  <c r="P1167" i="10"/>
  <c r="Q1167" i="10"/>
  <c r="O1168" i="10"/>
  <c r="P1168" i="10"/>
  <c r="Q1168" i="10"/>
  <c r="O1169" i="10"/>
  <c r="P1169" i="10"/>
  <c r="Q1169" i="10"/>
  <c r="O1170" i="10"/>
  <c r="P1170" i="10"/>
  <c r="Q1170" i="10"/>
  <c r="Q2" i="10"/>
  <c r="P2" i="10"/>
  <c r="O2" i="10"/>
  <c r="O24" i="9"/>
  <c r="P24" i="9"/>
  <c r="Q24" i="9"/>
  <c r="O25" i="9"/>
  <c r="P25" i="9"/>
  <c r="Q25" i="9"/>
  <c r="O26" i="9"/>
  <c r="P26" i="9"/>
  <c r="Q26" i="9"/>
  <c r="O27" i="9"/>
  <c r="P27" i="9"/>
  <c r="Q27" i="9"/>
  <c r="O28" i="9"/>
  <c r="P28" i="9"/>
  <c r="Q28" i="9"/>
  <c r="O29" i="9"/>
  <c r="P29" i="9"/>
  <c r="Q29" i="9"/>
  <c r="O30" i="9"/>
  <c r="P30" i="9"/>
  <c r="Q30" i="9"/>
  <c r="O31" i="9"/>
  <c r="P31" i="9"/>
  <c r="Q31" i="9"/>
  <c r="O32" i="9"/>
  <c r="P32" i="9"/>
  <c r="Q32" i="9"/>
  <c r="O33" i="9"/>
  <c r="P33" i="9"/>
  <c r="Q33" i="9"/>
  <c r="O34" i="9"/>
  <c r="P34" i="9"/>
  <c r="Q34" i="9"/>
  <c r="O35" i="9"/>
  <c r="P35" i="9"/>
  <c r="Q35" i="9"/>
  <c r="O36" i="9"/>
  <c r="P36" i="9"/>
  <c r="Q36" i="9"/>
  <c r="O37" i="9"/>
  <c r="P37" i="9"/>
  <c r="Q37" i="9"/>
  <c r="O38" i="9"/>
  <c r="P38" i="9"/>
  <c r="Q38" i="9"/>
  <c r="O39" i="9"/>
  <c r="P39" i="9"/>
  <c r="Q39" i="9"/>
  <c r="O40" i="9"/>
  <c r="P40" i="9"/>
  <c r="Q40" i="9"/>
  <c r="O41" i="9"/>
  <c r="P41" i="9"/>
  <c r="Q41" i="9"/>
  <c r="O42" i="9"/>
  <c r="P42" i="9"/>
  <c r="Q42" i="9"/>
  <c r="O43" i="9"/>
  <c r="P43" i="9"/>
  <c r="Q43" i="9"/>
  <c r="O44" i="9"/>
  <c r="P44" i="9"/>
  <c r="Q44" i="9"/>
  <c r="O45" i="9"/>
  <c r="P45" i="9"/>
  <c r="Q45" i="9"/>
  <c r="O46" i="9"/>
  <c r="P46" i="9"/>
  <c r="Q46" i="9"/>
  <c r="O47" i="9"/>
  <c r="P47" i="9"/>
  <c r="Q47" i="9"/>
  <c r="O48" i="9"/>
  <c r="P48" i="9"/>
  <c r="Q48" i="9"/>
  <c r="O49" i="9"/>
  <c r="P49" i="9"/>
  <c r="Q49" i="9"/>
  <c r="O50" i="9"/>
  <c r="P50" i="9"/>
  <c r="Q50" i="9"/>
  <c r="O51" i="9"/>
  <c r="P51" i="9"/>
  <c r="Q51" i="9"/>
  <c r="O52" i="9"/>
  <c r="P52" i="9"/>
  <c r="Q52" i="9"/>
  <c r="O53" i="9"/>
  <c r="P53" i="9"/>
  <c r="Q53" i="9"/>
  <c r="O54" i="9"/>
  <c r="P54" i="9"/>
  <c r="Q54" i="9"/>
  <c r="O55" i="9"/>
  <c r="P55" i="9"/>
  <c r="Q55" i="9"/>
  <c r="O56" i="9"/>
  <c r="P56" i="9"/>
  <c r="Q56" i="9"/>
  <c r="O57" i="9"/>
  <c r="P57" i="9"/>
  <c r="Q57" i="9"/>
  <c r="O58" i="9"/>
  <c r="P58" i="9"/>
  <c r="Q58" i="9"/>
  <c r="O59" i="9"/>
  <c r="P59" i="9"/>
  <c r="Q59" i="9"/>
  <c r="O60" i="9"/>
  <c r="P60" i="9"/>
  <c r="Q60" i="9"/>
  <c r="O61" i="9"/>
  <c r="P61" i="9"/>
  <c r="Q61" i="9"/>
  <c r="O62" i="9"/>
  <c r="P62" i="9"/>
  <c r="Q62" i="9"/>
  <c r="O63" i="9"/>
  <c r="P63" i="9"/>
  <c r="Q63" i="9"/>
  <c r="O64" i="9"/>
  <c r="P64" i="9"/>
  <c r="Q64" i="9"/>
  <c r="O65" i="9"/>
  <c r="P65" i="9"/>
  <c r="Q65" i="9"/>
  <c r="O66" i="9"/>
  <c r="P66" i="9"/>
  <c r="Q66" i="9"/>
  <c r="O67" i="9"/>
  <c r="P67" i="9"/>
  <c r="Q67" i="9"/>
  <c r="O68" i="9"/>
  <c r="P68" i="9"/>
  <c r="Q68" i="9"/>
  <c r="O69" i="9"/>
  <c r="P69" i="9"/>
  <c r="Q69" i="9"/>
  <c r="O70" i="9"/>
  <c r="P70" i="9"/>
  <c r="Q70" i="9"/>
  <c r="O71" i="9"/>
  <c r="P71" i="9"/>
  <c r="Q71" i="9"/>
  <c r="O72" i="9"/>
  <c r="P72" i="9"/>
  <c r="Q72" i="9"/>
  <c r="O73" i="9"/>
  <c r="P73" i="9"/>
  <c r="Q73" i="9"/>
  <c r="O74" i="9"/>
  <c r="P74" i="9"/>
  <c r="Q74" i="9"/>
  <c r="O75" i="9"/>
  <c r="P75" i="9"/>
  <c r="Q75" i="9"/>
  <c r="O76" i="9"/>
  <c r="P76" i="9"/>
  <c r="Q76" i="9"/>
  <c r="O77" i="9"/>
  <c r="P77" i="9"/>
  <c r="Q77" i="9"/>
  <c r="O78" i="9"/>
  <c r="P78" i="9"/>
  <c r="Q78" i="9"/>
  <c r="O79" i="9"/>
  <c r="P79" i="9"/>
  <c r="Q79" i="9"/>
  <c r="O80" i="9"/>
  <c r="P80" i="9"/>
  <c r="Q80" i="9"/>
  <c r="O81" i="9"/>
  <c r="P81" i="9"/>
  <c r="Q81" i="9"/>
  <c r="O82" i="9"/>
  <c r="P82" i="9"/>
  <c r="Q82" i="9"/>
  <c r="O83" i="9"/>
  <c r="P83" i="9"/>
  <c r="Q83" i="9"/>
  <c r="O84" i="9"/>
  <c r="P84" i="9"/>
  <c r="Q84" i="9"/>
  <c r="O85" i="9"/>
  <c r="P85" i="9"/>
  <c r="Q85" i="9"/>
  <c r="O86" i="9"/>
  <c r="P86" i="9"/>
  <c r="Q86" i="9"/>
  <c r="O87" i="9"/>
  <c r="P87" i="9"/>
  <c r="Q87" i="9"/>
  <c r="O88" i="9"/>
  <c r="P88" i="9"/>
  <c r="Q88" i="9"/>
  <c r="O89" i="9"/>
  <c r="P89" i="9"/>
  <c r="Q89" i="9"/>
  <c r="O90" i="9"/>
  <c r="P90" i="9"/>
  <c r="Q90" i="9"/>
  <c r="O91" i="9"/>
  <c r="P91" i="9"/>
  <c r="Q91" i="9"/>
  <c r="O92" i="9"/>
  <c r="P92" i="9"/>
  <c r="Q92" i="9"/>
  <c r="O93" i="9"/>
  <c r="P93" i="9"/>
  <c r="Q93" i="9"/>
  <c r="O94" i="9"/>
  <c r="P94" i="9"/>
  <c r="Q94" i="9"/>
  <c r="O95" i="9"/>
  <c r="P95" i="9"/>
  <c r="Q95" i="9"/>
  <c r="O96" i="9"/>
  <c r="P96" i="9"/>
  <c r="Q96" i="9"/>
  <c r="O97" i="9"/>
  <c r="P97" i="9"/>
  <c r="Q97" i="9"/>
  <c r="O98" i="9"/>
  <c r="P98" i="9"/>
  <c r="Q98" i="9"/>
  <c r="O99" i="9"/>
  <c r="P99" i="9"/>
  <c r="Q99" i="9"/>
  <c r="O100" i="9"/>
  <c r="P100" i="9"/>
  <c r="Q100" i="9"/>
  <c r="O101" i="9"/>
  <c r="P101" i="9"/>
  <c r="Q101" i="9"/>
  <c r="O102" i="9"/>
  <c r="P102" i="9"/>
  <c r="Q102" i="9"/>
  <c r="O103" i="9"/>
  <c r="P103" i="9"/>
  <c r="Q103" i="9"/>
  <c r="O104" i="9"/>
  <c r="P104" i="9"/>
  <c r="Q104" i="9"/>
  <c r="O105" i="9"/>
  <c r="P105" i="9"/>
  <c r="Q105" i="9"/>
  <c r="O106" i="9"/>
  <c r="P106" i="9"/>
  <c r="Q106" i="9"/>
  <c r="O107" i="9"/>
  <c r="P107" i="9"/>
  <c r="Q107" i="9"/>
  <c r="O108" i="9"/>
  <c r="P108" i="9"/>
  <c r="Q108" i="9"/>
  <c r="O109" i="9"/>
  <c r="P109" i="9"/>
  <c r="Q109" i="9"/>
  <c r="O110" i="9"/>
  <c r="P110" i="9"/>
  <c r="Q110" i="9"/>
  <c r="O111" i="9"/>
  <c r="P111" i="9"/>
  <c r="Q111" i="9"/>
  <c r="O112" i="9"/>
  <c r="P112" i="9"/>
  <c r="Q112" i="9"/>
  <c r="O113" i="9"/>
  <c r="P113" i="9"/>
  <c r="Q113" i="9"/>
  <c r="O114" i="9"/>
  <c r="P114" i="9"/>
  <c r="Q114" i="9"/>
  <c r="O115" i="9"/>
  <c r="P115" i="9"/>
  <c r="Q115" i="9"/>
  <c r="O116" i="9"/>
  <c r="P116" i="9"/>
  <c r="Q116" i="9"/>
  <c r="O117" i="9"/>
  <c r="P117" i="9"/>
  <c r="Q117" i="9"/>
  <c r="O118" i="9"/>
  <c r="P118" i="9"/>
  <c r="Q118" i="9"/>
  <c r="O119" i="9"/>
  <c r="P119" i="9"/>
  <c r="Q119" i="9"/>
  <c r="O120" i="9"/>
  <c r="P120" i="9"/>
  <c r="Q120" i="9"/>
  <c r="O121" i="9"/>
  <c r="P121" i="9"/>
  <c r="Q121" i="9"/>
  <c r="O122" i="9"/>
  <c r="P122" i="9"/>
  <c r="Q122" i="9"/>
  <c r="O123" i="9"/>
  <c r="P123" i="9"/>
  <c r="Q123" i="9"/>
  <c r="O124" i="9"/>
  <c r="P124" i="9"/>
  <c r="Q124" i="9"/>
  <c r="O125" i="9"/>
  <c r="P125" i="9"/>
  <c r="Q125" i="9"/>
  <c r="O126" i="9"/>
  <c r="P126" i="9"/>
  <c r="Q126" i="9"/>
  <c r="O127" i="9"/>
  <c r="P127" i="9"/>
  <c r="Q127" i="9"/>
  <c r="O128" i="9"/>
  <c r="P128" i="9"/>
  <c r="Q128" i="9"/>
  <c r="O129" i="9"/>
  <c r="P129" i="9"/>
  <c r="Q129" i="9"/>
  <c r="O130" i="9"/>
  <c r="P130" i="9"/>
  <c r="Q130" i="9"/>
  <c r="O131" i="9"/>
  <c r="P131" i="9"/>
  <c r="Q131" i="9"/>
  <c r="O132" i="9"/>
  <c r="P132" i="9"/>
  <c r="Q132" i="9"/>
  <c r="O133" i="9"/>
  <c r="P133" i="9"/>
  <c r="Q133" i="9"/>
  <c r="O134" i="9"/>
  <c r="P134" i="9"/>
  <c r="Q134" i="9"/>
  <c r="O135" i="9"/>
  <c r="P135" i="9"/>
  <c r="Q135" i="9"/>
  <c r="O136" i="9"/>
  <c r="P136" i="9"/>
  <c r="Q136" i="9"/>
  <c r="O137" i="9"/>
  <c r="P137" i="9"/>
  <c r="Q137" i="9"/>
  <c r="O138" i="9"/>
  <c r="P138" i="9"/>
  <c r="Q138" i="9"/>
  <c r="O139" i="9"/>
  <c r="P139" i="9"/>
  <c r="Q139" i="9"/>
  <c r="O140" i="9"/>
  <c r="P140" i="9"/>
  <c r="Q140" i="9"/>
  <c r="O141" i="9"/>
  <c r="P141" i="9"/>
  <c r="Q141" i="9"/>
  <c r="O142" i="9"/>
  <c r="P142" i="9"/>
  <c r="Q142" i="9"/>
  <c r="O143" i="9"/>
  <c r="P143" i="9"/>
  <c r="Q143" i="9"/>
  <c r="O144" i="9"/>
  <c r="P144" i="9"/>
  <c r="Q144" i="9"/>
  <c r="O145" i="9"/>
  <c r="P145" i="9"/>
  <c r="Q145" i="9"/>
  <c r="O146" i="9"/>
  <c r="P146" i="9"/>
  <c r="Q146" i="9"/>
  <c r="O147" i="9"/>
  <c r="P147" i="9"/>
  <c r="Q147" i="9"/>
  <c r="O148" i="9"/>
  <c r="P148" i="9"/>
  <c r="Q148" i="9"/>
  <c r="O149" i="9"/>
  <c r="P149" i="9"/>
  <c r="Q149" i="9"/>
  <c r="O150" i="9"/>
  <c r="P150" i="9"/>
  <c r="Q150" i="9"/>
  <c r="O151" i="9"/>
  <c r="P151" i="9"/>
  <c r="Q151" i="9"/>
  <c r="O152" i="9"/>
  <c r="P152" i="9"/>
  <c r="Q152" i="9"/>
  <c r="O153" i="9"/>
  <c r="P153" i="9"/>
  <c r="Q153" i="9"/>
  <c r="O154" i="9"/>
  <c r="P154" i="9"/>
  <c r="Q154" i="9"/>
  <c r="O155" i="9"/>
  <c r="P155" i="9"/>
  <c r="Q155" i="9"/>
  <c r="O156" i="9"/>
  <c r="P156" i="9"/>
  <c r="Q156" i="9"/>
  <c r="O157" i="9"/>
  <c r="P157" i="9"/>
  <c r="Q157" i="9"/>
  <c r="O158" i="9"/>
  <c r="P158" i="9"/>
  <c r="Q158" i="9"/>
  <c r="O159" i="9"/>
  <c r="P159" i="9"/>
  <c r="Q159" i="9"/>
  <c r="O160" i="9"/>
  <c r="P160" i="9"/>
  <c r="Q160" i="9"/>
  <c r="O161" i="9"/>
  <c r="P161" i="9"/>
  <c r="Q161" i="9"/>
  <c r="O162" i="9"/>
  <c r="P162" i="9"/>
  <c r="Q162" i="9"/>
  <c r="O163" i="9"/>
  <c r="P163" i="9"/>
  <c r="Q163" i="9"/>
  <c r="O164" i="9"/>
  <c r="P164" i="9"/>
  <c r="Q164" i="9"/>
  <c r="O165" i="9"/>
  <c r="P165" i="9"/>
  <c r="Q165" i="9"/>
  <c r="O166" i="9"/>
  <c r="P166" i="9"/>
  <c r="Q166" i="9"/>
  <c r="O167" i="9"/>
  <c r="P167" i="9"/>
  <c r="Q167" i="9"/>
  <c r="O168" i="9"/>
  <c r="P168" i="9"/>
  <c r="Q168" i="9"/>
  <c r="O169" i="9"/>
  <c r="P169" i="9"/>
  <c r="Q169" i="9"/>
  <c r="O170" i="9"/>
  <c r="P170" i="9"/>
  <c r="Q170" i="9"/>
  <c r="O171" i="9"/>
  <c r="P171" i="9"/>
  <c r="Q171" i="9"/>
  <c r="O172" i="9"/>
  <c r="P172" i="9"/>
  <c r="Q172" i="9"/>
  <c r="O173" i="9"/>
  <c r="P173" i="9"/>
  <c r="Q173" i="9"/>
  <c r="O174" i="9"/>
  <c r="P174" i="9"/>
  <c r="Q174" i="9"/>
  <c r="O175" i="9"/>
  <c r="P175" i="9"/>
  <c r="Q175" i="9"/>
  <c r="O176" i="9"/>
  <c r="P176" i="9"/>
  <c r="Q176" i="9"/>
  <c r="O177" i="9"/>
  <c r="P177" i="9"/>
  <c r="Q177" i="9"/>
  <c r="O178" i="9"/>
  <c r="P178" i="9"/>
  <c r="Q178" i="9"/>
  <c r="O179" i="9"/>
  <c r="P179" i="9"/>
  <c r="Q179" i="9"/>
  <c r="O180" i="9"/>
  <c r="P180" i="9"/>
  <c r="Q180" i="9"/>
  <c r="O181" i="9"/>
  <c r="P181" i="9"/>
  <c r="Q181" i="9"/>
  <c r="O182" i="9"/>
  <c r="P182" i="9"/>
  <c r="Q182" i="9"/>
  <c r="O183" i="9"/>
  <c r="P183" i="9"/>
  <c r="Q183" i="9"/>
  <c r="O184" i="9"/>
  <c r="P184" i="9"/>
  <c r="Q184" i="9"/>
  <c r="O185" i="9"/>
  <c r="P185" i="9"/>
  <c r="Q185" i="9"/>
  <c r="O186" i="9"/>
  <c r="P186" i="9"/>
  <c r="Q186" i="9"/>
  <c r="O187" i="9"/>
  <c r="P187" i="9"/>
  <c r="Q187" i="9"/>
  <c r="O188" i="9"/>
  <c r="P188" i="9"/>
  <c r="Q188" i="9"/>
  <c r="O189" i="9"/>
  <c r="P189" i="9"/>
  <c r="Q189" i="9"/>
  <c r="O190" i="9"/>
  <c r="P190" i="9"/>
  <c r="Q190" i="9"/>
  <c r="O191" i="9"/>
  <c r="P191" i="9"/>
  <c r="Q191" i="9"/>
  <c r="O192" i="9"/>
  <c r="P192" i="9"/>
  <c r="Q192" i="9"/>
  <c r="O193" i="9"/>
  <c r="P193" i="9"/>
  <c r="Q193" i="9"/>
  <c r="O194" i="9"/>
  <c r="P194" i="9"/>
  <c r="Q194" i="9"/>
  <c r="O195" i="9"/>
  <c r="P195" i="9"/>
  <c r="Q195" i="9"/>
  <c r="O196" i="9"/>
  <c r="P196" i="9"/>
  <c r="Q196" i="9"/>
  <c r="O197" i="9"/>
  <c r="P197" i="9"/>
  <c r="Q197" i="9"/>
  <c r="O198" i="9"/>
  <c r="P198" i="9"/>
  <c r="Q198" i="9"/>
  <c r="O199" i="9"/>
  <c r="P199" i="9"/>
  <c r="Q199" i="9"/>
  <c r="O200" i="9"/>
  <c r="P200" i="9"/>
  <c r="Q200" i="9"/>
  <c r="O201" i="9"/>
  <c r="P201" i="9"/>
  <c r="Q201" i="9"/>
  <c r="O202" i="9"/>
  <c r="P202" i="9"/>
  <c r="Q202" i="9"/>
  <c r="O203" i="9"/>
  <c r="P203" i="9"/>
  <c r="Q203" i="9"/>
  <c r="O204" i="9"/>
  <c r="P204" i="9"/>
  <c r="Q204" i="9"/>
  <c r="O205" i="9"/>
  <c r="P205" i="9"/>
  <c r="Q205" i="9"/>
  <c r="O206" i="9"/>
  <c r="P206" i="9"/>
  <c r="Q206" i="9"/>
  <c r="O207" i="9"/>
  <c r="P207" i="9"/>
  <c r="Q207" i="9"/>
  <c r="O208" i="9"/>
  <c r="P208" i="9"/>
  <c r="Q208" i="9"/>
  <c r="O209" i="9"/>
  <c r="P209" i="9"/>
  <c r="Q209" i="9"/>
  <c r="O210" i="9"/>
  <c r="P210" i="9"/>
  <c r="Q210" i="9"/>
  <c r="O211" i="9"/>
  <c r="P211" i="9"/>
  <c r="Q211" i="9"/>
  <c r="O212" i="9"/>
  <c r="P212" i="9"/>
  <c r="Q212" i="9"/>
  <c r="O213" i="9"/>
  <c r="P213" i="9"/>
  <c r="Q213" i="9"/>
  <c r="O214" i="9"/>
  <c r="P214" i="9"/>
  <c r="Q214" i="9"/>
  <c r="O215" i="9"/>
  <c r="P215" i="9"/>
  <c r="Q215" i="9"/>
  <c r="O216" i="9"/>
  <c r="P216" i="9"/>
  <c r="Q216" i="9"/>
  <c r="O217" i="9"/>
  <c r="P217" i="9"/>
  <c r="Q217" i="9"/>
  <c r="O218" i="9"/>
  <c r="P218" i="9"/>
  <c r="Q218" i="9"/>
  <c r="O219" i="9"/>
  <c r="P219" i="9"/>
  <c r="Q219" i="9"/>
  <c r="O220" i="9"/>
  <c r="P220" i="9"/>
  <c r="Q220" i="9"/>
  <c r="O221" i="9"/>
  <c r="P221" i="9"/>
  <c r="Q221" i="9"/>
  <c r="O222" i="9"/>
  <c r="P222" i="9"/>
  <c r="Q222" i="9"/>
  <c r="O223" i="9"/>
  <c r="P223" i="9"/>
  <c r="Q223" i="9"/>
  <c r="O224" i="9"/>
  <c r="P224" i="9"/>
  <c r="Q224" i="9"/>
  <c r="O225" i="9"/>
  <c r="P225" i="9"/>
  <c r="Q225" i="9"/>
  <c r="O226" i="9"/>
  <c r="P226" i="9"/>
  <c r="Q226" i="9"/>
  <c r="O227" i="9"/>
  <c r="P227" i="9"/>
  <c r="Q227" i="9"/>
  <c r="O228" i="9"/>
  <c r="P228" i="9"/>
  <c r="Q228" i="9"/>
  <c r="O229" i="9"/>
  <c r="P229" i="9"/>
  <c r="Q229" i="9"/>
  <c r="O230" i="9"/>
  <c r="P230" i="9"/>
  <c r="Q230" i="9"/>
  <c r="O231" i="9"/>
  <c r="P231" i="9"/>
  <c r="Q231" i="9"/>
  <c r="O232" i="9"/>
  <c r="P232" i="9"/>
  <c r="Q232" i="9"/>
  <c r="O233" i="9"/>
  <c r="P233" i="9"/>
  <c r="Q233" i="9"/>
  <c r="O234" i="9"/>
  <c r="P234" i="9"/>
  <c r="Q234" i="9"/>
  <c r="O235" i="9"/>
  <c r="P235" i="9"/>
  <c r="Q235" i="9"/>
  <c r="O236" i="9"/>
  <c r="P236" i="9"/>
  <c r="Q236" i="9"/>
  <c r="O237" i="9"/>
  <c r="P237" i="9"/>
  <c r="Q237" i="9"/>
  <c r="O238" i="9"/>
  <c r="P238" i="9"/>
  <c r="Q238" i="9"/>
  <c r="O239" i="9"/>
  <c r="P239" i="9"/>
  <c r="Q239" i="9"/>
  <c r="O240" i="9"/>
  <c r="P240" i="9"/>
  <c r="Q240" i="9"/>
  <c r="O241" i="9"/>
  <c r="P241" i="9"/>
  <c r="Q241" i="9"/>
  <c r="O242" i="9"/>
  <c r="P242" i="9"/>
  <c r="Q242" i="9"/>
  <c r="O243" i="9"/>
  <c r="P243" i="9"/>
  <c r="Q243" i="9"/>
  <c r="O244" i="9"/>
  <c r="P244" i="9"/>
  <c r="Q244" i="9"/>
  <c r="O245" i="9"/>
  <c r="P245" i="9"/>
  <c r="Q245" i="9"/>
  <c r="O246" i="9"/>
  <c r="P246" i="9"/>
  <c r="Q246" i="9"/>
  <c r="O247" i="9"/>
  <c r="P247" i="9"/>
  <c r="Q247" i="9"/>
  <c r="O248" i="9"/>
  <c r="P248" i="9"/>
  <c r="Q248" i="9"/>
  <c r="O249" i="9"/>
  <c r="P249" i="9"/>
  <c r="Q249" i="9"/>
  <c r="O250" i="9"/>
  <c r="P250" i="9"/>
  <c r="Q250" i="9"/>
  <c r="O251" i="9"/>
  <c r="P251" i="9"/>
  <c r="Q251" i="9"/>
  <c r="O252" i="9"/>
  <c r="P252" i="9"/>
  <c r="Q252" i="9"/>
  <c r="O253" i="9"/>
  <c r="P253" i="9"/>
  <c r="Q253" i="9"/>
  <c r="O254" i="9"/>
  <c r="P254" i="9"/>
  <c r="Q254" i="9"/>
  <c r="O255" i="9"/>
  <c r="P255" i="9"/>
  <c r="Q255" i="9"/>
  <c r="O256" i="9"/>
  <c r="P256" i="9"/>
  <c r="Q256" i="9"/>
  <c r="O257" i="9"/>
  <c r="P257" i="9"/>
  <c r="Q257" i="9"/>
  <c r="O258" i="9"/>
  <c r="P258" i="9"/>
  <c r="Q258" i="9"/>
  <c r="O259" i="9"/>
  <c r="P259" i="9"/>
  <c r="Q259" i="9"/>
  <c r="O260" i="9"/>
  <c r="P260" i="9"/>
  <c r="Q260" i="9"/>
  <c r="O261" i="9"/>
  <c r="P261" i="9"/>
  <c r="Q261" i="9"/>
  <c r="O262" i="9"/>
  <c r="P262" i="9"/>
  <c r="Q262" i="9"/>
  <c r="O263" i="9"/>
  <c r="P263" i="9"/>
  <c r="Q263" i="9"/>
  <c r="O264" i="9"/>
  <c r="P264" i="9"/>
  <c r="Q264" i="9"/>
  <c r="O265" i="9"/>
  <c r="P265" i="9"/>
  <c r="Q265" i="9"/>
  <c r="O266" i="9"/>
  <c r="P266" i="9"/>
  <c r="Q266" i="9"/>
  <c r="O267" i="9"/>
  <c r="P267" i="9"/>
  <c r="Q267" i="9"/>
  <c r="O268" i="9"/>
  <c r="P268" i="9"/>
  <c r="Q268" i="9"/>
  <c r="O269" i="9"/>
  <c r="P269" i="9"/>
  <c r="Q269" i="9"/>
  <c r="O270" i="9"/>
  <c r="P270" i="9"/>
  <c r="Q270" i="9"/>
  <c r="O271" i="9"/>
  <c r="P271" i="9"/>
  <c r="Q271" i="9"/>
  <c r="O272" i="9"/>
  <c r="P272" i="9"/>
  <c r="Q272" i="9"/>
  <c r="O273" i="9"/>
  <c r="P273" i="9"/>
  <c r="Q273" i="9"/>
  <c r="O274" i="9"/>
  <c r="P274" i="9"/>
  <c r="Q274" i="9"/>
  <c r="O275" i="9"/>
  <c r="P275" i="9"/>
  <c r="Q275" i="9"/>
  <c r="O276" i="9"/>
  <c r="P276" i="9"/>
  <c r="Q276" i="9"/>
  <c r="O277" i="9"/>
  <c r="P277" i="9"/>
  <c r="Q277" i="9"/>
  <c r="O278" i="9"/>
  <c r="P278" i="9"/>
  <c r="Q278" i="9"/>
  <c r="O279" i="9"/>
  <c r="P279" i="9"/>
  <c r="Q279" i="9"/>
  <c r="O280" i="9"/>
  <c r="P280" i="9"/>
  <c r="Q280" i="9"/>
  <c r="O281" i="9"/>
  <c r="P281" i="9"/>
  <c r="Q281" i="9"/>
  <c r="O282" i="9"/>
  <c r="P282" i="9"/>
  <c r="Q282" i="9"/>
  <c r="O283" i="9"/>
  <c r="P283" i="9"/>
  <c r="Q283" i="9"/>
  <c r="O284" i="9"/>
  <c r="P284" i="9"/>
  <c r="Q284" i="9"/>
  <c r="O285" i="9"/>
  <c r="P285" i="9"/>
  <c r="Q285" i="9"/>
  <c r="O286" i="9"/>
  <c r="P286" i="9"/>
  <c r="Q286" i="9"/>
  <c r="O287" i="9"/>
  <c r="P287" i="9"/>
  <c r="Q287" i="9"/>
  <c r="O288" i="9"/>
  <c r="P288" i="9"/>
  <c r="Q288" i="9"/>
  <c r="O289" i="9"/>
  <c r="P289" i="9"/>
  <c r="Q289" i="9"/>
  <c r="O290" i="9"/>
  <c r="P290" i="9"/>
  <c r="Q290" i="9"/>
  <c r="O291" i="9"/>
  <c r="P291" i="9"/>
  <c r="Q291" i="9"/>
  <c r="O292" i="9"/>
  <c r="P292" i="9"/>
  <c r="Q292" i="9"/>
  <c r="O293" i="9"/>
  <c r="P293" i="9"/>
  <c r="Q293" i="9"/>
  <c r="O294" i="9"/>
  <c r="P294" i="9"/>
  <c r="Q294" i="9"/>
  <c r="O295" i="9"/>
  <c r="P295" i="9"/>
  <c r="Q295" i="9"/>
  <c r="O296" i="9"/>
  <c r="P296" i="9"/>
  <c r="Q296" i="9"/>
  <c r="O297" i="9"/>
  <c r="P297" i="9"/>
  <c r="Q297" i="9"/>
  <c r="O298" i="9"/>
  <c r="P298" i="9"/>
  <c r="Q298" i="9"/>
  <c r="O299" i="9"/>
  <c r="P299" i="9"/>
  <c r="Q299" i="9"/>
  <c r="O300" i="9"/>
  <c r="P300" i="9"/>
  <c r="Q300" i="9"/>
  <c r="O301" i="9"/>
  <c r="P301" i="9"/>
  <c r="Q301" i="9"/>
  <c r="O302" i="9"/>
  <c r="P302" i="9"/>
  <c r="Q302" i="9"/>
  <c r="O303" i="9"/>
  <c r="P303" i="9"/>
  <c r="Q303" i="9"/>
  <c r="O304" i="9"/>
  <c r="P304" i="9"/>
  <c r="Q304" i="9"/>
  <c r="O305" i="9"/>
  <c r="P305" i="9"/>
  <c r="Q305" i="9"/>
  <c r="O306" i="9"/>
  <c r="P306" i="9"/>
  <c r="Q306" i="9"/>
  <c r="O307" i="9"/>
  <c r="P307" i="9"/>
  <c r="Q307" i="9"/>
  <c r="O308" i="9"/>
  <c r="P308" i="9"/>
  <c r="Q308" i="9"/>
  <c r="O309" i="9"/>
  <c r="P309" i="9"/>
  <c r="Q309" i="9"/>
  <c r="O310" i="9"/>
  <c r="P310" i="9"/>
  <c r="Q310" i="9"/>
  <c r="O311" i="9"/>
  <c r="P311" i="9"/>
  <c r="Q311" i="9"/>
  <c r="O312" i="9"/>
  <c r="P312" i="9"/>
  <c r="Q312" i="9"/>
  <c r="O313" i="9"/>
  <c r="P313" i="9"/>
  <c r="Q313" i="9"/>
  <c r="O314" i="9"/>
  <c r="P314" i="9"/>
  <c r="Q314" i="9"/>
  <c r="O315" i="9"/>
  <c r="P315" i="9"/>
  <c r="Q315" i="9"/>
  <c r="O316" i="9"/>
  <c r="P316" i="9"/>
  <c r="Q316" i="9"/>
  <c r="O317" i="9"/>
  <c r="P317" i="9"/>
  <c r="Q317" i="9"/>
  <c r="O318" i="9"/>
  <c r="P318" i="9"/>
  <c r="Q318" i="9"/>
  <c r="O319" i="9"/>
  <c r="P319" i="9"/>
  <c r="Q319" i="9"/>
  <c r="O320" i="9"/>
  <c r="P320" i="9"/>
  <c r="Q320" i="9"/>
  <c r="O321" i="9"/>
  <c r="P321" i="9"/>
  <c r="Q321" i="9"/>
  <c r="O322" i="9"/>
  <c r="P322" i="9"/>
  <c r="Q322" i="9"/>
  <c r="O323" i="9"/>
  <c r="P323" i="9"/>
  <c r="Q323" i="9"/>
  <c r="O324" i="9"/>
  <c r="P324" i="9"/>
  <c r="Q324" i="9"/>
  <c r="O325" i="9"/>
  <c r="P325" i="9"/>
  <c r="Q325" i="9"/>
  <c r="O326" i="9"/>
  <c r="P326" i="9"/>
  <c r="Q326" i="9"/>
  <c r="O327" i="9"/>
  <c r="P327" i="9"/>
  <c r="Q327" i="9"/>
  <c r="O328" i="9"/>
  <c r="P328" i="9"/>
  <c r="Q328" i="9"/>
  <c r="O329" i="9"/>
  <c r="P329" i="9"/>
  <c r="Q329" i="9"/>
  <c r="O330" i="9"/>
  <c r="P330" i="9"/>
  <c r="Q330" i="9"/>
  <c r="O331" i="9"/>
  <c r="P331" i="9"/>
  <c r="Q331" i="9"/>
  <c r="O332" i="9"/>
  <c r="P332" i="9"/>
  <c r="Q332" i="9"/>
  <c r="O333" i="9"/>
  <c r="P333" i="9"/>
  <c r="Q333" i="9"/>
  <c r="O334" i="9"/>
  <c r="P334" i="9"/>
  <c r="Q334" i="9"/>
  <c r="O335" i="9"/>
  <c r="P335" i="9"/>
  <c r="Q335" i="9"/>
  <c r="O336" i="9"/>
  <c r="P336" i="9"/>
  <c r="Q336" i="9"/>
  <c r="O337" i="9"/>
  <c r="P337" i="9"/>
  <c r="Q337" i="9"/>
  <c r="O338" i="9"/>
  <c r="P338" i="9"/>
  <c r="Q338" i="9"/>
  <c r="O339" i="9"/>
  <c r="P339" i="9"/>
  <c r="Q339" i="9"/>
  <c r="O340" i="9"/>
  <c r="P340" i="9"/>
  <c r="Q340" i="9"/>
  <c r="O341" i="9"/>
  <c r="P341" i="9"/>
  <c r="Q341" i="9"/>
  <c r="O342" i="9"/>
  <c r="P342" i="9"/>
  <c r="Q342" i="9"/>
  <c r="O343" i="9"/>
  <c r="P343" i="9"/>
  <c r="Q343" i="9"/>
  <c r="O344" i="9"/>
  <c r="P344" i="9"/>
  <c r="Q344" i="9"/>
  <c r="O345" i="9"/>
  <c r="P345" i="9"/>
  <c r="Q345" i="9"/>
  <c r="O346" i="9"/>
  <c r="P346" i="9"/>
  <c r="Q346" i="9"/>
  <c r="O347" i="9"/>
  <c r="P347" i="9"/>
  <c r="Q347" i="9"/>
  <c r="O348" i="9"/>
  <c r="P348" i="9"/>
  <c r="Q348" i="9"/>
  <c r="O349" i="9"/>
  <c r="P349" i="9"/>
  <c r="Q349" i="9"/>
  <c r="O350" i="9"/>
  <c r="P350" i="9"/>
  <c r="Q350" i="9"/>
  <c r="O351" i="9"/>
  <c r="P351" i="9"/>
  <c r="Q351" i="9"/>
  <c r="O352" i="9"/>
  <c r="P352" i="9"/>
  <c r="Q352" i="9"/>
  <c r="O353" i="9"/>
  <c r="P353" i="9"/>
  <c r="Q353" i="9"/>
  <c r="O354" i="9"/>
  <c r="P354" i="9"/>
  <c r="Q354" i="9"/>
  <c r="O355" i="9"/>
  <c r="P355" i="9"/>
  <c r="Q355" i="9"/>
  <c r="O356" i="9"/>
  <c r="P356" i="9"/>
  <c r="Q356" i="9"/>
  <c r="O357" i="9"/>
  <c r="P357" i="9"/>
  <c r="Q357" i="9"/>
  <c r="O358" i="9"/>
  <c r="P358" i="9"/>
  <c r="Q358" i="9"/>
  <c r="O359" i="9"/>
  <c r="P359" i="9"/>
  <c r="Q359" i="9"/>
  <c r="O360" i="9"/>
  <c r="P360" i="9"/>
  <c r="Q360" i="9"/>
  <c r="O361" i="9"/>
  <c r="P361" i="9"/>
  <c r="Q361" i="9"/>
  <c r="O362" i="9"/>
  <c r="P362" i="9"/>
  <c r="Q362" i="9"/>
  <c r="O363" i="9"/>
  <c r="P363" i="9"/>
  <c r="Q363" i="9"/>
  <c r="O364" i="9"/>
  <c r="P364" i="9"/>
  <c r="Q364" i="9"/>
  <c r="O365" i="9"/>
  <c r="P365" i="9"/>
  <c r="Q365" i="9"/>
  <c r="O366" i="9"/>
  <c r="P366" i="9"/>
  <c r="Q366" i="9"/>
  <c r="O367" i="9"/>
  <c r="P367" i="9"/>
  <c r="Q367" i="9"/>
  <c r="O368" i="9"/>
  <c r="P368" i="9"/>
  <c r="Q368" i="9"/>
  <c r="O369" i="9"/>
  <c r="P369" i="9"/>
  <c r="Q369" i="9"/>
  <c r="O370" i="9"/>
  <c r="P370" i="9"/>
  <c r="Q370" i="9"/>
  <c r="O371" i="9"/>
  <c r="P371" i="9"/>
  <c r="Q371" i="9"/>
  <c r="O372" i="9"/>
  <c r="P372" i="9"/>
  <c r="Q372" i="9"/>
  <c r="O373" i="9"/>
  <c r="P373" i="9"/>
  <c r="Q373" i="9"/>
  <c r="O374" i="9"/>
  <c r="P374" i="9"/>
  <c r="Q374" i="9"/>
  <c r="O375" i="9"/>
  <c r="P375" i="9"/>
  <c r="Q375" i="9"/>
  <c r="O376" i="9"/>
  <c r="P376" i="9"/>
  <c r="Q376" i="9"/>
  <c r="O377" i="9"/>
  <c r="P377" i="9"/>
  <c r="Q377" i="9"/>
  <c r="O378" i="9"/>
  <c r="P378" i="9"/>
  <c r="Q378" i="9"/>
  <c r="O379" i="9"/>
  <c r="P379" i="9"/>
  <c r="Q379" i="9"/>
  <c r="O380" i="9"/>
  <c r="P380" i="9"/>
  <c r="Q380" i="9"/>
  <c r="O381" i="9"/>
  <c r="P381" i="9"/>
  <c r="Q381" i="9"/>
  <c r="O382" i="9"/>
  <c r="P382" i="9"/>
  <c r="Q382" i="9"/>
  <c r="O383" i="9"/>
  <c r="P383" i="9"/>
  <c r="Q383" i="9"/>
  <c r="O384" i="9"/>
  <c r="P384" i="9"/>
  <c r="Q384" i="9"/>
  <c r="O385" i="9"/>
  <c r="P385" i="9"/>
  <c r="Q385" i="9"/>
  <c r="O386" i="9"/>
  <c r="P386" i="9"/>
  <c r="Q386" i="9"/>
  <c r="O387" i="9"/>
  <c r="P387" i="9"/>
  <c r="Q387" i="9"/>
  <c r="O388" i="9"/>
  <c r="P388" i="9"/>
  <c r="Q388" i="9"/>
  <c r="O389" i="9"/>
  <c r="P389" i="9"/>
  <c r="Q389" i="9"/>
  <c r="O390" i="9"/>
  <c r="P390" i="9"/>
  <c r="Q390" i="9"/>
  <c r="O391" i="9"/>
  <c r="P391" i="9"/>
  <c r="Q391" i="9"/>
  <c r="O392" i="9"/>
  <c r="P392" i="9"/>
  <c r="Q392" i="9"/>
  <c r="O393" i="9"/>
  <c r="P393" i="9"/>
  <c r="Q393" i="9"/>
  <c r="O394" i="9"/>
  <c r="P394" i="9"/>
  <c r="Q394" i="9"/>
  <c r="O395" i="9"/>
  <c r="P395" i="9"/>
  <c r="Q395" i="9"/>
  <c r="O396" i="9"/>
  <c r="P396" i="9"/>
  <c r="Q396" i="9"/>
  <c r="O397" i="9"/>
  <c r="P397" i="9"/>
  <c r="Q397" i="9"/>
  <c r="O398" i="9"/>
  <c r="P398" i="9"/>
  <c r="Q398" i="9"/>
  <c r="O399" i="9"/>
  <c r="P399" i="9"/>
  <c r="Q399" i="9"/>
  <c r="O400" i="9"/>
  <c r="P400" i="9"/>
  <c r="Q400" i="9"/>
  <c r="O401" i="9"/>
  <c r="P401" i="9"/>
  <c r="Q401" i="9"/>
  <c r="O402" i="9"/>
  <c r="P402" i="9"/>
  <c r="Q402" i="9"/>
  <c r="O403" i="9"/>
  <c r="P403" i="9"/>
  <c r="Q403" i="9"/>
  <c r="O404" i="9"/>
  <c r="P404" i="9"/>
  <c r="Q404" i="9"/>
  <c r="O405" i="9"/>
  <c r="P405" i="9"/>
  <c r="Q405" i="9"/>
  <c r="O406" i="9"/>
  <c r="P406" i="9"/>
  <c r="Q406" i="9"/>
  <c r="O407" i="9"/>
  <c r="P407" i="9"/>
  <c r="Q407" i="9"/>
  <c r="O408" i="9"/>
  <c r="P408" i="9"/>
  <c r="Q408" i="9"/>
  <c r="O409" i="9"/>
  <c r="P409" i="9"/>
  <c r="Q409" i="9"/>
  <c r="O410" i="9"/>
  <c r="P410" i="9"/>
  <c r="Q410" i="9"/>
  <c r="O411" i="9"/>
  <c r="P411" i="9"/>
  <c r="Q411" i="9"/>
  <c r="O412" i="9"/>
  <c r="P412" i="9"/>
  <c r="Q412" i="9"/>
  <c r="O413" i="9"/>
  <c r="P413" i="9"/>
  <c r="Q413" i="9"/>
  <c r="O414" i="9"/>
  <c r="P414" i="9"/>
  <c r="Q414" i="9"/>
  <c r="O415" i="9"/>
  <c r="P415" i="9"/>
  <c r="Q415" i="9"/>
  <c r="O416" i="9"/>
  <c r="P416" i="9"/>
  <c r="Q416" i="9"/>
  <c r="O417" i="9"/>
  <c r="P417" i="9"/>
  <c r="Q417" i="9"/>
  <c r="O418" i="9"/>
  <c r="P418" i="9"/>
  <c r="Q418" i="9"/>
  <c r="O419" i="9"/>
  <c r="P419" i="9"/>
  <c r="Q419" i="9"/>
  <c r="O420" i="9"/>
  <c r="P420" i="9"/>
  <c r="Q420" i="9"/>
  <c r="O421" i="9"/>
  <c r="P421" i="9"/>
  <c r="Q421" i="9"/>
  <c r="O422" i="9"/>
  <c r="P422" i="9"/>
  <c r="Q422" i="9"/>
  <c r="O423" i="9"/>
  <c r="P423" i="9"/>
  <c r="Q423" i="9"/>
  <c r="O424" i="9"/>
  <c r="P424" i="9"/>
  <c r="Q424" i="9"/>
  <c r="O425" i="9"/>
  <c r="P425" i="9"/>
  <c r="Q425" i="9"/>
  <c r="O426" i="9"/>
  <c r="P426" i="9"/>
  <c r="Q426" i="9"/>
  <c r="O427" i="9"/>
  <c r="P427" i="9"/>
  <c r="Q427" i="9"/>
  <c r="O428" i="9"/>
  <c r="P428" i="9"/>
  <c r="Q428" i="9"/>
  <c r="O429" i="9"/>
  <c r="P429" i="9"/>
  <c r="Q429" i="9"/>
  <c r="O430" i="9"/>
  <c r="P430" i="9"/>
  <c r="Q430" i="9"/>
  <c r="O431" i="9"/>
  <c r="P431" i="9"/>
  <c r="Q431" i="9"/>
  <c r="O432" i="9"/>
  <c r="P432" i="9"/>
  <c r="Q432" i="9"/>
  <c r="O433" i="9"/>
  <c r="P433" i="9"/>
  <c r="Q433" i="9"/>
  <c r="O434" i="9"/>
  <c r="P434" i="9"/>
  <c r="Q434" i="9"/>
  <c r="O435" i="9"/>
  <c r="P435" i="9"/>
  <c r="Q435" i="9"/>
  <c r="O436" i="9"/>
  <c r="P436" i="9"/>
  <c r="Q436" i="9"/>
  <c r="O437" i="9"/>
  <c r="P437" i="9"/>
  <c r="Q437" i="9"/>
  <c r="O438" i="9"/>
  <c r="P438" i="9"/>
  <c r="Q438" i="9"/>
  <c r="O439" i="9"/>
  <c r="P439" i="9"/>
  <c r="Q439" i="9"/>
  <c r="O440" i="9"/>
  <c r="P440" i="9"/>
  <c r="Q440" i="9"/>
  <c r="O441" i="9"/>
  <c r="P441" i="9"/>
  <c r="Q441" i="9"/>
  <c r="O442" i="9"/>
  <c r="P442" i="9"/>
  <c r="Q442" i="9"/>
  <c r="O443" i="9"/>
  <c r="P443" i="9"/>
  <c r="Q443" i="9"/>
  <c r="O444" i="9"/>
  <c r="P444" i="9"/>
  <c r="Q444" i="9"/>
  <c r="O445" i="9"/>
  <c r="P445" i="9"/>
  <c r="Q445" i="9"/>
  <c r="O446" i="9"/>
  <c r="P446" i="9"/>
  <c r="Q446" i="9"/>
  <c r="O447" i="9"/>
  <c r="P447" i="9"/>
  <c r="Q447" i="9"/>
  <c r="O448" i="9"/>
  <c r="P448" i="9"/>
  <c r="Q448" i="9"/>
  <c r="O449" i="9"/>
  <c r="P449" i="9"/>
  <c r="Q449" i="9"/>
  <c r="O450" i="9"/>
  <c r="P450" i="9"/>
  <c r="Q450" i="9"/>
  <c r="O451" i="9"/>
  <c r="P451" i="9"/>
  <c r="Q451" i="9"/>
  <c r="O452" i="9"/>
  <c r="P452" i="9"/>
  <c r="Q452" i="9"/>
  <c r="O453" i="9"/>
  <c r="P453" i="9"/>
  <c r="Q453" i="9"/>
  <c r="O454" i="9"/>
  <c r="P454" i="9"/>
  <c r="Q454" i="9"/>
  <c r="O455" i="9"/>
  <c r="P455" i="9"/>
  <c r="Q455" i="9"/>
  <c r="O456" i="9"/>
  <c r="P456" i="9"/>
  <c r="Q456" i="9"/>
  <c r="O457" i="9"/>
  <c r="P457" i="9"/>
  <c r="Q457" i="9"/>
  <c r="O458" i="9"/>
  <c r="P458" i="9"/>
  <c r="Q458" i="9"/>
  <c r="O459" i="9"/>
  <c r="P459" i="9"/>
  <c r="Q459" i="9"/>
  <c r="O460" i="9"/>
  <c r="P460" i="9"/>
  <c r="Q460" i="9"/>
  <c r="O461" i="9"/>
  <c r="P461" i="9"/>
  <c r="Q461" i="9"/>
  <c r="O462" i="9"/>
  <c r="P462" i="9"/>
  <c r="Q462" i="9"/>
  <c r="O463" i="9"/>
  <c r="P463" i="9"/>
  <c r="Q463" i="9"/>
  <c r="O464" i="9"/>
  <c r="P464" i="9"/>
  <c r="Q464" i="9"/>
  <c r="O465" i="9"/>
  <c r="P465" i="9"/>
  <c r="Q465" i="9"/>
  <c r="O466" i="9"/>
  <c r="P466" i="9"/>
  <c r="Q466" i="9"/>
  <c r="O467" i="9"/>
  <c r="P467" i="9"/>
  <c r="Q467" i="9"/>
  <c r="O468" i="9"/>
  <c r="P468" i="9"/>
  <c r="Q468" i="9"/>
  <c r="O469" i="9"/>
  <c r="P469" i="9"/>
  <c r="Q469" i="9"/>
  <c r="O470" i="9"/>
  <c r="P470" i="9"/>
  <c r="Q470" i="9"/>
  <c r="O471" i="9"/>
  <c r="P471" i="9"/>
  <c r="Q471" i="9"/>
  <c r="O472" i="9"/>
  <c r="P472" i="9"/>
  <c r="Q472" i="9"/>
  <c r="O473" i="9"/>
  <c r="P473" i="9"/>
  <c r="Q473" i="9"/>
  <c r="O474" i="9"/>
  <c r="P474" i="9"/>
  <c r="Q474" i="9"/>
  <c r="O475" i="9"/>
  <c r="P475" i="9"/>
  <c r="Q475" i="9"/>
  <c r="O476" i="9"/>
  <c r="P476" i="9"/>
  <c r="Q476" i="9"/>
  <c r="O477" i="9"/>
  <c r="P477" i="9"/>
  <c r="Q477" i="9"/>
  <c r="O478" i="9"/>
  <c r="P478" i="9"/>
  <c r="Q478" i="9"/>
  <c r="O479" i="9"/>
  <c r="P479" i="9"/>
  <c r="Q479" i="9"/>
  <c r="O480" i="9"/>
  <c r="P480" i="9"/>
  <c r="Q480" i="9"/>
  <c r="O481" i="9"/>
  <c r="P481" i="9"/>
  <c r="Q481" i="9"/>
  <c r="O482" i="9"/>
  <c r="P482" i="9"/>
  <c r="Q482" i="9"/>
  <c r="O483" i="9"/>
  <c r="P483" i="9"/>
  <c r="Q483" i="9"/>
  <c r="O484" i="9"/>
  <c r="P484" i="9"/>
  <c r="Q484" i="9"/>
  <c r="O485" i="9"/>
  <c r="P485" i="9"/>
  <c r="Q485" i="9"/>
  <c r="O486" i="9"/>
  <c r="P486" i="9"/>
  <c r="Q486" i="9"/>
  <c r="O487" i="9"/>
  <c r="P487" i="9"/>
  <c r="Q487" i="9"/>
  <c r="O488" i="9"/>
  <c r="P488" i="9"/>
  <c r="Q488" i="9"/>
  <c r="O489" i="9"/>
  <c r="P489" i="9"/>
  <c r="Q489" i="9"/>
  <c r="O490" i="9"/>
  <c r="P490" i="9"/>
  <c r="Q490" i="9"/>
  <c r="O491" i="9"/>
  <c r="P491" i="9"/>
  <c r="Q491" i="9"/>
  <c r="O492" i="9"/>
  <c r="P492" i="9"/>
  <c r="Q492" i="9"/>
  <c r="O493" i="9"/>
  <c r="P493" i="9"/>
  <c r="Q493" i="9"/>
  <c r="O494" i="9"/>
  <c r="P494" i="9"/>
  <c r="Q494" i="9"/>
  <c r="O495" i="9"/>
  <c r="P495" i="9"/>
  <c r="Q495" i="9"/>
  <c r="O496" i="9"/>
  <c r="P496" i="9"/>
  <c r="Q496" i="9"/>
  <c r="O497" i="9"/>
  <c r="P497" i="9"/>
  <c r="Q497" i="9"/>
  <c r="O498" i="9"/>
  <c r="P498" i="9"/>
  <c r="Q498" i="9"/>
  <c r="O499" i="9"/>
  <c r="P499" i="9"/>
  <c r="Q499" i="9"/>
  <c r="O500" i="9"/>
  <c r="P500" i="9"/>
  <c r="Q500" i="9"/>
  <c r="O501" i="9"/>
  <c r="P501" i="9"/>
  <c r="Q501" i="9"/>
  <c r="O502" i="9"/>
  <c r="P502" i="9"/>
  <c r="Q502" i="9"/>
  <c r="O503" i="9"/>
  <c r="P503" i="9"/>
  <c r="Q503" i="9"/>
  <c r="O504" i="9"/>
  <c r="P504" i="9"/>
  <c r="Q504" i="9"/>
  <c r="O505" i="9"/>
  <c r="P505" i="9"/>
  <c r="Q505" i="9"/>
  <c r="O506" i="9"/>
  <c r="P506" i="9"/>
  <c r="Q506" i="9"/>
  <c r="O507" i="9"/>
  <c r="P507" i="9"/>
  <c r="Q507" i="9"/>
  <c r="O508" i="9"/>
  <c r="P508" i="9"/>
  <c r="Q508" i="9"/>
  <c r="O509" i="9"/>
  <c r="P509" i="9"/>
  <c r="Q509" i="9"/>
  <c r="O510" i="9"/>
  <c r="P510" i="9"/>
  <c r="Q510" i="9"/>
  <c r="O511" i="9"/>
  <c r="P511" i="9"/>
  <c r="Q511" i="9"/>
  <c r="O512" i="9"/>
  <c r="P512" i="9"/>
  <c r="Q512" i="9"/>
  <c r="O513" i="9"/>
  <c r="P513" i="9"/>
  <c r="Q513" i="9"/>
  <c r="O514" i="9"/>
  <c r="P514" i="9"/>
  <c r="Q514" i="9"/>
  <c r="O515" i="9"/>
  <c r="P515" i="9"/>
  <c r="Q515" i="9"/>
  <c r="O516" i="9"/>
  <c r="P516" i="9"/>
  <c r="Q516" i="9"/>
  <c r="O517" i="9"/>
  <c r="P517" i="9"/>
  <c r="Q517" i="9"/>
  <c r="O518" i="9"/>
  <c r="P518" i="9"/>
  <c r="Q518" i="9"/>
  <c r="O519" i="9"/>
  <c r="P519" i="9"/>
  <c r="Q519" i="9"/>
  <c r="O520" i="9"/>
  <c r="P520" i="9"/>
  <c r="Q520" i="9"/>
  <c r="O521" i="9"/>
  <c r="P521" i="9"/>
  <c r="Q521" i="9"/>
  <c r="O522" i="9"/>
  <c r="P522" i="9"/>
  <c r="Q522" i="9"/>
  <c r="O523" i="9"/>
  <c r="P523" i="9"/>
  <c r="Q523" i="9"/>
  <c r="O524" i="9"/>
  <c r="P524" i="9"/>
  <c r="Q524" i="9"/>
  <c r="O525" i="9"/>
  <c r="P525" i="9"/>
  <c r="Q525" i="9"/>
  <c r="O526" i="9"/>
  <c r="P526" i="9"/>
  <c r="Q526" i="9"/>
  <c r="O527" i="9"/>
  <c r="P527" i="9"/>
  <c r="Q527" i="9"/>
  <c r="O528" i="9"/>
  <c r="P528" i="9"/>
  <c r="Q528" i="9"/>
  <c r="O529" i="9"/>
  <c r="P529" i="9"/>
  <c r="Q529" i="9"/>
  <c r="O530" i="9"/>
  <c r="P530" i="9"/>
  <c r="Q530" i="9"/>
  <c r="O531" i="9"/>
  <c r="P531" i="9"/>
  <c r="Q531" i="9"/>
  <c r="O532" i="9"/>
  <c r="P532" i="9"/>
  <c r="Q532" i="9"/>
  <c r="O533" i="9"/>
  <c r="P533" i="9"/>
  <c r="Q533" i="9"/>
  <c r="O534" i="9"/>
  <c r="P534" i="9"/>
  <c r="Q534" i="9"/>
  <c r="O535" i="9"/>
  <c r="P535" i="9"/>
  <c r="Q535" i="9"/>
  <c r="O536" i="9"/>
  <c r="P536" i="9"/>
  <c r="Q536" i="9"/>
  <c r="O537" i="9"/>
  <c r="P537" i="9"/>
  <c r="Q537" i="9"/>
  <c r="O538" i="9"/>
  <c r="P538" i="9"/>
  <c r="Q538" i="9"/>
  <c r="O539" i="9"/>
  <c r="P539" i="9"/>
  <c r="Q539" i="9"/>
  <c r="O540" i="9"/>
  <c r="P540" i="9"/>
  <c r="Q540" i="9"/>
  <c r="O541" i="9"/>
  <c r="P541" i="9"/>
  <c r="Q541" i="9"/>
  <c r="O542" i="9"/>
  <c r="P542" i="9"/>
  <c r="Q542" i="9"/>
  <c r="O543" i="9"/>
  <c r="P543" i="9"/>
  <c r="Q543" i="9"/>
  <c r="O544" i="9"/>
  <c r="P544" i="9"/>
  <c r="Q544" i="9"/>
  <c r="O545" i="9"/>
  <c r="P545" i="9"/>
  <c r="Q545" i="9"/>
  <c r="O546" i="9"/>
  <c r="P546" i="9"/>
  <c r="Q546" i="9"/>
  <c r="O547" i="9"/>
  <c r="P547" i="9"/>
  <c r="Q547" i="9"/>
  <c r="O548" i="9"/>
  <c r="P548" i="9"/>
  <c r="Q548" i="9"/>
  <c r="O549" i="9"/>
  <c r="P549" i="9"/>
  <c r="Q549" i="9"/>
  <c r="O550" i="9"/>
  <c r="P550" i="9"/>
  <c r="Q550" i="9"/>
  <c r="O551" i="9"/>
  <c r="P551" i="9"/>
  <c r="Q551" i="9"/>
  <c r="O552" i="9"/>
  <c r="P552" i="9"/>
  <c r="Q552" i="9"/>
  <c r="O553" i="9"/>
  <c r="P553" i="9"/>
  <c r="Q553" i="9"/>
  <c r="O554" i="9"/>
  <c r="P554" i="9"/>
  <c r="Q554" i="9"/>
  <c r="O555" i="9"/>
  <c r="P555" i="9"/>
  <c r="Q555" i="9"/>
  <c r="O556" i="9"/>
  <c r="P556" i="9"/>
  <c r="Q556" i="9"/>
  <c r="O557" i="9"/>
  <c r="P557" i="9"/>
  <c r="Q557" i="9"/>
  <c r="O558" i="9"/>
  <c r="P558" i="9"/>
  <c r="Q558" i="9"/>
  <c r="O559" i="9"/>
  <c r="P559" i="9"/>
  <c r="Q559" i="9"/>
  <c r="O560" i="9"/>
  <c r="P560" i="9"/>
  <c r="Q560" i="9"/>
  <c r="O561" i="9"/>
  <c r="P561" i="9"/>
  <c r="Q561" i="9"/>
  <c r="O562" i="9"/>
  <c r="P562" i="9"/>
  <c r="Q562" i="9"/>
  <c r="O563" i="9"/>
  <c r="P563" i="9"/>
  <c r="Q563" i="9"/>
  <c r="O564" i="9"/>
  <c r="P564" i="9"/>
  <c r="Q564" i="9"/>
  <c r="O565" i="9"/>
  <c r="P565" i="9"/>
  <c r="Q565" i="9"/>
  <c r="O566" i="9"/>
  <c r="P566" i="9"/>
  <c r="Q566" i="9"/>
  <c r="O567" i="9"/>
  <c r="P567" i="9"/>
  <c r="Q567" i="9"/>
  <c r="O568" i="9"/>
  <c r="P568" i="9"/>
  <c r="Q568" i="9"/>
  <c r="O569" i="9"/>
  <c r="P569" i="9"/>
  <c r="Q569" i="9"/>
  <c r="O570" i="9"/>
  <c r="P570" i="9"/>
  <c r="Q570" i="9"/>
  <c r="O571" i="9"/>
  <c r="P571" i="9"/>
  <c r="Q571" i="9"/>
  <c r="O572" i="9"/>
  <c r="P572" i="9"/>
  <c r="Q572" i="9"/>
  <c r="O573" i="9"/>
  <c r="P573" i="9"/>
  <c r="Q573" i="9"/>
  <c r="O574" i="9"/>
  <c r="P574" i="9"/>
  <c r="Q574" i="9"/>
  <c r="O575" i="9"/>
  <c r="P575" i="9"/>
  <c r="Q575" i="9"/>
  <c r="O576" i="9"/>
  <c r="P576" i="9"/>
  <c r="Q576" i="9"/>
  <c r="O577" i="9"/>
  <c r="P577" i="9"/>
  <c r="Q577" i="9"/>
  <c r="O578" i="9"/>
  <c r="P578" i="9"/>
  <c r="Q578" i="9"/>
  <c r="O579" i="9"/>
  <c r="P579" i="9"/>
  <c r="Q579" i="9"/>
  <c r="O580" i="9"/>
  <c r="P580" i="9"/>
  <c r="Q580" i="9"/>
  <c r="O581" i="9"/>
  <c r="P581" i="9"/>
  <c r="Q581" i="9"/>
  <c r="O582" i="9"/>
  <c r="P582" i="9"/>
  <c r="Q582" i="9"/>
  <c r="O583" i="9"/>
  <c r="P583" i="9"/>
  <c r="Q583" i="9"/>
  <c r="O584" i="9"/>
  <c r="P584" i="9"/>
  <c r="Q584" i="9"/>
  <c r="O585" i="9"/>
  <c r="P585" i="9"/>
  <c r="Q585" i="9"/>
  <c r="O586" i="9"/>
  <c r="P586" i="9"/>
  <c r="Q586" i="9"/>
  <c r="O587" i="9"/>
  <c r="P587" i="9"/>
  <c r="Q587" i="9"/>
  <c r="O588" i="9"/>
  <c r="P588" i="9"/>
  <c r="Q588" i="9"/>
  <c r="O589" i="9"/>
  <c r="P589" i="9"/>
  <c r="Q589" i="9"/>
  <c r="O590" i="9"/>
  <c r="P590" i="9"/>
  <c r="Q590" i="9"/>
  <c r="O591" i="9"/>
  <c r="P591" i="9"/>
  <c r="Q591" i="9"/>
  <c r="O592" i="9"/>
  <c r="P592" i="9"/>
  <c r="Q592" i="9"/>
  <c r="O593" i="9"/>
  <c r="P593" i="9"/>
  <c r="Q593" i="9"/>
  <c r="O594" i="9"/>
  <c r="P594" i="9"/>
  <c r="Q594" i="9"/>
  <c r="O595" i="9"/>
  <c r="P595" i="9"/>
  <c r="Q595" i="9"/>
  <c r="O596" i="9"/>
  <c r="P596" i="9"/>
  <c r="Q596" i="9"/>
  <c r="O597" i="9"/>
  <c r="P597" i="9"/>
  <c r="Q597" i="9"/>
  <c r="O598" i="9"/>
  <c r="P598" i="9"/>
  <c r="Q598" i="9"/>
  <c r="O599" i="9"/>
  <c r="P599" i="9"/>
  <c r="Q599" i="9"/>
  <c r="O600" i="9"/>
  <c r="P600" i="9"/>
  <c r="Q600" i="9"/>
  <c r="O601" i="9"/>
  <c r="P601" i="9"/>
  <c r="Q601" i="9"/>
  <c r="O602" i="9"/>
  <c r="P602" i="9"/>
  <c r="Q602" i="9"/>
  <c r="O603" i="9"/>
  <c r="P603" i="9"/>
  <c r="Q603" i="9"/>
  <c r="O604" i="9"/>
  <c r="P604" i="9"/>
  <c r="Q604" i="9"/>
  <c r="O605" i="9"/>
  <c r="P605" i="9"/>
  <c r="Q605" i="9"/>
  <c r="O606" i="9"/>
  <c r="P606" i="9"/>
  <c r="Q606" i="9"/>
  <c r="O607" i="9"/>
  <c r="P607" i="9"/>
  <c r="Q607" i="9"/>
  <c r="O608" i="9"/>
  <c r="P608" i="9"/>
  <c r="Q608" i="9"/>
  <c r="O609" i="9"/>
  <c r="P609" i="9"/>
  <c r="Q609" i="9"/>
  <c r="O610" i="9"/>
  <c r="P610" i="9"/>
  <c r="Q610" i="9"/>
  <c r="O611" i="9"/>
  <c r="P611" i="9"/>
  <c r="Q611" i="9"/>
  <c r="O612" i="9"/>
  <c r="P612" i="9"/>
  <c r="Q612" i="9"/>
  <c r="O613" i="9"/>
  <c r="P613" i="9"/>
  <c r="Q613" i="9"/>
  <c r="O614" i="9"/>
  <c r="P614" i="9"/>
  <c r="Q614" i="9"/>
  <c r="O615" i="9"/>
  <c r="P615" i="9"/>
  <c r="Q615" i="9"/>
  <c r="O616" i="9"/>
  <c r="P616" i="9"/>
  <c r="Q616" i="9"/>
  <c r="O617" i="9"/>
  <c r="P617" i="9"/>
  <c r="Q617" i="9"/>
  <c r="O618" i="9"/>
  <c r="P618" i="9"/>
  <c r="Q618" i="9"/>
  <c r="O619" i="9"/>
  <c r="P619" i="9"/>
  <c r="Q619" i="9"/>
  <c r="O620" i="9"/>
  <c r="P620" i="9"/>
  <c r="Q620" i="9"/>
  <c r="O621" i="9"/>
  <c r="P621" i="9"/>
  <c r="Q621" i="9"/>
  <c r="O622" i="9"/>
  <c r="P622" i="9"/>
  <c r="Q622" i="9"/>
  <c r="O623" i="9"/>
  <c r="P623" i="9"/>
  <c r="Q623" i="9"/>
  <c r="O624" i="9"/>
  <c r="P624" i="9"/>
  <c r="Q624" i="9"/>
  <c r="O625" i="9"/>
  <c r="P625" i="9"/>
  <c r="Q625" i="9"/>
  <c r="O626" i="9"/>
  <c r="P626" i="9"/>
  <c r="Q626" i="9"/>
  <c r="O627" i="9"/>
  <c r="P627" i="9"/>
  <c r="Q627" i="9"/>
  <c r="O628" i="9"/>
  <c r="P628" i="9"/>
  <c r="Q628" i="9"/>
  <c r="O629" i="9"/>
  <c r="P629" i="9"/>
  <c r="Q629" i="9"/>
  <c r="O630" i="9"/>
  <c r="P630" i="9"/>
  <c r="Q630" i="9"/>
  <c r="O631" i="9"/>
  <c r="P631" i="9"/>
  <c r="Q631" i="9"/>
  <c r="O632" i="9"/>
  <c r="P632" i="9"/>
  <c r="Q632" i="9"/>
  <c r="O633" i="9"/>
  <c r="P633" i="9"/>
  <c r="Q633" i="9"/>
  <c r="O634" i="9"/>
  <c r="P634" i="9"/>
  <c r="Q634" i="9"/>
  <c r="O635" i="9"/>
  <c r="P635" i="9"/>
  <c r="Q635" i="9"/>
  <c r="O636" i="9"/>
  <c r="P636" i="9"/>
  <c r="Q636" i="9"/>
  <c r="O637" i="9"/>
  <c r="P637" i="9"/>
  <c r="Q637" i="9"/>
  <c r="O638" i="9"/>
  <c r="P638" i="9"/>
  <c r="Q638" i="9"/>
  <c r="O639" i="9"/>
  <c r="P639" i="9"/>
  <c r="Q639" i="9"/>
  <c r="O640" i="9"/>
  <c r="P640" i="9"/>
  <c r="Q640" i="9"/>
  <c r="O641" i="9"/>
  <c r="P641" i="9"/>
  <c r="Q641" i="9"/>
  <c r="O642" i="9"/>
  <c r="P642" i="9"/>
  <c r="Q642" i="9"/>
  <c r="O643" i="9"/>
  <c r="P643" i="9"/>
  <c r="Q643" i="9"/>
  <c r="O644" i="9"/>
  <c r="P644" i="9"/>
  <c r="Q644" i="9"/>
  <c r="O645" i="9"/>
  <c r="P645" i="9"/>
  <c r="Q645" i="9"/>
  <c r="O646" i="9"/>
  <c r="P646" i="9"/>
  <c r="Q646" i="9"/>
  <c r="O647" i="9"/>
  <c r="P647" i="9"/>
  <c r="Q647" i="9"/>
  <c r="O648" i="9"/>
  <c r="P648" i="9"/>
  <c r="Q648" i="9"/>
  <c r="O649" i="9"/>
  <c r="P649" i="9"/>
  <c r="Q649" i="9"/>
  <c r="O650" i="9"/>
  <c r="P650" i="9"/>
  <c r="Q650" i="9"/>
  <c r="O651" i="9"/>
  <c r="P651" i="9"/>
  <c r="Q651" i="9"/>
  <c r="O652" i="9"/>
  <c r="P652" i="9"/>
  <c r="Q652" i="9"/>
  <c r="O653" i="9"/>
  <c r="P653" i="9"/>
  <c r="Q653" i="9"/>
  <c r="O654" i="9"/>
  <c r="P654" i="9"/>
  <c r="Q654" i="9"/>
  <c r="O655" i="9"/>
  <c r="P655" i="9"/>
  <c r="Q655" i="9"/>
  <c r="O656" i="9"/>
  <c r="P656" i="9"/>
  <c r="Q656" i="9"/>
  <c r="O657" i="9"/>
  <c r="P657" i="9"/>
  <c r="Q657" i="9"/>
  <c r="O658" i="9"/>
  <c r="P658" i="9"/>
  <c r="Q658" i="9"/>
  <c r="O659" i="9"/>
  <c r="P659" i="9"/>
  <c r="Q659" i="9"/>
  <c r="O660" i="9"/>
  <c r="P660" i="9"/>
  <c r="Q660" i="9"/>
  <c r="O661" i="9"/>
  <c r="P661" i="9"/>
  <c r="Q661" i="9"/>
  <c r="O662" i="9"/>
  <c r="P662" i="9"/>
  <c r="Q662" i="9"/>
  <c r="O663" i="9"/>
  <c r="P663" i="9"/>
  <c r="Q663" i="9"/>
  <c r="O664" i="9"/>
  <c r="P664" i="9"/>
  <c r="Q664" i="9"/>
  <c r="O665" i="9"/>
  <c r="P665" i="9"/>
  <c r="Q665" i="9"/>
  <c r="O666" i="9"/>
  <c r="P666" i="9"/>
  <c r="Q666" i="9"/>
  <c r="O667" i="9"/>
  <c r="P667" i="9"/>
  <c r="Q667" i="9"/>
  <c r="O668" i="9"/>
  <c r="P668" i="9"/>
  <c r="Q668" i="9"/>
  <c r="O669" i="9"/>
  <c r="P669" i="9"/>
  <c r="Q669" i="9"/>
  <c r="O670" i="9"/>
  <c r="P670" i="9"/>
  <c r="Q670" i="9"/>
  <c r="O671" i="9"/>
  <c r="P671" i="9"/>
  <c r="Q671" i="9"/>
  <c r="O672" i="9"/>
  <c r="P672" i="9"/>
  <c r="Q672" i="9"/>
  <c r="O673" i="9"/>
  <c r="P673" i="9"/>
  <c r="Q673" i="9"/>
  <c r="O674" i="9"/>
  <c r="P674" i="9"/>
  <c r="Q674" i="9"/>
  <c r="O675" i="9"/>
  <c r="P675" i="9"/>
  <c r="Q675" i="9"/>
  <c r="O676" i="9"/>
  <c r="P676" i="9"/>
  <c r="Q676" i="9"/>
  <c r="O677" i="9"/>
  <c r="P677" i="9"/>
  <c r="Q677" i="9"/>
  <c r="O678" i="9"/>
  <c r="P678" i="9"/>
  <c r="Q678" i="9"/>
  <c r="O679" i="9"/>
  <c r="P679" i="9"/>
  <c r="Q679" i="9"/>
  <c r="O680" i="9"/>
  <c r="P680" i="9"/>
  <c r="Q680" i="9"/>
  <c r="O681" i="9"/>
  <c r="P681" i="9"/>
  <c r="Q681" i="9"/>
  <c r="O682" i="9"/>
  <c r="P682" i="9"/>
  <c r="Q682" i="9"/>
  <c r="O683" i="9"/>
  <c r="P683" i="9"/>
  <c r="Q683" i="9"/>
  <c r="O684" i="9"/>
  <c r="P684" i="9"/>
  <c r="Q684" i="9"/>
  <c r="O685" i="9"/>
  <c r="P685" i="9"/>
  <c r="Q685" i="9"/>
  <c r="O686" i="9"/>
  <c r="P686" i="9"/>
  <c r="Q686" i="9"/>
  <c r="O687" i="9"/>
  <c r="P687" i="9"/>
  <c r="Q687" i="9"/>
  <c r="O688" i="9"/>
  <c r="P688" i="9"/>
  <c r="Q688" i="9"/>
  <c r="O689" i="9"/>
  <c r="P689" i="9"/>
  <c r="Q689" i="9"/>
  <c r="O690" i="9"/>
  <c r="P690" i="9"/>
  <c r="Q690" i="9"/>
  <c r="O691" i="9"/>
  <c r="P691" i="9"/>
  <c r="Q691" i="9"/>
  <c r="O692" i="9"/>
  <c r="P692" i="9"/>
  <c r="Q692" i="9"/>
  <c r="O693" i="9"/>
  <c r="P693" i="9"/>
  <c r="Q693" i="9"/>
  <c r="O694" i="9"/>
  <c r="P694" i="9"/>
  <c r="Q694" i="9"/>
  <c r="O695" i="9"/>
  <c r="P695" i="9"/>
  <c r="Q695" i="9"/>
  <c r="O696" i="9"/>
  <c r="P696" i="9"/>
  <c r="Q696" i="9"/>
  <c r="O697" i="9"/>
  <c r="P697" i="9"/>
  <c r="Q697" i="9"/>
  <c r="O698" i="9"/>
  <c r="P698" i="9"/>
  <c r="Q698" i="9"/>
  <c r="O699" i="9"/>
  <c r="P699" i="9"/>
  <c r="Q699" i="9"/>
  <c r="O700" i="9"/>
  <c r="P700" i="9"/>
  <c r="Q700" i="9"/>
  <c r="O701" i="9"/>
  <c r="P701" i="9"/>
  <c r="Q701" i="9"/>
  <c r="O702" i="9"/>
  <c r="P702" i="9"/>
  <c r="Q702" i="9"/>
  <c r="O703" i="9"/>
  <c r="P703" i="9"/>
  <c r="Q703" i="9"/>
  <c r="O704" i="9"/>
  <c r="P704" i="9"/>
  <c r="Q704" i="9"/>
  <c r="O705" i="9"/>
  <c r="P705" i="9"/>
  <c r="Q705" i="9"/>
  <c r="O706" i="9"/>
  <c r="P706" i="9"/>
  <c r="Q706" i="9"/>
  <c r="O707" i="9"/>
  <c r="P707" i="9"/>
  <c r="Q707" i="9"/>
  <c r="O708" i="9"/>
  <c r="P708" i="9"/>
  <c r="Q708" i="9"/>
  <c r="O709" i="9"/>
  <c r="P709" i="9"/>
  <c r="Q709" i="9"/>
  <c r="O710" i="9"/>
  <c r="P710" i="9"/>
  <c r="Q710" i="9"/>
  <c r="O711" i="9"/>
  <c r="P711" i="9"/>
  <c r="Q711" i="9"/>
  <c r="O712" i="9"/>
  <c r="P712" i="9"/>
  <c r="Q712" i="9"/>
  <c r="O713" i="9"/>
  <c r="P713" i="9"/>
  <c r="Q713" i="9"/>
  <c r="O714" i="9"/>
  <c r="P714" i="9"/>
  <c r="Q714" i="9"/>
  <c r="O715" i="9"/>
  <c r="P715" i="9"/>
  <c r="Q715" i="9"/>
  <c r="O716" i="9"/>
  <c r="P716" i="9"/>
  <c r="Q716" i="9"/>
  <c r="O717" i="9"/>
  <c r="P717" i="9"/>
  <c r="Q717" i="9"/>
  <c r="O718" i="9"/>
  <c r="P718" i="9"/>
  <c r="Q718" i="9"/>
  <c r="O719" i="9"/>
  <c r="P719" i="9"/>
  <c r="Q719" i="9"/>
  <c r="O720" i="9"/>
  <c r="P720" i="9"/>
  <c r="Q720" i="9"/>
  <c r="O721" i="9"/>
  <c r="P721" i="9"/>
  <c r="Q721" i="9"/>
  <c r="O722" i="9"/>
  <c r="P722" i="9"/>
  <c r="Q722" i="9"/>
  <c r="O723" i="9"/>
  <c r="P723" i="9"/>
  <c r="Q723" i="9"/>
  <c r="O724" i="9"/>
  <c r="P724" i="9"/>
  <c r="Q724" i="9"/>
  <c r="O725" i="9"/>
  <c r="P725" i="9"/>
  <c r="Q725" i="9"/>
  <c r="O726" i="9"/>
  <c r="P726" i="9"/>
  <c r="Q726" i="9"/>
  <c r="O727" i="9"/>
  <c r="P727" i="9"/>
  <c r="Q727" i="9"/>
  <c r="O728" i="9"/>
  <c r="P728" i="9"/>
  <c r="Q728" i="9"/>
  <c r="O729" i="9"/>
  <c r="P729" i="9"/>
  <c r="Q729" i="9"/>
  <c r="O730" i="9"/>
  <c r="P730" i="9"/>
  <c r="Q730" i="9"/>
  <c r="O731" i="9"/>
  <c r="P731" i="9"/>
  <c r="Q731" i="9"/>
  <c r="O732" i="9"/>
  <c r="P732" i="9"/>
  <c r="Q732" i="9"/>
  <c r="O733" i="9"/>
  <c r="P733" i="9"/>
  <c r="Q733" i="9"/>
  <c r="O734" i="9"/>
  <c r="P734" i="9"/>
  <c r="Q734" i="9"/>
  <c r="O735" i="9"/>
  <c r="P735" i="9"/>
  <c r="Q735" i="9"/>
  <c r="O736" i="9"/>
  <c r="P736" i="9"/>
  <c r="Q736" i="9"/>
  <c r="O737" i="9"/>
  <c r="P737" i="9"/>
  <c r="Q737" i="9"/>
  <c r="O738" i="9"/>
  <c r="P738" i="9"/>
  <c r="Q738" i="9"/>
  <c r="O739" i="9"/>
  <c r="P739" i="9"/>
  <c r="Q739" i="9"/>
  <c r="O740" i="9"/>
  <c r="P740" i="9"/>
  <c r="Q740" i="9"/>
  <c r="O741" i="9"/>
  <c r="P741" i="9"/>
  <c r="Q741" i="9"/>
  <c r="O742" i="9"/>
  <c r="P742" i="9"/>
  <c r="Q742" i="9"/>
  <c r="O743" i="9"/>
  <c r="P743" i="9"/>
  <c r="Q743" i="9"/>
  <c r="O744" i="9"/>
  <c r="P744" i="9"/>
  <c r="Q744" i="9"/>
  <c r="O745" i="9"/>
  <c r="P745" i="9"/>
  <c r="Q745" i="9"/>
  <c r="O746" i="9"/>
  <c r="P746" i="9"/>
  <c r="Q746" i="9"/>
  <c r="O747" i="9"/>
  <c r="P747" i="9"/>
  <c r="Q747" i="9"/>
  <c r="O748" i="9"/>
  <c r="P748" i="9"/>
  <c r="Q748" i="9"/>
  <c r="O749" i="9"/>
  <c r="P749" i="9"/>
  <c r="Q749" i="9"/>
  <c r="O750" i="9"/>
  <c r="P750" i="9"/>
  <c r="Q750" i="9"/>
  <c r="O751" i="9"/>
  <c r="P751" i="9"/>
  <c r="Q751" i="9"/>
  <c r="O752" i="9"/>
  <c r="P752" i="9"/>
  <c r="Q752" i="9"/>
  <c r="O753" i="9"/>
  <c r="P753" i="9"/>
  <c r="Q753" i="9"/>
  <c r="O754" i="9"/>
  <c r="P754" i="9"/>
  <c r="Q754" i="9"/>
  <c r="O755" i="9"/>
  <c r="P755" i="9"/>
  <c r="Q755" i="9"/>
  <c r="O756" i="9"/>
  <c r="P756" i="9"/>
  <c r="Q756" i="9"/>
  <c r="O757" i="9"/>
  <c r="P757" i="9"/>
  <c r="Q757" i="9"/>
  <c r="O758" i="9"/>
  <c r="P758" i="9"/>
  <c r="Q758" i="9"/>
  <c r="O759" i="9"/>
  <c r="P759" i="9"/>
  <c r="Q759" i="9"/>
  <c r="O760" i="9"/>
  <c r="P760" i="9"/>
  <c r="Q760" i="9"/>
  <c r="O761" i="9"/>
  <c r="P761" i="9"/>
  <c r="Q761" i="9"/>
  <c r="O762" i="9"/>
  <c r="P762" i="9"/>
  <c r="Q762" i="9"/>
  <c r="O763" i="9"/>
  <c r="P763" i="9"/>
  <c r="Q763" i="9"/>
  <c r="O764" i="9"/>
  <c r="P764" i="9"/>
  <c r="Q764" i="9"/>
  <c r="O765" i="9"/>
  <c r="P765" i="9"/>
  <c r="Q765" i="9"/>
  <c r="O766" i="9"/>
  <c r="P766" i="9"/>
  <c r="Q766" i="9"/>
  <c r="O767" i="9"/>
  <c r="P767" i="9"/>
  <c r="Q767" i="9"/>
  <c r="O768" i="9"/>
  <c r="P768" i="9"/>
  <c r="Q768" i="9"/>
  <c r="O769" i="9"/>
  <c r="P769" i="9"/>
  <c r="Q769" i="9"/>
  <c r="O770" i="9"/>
  <c r="P770" i="9"/>
  <c r="Q770" i="9"/>
  <c r="O771" i="9"/>
  <c r="P771" i="9"/>
  <c r="Q771" i="9"/>
  <c r="O772" i="9"/>
  <c r="P772" i="9"/>
  <c r="Q772" i="9"/>
  <c r="O773" i="9"/>
  <c r="P773" i="9"/>
  <c r="Q773" i="9"/>
  <c r="O774" i="9"/>
  <c r="P774" i="9"/>
  <c r="Q774" i="9"/>
  <c r="O775" i="9"/>
  <c r="P775" i="9"/>
  <c r="Q775" i="9"/>
  <c r="O776" i="9"/>
  <c r="P776" i="9"/>
  <c r="Q776" i="9"/>
  <c r="O777" i="9"/>
  <c r="P777" i="9"/>
  <c r="Q777" i="9"/>
  <c r="O778" i="9"/>
  <c r="P778" i="9"/>
  <c r="Q778" i="9"/>
  <c r="O779" i="9"/>
  <c r="P779" i="9"/>
  <c r="Q779" i="9"/>
  <c r="O780" i="9"/>
  <c r="P780" i="9"/>
  <c r="Q780" i="9"/>
  <c r="O781" i="9"/>
  <c r="P781" i="9"/>
  <c r="Q781" i="9"/>
  <c r="O782" i="9"/>
  <c r="P782" i="9"/>
  <c r="Q782" i="9"/>
  <c r="O783" i="9"/>
  <c r="P783" i="9"/>
  <c r="Q783" i="9"/>
  <c r="O784" i="9"/>
  <c r="P784" i="9"/>
  <c r="Q784" i="9"/>
  <c r="O785" i="9"/>
  <c r="P785" i="9"/>
  <c r="Q785" i="9"/>
  <c r="O786" i="9"/>
  <c r="P786" i="9"/>
  <c r="Q786" i="9"/>
  <c r="O787" i="9"/>
  <c r="P787" i="9"/>
  <c r="Q787" i="9"/>
  <c r="O788" i="9"/>
  <c r="P788" i="9"/>
  <c r="Q788" i="9"/>
  <c r="O789" i="9"/>
  <c r="P789" i="9"/>
  <c r="Q789" i="9"/>
  <c r="O790" i="9"/>
  <c r="P790" i="9"/>
  <c r="Q790" i="9"/>
  <c r="O791" i="9"/>
  <c r="P791" i="9"/>
  <c r="Q791" i="9"/>
  <c r="O792" i="9"/>
  <c r="P792" i="9"/>
  <c r="Q792" i="9"/>
  <c r="O793" i="9"/>
  <c r="P793" i="9"/>
  <c r="Q793" i="9"/>
  <c r="O794" i="9"/>
  <c r="P794" i="9"/>
  <c r="Q794" i="9"/>
  <c r="O795" i="9"/>
  <c r="P795" i="9"/>
  <c r="Q795" i="9"/>
  <c r="O796" i="9"/>
  <c r="P796" i="9"/>
  <c r="Q796" i="9"/>
  <c r="O797" i="9"/>
  <c r="P797" i="9"/>
  <c r="Q797" i="9"/>
  <c r="O798" i="9"/>
  <c r="P798" i="9"/>
  <c r="Q798" i="9"/>
  <c r="O799" i="9"/>
  <c r="P799" i="9"/>
  <c r="Q799" i="9"/>
  <c r="O800" i="9"/>
  <c r="P800" i="9"/>
  <c r="Q800" i="9"/>
  <c r="O801" i="9"/>
  <c r="P801" i="9"/>
  <c r="Q801" i="9"/>
  <c r="O802" i="9"/>
  <c r="P802" i="9"/>
  <c r="Q802" i="9"/>
  <c r="O803" i="9"/>
  <c r="P803" i="9"/>
  <c r="Q803" i="9"/>
  <c r="O804" i="9"/>
  <c r="P804" i="9"/>
  <c r="Q804" i="9"/>
  <c r="O805" i="9"/>
  <c r="P805" i="9"/>
  <c r="Q805" i="9"/>
  <c r="O806" i="9"/>
  <c r="P806" i="9"/>
  <c r="Q806" i="9"/>
  <c r="O807" i="9"/>
  <c r="P807" i="9"/>
  <c r="Q807" i="9"/>
  <c r="O808" i="9"/>
  <c r="P808" i="9"/>
  <c r="Q808" i="9"/>
  <c r="O809" i="9"/>
  <c r="P809" i="9"/>
  <c r="Q809" i="9"/>
  <c r="O810" i="9"/>
  <c r="P810" i="9"/>
  <c r="Q810" i="9"/>
  <c r="O811" i="9"/>
  <c r="P811" i="9"/>
  <c r="Q811" i="9"/>
  <c r="O812" i="9"/>
  <c r="P812" i="9"/>
  <c r="Q812" i="9"/>
  <c r="O813" i="9"/>
  <c r="P813" i="9"/>
  <c r="Q813" i="9"/>
  <c r="O814" i="9"/>
  <c r="P814" i="9"/>
  <c r="Q814" i="9"/>
  <c r="O815" i="9"/>
  <c r="P815" i="9"/>
  <c r="Q815" i="9"/>
  <c r="O816" i="9"/>
  <c r="P816" i="9"/>
  <c r="Q816" i="9"/>
  <c r="O817" i="9"/>
  <c r="P817" i="9"/>
  <c r="Q817" i="9"/>
  <c r="O818" i="9"/>
  <c r="P818" i="9"/>
  <c r="Q818" i="9"/>
  <c r="O819" i="9"/>
  <c r="P819" i="9"/>
  <c r="Q819" i="9"/>
  <c r="O820" i="9"/>
  <c r="P820" i="9"/>
  <c r="Q820" i="9"/>
  <c r="O821" i="9"/>
  <c r="P821" i="9"/>
  <c r="Q821" i="9"/>
  <c r="O822" i="9"/>
  <c r="P822" i="9"/>
  <c r="Q822" i="9"/>
  <c r="O823" i="9"/>
  <c r="P823" i="9"/>
  <c r="Q823" i="9"/>
  <c r="O824" i="9"/>
  <c r="P824" i="9"/>
  <c r="Q824" i="9"/>
  <c r="O825" i="9"/>
  <c r="P825" i="9"/>
  <c r="Q825" i="9"/>
  <c r="O826" i="9"/>
  <c r="P826" i="9"/>
  <c r="Q826" i="9"/>
  <c r="O827" i="9"/>
  <c r="P827" i="9"/>
  <c r="Q827" i="9"/>
  <c r="O828" i="9"/>
  <c r="P828" i="9"/>
  <c r="Q828" i="9"/>
  <c r="O829" i="9"/>
  <c r="P829" i="9"/>
  <c r="Q829" i="9"/>
  <c r="O830" i="9"/>
  <c r="P830" i="9"/>
  <c r="Q830" i="9"/>
  <c r="O831" i="9"/>
  <c r="P831" i="9"/>
  <c r="Q831" i="9"/>
  <c r="O832" i="9"/>
  <c r="P832" i="9"/>
  <c r="Q832" i="9"/>
  <c r="O833" i="9"/>
  <c r="P833" i="9"/>
  <c r="Q833" i="9"/>
  <c r="O834" i="9"/>
  <c r="P834" i="9"/>
  <c r="Q834" i="9"/>
  <c r="O835" i="9"/>
  <c r="P835" i="9"/>
  <c r="Q835" i="9"/>
  <c r="O836" i="9"/>
  <c r="P836" i="9"/>
  <c r="Q836" i="9"/>
  <c r="O837" i="9"/>
  <c r="P837" i="9"/>
  <c r="Q837" i="9"/>
  <c r="O838" i="9"/>
  <c r="P838" i="9"/>
  <c r="Q838" i="9"/>
  <c r="O839" i="9"/>
  <c r="P839" i="9"/>
  <c r="Q839" i="9"/>
  <c r="O840" i="9"/>
  <c r="P840" i="9"/>
  <c r="Q840" i="9"/>
  <c r="O841" i="9"/>
  <c r="P841" i="9"/>
  <c r="Q841" i="9"/>
  <c r="O842" i="9"/>
  <c r="P842" i="9"/>
  <c r="Q842" i="9"/>
  <c r="O843" i="9"/>
  <c r="P843" i="9"/>
  <c r="Q843" i="9"/>
  <c r="O844" i="9"/>
  <c r="P844" i="9"/>
  <c r="Q844" i="9"/>
  <c r="O845" i="9"/>
  <c r="P845" i="9"/>
  <c r="Q845" i="9"/>
  <c r="O846" i="9"/>
  <c r="P846" i="9"/>
  <c r="Q846" i="9"/>
  <c r="O847" i="9"/>
  <c r="P847" i="9"/>
  <c r="Q847" i="9"/>
  <c r="O848" i="9"/>
  <c r="P848" i="9"/>
  <c r="Q848" i="9"/>
  <c r="O849" i="9"/>
  <c r="P849" i="9"/>
  <c r="Q849" i="9"/>
  <c r="O850" i="9"/>
  <c r="P850" i="9"/>
  <c r="Q850" i="9"/>
  <c r="O851" i="9"/>
  <c r="P851" i="9"/>
  <c r="Q851" i="9"/>
  <c r="O852" i="9"/>
  <c r="P852" i="9"/>
  <c r="Q852" i="9"/>
  <c r="O853" i="9"/>
  <c r="P853" i="9"/>
  <c r="Q853" i="9"/>
  <c r="O854" i="9"/>
  <c r="P854" i="9"/>
  <c r="Q854" i="9"/>
  <c r="O855" i="9"/>
  <c r="P855" i="9"/>
  <c r="Q855" i="9"/>
  <c r="O856" i="9"/>
  <c r="P856" i="9"/>
  <c r="Q856" i="9"/>
  <c r="O857" i="9"/>
  <c r="P857" i="9"/>
  <c r="Q857" i="9"/>
  <c r="O858" i="9"/>
  <c r="P858" i="9"/>
  <c r="Q858" i="9"/>
  <c r="O859" i="9"/>
  <c r="P859" i="9"/>
  <c r="Q859" i="9"/>
  <c r="O860" i="9"/>
  <c r="P860" i="9"/>
  <c r="Q860" i="9"/>
  <c r="O861" i="9"/>
  <c r="P861" i="9"/>
  <c r="Q861" i="9"/>
  <c r="O862" i="9"/>
  <c r="P862" i="9"/>
  <c r="Q862" i="9"/>
  <c r="O863" i="9"/>
  <c r="P863" i="9"/>
  <c r="Q863" i="9"/>
  <c r="O864" i="9"/>
  <c r="P864" i="9"/>
  <c r="Q864" i="9"/>
  <c r="O865" i="9"/>
  <c r="P865" i="9"/>
  <c r="Q865" i="9"/>
  <c r="O866" i="9"/>
  <c r="P866" i="9"/>
  <c r="Q866" i="9"/>
  <c r="O867" i="9"/>
  <c r="P867" i="9"/>
  <c r="Q867" i="9"/>
  <c r="O868" i="9"/>
  <c r="P868" i="9"/>
  <c r="Q868" i="9"/>
  <c r="O869" i="9"/>
  <c r="P869" i="9"/>
  <c r="Q869" i="9"/>
  <c r="O870" i="9"/>
  <c r="P870" i="9"/>
  <c r="Q870" i="9"/>
  <c r="O871" i="9"/>
  <c r="P871" i="9"/>
  <c r="Q871" i="9"/>
  <c r="O872" i="9"/>
  <c r="P872" i="9"/>
  <c r="Q872" i="9"/>
  <c r="O873" i="9"/>
  <c r="P873" i="9"/>
  <c r="Q873" i="9"/>
  <c r="O874" i="9"/>
  <c r="P874" i="9"/>
  <c r="Q874" i="9"/>
  <c r="O875" i="9"/>
  <c r="P875" i="9"/>
  <c r="Q875" i="9"/>
  <c r="O876" i="9"/>
  <c r="P876" i="9"/>
  <c r="Q876" i="9"/>
  <c r="O877" i="9"/>
  <c r="P877" i="9"/>
  <c r="Q877" i="9"/>
  <c r="O878" i="9"/>
  <c r="P878" i="9"/>
  <c r="Q878" i="9"/>
  <c r="O879" i="9"/>
  <c r="P879" i="9"/>
  <c r="Q879" i="9"/>
  <c r="O880" i="9"/>
  <c r="P880" i="9"/>
  <c r="Q880" i="9"/>
  <c r="O881" i="9"/>
  <c r="P881" i="9"/>
  <c r="Q881" i="9"/>
  <c r="O882" i="9"/>
  <c r="P882" i="9"/>
  <c r="Q882" i="9"/>
  <c r="O883" i="9"/>
  <c r="P883" i="9"/>
  <c r="Q883" i="9"/>
  <c r="O884" i="9"/>
  <c r="P884" i="9"/>
  <c r="Q884" i="9"/>
  <c r="O885" i="9"/>
  <c r="P885" i="9"/>
  <c r="Q885" i="9"/>
  <c r="O886" i="9"/>
  <c r="P886" i="9"/>
  <c r="Q886" i="9"/>
  <c r="O887" i="9"/>
  <c r="P887" i="9"/>
  <c r="Q887" i="9"/>
  <c r="O888" i="9"/>
  <c r="P888" i="9"/>
  <c r="Q888" i="9"/>
  <c r="O889" i="9"/>
  <c r="P889" i="9"/>
  <c r="Q889" i="9"/>
  <c r="O890" i="9"/>
  <c r="P890" i="9"/>
  <c r="Q890" i="9"/>
  <c r="O891" i="9"/>
  <c r="P891" i="9"/>
  <c r="Q891" i="9"/>
  <c r="O892" i="9"/>
  <c r="P892" i="9"/>
  <c r="Q892" i="9"/>
  <c r="O893" i="9"/>
  <c r="P893" i="9"/>
  <c r="Q893" i="9"/>
  <c r="O894" i="9"/>
  <c r="P894" i="9"/>
  <c r="Q894" i="9"/>
  <c r="O895" i="9"/>
  <c r="P895" i="9"/>
  <c r="Q895" i="9"/>
  <c r="O896" i="9"/>
  <c r="P896" i="9"/>
  <c r="Q896" i="9"/>
  <c r="O897" i="9"/>
  <c r="P897" i="9"/>
  <c r="Q897" i="9"/>
  <c r="O898" i="9"/>
  <c r="P898" i="9"/>
  <c r="Q898" i="9"/>
  <c r="O899" i="9"/>
  <c r="P899" i="9"/>
  <c r="Q899" i="9"/>
  <c r="O900" i="9"/>
  <c r="P900" i="9"/>
  <c r="Q900" i="9"/>
  <c r="O901" i="9"/>
  <c r="P901" i="9"/>
  <c r="Q901" i="9"/>
  <c r="O902" i="9"/>
  <c r="P902" i="9"/>
  <c r="Q902" i="9"/>
  <c r="O903" i="9"/>
  <c r="P903" i="9"/>
  <c r="Q903" i="9"/>
  <c r="O904" i="9"/>
  <c r="P904" i="9"/>
  <c r="Q904" i="9"/>
  <c r="O905" i="9"/>
  <c r="P905" i="9"/>
  <c r="Q905" i="9"/>
  <c r="O906" i="9"/>
  <c r="P906" i="9"/>
  <c r="Q906" i="9"/>
  <c r="O907" i="9"/>
  <c r="P907" i="9"/>
  <c r="Q907" i="9"/>
  <c r="O908" i="9"/>
  <c r="P908" i="9"/>
  <c r="Q908" i="9"/>
  <c r="O909" i="9"/>
  <c r="P909" i="9"/>
  <c r="Q909" i="9"/>
  <c r="O910" i="9"/>
  <c r="P910" i="9"/>
  <c r="Q910" i="9"/>
  <c r="O911" i="9"/>
  <c r="P911" i="9"/>
  <c r="Q911" i="9"/>
  <c r="O912" i="9"/>
  <c r="P912" i="9"/>
  <c r="Q912" i="9"/>
  <c r="O913" i="9"/>
  <c r="P913" i="9"/>
  <c r="Q913" i="9"/>
  <c r="O914" i="9"/>
  <c r="P914" i="9"/>
  <c r="Q914" i="9"/>
  <c r="O915" i="9"/>
  <c r="P915" i="9"/>
  <c r="Q915" i="9"/>
  <c r="O916" i="9"/>
  <c r="P916" i="9"/>
  <c r="Q916" i="9"/>
  <c r="O917" i="9"/>
  <c r="P917" i="9"/>
  <c r="Q917" i="9"/>
  <c r="O918" i="9"/>
  <c r="P918" i="9"/>
  <c r="Q918" i="9"/>
  <c r="O919" i="9"/>
  <c r="P919" i="9"/>
  <c r="Q919" i="9"/>
  <c r="O920" i="9"/>
  <c r="P920" i="9"/>
  <c r="Q920" i="9"/>
  <c r="O921" i="9"/>
  <c r="P921" i="9"/>
  <c r="Q921" i="9"/>
  <c r="O922" i="9"/>
  <c r="P922" i="9"/>
  <c r="Q922" i="9"/>
  <c r="O923" i="9"/>
  <c r="P923" i="9"/>
  <c r="Q923" i="9"/>
  <c r="O924" i="9"/>
  <c r="P924" i="9"/>
  <c r="Q924" i="9"/>
  <c r="O925" i="9"/>
  <c r="P925" i="9"/>
  <c r="Q925" i="9"/>
  <c r="O926" i="9"/>
  <c r="P926" i="9"/>
  <c r="Q926" i="9"/>
  <c r="O927" i="9"/>
  <c r="P927" i="9"/>
  <c r="Q927" i="9"/>
  <c r="O928" i="9"/>
  <c r="P928" i="9"/>
  <c r="Q928" i="9"/>
  <c r="O929" i="9"/>
  <c r="P929" i="9"/>
  <c r="Q929" i="9"/>
  <c r="O930" i="9"/>
  <c r="P930" i="9"/>
  <c r="Q930" i="9"/>
  <c r="O931" i="9"/>
  <c r="P931" i="9"/>
  <c r="Q931" i="9"/>
  <c r="O932" i="9"/>
  <c r="P932" i="9"/>
  <c r="Q932" i="9"/>
  <c r="O933" i="9"/>
  <c r="P933" i="9"/>
  <c r="Q933" i="9"/>
  <c r="O934" i="9"/>
  <c r="P934" i="9"/>
  <c r="Q934" i="9"/>
  <c r="O935" i="9"/>
  <c r="P935" i="9"/>
  <c r="Q935" i="9"/>
  <c r="O936" i="9"/>
  <c r="P936" i="9"/>
  <c r="Q936" i="9"/>
  <c r="O937" i="9"/>
  <c r="P937" i="9"/>
  <c r="Q937" i="9"/>
  <c r="O938" i="9"/>
  <c r="P938" i="9"/>
  <c r="Q938" i="9"/>
  <c r="O939" i="9"/>
  <c r="P939" i="9"/>
  <c r="Q939" i="9"/>
  <c r="O940" i="9"/>
  <c r="P940" i="9"/>
  <c r="Q940" i="9"/>
  <c r="O941" i="9"/>
  <c r="P941" i="9"/>
  <c r="Q941" i="9"/>
  <c r="O942" i="9"/>
  <c r="P942" i="9"/>
  <c r="Q942" i="9"/>
  <c r="O943" i="9"/>
  <c r="P943" i="9"/>
  <c r="Q943" i="9"/>
  <c r="O944" i="9"/>
  <c r="P944" i="9"/>
  <c r="Q944" i="9"/>
  <c r="O945" i="9"/>
  <c r="P945" i="9"/>
  <c r="Q945" i="9"/>
  <c r="O946" i="9"/>
  <c r="P946" i="9"/>
  <c r="Q946" i="9"/>
  <c r="O947" i="9"/>
  <c r="P947" i="9"/>
  <c r="Q947" i="9"/>
  <c r="O948" i="9"/>
  <c r="P948" i="9"/>
  <c r="Q948" i="9"/>
  <c r="O949" i="9"/>
  <c r="P949" i="9"/>
  <c r="Q949" i="9"/>
  <c r="O950" i="9"/>
  <c r="P950" i="9"/>
  <c r="Q950" i="9"/>
  <c r="O951" i="9"/>
  <c r="P951" i="9"/>
  <c r="Q951" i="9"/>
  <c r="O952" i="9"/>
  <c r="P952" i="9"/>
  <c r="Q952" i="9"/>
  <c r="O953" i="9"/>
  <c r="P953" i="9"/>
  <c r="Q953" i="9"/>
  <c r="O954" i="9"/>
  <c r="P954" i="9"/>
  <c r="Q954" i="9"/>
  <c r="O955" i="9"/>
  <c r="P955" i="9"/>
  <c r="Q955" i="9"/>
  <c r="O956" i="9"/>
  <c r="P956" i="9"/>
  <c r="Q956" i="9"/>
  <c r="O957" i="9"/>
  <c r="P957" i="9"/>
  <c r="Q957" i="9"/>
  <c r="O958" i="9"/>
  <c r="P958" i="9"/>
  <c r="Q958" i="9"/>
  <c r="O959" i="9"/>
  <c r="P959" i="9"/>
  <c r="Q959" i="9"/>
  <c r="O960" i="9"/>
  <c r="P960" i="9"/>
  <c r="Q960" i="9"/>
  <c r="O961" i="9"/>
  <c r="P961" i="9"/>
  <c r="Q961" i="9"/>
  <c r="O962" i="9"/>
  <c r="P962" i="9"/>
  <c r="Q962" i="9"/>
  <c r="O963" i="9"/>
  <c r="P963" i="9"/>
  <c r="Q963" i="9"/>
  <c r="O964" i="9"/>
  <c r="P964" i="9"/>
  <c r="Q964" i="9"/>
  <c r="O965" i="9"/>
  <c r="P965" i="9"/>
  <c r="Q965" i="9"/>
  <c r="O966" i="9"/>
  <c r="P966" i="9"/>
  <c r="Q966" i="9"/>
  <c r="O967" i="9"/>
  <c r="P967" i="9"/>
  <c r="Q967" i="9"/>
  <c r="O968" i="9"/>
  <c r="P968" i="9"/>
  <c r="Q968" i="9"/>
  <c r="O969" i="9"/>
  <c r="P969" i="9"/>
  <c r="Q969" i="9"/>
  <c r="O970" i="9"/>
  <c r="P970" i="9"/>
  <c r="Q970" i="9"/>
  <c r="O971" i="9"/>
  <c r="P971" i="9"/>
  <c r="Q971" i="9"/>
  <c r="O972" i="9"/>
  <c r="P972" i="9"/>
  <c r="Q972" i="9"/>
  <c r="O973" i="9"/>
  <c r="P973" i="9"/>
  <c r="Q973" i="9"/>
  <c r="O974" i="9"/>
  <c r="P974" i="9"/>
  <c r="Q974" i="9"/>
  <c r="O975" i="9"/>
  <c r="P975" i="9"/>
  <c r="Q975" i="9"/>
  <c r="O976" i="9"/>
  <c r="P976" i="9"/>
  <c r="Q976" i="9"/>
  <c r="O977" i="9"/>
  <c r="P977" i="9"/>
  <c r="Q977" i="9"/>
  <c r="O978" i="9"/>
  <c r="P978" i="9"/>
  <c r="Q978" i="9"/>
  <c r="O979" i="9"/>
  <c r="P979" i="9"/>
  <c r="Q979" i="9"/>
  <c r="O980" i="9"/>
  <c r="P980" i="9"/>
  <c r="Q980" i="9"/>
  <c r="O981" i="9"/>
  <c r="P981" i="9"/>
  <c r="Q981" i="9"/>
  <c r="O982" i="9"/>
  <c r="P982" i="9"/>
  <c r="Q982" i="9"/>
  <c r="O983" i="9"/>
  <c r="P983" i="9"/>
  <c r="Q983" i="9"/>
  <c r="O984" i="9"/>
  <c r="P984" i="9"/>
  <c r="Q984" i="9"/>
  <c r="O985" i="9"/>
  <c r="P985" i="9"/>
  <c r="Q985" i="9"/>
  <c r="O986" i="9"/>
  <c r="P986" i="9"/>
  <c r="Q986" i="9"/>
  <c r="O987" i="9"/>
  <c r="P987" i="9"/>
  <c r="Q987" i="9"/>
  <c r="O988" i="9"/>
  <c r="P988" i="9"/>
  <c r="Q988" i="9"/>
  <c r="O989" i="9"/>
  <c r="P989" i="9"/>
  <c r="Q989" i="9"/>
  <c r="O990" i="9"/>
  <c r="P990" i="9"/>
  <c r="Q990" i="9"/>
  <c r="O991" i="9"/>
  <c r="P991" i="9"/>
  <c r="Q991" i="9"/>
  <c r="O992" i="9"/>
  <c r="P992" i="9"/>
  <c r="Q992" i="9"/>
  <c r="O993" i="9"/>
  <c r="P993" i="9"/>
  <c r="Q993" i="9"/>
  <c r="O994" i="9"/>
  <c r="P994" i="9"/>
  <c r="Q994" i="9"/>
  <c r="O995" i="9"/>
  <c r="P995" i="9"/>
  <c r="Q995" i="9"/>
  <c r="O996" i="9"/>
  <c r="P996" i="9"/>
  <c r="Q996" i="9"/>
  <c r="O997" i="9"/>
  <c r="P997" i="9"/>
  <c r="Q997" i="9"/>
  <c r="O998" i="9"/>
  <c r="P998" i="9"/>
  <c r="Q998" i="9"/>
  <c r="O999" i="9"/>
  <c r="P999" i="9"/>
  <c r="Q999" i="9"/>
  <c r="O1000" i="9"/>
  <c r="P1000" i="9"/>
  <c r="Q1000" i="9"/>
  <c r="O1001" i="9"/>
  <c r="P1001" i="9"/>
  <c r="Q1001" i="9"/>
  <c r="O1002" i="9"/>
  <c r="P1002" i="9"/>
  <c r="Q1002" i="9"/>
  <c r="O1003" i="9"/>
  <c r="P1003" i="9"/>
  <c r="Q1003" i="9"/>
  <c r="O1004" i="9"/>
  <c r="P1004" i="9"/>
  <c r="Q1004" i="9"/>
  <c r="O1005" i="9"/>
  <c r="P1005" i="9"/>
  <c r="Q1005" i="9"/>
  <c r="O1006" i="9"/>
  <c r="P1006" i="9"/>
  <c r="Q1006" i="9"/>
  <c r="O1007" i="9"/>
  <c r="P1007" i="9"/>
  <c r="Q1007" i="9"/>
  <c r="O1008" i="9"/>
  <c r="P1008" i="9"/>
  <c r="Q1008" i="9"/>
  <c r="O1009" i="9"/>
  <c r="P1009" i="9"/>
  <c r="Q1009" i="9"/>
  <c r="O1010" i="9"/>
  <c r="P1010" i="9"/>
  <c r="Q1010" i="9"/>
  <c r="O1011" i="9"/>
  <c r="P1011" i="9"/>
  <c r="Q1011" i="9"/>
  <c r="O1012" i="9"/>
  <c r="P1012" i="9"/>
  <c r="Q1012" i="9"/>
  <c r="O1013" i="9"/>
  <c r="P1013" i="9"/>
  <c r="Q1013" i="9"/>
  <c r="O1014" i="9"/>
  <c r="P1014" i="9"/>
  <c r="Q1014" i="9"/>
  <c r="O1015" i="9"/>
  <c r="P1015" i="9"/>
  <c r="Q1015" i="9"/>
  <c r="O1016" i="9"/>
  <c r="P1016" i="9"/>
  <c r="Q1016" i="9"/>
  <c r="O1017" i="9"/>
  <c r="P1017" i="9"/>
  <c r="Q1017" i="9"/>
  <c r="O1018" i="9"/>
  <c r="P1018" i="9"/>
  <c r="Q1018" i="9"/>
  <c r="O1019" i="9"/>
  <c r="P1019" i="9"/>
  <c r="Q1019" i="9"/>
  <c r="O1020" i="9"/>
  <c r="P1020" i="9"/>
  <c r="Q1020" i="9"/>
  <c r="O3" i="9"/>
  <c r="P3" i="9"/>
  <c r="Q3" i="9"/>
  <c r="O4" i="9"/>
  <c r="P4" i="9"/>
  <c r="Q4" i="9"/>
  <c r="O5" i="9"/>
  <c r="P5" i="9"/>
  <c r="Q5" i="9"/>
  <c r="O6" i="9"/>
  <c r="P6" i="9"/>
  <c r="Q6" i="9"/>
  <c r="O7" i="9"/>
  <c r="P7" i="9"/>
  <c r="Q7" i="9"/>
  <c r="O8" i="9"/>
  <c r="P8" i="9"/>
  <c r="Q8" i="9"/>
  <c r="O9" i="9"/>
  <c r="P9" i="9"/>
  <c r="Q9" i="9"/>
  <c r="O10" i="9"/>
  <c r="P10" i="9"/>
  <c r="Q10" i="9"/>
  <c r="O11" i="9"/>
  <c r="P11" i="9"/>
  <c r="Q11" i="9"/>
  <c r="O12" i="9"/>
  <c r="P12" i="9"/>
  <c r="Q12" i="9"/>
  <c r="O13" i="9"/>
  <c r="P13" i="9"/>
  <c r="Q13" i="9"/>
  <c r="O14" i="9"/>
  <c r="P14" i="9"/>
  <c r="Q14" i="9"/>
  <c r="O15" i="9"/>
  <c r="P15" i="9"/>
  <c r="Q15" i="9"/>
  <c r="O16" i="9"/>
  <c r="P16" i="9"/>
  <c r="Q16" i="9"/>
  <c r="O17" i="9"/>
  <c r="P17" i="9"/>
  <c r="Q17" i="9"/>
  <c r="O18" i="9"/>
  <c r="P18" i="9"/>
  <c r="Q18" i="9"/>
  <c r="O19" i="9"/>
  <c r="P19" i="9"/>
  <c r="Q19" i="9"/>
  <c r="O20" i="9"/>
  <c r="P20" i="9"/>
  <c r="Q20" i="9"/>
  <c r="O21" i="9"/>
  <c r="P21" i="9"/>
  <c r="Q21" i="9"/>
  <c r="O22" i="9"/>
  <c r="P22" i="9"/>
  <c r="Q22" i="9"/>
  <c r="O23" i="9"/>
  <c r="P23" i="9"/>
  <c r="Q23" i="9"/>
  <c r="Q2" i="9"/>
  <c r="P2" i="9"/>
  <c r="O2" i="9"/>
  <c r="O38" i="8"/>
  <c r="P38" i="8"/>
  <c r="Q38" i="8"/>
  <c r="O39" i="8"/>
  <c r="P39" i="8"/>
  <c r="Q39" i="8"/>
  <c r="O40" i="8"/>
  <c r="P40" i="8"/>
  <c r="Q40" i="8"/>
  <c r="O41" i="8"/>
  <c r="P41" i="8"/>
  <c r="Q41" i="8"/>
  <c r="O42" i="8"/>
  <c r="P42" i="8"/>
  <c r="Q42" i="8"/>
  <c r="O43" i="8"/>
  <c r="P43" i="8"/>
  <c r="Q43" i="8"/>
  <c r="O44" i="8"/>
  <c r="P44" i="8"/>
  <c r="Q44" i="8"/>
  <c r="O45" i="8"/>
  <c r="P45" i="8"/>
  <c r="Q45" i="8"/>
  <c r="O46" i="8"/>
  <c r="P46" i="8"/>
  <c r="Q46" i="8"/>
  <c r="O47" i="8"/>
  <c r="P47" i="8"/>
  <c r="Q47" i="8"/>
  <c r="O48" i="8"/>
  <c r="P48" i="8"/>
  <c r="Q48" i="8"/>
  <c r="O49" i="8"/>
  <c r="P49" i="8"/>
  <c r="Q49" i="8"/>
  <c r="O50" i="8"/>
  <c r="P50" i="8"/>
  <c r="Q50" i="8"/>
  <c r="O51" i="8"/>
  <c r="P51" i="8"/>
  <c r="Q51" i="8"/>
  <c r="O52" i="8"/>
  <c r="P52" i="8"/>
  <c r="Q52" i="8"/>
  <c r="O53" i="8"/>
  <c r="P53" i="8"/>
  <c r="Q53" i="8"/>
  <c r="O54" i="8"/>
  <c r="P54" i="8"/>
  <c r="Q54" i="8"/>
  <c r="O55" i="8"/>
  <c r="P55" i="8"/>
  <c r="Q55" i="8"/>
  <c r="O56" i="8"/>
  <c r="P56" i="8"/>
  <c r="Q56" i="8"/>
  <c r="O57" i="8"/>
  <c r="P57" i="8"/>
  <c r="Q57" i="8"/>
  <c r="O58" i="8"/>
  <c r="P58" i="8"/>
  <c r="Q58" i="8"/>
  <c r="O59" i="8"/>
  <c r="P59" i="8"/>
  <c r="Q59" i="8"/>
  <c r="O60" i="8"/>
  <c r="P60" i="8"/>
  <c r="Q60" i="8"/>
  <c r="O61" i="8"/>
  <c r="P61" i="8"/>
  <c r="Q61" i="8"/>
  <c r="O62" i="8"/>
  <c r="P62" i="8"/>
  <c r="Q62" i="8"/>
  <c r="O63" i="8"/>
  <c r="P63" i="8"/>
  <c r="Q63" i="8"/>
  <c r="O64" i="8"/>
  <c r="P64" i="8"/>
  <c r="Q64" i="8"/>
  <c r="O65" i="8"/>
  <c r="P65" i="8"/>
  <c r="Q65" i="8"/>
  <c r="O66" i="8"/>
  <c r="P66" i="8"/>
  <c r="Q66" i="8"/>
  <c r="O67" i="8"/>
  <c r="P67" i="8"/>
  <c r="Q67" i="8"/>
  <c r="O68" i="8"/>
  <c r="P68" i="8"/>
  <c r="Q68" i="8"/>
  <c r="O69" i="8"/>
  <c r="P69" i="8"/>
  <c r="Q69" i="8"/>
  <c r="O70" i="8"/>
  <c r="P70" i="8"/>
  <c r="Q70" i="8"/>
  <c r="O71" i="8"/>
  <c r="P71" i="8"/>
  <c r="Q71" i="8"/>
  <c r="O72" i="8"/>
  <c r="P72" i="8"/>
  <c r="Q72" i="8"/>
  <c r="O73" i="8"/>
  <c r="P73" i="8"/>
  <c r="Q73" i="8"/>
  <c r="O74" i="8"/>
  <c r="P74" i="8"/>
  <c r="Q74" i="8"/>
  <c r="O75" i="8"/>
  <c r="P75" i="8"/>
  <c r="Q75" i="8"/>
  <c r="O76" i="8"/>
  <c r="P76" i="8"/>
  <c r="Q76" i="8"/>
  <c r="O77" i="8"/>
  <c r="P77" i="8"/>
  <c r="Q77" i="8"/>
  <c r="O78" i="8"/>
  <c r="P78" i="8"/>
  <c r="Q78" i="8"/>
  <c r="O79" i="8"/>
  <c r="P79" i="8"/>
  <c r="Q79" i="8"/>
  <c r="O80" i="8"/>
  <c r="P80" i="8"/>
  <c r="Q80" i="8"/>
  <c r="O81" i="8"/>
  <c r="P81" i="8"/>
  <c r="Q81" i="8"/>
  <c r="O82" i="8"/>
  <c r="P82" i="8"/>
  <c r="Q82" i="8"/>
  <c r="O83" i="8"/>
  <c r="P83" i="8"/>
  <c r="Q83" i="8"/>
  <c r="O84" i="8"/>
  <c r="P84" i="8"/>
  <c r="Q84" i="8"/>
  <c r="O85" i="8"/>
  <c r="P85" i="8"/>
  <c r="Q85" i="8"/>
  <c r="O86" i="8"/>
  <c r="P86" i="8"/>
  <c r="Q86" i="8"/>
  <c r="O87" i="8"/>
  <c r="P87" i="8"/>
  <c r="Q87" i="8"/>
  <c r="O88" i="8"/>
  <c r="P88" i="8"/>
  <c r="Q88" i="8"/>
  <c r="O89" i="8"/>
  <c r="P89" i="8"/>
  <c r="Q89" i="8"/>
  <c r="O90" i="8"/>
  <c r="P90" i="8"/>
  <c r="Q90" i="8"/>
  <c r="O91" i="8"/>
  <c r="P91" i="8"/>
  <c r="Q91" i="8"/>
  <c r="O92" i="8"/>
  <c r="P92" i="8"/>
  <c r="Q92" i="8"/>
  <c r="O93" i="8"/>
  <c r="P93" i="8"/>
  <c r="Q93" i="8"/>
  <c r="O94" i="8"/>
  <c r="P94" i="8"/>
  <c r="Q94" i="8"/>
  <c r="O95" i="8"/>
  <c r="P95" i="8"/>
  <c r="Q95" i="8"/>
  <c r="O96" i="8"/>
  <c r="P96" i="8"/>
  <c r="Q96" i="8"/>
  <c r="O97" i="8"/>
  <c r="P97" i="8"/>
  <c r="Q97" i="8"/>
  <c r="O98" i="8"/>
  <c r="P98" i="8"/>
  <c r="Q98" i="8"/>
  <c r="O99" i="8"/>
  <c r="P99" i="8"/>
  <c r="Q99" i="8"/>
  <c r="O100" i="8"/>
  <c r="P100" i="8"/>
  <c r="Q100" i="8"/>
  <c r="O101" i="8"/>
  <c r="P101" i="8"/>
  <c r="Q101" i="8"/>
  <c r="O102" i="8"/>
  <c r="P102" i="8"/>
  <c r="Q102" i="8"/>
  <c r="O103" i="8"/>
  <c r="P103" i="8"/>
  <c r="Q103" i="8"/>
  <c r="O104" i="8"/>
  <c r="P104" i="8"/>
  <c r="Q104" i="8"/>
  <c r="O105" i="8"/>
  <c r="P105" i="8"/>
  <c r="Q105" i="8"/>
  <c r="O106" i="8"/>
  <c r="P106" i="8"/>
  <c r="Q106" i="8"/>
  <c r="O107" i="8"/>
  <c r="P107" i="8"/>
  <c r="Q107" i="8"/>
  <c r="O108" i="8"/>
  <c r="P108" i="8"/>
  <c r="Q108" i="8"/>
  <c r="O109" i="8"/>
  <c r="P109" i="8"/>
  <c r="Q109" i="8"/>
  <c r="O110" i="8"/>
  <c r="P110" i="8"/>
  <c r="Q110" i="8"/>
  <c r="O111" i="8"/>
  <c r="P111" i="8"/>
  <c r="Q111" i="8"/>
  <c r="O112" i="8"/>
  <c r="P112" i="8"/>
  <c r="Q112" i="8"/>
  <c r="O113" i="8"/>
  <c r="P113" i="8"/>
  <c r="Q113" i="8"/>
  <c r="O114" i="8"/>
  <c r="P114" i="8"/>
  <c r="Q114" i="8"/>
  <c r="O115" i="8"/>
  <c r="P115" i="8"/>
  <c r="Q115" i="8"/>
  <c r="O116" i="8"/>
  <c r="P116" i="8"/>
  <c r="Q116" i="8"/>
  <c r="O117" i="8"/>
  <c r="P117" i="8"/>
  <c r="Q117" i="8"/>
  <c r="O118" i="8"/>
  <c r="P118" i="8"/>
  <c r="Q118" i="8"/>
  <c r="O119" i="8"/>
  <c r="P119" i="8"/>
  <c r="Q119" i="8"/>
  <c r="O120" i="8"/>
  <c r="P120" i="8"/>
  <c r="Q120" i="8"/>
  <c r="O121" i="8"/>
  <c r="P121" i="8"/>
  <c r="Q121" i="8"/>
  <c r="O122" i="8"/>
  <c r="P122" i="8"/>
  <c r="Q122" i="8"/>
  <c r="O123" i="8"/>
  <c r="P123" i="8"/>
  <c r="Q123" i="8"/>
  <c r="O124" i="8"/>
  <c r="P124" i="8"/>
  <c r="Q124" i="8"/>
  <c r="O125" i="8"/>
  <c r="P125" i="8"/>
  <c r="Q125" i="8"/>
  <c r="O126" i="8"/>
  <c r="P126" i="8"/>
  <c r="Q126" i="8"/>
  <c r="O127" i="8"/>
  <c r="P127" i="8"/>
  <c r="Q127" i="8"/>
  <c r="O128" i="8"/>
  <c r="P128" i="8"/>
  <c r="Q128" i="8"/>
  <c r="O129" i="8"/>
  <c r="P129" i="8"/>
  <c r="Q129" i="8"/>
  <c r="O130" i="8"/>
  <c r="P130" i="8"/>
  <c r="Q130" i="8"/>
  <c r="O131" i="8"/>
  <c r="P131" i="8"/>
  <c r="Q131" i="8"/>
  <c r="O132" i="8"/>
  <c r="P132" i="8"/>
  <c r="Q132" i="8"/>
  <c r="O133" i="8"/>
  <c r="P133" i="8"/>
  <c r="Q133" i="8"/>
  <c r="O134" i="8"/>
  <c r="P134" i="8"/>
  <c r="Q134" i="8"/>
  <c r="O135" i="8"/>
  <c r="P135" i="8"/>
  <c r="Q135" i="8"/>
  <c r="O136" i="8"/>
  <c r="P136" i="8"/>
  <c r="Q136" i="8"/>
  <c r="O137" i="8"/>
  <c r="P137" i="8"/>
  <c r="Q137" i="8"/>
  <c r="O138" i="8"/>
  <c r="P138" i="8"/>
  <c r="Q138" i="8"/>
  <c r="O139" i="8"/>
  <c r="P139" i="8"/>
  <c r="Q139" i="8"/>
  <c r="O140" i="8"/>
  <c r="P140" i="8"/>
  <c r="Q140" i="8"/>
  <c r="O141" i="8"/>
  <c r="P141" i="8"/>
  <c r="Q141" i="8"/>
  <c r="O142" i="8"/>
  <c r="P142" i="8"/>
  <c r="Q142" i="8"/>
  <c r="O143" i="8"/>
  <c r="P143" i="8"/>
  <c r="Q143" i="8"/>
  <c r="O144" i="8"/>
  <c r="P144" i="8"/>
  <c r="Q144" i="8"/>
  <c r="O145" i="8"/>
  <c r="P145" i="8"/>
  <c r="Q145" i="8"/>
  <c r="O146" i="8"/>
  <c r="P146" i="8"/>
  <c r="Q146" i="8"/>
  <c r="O147" i="8"/>
  <c r="P147" i="8"/>
  <c r="Q147" i="8"/>
  <c r="O148" i="8"/>
  <c r="P148" i="8"/>
  <c r="Q148" i="8"/>
  <c r="O149" i="8"/>
  <c r="P149" i="8"/>
  <c r="Q149" i="8"/>
  <c r="O150" i="8"/>
  <c r="P150" i="8"/>
  <c r="Q150" i="8"/>
  <c r="O151" i="8"/>
  <c r="P151" i="8"/>
  <c r="Q151" i="8"/>
  <c r="O152" i="8"/>
  <c r="P152" i="8"/>
  <c r="Q152" i="8"/>
  <c r="O153" i="8"/>
  <c r="P153" i="8"/>
  <c r="Q153" i="8"/>
  <c r="O154" i="8"/>
  <c r="P154" i="8"/>
  <c r="Q154" i="8"/>
  <c r="O155" i="8"/>
  <c r="P155" i="8"/>
  <c r="Q155" i="8"/>
  <c r="O156" i="8"/>
  <c r="P156" i="8"/>
  <c r="Q156" i="8"/>
  <c r="O157" i="8"/>
  <c r="P157" i="8"/>
  <c r="Q157" i="8"/>
  <c r="O158" i="8"/>
  <c r="P158" i="8"/>
  <c r="Q158" i="8"/>
  <c r="O159" i="8"/>
  <c r="P159" i="8"/>
  <c r="Q159" i="8"/>
  <c r="O160" i="8"/>
  <c r="P160" i="8"/>
  <c r="Q160" i="8"/>
  <c r="O161" i="8"/>
  <c r="P161" i="8"/>
  <c r="Q161" i="8"/>
  <c r="O162" i="8"/>
  <c r="P162" i="8"/>
  <c r="Q162" i="8"/>
  <c r="O163" i="8"/>
  <c r="P163" i="8"/>
  <c r="Q163" i="8"/>
  <c r="O164" i="8"/>
  <c r="P164" i="8"/>
  <c r="Q164" i="8"/>
  <c r="O165" i="8"/>
  <c r="P165" i="8"/>
  <c r="Q165" i="8"/>
  <c r="O166" i="8"/>
  <c r="P166" i="8"/>
  <c r="Q166" i="8"/>
  <c r="O167" i="8"/>
  <c r="P167" i="8"/>
  <c r="Q167" i="8"/>
  <c r="O168" i="8"/>
  <c r="P168" i="8"/>
  <c r="Q168" i="8"/>
  <c r="O169" i="8"/>
  <c r="P169" i="8"/>
  <c r="Q169" i="8"/>
  <c r="O170" i="8"/>
  <c r="P170" i="8"/>
  <c r="Q170" i="8"/>
  <c r="O171" i="8"/>
  <c r="P171" i="8"/>
  <c r="Q171" i="8"/>
  <c r="O172" i="8"/>
  <c r="P172" i="8"/>
  <c r="Q172" i="8"/>
  <c r="O173" i="8"/>
  <c r="P173" i="8"/>
  <c r="Q173" i="8"/>
  <c r="O174" i="8"/>
  <c r="P174" i="8"/>
  <c r="Q174" i="8"/>
  <c r="O175" i="8"/>
  <c r="P175" i="8"/>
  <c r="Q175" i="8"/>
  <c r="O176" i="8"/>
  <c r="P176" i="8"/>
  <c r="Q176" i="8"/>
  <c r="O177" i="8"/>
  <c r="P177" i="8"/>
  <c r="Q177" i="8"/>
  <c r="O178" i="8"/>
  <c r="P178" i="8"/>
  <c r="Q178" i="8"/>
  <c r="O179" i="8"/>
  <c r="P179" i="8"/>
  <c r="Q179" i="8"/>
  <c r="O180" i="8"/>
  <c r="P180" i="8"/>
  <c r="Q180" i="8"/>
  <c r="O181" i="8"/>
  <c r="P181" i="8"/>
  <c r="Q181" i="8"/>
  <c r="O182" i="8"/>
  <c r="P182" i="8"/>
  <c r="Q182" i="8"/>
  <c r="O183" i="8"/>
  <c r="P183" i="8"/>
  <c r="Q183" i="8"/>
  <c r="O184" i="8"/>
  <c r="P184" i="8"/>
  <c r="Q184" i="8"/>
  <c r="O185" i="8"/>
  <c r="P185" i="8"/>
  <c r="Q185" i="8"/>
  <c r="O186" i="8"/>
  <c r="P186" i="8"/>
  <c r="Q186" i="8"/>
  <c r="O187" i="8"/>
  <c r="P187" i="8"/>
  <c r="Q187" i="8"/>
  <c r="O188" i="8"/>
  <c r="P188" i="8"/>
  <c r="Q188" i="8"/>
  <c r="O189" i="8"/>
  <c r="P189" i="8"/>
  <c r="Q189" i="8"/>
  <c r="O190" i="8"/>
  <c r="P190" i="8"/>
  <c r="Q190" i="8"/>
  <c r="O191" i="8"/>
  <c r="P191" i="8"/>
  <c r="Q191" i="8"/>
  <c r="O192" i="8"/>
  <c r="P192" i="8"/>
  <c r="Q192" i="8"/>
  <c r="O193" i="8"/>
  <c r="P193" i="8"/>
  <c r="Q193" i="8"/>
  <c r="O194" i="8"/>
  <c r="P194" i="8"/>
  <c r="Q194" i="8"/>
  <c r="O195" i="8"/>
  <c r="P195" i="8"/>
  <c r="Q195" i="8"/>
  <c r="O196" i="8"/>
  <c r="P196" i="8"/>
  <c r="Q196" i="8"/>
  <c r="O197" i="8"/>
  <c r="P197" i="8"/>
  <c r="Q197" i="8"/>
  <c r="O198" i="8"/>
  <c r="P198" i="8"/>
  <c r="Q198" i="8"/>
  <c r="O199" i="8"/>
  <c r="P199" i="8"/>
  <c r="Q199" i="8"/>
  <c r="O200" i="8"/>
  <c r="P200" i="8"/>
  <c r="Q200" i="8"/>
  <c r="O201" i="8"/>
  <c r="P201" i="8"/>
  <c r="Q201" i="8"/>
  <c r="O202" i="8"/>
  <c r="P202" i="8"/>
  <c r="Q202" i="8"/>
  <c r="O203" i="8"/>
  <c r="P203" i="8"/>
  <c r="Q203" i="8"/>
  <c r="O204" i="8"/>
  <c r="P204" i="8"/>
  <c r="Q204" i="8"/>
  <c r="O205" i="8"/>
  <c r="P205" i="8"/>
  <c r="Q205" i="8"/>
  <c r="O206" i="8"/>
  <c r="P206" i="8"/>
  <c r="Q206" i="8"/>
  <c r="O207" i="8"/>
  <c r="P207" i="8"/>
  <c r="Q207" i="8"/>
  <c r="O208" i="8"/>
  <c r="P208" i="8"/>
  <c r="Q208" i="8"/>
  <c r="O209" i="8"/>
  <c r="P209" i="8"/>
  <c r="Q209" i="8"/>
  <c r="O210" i="8"/>
  <c r="P210" i="8"/>
  <c r="Q210" i="8"/>
  <c r="O211" i="8"/>
  <c r="P211" i="8"/>
  <c r="Q211" i="8"/>
  <c r="O212" i="8"/>
  <c r="P212" i="8"/>
  <c r="Q212" i="8"/>
  <c r="O213" i="8"/>
  <c r="P213" i="8"/>
  <c r="Q213" i="8"/>
  <c r="O214" i="8"/>
  <c r="P214" i="8"/>
  <c r="Q214" i="8"/>
  <c r="O215" i="8"/>
  <c r="P215" i="8"/>
  <c r="Q215" i="8"/>
  <c r="O216" i="8"/>
  <c r="P216" i="8"/>
  <c r="Q216" i="8"/>
  <c r="O217" i="8"/>
  <c r="P217" i="8"/>
  <c r="Q217" i="8"/>
  <c r="O218" i="8"/>
  <c r="P218" i="8"/>
  <c r="Q218" i="8"/>
  <c r="O219" i="8"/>
  <c r="P219" i="8"/>
  <c r="Q219" i="8"/>
  <c r="O220" i="8"/>
  <c r="P220" i="8"/>
  <c r="Q220" i="8"/>
  <c r="O221" i="8"/>
  <c r="P221" i="8"/>
  <c r="Q221" i="8"/>
  <c r="O222" i="8"/>
  <c r="P222" i="8"/>
  <c r="Q222" i="8"/>
  <c r="O223" i="8"/>
  <c r="P223" i="8"/>
  <c r="Q223" i="8"/>
  <c r="O224" i="8"/>
  <c r="P224" i="8"/>
  <c r="Q224" i="8"/>
  <c r="O225" i="8"/>
  <c r="P225" i="8"/>
  <c r="Q225" i="8"/>
  <c r="O226" i="8"/>
  <c r="P226" i="8"/>
  <c r="Q226" i="8"/>
  <c r="O227" i="8"/>
  <c r="P227" i="8"/>
  <c r="Q227" i="8"/>
  <c r="O228" i="8"/>
  <c r="P228" i="8"/>
  <c r="Q228" i="8"/>
  <c r="O229" i="8"/>
  <c r="P229" i="8"/>
  <c r="Q229" i="8"/>
  <c r="O230" i="8"/>
  <c r="P230" i="8"/>
  <c r="Q230" i="8"/>
  <c r="O231" i="8"/>
  <c r="P231" i="8"/>
  <c r="Q231" i="8"/>
  <c r="O232" i="8"/>
  <c r="P232" i="8"/>
  <c r="Q232" i="8"/>
  <c r="O233" i="8"/>
  <c r="P233" i="8"/>
  <c r="Q233" i="8"/>
  <c r="O234" i="8"/>
  <c r="P234" i="8"/>
  <c r="Q234" i="8"/>
  <c r="O235" i="8"/>
  <c r="P235" i="8"/>
  <c r="Q235" i="8"/>
  <c r="O236" i="8"/>
  <c r="P236" i="8"/>
  <c r="Q236" i="8"/>
  <c r="O237" i="8"/>
  <c r="P237" i="8"/>
  <c r="Q237" i="8"/>
  <c r="O238" i="8"/>
  <c r="P238" i="8"/>
  <c r="Q238" i="8"/>
  <c r="O239" i="8"/>
  <c r="P239" i="8"/>
  <c r="Q239" i="8"/>
  <c r="O240" i="8"/>
  <c r="P240" i="8"/>
  <c r="Q240" i="8"/>
  <c r="O241" i="8"/>
  <c r="P241" i="8"/>
  <c r="Q241" i="8"/>
  <c r="O242" i="8"/>
  <c r="P242" i="8"/>
  <c r="Q242" i="8"/>
  <c r="O243" i="8"/>
  <c r="P243" i="8"/>
  <c r="Q243" i="8"/>
  <c r="O244" i="8"/>
  <c r="P244" i="8"/>
  <c r="Q244" i="8"/>
  <c r="O245" i="8"/>
  <c r="P245" i="8"/>
  <c r="Q245" i="8"/>
  <c r="O246" i="8"/>
  <c r="P246" i="8"/>
  <c r="Q246" i="8"/>
  <c r="O247" i="8"/>
  <c r="P247" i="8"/>
  <c r="Q247" i="8"/>
  <c r="O248" i="8"/>
  <c r="P248" i="8"/>
  <c r="Q248" i="8"/>
  <c r="O249" i="8"/>
  <c r="P249" i="8"/>
  <c r="Q249" i="8"/>
  <c r="O250" i="8"/>
  <c r="P250" i="8"/>
  <c r="Q250" i="8"/>
  <c r="O251" i="8"/>
  <c r="P251" i="8"/>
  <c r="Q251" i="8"/>
  <c r="O252" i="8"/>
  <c r="P252" i="8"/>
  <c r="Q252" i="8"/>
  <c r="O253" i="8"/>
  <c r="P253" i="8"/>
  <c r="Q253" i="8"/>
  <c r="O254" i="8"/>
  <c r="P254" i="8"/>
  <c r="Q254" i="8"/>
  <c r="O255" i="8"/>
  <c r="P255" i="8"/>
  <c r="Q255" i="8"/>
  <c r="O256" i="8"/>
  <c r="P256" i="8"/>
  <c r="Q256" i="8"/>
  <c r="O257" i="8"/>
  <c r="P257" i="8"/>
  <c r="Q257" i="8"/>
  <c r="O258" i="8"/>
  <c r="P258" i="8"/>
  <c r="Q258" i="8"/>
  <c r="O259" i="8"/>
  <c r="P259" i="8"/>
  <c r="Q259" i="8"/>
  <c r="O260" i="8"/>
  <c r="P260" i="8"/>
  <c r="Q260" i="8"/>
  <c r="O261" i="8"/>
  <c r="P261" i="8"/>
  <c r="Q261" i="8"/>
  <c r="O262" i="8"/>
  <c r="P262" i="8"/>
  <c r="Q262" i="8"/>
  <c r="O263" i="8"/>
  <c r="P263" i="8"/>
  <c r="Q263" i="8"/>
  <c r="O264" i="8"/>
  <c r="P264" i="8"/>
  <c r="Q264" i="8"/>
  <c r="O265" i="8"/>
  <c r="P265" i="8"/>
  <c r="Q265" i="8"/>
  <c r="O266" i="8"/>
  <c r="P266" i="8"/>
  <c r="Q266" i="8"/>
  <c r="O267" i="8"/>
  <c r="P267" i="8"/>
  <c r="Q267" i="8"/>
  <c r="O268" i="8"/>
  <c r="P268" i="8"/>
  <c r="Q268" i="8"/>
  <c r="O269" i="8"/>
  <c r="P269" i="8"/>
  <c r="Q269" i="8"/>
  <c r="O270" i="8"/>
  <c r="P270" i="8"/>
  <c r="Q270" i="8"/>
  <c r="O271" i="8"/>
  <c r="P271" i="8"/>
  <c r="Q271" i="8"/>
  <c r="O272" i="8"/>
  <c r="P272" i="8"/>
  <c r="Q272" i="8"/>
  <c r="O273" i="8"/>
  <c r="P273" i="8"/>
  <c r="Q273" i="8"/>
  <c r="O274" i="8"/>
  <c r="P274" i="8"/>
  <c r="Q274" i="8"/>
  <c r="O275" i="8"/>
  <c r="P275" i="8"/>
  <c r="Q275" i="8"/>
  <c r="O276" i="8"/>
  <c r="P276" i="8"/>
  <c r="Q276" i="8"/>
  <c r="O277" i="8"/>
  <c r="P277" i="8"/>
  <c r="Q277" i="8"/>
  <c r="O278" i="8"/>
  <c r="P278" i="8"/>
  <c r="Q278" i="8"/>
  <c r="O279" i="8"/>
  <c r="P279" i="8"/>
  <c r="Q279" i="8"/>
  <c r="O280" i="8"/>
  <c r="P280" i="8"/>
  <c r="Q280" i="8"/>
  <c r="O281" i="8"/>
  <c r="P281" i="8"/>
  <c r="Q281" i="8"/>
  <c r="O282" i="8"/>
  <c r="P282" i="8"/>
  <c r="Q282" i="8"/>
  <c r="O283" i="8"/>
  <c r="P283" i="8"/>
  <c r="Q283" i="8"/>
  <c r="O284" i="8"/>
  <c r="P284" i="8"/>
  <c r="Q284" i="8"/>
  <c r="O285" i="8"/>
  <c r="P285" i="8"/>
  <c r="Q285" i="8"/>
  <c r="O286" i="8"/>
  <c r="P286" i="8"/>
  <c r="Q286" i="8"/>
  <c r="O287" i="8"/>
  <c r="P287" i="8"/>
  <c r="Q287" i="8"/>
  <c r="O288" i="8"/>
  <c r="P288" i="8"/>
  <c r="Q288" i="8"/>
  <c r="O289" i="8"/>
  <c r="P289" i="8"/>
  <c r="Q289" i="8"/>
  <c r="O290" i="8"/>
  <c r="P290" i="8"/>
  <c r="Q290" i="8"/>
  <c r="O291" i="8"/>
  <c r="P291" i="8"/>
  <c r="Q291" i="8"/>
  <c r="O292" i="8"/>
  <c r="P292" i="8"/>
  <c r="Q292" i="8"/>
  <c r="O293" i="8"/>
  <c r="P293" i="8"/>
  <c r="Q293" i="8"/>
  <c r="O294" i="8"/>
  <c r="P294" i="8"/>
  <c r="Q294" i="8"/>
  <c r="O295" i="8"/>
  <c r="P295" i="8"/>
  <c r="Q295" i="8"/>
  <c r="O296" i="8"/>
  <c r="P296" i="8"/>
  <c r="Q296" i="8"/>
  <c r="O297" i="8"/>
  <c r="P297" i="8"/>
  <c r="Q297" i="8"/>
  <c r="O298" i="8"/>
  <c r="P298" i="8"/>
  <c r="Q298" i="8"/>
  <c r="O299" i="8"/>
  <c r="P299" i="8"/>
  <c r="Q299" i="8"/>
  <c r="O300" i="8"/>
  <c r="P300" i="8"/>
  <c r="Q300" i="8"/>
  <c r="O301" i="8"/>
  <c r="P301" i="8"/>
  <c r="Q301" i="8"/>
  <c r="O302" i="8"/>
  <c r="P302" i="8"/>
  <c r="Q302" i="8"/>
  <c r="O303" i="8"/>
  <c r="P303" i="8"/>
  <c r="Q303" i="8"/>
  <c r="O304" i="8"/>
  <c r="P304" i="8"/>
  <c r="Q304" i="8"/>
  <c r="O305" i="8"/>
  <c r="P305" i="8"/>
  <c r="Q305" i="8"/>
  <c r="O306" i="8"/>
  <c r="P306" i="8"/>
  <c r="Q306" i="8"/>
  <c r="O307" i="8"/>
  <c r="P307" i="8"/>
  <c r="Q307" i="8"/>
  <c r="O308" i="8"/>
  <c r="P308" i="8"/>
  <c r="Q308" i="8"/>
  <c r="O309" i="8"/>
  <c r="P309" i="8"/>
  <c r="Q309" i="8"/>
  <c r="O310" i="8"/>
  <c r="P310" i="8"/>
  <c r="Q310" i="8"/>
  <c r="O311" i="8"/>
  <c r="P311" i="8"/>
  <c r="Q311" i="8"/>
  <c r="O312" i="8"/>
  <c r="P312" i="8"/>
  <c r="Q312" i="8"/>
  <c r="O313" i="8"/>
  <c r="P313" i="8"/>
  <c r="Q313" i="8"/>
  <c r="O314" i="8"/>
  <c r="P314" i="8"/>
  <c r="Q314" i="8"/>
  <c r="O315" i="8"/>
  <c r="P315" i="8"/>
  <c r="Q315" i="8"/>
  <c r="O316" i="8"/>
  <c r="P316" i="8"/>
  <c r="Q316" i="8"/>
  <c r="O317" i="8"/>
  <c r="P317" i="8"/>
  <c r="Q317" i="8"/>
  <c r="O318" i="8"/>
  <c r="P318" i="8"/>
  <c r="Q318" i="8"/>
  <c r="O319" i="8"/>
  <c r="P319" i="8"/>
  <c r="Q319" i="8"/>
  <c r="O320" i="8"/>
  <c r="P320" i="8"/>
  <c r="Q320" i="8"/>
  <c r="O321" i="8"/>
  <c r="P321" i="8"/>
  <c r="Q321" i="8"/>
  <c r="O322" i="8"/>
  <c r="P322" i="8"/>
  <c r="Q322" i="8"/>
  <c r="O323" i="8"/>
  <c r="P323" i="8"/>
  <c r="Q323" i="8"/>
  <c r="O324" i="8"/>
  <c r="P324" i="8"/>
  <c r="Q324" i="8"/>
  <c r="O325" i="8"/>
  <c r="P325" i="8"/>
  <c r="Q325" i="8"/>
  <c r="O326" i="8"/>
  <c r="P326" i="8"/>
  <c r="Q326" i="8"/>
  <c r="O327" i="8"/>
  <c r="P327" i="8"/>
  <c r="Q327" i="8"/>
  <c r="O328" i="8"/>
  <c r="P328" i="8"/>
  <c r="Q328" i="8"/>
  <c r="O329" i="8"/>
  <c r="P329" i="8"/>
  <c r="Q329" i="8"/>
  <c r="O330" i="8"/>
  <c r="P330" i="8"/>
  <c r="Q330" i="8"/>
  <c r="O331" i="8"/>
  <c r="P331" i="8"/>
  <c r="Q331" i="8"/>
  <c r="O332" i="8"/>
  <c r="P332" i="8"/>
  <c r="Q332" i="8"/>
  <c r="O333" i="8"/>
  <c r="P333" i="8"/>
  <c r="Q333" i="8"/>
  <c r="O334" i="8"/>
  <c r="P334" i="8"/>
  <c r="Q334" i="8"/>
  <c r="O335" i="8"/>
  <c r="P335" i="8"/>
  <c r="Q335" i="8"/>
  <c r="O336" i="8"/>
  <c r="P336" i="8"/>
  <c r="Q336" i="8"/>
  <c r="O337" i="8"/>
  <c r="P337" i="8"/>
  <c r="Q337" i="8"/>
  <c r="O338" i="8"/>
  <c r="P338" i="8"/>
  <c r="Q338" i="8"/>
  <c r="O339" i="8"/>
  <c r="P339" i="8"/>
  <c r="Q339" i="8"/>
  <c r="O340" i="8"/>
  <c r="P340" i="8"/>
  <c r="Q340" i="8"/>
  <c r="O341" i="8"/>
  <c r="P341" i="8"/>
  <c r="Q341" i="8"/>
  <c r="O342" i="8"/>
  <c r="P342" i="8"/>
  <c r="Q342" i="8"/>
  <c r="O343" i="8"/>
  <c r="P343" i="8"/>
  <c r="Q343" i="8"/>
  <c r="O344" i="8"/>
  <c r="P344" i="8"/>
  <c r="Q344" i="8"/>
  <c r="O345" i="8"/>
  <c r="P345" i="8"/>
  <c r="Q345" i="8"/>
  <c r="O346" i="8"/>
  <c r="P346" i="8"/>
  <c r="Q346" i="8"/>
  <c r="O347" i="8"/>
  <c r="P347" i="8"/>
  <c r="Q347" i="8"/>
  <c r="O348" i="8"/>
  <c r="P348" i="8"/>
  <c r="Q348" i="8"/>
  <c r="O349" i="8"/>
  <c r="P349" i="8"/>
  <c r="Q349" i="8"/>
  <c r="O350" i="8"/>
  <c r="P350" i="8"/>
  <c r="Q350" i="8"/>
  <c r="O351" i="8"/>
  <c r="P351" i="8"/>
  <c r="Q351" i="8"/>
  <c r="O352" i="8"/>
  <c r="P352" i="8"/>
  <c r="Q352" i="8"/>
  <c r="O353" i="8"/>
  <c r="P353" i="8"/>
  <c r="Q353" i="8"/>
  <c r="O354" i="8"/>
  <c r="P354" i="8"/>
  <c r="Q354" i="8"/>
  <c r="O355" i="8"/>
  <c r="P355" i="8"/>
  <c r="Q355" i="8"/>
  <c r="O356" i="8"/>
  <c r="P356" i="8"/>
  <c r="Q356" i="8"/>
  <c r="O357" i="8"/>
  <c r="P357" i="8"/>
  <c r="Q357" i="8"/>
  <c r="O358" i="8"/>
  <c r="P358" i="8"/>
  <c r="Q358" i="8"/>
  <c r="O359" i="8"/>
  <c r="P359" i="8"/>
  <c r="Q359" i="8"/>
  <c r="O360" i="8"/>
  <c r="P360" i="8"/>
  <c r="Q360" i="8"/>
  <c r="O361" i="8"/>
  <c r="P361" i="8"/>
  <c r="Q361" i="8"/>
  <c r="O362" i="8"/>
  <c r="P362" i="8"/>
  <c r="Q362" i="8"/>
  <c r="O363" i="8"/>
  <c r="P363" i="8"/>
  <c r="Q363" i="8"/>
  <c r="O364" i="8"/>
  <c r="P364" i="8"/>
  <c r="Q364" i="8"/>
  <c r="O365" i="8"/>
  <c r="P365" i="8"/>
  <c r="Q365" i="8"/>
  <c r="O366" i="8"/>
  <c r="P366" i="8"/>
  <c r="Q366" i="8"/>
  <c r="O367" i="8"/>
  <c r="P367" i="8"/>
  <c r="Q367" i="8"/>
  <c r="O368" i="8"/>
  <c r="P368" i="8"/>
  <c r="Q368" i="8"/>
  <c r="O369" i="8"/>
  <c r="P369" i="8"/>
  <c r="Q369" i="8"/>
  <c r="O370" i="8"/>
  <c r="P370" i="8"/>
  <c r="Q370" i="8"/>
  <c r="O371" i="8"/>
  <c r="P371" i="8"/>
  <c r="Q371" i="8"/>
  <c r="O372" i="8"/>
  <c r="P372" i="8"/>
  <c r="Q372" i="8"/>
  <c r="O373" i="8"/>
  <c r="P373" i="8"/>
  <c r="Q373" i="8"/>
  <c r="O374" i="8"/>
  <c r="P374" i="8"/>
  <c r="Q374" i="8"/>
  <c r="O375" i="8"/>
  <c r="P375" i="8"/>
  <c r="Q375" i="8"/>
  <c r="O376" i="8"/>
  <c r="P376" i="8"/>
  <c r="Q376" i="8"/>
  <c r="O377" i="8"/>
  <c r="P377" i="8"/>
  <c r="Q377" i="8"/>
  <c r="O378" i="8"/>
  <c r="P378" i="8"/>
  <c r="Q378" i="8"/>
  <c r="O379" i="8"/>
  <c r="P379" i="8"/>
  <c r="Q379" i="8"/>
  <c r="O380" i="8"/>
  <c r="P380" i="8"/>
  <c r="Q380" i="8"/>
  <c r="O381" i="8"/>
  <c r="P381" i="8"/>
  <c r="Q381" i="8"/>
  <c r="O382" i="8"/>
  <c r="P382" i="8"/>
  <c r="Q382" i="8"/>
  <c r="O383" i="8"/>
  <c r="P383" i="8"/>
  <c r="Q383" i="8"/>
  <c r="O384" i="8"/>
  <c r="P384" i="8"/>
  <c r="Q384" i="8"/>
  <c r="O385" i="8"/>
  <c r="P385" i="8"/>
  <c r="Q385" i="8"/>
  <c r="O386" i="8"/>
  <c r="P386" i="8"/>
  <c r="Q386" i="8"/>
  <c r="O387" i="8"/>
  <c r="P387" i="8"/>
  <c r="Q387" i="8"/>
  <c r="O388" i="8"/>
  <c r="P388" i="8"/>
  <c r="Q388" i="8"/>
  <c r="O389" i="8"/>
  <c r="P389" i="8"/>
  <c r="Q389" i="8"/>
  <c r="O390" i="8"/>
  <c r="P390" i="8"/>
  <c r="Q390" i="8"/>
  <c r="O391" i="8"/>
  <c r="P391" i="8"/>
  <c r="Q391" i="8"/>
  <c r="O392" i="8"/>
  <c r="P392" i="8"/>
  <c r="Q392" i="8"/>
  <c r="O393" i="8"/>
  <c r="P393" i="8"/>
  <c r="Q393" i="8"/>
  <c r="O394" i="8"/>
  <c r="P394" i="8"/>
  <c r="Q394" i="8"/>
  <c r="O395" i="8"/>
  <c r="P395" i="8"/>
  <c r="Q395" i="8"/>
  <c r="O396" i="8"/>
  <c r="P396" i="8"/>
  <c r="Q396" i="8"/>
  <c r="O397" i="8"/>
  <c r="P397" i="8"/>
  <c r="Q397" i="8"/>
  <c r="O398" i="8"/>
  <c r="P398" i="8"/>
  <c r="Q398" i="8"/>
  <c r="O399" i="8"/>
  <c r="P399" i="8"/>
  <c r="Q399" i="8"/>
  <c r="O400" i="8"/>
  <c r="P400" i="8"/>
  <c r="Q400" i="8"/>
  <c r="O401" i="8"/>
  <c r="P401" i="8"/>
  <c r="Q401" i="8"/>
  <c r="O402" i="8"/>
  <c r="P402" i="8"/>
  <c r="Q402" i="8"/>
  <c r="O403" i="8"/>
  <c r="P403" i="8"/>
  <c r="Q403" i="8"/>
  <c r="O404" i="8"/>
  <c r="P404" i="8"/>
  <c r="Q404" i="8"/>
  <c r="O405" i="8"/>
  <c r="P405" i="8"/>
  <c r="Q405" i="8"/>
  <c r="O406" i="8"/>
  <c r="P406" i="8"/>
  <c r="Q406" i="8"/>
  <c r="O407" i="8"/>
  <c r="P407" i="8"/>
  <c r="Q407" i="8"/>
  <c r="O408" i="8"/>
  <c r="P408" i="8"/>
  <c r="Q408" i="8"/>
  <c r="O409" i="8"/>
  <c r="P409" i="8"/>
  <c r="Q409" i="8"/>
  <c r="O410" i="8"/>
  <c r="P410" i="8"/>
  <c r="Q410" i="8"/>
  <c r="O411" i="8"/>
  <c r="P411" i="8"/>
  <c r="Q411" i="8"/>
  <c r="O412" i="8"/>
  <c r="P412" i="8"/>
  <c r="Q412" i="8"/>
  <c r="O413" i="8"/>
  <c r="P413" i="8"/>
  <c r="Q413" i="8"/>
  <c r="O414" i="8"/>
  <c r="P414" i="8"/>
  <c r="Q414" i="8"/>
  <c r="O415" i="8"/>
  <c r="P415" i="8"/>
  <c r="Q415" i="8"/>
  <c r="O416" i="8"/>
  <c r="P416" i="8"/>
  <c r="Q416" i="8"/>
  <c r="O417" i="8"/>
  <c r="P417" i="8"/>
  <c r="Q417" i="8"/>
  <c r="O418" i="8"/>
  <c r="P418" i="8"/>
  <c r="Q418" i="8"/>
  <c r="O419" i="8"/>
  <c r="P419" i="8"/>
  <c r="Q419" i="8"/>
  <c r="O420" i="8"/>
  <c r="P420" i="8"/>
  <c r="Q420" i="8"/>
  <c r="O421" i="8"/>
  <c r="P421" i="8"/>
  <c r="Q421" i="8"/>
  <c r="O422" i="8"/>
  <c r="P422" i="8"/>
  <c r="Q422" i="8"/>
  <c r="O423" i="8"/>
  <c r="P423" i="8"/>
  <c r="Q423" i="8"/>
  <c r="O424" i="8"/>
  <c r="P424" i="8"/>
  <c r="Q424" i="8"/>
  <c r="O425" i="8"/>
  <c r="P425" i="8"/>
  <c r="Q425" i="8"/>
  <c r="O426" i="8"/>
  <c r="P426" i="8"/>
  <c r="Q426" i="8"/>
  <c r="O427" i="8"/>
  <c r="P427" i="8"/>
  <c r="Q427" i="8"/>
  <c r="O428" i="8"/>
  <c r="P428" i="8"/>
  <c r="Q428" i="8"/>
  <c r="O429" i="8"/>
  <c r="P429" i="8"/>
  <c r="Q429" i="8"/>
  <c r="O430" i="8"/>
  <c r="P430" i="8"/>
  <c r="Q430" i="8"/>
  <c r="O431" i="8"/>
  <c r="P431" i="8"/>
  <c r="Q431" i="8"/>
  <c r="O432" i="8"/>
  <c r="P432" i="8"/>
  <c r="Q432" i="8"/>
  <c r="O433" i="8"/>
  <c r="P433" i="8"/>
  <c r="Q433" i="8"/>
  <c r="O434" i="8"/>
  <c r="P434" i="8"/>
  <c r="Q434" i="8"/>
  <c r="O435" i="8"/>
  <c r="P435" i="8"/>
  <c r="Q435" i="8"/>
  <c r="O436" i="8"/>
  <c r="P436" i="8"/>
  <c r="Q436" i="8"/>
  <c r="O437" i="8"/>
  <c r="P437" i="8"/>
  <c r="Q437" i="8"/>
  <c r="O438" i="8"/>
  <c r="P438" i="8"/>
  <c r="Q438" i="8"/>
  <c r="O439" i="8"/>
  <c r="P439" i="8"/>
  <c r="Q439" i="8"/>
  <c r="O440" i="8"/>
  <c r="P440" i="8"/>
  <c r="Q440" i="8"/>
  <c r="O441" i="8"/>
  <c r="P441" i="8"/>
  <c r="Q441" i="8"/>
  <c r="O442" i="8"/>
  <c r="P442" i="8"/>
  <c r="Q442" i="8"/>
  <c r="O443" i="8"/>
  <c r="P443" i="8"/>
  <c r="Q443" i="8"/>
  <c r="O444" i="8"/>
  <c r="P444" i="8"/>
  <c r="Q444" i="8"/>
  <c r="O445" i="8"/>
  <c r="P445" i="8"/>
  <c r="Q445" i="8"/>
  <c r="O446" i="8"/>
  <c r="P446" i="8"/>
  <c r="Q446" i="8"/>
  <c r="O447" i="8"/>
  <c r="P447" i="8"/>
  <c r="Q447" i="8"/>
  <c r="O448" i="8"/>
  <c r="P448" i="8"/>
  <c r="Q448" i="8"/>
  <c r="O449" i="8"/>
  <c r="P449" i="8"/>
  <c r="Q449" i="8"/>
  <c r="O450" i="8"/>
  <c r="P450" i="8"/>
  <c r="Q450" i="8"/>
  <c r="O451" i="8"/>
  <c r="P451" i="8"/>
  <c r="Q451" i="8"/>
  <c r="O452" i="8"/>
  <c r="P452" i="8"/>
  <c r="Q452" i="8"/>
  <c r="O453" i="8"/>
  <c r="P453" i="8"/>
  <c r="Q453" i="8"/>
  <c r="O454" i="8"/>
  <c r="P454" i="8"/>
  <c r="Q454" i="8"/>
  <c r="O455" i="8"/>
  <c r="P455" i="8"/>
  <c r="Q455" i="8"/>
  <c r="O456" i="8"/>
  <c r="P456" i="8"/>
  <c r="Q456" i="8"/>
  <c r="O457" i="8"/>
  <c r="P457" i="8"/>
  <c r="Q457" i="8"/>
  <c r="O458" i="8"/>
  <c r="P458" i="8"/>
  <c r="Q458" i="8"/>
  <c r="O459" i="8"/>
  <c r="P459" i="8"/>
  <c r="Q459" i="8"/>
  <c r="O460" i="8"/>
  <c r="P460" i="8"/>
  <c r="Q460" i="8"/>
  <c r="O461" i="8"/>
  <c r="P461" i="8"/>
  <c r="Q461" i="8"/>
  <c r="O462" i="8"/>
  <c r="P462" i="8"/>
  <c r="Q462" i="8"/>
  <c r="O463" i="8"/>
  <c r="P463" i="8"/>
  <c r="Q463" i="8"/>
  <c r="O464" i="8"/>
  <c r="P464" i="8"/>
  <c r="Q464" i="8"/>
  <c r="O465" i="8"/>
  <c r="P465" i="8"/>
  <c r="Q465" i="8"/>
  <c r="O466" i="8"/>
  <c r="P466" i="8"/>
  <c r="Q466" i="8"/>
  <c r="O467" i="8"/>
  <c r="P467" i="8"/>
  <c r="Q467" i="8"/>
  <c r="O468" i="8"/>
  <c r="P468" i="8"/>
  <c r="Q468" i="8"/>
  <c r="O469" i="8"/>
  <c r="P469" i="8"/>
  <c r="Q469" i="8"/>
  <c r="O470" i="8"/>
  <c r="P470" i="8"/>
  <c r="Q470" i="8"/>
  <c r="O471" i="8"/>
  <c r="P471" i="8"/>
  <c r="Q471" i="8"/>
  <c r="O472" i="8"/>
  <c r="P472" i="8"/>
  <c r="Q472" i="8"/>
  <c r="O473" i="8"/>
  <c r="P473" i="8"/>
  <c r="Q473" i="8"/>
  <c r="O474" i="8"/>
  <c r="P474" i="8"/>
  <c r="Q474" i="8"/>
  <c r="O475" i="8"/>
  <c r="P475" i="8"/>
  <c r="Q475" i="8"/>
  <c r="O476" i="8"/>
  <c r="P476" i="8"/>
  <c r="Q476" i="8"/>
  <c r="O477" i="8"/>
  <c r="P477" i="8"/>
  <c r="Q477" i="8"/>
  <c r="O478" i="8"/>
  <c r="P478" i="8"/>
  <c r="Q478" i="8"/>
  <c r="O479" i="8"/>
  <c r="P479" i="8"/>
  <c r="Q479" i="8"/>
  <c r="O480" i="8"/>
  <c r="P480" i="8"/>
  <c r="Q480" i="8"/>
  <c r="O481" i="8"/>
  <c r="P481" i="8"/>
  <c r="Q481" i="8"/>
  <c r="O482" i="8"/>
  <c r="P482" i="8"/>
  <c r="Q482" i="8"/>
  <c r="O483" i="8"/>
  <c r="P483" i="8"/>
  <c r="Q483" i="8"/>
  <c r="O484" i="8"/>
  <c r="P484" i="8"/>
  <c r="Q484" i="8"/>
  <c r="O485" i="8"/>
  <c r="P485" i="8"/>
  <c r="Q485" i="8"/>
  <c r="O486" i="8"/>
  <c r="P486" i="8"/>
  <c r="Q486" i="8"/>
  <c r="O487" i="8"/>
  <c r="P487" i="8"/>
  <c r="Q487" i="8"/>
  <c r="O488" i="8"/>
  <c r="P488" i="8"/>
  <c r="Q488" i="8"/>
  <c r="O489" i="8"/>
  <c r="P489" i="8"/>
  <c r="Q489" i="8"/>
  <c r="O490" i="8"/>
  <c r="P490" i="8"/>
  <c r="Q490" i="8"/>
  <c r="O491" i="8"/>
  <c r="P491" i="8"/>
  <c r="Q491" i="8"/>
  <c r="O492" i="8"/>
  <c r="P492" i="8"/>
  <c r="Q492" i="8"/>
  <c r="O493" i="8"/>
  <c r="P493" i="8"/>
  <c r="Q493" i="8"/>
  <c r="O494" i="8"/>
  <c r="P494" i="8"/>
  <c r="Q494" i="8"/>
  <c r="O495" i="8"/>
  <c r="P495" i="8"/>
  <c r="Q495" i="8"/>
  <c r="O496" i="8"/>
  <c r="P496" i="8"/>
  <c r="Q496" i="8"/>
  <c r="O497" i="8"/>
  <c r="P497" i="8"/>
  <c r="Q497" i="8"/>
  <c r="O498" i="8"/>
  <c r="P498" i="8"/>
  <c r="Q498" i="8"/>
  <c r="O499" i="8"/>
  <c r="P499" i="8"/>
  <c r="Q499" i="8"/>
  <c r="O500" i="8"/>
  <c r="P500" i="8"/>
  <c r="Q500" i="8"/>
  <c r="O501" i="8"/>
  <c r="P501" i="8"/>
  <c r="Q501" i="8"/>
  <c r="O502" i="8"/>
  <c r="P502" i="8"/>
  <c r="Q502" i="8"/>
  <c r="O503" i="8"/>
  <c r="P503" i="8"/>
  <c r="Q503" i="8"/>
  <c r="O504" i="8"/>
  <c r="P504" i="8"/>
  <c r="Q504" i="8"/>
  <c r="O505" i="8"/>
  <c r="P505" i="8"/>
  <c r="Q505" i="8"/>
  <c r="O506" i="8"/>
  <c r="P506" i="8"/>
  <c r="Q506" i="8"/>
  <c r="O507" i="8"/>
  <c r="P507" i="8"/>
  <c r="Q507" i="8"/>
  <c r="O508" i="8"/>
  <c r="P508" i="8"/>
  <c r="Q508" i="8"/>
  <c r="O509" i="8"/>
  <c r="P509" i="8"/>
  <c r="Q509" i="8"/>
  <c r="O510" i="8"/>
  <c r="P510" i="8"/>
  <c r="Q510" i="8"/>
  <c r="O511" i="8"/>
  <c r="P511" i="8"/>
  <c r="Q511" i="8"/>
  <c r="O512" i="8"/>
  <c r="P512" i="8"/>
  <c r="Q512" i="8"/>
  <c r="O513" i="8"/>
  <c r="P513" i="8"/>
  <c r="Q513" i="8"/>
  <c r="O514" i="8"/>
  <c r="P514" i="8"/>
  <c r="Q514" i="8"/>
  <c r="O515" i="8"/>
  <c r="P515" i="8"/>
  <c r="Q515" i="8"/>
  <c r="O516" i="8"/>
  <c r="P516" i="8"/>
  <c r="Q516" i="8"/>
  <c r="O517" i="8"/>
  <c r="P517" i="8"/>
  <c r="Q517" i="8"/>
  <c r="O518" i="8"/>
  <c r="P518" i="8"/>
  <c r="Q518" i="8"/>
  <c r="O519" i="8"/>
  <c r="P519" i="8"/>
  <c r="Q519" i="8"/>
  <c r="O520" i="8"/>
  <c r="P520" i="8"/>
  <c r="Q520" i="8"/>
  <c r="O521" i="8"/>
  <c r="P521" i="8"/>
  <c r="Q521" i="8"/>
  <c r="O522" i="8"/>
  <c r="P522" i="8"/>
  <c r="Q522" i="8"/>
  <c r="O523" i="8"/>
  <c r="P523" i="8"/>
  <c r="Q523" i="8"/>
  <c r="O524" i="8"/>
  <c r="P524" i="8"/>
  <c r="Q524" i="8"/>
  <c r="O525" i="8"/>
  <c r="P525" i="8"/>
  <c r="Q525" i="8"/>
  <c r="O526" i="8"/>
  <c r="P526" i="8"/>
  <c r="Q526" i="8"/>
  <c r="O527" i="8"/>
  <c r="P527" i="8"/>
  <c r="Q527" i="8"/>
  <c r="O528" i="8"/>
  <c r="P528" i="8"/>
  <c r="Q528" i="8"/>
  <c r="O529" i="8"/>
  <c r="P529" i="8"/>
  <c r="Q529" i="8"/>
  <c r="O530" i="8"/>
  <c r="P530" i="8"/>
  <c r="Q530" i="8"/>
  <c r="O531" i="8"/>
  <c r="P531" i="8"/>
  <c r="Q531" i="8"/>
  <c r="O532" i="8"/>
  <c r="P532" i="8"/>
  <c r="Q532" i="8"/>
  <c r="O533" i="8"/>
  <c r="P533" i="8"/>
  <c r="Q533" i="8"/>
  <c r="O534" i="8"/>
  <c r="P534" i="8"/>
  <c r="Q534" i="8"/>
  <c r="O535" i="8"/>
  <c r="P535" i="8"/>
  <c r="Q535" i="8"/>
  <c r="O536" i="8"/>
  <c r="P536" i="8"/>
  <c r="Q536" i="8"/>
  <c r="O537" i="8"/>
  <c r="P537" i="8"/>
  <c r="Q537" i="8"/>
  <c r="O538" i="8"/>
  <c r="P538" i="8"/>
  <c r="Q538" i="8"/>
  <c r="O539" i="8"/>
  <c r="P539" i="8"/>
  <c r="Q539" i="8"/>
  <c r="O540" i="8"/>
  <c r="P540" i="8"/>
  <c r="Q540" i="8"/>
  <c r="O541" i="8"/>
  <c r="P541" i="8"/>
  <c r="Q541" i="8"/>
  <c r="O542" i="8"/>
  <c r="P542" i="8"/>
  <c r="Q542" i="8"/>
  <c r="O543" i="8"/>
  <c r="P543" i="8"/>
  <c r="Q543" i="8"/>
  <c r="O544" i="8"/>
  <c r="P544" i="8"/>
  <c r="Q544" i="8"/>
  <c r="O545" i="8"/>
  <c r="P545" i="8"/>
  <c r="Q545" i="8"/>
  <c r="O546" i="8"/>
  <c r="P546" i="8"/>
  <c r="Q546" i="8"/>
  <c r="O547" i="8"/>
  <c r="P547" i="8"/>
  <c r="Q547" i="8"/>
  <c r="O548" i="8"/>
  <c r="P548" i="8"/>
  <c r="Q548" i="8"/>
  <c r="O549" i="8"/>
  <c r="P549" i="8"/>
  <c r="Q549" i="8"/>
  <c r="O550" i="8"/>
  <c r="P550" i="8"/>
  <c r="Q550" i="8"/>
  <c r="O551" i="8"/>
  <c r="P551" i="8"/>
  <c r="Q551" i="8"/>
  <c r="O552" i="8"/>
  <c r="P552" i="8"/>
  <c r="Q552" i="8"/>
  <c r="O553" i="8"/>
  <c r="P553" i="8"/>
  <c r="Q553" i="8"/>
  <c r="O554" i="8"/>
  <c r="P554" i="8"/>
  <c r="Q554" i="8"/>
  <c r="O555" i="8"/>
  <c r="P555" i="8"/>
  <c r="Q555" i="8"/>
  <c r="O556" i="8"/>
  <c r="P556" i="8"/>
  <c r="Q556" i="8"/>
  <c r="O557" i="8"/>
  <c r="P557" i="8"/>
  <c r="Q557" i="8"/>
  <c r="O558" i="8"/>
  <c r="P558" i="8"/>
  <c r="Q558" i="8"/>
  <c r="O559" i="8"/>
  <c r="P559" i="8"/>
  <c r="Q559" i="8"/>
  <c r="O560" i="8"/>
  <c r="P560" i="8"/>
  <c r="Q560" i="8"/>
  <c r="O561" i="8"/>
  <c r="P561" i="8"/>
  <c r="Q561" i="8"/>
  <c r="O562" i="8"/>
  <c r="P562" i="8"/>
  <c r="Q562" i="8"/>
  <c r="O563" i="8"/>
  <c r="P563" i="8"/>
  <c r="Q563" i="8"/>
  <c r="O564" i="8"/>
  <c r="P564" i="8"/>
  <c r="Q564" i="8"/>
  <c r="O565" i="8"/>
  <c r="P565" i="8"/>
  <c r="Q565" i="8"/>
  <c r="O566" i="8"/>
  <c r="P566" i="8"/>
  <c r="Q566" i="8"/>
  <c r="O567" i="8"/>
  <c r="P567" i="8"/>
  <c r="Q567" i="8"/>
  <c r="O568" i="8"/>
  <c r="P568" i="8"/>
  <c r="Q568" i="8"/>
  <c r="O569" i="8"/>
  <c r="P569" i="8"/>
  <c r="Q569" i="8"/>
  <c r="O570" i="8"/>
  <c r="P570" i="8"/>
  <c r="Q570" i="8"/>
  <c r="O571" i="8"/>
  <c r="P571" i="8"/>
  <c r="Q571" i="8"/>
  <c r="O572" i="8"/>
  <c r="P572" i="8"/>
  <c r="Q572" i="8"/>
  <c r="O573" i="8"/>
  <c r="P573" i="8"/>
  <c r="Q573" i="8"/>
  <c r="O574" i="8"/>
  <c r="P574" i="8"/>
  <c r="Q574" i="8"/>
  <c r="O575" i="8"/>
  <c r="P575" i="8"/>
  <c r="Q575" i="8"/>
  <c r="O576" i="8"/>
  <c r="P576" i="8"/>
  <c r="Q576" i="8"/>
  <c r="O577" i="8"/>
  <c r="P577" i="8"/>
  <c r="Q577" i="8"/>
  <c r="O578" i="8"/>
  <c r="P578" i="8"/>
  <c r="Q578" i="8"/>
  <c r="O579" i="8"/>
  <c r="P579" i="8"/>
  <c r="Q579" i="8"/>
  <c r="O580" i="8"/>
  <c r="P580" i="8"/>
  <c r="Q580" i="8"/>
  <c r="O581" i="8"/>
  <c r="P581" i="8"/>
  <c r="Q581" i="8"/>
  <c r="O582" i="8"/>
  <c r="P582" i="8"/>
  <c r="Q582" i="8"/>
  <c r="O583" i="8"/>
  <c r="P583" i="8"/>
  <c r="Q583" i="8"/>
  <c r="O584" i="8"/>
  <c r="P584" i="8"/>
  <c r="Q584" i="8"/>
  <c r="O585" i="8"/>
  <c r="P585" i="8"/>
  <c r="Q585" i="8"/>
  <c r="O586" i="8"/>
  <c r="P586" i="8"/>
  <c r="Q586" i="8"/>
  <c r="O587" i="8"/>
  <c r="P587" i="8"/>
  <c r="Q587" i="8"/>
  <c r="O588" i="8"/>
  <c r="P588" i="8"/>
  <c r="Q588" i="8"/>
  <c r="O589" i="8"/>
  <c r="P589" i="8"/>
  <c r="Q589" i="8"/>
  <c r="O590" i="8"/>
  <c r="P590" i="8"/>
  <c r="Q590" i="8"/>
  <c r="O591" i="8"/>
  <c r="P591" i="8"/>
  <c r="Q591" i="8"/>
  <c r="O592" i="8"/>
  <c r="P592" i="8"/>
  <c r="Q592" i="8"/>
  <c r="O593" i="8"/>
  <c r="P593" i="8"/>
  <c r="Q593" i="8"/>
  <c r="O594" i="8"/>
  <c r="P594" i="8"/>
  <c r="Q594" i="8"/>
  <c r="O595" i="8"/>
  <c r="P595" i="8"/>
  <c r="Q595" i="8"/>
  <c r="O596" i="8"/>
  <c r="P596" i="8"/>
  <c r="Q596" i="8"/>
  <c r="O597" i="8"/>
  <c r="P597" i="8"/>
  <c r="Q597" i="8"/>
  <c r="O598" i="8"/>
  <c r="P598" i="8"/>
  <c r="Q598" i="8"/>
  <c r="O599" i="8"/>
  <c r="P599" i="8"/>
  <c r="Q599" i="8"/>
  <c r="O600" i="8"/>
  <c r="P600" i="8"/>
  <c r="Q600" i="8"/>
  <c r="O601" i="8"/>
  <c r="P601" i="8"/>
  <c r="Q601" i="8"/>
  <c r="O602" i="8"/>
  <c r="P602" i="8"/>
  <c r="Q602" i="8"/>
  <c r="O603" i="8"/>
  <c r="P603" i="8"/>
  <c r="Q603" i="8"/>
  <c r="O604" i="8"/>
  <c r="P604" i="8"/>
  <c r="Q604" i="8"/>
  <c r="O605" i="8"/>
  <c r="P605" i="8"/>
  <c r="Q605" i="8"/>
  <c r="O606" i="8"/>
  <c r="P606" i="8"/>
  <c r="Q606" i="8"/>
  <c r="O607" i="8"/>
  <c r="P607" i="8"/>
  <c r="Q607" i="8"/>
  <c r="O608" i="8"/>
  <c r="P608" i="8"/>
  <c r="Q608" i="8"/>
  <c r="O609" i="8"/>
  <c r="P609" i="8"/>
  <c r="Q609" i="8"/>
  <c r="O610" i="8"/>
  <c r="P610" i="8"/>
  <c r="Q610" i="8"/>
  <c r="O611" i="8"/>
  <c r="P611" i="8"/>
  <c r="Q611" i="8"/>
  <c r="O612" i="8"/>
  <c r="P612" i="8"/>
  <c r="Q612" i="8"/>
  <c r="O613" i="8"/>
  <c r="P613" i="8"/>
  <c r="Q613" i="8"/>
  <c r="O614" i="8"/>
  <c r="P614" i="8"/>
  <c r="Q614" i="8"/>
  <c r="O615" i="8"/>
  <c r="P615" i="8"/>
  <c r="Q615" i="8"/>
  <c r="O616" i="8"/>
  <c r="P616" i="8"/>
  <c r="Q616" i="8"/>
  <c r="O617" i="8"/>
  <c r="P617" i="8"/>
  <c r="Q617" i="8"/>
  <c r="O618" i="8"/>
  <c r="P618" i="8"/>
  <c r="Q618" i="8"/>
  <c r="O619" i="8"/>
  <c r="P619" i="8"/>
  <c r="Q619" i="8"/>
  <c r="O620" i="8"/>
  <c r="P620" i="8"/>
  <c r="Q620" i="8"/>
  <c r="O621" i="8"/>
  <c r="P621" i="8"/>
  <c r="Q621" i="8"/>
  <c r="O622" i="8"/>
  <c r="P622" i="8"/>
  <c r="Q622" i="8"/>
  <c r="O623" i="8"/>
  <c r="P623" i="8"/>
  <c r="Q623" i="8"/>
  <c r="O624" i="8"/>
  <c r="P624" i="8"/>
  <c r="Q624" i="8"/>
  <c r="O625" i="8"/>
  <c r="P625" i="8"/>
  <c r="Q625" i="8"/>
  <c r="O626" i="8"/>
  <c r="P626" i="8"/>
  <c r="Q626" i="8"/>
  <c r="O627" i="8"/>
  <c r="P627" i="8"/>
  <c r="Q627" i="8"/>
  <c r="O628" i="8"/>
  <c r="P628" i="8"/>
  <c r="Q628" i="8"/>
  <c r="O629" i="8"/>
  <c r="P629" i="8"/>
  <c r="Q629" i="8"/>
  <c r="O630" i="8"/>
  <c r="P630" i="8"/>
  <c r="Q630" i="8"/>
  <c r="O631" i="8"/>
  <c r="P631" i="8"/>
  <c r="Q631" i="8"/>
  <c r="O632" i="8"/>
  <c r="P632" i="8"/>
  <c r="Q632" i="8"/>
  <c r="O633" i="8"/>
  <c r="P633" i="8"/>
  <c r="Q633" i="8"/>
  <c r="O634" i="8"/>
  <c r="P634" i="8"/>
  <c r="Q634" i="8"/>
  <c r="O635" i="8"/>
  <c r="P635" i="8"/>
  <c r="Q635" i="8"/>
  <c r="O636" i="8"/>
  <c r="P636" i="8"/>
  <c r="Q636" i="8"/>
  <c r="O637" i="8"/>
  <c r="P637" i="8"/>
  <c r="Q637" i="8"/>
  <c r="O638" i="8"/>
  <c r="P638" i="8"/>
  <c r="Q638" i="8"/>
  <c r="O639" i="8"/>
  <c r="P639" i="8"/>
  <c r="Q639" i="8"/>
  <c r="O640" i="8"/>
  <c r="P640" i="8"/>
  <c r="Q640" i="8"/>
  <c r="O641" i="8"/>
  <c r="P641" i="8"/>
  <c r="Q641" i="8"/>
  <c r="O642" i="8"/>
  <c r="P642" i="8"/>
  <c r="Q642" i="8"/>
  <c r="O643" i="8"/>
  <c r="P643" i="8"/>
  <c r="Q643" i="8"/>
  <c r="O644" i="8"/>
  <c r="P644" i="8"/>
  <c r="Q644" i="8"/>
  <c r="O645" i="8"/>
  <c r="P645" i="8"/>
  <c r="Q645" i="8"/>
  <c r="O646" i="8"/>
  <c r="P646" i="8"/>
  <c r="Q646" i="8"/>
  <c r="O647" i="8"/>
  <c r="P647" i="8"/>
  <c r="Q647" i="8"/>
  <c r="O648" i="8"/>
  <c r="P648" i="8"/>
  <c r="Q648" i="8"/>
  <c r="O649" i="8"/>
  <c r="P649" i="8"/>
  <c r="Q649" i="8"/>
  <c r="O650" i="8"/>
  <c r="P650" i="8"/>
  <c r="Q650" i="8"/>
  <c r="O651" i="8"/>
  <c r="P651" i="8"/>
  <c r="Q651" i="8"/>
  <c r="O652" i="8"/>
  <c r="P652" i="8"/>
  <c r="Q652" i="8"/>
  <c r="O653" i="8"/>
  <c r="P653" i="8"/>
  <c r="Q653" i="8"/>
  <c r="O654" i="8"/>
  <c r="P654" i="8"/>
  <c r="Q654" i="8"/>
  <c r="O655" i="8"/>
  <c r="P655" i="8"/>
  <c r="Q655" i="8"/>
  <c r="O656" i="8"/>
  <c r="P656" i="8"/>
  <c r="Q656" i="8"/>
  <c r="O657" i="8"/>
  <c r="P657" i="8"/>
  <c r="Q657" i="8"/>
  <c r="O658" i="8"/>
  <c r="P658" i="8"/>
  <c r="Q658" i="8"/>
  <c r="O659" i="8"/>
  <c r="P659" i="8"/>
  <c r="Q659" i="8"/>
  <c r="O660" i="8"/>
  <c r="P660" i="8"/>
  <c r="Q660" i="8"/>
  <c r="O661" i="8"/>
  <c r="P661" i="8"/>
  <c r="Q661" i="8"/>
  <c r="O662" i="8"/>
  <c r="P662" i="8"/>
  <c r="Q662" i="8"/>
  <c r="O663" i="8"/>
  <c r="P663" i="8"/>
  <c r="Q663" i="8"/>
  <c r="O664" i="8"/>
  <c r="P664" i="8"/>
  <c r="Q664" i="8"/>
  <c r="O665" i="8"/>
  <c r="P665" i="8"/>
  <c r="Q665" i="8"/>
  <c r="O666" i="8"/>
  <c r="P666" i="8"/>
  <c r="Q666" i="8"/>
  <c r="O667" i="8"/>
  <c r="P667" i="8"/>
  <c r="Q667" i="8"/>
  <c r="O668" i="8"/>
  <c r="P668" i="8"/>
  <c r="Q668" i="8"/>
  <c r="O669" i="8"/>
  <c r="P669" i="8"/>
  <c r="Q669" i="8"/>
  <c r="O670" i="8"/>
  <c r="P670" i="8"/>
  <c r="Q670" i="8"/>
  <c r="O671" i="8"/>
  <c r="P671" i="8"/>
  <c r="Q671" i="8"/>
  <c r="O672" i="8"/>
  <c r="P672" i="8"/>
  <c r="Q672" i="8"/>
  <c r="O673" i="8"/>
  <c r="P673" i="8"/>
  <c r="Q673" i="8"/>
  <c r="O674" i="8"/>
  <c r="P674" i="8"/>
  <c r="Q674" i="8"/>
  <c r="O675" i="8"/>
  <c r="P675" i="8"/>
  <c r="Q675" i="8"/>
  <c r="O676" i="8"/>
  <c r="P676" i="8"/>
  <c r="Q676" i="8"/>
  <c r="O677" i="8"/>
  <c r="P677" i="8"/>
  <c r="Q677" i="8"/>
  <c r="O678" i="8"/>
  <c r="P678" i="8"/>
  <c r="Q678" i="8"/>
  <c r="O679" i="8"/>
  <c r="P679" i="8"/>
  <c r="Q679" i="8"/>
  <c r="O680" i="8"/>
  <c r="P680" i="8"/>
  <c r="Q680" i="8"/>
  <c r="O681" i="8"/>
  <c r="P681" i="8"/>
  <c r="Q681" i="8"/>
  <c r="O682" i="8"/>
  <c r="P682" i="8"/>
  <c r="Q682" i="8"/>
  <c r="O683" i="8"/>
  <c r="P683" i="8"/>
  <c r="Q683" i="8"/>
  <c r="O684" i="8"/>
  <c r="P684" i="8"/>
  <c r="Q684" i="8"/>
  <c r="O685" i="8"/>
  <c r="P685" i="8"/>
  <c r="Q685" i="8"/>
  <c r="O686" i="8"/>
  <c r="P686" i="8"/>
  <c r="Q686" i="8"/>
  <c r="O687" i="8"/>
  <c r="P687" i="8"/>
  <c r="Q687" i="8"/>
  <c r="O688" i="8"/>
  <c r="P688" i="8"/>
  <c r="Q688" i="8"/>
  <c r="O689" i="8"/>
  <c r="P689" i="8"/>
  <c r="Q689" i="8"/>
  <c r="O690" i="8"/>
  <c r="P690" i="8"/>
  <c r="Q690" i="8"/>
  <c r="O691" i="8"/>
  <c r="P691" i="8"/>
  <c r="Q691" i="8"/>
  <c r="O692" i="8"/>
  <c r="P692" i="8"/>
  <c r="Q692" i="8"/>
  <c r="O693" i="8"/>
  <c r="P693" i="8"/>
  <c r="Q693" i="8"/>
  <c r="O694" i="8"/>
  <c r="P694" i="8"/>
  <c r="Q694" i="8"/>
  <c r="O695" i="8"/>
  <c r="P695" i="8"/>
  <c r="Q695" i="8"/>
  <c r="O696" i="8"/>
  <c r="P696" i="8"/>
  <c r="Q696" i="8"/>
  <c r="O697" i="8"/>
  <c r="P697" i="8"/>
  <c r="Q697" i="8"/>
  <c r="O698" i="8"/>
  <c r="P698" i="8"/>
  <c r="Q698" i="8"/>
  <c r="O699" i="8"/>
  <c r="P699" i="8"/>
  <c r="Q699" i="8"/>
  <c r="O700" i="8"/>
  <c r="P700" i="8"/>
  <c r="Q700" i="8"/>
  <c r="O701" i="8"/>
  <c r="P701" i="8"/>
  <c r="Q701" i="8"/>
  <c r="O702" i="8"/>
  <c r="P702" i="8"/>
  <c r="Q702" i="8"/>
  <c r="O703" i="8"/>
  <c r="P703" i="8"/>
  <c r="Q703" i="8"/>
  <c r="O704" i="8"/>
  <c r="P704" i="8"/>
  <c r="Q704" i="8"/>
  <c r="O705" i="8"/>
  <c r="P705" i="8"/>
  <c r="Q705" i="8"/>
  <c r="O706" i="8"/>
  <c r="P706" i="8"/>
  <c r="Q706" i="8"/>
  <c r="O707" i="8"/>
  <c r="P707" i="8"/>
  <c r="Q707" i="8"/>
  <c r="O708" i="8"/>
  <c r="P708" i="8"/>
  <c r="Q708" i="8"/>
  <c r="O709" i="8"/>
  <c r="P709" i="8"/>
  <c r="Q709" i="8"/>
  <c r="O710" i="8"/>
  <c r="P710" i="8"/>
  <c r="Q710" i="8"/>
  <c r="O711" i="8"/>
  <c r="P711" i="8"/>
  <c r="Q711" i="8"/>
  <c r="O712" i="8"/>
  <c r="P712" i="8"/>
  <c r="Q712" i="8"/>
  <c r="O713" i="8"/>
  <c r="P713" i="8"/>
  <c r="Q713" i="8"/>
  <c r="O714" i="8"/>
  <c r="P714" i="8"/>
  <c r="Q714" i="8"/>
  <c r="O715" i="8"/>
  <c r="P715" i="8"/>
  <c r="Q715" i="8"/>
  <c r="O716" i="8"/>
  <c r="P716" i="8"/>
  <c r="Q716" i="8"/>
  <c r="O717" i="8"/>
  <c r="P717" i="8"/>
  <c r="Q717" i="8"/>
  <c r="O718" i="8"/>
  <c r="P718" i="8"/>
  <c r="Q718" i="8"/>
  <c r="O719" i="8"/>
  <c r="P719" i="8"/>
  <c r="Q719" i="8"/>
  <c r="O720" i="8"/>
  <c r="P720" i="8"/>
  <c r="Q720" i="8"/>
  <c r="O721" i="8"/>
  <c r="P721" i="8"/>
  <c r="Q721" i="8"/>
  <c r="O722" i="8"/>
  <c r="P722" i="8"/>
  <c r="Q722" i="8"/>
  <c r="O723" i="8"/>
  <c r="P723" i="8"/>
  <c r="Q723" i="8"/>
  <c r="O724" i="8"/>
  <c r="P724" i="8"/>
  <c r="Q724" i="8"/>
  <c r="O725" i="8"/>
  <c r="P725" i="8"/>
  <c r="Q725" i="8"/>
  <c r="O726" i="8"/>
  <c r="P726" i="8"/>
  <c r="Q726" i="8"/>
  <c r="O727" i="8"/>
  <c r="P727" i="8"/>
  <c r="Q727" i="8"/>
  <c r="O728" i="8"/>
  <c r="P728" i="8"/>
  <c r="Q728" i="8"/>
  <c r="O729" i="8"/>
  <c r="P729" i="8"/>
  <c r="Q729" i="8"/>
  <c r="O730" i="8"/>
  <c r="P730" i="8"/>
  <c r="Q730" i="8"/>
  <c r="O731" i="8"/>
  <c r="P731" i="8"/>
  <c r="Q731" i="8"/>
  <c r="O732" i="8"/>
  <c r="P732" i="8"/>
  <c r="Q732" i="8"/>
  <c r="O733" i="8"/>
  <c r="P733" i="8"/>
  <c r="Q733" i="8"/>
  <c r="O734" i="8"/>
  <c r="P734" i="8"/>
  <c r="Q734" i="8"/>
  <c r="O735" i="8"/>
  <c r="P735" i="8"/>
  <c r="Q735" i="8"/>
  <c r="O736" i="8"/>
  <c r="P736" i="8"/>
  <c r="Q736" i="8"/>
  <c r="O737" i="8"/>
  <c r="P737" i="8"/>
  <c r="Q737" i="8"/>
  <c r="O738" i="8"/>
  <c r="P738" i="8"/>
  <c r="Q738" i="8"/>
  <c r="O739" i="8"/>
  <c r="P739" i="8"/>
  <c r="Q739" i="8"/>
  <c r="O740" i="8"/>
  <c r="P740" i="8"/>
  <c r="Q740" i="8"/>
  <c r="O741" i="8"/>
  <c r="P741" i="8"/>
  <c r="Q741" i="8"/>
  <c r="O742" i="8"/>
  <c r="P742" i="8"/>
  <c r="Q742" i="8"/>
  <c r="O743" i="8"/>
  <c r="P743" i="8"/>
  <c r="Q743" i="8"/>
  <c r="O744" i="8"/>
  <c r="P744" i="8"/>
  <c r="Q744" i="8"/>
  <c r="O745" i="8"/>
  <c r="P745" i="8"/>
  <c r="Q745" i="8"/>
  <c r="O746" i="8"/>
  <c r="P746" i="8"/>
  <c r="Q746" i="8"/>
  <c r="O747" i="8"/>
  <c r="P747" i="8"/>
  <c r="Q747" i="8"/>
  <c r="O748" i="8"/>
  <c r="P748" i="8"/>
  <c r="Q748" i="8"/>
  <c r="O749" i="8"/>
  <c r="P749" i="8"/>
  <c r="Q749" i="8"/>
  <c r="O750" i="8"/>
  <c r="P750" i="8"/>
  <c r="Q750" i="8"/>
  <c r="O751" i="8"/>
  <c r="P751" i="8"/>
  <c r="Q751" i="8"/>
  <c r="O752" i="8"/>
  <c r="P752" i="8"/>
  <c r="Q752" i="8"/>
  <c r="O753" i="8"/>
  <c r="P753" i="8"/>
  <c r="Q753" i="8"/>
  <c r="O754" i="8"/>
  <c r="P754" i="8"/>
  <c r="Q754" i="8"/>
  <c r="O755" i="8"/>
  <c r="P755" i="8"/>
  <c r="Q755" i="8"/>
  <c r="O756" i="8"/>
  <c r="P756" i="8"/>
  <c r="Q756" i="8"/>
  <c r="O757" i="8"/>
  <c r="P757" i="8"/>
  <c r="Q757" i="8"/>
  <c r="O758" i="8"/>
  <c r="P758" i="8"/>
  <c r="Q758" i="8"/>
  <c r="O759" i="8"/>
  <c r="P759" i="8"/>
  <c r="Q759" i="8"/>
  <c r="O760" i="8"/>
  <c r="P760" i="8"/>
  <c r="Q760" i="8"/>
  <c r="O761" i="8"/>
  <c r="P761" i="8"/>
  <c r="Q761" i="8"/>
  <c r="O762" i="8"/>
  <c r="P762" i="8"/>
  <c r="Q762" i="8"/>
  <c r="O763" i="8"/>
  <c r="P763" i="8"/>
  <c r="Q763" i="8"/>
  <c r="O764" i="8"/>
  <c r="P764" i="8"/>
  <c r="Q764" i="8"/>
  <c r="O765" i="8"/>
  <c r="P765" i="8"/>
  <c r="Q765" i="8"/>
  <c r="O766" i="8"/>
  <c r="P766" i="8"/>
  <c r="Q766" i="8"/>
  <c r="O767" i="8"/>
  <c r="P767" i="8"/>
  <c r="Q767" i="8"/>
  <c r="O768" i="8"/>
  <c r="P768" i="8"/>
  <c r="Q768" i="8"/>
  <c r="O769" i="8"/>
  <c r="P769" i="8"/>
  <c r="Q769" i="8"/>
  <c r="O770" i="8"/>
  <c r="P770" i="8"/>
  <c r="Q770" i="8"/>
  <c r="O771" i="8"/>
  <c r="P771" i="8"/>
  <c r="Q771" i="8"/>
  <c r="O772" i="8"/>
  <c r="P772" i="8"/>
  <c r="Q772" i="8"/>
  <c r="O773" i="8"/>
  <c r="P773" i="8"/>
  <c r="Q773" i="8"/>
  <c r="O774" i="8"/>
  <c r="P774" i="8"/>
  <c r="Q774" i="8"/>
  <c r="O775" i="8"/>
  <c r="P775" i="8"/>
  <c r="Q775" i="8"/>
  <c r="O776" i="8"/>
  <c r="P776" i="8"/>
  <c r="Q776" i="8"/>
  <c r="O777" i="8"/>
  <c r="P777" i="8"/>
  <c r="Q777" i="8"/>
  <c r="O778" i="8"/>
  <c r="P778" i="8"/>
  <c r="Q778" i="8"/>
  <c r="O779" i="8"/>
  <c r="P779" i="8"/>
  <c r="Q779" i="8"/>
  <c r="O780" i="8"/>
  <c r="P780" i="8"/>
  <c r="Q780" i="8"/>
  <c r="O781" i="8"/>
  <c r="P781" i="8"/>
  <c r="Q781" i="8"/>
  <c r="O782" i="8"/>
  <c r="P782" i="8"/>
  <c r="Q782" i="8"/>
  <c r="O783" i="8"/>
  <c r="P783" i="8"/>
  <c r="Q783" i="8"/>
  <c r="O784" i="8"/>
  <c r="P784" i="8"/>
  <c r="Q784" i="8"/>
  <c r="O785" i="8"/>
  <c r="P785" i="8"/>
  <c r="Q785" i="8"/>
  <c r="O786" i="8"/>
  <c r="P786" i="8"/>
  <c r="Q786" i="8"/>
  <c r="O787" i="8"/>
  <c r="P787" i="8"/>
  <c r="Q787" i="8"/>
  <c r="O788" i="8"/>
  <c r="P788" i="8"/>
  <c r="Q788" i="8"/>
  <c r="O789" i="8"/>
  <c r="P789" i="8"/>
  <c r="Q789" i="8"/>
  <c r="O790" i="8"/>
  <c r="P790" i="8"/>
  <c r="Q790" i="8"/>
  <c r="O791" i="8"/>
  <c r="P791" i="8"/>
  <c r="Q791" i="8"/>
  <c r="O792" i="8"/>
  <c r="P792" i="8"/>
  <c r="Q792" i="8"/>
  <c r="O793" i="8"/>
  <c r="P793" i="8"/>
  <c r="Q793" i="8"/>
  <c r="O794" i="8"/>
  <c r="P794" i="8"/>
  <c r="Q794" i="8"/>
  <c r="O795" i="8"/>
  <c r="P795" i="8"/>
  <c r="Q795" i="8"/>
  <c r="O796" i="8"/>
  <c r="P796" i="8"/>
  <c r="Q796" i="8"/>
  <c r="O797" i="8"/>
  <c r="P797" i="8"/>
  <c r="Q797" i="8"/>
  <c r="O798" i="8"/>
  <c r="P798" i="8"/>
  <c r="Q798" i="8"/>
  <c r="O799" i="8"/>
  <c r="P799" i="8"/>
  <c r="Q799" i="8"/>
  <c r="O800" i="8"/>
  <c r="P800" i="8"/>
  <c r="Q800" i="8"/>
  <c r="O801" i="8"/>
  <c r="P801" i="8"/>
  <c r="Q801" i="8"/>
  <c r="O802" i="8"/>
  <c r="P802" i="8"/>
  <c r="Q802" i="8"/>
  <c r="O803" i="8"/>
  <c r="P803" i="8"/>
  <c r="Q803" i="8"/>
  <c r="O804" i="8"/>
  <c r="P804" i="8"/>
  <c r="Q804" i="8"/>
  <c r="O805" i="8"/>
  <c r="P805" i="8"/>
  <c r="Q805" i="8"/>
  <c r="O806" i="8"/>
  <c r="P806" i="8"/>
  <c r="Q806" i="8"/>
  <c r="O807" i="8"/>
  <c r="P807" i="8"/>
  <c r="Q807" i="8"/>
  <c r="O808" i="8"/>
  <c r="P808" i="8"/>
  <c r="Q808" i="8"/>
  <c r="O809" i="8"/>
  <c r="P809" i="8"/>
  <c r="Q809" i="8"/>
  <c r="O810" i="8"/>
  <c r="P810" i="8"/>
  <c r="Q810" i="8"/>
  <c r="O811" i="8"/>
  <c r="P811" i="8"/>
  <c r="Q811" i="8"/>
  <c r="O812" i="8"/>
  <c r="P812" i="8"/>
  <c r="Q812" i="8"/>
  <c r="O813" i="8"/>
  <c r="P813" i="8"/>
  <c r="Q813" i="8"/>
  <c r="O814" i="8"/>
  <c r="P814" i="8"/>
  <c r="Q814" i="8"/>
  <c r="O815" i="8"/>
  <c r="P815" i="8"/>
  <c r="Q815" i="8"/>
  <c r="O816" i="8"/>
  <c r="P816" i="8"/>
  <c r="Q816" i="8"/>
  <c r="O817" i="8"/>
  <c r="P817" i="8"/>
  <c r="Q817" i="8"/>
  <c r="O818" i="8"/>
  <c r="P818" i="8"/>
  <c r="Q818" i="8"/>
  <c r="O819" i="8"/>
  <c r="P819" i="8"/>
  <c r="Q819" i="8"/>
  <c r="O820" i="8"/>
  <c r="P820" i="8"/>
  <c r="Q820" i="8"/>
  <c r="O821" i="8"/>
  <c r="P821" i="8"/>
  <c r="Q821" i="8"/>
  <c r="O822" i="8"/>
  <c r="P822" i="8"/>
  <c r="Q822" i="8"/>
  <c r="O823" i="8"/>
  <c r="P823" i="8"/>
  <c r="Q823" i="8"/>
  <c r="O824" i="8"/>
  <c r="P824" i="8"/>
  <c r="Q824" i="8"/>
  <c r="O825" i="8"/>
  <c r="P825" i="8"/>
  <c r="Q825" i="8"/>
  <c r="O826" i="8"/>
  <c r="P826" i="8"/>
  <c r="Q826" i="8"/>
  <c r="O827" i="8"/>
  <c r="P827" i="8"/>
  <c r="Q827" i="8"/>
  <c r="O828" i="8"/>
  <c r="P828" i="8"/>
  <c r="Q828" i="8"/>
  <c r="O829" i="8"/>
  <c r="P829" i="8"/>
  <c r="Q829" i="8"/>
  <c r="O830" i="8"/>
  <c r="P830" i="8"/>
  <c r="Q830" i="8"/>
  <c r="O831" i="8"/>
  <c r="P831" i="8"/>
  <c r="Q831" i="8"/>
  <c r="O832" i="8"/>
  <c r="P832" i="8"/>
  <c r="Q832" i="8"/>
  <c r="O833" i="8"/>
  <c r="P833" i="8"/>
  <c r="Q833" i="8"/>
  <c r="O834" i="8"/>
  <c r="P834" i="8"/>
  <c r="Q834" i="8"/>
  <c r="O835" i="8"/>
  <c r="P835" i="8"/>
  <c r="Q835" i="8"/>
  <c r="O836" i="8"/>
  <c r="P836" i="8"/>
  <c r="Q836" i="8"/>
  <c r="O837" i="8"/>
  <c r="P837" i="8"/>
  <c r="Q837" i="8"/>
  <c r="O838" i="8"/>
  <c r="P838" i="8"/>
  <c r="Q838" i="8"/>
  <c r="O839" i="8"/>
  <c r="P839" i="8"/>
  <c r="Q839" i="8"/>
  <c r="O840" i="8"/>
  <c r="P840" i="8"/>
  <c r="Q840" i="8"/>
  <c r="O841" i="8"/>
  <c r="P841" i="8"/>
  <c r="Q841" i="8"/>
  <c r="O842" i="8"/>
  <c r="P842" i="8"/>
  <c r="Q842" i="8"/>
  <c r="O843" i="8"/>
  <c r="P843" i="8"/>
  <c r="Q843" i="8"/>
  <c r="O844" i="8"/>
  <c r="P844" i="8"/>
  <c r="Q844" i="8"/>
  <c r="O845" i="8"/>
  <c r="P845" i="8"/>
  <c r="Q845" i="8"/>
  <c r="O846" i="8"/>
  <c r="P846" i="8"/>
  <c r="Q846" i="8"/>
  <c r="O847" i="8"/>
  <c r="P847" i="8"/>
  <c r="Q847" i="8"/>
  <c r="O848" i="8"/>
  <c r="P848" i="8"/>
  <c r="Q848" i="8"/>
  <c r="O849" i="8"/>
  <c r="P849" i="8"/>
  <c r="Q849" i="8"/>
  <c r="O850" i="8"/>
  <c r="P850" i="8"/>
  <c r="Q850" i="8"/>
  <c r="O851" i="8"/>
  <c r="P851" i="8"/>
  <c r="Q851" i="8"/>
  <c r="O852" i="8"/>
  <c r="P852" i="8"/>
  <c r="Q852" i="8"/>
  <c r="O853" i="8"/>
  <c r="P853" i="8"/>
  <c r="Q853" i="8"/>
  <c r="O854" i="8"/>
  <c r="P854" i="8"/>
  <c r="Q854" i="8"/>
  <c r="O855" i="8"/>
  <c r="P855" i="8"/>
  <c r="Q855" i="8"/>
  <c r="O856" i="8"/>
  <c r="P856" i="8"/>
  <c r="Q856" i="8"/>
  <c r="O857" i="8"/>
  <c r="P857" i="8"/>
  <c r="Q857" i="8"/>
  <c r="O858" i="8"/>
  <c r="P858" i="8"/>
  <c r="Q858" i="8"/>
  <c r="O859" i="8"/>
  <c r="P859" i="8"/>
  <c r="Q859" i="8"/>
  <c r="O860" i="8"/>
  <c r="P860" i="8"/>
  <c r="Q860" i="8"/>
  <c r="O861" i="8"/>
  <c r="P861" i="8"/>
  <c r="Q861" i="8"/>
  <c r="O862" i="8"/>
  <c r="P862" i="8"/>
  <c r="Q862" i="8"/>
  <c r="O863" i="8"/>
  <c r="P863" i="8"/>
  <c r="Q863" i="8"/>
  <c r="O864" i="8"/>
  <c r="P864" i="8"/>
  <c r="Q864" i="8"/>
  <c r="O865" i="8"/>
  <c r="P865" i="8"/>
  <c r="Q865" i="8"/>
  <c r="O866" i="8"/>
  <c r="P866" i="8"/>
  <c r="Q866" i="8"/>
  <c r="O867" i="8"/>
  <c r="P867" i="8"/>
  <c r="Q867" i="8"/>
  <c r="O868" i="8"/>
  <c r="P868" i="8"/>
  <c r="Q868" i="8"/>
  <c r="O869" i="8"/>
  <c r="P869" i="8"/>
  <c r="Q869" i="8"/>
  <c r="O870" i="8"/>
  <c r="P870" i="8"/>
  <c r="Q870" i="8"/>
  <c r="O871" i="8"/>
  <c r="P871" i="8"/>
  <c r="Q871" i="8"/>
  <c r="O872" i="8"/>
  <c r="P872" i="8"/>
  <c r="Q872" i="8"/>
  <c r="O873" i="8"/>
  <c r="P873" i="8"/>
  <c r="Q873" i="8"/>
  <c r="O874" i="8"/>
  <c r="P874" i="8"/>
  <c r="Q874" i="8"/>
  <c r="O875" i="8"/>
  <c r="P875" i="8"/>
  <c r="Q875" i="8"/>
  <c r="O876" i="8"/>
  <c r="P876" i="8"/>
  <c r="Q876" i="8"/>
  <c r="O877" i="8"/>
  <c r="P877" i="8"/>
  <c r="Q877" i="8"/>
  <c r="O878" i="8"/>
  <c r="P878" i="8"/>
  <c r="Q878" i="8"/>
  <c r="O879" i="8"/>
  <c r="P879" i="8"/>
  <c r="Q879" i="8"/>
  <c r="O880" i="8"/>
  <c r="P880" i="8"/>
  <c r="Q880" i="8"/>
  <c r="O881" i="8"/>
  <c r="P881" i="8"/>
  <c r="Q881" i="8"/>
  <c r="O882" i="8"/>
  <c r="P882" i="8"/>
  <c r="Q882" i="8"/>
  <c r="O883" i="8"/>
  <c r="P883" i="8"/>
  <c r="Q883" i="8"/>
  <c r="O884" i="8"/>
  <c r="P884" i="8"/>
  <c r="Q884" i="8"/>
  <c r="O885" i="8"/>
  <c r="P885" i="8"/>
  <c r="Q885" i="8"/>
  <c r="O886" i="8"/>
  <c r="P886" i="8"/>
  <c r="Q886" i="8"/>
  <c r="O887" i="8"/>
  <c r="P887" i="8"/>
  <c r="Q887" i="8"/>
  <c r="O888" i="8"/>
  <c r="P888" i="8"/>
  <c r="Q888" i="8"/>
  <c r="O889" i="8"/>
  <c r="P889" i="8"/>
  <c r="Q889" i="8"/>
  <c r="O890" i="8"/>
  <c r="P890" i="8"/>
  <c r="Q890" i="8"/>
  <c r="O891" i="8"/>
  <c r="P891" i="8"/>
  <c r="Q891" i="8"/>
  <c r="O892" i="8"/>
  <c r="P892" i="8"/>
  <c r="Q892" i="8"/>
  <c r="O893" i="8"/>
  <c r="P893" i="8"/>
  <c r="Q893" i="8"/>
  <c r="O894" i="8"/>
  <c r="P894" i="8"/>
  <c r="Q894" i="8"/>
  <c r="O895" i="8"/>
  <c r="P895" i="8"/>
  <c r="Q895" i="8"/>
  <c r="O896" i="8"/>
  <c r="P896" i="8"/>
  <c r="Q896" i="8"/>
  <c r="O897" i="8"/>
  <c r="P897" i="8"/>
  <c r="Q897" i="8"/>
  <c r="O898" i="8"/>
  <c r="P898" i="8"/>
  <c r="Q898" i="8"/>
  <c r="O899" i="8"/>
  <c r="P899" i="8"/>
  <c r="Q899" i="8"/>
  <c r="O900" i="8"/>
  <c r="P900" i="8"/>
  <c r="Q900" i="8"/>
  <c r="O901" i="8"/>
  <c r="P901" i="8"/>
  <c r="Q901" i="8"/>
  <c r="O902" i="8"/>
  <c r="P902" i="8"/>
  <c r="Q902" i="8"/>
  <c r="O903" i="8"/>
  <c r="P903" i="8"/>
  <c r="Q903" i="8"/>
  <c r="O904" i="8"/>
  <c r="P904" i="8"/>
  <c r="Q904" i="8"/>
  <c r="O905" i="8"/>
  <c r="P905" i="8"/>
  <c r="Q905" i="8"/>
  <c r="O906" i="8"/>
  <c r="P906" i="8"/>
  <c r="Q906" i="8"/>
  <c r="O907" i="8"/>
  <c r="P907" i="8"/>
  <c r="Q907" i="8"/>
  <c r="O908" i="8"/>
  <c r="P908" i="8"/>
  <c r="Q908" i="8"/>
  <c r="O909" i="8"/>
  <c r="P909" i="8"/>
  <c r="Q909" i="8"/>
  <c r="O910" i="8"/>
  <c r="P910" i="8"/>
  <c r="Q910" i="8"/>
  <c r="O911" i="8"/>
  <c r="P911" i="8"/>
  <c r="Q911" i="8"/>
  <c r="O912" i="8"/>
  <c r="P912" i="8"/>
  <c r="Q912" i="8"/>
  <c r="O913" i="8"/>
  <c r="P913" i="8"/>
  <c r="Q913" i="8"/>
  <c r="O914" i="8"/>
  <c r="P914" i="8"/>
  <c r="Q914" i="8"/>
  <c r="O915" i="8"/>
  <c r="P915" i="8"/>
  <c r="Q915" i="8"/>
  <c r="O916" i="8"/>
  <c r="P916" i="8"/>
  <c r="Q916" i="8"/>
  <c r="O917" i="8"/>
  <c r="P917" i="8"/>
  <c r="Q917" i="8"/>
  <c r="O918" i="8"/>
  <c r="P918" i="8"/>
  <c r="Q918" i="8"/>
  <c r="O919" i="8"/>
  <c r="P919" i="8"/>
  <c r="Q919" i="8"/>
  <c r="O920" i="8"/>
  <c r="P920" i="8"/>
  <c r="Q920" i="8"/>
  <c r="O921" i="8"/>
  <c r="P921" i="8"/>
  <c r="Q921" i="8"/>
  <c r="O922" i="8"/>
  <c r="P922" i="8"/>
  <c r="Q922" i="8"/>
  <c r="O923" i="8"/>
  <c r="P923" i="8"/>
  <c r="Q923" i="8"/>
  <c r="O924" i="8"/>
  <c r="P924" i="8"/>
  <c r="Q924" i="8"/>
  <c r="O925" i="8"/>
  <c r="P925" i="8"/>
  <c r="Q925" i="8"/>
  <c r="O926" i="8"/>
  <c r="P926" i="8"/>
  <c r="Q926" i="8"/>
  <c r="O927" i="8"/>
  <c r="P927" i="8"/>
  <c r="Q927" i="8"/>
  <c r="O928" i="8"/>
  <c r="P928" i="8"/>
  <c r="Q928" i="8"/>
  <c r="O929" i="8"/>
  <c r="P929" i="8"/>
  <c r="Q929" i="8"/>
  <c r="O930" i="8"/>
  <c r="P930" i="8"/>
  <c r="Q930" i="8"/>
  <c r="O931" i="8"/>
  <c r="P931" i="8"/>
  <c r="Q931" i="8"/>
  <c r="O932" i="8"/>
  <c r="P932" i="8"/>
  <c r="Q932" i="8"/>
  <c r="O933" i="8"/>
  <c r="P933" i="8"/>
  <c r="Q933" i="8"/>
  <c r="O934" i="8"/>
  <c r="P934" i="8"/>
  <c r="Q934" i="8"/>
  <c r="O935" i="8"/>
  <c r="P935" i="8"/>
  <c r="Q935" i="8"/>
  <c r="O936" i="8"/>
  <c r="P936" i="8"/>
  <c r="Q936" i="8"/>
  <c r="O937" i="8"/>
  <c r="P937" i="8"/>
  <c r="Q937" i="8"/>
  <c r="O938" i="8"/>
  <c r="P938" i="8"/>
  <c r="Q938" i="8"/>
  <c r="O939" i="8"/>
  <c r="P939" i="8"/>
  <c r="Q939" i="8"/>
  <c r="O940" i="8"/>
  <c r="P940" i="8"/>
  <c r="Q940" i="8"/>
  <c r="O941" i="8"/>
  <c r="P941" i="8"/>
  <c r="Q941" i="8"/>
  <c r="O942" i="8"/>
  <c r="P942" i="8"/>
  <c r="Q942" i="8"/>
  <c r="O943" i="8"/>
  <c r="P943" i="8"/>
  <c r="Q943" i="8"/>
  <c r="O944" i="8"/>
  <c r="P944" i="8"/>
  <c r="Q944" i="8"/>
  <c r="O945" i="8"/>
  <c r="P945" i="8"/>
  <c r="Q945" i="8"/>
  <c r="O946" i="8"/>
  <c r="P946" i="8"/>
  <c r="Q946" i="8"/>
  <c r="O947" i="8"/>
  <c r="P947" i="8"/>
  <c r="Q947" i="8"/>
  <c r="O948" i="8"/>
  <c r="P948" i="8"/>
  <c r="Q948" i="8"/>
  <c r="O949" i="8"/>
  <c r="P949" i="8"/>
  <c r="Q949" i="8"/>
  <c r="O950" i="8"/>
  <c r="P950" i="8"/>
  <c r="Q950" i="8"/>
  <c r="O951" i="8"/>
  <c r="P951" i="8"/>
  <c r="Q951" i="8"/>
  <c r="O952" i="8"/>
  <c r="P952" i="8"/>
  <c r="Q952" i="8"/>
  <c r="O953" i="8"/>
  <c r="P953" i="8"/>
  <c r="Q953" i="8"/>
  <c r="O954" i="8"/>
  <c r="P954" i="8"/>
  <c r="Q954" i="8"/>
  <c r="O955" i="8"/>
  <c r="P955" i="8"/>
  <c r="Q955" i="8"/>
  <c r="O956" i="8"/>
  <c r="P956" i="8"/>
  <c r="Q956" i="8"/>
  <c r="O957" i="8"/>
  <c r="P957" i="8"/>
  <c r="Q957" i="8"/>
  <c r="O958" i="8"/>
  <c r="P958" i="8"/>
  <c r="Q958" i="8"/>
  <c r="O959" i="8"/>
  <c r="P959" i="8"/>
  <c r="Q959" i="8"/>
  <c r="O960" i="8"/>
  <c r="P960" i="8"/>
  <c r="Q960" i="8"/>
  <c r="O961" i="8"/>
  <c r="P961" i="8"/>
  <c r="Q961" i="8"/>
  <c r="O962" i="8"/>
  <c r="P962" i="8"/>
  <c r="Q962" i="8"/>
  <c r="O963" i="8"/>
  <c r="P963" i="8"/>
  <c r="Q963" i="8"/>
  <c r="O964" i="8"/>
  <c r="P964" i="8"/>
  <c r="Q964" i="8"/>
  <c r="O965" i="8"/>
  <c r="P965" i="8"/>
  <c r="Q965" i="8"/>
  <c r="O966" i="8"/>
  <c r="P966" i="8"/>
  <c r="Q966" i="8"/>
  <c r="O967" i="8"/>
  <c r="P967" i="8"/>
  <c r="Q967" i="8"/>
  <c r="O968" i="8"/>
  <c r="P968" i="8"/>
  <c r="Q968" i="8"/>
  <c r="O969" i="8"/>
  <c r="P969" i="8"/>
  <c r="Q969" i="8"/>
  <c r="O970" i="8"/>
  <c r="P970" i="8"/>
  <c r="Q970" i="8"/>
  <c r="O971" i="8"/>
  <c r="P971" i="8"/>
  <c r="Q971" i="8"/>
  <c r="O972" i="8"/>
  <c r="P972" i="8"/>
  <c r="Q972" i="8"/>
  <c r="O973" i="8"/>
  <c r="P973" i="8"/>
  <c r="Q973" i="8"/>
  <c r="O974" i="8"/>
  <c r="P974" i="8"/>
  <c r="Q974" i="8"/>
  <c r="O975" i="8"/>
  <c r="P975" i="8"/>
  <c r="Q975" i="8"/>
  <c r="O976" i="8"/>
  <c r="P976" i="8"/>
  <c r="Q976" i="8"/>
  <c r="O977" i="8"/>
  <c r="P977" i="8"/>
  <c r="Q977" i="8"/>
  <c r="O978" i="8"/>
  <c r="P978" i="8"/>
  <c r="Q978" i="8"/>
  <c r="O979" i="8"/>
  <c r="P979" i="8"/>
  <c r="Q979" i="8"/>
  <c r="O980" i="8"/>
  <c r="P980" i="8"/>
  <c r="Q980" i="8"/>
  <c r="O981" i="8"/>
  <c r="P981" i="8"/>
  <c r="Q981" i="8"/>
  <c r="O982" i="8"/>
  <c r="P982" i="8"/>
  <c r="Q982" i="8"/>
  <c r="O983" i="8"/>
  <c r="P983" i="8"/>
  <c r="Q983" i="8"/>
  <c r="O984" i="8"/>
  <c r="P984" i="8"/>
  <c r="Q984" i="8"/>
  <c r="O985" i="8"/>
  <c r="P985" i="8"/>
  <c r="Q985" i="8"/>
  <c r="O986" i="8"/>
  <c r="P986" i="8"/>
  <c r="Q986" i="8"/>
  <c r="O987" i="8"/>
  <c r="P987" i="8"/>
  <c r="Q987" i="8"/>
  <c r="O988" i="8"/>
  <c r="P988" i="8"/>
  <c r="Q988" i="8"/>
  <c r="O989" i="8"/>
  <c r="P989" i="8"/>
  <c r="Q989" i="8"/>
  <c r="O990" i="8"/>
  <c r="P990" i="8"/>
  <c r="Q990" i="8"/>
  <c r="O991" i="8"/>
  <c r="P991" i="8"/>
  <c r="Q991" i="8"/>
  <c r="O992" i="8"/>
  <c r="P992" i="8"/>
  <c r="Q992" i="8"/>
  <c r="O993" i="8"/>
  <c r="P993" i="8"/>
  <c r="Q993" i="8"/>
  <c r="O994" i="8"/>
  <c r="P994" i="8"/>
  <c r="Q994" i="8"/>
  <c r="O995" i="8"/>
  <c r="P995" i="8"/>
  <c r="Q995" i="8"/>
  <c r="O996" i="8"/>
  <c r="P996" i="8"/>
  <c r="Q996" i="8"/>
  <c r="O997" i="8"/>
  <c r="P997" i="8"/>
  <c r="Q997" i="8"/>
  <c r="O998" i="8"/>
  <c r="P998" i="8"/>
  <c r="Q998" i="8"/>
  <c r="O999" i="8"/>
  <c r="P999" i="8"/>
  <c r="Q999" i="8"/>
  <c r="O1000" i="8"/>
  <c r="P1000" i="8"/>
  <c r="Q1000" i="8"/>
  <c r="O1001" i="8"/>
  <c r="P1001" i="8"/>
  <c r="Q1001" i="8"/>
  <c r="O1002" i="8"/>
  <c r="P1002" i="8"/>
  <c r="Q1002" i="8"/>
  <c r="O1003" i="8"/>
  <c r="P1003" i="8"/>
  <c r="Q1003" i="8"/>
  <c r="O1004" i="8"/>
  <c r="P1004" i="8"/>
  <c r="Q1004" i="8"/>
  <c r="O1005" i="8"/>
  <c r="P1005" i="8"/>
  <c r="Q1005" i="8"/>
  <c r="O1006" i="8"/>
  <c r="P1006" i="8"/>
  <c r="Q1006" i="8"/>
  <c r="O1007" i="8"/>
  <c r="P1007" i="8"/>
  <c r="Q1007" i="8"/>
  <c r="O1008" i="8"/>
  <c r="P1008" i="8"/>
  <c r="Q1008" i="8"/>
  <c r="O1009" i="8"/>
  <c r="P1009" i="8"/>
  <c r="Q1009" i="8"/>
  <c r="O1010" i="8"/>
  <c r="P1010" i="8"/>
  <c r="Q1010" i="8"/>
  <c r="O1011" i="8"/>
  <c r="P1011" i="8"/>
  <c r="Q1011" i="8"/>
  <c r="O1012" i="8"/>
  <c r="P1012" i="8"/>
  <c r="Q1012" i="8"/>
  <c r="O1013" i="8"/>
  <c r="P1013" i="8"/>
  <c r="Q1013" i="8"/>
  <c r="O1014" i="8"/>
  <c r="P1014" i="8"/>
  <c r="Q1014" i="8"/>
  <c r="O1015" i="8"/>
  <c r="P1015" i="8"/>
  <c r="Q1015" i="8"/>
  <c r="O1016" i="8"/>
  <c r="P1016" i="8"/>
  <c r="Q1016" i="8"/>
  <c r="O1017" i="8"/>
  <c r="P1017" i="8"/>
  <c r="Q1017" i="8"/>
  <c r="O1018" i="8"/>
  <c r="P1018" i="8"/>
  <c r="Q1018" i="8"/>
  <c r="O1019" i="8"/>
  <c r="P1019" i="8"/>
  <c r="Q1019" i="8"/>
  <c r="O1020" i="8"/>
  <c r="P1020" i="8"/>
  <c r="Q1020" i="8"/>
  <c r="O1021" i="8"/>
  <c r="P1021" i="8"/>
  <c r="Q1021" i="8"/>
  <c r="O1022" i="8"/>
  <c r="P1022" i="8"/>
  <c r="Q1022" i="8"/>
  <c r="O1023" i="8"/>
  <c r="P1023" i="8"/>
  <c r="Q1023" i="8"/>
  <c r="O1024" i="8"/>
  <c r="P1024" i="8"/>
  <c r="Q1024" i="8"/>
  <c r="O1025" i="8"/>
  <c r="P1025" i="8"/>
  <c r="Q1025" i="8"/>
  <c r="O1026" i="8"/>
  <c r="P1026" i="8"/>
  <c r="Q1026" i="8"/>
  <c r="O1027" i="8"/>
  <c r="P1027" i="8"/>
  <c r="Q1027" i="8"/>
  <c r="O1028" i="8"/>
  <c r="P1028" i="8"/>
  <c r="Q1028" i="8"/>
  <c r="O1029" i="8"/>
  <c r="P1029" i="8"/>
  <c r="Q1029" i="8"/>
  <c r="O1030" i="8"/>
  <c r="P1030" i="8"/>
  <c r="Q1030" i="8"/>
  <c r="O1031" i="8"/>
  <c r="P1031" i="8"/>
  <c r="Q1031" i="8"/>
  <c r="O1032" i="8"/>
  <c r="P1032" i="8"/>
  <c r="Q1032" i="8"/>
  <c r="O1033" i="8"/>
  <c r="P1033" i="8"/>
  <c r="Q1033" i="8"/>
  <c r="O1034" i="8"/>
  <c r="P1034" i="8"/>
  <c r="Q1034" i="8"/>
  <c r="O1035" i="8"/>
  <c r="P1035" i="8"/>
  <c r="Q1035" i="8"/>
  <c r="O1036" i="8"/>
  <c r="P1036" i="8"/>
  <c r="Q1036" i="8"/>
  <c r="O1037" i="8"/>
  <c r="P1037" i="8"/>
  <c r="Q1037" i="8"/>
  <c r="O1038" i="8"/>
  <c r="P1038" i="8"/>
  <c r="Q1038" i="8"/>
  <c r="O1039" i="8"/>
  <c r="P1039" i="8"/>
  <c r="Q1039" i="8"/>
  <c r="O1040" i="8"/>
  <c r="P1040" i="8"/>
  <c r="Q1040" i="8"/>
  <c r="O1041" i="8"/>
  <c r="P1041" i="8"/>
  <c r="Q1041" i="8"/>
  <c r="O1042" i="8"/>
  <c r="P1042" i="8"/>
  <c r="Q1042" i="8"/>
  <c r="O1043" i="8"/>
  <c r="P1043" i="8"/>
  <c r="Q1043" i="8"/>
  <c r="O1044" i="8"/>
  <c r="P1044" i="8"/>
  <c r="Q1044" i="8"/>
  <c r="O1045" i="8"/>
  <c r="P1045" i="8"/>
  <c r="Q1045" i="8"/>
  <c r="O1046" i="8"/>
  <c r="P1046" i="8"/>
  <c r="Q1046" i="8"/>
  <c r="O1047" i="8"/>
  <c r="P1047" i="8"/>
  <c r="Q1047" i="8"/>
  <c r="O1048" i="8"/>
  <c r="P1048" i="8"/>
  <c r="Q1048" i="8"/>
  <c r="O3" i="8"/>
  <c r="P3" i="8"/>
  <c r="Q3" i="8"/>
  <c r="O4" i="8"/>
  <c r="P4" i="8"/>
  <c r="Q4" i="8"/>
  <c r="O5" i="8"/>
  <c r="P5" i="8"/>
  <c r="Q5" i="8"/>
  <c r="O6" i="8"/>
  <c r="P6" i="8"/>
  <c r="Q6" i="8"/>
  <c r="O7" i="8"/>
  <c r="P7" i="8"/>
  <c r="Q7" i="8"/>
  <c r="O8" i="8"/>
  <c r="P8" i="8"/>
  <c r="Q8" i="8"/>
  <c r="O9" i="8"/>
  <c r="P9" i="8"/>
  <c r="Q9" i="8"/>
  <c r="O10" i="8"/>
  <c r="P10" i="8"/>
  <c r="Q10" i="8"/>
  <c r="O11" i="8"/>
  <c r="P11" i="8"/>
  <c r="Q11" i="8"/>
  <c r="O12" i="8"/>
  <c r="P12" i="8"/>
  <c r="Q12" i="8"/>
  <c r="O13" i="8"/>
  <c r="P13" i="8"/>
  <c r="Q13" i="8"/>
  <c r="O14" i="8"/>
  <c r="P14" i="8"/>
  <c r="Q14" i="8"/>
  <c r="O15" i="8"/>
  <c r="P15" i="8"/>
  <c r="Q15" i="8"/>
  <c r="O16" i="8"/>
  <c r="P16" i="8"/>
  <c r="Q16" i="8"/>
  <c r="O17" i="8"/>
  <c r="P17" i="8"/>
  <c r="Q17" i="8"/>
  <c r="O18" i="8"/>
  <c r="P18" i="8"/>
  <c r="Q18" i="8"/>
  <c r="O19" i="8"/>
  <c r="P19" i="8"/>
  <c r="Q19" i="8"/>
  <c r="O20" i="8"/>
  <c r="P20" i="8"/>
  <c r="Q20" i="8"/>
  <c r="O21" i="8"/>
  <c r="P21" i="8"/>
  <c r="Q21" i="8"/>
  <c r="O22" i="8"/>
  <c r="P22" i="8"/>
  <c r="Q22" i="8"/>
  <c r="O23" i="8"/>
  <c r="P23" i="8"/>
  <c r="Q23" i="8"/>
  <c r="O24" i="8"/>
  <c r="P24" i="8"/>
  <c r="Q24" i="8"/>
  <c r="O25" i="8"/>
  <c r="P25" i="8"/>
  <c r="Q25" i="8"/>
  <c r="O26" i="8"/>
  <c r="P26" i="8"/>
  <c r="Q26" i="8"/>
  <c r="O27" i="8"/>
  <c r="P27" i="8"/>
  <c r="Q27" i="8"/>
  <c r="O28" i="8"/>
  <c r="P28" i="8"/>
  <c r="Q28" i="8"/>
  <c r="O29" i="8"/>
  <c r="P29" i="8"/>
  <c r="Q29" i="8"/>
  <c r="O30" i="8"/>
  <c r="P30" i="8"/>
  <c r="Q30" i="8"/>
  <c r="O31" i="8"/>
  <c r="P31" i="8"/>
  <c r="Q31" i="8"/>
  <c r="O32" i="8"/>
  <c r="P32" i="8"/>
  <c r="Q32" i="8"/>
  <c r="O33" i="8"/>
  <c r="P33" i="8"/>
  <c r="Q33" i="8"/>
  <c r="O34" i="8"/>
  <c r="P34" i="8"/>
  <c r="Q34" i="8"/>
  <c r="O35" i="8"/>
  <c r="P35" i="8"/>
  <c r="Q35" i="8"/>
  <c r="O36" i="8"/>
  <c r="P36" i="8"/>
  <c r="Q36" i="8"/>
  <c r="O37" i="8"/>
  <c r="P37" i="8"/>
  <c r="Q37" i="8"/>
  <c r="Q2" i="8"/>
  <c r="P2" i="8"/>
  <c r="O2" i="8"/>
  <c r="O3" i="7"/>
  <c r="P3" i="7"/>
  <c r="Q3" i="7"/>
  <c r="O4" i="7"/>
  <c r="P4" i="7"/>
  <c r="Q4" i="7"/>
  <c r="O5" i="7"/>
  <c r="P5" i="7"/>
  <c r="Q5" i="7"/>
  <c r="O6" i="7"/>
  <c r="P6" i="7"/>
  <c r="Q6" i="7"/>
  <c r="O7" i="7"/>
  <c r="P7" i="7"/>
  <c r="Q7" i="7"/>
  <c r="O8" i="7"/>
  <c r="P8" i="7"/>
  <c r="Q8" i="7"/>
  <c r="O9" i="7"/>
  <c r="P9" i="7"/>
  <c r="Q9" i="7"/>
  <c r="O10" i="7"/>
  <c r="P10" i="7"/>
  <c r="Q10" i="7"/>
  <c r="O11" i="7"/>
  <c r="P11" i="7"/>
  <c r="Q11" i="7"/>
  <c r="O12" i="7"/>
  <c r="P12" i="7"/>
  <c r="Q12" i="7"/>
  <c r="O13" i="7"/>
  <c r="P13" i="7"/>
  <c r="Q13" i="7"/>
  <c r="O14" i="7"/>
  <c r="P14" i="7"/>
  <c r="Q14" i="7"/>
  <c r="O15" i="7"/>
  <c r="P15" i="7"/>
  <c r="Q15" i="7"/>
  <c r="O16" i="7"/>
  <c r="P16" i="7"/>
  <c r="Q16" i="7"/>
  <c r="O17" i="7"/>
  <c r="P17" i="7"/>
  <c r="Q17" i="7"/>
  <c r="O18" i="7"/>
  <c r="P18" i="7"/>
  <c r="Q18" i="7"/>
  <c r="O19" i="7"/>
  <c r="P19" i="7"/>
  <c r="Q19" i="7"/>
  <c r="O20" i="7"/>
  <c r="P20" i="7"/>
  <c r="Q20" i="7"/>
  <c r="O21" i="7"/>
  <c r="P21" i="7"/>
  <c r="Q21" i="7"/>
  <c r="O22" i="7"/>
  <c r="P22" i="7"/>
  <c r="Q22" i="7"/>
  <c r="O23" i="7"/>
  <c r="P23" i="7"/>
  <c r="Q23" i="7"/>
  <c r="O24" i="7"/>
  <c r="P24" i="7"/>
  <c r="Q24" i="7"/>
  <c r="O25" i="7"/>
  <c r="P25" i="7"/>
  <c r="Q25" i="7"/>
  <c r="O26" i="7"/>
  <c r="P26" i="7"/>
  <c r="Q26" i="7"/>
  <c r="O27" i="7"/>
  <c r="P27" i="7"/>
  <c r="Q27" i="7"/>
  <c r="O28" i="7"/>
  <c r="P28" i="7"/>
  <c r="Q28" i="7"/>
  <c r="O29" i="7"/>
  <c r="P29" i="7"/>
  <c r="Q29" i="7"/>
  <c r="O30" i="7"/>
  <c r="P30" i="7"/>
  <c r="Q30" i="7"/>
  <c r="O31" i="7"/>
  <c r="P31" i="7"/>
  <c r="Q31" i="7"/>
  <c r="O32" i="7"/>
  <c r="P32" i="7"/>
  <c r="Q32" i="7"/>
  <c r="O33" i="7"/>
  <c r="P33" i="7"/>
  <c r="Q33" i="7"/>
  <c r="O34" i="7"/>
  <c r="P34" i="7"/>
  <c r="Q34" i="7"/>
  <c r="O35" i="7"/>
  <c r="P35" i="7"/>
  <c r="Q35" i="7"/>
  <c r="O36" i="7"/>
  <c r="P36" i="7"/>
  <c r="Q36" i="7"/>
  <c r="O37" i="7"/>
  <c r="P37" i="7"/>
  <c r="Q37" i="7"/>
  <c r="O38" i="7"/>
  <c r="P38" i="7"/>
  <c r="Q38" i="7"/>
  <c r="O39" i="7"/>
  <c r="P39" i="7"/>
  <c r="Q39" i="7"/>
  <c r="O40" i="7"/>
  <c r="P40" i="7"/>
  <c r="Q40" i="7"/>
  <c r="O41" i="7"/>
  <c r="P41" i="7"/>
  <c r="Q41" i="7"/>
  <c r="O42" i="7"/>
  <c r="P42" i="7"/>
  <c r="Q42" i="7"/>
  <c r="O43" i="7"/>
  <c r="P43" i="7"/>
  <c r="Q43" i="7"/>
  <c r="O44" i="7"/>
  <c r="P44" i="7"/>
  <c r="Q44" i="7"/>
  <c r="O45" i="7"/>
  <c r="P45" i="7"/>
  <c r="Q45" i="7"/>
  <c r="O46" i="7"/>
  <c r="P46" i="7"/>
  <c r="Q46" i="7"/>
  <c r="O47" i="7"/>
  <c r="P47" i="7"/>
  <c r="Q47" i="7"/>
  <c r="O48" i="7"/>
  <c r="P48" i="7"/>
  <c r="Q48" i="7"/>
  <c r="O49" i="7"/>
  <c r="P49" i="7"/>
  <c r="Q49" i="7"/>
  <c r="O50" i="7"/>
  <c r="P50" i="7"/>
  <c r="Q50" i="7"/>
  <c r="O51" i="7"/>
  <c r="P51" i="7"/>
  <c r="Q51" i="7"/>
  <c r="O52" i="7"/>
  <c r="P52" i="7"/>
  <c r="Q52" i="7"/>
  <c r="O53" i="7"/>
  <c r="P53" i="7"/>
  <c r="Q53" i="7"/>
  <c r="O54" i="7"/>
  <c r="P54" i="7"/>
  <c r="Q54" i="7"/>
  <c r="O55" i="7"/>
  <c r="P55" i="7"/>
  <c r="Q55" i="7"/>
  <c r="O56" i="7"/>
  <c r="P56" i="7"/>
  <c r="Q56" i="7"/>
  <c r="O57" i="7"/>
  <c r="P57" i="7"/>
  <c r="Q57" i="7"/>
  <c r="O58" i="7"/>
  <c r="P58" i="7"/>
  <c r="Q58" i="7"/>
  <c r="O59" i="7"/>
  <c r="P59" i="7"/>
  <c r="Q59" i="7"/>
  <c r="O60" i="7"/>
  <c r="P60" i="7"/>
  <c r="Q60" i="7"/>
  <c r="O61" i="7"/>
  <c r="P61" i="7"/>
  <c r="Q61" i="7"/>
  <c r="O62" i="7"/>
  <c r="P62" i="7"/>
  <c r="Q62" i="7"/>
  <c r="O63" i="7"/>
  <c r="P63" i="7"/>
  <c r="Q63" i="7"/>
  <c r="O64" i="7"/>
  <c r="P64" i="7"/>
  <c r="Q64" i="7"/>
  <c r="O65" i="7"/>
  <c r="P65" i="7"/>
  <c r="Q65" i="7"/>
  <c r="O66" i="7"/>
  <c r="P66" i="7"/>
  <c r="Q66" i="7"/>
  <c r="O67" i="7"/>
  <c r="P67" i="7"/>
  <c r="Q67" i="7"/>
  <c r="O68" i="7"/>
  <c r="P68" i="7"/>
  <c r="Q68" i="7"/>
  <c r="O69" i="7"/>
  <c r="P69" i="7"/>
  <c r="Q69" i="7"/>
  <c r="O70" i="7"/>
  <c r="P70" i="7"/>
  <c r="Q70" i="7"/>
  <c r="O71" i="7"/>
  <c r="P71" i="7"/>
  <c r="Q71" i="7"/>
  <c r="O72" i="7"/>
  <c r="P72" i="7"/>
  <c r="Q72" i="7"/>
  <c r="O73" i="7"/>
  <c r="P73" i="7"/>
  <c r="Q73" i="7"/>
  <c r="O74" i="7"/>
  <c r="P74" i="7"/>
  <c r="Q74" i="7"/>
  <c r="O75" i="7"/>
  <c r="P75" i="7"/>
  <c r="Q75" i="7"/>
  <c r="O76" i="7"/>
  <c r="P76" i="7"/>
  <c r="Q76" i="7"/>
  <c r="O77" i="7"/>
  <c r="P77" i="7"/>
  <c r="Q77" i="7"/>
  <c r="O78" i="7"/>
  <c r="P78" i="7"/>
  <c r="Q78" i="7"/>
  <c r="O79" i="7"/>
  <c r="P79" i="7"/>
  <c r="Q79" i="7"/>
  <c r="O80" i="7"/>
  <c r="P80" i="7"/>
  <c r="Q80" i="7"/>
  <c r="O81" i="7"/>
  <c r="P81" i="7"/>
  <c r="Q81" i="7"/>
  <c r="O82" i="7"/>
  <c r="P82" i="7"/>
  <c r="Q82" i="7"/>
  <c r="O83" i="7"/>
  <c r="P83" i="7"/>
  <c r="Q83" i="7"/>
  <c r="O84" i="7"/>
  <c r="P84" i="7"/>
  <c r="Q84" i="7"/>
  <c r="O85" i="7"/>
  <c r="P85" i="7"/>
  <c r="Q85" i="7"/>
  <c r="O86" i="7"/>
  <c r="P86" i="7"/>
  <c r="Q86" i="7"/>
  <c r="O87" i="7"/>
  <c r="P87" i="7"/>
  <c r="Q87" i="7"/>
  <c r="O88" i="7"/>
  <c r="P88" i="7"/>
  <c r="Q88" i="7"/>
  <c r="O89" i="7"/>
  <c r="P89" i="7"/>
  <c r="Q89" i="7"/>
  <c r="O90" i="7"/>
  <c r="P90" i="7"/>
  <c r="Q90" i="7"/>
  <c r="O91" i="7"/>
  <c r="P91" i="7"/>
  <c r="Q91" i="7"/>
  <c r="O92" i="7"/>
  <c r="P92" i="7"/>
  <c r="Q92" i="7"/>
  <c r="O93" i="7"/>
  <c r="P93" i="7"/>
  <c r="Q93" i="7"/>
  <c r="O94" i="7"/>
  <c r="P94" i="7"/>
  <c r="Q94" i="7"/>
  <c r="O95" i="7"/>
  <c r="P95" i="7"/>
  <c r="Q95" i="7"/>
  <c r="O96" i="7"/>
  <c r="P96" i="7"/>
  <c r="Q96" i="7"/>
  <c r="O97" i="7"/>
  <c r="P97" i="7"/>
  <c r="Q97" i="7"/>
  <c r="O98" i="7"/>
  <c r="P98" i="7"/>
  <c r="Q98" i="7"/>
  <c r="O99" i="7"/>
  <c r="P99" i="7"/>
  <c r="Q99" i="7"/>
  <c r="O100" i="7"/>
  <c r="P100" i="7"/>
  <c r="Q100" i="7"/>
  <c r="O101" i="7"/>
  <c r="P101" i="7"/>
  <c r="Q101" i="7"/>
  <c r="O102" i="7"/>
  <c r="P102" i="7"/>
  <c r="Q102" i="7"/>
  <c r="O103" i="7"/>
  <c r="P103" i="7"/>
  <c r="Q103" i="7"/>
  <c r="O104" i="7"/>
  <c r="P104" i="7"/>
  <c r="Q104" i="7"/>
  <c r="O105" i="7"/>
  <c r="P105" i="7"/>
  <c r="Q105" i="7"/>
  <c r="O106" i="7"/>
  <c r="P106" i="7"/>
  <c r="Q106" i="7"/>
  <c r="O107" i="7"/>
  <c r="P107" i="7"/>
  <c r="Q107" i="7"/>
  <c r="O108" i="7"/>
  <c r="P108" i="7"/>
  <c r="Q108" i="7"/>
  <c r="O109" i="7"/>
  <c r="P109" i="7"/>
  <c r="Q109" i="7"/>
  <c r="O110" i="7"/>
  <c r="P110" i="7"/>
  <c r="Q110" i="7"/>
  <c r="O111" i="7"/>
  <c r="P111" i="7"/>
  <c r="Q111" i="7"/>
  <c r="O112" i="7"/>
  <c r="P112" i="7"/>
  <c r="Q112" i="7"/>
  <c r="O113" i="7"/>
  <c r="P113" i="7"/>
  <c r="Q113" i="7"/>
  <c r="O114" i="7"/>
  <c r="P114" i="7"/>
  <c r="Q114" i="7"/>
  <c r="O115" i="7"/>
  <c r="P115" i="7"/>
  <c r="Q115" i="7"/>
  <c r="O116" i="7"/>
  <c r="P116" i="7"/>
  <c r="Q116" i="7"/>
  <c r="O117" i="7"/>
  <c r="P117" i="7"/>
  <c r="Q117" i="7"/>
  <c r="O118" i="7"/>
  <c r="P118" i="7"/>
  <c r="Q118" i="7"/>
  <c r="O119" i="7"/>
  <c r="P119" i="7"/>
  <c r="Q119" i="7"/>
  <c r="O120" i="7"/>
  <c r="P120" i="7"/>
  <c r="Q120" i="7"/>
  <c r="O121" i="7"/>
  <c r="P121" i="7"/>
  <c r="Q121" i="7"/>
  <c r="O122" i="7"/>
  <c r="P122" i="7"/>
  <c r="Q122" i="7"/>
  <c r="O123" i="7"/>
  <c r="P123" i="7"/>
  <c r="Q123" i="7"/>
  <c r="O124" i="7"/>
  <c r="P124" i="7"/>
  <c r="Q124" i="7"/>
  <c r="O125" i="7"/>
  <c r="P125" i="7"/>
  <c r="Q125" i="7"/>
  <c r="O126" i="7"/>
  <c r="P126" i="7"/>
  <c r="Q126" i="7"/>
  <c r="O127" i="7"/>
  <c r="P127" i="7"/>
  <c r="Q127" i="7"/>
  <c r="O128" i="7"/>
  <c r="P128" i="7"/>
  <c r="Q128" i="7"/>
  <c r="O129" i="7"/>
  <c r="P129" i="7"/>
  <c r="Q129" i="7"/>
  <c r="O130" i="7"/>
  <c r="P130" i="7"/>
  <c r="Q130" i="7"/>
  <c r="O131" i="7"/>
  <c r="P131" i="7"/>
  <c r="Q131" i="7"/>
  <c r="O132" i="7"/>
  <c r="P132" i="7"/>
  <c r="Q132" i="7"/>
  <c r="O133" i="7"/>
  <c r="P133" i="7"/>
  <c r="Q133" i="7"/>
  <c r="O134" i="7"/>
  <c r="P134" i="7"/>
  <c r="Q134" i="7"/>
  <c r="O135" i="7"/>
  <c r="P135" i="7"/>
  <c r="Q135" i="7"/>
  <c r="O136" i="7"/>
  <c r="P136" i="7"/>
  <c r="Q136" i="7"/>
  <c r="O137" i="7"/>
  <c r="P137" i="7"/>
  <c r="Q137" i="7"/>
  <c r="O138" i="7"/>
  <c r="P138" i="7"/>
  <c r="Q138" i="7"/>
  <c r="O139" i="7"/>
  <c r="P139" i="7"/>
  <c r="Q139" i="7"/>
  <c r="O140" i="7"/>
  <c r="P140" i="7"/>
  <c r="Q140" i="7"/>
  <c r="O141" i="7"/>
  <c r="P141" i="7"/>
  <c r="Q141" i="7"/>
  <c r="O142" i="7"/>
  <c r="P142" i="7"/>
  <c r="Q142" i="7"/>
  <c r="O143" i="7"/>
  <c r="P143" i="7"/>
  <c r="Q143" i="7"/>
  <c r="O144" i="7"/>
  <c r="P144" i="7"/>
  <c r="Q144" i="7"/>
  <c r="O145" i="7"/>
  <c r="P145" i="7"/>
  <c r="Q145" i="7"/>
  <c r="O146" i="7"/>
  <c r="P146" i="7"/>
  <c r="Q146" i="7"/>
  <c r="O147" i="7"/>
  <c r="P147" i="7"/>
  <c r="Q147" i="7"/>
  <c r="O148" i="7"/>
  <c r="P148" i="7"/>
  <c r="Q148" i="7"/>
  <c r="O149" i="7"/>
  <c r="P149" i="7"/>
  <c r="Q149" i="7"/>
  <c r="O150" i="7"/>
  <c r="P150" i="7"/>
  <c r="Q150" i="7"/>
  <c r="O151" i="7"/>
  <c r="P151" i="7"/>
  <c r="Q151" i="7"/>
  <c r="O152" i="7"/>
  <c r="P152" i="7"/>
  <c r="Q152" i="7"/>
  <c r="O153" i="7"/>
  <c r="P153" i="7"/>
  <c r="Q153" i="7"/>
  <c r="O154" i="7"/>
  <c r="P154" i="7"/>
  <c r="Q154" i="7"/>
  <c r="O155" i="7"/>
  <c r="P155" i="7"/>
  <c r="Q155" i="7"/>
  <c r="O156" i="7"/>
  <c r="P156" i="7"/>
  <c r="Q156" i="7"/>
  <c r="O157" i="7"/>
  <c r="P157" i="7"/>
  <c r="Q157" i="7"/>
  <c r="O158" i="7"/>
  <c r="P158" i="7"/>
  <c r="Q158" i="7"/>
  <c r="O159" i="7"/>
  <c r="P159" i="7"/>
  <c r="Q159" i="7"/>
  <c r="O160" i="7"/>
  <c r="P160" i="7"/>
  <c r="Q160" i="7"/>
  <c r="O161" i="7"/>
  <c r="P161" i="7"/>
  <c r="Q161" i="7"/>
  <c r="O162" i="7"/>
  <c r="P162" i="7"/>
  <c r="Q162" i="7"/>
  <c r="O163" i="7"/>
  <c r="P163" i="7"/>
  <c r="Q163" i="7"/>
  <c r="O164" i="7"/>
  <c r="P164" i="7"/>
  <c r="Q164" i="7"/>
  <c r="O165" i="7"/>
  <c r="P165" i="7"/>
  <c r="Q165" i="7"/>
  <c r="O166" i="7"/>
  <c r="P166" i="7"/>
  <c r="Q166" i="7"/>
  <c r="O167" i="7"/>
  <c r="P167" i="7"/>
  <c r="Q167" i="7"/>
  <c r="O168" i="7"/>
  <c r="P168" i="7"/>
  <c r="Q168" i="7"/>
  <c r="O169" i="7"/>
  <c r="P169" i="7"/>
  <c r="Q169" i="7"/>
  <c r="O170" i="7"/>
  <c r="P170" i="7"/>
  <c r="Q170" i="7"/>
  <c r="O171" i="7"/>
  <c r="P171" i="7"/>
  <c r="Q171" i="7"/>
  <c r="O172" i="7"/>
  <c r="P172" i="7"/>
  <c r="Q172" i="7"/>
  <c r="O173" i="7"/>
  <c r="P173" i="7"/>
  <c r="Q173" i="7"/>
  <c r="O174" i="7"/>
  <c r="P174" i="7"/>
  <c r="Q174" i="7"/>
  <c r="O175" i="7"/>
  <c r="P175" i="7"/>
  <c r="Q175" i="7"/>
  <c r="O176" i="7"/>
  <c r="P176" i="7"/>
  <c r="Q176" i="7"/>
  <c r="O177" i="7"/>
  <c r="P177" i="7"/>
  <c r="Q177" i="7"/>
  <c r="O178" i="7"/>
  <c r="P178" i="7"/>
  <c r="Q178" i="7"/>
  <c r="O179" i="7"/>
  <c r="P179" i="7"/>
  <c r="Q179" i="7"/>
  <c r="O180" i="7"/>
  <c r="P180" i="7"/>
  <c r="Q180" i="7"/>
  <c r="O181" i="7"/>
  <c r="P181" i="7"/>
  <c r="Q181" i="7"/>
  <c r="O182" i="7"/>
  <c r="P182" i="7"/>
  <c r="Q182" i="7"/>
  <c r="O183" i="7"/>
  <c r="P183" i="7"/>
  <c r="Q183" i="7"/>
  <c r="O184" i="7"/>
  <c r="P184" i="7"/>
  <c r="Q184" i="7"/>
  <c r="O185" i="7"/>
  <c r="P185" i="7"/>
  <c r="Q185" i="7"/>
  <c r="O186" i="7"/>
  <c r="P186" i="7"/>
  <c r="Q186" i="7"/>
  <c r="O187" i="7"/>
  <c r="P187" i="7"/>
  <c r="Q187" i="7"/>
  <c r="O188" i="7"/>
  <c r="P188" i="7"/>
  <c r="Q188" i="7"/>
  <c r="O189" i="7"/>
  <c r="P189" i="7"/>
  <c r="Q189" i="7"/>
  <c r="O190" i="7"/>
  <c r="P190" i="7"/>
  <c r="Q190" i="7"/>
  <c r="O191" i="7"/>
  <c r="P191" i="7"/>
  <c r="Q191" i="7"/>
  <c r="O192" i="7"/>
  <c r="P192" i="7"/>
  <c r="Q192" i="7"/>
  <c r="O193" i="7"/>
  <c r="P193" i="7"/>
  <c r="Q193" i="7"/>
  <c r="O194" i="7"/>
  <c r="P194" i="7"/>
  <c r="Q194" i="7"/>
  <c r="O195" i="7"/>
  <c r="P195" i="7"/>
  <c r="Q195" i="7"/>
  <c r="O196" i="7"/>
  <c r="P196" i="7"/>
  <c r="Q196" i="7"/>
  <c r="O197" i="7"/>
  <c r="P197" i="7"/>
  <c r="Q197" i="7"/>
  <c r="O198" i="7"/>
  <c r="P198" i="7"/>
  <c r="Q198" i="7"/>
  <c r="O199" i="7"/>
  <c r="P199" i="7"/>
  <c r="Q199" i="7"/>
  <c r="O200" i="7"/>
  <c r="P200" i="7"/>
  <c r="Q200" i="7"/>
  <c r="O201" i="7"/>
  <c r="P201" i="7"/>
  <c r="Q201" i="7"/>
  <c r="O202" i="7"/>
  <c r="P202" i="7"/>
  <c r="Q202" i="7"/>
  <c r="O203" i="7"/>
  <c r="P203" i="7"/>
  <c r="Q203" i="7"/>
  <c r="O204" i="7"/>
  <c r="P204" i="7"/>
  <c r="Q204" i="7"/>
  <c r="O205" i="7"/>
  <c r="P205" i="7"/>
  <c r="Q205" i="7"/>
  <c r="O206" i="7"/>
  <c r="P206" i="7"/>
  <c r="Q206" i="7"/>
  <c r="O207" i="7"/>
  <c r="P207" i="7"/>
  <c r="Q207" i="7"/>
  <c r="O208" i="7"/>
  <c r="P208" i="7"/>
  <c r="Q208" i="7"/>
  <c r="O209" i="7"/>
  <c r="P209" i="7"/>
  <c r="Q209" i="7"/>
  <c r="O210" i="7"/>
  <c r="P210" i="7"/>
  <c r="Q210" i="7"/>
  <c r="O211" i="7"/>
  <c r="P211" i="7"/>
  <c r="Q211" i="7"/>
  <c r="O212" i="7"/>
  <c r="P212" i="7"/>
  <c r="Q212" i="7"/>
  <c r="O213" i="7"/>
  <c r="P213" i="7"/>
  <c r="Q213" i="7"/>
  <c r="O214" i="7"/>
  <c r="P214" i="7"/>
  <c r="Q214" i="7"/>
  <c r="O215" i="7"/>
  <c r="P215" i="7"/>
  <c r="Q215" i="7"/>
  <c r="O216" i="7"/>
  <c r="P216" i="7"/>
  <c r="Q216" i="7"/>
  <c r="O217" i="7"/>
  <c r="P217" i="7"/>
  <c r="Q217" i="7"/>
  <c r="O218" i="7"/>
  <c r="P218" i="7"/>
  <c r="Q218" i="7"/>
  <c r="O219" i="7"/>
  <c r="P219" i="7"/>
  <c r="Q219" i="7"/>
  <c r="O220" i="7"/>
  <c r="P220" i="7"/>
  <c r="Q220" i="7"/>
  <c r="O221" i="7"/>
  <c r="P221" i="7"/>
  <c r="Q221" i="7"/>
  <c r="O222" i="7"/>
  <c r="P222" i="7"/>
  <c r="Q222" i="7"/>
  <c r="O223" i="7"/>
  <c r="P223" i="7"/>
  <c r="Q223" i="7"/>
  <c r="O224" i="7"/>
  <c r="P224" i="7"/>
  <c r="Q224" i="7"/>
  <c r="O225" i="7"/>
  <c r="P225" i="7"/>
  <c r="Q225" i="7"/>
  <c r="O226" i="7"/>
  <c r="P226" i="7"/>
  <c r="Q226" i="7"/>
  <c r="O227" i="7"/>
  <c r="P227" i="7"/>
  <c r="Q227" i="7"/>
  <c r="O228" i="7"/>
  <c r="P228" i="7"/>
  <c r="Q228" i="7"/>
  <c r="O229" i="7"/>
  <c r="P229" i="7"/>
  <c r="Q229" i="7"/>
  <c r="O230" i="7"/>
  <c r="P230" i="7"/>
  <c r="Q230" i="7"/>
  <c r="O231" i="7"/>
  <c r="P231" i="7"/>
  <c r="Q231" i="7"/>
  <c r="O232" i="7"/>
  <c r="P232" i="7"/>
  <c r="Q232" i="7"/>
  <c r="O233" i="7"/>
  <c r="P233" i="7"/>
  <c r="Q233" i="7"/>
  <c r="O234" i="7"/>
  <c r="P234" i="7"/>
  <c r="Q234" i="7"/>
  <c r="O235" i="7"/>
  <c r="P235" i="7"/>
  <c r="Q235" i="7"/>
  <c r="O236" i="7"/>
  <c r="P236" i="7"/>
  <c r="Q236" i="7"/>
  <c r="O237" i="7"/>
  <c r="P237" i="7"/>
  <c r="Q237" i="7"/>
  <c r="O238" i="7"/>
  <c r="P238" i="7"/>
  <c r="Q238" i="7"/>
  <c r="O239" i="7"/>
  <c r="P239" i="7"/>
  <c r="Q239" i="7"/>
  <c r="O240" i="7"/>
  <c r="P240" i="7"/>
  <c r="Q240" i="7"/>
  <c r="O241" i="7"/>
  <c r="P241" i="7"/>
  <c r="Q241" i="7"/>
  <c r="O242" i="7"/>
  <c r="P242" i="7"/>
  <c r="Q242" i="7"/>
  <c r="O243" i="7"/>
  <c r="P243" i="7"/>
  <c r="Q243" i="7"/>
  <c r="O244" i="7"/>
  <c r="P244" i="7"/>
  <c r="Q244" i="7"/>
  <c r="O245" i="7"/>
  <c r="P245" i="7"/>
  <c r="Q245" i="7"/>
  <c r="O246" i="7"/>
  <c r="P246" i="7"/>
  <c r="Q246" i="7"/>
  <c r="O247" i="7"/>
  <c r="P247" i="7"/>
  <c r="Q247" i="7"/>
  <c r="O248" i="7"/>
  <c r="P248" i="7"/>
  <c r="Q248" i="7"/>
  <c r="O249" i="7"/>
  <c r="P249" i="7"/>
  <c r="Q249" i="7"/>
  <c r="O250" i="7"/>
  <c r="P250" i="7"/>
  <c r="Q250" i="7"/>
  <c r="O251" i="7"/>
  <c r="P251" i="7"/>
  <c r="Q251" i="7"/>
  <c r="O252" i="7"/>
  <c r="P252" i="7"/>
  <c r="Q252" i="7"/>
  <c r="O253" i="7"/>
  <c r="P253" i="7"/>
  <c r="Q253" i="7"/>
  <c r="O254" i="7"/>
  <c r="P254" i="7"/>
  <c r="Q254" i="7"/>
  <c r="O255" i="7"/>
  <c r="P255" i="7"/>
  <c r="Q255" i="7"/>
  <c r="O256" i="7"/>
  <c r="P256" i="7"/>
  <c r="Q256" i="7"/>
  <c r="O257" i="7"/>
  <c r="P257" i="7"/>
  <c r="Q257" i="7"/>
  <c r="O258" i="7"/>
  <c r="P258" i="7"/>
  <c r="Q258" i="7"/>
  <c r="O259" i="7"/>
  <c r="P259" i="7"/>
  <c r="Q259" i="7"/>
  <c r="O260" i="7"/>
  <c r="P260" i="7"/>
  <c r="Q260" i="7"/>
  <c r="O261" i="7"/>
  <c r="P261" i="7"/>
  <c r="Q261" i="7"/>
  <c r="O262" i="7"/>
  <c r="P262" i="7"/>
  <c r="Q262" i="7"/>
  <c r="O263" i="7"/>
  <c r="P263" i="7"/>
  <c r="Q263" i="7"/>
  <c r="O264" i="7"/>
  <c r="P264" i="7"/>
  <c r="Q264" i="7"/>
  <c r="O265" i="7"/>
  <c r="P265" i="7"/>
  <c r="Q265" i="7"/>
  <c r="O266" i="7"/>
  <c r="P266" i="7"/>
  <c r="Q266" i="7"/>
  <c r="O267" i="7"/>
  <c r="P267" i="7"/>
  <c r="Q267" i="7"/>
  <c r="O268" i="7"/>
  <c r="P268" i="7"/>
  <c r="Q268" i="7"/>
  <c r="O269" i="7"/>
  <c r="P269" i="7"/>
  <c r="Q269" i="7"/>
  <c r="O270" i="7"/>
  <c r="P270" i="7"/>
  <c r="Q270" i="7"/>
  <c r="O271" i="7"/>
  <c r="P271" i="7"/>
  <c r="Q271" i="7"/>
  <c r="O272" i="7"/>
  <c r="P272" i="7"/>
  <c r="Q272" i="7"/>
  <c r="O273" i="7"/>
  <c r="P273" i="7"/>
  <c r="Q273" i="7"/>
  <c r="O274" i="7"/>
  <c r="P274" i="7"/>
  <c r="Q274" i="7"/>
  <c r="O275" i="7"/>
  <c r="P275" i="7"/>
  <c r="Q275" i="7"/>
  <c r="O276" i="7"/>
  <c r="P276" i="7"/>
  <c r="Q276" i="7"/>
  <c r="O277" i="7"/>
  <c r="P277" i="7"/>
  <c r="Q277" i="7"/>
  <c r="O278" i="7"/>
  <c r="P278" i="7"/>
  <c r="Q278" i="7"/>
  <c r="O279" i="7"/>
  <c r="P279" i="7"/>
  <c r="Q279" i="7"/>
  <c r="O280" i="7"/>
  <c r="P280" i="7"/>
  <c r="Q280" i="7"/>
  <c r="O281" i="7"/>
  <c r="P281" i="7"/>
  <c r="Q281" i="7"/>
  <c r="O282" i="7"/>
  <c r="P282" i="7"/>
  <c r="Q282" i="7"/>
  <c r="O283" i="7"/>
  <c r="P283" i="7"/>
  <c r="Q283" i="7"/>
  <c r="O284" i="7"/>
  <c r="P284" i="7"/>
  <c r="Q284" i="7"/>
  <c r="O285" i="7"/>
  <c r="P285" i="7"/>
  <c r="Q285" i="7"/>
  <c r="O286" i="7"/>
  <c r="P286" i="7"/>
  <c r="Q286" i="7"/>
  <c r="O287" i="7"/>
  <c r="P287" i="7"/>
  <c r="Q287" i="7"/>
  <c r="O288" i="7"/>
  <c r="P288" i="7"/>
  <c r="Q288" i="7"/>
  <c r="O289" i="7"/>
  <c r="P289" i="7"/>
  <c r="Q289" i="7"/>
  <c r="O290" i="7"/>
  <c r="P290" i="7"/>
  <c r="Q290" i="7"/>
  <c r="O291" i="7"/>
  <c r="P291" i="7"/>
  <c r="Q291" i="7"/>
  <c r="O292" i="7"/>
  <c r="P292" i="7"/>
  <c r="Q292" i="7"/>
  <c r="O293" i="7"/>
  <c r="P293" i="7"/>
  <c r="Q293" i="7"/>
  <c r="O294" i="7"/>
  <c r="P294" i="7"/>
  <c r="Q294" i="7"/>
  <c r="O295" i="7"/>
  <c r="P295" i="7"/>
  <c r="Q295" i="7"/>
  <c r="O296" i="7"/>
  <c r="P296" i="7"/>
  <c r="Q296" i="7"/>
  <c r="O297" i="7"/>
  <c r="P297" i="7"/>
  <c r="Q297" i="7"/>
  <c r="O298" i="7"/>
  <c r="P298" i="7"/>
  <c r="Q298" i="7"/>
  <c r="O299" i="7"/>
  <c r="P299" i="7"/>
  <c r="Q299" i="7"/>
  <c r="O300" i="7"/>
  <c r="P300" i="7"/>
  <c r="Q300" i="7"/>
  <c r="O301" i="7"/>
  <c r="P301" i="7"/>
  <c r="Q301" i="7"/>
  <c r="O302" i="7"/>
  <c r="P302" i="7"/>
  <c r="Q302" i="7"/>
  <c r="O303" i="7"/>
  <c r="P303" i="7"/>
  <c r="Q303" i="7"/>
  <c r="O304" i="7"/>
  <c r="P304" i="7"/>
  <c r="Q304" i="7"/>
  <c r="O305" i="7"/>
  <c r="P305" i="7"/>
  <c r="Q305" i="7"/>
  <c r="O306" i="7"/>
  <c r="P306" i="7"/>
  <c r="Q306" i="7"/>
  <c r="O307" i="7"/>
  <c r="P307" i="7"/>
  <c r="Q307" i="7"/>
  <c r="O308" i="7"/>
  <c r="P308" i="7"/>
  <c r="Q308" i="7"/>
  <c r="O309" i="7"/>
  <c r="P309" i="7"/>
  <c r="Q309" i="7"/>
  <c r="O310" i="7"/>
  <c r="P310" i="7"/>
  <c r="Q310" i="7"/>
  <c r="O311" i="7"/>
  <c r="P311" i="7"/>
  <c r="Q311" i="7"/>
  <c r="O312" i="7"/>
  <c r="P312" i="7"/>
  <c r="Q312" i="7"/>
  <c r="O313" i="7"/>
  <c r="P313" i="7"/>
  <c r="Q313" i="7"/>
  <c r="O314" i="7"/>
  <c r="P314" i="7"/>
  <c r="Q314" i="7"/>
  <c r="O315" i="7"/>
  <c r="P315" i="7"/>
  <c r="Q315" i="7"/>
  <c r="O316" i="7"/>
  <c r="P316" i="7"/>
  <c r="Q316" i="7"/>
  <c r="O317" i="7"/>
  <c r="P317" i="7"/>
  <c r="Q317" i="7"/>
  <c r="O318" i="7"/>
  <c r="P318" i="7"/>
  <c r="Q318" i="7"/>
  <c r="O319" i="7"/>
  <c r="P319" i="7"/>
  <c r="Q319" i="7"/>
  <c r="O320" i="7"/>
  <c r="P320" i="7"/>
  <c r="Q320" i="7"/>
  <c r="O321" i="7"/>
  <c r="P321" i="7"/>
  <c r="Q321" i="7"/>
  <c r="O322" i="7"/>
  <c r="P322" i="7"/>
  <c r="Q322" i="7"/>
  <c r="O323" i="7"/>
  <c r="P323" i="7"/>
  <c r="Q323" i="7"/>
  <c r="O324" i="7"/>
  <c r="P324" i="7"/>
  <c r="Q324" i="7"/>
  <c r="O325" i="7"/>
  <c r="P325" i="7"/>
  <c r="Q325" i="7"/>
  <c r="O326" i="7"/>
  <c r="P326" i="7"/>
  <c r="Q326" i="7"/>
  <c r="O327" i="7"/>
  <c r="P327" i="7"/>
  <c r="Q327" i="7"/>
  <c r="O328" i="7"/>
  <c r="P328" i="7"/>
  <c r="Q328" i="7"/>
  <c r="O329" i="7"/>
  <c r="P329" i="7"/>
  <c r="Q329" i="7"/>
  <c r="O330" i="7"/>
  <c r="P330" i="7"/>
  <c r="Q330" i="7"/>
  <c r="O331" i="7"/>
  <c r="P331" i="7"/>
  <c r="Q331" i="7"/>
  <c r="O332" i="7"/>
  <c r="P332" i="7"/>
  <c r="Q332" i="7"/>
  <c r="O333" i="7"/>
  <c r="P333" i="7"/>
  <c r="Q333" i="7"/>
  <c r="O334" i="7"/>
  <c r="P334" i="7"/>
  <c r="Q334" i="7"/>
  <c r="O335" i="7"/>
  <c r="P335" i="7"/>
  <c r="Q335" i="7"/>
  <c r="O336" i="7"/>
  <c r="P336" i="7"/>
  <c r="Q336" i="7"/>
  <c r="O337" i="7"/>
  <c r="P337" i="7"/>
  <c r="Q337" i="7"/>
  <c r="O338" i="7"/>
  <c r="P338" i="7"/>
  <c r="Q338" i="7"/>
  <c r="O339" i="7"/>
  <c r="P339" i="7"/>
  <c r="Q339" i="7"/>
  <c r="O340" i="7"/>
  <c r="P340" i="7"/>
  <c r="Q340" i="7"/>
  <c r="O341" i="7"/>
  <c r="P341" i="7"/>
  <c r="Q341" i="7"/>
  <c r="O342" i="7"/>
  <c r="P342" i="7"/>
  <c r="Q342" i="7"/>
  <c r="O343" i="7"/>
  <c r="P343" i="7"/>
  <c r="Q343" i="7"/>
  <c r="O344" i="7"/>
  <c r="P344" i="7"/>
  <c r="Q344" i="7"/>
  <c r="O345" i="7"/>
  <c r="P345" i="7"/>
  <c r="Q345" i="7"/>
  <c r="O346" i="7"/>
  <c r="P346" i="7"/>
  <c r="Q346" i="7"/>
  <c r="O347" i="7"/>
  <c r="P347" i="7"/>
  <c r="Q347" i="7"/>
  <c r="O348" i="7"/>
  <c r="P348" i="7"/>
  <c r="Q348" i="7"/>
  <c r="O349" i="7"/>
  <c r="P349" i="7"/>
  <c r="Q349" i="7"/>
  <c r="O350" i="7"/>
  <c r="P350" i="7"/>
  <c r="Q350" i="7"/>
  <c r="O351" i="7"/>
  <c r="P351" i="7"/>
  <c r="Q351" i="7"/>
  <c r="O352" i="7"/>
  <c r="P352" i="7"/>
  <c r="Q352" i="7"/>
  <c r="O353" i="7"/>
  <c r="P353" i="7"/>
  <c r="Q353" i="7"/>
  <c r="O354" i="7"/>
  <c r="P354" i="7"/>
  <c r="Q354" i="7"/>
  <c r="O355" i="7"/>
  <c r="P355" i="7"/>
  <c r="Q355" i="7"/>
  <c r="O356" i="7"/>
  <c r="P356" i="7"/>
  <c r="Q356" i="7"/>
  <c r="O357" i="7"/>
  <c r="P357" i="7"/>
  <c r="Q357" i="7"/>
  <c r="O358" i="7"/>
  <c r="P358" i="7"/>
  <c r="Q358" i="7"/>
  <c r="O359" i="7"/>
  <c r="P359" i="7"/>
  <c r="Q359" i="7"/>
  <c r="O360" i="7"/>
  <c r="P360" i="7"/>
  <c r="Q360" i="7"/>
  <c r="O361" i="7"/>
  <c r="P361" i="7"/>
  <c r="Q361" i="7"/>
  <c r="O362" i="7"/>
  <c r="P362" i="7"/>
  <c r="Q362" i="7"/>
  <c r="O363" i="7"/>
  <c r="P363" i="7"/>
  <c r="Q363" i="7"/>
  <c r="O364" i="7"/>
  <c r="P364" i="7"/>
  <c r="Q364" i="7"/>
  <c r="O365" i="7"/>
  <c r="P365" i="7"/>
  <c r="Q365" i="7"/>
  <c r="O366" i="7"/>
  <c r="P366" i="7"/>
  <c r="Q366" i="7"/>
  <c r="O367" i="7"/>
  <c r="P367" i="7"/>
  <c r="Q367" i="7"/>
  <c r="O368" i="7"/>
  <c r="P368" i="7"/>
  <c r="Q368" i="7"/>
  <c r="O369" i="7"/>
  <c r="P369" i="7"/>
  <c r="Q369" i="7"/>
  <c r="O370" i="7"/>
  <c r="P370" i="7"/>
  <c r="Q370" i="7"/>
  <c r="O371" i="7"/>
  <c r="P371" i="7"/>
  <c r="Q371" i="7"/>
  <c r="O372" i="7"/>
  <c r="P372" i="7"/>
  <c r="Q372" i="7"/>
  <c r="O373" i="7"/>
  <c r="P373" i="7"/>
  <c r="Q373" i="7"/>
  <c r="O374" i="7"/>
  <c r="P374" i="7"/>
  <c r="Q374" i="7"/>
  <c r="O375" i="7"/>
  <c r="P375" i="7"/>
  <c r="Q375" i="7"/>
  <c r="O376" i="7"/>
  <c r="P376" i="7"/>
  <c r="Q376" i="7"/>
  <c r="O377" i="7"/>
  <c r="P377" i="7"/>
  <c r="Q377" i="7"/>
  <c r="O378" i="7"/>
  <c r="P378" i="7"/>
  <c r="Q378" i="7"/>
  <c r="O379" i="7"/>
  <c r="P379" i="7"/>
  <c r="Q379" i="7"/>
  <c r="O380" i="7"/>
  <c r="P380" i="7"/>
  <c r="Q380" i="7"/>
  <c r="O381" i="7"/>
  <c r="P381" i="7"/>
  <c r="Q381" i="7"/>
  <c r="O382" i="7"/>
  <c r="P382" i="7"/>
  <c r="Q382" i="7"/>
  <c r="O383" i="7"/>
  <c r="P383" i="7"/>
  <c r="Q383" i="7"/>
  <c r="O384" i="7"/>
  <c r="P384" i="7"/>
  <c r="Q384" i="7"/>
  <c r="O385" i="7"/>
  <c r="P385" i="7"/>
  <c r="Q385" i="7"/>
  <c r="O386" i="7"/>
  <c r="P386" i="7"/>
  <c r="Q386" i="7"/>
  <c r="O387" i="7"/>
  <c r="P387" i="7"/>
  <c r="Q387" i="7"/>
  <c r="O388" i="7"/>
  <c r="P388" i="7"/>
  <c r="Q388" i="7"/>
  <c r="O389" i="7"/>
  <c r="P389" i="7"/>
  <c r="Q389" i="7"/>
  <c r="O390" i="7"/>
  <c r="P390" i="7"/>
  <c r="Q390" i="7"/>
  <c r="O391" i="7"/>
  <c r="P391" i="7"/>
  <c r="Q391" i="7"/>
  <c r="O392" i="7"/>
  <c r="P392" i="7"/>
  <c r="Q392" i="7"/>
  <c r="O393" i="7"/>
  <c r="P393" i="7"/>
  <c r="Q393" i="7"/>
  <c r="O394" i="7"/>
  <c r="P394" i="7"/>
  <c r="Q394" i="7"/>
  <c r="O395" i="7"/>
  <c r="P395" i="7"/>
  <c r="Q395" i="7"/>
  <c r="O396" i="7"/>
  <c r="P396" i="7"/>
  <c r="Q396" i="7"/>
  <c r="O397" i="7"/>
  <c r="P397" i="7"/>
  <c r="Q397" i="7"/>
  <c r="O398" i="7"/>
  <c r="P398" i="7"/>
  <c r="Q398" i="7"/>
  <c r="O399" i="7"/>
  <c r="P399" i="7"/>
  <c r="Q399" i="7"/>
  <c r="O400" i="7"/>
  <c r="P400" i="7"/>
  <c r="Q400" i="7"/>
  <c r="O401" i="7"/>
  <c r="P401" i="7"/>
  <c r="Q401" i="7"/>
  <c r="O402" i="7"/>
  <c r="P402" i="7"/>
  <c r="Q402" i="7"/>
  <c r="O403" i="7"/>
  <c r="P403" i="7"/>
  <c r="Q403" i="7"/>
  <c r="O404" i="7"/>
  <c r="P404" i="7"/>
  <c r="Q404" i="7"/>
  <c r="O405" i="7"/>
  <c r="P405" i="7"/>
  <c r="Q405" i="7"/>
  <c r="O406" i="7"/>
  <c r="P406" i="7"/>
  <c r="Q406" i="7"/>
  <c r="O407" i="7"/>
  <c r="P407" i="7"/>
  <c r="Q407" i="7"/>
  <c r="O408" i="7"/>
  <c r="P408" i="7"/>
  <c r="Q408" i="7"/>
  <c r="O409" i="7"/>
  <c r="P409" i="7"/>
  <c r="Q409" i="7"/>
  <c r="O410" i="7"/>
  <c r="P410" i="7"/>
  <c r="Q410" i="7"/>
  <c r="O411" i="7"/>
  <c r="P411" i="7"/>
  <c r="Q411" i="7"/>
  <c r="O412" i="7"/>
  <c r="P412" i="7"/>
  <c r="Q412" i="7"/>
  <c r="O413" i="7"/>
  <c r="P413" i="7"/>
  <c r="Q413" i="7"/>
  <c r="O414" i="7"/>
  <c r="P414" i="7"/>
  <c r="Q414" i="7"/>
  <c r="O415" i="7"/>
  <c r="P415" i="7"/>
  <c r="Q415" i="7"/>
  <c r="O416" i="7"/>
  <c r="P416" i="7"/>
  <c r="Q416" i="7"/>
  <c r="O417" i="7"/>
  <c r="P417" i="7"/>
  <c r="Q417" i="7"/>
  <c r="O418" i="7"/>
  <c r="P418" i="7"/>
  <c r="Q418" i="7"/>
  <c r="O419" i="7"/>
  <c r="P419" i="7"/>
  <c r="Q419" i="7"/>
  <c r="O420" i="7"/>
  <c r="P420" i="7"/>
  <c r="Q420" i="7"/>
  <c r="O421" i="7"/>
  <c r="P421" i="7"/>
  <c r="Q421" i="7"/>
  <c r="O422" i="7"/>
  <c r="P422" i="7"/>
  <c r="Q422" i="7"/>
  <c r="O423" i="7"/>
  <c r="P423" i="7"/>
  <c r="Q423" i="7"/>
  <c r="O424" i="7"/>
  <c r="P424" i="7"/>
  <c r="Q424" i="7"/>
  <c r="O425" i="7"/>
  <c r="P425" i="7"/>
  <c r="Q425" i="7"/>
  <c r="O426" i="7"/>
  <c r="P426" i="7"/>
  <c r="Q426" i="7"/>
  <c r="O427" i="7"/>
  <c r="P427" i="7"/>
  <c r="Q427" i="7"/>
  <c r="O428" i="7"/>
  <c r="P428" i="7"/>
  <c r="Q428" i="7"/>
  <c r="O429" i="7"/>
  <c r="P429" i="7"/>
  <c r="Q429" i="7"/>
  <c r="O430" i="7"/>
  <c r="P430" i="7"/>
  <c r="Q430" i="7"/>
  <c r="O431" i="7"/>
  <c r="P431" i="7"/>
  <c r="Q431" i="7"/>
  <c r="O432" i="7"/>
  <c r="P432" i="7"/>
  <c r="Q432" i="7"/>
  <c r="O433" i="7"/>
  <c r="P433" i="7"/>
  <c r="Q433" i="7"/>
  <c r="O434" i="7"/>
  <c r="P434" i="7"/>
  <c r="Q434" i="7"/>
  <c r="O435" i="7"/>
  <c r="P435" i="7"/>
  <c r="Q435" i="7"/>
  <c r="O436" i="7"/>
  <c r="P436" i="7"/>
  <c r="Q436" i="7"/>
  <c r="O437" i="7"/>
  <c r="P437" i="7"/>
  <c r="Q437" i="7"/>
  <c r="O438" i="7"/>
  <c r="P438" i="7"/>
  <c r="Q438" i="7"/>
  <c r="O439" i="7"/>
  <c r="P439" i="7"/>
  <c r="Q439" i="7"/>
  <c r="O440" i="7"/>
  <c r="P440" i="7"/>
  <c r="Q440" i="7"/>
  <c r="O441" i="7"/>
  <c r="P441" i="7"/>
  <c r="Q441" i="7"/>
  <c r="O442" i="7"/>
  <c r="P442" i="7"/>
  <c r="Q442" i="7"/>
  <c r="O443" i="7"/>
  <c r="P443" i="7"/>
  <c r="Q443" i="7"/>
  <c r="O444" i="7"/>
  <c r="P444" i="7"/>
  <c r="Q444" i="7"/>
  <c r="O445" i="7"/>
  <c r="P445" i="7"/>
  <c r="Q445" i="7"/>
  <c r="O446" i="7"/>
  <c r="P446" i="7"/>
  <c r="Q446" i="7"/>
  <c r="O447" i="7"/>
  <c r="P447" i="7"/>
  <c r="Q447" i="7"/>
  <c r="O448" i="7"/>
  <c r="P448" i="7"/>
  <c r="Q448" i="7"/>
  <c r="O449" i="7"/>
  <c r="P449" i="7"/>
  <c r="Q449" i="7"/>
  <c r="O450" i="7"/>
  <c r="P450" i="7"/>
  <c r="Q450" i="7"/>
  <c r="O451" i="7"/>
  <c r="P451" i="7"/>
  <c r="Q451" i="7"/>
  <c r="O452" i="7"/>
  <c r="P452" i="7"/>
  <c r="Q452" i="7"/>
  <c r="O453" i="7"/>
  <c r="P453" i="7"/>
  <c r="Q453" i="7"/>
  <c r="O454" i="7"/>
  <c r="P454" i="7"/>
  <c r="Q454" i="7"/>
  <c r="O455" i="7"/>
  <c r="P455" i="7"/>
  <c r="Q455" i="7"/>
  <c r="O456" i="7"/>
  <c r="P456" i="7"/>
  <c r="Q456" i="7"/>
  <c r="O457" i="7"/>
  <c r="P457" i="7"/>
  <c r="Q457" i="7"/>
  <c r="O458" i="7"/>
  <c r="P458" i="7"/>
  <c r="Q458" i="7"/>
  <c r="O459" i="7"/>
  <c r="P459" i="7"/>
  <c r="Q459" i="7"/>
  <c r="O460" i="7"/>
  <c r="P460" i="7"/>
  <c r="Q460" i="7"/>
  <c r="O461" i="7"/>
  <c r="P461" i="7"/>
  <c r="Q461" i="7"/>
  <c r="O462" i="7"/>
  <c r="P462" i="7"/>
  <c r="Q462" i="7"/>
  <c r="O463" i="7"/>
  <c r="P463" i="7"/>
  <c r="Q463" i="7"/>
  <c r="O464" i="7"/>
  <c r="P464" i="7"/>
  <c r="Q464" i="7"/>
  <c r="O465" i="7"/>
  <c r="P465" i="7"/>
  <c r="Q465" i="7"/>
  <c r="O466" i="7"/>
  <c r="P466" i="7"/>
  <c r="Q466" i="7"/>
  <c r="O467" i="7"/>
  <c r="P467" i="7"/>
  <c r="Q467" i="7"/>
  <c r="O468" i="7"/>
  <c r="P468" i="7"/>
  <c r="Q468" i="7"/>
  <c r="O469" i="7"/>
  <c r="P469" i="7"/>
  <c r="Q469" i="7"/>
  <c r="O470" i="7"/>
  <c r="P470" i="7"/>
  <c r="Q470" i="7"/>
  <c r="O471" i="7"/>
  <c r="P471" i="7"/>
  <c r="Q471" i="7"/>
  <c r="O472" i="7"/>
  <c r="P472" i="7"/>
  <c r="Q472" i="7"/>
  <c r="O473" i="7"/>
  <c r="P473" i="7"/>
  <c r="Q473" i="7"/>
  <c r="O474" i="7"/>
  <c r="P474" i="7"/>
  <c r="Q474" i="7"/>
  <c r="O475" i="7"/>
  <c r="P475" i="7"/>
  <c r="Q475" i="7"/>
  <c r="O476" i="7"/>
  <c r="P476" i="7"/>
  <c r="Q476" i="7"/>
  <c r="O477" i="7"/>
  <c r="P477" i="7"/>
  <c r="Q477" i="7"/>
  <c r="O478" i="7"/>
  <c r="P478" i="7"/>
  <c r="Q478" i="7"/>
  <c r="O479" i="7"/>
  <c r="P479" i="7"/>
  <c r="Q479" i="7"/>
  <c r="O480" i="7"/>
  <c r="P480" i="7"/>
  <c r="Q480" i="7"/>
  <c r="O481" i="7"/>
  <c r="P481" i="7"/>
  <c r="Q481" i="7"/>
  <c r="O482" i="7"/>
  <c r="P482" i="7"/>
  <c r="Q482" i="7"/>
  <c r="O483" i="7"/>
  <c r="P483" i="7"/>
  <c r="Q483" i="7"/>
  <c r="O484" i="7"/>
  <c r="P484" i="7"/>
  <c r="Q484" i="7"/>
  <c r="O485" i="7"/>
  <c r="P485" i="7"/>
  <c r="Q485" i="7"/>
  <c r="O486" i="7"/>
  <c r="P486" i="7"/>
  <c r="Q486" i="7"/>
  <c r="O487" i="7"/>
  <c r="P487" i="7"/>
  <c r="Q487" i="7"/>
  <c r="O488" i="7"/>
  <c r="P488" i="7"/>
  <c r="Q488" i="7"/>
  <c r="O489" i="7"/>
  <c r="P489" i="7"/>
  <c r="Q489" i="7"/>
  <c r="O490" i="7"/>
  <c r="P490" i="7"/>
  <c r="Q490" i="7"/>
  <c r="O491" i="7"/>
  <c r="P491" i="7"/>
  <c r="Q491" i="7"/>
  <c r="O492" i="7"/>
  <c r="P492" i="7"/>
  <c r="Q492" i="7"/>
  <c r="O493" i="7"/>
  <c r="P493" i="7"/>
  <c r="Q493" i="7"/>
  <c r="O494" i="7"/>
  <c r="P494" i="7"/>
  <c r="Q494" i="7"/>
  <c r="O495" i="7"/>
  <c r="P495" i="7"/>
  <c r="Q495" i="7"/>
  <c r="O496" i="7"/>
  <c r="P496" i="7"/>
  <c r="Q496" i="7"/>
  <c r="O497" i="7"/>
  <c r="P497" i="7"/>
  <c r="Q497" i="7"/>
  <c r="O498" i="7"/>
  <c r="P498" i="7"/>
  <c r="Q498" i="7"/>
  <c r="O499" i="7"/>
  <c r="P499" i="7"/>
  <c r="Q499" i="7"/>
  <c r="O500" i="7"/>
  <c r="P500" i="7"/>
  <c r="Q500" i="7"/>
  <c r="O501" i="7"/>
  <c r="P501" i="7"/>
  <c r="Q501" i="7"/>
  <c r="O502" i="7"/>
  <c r="P502" i="7"/>
  <c r="Q502" i="7"/>
  <c r="O503" i="7"/>
  <c r="P503" i="7"/>
  <c r="Q503" i="7"/>
  <c r="O504" i="7"/>
  <c r="P504" i="7"/>
  <c r="Q504" i="7"/>
  <c r="O505" i="7"/>
  <c r="P505" i="7"/>
  <c r="Q505" i="7"/>
  <c r="O506" i="7"/>
  <c r="P506" i="7"/>
  <c r="Q506" i="7"/>
  <c r="O507" i="7"/>
  <c r="P507" i="7"/>
  <c r="Q507" i="7"/>
  <c r="O508" i="7"/>
  <c r="P508" i="7"/>
  <c r="Q508" i="7"/>
  <c r="O509" i="7"/>
  <c r="P509" i="7"/>
  <c r="Q509" i="7"/>
  <c r="O510" i="7"/>
  <c r="P510" i="7"/>
  <c r="Q510" i="7"/>
  <c r="O511" i="7"/>
  <c r="P511" i="7"/>
  <c r="Q511" i="7"/>
  <c r="O512" i="7"/>
  <c r="P512" i="7"/>
  <c r="Q512" i="7"/>
  <c r="O513" i="7"/>
  <c r="P513" i="7"/>
  <c r="Q513" i="7"/>
  <c r="O514" i="7"/>
  <c r="P514" i="7"/>
  <c r="Q514" i="7"/>
  <c r="O515" i="7"/>
  <c r="P515" i="7"/>
  <c r="Q515" i="7"/>
  <c r="O516" i="7"/>
  <c r="P516" i="7"/>
  <c r="Q516" i="7"/>
  <c r="O517" i="7"/>
  <c r="P517" i="7"/>
  <c r="Q517" i="7"/>
  <c r="O518" i="7"/>
  <c r="P518" i="7"/>
  <c r="Q518" i="7"/>
  <c r="O519" i="7"/>
  <c r="P519" i="7"/>
  <c r="Q519" i="7"/>
  <c r="O520" i="7"/>
  <c r="P520" i="7"/>
  <c r="Q520" i="7"/>
  <c r="O521" i="7"/>
  <c r="P521" i="7"/>
  <c r="Q521" i="7"/>
  <c r="O522" i="7"/>
  <c r="P522" i="7"/>
  <c r="Q522" i="7"/>
  <c r="O523" i="7"/>
  <c r="P523" i="7"/>
  <c r="Q523" i="7"/>
  <c r="O524" i="7"/>
  <c r="P524" i="7"/>
  <c r="Q524" i="7"/>
  <c r="O525" i="7"/>
  <c r="P525" i="7"/>
  <c r="Q525" i="7"/>
  <c r="O526" i="7"/>
  <c r="P526" i="7"/>
  <c r="Q526" i="7"/>
  <c r="O527" i="7"/>
  <c r="P527" i="7"/>
  <c r="Q527" i="7"/>
  <c r="O528" i="7"/>
  <c r="P528" i="7"/>
  <c r="Q528" i="7"/>
  <c r="O529" i="7"/>
  <c r="P529" i="7"/>
  <c r="Q529" i="7"/>
  <c r="O530" i="7"/>
  <c r="P530" i="7"/>
  <c r="Q530" i="7"/>
  <c r="O531" i="7"/>
  <c r="P531" i="7"/>
  <c r="Q531" i="7"/>
  <c r="O532" i="7"/>
  <c r="P532" i="7"/>
  <c r="Q532" i="7"/>
  <c r="O533" i="7"/>
  <c r="P533" i="7"/>
  <c r="Q533" i="7"/>
  <c r="O534" i="7"/>
  <c r="P534" i="7"/>
  <c r="Q534" i="7"/>
  <c r="O535" i="7"/>
  <c r="P535" i="7"/>
  <c r="Q535" i="7"/>
  <c r="O536" i="7"/>
  <c r="P536" i="7"/>
  <c r="Q536" i="7"/>
  <c r="O537" i="7"/>
  <c r="P537" i="7"/>
  <c r="Q537" i="7"/>
  <c r="O538" i="7"/>
  <c r="P538" i="7"/>
  <c r="Q538" i="7"/>
  <c r="O539" i="7"/>
  <c r="P539" i="7"/>
  <c r="Q539" i="7"/>
  <c r="O540" i="7"/>
  <c r="P540" i="7"/>
  <c r="Q540" i="7"/>
  <c r="O541" i="7"/>
  <c r="P541" i="7"/>
  <c r="Q541" i="7"/>
  <c r="O542" i="7"/>
  <c r="P542" i="7"/>
  <c r="Q542" i="7"/>
  <c r="O543" i="7"/>
  <c r="P543" i="7"/>
  <c r="Q543" i="7"/>
  <c r="O544" i="7"/>
  <c r="P544" i="7"/>
  <c r="Q544" i="7"/>
  <c r="O545" i="7"/>
  <c r="P545" i="7"/>
  <c r="Q545" i="7"/>
  <c r="O546" i="7"/>
  <c r="P546" i="7"/>
  <c r="Q546" i="7"/>
  <c r="O547" i="7"/>
  <c r="P547" i="7"/>
  <c r="Q547" i="7"/>
  <c r="O548" i="7"/>
  <c r="P548" i="7"/>
  <c r="Q548" i="7"/>
  <c r="O549" i="7"/>
  <c r="P549" i="7"/>
  <c r="Q549" i="7"/>
  <c r="O550" i="7"/>
  <c r="P550" i="7"/>
  <c r="Q550" i="7"/>
  <c r="O551" i="7"/>
  <c r="P551" i="7"/>
  <c r="Q551" i="7"/>
  <c r="O552" i="7"/>
  <c r="P552" i="7"/>
  <c r="Q552" i="7"/>
  <c r="O553" i="7"/>
  <c r="P553" i="7"/>
  <c r="Q553" i="7"/>
  <c r="O554" i="7"/>
  <c r="P554" i="7"/>
  <c r="Q554" i="7"/>
  <c r="O555" i="7"/>
  <c r="P555" i="7"/>
  <c r="Q555" i="7"/>
  <c r="O556" i="7"/>
  <c r="P556" i="7"/>
  <c r="Q556" i="7"/>
  <c r="O557" i="7"/>
  <c r="P557" i="7"/>
  <c r="Q557" i="7"/>
  <c r="O558" i="7"/>
  <c r="P558" i="7"/>
  <c r="Q558" i="7"/>
  <c r="O559" i="7"/>
  <c r="P559" i="7"/>
  <c r="Q559" i="7"/>
  <c r="O560" i="7"/>
  <c r="P560" i="7"/>
  <c r="Q560" i="7"/>
  <c r="O561" i="7"/>
  <c r="P561" i="7"/>
  <c r="Q561" i="7"/>
  <c r="O562" i="7"/>
  <c r="P562" i="7"/>
  <c r="Q562" i="7"/>
  <c r="O563" i="7"/>
  <c r="P563" i="7"/>
  <c r="Q563" i="7"/>
  <c r="O564" i="7"/>
  <c r="P564" i="7"/>
  <c r="Q564" i="7"/>
  <c r="O565" i="7"/>
  <c r="P565" i="7"/>
  <c r="Q565" i="7"/>
  <c r="O566" i="7"/>
  <c r="P566" i="7"/>
  <c r="Q566" i="7"/>
  <c r="O567" i="7"/>
  <c r="P567" i="7"/>
  <c r="Q567" i="7"/>
  <c r="O568" i="7"/>
  <c r="P568" i="7"/>
  <c r="Q568" i="7"/>
  <c r="O569" i="7"/>
  <c r="P569" i="7"/>
  <c r="Q569" i="7"/>
  <c r="O570" i="7"/>
  <c r="P570" i="7"/>
  <c r="Q570" i="7"/>
  <c r="O571" i="7"/>
  <c r="P571" i="7"/>
  <c r="Q571" i="7"/>
  <c r="O572" i="7"/>
  <c r="P572" i="7"/>
  <c r="Q572" i="7"/>
  <c r="O573" i="7"/>
  <c r="P573" i="7"/>
  <c r="Q573" i="7"/>
  <c r="O574" i="7"/>
  <c r="P574" i="7"/>
  <c r="Q574" i="7"/>
  <c r="O575" i="7"/>
  <c r="P575" i="7"/>
  <c r="Q575" i="7"/>
  <c r="O576" i="7"/>
  <c r="P576" i="7"/>
  <c r="Q576" i="7"/>
  <c r="O577" i="7"/>
  <c r="P577" i="7"/>
  <c r="Q577" i="7"/>
  <c r="O578" i="7"/>
  <c r="P578" i="7"/>
  <c r="Q578" i="7"/>
  <c r="O579" i="7"/>
  <c r="P579" i="7"/>
  <c r="Q579" i="7"/>
  <c r="O580" i="7"/>
  <c r="P580" i="7"/>
  <c r="Q580" i="7"/>
  <c r="O581" i="7"/>
  <c r="P581" i="7"/>
  <c r="Q581" i="7"/>
  <c r="O582" i="7"/>
  <c r="P582" i="7"/>
  <c r="Q582" i="7"/>
  <c r="O583" i="7"/>
  <c r="P583" i="7"/>
  <c r="Q583" i="7"/>
  <c r="O584" i="7"/>
  <c r="P584" i="7"/>
  <c r="Q584" i="7"/>
  <c r="O585" i="7"/>
  <c r="P585" i="7"/>
  <c r="Q585" i="7"/>
  <c r="O586" i="7"/>
  <c r="P586" i="7"/>
  <c r="Q586" i="7"/>
  <c r="O587" i="7"/>
  <c r="P587" i="7"/>
  <c r="Q587" i="7"/>
  <c r="O588" i="7"/>
  <c r="P588" i="7"/>
  <c r="Q588" i="7"/>
  <c r="O589" i="7"/>
  <c r="P589" i="7"/>
  <c r="Q589" i="7"/>
  <c r="O590" i="7"/>
  <c r="P590" i="7"/>
  <c r="Q590" i="7"/>
  <c r="O591" i="7"/>
  <c r="P591" i="7"/>
  <c r="Q591" i="7"/>
  <c r="O592" i="7"/>
  <c r="P592" i="7"/>
  <c r="Q592" i="7"/>
  <c r="O593" i="7"/>
  <c r="P593" i="7"/>
  <c r="Q593" i="7"/>
  <c r="O594" i="7"/>
  <c r="P594" i="7"/>
  <c r="Q594" i="7"/>
  <c r="O595" i="7"/>
  <c r="P595" i="7"/>
  <c r="Q595" i="7"/>
  <c r="O596" i="7"/>
  <c r="P596" i="7"/>
  <c r="Q596" i="7"/>
  <c r="O597" i="7"/>
  <c r="P597" i="7"/>
  <c r="Q597" i="7"/>
  <c r="O598" i="7"/>
  <c r="P598" i="7"/>
  <c r="Q598" i="7"/>
  <c r="O599" i="7"/>
  <c r="P599" i="7"/>
  <c r="Q599" i="7"/>
  <c r="O600" i="7"/>
  <c r="P600" i="7"/>
  <c r="Q600" i="7"/>
  <c r="O601" i="7"/>
  <c r="P601" i="7"/>
  <c r="Q601" i="7"/>
  <c r="O602" i="7"/>
  <c r="P602" i="7"/>
  <c r="Q602" i="7"/>
  <c r="O603" i="7"/>
  <c r="P603" i="7"/>
  <c r="Q603" i="7"/>
  <c r="O604" i="7"/>
  <c r="P604" i="7"/>
  <c r="Q604" i="7"/>
  <c r="O605" i="7"/>
  <c r="P605" i="7"/>
  <c r="Q605" i="7"/>
  <c r="O606" i="7"/>
  <c r="P606" i="7"/>
  <c r="Q606" i="7"/>
  <c r="O607" i="7"/>
  <c r="P607" i="7"/>
  <c r="Q607" i="7"/>
  <c r="O608" i="7"/>
  <c r="P608" i="7"/>
  <c r="Q608" i="7"/>
  <c r="O609" i="7"/>
  <c r="P609" i="7"/>
  <c r="Q609" i="7"/>
  <c r="O610" i="7"/>
  <c r="P610" i="7"/>
  <c r="Q610" i="7"/>
  <c r="O611" i="7"/>
  <c r="P611" i="7"/>
  <c r="Q611" i="7"/>
  <c r="O612" i="7"/>
  <c r="P612" i="7"/>
  <c r="Q612" i="7"/>
  <c r="O613" i="7"/>
  <c r="P613" i="7"/>
  <c r="Q613" i="7"/>
  <c r="O614" i="7"/>
  <c r="P614" i="7"/>
  <c r="Q614" i="7"/>
  <c r="O615" i="7"/>
  <c r="P615" i="7"/>
  <c r="Q615" i="7"/>
  <c r="O616" i="7"/>
  <c r="P616" i="7"/>
  <c r="Q616" i="7"/>
  <c r="O617" i="7"/>
  <c r="P617" i="7"/>
  <c r="Q617" i="7"/>
  <c r="O618" i="7"/>
  <c r="P618" i="7"/>
  <c r="Q618" i="7"/>
  <c r="O619" i="7"/>
  <c r="P619" i="7"/>
  <c r="Q619" i="7"/>
  <c r="O620" i="7"/>
  <c r="P620" i="7"/>
  <c r="Q620" i="7"/>
  <c r="O621" i="7"/>
  <c r="P621" i="7"/>
  <c r="Q621" i="7"/>
  <c r="O622" i="7"/>
  <c r="P622" i="7"/>
  <c r="Q622" i="7"/>
  <c r="O623" i="7"/>
  <c r="P623" i="7"/>
  <c r="Q623" i="7"/>
  <c r="O624" i="7"/>
  <c r="P624" i="7"/>
  <c r="Q624" i="7"/>
  <c r="O625" i="7"/>
  <c r="P625" i="7"/>
  <c r="Q625" i="7"/>
  <c r="O626" i="7"/>
  <c r="P626" i="7"/>
  <c r="Q626" i="7"/>
  <c r="O627" i="7"/>
  <c r="P627" i="7"/>
  <c r="Q627" i="7"/>
  <c r="O628" i="7"/>
  <c r="P628" i="7"/>
  <c r="Q628" i="7"/>
  <c r="O629" i="7"/>
  <c r="P629" i="7"/>
  <c r="Q629" i="7"/>
  <c r="O630" i="7"/>
  <c r="P630" i="7"/>
  <c r="Q630" i="7"/>
  <c r="O631" i="7"/>
  <c r="P631" i="7"/>
  <c r="Q631" i="7"/>
  <c r="O632" i="7"/>
  <c r="P632" i="7"/>
  <c r="Q632" i="7"/>
  <c r="O633" i="7"/>
  <c r="P633" i="7"/>
  <c r="Q633" i="7"/>
  <c r="O634" i="7"/>
  <c r="P634" i="7"/>
  <c r="Q634" i="7"/>
  <c r="O635" i="7"/>
  <c r="P635" i="7"/>
  <c r="Q635" i="7"/>
  <c r="O636" i="7"/>
  <c r="P636" i="7"/>
  <c r="Q636" i="7"/>
  <c r="O637" i="7"/>
  <c r="P637" i="7"/>
  <c r="Q637" i="7"/>
  <c r="O638" i="7"/>
  <c r="P638" i="7"/>
  <c r="Q638" i="7"/>
  <c r="O639" i="7"/>
  <c r="P639" i="7"/>
  <c r="Q639" i="7"/>
  <c r="O640" i="7"/>
  <c r="P640" i="7"/>
  <c r="Q640" i="7"/>
  <c r="O641" i="7"/>
  <c r="P641" i="7"/>
  <c r="Q641" i="7"/>
  <c r="O642" i="7"/>
  <c r="P642" i="7"/>
  <c r="Q642" i="7"/>
  <c r="O643" i="7"/>
  <c r="P643" i="7"/>
  <c r="Q643" i="7"/>
  <c r="O644" i="7"/>
  <c r="P644" i="7"/>
  <c r="Q644" i="7"/>
  <c r="O645" i="7"/>
  <c r="P645" i="7"/>
  <c r="Q645" i="7"/>
  <c r="O646" i="7"/>
  <c r="P646" i="7"/>
  <c r="Q646" i="7"/>
  <c r="O647" i="7"/>
  <c r="P647" i="7"/>
  <c r="Q647" i="7"/>
  <c r="O648" i="7"/>
  <c r="P648" i="7"/>
  <c r="Q648" i="7"/>
  <c r="O649" i="7"/>
  <c r="P649" i="7"/>
  <c r="Q649" i="7"/>
  <c r="O650" i="7"/>
  <c r="P650" i="7"/>
  <c r="Q650" i="7"/>
  <c r="O651" i="7"/>
  <c r="P651" i="7"/>
  <c r="Q651" i="7"/>
  <c r="O652" i="7"/>
  <c r="P652" i="7"/>
  <c r="Q652" i="7"/>
  <c r="O653" i="7"/>
  <c r="P653" i="7"/>
  <c r="Q653" i="7"/>
  <c r="O654" i="7"/>
  <c r="P654" i="7"/>
  <c r="Q654" i="7"/>
  <c r="O655" i="7"/>
  <c r="P655" i="7"/>
  <c r="Q655" i="7"/>
  <c r="O656" i="7"/>
  <c r="P656" i="7"/>
  <c r="Q656" i="7"/>
  <c r="O657" i="7"/>
  <c r="P657" i="7"/>
  <c r="Q657" i="7"/>
  <c r="O658" i="7"/>
  <c r="P658" i="7"/>
  <c r="Q658" i="7"/>
  <c r="O659" i="7"/>
  <c r="P659" i="7"/>
  <c r="Q659" i="7"/>
  <c r="O660" i="7"/>
  <c r="P660" i="7"/>
  <c r="Q660" i="7"/>
  <c r="O661" i="7"/>
  <c r="P661" i="7"/>
  <c r="Q661" i="7"/>
  <c r="O662" i="7"/>
  <c r="P662" i="7"/>
  <c r="Q662" i="7"/>
  <c r="O663" i="7"/>
  <c r="P663" i="7"/>
  <c r="Q663" i="7"/>
  <c r="O664" i="7"/>
  <c r="P664" i="7"/>
  <c r="Q664" i="7"/>
  <c r="O665" i="7"/>
  <c r="P665" i="7"/>
  <c r="Q665" i="7"/>
  <c r="O666" i="7"/>
  <c r="P666" i="7"/>
  <c r="Q666" i="7"/>
  <c r="O667" i="7"/>
  <c r="P667" i="7"/>
  <c r="Q667" i="7"/>
  <c r="O668" i="7"/>
  <c r="P668" i="7"/>
  <c r="Q668" i="7"/>
  <c r="O669" i="7"/>
  <c r="P669" i="7"/>
  <c r="Q669" i="7"/>
  <c r="O670" i="7"/>
  <c r="P670" i="7"/>
  <c r="Q670" i="7"/>
  <c r="O671" i="7"/>
  <c r="P671" i="7"/>
  <c r="Q671" i="7"/>
  <c r="O672" i="7"/>
  <c r="P672" i="7"/>
  <c r="Q672" i="7"/>
  <c r="O673" i="7"/>
  <c r="P673" i="7"/>
  <c r="Q673" i="7"/>
  <c r="O674" i="7"/>
  <c r="P674" i="7"/>
  <c r="Q674" i="7"/>
  <c r="O675" i="7"/>
  <c r="P675" i="7"/>
  <c r="Q675" i="7"/>
  <c r="O676" i="7"/>
  <c r="P676" i="7"/>
  <c r="Q676" i="7"/>
  <c r="O677" i="7"/>
  <c r="P677" i="7"/>
  <c r="Q677" i="7"/>
  <c r="O678" i="7"/>
  <c r="P678" i="7"/>
  <c r="Q678" i="7"/>
  <c r="O679" i="7"/>
  <c r="P679" i="7"/>
  <c r="Q679" i="7"/>
  <c r="O680" i="7"/>
  <c r="P680" i="7"/>
  <c r="Q680" i="7"/>
  <c r="O681" i="7"/>
  <c r="P681" i="7"/>
  <c r="Q681" i="7"/>
  <c r="O682" i="7"/>
  <c r="P682" i="7"/>
  <c r="Q682" i="7"/>
  <c r="O683" i="7"/>
  <c r="P683" i="7"/>
  <c r="Q683" i="7"/>
  <c r="O684" i="7"/>
  <c r="P684" i="7"/>
  <c r="Q684" i="7"/>
  <c r="O685" i="7"/>
  <c r="P685" i="7"/>
  <c r="Q685" i="7"/>
  <c r="O686" i="7"/>
  <c r="P686" i="7"/>
  <c r="Q686" i="7"/>
  <c r="O687" i="7"/>
  <c r="P687" i="7"/>
  <c r="Q687" i="7"/>
  <c r="O688" i="7"/>
  <c r="P688" i="7"/>
  <c r="Q688" i="7"/>
  <c r="O689" i="7"/>
  <c r="P689" i="7"/>
  <c r="Q689" i="7"/>
  <c r="O690" i="7"/>
  <c r="P690" i="7"/>
  <c r="Q690" i="7"/>
  <c r="O691" i="7"/>
  <c r="P691" i="7"/>
  <c r="Q691" i="7"/>
  <c r="O692" i="7"/>
  <c r="P692" i="7"/>
  <c r="Q692" i="7"/>
  <c r="O693" i="7"/>
  <c r="P693" i="7"/>
  <c r="Q693" i="7"/>
  <c r="O694" i="7"/>
  <c r="P694" i="7"/>
  <c r="Q694" i="7"/>
  <c r="O695" i="7"/>
  <c r="P695" i="7"/>
  <c r="Q695" i="7"/>
  <c r="O696" i="7"/>
  <c r="P696" i="7"/>
  <c r="Q696" i="7"/>
  <c r="O697" i="7"/>
  <c r="P697" i="7"/>
  <c r="Q697" i="7"/>
  <c r="O698" i="7"/>
  <c r="P698" i="7"/>
  <c r="Q698" i="7"/>
  <c r="O699" i="7"/>
  <c r="P699" i="7"/>
  <c r="Q699" i="7"/>
  <c r="O700" i="7"/>
  <c r="P700" i="7"/>
  <c r="Q700" i="7"/>
  <c r="O701" i="7"/>
  <c r="P701" i="7"/>
  <c r="Q701" i="7"/>
  <c r="O702" i="7"/>
  <c r="P702" i="7"/>
  <c r="Q702" i="7"/>
  <c r="O703" i="7"/>
  <c r="P703" i="7"/>
  <c r="Q703" i="7"/>
  <c r="O704" i="7"/>
  <c r="P704" i="7"/>
  <c r="Q704" i="7"/>
  <c r="O705" i="7"/>
  <c r="P705" i="7"/>
  <c r="Q705" i="7"/>
  <c r="O706" i="7"/>
  <c r="P706" i="7"/>
  <c r="Q706" i="7"/>
  <c r="O707" i="7"/>
  <c r="P707" i="7"/>
  <c r="Q707" i="7"/>
  <c r="O708" i="7"/>
  <c r="P708" i="7"/>
  <c r="Q708" i="7"/>
  <c r="O709" i="7"/>
  <c r="P709" i="7"/>
  <c r="Q709" i="7"/>
  <c r="O710" i="7"/>
  <c r="P710" i="7"/>
  <c r="Q710" i="7"/>
  <c r="O711" i="7"/>
  <c r="P711" i="7"/>
  <c r="Q711" i="7"/>
  <c r="O712" i="7"/>
  <c r="P712" i="7"/>
  <c r="Q712" i="7"/>
  <c r="O713" i="7"/>
  <c r="P713" i="7"/>
  <c r="Q713" i="7"/>
  <c r="O714" i="7"/>
  <c r="P714" i="7"/>
  <c r="Q714" i="7"/>
  <c r="O715" i="7"/>
  <c r="P715" i="7"/>
  <c r="Q715" i="7"/>
  <c r="O716" i="7"/>
  <c r="P716" i="7"/>
  <c r="Q716" i="7"/>
  <c r="O717" i="7"/>
  <c r="P717" i="7"/>
  <c r="Q717" i="7"/>
  <c r="O718" i="7"/>
  <c r="P718" i="7"/>
  <c r="Q718" i="7"/>
  <c r="O719" i="7"/>
  <c r="P719" i="7"/>
  <c r="Q719" i="7"/>
  <c r="O720" i="7"/>
  <c r="P720" i="7"/>
  <c r="Q720" i="7"/>
  <c r="O721" i="7"/>
  <c r="P721" i="7"/>
  <c r="Q721" i="7"/>
  <c r="O722" i="7"/>
  <c r="P722" i="7"/>
  <c r="Q722" i="7"/>
  <c r="O723" i="7"/>
  <c r="P723" i="7"/>
  <c r="Q723" i="7"/>
  <c r="O724" i="7"/>
  <c r="P724" i="7"/>
  <c r="Q724" i="7"/>
  <c r="O725" i="7"/>
  <c r="P725" i="7"/>
  <c r="Q725" i="7"/>
  <c r="O726" i="7"/>
  <c r="P726" i="7"/>
  <c r="Q726" i="7"/>
  <c r="O727" i="7"/>
  <c r="P727" i="7"/>
  <c r="Q727" i="7"/>
  <c r="O728" i="7"/>
  <c r="P728" i="7"/>
  <c r="Q728" i="7"/>
  <c r="O729" i="7"/>
  <c r="P729" i="7"/>
  <c r="Q729" i="7"/>
  <c r="O730" i="7"/>
  <c r="P730" i="7"/>
  <c r="Q730" i="7"/>
  <c r="O731" i="7"/>
  <c r="P731" i="7"/>
  <c r="Q731" i="7"/>
  <c r="O732" i="7"/>
  <c r="P732" i="7"/>
  <c r="Q732" i="7"/>
  <c r="O733" i="7"/>
  <c r="P733" i="7"/>
  <c r="Q733" i="7"/>
  <c r="O734" i="7"/>
  <c r="P734" i="7"/>
  <c r="Q734" i="7"/>
  <c r="O735" i="7"/>
  <c r="P735" i="7"/>
  <c r="Q735" i="7"/>
  <c r="O736" i="7"/>
  <c r="P736" i="7"/>
  <c r="Q736" i="7"/>
  <c r="O737" i="7"/>
  <c r="P737" i="7"/>
  <c r="Q737" i="7"/>
  <c r="O738" i="7"/>
  <c r="P738" i="7"/>
  <c r="Q738" i="7"/>
  <c r="O739" i="7"/>
  <c r="P739" i="7"/>
  <c r="Q739" i="7"/>
  <c r="O740" i="7"/>
  <c r="P740" i="7"/>
  <c r="Q740" i="7"/>
  <c r="O741" i="7"/>
  <c r="P741" i="7"/>
  <c r="Q741" i="7"/>
  <c r="O742" i="7"/>
  <c r="P742" i="7"/>
  <c r="Q742" i="7"/>
  <c r="O743" i="7"/>
  <c r="P743" i="7"/>
  <c r="Q743" i="7"/>
  <c r="O744" i="7"/>
  <c r="P744" i="7"/>
  <c r="Q744" i="7"/>
  <c r="O745" i="7"/>
  <c r="P745" i="7"/>
  <c r="Q745" i="7"/>
  <c r="O746" i="7"/>
  <c r="P746" i="7"/>
  <c r="Q746" i="7"/>
  <c r="O747" i="7"/>
  <c r="P747" i="7"/>
  <c r="Q747" i="7"/>
  <c r="O748" i="7"/>
  <c r="P748" i="7"/>
  <c r="Q748" i="7"/>
  <c r="O749" i="7"/>
  <c r="P749" i="7"/>
  <c r="Q749" i="7"/>
  <c r="O750" i="7"/>
  <c r="P750" i="7"/>
  <c r="Q750" i="7"/>
  <c r="O751" i="7"/>
  <c r="P751" i="7"/>
  <c r="Q751" i="7"/>
  <c r="O752" i="7"/>
  <c r="P752" i="7"/>
  <c r="Q752" i="7"/>
  <c r="O753" i="7"/>
  <c r="P753" i="7"/>
  <c r="Q753" i="7"/>
  <c r="O754" i="7"/>
  <c r="P754" i="7"/>
  <c r="Q754" i="7"/>
  <c r="O755" i="7"/>
  <c r="P755" i="7"/>
  <c r="Q755" i="7"/>
  <c r="O756" i="7"/>
  <c r="P756" i="7"/>
  <c r="Q756" i="7"/>
  <c r="O757" i="7"/>
  <c r="P757" i="7"/>
  <c r="Q757" i="7"/>
  <c r="O758" i="7"/>
  <c r="P758" i="7"/>
  <c r="Q758" i="7"/>
  <c r="O759" i="7"/>
  <c r="P759" i="7"/>
  <c r="Q759" i="7"/>
  <c r="O760" i="7"/>
  <c r="P760" i="7"/>
  <c r="Q760" i="7"/>
  <c r="O761" i="7"/>
  <c r="P761" i="7"/>
  <c r="Q761" i="7"/>
  <c r="O762" i="7"/>
  <c r="P762" i="7"/>
  <c r="Q762" i="7"/>
  <c r="O763" i="7"/>
  <c r="P763" i="7"/>
  <c r="Q763" i="7"/>
  <c r="O764" i="7"/>
  <c r="P764" i="7"/>
  <c r="Q764" i="7"/>
  <c r="O765" i="7"/>
  <c r="P765" i="7"/>
  <c r="Q765" i="7"/>
  <c r="O766" i="7"/>
  <c r="P766" i="7"/>
  <c r="Q766" i="7"/>
  <c r="O767" i="7"/>
  <c r="P767" i="7"/>
  <c r="Q767" i="7"/>
  <c r="O768" i="7"/>
  <c r="P768" i="7"/>
  <c r="Q768" i="7"/>
  <c r="O769" i="7"/>
  <c r="P769" i="7"/>
  <c r="Q769" i="7"/>
  <c r="O770" i="7"/>
  <c r="P770" i="7"/>
  <c r="Q770" i="7"/>
  <c r="O771" i="7"/>
  <c r="P771" i="7"/>
  <c r="Q771" i="7"/>
  <c r="O772" i="7"/>
  <c r="P772" i="7"/>
  <c r="Q772" i="7"/>
  <c r="O773" i="7"/>
  <c r="P773" i="7"/>
  <c r="Q773" i="7"/>
  <c r="O774" i="7"/>
  <c r="P774" i="7"/>
  <c r="Q774" i="7"/>
  <c r="O775" i="7"/>
  <c r="P775" i="7"/>
  <c r="Q775" i="7"/>
  <c r="O776" i="7"/>
  <c r="P776" i="7"/>
  <c r="Q776" i="7"/>
  <c r="O777" i="7"/>
  <c r="P777" i="7"/>
  <c r="Q777" i="7"/>
  <c r="O778" i="7"/>
  <c r="P778" i="7"/>
  <c r="Q778" i="7"/>
  <c r="O779" i="7"/>
  <c r="P779" i="7"/>
  <c r="Q779" i="7"/>
  <c r="O780" i="7"/>
  <c r="P780" i="7"/>
  <c r="Q780" i="7"/>
  <c r="O781" i="7"/>
  <c r="P781" i="7"/>
  <c r="Q781" i="7"/>
  <c r="O782" i="7"/>
  <c r="P782" i="7"/>
  <c r="Q782" i="7"/>
  <c r="O783" i="7"/>
  <c r="P783" i="7"/>
  <c r="Q783" i="7"/>
  <c r="O784" i="7"/>
  <c r="P784" i="7"/>
  <c r="Q784" i="7"/>
  <c r="O785" i="7"/>
  <c r="P785" i="7"/>
  <c r="Q785" i="7"/>
  <c r="O786" i="7"/>
  <c r="P786" i="7"/>
  <c r="Q786" i="7"/>
  <c r="O787" i="7"/>
  <c r="P787" i="7"/>
  <c r="Q787" i="7"/>
  <c r="O788" i="7"/>
  <c r="P788" i="7"/>
  <c r="Q788" i="7"/>
  <c r="O789" i="7"/>
  <c r="P789" i="7"/>
  <c r="Q789" i="7"/>
  <c r="O790" i="7"/>
  <c r="P790" i="7"/>
  <c r="Q790" i="7"/>
  <c r="O791" i="7"/>
  <c r="P791" i="7"/>
  <c r="Q791" i="7"/>
  <c r="O792" i="7"/>
  <c r="P792" i="7"/>
  <c r="Q792" i="7"/>
  <c r="O793" i="7"/>
  <c r="P793" i="7"/>
  <c r="Q793" i="7"/>
  <c r="O794" i="7"/>
  <c r="P794" i="7"/>
  <c r="Q794" i="7"/>
  <c r="O795" i="7"/>
  <c r="P795" i="7"/>
  <c r="Q795" i="7"/>
  <c r="O796" i="7"/>
  <c r="P796" i="7"/>
  <c r="Q796" i="7"/>
  <c r="O797" i="7"/>
  <c r="P797" i="7"/>
  <c r="Q797" i="7"/>
  <c r="O798" i="7"/>
  <c r="P798" i="7"/>
  <c r="Q798" i="7"/>
  <c r="O799" i="7"/>
  <c r="P799" i="7"/>
  <c r="Q799" i="7"/>
  <c r="O800" i="7"/>
  <c r="P800" i="7"/>
  <c r="Q800" i="7"/>
  <c r="O801" i="7"/>
  <c r="P801" i="7"/>
  <c r="Q801" i="7"/>
  <c r="O802" i="7"/>
  <c r="P802" i="7"/>
  <c r="Q802" i="7"/>
  <c r="O803" i="7"/>
  <c r="P803" i="7"/>
  <c r="Q803" i="7"/>
  <c r="O804" i="7"/>
  <c r="P804" i="7"/>
  <c r="Q804" i="7"/>
  <c r="O805" i="7"/>
  <c r="P805" i="7"/>
  <c r="Q805" i="7"/>
  <c r="O806" i="7"/>
  <c r="P806" i="7"/>
  <c r="Q806" i="7"/>
  <c r="O807" i="7"/>
  <c r="P807" i="7"/>
  <c r="Q807" i="7"/>
  <c r="O808" i="7"/>
  <c r="P808" i="7"/>
  <c r="Q808" i="7"/>
  <c r="O809" i="7"/>
  <c r="P809" i="7"/>
  <c r="Q809" i="7"/>
  <c r="O810" i="7"/>
  <c r="P810" i="7"/>
  <c r="Q810" i="7"/>
  <c r="O811" i="7"/>
  <c r="P811" i="7"/>
  <c r="Q811" i="7"/>
  <c r="O812" i="7"/>
  <c r="P812" i="7"/>
  <c r="Q812" i="7"/>
  <c r="O813" i="7"/>
  <c r="P813" i="7"/>
  <c r="Q813" i="7"/>
  <c r="O814" i="7"/>
  <c r="P814" i="7"/>
  <c r="Q814" i="7"/>
  <c r="O815" i="7"/>
  <c r="P815" i="7"/>
  <c r="Q815" i="7"/>
  <c r="O816" i="7"/>
  <c r="P816" i="7"/>
  <c r="Q816" i="7"/>
  <c r="O817" i="7"/>
  <c r="P817" i="7"/>
  <c r="Q817" i="7"/>
  <c r="O818" i="7"/>
  <c r="P818" i="7"/>
  <c r="Q818" i="7"/>
  <c r="O819" i="7"/>
  <c r="P819" i="7"/>
  <c r="Q819" i="7"/>
  <c r="O820" i="7"/>
  <c r="P820" i="7"/>
  <c r="Q820" i="7"/>
  <c r="O821" i="7"/>
  <c r="P821" i="7"/>
  <c r="Q821" i="7"/>
  <c r="O822" i="7"/>
  <c r="P822" i="7"/>
  <c r="Q822" i="7"/>
  <c r="O823" i="7"/>
  <c r="P823" i="7"/>
  <c r="Q823" i="7"/>
  <c r="O824" i="7"/>
  <c r="P824" i="7"/>
  <c r="Q824" i="7"/>
  <c r="O825" i="7"/>
  <c r="P825" i="7"/>
  <c r="Q825" i="7"/>
  <c r="O826" i="7"/>
  <c r="P826" i="7"/>
  <c r="Q826" i="7"/>
  <c r="O827" i="7"/>
  <c r="P827" i="7"/>
  <c r="Q827" i="7"/>
  <c r="O828" i="7"/>
  <c r="P828" i="7"/>
  <c r="Q828" i="7"/>
  <c r="O829" i="7"/>
  <c r="P829" i="7"/>
  <c r="Q829" i="7"/>
  <c r="O830" i="7"/>
  <c r="P830" i="7"/>
  <c r="Q830" i="7"/>
  <c r="O831" i="7"/>
  <c r="P831" i="7"/>
  <c r="Q831" i="7"/>
  <c r="O832" i="7"/>
  <c r="P832" i="7"/>
  <c r="Q832" i="7"/>
  <c r="O833" i="7"/>
  <c r="P833" i="7"/>
  <c r="Q833" i="7"/>
  <c r="O834" i="7"/>
  <c r="P834" i="7"/>
  <c r="Q834" i="7"/>
  <c r="O835" i="7"/>
  <c r="P835" i="7"/>
  <c r="Q835" i="7"/>
  <c r="O836" i="7"/>
  <c r="P836" i="7"/>
  <c r="Q836" i="7"/>
  <c r="O837" i="7"/>
  <c r="P837" i="7"/>
  <c r="Q837" i="7"/>
  <c r="O838" i="7"/>
  <c r="P838" i="7"/>
  <c r="Q838" i="7"/>
  <c r="O839" i="7"/>
  <c r="P839" i="7"/>
  <c r="Q839" i="7"/>
  <c r="O840" i="7"/>
  <c r="P840" i="7"/>
  <c r="Q840" i="7"/>
  <c r="O841" i="7"/>
  <c r="P841" i="7"/>
  <c r="Q841" i="7"/>
  <c r="O842" i="7"/>
  <c r="P842" i="7"/>
  <c r="Q842" i="7"/>
  <c r="O843" i="7"/>
  <c r="P843" i="7"/>
  <c r="Q843" i="7"/>
  <c r="O844" i="7"/>
  <c r="P844" i="7"/>
  <c r="Q844" i="7"/>
  <c r="O845" i="7"/>
  <c r="P845" i="7"/>
  <c r="Q845" i="7"/>
  <c r="O846" i="7"/>
  <c r="P846" i="7"/>
  <c r="Q846" i="7"/>
  <c r="O847" i="7"/>
  <c r="P847" i="7"/>
  <c r="Q847" i="7"/>
  <c r="O848" i="7"/>
  <c r="P848" i="7"/>
  <c r="Q848" i="7"/>
  <c r="O849" i="7"/>
  <c r="P849" i="7"/>
  <c r="Q849" i="7"/>
  <c r="O850" i="7"/>
  <c r="P850" i="7"/>
  <c r="Q850" i="7"/>
  <c r="O851" i="7"/>
  <c r="P851" i="7"/>
  <c r="Q851" i="7"/>
  <c r="O852" i="7"/>
  <c r="P852" i="7"/>
  <c r="Q852" i="7"/>
  <c r="O853" i="7"/>
  <c r="P853" i="7"/>
  <c r="Q853" i="7"/>
  <c r="O854" i="7"/>
  <c r="P854" i="7"/>
  <c r="Q854" i="7"/>
  <c r="O855" i="7"/>
  <c r="P855" i="7"/>
  <c r="Q855" i="7"/>
  <c r="O856" i="7"/>
  <c r="P856" i="7"/>
  <c r="Q856" i="7"/>
  <c r="O857" i="7"/>
  <c r="P857" i="7"/>
  <c r="Q857" i="7"/>
  <c r="O858" i="7"/>
  <c r="P858" i="7"/>
  <c r="Q858" i="7"/>
  <c r="O859" i="7"/>
  <c r="P859" i="7"/>
  <c r="Q859" i="7"/>
  <c r="O860" i="7"/>
  <c r="P860" i="7"/>
  <c r="Q860" i="7"/>
  <c r="O861" i="7"/>
  <c r="P861" i="7"/>
  <c r="Q861" i="7"/>
  <c r="O862" i="7"/>
  <c r="P862" i="7"/>
  <c r="Q862" i="7"/>
  <c r="O863" i="7"/>
  <c r="P863" i="7"/>
  <c r="Q863" i="7"/>
  <c r="O864" i="7"/>
  <c r="P864" i="7"/>
  <c r="Q864" i="7"/>
  <c r="O865" i="7"/>
  <c r="P865" i="7"/>
  <c r="Q865" i="7"/>
  <c r="O866" i="7"/>
  <c r="P866" i="7"/>
  <c r="Q866" i="7"/>
  <c r="O867" i="7"/>
  <c r="P867" i="7"/>
  <c r="Q867" i="7"/>
  <c r="O868" i="7"/>
  <c r="P868" i="7"/>
  <c r="Q868" i="7"/>
  <c r="O869" i="7"/>
  <c r="P869" i="7"/>
  <c r="Q869" i="7"/>
  <c r="O870" i="7"/>
  <c r="P870" i="7"/>
  <c r="Q870" i="7"/>
  <c r="O871" i="7"/>
  <c r="P871" i="7"/>
  <c r="Q871" i="7"/>
  <c r="O872" i="7"/>
  <c r="P872" i="7"/>
  <c r="Q872" i="7"/>
  <c r="O873" i="7"/>
  <c r="P873" i="7"/>
  <c r="Q873" i="7"/>
  <c r="O874" i="7"/>
  <c r="P874" i="7"/>
  <c r="Q874" i="7"/>
  <c r="O875" i="7"/>
  <c r="P875" i="7"/>
  <c r="Q875" i="7"/>
  <c r="O876" i="7"/>
  <c r="P876" i="7"/>
  <c r="Q876" i="7"/>
  <c r="O877" i="7"/>
  <c r="P877" i="7"/>
  <c r="Q877" i="7"/>
  <c r="O878" i="7"/>
  <c r="P878" i="7"/>
  <c r="Q878" i="7"/>
  <c r="O879" i="7"/>
  <c r="P879" i="7"/>
  <c r="Q879" i="7"/>
  <c r="O880" i="7"/>
  <c r="P880" i="7"/>
  <c r="Q880" i="7"/>
  <c r="O881" i="7"/>
  <c r="P881" i="7"/>
  <c r="Q881" i="7"/>
  <c r="O882" i="7"/>
  <c r="P882" i="7"/>
  <c r="Q882" i="7"/>
  <c r="O883" i="7"/>
  <c r="P883" i="7"/>
  <c r="Q883" i="7"/>
  <c r="O884" i="7"/>
  <c r="P884" i="7"/>
  <c r="Q884" i="7"/>
  <c r="O885" i="7"/>
  <c r="P885" i="7"/>
  <c r="Q885" i="7"/>
  <c r="O886" i="7"/>
  <c r="P886" i="7"/>
  <c r="Q886" i="7"/>
  <c r="O887" i="7"/>
  <c r="P887" i="7"/>
  <c r="Q887" i="7"/>
  <c r="O888" i="7"/>
  <c r="P888" i="7"/>
  <c r="Q888" i="7"/>
  <c r="O889" i="7"/>
  <c r="P889" i="7"/>
  <c r="Q889" i="7"/>
  <c r="O890" i="7"/>
  <c r="P890" i="7"/>
  <c r="Q890" i="7"/>
  <c r="O891" i="7"/>
  <c r="P891" i="7"/>
  <c r="Q891" i="7"/>
  <c r="O892" i="7"/>
  <c r="P892" i="7"/>
  <c r="Q892" i="7"/>
  <c r="O893" i="7"/>
  <c r="P893" i="7"/>
  <c r="Q893" i="7"/>
  <c r="O894" i="7"/>
  <c r="P894" i="7"/>
  <c r="Q894" i="7"/>
  <c r="O895" i="7"/>
  <c r="P895" i="7"/>
  <c r="Q895" i="7"/>
  <c r="O896" i="7"/>
  <c r="P896" i="7"/>
  <c r="Q896" i="7"/>
  <c r="O897" i="7"/>
  <c r="P897" i="7"/>
  <c r="Q897" i="7"/>
  <c r="O898" i="7"/>
  <c r="P898" i="7"/>
  <c r="Q898" i="7"/>
  <c r="O899" i="7"/>
  <c r="P899" i="7"/>
  <c r="Q899" i="7"/>
  <c r="O900" i="7"/>
  <c r="P900" i="7"/>
  <c r="Q900" i="7"/>
  <c r="O901" i="7"/>
  <c r="P901" i="7"/>
  <c r="Q901" i="7"/>
  <c r="O902" i="7"/>
  <c r="P902" i="7"/>
  <c r="Q902" i="7"/>
  <c r="O903" i="7"/>
  <c r="P903" i="7"/>
  <c r="Q903" i="7"/>
  <c r="O904" i="7"/>
  <c r="P904" i="7"/>
  <c r="Q904" i="7"/>
  <c r="O905" i="7"/>
  <c r="P905" i="7"/>
  <c r="Q905" i="7"/>
  <c r="O906" i="7"/>
  <c r="P906" i="7"/>
  <c r="Q906" i="7"/>
  <c r="O907" i="7"/>
  <c r="P907" i="7"/>
  <c r="Q907" i="7"/>
  <c r="O908" i="7"/>
  <c r="P908" i="7"/>
  <c r="Q908" i="7"/>
  <c r="O909" i="7"/>
  <c r="P909" i="7"/>
  <c r="Q909" i="7"/>
  <c r="O910" i="7"/>
  <c r="P910" i="7"/>
  <c r="Q910" i="7"/>
  <c r="O911" i="7"/>
  <c r="P911" i="7"/>
  <c r="Q911" i="7"/>
  <c r="O912" i="7"/>
  <c r="P912" i="7"/>
  <c r="Q912" i="7"/>
  <c r="O913" i="7"/>
  <c r="P913" i="7"/>
  <c r="Q913" i="7"/>
  <c r="O914" i="7"/>
  <c r="P914" i="7"/>
  <c r="Q914" i="7"/>
  <c r="O915" i="7"/>
  <c r="P915" i="7"/>
  <c r="Q915" i="7"/>
  <c r="O916" i="7"/>
  <c r="P916" i="7"/>
  <c r="Q916" i="7"/>
  <c r="O917" i="7"/>
  <c r="P917" i="7"/>
  <c r="Q917" i="7"/>
  <c r="O918" i="7"/>
  <c r="P918" i="7"/>
  <c r="Q918" i="7"/>
  <c r="O919" i="7"/>
  <c r="P919" i="7"/>
  <c r="Q919" i="7"/>
  <c r="O920" i="7"/>
  <c r="P920" i="7"/>
  <c r="Q920" i="7"/>
  <c r="O921" i="7"/>
  <c r="P921" i="7"/>
  <c r="Q921" i="7"/>
  <c r="O922" i="7"/>
  <c r="P922" i="7"/>
  <c r="Q922" i="7"/>
  <c r="O923" i="7"/>
  <c r="P923" i="7"/>
  <c r="Q923" i="7"/>
  <c r="O924" i="7"/>
  <c r="P924" i="7"/>
  <c r="Q924" i="7"/>
  <c r="O925" i="7"/>
  <c r="P925" i="7"/>
  <c r="Q925" i="7"/>
  <c r="O926" i="7"/>
  <c r="P926" i="7"/>
  <c r="Q926" i="7"/>
  <c r="O927" i="7"/>
  <c r="P927" i="7"/>
  <c r="Q927" i="7"/>
  <c r="O928" i="7"/>
  <c r="P928" i="7"/>
  <c r="Q928" i="7"/>
  <c r="O929" i="7"/>
  <c r="P929" i="7"/>
  <c r="Q929" i="7"/>
  <c r="O930" i="7"/>
  <c r="P930" i="7"/>
  <c r="Q930" i="7"/>
  <c r="O931" i="7"/>
  <c r="P931" i="7"/>
  <c r="Q931" i="7"/>
  <c r="O932" i="7"/>
  <c r="P932" i="7"/>
  <c r="Q932" i="7"/>
  <c r="O933" i="7"/>
  <c r="P933" i="7"/>
  <c r="Q933" i="7"/>
  <c r="O934" i="7"/>
  <c r="P934" i="7"/>
  <c r="Q934" i="7"/>
  <c r="O935" i="7"/>
  <c r="P935" i="7"/>
  <c r="Q935" i="7"/>
  <c r="O936" i="7"/>
  <c r="P936" i="7"/>
  <c r="Q936" i="7"/>
  <c r="O937" i="7"/>
  <c r="P937" i="7"/>
  <c r="Q937" i="7"/>
  <c r="O938" i="7"/>
  <c r="P938" i="7"/>
  <c r="Q938" i="7"/>
  <c r="O939" i="7"/>
  <c r="P939" i="7"/>
  <c r="Q939" i="7"/>
  <c r="O940" i="7"/>
  <c r="P940" i="7"/>
  <c r="Q940" i="7"/>
  <c r="O941" i="7"/>
  <c r="P941" i="7"/>
  <c r="Q941" i="7"/>
  <c r="O942" i="7"/>
  <c r="P942" i="7"/>
  <c r="Q942" i="7"/>
  <c r="O943" i="7"/>
  <c r="P943" i="7"/>
  <c r="Q943" i="7"/>
  <c r="O944" i="7"/>
  <c r="P944" i="7"/>
  <c r="Q944" i="7"/>
  <c r="O945" i="7"/>
  <c r="P945" i="7"/>
  <c r="Q945" i="7"/>
  <c r="O946" i="7"/>
  <c r="P946" i="7"/>
  <c r="Q946" i="7"/>
  <c r="O947" i="7"/>
  <c r="P947" i="7"/>
  <c r="Q947" i="7"/>
  <c r="O948" i="7"/>
  <c r="P948" i="7"/>
  <c r="Q948" i="7"/>
  <c r="O949" i="7"/>
  <c r="P949" i="7"/>
  <c r="Q949" i="7"/>
  <c r="O950" i="7"/>
  <c r="P950" i="7"/>
  <c r="Q950" i="7"/>
  <c r="O951" i="7"/>
  <c r="P951" i="7"/>
  <c r="Q951" i="7"/>
  <c r="O952" i="7"/>
  <c r="P952" i="7"/>
  <c r="Q952" i="7"/>
  <c r="Q2" i="7"/>
  <c r="P2" i="7"/>
  <c r="O2" i="7"/>
  <c r="O3" i="6" l="1"/>
  <c r="P3" i="6"/>
  <c r="Q3" i="6"/>
  <c r="O4" i="6"/>
  <c r="P4" i="6"/>
  <c r="Q4" i="6"/>
  <c r="O5" i="6"/>
  <c r="P5" i="6"/>
  <c r="Q5" i="6"/>
  <c r="O6" i="6"/>
  <c r="P6" i="6"/>
  <c r="Q6" i="6"/>
  <c r="O7" i="6"/>
  <c r="P7" i="6"/>
  <c r="Q7" i="6"/>
  <c r="O8" i="6"/>
  <c r="P8" i="6"/>
  <c r="Q8" i="6"/>
  <c r="O9" i="6"/>
  <c r="P9" i="6"/>
  <c r="Q9" i="6"/>
  <c r="O10" i="6"/>
  <c r="P10" i="6"/>
  <c r="Q10" i="6"/>
  <c r="O11" i="6"/>
  <c r="P11" i="6"/>
  <c r="Q11" i="6"/>
  <c r="O12" i="6"/>
  <c r="P12" i="6"/>
  <c r="Q12" i="6"/>
  <c r="O13" i="6"/>
  <c r="P13" i="6"/>
  <c r="Q13" i="6"/>
  <c r="O14" i="6"/>
  <c r="P14" i="6"/>
  <c r="Q14" i="6"/>
  <c r="O15" i="6"/>
  <c r="P15" i="6"/>
  <c r="Q15" i="6"/>
  <c r="O16" i="6"/>
  <c r="P16" i="6"/>
  <c r="Q16" i="6"/>
  <c r="O17" i="6"/>
  <c r="P17" i="6"/>
  <c r="Q17" i="6"/>
  <c r="O18" i="6"/>
  <c r="P18" i="6"/>
  <c r="Q18" i="6"/>
  <c r="O19" i="6"/>
  <c r="P19" i="6"/>
  <c r="Q19" i="6"/>
  <c r="O20" i="6"/>
  <c r="P20" i="6"/>
  <c r="Q20" i="6"/>
  <c r="O21" i="6"/>
  <c r="P21" i="6"/>
  <c r="Q21" i="6"/>
  <c r="O22" i="6"/>
  <c r="P22" i="6"/>
  <c r="Q22" i="6"/>
  <c r="O23" i="6"/>
  <c r="P23" i="6"/>
  <c r="Q23" i="6"/>
  <c r="O24" i="6"/>
  <c r="P24" i="6"/>
  <c r="Q24" i="6"/>
  <c r="O25" i="6"/>
  <c r="P25" i="6"/>
  <c r="Q25" i="6"/>
  <c r="O26" i="6"/>
  <c r="P26" i="6"/>
  <c r="Q26" i="6"/>
  <c r="O27" i="6"/>
  <c r="P27" i="6"/>
  <c r="Q27" i="6"/>
  <c r="O28" i="6"/>
  <c r="P28" i="6"/>
  <c r="Q28" i="6"/>
  <c r="O29" i="6"/>
  <c r="P29" i="6"/>
  <c r="Q29" i="6"/>
  <c r="O30" i="6"/>
  <c r="P30" i="6"/>
  <c r="Q30" i="6"/>
  <c r="O31" i="6"/>
  <c r="P31" i="6"/>
  <c r="Q31" i="6"/>
  <c r="O32" i="6"/>
  <c r="P32" i="6"/>
  <c r="Q32" i="6"/>
  <c r="O33" i="6"/>
  <c r="P33" i="6"/>
  <c r="Q33" i="6"/>
  <c r="O34" i="6"/>
  <c r="P34" i="6"/>
  <c r="Q34" i="6"/>
  <c r="O35" i="6"/>
  <c r="P35" i="6"/>
  <c r="Q35" i="6"/>
  <c r="O36" i="6"/>
  <c r="P36" i="6"/>
  <c r="Q36" i="6"/>
  <c r="O37" i="6"/>
  <c r="P37" i="6"/>
  <c r="Q37" i="6"/>
  <c r="O38" i="6"/>
  <c r="P38" i="6"/>
  <c r="Q38" i="6"/>
  <c r="O39" i="6"/>
  <c r="P39" i="6"/>
  <c r="Q39" i="6"/>
  <c r="O40" i="6"/>
  <c r="P40" i="6"/>
  <c r="Q40" i="6"/>
  <c r="O41" i="6"/>
  <c r="P41" i="6"/>
  <c r="Q41" i="6"/>
  <c r="O42" i="6"/>
  <c r="P42" i="6"/>
  <c r="Q42" i="6"/>
  <c r="O43" i="6"/>
  <c r="P43" i="6"/>
  <c r="Q43" i="6"/>
  <c r="O44" i="6"/>
  <c r="P44" i="6"/>
  <c r="Q44" i="6"/>
  <c r="O45" i="6"/>
  <c r="P45" i="6"/>
  <c r="Q45" i="6"/>
  <c r="O46" i="6"/>
  <c r="P46" i="6"/>
  <c r="Q46" i="6"/>
  <c r="O47" i="6"/>
  <c r="P47" i="6"/>
  <c r="Q47" i="6"/>
  <c r="O48" i="6"/>
  <c r="P48" i="6"/>
  <c r="Q48" i="6"/>
  <c r="O49" i="6"/>
  <c r="P49" i="6"/>
  <c r="Q49" i="6"/>
  <c r="O50" i="6"/>
  <c r="P50" i="6"/>
  <c r="Q50" i="6"/>
  <c r="O51" i="6"/>
  <c r="P51" i="6"/>
  <c r="Q51" i="6"/>
  <c r="O52" i="6"/>
  <c r="P52" i="6"/>
  <c r="Q52" i="6"/>
  <c r="O53" i="6"/>
  <c r="P53" i="6"/>
  <c r="Q53" i="6"/>
  <c r="O54" i="6"/>
  <c r="P54" i="6"/>
  <c r="Q54" i="6"/>
  <c r="O55" i="6"/>
  <c r="P55" i="6"/>
  <c r="Q55" i="6"/>
  <c r="O56" i="6"/>
  <c r="P56" i="6"/>
  <c r="Q56" i="6"/>
  <c r="O57" i="6"/>
  <c r="P57" i="6"/>
  <c r="Q57" i="6"/>
  <c r="O58" i="6"/>
  <c r="P58" i="6"/>
  <c r="Q58" i="6"/>
  <c r="O59" i="6"/>
  <c r="P59" i="6"/>
  <c r="Q59" i="6"/>
  <c r="O60" i="6"/>
  <c r="P60" i="6"/>
  <c r="Q60" i="6"/>
  <c r="O61" i="6"/>
  <c r="P61" i="6"/>
  <c r="Q61" i="6"/>
  <c r="O62" i="6"/>
  <c r="P62" i="6"/>
  <c r="Q62" i="6"/>
  <c r="O63" i="6"/>
  <c r="P63" i="6"/>
  <c r="Q63" i="6"/>
  <c r="O64" i="6"/>
  <c r="P64" i="6"/>
  <c r="Q64" i="6"/>
  <c r="O65" i="6"/>
  <c r="P65" i="6"/>
  <c r="Q65" i="6"/>
  <c r="O66" i="6"/>
  <c r="P66" i="6"/>
  <c r="Q66" i="6"/>
  <c r="O67" i="6"/>
  <c r="P67" i="6"/>
  <c r="Q67" i="6"/>
  <c r="O68" i="6"/>
  <c r="P68" i="6"/>
  <c r="Q68" i="6"/>
  <c r="O69" i="6"/>
  <c r="P69" i="6"/>
  <c r="Q69" i="6"/>
  <c r="O70" i="6"/>
  <c r="P70" i="6"/>
  <c r="Q70" i="6"/>
  <c r="O71" i="6"/>
  <c r="P71" i="6"/>
  <c r="Q71" i="6"/>
  <c r="O72" i="6"/>
  <c r="P72" i="6"/>
  <c r="Q72" i="6"/>
  <c r="O73" i="6"/>
  <c r="P73" i="6"/>
  <c r="Q73" i="6"/>
  <c r="O74" i="6"/>
  <c r="P74" i="6"/>
  <c r="Q74" i="6"/>
  <c r="O75" i="6"/>
  <c r="P75" i="6"/>
  <c r="Q75" i="6"/>
  <c r="O76" i="6"/>
  <c r="P76" i="6"/>
  <c r="Q76" i="6"/>
  <c r="O77" i="6"/>
  <c r="P77" i="6"/>
  <c r="Q77" i="6"/>
  <c r="O78" i="6"/>
  <c r="P78" i="6"/>
  <c r="Q78" i="6"/>
  <c r="O79" i="6"/>
  <c r="P79" i="6"/>
  <c r="Q79" i="6"/>
  <c r="O80" i="6"/>
  <c r="P80" i="6"/>
  <c r="Q80" i="6"/>
  <c r="O81" i="6"/>
  <c r="P81" i="6"/>
  <c r="Q81" i="6"/>
  <c r="O82" i="6"/>
  <c r="P82" i="6"/>
  <c r="Q82" i="6"/>
  <c r="O83" i="6"/>
  <c r="P83" i="6"/>
  <c r="Q83" i="6"/>
  <c r="O84" i="6"/>
  <c r="P84" i="6"/>
  <c r="Q84" i="6"/>
  <c r="O85" i="6"/>
  <c r="P85" i="6"/>
  <c r="Q85" i="6"/>
  <c r="O86" i="6"/>
  <c r="P86" i="6"/>
  <c r="Q86" i="6"/>
  <c r="O87" i="6"/>
  <c r="P87" i="6"/>
  <c r="Q87" i="6"/>
  <c r="O88" i="6"/>
  <c r="P88" i="6"/>
  <c r="Q88" i="6"/>
  <c r="O89" i="6"/>
  <c r="P89" i="6"/>
  <c r="Q89" i="6"/>
  <c r="O90" i="6"/>
  <c r="P90" i="6"/>
  <c r="Q90" i="6"/>
  <c r="O91" i="6"/>
  <c r="P91" i="6"/>
  <c r="Q91" i="6"/>
  <c r="O92" i="6"/>
  <c r="P92" i="6"/>
  <c r="Q92" i="6"/>
  <c r="O93" i="6"/>
  <c r="P93" i="6"/>
  <c r="Q93" i="6"/>
  <c r="O94" i="6"/>
  <c r="P94" i="6"/>
  <c r="Q94" i="6"/>
  <c r="O95" i="6"/>
  <c r="P95" i="6"/>
  <c r="Q95" i="6"/>
  <c r="O96" i="6"/>
  <c r="P96" i="6"/>
  <c r="Q96" i="6"/>
  <c r="O97" i="6"/>
  <c r="P97" i="6"/>
  <c r="Q97" i="6"/>
  <c r="O98" i="6"/>
  <c r="P98" i="6"/>
  <c r="Q98" i="6"/>
  <c r="O99" i="6"/>
  <c r="P99" i="6"/>
  <c r="Q99" i="6"/>
  <c r="O100" i="6"/>
  <c r="P100" i="6"/>
  <c r="Q100" i="6"/>
  <c r="O101" i="6"/>
  <c r="P101" i="6"/>
  <c r="Q101" i="6"/>
  <c r="O102" i="6"/>
  <c r="P102" i="6"/>
  <c r="Q102" i="6"/>
  <c r="O103" i="6"/>
  <c r="P103" i="6"/>
  <c r="Q103" i="6"/>
  <c r="O104" i="6"/>
  <c r="P104" i="6"/>
  <c r="Q104" i="6"/>
  <c r="O105" i="6"/>
  <c r="P105" i="6"/>
  <c r="Q105" i="6"/>
  <c r="O106" i="6"/>
  <c r="P106" i="6"/>
  <c r="Q106" i="6"/>
  <c r="O107" i="6"/>
  <c r="P107" i="6"/>
  <c r="Q107" i="6"/>
  <c r="O108" i="6"/>
  <c r="P108" i="6"/>
  <c r="Q108" i="6"/>
  <c r="O109" i="6"/>
  <c r="P109" i="6"/>
  <c r="Q109" i="6"/>
  <c r="O110" i="6"/>
  <c r="P110" i="6"/>
  <c r="Q110" i="6"/>
  <c r="O111" i="6"/>
  <c r="P111" i="6"/>
  <c r="Q111" i="6"/>
  <c r="O112" i="6"/>
  <c r="P112" i="6"/>
  <c r="Q112" i="6"/>
  <c r="O113" i="6"/>
  <c r="P113" i="6"/>
  <c r="Q113" i="6"/>
  <c r="O114" i="6"/>
  <c r="P114" i="6"/>
  <c r="Q114" i="6"/>
  <c r="O115" i="6"/>
  <c r="P115" i="6"/>
  <c r="Q115" i="6"/>
  <c r="O116" i="6"/>
  <c r="P116" i="6"/>
  <c r="Q116" i="6"/>
  <c r="O117" i="6"/>
  <c r="P117" i="6"/>
  <c r="Q117" i="6"/>
  <c r="O118" i="6"/>
  <c r="P118" i="6"/>
  <c r="Q118" i="6"/>
  <c r="O119" i="6"/>
  <c r="P119" i="6"/>
  <c r="Q119" i="6"/>
  <c r="O120" i="6"/>
  <c r="P120" i="6"/>
  <c r="Q120" i="6"/>
  <c r="O121" i="6"/>
  <c r="P121" i="6"/>
  <c r="Q121" i="6"/>
  <c r="O122" i="6"/>
  <c r="P122" i="6"/>
  <c r="Q122" i="6"/>
  <c r="O123" i="6"/>
  <c r="P123" i="6"/>
  <c r="Q123" i="6"/>
  <c r="O124" i="6"/>
  <c r="P124" i="6"/>
  <c r="Q124" i="6"/>
  <c r="O125" i="6"/>
  <c r="P125" i="6"/>
  <c r="Q125" i="6"/>
  <c r="O126" i="6"/>
  <c r="P126" i="6"/>
  <c r="Q126" i="6"/>
  <c r="O127" i="6"/>
  <c r="P127" i="6"/>
  <c r="Q127" i="6"/>
  <c r="O128" i="6"/>
  <c r="P128" i="6"/>
  <c r="Q128" i="6"/>
  <c r="O129" i="6"/>
  <c r="P129" i="6"/>
  <c r="Q129" i="6"/>
  <c r="O130" i="6"/>
  <c r="P130" i="6"/>
  <c r="Q130" i="6"/>
  <c r="O131" i="6"/>
  <c r="P131" i="6"/>
  <c r="Q131" i="6"/>
  <c r="O132" i="6"/>
  <c r="P132" i="6"/>
  <c r="Q132" i="6"/>
  <c r="O133" i="6"/>
  <c r="P133" i="6"/>
  <c r="Q133" i="6"/>
  <c r="O134" i="6"/>
  <c r="P134" i="6"/>
  <c r="Q134" i="6"/>
  <c r="O135" i="6"/>
  <c r="P135" i="6"/>
  <c r="Q135" i="6"/>
  <c r="O136" i="6"/>
  <c r="P136" i="6"/>
  <c r="Q136" i="6"/>
  <c r="O137" i="6"/>
  <c r="P137" i="6"/>
  <c r="Q137" i="6"/>
  <c r="O138" i="6"/>
  <c r="P138" i="6"/>
  <c r="Q138" i="6"/>
  <c r="O139" i="6"/>
  <c r="P139" i="6"/>
  <c r="Q139" i="6"/>
  <c r="O140" i="6"/>
  <c r="P140" i="6"/>
  <c r="Q140" i="6"/>
  <c r="O141" i="6"/>
  <c r="P141" i="6"/>
  <c r="Q141" i="6"/>
  <c r="O142" i="6"/>
  <c r="P142" i="6"/>
  <c r="Q142" i="6"/>
  <c r="O143" i="6"/>
  <c r="P143" i="6"/>
  <c r="Q143" i="6"/>
  <c r="O144" i="6"/>
  <c r="P144" i="6"/>
  <c r="Q144" i="6"/>
  <c r="O145" i="6"/>
  <c r="P145" i="6"/>
  <c r="Q145" i="6"/>
  <c r="O146" i="6"/>
  <c r="P146" i="6"/>
  <c r="Q146" i="6"/>
  <c r="O147" i="6"/>
  <c r="P147" i="6"/>
  <c r="Q147" i="6"/>
  <c r="O148" i="6"/>
  <c r="P148" i="6"/>
  <c r="Q148" i="6"/>
  <c r="O149" i="6"/>
  <c r="P149" i="6"/>
  <c r="Q149" i="6"/>
  <c r="O150" i="6"/>
  <c r="P150" i="6"/>
  <c r="Q150" i="6"/>
  <c r="O151" i="6"/>
  <c r="P151" i="6"/>
  <c r="Q151" i="6"/>
  <c r="O152" i="6"/>
  <c r="P152" i="6"/>
  <c r="Q152" i="6"/>
  <c r="O153" i="6"/>
  <c r="P153" i="6"/>
  <c r="Q153" i="6"/>
  <c r="O154" i="6"/>
  <c r="P154" i="6"/>
  <c r="Q154" i="6"/>
  <c r="O155" i="6"/>
  <c r="P155" i="6"/>
  <c r="Q155" i="6"/>
  <c r="O156" i="6"/>
  <c r="P156" i="6"/>
  <c r="Q156" i="6"/>
  <c r="O157" i="6"/>
  <c r="P157" i="6"/>
  <c r="Q157" i="6"/>
  <c r="O158" i="6"/>
  <c r="P158" i="6"/>
  <c r="Q158" i="6"/>
  <c r="O159" i="6"/>
  <c r="P159" i="6"/>
  <c r="Q159" i="6"/>
  <c r="O160" i="6"/>
  <c r="P160" i="6"/>
  <c r="Q160" i="6"/>
  <c r="O161" i="6"/>
  <c r="P161" i="6"/>
  <c r="Q161" i="6"/>
  <c r="O162" i="6"/>
  <c r="P162" i="6"/>
  <c r="Q162" i="6"/>
  <c r="O163" i="6"/>
  <c r="P163" i="6"/>
  <c r="Q163" i="6"/>
  <c r="O164" i="6"/>
  <c r="P164" i="6"/>
  <c r="Q164" i="6"/>
  <c r="O165" i="6"/>
  <c r="P165" i="6"/>
  <c r="Q165" i="6"/>
  <c r="O166" i="6"/>
  <c r="P166" i="6"/>
  <c r="Q166" i="6"/>
  <c r="O167" i="6"/>
  <c r="P167" i="6"/>
  <c r="Q167" i="6"/>
  <c r="O168" i="6"/>
  <c r="P168" i="6"/>
  <c r="Q168" i="6"/>
  <c r="O169" i="6"/>
  <c r="P169" i="6"/>
  <c r="Q169" i="6"/>
  <c r="O170" i="6"/>
  <c r="P170" i="6"/>
  <c r="Q170" i="6"/>
  <c r="O171" i="6"/>
  <c r="P171" i="6"/>
  <c r="Q171" i="6"/>
  <c r="O172" i="6"/>
  <c r="P172" i="6"/>
  <c r="Q172" i="6"/>
  <c r="O173" i="6"/>
  <c r="P173" i="6"/>
  <c r="Q173" i="6"/>
  <c r="O174" i="6"/>
  <c r="P174" i="6"/>
  <c r="Q174" i="6"/>
  <c r="O175" i="6"/>
  <c r="P175" i="6"/>
  <c r="Q175" i="6"/>
  <c r="O176" i="6"/>
  <c r="P176" i="6"/>
  <c r="Q176" i="6"/>
  <c r="O177" i="6"/>
  <c r="P177" i="6"/>
  <c r="Q177" i="6"/>
  <c r="O178" i="6"/>
  <c r="P178" i="6"/>
  <c r="Q178" i="6"/>
  <c r="O179" i="6"/>
  <c r="P179" i="6"/>
  <c r="Q179" i="6"/>
  <c r="O180" i="6"/>
  <c r="P180" i="6"/>
  <c r="Q180" i="6"/>
  <c r="O181" i="6"/>
  <c r="P181" i="6"/>
  <c r="Q181" i="6"/>
  <c r="O182" i="6"/>
  <c r="P182" i="6"/>
  <c r="Q182" i="6"/>
  <c r="O183" i="6"/>
  <c r="P183" i="6"/>
  <c r="Q183" i="6"/>
  <c r="O184" i="6"/>
  <c r="P184" i="6"/>
  <c r="Q184" i="6"/>
  <c r="O185" i="6"/>
  <c r="P185" i="6"/>
  <c r="Q185" i="6"/>
  <c r="O186" i="6"/>
  <c r="P186" i="6"/>
  <c r="Q186" i="6"/>
  <c r="O187" i="6"/>
  <c r="P187" i="6"/>
  <c r="Q187" i="6"/>
  <c r="O188" i="6"/>
  <c r="P188" i="6"/>
  <c r="Q188" i="6"/>
  <c r="O189" i="6"/>
  <c r="P189" i="6"/>
  <c r="Q189" i="6"/>
  <c r="O190" i="6"/>
  <c r="P190" i="6"/>
  <c r="Q190" i="6"/>
  <c r="O191" i="6"/>
  <c r="P191" i="6"/>
  <c r="Q191" i="6"/>
  <c r="O192" i="6"/>
  <c r="P192" i="6"/>
  <c r="Q192" i="6"/>
  <c r="O193" i="6"/>
  <c r="P193" i="6"/>
  <c r="Q193" i="6"/>
  <c r="O194" i="6"/>
  <c r="P194" i="6"/>
  <c r="Q194" i="6"/>
  <c r="O195" i="6"/>
  <c r="P195" i="6"/>
  <c r="Q195" i="6"/>
  <c r="O196" i="6"/>
  <c r="P196" i="6"/>
  <c r="Q196" i="6"/>
  <c r="O197" i="6"/>
  <c r="P197" i="6"/>
  <c r="Q197" i="6"/>
  <c r="O198" i="6"/>
  <c r="P198" i="6"/>
  <c r="Q198" i="6"/>
  <c r="O199" i="6"/>
  <c r="P199" i="6"/>
  <c r="Q199" i="6"/>
  <c r="O200" i="6"/>
  <c r="P200" i="6"/>
  <c r="Q200" i="6"/>
  <c r="O201" i="6"/>
  <c r="P201" i="6"/>
  <c r="Q201" i="6"/>
  <c r="O202" i="6"/>
  <c r="P202" i="6"/>
  <c r="Q202" i="6"/>
  <c r="O203" i="6"/>
  <c r="P203" i="6"/>
  <c r="Q203" i="6"/>
  <c r="O204" i="6"/>
  <c r="P204" i="6"/>
  <c r="Q204" i="6"/>
  <c r="O205" i="6"/>
  <c r="P205" i="6"/>
  <c r="Q205" i="6"/>
  <c r="O206" i="6"/>
  <c r="P206" i="6"/>
  <c r="Q206" i="6"/>
  <c r="O207" i="6"/>
  <c r="P207" i="6"/>
  <c r="Q207" i="6"/>
  <c r="O208" i="6"/>
  <c r="P208" i="6"/>
  <c r="Q208" i="6"/>
  <c r="O209" i="6"/>
  <c r="P209" i="6"/>
  <c r="Q209" i="6"/>
  <c r="O210" i="6"/>
  <c r="P210" i="6"/>
  <c r="Q210" i="6"/>
  <c r="O211" i="6"/>
  <c r="P211" i="6"/>
  <c r="Q211" i="6"/>
  <c r="O212" i="6"/>
  <c r="P212" i="6"/>
  <c r="Q212" i="6"/>
  <c r="O213" i="6"/>
  <c r="P213" i="6"/>
  <c r="Q213" i="6"/>
  <c r="O214" i="6"/>
  <c r="P214" i="6"/>
  <c r="Q214" i="6"/>
  <c r="O215" i="6"/>
  <c r="P215" i="6"/>
  <c r="Q215" i="6"/>
  <c r="O216" i="6"/>
  <c r="P216" i="6"/>
  <c r="Q216" i="6"/>
  <c r="O217" i="6"/>
  <c r="P217" i="6"/>
  <c r="Q217" i="6"/>
  <c r="O218" i="6"/>
  <c r="P218" i="6"/>
  <c r="Q218" i="6"/>
  <c r="O219" i="6"/>
  <c r="P219" i="6"/>
  <c r="Q219" i="6"/>
  <c r="O220" i="6"/>
  <c r="P220" i="6"/>
  <c r="Q220" i="6"/>
  <c r="O221" i="6"/>
  <c r="P221" i="6"/>
  <c r="Q221" i="6"/>
  <c r="O222" i="6"/>
  <c r="P222" i="6"/>
  <c r="Q222" i="6"/>
  <c r="O223" i="6"/>
  <c r="P223" i="6"/>
  <c r="Q223" i="6"/>
  <c r="O224" i="6"/>
  <c r="P224" i="6"/>
  <c r="Q224" i="6"/>
  <c r="O225" i="6"/>
  <c r="P225" i="6"/>
  <c r="Q225" i="6"/>
  <c r="O226" i="6"/>
  <c r="P226" i="6"/>
  <c r="Q226" i="6"/>
  <c r="O227" i="6"/>
  <c r="P227" i="6"/>
  <c r="Q227" i="6"/>
  <c r="O228" i="6"/>
  <c r="P228" i="6"/>
  <c r="Q228" i="6"/>
  <c r="O229" i="6"/>
  <c r="P229" i="6"/>
  <c r="Q229" i="6"/>
  <c r="O230" i="6"/>
  <c r="P230" i="6"/>
  <c r="Q230" i="6"/>
  <c r="O231" i="6"/>
  <c r="P231" i="6"/>
  <c r="Q231" i="6"/>
  <c r="O232" i="6"/>
  <c r="P232" i="6"/>
  <c r="Q232" i="6"/>
  <c r="O233" i="6"/>
  <c r="P233" i="6"/>
  <c r="Q233" i="6"/>
  <c r="O234" i="6"/>
  <c r="P234" i="6"/>
  <c r="Q234" i="6"/>
  <c r="O235" i="6"/>
  <c r="P235" i="6"/>
  <c r="Q235" i="6"/>
  <c r="O236" i="6"/>
  <c r="P236" i="6"/>
  <c r="Q236" i="6"/>
  <c r="O237" i="6"/>
  <c r="P237" i="6"/>
  <c r="Q237" i="6"/>
  <c r="O238" i="6"/>
  <c r="P238" i="6"/>
  <c r="Q238" i="6"/>
  <c r="O239" i="6"/>
  <c r="P239" i="6"/>
  <c r="Q239" i="6"/>
  <c r="O240" i="6"/>
  <c r="P240" i="6"/>
  <c r="Q240" i="6"/>
  <c r="O241" i="6"/>
  <c r="P241" i="6"/>
  <c r="Q241" i="6"/>
  <c r="O242" i="6"/>
  <c r="P242" i="6"/>
  <c r="Q242" i="6"/>
  <c r="O243" i="6"/>
  <c r="P243" i="6"/>
  <c r="Q243" i="6"/>
  <c r="O244" i="6"/>
  <c r="P244" i="6"/>
  <c r="Q244" i="6"/>
  <c r="O245" i="6"/>
  <c r="P245" i="6"/>
  <c r="Q245" i="6"/>
  <c r="O246" i="6"/>
  <c r="P246" i="6"/>
  <c r="Q246" i="6"/>
  <c r="O247" i="6"/>
  <c r="P247" i="6"/>
  <c r="Q247" i="6"/>
  <c r="O248" i="6"/>
  <c r="P248" i="6"/>
  <c r="Q248" i="6"/>
  <c r="O249" i="6"/>
  <c r="P249" i="6"/>
  <c r="Q249" i="6"/>
  <c r="O250" i="6"/>
  <c r="P250" i="6"/>
  <c r="Q250" i="6"/>
  <c r="O251" i="6"/>
  <c r="P251" i="6"/>
  <c r="Q251" i="6"/>
  <c r="O252" i="6"/>
  <c r="P252" i="6"/>
  <c r="Q252" i="6"/>
  <c r="O253" i="6"/>
  <c r="P253" i="6"/>
  <c r="Q253" i="6"/>
  <c r="O254" i="6"/>
  <c r="P254" i="6"/>
  <c r="Q254" i="6"/>
  <c r="O255" i="6"/>
  <c r="P255" i="6"/>
  <c r="Q255" i="6"/>
  <c r="O256" i="6"/>
  <c r="P256" i="6"/>
  <c r="Q256" i="6"/>
  <c r="O257" i="6"/>
  <c r="P257" i="6"/>
  <c r="Q257" i="6"/>
  <c r="O258" i="6"/>
  <c r="P258" i="6"/>
  <c r="Q258" i="6"/>
  <c r="O259" i="6"/>
  <c r="P259" i="6"/>
  <c r="Q259" i="6"/>
  <c r="O260" i="6"/>
  <c r="P260" i="6"/>
  <c r="Q260" i="6"/>
  <c r="O261" i="6"/>
  <c r="P261" i="6"/>
  <c r="Q261" i="6"/>
  <c r="O262" i="6"/>
  <c r="P262" i="6"/>
  <c r="Q262" i="6"/>
  <c r="O263" i="6"/>
  <c r="P263" i="6"/>
  <c r="Q263" i="6"/>
  <c r="O264" i="6"/>
  <c r="P264" i="6"/>
  <c r="Q264" i="6"/>
  <c r="O265" i="6"/>
  <c r="P265" i="6"/>
  <c r="Q265" i="6"/>
  <c r="O266" i="6"/>
  <c r="P266" i="6"/>
  <c r="Q266" i="6"/>
  <c r="O267" i="6"/>
  <c r="P267" i="6"/>
  <c r="Q267" i="6"/>
  <c r="O268" i="6"/>
  <c r="P268" i="6"/>
  <c r="Q268" i="6"/>
  <c r="O269" i="6"/>
  <c r="P269" i="6"/>
  <c r="Q269" i="6"/>
  <c r="O270" i="6"/>
  <c r="P270" i="6"/>
  <c r="Q270" i="6"/>
  <c r="O271" i="6"/>
  <c r="P271" i="6"/>
  <c r="Q271" i="6"/>
  <c r="O272" i="6"/>
  <c r="P272" i="6"/>
  <c r="Q272" i="6"/>
  <c r="O273" i="6"/>
  <c r="P273" i="6"/>
  <c r="Q273" i="6"/>
  <c r="O274" i="6"/>
  <c r="P274" i="6"/>
  <c r="Q274" i="6"/>
  <c r="O275" i="6"/>
  <c r="P275" i="6"/>
  <c r="Q275" i="6"/>
  <c r="O276" i="6"/>
  <c r="P276" i="6"/>
  <c r="Q276" i="6"/>
  <c r="O277" i="6"/>
  <c r="P277" i="6"/>
  <c r="Q277" i="6"/>
  <c r="O278" i="6"/>
  <c r="P278" i="6"/>
  <c r="Q278" i="6"/>
  <c r="O279" i="6"/>
  <c r="P279" i="6"/>
  <c r="Q279" i="6"/>
  <c r="O280" i="6"/>
  <c r="P280" i="6"/>
  <c r="Q280" i="6"/>
  <c r="O281" i="6"/>
  <c r="P281" i="6"/>
  <c r="Q281" i="6"/>
  <c r="O282" i="6"/>
  <c r="P282" i="6"/>
  <c r="Q282" i="6"/>
  <c r="O283" i="6"/>
  <c r="P283" i="6"/>
  <c r="Q283" i="6"/>
  <c r="O284" i="6"/>
  <c r="P284" i="6"/>
  <c r="Q284" i="6"/>
  <c r="O285" i="6"/>
  <c r="P285" i="6"/>
  <c r="Q285" i="6"/>
  <c r="O286" i="6"/>
  <c r="P286" i="6"/>
  <c r="Q286" i="6"/>
  <c r="O287" i="6"/>
  <c r="P287" i="6"/>
  <c r="Q287" i="6"/>
  <c r="O288" i="6"/>
  <c r="P288" i="6"/>
  <c r="Q288" i="6"/>
  <c r="O289" i="6"/>
  <c r="P289" i="6"/>
  <c r="Q289" i="6"/>
  <c r="O290" i="6"/>
  <c r="P290" i="6"/>
  <c r="Q290" i="6"/>
  <c r="O291" i="6"/>
  <c r="P291" i="6"/>
  <c r="Q291" i="6"/>
  <c r="O292" i="6"/>
  <c r="P292" i="6"/>
  <c r="Q292" i="6"/>
  <c r="O293" i="6"/>
  <c r="P293" i="6"/>
  <c r="Q293" i="6"/>
  <c r="O294" i="6"/>
  <c r="P294" i="6"/>
  <c r="Q294" i="6"/>
  <c r="O295" i="6"/>
  <c r="P295" i="6"/>
  <c r="Q295" i="6"/>
  <c r="O296" i="6"/>
  <c r="P296" i="6"/>
  <c r="Q296" i="6"/>
  <c r="O297" i="6"/>
  <c r="P297" i="6"/>
  <c r="Q297" i="6"/>
  <c r="O298" i="6"/>
  <c r="P298" i="6"/>
  <c r="Q298" i="6"/>
  <c r="O299" i="6"/>
  <c r="P299" i="6"/>
  <c r="Q299" i="6"/>
  <c r="O300" i="6"/>
  <c r="P300" i="6"/>
  <c r="Q300" i="6"/>
  <c r="O301" i="6"/>
  <c r="P301" i="6"/>
  <c r="Q301" i="6"/>
  <c r="O302" i="6"/>
  <c r="P302" i="6"/>
  <c r="Q302" i="6"/>
  <c r="O303" i="6"/>
  <c r="P303" i="6"/>
  <c r="Q303" i="6"/>
  <c r="O304" i="6"/>
  <c r="P304" i="6"/>
  <c r="Q304" i="6"/>
  <c r="O305" i="6"/>
  <c r="P305" i="6"/>
  <c r="Q305" i="6"/>
  <c r="O306" i="6"/>
  <c r="P306" i="6"/>
  <c r="Q306" i="6"/>
  <c r="O307" i="6"/>
  <c r="P307" i="6"/>
  <c r="Q307" i="6"/>
  <c r="O308" i="6"/>
  <c r="P308" i="6"/>
  <c r="Q308" i="6"/>
  <c r="O309" i="6"/>
  <c r="P309" i="6"/>
  <c r="Q309" i="6"/>
  <c r="O310" i="6"/>
  <c r="P310" i="6"/>
  <c r="Q310" i="6"/>
  <c r="O311" i="6"/>
  <c r="P311" i="6"/>
  <c r="Q311" i="6"/>
  <c r="O312" i="6"/>
  <c r="P312" i="6"/>
  <c r="Q312" i="6"/>
  <c r="O313" i="6"/>
  <c r="P313" i="6"/>
  <c r="Q313" i="6"/>
  <c r="O314" i="6"/>
  <c r="P314" i="6"/>
  <c r="Q314" i="6"/>
  <c r="O315" i="6"/>
  <c r="P315" i="6"/>
  <c r="Q315" i="6"/>
  <c r="O316" i="6"/>
  <c r="P316" i="6"/>
  <c r="Q316" i="6"/>
  <c r="O317" i="6"/>
  <c r="P317" i="6"/>
  <c r="Q317" i="6"/>
  <c r="O318" i="6"/>
  <c r="P318" i="6"/>
  <c r="Q318" i="6"/>
  <c r="O319" i="6"/>
  <c r="P319" i="6"/>
  <c r="Q319" i="6"/>
  <c r="O320" i="6"/>
  <c r="P320" i="6"/>
  <c r="Q320" i="6"/>
  <c r="O321" i="6"/>
  <c r="P321" i="6"/>
  <c r="Q321" i="6"/>
  <c r="O322" i="6"/>
  <c r="P322" i="6"/>
  <c r="Q322" i="6"/>
  <c r="O323" i="6"/>
  <c r="P323" i="6"/>
  <c r="Q323" i="6"/>
  <c r="O324" i="6"/>
  <c r="P324" i="6"/>
  <c r="Q324" i="6"/>
  <c r="O325" i="6"/>
  <c r="P325" i="6"/>
  <c r="Q325" i="6"/>
  <c r="O326" i="6"/>
  <c r="P326" i="6"/>
  <c r="Q326" i="6"/>
  <c r="O327" i="6"/>
  <c r="P327" i="6"/>
  <c r="Q327" i="6"/>
  <c r="O328" i="6"/>
  <c r="P328" i="6"/>
  <c r="Q328" i="6"/>
  <c r="O329" i="6"/>
  <c r="P329" i="6"/>
  <c r="Q329" i="6"/>
  <c r="O330" i="6"/>
  <c r="P330" i="6"/>
  <c r="Q330" i="6"/>
  <c r="O331" i="6"/>
  <c r="P331" i="6"/>
  <c r="Q331" i="6"/>
  <c r="O332" i="6"/>
  <c r="P332" i="6"/>
  <c r="Q332" i="6"/>
  <c r="O333" i="6"/>
  <c r="P333" i="6"/>
  <c r="Q333" i="6"/>
  <c r="O334" i="6"/>
  <c r="P334" i="6"/>
  <c r="Q334" i="6"/>
  <c r="O335" i="6"/>
  <c r="P335" i="6"/>
  <c r="Q335" i="6"/>
  <c r="O336" i="6"/>
  <c r="P336" i="6"/>
  <c r="Q336" i="6"/>
  <c r="O337" i="6"/>
  <c r="P337" i="6"/>
  <c r="Q337" i="6"/>
  <c r="O338" i="6"/>
  <c r="P338" i="6"/>
  <c r="Q338" i="6"/>
  <c r="O339" i="6"/>
  <c r="P339" i="6"/>
  <c r="Q339" i="6"/>
  <c r="O340" i="6"/>
  <c r="P340" i="6"/>
  <c r="Q340" i="6"/>
  <c r="O341" i="6"/>
  <c r="P341" i="6"/>
  <c r="Q341" i="6"/>
  <c r="O342" i="6"/>
  <c r="P342" i="6"/>
  <c r="Q342" i="6"/>
  <c r="O343" i="6"/>
  <c r="P343" i="6"/>
  <c r="Q343" i="6"/>
  <c r="O344" i="6"/>
  <c r="P344" i="6"/>
  <c r="Q344" i="6"/>
  <c r="O345" i="6"/>
  <c r="P345" i="6"/>
  <c r="Q345" i="6"/>
  <c r="O346" i="6"/>
  <c r="P346" i="6"/>
  <c r="Q346" i="6"/>
  <c r="O347" i="6"/>
  <c r="P347" i="6"/>
  <c r="Q347" i="6"/>
  <c r="O348" i="6"/>
  <c r="P348" i="6"/>
  <c r="Q348" i="6"/>
  <c r="O349" i="6"/>
  <c r="P349" i="6"/>
  <c r="Q349" i="6"/>
  <c r="O350" i="6"/>
  <c r="P350" i="6"/>
  <c r="Q350" i="6"/>
  <c r="O351" i="6"/>
  <c r="P351" i="6"/>
  <c r="Q351" i="6"/>
  <c r="O352" i="6"/>
  <c r="P352" i="6"/>
  <c r="Q352" i="6"/>
  <c r="O353" i="6"/>
  <c r="P353" i="6"/>
  <c r="Q353" i="6"/>
  <c r="O354" i="6"/>
  <c r="P354" i="6"/>
  <c r="Q354" i="6"/>
  <c r="O355" i="6"/>
  <c r="P355" i="6"/>
  <c r="Q355" i="6"/>
  <c r="O356" i="6"/>
  <c r="P356" i="6"/>
  <c r="Q356" i="6"/>
  <c r="O357" i="6"/>
  <c r="P357" i="6"/>
  <c r="Q357" i="6"/>
  <c r="O358" i="6"/>
  <c r="P358" i="6"/>
  <c r="Q358" i="6"/>
  <c r="O359" i="6"/>
  <c r="P359" i="6"/>
  <c r="Q359" i="6"/>
  <c r="O360" i="6"/>
  <c r="P360" i="6"/>
  <c r="Q360" i="6"/>
  <c r="O361" i="6"/>
  <c r="P361" i="6"/>
  <c r="Q361" i="6"/>
  <c r="O362" i="6"/>
  <c r="P362" i="6"/>
  <c r="Q362" i="6"/>
  <c r="O363" i="6"/>
  <c r="P363" i="6"/>
  <c r="Q363" i="6"/>
  <c r="O364" i="6"/>
  <c r="P364" i="6"/>
  <c r="Q364" i="6"/>
  <c r="O365" i="6"/>
  <c r="P365" i="6"/>
  <c r="Q365" i="6"/>
  <c r="O366" i="6"/>
  <c r="P366" i="6"/>
  <c r="Q366" i="6"/>
  <c r="O367" i="6"/>
  <c r="P367" i="6"/>
  <c r="Q367" i="6"/>
  <c r="O368" i="6"/>
  <c r="P368" i="6"/>
  <c r="Q368" i="6"/>
  <c r="O369" i="6"/>
  <c r="P369" i="6"/>
  <c r="Q369" i="6"/>
  <c r="O370" i="6"/>
  <c r="P370" i="6"/>
  <c r="Q370" i="6"/>
  <c r="O371" i="6"/>
  <c r="P371" i="6"/>
  <c r="Q371" i="6"/>
  <c r="O372" i="6"/>
  <c r="P372" i="6"/>
  <c r="Q372" i="6"/>
  <c r="O373" i="6"/>
  <c r="P373" i="6"/>
  <c r="Q373" i="6"/>
  <c r="O374" i="6"/>
  <c r="P374" i="6"/>
  <c r="Q374" i="6"/>
  <c r="O375" i="6"/>
  <c r="P375" i="6"/>
  <c r="Q375" i="6"/>
  <c r="O376" i="6"/>
  <c r="P376" i="6"/>
  <c r="Q376" i="6"/>
  <c r="O377" i="6"/>
  <c r="P377" i="6"/>
  <c r="Q377" i="6"/>
  <c r="O378" i="6"/>
  <c r="P378" i="6"/>
  <c r="Q378" i="6"/>
  <c r="O379" i="6"/>
  <c r="P379" i="6"/>
  <c r="Q379" i="6"/>
  <c r="O380" i="6"/>
  <c r="P380" i="6"/>
  <c r="Q380" i="6"/>
  <c r="O381" i="6"/>
  <c r="P381" i="6"/>
  <c r="Q381" i="6"/>
  <c r="O382" i="6"/>
  <c r="P382" i="6"/>
  <c r="Q382" i="6"/>
  <c r="O383" i="6"/>
  <c r="P383" i="6"/>
  <c r="Q383" i="6"/>
  <c r="O384" i="6"/>
  <c r="P384" i="6"/>
  <c r="Q384" i="6"/>
  <c r="O385" i="6"/>
  <c r="P385" i="6"/>
  <c r="Q385" i="6"/>
  <c r="O386" i="6"/>
  <c r="P386" i="6"/>
  <c r="Q386" i="6"/>
  <c r="O387" i="6"/>
  <c r="P387" i="6"/>
  <c r="Q387" i="6"/>
  <c r="O388" i="6"/>
  <c r="P388" i="6"/>
  <c r="Q388" i="6"/>
  <c r="O389" i="6"/>
  <c r="P389" i="6"/>
  <c r="Q389" i="6"/>
  <c r="O390" i="6"/>
  <c r="P390" i="6"/>
  <c r="Q390" i="6"/>
  <c r="O391" i="6"/>
  <c r="P391" i="6"/>
  <c r="Q391" i="6"/>
  <c r="O392" i="6"/>
  <c r="P392" i="6"/>
  <c r="Q392" i="6"/>
  <c r="O393" i="6"/>
  <c r="P393" i="6"/>
  <c r="Q393" i="6"/>
  <c r="O394" i="6"/>
  <c r="P394" i="6"/>
  <c r="Q394" i="6"/>
  <c r="O395" i="6"/>
  <c r="P395" i="6"/>
  <c r="Q395" i="6"/>
  <c r="O396" i="6"/>
  <c r="P396" i="6"/>
  <c r="Q396" i="6"/>
  <c r="O397" i="6"/>
  <c r="P397" i="6"/>
  <c r="Q397" i="6"/>
  <c r="O398" i="6"/>
  <c r="P398" i="6"/>
  <c r="Q398" i="6"/>
  <c r="O399" i="6"/>
  <c r="P399" i="6"/>
  <c r="Q399" i="6"/>
  <c r="O400" i="6"/>
  <c r="P400" i="6"/>
  <c r="Q400" i="6"/>
  <c r="O401" i="6"/>
  <c r="P401" i="6"/>
  <c r="Q401" i="6"/>
  <c r="O402" i="6"/>
  <c r="P402" i="6"/>
  <c r="Q402" i="6"/>
  <c r="O403" i="6"/>
  <c r="P403" i="6"/>
  <c r="Q403" i="6"/>
  <c r="O404" i="6"/>
  <c r="P404" i="6"/>
  <c r="Q404" i="6"/>
  <c r="O405" i="6"/>
  <c r="P405" i="6"/>
  <c r="Q405" i="6"/>
  <c r="O406" i="6"/>
  <c r="P406" i="6"/>
  <c r="Q406" i="6"/>
  <c r="O407" i="6"/>
  <c r="P407" i="6"/>
  <c r="Q407" i="6"/>
  <c r="O408" i="6"/>
  <c r="P408" i="6"/>
  <c r="Q408" i="6"/>
  <c r="O409" i="6"/>
  <c r="P409" i="6"/>
  <c r="Q409" i="6"/>
  <c r="O410" i="6"/>
  <c r="P410" i="6"/>
  <c r="Q410" i="6"/>
  <c r="O411" i="6"/>
  <c r="P411" i="6"/>
  <c r="Q411" i="6"/>
  <c r="O412" i="6"/>
  <c r="P412" i="6"/>
  <c r="Q412" i="6"/>
  <c r="O413" i="6"/>
  <c r="P413" i="6"/>
  <c r="Q413" i="6"/>
  <c r="O414" i="6"/>
  <c r="P414" i="6"/>
  <c r="Q414" i="6"/>
  <c r="O415" i="6"/>
  <c r="P415" i="6"/>
  <c r="Q415" i="6"/>
  <c r="O416" i="6"/>
  <c r="P416" i="6"/>
  <c r="Q416" i="6"/>
  <c r="O417" i="6"/>
  <c r="P417" i="6"/>
  <c r="Q417" i="6"/>
  <c r="O418" i="6"/>
  <c r="P418" i="6"/>
  <c r="Q418" i="6"/>
  <c r="O419" i="6"/>
  <c r="P419" i="6"/>
  <c r="Q419" i="6"/>
  <c r="O420" i="6"/>
  <c r="P420" i="6"/>
  <c r="Q420" i="6"/>
  <c r="O421" i="6"/>
  <c r="P421" i="6"/>
  <c r="Q421" i="6"/>
  <c r="O422" i="6"/>
  <c r="P422" i="6"/>
  <c r="Q422" i="6"/>
  <c r="O423" i="6"/>
  <c r="P423" i="6"/>
  <c r="Q423" i="6"/>
  <c r="O424" i="6"/>
  <c r="P424" i="6"/>
  <c r="Q424" i="6"/>
  <c r="O425" i="6"/>
  <c r="P425" i="6"/>
  <c r="Q425" i="6"/>
  <c r="O426" i="6"/>
  <c r="P426" i="6"/>
  <c r="Q426" i="6"/>
  <c r="O427" i="6"/>
  <c r="P427" i="6"/>
  <c r="Q427" i="6"/>
  <c r="O428" i="6"/>
  <c r="P428" i="6"/>
  <c r="Q428" i="6"/>
  <c r="O429" i="6"/>
  <c r="P429" i="6"/>
  <c r="Q429" i="6"/>
  <c r="O430" i="6"/>
  <c r="P430" i="6"/>
  <c r="Q430" i="6"/>
  <c r="O431" i="6"/>
  <c r="P431" i="6"/>
  <c r="Q431" i="6"/>
  <c r="O432" i="6"/>
  <c r="P432" i="6"/>
  <c r="Q432" i="6"/>
  <c r="O433" i="6"/>
  <c r="P433" i="6"/>
  <c r="Q433" i="6"/>
  <c r="O434" i="6"/>
  <c r="P434" i="6"/>
  <c r="Q434" i="6"/>
  <c r="O435" i="6"/>
  <c r="P435" i="6"/>
  <c r="Q435" i="6"/>
  <c r="O436" i="6"/>
  <c r="P436" i="6"/>
  <c r="Q436" i="6"/>
  <c r="O437" i="6"/>
  <c r="P437" i="6"/>
  <c r="Q437" i="6"/>
  <c r="O438" i="6"/>
  <c r="P438" i="6"/>
  <c r="Q438" i="6"/>
  <c r="O439" i="6"/>
  <c r="P439" i="6"/>
  <c r="Q439" i="6"/>
  <c r="O440" i="6"/>
  <c r="P440" i="6"/>
  <c r="Q440" i="6"/>
  <c r="O441" i="6"/>
  <c r="P441" i="6"/>
  <c r="Q441" i="6"/>
  <c r="O442" i="6"/>
  <c r="P442" i="6"/>
  <c r="Q442" i="6"/>
  <c r="O443" i="6"/>
  <c r="P443" i="6"/>
  <c r="Q443" i="6"/>
  <c r="O444" i="6"/>
  <c r="P444" i="6"/>
  <c r="Q444" i="6"/>
  <c r="O445" i="6"/>
  <c r="P445" i="6"/>
  <c r="Q445" i="6"/>
  <c r="O446" i="6"/>
  <c r="P446" i="6"/>
  <c r="Q446" i="6"/>
  <c r="O447" i="6"/>
  <c r="P447" i="6"/>
  <c r="Q447" i="6"/>
  <c r="O448" i="6"/>
  <c r="P448" i="6"/>
  <c r="Q448" i="6"/>
  <c r="O449" i="6"/>
  <c r="P449" i="6"/>
  <c r="Q449" i="6"/>
  <c r="O450" i="6"/>
  <c r="P450" i="6"/>
  <c r="Q450" i="6"/>
  <c r="O451" i="6"/>
  <c r="P451" i="6"/>
  <c r="Q451" i="6"/>
  <c r="O452" i="6"/>
  <c r="P452" i="6"/>
  <c r="Q452" i="6"/>
  <c r="O453" i="6"/>
  <c r="P453" i="6"/>
  <c r="Q453" i="6"/>
  <c r="O454" i="6"/>
  <c r="P454" i="6"/>
  <c r="Q454" i="6"/>
  <c r="O455" i="6"/>
  <c r="P455" i="6"/>
  <c r="Q455" i="6"/>
  <c r="O456" i="6"/>
  <c r="P456" i="6"/>
  <c r="Q456" i="6"/>
  <c r="O457" i="6"/>
  <c r="P457" i="6"/>
  <c r="Q457" i="6"/>
  <c r="O458" i="6"/>
  <c r="P458" i="6"/>
  <c r="Q458" i="6"/>
  <c r="O459" i="6"/>
  <c r="P459" i="6"/>
  <c r="Q459" i="6"/>
  <c r="O460" i="6"/>
  <c r="P460" i="6"/>
  <c r="Q460" i="6"/>
  <c r="O461" i="6"/>
  <c r="P461" i="6"/>
  <c r="Q461" i="6"/>
  <c r="O462" i="6"/>
  <c r="P462" i="6"/>
  <c r="Q462" i="6"/>
  <c r="O463" i="6"/>
  <c r="P463" i="6"/>
  <c r="Q463" i="6"/>
  <c r="O464" i="6"/>
  <c r="P464" i="6"/>
  <c r="Q464" i="6"/>
  <c r="O465" i="6"/>
  <c r="P465" i="6"/>
  <c r="Q465" i="6"/>
  <c r="O466" i="6"/>
  <c r="P466" i="6"/>
  <c r="Q466" i="6"/>
  <c r="O467" i="6"/>
  <c r="P467" i="6"/>
  <c r="Q467" i="6"/>
  <c r="O468" i="6"/>
  <c r="P468" i="6"/>
  <c r="Q468" i="6"/>
  <c r="O469" i="6"/>
  <c r="P469" i="6"/>
  <c r="Q469" i="6"/>
  <c r="O470" i="6"/>
  <c r="P470" i="6"/>
  <c r="Q470" i="6"/>
  <c r="O471" i="6"/>
  <c r="P471" i="6"/>
  <c r="Q471" i="6"/>
  <c r="O472" i="6"/>
  <c r="P472" i="6"/>
  <c r="Q472" i="6"/>
  <c r="O473" i="6"/>
  <c r="P473" i="6"/>
  <c r="Q473" i="6"/>
  <c r="O474" i="6"/>
  <c r="P474" i="6"/>
  <c r="Q474" i="6"/>
  <c r="O475" i="6"/>
  <c r="P475" i="6"/>
  <c r="Q475" i="6"/>
  <c r="O476" i="6"/>
  <c r="P476" i="6"/>
  <c r="Q476" i="6"/>
  <c r="O477" i="6"/>
  <c r="P477" i="6"/>
  <c r="Q477" i="6"/>
  <c r="O478" i="6"/>
  <c r="P478" i="6"/>
  <c r="Q478" i="6"/>
  <c r="O479" i="6"/>
  <c r="P479" i="6"/>
  <c r="Q479" i="6"/>
  <c r="O480" i="6"/>
  <c r="P480" i="6"/>
  <c r="Q480" i="6"/>
  <c r="O481" i="6"/>
  <c r="P481" i="6"/>
  <c r="Q481" i="6"/>
  <c r="O482" i="6"/>
  <c r="P482" i="6"/>
  <c r="Q482" i="6"/>
  <c r="O483" i="6"/>
  <c r="P483" i="6"/>
  <c r="Q483" i="6"/>
  <c r="O484" i="6"/>
  <c r="P484" i="6"/>
  <c r="Q484" i="6"/>
  <c r="O485" i="6"/>
  <c r="P485" i="6"/>
  <c r="Q485" i="6"/>
  <c r="O486" i="6"/>
  <c r="P486" i="6"/>
  <c r="Q486" i="6"/>
  <c r="O487" i="6"/>
  <c r="P487" i="6"/>
  <c r="Q487" i="6"/>
  <c r="O488" i="6"/>
  <c r="P488" i="6"/>
  <c r="Q488" i="6"/>
  <c r="O489" i="6"/>
  <c r="P489" i="6"/>
  <c r="Q489" i="6"/>
  <c r="O490" i="6"/>
  <c r="P490" i="6"/>
  <c r="Q490" i="6"/>
  <c r="O491" i="6"/>
  <c r="P491" i="6"/>
  <c r="Q491" i="6"/>
  <c r="O492" i="6"/>
  <c r="P492" i="6"/>
  <c r="Q492" i="6"/>
  <c r="O493" i="6"/>
  <c r="P493" i="6"/>
  <c r="Q493" i="6"/>
  <c r="O494" i="6"/>
  <c r="P494" i="6"/>
  <c r="Q494" i="6"/>
  <c r="O495" i="6"/>
  <c r="P495" i="6"/>
  <c r="Q495" i="6"/>
  <c r="O496" i="6"/>
  <c r="P496" i="6"/>
  <c r="Q496" i="6"/>
  <c r="O497" i="6"/>
  <c r="P497" i="6"/>
  <c r="Q497" i="6"/>
  <c r="O498" i="6"/>
  <c r="P498" i="6"/>
  <c r="Q498" i="6"/>
  <c r="O499" i="6"/>
  <c r="P499" i="6"/>
  <c r="Q499" i="6"/>
  <c r="O500" i="6"/>
  <c r="P500" i="6"/>
  <c r="Q500" i="6"/>
  <c r="O501" i="6"/>
  <c r="P501" i="6"/>
  <c r="Q501" i="6"/>
  <c r="O502" i="6"/>
  <c r="P502" i="6"/>
  <c r="Q502" i="6"/>
  <c r="O503" i="6"/>
  <c r="P503" i="6"/>
  <c r="Q503" i="6"/>
  <c r="O504" i="6"/>
  <c r="P504" i="6"/>
  <c r="Q504" i="6"/>
  <c r="O505" i="6"/>
  <c r="P505" i="6"/>
  <c r="Q505" i="6"/>
  <c r="O506" i="6"/>
  <c r="P506" i="6"/>
  <c r="Q506" i="6"/>
  <c r="O507" i="6"/>
  <c r="P507" i="6"/>
  <c r="Q507" i="6"/>
  <c r="O508" i="6"/>
  <c r="P508" i="6"/>
  <c r="Q508" i="6"/>
  <c r="O509" i="6"/>
  <c r="P509" i="6"/>
  <c r="Q509" i="6"/>
  <c r="O510" i="6"/>
  <c r="P510" i="6"/>
  <c r="Q510" i="6"/>
  <c r="O511" i="6"/>
  <c r="P511" i="6"/>
  <c r="Q511" i="6"/>
  <c r="O512" i="6"/>
  <c r="P512" i="6"/>
  <c r="Q512" i="6"/>
  <c r="O513" i="6"/>
  <c r="P513" i="6"/>
  <c r="Q513" i="6"/>
  <c r="O514" i="6"/>
  <c r="P514" i="6"/>
  <c r="Q514" i="6"/>
  <c r="O515" i="6"/>
  <c r="P515" i="6"/>
  <c r="Q515" i="6"/>
  <c r="O516" i="6"/>
  <c r="P516" i="6"/>
  <c r="Q516" i="6"/>
  <c r="O517" i="6"/>
  <c r="P517" i="6"/>
  <c r="Q517" i="6"/>
  <c r="O518" i="6"/>
  <c r="P518" i="6"/>
  <c r="Q518" i="6"/>
  <c r="O519" i="6"/>
  <c r="P519" i="6"/>
  <c r="Q519" i="6"/>
  <c r="O520" i="6"/>
  <c r="P520" i="6"/>
  <c r="Q520" i="6"/>
  <c r="O521" i="6"/>
  <c r="P521" i="6"/>
  <c r="Q521" i="6"/>
  <c r="O522" i="6"/>
  <c r="P522" i="6"/>
  <c r="Q522" i="6"/>
  <c r="O523" i="6"/>
  <c r="P523" i="6"/>
  <c r="Q523" i="6"/>
  <c r="O524" i="6"/>
  <c r="P524" i="6"/>
  <c r="Q524" i="6"/>
  <c r="O525" i="6"/>
  <c r="P525" i="6"/>
  <c r="Q525" i="6"/>
  <c r="O526" i="6"/>
  <c r="P526" i="6"/>
  <c r="Q526" i="6"/>
  <c r="O527" i="6"/>
  <c r="P527" i="6"/>
  <c r="Q527" i="6"/>
  <c r="O528" i="6"/>
  <c r="P528" i="6"/>
  <c r="Q528" i="6"/>
  <c r="O529" i="6"/>
  <c r="P529" i="6"/>
  <c r="Q529" i="6"/>
  <c r="O530" i="6"/>
  <c r="P530" i="6"/>
  <c r="Q530" i="6"/>
  <c r="O531" i="6"/>
  <c r="P531" i="6"/>
  <c r="Q531" i="6"/>
  <c r="O532" i="6"/>
  <c r="P532" i="6"/>
  <c r="Q532" i="6"/>
  <c r="O533" i="6"/>
  <c r="P533" i="6"/>
  <c r="Q533" i="6"/>
  <c r="O534" i="6"/>
  <c r="P534" i="6"/>
  <c r="Q534" i="6"/>
  <c r="O535" i="6"/>
  <c r="P535" i="6"/>
  <c r="Q535" i="6"/>
  <c r="O536" i="6"/>
  <c r="P536" i="6"/>
  <c r="Q536" i="6"/>
  <c r="O537" i="6"/>
  <c r="P537" i="6"/>
  <c r="Q537" i="6"/>
  <c r="O538" i="6"/>
  <c r="P538" i="6"/>
  <c r="Q538" i="6"/>
  <c r="O539" i="6"/>
  <c r="P539" i="6"/>
  <c r="Q539" i="6"/>
  <c r="O540" i="6"/>
  <c r="P540" i="6"/>
  <c r="Q540" i="6"/>
  <c r="O541" i="6"/>
  <c r="P541" i="6"/>
  <c r="Q541" i="6"/>
  <c r="O542" i="6"/>
  <c r="P542" i="6"/>
  <c r="Q542" i="6"/>
  <c r="O543" i="6"/>
  <c r="P543" i="6"/>
  <c r="Q543" i="6"/>
  <c r="O544" i="6"/>
  <c r="P544" i="6"/>
  <c r="Q544" i="6"/>
  <c r="O545" i="6"/>
  <c r="P545" i="6"/>
  <c r="Q545" i="6"/>
  <c r="O546" i="6"/>
  <c r="P546" i="6"/>
  <c r="Q546" i="6"/>
  <c r="O547" i="6"/>
  <c r="P547" i="6"/>
  <c r="Q547" i="6"/>
  <c r="O548" i="6"/>
  <c r="P548" i="6"/>
  <c r="Q548" i="6"/>
  <c r="O549" i="6"/>
  <c r="P549" i="6"/>
  <c r="Q549" i="6"/>
  <c r="O550" i="6"/>
  <c r="P550" i="6"/>
  <c r="Q550" i="6"/>
  <c r="O551" i="6"/>
  <c r="P551" i="6"/>
  <c r="Q551" i="6"/>
  <c r="O552" i="6"/>
  <c r="P552" i="6"/>
  <c r="Q552" i="6"/>
  <c r="O553" i="6"/>
  <c r="P553" i="6"/>
  <c r="Q553" i="6"/>
  <c r="O554" i="6"/>
  <c r="P554" i="6"/>
  <c r="Q554" i="6"/>
  <c r="O555" i="6"/>
  <c r="P555" i="6"/>
  <c r="Q555" i="6"/>
  <c r="O556" i="6"/>
  <c r="P556" i="6"/>
  <c r="Q556" i="6"/>
  <c r="O557" i="6"/>
  <c r="P557" i="6"/>
  <c r="Q557" i="6"/>
  <c r="O558" i="6"/>
  <c r="P558" i="6"/>
  <c r="Q558" i="6"/>
  <c r="O559" i="6"/>
  <c r="P559" i="6"/>
  <c r="Q559" i="6"/>
  <c r="O560" i="6"/>
  <c r="P560" i="6"/>
  <c r="Q560" i="6"/>
  <c r="O561" i="6"/>
  <c r="P561" i="6"/>
  <c r="Q561" i="6"/>
  <c r="O562" i="6"/>
  <c r="P562" i="6"/>
  <c r="Q562" i="6"/>
  <c r="O563" i="6"/>
  <c r="P563" i="6"/>
  <c r="Q563" i="6"/>
  <c r="O564" i="6"/>
  <c r="P564" i="6"/>
  <c r="Q564" i="6"/>
  <c r="O565" i="6"/>
  <c r="P565" i="6"/>
  <c r="Q565" i="6"/>
  <c r="O566" i="6"/>
  <c r="P566" i="6"/>
  <c r="Q566" i="6"/>
  <c r="O567" i="6"/>
  <c r="P567" i="6"/>
  <c r="Q567" i="6"/>
  <c r="O568" i="6"/>
  <c r="P568" i="6"/>
  <c r="Q568" i="6"/>
  <c r="O569" i="6"/>
  <c r="P569" i="6"/>
  <c r="Q569" i="6"/>
  <c r="O570" i="6"/>
  <c r="P570" i="6"/>
  <c r="Q570" i="6"/>
  <c r="O571" i="6"/>
  <c r="P571" i="6"/>
  <c r="Q571" i="6"/>
  <c r="O572" i="6"/>
  <c r="P572" i="6"/>
  <c r="Q572" i="6"/>
  <c r="O573" i="6"/>
  <c r="P573" i="6"/>
  <c r="Q573" i="6"/>
  <c r="O574" i="6"/>
  <c r="P574" i="6"/>
  <c r="Q574" i="6"/>
  <c r="O575" i="6"/>
  <c r="P575" i="6"/>
  <c r="Q575" i="6"/>
  <c r="O576" i="6"/>
  <c r="P576" i="6"/>
  <c r="Q576" i="6"/>
  <c r="O577" i="6"/>
  <c r="P577" i="6"/>
  <c r="Q577" i="6"/>
  <c r="O578" i="6"/>
  <c r="P578" i="6"/>
  <c r="Q578" i="6"/>
  <c r="O579" i="6"/>
  <c r="P579" i="6"/>
  <c r="Q579" i="6"/>
  <c r="O580" i="6"/>
  <c r="P580" i="6"/>
  <c r="Q580" i="6"/>
  <c r="O581" i="6"/>
  <c r="P581" i="6"/>
  <c r="Q581" i="6"/>
  <c r="O582" i="6"/>
  <c r="P582" i="6"/>
  <c r="Q582" i="6"/>
  <c r="O583" i="6"/>
  <c r="P583" i="6"/>
  <c r="Q583" i="6"/>
  <c r="O584" i="6"/>
  <c r="P584" i="6"/>
  <c r="Q584" i="6"/>
  <c r="O585" i="6"/>
  <c r="P585" i="6"/>
  <c r="Q585" i="6"/>
  <c r="O586" i="6"/>
  <c r="P586" i="6"/>
  <c r="Q586" i="6"/>
  <c r="O587" i="6"/>
  <c r="P587" i="6"/>
  <c r="Q587" i="6"/>
  <c r="O588" i="6"/>
  <c r="P588" i="6"/>
  <c r="Q588" i="6"/>
  <c r="O589" i="6"/>
  <c r="P589" i="6"/>
  <c r="Q589" i="6"/>
  <c r="O590" i="6"/>
  <c r="P590" i="6"/>
  <c r="Q590" i="6"/>
  <c r="O591" i="6"/>
  <c r="P591" i="6"/>
  <c r="Q591" i="6"/>
  <c r="O592" i="6"/>
  <c r="P592" i="6"/>
  <c r="Q592" i="6"/>
  <c r="O593" i="6"/>
  <c r="P593" i="6"/>
  <c r="Q593" i="6"/>
  <c r="O594" i="6"/>
  <c r="P594" i="6"/>
  <c r="Q594" i="6"/>
  <c r="O595" i="6"/>
  <c r="P595" i="6"/>
  <c r="Q595" i="6"/>
  <c r="O596" i="6"/>
  <c r="P596" i="6"/>
  <c r="Q596" i="6"/>
  <c r="O597" i="6"/>
  <c r="P597" i="6"/>
  <c r="Q597" i="6"/>
  <c r="O598" i="6"/>
  <c r="P598" i="6"/>
  <c r="Q598" i="6"/>
  <c r="O599" i="6"/>
  <c r="P599" i="6"/>
  <c r="Q599" i="6"/>
  <c r="O600" i="6"/>
  <c r="P600" i="6"/>
  <c r="Q600" i="6"/>
  <c r="O601" i="6"/>
  <c r="P601" i="6"/>
  <c r="Q601" i="6"/>
  <c r="O602" i="6"/>
  <c r="P602" i="6"/>
  <c r="Q602" i="6"/>
  <c r="O603" i="6"/>
  <c r="P603" i="6"/>
  <c r="Q603" i="6"/>
  <c r="O604" i="6"/>
  <c r="P604" i="6"/>
  <c r="Q604" i="6"/>
  <c r="O605" i="6"/>
  <c r="P605" i="6"/>
  <c r="Q605" i="6"/>
  <c r="O606" i="6"/>
  <c r="P606" i="6"/>
  <c r="Q606" i="6"/>
  <c r="O607" i="6"/>
  <c r="P607" i="6"/>
  <c r="Q607" i="6"/>
  <c r="O608" i="6"/>
  <c r="P608" i="6"/>
  <c r="Q608" i="6"/>
  <c r="O609" i="6"/>
  <c r="P609" i="6"/>
  <c r="Q609" i="6"/>
  <c r="O610" i="6"/>
  <c r="P610" i="6"/>
  <c r="Q610" i="6"/>
  <c r="O611" i="6"/>
  <c r="P611" i="6"/>
  <c r="Q611" i="6"/>
  <c r="O612" i="6"/>
  <c r="P612" i="6"/>
  <c r="Q612" i="6"/>
  <c r="O613" i="6"/>
  <c r="P613" i="6"/>
  <c r="Q613" i="6"/>
  <c r="O614" i="6"/>
  <c r="P614" i="6"/>
  <c r="Q614" i="6"/>
  <c r="O615" i="6"/>
  <c r="P615" i="6"/>
  <c r="Q615" i="6"/>
  <c r="O616" i="6"/>
  <c r="P616" i="6"/>
  <c r="Q616" i="6"/>
  <c r="O617" i="6"/>
  <c r="P617" i="6"/>
  <c r="Q617" i="6"/>
  <c r="O618" i="6"/>
  <c r="P618" i="6"/>
  <c r="Q618" i="6"/>
  <c r="O619" i="6"/>
  <c r="P619" i="6"/>
  <c r="Q619" i="6"/>
  <c r="O620" i="6"/>
  <c r="P620" i="6"/>
  <c r="Q620" i="6"/>
  <c r="O621" i="6"/>
  <c r="P621" i="6"/>
  <c r="Q621" i="6"/>
  <c r="O622" i="6"/>
  <c r="P622" i="6"/>
  <c r="Q622" i="6"/>
  <c r="O623" i="6"/>
  <c r="P623" i="6"/>
  <c r="Q623" i="6"/>
  <c r="O624" i="6"/>
  <c r="P624" i="6"/>
  <c r="Q624" i="6"/>
  <c r="O625" i="6"/>
  <c r="P625" i="6"/>
  <c r="Q625" i="6"/>
  <c r="O626" i="6"/>
  <c r="P626" i="6"/>
  <c r="Q626" i="6"/>
  <c r="O627" i="6"/>
  <c r="P627" i="6"/>
  <c r="Q627" i="6"/>
  <c r="O628" i="6"/>
  <c r="P628" i="6"/>
  <c r="Q628" i="6"/>
  <c r="O629" i="6"/>
  <c r="P629" i="6"/>
  <c r="Q629" i="6"/>
  <c r="O630" i="6"/>
  <c r="P630" i="6"/>
  <c r="Q630" i="6"/>
  <c r="O631" i="6"/>
  <c r="P631" i="6"/>
  <c r="Q631" i="6"/>
  <c r="O632" i="6"/>
  <c r="P632" i="6"/>
  <c r="Q632" i="6"/>
  <c r="O633" i="6"/>
  <c r="P633" i="6"/>
  <c r="Q633" i="6"/>
  <c r="O634" i="6"/>
  <c r="P634" i="6"/>
  <c r="Q634" i="6"/>
  <c r="O635" i="6"/>
  <c r="P635" i="6"/>
  <c r="Q635" i="6"/>
  <c r="O636" i="6"/>
  <c r="P636" i="6"/>
  <c r="Q636" i="6"/>
  <c r="O637" i="6"/>
  <c r="P637" i="6"/>
  <c r="Q637" i="6"/>
  <c r="O638" i="6"/>
  <c r="P638" i="6"/>
  <c r="Q638" i="6"/>
  <c r="O639" i="6"/>
  <c r="P639" i="6"/>
  <c r="Q639" i="6"/>
  <c r="O640" i="6"/>
  <c r="P640" i="6"/>
  <c r="Q640" i="6"/>
  <c r="O641" i="6"/>
  <c r="P641" i="6"/>
  <c r="Q641" i="6"/>
  <c r="O642" i="6"/>
  <c r="P642" i="6"/>
  <c r="Q642" i="6"/>
  <c r="O643" i="6"/>
  <c r="P643" i="6"/>
  <c r="Q643" i="6"/>
  <c r="O644" i="6"/>
  <c r="P644" i="6"/>
  <c r="Q644" i="6"/>
  <c r="O645" i="6"/>
  <c r="P645" i="6"/>
  <c r="Q645" i="6"/>
  <c r="O646" i="6"/>
  <c r="P646" i="6"/>
  <c r="Q646" i="6"/>
  <c r="O647" i="6"/>
  <c r="P647" i="6"/>
  <c r="Q647" i="6"/>
  <c r="O648" i="6"/>
  <c r="P648" i="6"/>
  <c r="Q648" i="6"/>
  <c r="O649" i="6"/>
  <c r="P649" i="6"/>
  <c r="Q649" i="6"/>
  <c r="O650" i="6"/>
  <c r="P650" i="6"/>
  <c r="Q650" i="6"/>
  <c r="O651" i="6"/>
  <c r="P651" i="6"/>
  <c r="Q651" i="6"/>
  <c r="O652" i="6"/>
  <c r="P652" i="6"/>
  <c r="Q652" i="6"/>
  <c r="O653" i="6"/>
  <c r="P653" i="6"/>
  <c r="Q653" i="6"/>
  <c r="O654" i="6"/>
  <c r="P654" i="6"/>
  <c r="Q654" i="6"/>
  <c r="O655" i="6"/>
  <c r="P655" i="6"/>
  <c r="Q655" i="6"/>
  <c r="O656" i="6"/>
  <c r="P656" i="6"/>
  <c r="Q656" i="6"/>
  <c r="O657" i="6"/>
  <c r="P657" i="6"/>
  <c r="Q657" i="6"/>
  <c r="O658" i="6"/>
  <c r="P658" i="6"/>
  <c r="Q658" i="6"/>
  <c r="O659" i="6"/>
  <c r="P659" i="6"/>
  <c r="Q659" i="6"/>
  <c r="O660" i="6"/>
  <c r="P660" i="6"/>
  <c r="Q660" i="6"/>
  <c r="O661" i="6"/>
  <c r="P661" i="6"/>
  <c r="Q661" i="6"/>
  <c r="O662" i="6"/>
  <c r="P662" i="6"/>
  <c r="Q662" i="6"/>
  <c r="O663" i="6"/>
  <c r="P663" i="6"/>
  <c r="Q663" i="6"/>
  <c r="O664" i="6"/>
  <c r="P664" i="6"/>
  <c r="Q664" i="6"/>
  <c r="O665" i="6"/>
  <c r="P665" i="6"/>
  <c r="Q665" i="6"/>
  <c r="O666" i="6"/>
  <c r="P666" i="6"/>
  <c r="Q666" i="6"/>
  <c r="O667" i="6"/>
  <c r="P667" i="6"/>
  <c r="Q667" i="6"/>
  <c r="O668" i="6"/>
  <c r="P668" i="6"/>
  <c r="Q668" i="6"/>
  <c r="O669" i="6"/>
  <c r="P669" i="6"/>
  <c r="Q669" i="6"/>
  <c r="O670" i="6"/>
  <c r="P670" i="6"/>
  <c r="Q670" i="6"/>
  <c r="O671" i="6"/>
  <c r="P671" i="6"/>
  <c r="Q671" i="6"/>
  <c r="O672" i="6"/>
  <c r="P672" i="6"/>
  <c r="Q672" i="6"/>
  <c r="O673" i="6"/>
  <c r="P673" i="6"/>
  <c r="Q673" i="6"/>
  <c r="O674" i="6"/>
  <c r="P674" i="6"/>
  <c r="Q674" i="6"/>
  <c r="O675" i="6"/>
  <c r="P675" i="6"/>
  <c r="Q675" i="6"/>
  <c r="O676" i="6"/>
  <c r="P676" i="6"/>
  <c r="Q676" i="6"/>
  <c r="O677" i="6"/>
  <c r="P677" i="6"/>
  <c r="Q677" i="6"/>
  <c r="O678" i="6"/>
  <c r="P678" i="6"/>
  <c r="Q678" i="6"/>
  <c r="O679" i="6"/>
  <c r="P679" i="6"/>
  <c r="Q679" i="6"/>
  <c r="O680" i="6"/>
  <c r="P680" i="6"/>
  <c r="Q680" i="6"/>
  <c r="O681" i="6"/>
  <c r="P681" i="6"/>
  <c r="Q681" i="6"/>
  <c r="O682" i="6"/>
  <c r="P682" i="6"/>
  <c r="Q682" i="6"/>
  <c r="O683" i="6"/>
  <c r="P683" i="6"/>
  <c r="Q683" i="6"/>
  <c r="O684" i="6"/>
  <c r="P684" i="6"/>
  <c r="Q684" i="6"/>
  <c r="O685" i="6"/>
  <c r="P685" i="6"/>
  <c r="Q685" i="6"/>
  <c r="O686" i="6"/>
  <c r="P686" i="6"/>
  <c r="Q686" i="6"/>
  <c r="O687" i="6"/>
  <c r="P687" i="6"/>
  <c r="Q687" i="6"/>
  <c r="O688" i="6"/>
  <c r="P688" i="6"/>
  <c r="Q688" i="6"/>
  <c r="O689" i="6"/>
  <c r="P689" i="6"/>
  <c r="Q689" i="6"/>
  <c r="O690" i="6"/>
  <c r="P690" i="6"/>
  <c r="Q690" i="6"/>
  <c r="O691" i="6"/>
  <c r="P691" i="6"/>
  <c r="Q691" i="6"/>
  <c r="O692" i="6"/>
  <c r="P692" i="6"/>
  <c r="Q692" i="6"/>
  <c r="O693" i="6"/>
  <c r="P693" i="6"/>
  <c r="Q693" i="6"/>
  <c r="O694" i="6"/>
  <c r="P694" i="6"/>
  <c r="Q694" i="6"/>
  <c r="O695" i="6"/>
  <c r="P695" i="6"/>
  <c r="Q695" i="6"/>
  <c r="O696" i="6"/>
  <c r="P696" i="6"/>
  <c r="Q696" i="6"/>
  <c r="O697" i="6"/>
  <c r="P697" i="6"/>
  <c r="Q697" i="6"/>
  <c r="O698" i="6"/>
  <c r="P698" i="6"/>
  <c r="Q698" i="6"/>
  <c r="O699" i="6"/>
  <c r="P699" i="6"/>
  <c r="Q699" i="6"/>
  <c r="O700" i="6"/>
  <c r="P700" i="6"/>
  <c r="Q700" i="6"/>
  <c r="O701" i="6"/>
  <c r="P701" i="6"/>
  <c r="Q701" i="6"/>
  <c r="O702" i="6"/>
  <c r="P702" i="6"/>
  <c r="Q702" i="6"/>
  <c r="O703" i="6"/>
  <c r="P703" i="6"/>
  <c r="Q703" i="6"/>
  <c r="O704" i="6"/>
  <c r="P704" i="6"/>
  <c r="Q704" i="6"/>
  <c r="O705" i="6"/>
  <c r="P705" i="6"/>
  <c r="Q705" i="6"/>
  <c r="O706" i="6"/>
  <c r="P706" i="6"/>
  <c r="Q706" i="6"/>
  <c r="O707" i="6"/>
  <c r="P707" i="6"/>
  <c r="Q707" i="6"/>
  <c r="O708" i="6"/>
  <c r="P708" i="6"/>
  <c r="Q708" i="6"/>
  <c r="O709" i="6"/>
  <c r="P709" i="6"/>
  <c r="Q709" i="6"/>
  <c r="O710" i="6"/>
  <c r="P710" i="6"/>
  <c r="Q710" i="6"/>
  <c r="O711" i="6"/>
  <c r="P711" i="6"/>
  <c r="Q711" i="6"/>
  <c r="O712" i="6"/>
  <c r="P712" i="6"/>
  <c r="Q712" i="6"/>
  <c r="O713" i="6"/>
  <c r="P713" i="6"/>
  <c r="Q713" i="6"/>
  <c r="O714" i="6"/>
  <c r="P714" i="6"/>
  <c r="Q714" i="6"/>
  <c r="O715" i="6"/>
  <c r="P715" i="6"/>
  <c r="Q715" i="6"/>
  <c r="O716" i="6"/>
  <c r="P716" i="6"/>
  <c r="Q716" i="6"/>
  <c r="O717" i="6"/>
  <c r="P717" i="6"/>
  <c r="Q717" i="6"/>
  <c r="O718" i="6"/>
  <c r="P718" i="6"/>
  <c r="Q718" i="6"/>
  <c r="O719" i="6"/>
  <c r="P719" i="6"/>
  <c r="Q719" i="6"/>
  <c r="O720" i="6"/>
  <c r="P720" i="6"/>
  <c r="Q720" i="6"/>
  <c r="O721" i="6"/>
  <c r="P721" i="6"/>
  <c r="Q721" i="6"/>
  <c r="O722" i="6"/>
  <c r="P722" i="6"/>
  <c r="Q722" i="6"/>
  <c r="O723" i="6"/>
  <c r="P723" i="6"/>
  <c r="Q723" i="6"/>
  <c r="O724" i="6"/>
  <c r="P724" i="6"/>
  <c r="Q724" i="6"/>
  <c r="O725" i="6"/>
  <c r="P725" i="6"/>
  <c r="Q725" i="6"/>
  <c r="O726" i="6"/>
  <c r="P726" i="6"/>
  <c r="Q726" i="6"/>
  <c r="O727" i="6"/>
  <c r="P727" i="6"/>
  <c r="Q727" i="6"/>
  <c r="O728" i="6"/>
  <c r="P728" i="6"/>
  <c r="Q728" i="6"/>
  <c r="O729" i="6"/>
  <c r="P729" i="6"/>
  <c r="Q729" i="6"/>
  <c r="O730" i="6"/>
  <c r="P730" i="6"/>
  <c r="Q730" i="6"/>
  <c r="O731" i="6"/>
  <c r="P731" i="6"/>
  <c r="Q731" i="6"/>
  <c r="O732" i="6"/>
  <c r="P732" i="6"/>
  <c r="Q732" i="6"/>
  <c r="O733" i="6"/>
  <c r="P733" i="6"/>
  <c r="Q733" i="6"/>
  <c r="O734" i="6"/>
  <c r="P734" i="6"/>
  <c r="Q734" i="6"/>
  <c r="O735" i="6"/>
  <c r="P735" i="6"/>
  <c r="Q735" i="6"/>
  <c r="O736" i="6"/>
  <c r="P736" i="6"/>
  <c r="Q736" i="6"/>
  <c r="O737" i="6"/>
  <c r="P737" i="6"/>
  <c r="Q737" i="6"/>
  <c r="O738" i="6"/>
  <c r="P738" i="6"/>
  <c r="Q738" i="6"/>
  <c r="O739" i="6"/>
  <c r="P739" i="6"/>
  <c r="Q739" i="6"/>
  <c r="O740" i="6"/>
  <c r="P740" i="6"/>
  <c r="Q740" i="6"/>
  <c r="O741" i="6"/>
  <c r="P741" i="6"/>
  <c r="Q741" i="6"/>
  <c r="O742" i="6"/>
  <c r="P742" i="6"/>
  <c r="Q742" i="6"/>
  <c r="O743" i="6"/>
  <c r="P743" i="6"/>
  <c r="Q743" i="6"/>
  <c r="O744" i="6"/>
  <c r="P744" i="6"/>
  <c r="Q744" i="6"/>
  <c r="O745" i="6"/>
  <c r="P745" i="6"/>
  <c r="Q745" i="6"/>
  <c r="O746" i="6"/>
  <c r="P746" i="6"/>
  <c r="Q746" i="6"/>
  <c r="O747" i="6"/>
  <c r="P747" i="6"/>
  <c r="Q747" i="6"/>
  <c r="O748" i="6"/>
  <c r="P748" i="6"/>
  <c r="Q748" i="6"/>
  <c r="O749" i="6"/>
  <c r="P749" i="6"/>
  <c r="Q749" i="6"/>
  <c r="O750" i="6"/>
  <c r="P750" i="6"/>
  <c r="Q750" i="6"/>
  <c r="O751" i="6"/>
  <c r="P751" i="6"/>
  <c r="Q751" i="6"/>
  <c r="O752" i="6"/>
  <c r="P752" i="6"/>
  <c r="Q752" i="6"/>
  <c r="O753" i="6"/>
  <c r="P753" i="6"/>
  <c r="Q753" i="6"/>
  <c r="O754" i="6"/>
  <c r="P754" i="6"/>
  <c r="Q754" i="6"/>
  <c r="O755" i="6"/>
  <c r="P755" i="6"/>
  <c r="Q755" i="6"/>
  <c r="O756" i="6"/>
  <c r="P756" i="6"/>
  <c r="Q756" i="6"/>
  <c r="O757" i="6"/>
  <c r="P757" i="6"/>
  <c r="Q757" i="6"/>
  <c r="O758" i="6"/>
  <c r="P758" i="6"/>
  <c r="Q758" i="6"/>
  <c r="O759" i="6"/>
  <c r="P759" i="6"/>
  <c r="Q759" i="6"/>
  <c r="O760" i="6"/>
  <c r="P760" i="6"/>
  <c r="Q760" i="6"/>
  <c r="O761" i="6"/>
  <c r="P761" i="6"/>
  <c r="Q761" i="6"/>
  <c r="O762" i="6"/>
  <c r="P762" i="6"/>
  <c r="Q762" i="6"/>
  <c r="O763" i="6"/>
  <c r="P763" i="6"/>
  <c r="Q763" i="6"/>
  <c r="O764" i="6"/>
  <c r="P764" i="6"/>
  <c r="Q764" i="6"/>
  <c r="O765" i="6"/>
  <c r="P765" i="6"/>
  <c r="Q765" i="6"/>
  <c r="O766" i="6"/>
  <c r="P766" i="6"/>
  <c r="Q766" i="6"/>
  <c r="O767" i="6"/>
  <c r="P767" i="6"/>
  <c r="Q767" i="6"/>
  <c r="O768" i="6"/>
  <c r="P768" i="6"/>
  <c r="Q768" i="6"/>
  <c r="O769" i="6"/>
  <c r="P769" i="6"/>
  <c r="Q769" i="6"/>
  <c r="O770" i="6"/>
  <c r="P770" i="6"/>
  <c r="Q770" i="6"/>
  <c r="O771" i="6"/>
  <c r="P771" i="6"/>
  <c r="Q771" i="6"/>
  <c r="O772" i="6"/>
  <c r="P772" i="6"/>
  <c r="Q772" i="6"/>
  <c r="O773" i="6"/>
  <c r="P773" i="6"/>
  <c r="Q773" i="6"/>
  <c r="O774" i="6"/>
  <c r="P774" i="6"/>
  <c r="Q774" i="6"/>
  <c r="O775" i="6"/>
  <c r="P775" i="6"/>
  <c r="Q775" i="6"/>
  <c r="O776" i="6"/>
  <c r="P776" i="6"/>
  <c r="Q776" i="6"/>
  <c r="O777" i="6"/>
  <c r="P777" i="6"/>
  <c r="Q777" i="6"/>
  <c r="O778" i="6"/>
  <c r="P778" i="6"/>
  <c r="Q778" i="6"/>
  <c r="O779" i="6"/>
  <c r="P779" i="6"/>
  <c r="Q779" i="6"/>
  <c r="O780" i="6"/>
  <c r="P780" i="6"/>
  <c r="Q780" i="6"/>
  <c r="O781" i="6"/>
  <c r="P781" i="6"/>
  <c r="Q781" i="6"/>
  <c r="O782" i="6"/>
  <c r="P782" i="6"/>
  <c r="Q782" i="6"/>
  <c r="O783" i="6"/>
  <c r="P783" i="6"/>
  <c r="Q783" i="6"/>
  <c r="O784" i="6"/>
  <c r="P784" i="6"/>
  <c r="Q784" i="6"/>
  <c r="O785" i="6"/>
  <c r="P785" i="6"/>
  <c r="Q785" i="6"/>
  <c r="O786" i="6"/>
  <c r="P786" i="6"/>
  <c r="Q786" i="6"/>
  <c r="O787" i="6"/>
  <c r="P787" i="6"/>
  <c r="Q787" i="6"/>
  <c r="O788" i="6"/>
  <c r="P788" i="6"/>
  <c r="Q788" i="6"/>
  <c r="O789" i="6"/>
  <c r="P789" i="6"/>
  <c r="Q789" i="6"/>
  <c r="O790" i="6"/>
  <c r="P790" i="6"/>
  <c r="Q790" i="6"/>
  <c r="O791" i="6"/>
  <c r="P791" i="6"/>
  <c r="Q791" i="6"/>
  <c r="O792" i="6"/>
  <c r="P792" i="6"/>
  <c r="Q792" i="6"/>
  <c r="O793" i="6"/>
  <c r="P793" i="6"/>
  <c r="Q793" i="6"/>
  <c r="O794" i="6"/>
  <c r="P794" i="6"/>
  <c r="Q794" i="6"/>
  <c r="O795" i="6"/>
  <c r="P795" i="6"/>
  <c r="Q795" i="6"/>
  <c r="O796" i="6"/>
  <c r="P796" i="6"/>
  <c r="Q796" i="6"/>
  <c r="O797" i="6"/>
  <c r="P797" i="6"/>
  <c r="Q797" i="6"/>
  <c r="O798" i="6"/>
  <c r="P798" i="6"/>
  <c r="Q798" i="6"/>
  <c r="O799" i="6"/>
  <c r="P799" i="6"/>
  <c r="Q799" i="6"/>
  <c r="O800" i="6"/>
  <c r="P800" i="6"/>
  <c r="Q800" i="6"/>
  <c r="O801" i="6"/>
  <c r="P801" i="6"/>
  <c r="Q801" i="6"/>
  <c r="O802" i="6"/>
  <c r="P802" i="6"/>
  <c r="Q802" i="6"/>
  <c r="O803" i="6"/>
  <c r="P803" i="6"/>
  <c r="Q803" i="6"/>
  <c r="O804" i="6"/>
  <c r="P804" i="6"/>
  <c r="Q804" i="6"/>
  <c r="O805" i="6"/>
  <c r="P805" i="6"/>
  <c r="Q805" i="6"/>
  <c r="O806" i="6"/>
  <c r="P806" i="6"/>
  <c r="Q806" i="6"/>
  <c r="O807" i="6"/>
  <c r="P807" i="6"/>
  <c r="Q807" i="6"/>
  <c r="O808" i="6"/>
  <c r="P808" i="6"/>
  <c r="Q808" i="6"/>
  <c r="O809" i="6"/>
  <c r="P809" i="6"/>
  <c r="Q809" i="6"/>
  <c r="O810" i="6"/>
  <c r="P810" i="6"/>
  <c r="Q810" i="6"/>
  <c r="O811" i="6"/>
  <c r="P811" i="6"/>
  <c r="Q811" i="6"/>
  <c r="O812" i="6"/>
  <c r="P812" i="6"/>
  <c r="Q812" i="6"/>
  <c r="O813" i="6"/>
  <c r="P813" i="6"/>
  <c r="Q813" i="6"/>
  <c r="O814" i="6"/>
  <c r="P814" i="6"/>
  <c r="Q814" i="6"/>
  <c r="O815" i="6"/>
  <c r="P815" i="6"/>
  <c r="Q815" i="6"/>
  <c r="O816" i="6"/>
  <c r="P816" i="6"/>
  <c r="Q816" i="6"/>
  <c r="O817" i="6"/>
  <c r="P817" i="6"/>
  <c r="Q817" i="6"/>
  <c r="O818" i="6"/>
  <c r="P818" i="6"/>
  <c r="Q818" i="6"/>
  <c r="O819" i="6"/>
  <c r="P819" i="6"/>
  <c r="Q819" i="6"/>
  <c r="O820" i="6"/>
  <c r="P820" i="6"/>
  <c r="Q820" i="6"/>
  <c r="O821" i="6"/>
  <c r="P821" i="6"/>
  <c r="Q821" i="6"/>
  <c r="O822" i="6"/>
  <c r="P822" i="6"/>
  <c r="Q822" i="6"/>
  <c r="O823" i="6"/>
  <c r="P823" i="6"/>
  <c r="Q823" i="6"/>
  <c r="O824" i="6"/>
  <c r="P824" i="6"/>
  <c r="Q824" i="6"/>
  <c r="O825" i="6"/>
  <c r="P825" i="6"/>
  <c r="Q825" i="6"/>
  <c r="O826" i="6"/>
  <c r="P826" i="6"/>
  <c r="Q826" i="6"/>
  <c r="O827" i="6"/>
  <c r="P827" i="6"/>
  <c r="Q827" i="6"/>
  <c r="O828" i="6"/>
  <c r="P828" i="6"/>
  <c r="Q828" i="6"/>
  <c r="O829" i="6"/>
  <c r="P829" i="6"/>
  <c r="Q829" i="6"/>
  <c r="O830" i="6"/>
  <c r="P830" i="6"/>
  <c r="Q830" i="6"/>
  <c r="O831" i="6"/>
  <c r="P831" i="6"/>
  <c r="Q831" i="6"/>
  <c r="O832" i="6"/>
  <c r="P832" i="6"/>
  <c r="Q832" i="6"/>
  <c r="O833" i="6"/>
  <c r="P833" i="6"/>
  <c r="Q833" i="6"/>
  <c r="O834" i="6"/>
  <c r="P834" i="6"/>
  <c r="Q834" i="6"/>
  <c r="O835" i="6"/>
  <c r="P835" i="6"/>
  <c r="Q835" i="6"/>
  <c r="O836" i="6"/>
  <c r="P836" i="6"/>
  <c r="Q836" i="6"/>
  <c r="O837" i="6"/>
  <c r="P837" i="6"/>
  <c r="Q837" i="6"/>
  <c r="O838" i="6"/>
  <c r="P838" i="6"/>
  <c r="Q838" i="6"/>
  <c r="O839" i="6"/>
  <c r="P839" i="6"/>
  <c r="Q839" i="6"/>
  <c r="O840" i="6"/>
  <c r="P840" i="6"/>
  <c r="Q840" i="6"/>
  <c r="O841" i="6"/>
  <c r="P841" i="6"/>
  <c r="Q841" i="6"/>
  <c r="O842" i="6"/>
  <c r="P842" i="6"/>
  <c r="Q842" i="6"/>
  <c r="O843" i="6"/>
  <c r="P843" i="6"/>
  <c r="Q843" i="6"/>
  <c r="O844" i="6"/>
  <c r="P844" i="6"/>
  <c r="Q844" i="6"/>
  <c r="O845" i="6"/>
  <c r="P845" i="6"/>
  <c r="Q845" i="6"/>
  <c r="O846" i="6"/>
  <c r="P846" i="6"/>
  <c r="Q846" i="6"/>
  <c r="O847" i="6"/>
  <c r="P847" i="6"/>
  <c r="Q847" i="6"/>
  <c r="O848" i="6"/>
  <c r="P848" i="6"/>
  <c r="Q848" i="6"/>
  <c r="O849" i="6"/>
  <c r="P849" i="6"/>
  <c r="Q849" i="6"/>
  <c r="O850" i="6"/>
  <c r="P850" i="6"/>
  <c r="Q850" i="6"/>
  <c r="O851" i="6"/>
  <c r="P851" i="6"/>
  <c r="Q851" i="6"/>
  <c r="O852" i="6"/>
  <c r="P852" i="6"/>
  <c r="Q852" i="6"/>
  <c r="O853" i="6"/>
  <c r="P853" i="6"/>
  <c r="Q853" i="6"/>
  <c r="O854" i="6"/>
  <c r="P854" i="6"/>
  <c r="Q854" i="6"/>
  <c r="O855" i="6"/>
  <c r="P855" i="6"/>
  <c r="Q855" i="6"/>
  <c r="O856" i="6"/>
  <c r="P856" i="6"/>
  <c r="Q856" i="6"/>
  <c r="O857" i="6"/>
  <c r="P857" i="6"/>
  <c r="Q857" i="6"/>
  <c r="O858" i="6"/>
  <c r="P858" i="6"/>
  <c r="Q858" i="6"/>
  <c r="O859" i="6"/>
  <c r="P859" i="6"/>
  <c r="Q859" i="6"/>
  <c r="O860" i="6"/>
  <c r="P860" i="6"/>
  <c r="Q860" i="6"/>
  <c r="O861" i="6"/>
  <c r="P861" i="6"/>
  <c r="Q861" i="6"/>
  <c r="O862" i="6"/>
  <c r="P862" i="6"/>
  <c r="Q862" i="6"/>
  <c r="O863" i="6"/>
  <c r="P863" i="6"/>
  <c r="Q863" i="6"/>
  <c r="O864" i="6"/>
  <c r="P864" i="6"/>
  <c r="Q864" i="6"/>
  <c r="O865" i="6"/>
  <c r="P865" i="6"/>
  <c r="Q865" i="6"/>
  <c r="O866" i="6"/>
  <c r="P866" i="6"/>
  <c r="Q866" i="6"/>
  <c r="O867" i="6"/>
  <c r="P867" i="6"/>
  <c r="Q867" i="6"/>
  <c r="O868" i="6"/>
  <c r="P868" i="6"/>
  <c r="Q868" i="6"/>
  <c r="O869" i="6"/>
  <c r="P869" i="6"/>
  <c r="Q869" i="6"/>
  <c r="O870" i="6"/>
  <c r="P870" i="6"/>
  <c r="Q870" i="6"/>
  <c r="O871" i="6"/>
  <c r="P871" i="6"/>
  <c r="Q871" i="6"/>
  <c r="O872" i="6"/>
  <c r="P872" i="6"/>
  <c r="Q872" i="6"/>
  <c r="O873" i="6"/>
  <c r="P873" i="6"/>
  <c r="Q873" i="6"/>
  <c r="O874" i="6"/>
  <c r="P874" i="6"/>
  <c r="Q874" i="6"/>
  <c r="O875" i="6"/>
  <c r="P875" i="6"/>
  <c r="Q875" i="6"/>
  <c r="O876" i="6"/>
  <c r="P876" i="6"/>
  <c r="Q876" i="6"/>
  <c r="O877" i="6"/>
  <c r="P877" i="6"/>
  <c r="Q877" i="6"/>
  <c r="O878" i="6"/>
  <c r="P878" i="6"/>
  <c r="Q878" i="6"/>
  <c r="O879" i="6"/>
  <c r="P879" i="6"/>
  <c r="Q879" i="6"/>
  <c r="O880" i="6"/>
  <c r="P880" i="6"/>
  <c r="Q880" i="6"/>
  <c r="O881" i="6"/>
  <c r="P881" i="6"/>
  <c r="Q881" i="6"/>
  <c r="O882" i="6"/>
  <c r="P882" i="6"/>
  <c r="Q882" i="6"/>
  <c r="O883" i="6"/>
  <c r="P883" i="6"/>
  <c r="Q883" i="6"/>
  <c r="O884" i="6"/>
  <c r="P884" i="6"/>
  <c r="Q884" i="6"/>
  <c r="O885" i="6"/>
  <c r="P885" i="6"/>
  <c r="Q885" i="6"/>
  <c r="O886" i="6"/>
  <c r="P886" i="6"/>
  <c r="Q886" i="6"/>
  <c r="O887" i="6"/>
  <c r="P887" i="6"/>
  <c r="Q887" i="6"/>
  <c r="O888" i="6"/>
  <c r="P888" i="6"/>
  <c r="Q888" i="6"/>
  <c r="O889" i="6"/>
  <c r="P889" i="6"/>
  <c r="Q889" i="6"/>
  <c r="O890" i="6"/>
  <c r="P890" i="6"/>
  <c r="Q890" i="6"/>
  <c r="O891" i="6"/>
  <c r="P891" i="6"/>
  <c r="Q891" i="6"/>
  <c r="O892" i="6"/>
  <c r="P892" i="6"/>
  <c r="Q892" i="6"/>
  <c r="O893" i="6"/>
  <c r="P893" i="6"/>
  <c r="Q893" i="6"/>
  <c r="O894" i="6"/>
  <c r="P894" i="6"/>
  <c r="Q894" i="6"/>
  <c r="O895" i="6"/>
  <c r="P895" i="6"/>
  <c r="Q895" i="6"/>
  <c r="O896" i="6"/>
  <c r="P896" i="6"/>
  <c r="Q896" i="6"/>
  <c r="O897" i="6"/>
  <c r="P897" i="6"/>
  <c r="Q897" i="6"/>
  <c r="O898" i="6"/>
  <c r="P898" i="6"/>
  <c r="Q898" i="6"/>
  <c r="O899" i="6"/>
  <c r="P899" i="6"/>
  <c r="Q899" i="6"/>
  <c r="O900" i="6"/>
  <c r="P900" i="6"/>
  <c r="Q900" i="6"/>
  <c r="O901" i="6"/>
  <c r="P901" i="6"/>
  <c r="Q901" i="6"/>
  <c r="O902" i="6"/>
  <c r="P902" i="6"/>
  <c r="Q902" i="6"/>
  <c r="O903" i="6"/>
  <c r="P903" i="6"/>
  <c r="Q903" i="6"/>
  <c r="O904" i="6"/>
  <c r="P904" i="6"/>
  <c r="Q904" i="6"/>
  <c r="O905" i="6"/>
  <c r="P905" i="6"/>
  <c r="Q905" i="6"/>
  <c r="O906" i="6"/>
  <c r="P906" i="6"/>
  <c r="Q906" i="6"/>
  <c r="O907" i="6"/>
  <c r="P907" i="6"/>
  <c r="Q907" i="6"/>
  <c r="O908" i="6"/>
  <c r="P908" i="6"/>
  <c r="Q908" i="6"/>
  <c r="O909" i="6"/>
  <c r="P909" i="6"/>
  <c r="Q909" i="6"/>
  <c r="O910" i="6"/>
  <c r="P910" i="6"/>
  <c r="Q910" i="6"/>
  <c r="O911" i="6"/>
  <c r="P911" i="6"/>
  <c r="Q911" i="6"/>
  <c r="O912" i="6"/>
  <c r="P912" i="6"/>
  <c r="Q912" i="6"/>
  <c r="O913" i="6"/>
  <c r="P913" i="6"/>
  <c r="Q913" i="6"/>
  <c r="O914" i="6"/>
  <c r="P914" i="6"/>
  <c r="Q914" i="6"/>
  <c r="O915" i="6"/>
  <c r="P915" i="6"/>
  <c r="Q915" i="6"/>
  <c r="O916" i="6"/>
  <c r="P916" i="6"/>
  <c r="Q916" i="6"/>
  <c r="O917" i="6"/>
  <c r="P917" i="6"/>
  <c r="Q917" i="6"/>
  <c r="O918" i="6"/>
  <c r="P918" i="6"/>
  <c r="Q918" i="6"/>
  <c r="O919" i="6"/>
  <c r="P919" i="6"/>
  <c r="Q919" i="6"/>
  <c r="O920" i="6"/>
  <c r="P920" i="6"/>
  <c r="Q920" i="6"/>
  <c r="O921" i="6"/>
  <c r="P921" i="6"/>
  <c r="Q921" i="6"/>
  <c r="O922" i="6"/>
  <c r="P922" i="6"/>
  <c r="Q922" i="6"/>
  <c r="O923" i="6"/>
  <c r="P923" i="6"/>
  <c r="Q923" i="6"/>
  <c r="O924" i="6"/>
  <c r="P924" i="6"/>
  <c r="Q924" i="6"/>
  <c r="O925" i="6"/>
  <c r="P925" i="6"/>
  <c r="Q925" i="6"/>
  <c r="O926" i="6"/>
  <c r="P926" i="6"/>
  <c r="Q926" i="6"/>
  <c r="O927" i="6"/>
  <c r="P927" i="6"/>
  <c r="Q927" i="6"/>
  <c r="O928" i="6"/>
  <c r="P928" i="6"/>
  <c r="Q928" i="6"/>
  <c r="O929" i="6"/>
  <c r="P929" i="6"/>
  <c r="Q929" i="6"/>
  <c r="O930" i="6"/>
  <c r="P930" i="6"/>
  <c r="Q930" i="6"/>
  <c r="O931" i="6"/>
  <c r="P931" i="6"/>
  <c r="Q931" i="6"/>
  <c r="O932" i="6"/>
  <c r="P932" i="6"/>
  <c r="Q932" i="6"/>
  <c r="O933" i="6"/>
  <c r="P933" i="6"/>
  <c r="Q933" i="6"/>
  <c r="O934" i="6"/>
  <c r="P934" i="6"/>
  <c r="Q934" i="6"/>
  <c r="O935" i="6"/>
  <c r="P935" i="6"/>
  <c r="Q935" i="6"/>
  <c r="O936" i="6"/>
  <c r="P936" i="6"/>
  <c r="Q936" i="6"/>
  <c r="O937" i="6"/>
  <c r="P937" i="6"/>
  <c r="Q937" i="6"/>
  <c r="O938" i="6"/>
  <c r="P938" i="6"/>
  <c r="Q938" i="6"/>
  <c r="O939" i="6"/>
  <c r="P939" i="6"/>
  <c r="Q939" i="6"/>
  <c r="O940" i="6"/>
  <c r="P940" i="6"/>
  <c r="Q940" i="6"/>
  <c r="O941" i="6"/>
  <c r="P941" i="6"/>
  <c r="Q941" i="6"/>
  <c r="O942" i="6"/>
  <c r="P942" i="6"/>
  <c r="Q942" i="6"/>
  <c r="O943" i="6"/>
  <c r="P943" i="6"/>
  <c r="Q943" i="6"/>
  <c r="O944" i="6"/>
  <c r="P944" i="6"/>
  <c r="Q944" i="6"/>
  <c r="O945" i="6"/>
  <c r="P945" i="6"/>
  <c r="Q945" i="6"/>
  <c r="O946" i="6"/>
  <c r="P946" i="6"/>
  <c r="Q946" i="6"/>
  <c r="O947" i="6"/>
  <c r="P947" i="6"/>
  <c r="Q947" i="6"/>
  <c r="O948" i="6"/>
  <c r="P948" i="6"/>
  <c r="Q948" i="6"/>
  <c r="O949" i="6"/>
  <c r="P949" i="6"/>
  <c r="Q949" i="6"/>
  <c r="O950" i="6"/>
  <c r="P950" i="6"/>
  <c r="Q950" i="6"/>
  <c r="O951" i="6"/>
  <c r="P951" i="6"/>
  <c r="Q951" i="6"/>
  <c r="O952" i="6"/>
  <c r="P952" i="6"/>
  <c r="Q952" i="6"/>
  <c r="O953" i="6"/>
  <c r="P953" i="6"/>
  <c r="Q953" i="6"/>
  <c r="O954" i="6"/>
  <c r="P954" i="6"/>
  <c r="Q954" i="6"/>
  <c r="O955" i="6"/>
  <c r="P955" i="6"/>
  <c r="Q955" i="6"/>
  <c r="O956" i="6"/>
  <c r="P956" i="6"/>
  <c r="Q956" i="6"/>
  <c r="O957" i="6"/>
  <c r="P957" i="6"/>
  <c r="Q957" i="6"/>
  <c r="O958" i="6"/>
  <c r="P958" i="6"/>
  <c r="Q958" i="6"/>
  <c r="O959" i="6"/>
  <c r="P959" i="6"/>
  <c r="Q959" i="6"/>
  <c r="O960" i="6"/>
  <c r="P960" i="6"/>
  <c r="Q960" i="6"/>
  <c r="O961" i="6"/>
  <c r="P961" i="6"/>
  <c r="Q961" i="6"/>
  <c r="O962" i="6"/>
  <c r="P962" i="6"/>
  <c r="Q962" i="6"/>
  <c r="O963" i="6"/>
  <c r="P963" i="6"/>
  <c r="Q963" i="6"/>
  <c r="O964" i="6"/>
  <c r="P964" i="6"/>
  <c r="Q964" i="6"/>
  <c r="O965" i="6"/>
  <c r="P965" i="6"/>
  <c r="Q965" i="6"/>
  <c r="O966" i="6"/>
  <c r="P966" i="6"/>
  <c r="Q966" i="6"/>
  <c r="O967" i="6"/>
  <c r="P967" i="6"/>
  <c r="Q967" i="6"/>
  <c r="O968" i="6"/>
  <c r="P968" i="6"/>
  <c r="Q968" i="6"/>
  <c r="O969" i="6"/>
  <c r="P969" i="6"/>
  <c r="Q969" i="6"/>
  <c r="O970" i="6"/>
  <c r="P970" i="6"/>
  <c r="Q970" i="6"/>
  <c r="O971" i="6"/>
  <c r="P971" i="6"/>
  <c r="Q971" i="6"/>
  <c r="O972" i="6"/>
  <c r="P972" i="6"/>
  <c r="Q972" i="6"/>
  <c r="O973" i="6"/>
  <c r="P973" i="6"/>
  <c r="Q973" i="6"/>
  <c r="O974" i="6"/>
  <c r="P974" i="6"/>
  <c r="Q974" i="6"/>
  <c r="O975" i="6"/>
  <c r="P975" i="6"/>
  <c r="Q975" i="6"/>
  <c r="O976" i="6"/>
  <c r="P976" i="6"/>
  <c r="Q976" i="6"/>
  <c r="O977" i="6"/>
  <c r="P977" i="6"/>
  <c r="Q977" i="6"/>
  <c r="O978" i="6"/>
  <c r="P978" i="6"/>
  <c r="Q978" i="6"/>
  <c r="O979" i="6"/>
  <c r="P979" i="6"/>
  <c r="Q979" i="6"/>
  <c r="O980" i="6"/>
  <c r="P980" i="6"/>
  <c r="Q980" i="6"/>
  <c r="O981" i="6"/>
  <c r="P981" i="6"/>
  <c r="Q981" i="6"/>
  <c r="O982" i="6"/>
  <c r="P982" i="6"/>
  <c r="Q982" i="6"/>
  <c r="O983" i="6"/>
  <c r="P983" i="6"/>
  <c r="Q983" i="6"/>
  <c r="O984" i="6"/>
  <c r="P984" i="6"/>
  <c r="Q984" i="6"/>
  <c r="O985" i="6"/>
  <c r="P985" i="6"/>
  <c r="Q985" i="6"/>
  <c r="O986" i="6"/>
  <c r="P986" i="6"/>
  <c r="Q986" i="6"/>
  <c r="O987" i="6"/>
  <c r="P987" i="6"/>
  <c r="Q987" i="6"/>
  <c r="O988" i="6"/>
  <c r="P988" i="6"/>
  <c r="Q988" i="6"/>
  <c r="O989" i="6"/>
  <c r="P989" i="6"/>
  <c r="Q989" i="6"/>
  <c r="O990" i="6"/>
  <c r="P990" i="6"/>
  <c r="Q990" i="6"/>
  <c r="O991" i="6"/>
  <c r="P991" i="6"/>
  <c r="Q991" i="6"/>
  <c r="O992" i="6"/>
  <c r="P992" i="6"/>
  <c r="Q992" i="6"/>
  <c r="O993" i="6"/>
  <c r="P993" i="6"/>
  <c r="Q993" i="6"/>
  <c r="O994" i="6"/>
  <c r="P994" i="6"/>
  <c r="Q994" i="6"/>
  <c r="O995" i="6"/>
  <c r="P995" i="6"/>
  <c r="Q995" i="6"/>
  <c r="O996" i="6"/>
  <c r="P996" i="6"/>
  <c r="Q996" i="6"/>
  <c r="O997" i="6"/>
  <c r="P997" i="6"/>
  <c r="Q997" i="6"/>
  <c r="O998" i="6"/>
  <c r="P998" i="6"/>
  <c r="Q998" i="6"/>
  <c r="O999" i="6"/>
  <c r="P999" i="6"/>
  <c r="Q999" i="6"/>
  <c r="O1000" i="6"/>
  <c r="P1000" i="6"/>
  <c r="Q1000" i="6"/>
  <c r="O1001" i="6"/>
  <c r="P1001" i="6"/>
  <c r="Q1001" i="6"/>
  <c r="O1002" i="6"/>
  <c r="P1002" i="6"/>
  <c r="Q1002" i="6"/>
  <c r="O1003" i="6"/>
  <c r="P1003" i="6"/>
  <c r="Q1003" i="6"/>
  <c r="O1004" i="6"/>
  <c r="P1004" i="6"/>
  <c r="Q1004" i="6"/>
  <c r="O1005" i="6"/>
  <c r="P1005" i="6"/>
  <c r="Q1005" i="6"/>
  <c r="O1006" i="6"/>
  <c r="P1006" i="6"/>
  <c r="Q1006" i="6"/>
  <c r="O1007" i="6"/>
  <c r="P1007" i="6"/>
  <c r="Q1007" i="6"/>
  <c r="O1008" i="6"/>
  <c r="P1008" i="6"/>
  <c r="Q1008" i="6"/>
  <c r="O1009" i="6"/>
  <c r="P1009" i="6"/>
  <c r="Q1009" i="6"/>
  <c r="O1010" i="6"/>
  <c r="P1010" i="6"/>
  <c r="Q1010" i="6"/>
  <c r="O1011" i="6"/>
  <c r="P1011" i="6"/>
  <c r="Q1011" i="6"/>
  <c r="O1012" i="6"/>
  <c r="P1012" i="6"/>
  <c r="Q1012" i="6"/>
  <c r="O1013" i="6"/>
  <c r="P1013" i="6"/>
  <c r="Q1013" i="6"/>
  <c r="O1014" i="6"/>
  <c r="P1014" i="6"/>
  <c r="Q1014" i="6"/>
  <c r="O1015" i="6"/>
  <c r="P1015" i="6"/>
  <c r="Q1015" i="6"/>
  <c r="O1016" i="6"/>
  <c r="P1016" i="6"/>
  <c r="Q1016" i="6"/>
  <c r="O1017" i="6"/>
  <c r="P1017" i="6"/>
  <c r="Q1017" i="6"/>
  <c r="O1018" i="6"/>
  <c r="P1018" i="6"/>
  <c r="Q1018" i="6"/>
  <c r="O1019" i="6"/>
  <c r="P1019" i="6"/>
  <c r="Q1019" i="6"/>
  <c r="O1020" i="6"/>
  <c r="P1020" i="6"/>
  <c r="Q1020" i="6"/>
  <c r="O1021" i="6"/>
  <c r="P1021" i="6"/>
  <c r="Q1021" i="6"/>
  <c r="O1022" i="6"/>
  <c r="P1022" i="6"/>
  <c r="Q1022" i="6"/>
  <c r="O1023" i="6"/>
  <c r="P1023" i="6"/>
  <c r="Q1023" i="6"/>
  <c r="O1024" i="6"/>
  <c r="P1024" i="6"/>
  <c r="Q1024" i="6"/>
  <c r="O1025" i="6"/>
  <c r="P1025" i="6"/>
  <c r="Q1025" i="6"/>
  <c r="O1026" i="6"/>
  <c r="P1026" i="6"/>
  <c r="Q1026" i="6"/>
  <c r="O1027" i="6"/>
  <c r="P1027" i="6"/>
  <c r="Q1027" i="6"/>
  <c r="O1028" i="6"/>
  <c r="P1028" i="6"/>
  <c r="Q1028" i="6"/>
  <c r="O1029" i="6"/>
  <c r="P1029" i="6"/>
  <c r="Q1029" i="6"/>
  <c r="O1030" i="6"/>
  <c r="P1030" i="6"/>
  <c r="Q1030" i="6"/>
  <c r="O1031" i="6"/>
  <c r="P1031" i="6"/>
  <c r="Q1031" i="6"/>
  <c r="O1032" i="6"/>
  <c r="P1032" i="6"/>
  <c r="Q1032" i="6"/>
  <c r="O1033" i="6"/>
  <c r="P1033" i="6"/>
  <c r="Q1033" i="6"/>
  <c r="O1034" i="6"/>
  <c r="P1034" i="6"/>
  <c r="Q1034" i="6"/>
  <c r="O1035" i="6"/>
  <c r="P1035" i="6"/>
  <c r="Q1035" i="6"/>
  <c r="O1036" i="6"/>
  <c r="P1036" i="6"/>
  <c r="Q1036" i="6"/>
  <c r="O1037" i="6"/>
  <c r="P1037" i="6"/>
  <c r="Q1037" i="6"/>
  <c r="O1038" i="6"/>
  <c r="P1038" i="6"/>
  <c r="Q1038" i="6"/>
  <c r="O1039" i="6"/>
  <c r="P1039" i="6"/>
  <c r="Q1039" i="6"/>
  <c r="O1040" i="6"/>
  <c r="P1040" i="6"/>
  <c r="Q1040" i="6"/>
  <c r="O1041" i="6"/>
  <c r="P1041" i="6"/>
  <c r="Q1041" i="6"/>
  <c r="O1042" i="6"/>
  <c r="P1042" i="6"/>
  <c r="Q1042" i="6"/>
  <c r="O1043" i="6"/>
  <c r="P1043" i="6"/>
  <c r="Q1043" i="6"/>
  <c r="O1044" i="6"/>
  <c r="P1044" i="6"/>
  <c r="Q1044" i="6"/>
  <c r="O1045" i="6"/>
  <c r="P1045" i="6"/>
  <c r="Q1045" i="6"/>
  <c r="O1046" i="6"/>
  <c r="P1046" i="6"/>
  <c r="Q1046" i="6"/>
  <c r="O1047" i="6"/>
  <c r="P1047" i="6"/>
  <c r="Q1047" i="6"/>
  <c r="O1048" i="6"/>
  <c r="P1048" i="6"/>
  <c r="Q1048" i="6"/>
  <c r="O1049" i="6"/>
  <c r="P1049" i="6"/>
  <c r="Q1049" i="6"/>
  <c r="O1050" i="6"/>
  <c r="P1050" i="6"/>
  <c r="Q1050" i="6"/>
  <c r="O1051" i="6"/>
  <c r="P1051" i="6"/>
  <c r="Q1051" i="6"/>
  <c r="O1052" i="6"/>
  <c r="P1052" i="6"/>
  <c r="Q1052" i="6"/>
  <c r="O1053" i="6"/>
  <c r="P1053" i="6"/>
  <c r="Q1053" i="6"/>
  <c r="O1054" i="6"/>
  <c r="P1054" i="6"/>
  <c r="Q1054" i="6"/>
  <c r="O1055" i="6"/>
  <c r="P1055" i="6"/>
  <c r="Q1055" i="6"/>
  <c r="O1056" i="6"/>
  <c r="P1056" i="6"/>
  <c r="Q1056" i="6"/>
  <c r="O1057" i="6"/>
  <c r="P1057" i="6"/>
  <c r="Q1057" i="6"/>
  <c r="O1058" i="6"/>
  <c r="P1058" i="6"/>
  <c r="Q1058" i="6"/>
  <c r="O1059" i="6"/>
  <c r="P1059" i="6"/>
  <c r="Q1059" i="6"/>
  <c r="O1060" i="6"/>
  <c r="P1060" i="6"/>
  <c r="Q1060" i="6"/>
  <c r="Q2" i="6"/>
  <c r="P2" i="6"/>
  <c r="O2" i="6"/>
  <c r="O3" i="5"/>
  <c r="P3" i="5"/>
  <c r="Q3" i="5"/>
  <c r="O4" i="5"/>
  <c r="P4" i="5"/>
  <c r="Q4" i="5"/>
  <c r="O5" i="5"/>
  <c r="P5" i="5"/>
  <c r="Q5" i="5"/>
  <c r="O6" i="5"/>
  <c r="P6" i="5"/>
  <c r="Q6" i="5"/>
  <c r="O7" i="5"/>
  <c r="P7" i="5"/>
  <c r="Q7" i="5"/>
  <c r="O8" i="5"/>
  <c r="P8" i="5"/>
  <c r="Q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O16" i="5"/>
  <c r="P16" i="5"/>
  <c r="Q16" i="5"/>
  <c r="O17" i="5"/>
  <c r="P17" i="5"/>
  <c r="Q17" i="5"/>
  <c r="O18" i="5"/>
  <c r="P18" i="5"/>
  <c r="Q18" i="5"/>
  <c r="O19" i="5"/>
  <c r="P19" i="5"/>
  <c r="Q19" i="5"/>
  <c r="O20" i="5"/>
  <c r="P20" i="5"/>
  <c r="Q20" i="5"/>
  <c r="O21" i="5"/>
  <c r="P21" i="5"/>
  <c r="Q21" i="5"/>
  <c r="O22" i="5"/>
  <c r="P22" i="5"/>
  <c r="Q22" i="5"/>
  <c r="O23" i="5"/>
  <c r="P23" i="5"/>
  <c r="Q23" i="5"/>
  <c r="O24" i="5"/>
  <c r="P24" i="5"/>
  <c r="Q24" i="5"/>
  <c r="O25" i="5"/>
  <c r="P25" i="5"/>
  <c r="Q25" i="5"/>
  <c r="O26" i="5"/>
  <c r="P26" i="5"/>
  <c r="Q26" i="5"/>
  <c r="O27" i="5"/>
  <c r="P27" i="5"/>
  <c r="Q27" i="5"/>
  <c r="O28" i="5"/>
  <c r="P28" i="5"/>
  <c r="Q28" i="5"/>
  <c r="O29" i="5"/>
  <c r="P29" i="5"/>
  <c r="Q29" i="5"/>
  <c r="O30" i="5"/>
  <c r="P30" i="5"/>
  <c r="Q30" i="5"/>
  <c r="O31" i="5"/>
  <c r="P31" i="5"/>
  <c r="Q31" i="5"/>
  <c r="O32" i="5"/>
  <c r="P32" i="5"/>
  <c r="Q32" i="5"/>
  <c r="O33" i="5"/>
  <c r="P33" i="5"/>
  <c r="Q33" i="5"/>
  <c r="O34" i="5"/>
  <c r="P34" i="5"/>
  <c r="Q34" i="5"/>
  <c r="O35" i="5"/>
  <c r="P35" i="5"/>
  <c r="Q35" i="5"/>
  <c r="O36" i="5"/>
  <c r="P36" i="5"/>
  <c r="Q36" i="5"/>
  <c r="O37" i="5"/>
  <c r="P37" i="5"/>
  <c r="Q37" i="5"/>
  <c r="O38" i="5"/>
  <c r="P38" i="5"/>
  <c r="Q38" i="5"/>
  <c r="O39" i="5"/>
  <c r="P39" i="5"/>
  <c r="Q39" i="5"/>
  <c r="O40" i="5"/>
  <c r="P40" i="5"/>
  <c r="Q40" i="5"/>
  <c r="O41" i="5"/>
  <c r="P41" i="5"/>
  <c r="Q41" i="5"/>
  <c r="O42" i="5"/>
  <c r="P42" i="5"/>
  <c r="Q42" i="5"/>
  <c r="O43" i="5"/>
  <c r="P43" i="5"/>
  <c r="Q43" i="5"/>
  <c r="O44" i="5"/>
  <c r="P44" i="5"/>
  <c r="Q44" i="5"/>
  <c r="O45" i="5"/>
  <c r="P45" i="5"/>
  <c r="Q45" i="5"/>
  <c r="O46" i="5"/>
  <c r="P46" i="5"/>
  <c r="Q46" i="5"/>
  <c r="O47" i="5"/>
  <c r="P47" i="5"/>
  <c r="Q47" i="5"/>
  <c r="O48" i="5"/>
  <c r="P48" i="5"/>
  <c r="Q48" i="5"/>
  <c r="O49" i="5"/>
  <c r="P49" i="5"/>
  <c r="Q49" i="5"/>
  <c r="O50" i="5"/>
  <c r="P50" i="5"/>
  <c r="Q50" i="5"/>
  <c r="O51" i="5"/>
  <c r="P51" i="5"/>
  <c r="Q51" i="5"/>
  <c r="O52" i="5"/>
  <c r="P52" i="5"/>
  <c r="Q52" i="5"/>
  <c r="O53" i="5"/>
  <c r="P53" i="5"/>
  <c r="Q53" i="5"/>
  <c r="O54" i="5"/>
  <c r="P54" i="5"/>
  <c r="Q54" i="5"/>
  <c r="O55" i="5"/>
  <c r="P55" i="5"/>
  <c r="Q55" i="5"/>
  <c r="O56" i="5"/>
  <c r="P56" i="5"/>
  <c r="Q56" i="5"/>
  <c r="O57" i="5"/>
  <c r="P57" i="5"/>
  <c r="Q57" i="5"/>
  <c r="O58" i="5"/>
  <c r="P58" i="5"/>
  <c r="Q58" i="5"/>
  <c r="O59" i="5"/>
  <c r="P59" i="5"/>
  <c r="Q59" i="5"/>
  <c r="O60" i="5"/>
  <c r="P60" i="5"/>
  <c r="Q60" i="5"/>
  <c r="O61" i="5"/>
  <c r="P61" i="5"/>
  <c r="Q61" i="5"/>
  <c r="O62" i="5"/>
  <c r="P62" i="5"/>
  <c r="Q62" i="5"/>
  <c r="O63" i="5"/>
  <c r="P63" i="5"/>
  <c r="Q63" i="5"/>
  <c r="O64" i="5"/>
  <c r="P64" i="5"/>
  <c r="Q64" i="5"/>
  <c r="O65" i="5"/>
  <c r="P65" i="5"/>
  <c r="Q65" i="5"/>
  <c r="O66" i="5"/>
  <c r="P66" i="5"/>
  <c r="Q66" i="5"/>
  <c r="O67" i="5"/>
  <c r="P67" i="5"/>
  <c r="Q67" i="5"/>
  <c r="O68" i="5"/>
  <c r="P68" i="5"/>
  <c r="Q68" i="5"/>
  <c r="O69" i="5"/>
  <c r="P69" i="5"/>
  <c r="Q69" i="5"/>
  <c r="O70" i="5"/>
  <c r="P70" i="5"/>
  <c r="Q70" i="5"/>
  <c r="O71" i="5"/>
  <c r="P71" i="5"/>
  <c r="Q71" i="5"/>
  <c r="O72" i="5"/>
  <c r="P72" i="5"/>
  <c r="Q72" i="5"/>
  <c r="O73" i="5"/>
  <c r="P73" i="5"/>
  <c r="Q73" i="5"/>
  <c r="O74" i="5"/>
  <c r="P74" i="5"/>
  <c r="Q74" i="5"/>
  <c r="O75" i="5"/>
  <c r="P75" i="5"/>
  <c r="Q75" i="5"/>
  <c r="O76" i="5"/>
  <c r="P76" i="5"/>
  <c r="Q76" i="5"/>
  <c r="O77" i="5"/>
  <c r="P77" i="5"/>
  <c r="Q77" i="5"/>
  <c r="O78" i="5"/>
  <c r="P78" i="5"/>
  <c r="Q78" i="5"/>
  <c r="O79" i="5"/>
  <c r="P79" i="5"/>
  <c r="Q79" i="5"/>
  <c r="O80" i="5"/>
  <c r="P80" i="5"/>
  <c r="Q80" i="5"/>
  <c r="O81" i="5"/>
  <c r="P81" i="5"/>
  <c r="Q81" i="5"/>
  <c r="O82" i="5"/>
  <c r="P82" i="5"/>
  <c r="Q82" i="5"/>
  <c r="O83" i="5"/>
  <c r="P83" i="5"/>
  <c r="Q83" i="5"/>
  <c r="O84" i="5"/>
  <c r="P84" i="5"/>
  <c r="Q84" i="5"/>
  <c r="O85" i="5"/>
  <c r="P85" i="5"/>
  <c r="Q85" i="5"/>
  <c r="O86" i="5"/>
  <c r="P86" i="5"/>
  <c r="Q86" i="5"/>
  <c r="O87" i="5"/>
  <c r="P87" i="5"/>
  <c r="Q87" i="5"/>
  <c r="O88" i="5"/>
  <c r="P88" i="5"/>
  <c r="Q88" i="5"/>
  <c r="O89" i="5"/>
  <c r="P89" i="5"/>
  <c r="Q89" i="5"/>
  <c r="O90" i="5"/>
  <c r="P90" i="5"/>
  <c r="Q90" i="5"/>
  <c r="O91" i="5"/>
  <c r="P91" i="5"/>
  <c r="Q91" i="5"/>
  <c r="O92" i="5"/>
  <c r="P92" i="5"/>
  <c r="Q92" i="5"/>
  <c r="O93" i="5"/>
  <c r="P93" i="5"/>
  <c r="Q93" i="5"/>
  <c r="O94" i="5"/>
  <c r="P94" i="5"/>
  <c r="Q94" i="5"/>
  <c r="O95" i="5"/>
  <c r="P95" i="5"/>
  <c r="Q95" i="5"/>
  <c r="O96" i="5"/>
  <c r="P96" i="5"/>
  <c r="Q96" i="5"/>
  <c r="O97" i="5"/>
  <c r="P97" i="5"/>
  <c r="Q97" i="5"/>
  <c r="O98" i="5"/>
  <c r="P98" i="5"/>
  <c r="Q98" i="5"/>
  <c r="O99" i="5"/>
  <c r="P99" i="5"/>
  <c r="Q99" i="5"/>
  <c r="O100" i="5"/>
  <c r="P100" i="5"/>
  <c r="Q100" i="5"/>
  <c r="O101" i="5"/>
  <c r="P101" i="5"/>
  <c r="Q101" i="5"/>
  <c r="O102" i="5"/>
  <c r="P102" i="5"/>
  <c r="Q102" i="5"/>
  <c r="O103" i="5"/>
  <c r="P103" i="5"/>
  <c r="Q103" i="5"/>
  <c r="O104" i="5"/>
  <c r="P104" i="5"/>
  <c r="Q104" i="5"/>
  <c r="O105" i="5"/>
  <c r="P105" i="5"/>
  <c r="Q105" i="5"/>
  <c r="O106" i="5"/>
  <c r="P106" i="5"/>
  <c r="Q106" i="5"/>
  <c r="O107" i="5"/>
  <c r="P107" i="5"/>
  <c r="Q107" i="5"/>
  <c r="O108" i="5"/>
  <c r="P108" i="5"/>
  <c r="Q108" i="5"/>
  <c r="O109" i="5"/>
  <c r="P109" i="5"/>
  <c r="Q109" i="5"/>
  <c r="O110" i="5"/>
  <c r="P110" i="5"/>
  <c r="Q110" i="5"/>
  <c r="O111" i="5"/>
  <c r="P111" i="5"/>
  <c r="Q111" i="5"/>
  <c r="O112" i="5"/>
  <c r="P112" i="5"/>
  <c r="Q112" i="5"/>
  <c r="O113" i="5"/>
  <c r="P113" i="5"/>
  <c r="Q113" i="5"/>
  <c r="O114" i="5"/>
  <c r="P114" i="5"/>
  <c r="Q114" i="5"/>
  <c r="O115" i="5"/>
  <c r="P115" i="5"/>
  <c r="Q115" i="5"/>
  <c r="O116" i="5"/>
  <c r="P116" i="5"/>
  <c r="Q116" i="5"/>
  <c r="O117" i="5"/>
  <c r="P117" i="5"/>
  <c r="Q117" i="5"/>
  <c r="O118" i="5"/>
  <c r="P118" i="5"/>
  <c r="Q118" i="5"/>
  <c r="O119" i="5"/>
  <c r="P119" i="5"/>
  <c r="Q119" i="5"/>
  <c r="O120" i="5"/>
  <c r="P120" i="5"/>
  <c r="Q120" i="5"/>
  <c r="O121" i="5"/>
  <c r="P121" i="5"/>
  <c r="Q121" i="5"/>
  <c r="O122" i="5"/>
  <c r="P122" i="5"/>
  <c r="Q122" i="5"/>
  <c r="O123" i="5"/>
  <c r="P123" i="5"/>
  <c r="Q123" i="5"/>
  <c r="O124" i="5"/>
  <c r="P124" i="5"/>
  <c r="Q124" i="5"/>
  <c r="O125" i="5"/>
  <c r="P125" i="5"/>
  <c r="Q125" i="5"/>
  <c r="O126" i="5"/>
  <c r="P126" i="5"/>
  <c r="Q126" i="5"/>
  <c r="O127" i="5"/>
  <c r="P127" i="5"/>
  <c r="Q127" i="5"/>
  <c r="O128" i="5"/>
  <c r="P128" i="5"/>
  <c r="Q128" i="5"/>
  <c r="O129" i="5"/>
  <c r="P129" i="5"/>
  <c r="Q129" i="5"/>
  <c r="O130" i="5"/>
  <c r="P130" i="5"/>
  <c r="Q130" i="5"/>
  <c r="O131" i="5"/>
  <c r="P131" i="5"/>
  <c r="Q131" i="5"/>
  <c r="O132" i="5"/>
  <c r="P132" i="5"/>
  <c r="Q132" i="5"/>
  <c r="O133" i="5"/>
  <c r="P133" i="5"/>
  <c r="Q133" i="5"/>
  <c r="O134" i="5"/>
  <c r="P134" i="5"/>
  <c r="Q134" i="5"/>
  <c r="O135" i="5"/>
  <c r="P135" i="5"/>
  <c r="Q135" i="5"/>
  <c r="O136" i="5"/>
  <c r="P136" i="5"/>
  <c r="Q136" i="5"/>
  <c r="O137" i="5"/>
  <c r="P137" i="5"/>
  <c r="Q137" i="5"/>
  <c r="O138" i="5"/>
  <c r="P138" i="5"/>
  <c r="Q138" i="5"/>
  <c r="O139" i="5"/>
  <c r="P139" i="5"/>
  <c r="Q139" i="5"/>
  <c r="O140" i="5"/>
  <c r="P140" i="5"/>
  <c r="Q140" i="5"/>
  <c r="O141" i="5"/>
  <c r="P141" i="5"/>
  <c r="Q141" i="5"/>
  <c r="O142" i="5"/>
  <c r="P142" i="5"/>
  <c r="Q142" i="5"/>
  <c r="O143" i="5"/>
  <c r="P143" i="5"/>
  <c r="Q143" i="5"/>
  <c r="O144" i="5"/>
  <c r="P144" i="5"/>
  <c r="Q144" i="5"/>
  <c r="O145" i="5"/>
  <c r="P145" i="5"/>
  <c r="Q145" i="5"/>
  <c r="O146" i="5"/>
  <c r="P146" i="5"/>
  <c r="Q146" i="5"/>
  <c r="O147" i="5"/>
  <c r="P147" i="5"/>
  <c r="Q147" i="5"/>
  <c r="O148" i="5"/>
  <c r="P148" i="5"/>
  <c r="Q148" i="5"/>
  <c r="O149" i="5"/>
  <c r="P149" i="5"/>
  <c r="Q149" i="5"/>
  <c r="O150" i="5"/>
  <c r="P150" i="5"/>
  <c r="Q150" i="5"/>
  <c r="O151" i="5"/>
  <c r="P151" i="5"/>
  <c r="Q151" i="5"/>
  <c r="O152" i="5"/>
  <c r="P152" i="5"/>
  <c r="Q152" i="5"/>
  <c r="O153" i="5"/>
  <c r="P153" i="5"/>
  <c r="Q153" i="5"/>
  <c r="O154" i="5"/>
  <c r="P154" i="5"/>
  <c r="Q154" i="5"/>
  <c r="O155" i="5"/>
  <c r="P155" i="5"/>
  <c r="Q155" i="5"/>
  <c r="O156" i="5"/>
  <c r="P156" i="5"/>
  <c r="Q156" i="5"/>
  <c r="O157" i="5"/>
  <c r="P157" i="5"/>
  <c r="Q157" i="5"/>
  <c r="O158" i="5"/>
  <c r="P158" i="5"/>
  <c r="Q158" i="5"/>
  <c r="O159" i="5"/>
  <c r="P159" i="5"/>
  <c r="Q159" i="5"/>
  <c r="O160" i="5"/>
  <c r="P160" i="5"/>
  <c r="Q160" i="5"/>
  <c r="O161" i="5"/>
  <c r="P161" i="5"/>
  <c r="Q161" i="5"/>
  <c r="O162" i="5"/>
  <c r="P162" i="5"/>
  <c r="Q162" i="5"/>
  <c r="O163" i="5"/>
  <c r="P163" i="5"/>
  <c r="Q163" i="5"/>
  <c r="O164" i="5"/>
  <c r="P164" i="5"/>
  <c r="Q164" i="5"/>
  <c r="O165" i="5"/>
  <c r="P165" i="5"/>
  <c r="Q165" i="5"/>
  <c r="O166" i="5"/>
  <c r="P166" i="5"/>
  <c r="Q166" i="5"/>
  <c r="O167" i="5"/>
  <c r="P167" i="5"/>
  <c r="Q167" i="5"/>
  <c r="O168" i="5"/>
  <c r="P168" i="5"/>
  <c r="Q168" i="5"/>
  <c r="O169" i="5"/>
  <c r="P169" i="5"/>
  <c r="Q169" i="5"/>
  <c r="O170" i="5"/>
  <c r="P170" i="5"/>
  <c r="Q170" i="5"/>
  <c r="O171" i="5"/>
  <c r="P171" i="5"/>
  <c r="Q171" i="5"/>
  <c r="O172" i="5"/>
  <c r="P172" i="5"/>
  <c r="Q172" i="5"/>
  <c r="O173" i="5"/>
  <c r="P173" i="5"/>
  <c r="Q173" i="5"/>
  <c r="O174" i="5"/>
  <c r="P174" i="5"/>
  <c r="Q174" i="5"/>
  <c r="O175" i="5"/>
  <c r="P175" i="5"/>
  <c r="Q175" i="5"/>
  <c r="O176" i="5"/>
  <c r="P176" i="5"/>
  <c r="Q176" i="5"/>
  <c r="O177" i="5"/>
  <c r="P177" i="5"/>
  <c r="Q177" i="5"/>
  <c r="O178" i="5"/>
  <c r="P178" i="5"/>
  <c r="Q178" i="5"/>
  <c r="O179" i="5"/>
  <c r="P179" i="5"/>
  <c r="Q179" i="5"/>
  <c r="O180" i="5"/>
  <c r="P180" i="5"/>
  <c r="Q180" i="5"/>
  <c r="O181" i="5"/>
  <c r="P181" i="5"/>
  <c r="Q181" i="5"/>
  <c r="O182" i="5"/>
  <c r="P182" i="5"/>
  <c r="Q182" i="5"/>
  <c r="O183" i="5"/>
  <c r="P183" i="5"/>
  <c r="Q183" i="5"/>
  <c r="O184" i="5"/>
  <c r="P184" i="5"/>
  <c r="Q184" i="5"/>
  <c r="O185" i="5"/>
  <c r="P185" i="5"/>
  <c r="Q185" i="5"/>
  <c r="O186" i="5"/>
  <c r="P186" i="5"/>
  <c r="Q186" i="5"/>
  <c r="O187" i="5"/>
  <c r="P187" i="5"/>
  <c r="Q187" i="5"/>
  <c r="O188" i="5"/>
  <c r="P188" i="5"/>
  <c r="Q188" i="5"/>
  <c r="O189" i="5"/>
  <c r="P189" i="5"/>
  <c r="Q189" i="5"/>
  <c r="O190" i="5"/>
  <c r="P190" i="5"/>
  <c r="Q190" i="5"/>
  <c r="O191" i="5"/>
  <c r="P191" i="5"/>
  <c r="Q191" i="5"/>
  <c r="O192" i="5"/>
  <c r="P192" i="5"/>
  <c r="Q192" i="5"/>
  <c r="O193" i="5"/>
  <c r="P193" i="5"/>
  <c r="Q193" i="5"/>
  <c r="O194" i="5"/>
  <c r="P194" i="5"/>
  <c r="Q194" i="5"/>
  <c r="O195" i="5"/>
  <c r="P195" i="5"/>
  <c r="Q195" i="5"/>
  <c r="O196" i="5"/>
  <c r="P196" i="5"/>
  <c r="Q196" i="5"/>
  <c r="O197" i="5"/>
  <c r="P197" i="5"/>
  <c r="Q197" i="5"/>
  <c r="O198" i="5"/>
  <c r="P198" i="5"/>
  <c r="Q198" i="5"/>
  <c r="O199" i="5"/>
  <c r="P199" i="5"/>
  <c r="Q199" i="5"/>
  <c r="O200" i="5"/>
  <c r="P200" i="5"/>
  <c r="Q200" i="5"/>
  <c r="O201" i="5"/>
  <c r="P201" i="5"/>
  <c r="Q201" i="5"/>
  <c r="O202" i="5"/>
  <c r="P202" i="5"/>
  <c r="Q202" i="5"/>
  <c r="O203" i="5"/>
  <c r="P203" i="5"/>
  <c r="Q203" i="5"/>
  <c r="O204" i="5"/>
  <c r="P204" i="5"/>
  <c r="Q204" i="5"/>
  <c r="O205" i="5"/>
  <c r="P205" i="5"/>
  <c r="Q205" i="5"/>
  <c r="O206" i="5"/>
  <c r="P206" i="5"/>
  <c r="Q206" i="5"/>
  <c r="O207" i="5"/>
  <c r="P207" i="5"/>
  <c r="Q207" i="5"/>
  <c r="O208" i="5"/>
  <c r="P208" i="5"/>
  <c r="Q208" i="5"/>
  <c r="O209" i="5"/>
  <c r="P209" i="5"/>
  <c r="Q209" i="5"/>
  <c r="O210" i="5"/>
  <c r="P210" i="5"/>
  <c r="Q210" i="5"/>
  <c r="O211" i="5"/>
  <c r="P211" i="5"/>
  <c r="Q211" i="5"/>
  <c r="O212" i="5"/>
  <c r="P212" i="5"/>
  <c r="Q212" i="5"/>
  <c r="O213" i="5"/>
  <c r="P213" i="5"/>
  <c r="Q213" i="5"/>
  <c r="O214" i="5"/>
  <c r="P214" i="5"/>
  <c r="Q214" i="5"/>
  <c r="O215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O248" i="5"/>
  <c r="P248" i="5"/>
  <c r="Q248" i="5"/>
  <c r="O249" i="5"/>
  <c r="P249" i="5"/>
  <c r="Q249" i="5"/>
  <c r="O250" i="5"/>
  <c r="P250" i="5"/>
  <c r="Q250" i="5"/>
  <c r="O251" i="5"/>
  <c r="P251" i="5"/>
  <c r="Q251" i="5"/>
  <c r="O252" i="5"/>
  <c r="P252" i="5"/>
  <c r="Q252" i="5"/>
  <c r="O253" i="5"/>
  <c r="P253" i="5"/>
  <c r="Q253" i="5"/>
  <c r="O254" i="5"/>
  <c r="P254" i="5"/>
  <c r="Q254" i="5"/>
  <c r="O255" i="5"/>
  <c r="P255" i="5"/>
  <c r="Q255" i="5"/>
  <c r="O256" i="5"/>
  <c r="P256" i="5"/>
  <c r="Q256" i="5"/>
  <c r="O257" i="5"/>
  <c r="P257" i="5"/>
  <c r="Q257" i="5"/>
  <c r="O258" i="5"/>
  <c r="P258" i="5"/>
  <c r="Q258" i="5"/>
  <c r="O259" i="5"/>
  <c r="P259" i="5"/>
  <c r="Q259" i="5"/>
  <c r="O260" i="5"/>
  <c r="P260" i="5"/>
  <c r="Q260" i="5"/>
  <c r="O261" i="5"/>
  <c r="P261" i="5"/>
  <c r="Q261" i="5"/>
  <c r="O262" i="5"/>
  <c r="P262" i="5"/>
  <c r="Q262" i="5"/>
  <c r="O263" i="5"/>
  <c r="P263" i="5"/>
  <c r="Q263" i="5"/>
  <c r="O264" i="5"/>
  <c r="P264" i="5"/>
  <c r="Q264" i="5"/>
  <c r="O265" i="5"/>
  <c r="P265" i="5"/>
  <c r="Q265" i="5"/>
  <c r="O266" i="5"/>
  <c r="P266" i="5"/>
  <c r="Q266" i="5"/>
  <c r="O267" i="5"/>
  <c r="P267" i="5"/>
  <c r="Q267" i="5"/>
  <c r="O268" i="5"/>
  <c r="P268" i="5"/>
  <c r="Q268" i="5"/>
  <c r="O269" i="5"/>
  <c r="P269" i="5"/>
  <c r="Q269" i="5"/>
  <c r="O270" i="5"/>
  <c r="P270" i="5"/>
  <c r="Q270" i="5"/>
  <c r="O271" i="5"/>
  <c r="P271" i="5"/>
  <c r="Q271" i="5"/>
  <c r="O272" i="5"/>
  <c r="P272" i="5"/>
  <c r="Q272" i="5"/>
  <c r="O273" i="5"/>
  <c r="P273" i="5"/>
  <c r="Q273" i="5"/>
  <c r="O274" i="5"/>
  <c r="P274" i="5"/>
  <c r="Q274" i="5"/>
  <c r="O275" i="5"/>
  <c r="P275" i="5"/>
  <c r="Q275" i="5"/>
  <c r="O276" i="5"/>
  <c r="P276" i="5"/>
  <c r="Q276" i="5"/>
  <c r="O277" i="5"/>
  <c r="P277" i="5"/>
  <c r="Q277" i="5"/>
  <c r="O278" i="5"/>
  <c r="P278" i="5"/>
  <c r="Q278" i="5"/>
  <c r="O279" i="5"/>
  <c r="P279" i="5"/>
  <c r="Q279" i="5"/>
  <c r="O280" i="5"/>
  <c r="P280" i="5"/>
  <c r="Q280" i="5"/>
  <c r="O281" i="5"/>
  <c r="P281" i="5"/>
  <c r="Q281" i="5"/>
  <c r="O282" i="5"/>
  <c r="P282" i="5"/>
  <c r="Q282" i="5"/>
  <c r="O283" i="5"/>
  <c r="P283" i="5"/>
  <c r="Q283" i="5"/>
  <c r="O284" i="5"/>
  <c r="P284" i="5"/>
  <c r="Q284" i="5"/>
  <c r="O285" i="5"/>
  <c r="P285" i="5"/>
  <c r="Q285" i="5"/>
  <c r="O286" i="5"/>
  <c r="P286" i="5"/>
  <c r="Q286" i="5"/>
  <c r="O287" i="5"/>
  <c r="P287" i="5"/>
  <c r="Q287" i="5"/>
  <c r="O288" i="5"/>
  <c r="P288" i="5"/>
  <c r="Q288" i="5"/>
  <c r="O289" i="5"/>
  <c r="P289" i="5"/>
  <c r="Q289" i="5"/>
  <c r="O290" i="5"/>
  <c r="P290" i="5"/>
  <c r="Q290" i="5"/>
  <c r="O291" i="5"/>
  <c r="P291" i="5"/>
  <c r="Q291" i="5"/>
  <c r="O292" i="5"/>
  <c r="P292" i="5"/>
  <c r="Q292" i="5"/>
  <c r="O293" i="5"/>
  <c r="P293" i="5"/>
  <c r="Q293" i="5"/>
  <c r="O294" i="5"/>
  <c r="P294" i="5"/>
  <c r="Q294" i="5"/>
  <c r="O295" i="5"/>
  <c r="P295" i="5"/>
  <c r="Q295" i="5"/>
  <c r="O296" i="5"/>
  <c r="P296" i="5"/>
  <c r="Q296" i="5"/>
  <c r="O297" i="5"/>
  <c r="P297" i="5"/>
  <c r="Q297" i="5"/>
  <c r="O298" i="5"/>
  <c r="P298" i="5"/>
  <c r="Q298" i="5"/>
  <c r="O299" i="5"/>
  <c r="P299" i="5"/>
  <c r="Q299" i="5"/>
  <c r="O300" i="5"/>
  <c r="P300" i="5"/>
  <c r="Q300" i="5"/>
  <c r="O301" i="5"/>
  <c r="P301" i="5"/>
  <c r="Q301" i="5"/>
  <c r="O302" i="5"/>
  <c r="P302" i="5"/>
  <c r="Q302" i="5"/>
  <c r="O303" i="5"/>
  <c r="P303" i="5"/>
  <c r="Q303" i="5"/>
  <c r="O304" i="5"/>
  <c r="P304" i="5"/>
  <c r="Q304" i="5"/>
  <c r="O305" i="5"/>
  <c r="P305" i="5"/>
  <c r="Q305" i="5"/>
  <c r="O306" i="5"/>
  <c r="P306" i="5"/>
  <c r="Q306" i="5"/>
  <c r="O307" i="5"/>
  <c r="P307" i="5"/>
  <c r="Q307" i="5"/>
  <c r="O308" i="5"/>
  <c r="P308" i="5"/>
  <c r="Q308" i="5"/>
  <c r="O309" i="5"/>
  <c r="P309" i="5"/>
  <c r="Q309" i="5"/>
  <c r="O310" i="5"/>
  <c r="P310" i="5"/>
  <c r="Q310" i="5"/>
  <c r="O311" i="5"/>
  <c r="P311" i="5"/>
  <c r="Q311" i="5"/>
  <c r="O312" i="5"/>
  <c r="P312" i="5"/>
  <c r="Q312" i="5"/>
  <c r="O313" i="5"/>
  <c r="P313" i="5"/>
  <c r="Q313" i="5"/>
  <c r="O314" i="5"/>
  <c r="P314" i="5"/>
  <c r="Q314" i="5"/>
  <c r="O315" i="5"/>
  <c r="P315" i="5"/>
  <c r="Q315" i="5"/>
  <c r="O316" i="5"/>
  <c r="P316" i="5"/>
  <c r="Q316" i="5"/>
  <c r="O317" i="5"/>
  <c r="P317" i="5"/>
  <c r="Q317" i="5"/>
  <c r="O318" i="5"/>
  <c r="P318" i="5"/>
  <c r="Q318" i="5"/>
  <c r="O319" i="5"/>
  <c r="P319" i="5"/>
  <c r="Q319" i="5"/>
  <c r="O320" i="5"/>
  <c r="P320" i="5"/>
  <c r="Q320" i="5"/>
  <c r="O321" i="5"/>
  <c r="P321" i="5"/>
  <c r="Q321" i="5"/>
  <c r="O322" i="5"/>
  <c r="P322" i="5"/>
  <c r="Q322" i="5"/>
  <c r="O323" i="5"/>
  <c r="P323" i="5"/>
  <c r="Q323" i="5"/>
  <c r="O324" i="5"/>
  <c r="P324" i="5"/>
  <c r="Q324" i="5"/>
  <c r="O325" i="5"/>
  <c r="P325" i="5"/>
  <c r="Q325" i="5"/>
  <c r="O326" i="5"/>
  <c r="P326" i="5"/>
  <c r="Q326" i="5"/>
  <c r="O327" i="5"/>
  <c r="P327" i="5"/>
  <c r="Q327" i="5"/>
  <c r="O328" i="5"/>
  <c r="P328" i="5"/>
  <c r="Q328" i="5"/>
  <c r="O329" i="5"/>
  <c r="P329" i="5"/>
  <c r="Q329" i="5"/>
  <c r="O330" i="5"/>
  <c r="P330" i="5"/>
  <c r="Q330" i="5"/>
  <c r="O331" i="5"/>
  <c r="P331" i="5"/>
  <c r="Q331" i="5"/>
  <c r="O332" i="5"/>
  <c r="P332" i="5"/>
  <c r="Q332" i="5"/>
  <c r="O333" i="5"/>
  <c r="P333" i="5"/>
  <c r="Q333" i="5"/>
  <c r="O334" i="5"/>
  <c r="P334" i="5"/>
  <c r="Q334" i="5"/>
  <c r="O335" i="5"/>
  <c r="P335" i="5"/>
  <c r="Q335" i="5"/>
  <c r="O336" i="5"/>
  <c r="P336" i="5"/>
  <c r="Q336" i="5"/>
  <c r="O337" i="5"/>
  <c r="P337" i="5"/>
  <c r="Q337" i="5"/>
  <c r="O338" i="5"/>
  <c r="P338" i="5"/>
  <c r="Q338" i="5"/>
  <c r="O339" i="5"/>
  <c r="P339" i="5"/>
  <c r="Q339" i="5"/>
  <c r="O340" i="5"/>
  <c r="P340" i="5"/>
  <c r="Q340" i="5"/>
  <c r="O341" i="5"/>
  <c r="P341" i="5"/>
  <c r="Q341" i="5"/>
  <c r="O342" i="5"/>
  <c r="P342" i="5"/>
  <c r="Q342" i="5"/>
  <c r="O343" i="5"/>
  <c r="P343" i="5"/>
  <c r="Q343" i="5"/>
  <c r="O344" i="5"/>
  <c r="P344" i="5"/>
  <c r="Q344" i="5"/>
  <c r="O345" i="5"/>
  <c r="P345" i="5"/>
  <c r="Q345" i="5"/>
  <c r="O346" i="5"/>
  <c r="P346" i="5"/>
  <c r="Q346" i="5"/>
  <c r="O347" i="5"/>
  <c r="P347" i="5"/>
  <c r="Q347" i="5"/>
  <c r="O348" i="5"/>
  <c r="P348" i="5"/>
  <c r="Q348" i="5"/>
  <c r="O349" i="5"/>
  <c r="P349" i="5"/>
  <c r="Q349" i="5"/>
  <c r="O350" i="5"/>
  <c r="P350" i="5"/>
  <c r="Q350" i="5"/>
  <c r="O351" i="5"/>
  <c r="P351" i="5"/>
  <c r="Q351" i="5"/>
  <c r="O352" i="5"/>
  <c r="P352" i="5"/>
  <c r="Q352" i="5"/>
  <c r="O353" i="5"/>
  <c r="P353" i="5"/>
  <c r="Q353" i="5"/>
  <c r="O354" i="5"/>
  <c r="P354" i="5"/>
  <c r="Q354" i="5"/>
  <c r="O355" i="5"/>
  <c r="P355" i="5"/>
  <c r="Q355" i="5"/>
  <c r="O356" i="5"/>
  <c r="P356" i="5"/>
  <c r="Q356" i="5"/>
  <c r="O357" i="5"/>
  <c r="P357" i="5"/>
  <c r="Q357" i="5"/>
  <c r="O358" i="5"/>
  <c r="P358" i="5"/>
  <c r="Q358" i="5"/>
  <c r="O359" i="5"/>
  <c r="P359" i="5"/>
  <c r="Q359" i="5"/>
  <c r="O360" i="5"/>
  <c r="P360" i="5"/>
  <c r="Q360" i="5"/>
  <c r="O361" i="5"/>
  <c r="P361" i="5"/>
  <c r="Q361" i="5"/>
  <c r="O362" i="5"/>
  <c r="P362" i="5"/>
  <c r="Q362" i="5"/>
  <c r="O363" i="5"/>
  <c r="P363" i="5"/>
  <c r="Q363" i="5"/>
  <c r="O364" i="5"/>
  <c r="P364" i="5"/>
  <c r="Q364" i="5"/>
  <c r="O365" i="5"/>
  <c r="P365" i="5"/>
  <c r="Q365" i="5"/>
  <c r="O366" i="5"/>
  <c r="P366" i="5"/>
  <c r="Q366" i="5"/>
  <c r="O367" i="5"/>
  <c r="P367" i="5"/>
  <c r="Q367" i="5"/>
  <c r="O368" i="5"/>
  <c r="P368" i="5"/>
  <c r="Q368" i="5"/>
  <c r="O369" i="5"/>
  <c r="P369" i="5"/>
  <c r="Q369" i="5"/>
  <c r="O370" i="5"/>
  <c r="P370" i="5"/>
  <c r="Q370" i="5"/>
  <c r="O371" i="5"/>
  <c r="P371" i="5"/>
  <c r="Q371" i="5"/>
  <c r="O372" i="5"/>
  <c r="P372" i="5"/>
  <c r="Q372" i="5"/>
  <c r="O373" i="5"/>
  <c r="P373" i="5"/>
  <c r="Q373" i="5"/>
  <c r="O374" i="5"/>
  <c r="P374" i="5"/>
  <c r="Q374" i="5"/>
  <c r="O375" i="5"/>
  <c r="P375" i="5"/>
  <c r="Q375" i="5"/>
  <c r="O376" i="5"/>
  <c r="P376" i="5"/>
  <c r="Q376" i="5"/>
  <c r="O377" i="5"/>
  <c r="P377" i="5"/>
  <c r="Q377" i="5"/>
  <c r="O378" i="5"/>
  <c r="P378" i="5"/>
  <c r="Q378" i="5"/>
  <c r="O379" i="5"/>
  <c r="P379" i="5"/>
  <c r="Q379" i="5"/>
  <c r="O380" i="5"/>
  <c r="P380" i="5"/>
  <c r="Q380" i="5"/>
  <c r="O381" i="5"/>
  <c r="P381" i="5"/>
  <c r="Q381" i="5"/>
  <c r="O382" i="5"/>
  <c r="P382" i="5"/>
  <c r="Q382" i="5"/>
  <c r="O383" i="5"/>
  <c r="P383" i="5"/>
  <c r="Q383" i="5"/>
  <c r="O384" i="5"/>
  <c r="P384" i="5"/>
  <c r="Q384" i="5"/>
  <c r="O385" i="5"/>
  <c r="P385" i="5"/>
  <c r="Q385" i="5"/>
  <c r="O386" i="5"/>
  <c r="P386" i="5"/>
  <c r="Q386" i="5"/>
  <c r="O387" i="5"/>
  <c r="P387" i="5"/>
  <c r="Q387" i="5"/>
  <c r="O388" i="5"/>
  <c r="P388" i="5"/>
  <c r="Q388" i="5"/>
  <c r="O389" i="5"/>
  <c r="P389" i="5"/>
  <c r="Q389" i="5"/>
  <c r="O390" i="5"/>
  <c r="P390" i="5"/>
  <c r="Q390" i="5"/>
  <c r="O391" i="5"/>
  <c r="P391" i="5"/>
  <c r="Q391" i="5"/>
  <c r="O392" i="5"/>
  <c r="P392" i="5"/>
  <c r="Q392" i="5"/>
  <c r="O393" i="5"/>
  <c r="P393" i="5"/>
  <c r="Q393" i="5"/>
  <c r="O394" i="5"/>
  <c r="P394" i="5"/>
  <c r="Q394" i="5"/>
  <c r="O395" i="5"/>
  <c r="P395" i="5"/>
  <c r="Q395" i="5"/>
  <c r="O396" i="5"/>
  <c r="P396" i="5"/>
  <c r="Q396" i="5"/>
  <c r="O397" i="5"/>
  <c r="P397" i="5"/>
  <c r="Q397" i="5"/>
  <c r="O398" i="5"/>
  <c r="P398" i="5"/>
  <c r="Q398" i="5"/>
  <c r="O399" i="5"/>
  <c r="P399" i="5"/>
  <c r="Q399" i="5"/>
  <c r="O400" i="5"/>
  <c r="P400" i="5"/>
  <c r="Q400" i="5"/>
  <c r="O401" i="5"/>
  <c r="P401" i="5"/>
  <c r="Q401" i="5"/>
  <c r="O402" i="5"/>
  <c r="P402" i="5"/>
  <c r="Q402" i="5"/>
  <c r="O403" i="5"/>
  <c r="P403" i="5"/>
  <c r="Q403" i="5"/>
  <c r="O404" i="5"/>
  <c r="P404" i="5"/>
  <c r="Q404" i="5"/>
  <c r="O405" i="5"/>
  <c r="P405" i="5"/>
  <c r="Q405" i="5"/>
  <c r="O406" i="5"/>
  <c r="P406" i="5"/>
  <c r="Q406" i="5"/>
  <c r="O407" i="5"/>
  <c r="P407" i="5"/>
  <c r="Q407" i="5"/>
  <c r="O408" i="5"/>
  <c r="P408" i="5"/>
  <c r="Q408" i="5"/>
  <c r="O409" i="5"/>
  <c r="P409" i="5"/>
  <c r="Q409" i="5"/>
  <c r="O410" i="5"/>
  <c r="P410" i="5"/>
  <c r="Q410" i="5"/>
  <c r="O411" i="5"/>
  <c r="P411" i="5"/>
  <c r="Q411" i="5"/>
  <c r="O412" i="5"/>
  <c r="P412" i="5"/>
  <c r="Q412" i="5"/>
  <c r="O413" i="5"/>
  <c r="P413" i="5"/>
  <c r="Q413" i="5"/>
  <c r="O414" i="5"/>
  <c r="P414" i="5"/>
  <c r="Q414" i="5"/>
  <c r="O415" i="5"/>
  <c r="P415" i="5"/>
  <c r="Q415" i="5"/>
  <c r="O416" i="5"/>
  <c r="P416" i="5"/>
  <c r="Q416" i="5"/>
  <c r="O417" i="5"/>
  <c r="P417" i="5"/>
  <c r="Q417" i="5"/>
  <c r="O418" i="5"/>
  <c r="P418" i="5"/>
  <c r="Q418" i="5"/>
  <c r="O419" i="5"/>
  <c r="P419" i="5"/>
  <c r="Q419" i="5"/>
  <c r="O420" i="5"/>
  <c r="P420" i="5"/>
  <c r="Q420" i="5"/>
  <c r="O421" i="5"/>
  <c r="P421" i="5"/>
  <c r="Q421" i="5"/>
  <c r="O422" i="5"/>
  <c r="P422" i="5"/>
  <c r="Q422" i="5"/>
  <c r="O423" i="5"/>
  <c r="P423" i="5"/>
  <c r="Q423" i="5"/>
  <c r="O424" i="5"/>
  <c r="P424" i="5"/>
  <c r="Q424" i="5"/>
  <c r="O425" i="5"/>
  <c r="P425" i="5"/>
  <c r="Q425" i="5"/>
  <c r="O426" i="5"/>
  <c r="P426" i="5"/>
  <c r="Q426" i="5"/>
  <c r="O427" i="5"/>
  <c r="P427" i="5"/>
  <c r="Q427" i="5"/>
  <c r="O428" i="5"/>
  <c r="P428" i="5"/>
  <c r="Q428" i="5"/>
  <c r="O429" i="5"/>
  <c r="P429" i="5"/>
  <c r="Q429" i="5"/>
  <c r="O430" i="5"/>
  <c r="P430" i="5"/>
  <c r="Q430" i="5"/>
  <c r="O431" i="5"/>
  <c r="P431" i="5"/>
  <c r="Q431" i="5"/>
  <c r="O432" i="5"/>
  <c r="P432" i="5"/>
  <c r="Q432" i="5"/>
  <c r="O433" i="5"/>
  <c r="P433" i="5"/>
  <c r="Q433" i="5"/>
  <c r="O434" i="5"/>
  <c r="P434" i="5"/>
  <c r="Q434" i="5"/>
  <c r="O435" i="5"/>
  <c r="P435" i="5"/>
  <c r="Q435" i="5"/>
  <c r="O436" i="5"/>
  <c r="P436" i="5"/>
  <c r="Q436" i="5"/>
  <c r="O437" i="5"/>
  <c r="P437" i="5"/>
  <c r="Q437" i="5"/>
  <c r="O438" i="5"/>
  <c r="P438" i="5"/>
  <c r="Q438" i="5"/>
  <c r="O439" i="5"/>
  <c r="P439" i="5"/>
  <c r="Q439" i="5"/>
  <c r="O440" i="5"/>
  <c r="P440" i="5"/>
  <c r="Q440" i="5"/>
  <c r="O441" i="5"/>
  <c r="P441" i="5"/>
  <c r="Q441" i="5"/>
  <c r="O442" i="5"/>
  <c r="P442" i="5"/>
  <c r="Q442" i="5"/>
  <c r="O443" i="5"/>
  <c r="P443" i="5"/>
  <c r="Q443" i="5"/>
  <c r="O444" i="5"/>
  <c r="P444" i="5"/>
  <c r="Q444" i="5"/>
  <c r="O445" i="5"/>
  <c r="P445" i="5"/>
  <c r="Q445" i="5"/>
  <c r="O446" i="5"/>
  <c r="P446" i="5"/>
  <c r="Q446" i="5"/>
  <c r="O447" i="5"/>
  <c r="P447" i="5"/>
  <c r="Q447" i="5"/>
  <c r="O448" i="5"/>
  <c r="P448" i="5"/>
  <c r="Q448" i="5"/>
  <c r="O449" i="5"/>
  <c r="P449" i="5"/>
  <c r="Q449" i="5"/>
  <c r="O450" i="5"/>
  <c r="P450" i="5"/>
  <c r="Q450" i="5"/>
  <c r="O451" i="5"/>
  <c r="P451" i="5"/>
  <c r="Q451" i="5"/>
  <c r="O452" i="5"/>
  <c r="P452" i="5"/>
  <c r="Q452" i="5"/>
  <c r="O453" i="5"/>
  <c r="P453" i="5"/>
  <c r="Q453" i="5"/>
  <c r="O454" i="5"/>
  <c r="P454" i="5"/>
  <c r="Q454" i="5"/>
  <c r="O455" i="5"/>
  <c r="P455" i="5"/>
  <c r="Q455" i="5"/>
  <c r="O456" i="5"/>
  <c r="P456" i="5"/>
  <c r="Q456" i="5"/>
  <c r="O457" i="5"/>
  <c r="P457" i="5"/>
  <c r="Q457" i="5"/>
  <c r="O458" i="5"/>
  <c r="P458" i="5"/>
  <c r="Q458" i="5"/>
  <c r="O459" i="5"/>
  <c r="P459" i="5"/>
  <c r="Q459" i="5"/>
  <c r="O460" i="5"/>
  <c r="P460" i="5"/>
  <c r="Q460" i="5"/>
  <c r="O461" i="5"/>
  <c r="P461" i="5"/>
  <c r="Q461" i="5"/>
  <c r="O462" i="5"/>
  <c r="P462" i="5"/>
  <c r="Q462" i="5"/>
  <c r="O463" i="5"/>
  <c r="P463" i="5"/>
  <c r="Q463" i="5"/>
  <c r="O464" i="5"/>
  <c r="P464" i="5"/>
  <c r="Q464" i="5"/>
  <c r="O465" i="5"/>
  <c r="P465" i="5"/>
  <c r="Q465" i="5"/>
  <c r="O466" i="5"/>
  <c r="P466" i="5"/>
  <c r="Q466" i="5"/>
  <c r="O467" i="5"/>
  <c r="P467" i="5"/>
  <c r="Q467" i="5"/>
  <c r="O468" i="5"/>
  <c r="P468" i="5"/>
  <c r="Q468" i="5"/>
  <c r="O469" i="5"/>
  <c r="P469" i="5"/>
  <c r="Q469" i="5"/>
  <c r="O470" i="5"/>
  <c r="P470" i="5"/>
  <c r="Q470" i="5"/>
  <c r="O471" i="5"/>
  <c r="P471" i="5"/>
  <c r="Q471" i="5"/>
  <c r="O472" i="5"/>
  <c r="P472" i="5"/>
  <c r="Q472" i="5"/>
  <c r="O473" i="5"/>
  <c r="P473" i="5"/>
  <c r="Q473" i="5"/>
  <c r="O474" i="5"/>
  <c r="P474" i="5"/>
  <c r="Q474" i="5"/>
  <c r="O475" i="5"/>
  <c r="P475" i="5"/>
  <c r="Q475" i="5"/>
  <c r="O476" i="5"/>
  <c r="P476" i="5"/>
  <c r="Q476" i="5"/>
  <c r="O477" i="5"/>
  <c r="P477" i="5"/>
  <c r="Q477" i="5"/>
  <c r="O478" i="5"/>
  <c r="P478" i="5"/>
  <c r="Q478" i="5"/>
  <c r="O479" i="5"/>
  <c r="P479" i="5"/>
  <c r="Q479" i="5"/>
  <c r="O480" i="5"/>
  <c r="P480" i="5"/>
  <c r="Q480" i="5"/>
  <c r="O481" i="5"/>
  <c r="P481" i="5"/>
  <c r="Q481" i="5"/>
  <c r="O482" i="5"/>
  <c r="P482" i="5"/>
  <c r="Q482" i="5"/>
  <c r="O483" i="5"/>
  <c r="P483" i="5"/>
  <c r="Q483" i="5"/>
  <c r="O484" i="5"/>
  <c r="P484" i="5"/>
  <c r="Q484" i="5"/>
  <c r="O485" i="5"/>
  <c r="P485" i="5"/>
  <c r="Q485" i="5"/>
  <c r="O486" i="5"/>
  <c r="P486" i="5"/>
  <c r="Q486" i="5"/>
  <c r="O487" i="5"/>
  <c r="P487" i="5"/>
  <c r="Q487" i="5"/>
  <c r="O488" i="5"/>
  <c r="P488" i="5"/>
  <c r="Q488" i="5"/>
  <c r="O489" i="5"/>
  <c r="P489" i="5"/>
  <c r="Q489" i="5"/>
  <c r="O490" i="5"/>
  <c r="P490" i="5"/>
  <c r="Q490" i="5"/>
  <c r="O491" i="5"/>
  <c r="P491" i="5"/>
  <c r="Q491" i="5"/>
  <c r="O492" i="5"/>
  <c r="P492" i="5"/>
  <c r="Q492" i="5"/>
  <c r="O493" i="5"/>
  <c r="P493" i="5"/>
  <c r="Q493" i="5"/>
  <c r="O494" i="5"/>
  <c r="P494" i="5"/>
  <c r="Q494" i="5"/>
  <c r="O495" i="5"/>
  <c r="P495" i="5"/>
  <c r="Q495" i="5"/>
  <c r="O496" i="5"/>
  <c r="P496" i="5"/>
  <c r="Q496" i="5"/>
  <c r="O497" i="5"/>
  <c r="P497" i="5"/>
  <c r="Q497" i="5"/>
  <c r="O498" i="5"/>
  <c r="P498" i="5"/>
  <c r="Q498" i="5"/>
  <c r="O499" i="5"/>
  <c r="P499" i="5"/>
  <c r="Q499" i="5"/>
  <c r="O500" i="5"/>
  <c r="P500" i="5"/>
  <c r="Q500" i="5"/>
  <c r="O501" i="5"/>
  <c r="P501" i="5"/>
  <c r="Q501" i="5"/>
  <c r="O502" i="5"/>
  <c r="P502" i="5"/>
  <c r="Q502" i="5"/>
  <c r="O503" i="5"/>
  <c r="P503" i="5"/>
  <c r="Q503" i="5"/>
  <c r="O504" i="5"/>
  <c r="P504" i="5"/>
  <c r="Q504" i="5"/>
  <c r="O505" i="5"/>
  <c r="P505" i="5"/>
  <c r="Q505" i="5"/>
  <c r="O506" i="5"/>
  <c r="P506" i="5"/>
  <c r="Q506" i="5"/>
  <c r="O507" i="5"/>
  <c r="P507" i="5"/>
  <c r="Q507" i="5"/>
  <c r="O508" i="5"/>
  <c r="P508" i="5"/>
  <c r="Q508" i="5"/>
  <c r="O509" i="5"/>
  <c r="P509" i="5"/>
  <c r="Q509" i="5"/>
  <c r="O510" i="5"/>
  <c r="P510" i="5"/>
  <c r="Q510" i="5"/>
  <c r="O511" i="5"/>
  <c r="P511" i="5"/>
  <c r="Q511" i="5"/>
  <c r="O512" i="5"/>
  <c r="P512" i="5"/>
  <c r="Q512" i="5"/>
  <c r="O513" i="5"/>
  <c r="P513" i="5"/>
  <c r="Q513" i="5"/>
  <c r="O514" i="5"/>
  <c r="P514" i="5"/>
  <c r="Q514" i="5"/>
  <c r="O515" i="5"/>
  <c r="P515" i="5"/>
  <c r="Q515" i="5"/>
  <c r="O516" i="5"/>
  <c r="P516" i="5"/>
  <c r="Q516" i="5"/>
  <c r="O517" i="5"/>
  <c r="P517" i="5"/>
  <c r="Q517" i="5"/>
  <c r="O518" i="5"/>
  <c r="P518" i="5"/>
  <c r="Q518" i="5"/>
  <c r="O519" i="5"/>
  <c r="P519" i="5"/>
  <c r="Q519" i="5"/>
  <c r="O520" i="5"/>
  <c r="P520" i="5"/>
  <c r="Q520" i="5"/>
  <c r="O521" i="5"/>
  <c r="P521" i="5"/>
  <c r="Q521" i="5"/>
  <c r="O522" i="5"/>
  <c r="P522" i="5"/>
  <c r="Q522" i="5"/>
  <c r="O523" i="5"/>
  <c r="P523" i="5"/>
  <c r="Q523" i="5"/>
  <c r="O524" i="5"/>
  <c r="P524" i="5"/>
  <c r="Q524" i="5"/>
  <c r="O525" i="5"/>
  <c r="P525" i="5"/>
  <c r="Q525" i="5"/>
  <c r="O526" i="5"/>
  <c r="P526" i="5"/>
  <c r="Q526" i="5"/>
  <c r="O527" i="5"/>
  <c r="P527" i="5"/>
  <c r="Q527" i="5"/>
  <c r="O528" i="5"/>
  <c r="P528" i="5"/>
  <c r="Q528" i="5"/>
  <c r="O529" i="5"/>
  <c r="P529" i="5"/>
  <c r="Q529" i="5"/>
  <c r="O530" i="5"/>
  <c r="P530" i="5"/>
  <c r="Q530" i="5"/>
  <c r="O531" i="5"/>
  <c r="P531" i="5"/>
  <c r="Q531" i="5"/>
  <c r="O532" i="5"/>
  <c r="P532" i="5"/>
  <c r="Q532" i="5"/>
  <c r="O533" i="5"/>
  <c r="P533" i="5"/>
  <c r="Q533" i="5"/>
  <c r="O534" i="5"/>
  <c r="P534" i="5"/>
  <c r="Q534" i="5"/>
  <c r="O535" i="5"/>
  <c r="P535" i="5"/>
  <c r="Q535" i="5"/>
  <c r="O536" i="5"/>
  <c r="P536" i="5"/>
  <c r="Q536" i="5"/>
  <c r="O537" i="5"/>
  <c r="P537" i="5"/>
  <c r="Q537" i="5"/>
  <c r="O538" i="5"/>
  <c r="P538" i="5"/>
  <c r="Q538" i="5"/>
  <c r="O539" i="5"/>
  <c r="P539" i="5"/>
  <c r="Q539" i="5"/>
  <c r="O540" i="5"/>
  <c r="P540" i="5"/>
  <c r="Q540" i="5"/>
  <c r="O541" i="5"/>
  <c r="P541" i="5"/>
  <c r="Q541" i="5"/>
  <c r="O542" i="5"/>
  <c r="P542" i="5"/>
  <c r="Q542" i="5"/>
  <c r="O543" i="5"/>
  <c r="P543" i="5"/>
  <c r="Q543" i="5"/>
  <c r="O544" i="5"/>
  <c r="P544" i="5"/>
  <c r="Q544" i="5"/>
  <c r="O545" i="5"/>
  <c r="P545" i="5"/>
  <c r="Q545" i="5"/>
  <c r="O546" i="5"/>
  <c r="P546" i="5"/>
  <c r="Q546" i="5"/>
  <c r="O547" i="5"/>
  <c r="P547" i="5"/>
  <c r="Q547" i="5"/>
  <c r="O548" i="5"/>
  <c r="P548" i="5"/>
  <c r="Q548" i="5"/>
  <c r="O549" i="5"/>
  <c r="P549" i="5"/>
  <c r="Q549" i="5"/>
  <c r="O550" i="5"/>
  <c r="P550" i="5"/>
  <c r="Q550" i="5"/>
  <c r="O551" i="5"/>
  <c r="P551" i="5"/>
  <c r="Q551" i="5"/>
  <c r="O552" i="5"/>
  <c r="P552" i="5"/>
  <c r="Q552" i="5"/>
  <c r="O553" i="5"/>
  <c r="P553" i="5"/>
  <c r="Q553" i="5"/>
  <c r="O554" i="5"/>
  <c r="P554" i="5"/>
  <c r="Q554" i="5"/>
  <c r="O555" i="5"/>
  <c r="P555" i="5"/>
  <c r="Q555" i="5"/>
  <c r="O556" i="5"/>
  <c r="P556" i="5"/>
  <c r="Q556" i="5"/>
  <c r="O557" i="5"/>
  <c r="P557" i="5"/>
  <c r="Q557" i="5"/>
  <c r="O558" i="5"/>
  <c r="P558" i="5"/>
  <c r="Q558" i="5"/>
  <c r="O559" i="5"/>
  <c r="P559" i="5"/>
  <c r="Q559" i="5"/>
  <c r="O560" i="5"/>
  <c r="P560" i="5"/>
  <c r="Q560" i="5"/>
  <c r="O561" i="5"/>
  <c r="P561" i="5"/>
  <c r="Q561" i="5"/>
  <c r="O562" i="5"/>
  <c r="P562" i="5"/>
  <c r="Q562" i="5"/>
  <c r="O563" i="5"/>
  <c r="P563" i="5"/>
  <c r="Q563" i="5"/>
  <c r="O564" i="5"/>
  <c r="P564" i="5"/>
  <c r="Q564" i="5"/>
  <c r="O565" i="5"/>
  <c r="P565" i="5"/>
  <c r="Q565" i="5"/>
  <c r="O566" i="5"/>
  <c r="P566" i="5"/>
  <c r="Q566" i="5"/>
  <c r="O567" i="5"/>
  <c r="P567" i="5"/>
  <c r="Q567" i="5"/>
  <c r="O568" i="5"/>
  <c r="P568" i="5"/>
  <c r="Q568" i="5"/>
  <c r="O569" i="5"/>
  <c r="P569" i="5"/>
  <c r="Q569" i="5"/>
  <c r="O570" i="5"/>
  <c r="P570" i="5"/>
  <c r="Q570" i="5"/>
  <c r="O571" i="5"/>
  <c r="P571" i="5"/>
  <c r="Q571" i="5"/>
  <c r="O572" i="5"/>
  <c r="P572" i="5"/>
  <c r="Q572" i="5"/>
  <c r="O573" i="5"/>
  <c r="P573" i="5"/>
  <c r="Q573" i="5"/>
  <c r="O574" i="5"/>
  <c r="P574" i="5"/>
  <c r="Q574" i="5"/>
  <c r="O575" i="5"/>
  <c r="P575" i="5"/>
  <c r="Q575" i="5"/>
  <c r="O576" i="5"/>
  <c r="P576" i="5"/>
  <c r="Q576" i="5"/>
  <c r="O577" i="5"/>
  <c r="P577" i="5"/>
  <c r="Q577" i="5"/>
  <c r="O578" i="5"/>
  <c r="P578" i="5"/>
  <c r="Q578" i="5"/>
  <c r="O579" i="5"/>
  <c r="P579" i="5"/>
  <c r="Q579" i="5"/>
  <c r="O580" i="5"/>
  <c r="P580" i="5"/>
  <c r="Q580" i="5"/>
  <c r="O581" i="5"/>
  <c r="P581" i="5"/>
  <c r="Q581" i="5"/>
  <c r="O582" i="5"/>
  <c r="P582" i="5"/>
  <c r="Q582" i="5"/>
  <c r="O583" i="5"/>
  <c r="P583" i="5"/>
  <c r="Q583" i="5"/>
  <c r="O584" i="5"/>
  <c r="P584" i="5"/>
  <c r="Q584" i="5"/>
  <c r="O585" i="5"/>
  <c r="P585" i="5"/>
  <c r="Q585" i="5"/>
  <c r="O586" i="5"/>
  <c r="P586" i="5"/>
  <c r="Q586" i="5"/>
  <c r="O587" i="5"/>
  <c r="P587" i="5"/>
  <c r="Q587" i="5"/>
  <c r="O588" i="5"/>
  <c r="P588" i="5"/>
  <c r="Q588" i="5"/>
  <c r="O589" i="5"/>
  <c r="P589" i="5"/>
  <c r="Q589" i="5"/>
  <c r="O590" i="5"/>
  <c r="P590" i="5"/>
  <c r="Q590" i="5"/>
  <c r="O591" i="5"/>
  <c r="P591" i="5"/>
  <c r="Q591" i="5"/>
  <c r="O592" i="5"/>
  <c r="P592" i="5"/>
  <c r="Q592" i="5"/>
  <c r="O593" i="5"/>
  <c r="P593" i="5"/>
  <c r="Q593" i="5"/>
  <c r="O594" i="5"/>
  <c r="P594" i="5"/>
  <c r="Q594" i="5"/>
  <c r="O595" i="5"/>
  <c r="P595" i="5"/>
  <c r="Q595" i="5"/>
  <c r="O596" i="5"/>
  <c r="P596" i="5"/>
  <c r="Q596" i="5"/>
  <c r="O597" i="5"/>
  <c r="P597" i="5"/>
  <c r="Q597" i="5"/>
  <c r="O598" i="5"/>
  <c r="P598" i="5"/>
  <c r="Q598" i="5"/>
  <c r="O599" i="5"/>
  <c r="P599" i="5"/>
  <c r="Q599" i="5"/>
  <c r="O600" i="5"/>
  <c r="P600" i="5"/>
  <c r="Q600" i="5"/>
  <c r="O601" i="5"/>
  <c r="P601" i="5"/>
  <c r="Q601" i="5"/>
  <c r="O602" i="5"/>
  <c r="P602" i="5"/>
  <c r="Q602" i="5"/>
  <c r="O603" i="5"/>
  <c r="P603" i="5"/>
  <c r="Q603" i="5"/>
  <c r="O604" i="5"/>
  <c r="P604" i="5"/>
  <c r="Q604" i="5"/>
  <c r="O605" i="5"/>
  <c r="P605" i="5"/>
  <c r="Q605" i="5"/>
  <c r="O606" i="5"/>
  <c r="P606" i="5"/>
  <c r="Q606" i="5"/>
  <c r="O607" i="5"/>
  <c r="P607" i="5"/>
  <c r="Q607" i="5"/>
  <c r="O608" i="5"/>
  <c r="P608" i="5"/>
  <c r="Q608" i="5"/>
  <c r="O609" i="5"/>
  <c r="P609" i="5"/>
  <c r="Q609" i="5"/>
  <c r="O610" i="5"/>
  <c r="P610" i="5"/>
  <c r="Q610" i="5"/>
  <c r="O611" i="5"/>
  <c r="P611" i="5"/>
  <c r="Q611" i="5"/>
  <c r="O612" i="5"/>
  <c r="P612" i="5"/>
  <c r="Q612" i="5"/>
  <c r="O613" i="5"/>
  <c r="P613" i="5"/>
  <c r="Q613" i="5"/>
  <c r="O614" i="5"/>
  <c r="P614" i="5"/>
  <c r="Q614" i="5"/>
  <c r="O615" i="5"/>
  <c r="P615" i="5"/>
  <c r="Q615" i="5"/>
  <c r="O616" i="5"/>
  <c r="P616" i="5"/>
  <c r="Q616" i="5"/>
  <c r="O617" i="5"/>
  <c r="P617" i="5"/>
  <c r="Q617" i="5"/>
  <c r="O618" i="5"/>
  <c r="P618" i="5"/>
  <c r="Q618" i="5"/>
  <c r="O619" i="5"/>
  <c r="P619" i="5"/>
  <c r="Q619" i="5"/>
  <c r="O620" i="5"/>
  <c r="P620" i="5"/>
  <c r="Q620" i="5"/>
  <c r="O621" i="5"/>
  <c r="P621" i="5"/>
  <c r="Q621" i="5"/>
  <c r="O622" i="5"/>
  <c r="P622" i="5"/>
  <c r="Q622" i="5"/>
  <c r="O623" i="5"/>
  <c r="P623" i="5"/>
  <c r="Q623" i="5"/>
  <c r="O624" i="5"/>
  <c r="P624" i="5"/>
  <c r="Q624" i="5"/>
  <c r="O625" i="5"/>
  <c r="P625" i="5"/>
  <c r="Q625" i="5"/>
  <c r="O626" i="5"/>
  <c r="P626" i="5"/>
  <c r="Q626" i="5"/>
  <c r="O627" i="5"/>
  <c r="P627" i="5"/>
  <c r="Q627" i="5"/>
  <c r="O628" i="5"/>
  <c r="P628" i="5"/>
  <c r="Q628" i="5"/>
  <c r="O629" i="5"/>
  <c r="P629" i="5"/>
  <c r="Q629" i="5"/>
  <c r="O630" i="5"/>
  <c r="P630" i="5"/>
  <c r="Q630" i="5"/>
  <c r="O631" i="5"/>
  <c r="P631" i="5"/>
  <c r="Q631" i="5"/>
  <c r="O632" i="5"/>
  <c r="P632" i="5"/>
  <c r="Q632" i="5"/>
  <c r="O633" i="5"/>
  <c r="P633" i="5"/>
  <c r="Q633" i="5"/>
  <c r="O634" i="5"/>
  <c r="P634" i="5"/>
  <c r="Q634" i="5"/>
  <c r="O635" i="5"/>
  <c r="P635" i="5"/>
  <c r="Q635" i="5"/>
  <c r="O636" i="5"/>
  <c r="P636" i="5"/>
  <c r="Q636" i="5"/>
  <c r="O637" i="5"/>
  <c r="P637" i="5"/>
  <c r="Q637" i="5"/>
  <c r="O638" i="5"/>
  <c r="P638" i="5"/>
  <c r="Q638" i="5"/>
  <c r="O639" i="5"/>
  <c r="P639" i="5"/>
  <c r="Q639" i="5"/>
  <c r="O640" i="5"/>
  <c r="P640" i="5"/>
  <c r="Q640" i="5"/>
  <c r="O641" i="5"/>
  <c r="P641" i="5"/>
  <c r="Q641" i="5"/>
  <c r="O642" i="5"/>
  <c r="P642" i="5"/>
  <c r="Q642" i="5"/>
  <c r="O643" i="5"/>
  <c r="P643" i="5"/>
  <c r="Q643" i="5"/>
  <c r="O644" i="5"/>
  <c r="P644" i="5"/>
  <c r="Q644" i="5"/>
  <c r="O645" i="5"/>
  <c r="P645" i="5"/>
  <c r="Q645" i="5"/>
  <c r="O646" i="5"/>
  <c r="P646" i="5"/>
  <c r="Q646" i="5"/>
  <c r="O647" i="5"/>
  <c r="P647" i="5"/>
  <c r="Q647" i="5"/>
  <c r="O648" i="5"/>
  <c r="P648" i="5"/>
  <c r="Q648" i="5"/>
  <c r="O649" i="5"/>
  <c r="P649" i="5"/>
  <c r="Q649" i="5"/>
  <c r="O650" i="5"/>
  <c r="P650" i="5"/>
  <c r="Q650" i="5"/>
  <c r="O651" i="5"/>
  <c r="P651" i="5"/>
  <c r="Q651" i="5"/>
  <c r="O652" i="5"/>
  <c r="P652" i="5"/>
  <c r="Q652" i="5"/>
  <c r="O653" i="5"/>
  <c r="P653" i="5"/>
  <c r="Q653" i="5"/>
  <c r="O654" i="5"/>
  <c r="P654" i="5"/>
  <c r="Q654" i="5"/>
  <c r="O655" i="5"/>
  <c r="P655" i="5"/>
  <c r="Q655" i="5"/>
  <c r="O656" i="5"/>
  <c r="P656" i="5"/>
  <c r="Q656" i="5"/>
  <c r="O657" i="5"/>
  <c r="P657" i="5"/>
  <c r="Q657" i="5"/>
  <c r="O658" i="5"/>
  <c r="P658" i="5"/>
  <c r="Q658" i="5"/>
  <c r="O659" i="5"/>
  <c r="P659" i="5"/>
  <c r="Q659" i="5"/>
  <c r="O660" i="5"/>
  <c r="P660" i="5"/>
  <c r="Q660" i="5"/>
  <c r="O661" i="5"/>
  <c r="P661" i="5"/>
  <c r="Q661" i="5"/>
  <c r="O662" i="5"/>
  <c r="P662" i="5"/>
  <c r="Q662" i="5"/>
  <c r="O663" i="5"/>
  <c r="P663" i="5"/>
  <c r="Q663" i="5"/>
  <c r="O664" i="5"/>
  <c r="P664" i="5"/>
  <c r="Q664" i="5"/>
  <c r="O665" i="5"/>
  <c r="P665" i="5"/>
  <c r="Q665" i="5"/>
  <c r="O666" i="5"/>
  <c r="P666" i="5"/>
  <c r="Q666" i="5"/>
  <c r="O667" i="5"/>
  <c r="P667" i="5"/>
  <c r="Q667" i="5"/>
  <c r="O668" i="5"/>
  <c r="P668" i="5"/>
  <c r="Q668" i="5"/>
  <c r="O669" i="5"/>
  <c r="P669" i="5"/>
  <c r="Q669" i="5"/>
  <c r="O670" i="5"/>
  <c r="P670" i="5"/>
  <c r="Q670" i="5"/>
  <c r="O671" i="5"/>
  <c r="P671" i="5"/>
  <c r="Q671" i="5"/>
  <c r="O672" i="5"/>
  <c r="P672" i="5"/>
  <c r="Q672" i="5"/>
  <c r="O673" i="5"/>
  <c r="P673" i="5"/>
  <c r="Q673" i="5"/>
  <c r="O674" i="5"/>
  <c r="P674" i="5"/>
  <c r="Q674" i="5"/>
  <c r="O675" i="5"/>
  <c r="P675" i="5"/>
  <c r="Q675" i="5"/>
  <c r="O676" i="5"/>
  <c r="P676" i="5"/>
  <c r="Q676" i="5"/>
  <c r="O677" i="5"/>
  <c r="P677" i="5"/>
  <c r="Q677" i="5"/>
  <c r="O678" i="5"/>
  <c r="P678" i="5"/>
  <c r="Q678" i="5"/>
  <c r="O679" i="5"/>
  <c r="P679" i="5"/>
  <c r="Q679" i="5"/>
  <c r="O680" i="5"/>
  <c r="P680" i="5"/>
  <c r="Q680" i="5"/>
  <c r="O681" i="5"/>
  <c r="P681" i="5"/>
  <c r="Q681" i="5"/>
  <c r="O682" i="5"/>
  <c r="P682" i="5"/>
  <c r="Q682" i="5"/>
  <c r="O683" i="5"/>
  <c r="P683" i="5"/>
  <c r="Q683" i="5"/>
  <c r="O684" i="5"/>
  <c r="P684" i="5"/>
  <c r="Q684" i="5"/>
  <c r="O685" i="5"/>
  <c r="P685" i="5"/>
  <c r="Q685" i="5"/>
  <c r="O686" i="5"/>
  <c r="P686" i="5"/>
  <c r="Q686" i="5"/>
  <c r="O687" i="5"/>
  <c r="P687" i="5"/>
  <c r="Q687" i="5"/>
  <c r="O688" i="5"/>
  <c r="P688" i="5"/>
  <c r="Q688" i="5"/>
  <c r="O689" i="5"/>
  <c r="P689" i="5"/>
  <c r="Q689" i="5"/>
  <c r="O690" i="5"/>
  <c r="P690" i="5"/>
  <c r="Q690" i="5"/>
  <c r="O691" i="5"/>
  <c r="P691" i="5"/>
  <c r="Q691" i="5"/>
  <c r="O692" i="5"/>
  <c r="P692" i="5"/>
  <c r="Q692" i="5"/>
  <c r="O693" i="5"/>
  <c r="P693" i="5"/>
  <c r="Q693" i="5"/>
  <c r="O694" i="5"/>
  <c r="P694" i="5"/>
  <c r="Q694" i="5"/>
  <c r="O695" i="5"/>
  <c r="P695" i="5"/>
  <c r="Q695" i="5"/>
  <c r="O696" i="5"/>
  <c r="P696" i="5"/>
  <c r="Q696" i="5"/>
  <c r="O697" i="5"/>
  <c r="P697" i="5"/>
  <c r="Q697" i="5"/>
  <c r="O698" i="5"/>
  <c r="P698" i="5"/>
  <c r="Q698" i="5"/>
  <c r="O699" i="5"/>
  <c r="P699" i="5"/>
  <c r="Q699" i="5"/>
  <c r="O700" i="5"/>
  <c r="P700" i="5"/>
  <c r="Q700" i="5"/>
  <c r="O701" i="5"/>
  <c r="P701" i="5"/>
  <c r="Q701" i="5"/>
  <c r="O702" i="5"/>
  <c r="P702" i="5"/>
  <c r="Q702" i="5"/>
  <c r="O703" i="5"/>
  <c r="P703" i="5"/>
  <c r="Q703" i="5"/>
  <c r="O704" i="5"/>
  <c r="P704" i="5"/>
  <c r="Q704" i="5"/>
  <c r="O705" i="5"/>
  <c r="P705" i="5"/>
  <c r="Q705" i="5"/>
  <c r="O706" i="5"/>
  <c r="P706" i="5"/>
  <c r="Q706" i="5"/>
  <c r="O707" i="5"/>
  <c r="P707" i="5"/>
  <c r="Q707" i="5"/>
  <c r="O708" i="5"/>
  <c r="P708" i="5"/>
  <c r="Q708" i="5"/>
  <c r="O709" i="5"/>
  <c r="P709" i="5"/>
  <c r="Q709" i="5"/>
  <c r="O710" i="5"/>
  <c r="P710" i="5"/>
  <c r="Q710" i="5"/>
  <c r="O711" i="5"/>
  <c r="P711" i="5"/>
  <c r="Q711" i="5"/>
  <c r="O712" i="5"/>
  <c r="P712" i="5"/>
  <c r="Q712" i="5"/>
  <c r="O713" i="5"/>
  <c r="P713" i="5"/>
  <c r="Q713" i="5"/>
  <c r="O714" i="5"/>
  <c r="P714" i="5"/>
  <c r="Q714" i="5"/>
  <c r="O715" i="5"/>
  <c r="P715" i="5"/>
  <c r="Q715" i="5"/>
  <c r="O716" i="5"/>
  <c r="P716" i="5"/>
  <c r="Q716" i="5"/>
  <c r="O717" i="5"/>
  <c r="P717" i="5"/>
  <c r="Q717" i="5"/>
  <c r="O718" i="5"/>
  <c r="P718" i="5"/>
  <c r="Q718" i="5"/>
  <c r="O719" i="5"/>
  <c r="P719" i="5"/>
  <c r="Q719" i="5"/>
  <c r="O720" i="5"/>
  <c r="P720" i="5"/>
  <c r="Q720" i="5"/>
  <c r="O721" i="5"/>
  <c r="P721" i="5"/>
  <c r="Q721" i="5"/>
  <c r="O722" i="5"/>
  <c r="P722" i="5"/>
  <c r="Q722" i="5"/>
  <c r="O723" i="5"/>
  <c r="P723" i="5"/>
  <c r="Q723" i="5"/>
  <c r="O724" i="5"/>
  <c r="P724" i="5"/>
  <c r="Q724" i="5"/>
  <c r="O725" i="5"/>
  <c r="P725" i="5"/>
  <c r="Q725" i="5"/>
  <c r="O726" i="5"/>
  <c r="P726" i="5"/>
  <c r="Q726" i="5"/>
  <c r="O727" i="5"/>
  <c r="P727" i="5"/>
  <c r="Q727" i="5"/>
  <c r="O728" i="5"/>
  <c r="P728" i="5"/>
  <c r="Q728" i="5"/>
  <c r="O729" i="5"/>
  <c r="P729" i="5"/>
  <c r="Q729" i="5"/>
  <c r="O730" i="5"/>
  <c r="P730" i="5"/>
  <c r="Q730" i="5"/>
  <c r="O731" i="5"/>
  <c r="P731" i="5"/>
  <c r="Q731" i="5"/>
  <c r="O732" i="5"/>
  <c r="P732" i="5"/>
  <c r="Q732" i="5"/>
  <c r="O733" i="5"/>
  <c r="P733" i="5"/>
  <c r="Q733" i="5"/>
  <c r="O734" i="5"/>
  <c r="P734" i="5"/>
  <c r="Q734" i="5"/>
  <c r="O735" i="5"/>
  <c r="P735" i="5"/>
  <c r="Q735" i="5"/>
  <c r="O736" i="5"/>
  <c r="P736" i="5"/>
  <c r="Q736" i="5"/>
  <c r="O737" i="5"/>
  <c r="P737" i="5"/>
  <c r="Q737" i="5"/>
  <c r="O738" i="5"/>
  <c r="P738" i="5"/>
  <c r="Q738" i="5"/>
  <c r="O739" i="5"/>
  <c r="P739" i="5"/>
  <c r="Q739" i="5"/>
  <c r="O740" i="5"/>
  <c r="P740" i="5"/>
  <c r="Q740" i="5"/>
  <c r="O741" i="5"/>
  <c r="P741" i="5"/>
  <c r="Q741" i="5"/>
  <c r="O742" i="5"/>
  <c r="P742" i="5"/>
  <c r="Q742" i="5"/>
  <c r="O743" i="5"/>
  <c r="P743" i="5"/>
  <c r="Q743" i="5"/>
  <c r="O744" i="5"/>
  <c r="P744" i="5"/>
  <c r="Q744" i="5"/>
  <c r="O745" i="5"/>
  <c r="P745" i="5"/>
  <c r="Q745" i="5"/>
  <c r="O746" i="5"/>
  <c r="P746" i="5"/>
  <c r="Q746" i="5"/>
  <c r="O747" i="5"/>
  <c r="P747" i="5"/>
  <c r="Q747" i="5"/>
  <c r="O748" i="5"/>
  <c r="P748" i="5"/>
  <c r="Q748" i="5"/>
  <c r="O749" i="5"/>
  <c r="P749" i="5"/>
  <c r="Q749" i="5"/>
  <c r="O750" i="5"/>
  <c r="P750" i="5"/>
  <c r="Q750" i="5"/>
  <c r="O751" i="5"/>
  <c r="P751" i="5"/>
  <c r="Q751" i="5"/>
  <c r="O752" i="5"/>
  <c r="P752" i="5"/>
  <c r="Q752" i="5"/>
  <c r="O753" i="5"/>
  <c r="P753" i="5"/>
  <c r="Q753" i="5"/>
  <c r="O754" i="5"/>
  <c r="P754" i="5"/>
  <c r="Q754" i="5"/>
  <c r="O755" i="5"/>
  <c r="P755" i="5"/>
  <c r="Q755" i="5"/>
  <c r="O756" i="5"/>
  <c r="P756" i="5"/>
  <c r="Q756" i="5"/>
  <c r="O757" i="5"/>
  <c r="P757" i="5"/>
  <c r="Q757" i="5"/>
  <c r="O758" i="5"/>
  <c r="P758" i="5"/>
  <c r="Q758" i="5"/>
  <c r="O759" i="5"/>
  <c r="P759" i="5"/>
  <c r="Q759" i="5"/>
  <c r="O760" i="5"/>
  <c r="P760" i="5"/>
  <c r="Q760" i="5"/>
  <c r="O761" i="5"/>
  <c r="P761" i="5"/>
  <c r="Q761" i="5"/>
  <c r="O762" i="5"/>
  <c r="P762" i="5"/>
  <c r="Q762" i="5"/>
  <c r="O763" i="5"/>
  <c r="P763" i="5"/>
  <c r="Q763" i="5"/>
  <c r="O764" i="5"/>
  <c r="P764" i="5"/>
  <c r="Q764" i="5"/>
  <c r="O765" i="5"/>
  <c r="P765" i="5"/>
  <c r="Q765" i="5"/>
  <c r="O766" i="5"/>
  <c r="P766" i="5"/>
  <c r="Q766" i="5"/>
  <c r="O767" i="5"/>
  <c r="P767" i="5"/>
  <c r="Q767" i="5"/>
  <c r="O768" i="5"/>
  <c r="P768" i="5"/>
  <c r="Q768" i="5"/>
  <c r="O769" i="5"/>
  <c r="P769" i="5"/>
  <c r="Q769" i="5"/>
  <c r="O770" i="5"/>
  <c r="P770" i="5"/>
  <c r="Q770" i="5"/>
  <c r="O771" i="5"/>
  <c r="P771" i="5"/>
  <c r="Q771" i="5"/>
  <c r="O772" i="5"/>
  <c r="P772" i="5"/>
  <c r="Q772" i="5"/>
  <c r="O773" i="5"/>
  <c r="P773" i="5"/>
  <c r="Q773" i="5"/>
  <c r="O774" i="5"/>
  <c r="P774" i="5"/>
  <c r="Q774" i="5"/>
  <c r="O775" i="5"/>
  <c r="P775" i="5"/>
  <c r="Q775" i="5"/>
  <c r="O776" i="5"/>
  <c r="P776" i="5"/>
  <c r="Q776" i="5"/>
  <c r="O777" i="5"/>
  <c r="P777" i="5"/>
  <c r="Q777" i="5"/>
  <c r="O778" i="5"/>
  <c r="P778" i="5"/>
  <c r="Q778" i="5"/>
  <c r="O779" i="5"/>
  <c r="P779" i="5"/>
  <c r="Q779" i="5"/>
  <c r="O780" i="5"/>
  <c r="P780" i="5"/>
  <c r="Q780" i="5"/>
  <c r="O781" i="5"/>
  <c r="P781" i="5"/>
  <c r="Q781" i="5"/>
  <c r="O782" i="5"/>
  <c r="P782" i="5"/>
  <c r="Q782" i="5"/>
  <c r="O783" i="5"/>
  <c r="P783" i="5"/>
  <c r="Q783" i="5"/>
  <c r="O784" i="5"/>
  <c r="P784" i="5"/>
  <c r="Q784" i="5"/>
  <c r="O785" i="5"/>
  <c r="P785" i="5"/>
  <c r="Q785" i="5"/>
  <c r="O786" i="5"/>
  <c r="P786" i="5"/>
  <c r="Q786" i="5"/>
  <c r="O787" i="5"/>
  <c r="P787" i="5"/>
  <c r="Q787" i="5"/>
  <c r="O788" i="5"/>
  <c r="P788" i="5"/>
  <c r="Q788" i="5"/>
  <c r="O789" i="5"/>
  <c r="P789" i="5"/>
  <c r="Q789" i="5"/>
  <c r="O790" i="5"/>
  <c r="P790" i="5"/>
  <c r="Q790" i="5"/>
  <c r="O791" i="5"/>
  <c r="P791" i="5"/>
  <c r="Q791" i="5"/>
  <c r="O792" i="5"/>
  <c r="P792" i="5"/>
  <c r="Q792" i="5"/>
  <c r="O793" i="5"/>
  <c r="P793" i="5"/>
  <c r="Q793" i="5"/>
  <c r="O794" i="5"/>
  <c r="P794" i="5"/>
  <c r="Q794" i="5"/>
  <c r="O795" i="5"/>
  <c r="P795" i="5"/>
  <c r="Q795" i="5"/>
  <c r="O796" i="5"/>
  <c r="P796" i="5"/>
  <c r="Q796" i="5"/>
  <c r="O797" i="5"/>
  <c r="P797" i="5"/>
  <c r="Q797" i="5"/>
  <c r="O798" i="5"/>
  <c r="P798" i="5"/>
  <c r="Q798" i="5"/>
  <c r="O799" i="5"/>
  <c r="P799" i="5"/>
  <c r="Q799" i="5"/>
  <c r="O800" i="5"/>
  <c r="P800" i="5"/>
  <c r="Q800" i="5"/>
  <c r="O801" i="5"/>
  <c r="P801" i="5"/>
  <c r="Q801" i="5"/>
  <c r="O802" i="5"/>
  <c r="P802" i="5"/>
  <c r="Q802" i="5"/>
  <c r="O803" i="5"/>
  <c r="P803" i="5"/>
  <c r="Q803" i="5"/>
  <c r="O804" i="5"/>
  <c r="P804" i="5"/>
  <c r="Q804" i="5"/>
  <c r="O805" i="5"/>
  <c r="P805" i="5"/>
  <c r="Q805" i="5"/>
  <c r="O806" i="5"/>
  <c r="P806" i="5"/>
  <c r="Q806" i="5"/>
  <c r="O807" i="5"/>
  <c r="P807" i="5"/>
  <c r="Q807" i="5"/>
  <c r="O808" i="5"/>
  <c r="P808" i="5"/>
  <c r="Q808" i="5"/>
  <c r="O809" i="5"/>
  <c r="P809" i="5"/>
  <c r="Q809" i="5"/>
  <c r="O810" i="5"/>
  <c r="P810" i="5"/>
  <c r="Q810" i="5"/>
  <c r="O811" i="5"/>
  <c r="P811" i="5"/>
  <c r="Q811" i="5"/>
  <c r="O812" i="5"/>
  <c r="P812" i="5"/>
  <c r="Q812" i="5"/>
  <c r="O813" i="5"/>
  <c r="P813" i="5"/>
  <c r="Q813" i="5"/>
  <c r="O814" i="5"/>
  <c r="P814" i="5"/>
  <c r="Q814" i="5"/>
  <c r="O815" i="5"/>
  <c r="P815" i="5"/>
  <c r="Q815" i="5"/>
  <c r="O816" i="5"/>
  <c r="P816" i="5"/>
  <c r="Q816" i="5"/>
  <c r="O817" i="5"/>
  <c r="P817" i="5"/>
  <c r="Q817" i="5"/>
  <c r="O818" i="5"/>
  <c r="P818" i="5"/>
  <c r="Q818" i="5"/>
  <c r="O819" i="5"/>
  <c r="P819" i="5"/>
  <c r="Q819" i="5"/>
  <c r="O820" i="5"/>
  <c r="P820" i="5"/>
  <c r="Q820" i="5"/>
  <c r="O821" i="5"/>
  <c r="P821" i="5"/>
  <c r="Q821" i="5"/>
  <c r="O822" i="5"/>
  <c r="P822" i="5"/>
  <c r="Q822" i="5"/>
  <c r="O823" i="5"/>
  <c r="P823" i="5"/>
  <c r="Q823" i="5"/>
  <c r="O824" i="5"/>
  <c r="P824" i="5"/>
  <c r="Q824" i="5"/>
  <c r="O825" i="5"/>
  <c r="P825" i="5"/>
  <c r="Q825" i="5"/>
  <c r="O826" i="5"/>
  <c r="P826" i="5"/>
  <c r="Q826" i="5"/>
  <c r="O827" i="5"/>
  <c r="P827" i="5"/>
  <c r="Q827" i="5"/>
  <c r="O828" i="5"/>
  <c r="P828" i="5"/>
  <c r="Q828" i="5"/>
  <c r="O829" i="5"/>
  <c r="P829" i="5"/>
  <c r="Q829" i="5"/>
  <c r="O830" i="5"/>
  <c r="P830" i="5"/>
  <c r="Q830" i="5"/>
  <c r="O831" i="5"/>
  <c r="P831" i="5"/>
  <c r="Q831" i="5"/>
  <c r="O832" i="5"/>
  <c r="P832" i="5"/>
  <c r="Q832" i="5"/>
  <c r="O833" i="5"/>
  <c r="P833" i="5"/>
  <c r="Q833" i="5"/>
  <c r="O834" i="5"/>
  <c r="P834" i="5"/>
  <c r="Q834" i="5"/>
  <c r="O835" i="5"/>
  <c r="P835" i="5"/>
  <c r="Q835" i="5"/>
  <c r="O836" i="5"/>
  <c r="P836" i="5"/>
  <c r="Q836" i="5"/>
  <c r="O837" i="5"/>
  <c r="P837" i="5"/>
  <c r="Q837" i="5"/>
  <c r="O838" i="5"/>
  <c r="P838" i="5"/>
  <c r="Q838" i="5"/>
  <c r="O839" i="5"/>
  <c r="P839" i="5"/>
  <c r="Q839" i="5"/>
  <c r="O840" i="5"/>
  <c r="P840" i="5"/>
  <c r="Q840" i="5"/>
  <c r="O841" i="5"/>
  <c r="P841" i="5"/>
  <c r="Q841" i="5"/>
  <c r="O842" i="5"/>
  <c r="P842" i="5"/>
  <c r="Q842" i="5"/>
  <c r="O843" i="5"/>
  <c r="P843" i="5"/>
  <c r="Q843" i="5"/>
  <c r="O844" i="5"/>
  <c r="P844" i="5"/>
  <c r="Q844" i="5"/>
  <c r="O845" i="5"/>
  <c r="P845" i="5"/>
  <c r="Q845" i="5"/>
  <c r="O846" i="5"/>
  <c r="P846" i="5"/>
  <c r="Q846" i="5"/>
  <c r="O847" i="5"/>
  <c r="P847" i="5"/>
  <c r="Q847" i="5"/>
  <c r="O848" i="5"/>
  <c r="P848" i="5"/>
  <c r="Q848" i="5"/>
  <c r="O849" i="5"/>
  <c r="P849" i="5"/>
  <c r="Q849" i="5"/>
  <c r="O850" i="5"/>
  <c r="P850" i="5"/>
  <c r="Q850" i="5"/>
  <c r="O851" i="5"/>
  <c r="P851" i="5"/>
  <c r="Q851" i="5"/>
  <c r="O852" i="5"/>
  <c r="P852" i="5"/>
  <c r="Q852" i="5"/>
  <c r="O853" i="5"/>
  <c r="P853" i="5"/>
  <c r="Q853" i="5"/>
  <c r="O854" i="5"/>
  <c r="P854" i="5"/>
  <c r="Q854" i="5"/>
  <c r="O855" i="5"/>
  <c r="P855" i="5"/>
  <c r="Q855" i="5"/>
  <c r="O856" i="5"/>
  <c r="P856" i="5"/>
  <c r="Q856" i="5"/>
  <c r="O857" i="5"/>
  <c r="P857" i="5"/>
  <c r="Q857" i="5"/>
  <c r="O858" i="5"/>
  <c r="P858" i="5"/>
  <c r="Q858" i="5"/>
  <c r="O859" i="5"/>
  <c r="P859" i="5"/>
  <c r="Q859" i="5"/>
  <c r="O860" i="5"/>
  <c r="P860" i="5"/>
  <c r="Q860" i="5"/>
  <c r="O861" i="5"/>
  <c r="P861" i="5"/>
  <c r="Q861" i="5"/>
  <c r="O862" i="5"/>
  <c r="P862" i="5"/>
  <c r="Q862" i="5"/>
  <c r="O863" i="5"/>
  <c r="P863" i="5"/>
  <c r="Q863" i="5"/>
  <c r="O864" i="5"/>
  <c r="P864" i="5"/>
  <c r="Q864" i="5"/>
  <c r="O865" i="5"/>
  <c r="P865" i="5"/>
  <c r="Q865" i="5"/>
  <c r="O866" i="5"/>
  <c r="P866" i="5"/>
  <c r="Q866" i="5"/>
  <c r="O867" i="5"/>
  <c r="P867" i="5"/>
  <c r="Q867" i="5"/>
  <c r="O868" i="5"/>
  <c r="P868" i="5"/>
  <c r="Q868" i="5"/>
  <c r="O869" i="5"/>
  <c r="P869" i="5"/>
  <c r="Q869" i="5"/>
  <c r="O870" i="5"/>
  <c r="P870" i="5"/>
  <c r="Q870" i="5"/>
  <c r="O871" i="5"/>
  <c r="P871" i="5"/>
  <c r="Q871" i="5"/>
  <c r="O872" i="5"/>
  <c r="P872" i="5"/>
  <c r="Q872" i="5"/>
  <c r="O873" i="5"/>
  <c r="P873" i="5"/>
  <c r="Q873" i="5"/>
  <c r="O874" i="5"/>
  <c r="P874" i="5"/>
  <c r="Q874" i="5"/>
  <c r="O875" i="5"/>
  <c r="P875" i="5"/>
  <c r="Q875" i="5"/>
  <c r="O876" i="5"/>
  <c r="P876" i="5"/>
  <c r="Q876" i="5"/>
  <c r="O877" i="5"/>
  <c r="P877" i="5"/>
  <c r="Q877" i="5"/>
  <c r="O878" i="5"/>
  <c r="P878" i="5"/>
  <c r="Q878" i="5"/>
  <c r="O879" i="5"/>
  <c r="P879" i="5"/>
  <c r="Q879" i="5"/>
  <c r="O880" i="5"/>
  <c r="P880" i="5"/>
  <c r="Q880" i="5"/>
  <c r="O881" i="5"/>
  <c r="P881" i="5"/>
  <c r="Q881" i="5"/>
  <c r="O882" i="5"/>
  <c r="P882" i="5"/>
  <c r="Q882" i="5"/>
  <c r="O883" i="5"/>
  <c r="P883" i="5"/>
  <c r="Q883" i="5"/>
  <c r="O884" i="5"/>
  <c r="P884" i="5"/>
  <c r="Q884" i="5"/>
  <c r="O885" i="5"/>
  <c r="P885" i="5"/>
  <c r="Q885" i="5"/>
  <c r="O886" i="5"/>
  <c r="P886" i="5"/>
  <c r="Q886" i="5"/>
  <c r="O887" i="5"/>
  <c r="P887" i="5"/>
  <c r="Q887" i="5"/>
  <c r="O888" i="5"/>
  <c r="P888" i="5"/>
  <c r="Q888" i="5"/>
  <c r="O889" i="5"/>
  <c r="P889" i="5"/>
  <c r="Q889" i="5"/>
  <c r="O890" i="5"/>
  <c r="P890" i="5"/>
  <c r="Q890" i="5"/>
  <c r="O891" i="5"/>
  <c r="P891" i="5"/>
  <c r="Q891" i="5"/>
  <c r="O892" i="5"/>
  <c r="P892" i="5"/>
  <c r="Q892" i="5"/>
  <c r="O893" i="5"/>
  <c r="P893" i="5"/>
  <c r="Q893" i="5"/>
  <c r="O894" i="5"/>
  <c r="P894" i="5"/>
  <c r="Q894" i="5"/>
  <c r="O895" i="5"/>
  <c r="P895" i="5"/>
  <c r="Q895" i="5"/>
  <c r="O896" i="5"/>
  <c r="P896" i="5"/>
  <c r="Q896" i="5"/>
  <c r="O897" i="5"/>
  <c r="P897" i="5"/>
  <c r="Q897" i="5"/>
  <c r="O898" i="5"/>
  <c r="P898" i="5"/>
  <c r="Q898" i="5"/>
  <c r="O899" i="5"/>
  <c r="P899" i="5"/>
  <c r="Q899" i="5"/>
  <c r="O900" i="5"/>
  <c r="P900" i="5"/>
  <c r="Q900" i="5"/>
  <c r="O901" i="5"/>
  <c r="P901" i="5"/>
  <c r="Q901" i="5"/>
  <c r="O902" i="5"/>
  <c r="P902" i="5"/>
  <c r="Q902" i="5"/>
  <c r="O903" i="5"/>
  <c r="P903" i="5"/>
  <c r="Q903" i="5"/>
  <c r="O904" i="5"/>
  <c r="P904" i="5"/>
  <c r="Q904" i="5"/>
  <c r="O905" i="5"/>
  <c r="P905" i="5"/>
  <c r="Q905" i="5"/>
  <c r="O906" i="5"/>
  <c r="P906" i="5"/>
  <c r="Q906" i="5"/>
  <c r="O907" i="5"/>
  <c r="P907" i="5"/>
  <c r="Q907" i="5"/>
  <c r="O908" i="5"/>
  <c r="P908" i="5"/>
  <c r="Q908" i="5"/>
  <c r="O909" i="5"/>
  <c r="P909" i="5"/>
  <c r="Q909" i="5"/>
  <c r="O910" i="5"/>
  <c r="P910" i="5"/>
  <c r="Q910" i="5"/>
  <c r="O911" i="5"/>
  <c r="P911" i="5"/>
  <c r="Q911" i="5"/>
  <c r="O912" i="5"/>
  <c r="P912" i="5"/>
  <c r="Q912" i="5"/>
  <c r="O913" i="5"/>
  <c r="P913" i="5"/>
  <c r="Q913" i="5"/>
  <c r="O914" i="5"/>
  <c r="P914" i="5"/>
  <c r="Q914" i="5"/>
  <c r="O915" i="5"/>
  <c r="P915" i="5"/>
  <c r="Q915" i="5"/>
  <c r="O916" i="5"/>
  <c r="P916" i="5"/>
  <c r="Q916" i="5"/>
  <c r="O917" i="5"/>
  <c r="P917" i="5"/>
  <c r="Q917" i="5"/>
  <c r="O918" i="5"/>
  <c r="P918" i="5"/>
  <c r="Q918" i="5"/>
  <c r="O919" i="5"/>
  <c r="P919" i="5"/>
  <c r="Q919" i="5"/>
  <c r="O920" i="5"/>
  <c r="P920" i="5"/>
  <c r="Q920" i="5"/>
  <c r="O921" i="5"/>
  <c r="P921" i="5"/>
  <c r="Q921" i="5"/>
  <c r="O922" i="5"/>
  <c r="P922" i="5"/>
  <c r="Q922" i="5"/>
  <c r="O923" i="5"/>
  <c r="P923" i="5"/>
  <c r="Q923" i="5"/>
  <c r="O924" i="5"/>
  <c r="P924" i="5"/>
  <c r="Q924" i="5"/>
  <c r="O925" i="5"/>
  <c r="P925" i="5"/>
  <c r="Q925" i="5"/>
  <c r="O926" i="5"/>
  <c r="P926" i="5"/>
  <c r="Q926" i="5"/>
  <c r="O927" i="5"/>
  <c r="P927" i="5"/>
  <c r="Q927" i="5"/>
  <c r="O928" i="5"/>
  <c r="P928" i="5"/>
  <c r="Q928" i="5"/>
  <c r="O929" i="5"/>
  <c r="P929" i="5"/>
  <c r="Q929" i="5"/>
  <c r="O930" i="5"/>
  <c r="P930" i="5"/>
  <c r="Q930" i="5"/>
  <c r="O931" i="5"/>
  <c r="P931" i="5"/>
  <c r="Q931" i="5"/>
  <c r="O932" i="5"/>
  <c r="P932" i="5"/>
  <c r="Q932" i="5"/>
  <c r="O933" i="5"/>
  <c r="P933" i="5"/>
  <c r="Q933" i="5"/>
  <c r="O934" i="5"/>
  <c r="P934" i="5"/>
  <c r="Q934" i="5"/>
  <c r="O935" i="5"/>
  <c r="P935" i="5"/>
  <c r="Q935" i="5"/>
  <c r="O936" i="5"/>
  <c r="P936" i="5"/>
  <c r="Q936" i="5"/>
  <c r="O937" i="5"/>
  <c r="P937" i="5"/>
  <c r="Q937" i="5"/>
  <c r="O938" i="5"/>
  <c r="P938" i="5"/>
  <c r="Q938" i="5"/>
  <c r="O939" i="5"/>
  <c r="P939" i="5"/>
  <c r="Q939" i="5"/>
  <c r="O940" i="5"/>
  <c r="P940" i="5"/>
  <c r="Q940" i="5"/>
  <c r="O941" i="5"/>
  <c r="P941" i="5"/>
  <c r="Q941" i="5"/>
  <c r="O942" i="5"/>
  <c r="P942" i="5"/>
  <c r="Q942" i="5"/>
  <c r="O943" i="5"/>
  <c r="P943" i="5"/>
  <c r="Q943" i="5"/>
  <c r="O944" i="5"/>
  <c r="P944" i="5"/>
  <c r="Q944" i="5"/>
  <c r="O945" i="5"/>
  <c r="P945" i="5"/>
  <c r="Q945" i="5"/>
  <c r="O946" i="5"/>
  <c r="P946" i="5"/>
  <c r="Q946" i="5"/>
  <c r="O947" i="5"/>
  <c r="P947" i="5"/>
  <c r="Q947" i="5"/>
  <c r="O948" i="5"/>
  <c r="P948" i="5"/>
  <c r="Q948" i="5"/>
  <c r="O949" i="5"/>
  <c r="P949" i="5"/>
  <c r="Q949" i="5"/>
  <c r="O950" i="5"/>
  <c r="P950" i="5"/>
  <c r="Q950" i="5"/>
  <c r="O951" i="5"/>
  <c r="P951" i="5"/>
  <c r="Q951" i="5"/>
  <c r="O952" i="5"/>
  <c r="P952" i="5"/>
  <c r="Q952" i="5"/>
  <c r="O953" i="5"/>
  <c r="P953" i="5"/>
  <c r="Q953" i="5"/>
  <c r="O954" i="5"/>
  <c r="P954" i="5"/>
  <c r="Q954" i="5"/>
  <c r="O955" i="5"/>
  <c r="P955" i="5"/>
  <c r="Q955" i="5"/>
  <c r="O956" i="5"/>
  <c r="P956" i="5"/>
  <c r="Q956" i="5"/>
  <c r="O957" i="5"/>
  <c r="P957" i="5"/>
  <c r="Q957" i="5"/>
  <c r="O958" i="5"/>
  <c r="P958" i="5"/>
  <c r="Q958" i="5"/>
  <c r="O959" i="5"/>
  <c r="P959" i="5"/>
  <c r="Q959" i="5"/>
  <c r="O960" i="5"/>
  <c r="P960" i="5"/>
  <c r="Q960" i="5"/>
  <c r="O961" i="5"/>
  <c r="P961" i="5"/>
  <c r="Q961" i="5"/>
  <c r="O962" i="5"/>
  <c r="P962" i="5"/>
  <c r="Q962" i="5"/>
  <c r="O963" i="5"/>
  <c r="P963" i="5"/>
  <c r="Q963" i="5"/>
  <c r="O964" i="5"/>
  <c r="P964" i="5"/>
  <c r="Q964" i="5"/>
  <c r="O965" i="5"/>
  <c r="P965" i="5"/>
  <c r="Q965" i="5"/>
  <c r="O966" i="5"/>
  <c r="P966" i="5"/>
  <c r="Q966" i="5"/>
  <c r="O967" i="5"/>
  <c r="P967" i="5"/>
  <c r="Q967" i="5"/>
  <c r="O968" i="5"/>
  <c r="P968" i="5"/>
  <c r="Q968" i="5"/>
  <c r="O969" i="5"/>
  <c r="P969" i="5"/>
  <c r="Q969" i="5"/>
  <c r="O970" i="5"/>
  <c r="P970" i="5"/>
  <c r="Q970" i="5"/>
  <c r="O971" i="5"/>
  <c r="P971" i="5"/>
  <c r="Q971" i="5"/>
  <c r="O972" i="5"/>
  <c r="P972" i="5"/>
  <c r="Q972" i="5"/>
  <c r="O973" i="5"/>
  <c r="P973" i="5"/>
  <c r="Q973" i="5"/>
  <c r="O974" i="5"/>
  <c r="P974" i="5"/>
  <c r="Q974" i="5"/>
  <c r="O975" i="5"/>
  <c r="P975" i="5"/>
  <c r="Q975" i="5"/>
  <c r="O976" i="5"/>
  <c r="P976" i="5"/>
  <c r="Q976" i="5"/>
  <c r="O977" i="5"/>
  <c r="P977" i="5"/>
  <c r="Q977" i="5"/>
  <c r="O978" i="5"/>
  <c r="P978" i="5"/>
  <c r="Q978" i="5"/>
  <c r="O979" i="5"/>
  <c r="P979" i="5"/>
  <c r="Q979" i="5"/>
  <c r="O980" i="5"/>
  <c r="P980" i="5"/>
  <c r="Q980" i="5"/>
  <c r="O981" i="5"/>
  <c r="P981" i="5"/>
  <c r="Q981" i="5"/>
  <c r="O982" i="5"/>
  <c r="P982" i="5"/>
  <c r="Q982" i="5"/>
  <c r="O983" i="5"/>
  <c r="P983" i="5"/>
  <c r="Q983" i="5"/>
  <c r="O984" i="5"/>
  <c r="P984" i="5"/>
  <c r="Q984" i="5"/>
  <c r="O985" i="5"/>
  <c r="P985" i="5"/>
  <c r="Q985" i="5"/>
  <c r="O986" i="5"/>
  <c r="P986" i="5"/>
  <c r="Q986" i="5"/>
  <c r="O987" i="5"/>
  <c r="P987" i="5"/>
  <c r="Q987" i="5"/>
  <c r="O988" i="5"/>
  <c r="P988" i="5"/>
  <c r="Q988" i="5"/>
  <c r="O989" i="5"/>
  <c r="P989" i="5"/>
  <c r="Q989" i="5"/>
  <c r="O990" i="5"/>
  <c r="P990" i="5"/>
  <c r="Q990" i="5"/>
  <c r="O991" i="5"/>
  <c r="P991" i="5"/>
  <c r="Q991" i="5"/>
  <c r="O992" i="5"/>
  <c r="P992" i="5"/>
  <c r="Q992" i="5"/>
  <c r="O993" i="5"/>
  <c r="P993" i="5"/>
  <c r="Q993" i="5"/>
  <c r="O994" i="5"/>
  <c r="P994" i="5"/>
  <c r="Q994" i="5"/>
  <c r="O995" i="5"/>
  <c r="P995" i="5"/>
  <c r="Q995" i="5"/>
  <c r="O996" i="5"/>
  <c r="P996" i="5"/>
  <c r="Q996" i="5"/>
  <c r="O997" i="5"/>
  <c r="P997" i="5"/>
  <c r="Q997" i="5"/>
  <c r="O998" i="5"/>
  <c r="P998" i="5"/>
  <c r="Q998" i="5"/>
  <c r="O999" i="5"/>
  <c r="P999" i="5"/>
  <c r="Q999" i="5"/>
  <c r="O1000" i="5"/>
  <c r="P1000" i="5"/>
  <c r="Q1000" i="5"/>
  <c r="O1001" i="5"/>
  <c r="P1001" i="5"/>
  <c r="Q1001" i="5"/>
  <c r="O1002" i="5"/>
  <c r="P1002" i="5"/>
  <c r="Q1002" i="5"/>
  <c r="O1003" i="5"/>
  <c r="P1003" i="5"/>
  <c r="Q1003" i="5"/>
  <c r="O1004" i="5"/>
  <c r="P1004" i="5"/>
  <c r="Q1004" i="5"/>
  <c r="O1005" i="5"/>
  <c r="P1005" i="5"/>
  <c r="Q1005" i="5"/>
  <c r="O1006" i="5"/>
  <c r="P1006" i="5"/>
  <c r="Q1006" i="5"/>
  <c r="O1007" i="5"/>
  <c r="P1007" i="5"/>
  <c r="Q1007" i="5"/>
  <c r="O1008" i="5"/>
  <c r="P1008" i="5"/>
  <c r="Q1008" i="5"/>
  <c r="O1009" i="5"/>
  <c r="P1009" i="5"/>
  <c r="Q1009" i="5"/>
  <c r="O1010" i="5"/>
  <c r="P1010" i="5"/>
  <c r="Q1010" i="5"/>
  <c r="O1011" i="5"/>
  <c r="P1011" i="5"/>
  <c r="Q1011" i="5"/>
  <c r="O1012" i="5"/>
  <c r="P1012" i="5"/>
  <c r="Q1012" i="5"/>
  <c r="O1013" i="5"/>
  <c r="P1013" i="5"/>
  <c r="Q1013" i="5"/>
  <c r="O1014" i="5"/>
  <c r="P1014" i="5"/>
  <c r="Q1014" i="5"/>
  <c r="O1015" i="5"/>
  <c r="P1015" i="5"/>
  <c r="Q1015" i="5"/>
  <c r="O1016" i="5"/>
  <c r="P1016" i="5"/>
  <c r="Q1016" i="5"/>
  <c r="O1017" i="5"/>
  <c r="P1017" i="5"/>
  <c r="Q1017" i="5"/>
  <c r="O1018" i="5"/>
  <c r="P1018" i="5"/>
  <c r="Q1018" i="5"/>
  <c r="O1019" i="5"/>
  <c r="P1019" i="5"/>
  <c r="Q1019" i="5"/>
  <c r="O1020" i="5"/>
  <c r="P1020" i="5"/>
  <c r="Q1020" i="5"/>
  <c r="O1021" i="5"/>
  <c r="P1021" i="5"/>
  <c r="Q1021" i="5"/>
  <c r="O1022" i="5"/>
  <c r="P1022" i="5"/>
  <c r="Q1022" i="5"/>
  <c r="O1023" i="5"/>
  <c r="P1023" i="5"/>
  <c r="Q1023" i="5"/>
  <c r="O1024" i="5"/>
  <c r="P1024" i="5"/>
  <c r="Q1024" i="5"/>
  <c r="O1025" i="5"/>
  <c r="P1025" i="5"/>
  <c r="Q1025" i="5"/>
  <c r="O1026" i="5"/>
  <c r="P1026" i="5"/>
  <c r="Q1026" i="5"/>
  <c r="O1027" i="5"/>
  <c r="P1027" i="5"/>
  <c r="Q1027" i="5"/>
  <c r="O1028" i="5"/>
  <c r="P1028" i="5"/>
  <c r="Q1028" i="5"/>
  <c r="O1029" i="5"/>
  <c r="P1029" i="5"/>
  <c r="Q1029" i="5"/>
  <c r="O1030" i="5"/>
  <c r="P1030" i="5"/>
  <c r="Q1030" i="5"/>
  <c r="O1031" i="5"/>
  <c r="P1031" i="5"/>
  <c r="Q1031" i="5"/>
  <c r="O1032" i="5"/>
  <c r="P1032" i="5"/>
  <c r="Q1032" i="5"/>
  <c r="O1033" i="5"/>
  <c r="P1033" i="5"/>
  <c r="Q1033" i="5"/>
  <c r="O1034" i="5"/>
  <c r="P1034" i="5"/>
  <c r="Q1034" i="5"/>
  <c r="O1035" i="5"/>
  <c r="P1035" i="5"/>
  <c r="Q1035" i="5"/>
  <c r="O1036" i="5"/>
  <c r="P1036" i="5"/>
  <c r="Q1036" i="5"/>
  <c r="O1037" i="5"/>
  <c r="P1037" i="5"/>
  <c r="Q1037" i="5"/>
  <c r="O1038" i="5"/>
  <c r="P1038" i="5"/>
  <c r="Q1038" i="5"/>
  <c r="O1039" i="5"/>
  <c r="P1039" i="5"/>
  <c r="Q1039" i="5"/>
  <c r="O1040" i="5"/>
  <c r="P1040" i="5"/>
  <c r="Q1040" i="5"/>
  <c r="O1041" i="5"/>
  <c r="P1041" i="5"/>
  <c r="Q1041" i="5"/>
  <c r="O1042" i="5"/>
  <c r="P1042" i="5"/>
  <c r="Q1042" i="5"/>
  <c r="O1043" i="5"/>
  <c r="P1043" i="5"/>
  <c r="Q1043" i="5"/>
  <c r="O1044" i="5"/>
  <c r="P1044" i="5"/>
  <c r="Q1044" i="5"/>
  <c r="O1045" i="5"/>
  <c r="P1045" i="5"/>
  <c r="Q1045" i="5"/>
  <c r="O1046" i="5"/>
  <c r="P1046" i="5"/>
  <c r="Q1046" i="5"/>
  <c r="O1047" i="5"/>
  <c r="P1047" i="5"/>
  <c r="Q1047" i="5"/>
  <c r="O1048" i="5"/>
  <c r="P1048" i="5"/>
  <c r="Q1048" i="5"/>
  <c r="O1049" i="5"/>
  <c r="P1049" i="5"/>
  <c r="Q1049" i="5"/>
  <c r="O1050" i="5"/>
  <c r="P1050" i="5"/>
  <c r="Q1050" i="5"/>
  <c r="O1051" i="5"/>
  <c r="P1051" i="5"/>
  <c r="Q1051" i="5"/>
  <c r="O1052" i="5"/>
  <c r="P1052" i="5"/>
  <c r="Q1052" i="5"/>
  <c r="O1053" i="5"/>
  <c r="P1053" i="5"/>
  <c r="Q1053" i="5"/>
  <c r="O1054" i="5"/>
  <c r="P1054" i="5"/>
  <c r="Q1054" i="5"/>
  <c r="O1055" i="5"/>
  <c r="P1055" i="5"/>
  <c r="Q1055" i="5"/>
  <c r="O1056" i="5"/>
  <c r="P1056" i="5"/>
  <c r="Q1056" i="5"/>
  <c r="O1057" i="5"/>
  <c r="P1057" i="5"/>
  <c r="Q1057" i="5"/>
  <c r="O1058" i="5"/>
  <c r="P1058" i="5"/>
  <c r="Q1058" i="5"/>
  <c r="O1059" i="5"/>
  <c r="P1059" i="5"/>
  <c r="Q1059" i="5"/>
  <c r="O1060" i="5"/>
  <c r="P1060" i="5"/>
  <c r="Q1060" i="5"/>
  <c r="O1061" i="5"/>
  <c r="P1061" i="5"/>
  <c r="Q1061" i="5"/>
  <c r="O1062" i="5"/>
  <c r="P1062" i="5"/>
  <c r="Q1062" i="5"/>
  <c r="O1063" i="5"/>
  <c r="P1063" i="5"/>
  <c r="Q1063" i="5"/>
  <c r="O1064" i="5"/>
  <c r="P1064" i="5"/>
  <c r="Q1064" i="5"/>
  <c r="O1065" i="5"/>
  <c r="P1065" i="5"/>
  <c r="Q1065" i="5"/>
  <c r="O1066" i="5"/>
  <c r="P1066" i="5"/>
  <c r="Q1066" i="5"/>
  <c r="O1067" i="5"/>
  <c r="P1067" i="5"/>
  <c r="Q1067" i="5"/>
  <c r="O1068" i="5"/>
  <c r="P1068" i="5"/>
  <c r="Q1068" i="5"/>
  <c r="O1069" i="5"/>
  <c r="P1069" i="5"/>
  <c r="Q1069" i="5"/>
  <c r="O1070" i="5"/>
  <c r="P1070" i="5"/>
  <c r="Q1070" i="5"/>
  <c r="O1071" i="5"/>
  <c r="P1071" i="5"/>
  <c r="Q1071" i="5"/>
  <c r="O1072" i="5"/>
  <c r="P1072" i="5"/>
  <c r="Q1072" i="5"/>
  <c r="O1073" i="5"/>
  <c r="P1073" i="5"/>
  <c r="Q1073" i="5"/>
  <c r="O1074" i="5"/>
  <c r="P1074" i="5"/>
  <c r="Q1074" i="5"/>
  <c r="O1075" i="5"/>
  <c r="P1075" i="5"/>
  <c r="Q1075" i="5"/>
  <c r="O1076" i="5"/>
  <c r="P1076" i="5"/>
  <c r="Q1076" i="5"/>
  <c r="O1077" i="5"/>
  <c r="P1077" i="5"/>
  <c r="Q1077" i="5"/>
  <c r="O1078" i="5"/>
  <c r="P1078" i="5"/>
  <c r="Q1078" i="5"/>
  <c r="O1079" i="5"/>
  <c r="P1079" i="5"/>
  <c r="Q1079" i="5"/>
  <c r="O1080" i="5"/>
  <c r="P1080" i="5"/>
  <c r="Q1080" i="5"/>
  <c r="O1081" i="5"/>
  <c r="P1081" i="5"/>
  <c r="Q1081" i="5"/>
  <c r="O1082" i="5"/>
  <c r="P1082" i="5"/>
  <c r="Q1082" i="5"/>
  <c r="O1083" i="5"/>
  <c r="P1083" i="5"/>
  <c r="Q1083" i="5"/>
  <c r="O1084" i="5"/>
  <c r="P1084" i="5"/>
  <c r="Q1084" i="5"/>
  <c r="O1085" i="5"/>
  <c r="P1085" i="5"/>
  <c r="Q1085" i="5"/>
  <c r="O1086" i="5"/>
  <c r="P1086" i="5"/>
  <c r="Q1086" i="5"/>
  <c r="O1087" i="5"/>
  <c r="P1087" i="5"/>
  <c r="Q1087" i="5"/>
  <c r="O1088" i="5"/>
  <c r="P1088" i="5"/>
  <c r="Q1088" i="5"/>
  <c r="O1089" i="5"/>
  <c r="P1089" i="5"/>
  <c r="Q1089" i="5"/>
  <c r="O1090" i="5"/>
  <c r="P1090" i="5"/>
  <c r="Q1090" i="5"/>
  <c r="O1091" i="5"/>
  <c r="P1091" i="5"/>
  <c r="Q1091" i="5"/>
  <c r="O1092" i="5"/>
  <c r="P1092" i="5"/>
  <c r="Q1092" i="5"/>
  <c r="O1093" i="5"/>
  <c r="P1093" i="5"/>
  <c r="Q1093" i="5"/>
  <c r="O1094" i="5"/>
  <c r="P1094" i="5"/>
  <c r="Q1094" i="5"/>
  <c r="O1095" i="5"/>
  <c r="P1095" i="5"/>
  <c r="Q1095" i="5"/>
  <c r="O1096" i="5"/>
  <c r="P1096" i="5"/>
  <c r="Q1096" i="5"/>
  <c r="O1097" i="5"/>
  <c r="P1097" i="5"/>
  <c r="Q1097" i="5"/>
  <c r="O1098" i="5"/>
  <c r="P1098" i="5"/>
  <c r="Q1098" i="5"/>
  <c r="O1099" i="5"/>
  <c r="P1099" i="5"/>
  <c r="Q1099" i="5"/>
  <c r="O1100" i="5"/>
  <c r="P1100" i="5"/>
  <c r="Q1100" i="5"/>
  <c r="O1101" i="5"/>
  <c r="P1101" i="5"/>
  <c r="Q1101" i="5"/>
  <c r="O1102" i="5"/>
  <c r="P1102" i="5"/>
  <c r="Q1102" i="5"/>
  <c r="O1103" i="5"/>
  <c r="P1103" i="5"/>
  <c r="Q1103" i="5"/>
  <c r="O1104" i="5"/>
  <c r="P1104" i="5"/>
  <c r="Q1104" i="5"/>
  <c r="O1105" i="5"/>
  <c r="P1105" i="5"/>
  <c r="Q1105" i="5"/>
  <c r="O1106" i="5"/>
  <c r="P1106" i="5"/>
  <c r="Q1106" i="5"/>
  <c r="O1107" i="5"/>
  <c r="P1107" i="5"/>
  <c r="Q1107" i="5"/>
  <c r="O1108" i="5"/>
  <c r="P1108" i="5"/>
  <c r="Q1108" i="5"/>
  <c r="O1109" i="5"/>
  <c r="P1109" i="5"/>
  <c r="Q1109" i="5"/>
  <c r="O1110" i="5"/>
  <c r="P1110" i="5"/>
  <c r="Q1110" i="5"/>
  <c r="O1111" i="5"/>
  <c r="P1111" i="5"/>
  <c r="Q1111" i="5"/>
  <c r="O1112" i="5"/>
  <c r="P1112" i="5"/>
  <c r="Q1112" i="5"/>
  <c r="O1113" i="5"/>
  <c r="P1113" i="5"/>
  <c r="Q1113" i="5"/>
  <c r="O1114" i="5"/>
  <c r="P1114" i="5"/>
  <c r="Q1114" i="5"/>
  <c r="O1115" i="5"/>
  <c r="P1115" i="5"/>
  <c r="Q1115" i="5"/>
  <c r="O1116" i="5"/>
  <c r="P1116" i="5"/>
  <c r="Q1116" i="5"/>
  <c r="O1117" i="5"/>
  <c r="P1117" i="5"/>
  <c r="Q1117" i="5"/>
  <c r="O1118" i="5"/>
  <c r="P1118" i="5"/>
  <c r="Q1118" i="5"/>
  <c r="Q2" i="5"/>
  <c r="P2" i="5"/>
  <c r="O2" i="5"/>
  <c r="O3" i="4"/>
  <c r="P3" i="4"/>
  <c r="Q3" i="4"/>
  <c r="O4" i="4"/>
  <c r="P4" i="4"/>
  <c r="Q4" i="4"/>
  <c r="O5" i="4"/>
  <c r="P5" i="4"/>
  <c r="Q5" i="4"/>
  <c r="O6" i="4"/>
  <c r="P6" i="4"/>
  <c r="Q6" i="4"/>
  <c r="O7" i="4"/>
  <c r="P7" i="4"/>
  <c r="Q7" i="4"/>
  <c r="O8" i="4"/>
  <c r="P8" i="4"/>
  <c r="Q8" i="4"/>
  <c r="O9" i="4"/>
  <c r="P9" i="4"/>
  <c r="Q9" i="4"/>
  <c r="O10" i="4"/>
  <c r="P10" i="4"/>
  <c r="Q10" i="4"/>
  <c r="O11" i="4"/>
  <c r="P11" i="4"/>
  <c r="Q11" i="4"/>
  <c r="O12" i="4"/>
  <c r="P12" i="4"/>
  <c r="Q12" i="4"/>
  <c r="O13" i="4"/>
  <c r="P13" i="4"/>
  <c r="Q13" i="4"/>
  <c r="O14" i="4"/>
  <c r="P14" i="4"/>
  <c r="Q14" i="4"/>
  <c r="O15" i="4"/>
  <c r="P15" i="4"/>
  <c r="Q15" i="4"/>
  <c r="O16" i="4"/>
  <c r="P16" i="4"/>
  <c r="Q16" i="4"/>
  <c r="O17" i="4"/>
  <c r="P17" i="4"/>
  <c r="Q17" i="4"/>
  <c r="O18" i="4"/>
  <c r="P18" i="4"/>
  <c r="Q18" i="4"/>
  <c r="O19" i="4"/>
  <c r="P19" i="4"/>
  <c r="Q19" i="4"/>
  <c r="O20" i="4"/>
  <c r="P20" i="4"/>
  <c r="Q20" i="4"/>
  <c r="O21" i="4"/>
  <c r="P21" i="4"/>
  <c r="Q21" i="4"/>
  <c r="O22" i="4"/>
  <c r="P22" i="4"/>
  <c r="Q22" i="4"/>
  <c r="O23" i="4"/>
  <c r="P23" i="4"/>
  <c r="Q23" i="4"/>
  <c r="O24" i="4"/>
  <c r="P24" i="4"/>
  <c r="Q24" i="4"/>
  <c r="O25" i="4"/>
  <c r="P25" i="4"/>
  <c r="Q25" i="4"/>
  <c r="O26" i="4"/>
  <c r="P26" i="4"/>
  <c r="Q26" i="4"/>
  <c r="O27" i="4"/>
  <c r="P27" i="4"/>
  <c r="Q27" i="4"/>
  <c r="O28" i="4"/>
  <c r="P28" i="4"/>
  <c r="Q28" i="4"/>
  <c r="O29" i="4"/>
  <c r="P29" i="4"/>
  <c r="Q29" i="4"/>
  <c r="O30" i="4"/>
  <c r="P30" i="4"/>
  <c r="Q30" i="4"/>
  <c r="O31" i="4"/>
  <c r="P31" i="4"/>
  <c r="Q31" i="4"/>
  <c r="O32" i="4"/>
  <c r="P32" i="4"/>
  <c r="Q32" i="4"/>
  <c r="O33" i="4"/>
  <c r="P33" i="4"/>
  <c r="Q33" i="4"/>
  <c r="O34" i="4"/>
  <c r="P34" i="4"/>
  <c r="Q34" i="4"/>
  <c r="O35" i="4"/>
  <c r="P35" i="4"/>
  <c r="Q35" i="4"/>
  <c r="O36" i="4"/>
  <c r="P36" i="4"/>
  <c r="Q36" i="4"/>
  <c r="O37" i="4"/>
  <c r="P37" i="4"/>
  <c r="Q37" i="4"/>
  <c r="O38" i="4"/>
  <c r="P38" i="4"/>
  <c r="Q38" i="4"/>
  <c r="O39" i="4"/>
  <c r="P39" i="4"/>
  <c r="Q39" i="4"/>
  <c r="O40" i="4"/>
  <c r="P40" i="4"/>
  <c r="Q40" i="4"/>
  <c r="O41" i="4"/>
  <c r="P41" i="4"/>
  <c r="Q41" i="4"/>
  <c r="O42" i="4"/>
  <c r="P42" i="4"/>
  <c r="Q42" i="4"/>
  <c r="O43" i="4"/>
  <c r="P43" i="4"/>
  <c r="Q43" i="4"/>
  <c r="O44" i="4"/>
  <c r="P44" i="4"/>
  <c r="Q44" i="4"/>
  <c r="O45" i="4"/>
  <c r="P45" i="4"/>
  <c r="Q45" i="4"/>
  <c r="O46" i="4"/>
  <c r="P46" i="4"/>
  <c r="Q46" i="4"/>
  <c r="O47" i="4"/>
  <c r="P47" i="4"/>
  <c r="Q47" i="4"/>
  <c r="O48" i="4"/>
  <c r="P48" i="4"/>
  <c r="Q48" i="4"/>
  <c r="O49" i="4"/>
  <c r="P49" i="4"/>
  <c r="Q49" i="4"/>
  <c r="O50" i="4"/>
  <c r="P50" i="4"/>
  <c r="Q50" i="4"/>
  <c r="O51" i="4"/>
  <c r="P51" i="4"/>
  <c r="Q51" i="4"/>
  <c r="O52" i="4"/>
  <c r="P52" i="4"/>
  <c r="Q52" i="4"/>
  <c r="O53" i="4"/>
  <c r="P53" i="4"/>
  <c r="Q53" i="4"/>
  <c r="O54" i="4"/>
  <c r="P54" i="4"/>
  <c r="Q54" i="4"/>
  <c r="O55" i="4"/>
  <c r="P55" i="4"/>
  <c r="Q55" i="4"/>
  <c r="O56" i="4"/>
  <c r="P56" i="4"/>
  <c r="Q56" i="4"/>
  <c r="O57" i="4"/>
  <c r="P57" i="4"/>
  <c r="Q57" i="4"/>
  <c r="O58" i="4"/>
  <c r="P58" i="4"/>
  <c r="Q58" i="4"/>
  <c r="O59" i="4"/>
  <c r="P59" i="4"/>
  <c r="Q59" i="4"/>
  <c r="O60" i="4"/>
  <c r="P60" i="4"/>
  <c r="Q60" i="4"/>
  <c r="O61" i="4"/>
  <c r="P61" i="4"/>
  <c r="Q61" i="4"/>
  <c r="O62" i="4"/>
  <c r="P62" i="4"/>
  <c r="Q62" i="4"/>
  <c r="O63" i="4"/>
  <c r="P63" i="4"/>
  <c r="Q63" i="4"/>
  <c r="O64" i="4"/>
  <c r="P64" i="4"/>
  <c r="Q64" i="4"/>
  <c r="O65" i="4"/>
  <c r="P65" i="4"/>
  <c r="Q65" i="4"/>
  <c r="O66" i="4"/>
  <c r="P66" i="4"/>
  <c r="Q66" i="4"/>
  <c r="O67" i="4"/>
  <c r="P67" i="4"/>
  <c r="Q67" i="4"/>
  <c r="O68" i="4"/>
  <c r="P68" i="4"/>
  <c r="Q68" i="4"/>
  <c r="O69" i="4"/>
  <c r="P69" i="4"/>
  <c r="Q69" i="4"/>
  <c r="O70" i="4"/>
  <c r="P70" i="4"/>
  <c r="Q70" i="4"/>
  <c r="O71" i="4"/>
  <c r="P71" i="4"/>
  <c r="Q71" i="4"/>
  <c r="O72" i="4"/>
  <c r="P72" i="4"/>
  <c r="Q72" i="4"/>
  <c r="O73" i="4"/>
  <c r="P73" i="4"/>
  <c r="Q73" i="4"/>
  <c r="O74" i="4"/>
  <c r="P74" i="4"/>
  <c r="Q74" i="4"/>
  <c r="O75" i="4"/>
  <c r="P75" i="4"/>
  <c r="Q75" i="4"/>
  <c r="O76" i="4"/>
  <c r="P76" i="4"/>
  <c r="Q76" i="4"/>
  <c r="O77" i="4"/>
  <c r="P77" i="4"/>
  <c r="Q77" i="4"/>
  <c r="O78" i="4"/>
  <c r="P78" i="4"/>
  <c r="Q78" i="4"/>
  <c r="O79" i="4"/>
  <c r="P79" i="4"/>
  <c r="Q79" i="4"/>
  <c r="O80" i="4"/>
  <c r="P80" i="4"/>
  <c r="Q80" i="4"/>
  <c r="O81" i="4"/>
  <c r="P81" i="4"/>
  <c r="Q81" i="4"/>
  <c r="O82" i="4"/>
  <c r="P82" i="4"/>
  <c r="Q82" i="4"/>
  <c r="O83" i="4"/>
  <c r="P83" i="4"/>
  <c r="Q83" i="4"/>
  <c r="O84" i="4"/>
  <c r="P84" i="4"/>
  <c r="Q84" i="4"/>
  <c r="O85" i="4"/>
  <c r="P85" i="4"/>
  <c r="Q85" i="4"/>
  <c r="O86" i="4"/>
  <c r="P86" i="4"/>
  <c r="Q86" i="4"/>
  <c r="O87" i="4"/>
  <c r="P87" i="4"/>
  <c r="Q87" i="4"/>
  <c r="O88" i="4"/>
  <c r="P88" i="4"/>
  <c r="Q88" i="4"/>
  <c r="O89" i="4"/>
  <c r="P89" i="4"/>
  <c r="Q89" i="4"/>
  <c r="O90" i="4"/>
  <c r="P90" i="4"/>
  <c r="Q90" i="4"/>
  <c r="O91" i="4"/>
  <c r="P91" i="4"/>
  <c r="Q91" i="4"/>
  <c r="O92" i="4"/>
  <c r="P92" i="4"/>
  <c r="Q92" i="4"/>
  <c r="O93" i="4"/>
  <c r="P93" i="4"/>
  <c r="Q93" i="4"/>
  <c r="O94" i="4"/>
  <c r="P94" i="4"/>
  <c r="Q94" i="4"/>
  <c r="O95" i="4"/>
  <c r="P95" i="4"/>
  <c r="Q95" i="4"/>
  <c r="O96" i="4"/>
  <c r="P96" i="4"/>
  <c r="Q96" i="4"/>
  <c r="O97" i="4"/>
  <c r="P97" i="4"/>
  <c r="Q97" i="4"/>
  <c r="O98" i="4"/>
  <c r="P98" i="4"/>
  <c r="Q98" i="4"/>
  <c r="O99" i="4"/>
  <c r="P99" i="4"/>
  <c r="Q99" i="4"/>
  <c r="O100" i="4"/>
  <c r="P100" i="4"/>
  <c r="Q100" i="4"/>
  <c r="O101" i="4"/>
  <c r="P101" i="4"/>
  <c r="Q101" i="4"/>
  <c r="O102" i="4"/>
  <c r="P102" i="4"/>
  <c r="Q102" i="4"/>
  <c r="O103" i="4"/>
  <c r="P103" i="4"/>
  <c r="Q103" i="4"/>
  <c r="O104" i="4"/>
  <c r="P104" i="4"/>
  <c r="Q104" i="4"/>
  <c r="O105" i="4"/>
  <c r="P105" i="4"/>
  <c r="Q105" i="4"/>
  <c r="O106" i="4"/>
  <c r="P106" i="4"/>
  <c r="Q106" i="4"/>
  <c r="O107" i="4"/>
  <c r="P107" i="4"/>
  <c r="Q107" i="4"/>
  <c r="O108" i="4"/>
  <c r="P108" i="4"/>
  <c r="Q108" i="4"/>
  <c r="O109" i="4"/>
  <c r="P109" i="4"/>
  <c r="Q109" i="4"/>
  <c r="O110" i="4"/>
  <c r="P110" i="4"/>
  <c r="Q110" i="4"/>
  <c r="O111" i="4"/>
  <c r="P111" i="4"/>
  <c r="Q111" i="4"/>
  <c r="O112" i="4"/>
  <c r="P112" i="4"/>
  <c r="Q112" i="4"/>
  <c r="O113" i="4"/>
  <c r="P113" i="4"/>
  <c r="Q113" i="4"/>
  <c r="O114" i="4"/>
  <c r="P114" i="4"/>
  <c r="Q114" i="4"/>
  <c r="O115" i="4"/>
  <c r="P115" i="4"/>
  <c r="Q115" i="4"/>
  <c r="O116" i="4"/>
  <c r="P116" i="4"/>
  <c r="Q116" i="4"/>
  <c r="O117" i="4"/>
  <c r="P117" i="4"/>
  <c r="Q117" i="4"/>
  <c r="O118" i="4"/>
  <c r="P118" i="4"/>
  <c r="Q118" i="4"/>
  <c r="O119" i="4"/>
  <c r="P119" i="4"/>
  <c r="Q119" i="4"/>
  <c r="O120" i="4"/>
  <c r="P120" i="4"/>
  <c r="Q120" i="4"/>
  <c r="O121" i="4"/>
  <c r="P121" i="4"/>
  <c r="Q121" i="4"/>
  <c r="O122" i="4"/>
  <c r="P122" i="4"/>
  <c r="Q122" i="4"/>
  <c r="O123" i="4"/>
  <c r="P123" i="4"/>
  <c r="Q123" i="4"/>
  <c r="O124" i="4"/>
  <c r="P124" i="4"/>
  <c r="Q124" i="4"/>
  <c r="O125" i="4"/>
  <c r="P125" i="4"/>
  <c r="Q125" i="4"/>
  <c r="O126" i="4"/>
  <c r="P126" i="4"/>
  <c r="Q126" i="4"/>
  <c r="O127" i="4"/>
  <c r="P127" i="4"/>
  <c r="Q127" i="4"/>
  <c r="O128" i="4"/>
  <c r="P128" i="4"/>
  <c r="Q128" i="4"/>
  <c r="O129" i="4"/>
  <c r="P129" i="4"/>
  <c r="Q129" i="4"/>
  <c r="O130" i="4"/>
  <c r="P130" i="4"/>
  <c r="Q130" i="4"/>
  <c r="O131" i="4"/>
  <c r="P131" i="4"/>
  <c r="Q131" i="4"/>
  <c r="O132" i="4"/>
  <c r="P132" i="4"/>
  <c r="Q132" i="4"/>
  <c r="O133" i="4"/>
  <c r="P133" i="4"/>
  <c r="Q133" i="4"/>
  <c r="O134" i="4"/>
  <c r="P134" i="4"/>
  <c r="Q134" i="4"/>
  <c r="O135" i="4"/>
  <c r="P135" i="4"/>
  <c r="Q135" i="4"/>
  <c r="O136" i="4"/>
  <c r="P136" i="4"/>
  <c r="Q136" i="4"/>
  <c r="O137" i="4"/>
  <c r="P137" i="4"/>
  <c r="Q137" i="4"/>
  <c r="O138" i="4"/>
  <c r="P138" i="4"/>
  <c r="Q138" i="4"/>
  <c r="O139" i="4"/>
  <c r="P139" i="4"/>
  <c r="Q139" i="4"/>
  <c r="O140" i="4"/>
  <c r="P140" i="4"/>
  <c r="Q140" i="4"/>
  <c r="O141" i="4"/>
  <c r="P141" i="4"/>
  <c r="Q141" i="4"/>
  <c r="O142" i="4"/>
  <c r="P142" i="4"/>
  <c r="Q142" i="4"/>
  <c r="O143" i="4"/>
  <c r="P143" i="4"/>
  <c r="Q143" i="4"/>
  <c r="O144" i="4"/>
  <c r="P144" i="4"/>
  <c r="Q144" i="4"/>
  <c r="O145" i="4"/>
  <c r="P145" i="4"/>
  <c r="Q145" i="4"/>
  <c r="O146" i="4"/>
  <c r="P146" i="4"/>
  <c r="Q146" i="4"/>
  <c r="O147" i="4"/>
  <c r="P147" i="4"/>
  <c r="Q147" i="4"/>
  <c r="O148" i="4"/>
  <c r="P148" i="4"/>
  <c r="Q148" i="4"/>
  <c r="O149" i="4"/>
  <c r="P149" i="4"/>
  <c r="Q149" i="4"/>
  <c r="O150" i="4"/>
  <c r="P150" i="4"/>
  <c r="Q150" i="4"/>
  <c r="O151" i="4"/>
  <c r="P151" i="4"/>
  <c r="Q151" i="4"/>
  <c r="O152" i="4"/>
  <c r="P152" i="4"/>
  <c r="Q152" i="4"/>
  <c r="O153" i="4"/>
  <c r="P153" i="4"/>
  <c r="Q153" i="4"/>
  <c r="O154" i="4"/>
  <c r="P154" i="4"/>
  <c r="Q154" i="4"/>
  <c r="O155" i="4"/>
  <c r="P155" i="4"/>
  <c r="Q155" i="4"/>
  <c r="O156" i="4"/>
  <c r="P156" i="4"/>
  <c r="Q156" i="4"/>
  <c r="O157" i="4"/>
  <c r="P157" i="4"/>
  <c r="Q157" i="4"/>
  <c r="O158" i="4"/>
  <c r="P158" i="4"/>
  <c r="Q158" i="4"/>
  <c r="O159" i="4"/>
  <c r="P159" i="4"/>
  <c r="Q159" i="4"/>
  <c r="O160" i="4"/>
  <c r="P160" i="4"/>
  <c r="Q160" i="4"/>
  <c r="O161" i="4"/>
  <c r="P161" i="4"/>
  <c r="Q161" i="4"/>
  <c r="O162" i="4"/>
  <c r="P162" i="4"/>
  <c r="Q162" i="4"/>
  <c r="O163" i="4"/>
  <c r="P163" i="4"/>
  <c r="Q163" i="4"/>
  <c r="O164" i="4"/>
  <c r="P164" i="4"/>
  <c r="Q164" i="4"/>
  <c r="O165" i="4"/>
  <c r="P165" i="4"/>
  <c r="Q165" i="4"/>
  <c r="O166" i="4"/>
  <c r="P166" i="4"/>
  <c r="Q166" i="4"/>
  <c r="O167" i="4"/>
  <c r="P167" i="4"/>
  <c r="Q167" i="4"/>
  <c r="O168" i="4"/>
  <c r="P168" i="4"/>
  <c r="Q168" i="4"/>
  <c r="O169" i="4"/>
  <c r="P169" i="4"/>
  <c r="Q169" i="4"/>
  <c r="O170" i="4"/>
  <c r="P170" i="4"/>
  <c r="Q170" i="4"/>
  <c r="O171" i="4"/>
  <c r="P171" i="4"/>
  <c r="Q171" i="4"/>
  <c r="O172" i="4"/>
  <c r="P172" i="4"/>
  <c r="Q172" i="4"/>
  <c r="O173" i="4"/>
  <c r="P173" i="4"/>
  <c r="Q173" i="4"/>
  <c r="O174" i="4"/>
  <c r="P174" i="4"/>
  <c r="Q174" i="4"/>
  <c r="O175" i="4"/>
  <c r="P175" i="4"/>
  <c r="Q175" i="4"/>
  <c r="O176" i="4"/>
  <c r="P176" i="4"/>
  <c r="Q176" i="4"/>
  <c r="O177" i="4"/>
  <c r="P177" i="4"/>
  <c r="Q177" i="4"/>
  <c r="O178" i="4"/>
  <c r="P178" i="4"/>
  <c r="Q178" i="4"/>
  <c r="O179" i="4"/>
  <c r="P179" i="4"/>
  <c r="Q179" i="4"/>
  <c r="O180" i="4"/>
  <c r="P180" i="4"/>
  <c r="Q180" i="4"/>
  <c r="O181" i="4"/>
  <c r="P181" i="4"/>
  <c r="Q181" i="4"/>
  <c r="O182" i="4"/>
  <c r="P182" i="4"/>
  <c r="Q182" i="4"/>
  <c r="O183" i="4"/>
  <c r="P183" i="4"/>
  <c r="Q183" i="4"/>
  <c r="O184" i="4"/>
  <c r="P184" i="4"/>
  <c r="Q184" i="4"/>
  <c r="O185" i="4"/>
  <c r="P185" i="4"/>
  <c r="Q185" i="4"/>
  <c r="O186" i="4"/>
  <c r="P186" i="4"/>
  <c r="Q186" i="4"/>
  <c r="O187" i="4"/>
  <c r="P187" i="4"/>
  <c r="Q187" i="4"/>
  <c r="O188" i="4"/>
  <c r="P188" i="4"/>
  <c r="Q188" i="4"/>
  <c r="O189" i="4"/>
  <c r="P189" i="4"/>
  <c r="Q189" i="4"/>
  <c r="O190" i="4"/>
  <c r="P190" i="4"/>
  <c r="Q190" i="4"/>
  <c r="O191" i="4"/>
  <c r="P191" i="4"/>
  <c r="Q191" i="4"/>
  <c r="O192" i="4"/>
  <c r="P192" i="4"/>
  <c r="Q192" i="4"/>
  <c r="O193" i="4"/>
  <c r="P193" i="4"/>
  <c r="Q193" i="4"/>
  <c r="O194" i="4"/>
  <c r="P194" i="4"/>
  <c r="Q194" i="4"/>
  <c r="O195" i="4"/>
  <c r="P195" i="4"/>
  <c r="Q195" i="4"/>
  <c r="O196" i="4"/>
  <c r="P196" i="4"/>
  <c r="Q196" i="4"/>
  <c r="O197" i="4"/>
  <c r="P197" i="4"/>
  <c r="Q197" i="4"/>
  <c r="O198" i="4"/>
  <c r="P198" i="4"/>
  <c r="Q198" i="4"/>
  <c r="O199" i="4"/>
  <c r="P199" i="4"/>
  <c r="Q199" i="4"/>
  <c r="O200" i="4"/>
  <c r="P200" i="4"/>
  <c r="Q200" i="4"/>
  <c r="O201" i="4"/>
  <c r="P201" i="4"/>
  <c r="Q201" i="4"/>
  <c r="O202" i="4"/>
  <c r="P202" i="4"/>
  <c r="Q202" i="4"/>
  <c r="O203" i="4"/>
  <c r="P203" i="4"/>
  <c r="Q203" i="4"/>
  <c r="O204" i="4"/>
  <c r="P204" i="4"/>
  <c r="Q204" i="4"/>
  <c r="O205" i="4"/>
  <c r="P205" i="4"/>
  <c r="Q205" i="4"/>
  <c r="O206" i="4"/>
  <c r="P206" i="4"/>
  <c r="Q206" i="4"/>
  <c r="O207" i="4"/>
  <c r="P207" i="4"/>
  <c r="Q207" i="4"/>
  <c r="O208" i="4"/>
  <c r="P208" i="4"/>
  <c r="Q208" i="4"/>
  <c r="O209" i="4"/>
  <c r="P209" i="4"/>
  <c r="Q209" i="4"/>
  <c r="O210" i="4"/>
  <c r="P210" i="4"/>
  <c r="Q210" i="4"/>
  <c r="O211" i="4"/>
  <c r="P211" i="4"/>
  <c r="Q211" i="4"/>
  <c r="O212" i="4"/>
  <c r="P212" i="4"/>
  <c r="Q212" i="4"/>
  <c r="O213" i="4"/>
  <c r="P213" i="4"/>
  <c r="Q213" i="4"/>
  <c r="O214" i="4"/>
  <c r="P214" i="4"/>
  <c r="Q214" i="4"/>
  <c r="O215" i="4"/>
  <c r="P215" i="4"/>
  <c r="Q215" i="4"/>
  <c r="O216" i="4"/>
  <c r="P216" i="4"/>
  <c r="Q216" i="4"/>
  <c r="O217" i="4"/>
  <c r="P217" i="4"/>
  <c r="Q217" i="4"/>
  <c r="O218" i="4"/>
  <c r="P218" i="4"/>
  <c r="Q218" i="4"/>
  <c r="O219" i="4"/>
  <c r="P219" i="4"/>
  <c r="Q219" i="4"/>
  <c r="O220" i="4"/>
  <c r="P220" i="4"/>
  <c r="Q220" i="4"/>
  <c r="O221" i="4"/>
  <c r="P221" i="4"/>
  <c r="Q221" i="4"/>
  <c r="O222" i="4"/>
  <c r="P222" i="4"/>
  <c r="Q222" i="4"/>
  <c r="O223" i="4"/>
  <c r="P223" i="4"/>
  <c r="Q223" i="4"/>
  <c r="O224" i="4"/>
  <c r="P224" i="4"/>
  <c r="Q224" i="4"/>
  <c r="O225" i="4"/>
  <c r="P225" i="4"/>
  <c r="Q225" i="4"/>
  <c r="O226" i="4"/>
  <c r="P226" i="4"/>
  <c r="Q226" i="4"/>
  <c r="O227" i="4"/>
  <c r="P227" i="4"/>
  <c r="Q227" i="4"/>
  <c r="O228" i="4"/>
  <c r="P228" i="4"/>
  <c r="Q228" i="4"/>
  <c r="O229" i="4"/>
  <c r="P229" i="4"/>
  <c r="Q229" i="4"/>
  <c r="O230" i="4"/>
  <c r="P230" i="4"/>
  <c r="Q230" i="4"/>
  <c r="O231" i="4"/>
  <c r="P231" i="4"/>
  <c r="Q231" i="4"/>
  <c r="O232" i="4"/>
  <c r="P232" i="4"/>
  <c r="Q232" i="4"/>
  <c r="O233" i="4"/>
  <c r="P233" i="4"/>
  <c r="Q233" i="4"/>
  <c r="O234" i="4"/>
  <c r="P234" i="4"/>
  <c r="Q234" i="4"/>
  <c r="O235" i="4"/>
  <c r="P235" i="4"/>
  <c r="Q235" i="4"/>
  <c r="O236" i="4"/>
  <c r="P236" i="4"/>
  <c r="Q236" i="4"/>
  <c r="O237" i="4"/>
  <c r="P237" i="4"/>
  <c r="Q237" i="4"/>
  <c r="O238" i="4"/>
  <c r="P238" i="4"/>
  <c r="Q238" i="4"/>
  <c r="O239" i="4"/>
  <c r="P239" i="4"/>
  <c r="Q239" i="4"/>
  <c r="O240" i="4"/>
  <c r="P240" i="4"/>
  <c r="Q240" i="4"/>
  <c r="O241" i="4"/>
  <c r="P241" i="4"/>
  <c r="Q241" i="4"/>
  <c r="O242" i="4"/>
  <c r="P242" i="4"/>
  <c r="Q242" i="4"/>
  <c r="O243" i="4"/>
  <c r="P243" i="4"/>
  <c r="Q243" i="4"/>
  <c r="O244" i="4"/>
  <c r="P244" i="4"/>
  <c r="Q244" i="4"/>
  <c r="O245" i="4"/>
  <c r="P245" i="4"/>
  <c r="Q245" i="4"/>
  <c r="O246" i="4"/>
  <c r="P246" i="4"/>
  <c r="Q246" i="4"/>
  <c r="O247" i="4"/>
  <c r="P247" i="4"/>
  <c r="Q247" i="4"/>
  <c r="O248" i="4"/>
  <c r="P248" i="4"/>
  <c r="Q248" i="4"/>
  <c r="O249" i="4"/>
  <c r="P249" i="4"/>
  <c r="Q249" i="4"/>
  <c r="O250" i="4"/>
  <c r="P250" i="4"/>
  <c r="Q250" i="4"/>
  <c r="O251" i="4"/>
  <c r="P251" i="4"/>
  <c r="Q251" i="4"/>
  <c r="O252" i="4"/>
  <c r="P252" i="4"/>
  <c r="Q252" i="4"/>
  <c r="O253" i="4"/>
  <c r="P253" i="4"/>
  <c r="Q253" i="4"/>
  <c r="O254" i="4"/>
  <c r="P254" i="4"/>
  <c r="Q254" i="4"/>
  <c r="O255" i="4"/>
  <c r="P255" i="4"/>
  <c r="Q255" i="4"/>
  <c r="O256" i="4"/>
  <c r="P256" i="4"/>
  <c r="Q256" i="4"/>
  <c r="O257" i="4"/>
  <c r="P257" i="4"/>
  <c r="Q257" i="4"/>
  <c r="O258" i="4"/>
  <c r="P258" i="4"/>
  <c r="Q258" i="4"/>
  <c r="O259" i="4"/>
  <c r="P259" i="4"/>
  <c r="Q259" i="4"/>
  <c r="O260" i="4"/>
  <c r="P260" i="4"/>
  <c r="Q260" i="4"/>
  <c r="O261" i="4"/>
  <c r="P261" i="4"/>
  <c r="Q261" i="4"/>
  <c r="O262" i="4"/>
  <c r="P262" i="4"/>
  <c r="Q262" i="4"/>
  <c r="O263" i="4"/>
  <c r="P263" i="4"/>
  <c r="Q263" i="4"/>
  <c r="O264" i="4"/>
  <c r="P264" i="4"/>
  <c r="Q264" i="4"/>
  <c r="O265" i="4"/>
  <c r="P265" i="4"/>
  <c r="Q265" i="4"/>
  <c r="O266" i="4"/>
  <c r="P266" i="4"/>
  <c r="Q266" i="4"/>
  <c r="O267" i="4"/>
  <c r="P267" i="4"/>
  <c r="Q267" i="4"/>
  <c r="O268" i="4"/>
  <c r="P268" i="4"/>
  <c r="Q268" i="4"/>
  <c r="O269" i="4"/>
  <c r="P269" i="4"/>
  <c r="Q269" i="4"/>
  <c r="O270" i="4"/>
  <c r="P270" i="4"/>
  <c r="Q270" i="4"/>
  <c r="O271" i="4"/>
  <c r="P271" i="4"/>
  <c r="Q271" i="4"/>
  <c r="O272" i="4"/>
  <c r="P272" i="4"/>
  <c r="Q272" i="4"/>
  <c r="O273" i="4"/>
  <c r="P273" i="4"/>
  <c r="Q273" i="4"/>
  <c r="O274" i="4"/>
  <c r="P274" i="4"/>
  <c r="Q274" i="4"/>
  <c r="O275" i="4"/>
  <c r="P275" i="4"/>
  <c r="Q275" i="4"/>
  <c r="O276" i="4"/>
  <c r="P276" i="4"/>
  <c r="Q276" i="4"/>
  <c r="O277" i="4"/>
  <c r="P277" i="4"/>
  <c r="Q277" i="4"/>
  <c r="O278" i="4"/>
  <c r="P278" i="4"/>
  <c r="Q278" i="4"/>
  <c r="O279" i="4"/>
  <c r="P279" i="4"/>
  <c r="Q279" i="4"/>
  <c r="O280" i="4"/>
  <c r="P280" i="4"/>
  <c r="Q280" i="4"/>
  <c r="O281" i="4"/>
  <c r="P281" i="4"/>
  <c r="Q281" i="4"/>
  <c r="O282" i="4"/>
  <c r="P282" i="4"/>
  <c r="Q282" i="4"/>
  <c r="O283" i="4"/>
  <c r="P283" i="4"/>
  <c r="Q283" i="4"/>
  <c r="O284" i="4"/>
  <c r="P284" i="4"/>
  <c r="Q284" i="4"/>
  <c r="O285" i="4"/>
  <c r="P285" i="4"/>
  <c r="Q285" i="4"/>
  <c r="O286" i="4"/>
  <c r="P286" i="4"/>
  <c r="Q286" i="4"/>
  <c r="O287" i="4"/>
  <c r="P287" i="4"/>
  <c r="Q287" i="4"/>
  <c r="O288" i="4"/>
  <c r="P288" i="4"/>
  <c r="Q288" i="4"/>
  <c r="O289" i="4"/>
  <c r="P289" i="4"/>
  <c r="Q289" i="4"/>
  <c r="O290" i="4"/>
  <c r="P290" i="4"/>
  <c r="Q290" i="4"/>
  <c r="O291" i="4"/>
  <c r="P291" i="4"/>
  <c r="Q291" i="4"/>
  <c r="O292" i="4"/>
  <c r="P292" i="4"/>
  <c r="Q292" i="4"/>
  <c r="O293" i="4"/>
  <c r="P293" i="4"/>
  <c r="Q293" i="4"/>
  <c r="O294" i="4"/>
  <c r="P294" i="4"/>
  <c r="Q294" i="4"/>
  <c r="O295" i="4"/>
  <c r="P295" i="4"/>
  <c r="Q295" i="4"/>
  <c r="O296" i="4"/>
  <c r="P296" i="4"/>
  <c r="Q296" i="4"/>
  <c r="O297" i="4"/>
  <c r="P297" i="4"/>
  <c r="Q297" i="4"/>
  <c r="O298" i="4"/>
  <c r="P298" i="4"/>
  <c r="Q298" i="4"/>
  <c r="O299" i="4"/>
  <c r="P299" i="4"/>
  <c r="Q299" i="4"/>
  <c r="O300" i="4"/>
  <c r="P300" i="4"/>
  <c r="Q300" i="4"/>
  <c r="O301" i="4"/>
  <c r="P301" i="4"/>
  <c r="Q301" i="4"/>
  <c r="O302" i="4"/>
  <c r="P302" i="4"/>
  <c r="Q302" i="4"/>
  <c r="O303" i="4"/>
  <c r="P303" i="4"/>
  <c r="Q303" i="4"/>
  <c r="O304" i="4"/>
  <c r="P304" i="4"/>
  <c r="Q304" i="4"/>
  <c r="O305" i="4"/>
  <c r="P305" i="4"/>
  <c r="Q305" i="4"/>
  <c r="O306" i="4"/>
  <c r="P306" i="4"/>
  <c r="Q306" i="4"/>
  <c r="O307" i="4"/>
  <c r="P307" i="4"/>
  <c r="Q307" i="4"/>
  <c r="O308" i="4"/>
  <c r="P308" i="4"/>
  <c r="Q308" i="4"/>
  <c r="O309" i="4"/>
  <c r="P309" i="4"/>
  <c r="Q309" i="4"/>
  <c r="O310" i="4"/>
  <c r="P310" i="4"/>
  <c r="Q310" i="4"/>
  <c r="O311" i="4"/>
  <c r="P311" i="4"/>
  <c r="Q311" i="4"/>
  <c r="O312" i="4"/>
  <c r="P312" i="4"/>
  <c r="Q312" i="4"/>
  <c r="O313" i="4"/>
  <c r="P313" i="4"/>
  <c r="Q313" i="4"/>
  <c r="O314" i="4"/>
  <c r="P314" i="4"/>
  <c r="Q314" i="4"/>
  <c r="O315" i="4"/>
  <c r="P315" i="4"/>
  <c r="Q315" i="4"/>
  <c r="O316" i="4"/>
  <c r="P316" i="4"/>
  <c r="Q316" i="4"/>
  <c r="O317" i="4"/>
  <c r="P317" i="4"/>
  <c r="Q317" i="4"/>
  <c r="O318" i="4"/>
  <c r="P318" i="4"/>
  <c r="Q318" i="4"/>
  <c r="O319" i="4"/>
  <c r="P319" i="4"/>
  <c r="Q319" i="4"/>
  <c r="O320" i="4"/>
  <c r="P320" i="4"/>
  <c r="Q320" i="4"/>
  <c r="O321" i="4"/>
  <c r="P321" i="4"/>
  <c r="Q321" i="4"/>
  <c r="O322" i="4"/>
  <c r="P322" i="4"/>
  <c r="Q322" i="4"/>
  <c r="O323" i="4"/>
  <c r="P323" i="4"/>
  <c r="Q323" i="4"/>
  <c r="O324" i="4"/>
  <c r="P324" i="4"/>
  <c r="Q324" i="4"/>
  <c r="O325" i="4"/>
  <c r="P325" i="4"/>
  <c r="Q325" i="4"/>
  <c r="O326" i="4"/>
  <c r="P326" i="4"/>
  <c r="Q326" i="4"/>
  <c r="O327" i="4"/>
  <c r="P327" i="4"/>
  <c r="Q327" i="4"/>
  <c r="O328" i="4"/>
  <c r="P328" i="4"/>
  <c r="Q328" i="4"/>
  <c r="O329" i="4"/>
  <c r="P329" i="4"/>
  <c r="Q329" i="4"/>
  <c r="O330" i="4"/>
  <c r="P330" i="4"/>
  <c r="Q330" i="4"/>
  <c r="O331" i="4"/>
  <c r="P331" i="4"/>
  <c r="Q331" i="4"/>
  <c r="O332" i="4"/>
  <c r="P332" i="4"/>
  <c r="Q332" i="4"/>
  <c r="O333" i="4"/>
  <c r="P333" i="4"/>
  <c r="Q333" i="4"/>
  <c r="O334" i="4"/>
  <c r="P334" i="4"/>
  <c r="Q334" i="4"/>
  <c r="O335" i="4"/>
  <c r="P335" i="4"/>
  <c r="Q335" i="4"/>
  <c r="O336" i="4"/>
  <c r="P336" i="4"/>
  <c r="Q336" i="4"/>
  <c r="O337" i="4"/>
  <c r="P337" i="4"/>
  <c r="Q337" i="4"/>
  <c r="O338" i="4"/>
  <c r="P338" i="4"/>
  <c r="Q338" i="4"/>
  <c r="O339" i="4"/>
  <c r="P339" i="4"/>
  <c r="Q339" i="4"/>
  <c r="O340" i="4"/>
  <c r="P340" i="4"/>
  <c r="Q340" i="4"/>
  <c r="O341" i="4"/>
  <c r="P341" i="4"/>
  <c r="Q341" i="4"/>
  <c r="O342" i="4"/>
  <c r="P342" i="4"/>
  <c r="Q342" i="4"/>
  <c r="O343" i="4"/>
  <c r="P343" i="4"/>
  <c r="Q343" i="4"/>
  <c r="O344" i="4"/>
  <c r="P344" i="4"/>
  <c r="Q344" i="4"/>
  <c r="O345" i="4"/>
  <c r="P345" i="4"/>
  <c r="Q345" i="4"/>
  <c r="O346" i="4"/>
  <c r="P346" i="4"/>
  <c r="Q346" i="4"/>
  <c r="O347" i="4"/>
  <c r="P347" i="4"/>
  <c r="Q347" i="4"/>
  <c r="O348" i="4"/>
  <c r="P348" i="4"/>
  <c r="Q348" i="4"/>
  <c r="O349" i="4"/>
  <c r="P349" i="4"/>
  <c r="Q349" i="4"/>
  <c r="O350" i="4"/>
  <c r="P350" i="4"/>
  <c r="Q350" i="4"/>
  <c r="O351" i="4"/>
  <c r="P351" i="4"/>
  <c r="Q351" i="4"/>
  <c r="O352" i="4"/>
  <c r="P352" i="4"/>
  <c r="Q352" i="4"/>
  <c r="O353" i="4"/>
  <c r="P353" i="4"/>
  <c r="Q353" i="4"/>
  <c r="O354" i="4"/>
  <c r="P354" i="4"/>
  <c r="Q354" i="4"/>
  <c r="O355" i="4"/>
  <c r="P355" i="4"/>
  <c r="Q355" i="4"/>
  <c r="O356" i="4"/>
  <c r="P356" i="4"/>
  <c r="Q356" i="4"/>
  <c r="O357" i="4"/>
  <c r="P357" i="4"/>
  <c r="Q357" i="4"/>
  <c r="O358" i="4"/>
  <c r="P358" i="4"/>
  <c r="Q358" i="4"/>
  <c r="O359" i="4"/>
  <c r="P359" i="4"/>
  <c r="Q359" i="4"/>
  <c r="O360" i="4"/>
  <c r="P360" i="4"/>
  <c r="Q360" i="4"/>
  <c r="O361" i="4"/>
  <c r="P361" i="4"/>
  <c r="Q361" i="4"/>
  <c r="O362" i="4"/>
  <c r="P362" i="4"/>
  <c r="Q362" i="4"/>
  <c r="O363" i="4"/>
  <c r="P363" i="4"/>
  <c r="Q363" i="4"/>
  <c r="O364" i="4"/>
  <c r="P364" i="4"/>
  <c r="Q364" i="4"/>
  <c r="O365" i="4"/>
  <c r="P365" i="4"/>
  <c r="Q365" i="4"/>
  <c r="O366" i="4"/>
  <c r="P366" i="4"/>
  <c r="Q366" i="4"/>
  <c r="O367" i="4"/>
  <c r="P367" i="4"/>
  <c r="Q367" i="4"/>
  <c r="O368" i="4"/>
  <c r="P368" i="4"/>
  <c r="Q368" i="4"/>
  <c r="O369" i="4"/>
  <c r="P369" i="4"/>
  <c r="Q369" i="4"/>
  <c r="O370" i="4"/>
  <c r="P370" i="4"/>
  <c r="Q370" i="4"/>
  <c r="O371" i="4"/>
  <c r="P371" i="4"/>
  <c r="Q371" i="4"/>
  <c r="O372" i="4"/>
  <c r="P372" i="4"/>
  <c r="Q372" i="4"/>
  <c r="O373" i="4"/>
  <c r="P373" i="4"/>
  <c r="Q373" i="4"/>
  <c r="O374" i="4"/>
  <c r="P374" i="4"/>
  <c r="Q374" i="4"/>
  <c r="O375" i="4"/>
  <c r="P375" i="4"/>
  <c r="Q375" i="4"/>
  <c r="O376" i="4"/>
  <c r="P376" i="4"/>
  <c r="Q376" i="4"/>
  <c r="O377" i="4"/>
  <c r="P377" i="4"/>
  <c r="Q377" i="4"/>
  <c r="O378" i="4"/>
  <c r="P378" i="4"/>
  <c r="Q378" i="4"/>
  <c r="O379" i="4"/>
  <c r="P379" i="4"/>
  <c r="Q379" i="4"/>
  <c r="O380" i="4"/>
  <c r="P380" i="4"/>
  <c r="Q380" i="4"/>
  <c r="O381" i="4"/>
  <c r="P381" i="4"/>
  <c r="Q381" i="4"/>
  <c r="O382" i="4"/>
  <c r="P382" i="4"/>
  <c r="Q382" i="4"/>
  <c r="O383" i="4"/>
  <c r="P383" i="4"/>
  <c r="Q383" i="4"/>
  <c r="O384" i="4"/>
  <c r="P384" i="4"/>
  <c r="Q384" i="4"/>
  <c r="O385" i="4"/>
  <c r="P385" i="4"/>
  <c r="Q385" i="4"/>
  <c r="O386" i="4"/>
  <c r="P386" i="4"/>
  <c r="Q386" i="4"/>
  <c r="O387" i="4"/>
  <c r="P387" i="4"/>
  <c r="Q387" i="4"/>
  <c r="O388" i="4"/>
  <c r="P388" i="4"/>
  <c r="Q388" i="4"/>
  <c r="O389" i="4"/>
  <c r="P389" i="4"/>
  <c r="Q389" i="4"/>
  <c r="O390" i="4"/>
  <c r="P390" i="4"/>
  <c r="Q390" i="4"/>
  <c r="O391" i="4"/>
  <c r="P391" i="4"/>
  <c r="Q391" i="4"/>
  <c r="O392" i="4"/>
  <c r="P392" i="4"/>
  <c r="Q392" i="4"/>
  <c r="O393" i="4"/>
  <c r="P393" i="4"/>
  <c r="Q393" i="4"/>
  <c r="O394" i="4"/>
  <c r="P394" i="4"/>
  <c r="Q394" i="4"/>
  <c r="O395" i="4"/>
  <c r="P395" i="4"/>
  <c r="Q395" i="4"/>
  <c r="O396" i="4"/>
  <c r="P396" i="4"/>
  <c r="Q396" i="4"/>
  <c r="O397" i="4"/>
  <c r="P397" i="4"/>
  <c r="Q397" i="4"/>
  <c r="O398" i="4"/>
  <c r="P398" i="4"/>
  <c r="Q398" i="4"/>
  <c r="O399" i="4"/>
  <c r="P399" i="4"/>
  <c r="Q399" i="4"/>
  <c r="O400" i="4"/>
  <c r="P400" i="4"/>
  <c r="Q400" i="4"/>
  <c r="O401" i="4"/>
  <c r="P401" i="4"/>
  <c r="Q401" i="4"/>
  <c r="O402" i="4"/>
  <c r="P402" i="4"/>
  <c r="Q402" i="4"/>
  <c r="O403" i="4"/>
  <c r="P403" i="4"/>
  <c r="Q403" i="4"/>
  <c r="O404" i="4"/>
  <c r="P404" i="4"/>
  <c r="Q404" i="4"/>
  <c r="O405" i="4"/>
  <c r="P405" i="4"/>
  <c r="Q405" i="4"/>
  <c r="O406" i="4"/>
  <c r="P406" i="4"/>
  <c r="Q406" i="4"/>
  <c r="O407" i="4"/>
  <c r="P407" i="4"/>
  <c r="Q407" i="4"/>
  <c r="O408" i="4"/>
  <c r="P408" i="4"/>
  <c r="Q408" i="4"/>
  <c r="O409" i="4"/>
  <c r="P409" i="4"/>
  <c r="Q409" i="4"/>
  <c r="O410" i="4"/>
  <c r="P410" i="4"/>
  <c r="Q410" i="4"/>
  <c r="O411" i="4"/>
  <c r="P411" i="4"/>
  <c r="Q411" i="4"/>
  <c r="O412" i="4"/>
  <c r="P412" i="4"/>
  <c r="Q412" i="4"/>
  <c r="O413" i="4"/>
  <c r="P413" i="4"/>
  <c r="Q413" i="4"/>
  <c r="O414" i="4"/>
  <c r="P414" i="4"/>
  <c r="Q414" i="4"/>
  <c r="O415" i="4"/>
  <c r="P415" i="4"/>
  <c r="Q415" i="4"/>
  <c r="O416" i="4"/>
  <c r="P416" i="4"/>
  <c r="Q416" i="4"/>
  <c r="O417" i="4"/>
  <c r="P417" i="4"/>
  <c r="Q417" i="4"/>
  <c r="O418" i="4"/>
  <c r="P418" i="4"/>
  <c r="Q418" i="4"/>
  <c r="O419" i="4"/>
  <c r="P419" i="4"/>
  <c r="Q419" i="4"/>
  <c r="O420" i="4"/>
  <c r="P420" i="4"/>
  <c r="Q420" i="4"/>
  <c r="O421" i="4"/>
  <c r="P421" i="4"/>
  <c r="Q421" i="4"/>
  <c r="O422" i="4"/>
  <c r="P422" i="4"/>
  <c r="Q422" i="4"/>
  <c r="O423" i="4"/>
  <c r="P423" i="4"/>
  <c r="Q423" i="4"/>
  <c r="O424" i="4"/>
  <c r="P424" i="4"/>
  <c r="Q424" i="4"/>
  <c r="O425" i="4"/>
  <c r="P425" i="4"/>
  <c r="Q425" i="4"/>
  <c r="O426" i="4"/>
  <c r="P426" i="4"/>
  <c r="Q426" i="4"/>
  <c r="O427" i="4"/>
  <c r="P427" i="4"/>
  <c r="Q427" i="4"/>
  <c r="O428" i="4"/>
  <c r="P428" i="4"/>
  <c r="Q428" i="4"/>
  <c r="O429" i="4"/>
  <c r="P429" i="4"/>
  <c r="Q429" i="4"/>
  <c r="O430" i="4"/>
  <c r="P430" i="4"/>
  <c r="Q430" i="4"/>
  <c r="O431" i="4"/>
  <c r="P431" i="4"/>
  <c r="Q431" i="4"/>
  <c r="O432" i="4"/>
  <c r="P432" i="4"/>
  <c r="Q432" i="4"/>
  <c r="O433" i="4"/>
  <c r="P433" i="4"/>
  <c r="Q433" i="4"/>
  <c r="O434" i="4"/>
  <c r="P434" i="4"/>
  <c r="Q434" i="4"/>
  <c r="O435" i="4"/>
  <c r="P435" i="4"/>
  <c r="Q435" i="4"/>
  <c r="O436" i="4"/>
  <c r="P436" i="4"/>
  <c r="Q436" i="4"/>
  <c r="O437" i="4"/>
  <c r="P437" i="4"/>
  <c r="Q437" i="4"/>
  <c r="O438" i="4"/>
  <c r="P438" i="4"/>
  <c r="Q438" i="4"/>
  <c r="O439" i="4"/>
  <c r="P439" i="4"/>
  <c r="Q439" i="4"/>
  <c r="O440" i="4"/>
  <c r="P440" i="4"/>
  <c r="Q440" i="4"/>
  <c r="O441" i="4"/>
  <c r="P441" i="4"/>
  <c r="Q441" i="4"/>
  <c r="O442" i="4"/>
  <c r="P442" i="4"/>
  <c r="Q442" i="4"/>
  <c r="O443" i="4"/>
  <c r="P443" i="4"/>
  <c r="Q443" i="4"/>
  <c r="O444" i="4"/>
  <c r="P444" i="4"/>
  <c r="Q444" i="4"/>
  <c r="O445" i="4"/>
  <c r="P445" i="4"/>
  <c r="Q445" i="4"/>
  <c r="O446" i="4"/>
  <c r="P446" i="4"/>
  <c r="Q446" i="4"/>
  <c r="O447" i="4"/>
  <c r="P447" i="4"/>
  <c r="Q447" i="4"/>
  <c r="O448" i="4"/>
  <c r="P448" i="4"/>
  <c r="Q448" i="4"/>
  <c r="O449" i="4"/>
  <c r="P449" i="4"/>
  <c r="Q449" i="4"/>
  <c r="O450" i="4"/>
  <c r="P450" i="4"/>
  <c r="Q450" i="4"/>
  <c r="O451" i="4"/>
  <c r="P451" i="4"/>
  <c r="Q451" i="4"/>
  <c r="O452" i="4"/>
  <c r="P452" i="4"/>
  <c r="Q452" i="4"/>
  <c r="O453" i="4"/>
  <c r="P453" i="4"/>
  <c r="Q453" i="4"/>
  <c r="O454" i="4"/>
  <c r="P454" i="4"/>
  <c r="Q454" i="4"/>
  <c r="O455" i="4"/>
  <c r="P455" i="4"/>
  <c r="Q455" i="4"/>
  <c r="O456" i="4"/>
  <c r="P456" i="4"/>
  <c r="Q456" i="4"/>
  <c r="O457" i="4"/>
  <c r="P457" i="4"/>
  <c r="Q457" i="4"/>
  <c r="O458" i="4"/>
  <c r="P458" i="4"/>
  <c r="Q458" i="4"/>
  <c r="O459" i="4"/>
  <c r="P459" i="4"/>
  <c r="Q459" i="4"/>
  <c r="O460" i="4"/>
  <c r="P460" i="4"/>
  <c r="Q460" i="4"/>
  <c r="O461" i="4"/>
  <c r="P461" i="4"/>
  <c r="Q461" i="4"/>
  <c r="O462" i="4"/>
  <c r="P462" i="4"/>
  <c r="Q462" i="4"/>
  <c r="O463" i="4"/>
  <c r="P463" i="4"/>
  <c r="Q463" i="4"/>
  <c r="O464" i="4"/>
  <c r="P464" i="4"/>
  <c r="Q464" i="4"/>
  <c r="O465" i="4"/>
  <c r="P465" i="4"/>
  <c r="Q465" i="4"/>
  <c r="O466" i="4"/>
  <c r="P466" i="4"/>
  <c r="Q466" i="4"/>
  <c r="O467" i="4"/>
  <c r="P467" i="4"/>
  <c r="Q467" i="4"/>
  <c r="O468" i="4"/>
  <c r="P468" i="4"/>
  <c r="Q468" i="4"/>
  <c r="O469" i="4"/>
  <c r="P469" i="4"/>
  <c r="Q469" i="4"/>
  <c r="O470" i="4"/>
  <c r="P470" i="4"/>
  <c r="Q470" i="4"/>
  <c r="O471" i="4"/>
  <c r="P471" i="4"/>
  <c r="Q471" i="4"/>
  <c r="O472" i="4"/>
  <c r="P472" i="4"/>
  <c r="Q472" i="4"/>
  <c r="O473" i="4"/>
  <c r="P473" i="4"/>
  <c r="Q473" i="4"/>
  <c r="O474" i="4"/>
  <c r="P474" i="4"/>
  <c r="Q474" i="4"/>
  <c r="O475" i="4"/>
  <c r="P475" i="4"/>
  <c r="Q475" i="4"/>
  <c r="O476" i="4"/>
  <c r="P476" i="4"/>
  <c r="Q476" i="4"/>
  <c r="O477" i="4"/>
  <c r="P477" i="4"/>
  <c r="Q477" i="4"/>
  <c r="O478" i="4"/>
  <c r="P478" i="4"/>
  <c r="Q478" i="4"/>
  <c r="O479" i="4"/>
  <c r="P479" i="4"/>
  <c r="Q479" i="4"/>
  <c r="O480" i="4"/>
  <c r="P480" i="4"/>
  <c r="Q480" i="4"/>
  <c r="O481" i="4"/>
  <c r="P481" i="4"/>
  <c r="Q481" i="4"/>
  <c r="O482" i="4"/>
  <c r="P482" i="4"/>
  <c r="Q482" i="4"/>
  <c r="O483" i="4"/>
  <c r="P483" i="4"/>
  <c r="Q483" i="4"/>
  <c r="O484" i="4"/>
  <c r="P484" i="4"/>
  <c r="Q484" i="4"/>
  <c r="O485" i="4"/>
  <c r="P485" i="4"/>
  <c r="Q485" i="4"/>
  <c r="O486" i="4"/>
  <c r="P486" i="4"/>
  <c r="Q486" i="4"/>
  <c r="O487" i="4"/>
  <c r="P487" i="4"/>
  <c r="Q487" i="4"/>
  <c r="O488" i="4"/>
  <c r="P488" i="4"/>
  <c r="Q488" i="4"/>
  <c r="O489" i="4"/>
  <c r="P489" i="4"/>
  <c r="Q489" i="4"/>
  <c r="O490" i="4"/>
  <c r="P490" i="4"/>
  <c r="Q490" i="4"/>
  <c r="O491" i="4"/>
  <c r="P491" i="4"/>
  <c r="Q491" i="4"/>
  <c r="O492" i="4"/>
  <c r="P492" i="4"/>
  <c r="Q492" i="4"/>
  <c r="O493" i="4"/>
  <c r="P493" i="4"/>
  <c r="Q493" i="4"/>
  <c r="O494" i="4"/>
  <c r="P494" i="4"/>
  <c r="Q494" i="4"/>
  <c r="O495" i="4"/>
  <c r="P495" i="4"/>
  <c r="Q495" i="4"/>
  <c r="O496" i="4"/>
  <c r="P496" i="4"/>
  <c r="Q496" i="4"/>
  <c r="O497" i="4"/>
  <c r="P497" i="4"/>
  <c r="Q497" i="4"/>
  <c r="O498" i="4"/>
  <c r="P498" i="4"/>
  <c r="Q498" i="4"/>
  <c r="O499" i="4"/>
  <c r="P499" i="4"/>
  <c r="Q499" i="4"/>
  <c r="O500" i="4"/>
  <c r="P500" i="4"/>
  <c r="Q500" i="4"/>
  <c r="O501" i="4"/>
  <c r="P501" i="4"/>
  <c r="Q501" i="4"/>
  <c r="O502" i="4"/>
  <c r="P502" i="4"/>
  <c r="Q502" i="4"/>
  <c r="O503" i="4"/>
  <c r="P503" i="4"/>
  <c r="Q503" i="4"/>
  <c r="O504" i="4"/>
  <c r="P504" i="4"/>
  <c r="Q504" i="4"/>
  <c r="O505" i="4"/>
  <c r="P505" i="4"/>
  <c r="Q505" i="4"/>
  <c r="O506" i="4"/>
  <c r="P506" i="4"/>
  <c r="Q506" i="4"/>
  <c r="O507" i="4"/>
  <c r="P507" i="4"/>
  <c r="Q507" i="4"/>
  <c r="O508" i="4"/>
  <c r="P508" i="4"/>
  <c r="Q508" i="4"/>
  <c r="O509" i="4"/>
  <c r="P509" i="4"/>
  <c r="Q509" i="4"/>
  <c r="O510" i="4"/>
  <c r="P510" i="4"/>
  <c r="Q510" i="4"/>
  <c r="O511" i="4"/>
  <c r="P511" i="4"/>
  <c r="Q511" i="4"/>
  <c r="O512" i="4"/>
  <c r="P512" i="4"/>
  <c r="Q512" i="4"/>
  <c r="O513" i="4"/>
  <c r="P513" i="4"/>
  <c r="Q513" i="4"/>
  <c r="O514" i="4"/>
  <c r="P514" i="4"/>
  <c r="Q514" i="4"/>
  <c r="O515" i="4"/>
  <c r="P515" i="4"/>
  <c r="Q515" i="4"/>
  <c r="O516" i="4"/>
  <c r="P516" i="4"/>
  <c r="Q516" i="4"/>
  <c r="O517" i="4"/>
  <c r="P517" i="4"/>
  <c r="Q517" i="4"/>
  <c r="O518" i="4"/>
  <c r="P518" i="4"/>
  <c r="Q518" i="4"/>
  <c r="O519" i="4"/>
  <c r="P519" i="4"/>
  <c r="Q519" i="4"/>
  <c r="O520" i="4"/>
  <c r="P520" i="4"/>
  <c r="Q520" i="4"/>
  <c r="O521" i="4"/>
  <c r="P521" i="4"/>
  <c r="Q521" i="4"/>
  <c r="O522" i="4"/>
  <c r="P522" i="4"/>
  <c r="Q522" i="4"/>
  <c r="O523" i="4"/>
  <c r="P523" i="4"/>
  <c r="Q523" i="4"/>
  <c r="O524" i="4"/>
  <c r="P524" i="4"/>
  <c r="Q524" i="4"/>
  <c r="O525" i="4"/>
  <c r="P525" i="4"/>
  <c r="Q525" i="4"/>
  <c r="O526" i="4"/>
  <c r="P526" i="4"/>
  <c r="Q526" i="4"/>
  <c r="O527" i="4"/>
  <c r="P527" i="4"/>
  <c r="Q527" i="4"/>
  <c r="O528" i="4"/>
  <c r="P528" i="4"/>
  <c r="Q528" i="4"/>
  <c r="O529" i="4"/>
  <c r="P529" i="4"/>
  <c r="Q529" i="4"/>
  <c r="O530" i="4"/>
  <c r="P530" i="4"/>
  <c r="Q530" i="4"/>
  <c r="O531" i="4"/>
  <c r="P531" i="4"/>
  <c r="Q531" i="4"/>
  <c r="O532" i="4"/>
  <c r="P532" i="4"/>
  <c r="Q532" i="4"/>
  <c r="O533" i="4"/>
  <c r="P533" i="4"/>
  <c r="Q533" i="4"/>
  <c r="O534" i="4"/>
  <c r="P534" i="4"/>
  <c r="Q534" i="4"/>
  <c r="O535" i="4"/>
  <c r="P535" i="4"/>
  <c r="Q535" i="4"/>
  <c r="O536" i="4"/>
  <c r="P536" i="4"/>
  <c r="Q536" i="4"/>
  <c r="O537" i="4"/>
  <c r="P537" i="4"/>
  <c r="Q537" i="4"/>
  <c r="O538" i="4"/>
  <c r="P538" i="4"/>
  <c r="Q538" i="4"/>
  <c r="O539" i="4"/>
  <c r="P539" i="4"/>
  <c r="Q539" i="4"/>
  <c r="O540" i="4"/>
  <c r="P540" i="4"/>
  <c r="Q540" i="4"/>
  <c r="O541" i="4"/>
  <c r="P541" i="4"/>
  <c r="Q541" i="4"/>
  <c r="O542" i="4"/>
  <c r="P542" i="4"/>
  <c r="Q542" i="4"/>
  <c r="O543" i="4"/>
  <c r="P543" i="4"/>
  <c r="Q543" i="4"/>
  <c r="O544" i="4"/>
  <c r="P544" i="4"/>
  <c r="Q544" i="4"/>
  <c r="O545" i="4"/>
  <c r="P545" i="4"/>
  <c r="Q545" i="4"/>
  <c r="O546" i="4"/>
  <c r="P546" i="4"/>
  <c r="Q546" i="4"/>
  <c r="O547" i="4"/>
  <c r="P547" i="4"/>
  <c r="Q547" i="4"/>
  <c r="O548" i="4"/>
  <c r="P548" i="4"/>
  <c r="Q548" i="4"/>
  <c r="O549" i="4"/>
  <c r="P549" i="4"/>
  <c r="Q549" i="4"/>
  <c r="O550" i="4"/>
  <c r="P550" i="4"/>
  <c r="Q550" i="4"/>
  <c r="O551" i="4"/>
  <c r="P551" i="4"/>
  <c r="Q551" i="4"/>
  <c r="O552" i="4"/>
  <c r="P552" i="4"/>
  <c r="Q552" i="4"/>
  <c r="O553" i="4"/>
  <c r="P553" i="4"/>
  <c r="Q553" i="4"/>
  <c r="O554" i="4"/>
  <c r="P554" i="4"/>
  <c r="Q554" i="4"/>
  <c r="O555" i="4"/>
  <c r="P555" i="4"/>
  <c r="Q555" i="4"/>
  <c r="O556" i="4"/>
  <c r="P556" i="4"/>
  <c r="Q556" i="4"/>
  <c r="O557" i="4"/>
  <c r="P557" i="4"/>
  <c r="Q557" i="4"/>
  <c r="O558" i="4"/>
  <c r="P558" i="4"/>
  <c r="Q558" i="4"/>
  <c r="O559" i="4"/>
  <c r="P559" i="4"/>
  <c r="Q559" i="4"/>
  <c r="O560" i="4"/>
  <c r="P560" i="4"/>
  <c r="Q560" i="4"/>
  <c r="O561" i="4"/>
  <c r="P561" i="4"/>
  <c r="Q561" i="4"/>
  <c r="O562" i="4"/>
  <c r="P562" i="4"/>
  <c r="Q562" i="4"/>
  <c r="O563" i="4"/>
  <c r="P563" i="4"/>
  <c r="Q563" i="4"/>
  <c r="O564" i="4"/>
  <c r="P564" i="4"/>
  <c r="Q564" i="4"/>
  <c r="O565" i="4"/>
  <c r="P565" i="4"/>
  <c r="Q565" i="4"/>
  <c r="O566" i="4"/>
  <c r="P566" i="4"/>
  <c r="Q566" i="4"/>
  <c r="O567" i="4"/>
  <c r="P567" i="4"/>
  <c r="Q567" i="4"/>
  <c r="O568" i="4"/>
  <c r="P568" i="4"/>
  <c r="Q568" i="4"/>
  <c r="O569" i="4"/>
  <c r="P569" i="4"/>
  <c r="Q569" i="4"/>
  <c r="O570" i="4"/>
  <c r="P570" i="4"/>
  <c r="Q570" i="4"/>
  <c r="O571" i="4"/>
  <c r="P571" i="4"/>
  <c r="Q571" i="4"/>
  <c r="O572" i="4"/>
  <c r="P572" i="4"/>
  <c r="Q572" i="4"/>
  <c r="O573" i="4"/>
  <c r="P573" i="4"/>
  <c r="Q573" i="4"/>
  <c r="O574" i="4"/>
  <c r="P574" i="4"/>
  <c r="Q574" i="4"/>
  <c r="O575" i="4"/>
  <c r="P575" i="4"/>
  <c r="Q575" i="4"/>
  <c r="O576" i="4"/>
  <c r="P576" i="4"/>
  <c r="Q576" i="4"/>
  <c r="O577" i="4"/>
  <c r="P577" i="4"/>
  <c r="Q577" i="4"/>
  <c r="O578" i="4"/>
  <c r="P578" i="4"/>
  <c r="Q578" i="4"/>
  <c r="O579" i="4"/>
  <c r="P579" i="4"/>
  <c r="Q579" i="4"/>
  <c r="O580" i="4"/>
  <c r="P580" i="4"/>
  <c r="Q580" i="4"/>
  <c r="O581" i="4"/>
  <c r="P581" i="4"/>
  <c r="Q581" i="4"/>
  <c r="O582" i="4"/>
  <c r="P582" i="4"/>
  <c r="Q582" i="4"/>
  <c r="O583" i="4"/>
  <c r="P583" i="4"/>
  <c r="Q583" i="4"/>
  <c r="O584" i="4"/>
  <c r="P584" i="4"/>
  <c r="Q584" i="4"/>
  <c r="O585" i="4"/>
  <c r="P585" i="4"/>
  <c r="Q585" i="4"/>
  <c r="O586" i="4"/>
  <c r="P586" i="4"/>
  <c r="Q586" i="4"/>
  <c r="O587" i="4"/>
  <c r="P587" i="4"/>
  <c r="Q587" i="4"/>
  <c r="O588" i="4"/>
  <c r="P588" i="4"/>
  <c r="Q588" i="4"/>
  <c r="O589" i="4"/>
  <c r="P589" i="4"/>
  <c r="Q589" i="4"/>
  <c r="O590" i="4"/>
  <c r="P590" i="4"/>
  <c r="Q590" i="4"/>
  <c r="O591" i="4"/>
  <c r="P591" i="4"/>
  <c r="Q591" i="4"/>
  <c r="O592" i="4"/>
  <c r="P592" i="4"/>
  <c r="Q592" i="4"/>
  <c r="O593" i="4"/>
  <c r="P593" i="4"/>
  <c r="Q593" i="4"/>
  <c r="O594" i="4"/>
  <c r="P594" i="4"/>
  <c r="Q594" i="4"/>
  <c r="O595" i="4"/>
  <c r="P595" i="4"/>
  <c r="Q595" i="4"/>
  <c r="O596" i="4"/>
  <c r="P596" i="4"/>
  <c r="Q596" i="4"/>
  <c r="O597" i="4"/>
  <c r="P597" i="4"/>
  <c r="Q597" i="4"/>
  <c r="O598" i="4"/>
  <c r="P598" i="4"/>
  <c r="Q598" i="4"/>
  <c r="O599" i="4"/>
  <c r="P599" i="4"/>
  <c r="Q599" i="4"/>
  <c r="O600" i="4"/>
  <c r="P600" i="4"/>
  <c r="Q600" i="4"/>
  <c r="O601" i="4"/>
  <c r="P601" i="4"/>
  <c r="Q601" i="4"/>
  <c r="O602" i="4"/>
  <c r="P602" i="4"/>
  <c r="Q602" i="4"/>
  <c r="O603" i="4"/>
  <c r="P603" i="4"/>
  <c r="Q603" i="4"/>
  <c r="O604" i="4"/>
  <c r="P604" i="4"/>
  <c r="Q604" i="4"/>
  <c r="O605" i="4"/>
  <c r="P605" i="4"/>
  <c r="Q605" i="4"/>
  <c r="O606" i="4"/>
  <c r="P606" i="4"/>
  <c r="Q606" i="4"/>
  <c r="O607" i="4"/>
  <c r="P607" i="4"/>
  <c r="Q607" i="4"/>
  <c r="O608" i="4"/>
  <c r="P608" i="4"/>
  <c r="Q608" i="4"/>
  <c r="O609" i="4"/>
  <c r="P609" i="4"/>
  <c r="Q609" i="4"/>
  <c r="O610" i="4"/>
  <c r="P610" i="4"/>
  <c r="Q610" i="4"/>
  <c r="O611" i="4"/>
  <c r="P611" i="4"/>
  <c r="Q611" i="4"/>
  <c r="O612" i="4"/>
  <c r="P612" i="4"/>
  <c r="Q612" i="4"/>
  <c r="O613" i="4"/>
  <c r="P613" i="4"/>
  <c r="Q613" i="4"/>
  <c r="O614" i="4"/>
  <c r="P614" i="4"/>
  <c r="Q614" i="4"/>
  <c r="O615" i="4"/>
  <c r="P615" i="4"/>
  <c r="Q615" i="4"/>
  <c r="O616" i="4"/>
  <c r="P616" i="4"/>
  <c r="Q616" i="4"/>
  <c r="O617" i="4"/>
  <c r="P617" i="4"/>
  <c r="Q617" i="4"/>
  <c r="O618" i="4"/>
  <c r="P618" i="4"/>
  <c r="Q618" i="4"/>
  <c r="O619" i="4"/>
  <c r="P619" i="4"/>
  <c r="Q619" i="4"/>
  <c r="O620" i="4"/>
  <c r="P620" i="4"/>
  <c r="Q620" i="4"/>
  <c r="O621" i="4"/>
  <c r="P621" i="4"/>
  <c r="Q621" i="4"/>
  <c r="O622" i="4"/>
  <c r="P622" i="4"/>
  <c r="Q622" i="4"/>
  <c r="O623" i="4"/>
  <c r="P623" i="4"/>
  <c r="Q623" i="4"/>
  <c r="O624" i="4"/>
  <c r="P624" i="4"/>
  <c r="Q624" i="4"/>
  <c r="O625" i="4"/>
  <c r="P625" i="4"/>
  <c r="Q625" i="4"/>
  <c r="O626" i="4"/>
  <c r="P626" i="4"/>
  <c r="Q626" i="4"/>
  <c r="O627" i="4"/>
  <c r="P627" i="4"/>
  <c r="Q627" i="4"/>
  <c r="O628" i="4"/>
  <c r="P628" i="4"/>
  <c r="Q628" i="4"/>
  <c r="O629" i="4"/>
  <c r="P629" i="4"/>
  <c r="Q629" i="4"/>
  <c r="O630" i="4"/>
  <c r="P630" i="4"/>
  <c r="Q630" i="4"/>
  <c r="O631" i="4"/>
  <c r="P631" i="4"/>
  <c r="Q631" i="4"/>
  <c r="O632" i="4"/>
  <c r="P632" i="4"/>
  <c r="Q632" i="4"/>
  <c r="O633" i="4"/>
  <c r="P633" i="4"/>
  <c r="Q633" i="4"/>
  <c r="O634" i="4"/>
  <c r="P634" i="4"/>
  <c r="Q634" i="4"/>
  <c r="O635" i="4"/>
  <c r="P635" i="4"/>
  <c r="Q635" i="4"/>
  <c r="O636" i="4"/>
  <c r="P636" i="4"/>
  <c r="Q636" i="4"/>
  <c r="O637" i="4"/>
  <c r="P637" i="4"/>
  <c r="Q637" i="4"/>
  <c r="O638" i="4"/>
  <c r="P638" i="4"/>
  <c r="Q638" i="4"/>
  <c r="O639" i="4"/>
  <c r="P639" i="4"/>
  <c r="Q639" i="4"/>
  <c r="O640" i="4"/>
  <c r="P640" i="4"/>
  <c r="Q640" i="4"/>
  <c r="O641" i="4"/>
  <c r="P641" i="4"/>
  <c r="Q641" i="4"/>
  <c r="O642" i="4"/>
  <c r="P642" i="4"/>
  <c r="Q642" i="4"/>
  <c r="O643" i="4"/>
  <c r="P643" i="4"/>
  <c r="Q643" i="4"/>
  <c r="O644" i="4"/>
  <c r="P644" i="4"/>
  <c r="Q644" i="4"/>
  <c r="O645" i="4"/>
  <c r="P645" i="4"/>
  <c r="Q645" i="4"/>
  <c r="O646" i="4"/>
  <c r="P646" i="4"/>
  <c r="Q646" i="4"/>
  <c r="O647" i="4"/>
  <c r="P647" i="4"/>
  <c r="Q647" i="4"/>
  <c r="O648" i="4"/>
  <c r="P648" i="4"/>
  <c r="Q648" i="4"/>
  <c r="O649" i="4"/>
  <c r="P649" i="4"/>
  <c r="Q649" i="4"/>
  <c r="O650" i="4"/>
  <c r="P650" i="4"/>
  <c r="Q650" i="4"/>
  <c r="O651" i="4"/>
  <c r="P651" i="4"/>
  <c r="Q651" i="4"/>
  <c r="O652" i="4"/>
  <c r="P652" i="4"/>
  <c r="Q652" i="4"/>
  <c r="O653" i="4"/>
  <c r="P653" i="4"/>
  <c r="Q653" i="4"/>
  <c r="O654" i="4"/>
  <c r="P654" i="4"/>
  <c r="Q654" i="4"/>
  <c r="O655" i="4"/>
  <c r="P655" i="4"/>
  <c r="Q655" i="4"/>
  <c r="O656" i="4"/>
  <c r="P656" i="4"/>
  <c r="Q656" i="4"/>
  <c r="O657" i="4"/>
  <c r="P657" i="4"/>
  <c r="Q657" i="4"/>
  <c r="O658" i="4"/>
  <c r="P658" i="4"/>
  <c r="Q658" i="4"/>
  <c r="O659" i="4"/>
  <c r="P659" i="4"/>
  <c r="Q659" i="4"/>
  <c r="O660" i="4"/>
  <c r="P660" i="4"/>
  <c r="Q660" i="4"/>
  <c r="O661" i="4"/>
  <c r="P661" i="4"/>
  <c r="Q661" i="4"/>
  <c r="O662" i="4"/>
  <c r="P662" i="4"/>
  <c r="Q662" i="4"/>
  <c r="O663" i="4"/>
  <c r="P663" i="4"/>
  <c r="Q663" i="4"/>
  <c r="O664" i="4"/>
  <c r="P664" i="4"/>
  <c r="Q664" i="4"/>
  <c r="O665" i="4"/>
  <c r="P665" i="4"/>
  <c r="Q665" i="4"/>
  <c r="O666" i="4"/>
  <c r="P666" i="4"/>
  <c r="Q666" i="4"/>
  <c r="O667" i="4"/>
  <c r="P667" i="4"/>
  <c r="Q667" i="4"/>
  <c r="O668" i="4"/>
  <c r="P668" i="4"/>
  <c r="Q668" i="4"/>
  <c r="O669" i="4"/>
  <c r="P669" i="4"/>
  <c r="Q669" i="4"/>
  <c r="O670" i="4"/>
  <c r="P670" i="4"/>
  <c r="Q670" i="4"/>
  <c r="O671" i="4"/>
  <c r="P671" i="4"/>
  <c r="Q671" i="4"/>
  <c r="O672" i="4"/>
  <c r="P672" i="4"/>
  <c r="Q672" i="4"/>
  <c r="O673" i="4"/>
  <c r="P673" i="4"/>
  <c r="Q673" i="4"/>
  <c r="O674" i="4"/>
  <c r="P674" i="4"/>
  <c r="Q674" i="4"/>
  <c r="O675" i="4"/>
  <c r="P675" i="4"/>
  <c r="Q675" i="4"/>
  <c r="O676" i="4"/>
  <c r="P676" i="4"/>
  <c r="Q676" i="4"/>
  <c r="O677" i="4"/>
  <c r="P677" i="4"/>
  <c r="Q677" i="4"/>
  <c r="O678" i="4"/>
  <c r="P678" i="4"/>
  <c r="Q678" i="4"/>
  <c r="O679" i="4"/>
  <c r="P679" i="4"/>
  <c r="Q679" i="4"/>
  <c r="O680" i="4"/>
  <c r="P680" i="4"/>
  <c r="Q680" i="4"/>
  <c r="O681" i="4"/>
  <c r="P681" i="4"/>
  <c r="Q681" i="4"/>
  <c r="O682" i="4"/>
  <c r="P682" i="4"/>
  <c r="Q682" i="4"/>
  <c r="O683" i="4"/>
  <c r="P683" i="4"/>
  <c r="Q683" i="4"/>
  <c r="O684" i="4"/>
  <c r="P684" i="4"/>
  <c r="Q684" i="4"/>
  <c r="O685" i="4"/>
  <c r="P685" i="4"/>
  <c r="Q685" i="4"/>
  <c r="O686" i="4"/>
  <c r="P686" i="4"/>
  <c r="Q686" i="4"/>
  <c r="O687" i="4"/>
  <c r="P687" i="4"/>
  <c r="Q687" i="4"/>
  <c r="O688" i="4"/>
  <c r="P688" i="4"/>
  <c r="Q688" i="4"/>
  <c r="O689" i="4"/>
  <c r="P689" i="4"/>
  <c r="Q689" i="4"/>
  <c r="O690" i="4"/>
  <c r="P690" i="4"/>
  <c r="Q690" i="4"/>
  <c r="O691" i="4"/>
  <c r="P691" i="4"/>
  <c r="Q691" i="4"/>
  <c r="O692" i="4"/>
  <c r="P692" i="4"/>
  <c r="Q692" i="4"/>
  <c r="O693" i="4"/>
  <c r="P693" i="4"/>
  <c r="Q693" i="4"/>
  <c r="O694" i="4"/>
  <c r="P694" i="4"/>
  <c r="Q694" i="4"/>
  <c r="O695" i="4"/>
  <c r="P695" i="4"/>
  <c r="Q695" i="4"/>
  <c r="O696" i="4"/>
  <c r="P696" i="4"/>
  <c r="Q696" i="4"/>
  <c r="O697" i="4"/>
  <c r="P697" i="4"/>
  <c r="Q697" i="4"/>
  <c r="O698" i="4"/>
  <c r="P698" i="4"/>
  <c r="Q698" i="4"/>
  <c r="O699" i="4"/>
  <c r="P699" i="4"/>
  <c r="Q699" i="4"/>
  <c r="O700" i="4"/>
  <c r="P700" i="4"/>
  <c r="Q700" i="4"/>
  <c r="O701" i="4"/>
  <c r="P701" i="4"/>
  <c r="Q701" i="4"/>
  <c r="O702" i="4"/>
  <c r="P702" i="4"/>
  <c r="Q702" i="4"/>
  <c r="O703" i="4"/>
  <c r="P703" i="4"/>
  <c r="Q703" i="4"/>
  <c r="O704" i="4"/>
  <c r="P704" i="4"/>
  <c r="Q704" i="4"/>
  <c r="O705" i="4"/>
  <c r="P705" i="4"/>
  <c r="Q705" i="4"/>
  <c r="O706" i="4"/>
  <c r="P706" i="4"/>
  <c r="Q706" i="4"/>
  <c r="O707" i="4"/>
  <c r="P707" i="4"/>
  <c r="Q707" i="4"/>
  <c r="O708" i="4"/>
  <c r="P708" i="4"/>
  <c r="Q708" i="4"/>
  <c r="O709" i="4"/>
  <c r="P709" i="4"/>
  <c r="Q709" i="4"/>
  <c r="O710" i="4"/>
  <c r="P710" i="4"/>
  <c r="Q710" i="4"/>
  <c r="O711" i="4"/>
  <c r="P711" i="4"/>
  <c r="Q711" i="4"/>
  <c r="O712" i="4"/>
  <c r="P712" i="4"/>
  <c r="Q712" i="4"/>
  <c r="O713" i="4"/>
  <c r="P713" i="4"/>
  <c r="Q713" i="4"/>
  <c r="O714" i="4"/>
  <c r="P714" i="4"/>
  <c r="Q714" i="4"/>
  <c r="O715" i="4"/>
  <c r="P715" i="4"/>
  <c r="Q715" i="4"/>
  <c r="O716" i="4"/>
  <c r="P716" i="4"/>
  <c r="Q716" i="4"/>
  <c r="O717" i="4"/>
  <c r="P717" i="4"/>
  <c r="Q717" i="4"/>
  <c r="O718" i="4"/>
  <c r="P718" i="4"/>
  <c r="Q718" i="4"/>
  <c r="O719" i="4"/>
  <c r="P719" i="4"/>
  <c r="Q719" i="4"/>
  <c r="O720" i="4"/>
  <c r="P720" i="4"/>
  <c r="Q720" i="4"/>
  <c r="O721" i="4"/>
  <c r="P721" i="4"/>
  <c r="Q721" i="4"/>
  <c r="O722" i="4"/>
  <c r="P722" i="4"/>
  <c r="Q722" i="4"/>
  <c r="O723" i="4"/>
  <c r="P723" i="4"/>
  <c r="Q723" i="4"/>
  <c r="O724" i="4"/>
  <c r="P724" i="4"/>
  <c r="Q724" i="4"/>
  <c r="O725" i="4"/>
  <c r="P725" i="4"/>
  <c r="Q725" i="4"/>
  <c r="O726" i="4"/>
  <c r="P726" i="4"/>
  <c r="Q726" i="4"/>
  <c r="O727" i="4"/>
  <c r="P727" i="4"/>
  <c r="Q727" i="4"/>
  <c r="O728" i="4"/>
  <c r="P728" i="4"/>
  <c r="Q728" i="4"/>
  <c r="O729" i="4"/>
  <c r="P729" i="4"/>
  <c r="Q729" i="4"/>
  <c r="O730" i="4"/>
  <c r="P730" i="4"/>
  <c r="Q730" i="4"/>
  <c r="O731" i="4"/>
  <c r="P731" i="4"/>
  <c r="Q731" i="4"/>
  <c r="O732" i="4"/>
  <c r="P732" i="4"/>
  <c r="Q732" i="4"/>
  <c r="O733" i="4"/>
  <c r="P733" i="4"/>
  <c r="Q733" i="4"/>
  <c r="O734" i="4"/>
  <c r="P734" i="4"/>
  <c r="Q734" i="4"/>
  <c r="O735" i="4"/>
  <c r="P735" i="4"/>
  <c r="Q735" i="4"/>
  <c r="O736" i="4"/>
  <c r="P736" i="4"/>
  <c r="Q736" i="4"/>
  <c r="O737" i="4"/>
  <c r="P737" i="4"/>
  <c r="Q737" i="4"/>
  <c r="O738" i="4"/>
  <c r="P738" i="4"/>
  <c r="Q738" i="4"/>
  <c r="O739" i="4"/>
  <c r="P739" i="4"/>
  <c r="Q739" i="4"/>
  <c r="O740" i="4"/>
  <c r="P740" i="4"/>
  <c r="Q740" i="4"/>
  <c r="O741" i="4"/>
  <c r="P741" i="4"/>
  <c r="Q741" i="4"/>
  <c r="O742" i="4"/>
  <c r="P742" i="4"/>
  <c r="Q742" i="4"/>
  <c r="O743" i="4"/>
  <c r="P743" i="4"/>
  <c r="Q743" i="4"/>
  <c r="O744" i="4"/>
  <c r="P744" i="4"/>
  <c r="Q744" i="4"/>
  <c r="O745" i="4"/>
  <c r="P745" i="4"/>
  <c r="Q745" i="4"/>
  <c r="O746" i="4"/>
  <c r="P746" i="4"/>
  <c r="Q746" i="4"/>
  <c r="O747" i="4"/>
  <c r="P747" i="4"/>
  <c r="Q747" i="4"/>
  <c r="O748" i="4"/>
  <c r="P748" i="4"/>
  <c r="Q748" i="4"/>
  <c r="O749" i="4"/>
  <c r="P749" i="4"/>
  <c r="Q749" i="4"/>
  <c r="O750" i="4"/>
  <c r="P750" i="4"/>
  <c r="Q750" i="4"/>
  <c r="O751" i="4"/>
  <c r="P751" i="4"/>
  <c r="Q751" i="4"/>
  <c r="O752" i="4"/>
  <c r="P752" i="4"/>
  <c r="Q752" i="4"/>
  <c r="O753" i="4"/>
  <c r="P753" i="4"/>
  <c r="Q753" i="4"/>
  <c r="O754" i="4"/>
  <c r="P754" i="4"/>
  <c r="Q754" i="4"/>
  <c r="O755" i="4"/>
  <c r="P755" i="4"/>
  <c r="Q755" i="4"/>
  <c r="O756" i="4"/>
  <c r="P756" i="4"/>
  <c r="Q756" i="4"/>
  <c r="O757" i="4"/>
  <c r="P757" i="4"/>
  <c r="Q757" i="4"/>
  <c r="O758" i="4"/>
  <c r="P758" i="4"/>
  <c r="Q758" i="4"/>
  <c r="O759" i="4"/>
  <c r="P759" i="4"/>
  <c r="Q759" i="4"/>
  <c r="O760" i="4"/>
  <c r="P760" i="4"/>
  <c r="Q760" i="4"/>
  <c r="O761" i="4"/>
  <c r="P761" i="4"/>
  <c r="Q761" i="4"/>
  <c r="O762" i="4"/>
  <c r="P762" i="4"/>
  <c r="Q762" i="4"/>
  <c r="O763" i="4"/>
  <c r="P763" i="4"/>
  <c r="Q763" i="4"/>
  <c r="O764" i="4"/>
  <c r="P764" i="4"/>
  <c r="Q764" i="4"/>
  <c r="O765" i="4"/>
  <c r="P765" i="4"/>
  <c r="Q765" i="4"/>
  <c r="O766" i="4"/>
  <c r="P766" i="4"/>
  <c r="Q766" i="4"/>
  <c r="O767" i="4"/>
  <c r="P767" i="4"/>
  <c r="Q767" i="4"/>
  <c r="O768" i="4"/>
  <c r="P768" i="4"/>
  <c r="Q768" i="4"/>
  <c r="O769" i="4"/>
  <c r="P769" i="4"/>
  <c r="Q769" i="4"/>
  <c r="O770" i="4"/>
  <c r="P770" i="4"/>
  <c r="Q770" i="4"/>
  <c r="O771" i="4"/>
  <c r="P771" i="4"/>
  <c r="Q771" i="4"/>
  <c r="O772" i="4"/>
  <c r="P772" i="4"/>
  <c r="Q772" i="4"/>
  <c r="O773" i="4"/>
  <c r="P773" i="4"/>
  <c r="Q773" i="4"/>
  <c r="O774" i="4"/>
  <c r="P774" i="4"/>
  <c r="Q774" i="4"/>
  <c r="O775" i="4"/>
  <c r="P775" i="4"/>
  <c r="Q775" i="4"/>
  <c r="O776" i="4"/>
  <c r="P776" i="4"/>
  <c r="Q776" i="4"/>
  <c r="O777" i="4"/>
  <c r="P777" i="4"/>
  <c r="Q777" i="4"/>
  <c r="O778" i="4"/>
  <c r="P778" i="4"/>
  <c r="Q778" i="4"/>
  <c r="O779" i="4"/>
  <c r="P779" i="4"/>
  <c r="Q779" i="4"/>
  <c r="O780" i="4"/>
  <c r="P780" i="4"/>
  <c r="Q780" i="4"/>
  <c r="O781" i="4"/>
  <c r="P781" i="4"/>
  <c r="Q781" i="4"/>
  <c r="O782" i="4"/>
  <c r="P782" i="4"/>
  <c r="Q782" i="4"/>
  <c r="O783" i="4"/>
  <c r="P783" i="4"/>
  <c r="Q783" i="4"/>
  <c r="O784" i="4"/>
  <c r="P784" i="4"/>
  <c r="Q784" i="4"/>
  <c r="O785" i="4"/>
  <c r="P785" i="4"/>
  <c r="Q785" i="4"/>
  <c r="O786" i="4"/>
  <c r="P786" i="4"/>
  <c r="Q786" i="4"/>
  <c r="O787" i="4"/>
  <c r="P787" i="4"/>
  <c r="Q787" i="4"/>
  <c r="O788" i="4"/>
  <c r="P788" i="4"/>
  <c r="Q788" i="4"/>
  <c r="O789" i="4"/>
  <c r="P789" i="4"/>
  <c r="Q789" i="4"/>
  <c r="O790" i="4"/>
  <c r="P790" i="4"/>
  <c r="Q790" i="4"/>
  <c r="O791" i="4"/>
  <c r="P791" i="4"/>
  <c r="Q791" i="4"/>
  <c r="O792" i="4"/>
  <c r="P792" i="4"/>
  <c r="Q792" i="4"/>
  <c r="O793" i="4"/>
  <c r="P793" i="4"/>
  <c r="Q793" i="4"/>
  <c r="O794" i="4"/>
  <c r="P794" i="4"/>
  <c r="Q794" i="4"/>
  <c r="O795" i="4"/>
  <c r="P795" i="4"/>
  <c r="Q795" i="4"/>
  <c r="O796" i="4"/>
  <c r="P796" i="4"/>
  <c r="Q796" i="4"/>
  <c r="O797" i="4"/>
  <c r="P797" i="4"/>
  <c r="Q797" i="4"/>
  <c r="O798" i="4"/>
  <c r="P798" i="4"/>
  <c r="Q798" i="4"/>
  <c r="O799" i="4"/>
  <c r="P799" i="4"/>
  <c r="Q799" i="4"/>
  <c r="O800" i="4"/>
  <c r="P800" i="4"/>
  <c r="Q800" i="4"/>
  <c r="O801" i="4"/>
  <c r="P801" i="4"/>
  <c r="Q801" i="4"/>
  <c r="O802" i="4"/>
  <c r="P802" i="4"/>
  <c r="Q802" i="4"/>
  <c r="O803" i="4"/>
  <c r="P803" i="4"/>
  <c r="Q803" i="4"/>
  <c r="O804" i="4"/>
  <c r="P804" i="4"/>
  <c r="Q804" i="4"/>
  <c r="O805" i="4"/>
  <c r="P805" i="4"/>
  <c r="Q805" i="4"/>
  <c r="O806" i="4"/>
  <c r="P806" i="4"/>
  <c r="Q806" i="4"/>
  <c r="O807" i="4"/>
  <c r="P807" i="4"/>
  <c r="Q807" i="4"/>
  <c r="O808" i="4"/>
  <c r="P808" i="4"/>
  <c r="Q808" i="4"/>
  <c r="O809" i="4"/>
  <c r="P809" i="4"/>
  <c r="Q809" i="4"/>
  <c r="O810" i="4"/>
  <c r="P810" i="4"/>
  <c r="Q810" i="4"/>
  <c r="O811" i="4"/>
  <c r="P811" i="4"/>
  <c r="Q811" i="4"/>
  <c r="O812" i="4"/>
  <c r="P812" i="4"/>
  <c r="Q812" i="4"/>
  <c r="O813" i="4"/>
  <c r="P813" i="4"/>
  <c r="Q813" i="4"/>
  <c r="O814" i="4"/>
  <c r="P814" i="4"/>
  <c r="Q814" i="4"/>
  <c r="O815" i="4"/>
  <c r="P815" i="4"/>
  <c r="Q815" i="4"/>
  <c r="O816" i="4"/>
  <c r="P816" i="4"/>
  <c r="Q816" i="4"/>
  <c r="O817" i="4"/>
  <c r="P817" i="4"/>
  <c r="Q817" i="4"/>
  <c r="O818" i="4"/>
  <c r="P818" i="4"/>
  <c r="Q818" i="4"/>
  <c r="O819" i="4"/>
  <c r="P819" i="4"/>
  <c r="Q819" i="4"/>
  <c r="O820" i="4"/>
  <c r="P820" i="4"/>
  <c r="Q820" i="4"/>
  <c r="O821" i="4"/>
  <c r="P821" i="4"/>
  <c r="Q821" i="4"/>
  <c r="O822" i="4"/>
  <c r="P822" i="4"/>
  <c r="Q822" i="4"/>
  <c r="O823" i="4"/>
  <c r="P823" i="4"/>
  <c r="Q823" i="4"/>
  <c r="O824" i="4"/>
  <c r="P824" i="4"/>
  <c r="Q824" i="4"/>
  <c r="O825" i="4"/>
  <c r="P825" i="4"/>
  <c r="Q825" i="4"/>
  <c r="O826" i="4"/>
  <c r="P826" i="4"/>
  <c r="Q826" i="4"/>
  <c r="O827" i="4"/>
  <c r="P827" i="4"/>
  <c r="Q827" i="4"/>
  <c r="O828" i="4"/>
  <c r="P828" i="4"/>
  <c r="Q828" i="4"/>
  <c r="O829" i="4"/>
  <c r="P829" i="4"/>
  <c r="Q829" i="4"/>
  <c r="O830" i="4"/>
  <c r="P830" i="4"/>
  <c r="Q830" i="4"/>
  <c r="O831" i="4"/>
  <c r="P831" i="4"/>
  <c r="Q831" i="4"/>
  <c r="O832" i="4"/>
  <c r="P832" i="4"/>
  <c r="Q832" i="4"/>
  <c r="O833" i="4"/>
  <c r="P833" i="4"/>
  <c r="Q833" i="4"/>
  <c r="O834" i="4"/>
  <c r="P834" i="4"/>
  <c r="Q834" i="4"/>
  <c r="O835" i="4"/>
  <c r="P835" i="4"/>
  <c r="Q835" i="4"/>
  <c r="O836" i="4"/>
  <c r="P836" i="4"/>
  <c r="Q836" i="4"/>
  <c r="O837" i="4"/>
  <c r="P837" i="4"/>
  <c r="Q837" i="4"/>
  <c r="O838" i="4"/>
  <c r="P838" i="4"/>
  <c r="Q838" i="4"/>
  <c r="O839" i="4"/>
  <c r="P839" i="4"/>
  <c r="Q839" i="4"/>
  <c r="O840" i="4"/>
  <c r="P840" i="4"/>
  <c r="Q840" i="4"/>
  <c r="O841" i="4"/>
  <c r="P841" i="4"/>
  <c r="Q841" i="4"/>
  <c r="O842" i="4"/>
  <c r="P842" i="4"/>
  <c r="Q842" i="4"/>
  <c r="O843" i="4"/>
  <c r="P843" i="4"/>
  <c r="Q843" i="4"/>
  <c r="O844" i="4"/>
  <c r="P844" i="4"/>
  <c r="Q844" i="4"/>
  <c r="O845" i="4"/>
  <c r="P845" i="4"/>
  <c r="Q845" i="4"/>
  <c r="O846" i="4"/>
  <c r="P846" i="4"/>
  <c r="Q846" i="4"/>
  <c r="O847" i="4"/>
  <c r="P847" i="4"/>
  <c r="Q847" i="4"/>
  <c r="O848" i="4"/>
  <c r="P848" i="4"/>
  <c r="Q848" i="4"/>
  <c r="O849" i="4"/>
  <c r="P849" i="4"/>
  <c r="Q849" i="4"/>
  <c r="O850" i="4"/>
  <c r="P850" i="4"/>
  <c r="Q850" i="4"/>
  <c r="O851" i="4"/>
  <c r="P851" i="4"/>
  <c r="Q851" i="4"/>
  <c r="O852" i="4"/>
  <c r="P852" i="4"/>
  <c r="Q852" i="4"/>
  <c r="O853" i="4"/>
  <c r="P853" i="4"/>
  <c r="Q853" i="4"/>
  <c r="O854" i="4"/>
  <c r="P854" i="4"/>
  <c r="Q854" i="4"/>
  <c r="O855" i="4"/>
  <c r="P855" i="4"/>
  <c r="Q855" i="4"/>
  <c r="O856" i="4"/>
  <c r="P856" i="4"/>
  <c r="Q856" i="4"/>
  <c r="O857" i="4"/>
  <c r="P857" i="4"/>
  <c r="Q857" i="4"/>
  <c r="O858" i="4"/>
  <c r="P858" i="4"/>
  <c r="Q858" i="4"/>
  <c r="O859" i="4"/>
  <c r="P859" i="4"/>
  <c r="Q859" i="4"/>
  <c r="O860" i="4"/>
  <c r="P860" i="4"/>
  <c r="Q860" i="4"/>
  <c r="O861" i="4"/>
  <c r="P861" i="4"/>
  <c r="Q861" i="4"/>
  <c r="O862" i="4"/>
  <c r="P862" i="4"/>
  <c r="Q862" i="4"/>
  <c r="O863" i="4"/>
  <c r="P863" i="4"/>
  <c r="Q863" i="4"/>
  <c r="O864" i="4"/>
  <c r="P864" i="4"/>
  <c r="Q864" i="4"/>
  <c r="O865" i="4"/>
  <c r="P865" i="4"/>
  <c r="Q865" i="4"/>
  <c r="O866" i="4"/>
  <c r="P866" i="4"/>
  <c r="Q866" i="4"/>
  <c r="O867" i="4"/>
  <c r="P867" i="4"/>
  <c r="Q867" i="4"/>
  <c r="O868" i="4"/>
  <c r="P868" i="4"/>
  <c r="Q868" i="4"/>
  <c r="O869" i="4"/>
  <c r="P869" i="4"/>
  <c r="Q869" i="4"/>
  <c r="O870" i="4"/>
  <c r="P870" i="4"/>
  <c r="Q870" i="4"/>
  <c r="O871" i="4"/>
  <c r="P871" i="4"/>
  <c r="Q871" i="4"/>
  <c r="O872" i="4"/>
  <c r="P872" i="4"/>
  <c r="Q872" i="4"/>
  <c r="O873" i="4"/>
  <c r="P873" i="4"/>
  <c r="Q873" i="4"/>
  <c r="O874" i="4"/>
  <c r="P874" i="4"/>
  <c r="Q874" i="4"/>
  <c r="O875" i="4"/>
  <c r="P875" i="4"/>
  <c r="Q875" i="4"/>
  <c r="O876" i="4"/>
  <c r="P876" i="4"/>
  <c r="Q876" i="4"/>
  <c r="O877" i="4"/>
  <c r="P877" i="4"/>
  <c r="Q877" i="4"/>
  <c r="O878" i="4"/>
  <c r="P878" i="4"/>
  <c r="Q878" i="4"/>
  <c r="O879" i="4"/>
  <c r="P879" i="4"/>
  <c r="Q879" i="4"/>
  <c r="O880" i="4"/>
  <c r="P880" i="4"/>
  <c r="Q880" i="4"/>
  <c r="O881" i="4"/>
  <c r="P881" i="4"/>
  <c r="Q881" i="4"/>
  <c r="O882" i="4"/>
  <c r="P882" i="4"/>
  <c r="Q882" i="4"/>
  <c r="O883" i="4"/>
  <c r="P883" i="4"/>
  <c r="Q883" i="4"/>
  <c r="O884" i="4"/>
  <c r="P884" i="4"/>
  <c r="Q884" i="4"/>
  <c r="O885" i="4"/>
  <c r="P885" i="4"/>
  <c r="Q885" i="4"/>
  <c r="O886" i="4"/>
  <c r="P886" i="4"/>
  <c r="Q886" i="4"/>
  <c r="O887" i="4"/>
  <c r="P887" i="4"/>
  <c r="Q887" i="4"/>
  <c r="O888" i="4"/>
  <c r="P888" i="4"/>
  <c r="Q888" i="4"/>
  <c r="O889" i="4"/>
  <c r="P889" i="4"/>
  <c r="Q889" i="4"/>
  <c r="O890" i="4"/>
  <c r="P890" i="4"/>
  <c r="Q890" i="4"/>
  <c r="O891" i="4"/>
  <c r="P891" i="4"/>
  <c r="Q891" i="4"/>
  <c r="O892" i="4"/>
  <c r="P892" i="4"/>
  <c r="Q892" i="4"/>
  <c r="O893" i="4"/>
  <c r="P893" i="4"/>
  <c r="Q893" i="4"/>
  <c r="O894" i="4"/>
  <c r="P894" i="4"/>
  <c r="Q894" i="4"/>
  <c r="O895" i="4"/>
  <c r="P895" i="4"/>
  <c r="Q895" i="4"/>
  <c r="O896" i="4"/>
  <c r="P896" i="4"/>
  <c r="Q896" i="4"/>
  <c r="O897" i="4"/>
  <c r="P897" i="4"/>
  <c r="Q897" i="4"/>
  <c r="O898" i="4"/>
  <c r="P898" i="4"/>
  <c r="Q898" i="4"/>
  <c r="O899" i="4"/>
  <c r="P899" i="4"/>
  <c r="Q899" i="4"/>
  <c r="O900" i="4"/>
  <c r="P900" i="4"/>
  <c r="Q900" i="4"/>
  <c r="O901" i="4"/>
  <c r="P901" i="4"/>
  <c r="Q901" i="4"/>
  <c r="O902" i="4"/>
  <c r="P902" i="4"/>
  <c r="Q902" i="4"/>
  <c r="O903" i="4"/>
  <c r="P903" i="4"/>
  <c r="Q903" i="4"/>
  <c r="O904" i="4"/>
  <c r="P904" i="4"/>
  <c r="Q904" i="4"/>
  <c r="O905" i="4"/>
  <c r="P905" i="4"/>
  <c r="Q905" i="4"/>
  <c r="O906" i="4"/>
  <c r="P906" i="4"/>
  <c r="Q906" i="4"/>
  <c r="O907" i="4"/>
  <c r="P907" i="4"/>
  <c r="Q907" i="4"/>
  <c r="O908" i="4"/>
  <c r="P908" i="4"/>
  <c r="Q908" i="4"/>
  <c r="O909" i="4"/>
  <c r="P909" i="4"/>
  <c r="Q909" i="4"/>
  <c r="O910" i="4"/>
  <c r="P910" i="4"/>
  <c r="Q910" i="4"/>
  <c r="O911" i="4"/>
  <c r="P911" i="4"/>
  <c r="Q911" i="4"/>
  <c r="O912" i="4"/>
  <c r="P912" i="4"/>
  <c r="Q912" i="4"/>
  <c r="O913" i="4"/>
  <c r="P913" i="4"/>
  <c r="Q913" i="4"/>
  <c r="O914" i="4"/>
  <c r="P914" i="4"/>
  <c r="Q914" i="4"/>
  <c r="O915" i="4"/>
  <c r="P915" i="4"/>
  <c r="Q915" i="4"/>
  <c r="O916" i="4"/>
  <c r="P916" i="4"/>
  <c r="Q916" i="4"/>
  <c r="O917" i="4"/>
  <c r="P917" i="4"/>
  <c r="Q917" i="4"/>
  <c r="O918" i="4"/>
  <c r="P918" i="4"/>
  <c r="Q918" i="4"/>
  <c r="O919" i="4"/>
  <c r="P919" i="4"/>
  <c r="Q919" i="4"/>
  <c r="O920" i="4"/>
  <c r="P920" i="4"/>
  <c r="Q920" i="4"/>
  <c r="O921" i="4"/>
  <c r="P921" i="4"/>
  <c r="Q921" i="4"/>
  <c r="O922" i="4"/>
  <c r="P922" i="4"/>
  <c r="Q922" i="4"/>
  <c r="O923" i="4"/>
  <c r="P923" i="4"/>
  <c r="Q923" i="4"/>
  <c r="O924" i="4"/>
  <c r="P924" i="4"/>
  <c r="Q924" i="4"/>
  <c r="O925" i="4"/>
  <c r="P925" i="4"/>
  <c r="Q925" i="4"/>
  <c r="O926" i="4"/>
  <c r="P926" i="4"/>
  <c r="Q926" i="4"/>
  <c r="O927" i="4"/>
  <c r="P927" i="4"/>
  <c r="Q927" i="4"/>
  <c r="O928" i="4"/>
  <c r="P928" i="4"/>
  <c r="Q928" i="4"/>
  <c r="O929" i="4"/>
  <c r="P929" i="4"/>
  <c r="Q929" i="4"/>
  <c r="O930" i="4"/>
  <c r="P930" i="4"/>
  <c r="Q930" i="4"/>
  <c r="O931" i="4"/>
  <c r="P931" i="4"/>
  <c r="Q931" i="4"/>
  <c r="O932" i="4"/>
  <c r="P932" i="4"/>
  <c r="Q932" i="4"/>
  <c r="O933" i="4"/>
  <c r="P933" i="4"/>
  <c r="Q933" i="4"/>
  <c r="O934" i="4"/>
  <c r="P934" i="4"/>
  <c r="Q934" i="4"/>
  <c r="O935" i="4"/>
  <c r="P935" i="4"/>
  <c r="Q935" i="4"/>
  <c r="O936" i="4"/>
  <c r="P936" i="4"/>
  <c r="Q936" i="4"/>
  <c r="O937" i="4"/>
  <c r="P937" i="4"/>
  <c r="Q937" i="4"/>
  <c r="O938" i="4"/>
  <c r="P938" i="4"/>
  <c r="Q938" i="4"/>
  <c r="O939" i="4"/>
  <c r="P939" i="4"/>
  <c r="Q939" i="4"/>
  <c r="O940" i="4"/>
  <c r="P940" i="4"/>
  <c r="Q940" i="4"/>
  <c r="O941" i="4"/>
  <c r="P941" i="4"/>
  <c r="Q941" i="4"/>
  <c r="O942" i="4"/>
  <c r="P942" i="4"/>
  <c r="Q942" i="4"/>
  <c r="O943" i="4"/>
  <c r="P943" i="4"/>
  <c r="Q943" i="4"/>
  <c r="O944" i="4"/>
  <c r="P944" i="4"/>
  <c r="Q944" i="4"/>
  <c r="O945" i="4"/>
  <c r="P945" i="4"/>
  <c r="Q945" i="4"/>
  <c r="O946" i="4"/>
  <c r="P946" i="4"/>
  <c r="Q946" i="4"/>
  <c r="O947" i="4"/>
  <c r="P947" i="4"/>
  <c r="Q947" i="4"/>
  <c r="O948" i="4"/>
  <c r="P948" i="4"/>
  <c r="Q948" i="4"/>
  <c r="O949" i="4"/>
  <c r="P949" i="4"/>
  <c r="Q949" i="4"/>
  <c r="O950" i="4"/>
  <c r="P950" i="4"/>
  <c r="Q950" i="4"/>
  <c r="O951" i="4"/>
  <c r="P951" i="4"/>
  <c r="Q951" i="4"/>
  <c r="O952" i="4"/>
  <c r="P952" i="4"/>
  <c r="Q952" i="4"/>
  <c r="O953" i="4"/>
  <c r="P953" i="4"/>
  <c r="Q953" i="4"/>
  <c r="O954" i="4"/>
  <c r="P954" i="4"/>
  <c r="Q954" i="4"/>
  <c r="O955" i="4"/>
  <c r="P955" i="4"/>
  <c r="Q955" i="4"/>
  <c r="O956" i="4"/>
  <c r="P956" i="4"/>
  <c r="Q956" i="4"/>
  <c r="O957" i="4"/>
  <c r="P957" i="4"/>
  <c r="Q957" i="4"/>
  <c r="O958" i="4"/>
  <c r="P958" i="4"/>
  <c r="Q958" i="4"/>
  <c r="O959" i="4"/>
  <c r="P959" i="4"/>
  <c r="Q959" i="4"/>
  <c r="O960" i="4"/>
  <c r="P960" i="4"/>
  <c r="Q960" i="4"/>
  <c r="O961" i="4"/>
  <c r="P961" i="4"/>
  <c r="Q961" i="4"/>
  <c r="O962" i="4"/>
  <c r="P962" i="4"/>
  <c r="Q962" i="4"/>
  <c r="O963" i="4"/>
  <c r="P963" i="4"/>
  <c r="Q963" i="4"/>
  <c r="O964" i="4"/>
  <c r="P964" i="4"/>
  <c r="Q964" i="4"/>
  <c r="O965" i="4"/>
  <c r="P965" i="4"/>
  <c r="Q965" i="4"/>
  <c r="O966" i="4"/>
  <c r="P966" i="4"/>
  <c r="Q966" i="4"/>
  <c r="O967" i="4"/>
  <c r="P967" i="4"/>
  <c r="Q967" i="4"/>
  <c r="O968" i="4"/>
  <c r="P968" i="4"/>
  <c r="Q968" i="4"/>
  <c r="O969" i="4"/>
  <c r="P969" i="4"/>
  <c r="Q969" i="4"/>
  <c r="O970" i="4"/>
  <c r="P970" i="4"/>
  <c r="Q970" i="4"/>
  <c r="O971" i="4"/>
  <c r="P971" i="4"/>
  <c r="Q971" i="4"/>
  <c r="O972" i="4"/>
  <c r="P972" i="4"/>
  <c r="Q972" i="4"/>
  <c r="O973" i="4"/>
  <c r="P973" i="4"/>
  <c r="Q973" i="4"/>
  <c r="O974" i="4"/>
  <c r="P974" i="4"/>
  <c r="Q974" i="4"/>
  <c r="O975" i="4"/>
  <c r="P975" i="4"/>
  <c r="Q975" i="4"/>
  <c r="O976" i="4"/>
  <c r="P976" i="4"/>
  <c r="Q976" i="4"/>
  <c r="O977" i="4"/>
  <c r="P977" i="4"/>
  <c r="Q977" i="4"/>
  <c r="O978" i="4"/>
  <c r="P978" i="4"/>
  <c r="Q978" i="4"/>
  <c r="O979" i="4"/>
  <c r="P979" i="4"/>
  <c r="Q979" i="4"/>
  <c r="O980" i="4"/>
  <c r="P980" i="4"/>
  <c r="Q980" i="4"/>
  <c r="O981" i="4"/>
  <c r="P981" i="4"/>
  <c r="Q981" i="4"/>
  <c r="O982" i="4"/>
  <c r="P982" i="4"/>
  <c r="Q982" i="4"/>
  <c r="O983" i="4"/>
  <c r="P983" i="4"/>
  <c r="Q983" i="4"/>
  <c r="O984" i="4"/>
  <c r="P984" i="4"/>
  <c r="Q984" i="4"/>
  <c r="O985" i="4"/>
  <c r="P985" i="4"/>
  <c r="Q985" i="4"/>
  <c r="O986" i="4"/>
  <c r="P986" i="4"/>
  <c r="Q986" i="4"/>
  <c r="O987" i="4"/>
  <c r="P987" i="4"/>
  <c r="Q987" i="4"/>
  <c r="O988" i="4"/>
  <c r="P988" i="4"/>
  <c r="Q988" i="4"/>
  <c r="O989" i="4"/>
  <c r="P989" i="4"/>
  <c r="Q989" i="4"/>
  <c r="O990" i="4"/>
  <c r="P990" i="4"/>
  <c r="Q990" i="4"/>
  <c r="O991" i="4"/>
  <c r="P991" i="4"/>
  <c r="Q991" i="4"/>
  <c r="O992" i="4"/>
  <c r="P992" i="4"/>
  <c r="Q992" i="4"/>
  <c r="O993" i="4"/>
  <c r="P993" i="4"/>
  <c r="Q993" i="4"/>
  <c r="O994" i="4"/>
  <c r="P994" i="4"/>
  <c r="Q994" i="4"/>
  <c r="O995" i="4"/>
  <c r="P995" i="4"/>
  <c r="Q995" i="4"/>
  <c r="O996" i="4"/>
  <c r="P996" i="4"/>
  <c r="Q996" i="4"/>
  <c r="O997" i="4"/>
  <c r="P997" i="4"/>
  <c r="Q997" i="4"/>
  <c r="O998" i="4"/>
  <c r="P998" i="4"/>
  <c r="Q998" i="4"/>
  <c r="O999" i="4"/>
  <c r="P999" i="4"/>
  <c r="Q999" i="4"/>
  <c r="O1000" i="4"/>
  <c r="P1000" i="4"/>
  <c r="Q1000" i="4"/>
  <c r="O1001" i="4"/>
  <c r="P1001" i="4"/>
  <c r="Q1001" i="4"/>
  <c r="O1002" i="4"/>
  <c r="P1002" i="4"/>
  <c r="Q1002" i="4"/>
  <c r="O1003" i="4"/>
  <c r="P1003" i="4"/>
  <c r="Q1003" i="4"/>
  <c r="O1004" i="4"/>
  <c r="P1004" i="4"/>
  <c r="Q1004" i="4"/>
  <c r="O1005" i="4"/>
  <c r="P1005" i="4"/>
  <c r="Q1005" i="4"/>
  <c r="O1006" i="4"/>
  <c r="P1006" i="4"/>
  <c r="Q1006" i="4"/>
  <c r="O1007" i="4"/>
  <c r="P1007" i="4"/>
  <c r="Q1007" i="4"/>
  <c r="O1008" i="4"/>
  <c r="P1008" i="4"/>
  <c r="Q1008" i="4"/>
  <c r="O1009" i="4"/>
  <c r="P1009" i="4"/>
  <c r="Q1009" i="4"/>
  <c r="O1010" i="4"/>
  <c r="P1010" i="4"/>
  <c r="Q1010" i="4"/>
  <c r="O1011" i="4"/>
  <c r="P1011" i="4"/>
  <c r="Q1011" i="4"/>
  <c r="O1012" i="4"/>
  <c r="P1012" i="4"/>
  <c r="Q1012" i="4"/>
  <c r="O1013" i="4"/>
  <c r="P1013" i="4"/>
  <c r="Q1013" i="4"/>
  <c r="O1014" i="4"/>
  <c r="P1014" i="4"/>
  <c r="Q1014" i="4"/>
  <c r="O1015" i="4"/>
  <c r="P1015" i="4"/>
  <c r="Q1015" i="4"/>
  <c r="O1016" i="4"/>
  <c r="P1016" i="4"/>
  <c r="Q1016" i="4"/>
  <c r="O1017" i="4"/>
  <c r="P1017" i="4"/>
  <c r="Q1017" i="4"/>
  <c r="O1018" i="4"/>
  <c r="P1018" i="4"/>
  <c r="Q1018" i="4"/>
  <c r="O1019" i="4"/>
  <c r="P1019" i="4"/>
  <c r="Q1019" i="4"/>
  <c r="O1020" i="4"/>
  <c r="P1020" i="4"/>
  <c r="Q1020" i="4"/>
  <c r="O1021" i="4"/>
  <c r="P1021" i="4"/>
  <c r="Q1021" i="4"/>
  <c r="O1022" i="4"/>
  <c r="P1022" i="4"/>
  <c r="Q1022" i="4"/>
  <c r="O1023" i="4"/>
  <c r="P1023" i="4"/>
  <c r="Q1023" i="4"/>
  <c r="O1024" i="4"/>
  <c r="P1024" i="4"/>
  <c r="Q1024" i="4"/>
  <c r="O1025" i="4"/>
  <c r="P1025" i="4"/>
  <c r="Q1025" i="4"/>
  <c r="O1026" i="4"/>
  <c r="P1026" i="4"/>
  <c r="Q1026" i="4"/>
  <c r="O1027" i="4"/>
  <c r="P1027" i="4"/>
  <c r="Q1027" i="4"/>
  <c r="O1028" i="4"/>
  <c r="P1028" i="4"/>
  <c r="Q1028" i="4"/>
  <c r="O1029" i="4"/>
  <c r="P1029" i="4"/>
  <c r="Q1029" i="4"/>
  <c r="O1030" i="4"/>
  <c r="P1030" i="4"/>
  <c r="Q1030" i="4"/>
  <c r="O1031" i="4"/>
  <c r="P1031" i="4"/>
  <c r="Q1031" i="4"/>
  <c r="O1032" i="4"/>
  <c r="P1032" i="4"/>
  <c r="Q1032" i="4"/>
  <c r="O1033" i="4"/>
  <c r="P1033" i="4"/>
  <c r="Q1033" i="4"/>
  <c r="O1034" i="4"/>
  <c r="P1034" i="4"/>
  <c r="Q1034" i="4"/>
  <c r="O1035" i="4"/>
  <c r="P1035" i="4"/>
  <c r="Q1035" i="4"/>
  <c r="O1036" i="4"/>
  <c r="P1036" i="4"/>
  <c r="Q1036" i="4"/>
  <c r="O1037" i="4"/>
  <c r="P1037" i="4"/>
  <c r="Q1037" i="4"/>
  <c r="O1038" i="4"/>
  <c r="P1038" i="4"/>
  <c r="Q1038" i="4"/>
  <c r="O1039" i="4"/>
  <c r="P1039" i="4"/>
  <c r="Q1039" i="4"/>
  <c r="O1040" i="4"/>
  <c r="P1040" i="4"/>
  <c r="Q1040" i="4"/>
  <c r="O1041" i="4"/>
  <c r="P1041" i="4"/>
  <c r="Q1041" i="4"/>
  <c r="O1042" i="4"/>
  <c r="P1042" i="4"/>
  <c r="Q1042" i="4"/>
  <c r="O1043" i="4"/>
  <c r="P1043" i="4"/>
  <c r="Q1043" i="4"/>
  <c r="O1044" i="4"/>
  <c r="P1044" i="4"/>
  <c r="Q1044" i="4"/>
  <c r="O1045" i="4"/>
  <c r="P1045" i="4"/>
  <c r="Q1045" i="4"/>
  <c r="O1046" i="4"/>
  <c r="P1046" i="4"/>
  <c r="Q1046" i="4"/>
  <c r="O1047" i="4"/>
  <c r="P1047" i="4"/>
  <c r="Q1047" i="4"/>
  <c r="O1048" i="4"/>
  <c r="P1048" i="4"/>
  <c r="Q1048" i="4"/>
  <c r="O1049" i="4"/>
  <c r="P1049" i="4"/>
  <c r="Q1049" i="4"/>
  <c r="O1050" i="4"/>
  <c r="P1050" i="4"/>
  <c r="Q1050" i="4"/>
  <c r="O1051" i="4"/>
  <c r="P1051" i="4"/>
  <c r="Q1051" i="4"/>
  <c r="O1052" i="4"/>
  <c r="P1052" i="4"/>
  <c r="Q1052" i="4"/>
  <c r="O1053" i="4"/>
  <c r="P1053" i="4"/>
  <c r="Q1053" i="4"/>
  <c r="O1054" i="4"/>
  <c r="P1054" i="4"/>
  <c r="Q1054" i="4"/>
  <c r="O1055" i="4"/>
  <c r="P1055" i="4"/>
  <c r="Q1055" i="4"/>
  <c r="O1056" i="4"/>
  <c r="P1056" i="4"/>
  <c r="Q1056" i="4"/>
  <c r="O1057" i="4"/>
  <c r="P1057" i="4"/>
  <c r="Q1057" i="4"/>
  <c r="O1058" i="4"/>
  <c r="P1058" i="4"/>
  <c r="Q1058" i="4"/>
  <c r="O1059" i="4"/>
  <c r="P1059" i="4"/>
  <c r="Q1059" i="4"/>
  <c r="O1060" i="4"/>
  <c r="P1060" i="4"/>
  <c r="Q1060" i="4"/>
  <c r="O1061" i="4"/>
  <c r="P1061" i="4"/>
  <c r="Q1061" i="4"/>
  <c r="O1062" i="4"/>
  <c r="P1062" i="4"/>
  <c r="Q1062" i="4"/>
  <c r="O1063" i="4"/>
  <c r="P1063" i="4"/>
  <c r="Q1063" i="4"/>
  <c r="O1064" i="4"/>
  <c r="P1064" i="4"/>
  <c r="Q1064" i="4"/>
  <c r="O1065" i="4"/>
  <c r="P1065" i="4"/>
  <c r="Q1065" i="4"/>
  <c r="O1066" i="4"/>
  <c r="P1066" i="4"/>
  <c r="Q1066" i="4"/>
  <c r="O1067" i="4"/>
  <c r="P1067" i="4"/>
  <c r="Q1067" i="4"/>
  <c r="O1068" i="4"/>
  <c r="P1068" i="4"/>
  <c r="Q1068" i="4"/>
  <c r="O1069" i="4"/>
  <c r="P1069" i="4"/>
  <c r="Q1069" i="4"/>
  <c r="O1070" i="4"/>
  <c r="P1070" i="4"/>
  <c r="Q1070" i="4"/>
  <c r="O1071" i="4"/>
  <c r="P1071" i="4"/>
  <c r="Q1071" i="4"/>
  <c r="O1072" i="4"/>
  <c r="P1072" i="4"/>
  <c r="Q1072" i="4"/>
  <c r="O1073" i="4"/>
  <c r="P1073" i="4"/>
  <c r="Q1073" i="4"/>
  <c r="O1074" i="4"/>
  <c r="P1074" i="4"/>
  <c r="Q1074" i="4"/>
  <c r="O1075" i="4"/>
  <c r="P1075" i="4"/>
  <c r="Q1075" i="4"/>
  <c r="O1076" i="4"/>
  <c r="P1076" i="4"/>
  <c r="Q1076" i="4"/>
  <c r="O1077" i="4"/>
  <c r="P1077" i="4"/>
  <c r="Q1077" i="4"/>
  <c r="O1078" i="4"/>
  <c r="P1078" i="4"/>
  <c r="Q1078" i="4"/>
  <c r="O1079" i="4"/>
  <c r="P1079" i="4"/>
  <c r="Q1079" i="4"/>
  <c r="O1080" i="4"/>
  <c r="P1080" i="4"/>
  <c r="Q1080" i="4"/>
  <c r="O1081" i="4"/>
  <c r="P1081" i="4"/>
  <c r="Q1081" i="4"/>
  <c r="O1082" i="4"/>
  <c r="P1082" i="4"/>
  <c r="Q1082" i="4"/>
  <c r="O1083" i="4"/>
  <c r="P1083" i="4"/>
  <c r="Q1083" i="4"/>
  <c r="O1084" i="4"/>
  <c r="P1084" i="4"/>
  <c r="Q1084" i="4"/>
  <c r="O1085" i="4"/>
  <c r="P1085" i="4"/>
  <c r="Q1085" i="4"/>
  <c r="O1086" i="4"/>
  <c r="P1086" i="4"/>
  <c r="Q1086" i="4"/>
  <c r="O1087" i="4"/>
  <c r="P1087" i="4"/>
  <c r="Q1087" i="4"/>
  <c r="O1088" i="4"/>
  <c r="P1088" i="4"/>
  <c r="Q1088" i="4"/>
  <c r="O1089" i="4"/>
  <c r="P1089" i="4"/>
  <c r="Q1089" i="4"/>
  <c r="O1090" i="4"/>
  <c r="P1090" i="4"/>
  <c r="Q1090" i="4"/>
  <c r="O1091" i="4"/>
  <c r="P1091" i="4"/>
  <c r="Q1091" i="4"/>
  <c r="O1092" i="4"/>
  <c r="P1092" i="4"/>
  <c r="Q1092" i="4"/>
  <c r="O1093" i="4"/>
  <c r="P1093" i="4"/>
  <c r="Q1093" i="4"/>
  <c r="O1094" i="4"/>
  <c r="P1094" i="4"/>
  <c r="Q1094" i="4"/>
  <c r="O1095" i="4"/>
  <c r="P1095" i="4"/>
  <c r="Q1095" i="4"/>
  <c r="O1096" i="4"/>
  <c r="P1096" i="4"/>
  <c r="Q1096" i="4"/>
  <c r="O1097" i="4"/>
  <c r="P1097" i="4"/>
  <c r="Q1097" i="4"/>
  <c r="O1098" i="4"/>
  <c r="P1098" i="4"/>
  <c r="Q1098" i="4"/>
  <c r="Q2" i="4"/>
  <c r="P2" i="4"/>
  <c r="O2" i="4"/>
  <c r="O3" i="3"/>
  <c r="P3" i="3"/>
  <c r="Q3" i="3"/>
  <c r="O4" i="3"/>
  <c r="P4" i="3"/>
  <c r="Q4" i="3"/>
  <c r="O5" i="3"/>
  <c r="P5" i="3"/>
  <c r="Q5" i="3"/>
  <c r="O6" i="3"/>
  <c r="P6" i="3"/>
  <c r="Q6" i="3"/>
  <c r="O7" i="3"/>
  <c r="P7" i="3"/>
  <c r="Q7" i="3"/>
  <c r="O8" i="3"/>
  <c r="P8" i="3"/>
  <c r="Q8" i="3"/>
  <c r="O9" i="3"/>
  <c r="P9" i="3"/>
  <c r="Q9" i="3"/>
  <c r="O10" i="3"/>
  <c r="P10" i="3"/>
  <c r="Q10" i="3"/>
  <c r="O11" i="3"/>
  <c r="P11" i="3"/>
  <c r="Q11" i="3"/>
  <c r="O12" i="3"/>
  <c r="P12" i="3"/>
  <c r="Q12" i="3"/>
  <c r="O13" i="3"/>
  <c r="P13" i="3"/>
  <c r="Q13" i="3"/>
  <c r="O14" i="3"/>
  <c r="P14" i="3"/>
  <c r="Q14" i="3"/>
  <c r="O15" i="3"/>
  <c r="P15" i="3"/>
  <c r="Q15" i="3"/>
  <c r="O16" i="3"/>
  <c r="P16" i="3"/>
  <c r="Q16" i="3"/>
  <c r="O17" i="3"/>
  <c r="P17" i="3"/>
  <c r="Q17" i="3"/>
  <c r="O18" i="3"/>
  <c r="P18" i="3"/>
  <c r="Q18" i="3"/>
  <c r="O19" i="3"/>
  <c r="P19" i="3"/>
  <c r="Q19" i="3"/>
  <c r="O20" i="3"/>
  <c r="P20" i="3"/>
  <c r="Q20" i="3"/>
  <c r="O21" i="3"/>
  <c r="P21" i="3"/>
  <c r="Q21" i="3"/>
  <c r="O22" i="3"/>
  <c r="P22" i="3"/>
  <c r="Q22" i="3"/>
  <c r="O23" i="3"/>
  <c r="P23" i="3"/>
  <c r="Q23" i="3"/>
  <c r="O24" i="3"/>
  <c r="P24" i="3"/>
  <c r="Q24" i="3"/>
  <c r="O25" i="3"/>
  <c r="P25" i="3"/>
  <c r="Q25" i="3"/>
  <c r="O26" i="3"/>
  <c r="P26" i="3"/>
  <c r="Q26" i="3"/>
  <c r="O27" i="3"/>
  <c r="P27" i="3"/>
  <c r="Q27" i="3"/>
  <c r="O28" i="3"/>
  <c r="P28" i="3"/>
  <c r="Q28" i="3"/>
  <c r="O29" i="3"/>
  <c r="P29" i="3"/>
  <c r="Q29" i="3"/>
  <c r="O30" i="3"/>
  <c r="P30" i="3"/>
  <c r="Q30" i="3"/>
  <c r="O31" i="3"/>
  <c r="P31" i="3"/>
  <c r="Q31" i="3"/>
  <c r="O32" i="3"/>
  <c r="P32" i="3"/>
  <c r="Q32" i="3"/>
  <c r="O33" i="3"/>
  <c r="P33" i="3"/>
  <c r="Q33" i="3"/>
  <c r="O34" i="3"/>
  <c r="P34" i="3"/>
  <c r="Q34" i="3"/>
  <c r="O35" i="3"/>
  <c r="P35" i="3"/>
  <c r="Q35" i="3"/>
  <c r="O36" i="3"/>
  <c r="P36" i="3"/>
  <c r="Q36" i="3"/>
  <c r="O37" i="3"/>
  <c r="P37" i="3"/>
  <c r="Q37" i="3"/>
  <c r="O38" i="3"/>
  <c r="P38" i="3"/>
  <c r="Q38" i="3"/>
  <c r="O39" i="3"/>
  <c r="P39" i="3"/>
  <c r="Q39" i="3"/>
  <c r="O40" i="3"/>
  <c r="P40" i="3"/>
  <c r="Q40" i="3"/>
  <c r="O41" i="3"/>
  <c r="P41" i="3"/>
  <c r="Q41" i="3"/>
  <c r="O42" i="3"/>
  <c r="P42" i="3"/>
  <c r="Q42" i="3"/>
  <c r="O43" i="3"/>
  <c r="P43" i="3"/>
  <c r="Q43" i="3"/>
  <c r="O44" i="3"/>
  <c r="P44" i="3"/>
  <c r="Q44" i="3"/>
  <c r="O45" i="3"/>
  <c r="P45" i="3"/>
  <c r="Q45" i="3"/>
  <c r="O46" i="3"/>
  <c r="P46" i="3"/>
  <c r="Q46" i="3"/>
  <c r="O47" i="3"/>
  <c r="P47" i="3"/>
  <c r="Q47" i="3"/>
  <c r="O48" i="3"/>
  <c r="P48" i="3"/>
  <c r="Q48" i="3"/>
  <c r="O49" i="3"/>
  <c r="P49" i="3"/>
  <c r="Q49" i="3"/>
  <c r="O50" i="3"/>
  <c r="P50" i="3"/>
  <c r="Q50" i="3"/>
  <c r="O51" i="3"/>
  <c r="P51" i="3"/>
  <c r="Q51" i="3"/>
  <c r="O52" i="3"/>
  <c r="P52" i="3"/>
  <c r="Q52" i="3"/>
  <c r="O53" i="3"/>
  <c r="P53" i="3"/>
  <c r="Q53" i="3"/>
  <c r="O54" i="3"/>
  <c r="P54" i="3"/>
  <c r="Q54" i="3"/>
  <c r="O55" i="3"/>
  <c r="P55" i="3"/>
  <c r="Q55" i="3"/>
  <c r="O56" i="3"/>
  <c r="P56" i="3"/>
  <c r="Q56" i="3"/>
  <c r="O57" i="3"/>
  <c r="P57" i="3"/>
  <c r="Q57" i="3"/>
  <c r="O58" i="3"/>
  <c r="P58" i="3"/>
  <c r="Q58" i="3"/>
  <c r="O59" i="3"/>
  <c r="P59" i="3"/>
  <c r="Q59" i="3"/>
  <c r="O60" i="3"/>
  <c r="P60" i="3"/>
  <c r="Q60" i="3"/>
  <c r="O61" i="3"/>
  <c r="P61" i="3"/>
  <c r="Q61" i="3"/>
  <c r="O62" i="3"/>
  <c r="P62" i="3"/>
  <c r="Q62" i="3"/>
  <c r="O63" i="3"/>
  <c r="P63" i="3"/>
  <c r="Q63" i="3"/>
  <c r="O64" i="3"/>
  <c r="P64" i="3"/>
  <c r="Q64" i="3"/>
  <c r="O65" i="3"/>
  <c r="P65" i="3"/>
  <c r="Q65" i="3"/>
  <c r="O66" i="3"/>
  <c r="P66" i="3"/>
  <c r="Q66" i="3"/>
  <c r="O67" i="3"/>
  <c r="P67" i="3"/>
  <c r="Q67" i="3"/>
  <c r="O68" i="3"/>
  <c r="P68" i="3"/>
  <c r="Q68" i="3"/>
  <c r="O69" i="3"/>
  <c r="P69" i="3"/>
  <c r="Q69" i="3"/>
  <c r="O70" i="3"/>
  <c r="P70" i="3"/>
  <c r="Q70" i="3"/>
  <c r="O71" i="3"/>
  <c r="P71" i="3"/>
  <c r="Q71" i="3"/>
  <c r="O72" i="3"/>
  <c r="P72" i="3"/>
  <c r="Q72" i="3"/>
  <c r="O73" i="3"/>
  <c r="P73" i="3"/>
  <c r="Q73" i="3"/>
  <c r="O74" i="3"/>
  <c r="P74" i="3"/>
  <c r="Q74" i="3"/>
  <c r="O75" i="3"/>
  <c r="P75" i="3"/>
  <c r="Q75" i="3"/>
  <c r="O76" i="3"/>
  <c r="P76" i="3"/>
  <c r="Q76" i="3"/>
  <c r="O77" i="3"/>
  <c r="P77" i="3"/>
  <c r="Q77" i="3"/>
  <c r="O78" i="3"/>
  <c r="P78" i="3"/>
  <c r="Q78" i="3"/>
  <c r="O79" i="3"/>
  <c r="P79" i="3"/>
  <c r="Q79" i="3"/>
  <c r="O80" i="3"/>
  <c r="P80" i="3"/>
  <c r="Q80" i="3"/>
  <c r="O81" i="3"/>
  <c r="P81" i="3"/>
  <c r="Q81" i="3"/>
  <c r="O82" i="3"/>
  <c r="P82" i="3"/>
  <c r="Q82" i="3"/>
  <c r="O83" i="3"/>
  <c r="P83" i="3"/>
  <c r="Q83" i="3"/>
  <c r="O84" i="3"/>
  <c r="P84" i="3"/>
  <c r="Q84" i="3"/>
  <c r="O85" i="3"/>
  <c r="P85" i="3"/>
  <c r="Q85" i="3"/>
  <c r="O86" i="3"/>
  <c r="P86" i="3"/>
  <c r="Q86" i="3"/>
  <c r="O87" i="3"/>
  <c r="P87" i="3"/>
  <c r="Q87" i="3"/>
  <c r="O88" i="3"/>
  <c r="P88" i="3"/>
  <c r="Q88" i="3"/>
  <c r="O89" i="3"/>
  <c r="P89" i="3"/>
  <c r="Q89" i="3"/>
  <c r="O90" i="3"/>
  <c r="P90" i="3"/>
  <c r="Q90" i="3"/>
  <c r="O91" i="3"/>
  <c r="P91" i="3"/>
  <c r="Q91" i="3"/>
  <c r="O92" i="3"/>
  <c r="P92" i="3"/>
  <c r="Q92" i="3"/>
  <c r="O93" i="3"/>
  <c r="P93" i="3"/>
  <c r="Q93" i="3"/>
  <c r="O94" i="3"/>
  <c r="P94" i="3"/>
  <c r="Q94" i="3"/>
  <c r="O95" i="3"/>
  <c r="P95" i="3"/>
  <c r="Q95" i="3"/>
  <c r="O96" i="3"/>
  <c r="P96" i="3"/>
  <c r="Q96" i="3"/>
  <c r="O97" i="3"/>
  <c r="P97" i="3"/>
  <c r="Q97" i="3"/>
  <c r="O98" i="3"/>
  <c r="P98" i="3"/>
  <c r="Q98" i="3"/>
  <c r="O99" i="3"/>
  <c r="P99" i="3"/>
  <c r="Q99" i="3"/>
  <c r="O100" i="3"/>
  <c r="P100" i="3"/>
  <c r="Q100" i="3"/>
  <c r="O101" i="3"/>
  <c r="P101" i="3"/>
  <c r="Q101" i="3"/>
  <c r="O102" i="3"/>
  <c r="P102" i="3"/>
  <c r="Q102" i="3"/>
  <c r="O103" i="3"/>
  <c r="P103" i="3"/>
  <c r="Q103" i="3"/>
  <c r="O104" i="3"/>
  <c r="P104" i="3"/>
  <c r="Q104" i="3"/>
  <c r="O105" i="3"/>
  <c r="P105" i="3"/>
  <c r="Q105" i="3"/>
  <c r="O106" i="3"/>
  <c r="P106" i="3"/>
  <c r="Q106" i="3"/>
  <c r="O107" i="3"/>
  <c r="P107" i="3"/>
  <c r="Q107" i="3"/>
  <c r="O108" i="3"/>
  <c r="P108" i="3"/>
  <c r="Q108" i="3"/>
  <c r="O109" i="3"/>
  <c r="P109" i="3"/>
  <c r="Q109" i="3"/>
  <c r="O110" i="3"/>
  <c r="P110" i="3"/>
  <c r="Q110" i="3"/>
  <c r="O111" i="3"/>
  <c r="P111" i="3"/>
  <c r="Q111" i="3"/>
  <c r="O112" i="3"/>
  <c r="P112" i="3"/>
  <c r="Q112" i="3"/>
  <c r="O113" i="3"/>
  <c r="P113" i="3"/>
  <c r="Q113" i="3"/>
  <c r="O114" i="3"/>
  <c r="P114" i="3"/>
  <c r="Q114" i="3"/>
  <c r="O115" i="3"/>
  <c r="P115" i="3"/>
  <c r="Q115" i="3"/>
  <c r="O116" i="3"/>
  <c r="P116" i="3"/>
  <c r="Q116" i="3"/>
  <c r="O117" i="3"/>
  <c r="P117" i="3"/>
  <c r="Q117" i="3"/>
  <c r="O118" i="3"/>
  <c r="P118" i="3"/>
  <c r="Q118" i="3"/>
  <c r="O119" i="3"/>
  <c r="P119" i="3"/>
  <c r="Q119" i="3"/>
  <c r="O120" i="3"/>
  <c r="P120" i="3"/>
  <c r="Q120" i="3"/>
  <c r="O121" i="3"/>
  <c r="P121" i="3"/>
  <c r="Q121" i="3"/>
  <c r="O122" i="3"/>
  <c r="P122" i="3"/>
  <c r="Q122" i="3"/>
  <c r="O123" i="3"/>
  <c r="P123" i="3"/>
  <c r="Q123" i="3"/>
  <c r="O124" i="3"/>
  <c r="P124" i="3"/>
  <c r="Q124" i="3"/>
  <c r="O125" i="3"/>
  <c r="P125" i="3"/>
  <c r="Q125" i="3"/>
  <c r="O126" i="3"/>
  <c r="P126" i="3"/>
  <c r="Q126" i="3"/>
  <c r="O127" i="3"/>
  <c r="P127" i="3"/>
  <c r="Q127" i="3"/>
  <c r="O128" i="3"/>
  <c r="P128" i="3"/>
  <c r="Q128" i="3"/>
  <c r="O129" i="3"/>
  <c r="P129" i="3"/>
  <c r="Q129" i="3"/>
  <c r="O130" i="3"/>
  <c r="P130" i="3"/>
  <c r="Q130" i="3"/>
  <c r="O131" i="3"/>
  <c r="P131" i="3"/>
  <c r="Q131" i="3"/>
  <c r="O132" i="3"/>
  <c r="P132" i="3"/>
  <c r="Q132" i="3"/>
  <c r="O133" i="3"/>
  <c r="P133" i="3"/>
  <c r="Q133" i="3"/>
  <c r="O134" i="3"/>
  <c r="P134" i="3"/>
  <c r="Q134" i="3"/>
  <c r="O135" i="3"/>
  <c r="P135" i="3"/>
  <c r="Q135" i="3"/>
  <c r="O136" i="3"/>
  <c r="P136" i="3"/>
  <c r="Q136" i="3"/>
  <c r="O137" i="3"/>
  <c r="P137" i="3"/>
  <c r="Q137" i="3"/>
  <c r="O138" i="3"/>
  <c r="P138" i="3"/>
  <c r="Q138" i="3"/>
  <c r="O139" i="3"/>
  <c r="P139" i="3"/>
  <c r="Q139" i="3"/>
  <c r="O140" i="3"/>
  <c r="P140" i="3"/>
  <c r="Q140" i="3"/>
  <c r="O141" i="3"/>
  <c r="P141" i="3"/>
  <c r="Q141" i="3"/>
  <c r="O142" i="3"/>
  <c r="P142" i="3"/>
  <c r="Q142" i="3"/>
  <c r="O143" i="3"/>
  <c r="P143" i="3"/>
  <c r="Q143" i="3"/>
  <c r="O144" i="3"/>
  <c r="P144" i="3"/>
  <c r="Q144" i="3"/>
  <c r="O145" i="3"/>
  <c r="P145" i="3"/>
  <c r="Q145" i="3"/>
  <c r="O146" i="3"/>
  <c r="P146" i="3"/>
  <c r="Q146" i="3"/>
  <c r="O147" i="3"/>
  <c r="P147" i="3"/>
  <c r="Q147" i="3"/>
  <c r="O148" i="3"/>
  <c r="P148" i="3"/>
  <c r="Q148" i="3"/>
  <c r="O149" i="3"/>
  <c r="P149" i="3"/>
  <c r="Q149" i="3"/>
  <c r="O150" i="3"/>
  <c r="P150" i="3"/>
  <c r="Q150" i="3"/>
  <c r="O151" i="3"/>
  <c r="P151" i="3"/>
  <c r="Q151" i="3"/>
  <c r="O152" i="3"/>
  <c r="P152" i="3"/>
  <c r="Q152" i="3"/>
  <c r="O153" i="3"/>
  <c r="P153" i="3"/>
  <c r="Q153" i="3"/>
  <c r="O154" i="3"/>
  <c r="P154" i="3"/>
  <c r="Q154" i="3"/>
  <c r="O155" i="3"/>
  <c r="P155" i="3"/>
  <c r="Q155" i="3"/>
  <c r="O156" i="3"/>
  <c r="P156" i="3"/>
  <c r="Q156" i="3"/>
  <c r="O157" i="3"/>
  <c r="P157" i="3"/>
  <c r="Q157" i="3"/>
  <c r="O158" i="3"/>
  <c r="P158" i="3"/>
  <c r="Q158" i="3"/>
  <c r="O159" i="3"/>
  <c r="P159" i="3"/>
  <c r="Q159" i="3"/>
  <c r="O160" i="3"/>
  <c r="P160" i="3"/>
  <c r="Q160" i="3"/>
  <c r="O161" i="3"/>
  <c r="P161" i="3"/>
  <c r="Q161" i="3"/>
  <c r="O162" i="3"/>
  <c r="P162" i="3"/>
  <c r="Q162" i="3"/>
  <c r="O163" i="3"/>
  <c r="P163" i="3"/>
  <c r="Q163" i="3"/>
  <c r="O164" i="3"/>
  <c r="P164" i="3"/>
  <c r="Q164" i="3"/>
  <c r="O165" i="3"/>
  <c r="P165" i="3"/>
  <c r="Q165" i="3"/>
  <c r="O166" i="3"/>
  <c r="P166" i="3"/>
  <c r="Q166" i="3"/>
  <c r="O167" i="3"/>
  <c r="P167" i="3"/>
  <c r="Q167" i="3"/>
  <c r="O168" i="3"/>
  <c r="P168" i="3"/>
  <c r="Q168" i="3"/>
  <c r="O169" i="3"/>
  <c r="P169" i="3"/>
  <c r="Q169" i="3"/>
  <c r="O170" i="3"/>
  <c r="P170" i="3"/>
  <c r="Q170" i="3"/>
  <c r="O171" i="3"/>
  <c r="P171" i="3"/>
  <c r="Q171" i="3"/>
  <c r="O172" i="3"/>
  <c r="P172" i="3"/>
  <c r="Q172" i="3"/>
  <c r="O173" i="3"/>
  <c r="P173" i="3"/>
  <c r="Q173" i="3"/>
  <c r="O174" i="3"/>
  <c r="P174" i="3"/>
  <c r="Q174" i="3"/>
  <c r="O175" i="3"/>
  <c r="P175" i="3"/>
  <c r="Q175" i="3"/>
  <c r="O176" i="3"/>
  <c r="P176" i="3"/>
  <c r="Q176" i="3"/>
  <c r="O177" i="3"/>
  <c r="P177" i="3"/>
  <c r="Q177" i="3"/>
  <c r="O178" i="3"/>
  <c r="P178" i="3"/>
  <c r="Q178" i="3"/>
  <c r="O179" i="3"/>
  <c r="P179" i="3"/>
  <c r="Q179" i="3"/>
  <c r="O180" i="3"/>
  <c r="P180" i="3"/>
  <c r="Q180" i="3"/>
  <c r="O181" i="3"/>
  <c r="P181" i="3"/>
  <c r="Q181" i="3"/>
  <c r="O182" i="3"/>
  <c r="P182" i="3"/>
  <c r="Q182" i="3"/>
  <c r="O183" i="3"/>
  <c r="P183" i="3"/>
  <c r="Q183" i="3"/>
  <c r="O184" i="3"/>
  <c r="P184" i="3"/>
  <c r="Q184" i="3"/>
  <c r="O185" i="3"/>
  <c r="P185" i="3"/>
  <c r="Q185" i="3"/>
  <c r="O186" i="3"/>
  <c r="P186" i="3"/>
  <c r="Q186" i="3"/>
  <c r="O187" i="3"/>
  <c r="P187" i="3"/>
  <c r="Q187" i="3"/>
  <c r="O188" i="3"/>
  <c r="P188" i="3"/>
  <c r="Q188" i="3"/>
  <c r="O189" i="3"/>
  <c r="P189" i="3"/>
  <c r="Q189" i="3"/>
  <c r="O190" i="3"/>
  <c r="P190" i="3"/>
  <c r="Q190" i="3"/>
  <c r="O191" i="3"/>
  <c r="P191" i="3"/>
  <c r="Q191" i="3"/>
  <c r="O192" i="3"/>
  <c r="P192" i="3"/>
  <c r="Q192" i="3"/>
  <c r="O193" i="3"/>
  <c r="P193" i="3"/>
  <c r="Q193" i="3"/>
  <c r="O194" i="3"/>
  <c r="P194" i="3"/>
  <c r="Q194" i="3"/>
  <c r="O195" i="3"/>
  <c r="P195" i="3"/>
  <c r="Q195" i="3"/>
  <c r="O196" i="3"/>
  <c r="P196" i="3"/>
  <c r="Q196" i="3"/>
  <c r="O197" i="3"/>
  <c r="P197" i="3"/>
  <c r="Q197" i="3"/>
  <c r="O198" i="3"/>
  <c r="P198" i="3"/>
  <c r="Q198" i="3"/>
  <c r="O199" i="3"/>
  <c r="P199" i="3"/>
  <c r="Q199" i="3"/>
  <c r="O200" i="3"/>
  <c r="P200" i="3"/>
  <c r="Q200" i="3"/>
  <c r="O201" i="3"/>
  <c r="P201" i="3"/>
  <c r="Q201" i="3"/>
  <c r="O202" i="3"/>
  <c r="P202" i="3"/>
  <c r="Q202" i="3"/>
  <c r="O203" i="3"/>
  <c r="P203" i="3"/>
  <c r="Q203" i="3"/>
  <c r="O204" i="3"/>
  <c r="P204" i="3"/>
  <c r="Q204" i="3"/>
  <c r="O205" i="3"/>
  <c r="P205" i="3"/>
  <c r="Q205" i="3"/>
  <c r="O206" i="3"/>
  <c r="P206" i="3"/>
  <c r="Q206" i="3"/>
  <c r="O207" i="3"/>
  <c r="P207" i="3"/>
  <c r="Q207" i="3"/>
  <c r="O208" i="3"/>
  <c r="P208" i="3"/>
  <c r="Q208" i="3"/>
  <c r="O209" i="3"/>
  <c r="P209" i="3"/>
  <c r="Q209" i="3"/>
  <c r="O210" i="3"/>
  <c r="P210" i="3"/>
  <c r="Q210" i="3"/>
  <c r="O211" i="3"/>
  <c r="P211" i="3"/>
  <c r="Q211" i="3"/>
  <c r="O212" i="3"/>
  <c r="P212" i="3"/>
  <c r="Q212" i="3"/>
  <c r="O213" i="3"/>
  <c r="P213" i="3"/>
  <c r="Q213" i="3"/>
  <c r="O214" i="3"/>
  <c r="P214" i="3"/>
  <c r="Q214" i="3"/>
  <c r="O215" i="3"/>
  <c r="P215" i="3"/>
  <c r="Q215" i="3"/>
  <c r="O216" i="3"/>
  <c r="P216" i="3"/>
  <c r="Q216" i="3"/>
  <c r="O217" i="3"/>
  <c r="P217" i="3"/>
  <c r="Q217" i="3"/>
  <c r="O218" i="3"/>
  <c r="P218" i="3"/>
  <c r="Q218" i="3"/>
  <c r="O219" i="3"/>
  <c r="P219" i="3"/>
  <c r="Q219" i="3"/>
  <c r="O220" i="3"/>
  <c r="P220" i="3"/>
  <c r="Q220" i="3"/>
  <c r="O221" i="3"/>
  <c r="P221" i="3"/>
  <c r="Q221" i="3"/>
  <c r="O222" i="3"/>
  <c r="P222" i="3"/>
  <c r="Q222" i="3"/>
  <c r="O223" i="3"/>
  <c r="P223" i="3"/>
  <c r="Q223" i="3"/>
  <c r="O224" i="3"/>
  <c r="P224" i="3"/>
  <c r="Q224" i="3"/>
  <c r="O225" i="3"/>
  <c r="P225" i="3"/>
  <c r="Q225" i="3"/>
  <c r="O226" i="3"/>
  <c r="P226" i="3"/>
  <c r="Q226" i="3"/>
  <c r="O227" i="3"/>
  <c r="P227" i="3"/>
  <c r="Q227" i="3"/>
  <c r="O228" i="3"/>
  <c r="P228" i="3"/>
  <c r="Q228" i="3"/>
  <c r="O229" i="3"/>
  <c r="P229" i="3"/>
  <c r="Q229" i="3"/>
  <c r="O230" i="3"/>
  <c r="P230" i="3"/>
  <c r="Q230" i="3"/>
  <c r="O231" i="3"/>
  <c r="P231" i="3"/>
  <c r="Q231" i="3"/>
  <c r="O232" i="3"/>
  <c r="P232" i="3"/>
  <c r="Q232" i="3"/>
  <c r="O233" i="3"/>
  <c r="P233" i="3"/>
  <c r="Q233" i="3"/>
  <c r="O234" i="3"/>
  <c r="P234" i="3"/>
  <c r="Q234" i="3"/>
  <c r="O235" i="3"/>
  <c r="P235" i="3"/>
  <c r="Q235" i="3"/>
  <c r="O236" i="3"/>
  <c r="P236" i="3"/>
  <c r="Q236" i="3"/>
  <c r="O237" i="3"/>
  <c r="P237" i="3"/>
  <c r="Q237" i="3"/>
  <c r="O238" i="3"/>
  <c r="P238" i="3"/>
  <c r="Q238" i="3"/>
  <c r="O239" i="3"/>
  <c r="P239" i="3"/>
  <c r="Q239" i="3"/>
  <c r="O240" i="3"/>
  <c r="P240" i="3"/>
  <c r="Q240" i="3"/>
  <c r="O241" i="3"/>
  <c r="P241" i="3"/>
  <c r="Q241" i="3"/>
  <c r="O242" i="3"/>
  <c r="P242" i="3"/>
  <c r="Q242" i="3"/>
  <c r="O243" i="3"/>
  <c r="P243" i="3"/>
  <c r="Q243" i="3"/>
  <c r="O244" i="3"/>
  <c r="P244" i="3"/>
  <c r="Q244" i="3"/>
  <c r="O245" i="3"/>
  <c r="P245" i="3"/>
  <c r="Q245" i="3"/>
  <c r="O246" i="3"/>
  <c r="P246" i="3"/>
  <c r="Q246" i="3"/>
  <c r="O247" i="3"/>
  <c r="P247" i="3"/>
  <c r="Q247" i="3"/>
  <c r="O248" i="3"/>
  <c r="P248" i="3"/>
  <c r="Q248" i="3"/>
  <c r="O249" i="3"/>
  <c r="P249" i="3"/>
  <c r="Q249" i="3"/>
  <c r="O250" i="3"/>
  <c r="P250" i="3"/>
  <c r="Q250" i="3"/>
  <c r="O251" i="3"/>
  <c r="P251" i="3"/>
  <c r="Q251" i="3"/>
  <c r="O252" i="3"/>
  <c r="P252" i="3"/>
  <c r="Q252" i="3"/>
  <c r="O253" i="3"/>
  <c r="P253" i="3"/>
  <c r="Q253" i="3"/>
  <c r="O254" i="3"/>
  <c r="P254" i="3"/>
  <c r="Q254" i="3"/>
  <c r="O255" i="3"/>
  <c r="P255" i="3"/>
  <c r="Q255" i="3"/>
  <c r="O256" i="3"/>
  <c r="P256" i="3"/>
  <c r="Q256" i="3"/>
  <c r="O257" i="3"/>
  <c r="P257" i="3"/>
  <c r="Q257" i="3"/>
  <c r="O258" i="3"/>
  <c r="P258" i="3"/>
  <c r="Q258" i="3"/>
  <c r="O259" i="3"/>
  <c r="P259" i="3"/>
  <c r="Q259" i="3"/>
  <c r="O260" i="3"/>
  <c r="P260" i="3"/>
  <c r="Q260" i="3"/>
  <c r="O261" i="3"/>
  <c r="P261" i="3"/>
  <c r="Q261" i="3"/>
  <c r="O262" i="3"/>
  <c r="P262" i="3"/>
  <c r="Q262" i="3"/>
  <c r="O263" i="3"/>
  <c r="P263" i="3"/>
  <c r="Q263" i="3"/>
  <c r="O264" i="3"/>
  <c r="P264" i="3"/>
  <c r="Q264" i="3"/>
  <c r="O265" i="3"/>
  <c r="P265" i="3"/>
  <c r="Q265" i="3"/>
  <c r="O266" i="3"/>
  <c r="P266" i="3"/>
  <c r="Q266" i="3"/>
  <c r="O267" i="3"/>
  <c r="P267" i="3"/>
  <c r="Q267" i="3"/>
  <c r="O268" i="3"/>
  <c r="P268" i="3"/>
  <c r="Q268" i="3"/>
  <c r="O269" i="3"/>
  <c r="P269" i="3"/>
  <c r="Q269" i="3"/>
  <c r="O270" i="3"/>
  <c r="P270" i="3"/>
  <c r="Q270" i="3"/>
  <c r="O271" i="3"/>
  <c r="P271" i="3"/>
  <c r="Q271" i="3"/>
  <c r="O272" i="3"/>
  <c r="P272" i="3"/>
  <c r="Q272" i="3"/>
  <c r="O273" i="3"/>
  <c r="P273" i="3"/>
  <c r="Q273" i="3"/>
  <c r="O274" i="3"/>
  <c r="P274" i="3"/>
  <c r="Q274" i="3"/>
  <c r="O275" i="3"/>
  <c r="P275" i="3"/>
  <c r="Q275" i="3"/>
  <c r="O276" i="3"/>
  <c r="P276" i="3"/>
  <c r="Q276" i="3"/>
  <c r="O277" i="3"/>
  <c r="P277" i="3"/>
  <c r="Q277" i="3"/>
  <c r="O278" i="3"/>
  <c r="P278" i="3"/>
  <c r="Q278" i="3"/>
  <c r="O279" i="3"/>
  <c r="P279" i="3"/>
  <c r="Q279" i="3"/>
  <c r="O280" i="3"/>
  <c r="P280" i="3"/>
  <c r="Q280" i="3"/>
  <c r="O281" i="3"/>
  <c r="P281" i="3"/>
  <c r="Q281" i="3"/>
  <c r="O282" i="3"/>
  <c r="P282" i="3"/>
  <c r="Q282" i="3"/>
  <c r="O283" i="3"/>
  <c r="P283" i="3"/>
  <c r="Q283" i="3"/>
  <c r="O284" i="3"/>
  <c r="P284" i="3"/>
  <c r="Q284" i="3"/>
  <c r="O285" i="3"/>
  <c r="P285" i="3"/>
  <c r="Q285" i="3"/>
  <c r="O286" i="3"/>
  <c r="P286" i="3"/>
  <c r="Q286" i="3"/>
  <c r="O287" i="3"/>
  <c r="P287" i="3"/>
  <c r="Q287" i="3"/>
  <c r="O288" i="3"/>
  <c r="P288" i="3"/>
  <c r="Q288" i="3"/>
  <c r="O289" i="3"/>
  <c r="P289" i="3"/>
  <c r="Q289" i="3"/>
  <c r="O290" i="3"/>
  <c r="P290" i="3"/>
  <c r="Q290" i="3"/>
  <c r="O291" i="3"/>
  <c r="P291" i="3"/>
  <c r="Q291" i="3"/>
  <c r="O292" i="3"/>
  <c r="P292" i="3"/>
  <c r="Q292" i="3"/>
  <c r="O293" i="3"/>
  <c r="P293" i="3"/>
  <c r="Q293" i="3"/>
  <c r="O294" i="3"/>
  <c r="P294" i="3"/>
  <c r="Q294" i="3"/>
  <c r="O295" i="3"/>
  <c r="P295" i="3"/>
  <c r="Q295" i="3"/>
  <c r="O296" i="3"/>
  <c r="P296" i="3"/>
  <c r="Q296" i="3"/>
  <c r="O297" i="3"/>
  <c r="P297" i="3"/>
  <c r="Q297" i="3"/>
  <c r="O298" i="3"/>
  <c r="P298" i="3"/>
  <c r="Q298" i="3"/>
  <c r="O299" i="3"/>
  <c r="P299" i="3"/>
  <c r="Q299" i="3"/>
  <c r="O300" i="3"/>
  <c r="P300" i="3"/>
  <c r="Q300" i="3"/>
  <c r="O301" i="3"/>
  <c r="P301" i="3"/>
  <c r="Q301" i="3"/>
  <c r="O302" i="3"/>
  <c r="P302" i="3"/>
  <c r="Q302" i="3"/>
  <c r="O303" i="3"/>
  <c r="P303" i="3"/>
  <c r="Q303" i="3"/>
  <c r="O304" i="3"/>
  <c r="P304" i="3"/>
  <c r="Q304" i="3"/>
  <c r="O305" i="3"/>
  <c r="P305" i="3"/>
  <c r="Q305" i="3"/>
  <c r="O306" i="3"/>
  <c r="P306" i="3"/>
  <c r="Q306" i="3"/>
  <c r="O307" i="3"/>
  <c r="P307" i="3"/>
  <c r="Q307" i="3"/>
  <c r="O308" i="3"/>
  <c r="P308" i="3"/>
  <c r="Q308" i="3"/>
  <c r="O309" i="3"/>
  <c r="P309" i="3"/>
  <c r="Q309" i="3"/>
  <c r="O310" i="3"/>
  <c r="P310" i="3"/>
  <c r="Q310" i="3"/>
  <c r="O311" i="3"/>
  <c r="P311" i="3"/>
  <c r="Q311" i="3"/>
  <c r="O312" i="3"/>
  <c r="P312" i="3"/>
  <c r="Q312" i="3"/>
  <c r="O313" i="3"/>
  <c r="P313" i="3"/>
  <c r="Q313" i="3"/>
  <c r="O314" i="3"/>
  <c r="P314" i="3"/>
  <c r="Q314" i="3"/>
  <c r="O315" i="3"/>
  <c r="P315" i="3"/>
  <c r="Q315" i="3"/>
  <c r="O316" i="3"/>
  <c r="P316" i="3"/>
  <c r="Q316" i="3"/>
  <c r="O317" i="3"/>
  <c r="P317" i="3"/>
  <c r="Q317" i="3"/>
  <c r="O318" i="3"/>
  <c r="P318" i="3"/>
  <c r="Q318" i="3"/>
  <c r="O319" i="3"/>
  <c r="P319" i="3"/>
  <c r="Q319" i="3"/>
  <c r="O320" i="3"/>
  <c r="P320" i="3"/>
  <c r="Q320" i="3"/>
  <c r="O321" i="3"/>
  <c r="P321" i="3"/>
  <c r="Q321" i="3"/>
  <c r="O322" i="3"/>
  <c r="P322" i="3"/>
  <c r="Q322" i="3"/>
  <c r="O323" i="3"/>
  <c r="P323" i="3"/>
  <c r="Q323" i="3"/>
  <c r="O324" i="3"/>
  <c r="P324" i="3"/>
  <c r="Q324" i="3"/>
  <c r="O325" i="3"/>
  <c r="P325" i="3"/>
  <c r="Q325" i="3"/>
  <c r="O326" i="3"/>
  <c r="P326" i="3"/>
  <c r="Q326" i="3"/>
  <c r="O327" i="3"/>
  <c r="P327" i="3"/>
  <c r="Q327" i="3"/>
  <c r="O328" i="3"/>
  <c r="P328" i="3"/>
  <c r="Q328" i="3"/>
  <c r="O329" i="3"/>
  <c r="P329" i="3"/>
  <c r="Q329" i="3"/>
  <c r="O330" i="3"/>
  <c r="P330" i="3"/>
  <c r="Q330" i="3"/>
  <c r="O331" i="3"/>
  <c r="P331" i="3"/>
  <c r="Q331" i="3"/>
  <c r="O332" i="3"/>
  <c r="P332" i="3"/>
  <c r="Q332" i="3"/>
  <c r="O333" i="3"/>
  <c r="P333" i="3"/>
  <c r="Q333" i="3"/>
  <c r="O334" i="3"/>
  <c r="P334" i="3"/>
  <c r="Q334" i="3"/>
  <c r="O335" i="3"/>
  <c r="P335" i="3"/>
  <c r="Q335" i="3"/>
  <c r="O336" i="3"/>
  <c r="P336" i="3"/>
  <c r="Q336" i="3"/>
  <c r="O337" i="3"/>
  <c r="P337" i="3"/>
  <c r="Q337" i="3"/>
  <c r="O338" i="3"/>
  <c r="P338" i="3"/>
  <c r="Q338" i="3"/>
  <c r="O339" i="3"/>
  <c r="P339" i="3"/>
  <c r="Q339" i="3"/>
  <c r="O340" i="3"/>
  <c r="P340" i="3"/>
  <c r="Q340" i="3"/>
  <c r="O341" i="3"/>
  <c r="P341" i="3"/>
  <c r="Q341" i="3"/>
  <c r="O342" i="3"/>
  <c r="P342" i="3"/>
  <c r="Q342" i="3"/>
  <c r="O343" i="3"/>
  <c r="P343" i="3"/>
  <c r="Q343" i="3"/>
  <c r="O344" i="3"/>
  <c r="P344" i="3"/>
  <c r="Q344" i="3"/>
  <c r="O345" i="3"/>
  <c r="P345" i="3"/>
  <c r="Q345" i="3"/>
  <c r="O346" i="3"/>
  <c r="P346" i="3"/>
  <c r="Q346" i="3"/>
  <c r="O347" i="3"/>
  <c r="P347" i="3"/>
  <c r="Q347" i="3"/>
  <c r="O348" i="3"/>
  <c r="P348" i="3"/>
  <c r="Q348" i="3"/>
  <c r="O349" i="3"/>
  <c r="P349" i="3"/>
  <c r="Q349" i="3"/>
  <c r="O350" i="3"/>
  <c r="P350" i="3"/>
  <c r="Q350" i="3"/>
  <c r="O351" i="3"/>
  <c r="P351" i="3"/>
  <c r="Q351" i="3"/>
  <c r="O352" i="3"/>
  <c r="P352" i="3"/>
  <c r="Q352" i="3"/>
  <c r="O353" i="3"/>
  <c r="P353" i="3"/>
  <c r="Q353" i="3"/>
  <c r="O354" i="3"/>
  <c r="P354" i="3"/>
  <c r="Q354" i="3"/>
  <c r="O355" i="3"/>
  <c r="P355" i="3"/>
  <c r="Q355" i="3"/>
  <c r="O356" i="3"/>
  <c r="P356" i="3"/>
  <c r="Q356" i="3"/>
  <c r="O357" i="3"/>
  <c r="P357" i="3"/>
  <c r="Q357" i="3"/>
  <c r="O358" i="3"/>
  <c r="P358" i="3"/>
  <c r="Q358" i="3"/>
  <c r="O359" i="3"/>
  <c r="P359" i="3"/>
  <c r="Q359" i="3"/>
  <c r="O360" i="3"/>
  <c r="P360" i="3"/>
  <c r="Q360" i="3"/>
  <c r="O361" i="3"/>
  <c r="P361" i="3"/>
  <c r="Q361" i="3"/>
  <c r="O362" i="3"/>
  <c r="P362" i="3"/>
  <c r="Q362" i="3"/>
  <c r="O363" i="3"/>
  <c r="P363" i="3"/>
  <c r="Q363" i="3"/>
  <c r="O364" i="3"/>
  <c r="P364" i="3"/>
  <c r="Q364" i="3"/>
  <c r="O365" i="3"/>
  <c r="P365" i="3"/>
  <c r="Q365" i="3"/>
  <c r="O366" i="3"/>
  <c r="P366" i="3"/>
  <c r="Q366" i="3"/>
  <c r="O367" i="3"/>
  <c r="P367" i="3"/>
  <c r="Q367" i="3"/>
  <c r="O368" i="3"/>
  <c r="P368" i="3"/>
  <c r="Q368" i="3"/>
  <c r="O369" i="3"/>
  <c r="P369" i="3"/>
  <c r="Q369" i="3"/>
  <c r="O370" i="3"/>
  <c r="P370" i="3"/>
  <c r="Q370" i="3"/>
  <c r="O371" i="3"/>
  <c r="P371" i="3"/>
  <c r="Q371" i="3"/>
  <c r="O372" i="3"/>
  <c r="P372" i="3"/>
  <c r="Q372" i="3"/>
  <c r="O373" i="3"/>
  <c r="P373" i="3"/>
  <c r="Q373" i="3"/>
  <c r="O374" i="3"/>
  <c r="P374" i="3"/>
  <c r="Q374" i="3"/>
  <c r="O375" i="3"/>
  <c r="P375" i="3"/>
  <c r="Q375" i="3"/>
  <c r="O376" i="3"/>
  <c r="P376" i="3"/>
  <c r="Q376" i="3"/>
  <c r="O377" i="3"/>
  <c r="P377" i="3"/>
  <c r="Q377" i="3"/>
  <c r="O378" i="3"/>
  <c r="P378" i="3"/>
  <c r="Q378" i="3"/>
  <c r="O379" i="3"/>
  <c r="P379" i="3"/>
  <c r="Q379" i="3"/>
  <c r="O380" i="3"/>
  <c r="P380" i="3"/>
  <c r="Q380" i="3"/>
  <c r="O381" i="3"/>
  <c r="P381" i="3"/>
  <c r="Q381" i="3"/>
  <c r="O382" i="3"/>
  <c r="P382" i="3"/>
  <c r="Q382" i="3"/>
  <c r="O383" i="3"/>
  <c r="P383" i="3"/>
  <c r="Q383" i="3"/>
  <c r="O384" i="3"/>
  <c r="P384" i="3"/>
  <c r="Q384" i="3"/>
  <c r="O385" i="3"/>
  <c r="P385" i="3"/>
  <c r="Q385" i="3"/>
  <c r="O386" i="3"/>
  <c r="P386" i="3"/>
  <c r="Q386" i="3"/>
  <c r="O387" i="3"/>
  <c r="P387" i="3"/>
  <c r="Q387" i="3"/>
  <c r="O388" i="3"/>
  <c r="P388" i="3"/>
  <c r="Q388" i="3"/>
  <c r="O389" i="3"/>
  <c r="P389" i="3"/>
  <c r="Q389" i="3"/>
  <c r="O390" i="3"/>
  <c r="P390" i="3"/>
  <c r="Q390" i="3"/>
  <c r="O391" i="3"/>
  <c r="P391" i="3"/>
  <c r="Q391" i="3"/>
  <c r="O392" i="3"/>
  <c r="P392" i="3"/>
  <c r="Q392" i="3"/>
  <c r="O393" i="3"/>
  <c r="P393" i="3"/>
  <c r="Q393" i="3"/>
  <c r="O394" i="3"/>
  <c r="P394" i="3"/>
  <c r="Q394" i="3"/>
  <c r="O395" i="3"/>
  <c r="P395" i="3"/>
  <c r="Q395" i="3"/>
  <c r="O396" i="3"/>
  <c r="P396" i="3"/>
  <c r="Q396" i="3"/>
  <c r="O397" i="3"/>
  <c r="P397" i="3"/>
  <c r="Q397" i="3"/>
  <c r="O398" i="3"/>
  <c r="P398" i="3"/>
  <c r="Q398" i="3"/>
  <c r="O399" i="3"/>
  <c r="P399" i="3"/>
  <c r="Q399" i="3"/>
  <c r="O400" i="3"/>
  <c r="P400" i="3"/>
  <c r="Q400" i="3"/>
  <c r="O401" i="3"/>
  <c r="P401" i="3"/>
  <c r="Q401" i="3"/>
  <c r="O402" i="3"/>
  <c r="P402" i="3"/>
  <c r="Q402" i="3"/>
  <c r="O403" i="3"/>
  <c r="P403" i="3"/>
  <c r="Q403" i="3"/>
  <c r="O404" i="3"/>
  <c r="P404" i="3"/>
  <c r="Q404" i="3"/>
  <c r="O405" i="3"/>
  <c r="P405" i="3"/>
  <c r="Q405" i="3"/>
  <c r="O406" i="3"/>
  <c r="P406" i="3"/>
  <c r="Q406" i="3"/>
  <c r="O407" i="3"/>
  <c r="P407" i="3"/>
  <c r="Q407" i="3"/>
  <c r="O408" i="3"/>
  <c r="P408" i="3"/>
  <c r="Q408" i="3"/>
  <c r="O409" i="3"/>
  <c r="P409" i="3"/>
  <c r="Q409" i="3"/>
  <c r="O410" i="3"/>
  <c r="P410" i="3"/>
  <c r="Q410" i="3"/>
  <c r="O411" i="3"/>
  <c r="P411" i="3"/>
  <c r="Q411" i="3"/>
  <c r="O412" i="3"/>
  <c r="P412" i="3"/>
  <c r="Q412" i="3"/>
  <c r="O413" i="3"/>
  <c r="P413" i="3"/>
  <c r="Q413" i="3"/>
  <c r="O414" i="3"/>
  <c r="P414" i="3"/>
  <c r="Q414" i="3"/>
  <c r="O415" i="3"/>
  <c r="P415" i="3"/>
  <c r="Q415" i="3"/>
  <c r="O416" i="3"/>
  <c r="P416" i="3"/>
  <c r="Q416" i="3"/>
  <c r="O417" i="3"/>
  <c r="P417" i="3"/>
  <c r="Q417" i="3"/>
  <c r="O418" i="3"/>
  <c r="P418" i="3"/>
  <c r="Q418" i="3"/>
  <c r="O419" i="3"/>
  <c r="P419" i="3"/>
  <c r="Q419" i="3"/>
  <c r="O420" i="3"/>
  <c r="P420" i="3"/>
  <c r="Q420" i="3"/>
  <c r="O421" i="3"/>
  <c r="P421" i="3"/>
  <c r="Q421" i="3"/>
  <c r="O422" i="3"/>
  <c r="P422" i="3"/>
  <c r="Q422" i="3"/>
  <c r="O423" i="3"/>
  <c r="P423" i="3"/>
  <c r="Q423" i="3"/>
  <c r="O424" i="3"/>
  <c r="P424" i="3"/>
  <c r="Q424" i="3"/>
  <c r="O425" i="3"/>
  <c r="P425" i="3"/>
  <c r="Q425" i="3"/>
  <c r="O426" i="3"/>
  <c r="P426" i="3"/>
  <c r="Q426" i="3"/>
  <c r="O427" i="3"/>
  <c r="P427" i="3"/>
  <c r="Q427" i="3"/>
  <c r="O428" i="3"/>
  <c r="P428" i="3"/>
  <c r="Q428" i="3"/>
  <c r="O429" i="3"/>
  <c r="P429" i="3"/>
  <c r="Q429" i="3"/>
  <c r="O430" i="3"/>
  <c r="P430" i="3"/>
  <c r="Q430" i="3"/>
  <c r="O431" i="3"/>
  <c r="P431" i="3"/>
  <c r="Q431" i="3"/>
  <c r="O432" i="3"/>
  <c r="P432" i="3"/>
  <c r="Q432" i="3"/>
  <c r="O433" i="3"/>
  <c r="P433" i="3"/>
  <c r="Q433" i="3"/>
  <c r="O434" i="3"/>
  <c r="P434" i="3"/>
  <c r="Q434" i="3"/>
  <c r="O435" i="3"/>
  <c r="P435" i="3"/>
  <c r="Q435" i="3"/>
  <c r="O436" i="3"/>
  <c r="P436" i="3"/>
  <c r="Q436" i="3"/>
  <c r="O437" i="3"/>
  <c r="P437" i="3"/>
  <c r="Q437" i="3"/>
  <c r="O438" i="3"/>
  <c r="P438" i="3"/>
  <c r="Q438" i="3"/>
  <c r="O439" i="3"/>
  <c r="P439" i="3"/>
  <c r="Q439" i="3"/>
  <c r="O440" i="3"/>
  <c r="P440" i="3"/>
  <c r="Q440" i="3"/>
  <c r="O441" i="3"/>
  <c r="P441" i="3"/>
  <c r="Q441" i="3"/>
  <c r="O442" i="3"/>
  <c r="P442" i="3"/>
  <c r="Q442" i="3"/>
  <c r="O443" i="3"/>
  <c r="P443" i="3"/>
  <c r="Q443" i="3"/>
  <c r="O444" i="3"/>
  <c r="P444" i="3"/>
  <c r="Q444" i="3"/>
  <c r="O445" i="3"/>
  <c r="P445" i="3"/>
  <c r="Q445" i="3"/>
  <c r="O446" i="3"/>
  <c r="P446" i="3"/>
  <c r="Q446" i="3"/>
  <c r="O447" i="3"/>
  <c r="P447" i="3"/>
  <c r="Q447" i="3"/>
  <c r="O448" i="3"/>
  <c r="P448" i="3"/>
  <c r="Q448" i="3"/>
  <c r="O449" i="3"/>
  <c r="P449" i="3"/>
  <c r="Q449" i="3"/>
  <c r="O450" i="3"/>
  <c r="P450" i="3"/>
  <c r="Q450" i="3"/>
  <c r="O451" i="3"/>
  <c r="P451" i="3"/>
  <c r="Q451" i="3"/>
  <c r="O452" i="3"/>
  <c r="P452" i="3"/>
  <c r="Q452" i="3"/>
  <c r="O453" i="3"/>
  <c r="P453" i="3"/>
  <c r="Q453" i="3"/>
  <c r="O454" i="3"/>
  <c r="P454" i="3"/>
  <c r="Q454" i="3"/>
  <c r="O455" i="3"/>
  <c r="P455" i="3"/>
  <c r="Q455" i="3"/>
  <c r="O456" i="3"/>
  <c r="P456" i="3"/>
  <c r="Q456" i="3"/>
  <c r="O457" i="3"/>
  <c r="P457" i="3"/>
  <c r="Q457" i="3"/>
  <c r="O458" i="3"/>
  <c r="P458" i="3"/>
  <c r="Q458" i="3"/>
  <c r="O459" i="3"/>
  <c r="P459" i="3"/>
  <c r="Q459" i="3"/>
  <c r="O460" i="3"/>
  <c r="P460" i="3"/>
  <c r="Q460" i="3"/>
  <c r="O461" i="3"/>
  <c r="P461" i="3"/>
  <c r="Q461" i="3"/>
  <c r="O462" i="3"/>
  <c r="P462" i="3"/>
  <c r="Q462" i="3"/>
  <c r="O463" i="3"/>
  <c r="P463" i="3"/>
  <c r="Q463" i="3"/>
  <c r="O464" i="3"/>
  <c r="P464" i="3"/>
  <c r="Q464" i="3"/>
  <c r="O465" i="3"/>
  <c r="P465" i="3"/>
  <c r="Q465" i="3"/>
  <c r="O466" i="3"/>
  <c r="P466" i="3"/>
  <c r="Q466" i="3"/>
  <c r="O467" i="3"/>
  <c r="P467" i="3"/>
  <c r="Q467" i="3"/>
  <c r="O468" i="3"/>
  <c r="P468" i="3"/>
  <c r="Q468" i="3"/>
  <c r="O469" i="3"/>
  <c r="P469" i="3"/>
  <c r="Q469" i="3"/>
  <c r="O470" i="3"/>
  <c r="P470" i="3"/>
  <c r="Q470" i="3"/>
  <c r="O471" i="3"/>
  <c r="P471" i="3"/>
  <c r="Q471" i="3"/>
  <c r="O472" i="3"/>
  <c r="P472" i="3"/>
  <c r="Q472" i="3"/>
  <c r="O473" i="3"/>
  <c r="P473" i="3"/>
  <c r="Q473" i="3"/>
  <c r="O474" i="3"/>
  <c r="P474" i="3"/>
  <c r="Q474" i="3"/>
  <c r="O475" i="3"/>
  <c r="P475" i="3"/>
  <c r="Q475" i="3"/>
  <c r="O476" i="3"/>
  <c r="P476" i="3"/>
  <c r="Q476" i="3"/>
  <c r="O477" i="3"/>
  <c r="P477" i="3"/>
  <c r="Q477" i="3"/>
  <c r="O478" i="3"/>
  <c r="P478" i="3"/>
  <c r="Q478" i="3"/>
  <c r="O479" i="3"/>
  <c r="P479" i="3"/>
  <c r="Q479" i="3"/>
  <c r="O480" i="3"/>
  <c r="P480" i="3"/>
  <c r="Q480" i="3"/>
  <c r="O481" i="3"/>
  <c r="P481" i="3"/>
  <c r="Q481" i="3"/>
  <c r="O482" i="3"/>
  <c r="P482" i="3"/>
  <c r="Q482" i="3"/>
  <c r="O483" i="3"/>
  <c r="P483" i="3"/>
  <c r="Q483" i="3"/>
  <c r="O484" i="3"/>
  <c r="P484" i="3"/>
  <c r="Q484" i="3"/>
  <c r="O485" i="3"/>
  <c r="P485" i="3"/>
  <c r="Q485" i="3"/>
  <c r="O486" i="3"/>
  <c r="P486" i="3"/>
  <c r="Q486" i="3"/>
  <c r="O487" i="3"/>
  <c r="P487" i="3"/>
  <c r="Q487" i="3"/>
  <c r="O488" i="3"/>
  <c r="P488" i="3"/>
  <c r="Q488" i="3"/>
  <c r="O489" i="3"/>
  <c r="P489" i="3"/>
  <c r="Q489" i="3"/>
  <c r="O490" i="3"/>
  <c r="P490" i="3"/>
  <c r="Q490" i="3"/>
  <c r="O491" i="3"/>
  <c r="P491" i="3"/>
  <c r="Q491" i="3"/>
  <c r="O492" i="3"/>
  <c r="P492" i="3"/>
  <c r="Q492" i="3"/>
  <c r="O493" i="3"/>
  <c r="P493" i="3"/>
  <c r="Q493" i="3"/>
  <c r="O494" i="3"/>
  <c r="P494" i="3"/>
  <c r="Q494" i="3"/>
  <c r="O495" i="3"/>
  <c r="P495" i="3"/>
  <c r="Q495" i="3"/>
  <c r="O496" i="3"/>
  <c r="P496" i="3"/>
  <c r="Q496" i="3"/>
  <c r="O497" i="3"/>
  <c r="P497" i="3"/>
  <c r="Q497" i="3"/>
  <c r="O498" i="3"/>
  <c r="P498" i="3"/>
  <c r="Q498" i="3"/>
  <c r="O499" i="3"/>
  <c r="P499" i="3"/>
  <c r="Q499" i="3"/>
  <c r="O500" i="3"/>
  <c r="P500" i="3"/>
  <c r="Q500" i="3"/>
  <c r="O501" i="3"/>
  <c r="P501" i="3"/>
  <c r="Q501" i="3"/>
  <c r="O502" i="3"/>
  <c r="P502" i="3"/>
  <c r="Q502" i="3"/>
  <c r="O503" i="3"/>
  <c r="P503" i="3"/>
  <c r="Q503" i="3"/>
  <c r="O504" i="3"/>
  <c r="P504" i="3"/>
  <c r="Q504" i="3"/>
  <c r="O505" i="3"/>
  <c r="P505" i="3"/>
  <c r="Q505" i="3"/>
  <c r="O506" i="3"/>
  <c r="P506" i="3"/>
  <c r="Q506" i="3"/>
  <c r="O507" i="3"/>
  <c r="P507" i="3"/>
  <c r="Q507" i="3"/>
  <c r="O508" i="3"/>
  <c r="P508" i="3"/>
  <c r="Q508" i="3"/>
  <c r="O509" i="3"/>
  <c r="P509" i="3"/>
  <c r="Q509" i="3"/>
  <c r="O510" i="3"/>
  <c r="P510" i="3"/>
  <c r="Q510" i="3"/>
  <c r="O511" i="3"/>
  <c r="P511" i="3"/>
  <c r="Q511" i="3"/>
  <c r="O512" i="3"/>
  <c r="P512" i="3"/>
  <c r="Q512" i="3"/>
  <c r="O513" i="3"/>
  <c r="P513" i="3"/>
  <c r="Q513" i="3"/>
  <c r="O514" i="3"/>
  <c r="P514" i="3"/>
  <c r="Q514" i="3"/>
  <c r="O515" i="3"/>
  <c r="P515" i="3"/>
  <c r="Q515" i="3"/>
  <c r="O516" i="3"/>
  <c r="P516" i="3"/>
  <c r="Q516" i="3"/>
  <c r="O517" i="3"/>
  <c r="P517" i="3"/>
  <c r="Q517" i="3"/>
  <c r="O518" i="3"/>
  <c r="P518" i="3"/>
  <c r="Q518" i="3"/>
  <c r="O519" i="3"/>
  <c r="P519" i="3"/>
  <c r="Q519" i="3"/>
  <c r="O520" i="3"/>
  <c r="P520" i="3"/>
  <c r="Q520" i="3"/>
  <c r="O521" i="3"/>
  <c r="P521" i="3"/>
  <c r="Q521" i="3"/>
  <c r="O522" i="3"/>
  <c r="P522" i="3"/>
  <c r="Q522" i="3"/>
  <c r="O523" i="3"/>
  <c r="P523" i="3"/>
  <c r="Q523" i="3"/>
  <c r="O524" i="3"/>
  <c r="P524" i="3"/>
  <c r="Q524" i="3"/>
  <c r="O525" i="3"/>
  <c r="P525" i="3"/>
  <c r="Q525" i="3"/>
  <c r="O526" i="3"/>
  <c r="P526" i="3"/>
  <c r="Q526" i="3"/>
  <c r="O527" i="3"/>
  <c r="P527" i="3"/>
  <c r="Q527" i="3"/>
  <c r="O528" i="3"/>
  <c r="P528" i="3"/>
  <c r="Q528" i="3"/>
  <c r="O529" i="3"/>
  <c r="P529" i="3"/>
  <c r="Q529" i="3"/>
  <c r="O530" i="3"/>
  <c r="P530" i="3"/>
  <c r="Q530" i="3"/>
  <c r="O531" i="3"/>
  <c r="P531" i="3"/>
  <c r="Q531" i="3"/>
  <c r="O532" i="3"/>
  <c r="P532" i="3"/>
  <c r="Q532" i="3"/>
  <c r="O533" i="3"/>
  <c r="P533" i="3"/>
  <c r="Q533" i="3"/>
  <c r="O534" i="3"/>
  <c r="P534" i="3"/>
  <c r="Q534" i="3"/>
  <c r="O535" i="3"/>
  <c r="P535" i="3"/>
  <c r="Q535" i="3"/>
  <c r="O536" i="3"/>
  <c r="P536" i="3"/>
  <c r="Q536" i="3"/>
  <c r="O537" i="3"/>
  <c r="P537" i="3"/>
  <c r="Q537" i="3"/>
  <c r="O538" i="3"/>
  <c r="P538" i="3"/>
  <c r="Q538" i="3"/>
  <c r="O539" i="3"/>
  <c r="P539" i="3"/>
  <c r="Q539" i="3"/>
  <c r="O540" i="3"/>
  <c r="P540" i="3"/>
  <c r="Q540" i="3"/>
  <c r="O541" i="3"/>
  <c r="P541" i="3"/>
  <c r="Q541" i="3"/>
  <c r="O542" i="3"/>
  <c r="P542" i="3"/>
  <c r="Q542" i="3"/>
  <c r="O543" i="3"/>
  <c r="P543" i="3"/>
  <c r="Q543" i="3"/>
  <c r="O544" i="3"/>
  <c r="P544" i="3"/>
  <c r="Q544" i="3"/>
  <c r="O545" i="3"/>
  <c r="P545" i="3"/>
  <c r="Q545" i="3"/>
  <c r="O546" i="3"/>
  <c r="P546" i="3"/>
  <c r="Q546" i="3"/>
  <c r="O547" i="3"/>
  <c r="P547" i="3"/>
  <c r="Q547" i="3"/>
  <c r="O548" i="3"/>
  <c r="P548" i="3"/>
  <c r="Q548" i="3"/>
  <c r="O549" i="3"/>
  <c r="P549" i="3"/>
  <c r="Q549" i="3"/>
  <c r="O550" i="3"/>
  <c r="P550" i="3"/>
  <c r="Q550" i="3"/>
  <c r="O551" i="3"/>
  <c r="P551" i="3"/>
  <c r="Q551" i="3"/>
  <c r="O552" i="3"/>
  <c r="P552" i="3"/>
  <c r="Q552" i="3"/>
  <c r="O553" i="3"/>
  <c r="P553" i="3"/>
  <c r="Q553" i="3"/>
  <c r="O554" i="3"/>
  <c r="P554" i="3"/>
  <c r="Q554" i="3"/>
  <c r="O555" i="3"/>
  <c r="P555" i="3"/>
  <c r="Q555" i="3"/>
  <c r="O556" i="3"/>
  <c r="P556" i="3"/>
  <c r="Q556" i="3"/>
  <c r="O557" i="3"/>
  <c r="P557" i="3"/>
  <c r="Q557" i="3"/>
  <c r="O558" i="3"/>
  <c r="P558" i="3"/>
  <c r="Q558" i="3"/>
  <c r="O559" i="3"/>
  <c r="P559" i="3"/>
  <c r="Q559" i="3"/>
  <c r="O560" i="3"/>
  <c r="P560" i="3"/>
  <c r="Q560" i="3"/>
  <c r="O561" i="3"/>
  <c r="P561" i="3"/>
  <c r="Q561" i="3"/>
  <c r="O562" i="3"/>
  <c r="P562" i="3"/>
  <c r="Q562" i="3"/>
  <c r="O563" i="3"/>
  <c r="P563" i="3"/>
  <c r="Q563" i="3"/>
  <c r="O564" i="3"/>
  <c r="P564" i="3"/>
  <c r="Q564" i="3"/>
  <c r="O565" i="3"/>
  <c r="P565" i="3"/>
  <c r="Q565" i="3"/>
  <c r="O566" i="3"/>
  <c r="P566" i="3"/>
  <c r="Q566" i="3"/>
  <c r="O567" i="3"/>
  <c r="P567" i="3"/>
  <c r="Q567" i="3"/>
  <c r="O568" i="3"/>
  <c r="P568" i="3"/>
  <c r="Q568" i="3"/>
  <c r="O569" i="3"/>
  <c r="P569" i="3"/>
  <c r="Q569" i="3"/>
  <c r="O570" i="3"/>
  <c r="P570" i="3"/>
  <c r="Q570" i="3"/>
  <c r="O571" i="3"/>
  <c r="P571" i="3"/>
  <c r="Q571" i="3"/>
  <c r="O572" i="3"/>
  <c r="P572" i="3"/>
  <c r="Q572" i="3"/>
  <c r="O573" i="3"/>
  <c r="P573" i="3"/>
  <c r="Q573" i="3"/>
  <c r="O574" i="3"/>
  <c r="P574" i="3"/>
  <c r="Q574" i="3"/>
  <c r="O575" i="3"/>
  <c r="P575" i="3"/>
  <c r="Q575" i="3"/>
  <c r="O576" i="3"/>
  <c r="P576" i="3"/>
  <c r="Q576" i="3"/>
  <c r="O577" i="3"/>
  <c r="P577" i="3"/>
  <c r="Q577" i="3"/>
  <c r="O578" i="3"/>
  <c r="P578" i="3"/>
  <c r="Q578" i="3"/>
  <c r="O579" i="3"/>
  <c r="P579" i="3"/>
  <c r="Q579" i="3"/>
  <c r="O580" i="3"/>
  <c r="P580" i="3"/>
  <c r="Q580" i="3"/>
  <c r="O581" i="3"/>
  <c r="P581" i="3"/>
  <c r="Q581" i="3"/>
  <c r="O582" i="3"/>
  <c r="P582" i="3"/>
  <c r="Q582" i="3"/>
  <c r="O583" i="3"/>
  <c r="P583" i="3"/>
  <c r="Q583" i="3"/>
  <c r="O584" i="3"/>
  <c r="P584" i="3"/>
  <c r="Q584" i="3"/>
  <c r="O585" i="3"/>
  <c r="P585" i="3"/>
  <c r="Q585" i="3"/>
  <c r="O586" i="3"/>
  <c r="P586" i="3"/>
  <c r="Q586" i="3"/>
  <c r="O587" i="3"/>
  <c r="P587" i="3"/>
  <c r="Q587" i="3"/>
  <c r="O588" i="3"/>
  <c r="P588" i="3"/>
  <c r="Q588" i="3"/>
  <c r="O589" i="3"/>
  <c r="P589" i="3"/>
  <c r="Q589" i="3"/>
  <c r="O590" i="3"/>
  <c r="P590" i="3"/>
  <c r="Q590" i="3"/>
  <c r="O591" i="3"/>
  <c r="P591" i="3"/>
  <c r="Q591" i="3"/>
  <c r="O592" i="3"/>
  <c r="P592" i="3"/>
  <c r="Q592" i="3"/>
  <c r="O593" i="3"/>
  <c r="P593" i="3"/>
  <c r="Q593" i="3"/>
  <c r="O594" i="3"/>
  <c r="P594" i="3"/>
  <c r="Q594" i="3"/>
  <c r="O595" i="3"/>
  <c r="P595" i="3"/>
  <c r="Q595" i="3"/>
  <c r="O596" i="3"/>
  <c r="P596" i="3"/>
  <c r="Q596" i="3"/>
  <c r="O597" i="3"/>
  <c r="P597" i="3"/>
  <c r="Q597" i="3"/>
  <c r="O598" i="3"/>
  <c r="P598" i="3"/>
  <c r="Q598" i="3"/>
  <c r="O599" i="3"/>
  <c r="P599" i="3"/>
  <c r="Q599" i="3"/>
  <c r="O600" i="3"/>
  <c r="P600" i="3"/>
  <c r="Q600" i="3"/>
  <c r="O601" i="3"/>
  <c r="P601" i="3"/>
  <c r="Q601" i="3"/>
  <c r="O602" i="3"/>
  <c r="P602" i="3"/>
  <c r="Q602" i="3"/>
  <c r="O603" i="3"/>
  <c r="P603" i="3"/>
  <c r="Q603" i="3"/>
  <c r="O604" i="3"/>
  <c r="P604" i="3"/>
  <c r="Q604" i="3"/>
  <c r="O605" i="3"/>
  <c r="P605" i="3"/>
  <c r="Q605" i="3"/>
  <c r="O606" i="3"/>
  <c r="P606" i="3"/>
  <c r="Q606" i="3"/>
  <c r="O607" i="3"/>
  <c r="P607" i="3"/>
  <c r="Q607" i="3"/>
  <c r="O608" i="3"/>
  <c r="P608" i="3"/>
  <c r="Q608" i="3"/>
  <c r="O609" i="3"/>
  <c r="P609" i="3"/>
  <c r="Q609" i="3"/>
  <c r="O610" i="3"/>
  <c r="P610" i="3"/>
  <c r="Q610" i="3"/>
  <c r="O611" i="3"/>
  <c r="P611" i="3"/>
  <c r="Q611" i="3"/>
  <c r="O612" i="3"/>
  <c r="P612" i="3"/>
  <c r="Q612" i="3"/>
  <c r="O613" i="3"/>
  <c r="P613" i="3"/>
  <c r="Q613" i="3"/>
  <c r="O614" i="3"/>
  <c r="P614" i="3"/>
  <c r="Q614" i="3"/>
  <c r="O615" i="3"/>
  <c r="P615" i="3"/>
  <c r="Q615" i="3"/>
  <c r="O616" i="3"/>
  <c r="P616" i="3"/>
  <c r="Q616" i="3"/>
  <c r="O617" i="3"/>
  <c r="P617" i="3"/>
  <c r="Q617" i="3"/>
  <c r="O618" i="3"/>
  <c r="P618" i="3"/>
  <c r="Q618" i="3"/>
  <c r="O619" i="3"/>
  <c r="P619" i="3"/>
  <c r="Q619" i="3"/>
  <c r="O620" i="3"/>
  <c r="P620" i="3"/>
  <c r="Q620" i="3"/>
  <c r="O621" i="3"/>
  <c r="P621" i="3"/>
  <c r="Q621" i="3"/>
  <c r="O622" i="3"/>
  <c r="P622" i="3"/>
  <c r="Q622" i="3"/>
  <c r="O623" i="3"/>
  <c r="P623" i="3"/>
  <c r="Q623" i="3"/>
  <c r="O624" i="3"/>
  <c r="P624" i="3"/>
  <c r="Q624" i="3"/>
  <c r="O625" i="3"/>
  <c r="P625" i="3"/>
  <c r="Q625" i="3"/>
  <c r="O626" i="3"/>
  <c r="P626" i="3"/>
  <c r="Q626" i="3"/>
  <c r="O627" i="3"/>
  <c r="P627" i="3"/>
  <c r="Q627" i="3"/>
  <c r="O628" i="3"/>
  <c r="P628" i="3"/>
  <c r="Q628" i="3"/>
  <c r="O629" i="3"/>
  <c r="P629" i="3"/>
  <c r="Q629" i="3"/>
  <c r="O630" i="3"/>
  <c r="P630" i="3"/>
  <c r="Q630" i="3"/>
  <c r="O631" i="3"/>
  <c r="P631" i="3"/>
  <c r="Q631" i="3"/>
  <c r="O632" i="3"/>
  <c r="P632" i="3"/>
  <c r="Q632" i="3"/>
  <c r="O633" i="3"/>
  <c r="P633" i="3"/>
  <c r="Q633" i="3"/>
  <c r="O634" i="3"/>
  <c r="P634" i="3"/>
  <c r="Q634" i="3"/>
  <c r="O635" i="3"/>
  <c r="P635" i="3"/>
  <c r="Q635" i="3"/>
  <c r="O636" i="3"/>
  <c r="P636" i="3"/>
  <c r="Q636" i="3"/>
  <c r="O637" i="3"/>
  <c r="P637" i="3"/>
  <c r="Q637" i="3"/>
  <c r="O638" i="3"/>
  <c r="P638" i="3"/>
  <c r="Q638" i="3"/>
  <c r="O639" i="3"/>
  <c r="P639" i="3"/>
  <c r="Q639" i="3"/>
  <c r="O640" i="3"/>
  <c r="P640" i="3"/>
  <c r="Q640" i="3"/>
  <c r="O641" i="3"/>
  <c r="P641" i="3"/>
  <c r="Q641" i="3"/>
  <c r="O642" i="3"/>
  <c r="P642" i="3"/>
  <c r="Q642" i="3"/>
  <c r="O643" i="3"/>
  <c r="P643" i="3"/>
  <c r="Q643" i="3"/>
  <c r="O644" i="3"/>
  <c r="P644" i="3"/>
  <c r="Q644" i="3"/>
  <c r="O645" i="3"/>
  <c r="P645" i="3"/>
  <c r="Q645" i="3"/>
  <c r="O646" i="3"/>
  <c r="P646" i="3"/>
  <c r="Q646" i="3"/>
  <c r="O647" i="3"/>
  <c r="P647" i="3"/>
  <c r="Q647" i="3"/>
  <c r="O648" i="3"/>
  <c r="P648" i="3"/>
  <c r="Q648" i="3"/>
  <c r="O649" i="3"/>
  <c r="P649" i="3"/>
  <c r="Q649" i="3"/>
  <c r="O650" i="3"/>
  <c r="P650" i="3"/>
  <c r="Q650" i="3"/>
  <c r="O651" i="3"/>
  <c r="P651" i="3"/>
  <c r="Q651" i="3"/>
  <c r="O652" i="3"/>
  <c r="P652" i="3"/>
  <c r="Q652" i="3"/>
  <c r="O653" i="3"/>
  <c r="P653" i="3"/>
  <c r="Q653" i="3"/>
  <c r="O654" i="3"/>
  <c r="P654" i="3"/>
  <c r="Q654" i="3"/>
  <c r="O655" i="3"/>
  <c r="P655" i="3"/>
  <c r="Q655" i="3"/>
  <c r="O656" i="3"/>
  <c r="P656" i="3"/>
  <c r="Q656" i="3"/>
  <c r="O657" i="3"/>
  <c r="P657" i="3"/>
  <c r="Q657" i="3"/>
  <c r="O658" i="3"/>
  <c r="P658" i="3"/>
  <c r="Q658" i="3"/>
  <c r="O659" i="3"/>
  <c r="P659" i="3"/>
  <c r="Q659" i="3"/>
  <c r="O660" i="3"/>
  <c r="P660" i="3"/>
  <c r="Q660" i="3"/>
  <c r="O661" i="3"/>
  <c r="P661" i="3"/>
  <c r="Q661" i="3"/>
  <c r="O662" i="3"/>
  <c r="P662" i="3"/>
  <c r="Q662" i="3"/>
  <c r="O663" i="3"/>
  <c r="P663" i="3"/>
  <c r="Q663" i="3"/>
  <c r="O664" i="3"/>
  <c r="P664" i="3"/>
  <c r="Q664" i="3"/>
  <c r="O665" i="3"/>
  <c r="P665" i="3"/>
  <c r="Q665" i="3"/>
  <c r="O666" i="3"/>
  <c r="P666" i="3"/>
  <c r="Q666" i="3"/>
  <c r="O667" i="3"/>
  <c r="P667" i="3"/>
  <c r="Q667" i="3"/>
  <c r="O668" i="3"/>
  <c r="P668" i="3"/>
  <c r="Q668" i="3"/>
  <c r="O669" i="3"/>
  <c r="P669" i="3"/>
  <c r="Q669" i="3"/>
  <c r="O670" i="3"/>
  <c r="P670" i="3"/>
  <c r="Q670" i="3"/>
  <c r="O671" i="3"/>
  <c r="P671" i="3"/>
  <c r="Q671" i="3"/>
  <c r="O672" i="3"/>
  <c r="P672" i="3"/>
  <c r="Q672" i="3"/>
  <c r="O673" i="3"/>
  <c r="P673" i="3"/>
  <c r="Q673" i="3"/>
  <c r="O674" i="3"/>
  <c r="P674" i="3"/>
  <c r="Q674" i="3"/>
  <c r="O675" i="3"/>
  <c r="P675" i="3"/>
  <c r="Q675" i="3"/>
  <c r="O676" i="3"/>
  <c r="P676" i="3"/>
  <c r="Q676" i="3"/>
  <c r="O677" i="3"/>
  <c r="P677" i="3"/>
  <c r="Q677" i="3"/>
  <c r="O678" i="3"/>
  <c r="P678" i="3"/>
  <c r="Q678" i="3"/>
  <c r="O679" i="3"/>
  <c r="P679" i="3"/>
  <c r="Q679" i="3"/>
  <c r="O680" i="3"/>
  <c r="P680" i="3"/>
  <c r="Q680" i="3"/>
  <c r="O681" i="3"/>
  <c r="P681" i="3"/>
  <c r="Q681" i="3"/>
  <c r="O682" i="3"/>
  <c r="P682" i="3"/>
  <c r="Q682" i="3"/>
  <c r="O683" i="3"/>
  <c r="P683" i="3"/>
  <c r="Q683" i="3"/>
  <c r="O684" i="3"/>
  <c r="P684" i="3"/>
  <c r="Q684" i="3"/>
  <c r="O685" i="3"/>
  <c r="P685" i="3"/>
  <c r="Q685" i="3"/>
  <c r="O686" i="3"/>
  <c r="P686" i="3"/>
  <c r="Q686" i="3"/>
  <c r="O687" i="3"/>
  <c r="P687" i="3"/>
  <c r="Q687" i="3"/>
  <c r="O688" i="3"/>
  <c r="P688" i="3"/>
  <c r="Q688" i="3"/>
  <c r="O689" i="3"/>
  <c r="P689" i="3"/>
  <c r="Q689" i="3"/>
  <c r="O690" i="3"/>
  <c r="P690" i="3"/>
  <c r="Q690" i="3"/>
  <c r="O691" i="3"/>
  <c r="P691" i="3"/>
  <c r="Q691" i="3"/>
  <c r="O692" i="3"/>
  <c r="P692" i="3"/>
  <c r="Q692" i="3"/>
  <c r="O693" i="3"/>
  <c r="P693" i="3"/>
  <c r="Q693" i="3"/>
  <c r="O694" i="3"/>
  <c r="P694" i="3"/>
  <c r="Q694" i="3"/>
  <c r="O695" i="3"/>
  <c r="P695" i="3"/>
  <c r="Q695" i="3"/>
  <c r="O696" i="3"/>
  <c r="P696" i="3"/>
  <c r="Q696" i="3"/>
  <c r="O697" i="3"/>
  <c r="P697" i="3"/>
  <c r="Q697" i="3"/>
  <c r="O698" i="3"/>
  <c r="P698" i="3"/>
  <c r="Q698" i="3"/>
  <c r="O699" i="3"/>
  <c r="P699" i="3"/>
  <c r="Q699" i="3"/>
  <c r="O700" i="3"/>
  <c r="P700" i="3"/>
  <c r="Q700" i="3"/>
  <c r="O701" i="3"/>
  <c r="P701" i="3"/>
  <c r="Q701" i="3"/>
  <c r="O702" i="3"/>
  <c r="P702" i="3"/>
  <c r="Q702" i="3"/>
  <c r="O703" i="3"/>
  <c r="P703" i="3"/>
  <c r="Q703" i="3"/>
  <c r="O704" i="3"/>
  <c r="P704" i="3"/>
  <c r="Q704" i="3"/>
  <c r="O705" i="3"/>
  <c r="P705" i="3"/>
  <c r="Q705" i="3"/>
  <c r="O706" i="3"/>
  <c r="P706" i="3"/>
  <c r="Q706" i="3"/>
  <c r="O707" i="3"/>
  <c r="P707" i="3"/>
  <c r="Q707" i="3"/>
  <c r="O708" i="3"/>
  <c r="P708" i="3"/>
  <c r="Q708" i="3"/>
  <c r="O709" i="3"/>
  <c r="P709" i="3"/>
  <c r="Q709" i="3"/>
  <c r="O710" i="3"/>
  <c r="P710" i="3"/>
  <c r="Q710" i="3"/>
  <c r="O711" i="3"/>
  <c r="P711" i="3"/>
  <c r="Q711" i="3"/>
  <c r="O712" i="3"/>
  <c r="P712" i="3"/>
  <c r="Q712" i="3"/>
  <c r="O713" i="3"/>
  <c r="P713" i="3"/>
  <c r="Q713" i="3"/>
  <c r="O714" i="3"/>
  <c r="P714" i="3"/>
  <c r="Q714" i="3"/>
  <c r="O715" i="3"/>
  <c r="P715" i="3"/>
  <c r="Q715" i="3"/>
  <c r="O716" i="3"/>
  <c r="P716" i="3"/>
  <c r="Q716" i="3"/>
  <c r="O717" i="3"/>
  <c r="P717" i="3"/>
  <c r="Q717" i="3"/>
  <c r="O718" i="3"/>
  <c r="P718" i="3"/>
  <c r="Q718" i="3"/>
  <c r="O719" i="3"/>
  <c r="P719" i="3"/>
  <c r="Q719" i="3"/>
  <c r="O720" i="3"/>
  <c r="P720" i="3"/>
  <c r="Q720" i="3"/>
  <c r="O721" i="3"/>
  <c r="P721" i="3"/>
  <c r="Q721" i="3"/>
  <c r="O722" i="3"/>
  <c r="P722" i="3"/>
  <c r="Q722" i="3"/>
  <c r="O723" i="3"/>
  <c r="P723" i="3"/>
  <c r="Q723" i="3"/>
  <c r="O724" i="3"/>
  <c r="P724" i="3"/>
  <c r="Q724" i="3"/>
  <c r="O725" i="3"/>
  <c r="P725" i="3"/>
  <c r="Q725" i="3"/>
  <c r="O726" i="3"/>
  <c r="P726" i="3"/>
  <c r="Q726" i="3"/>
  <c r="O727" i="3"/>
  <c r="P727" i="3"/>
  <c r="Q727" i="3"/>
  <c r="O728" i="3"/>
  <c r="P728" i="3"/>
  <c r="Q728" i="3"/>
  <c r="O729" i="3"/>
  <c r="P729" i="3"/>
  <c r="Q729" i="3"/>
  <c r="O730" i="3"/>
  <c r="P730" i="3"/>
  <c r="Q730" i="3"/>
  <c r="O731" i="3"/>
  <c r="P731" i="3"/>
  <c r="Q731" i="3"/>
  <c r="O732" i="3"/>
  <c r="P732" i="3"/>
  <c r="Q732" i="3"/>
  <c r="O733" i="3"/>
  <c r="P733" i="3"/>
  <c r="Q733" i="3"/>
  <c r="O734" i="3"/>
  <c r="P734" i="3"/>
  <c r="Q734" i="3"/>
  <c r="O735" i="3"/>
  <c r="P735" i="3"/>
  <c r="Q735" i="3"/>
  <c r="O736" i="3"/>
  <c r="P736" i="3"/>
  <c r="Q736" i="3"/>
  <c r="O737" i="3"/>
  <c r="P737" i="3"/>
  <c r="Q737" i="3"/>
  <c r="O738" i="3"/>
  <c r="P738" i="3"/>
  <c r="Q738" i="3"/>
  <c r="O739" i="3"/>
  <c r="P739" i="3"/>
  <c r="Q739" i="3"/>
  <c r="O740" i="3"/>
  <c r="P740" i="3"/>
  <c r="Q740" i="3"/>
  <c r="O741" i="3"/>
  <c r="P741" i="3"/>
  <c r="Q741" i="3"/>
  <c r="O742" i="3"/>
  <c r="P742" i="3"/>
  <c r="Q742" i="3"/>
  <c r="O743" i="3"/>
  <c r="P743" i="3"/>
  <c r="Q743" i="3"/>
  <c r="O744" i="3"/>
  <c r="P744" i="3"/>
  <c r="Q744" i="3"/>
  <c r="O745" i="3"/>
  <c r="P745" i="3"/>
  <c r="Q745" i="3"/>
  <c r="O746" i="3"/>
  <c r="P746" i="3"/>
  <c r="Q746" i="3"/>
  <c r="O747" i="3"/>
  <c r="P747" i="3"/>
  <c r="Q747" i="3"/>
  <c r="O748" i="3"/>
  <c r="P748" i="3"/>
  <c r="Q748" i="3"/>
  <c r="O749" i="3"/>
  <c r="P749" i="3"/>
  <c r="Q749" i="3"/>
  <c r="O750" i="3"/>
  <c r="P750" i="3"/>
  <c r="Q750" i="3"/>
  <c r="O751" i="3"/>
  <c r="P751" i="3"/>
  <c r="Q751" i="3"/>
  <c r="O752" i="3"/>
  <c r="P752" i="3"/>
  <c r="Q752" i="3"/>
  <c r="O753" i="3"/>
  <c r="P753" i="3"/>
  <c r="Q753" i="3"/>
  <c r="O754" i="3"/>
  <c r="P754" i="3"/>
  <c r="Q754" i="3"/>
  <c r="O755" i="3"/>
  <c r="P755" i="3"/>
  <c r="Q755" i="3"/>
  <c r="O756" i="3"/>
  <c r="P756" i="3"/>
  <c r="Q756" i="3"/>
  <c r="O757" i="3"/>
  <c r="P757" i="3"/>
  <c r="Q757" i="3"/>
  <c r="O758" i="3"/>
  <c r="P758" i="3"/>
  <c r="Q758" i="3"/>
  <c r="O759" i="3"/>
  <c r="P759" i="3"/>
  <c r="Q759" i="3"/>
  <c r="O760" i="3"/>
  <c r="P760" i="3"/>
  <c r="Q760" i="3"/>
  <c r="O761" i="3"/>
  <c r="P761" i="3"/>
  <c r="Q761" i="3"/>
  <c r="O762" i="3"/>
  <c r="P762" i="3"/>
  <c r="Q762" i="3"/>
  <c r="O763" i="3"/>
  <c r="P763" i="3"/>
  <c r="Q763" i="3"/>
  <c r="O764" i="3"/>
  <c r="P764" i="3"/>
  <c r="Q764" i="3"/>
  <c r="O765" i="3"/>
  <c r="P765" i="3"/>
  <c r="Q765" i="3"/>
  <c r="O766" i="3"/>
  <c r="P766" i="3"/>
  <c r="Q766" i="3"/>
  <c r="O767" i="3"/>
  <c r="P767" i="3"/>
  <c r="Q767" i="3"/>
  <c r="O768" i="3"/>
  <c r="P768" i="3"/>
  <c r="Q768" i="3"/>
  <c r="O769" i="3"/>
  <c r="P769" i="3"/>
  <c r="Q769" i="3"/>
  <c r="O770" i="3"/>
  <c r="P770" i="3"/>
  <c r="Q770" i="3"/>
  <c r="O771" i="3"/>
  <c r="P771" i="3"/>
  <c r="Q771" i="3"/>
  <c r="O772" i="3"/>
  <c r="P772" i="3"/>
  <c r="Q772" i="3"/>
  <c r="O773" i="3"/>
  <c r="P773" i="3"/>
  <c r="Q773" i="3"/>
  <c r="O774" i="3"/>
  <c r="P774" i="3"/>
  <c r="Q774" i="3"/>
  <c r="O775" i="3"/>
  <c r="P775" i="3"/>
  <c r="Q775" i="3"/>
  <c r="O776" i="3"/>
  <c r="P776" i="3"/>
  <c r="Q776" i="3"/>
  <c r="O777" i="3"/>
  <c r="P777" i="3"/>
  <c r="Q777" i="3"/>
  <c r="O778" i="3"/>
  <c r="P778" i="3"/>
  <c r="Q778" i="3"/>
  <c r="O779" i="3"/>
  <c r="P779" i="3"/>
  <c r="Q779" i="3"/>
  <c r="O780" i="3"/>
  <c r="P780" i="3"/>
  <c r="Q780" i="3"/>
  <c r="O781" i="3"/>
  <c r="P781" i="3"/>
  <c r="Q781" i="3"/>
  <c r="O782" i="3"/>
  <c r="P782" i="3"/>
  <c r="Q782" i="3"/>
  <c r="O783" i="3"/>
  <c r="P783" i="3"/>
  <c r="Q783" i="3"/>
  <c r="O784" i="3"/>
  <c r="P784" i="3"/>
  <c r="Q784" i="3"/>
  <c r="O785" i="3"/>
  <c r="P785" i="3"/>
  <c r="Q785" i="3"/>
  <c r="O786" i="3"/>
  <c r="P786" i="3"/>
  <c r="Q786" i="3"/>
  <c r="O787" i="3"/>
  <c r="P787" i="3"/>
  <c r="Q787" i="3"/>
  <c r="O788" i="3"/>
  <c r="P788" i="3"/>
  <c r="Q788" i="3"/>
  <c r="O789" i="3"/>
  <c r="P789" i="3"/>
  <c r="Q789" i="3"/>
  <c r="O790" i="3"/>
  <c r="P790" i="3"/>
  <c r="Q790" i="3"/>
  <c r="O791" i="3"/>
  <c r="P791" i="3"/>
  <c r="Q791" i="3"/>
  <c r="O792" i="3"/>
  <c r="P792" i="3"/>
  <c r="Q792" i="3"/>
  <c r="O793" i="3"/>
  <c r="P793" i="3"/>
  <c r="Q793" i="3"/>
  <c r="O794" i="3"/>
  <c r="P794" i="3"/>
  <c r="Q794" i="3"/>
  <c r="O795" i="3"/>
  <c r="P795" i="3"/>
  <c r="Q795" i="3"/>
  <c r="O796" i="3"/>
  <c r="P796" i="3"/>
  <c r="Q796" i="3"/>
  <c r="O797" i="3"/>
  <c r="P797" i="3"/>
  <c r="Q797" i="3"/>
  <c r="O798" i="3"/>
  <c r="P798" i="3"/>
  <c r="Q798" i="3"/>
  <c r="O799" i="3"/>
  <c r="P799" i="3"/>
  <c r="Q799" i="3"/>
  <c r="O800" i="3"/>
  <c r="P800" i="3"/>
  <c r="Q800" i="3"/>
  <c r="O801" i="3"/>
  <c r="P801" i="3"/>
  <c r="Q801" i="3"/>
  <c r="O802" i="3"/>
  <c r="P802" i="3"/>
  <c r="Q802" i="3"/>
  <c r="O803" i="3"/>
  <c r="P803" i="3"/>
  <c r="Q803" i="3"/>
  <c r="O804" i="3"/>
  <c r="P804" i="3"/>
  <c r="Q804" i="3"/>
  <c r="O805" i="3"/>
  <c r="P805" i="3"/>
  <c r="Q805" i="3"/>
  <c r="O806" i="3"/>
  <c r="P806" i="3"/>
  <c r="Q806" i="3"/>
  <c r="O807" i="3"/>
  <c r="P807" i="3"/>
  <c r="Q807" i="3"/>
  <c r="O808" i="3"/>
  <c r="P808" i="3"/>
  <c r="Q808" i="3"/>
  <c r="O809" i="3"/>
  <c r="P809" i="3"/>
  <c r="Q809" i="3"/>
  <c r="O810" i="3"/>
  <c r="P810" i="3"/>
  <c r="Q810" i="3"/>
  <c r="O811" i="3"/>
  <c r="P811" i="3"/>
  <c r="Q811" i="3"/>
  <c r="O812" i="3"/>
  <c r="P812" i="3"/>
  <c r="Q812" i="3"/>
  <c r="O813" i="3"/>
  <c r="P813" i="3"/>
  <c r="Q813" i="3"/>
  <c r="O814" i="3"/>
  <c r="P814" i="3"/>
  <c r="Q814" i="3"/>
  <c r="O815" i="3"/>
  <c r="P815" i="3"/>
  <c r="Q815" i="3"/>
  <c r="O816" i="3"/>
  <c r="P816" i="3"/>
  <c r="Q816" i="3"/>
  <c r="O817" i="3"/>
  <c r="P817" i="3"/>
  <c r="Q817" i="3"/>
  <c r="O818" i="3"/>
  <c r="P818" i="3"/>
  <c r="Q818" i="3"/>
  <c r="O819" i="3"/>
  <c r="P819" i="3"/>
  <c r="Q819" i="3"/>
  <c r="O820" i="3"/>
  <c r="P820" i="3"/>
  <c r="Q820" i="3"/>
  <c r="O821" i="3"/>
  <c r="P821" i="3"/>
  <c r="Q821" i="3"/>
  <c r="O822" i="3"/>
  <c r="P822" i="3"/>
  <c r="Q822" i="3"/>
  <c r="O823" i="3"/>
  <c r="P823" i="3"/>
  <c r="Q823" i="3"/>
  <c r="O824" i="3"/>
  <c r="P824" i="3"/>
  <c r="Q824" i="3"/>
  <c r="O825" i="3"/>
  <c r="P825" i="3"/>
  <c r="Q825" i="3"/>
  <c r="O826" i="3"/>
  <c r="P826" i="3"/>
  <c r="Q826" i="3"/>
  <c r="O827" i="3"/>
  <c r="P827" i="3"/>
  <c r="Q827" i="3"/>
  <c r="O828" i="3"/>
  <c r="P828" i="3"/>
  <c r="Q828" i="3"/>
  <c r="O829" i="3"/>
  <c r="P829" i="3"/>
  <c r="Q829" i="3"/>
  <c r="O830" i="3"/>
  <c r="P830" i="3"/>
  <c r="Q830" i="3"/>
  <c r="O831" i="3"/>
  <c r="P831" i="3"/>
  <c r="Q831" i="3"/>
  <c r="O832" i="3"/>
  <c r="P832" i="3"/>
  <c r="Q832" i="3"/>
  <c r="O833" i="3"/>
  <c r="P833" i="3"/>
  <c r="Q833" i="3"/>
  <c r="O834" i="3"/>
  <c r="P834" i="3"/>
  <c r="Q834" i="3"/>
  <c r="O835" i="3"/>
  <c r="P835" i="3"/>
  <c r="Q835" i="3"/>
  <c r="O836" i="3"/>
  <c r="P836" i="3"/>
  <c r="Q836" i="3"/>
  <c r="O837" i="3"/>
  <c r="P837" i="3"/>
  <c r="Q837" i="3"/>
  <c r="O838" i="3"/>
  <c r="P838" i="3"/>
  <c r="Q838" i="3"/>
  <c r="O839" i="3"/>
  <c r="P839" i="3"/>
  <c r="Q839" i="3"/>
  <c r="O840" i="3"/>
  <c r="P840" i="3"/>
  <c r="Q840" i="3"/>
  <c r="O841" i="3"/>
  <c r="P841" i="3"/>
  <c r="Q841" i="3"/>
  <c r="O842" i="3"/>
  <c r="P842" i="3"/>
  <c r="Q842" i="3"/>
  <c r="O843" i="3"/>
  <c r="P843" i="3"/>
  <c r="Q843" i="3"/>
  <c r="O844" i="3"/>
  <c r="P844" i="3"/>
  <c r="Q844" i="3"/>
  <c r="O845" i="3"/>
  <c r="P845" i="3"/>
  <c r="Q845" i="3"/>
  <c r="O846" i="3"/>
  <c r="P846" i="3"/>
  <c r="Q846" i="3"/>
  <c r="O847" i="3"/>
  <c r="P847" i="3"/>
  <c r="Q847" i="3"/>
  <c r="O848" i="3"/>
  <c r="P848" i="3"/>
  <c r="Q848" i="3"/>
  <c r="O849" i="3"/>
  <c r="P849" i="3"/>
  <c r="Q849" i="3"/>
  <c r="O850" i="3"/>
  <c r="P850" i="3"/>
  <c r="Q850" i="3"/>
  <c r="O851" i="3"/>
  <c r="P851" i="3"/>
  <c r="Q851" i="3"/>
  <c r="O852" i="3"/>
  <c r="P852" i="3"/>
  <c r="Q852" i="3"/>
  <c r="O853" i="3"/>
  <c r="P853" i="3"/>
  <c r="Q853" i="3"/>
  <c r="O854" i="3"/>
  <c r="P854" i="3"/>
  <c r="Q854" i="3"/>
  <c r="O855" i="3"/>
  <c r="P855" i="3"/>
  <c r="Q855" i="3"/>
  <c r="O856" i="3"/>
  <c r="P856" i="3"/>
  <c r="Q856" i="3"/>
  <c r="O857" i="3"/>
  <c r="P857" i="3"/>
  <c r="Q857" i="3"/>
  <c r="O858" i="3"/>
  <c r="P858" i="3"/>
  <c r="Q858" i="3"/>
  <c r="O859" i="3"/>
  <c r="P859" i="3"/>
  <c r="Q859" i="3"/>
  <c r="O860" i="3"/>
  <c r="P860" i="3"/>
  <c r="Q860" i="3"/>
  <c r="O861" i="3"/>
  <c r="P861" i="3"/>
  <c r="Q861" i="3"/>
  <c r="O862" i="3"/>
  <c r="P862" i="3"/>
  <c r="Q862" i="3"/>
  <c r="O863" i="3"/>
  <c r="P863" i="3"/>
  <c r="Q863" i="3"/>
  <c r="O864" i="3"/>
  <c r="P864" i="3"/>
  <c r="Q864" i="3"/>
  <c r="O865" i="3"/>
  <c r="P865" i="3"/>
  <c r="Q865" i="3"/>
  <c r="O866" i="3"/>
  <c r="P866" i="3"/>
  <c r="Q866" i="3"/>
  <c r="O867" i="3"/>
  <c r="P867" i="3"/>
  <c r="Q867" i="3"/>
  <c r="O868" i="3"/>
  <c r="P868" i="3"/>
  <c r="Q868" i="3"/>
  <c r="O869" i="3"/>
  <c r="P869" i="3"/>
  <c r="Q869" i="3"/>
  <c r="O870" i="3"/>
  <c r="P870" i="3"/>
  <c r="Q870" i="3"/>
  <c r="O871" i="3"/>
  <c r="P871" i="3"/>
  <c r="Q871" i="3"/>
  <c r="O872" i="3"/>
  <c r="P872" i="3"/>
  <c r="Q872" i="3"/>
  <c r="O873" i="3"/>
  <c r="P873" i="3"/>
  <c r="Q873" i="3"/>
  <c r="O874" i="3"/>
  <c r="P874" i="3"/>
  <c r="Q874" i="3"/>
  <c r="O875" i="3"/>
  <c r="P875" i="3"/>
  <c r="Q875" i="3"/>
  <c r="O876" i="3"/>
  <c r="P876" i="3"/>
  <c r="Q876" i="3"/>
  <c r="O877" i="3"/>
  <c r="P877" i="3"/>
  <c r="Q877" i="3"/>
  <c r="O878" i="3"/>
  <c r="P878" i="3"/>
  <c r="Q878" i="3"/>
  <c r="O879" i="3"/>
  <c r="P879" i="3"/>
  <c r="Q879" i="3"/>
  <c r="O880" i="3"/>
  <c r="P880" i="3"/>
  <c r="Q880" i="3"/>
  <c r="O881" i="3"/>
  <c r="P881" i="3"/>
  <c r="Q881" i="3"/>
  <c r="O882" i="3"/>
  <c r="P882" i="3"/>
  <c r="Q882" i="3"/>
  <c r="O883" i="3"/>
  <c r="P883" i="3"/>
  <c r="Q883" i="3"/>
  <c r="O884" i="3"/>
  <c r="P884" i="3"/>
  <c r="Q884" i="3"/>
  <c r="O885" i="3"/>
  <c r="P885" i="3"/>
  <c r="Q885" i="3"/>
  <c r="O886" i="3"/>
  <c r="P886" i="3"/>
  <c r="Q886" i="3"/>
  <c r="O887" i="3"/>
  <c r="P887" i="3"/>
  <c r="Q887" i="3"/>
  <c r="O888" i="3"/>
  <c r="P888" i="3"/>
  <c r="Q888" i="3"/>
  <c r="O889" i="3"/>
  <c r="P889" i="3"/>
  <c r="Q889" i="3"/>
  <c r="O890" i="3"/>
  <c r="P890" i="3"/>
  <c r="Q890" i="3"/>
  <c r="O891" i="3"/>
  <c r="P891" i="3"/>
  <c r="Q891" i="3"/>
  <c r="O892" i="3"/>
  <c r="P892" i="3"/>
  <c r="Q892" i="3"/>
  <c r="O893" i="3"/>
  <c r="P893" i="3"/>
  <c r="Q893" i="3"/>
  <c r="O894" i="3"/>
  <c r="P894" i="3"/>
  <c r="Q894" i="3"/>
  <c r="O895" i="3"/>
  <c r="P895" i="3"/>
  <c r="Q895" i="3"/>
  <c r="O896" i="3"/>
  <c r="P896" i="3"/>
  <c r="Q896" i="3"/>
  <c r="O897" i="3"/>
  <c r="P897" i="3"/>
  <c r="Q897" i="3"/>
  <c r="O898" i="3"/>
  <c r="P898" i="3"/>
  <c r="Q898" i="3"/>
  <c r="O899" i="3"/>
  <c r="P899" i="3"/>
  <c r="Q899" i="3"/>
  <c r="O900" i="3"/>
  <c r="P900" i="3"/>
  <c r="Q900" i="3"/>
  <c r="O901" i="3"/>
  <c r="P901" i="3"/>
  <c r="Q901" i="3"/>
  <c r="O902" i="3"/>
  <c r="P902" i="3"/>
  <c r="Q902" i="3"/>
  <c r="O903" i="3"/>
  <c r="P903" i="3"/>
  <c r="Q903" i="3"/>
  <c r="O904" i="3"/>
  <c r="P904" i="3"/>
  <c r="Q904" i="3"/>
  <c r="O905" i="3"/>
  <c r="P905" i="3"/>
  <c r="Q905" i="3"/>
  <c r="O906" i="3"/>
  <c r="P906" i="3"/>
  <c r="Q906" i="3"/>
  <c r="O907" i="3"/>
  <c r="P907" i="3"/>
  <c r="Q907" i="3"/>
  <c r="O908" i="3"/>
  <c r="P908" i="3"/>
  <c r="Q908" i="3"/>
  <c r="O909" i="3"/>
  <c r="P909" i="3"/>
  <c r="Q909" i="3"/>
  <c r="O910" i="3"/>
  <c r="P910" i="3"/>
  <c r="Q910" i="3"/>
  <c r="O911" i="3"/>
  <c r="P911" i="3"/>
  <c r="Q911" i="3"/>
  <c r="O912" i="3"/>
  <c r="P912" i="3"/>
  <c r="Q912" i="3"/>
  <c r="O913" i="3"/>
  <c r="P913" i="3"/>
  <c r="Q913" i="3"/>
  <c r="O914" i="3"/>
  <c r="P914" i="3"/>
  <c r="Q914" i="3"/>
  <c r="O915" i="3"/>
  <c r="P915" i="3"/>
  <c r="Q915" i="3"/>
  <c r="O916" i="3"/>
  <c r="P916" i="3"/>
  <c r="Q916" i="3"/>
  <c r="O917" i="3"/>
  <c r="P917" i="3"/>
  <c r="Q917" i="3"/>
  <c r="O918" i="3"/>
  <c r="P918" i="3"/>
  <c r="Q918" i="3"/>
  <c r="O919" i="3"/>
  <c r="P919" i="3"/>
  <c r="Q919" i="3"/>
  <c r="O920" i="3"/>
  <c r="P920" i="3"/>
  <c r="Q920" i="3"/>
  <c r="O921" i="3"/>
  <c r="P921" i="3"/>
  <c r="Q921" i="3"/>
  <c r="O922" i="3"/>
  <c r="P922" i="3"/>
  <c r="Q922" i="3"/>
  <c r="O923" i="3"/>
  <c r="P923" i="3"/>
  <c r="Q923" i="3"/>
  <c r="O924" i="3"/>
  <c r="P924" i="3"/>
  <c r="Q924" i="3"/>
  <c r="O925" i="3"/>
  <c r="P925" i="3"/>
  <c r="Q925" i="3"/>
  <c r="O926" i="3"/>
  <c r="P926" i="3"/>
  <c r="Q926" i="3"/>
  <c r="O927" i="3"/>
  <c r="P927" i="3"/>
  <c r="Q927" i="3"/>
  <c r="O928" i="3"/>
  <c r="P928" i="3"/>
  <c r="Q928" i="3"/>
  <c r="O929" i="3"/>
  <c r="P929" i="3"/>
  <c r="Q929" i="3"/>
  <c r="O930" i="3"/>
  <c r="P930" i="3"/>
  <c r="Q930" i="3"/>
  <c r="O931" i="3"/>
  <c r="P931" i="3"/>
  <c r="Q931" i="3"/>
  <c r="O932" i="3"/>
  <c r="P932" i="3"/>
  <c r="Q932" i="3"/>
  <c r="O933" i="3"/>
  <c r="P933" i="3"/>
  <c r="Q933" i="3"/>
  <c r="O934" i="3"/>
  <c r="P934" i="3"/>
  <c r="Q934" i="3"/>
  <c r="O935" i="3"/>
  <c r="P935" i="3"/>
  <c r="Q935" i="3"/>
  <c r="O936" i="3"/>
  <c r="P936" i="3"/>
  <c r="Q936" i="3"/>
  <c r="O937" i="3"/>
  <c r="P937" i="3"/>
  <c r="Q937" i="3"/>
  <c r="O938" i="3"/>
  <c r="P938" i="3"/>
  <c r="Q938" i="3"/>
  <c r="O939" i="3"/>
  <c r="P939" i="3"/>
  <c r="Q939" i="3"/>
  <c r="O940" i="3"/>
  <c r="P940" i="3"/>
  <c r="Q940" i="3"/>
  <c r="O941" i="3"/>
  <c r="P941" i="3"/>
  <c r="Q941" i="3"/>
  <c r="O942" i="3"/>
  <c r="P942" i="3"/>
  <c r="Q942" i="3"/>
  <c r="O943" i="3"/>
  <c r="P943" i="3"/>
  <c r="Q943" i="3"/>
  <c r="O944" i="3"/>
  <c r="P944" i="3"/>
  <c r="Q944" i="3"/>
  <c r="O945" i="3"/>
  <c r="P945" i="3"/>
  <c r="Q945" i="3"/>
  <c r="O946" i="3"/>
  <c r="P946" i="3"/>
  <c r="Q946" i="3"/>
  <c r="O947" i="3"/>
  <c r="P947" i="3"/>
  <c r="Q947" i="3"/>
  <c r="O948" i="3"/>
  <c r="P948" i="3"/>
  <c r="Q948" i="3"/>
  <c r="O949" i="3"/>
  <c r="P949" i="3"/>
  <c r="Q949" i="3"/>
  <c r="O950" i="3"/>
  <c r="P950" i="3"/>
  <c r="Q950" i="3"/>
  <c r="O951" i="3"/>
  <c r="P951" i="3"/>
  <c r="Q951" i="3"/>
  <c r="O952" i="3"/>
  <c r="P952" i="3"/>
  <c r="Q952" i="3"/>
  <c r="O953" i="3"/>
  <c r="P953" i="3"/>
  <c r="Q953" i="3"/>
  <c r="O954" i="3"/>
  <c r="P954" i="3"/>
  <c r="Q954" i="3"/>
  <c r="O955" i="3"/>
  <c r="P955" i="3"/>
  <c r="Q955" i="3"/>
  <c r="O956" i="3"/>
  <c r="P956" i="3"/>
  <c r="Q956" i="3"/>
  <c r="O957" i="3"/>
  <c r="P957" i="3"/>
  <c r="Q957" i="3"/>
  <c r="O958" i="3"/>
  <c r="P958" i="3"/>
  <c r="Q958" i="3"/>
  <c r="O959" i="3"/>
  <c r="P959" i="3"/>
  <c r="Q959" i="3"/>
  <c r="O960" i="3"/>
  <c r="P960" i="3"/>
  <c r="Q960" i="3"/>
  <c r="O961" i="3"/>
  <c r="P961" i="3"/>
  <c r="Q961" i="3"/>
  <c r="O962" i="3"/>
  <c r="P962" i="3"/>
  <c r="Q962" i="3"/>
  <c r="O963" i="3"/>
  <c r="P963" i="3"/>
  <c r="Q963" i="3"/>
  <c r="O964" i="3"/>
  <c r="P964" i="3"/>
  <c r="Q964" i="3"/>
  <c r="O965" i="3"/>
  <c r="P965" i="3"/>
  <c r="Q965" i="3"/>
  <c r="O966" i="3"/>
  <c r="P966" i="3"/>
  <c r="Q966" i="3"/>
  <c r="O967" i="3"/>
  <c r="P967" i="3"/>
  <c r="Q967" i="3"/>
  <c r="O968" i="3"/>
  <c r="P968" i="3"/>
  <c r="Q968" i="3"/>
  <c r="O969" i="3"/>
  <c r="P969" i="3"/>
  <c r="Q969" i="3"/>
  <c r="O970" i="3"/>
  <c r="P970" i="3"/>
  <c r="Q970" i="3"/>
  <c r="O971" i="3"/>
  <c r="P971" i="3"/>
  <c r="Q971" i="3"/>
  <c r="O972" i="3"/>
  <c r="P972" i="3"/>
  <c r="Q972" i="3"/>
  <c r="O973" i="3"/>
  <c r="P973" i="3"/>
  <c r="Q973" i="3"/>
  <c r="O974" i="3"/>
  <c r="P974" i="3"/>
  <c r="Q974" i="3"/>
  <c r="O975" i="3"/>
  <c r="P975" i="3"/>
  <c r="Q975" i="3"/>
  <c r="O976" i="3"/>
  <c r="P976" i="3"/>
  <c r="Q976" i="3"/>
  <c r="O977" i="3"/>
  <c r="P977" i="3"/>
  <c r="Q977" i="3"/>
  <c r="O978" i="3"/>
  <c r="P978" i="3"/>
  <c r="Q978" i="3"/>
  <c r="O979" i="3"/>
  <c r="P979" i="3"/>
  <c r="Q979" i="3"/>
  <c r="O980" i="3"/>
  <c r="P980" i="3"/>
  <c r="Q980" i="3"/>
  <c r="O981" i="3"/>
  <c r="P981" i="3"/>
  <c r="Q981" i="3"/>
  <c r="O982" i="3"/>
  <c r="P982" i="3"/>
  <c r="Q982" i="3"/>
  <c r="O983" i="3"/>
  <c r="P983" i="3"/>
  <c r="Q983" i="3"/>
  <c r="O984" i="3"/>
  <c r="P984" i="3"/>
  <c r="Q984" i="3"/>
  <c r="O985" i="3"/>
  <c r="P985" i="3"/>
  <c r="Q985" i="3"/>
  <c r="O986" i="3"/>
  <c r="P986" i="3"/>
  <c r="Q986" i="3"/>
  <c r="O987" i="3"/>
  <c r="P987" i="3"/>
  <c r="Q987" i="3"/>
  <c r="O988" i="3"/>
  <c r="P988" i="3"/>
  <c r="Q988" i="3"/>
  <c r="O989" i="3"/>
  <c r="P989" i="3"/>
  <c r="Q989" i="3"/>
  <c r="O990" i="3"/>
  <c r="P990" i="3"/>
  <c r="Q990" i="3"/>
  <c r="O991" i="3"/>
  <c r="P991" i="3"/>
  <c r="Q991" i="3"/>
  <c r="O992" i="3"/>
  <c r="P992" i="3"/>
  <c r="Q992" i="3"/>
  <c r="O993" i="3"/>
  <c r="P993" i="3"/>
  <c r="Q993" i="3"/>
  <c r="O994" i="3"/>
  <c r="P994" i="3"/>
  <c r="Q994" i="3"/>
  <c r="O995" i="3"/>
  <c r="P995" i="3"/>
  <c r="Q995" i="3"/>
  <c r="O996" i="3"/>
  <c r="P996" i="3"/>
  <c r="Q996" i="3"/>
  <c r="O997" i="3"/>
  <c r="P997" i="3"/>
  <c r="Q997" i="3"/>
  <c r="O998" i="3"/>
  <c r="P998" i="3"/>
  <c r="Q998" i="3"/>
  <c r="O999" i="3"/>
  <c r="P999" i="3"/>
  <c r="Q999" i="3"/>
  <c r="O1000" i="3"/>
  <c r="P1000" i="3"/>
  <c r="Q1000" i="3"/>
  <c r="O1001" i="3"/>
  <c r="P1001" i="3"/>
  <c r="Q1001" i="3"/>
  <c r="O1002" i="3"/>
  <c r="P1002" i="3"/>
  <c r="Q1002" i="3"/>
  <c r="O1003" i="3"/>
  <c r="P1003" i="3"/>
  <c r="Q1003" i="3"/>
  <c r="O1004" i="3"/>
  <c r="P1004" i="3"/>
  <c r="Q1004" i="3"/>
  <c r="O1005" i="3"/>
  <c r="P1005" i="3"/>
  <c r="Q1005" i="3"/>
  <c r="O1006" i="3"/>
  <c r="P1006" i="3"/>
  <c r="Q1006" i="3"/>
  <c r="O1007" i="3"/>
  <c r="P1007" i="3"/>
  <c r="Q1007" i="3"/>
  <c r="O1008" i="3"/>
  <c r="P1008" i="3"/>
  <c r="Q1008" i="3"/>
  <c r="O1009" i="3"/>
  <c r="P1009" i="3"/>
  <c r="Q1009" i="3"/>
  <c r="O1010" i="3"/>
  <c r="P1010" i="3"/>
  <c r="Q1010" i="3"/>
  <c r="O1011" i="3"/>
  <c r="P1011" i="3"/>
  <c r="Q1011" i="3"/>
  <c r="O1012" i="3"/>
  <c r="P1012" i="3"/>
  <c r="Q1012" i="3"/>
  <c r="O1013" i="3"/>
  <c r="P1013" i="3"/>
  <c r="Q1013" i="3"/>
  <c r="O1014" i="3"/>
  <c r="P1014" i="3"/>
  <c r="Q1014" i="3"/>
  <c r="O1015" i="3"/>
  <c r="P1015" i="3"/>
  <c r="Q1015" i="3"/>
  <c r="O1016" i="3"/>
  <c r="P1016" i="3"/>
  <c r="Q1016" i="3"/>
  <c r="O1017" i="3"/>
  <c r="P1017" i="3"/>
  <c r="Q1017" i="3"/>
  <c r="O1018" i="3"/>
  <c r="P1018" i="3"/>
  <c r="Q1018" i="3"/>
  <c r="O1019" i="3"/>
  <c r="P1019" i="3"/>
  <c r="Q1019" i="3"/>
  <c r="O1020" i="3"/>
  <c r="P1020" i="3"/>
  <c r="Q1020" i="3"/>
  <c r="O1021" i="3"/>
  <c r="P1021" i="3"/>
  <c r="Q1021" i="3"/>
  <c r="O1022" i="3"/>
  <c r="P1022" i="3"/>
  <c r="Q1022" i="3"/>
  <c r="O1023" i="3"/>
  <c r="P1023" i="3"/>
  <c r="Q1023" i="3"/>
  <c r="O1024" i="3"/>
  <c r="P1024" i="3"/>
  <c r="Q1024" i="3"/>
  <c r="O1025" i="3"/>
  <c r="P1025" i="3"/>
  <c r="Q1025" i="3"/>
  <c r="O1026" i="3"/>
  <c r="P1026" i="3"/>
  <c r="Q1026" i="3"/>
  <c r="O1027" i="3"/>
  <c r="P1027" i="3"/>
  <c r="Q1027" i="3"/>
  <c r="O1028" i="3"/>
  <c r="P1028" i="3"/>
  <c r="Q1028" i="3"/>
  <c r="O1029" i="3"/>
  <c r="P1029" i="3"/>
  <c r="Q1029" i="3"/>
  <c r="O1030" i="3"/>
  <c r="P1030" i="3"/>
  <c r="Q1030" i="3"/>
  <c r="O1031" i="3"/>
  <c r="P1031" i="3"/>
  <c r="Q1031" i="3"/>
  <c r="O1032" i="3"/>
  <c r="P1032" i="3"/>
  <c r="Q1032" i="3"/>
  <c r="O1033" i="3"/>
  <c r="P1033" i="3"/>
  <c r="Q1033" i="3"/>
  <c r="O1034" i="3"/>
  <c r="P1034" i="3"/>
  <c r="Q1034" i="3"/>
  <c r="O1035" i="3"/>
  <c r="P1035" i="3"/>
  <c r="Q1035" i="3"/>
  <c r="O1036" i="3"/>
  <c r="P1036" i="3"/>
  <c r="Q1036" i="3"/>
  <c r="O1037" i="3"/>
  <c r="P1037" i="3"/>
  <c r="Q1037" i="3"/>
  <c r="O1038" i="3"/>
  <c r="P1038" i="3"/>
  <c r="Q1038" i="3"/>
  <c r="O1039" i="3"/>
  <c r="P1039" i="3"/>
  <c r="Q1039" i="3"/>
  <c r="O1040" i="3"/>
  <c r="P1040" i="3"/>
  <c r="Q1040" i="3"/>
  <c r="O1041" i="3"/>
  <c r="P1041" i="3"/>
  <c r="Q1041" i="3"/>
  <c r="O1042" i="3"/>
  <c r="P1042" i="3"/>
  <c r="Q1042" i="3"/>
  <c r="O1043" i="3"/>
  <c r="P1043" i="3"/>
  <c r="Q1043" i="3"/>
  <c r="O1044" i="3"/>
  <c r="P1044" i="3"/>
  <c r="Q1044" i="3"/>
  <c r="O1045" i="3"/>
  <c r="P1045" i="3"/>
  <c r="Q1045" i="3"/>
  <c r="O1046" i="3"/>
  <c r="P1046" i="3"/>
  <c r="Q1046" i="3"/>
  <c r="O1047" i="3"/>
  <c r="P1047" i="3"/>
  <c r="Q1047" i="3"/>
  <c r="O1048" i="3"/>
  <c r="P1048" i="3"/>
  <c r="Q1048" i="3"/>
  <c r="O1049" i="3"/>
  <c r="P1049" i="3"/>
  <c r="Q1049" i="3"/>
  <c r="O1050" i="3"/>
  <c r="P1050" i="3"/>
  <c r="Q1050" i="3"/>
  <c r="O1051" i="3"/>
  <c r="P1051" i="3"/>
  <c r="Q1051" i="3"/>
  <c r="O1052" i="3"/>
  <c r="P1052" i="3"/>
  <c r="Q1052" i="3"/>
  <c r="O1053" i="3"/>
  <c r="P1053" i="3"/>
  <c r="Q1053" i="3"/>
  <c r="O1054" i="3"/>
  <c r="P1054" i="3"/>
  <c r="Q1054" i="3"/>
  <c r="O1055" i="3"/>
  <c r="P1055" i="3"/>
  <c r="Q1055" i="3"/>
  <c r="O1056" i="3"/>
  <c r="P1056" i="3"/>
  <c r="Q1056" i="3"/>
  <c r="O1057" i="3"/>
  <c r="P1057" i="3"/>
  <c r="Q1057" i="3"/>
  <c r="O1058" i="3"/>
  <c r="P1058" i="3"/>
  <c r="Q1058" i="3"/>
  <c r="O1059" i="3"/>
  <c r="P1059" i="3"/>
  <c r="Q1059" i="3"/>
  <c r="O1060" i="3"/>
  <c r="P1060" i="3"/>
  <c r="Q1060" i="3"/>
  <c r="O1061" i="3"/>
  <c r="P1061" i="3"/>
  <c r="Q1061" i="3"/>
  <c r="O1062" i="3"/>
  <c r="P1062" i="3"/>
  <c r="Q1062" i="3"/>
  <c r="O1063" i="3"/>
  <c r="P1063" i="3"/>
  <c r="Q1063" i="3"/>
  <c r="O1064" i="3"/>
  <c r="P1064" i="3"/>
  <c r="Q1064" i="3"/>
  <c r="O1065" i="3"/>
  <c r="P1065" i="3"/>
  <c r="Q1065" i="3"/>
  <c r="O1066" i="3"/>
  <c r="P1066" i="3"/>
  <c r="Q1066" i="3"/>
  <c r="O1067" i="3"/>
  <c r="P1067" i="3"/>
  <c r="Q1067" i="3"/>
  <c r="O1068" i="3"/>
  <c r="P1068" i="3"/>
  <c r="Q1068" i="3"/>
  <c r="O1069" i="3"/>
  <c r="P1069" i="3"/>
  <c r="Q1069" i="3"/>
  <c r="O1070" i="3"/>
  <c r="P1070" i="3"/>
  <c r="Q1070" i="3"/>
  <c r="O1071" i="3"/>
  <c r="P1071" i="3"/>
  <c r="Q1071" i="3"/>
  <c r="O1072" i="3"/>
  <c r="P1072" i="3"/>
  <c r="Q1072" i="3"/>
  <c r="O1073" i="3"/>
  <c r="P1073" i="3"/>
  <c r="Q1073" i="3"/>
  <c r="O1074" i="3"/>
  <c r="P1074" i="3"/>
  <c r="Q1074" i="3"/>
  <c r="O1075" i="3"/>
  <c r="P1075" i="3"/>
  <c r="Q1075" i="3"/>
  <c r="O1076" i="3"/>
  <c r="P1076" i="3"/>
  <c r="Q1076" i="3"/>
  <c r="O1077" i="3"/>
  <c r="P1077" i="3"/>
  <c r="Q1077" i="3"/>
  <c r="O1078" i="3"/>
  <c r="P1078" i="3"/>
  <c r="Q1078" i="3"/>
  <c r="O1079" i="3"/>
  <c r="P1079" i="3"/>
  <c r="Q1079" i="3"/>
  <c r="O1080" i="3"/>
  <c r="P1080" i="3"/>
  <c r="Q1080" i="3"/>
  <c r="O1081" i="3"/>
  <c r="P1081" i="3"/>
  <c r="Q1081" i="3"/>
  <c r="O1082" i="3"/>
  <c r="P1082" i="3"/>
  <c r="Q1082" i="3"/>
  <c r="O1083" i="3"/>
  <c r="P1083" i="3"/>
  <c r="Q1083" i="3"/>
  <c r="O1084" i="3"/>
  <c r="P1084" i="3"/>
  <c r="Q1084" i="3"/>
  <c r="O1085" i="3"/>
  <c r="P1085" i="3"/>
  <c r="Q1085" i="3"/>
  <c r="O1086" i="3"/>
  <c r="P1086" i="3"/>
  <c r="Q1086" i="3"/>
  <c r="O1087" i="3"/>
  <c r="P1087" i="3"/>
  <c r="Q1087" i="3"/>
  <c r="O1088" i="3"/>
  <c r="P1088" i="3"/>
  <c r="Q1088" i="3"/>
  <c r="O1089" i="3"/>
  <c r="P1089" i="3"/>
  <c r="Q1089" i="3"/>
  <c r="O1090" i="3"/>
  <c r="P1090" i="3"/>
  <c r="Q1090" i="3"/>
  <c r="O1091" i="3"/>
  <c r="P1091" i="3"/>
  <c r="Q1091" i="3"/>
  <c r="O1092" i="3"/>
  <c r="P1092" i="3"/>
  <c r="Q1092" i="3"/>
  <c r="O1093" i="3"/>
  <c r="P1093" i="3"/>
  <c r="Q1093" i="3"/>
  <c r="O1094" i="3"/>
  <c r="P1094" i="3"/>
  <c r="Q1094" i="3"/>
  <c r="O1095" i="3"/>
  <c r="P1095" i="3"/>
  <c r="Q1095" i="3"/>
  <c r="O1096" i="3"/>
  <c r="P1096" i="3"/>
  <c r="Q1096" i="3"/>
  <c r="O1097" i="3"/>
  <c r="P1097" i="3"/>
  <c r="Q1097" i="3"/>
  <c r="O1098" i="3"/>
  <c r="P1098" i="3"/>
  <c r="Q1098" i="3"/>
  <c r="O1099" i="3"/>
  <c r="P1099" i="3"/>
  <c r="Q1099" i="3"/>
  <c r="O1100" i="3"/>
  <c r="P1100" i="3"/>
  <c r="Q1100" i="3"/>
  <c r="O1101" i="3"/>
  <c r="P1101" i="3"/>
  <c r="Q1101" i="3"/>
  <c r="O1102" i="3"/>
  <c r="P1102" i="3"/>
  <c r="Q1102" i="3"/>
  <c r="O1103" i="3"/>
  <c r="P1103" i="3"/>
  <c r="Q1103" i="3"/>
  <c r="O1104" i="3"/>
  <c r="P1104" i="3"/>
  <c r="Q1104" i="3"/>
  <c r="O1105" i="3"/>
  <c r="P1105" i="3"/>
  <c r="Q1105" i="3"/>
  <c r="O1106" i="3"/>
  <c r="P1106" i="3"/>
  <c r="Q1106" i="3"/>
  <c r="O1107" i="3"/>
  <c r="P1107" i="3"/>
  <c r="Q1107" i="3"/>
  <c r="O1108" i="3"/>
  <c r="P1108" i="3"/>
  <c r="Q1108" i="3"/>
  <c r="O1109" i="3"/>
  <c r="P1109" i="3"/>
  <c r="Q1109" i="3"/>
  <c r="O1110" i="3"/>
  <c r="P1110" i="3"/>
  <c r="Q1110" i="3"/>
  <c r="O1111" i="3"/>
  <c r="P1111" i="3"/>
  <c r="Q1111" i="3"/>
  <c r="O1112" i="3"/>
  <c r="P1112" i="3"/>
  <c r="Q1112" i="3"/>
  <c r="O1113" i="3"/>
  <c r="P1113" i="3"/>
  <c r="Q1113" i="3"/>
  <c r="O1114" i="3"/>
  <c r="P1114" i="3"/>
  <c r="Q1114" i="3"/>
  <c r="O1115" i="3"/>
  <c r="P1115" i="3"/>
  <c r="Q1115" i="3"/>
  <c r="O1116" i="3"/>
  <c r="P1116" i="3"/>
  <c r="Q1116" i="3"/>
  <c r="O1117" i="3"/>
  <c r="P1117" i="3"/>
  <c r="Q1117" i="3"/>
  <c r="O1118" i="3"/>
  <c r="P1118" i="3"/>
  <c r="Q1118" i="3"/>
  <c r="O1119" i="3"/>
  <c r="P1119" i="3"/>
  <c r="Q1119" i="3"/>
  <c r="O1120" i="3"/>
  <c r="P1120" i="3"/>
  <c r="Q1120" i="3"/>
  <c r="O1121" i="3"/>
  <c r="P1121" i="3"/>
  <c r="Q1121" i="3"/>
  <c r="O1122" i="3"/>
  <c r="P1122" i="3"/>
  <c r="Q1122" i="3"/>
  <c r="O1123" i="3"/>
  <c r="P1123" i="3"/>
  <c r="Q1123" i="3"/>
  <c r="O1124" i="3"/>
  <c r="P1124" i="3"/>
  <c r="Q1124" i="3"/>
  <c r="O1125" i="3"/>
  <c r="P1125" i="3"/>
  <c r="Q1125" i="3"/>
  <c r="O1126" i="3"/>
  <c r="P1126" i="3"/>
  <c r="Q1126" i="3"/>
  <c r="O1127" i="3"/>
  <c r="P1127" i="3"/>
  <c r="Q1127" i="3"/>
  <c r="O1128" i="3"/>
  <c r="P1128" i="3"/>
  <c r="Q1128" i="3"/>
  <c r="O1129" i="3"/>
  <c r="P1129" i="3"/>
  <c r="Q1129" i="3"/>
  <c r="O1130" i="3"/>
  <c r="P1130" i="3"/>
  <c r="Q1130" i="3"/>
  <c r="O1131" i="3"/>
  <c r="P1131" i="3"/>
  <c r="Q1131" i="3"/>
  <c r="O1132" i="3"/>
  <c r="P1132" i="3"/>
  <c r="Q1132" i="3"/>
  <c r="O1133" i="3"/>
  <c r="P1133" i="3"/>
  <c r="Q1133" i="3"/>
  <c r="O1134" i="3"/>
  <c r="P1134" i="3"/>
  <c r="Q1134" i="3"/>
  <c r="O1135" i="3"/>
  <c r="P1135" i="3"/>
  <c r="Q1135" i="3"/>
  <c r="O1136" i="3"/>
  <c r="P1136" i="3"/>
  <c r="Q1136" i="3"/>
  <c r="O1137" i="3"/>
  <c r="P1137" i="3"/>
  <c r="Q1137" i="3"/>
  <c r="O1138" i="3"/>
  <c r="P1138" i="3"/>
  <c r="Q1138" i="3"/>
  <c r="O1139" i="3"/>
  <c r="P1139" i="3"/>
  <c r="Q1139" i="3"/>
  <c r="O1140" i="3"/>
  <c r="P1140" i="3"/>
  <c r="Q1140" i="3"/>
  <c r="O1141" i="3"/>
  <c r="P1141" i="3"/>
  <c r="Q1141" i="3"/>
  <c r="O1142" i="3"/>
  <c r="P1142" i="3"/>
  <c r="Q1142" i="3"/>
  <c r="O1143" i="3"/>
  <c r="P1143" i="3"/>
  <c r="Q1143" i="3"/>
  <c r="O1144" i="3"/>
  <c r="P1144" i="3"/>
  <c r="Q1144" i="3"/>
  <c r="O1145" i="3"/>
  <c r="P1145" i="3"/>
  <c r="Q1145" i="3"/>
  <c r="O1146" i="3"/>
  <c r="P1146" i="3"/>
  <c r="Q1146" i="3"/>
  <c r="O1147" i="3"/>
  <c r="P1147" i="3"/>
  <c r="Q1147" i="3"/>
  <c r="O1148" i="3"/>
  <c r="P1148" i="3"/>
  <c r="Q1148" i="3"/>
  <c r="O1149" i="3"/>
  <c r="P1149" i="3"/>
  <c r="Q1149" i="3"/>
  <c r="O1150" i="3"/>
  <c r="P1150" i="3"/>
  <c r="Q1150" i="3"/>
  <c r="O1151" i="3"/>
  <c r="P1151" i="3"/>
  <c r="Q1151" i="3"/>
  <c r="O1152" i="3"/>
  <c r="P1152" i="3"/>
  <c r="Q1152" i="3"/>
  <c r="O1153" i="3"/>
  <c r="P1153" i="3"/>
  <c r="Q1153" i="3"/>
  <c r="O1154" i="3"/>
  <c r="P1154" i="3"/>
  <c r="Q1154" i="3"/>
  <c r="O1155" i="3"/>
  <c r="P1155" i="3"/>
  <c r="Q1155" i="3"/>
  <c r="O1156" i="3"/>
  <c r="P1156" i="3"/>
  <c r="Q1156" i="3"/>
  <c r="O1157" i="3"/>
  <c r="P1157" i="3"/>
  <c r="Q1157" i="3"/>
  <c r="O1158" i="3"/>
  <c r="P1158" i="3"/>
  <c r="Q1158" i="3"/>
  <c r="O1159" i="3"/>
  <c r="P1159" i="3"/>
  <c r="Q1159" i="3"/>
  <c r="O1160" i="3"/>
  <c r="P1160" i="3"/>
  <c r="Q1160" i="3"/>
  <c r="O1161" i="3"/>
  <c r="P1161" i="3"/>
  <c r="Q1161" i="3"/>
  <c r="Q2" i="3"/>
  <c r="P2" i="3"/>
  <c r="O2" i="3"/>
  <c r="O3" i="2"/>
  <c r="P3" i="2"/>
  <c r="Q3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O11" i="2"/>
  <c r="P11" i="2"/>
  <c r="Q11" i="2"/>
  <c r="O12" i="2"/>
  <c r="P12" i="2"/>
  <c r="Q12" i="2"/>
  <c r="O13" i="2"/>
  <c r="P13" i="2"/>
  <c r="Q13" i="2"/>
  <c r="O14" i="2"/>
  <c r="P14" i="2"/>
  <c r="Q14" i="2"/>
  <c r="O15" i="2"/>
  <c r="P15" i="2"/>
  <c r="Q15" i="2"/>
  <c r="O16" i="2"/>
  <c r="P16" i="2"/>
  <c r="Q16" i="2"/>
  <c r="O17" i="2"/>
  <c r="P17" i="2"/>
  <c r="Q17" i="2"/>
  <c r="O18" i="2"/>
  <c r="P18" i="2"/>
  <c r="Q18" i="2"/>
  <c r="O19" i="2"/>
  <c r="P19" i="2"/>
  <c r="Q19" i="2"/>
  <c r="O20" i="2"/>
  <c r="P20" i="2"/>
  <c r="Q20" i="2"/>
  <c r="O21" i="2"/>
  <c r="P21" i="2"/>
  <c r="Q21" i="2"/>
  <c r="O22" i="2"/>
  <c r="P22" i="2"/>
  <c r="Q22" i="2"/>
  <c r="O23" i="2"/>
  <c r="P23" i="2"/>
  <c r="Q23" i="2"/>
  <c r="O24" i="2"/>
  <c r="P24" i="2"/>
  <c r="Q24" i="2"/>
  <c r="O25" i="2"/>
  <c r="P25" i="2"/>
  <c r="Q25" i="2"/>
  <c r="O26" i="2"/>
  <c r="P26" i="2"/>
  <c r="Q26" i="2"/>
  <c r="O27" i="2"/>
  <c r="P27" i="2"/>
  <c r="Q27" i="2"/>
  <c r="O28" i="2"/>
  <c r="P28" i="2"/>
  <c r="Q28" i="2"/>
  <c r="O29" i="2"/>
  <c r="P29" i="2"/>
  <c r="Q29" i="2"/>
  <c r="O30" i="2"/>
  <c r="P30" i="2"/>
  <c r="Q30" i="2"/>
  <c r="O31" i="2"/>
  <c r="P31" i="2"/>
  <c r="Q31" i="2"/>
  <c r="O32" i="2"/>
  <c r="P32" i="2"/>
  <c r="Q32" i="2"/>
  <c r="O33" i="2"/>
  <c r="P33" i="2"/>
  <c r="Q33" i="2"/>
  <c r="O34" i="2"/>
  <c r="P34" i="2"/>
  <c r="Q34" i="2"/>
  <c r="O35" i="2"/>
  <c r="P35" i="2"/>
  <c r="Q35" i="2"/>
  <c r="O36" i="2"/>
  <c r="P36" i="2"/>
  <c r="Q36" i="2"/>
  <c r="O37" i="2"/>
  <c r="P37" i="2"/>
  <c r="Q37" i="2"/>
  <c r="O38" i="2"/>
  <c r="P38" i="2"/>
  <c r="Q38" i="2"/>
  <c r="O39" i="2"/>
  <c r="P39" i="2"/>
  <c r="Q39" i="2"/>
  <c r="O40" i="2"/>
  <c r="P40" i="2"/>
  <c r="Q40" i="2"/>
  <c r="O41" i="2"/>
  <c r="P41" i="2"/>
  <c r="Q41" i="2"/>
  <c r="O42" i="2"/>
  <c r="P42" i="2"/>
  <c r="Q42" i="2"/>
  <c r="O43" i="2"/>
  <c r="P43" i="2"/>
  <c r="Q43" i="2"/>
  <c r="O44" i="2"/>
  <c r="P44" i="2"/>
  <c r="Q44" i="2"/>
  <c r="O45" i="2"/>
  <c r="P45" i="2"/>
  <c r="Q45" i="2"/>
  <c r="O46" i="2"/>
  <c r="P46" i="2"/>
  <c r="Q46" i="2"/>
  <c r="O47" i="2"/>
  <c r="P47" i="2"/>
  <c r="Q47" i="2"/>
  <c r="O48" i="2"/>
  <c r="P48" i="2"/>
  <c r="Q48" i="2"/>
  <c r="O49" i="2"/>
  <c r="P49" i="2"/>
  <c r="Q49" i="2"/>
  <c r="O50" i="2"/>
  <c r="P50" i="2"/>
  <c r="Q50" i="2"/>
  <c r="O51" i="2"/>
  <c r="P51" i="2"/>
  <c r="Q51" i="2"/>
  <c r="O52" i="2"/>
  <c r="P52" i="2"/>
  <c r="Q52" i="2"/>
  <c r="O53" i="2"/>
  <c r="P53" i="2"/>
  <c r="Q53" i="2"/>
  <c r="O54" i="2"/>
  <c r="P54" i="2"/>
  <c r="Q54" i="2"/>
  <c r="O55" i="2"/>
  <c r="P55" i="2"/>
  <c r="Q55" i="2"/>
  <c r="O56" i="2"/>
  <c r="P56" i="2"/>
  <c r="Q56" i="2"/>
  <c r="O57" i="2"/>
  <c r="P57" i="2"/>
  <c r="Q57" i="2"/>
  <c r="O58" i="2"/>
  <c r="P58" i="2"/>
  <c r="Q58" i="2"/>
  <c r="O59" i="2"/>
  <c r="P59" i="2"/>
  <c r="Q59" i="2"/>
  <c r="O60" i="2"/>
  <c r="P60" i="2"/>
  <c r="Q60" i="2"/>
  <c r="O61" i="2"/>
  <c r="P61" i="2"/>
  <c r="Q61" i="2"/>
  <c r="O62" i="2"/>
  <c r="P62" i="2"/>
  <c r="Q62" i="2"/>
  <c r="O63" i="2"/>
  <c r="P63" i="2"/>
  <c r="Q63" i="2"/>
  <c r="O64" i="2"/>
  <c r="P64" i="2"/>
  <c r="Q64" i="2"/>
  <c r="O65" i="2"/>
  <c r="P65" i="2"/>
  <c r="Q65" i="2"/>
  <c r="O66" i="2"/>
  <c r="P66" i="2"/>
  <c r="Q66" i="2"/>
  <c r="O67" i="2"/>
  <c r="P67" i="2"/>
  <c r="Q67" i="2"/>
  <c r="O68" i="2"/>
  <c r="P68" i="2"/>
  <c r="Q68" i="2"/>
  <c r="O69" i="2"/>
  <c r="P69" i="2"/>
  <c r="Q69" i="2"/>
  <c r="O70" i="2"/>
  <c r="P70" i="2"/>
  <c r="Q70" i="2"/>
  <c r="O71" i="2"/>
  <c r="P71" i="2"/>
  <c r="Q71" i="2"/>
  <c r="O72" i="2"/>
  <c r="P72" i="2"/>
  <c r="Q72" i="2"/>
  <c r="O73" i="2"/>
  <c r="P73" i="2"/>
  <c r="Q73" i="2"/>
  <c r="O74" i="2"/>
  <c r="P74" i="2"/>
  <c r="Q74" i="2"/>
  <c r="O75" i="2"/>
  <c r="P75" i="2"/>
  <c r="Q75" i="2"/>
  <c r="O76" i="2"/>
  <c r="P76" i="2"/>
  <c r="Q76" i="2"/>
  <c r="O77" i="2"/>
  <c r="P77" i="2"/>
  <c r="Q77" i="2"/>
  <c r="O78" i="2"/>
  <c r="P78" i="2"/>
  <c r="Q78" i="2"/>
  <c r="O79" i="2"/>
  <c r="P79" i="2"/>
  <c r="Q79" i="2"/>
  <c r="O80" i="2"/>
  <c r="P80" i="2"/>
  <c r="Q80" i="2"/>
  <c r="O81" i="2"/>
  <c r="P81" i="2"/>
  <c r="Q81" i="2"/>
  <c r="O82" i="2"/>
  <c r="P82" i="2"/>
  <c r="Q82" i="2"/>
  <c r="O83" i="2"/>
  <c r="P83" i="2"/>
  <c r="Q83" i="2"/>
  <c r="O84" i="2"/>
  <c r="P84" i="2"/>
  <c r="Q84" i="2"/>
  <c r="O85" i="2"/>
  <c r="P85" i="2"/>
  <c r="Q85" i="2"/>
  <c r="O86" i="2"/>
  <c r="P86" i="2"/>
  <c r="Q86" i="2"/>
  <c r="O87" i="2"/>
  <c r="P87" i="2"/>
  <c r="Q87" i="2"/>
  <c r="O88" i="2"/>
  <c r="P88" i="2"/>
  <c r="Q88" i="2"/>
  <c r="O89" i="2"/>
  <c r="P89" i="2"/>
  <c r="Q89" i="2"/>
  <c r="O90" i="2"/>
  <c r="P90" i="2"/>
  <c r="Q90" i="2"/>
  <c r="O91" i="2"/>
  <c r="P91" i="2"/>
  <c r="Q91" i="2"/>
  <c r="O92" i="2"/>
  <c r="P92" i="2"/>
  <c r="Q92" i="2"/>
  <c r="O93" i="2"/>
  <c r="P93" i="2"/>
  <c r="Q93" i="2"/>
  <c r="O94" i="2"/>
  <c r="P94" i="2"/>
  <c r="Q94" i="2"/>
  <c r="O95" i="2"/>
  <c r="P95" i="2"/>
  <c r="Q95" i="2"/>
  <c r="O96" i="2"/>
  <c r="P96" i="2"/>
  <c r="Q96" i="2"/>
  <c r="O97" i="2"/>
  <c r="P97" i="2"/>
  <c r="Q97" i="2"/>
  <c r="O98" i="2"/>
  <c r="P98" i="2"/>
  <c r="Q98" i="2"/>
  <c r="O99" i="2"/>
  <c r="P99" i="2"/>
  <c r="Q99" i="2"/>
  <c r="O100" i="2"/>
  <c r="P100" i="2"/>
  <c r="Q100" i="2"/>
  <c r="O101" i="2"/>
  <c r="P101" i="2"/>
  <c r="Q101" i="2"/>
  <c r="O102" i="2"/>
  <c r="P102" i="2"/>
  <c r="Q102" i="2"/>
  <c r="O103" i="2"/>
  <c r="P103" i="2"/>
  <c r="Q103" i="2"/>
  <c r="O104" i="2"/>
  <c r="P104" i="2"/>
  <c r="Q104" i="2"/>
  <c r="O105" i="2"/>
  <c r="P105" i="2"/>
  <c r="Q105" i="2"/>
  <c r="O106" i="2"/>
  <c r="P106" i="2"/>
  <c r="Q106" i="2"/>
  <c r="O107" i="2"/>
  <c r="P107" i="2"/>
  <c r="Q107" i="2"/>
  <c r="O108" i="2"/>
  <c r="P108" i="2"/>
  <c r="Q108" i="2"/>
  <c r="O109" i="2"/>
  <c r="P109" i="2"/>
  <c r="Q109" i="2"/>
  <c r="O110" i="2"/>
  <c r="P110" i="2"/>
  <c r="Q110" i="2"/>
  <c r="O111" i="2"/>
  <c r="P111" i="2"/>
  <c r="Q111" i="2"/>
  <c r="O112" i="2"/>
  <c r="P112" i="2"/>
  <c r="Q112" i="2"/>
  <c r="O113" i="2"/>
  <c r="P113" i="2"/>
  <c r="Q113" i="2"/>
  <c r="O114" i="2"/>
  <c r="P114" i="2"/>
  <c r="Q114" i="2"/>
  <c r="O115" i="2"/>
  <c r="P115" i="2"/>
  <c r="Q115" i="2"/>
  <c r="O116" i="2"/>
  <c r="P116" i="2"/>
  <c r="Q116" i="2"/>
  <c r="O117" i="2"/>
  <c r="P117" i="2"/>
  <c r="Q117" i="2"/>
  <c r="O118" i="2"/>
  <c r="P118" i="2"/>
  <c r="Q118" i="2"/>
  <c r="O119" i="2"/>
  <c r="P119" i="2"/>
  <c r="Q119" i="2"/>
  <c r="O120" i="2"/>
  <c r="P120" i="2"/>
  <c r="Q120" i="2"/>
  <c r="O121" i="2"/>
  <c r="P121" i="2"/>
  <c r="Q121" i="2"/>
  <c r="O122" i="2"/>
  <c r="P122" i="2"/>
  <c r="Q122" i="2"/>
  <c r="O123" i="2"/>
  <c r="P123" i="2"/>
  <c r="Q123" i="2"/>
  <c r="O124" i="2"/>
  <c r="P124" i="2"/>
  <c r="Q124" i="2"/>
  <c r="O125" i="2"/>
  <c r="P125" i="2"/>
  <c r="Q125" i="2"/>
  <c r="O126" i="2"/>
  <c r="P126" i="2"/>
  <c r="Q126" i="2"/>
  <c r="O127" i="2"/>
  <c r="P127" i="2"/>
  <c r="Q127" i="2"/>
  <c r="O128" i="2"/>
  <c r="P128" i="2"/>
  <c r="Q128" i="2"/>
  <c r="O129" i="2"/>
  <c r="P129" i="2"/>
  <c r="Q129" i="2"/>
  <c r="O130" i="2"/>
  <c r="P130" i="2"/>
  <c r="Q130" i="2"/>
  <c r="O131" i="2"/>
  <c r="P131" i="2"/>
  <c r="Q131" i="2"/>
  <c r="O132" i="2"/>
  <c r="P132" i="2"/>
  <c r="Q132" i="2"/>
  <c r="O133" i="2"/>
  <c r="P133" i="2"/>
  <c r="Q133" i="2"/>
  <c r="O134" i="2"/>
  <c r="P134" i="2"/>
  <c r="Q134" i="2"/>
  <c r="O135" i="2"/>
  <c r="P135" i="2"/>
  <c r="Q135" i="2"/>
  <c r="O136" i="2"/>
  <c r="P136" i="2"/>
  <c r="Q136" i="2"/>
  <c r="O137" i="2"/>
  <c r="P137" i="2"/>
  <c r="Q137" i="2"/>
  <c r="O138" i="2"/>
  <c r="P138" i="2"/>
  <c r="Q138" i="2"/>
  <c r="O139" i="2"/>
  <c r="P139" i="2"/>
  <c r="Q139" i="2"/>
  <c r="O140" i="2"/>
  <c r="P140" i="2"/>
  <c r="Q140" i="2"/>
  <c r="O141" i="2"/>
  <c r="P141" i="2"/>
  <c r="Q141" i="2"/>
  <c r="O142" i="2"/>
  <c r="P142" i="2"/>
  <c r="Q142" i="2"/>
  <c r="O143" i="2"/>
  <c r="P143" i="2"/>
  <c r="Q143" i="2"/>
  <c r="O144" i="2"/>
  <c r="P144" i="2"/>
  <c r="Q144" i="2"/>
  <c r="O145" i="2"/>
  <c r="P145" i="2"/>
  <c r="Q145" i="2"/>
  <c r="O146" i="2"/>
  <c r="P146" i="2"/>
  <c r="Q146" i="2"/>
  <c r="O147" i="2"/>
  <c r="P147" i="2"/>
  <c r="Q147" i="2"/>
  <c r="O148" i="2"/>
  <c r="P148" i="2"/>
  <c r="Q148" i="2"/>
  <c r="O149" i="2"/>
  <c r="P149" i="2"/>
  <c r="Q149" i="2"/>
  <c r="O150" i="2"/>
  <c r="P150" i="2"/>
  <c r="Q150" i="2"/>
  <c r="O151" i="2"/>
  <c r="P151" i="2"/>
  <c r="Q151" i="2"/>
  <c r="O152" i="2"/>
  <c r="P152" i="2"/>
  <c r="Q152" i="2"/>
  <c r="O153" i="2"/>
  <c r="P153" i="2"/>
  <c r="Q153" i="2"/>
  <c r="O154" i="2"/>
  <c r="P154" i="2"/>
  <c r="Q154" i="2"/>
  <c r="O155" i="2"/>
  <c r="P155" i="2"/>
  <c r="Q155" i="2"/>
  <c r="O156" i="2"/>
  <c r="P156" i="2"/>
  <c r="Q156" i="2"/>
  <c r="O157" i="2"/>
  <c r="P157" i="2"/>
  <c r="Q157" i="2"/>
  <c r="O158" i="2"/>
  <c r="P158" i="2"/>
  <c r="Q158" i="2"/>
  <c r="O159" i="2"/>
  <c r="P159" i="2"/>
  <c r="Q159" i="2"/>
  <c r="O160" i="2"/>
  <c r="P160" i="2"/>
  <c r="Q160" i="2"/>
  <c r="O161" i="2"/>
  <c r="P161" i="2"/>
  <c r="Q161" i="2"/>
  <c r="O162" i="2"/>
  <c r="P162" i="2"/>
  <c r="Q162" i="2"/>
  <c r="O163" i="2"/>
  <c r="P163" i="2"/>
  <c r="Q163" i="2"/>
  <c r="O164" i="2"/>
  <c r="P164" i="2"/>
  <c r="Q164" i="2"/>
  <c r="O165" i="2"/>
  <c r="P165" i="2"/>
  <c r="Q165" i="2"/>
  <c r="O166" i="2"/>
  <c r="P166" i="2"/>
  <c r="Q166" i="2"/>
  <c r="O167" i="2"/>
  <c r="P167" i="2"/>
  <c r="Q167" i="2"/>
  <c r="O168" i="2"/>
  <c r="P168" i="2"/>
  <c r="Q168" i="2"/>
  <c r="O169" i="2"/>
  <c r="P169" i="2"/>
  <c r="Q169" i="2"/>
  <c r="O170" i="2"/>
  <c r="P170" i="2"/>
  <c r="Q170" i="2"/>
  <c r="O171" i="2"/>
  <c r="P171" i="2"/>
  <c r="Q171" i="2"/>
  <c r="O172" i="2"/>
  <c r="P172" i="2"/>
  <c r="Q172" i="2"/>
  <c r="O173" i="2"/>
  <c r="P173" i="2"/>
  <c r="Q173" i="2"/>
  <c r="O174" i="2"/>
  <c r="P174" i="2"/>
  <c r="Q174" i="2"/>
  <c r="O175" i="2"/>
  <c r="P175" i="2"/>
  <c r="Q175" i="2"/>
  <c r="O176" i="2"/>
  <c r="P176" i="2"/>
  <c r="Q176" i="2"/>
  <c r="O177" i="2"/>
  <c r="P177" i="2"/>
  <c r="Q177" i="2"/>
  <c r="O178" i="2"/>
  <c r="P178" i="2"/>
  <c r="Q178" i="2"/>
  <c r="O179" i="2"/>
  <c r="P179" i="2"/>
  <c r="Q179" i="2"/>
  <c r="O180" i="2"/>
  <c r="P180" i="2"/>
  <c r="Q180" i="2"/>
  <c r="O181" i="2"/>
  <c r="P181" i="2"/>
  <c r="Q181" i="2"/>
  <c r="O182" i="2"/>
  <c r="P182" i="2"/>
  <c r="Q182" i="2"/>
  <c r="O183" i="2"/>
  <c r="P183" i="2"/>
  <c r="Q183" i="2"/>
  <c r="O184" i="2"/>
  <c r="P184" i="2"/>
  <c r="Q184" i="2"/>
  <c r="O185" i="2"/>
  <c r="P185" i="2"/>
  <c r="Q185" i="2"/>
  <c r="O186" i="2"/>
  <c r="P186" i="2"/>
  <c r="Q186" i="2"/>
  <c r="O187" i="2"/>
  <c r="P187" i="2"/>
  <c r="Q187" i="2"/>
  <c r="O188" i="2"/>
  <c r="P188" i="2"/>
  <c r="Q188" i="2"/>
  <c r="O189" i="2"/>
  <c r="P189" i="2"/>
  <c r="Q189" i="2"/>
  <c r="O190" i="2"/>
  <c r="P190" i="2"/>
  <c r="Q190" i="2"/>
  <c r="O191" i="2"/>
  <c r="P191" i="2"/>
  <c r="Q191" i="2"/>
  <c r="O192" i="2"/>
  <c r="P192" i="2"/>
  <c r="Q192" i="2"/>
  <c r="O193" i="2"/>
  <c r="P193" i="2"/>
  <c r="Q193" i="2"/>
  <c r="O194" i="2"/>
  <c r="P194" i="2"/>
  <c r="Q194" i="2"/>
  <c r="O195" i="2"/>
  <c r="P195" i="2"/>
  <c r="Q195" i="2"/>
  <c r="O196" i="2"/>
  <c r="P196" i="2"/>
  <c r="Q196" i="2"/>
  <c r="O197" i="2"/>
  <c r="P197" i="2"/>
  <c r="Q197" i="2"/>
  <c r="O198" i="2"/>
  <c r="P198" i="2"/>
  <c r="Q198" i="2"/>
  <c r="O199" i="2"/>
  <c r="P199" i="2"/>
  <c r="Q199" i="2"/>
  <c r="O200" i="2"/>
  <c r="P200" i="2"/>
  <c r="Q200" i="2"/>
  <c r="O201" i="2"/>
  <c r="P201" i="2"/>
  <c r="Q201" i="2"/>
  <c r="O202" i="2"/>
  <c r="P202" i="2"/>
  <c r="Q202" i="2"/>
  <c r="O203" i="2"/>
  <c r="P203" i="2"/>
  <c r="Q203" i="2"/>
  <c r="O204" i="2"/>
  <c r="P204" i="2"/>
  <c r="Q204" i="2"/>
  <c r="O205" i="2"/>
  <c r="P205" i="2"/>
  <c r="Q205" i="2"/>
  <c r="O206" i="2"/>
  <c r="P206" i="2"/>
  <c r="Q206" i="2"/>
  <c r="O207" i="2"/>
  <c r="P207" i="2"/>
  <c r="Q207" i="2"/>
  <c r="O208" i="2"/>
  <c r="P208" i="2"/>
  <c r="Q208" i="2"/>
  <c r="O209" i="2"/>
  <c r="P209" i="2"/>
  <c r="Q209" i="2"/>
  <c r="O210" i="2"/>
  <c r="P210" i="2"/>
  <c r="Q210" i="2"/>
  <c r="O211" i="2"/>
  <c r="P211" i="2"/>
  <c r="Q211" i="2"/>
  <c r="O212" i="2"/>
  <c r="P212" i="2"/>
  <c r="Q212" i="2"/>
  <c r="O213" i="2"/>
  <c r="P213" i="2"/>
  <c r="Q213" i="2"/>
  <c r="O214" i="2"/>
  <c r="P214" i="2"/>
  <c r="Q214" i="2"/>
  <c r="O215" i="2"/>
  <c r="P215" i="2"/>
  <c r="Q215" i="2"/>
  <c r="O216" i="2"/>
  <c r="P216" i="2"/>
  <c r="Q216" i="2"/>
  <c r="O217" i="2"/>
  <c r="P217" i="2"/>
  <c r="Q217" i="2"/>
  <c r="O218" i="2"/>
  <c r="P218" i="2"/>
  <c r="Q218" i="2"/>
  <c r="O219" i="2"/>
  <c r="P219" i="2"/>
  <c r="Q219" i="2"/>
  <c r="O220" i="2"/>
  <c r="P220" i="2"/>
  <c r="Q220" i="2"/>
  <c r="O221" i="2"/>
  <c r="P221" i="2"/>
  <c r="Q221" i="2"/>
  <c r="O222" i="2"/>
  <c r="P222" i="2"/>
  <c r="Q222" i="2"/>
  <c r="O223" i="2"/>
  <c r="P223" i="2"/>
  <c r="Q223" i="2"/>
  <c r="O224" i="2"/>
  <c r="P224" i="2"/>
  <c r="Q224" i="2"/>
  <c r="O225" i="2"/>
  <c r="P225" i="2"/>
  <c r="Q225" i="2"/>
  <c r="O226" i="2"/>
  <c r="P226" i="2"/>
  <c r="Q226" i="2"/>
  <c r="O227" i="2"/>
  <c r="P227" i="2"/>
  <c r="Q227" i="2"/>
  <c r="O228" i="2"/>
  <c r="P228" i="2"/>
  <c r="Q228" i="2"/>
  <c r="O229" i="2"/>
  <c r="P229" i="2"/>
  <c r="Q229" i="2"/>
  <c r="O230" i="2"/>
  <c r="P230" i="2"/>
  <c r="Q230" i="2"/>
  <c r="O231" i="2"/>
  <c r="P231" i="2"/>
  <c r="Q231" i="2"/>
  <c r="O232" i="2"/>
  <c r="P232" i="2"/>
  <c r="Q232" i="2"/>
  <c r="O233" i="2"/>
  <c r="P233" i="2"/>
  <c r="Q233" i="2"/>
  <c r="O234" i="2"/>
  <c r="P234" i="2"/>
  <c r="Q234" i="2"/>
  <c r="O235" i="2"/>
  <c r="P235" i="2"/>
  <c r="Q235" i="2"/>
  <c r="O236" i="2"/>
  <c r="P236" i="2"/>
  <c r="Q236" i="2"/>
  <c r="O237" i="2"/>
  <c r="P237" i="2"/>
  <c r="Q237" i="2"/>
  <c r="O238" i="2"/>
  <c r="P238" i="2"/>
  <c r="Q238" i="2"/>
  <c r="O239" i="2"/>
  <c r="P239" i="2"/>
  <c r="Q239" i="2"/>
  <c r="O240" i="2"/>
  <c r="P240" i="2"/>
  <c r="Q240" i="2"/>
  <c r="O241" i="2"/>
  <c r="P241" i="2"/>
  <c r="Q241" i="2"/>
  <c r="O242" i="2"/>
  <c r="P242" i="2"/>
  <c r="Q242" i="2"/>
  <c r="O243" i="2"/>
  <c r="P243" i="2"/>
  <c r="Q243" i="2"/>
  <c r="O244" i="2"/>
  <c r="P244" i="2"/>
  <c r="Q244" i="2"/>
  <c r="O245" i="2"/>
  <c r="P245" i="2"/>
  <c r="Q245" i="2"/>
  <c r="O246" i="2"/>
  <c r="P246" i="2"/>
  <c r="Q246" i="2"/>
  <c r="O247" i="2"/>
  <c r="P247" i="2"/>
  <c r="Q247" i="2"/>
  <c r="O248" i="2"/>
  <c r="P248" i="2"/>
  <c r="Q248" i="2"/>
  <c r="O249" i="2"/>
  <c r="P249" i="2"/>
  <c r="Q249" i="2"/>
  <c r="O250" i="2"/>
  <c r="P250" i="2"/>
  <c r="Q250" i="2"/>
  <c r="O251" i="2"/>
  <c r="P251" i="2"/>
  <c r="Q251" i="2"/>
  <c r="O252" i="2"/>
  <c r="P252" i="2"/>
  <c r="Q252" i="2"/>
  <c r="O253" i="2"/>
  <c r="P253" i="2"/>
  <c r="Q253" i="2"/>
  <c r="O254" i="2"/>
  <c r="P254" i="2"/>
  <c r="Q254" i="2"/>
  <c r="O255" i="2"/>
  <c r="P255" i="2"/>
  <c r="Q255" i="2"/>
  <c r="O256" i="2"/>
  <c r="P256" i="2"/>
  <c r="Q256" i="2"/>
  <c r="O257" i="2"/>
  <c r="P257" i="2"/>
  <c r="Q257" i="2"/>
  <c r="O258" i="2"/>
  <c r="P258" i="2"/>
  <c r="Q258" i="2"/>
  <c r="O259" i="2"/>
  <c r="P259" i="2"/>
  <c r="Q259" i="2"/>
  <c r="O260" i="2"/>
  <c r="P260" i="2"/>
  <c r="Q260" i="2"/>
  <c r="O261" i="2"/>
  <c r="P261" i="2"/>
  <c r="Q261" i="2"/>
  <c r="O262" i="2"/>
  <c r="P262" i="2"/>
  <c r="Q262" i="2"/>
  <c r="O263" i="2"/>
  <c r="P263" i="2"/>
  <c r="Q263" i="2"/>
  <c r="O264" i="2"/>
  <c r="P264" i="2"/>
  <c r="Q264" i="2"/>
  <c r="O265" i="2"/>
  <c r="P265" i="2"/>
  <c r="Q265" i="2"/>
  <c r="O266" i="2"/>
  <c r="P266" i="2"/>
  <c r="Q266" i="2"/>
  <c r="O267" i="2"/>
  <c r="P267" i="2"/>
  <c r="Q267" i="2"/>
  <c r="O268" i="2"/>
  <c r="P268" i="2"/>
  <c r="Q268" i="2"/>
  <c r="O269" i="2"/>
  <c r="P269" i="2"/>
  <c r="Q269" i="2"/>
  <c r="O270" i="2"/>
  <c r="P270" i="2"/>
  <c r="Q270" i="2"/>
  <c r="O271" i="2"/>
  <c r="P271" i="2"/>
  <c r="Q271" i="2"/>
  <c r="O272" i="2"/>
  <c r="P272" i="2"/>
  <c r="Q272" i="2"/>
  <c r="O273" i="2"/>
  <c r="P273" i="2"/>
  <c r="Q273" i="2"/>
  <c r="O274" i="2"/>
  <c r="P274" i="2"/>
  <c r="Q274" i="2"/>
  <c r="O275" i="2"/>
  <c r="P275" i="2"/>
  <c r="Q275" i="2"/>
  <c r="O276" i="2"/>
  <c r="P276" i="2"/>
  <c r="Q276" i="2"/>
  <c r="O277" i="2"/>
  <c r="P277" i="2"/>
  <c r="Q277" i="2"/>
  <c r="O278" i="2"/>
  <c r="P278" i="2"/>
  <c r="Q278" i="2"/>
  <c r="O279" i="2"/>
  <c r="P279" i="2"/>
  <c r="Q279" i="2"/>
  <c r="O280" i="2"/>
  <c r="P280" i="2"/>
  <c r="Q280" i="2"/>
  <c r="O281" i="2"/>
  <c r="P281" i="2"/>
  <c r="Q281" i="2"/>
  <c r="O282" i="2"/>
  <c r="P282" i="2"/>
  <c r="Q282" i="2"/>
  <c r="O283" i="2"/>
  <c r="P283" i="2"/>
  <c r="Q283" i="2"/>
  <c r="O284" i="2"/>
  <c r="P284" i="2"/>
  <c r="Q284" i="2"/>
  <c r="O285" i="2"/>
  <c r="P285" i="2"/>
  <c r="Q285" i="2"/>
  <c r="O286" i="2"/>
  <c r="P286" i="2"/>
  <c r="Q286" i="2"/>
  <c r="O287" i="2"/>
  <c r="P287" i="2"/>
  <c r="Q287" i="2"/>
  <c r="O288" i="2"/>
  <c r="P288" i="2"/>
  <c r="Q288" i="2"/>
  <c r="O289" i="2"/>
  <c r="P289" i="2"/>
  <c r="Q289" i="2"/>
  <c r="O290" i="2"/>
  <c r="P290" i="2"/>
  <c r="Q290" i="2"/>
  <c r="O291" i="2"/>
  <c r="P291" i="2"/>
  <c r="Q291" i="2"/>
  <c r="O292" i="2"/>
  <c r="P292" i="2"/>
  <c r="Q292" i="2"/>
  <c r="O293" i="2"/>
  <c r="P293" i="2"/>
  <c r="Q293" i="2"/>
  <c r="O294" i="2"/>
  <c r="P294" i="2"/>
  <c r="Q294" i="2"/>
  <c r="O295" i="2"/>
  <c r="P295" i="2"/>
  <c r="Q295" i="2"/>
  <c r="O296" i="2"/>
  <c r="P296" i="2"/>
  <c r="Q296" i="2"/>
  <c r="O297" i="2"/>
  <c r="P297" i="2"/>
  <c r="Q297" i="2"/>
  <c r="O298" i="2"/>
  <c r="P298" i="2"/>
  <c r="Q298" i="2"/>
  <c r="O299" i="2"/>
  <c r="P299" i="2"/>
  <c r="Q299" i="2"/>
  <c r="O300" i="2"/>
  <c r="P300" i="2"/>
  <c r="Q300" i="2"/>
  <c r="O301" i="2"/>
  <c r="P301" i="2"/>
  <c r="Q301" i="2"/>
  <c r="O302" i="2"/>
  <c r="P302" i="2"/>
  <c r="Q302" i="2"/>
  <c r="O303" i="2"/>
  <c r="P303" i="2"/>
  <c r="Q303" i="2"/>
  <c r="O304" i="2"/>
  <c r="P304" i="2"/>
  <c r="Q304" i="2"/>
  <c r="O305" i="2"/>
  <c r="P305" i="2"/>
  <c r="Q305" i="2"/>
  <c r="O306" i="2"/>
  <c r="P306" i="2"/>
  <c r="Q306" i="2"/>
  <c r="O307" i="2"/>
  <c r="P307" i="2"/>
  <c r="Q307" i="2"/>
  <c r="O308" i="2"/>
  <c r="P308" i="2"/>
  <c r="Q308" i="2"/>
  <c r="O309" i="2"/>
  <c r="P309" i="2"/>
  <c r="Q309" i="2"/>
  <c r="O310" i="2"/>
  <c r="P310" i="2"/>
  <c r="Q310" i="2"/>
  <c r="O311" i="2"/>
  <c r="P311" i="2"/>
  <c r="Q311" i="2"/>
  <c r="O312" i="2"/>
  <c r="P312" i="2"/>
  <c r="Q312" i="2"/>
  <c r="O313" i="2"/>
  <c r="P313" i="2"/>
  <c r="Q313" i="2"/>
  <c r="O314" i="2"/>
  <c r="P314" i="2"/>
  <c r="Q314" i="2"/>
  <c r="O315" i="2"/>
  <c r="P315" i="2"/>
  <c r="Q315" i="2"/>
  <c r="O316" i="2"/>
  <c r="P316" i="2"/>
  <c r="Q316" i="2"/>
  <c r="O317" i="2"/>
  <c r="P317" i="2"/>
  <c r="Q317" i="2"/>
  <c r="O318" i="2"/>
  <c r="P318" i="2"/>
  <c r="Q318" i="2"/>
  <c r="O319" i="2"/>
  <c r="P319" i="2"/>
  <c r="Q319" i="2"/>
  <c r="O320" i="2"/>
  <c r="P320" i="2"/>
  <c r="Q320" i="2"/>
  <c r="O321" i="2"/>
  <c r="P321" i="2"/>
  <c r="Q321" i="2"/>
  <c r="O322" i="2"/>
  <c r="P322" i="2"/>
  <c r="Q322" i="2"/>
  <c r="O323" i="2"/>
  <c r="P323" i="2"/>
  <c r="Q323" i="2"/>
  <c r="O324" i="2"/>
  <c r="P324" i="2"/>
  <c r="Q324" i="2"/>
  <c r="O325" i="2"/>
  <c r="P325" i="2"/>
  <c r="Q325" i="2"/>
  <c r="O326" i="2"/>
  <c r="P326" i="2"/>
  <c r="Q326" i="2"/>
  <c r="O327" i="2"/>
  <c r="P327" i="2"/>
  <c r="Q327" i="2"/>
  <c r="O328" i="2"/>
  <c r="P328" i="2"/>
  <c r="Q328" i="2"/>
  <c r="O329" i="2"/>
  <c r="P329" i="2"/>
  <c r="Q329" i="2"/>
  <c r="O330" i="2"/>
  <c r="P330" i="2"/>
  <c r="Q330" i="2"/>
  <c r="O331" i="2"/>
  <c r="P331" i="2"/>
  <c r="Q331" i="2"/>
  <c r="O332" i="2"/>
  <c r="P332" i="2"/>
  <c r="Q332" i="2"/>
  <c r="O333" i="2"/>
  <c r="P333" i="2"/>
  <c r="Q333" i="2"/>
  <c r="O334" i="2"/>
  <c r="P334" i="2"/>
  <c r="Q334" i="2"/>
  <c r="O335" i="2"/>
  <c r="P335" i="2"/>
  <c r="Q335" i="2"/>
  <c r="O336" i="2"/>
  <c r="P336" i="2"/>
  <c r="Q336" i="2"/>
  <c r="O337" i="2"/>
  <c r="P337" i="2"/>
  <c r="Q337" i="2"/>
  <c r="O338" i="2"/>
  <c r="P338" i="2"/>
  <c r="Q338" i="2"/>
  <c r="O339" i="2"/>
  <c r="P339" i="2"/>
  <c r="Q339" i="2"/>
  <c r="O340" i="2"/>
  <c r="P340" i="2"/>
  <c r="Q340" i="2"/>
  <c r="O341" i="2"/>
  <c r="P341" i="2"/>
  <c r="Q341" i="2"/>
  <c r="O342" i="2"/>
  <c r="P342" i="2"/>
  <c r="Q342" i="2"/>
  <c r="O343" i="2"/>
  <c r="P343" i="2"/>
  <c r="Q343" i="2"/>
  <c r="O344" i="2"/>
  <c r="P344" i="2"/>
  <c r="Q344" i="2"/>
  <c r="O345" i="2"/>
  <c r="P345" i="2"/>
  <c r="Q345" i="2"/>
  <c r="O346" i="2"/>
  <c r="P346" i="2"/>
  <c r="Q346" i="2"/>
  <c r="O347" i="2"/>
  <c r="P347" i="2"/>
  <c r="Q347" i="2"/>
  <c r="O348" i="2"/>
  <c r="P348" i="2"/>
  <c r="Q348" i="2"/>
  <c r="O349" i="2"/>
  <c r="P349" i="2"/>
  <c r="Q349" i="2"/>
  <c r="O350" i="2"/>
  <c r="P350" i="2"/>
  <c r="Q350" i="2"/>
  <c r="O351" i="2"/>
  <c r="P351" i="2"/>
  <c r="Q351" i="2"/>
  <c r="O352" i="2"/>
  <c r="P352" i="2"/>
  <c r="Q352" i="2"/>
  <c r="O353" i="2"/>
  <c r="P353" i="2"/>
  <c r="Q353" i="2"/>
  <c r="O354" i="2"/>
  <c r="P354" i="2"/>
  <c r="Q354" i="2"/>
  <c r="O355" i="2"/>
  <c r="P355" i="2"/>
  <c r="Q355" i="2"/>
  <c r="O356" i="2"/>
  <c r="P356" i="2"/>
  <c r="Q356" i="2"/>
  <c r="O357" i="2"/>
  <c r="P357" i="2"/>
  <c r="Q357" i="2"/>
  <c r="O358" i="2"/>
  <c r="P358" i="2"/>
  <c r="Q358" i="2"/>
  <c r="O359" i="2"/>
  <c r="P359" i="2"/>
  <c r="Q359" i="2"/>
  <c r="O360" i="2"/>
  <c r="P360" i="2"/>
  <c r="Q360" i="2"/>
  <c r="O361" i="2"/>
  <c r="P361" i="2"/>
  <c r="Q361" i="2"/>
  <c r="O362" i="2"/>
  <c r="P362" i="2"/>
  <c r="Q362" i="2"/>
  <c r="O363" i="2"/>
  <c r="P363" i="2"/>
  <c r="Q363" i="2"/>
  <c r="O364" i="2"/>
  <c r="P364" i="2"/>
  <c r="Q364" i="2"/>
  <c r="O365" i="2"/>
  <c r="P365" i="2"/>
  <c r="Q365" i="2"/>
  <c r="O366" i="2"/>
  <c r="P366" i="2"/>
  <c r="Q366" i="2"/>
  <c r="O367" i="2"/>
  <c r="P367" i="2"/>
  <c r="Q367" i="2"/>
  <c r="O368" i="2"/>
  <c r="P368" i="2"/>
  <c r="Q368" i="2"/>
  <c r="O369" i="2"/>
  <c r="P369" i="2"/>
  <c r="Q369" i="2"/>
  <c r="O370" i="2"/>
  <c r="P370" i="2"/>
  <c r="Q370" i="2"/>
  <c r="O371" i="2"/>
  <c r="P371" i="2"/>
  <c r="Q371" i="2"/>
  <c r="O372" i="2"/>
  <c r="P372" i="2"/>
  <c r="Q372" i="2"/>
  <c r="O373" i="2"/>
  <c r="P373" i="2"/>
  <c r="Q373" i="2"/>
  <c r="O374" i="2"/>
  <c r="P374" i="2"/>
  <c r="Q374" i="2"/>
  <c r="O375" i="2"/>
  <c r="P375" i="2"/>
  <c r="Q375" i="2"/>
  <c r="O376" i="2"/>
  <c r="P376" i="2"/>
  <c r="Q376" i="2"/>
  <c r="O377" i="2"/>
  <c r="P377" i="2"/>
  <c r="Q377" i="2"/>
  <c r="O378" i="2"/>
  <c r="P378" i="2"/>
  <c r="Q378" i="2"/>
  <c r="O379" i="2"/>
  <c r="P379" i="2"/>
  <c r="Q379" i="2"/>
  <c r="O380" i="2"/>
  <c r="P380" i="2"/>
  <c r="Q380" i="2"/>
  <c r="O381" i="2"/>
  <c r="P381" i="2"/>
  <c r="Q381" i="2"/>
  <c r="O382" i="2"/>
  <c r="P382" i="2"/>
  <c r="Q382" i="2"/>
  <c r="O383" i="2"/>
  <c r="P383" i="2"/>
  <c r="Q383" i="2"/>
  <c r="O384" i="2"/>
  <c r="P384" i="2"/>
  <c r="Q384" i="2"/>
  <c r="O385" i="2"/>
  <c r="P385" i="2"/>
  <c r="Q385" i="2"/>
  <c r="O386" i="2"/>
  <c r="P386" i="2"/>
  <c r="Q386" i="2"/>
  <c r="O387" i="2"/>
  <c r="P387" i="2"/>
  <c r="Q387" i="2"/>
  <c r="O388" i="2"/>
  <c r="P388" i="2"/>
  <c r="Q388" i="2"/>
  <c r="O389" i="2"/>
  <c r="P389" i="2"/>
  <c r="Q389" i="2"/>
  <c r="O390" i="2"/>
  <c r="P390" i="2"/>
  <c r="Q390" i="2"/>
  <c r="O391" i="2"/>
  <c r="P391" i="2"/>
  <c r="Q391" i="2"/>
  <c r="O392" i="2"/>
  <c r="P392" i="2"/>
  <c r="Q392" i="2"/>
  <c r="O393" i="2"/>
  <c r="P393" i="2"/>
  <c r="Q393" i="2"/>
  <c r="O394" i="2"/>
  <c r="P394" i="2"/>
  <c r="Q394" i="2"/>
  <c r="O395" i="2"/>
  <c r="P395" i="2"/>
  <c r="Q395" i="2"/>
  <c r="O396" i="2"/>
  <c r="P396" i="2"/>
  <c r="Q396" i="2"/>
  <c r="O397" i="2"/>
  <c r="P397" i="2"/>
  <c r="Q397" i="2"/>
  <c r="O398" i="2"/>
  <c r="P398" i="2"/>
  <c r="Q398" i="2"/>
  <c r="O399" i="2"/>
  <c r="P399" i="2"/>
  <c r="Q399" i="2"/>
  <c r="O400" i="2"/>
  <c r="P400" i="2"/>
  <c r="Q400" i="2"/>
  <c r="O401" i="2"/>
  <c r="P401" i="2"/>
  <c r="Q401" i="2"/>
  <c r="O402" i="2"/>
  <c r="P402" i="2"/>
  <c r="Q402" i="2"/>
  <c r="O403" i="2"/>
  <c r="P403" i="2"/>
  <c r="Q403" i="2"/>
  <c r="O404" i="2"/>
  <c r="P404" i="2"/>
  <c r="Q404" i="2"/>
  <c r="O405" i="2"/>
  <c r="P405" i="2"/>
  <c r="Q405" i="2"/>
  <c r="O406" i="2"/>
  <c r="P406" i="2"/>
  <c r="Q406" i="2"/>
  <c r="O407" i="2"/>
  <c r="P407" i="2"/>
  <c r="Q407" i="2"/>
  <c r="O408" i="2"/>
  <c r="P408" i="2"/>
  <c r="Q408" i="2"/>
  <c r="O409" i="2"/>
  <c r="P409" i="2"/>
  <c r="Q409" i="2"/>
  <c r="O410" i="2"/>
  <c r="P410" i="2"/>
  <c r="Q410" i="2"/>
  <c r="O411" i="2"/>
  <c r="P411" i="2"/>
  <c r="Q411" i="2"/>
  <c r="O412" i="2"/>
  <c r="P412" i="2"/>
  <c r="Q412" i="2"/>
  <c r="O413" i="2"/>
  <c r="P413" i="2"/>
  <c r="Q413" i="2"/>
  <c r="O414" i="2"/>
  <c r="P414" i="2"/>
  <c r="Q414" i="2"/>
  <c r="O415" i="2"/>
  <c r="P415" i="2"/>
  <c r="Q415" i="2"/>
  <c r="O416" i="2"/>
  <c r="P416" i="2"/>
  <c r="Q416" i="2"/>
  <c r="O417" i="2"/>
  <c r="P417" i="2"/>
  <c r="Q417" i="2"/>
  <c r="O418" i="2"/>
  <c r="P418" i="2"/>
  <c r="Q418" i="2"/>
  <c r="O419" i="2"/>
  <c r="P419" i="2"/>
  <c r="Q419" i="2"/>
  <c r="O420" i="2"/>
  <c r="P420" i="2"/>
  <c r="Q420" i="2"/>
  <c r="O421" i="2"/>
  <c r="P421" i="2"/>
  <c r="Q421" i="2"/>
  <c r="O422" i="2"/>
  <c r="P422" i="2"/>
  <c r="Q422" i="2"/>
  <c r="O423" i="2"/>
  <c r="P423" i="2"/>
  <c r="Q423" i="2"/>
  <c r="O424" i="2"/>
  <c r="P424" i="2"/>
  <c r="Q424" i="2"/>
  <c r="O425" i="2"/>
  <c r="P425" i="2"/>
  <c r="Q425" i="2"/>
  <c r="O426" i="2"/>
  <c r="P426" i="2"/>
  <c r="Q426" i="2"/>
  <c r="O427" i="2"/>
  <c r="P427" i="2"/>
  <c r="Q427" i="2"/>
  <c r="O428" i="2"/>
  <c r="P428" i="2"/>
  <c r="Q428" i="2"/>
  <c r="O429" i="2"/>
  <c r="P429" i="2"/>
  <c r="Q429" i="2"/>
  <c r="O430" i="2"/>
  <c r="P430" i="2"/>
  <c r="Q430" i="2"/>
  <c r="O431" i="2"/>
  <c r="P431" i="2"/>
  <c r="Q431" i="2"/>
  <c r="O432" i="2"/>
  <c r="P432" i="2"/>
  <c r="Q432" i="2"/>
  <c r="O433" i="2"/>
  <c r="P433" i="2"/>
  <c r="Q433" i="2"/>
  <c r="O434" i="2"/>
  <c r="P434" i="2"/>
  <c r="Q434" i="2"/>
  <c r="O435" i="2"/>
  <c r="P435" i="2"/>
  <c r="Q435" i="2"/>
  <c r="O436" i="2"/>
  <c r="P436" i="2"/>
  <c r="Q436" i="2"/>
  <c r="O437" i="2"/>
  <c r="P437" i="2"/>
  <c r="Q437" i="2"/>
  <c r="O438" i="2"/>
  <c r="P438" i="2"/>
  <c r="Q438" i="2"/>
  <c r="O439" i="2"/>
  <c r="P439" i="2"/>
  <c r="Q439" i="2"/>
  <c r="O440" i="2"/>
  <c r="P440" i="2"/>
  <c r="Q440" i="2"/>
  <c r="O441" i="2"/>
  <c r="P441" i="2"/>
  <c r="Q441" i="2"/>
  <c r="O442" i="2"/>
  <c r="P442" i="2"/>
  <c r="Q442" i="2"/>
  <c r="O443" i="2"/>
  <c r="P443" i="2"/>
  <c r="Q443" i="2"/>
  <c r="O444" i="2"/>
  <c r="P444" i="2"/>
  <c r="Q444" i="2"/>
  <c r="O445" i="2"/>
  <c r="P445" i="2"/>
  <c r="Q445" i="2"/>
  <c r="O446" i="2"/>
  <c r="P446" i="2"/>
  <c r="Q446" i="2"/>
  <c r="O447" i="2"/>
  <c r="P447" i="2"/>
  <c r="Q447" i="2"/>
  <c r="O448" i="2"/>
  <c r="P448" i="2"/>
  <c r="Q448" i="2"/>
  <c r="O449" i="2"/>
  <c r="P449" i="2"/>
  <c r="Q449" i="2"/>
  <c r="O450" i="2"/>
  <c r="P450" i="2"/>
  <c r="Q450" i="2"/>
  <c r="O451" i="2"/>
  <c r="P451" i="2"/>
  <c r="Q451" i="2"/>
  <c r="O452" i="2"/>
  <c r="P452" i="2"/>
  <c r="Q452" i="2"/>
  <c r="O453" i="2"/>
  <c r="P453" i="2"/>
  <c r="Q453" i="2"/>
  <c r="O454" i="2"/>
  <c r="P454" i="2"/>
  <c r="Q454" i="2"/>
  <c r="O455" i="2"/>
  <c r="P455" i="2"/>
  <c r="Q455" i="2"/>
  <c r="O456" i="2"/>
  <c r="P456" i="2"/>
  <c r="Q456" i="2"/>
  <c r="O457" i="2"/>
  <c r="P457" i="2"/>
  <c r="Q457" i="2"/>
  <c r="O458" i="2"/>
  <c r="P458" i="2"/>
  <c r="Q458" i="2"/>
  <c r="O459" i="2"/>
  <c r="P459" i="2"/>
  <c r="Q459" i="2"/>
  <c r="O460" i="2"/>
  <c r="P460" i="2"/>
  <c r="Q460" i="2"/>
  <c r="O461" i="2"/>
  <c r="P461" i="2"/>
  <c r="Q461" i="2"/>
  <c r="O462" i="2"/>
  <c r="P462" i="2"/>
  <c r="Q462" i="2"/>
  <c r="O463" i="2"/>
  <c r="P463" i="2"/>
  <c r="Q463" i="2"/>
  <c r="O464" i="2"/>
  <c r="P464" i="2"/>
  <c r="Q464" i="2"/>
  <c r="O465" i="2"/>
  <c r="P465" i="2"/>
  <c r="Q465" i="2"/>
  <c r="O466" i="2"/>
  <c r="P466" i="2"/>
  <c r="Q466" i="2"/>
  <c r="O467" i="2"/>
  <c r="P467" i="2"/>
  <c r="Q467" i="2"/>
  <c r="O468" i="2"/>
  <c r="P468" i="2"/>
  <c r="Q468" i="2"/>
  <c r="O469" i="2"/>
  <c r="P469" i="2"/>
  <c r="Q469" i="2"/>
  <c r="O470" i="2"/>
  <c r="P470" i="2"/>
  <c r="Q470" i="2"/>
  <c r="O471" i="2"/>
  <c r="P471" i="2"/>
  <c r="Q471" i="2"/>
  <c r="O472" i="2"/>
  <c r="P472" i="2"/>
  <c r="Q472" i="2"/>
  <c r="O473" i="2"/>
  <c r="P473" i="2"/>
  <c r="Q473" i="2"/>
  <c r="O474" i="2"/>
  <c r="P474" i="2"/>
  <c r="Q474" i="2"/>
  <c r="O475" i="2"/>
  <c r="P475" i="2"/>
  <c r="Q475" i="2"/>
  <c r="O476" i="2"/>
  <c r="P476" i="2"/>
  <c r="Q476" i="2"/>
  <c r="O477" i="2"/>
  <c r="P477" i="2"/>
  <c r="Q477" i="2"/>
  <c r="O478" i="2"/>
  <c r="P478" i="2"/>
  <c r="Q478" i="2"/>
  <c r="O479" i="2"/>
  <c r="P479" i="2"/>
  <c r="Q479" i="2"/>
  <c r="O480" i="2"/>
  <c r="P480" i="2"/>
  <c r="Q480" i="2"/>
  <c r="O481" i="2"/>
  <c r="P481" i="2"/>
  <c r="Q481" i="2"/>
  <c r="O482" i="2"/>
  <c r="P482" i="2"/>
  <c r="Q482" i="2"/>
  <c r="O483" i="2"/>
  <c r="P483" i="2"/>
  <c r="Q483" i="2"/>
  <c r="O484" i="2"/>
  <c r="P484" i="2"/>
  <c r="Q484" i="2"/>
  <c r="O485" i="2"/>
  <c r="P485" i="2"/>
  <c r="Q485" i="2"/>
  <c r="O486" i="2"/>
  <c r="P486" i="2"/>
  <c r="Q486" i="2"/>
  <c r="O487" i="2"/>
  <c r="P487" i="2"/>
  <c r="Q487" i="2"/>
  <c r="O488" i="2"/>
  <c r="P488" i="2"/>
  <c r="Q488" i="2"/>
  <c r="O489" i="2"/>
  <c r="P489" i="2"/>
  <c r="Q489" i="2"/>
  <c r="O490" i="2"/>
  <c r="P490" i="2"/>
  <c r="Q490" i="2"/>
  <c r="O491" i="2"/>
  <c r="P491" i="2"/>
  <c r="Q491" i="2"/>
  <c r="O492" i="2"/>
  <c r="P492" i="2"/>
  <c r="Q492" i="2"/>
  <c r="O493" i="2"/>
  <c r="P493" i="2"/>
  <c r="Q493" i="2"/>
  <c r="O494" i="2"/>
  <c r="P494" i="2"/>
  <c r="Q494" i="2"/>
  <c r="O495" i="2"/>
  <c r="P495" i="2"/>
  <c r="Q495" i="2"/>
  <c r="O496" i="2"/>
  <c r="P496" i="2"/>
  <c r="Q496" i="2"/>
  <c r="O497" i="2"/>
  <c r="P497" i="2"/>
  <c r="Q497" i="2"/>
  <c r="O498" i="2"/>
  <c r="P498" i="2"/>
  <c r="Q498" i="2"/>
  <c r="O499" i="2"/>
  <c r="P499" i="2"/>
  <c r="Q499" i="2"/>
  <c r="O500" i="2"/>
  <c r="P500" i="2"/>
  <c r="Q500" i="2"/>
  <c r="O501" i="2"/>
  <c r="P501" i="2"/>
  <c r="Q501" i="2"/>
  <c r="O502" i="2"/>
  <c r="P502" i="2"/>
  <c r="Q502" i="2"/>
  <c r="O503" i="2"/>
  <c r="P503" i="2"/>
  <c r="Q503" i="2"/>
  <c r="O504" i="2"/>
  <c r="P504" i="2"/>
  <c r="Q504" i="2"/>
  <c r="O505" i="2"/>
  <c r="P505" i="2"/>
  <c r="Q505" i="2"/>
  <c r="O506" i="2"/>
  <c r="P506" i="2"/>
  <c r="Q506" i="2"/>
  <c r="O507" i="2"/>
  <c r="P507" i="2"/>
  <c r="Q507" i="2"/>
  <c r="O508" i="2"/>
  <c r="P508" i="2"/>
  <c r="Q508" i="2"/>
  <c r="O509" i="2"/>
  <c r="P509" i="2"/>
  <c r="Q509" i="2"/>
  <c r="O510" i="2"/>
  <c r="P510" i="2"/>
  <c r="Q510" i="2"/>
  <c r="O511" i="2"/>
  <c r="P511" i="2"/>
  <c r="Q511" i="2"/>
  <c r="O512" i="2"/>
  <c r="P512" i="2"/>
  <c r="Q512" i="2"/>
  <c r="O513" i="2"/>
  <c r="P513" i="2"/>
  <c r="Q513" i="2"/>
  <c r="O514" i="2"/>
  <c r="P514" i="2"/>
  <c r="Q514" i="2"/>
  <c r="O515" i="2"/>
  <c r="P515" i="2"/>
  <c r="Q515" i="2"/>
  <c r="O516" i="2"/>
  <c r="P516" i="2"/>
  <c r="Q516" i="2"/>
  <c r="O517" i="2"/>
  <c r="P517" i="2"/>
  <c r="Q517" i="2"/>
  <c r="O518" i="2"/>
  <c r="P518" i="2"/>
  <c r="Q518" i="2"/>
  <c r="O519" i="2"/>
  <c r="P519" i="2"/>
  <c r="Q519" i="2"/>
  <c r="O520" i="2"/>
  <c r="P520" i="2"/>
  <c r="Q520" i="2"/>
  <c r="O521" i="2"/>
  <c r="P521" i="2"/>
  <c r="Q521" i="2"/>
  <c r="O522" i="2"/>
  <c r="P522" i="2"/>
  <c r="Q522" i="2"/>
  <c r="O523" i="2"/>
  <c r="P523" i="2"/>
  <c r="Q523" i="2"/>
  <c r="O524" i="2"/>
  <c r="P524" i="2"/>
  <c r="Q524" i="2"/>
  <c r="O525" i="2"/>
  <c r="P525" i="2"/>
  <c r="Q525" i="2"/>
  <c r="O526" i="2"/>
  <c r="P526" i="2"/>
  <c r="Q526" i="2"/>
  <c r="O527" i="2"/>
  <c r="P527" i="2"/>
  <c r="Q527" i="2"/>
  <c r="O528" i="2"/>
  <c r="P528" i="2"/>
  <c r="Q528" i="2"/>
  <c r="O529" i="2"/>
  <c r="P529" i="2"/>
  <c r="Q529" i="2"/>
  <c r="O530" i="2"/>
  <c r="P530" i="2"/>
  <c r="Q530" i="2"/>
  <c r="O531" i="2"/>
  <c r="P531" i="2"/>
  <c r="Q531" i="2"/>
  <c r="O532" i="2"/>
  <c r="P532" i="2"/>
  <c r="Q532" i="2"/>
  <c r="O533" i="2"/>
  <c r="P533" i="2"/>
  <c r="Q533" i="2"/>
  <c r="O534" i="2"/>
  <c r="P534" i="2"/>
  <c r="Q534" i="2"/>
  <c r="O535" i="2"/>
  <c r="P535" i="2"/>
  <c r="Q535" i="2"/>
  <c r="O536" i="2"/>
  <c r="P536" i="2"/>
  <c r="Q536" i="2"/>
  <c r="O537" i="2"/>
  <c r="P537" i="2"/>
  <c r="Q537" i="2"/>
  <c r="O538" i="2"/>
  <c r="P538" i="2"/>
  <c r="Q538" i="2"/>
  <c r="O539" i="2"/>
  <c r="P539" i="2"/>
  <c r="Q539" i="2"/>
  <c r="O540" i="2"/>
  <c r="P540" i="2"/>
  <c r="Q540" i="2"/>
  <c r="O541" i="2"/>
  <c r="P541" i="2"/>
  <c r="Q541" i="2"/>
  <c r="O542" i="2"/>
  <c r="P542" i="2"/>
  <c r="Q542" i="2"/>
  <c r="O543" i="2"/>
  <c r="P543" i="2"/>
  <c r="Q543" i="2"/>
  <c r="O544" i="2"/>
  <c r="P544" i="2"/>
  <c r="Q544" i="2"/>
  <c r="O545" i="2"/>
  <c r="P545" i="2"/>
  <c r="Q545" i="2"/>
  <c r="O546" i="2"/>
  <c r="P546" i="2"/>
  <c r="Q546" i="2"/>
  <c r="O547" i="2"/>
  <c r="P547" i="2"/>
  <c r="Q547" i="2"/>
  <c r="O548" i="2"/>
  <c r="P548" i="2"/>
  <c r="Q548" i="2"/>
  <c r="O549" i="2"/>
  <c r="P549" i="2"/>
  <c r="Q549" i="2"/>
  <c r="O550" i="2"/>
  <c r="P550" i="2"/>
  <c r="Q550" i="2"/>
  <c r="O551" i="2"/>
  <c r="P551" i="2"/>
  <c r="Q551" i="2"/>
  <c r="O552" i="2"/>
  <c r="P552" i="2"/>
  <c r="Q552" i="2"/>
  <c r="O553" i="2"/>
  <c r="P553" i="2"/>
  <c r="Q553" i="2"/>
  <c r="O554" i="2"/>
  <c r="P554" i="2"/>
  <c r="Q554" i="2"/>
  <c r="O555" i="2"/>
  <c r="P555" i="2"/>
  <c r="Q555" i="2"/>
  <c r="O556" i="2"/>
  <c r="P556" i="2"/>
  <c r="Q556" i="2"/>
  <c r="O557" i="2"/>
  <c r="P557" i="2"/>
  <c r="Q557" i="2"/>
  <c r="O558" i="2"/>
  <c r="P558" i="2"/>
  <c r="Q558" i="2"/>
  <c r="O559" i="2"/>
  <c r="P559" i="2"/>
  <c r="Q559" i="2"/>
  <c r="O560" i="2"/>
  <c r="P560" i="2"/>
  <c r="Q560" i="2"/>
  <c r="O561" i="2"/>
  <c r="P561" i="2"/>
  <c r="Q561" i="2"/>
  <c r="O562" i="2"/>
  <c r="P562" i="2"/>
  <c r="Q562" i="2"/>
  <c r="O563" i="2"/>
  <c r="P563" i="2"/>
  <c r="Q563" i="2"/>
  <c r="O564" i="2"/>
  <c r="P564" i="2"/>
  <c r="Q564" i="2"/>
  <c r="O565" i="2"/>
  <c r="P565" i="2"/>
  <c r="Q565" i="2"/>
  <c r="O566" i="2"/>
  <c r="P566" i="2"/>
  <c r="Q566" i="2"/>
  <c r="O567" i="2"/>
  <c r="P567" i="2"/>
  <c r="Q567" i="2"/>
  <c r="O568" i="2"/>
  <c r="P568" i="2"/>
  <c r="Q568" i="2"/>
  <c r="O569" i="2"/>
  <c r="P569" i="2"/>
  <c r="Q569" i="2"/>
  <c r="O570" i="2"/>
  <c r="P570" i="2"/>
  <c r="Q570" i="2"/>
  <c r="O571" i="2"/>
  <c r="P571" i="2"/>
  <c r="Q571" i="2"/>
  <c r="O572" i="2"/>
  <c r="P572" i="2"/>
  <c r="Q572" i="2"/>
  <c r="O573" i="2"/>
  <c r="P573" i="2"/>
  <c r="Q573" i="2"/>
  <c r="O574" i="2"/>
  <c r="P574" i="2"/>
  <c r="Q574" i="2"/>
  <c r="O575" i="2"/>
  <c r="P575" i="2"/>
  <c r="Q575" i="2"/>
  <c r="O576" i="2"/>
  <c r="P576" i="2"/>
  <c r="Q576" i="2"/>
  <c r="O577" i="2"/>
  <c r="P577" i="2"/>
  <c r="Q577" i="2"/>
  <c r="O578" i="2"/>
  <c r="P578" i="2"/>
  <c r="Q578" i="2"/>
  <c r="O579" i="2"/>
  <c r="P579" i="2"/>
  <c r="Q579" i="2"/>
  <c r="O580" i="2"/>
  <c r="P580" i="2"/>
  <c r="Q580" i="2"/>
  <c r="O581" i="2"/>
  <c r="P581" i="2"/>
  <c r="Q581" i="2"/>
  <c r="O582" i="2"/>
  <c r="P582" i="2"/>
  <c r="Q582" i="2"/>
  <c r="O583" i="2"/>
  <c r="P583" i="2"/>
  <c r="Q583" i="2"/>
  <c r="O584" i="2"/>
  <c r="P584" i="2"/>
  <c r="Q584" i="2"/>
  <c r="O585" i="2"/>
  <c r="P585" i="2"/>
  <c r="Q585" i="2"/>
  <c r="O586" i="2"/>
  <c r="P586" i="2"/>
  <c r="Q586" i="2"/>
  <c r="O587" i="2"/>
  <c r="P587" i="2"/>
  <c r="Q587" i="2"/>
  <c r="O588" i="2"/>
  <c r="P588" i="2"/>
  <c r="Q588" i="2"/>
  <c r="O589" i="2"/>
  <c r="P589" i="2"/>
  <c r="Q589" i="2"/>
  <c r="O590" i="2"/>
  <c r="P590" i="2"/>
  <c r="Q590" i="2"/>
  <c r="O591" i="2"/>
  <c r="P591" i="2"/>
  <c r="Q591" i="2"/>
  <c r="O592" i="2"/>
  <c r="P592" i="2"/>
  <c r="Q592" i="2"/>
  <c r="O593" i="2"/>
  <c r="P593" i="2"/>
  <c r="Q593" i="2"/>
  <c r="O594" i="2"/>
  <c r="P594" i="2"/>
  <c r="Q594" i="2"/>
  <c r="O595" i="2"/>
  <c r="P595" i="2"/>
  <c r="Q595" i="2"/>
  <c r="O596" i="2"/>
  <c r="P596" i="2"/>
  <c r="Q596" i="2"/>
  <c r="O597" i="2"/>
  <c r="P597" i="2"/>
  <c r="Q597" i="2"/>
  <c r="O598" i="2"/>
  <c r="P598" i="2"/>
  <c r="Q598" i="2"/>
  <c r="O599" i="2"/>
  <c r="P599" i="2"/>
  <c r="Q599" i="2"/>
  <c r="O600" i="2"/>
  <c r="P600" i="2"/>
  <c r="Q600" i="2"/>
  <c r="O601" i="2"/>
  <c r="P601" i="2"/>
  <c r="Q601" i="2"/>
  <c r="O602" i="2"/>
  <c r="P602" i="2"/>
  <c r="Q602" i="2"/>
  <c r="O603" i="2"/>
  <c r="P603" i="2"/>
  <c r="Q603" i="2"/>
  <c r="O604" i="2"/>
  <c r="P604" i="2"/>
  <c r="Q604" i="2"/>
  <c r="O605" i="2"/>
  <c r="P605" i="2"/>
  <c r="Q605" i="2"/>
  <c r="O606" i="2"/>
  <c r="P606" i="2"/>
  <c r="Q606" i="2"/>
  <c r="O607" i="2"/>
  <c r="P607" i="2"/>
  <c r="Q607" i="2"/>
  <c r="O608" i="2"/>
  <c r="P608" i="2"/>
  <c r="Q608" i="2"/>
  <c r="O609" i="2"/>
  <c r="P609" i="2"/>
  <c r="Q609" i="2"/>
  <c r="O610" i="2"/>
  <c r="P610" i="2"/>
  <c r="Q610" i="2"/>
  <c r="O611" i="2"/>
  <c r="P611" i="2"/>
  <c r="Q611" i="2"/>
  <c r="O612" i="2"/>
  <c r="P612" i="2"/>
  <c r="Q612" i="2"/>
  <c r="O613" i="2"/>
  <c r="P613" i="2"/>
  <c r="Q613" i="2"/>
  <c r="O614" i="2"/>
  <c r="P614" i="2"/>
  <c r="Q614" i="2"/>
  <c r="O615" i="2"/>
  <c r="P615" i="2"/>
  <c r="Q615" i="2"/>
  <c r="O616" i="2"/>
  <c r="P616" i="2"/>
  <c r="Q616" i="2"/>
  <c r="O617" i="2"/>
  <c r="P617" i="2"/>
  <c r="Q617" i="2"/>
  <c r="O618" i="2"/>
  <c r="P618" i="2"/>
  <c r="Q618" i="2"/>
  <c r="O619" i="2"/>
  <c r="P619" i="2"/>
  <c r="Q619" i="2"/>
  <c r="O620" i="2"/>
  <c r="P620" i="2"/>
  <c r="Q620" i="2"/>
  <c r="O621" i="2"/>
  <c r="P621" i="2"/>
  <c r="Q621" i="2"/>
  <c r="O622" i="2"/>
  <c r="P622" i="2"/>
  <c r="Q622" i="2"/>
  <c r="O623" i="2"/>
  <c r="P623" i="2"/>
  <c r="Q623" i="2"/>
  <c r="O624" i="2"/>
  <c r="P624" i="2"/>
  <c r="Q624" i="2"/>
  <c r="O625" i="2"/>
  <c r="P625" i="2"/>
  <c r="Q625" i="2"/>
  <c r="O626" i="2"/>
  <c r="P626" i="2"/>
  <c r="Q626" i="2"/>
  <c r="O627" i="2"/>
  <c r="P627" i="2"/>
  <c r="Q627" i="2"/>
  <c r="O628" i="2"/>
  <c r="P628" i="2"/>
  <c r="Q628" i="2"/>
  <c r="O629" i="2"/>
  <c r="P629" i="2"/>
  <c r="Q629" i="2"/>
  <c r="O630" i="2"/>
  <c r="P630" i="2"/>
  <c r="Q630" i="2"/>
  <c r="O631" i="2"/>
  <c r="P631" i="2"/>
  <c r="Q631" i="2"/>
  <c r="O632" i="2"/>
  <c r="P632" i="2"/>
  <c r="Q632" i="2"/>
  <c r="O633" i="2"/>
  <c r="P633" i="2"/>
  <c r="Q633" i="2"/>
  <c r="O634" i="2"/>
  <c r="P634" i="2"/>
  <c r="Q634" i="2"/>
  <c r="O635" i="2"/>
  <c r="P635" i="2"/>
  <c r="Q635" i="2"/>
  <c r="O636" i="2"/>
  <c r="P636" i="2"/>
  <c r="Q636" i="2"/>
  <c r="O637" i="2"/>
  <c r="P637" i="2"/>
  <c r="Q637" i="2"/>
  <c r="O638" i="2"/>
  <c r="P638" i="2"/>
  <c r="Q638" i="2"/>
  <c r="O639" i="2"/>
  <c r="P639" i="2"/>
  <c r="Q639" i="2"/>
  <c r="O640" i="2"/>
  <c r="P640" i="2"/>
  <c r="Q640" i="2"/>
  <c r="O641" i="2"/>
  <c r="P641" i="2"/>
  <c r="Q641" i="2"/>
  <c r="O642" i="2"/>
  <c r="P642" i="2"/>
  <c r="Q642" i="2"/>
  <c r="O643" i="2"/>
  <c r="P643" i="2"/>
  <c r="Q643" i="2"/>
  <c r="O644" i="2"/>
  <c r="P644" i="2"/>
  <c r="Q644" i="2"/>
  <c r="O645" i="2"/>
  <c r="P645" i="2"/>
  <c r="Q645" i="2"/>
  <c r="O646" i="2"/>
  <c r="P646" i="2"/>
  <c r="Q646" i="2"/>
  <c r="O647" i="2"/>
  <c r="P647" i="2"/>
  <c r="Q647" i="2"/>
  <c r="O648" i="2"/>
  <c r="P648" i="2"/>
  <c r="Q648" i="2"/>
  <c r="O649" i="2"/>
  <c r="P649" i="2"/>
  <c r="Q649" i="2"/>
  <c r="O650" i="2"/>
  <c r="P650" i="2"/>
  <c r="Q650" i="2"/>
  <c r="O651" i="2"/>
  <c r="P651" i="2"/>
  <c r="Q651" i="2"/>
  <c r="O652" i="2"/>
  <c r="P652" i="2"/>
  <c r="Q652" i="2"/>
  <c r="O653" i="2"/>
  <c r="P653" i="2"/>
  <c r="Q653" i="2"/>
  <c r="O654" i="2"/>
  <c r="P654" i="2"/>
  <c r="Q654" i="2"/>
  <c r="O655" i="2"/>
  <c r="P655" i="2"/>
  <c r="Q655" i="2"/>
  <c r="O656" i="2"/>
  <c r="P656" i="2"/>
  <c r="Q656" i="2"/>
  <c r="O657" i="2"/>
  <c r="P657" i="2"/>
  <c r="Q657" i="2"/>
  <c r="O658" i="2"/>
  <c r="P658" i="2"/>
  <c r="Q658" i="2"/>
  <c r="O659" i="2"/>
  <c r="P659" i="2"/>
  <c r="Q659" i="2"/>
  <c r="O660" i="2"/>
  <c r="P660" i="2"/>
  <c r="Q660" i="2"/>
  <c r="O661" i="2"/>
  <c r="P661" i="2"/>
  <c r="Q661" i="2"/>
  <c r="O662" i="2"/>
  <c r="P662" i="2"/>
  <c r="Q662" i="2"/>
  <c r="O663" i="2"/>
  <c r="P663" i="2"/>
  <c r="Q663" i="2"/>
  <c r="O664" i="2"/>
  <c r="P664" i="2"/>
  <c r="Q664" i="2"/>
  <c r="O665" i="2"/>
  <c r="P665" i="2"/>
  <c r="Q665" i="2"/>
  <c r="O666" i="2"/>
  <c r="P666" i="2"/>
  <c r="Q666" i="2"/>
  <c r="O667" i="2"/>
  <c r="P667" i="2"/>
  <c r="Q667" i="2"/>
  <c r="O668" i="2"/>
  <c r="P668" i="2"/>
  <c r="Q668" i="2"/>
  <c r="O669" i="2"/>
  <c r="P669" i="2"/>
  <c r="Q669" i="2"/>
  <c r="O670" i="2"/>
  <c r="P670" i="2"/>
  <c r="Q670" i="2"/>
  <c r="O671" i="2"/>
  <c r="P671" i="2"/>
  <c r="Q671" i="2"/>
  <c r="O672" i="2"/>
  <c r="P672" i="2"/>
  <c r="Q672" i="2"/>
  <c r="O673" i="2"/>
  <c r="P673" i="2"/>
  <c r="Q673" i="2"/>
  <c r="O674" i="2"/>
  <c r="P674" i="2"/>
  <c r="Q674" i="2"/>
  <c r="O675" i="2"/>
  <c r="P675" i="2"/>
  <c r="Q675" i="2"/>
  <c r="O676" i="2"/>
  <c r="P676" i="2"/>
  <c r="Q676" i="2"/>
  <c r="O677" i="2"/>
  <c r="P677" i="2"/>
  <c r="Q677" i="2"/>
  <c r="O678" i="2"/>
  <c r="P678" i="2"/>
  <c r="Q678" i="2"/>
  <c r="O679" i="2"/>
  <c r="P679" i="2"/>
  <c r="Q679" i="2"/>
  <c r="O680" i="2"/>
  <c r="P680" i="2"/>
  <c r="Q680" i="2"/>
  <c r="O681" i="2"/>
  <c r="P681" i="2"/>
  <c r="Q681" i="2"/>
  <c r="O682" i="2"/>
  <c r="P682" i="2"/>
  <c r="Q682" i="2"/>
  <c r="O683" i="2"/>
  <c r="P683" i="2"/>
  <c r="Q683" i="2"/>
  <c r="O684" i="2"/>
  <c r="P684" i="2"/>
  <c r="Q684" i="2"/>
  <c r="O685" i="2"/>
  <c r="P685" i="2"/>
  <c r="Q685" i="2"/>
  <c r="O686" i="2"/>
  <c r="P686" i="2"/>
  <c r="Q686" i="2"/>
  <c r="O687" i="2"/>
  <c r="P687" i="2"/>
  <c r="Q687" i="2"/>
  <c r="O688" i="2"/>
  <c r="P688" i="2"/>
  <c r="Q688" i="2"/>
  <c r="O689" i="2"/>
  <c r="P689" i="2"/>
  <c r="Q689" i="2"/>
  <c r="O690" i="2"/>
  <c r="P690" i="2"/>
  <c r="Q690" i="2"/>
  <c r="O691" i="2"/>
  <c r="P691" i="2"/>
  <c r="Q691" i="2"/>
  <c r="O692" i="2"/>
  <c r="P692" i="2"/>
  <c r="Q692" i="2"/>
  <c r="O693" i="2"/>
  <c r="P693" i="2"/>
  <c r="Q693" i="2"/>
  <c r="O694" i="2"/>
  <c r="P694" i="2"/>
  <c r="Q694" i="2"/>
  <c r="O695" i="2"/>
  <c r="P695" i="2"/>
  <c r="Q695" i="2"/>
  <c r="O696" i="2"/>
  <c r="P696" i="2"/>
  <c r="Q696" i="2"/>
  <c r="O697" i="2"/>
  <c r="P697" i="2"/>
  <c r="Q697" i="2"/>
  <c r="O698" i="2"/>
  <c r="P698" i="2"/>
  <c r="Q698" i="2"/>
  <c r="O699" i="2"/>
  <c r="P699" i="2"/>
  <c r="Q699" i="2"/>
  <c r="O700" i="2"/>
  <c r="P700" i="2"/>
  <c r="Q700" i="2"/>
  <c r="O701" i="2"/>
  <c r="P701" i="2"/>
  <c r="Q701" i="2"/>
  <c r="O702" i="2"/>
  <c r="P702" i="2"/>
  <c r="Q702" i="2"/>
  <c r="O703" i="2"/>
  <c r="P703" i="2"/>
  <c r="Q703" i="2"/>
  <c r="O704" i="2"/>
  <c r="P704" i="2"/>
  <c r="Q704" i="2"/>
  <c r="O705" i="2"/>
  <c r="P705" i="2"/>
  <c r="Q705" i="2"/>
  <c r="O706" i="2"/>
  <c r="P706" i="2"/>
  <c r="Q706" i="2"/>
  <c r="O707" i="2"/>
  <c r="P707" i="2"/>
  <c r="Q707" i="2"/>
  <c r="O708" i="2"/>
  <c r="P708" i="2"/>
  <c r="Q708" i="2"/>
  <c r="O709" i="2"/>
  <c r="P709" i="2"/>
  <c r="Q709" i="2"/>
  <c r="O710" i="2"/>
  <c r="P710" i="2"/>
  <c r="Q710" i="2"/>
  <c r="O711" i="2"/>
  <c r="P711" i="2"/>
  <c r="Q711" i="2"/>
  <c r="O712" i="2"/>
  <c r="P712" i="2"/>
  <c r="Q712" i="2"/>
  <c r="O713" i="2"/>
  <c r="P713" i="2"/>
  <c r="Q713" i="2"/>
  <c r="O714" i="2"/>
  <c r="P714" i="2"/>
  <c r="Q714" i="2"/>
  <c r="O715" i="2"/>
  <c r="P715" i="2"/>
  <c r="Q715" i="2"/>
  <c r="O716" i="2"/>
  <c r="P716" i="2"/>
  <c r="Q716" i="2"/>
  <c r="O717" i="2"/>
  <c r="P717" i="2"/>
  <c r="Q717" i="2"/>
  <c r="O718" i="2"/>
  <c r="P718" i="2"/>
  <c r="Q718" i="2"/>
  <c r="O719" i="2"/>
  <c r="P719" i="2"/>
  <c r="Q719" i="2"/>
  <c r="O720" i="2"/>
  <c r="P720" i="2"/>
  <c r="Q720" i="2"/>
  <c r="O721" i="2"/>
  <c r="P721" i="2"/>
  <c r="Q721" i="2"/>
  <c r="O722" i="2"/>
  <c r="P722" i="2"/>
  <c r="Q722" i="2"/>
  <c r="O723" i="2"/>
  <c r="P723" i="2"/>
  <c r="Q723" i="2"/>
  <c r="O724" i="2"/>
  <c r="P724" i="2"/>
  <c r="Q724" i="2"/>
  <c r="O725" i="2"/>
  <c r="P725" i="2"/>
  <c r="Q725" i="2"/>
  <c r="O726" i="2"/>
  <c r="P726" i="2"/>
  <c r="Q726" i="2"/>
  <c r="O727" i="2"/>
  <c r="P727" i="2"/>
  <c r="Q727" i="2"/>
  <c r="O728" i="2"/>
  <c r="P728" i="2"/>
  <c r="Q728" i="2"/>
  <c r="O729" i="2"/>
  <c r="P729" i="2"/>
  <c r="Q729" i="2"/>
  <c r="O730" i="2"/>
  <c r="P730" i="2"/>
  <c r="Q730" i="2"/>
  <c r="O731" i="2"/>
  <c r="P731" i="2"/>
  <c r="Q731" i="2"/>
  <c r="O732" i="2"/>
  <c r="P732" i="2"/>
  <c r="Q732" i="2"/>
  <c r="O733" i="2"/>
  <c r="P733" i="2"/>
  <c r="Q733" i="2"/>
  <c r="O734" i="2"/>
  <c r="P734" i="2"/>
  <c r="Q734" i="2"/>
  <c r="O735" i="2"/>
  <c r="P735" i="2"/>
  <c r="Q735" i="2"/>
  <c r="O736" i="2"/>
  <c r="P736" i="2"/>
  <c r="Q736" i="2"/>
  <c r="O737" i="2"/>
  <c r="P737" i="2"/>
  <c r="Q737" i="2"/>
  <c r="O738" i="2"/>
  <c r="P738" i="2"/>
  <c r="Q738" i="2"/>
  <c r="O739" i="2"/>
  <c r="P739" i="2"/>
  <c r="Q739" i="2"/>
  <c r="O740" i="2"/>
  <c r="P740" i="2"/>
  <c r="Q740" i="2"/>
  <c r="O741" i="2"/>
  <c r="P741" i="2"/>
  <c r="Q741" i="2"/>
  <c r="O742" i="2"/>
  <c r="P742" i="2"/>
  <c r="Q742" i="2"/>
  <c r="O743" i="2"/>
  <c r="P743" i="2"/>
  <c r="Q743" i="2"/>
  <c r="O744" i="2"/>
  <c r="P744" i="2"/>
  <c r="Q744" i="2"/>
  <c r="O745" i="2"/>
  <c r="P745" i="2"/>
  <c r="Q745" i="2"/>
  <c r="O746" i="2"/>
  <c r="P746" i="2"/>
  <c r="Q746" i="2"/>
  <c r="O747" i="2"/>
  <c r="P747" i="2"/>
  <c r="Q747" i="2"/>
  <c r="O748" i="2"/>
  <c r="P748" i="2"/>
  <c r="Q748" i="2"/>
  <c r="O749" i="2"/>
  <c r="P749" i="2"/>
  <c r="Q749" i="2"/>
  <c r="O750" i="2"/>
  <c r="P750" i="2"/>
  <c r="Q750" i="2"/>
  <c r="O751" i="2"/>
  <c r="P751" i="2"/>
  <c r="Q751" i="2"/>
  <c r="O752" i="2"/>
  <c r="P752" i="2"/>
  <c r="Q752" i="2"/>
  <c r="O753" i="2"/>
  <c r="P753" i="2"/>
  <c r="Q753" i="2"/>
  <c r="O754" i="2"/>
  <c r="P754" i="2"/>
  <c r="Q754" i="2"/>
  <c r="O755" i="2"/>
  <c r="P755" i="2"/>
  <c r="Q755" i="2"/>
  <c r="O756" i="2"/>
  <c r="P756" i="2"/>
  <c r="Q756" i="2"/>
  <c r="O757" i="2"/>
  <c r="P757" i="2"/>
  <c r="Q757" i="2"/>
  <c r="O758" i="2"/>
  <c r="P758" i="2"/>
  <c r="Q758" i="2"/>
  <c r="O759" i="2"/>
  <c r="P759" i="2"/>
  <c r="Q759" i="2"/>
  <c r="O760" i="2"/>
  <c r="P760" i="2"/>
  <c r="Q760" i="2"/>
  <c r="O761" i="2"/>
  <c r="P761" i="2"/>
  <c r="Q761" i="2"/>
  <c r="O762" i="2"/>
  <c r="P762" i="2"/>
  <c r="Q762" i="2"/>
  <c r="O763" i="2"/>
  <c r="P763" i="2"/>
  <c r="Q763" i="2"/>
  <c r="O764" i="2"/>
  <c r="P764" i="2"/>
  <c r="Q764" i="2"/>
  <c r="O765" i="2"/>
  <c r="P765" i="2"/>
  <c r="Q765" i="2"/>
  <c r="O766" i="2"/>
  <c r="P766" i="2"/>
  <c r="Q766" i="2"/>
  <c r="O767" i="2"/>
  <c r="P767" i="2"/>
  <c r="Q767" i="2"/>
  <c r="O768" i="2"/>
  <c r="P768" i="2"/>
  <c r="Q768" i="2"/>
  <c r="O769" i="2"/>
  <c r="P769" i="2"/>
  <c r="Q769" i="2"/>
  <c r="O770" i="2"/>
  <c r="P770" i="2"/>
  <c r="Q770" i="2"/>
  <c r="O771" i="2"/>
  <c r="P771" i="2"/>
  <c r="Q771" i="2"/>
  <c r="O772" i="2"/>
  <c r="P772" i="2"/>
  <c r="Q772" i="2"/>
  <c r="O773" i="2"/>
  <c r="P773" i="2"/>
  <c r="Q773" i="2"/>
  <c r="O774" i="2"/>
  <c r="P774" i="2"/>
  <c r="Q774" i="2"/>
  <c r="O775" i="2"/>
  <c r="P775" i="2"/>
  <c r="Q775" i="2"/>
  <c r="O776" i="2"/>
  <c r="P776" i="2"/>
  <c r="Q776" i="2"/>
  <c r="O777" i="2"/>
  <c r="P777" i="2"/>
  <c r="Q777" i="2"/>
  <c r="O778" i="2"/>
  <c r="P778" i="2"/>
  <c r="Q778" i="2"/>
  <c r="O779" i="2"/>
  <c r="P779" i="2"/>
  <c r="Q779" i="2"/>
  <c r="O780" i="2"/>
  <c r="P780" i="2"/>
  <c r="Q780" i="2"/>
  <c r="O781" i="2"/>
  <c r="P781" i="2"/>
  <c r="Q781" i="2"/>
  <c r="O782" i="2"/>
  <c r="P782" i="2"/>
  <c r="Q782" i="2"/>
  <c r="O783" i="2"/>
  <c r="P783" i="2"/>
  <c r="Q783" i="2"/>
  <c r="O784" i="2"/>
  <c r="P784" i="2"/>
  <c r="Q784" i="2"/>
  <c r="O785" i="2"/>
  <c r="P785" i="2"/>
  <c r="Q785" i="2"/>
  <c r="O786" i="2"/>
  <c r="P786" i="2"/>
  <c r="Q786" i="2"/>
  <c r="O787" i="2"/>
  <c r="P787" i="2"/>
  <c r="Q787" i="2"/>
  <c r="O788" i="2"/>
  <c r="P788" i="2"/>
  <c r="Q788" i="2"/>
  <c r="O789" i="2"/>
  <c r="P789" i="2"/>
  <c r="Q789" i="2"/>
  <c r="O790" i="2"/>
  <c r="P790" i="2"/>
  <c r="Q790" i="2"/>
  <c r="O791" i="2"/>
  <c r="P791" i="2"/>
  <c r="Q791" i="2"/>
  <c r="O792" i="2"/>
  <c r="P792" i="2"/>
  <c r="Q792" i="2"/>
  <c r="O793" i="2"/>
  <c r="P793" i="2"/>
  <c r="Q793" i="2"/>
  <c r="O794" i="2"/>
  <c r="P794" i="2"/>
  <c r="Q794" i="2"/>
  <c r="O795" i="2"/>
  <c r="P795" i="2"/>
  <c r="Q795" i="2"/>
  <c r="O796" i="2"/>
  <c r="P796" i="2"/>
  <c r="Q796" i="2"/>
  <c r="O797" i="2"/>
  <c r="P797" i="2"/>
  <c r="Q797" i="2"/>
  <c r="O798" i="2"/>
  <c r="P798" i="2"/>
  <c r="Q798" i="2"/>
  <c r="O799" i="2"/>
  <c r="P799" i="2"/>
  <c r="Q799" i="2"/>
  <c r="O800" i="2"/>
  <c r="P800" i="2"/>
  <c r="Q800" i="2"/>
  <c r="O801" i="2"/>
  <c r="P801" i="2"/>
  <c r="Q801" i="2"/>
  <c r="O802" i="2"/>
  <c r="P802" i="2"/>
  <c r="Q802" i="2"/>
  <c r="O803" i="2"/>
  <c r="P803" i="2"/>
  <c r="Q803" i="2"/>
  <c r="O804" i="2"/>
  <c r="P804" i="2"/>
  <c r="Q804" i="2"/>
  <c r="O805" i="2"/>
  <c r="P805" i="2"/>
  <c r="Q805" i="2"/>
  <c r="O806" i="2"/>
  <c r="P806" i="2"/>
  <c r="Q806" i="2"/>
  <c r="O807" i="2"/>
  <c r="P807" i="2"/>
  <c r="Q807" i="2"/>
  <c r="O808" i="2"/>
  <c r="P808" i="2"/>
  <c r="Q808" i="2"/>
  <c r="O809" i="2"/>
  <c r="P809" i="2"/>
  <c r="Q809" i="2"/>
  <c r="O810" i="2"/>
  <c r="P810" i="2"/>
  <c r="Q810" i="2"/>
  <c r="O811" i="2"/>
  <c r="P811" i="2"/>
  <c r="Q811" i="2"/>
  <c r="O812" i="2"/>
  <c r="P812" i="2"/>
  <c r="Q812" i="2"/>
  <c r="O813" i="2"/>
  <c r="P813" i="2"/>
  <c r="Q813" i="2"/>
  <c r="O814" i="2"/>
  <c r="P814" i="2"/>
  <c r="Q814" i="2"/>
  <c r="O815" i="2"/>
  <c r="P815" i="2"/>
  <c r="Q815" i="2"/>
  <c r="O816" i="2"/>
  <c r="P816" i="2"/>
  <c r="Q816" i="2"/>
  <c r="O817" i="2"/>
  <c r="P817" i="2"/>
  <c r="Q817" i="2"/>
  <c r="O818" i="2"/>
  <c r="P818" i="2"/>
  <c r="Q818" i="2"/>
  <c r="O819" i="2"/>
  <c r="P819" i="2"/>
  <c r="Q819" i="2"/>
  <c r="O820" i="2"/>
  <c r="P820" i="2"/>
  <c r="Q820" i="2"/>
  <c r="O821" i="2"/>
  <c r="P821" i="2"/>
  <c r="Q821" i="2"/>
  <c r="O822" i="2"/>
  <c r="P822" i="2"/>
  <c r="Q822" i="2"/>
  <c r="O823" i="2"/>
  <c r="P823" i="2"/>
  <c r="Q823" i="2"/>
  <c r="O824" i="2"/>
  <c r="P824" i="2"/>
  <c r="Q824" i="2"/>
  <c r="O825" i="2"/>
  <c r="P825" i="2"/>
  <c r="Q825" i="2"/>
  <c r="O826" i="2"/>
  <c r="P826" i="2"/>
  <c r="Q826" i="2"/>
  <c r="O827" i="2"/>
  <c r="P827" i="2"/>
  <c r="Q827" i="2"/>
  <c r="O828" i="2"/>
  <c r="P828" i="2"/>
  <c r="Q828" i="2"/>
  <c r="O829" i="2"/>
  <c r="P829" i="2"/>
  <c r="Q829" i="2"/>
  <c r="O830" i="2"/>
  <c r="P830" i="2"/>
  <c r="Q830" i="2"/>
  <c r="O831" i="2"/>
  <c r="P831" i="2"/>
  <c r="Q831" i="2"/>
  <c r="O832" i="2"/>
  <c r="P832" i="2"/>
  <c r="Q832" i="2"/>
  <c r="O833" i="2"/>
  <c r="P833" i="2"/>
  <c r="Q833" i="2"/>
  <c r="O834" i="2"/>
  <c r="P834" i="2"/>
  <c r="Q834" i="2"/>
  <c r="O835" i="2"/>
  <c r="P835" i="2"/>
  <c r="Q835" i="2"/>
  <c r="O836" i="2"/>
  <c r="P836" i="2"/>
  <c r="Q836" i="2"/>
  <c r="O837" i="2"/>
  <c r="P837" i="2"/>
  <c r="Q837" i="2"/>
  <c r="O838" i="2"/>
  <c r="P838" i="2"/>
  <c r="Q838" i="2"/>
  <c r="O839" i="2"/>
  <c r="P839" i="2"/>
  <c r="Q839" i="2"/>
  <c r="O840" i="2"/>
  <c r="P840" i="2"/>
  <c r="Q840" i="2"/>
  <c r="O841" i="2"/>
  <c r="P841" i="2"/>
  <c r="Q841" i="2"/>
  <c r="O842" i="2"/>
  <c r="P842" i="2"/>
  <c r="Q842" i="2"/>
  <c r="O843" i="2"/>
  <c r="P843" i="2"/>
  <c r="Q843" i="2"/>
  <c r="O844" i="2"/>
  <c r="P844" i="2"/>
  <c r="Q844" i="2"/>
  <c r="O845" i="2"/>
  <c r="P845" i="2"/>
  <c r="Q845" i="2"/>
  <c r="O846" i="2"/>
  <c r="P846" i="2"/>
  <c r="Q846" i="2"/>
  <c r="O847" i="2"/>
  <c r="P847" i="2"/>
  <c r="Q847" i="2"/>
  <c r="O848" i="2"/>
  <c r="P848" i="2"/>
  <c r="Q848" i="2"/>
  <c r="O849" i="2"/>
  <c r="P849" i="2"/>
  <c r="Q849" i="2"/>
  <c r="O850" i="2"/>
  <c r="P850" i="2"/>
  <c r="Q850" i="2"/>
  <c r="O851" i="2"/>
  <c r="P851" i="2"/>
  <c r="Q851" i="2"/>
  <c r="O852" i="2"/>
  <c r="P852" i="2"/>
  <c r="Q852" i="2"/>
  <c r="O853" i="2"/>
  <c r="P853" i="2"/>
  <c r="Q853" i="2"/>
  <c r="O854" i="2"/>
  <c r="P854" i="2"/>
  <c r="Q854" i="2"/>
  <c r="O855" i="2"/>
  <c r="P855" i="2"/>
  <c r="Q855" i="2"/>
  <c r="O856" i="2"/>
  <c r="P856" i="2"/>
  <c r="Q856" i="2"/>
  <c r="O857" i="2"/>
  <c r="P857" i="2"/>
  <c r="Q857" i="2"/>
  <c r="O858" i="2"/>
  <c r="P858" i="2"/>
  <c r="Q858" i="2"/>
  <c r="O859" i="2"/>
  <c r="P859" i="2"/>
  <c r="Q859" i="2"/>
  <c r="O860" i="2"/>
  <c r="P860" i="2"/>
  <c r="Q860" i="2"/>
  <c r="O861" i="2"/>
  <c r="P861" i="2"/>
  <c r="Q861" i="2"/>
  <c r="O862" i="2"/>
  <c r="P862" i="2"/>
  <c r="Q862" i="2"/>
  <c r="O863" i="2"/>
  <c r="P863" i="2"/>
  <c r="Q863" i="2"/>
  <c r="O864" i="2"/>
  <c r="P864" i="2"/>
  <c r="Q864" i="2"/>
  <c r="O865" i="2"/>
  <c r="P865" i="2"/>
  <c r="Q865" i="2"/>
  <c r="O866" i="2"/>
  <c r="P866" i="2"/>
  <c r="Q866" i="2"/>
  <c r="O867" i="2"/>
  <c r="P867" i="2"/>
  <c r="Q867" i="2"/>
  <c r="O868" i="2"/>
  <c r="P868" i="2"/>
  <c r="Q868" i="2"/>
  <c r="O869" i="2"/>
  <c r="P869" i="2"/>
  <c r="Q869" i="2"/>
  <c r="O870" i="2"/>
  <c r="P870" i="2"/>
  <c r="Q870" i="2"/>
  <c r="O871" i="2"/>
  <c r="P871" i="2"/>
  <c r="Q871" i="2"/>
  <c r="O872" i="2"/>
  <c r="P872" i="2"/>
  <c r="Q872" i="2"/>
  <c r="O873" i="2"/>
  <c r="P873" i="2"/>
  <c r="Q873" i="2"/>
  <c r="O874" i="2"/>
  <c r="P874" i="2"/>
  <c r="Q874" i="2"/>
  <c r="O875" i="2"/>
  <c r="P875" i="2"/>
  <c r="Q875" i="2"/>
  <c r="O876" i="2"/>
  <c r="P876" i="2"/>
  <c r="Q876" i="2"/>
  <c r="O877" i="2"/>
  <c r="P877" i="2"/>
  <c r="Q877" i="2"/>
  <c r="O878" i="2"/>
  <c r="P878" i="2"/>
  <c r="Q878" i="2"/>
  <c r="O879" i="2"/>
  <c r="P879" i="2"/>
  <c r="Q879" i="2"/>
  <c r="O880" i="2"/>
  <c r="P880" i="2"/>
  <c r="Q880" i="2"/>
  <c r="O881" i="2"/>
  <c r="P881" i="2"/>
  <c r="Q881" i="2"/>
  <c r="O882" i="2"/>
  <c r="P882" i="2"/>
  <c r="Q882" i="2"/>
  <c r="O883" i="2"/>
  <c r="P883" i="2"/>
  <c r="Q883" i="2"/>
  <c r="O884" i="2"/>
  <c r="P884" i="2"/>
  <c r="Q884" i="2"/>
  <c r="O885" i="2"/>
  <c r="P885" i="2"/>
  <c r="Q885" i="2"/>
  <c r="O886" i="2"/>
  <c r="P886" i="2"/>
  <c r="Q886" i="2"/>
  <c r="O887" i="2"/>
  <c r="P887" i="2"/>
  <c r="Q887" i="2"/>
  <c r="O888" i="2"/>
  <c r="P888" i="2"/>
  <c r="Q888" i="2"/>
  <c r="O889" i="2"/>
  <c r="P889" i="2"/>
  <c r="Q889" i="2"/>
  <c r="O890" i="2"/>
  <c r="P890" i="2"/>
  <c r="Q890" i="2"/>
  <c r="O891" i="2"/>
  <c r="P891" i="2"/>
  <c r="Q891" i="2"/>
  <c r="O892" i="2"/>
  <c r="P892" i="2"/>
  <c r="Q892" i="2"/>
  <c r="O893" i="2"/>
  <c r="P893" i="2"/>
  <c r="Q893" i="2"/>
  <c r="O894" i="2"/>
  <c r="P894" i="2"/>
  <c r="Q894" i="2"/>
  <c r="O895" i="2"/>
  <c r="P895" i="2"/>
  <c r="Q895" i="2"/>
  <c r="O896" i="2"/>
  <c r="P896" i="2"/>
  <c r="Q896" i="2"/>
  <c r="O897" i="2"/>
  <c r="P897" i="2"/>
  <c r="Q897" i="2"/>
  <c r="O898" i="2"/>
  <c r="P898" i="2"/>
  <c r="Q898" i="2"/>
  <c r="O899" i="2"/>
  <c r="P899" i="2"/>
  <c r="Q899" i="2"/>
  <c r="O900" i="2"/>
  <c r="P900" i="2"/>
  <c r="Q900" i="2"/>
  <c r="O901" i="2"/>
  <c r="P901" i="2"/>
  <c r="Q901" i="2"/>
  <c r="O902" i="2"/>
  <c r="P902" i="2"/>
  <c r="Q902" i="2"/>
  <c r="O903" i="2"/>
  <c r="P903" i="2"/>
  <c r="Q903" i="2"/>
  <c r="O904" i="2"/>
  <c r="P904" i="2"/>
  <c r="Q904" i="2"/>
  <c r="O905" i="2"/>
  <c r="P905" i="2"/>
  <c r="Q905" i="2"/>
  <c r="O906" i="2"/>
  <c r="P906" i="2"/>
  <c r="Q906" i="2"/>
  <c r="O907" i="2"/>
  <c r="P907" i="2"/>
  <c r="Q907" i="2"/>
  <c r="O908" i="2"/>
  <c r="P908" i="2"/>
  <c r="Q908" i="2"/>
  <c r="O909" i="2"/>
  <c r="P909" i="2"/>
  <c r="Q909" i="2"/>
  <c r="O910" i="2"/>
  <c r="P910" i="2"/>
  <c r="Q910" i="2"/>
  <c r="O911" i="2"/>
  <c r="P911" i="2"/>
  <c r="Q911" i="2"/>
  <c r="O912" i="2"/>
  <c r="P912" i="2"/>
  <c r="Q912" i="2"/>
  <c r="O913" i="2"/>
  <c r="P913" i="2"/>
  <c r="Q913" i="2"/>
  <c r="O914" i="2"/>
  <c r="P914" i="2"/>
  <c r="Q914" i="2"/>
  <c r="O915" i="2"/>
  <c r="P915" i="2"/>
  <c r="Q915" i="2"/>
  <c r="O916" i="2"/>
  <c r="P916" i="2"/>
  <c r="Q916" i="2"/>
  <c r="O917" i="2"/>
  <c r="P917" i="2"/>
  <c r="Q917" i="2"/>
  <c r="O918" i="2"/>
  <c r="P918" i="2"/>
  <c r="Q918" i="2"/>
  <c r="O919" i="2"/>
  <c r="P919" i="2"/>
  <c r="Q919" i="2"/>
  <c r="O920" i="2"/>
  <c r="P920" i="2"/>
  <c r="Q920" i="2"/>
  <c r="O921" i="2"/>
  <c r="P921" i="2"/>
  <c r="Q921" i="2"/>
  <c r="O922" i="2"/>
  <c r="P922" i="2"/>
  <c r="Q922" i="2"/>
  <c r="O923" i="2"/>
  <c r="P923" i="2"/>
  <c r="Q923" i="2"/>
  <c r="O924" i="2"/>
  <c r="P924" i="2"/>
  <c r="Q924" i="2"/>
  <c r="O925" i="2"/>
  <c r="P925" i="2"/>
  <c r="Q925" i="2"/>
  <c r="O926" i="2"/>
  <c r="P926" i="2"/>
  <c r="Q926" i="2"/>
  <c r="O927" i="2"/>
  <c r="P927" i="2"/>
  <c r="Q927" i="2"/>
  <c r="O928" i="2"/>
  <c r="P928" i="2"/>
  <c r="Q928" i="2"/>
  <c r="O929" i="2"/>
  <c r="P929" i="2"/>
  <c r="Q929" i="2"/>
  <c r="O930" i="2"/>
  <c r="P930" i="2"/>
  <c r="Q930" i="2"/>
  <c r="O931" i="2"/>
  <c r="P931" i="2"/>
  <c r="Q931" i="2"/>
  <c r="O932" i="2"/>
  <c r="P932" i="2"/>
  <c r="Q932" i="2"/>
  <c r="O933" i="2"/>
  <c r="P933" i="2"/>
  <c r="Q933" i="2"/>
  <c r="O934" i="2"/>
  <c r="P934" i="2"/>
  <c r="Q934" i="2"/>
  <c r="O935" i="2"/>
  <c r="P935" i="2"/>
  <c r="Q935" i="2"/>
  <c r="O936" i="2"/>
  <c r="P936" i="2"/>
  <c r="Q936" i="2"/>
  <c r="O937" i="2"/>
  <c r="P937" i="2"/>
  <c r="Q937" i="2"/>
  <c r="O938" i="2"/>
  <c r="P938" i="2"/>
  <c r="Q938" i="2"/>
  <c r="O939" i="2"/>
  <c r="P939" i="2"/>
  <c r="Q939" i="2"/>
  <c r="O940" i="2"/>
  <c r="P940" i="2"/>
  <c r="Q940" i="2"/>
  <c r="O941" i="2"/>
  <c r="P941" i="2"/>
  <c r="Q941" i="2"/>
  <c r="O942" i="2"/>
  <c r="P942" i="2"/>
  <c r="Q942" i="2"/>
  <c r="O943" i="2"/>
  <c r="P943" i="2"/>
  <c r="Q943" i="2"/>
  <c r="O944" i="2"/>
  <c r="P944" i="2"/>
  <c r="Q944" i="2"/>
  <c r="O945" i="2"/>
  <c r="P945" i="2"/>
  <c r="Q945" i="2"/>
  <c r="O946" i="2"/>
  <c r="P946" i="2"/>
  <c r="Q946" i="2"/>
  <c r="O947" i="2"/>
  <c r="P947" i="2"/>
  <c r="Q947" i="2"/>
  <c r="O948" i="2"/>
  <c r="P948" i="2"/>
  <c r="Q948" i="2"/>
  <c r="O949" i="2"/>
  <c r="P949" i="2"/>
  <c r="Q949" i="2"/>
  <c r="O950" i="2"/>
  <c r="P950" i="2"/>
  <c r="Q950" i="2"/>
  <c r="O951" i="2"/>
  <c r="P951" i="2"/>
  <c r="Q951" i="2"/>
  <c r="O952" i="2"/>
  <c r="P952" i="2"/>
  <c r="Q952" i="2"/>
  <c r="O953" i="2"/>
  <c r="P953" i="2"/>
  <c r="Q953" i="2"/>
  <c r="O954" i="2"/>
  <c r="P954" i="2"/>
  <c r="Q954" i="2"/>
  <c r="O955" i="2"/>
  <c r="P955" i="2"/>
  <c r="Q955" i="2"/>
  <c r="O956" i="2"/>
  <c r="P956" i="2"/>
  <c r="Q956" i="2"/>
  <c r="O957" i="2"/>
  <c r="P957" i="2"/>
  <c r="Q957" i="2"/>
  <c r="O958" i="2"/>
  <c r="P958" i="2"/>
  <c r="Q958" i="2"/>
  <c r="O959" i="2"/>
  <c r="P959" i="2"/>
  <c r="Q959" i="2"/>
  <c r="O960" i="2"/>
  <c r="P960" i="2"/>
  <c r="Q960" i="2"/>
  <c r="O961" i="2"/>
  <c r="P961" i="2"/>
  <c r="Q961" i="2"/>
  <c r="O962" i="2"/>
  <c r="P962" i="2"/>
  <c r="Q962" i="2"/>
  <c r="O963" i="2"/>
  <c r="P963" i="2"/>
  <c r="Q963" i="2"/>
  <c r="O964" i="2"/>
  <c r="P964" i="2"/>
  <c r="Q964" i="2"/>
  <c r="O965" i="2"/>
  <c r="P965" i="2"/>
  <c r="Q965" i="2"/>
  <c r="O966" i="2"/>
  <c r="P966" i="2"/>
  <c r="Q966" i="2"/>
  <c r="O967" i="2"/>
  <c r="P967" i="2"/>
  <c r="Q967" i="2"/>
  <c r="O968" i="2"/>
  <c r="P968" i="2"/>
  <c r="Q968" i="2"/>
  <c r="O969" i="2"/>
  <c r="P969" i="2"/>
  <c r="Q969" i="2"/>
  <c r="O970" i="2"/>
  <c r="P970" i="2"/>
  <c r="Q970" i="2"/>
  <c r="O971" i="2"/>
  <c r="P971" i="2"/>
  <c r="Q971" i="2"/>
  <c r="O972" i="2"/>
  <c r="P972" i="2"/>
  <c r="Q972" i="2"/>
  <c r="O973" i="2"/>
  <c r="P973" i="2"/>
  <c r="Q973" i="2"/>
  <c r="O974" i="2"/>
  <c r="P974" i="2"/>
  <c r="Q974" i="2"/>
  <c r="O975" i="2"/>
  <c r="P975" i="2"/>
  <c r="Q975" i="2"/>
  <c r="O976" i="2"/>
  <c r="P976" i="2"/>
  <c r="Q976" i="2"/>
  <c r="O977" i="2"/>
  <c r="P977" i="2"/>
  <c r="Q977" i="2"/>
  <c r="O978" i="2"/>
  <c r="P978" i="2"/>
  <c r="Q978" i="2"/>
  <c r="O979" i="2"/>
  <c r="P979" i="2"/>
  <c r="Q979" i="2"/>
  <c r="O980" i="2"/>
  <c r="P980" i="2"/>
  <c r="Q980" i="2"/>
  <c r="O981" i="2"/>
  <c r="P981" i="2"/>
  <c r="Q981" i="2"/>
  <c r="O982" i="2"/>
  <c r="P982" i="2"/>
  <c r="Q982" i="2"/>
  <c r="O983" i="2"/>
  <c r="P983" i="2"/>
  <c r="Q983" i="2"/>
  <c r="O984" i="2"/>
  <c r="P984" i="2"/>
  <c r="Q984" i="2"/>
  <c r="O985" i="2"/>
  <c r="P985" i="2"/>
  <c r="Q985" i="2"/>
  <c r="O986" i="2"/>
  <c r="P986" i="2"/>
  <c r="Q986" i="2"/>
  <c r="O987" i="2"/>
  <c r="P987" i="2"/>
  <c r="Q987" i="2"/>
  <c r="O988" i="2"/>
  <c r="P988" i="2"/>
  <c r="Q988" i="2"/>
  <c r="O989" i="2"/>
  <c r="P989" i="2"/>
  <c r="Q989" i="2"/>
  <c r="O990" i="2"/>
  <c r="P990" i="2"/>
  <c r="Q990" i="2"/>
  <c r="O991" i="2"/>
  <c r="P991" i="2"/>
  <c r="Q991" i="2"/>
  <c r="O992" i="2"/>
  <c r="P992" i="2"/>
  <c r="Q992" i="2"/>
  <c r="O993" i="2"/>
  <c r="P993" i="2"/>
  <c r="Q993" i="2"/>
  <c r="O994" i="2"/>
  <c r="P994" i="2"/>
  <c r="Q994" i="2"/>
  <c r="O995" i="2"/>
  <c r="P995" i="2"/>
  <c r="Q995" i="2"/>
  <c r="O996" i="2"/>
  <c r="P996" i="2"/>
  <c r="Q996" i="2"/>
  <c r="O997" i="2"/>
  <c r="P997" i="2"/>
  <c r="Q997" i="2"/>
  <c r="O998" i="2"/>
  <c r="P998" i="2"/>
  <c r="Q998" i="2"/>
  <c r="O999" i="2"/>
  <c r="P999" i="2"/>
  <c r="Q999" i="2"/>
  <c r="O1000" i="2"/>
  <c r="P1000" i="2"/>
  <c r="Q1000" i="2"/>
  <c r="O1001" i="2"/>
  <c r="P1001" i="2"/>
  <c r="Q1001" i="2"/>
  <c r="O1002" i="2"/>
  <c r="P1002" i="2"/>
  <c r="Q1002" i="2"/>
  <c r="O1003" i="2"/>
  <c r="P1003" i="2"/>
  <c r="Q1003" i="2"/>
  <c r="O1004" i="2"/>
  <c r="P1004" i="2"/>
  <c r="Q1004" i="2"/>
  <c r="O1005" i="2"/>
  <c r="P1005" i="2"/>
  <c r="Q1005" i="2"/>
  <c r="O1006" i="2"/>
  <c r="P1006" i="2"/>
  <c r="Q1006" i="2"/>
  <c r="O1007" i="2"/>
  <c r="P1007" i="2"/>
  <c r="Q1007" i="2"/>
  <c r="O1008" i="2"/>
  <c r="P1008" i="2"/>
  <c r="Q1008" i="2"/>
  <c r="O1009" i="2"/>
  <c r="P1009" i="2"/>
  <c r="Q1009" i="2"/>
  <c r="O1010" i="2"/>
  <c r="P1010" i="2"/>
  <c r="Q1010" i="2"/>
  <c r="O1011" i="2"/>
  <c r="P1011" i="2"/>
  <c r="Q1011" i="2"/>
  <c r="O1012" i="2"/>
  <c r="P1012" i="2"/>
  <c r="Q1012" i="2"/>
  <c r="O1013" i="2"/>
  <c r="P1013" i="2"/>
  <c r="Q1013" i="2"/>
  <c r="O1014" i="2"/>
  <c r="P1014" i="2"/>
  <c r="Q1014" i="2"/>
  <c r="O1015" i="2"/>
  <c r="P1015" i="2"/>
  <c r="Q1015" i="2"/>
  <c r="O1016" i="2"/>
  <c r="P1016" i="2"/>
  <c r="Q1016" i="2"/>
  <c r="O1017" i="2"/>
  <c r="P1017" i="2"/>
  <c r="Q1017" i="2"/>
  <c r="O1018" i="2"/>
  <c r="P1018" i="2"/>
  <c r="Q1018" i="2"/>
  <c r="O1019" i="2"/>
  <c r="P1019" i="2"/>
  <c r="Q1019" i="2"/>
  <c r="O1020" i="2"/>
  <c r="P1020" i="2"/>
  <c r="Q1020" i="2"/>
  <c r="O1021" i="2"/>
  <c r="P1021" i="2"/>
  <c r="Q1021" i="2"/>
  <c r="O1022" i="2"/>
  <c r="P1022" i="2"/>
  <c r="Q1022" i="2"/>
  <c r="O1023" i="2"/>
  <c r="P1023" i="2"/>
  <c r="Q1023" i="2"/>
  <c r="O1024" i="2"/>
  <c r="P1024" i="2"/>
  <c r="Q1024" i="2"/>
  <c r="O1025" i="2"/>
  <c r="P1025" i="2"/>
  <c r="Q1025" i="2"/>
  <c r="O1026" i="2"/>
  <c r="P1026" i="2"/>
  <c r="Q1026" i="2"/>
  <c r="O1027" i="2"/>
  <c r="P1027" i="2"/>
  <c r="Q1027" i="2"/>
  <c r="O1028" i="2"/>
  <c r="P1028" i="2"/>
  <c r="Q1028" i="2"/>
  <c r="O1029" i="2"/>
  <c r="P1029" i="2"/>
  <c r="Q1029" i="2"/>
  <c r="O1030" i="2"/>
  <c r="P1030" i="2"/>
  <c r="Q1030" i="2"/>
  <c r="O1031" i="2"/>
  <c r="P1031" i="2"/>
  <c r="Q1031" i="2"/>
  <c r="O1032" i="2"/>
  <c r="P1032" i="2"/>
  <c r="Q1032" i="2"/>
  <c r="O1033" i="2"/>
  <c r="P1033" i="2"/>
  <c r="Q1033" i="2"/>
  <c r="O1034" i="2"/>
  <c r="P1034" i="2"/>
  <c r="Q1034" i="2"/>
  <c r="O1035" i="2"/>
  <c r="P1035" i="2"/>
  <c r="Q1035" i="2"/>
  <c r="O1036" i="2"/>
  <c r="P1036" i="2"/>
  <c r="Q1036" i="2"/>
  <c r="O1037" i="2"/>
  <c r="P1037" i="2"/>
  <c r="Q1037" i="2"/>
  <c r="O1038" i="2"/>
  <c r="P1038" i="2"/>
  <c r="Q1038" i="2"/>
  <c r="O1039" i="2"/>
  <c r="P1039" i="2"/>
  <c r="Q1039" i="2"/>
  <c r="O1040" i="2"/>
  <c r="P1040" i="2"/>
  <c r="Q1040" i="2"/>
  <c r="O1041" i="2"/>
  <c r="P1041" i="2"/>
  <c r="Q1041" i="2"/>
  <c r="O1042" i="2"/>
  <c r="P1042" i="2"/>
  <c r="Q1042" i="2"/>
  <c r="O1043" i="2"/>
  <c r="P1043" i="2"/>
  <c r="Q1043" i="2"/>
  <c r="O1044" i="2"/>
  <c r="P1044" i="2"/>
  <c r="Q1044" i="2"/>
  <c r="O1045" i="2"/>
  <c r="P1045" i="2"/>
  <c r="Q1045" i="2"/>
  <c r="O1046" i="2"/>
  <c r="P1046" i="2"/>
  <c r="Q1046" i="2"/>
  <c r="O1047" i="2"/>
  <c r="P1047" i="2"/>
  <c r="Q1047" i="2"/>
  <c r="O1048" i="2"/>
  <c r="P1048" i="2"/>
  <c r="Q1048" i="2"/>
  <c r="O1049" i="2"/>
  <c r="P1049" i="2"/>
  <c r="Q1049" i="2"/>
  <c r="O1050" i="2"/>
  <c r="P1050" i="2"/>
  <c r="Q1050" i="2"/>
  <c r="O1051" i="2"/>
  <c r="P1051" i="2"/>
  <c r="Q1051" i="2"/>
  <c r="O1052" i="2"/>
  <c r="P1052" i="2"/>
  <c r="Q1052" i="2"/>
  <c r="O1053" i="2"/>
  <c r="P1053" i="2"/>
  <c r="Q1053" i="2"/>
  <c r="Q2" i="2"/>
  <c r="P2" i="2"/>
  <c r="O2" i="2"/>
  <c r="O3" i="1"/>
  <c r="P3" i="1"/>
  <c r="Q3" i="1"/>
  <c r="O4" i="1"/>
  <c r="P4" i="1"/>
  <c r="Q4" i="1"/>
  <c r="O5" i="1"/>
  <c r="P5" i="1"/>
  <c r="Q5" i="1"/>
  <c r="O6" i="1"/>
  <c r="P6" i="1"/>
  <c r="Q6" i="1"/>
  <c r="O7" i="1"/>
  <c r="P7" i="1"/>
  <c r="Q7" i="1"/>
  <c r="O8" i="1"/>
  <c r="P8" i="1"/>
  <c r="Q8" i="1"/>
  <c r="O9" i="1"/>
  <c r="P9" i="1"/>
  <c r="Q9" i="1"/>
  <c r="O10" i="1"/>
  <c r="P10" i="1"/>
  <c r="Q10" i="1"/>
  <c r="O11" i="1"/>
  <c r="P11" i="1"/>
  <c r="Q11" i="1"/>
  <c r="O12" i="1"/>
  <c r="P12" i="1"/>
  <c r="Q12" i="1"/>
  <c r="O13" i="1"/>
  <c r="P13" i="1"/>
  <c r="Q13" i="1"/>
  <c r="O14" i="1"/>
  <c r="P14" i="1"/>
  <c r="Q14" i="1"/>
  <c r="O15" i="1"/>
  <c r="P15" i="1"/>
  <c r="Q15" i="1"/>
  <c r="O16" i="1"/>
  <c r="P16" i="1"/>
  <c r="Q16" i="1"/>
  <c r="O17" i="1"/>
  <c r="P17" i="1"/>
  <c r="Q17" i="1"/>
  <c r="O18" i="1"/>
  <c r="P18" i="1"/>
  <c r="Q18" i="1"/>
  <c r="O19" i="1"/>
  <c r="P19" i="1"/>
  <c r="Q19" i="1"/>
  <c r="O20" i="1"/>
  <c r="P20" i="1"/>
  <c r="Q20" i="1"/>
  <c r="O21" i="1"/>
  <c r="P21" i="1"/>
  <c r="Q21" i="1"/>
  <c r="O22" i="1"/>
  <c r="P22" i="1"/>
  <c r="Q22" i="1"/>
  <c r="O23" i="1"/>
  <c r="P23" i="1"/>
  <c r="Q23" i="1"/>
  <c r="O24" i="1"/>
  <c r="P24" i="1"/>
  <c r="Q24" i="1"/>
  <c r="O25" i="1"/>
  <c r="P25" i="1"/>
  <c r="Q25" i="1"/>
  <c r="O26" i="1"/>
  <c r="P26" i="1"/>
  <c r="Q26" i="1"/>
  <c r="O27" i="1"/>
  <c r="P27" i="1"/>
  <c r="Q27" i="1"/>
  <c r="O28" i="1"/>
  <c r="P28" i="1"/>
  <c r="Q28" i="1"/>
  <c r="O29" i="1"/>
  <c r="P29" i="1"/>
  <c r="Q29" i="1"/>
  <c r="O30" i="1"/>
  <c r="P30" i="1"/>
  <c r="Q30" i="1"/>
  <c r="O31" i="1"/>
  <c r="P31" i="1"/>
  <c r="Q31" i="1"/>
  <c r="O32" i="1"/>
  <c r="P32" i="1"/>
  <c r="Q32" i="1"/>
  <c r="O33" i="1"/>
  <c r="P33" i="1"/>
  <c r="Q33" i="1"/>
  <c r="O34" i="1"/>
  <c r="P34" i="1"/>
  <c r="Q34" i="1"/>
  <c r="O35" i="1"/>
  <c r="P35" i="1"/>
  <c r="Q35" i="1"/>
  <c r="O36" i="1"/>
  <c r="P36" i="1"/>
  <c r="Q36" i="1"/>
  <c r="O37" i="1"/>
  <c r="P37" i="1"/>
  <c r="Q37" i="1"/>
  <c r="O38" i="1"/>
  <c r="P38" i="1"/>
  <c r="Q38" i="1"/>
  <c r="O39" i="1"/>
  <c r="P39" i="1"/>
  <c r="Q39" i="1"/>
  <c r="O40" i="1"/>
  <c r="P40" i="1"/>
  <c r="Q40" i="1"/>
  <c r="O41" i="1"/>
  <c r="P41" i="1"/>
  <c r="Q41" i="1"/>
  <c r="O42" i="1"/>
  <c r="P42" i="1"/>
  <c r="Q42" i="1"/>
  <c r="O43" i="1"/>
  <c r="P43" i="1"/>
  <c r="Q43" i="1"/>
  <c r="O44" i="1"/>
  <c r="P44" i="1"/>
  <c r="Q44" i="1"/>
  <c r="O45" i="1"/>
  <c r="P45" i="1"/>
  <c r="Q45" i="1"/>
  <c r="O46" i="1"/>
  <c r="P46" i="1"/>
  <c r="Q46" i="1"/>
  <c r="O47" i="1"/>
  <c r="P47" i="1"/>
  <c r="Q47" i="1"/>
  <c r="O48" i="1"/>
  <c r="P48" i="1"/>
  <c r="Q48" i="1"/>
  <c r="O49" i="1"/>
  <c r="P49" i="1"/>
  <c r="Q49" i="1"/>
  <c r="O50" i="1"/>
  <c r="P50" i="1"/>
  <c r="Q50" i="1"/>
  <c r="O51" i="1"/>
  <c r="P51" i="1"/>
  <c r="Q51" i="1"/>
  <c r="O52" i="1"/>
  <c r="P52" i="1"/>
  <c r="Q52" i="1"/>
  <c r="O53" i="1"/>
  <c r="P53" i="1"/>
  <c r="Q53" i="1"/>
  <c r="O54" i="1"/>
  <c r="P54" i="1"/>
  <c r="Q54" i="1"/>
  <c r="O55" i="1"/>
  <c r="P55" i="1"/>
  <c r="Q55" i="1"/>
  <c r="O56" i="1"/>
  <c r="P56" i="1"/>
  <c r="Q56" i="1"/>
  <c r="O57" i="1"/>
  <c r="P57" i="1"/>
  <c r="Q57" i="1"/>
  <c r="O58" i="1"/>
  <c r="P58" i="1"/>
  <c r="Q58" i="1"/>
  <c r="O59" i="1"/>
  <c r="P59" i="1"/>
  <c r="Q59" i="1"/>
  <c r="O60" i="1"/>
  <c r="P60" i="1"/>
  <c r="Q60" i="1"/>
  <c r="O61" i="1"/>
  <c r="P61" i="1"/>
  <c r="Q61" i="1"/>
  <c r="O62" i="1"/>
  <c r="P62" i="1"/>
  <c r="Q62" i="1"/>
  <c r="O63" i="1"/>
  <c r="P63" i="1"/>
  <c r="Q63" i="1"/>
  <c r="O64" i="1"/>
  <c r="P64" i="1"/>
  <c r="Q64" i="1"/>
  <c r="O65" i="1"/>
  <c r="P65" i="1"/>
  <c r="Q65" i="1"/>
  <c r="O66" i="1"/>
  <c r="P66" i="1"/>
  <c r="Q66" i="1"/>
  <c r="O67" i="1"/>
  <c r="P67" i="1"/>
  <c r="Q67" i="1"/>
  <c r="O68" i="1"/>
  <c r="P68" i="1"/>
  <c r="Q68" i="1"/>
  <c r="O69" i="1"/>
  <c r="P69" i="1"/>
  <c r="Q69" i="1"/>
  <c r="O70" i="1"/>
  <c r="P70" i="1"/>
  <c r="Q70" i="1"/>
  <c r="O71" i="1"/>
  <c r="P71" i="1"/>
  <c r="Q71" i="1"/>
  <c r="O72" i="1"/>
  <c r="P72" i="1"/>
  <c r="Q72" i="1"/>
  <c r="O73" i="1"/>
  <c r="P73" i="1"/>
  <c r="Q73" i="1"/>
  <c r="O74" i="1"/>
  <c r="P74" i="1"/>
  <c r="Q74" i="1"/>
  <c r="O75" i="1"/>
  <c r="P75" i="1"/>
  <c r="Q75" i="1"/>
  <c r="O76" i="1"/>
  <c r="P76" i="1"/>
  <c r="Q76" i="1"/>
  <c r="O77" i="1"/>
  <c r="P77" i="1"/>
  <c r="Q77" i="1"/>
  <c r="O78" i="1"/>
  <c r="P78" i="1"/>
  <c r="Q78" i="1"/>
  <c r="O79" i="1"/>
  <c r="P79" i="1"/>
  <c r="Q79" i="1"/>
  <c r="O80" i="1"/>
  <c r="P80" i="1"/>
  <c r="Q80" i="1"/>
  <c r="O81" i="1"/>
  <c r="P81" i="1"/>
  <c r="Q81" i="1"/>
  <c r="O82" i="1"/>
  <c r="P82" i="1"/>
  <c r="Q82" i="1"/>
  <c r="O83" i="1"/>
  <c r="P83" i="1"/>
  <c r="Q83" i="1"/>
  <c r="O84" i="1"/>
  <c r="P84" i="1"/>
  <c r="Q84" i="1"/>
  <c r="O85" i="1"/>
  <c r="P85" i="1"/>
  <c r="Q85" i="1"/>
  <c r="O86" i="1"/>
  <c r="P86" i="1"/>
  <c r="Q86" i="1"/>
  <c r="O87" i="1"/>
  <c r="P87" i="1"/>
  <c r="Q87" i="1"/>
  <c r="O88" i="1"/>
  <c r="P88" i="1"/>
  <c r="Q88" i="1"/>
  <c r="O89" i="1"/>
  <c r="P89" i="1"/>
  <c r="Q89" i="1"/>
  <c r="O90" i="1"/>
  <c r="P90" i="1"/>
  <c r="Q90" i="1"/>
  <c r="O91" i="1"/>
  <c r="P91" i="1"/>
  <c r="Q91" i="1"/>
  <c r="O92" i="1"/>
  <c r="P92" i="1"/>
  <c r="Q92" i="1"/>
  <c r="O93" i="1"/>
  <c r="P93" i="1"/>
  <c r="Q93" i="1"/>
  <c r="O94" i="1"/>
  <c r="P94" i="1"/>
  <c r="Q94" i="1"/>
  <c r="O95" i="1"/>
  <c r="P95" i="1"/>
  <c r="Q95" i="1"/>
  <c r="O96" i="1"/>
  <c r="P96" i="1"/>
  <c r="Q96" i="1"/>
  <c r="O97" i="1"/>
  <c r="P97" i="1"/>
  <c r="Q97" i="1"/>
  <c r="O98" i="1"/>
  <c r="P98" i="1"/>
  <c r="Q98" i="1"/>
  <c r="O99" i="1"/>
  <c r="P99" i="1"/>
  <c r="Q99" i="1"/>
  <c r="O100" i="1"/>
  <c r="P100" i="1"/>
  <c r="Q100" i="1"/>
  <c r="O101" i="1"/>
  <c r="P101" i="1"/>
  <c r="Q101" i="1"/>
  <c r="O102" i="1"/>
  <c r="P102" i="1"/>
  <c r="Q102" i="1"/>
  <c r="O103" i="1"/>
  <c r="P103" i="1"/>
  <c r="Q103" i="1"/>
  <c r="O104" i="1"/>
  <c r="P104" i="1"/>
  <c r="Q104" i="1"/>
  <c r="O105" i="1"/>
  <c r="P105" i="1"/>
  <c r="Q105" i="1"/>
  <c r="O106" i="1"/>
  <c r="P106" i="1"/>
  <c r="Q106" i="1"/>
  <c r="O107" i="1"/>
  <c r="P107" i="1"/>
  <c r="Q107" i="1"/>
  <c r="O108" i="1"/>
  <c r="P108" i="1"/>
  <c r="Q108" i="1"/>
  <c r="O109" i="1"/>
  <c r="P109" i="1"/>
  <c r="Q109" i="1"/>
  <c r="O110" i="1"/>
  <c r="P110" i="1"/>
  <c r="Q110" i="1"/>
  <c r="O111" i="1"/>
  <c r="P111" i="1"/>
  <c r="Q111" i="1"/>
  <c r="O112" i="1"/>
  <c r="P112" i="1"/>
  <c r="Q112" i="1"/>
  <c r="O113" i="1"/>
  <c r="P113" i="1"/>
  <c r="Q113" i="1"/>
  <c r="O114" i="1"/>
  <c r="P114" i="1"/>
  <c r="Q114" i="1"/>
  <c r="O115" i="1"/>
  <c r="P115" i="1"/>
  <c r="Q115" i="1"/>
  <c r="O116" i="1"/>
  <c r="P116" i="1"/>
  <c r="Q116" i="1"/>
  <c r="O117" i="1"/>
  <c r="P117" i="1"/>
  <c r="Q117" i="1"/>
  <c r="O118" i="1"/>
  <c r="P118" i="1"/>
  <c r="Q118" i="1"/>
  <c r="O119" i="1"/>
  <c r="P119" i="1"/>
  <c r="Q119" i="1"/>
  <c r="O120" i="1"/>
  <c r="P120" i="1"/>
  <c r="Q120" i="1"/>
  <c r="O121" i="1"/>
  <c r="P121" i="1"/>
  <c r="Q121" i="1"/>
  <c r="O122" i="1"/>
  <c r="P122" i="1"/>
  <c r="Q122" i="1"/>
  <c r="O123" i="1"/>
  <c r="P123" i="1"/>
  <c r="Q123" i="1"/>
  <c r="O124" i="1"/>
  <c r="P124" i="1"/>
  <c r="Q124" i="1"/>
  <c r="O125" i="1"/>
  <c r="P125" i="1"/>
  <c r="Q125" i="1"/>
  <c r="O126" i="1"/>
  <c r="P126" i="1"/>
  <c r="Q126" i="1"/>
  <c r="O127" i="1"/>
  <c r="P127" i="1"/>
  <c r="Q127" i="1"/>
  <c r="O128" i="1"/>
  <c r="P128" i="1"/>
  <c r="Q128" i="1"/>
  <c r="O129" i="1"/>
  <c r="P129" i="1"/>
  <c r="Q129" i="1"/>
  <c r="O130" i="1"/>
  <c r="P130" i="1"/>
  <c r="Q130" i="1"/>
  <c r="O131" i="1"/>
  <c r="P131" i="1"/>
  <c r="Q131" i="1"/>
  <c r="O132" i="1"/>
  <c r="P132" i="1"/>
  <c r="Q132" i="1"/>
  <c r="O133" i="1"/>
  <c r="P133" i="1"/>
  <c r="Q133" i="1"/>
  <c r="O134" i="1"/>
  <c r="P134" i="1"/>
  <c r="Q134" i="1"/>
  <c r="O135" i="1"/>
  <c r="P135" i="1"/>
  <c r="Q135" i="1"/>
  <c r="O136" i="1"/>
  <c r="P136" i="1"/>
  <c r="Q136" i="1"/>
  <c r="O137" i="1"/>
  <c r="P137" i="1"/>
  <c r="Q137" i="1"/>
  <c r="O138" i="1"/>
  <c r="P138" i="1"/>
  <c r="Q138" i="1"/>
  <c r="O139" i="1"/>
  <c r="P139" i="1"/>
  <c r="Q139" i="1"/>
  <c r="O140" i="1"/>
  <c r="P140" i="1"/>
  <c r="Q140" i="1"/>
  <c r="O141" i="1"/>
  <c r="P141" i="1"/>
  <c r="Q141" i="1"/>
  <c r="O142" i="1"/>
  <c r="P142" i="1"/>
  <c r="Q142" i="1"/>
  <c r="O143" i="1"/>
  <c r="P143" i="1"/>
  <c r="Q143" i="1"/>
  <c r="O144" i="1"/>
  <c r="P144" i="1"/>
  <c r="Q144" i="1"/>
  <c r="O145" i="1"/>
  <c r="P145" i="1"/>
  <c r="Q145" i="1"/>
  <c r="O146" i="1"/>
  <c r="P146" i="1"/>
  <c r="Q146" i="1"/>
  <c r="O147" i="1"/>
  <c r="P147" i="1"/>
  <c r="Q147" i="1"/>
  <c r="O148" i="1"/>
  <c r="P148" i="1"/>
  <c r="Q148" i="1"/>
  <c r="O149" i="1"/>
  <c r="P149" i="1"/>
  <c r="Q149" i="1"/>
  <c r="O150" i="1"/>
  <c r="P150" i="1"/>
  <c r="Q150" i="1"/>
  <c r="O151" i="1"/>
  <c r="P151" i="1"/>
  <c r="Q151" i="1"/>
  <c r="O152" i="1"/>
  <c r="P152" i="1"/>
  <c r="Q152" i="1"/>
  <c r="O153" i="1"/>
  <c r="P153" i="1"/>
  <c r="Q153" i="1"/>
  <c r="O154" i="1"/>
  <c r="P154" i="1"/>
  <c r="Q154" i="1"/>
  <c r="O155" i="1"/>
  <c r="P155" i="1"/>
  <c r="Q155" i="1"/>
  <c r="O156" i="1"/>
  <c r="P156" i="1"/>
  <c r="Q156" i="1"/>
  <c r="O157" i="1"/>
  <c r="P157" i="1"/>
  <c r="Q157" i="1"/>
  <c r="O158" i="1"/>
  <c r="P158" i="1"/>
  <c r="Q158" i="1"/>
  <c r="O159" i="1"/>
  <c r="P159" i="1"/>
  <c r="Q159" i="1"/>
  <c r="O160" i="1"/>
  <c r="P160" i="1"/>
  <c r="Q160" i="1"/>
  <c r="O161" i="1"/>
  <c r="P161" i="1"/>
  <c r="Q161" i="1"/>
  <c r="O162" i="1"/>
  <c r="P162" i="1"/>
  <c r="Q162" i="1"/>
  <c r="O163" i="1"/>
  <c r="P163" i="1"/>
  <c r="Q163" i="1"/>
  <c r="O164" i="1"/>
  <c r="P164" i="1"/>
  <c r="Q164" i="1"/>
  <c r="O165" i="1"/>
  <c r="P165" i="1"/>
  <c r="Q165" i="1"/>
  <c r="O166" i="1"/>
  <c r="P166" i="1"/>
  <c r="Q166" i="1"/>
  <c r="O167" i="1"/>
  <c r="P167" i="1"/>
  <c r="Q167" i="1"/>
  <c r="O168" i="1"/>
  <c r="P168" i="1"/>
  <c r="Q168" i="1"/>
  <c r="O169" i="1"/>
  <c r="P169" i="1"/>
  <c r="Q169" i="1"/>
  <c r="O170" i="1"/>
  <c r="P170" i="1"/>
  <c r="Q170" i="1"/>
  <c r="O171" i="1"/>
  <c r="P171" i="1"/>
  <c r="Q171" i="1"/>
  <c r="O172" i="1"/>
  <c r="P172" i="1"/>
  <c r="Q172" i="1"/>
  <c r="O173" i="1"/>
  <c r="P173" i="1"/>
  <c r="Q173" i="1"/>
  <c r="O174" i="1"/>
  <c r="P174" i="1"/>
  <c r="Q174" i="1"/>
  <c r="O175" i="1"/>
  <c r="P175" i="1"/>
  <c r="Q175" i="1"/>
  <c r="O176" i="1"/>
  <c r="P176" i="1"/>
  <c r="Q176" i="1"/>
  <c r="O177" i="1"/>
  <c r="P177" i="1"/>
  <c r="Q177" i="1"/>
  <c r="O178" i="1"/>
  <c r="P178" i="1"/>
  <c r="Q178" i="1"/>
  <c r="O179" i="1"/>
  <c r="P179" i="1"/>
  <c r="Q179" i="1"/>
  <c r="O180" i="1"/>
  <c r="P180" i="1"/>
  <c r="Q180" i="1"/>
  <c r="O181" i="1"/>
  <c r="P181" i="1"/>
  <c r="Q181" i="1"/>
  <c r="O182" i="1"/>
  <c r="P182" i="1"/>
  <c r="Q182" i="1"/>
  <c r="O183" i="1"/>
  <c r="P183" i="1"/>
  <c r="Q183" i="1"/>
  <c r="O184" i="1"/>
  <c r="P184" i="1"/>
  <c r="Q184" i="1"/>
  <c r="O185" i="1"/>
  <c r="P185" i="1"/>
  <c r="Q185" i="1"/>
  <c r="O186" i="1"/>
  <c r="P186" i="1"/>
  <c r="Q186" i="1"/>
  <c r="O187" i="1"/>
  <c r="P187" i="1"/>
  <c r="Q187" i="1"/>
  <c r="O188" i="1"/>
  <c r="P188" i="1"/>
  <c r="Q188" i="1"/>
  <c r="O189" i="1"/>
  <c r="P189" i="1"/>
  <c r="Q189" i="1"/>
  <c r="O190" i="1"/>
  <c r="P190" i="1"/>
  <c r="Q190" i="1"/>
  <c r="O191" i="1"/>
  <c r="P191" i="1"/>
  <c r="Q191" i="1"/>
  <c r="O192" i="1"/>
  <c r="P192" i="1"/>
  <c r="Q192" i="1"/>
  <c r="O193" i="1"/>
  <c r="P193" i="1"/>
  <c r="Q193" i="1"/>
  <c r="O194" i="1"/>
  <c r="P194" i="1"/>
  <c r="Q194" i="1"/>
  <c r="O195" i="1"/>
  <c r="P195" i="1"/>
  <c r="Q195" i="1"/>
  <c r="O196" i="1"/>
  <c r="P196" i="1"/>
  <c r="Q196" i="1"/>
  <c r="O197" i="1"/>
  <c r="P197" i="1"/>
  <c r="Q197" i="1"/>
  <c r="O198" i="1"/>
  <c r="P198" i="1"/>
  <c r="Q198" i="1"/>
  <c r="O199" i="1"/>
  <c r="P199" i="1"/>
  <c r="Q199" i="1"/>
  <c r="O200" i="1"/>
  <c r="P200" i="1"/>
  <c r="Q200" i="1"/>
  <c r="O201" i="1"/>
  <c r="P201" i="1"/>
  <c r="Q201" i="1"/>
  <c r="O202" i="1"/>
  <c r="P202" i="1"/>
  <c r="Q202" i="1"/>
  <c r="O203" i="1"/>
  <c r="P203" i="1"/>
  <c r="Q203" i="1"/>
  <c r="O204" i="1"/>
  <c r="P204" i="1"/>
  <c r="Q204" i="1"/>
  <c r="O205" i="1"/>
  <c r="P205" i="1"/>
  <c r="Q205" i="1"/>
  <c r="O206" i="1"/>
  <c r="P206" i="1"/>
  <c r="Q206" i="1"/>
  <c r="O207" i="1"/>
  <c r="P207" i="1"/>
  <c r="Q207" i="1"/>
  <c r="O208" i="1"/>
  <c r="P208" i="1"/>
  <c r="Q208" i="1"/>
  <c r="O209" i="1"/>
  <c r="P209" i="1"/>
  <c r="Q209" i="1"/>
  <c r="O210" i="1"/>
  <c r="P210" i="1"/>
  <c r="Q210" i="1"/>
  <c r="O211" i="1"/>
  <c r="P211" i="1"/>
  <c r="Q211" i="1"/>
  <c r="O212" i="1"/>
  <c r="P212" i="1"/>
  <c r="Q212" i="1"/>
  <c r="O213" i="1"/>
  <c r="P213" i="1"/>
  <c r="Q213" i="1"/>
  <c r="O214" i="1"/>
  <c r="P214" i="1"/>
  <c r="Q214" i="1"/>
  <c r="O215" i="1"/>
  <c r="P215" i="1"/>
  <c r="Q215" i="1"/>
  <c r="O216" i="1"/>
  <c r="P216" i="1"/>
  <c r="Q216" i="1"/>
  <c r="O217" i="1"/>
  <c r="P217" i="1"/>
  <c r="Q217" i="1"/>
  <c r="O218" i="1"/>
  <c r="P218" i="1"/>
  <c r="Q218" i="1"/>
  <c r="O219" i="1"/>
  <c r="P219" i="1"/>
  <c r="Q219" i="1"/>
  <c r="O220" i="1"/>
  <c r="P220" i="1"/>
  <c r="Q220" i="1"/>
  <c r="O221" i="1"/>
  <c r="P221" i="1"/>
  <c r="Q221" i="1"/>
  <c r="O222" i="1"/>
  <c r="P222" i="1"/>
  <c r="Q222" i="1"/>
  <c r="O223" i="1"/>
  <c r="P223" i="1"/>
  <c r="Q223" i="1"/>
  <c r="O224" i="1"/>
  <c r="P224" i="1"/>
  <c r="Q224" i="1"/>
  <c r="O225" i="1"/>
  <c r="P225" i="1"/>
  <c r="Q225" i="1"/>
  <c r="O226" i="1"/>
  <c r="P226" i="1"/>
  <c r="Q226" i="1"/>
  <c r="O227" i="1"/>
  <c r="P227" i="1"/>
  <c r="Q227" i="1"/>
  <c r="O228" i="1"/>
  <c r="P228" i="1"/>
  <c r="Q228" i="1"/>
  <c r="O229" i="1"/>
  <c r="P229" i="1"/>
  <c r="Q229" i="1"/>
  <c r="O230" i="1"/>
  <c r="P230" i="1"/>
  <c r="Q230" i="1"/>
  <c r="O231" i="1"/>
  <c r="P231" i="1"/>
  <c r="Q231" i="1"/>
  <c r="O232" i="1"/>
  <c r="P232" i="1"/>
  <c r="Q232" i="1"/>
  <c r="O233" i="1"/>
  <c r="P233" i="1"/>
  <c r="Q233" i="1"/>
  <c r="O234" i="1"/>
  <c r="P234" i="1"/>
  <c r="Q234" i="1"/>
  <c r="O235" i="1"/>
  <c r="P235" i="1"/>
  <c r="Q235" i="1"/>
  <c r="O236" i="1"/>
  <c r="P236" i="1"/>
  <c r="Q236" i="1"/>
  <c r="O237" i="1"/>
  <c r="P237" i="1"/>
  <c r="Q237" i="1"/>
  <c r="O238" i="1"/>
  <c r="P238" i="1"/>
  <c r="Q238" i="1"/>
  <c r="O239" i="1"/>
  <c r="P239" i="1"/>
  <c r="Q239" i="1"/>
  <c r="O240" i="1"/>
  <c r="P240" i="1"/>
  <c r="Q240" i="1"/>
  <c r="O241" i="1"/>
  <c r="P241" i="1"/>
  <c r="Q241" i="1"/>
  <c r="O242" i="1"/>
  <c r="P242" i="1"/>
  <c r="Q242" i="1"/>
  <c r="O243" i="1"/>
  <c r="P243" i="1"/>
  <c r="Q243" i="1"/>
  <c r="O244" i="1"/>
  <c r="P244" i="1"/>
  <c r="Q244" i="1"/>
  <c r="O245" i="1"/>
  <c r="P245" i="1"/>
  <c r="Q245" i="1"/>
  <c r="O246" i="1"/>
  <c r="P246" i="1"/>
  <c r="Q246" i="1"/>
  <c r="O247" i="1"/>
  <c r="P247" i="1"/>
  <c r="Q247" i="1"/>
  <c r="O248" i="1"/>
  <c r="P248" i="1"/>
  <c r="Q248" i="1"/>
  <c r="O249" i="1"/>
  <c r="P249" i="1"/>
  <c r="Q249" i="1"/>
  <c r="O250" i="1"/>
  <c r="P250" i="1"/>
  <c r="Q250" i="1"/>
  <c r="O251" i="1"/>
  <c r="P251" i="1"/>
  <c r="Q251" i="1"/>
  <c r="O252" i="1"/>
  <c r="P252" i="1"/>
  <c r="Q252" i="1"/>
  <c r="O253" i="1"/>
  <c r="P253" i="1"/>
  <c r="Q253" i="1"/>
  <c r="O254" i="1"/>
  <c r="P254" i="1"/>
  <c r="Q254" i="1"/>
  <c r="O255" i="1"/>
  <c r="P255" i="1"/>
  <c r="Q255" i="1"/>
  <c r="O256" i="1"/>
  <c r="P256" i="1"/>
  <c r="Q256" i="1"/>
  <c r="O257" i="1"/>
  <c r="P257" i="1"/>
  <c r="Q257" i="1"/>
  <c r="O258" i="1"/>
  <c r="P258" i="1"/>
  <c r="Q258" i="1"/>
  <c r="O259" i="1"/>
  <c r="P259" i="1"/>
  <c r="Q259" i="1"/>
  <c r="O260" i="1"/>
  <c r="P260" i="1"/>
  <c r="Q260" i="1"/>
  <c r="O261" i="1"/>
  <c r="P261" i="1"/>
  <c r="Q261" i="1"/>
  <c r="O262" i="1"/>
  <c r="P262" i="1"/>
  <c r="Q262" i="1"/>
  <c r="O263" i="1"/>
  <c r="P263" i="1"/>
  <c r="Q263" i="1"/>
  <c r="O264" i="1"/>
  <c r="P264" i="1"/>
  <c r="Q264" i="1"/>
  <c r="O265" i="1"/>
  <c r="P265" i="1"/>
  <c r="Q265" i="1"/>
  <c r="O266" i="1"/>
  <c r="P266" i="1"/>
  <c r="Q266" i="1"/>
  <c r="O267" i="1"/>
  <c r="P267" i="1"/>
  <c r="Q267" i="1"/>
  <c r="O268" i="1"/>
  <c r="P268" i="1"/>
  <c r="Q268" i="1"/>
  <c r="O269" i="1"/>
  <c r="P269" i="1"/>
  <c r="Q269" i="1"/>
  <c r="O270" i="1"/>
  <c r="P270" i="1"/>
  <c r="Q270" i="1"/>
  <c r="O271" i="1"/>
  <c r="P271" i="1"/>
  <c r="Q271" i="1"/>
  <c r="O272" i="1"/>
  <c r="P272" i="1"/>
  <c r="Q272" i="1"/>
  <c r="O273" i="1"/>
  <c r="P273" i="1"/>
  <c r="Q273" i="1"/>
  <c r="O274" i="1"/>
  <c r="P274" i="1"/>
  <c r="Q274" i="1"/>
  <c r="O275" i="1"/>
  <c r="P275" i="1"/>
  <c r="Q275" i="1"/>
  <c r="O276" i="1"/>
  <c r="P276" i="1"/>
  <c r="Q276" i="1"/>
  <c r="O277" i="1"/>
  <c r="P277" i="1"/>
  <c r="Q277" i="1"/>
  <c r="O278" i="1"/>
  <c r="P278" i="1"/>
  <c r="Q278" i="1"/>
  <c r="O279" i="1"/>
  <c r="P279" i="1"/>
  <c r="Q279" i="1"/>
  <c r="O280" i="1"/>
  <c r="P280" i="1"/>
  <c r="Q280" i="1"/>
  <c r="O281" i="1"/>
  <c r="P281" i="1"/>
  <c r="Q281" i="1"/>
  <c r="O282" i="1"/>
  <c r="P282" i="1"/>
  <c r="Q282" i="1"/>
  <c r="O283" i="1"/>
  <c r="P283" i="1"/>
  <c r="Q283" i="1"/>
  <c r="O284" i="1"/>
  <c r="P284" i="1"/>
  <c r="Q284" i="1"/>
  <c r="O285" i="1"/>
  <c r="P285" i="1"/>
  <c r="Q285" i="1"/>
  <c r="O286" i="1"/>
  <c r="P286" i="1"/>
  <c r="Q286" i="1"/>
  <c r="O287" i="1"/>
  <c r="P287" i="1"/>
  <c r="Q287" i="1"/>
  <c r="O288" i="1"/>
  <c r="P288" i="1"/>
  <c r="Q288" i="1"/>
  <c r="O289" i="1"/>
  <c r="P289" i="1"/>
  <c r="Q289" i="1"/>
  <c r="O290" i="1"/>
  <c r="P290" i="1"/>
  <c r="Q290" i="1"/>
  <c r="O291" i="1"/>
  <c r="P291" i="1"/>
  <c r="Q291" i="1"/>
  <c r="O292" i="1"/>
  <c r="P292" i="1"/>
  <c r="Q292" i="1"/>
  <c r="O293" i="1"/>
  <c r="P293" i="1"/>
  <c r="Q293" i="1"/>
  <c r="O294" i="1"/>
  <c r="P294" i="1"/>
  <c r="Q294" i="1"/>
  <c r="O295" i="1"/>
  <c r="P295" i="1"/>
  <c r="Q295" i="1"/>
  <c r="O296" i="1"/>
  <c r="P296" i="1"/>
  <c r="Q296" i="1"/>
  <c r="O297" i="1"/>
  <c r="P297" i="1"/>
  <c r="Q297" i="1"/>
  <c r="O298" i="1"/>
  <c r="P298" i="1"/>
  <c r="Q298" i="1"/>
  <c r="O299" i="1"/>
  <c r="P299" i="1"/>
  <c r="Q299" i="1"/>
  <c r="O300" i="1"/>
  <c r="P300" i="1"/>
  <c r="Q300" i="1"/>
  <c r="O301" i="1"/>
  <c r="P301" i="1"/>
  <c r="Q301" i="1"/>
  <c r="O302" i="1"/>
  <c r="P302" i="1"/>
  <c r="Q302" i="1"/>
  <c r="O303" i="1"/>
  <c r="P303" i="1"/>
  <c r="Q303" i="1"/>
  <c r="O304" i="1"/>
  <c r="P304" i="1"/>
  <c r="Q304" i="1"/>
  <c r="O305" i="1"/>
  <c r="P305" i="1"/>
  <c r="Q305" i="1"/>
  <c r="O306" i="1"/>
  <c r="P306" i="1"/>
  <c r="Q306" i="1"/>
  <c r="O307" i="1"/>
  <c r="P307" i="1"/>
  <c r="Q307" i="1"/>
  <c r="O308" i="1"/>
  <c r="P308" i="1"/>
  <c r="Q308" i="1"/>
  <c r="O309" i="1"/>
  <c r="P309" i="1"/>
  <c r="Q309" i="1"/>
  <c r="O310" i="1"/>
  <c r="P310" i="1"/>
  <c r="Q310" i="1"/>
  <c r="O311" i="1"/>
  <c r="P311" i="1"/>
  <c r="Q311" i="1"/>
  <c r="O312" i="1"/>
  <c r="P312" i="1"/>
  <c r="Q312" i="1"/>
  <c r="O313" i="1"/>
  <c r="P313" i="1"/>
  <c r="Q313" i="1"/>
  <c r="O314" i="1"/>
  <c r="P314" i="1"/>
  <c r="Q314" i="1"/>
  <c r="O315" i="1"/>
  <c r="P315" i="1"/>
  <c r="Q315" i="1"/>
  <c r="O316" i="1"/>
  <c r="P316" i="1"/>
  <c r="Q316" i="1"/>
  <c r="O317" i="1"/>
  <c r="P317" i="1"/>
  <c r="Q317" i="1"/>
  <c r="O318" i="1"/>
  <c r="P318" i="1"/>
  <c r="Q318" i="1"/>
  <c r="O319" i="1"/>
  <c r="P319" i="1"/>
  <c r="Q319" i="1"/>
  <c r="O320" i="1"/>
  <c r="P320" i="1"/>
  <c r="Q320" i="1"/>
  <c r="O321" i="1"/>
  <c r="P321" i="1"/>
  <c r="Q321" i="1"/>
  <c r="O322" i="1"/>
  <c r="P322" i="1"/>
  <c r="Q322" i="1"/>
  <c r="O323" i="1"/>
  <c r="P323" i="1"/>
  <c r="Q323" i="1"/>
  <c r="O324" i="1"/>
  <c r="P324" i="1"/>
  <c r="Q324" i="1"/>
  <c r="O325" i="1"/>
  <c r="P325" i="1"/>
  <c r="Q325" i="1"/>
  <c r="O326" i="1"/>
  <c r="P326" i="1"/>
  <c r="Q326" i="1"/>
  <c r="O327" i="1"/>
  <c r="P327" i="1"/>
  <c r="Q327" i="1"/>
  <c r="O328" i="1"/>
  <c r="P328" i="1"/>
  <c r="Q328" i="1"/>
  <c r="O329" i="1"/>
  <c r="P329" i="1"/>
  <c r="Q329" i="1"/>
  <c r="O330" i="1"/>
  <c r="P330" i="1"/>
  <c r="Q330" i="1"/>
  <c r="O331" i="1"/>
  <c r="P331" i="1"/>
  <c r="Q331" i="1"/>
  <c r="O332" i="1"/>
  <c r="P332" i="1"/>
  <c r="Q332" i="1"/>
  <c r="O333" i="1"/>
  <c r="P333" i="1"/>
  <c r="Q333" i="1"/>
  <c r="O334" i="1"/>
  <c r="P334" i="1"/>
  <c r="Q334" i="1"/>
  <c r="O335" i="1"/>
  <c r="P335" i="1"/>
  <c r="Q335" i="1"/>
  <c r="O336" i="1"/>
  <c r="P336" i="1"/>
  <c r="Q336" i="1"/>
  <c r="O337" i="1"/>
  <c r="P337" i="1"/>
  <c r="Q337" i="1"/>
  <c r="O338" i="1"/>
  <c r="P338" i="1"/>
  <c r="Q338" i="1"/>
  <c r="O339" i="1"/>
  <c r="P339" i="1"/>
  <c r="Q339" i="1"/>
  <c r="O340" i="1"/>
  <c r="P340" i="1"/>
  <c r="Q340" i="1"/>
  <c r="O341" i="1"/>
  <c r="P341" i="1"/>
  <c r="Q341" i="1"/>
  <c r="O342" i="1"/>
  <c r="P342" i="1"/>
  <c r="Q342" i="1"/>
  <c r="O343" i="1"/>
  <c r="P343" i="1"/>
  <c r="Q343" i="1"/>
  <c r="O344" i="1"/>
  <c r="P344" i="1"/>
  <c r="Q344" i="1"/>
  <c r="O345" i="1"/>
  <c r="P345" i="1"/>
  <c r="Q345" i="1"/>
  <c r="O346" i="1"/>
  <c r="P346" i="1"/>
  <c r="Q346" i="1"/>
  <c r="O347" i="1"/>
  <c r="P347" i="1"/>
  <c r="Q347" i="1"/>
  <c r="O348" i="1"/>
  <c r="P348" i="1"/>
  <c r="Q348" i="1"/>
  <c r="O349" i="1"/>
  <c r="P349" i="1"/>
  <c r="Q349" i="1"/>
  <c r="O350" i="1"/>
  <c r="P350" i="1"/>
  <c r="Q350" i="1"/>
  <c r="O351" i="1"/>
  <c r="P351" i="1"/>
  <c r="Q351" i="1"/>
  <c r="O352" i="1"/>
  <c r="P352" i="1"/>
  <c r="Q352" i="1"/>
  <c r="O353" i="1"/>
  <c r="P353" i="1"/>
  <c r="Q353" i="1"/>
  <c r="O354" i="1"/>
  <c r="P354" i="1"/>
  <c r="Q354" i="1"/>
  <c r="O355" i="1"/>
  <c r="P355" i="1"/>
  <c r="Q355" i="1"/>
  <c r="O356" i="1"/>
  <c r="P356" i="1"/>
  <c r="Q356" i="1"/>
  <c r="O357" i="1"/>
  <c r="P357" i="1"/>
  <c r="Q357" i="1"/>
  <c r="O358" i="1"/>
  <c r="P358" i="1"/>
  <c r="Q358" i="1"/>
  <c r="O359" i="1"/>
  <c r="P359" i="1"/>
  <c r="Q359" i="1"/>
  <c r="O360" i="1"/>
  <c r="P360" i="1"/>
  <c r="Q360" i="1"/>
  <c r="O361" i="1"/>
  <c r="P361" i="1"/>
  <c r="Q361" i="1"/>
  <c r="O362" i="1"/>
  <c r="P362" i="1"/>
  <c r="Q362" i="1"/>
  <c r="O363" i="1"/>
  <c r="P363" i="1"/>
  <c r="Q363" i="1"/>
  <c r="O364" i="1"/>
  <c r="P364" i="1"/>
  <c r="Q364" i="1"/>
  <c r="O365" i="1"/>
  <c r="P365" i="1"/>
  <c r="Q365" i="1"/>
  <c r="O366" i="1"/>
  <c r="P366" i="1"/>
  <c r="Q366" i="1"/>
  <c r="O367" i="1"/>
  <c r="P367" i="1"/>
  <c r="Q367" i="1"/>
  <c r="O368" i="1"/>
  <c r="P368" i="1"/>
  <c r="Q368" i="1"/>
  <c r="O369" i="1"/>
  <c r="P369" i="1"/>
  <c r="Q369" i="1"/>
  <c r="O370" i="1"/>
  <c r="P370" i="1"/>
  <c r="Q370" i="1"/>
  <c r="O371" i="1"/>
  <c r="P371" i="1"/>
  <c r="Q371" i="1"/>
  <c r="O372" i="1"/>
  <c r="P372" i="1"/>
  <c r="Q372" i="1"/>
  <c r="O373" i="1"/>
  <c r="P373" i="1"/>
  <c r="Q373" i="1"/>
  <c r="O374" i="1"/>
  <c r="P374" i="1"/>
  <c r="Q374" i="1"/>
  <c r="O375" i="1"/>
  <c r="P375" i="1"/>
  <c r="Q375" i="1"/>
  <c r="O376" i="1"/>
  <c r="P376" i="1"/>
  <c r="Q376" i="1"/>
  <c r="O377" i="1"/>
  <c r="P377" i="1"/>
  <c r="Q377" i="1"/>
  <c r="O378" i="1"/>
  <c r="P378" i="1"/>
  <c r="Q378" i="1"/>
  <c r="O379" i="1"/>
  <c r="P379" i="1"/>
  <c r="Q379" i="1"/>
  <c r="O380" i="1"/>
  <c r="P380" i="1"/>
  <c r="Q380" i="1"/>
  <c r="O381" i="1"/>
  <c r="P381" i="1"/>
  <c r="Q381" i="1"/>
  <c r="O382" i="1"/>
  <c r="P382" i="1"/>
  <c r="Q382" i="1"/>
  <c r="O383" i="1"/>
  <c r="P383" i="1"/>
  <c r="Q383" i="1"/>
  <c r="O384" i="1"/>
  <c r="P384" i="1"/>
  <c r="Q384" i="1"/>
  <c r="O385" i="1"/>
  <c r="P385" i="1"/>
  <c r="Q385" i="1"/>
  <c r="O386" i="1"/>
  <c r="P386" i="1"/>
  <c r="Q386" i="1"/>
  <c r="O387" i="1"/>
  <c r="P387" i="1"/>
  <c r="Q387" i="1"/>
  <c r="O388" i="1"/>
  <c r="P388" i="1"/>
  <c r="Q388" i="1"/>
  <c r="O389" i="1"/>
  <c r="P389" i="1"/>
  <c r="Q389" i="1"/>
  <c r="O390" i="1"/>
  <c r="P390" i="1"/>
  <c r="Q390" i="1"/>
  <c r="O391" i="1"/>
  <c r="P391" i="1"/>
  <c r="Q391" i="1"/>
  <c r="O392" i="1"/>
  <c r="P392" i="1"/>
  <c r="Q392" i="1"/>
  <c r="O393" i="1"/>
  <c r="P393" i="1"/>
  <c r="Q393" i="1"/>
  <c r="O394" i="1"/>
  <c r="P394" i="1"/>
  <c r="Q394" i="1"/>
  <c r="O395" i="1"/>
  <c r="P395" i="1"/>
  <c r="Q395" i="1"/>
  <c r="O396" i="1"/>
  <c r="P396" i="1"/>
  <c r="Q396" i="1"/>
  <c r="O397" i="1"/>
  <c r="P397" i="1"/>
  <c r="Q397" i="1"/>
  <c r="O398" i="1"/>
  <c r="P398" i="1"/>
  <c r="Q398" i="1"/>
  <c r="O399" i="1"/>
  <c r="P399" i="1"/>
  <c r="Q399" i="1"/>
  <c r="O400" i="1"/>
  <c r="P400" i="1"/>
  <c r="Q400" i="1"/>
  <c r="O401" i="1"/>
  <c r="P401" i="1"/>
  <c r="Q401" i="1"/>
  <c r="O402" i="1"/>
  <c r="P402" i="1"/>
  <c r="Q402" i="1"/>
  <c r="O403" i="1"/>
  <c r="P403" i="1"/>
  <c r="Q403" i="1"/>
  <c r="O404" i="1"/>
  <c r="P404" i="1"/>
  <c r="Q404" i="1"/>
  <c r="O405" i="1"/>
  <c r="P405" i="1"/>
  <c r="Q405" i="1"/>
  <c r="O406" i="1"/>
  <c r="P406" i="1"/>
  <c r="Q406" i="1"/>
  <c r="O407" i="1"/>
  <c r="P407" i="1"/>
  <c r="Q407" i="1"/>
  <c r="O408" i="1"/>
  <c r="P408" i="1"/>
  <c r="Q408" i="1"/>
  <c r="O409" i="1"/>
  <c r="P409" i="1"/>
  <c r="Q409" i="1"/>
  <c r="O410" i="1"/>
  <c r="P410" i="1"/>
  <c r="Q410" i="1"/>
  <c r="O411" i="1"/>
  <c r="P411" i="1"/>
  <c r="Q411" i="1"/>
  <c r="O412" i="1"/>
  <c r="P412" i="1"/>
  <c r="Q412" i="1"/>
  <c r="O413" i="1"/>
  <c r="P413" i="1"/>
  <c r="Q413" i="1"/>
  <c r="O414" i="1"/>
  <c r="P414" i="1"/>
  <c r="Q414" i="1"/>
  <c r="O415" i="1"/>
  <c r="P415" i="1"/>
  <c r="Q415" i="1"/>
  <c r="O416" i="1"/>
  <c r="P416" i="1"/>
  <c r="Q416" i="1"/>
  <c r="O417" i="1"/>
  <c r="P417" i="1"/>
  <c r="Q417" i="1"/>
  <c r="O418" i="1"/>
  <c r="P418" i="1"/>
  <c r="Q418" i="1"/>
  <c r="O419" i="1"/>
  <c r="P419" i="1"/>
  <c r="Q419" i="1"/>
  <c r="O420" i="1"/>
  <c r="P420" i="1"/>
  <c r="Q420" i="1"/>
  <c r="O421" i="1"/>
  <c r="P421" i="1"/>
  <c r="Q421" i="1"/>
  <c r="O422" i="1"/>
  <c r="P422" i="1"/>
  <c r="Q422" i="1"/>
  <c r="O423" i="1"/>
  <c r="P423" i="1"/>
  <c r="Q423" i="1"/>
  <c r="O424" i="1"/>
  <c r="P424" i="1"/>
  <c r="Q424" i="1"/>
  <c r="O425" i="1"/>
  <c r="P425" i="1"/>
  <c r="Q425" i="1"/>
  <c r="O426" i="1"/>
  <c r="P426" i="1"/>
  <c r="Q426" i="1"/>
  <c r="O427" i="1"/>
  <c r="P427" i="1"/>
  <c r="Q427" i="1"/>
  <c r="O428" i="1"/>
  <c r="P428" i="1"/>
  <c r="Q428" i="1"/>
  <c r="O429" i="1"/>
  <c r="P429" i="1"/>
  <c r="Q429" i="1"/>
  <c r="O430" i="1"/>
  <c r="P430" i="1"/>
  <c r="Q430" i="1"/>
  <c r="O431" i="1"/>
  <c r="P431" i="1"/>
  <c r="Q431" i="1"/>
  <c r="O432" i="1"/>
  <c r="P432" i="1"/>
  <c r="Q432" i="1"/>
  <c r="O433" i="1"/>
  <c r="P433" i="1"/>
  <c r="Q433" i="1"/>
  <c r="O434" i="1"/>
  <c r="P434" i="1"/>
  <c r="Q434" i="1"/>
  <c r="O435" i="1"/>
  <c r="P435" i="1"/>
  <c r="Q435" i="1"/>
  <c r="O436" i="1"/>
  <c r="P436" i="1"/>
  <c r="Q436" i="1"/>
  <c r="O437" i="1"/>
  <c r="P437" i="1"/>
  <c r="Q437" i="1"/>
  <c r="O438" i="1"/>
  <c r="P438" i="1"/>
  <c r="Q438" i="1"/>
  <c r="O439" i="1"/>
  <c r="P439" i="1"/>
  <c r="Q439" i="1"/>
  <c r="O440" i="1"/>
  <c r="P440" i="1"/>
  <c r="Q440" i="1"/>
  <c r="O441" i="1"/>
  <c r="P441" i="1"/>
  <c r="Q441" i="1"/>
  <c r="O442" i="1"/>
  <c r="P442" i="1"/>
  <c r="Q442" i="1"/>
  <c r="O443" i="1"/>
  <c r="P443" i="1"/>
  <c r="Q443" i="1"/>
  <c r="O444" i="1"/>
  <c r="P444" i="1"/>
  <c r="Q444" i="1"/>
  <c r="O445" i="1"/>
  <c r="P445" i="1"/>
  <c r="Q445" i="1"/>
  <c r="O446" i="1"/>
  <c r="P446" i="1"/>
  <c r="Q446" i="1"/>
  <c r="O447" i="1"/>
  <c r="P447" i="1"/>
  <c r="Q447" i="1"/>
  <c r="O448" i="1"/>
  <c r="P448" i="1"/>
  <c r="Q448" i="1"/>
  <c r="O449" i="1"/>
  <c r="P449" i="1"/>
  <c r="Q449" i="1"/>
  <c r="O450" i="1"/>
  <c r="P450" i="1"/>
  <c r="Q450" i="1"/>
  <c r="O451" i="1"/>
  <c r="P451" i="1"/>
  <c r="Q451" i="1"/>
  <c r="O452" i="1"/>
  <c r="P452" i="1"/>
  <c r="Q452" i="1"/>
  <c r="O453" i="1"/>
  <c r="P453" i="1"/>
  <c r="Q453" i="1"/>
  <c r="O454" i="1"/>
  <c r="P454" i="1"/>
  <c r="Q454" i="1"/>
  <c r="O455" i="1"/>
  <c r="P455" i="1"/>
  <c r="Q455" i="1"/>
  <c r="O456" i="1"/>
  <c r="P456" i="1"/>
  <c r="Q456" i="1"/>
  <c r="O457" i="1"/>
  <c r="P457" i="1"/>
  <c r="Q457" i="1"/>
  <c r="O458" i="1"/>
  <c r="P458" i="1"/>
  <c r="Q458" i="1"/>
  <c r="O459" i="1"/>
  <c r="P459" i="1"/>
  <c r="Q459" i="1"/>
  <c r="O460" i="1"/>
  <c r="P460" i="1"/>
  <c r="Q460" i="1"/>
  <c r="O461" i="1"/>
  <c r="P461" i="1"/>
  <c r="Q461" i="1"/>
  <c r="O462" i="1"/>
  <c r="P462" i="1"/>
  <c r="Q462" i="1"/>
  <c r="O463" i="1"/>
  <c r="P463" i="1"/>
  <c r="Q463" i="1"/>
  <c r="O464" i="1"/>
  <c r="P464" i="1"/>
  <c r="Q464" i="1"/>
  <c r="O465" i="1"/>
  <c r="P465" i="1"/>
  <c r="Q465" i="1"/>
  <c r="O466" i="1"/>
  <c r="P466" i="1"/>
  <c r="Q466" i="1"/>
  <c r="O467" i="1"/>
  <c r="P467" i="1"/>
  <c r="Q467" i="1"/>
  <c r="O468" i="1"/>
  <c r="P468" i="1"/>
  <c r="Q468" i="1"/>
  <c r="O469" i="1"/>
  <c r="P469" i="1"/>
  <c r="Q469" i="1"/>
  <c r="O470" i="1"/>
  <c r="P470" i="1"/>
  <c r="Q470" i="1"/>
  <c r="O471" i="1"/>
  <c r="P471" i="1"/>
  <c r="Q471" i="1"/>
  <c r="O472" i="1"/>
  <c r="P472" i="1"/>
  <c r="Q472" i="1"/>
  <c r="O473" i="1"/>
  <c r="P473" i="1"/>
  <c r="Q473" i="1"/>
  <c r="O474" i="1"/>
  <c r="P474" i="1"/>
  <c r="Q474" i="1"/>
  <c r="O475" i="1"/>
  <c r="P475" i="1"/>
  <c r="Q475" i="1"/>
  <c r="O476" i="1"/>
  <c r="P476" i="1"/>
  <c r="Q476" i="1"/>
  <c r="O477" i="1"/>
  <c r="P477" i="1"/>
  <c r="Q477" i="1"/>
  <c r="O478" i="1"/>
  <c r="P478" i="1"/>
  <c r="Q478" i="1"/>
  <c r="O479" i="1"/>
  <c r="P479" i="1"/>
  <c r="Q479" i="1"/>
  <c r="O480" i="1"/>
  <c r="P480" i="1"/>
  <c r="Q480" i="1"/>
  <c r="O481" i="1"/>
  <c r="P481" i="1"/>
  <c r="Q481" i="1"/>
  <c r="O482" i="1"/>
  <c r="P482" i="1"/>
  <c r="Q482" i="1"/>
  <c r="O483" i="1"/>
  <c r="P483" i="1"/>
  <c r="Q483" i="1"/>
  <c r="O484" i="1"/>
  <c r="P484" i="1"/>
  <c r="Q484" i="1"/>
  <c r="O485" i="1"/>
  <c r="P485" i="1"/>
  <c r="Q485" i="1"/>
  <c r="O486" i="1"/>
  <c r="P486" i="1"/>
  <c r="Q486" i="1"/>
  <c r="O487" i="1"/>
  <c r="P487" i="1"/>
  <c r="Q487" i="1"/>
  <c r="O488" i="1"/>
  <c r="P488" i="1"/>
  <c r="Q488" i="1"/>
  <c r="O489" i="1"/>
  <c r="P489" i="1"/>
  <c r="Q489" i="1"/>
  <c r="O490" i="1"/>
  <c r="P490" i="1"/>
  <c r="Q490" i="1"/>
  <c r="O491" i="1"/>
  <c r="P491" i="1"/>
  <c r="Q491" i="1"/>
  <c r="O492" i="1"/>
  <c r="P492" i="1"/>
  <c r="Q492" i="1"/>
  <c r="O493" i="1"/>
  <c r="P493" i="1"/>
  <c r="Q493" i="1"/>
  <c r="O494" i="1"/>
  <c r="P494" i="1"/>
  <c r="Q494" i="1"/>
  <c r="O495" i="1"/>
  <c r="P495" i="1"/>
  <c r="Q495" i="1"/>
  <c r="O496" i="1"/>
  <c r="P496" i="1"/>
  <c r="Q496" i="1"/>
  <c r="O497" i="1"/>
  <c r="P497" i="1"/>
  <c r="Q497" i="1"/>
  <c r="O498" i="1"/>
  <c r="P498" i="1"/>
  <c r="Q498" i="1"/>
  <c r="O499" i="1"/>
  <c r="P499" i="1"/>
  <c r="Q499" i="1"/>
  <c r="O500" i="1"/>
  <c r="P500" i="1"/>
  <c r="Q500" i="1"/>
  <c r="O501" i="1"/>
  <c r="P501" i="1"/>
  <c r="Q501" i="1"/>
  <c r="O502" i="1"/>
  <c r="P502" i="1"/>
  <c r="Q502" i="1"/>
  <c r="O503" i="1"/>
  <c r="P503" i="1"/>
  <c r="Q503" i="1"/>
  <c r="O504" i="1"/>
  <c r="P504" i="1"/>
  <c r="Q504" i="1"/>
  <c r="O505" i="1"/>
  <c r="P505" i="1"/>
  <c r="Q505" i="1"/>
  <c r="O506" i="1"/>
  <c r="P506" i="1"/>
  <c r="Q506" i="1"/>
  <c r="O507" i="1"/>
  <c r="P507" i="1"/>
  <c r="Q507" i="1"/>
  <c r="O508" i="1"/>
  <c r="P508" i="1"/>
  <c r="Q508" i="1"/>
  <c r="O509" i="1"/>
  <c r="P509" i="1"/>
  <c r="Q509" i="1"/>
  <c r="O510" i="1"/>
  <c r="P510" i="1"/>
  <c r="Q510" i="1"/>
  <c r="O511" i="1"/>
  <c r="P511" i="1"/>
  <c r="Q511" i="1"/>
  <c r="O512" i="1"/>
  <c r="P512" i="1"/>
  <c r="Q512" i="1"/>
  <c r="O513" i="1"/>
  <c r="P513" i="1"/>
  <c r="Q513" i="1"/>
  <c r="O514" i="1"/>
  <c r="P514" i="1"/>
  <c r="Q514" i="1"/>
  <c r="O515" i="1"/>
  <c r="P515" i="1"/>
  <c r="Q515" i="1"/>
  <c r="O516" i="1"/>
  <c r="P516" i="1"/>
  <c r="Q516" i="1"/>
  <c r="O517" i="1"/>
  <c r="P517" i="1"/>
  <c r="Q517" i="1"/>
  <c r="O518" i="1"/>
  <c r="P518" i="1"/>
  <c r="Q518" i="1"/>
  <c r="O519" i="1"/>
  <c r="P519" i="1"/>
  <c r="Q519" i="1"/>
  <c r="O520" i="1"/>
  <c r="P520" i="1"/>
  <c r="Q520" i="1"/>
  <c r="O521" i="1"/>
  <c r="P521" i="1"/>
  <c r="Q521" i="1"/>
  <c r="O522" i="1"/>
  <c r="P522" i="1"/>
  <c r="Q522" i="1"/>
  <c r="O523" i="1"/>
  <c r="P523" i="1"/>
  <c r="Q523" i="1"/>
  <c r="O524" i="1"/>
  <c r="P524" i="1"/>
  <c r="Q524" i="1"/>
  <c r="O525" i="1"/>
  <c r="P525" i="1"/>
  <c r="Q525" i="1"/>
  <c r="O526" i="1"/>
  <c r="P526" i="1"/>
  <c r="Q526" i="1"/>
  <c r="O527" i="1"/>
  <c r="P527" i="1"/>
  <c r="Q527" i="1"/>
  <c r="O528" i="1"/>
  <c r="P528" i="1"/>
  <c r="Q528" i="1"/>
  <c r="O529" i="1"/>
  <c r="P529" i="1"/>
  <c r="Q529" i="1"/>
  <c r="O530" i="1"/>
  <c r="P530" i="1"/>
  <c r="Q530" i="1"/>
  <c r="O531" i="1"/>
  <c r="P531" i="1"/>
  <c r="Q531" i="1"/>
  <c r="O532" i="1"/>
  <c r="P532" i="1"/>
  <c r="Q532" i="1"/>
  <c r="O533" i="1"/>
  <c r="P533" i="1"/>
  <c r="Q533" i="1"/>
  <c r="O534" i="1"/>
  <c r="P534" i="1"/>
  <c r="Q534" i="1"/>
  <c r="O535" i="1"/>
  <c r="P535" i="1"/>
  <c r="Q535" i="1"/>
  <c r="O536" i="1"/>
  <c r="P536" i="1"/>
  <c r="Q536" i="1"/>
  <c r="O537" i="1"/>
  <c r="P537" i="1"/>
  <c r="Q537" i="1"/>
  <c r="O538" i="1"/>
  <c r="P538" i="1"/>
  <c r="Q538" i="1"/>
  <c r="O539" i="1"/>
  <c r="P539" i="1"/>
  <c r="Q539" i="1"/>
  <c r="O540" i="1"/>
  <c r="P540" i="1"/>
  <c r="Q540" i="1"/>
  <c r="O541" i="1"/>
  <c r="P541" i="1"/>
  <c r="Q541" i="1"/>
  <c r="O542" i="1"/>
  <c r="P542" i="1"/>
  <c r="Q542" i="1"/>
  <c r="O543" i="1"/>
  <c r="P543" i="1"/>
  <c r="Q543" i="1"/>
  <c r="O544" i="1"/>
  <c r="P544" i="1"/>
  <c r="Q544" i="1"/>
  <c r="O545" i="1"/>
  <c r="P545" i="1"/>
  <c r="Q545" i="1"/>
  <c r="O546" i="1"/>
  <c r="P546" i="1"/>
  <c r="Q546" i="1"/>
  <c r="O547" i="1"/>
  <c r="P547" i="1"/>
  <c r="Q547" i="1"/>
  <c r="O548" i="1"/>
  <c r="P548" i="1"/>
  <c r="Q548" i="1"/>
  <c r="O549" i="1"/>
  <c r="P549" i="1"/>
  <c r="Q549" i="1"/>
  <c r="O550" i="1"/>
  <c r="P550" i="1"/>
  <c r="Q550" i="1"/>
  <c r="O551" i="1"/>
  <c r="P551" i="1"/>
  <c r="Q551" i="1"/>
  <c r="O552" i="1"/>
  <c r="P552" i="1"/>
  <c r="Q552" i="1"/>
  <c r="O553" i="1"/>
  <c r="P553" i="1"/>
  <c r="Q553" i="1"/>
  <c r="O554" i="1"/>
  <c r="P554" i="1"/>
  <c r="Q554" i="1"/>
  <c r="O555" i="1"/>
  <c r="P555" i="1"/>
  <c r="Q555" i="1"/>
  <c r="O556" i="1"/>
  <c r="P556" i="1"/>
  <c r="Q556" i="1"/>
  <c r="O557" i="1"/>
  <c r="P557" i="1"/>
  <c r="Q557" i="1"/>
  <c r="O558" i="1"/>
  <c r="P558" i="1"/>
  <c r="Q558" i="1"/>
  <c r="O559" i="1"/>
  <c r="P559" i="1"/>
  <c r="Q559" i="1"/>
  <c r="O560" i="1"/>
  <c r="P560" i="1"/>
  <c r="Q560" i="1"/>
  <c r="O561" i="1"/>
  <c r="P561" i="1"/>
  <c r="Q561" i="1"/>
  <c r="O562" i="1"/>
  <c r="P562" i="1"/>
  <c r="Q562" i="1"/>
  <c r="O563" i="1"/>
  <c r="P563" i="1"/>
  <c r="Q563" i="1"/>
  <c r="O564" i="1"/>
  <c r="P564" i="1"/>
  <c r="Q564" i="1"/>
  <c r="O565" i="1"/>
  <c r="P565" i="1"/>
  <c r="Q565" i="1"/>
  <c r="O566" i="1"/>
  <c r="P566" i="1"/>
  <c r="Q566" i="1"/>
  <c r="O567" i="1"/>
  <c r="P567" i="1"/>
  <c r="Q567" i="1"/>
  <c r="O568" i="1"/>
  <c r="P568" i="1"/>
  <c r="Q568" i="1"/>
  <c r="O569" i="1"/>
  <c r="P569" i="1"/>
  <c r="Q569" i="1"/>
  <c r="O570" i="1"/>
  <c r="P570" i="1"/>
  <c r="Q570" i="1"/>
  <c r="O571" i="1"/>
  <c r="P571" i="1"/>
  <c r="Q571" i="1"/>
  <c r="O572" i="1"/>
  <c r="P572" i="1"/>
  <c r="Q572" i="1"/>
  <c r="O573" i="1"/>
  <c r="P573" i="1"/>
  <c r="Q573" i="1"/>
  <c r="O574" i="1"/>
  <c r="P574" i="1"/>
  <c r="Q574" i="1"/>
  <c r="O575" i="1"/>
  <c r="P575" i="1"/>
  <c r="Q575" i="1"/>
  <c r="O576" i="1"/>
  <c r="P576" i="1"/>
  <c r="Q576" i="1"/>
  <c r="O577" i="1"/>
  <c r="P577" i="1"/>
  <c r="Q577" i="1"/>
  <c r="O578" i="1"/>
  <c r="P578" i="1"/>
  <c r="Q578" i="1"/>
  <c r="O579" i="1"/>
  <c r="P579" i="1"/>
  <c r="Q579" i="1"/>
  <c r="O580" i="1"/>
  <c r="P580" i="1"/>
  <c r="Q580" i="1"/>
  <c r="O581" i="1"/>
  <c r="P581" i="1"/>
  <c r="Q581" i="1"/>
  <c r="O582" i="1"/>
  <c r="P582" i="1"/>
  <c r="Q582" i="1"/>
  <c r="O583" i="1"/>
  <c r="P583" i="1"/>
  <c r="Q583" i="1"/>
  <c r="O584" i="1"/>
  <c r="P584" i="1"/>
  <c r="Q584" i="1"/>
  <c r="O585" i="1"/>
  <c r="P585" i="1"/>
  <c r="Q585" i="1"/>
  <c r="O586" i="1"/>
  <c r="P586" i="1"/>
  <c r="Q586" i="1"/>
  <c r="O587" i="1"/>
  <c r="P587" i="1"/>
  <c r="Q587" i="1"/>
  <c r="O588" i="1"/>
  <c r="P588" i="1"/>
  <c r="Q588" i="1"/>
  <c r="O589" i="1"/>
  <c r="P589" i="1"/>
  <c r="Q589" i="1"/>
  <c r="O590" i="1"/>
  <c r="P590" i="1"/>
  <c r="Q590" i="1"/>
  <c r="O591" i="1"/>
  <c r="P591" i="1"/>
  <c r="Q591" i="1"/>
  <c r="O592" i="1"/>
  <c r="P592" i="1"/>
  <c r="Q592" i="1"/>
  <c r="O593" i="1"/>
  <c r="P593" i="1"/>
  <c r="Q593" i="1"/>
  <c r="O594" i="1"/>
  <c r="P594" i="1"/>
  <c r="Q594" i="1"/>
  <c r="O595" i="1"/>
  <c r="P595" i="1"/>
  <c r="Q595" i="1"/>
  <c r="O596" i="1"/>
  <c r="P596" i="1"/>
  <c r="Q596" i="1"/>
  <c r="O597" i="1"/>
  <c r="P597" i="1"/>
  <c r="Q597" i="1"/>
  <c r="O598" i="1"/>
  <c r="P598" i="1"/>
  <c r="Q598" i="1"/>
  <c r="O599" i="1"/>
  <c r="P599" i="1"/>
  <c r="Q599" i="1"/>
  <c r="O600" i="1"/>
  <c r="P600" i="1"/>
  <c r="Q600" i="1"/>
  <c r="O601" i="1"/>
  <c r="P601" i="1"/>
  <c r="Q601" i="1"/>
  <c r="O602" i="1"/>
  <c r="P602" i="1"/>
  <c r="Q602" i="1"/>
  <c r="O603" i="1"/>
  <c r="P603" i="1"/>
  <c r="Q603" i="1"/>
  <c r="O604" i="1"/>
  <c r="P604" i="1"/>
  <c r="Q604" i="1"/>
  <c r="O605" i="1"/>
  <c r="P605" i="1"/>
  <c r="Q605" i="1"/>
  <c r="O606" i="1"/>
  <c r="P606" i="1"/>
  <c r="Q606" i="1"/>
  <c r="O607" i="1"/>
  <c r="P607" i="1"/>
  <c r="Q607" i="1"/>
  <c r="O608" i="1"/>
  <c r="P608" i="1"/>
  <c r="Q608" i="1"/>
  <c r="O609" i="1"/>
  <c r="P609" i="1"/>
  <c r="Q609" i="1"/>
  <c r="O610" i="1"/>
  <c r="P610" i="1"/>
  <c r="Q610" i="1"/>
  <c r="O611" i="1"/>
  <c r="P611" i="1"/>
  <c r="Q611" i="1"/>
  <c r="O612" i="1"/>
  <c r="P612" i="1"/>
  <c r="Q612" i="1"/>
  <c r="O613" i="1"/>
  <c r="P613" i="1"/>
  <c r="Q613" i="1"/>
  <c r="O614" i="1"/>
  <c r="P614" i="1"/>
  <c r="Q614" i="1"/>
  <c r="O615" i="1"/>
  <c r="P615" i="1"/>
  <c r="Q615" i="1"/>
  <c r="O616" i="1"/>
  <c r="P616" i="1"/>
  <c r="Q616" i="1"/>
  <c r="O617" i="1"/>
  <c r="P617" i="1"/>
  <c r="Q617" i="1"/>
  <c r="O618" i="1"/>
  <c r="P618" i="1"/>
  <c r="Q618" i="1"/>
  <c r="O619" i="1"/>
  <c r="P619" i="1"/>
  <c r="Q619" i="1"/>
  <c r="O620" i="1"/>
  <c r="P620" i="1"/>
  <c r="Q620" i="1"/>
  <c r="O621" i="1"/>
  <c r="P621" i="1"/>
  <c r="Q621" i="1"/>
  <c r="O622" i="1"/>
  <c r="P622" i="1"/>
  <c r="Q622" i="1"/>
  <c r="O623" i="1"/>
  <c r="P623" i="1"/>
  <c r="Q623" i="1"/>
  <c r="O624" i="1"/>
  <c r="P624" i="1"/>
  <c r="Q624" i="1"/>
  <c r="O625" i="1"/>
  <c r="P625" i="1"/>
  <c r="Q625" i="1"/>
  <c r="O626" i="1"/>
  <c r="P626" i="1"/>
  <c r="Q626" i="1"/>
  <c r="O627" i="1"/>
  <c r="P627" i="1"/>
  <c r="Q627" i="1"/>
  <c r="O628" i="1"/>
  <c r="P628" i="1"/>
  <c r="Q628" i="1"/>
  <c r="O629" i="1"/>
  <c r="P629" i="1"/>
  <c r="Q629" i="1"/>
  <c r="O630" i="1"/>
  <c r="P630" i="1"/>
  <c r="Q630" i="1"/>
  <c r="O631" i="1"/>
  <c r="P631" i="1"/>
  <c r="Q631" i="1"/>
  <c r="O632" i="1"/>
  <c r="P632" i="1"/>
  <c r="Q632" i="1"/>
  <c r="O633" i="1"/>
  <c r="P633" i="1"/>
  <c r="Q633" i="1"/>
  <c r="O634" i="1"/>
  <c r="P634" i="1"/>
  <c r="Q634" i="1"/>
  <c r="O635" i="1"/>
  <c r="P635" i="1"/>
  <c r="Q635" i="1"/>
  <c r="O636" i="1"/>
  <c r="P636" i="1"/>
  <c r="Q636" i="1"/>
  <c r="O637" i="1"/>
  <c r="P637" i="1"/>
  <c r="Q637" i="1"/>
  <c r="O638" i="1"/>
  <c r="P638" i="1"/>
  <c r="Q638" i="1"/>
  <c r="O639" i="1"/>
  <c r="P639" i="1"/>
  <c r="Q639" i="1"/>
  <c r="O640" i="1"/>
  <c r="P640" i="1"/>
  <c r="Q640" i="1"/>
  <c r="O641" i="1"/>
  <c r="P641" i="1"/>
  <c r="Q641" i="1"/>
  <c r="O642" i="1"/>
  <c r="P642" i="1"/>
  <c r="Q642" i="1"/>
  <c r="O643" i="1"/>
  <c r="P643" i="1"/>
  <c r="Q643" i="1"/>
  <c r="O644" i="1"/>
  <c r="P644" i="1"/>
  <c r="Q644" i="1"/>
  <c r="O645" i="1"/>
  <c r="P645" i="1"/>
  <c r="Q645" i="1"/>
  <c r="O646" i="1"/>
  <c r="P646" i="1"/>
  <c r="Q646" i="1"/>
  <c r="O647" i="1"/>
  <c r="P647" i="1"/>
  <c r="Q647" i="1"/>
  <c r="O648" i="1"/>
  <c r="P648" i="1"/>
  <c r="Q648" i="1"/>
  <c r="O649" i="1"/>
  <c r="P649" i="1"/>
  <c r="Q649" i="1"/>
  <c r="O650" i="1"/>
  <c r="P650" i="1"/>
  <c r="Q650" i="1"/>
  <c r="O651" i="1"/>
  <c r="P651" i="1"/>
  <c r="Q651" i="1"/>
  <c r="O652" i="1"/>
  <c r="P652" i="1"/>
  <c r="Q652" i="1"/>
  <c r="O653" i="1"/>
  <c r="P653" i="1"/>
  <c r="Q653" i="1"/>
  <c r="O654" i="1"/>
  <c r="P654" i="1"/>
  <c r="Q654" i="1"/>
  <c r="O655" i="1"/>
  <c r="P655" i="1"/>
  <c r="Q655" i="1"/>
  <c r="O656" i="1"/>
  <c r="P656" i="1"/>
  <c r="Q656" i="1"/>
  <c r="O657" i="1"/>
  <c r="P657" i="1"/>
  <c r="Q657" i="1"/>
  <c r="O658" i="1"/>
  <c r="P658" i="1"/>
  <c r="Q658" i="1"/>
  <c r="O659" i="1"/>
  <c r="P659" i="1"/>
  <c r="Q659" i="1"/>
  <c r="O660" i="1"/>
  <c r="P660" i="1"/>
  <c r="Q660" i="1"/>
  <c r="O661" i="1"/>
  <c r="P661" i="1"/>
  <c r="Q661" i="1"/>
  <c r="O662" i="1"/>
  <c r="P662" i="1"/>
  <c r="Q662" i="1"/>
  <c r="O663" i="1"/>
  <c r="P663" i="1"/>
  <c r="Q663" i="1"/>
  <c r="O664" i="1"/>
  <c r="P664" i="1"/>
  <c r="Q664" i="1"/>
  <c r="O665" i="1"/>
  <c r="P665" i="1"/>
  <c r="Q665" i="1"/>
  <c r="O666" i="1"/>
  <c r="P666" i="1"/>
  <c r="Q666" i="1"/>
  <c r="O667" i="1"/>
  <c r="P667" i="1"/>
  <c r="Q667" i="1"/>
  <c r="O668" i="1"/>
  <c r="P668" i="1"/>
  <c r="Q668" i="1"/>
  <c r="O669" i="1"/>
  <c r="P669" i="1"/>
  <c r="Q669" i="1"/>
  <c r="O670" i="1"/>
  <c r="P670" i="1"/>
  <c r="Q670" i="1"/>
  <c r="O671" i="1"/>
  <c r="P671" i="1"/>
  <c r="Q671" i="1"/>
  <c r="O672" i="1"/>
  <c r="P672" i="1"/>
  <c r="Q672" i="1"/>
  <c r="O673" i="1"/>
  <c r="P673" i="1"/>
  <c r="Q673" i="1"/>
  <c r="O674" i="1"/>
  <c r="P674" i="1"/>
  <c r="Q674" i="1"/>
  <c r="O675" i="1"/>
  <c r="P675" i="1"/>
  <c r="Q675" i="1"/>
  <c r="O676" i="1"/>
  <c r="P676" i="1"/>
  <c r="Q676" i="1"/>
  <c r="O677" i="1"/>
  <c r="P677" i="1"/>
  <c r="Q677" i="1"/>
  <c r="O678" i="1"/>
  <c r="P678" i="1"/>
  <c r="Q678" i="1"/>
  <c r="O679" i="1"/>
  <c r="P679" i="1"/>
  <c r="Q679" i="1"/>
  <c r="O680" i="1"/>
  <c r="P680" i="1"/>
  <c r="Q680" i="1"/>
  <c r="O681" i="1"/>
  <c r="P681" i="1"/>
  <c r="Q681" i="1"/>
  <c r="O682" i="1"/>
  <c r="P682" i="1"/>
  <c r="Q682" i="1"/>
  <c r="O683" i="1"/>
  <c r="P683" i="1"/>
  <c r="Q683" i="1"/>
  <c r="O684" i="1"/>
  <c r="P684" i="1"/>
  <c r="Q684" i="1"/>
  <c r="O685" i="1"/>
  <c r="P685" i="1"/>
  <c r="Q685" i="1"/>
  <c r="O686" i="1"/>
  <c r="P686" i="1"/>
  <c r="Q686" i="1"/>
  <c r="O687" i="1"/>
  <c r="P687" i="1"/>
  <c r="Q687" i="1"/>
  <c r="O688" i="1"/>
  <c r="P688" i="1"/>
  <c r="Q688" i="1"/>
  <c r="O689" i="1"/>
  <c r="P689" i="1"/>
  <c r="Q689" i="1"/>
  <c r="O690" i="1"/>
  <c r="P690" i="1"/>
  <c r="Q690" i="1"/>
  <c r="O691" i="1"/>
  <c r="P691" i="1"/>
  <c r="Q691" i="1"/>
  <c r="O692" i="1"/>
  <c r="P692" i="1"/>
  <c r="Q692" i="1"/>
  <c r="O693" i="1"/>
  <c r="P693" i="1"/>
  <c r="Q693" i="1"/>
  <c r="O694" i="1"/>
  <c r="P694" i="1"/>
  <c r="Q694" i="1"/>
  <c r="O695" i="1"/>
  <c r="P695" i="1"/>
  <c r="Q695" i="1"/>
  <c r="O696" i="1"/>
  <c r="P696" i="1"/>
  <c r="Q696" i="1"/>
  <c r="O697" i="1"/>
  <c r="P697" i="1"/>
  <c r="Q697" i="1"/>
  <c r="O698" i="1"/>
  <c r="P698" i="1"/>
  <c r="Q698" i="1"/>
  <c r="O699" i="1"/>
  <c r="P699" i="1"/>
  <c r="Q699" i="1"/>
  <c r="O700" i="1"/>
  <c r="P700" i="1"/>
  <c r="Q700" i="1"/>
  <c r="O701" i="1"/>
  <c r="P701" i="1"/>
  <c r="Q701" i="1"/>
  <c r="O702" i="1"/>
  <c r="P702" i="1"/>
  <c r="Q702" i="1"/>
  <c r="O703" i="1"/>
  <c r="P703" i="1"/>
  <c r="Q703" i="1"/>
  <c r="O704" i="1"/>
  <c r="P704" i="1"/>
  <c r="Q704" i="1"/>
  <c r="O705" i="1"/>
  <c r="P705" i="1"/>
  <c r="Q705" i="1"/>
  <c r="O706" i="1"/>
  <c r="P706" i="1"/>
  <c r="Q706" i="1"/>
  <c r="O707" i="1"/>
  <c r="P707" i="1"/>
  <c r="Q707" i="1"/>
  <c r="O708" i="1"/>
  <c r="P708" i="1"/>
  <c r="Q708" i="1"/>
  <c r="O709" i="1"/>
  <c r="P709" i="1"/>
  <c r="Q709" i="1"/>
  <c r="O710" i="1"/>
  <c r="P710" i="1"/>
  <c r="Q710" i="1"/>
  <c r="O711" i="1"/>
  <c r="P711" i="1"/>
  <c r="Q711" i="1"/>
  <c r="O712" i="1"/>
  <c r="P712" i="1"/>
  <c r="Q712" i="1"/>
  <c r="O713" i="1"/>
  <c r="P713" i="1"/>
  <c r="Q713" i="1"/>
  <c r="O714" i="1"/>
  <c r="P714" i="1"/>
  <c r="Q714" i="1"/>
  <c r="O715" i="1"/>
  <c r="P715" i="1"/>
  <c r="Q715" i="1"/>
  <c r="O716" i="1"/>
  <c r="P716" i="1"/>
  <c r="Q716" i="1"/>
  <c r="O717" i="1"/>
  <c r="P717" i="1"/>
  <c r="Q717" i="1"/>
  <c r="O718" i="1"/>
  <c r="P718" i="1"/>
  <c r="Q718" i="1"/>
  <c r="O719" i="1"/>
  <c r="P719" i="1"/>
  <c r="Q719" i="1"/>
  <c r="O720" i="1"/>
  <c r="P720" i="1"/>
  <c r="Q720" i="1"/>
  <c r="O721" i="1"/>
  <c r="P721" i="1"/>
  <c r="Q721" i="1"/>
  <c r="O722" i="1"/>
  <c r="P722" i="1"/>
  <c r="Q722" i="1"/>
  <c r="O723" i="1"/>
  <c r="P723" i="1"/>
  <c r="Q723" i="1"/>
  <c r="O724" i="1"/>
  <c r="P724" i="1"/>
  <c r="Q724" i="1"/>
  <c r="O725" i="1"/>
  <c r="P725" i="1"/>
  <c r="Q725" i="1"/>
  <c r="O726" i="1"/>
  <c r="P726" i="1"/>
  <c r="Q726" i="1"/>
  <c r="O727" i="1"/>
  <c r="P727" i="1"/>
  <c r="Q727" i="1"/>
  <c r="O728" i="1"/>
  <c r="P728" i="1"/>
  <c r="Q728" i="1"/>
  <c r="O729" i="1"/>
  <c r="P729" i="1"/>
  <c r="Q729" i="1"/>
  <c r="O730" i="1"/>
  <c r="P730" i="1"/>
  <c r="Q730" i="1"/>
  <c r="O731" i="1"/>
  <c r="P731" i="1"/>
  <c r="Q731" i="1"/>
  <c r="O732" i="1"/>
  <c r="P732" i="1"/>
  <c r="Q732" i="1"/>
  <c r="O733" i="1"/>
  <c r="P733" i="1"/>
  <c r="Q733" i="1"/>
  <c r="O734" i="1"/>
  <c r="P734" i="1"/>
  <c r="Q734" i="1"/>
  <c r="O735" i="1"/>
  <c r="P735" i="1"/>
  <c r="Q735" i="1"/>
  <c r="O736" i="1"/>
  <c r="P736" i="1"/>
  <c r="Q736" i="1"/>
  <c r="O737" i="1"/>
  <c r="P737" i="1"/>
  <c r="Q737" i="1"/>
  <c r="O738" i="1"/>
  <c r="P738" i="1"/>
  <c r="Q738" i="1"/>
  <c r="O739" i="1"/>
  <c r="P739" i="1"/>
  <c r="Q739" i="1"/>
  <c r="O740" i="1"/>
  <c r="P740" i="1"/>
  <c r="Q740" i="1"/>
  <c r="O741" i="1"/>
  <c r="P741" i="1"/>
  <c r="Q741" i="1"/>
  <c r="O742" i="1"/>
  <c r="P742" i="1"/>
  <c r="Q742" i="1"/>
  <c r="O743" i="1"/>
  <c r="P743" i="1"/>
  <c r="Q743" i="1"/>
  <c r="O744" i="1"/>
  <c r="P744" i="1"/>
  <c r="Q744" i="1"/>
  <c r="O745" i="1"/>
  <c r="P745" i="1"/>
  <c r="Q745" i="1"/>
  <c r="O746" i="1"/>
  <c r="P746" i="1"/>
  <c r="Q746" i="1"/>
  <c r="O747" i="1"/>
  <c r="P747" i="1"/>
  <c r="Q747" i="1"/>
  <c r="O748" i="1"/>
  <c r="P748" i="1"/>
  <c r="Q748" i="1"/>
  <c r="O749" i="1"/>
  <c r="P749" i="1"/>
  <c r="Q749" i="1"/>
  <c r="O750" i="1"/>
  <c r="P750" i="1"/>
  <c r="Q750" i="1"/>
  <c r="O751" i="1"/>
  <c r="P751" i="1"/>
  <c r="Q751" i="1"/>
  <c r="O752" i="1"/>
  <c r="P752" i="1"/>
  <c r="Q752" i="1"/>
  <c r="O753" i="1"/>
  <c r="P753" i="1"/>
  <c r="Q753" i="1"/>
  <c r="O754" i="1"/>
  <c r="P754" i="1"/>
  <c r="Q754" i="1"/>
  <c r="O755" i="1"/>
  <c r="P755" i="1"/>
  <c r="Q755" i="1"/>
  <c r="O756" i="1"/>
  <c r="P756" i="1"/>
  <c r="Q756" i="1"/>
  <c r="O757" i="1"/>
  <c r="P757" i="1"/>
  <c r="Q757" i="1"/>
  <c r="O758" i="1"/>
  <c r="P758" i="1"/>
  <c r="Q758" i="1"/>
  <c r="O759" i="1"/>
  <c r="P759" i="1"/>
  <c r="Q759" i="1"/>
  <c r="O760" i="1"/>
  <c r="P760" i="1"/>
  <c r="Q760" i="1"/>
  <c r="O761" i="1"/>
  <c r="P761" i="1"/>
  <c r="Q761" i="1"/>
  <c r="O762" i="1"/>
  <c r="P762" i="1"/>
  <c r="Q762" i="1"/>
  <c r="O763" i="1"/>
  <c r="P763" i="1"/>
  <c r="Q763" i="1"/>
  <c r="O764" i="1"/>
  <c r="P764" i="1"/>
  <c r="Q764" i="1"/>
  <c r="O765" i="1"/>
  <c r="P765" i="1"/>
  <c r="Q765" i="1"/>
  <c r="O766" i="1"/>
  <c r="P766" i="1"/>
  <c r="Q766" i="1"/>
  <c r="O767" i="1"/>
  <c r="P767" i="1"/>
  <c r="Q767" i="1"/>
  <c r="O768" i="1"/>
  <c r="P768" i="1"/>
  <c r="Q768" i="1"/>
  <c r="O769" i="1"/>
  <c r="P769" i="1"/>
  <c r="Q769" i="1"/>
  <c r="O770" i="1"/>
  <c r="P770" i="1"/>
  <c r="Q770" i="1"/>
  <c r="O771" i="1"/>
  <c r="P771" i="1"/>
  <c r="Q771" i="1"/>
  <c r="O772" i="1"/>
  <c r="P772" i="1"/>
  <c r="Q772" i="1"/>
  <c r="O773" i="1"/>
  <c r="P773" i="1"/>
  <c r="Q773" i="1"/>
  <c r="O774" i="1"/>
  <c r="P774" i="1"/>
  <c r="Q774" i="1"/>
  <c r="O775" i="1"/>
  <c r="P775" i="1"/>
  <c r="Q775" i="1"/>
  <c r="O776" i="1"/>
  <c r="P776" i="1"/>
  <c r="Q776" i="1"/>
  <c r="O777" i="1"/>
  <c r="P777" i="1"/>
  <c r="Q777" i="1"/>
  <c r="O778" i="1"/>
  <c r="P778" i="1"/>
  <c r="Q778" i="1"/>
  <c r="O779" i="1"/>
  <c r="P779" i="1"/>
  <c r="Q779" i="1"/>
  <c r="O780" i="1"/>
  <c r="P780" i="1"/>
  <c r="Q780" i="1"/>
  <c r="O781" i="1"/>
  <c r="P781" i="1"/>
  <c r="Q781" i="1"/>
  <c r="O782" i="1"/>
  <c r="P782" i="1"/>
  <c r="Q782" i="1"/>
  <c r="O783" i="1"/>
  <c r="P783" i="1"/>
  <c r="Q783" i="1"/>
  <c r="O784" i="1"/>
  <c r="P784" i="1"/>
  <c r="Q784" i="1"/>
  <c r="O785" i="1"/>
  <c r="P785" i="1"/>
  <c r="Q785" i="1"/>
  <c r="O786" i="1"/>
  <c r="P786" i="1"/>
  <c r="Q786" i="1"/>
  <c r="O787" i="1"/>
  <c r="P787" i="1"/>
  <c r="Q787" i="1"/>
  <c r="O788" i="1"/>
  <c r="P788" i="1"/>
  <c r="Q788" i="1"/>
  <c r="O789" i="1"/>
  <c r="P789" i="1"/>
  <c r="Q789" i="1"/>
  <c r="O790" i="1"/>
  <c r="P790" i="1"/>
  <c r="Q790" i="1"/>
  <c r="O791" i="1"/>
  <c r="P791" i="1"/>
  <c r="Q791" i="1"/>
  <c r="O792" i="1"/>
  <c r="P792" i="1"/>
  <c r="Q792" i="1"/>
  <c r="O793" i="1"/>
  <c r="P793" i="1"/>
  <c r="Q793" i="1"/>
  <c r="O794" i="1"/>
  <c r="P794" i="1"/>
  <c r="Q794" i="1"/>
  <c r="O795" i="1"/>
  <c r="P795" i="1"/>
  <c r="Q795" i="1"/>
  <c r="O796" i="1"/>
  <c r="P796" i="1"/>
  <c r="Q796" i="1"/>
  <c r="O797" i="1"/>
  <c r="P797" i="1"/>
  <c r="Q797" i="1"/>
  <c r="O798" i="1"/>
  <c r="P798" i="1"/>
  <c r="Q798" i="1"/>
  <c r="O799" i="1"/>
  <c r="P799" i="1"/>
  <c r="Q799" i="1"/>
  <c r="O800" i="1"/>
  <c r="P800" i="1"/>
  <c r="Q800" i="1"/>
  <c r="O801" i="1"/>
  <c r="P801" i="1"/>
  <c r="Q801" i="1"/>
  <c r="O802" i="1"/>
  <c r="P802" i="1"/>
  <c r="Q802" i="1"/>
  <c r="O803" i="1"/>
  <c r="P803" i="1"/>
  <c r="Q803" i="1"/>
  <c r="O804" i="1"/>
  <c r="P804" i="1"/>
  <c r="Q804" i="1"/>
  <c r="O805" i="1"/>
  <c r="P805" i="1"/>
  <c r="Q805" i="1"/>
  <c r="O806" i="1"/>
  <c r="P806" i="1"/>
  <c r="Q806" i="1"/>
  <c r="O807" i="1"/>
  <c r="P807" i="1"/>
  <c r="Q807" i="1"/>
  <c r="O808" i="1"/>
  <c r="P808" i="1"/>
  <c r="Q808" i="1"/>
  <c r="O809" i="1"/>
  <c r="P809" i="1"/>
  <c r="Q809" i="1"/>
  <c r="O810" i="1"/>
  <c r="P810" i="1"/>
  <c r="Q810" i="1"/>
  <c r="O811" i="1"/>
  <c r="P811" i="1"/>
  <c r="Q811" i="1"/>
  <c r="O812" i="1"/>
  <c r="P812" i="1"/>
  <c r="Q812" i="1"/>
  <c r="O813" i="1"/>
  <c r="P813" i="1"/>
  <c r="Q813" i="1"/>
  <c r="O814" i="1"/>
  <c r="P814" i="1"/>
  <c r="Q814" i="1"/>
  <c r="O815" i="1"/>
  <c r="P815" i="1"/>
  <c r="Q815" i="1"/>
  <c r="O816" i="1"/>
  <c r="P816" i="1"/>
  <c r="Q816" i="1"/>
  <c r="O817" i="1"/>
  <c r="P817" i="1"/>
  <c r="Q817" i="1"/>
  <c r="O818" i="1"/>
  <c r="P818" i="1"/>
  <c r="Q818" i="1"/>
  <c r="O819" i="1"/>
  <c r="P819" i="1"/>
  <c r="Q819" i="1"/>
  <c r="O820" i="1"/>
  <c r="P820" i="1"/>
  <c r="Q820" i="1"/>
  <c r="O821" i="1"/>
  <c r="P821" i="1"/>
  <c r="Q821" i="1"/>
  <c r="O822" i="1"/>
  <c r="P822" i="1"/>
  <c r="Q822" i="1"/>
  <c r="O823" i="1"/>
  <c r="P823" i="1"/>
  <c r="Q823" i="1"/>
  <c r="O824" i="1"/>
  <c r="P824" i="1"/>
  <c r="Q824" i="1"/>
  <c r="O825" i="1"/>
  <c r="P825" i="1"/>
  <c r="Q825" i="1"/>
  <c r="O826" i="1"/>
  <c r="P826" i="1"/>
  <c r="Q826" i="1"/>
  <c r="O827" i="1"/>
  <c r="P827" i="1"/>
  <c r="Q827" i="1"/>
  <c r="O828" i="1"/>
  <c r="P828" i="1"/>
  <c r="Q828" i="1"/>
  <c r="O829" i="1"/>
  <c r="P829" i="1"/>
  <c r="Q829" i="1"/>
  <c r="O830" i="1"/>
  <c r="P830" i="1"/>
  <c r="Q830" i="1"/>
  <c r="O831" i="1"/>
  <c r="P831" i="1"/>
  <c r="Q831" i="1"/>
  <c r="O832" i="1"/>
  <c r="P832" i="1"/>
  <c r="Q832" i="1"/>
  <c r="O833" i="1"/>
  <c r="P833" i="1"/>
  <c r="Q833" i="1"/>
  <c r="O834" i="1"/>
  <c r="P834" i="1"/>
  <c r="Q834" i="1"/>
  <c r="O835" i="1"/>
  <c r="P835" i="1"/>
  <c r="Q835" i="1"/>
  <c r="O836" i="1"/>
  <c r="P836" i="1"/>
  <c r="Q836" i="1"/>
  <c r="O837" i="1"/>
  <c r="P837" i="1"/>
  <c r="Q837" i="1"/>
  <c r="O838" i="1"/>
  <c r="P838" i="1"/>
  <c r="Q838" i="1"/>
  <c r="O839" i="1"/>
  <c r="P839" i="1"/>
  <c r="Q839" i="1"/>
  <c r="O840" i="1"/>
  <c r="P840" i="1"/>
  <c r="Q840" i="1"/>
  <c r="O841" i="1"/>
  <c r="P841" i="1"/>
  <c r="Q841" i="1"/>
  <c r="O842" i="1"/>
  <c r="P842" i="1"/>
  <c r="Q842" i="1"/>
  <c r="O843" i="1"/>
  <c r="P843" i="1"/>
  <c r="Q843" i="1"/>
  <c r="O844" i="1"/>
  <c r="P844" i="1"/>
  <c r="Q844" i="1"/>
  <c r="O845" i="1"/>
  <c r="P845" i="1"/>
  <c r="Q845" i="1"/>
  <c r="O846" i="1"/>
  <c r="P846" i="1"/>
  <c r="Q846" i="1"/>
  <c r="O847" i="1"/>
  <c r="P847" i="1"/>
  <c r="Q847" i="1"/>
  <c r="O848" i="1"/>
  <c r="P848" i="1"/>
  <c r="Q848" i="1"/>
  <c r="O849" i="1"/>
  <c r="P849" i="1"/>
  <c r="Q849" i="1"/>
  <c r="O850" i="1"/>
  <c r="P850" i="1"/>
  <c r="Q850" i="1"/>
  <c r="O851" i="1"/>
  <c r="P851" i="1"/>
  <c r="Q851" i="1"/>
  <c r="O852" i="1"/>
  <c r="P852" i="1"/>
  <c r="Q852" i="1"/>
  <c r="O853" i="1"/>
  <c r="P853" i="1"/>
  <c r="Q853" i="1"/>
  <c r="O854" i="1"/>
  <c r="P854" i="1"/>
  <c r="Q854" i="1"/>
  <c r="O855" i="1"/>
  <c r="P855" i="1"/>
  <c r="Q855" i="1"/>
  <c r="O856" i="1"/>
  <c r="P856" i="1"/>
  <c r="Q856" i="1"/>
  <c r="O857" i="1"/>
  <c r="P857" i="1"/>
  <c r="Q857" i="1"/>
  <c r="O858" i="1"/>
  <c r="P858" i="1"/>
  <c r="Q858" i="1"/>
  <c r="O859" i="1"/>
  <c r="P859" i="1"/>
  <c r="Q859" i="1"/>
  <c r="O860" i="1"/>
  <c r="P860" i="1"/>
  <c r="Q860" i="1"/>
  <c r="O861" i="1"/>
  <c r="P861" i="1"/>
  <c r="Q861" i="1"/>
  <c r="O862" i="1"/>
  <c r="P862" i="1"/>
  <c r="Q862" i="1"/>
  <c r="O863" i="1"/>
  <c r="P863" i="1"/>
  <c r="Q863" i="1"/>
  <c r="O864" i="1"/>
  <c r="P864" i="1"/>
  <c r="Q864" i="1"/>
  <c r="O865" i="1"/>
  <c r="P865" i="1"/>
  <c r="Q865" i="1"/>
  <c r="O866" i="1"/>
  <c r="P866" i="1"/>
  <c r="Q866" i="1"/>
  <c r="O867" i="1"/>
  <c r="P867" i="1"/>
  <c r="Q867" i="1"/>
  <c r="O868" i="1"/>
  <c r="P868" i="1"/>
  <c r="Q868" i="1"/>
  <c r="O869" i="1"/>
  <c r="P869" i="1"/>
  <c r="Q869" i="1"/>
  <c r="O870" i="1"/>
  <c r="P870" i="1"/>
  <c r="Q870" i="1"/>
  <c r="O871" i="1"/>
  <c r="P871" i="1"/>
  <c r="Q871" i="1"/>
  <c r="O872" i="1"/>
  <c r="P872" i="1"/>
  <c r="Q872" i="1"/>
  <c r="O873" i="1"/>
  <c r="P873" i="1"/>
  <c r="Q873" i="1"/>
  <c r="O874" i="1"/>
  <c r="P874" i="1"/>
  <c r="Q874" i="1"/>
  <c r="O875" i="1"/>
  <c r="P875" i="1"/>
  <c r="Q875" i="1"/>
  <c r="O876" i="1"/>
  <c r="P876" i="1"/>
  <c r="Q876" i="1"/>
  <c r="O877" i="1"/>
  <c r="P877" i="1"/>
  <c r="Q877" i="1"/>
  <c r="O878" i="1"/>
  <c r="P878" i="1"/>
  <c r="Q878" i="1"/>
  <c r="O879" i="1"/>
  <c r="P879" i="1"/>
  <c r="Q879" i="1"/>
  <c r="O880" i="1"/>
  <c r="P880" i="1"/>
  <c r="Q880" i="1"/>
  <c r="O881" i="1"/>
  <c r="P881" i="1"/>
  <c r="Q881" i="1"/>
  <c r="O882" i="1"/>
  <c r="P882" i="1"/>
  <c r="Q882" i="1"/>
  <c r="O883" i="1"/>
  <c r="P883" i="1"/>
  <c r="Q883" i="1"/>
  <c r="O884" i="1"/>
  <c r="P884" i="1"/>
  <c r="Q884" i="1"/>
  <c r="O885" i="1"/>
  <c r="P885" i="1"/>
  <c r="Q885" i="1"/>
  <c r="O886" i="1"/>
  <c r="P886" i="1"/>
  <c r="Q886" i="1"/>
  <c r="O887" i="1"/>
  <c r="P887" i="1"/>
  <c r="Q887" i="1"/>
  <c r="O888" i="1"/>
  <c r="P888" i="1"/>
  <c r="Q888" i="1"/>
  <c r="O889" i="1"/>
  <c r="P889" i="1"/>
  <c r="Q889" i="1"/>
  <c r="O890" i="1"/>
  <c r="P890" i="1"/>
  <c r="Q890" i="1"/>
  <c r="O891" i="1"/>
  <c r="P891" i="1"/>
  <c r="Q891" i="1"/>
  <c r="O892" i="1"/>
  <c r="P892" i="1"/>
  <c r="Q892" i="1"/>
  <c r="O893" i="1"/>
  <c r="P893" i="1"/>
  <c r="Q893" i="1"/>
  <c r="O894" i="1"/>
  <c r="P894" i="1"/>
  <c r="Q894" i="1"/>
  <c r="O895" i="1"/>
  <c r="P895" i="1"/>
  <c r="Q895" i="1"/>
  <c r="O896" i="1"/>
  <c r="P896" i="1"/>
  <c r="Q896" i="1"/>
  <c r="O897" i="1"/>
  <c r="P897" i="1"/>
  <c r="Q897" i="1"/>
  <c r="O898" i="1"/>
  <c r="P898" i="1"/>
  <c r="Q898" i="1"/>
  <c r="O899" i="1"/>
  <c r="P899" i="1"/>
  <c r="Q899" i="1"/>
  <c r="O900" i="1"/>
  <c r="P900" i="1"/>
  <c r="Q900" i="1"/>
  <c r="O901" i="1"/>
  <c r="P901" i="1"/>
  <c r="Q901" i="1"/>
  <c r="O902" i="1"/>
  <c r="P902" i="1"/>
  <c r="Q902" i="1"/>
  <c r="O903" i="1"/>
  <c r="P903" i="1"/>
  <c r="Q903" i="1"/>
  <c r="O904" i="1"/>
  <c r="P904" i="1"/>
  <c r="Q904" i="1"/>
  <c r="O905" i="1"/>
  <c r="P905" i="1"/>
  <c r="Q905" i="1"/>
  <c r="O906" i="1"/>
  <c r="P906" i="1"/>
  <c r="Q906" i="1"/>
  <c r="O907" i="1"/>
  <c r="P907" i="1"/>
  <c r="Q907" i="1"/>
  <c r="O908" i="1"/>
  <c r="P908" i="1"/>
  <c r="Q908" i="1"/>
  <c r="O909" i="1"/>
  <c r="P909" i="1"/>
  <c r="Q909" i="1"/>
  <c r="O910" i="1"/>
  <c r="P910" i="1"/>
  <c r="Q910" i="1"/>
  <c r="O911" i="1"/>
  <c r="P911" i="1"/>
  <c r="Q911" i="1"/>
  <c r="O912" i="1"/>
  <c r="P912" i="1"/>
  <c r="Q912" i="1"/>
  <c r="O913" i="1"/>
  <c r="P913" i="1"/>
  <c r="Q913" i="1"/>
  <c r="O914" i="1"/>
  <c r="P914" i="1"/>
  <c r="Q914" i="1"/>
  <c r="O915" i="1"/>
  <c r="P915" i="1"/>
  <c r="Q915" i="1"/>
  <c r="O916" i="1"/>
  <c r="P916" i="1"/>
  <c r="Q916" i="1"/>
  <c r="O917" i="1"/>
  <c r="P917" i="1"/>
  <c r="Q917" i="1"/>
  <c r="O918" i="1"/>
  <c r="P918" i="1"/>
  <c r="Q918" i="1"/>
  <c r="O919" i="1"/>
  <c r="P919" i="1"/>
  <c r="Q919" i="1"/>
  <c r="O920" i="1"/>
  <c r="P920" i="1"/>
  <c r="Q920" i="1"/>
  <c r="O921" i="1"/>
  <c r="P921" i="1"/>
  <c r="Q921" i="1"/>
  <c r="O922" i="1"/>
  <c r="P922" i="1"/>
  <c r="Q922" i="1"/>
  <c r="O923" i="1"/>
  <c r="P923" i="1"/>
  <c r="Q923" i="1"/>
  <c r="O924" i="1"/>
  <c r="P924" i="1"/>
  <c r="Q924" i="1"/>
  <c r="O925" i="1"/>
  <c r="P925" i="1"/>
  <c r="Q925" i="1"/>
  <c r="O926" i="1"/>
  <c r="P926" i="1"/>
  <c r="Q926" i="1"/>
  <c r="O927" i="1"/>
  <c r="P927" i="1"/>
  <c r="Q927" i="1"/>
  <c r="O928" i="1"/>
  <c r="P928" i="1"/>
  <c r="Q928" i="1"/>
  <c r="O929" i="1"/>
  <c r="P929" i="1"/>
  <c r="Q929" i="1"/>
  <c r="O930" i="1"/>
  <c r="P930" i="1"/>
  <c r="Q930" i="1"/>
  <c r="O931" i="1"/>
  <c r="P931" i="1"/>
  <c r="Q931" i="1"/>
  <c r="O932" i="1"/>
  <c r="P932" i="1"/>
  <c r="Q932" i="1"/>
  <c r="O933" i="1"/>
  <c r="P933" i="1"/>
  <c r="Q933" i="1"/>
  <c r="O934" i="1"/>
  <c r="P934" i="1"/>
  <c r="Q934" i="1"/>
  <c r="O935" i="1"/>
  <c r="P935" i="1"/>
  <c r="Q935" i="1"/>
  <c r="O936" i="1"/>
  <c r="P936" i="1"/>
  <c r="Q936" i="1"/>
  <c r="O937" i="1"/>
  <c r="P937" i="1"/>
  <c r="Q937" i="1"/>
  <c r="O938" i="1"/>
  <c r="P938" i="1"/>
  <c r="Q938" i="1"/>
  <c r="O939" i="1"/>
  <c r="P939" i="1"/>
  <c r="Q939" i="1"/>
  <c r="O940" i="1"/>
  <c r="P940" i="1"/>
  <c r="Q940" i="1"/>
  <c r="O941" i="1"/>
  <c r="P941" i="1"/>
  <c r="Q941" i="1"/>
  <c r="O942" i="1"/>
  <c r="P942" i="1"/>
  <c r="Q942" i="1"/>
  <c r="O943" i="1"/>
  <c r="P943" i="1"/>
  <c r="Q943" i="1"/>
  <c r="O944" i="1"/>
  <c r="P944" i="1"/>
  <c r="Q944" i="1"/>
  <c r="O945" i="1"/>
  <c r="P945" i="1"/>
  <c r="Q945" i="1"/>
  <c r="O946" i="1"/>
  <c r="P946" i="1"/>
  <c r="Q946" i="1"/>
  <c r="O947" i="1"/>
  <c r="P947" i="1"/>
  <c r="Q947" i="1"/>
  <c r="O948" i="1"/>
  <c r="P948" i="1"/>
  <c r="Q948" i="1"/>
  <c r="O949" i="1"/>
  <c r="P949" i="1"/>
  <c r="Q949" i="1"/>
  <c r="O950" i="1"/>
  <c r="P950" i="1"/>
  <c r="Q950" i="1"/>
  <c r="O951" i="1"/>
  <c r="P951" i="1"/>
  <c r="Q951" i="1"/>
  <c r="O952" i="1"/>
  <c r="P952" i="1"/>
  <c r="Q952" i="1"/>
  <c r="O953" i="1"/>
  <c r="P953" i="1"/>
  <c r="Q953" i="1"/>
  <c r="O954" i="1"/>
  <c r="P954" i="1"/>
  <c r="Q954" i="1"/>
  <c r="O955" i="1"/>
  <c r="P955" i="1"/>
  <c r="Q955" i="1"/>
  <c r="O956" i="1"/>
  <c r="P956" i="1"/>
  <c r="Q956" i="1"/>
  <c r="O957" i="1"/>
  <c r="P957" i="1"/>
  <c r="Q957" i="1"/>
  <c r="O958" i="1"/>
  <c r="P958" i="1"/>
  <c r="Q958" i="1"/>
  <c r="O959" i="1"/>
  <c r="P959" i="1"/>
  <c r="Q959" i="1"/>
  <c r="O960" i="1"/>
  <c r="P960" i="1"/>
  <c r="Q960" i="1"/>
  <c r="O961" i="1"/>
  <c r="P961" i="1"/>
  <c r="Q961" i="1"/>
  <c r="O962" i="1"/>
  <c r="P962" i="1"/>
  <c r="Q962" i="1"/>
  <c r="O963" i="1"/>
  <c r="P963" i="1"/>
  <c r="Q963" i="1"/>
  <c r="O964" i="1"/>
  <c r="P964" i="1"/>
  <c r="Q964" i="1"/>
  <c r="O965" i="1"/>
  <c r="P965" i="1"/>
  <c r="Q965" i="1"/>
  <c r="O966" i="1"/>
  <c r="P966" i="1"/>
  <c r="Q966" i="1"/>
  <c r="O967" i="1"/>
  <c r="P967" i="1"/>
  <c r="Q967" i="1"/>
  <c r="O968" i="1"/>
  <c r="P968" i="1"/>
  <c r="Q968" i="1"/>
  <c r="O969" i="1"/>
  <c r="P969" i="1"/>
  <c r="Q969" i="1"/>
  <c r="O970" i="1"/>
  <c r="P970" i="1"/>
  <c r="Q970" i="1"/>
  <c r="O971" i="1"/>
  <c r="P971" i="1"/>
  <c r="Q971" i="1"/>
  <c r="O972" i="1"/>
  <c r="P972" i="1"/>
  <c r="Q972" i="1"/>
  <c r="O973" i="1"/>
  <c r="P973" i="1"/>
  <c r="Q973" i="1"/>
  <c r="O974" i="1"/>
  <c r="P974" i="1"/>
  <c r="Q974" i="1"/>
  <c r="O975" i="1"/>
  <c r="P975" i="1"/>
  <c r="Q975" i="1"/>
  <c r="O976" i="1"/>
  <c r="P976" i="1"/>
  <c r="Q976" i="1"/>
  <c r="O977" i="1"/>
  <c r="P977" i="1"/>
  <c r="Q977" i="1"/>
  <c r="O978" i="1"/>
  <c r="P978" i="1"/>
  <c r="Q978" i="1"/>
  <c r="O979" i="1"/>
  <c r="P979" i="1"/>
  <c r="Q979" i="1"/>
  <c r="O980" i="1"/>
  <c r="P980" i="1"/>
  <c r="Q980" i="1"/>
  <c r="O981" i="1"/>
  <c r="P981" i="1"/>
  <c r="Q981" i="1"/>
  <c r="O982" i="1"/>
  <c r="P982" i="1"/>
  <c r="Q982" i="1"/>
  <c r="O983" i="1"/>
  <c r="P983" i="1"/>
  <c r="Q983" i="1"/>
  <c r="O984" i="1"/>
  <c r="P984" i="1"/>
  <c r="Q984" i="1"/>
  <c r="O985" i="1"/>
  <c r="P985" i="1"/>
  <c r="Q985" i="1"/>
  <c r="O986" i="1"/>
  <c r="P986" i="1"/>
  <c r="Q986" i="1"/>
  <c r="O987" i="1"/>
  <c r="P987" i="1"/>
  <c r="Q987" i="1"/>
  <c r="O988" i="1"/>
  <c r="P988" i="1"/>
  <c r="Q988" i="1"/>
  <c r="O989" i="1"/>
  <c r="P989" i="1"/>
  <c r="Q989" i="1"/>
  <c r="O990" i="1"/>
  <c r="P990" i="1"/>
  <c r="Q990" i="1"/>
  <c r="O991" i="1"/>
  <c r="P991" i="1"/>
  <c r="Q991" i="1"/>
  <c r="O992" i="1"/>
  <c r="P992" i="1"/>
  <c r="Q992" i="1"/>
  <c r="O993" i="1"/>
  <c r="P993" i="1"/>
  <c r="Q993" i="1"/>
  <c r="O994" i="1"/>
  <c r="P994" i="1"/>
  <c r="Q994" i="1"/>
  <c r="O995" i="1"/>
  <c r="P995" i="1"/>
  <c r="Q995" i="1"/>
  <c r="O996" i="1"/>
  <c r="P996" i="1"/>
  <c r="Q996" i="1"/>
  <c r="O997" i="1"/>
  <c r="P997" i="1"/>
  <c r="Q997" i="1"/>
  <c r="O998" i="1"/>
  <c r="P998" i="1"/>
  <c r="Q998" i="1"/>
  <c r="O999" i="1"/>
  <c r="P999" i="1"/>
  <c r="Q999" i="1"/>
  <c r="O1000" i="1"/>
  <c r="P1000" i="1"/>
  <c r="Q1000" i="1"/>
  <c r="O1001" i="1"/>
  <c r="P1001" i="1"/>
  <c r="Q1001" i="1"/>
  <c r="O1002" i="1"/>
  <c r="P1002" i="1"/>
  <c r="Q1002" i="1"/>
  <c r="O1003" i="1"/>
  <c r="P1003" i="1"/>
  <c r="Q1003" i="1"/>
  <c r="O1004" i="1"/>
  <c r="P1004" i="1"/>
  <c r="Q1004" i="1"/>
  <c r="O1005" i="1"/>
  <c r="P1005" i="1"/>
  <c r="Q1005" i="1"/>
  <c r="O1006" i="1"/>
  <c r="P1006" i="1"/>
  <c r="Q1006" i="1"/>
  <c r="O1007" i="1"/>
  <c r="P1007" i="1"/>
  <c r="Q1007" i="1"/>
  <c r="O1008" i="1"/>
  <c r="P1008" i="1"/>
  <c r="Q1008" i="1"/>
  <c r="O1009" i="1"/>
  <c r="P1009" i="1"/>
  <c r="Q1009" i="1"/>
  <c r="O1010" i="1"/>
  <c r="P1010" i="1"/>
  <c r="Q1010" i="1"/>
  <c r="O1011" i="1"/>
  <c r="P1011" i="1"/>
  <c r="Q1011" i="1"/>
  <c r="O1012" i="1"/>
  <c r="P1012" i="1"/>
  <c r="Q1012" i="1"/>
  <c r="O1013" i="1"/>
  <c r="P1013" i="1"/>
  <c r="Q1013" i="1"/>
  <c r="O1014" i="1"/>
  <c r="P1014" i="1"/>
  <c r="Q1014" i="1"/>
  <c r="O1015" i="1"/>
  <c r="P1015" i="1"/>
  <c r="Q1015" i="1"/>
  <c r="O1016" i="1"/>
  <c r="P1016" i="1"/>
  <c r="Q1016" i="1"/>
  <c r="O1017" i="1"/>
  <c r="P1017" i="1"/>
  <c r="Q1017" i="1"/>
  <c r="O1018" i="1"/>
  <c r="P1018" i="1"/>
  <c r="Q1018" i="1"/>
  <c r="O1019" i="1"/>
  <c r="P1019" i="1"/>
  <c r="Q1019" i="1"/>
  <c r="O1020" i="1"/>
  <c r="P1020" i="1"/>
  <c r="Q1020" i="1"/>
  <c r="O1021" i="1"/>
  <c r="P1021" i="1"/>
  <c r="Q1021" i="1"/>
  <c r="O1022" i="1"/>
  <c r="P1022" i="1"/>
  <c r="Q1022" i="1"/>
  <c r="O1023" i="1"/>
  <c r="P1023" i="1"/>
  <c r="Q1023" i="1"/>
  <c r="O1024" i="1"/>
  <c r="P1024" i="1"/>
  <c r="Q1024" i="1"/>
  <c r="O1025" i="1"/>
  <c r="P1025" i="1"/>
  <c r="Q1025" i="1"/>
  <c r="O1026" i="1"/>
  <c r="P1026" i="1"/>
  <c r="Q1026" i="1"/>
  <c r="O1027" i="1"/>
  <c r="P1027" i="1"/>
  <c r="Q1027" i="1"/>
  <c r="O1028" i="1"/>
  <c r="P1028" i="1"/>
  <c r="Q1028" i="1"/>
  <c r="O1029" i="1"/>
  <c r="P1029" i="1"/>
  <c r="Q1029" i="1"/>
  <c r="O1030" i="1"/>
  <c r="P1030" i="1"/>
  <c r="Q1030" i="1"/>
  <c r="O1031" i="1"/>
  <c r="P1031" i="1"/>
  <c r="Q1031" i="1"/>
  <c r="O1032" i="1"/>
  <c r="P1032" i="1"/>
  <c r="Q1032" i="1"/>
  <c r="O1033" i="1"/>
  <c r="P1033" i="1"/>
  <c r="Q1033" i="1"/>
  <c r="O1034" i="1"/>
  <c r="P1034" i="1"/>
  <c r="Q1034" i="1"/>
  <c r="O1035" i="1"/>
  <c r="P1035" i="1"/>
  <c r="Q1035" i="1"/>
  <c r="O1036" i="1"/>
  <c r="P1036" i="1"/>
  <c r="Q1036" i="1"/>
  <c r="O1037" i="1"/>
  <c r="P1037" i="1"/>
  <c r="Q1037" i="1"/>
  <c r="O1038" i="1"/>
  <c r="P1038" i="1"/>
  <c r="Q1038" i="1"/>
  <c r="O1039" i="1"/>
  <c r="P1039" i="1"/>
  <c r="Q1039" i="1"/>
  <c r="O1040" i="1"/>
  <c r="P1040" i="1"/>
  <c r="Q1040" i="1"/>
  <c r="O1041" i="1"/>
  <c r="P1041" i="1"/>
  <c r="Q1041" i="1"/>
  <c r="O1042" i="1"/>
  <c r="P1042" i="1"/>
  <c r="Q1042" i="1"/>
  <c r="O1043" i="1"/>
  <c r="P1043" i="1"/>
  <c r="Q1043" i="1"/>
  <c r="O1044" i="1"/>
  <c r="P1044" i="1"/>
  <c r="Q1044" i="1"/>
  <c r="O1045" i="1"/>
  <c r="P1045" i="1"/>
  <c r="Q1045" i="1"/>
  <c r="O1046" i="1"/>
  <c r="P1046" i="1"/>
  <c r="Q1046" i="1"/>
  <c r="O1047" i="1"/>
  <c r="P1047" i="1"/>
  <c r="Q1047" i="1"/>
  <c r="O1048" i="1"/>
  <c r="P1048" i="1"/>
  <c r="Q1048" i="1"/>
  <c r="O1049" i="1"/>
  <c r="P1049" i="1"/>
  <c r="Q1049" i="1"/>
  <c r="O1050" i="1"/>
  <c r="P1050" i="1"/>
  <c r="Q1050" i="1"/>
  <c r="O1051" i="1"/>
  <c r="P1051" i="1"/>
  <c r="Q1051" i="1"/>
  <c r="O1052" i="1"/>
  <c r="P1052" i="1"/>
  <c r="Q1052" i="1"/>
  <c r="O1053" i="1"/>
  <c r="P1053" i="1"/>
  <c r="Q1053" i="1"/>
  <c r="O1054" i="1"/>
  <c r="P1054" i="1"/>
  <c r="Q1054" i="1"/>
  <c r="O1055" i="1"/>
  <c r="P1055" i="1"/>
  <c r="Q1055" i="1"/>
  <c r="O1056" i="1"/>
  <c r="P1056" i="1"/>
  <c r="Q1056" i="1"/>
  <c r="O1057" i="1"/>
  <c r="P1057" i="1"/>
  <c r="Q1057" i="1"/>
  <c r="O1058" i="1"/>
  <c r="P1058" i="1"/>
  <c r="Q1058" i="1"/>
  <c r="O1059" i="1"/>
  <c r="P1059" i="1"/>
  <c r="Q1059" i="1"/>
  <c r="O1060" i="1"/>
  <c r="P1060" i="1"/>
  <c r="Q1060" i="1"/>
  <c r="O1061" i="1"/>
  <c r="P1061" i="1"/>
  <c r="Q1061" i="1"/>
  <c r="O1062" i="1"/>
  <c r="P1062" i="1"/>
  <c r="Q1062" i="1"/>
  <c r="O1063" i="1"/>
  <c r="P1063" i="1"/>
  <c r="Q1063" i="1"/>
  <c r="O1064" i="1"/>
  <c r="P1064" i="1"/>
  <c r="Q1064" i="1"/>
  <c r="O1065" i="1"/>
  <c r="P1065" i="1"/>
  <c r="Q1065" i="1"/>
  <c r="O1066" i="1"/>
  <c r="P1066" i="1"/>
  <c r="Q1066" i="1"/>
  <c r="O1067" i="1"/>
  <c r="P1067" i="1"/>
  <c r="Q1067" i="1"/>
  <c r="O1068" i="1"/>
  <c r="P1068" i="1"/>
  <c r="Q1068" i="1"/>
  <c r="O1069" i="1"/>
  <c r="P1069" i="1"/>
  <c r="Q1069" i="1"/>
  <c r="O1070" i="1"/>
  <c r="P1070" i="1"/>
  <c r="Q1070" i="1"/>
  <c r="O1071" i="1"/>
  <c r="P1071" i="1"/>
  <c r="Q1071" i="1"/>
  <c r="O1072" i="1"/>
  <c r="P1072" i="1"/>
  <c r="Q1072" i="1"/>
  <c r="O1073" i="1"/>
  <c r="P1073" i="1"/>
  <c r="Q1073" i="1"/>
  <c r="O1074" i="1"/>
  <c r="P1074" i="1"/>
  <c r="Q1074" i="1"/>
  <c r="O1075" i="1"/>
  <c r="P1075" i="1"/>
  <c r="Q1075" i="1"/>
  <c r="O1076" i="1"/>
  <c r="P1076" i="1"/>
  <c r="Q1076" i="1"/>
  <c r="O1077" i="1"/>
  <c r="P1077" i="1"/>
  <c r="Q1077" i="1"/>
  <c r="O1078" i="1"/>
  <c r="P1078" i="1"/>
  <c r="Q1078" i="1"/>
  <c r="O1079" i="1"/>
  <c r="P1079" i="1"/>
  <c r="Q1079" i="1"/>
  <c r="O1080" i="1"/>
  <c r="P1080" i="1"/>
  <c r="Q1080" i="1"/>
  <c r="O1081" i="1"/>
  <c r="P1081" i="1"/>
  <c r="Q1081" i="1"/>
  <c r="O1082" i="1"/>
  <c r="P1082" i="1"/>
  <c r="Q1082" i="1"/>
  <c r="O1083" i="1"/>
  <c r="P1083" i="1"/>
  <c r="Q1083" i="1"/>
  <c r="O1084" i="1"/>
  <c r="P1084" i="1"/>
  <c r="Q1084" i="1"/>
  <c r="O1085" i="1"/>
  <c r="P1085" i="1"/>
  <c r="Q1085" i="1"/>
  <c r="O1086" i="1"/>
  <c r="P1086" i="1"/>
  <c r="Q1086" i="1"/>
  <c r="O1087" i="1"/>
  <c r="P1087" i="1"/>
  <c r="Q1087" i="1"/>
  <c r="O1088" i="1"/>
  <c r="P1088" i="1"/>
  <c r="Q1088" i="1"/>
  <c r="O1089" i="1"/>
  <c r="P1089" i="1"/>
  <c r="Q1089" i="1"/>
  <c r="O1090" i="1"/>
  <c r="P1090" i="1"/>
  <c r="Q1090" i="1"/>
  <c r="O1091" i="1"/>
  <c r="P1091" i="1"/>
  <c r="Q1091" i="1"/>
  <c r="O1092" i="1"/>
  <c r="P1092" i="1"/>
  <c r="Q1092" i="1"/>
  <c r="O1093" i="1"/>
  <c r="P1093" i="1"/>
  <c r="Q1093" i="1"/>
  <c r="O1094" i="1"/>
  <c r="P1094" i="1"/>
  <c r="Q1094" i="1"/>
  <c r="O1095" i="1"/>
  <c r="P1095" i="1"/>
  <c r="Q1095" i="1"/>
  <c r="O1096" i="1"/>
  <c r="P1096" i="1"/>
  <c r="Q1096" i="1"/>
  <c r="O1097" i="1"/>
  <c r="P1097" i="1"/>
  <c r="Q1097" i="1"/>
  <c r="O1098" i="1"/>
  <c r="P1098" i="1"/>
  <c r="Q1098" i="1"/>
  <c r="O1099" i="1"/>
  <c r="P1099" i="1"/>
  <c r="Q1099" i="1"/>
  <c r="O1100" i="1"/>
  <c r="P1100" i="1"/>
  <c r="Q1100" i="1"/>
  <c r="O1101" i="1"/>
  <c r="P1101" i="1"/>
  <c r="Q1101" i="1"/>
  <c r="O1102" i="1"/>
  <c r="P1102" i="1"/>
  <c r="Q1102" i="1"/>
  <c r="O1103" i="1"/>
  <c r="P1103" i="1"/>
  <c r="Q1103" i="1"/>
  <c r="O1104" i="1"/>
  <c r="P1104" i="1"/>
  <c r="Q1104" i="1"/>
  <c r="O1105" i="1"/>
  <c r="P1105" i="1"/>
  <c r="Q1105" i="1"/>
  <c r="O1106" i="1"/>
  <c r="P1106" i="1"/>
  <c r="Q1106" i="1"/>
  <c r="O1107" i="1"/>
  <c r="P1107" i="1"/>
  <c r="Q1107" i="1"/>
  <c r="O1108" i="1"/>
  <c r="P1108" i="1"/>
  <c r="Q1108" i="1"/>
  <c r="O1109" i="1"/>
  <c r="P1109" i="1"/>
  <c r="Q1109" i="1"/>
  <c r="O1110" i="1"/>
  <c r="P1110" i="1"/>
  <c r="Q1110" i="1"/>
  <c r="O1111" i="1"/>
  <c r="P1111" i="1"/>
  <c r="Q1111" i="1"/>
  <c r="O1112" i="1"/>
  <c r="P1112" i="1"/>
  <c r="Q1112" i="1"/>
  <c r="O1113" i="1"/>
  <c r="P1113" i="1"/>
  <c r="Q1113" i="1"/>
  <c r="O1114" i="1"/>
  <c r="P1114" i="1"/>
  <c r="Q1114" i="1"/>
  <c r="O1115" i="1"/>
  <c r="P1115" i="1"/>
  <c r="Q1115" i="1"/>
  <c r="O1116" i="1"/>
  <c r="P1116" i="1"/>
  <c r="Q1116" i="1"/>
  <c r="O1117" i="1"/>
  <c r="P1117" i="1"/>
  <c r="Q1117" i="1"/>
  <c r="O1118" i="1"/>
  <c r="P1118" i="1"/>
  <c r="Q1118" i="1"/>
  <c r="O1119" i="1"/>
  <c r="P1119" i="1"/>
  <c r="Q1119" i="1"/>
  <c r="O1120" i="1"/>
  <c r="P1120" i="1"/>
  <c r="Q1120" i="1"/>
  <c r="O1121" i="1"/>
  <c r="P1121" i="1"/>
  <c r="Q1121" i="1"/>
  <c r="O1122" i="1"/>
  <c r="P1122" i="1"/>
  <c r="Q1122" i="1"/>
  <c r="O1123" i="1"/>
  <c r="P1123" i="1"/>
  <c r="Q1123" i="1"/>
  <c r="O1124" i="1"/>
  <c r="P1124" i="1"/>
  <c r="Q1124" i="1"/>
  <c r="O1125" i="1"/>
  <c r="P1125" i="1"/>
  <c r="Q1125" i="1"/>
  <c r="O1126" i="1"/>
  <c r="P1126" i="1"/>
  <c r="Q1126" i="1"/>
  <c r="O1127" i="1"/>
  <c r="P1127" i="1"/>
  <c r="Q1127" i="1"/>
  <c r="O1128" i="1"/>
  <c r="P1128" i="1"/>
  <c r="Q1128" i="1"/>
  <c r="O1129" i="1"/>
  <c r="P1129" i="1"/>
  <c r="Q1129" i="1"/>
  <c r="O1130" i="1"/>
  <c r="P1130" i="1"/>
  <c r="Q1130" i="1"/>
  <c r="O1131" i="1"/>
  <c r="P1131" i="1"/>
  <c r="Q1131" i="1"/>
  <c r="O1132" i="1"/>
  <c r="P1132" i="1"/>
  <c r="Q1132" i="1"/>
  <c r="O1133" i="1"/>
  <c r="P1133" i="1"/>
  <c r="Q1133" i="1"/>
  <c r="O1134" i="1"/>
  <c r="P1134" i="1"/>
  <c r="Q1134" i="1"/>
  <c r="O1135" i="1"/>
  <c r="P1135" i="1"/>
  <c r="Q1135" i="1"/>
  <c r="O1136" i="1"/>
  <c r="P1136" i="1"/>
  <c r="Q1136" i="1"/>
  <c r="O1137" i="1"/>
  <c r="P1137" i="1"/>
  <c r="Q1137" i="1"/>
  <c r="O1138" i="1"/>
  <c r="P1138" i="1"/>
  <c r="Q1138" i="1"/>
  <c r="O1139" i="1"/>
  <c r="P1139" i="1"/>
  <c r="Q1139" i="1"/>
  <c r="O1140" i="1"/>
  <c r="P1140" i="1"/>
  <c r="Q1140" i="1"/>
  <c r="O1141" i="1"/>
  <c r="P1141" i="1"/>
  <c r="Q1141" i="1"/>
  <c r="O1142" i="1"/>
  <c r="P1142" i="1"/>
  <c r="Q1142" i="1"/>
  <c r="O1143" i="1"/>
  <c r="P1143" i="1"/>
  <c r="Q1143" i="1"/>
  <c r="O1144" i="1"/>
  <c r="P1144" i="1"/>
  <c r="Q1144" i="1"/>
  <c r="O1145" i="1"/>
  <c r="P1145" i="1"/>
  <c r="Q1145" i="1"/>
  <c r="O1146" i="1"/>
  <c r="P1146" i="1"/>
  <c r="Q1146" i="1"/>
  <c r="O1147" i="1"/>
  <c r="P1147" i="1"/>
  <c r="Q1147" i="1"/>
  <c r="Q2" i="1"/>
  <c r="P2" i="1"/>
  <c r="O2" i="1"/>
  <c r="G3" i="1" l="1"/>
  <c r="H3" i="1"/>
  <c r="I3" i="1"/>
  <c r="J3" i="1"/>
  <c r="K3" i="1"/>
  <c r="L3" i="1"/>
  <c r="M3" i="1"/>
  <c r="N3" i="1"/>
  <c r="R3" i="1"/>
  <c r="G4" i="1"/>
  <c r="H4" i="1"/>
  <c r="I4" i="1"/>
  <c r="J4" i="1"/>
  <c r="K4" i="1"/>
  <c r="L4" i="1"/>
  <c r="M4" i="1"/>
  <c r="N4" i="1"/>
  <c r="R4" i="1"/>
  <c r="G5" i="1"/>
  <c r="H5" i="1"/>
  <c r="I5" i="1"/>
  <c r="J5" i="1"/>
  <c r="K5" i="1"/>
  <c r="L5" i="1"/>
  <c r="M5" i="1"/>
  <c r="N5" i="1"/>
  <c r="R5" i="1"/>
  <c r="G6" i="1"/>
  <c r="H6" i="1"/>
  <c r="I6" i="1"/>
  <c r="J6" i="1"/>
  <c r="K6" i="1"/>
  <c r="L6" i="1"/>
  <c r="M6" i="1"/>
  <c r="N6" i="1"/>
  <c r="R6" i="1"/>
  <c r="G7" i="1"/>
  <c r="H7" i="1"/>
  <c r="I7" i="1"/>
  <c r="J7" i="1"/>
  <c r="K7" i="1"/>
  <c r="L7" i="1"/>
  <c r="M7" i="1"/>
  <c r="N7" i="1"/>
  <c r="R7" i="1"/>
  <c r="G8" i="1"/>
  <c r="H8" i="1"/>
  <c r="I8" i="1"/>
  <c r="J8" i="1"/>
  <c r="K8" i="1"/>
  <c r="L8" i="1"/>
  <c r="M8" i="1"/>
  <c r="N8" i="1"/>
  <c r="R8" i="1"/>
  <c r="G9" i="1"/>
  <c r="H9" i="1"/>
  <c r="I9" i="1"/>
  <c r="J9" i="1"/>
  <c r="K9" i="1"/>
  <c r="L9" i="1"/>
  <c r="M9" i="1"/>
  <c r="N9" i="1"/>
  <c r="R9" i="1"/>
  <c r="G10" i="1"/>
  <c r="H10" i="1"/>
  <c r="I10" i="1"/>
  <c r="J10" i="1"/>
  <c r="K10" i="1"/>
  <c r="L10" i="1"/>
  <c r="M10" i="1"/>
  <c r="N10" i="1"/>
  <c r="R10" i="1"/>
  <c r="G11" i="1"/>
  <c r="H11" i="1"/>
  <c r="I11" i="1"/>
  <c r="J11" i="1"/>
  <c r="K11" i="1"/>
  <c r="L11" i="1"/>
  <c r="M11" i="1"/>
  <c r="N11" i="1"/>
  <c r="R11" i="1"/>
  <c r="G12" i="1"/>
  <c r="H12" i="1"/>
  <c r="I12" i="1"/>
  <c r="J12" i="1"/>
  <c r="K12" i="1"/>
  <c r="L12" i="1"/>
  <c r="M12" i="1"/>
  <c r="N12" i="1"/>
  <c r="R12" i="1"/>
  <c r="G13" i="1"/>
  <c r="H13" i="1"/>
  <c r="I13" i="1"/>
  <c r="J13" i="1"/>
  <c r="K13" i="1"/>
  <c r="L13" i="1"/>
  <c r="M13" i="1"/>
  <c r="N13" i="1"/>
  <c r="R13" i="1"/>
  <c r="G14" i="1"/>
  <c r="H14" i="1"/>
  <c r="I14" i="1"/>
  <c r="J14" i="1"/>
  <c r="K14" i="1"/>
  <c r="L14" i="1"/>
  <c r="M14" i="1"/>
  <c r="N14" i="1"/>
  <c r="R14" i="1"/>
  <c r="G15" i="1"/>
  <c r="H15" i="1"/>
  <c r="I15" i="1"/>
  <c r="J15" i="1"/>
  <c r="K15" i="1"/>
  <c r="L15" i="1"/>
  <c r="M15" i="1"/>
  <c r="N15" i="1"/>
  <c r="R15" i="1"/>
  <c r="G16" i="1"/>
  <c r="H16" i="1"/>
  <c r="I16" i="1"/>
  <c r="J16" i="1"/>
  <c r="K16" i="1"/>
  <c r="L16" i="1"/>
  <c r="M16" i="1"/>
  <c r="N16" i="1"/>
  <c r="R16" i="1"/>
  <c r="G17" i="1"/>
  <c r="H17" i="1"/>
  <c r="I17" i="1"/>
  <c r="J17" i="1"/>
  <c r="K17" i="1"/>
  <c r="L17" i="1"/>
  <c r="M17" i="1"/>
  <c r="N17" i="1"/>
  <c r="R17" i="1"/>
  <c r="G18" i="1"/>
  <c r="H18" i="1"/>
  <c r="I18" i="1"/>
  <c r="J18" i="1"/>
  <c r="K18" i="1"/>
  <c r="L18" i="1"/>
  <c r="M18" i="1"/>
  <c r="N18" i="1"/>
  <c r="R18" i="1"/>
  <c r="G19" i="1"/>
  <c r="H19" i="1"/>
  <c r="I19" i="1"/>
  <c r="J19" i="1"/>
  <c r="K19" i="1"/>
  <c r="L19" i="1"/>
  <c r="M19" i="1"/>
  <c r="N19" i="1"/>
  <c r="R19" i="1"/>
  <c r="G20" i="1"/>
  <c r="H20" i="1"/>
  <c r="I20" i="1"/>
  <c r="J20" i="1"/>
  <c r="K20" i="1"/>
  <c r="L20" i="1"/>
  <c r="M20" i="1"/>
  <c r="N20" i="1"/>
  <c r="R20" i="1"/>
  <c r="G21" i="1"/>
  <c r="H21" i="1"/>
  <c r="I21" i="1"/>
  <c r="J21" i="1"/>
  <c r="K21" i="1"/>
  <c r="L21" i="1"/>
  <c r="M21" i="1"/>
  <c r="N21" i="1"/>
  <c r="R21" i="1"/>
  <c r="G22" i="1"/>
  <c r="H22" i="1"/>
  <c r="I22" i="1"/>
  <c r="J22" i="1"/>
  <c r="K22" i="1"/>
  <c r="L22" i="1"/>
  <c r="M22" i="1"/>
  <c r="N22" i="1"/>
  <c r="R22" i="1"/>
  <c r="G23" i="1"/>
  <c r="H23" i="1"/>
  <c r="I23" i="1"/>
  <c r="J23" i="1"/>
  <c r="K23" i="1"/>
  <c r="L23" i="1"/>
  <c r="M23" i="1"/>
  <c r="N23" i="1"/>
  <c r="R23" i="1"/>
  <c r="G24" i="1"/>
  <c r="H24" i="1"/>
  <c r="I24" i="1"/>
  <c r="J24" i="1"/>
  <c r="K24" i="1"/>
  <c r="L24" i="1"/>
  <c r="M24" i="1"/>
  <c r="N24" i="1"/>
  <c r="R24" i="1"/>
  <c r="G25" i="1"/>
  <c r="H25" i="1"/>
  <c r="I25" i="1"/>
  <c r="J25" i="1"/>
  <c r="K25" i="1"/>
  <c r="L25" i="1"/>
  <c r="M25" i="1"/>
  <c r="N25" i="1"/>
  <c r="R25" i="1"/>
  <c r="G26" i="1"/>
  <c r="H26" i="1"/>
  <c r="I26" i="1"/>
  <c r="J26" i="1"/>
  <c r="K26" i="1"/>
  <c r="L26" i="1"/>
  <c r="M26" i="1"/>
  <c r="N26" i="1"/>
  <c r="R26" i="1"/>
  <c r="G27" i="1"/>
  <c r="H27" i="1"/>
  <c r="I27" i="1"/>
  <c r="J27" i="1"/>
  <c r="K27" i="1"/>
  <c r="L27" i="1"/>
  <c r="M27" i="1"/>
  <c r="N27" i="1"/>
  <c r="R27" i="1"/>
  <c r="G28" i="1"/>
  <c r="H28" i="1"/>
  <c r="I28" i="1"/>
  <c r="J28" i="1"/>
  <c r="K28" i="1"/>
  <c r="L28" i="1"/>
  <c r="M28" i="1"/>
  <c r="N28" i="1"/>
  <c r="R28" i="1"/>
  <c r="G29" i="1"/>
  <c r="H29" i="1"/>
  <c r="I29" i="1"/>
  <c r="J29" i="1"/>
  <c r="K29" i="1"/>
  <c r="L29" i="1"/>
  <c r="M29" i="1"/>
  <c r="N29" i="1"/>
  <c r="R29" i="1"/>
  <c r="G30" i="1"/>
  <c r="H30" i="1"/>
  <c r="I30" i="1"/>
  <c r="J30" i="1"/>
  <c r="K30" i="1"/>
  <c r="L30" i="1"/>
  <c r="M30" i="1"/>
  <c r="N30" i="1"/>
  <c r="R30" i="1"/>
  <c r="G31" i="1"/>
  <c r="H31" i="1"/>
  <c r="I31" i="1"/>
  <c r="J31" i="1"/>
  <c r="K31" i="1"/>
  <c r="L31" i="1"/>
  <c r="M31" i="1"/>
  <c r="N31" i="1"/>
  <c r="R31" i="1"/>
  <c r="G32" i="1"/>
  <c r="H32" i="1"/>
  <c r="I32" i="1"/>
  <c r="J32" i="1"/>
  <c r="K32" i="1"/>
  <c r="L32" i="1"/>
  <c r="M32" i="1"/>
  <c r="N32" i="1"/>
  <c r="R32" i="1"/>
  <c r="G33" i="1"/>
  <c r="H33" i="1"/>
  <c r="I33" i="1"/>
  <c r="J33" i="1"/>
  <c r="K33" i="1"/>
  <c r="L33" i="1"/>
  <c r="M33" i="1"/>
  <c r="N33" i="1"/>
  <c r="R33" i="1"/>
  <c r="G34" i="1"/>
  <c r="H34" i="1"/>
  <c r="I34" i="1"/>
  <c r="J34" i="1"/>
  <c r="K34" i="1"/>
  <c r="L34" i="1"/>
  <c r="M34" i="1"/>
  <c r="N34" i="1"/>
  <c r="R34" i="1"/>
  <c r="G35" i="1"/>
  <c r="H35" i="1"/>
  <c r="I35" i="1"/>
  <c r="J35" i="1"/>
  <c r="K35" i="1"/>
  <c r="L35" i="1"/>
  <c r="M35" i="1"/>
  <c r="N35" i="1"/>
  <c r="R35" i="1"/>
  <c r="G36" i="1"/>
  <c r="H36" i="1"/>
  <c r="I36" i="1"/>
  <c r="J36" i="1"/>
  <c r="K36" i="1"/>
  <c r="L36" i="1"/>
  <c r="M36" i="1"/>
  <c r="N36" i="1"/>
  <c r="R36" i="1"/>
  <c r="G37" i="1"/>
  <c r="H37" i="1"/>
  <c r="I37" i="1"/>
  <c r="J37" i="1"/>
  <c r="K37" i="1"/>
  <c r="L37" i="1"/>
  <c r="M37" i="1"/>
  <c r="N37" i="1"/>
  <c r="R37" i="1"/>
  <c r="G38" i="1"/>
  <c r="H38" i="1"/>
  <c r="I38" i="1"/>
  <c r="J38" i="1"/>
  <c r="K38" i="1"/>
  <c r="L38" i="1"/>
  <c r="M38" i="1"/>
  <c r="N38" i="1"/>
  <c r="R38" i="1"/>
  <c r="G39" i="1"/>
  <c r="H39" i="1"/>
  <c r="I39" i="1"/>
  <c r="J39" i="1"/>
  <c r="K39" i="1"/>
  <c r="L39" i="1"/>
  <c r="M39" i="1"/>
  <c r="N39" i="1"/>
  <c r="R39" i="1"/>
  <c r="G40" i="1"/>
  <c r="H40" i="1"/>
  <c r="I40" i="1"/>
  <c r="J40" i="1"/>
  <c r="K40" i="1"/>
  <c r="L40" i="1"/>
  <c r="M40" i="1"/>
  <c r="N40" i="1"/>
  <c r="R40" i="1"/>
  <c r="G41" i="1"/>
  <c r="H41" i="1"/>
  <c r="I41" i="1"/>
  <c r="J41" i="1"/>
  <c r="K41" i="1"/>
  <c r="L41" i="1"/>
  <c r="M41" i="1"/>
  <c r="N41" i="1"/>
  <c r="R41" i="1"/>
  <c r="G42" i="1"/>
  <c r="H42" i="1"/>
  <c r="I42" i="1"/>
  <c r="J42" i="1"/>
  <c r="K42" i="1"/>
  <c r="L42" i="1"/>
  <c r="M42" i="1"/>
  <c r="N42" i="1"/>
  <c r="R42" i="1"/>
  <c r="G43" i="1"/>
  <c r="H43" i="1"/>
  <c r="I43" i="1"/>
  <c r="J43" i="1"/>
  <c r="K43" i="1"/>
  <c r="L43" i="1"/>
  <c r="M43" i="1"/>
  <c r="N43" i="1"/>
  <c r="R43" i="1"/>
  <c r="G44" i="1"/>
  <c r="H44" i="1"/>
  <c r="I44" i="1"/>
  <c r="J44" i="1"/>
  <c r="K44" i="1"/>
  <c r="L44" i="1"/>
  <c r="M44" i="1"/>
  <c r="N44" i="1"/>
  <c r="R44" i="1"/>
  <c r="G45" i="1"/>
  <c r="H45" i="1"/>
  <c r="I45" i="1"/>
  <c r="J45" i="1"/>
  <c r="K45" i="1"/>
  <c r="L45" i="1"/>
  <c r="M45" i="1"/>
  <c r="N45" i="1"/>
  <c r="R45" i="1"/>
  <c r="G46" i="1"/>
  <c r="H46" i="1"/>
  <c r="I46" i="1"/>
  <c r="J46" i="1"/>
  <c r="K46" i="1"/>
  <c r="L46" i="1"/>
  <c r="M46" i="1"/>
  <c r="N46" i="1"/>
  <c r="R46" i="1"/>
  <c r="G47" i="1"/>
  <c r="H47" i="1"/>
  <c r="I47" i="1"/>
  <c r="J47" i="1"/>
  <c r="K47" i="1"/>
  <c r="L47" i="1"/>
  <c r="M47" i="1"/>
  <c r="N47" i="1"/>
  <c r="R47" i="1"/>
  <c r="G48" i="1"/>
  <c r="H48" i="1"/>
  <c r="I48" i="1"/>
  <c r="J48" i="1"/>
  <c r="K48" i="1"/>
  <c r="L48" i="1"/>
  <c r="M48" i="1"/>
  <c r="N48" i="1"/>
  <c r="R48" i="1"/>
  <c r="G49" i="1"/>
  <c r="H49" i="1"/>
  <c r="I49" i="1"/>
  <c r="J49" i="1"/>
  <c r="K49" i="1"/>
  <c r="L49" i="1"/>
  <c r="M49" i="1"/>
  <c r="N49" i="1"/>
  <c r="R49" i="1"/>
  <c r="G50" i="1"/>
  <c r="H50" i="1"/>
  <c r="I50" i="1"/>
  <c r="J50" i="1"/>
  <c r="K50" i="1"/>
  <c r="L50" i="1"/>
  <c r="M50" i="1"/>
  <c r="N50" i="1"/>
  <c r="R50" i="1"/>
  <c r="G51" i="1"/>
  <c r="H51" i="1"/>
  <c r="I51" i="1"/>
  <c r="J51" i="1"/>
  <c r="K51" i="1"/>
  <c r="L51" i="1"/>
  <c r="M51" i="1"/>
  <c r="N51" i="1"/>
  <c r="R51" i="1"/>
  <c r="G52" i="1"/>
  <c r="H52" i="1"/>
  <c r="I52" i="1"/>
  <c r="J52" i="1"/>
  <c r="K52" i="1"/>
  <c r="L52" i="1"/>
  <c r="M52" i="1"/>
  <c r="N52" i="1"/>
  <c r="R52" i="1"/>
  <c r="G53" i="1"/>
  <c r="H53" i="1"/>
  <c r="I53" i="1"/>
  <c r="J53" i="1"/>
  <c r="K53" i="1"/>
  <c r="L53" i="1"/>
  <c r="M53" i="1"/>
  <c r="N53" i="1"/>
  <c r="R53" i="1"/>
  <c r="G54" i="1"/>
  <c r="H54" i="1"/>
  <c r="I54" i="1"/>
  <c r="J54" i="1"/>
  <c r="K54" i="1"/>
  <c r="L54" i="1"/>
  <c r="M54" i="1"/>
  <c r="N54" i="1"/>
  <c r="R54" i="1"/>
  <c r="G55" i="1"/>
  <c r="H55" i="1"/>
  <c r="I55" i="1"/>
  <c r="J55" i="1"/>
  <c r="K55" i="1"/>
  <c r="L55" i="1"/>
  <c r="M55" i="1"/>
  <c r="N55" i="1"/>
  <c r="R55" i="1"/>
  <c r="G56" i="1"/>
  <c r="H56" i="1"/>
  <c r="I56" i="1"/>
  <c r="J56" i="1"/>
  <c r="K56" i="1"/>
  <c r="L56" i="1"/>
  <c r="M56" i="1"/>
  <c r="N56" i="1"/>
  <c r="R56" i="1"/>
  <c r="G57" i="1"/>
  <c r="H57" i="1"/>
  <c r="I57" i="1"/>
  <c r="J57" i="1"/>
  <c r="K57" i="1"/>
  <c r="L57" i="1"/>
  <c r="M57" i="1"/>
  <c r="N57" i="1"/>
  <c r="R57" i="1"/>
  <c r="G58" i="1"/>
  <c r="H58" i="1"/>
  <c r="I58" i="1"/>
  <c r="J58" i="1"/>
  <c r="K58" i="1"/>
  <c r="L58" i="1"/>
  <c r="M58" i="1"/>
  <c r="N58" i="1"/>
  <c r="R58" i="1"/>
  <c r="G59" i="1"/>
  <c r="H59" i="1"/>
  <c r="I59" i="1"/>
  <c r="J59" i="1"/>
  <c r="K59" i="1"/>
  <c r="L59" i="1"/>
  <c r="M59" i="1"/>
  <c r="N59" i="1"/>
  <c r="R59" i="1"/>
  <c r="G60" i="1"/>
  <c r="H60" i="1"/>
  <c r="I60" i="1"/>
  <c r="J60" i="1"/>
  <c r="K60" i="1"/>
  <c r="L60" i="1"/>
  <c r="M60" i="1"/>
  <c r="N60" i="1"/>
  <c r="R60" i="1"/>
  <c r="G61" i="1"/>
  <c r="H61" i="1"/>
  <c r="I61" i="1"/>
  <c r="J61" i="1"/>
  <c r="K61" i="1"/>
  <c r="L61" i="1"/>
  <c r="M61" i="1"/>
  <c r="N61" i="1"/>
  <c r="R61" i="1"/>
  <c r="G62" i="1"/>
  <c r="H62" i="1"/>
  <c r="I62" i="1"/>
  <c r="J62" i="1"/>
  <c r="K62" i="1"/>
  <c r="L62" i="1"/>
  <c r="M62" i="1"/>
  <c r="N62" i="1"/>
  <c r="R62" i="1"/>
  <c r="G63" i="1"/>
  <c r="H63" i="1"/>
  <c r="I63" i="1"/>
  <c r="J63" i="1"/>
  <c r="K63" i="1"/>
  <c r="L63" i="1"/>
  <c r="M63" i="1"/>
  <c r="N63" i="1"/>
  <c r="R63" i="1"/>
  <c r="G64" i="1"/>
  <c r="H64" i="1"/>
  <c r="I64" i="1"/>
  <c r="J64" i="1"/>
  <c r="K64" i="1"/>
  <c r="L64" i="1"/>
  <c r="M64" i="1"/>
  <c r="N64" i="1"/>
  <c r="R64" i="1"/>
  <c r="G65" i="1"/>
  <c r="H65" i="1"/>
  <c r="I65" i="1"/>
  <c r="J65" i="1"/>
  <c r="K65" i="1"/>
  <c r="L65" i="1"/>
  <c r="M65" i="1"/>
  <c r="N65" i="1"/>
  <c r="R65" i="1"/>
  <c r="G66" i="1"/>
  <c r="H66" i="1"/>
  <c r="I66" i="1"/>
  <c r="J66" i="1"/>
  <c r="K66" i="1"/>
  <c r="L66" i="1"/>
  <c r="M66" i="1"/>
  <c r="N66" i="1"/>
  <c r="R66" i="1"/>
  <c r="G67" i="1"/>
  <c r="H67" i="1"/>
  <c r="I67" i="1"/>
  <c r="J67" i="1"/>
  <c r="K67" i="1"/>
  <c r="L67" i="1"/>
  <c r="M67" i="1"/>
  <c r="N67" i="1"/>
  <c r="R67" i="1"/>
  <c r="G68" i="1"/>
  <c r="H68" i="1"/>
  <c r="I68" i="1"/>
  <c r="J68" i="1"/>
  <c r="K68" i="1"/>
  <c r="L68" i="1"/>
  <c r="M68" i="1"/>
  <c r="N68" i="1"/>
  <c r="R68" i="1"/>
  <c r="G69" i="1"/>
  <c r="H69" i="1"/>
  <c r="I69" i="1"/>
  <c r="J69" i="1"/>
  <c r="K69" i="1"/>
  <c r="L69" i="1"/>
  <c r="M69" i="1"/>
  <c r="N69" i="1"/>
  <c r="R69" i="1"/>
  <c r="G70" i="1"/>
  <c r="H70" i="1"/>
  <c r="I70" i="1"/>
  <c r="J70" i="1"/>
  <c r="K70" i="1"/>
  <c r="L70" i="1"/>
  <c r="M70" i="1"/>
  <c r="N70" i="1"/>
  <c r="R70" i="1"/>
  <c r="G71" i="1"/>
  <c r="H71" i="1"/>
  <c r="I71" i="1"/>
  <c r="J71" i="1"/>
  <c r="K71" i="1"/>
  <c r="L71" i="1"/>
  <c r="M71" i="1"/>
  <c r="N71" i="1"/>
  <c r="R71" i="1"/>
  <c r="G72" i="1"/>
  <c r="H72" i="1"/>
  <c r="I72" i="1"/>
  <c r="J72" i="1"/>
  <c r="K72" i="1"/>
  <c r="L72" i="1"/>
  <c r="M72" i="1"/>
  <c r="N72" i="1"/>
  <c r="R72" i="1"/>
  <c r="G73" i="1"/>
  <c r="H73" i="1"/>
  <c r="I73" i="1"/>
  <c r="J73" i="1"/>
  <c r="K73" i="1"/>
  <c r="L73" i="1"/>
  <c r="M73" i="1"/>
  <c r="N73" i="1"/>
  <c r="R73" i="1"/>
  <c r="G74" i="1"/>
  <c r="H74" i="1"/>
  <c r="I74" i="1"/>
  <c r="J74" i="1"/>
  <c r="K74" i="1"/>
  <c r="L74" i="1"/>
  <c r="M74" i="1"/>
  <c r="N74" i="1"/>
  <c r="R74" i="1"/>
  <c r="G75" i="1"/>
  <c r="H75" i="1"/>
  <c r="I75" i="1"/>
  <c r="J75" i="1"/>
  <c r="K75" i="1"/>
  <c r="L75" i="1"/>
  <c r="M75" i="1"/>
  <c r="N75" i="1"/>
  <c r="R75" i="1"/>
  <c r="G76" i="1"/>
  <c r="H76" i="1"/>
  <c r="I76" i="1"/>
  <c r="J76" i="1"/>
  <c r="K76" i="1"/>
  <c r="L76" i="1"/>
  <c r="M76" i="1"/>
  <c r="N76" i="1"/>
  <c r="R76" i="1"/>
  <c r="G77" i="1"/>
  <c r="H77" i="1"/>
  <c r="I77" i="1"/>
  <c r="J77" i="1"/>
  <c r="K77" i="1"/>
  <c r="L77" i="1"/>
  <c r="M77" i="1"/>
  <c r="N77" i="1"/>
  <c r="R77" i="1"/>
  <c r="G78" i="1"/>
  <c r="H78" i="1"/>
  <c r="I78" i="1"/>
  <c r="J78" i="1"/>
  <c r="K78" i="1"/>
  <c r="L78" i="1"/>
  <c r="M78" i="1"/>
  <c r="N78" i="1"/>
  <c r="R78" i="1"/>
  <c r="G79" i="1"/>
  <c r="H79" i="1"/>
  <c r="I79" i="1"/>
  <c r="J79" i="1"/>
  <c r="K79" i="1"/>
  <c r="L79" i="1"/>
  <c r="M79" i="1"/>
  <c r="N79" i="1"/>
  <c r="R79" i="1"/>
  <c r="G80" i="1"/>
  <c r="H80" i="1"/>
  <c r="I80" i="1"/>
  <c r="J80" i="1"/>
  <c r="K80" i="1"/>
  <c r="L80" i="1"/>
  <c r="M80" i="1"/>
  <c r="N80" i="1"/>
  <c r="R80" i="1"/>
  <c r="G81" i="1"/>
  <c r="H81" i="1"/>
  <c r="I81" i="1"/>
  <c r="J81" i="1"/>
  <c r="K81" i="1"/>
  <c r="L81" i="1"/>
  <c r="M81" i="1"/>
  <c r="N81" i="1"/>
  <c r="R81" i="1"/>
  <c r="G82" i="1"/>
  <c r="H82" i="1"/>
  <c r="I82" i="1"/>
  <c r="J82" i="1"/>
  <c r="K82" i="1"/>
  <c r="L82" i="1"/>
  <c r="M82" i="1"/>
  <c r="N82" i="1"/>
  <c r="R82" i="1"/>
  <c r="G83" i="1"/>
  <c r="H83" i="1"/>
  <c r="I83" i="1"/>
  <c r="J83" i="1"/>
  <c r="K83" i="1"/>
  <c r="L83" i="1"/>
  <c r="M83" i="1"/>
  <c r="N83" i="1"/>
  <c r="R83" i="1"/>
  <c r="G84" i="1"/>
  <c r="H84" i="1"/>
  <c r="I84" i="1"/>
  <c r="J84" i="1"/>
  <c r="K84" i="1"/>
  <c r="L84" i="1"/>
  <c r="M84" i="1"/>
  <c r="N84" i="1"/>
  <c r="R84" i="1"/>
  <c r="G85" i="1"/>
  <c r="H85" i="1"/>
  <c r="I85" i="1"/>
  <c r="J85" i="1"/>
  <c r="K85" i="1"/>
  <c r="L85" i="1"/>
  <c r="M85" i="1"/>
  <c r="N85" i="1"/>
  <c r="R85" i="1"/>
  <c r="G86" i="1"/>
  <c r="H86" i="1"/>
  <c r="I86" i="1"/>
  <c r="J86" i="1"/>
  <c r="K86" i="1"/>
  <c r="L86" i="1"/>
  <c r="M86" i="1"/>
  <c r="N86" i="1"/>
  <c r="R86" i="1"/>
  <c r="G87" i="1"/>
  <c r="H87" i="1"/>
  <c r="I87" i="1"/>
  <c r="J87" i="1"/>
  <c r="K87" i="1"/>
  <c r="L87" i="1"/>
  <c r="M87" i="1"/>
  <c r="N87" i="1"/>
  <c r="R87" i="1"/>
  <c r="G88" i="1"/>
  <c r="H88" i="1"/>
  <c r="I88" i="1"/>
  <c r="J88" i="1"/>
  <c r="K88" i="1"/>
  <c r="L88" i="1"/>
  <c r="M88" i="1"/>
  <c r="N88" i="1"/>
  <c r="R88" i="1"/>
  <c r="G89" i="1"/>
  <c r="H89" i="1"/>
  <c r="I89" i="1"/>
  <c r="J89" i="1"/>
  <c r="K89" i="1"/>
  <c r="L89" i="1"/>
  <c r="M89" i="1"/>
  <c r="N89" i="1"/>
  <c r="R89" i="1"/>
  <c r="G90" i="1"/>
  <c r="H90" i="1"/>
  <c r="I90" i="1"/>
  <c r="J90" i="1"/>
  <c r="K90" i="1"/>
  <c r="L90" i="1"/>
  <c r="M90" i="1"/>
  <c r="N90" i="1"/>
  <c r="R90" i="1"/>
  <c r="G91" i="1"/>
  <c r="H91" i="1"/>
  <c r="I91" i="1"/>
  <c r="J91" i="1"/>
  <c r="K91" i="1"/>
  <c r="L91" i="1"/>
  <c r="M91" i="1"/>
  <c r="N91" i="1"/>
  <c r="R91" i="1"/>
  <c r="G92" i="1"/>
  <c r="H92" i="1"/>
  <c r="I92" i="1"/>
  <c r="J92" i="1"/>
  <c r="K92" i="1"/>
  <c r="L92" i="1"/>
  <c r="M92" i="1"/>
  <c r="N92" i="1"/>
  <c r="R92" i="1"/>
  <c r="G93" i="1"/>
  <c r="H93" i="1"/>
  <c r="I93" i="1"/>
  <c r="J93" i="1"/>
  <c r="K93" i="1"/>
  <c r="L93" i="1"/>
  <c r="M93" i="1"/>
  <c r="N93" i="1"/>
  <c r="R93" i="1"/>
  <c r="G94" i="1"/>
  <c r="H94" i="1"/>
  <c r="I94" i="1"/>
  <c r="J94" i="1"/>
  <c r="K94" i="1"/>
  <c r="L94" i="1"/>
  <c r="M94" i="1"/>
  <c r="N94" i="1"/>
  <c r="R94" i="1"/>
  <c r="G95" i="1"/>
  <c r="H95" i="1"/>
  <c r="I95" i="1"/>
  <c r="J95" i="1"/>
  <c r="K95" i="1"/>
  <c r="L95" i="1"/>
  <c r="M95" i="1"/>
  <c r="N95" i="1"/>
  <c r="R95" i="1"/>
  <c r="G96" i="1"/>
  <c r="H96" i="1"/>
  <c r="I96" i="1"/>
  <c r="J96" i="1"/>
  <c r="K96" i="1"/>
  <c r="L96" i="1"/>
  <c r="M96" i="1"/>
  <c r="N96" i="1"/>
  <c r="R96" i="1"/>
  <c r="G97" i="1"/>
  <c r="H97" i="1"/>
  <c r="I97" i="1"/>
  <c r="J97" i="1"/>
  <c r="K97" i="1"/>
  <c r="L97" i="1"/>
  <c r="M97" i="1"/>
  <c r="N97" i="1"/>
  <c r="R97" i="1"/>
  <c r="G98" i="1"/>
  <c r="H98" i="1"/>
  <c r="I98" i="1"/>
  <c r="J98" i="1"/>
  <c r="K98" i="1"/>
  <c r="L98" i="1"/>
  <c r="M98" i="1"/>
  <c r="N98" i="1"/>
  <c r="R98" i="1"/>
  <c r="G99" i="1"/>
  <c r="H99" i="1"/>
  <c r="I99" i="1"/>
  <c r="J99" i="1"/>
  <c r="K99" i="1"/>
  <c r="L99" i="1"/>
  <c r="M99" i="1"/>
  <c r="N99" i="1"/>
  <c r="R99" i="1"/>
  <c r="G100" i="1"/>
  <c r="H100" i="1"/>
  <c r="I100" i="1"/>
  <c r="J100" i="1"/>
  <c r="K100" i="1"/>
  <c r="L100" i="1"/>
  <c r="M100" i="1"/>
  <c r="N100" i="1"/>
  <c r="R100" i="1"/>
  <c r="G101" i="1"/>
  <c r="H101" i="1"/>
  <c r="I101" i="1"/>
  <c r="J101" i="1"/>
  <c r="K101" i="1"/>
  <c r="L101" i="1"/>
  <c r="M101" i="1"/>
  <c r="N101" i="1"/>
  <c r="R101" i="1"/>
  <c r="G102" i="1"/>
  <c r="H102" i="1"/>
  <c r="I102" i="1"/>
  <c r="J102" i="1"/>
  <c r="K102" i="1"/>
  <c r="L102" i="1"/>
  <c r="M102" i="1"/>
  <c r="N102" i="1"/>
  <c r="R102" i="1"/>
  <c r="G103" i="1"/>
  <c r="H103" i="1"/>
  <c r="I103" i="1"/>
  <c r="J103" i="1"/>
  <c r="K103" i="1"/>
  <c r="L103" i="1"/>
  <c r="M103" i="1"/>
  <c r="N103" i="1"/>
  <c r="R103" i="1"/>
  <c r="G104" i="1"/>
  <c r="H104" i="1"/>
  <c r="I104" i="1"/>
  <c r="J104" i="1"/>
  <c r="K104" i="1"/>
  <c r="L104" i="1"/>
  <c r="M104" i="1"/>
  <c r="N104" i="1"/>
  <c r="R104" i="1"/>
  <c r="G105" i="1"/>
  <c r="H105" i="1"/>
  <c r="I105" i="1"/>
  <c r="J105" i="1"/>
  <c r="K105" i="1"/>
  <c r="L105" i="1"/>
  <c r="M105" i="1"/>
  <c r="N105" i="1"/>
  <c r="R105" i="1"/>
  <c r="G106" i="1"/>
  <c r="H106" i="1"/>
  <c r="I106" i="1"/>
  <c r="J106" i="1"/>
  <c r="K106" i="1"/>
  <c r="L106" i="1"/>
  <c r="M106" i="1"/>
  <c r="N106" i="1"/>
  <c r="R106" i="1"/>
  <c r="G107" i="1"/>
  <c r="H107" i="1"/>
  <c r="I107" i="1"/>
  <c r="J107" i="1"/>
  <c r="K107" i="1"/>
  <c r="L107" i="1"/>
  <c r="M107" i="1"/>
  <c r="N107" i="1"/>
  <c r="R107" i="1"/>
  <c r="G108" i="1"/>
  <c r="H108" i="1"/>
  <c r="I108" i="1"/>
  <c r="J108" i="1"/>
  <c r="K108" i="1"/>
  <c r="L108" i="1"/>
  <c r="M108" i="1"/>
  <c r="N108" i="1"/>
  <c r="R108" i="1"/>
  <c r="G109" i="1"/>
  <c r="H109" i="1"/>
  <c r="I109" i="1"/>
  <c r="J109" i="1"/>
  <c r="K109" i="1"/>
  <c r="L109" i="1"/>
  <c r="M109" i="1"/>
  <c r="N109" i="1"/>
  <c r="R109" i="1"/>
  <c r="G110" i="1"/>
  <c r="H110" i="1"/>
  <c r="I110" i="1"/>
  <c r="J110" i="1"/>
  <c r="K110" i="1"/>
  <c r="L110" i="1"/>
  <c r="M110" i="1"/>
  <c r="N110" i="1"/>
  <c r="R110" i="1"/>
  <c r="G111" i="1"/>
  <c r="H111" i="1"/>
  <c r="I111" i="1"/>
  <c r="J111" i="1"/>
  <c r="K111" i="1"/>
  <c r="L111" i="1"/>
  <c r="M111" i="1"/>
  <c r="N111" i="1"/>
  <c r="R111" i="1"/>
  <c r="G112" i="1"/>
  <c r="H112" i="1"/>
  <c r="I112" i="1"/>
  <c r="J112" i="1"/>
  <c r="K112" i="1"/>
  <c r="L112" i="1"/>
  <c r="M112" i="1"/>
  <c r="N112" i="1"/>
  <c r="R112" i="1"/>
  <c r="G113" i="1"/>
  <c r="H113" i="1"/>
  <c r="I113" i="1"/>
  <c r="J113" i="1"/>
  <c r="K113" i="1"/>
  <c r="L113" i="1"/>
  <c r="M113" i="1"/>
  <c r="N113" i="1"/>
  <c r="R113" i="1"/>
  <c r="G114" i="1"/>
  <c r="H114" i="1"/>
  <c r="I114" i="1"/>
  <c r="J114" i="1"/>
  <c r="K114" i="1"/>
  <c r="L114" i="1"/>
  <c r="M114" i="1"/>
  <c r="N114" i="1"/>
  <c r="R114" i="1"/>
  <c r="G115" i="1"/>
  <c r="H115" i="1"/>
  <c r="I115" i="1"/>
  <c r="J115" i="1"/>
  <c r="K115" i="1"/>
  <c r="L115" i="1"/>
  <c r="M115" i="1"/>
  <c r="N115" i="1"/>
  <c r="R115" i="1"/>
  <c r="G116" i="1"/>
  <c r="H116" i="1"/>
  <c r="I116" i="1"/>
  <c r="J116" i="1"/>
  <c r="K116" i="1"/>
  <c r="L116" i="1"/>
  <c r="M116" i="1"/>
  <c r="N116" i="1"/>
  <c r="R116" i="1"/>
  <c r="G117" i="1"/>
  <c r="H117" i="1"/>
  <c r="I117" i="1"/>
  <c r="J117" i="1"/>
  <c r="K117" i="1"/>
  <c r="L117" i="1"/>
  <c r="M117" i="1"/>
  <c r="N117" i="1"/>
  <c r="R117" i="1"/>
  <c r="G118" i="1"/>
  <c r="H118" i="1"/>
  <c r="I118" i="1"/>
  <c r="J118" i="1"/>
  <c r="K118" i="1"/>
  <c r="L118" i="1"/>
  <c r="M118" i="1"/>
  <c r="N118" i="1"/>
  <c r="R118" i="1"/>
  <c r="G119" i="1"/>
  <c r="H119" i="1"/>
  <c r="I119" i="1"/>
  <c r="J119" i="1"/>
  <c r="K119" i="1"/>
  <c r="L119" i="1"/>
  <c r="M119" i="1"/>
  <c r="N119" i="1"/>
  <c r="R119" i="1"/>
  <c r="G120" i="1"/>
  <c r="H120" i="1"/>
  <c r="I120" i="1"/>
  <c r="J120" i="1"/>
  <c r="K120" i="1"/>
  <c r="L120" i="1"/>
  <c r="M120" i="1"/>
  <c r="N120" i="1"/>
  <c r="R120" i="1"/>
  <c r="G121" i="1"/>
  <c r="H121" i="1"/>
  <c r="I121" i="1"/>
  <c r="J121" i="1"/>
  <c r="K121" i="1"/>
  <c r="L121" i="1"/>
  <c r="M121" i="1"/>
  <c r="N121" i="1"/>
  <c r="R121" i="1"/>
  <c r="G122" i="1"/>
  <c r="H122" i="1"/>
  <c r="I122" i="1"/>
  <c r="J122" i="1"/>
  <c r="K122" i="1"/>
  <c r="L122" i="1"/>
  <c r="M122" i="1"/>
  <c r="N122" i="1"/>
  <c r="R122" i="1"/>
  <c r="G123" i="1"/>
  <c r="H123" i="1"/>
  <c r="I123" i="1"/>
  <c r="J123" i="1"/>
  <c r="K123" i="1"/>
  <c r="L123" i="1"/>
  <c r="M123" i="1"/>
  <c r="N123" i="1"/>
  <c r="R123" i="1"/>
  <c r="G124" i="1"/>
  <c r="H124" i="1"/>
  <c r="I124" i="1"/>
  <c r="J124" i="1"/>
  <c r="K124" i="1"/>
  <c r="L124" i="1"/>
  <c r="M124" i="1"/>
  <c r="N124" i="1"/>
  <c r="R124" i="1"/>
  <c r="G125" i="1"/>
  <c r="H125" i="1"/>
  <c r="I125" i="1"/>
  <c r="J125" i="1"/>
  <c r="K125" i="1"/>
  <c r="L125" i="1"/>
  <c r="M125" i="1"/>
  <c r="N125" i="1"/>
  <c r="R125" i="1"/>
  <c r="G126" i="1"/>
  <c r="H126" i="1"/>
  <c r="I126" i="1"/>
  <c r="J126" i="1"/>
  <c r="K126" i="1"/>
  <c r="L126" i="1"/>
  <c r="M126" i="1"/>
  <c r="N126" i="1"/>
  <c r="R126" i="1"/>
  <c r="G127" i="1"/>
  <c r="H127" i="1"/>
  <c r="I127" i="1"/>
  <c r="J127" i="1"/>
  <c r="K127" i="1"/>
  <c r="L127" i="1"/>
  <c r="M127" i="1"/>
  <c r="N127" i="1"/>
  <c r="R127" i="1"/>
  <c r="G128" i="1"/>
  <c r="H128" i="1"/>
  <c r="I128" i="1"/>
  <c r="J128" i="1"/>
  <c r="K128" i="1"/>
  <c r="L128" i="1"/>
  <c r="M128" i="1"/>
  <c r="N128" i="1"/>
  <c r="R128" i="1"/>
  <c r="G129" i="1"/>
  <c r="H129" i="1"/>
  <c r="I129" i="1"/>
  <c r="J129" i="1"/>
  <c r="K129" i="1"/>
  <c r="L129" i="1"/>
  <c r="M129" i="1"/>
  <c r="N129" i="1"/>
  <c r="R129" i="1"/>
  <c r="G130" i="1"/>
  <c r="H130" i="1"/>
  <c r="I130" i="1"/>
  <c r="J130" i="1"/>
  <c r="K130" i="1"/>
  <c r="L130" i="1"/>
  <c r="M130" i="1"/>
  <c r="N130" i="1"/>
  <c r="R130" i="1"/>
  <c r="G131" i="1"/>
  <c r="H131" i="1"/>
  <c r="I131" i="1"/>
  <c r="J131" i="1"/>
  <c r="K131" i="1"/>
  <c r="L131" i="1"/>
  <c r="M131" i="1"/>
  <c r="N131" i="1"/>
  <c r="R131" i="1"/>
  <c r="G132" i="1"/>
  <c r="H132" i="1"/>
  <c r="I132" i="1"/>
  <c r="J132" i="1"/>
  <c r="K132" i="1"/>
  <c r="L132" i="1"/>
  <c r="M132" i="1"/>
  <c r="N132" i="1"/>
  <c r="R132" i="1"/>
  <c r="G133" i="1"/>
  <c r="H133" i="1"/>
  <c r="I133" i="1"/>
  <c r="J133" i="1"/>
  <c r="K133" i="1"/>
  <c r="L133" i="1"/>
  <c r="M133" i="1"/>
  <c r="N133" i="1"/>
  <c r="R133" i="1"/>
  <c r="G134" i="1"/>
  <c r="H134" i="1"/>
  <c r="I134" i="1"/>
  <c r="J134" i="1"/>
  <c r="K134" i="1"/>
  <c r="L134" i="1"/>
  <c r="M134" i="1"/>
  <c r="N134" i="1"/>
  <c r="R134" i="1"/>
  <c r="G135" i="1"/>
  <c r="H135" i="1"/>
  <c r="I135" i="1"/>
  <c r="J135" i="1"/>
  <c r="K135" i="1"/>
  <c r="L135" i="1"/>
  <c r="M135" i="1"/>
  <c r="N135" i="1"/>
  <c r="R135" i="1"/>
  <c r="G136" i="1"/>
  <c r="H136" i="1"/>
  <c r="I136" i="1"/>
  <c r="J136" i="1"/>
  <c r="K136" i="1"/>
  <c r="L136" i="1"/>
  <c r="M136" i="1"/>
  <c r="N136" i="1"/>
  <c r="R136" i="1"/>
  <c r="G137" i="1"/>
  <c r="H137" i="1"/>
  <c r="I137" i="1"/>
  <c r="J137" i="1"/>
  <c r="K137" i="1"/>
  <c r="L137" i="1"/>
  <c r="M137" i="1"/>
  <c r="N137" i="1"/>
  <c r="R137" i="1"/>
  <c r="G138" i="1"/>
  <c r="H138" i="1"/>
  <c r="I138" i="1"/>
  <c r="J138" i="1"/>
  <c r="K138" i="1"/>
  <c r="L138" i="1"/>
  <c r="M138" i="1"/>
  <c r="N138" i="1"/>
  <c r="R138" i="1"/>
  <c r="G139" i="1"/>
  <c r="H139" i="1"/>
  <c r="I139" i="1"/>
  <c r="J139" i="1"/>
  <c r="K139" i="1"/>
  <c r="L139" i="1"/>
  <c r="M139" i="1"/>
  <c r="N139" i="1"/>
  <c r="R139" i="1"/>
  <c r="G140" i="1"/>
  <c r="H140" i="1"/>
  <c r="I140" i="1"/>
  <c r="J140" i="1"/>
  <c r="K140" i="1"/>
  <c r="L140" i="1"/>
  <c r="M140" i="1"/>
  <c r="N140" i="1"/>
  <c r="R140" i="1"/>
  <c r="G141" i="1"/>
  <c r="H141" i="1"/>
  <c r="I141" i="1"/>
  <c r="J141" i="1"/>
  <c r="K141" i="1"/>
  <c r="L141" i="1"/>
  <c r="M141" i="1"/>
  <c r="N141" i="1"/>
  <c r="R141" i="1"/>
  <c r="G142" i="1"/>
  <c r="H142" i="1"/>
  <c r="I142" i="1"/>
  <c r="J142" i="1"/>
  <c r="K142" i="1"/>
  <c r="L142" i="1"/>
  <c r="M142" i="1"/>
  <c r="N142" i="1"/>
  <c r="R142" i="1"/>
  <c r="G143" i="1"/>
  <c r="H143" i="1"/>
  <c r="I143" i="1"/>
  <c r="J143" i="1"/>
  <c r="K143" i="1"/>
  <c r="L143" i="1"/>
  <c r="M143" i="1"/>
  <c r="N143" i="1"/>
  <c r="R143" i="1"/>
  <c r="G144" i="1"/>
  <c r="H144" i="1"/>
  <c r="I144" i="1"/>
  <c r="J144" i="1"/>
  <c r="K144" i="1"/>
  <c r="L144" i="1"/>
  <c r="M144" i="1"/>
  <c r="N144" i="1"/>
  <c r="R144" i="1"/>
  <c r="G145" i="1"/>
  <c r="H145" i="1"/>
  <c r="I145" i="1"/>
  <c r="J145" i="1"/>
  <c r="K145" i="1"/>
  <c r="L145" i="1"/>
  <c r="M145" i="1"/>
  <c r="N145" i="1"/>
  <c r="R145" i="1"/>
  <c r="G146" i="1"/>
  <c r="H146" i="1"/>
  <c r="I146" i="1"/>
  <c r="J146" i="1"/>
  <c r="K146" i="1"/>
  <c r="L146" i="1"/>
  <c r="M146" i="1"/>
  <c r="N146" i="1"/>
  <c r="R146" i="1"/>
  <c r="G147" i="1"/>
  <c r="H147" i="1"/>
  <c r="I147" i="1"/>
  <c r="J147" i="1"/>
  <c r="K147" i="1"/>
  <c r="L147" i="1"/>
  <c r="M147" i="1"/>
  <c r="N147" i="1"/>
  <c r="R147" i="1"/>
  <c r="G148" i="1"/>
  <c r="H148" i="1"/>
  <c r="I148" i="1"/>
  <c r="J148" i="1"/>
  <c r="K148" i="1"/>
  <c r="L148" i="1"/>
  <c r="M148" i="1"/>
  <c r="N148" i="1"/>
  <c r="R148" i="1"/>
  <c r="G149" i="1"/>
  <c r="H149" i="1"/>
  <c r="I149" i="1"/>
  <c r="J149" i="1"/>
  <c r="K149" i="1"/>
  <c r="L149" i="1"/>
  <c r="M149" i="1"/>
  <c r="N149" i="1"/>
  <c r="R149" i="1"/>
  <c r="G150" i="1"/>
  <c r="H150" i="1"/>
  <c r="I150" i="1"/>
  <c r="J150" i="1"/>
  <c r="K150" i="1"/>
  <c r="L150" i="1"/>
  <c r="M150" i="1"/>
  <c r="N150" i="1"/>
  <c r="R150" i="1"/>
  <c r="G151" i="1"/>
  <c r="H151" i="1"/>
  <c r="I151" i="1"/>
  <c r="J151" i="1"/>
  <c r="K151" i="1"/>
  <c r="L151" i="1"/>
  <c r="M151" i="1"/>
  <c r="N151" i="1"/>
  <c r="R151" i="1"/>
  <c r="G152" i="1"/>
  <c r="H152" i="1"/>
  <c r="I152" i="1"/>
  <c r="J152" i="1"/>
  <c r="K152" i="1"/>
  <c r="L152" i="1"/>
  <c r="M152" i="1"/>
  <c r="N152" i="1"/>
  <c r="R152" i="1"/>
  <c r="G153" i="1"/>
  <c r="H153" i="1"/>
  <c r="I153" i="1"/>
  <c r="J153" i="1"/>
  <c r="K153" i="1"/>
  <c r="L153" i="1"/>
  <c r="M153" i="1"/>
  <c r="N153" i="1"/>
  <c r="R153" i="1"/>
  <c r="G154" i="1"/>
  <c r="H154" i="1"/>
  <c r="I154" i="1"/>
  <c r="J154" i="1"/>
  <c r="K154" i="1"/>
  <c r="L154" i="1"/>
  <c r="M154" i="1"/>
  <c r="N154" i="1"/>
  <c r="R154" i="1"/>
  <c r="G155" i="1"/>
  <c r="H155" i="1"/>
  <c r="I155" i="1"/>
  <c r="J155" i="1"/>
  <c r="K155" i="1"/>
  <c r="L155" i="1"/>
  <c r="M155" i="1"/>
  <c r="N155" i="1"/>
  <c r="R155" i="1"/>
  <c r="G156" i="1"/>
  <c r="H156" i="1"/>
  <c r="I156" i="1"/>
  <c r="J156" i="1"/>
  <c r="K156" i="1"/>
  <c r="L156" i="1"/>
  <c r="M156" i="1"/>
  <c r="N156" i="1"/>
  <c r="R156" i="1"/>
  <c r="G157" i="1"/>
  <c r="H157" i="1"/>
  <c r="I157" i="1"/>
  <c r="J157" i="1"/>
  <c r="K157" i="1"/>
  <c r="L157" i="1"/>
  <c r="M157" i="1"/>
  <c r="N157" i="1"/>
  <c r="R157" i="1"/>
  <c r="G158" i="1"/>
  <c r="H158" i="1"/>
  <c r="I158" i="1"/>
  <c r="J158" i="1"/>
  <c r="K158" i="1"/>
  <c r="L158" i="1"/>
  <c r="M158" i="1"/>
  <c r="N158" i="1"/>
  <c r="R158" i="1"/>
  <c r="G159" i="1"/>
  <c r="H159" i="1"/>
  <c r="I159" i="1"/>
  <c r="J159" i="1"/>
  <c r="K159" i="1"/>
  <c r="L159" i="1"/>
  <c r="M159" i="1"/>
  <c r="N159" i="1"/>
  <c r="R159" i="1"/>
  <c r="G160" i="1"/>
  <c r="H160" i="1"/>
  <c r="I160" i="1"/>
  <c r="J160" i="1"/>
  <c r="K160" i="1"/>
  <c r="L160" i="1"/>
  <c r="M160" i="1"/>
  <c r="N160" i="1"/>
  <c r="R160" i="1"/>
  <c r="G161" i="1"/>
  <c r="H161" i="1"/>
  <c r="I161" i="1"/>
  <c r="J161" i="1"/>
  <c r="K161" i="1"/>
  <c r="L161" i="1"/>
  <c r="M161" i="1"/>
  <c r="N161" i="1"/>
  <c r="R161" i="1"/>
  <c r="G162" i="1"/>
  <c r="H162" i="1"/>
  <c r="I162" i="1"/>
  <c r="J162" i="1"/>
  <c r="K162" i="1"/>
  <c r="L162" i="1"/>
  <c r="M162" i="1"/>
  <c r="N162" i="1"/>
  <c r="R162" i="1"/>
  <c r="G163" i="1"/>
  <c r="H163" i="1"/>
  <c r="I163" i="1"/>
  <c r="J163" i="1"/>
  <c r="K163" i="1"/>
  <c r="L163" i="1"/>
  <c r="M163" i="1"/>
  <c r="N163" i="1"/>
  <c r="R163" i="1"/>
  <c r="G164" i="1"/>
  <c r="H164" i="1"/>
  <c r="I164" i="1"/>
  <c r="J164" i="1"/>
  <c r="K164" i="1"/>
  <c r="L164" i="1"/>
  <c r="M164" i="1"/>
  <c r="N164" i="1"/>
  <c r="R164" i="1"/>
  <c r="G165" i="1"/>
  <c r="H165" i="1"/>
  <c r="I165" i="1"/>
  <c r="J165" i="1"/>
  <c r="K165" i="1"/>
  <c r="L165" i="1"/>
  <c r="M165" i="1"/>
  <c r="N165" i="1"/>
  <c r="R165" i="1"/>
  <c r="G166" i="1"/>
  <c r="H166" i="1"/>
  <c r="I166" i="1"/>
  <c r="J166" i="1"/>
  <c r="K166" i="1"/>
  <c r="L166" i="1"/>
  <c r="M166" i="1"/>
  <c r="N166" i="1"/>
  <c r="R166" i="1"/>
  <c r="G167" i="1"/>
  <c r="H167" i="1"/>
  <c r="I167" i="1"/>
  <c r="J167" i="1"/>
  <c r="K167" i="1"/>
  <c r="L167" i="1"/>
  <c r="M167" i="1"/>
  <c r="N167" i="1"/>
  <c r="R167" i="1"/>
  <c r="G168" i="1"/>
  <c r="H168" i="1"/>
  <c r="I168" i="1"/>
  <c r="J168" i="1"/>
  <c r="K168" i="1"/>
  <c r="L168" i="1"/>
  <c r="M168" i="1"/>
  <c r="N168" i="1"/>
  <c r="R168" i="1"/>
  <c r="G169" i="1"/>
  <c r="H169" i="1"/>
  <c r="I169" i="1"/>
  <c r="J169" i="1"/>
  <c r="K169" i="1"/>
  <c r="L169" i="1"/>
  <c r="M169" i="1"/>
  <c r="N169" i="1"/>
  <c r="R169" i="1"/>
  <c r="G170" i="1"/>
  <c r="H170" i="1"/>
  <c r="I170" i="1"/>
  <c r="J170" i="1"/>
  <c r="K170" i="1"/>
  <c r="L170" i="1"/>
  <c r="M170" i="1"/>
  <c r="N170" i="1"/>
  <c r="R170" i="1"/>
  <c r="G171" i="1"/>
  <c r="H171" i="1"/>
  <c r="I171" i="1"/>
  <c r="J171" i="1"/>
  <c r="K171" i="1"/>
  <c r="L171" i="1"/>
  <c r="M171" i="1"/>
  <c r="N171" i="1"/>
  <c r="R171" i="1"/>
  <c r="G172" i="1"/>
  <c r="H172" i="1"/>
  <c r="I172" i="1"/>
  <c r="J172" i="1"/>
  <c r="K172" i="1"/>
  <c r="L172" i="1"/>
  <c r="M172" i="1"/>
  <c r="N172" i="1"/>
  <c r="R172" i="1"/>
  <c r="G173" i="1"/>
  <c r="H173" i="1"/>
  <c r="I173" i="1"/>
  <c r="J173" i="1"/>
  <c r="K173" i="1"/>
  <c r="L173" i="1"/>
  <c r="M173" i="1"/>
  <c r="N173" i="1"/>
  <c r="R173" i="1"/>
  <c r="G174" i="1"/>
  <c r="H174" i="1"/>
  <c r="I174" i="1"/>
  <c r="J174" i="1"/>
  <c r="K174" i="1"/>
  <c r="L174" i="1"/>
  <c r="M174" i="1"/>
  <c r="N174" i="1"/>
  <c r="R174" i="1"/>
  <c r="G175" i="1"/>
  <c r="H175" i="1"/>
  <c r="I175" i="1"/>
  <c r="J175" i="1"/>
  <c r="K175" i="1"/>
  <c r="L175" i="1"/>
  <c r="M175" i="1"/>
  <c r="N175" i="1"/>
  <c r="R175" i="1"/>
  <c r="G176" i="1"/>
  <c r="H176" i="1"/>
  <c r="I176" i="1"/>
  <c r="J176" i="1"/>
  <c r="K176" i="1"/>
  <c r="L176" i="1"/>
  <c r="M176" i="1"/>
  <c r="N176" i="1"/>
  <c r="R176" i="1"/>
  <c r="G177" i="1"/>
  <c r="H177" i="1"/>
  <c r="I177" i="1"/>
  <c r="J177" i="1"/>
  <c r="K177" i="1"/>
  <c r="L177" i="1"/>
  <c r="M177" i="1"/>
  <c r="N177" i="1"/>
  <c r="R177" i="1"/>
  <c r="G178" i="1"/>
  <c r="H178" i="1"/>
  <c r="I178" i="1"/>
  <c r="J178" i="1"/>
  <c r="K178" i="1"/>
  <c r="L178" i="1"/>
  <c r="M178" i="1"/>
  <c r="N178" i="1"/>
  <c r="R178" i="1"/>
  <c r="G179" i="1"/>
  <c r="H179" i="1"/>
  <c r="I179" i="1"/>
  <c r="J179" i="1"/>
  <c r="K179" i="1"/>
  <c r="L179" i="1"/>
  <c r="M179" i="1"/>
  <c r="N179" i="1"/>
  <c r="R179" i="1"/>
  <c r="G180" i="1"/>
  <c r="H180" i="1"/>
  <c r="I180" i="1"/>
  <c r="J180" i="1"/>
  <c r="K180" i="1"/>
  <c r="L180" i="1"/>
  <c r="M180" i="1"/>
  <c r="N180" i="1"/>
  <c r="R180" i="1"/>
  <c r="G181" i="1"/>
  <c r="H181" i="1"/>
  <c r="I181" i="1"/>
  <c r="J181" i="1"/>
  <c r="K181" i="1"/>
  <c r="L181" i="1"/>
  <c r="M181" i="1"/>
  <c r="N181" i="1"/>
  <c r="R181" i="1"/>
  <c r="G182" i="1"/>
  <c r="H182" i="1"/>
  <c r="I182" i="1"/>
  <c r="J182" i="1"/>
  <c r="K182" i="1"/>
  <c r="L182" i="1"/>
  <c r="M182" i="1"/>
  <c r="N182" i="1"/>
  <c r="R182" i="1"/>
  <c r="G183" i="1"/>
  <c r="H183" i="1"/>
  <c r="I183" i="1"/>
  <c r="J183" i="1"/>
  <c r="K183" i="1"/>
  <c r="L183" i="1"/>
  <c r="M183" i="1"/>
  <c r="N183" i="1"/>
  <c r="R183" i="1"/>
  <c r="G184" i="1"/>
  <c r="H184" i="1"/>
  <c r="I184" i="1"/>
  <c r="J184" i="1"/>
  <c r="K184" i="1"/>
  <c r="L184" i="1"/>
  <c r="M184" i="1"/>
  <c r="N184" i="1"/>
  <c r="R184" i="1"/>
  <c r="G185" i="1"/>
  <c r="H185" i="1"/>
  <c r="I185" i="1"/>
  <c r="J185" i="1"/>
  <c r="K185" i="1"/>
  <c r="L185" i="1"/>
  <c r="M185" i="1"/>
  <c r="N185" i="1"/>
  <c r="R185" i="1"/>
  <c r="G186" i="1"/>
  <c r="H186" i="1"/>
  <c r="I186" i="1"/>
  <c r="J186" i="1"/>
  <c r="K186" i="1"/>
  <c r="L186" i="1"/>
  <c r="M186" i="1"/>
  <c r="N186" i="1"/>
  <c r="R186" i="1"/>
  <c r="G187" i="1"/>
  <c r="H187" i="1"/>
  <c r="I187" i="1"/>
  <c r="J187" i="1"/>
  <c r="K187" i="1"/>
  <c r="L187" i="1"/>
  <c r="M187" i="1"/>
  <c r="N187" i="1"/>
  <c r="R187" i="1"/>
  <c r="G188" i="1"/>
  <c r="H188" i="1"/>
  <c r="I188" i="1"/>
  <c r="J188" i="1"/>
  <c r="K188" i="1"/>
  <c r="L188" i="1"/>
  <c r="M188" i="1"/>
  <c r="N188" i="1"/>
  <c r="R188" i="1"/>
  <c r="G189" i="1"/>
  <c r="H189" i="1"/>
  <c r="I189" i="1"/>
  <c r="J189" i="1"/>
  <c r="K189" i="1"/>
  <c r="L189" i="1"/>
  <c r="M189" i="1"/>
  <c r="N189" i="1"/>
  <c r="R189" i="1"/>
  <c r="G190" i="1"/>
  <c r="H190" i="1"/>
  <c r="I190" i="1"/>
  <c r="J190" i="1"/>
  <c r="K190" i="1"/>
  <c r="L190" i="1"/>
  <c r="M190" i="1"/>
  <c r="N190" i="1"/>
  <c r="R190" i="1"/>
  <c r="G191" i="1"/>
  <c r="H191" i="1"/>
  <c r="I191" i="1"/>
  <c r="J191" i="1"/>
  <c r="K191" i="1"/>
  <c r="L191" i="1"/>
  <c r="M191" i="1"/>
  <c r="N191" i="1"/>
  <c r="R191" i="1"/>
  <c r="G192" i="1"/>
  <c r="H192" i="1"/>
  <c r="I192" i="1"/>
  <c r="J192" i="1"/>
  <c r="K192" i="1"/>
  <c r="L192" i="1"/>
  <c r="M192" i="1"/>
  <c r="N192" i="1"/>
  <c r="R192" i="1"/>
  <c r="G193" i="1"/>
  <c r="H193" i="1"/>
  <c r="I193" i="1"/>
  <c r="J193" i="1"/>
  <c r="K193" i="1"/>
  <c r="L193" i="1"/>
  <c r="M193" i="1"/>
  <c r="N193" i="1"/>
  <c r="R193" i="1"/>
  <c r="G194" i="1"/>
  <c r="H194" i="1"/>
  <c r="I194" i="1"/>
  <c r="J194" i="1"/>
  <c r="K194" i="1"/>
  <c r="L194" i="1"/>
  <c r="M194" i="1"/>
  <c r="N194" i="1"/>
  <c r="R194" i="1"/>
  <c r="G195" i="1"/>
  <c r="H195" i="1"/>
  <c r="I195" i="1"/>
  <c r="J195" i="1"/>
  <c r="K195" i="1"/>
  <c r="L195" i="1"/>
  <c r="M195" i="1"/>
  <c r="N195" i="1"/>
  <c r="R195" i="1"/>
  <c r="G196" i="1"/>
  <c r="H196" i="1"/>
  <c r="I196" i="1"/>
  <c r="J196" i="1"/>
  <c r="K196" i="1"/>
  <c r="L196" i="1"/>
  <c r="M196" i="1"/>
  <c r="N196" i="1"/>
  <c r="R196" i="1"/>
  <c r="G197" i="1"/>
  <c r="H197" i="1"/>
  <c r="I197" i="1"/>
  <c r="J197" i="1"/>
  <c r="K197" i="1"/>
  <c r="L197" i="1"/>
  <c r="M197" i="1"/>
  <c r="N197" i="1"/>
  <c r="R197" i="1"/>
  <c r="G198" i="1"/>
  <c r="H198" i="1"/>
  <c r="I198" i="1"/>
  <c r="J198" i="1"/>
  <c r="K198" i="1"/>
  <c r="L198" i="1"/>
  <c r="M198" i="1"/>
  <c r="N198" i="1"/>
  <c r="R198" i="1"/>
  <c r="G199" i="1"/>
  <c r="H199" i="1"/>
  <c r="I199" i="1"/>
  <c r="J199" i="1"/>
  <c r="K199" i="1"/>
  <c r="L199" i="1"/>
  <c r="M199" i="1"/>
  <c r="N199" i="1"/>
  <c r="R199" i="1"/>
  <c r="G200" i="1"/>
  <c r="H200" i="1"/>
  <c r="I200" i="1"/>
  <c r="J200" i="1"/>
  <c r="K200" i="1"/>
  <c r="L200" i="1"/>
  <c r="M200" i="1"/>
  <c r="N200" i="1"/>
  <c r="R200" i="1"/>
  <c r="G201" i="1"/>
  <c r="H201" i="1"/>
  <c r="I201" i="1"/>
  <c r="J201" i="1"/>
  <c r="K201" i="1"/>
  <c r="L201" i="1"/>
  <c r="M201" i="1"/>
  <c r="N201" i="1"/>
  <c r="R201" i="1"/>
  <c r="G202" i="1"/>
  <c r="H202" i="1"/>
  <c r="I202" i="1"/>
  <c r="J202" i="1"/>
  <c r="K202" i="1"/>
  <c r="L202" i="1"/>
  <c r="M202" i="1"/>
  <c r="N202" i="1"/>
  <c r="R202" i="1"/>
  <c r="G203" i="1"/>
  <c r="H203" i="1"/>
  <c r="I203" i="1"/>
  <c r="J203" i="1"/>
  <c r="K203" i="1"/>
  <c r="L203" i="1"/>
  <c r="M203" i="1"/>
  <c r="N203" i="1"/>
  <c r="R203" i="1"/>
  <c r="G204" i="1"/>
  <c r="H204" i="1"/>
  <c r="I204" i="1"/>
  <c r="J204" i="1"/>
  <c r="K204" i="1"/>
  <c r="L204" i="1"/>
  <c r="M204" i="1"/>
  <c r="N204" i="1"/>
  <c r="R204" i="1"/>
  <c r="G205" i="1"/>
  <c r="H205" i="1"/>
  <c r="I205" i="1"/>
  <c r="J205" i="1"/>
  <c r="K205" i="1"/>
  <c r="L205" i="1"/>
  <c r="M205" i="1"/>
  <c r="N205" i="1"/>
  <c r="R205" i="1"/>
  <c r="G206" i="1"/>
  <c r="H206" i="1"/>
  <c r="I206" i="1"/>
  <c r="J206" i="1"/>
  <c r="K206" i="1"/>
  <c r="L206" i="1"/>
  <c r="M206" i="1"/>
  <c r="N206" i="1"/>
  <c r="R206" i="1"/>
  <c r="G207" i="1"/>
  <c r="H207" i="1"/>
  <c r="I207" i="1"/>
  <c r="J207" i="1"/>
  <c r="K207" i="1"/>
  <c r="L207" i="1"/>
  <c r="M207" i="1"/>
  <c r="N207" i="1"/>
  <c r="R207" i="1"/>
  <c r="G208" i="1"/>
  <c r="H208" i="1"/>
  <c r="I208" i="1"/>
  <c r="J208" i="1"/>
  <c r="K208" i="1"/>
  <c r="L208" i="1"/>
  <c r="M208" i="1"/>
  <c r="N208" i="1"/>
  <c r="R208" i="1"/>
  <c r="G209" i="1"/>
  <c r="H209" i="1"/>
  <c r="I209" i="1"/>
  <c r="J209" i="1"/>
  <c r="K209" i="1"/>
  <c r="L209" i="1"/>
  <c r="M209" i="1"/>
  <c r="N209" i="1"/>
  <c r="R209" i="1"/>
  <c r="G210" i="1"/>
  <c r="H210" i="1"/>
  <c r="I210" i="1"/>
  <c r="J210" i="1"/>
  <c r="K210" i="1"/>
  <c r="L210" i="1"/>
  <c r="M210" i="1"/>
  <c r="N210" i="1"/>
  <c r="R210" i="1"/>
  <c r="G211" i="1"/>
  <c r="H211" i="1"/>
  <c r="I211" i="1"/>
  <c r="J211" i="1"/>
  <c r="K211" i="1"/>
  <c r="L211" i="1"/>
  <c r="M211" i="1"/>
  <c r="N211" i="1"/>
  <c r="R211" i="1"/>
  <c r="G212" i="1"/>
  <c r="H212" i="1"/>
  <c r="I212" i="1"/>
  <c r="J212" i="1"/>
  <c r="K212" i="1"/>
  <c r="L212" i="1"/>
  <c r="M212" i="1"/>
  <c r="N212" i="1"/>
  <c r="R212" i="1"/>
  <c r="G213" i="1"/>
  <c r="H213" i="1"/>
  <c r="I213" i="1"/>
  <c r="J213" i="1"/>
  <c r="K213" i="1"/>
  <c r="L213" i="1"/>
  <c r="M213" i="1"/>
  <c r="N213" i="1"/>
  <c r="R213" i="1"/>
  <c r="G214" i="1"/>
  <c r="H214" i="1"/>
  <c r="I214" i="1"/>
  <c r="J214" i="1"/>
  <c r="K214" i="1"/>
  <c r="L214" i="1"/>
  <c r="M214" i="1"/>
  <c r="N214" i="1"/>
  <c r="R214" i="1"/>
  <c r="G215" i="1"/>
  <c r="H215" i="1"/>
  <c r="I215" i="1"/>
  <c r="J215" i="1"/>
  <c r="K215" i="1"/>
  <c r="L215" i="1"/>
  <c r="M215" i="1"/>
  <c r="N215" i="1"/>
  <c r="R215" i="1"/>
  <c r="G216" i="1"/>
  <c r="H216" i="1"/>
  <c r="I216" i="1"/>
  <c r="J216" i="1"/>
  <c r="K216" i="1"/>
  <c r="L216" i="1"/>
  <c r="M216" i="1"/>
  <c r="N216" i="1"/>
  <c r="R216" i="1"/>
  <c r="G217" i="1"/>
  <c r="H217" i="1"/>
  <c r="I217" i="1"/>
  <c r="J217" i="1"/>
  <c r="K217" i="1"/>
  <c r="L217" i="1"/>
  <c r="M217" i="1"/>
  <c r="N217" i="1"/>
  <c r="R217" i="1"/>
  <c r="G218" i="1"/>
  <c r="H218" i="1"/>
  <c r="I218" i="1"/>
  <c r="J218" i="1"/>
  <c r="K218" i="1"/>
  <c r="L218" i="1"/>
  <c r="M218" i="1"/>
  <c r="N218" i="1"/>
  <c r="R218" i="1"/>
  <c r="G219" i="1"/>
  <c r="H219" i="1"/>
  <c r="I219" i="1"/>
  <c r="J219" i="1"/>
  <c r="K219" i="1"/>
  <c r="L219" i="1"/>
  <c r="M219" i="1"/>
  <c r="N219" i="1"/>
  <c r="R219" i="1"/>
  <c r="G220" i="1"/>
  <c r="H220" i="1"/>
  <c r="I220" i="1"/>
  <c r="J220" i="1"/>
  <c r="K220" i="1"/>
  <c r="L220" i="1"/>
  <c r="M220" i="1"/>
  <c r="N220" i="1"/>
  <c r="R220" i="1"/>
  <c r="G221" i="1"/>
  <c r="H221" i="1"/>
  <c r="I221" i="1"/>
  <c r="J221" i="1"/>
  <c r="K221" i="1"/>
  <c r="L221" i="1"/>
  <c r="M221" i="1"/>
  <c r="N221" i="1"/>
  <c r="R221" i="1"/>
  <c r="G222" i="1"/>
  <c r="H222" i="1"/>
  <c r="I222" i="1"/>
  <c r="J222" i="1"/>
  <c r="K222" i="1"/>
  <c r="L222" i="1"/>
  <c r="M222" i="1"/>
  <c r="N222" i="1"/>
  <c r="R222" i="1"/>
  <c r="G223" i="1"/>
  <c r="H223" i="1"/>
  <c r="I223" i="1"/>
  <c r="J223" i="1"/>
  <c r="K223" i="1"/>
  <c r="L223" i="1"/>
  <c r="M223" i="1"/>
  <c r="N223" i="1"/>
  <c r="R223" i="1"/>
  <c r="G224" i="1"/>
  <c r="H224" i="1"/>
  <c r="I224" i="1"/>
  <c r="J224" i="1"/>
  <c r="K224" i="1"/>
  <c r="L224" i="1"/>
  <c r="M224" i="1"/>
  <c r="N224" i="1"/>
  <c r="R224" i="1"/>
  <c r="G225" i="1"/>
  <c r="H225" i="1"/>
  <c r="I225" i="1"/>
  <c r="J225" i="1"/>
  <c r="K225" i="1"/>
  <c r="L225" i="1"/>
  <c r="M225" i="1"/>
  <c r="N225" i="1"/>
  <c r="R225" i="1"/>
  <c r="G226" i="1"/>
  <c r="H226" i="1"/>
  <c r="I226" i="1"/>
  <c r="J226" i="1"/>
  <c r="K226" i="1"/>
  <c r="L226" i="1"/>
  <c r="M226" i="1"/>
  <c r="N226" i="1"/>
  <c r="R226" i="1"/>
  <c r="G227" i="1"/>
  <c r="H227" i="1"/>
  <c r="I227" i="1"/>
  <c r="J227" i="1"/>
  <c r="K227" i="1"/>
  <c r="L227" i="1"/>
  <c r="M227" i="1"/>
  <c r="N227" i="1"/>
  <c r="R227" i="1"/>
  <c r="G228" i="1"/>
  <c r="H228" i="1"/>
  <c r="I228" i="1"/>
  <c r="J228" i="1"/>
  <c r="K228" i="1"/>
  <c r="L228" i="1"/>
  <c r="M228" i="1"/>
  <c r="N228" i="1"/>
  <c r="R228" i="1"/>
  <c r="G229" i="1"/>
  <c r="H229" i="1"/>
  <c r="I229" i="1"/>
  <c r="J229" i="1"/>
  <c r="K229" i="1"/>
  <c r="L229" i="1"/>
  <c r="M229" i="1"/>
  <c r="N229" i="1"/>
  <c r="R229" i="1"/>
  <c r="G230" i="1"/>
  <c r="H230" i="1"/>
  <c r="I230" i="1"/>
  <c r="J230" i="1"/>
  <c r="K230" i="1"/>
  <c r="L230" i="1"/>
  <c r="M230" i="1"/>
  <c r="N230" i="1"/>
  <c r="R230" i="1"/>
  <c r="G231" i="1"/>
  <c r="H231" i="1"/>
  <c r="I231" i="1"/>
  <c r="J231" i="1"/>
  <c r="K231" i="1"/>
  <c r="L231" i="1"/>
  <c r="M231" i="1"/>
  <c r="N231" i="1"/>
  <c r="R231" i="1"/>
  <c r="G232" i="1"/>
  <c r="H232" i="1"/>
  <c r="I232" i="1"/>
  <c r="J232" i="1"/>
  <c r="K232" i="1"/>
  <c r="L232" i="1"/>
  <c r="M232" i="1"/>
  <c r="N232" i="1"/>
  <c r="R232" i="1"/>
  <c r="G233" i="1"/>
  <c r="H233" i="1"/>
  <c r="I233" i="1"/>
  <c r="J233" i="1"/>
  <c r="K233" i="1"/>
  <c r="L233" i="1"/>
  <c r="M233" i="1"/>
  <c r="N233" i="1"/>
  <c r="R233" i="1"/>
  <c r="G234" i="1"/>
  <c r="H234" i="1"/>
  <c r="I234" i="1"/>
  <c r="J234" i="1"/>
  <c r="K234" i="1"/>
  <c r="L234" i="1"/>
  <c r="M234" i="1"/>
  <c r="N234" i="1"/>
  <c r="R234" i="1"/>
  <c r="G235" i="1"/>
  <c r="H235" i="1"/>
  <c r="I235" i="1"/>
  <c r="J235" i="1"/>
  <c r="K235" i="1"/>
  <c r="L235" i="1"/>
  <c r="M235" i="1"/>
  <c r="N235" i="1"/>
  <c r="R235" i="1"/>
  <c r="G236" i="1"/>
  <c r="H236" i="1"/>
  <c r="I236" i="1"/>
  <c r="J236" i="1"/>
  <c r="K236" i="1"/>
  <c r="L236" i="1"/>
  <c r="M236" i="1"/>
  <c r="N236" i="1"/>
  <c r="R236" i="1"/>
  <c r="G237" i="1"/>
  <c r="H237" i="1"/>
  <c r="I237" i="1"/>
  <c r="J237" i="1"/>
  <c r="K237" i="1"/>
  <c r="L237" i="1"/>
  <c r="M237" i="1"/>
  <c r="N237" i="1"/>
  <c r="R237" i="1"/>
  <c r="G238" i="1"/>
  <c r="H238" i="1"/>
  <c r="I238" i="1"/>
  <c r="J238" i="1"/>
  <c r="K238" i="1"/>
  <c r="L238" i="1"/>
  <c r="M238" i="1"/>
  <c r="N238" i="1"/>
  <c r="R238" i="1"/>
  <c r="G239" i="1"/>
  <c r="H239" i="1"/>
  <c r="I239" i="1"/>
  <c r="J239" i="1"/>
  <c r="K239" i="1"/>
  <c r="L239" i="1"/>
  <c r="M239" i="1"/>
  <c r="N239" i="1"/>
  <c r="R239" i="1"/>
  <c r="G240" i="1"/>
  <c r="H240" i="1"/>
  <c r="I240" i="1"/>
  <c r="J240" i="1"/>
  <c r="K240" i="1"/>
  <c r="L240" i="1"/>
  <c r="M240" i="1"/>
  <c r="N240" i="1"/>
  <c r="R240" i="1"/>
  <c r="G241" i="1"/>
  <c r="H241" i="1"/>
  <c r="I241" i="1"/>
  <c r="J241" i="1"/>
  <c r="K241" i="1"/>
  <c r="L241" i="1"/>
  <c r="M241" i="1"/>
  <c r="N241" i="1"/>
  <c r="R241" i="1"/>
  <c r="G242" i="1"/>
  <c r="H242" i="1"/>
  <c r="I242" i="1"/>
  <c r="J242" i="1"/>
  <c r="K242" i="1"/>
  <c r="L242" i="1"/>
  <c r="M242" i="1"/>
  <c r="N242" i="1"/>
  <c r="R242" i="1"/>
  <c r="G243" i="1"/>
  <c r="H243" i="1"/>
  <c r="I243" i="1"/>
  <c r="J243" i="1"/>
  <c r="K243" i="1"/>
  <c r="L243" i="1"/>
  <c r="M243" i="1"/>
  <c r="N243" i="1"/>
  <c r="R243" i="1"/>
  <c r="G244" i="1"/>
  <c r="H244" i="1"/>
  <c r="I244" i="1"/>
  <c r="J244" i="1"/>
  <c r="K244" i="1"/>
  <c r="L244" i="1"/>
  <c r="M244" i="1"/>
  <c r="N244" i="1"/>
  <c r="R244" i="1"/>
  <c r="G245" i="1"/>
  <c r="H245" i="1"/>
  <c r="I245" i="1"/>
  <c r="J245" i="1"/>
  <c r="K245" i="1"/>
  <c r="L245" i="1"/>
  <c r="M245" i="1"/>
  <c r="N245" i="1"/>
  <c r="R245" i="1"/>
  <c r="G246" i="1"/>
  <c r="H246" i="1"/>
  <c r="I246" i="1"/>
  <c r="J246" i="1"/>
  <c r="K246" i="1"/>
  <c r="L246" i="1"/>
  <c r="M246" i="1"/>
  <c r="N246" i="1"/>
  <c r="R246" i="1"/>
  <c r="G247" i="1"/>
  <c r="H247" i="1"/>
  <c r="I247" i="1"/>
  <c r="J247" i="1"/>
  <c r="K247" i="1"/>
  <c r="L247" i="1"/>
  <c r="M247" i="1"/>
  <c r="N247" i="1"/>
  <c r="R247" i="1"/>
  <c r="G248" i="1"/>
  <c r="H248" i="1"/>
  <c r="I248" i="1"/>
  <c r="J248" i="1"/>
  <c r="K248" i="1"/>
  <c r="L248" i="1"/>
  <c r="M248" i="1"/>
  <c r="N248" i="1"/>
  <c r="R248" i="1"/>
  <c r="G249" i="1"/>
  <c r="H249" i="1"/>
  <c r="I249" i="1"/>
  <c r="J249" i="1"/>
  <c r="K249" i="1"/>
  <c r="L249" i="1"/>
  <c r="M249" i="1"/>
  <c r="N249" i="1"/>
  <c r="R249" i="1"/>
  <c r="G250" i="1"/>
  <c r="H250" i="1"/>
  <c r="I250" i="1"/>
  <c r="J250" i="1"/>
  <c r="K250" i="1"/>
  <c r="L250" i="1"/>
  <c r="M250" i="1"/>
  <c r="N250" i="1"/>
  <c r="R250" i="1"/>
  <c r="G251" i="1"/>
  <c r="H251" i="1"/>
  <c r="I251" i="1"/>
  <c r="J251" i="1"/>
  <c r="K251" i="1"/>
  <c r="L251" i="1"/>
  <c r="M251" i="1"/>
  <c r="N251" i="1"/>
  <c r="R251" i="1"/>
  <c r="G252" i="1"/>
  <c r="H252" i="1"/>
  <c r="I252" i="1"/>
  <c r="J252" i="1"/>
  <c r="K252" i="1"/>
  <c r="L252" i="1"/>
  <c r="M252" i="1"/>
  <c r="N252" i="1"/>
  <c r="R252" i="1"/>
  <c r="G253" i="1"/>
  <c r="H253" i="1"/>
  <c r="I253" i="1"/>
  <c r="J253" i="1"/>
  <c r="K253" i="1"/>
  <c r="L253" i="1"/>
  <c r="M253" i="1"/>
  <c r="N253" i="1"/>
  <c r="R253" i="1"/>
  <c r="G254" i="1"/>
  <c r="H254" i="1"/>
  <c r="I254" i="1"/>
  <c r="J254" i="1"/>
  <c r="K254" i="1"/>
  <c r="L254" i="1"/>
  <c r="M254" i="1"/>
  <c r="N254" i="1"/>
  <c r="R254" i="1"/>
  <c r="G255" i="1"/>
  <c r="H255" i="1"/>
  <c r="I255" i="1"/>
  <c r="J255" i="1"/>
  <c r="K255" i="1"/>
  <c r="L255" i="1"/>
  <c r="M255" i="1"/>
  <c r="N255" i="1"/>
  <c r="R255" i="1"/>
  <c r="G256" i="1"/>
  <c r="H256" i="1"/>
  <c r="I256" i="1"/>
  <c r="J256" i="1"/>
  <c r="K256" i="1"/>
  <c r="L256" i="1"/>
  <c r="M256" i="1"/>
  <c r="N256" i="1"/>
  <c r="R256" i="1"/>
  <c r="G257" i="1"/>
  <c r="H257" i="1"/>
  <c r="I257" i="1"/>
  <c r="J257" i="1"/>
  <c r="K257" i="1"/>
  <c r="L257" i="1"/>
  <c r="M257" i="1"/>
  <c r="N257" i="1"/>
  <c r="R257" i="1"/>
  <c r="G258" i="1"/>
  <c r="H258" i="1"/>
  <c r="I258" i="1"/>
  <c r="J258" i="1"/>
  <c r="K258" i="1"/>
  <c r="L258" i="1"/>
  <c r="M258" i="1"/>
  <c r="N258" i="1"/>
  <c r="R258" i="1"/>
  <c r="G259" i="1"/>
  <c r="H259" i="1"/>
  <c r="I259" i="1"/>
  <c r="J259" i="1"/>
  <c r="K259" i="1"/>
  <c r="L259" i="1"/>
  <c r="M259" i="1"/>
  <c r="N259" i="1"/>
  <c r="R259" i="1"/>
  <c r="G260" i="1"/>
  <c r="H260" i="1"/>
  <c r="I260" i="1"/>
  <c r="J260" i="1"/>
  <c r="K260" i="1"/>
  <c r="L260" i="1"/>
  <c r="M260" i="1"/>
  <c r="N260" i="1"/>
  <c r="R260" i="1"/>
  <c r="G261" i="1"/>
  <c r="H261" i="1"/>
  <c r="I261" i="1"/>
  <c r="J261" i="1"/>
  <c r="K261" i="1"/>
  <c r="L261" i="1"/>
  <c r="M261" i="1"/>
  <c r="N261" i="1"/>
  <c r="R261" i="1"/>
  <c r="G262" i="1"/>
  <c r="H262" i="1"/>
  <c r="I262" i="1"/>
  <c r="J262" i="1"/>
  <c r="K262" i="1"/>
  <c r="L262" i="1"/>
  <c r="M262" i="1"/>
  <c r="N262" i="1"/>
  <c r="R262" i="1"/>
  <c r="G263" i="1"/>
  <c r="H263" i="1"/>
  <c r="I263" i="1"/>
  <c r="J263" i="1"/>
  <c r="K263" i="1"/>
  <c r="L263" i="1"/>
  <c r="M263" i="1"/>
  <c r="N263" i="1"/>
  <c r="R263" i="1"/>
  <c r="G264" i="1"/>
  <c r="H264" i="1"/>
  <c r="I264" i="1"/>
  <c r="J264" i="1"/>
  <c r="K264" i="1"/>
  <c r="L264" i="1"/>
  <c r="M264" i="1"/>
  <c r="N264" i="1"/>
  <c r="R264" i="1"/>
  <c r="G265" i="1"/>
  <c r="H265" i="1"/>
  <c r="I265" i="1"/>
  <c r="J265" i="1"/>
  <c r="K265" i="1"/>
  <c r="L265" i="1"/>
  <c r="M265" i="1"/>
  <c r="N265" i="1"/>
  <c r="R265" i="1"/>
  <c r="G266" i="1"/>
  <c r="H266" i="1"/>
  <c r="I266" i="1"/>
  <c r="J266" i="1"/>
  <c r="K266" i="1"/>
  <c r="L266" i="1"/>
  <c r="M266" i="1"/>
  <c r="N266" i="1"/>
  <c r="R266" i="1"/>
  <c r="G267" i="1"/>
  <c r="H267" i="1"/>
  <c r="I267" i="1"/>
  <c r="J267" i="1"/>
  <c r="K267" i="1"/>
  <c r="L267" i="1"/>
  <c r="M267" i="1"/>
  <c r="N267" i="1"/>
  <c r="R267" i="1"/>
  <c r="G268" i="1"/>
  <c r="H268" i="1"/>
  <c r="I268" i="1"/>
  <c r="J268" i="1"/>
  <c r="K268" i="1"/>
  <c r="L268" i="1"/>
  <c r="M268" i="1"/>
  <c r="N268" i="1"/>
  <c r="R268" i="1"/>
  <c r="G269" i="1"/>
  <c r="H269" i="1"/>
  <c r="I269" i="1"/>
  <c r="J269" i="1"/>
  <c r="K269" i="1"/>
  <c r="L269" i="1"/>
  <c r="M269" i="1"/>
  <c r="N269" i="1"/>
  <c r="R269" i="1"/>
  <c r="G270" i="1"/>
  <c r="H270" i="1"/>
  <c r="I270" i="1"/>
  <c r="J270" i="1"/>
  <c r="K270" i="1"/>
  <c r="L270" i="1"/>
  <c r="M270" i="1"/>
  <c r="N270" i="1"/>
  <c r="R270" i="1"/>
  <c r="G271" i="1"/>
  <c r="H271" i="1"/>
  <c r="I271" i="1"/>
  <c r="J271" i="1"/>
  <c r="K271" i="1"/>
  <c r="L271" i="1"/>
  <c r="M271" i="1"/>
  <c r="N271" i="1"/>
  <c r="R271" i="1"/>
  <c r="G272" i="1"/>
  <c r="H272" i="1"/>
  <c r="I272" i="1"/>
  <c r="J272" i="1"/>
  <c r="K272" i="1"/>
  <c r="L272" i="1"/>
  <c r="M272" i="1"/>
  <c r="N272" i="1"/>
  <c r="R272" i="1"/>
  <c r="G273" i="1"/>
  <c r="H273" i="1"/>
  <c r="I273" i="1"/>
  <c r="J273" i="1"/>
  <c r="K273" i="1"/>
  <c r="L273" i="1"/>
  <c r="M273" i="1"/>
  <c r="N273" i="1"/>
  <c r="R273" i="1"/>
  <c r="G274" i="1"/>
  <c r="H274" i="1"/>
  <c r="I274" i="1"/>
  <c r="J274" i="1"/>
  <c r="K274" i="1"/>
  <c r="L274" i="1"/>
  <c r="M274" i="1"/>
  <c r="N274" i="1"/>
  <c r="R274" i="1"/>
  <c r="G275" i="1"/>
  <c r="H275" i="1"/>
  <c r="I275" i="1"/>
  <c r="J275" i="1"/>
  <c r="K275" i="1"/>
  <c r="L275" i="1"/>
  <c r="M275" i="1"/>
  <c r="N275" i="1"/>
  <c r="R275" i="1"/>
  <c r="G276" i="1"/>
  <c r="H276" i="1"/>
  <c r="I276" i="1"/>
  <c r="J276" i="1"/>
  <c r="K276" i="1"/>
  <c r="L276" i="1"/>
  <c r="M276" i="1"/>
  <c r="N276" i="1"/>
  <c r="R276" i="1"/>
  <c r="G277" i="1"/>
  <c r="H277" i="1"/>
  <c r="I277" i="1"/>
  <c r="J277" i="1"/>
  <c r="K277" i="1"/>
  <c r="L277" i="1"/>
  <c r="M277" i="1"/>
  <c r="N277" i="1"/>
  <c r="R277" i="1"/>
  <c r="G278" i="1"/>
  <c r="H278" i="1"/>
  <c r="I278" i="1"/>
  <c r="J278" i="1"/>
  <c r="K278" i="1"/>
  <c r="L278" i="1"/>
  <c r="M278" i="1"/>
  <c r="N278" i="1"/>
  <c r="R278" i="1"/>
  <c r="G279" i="1"/>
  <c r="H279" i="1"/>
  <c r="I279" i="1"/>
  <c r="J279" i="1"/>
  <c r="K279" i="1"/>
  <c r="L279" i="1"/>
  <c r="M279" i="1"/>
  <c r="N279" i="1"/>
  <c r="R279" i="1"/>
  <c r="G280" i="1"/>
  <c r="H280" i="1"/>
  <c r="I280" i="1"/>
  <c r="J280" i="1"/>
  <c r="K280" i="1"/>
  <c r="L280" i="1"/>
  <c r="M280" i="1"/>
  <c r="N280" i="1"/>
  <c r="R280" i="1"/>
  <c r="G281" i="1"/>
  <c r="H281" i="1"/>
  <c r="I281" i="1"/>
  <c r="J281" i="1"/>
  <c r="K281" i="1"/>
  <c r="L281" i="1"/>
  <c r="M281" i="1"/>
  <c r="N281" i="1"/>
  <c r="R281" i="1"/>
  <c r="G282" i="1"/>
  <c r="H282" i="1"/>
  <c r="I282" i="1"/>
  <c r="J282" i="1"/>
  <c r="K282" i="1"/>
  <c r="L282" i="1"/>
  <c r="M282" i="1"/>
  <c r="N282" i="1"/>
  <c r="R282" i="1"/>
  <c r="G283" i="1"/>
  <c r="H283" i="1"/>
  <c r="I283" i="1"/>
  <c r="J283" i="1"/>
  <c r="K283" i="1"/>
  <c r="L283" i="1"/>
  <c r="M283" i="1"/>
  <c r="N283" i="1"/>
  <c r="R283" i="1"/>
  <c r="G284" i="1"/>
  <c r="H284" i="1"/>
  <c r="I284" i="1"/>
  <c r="J284" i="1"/>
  <c r="K284" i="1"/>
  <c r="L284" i="1"/>
  <c r="M284" i="1"/>
  <c r="N284" i="1"/>
  <c r="R284" i="1"/>
  <c r="G285" i="1"/>
  <c r="H285" i="1"/>
  <c r="I285" i="1"/>
  <c r="J285" i="1"/>
  <c r="K285" i="1"/>
  <c r="L285" i="1"/>
  <c r="M285" i="1"/>
  <c r="N285" i="1"/>
  <c r="R285" i="1"/>
  <c r="G286" i="1"/>
  <c r="H286" i="1"/>
  <c r="I286" i="1"/>
  <c r="J286" i="1"/>
  <c r="K286" i="1"/>
  <c r="L286" i="1"/>
  <c r="M286" i="1"/>
  <c r="N286" i="1"/>
  <c r="R286" i="1"/>
  <c r="G287" i="1"/>
  <c r="H287" i="1"/>
  <c r="I287" i="1"/>
  <c r="J287" i="1"/>
  <c r="K287" i="1"/>
  <c r="L287" i="1"/>
  <c r="M287" i="1"/>
  <c r="N287" i="1"/>
  <c r="R287" i="1"/>
  <c r="G288" i="1"/>
  <c r="H288" i="1"/>
  <c r="I288" i="1"/>
  <c r="J288" i="1"/>
  <c r="K288" i="1"/>
  <c r="L288" i="1"/>
  <c r="M288" i="1"/>
  <c r="N288" i="1"/>
  <c r="R288" i="1"/>
  <c r="G289" i="1"/>
  <c r="H289" i="1"/>
  <c r="I289" i="1"/>
  <c r="J289" i="1"/>
  <c r="K289" i="1"/>
  <c r="L289" i="1"/>
  <c r="M289" i="1"/>
  <c r="N289" i="1"/>
  <c r="R289" i="1"/>
  <c r="G290" i="1"/>
  <c r="H290" i="1"/>
  <c r="I290" i="1"/>
  <c r="J290" i="1"/>
  <c r="K290" i="1"/>
  <c r="L290" i="1"/>
  <c r="M290" i="1"/>
  <c r="N290" i="1"/>
  <c r="R290" i="1"/>
  <c r="G291" i="1"/>
  <c r="H291" i="1"/>
  <c r="I291" i="1"/>
  <c r="J291" i="1"/>
  <c r="K291" i="1"/>
  <c r="L291" i="1"/>
  <c r="M291" i="1"/>
  <c r="N291" i="1"/>
  <c r="R291" i="1"/>
  <c r="G292" i="1"/>
  <c r="H292" i="1"/>
  <c r="I292" i="1"/>
  <c r="J292" i="1"/>
  <c r="K292" i="1"/>
  <c r="L292" i="1"/>
  <c r="M292" i="1"/>
  <c r="N292" i="1"/>
  <c r="R292" i="1"/>
  <c r="G293" i="1"/>
  <c r="H293" i="1"/>
  <c r="I293" i="1"/>
  <c r="J293" i="1"/>
  <c r="K293" i="1"/>
  <c r="L293" i="1"/>
  <c r="M293" i="1"/>
  <c r="N293" i="1"/>
  <c r="R293" i="1"/>
  <c r="G294" i="1"/>
  <c r="H294" i="1"/>
  <c r="I294" i="1"/>
  <c r="J294" i="1"/>
  <c r="K294" i="1"/>
  <c r="L294" i="1"/>
  <c r="M294" i="1"/>
  <c r="N294" i="1"/>
  <c r="R294" i="1"/>
  <c r="G295" i="1"/>
  <c r="H295" i="1"/>
  <c r="I295" i="1"/>
  <c r="J295" i="1"/>
  <c r="K295" i="1"/>
  <c r="L295" i="1"/>
  <c r="M295" i="1"/>
  <c r="N295" i="1"/>
  <c r="R295" i="1"/>
  <c r="G296" i="1"/>
  <c r="H296" i="1"/>
  <c r="I296" i="1"/>
  <c r="J296" i="1"/>
  <c r="K296" i="1"/>
  <c r="L296" i="1"/>
  <c r="M296" i="1"/>
  <c r="N296" i="1"/>
  <c r="R296" i="1"/>
  <c r="G297" i="1"/>
  <c r="H297" i="1"/>
  <c r="I297" i="1"/>
  <c r="J297" i="1"/>
  <c r="K297" i="1"/>
  <c r="L297" i="1"/>
  <c r="M297" i="1"/>
  <c r="N297" i="1"/>
  <c r="R297" i="1"/>
  <c r="G298" i="1"/>
  <c r="H298" i="1"/>
  <c r="I298" i="1"/>
  <c r="J298" i="1"/>
  <c r="K298" i="1"/>
  <c r="L298" i="1"/>
  <c r="M298" i="1"/>
  <c r="N298" i="1"/>
  <c r="R298" i="1"/>
  <c r="G299" i="1"/>
  <c r="H299" i="1"/>
  <c r="I299" i="1"/>
  <c r="J299" i="1"/>
  <c r="K299" i="1"/>
  <c r="L299" i="1"/>
  <c r="M299" i="1"/>
  <c r="N299" i="1"/>
  <c r="R299" i="1"/>
  <c r="G300" i="1"/>
  <c r="H300" i="1"/>
  <c r="I300" i="1"/>
  <c r="J300" i="1"/>
  <c r="K300" i="1"/>
  <c r="L300" i="1"/>
  <c r="M300" i="1"/>
  <c r="N300" i="1"/>
  <c r="R300" i="1"/>
  <c r="G301" i="1"/>
  <c r="H301" i="1"/>
  <c r="I301" i="1"/>
  <c r="J301" i="1"/>
  <c r="K301" i="1"/>
  <c r="L301" i="1"/>
  <c r="M301" i="1"/>
  <c r="N301" i="1"/>
  <c r="R301" i="1"/>
  <c r="G302" i="1"/>
  <c r="H302" i="1"/>
  <c r="I302" i="1"/>
  <c r="J302" i="1"/>
  <c r="K302" i="1"/>
  <c r="L302" i="1"/>
  <c r="M302" i="1"/>
  <c r="N302" i="1"/>
  <c r="R302" i="1"/>
  <c r="G303" i="1"/>
  <c r="H303" i="1"/>
  <c r="I303" i="1"/>
  <c r="J303" i="1"/>
  <c r="K303" i="1"/>
  <c r="L303" i="1"/>
  <c r="M303" i="1"/>
  <c r="N303" i="1"/>
  <c r="R303" i="1"/>
  <c r="G304" i="1"/>
  <c r="H304" i="1"/>
  <c r="I304" i="1"/>
  <c r="J304" i="1"/>
  <c r="K304" i="1"/>
  <c r="L304" i="1"/>
  <c r="M304" i="1"/>
  <c r="N304" i="1"/>
  <c r="R304" i="1"/>
  <c r="G305" i="1"/>
  <c r="H305" i="1"/>
  <c r="I305" i="1"/>
  <c r="J305" i="1"/>
  <c r="K305" i="1"/>
  <c r="L305" i="1"/>
  <c r="M305" i="1"/>
  <c r="N305" i="1"/>
  <c r="R305" i="1"/>
  <c r="G306" i="1"/>
  <c r="H306" i="1"/>
  <c r="I306" i="1"/>
  <c r="J306" i="1"/>
  <c r="K306" i="1"/>
  <c r="L306" i="1"/>
  <c r="M306" i="1"/>
  <c r="N306" i="1"/>
  <c r="R306" i="1"/>
  <c r="G307" i="1"/>
  <c r="H307" i="1"/>
  <c r="I307" i="1"/>
  <c r="J307" i="1"/>
  <c r="K307" i="1"/>
  <c r="L307" i="1"/>
  <c r="M307" i="1"/>
  <c r="N307" i="1"/>
  <c r="R307" i="1"/>
  <c r="G308" i="1"/>
  <c r="H308" i="1"/>
  <c r="I308" i="1"/>
  <c r="J308" i="1"/>
  <c r="K308" i="1"/>
  <c r="L308" i="1"/>
  <c r="M308" i="1"/>
  <c r="N308" i="1"/>
  <c r="R308" i="1"/>
  <c r="G309" i="1"/>
  <c r="H309" i="1"/>
  <c r="I309" i="1"/>
  <c r="J309" i="1"/>
  <c r="K309" i="1"/>
  <c r="L309" i="1"/>
  <c r="M309" i="1"/>
  <c r="N309" i="1"/>
  <c r="R309" i="1"/>
  <c r="G310" i="1"/>
  <c r="H310" i="1"/>
  <c r="I310" i="1"/>
  <c r="J310" i="1"/>
  <c r="K310" i="1"/>
  <c r="L310" i="1"/>
  <c r="M310" i="1"/>
  <c r="N310" i="1"/>
  <c r="R310" i="1"/>
  <c r="G311" i="1"/>
  <c r="H311" i="1"/>
  <c r="I311" i="1"/>
  <c r="J311" i="1"/>
  <c r="K311" i="1"/>
  <c r="L311" i="1"/>
  <c r="M311" i="1"/>
  <c r="N311" i="1"/>
  <c r="R311" i="1"/>
  <c r="G312" i="1"/>
  <c r="H312" i="1"/>
  <c r="I312" i="1"/>
  <c r="J312" i="1"/>
  <c r="K312" i="1"/>
  <c r="L312" i="1"/>
  <c r="M312" i="1"/>
  <c r="N312" i="1"/>
  <c r="R312" i="1"/>
  <c r="G313" i="1"/>
  <c r="H313" i="1"/>
  <c r="I313" i="1"/>
  <c r="J313" i="1"/>
  <c r="K313" i="1"/>
  <c r="L313" i="1"/>
  <c r="M313" i="1"/>
  <c r="N313" i="1"/>
  <c r="R313" i="1"/>
  <c r="G314" i="1"/>
  <c r="H314" i="1"/>
  <c r="I314" i="1"/>
  <c r="J314" i="1"/>
  <c r="K314" i="1"/>
  <c r="L314" i="1"/>
  <c r="M314" i="1"/>
  <c r="N314" i="1"/>
  <c r="R314" i="1"/>
  <c r="G315" i="1"/>
  <c r="H315" i="1"/>
  <c r="I315" i="1"/>
  <c r="J315" i="1"/>
  <c r="K315" i="1"/>
  <c r="L315" i="1"/>
  <c r="M315" i="1"/>
  <c r="N315" i="1"/>
  <c r="R315" i="1"/>
  <c r="G316" i="1"/>
  <c r="H316" i="1"/>
  <c r="I316" i="1"/>
  <c r="J316" i="1"/>
  <c r="K316" i="1"/>
  <c r="L316" i="1"/>
  <c r="M316" i="1"/>
  <c r="N316" i="1"/>
  <c r="R316" i="1"/>
  <c r="G317" i="1"/>
  <c r="H317" i="1"/>
  <c r="I317" i="1"/>
  <c r="J317" i="1"/>
  <c r="K317" i="1"/>
  <c r="L317" i="1"/>
  <c r="M317" i="1"/>
  <c r="N317" i="1"/>
  <c r="R317" i="1"/>
  <c r="G318" i="1"/>
  <c r="H318" i="1"/>
  <c r="I318" i="1"/>
  <c r="J318" i="1"/>
  <c r="K318" i="1"/>
  <c r="L318" i="1"/>
  <c r="M318" i="1"/>
  <c r="N318" i="1"/>
  <c r="R318" i="1"/>
  <c r="G319" i="1"/>
  <c r="H319" i="1"/>
  <c r="I319" i="1"/>
  <c r="J319" i="1"/>
  <c r="K319" i="1"/>
  <c r="L319" i="1"/>
  <c r="M319" i="1"/>
  <c r="N319" i="1"/>
  <c r="R319" i="1"/>
  <c r="G320" i="1"/>
  <c r="H320" i="1"/>
  <c r="I320" i="1"/>
  <c r="J320" i="1"/>
  <c r="K320" i="1"/>
  <c r="L320" i="1"/>
  <c r="M320" i="1"/>
  <c r="N320" i="1"/>
  <c r="R320" i="1"/>
  <c r="G321" i="1"/>
  <c r="H321" i="1"/>
  <c r="I321" i="1"/>
  <c r="J321" i="1"/>
  <c r="K321" i="1"/>
  <c r="L321" i="1"/>
  <c r="M321" i="1"/>
  <c r="N321" i="1"/>
  <c r="R321" i="1"/>
  <c r="G322" i="1"/>
  <c r="H322" i="1"/>
  <c r="I322" i="1"/>
  <c r="J322" i="1"/>
  <c r="K322" i="1"/>
  <c r="L322" i="1"/>
  <c r="M322" i="1"/>
  <c r="N322" i="1"/>
  <c r="R322" i="1"/>
  <c r="G323" i="1"/>
  <c r="H323" i="1"/>
  <c r="I323" i="1"/>
  <c r="J323" i="1"/>
  <c r="K323" i="1"/>
  <c r="L323" i="1"/>
  <c r="M323" i="1"/>
  <c r="N323" i="1"/>
  <c r="R323" i="1"/>
  <c r="G324" i="1"/>
  <c r="H324" i="1"/>
  <c r="I324" i="1"/>
  <c r="J324" i="1"/>
  <c r="K324" i="1"/>
  <c r="L324" i="1"/>
  <c r="M324" i="1"/>
  <c r="N324" i="1"/>
  <c r="R324" i="1"/>
  <c r="G325" i="1"/>
  <c r="H325" i="1"/>
  <c r="I325" i="1"/>
  <c r="J325" i="1"/>
  <c r="K325" i="1"/>
  <c r="L325" i="1"/>
  <c r="M325" i="1"/>
  <c r="N325" i="1"/>
  <c r="R325" i="1"/>
  <c r="G326" i="1"/>
  <c r="H326" i="1"/>
  <c r="I326" i="1"/>
  <c r="J326" i="1"/>
  <c r="K326" i="1"/>
  <c r="L326" i="1"/>
  <c r="M326" i="1"/>
  <c r="N326" i="1"/>
  <c r="R326" i="1"/>
  <c r="G327" i="1"/>
  <c r="H327" i="1"/>
  <c r="I327" i="1"/>
  <c r="J327" i="1"/>
  <c r="K327" i="1"/>
  <c r="L327" i="1"/>
  <c r="M327" i="1"/>
  <c r="N327" i="1"/>
  <c r="R327" i="1"/>
  <c r="G328" i="1"/>
  <c r="H328" i="1"/>
  <c r="I328" i="1"/>
  <c r="J328" i="1"/>
  <c r="K328" i="1"/>
  <c r="L328" i="1"/>
  <c r="M328" i="1"/>
  <c r="N328" i="1"/>
  <c r="R328" i="1"/>
  <c r="G329" i="1"/>
  <c r="H329" i="1"/>
  <c r="I329" i="1"/>
  <c r="J329" i="1"/>
  <c r="K329" i="1"/>
  <c r="L329" i="1"/>
  <c r="M329" i="1"/>
  <c r="N329" i="1"/>
  <c r="R329" i="1"/>
  <c r="G330" i="1"/>
  <c r="H330" i="1"/>
  <c r="I330" i="1"/>
  <c r="J330" i="1"/>
  <c r="K330" i="1"/>
  <c r="L330" i="1"/>
  <c r="M330" i="1"/>
  <c r="N330" i="1"/>
  <c r="R330" i="1"/>
  <c r="G331" i="1"/>
  <c r="H331" i="1"/>
  <c r="I331" i="1"/>
  <c r="J331" i="1"/>
  <c r="K331" i="1"/>
  <c r="L331" i="1"/>
  <c r="M331" i="1"/>
  <c r="N331" i="1"/>
  <c r="R331" i="1"/>
  <c r="G332" i="1"/>
  <c r="H332" i="1"/>
  <c r="I332" i="1"/>
  <c r="J332" i="1"/>
  <c r="K332" i="1"/>
  <c r="L332" i="1"/>
  <c r="M332" i="1"/>
  <c r="N332" i="1"/>
  <c r="R332" i="1"/>
  <c r="G333" i="1"/>
  <c r="H333" i="1"/>
  <c r="I333" i="1"/>
  <c r="J333" i="1"/>
  <c r="K333" i="1"/>
  <c r="L333" i="1"/>
  <c r="M333" i="1"/>
  <c r="N333" i="1"/>
  <c r="R333" i="1"/>
  <c r="G334" i="1"/>
  <c r="H334" i="1"/>
  <c r="I334" i="1"/>
  <c r="J334" i="1"/>
  <c r="K334" i="1"/>
  <c r="L334" i="1"/>
  <c r="M334" i="1"/>
  <c r="N334" i="1"/>
  <c r="R334" i="1"/>
  <c r="G335" i="1"/>
  <c r="H335" i="1"/>
  <c r="I335" i="1"/>
  <c r="J335" i="1"/>
  <c r="K335" i="1"/>
  <c r="L335" i="1"/>
  <c r="M335" i="1"/>
  <c r="N335" i="1"/>
  <c r="R335" i="1"/>
  <c r="G336" i="1"/>
  <c r="H336" i="1"/>
  <c r="I336" i="1"/>
  <c r="J336" i="1"/>
  <c r="K336" i="1"/>
  <c r="L336" i="1"/>
  <c r="M336" i="1"/>
  <c r="N336" i="1"/>
  <c r="R336" i="1"/>
  <c r="G337" i="1"/>
  <c r="H337" i="1"/>
  <c r="I337" i="1"/>
  <c r="J337" i="1"/>
  <c r="K337" i="1"/>
  <c r="L337" i="1"/>
  <c r="M337" i="1"/>
  <c r="N337" i="1"/>
  <c r="R337" i="1"/>
  <c r="G338" i="1"/>
  <c r="H338" i="1"/>
  <c r="I338" i="1"/>
  <c r="J338" i="1"/>
  <c r="K338" i="1"/>
  <c r="L338" i="1"/>
  <c r="M338" i="1"/>
  <c r="N338" i="1"/>
  <c r="R338" i="1"/>
  <c r="G339" i="1"/>
  <c r="H339" i="1"/>
  <c r="I339" i="1"/>
  <c r="J339" i="1"/>
  <c r="K339" i="1"/>
  <c r="L339" i="1"/>
  <c r="M339" i="1"/>
  <c r="N339" i="1"/>
  <c r="R339" i="1"/>
  <c r="G340" i="1"/>
  <c r="H340" i="1"/>
  <c r="I340" i="1"/>
  <c r="J340" i="1"/>
  <c r="K340" i="1"/>
  <c r="L340" i="1"/>
  <c r="M340" i="1"/>
  <c r="N340" i="1"/>
  <c r="R340" i="1"/>
  <c r="G341" i="1"/>
  <c r="H341" i="1"/>
  <c r="I341" i="1"/>
  <c r="J341" i="1"/>
  <c r="K341" i="1"/>
  <c r="L341" i="1"/>
  <c r="M341" i="1"/>
  <c r="N341" i="1"/>
  <c r="R341" i="1"/>
  <c r="G342" i="1"/>
  <c r="H342" i="1"/>
  <c r="I342" i="1"/>
  <c r="J342" i="1"/>
  <c r="K342" i="1"/>
  <c r="L342" i="1"/>
  <c r="M342" i="1"/>
  <c r="N342" i="1"/>
  <c r="R342" i="1"/>
  <c r="G343" i="1"/>
  <c r="H343" i="1"/>
  <c r="I343" i="1"/>
  <c r="J343" i="1"/>
  <c r="K343" i="1"/>
  <c r="L343" i="1"/>
  <c r="M343" i="1"/>
  <c r="N343" i="1"/>
  <c r="R343" i="1"/>
  <c r="G344" i="1"/>
  <c r="H344" i="1"/>
  <c r="I344" i="1"/>
  <c r="J344" i="1"/>
  <c r="K344" i="1"/>
  <c r="L344" i="1"/>
  <c r="M344" i="1"/>
  <c r="N344" i="1"/>
  <c r="R344" i="1"/>
  <c r="G345" i="1"/>
  <c r="H345" i="1"/>
  <c r="I345" i="1"/>
  <c r="J345" i="1"/>
  <c r="K345" i="1"/>
  <c r="L345" i="1"/>
  <c r="M345" i="1"/>
  <c r="N345" i="1"/>
  <c r="R345" i="1"/>
  <c r="G346" i="1"/>
  <c r="H346" i="1"/>
  <c r="I346" i="1"/>
  <c r="J346" i="1"/>
  <c r="K346" i="1"/>
  <c r="L346" i="1"/>
  <c r="M346" i="1"/>
  <c r="N346" i="1"/>
  <c r="R346" i="1"/>
  <c r="G347" i="1"/>
  <c r="H347" i="1"/>
  <c r="I347" i="1"/>
  <c r="J347" i="1"/>
  <c r="K347" i="1"/>
  <c r="L347" i="1"/>
  <c r="M347" i="1"/>
  <c r="N347" i="1"/>
  <c r="R347" i="1"/>
  <c r="G348" i="1"/>
  <c r="H348" i="1"/>
  <c r="I348" i="1"/>
  <c r="J348" i="1"/>
  <c r="K348" i="1"/>
  <c r="L348" i="1"/>
  <c r="M348" i="1"/>
  <c r="N348" i="1"/>
  <c r="R348" i="1"/>
  <c r="G349" i="1"/>
  <c r="H349" i="1"/>
  <c r="I349" i="1"/>
  <c r="J349" i="1"/>
  <c r="K349" i="1"/>
  <c r="L349" i="1"/>
  <c r="M349" i="1"/>
  <c r="N349" i="1"/>
  <c r="R349" i="1"/>
  <c r="G350" i="1"/>
  <c r="H350" i="1"/>
  <c r="I350" i="1"/>
  <c r="J350" i="1"/>
  <c r="K350" i="1"/>
  <c r="L350" i="1"/>
  <c r="M350" i="1"/>
  <c r="N350" i="1"/>
  <c r="R350" i="1"/>
  <c r="G351" i="1"/>
  <c r="H351" i="1"/>
  <c r="I351" i="1"/>
  <c r="J351" i="1"/>
  <c r="K351" i="1"/>
  <c r="L351" i="1"/>
  <c r="M351" i="1"/>
  <c r="N351" i="1"/>
  <c r="R351" i="1"/>
  <c r="G352" i="1"/>
  <c r="H352" i="1"/>
  <c r="I352" i="1"/>
  <c r="J352" i="1"/>
  <c r="K352" i="1"/>
  <c r="L352" i="1"/>
  <c r="M352" i="1"/>
  <c r="N352" i="1"/>
  <c r="R352" i="1"/>
  <c r="G353" i="1"/>
  <c r="H353" i="1"/>
  <c r="I353" i="1"/>
  <c r="J353" i="1"/>
  <c r="K353" i="1"/>
  <c r="L353" i="1"/>
  <c r="M353" i="1"/>
  <c r="N353" i="1"/>
  <c r="R353" i="1"/>
  <c r="G354" i="1"/>
  <c r="H354" i="1"/>
  <c r="I354" i="1"/>
  <c r="J354" i="1"/>
  <c r="K354" i="1"/>
  <c r="L354" i="1"/>
  <c r="M354" i="1"/>
  <c r="N354" i="1"/>
  <c r="R354" i="1"/>
  <c r="G355" i="1"/>
  <c r="H355" i="1"/>
  <c r="I355" i="1"/>
  <c r="J355" i="1"/>
  <c r="K355" i="1"/>
  <c r="L355" i="1"/>
  <c r="M355" i="1"/>
  <c r="N355" i="1"/>
  <c r="R355" i="1"/>
  <c r="G356" i="1"/>
  <c r="H356" i="1"/>
  <c r="I356" i="1"/>
  <c r="J356" i="1"/>
  <c r="K356" i="1"/>
  <c r="L356" i="1"/>
  <c r="M356" i="1"/>
  <c r="N356" i="1"/>
  <c r="R356" i="1"/>
  <c r="G357" i="1"/>
  <c r="H357" i="1"/>
  <c r="I357" i="1"/>
  <c r="J357" i="1"/>
  <c r="K357" i="1"/>
  <c r="L357" i="1"/>
  <c r="M357" i="1"/>
  <c r="N357" i="1"/>
  <c r="R357" i="1"/>
  <c r="G358" i="1"/>
  <c r="H358" i="1"/>
  <c r="I358" i="1"/>
  <c r="J358" i="1"/>
  <c r="K358" i="1"/>
  <c r="L358" i="1"/>
  <c r="M358" i="1"/>
  <c r="N358" i="1"/>
  <c r="R358" i="1"/>
  <c r="G359" i="1"/>
  <c r="H359" i="1"/>
  <c r="I359" i="1"/>
  <c r="J359" i="1"/>
  <c r="K359" i="1"/>
  <c r="L359" i="1"/>
  <c r="M359" i="1"/>
  <c r="N359" i="1"/>
  <c r="R359" i="1"/>
  <c r="G360" i="1"/>
  <c r="H360" i="1"/>
  <c r="I360" i="1"/>
  <c r="J360" i="1"/>
  <c r="K360" i="1"/>
  <c r="L360" i="1"/>
  <c r="M360" i="1"/>
  <c r="N360" i="1"/>
  <c r="R360" i="1"/>
  <c r="G361" i="1"/>
  <c r="H361" i="1"/>
  <c r="I361" i="1"/>
  <c r="J361" i="1"/>
  <c r="K361" i="1"/>
  <c r="L361" i="1"/>
  <c r="M361" i="1"/>
  <c r="N361" i="1"/>
  <c r="R361" i="1"/>
  <c r="G362" i="1"/>
  <c r="H362" i="1"/>
  <c r="I362" i="1"/>
  <c r="J362" i="1"/>
  <c r="K362" i="1"/>
  <c r="L362" i="1"/>
  <c r="M362" i="1"/>
  <c r="N362" i="1"/>
  <c r="R362" i="1"/>
  <c r="G363" i="1"/>
  <c r="H363" i="1"/>
  <c r="I363" i="1"/>
  <c r="J363" i="1"/>
  <c r="K363" i="1"/>
  <c r="L363" i="1"/>
  <c r="M363" i="1"/>
  <c r="N363" i="1"/>
  <c r="R363" i="1"/>
  <c r="G364" i="1"/>
  <c r="H364" i="1"/>
  <c r="I364" i="1"/>
  <c r="J364" i="1"/>
  <c r="K364" i="1"/>
  <c r="L364" i="1"/>
  <c r="M364" i="1"/>
  <c r="N364" i="1"/>
  <c r="R364" i="1"/>
  <c r="G365" i="1"/>
  <c r="H365" i="1"/>
  <c r="I365" i="1"/>
  <c r="J365" i="1"/>
  <c r="K365" i="1"/>
  <c r="L365" i="1"/>
  <c r="M365" i="1"/>
  <c r="N365" i="1"/>
  <c r="R365" i="1"/>
  <c r="G366" i="1"/>
  <c r="H366" i="1"/>
  <c r="I366" i="1"/>
  <c r="J366" i="1"/>
  <c r="K366" i="1"/>
  <c r="L366" i="1"/>
  <c r="M366" i="1"/>
  <c r="N366" i="1"/>
  <c r="R366" i="1"/>
  <c r="G367" i="1"/>
  <c r="H367" i="1"/>
  <c r="I367" i="1"/>
  <c r="J367" i="1"/>
  <c r="K367" i="1"/>
  <c r="L367" i="1"/>
  <c r="M367" i="1"/>
  <c r="N367" i="1"/>
  <c r="R367" i="1"/>
  <c r="G368" i="1"/>
  <c r="H368" i="1"/>
  <c r="I368" i="1"/>
  <c r="J368" i="1"/>
  <c r="K368" i="1"/>
  <c r="L368" i="1"/>
  <c r="M368" i="1"/>
  <c r="N368" i="1"/>
  <c r="R368" i="1"/>
  <c r="G369" i="1"/>
  <c r="H369" i="1"/>
  <c r="I369" i="1"/>
  <c r="J369" i="1"/>
  <c r="K369" i="1"/>
  <c r="L369" i="1"/>
  <c r="M369" i="1"/>
  <c r="N369" i="1"/>
  <c r="R369" i="1"/>
  <c r="G370" i="1"/>
  <c r="H370" i="1"/>
  <c r="I370" i="1"/>
  <c r="J370" i="1"/>
  <c r="K370" i="1"/>
  <c r="L370" i="1"/>
  <c r="M370" i="1"/>
  <c r="N370" i="1"/>
  <c r="R370" i="1"/>
  <c r="G371" i="1"/>
  <c r="H371" i="1"/>
  <c r="I371" i="1"/>
  <c r="J371" i="1"/>
  <c r="K371" i="1"/>
  <c r="L371" i="1"/>
  <c r="M371" i="1"/>
  <c r="N371" i="1"/>
  <c r="R371" i="1"/>
  <c r="G372" i="1"/>
  <c r="H372" i="1"/>
  <c r="I372" i="1"/>
  <c r="J372" i="1"/>
  <c r="K372" i="1"/>
  <c r="L372" i="1"/>
  <c r="M372" i="1"/>
  <c r="N372" i="1"/>
  <c r="R372" i="1"/>
  <c r="G373" i="1"/>
  <c r="H373" i="1"/>
  <c r="I373" i="1"/>
  <c r="J373" i="1"/>
  <c r="K373" i="1"/>
  <c r="L373" i="1"/>
  <c r="M373" i="1"/>
  <c r="N373" i="1"/>
  <c r="R373" i="1"/>
  <c r="G374" i="1"/>
  <c r="H374" i="1"/>
  <c r="I374" i="1"/>
  <c r="J374" i="1"/>
  <c r="K374" i="1"/>
  <c r="L374" i="1"/>
  <c r="M374" i="1"/>
  <c r="N374" i="1"/>
  <c r="R374" i="1"/>
  <c r="G375" i="1"/>
  <c r="H375" i="1"/>
  <c r="I375" i="1"/>
  <c r="J375" i="1"/>
  <c r="K375" i="1"/>
  <c r="L375" i="1"/>
  <c r="M375" i="1"/>
  <c r="N375" i="1"/>
  <c r="R375" i="1"/>
  <c r="G376" i="1"/>
  <c r="H376" i="1"/>
  <c r="I376" i="1"/>
  <c r="J376" i="1"/>
  <c r="K376" i="1"/>
  <c r="L376" i="1"/>
  <c r="M376" i="1"/>
  <c r="N376" i="1"/>
  <c r="R376" i="1"/>
  <c r="G377" i="1"/>
  <c r="H377" i="1"/>
  <c r="I377" i="1"/>
  <c r="J377" i="1"/>
  <c r="K377" i="1"/>
  <c r="L377" i="1"/>
  <c r="M377" i="1"/>
  <c r="N377" i="1"/>
  <c r="R377" i="1"/>
  <c r="G378" i="1"/>
  <c r="H378" i="1"/>
  <c r="I378" i="1"/>
  <c r="J378" i="1"/>
  <c r="K378" i="1"/>
  <c r="L378" i="1"/>
  <c r="M378" i="1"/>
  <c r="N378" i="1"/>
  <c r="R378" i="1"/>
  <c r="G379" i="1"/>
  <c r="H379" i="1"/>
  <c r="I379" i="1"/>
  <c r="J379" i="1"/>
  <c r="K379" i="1"/>
  <c r="L379" i="1"/>
  <c r="M379" i="1"/>
  <c r="N379" i="1"/>
  <c r="R379" i="1"/>
  <c r="G380" i="1"/>
  <c r="H380" i="1"/>
  <c r="I380" i="1"/>
  <c r="J380" i="1"/>
  <c r="K380" i="1"/>
  <c r="L380" i="1"/>
  <c r="M380" i="1"/>
  <c r="N380" i="1"/>
  <c r="R380" i="1"/>
  <c r="G381" i="1"/>
  <c r="H381" i="1"/>
  <c r="I381" i="1"/>
  <c r="J381" i="1"/>
  <c r="K381" i="1"/>
  <c r="L381" i="1"/>
  <c r="M381" i="1"/>
  <c r="N381" i="1"/>
  <c r="R381" i="1"/>
  <c r="G382" i="1"/>
  <c r="H382" i="1"/>
  <c r="I382" i="1"/>
  <c r="J382" i="1"/>
  <c r="K382" i="1"/>
  <c r="L382" i="1"/>
  <c r="M382" i="1"/>
  <c r="N382" i="1"/>
  <c r="R382" i="1"/>
  <c r="G383" i="1"/>
  <c r="H383" i="1"/>
  <c r="I383" i="1"/>
  <c r="J383" i="1"/>
  <c r="K383" i="1"/>
  <c r="L383" i="1"/>
  <c r="M383" i="1"/>
  <c r="N383" i="1"/>
  <c r="R383" i="1"/>
  <c r="G384" i="1"/>
  <c r="H384" i="1"/>
  <c r="I384" i="1"/>
  <c r="J384" i="1"/>
  <c r="K384" i="1"/>
  <c r="L384" i="1"/>
  <c r="M384" i="1"/>
  <c r="N384" i="1"/>
  <c r="R384" i="1"/>
  <c r="G385" i="1"/>
  <c r="H385" i="1"/>
  <c r="I385" i="1"/>
  <c r="J385" i="1"/>
  <c r="K385" i="1"/>
  <c r="L385" i="1"/>
  <c r="M385" i="1"/>
  <c r="N385" i="1"/>
  <c r="R385" i="1"/>
  <c r="G386" i="1"/>
  <c r="H386" i="1"/>
  <c r="I386" i="1"/>
  <c r="J386" i="1"/>
  <c r="K386" i="1"/>
  <c r="L386" i="1"/>
  <c r="M386" i="1"/>
  <c r="N386" i="1"/>
  <c r="R386" i="1"/>
  <c r="G387" i="1"/>
  <c r="H387" i="1"/>
  <c r="I387" i="1"/>
  <c r="J387" i="1"/>
  <c r="K387" i="1"/>
  <c r="L387" i="1"/>
  <c r="M387" i="1"/>
  <c r="N387" i="1"/>
  <c r="R387" i="1"/>
  <c r="G388" i="1"/>
  <c r="H388" i="1"/>
  <c r="I388" i="1"/>
  <c r="J388" i="1"/>
  <c r="K388" i="1"/>
  <c r="L388" i="1"/>
  <c r="M388" i="1"/>
  <c r="N388" i="1"/>
  <c r="R388" i="1"/>
  <c r="G389" i="1"/>
  <c r="H389" i="1"/>
  <c r="I389" i="1"/>
  <c r="J389" i="1"/>
  <c r="K389" i="1"/>
  <c r="L389" i="1"/>
  <c r="M389" i="1"/>
  <c r="N389" i="1"/>
  <c r="R389" i="1"/>
  <c r="G390" i="1"/>
  <c r="H390" i="1"/>
  <c r="I390" i="1"/>
  <c r="J390" i="1"/>
  <c r="K390" i="1"/>
  <c r="L390" i="1"/>
  <c r="M390" i="1"/>
  <c r="N390" i="1"/>
  <c r="R390" i="1"/>
  <c r="G391" i="1"/>
  <c r="H391" i="1"/>
  <c r="I391" i="1"/>
  <c r="J391" i="1"/>
  <c r="K391" i="1"/>
  <c r="L391" i="1"/>
  <c r="M391" i="1"/>
  <c r="N391" i="1"/>
  <c r="R391" i="1"/>
  <c r="G392" i="1"/>
  <c r="H392" i="1"/>
  <c r="I392" i="1"/>
  <c r="J392" i="1"/>
  <c r="K392" i="1"/>
  <c r="L392" i="1"/>
  <c r="M392" i="1"/>
  <c r="N392" i="1"/>
  <c r="R392" i="1"/>
  <c r="G393" i="1"/>
  <c r="H393" i="1"/>
  <c r="I393" i="1"/>
  <c r="J393" i="1"/>
  <c r="K393" i="1"/>
  <c r="L393" i="1"/>
  <c r="M393" i="1"/>
  <c r="N393" i="1"/>
  <c r="R393" i="1"/>
  <c r="G394" i="1"/>
  <c r="H394" i="1"/>
  <c r="I394" i="1"/>
  <c r="J394" i="1"/>
  <c r="K394" i="1"/>
  <c r="L394" i="1"/>
  <c r="M394" i="1"/>
  <c r="N394" i="1"/>
  <c r="R394" i="1"/>
  <c r="G395" i="1"/>
  <c r="H395" i="1"/>
  <c r="I395" i="1"/>
  <c r="J395" i="1"/>
  <c r="K395" i="1"/>
  <c r="L395" i="1"/>
  <c r="M395" i="1"/>
  <c r="N395" i="1"/>
  <c r="R395" i="1"/>
  <c r="G396" i="1"/>
  <c r="H396" i="1"/>
  <c r="I396" i="1"/>
  <c r="J396" i="1"/>
  <c r="K396" i="1"/>
  <c r="L396" i="1"/>
  <c r="M396" i="1"/>
  <c r="N396" i="1"/>
  <c r="R396" i="1"/>
  <c r="G397" i="1"/>
  <c r="H397" i="1"/>
  <c r="I397" i="1"/>
  <c r="J397" i="1"/>
  <c r="K397" i="1"/>
  <c r="L397" i="1"/>
  <c r="M397" i="1"/>
  <c r="N397" i="1"/>
  <c r="R397" i="1"/>
  <c r="G398" i="1"/>
  <c r="H398" i="1"/>
  <c r="I398" i="1"/>
  <c r="J398" i="1"/>
  <c r="K398" i="1"/>
  <c r="L398" i="1"/>
  <c r="M398" i="1"/>
  <c r="N398" i="1"/>
  <c r="R398" i="1"/>
  <c r="G399" i="1"/>
  <c r="H399" i="1"/>
  <c r="I399" i="1"/>
  <c r="J399" i="1"/>
  <c r="K399" i="1"/>
  <c r="L399" i="1"/>
  <c r="M399" i="1"/>
  <c r="N399" i="1"/>
  <c r="R399" i="1"/>
  <c r="G400" i="1"/>
  <c r="H400" i="1"/>
  <c r="I400" i="1"/>
  <c r="J400" i="1"/>
  <c r="K400" i="1"/>
  <c r="L400" i="1"/>
  <c r="M400" i="1"/>
  <c r="N400" i="1"/>
  <c r="R400" i="1"/>
  <c r="G401" i="1"/>
  <c r="H401" i="1"/>
  <c r="I401" i="1"/>
  <c r="J401" i="1"/>
  <c r="K401" i="1"/>
  <c r="L401" i="1"/>
  <c r="M401" i="1"/>
  <c r="N401" i="1"/>
  <c r="R401" i="1"/>
  <c r="G402" i="1"/>
  <c r="H402" i="1"/>
  <c r="I402" i="1"/>
  <c r="J402" i="1"/>
  <c r="K402" i="1"/>
  <c r="L402" i="1"/>
  <c r="M402" i="1"/>
  <c r="N402" i="1"/>
  <c r="R402" i="1"/>
  <c r="G403" i="1"/>
  <c r="H403" i="1"/>
  <c r="I403" i="1"/>
  <c r="J403" i="1"/>
  <c r="K403" i="1"/>
  <c r="L403" i="1"/>
  <c r="M403" i="1"/>
  <c r="N403" i="1"/>
  <c r="R403" i="1"/>
  <c r="G404" i="1"/>
  <c r="H404" i="1"/>
  <c r="I404" i="1"/>
  <c r="J404" i="1"/>
  <c r="K404" i="1"/>
  <c r="L404" i="1"/>
  <c r="M404" i="1"/>
  <c r="N404" i="1"/>
  <c r="R404" i="1"/>
  <c r="G405" i="1"/>
  <c r="H405" i="1"/>
  <c r="I405" i="1"/>
  <c r="J405" i="1"/>
  <c r="K405" i="1"/>
  <c r="L405" i="1"/>
  <c r="M405" i="1"/>
  <c r="N405" i="1"/>
  <c r="R405" i="1"/>
  <c r="G406" i="1"/>
  <c r="H406" i="1"/>
  <c r="I406" i="1"/>
  <c r="J406" i="1"/>
  <c r="K406" i="1"/>
  <c r="L406" i="1"/>
  <c r="M406" i="1"/>
  <c r="N406" i="1"/>
  <c r="R406" i="1"/>
  <c r="G407" i="1"/>
  <c r="H407" i="1"/>
  <c r="I407" i="1"/>
  <c r="J407" i="1"/>
  <c r="K407" i="1"/>
  <c r="L407" i="1"/>
  <c r="M407" i="1"/>
  <c r="N407" i="1"/>
  <c r="R407" i="1"/>
  <c r="G408" i="1"/>
  <c r="H408" i="1"/>
  <c r="I408" i="1"/>
  <c r="J408" i="1"/>
  <c r="K408" i="1"/>
  <c r="L408" i="1"/>
  <c r="M408" i="1"/>
  <c r="N408" i="1"/>
  <c r="R408" i="1"/>
  <c r="G409" i="1"/>
  <c r="H409" i="1"/>
  <c r="I409" i="1"/>
  <c r="J409" i="1"/>
  <c r="K409" i="1"/>
  <c r="L409" i="1"/>
  <c r="M409" i="1"/>
  <c r="N409" i="1"/>
  <c r="R409" i="1"/>
  <c r="G410" i="1"/>
  <c r="H410" i="1"/>
  <c r="I410" i="1"/>
  <c r="J410" i="1"/>
  <c r="K410" i="1"/>
  <c r="L410" i="1"/>
  <c r="M410" i="1"/>
  <c r="N410" i="1"/>
  <c r="R410" i="1"/>
  <c r="G411" i="1"/>
  <c r="H411" i="1"/>
  <c r="I411" i="1"/>
  <c r="J411" i="1"/>
  <c r="K411" i="1"/>
  <c r="L411" i="1"/>
  <c r="M411" i="1"/>
  <c r="N411" i="1"/>
  <c r="R411" i="1"/>
  <c r="G412" i="1"/>
  <c r="H412" i="1"/>
  <c r="I412" i="1"/>
  <c r="J412" i="1"/>
  <c r="K412" i="1"/>
  <c r="L412" i="1"/>
  <c r="M412" i="1"/>
  <c r="N412" i="1"/>
  <c r="R412" i="1"/>
  <c r="G413" i="1"/>
  <c r="H413" i="1"/>
  <c r="I413" i="1"/>
  <c r="J413" i="1"/>
  <c r="K413" i="1"/>
  <c r="L413" i="1"/>
  <c r="M413" i="1"/>
  <c r="N413" i="1"/>
  <c r="R413" i="1"/>
  <c r="G414" i="1"/>
  <c r="H414" i="1"/>
  <c r="I414" i="1"/>
  <c r="J414" i="1"/>
  <c r="K414" i="1"/>
  <c r="L414" i="1"/>
  <c r="M414" i="1"/>
  <c r="N414" i="1"/>
  <c r="R414" i="1"/>
  <c r="G415" i="1"/>
  <c r="H415" i="1"/>
  <c r="I415" i="1"/>
  <c r="J415" i="1"/>
  <c r="K415" i="1"/>
  <c r="L415" i="1"/>
  <c r="M415" i="1"/>
  <c r="N415" i="1"/>
  <c r="R415" i="1"/>
  <c r="G416" i="1"/>
  <c r="H416" i="1"/>
  <c r="I416" i="1"/>
  <c r="J416" i="1"/>
  <c r="K416" i="1"/>
  <c r="L416" i="1"/>
  <c r="M416" i="1"/>
  <c r="N416" i="1"/>
  <c r="R416" i="1"/>
  <c r="G417" i="1"/>
  <c r="H417" i="1"/>
  <c r="I417" i="1"/>
  <c r="J417" i="1"/>
  <c r="K417" i="1"/>
  <c r="L417" i="1"/>
  <c r="M417" i="1"/>
  <c r="N417" i="1"/>
  <c r="R417" i="1"/>
  <c r="G418" i="1"/>
  <c r="H418" i="1"/>
  <c r="I418" i="1"/>
  <c r="J418" i="1"/>
  <c r="K418" i="1"/>
  <c r="L418" i="1"/>
  <c r="M418" i="1"/>
  <c r="N418" i="1"/>
  <c r="R418" i="1"/>
  <c r="G419" i="1"/>
  <c r="H419" i="1"/>
  <c r="I419" i="1"/>
  <c r="J419" i="1"/>
  <c r="K419" i="1"/>
  <c r="L419" i="1"/>
  <c r="M419" i="1"/>
  <c r="N419" i="1"/>
  <c r="R419" i="1"/>
  <c r="G420" i="1"/>
  <c r="H420" i="1"/>
  <c r="I420" i="1"/>
  <c r="J420" i="1"/>
  <c r="K420" i="1"/>
  <c r="L420" i="1"/>
  <c r="M420" i="1"/>
  <c r="N420" i="1"/>
  <c r="R420" i="1"/>
  <c r="G421" i="1"/>
  <c r="H421" i="1"/>
  <c r="I421" i="1"/>
  <c r="J421" i="1"/>
  <c r="K421" i="1"/>
  <c r="L421" i="1"/>
  <c r="M421" i="1"/>
  <c r="N421" i="1"/>
  <c r="R421" i="1"/>
  <c r="G422" i="1"/>
  <c r="H422" i="1"/>
  <c r="I422" i="1"/>
  <c r="J422" i="1"/>
  <c r="K422" i="1"/>
  <c r="L422" i="1"/>
  <c r="M422" i="1"/>
  <c r="N422" i="1"/>
  <c r="R422" i="1"/>
  <c r="G423" i="1"/>
  <c r="H423" i="1"/>
  <c r="I423" i="1"/>
  <c r="J423" i="1"/>
  <c r="K423" i="1"/>
  <c r="L423" i="1"/>
  <c r="M423" i="1"/>
  <c r="N423" i="1"/>
  <c r="R423" i="1"/>
  <c r="G424" i="1"/>
  <c r="H424" i="1"/>
  <c r="I424" i="1"/>
  <c r="J424" i="1"/>
  <c r="K424" i="1"/>
  <c r="L424" i="1"/>
  <c r="M424" i="1"/>
  <c r="N424" i="1"/>
  <c r="R424" i="1"/>
  <c r="G425" i="1"/>
  <c r="H425" i="1"/>
  <c r="I425" i="1"/>
  <c r="J425" i="1"/>
  <c r="K425" i="1"/>
  <c r="L425" i="1"/>
  <c r="M425" i="1"/>
  <c r="N425" i="1"/>
  <c r="R425" i="1"/>
  <c r="G426" i="1"/>
  <c r="H426" i="1"/>
  <c r="I426" i="1"/>
  <c r="J426" i="1"/>
  <c r="K426" i="1"/>
  <c r="L426" i="1"/>
  <c r="M426" i="1"/>
  <c r="N426" i="1"/>
  <c r="R426" i="1"/>
  <c r="G427" i="1"/>
  <c r="H427" i="1"/>
  <c r="I427" i="1"/>
  <c r="J427" i="1"/>
  <c r="K427" i="1"/>
  <c r="L427" i="1"/>
  <c r="M427" i="1"/>
  <c r="N427" i="1"/>
  <c r="R427" i="1"/>
  <c r="G428" i="1"/>
  <c r="H428" i="1"/>
  <c r="I428" i="1"/>
  <c r="J428" i="1"/>
  <c r="K428" i="1"/>
  <c r="L428" i="1"/>
  <c r="M428" i="1"/>
  <c r="N428" i="1"/>
  <c r="R428" i="1"/>
  <c r="G429" i="1"/>
  <c r="H429" i="1"/>
  <c r="I429" i="1"/>
  <c r="J429" i="1"/>
  <c r="K429" i="1"/>
  <c r="L429" i="1"/>
  <c r="M429" i="1"/>
  <c r="N429" i="1"/>
  <c r="R429" i="1"/>
  <c r="G430" i="1"/>
  <c r="H430" i="1"/>
  <c r="I430" i="1"/>
  <c r="J430" i="1"/>
  <c r="K430" i="1"/>
  <c r="L430" i="1"/>
  <c r="M430" i="1"/>
  <c r="N430" i="1"/>
  <c r="R430" i="1"/>
  <c r="G431" i="1"/>
  <c r="H431" i="1"/>
  <c r="I431" i="1"/>
  <c r="J431" i="1"/>
  <c r="K431" i="1"/>
  <c r="L431" i="1"/>
  <c r="M431" i="1"/>
  <c r="N431" i="1"/>
  <c r="R431" i="1"/>
  <c r="G432" i="1"/>
  <c r="H432" i="1"/>
  <c r="I432" i="1"/>
  <c r="J432" i="1"/>
  <c r="K432" i="1"/>
  <c r="L432" i="1"/>
  <c r="M432" i="1"/>
  <c r="N432" i="1"/>
  <c r="R432" i="1"/>
  <c r="G433" i="1"/>
  <c r="H433" i="1"/>
  <c r="I433" i="1"/>
  <c r="J433" i="1"/>
  <c r="K433" i="1"/>
  <c r="L433" i="1"/>
  <c r="M433" i="1"/>
  <c r="N433" i="1"/>
  <c r="R433" i="1"/>
  <c r="G434" i="1"/>
  <c r="H434" i="1"/>
  <c r="I434" i="1"/>
  <c r="J434" i="1"/>
  <c r="K434" i="1"/>
  <c r="L434" i="1"/>
  <c r="M434" i="1"/>
  <c r="N434" i="1"/>
  <c r="R434" i="1"/>
  <c r="G435" i="1"/>
  <c r="H435" i="1"/>
  <c r="I435" i="1"/>
  <c r="J435" i="1"/>
  <c r="K435" i="1"/>
  <c r="L435" i="1"/>
  <c r="M435" i="1"/>
  <c r="N435" i="1"/>
  <c r="R435" i="1"/>
  <c r="G436" i="1"/>
  <c r="H436" i="1"/>
  <c r="I436" i="1"/>
  <c r="J436" i="1"/>
  <c r="K436" i="1"/>
  <c r="L436" i="1"/>
  <c r="M436" i="1"/>
  <c r="N436" i="1"/>
  <c r="R436" i="1"/>
  <c r="G437" i="1"/>
  <c r="H437" i="1"/>
  <c r="I437" i="1"/>
  <c r="J437" i="1"/>
  <c r="K437" i="1"/>
  <c r="L437" i="1"/>
  <c r="M437" i="1"/>
  <c r="N437" i="1"/>
  <c r="R437" i="1"/>
  <c r="G438" i="1"/>
  <c r="H438" i="1"/>
  <c r="I438" i="1"/>
  <c r="J438" i="1"/>
  <c r="K438" i="1"/>
  <c r="L438" i="1"/>
  <c r="M438" i="1"/>
  <c r="N438" i="1"/>
  <c r="R438" i="1"/>
  <c r="G439" i="1"/>
  <c r="H439" i="1"/>
  <c r="I439" i="1"/>
  <c r="J439" i="1"/>
  <c r="K439" i="1"/>
  <c r="L439" i="1"/>
  <c r="M439" i="1"/>
  <c r="N439" i="1"/>
  <c r="R439" i="1"/>
  <c r="G440" i="1"/>
  <c r="H440" i="1"/>
  <c r="I440" i="1"/>
  <c r="J440" i="1"/>
  <c r="K440" i="1"/>
  <c r="L440" i="1"/>
  <c r="M440" i="1"/>
  <c r="N440" i="1"/>
  <c r="R440" i="1"/>
  <c r="G441" i="1"/>
  <c r="H441" i="1"/>
  <c r="I441" i="1"/>
  <c r="J441" i="1"/>
  <c r="K441" i="1"/>
  <c r="L441" i="1"/>
  <c r="M441" i="1"/>
  <c r="N441" i="1"/>
  <c r="R441" i="1"/>
  <c r="G442" i="1"/>
  <c r="H442" i="1"/>
  <c r="I442" i="1"/>
  <c r="J442" i="1"/>
  <c r="K442" i="1"/>
  <c r="L442" i="1"/>
  <c r="M442" i="1"/>
  <c r="N442" i="1"/>
  <c r="R442" i="1"/>
  <c r="G443" i="1"/>
  <c r="H443" i="1"/>
  <c r="I443" i="1"/>
  <c r="J443" i="1"/>
  <c r="K443" i="1"/>
  <c r="L443" i="1"/>
  <c r="M443" i="1"/>
  <c r="N443" i="1"/>
  <c r="R443" i="1"/>
  <c r="G444" i="1"/>
  <c r="H444" i="1"/>
  <c r="I444" i="1"/>
  <c r="J444" i="1"/>
  <c r="K444" i="1"/>
  <c r="L444" i="1"/>
  <c r="M444" i="1"/>
  <c r="N444" i="1"/>
  <c r="R444" i="1"/>
  <c r="G445" i="1"/>
  <c r="H445" i="1"/>
  <c r="I445" i="1"/>
  <c r="J445" i="1"/>
  <c r="K445" i="1"/>
  <c r="L445" i="1"/>
  <c r="M445" i="1"/>
  <c r="N445" i="1"/>
  <c r="R445" i="1"/>
  <c r="G446" i="1"/>
  <c r="H446" i="1"/>
  <c r="I446" i="1"/>
  <c r="J446" i="1"/>
  <c r="K446" i="1"/>
  <c r="L446" i="1"/>
  <c r="M446" i="1"/>
  <c r="N446" i="1"/>
  <c r="R446" i="1"/>
  <c r="G447" i="1"/>
  <c r="H447" i="1"/>
  <c r="I447" i="1"/>
  <c r="J447" i="1"/>
  <c r="K447" i="1"/>
  <c r="L447" i="1"/>
  <c r="M447" i="1"/>
  <c r="N447" i="1"/>
  <c r="R447" i="1"/>
  <c r="G448" i="1"/>
  <c r="H448" i="1"/>
  <c r="I448" i="1"/>
  <c r="J448" i="1"/>
  <c r="K448" i="1"/>
  <c r="L448" i="1"/>
  <c r="M448" i="1"/>
  <c r="N448" i="1"/>
  <c r="R448" i="1"/>
  <c r="G449" i="1"/>
  <c r="H449" i="1"/>
  <c r="I449" i="1"/>
  <c r="J449" i="1"/>
  <c r="K449" i="1"/>
  <c r="L449" i="1"/>
  <c r="M449" i="1"/>
  <c r="N449" i="1"/>
  <c r="R449" i="1"/>
  <c r="G450" i="1"/>
  <c r="H450" i="1"/>
  <c r="I450" i="1"/>
  <c r="J450" i="1"/>
  <c r="K450" i="1"/>
  <c r="L450" i="1"/>
  <c r="M450" i="1"/>
  <c r="N450" i="1"/>
  <c r="R450" i="1"/>
  <c r="G451" i="1"/>
  <c r="H451" i="1"/>
  <c r="I451" i="1"/>
  <c r="J451" i="1"/>
  <c r="K451" i="1"/>
  <c r="L451" i="1"/>
  <c r="M451" i="1"/>
  <c r="N451" i="1"/>
  <c r="R451" i="1"/>
  <c r="G452" i="1"/>
  <c r="H452" i="1"/>
  <c r="I452" i="1"/>
  <c r="J452" i="1"/>
  <c r="K452" i="1"/>
  <c r="L452" i="1"/>
  <c r="M452" i="1"/>
  <c r="N452" i="1"/>
  <c r="R452" i="1"/>
  <c r="G453" i="1"/>
  <c r="H453" i="1"/>
  <c r="I453" i="1"/>
  <c r="J453" i="1"/>
  <c r="K453" i="1"/>
  <c r="L453" i="1"/>
  <c r="M453" i="1"/>
  <c r="N453" i="1"/>
  <c r="R453" i="1"/>
  <c r="G454" i="1"/>
  <c r="H454" i="1"/>
  <c r="I454" i="1"/>
  <c r="J454" i="1"/>
  <c r="K454" i="1"/>
  <c r="L454" i="1"/>
  <c r="M454" i="1"/>
  <c r="N454" i="1"/>
  <c r="R454" i="1"/>
  <c r="G455" i="1"/>
  <c r="H455" i="1"/>
  <c r="I455" i="1"/>
  <c r="J455" i="1"/>
  <c r="K455" i="1"/>
  <c r="L455" i="1"/>
  <c r="M455" i="1"/>
  <c r="N455" i="1"/>
  <c r="R455" i="1"/>
  <c r="G456" i="1"/>
  <c r="H456" i="1"/>
  <c r="I456" i="1"/>
  <c r="J456" i="1"/>
  <c r="K456" i="1"/>
  <c r="L456" i="1"/>
  <c r="M456" i="1"/>
  <c r="N456" i="1"/>
  <c r="R456" i="1"/>
  <c r="G457" i="1"/>
  <c r="H457" i="1"/>
  <c r="I457" i="1"/>
  <c r="J457" i="1"/>
  <c r="K457" i="1"/>
  <c r="L457" i="1"/>
  <c r="M457" i="1"/>
  <c r="N457" i="1"/>
  <c r="R457" i="1"/>
  <c r="G458" i="1"/>
  <c r="H458" i="1"/>
  <c r="I458" i="1"/>
  <c r="J458" i="1"/>
  <c r="K458" i="1"/>
  <c r="L458" i="1"/>
  <c r="M458" i="1"/>
  <c r="N458" i="1"/>
  <c r="R458" i="1"/>
  <c r="G459" i="1"/>
  <c r="H459" i="1"/>
  <c r="I459" i="1"/>
  <c r="J459" i="1"/>
  <c r="K459" i="1"/>
  <c r="L459" i="1"/>
  <c r="M459" i="1"/>
  <c r="N459" i="1"/>
  <c r="R459" i="1"/>
  <c r="G460" i="1"/>
  <c r="H460" i="1"/>
  <c r="I460" i="1"/>
  <c r="J460" i="1"/>
  <c r="K460" i="1"/>
  <c r="L460" i="1"/>
  <c r="M460" i="1"/>
  <c r="N460" i="1"/>
  <c r="R460" i="1"/>
  <c r="G461" i="1"/>
  <c r="H461" i="1"/>
  <c r="I461" i="1"/>
  <c r="J461" i="1"/>
  <c r="K461" i="1"/>
  <c r="L461" i="1"/>
  <c r="M461" i="1"/>
  <c r="N461" i="1"/>
  <c r="R461" i="1"/>
  <c r="G462" i="1"/>
  <c r="H462" i="1"/>
  <c r="I462" i="1"/>
  <c r="J462" i="1"/>
  <c r="K462" i="1"/>
  <c r="L462" i="1"/>
  <c r="M462" i="1"/>
  <c r="N462" i="1"/>
  <c r="R462" i="1"/>
  <c r="G463" i="1"/>
  <c r="H463" i="1"/>
  <c r="I463" i="1"/>
  <c r="J463" i="1"/>
  <c r="K463" i="1"/>
  <c r="L463" i="1"/>
  <c r="M463" i="1"/>
  <c r="N463" i="1"/>
  <c r="R463" i="1"/>
  <c r="G464" i="1"/>
  <c r="H464" i="1"/>
  <c r="I464" i="1"/>
  <c r="J464" i="1"/>
  <c r="K464" i="1"/>
  <c r="L464" i="1"/>
  <c r="M464" i="1"/>
  <c r="N464" i="1"/>
  <c r="R464" i="1"/>
  <c r="G465" i="1"/>
  <c r="H465" i="1"/>
  <c r="I465" i="1"/>
  <c r="J465" i="1"/>
  <c r="K465" i="1"/>
  <c r="L465" i="1"/>
  <c r="M465" i="1"/>
  <c r="N465" i="1"/>
  <c r="R465" i="1"/>
  <c r="G466" i="1"/>
  <c r="H466" i="1"/>
  <c r="I466" i="1"/>
  <c r="J466" i="1"/>
  <c r="K466" i="1"/>
  <c r="L466" i="1"/>
  <c r="M466" i="1"/>
  <c r="N466" i="1"/>
  <c r="R466" i="1"/>
  <c r="G467" i="1"/>
  <c r="H467" i="1"/>
  <c r="I467" i="1"/>
  <c r="J467" i="1"/>
  <c r="K467" i="1"/>
  <c r="L467" i="1"/>
  <c r="M467" i="1"/>
  <c r="N467" i="1"/>
  <c r="R467" i="1"/>
  <c r="G468" i="1"/>
  <c r="H468" i="1"/>
  <c r="I468" i="1"/>
  <c r="J468" i="1"/>
  <c r="K468" i="1"/>
  <c r="L468" i="1"/>
  <c r="M468" i="1"/>
  <c r="N468" i="1"/>
  <c r="R468" i="1"/>
  <c r="G469" i="1"/>
  <c r="H469" i="1"/>
  <c r="I469" i="1"/>
  <c r="J469" i="1"/>
  <c r="K469" i="1"/>
  <c r="L469" i="1"/>
  <c r="M469" i="1"/>
  <c r="N469" i="1"/>
  <c r="R469" i="1"/>
  <c r="G470" i="1"/>
  <c r="H470" i="1"/>
  <c r="I470" i="1"/>
  <c r="J470" i="1"/>
  <c r="K470" i="1"/>
  <c r="L470" i="1"/>
  <c r="M470" i="1"/>
  <c r="N470" i="1"/>
  <c r="R470" i="1"/>
  <c r="G471" i="1"/>
  <c r="H471" i="1"/>
  <c r="I471" i="1"/>
  <c r="J471" i="1"/>
  <c r="K471" i="1"/>
  <c r="L471" i="1"/>
  <c r="M471" i="1"/>
  <c r="N471" i="1"/>
  <c r="R471" i="1"/>
  <c r="G472" i="1"/>
  <c r="H472" i="1"/>
  <c r="I472" i="1"/>
  <c r="J472" i="1"/>
  <c r="K472" i="1"/>
  <c r="L472" i="1"/>
  <c r="M472" i="1"/>
  <c r="N472" i="1"/>
  <c r="R472" i="1"/>
  <c r="G473" i="1"/>
  <c r="H473" i="1"/>
  <c r="I473" i="1"/>
  <c r="J473" i="1"/>
  <c r="K473" i="1"/>
  <c r="L473" i="1"/>
  <c r="M473" i="1"/>
  <c r="N473" i="1"/>
  <c r="R473" i="1"/>
  <c r="G474" i="1"/>
  <c r="H474" i="1"/>
  <c r="I474" i="1"/>
  <c r="J474" i="1"/>
  <c r="K474" i="1"/>
  <c r="L474" i="1"/>
  <c r="M474" i="1"/>
  <c r="N474" i="1"/>
  <c r="R474" i="1"/>
  <c r="G475" i="1"/>
  <c r="H475" i="1"/>
  <c r="I475" i="1"/>
  <c r="J475" i="1"/>
  <c r="K475" i="1"/>
  <c r="L475" i="1"/>
  <c r="M475" i="1"/>
  <c r="N475" i="1"/>
  <c r="R475" i="1"/>
  <c r="G476" i="1"/>
  <c r="H476" i="1"/>
  <c r="I476" i="1"/>
  <c r="J476" i="1"/>
  <c r="K476" i="1"/>
  <c r="L476" i="1"/>
  <c r="M476" i="1"/>
  <c r="N476" i="1"/>
  <c r="R476" i="1"/>
  <c r="G477" i="1"/>
  <c r="H477" i="1"/>
  <c r="I477" i="1"/>
  <c r="J477" i="1"/>
  <c r="K477" i="1"/>
  <c r="L477" i="1"/>
  <c r="M477" i="1"/>
  <c r="N477" i="1"/>
  <c r="R477" i="1"/>
  <c r="G478" i="1"/>
  <c r="H478" i="1"/>
  <c r="I478" i="1"/>
  <c r="J478" i="1"/>
  <c r="K478" i="1"/>
  <c r="L478" i="1"/>
  <c r="M478" i="1"/>
  <c r="N478" i="1"/>
  <c r="R478" i="1"/>
  <c r="G479" i="1"/>
  <c r="H479" i="1"/>
  <c r="I479" i="1"/>
  <c r="J479" i="1"/>
  <c r="K479" i="1"/>
  <c r="L479" i="1"/>
  <c r="M479" i="1"/>
  <c r="N479" i="1"/>
  <c r="R479" i="1"/>
  <c r="G480" i="1"/>
  <c r="H480" i="1"/>
  <c r="I480" i="1"/>
  <c r="J480" i="1"/>
  <c r="K480" i="1"/>
  <c r="L480" i="1"/>
  <c r="M480" i="1"/>
  <c r="N480" i="1"/>
  <c r="R480" i="1"/>
  <c r="G481" i="1"/>
  <c r="H481" i="1"/>
  <c r="I481" i="1"/>
  <c r="J481" i="1"/>
  <c r="K481" i="1"/>
  <c r="L481" i="1"/>
  <c r="M481" i="1"/>
  <c r="N481" i="1"/>
  <c r="R481" i="1"/>
  <c r="G482" i="1"/>
  <c r="H482" i="1"/>
  <c r="I482" i="1"/>
  <c r="J482" i="1"/>
  <c r="K482" i="1"/>
  <c r="L482" i="1"/>
  <c r="M482" i="1"/>
  <c r="N482" i="1"/>
  <c r="R482" i="1"/>
  <c r="G483" i="1"/>
  <c r="H483" i="1"/>
  <c r="I483" i="1"/>
  <c r="J483" i="1"/>
  <c r="K483" i="1"/>
  <c r="L483" i="1"/>
  <c r="M483" i="1"/>
  <c r="N483" i="1"/>
  <c r="R483" i="1"/>
  <c r="G484" i="1"/>
  <c r="H484" i="1"/>
  <c r="I484" i="1"/>
  <c r="J484" i="1"/>
  <c r="K484" i="1"/>
  <c r="L484" i="1"/>
  <c r="M484" i="1"/>
  <c r="N484" i="1"/>
  <c r="R484" i="1"/>
  <c r="G485" i="1"/>
  <c r="H485" i="1"/>
  <c r="I485" i="1"/>
  <c r="J485" i="1"/>
  <c r="K485" i="1"/>
  <c r="L485" i="1"/>
  <c r="M485" i="1"/>
  <c r="N485" i="1"/>
  <c r="R485" i="1"/>
  <c r="G486" i="1"/>
  <c r="H486" i="1"/>
  <c r="I486" i="1"/>
  <c r="J486" i="1"/>
  <c r="K486" i="1"/>
  <c r="L486" i="1"/>
  <c r="M486" i="1"/>
  <c r="N486" i="1"/>
  <c r="R486" i="1"/>
  <c r="G487" i="1"/>
  <c r="H487" i="1"/>
  <c r="I487" i="1"/>
  <c r="J487" i="1"/>
  <c r="K487" i="1"/>
  <c r="L487" i="1"/>
  <c r="M487" i="1"/>
  <c r="N487" i="1"/>
  <c r="R487" i="1"/>
  <c r="G488" i="1"/>
  <c r="H488" i="1"/>
  <c r="I488" i="1"/>
  <c r="J488" i="1"/>
  <c r="K488" i="1"/>
  <c r="L488" i="1"/>
  <c r="M488" i="1"/>
  <c r="N488" i="1"/>
  <c r="R488" i="1"/>
  <c r="G489" i="1"/>
  <c r="H489" i="1"/>
  <c r="I489" i="1"/>
  <c r="J489" i="1"/>
  <c r="K489" i="1"/>
  <c r="L489" i="1"/>
  <c r="M489" i="1"/>
  <c r="N489" i="1"/>
  <c r="R489" i="1"/>
  <c r="G490" i="1"/>
  <c r="H490" i="1"/>
  <c r="I490" i="1"/>
  <c r="J490" i="1"/>
  <c r="K490" i="1"/>
  <c r="L490" i="1"/>
  <c r="M490" i="1"/>
  <c r="N490" i="1"/>
  <c r="R490" i="1"/>
  <c r="G491" i="1"/>
  <c r="H491" i="1"/>
  <c r="I491" i="1"/>
  <c r="J491" i="1"/>
  <c r="K491" i="1"/>
  <c r="L491" i="1"/>
  <c r="M491" i="1"/>
  <c r="N491" i="1"/>
  <c r="R491" i="1"/>
  <c r="G492" i="1"/>
  <c r="H492" i="1"/>
  <c r="I492" i="1"/>
  <c r="J492" i="1"/>
  <c r="K492" i="1"/>
  <c r="L492" i="1"/>
  <c r="M492" i="1"/>
  <c r="N492" i="1"/>
  <c r="R492" i="1"/>
  <c r="G493" i="1"/>
  <c r="H493" i="1"/>
  <c r="I493" i="1"/>
  <c r="J493" i="1"/>
  <c r="K493" i="1"/>
  <c r="L493" i="1"/>
  <c r="M493" i="1"/>
  <c r="N493" i="1"/>
  <c r="R493" i="1"/>
  <c r="G494" i="1"/>
  <c r="H494" i="1"/>
  <c r="I494" i="1"/>
  <c r="J494" i="1"/>
  <c r="K494" i="1"/>
  <c r="L494" i="1"/>
  <c r="M494" i="1"/>
  <c r="N494" i="1"/>
  <c r="R494" i="1"/>
  <c r="G495" i="1"/>
  <c r="H495" i="1"/>
  <c r="I495" i="1"/>
  <c r="J495" i="1"/>
  <c r="K495" i="1"/>
  <c r="L495" i="1"/>
  <c r="M495" i="1"/>
  <c r="N495" i="1"/>
  <c r="R495" i="1"/>
  <c r="G496" i="1"/>
  <c r="H496" i="1"/>
  <c r="I496" i="1"/>
  <c r="J496" i="1"/>
  <c r="K496" i="1"/>
  <c r="L496" i="1"/>
  <c r="M496" i="1"/>
  <c r="N496" i="1"/>
  <c r="R496" i="1"/>
  <c r="G497" i="1"/>
  <c r="H497" i="1"/>
  <c r="I497" i="1"/>
  <c r="J497" i="1"/>
  <c r="K497" i="1"/>
  <c r="L497" i="1"/>
  <c r="M497" i="1"/>
  <c r="N497" i="1"/>
  <c r="R497" i="1"/>
  <c r="G498" i="1"/>
  <c r="H498" i="1"/>
  <c r="I498" i="1"/>
  <c r="J498" i="1"/>
  <c r="K498" i="1"/>
  <c r="L498" i="1"/>
  <c r="M498" i="1"/>
  <c r="N498" i="1"/>
  <c r="R498" i="1"/>
  <c r="G499" i="1"/>
  <c r="H499" i="1"/>
  <c r="I499" i="1"/>
  <c r="J499" i="1"/>
  <c r="K499" i="1"/>
  <c r="L499" i="1"/>
  <c r="M499" i="1"/>
  <c r="N499" i="1"/>
  <c r="R499" i="1"/>
  <c r="G500" i="1"/>
  <c r="H500" i="1"/>
  <c r="I500" i="1"/>
  <c r="J500" i="1"/>
  <c r="K500" i="1"/>
  <c r="L500" i="1"/>
  <c r="M500" i="1"/>
  <c r="N500" i="1"/>
  <c r="R500" i="1"/>
  <c r="G501" i="1"/>
  <c r="H501" i="1"/>
  <c r="I501" i="1"/>
  <c r="J501" i="1"/>
  <c r="K501" i="1"/>
  <c r="L501" i="1"/>
  <c r="M501" i="1"/>
  <c r="N501" i="1"/>
  <c r="R501" i="1"/>
  <c r="G502" i="1"/>
  <c r="H502" i="1"/>
  <c r="I502" i="1"/>
  <c r="J502" i="1"/>
  <c r="K502" i="1"/>
  <c r="L502" i="1"/>
  <c r="M502" i="1"/>
  <c r="N502" i="1"/>
  <c r="R502" i="1"/>
  <c r="G503" i="1"/>
  <c r="H503" i="1"/>
  <c r="I503" i="1"/>
  <c r="J503" i="1"/>
  <c r="K503" i="1"/>
  <c r="L503" i="1"/>
  <c r="M503" i="1"/>
  <c r="N503" i="1"/>
  <c r="R503" i="1"/>
  <c r="G504" i="1"/>
  <c r="H504" i="1"/>
  <c r="I504" i="1"/>
  <c r="J504" i="1"/>
  <c r="K504" i="1"/>
  <c r="L504" i="1"/>
  <c r="M504" i="1"/>
  <c r="N504" i="1"/>
  <c r="R504" i="1"/>
  <c r="G505" i="1"/>
  <c r="H505" i="1"/>
  <c r="I505" i="1"/>
  <c r="J505" i="1"/>
  <c r="K505" i="1"/>
  <c r="L505" i="1"/>
  <c r="M505" i="1"/>
  <c r="N505" i="1"/>
  <c r="R505" i="1"/>
  <c r="G506" i="1"/>
  <c r="H506" i="1"/>
  <c r="I506" i="1"/>
  <c r="J506" i="1"/>
  <c r="K506" i="1"/>
  <c r="L506" i="1"/>
  <c r="M506" i="1"/>
  <c r="N506" i="1"/>
  <c r="R506" i="1"/>
  <c r="G507" i="1"/>
  <c r="H507" i="1"/>
  <c r="I507" i="1"/>
  <c r="J507" i="1"/>
  <c r="K507" i="1"/>
  <c r="L507" i="1"/>
  <c r="M507" i="1"/>
  <c r="N507" i="1"/>
  <c r="R507" i="1"/>
  <c r="G508" i="1"/>
  <c r="H508" i="1"/>
  <c r="I508" i="1"/>
  <c r="J508" i="1"/>
  <c r="K508" i="1"/>
  <c r="L508" i="1"/>
  <c r="M508" i="1"/>
  <c r="N508" i="1"/>
  <c r="R508" i="1"/>
  <c r="G509" i="1"/>
  <c r="H509" i="1"/>
  <c r="I509" i="1"/>
  <c r="J509" i="1"/>
  <c r="K509" i="1"/>
  <c r="L509" i="1"/>
  <c r="M509" i="1"/>
  <c r="N509" i="1"/>
  <c r="R509" i="1"/>
  <c r="G510" i="1"/>
  <c r="H510" i="1"/>
  <c r="I510" i="1"/>
  <c r="J510" i="1"/>
  <c r="K510" i="1"/>
  <c r="L510" i="1"/>
  <c r="M510" i="1"/>
  <c r="N510" i="1"/>
  <c r="R510" i="1"/>
  <c r="G511" i="1"/>
  <c r="H511" i="1"/>
  <c r="I511" i="1"/>
  <c r="J511" i="1"/>
  <c r="K511" i="1"/>
  <c r="L511" i="1"/>
  <c r="M511" i="1"/>
  <c r="N511" i="1"/>
  <c r="R511" i="1"/>
  <c r="G512" i="1"/>
  <c r="H512" i="1"/>
  <c r="I512" i="1"/>
  <c r="J512" i="1"/>
  <c r="K512" i="1"/>
  <c r="L512" i="1"/>
  <c r="M512" i="1"/>
  <c r="N512" i="1"/>
  <c r="R512" i="1"/>
  <c r="G513" i="1"/>
  <c r="H513" i="1"/>
  <c r="I513" i="1"/>
  <c r="J513" i="1"/>
  <c r="K513" i="1"/>
  <c r="L513" i="1"/>
  <c r="M513" i="1"/>
  <c r="N513" i="1"/>
  <c r="R513" i="1"/>
  <c r="G514" i="1"/>
  <c r="H514" i="1"/>
  <c r="I514" i="1"/>
  <c r="J514" i="1"/>
  <c r="K514" i="1"/>
  <c r="L514" i="1"/>
  <c r="M514" i="1"/>
  <c r="N514" i="1"/>
  <c r="R514" i="1"/>
  <c r="G515" i="1"/>
  <c r="H515" i="1"/>
  <c r="I515" i="1"/>
  <c r="J515" i="1"/>
  <c r="K515" i="1"/>
  <c r="L515" i="1"/>
  <c r="M515" i="1"/>
  <c r="N515" i="1"/>
  <c r="R515" i="1"/>
  <c r="G516" i="1"/>
  <c r="H516" i="1"/>
  <c r="I516" i="1"/>
  <c r="J516" i="1"/>
  <c r="K516" i="1"/>
  <c r="L516" i="1"/>
  <c r="M516" i="1"/>
  <c r="N516" i="1"/>
  <c r="R516" i="1"/>
  <c r="G517" i="1"/>
  <c r="H517" i="1"/>
  <c r="I517" i="1"/>
  <c r="J517" i="1"/>
  <c r="K517" i="1"/>
  <c r="L517" i="1"/>
  <c r="M517" i="1"/>
  <c r="N517" i="1"/>
  <c r="R517" i="1"/>
  <c r="G518" i="1"/>
  <c r="H518" i="1"/>
  <c r="I518" i="1"/>
  <c r="J518" i="1"/>
  <c r="K518" i="1"/>
  <c r="L518" i="1"/>
  <c r="M518" i="1"/>
  <c r="N518" i="1"/>
  <c r="R518" i="1"/>
  <c r="G519" i="1"/>
  <c r="H519" i="1"/>
  <c r="I519" i="1"/>
  <c r="J519" i="1"/>
  <c r="K519" i="1"/>
  <c r="L519" i="1"/>
  <c r="M519" i="1"/>
  <c r="N519" i="1"/>
  <c r="R519" i="1"/>
  <c r="G520" i="1"/>
  <c r="H520" i="1"/>
  <c r="I520" i="1"/>
  <c r="J520" i="1"/>
  <c r="K520" i="1"/>
  <c r="L520" i="1"/>
  <c r="M520" i="1"/>
  <c r="N520" i="1"/>
  <c r="R520" i="1"/>
  <c r="G521" i="1"/>
  <c r="H521" i="1"/>
  <c r="I521" i="1"/>
  <c r="J521" i="1"/>
  <c r="K521" i="1"/>
  <c r="L521" i="1"/>
  <c r="M521" i="1"/>
  <c r="N521" i="1"/>
  <c r="R521" i="1"/>
  <c r="G522" i="1"/>
  <c r="H522" i="1"/>
  <c r="I522" i="1"/>
  <c r="J522" i="1"/>
  <c r="K522" i="1"/>
  <c r="L522" i="1"/>
  <c r="M522" i="1"/>
  <c r="N522" i="1"/>
  <c r="R522" i="1"/>
  <c r="G523" i="1"/>
  <c r="H523" i="1"/>
  <c r="I523" i="1"/>
  <c r="J523" i="1"/>
  <c r="K523" i="1"/>
  <c r="L523" i="1"/>
  <c r="M523" i="1"/>
  <c r="N523" i="1"/>
  <c r="R523" i="1"/>
  <c r="G524" i="1"/>
  <c r="H524" i="1"/>
  <c r="I524" i="1"/>
  <c r="J524" i="1"/>
  <c r="K524" i="1"/>
  <c r="L524" i="1"/>
  <c r="M524" i="1"/>
  <c r="N524" i="1"/>
  <c r="R524" i="1"/>
  <c r="G525" i="1"/>
  <c r="H525" i="1"/>
  <c r="I525" i="1"/>
  <c r="J525" i="1"/>
  <c r="K525" i="1"/>
  <c r="L525" i="1"/>
  <c r="M525" i="1"/>
  <c r="N525" i="1"/>
  <c r="R525" i="1"/>
  <c r="G526" i="1"/>
  <c r="H526" i="1"/>
  <c r="I526" i="1"/>
  <c r="J526" i="1"/>
  <c r="K526" i="1"/>
  <c r="L526" i="1"/>
  <c r="M526" i="1"/>
  <c r="N526" i="1"/>
  <c r="R526" i="1"/>
  <c r="G527" i="1"/>
  <c r="H527" i="1"/>
  <c r="I527" i="1"/>
  <c r="J527" i="1"/>
  <c r="K527" i="1"/>
  <c r="L527" i="1"/>
  <c r="M527" i="1"/>
  <c r="N527" i="1"/>
  <c r="R527" i="1"/>
  <c r="G528" i="1"/>
  <c r="H528" i="1"/>
  <c r="I528" i="1"/>
  <c r="J528" i="1"/>
  <c r="K528" i="1"/>
  <c r="L528" i="1"/>
  <c r="M528" i="1"/>
  <c r="N528" i="1"/>
  <c r="R528" i="1"/>
  <c r="G529" i="1"/>
  <c r="H529" i="1"/>
  <c r="I529" i="1"/>
  <c r="J529" i="1"/>
  <c r="K529" i="1"/>
  <c r="L529" i="1"/>
  <c r="M529" i="1"/>
  <c r="N529" i="1"/>
  <c r="R529" i="1"/>
  <c r="G530" i="1"/>
  <c r="H530" i="1"/>
  <c r="I530" i="1"/>
  <c r="J530" i="1"/>
  <c r="K530" i="1"/>
  <c r="L530" i="1"/>
  <c r="M530" i="1"/>
  <c r="N530" i="1"/>
  <c r="R530" i="1"/>
  <c r="G531" i="1"/>
  <c r="H531" i="1"/>
  <c r="I531" i="1"/>
  <c r="J531" i="1"/>
  <c r="K531" i="1"/>
  <c r="L531" i="1"/>
  <c r="M531" i="1"/>
  <c r="N531" i="1"/>
  <c r="R531" i="1"/>
  <c r="G532" i="1"/>
  <c r="H532" i="1"/>
  <c r="I532" i="1"/>
  <c r="J532" i="1"/>
  <c r="K532" i="1"/>
  <c r="L532" i="1"/>
  <c r="M532" i="1"/>
  <c r="N532" i="1"/>
  <c r="R532" i="1"/>
  <c r="G533" i="1"/>
  <c r="H533" i="1"/>
  <c r="I533" i="1"/>
  <c r="J533" i="1"/>
  <c r="K533" i="1"/>
  <c r="L533" i="1"/>
  <c r="M533" i="1"/>
  <c r="N533" i="1"/>
  <c r="R533" i="1"/>
  <c r="G534" i="1"/>
  <c r="H534" i="1"/>
  <c r="I534" i="1"/>
  <c r="J534" i="1"/>
  <c r="K534" i="1"/>
  <c r="L534" i="1"/>
  <c r="M534" i="1"/>
  <c r="N534" i="1"/>
  <c r="R534" i="1"/>
  <c r="G535" i="1"/>
  <c r="H535" i="1"/>
  <c r="I535" i="1"/>
  <c r="J535" i="1"/>
  <c r="K535" i="1"/>
  <c r="L535" i="1"/>
  <c r="M535" i="1"/>
  <c r="N535" i="1"/>
  <c r="R535" i="1"/>
  <c r="G536" i="1"/>
  <c r="H536" i="1"/>
  <c r="I536" i="1"/>
  <c r="J536" i="1"/>
  <c r="K536" i="1"/>
  <c r="L536" i="1"/>
  <c r="M536" i="1"/>
  <c r="N536" i="1"/>
  <c r="R536" i="1"/>
  <c r="G537" i="1"/>
  <c r="H537" i="1"/>
  <c r="I537" i="1"/>
  <c r="J537" i="1"/>
  <c r="K537" i="1"/>
  <c r="L537" i="1"/>
  <c r="M537" i="1"/>
  <c r="N537" i="1"/>
  <c r="R537" i="1"/>
  <c r="G538" i="1"/>
  <c r="H538" i="1"/>
  <c r="I538" i="1"/>
  <c r="J538" i="1"/>
  <c r="K538" i="1"/>
  <c r="L538" i="1"/>
  <c r="M538" i="1"/>
  <c r="N538" i="1"/>
  <c r="R538" i="1"/>
  <c r="G539" i="1"/>
  <c r="H539" i="1"/>
  <c r="I539" i="1"/>
  <c r="J539" i="1"/>
  <c r="K539" i="1"/>
  <c r="L539" i="1"/>
  <c r="M539" i="1"/>
  <c r="N539" i="1"/>
  <c r="R539" i="1"/>
  <c r="G540" i="1"/>
  <c r="H540" i="1"/>
  <c r="I540" i="1"/>
  <c r="J540" i="1"/>
  <c r="K540" i="1"/>
  <c r="L540" i="1"/>
  <c r="M540" i="1"/>
  <c r="N540" i="1"/>
  <c r="R540" i="1"/>
  <c r="G541" i="1"/>
  <c r="H541" i="1"/>
  <c r="I541" i="1"/>
  <c r="J541" i="1"/>
  <c r="K541" i="1"/>
  <c r="L541" i="1"/>
  <c r="M541" i="1"/>
  <c r="N541" i="1"/>
  <c r="R541" i="1"/>
  <c r="G542" i="1"/>
  <c r="H542" i="1"/>
  <c r="I542" i="1"/>
  <c r="J542" i="1"/>
  <c r="K542" i="1"/>
  <c r="L542" i="1"/>
  <c r="M542" i="1"/>
  <c r="N542" i="1"/>
  <c r="R542" i="1"/>
  <c r="G543" i="1"/>
  <c r="H543" i="1"/>
  <c r="I543" i="1"/>
  <c r="J543" i="1"/>
  <c r="K543" i="1"/>
  <c r="L543" i="1"/>
  <c r="M543" i="1"/>
  <c r="N543" i="1"/>
  <c r="R543" i="1"/>
  <c r="G544" i="1"/>
  <c r="H544" i="1"/>
  <c r="I544" i="1"/>
  <c r="J544" i="1"/>
  <c r="K544" i="1"/>
  <c r="L544" i="1"/>
  <c r="M544" i="1"/>
  <c r="N544" i="1"/>
  <c r="R544" i="1"/>
  <c r="G545" i="1"/>
  <c r="H545" i="1"/>
  <c r="I545" i="1"/>
  <c r="J545" i="1"/>
  <c r="K545" i="1"/>
  <c r="L545" i="1"/>
  <c r="M545" i="1"/>
  <c r="N545" i="1"/>
  <c r="R545" i="1"/>
  <c r="G546" i="1"/>
  <c r="H546" i="1"/>
  <c r="I546" i="1"/>
  <c r="J546" i="1"/>
  <c r="K546" i="1"/>
  <c r="L546" i="1"/>
  <c r="M546" i="1"/>
  <c r="N546" i="1"/>
  <c r="R546" i="1"/>
  <c r="G547" i="1"/>
  <c r="H547" i="1"/>
  <c r="I547" i="1"/>
  <c r="J547" i="1"/>
  <c r="K547" i="1"/>
  <c r="L547" i="1"/>
  <c r="M547" i="1"/>
  <c r="N547" i="1"/>
  <c r="R547" i="1"/>
  <c r="G548" i="1"/>
  <c r="H548" i="1"/>
  <c r="I548" i="1"/>
  <c r="J548" i="1"/>
  <c r="K548" i="1"/>
  <c r="L548" i="1"/>
  <c r="M548" i="1"/>
  <c r="N548" i="1"/>
  <c r="R548" i="1"/>
  <c r="G549" i="1"/>
  <c r="H549" i="1"/>
  <c r="I549" i="1"/>
  <c r="J549" i="1"/>
  <c r="K549" i="1"/>
  <c r="L549" i="1"/>
  <c r="M549" i="1"/>
  <c r="N549" i="1"/>
  <c r="R549" i="1"/>
  <c r="G550" i="1"/>
  <c r="H550" i="1"/>
  <c r="I550" i="1"/>
  <c r="J550" i="1"/>
  <c r="K550" i="1"/>
  <c r="L550" i="1"/>
  <c r="M550" i="1"/>
  <c r="N550" i="1"/>
  <c r="R550" i="1"/>
  <c r="G551" i="1"/>
  <c r="H551" i="1"/>
  <c r="I551" i="1"/>
  <c r="J551" i="1"/>
  <c r="K551" i="1"/>
  <c r="L551" i="1"/>
  <c r="M551" i="1"/>
  <c r="N551" i="1"/>
  <c r="R551" i="1"/>
  <c r="G552" i="1"/>
  <c r="H552" i="1"/>
  <c r="I552" i="1"/>
  <c r="J552" i="1"/>
  <c r="K552" i="1"/>
  <c r="L552" i="1"/>
  <c r="M552" i="1"/>
  <c r="N552" i="1"/>
  <c r="R552" i="1"/>
  <c r="G553" i="1"/>
  <c r="H553" i="1"/>
  <c r="I553" i="1"/>
  <c r="J553" i="1"/>
  <c r="K553" i="1"/>
  <c r="L553" i="1"/>
  <c r="M553" i="1"/>
  <c r="N553" i="1"/>
  <c r="R553" i="1"/>
  <c r="G554" i="1"/>
  <c r="H554" i="1"/>
  <c r="I554" i="1"/>
  <c r="J554" i="1"/>
  <c r="K554" i="1"/>
  <c r="L554" i="1"/>
  <c r="M554" i="1"/>
  <c r="N554" i="1"/>
  <c r="R554" i="1"/>
  <c r="G555" i="1"/>
  <c r="H555" i="1"/>
  <c r="I555" i="1"/>
  <c r="J555" i="1"/>
  <c r="K555" i="1"/>
  <c r="L555" i="1"/>
  <c r="M555" i="1"/>
  <c r="N555" i="1"/>
  <c r="R555" i="1"/>
  <c r="G556" i="1"/>
  <c r="H556" i="1"/>
  <c r="I556" i="1"/>
  <c r="J556" i="1"/>
  <c r="K556" i="1"/>
  <c r="L556" i="1"/>
  <c r="M556" i="1"/>
  <c r="N556" i="1"/>
  <c r="R556" i="1"/>
  <c r="G557" i="1"/>
  <c r="H557" i="1"/>
  <c r="I557" i="1"/>
  <c r="J557" i="1"/>
  <c r="K557" i="1"/>
  <c r="L557" i="1"/>
  <c r="M557" i="1"/>
  <c r="N557" i="1"/>
  <c r="R557" i="1"/>
  <c r="G558" i="1"/>
  <c r="H558" i="1"/>
  <c r="I558" i="1"/>
  <c r="J558" i="1"/>
  <c r="K558" i="1"/>
  <c r="L558" i="1"/>
  <c r="M558" i="1"/>
  <c r="N558" i="1"/>
  <c r="R558" i="1"/>
  <c r="G559" i="1"/>
  <c r="H559" i="1"/>
  <c r="I559" i="1"/>
  <c r="J559" i="1"/>
  <c r="K559" i="1"/>
  <c r="L559" i="1"/>
  <c r="M559" i="1"/>
  <c r="N559" i="1"/>
  <c r="R559" i="1"/>
  <c r="G560" i="1"/>
  <c r="H560" i="1"/>
  <c r="I560" i="1"/>
  <c r="J560" i="1"/>
  <c r="K560" i="1"/>
  <c r="L560" i="1"/>
  <c r="M560" i="1"/>
  <c r="N560" i="1"/>
  <c r="R560" i="1"/>
  <c r="G561" i="1"/>
  <c r="H561" i="1"/>
  <c r="I561" i="1"/>
  <c r="J561" i="1"/>
  <c r="K561" i="1"/>
  <c r="L561" i="1"/>
  <c r="M561" i="1"/>
  <c r="N561" i="1"/>
  <c r="R561" i="1"/>
  <c r="G562" i="1"/>
  <c r="H562" i="1"/>
  <c r="I562" i="1"/>
  <c r="J562" i="1"/>
  <c r="K562" i="1"/>
  <c r="L562" i="1"/>
  <c r="M562" i="1"/>
  <c r="N562" i="1"/>
  <c r="R562" i="1"/>
  <c r="G563" i="1"/>
  <c r="H563" i="1"/>
  <c r="I563" i="1"/>
  <c r="J563" i="1"/>
  <c r="K563" i="1"/>
  <c r="L563" i="1"/>
  <c r="M563" i="1"/>
  <c r="N563" i="1"/>
  <c r="R563" i="1"/>
  <c r="G564" i="1"/>
  <c r="H564" i="1"/>
  <c r="I564" i="1"/>
  <c r="J564" i="1"/>
  <c r="K564" i="1"/>
  <c r="L564" i="1"/>
  <c r="M564" i="1"/>
  <c r="N564" i="1"/>
  <c r="R564" i="1"/>
  <c r="G565" i="1"/>
  <c r="H565" i="1"/>
  <c r="I565" i="1"/>
  <c r="J565" i="1"/>
  <c r="K565" i="1"/>
  <c r="L565" i="1"/>
  <c r="M565" i="1"/>
  <c r="N565" i="1"/>
  <c r="R565" i="1"/>
  <c r="G566" i="1"/>
  <c r="H566" i="1"/>
  <c r="I566" i="1"/>
  <c r="J566" i="1"/>
  <c r="K566" i="1"/>
  <c r="L566" i="1"/>
  <c r="M566" i="1"/>
  <c r="N566" i="1"/>
  <c r="R566" i="1"/>
  <c r="G567" i="1"/>
  <c r="H567" i="1"/>
  <c r="I567" i="1"/>
  <c r="J567" i="1"/>
  <c r="K567" i="1"/>
  <c r="L567" i="1"/>
  <c r="M567" i="1"/>
  <c r="N567" i="1"/>
  <c r="R567" i="1"/>
  <c r="G568" i="1"/>
  <c r="H568" i="1"/>
  <c r="I568" i="1"/>
  <c r="J568" i="1"/>
  <c r="K568" i="1"/>
  <c r="L568" i="1"/>
  <c r="M568" i="1"/>
  <c r="N568" i="1"/>
  <c r="R568" i="1"/>
  <c r="G569" i="1"/>
  <c r="H569" i="1"/>
  <c r="I569" i="1"/>
  <c r="J569" i="1"/>
  <c r="K569" i="1"/>
  <c r="L569" i="1"/>
  <c r="M569" i="1"/>
  <c r="N569" i="1"/>
  <c r="R569" i="1"/>
  <c r="G570" i="1"/>
  <c r="H570" i="1"/>
  <c r="I570" i="1"/>
  <c r="J570" i="1"/>
  <c r="K570" i="1"/>
  <c r="L570" i="1"/>
  <c r="M570" i="1"/>
  <c r="N570" i="1"/>
  <c r="R570" i="1"/>
  <c r="G571" i="1"/>
  <c r="H571" i="1"/>
  <c r="I571" i="1"/>
  <c r="J571" i="1"/>
  <c r="K571" i="1"/>
  <c r="L571" i="1"/>
  <c r="M571" i="1"/>
  <c r="N571" i="1"/>
  <c r="R571" i="1"/>
  <c r="G572" i="1"/>
  <c r="H572" i="1"/>
  <c r="I572" i="1"/>
  <c r="J572" i="1"/>
  <c r="K572" i="1"/>
  <c r="L572" i="1"/>
  <c r="M572" i="1"/>
  <c r="N572" i="1"/>
  <c r="R572" i="1"/>
  <c r="G573" i="1"/>
  <c r="H573" i="1"/>
  <c r="I573" i="1"/>
  <c r="J573" i="1"/>
  <c r="K573" i="1"/>
  <c r="L573" i="1"/>
  <c r="M573" i="1"/>
  <c r="N573" i="1"/>
  <c r="R573" i="1"/>
  <c r="G574" i="1"/>
  <c r="H574" i="1"/>
  <c r="I574" i="1"/>
  <c r="J574" i="1"/>
  <c r="K574" i="1"/>
  <c r="L574" i="1"/>
  <c r="M574" i="1"/>
  <c r="N574" i="1"/>
  <c r="R574" i="1"/>
  <c r="G575" i="1"/>
  <c r="H575" i="1"/>
  <c r="I575" i="1"/>
  <c r="J575" i="1"/>
  <c r="K575" i="1"/>
  <c r="L575" i="1"/>
  <c r="M575" i="1"/>
  <c r="N575" i="1"/>
  <c r="R575" i="1"/>
  <c r="G576" i="1"/>
  <c r="H576" i="1"/>
  <c r="I576" i="1"/>
  <c r="J576" i="1"/>
  <c r="K576" i="1"/>
  <c r="L576" i="1"/>
  <c r="M576" i="1"/>
  <c r="N576" i="1"/>
  <c r="R576" i="1"/>
  <c r="G577" i="1"/>
  <c r="H577" i="1"/>
  <c r="I577" i="1"/>
  <c r="J577" i="1"/>
  <c r="K577" i="1"/>
  <c r="L577" i="1"/>
  <c r="M577" i="1"/>
  <c r="N577" i="1"/>
  <c r="R577" i="1"/>
  <c r="G578" i="1"/>
  <c r="H578" i="1"/>
  <c r="I578" i="1"/>
  <c r="J578" i="1"/>
  <c r="K578" i="1"/>
  <c r="L578" i="1"/>
  <c r="M578" i="1"/>
  <c r="N578" i="1"/>
  <c r="R578" i="1"/>
  <c r="G579" i="1"/>
  <c r="H579" i="1"/>
  <c r="I579" i="1"/>
  <c r="J579" i="1"/>
  <c r="K579" i="1"/>
  <c r="L579" i="1"/>
  <c r="M579" i="1"/>
  <c r="N579" i="1"/>
  <c r="R579" i="1"/>
  <c r="G580" i="1"/>
  <c r="H580" i="1"/>
  <c r="I580" i="1"/>
  <c r="J580" i="1"/>
  <c r="K580" i="1"/>
  <c r="L580" i="1"/>
  <c r="M580" i="1"/>
  <c r="N580" i="1"/>
  <c r="R580" i="1"/>
  <c r="G581" i="1"/>
  <c r="H581" i="1"/>
  <c r="I581" i="1"/>
  <c r="J581" i="1"/>
  <c r="K581" i="1"/>
  <c r="L581" i="1"/>
  <c r="M581" i="1"/>
  <c r="N581" i="1"/>
  <c r="R581" i="1"/>
  <c r="G582" i="1"/>
  <c r="H582" i="1"/>
  <c r="I582" i="1"/>
  <c r="J582" i="1"/>
  <c r="K582" i="1"/>
  <c r="L582" i="1"/>
  <c r="M582" i="1"/>
  <c r="N582" i="1"/>
  <c r="R582" i="1"/>
  <c r="G583" i="1"/>
  <c r="H583" i="1"/>
  <c r="I583" i="1"/>
  <c r="J583" i="1"/>
  <c r="K583" i="1"/>
  <c r="L583" i="1"/>
  <c r="M583" i="1"/>
  <c r="N583" i="1"/>
  <c r="R583" i="1"/>
  <c r="G584" i="1"/>
  <c r="H584" i="1"/>
  <c r="I584" i="1"/>
  <c r="J584" i="1"/>
  <c r="K584" i="1"/>
  <c r="L584" i="1"/>
  <c r="M584" i="1"/>
  <c r="N584" i="1"/>
  <c r="R584" i="1"/>
  <c r="G585" i="1"/>
  <c r="H585" i="1"/>
  <c r="I585" i="1"/>
  <c r="J585" i="1"/>
  <c r="K585" i="1"/>
  <c r="L585" i="1"/>
  <c r="M585" i="1"/>
  <c r="N585" i="1"/>
  <c r="R585" i="1"/>
  <c r="G586" i="1"/>
  <c r="H586" i="1"/>
  <c r="I586" i="1"/>
  <c r="J586" i="1"/>
  <c r="K586" i="1"/>
  <c r="L586" i="1"/>
  <c r="M586" i="1"/>
  <c r="N586" i="1"/>
  <c r="R586" i="1"/>
  <c r="G587" i="1"/>
  <c r="H587" i="1"/>
  <c r="I587" i="1"/>
  <c r="J587" i="1"/>
  <c r="K587" i="1"/>
  <c r="L587" i="1"/>
  <c r="M587" i="1"/>
  <c r="N587" i="1"/>
  <c r="R587" i="1"/>
  <c r="G588" i="1"/>
  <c r="H588" i="1"/>
  <c r="I588" i="1"/>
  <c r="J588" i="1"/>
  <c r="K588" i="1"/>
  <c r="L588" i="1"/>
  <c r="M588" i="1"/>
  <c r="N588" i="1"/>
  <c r="R588" i="1"/>
  <c r="G589" i="1"/>
  <c r="H589" i="1"/>
  <c r="I589" i="1"/>
  <c r="J589" i="1"/>
  <c r="K589" i="1"/>
  <c r="L589" i="1"/>
  <c r="M589" i="1"/>
  <c r="N589" i="1"/>
  <c r="R589" i="1"/>
  <c r="G590" i="1"/>
  <c r="H590" i="1"/>
  <c r="I590" i="1"/>
  <c r="J590" i="1"/>
  <c r="K590" i="1"/>
  <c r="L590" i="1"/>
  <c r="M590" i="1"/>
  <c r="N590" i="1"/>
  <c r="R590" i="1"/>
  <c r="G591" i="1"/>
  <c r="H591" i="1"/>
  <c r="I591" i="1"/>
  <c r="J591" i="1"/>
  <c r="K591" i="1"/>
  <c r="L591" i="1"/>
  <c r="M591" i="1"/>
  <c r="N591" i="1"/>
  <c r="R591" i="1"/>
  <c r="G592" i="1"/>
  <c r="H592" i="1"/>
  <c r="I592" i="1"/>
  <c r="J592" i="1"/>
  <c r="K592" i="1"/>
  <c r="L592" i="1"/>
  <c r="M592" i="1"/>
  <c r="N592" i="1"/>
  <c r="R592" i="1"/>
  <c r="G593" i="1"/>
  <c r="H593" i="1"/>
  <c r="I593" i="1"/>
  <c r="J593" i="1"/>
  <c r="K593" i="1"/>
  <c r="L593" i="1"/>
  <c r="M593" i="1"/>
  <c r="N593" i="1"/>
  <c r="R593" i="1"/>
  <c r="G594" i="1"/>
  <c r="H594" i="1"/>
  <c r="I594" i="1"/>
  <c r="J594" i="1"/>
  <c r="K594" i="1"/>
  <c r="L594" i="1"/>
  <c r="M594" i="1"/>
  <c r="N594" i="1"/>
  <c r="R594" i="1"/>
  <c r="G595" i="1"/>
  <c r="H595" i="1"/>
  <c r="I595" i="1"/>
  <c r="J595" i="1"/>
  <c r="K595" i="1"/>
  <c r="L595" i="1"/>
  <c r="M595" i="1"/>
  <c r="N595" i="1"/>
  <c r="R595" i="1"/>
  <c r="G596" i="1"/>
  <c r="H596" i="1"/>
  <c r="I596" i="1"/>
  <c r="J596" i="1"/>
  <c r="K596" i="1"/>
  <c r="L596" i="1"/>
  <c r="M596" i="1"/>
  <c r="N596" i="1"/>
  <c r="R596" i="1"/>
  <c r="G597" i="1"/>
  <c r="H597" i="1"/>
  <c r="I597" i="1"/>
  <c r="J597" i="1"/>
  <c r="K597" i="1"/>
  <c r="L597" i="1"/>
  <c r="M597" i="1"/>
  <c r="N597" i="1"/>
  <c r="R597" i="1"/>
  <c r="G598" i="1"/>
  <c r="H598" i="1"/>
  <c r="I598" i="1"/>
  <c r="J598" i="1"/>
  <c r="K598" i="1"/>
  <c r="L598" i="1"/>
  <c r="M598" i="1"/>
  <c r="N598" i="1"/>
  <c r="R598" i="1"/>
  <c r="G599" i="1"/>
  <c r="H599" i="1"/>
  <c r="I599" i="1"/>
  <c r="J599" i="1"/>
  <c r="K599" i="1"/>
  <c r="L599" i="1"/>
  <c r="M599" i="1"/>
  <c r="N599" i="1"/>
  <c r="R599" i="1"/>
  <c r="G600" i="1"/>
  <c r="H600" i="1"/>
  <c r="I600" i="1"/>
  <c r="J600" i="1"/>
  <c r="K600" i="1"/>
  <c r="L600" i="1"/>
  <c r="M600" i="1"/>
  <c r="N600" i="1"/>
  <c r="R600" i="1"/>
  <c r="G601" i="1"/>
  <c r="H601" i="1"/>
  <c r="I601" i="1"/>
  <c r="J601" i="1"/>
  <c r="K601" i="1"/>
  <c r="L601" i="1"/>
  <c r="M601" i="1"/>
  <c r="N601" i="1"/>
  <c r="R601" i="1"/>
  <c r="G602" i="1"/>
  <c r="H602" i="1"/>
  <c r="I602" i="1"/>
  <c r="J602" i="1"/>
  <c r="K602" i="1"/>
  <c r="L602" i="1"/>
  <c r="M602" i="1"/>
  <c r="N602" i="1"/>
  <c r="R602" i="1"/>
  <c r="G603" i="1"/>
  <c r="H603" i="1"/>
  <c r="I603" i="1"/>
  <c r="J603" i="1"/>
  <c r="K603" i="1"/>
  <c r="L603" i="1"/>
  <c r="M603" i="1"/>
  <c r="N603" i="1"/>
  <c r="R603" i="1"/>
  <c r="G604" i="1"/>
  <c r="H604" i="1"/>
  <c r="I604" i="1"/>
  <c r="J604" i="1"/>
  <c r="K604" i="1"/>
  <c r="L604" i="1"/>
  <c r="M604" i="1"/>
  <c r="N604" i="1"/>
  <c r="R604" i="1"/>
  <c r="G605" i="1"/>
  <c r="H605" i="1"/>
  <c r="I605" i="1"/>
  <c r="J605" i="1"/>
  <c r="K605" i="1"/>
  <c r="L605" i="1"/>
  <c r="M605" i="1"/>
  <c r="N605" i="1"/>
  <c r="R605" i="1"/>
  <c r="G606" i="1"/>
  <c r="H606" i="1"/>
  <c r="I606" i="1"/>
  <c r="J606" i="1"/>
  <c r="K606" i="1"/>
  <c r="L606" i="1"/>
  <c r="M606" i="1"/>
  <c r="N606" i="1"/>
  <c r="R606" i="1"/>
  <c r="G607" i="1"/>
  <c r="H607" i="1"/>
  <c r="I607" i="1"/>
  <c r="J607" i="1"/>
  <c r="K607" i="1"/>
  <c r="L607" i="1"/>
  <c r="M607" i="1"/>
  <c r="N607" i="1"/>
  <c r="R607" i="1"/>
  <c r="G608" i="1"/>
  <c r="H608" i="1"/>
  <c r="I608" i="1"/>
  <c r="J608" i="1"/>
  <c r="K608" i="1"/>
  <c r="L608" i="1"/>
  <c r="M608" i="1"/>
  <c r="N608" i="1"/>
  <c r="R608" i="1"/>
  <c r="G609" i="1"/>
  <c r="H609" i="1"/>
  <c r="I609" i="1"/>
  <c r="J609" i="1"/>
  <c r="K609" i="1"/>
  <c r="L609" i="1"/>
  <c r="M609" i="1"/>
  <c r="N609" i="1"/>
  <c r="R609" i="1"/>
  <c r="G610" i="1"/>
  <c r="H610" i="1"/>
  <c r="I610" i="1"/>
  <c r="J610" i="1"/>
  <c r="K610" i="1"/>
  <c r="L610" i="1"/>
  <c r="M610" i="1"/>
  <c r="N610" i="1"/>
  <c r="R610" i="1"/>
  <c r="G611" i="1"/>
  <c r="H611" i="1"/>
  <c r="I611" i="1"/>
  <c r="J611" i="1"/>
  <c r="K611" i="1"/>
  <c r="L611" i="1"/>
  <c r="M611" i="1"/>
  <c r="N611" i="1"/>
  <c r="R611" i="1"/>
  <c r="G612" i="1"/>
  <c r="H612" i="1"/>
  <c r="I612" i="1"/>
  <c r="J612" i="1"/>
  <c r="K612" i="1"/>
  <c r="L612" i="1"/>
  <c r="M612" i="1"/>
  <c r="N612" i="1"/>
  <c r="R612" i="1"/>
  <c r="G613" i="1"/>
  <c r="H613" i="1"/>
  <c r="I613" i="1"/>
  <c r="J613" i="1"/>
  <c r="K613" i="1"/>
  <c r="L613" i="1"/>
  <c r="M613" i="1"/>
  <c r="N613" i="1"/>
  <c r="R613" i="1"/>
  <c r="G614" i="1"/>
  <c r="H614" i="1"/>
  <c r="I614" i="1"/>
  <c r="J614" i="1"/>
  <c r="K614" i="1"/>
  <c r="L614" i="1"/>
  <c r="M614" i="1"/>
  <c r="N614" i="1"/>
  <c r="R614" i="1"/>
  <c r="G615" i="1"/>
  <c r="H615" i="1"/>
  <c r="I615" i="1"/>
  <c r="J615" i="1"/>
  <c r="K615" i="1"/>
  <c r="L615" i="1"/>
  <c r="M615" i="1"/>
  <c r="N615" i="1"/>
  <c r="R615" i="1"/>
  <c r="G616" i="1"/>
  <c r="H616" i="1"/>
  <c r="I616" i="1"/>
  <c r="J616" i="1"/>
  <c r="K616" i="1"/>
  <c r="L616" i="1"/>
  <c r="M616" i="1"/>
  <c r="N616" i="1"/>
  <c r="R616" i="1"/>
  <c r="G617" i="1"/>
  <c r="H617" i="1"/>
  <c r="I617" i="1"/>
  <c r="J617" i="1"/>
  <c r="K617" i="1"/>
  <c r="L617" i="1"/>
  <c r="M617" i="1"/>
  <c r="N617" i="1"/>
  <c r="R617" i="1"/>
  <c r="G618" i="1"/>
  <c r="H618" i="1"/>
  <c r="I618" i="1"/>
  <c r="J618" i="1"/>
  <c r="K618" i="1"/>
  <c r="L618" i="1"/>
  <c r="M618" i="1"/>
  <c r="N618" i="1"/>
  <c r="R618" i="1"/>
  <c r="G619" i="1"/>
  <c r="H619" i="1"/>
  <c r="I619" i="1"/>
  <c r="J619" i="1"/>
  <c r="K619" i="1"/>
  <c r="L619" i="1"/>
  <c r="M619" i="1"/>
  <c r="N619" i="1"/>
  <c r="R619" i="1"/>
  <c r="G620" i="1"/>
  <c r="H620" i="1"/>
  <c r="I620" i="1"/>
  <c r="J620" i="1"/>
  <c r="K620" i="1"/>
  <c r="L620" i="1"/>
  <c r="M620" i="1"/>
  <c r="N620" i="1"/>
  <c r="R620" i="1"/>
  <c r="G621" i="1"/>
  <c r="H621" i="1"/>
  <c r="I621" i="1"/>
  <c r="J621" i="1"/>
  <c r="K621" i="1"/>
  <c r="L621" i="1"/>
  <c r="M621" i="1"/>
  <c r="N621" i="1"/>
  <c r="R621" i="1"/>
  <c r="G622" i="1"/>
  <c r="H622" i="1"/>
  <c r="I622" i="1"/>
  <c r="J622" i="1"/>
  <c r="K622" i="1"/>
  <c r="L622" i="1"/>
  <c r="M622" i="1"/>
  <c r="N622" i="1"/>
  <c r="R622" i="1"/>
  <c r="G623" i="1"/>
  <c r="H623" i="1"/>
  <c r="I623" i="1"/>
  <c r="J623" i="1"/>
  <c r="K623" i="1"/>
  <c r="L623" i="1"/>
  <c r="M623" i="1"/>
  <c r="N623" i="1"/>
  <c r="R623" i="1"/>
  <c r="G624" i="1"/>
  <c r="H624" i="1"/>
  <c r="I624" i="1"/>
  <c r="J624" i="1"/>
  <c r="K624" i="1"/>
  <c r="L624" i="1"/>
  <c r="M624" i="1"/>
  <c r="N624" i="1"/>
  <c r="R624" i="1"/>
  <c r="G625" i="1"/>
  <c r="H625" i="1"/>
  <c r="I625" i="1"/>
  <c r="J625" i="1"/>
  <c r="K625" i="1"/>
  <c r="L625" i="1"/>
  <c r="M625" i="1"/>
  <c r="N625" i="1"/>
  <c r="R625" i="1"/>
  <c r="G626" i="1"/>
  <c r="H626" i="1"/>
  <c r="I626" i="1"/>
  <c r="J626" i="1"/>
  <c r="K626" i="1"/>
  <c r="L626" i="1"/>
  <c r="M626" i="1"/>
  <c r="N626" i="1"/>
  <c r="R626" i="1"/>
  <c r="G627" i="1"/>
  <c r="H627" i="1"/>
  <c r="I627" i="1"/>
  <c r="J627" i="1"/>
  <c r="K627" i="1"/>
  <c r="L627" i="1"/>
  <c r="M627" i="1"/>
  <c r="N627" i="1"/>
  <c r="R627" i="1"/>
  <c r="G628" i="1"/>
  <c r="H628" i="1"/>
  <c r="I628" i="1"/>
  <c r="J628" i="1"/>
  <c r="K628" i="1"/>
  <c r="L628" i="1"/>
  <c r="M628" i="1"/>
  <c r="N628" i="1"/>
  <c r="R628" i="1"/>
  <c r="G629" i="1"/>
  <c r="H629" i="1"/>
  <c r="I629" i="1"/>
  <c r="J629" i="1"/>
  <c r="K629" i="1"/>
  <c r="L629" i="1"/>
  <c r="M629" i="1"/>
  <c r="N629" i="1"/>
  <c r="R629" i="1"/>
  <c r="G630" i="1"/>
  <c r="H630" i="1"/>
  <c r="I630" i="1"/>
  <c r="J630" i="1"/>
  <c r="K630" i="1"/>
  <c r="L630" i="1"/>
  <c r="M630" i="1"/>
  <c r="N630" i="1"/>
  <c r="R630" i="1"/>
  <c r="G631" i="1"/>
  <c r="H631" i="1"/>
  <c r="I631" i="1"/>
  <c r="J631" i="1"/>
  <c r="K631" i="1"/>
  <c r="L631" i="1"/>
  <c r="M631" i="1"/>
  <c r="N631" i="1"/>
  <c r="R631" i="1"/>
  <c r="G632" i="1"/>
  <c r="H632" i="1"/>
  <c r="I632" i="1"/>
  <c r="J632" i="1"/>
  <c r="K632" i="1"/>
  <c r="L632" i="1"/>
  <c r="M632" i="1"/>
  <c r="N632" i="1"/>
  <c r="R632" i="1"/>
  <c r="G633" i="1"/>
  <c r="H633" i="1"/>
  <c r="I633" i="1"/>
  <c r="J633" i="1"/>
  <c r="K633" i="1"/>
  <c r="L633" i="1"/>
  <c r="M633" i="1"/>
  <c r="N633" i="1"/>
  <c r="R633" i="1"/>
  <c r="G634" i="1"/>
  <c r="H634" i="1"/>
  <c r="I634" i="1"/>
  <c r="J634" i="1"/>
  <c r="K634" i="1"/>
  <c r="L634" i="1"/>
  <c r="M634" i="1"/>
  <c r="N634" i="1"/>
  <c r="R634" i="1"/>
  <c r="G635" i="1"/>
  <c r="H635" i="1"/>
  <c r="I635" i="1"/>
  <c r="J635" i="1"/>
  <c r="K635" i="1"/>
  <c r="L635" i="1"/>
  <c r="M635" i="1"/>
  <c r="N635" i="1"/>
  <c r="R635" i="1"/>
  <c r="G636" i="1"/>
  <c r="H636" i="1"/>
  <c r="I636" i="1"/>
  <c r="J636" i="1"/>
  <c r="K636" i="1"/>
  <c r="L636" i="1"/>
  <c r="M636" i="1"/>
  <c r="N636" i="1"/>
  <c r="R636" i="1"/>
  <c r="G637" i="1"/>
  <c r="H637" i="1"/>
  <c r="I637" i="1"/>
  <c r="J637" i="1"/>
  <c r="K637" i="1"/>
  <c r="L637" i="1"/>
  <c r="M637" i="1"/>
  <c r="N637" i="1"/>
  <c r="R637" i="1"/>
  <c r="G638" i="1"/>
  <c r="H638" i="1"/>
  <c r="I638" i="1"/>
  <c r="J638" i="1"/>
  <c r="K638" i="1"/>
  <c r="L638" i="1"/>
  <c r="M638" i="1"/>
  <c r="N638" i="1"/>
  <c r="R638" i="1"/>
  <c r="G639" i="1"/>
  <c r="H639" i="1"/>
  <c r="I639" i="1"/>
  <c r="J639" i="1"/>
  <c r="K639" i="1"/>
  <c r="L639" i="1"/>
  <c r="M639" i="1"/>
  <c r="N639" i="1"/>
  <c r="R639" i="1"/>
  <c r="G640" i="1"/>
  <c r="H640" i="1"/>
  <c r="I640" i="1"/>
  <c r="J640" i="1"/>
  <c r="K640" i="1"/>
  <c r="L640" i="1"/>
  <c r="M640" i="1"/>
  <c r="N640" i="1"/>
  <c r="R640" i="1"/>
  <c r="G641" i="1"/>
  <c r="H641" i="1"/>
  <c r="I641" i="1"/>
  <c r="J641" i="1"/>
  <c r="K641" i="1"/>
  <c r="L641" i="1"/>
  <c r="M641" i="1"/>
  <c r="N641" i="1"/>
  <c r="R641" i="1"/>
  <c r="G642" i="1"/>
  <c r="H642" i="1"/>
  <c r="I642" i="1"/>
  <c r="J642" i="1"/>
  <c r="K642" i="1"/>
  <c r="L642" i="1"/>
  <c r="M642" i="1"/>
  <c r="N642" i="1"/>
  <c r="R642" i="1"/>
  <c r="G643" i="1"/>
  <c r="H643" i="1"/>
  <c r="I643" i="1"/>
  <c r="J643" i="1"/>
  <c r="K643" i="1"/>
  <c r="L643" i="1"/>
  <c r="M643" i="1"/>
  <c r="N643" i="1"/>
  <c r="R643" i="1"/>
  <c r="G644" i="1"/>
  <c r="H644" i="1"/>
  <c r="I644" i="1"/>
  <c r="J644" i="1"/>
  <c r="K644" i="1"/>
  <c r="L644" i="1"/>
  <c r="M644" i="1"/>
  <c r="N644" i="1"/>
  <c r="R644" i="1"/>
  <c r="G645" i="1"/>
  <c r="H645" i="1"/>
  <c r="I645" i="1"/>
  <c r="J645" i="1"/>
  <c r="K645" i="1"/>
  <c r="L645" i="1"/>
  <c r="M645" i="1"/>
  <c r="N645" i="1"/>
  <c r="R645" i="1"/>
  <c r="G646" i="1"/>
  <c r="H646" i="1"/>
  <c r="I646" i="1"/>
  <c r="J646" i="1"/>
  <c r="K646" i="1"/>
  <c r="L646" i="1"/>
  <c r="M646" i="1"/>
  <c r="N646" i="1"/>
  <c r="R646" i="1"/>
  <c r="G647" i="1"/>
  <c r="H647" i="1"/>
  <c r="I647" i="1"/>
  <c r="J647" i="1"/>
  <c r="K647" i="1"/>
  <c r="L647" i="1"/>
  <c r="M647" i="1"/>
  <c r="N647" i="1"/>
  <c r="R647" i="1"/>
  <c r="G648" i="1"/>
  <c r="H648" i="1"/>
  <c r="I648" i="1"/>
  <c r="J648" i="1"/>
  <c r="K648" i="1"/>
  <c r="L648" i="1"/>
  <c r="M648" i="1"/>
  <c r="N648" i="1"/>
  <c r="R648" i="1"/>
  <c r="G649" i="1"/>
  <c r="H649" i="1"/>
  <c r="I649" i="1"/>
  <c r="J649" i="1"/>
  <c r="K649" i="1"/>
  <c r="L649" i="1"/>
  <c r="M649" i="1"/>
  <c r="N649" i="1"/>
  <c r="R649" i="1"/>
  <c r="G650" i="1"/>
  <c r="H650" i="1"/>
  <c r="I650" i="1"/>
  <c r="J650" i="1"/>
  <c r="K650" i="1"/>
  <c r="L650" i="1"/>
  <c r="M650" i="1"/>
  <c r="N650" i="1"/>
  <c r="R650" i="1"/>
  <c r="G651" i="1"/>
  <c r="H651" i="1"/>
  <c r="I651" i="1"/>
  <c r="J651" i="1"/>
  <c r="K651" i="1"/>
  <c r="L651" i="1"/>
  <c r="M651" i="1"/>
  <c r="N651" i="1"/>
  <c r="R651" i="1"/>
  <c r="G652" i="1"/>
  <c r="H652" i="1"/>
  <c r="I652" i="1"/>
  <c r="J652" i="1"/>
  <c r="K652" i="1"/>
  <c r="L652" i="1"/>
  <c r="M652" i="1"/>
  <c r="N652" i="1"/>
  <c r="R652" i="1"/>
  <c r="G653" i="1"/>
  <c r="H653" i="1"/>
  <c r="I653" i="1"/>
  <c r="J653" i="1"/>
  <c r="K653" i="1"/>
  <c r="L653" i="1"/>
  <c r="M653" i="1"/>
  <c r="N653" i="1"/>
  <c r="R653" i="1"/>
  <c r="G654" i="1"/>
  <c r="H654" i="1"/>
  <c r="I654" i="1"/>
  <c r="J654" i="1"/>
  <c r="K654" i="1"/>
  <c r="L654" i="1"/>
  <c r="M654" i="1"/>
  <c r="N654" i="1"/>
  <c r="R654" i="1"/>
  <c r="G655" i="1"/>
  <c r="H655" i="1"/>
  <c r="I655" i="1"/>
  <c r="J655" i="1"/>
  <c r="K655" i="1"/>
  <c r="L655" i="1"/>
  <c r="M655" i="1"/>
  <c r="N655" i="1"/>
  <c r="R655" i="1"/>
  <c r="G656" i="1"/>
  <c r="H656" i="1"/>
  <c r="I656" i="1"/>
  <c r="J656" i="1"/>
  <c r="K656" i="1"/>
  <c r="L656" i="1"/>
  <c r="M656" i="1"/>
  <c r="N656" i="1"/>
  <c r="R656" i="1"/>
  <c r="G657" i="1"/>
  <c r="H657" i="1"/>
  <c r="I657" i="1"/>
  <c r="J657" i="1"/>
  <c r="K657" i="1"/>
  <c r="L657" i="1"/>
  <c r="M657" i="1"/>
  <c r="N657" i="1"/>
  <c r="R657" i="1"/>
  <c r="G658" i="1"/>
  <c r="H658" i="1"/>
  <c r="I658" i="1"/>
  <c r="J658" i="1"/>
  <c r="K658" i="1"/>
  <c r="L658" i="1"/>
  <c r="M658" i="1"/>
  <c r="N658" i="1"/>
  <c r="R658" i="1"/>
  <c r="G659" i="1"/>
  <c r="H659" i="1"/>
  <c r="I659" i="1"/>
  <c r="J659" i="1"/>
  <c r="K659" i="1"/>
  <c r="L659" i="1"/>
  <c r="M659" i="1"/>
  <c r="N659" i="1"/>
  <c r="R659" i="1"/>
  <c r="G660" i="1"/>
  <c r="H660" i="1"/>
  <c r="I660" i="1"/>
  <c r="J660" i="1"/>
  <c r="K660" i="1"/>
  <c r="L660" i="1"/>
  <c r="M660" i="1"/>
  <c r="N660" i="1"/>
  <c r="R660" i="1"/>
  <c r="G661" i="1"/>
  <c r="H661" i="1"/>
  <c r="I661" i="1"/>
  <c r="J661" i="1"/>
  <c r="K661" i="1"/>
  <c r="L661" i="1"/>
  <c r="M661" i="1"/>
  <c r="N661" i="1"/>
  <c r="R661" i="1"/>
  <c r="G662" i="1"/>
  <c r="H662" i="1"/>
  <c r="I662" i="1"/>
  <c r="J662" i="1"/>
  <c r="K662" i="1"/>
  <c r="L662" i="1"/>
  <c r="M662" i="1"/>
  <c r="N662" i="1"/>
  <c r="R662" i="1"/>
  <c r="G663" i="1"/>
  <c r="H663" i="1"/>
  <c r="I663" i="1"/>
  <c r="J663" i="1"/>
  <c r="K663" i="1"/>
  <c r="L663" i="1"/>
  <c r="M663" i="1"/>
  <c r="N663" i="1"/>
  <c r="R663" i="1"/>
  <c r="G664" i="1"/>
  <c r="H664" i="1"/>
  <c r="I664" i="1"/>
  <c r="J664" i="1"/>
  <c r="K664" i="1"/>
  <c r="L664" i="1"/>
  <c r="M664" i="1"/>
  <c r="N664" i="1"/>
  <c r="R664" i="1"/>
  <c r="G665" i="1"/>
  <c r="H665" i="1"/>
  <c r="I665" i="1"/>
  <c r="J665" i="1"/>
  <c r="K665" i="1"/>
  <c r="L665" i="1"/>
  <c r="M665" i="1"/>
  <c r="N665" i="1"/>
  <c r="R665" i="1"/>
  <c r="G666" i="1"/>
  <c r="H666" i="1"/>
  <c r="I666" i="1"/>
  <c r="J666" i="1"/>
  <c r="K666" i="1"/>
  <c r="L666" i="1"/>
  <c r="M666" i="1"/>
  <c r="N666" i="1"/>
  <c r="R666" i="1"/>
  <c r="G667" i="1"/>
  <c r="H667" i="1"/>
  <c r="I667" i="1"/>
  <c r="J667" i="1"/>
  <c r="K667" i="1"/>
  <c r="L667" i="1"/>
  <c r="M667" i="1"/>
  <c r="N667" i="1"/>
  <c r="R667" i="1"/>
  <c r="G668" i="1"/>
  <c r="H668" i="1"/>
  <c r="I668" i="1"/>
  <c r="J668" i="1"/>
  <c r="K668" i="1"/>
  <c r="L668" i="1"/>
  <c r="M668" i="1"/>
  <c r="N668" i="1"/>
  <c r="R668" i="1"/>
  <c r="G669" i="1"/>
  <c r="H669" i="1"/>
  <c r="I669" i="1"/>
  <c r="J669" i="1"/>
  <c r="K669" i="1"/>
  <c r="L669" i="1"/>
  <c r="M669" i="1"/>
  <c r="N669" i="1"/>
  <c r="R669" i="1"/>
  <c r="G670" i="1"/>
  <c r="H670" i="1"/>
  <c r="I670" i="1"/>
  <c r="J670" i="1"/>
  <c r="K670" i="1"/>
  <c r="L670" i="1"/>
  <c r="M670" i="1"/>
  <c r="N670" i="1"/>
  <c r="R670" i="1"/>
  <c r="G671" i="1"/>
  <c r="H671" i="1"/>
  <c r="I671" i="1"/>
  <c r="J671" i="1"/>
  <c r="K671" i="1"/>
  <c r="L671" i="1"/>
  <c r="M671" i="1"/>
  <c r="N671" i="1"/>
  <c r="R671" i="1"/>
  <c r="G672" i="1"/>
  <c r="H672" i="1"/>
  <c r="I672" i="1"/>
  <c r="J672" i="1"/>
  <c r="K672" i="1"/>
  <c r="L672" i="1"/>
  <c r="M672" i="1"/>
  <c r="N672" i="1"/>
  <c r="R672" i="1"/>
  <c r="G673" i="1"/>
  <c r="H673" i="1"/>
  <c r="I673" i="1"/>
  <c r="J673" i="1"/>
  <c r="K673" i="1"/>
  <c r="L673" i="1"/>
  <c r="M673" i="1"/>
  <c r="N673" i="1"/>
  <c r="R673" i="1"/>
  <c r="G674" i="1"/>
  <c r="H674" i="1"/>
  <c r="I674" i="1"/>
  <c r="J674" i="1"/>
  <c r="K674" i="1"/>
  <c r="L674" i="1"/>
  <c r="M674" i="1"/>
  <c r="N674" i="1"/>
  <c r="R674" i="1"/>
  <c r="G675" i="1"/>
  <c r="H675" i="1"/>
  <c r="I675" i="1"/>
  <c r="J675" i="1"/>
  <c r="K675" i="1"/>
  <c r="L675" i="1"/>
  <c r="M675" i="1"/>
  <c r="N675" i="1"/>
  <c r="R675" i="1"/>
  <c r="G676" i="1"/>
  <c r="H676" i="1"/>
  <c r="I676" i="1"/>
  <c r="J676" i="1"/>
  <c r="K676" i="1"/>
  <c r="L676" i="1"/>
  <c r="M676" i="1"/>
  <c r="N676" i="1"/>
  <c r="R676" i="1"/>
  <c r="G677" i="1"/>
  <c r="H677" i="1"/>
  <c r="I677" i="1"/>
  <c r="J677" i="1"/>
  <c r="K677" i="1"/>
  <c r="L677" i="1"/>
  <c r="M677" i="1"/>
  <c r="N677" i="1"/>
  <c r="R677" i="1"/>
  <c r="G678" i="1"/>
  <c r="H678" i="1"/>
  <c r="I678" i="1"/>
  <c r="J678" i="1"/>
  <c r="K678" i="1"/>
  <c r="L678" i="1"/>
  <c r="M678" i="1"/>
  <c r="N678" i="1"/>
  <c r="R678" i="1"/>
  <c r="G679" i="1"/>
  <c r="H679" i="1"/>
  <c r="I679" i="1"/>
  <c r="J679" i="1"/>
  <c r="K679" i="1"/>
  <c r="L679" i="1"/>
  <c r="M679" i="1"/>
  <c r="N679" i="1"/>
  <c r="R679" i="1"/>
  <c r="G680" i="1"/>
  <c r="H680" i="1"/>
  <c r="I680" i="1"/>
  <c r="J680" i="1"/>
  <c r="K680" i="1"/>
  <c r="L680" i="1"/>
  <c r="M680" i="1"/>
  <c r="N680" i="1"/>
  <c r="R680" i="1"/>
  <c r="G681" i="1"/>
  <c r="H681" i="1"/>
  <c r="I681" i="1"/>
  <c r="J681" i="1"/>
  <c r="K681" i="1"/>
  <c r="L681" i="1"/>
  <c r="M681" i="1"/>
  <c r="N681" i="1"/>
  <c r="R681" i="1"/>
  <c r="G682" i="1"/>
  <c r="H682" i="1"/>
  <c r="I682" i="1"/>
  <c r="J682" i="1"/>
  <c r="K682" i="1"/>
  <c r="L682" i="1"/>
  <c r="M682" i="1"/>
  <c r="N682" i="1"/>
  <c r="R682" i="1"/>
  <c r="G683" i="1"/>
  <c r="H683" i="1"/>
  <c r="I683" i="1"/>
  <c r="J683" i="1"/>
  <c r="K683" i="1"/>
  <c r="L683" i="1"/>
  <c r="M683" i="1"/>
  <c r="N683" i="1"/>
  <c r="R683" i="1"/>
  <c r="G684" i="1"/>
  <c r="H684" i="1"/>
  <c r="I684" i="1"/>
  <c r="J684" i="1"/>
  <c r="K684" i="1"/>
  <c r="L684" i="1"/>
  <c r="M684" i="1"/>
  <c r="N684" i="1"/>
  <c r="R684" i="1"/>
  <c r="G685" i="1"/>
  <c r="H685" i="1"/>
  <c r="I685" i="1"/>
  <c r="J685" i="1"/>
  <c r="K685" i="1"/>
  <c r="L685" i="1"/>
  <c r="M685" i="1"/>
  <c r="N685" i="1"/>
  <c r="R685" i="1"/>
  <c r="G686" i="1"/>
  <c r="H686" i="1"/>
  <c r="I686" i="1"/>
  <c r="J686" i="1"/>
  <c r="K686" i="1"/>
  <c r="L686" i="1"/>
  <c r="M686" i="1"/>
  <c r="N686" i="1"/>
  <c r="R686" i="1"/>
  <c r="G687" i="1"/>
  <c r="H687" i="1"/>
  <c r="I687" i="1"/>
  <c r="J687" i="1"/>
  <c r="K687" i="1"/>
  <c r="L687" i="1"/>
  <c r="M687" i="1"/>
  <c r="N687" i="1"/>
  <c r="R687" i="1"/>
  <c r="G688" i="1"/>
  <c r="H688" i="1"/>
  <c r="I688" i="1"/>
  <c r="J688" i="1"/>
  <c r="K688" i="1"/>
  <c r="L688" i="1"/>
  <c r="M688" i="1"/>
  <c r="N688" i="1"/>
  <c r="R688" i="1"/>
  <c r="G689" i="1"/>
  <c r="H689" i="1"/>
  <c r="I689" i="1"/>
  <c r="J689" i="1"/>
  <c r="K689" i="1"/>
  <c r="L689" i="1"/>
  <c r="M689" i="1"/>
  <c r="N689" i="1"/>
  <c r="R689" i="1"/>
  <c r="G690" i="1"/>
  <c r="H690" i="1"/>
  <c r="I690" i="1"/>
  <c r="J690" i="1"/>
  <c r="K690" i="1"/>
  <c r="L690" i="1"/>
  <c r="M690" i="1"/>
  <c r="N690" i="1"/>
  <c r="R690" i="1"/>
  <c r="G691" i="1"/>
  <c r="H691" i="1"/>
  <c r="I691" i="1"/>
  <c r="J691" i="1"/>
  <c r="K691" i="1"/>
  <c r="L691" i="1"/>
  <c r="M691" i="1"/>
  <c r="N691" i="1"/>
  <c r="R691" i="1"/>
  <c r="G692" i="1"/>
  <c r="H692" i="1"/>
  <c r="I692" i="1"/>
  <c r="J692" i="1"/>
  <c r="K692" i="1"/>
  <c r="L692" i="1"/>
  <c r="M692" i="1"/>
  <c r="N692" i="1"/>
  <c r="R692" i="1"/>
  <c r="G693" i="1"/>
  <c r="H693" i="1"/>
  <c r="I693" i="1"/>
  <c r="J693" i="1"/>
  <c r="K693" i="1"/>
  <c r="L693" i="1"/>
  <c r="M693" i="1"/>
  <c r="N693" i="1"/>
  <c r="R693" i="1"/>
  <c r="G694" i="1"/>
  <c r="H694" i="1"/>
  <c r="I694" i="1"/>
  <c r="J694" i="1"/>
  <c r="K694" i="1"/>
  <c r="L694" i="1"/>
  <c r="M694" i="1"/>
  <c r="N694" i="1"/>
  <c r="R694" i="1"/>
  <c r="G695" i="1"/>
  <c r="H695" i="1"/>
  <c r="I695" i="1"/>
  <c r="J695" i="1"/>
  <c r="K695" i="1"/>
  <c r="L695" i="1"/>
  <c r="M695" i="1"/>
  <c r="N695" i="1"/>
  <c r="R695" i="1"/>
  <c r="G696" i="1"/>
  <c r="H696" i="1"/>
  <c r="I696" i="1"/>
  <c r="J696" i="1"/>
  <c r="K696" i="1"/>
  <c r="L696" i="1"/>
  <c r="M696" i="1"/>
  <c r="N696" i="1"/>
  <c r="R696" i="1"/>
  <c r="G697" i="1"/>
  <c r="H697" i="1"/>
  <c r="I697" i="1"/>
  <c r="J697" i="1"/>
  <c r="K697" i="1"/>
  <c r="L697" i="1"/>
  <c r="M697" i="1"/>
  <c r="N697" i="1"/>
  <c r="R697" i="1"/>
  <c r="G698" i="1"/>
  <c r="H698" i="1"/>
  <c r="I698" i="1"/>
  <c r="J698" i="1"/>
  <c r="K698" i="1"/>
  <c r="L698" i="1"/>
  <c r="M698" i="1"/>
  <c r="N698" i="1"/>
  <c r="R698" i="1"/>
  <c r="G699" i="1"/>
  <c r="H699" i="1"/>
  <c r="I699" i="1"/>
  <c r="J699" i="1"/>
  <c r="K699" i="1"/>
  <c r="L699" i="1"/>
  <c r="M699" i="1"/>
  <c r="N699" i="1"/>
  <c r="R699" i="1"/>
  <c r="G700" i="1"/>
  <c r="H700" i="1"/>
  <c r="I700" i="1"/>
  <c r="J700" i="1"/>
  <c r="K700" i="1"/>
  <c r="L700" i="1"/>
  <c r="M700" i="1"/>
  <c r="N700" i="1"/>
  <c r="R700" i="1"/>
  <c r="G701" i="1"/>
  <c r="H701" i="1"/>
  <c r="I701" i="1"/>
  <c r="J701" i="1"/>
  <c r="K701" i="1"/>
  <c r="L701" i="1"/>
  <c r="M701" i="1"/>
  <c r="N701" i="1"/>
  <c r="R701" i="1"/>
  <c r="G702" i="1"/>
  <c r="H702" i="1"/>
  <c r="I702" i="1"/>
  <c r="J702" i="1"/>
  <c r="K702" i="1"/>
  <c r="L702" i="1"/>
  <c r="M702" i="1"/>
  <c r="N702" i="1"/>
  <c r="R702" i="1"/>
  <c r="G703" i="1"/>
  <c r="H703" i="1"/>
  <c r="I703" i="1"/>
  <c r="J703" i="1"/>
  <c r="K703" i="1"/>
  <c r="L703" i="1"/>
  <c r="M703" i="1"/>
  <c r="N703" i="1"/>
  <c r="R703" i="1"/>
  <c r="G704" i="1"/>
  <c r="H704" i="1"/>
  <c r="I704" i="1"/>
  <c r="J704" i="1"/>
  <c r="K704" i="1"/>
  <c r="L704" i="1"/>
  <c r="M704" i="1"/>
  <c r="N704" i="1"/>
  <c r="R704" i="1"/>
  <c r="G705" i="1"/>
  <c r="H705" i="1"/>
  <c r="I705" i="1"/>
  <c r="J705" i="1"/>
  <c r="K705" i="1"/>
  <c r="L705" i="1"/>
  <c r="M705" i="1"/>
  <c r="N705" i="1"/>
  <c r="R705" i="1"/>
  <c r="G706" i="1"/>
  <c r="H706" i="1"/>
  <c r="I706" i="1"/>
  <c r="J706" i="1"/>
  <c r="K706" i="1"/>
  <c r="L706" i="1"/>
  <c r="M706" i="1"/>
  <c r="N706" i="1"/>
  <c r="R706" i="1"/>
  <c r="G707" i="1"/>
  <c r="H707" i="1"/>
  <c r="I707" i="1"/>
  <c r="J707" i="1"/>
  <c r="K707" i="1"/>
  <c r="L707" i="1"/>
  <c r="M707" i="1"/>
  <c r="N707" i="1"/>
  <c r="R707" i="1"/>
  <c r="G708" i="1"/>
  <c r="H708" i="1"/>
  <c r="I708" i="1"/>
  <c r="J708" i="1"/>
  <c r="K708" i="1"/>
  <c r="L708" i="1"/>
  <c r="M708" i="1"/>
  <c r="N708" i="1"/>
  <c r="R708" i="1"/>
  <c r="G709" i="1"/>
  <c r="H709" i="1"/>
  <c r="I709" i="1"/>
  <c r="J709" i="1"/>
  <c r="K709" i="1"/>
  <c r="L709" i="1"/>
  <c r="M709" i="1"/>
  <c r="N709" i="1"/>
  <c r="R709" i="1"/>
  <c r="G710" i="1"/>
  <c r="H710" i="1"/>
  <c r="I710" i="1"/>
  <c r="J710" i="1"/>
  <c r="K710" i="1"/>
  <c r="L710" i="1"/>
  <c r="M710" i="1"/>
  <c r="N710" i="1"/>
  <c r="R710" i="1"/>
  <c r="G711" i="1"/>
  <c r="H711" i="1"/>
  <c r="I711" i="1"/>
  <c r="J711" i="1"/>
  <c r="K711" i="1"/>
  <c r="L711" i="1"/>
  <c r="M711" i="1"/>
  <c r="N711" i="1"/>
  <c r="R711" i="1"/>
  <c r="G712" i="1"/>
  <c r="H712" i="1"/>
  <c r="I712" i="1"/>
  <c r="J712" i="1"/>
  <c r="K712" i="1"/>
  <c r="L712" i="1"/>
  <c r="M712" i="1"/>
  <c r="N712" i="1"/>
  <c r="R712" i="1"/>
  <c r="G713" i="1"/>
  <c r="H713" i="1"/>
  <c r="I713" i="1"/>
  <c r="J713" i="1"/>
  <c r="K713" i="1"/>
  <c r="L713" i="1"/>
  <c r="M713" i="1"/>
  <c r="N713" i="1"/>
  <c r="R713" i="1"/>
  <c r="G714" i="1"/>
  <c r="H714" i="1"/>
  <c r="I714" i="1"/>
  <c r="J714" i="1"/>
  <c r="K714" i="1"/>
  <c r="L714" i="1"/>
  <c r="M714" i="1"/>
  <c r="N714" i="1"/>
  <c r="R714" i="1"/>
  <c r="G715" i="1"/>
  <c r="H715" i="1"/>
  <c r="I715" i="1"/>
  <c r="J715" i="1"/>
  <c r="K715" i="1"/>
  <c r="L715" i="1"/>
  <c r="M715" i="1"/>
  <c r="N715" i="1"/>
  <c r="R715" i="1"/>
  <c r="G716" i="1"/>
  <c r="H716" i="1"/>
  <c r="I716" i="1"/>
  <c r="J716" i="1"/>
  <c r="K716" i="1"/>
  <c r="L716" i="1"/>
  <c r="M716" i="1"/>
  <c r="N716" i="1"/>
  <c r="R716" i="1"/>
  <c r="G717" i="1"/>
  <c r="H717" i="1"/>
  <c r="I717" i="1"/>
  <c r="J717" i="1"/>
  <c r="K717" i="1"/>
  <c r="L717" i="1"/>
  <c r="M717" i="1"/>
  <c r="N717" i="1"/>
  <c r="R717" i="1"/>
  <c r="G718" i="1"/>
  <c r="H718" i="1"/>
  <c r="I718" i="1"/>
  <c r="J718" i="1"/>
  <c r="K718" i="1"/>
  <c r="L718" i="1"/>
  <c r="M718" i="1"/>
  <c r="N718" i="1"/>
  <c r="R718" i="1"/>
  <c r="G719" i="1"/>
  <c r="H719" i="1"/>
  <c r="I719" i="1"/>
  <c r="J719" i="1"/>
  <c r="K719" i="1"/>
  <c r="L719" i="1"/>
  <c r="M719" i="1"/>
  <c r="N719" i="1"/>
  <c r="R719" i="1"/>
  <c r="G720" i="1"/>
  <c r="H720" i="1"/>
  <c r="I720" i="1"/>
  <c r="J720" i="1"/>
  <c r="K720" i="1"/>
  <c r="L720" i="1"/>
  <c r="M720" i="1"/>
  <c r="N720" i="1"/>
  <c r="R720" i="1"/>
  <c r="G721" i="1"/>
  <c r="H721" i="1"/>
  <c r="I721" i="1"/>
  <c r="J721" i="1"/>
  <c r="K721" i="1"/>
  <c r="L721" i="1"/>
  <c r="M721" i="1"/>
  <c r="N721" i="1"/>
  <c r="R721" i="1"/>
  <c r="G722" i="1"/>
  <c r="H722" i="1"/>
  <c r="I722" i="1"/>
  <c r="J722" i="1"/>
  <c r="K722" i="1"/>
  <c r="L722" i="1"/>
  <c r="M722" i="1"/>
  <c r="N722" i="1"/>
  <c r="R722" i="1"/>
  <c r="G723" i="1"/>
  <c r="H723" i="1"/>
  <c r="I723" i="1"/>
  <c r="J723" i="1"/>
  <c r="K723" i="1"/>
  <c r="L723" i="1"/>
  <c r="M723" i="1"/>
  <c r="N723" i="1"/>
  <c r="R723" i="1"/>
  <c r="G724" i="1"/>
  <c r="H724" i="1"/>
  <c r="I724" i="1"/>
  <c r="J724" i="1"/>
  <c r="K724" i="1"/>
  <c r="L724" i="1"/>
  <c r="M724" i="1"/>
  <c r="N724" i="1"/>
  <c r="R724" i="1"/>
  <c r="G725" i="1"/>
  <c r="H725" i="1"/>
  <c r="I725" i="1"/>
  <c r="J725" i="1"/>
  <c r="K725" i="1"/>
  <c r="L725" i="1"/>
  <c r="M725" i="1"/>
  <c r="N725" i="1"/>
  <c r="R725" i="1"/>
  <c r="G726" i="1"/>
  <c r="H726" i="1"/>
  <c r="I726" i="1"/>
  <c r="J726" i="1"/>
  <c r="K726" i="1"/>
  <c r="L726" i="1"/>
  <c r="M726" i="1"/>
  <c r="N726" i="1"/>
  <c r="R726" i="1"/>
  <c r="G727" i="1"/>
  <c r="H727" i="1"/>
  <c r="I727" i="1"/>
  <c r="J727" i="1"/>
  <c r="K727" i="1"/>
  <c r="L727" i="1"/>
  <c r="M727" i="1"/>
  <c r="N727" i="1"/>
  <c r="R727" i="1"/>
  <c r="G728" i="1"/>
  <c r="H728" i="1"/>
  <c r="I728" i="1"/>
  <c r="J728" i="1"/>
  <c r="K728" i="1"/>
  <c r="L728" i="1"/>
  <c r="M728" i="1"/>
  <c r="N728" i="1"/>
  <c r="R728" i="1"/>
  <c r="G729" i="1"/>
  <c r="H729" i="1"/>
  <c r="I729" i="1"/>
  <c r="J729" i="1"/>
  <c r="K729" i="1"/>
  <c r="L729" i="1"/>
  <c r="M729" i="1"/>
  <c r="N729" i="1"/>
  <c r="R729" i="1"/>
  <c r="G730" i="1"/>
  <c r="H730" i="1"/>
  <c r="I730" i="1"/>
  <c r="J730" i="1"/>
  <c r="K730" i="1"/>
  <c r="L730" i="1"/>
  <c r="M730" i="1"/>
  <c r="N730" i="1"/>
  <c r="R730" i="1"/>
  <c r="G731" i="1"/>
  <c r="H731" i="1"/>
  <c r="I731" i="1"/>
  <c r="J731" i="1"/>
  <c r="K731" i="1"/>
  <c r="L731" i="1"/>
  <c r="M731" i="1"/>
  <c r="N731" i="1"/>
  <c r="R731" i="1"/>
  <c r="G732" i="1"/>
  <c r="H732" i="1"/>
  <c r="I732" i="1"/>
  <c r="J732" i="1"/>
  <c r="K732" i="1"/>
  <c r="L732" i="1"/>
  <c r="M732" i="1"/>
  <c r="N732" i="1"/>
  <c r="R732" i="1"/>
  <c r="G733" i="1"/>
  <c r="H733" i="1"/>
  <c r="I733" i="1"/>
  <c r="J733" i="1"/>
  <c r="K733" i="1"/>
  <c r="L733" i="1"/>
  <c r="M733" i="1"/>
  <c r="N733" i="1"/>
  <c r="R733" i="1"/>
  <c r="G734" i="1"/>
  <c r="H734" i="1"/>
  <c r="I734" i="1"/>
  <c r="J734" i="1"/>
  <c r="K734" i="1"/>
  <c r="L734" i="1"/>
  <c r="M734" i="1"/>
  <c r="N734" i="1"/>
  <c r="R734" i="1"/>
  <c r="G735" i="1"/>
  <c r="H735" i="1"/>
  <c r="I735" i="1"/>
  <c r="J735" i="1"/>
  <c r="K735" i="1"/>
  <c r="L735" i="1"/>
  <c r="M735" i="1"/>
  <c r="N735" i="1"/>
  <c r="R735" i="1"/>
  <c r="G736" i="1"/>
  <c r="H736" i="1"/>
  <c r="I736" i="1"/>
  <c r="J736" i="1"/>
  <c r="K736" i="1"/>
  <c r="L736" i="1"/>
  <c r="M736" i="1"/>
  <c r="N736" i="1"/>
  <c r="R736" i="1"/>
  <c r="G737" i="1"/>
  <c r="H737" i="1"/>
  <c r="I737" i="1"/>
  <c r="J737" i="1"/>
  <c r="K737" i="1"/>
  <c r="L737" i="1"/>
  <c r="M737" i="1"/>
  <c r="N737" i="1"/>
  <c r="R737" i="1"/>
  <c r="G738" i="1"/>
  <c r="H738" i="1"/>
  <c r="I738" i="1"/>
  <c r="J738" i="1"/>
  <c r="K738" i="1"/>
  <c r="L738" i="1"/>
  <c r="M738" i="1"/>
  <c r="N738" i="1"/>
  <c r="R738" i="1"/>
  <c r="G739" i="1"/>
  <c r="H739" i="1"/>
  <c r="I739" i="1"/>
  <c r="J739" i="1"/>
  <c r="K739" i="1"/>
  <c r="L739" i="1"/>
  <c r="M739" i="1"/>
  <c r="N739" i="1"/>
  <c r="R739" i="1"/>
  <c r="G740" i="1"/>
  <c r="H740" i="1"/>
  <c r="I740" i="1"/>
  <c r="J740" i="1"/>
  <c r="K740" i="1"/>
  <c r="L740" i="1"/>
  <c r="M740" i="1"/>
  <c r="N740" i="1"/>
  <c r="R740" i="1"/>
  <c r="G741" i="1"/>
  <c r="H741" i="1"/>
  <c r="I741" i="1"/>
  <c r="J741" i="1"/>
  <c r="K741" i="1"/>
  <c r="L741" i="1"/>
  <c r="M741" i="1"/>
  <c r="N741" i="1"/>
  <c r="R741" i="1"/>
  <c r="G742" i="1"/>
  <c r="H742" i="1"/>
  <c r="I742" i="1"/>
  <c r="J742" i="1"/>
  <c r="K742" i="1"/>
  <c r="L742" i="1"/>
  <c r="M742" i="1"/>
  <c r="N742" i="1"/>
  <c r="R742" i="1"/>
  <c r="G743" i="1"/>
  <c r="H743" i="1"/>
  <c r="I743" i="1"/>
  <c r="J743" i="1"/>
  <c r="K743" i="1"/>
  <c r="L743" i="1"/>
  <c r="M743" i="1"/>
  <c r="N743" i="1"/>
  <c r="R743" i="1"/>
  <c r="G744" i="1"/>
  <c r="H744" i="1"/>
  <c r="I744" i="1"/>
  <c r="J744" i="1"/>
  <c r="K744" i="1"/>
  <c r="L744" i="1"/>
  <c r="M744" i="1"/>
  <c r="N744" i="1"/>
  <c r="R744" i="1"/>
  <c r="G745" i="1"/>
  <c r="H745" i="1"/>
  <c r="I745" i="1"/>
  <c r="J745" i="1"/>
  <c r="K745" i="1"/>
  <c r="L745" i="1"/>
  <c r="M745" i="1"/>
  <c r="N745" i="1"/>
  <c r="R745" i="1"/>
  <c r="G746" i="1"/>
  <c r="H746" i="1"/>
  <c r="I746" i="1"/>
  <c r="J746" i="1"/>
  <c r="K746" i="1"/>
  <c r="L746" i="1"/>
  <c r="M746" i="1"/>
  <c r="N746" i="1"/>
  <c r="R746" i="1"/>
  <c r="G747" i="1"/>
  <c r="H747" i="1"/>
  <c r="I747" i="1"/>
  <c r="J747" i="1"/>
  <c r="K747" i="1"/>
  <c r="L747" i="1"/>
  <c r="M747" i="1"/>
  <c r="N747" i="1"/>
  <c r="R747" i="1"/>
  <c r="G748" i="1"/>
  <c r="H748" i="1"/>
  <c r="I748" i="1"/>
  <c r="J748" i="1"/>
  <c r="K748" i="1"/>
  <c r="L748" i="1"/>
  <c r="M748" i="1"/>
  <c r="N748" i="1"/>
  <c r="R748" i="1"/>
  <c r="G749" i="1"/>
  <c r="H749" i="1"/>
  <c r="I749" i="1"/>
  <c r="J749" i="1"/>
  <c r="K749" i="1"/>
  <c r="L749" i="1"/>
  <c r="M749" i="1"/>
  <c r="N749" i="1"/>
  <c r="R749" i="1"/>
  <c r="G750" i="1"/>
  <c r="H750" i="1"/>
  <c r="I750" i="1"/>
  <c r="J750" i="1"/>
  <c r="K750" i="1"/>
  <c r="L750" i="1"/>
  <c r="M750" i="1"/>
  <c r="N750" i="1"/>
  <c r="R750" i="1"/>
  <c r="G751" i="1"/>
  <c r="H751" i="1"/>
  <c r="I751" i="1"/>
  <c r="J751" i="1"/>
  <c r="K751" i="1"/>
  <c r="L751" i="1"/>
  <c r="M751" i="1"/>
  <c r="N751" i="1"/>
  <c r="R751" i="1"/>
  <c r="G752" i="1"/>
  <c r="H752" i="1"/>
  <c r="I752" i="1"/>
  <c r="J752" i="1"/>
  <c r="K752" i="1"/>
  <c r="L752" i="1"/>
  <c r="M752" i="1"/>
  <c r="N752" i="1"/>
  <c r="R752" i="1"/>
  <c r="G753" i="1"/>
  <c r="H753" i="1"/>
  <c r="I753" i="1"/>
  <c r="J753" i="1"/>
  <c r="K753" i="1"/>
  <c r="L753" i="1"/>
  <c r="M753" i="1"/>
  <c r="N753" i="1"/>
  <c r="R753" i="1"/>
  <c r="G754" i="1"/>
  <c r="H754" i="1"/>
  <c r="I754" i="1"/>
  <c r="J754" i="1"/>
  <c r="K754" i="1"/>
  <c r="L754" i="1"/>
  <c r="M754" i="1"/>
  <c r="N754" i="1"/>
  <c r="R754" i="1"/>
  <c r="G755" i="1"/>
  <c r="H755" i="1"/>
  <c r="I755" i="1"/>
  <c r="J755" i="1"/>
  <c r="K755" i="1"/>
  <c r="L755" i="1"/>
  <c r="M755" i="1"/>
  <c r="N755" i="1"/>
  <c r="R755" i="1"/>
  <c r="G756" i="1"/>
  <c r="H756" i="1"/>
  <c r="I756" i="1"/>
  <c r="J756" i="1"/>
  <c r="K756" i="1"/>
  <c r="L756" i="1"/>
  <c r="M756" i="1"/>
  <c r="N756" i="1"/>
  <c r="R756" i="1"/>
  <c r="G757" i="1"/>
  <c r="H757" i="1"/>
  <c r="I757" i="1"/>
  <c r="J757" i="1"/>
  <c r="K757" i="1"/>
  <c r="L757" i="1"/>
  <c r="M757" i="1"/>
  <c r="N757" i="1"/>
  <c r="R757" i="1"/>
  <c r="G758" i="1"/>
  <c r="H758" i="1"/>
  <c r="I758" i="1"/>
  <c r="J758" i="1"/>
  <c r="K758" i="1"/>
  <c r="L758" i="1"/>
  <c r="M758" i="1"/>
  <c r="N758" i="1"/>
  <c r="R758" i="1"/>
  <c r="G759" i="1"/>
  <c r="H759" i="1"/>
  <c r="I759" i="1"/>
  <c r="J759" i="1"/>
  <c r="K759" i="1"/>
  <c r="L759" i="1"/>
  <c r="M759" i="1"/>
  <c r="N759" i="1"/>
  <c r="R759" i="1"/>
  <c r="G760" i="1"/>
  <c r="H760" i="1"/>
  <c r="I760" i="1"/>
  <c r="J760" i="1"/>
  <c r="K760" i="1"/>
  <c r="L760" i="1"/>
  <c r="M760" i="1"/>
  <c r="N760" i="1"/>
  <c r="R760" i="1"/>
  <c r="G761" i="1"/>
  <c r="H761" i="1"/>
  <c r="I761" i="1"/>
  <c r="J761" i="1"/>
  <c r="K761" i="1"/>
  <c r="L761" i="1"/>
  <c r="M761" i="1"/>
  <c r="N761" i="1"/>
  <c r="R761" i="1"/>
  <c r="G762" i="1"/>
  <c r="H762" i="1"/>
  <c r="I762" i="1"/>
  <c r="J762" i="1"/>
  <c r="K762" i="1"/>
  <c r="L762" i="1"/>
  <c r="M762" i="1"/>
  <c r="N762" i="1"/>
  <c r="R762" i="1"/>
  <c r="G763" i="1"/>
  <c r="H763" i="1"/>
  <c r="I763" i="1"/>
  <c r="J763" i="1"/>
  <c r="K763" i="1"/>
  <c r="L763" i="1"/>
  <c r="M763" i="1"/>
  <c r="N763" i="1"/>
  <c r="R763" i="1"/>
  <c r="G764" i="1"/>
  <c r="H764" i="1"/>
  <c r="I764" i="1"/>
  <c r="J764" i="1"/>
  <c r="K764" i="1"/>
  <c r="L764" i="1"/>
  <c r="M764" i="1"/>
  <c r="N764" i="1"/>
  <c r="R764" i="1"/>
  <c r="G765" i="1"/>
  <c r="H765" i="1"/>
  <c r="I765" i="1"/>
  <c r="J765" i="1"/>
  <c r="K765" i="1"/>
  <c r="L765" i="1"/>
  <c r="M765" i="1"/>
  <c r="N765" i="1"/>
  <c r="R765" i="1"/>
  <c r="G766" i="1"/>
  <c r="H766" i="1"/>
  <c r="I766" i="1"/>
  <c r="J766" i="1"/>
  <c r="K766" i="1"/>
  <c r="L766" i="1"/>
  <c r="M766" i="1"/>
  <c r="N766" i="1"/>
  <c r="R766" i="1"/>
  <c r="G767" i="1"/>
  <c r="H767" i="1"/>
  <c r="I767" i="1"/>
  <c r="J767" i="1"/>
  <c r="K767" i="1"/>
  <c r="L767" i="1"/>
  <c r="M767" i="1"/>
  <c r="N767" i="1"/>
  <c r="R767" i="1"/>
  <c r="G768" i="1"/>
  <c r="H768" i="1"/>
  <c r="I768" i="1"/>
  <c r="J768" i="1"/>
  <c r="K768" i="1"/>
  <c r="L768" i="1"/>
  <c r="M768" i="1"/>
  <c r="N768" i="1"/>
  <c r="R768" i="1"/>
  <c r="G769" i="1"/>
  <c r="H769" i="1"/>
  <c r="I769" i="1"/>
  <c r="J769" i="1"/>
  <c r="K769" i="1"/>
  <c r="L769" i="1"/>
  <c r="M769" i="1"/>
  <c r="N769" i="1"/>
  <c r="R769" i="1"/>
  <c r="G770" i="1"/>
  <c r="H770" i="1"/>
  <c r="I770" i="1"/>
  <c r="J770" i="1"/>
  <c r="K770" i="1"/>
  <c r="L770" i="1"/>
  <c r="M770" i="1"/>
  <c r="N770" i="1"/>
  <c r="R770" i="1"/>
  <c r="G771" i="1"/>
  <c r="H771" i="1"/>
  <c r="I771" i="1"/>
  <c r="J771" i="1"/>
  <c r="K771" i="1"/>
  <c r="L771" i="1"/>
  <c r="M771" i="1"/>
  <c r="N771" i="1"/>
  <c r="R771" i="1"/>
  <c r="G772" i="1"/>
  <c r="H772" i="1"/>
  <c r="I772" i="1"/>
  <c r="J772" i="1"/>
  <c r="K772" i="1"/>
  <c r="L772" i="1"/>
  <c r="M772" i="1"/>
  <c r="N772" i="1"/>
  <c r="R772" i="1"/>
  <c r="G773" i="1"/>
  <c r="H773" i="1"/>
  <c r="I773" i="1"/>
  <c r="J773" i="1"/>
  <c r="K773" i="1"/>
  <c r="L773" i="1"/>
  <c r="M773" i="1"/>
  <c r="N773" i="1"/>
  <c r="R773" i="1"/>
  <c r="G774" i="1"/>
  <c r="H774" i="1"/>
  <c r="I774" i="1"/>
  <c r="J774" i="1"/>
  <c r="K774" i="1"/>
  <c r="L774" i="1"/>
  <c r="M774" i="1"/>
  <c r="N774" i="1"/>
  <c r="R774" i="1"/>
  <c r="G775" i="1"/>
  <c r="H775" i="1"/>
  <c r="I775" i="1"/>
  <c r="J775" i="1"/>
  <c r="K775" i="1"/>
  <c r="L775" i="1"/>
  <c r="M775" i="1"/>
  <c r="N775" i="1"/>
  <c r="R775" i="1"/>
  <c r="G776" i="1"/>
  <c r="H776" i="1"/>
  <c r="I776" i="1"/>
  <c r="J776" i="1"/>
  <c r="K776" i="1"/>
  <c r="L776" i="1"/>
  <c r="M776" i="1"/>
  <c r="N776" i="1"/>
  <c r="R776" i="1"/>
  <c r="G777" i="1"/>
  <c r="H777" i="1"/>
  <c r="I777" i="1"/>
  <c r="J777" i="1"/>
  <c r="K777" i="1"/>
  <c r="L777" i="1"/>
  <c r="M777" i="1"/>
  <c r="N777" i="1"/>
  <c r="R777" i="1"/>
  <c r="G778" i="1"/>
  <c r="H778" i="1"/>
  <c r="I778" i="1"/>
  <c r="J778" i="1"/>
  <c r="K778" i="1"/>
  <c r="L778" i="1"/>
  <c r="M778" i="1"/>
  <c r="N778" i="1"/>
  <c r="R778" i="1"/>
  <c r="G779" i="1"/>
  <c r="H779" i="1"/>
  <c r="I779" i="1"/>
  <c r="J779" i="1"/>
  <c r="K779" i="1"/>
  <c r="L779" i="1"/>
  <c r="M779" i="1"/>
  <c r="N779" i="1"/>
  <c r="R779" i="1"/>
  <c r="G780" i="1"/>
  <c r="H780" i="1"/>
  <c r="I780" i="1"/>
  <c r="J780" i="1"/>
  <c r="K780" i="1"/>
  <c r="L780" i="1"/>
  <c r="M780" i="1"/>
  <c r="N780" i="1"/>
  <c r="R780" i="1"/>
  <c r="G781" i="1"/>
  <c r="H781" i="1"/>
  <c r="I781" i="1"/>
  <c r="J781" i="1"/>
  <c r="K781" i="1"/>
  <c r="L781" i="1"/>
  <c r="M781" i="1"/>
  <c r="N781" i="1"/>
  <c r="R781" i="1"/>
  <c r="G782" i="1"/>
  <c r="H782" i="1"/>
  <c r="I782" i="1"/>
  <c r="J782" i="1"/>
  <c r="K782" i="1"/>
  <c r="L782" i="1"/>
  <c r="M782" i="1"/>
  <c r="N782" i="1"/>
  <c r="R782" i="1"/>
  <c r="G783" i="1"/>
  <c r="H783" i="1"/>
  <c r="I783" i="1"/>
  <c r="J783" i="1"/>
  <c r="K783" i="1"/>
  <c r="L783" i="1"/>
  <c r="M783" i="1"/>
  <c r="N783" i="1"/>
  <c r="R783" i="1"/>
  <c r="G784" i="1"/>
  <c r="H784" i="1"/>
  <c r="I784" i="1"/>
  <c r="J784" i="1"/>
  <c r="K784" i="1"/>
  <c r="L784" i="1"/>
  <c r="M784" i="1"/>
  <c r="N784" i="1"/>
  <c r="R784" i="1"/>
  <c r="G785" i="1"/>
  <c r="H785" i="1"/>
  <c r="I785" i="1"/>
  <c r="J785" i="1"/>
  <c r="K785" i="1"/>
  <c r="L785" i="1"/>
  <c r="M785" i="1"/>
  <c r="N785" i="1"/>
  <c r="R785" i="1"/>
  <c r="G786" i="1"/>
  <c r="H786" i="1"/>
  <c r="I786" i="1"/>
  <c r="J786" i="1"/>
  <c r="K786" i="1"/>
  <c r="L786" i="1"/>
  <c r="M786" i="1"/>
  <c r="N786" i="1"/>
  <c r="R786" i="1"/>
  <c r="G787" i="1"/>
  <c r="H787" i="1"/>
  <c r="I787" i="1"/>
  <c r="J787" i="1"/>
  <c r="K787" i="1"/>
  <c r="L787" i="1"/>
  <c r="M787" i="1"/>
  <c r="N787" i="1"/>
  <c r="R787" i="1"/>
  <c r="G788" i="1"/>
  <c r="H788" i="1"/>
  <c r="I788" i="1"/>
  <c r="J788" i="1"/>
  <c r="K788" i="1"/>
  <c r="L788" i="1"/>
  <c r="M788" i="1"/>
  <c r="N788" i="1"/>
  <c r="R788" i="1"/>
  <c r="G789" i="1"/>
  <c r="H789" i="1"/>
  <c r="I789" i="1"/>
  <c r="J789" i="1"/>
  <c r="K789" i="1"/>
  <c r="L789" i="1"/>
  <c r="M789" i="1"/>
  <c r="N789" i="1"/>
  <c r="R789" i="1"/>
  <c r="G790" i="1"/>
  <c r="H790" i="1"/>
  <c r="I790" i="1"/>
  <c r="J790" i="1"/>
  <c r="K790" i="1"/>
  <c r="L790" i="1"/>
  <c r="M790" i="1"/>
  <c r="N790" i="1"/>
  <c r="R790" i="1"/>
  <c r="G791" i="1"/>
  <c r="H791" i="1"/>
  <c r="I791" i="1"/>
  <c r="J791" i="1"/>
  <c r="K791" i="1"/>
  <c r="L791" i="1"/>
  <c r="M791" i="1"/>
  <c r="N791" i="1"/>
  <c r="R791" i="1"/>
  <c r="G792" i="1"/>
  <c r="H792" i="1"/>
  <c r="I792" i="1"/>
  <c r="J792" i="1"/>
  <c r="K792" i="1"/>
  <c r="L792" i="1"/>
  <c r="M792" i="1"/>
  <c r="N792" i="1"/>
  <c r="R792" i="1"/>
  <c r="G793" i="1"/>
  <c r="H793" i="1"/>
  <c r="I793" i="1"/>
  <c r="J793" i="1"/>
  <c r="K793" i="1"/>
  <c r="L793" i="1"/>
  <c r="M793" i="1"/>
  <c r="N793" i="1"/>
  <c r="R793" i="1"/>
  <c r="G794" i="1"/>
  <c r="H794" i="1"/>
  <c r="I794" i="1"/>
  <c r="J794" i="1"/>
  <c r="K794" i="1"/>
  <c r="L794" i="1"/>
  <c r="M794" i="1"/>
  <c r="N794" i="1"/>
  <c r="R794" i="1"/>
  <c r="G795" i="1"/>
  <c r="H795" i="1"/>
  <c r="I795" i="1"/>
  <c r="J795" i="1"/>
  <c r="K795" i="1"/>
  <c r="L795" i="1"/>
  <c r="M795" i="1"/>
  <c r="N795" i="1"/>
  <c r="R795" i="1"/>
  <c r="G796" i="1"/>
  <c r="H796" i="1"/>
  <c r="I796" i="1"/>
  <c r="J796" i="1"/>
  <c r="K796" i="1"/>
  <c r="L796" i="1"/>
  <c r="M796" i="1"/>
  <c r="N796" i="1"/>
  <c r="R796" i="1"/>
  <c r="G797" i="1"/>
  <c r="H797" i="1"/>
  <c r="I797" i="1"/>
  <c r="J797" i="1"/>
  <c r="K797" i="1"/>
  <c r="L797" i="1"/>
  <c r="M797" i="1"/>
  <c r="N797" i="1"/>
  <c r="R797" i="1"/>
  <c r="G798" i="1"/>
  <c r="H798" i="1"/>
  <c r="I798" i="1"/>
  <c r="J798" i="1"/>
  <c r="K798" i="1"/>
  <c r="L798" i="1"/>
  <c r="M798" i="1"/>
  <c r="N798" i="1"/>
  <c r="R798" i="1"/>
  <c r="G799" i="1"/>
  <c r="H799" i="1"/>
  <c r="I799" i="1"/>
  <c r="J799" i="1"/>
  <c r="K799" i="1"/>
  <c r="L799" i="1"/>
  <c r="M799" i="1"/>
  <c r="N799" i="1"/>
  <c r="R799" i="1"/>
  <c r="G800" i="1"/>
  <c r="H800" i="1"/>
  <c r="I800" i="1"/>
  <c r="J800" i="1"/>
  <c r="K800" i="1"/>
  <c r="L800" i="1"/>
  <c r="M800" i="1"/>
  <c r="N800" i="1"/>
  <c r="R800" i="1"/>
  <c r="G801" i="1"/>
  <c r="H801" i="1"/>
  <c r="I801" i="1"/>
  <c r="J801" i="1"/>
  <c r="K801" i="1"/>
  <c r="L801" i="1"/>
  <c r="M801" i="1"/>
  <c r="N801" i="1"/>
  <c r="R801" i="1"/>
  <c r="G802" i="1"/>
  <c r="H802" i="1"/>
  <c r="I802" i="1"/>
  <c r="J802" i="1"/>
  <c r="K802" i="1"/>
  <c r="L802" i="1"/>
  <c r="M802" i="1"/>
  <c r="N802" i="1"/>
  <c r="R802" i="1"/>
  <c r="G803" i="1"/>
  <c r="H803" i="1"/>
  <c r="I803" i="1"/>
  <c r="J803" i="1"/>
  <c r="K803" i="1"/>
  <c r="L803" i="1"/>
  <c r="M803" i="1"/>
  <c r="N803" i="1"/>
  <c r="R803" i="1"/>
  <c r="G804" i="1"/>
  <c r="H804" i="1"/>
  <c r="I804" i="1"/>
  <c r="J804" i="1"/>
  <c r="K804" i="1"/>
  <c r="L804" i="1"/>
  <c r="M804" i="1"/>
  <c r="N804" i="1"/>
  <c r="R804" i="1"/>
  <c r="G805" i="1"/>
  <c r="H805" i="1"/>
  <c r="I805" i="1"/>
  <c r="J805" i="1"/>
  <c r="K805" i="1"/>
  <c r="L805" i="1"/>
  <c r="M805" i="1"/>
  <c r="N805" i="1"/>
  <c r="R805" i="1"/>
  <c r="G806" i="1"/>
  <c r="H806" i="1"/>
  <c r="I806" i="1"/>
  <c r="J806" i="1"/>
  <c r="K806" i="1"/>
  <c r="L806" i="1"/>
  <c r="M806" i="1"/>
  <c r="N806" i="1"/>
  <c r="R806" i="1"/>
  <c r="G807" i="1"/>
  <c r="H807" i="1"/>
  <c r="I807" i="1"/>
  <c r="J807" i="1"/>
  <c r="K807" i="1"/>
  <c r="L807" i="1"/>
  <c r="M807" i="1"/>
  <c r="N807" i="1"/>
  <c r="R807" i="1"/>
  <c r="G808" i="1"/>
  <c r="H808" i="1"/>
  <c r="I808" i="1"/>
  <c r="J808" i="1"/>
  <c r="K808" i="1"/>
  <c r="L808" i="1"/>
  <c r="M808" i="1"/>
  <c r="N808" i="1"/>
  <c r="R808" i="1"/>
  <c r="G809" i="1"/>
  <c r="H809" i="1"/>
  <c r="I809" i="1"/>
  <c r="J809" i="1"/>
  <c r="K809" i="1"/>
  <c r="L809" i="1"/>
  <c r="M809" i="1"/>
  <c r="N809" i="1"/>
  <c r="R809" i="1"/>
  <c r="G810" i="1"/>
  <c r="H810" i="1"/>
  <c r="I810" i="1"/>
  <c r="J810" i="1"/>
  <c r="K810" i="1"/>
  <c r="L810" i="1"/>
  <c r="M810" i="1"/>
  <c r="N810" i="1"/>
  <c r="R810" i="1"/>
  <c r="G811" i="1"/>
  <c r="H811" i="1"/>
  <c r="I811" i="1"/>
  <c r="J811" i="1"/>
  <c r="K811" i="1"/>
  <c r="L811" i="1"/>
  <c r="M811" i="1"/>
  <c r="N811" i="1"/>
  <c r="R811" i="1"/>
  <c r="G812" i="1"/>
  <c r="H812" i="1"/>
  <c r="I812" i="1"/>
  <c r="J812" i="1"/>
  <c r="K812" i="1"/>
  <c r="L812" i="1"/>
  <c r="M812" i="1"/>
  <c r="N812" i="1"/>
  <c r="R812" i="1"/>
  <c r="G813" i="1"/>
  <c r="H813" i="1"/>
  <c r="I813" i="1"/>
  <c r="J813" i="1"/>
  <c r="K813" i="1"/>
  <c r="L813" i="1"/>
  <c r="M813" i="1"/>
  <c r="N813" i="1"/>
  <c r="R813" i="1"/>
  <c r="G814" i="1"/>
  <c r="H814" i="1"/>
  <c r="I814" i="1"/>
  <c r="J814" i="1"/>
  <c r="K814" i="1"/>
  <c r="L814" i="1"/>
  <c r="M814" i="1"/>
  <c r="N814" i="1"/>
  <c r="R814" i="1"/>
  <c r="G815" i="1"/>
  <c r="H815" i="1"/>
  <c r="I815" i="1"/>
  <c r="J815" i="1"/>
  <c r="K815" i="1"/>
  <c r="L815" i="1"/>
  <c r="M815" i="1"/>
  <c r="N815" i="1"/>
  <c r="R815" i="1"/>
  <c r="G816" i="1"/>
  <c r="H816" i="1"/>
  <c r="I816" i="1"/>
  <c r="J816" i="1"/>
  <c r="K816" i="1"/>
  <c r="L816" i="1"/>
  <c r="M816" i="1"/>
  <c r="N816" i="1"/>
  <c r="R816" i="1"/>
  <c r="G817" i="1"/>
  <c r="H817" i="1"/>
  <c r="I817" i="1"/>
  <c r="J817" i="1"/>
  <c r="K817" i="1"/>
  <c r="L817" i="1"/>
  <c r="M817" i="1"/>
  <c r="N817" i="1"/>
  <c r="R817" i="1"/>
  <c r="G818" i="1"/>
  <c r="H818" i="1"/>
  <c r="I818" i="1"/>
  <c r="J818" i="1"/>
  <c r="K818" i="1"/>
  <c r="L818" i="1"/>
  <c r="M818" i="1"/>
  <c r="N818" i="1"/>
  <c r="R818" i="1"/>
  <c r="G819" i="1"/>
  <c r="H819" i="1"/>
  <c r="I819" i="1"/>
  <c r="J819" i="1"/>
  <c r="K819" i="1"/>
  <c r="L819" i="1"/>
  <c r="M819" i="1"/>
  <c r="N819" i="1"/>
  <c r="R819" i="1"/>
  <c r="G820" i="1"/>
  <c r="H820" i="1"/>
  <c r="I820" i="1"/>
  <c r="J820" i="1"/>
  <c r="K820" i="1"/>
  <c r="L820" i="1"/>
  <c r="M820" i="1"/>
  <c r="N820" i="1"/>
  <c r="R820" i="1"/>
  <c r="G821" i="1"/>
  <c r="H821" i="1"/>
  <c r="I821" i="1"/>
  <c r="J821" i="1"/>
  <c r="K821" i="1"/>
  <c r="L821" i="1"/>
  <c r="M821" i="1"/>
  <c r="N821" i="1"/>
  <c r="R821" i="1"/>
  <c r="G822" i="1"/>
  <c r="H822" i="1"/>
  <c r="I822" i="1"/>
  <c r="J822" i="1"/>
  <c r="K822" i="1"/>
  <c r="L822" i="1"/>
  <c r="M822" i="1"/>
  <c r="N822" i="1"/>
  <c r="R822" i="1"/>
  <c r="G823" i="1"/>
  <c r="H823" i="1"/>
  <c r="I823" i="1"/>
  <c r="J823" i="1"/>
  <c r="K823" i="1"/>
  <c r="L823" i="1"/>
  <c r="M823" i="1"/>
  <c r="N823" i="1"/>
  <c r="R823" i="1"/>
  <c r="G824" i="1"/>
  <c r="H824" i="1"/>
  <c r="I824" i="1"/>
  <c r="J824" i="1"/>
  <c r="K824" i="1"/>
  <c r="L824" i="1"/>
  <c r="M824" i="1"/>
  <c r="N824" i="1"/>
  <c r="R824" i="1"/>
  <c r="G825" i="1"/>
  <c r="H825" i="1"/>
  <c r="I825" i="1"/>
  <c r="J825" i="1"/>
  <c r="K825" i="1"/>
  <c r="L825" i="1"/>
  <c r="M825" i="1"/>
  <c r="N825" i="1"/>
  <c r="R825" i="1"/>
  <c r="G826" i="1"/>
  <c r="H826" i="1"/>
  <c r="I826" i="1"/>
  <c r="J826" i="1"/>
  <c r="K826" i="1"/>
  <c r="L826" i="1"/>
  <c r="M826" i="1"/>
  <c r="N826" i="1"/>
  <c r="R826" i="1"/>
  <c r="G827" i="1"/>
  <c r="H827" i="1"/>
  <c r="I827" i="1"/>
  <c r="J827" i="1"/>
  <c r="K827" i="1"/>
  <c r="L827" i="1"/>
  <c r="M827" i="1"/>
  <c r="N827" i="1"/>
  <c r="R827" i="1"/>
  <c r="G828" i="1"/>
  <c r="H828" i="1"/>
  <c r="I828" i="1"/>
  <c r="J828" i="1"/>
  <c r="K828" i="1"/>
  <c r="L828" i="1"/>
  <c r="M828" i="1"/>
  <c r="N828" i="1"/>
  <c r="R828" i="1"/>
  <c r="G829" i="1"/>
  <c r="H829" i="1"/>
  <c r="I829" i="1"/>
  <c r="J829" i="1"/>
  <c r="K829" i="1"/>
  <c r="L829" i="1"/>
  <c r="M829" i="1"/>
  <c r="N829" i="1"/>
  <c r="R829" i="1"/>
  <c r="G830" i="1"/>
  <c r="H830" i="1"/>
  <c r="I830" i="1"/>
  <c r="J830" i="1"/>
  <c r="K830" i="1"/>
  <c r="L830" i="1"/>
  <c r="M830" i="1"/>
  <c r="N830" i="1"/>
  <c r="R830" i="1"/>
  <c r="G831" i="1"/>
  <c r="H831" i="1"/>
  <c r="I831" i="1"/>
  <c r="J831" i="1"/>
  <c r="K831" i="1"/>
  <c r="L831" i="1"/>
  <c r="M831" i="1"/>
  <c r="N831" i="1"/>
  <c r="R831" i="1"/>
  <c r="G832" i="1"/>
  <c r="H832" i="1"/>
  <c r="I832" i="1"/>
  <c r="J832" i="1"/>
  <c r="K832" i="1"/>
  <c r="L832" i="1"/>
  <c r="M832" i="1"/>
  <c r="N832" i="1"/>
  <c r="R832" i="1"/>
  <c r="G833" i="1"/>
  <c r="H833" i="1"/>
  <c r="I833" i="1"/>
  <c r="J833" i="1"/>
  <c r="K833" i="1"/>
  <c r="L833" i="1"/>
  <c r="M833" i="1"/>
  <c r="N833" i="1"/>
  <c r="R833" i="1"/>
  <c r="G834" i="1"/>
  <c r="H834" i="1"/>
  <c r="I834" i="1"/>
  <c r="J834" i="1"/>
  <c r="K834" i="1"/>
  <c r="L834" i="1"/>
  <c r="M834" i="1"/>
  <c r="N834" i="1"/>
  <c r="R834" i="1"/>
  <c r="G835" i="1"/>
  <c r="H835" i="1"/>
  <c r="I835" i="1"/>
  <c r="J835" i="1"/>
  <c r="K835" i="1"/>
  <c r="L835" i="1"/>
  <c r="M835" i="1"/>
  <c r="N835" i="1"/>
  <c r="R835" i="1"/>
  <c r="G836" i="1"/>
  <c r="H836" i="1"/>
  <c r="I836" i="1"/>
  <c r="J836" i="1"/>
  <c r="K836" i="1"/>
  <c r="L836" i="1"/>
  <c r="M836" i="1"/>
  <c r="N836" i="1"/>
  <c r="R836" i="1"/>
  <c r="G837" i="1"/>
  <c r="H837" i="1"/>
  <c r="I837" i="1"/>
  <c r="J837" i="1"/>
  <c r="K837" i="1"/>
  <c r="L837" i="1"/>
  <c r="M837" i="1"/>
  <c r="N837" i="1"/>
  <c r="R837" i="1"/>
  <c r="G838" i="1"/>
  <c r="H838" i="1"/>
  <c r="I838" i="1"/>
  <c r="J838" i="1"/>
  <c r="K838" i="1"/>
  <c r="L838" i="1"/>
  <c r="M838" i="1"/>
  <c r="N838" i="1"/>
  <c r="R838" i="1"/>
  <c r="G839" i="1"/>
  <c r="H839" i="1"/>
  <c r="I839" i="1"/>
  <c r="J839" i="1"/>
  <c r="K839" i="1"/>
  <c r="L839" i="1"/>
  <c r="M839" i="1"/>
  <c r="N839" i="1"/>
  <c r="R839" i="1"/>
  <c r="G840" i="1"/>
  <c r="H840" i="1"/>
  <c r="I840" i="1"/>
  <c r="J840" i="1"/>
  <c r="K840" i="1"/>
  <c r="L840" i="1"/>
  <c r="M840" i="1"/>
  <c r="N840" i="1"/>
  <c r="R840" i="1"/>
  <c r="G841" i="1"/>
  <c r="H841" i="1"/>
  <c r="I841" i="1"/>
  <c r="J841" i="1"/>
  <c r="K841" i="1"/>
  <c r="L841" i="1"/>
  <c r="M841" i="1"/>
  <c r="N841" i="1"/>
  <c r="R841" i="1"/>
  <c r="G842" i="1"/>
  <c r="H842" i="1"/>
  <c r="I842" i="1"/>
  <c r="J842" i="1"/>
  <c r="K842" i="1"/>
  <c r="L842" i="1"/>
  <c r="M842" i="1"/>
  <c r="N842" i="1"/>
  <c r="R842" i="1"/>
  <c r="G843" i="1"/>
  <c r="H843" i="1"/>
  <c r="I843" i="1"/>
  <c r="J843" i="1"/>
  <c r="K843" i="1"/>
  <c r="L843" i="1"/>
  <c r="M843" i="1"/>
  <c r="N843" i="1"/>
  <c r="R843" i="1"/>
  <c r="G844" i="1"/>
  <c r="H844" i="1"/>
  <c r="I844" i="1"/>
  <c r="J844" i="1"/>
  <c r="K844" i="1"/>
  <c r="L844" i="1"/>
  <c r="M844" i="1"/>
  <c r="N844" i="1"/>
  <c r="R844" i="1"/>
  <c r="G845" i="1"/>
  <c r="H845" i="1"/>
  <c r="I845" i="1"/>
  <c r="J845" i="1"/>
  <c r="K845" i="1"/>
  <c r="L845" i="1"/>
  <c r="M845" i="1"/>
  <c r="N845" i="1"/>
  <c r="R845" i="1"/>
  <c r="G846" i="1"/>
  <c r="H846" i="1"/>
  <c r="I846" i="1"/>
  <c r="J846" i="1"/>
  <c r="K846" i="1"/>
  <c r="L846" i="1"/>
  <c r="M846" i="1"/>
  <c r="N846" i="1"/>
  <c r="R846" i="1"/>
  <c r="G847" i="1"/>
  <c r="H847" i="1"/>
  <c r="I847" i="1"/>
  <c r="J847" i="1"/>
  <c r="K847" i="1"/>
  <c r="L847" i="1"/>
  <c r="M847" i="1"/>
  <c r="N847" i="1"/>
  <c r="R847" i="1"/>
  <c r="G848" i="1"/>
  <c r="H848" i="1"/>
  <c r="I848" i="1"/>
  <c r="J848" i="1"/>
  <c r="K848" i="1"/>
  <c r="L848" i="1"/>
  <c r="M848" i="1"/>
  <c r="N848" i="1"/>
  <c r="R848" i="1"/>
  <c r="G849" i="1"/>
  <c r="H849" i="1"/>
  <c r="I849" i="1"/>
  <c r="J849" i="1"/>
  <c r="K849" i="1"/>
  <c r="L849" i="1"/>
  <c r="M849" i="1"/>
  <c r="N849" i="1"/>
  <c r="R849" i="1"/>
  <c r="G850" i="1"/>
  <c r="H850" i="1"/>
  <c r="I850" i="1"/>
  <c r="J850" i="1"/>
  <c r="K850" i="1"/>
  <c r="L850" i="1"/>
  <c r="M850" i="1"/>
  <c r="N850" i="1"/>
  <c r="R850" i="1"/>
  <c r="G851" i="1"/>
  <c r="H851" i="1"/>
  <c r="I851" i="1"/>
  <c r="J851" i="1"/>
  <c r="K851" i="1"/>
  <c r="L851" i="1"/>
  <c r="M851" i="1"/>
  <c r="N851" i="1"/>
  <c r="R851" i="1"/>
  <c r="G852" i="1"/>
  <c r="H852" i="1"/>
  <c r="I852" i="1"/>
  <c r="J852" i="1"/>
  <c r="K852" i="1"/>
  <c r="L852" i="1"/>
  <c r="M852" i="1"/>
  <c r="N852" i="1"/>
  <c r="R852" i="1"/>
  <c r="G853" i="1"/>
  <c r="H853" i="1"/>
  <c r="I853" i="1"/>
  <c r="J853" i="1"/>
  <c r="K853" i="1"/>
  <c r="L853" i="1"/>
  <c r="M853" i="1"/>
  <c r="N853" i="1"/>
  <c r="R853" i="1"/>
  <c r="G854" i="1"/>
  <c r="H854" i="1"/>
  <c r="I854" i="1"/>
  <c r="J854" i="1"/>
  <c r="K854" i="1"/>
  <c r="L854" i="1"/>
  <c r="M854" i="1"/>
  <c r="N854" i="1"/>
  <c r="R854" i="1"/>
  <c r="G855" i="1"/>
  <c r="H855" i="1"/>
  <c r="I855" i="1"/>
  <c r="J855" i="1"/>
  <c r="K855" i="1"/>
  <c r="L855" i="1"/>
  <c r="M855" i="1"/>
  <c r="N855" i="1"/>
  <c r="R855" i="1"/>
  <c r="G856" i="1"/>
  <c r="H856" i="1"/>
  <c r="I856" i="1"/>
  <c r="J856" i="1"/>
  <c r="K856" i="1"/>
  <c r="L856" i="1"/>
  <c r="M856" i="1"/>
  <c r="N856" i="1"/>
  <c r="R856" i="1"/>
  <c r="G857" i="1"/>
  <c r="H857" i="1"/>
  <c r="I857" i="1"/>
  <c r="J857" i="1"/>
  <c r="K857" i="1"/>
  <c r="L857" i="1"/>
  <c r="M857" i="1"/>
  <c r="N857" i="1"/>
  <c r="R857" i="1"/>
  <c r="G858" i="1"/>
  <c r="H858" i="1"/>
  <c r="I858" i="1"/>
  <c r="J858" i="1"/>
  <c r="K858" i="1"/>
  <c r="L858" i="1"/>
  <c r="M858" i="1"/>
  <c r="N858" i="1"/>
  <c r="R858" i="1"/>
  <c r="G859" i="1"/>
  <c r="H859" i="1"/>
  <c r="I859" i="1"/>
  <c r="J859" i="1"/>
  <c r="K859" i="1"/>
  <c r="L859" i="1"/>
  <c r="M859" i="1"/>
  <c r="N859" i="1"/>
  <c r="R859" i="1"/>
  <c r="G860" i="1"/>
  <c r="H860" i="1"/>
  <c r="I860" i="1"/>
  <c r="J860" i="1"/>
  <c r="K860" i="1"/>
  <c r="L860" i="1"/>
  <c r="M860" i="1"/>
  <c r="N860" i="1"/>
  <c r="R860" i="1"/>
  <c r="G861" i="1"/>
  <c r="H861" i="1"/>
  <c r="I861" i="1"/>
  <c r="J861" i="1"/>
  <c r="K861" i="1"/>
  <c r="L861" i="1"/>
  <c r="M861" i="1"/>
  <c r="N861" i="1"/>
  <c r="R861" i="1"/>
  <c r="G862" i="1"/>
  <c r="H862" i="1"/>
  <c r="I862" i="1"/>
  <c r="J862" i="1"/>
  <c r="K862" i="1"/>
  <c r="L862" i="1"/>
  <c r="M862" i="1"/>
  <c r="N862" i="1"/>
  <c r="R862" i="1"/>
  <c r="G863" i="1"/>
  <c r="H863" i="1"/>
  <c r="I863" i="1"/>
  <c r="J863" i="1"/>
  <c r="K863" i="1"/>
  <c r="L863" i="1"/>
  <c r="M863" i="1"/>
  <c r="N863" i="1"/>
  <c r="R863" i="1"/>
  <c r="G864" i="1"/>
  <c r="H864" i="1"/>
  <c r="I864" i="1"/>
  <c r="J864" i="1"/>
  <c r="K864" i="1"/>
  <c r="L864" i="1"/>
  <c r="M864" i="1"/>
  <c r="N864" i="1"/>
  <c r="R864" i="1"/>
  <c r="G865" i="1"/>
  <c r="H865" i="1"/>
  <c r="I865" i="1"/>
  <c r="J865" i="1"/>
  <c r="K865" i="1"/>
  <c r="L865" i="1"/>
  <c r="M865" i="1"/>
  <c r="N865" i="1"/>
  <c r="R865" i="1"/>
  <c r="G866" i="1"/>
  <c r="H866" i="1"/>
  <c r="I866" i="1"/>
  <c r="J866" i="1"/>
  <c r="K866" i="1"/>
  <c r="L866" i="1"/>
  <c r="M866" i="1"/>
  <c r="N866" i="1"/>
  <c r="R866" i="1"/>
  <c r="G867" i="1"/>
  <c r="H867" i="1"/>
  <c r="I867" i="1"/>
  <c r="J867" i="1"/>
  <c r="K867" i="1"/>
  <c r="L867" i="1"/>
  <c r="M867" i="1"/>
  <c r="N867" i="1"/>
  <c r="R867" i="1"/>
  <c r="G868" i="1"/>
  <c r="H868" i="1"/>
  <c r="I868" i="1"/>
  <c r="J868" i="1"/>
  <c r="K868" i="1"/>
  <c r="L868" i="1"/>
  <c r="M868" i="1"/>
  <c r="N868" i="1"/>
  <c r="R868" i="1"/>
  <c r="G869" i="1"/>
  <c r="H869" i="1"/>
  <c r="I869" i="1"/>
  <c r="J869" i="1"/>
  <c r="K869" i="1"/>
  <c r="L869" i="1"/>
  <c r="M869" i="1"/>
  <c r="N869" i="1"/>
  <c r="R869" i="1"/>
  <c r="G870" i="1"/>
  <c r="H870" i="1"/>
  <c r="I870" i="1"/>
  <c r="J870" i="1"/>
  <c r="K870" i="1"/>
  <c r="L870" i="1"/>
  <c r="M870" i="1"/>
  <c r="N870" i="1"/>
  <c r="R870" i="1"/>
  <c r="G871" i="1"/>
  <c r="H871" i="1"/>
  <c r="I871" i="1"/>
  <c r="J871" i="1"/>
  <c r="K871" i="1"/>
  <c r="L871" i="1"/>
  <c r="M871" i="1"/>
  <c r="N871" i="1"/>
  <c r="R871" i="1"/>
  <c r="G872" i="1"/>
  <c r="H872" i="1"/>
  <c r="I872" i="1"/>
  <c r="J872" i="1"/>
  <c r="K872" i="1"/>
  <c r="L872" i="1"/>
  <c r="M872" i="1"/>
  <c r="N872" i="1"/>
  <c r="R872" i="1"/>
  <c r="G873" i="1"/>
  <c r="H873" i="1"/>
  <c r="I873" i="1"/>
  <c r="J873" i="1"/>
  <c r="K873" i="1"/>
  <c r="L873" i="1"/>
  <c r="M873" i="1"/>
  <c r="N873" i="1"/>
  <c r="R873" i="1"/>
  <c r="G874" i="1"/>
  <c r="H874" i="1"/>
  <c r="I874" i="1"/>
  <c r="J874" i="1"/>
  <c r="K874" i="1"/>
  <c r="L874" i="1"/>
  <c r="M874" i="1"/>
  <c r="N874" i="1"/>
  <c r="R874" i="1"/>
  <c r="G875" i="1"/>
  <c r="H875" i="1"/>
  <c r="I875" i="1"/>
  <c r="J875" i="1"/>
  <c r="K875" i="1"/>
  <c r="L875" i="1"/>
  <c r="M875" i="1"/>
  <c r="N875" i="1"/>
  <c r="R875" i="1"/>
  <c r="G876" i="1"/>
  <c r="H876" i="1"/>
  <c r="I876" i="1"/>
  <c r="J876" i="1"/>
  <c r="K876" i="1"/>
  <c r="L876" i="1"/>
  <c r="M876" i="1"/>
  <c r="N876" i="1"/>
  <c r="R876" i="1"/>
  <c r="G877" i="1"/>
  <c r="H877" i="1"/>
  <c r="I877" i="1"/>
  <c r="J877" i="1"/>
  <c r="K877" i="1"/>
  <c r="L877" i="1"/>
  <c r="M877" i="1"/>
  <c r="N877" i="1"/>
  <c r="R877" i="1"/>
  <c r="G878" i="1"/>
  <c r="H878" i="1"/>
  <c r="I878" i="1"/>
  <c r="J878" i="1"/>
  <c r="K878" i="1"/>
  <c r="L878" i="1"/>
  <c r="M878" i="1"/>
  <c r="N878" i="1"/>
  <c r="R878" i="1"/>
  <c r="G879" i="1"/>
  <c r="H879" i="1"/>
  <c r="I879" i="1"/>
  <c r="J879" i="1"/>
  <c r="K879" i="1"/>
  <c r="L879" i="1"/>
  <c r="M879" i="1"/>
  <c r="N879" i="1"/>
  <c r="R879" i="1"/>
  <c r="G880" i="1"/>
  <c r="H880" i="1"/>
  <c r="I880" i="1"/>
  <c r="J880" i="1"/>
  <c r="K880" i="1"/>
  <c r="L880" i="1"/>
  <c r="M880" i="1"/>
  <c r="N880" i="1"/>
  <c r="R880" i="1"/>
  <c r="G881" i="1"/>
  <c r="H881" i="1"/>
  <c r="I881" i="1"/>
  <c r="J881" i="1"/>
  <c r="K881" i="1"/>
  <c r="L881" i="1"/>
  <c r="M881" i="1"/>
  <c r="N881" i="1"/>
  <c r="R881" i="1"/>
  <c r="G882" i="1"/>
  <c r="H882" i="1"/>
  <c r="I882" i="1"/>
  <c r="J882" i="1"/>
  <c r="K882" i="1"/>
  <c r="L882" i="1"/>
  <c r="M882" i="1"/>
  <c r="N882" i="1"/>
  <c r="R882" i="1"/>
  <c r="G883" i="1"/>
  <c r="H883" i="1"/>
  <c r="I883" i="1"/>
  <c r="J883" i="1"/>
  <c r="K883" i="1"/>
  <c r="L883" i="1"/>
  <c r="M883" i="1"/>
  <c r="N883" i="1"/>
  <c r="R883" i="1"/>
  <c r="G884" i="1"/>
  <c r="H884" i="1"/>
  <c r="I884" i="1"/>
  <c r="J884" i="1"/>
  <c r="K884" i="1"/>
  <c r="L884" i="1"/>
  <c r="M884" i="1"/>
  <c r="N884" i="1"/>
  <c r="R884" i="1"/>
  <c r="G885" i="1"/>
  <c r="H885" i="1"/>
  <c r="I885" i="1"/>
  <c r="J885" i="1"/>
  <c r="K885" i="1"/>
  <c r="L885" i="1"/>
  <c r="M885" i="1"/>
  <c r="N885" i="1"/>
  <c r="R885" i="1"/>
  <c r="G886" i="1"/>
  <c r="H886" i="1"/>
  <c r="I886" i="1"/>
  <c r="J886" i="1"/>
  <c r="K886" i="1"/>
  <c r="L886" i="1"/>
  <c r="M886" i="1"/>
  <c r="N886" i="1"/>
  <c r="R886" i="1"/>
  <c r="G887" i="1"/>
  <c r="H887" i="1"/>
  <c r="I887" i="1"/>
  <c r="J887" i="1"/>
  <c r="K887" i="1"/>
  <c r="L887" i="1"/>
  <c r="M887" i="1"/>
  <c r="N887" i="1"/>
  <c r="R887" i="1"/>
  <c r="G888" i="1"/>
  <c r="H888" i="1"/>
  <c r="I888" i="1"/>
  <c r="J888" i="1"/>
  <c r="K888" i="1"/>
  <c r="L888" i="1"/>
  <c r="M888" i="1"/>
  <c r="N888" i="1"/>
  <c r="R888" i="1"/>
  <c r="G889" i="1"/>
  <c r="H889" i="1"/>
  <c r="I889" i="1"/>
  <c r="J889" i="1"/>
  <c r="K889" i="1"/>
  <c r="L889" i="1"/>
  <c r="M889" i="1"/>
  <c r="N889" i="1"/>
  <c r="R889" i="1"/>
  <c r="G890" i="1"/>
  <c r="H890" i="1"/>
  <c r="I890" i="1"/>
  <c r="J890" i="1"/>
  <c r="K890" i="1"/>
  <c r="L890" i="1"/>
  <c r="M890" i="1"/>
  <c r="N890" i="1"/>
  <c r="R890" i="1"/>
  <c r="G891" i="1"/>
  <c r="H891" i="1"/>
  <c r="I891" i="1"/>
  <c r="J891" i="1"/>
  <c r="K891" i="1"/>
  <c r="L891" i="1"/>
  <c r="M891" i="1"/>
  <c r="N891" i="1"/>
  <c r="R891" i="1"/>
  <c r="G892" i="1"/>
  <c r="H892" i="1"/>
  <c r="I892" i="1"/>
  <c r="J892" i="1"/>
  <c r="K892" i="1"/>
  <c r="L892" i="1"/>
  <c r="M892" i="1"/>
  <c r="N892" i="1"/>
  <c r="R892" i="1"/>
  <c r="G893" i="1"/>
  <c r="H893" i="1"/>
  <c r="I893" i="1"/>
  <c r="J893" i="1"/>
  <c r="K893" i="1"/>
  <c r="L893" i="1"/>
  <c r="M893" i="1"/>
  <c r="N893" i="1"/>
  <c r="R893" i="1"/>
  <c r="G894" i="1"/>
  <c r="H894" i="1"/>
  <c r="I894" i="1"/>
  <c r="J894" i="1"/>
  <c r="K894" i="1"/>
  <c r="L894" i="1"/>
  <c r="M894" i="1"/>
  <c r="N894" i="1"/>
  <c r="R894" i="1"/>
  <c r="G895" i="1"/>
  <c r="H895" i="1"/>
  <c r="I895" i="1"/>
  <c r="J895" i="1"/>
  <c r="K895" i="1"/>
  <c r="L895" i="1"/>
  <c r="M895" i="1"/>
  <c r="N895" i="1"/>
  <c r="R895" i="1"/>
  <c r="G896" i="1"/>
  <c r="H896" i="1"/>
  <c r="I896" i="1"/>
  <c r="J896" i="1"/>
  <c r="K896" i="1"/>
  <c r="L896" i="1"/>
  <c r="M896" i="1"/>
  <c r="N896" i="1"/>
  <c r="R896" i="1"/>
  <c r="G897" i="1"/>
  <c r="H897" i="1"/>
  <c r="I897" i="1"/>
  <c r="J897" i="1"/>
  <c r="K897" i="1"/>
  <c r="L897" i="1"/>
  <c r="M897" i="1"/>
  <c r="N897" i="1"/>
  <c r="R897" i="1"/>
  <c r="G898" i="1"/>
  <c r="H898" i="1"/>
  <c r="I898" i="1"/>
  <c r="J898" i="1"/>
  <c r="K898" i="1"/>
  <c r="L898" i="1"/>
  <c r="M898" i="1"/>
  <c r="N898" i="1"/>
  <c r="R898" i="1"/>
  <c r="G899" i="1"/>
  <c r="H899" i="1"/>
  <c r="I899" i="1"/>
  <c r="J899" i="1"/>
  <c r="K899" i="1"/>
  <c r="L899" i="1"/>
  <c r="M899" i="1"/>
  <c r="N899" i="1"/>
  <c r="R899" i="1"/>
  <c r="G900" i="1"/>
  <c r="H900" i="1"/>
  <c r="I900" i="1"/>
  <c r="J900" i="1"/>
  <c r="K900" i="1"/>
  <c r="L900" i="1"/>
  <c r="M900" i="1"/>
  <c r="N900" i="1"/>
  <c r="R900" i="1"/>
  <c r="G901" i="1"/>
  <c r="H901" i="1"/>
  <c r="I901" i="1"/>
  <c r="J901" i="1"/>
  <c r="K901" i="1"/>
  <c r="L901" i="1"/>
  <c r="M901" i="1"/>
  <c r="N901" i="1"/>
  <c r="R901" i="1"/>
  <c r="G902" i="1"/>
  <c r="H902" i="1"/>
  <c r="I902" i="1"/>
  <c r="J902" i="1"/>
  <c r="K902" i="1"/>
  <c r="L902" i="1"/>
  <c r="M902" i="1"/>
  <c r="N902" i="1"/>
  <c r="R902" i="1"/>
  <c r="G903" i="1"/>
  <c r="H903" i="1"/>
  <c r="I903" i="1"/>
  <c r="J903" i="1"/>
  <c r="K903" i="1"/>
  <c r="L903" i="1"/>
  <c r="M903" i="1"/>
  <c r="N903" i="1"/>
  <c r="R903" i="1"/>
  <c r="G904" i="1"/>
  <c r="H904" i="1"/>
  <c r="I904" i="1"/>
  <c r="J904" i="1"/>
  <c r="K904" i="1"/>
  <c r="L904" i="1"/>
  <c r="M904" i="1"/>
  <c r="N904" i="1"/>
  <c r="R904" i="1"/>
  <c r="G905" i="1"/>
  <c r="H905" i="1"/>
  <c r="I905" i="1"/>
  <c r="J905" i="1"/>
  <c r="K905" i="1"/>
  <c r="L905" i="1"/>
  <c r="M905" i="1"/>
  <c r="N905" i="1"/>
  <c r="R905" i="1"/>
  <c r="G906" i="1"/>
  <c r="H906" i="1"/>
  <c r="I906" i="1"/>
  <c r="J906" i="1"/>
  <c r="K906" i="1"/>
  <c r="L906" i="1"/>
  <c r="M906" i="1"/>
  <c r="N906" i="1"/>
  <c r="R906" i="1"/>
  <c r="G907" i="1"/>
  <c r="H907" i="1"/>
  <c r="I907" i="1"/>
  <c r="J907" i="1"/>
  <c r="K907" i="1"/>
  <c r="L907" i="1"/>
  <c r="M907" i="1"/>
  <c r="N907" i="1"/>
  <c r="R907" i="1"/>
  <c r="G908" i="1"/>
  <c r="H908" i="1"/>
  <c r="I908" i="1"/>
  <c r="J908" i="1"/>
  <c r="K908" i="1"/>
  <c r="L908" i="1"/>
  <c r="M908" i="1"/>
  <c r="N908" i="1"/>
  <c r="R908" i="1"/>
  <c r="G909" i="1"/>
  <c r="H909" i="1"/>
  <c r="I909" i="1"/>
  <c r="J909" i="1"/>
  <c r="K909" i="1"/>
  <c r="L909" i="1"/>
  <c r="M909" i="1"/>
  <c r="N909" i="1"/>
  <c r="R909" i="1"/>
  <c r="G910" i="1"/>
  <c r="H910" i="1"/>
  <c r="I910" i="1"/>
  <c r="J910" i="1"/>
  <c r="K910" i="1"/>
  <c r="L910" i="1"/>
  <c r="M910" i="1"/>
  <c r="N910" i="1"/>
  <c r="R910" i="1"/>
  <c r="G911" i="1"/>
  <c r="H911" i="1"/>
  <c r="I911" i="1"/>
  <c r="J911" i="1"/>
  <c r="K911" i="1"/>
  <c r="L911" i="1"/>
  <c r="M911" i="1"/>
  <c r="N911" i="1"/>
  <c r="R911" i="1"/>
  <c r="G912" i="1"/>
  <c r="H912" i="1"/>
  <c r="I912" i="1"/>
  <c r="J912" i="1"/>
  <c r="K912" i="1"/>
  <c r="L912" i="1"/>
  <c r="M912" i="1"/>
  <c r="N912" i="1"/>
  <c r="R912" i="1"/>
  <c r="G913" i="1"/>
  <c r="H913" i="1"/>
  <c r="I913" i="1"/>
  <c r="J913" i="1"/>
  <c r="K913" i="1"/>
  <c r="L913" i="1"/>
  <c r="M913" i="1"/>
  <c r="N913" i="1"/>
  <c r="R913" i="1"/>
  <c r="G914" i="1"/>
  <c r="H914" i="1"/>
  <c r="I914" i="1"/>
  <c r="J914" i="1"/>
  <c r="K914" i="1"/>
  <c r="L914" i="1"/>
  <c r="M914" i="1"/>
  <c r="N914" i="1"/>
  <c r="R914" i="1"/>
  <c r="G915" i="1"/>
  <c r="H915" i="1"/>
  <c r="I915" i="1"/>
  <c r="J915" i="1"/>
  <c r="K915" i="1"/>
  <c r="L915" i="1"/>
  <c r="M915" i="1"/>
  <c r="N915" i="1"/>
  <c r="R915" i="1"/>
  <c r="G916" i="1"/>
  <c r="H916" i="1"/>
  <c r="I916" i="1"/>
  <c r="J916" i="1"/>
  <c r="K916" i="1"/>
  <c r="L916" i="1"/>
  <c r="M916" i="1"/>
  <c r="N916" i="1"/>
  <c r="R916" i="1"/>
  <c r="G917" i="1"/>
  <c r="H917" i="1"/>
  <c r="I917" i="1"/>
  <c r="J917" i="1"/>
  <c r="K917" i="1"/>
  <c r="L917" i="1"/>
  <c r="M917" i="1"/>
  <c r="N917" i="1"/>
  <c r="R917" i="1"/>
  <c r="G918" i="1"/>
  <c r="H918" i="1"/>
  <c r="I918" i="1"/>
  <c r="J918" i="1"/>
  <c r="K918" i="1"/>
  <c r="L918" i="1"/>
  <c r="M918" i="1"/>
  <c r="N918" i="1"/>
  <c r="R918" i="1"/>
  <c r="G919" i="1"/>
  <c r="H919" i="1"/>
  <c r="I919" i="1"/>
  <c r="J919" i="1"/>
  <c r="K919" i="1"/>
  <c r="L919" i="1"/>
  <c r="M919" i="1"/>
  <c r="N919" i="1"/>
  <c r="R919" i="1"/>
  <c r="G920" i="1"/>
  <c r="H920" i="1"/>
  <c r="I920" i="1"/>
  <c r="J920" i="1"/>
  <c r="K920" i="1"/>
  <c r="L920" i="1"/>
  <c r="M920" i="1"/>
  <c r="N920" i="1"/>
  <c r="R920" i="1"/>
  <c r="G921" i="1"/>
  <c r="H921" i="1"/>
  <c r="I921" i="1"/>
  <c r="J921" i="1"/>
  <c r="K921" i="1"/>
  <c r="L921" i="1"/>
  <c r="M921" i="1"/>
  <c r="N921" i="1"/>
  <c r="R921" i="1"/>
  <c r="G922" i="1"/>
  <c r="H922" i="1"/>
  <c r="I922" i="1"/>
  <c r="J922" i="1"/>
  <c r="K922" i="1"/>
  <c r="L922" i="1"/>
  <c r="M922" i="1"/>
  <c r="N922" i="1"/>
  <c r="R922" i="1"/>
  <c r="G923" i="1"/>
  <c r="H923" i="1"/>
  <c r="I923" i="1"/>
  <c r="J923" i="1"/>
  <c r="K923" i="1"/>
  <c r="L923" i="1"/>
  <c r="M923" i="1"/>
  <c r="N923" i="1"/>
  <c r="R923" i="1"/>
  <c r="G924" i="1"/>
  <c r="H924" i="1"/>
  <c r="I924" i="1"/>
  <c r="J924" i="1"/>
  <c r="K924" i="1"/>
  <c r="L924" i="1"/>
  <c r="M924" i="1"/>
  <c r="N924" i="1"/>
  <c r="R924" i="1"/>
  <c r="G925" i="1"/>
  <c r="H925" i="1"/>
  <c r="I925" i="1"/>
  <c r="J925" i="1"/>
  <c r="K925" i="1"/>
  <c r="L925" i="1"/>
  <c r="M925" i="1"/>
  <c r="N925" i="1"/>
  <c r="R925" i="1"/>
  <c r="G926" i="1"/>
  <c r="H926" i="1"/>
  <c r="I926" i="1"/>
  <c r="J926" i="1"/>
  <c r="K926" i="1"/>
  <c r="L926" i="1"/>
  <c r="M926" i="1"/>
  <c r="N926" i="1"/>
  <c r="R926" i="1"/>
  <c r="G927" i="1"/>
  <c r="H927" i="1"/>
  <c r="I927" i="1"/>
  <c r="J927" i="1"/>
  <c r="K927" i="1"/>
  <c r="L927" i="1"/>
  <c r="M927" i="1"/>
  <c r="N927" i="1"/>
  <c r="R927" i="1"/>
  <c r="G928" i="1"/>
  <c r="H928" i="1"/>
  <c r="I928" i="1"/>
  <c r="J928" i="1"/>
  <c r="K928" i="1"/>
  <c r="L928" i="1"/>
  <c r="M928" i="1"/>
  <c r="N928" i="1"/>
  <c r="R928" i="1"/>
  <c r="G929" i="1"/>
  <c r="H929" i="1"/>
  <c r="I929" i="1"/>
  <c r="J929" i="1"/>
  <c r="K929" i="1"/>
  <c r="L929" i="1"/>
  <c r="M929" i="1"/>
  <c r="N929" i="1"/>
  <c r="R929" i="1"/>
  <c r="G930" i="1"/>
  <c r="H930" i="1"/>
  <c r="I930" i="1"/>
  <c r="J930" i="1"/>
  <c r="K930" i="1"/>
  <c r="L930" i="1"/>
  <c r="M930" i="1"/>
  <c r="N930" i="1"/>
  <c r="R930" i="1"/>
  <c r="G931" i="1"/>
  <c r="H931" i="1"/>
  <c r="I931" i="1"/>
  <c r="J931" i="1"/>
  <c r="K931" i="1"/>
  <c r="L931" i="1"/>
  <c r="M931" i="1"/>
  <c r="N931" i="1"/>
  <c r="R931" i="1"/>
  <c r="G932" i="1"/>
  <c r="H932" i="1"/>
  <c r="I932" i="1"/>
  <c r="J932" i="1"/>
  <c r="K932" i="1"/>
  <c r="L932" i="1"/>
  <c r="M932" i="1"/>
  <c r="N932" i="1"/>
  <c r="R932" i="1"/>
  <c r="G933" i="1"/>
  <c r="H933" i="1"/>
  <c r="I933" i="1"/>
  <c r="J933" i="1"/>
  <c r="K933" i="1"/>
  <c r="L933" i="1"/>
  <c r="M933" i="1"/>
  <c r="N933" i="1"/>
  <c r="R933" i="1"/>
  <c r="G934" i="1"/>
  <c r="H934" i="1"/>
  <c r="I934" i="1"/>
  <c r="J934" i="1"/>
  <c r="K934" i="1"/>
  <c r="L934" i="1"/>
  <c r="M934" i="1"/>
  <c r="N934" i="1"/>
  <c r="R934" i="1"/>
  <c r="G935" i="1"/>
  <c r="H935" i="1"/>
  <c r="I935" i="1"/>
  <c r="J935" i="1"/>
  <c r="K935" i="1"/>
  <c r="L935" i="1"/>
  <c r="M935" i="1"/>
  <c r="N935" i="1"/>
  <c r="R935" i="1"/>
  <c r="G936" i="1"/>
  <c r="H936" i="1"/>
  <c r="I936" i="1"/>
  <c r="J936" i="1"/>
  <c r="K936" i="1"/>
  <c r="L936" i="1"/>
  <c r="M936" i="1"/>
  <c r="N936" i="1"/>
  <c r="R936" i="1"/>
  <c r="G937" i="1"/>
  <c r="H937" i="1"/>
  <c r="I937" i="1"/>
  <c r="J937" i="1"/>
  <c r="K937" i="1"/>
  <c r="L937" i="1"/>
  <c r="M937" i="1"/>
  <c r="N937" i="1"/>
  <c r="R937" i="1"/>
  <c r="G938" i="1"/>
  <c r="H938" i="1"/>
  <c r="I938" i="1"/>
  <c r="J938" i="1"/>
  <c r="K938" i="1"/>
  <c r="L938" i="1"/>
  <c r="M938" i="1"/>
  <c r="N938" i="1"/>
  <c r="R938" i="1"/>
  <c r="G939" i="1"/>
  <c r="H939" i="1"/>
  <c r="I939" i="1"/>
  <c r="J939" i="1"/>
  <c r="K939" i="1"/>
  <c r="L939" i="1"/>
  <c r="M939" i="1"/>
  <c r="N939" i="1"/>
  <c r="R939" i="1"/>
  <c r="G940" i="1"/>
  <c r="H940" i="1"/>
  <c r="I940" i="1"/>
  <c r="J940" i="1"/>
  <c r="K940" i="1"/>
  <c r="L940" i="1"/>
  <c r="M940" i="1"/>
  <c r="N940" i="1"/>
  <c r="R940" i="1"/>
  <c r="G941" i="1"/>
  <c r="H941" i="1"/>
  <c r="I941" i="1"/>
  <c r="J941" i="1"/>
  <c r="K941" i="1"/>
  <c r="L941" i="1"/>
  <c r="M941" i="1"/>
  <c r="N941" i="1"/>
  <c r="R941" i="1"/>
  <c r="G942" i="1"/>
  <c r="H942" i="1"/>
  <c r="I942" i="1"/>
  <c r="J942" i="1"/>
  <c r="K942" i="1"/>
  <c r="L942" i="1"/>
  <c r="M942" i="1"/>
  <c r="N942" i="1"/>
  <c r="R942" i="1"/>
  <c r="G943" i="1"/>
  <c r="H943" i="1"/>
  <c r="I943" i="1"/>
  <c r="J943" i="1"/>
  <c r="K943" i="1"/>
  <c r="L943" i="1"/>
  <c r="M943" i="1"/>
  <c r="N943" i="1"/>
  <c r="R943" i="1"/>
  <c r="G944" i="1"/>
  <c r="H944" i="1"/>
  <c r="I944" i="1"/>
  <c r="J944" i="1"/>
  <c r="K944" i="1"/>
  <c r="L944" i="1"/>
  <c r="M944" i="1"/>
  <c r="N944" i="1"/>
  <c r="R944" i="1"/>
  <c r="G945" i="1"/>
  <c r="H945" i="1"/>
  <c r="I945" i="1"/>
  <c r="J945" i="1"/>
  <c r="K945" i="1"/>
  <c r="L945" i="1"/>
  <c r="M945" i="1"/>
  <c r="N945" i="1"/>
  <c r="R945" i="1"/>
  <c r="G946" i="1"/>
  <c r="H946" i="1"/>
  <c r="I946" i="1"/>
  <c r="J946" i="1"/>
  <c r="K946" i="1"/>
  <c r="L946" i="1"/>
  <c r="M946" i="1"/>
  <c r="N946" i="1"/>
  <c r="R946" i="1"/>
  <c r="G947" i="1"/>
  <c r="H947" i="1"/>
  <c r="I947" i="1"/>
  <c r="J947" i="1"/>
  <c r="K947" i="1"/>
  <c r="L947" i="1"/>
  <c r="M947" i="1"/>
  <c r="N947" i="1"/>
  <c r="R947" i="1"/>
  <c r="G948" i="1"/>
  <c r="H948" i="1"/>
  <c r="I948" i="1"/>
  <c r="J948" i="1"/>
  <c r="K948" i="1"/>
  <c r="L948" i="1"/>
  <c r="M948" i="1"/>
  <c r="N948" i="1"/>
  <c r="R948" i="1"/>
  <c r="G949" i="1"/>
  <c r="H949" i="1"/>
  <c r="I949" i="1"/>
  <c r="J949" i="1"/>
  <c r="K949" i="1"/>
  <c r="L949" i="1"/>
  <c r="M949" i="1"/>
  <c r="N949" i="1"/>
  <c r="R949" i="1"/>
  <c r="G950" i="1"/>
  <c r="H950" i="1"/>
  <c r="I950" i="1"/>
  <c r="J950" i="1"/>
  <c r="K950" i="1"/>
  <c r="L950" i="1"/>
  <c r="M950" i="1"/>
  <c r="N950" i="1"/>
  <c r="R950" i="1"/>
  <c r="G951" i="1"/>
  <c r="H951" i="1"/>
  <c r="I951" i="1"/>
  <c r="J951" i="1"/>
  <c r="K951" i="1"/>
  <c r="L951" i="1"/>
  <c r="M951" i="1"/>
  <c r="N951" i="1"/>
  <c r="R951" i="1"/>
  <c r="G952" i="1"/>
  <c r="H952" i="1"/>
  <c r="I952" i="1"/>
  <c r="J952" i="1"/>
  <c r="K952" i="1"/>
  <c r="L952" i="1"/>
  <c r="M952" i="1"/>
  <c r="N952" i="1"/>
  <c r="R952" i="1"/>
  <c r="G953" i="1"/>
  <c r="H953" i="1"/>
  <c r="I953" i="1"/>
  <c r="J953" i="1"/>
  <c r="K953" i="1"/>
  <c r="L953" i="1"/>
  <c r="M953" i="1"/>
  <c r="N953" i="1"/>
  <c r="R953" i="1"/>
  <c r="G954" i="1"/>
  <c r="H954" i="1"/>
  <c r="I954" i="1"/>
  <c r="J954" i="1"/>
  <c r="K954" i="1"/>
  <c r="L954" i="1"/>
  <c r="M954" i="1"/>
  <c r="N954" i="1"/>
  <c r="R954" i="1"/>
  <c r="G955" i="1"/>
  <c r="H955" i="1"/>
  <c r="I955" i="1"/>
  <c r="J955" i="1"/>
  <c r="K955" i="1"/>
  <c r="L955" i="1"/>
  <c r="M955" i="1"/>
  <c r="N955" i="1"/>
  <c r="R955" i="1"/>
  <c r="G956" i="1"/>
  <c r="H956" i="1"/>
  <c r="I956" i="1"/>
  <c r="J956" i="1"/>
  <c r="K956" i="1"/>
  <c r="L956" i="1"/>
  <c r="M956" i="1"/>
  <c r="N956" i="1"/>
  <c r="R956" i="1"/>
  <c r="G957" i="1"/>
  <c r="H957" i="1"/>
  <c r="I957" i="1"/>
  <c r="J957" i="1"/>
  <c r="K957" i="1"/>
  <c r="L957" i="1"/>
  <c r="M957" i="1"/>
  <c r="N957" i="1"/>
  <c r="R957" i="1"/>
  <c r="G958" i="1"/>
  <c r="H958" i="1"/>
  <c r="I958" i="1"/>
  <c r="J958" i="1"/>
  <c r="K958" i="1"/>
  <c r="L958" i="1"/>
  <c r="M958" i="1"/>
  <c r="N958" i="1"/>
  <c r="R958" i="1"/>
  <c r="G959" i="1"/>
  <c r="H959" i="1"/>
  <c r="I959" i="1"/>
  <c r="J959" i="1"/>
  <c r="K959" i="1"/>
  <c r="L959" i="1"/>
  <c r="M959" i="1"/>
  <c r="N959" i="1"/>
  <c r="R959" i="1"/>
  <c r="G960" i="1"/>
  <c r="H960" i="1"/>
  <c r="I960" i="1"/>
  <c r="J960" i="1"/>
  <c r="K960" i="1"/>
  <c r="L960" i="1"/>
  <c r="M960" i="1"/>
  <c r="N960" i="1"/>
  <c r="R960" i="1"/>
  <c r="G961" i="1"/>
  <c r="H961" i="1"/>
  <c r="I961" i="1"/>
  <c r="J961" i="1"/>
  <c r="K961" i="1"/>
  <c r="L961" i="1"/>
  <c r="M961" i="1"/>
  <c r="N961" i="1"/>
  <c r="R961" i="1"/>
  <c r="G962" i="1"/>
  <c r="H962" i="1"/>
  <c r="I962" i="1"/>
  <c r="J962" i="1"/>
  <c r="K962" i="1"/>
  <c r="L962" i="1"/>
  <c r="M962" i="1"/>
  <c r="N962" i="1"/>
  <c r="R962" i="1"/>
  <c r="G963" i="1"/>
  <c r="H963" i="1"/>
  <c r="I963" i="1"/>
  <c r="J963" i="1"/>
  <c r="K963" i="1"/>
  <c r="L963" i="1"/>
  <c r="M963" i="1"/>
  <c r="N963" i="1"/>
  <c r="R963" i="1"/>
  <c r="G964" i="1"/>
  <c r="H964" i="1"/>
  <c r="I964" i="1"/>
  <c r="J964" i="1"/>
  <c r="K964" i="1"/>
  <c r="L964" i="1"/>
  <c r="M964" i="1"/>
  <c r="N964" i="1"/>
  <c r="R964" i="1"/>
  <c r="G965" i="1"/>
  <c r="H965" i="1"/>
  <c r="I965" i="1"/>
  <c r="J965" i="1"/>
  <c r="K965" i="1"/>
  <c r="L965" i="1"/>
  <c r="M965" i="1"/>
  <c r="N965" i="1"/>
  <c r="R965" i="1"/>
  <c r="G966" i="1"/>
  <c r="H966" i="1"/>
  <c r="I966" i="1"/>
  <c r="J966" i="1"/>
  <c r="K966" i="1"/>
  <c r="L966" i="1"/>
  <c r="M966" i="1"/>
  <c r="N966" i="1"/>
  <c r="R966" i="1"/>
  <c r="G967" i="1"/>
  <c r="H967" i="1"/>
  <c r="I967" i="1"/>
  <c r="J967" i="1"/>
  <c r="K967" i="1"/>
  <c r="L967" i="1"/>
  <c r="M967" i="1"/>
  <c r="N967" i="1"/>
  <c r="R967" i="1"/>
  <c r="G968" i="1"/>
  <c r="H968" i="1"/>
  <c r="I968" i="1"/>
  <c r="J968" i="1"/>
  <c r="K968" i="1"/>
  <c r="L968" i="1"/>
  <c r="M968" i="1"/>
  <c r="N968" i="1"/>
  <c r="R968" i="1"/>
  <c r="G969" i="1"/>
  <c r="H969" i="1"/>
  <c r="I969" i="1"/>
  <c r="J969" i="1"/>
  <c r="K969" i="1"/>
  <c r="L969" i="1"/>
  <c r="M969" i="1"/>
  <c r="N969" i="1"/>
  <c r="R969" i="1"/>
  <c r="G970" i="1"/>
  <c r="H970" i="1"/>
  <c r="I970" i="1"/>
  <c r="J970" i="1"/>
  <c r="K970" i="1"/>
  <c r="L970" i="1"/>
  <c r="M970" i="1"/>
  <c r="N970" i="1"/>
  <c r="R970" i="1"/>
  <c r="G971" i="1"/>
  <c r="H971" i="1"/>
  <c r="I971" i="1"/>
  <c r="J971" i="1"/>
  <c r="K971" i="1"/>
  <c r="L971" i="1"/>
  <c r="M971" i="1"/>
  <c r="N971" i="1"/>
  <c r="R971" i="1"/>
  <c r="G972" i="1"/>
  <c r="H972" i="1"/>
  <c r="I972" i="1"/>
  <c r="J972" i="1"/>
  <c r="K972" i="1"/>
  <c r="L972" i="1"/>
  <c r="M972" i="1"/>
  <c r="N972" i="1"/>
  <c r="R972" i="1"/>
  <c r="G973" i="1"/>
  <c r="H973" i="1"/>
  <c r="I973" i="1"/>
  <c r="J973" i="1"/>
  <c r="K973" i="1"/>
  <c r="L973" i="1"/>
  <c r="M973" i="1"/>
  <c r="N973" i="1"/>
  <c r="R973" i="1"/>
  <c r="G974" i="1"/>
  <c r="H974" i="1"/>
  <c r="I974" i="1"/>
  <c r="J974" i="1"/>
  <c r="K974" i="1"/>
  <c r="L974" i="1"/>
  <c r="M974" i="1"/>
  <c r="N974" i="1"/>
  <c r="R974" i="1"/>
  <c r="G975" i="1"/>
  <c r="H975" i="1"/>
  <c r="I975" i="1"/>
  <c r="J975" i="1"/>
  <c r="K975" i="1"/>
  <c r="L975" i="1"/>
  <c r="M975" i="1"/>
  <c r="N975" i="1"/>
  <c r="R975" i="1"/>
  <c r="G976" i="1"/>
  <c r="H976" i="1"/>
  <c r="I976" i="1"/>
  <c r="J976" i="1"/>
  <c r="K976" i="1"/>
  <c r="L976" i="1"/>
  <c r="M976" i="1"/>
  <c r="N976" i="1"/>
  <c r="R976" i="1"/>
  <c r="G977" i="1"/>
  <c r="H977" i="1"/>
  <c r="I977" i="1"/>
  <c r="J977" i="1"/>
  <c r="K977" i="1"/>
  <c r="L977" i="1"/>
  <c r="M977" i="1"/>
  <c r="N977" i="1"/>
  <c r="R977" i="1"/>
  <c r="G978" i="1"/>
  <c r="H978" i="1"/>
  <c r="I978" i="1"/>
  <c r="J978" i="1"/>
  <c r="K978" i="1"/>
  <c r="L978" i="1"/>
  <c r="M978" i="1"/>
  <c r="N978" i="1"/>
  <c r="R978" i="1"/>
  <c r="G979" i="1"/>
  <c r="H979" i="1"/>
  <c r="I979" i="1"/>
  <c r="J979" i="1"/>
  <c r="K979" i="1"/>
  <c r="L979" i="1"/>
  <c r="M979" i="1"/>
  <c r="N979" i="1"/>
  <c r="R979" i="1"/>
  <c r="G980" i="1"/>
  <c r="H980" i="1"/>
  <c r="I980" i="1"/>
  <c r="J980" i="1"/>
  <c r="K980" i="1"/>
  <c r="L980" i="1"/>
  <c r="M980" i="1"/>
  <c r="N980" i="1"/>
  <c r="R980" i="1"/>
  <c r="G981" i="1"/>
  <c r="H981" i="1"/>
  <c r="I981" i="1"/>
  <c r="J981" i="1"/>
  <c r="K981" i="1"/>
  <c r="L981" i="1"/>
  <c r="M981" i="1"/>
  <c r="N981" i="1"/>
  <c r="R981" i="1"/>
  <c r="G982" i="1"/>
  <c r="H982" i="1"/>
  <c r="I982" i="1"/>
  <c r="J982" i="1"/>
  <c r="K982" i="1"/>
  <c r="L982" i="1"/>
  <c r="M982" i="1"/>
  <c r="N982" i="1"/>
  <c r="R982" i="1"/>
  <c r="G983" i="1"/>
  <c r="H983" i="1"/>
  <c r="I983" i="1"/>
  <c r="J983" i="1"/>
  <c r="K983" i="1"/>
  <c r="L983" i="1"/>
  <c r="M983" i="1"/>
  <c r="N983" i="1"/>
  <c r="R983" i="1"/>
  <c r="G984" i="1"/>
  <c r="H984" i="1"/>
  <c r="I984" i="1"/>
  <c r="J984" i="1"/>
  <c r="K984" i="1"/>
  <c r="L984" i="1"/>
  <c r="M984" i="1"/>
  <c r="N984" i="1"/>
  <c r="R984" i="1"/>
  <c r="G985" i="1"/>
  <c r="H985" i="1"/>
  <c r="I985" i="1"/>
  <c r="J985" i="1"/>
  <c r="K985" i="1"/>
  <c r="L985" i="1"/>
  <c r="M985" i="1"/>
  <c r="N985" i="1"/>
  <c r="R985" i="1"/>
  <c r="G986" i="1"/>
  <c r="H986" i="1"/>
  <c r="I986" i="1"/>
  <c r="J986" i="1"/>
  <c r="K986" i="1"/>
  <c r="L986" i="1"/>
  <c r="M986" i="1"/>
  <c r="N986" i="1"/>
  <c r="R986" i="1"/>
  <c r="G987" i="1"/>
  <c r="H987" i="1"/>
  <c r="I987" i="1"/>
  <c r="J987" i="1"/>
  <c r="K987" i="1"/>
  <c r="L987" i="1"/>
  <c r="M987" i="1"/>
  <c r="N987" i="1"/>
  <c r="R987" i="1"/>
  <c r="G988" i="1"/>
  <c r="H988" i="1"/>
  <c r="I988" i="1"/>
  <c r="J988" i="1"/>
  <c r="K988" i="1"/>
  <c r="L988" i="1"/>
  <c r="M988" i="1"/>
  <c r="N988" i="1"/>
  <c r="R988" i="1"/>
  <c r="G989" i="1"/>
  <c r="H989" i="1"/>
  <c r="I989" i="1"/>
  <c r="J989" i="1"/>
  <c r="K989" i="1"/>
  <c r="L989" i="1"/>
  <c r="M989" i="1"/>
  <c r="N989" i="1"/>
  <c r="R989" i="1"/>
  <c r="G990" i="1"/>
  <c r="H990" i="1"/>
  <c r="I990" i="1"/>
  <c r="J990" i="1"/>
  <c r="K990" i="1"/>
  <c r="L990" i="1"/>
  <c r="M990" i="1"/>
  <c r="N990" i="1"/>
  <c r="R990" i="1"/>
  <c r="G991" i="1"/>
  <c r="H991" i="1"/>
  <c r="I991" i="1"/>
  <c r="J991" i="1"/>
  <c r="K991" i="1"/>
  <c r="L991" i="1"/>
  <c r="M991" i="1"/>
  <c r="N991" i="1"/>
  <c r="R991" i="1"/>
  <c r="G992" i="1"/>
  <c r="H992" i="1"/>
  <c r="I992" i="1"/>
  <c r="J992" i="1"/>
  <c r="K992" i="1"/>
  <c r="L992" i="1"/>
  <c r="M992" i="1"/>
  <c r="N992" i="1"/>
  <c r="R992" i="1"/>
  <c r="G993" i="1"/>
  <c r="H993" i="1"/>
  <c r="I993" i="1"/>
  <c r="J993" i="1"/>
  <c r="K993" i="1"/>
  <c r="L993" i="1"/>
  <c r="M993" i="1"/>
  <c r="N993" i="1"/>
  <c r="R993" i="1"/>
  <c r="G994" i="1"/>
  <c r="H994" i="1"/>
  <c r="I994" i="1"/>
  <c r="J994" i="1"/>
  <c r="K994" i="1"/>
  <c r="L994" i="1"/>
  <c r="M994" i="1"/>
  <c r="N994" i="1"/>
  <c r="R994" i="1"/>
  <c r="G995" i="1"/>
  <c r="H995" i="1"/>
  <c r="I995" i="1"/>
  <c r="J995" i="1"/>
  <c r="K995" i="1"/>
  <c r="L995" i="1"/>
  <c r="M995" i="1"/>
  <c r="N995" i="1"/>
  <c r="R995" i="1"/>
  <c r="G996" i="1"/>
  <c r="H996" i="1"/>
  <c r="I996" i="1"/>
  <c r="J996" i="1"/>
  <c r="K996" i="1"/>
  <c r="L996" i="1"/>
  <c r="M996" i="1"/>
  <c r="N996" i="1"/>
  <c r="R996" i="1"/>
  <c r="G997" i="1"/>
  <c r="H997" i="1"/>
  <c r="I997" i="1"/>
  <c r="J997" i="1"/>
  <c r="K997" i="1"/>
  <c r="L997" i="1"/>
  <c r="M997" i="1"/>
  <c r="N997" i="1"/>
  <c r="R997" i="1"/>
  <c r="G998" i="1"/>
  <c r="H998" i="1"/>
  <c r="I998" i="1"/>
  <c r="J998" i="1"/>
  <c r="K998" i="1"/>
  <c r="L998" i="1"/>
  <c r="M998" i="1"/>
  <c r="N998" i="1"/>
  <c r="R998" i="1"/>
  <c r="G999" i="1"/>
  <c r="H999" i="1"/>
  <c r="I999" i="1"/>
  <c r="J999" i="1"/>
  <c r="K999" i="1"/>
  <c r="L999" i="1"/>
  <c r="M999" i="1"/>
  <c r="N999" i="1"/>
  <c r="R999" i="1"/>
  <c r="G1000" i="1"/>
  <c r="H1000" i="1"/>
  <c r="I1000" i="1"/>
  <c r="J1000" i="1"/>
  <c r="K1000" i="1"/>
  <c r="L1000" i="1"/>
  <c r="M1000" i="1"/>
  <c r="N1000" i="1"/>
  <c r="R1000" i="1"/>
  <c r="G1001" i="1"/>
  <c r="H1001" i="1"/>
  <c r="I1001" i="1"/>
  <c r="J1001" i="1"/>
  <c r="K1001" i="1"/>
  <c r="L1001" i="1"/>
  <c r="M1001" i="1"/>
  <c r="N1001" i="1"/>
  <c r="R1001" i="1"/>
  <c r="G1002" i="1"/>
  <c r="H1002" i="1"/>
  <c r="I1002" i="1"/>
  <c r="J1002" i="1"/>
  <c r="K1002" i="1"/>
  <c r="L1002" i="1"/>
  <c r="M1002" i="1"/>
  <c r="N1002" i="1"/>
  <c r="R1002" i="1"/>
  <c r="G1003" i="1"/>
  <c r="H1003" i="1"/>
  <c r="I1003" i="1"/>
  <c r="J1003" i="1"/>
  <c r="K1003" i="1"/>
  <c r="L1003" i="1"/>
  <c r="M1003" i="1"/>
  <c r="N1003" i="1"/>
  <c r="R1003" i="1"/>
  <c r="G1004" i="1"/>
  <c r="H1004" i="1"/>
  <c r="I1004" i="1"/>
  <c r="J1004" i="1"/>
  <c r="K1004" i="1"/>
  <c r="L1004" i="1"/>
  <c r="M1004" i="1"/>
  <c r="N1004" i="1"/>
  <c r="R1004" i="1"/>
  <c r="G1005" i="1"/>
  <c r="H1005" i="1"/>
  <c r="I1005" i="1"/>
  <c r="J1005" i="1"/>
  <c r="K1005" i="1"/>
  <c r="L1005" i="1"/>
  <c r="M1005" i="1"/>
  <c r="N1005" i="1"/>
  <c r="R1005" i="1"/>
  <c r="G1006" i="1"/>
  <c r="H1006" i="1"/>
  <c r="I1006" i="1"/>
  <c r="J1006" i="1"/>
  <c r="K1006" i="1"/>
  <c r="L1006" i="1"/>
  <c r="M1006" i="1"/>
  <c r="N1006" i="1"/>
  <c r="R1006" i="1"/>
  <c r="G1007" i="1"/>
  <c r="H1007" i="1"/>
  <c r="I1007" i="1"/>
  <c r="J1007" i="1"/>
  <c r="K1007" i="1"/>
  <c r="L1007" i="1"/>
  <c r="M1007" i="1"/>
  <c r="N1007" i="1"/>
  <c r="R1007" i="1"/>
  <c r="G1008" i="1"/>
  <c r="H1008" i="1"/>
  <c r="I1008" i="1"/>
  <c r="J1008" i="1"/>
  <c r="K1008" i="1"/>
  <c r="L1008" i="1"/>
  <c r="M1008" i="1"/>
  <c r="N1008" i="1"/>
  <c r="R1008" i="1"/>
  <c r="G1009" i="1"/>
  <c r="H1009" i="1"/>
  <c r="I1009" i="1"/>
  <c r="J1009" i="1"/>
  <c r="K1009" i="1"/>
  <c r="L1009" i="1"/>
  <c r="M1009" i="1"/>
  <c r="N1009" i="1"/>
  <c r="R1009" i="1"/>
  <c r="G1010" i="1"/>
  <c r="H1010" i="1"/>
  <c r="I1010" i="1"/>
  <c r="J1010" i="1"/>
  <c r="K1010" i="1"/>
  <c r="L1010" i="1"/>
  <c r="M1010" i="1"/>
  <c r="N1010" i="1"/>
  <c r="R1010" i="1"/>
  <c r="G1011" i="1"/>
  <c r="H1011" i="1"/>
  <c r="I1011" i="1"/>
  <c r="J1011" i="1"/>
  <c r="K1011" i="1"/>
  <c r="L1011" i="1"/>
  <c r="M1011" i="1"/>
  <c r="N1011" i="1"/>
  <c r="R1011" i="1"/>
  <c r="G1012" i="1"/>
  <c r="H1012" i="1"/>
  <c r="I1012" i="1"/>
  <c r="J1012" i="1"/>
  <c r="K1012" i="1"/>
  <c r="L1012" i="1"/>
  <c r="M1012" i="1"/>
  <c r="N1012" i="1"/>
  <c r="R1012" i="1"/>
  <c r="G1013" i="1"/>
  <c r="H1013" i="1"/>
  <c r="I1013" i="1"/>
  <c r="J1013" i="1"/>
  <c r="K1013" i="1"/>
  <c r="L1013" i="1"/>
  <c r="M1013" i="1"/>
  <c r="N1013" i="1"/>
  <c r="R1013" i="1"/>
  <c r="G1014" i="1"/>
  <c r="H1014" i="1"/>
  <c r="I1014" i="1"/>
  <c r="J1014" i="1"/>
  <c r="K1014" i="1"/>
  <c r="L1014" i="1"/>
  <c r="M1014" i="1"/>
  <c r="N1014" i="1"/>
  <c r="R1014" i="1"/>
  <c r="G1015" i="1"/>
  <c r="H1015" i="1"/>
  <c r="I1015" i="1"/>
  <c r="J1015" i="1"/>
  <c r="K1015" i="1"/>
  <c r="L1015" i="1"/>
  <c r="M1015" i="1"/>
  <c r="N1015" i="1"/>
  <c r="R1015" i="1"/>
  <c r="G1016" i="1"/>
  <c r="H1016" i="1"/>
  <c r="I1016" i="1"/>
  <c r="J1016" i="1"/>
  <c r="K1016" i="1"/>
  <c r="L1016" i="1"/>
  <c r="M1016" i="1"/>
  <c r="N1016" i="1"/>
  <c r="R1016" i="1"/>
  <c r="G1017" i="1"/>
  <c r="H1017" i="1"/>
  <c r="I1017" i="1"/>
  <c r="J1017" i="1"/>
  <c r="K1017" i="1"/>
  <c r="L1017" i="1"/>
  <c r="M1017" i="1"/>
  <c r="N1017" i="1"/>
  <c r="R1017" i="1"/>
  <c r="G1018" i="1"/>
  <c r="H1018" i="1"/>
  <c r="I1018" i="1"/>
  <c r="J1018" i="1"/>
  <c r="K1018" i="1"/>
  <c r="L1018" i="1"/>
  <c r="M1018" i="1"/>
  <c r="N1018" i="1"/>
  <c r="R1018" i="1"/>
  <c r="G1019" i="1"/>
  <c r="H1019" i="1"/>
  <c r="I1019" i="1"/>
  <c r="J1019" i="1"/>
  <c r="K1019" i="1"/>
  <c r="L1019" i="1"/>
  <c r="M1019" i="1"/>
  <c r="N1019" i="1"/>
  <c r="R1019" i="1"/>
  <c r="G1020" i="1"/>
  <c r="H1020" i="1"/>
  <c r="I1020" i="1"/>
  <c r="J1020" i="1"/>
  <c r="K1020" i="1"/>
  <c r="L1020" i="1"/>
  <c r="M1020" i="1"/>
  <c r="N1020" i="1"/>
  <c r="R1020" i="1"/>
  <c r="G1021" i="1"/>
  <c r="H1021" i="1"/>
  <c r="I1021" i="1"/>
  <c r="J1021" i="1"/>
  <c r="K1021" i="1"/>
  <c r="L1021" i="1"/>
  <c r="M1021" i="1"/>
  <c r="N1021" i="1"/>
  <c r="R1021" i="1"/>
  <c r="G1022" i="1"/>
  <c r="H1022" i="1"/>
  <c r="I1022" i="1"/>
  <c r="J1022" i="1"/>
  <c r="K1022" i="1"/>
  <c r="L1022" i="1"/>
  <c r="M1022" i="1"/>
  <c r="N1022" i="1"/>
  <c r="R1022" i="1"/>
  <c r="G1023" i="1"/>
  <c r="H1023" i="1"/>
  <c r="I1023" i="1"/>
  <c r="J1023" i="1"/>
  <c r="K1023" i="1"/>
  <c r="L1023" i="1"/>
  <c r="M1023" i="1"/>
  <c r="N1023" i="1"/>
  <c r="R1023" i="1"/>
  <c r="G1024" i="1"/>
  <c r="H1024" i="1"/>
  <c r="I1024" i="1"/>
  <c r="J1024" i="1"/>
  <c r="K1024" i="1"/>
  <c r="L1024" i="1"/>
  <c r="M1024" i="1"/>
  <c r="N1024" i="1"/>
  <c r="R1024" i="1"/>
  <c r="G1025" i="1"/>
  <c r="H1025" i="1"/>
  <c r="I1025" i="1"/>
  <c r="J1025" i="1"/>
  <c r="K1025" i="1"/>
  <c r="L1025" i="1"/>
  <c r="M1025" i="1"/>
  <c r="N1025" i="1"/>
  <c r="R1025" i="1"/>
  <c r="G1026" i="1"/>
  <c r="H1026" i="1"/>
  <c r="I1026" i="1"/>
  <c r="J1026" i="1"/>
  <c r="K1026" i="1"/>
  <c r="L1026" i="1"/>
  <c r="M1026" i="1"/>
  <c r="N1026" i="1"/>
  <c r="R1026" i="1"/>
  <c r="G1027" i="1"/>
  <c r="H1027" i="1"/>
  <c r="I1027" i="1"/>
  <c r="J1027" i="1"/>
  <c r="K1027" i="1"/>
  <c r="L1027" i="1"/>
  <c r="M1027" i="1"/>
  <c r="N1027" i="1"/>
  <c r="R1027" i="1"/>
  <c r="G1028" i="1"/>
  <c r="H1028" i="1"/>
  <c r="I1028" i="1"/>
  <c r="J1028" i="1"/>
  <c r="K1028" i="1"/>
  <c r="L1028" i="1"/>
  <c r="M1028" i="1"/>
  <c r="N1028" i="1"/>
  <c r="R1028" i="1"/>
  <c r="G1029" i="1"/>
  <c r="H1029" i="1"/>
  <c r="I1029" i="1"/>
  <c r="J1029" i="1"/>
  <c r="K1029" i="1"/>
  <c r="L1029" i="1"/>
  <c r="M1029" i="1"/>
  <c r="N1029" i="1"/>
  <c r="R1029" i="1"/>
  <c r="G1030" i="1"/>
  <c r="H1030" i="1"/>
  <c r="I1030" i="1"/>
  <c r="J1030" i="1"/>
  <c r="K1030" i="1"/>
  <c r="L1030" i="1"/>
  <c r="M1030" i="1"/>
  <c r="N1030" i="1"/>
  <c r="R1030" i="1"/>
  <c r="G1031" i="1"/>
  <c r="H1031" i="1"/>
  <c r="I1031" i="1"/>
  <c r="J1031" i="1"/>
  <c r="K1031" i="1"/>
  <c r="L1031" i="1"/>
  <c r="M1031" i="1"/>
  <c r="N1031" i="1"/>
  <c r="R1031" i="1"/>
  <c r="G1032" i="1"/>
  <c r="H1032" i="1"/>
  <c r="I1032" i="1"/>
  <c r="J1032" i="1"/>
  <c r="K1032" i="1"/>
  <c r="L1032" i="1"/>
  <c r="M1032" i="1"/>
  <c r="N1032" i="1"/>
  <c r="R1032" i="1"/>
  <c r="G1033" i="1"/>
  <c r="H1033" i="1"/>
  <c r="I1033" i="1"/>
  <c r="J1033" i="1"/>
  <c r="K1033" i="1"/>
  <c r="L1033" i="1"/>
  <c r="M1033" i="1"/>
  <c r="N1033" i="1"/>
  <c r="R1033" i="1"/>
  <c r="G1034" i="1"/>
  <c r="H1034" i="1"/>
  <c r="I1034" i="1"/>
  <c r="J1034" i="1"/>
  <c r="K1034" i="1"/>
  <c r="L1034" i="1"/>
  <c r="M1034" i="1"/>
  <c r="N1034" i="1"/>
  <c r="R1034" i="1"/>
  <c r="G1035" i="1"/>
  <c r="H1035" i="1"/>
  <c r="I1035" i="1"/>
  <c r="J1035" i="1"/>
  <c r="K1035" i="1"/>
  <c r="L1035" i="1"/>
  <c r="M1035" i="1"/>
  <c r="N1035" i="1"/>
  <c r="R1035" i="1"/>
  <c r="G1036" i="1"/>
  <c r="H1036" i="1"/>
  <c r="I1036" i="1"/>
  <c r="J1036" i="1"/>
  <c r="K1036" i="1"/>
  <c r="L1036" i="1"/>
  <c r="M1036" i="1"/>
  <c r="N1036" i="1"/>
  <c r="R1036" i="1"/>
  <c r="G1037" i="1"/>
  <c r="H1037" i="1"/>
  <c r="I1037" i="1"/>
  <c r="J1037" i="1"/>
  <c r="K1037" i="1"/>
  <c r="L1037" i="1"/>
  <c r="M1037" i="1"/>
  <c r="N1037" i="1"/>
  <c r="R1037" i="1"/>
  <c r="G1038" i="1"/>
  <c r="H1038" i="1"/>
  <c r="I1038" i="1"/>
  <c r="J1038" i="1"/>
  <c r="K1038" i="1"/>
  <c r="L1038" i="1"/>
  <c r="M1038" i="1"/>
  <c r="N1038" i="1"/>
  <c r="R1038" i="1"/>
  <c r="G1039" i="1"/>
  <c r="H1039" i="1"/>
  <c r="I1039" i="1"/>
  <c r="J1039" i="1"/>
  <c r="K1039" i="1"/>
  <c r="L1039" i="1"/>
  <c r="M1039" i="1"/>
  <c r="N1039" i="1"/>
  <c r="R1039" i="1"/>
  <c r="G1040" i="1"/>
  <c r="H1040" i="1"/>
  <c r="I1040" i="1"/>
  <c r="J1040" i="1"/>
  <c r="K1040" i="1"/>
  <c r="L1040" i="1"/>
  <c r="M1040" i="1"/>
  <c r="N1040" i="1"/>
  <c r="R1040" i="1"/>
  <c r="G1041" i="1"/>
  <c r="H1041" i="1"/>
  <c r="I1041" i="1"/>
  <c r="J1041" i="1"/>
  <c r="K1041" i="1"/>
  <c r="L1041" i="1"/>
  <c r="M1041" i="1"/>
  <c r="N1041" i="1"/>
  <c r="R1041" i="1"/>
  <c r="G1042" i="1"/>
  <c r="H1042" i="1"/>
  <c r="I1042" i="1"/>
  <c r="J1042" i="1"/>
  <c r="K1042" i="1"/>
  <c r="L1042" i="1"/>
  <c r="M1042" i="1"/>
  <c r="N1042" i="1"/>
  <c r="R1042" i="1"/>
  <c r="G1043" i="1"/>
  <c r="H1043" i="1"/>
  <c r="I1043" i="1"/>
  <c r="J1043" i="1"/>
  <c r="K1043" i="1"/>
  <c r="L1043" i="1"/>
  <c r="M1043" i="1"/>
  <c r="N1043" i="1"/>
  <c r="R1043" i="1"/>
  <c r="G1044" i="1"/>
  <c r="H1044" i="1"/>
  <c r="I1044" i="1"/>
  <c r="J1044" i="1"/>
  <c r="K1044" i="1"/>
  <c r="L1044" i="1"/>
  <c r="M1044" i="1"/>
  <c r="N1044" i="1"/>
  <c r="R1044" i="1"/>
  <c r="G1045" i="1"/>
  <c r="H1045" i="1"/>
  <c r="I1045" i="1"/>
  <c r="J1045" i="1"/>
  <c r="K1045" i="1"/>
  <c r="L1045" i="1"/>
  <c r="M1045" i="1"/>
  <c r="N1045" i="1"/>
  <c r="R1045" i="1"/>
  <c r="G1046" i="1"/>
  <c r="H1046" i="1"/>
  <c r="I1046" i="1"/>
  <c r="J1046" i="1"/>
  <c r="K1046" i="1"/>
  <c r="L1046" i="1"/>
  <c r="M1046" i="1"/>
  <c r="N1046" i="1"/>
  <c r="R1046" i="1"/>
  <c r="G1047" i="1"/>
  <c r="H1047" i="1"/>
  <c r="I1047" i="1"/>
  <c r="J1047" i="1"/>
  <c r="K1047" i="1"/>
  <c r="L1047" i="1"/>
  <c r="M1047" i="1"/>
  <c r="N1047" i="1"/>
  <c r="R1047" i="1"/>
  <c r="G1048" i="1"/>
  <c r="H1048" i="1"/>
  <c r="I1048" i="1"/>
  <c r="J1048" i="1"/>
  <c r="K1048" i="1"/>
  <c r="L1048" i="1"/>
  <c r="M1048" i="1"/>
  <c r="N1048" i="1"/>
  <c r="R1048" i="1"/>
  <c r="G1049" i="1"/>
  <c r="H1049" i="1"/>
  <c r="I1049" i="1"/>
  <c r="J1049" i="1"/>
  <c r="K1049" i="1"/>
  <c r="L1049" i="1"/>
  <c r="M1049" i="1"/>
  <c r="N1049" i="1"/>
  <c r="R1049" i="1"/>
  <c r="G1050" i="1"/>
  <c r="H1050" i="1"/>
  <c r="I1050" i="1"/>
  <c r="J1050" i="1"/>
  <c r="K1050" i="1"/>
  <c r="L1050" i="1"/>
  <c r="M1050" i="1"/>
  <c r="N1050" i="1"/>
  <c r="R1050" i="1"/>
  <c r="G1051" i="1"/>
  <c r="H1051" i="1"/>
  <c r="I1051" i="1"/>
  <c r="J1051" i="1"/>
  <c r="K1051" i="1"/>
  <c r="L1051" i="1"/>
  <c r="M1051" i="1"/>
  <c r="N1051" i="1"/>
  <c r="R1051" i="1"/>
  <c r="G1052" i="1"/>
  <c r="H1052" i="1"/>
  <c r="I1052" i="1"/>
  <c r="J1052" i="1"/>
  <c r="K1052" i="1"/>
  <c r="L1052" i="1"/>
  <c r="M1052" i="1"/>
  <c r="N1052" i="1"/>
  <c r="R1052" i="1"/>
  <c r="G1053" i="1"/>
  <c r="H1053" i="1"/>
  <c r="I1053" i="1"/>
  <c r="J1053" i="1"/>
  <c r="K1053" i="1"/>
  <c r="L1053" i="1"/>
  <c r="M1053" i="1"/>
  <c r="N1053" i="1"/>
  <c r="R1053" i="1"/>
  <c r="G1054" i="1"/>
  <c r="H1054" i="1"/>
  <c r="I1054" i="1"/>
  <c r="J1054" i="1"/>
  <c r="K1054" i="1"/>
  <c r="L1054" i="1"/>
  <c r="M1054" i="1"/>
  <c r="N1054" i="1"/>
  <c r="R1054" i="1"/>
  <c r="G1055" i="1"/>
  <c r="H1055" i="1"/>
  <c r="I1055" i="1"/>
  <c r="J1055" i="1"/>
  <c r="K1055" i="1"/>
  <c r="L1055" i="1"/>
  <c r="M1055" i="1"/>
  <c r="N1055" i="1"/>
  <c r="R1055" i="1"/>
  <c r="G1056" i="1"/>
  <c r="H1056" i="1"/>
  <c r="I1056" i="1"/>
  <c r="J1056" i="1"/>
  <c r="K1056" i="1"/>
  <c r="L1056" i="1"/>
  <c r="M1056" i="1"/>
  <c r="N1056" i="1"/>
  <c r="R1056" i="1"/>
  <c r="G1057" i="1"/>
  <c r="H1057" i="1"/>
  <c r="I1057" i="1"/>
  <c r="J1057" i="1"/>
  <c r="K1057" i="1"/>
  <c r="L1057" i="1"/>
  <c r="M1057" i="1"/>
  <c r="N1057" i="1"/>
  <c r="R1057" i="1"/>
  <c r="G1058" i="1"/>
  <c r="H1058" i="1"/>
  <c r="I1058" i="1"/>
  <c r="J1058" i="1"/>
  <c r="K1058" i="1"/>
  <c r="L1058" i="1"/>
  <c r="M1058" i="1"/>
  <c r="N1058" i="1"/>
  <c r="R1058" i="1"/>
  <c r="G1059" i="1"/>
  <c r="H1059" i="1"/>
  <c r="I1059" i="1"/>
  <c r="J1059" i="1"/>
  <c r="K1059" i="1"/>
  <c r="L1059" i="1"/>
  <c r="M1059" i="1"/>
  <c r="N1059" i="1"/>
  <c r="R1059" i="1"/>
  <c r="G1060" i="1"/>
  <c r="H1060" i="1"/>
  <c r="I1060" i="1"/>
  <c r="J1060" i="1"/>
  <c r="K1060" i="1"/>
  <c r="L1060" i="1"/>
  <c r="M1060" i="1"/>
  <c r="N1060" i="1"/>
  <c r="R1060" i="1"/>
  <c r="G1061" i="1"/>
  <c r="H1061" i="1"/>
  <c r="I1061" i="1"/>
  <c r="J1061" i="1"/>
  <c r="K1061" i="1"/>
  <c r="L1061" i="1"/>
  <c r="M1061" i="1"/>
  <c r="N1061" i="1"/>
  <c r="R1061" i="1"/>
  <c r="G1062" i="1"/>
  <c r="H1062" i="1"/>
  <c r="I1062" i="1"/>
  <c r="J1062" i="1"/>
  <c r="K1062" i="1"/>
  <c r="L1062" i="1"/>
  <c r="M1062" i="1"/>
  <c r="N1062" i="1"/>
  <c r="R1062" i="1"/>
  <c r="G1063" i="1"/>
  <c r="H1063" i="1"/>
  <c r="I1063" i="1"/>
  <c r="J1063" i="1"/>
  <c r="K1063" i="1"/>
  <c r="L1063" i="1"/>
  <c r="M1063" i="1"/>
  <c r="N1063" i="1"/>
  <c r="R1063" i="1"/>
  <c r="G1064" i="1"/>
  <c r="H1064" i="1"/>
  <c r="I1064" i="1"/>
  <c r="J1064" i="1"/>
  <c r="K1064" i="1"/>
  <c r="L1064" i="1"/>
  <c r="M1064" i="1"/>
  <c r="N1064" i="1"/>
  <c r="R1064" i="1"/>
  <c r="G1065" i="1"/>
  <c r="H1065" i="1"/>
  <c r="I1065" i="1"/>
  <c r="J1065" i="1"/>
  <c r="K1065" i="1"/>
  <c r="L1065" i="1"/>
  <c r="M1065" i="1"/>
  <c r="N1065" i="1"/>
  <c r="R1065" i="1"/>
  <c r="G1066" i="1"/>
  <c r="H1066" i="1"/>
  <c r="I1066" i="1"/>
  <c r="J1066" i="1"/>
  <c r="K1066" i="1"/>
  <c r="L1066" i="1"/>
  <c r="M1066" i="1"/>
  <c r="N1066" i="1"/>
  <c r="R1066" i="1"/>
  <c r="G1067" i="1"/>
  <c r="H1067" i="1"/>
  <c r="I1067" i="1"/>
  <c r="J1067" i="1"/>
  <c r="K1067" i="1"/>
  <c r="L1067" i="1"/>
  <c r="M1067" i="1"/>
  <c r="N1067" i="1"/>
  <c r="R1067" i="1"/>
  <c r="G1068" i="1"/>
  <c r="H1068" i="1"/>
  <c r="I1068" i="1"/>
  <c r="J1068" i="1"/>
  <c r="K1068" i="1"/>
  <c r="L1068" i="1"/>
  <c r="M1068" i="1"/>
  <c r="N1068" i="1"/>
  <c r="R1068" i="1"/>
  <c r="G1069" i="1"/>
  <c r="H1069" i="1"/>
  <c r="I1069" i="1"/>
  <c r="J1069" i="1"/>
  <c r="K1069" i="1"/>
  <c r="L1069" i="1"/>
  <c r="M1069" i="1"/>
  <c r="N1069" i="1"/>
  <c r="R1069" i="1"/>
  <c r="G1070" i="1"/>
  <c r="H1070" i="1"/>
  <c r="I1070" i="1"/>
  <c r="J1070" i="1"/>
  <c r="K1070" i="1"/>
  <c r="L1070" i="1"/>
  <c r="M1070" i="1"/>
  <c r="N1070" i="1"/>
  <c r="R1070" i="1"/>
  <c r="G1071" i="1"/>
  <c r="H1071" i="1"/>
  <c r="I1071" i="1"/>
  <c r="J1071" i="1"/>
  <c r="K1071" i="1"/>
  <c r="L1071" i="1"/>
  <c r="M1071" i="1"/>
  <c r="N1071" i="1"/>
  <c r="R1071" i="1"/>
  <c r="G1072" i="1"/>
  <c r="H1072" i="1"/>
  <c r="I1072" i="1"/>
  <c r="J1072" i="1"/>
  <c r="K1072" i="1"/>
  <c r="L1072" i="1"/>
  <c r="M1072" i="1"/>
  <c r="N1072" i="1"/>
  <c r="R1072" i="1"/>
  <c r="G1073" i="1"/>
  <c r="H1073" i="1"/>
  <c r="I1073" i="1"/>
  <c r="J1073" i="1"/>
  <c r="K1073" i="1"/>
  <c r="L1073" i="1"/>
  <c r="M1073" i="1"/>
  <c r="N1073" i="1"/>
  <c r="R1073" i="1"/>
  <c r="G1074" i="1"/>
  <c r="H1074" i="1"/>
  <c r="I1074" i="1"/>
  <c r="J1074" i="1"/>
  <c r="K1074" i="1"/>
  <c r="L1074" i="1"/>
  <c r="M1074" i="1"/>
  <c r="N1074" i="1"/>
  <c r="R1074" i="1"/>
  <c r="G1075" i="1"/>
  <c r="H1075" i="1"/>
  <c r="I1075" i="1"/>
  <c r="J1075" i="1"/>
  <c r="K1075" i="1"/>
  <c r="L1075" i="1"/>
  <c r="M1075" i="1"/>
  <c r="N1075" i="1"/>
  <c r="R1075" i="1"/>
  <c r="G1076" i="1"/>
  <c r="H1076" i="1"/>
  <c r="I1076" i="1"/>
  <c r="J1076" i="1"/>
  <c r="K1076" i="1"/>
  <c r="L1076" i="1"/>
  <c r="M1076" i="1"/>
  <c r="N1076" i="1"/>
  <c r="R1076" i="1"/>
  <c r="G1077" i="1"/>
  <c r="H1077" i="1"/>
  <c r="I1077" i="1"/>
  <c r="J1077" i="1"/>
  <c r="K1077" i="1"/>
  <c r="L1077" i="1"/>
  <c r="M1077" i="1"/>
  <c r="N1077" i="1"/>
  <c r="R1077" i="1"/>
  <c r="G1078" i="1"/>
  <c r="H1078" i="1"/>
  <c r="I1078" i="1"/>
  <c r="J1078" i="1"/>
  <c r="K1078" i="1"/>
  <c r="L1078" i="1"/>
  <c r="M1078" i="1"/>
  <c r="N1078" i="1"/>
  <c r="R1078" i="1"/>
  <c r="G1079" i="1"/>
  <c r="H1079" i="1"/>
  <c r="I1079" i="1"/>
  <c r="J1079" i="1"/>
  <c r="K1079" i="1"/>
  <c r="L1079" i="1"/>
  <c r="M1079" i="1"/>
  <c r="N1079" i="1"/>
  <c r="R1079" i="1"/>
  <c r="G1080" i="1"/>
  <c r="H1080" i="1"/>
  <c r="I1080" i="1"/>
  <c r="J1080" i="1"/>
  <c r="K1080" i="1"/>
  <c r="L1080" i="1"/>
  <c r="M1080" i="1"/>
  <c r="N1080" i="1"/>
  <c r="R1080" i="1"/>
  <c r="G1081" i="1"/>
  <c r="H1081" i="1"/>
  <c r="I1081" i="1"/>
  <c r="J1081" i="1"/>
  <c r="K1081" i="1"/>
  <c r="L1081" i="1"/>
  <c r="M1081" i="1"/>
  <c r="N1081" i="1"/>
  <c r="R1081" i="1"/>
  <c r="G1082" i="1"/>
  <c r="H1082" i="1"/>
  <c r="I1082" i="1"/>
  <c r="J1082" i="1"/>
  <c r="K1082" i="1"/>
  <c r="L1082" i="1"/>
  <c r="M1082" i="1"/>
  <c r="N1082" i="1"/>
  <c r="R1082" i="1"/>
  <c r="G1083" i="1"/>
  <c r="H1083" i="1"/>
  <c r="I1083" i="1"/>
  <c r="J1083" i="1"/>
  <c r="K1083" i="1"/>
  <c r="L1083" i="1"/>
  <c r="M1083" i="1"/>
  <c r="N1083" i="1"/>
  <c r="R1083" i="1"/>
  <c r="G1084" i="1"/>
  <c r="H1084" i="1"/>
  <c r="I1084" i="1"/>
  <c r="J1084" i="1"/>
  <c r="K1084" i="1"/>
  <c r="L1084" i="1"/>
  <c r="M1084" i="1"/>
  <c r="N1084" i="1"/>
  <c r="R1084" i="1"/>
  <c r="G1085" i="1"/>
  <c r="H1085" i="1"/>
  <c r="I1085" i="1"/>
  <c r="J1085" i="1"/>
  <c r="K1085" i="1"/>
  <c r="L1085" i="1"/>
  <c r="M1085" i="1"/>
  <c r="N1085" i="1"/>
  <c r="R1085" i="1"/>
  <c r="G1086" i="1"/>
  <c r="H1086" i="1"/>
  <c r="I1086" i="1"/>
  <c r="J1086" i="1"/>
  <c r="K1086" i="1"/>
  <c r="L1086" i="1"/>
  <c r="M1086" i="1"/>
  <c r="N1086" i="1"/>
  <c r="R1086" i="1"/>
  <c r="G1087" i="1"/>
  <c r="H1087" i="1"/>
  <c r="I1087" i="1"/>
  <c r="J1087" i="1"/>
  <c r="K1087" i="1"/>
  <c r="L1087" i="1"/>
  <c r="M1087" i="1"/>
  <c r="N1087" i="1"/>
  <c r="R1087" i="1"/>
  <c r="G1088" i="1"/>
  <c r="H1088" i="1"/>
  <c r="I1088" i="1"/>
  <c r="J1088" i="1"/>
  <c r="K1088" i="1"/>
  <c r="L1088" i="1"/>
  <c r="M1088" i="1"/>
  <c r="N1088" i="1"/>
  <c r="R1088" i="1"/>
  <c r="G1089" i="1"/>
  <c r="H1089" i="1"/>
  <c r="I1089" i="1"/>
  <c r="J1089" i="1"/>
  <c r="K1089" i="1"/>
  <c r="L1089" i="1"/>
  <c r="M1089" i="1"/>
  <c r="N1089" i="1"/>
  <c r="R1089" i="1"/>
  <c r="G1090" i="1"/>
  <c r="H1090" i="1"/>
  <c r="I1090" i="1"/>
  <c r="J1090" i="1"/>
  <c r="K1090" i="1"/>
  <c r="L1090" i="1"/>
  <c r="M1090" i="1"/>
  <c r="N1090" i="1"/>
  <c r="R1090" i="1"/>
  <c r="G1091" i="1"/>
  <c r="H1091" i="1"/>
  <c r="I1091" i="1"/>
  <c r="J1091" i="1"/>
  <c r="K1091" i="1"/>
  <c r="L1091" i="1"/>
  <c r="M1091" i="1"/>
  <c r="N1091" i="1"/>
  <c r="R1091" i="1"/>
  <c r="G1092" i="1"/>
  <c r="H1092" i="1"/>
  <c r="I1092" i="1"/>
  <c r="J1092" i="1"/>
  <c r="K1092" i="1"/>
  <c r="L1092" i="1"/>
  <c r="M1092" i="1"/>
  <c r="N1092" i="1"/>
  <c r="R1092" i="1"/>
  <c r="G1093" i="1"/>
  <c r="H1093" i="1"/>
  <c r="I1093" i="1"/>
  <c r="J1093" i="1"/>
  <c r="K1093" i="1"/>
  <c r="L1093" i="1"/>
  <c r="M1093" i="1"/>
  <c r="N1093" i="1"/>
  <c r="R1093" i="1"/>
  <c r="G1094" i="1"/>
  <c r="H1094" i="1"/>
  <c r="I1094" i="1"/>
  <c r="J1094" i="1"/>
  <c r="K1094" i="1"/>
  <c r="L1094" i="1"/>
  <c r="M1094" i="1"/>
  <c r="N1094" i="1"/>
  <c r="R1094" i="1"/>
  <c r="G1095" i="1"/>
  <c r="H1095" i="1"/>
  <c r="I1095" i="1"/>
  <c r="J1095" i="1"/>
  <c r="K1095" i="1"/>
  <c r="L1095" i="1"/>
  <c r="M1095" i="1"/>
  <c r="N1095" i="1"/>
  <c r="R1095" i="1"/>
  <c r="G1096" i="1"/>
  <c r="H1096" i="1"/>
  <c r="I1096" i="1"/>
  <c r="J1096" i="1"/>
  <c r="K1096" i="1"/>
  <c r="L1096" i="1"/>
  <c r="M1096" i="1"/>
  <c r="N1096" i="1"/>
  <c r="R1096" i="1"/>
  <c r="G1097" i="1"/>
  <c r="H1097" i="1"/>
  <c r="I1097" i="1"/>
  <c r="J1097" i="1"/>
  <c r="K1097" i="1"/>
  <c r="L1097" i="1"/>
  <c r="M1097" i="1"/>
  <c r="N1097" i="1"/>
  <c r="R1097" i="1"/>
  <c r="G1098" i="1"/>
  <c r="H1098" i="1"/>
  <c r="I1098" i="1"/>
  <c r="J1098" i="1"/>
  <c r="K1098" i="1"/>
  <c r="L1098" i="1"/>
  <c r="M1098" i="1"/>
  <c r="N1098" i="1"/>
  <c r="R1098" i="1"/>
  <c r="G1099" i="1"/>
  <c r="H1099" i="1"/>
  <c r="I1099" i="1"/>
  <c r="J1099" i="1"/>
  <c r="K1099" i="1"/>
  <c r="L1099" i="1"/>
  <c r="M1099" i="1"/>
  <c r="N1099" i="1"/>
  <c r="R1099" i="1"/>
  <c r="G1100" i="1"/>
  <c r="H1100" i="1"/>
  <c r="I1100" i="1"/>
  <c r="J1100" i="1"/>
  <c r="K1100" i="1"/>
  <c r="L1100" i="1"/>
  <c r="M1100" i="1"/>
  <c r="N1100" i="1"/>
  <c r="R1100" i="1"/>
  <c r="G1101" i="1"/>
  <c r="H1101" i="1"/>
  <c r="I1101" i="1"/>
  <c r="J1101" i="1"/>
  <c r="K1101" i="1"/>
  <c r="L1101" i="1"/>
  <c r="M1101" i="1"/>
  <c r="N1101" i="1"/>
  <c r="R1101" i="1"/>
  <c r="G1102" i="1"/>
  <c r="H1102" i="1"/>
  <c r="I1102" i="1"/>
  <c r="J1102" i="1"/>
  <c r="K1102" i="1"/>
  <c r="L1102" i="1"/>
  <c r="M1102" i="1"/>
  <c r="N1102" i="1"/>
  <c r="R1102" i="1"/>
  <c r="G1103" i="1"/>
  <c r="H1103" i="1"/>
  <c r="I1103" i="1"/>
  <c r="J1103" i="1"/>
  <c r="K1103" i="1"/>
  <c r="L1103" i="1"/>
  <c r="M1103" i="1"/>
  <c r="N1103" i="1"/>
  <c r="R1103" i="1"/>
  <c r="G1104" i="1"/>
  <c r="H1104" i="1"/>
  <c r="I1104" i="1"/>
  <c r="J1104" i="1"/>
  <c r="K1104" i="1"/>
  <c r="L1104" i="1"/>
  <c r="M1104" i="1"/>
  <c r="N1104" i="1"/>
  <c r="R1104" i="1"/>
  <c r="G1105" i="1"/>
  <c r="H1105" i="1"/>
  <c r="I1105" i="1"/>
  <c r="J1105" i="1"/>
  <c r="K1105" i="1"/>
  <c r="L1105" i="1"/>
  <c r="M1105" i="1"/>
  <c r="N1105" i="1"/>
  <c r="R1105" i="1"/>
  <c r="G1106" i="1"/>
  <c r="H1106" i="1"/>
  <c r="I1106" i="1"/>
  <c r="J1106" i="1"/>
  <c r="K1106" i="1"/>
  <c r="L1106" i="1"/>
  <c r="M1106" i="1"/>
  <c r="N1106" i="1"/>
  <c r="R1106" i="1"/>
  <c r="G1107" i="1"/>
  <c r="H1107" i="1"/>
  <c r="I1107" i="1"/>
  <c r="J1107" i="1"/>
  <c r="K1107" i="1"/>
  <c r="L1107" i="1"/>
  <c r="M1107" i="1"/>
  <c r="N1107" i="1"/>
  <c r="R1107" i="1"/>
  <c r="G1108" i="1"/>
  <c r="H1108" i="1"/>
  <c r="I1108" i="1"/>
  <c r="J1108" i="1"/>
  <c r="K1108" i="1"/>
  <c r="L1108" i="1"/>
  <c r="M1108" i="1"/>
  <c r="N1108" i="1"/>
  <c r="R1108" i="1"/>
  <c r="G1109" i="1"/>
  <c r="H1109" i="1"/>
  <c r="I1109" i="1"/>
  <c r="J1109" i="1"/>
  <c r="K1109" i="1"/>
  <c r="L1109" i="1"/>
  <c r="M1109" i="1"/>
  <c r="N1109" i="1"/>
  <c r="R1109" i="1"/>
  <c r="G1110" i="1"/>
  <c r="H1110" i="1"/>
  <c r="I1110" i="1"/>
  <c r="J1110" i="1"/>
  <c r="K1110" i="1"/>
  <c r="L1110" i="1"/>
  <c r="M1110" i="1"/>
  <c r="N1110" i="1"/>
  <c r="R1110" i="1"/>
  <c r="G1111" i="1"/>
  <c r="H1111" i="1"/>
  <c r="I1111" i="1"/>
  <c r="J1111" i="1"/>
  <c r="K1111" i="1"/>
  <c r="L1111" i="1"/>
  <c r="M1111" i="1"/>
  <c r="N1111" i="1"/>
  <c r="R1111" i="1"/>
  <c r="G1112" i="1"/>
  <c r="H1112" i="1"/>
  <c r="I1112" i="1"/>
  <c r="J1112" i="1"/>
  <c r="K1112" i="1"/>
  <c r="L1112" i="1"/>
  <c r="M1112" i="1"/>
  <c r="N1112" i="1"/>
  <c r="R1112" i="1"/>
  <c r="G1113" i="1"/>
  <c r="H1113" i="1"/>
  <c r="I1113" i="1"/>
  <c r="J1113" i="1"/>
  <c r="K1113" i="1"/>
  <c r="L1113" i="1"/>
  <c r="M1113" i="1"/>
  <c r="N1113" i="1"/>
  <c r="R1113" i="1"/>
  <c r="G1114" i="1"/>
  <c r="H1114" i="1"/>
  <c r="I1114" i="1"/>
  <c r="J1114" i="1"/>
  <c r="K1114" i="1"/>
  <c r="L1114" i="1"/>
  <c r="M1114" i="1"/>
  <c r="N1114" i="1"/>
  <c r="R1114" i="1"/>
  <c r="G1115" i="1"/>
  <c r="H1115" i="1"/>
  <c r="I1115" i="1"/>
  <c r="J1115" i="1"/>
  <c r="K1115" i="1"/>
  <c r="L1115" i="1"/>
  <c r="M1115" i="1"/>
  <c r="N1115" i="1"/>
  <c r="R1115" i="1"/>
  <c r="G1116" i="1"/>
  <c r="H1116" i="1"/>
  <c r="I1116" i="1"/>
  <c r="J1116" i="1"/>
  <c r="K1116" i="1"/>
  <c r="L1116" i="1"/>
  <c r="M1116" i="1"/>
  <c r="N1116" i="1"/>
  <c r="R1116" i="1"/>
  <c r="G1117" i="1"/>
  <c r="H1117" i="1"/>
  <c r="I1117" i="1"/>
  <c r="J1117" i="1"/>
  <c r="K1117" i="1"/>
  <c r="L1117" i="1"/>
  <c r="M1117" i="1"/>
  <c r="N1117" i="1"/>
  <c r="R1117" i="1"/>
  <c r="G1118" i="1"/>
  <c r="H1118" i="1"/>
  <c r="I1118" i="1"/>
  <c r="J1118" i="1"/>
  <c r="K1118" i="1"/>
  <c r="L1118" i="1"/>
  <c r="M1118" i="1"/>
  <c r="N1118" i="1"/>
  <c r="R1118" i="1"/>
  <c r="G1119" i="1"/>
  <c r="H1119" i="1"/>
  <c r="I1119" i="1"/>
  <c r="J1119" i="1"/>
  <c r="K1119" i="1"/>
  <c r="L1119" i="1"/>
  <c r="M1119" i="1"/>
  <c r="N1119" i="1"/>
  <c r="R1119" i="1"/>
  <c r="G1120" i="1"/>
  <c r="H1120" i="1"/>
  <c r="I1120" i="1"/>
  <c r="J1120" i="1"/>
  <c r="K1120" i="1"/>
  <c r="L1120" i="1"/>
  <c r="M1120" i="1"/>
  <c r="N1120" i="1"/>
  <c r="R1120" i="1"/>
  <c r="G1121" i="1"/>
  <c r="H1121" i="1"/>
  <c r="I1121" i="1"/>
  <c r="J1121" i="1"/>
  <c r="K1121" i="1"/>
  <c r="L1121" i="1"/>
  <c r="M1121" i="1"/>
  <c r="N1121" i="1"/>
  <c r="R1121" i="1"/>
  <c r="G1122" i="1"/>
  <c r="H1122" i="1"/>
  <c r="I1122" i="1"/>
  <c r="J1122" i="1"/>
  <c r="K1122" i="1"/>
  <c r="L1122" i="1"/>
  <c r="M1122" i="1"/>
  <c r="N1122" i="1"/>
  <c r="R1122" i="1"/>
  <c r="G1123" i="1"/>
  <c r="H1123" i="1"/>
  <c r="I1123" i="1"/>
  <c r="J1123" i="1"/>
  <c r="K1123" i="1"/>
  <c r="L1123" i="1"/>
  <c r="M1123" i="1"/>
  <c r="N1123" i="1"/>
  <c r="R1123" i="1"/>
  <c r="G1124" i="1"/>
  <c r="H1124" i="1"/>
  <c r="I1124" i="1"/>
  <c r="J1124" i="1"/>
  <c r="K1124" i="1"/>
  <c r="L1124" i="1"/>
  <c r="M1124" i="1"/>
  <c r="N1124" i="1"/>
  <c r="R1124" i="1"/>
  <c r="G1125" i="1"/>
  <c r="H1125" i="1"/>
  <c r="I1125" i="1"/>
  <c r="J1125" i="1"/>
  <c r="K1125" i="1"/>
  <c r="L1125" i="1"/>
  <c r="M1125" i="1"/>
  <c r="N1125" i="1"/>
  <c r="R1125" i="1"/>
  <c r="G1126" i="1"/>
  <c r="H1126" i="1"/>
  <c r="I1126" i="1"/>
  <c r="J1126" i="1"/>
  <c r="K1126" i="1"/>
  <c r="L1126" i="1"/>
  <c r="M1126" i="1"/>
  <c r="N1126" i="1"/>
  <c r="R1126" i="1"/>
  <c r="G1127" i="1"/>
  <c r="H1127" i="1"/>
  <c r="I1127" i="1"/>
  <c r="J1127" i="1"/>
  <c r="K1127" i="1"/>
  <c r="L1127" i="1"/>
  <c r="M1127" i="1"/>
  <c r="N1127" i="1"/>
  <c r="R1127" i="1"/>
  <c r="G1128" i="1"/>
  <c r="H1128" i="1"/>
  <c r="I1128" i="1"/>
  <c r="J1128" i="1"/>
  <c r="K1128" i="1"/>
  <c r="L1128" i="1"/>
  <c r="M1128" i="1"/>
  <c r="N1128" i="1"/>
  <c r="R1128" i="1"/>
  <c r="G1129" i="1"/>
  <c r="H1129" i="1"/>
  <c r="I1129" i="1"/>
  <c r="J1129" i="1"/>
  <c r="K1129" i="1"/>
  <c r="L1129" i="1"/>
  <c r="M1129" i="1"/>
  <c r="N1129" i="1"/>
  <c r="R1129" i="1"/>
  <c r="G1130" i="1"/>
  <c r="H1130" i="1"/>
  <c r="I1130" i="1"/>
  <c r="J1130" i="1"/>
  <c r="K1130" i="1"/>
  <c r="L1130" i="1"/>
  <c r="M1130" i="1"/>
  <c r="N1130" i="1"/>
  <c r="R1130" i="1"/>
  <c r="G1131" i="1"/>
  <c r="H1131" i="1"/>
  <c r="I1131" i="1"/>
  <c r="J1131" i="1"/>
  <c r="K1131" i="1"/>
  <c r="L1131" i="1"/>
  <c r="M1131" i="1"/>
  <c r="N1131" i="1"/>
  <c r="R1131" i="1"/>
  <c r="G1132" i="1"/>
  <c r="H1132" i="1"/>
  <c r="I1132" i="1"/>
  <c r="J1132" i="1"/>
  <c r="K1132" i="1"/>
  <c r="L1132" i="1"/>
  <c r="M1132" i="1"/>
  <c r="N1132" i="1"/>
  <c r="R1132" i="1"/>
  <c r="G1133" i="1"/>
  <c r="H1133" i="1"/>
  <c r="I1133" i="1"/>
  <c r="J1133" i="1"/>
  <c r="K1133" i="1"/>
  <c r="L1133" i="1"/>
  <c r="M1133" i="1"/>
  <c r="N1133" i="1"/>
  <c r="R1133" i="1"/>
  <c r="G1134" i="1"/>
  <c r="H1134" i="1"/>
  <c r="I1134" i="1"/>
  <c r="J1134" i="1"/>
  <c r="K1134" i="1"/>
  <c r="L1134" i="1"/>
  <c r="M1134" i="1"/>
  <c r="N1134" i="1"/>
  <c r="R1134" i="1"/>
  <c r="G1135" i="1"/>
  <c r="H1135" i="1"/>
  <c r="I1135" i="1"/>
  <c r="J1135" i="1"/>
  <c r="K1135" i="1"/>
  <c r="L1135" i="1"/>
  <c r="M1135" i="1"/>
  <c r="N1135" i="1"/>
  <c r="R1135" i="1"/>
  <c r="G1136" i="1"/>
  <c r="H1136" i="1"/>
  <c r="I1136" i="1"/>
  <c r="J1136" i="1"/>
  <c r="K1136" i="1"/>
  <c r="L1136" i="1"/>
  <c r="M1136" i="1"/>
  <c r="N1136" i="1"/>
  <c r="R1136" i="1"/>
  <c r="G1137" i="1"/>
  <c r="H1137" i="1"/>
  <c r="I1137" i="1"/>
  <c r="J1137" i="1"/>
  <c r="K1137" i="1"/>
  <c r="L1137" i="1"/>
  <c r="M1137" i="1"/>
  <c r="N1137" i="1"/>
  <c r="R1137" i="1"/>
  <c r="G1138" i="1"/>
  <c r="H1138" i="1"/>
  <c r="I1138" i="1"/>
  <c r="J1138" i="1"/>
  <c r="K1138" i="1"/>
  <c r="L1138" i="1"/>
  <c r="M1138" i="1"/>
  <c r="N1138" i="1"/>
  <c r="R1138" i="1"/>
  <c r="G1139" i="1"/>
  <c r="H1139" i="1"/>
  <c r="I1139" i="1"/>
  <c r="J1139" i="1"/>
  <c r="K1139" i="1"/>
  <c r="L1139" i="1"/>
  <c r="M1139" i="1"/>
  <c r="N1139" i="1"/>
  <c r="R1139" i="1"/>
  <c r="G1140" i="1"/>
  <c r="H1140" i="1"/>
  <c r="I1140" i="1"/>
  <c r="J1140" i="1"/>
  <c r="K1140" i="1"/>
  <c r="L1140" i="1"/>
  <c r="M1140" i="1"/>
  <c r="N1140" i="1"/>
  <c r="R1140" i="1"/>
  <c r="G1141" i="1"/>
  <c r="H1141" i="1"/>
  <c r="I1141" i="1"/>
  <c r="J1141" i="1"/>
  <c r="K1141" i="1"/>
  <c r="L1141" i="1"/>
  <c r="M1141" i="1"/>
  <c r="N1141" i="1"/>
  <c r="R1141" i="1"/>
  <c r="G1142" i="1"/>
  <c r="H1142" i="1"/>
  <c r="I1142" i="1"/>
  <c r="J1142" i="1"/>
  <c r="K1142" i="1"/>
  <c r="L1142" i="1"/>
  <c r="M1142" i="1"/>
  <c r="N1142" i="1"/>
  <c r="R1142" i="1"/>
  <c r="G1143" i="1"/>
  <c r="H1143" i="1"/>
  <c r="I1143" i="1"/>
  <c r="J1143" i="1"/>
  <c r="K1143" i="1"/>
  <c r="L1143" i="1"/>
  <c r="M1143" i="1"/>
  <c r="N1143" i="1"/>
  <c r="R1143" i="1"/>
  <c r="G1144" i="1"/>
  <c r="H1144" i="1"/>
  <c r="I1144" i="1"/>
  <c r="J1144" i="1"/>
  <c r="K1144" i="1"/>
  <c r="L1144" i="1"/>
  <c r="M1144" i="1"/>
  <c r="N1144" i="1"/>
  <c r="R1144" i="1"/>
  <c r="G1145" i="1"/>
  <c r="H1145" i="1"/>
  <c r="I1145" i="1"/>
  <c r="J1145" i="1"/>
  <c r="K1145" i="1"/>
  <c r="L1145" i="1"/>
  <c r="M1145" i="1"/>
  <c r="N1145" i="1"/>
  <c r="R1145" i="1"/>
  <c r="G1146" i="1"/>
  <c r="H1146" i="1"/>
  <c r="I1146" i="1"/>
  <c r="J1146" i="1"/>
  <c r="K1146" i="1"/>
  <c r="L1146" i="1"/>
  <c r="M1146" i="1"/>
  <c r="N1146" i="1"/>
  <c r="R1146" i="1"/>
  <c r="G1147" i="1"/>
  <c r="H1147" i="1"/>
  <c r="I1147" i="1"/>
  <c r="J1147" i="1"/>
  <c r="K1147" i="1"/>
  <c r="L1147" i="1"/>
  <c r="M1147" i="1"/>
  <c r="N1147" i="1"/>
  <c r="R1147" i="1"/>
  <c r="R2" i="1"/>
  <c r="N2" i="1"/>
  <c r="M2" i="1"/>
  <c r="L2" i="1"/>
  <c r="K2" i="1"/>
  <c r="J2" i="1"/>
  <c r="I2" i="1"/>
  <c r="H2" i="1"/>
  <c r="G2" i="1"/>
  <c r="G3" i="2"/>
  <c r="H3" i="2"/>
  <c r="I3" i="2"/>
  <c r="J3" i="2"/>
  <c r="K3" i="2"/>
  <c r="L3" i="2"/>
  <c r="M3" i="2"/>
  <c r="N3" i="2"/>
  <c r="R3" i="2"/>
  <c r="G4" i="2"/>
  <c r="H4" i="2"/>
  <c r="I4" i="2"/>
  <c r="J4" i="2"/>
  <c r="K4" i="2"/>
  <c r="L4" i="2"/>
  <c r="M4" i="2"/>
  <c r="N4" i="2"/>
  <c r="R4" i="2"/>
  <c r="G5" i="2"/>
  <c r="H5" i="2"/>
  <c r="I5" i="2"/>
  <c r="J5" i="2"/>
  <c r="K5" i="2"/>
  <c r="L5" i="2"/>
  <c r="M5" i="2"/>
  <c r="N5" i="2"/>
  <c r="R5" i="2"/>
  <c r="G6" i="2"/>
  <c r="H6" i="2"/>
  <c r="I6" i="2"/>
  <c r="J6" i="2"/>
  <c r="K6" i="2"/>
  <c r="L6" i="2"/>
  <c r="M6" i="2"/>
  <c r="N6" i="2"/>
  <c r="R6" i="2"/>
  <c r="G7" i="2"/>
  <c r="H7" i="2"/>
  <c r="I7" i="2"/>
  <c r="J7" i="2"/>
  <c r="K7" i="2"/>
  <c r="L7" i="2"/>
  <c r="M7" i="2"/>
  <c r="N7" i="2"/>
  <c r="R7" i="2"/>
  <c r="G8" i="2"/>
  <c r="H8" i="2"/>
  <c r="I8" i="2"/>
  <c r="J8" i="2"/>
  <c r="K8" i="2"/>
  <c r="L8" i="2"/>
  <c r="M8" i="2"/>
  <c r="N8" i="2"/>
  <c r="R8" i="2"/>
  <c r="G9" i="2"/>
  <c r="H9" i="2"/>
  <c r="I9" i="2"/>
  <c r="J9" i="2"/>
  <c r="K9" i="2"/>
  <c r="L9" i="2"/>
  <c r="M9" i="2"/>
  <c r="N9" i="2"/>
  <c r="R9" i="2"/>
  <c r="G10" i="2"/>
  <c r="H10" i="2"/>
  <c r="I10" i="2"/>
  <c r="J10" i="2"/>
  <c r="K10" i="2"/>
  <c r="L10" i="2"/>
  <c r="M10" i="2"/>
  <c r="N10" i="2"/>
  <c r="R10" i="2"/>
  <c r="G11" i="2"/>
  <c r="H11" i="2"/>
  <c r="I11" i="2"/>
  <c r="J11" i="2"/>
  <c r="K11" i="2"/>
  <c r="L11" i="2"/>
  <c r="M11" i="2"/>
  <c r="N11" i="2"/>
  <c r="R11" i="2"/>
  <c r="G12" i="2"/>
  <c r="H12" i="2"/>
  <c r="I12" i="2"/>
  <c r="J12" i="2"/>
  <c r="K12" i="2"/>
  <c r="L12" i="2"/>
  <c r="M12" i="2"/>
  <c r="N12" i="2"/>
  <c r="R12" i="2"/>
  <c r="G13" i="2"/>
  <c r="H13" i="2"/>
  <c r="I13" i="2"/>
  <c r="J13" i="2"/>
  <c r="K13" i="2"/>
  <c r="L13" i="2"/>
  <c r="M13" i="2"/>
  <c r="N13" i="2"/>
  <c r="R13" i="2"/>
  <c r="G14" i="2"/>
  <c r="H14" i="2"/>
  <c r="I14" i="2"/>
  <c r="J14" i="2"/>
  <c r="K14" i="2"/>
  <c r="L14" i="2"/>
  <c r="M14" i="2"/>
  <c r="N14" i="2"/>
  <c r="R14" i="2"/>
  <c r="G15" i="2"/>
  <c r="H15" i="2"/>
  <c r="I15" i="2"/>
  <c r="J15" i="2"/>
  <c r="K15" i="2"/>
  <c r="L15" i="2"/>
  <c r="M15" i="2"/>
  <c r="N15" i="2"/>
  <c r="R15" i="2"/>
  <c r="G16" i="2"/>
  <c r="H16" i="2"/>
  <c r="I16" i="2"/>
  <c r="J16" i="2"/>
  <c r="K16" i="2"/>
  <c r="L16" i="2"/>
  <c r="M16" i="2"/>
  <c r="N16" i="2"/>
  <c r="R16" i="2"/>
  <c r="G17" i="2"/>
  <c r="H17" i="2"/>
  <c r="I17" i="2"/>
  <c r="J17" i="2"/>
  <c r="K17" i="2"/>
  <c r="L17" i="2"/>
  <c r="M17" i="2"/>
  <c r="N17" i="2"/>
  <c r="R17" i="2"/>
  <c r="G18" i="2"/>
  <c r="H18" i="2"/>
  <c r="I18" i="2"/>
  <c r="J18" i="2"/>
  <c r="K18" i="2"/>
  <c r="L18" i="2"/>
  <c r="M18" i="2"/>
  <c r="N18" i="2"/>
  <c r="R18" i="2"/>
  <c r="G19" i="2"/>
  <c r="H19" i="2"/>
  <c r="I19" i="2"/>
  <c r="J19" i="2"/>
  <c r="K19" i="2"/>
  <c r="L19" i="2"/>
  <c r="M19" i="2"/>
  <c r="N19" i="2"/>
  <c r="R19" i="2"/>
  <c r="G20" i="2"/>
  <c r="H20" i="2"/>
  <c r="I20" i="2"/>
  <c r="J20" i="2"/>
  <c r="K20" i="2"/>
  <c r="L20" i="2"/>
  <c r="M20" i="2"/>
  <c r="N20" i="2"/>
  <c r="R20" i="2"/>
  <c r="G21" i="2"/>
  <c r="H21" i="2"/>
  <c r="I21" i="2"/>
  <c r="J21" i="2"/>
  <c r="K21" i="2"/>
  <c r="L21" i="2"/>
  <c r="M21" i="2"/>
  <c r="N21" i="2"/>
  <c r="R21" i="2"/>
  <c r="G22" i="2"/>
  <c r="H22" i="2"/>
  <c r="I22" i="2"/>
  <c r="J22" i="2"/>
  <c r="K22" i="2"/>
  <c r="L22" i="2"/>
  <c r="M22" i="2"/>
  <c r="N22" i="2"/>
  <c r="R22" i="2"/>
  <c r="G23" i="2"/>
  <c r="H23" i="2"/>
  <c r="I23" i="2"/>
  <c r="J23" i="2"/>
  <c r="K23" i="2"/>
  <c r="L23" i="2"/>
  <c r="M23" i="2"/>
  <c r="N23" i="2"/>
  <c r="R23" i="2"/>
  <c r="G24" i="2"/>
  <c r="H24" i="2"/>
  <c r="I24" i="2"/>
  <c r="J24" i="2"/>
  <c r="K24" i="2"/>
  <c r="L24" i="2"/>
  <c r="M24" i="2"/>
  <c r="N24" i="2"/>
  <c r="R24" i="2"/>
  <c r="G25" i="2"/>
  <c r="H25" i="2"/>
  <c r="I25" i="2"/>
  <c r="J25" i="2"/>
  <c r="K25" i="2"/>
  <c r="L25" i="2"/>
  <c r="M25" i="2"/>
  <c r="N25" i="2"/>
  <c r="R25" i="2"/>
  <c r="G26" i="2"/>
  <c r="H26" i="2"/>
  <c r="I26" i="2"/>
  <c r="J26" i="2"/>
  <c r="K26" i="2"/>
  <c r="L26" i="2"/>
  <c r="M26" i="2"/>
  <c r="N26" i="2"/>
  <c r="R26" i="2"/>
  <c r="G27" i="2"/>
  <c r="H27" i="2"/>
  <c r="I27" i="2"/>
  <c r="J27" i="2"/>
  <c r="K27" i="2"/>
  <c r="L27" i="2"/>
  <c r="M27" i="2"/>
  <c r="N27" i="2"/>
  <c r="R27" i="2"/>
  <c r="G28" i="2"/>
  <c r="H28" i="2"/>
  <c r="I28" i="2"/>
  <c r="J28" i="2"/>
  <c r="K28" i="2"/>
  <c r="L28" i="2"/>
  <c r="M28" i="2"/>
  <c r="N28" i="2"/>
  <c r="R28" i="2"/>
  <c r="G29" i="2"/>
  <c r="H29" i="2"/>
  <c r="I29" i="2"/>
  <c r="J29" i="2"/>
  <c r="K29" i="2"/>
  <c r="L29" i="2"/>
  <c r="M29" i="2"/>
  <c r="N29" i="2"/>
  <c r="R29" i="2"/>
  <c r="G30" i="2"/>
  <c r="H30" i="2"/>
  <c r="I30" i="2"/>
  <c r="J30" i="2"/>
  <c r="K30" i="2"/>
  <c r="L30" i="2"/>
  <c r="M30" i="2"/>
  <c r="N30" i="2"/>
  <c r="R30" i="2"/>
  <c r="G31" i="2"/>
  <c r="H31" i="2"/>
  <c r="I31" i="2"/>
  <c r="J31" i="2"/>
  <c r="K31" i="2"/>
  <c r="L31" i="2"/>
  <c r="M31" i="2"/>
  <c r="N31" i="2"/>
  <c r="R31" i="2"/>
  <c r="G32" i="2"/>
  <c r="H32" i="2"/>
  <c r="I32" i="2"/>
  <c r="J32" i="2"/>
  <c r="K32" i="2"/>
  <c r="L32" i="2"/>
  <c r="M32" i="2"/>
  <c r="N32" i="2"/>
  <c r="R32" i="2"/>
  <c r="G33" i="2"/>
  <c r="H33" i="2"/>
  <c r="I33" i="2"/>
  <c r="J33" i="2"/>
  <c r="K33" i="2"/>
  <c r="L33" i="2"/>
  <c r="M33" i="2"/>
  <c r="N33" i="2"/>
  <c r="R33" i="2"/>
  <c r="G34" i="2"/>
  <c r="H34" i="2"/>
  <c r="I34" i="2"/>
  <c r="J34" i="2"/>
  <c r="K34" i="2"/>
  <c r="L34" i="2"/>
  <c r="M34" i="2"/>
  <c r="N34" i="2"/>
  <c r="R34" i="2"/>
  <c r="G35" i="2"/>
  <c r="H35" i="2"/>
  <c r="I35" i="2"/>
  <c r="J35" i="2"/>
  <c r="K35" i="2"/>
  <c r="L35" i="2"/>
  <c r="M35" i="2"/>
  <c r="N35" i="2"/>
  <c r="R35" i="2"/>
  <c r="G36" i="2"/>
  <c r="H36" i="2"/>
  <c r="I36" i="2"/>
  <c r="J36" i="2"/>
  <c r="K36" i="2"/>
  <c r="L36" i="2"/>
  <c r="M36" i="2"/>
  <c r="N36" i="2"/>
  <c r="R36" i="2"/>
  <c r="G37" i="2"/>
  <c r="H37" i="2"/>
  <c r="I37" i="2"/>
  <c r="J37" i="2"/>
  <c r="K37" i="2"/>
  <c r="L37" i="2"/>
  <c r="M37" i="2"/>
  <c r="N37" i="2"/>
  <c r="R37" i="2"/>
  <c r="G38" i="2"/>
  <c r="H38" i="2"/>
  <c r="I38" i="2"/>
  <c r="J38" i="2"/>
  <c r="K38" i="2"/>
  <c r="L38" i="2"/>
  <c r="M38" i="2"/>
  <c r="N38" i="2"/>
  <c r="R38" i="2"/>
  <c r="G39" i="2"/>
  <c r="H39" i="2"/>
  <c r="I39" i="2"/>
  <c r="J39" i="2"/>
  <c r="K39" i="2"/>
  <c r="L39" i="2"/>
  <c r="M39" i="2"/>
  <c r="N39" i="2"/>
  <c r="R39" i="2"/>
  <c r="G40" i="2"/>
  <c r="H40" i="2"/>
  <c r="I40" i="2"/>
  <c r="J40" i="2"/>
  <c r="K40" i="2"/>
  <c r="L40" i="2"/>
  <c r="M40" i="2"/>
  <c r="N40" i="2"/>
  <c r="R40" i="2"/>
  <c r="G41" i="2"/>
  <c r="H41" i="2"/>
  <c r="I41" i="2"/>
  <c r="J41" i="2"/>
  <c r="K41" i="2"/>
  <c r="L41" i="2"/>
  <c r="M41" i="2"/>
  <c r="N41" i="2"/>
  <c r="R41" i="2"/>
  <c r="G42" i="2"/>
  <c r="H42" i="2"/>
  <c r="I42" i="2"/>
  <c r="J42" i="2"/>
  <c r="K42" i="2"/>
  <c r="L42" i="2"/>
  <c r="M42" i="2"/>
  <c r="N42" i="2"/>
  <c r="R42" i="2"/>
  <c r="G43" i="2"/>
  <c r="H43" i="2"/>
  <c r="I43" i="2"/>
  <c r="J43" i="2"/>
  <c r="K43" i="2"/>
  <c r="L43" i="2"/>
  <c r="M43" i="2"/>
  <c r="N43" i="2"/>
  <c r="R43" i="2"/>
  <c r="G44" i="2"/>
  <c r="H44" i="2"/>
  <c r="I44" i="2"/>
  <c r="J44" i="2"/>
  <c r="K44" i="2"/>
  <c r="L44" i="2"/>
  <c r="M44" i="2"/>
  <c r="N44" i="2"/>
  <c r="R44" i="2"/>
  <c r="G45" i="2"/>
  <c r="H45" i="2"/>
  <c r="I45" i="2"/>
  <c r="J45" i="2"/>
  <c r="K45" i="2"/>
  <c r="L45" i="2"/>
  <c r="M45" i="2"/>
  <c r="N45" i="2"/>
  <c r="R45" i="2"/>
  <c r="G46" i="2"/>
  <c r="H46" i="2"/>
  <c r="I46" i="2"/>
  <c r="J46" i="2"/>
  <c r="K46" i="2"/>
  <c r="L46" i="2"/>
  <c r="M46" i="2"/>
  <c r="N46" i="2"/>
  <c r="R46" i="2"/>
  <c r="G47" i="2"/>
  <c r="H47" i="2"/>
  <c r="I47" i="2"/>
  <c r="J47" i="2"/>
  <c r="K47" i="2"/>
  <c r="L47" i="2"/>
  <c r="M47" i="2"/>
  <c r="N47" i="2"/>
  <c r="R47" i="2"/>
  <c r="G48" i="2"/>
  <c r="H48" i="2"/>
  <c r="I48" i="2"/>
  <c r="J48" i="2"/>
  <c r="K48" i="2"/>
  <c r="L48" i="2"/>
  <c r="M48" i="2"/>
  <c r="N48" i="2"/>
  <c r="R48" i="2"/>
  <c r="G49" i="2"/>
  <c r="H49" i="2"/>
  <c r="I49" i="2"/>
  <c r="J49" i="2"/>
  <c r="K49" i="2"/>
  <c r="L49" i="2"/>
  <c r="M49" i="2"/>
  <c r="N49" i="2"/>
  <c r="R49" i="2"/>
  <c r="G50" i="2"/>
  <c r="H50" i="2"/>
  <c r="I50" i="2"/>
  <c r="J50" i="2"/>
  <c r="K50" i="2"/>
  <c r="L50" i="2"/>
  <c r="M50" i="2"/>
  <c r="N50" i="2"/>
  <c r="R50" i="2"/>
  <c r="G51" i="2"/>
  <c r="H51" i="2"/>
  <c r="I51" i="2"/>
  <c r="J51" i="2"/>
  <c r="K51" i="2"/>
  <c r="L51" i="2"/>
  <c r="M51" i="2"/>
  <c r="N51" i="2"/>
  <c r="R51" i="2"/>
  <c r="G52" i="2"/>
  <c r="H52" i="2"/>
  <c r="I52" i="2"/>
  <c r="J52" i="2"/>
  <c r="K52" i="2"/>
  <c r="L52" i="2"/>
  <c r="M52" i="2"/>
  <c r="N52" i="2"/>
  <c r="R52" i="2"/>
  <c r="G53" i="2"/>
  <c r="H53" i="2"/>
  <c r="I53" i="2"/>
  <c r="J53" i="2"/>
  <c r="K53" i="2"/>
  <c r="L53" i="2"/>
  <c r="M53" i="2"/>
  <c r="N53" i="2"/>
  <c r="R53" i="2"/>
  <c r="G54" i="2"/>
  <c r="H54" i="2"/>
  <c r="I54" i="2"/>
  <c r="J54" i="2"/>
  <c r="K54" i="2"/>
  <c r="L54" i="2"/>
  <c r="M54" i="2"/>
  <c r="N54" i="2"/>
  <c r="R54" i="2"/>
  <c r="G55" i="2"/>
  <c r="H55" i="2"/>
  <c r="I55" i="2"/>
  <c r="J55" i="2"/>
  <c r="K55" i="2"/>
  <c r="L55" i="2"/>
  <c r="M55" i="2"/>
  <c r="N55" i="2"/>
  <c r="R55" i="2"/>
  <c r="G56" i="2"/>
  <c r="H56" i="2"/>
  <c r="I56" i="2"/>
  <c r="J56" i="2"/>
  <c r="K56" i="2"/>
  <c r="L56" i="2"/>
  <c r="M56" i="2"/>
  <c r="N56" i="2"/>
  <c r="R56" i="2"/>
  <c r="G57" i="2"/>
  <c r="H57" i="2"/>
  <c r="I57" i="2"/>
  <c r="J57" i="2"/>
  <c r="K57" i="2"/>
  <c r="L57" i="2"/>
  <c r="M57" i="2"/>
  <c r="N57" i="2"/>
  <c r="R57" i="2"/>
  <c r="G58" i="2"/>
  <c r="H58" i="2"/>
  <c r="I58" i="2"/>
  <c r="J58" i="2"/>
  <c r="K58" i="2"/>
  <c r="L58" i="2"/>
  <c r="M58" i="2"/>
  <c r="N58" i="2"/>
  <c r="R58" i="2"/>
  <c r="G59" i="2"/>
  <c r="H59" i="2"/>
  <c r="I59" i="2"/>
  <c r="J59" i="2"/>
  <c r="K59" i="2"/>
  <c r="L59" i="2"/>
  <c r="M59" i="2"/>
  <c r="N59" i="2"/>
  <c r="R59" i="2"/>
  <c r="G60" i="2"/>
  <c r="H60" i="2"/>
  <c r="I60" i="2"/>
  <c r="J60" i="2"/>
  <c r="K60" i="2"/>
  <c r="L60" i="2"/>
  <c r="M60" i="2"/>
  <c r="N60" i="2"/>
  <c r="R60" i="2"/>
  <c r="G61" i="2"/>
  <c r="H61" i="2"/>
  <c r="I61" i="2"/>
  <c r="J61" i="2"/>
  <c r="K61" i="2"/>
  <c r="L61" i="2"/>
  <c r="M61" i="2"/>
  <c r="N61" i="2"/>
  <c r="R61" i="2"/>
  <c r="G62" i="2"/>
  <c r="H62" i="2"/>
  <c r="I62" i="2"/>
  <c r="J62" i="2"/>
  <c r="K62" i="2"/>
  <c r="L62" i="2"/>
  <c r="M62" i="2"/>
  <c r="N62" i="2"/>
  <c r="R62" i="2"/>
  <c r="G63" i="2"/>
  <c r="H63" i="2"/>
  <c r="I63" i="2"/>
  <c r="J63" i="2"/>
  <c r="K63" i="2"/>
  <c r="L63" i="2"/>
  <c r="M63" i="2"/>
  <c r="N63" i="2"/>
  <c r="R63" i="2"/>
  <c r="G64" i="2"/>
  <c r="H64" i="2"/>
  <c r="I64" i="2"/>
  <c r="J64" i="2"/>
  <c r="K64" i="2"/>
  <c r="L64" i="2"/>
  <c r="M64" i="2"/>
  <c r="N64" i="2"/>
  <c r="R64" i="2"/>
  <c r="G65" i="2"/>
  <c r="H65" i="2"/>
  <c r="I65" i="2"/>
  <c r="J65" i="2"/>
  <c r="K65" i="2"/>
  <c r="L65" i="2"/>
  <c r="M65" i="2"/>
  <c r="N65" i="2"/>
  <c r="R65" i="2"/>
  <c r="G66" i="2"/>
  <c r="H66" i="2"/>
  <c r="I66" i="2"/>
  <c r="J66" i="2"/>
  <c r="K66" i="2"/>
  <c r="L66" i="2"/>
  <c r="M66" i="2"/>
  <c r="N66" i="2"/>
  <c r="R66" i="2"/>
  <c r="G67" i="2"/>
  <c r="H67" i="2"/>
  <c r="I67" i="2"/>
  <c r="J67" i="2"/>
  <c r="K67" i="2"/>
  <c r="L67" i="2"/>
  <c r="M67" i="2"/>
  <c r="N67" i="2"/>
  <c r="R67" i="2"/>
  <c r="G68" i="2"/>
  <c r="H68" i="2"/>
  <c r="I68" i="2"/>
  <c r="J68" i="2"/>
  <c r="K68" i="2"/>
  <c r="L68" i="2"/>
  <c r="M68" i="2"/>
  <c r="N68" i="2"/>
  <c r="R68" i="2"/>
  <c r="G69" i="2"/>
  <c r="H69" i="2"/>
  <c r="I69" i="2"/>
  <c r="J69" i="2"/>
  <c r="K69" i="2"/>
  <c r="L69" i="2"/>
  <c r="M69" i="2"/>
  <c r="N69" i="2"/>
  <c r="R69" i="2"/>
  <c r="G70" i="2"/>
  <c r="H70" i="2"/>
  <c r="I70" i="2"/>
  <c r="J70" i="2"/>
  <c r="K70" i="2"/>
  <c r="L70" i="2"/>
  <c r="M70" i="2"/>
  <c r="N70" i="2"/>
  <c r="R70" i="2"/>
  <c r="G71" i="2"/>
  <c r="H71" i="2"/>
  <c r="I71" i="2"/>
  <c r="J71" i="2"/>
  <c r="K71" i="2"/>
  <c r="L71" i="2"/>
  <c r="M71" i="2"/>
  <c r="N71" i="2"/>
  <c r="R71" i="2"/>
  <c r="G72" i="2"/>
  <c r="H72" i="2"/>
  <c r="I72" i="2"/>
  <c r="J72" i="2"/>
  <c r="K72" i="2"/>
  <c r="L72" i="2"/>
  <c r="M72" i="2"/>
  <c r="N72" i="2"/>
  <c r="R72" i="2"/>
  <c r="G73" i="2"/>
  <c r="H73" i="2"/>
  <c r="I73" i="2"/>
  <c r="J73" i="2"/>
  <c r="K73" i="2"/>
  <c r="L73" i="2"/>
  <c r="M73" i="2"/>
  <c r="N73" i="2"/>
  <c r="R73" i="2"/>
  <c r="G74" i="2"/>
  <c r="H74" i="2"/>
  <c r="I74" i="2"/>
  <c r="J74" i="2"/>
  <c r="K74" i="2"/>
  <c r="L74" i="2"/>
  <c r="M74" i="2"/>
  <c r="N74" i="2"/>
  <c r="R74" i="2"/>
  <c r="G75" i="2"/>
  <c r="H75" i="2"/>
  <c r="I75" i="2"/>
  <c r="J75" i="2"/>
  <c r="K75" i="2"/>
  <c r="L75" i="2"/>
  <c r="M75" i="2"/>
  <c r="N75" i="2"/>
  <c r="R75" i="2"/>
  <c r="G76" i="2"/>
  <c r="H76" i="2"/>
  <c r="I76" i="2"/>
  <c r="J76" i="2"/>
  <c r="K76" i="2"/>
  <c r="L76" i="2"/>
  <c r="M76" i="2"/>
  <c r="N76" i="2"/>
  <c r="R76" i="2"/>
  <c r="G77" i="2"/>
  <c r="H77" i="2"/>
  <c r="I77" i="2"/>
  <c r="J77" i="2"/>
  <c r="K77" i="2"/>
  <c r="L77" i="2"/>
  <c r="M77" i="2"/>
  <c r="N77" i="2"/>
  <c r="R77" i="2"/>
  <c r="G78" i="2"/>
  <c r="H78" i="2"/>
  <c r="I78" i="2"/>
  <c r="J78" i="2"/>
  <c r="K78" i="2"/>
  <c r="L78" i="2"/>
  <c r="M78" i="2"/>
  <c r="N78" i="2"/>
  <c r="R78" i="2"/>
  <c r="G79" i="2"/>
  <c r="H79" i="2"/>
  <c r="I79" i="2"/>
  <c r="J79" i="2"/>
  <c r="K79" i="2"/>
  <c r="L79" i="2"/>
  <c r="M79" i="2"/>
  <c r="N79" i="2"/>
  <c r="R79" i="2"/>
  <c r="G80" i="2"/>
  <c r="H80" i="2"/>
  <c r="I80" i="2"/>
  <c r="J80" i="2"/>
  <c r="K80" i="2"/>
  <c r="L80" i="2"/>
  <c r="M80" i="2"/>
  <c r="N80" i="2"/>
  <c r="R80" i="2"/>
  <c r="G81" i="2"/>
  <c r="H81" i="2"/>
  <c r="I81" i="2"/>
  <c r="J81" i="2"/>
  <c r="K81" i="2"/>
  <c r="L81" i="2"/>
  <c r="M81" i="2"/>
  <c r="N81" i="2"/>
  <c r="R81" i="2"/>
  <c r="G82" i="2"/>
  <c r="H82" i="2"/>
  <c r="I82" i="2"/>
  <c r="J82" i="2"/>
  <c r="K82" i="2"/>
  <c r="L82" i="2"/>
  <c r="M82" i="2"/>
  <c r="N82" i="2"/>
  <c r="R82" i="2"/>
  <c r="G83" i="2"/>
  <c r="H83" i="2"/>
  <c r="I83" i="2"/>
  <c r="J83" i="2"/>
  <c r="K83" i="2"/>
  <c r="L83" i="2"/>
  <c r="M83" i="2"/>
  <c r="N83" i="2"/>
  <c r="R83" i="2"/>
  <c r="G84" i="2"/>
  <c r="H84" i="2"/>
  <c r="I84" i="2"/>
  <c r="J84" i="2"/>
  <c r="K84" i="2"/>
  <c r="L84" i="2"/>
  <c r="M84" i="2"/>
  <c r="N84" i="2"/>
  <c r="R84" i="2"/>
  <c r="G85" i="2"/>
  <c r="H85" i="2"/>
  <c r="I85" i="2"/>
  <c r="J85" i="2"/>
  <c r="K85" i="2"/>
  <c r="L85" i="2"/>
  <c r="M85" i="2"/>
  <c r="N85" i="2"/>
  <c r="R85" i="2"/>
  <c r="G86" i="2"/>
  <c r="H86" i="2"/>
  <c r="I86" i="2"/>
  <c r="J86" i="2"/>
  <c r="K86" i="2"/>
  <c r="L86" i="2"/>
  <c r="M86" i="2"/>
  <c r="N86" i="2"/>
  <c r="R86" i="2"/>
  <c r="G87" i="2"/>
  <c r="H87" i="2"/>
  <c r="I87" i="2"/>
  <c r="J87" i="2"/>
  <c r="K87" i="2"/>
  <c r="L87" i="2"/>
  <c r="M87" i="2"/>
  <c r="N87" i="2"/>
  <c r="R87" i="2"/>
  <c r="G88" i="2"/>
  <c r="H88" i="2"/>
  <c r="I88" i="2"/>
  <c r="J88" i="2"/>
  <c r="K88" i="2"/>
  <c r="L88" i="2"/>
  <c r="M88" i="2"/>
  <c r="N88" i="2"/>
  <c r="R88" i="2"/>
  <c r="G89" i="2"/>
  <c r="H89" i="2"/>
  <c r="I89" i="2"/>
  <c r="J89" i="2"/>
  <c r="K89" i="2"/>
  <c r="L89" i="2"/>
  <c r="M89" i="2"/>
  <c r="N89" i="2"/>
  <c r="R89" i="2"/>
  <c r="G90" i="2"/>
  <c r="H90" i="2"/>
  <c r="I90" i="2"/>
  <c r="J90" i="2"/>
  <c r="K90" i="2"/>
  <c r="L90" i="2"/>
  <c r="M90" i="2"/>
  <c r="N90" i="2"/>
  <c r="R90" i="2"/>
  <c r="G91" i="2"/>
  <c r="H91" i="2"/>
  <c r="I91" i="2"/>
  <c r="J91" i="2"/>
  <c r="K91" i="2"/>
  <c r="L91" i="2"/>
  <c r="M91" i="2"/>
  <c r="N91" i="2"/>
  <c r="R91" i="2"/>
  <c r="G92" i="2"/>
  <c r="H92" i="2"/>
  <c r="I92" i="2"/>
  <c r="J92" i="2"/>
  <c r="K92" i="2"/>
  <c r="L92" i="2"/>
  <c r="M92" i="2"/>
  <c r="N92" i="2"/>
  <c r="R92" i="2"/>
  <c r="G93" i="2"/>
  <c r="H93" i="2"/>
  <c r="I93" i="2"/>
  <c r="J93" i="2"/>
  <c r="K93" i="2"/>
  <c r="L93" i="2"/>
  <c r="M93" i="2"/>
  <c r="N93" i="2"/>
  <c r="R93" i="2"/>
  <c r="G94" i="2"/>
  <c r="H94" i="2"/>
  <c r="I94" i="2"/>
  <c r="J94" i="2"/>
  <c r="K94" i="2"/>
  <c r="L94" i="2"/>
  <c r="M94" i="2"/>
  <c r="N94" i="2"/>
  <c r="R94" i="2"/>
  <c r="G95" i="2"/>
  <c r="H95" i="2"/>
  <c r="I95" i="2"/>
  <c r="J95" i="2"/>
  <c r="K95" i="2"/>
  <c r="L95" i="2"/>
  <c r="M95" i="2"/>
  <c r="N95" i="2"/>
  <c r="R95" i="2"/>
  <c r="G96" i="2"/>
  <c r="H96" i="2"/>
  <c r="I96" i="2"/>
  <c r="J96" i="2"/>
  <c r="K96" i="2"/>
  <c r="L96" i="2"/>
  <c r="M96" i="2"/>
  <c r="N96" i="2"/>
  <c r="R96" i="2"/>
  <c r="G97" i="2"/>
  <c r="H97" i="2"/>
  <c r="I97" i="2"/>
  <c r="J97" i="2"/>
  <c r="K97" i="2"/>
  <c r="L97" i="2"/>
  <c r="M97" i="2"/>
  <c r="N97" i="2"/>
  <c r="R97" i="2"/>
  <c r="G98" i="2"/>
  <c r="H98" i="2"/>
  <c r="I98" i="2"/>
  <c r="J98" i="2"/>
  <c r="K98" i="2"/>
  <c r="L98" i="2"/>
  <c r="M98" i="2"/>
  <c r="N98" i="2"/>
  <c r="R98" i="2"/>
  <c r="G99" i="2"/>
  <c r="H99" i="2"/>
  <c r="I99" i="2"/>
  <c r="J99" i="2"/>
  <c r="K99" i="2"/>
  <c r="L99" i="2"/>
  <c r="M99" i="2"/>
  <c r="N99" i="2"/>
  <c r="R99" i="2"/>
  <c r="G100" i="2"/>
  <c r="H100" i="2"/>
  <c r="I100" i="2"/>
  <c r="J100" i="2"/>
  <c r="K100" i="2"/>
  <c r="L100" i="2"/>
  <c r="M100" i="2"/>
  <c r="N100" i="2"/>
  <c r="R100" i="2"/>
  <c r="G101" i="2"/>
  <c r="H101" i="2"/>
  <c r="I101" i="2"/>
  <c r="J101" i="2"/>
  <c r="K101" i="2"/>
  <c r="L101" i="2"/>
  <c r="M101" i="2"/>
  <c r="N101" i="2"/>
  <c r="R101" i="2"/>
  <c r="G102" i="2"/>
  <c r="H102" i="2"/>
  <c r="I102" i="2"/>
  <c r="J102" i="2"/>
  <c r="K102" i="2"/>
  <c r="L102" i="2"/>
  <c r="M102" i="2"/>
  <c r="N102" i="2"/>
  <c r="R102" i="2"/>
  <c r="G103" i="2"/>
  <c r="H103" i="2"/>
  <c r="I103" i="2"/>
  <c r="J103" i="2"/>
  <c r="K103" i="2"/>
  <c r="L103" i="2"/>
  <c r="M103" i="2"/>
  <c r="N103" i="2"/>
  <c r="R103" i="2"/>
  <c r="G104" i="2"/>
  <c r="H104" i="2"/>
  <c r="I104" i="2"/>
  <c r="J104" i="2"/>
  <c r="K104" i="2"/>
  <c r="L104" i="2"/>
  <c r="M104" i="2"/>
  <c r="N104" i="2"/>
  <c r="R104" i="2"/>
  <c r="G105" i="2"/>
  <c r="H105" i="2"/>
  <c r="I105" i="2"/>
  <c r="J105" i="2"/>
  <c r="K105" i="2"/>
  <c r="L105" i="2"/>
  <c r="M105" i="2"/>
  <c r="N105" i="2"/>
  <c r="R105" i="2"/>
  <c r="G106" i="2"/>
  <c r="H106" i="2"/>
  <c r="I106" i="2"/>
  <c r="J106" i="2"/>
  <c r="K106" i="2"/>
  <c r="L106" i="2"/>
  <c r="M106" i="2"/>
  <c r="N106" i="2"/>
  <c r="R106" i="2"/>
  <c r="G107" i="2"/>
  <c r="H107" i="2"/>
  <c r="I107" i="2"/>
  <c r="J107" i="2"/>
  <c r="K107" i="2"/>
  <c r="L107" i="2"/>
  <c r="M107" i="2"/>
  <c r="N107" i="2"/>
  <c r="R107" i="2"/>
  <c r="G108" i="2"/>
  <c r="H108" i="2"/>
  <c r="I108" i="2"/>
  <c r="J108" i="2"/>
  <c r="K108" i="2"/>
  <c r="L108" i="2"/>
  <c r="M108" i="2"/>
  <c r="N108" i="2"/>
  <c r="R108" i="2"/>
  <c r="G109" i="2"/>
  <c r="H109" i="2"/>
  <c r="I109" i="2"/>
  <c r="J109" i="2"/>
  <c r="K109" i="2"/>
  <c r="L109" i="2"/>
  <c r="M109" i="2"/>
  <c r="N109" i="2"/>
  <c r="R109" i="2"/>
  <c r="G110" i="2"/>
  <c r="H110" i="2"/>
  <c r="I110" i="2"/>
  <c r="J110" i="2"/>
  <c r="K110" i="2"/>
  <c r="L110" i="2"/>
  <c r="M110" i="2"/>
  <c r="N110" i="2"/>
  <c r="R110" i="2"/>
  <c r="G111" i="2"/>
  <c r="H111" i="2"/>
  <c r="I111" i="2"/>
  <c r="J111" i="2"/>
  <c r="K111" i="2"/>
  <c r="L111" i="2"/>
  <c r="M111" i="2"/>
  <c r="N111" i="2"/>
  <c r="R111" i="2"/>
  <c r="G112" i="2"/>
  <c r="H112" i="2"/>
  <c r="I112" i="2"/>
  <c r="J112" i="2"/>
  <c r="K112" i="2"/>
  <c r="L112" i="2"/>
  <c r="M112" i="2"/>
  <c r="N112" i="2"/>
  <c r="R112" i="2"/>
  <c r="G113" i="2"/>
  <c r="H113" i="2"/>
  <c r="I113" i="2"/>
  <c r="J113" i="2"/>
  <c r="K113" i="2"/>
  <c r="L113" i="2"/>
  <c r="M113" i="2"/>
  <c r="N113" i="2"/>
  <c r="R113" i="2"/>
  <c r="G114" i="2"/>
  <c r="H114" i="2"/>
  <c r="I114" i="2"/>
  <c r="J114" i="2"/>
  <c r="K114" i="2"/>
  <c r="L114" i="2"/>
  <c r="M114" i="2"/>
  <c r="N114" i="2"/>
  <c r="R114" i="2"/>
  <c r="G115" i="2"/>
  <c r="H115" i="2"/>
  <c r="I115" i="2"/>
  <c r="J115" i="2"/>
  <c r="K115" i="2"/>
  <c r="L115" i="2"/>
  <c r="M115" i="2"/>
  <c r="N115" i="2"/>
  <c r="R115" i="2"/>
  <c r="G116" i="2"/>
  <c r="H116" i="2"/>
  <c r="I116" i="2"/>
  <c r="J116" i="2"/>
  <c r="K116" i="2"/>
  <c r="L116" i="2"/>
  <c r="M116" i="2"/>
  <c r="N116" i="2"/>
  <c r="R116" i="2"/>
  <c r="G117" i="2"/>
  <c r="H117" i="2"/>
  <c r="I117" i="2"/>
  <c r="J117" i="2"/>
  <c r="K117" i="2"/>
  <c r="L117" i="2"/>
  <c r="M117" i="2"/>
  <c r="N117" i="2"/>
  <c r="R117" i="2"/>
  <c r="G118" i="2"/>
  <c r="H118" i="2"/>
  <c r="I118" i="2"/>
  <c r="J118" i="2"/>
  <c r="K118" i="2"/>
  <c r="L118" i="2"/>
  <c r="M118" i="2"/>
  <c r="N118" i="2"/>
  <c r="R118" i="2"/>
  <c r="G119" i="2"/>
  <c r="H119" i="2"/>
  <c r="I119" i="2"/>
  <c r="J119" i="2"/>
  <c r="K119" i="2"/>
  <c r="L119" i="2"/>
  <c r="M119" i="2"/>
  <c r="N119" i="2"/>
  <c r="R119" i="2"/>
  <c r="G120" i="2"/>
  <c r="H120" i="2"/>
  <c r="I120" i="2"/>
  <c r="J120" i="2"/>
  <c r="K120" i="2"/>
  <c r="L120" i="2"/>
  <c r="M120" i="2"/>
  <c r="N120" i="2"/>
  <c r="R120" i="2"/>
  <c r="G121" i="2"/>
  <c r="H121" i="2"/>
  <c r="I121" i="2"/>
  <c r="J121" i="2"/>
  <c r="K121" i="2"/>
  <c r="L121" i="2"/>
  <c r="M121" i="2"/>
  <c r="N121" i="2"/>
  <c r="R121" i="2"/>
  <c r="G122" i="2"/>
  <c r="H122" i="2"/>
  <c r="I122" i="2"/>
  <c r="J122" i="2"/>
  <c r="K122" i="2"/>
  <c r="L122" i="2"/>
  <c r="M122" i="2"/>
  <c r="N122" i="2"/>
  <c r="R122" i="2"/>
  <c r="G123" i="2"/>
  <c r="H123" i="2"/>
  <c r="I123" i="2"/>
  <c r="J123" i="2"/>
  <c r="K123" i="2"/>
  <c r="L123" i="2"/>
  <c r="M123" i="2"/>
  <c r="N123" i="2"/>
  <c r="R123" i="2"/>
  <c r="G124" i="2"/>
  <c r="H124" i="2"/>
  <c r="I124" i="2"/>
  <c r="J124" i="2"/>
  <c r="K124" i="2"/>
  <c r="L124" i="2"/>
  <c r="M124" i="2"/>
  <c r="N124" i="2"/>
  <c r="R124" i="2"/>
  <c r="G125" i="2"/>
  <c r="H125" i="2"/>
  <c r="I125" i="2"/>
  <c r="J125" i="2"/>
  <c r="K125" i="2"/>
  <c r="L125" i="2"/>
  <c r="M125" i="2"/>
  <c r="N125" i="2"/>
  <c r="R125" i="2"/>
  <c r="G126" i="2"/>
  <c r="H126" i="2"/>
  <c r="I126" i="2"/>
  <c r="J126" i="2"/>
  <c r="K126" i="2"/>
  <c r="L126" i="2"/>
  <c r="M126" i="2"/>
  <c r="N126" i="2"/>
  <c r="R126" i="2"/>
  <c r="G127" i="2"/>
  <c r="H127" i="2"/>
  <c r="I127" i="2"/>
  <c r="J127" i="2"/>
  <c r="K127" i="2"/>
  <c r="L127" i="2"/>
  <c r="M127" i="2"/>
  <c r="N127" i="2"/>
  <c r="R127" i="2"/>
  <c r="G128" i="2"/>
  <c r="H128" i="2"/>
  <c r="I128" i="2"/>
  <c r="J128" i="2"/>
  <c r="K128" i="2"/>
  <c r="L128" i="2"/>
  <c r="M128" i="2"/>
  <c r="N128" i="2"/>
  <c r="R128" i="2"/>
  <c r="G129" i="2"/>
  <c r="H129" i="2"/>
  <c r="I129" i="2"/>
  <c r="J129" i="2"/>
  <c r="K129" i="2"/>
  <c r="L129" i="2"/>
  <c r="M129" i="2"/>
  <c r="N129" i="2"/>
  <c r="R129" i="2"/>
  <c r="G130" i="2"/>
  <c r="H130" i="2"/>
  <c r="I130" i="2"/>
  <c r="J130" i="2"/>
  <c r="K130" i="2"/>
  <c r="L130" i="2"/>
  <c r="M130" i="2"/>
  <c r="N130" i="2"/>
  <c r="R130" i="2"/>
  <c r="G131" i="2"/>
  <c r="H131" i="2"/>
  <c r="I131" i="2"/>
  <c r="J131" i="2"/>
  <c r="K131" i="2"/>
  <c r="L131" i="2"/>
  <c r="M131" i="2"/>
  <c r="N131" i="2"/>
  <c r="R131" i="2"/>
  <c r="G132" i="2"/>
  <c r="H132" i="2"/>
  <c r="I132" i="2"/>
  <c r="J132" i="2"/>
  <c r="K132" i="2"/>
  <c r="L132" i="2"/>
  <c r="M132" i="2"/>
  <c r="N132" i="2"/>
  <c r="R132" i="2"/>
  <c r="G133" i="2"/>
  <c r="H133" i="2"/>
  <c r="I133" i="2"/>
  <c r="J133" i="2"/>
  <c r="K133" i="2"/>
  <c r="L133" i="2"/>
  <c r="M133" i="2"/>
  <c r="N133" i="2"/>
  <c r="R133" i="2"/>
  <c r="G134" i="2"/>
  <c r="H134" i="2"/>
  <c r="I134" i="2"/>
  <c r="J134" i="2"/>
  <c r="K134" i="2"/>
  <c r="L134" i="2"/>
  <c r="M134" i="2"/>
  <c r="N134" i="2"/>
  <c r="R134" i="2"/>
  <c r="G135" i="2"/>
  <c r="H135" i="2"/>
  <c r="I135" i="2"/>
  <c r="J135" i="2"/>
  <c r="K135" i="2"/>
  <c r="L135" i="2"/>
  <c r="M135" i="2"/>
  <c r="N135" i="2"/>
  <c r="R135" i="2"/>
  <c r="G136" i="2"/>
  <c r="H136" i="2"/>
  <c r="I136" i="2"/>
  <c r="J136" i="2"/>
  <c r="K136" i="2"/>
  <c r="L136" i="2"/>
  <c r="M136" i="2"/>
  <c r="N136" i="2"/>
  <c r="R136" i="2"/>
  <c r="G137" i="2"/>
  <c r="H137" i="2"/>
  <c r="I137" i="2"/>
  <c r="J137" i="2"/>
  <c r="K137" i="2"/>
  <c r="L137" i="2"/>
  <c r="M137" i="2"/>
  <c r="N137" i="2"/>
  <c r="R137" i="2"/>
  <c r="G138" i="2"/>
  <c r="H138" i="2"/>
  <c r="I138" i="2"/>
  <c r="J138" i="2"/>
  <c r="K138" i="2"/>
  <c r="L138" i="2"/>
  <c r="M138" i="2"/>
  <c r="N138" i="2"/>
  <c r="R138" i="2"/>
  <c r="G139" i="2"/>
  <c r="H139" i="2"/>
  <c r="I139" i="2"/>
  <c r="J139" i="2"/>
  <c r="K139" i="2"/>
  <c r="L139" i="2"/>
  <c r="M139" i="2"/>
  <c r="N139" i="2"/>
  <c r="R139" i="2"/>
  <c r="G140" i="2"/>
  <c r="H140" i="2"/>
  <c r="I140" i="2"/>
  <c r="J140" i="2"/>
  <c r="K140" i="2"/>
  <c r="L140" i="2"/>
  <c r="M140" i="2"/>
  <c r="N140" i="2"/>
  <c r="R140" i="2"/>
  <c r="G141" i="2"/>
  <c r="H141" i="2"/>
  <c r="I141" i="2"/>
  <c r="J141" i="2"/>
  <c r="K141" i="2"/>
  <c r="L141" i="2"/>
  <c r="M141" i="2"/>
  <c r="N141" i="2"/>
  <c r="R141" i="2"/>
  <c r="G142" i="2"/>
  <c r="H142" i="2"/>
  <c r="I142" i="2"/>
  <c r="J142" i="2"/>
  <c r="K142" i="2"/>
  <c r="L142" i="2"/>
  <c r="M142" i="2"/>
  <c r="N142" i="2"/>
  <c r="R142" i="2"/>
  <c r="G143" i="2"/>
  <c r="H143" i="2"/>
  <c r="I143" i="2"/>
  <c r="J143" i="2"/>
  <c r="K143" i="2"/>
  <c r="L143" i="2"/>
  <c r="M143" i="2"/>
  <c r="N143" i="2"/>
  <c r="R143" i="2"/>
  <c r="G144" i="2"/>
  <c r="H144" i="2"/>
  <c r="I144" i="2"/>
  <c r="J144" i="2"/>
  <c r="K144" i="2"/>
  <c r="L144" i="2"/>
  <c r="M144" i="2"/>
  <c r="N144" i="2"/>
  <c r="R144" i="2"/>
  <c r="G145" i="2"/>
  <c r="H145" i="2"/>
  <c r="I145" i="2"/>
  <c r="J145" i="2"/>
  <c r="K145" i="2"/>
  <c r="L145" i="2"/>
  <c r="M145" i="2"/>
  <c r="N145" i="2"/>
  <c r="R145" i="2"/>
  <c r="G146" i="2"/>
  <c r="H146" i="2"/>
  <c r="I146" i="2"/>
  <c r="J146" i="2"/>
  <c r="K146" i="2"/>
  <c r="L146" i="2"/>
  <c r="M146" i="2"/>
  <c r="N146" i="2"/>
  <c r="R146" i="2"/>
  <c r="G147" i="2"/>
  <c r="H147" i="2"/>
  <c r="I147" i="2"/>
  <c r="J147" i="2"/>
  <c r="K147" i="2"/>
  <c r="L147" i="2"/>
  <c r="M147" i="2"/>
  <c r="N147" i="2"/>
  <c r="R147" i="2"/>
  <c r="G148" i="2"/>
  <c r="H148" i="2"/>
  <c r="I148" i="2"/>
  <c r="J148" i="2"/>
  <c r="K148" i="2"/>
  <c r="L148" i="2"/>
  <c r="M148" i="2"/>
  <c r="N148" i="2"/>
  <c r="R148" i="2"/>
  <c r="G149" i="2"/>
  <c r="H149" i="2"/>
  <c r="I149" i="2"/>
  <c r="J149" i="2"/>
  <c r="K149" i="2"/>
  <c r="L149" i="2"/>
  <c r="M149" i="2"/>
  <c r="N149" i="2"/>
  <c r="R149" i="2"/>
  <c r="G150" i="2"/>
  <c r="H150" i="2"/>
  <c r="I150" i="2"/>
  <c r="J150" i="2"/>
  <c r="K150" i="2"/>
  <c r="L150" i="2"/>
  <c r="M150" i="2"/>
  <c r="N150" i="2"/>
  <c r="R150" i="2"/>
  <c r="G151" i="2"/>
  <c r="H151" i="2"/>
  <c r="I151" i="2"/>
  <c r="J151" i="2"/>
  <c r="K151" i="2"/>
  <c r="L151" i="2"/>
  <c r="M151" i="2"/>
  <c r="N151" i="2"/>
  <c r="R151" i="2"/>
  <c r="G152" i="2"/>
  <c r="H152" i="2"/>
  <c r="I152" i="2"/>
  <c r="J152" i="2"/>
  <c r="K152" i="2"/>
  <c r="L152" i="2"/>
  <c r="M152" i="2"/>
  <c r="N152" i="2"/>
  <c r="R152" i="2"/>
  <c r="G153" i="2"/>
  <c r="H153" i="2"/>
  <c r="I153" i="2"/>
  <c r="J153" i="2"/>
  <c r="K153" i="2"/>
  <c r="L153" i="2"/>
  <c r="M153" i="2"/>
  <c r="N153" i="2"/>
  <c r="R153" i="2"/>
  <c r="G154" i="2"/>
  <c r="H154" i="2"/>
  <c r="I154" i="2"/>
  <c r="J154" i="2"/>
  <c r="K154" i="2"/>
  <c r="L154" i="2"/>
  <c r="M154" i="2"/>
  <c r="N154" i="2"/>
  <c r="R154" i="2"/>
  <c r="G155" i="2"/>
  <c r="H155" i="2"/>
  <c r="I155" i="2"/>
  <c r="J155" i="2"/>
  <c r="K155" i="2"/>
  <c r="L155" i="2"/>
  <c r="M155" i="2"/>
  <c r="N155" i="2"/>
  <c r="R155" i="2"/>
  <c r="G156" i="2"/>
  <c r="H156" i="2"/>
  <c r="I156" i="2"/>
  <c r="J156" i="2"/>
  <c r="K156" i="2"/>
  <c r="L156" i="2"/>
  <c r="M156" i="2"/>
  <c r="N156" i="2"/>
  <c r="R156" i="2"/>
  <c r="G157" i="2"/>
  <c r="H157" i="2"/>
  <c r="I157" i="2"/>
  <c r="J157" i="2"/>
  <c r="K157" i="2"/>
  <c r="L157" i="2"/>
  <c r="M157" i="2"/>
  <c r="N157" i="2"/>
  <c r="R157" i="2"/>
  <c r="G158" i="2"/>
  <c r="H158" i="2"/>
  <c r="I158" i="2"/>
  <c r="J158" i="2"/>
  <c r="K158" i="2"/>
  <c r="L158" i="2"/>
  <c r="M158" i="2"/>
  <c r="N158" i="2"/>
  <c r="R158" i="2"/>
  <c r="G159" i="2"/>
  <c r="H159" i="2"/>
  <c r="I159" i="2"/>
  <c r="J159" i="2"/>
  <c r="K159" i="2"/>
  <c r="L159" i="2"/>
  <c r="M159" i="2"/>
  <c r="N159" i="2"/>
  <c r="R159" i="2"/>
  <c r="G160" i="2"/>
  <c r="H160" i="2"/>
  <c r="I160" i="2"/>
  <c r="J160" i="2"/>
  <c r="K160" i="2"/>
  <c r="L160" i="2"/>
  <c r="M160" i="2"/>
  <c r="N160" i="2"/>
  <c r="R160" i="2"/>
  <c r="G161" i="2"/>
  <c r="H161" i="2"/>
  <c r="I161" i="2"/>
  <c r="J161" i="2"/>
  <c r="K161" i="2"/>
  <c r="L161" i="2"/>
  <c r="M161" i="2"/>
  <c r="N161" i="2"/>
  <c r="R161" i="2"/>
  <c r="G162" i="2"/>
  <c r="H162" i="2"/>
  <c r="I162" i="2"/>
  <c r="J162" i="2"/>
  <c r="K162" i="2"/>
  <c r="L162" i="2"/>
  <c r="M162" i="2"/>
  <c r="N162" i="2"/>
  <c r="R162" i="2"/>
  <c r="G163" i="2"/>
  <c r="H163" i="2"/>
  <c r="I163" i="2"/>
  <c r="J163" i="2"/>
  <c r="K163" i="2"/>
  <c r="L163" i="2"/>
  <c r="M163" i="2"/>
  <c r="N163" i="2"/>
  <c r="R163" i="2"/>
  <c r="G164" i="2"/>
  <c r="H164" i="2"/>
  <c r="I164" i="2"/>
  <c r="J164" i="2"/>
  <c r="K164" i="2"/>
  <c r="L164" i="2"/>
  <c r="M164" i="2"/>
  <c r="N164" i="2"/>
  <c r="R164" i="2"/>
  <c r="G165" i="2"/>
  <c r="H165" i="2"/>
  <c r="I165" i="2"/>
  <c r="J165" i="2"/>
  <c r="K165" i="2"/>
  <c r="L165" i="2"/>
  <c r="M165" i="2"/>
  <c r="N165" i="2"/>
  <c r="R165" i="2"/>
  <c r="G166" i="2"/>
  <c r="H166" i="2"/>
  <c r="I166" i="2"/>
  <c r="J166" i="2"/>
  <c r="K166" i="2"/>
  <c r="L166" i="2"/>
  <c r="M166" i="2"/>
  <c r="N166" i="2"/>
  <c r="R166" i="2"/>
  <c r="G167" i="2"/>
  <c r="H167" i="2"/>
  <c r="I167" i="2"/>
  <c r="J167" i="2"/>
  <c r="K167" i="2"/>
  <c r="L167" i="2"/>
  <c r="M167" i="2"/>
  <c r="N167" i="2"/>
  <c r="R167" i="2"/>
  <c r="G168" i="2"/>
  <c r="H168" i="2"/>
  <c r="I168" i="2"/>
  <c r="J168" i="2"/>
  <c r="K168" i="2"/>
  <c r="L168" i="2"/>
  <c r="M168" i="2"/>
  <c r="N168" i="2"/>
  <c r="R168" i="2"/>
  <c r="G169" i="2"/>
  <c r="H169" i="2"/>
  <c r="I169" i="2"/>
  <c r="J169" i="2"/>
  <c r="K169" i="2"/>
  <c r="L169" i="2"/>
  <c r="M169" i="2"/>
  <c r="N169" i="2"/>
  <c r="R169" i="2"/>
  <c r="G170" i="2"/>
  <c r="H170" i="2"/>
  <c r="I170" i="2"/>
  <c r="J170" i="2"/>
  <c r="K170" i="2"/>
  <c r="L170" i="2"/>
  <c r="M170" i="2"/>
  <c r="N170" i="2"/>
  <c r="R170" i="2"/>
  <c r="G171" i="2"/>
  <c r="H171" i="2"/>
  <c r="I171" i="2"/>
  <c r="J171" i="2"/>
  <c r="K171" i="2"/>
  <c r="L171" i="2"/>
  <c r="M171" i="2"/>
  <c r="N171" i="2"/>
  <c r="R171" i="2"/>
  <c r="G172" i="2"/>
  <c r="H172" i="2"/>
  <c r="I172" i="2"/>
  <c r="J172" i="2"/>
  <c r="K172" i="2"/>
  <c r="L172" i="2"/>
  <c r="M172" i="2"/>
  <c r="N172" i="2"/>
  <c r="R172" i="2"/>
  <c r="G173" i="2"/>
  <c r="H173" i="2"/>
  <c r="I173" i="2"/>
  <c r="J173" i="2"/>
  <c r="K173" i="2"/>
  <c r="L173" i="2"/>
  <c r="M173" i="2"/>
  <c r="N173" i="2"/>
  <c r="R173" i="2"/>
  <c r="G174" i="2"/>
  <c r="H174" i="2"/>
  <c r="I174" i="2"/>
  <c r="J174" i="2"/>
  <c r="K174" i="2"/>
  <c r="L174" i="2"/>
  <c r="M174" i="2"/>
  <c r="N174" i="2"/>
  <c r="R174" i="2"/>
  <c r="G175" i="2"/>
  <c r="H175" i="2"/>
  <c r="I175" i="2"/>
  <c r="J175" i="2"/>
  <c r="K175" i="2"/>
  <c r="L175" i="2"/>
  <c r="M175" i="2"/>
  <c r="N175" i="2"/>
  <c r="R175" i="2"/>
  <c r="G176" i="2"/>
  <c r="H176" i="2"/>
  <c r="I176" i="2"/>
  <c r="J176" i="2"/>
  <c r="K176" i="2"/>
  <c r="L176" i="2"/>
  <c r="M176" i="2"/>
  <c r="N176" i="2"/>
  <c r="R176" i="2"/>
  <c r="G177" i="2"/>
  <c r="H177" i="2"/>
  <c r="I177" i="2"/>
  <c r="J177" i="2"/>
  <c r="K177" i="2"/>
  <c r="L177" i="2"/>
  <c r="M177" i="2"/>
  <c r="N177" i="2"/>
  <c r="R177" i="2"/>
  <c r="G178" i="2"/>
  <c r="H178" i="2"/>
  <c r="I178" i="2"/>
  <c r="J178" i="2"/>
  <c r="K178" i="2"/>
  <c r="L178" i="2"/>
  <c r="M178" i="2"/>
  <c r="N178" i="2"/>
  <c r="R178" i="2"/>
  <c r="G179" i="2"/>
  <c r="H179" i="2"/>
  <c r="I179" i="2"/>
  <c r="J179" i="2"/>
  <c r="K179" i="2"/>
  <c r="L179" i="2"/>
  <c r="M179" i="2"/>
  <c r="N179" i="2"/>
  <c r="R179" i="2"/>
  <c r="G180" i="2"/>
  <c r="H180" i="2"/>
  <c r="I180" i="2"/>
  <c r="J180" i="2"/>
  <c r="K180" i="2"/>
  <c r="L180" i="2"/>
  <c r="M180" i="2"/>
  <c r="N180" i="2"/>
  <c r="R180" i="2"/>
  <c r="G181" i="2"/>
  <c r="H181" i="2"/>
  <c r="I181" i="2"/>
  <c r="J181" i="2"/>
  <c r="K181" i="2"/>
  <c r="L181" i="2"/>
  <c r="M181" i="2"/>
  <c r="N181" i="2"/>
  <c r="R181" i="2"/>
  <c r="G182" i="2"/>
  <c r="H182" i="2"/>
  <c r="I182" i="2"/>
  <c r="J182" i="2"/>
  <c r="K182" i="2"/>
  <c r="L182" i="2"/>
  <c r="M182" i="2"/>
  <c r="N182" i="2"/>
  <c r="R182" i="2"/>
  <c r="G183" i="2"/>
  <c r="H183" i="2"/>
  <c r="I183" i="2"/>
  <c r="J183" i="2"/>
  <c r="K183" i="2"/>
  <c r="L183" i="2"/>
  <c r="M183" i="2"/>
  <c r="N183" i="2"/>
  <c r="R183" i="2"/>
  <c r="G184" i="2"/>
  <c r="H184" i="2"/>
  <c r="I184" i="2"/>
  <c r="J184" i="2"/>
  <c r="K184" i="2"/>
  <c r="L184" i="2"/>
  <c r="M184" i="2"/>
  <c r="N184" i="2"/>
  <c r="R184" i="2"/>
  <c r="G185" i="2"/>
  <c r="H185" i="2"/>
  <c r="I185" i="2"/>
  <c r="J185" i="2"/>
  <c r="K185" i="2"/>
  <c r="L185" i="2"/>
  <c r="M185" i="2"/>
  <c r="N185" i="2"/>
  <c r="R185" i="2"/>
  <c r="G186" i="2"/>
  <c r="H186" i="2"/>
  <c r="I186" i="2"/>
  <c r="J186" i="2"/>
  <c r="K186" i="2"/>
  <c r="L186" i="2"/>
  <c r="M186" i="2"/>
  <c r="N186" i="2"/>
  <c r="R186" i="2"/>
  <c r="G187" i="2"/>
  <c r="H187" i="2"/>
  <c r="I187" i="2"/>
  <c r="J187" i="2"/>
  <c r="K187" i="2"/>
  <c r="L187" i="2"/>
  <c r="M187" i="2"/>
  <c r="N187" i="2"/>
  <c r="R187" i="2"/>
  <c r="G188" i="2"/>
  <c r="H188" i="2"/>
  <c r="I188" i="2"/>
  <c r="J188" i="2"/>
  <c r="K188" i="2"/>
  <c r="L188" i="2"/>
  <c r="M188" i="2"/>
  <c r="N188" i="2"/>
  <c r="R188" i="2"/>
  <c r="G189" i="2"/>
  <c r="H189" i="2"/>
  <c r="I189" i="2"/>
  <c r="J189" i="2"/>
  <c r="K189" i="2"/>
  <c r="L189" i="2"/>
  <c r="M189" i="2"/>
  <c r="N189" i="2"/>
  <c r="R189" i="2"/>
  <c r="G190" i="2"/>
  <c r="H190" i="2"/>
  <c r="I190" i="2"/>
  <c r="J190" i="2"/>
  <c r="K190" i="2"/>
  <c r="L190" i="2"/>
  <c r="M190" i="2"/>
  <c r="N190" i="2"/>
  <c r="R190" i="2"/>
  <c r="G191" i="2"/>
  <c r="H191" i="2"/>
  <c r="I191" i="2"/>
  <c r="J191" i="2"/>
  <c r="K191" i="2"/>
  <c r="L191" i="2"/>
  <c r="M191" i="2"/>
  <c r="N191" i="2"/>
  <c r="R191" i="2"/>
  <c r="G192" i="2"/>
  <c r="H192" i="2"/>
  <c r="I192" i="2"/>
  <c r="J192" i="2"/>
  <c r="K192" i="2"/>
  <c r="L192" i="2"/>
  <c r="M192" i="2"/>
  <c r="N192" i="2"/>
  <c r="R192" i="2"/>
  <c r="G193" i="2"/>
  <c r="H193" i="2"/>
  <c r="I193" i="2"/>
  <c r="J193" i="2"/>
  <c r="K193" i="2"/>
  <c r="L193" i="2"/>
  <c r="M193" i="2"/>
  <c r="N193" i="2"/>
  <c r="R193" i="2"/>
  <c r="G194" i="2"/>
  <c r="H194" i="2"/>
  <c r="I194" i="2"/>
  <c r="J194" i="2"/>
  <c r="K194" i="2"/>
  <c r="L194" i="2"/>
  <c r="M194" i="2"/>
  <c r="N194" i="2"/>
  <c r="R194" i="2"/>
  <c r="G195" i="2"/>
  <c r="H195" i="2"/>
  <c r="I195" i="2"/>
  <c r="J195" i="2"/>
  <c r="K195" i="2"/>
  <c r="L195" i="2"/>
  <c r="M195" i="2"/>
  <c r="N195" i="2"/>
  <c r="R195" i="2"/>
  <c r="G196" i="2"/>
  <c r="H196" i="2"/>
  <c r="I196" i="2"/>
  <c r="J196" i="2"/>
  <c r="K196" i="2"/>
  <c r="L196" i="2"/>
  <c r="M196" i="2"/>
  <c r="N196" i="2"/>
  <c r="R196" i="2"/>
  <c r="G197" i="2"/>
  <c r="H197" i="2"/>
  <c r="I197" i="2"/>
  <c r="J197" i="2"/>
  <c r="K197" i="2"/>
  <c r="L197" i="2"/>
  <c r="M197" i="2"/>
  <c r="N197" i="2"/>
  <c r="R197" i="2"/>
  <c r="G198" i="2"/>
  <c r="H198" i="2"/>
  <c r="I198" i="2"/>
  <c r="J198" i="2"/>
  <c r="K198" i="2"/>
  <c r="L198" i="2"/>
  <c r="M198" i="2"/>
  <c r="N198" i="2"/>
  <c r="R198" i="2"/>
  <c r="G199" i="2"/>
  <c r="H199" i="2"/>
  <c r="I199" i="2"/>
  <c r="J199" i="2"/>
  <c r="K199" i="2"/>
  <c r="L199" i="2"/>
  <c r="M199" i="2"/>
  <c r="N199" i="2"/>
  <c r="R199" i="2"/>
  <c r="G200" i="2"/>
  <c r="H200" i="2"/>
  <c r="I200" i="2"/>
  <c r="J200" i="2"/>
  <c r="K200" i="2"/>
  <c r="L200" i="2"/>
  <c r="M200" i="2"/>
  <c r="N200" i="2"/>
  <c r="R200" i="2"/>
  <c r="G201" i="2"/>
  <c r="H201" i="2"/>
  <c r="I201" i="2"/>
  <c r="J201" i="2"/>
  <c r="K201" i="2"/>
  <c r="L201" i="2"/>
  <c r="M201" i="2"/>
  <c r="N201" i="2"/>
  <c r="R201" i="2"/>
  <c r="G202" i="2"/>
  <c r="H202" i="2"/>
  <c r="I202" i="2"/>
  <c r="J202" i="2"/>
  <c r="K202" i="2"/>
  <c r="L202" i="2"/>
  <c r="M202" i="2"/>
  <c r="N202" i="2"/>
  <c r="R202" i="2"/>
  <c r="G203" i="2"/>
  <c r="H203" i="2"/>
  <c r="I203" i="2"/>
  <c r="J203" i="2"/>
  <c r="K203" i="2"/>
  <c r="L203" i="2"/>
  <c r="M203" i="2"/>
  <c r="N203" i="2"/>
  <c r="R203" i="2"/>
  <c r="G204" i="2"/>
  <c r="H204" i="2"/>
  <c r="I204" i="2"/>
  <c r="J204" i="2"/>
  <c r="K204" i="2"/>
  <c r="L204" i="2"/>
  <c r="M204" i="2"/>
  <c r="N204" i="2"/>
  <c r="R204" i="2"/>
  <c r="G205" i="2"/>
  <c r="H205" i="2"/>
  <c r="I205" i="2"/>
  <c r="J205" i="2"/>
  <c r="K205" i="2"/>
  <c r="L205" i="2"/>
  <c r="M205" i="2"/>
  <c r="N205" i="2"/>
  <c r="R205" i="2"/>
  <c r="G206" i="2"/>
  <c r="H206" i="2"/>
  <c r="I206" i="2"/>
  <c r="J206" i="2"/>
  <c r="K206" i="2"/>
  <c r="L206" i="2"/>
  <c r="M206" i="2"/>
  <c r="N206" i="2"/>
  <c r="R206" i="2"/>
  <c r="G207" i="2"/>
  <c r="H207" i="2"/>
  <c r="I207" i="2"/>
  <c r="J207" i="2"/>
  <c r="K207" i="2"/>
  <c r="L207" i="2"/>
  <c r="M207" i="2"/>
  <c r="N207" i="2"/>
  <c r="R207" i="2"/>
  <c r="G208" i="2"/>
  <c r="H208" i="2"/>
  <c r="I208" i="2"/>
  <c r="J208" i="2"/>
  <c r="K208" i="2"/>
  <c r="L208" i="2"/>
  <c r="M208" i="2"/>
  <c r="N208" i="2"/>
  <c r="R208" i="2"/>
  <c r="G209" i="2"/>
  <c r="H209" i="2"/>
  <c r="I209" i="2"/>
  <c r="J209" i="2"/>
  <c r="K209" i="2"/>
  <c r="L209" i="2"/>
  <c r="M209" i="2"/>
  <c r="N209" i="2"/>
  <c r="R209" i="2"/>
  <c r="G210" i="2"/>
  <c r="H210" i="2"/>
  <c r="I210" i="2"/>
  <c r="J210" i="2"/>
  <c r="K210" i="2"/>
  <c r="L210" i="2"/>
  <c r="M210" i="2"/>
  <c r="N210" i="2"/>
  <c r="R210" i="2"/>
  <c r="G211" i="2"/>
  <c r="H211" i="2"/>
  <c r="I211" i="2"/>
  <c r="J211" i="2"/>
  <c r="K211" i="2"/>
  <c r="L211" i="2"/>
  <c r="M211" i="2"/>
  <c r="N211" i="2"/>
  <c r="R211" i="2"/>
  <c r="G212" i="2"/>
  <c r="H212" i="2"/>
  <c r="I212" i="2"/>
  <c r="J212" i="2"/>
  <c r="K212" i="2"/>
  <c r="L212" i="2"/>
  <c r="M212" i="2"/>
  <c r="N212" i="2"/>
  <c r="R212" i="2"/>
  <c r="G213" i="2"/>
  <c r="H213" i="2"/>
  <c r="I213" i="2"/>
  <c r="J213" i="2"/>
  <c r="K213" i="2"/>
  <c r="L213" i="2"/>
  <c r="M213" i="2"/>
  <c r="N213" i="2"/>
  <c r="R213" i="2"/>
  <c r="G214" i="2"/>
  <c r="H214" i="2"/>
  <c r="I214" i="2"/>
  <c r="J214" i="2"/>
  <c r="K214" i="2"/>
  <c r="L214" i="2"/>
  <c r="M214" i="2"/>
  <c r="N214" i="2"/>
  <c r="R214" i="2"/>
  <c r="G215" i="2"/>
  <c r="H215" i="2"/>
  <c r="I215" i="2"/>
  <c r="J215" i="2"/>
  <c r="K215" i="2"/>
  <c r="L215" i="2"/>
  <c r="M215" i="2"/>
  <c r="N215" i="2"/>
  <c r="R215" i="2"/>
  <c r="G216" i="2"/>
  <c r="H216" i="2"/>
  <c r="I216" i="2"/>
  <c r="J216" i="2"/>
  <c r="K216" i="2"/>
  <c r="L216" i="2"/>
  <c r="M216" i="2"/>
  <c r="N216" i="2"/>
  <c r="R216" i="2"/>
  <c r="G217" i="2"/>
  <c r="H217" i="2"/>
  <c r="I217" i="2"/>
  <c r="J217" i="2"/>
  <c r="K217" i="2"/>
  <c r="L217" i="2"/>
  <c r="M217" i="2"/>
  <c r="N217" i="2"/>
  <c r="R217" i="2"/>
  <c r="G218" i="2"/>
  <c r="H218" i="2"/>
  <c r="I218" i="2"/>
  <c r="J218" i="2"/>
  <c r="K218" i="2"/>
  <c r="L218" i="2"/>
  <c r="M218" i="2"/>
  <c r="N218" i="2"/>
  <c r="R218" i="2"/>
  <c r="G219" i="2"/>
  <c r="H219" i="2"/>
  <c r="I219" i="2"/>
  <c r="J219" i="2"/>
  <c r="K219" i="2"/>
  <c r="L219" i="2"/>
  <c r="M219" i="2"/>
  <c r="N219" i="2"/>
  <c r="R219" i="2"/>
  <c r="G220" i="2"/>
  <c r="H220" i="2"/>
  <c r="I220" i="2"/>
  <c r="J220" i="2"/>
  <c r="K220" i="2"/>
  <c r="L220" i="2"/>
  <c r="M220" i="2"/>
  <c r="N220" i="2"/>
  <c r="R220" i="2"/>
  <c r="G221" i="2"/>
  <c r="H221" i="2"/>
  <c r="I221" i="2"/>
  <c r="J221" i="2"/>
  <c r="K221" i="2"/>
  <c r="L221" i="2"/>
  <c r="M221" i="2"/>
  <c r="N221" i="2"/>
  <c r="R221" i="2"/>
  <c r="G222" i="2"/>
  <c r="H222" i="2"/>
  <c r="I222" i="2"/>
  <c r="J222" i="2"/>
  <c r="K222" i="2"/>
  <c r="L222" i="2"/>
  <c r="M222" i="2"/>
  <c r="N222" i="2"/>
  <c r="R222" i="2"/>
  <c r="G223" i="2"/>
  <c r="H223" i="2"/>
  <c r="I223" i="2"/>
  <c r="J223" i="2"/>
  <c r="K223" i="2"/>
  <c r="L223" i="2"/>
  <c r="M223" i="2"/>
  <c r="N223" i="2"/>
  <c r="R223" i="2"/>
  <c r="G224" i="2"/>
  <c r="H224" i="2"/>
  <c r="I224" i="2"/>
  <c r="J224" i="2"/>
  <c r="K224" i="2"/>
  <c r="L224" i="2"/>
  <c r="M224" i="2"/>
  <c r="N224" i="2"/>
  <c r="R224" i="2"/>
  <c r="G225" i="2"/>
  <c r="H225" i="2"/>
  <c r="I225" i="2"/>
  <c r="J225" i="2"/>
  <c r="K225" i="2"/>
  <c r="L225" i="2"/>
  <c r="M225" i="2"/>
  <c r="N225" i="2"/>
  <c r="R225" i="2"/>
  <c r="G226" i="2"/>
  <c r="H226" i="2"/>
  <c r="I226" i="2"/>
  <c r="J226" i="2"/>
  <c r="K226" i="2"/>
  <c r="L226" i="2"/>
  <c r="M226" i="2"/>
  <c r="N226" i="2"/>
  <c r="R226" i="2"/>
  <c r="G227" i="2"/>
  <c r="H227" i="2"/>
  <c r="I227" i="2"/>
  <c r="J227" i="2"/>
  <c r="K227" i="2"/>
  <c r="L227" i="2"/>
  <c r="M227" i="2"/>
  <c r="N227" i="2"/>
  <c r="R227" i="2"/>
  <c r="G228" i="2"/>
  <c r="H228" i="2"/>
  <c r="I228" i="2"/>
  <c r="J228" i="2"/>
  <c r="K228" i="2"/>
  <c r="L228" i="2"/>
  <c r="M228" i="2"/>
  <c r="N228" i="2"/>
  <c r="R228" i="2"/>
  <c r="G229" i="2"/>
  <c r="H229" i="2"/>
  <c r="I229" i="2"/>
  <c r="J229" i="2"/>
  <c r="K229" i="2"/>
  <c r="L229" i="2"/>
  <c r="M229" i="2"/>
  <c r="N229" i="2"/>
  <c r="R229" i="2"/>
  <c r="G230" i="2"/>
  <c r="H230" i="2"/>
  <c r="I230" i="2"/>
  <c r="J230" i="2"/>
  <c r="K230" i="2"/>
  <c r="L230" i="2"/>
  <c r="M230" i="2"/>
  <c r="N230" i="2"/>
  <c r="R230" i="2"/>
  <c r="G231" i="2"/>
  <c r="H231" i="2"/>
  <c r="I231" i="2"/>
  <c r="J231" i="2"/>
  <c r="K231" i="2"/>
  <c r="L231" i="2"/>
  <c r="M231" i="2"/>
  <c r="N231" i="2"/>
  <c r="R231" i="2"/>
  <c r="G232" i="2"/>
  <c r="H232" i="2"/>
  <c r="I232" i="2"/>
  <c r="J232" i="2"/>
  <c r="K232" i="2"/>
  <c r="L232" i="2"/>
  <c r="M232" i="2"/>
  <c r="N232" i="2"/>
  <c r="R232" i="2"/>
  <c r="G233" i="2"/>
  <c r="H233" i="2"/>
  <c r="I233" i="2"/>
  <c r="J233" i="2"/>
  <c r="K233" i="2"/>
  <c r="L233" i="2"/>
  <c r="M233" i="2"/>
  <c r="N233" i="2"/>
  <c r="R233" i="2"/>
  <c r="G234" i="2"/>
  <c r="H234" i="2"/>
  <c r="I234" i="2"/>
  <c r="J234" i="2"/>
  <c r="K234" i="2"/>
  <c r="L234" i="2"/>
  <c r="M234" i="2"/>
  <c r="N234" i="2"/>
  <c r="R234" i="2"/>
  <c r="G235" i="2"/>
  <c r="H235" i="2"/>
  <c r="I235" i="2"/>
  <c r="J235" i="2"/>
  <c r="K235" i="2"/>
  <c r="L235" i="2"/>
  <c r="M235" i="2"/>
  <c r="N235" i="2"/>
  <c r="R235" i="2"/>
  <c r="G236" i="2"/>
  <c r="H236" i="2"/>
  <c r="I236" i="2"/>
  <c r="J236" i="2"/>
  <c r="K236" i="2"/>
  <c r="L236" i="2"/>
  <c r="M236" i="2"/>
  <c r="N236" i="2"/>
  <c r="R236" i="2"/>
  <c r="G237" i="2"/>
  <c r="H237" i="2"/>
  <c r="I237" i="2"/>
  <c r="J237" i="2"/>
  <c r="K237" i="2"/>
  <c r="L237" i="2"/>
  <c r="M237" i="2"/>
  <c r="N237" i="2"/>
  <c r="R237" i="2"/>
  <c r="G238" i="2"/>
  <c r="H238" i="2"/>
  <c r="I238" i="2"/>
  <c r="J238" i="2"/>
  <c r="K238" i="2"/>
  <c r="L238" i="2"/>
  <c r="M238" i="2"/>
  <c r="N238" i="2"/>
  <c r="R238" i="2"/>
  <c r="G239" i="2"/>
  <c r="H239" i="2"/>
  <c r="I239" i="2"/>
  <c r="J239" i="2"/>
  <c r="K239" i="2"/>
  <c r="L239" i="2"/>
  <c r="M239" i="2"/>
  <c r="N239" i="2"/>
  <c r="R239" i="2"/>
  <c r="G240" i="2"/>
  <c r="H240" i="2"/>
  <c r="I240" i="2"/>
  <c r="J240" i="2"/>
  <c r="K240" i="2"/>
  <c r="L240" i="2"/>
  <c r="M240" i="2"/>
  <c r="N240" i="2"/>
  <c r="R240" i="2"/>
  <c r="G241" i="2"/>
  <c r="H241" i="2"/>
  <c r="I241" i="2"/>
  <c r="J241" i="2"/>
  <c r="K241" i="2"/>
  <c r="L241" i="2"/>
  <c r="M241" i="2"/>
  <c r="N241" i="2"/>
  <c r="R241" i="2"/>
  <c r="G242" i="2"/>
  <c r="H242" i="2"/>
  <c r="I242" i="2"/>
  <c r="J242" i="2"/>
  <c r="K242" i="2"/>
  <c r="L242" i="2"/>
  <c r="M242" i="2"/>
  <c r="N242" i="2"/>
  <c r="R242" i="2"/>
  <c r="G243" i="2"/>
  <c r="H243" i="2"/>
  <c r="I243" i="2"/>
  <c r="J243" i="2"/>
  <c r="K243" i="2"/>
  <c r="L243" i="2"/>
  <c r="M243" i="2"/>
  <c r="N243" i="2"/>
  <c r="R243" i="2"/>
  <c r="G244" i="2"/>
  <c r="H244" i="2"/>
  <c r="I244" i="2"/>
  <c r="J244" i="2"/>
  <c r="K244" i="2"/>
  <c r="L244" i="2"/>
  <c r="M244" i="2"/>
  <c r="N244" i="2"/>
  <c r="R244" i="2"/>
  <c r="G245" i="2"/>
  <c r="H245" i="2"/>
  <c r="I245" i="2"/>
  <c r="J245" i="2"/>
  <c r="K245" i="2"/>
  <c r="L245" i="2"/>
  <c r="M245" i="2"/>
  <c r="N245" i="2"/>
  <c r="R245" i="2"/>
  <c r="G246" i="2"/>
  <c r="H246" i="2"/>
  <c r="I246" i="2"/>
  <c r="J246" i="2"/>
  <c r="K246" i="2"/>
  <c r="L246" i="2"/>
  <c r="M246" i="2"/>
  <c r="N246" i="2"/>
  <c r="R246" i="2"/>
  <c r="G247" i="2"/>
  <c r="H247" i="2"/>
  <c r="I247" i="2"/>
  <c r="J247" i="2"/>
  <c r="K247" i="2"/>
  <c r="L247" i="2"/>
  <c r="M247" i="2"/>
  <c r="N247" i="2"/>
  <c r="R247" i="2"/>
  <c r="G248" i="2"/>
  <c r="H248" i="2"/>
  <c r="I248" i="2"/>
  <c r="J248" i="2"/>
  <c r="K248" i="2"/>
  <c r="L248" i="2"/>
  <c r="M248" i="2"/>
  <c r="N248" i="2"/>
  <c r="R248" i="2"/>
  <c r="G249" i="2"/>
  <c r="H249" i="2"/>
  <c r="I249" i="2"/>
  <c r="J249" i="2"/>
  <c r="K249" i="2"/>
  <c r="L249" i="2"/>
  <c r="M249" i="2"/>
  <c r="N249" i="2"/>
  <c r="R249" i="2"/>
  <c r="G250" i="2"/>
  <c r="H250" i="2"/>
  <c r="I250" i="2"/>
  <c r="J250" i="2"/>
  <c r="K250" i="2"/>
  <c r="L250" i="2"/>
  <c r="M250" i="2"/>
  <c r="N250" i="2"/>
  <c r="R250" i="2"/>
  <c r="G251" i="2"/>
  <c r="H251" i="2"/>
  <c r="I251" i="2"/>
  <c r="J251" i="2"/>
  <c r="K251" i="2"/>
  <c r="L251" i="2"/>
  <c r="M251" i="2"/>
  <c r="N251" i="2"/>
  <c r="R251" i="2"/>
  <c r="G252" i="2"/>
  <c r="H252" i="2"/>
  <c r="I252" i="2"/>
  <c r="J252" i="2"/>
  <c r="K252" i="2"/>
  <c r="L252" i="2"/>
  <c r="M252" i="2"/>
  <c r="N252" i="2"/>
  <c r="R252" i="2"/>
  <c r="G253" i="2"/>
  <c r="H253" i="2"/>
  <c r="I253" i="2"/>
  <c r="J253" i="2"/>
  <c r="K253" i="2"/>
  <c r="L253" i="2"/>
  <c r="M253" i="2"/>
  <c r="N253" i="2"/>
  <c r="R253" i="2"/>
  <c r="G254" i="2"/>
  <c r="H254" i="2"/>
  <c r="I254" i="2"/>
  <c r="J254" i="2"/>
  <c r="K254" i="2"/>
  <c r="L254" i="2"/>
  <c r="M254" i="2"/>
  <c r="N254" i="2"/>
  <c r="R254" i="2"/>
  <c r="G255" i="2"/>
  <c r="H255" i="2"/>
  <c r="I255" i="2"/>
  <c r="J255" i="2"/>
  <c r="K255" i="2"/>
  <c r="L255" i="2"/>
  <c r="M255" i="2"/>
  <c r="N255" i="2"/>
  <c r="R255" i="2"/>
  <c r="G256" i="2"/>
  <c r="H256" i="2"/>
  <c r="I256" i="2"/>
  <c r="J256" i="2"/>
  <c r="K256" i="2"/>
  <c r="L256" i="2"/>
  <c r="M256" i="2"/>
  <c r="N256" i="2"/>
  <c r="R256" i="2"/>
  <c r="G257" i="2"/>
  <c r="H257" i="2"/>
  <c r="I257" i="2"/>
  <c r="J257" i="2"/>
  <c r="K257" i="2"/>
  <c r="L257" i="2"/>
  <c r="M257" i="2"/>
  <c r="N257" i="2"/>
  <c r="R257" i="2"/>
  <c r="G258" i="2"/>
  <c r="H258" i="2"/>
  <c r="I258" i="2"/>
  <c r="J258" i="2"/>
  <c r="K258" i="2"/>
  <c r="L258" i="2"/>
  <c r="M258" i="2"/>
  <c r="N258" i="2"/>
  <c r="R258" i="2"/>
  <c r="G259" i="2"/>
  <c r="H259" i="2"/>
  <c r="I259" i="2"/>
  <c r="J259" i="2"/>
  <c r="K259" i="2"/>
  <c r="L259" i="2"/>
  <c r="M259" i="2"/>
  <c r="N259" i="2"/>
  <c r="R259" i="2"/>
  <c r="G260" i="2"/>
  <c r="H260" i="2"/>
  <c r="I260" i="2"/>
  <c r="J260" i="2"/>
  <c r="K260" i="2"/>
  <c r="L260" i="2"/>
  <c r="M260" i="2"/>
  <c r="N260" i="2"/>
  <c r="R260" i="2"/>
  <c r="G261" i="2"/>
  <c r="H261" i="2"/>
  <c r="I261" i="2"/>
  <c r="J261" i="2"/>
  <c r="K261" i="2"/>
  <c r="L261" i="2"/>
  <c r="M261" i="2"/>
  <c r="N261" i="2"/>
  <c r="R261" i="2"/>
  <c r="G262" i="2"/>
  <c r="H262" i="2"/>
  <c r="I262" i="2"/>
  <c r="J262" i="2"/>
  <c r="K262" i="2"/>
  <c r="L262" i="2"/>
  <c r="M262" i="2"/>
  <c r="N262" i="2"/>
  <c r="R262" i="2"/>
  <c r="G263" i="2"/>
  <c r="H263" i="2"/>
  <c r="I263" i="2"/>
  <c r="J263" i="2"/>
  <c r="K263" i="2"/>
  <c r="L263" i="2"/>
  <c r="M263" i="2"/>
  <c r="N263" i="2"/>
  <c r="R263" i="2"/>
  <c r="G264" i="2"/>
  <c r="H264" i="2"/>
  <c r="I264" i="2"/>
  <c r="J264" i="2"/>
  <c r="K264" i="2"/>
  <c r="L264" i="2"/>
  <c r="M264" i="2"/>
  <c r="N264" i="2"/>
  <c r="R264" i="2"/>
  <c r="G265" i="2"/>
  <c r="H265" i="2"/>
  <c r="I265" i="2"/>
  <c r="J265" i="2"/>
  <c r="K265" i="2"/>
  <c r="L265" i="2"/>
  <c r="M265" i="2"/>
  <c r="N265" i="2"/>
  <c r="R265" i="2"/>
  <c r="G266" i="2"/>
  <c r="H266" i="2"/>
  <c r="I266" i="2"/>
  <c r="J266" i="2"/>
  <c r="K266" i="2"/>
  <c r="L266" i="2"/>
  <c r="M266" i="2"/>
  <c r="N266" i="2"/>
  <c r="R266" i="2"/>
  <c r="G267" i="2"/>
  <c r="H267" i="2"/>
  <c r="I267" i="2"/>
  <c r="J267" i="2"/>
  <c r="K267" i="2"/>
  <c r="L267" i="2"/>
  <c r="M267" i="2"/>
  <c r="N267" i="2"/>
  <c r="R267" i="2"/>
  <c r="G268" i="2"/>
  <c r="H268" i="2"/>
  <c r="I268" i="2"/>
  <c r="J268" i="2"/>
  <c r="K268" i="2"/>
  <c r="L268" i="2"/>
  <c r="M268" i="2"/>
  <c r="N268" i="2"/>
  <c r="R268" i="2"/>
  <c r="G269" i="2"/>
  <c r="H269" i="2"/>
  <c r="I269" i="2"/>
  <c r="J269" i="2"/>
  <c r="K269" i="2"/>
  <c r="L269" i="2"/>
  <c r="M269" i="2"/>
  <c r="N269" i="2"/>
  <c r="R269" i="2"/>
  <c r="G270" i="2"/>
  <c r="H270" i="2"/>
  <c r="I270" i="2"/>
  <c r="J270" i="2"/>
  <c r="K270" i="2"/>
  <c r="L270" i="2"/>
  <c r="M270" i="2"/>
  <c r="N270" i="2"/>
  <c r="R270" i="2"/>
  <c r="G271" i="2"/>
  <c r="H271" i="2"/>
  <c r="I271" i="2"/>
  <c r="J271" i="2"/>
  <c r="K271" i="2"/>
  <c r="L271" i="2"/>
  <c r="M271" i="2"/>
  <c r="N271" i="2"/>
  <c r="R271" i="2"/>
  <c r="G272" i="2"/>
  <c r="H272" i="2"/>
  <c r="I272" i="2"/>
  <c r="J272" i="2"/>
  <c r="K272" i="2"/>
  <c r="L272" i="2"/>
  <c r="M272" i="2"/>
  <c r="N272" i="2"/>
  <c r="R272" i="2"/>
  <c r="G273" i="2"/>
  <c r="H273" i="2"/>
  <c r="I273" i="2"/>
  <c r="J273" i="2"/>
  <c r="K273" i="2"/>
  <c r="L273" i="2"/>
  <c r="M273" i="2"/>
  <c r="N273" i="2"/>
  <c r="R273" i="2"/>
  <c r="G274" i="2"/>
  <c r="H274" i="2"/>
  <c r="I274" i="2"/>
  <c r="J274" i="2"/>
  <c r="K274" i="2"/>
  <c r="L274" i="2"/>
  <c r="M274" i="2"/>
  <c r="N274" i="2"/>
  <c r="R274" i="2"/>
  <c r="G275" i="2"/>
  <c r="H275" i="2"/>
  <c r="I275" i="2"/>
  <c r="J275" i="2"/>
  <c r="K275" i="2"/>
  <c r="L275" i="2"/>
  <c r="M275" i="2"/>
  <c r="N275" i="2"/>
  <c r="R275" i="2"/>
  <c r="G276" i="2"/>
  <c r="H276" i="2"/>
  <c r="I276" i="2"/>
  <c r="J276" i="2"/>
  <c r="K276" i="2"/>
  <c r="L276" i="2"/>
  <c r="M276" i="2"/>
  <c r="N276" i="2"/>
  <c r="R276" i="2"/>
  <c r="G277" i="2"/>
  <c r="H277" i="2"/>
  <c r="I277" i="2"/>
  <c r="J277" i="2"/>
  <c r="K277" i="2"/>
  <c r="L277" i="2"/>
  <c r="M277" i="2"/>
  <c r="N277" i="2"/>
  <c r="R277" i="2"/>
  <c r="G278" i="2"/>
  <c r="H278" i="2"/>
  <c r="I278" i="2"/>
  <c r="J278" i="2"/>
  <c r="K278" i="2"/>
  <c r="L278" i="2"/>
  <c r="M278" i="2"/>
  <c r="N278" i="2"/>
  <c r="R278" i="2"/>
  <c r="G279" i="2"/>
  <c r="H279" i="2"/>
  <c r="I279" i="2"/>
  <c r="J279" i="2"/>
  <c r="K279" i="2"/>
  <c r="L279" i="2"/>
  <c r="M279" i="2"/>
  <c r="N279" i="2"/>
  <c r="R279" i="2"/>
  <c r="G280" i="2"/>
  <c r="H280" i="2"/>
  <c r="I280" i="2"/>
  <c r="J280" i="2"/>
  <c r="K280" i="2"/>
  <c r="L280" i="2"/>
  <c r="M280" i="2"/>
  <c r="N280" i="2"/>
  <c r="R280" i="2"/>
  <c r="G281" i="2"/>
  <c r="H281" i="2"/>
  <c r="I281" i="2"/>
  <c r="J281" i="2"/>
  <c r="K281" i="2"/>
  <c r="L281" i="2"/>
  <c r="M281" i="2"/>
  <c r="N281" i="2"/>
  <c r="R281" i="2"/>
  <c r="G282" i="2"/>
  <c r="H282" i="2"/>
  <c r="I282" i="2"/>
  <c r="J282" i="2"/>
  <c r="K282" i="2"/>
  <c r="L282" i="2"/>
  <c r="M282" i="2"/>
  <c r="N282" i="2"/>
  <c r="R282" i="2"/>
  <c r="G283" i="2"/>
  <c r="H283" i="2"/>
  <c r="I283" i="2"/>
  <c r="J283" i="2"/>
  <c r="K283" i="2"/>
  <c r="L283" i="2"/>
  <c r="M283" i="2"/>
  <c r="N283" i="2"/>
  <c r="R283" i="2"/>
  <c r="G284" i="2"/>
  <c r="H284" i="2"/>
  <c r="I284" i="2"/>
  <c r="J284" i="2"/>
  <c r="K284" i="2"/>
  <c r="L284" i="2"/>
  <c r="M284" i="2"/>
  <c r="N284" i="2"/>
  <c r="R284" i="2"/>
  <c r="G285" i="2"/>
  <c r="H285" i="2"/>
  <c r="I285" i="2"/>
  <c r="J285" i="2"/>
  <c r="K285" i="2"/>
  <c r="L285" i="2"/>
  <c r="M285" i="2"/>
  <c r="N285" i="2"/>
  <c r="R285" i="2"/>
  <c r="G286" i="2"/>
  <c r="H286" i="2"/>
  <c r="I286" i="2"/>
  <c r="J286" i="2"/>
  <c r="K286" i="2"/>
  <c r="L286" i="2"/>
  <c r="M286" i="2"/>
  <c r="N286" i="2"/>
  <c r="R286" i="2"/>
  <c r="G287" i="2"/>
  <c r="H287" i="2"/>
  <c r="I287" i="2"/>
  <c r="J287" i="2"/>
  <c r="K287" i="2"/>
  <c r="L287" i="2"/>
  <c r="M287" i="2"/>
  <c r="N287" i="2"/>
  <c r="R287" i="2"/>
  <c r="G288" i="2"/>
  <c r="H288" i="2"/>
  <c r="I288" i="2"/>
  <c r="J288" i="2"/>
  <c r="K288" i="2"/>
  <c r="L288" i="2"/>
  <c r="M288" i="2"/>
  <c r="N288" i="2"/>
  <c r="R288" i="2"/>
  <c r="G289" i="2"/>
  <c r="H289" i="2"/>
  <c r="I289" i="2"/>
  <c r="J289" i="2"/>
  <c r="K289" i="2"/>
  <c r="L289" i="2"/>
  <c r="M289" i="2"/>
  <c r="N289" i="2"/>
  <c r="R289" i="2"/>
  <c r="G290" i="2"/>
  <c r="H290" i="2"/>
  <c r="I290" i="2"/>
  <c r="J290" i="2"/>
  <c r="K290" i="2"/>
  <c r="L290" i="2"/>
  <c r="M290" i="2"/>
  <c r="N290" i="2"/>
  <c r="R290" i="2"/>
  <c r="G291" i="2"/>
  <c r="H291" i="2"/>
  <c r="I291" i="2"/>
  <c r="J291" i="2"/>
  <c r="K291" i="2"/>
  <c r="L291" i="2"/>
  <c r="M291" i="2"/>
  <c r="N291" i="2"/>
  <c r="R291" i="2"/>
  <c r="G292" i="2"/>
  <c r="H292" i="2"/>
  <c r="I292" i="2"/>
  <c r="J292" i="2"/>
  <c r="K292" i="2"/>
  <c r="L292" i="2"/>
  <c r="M292" i="2"/>
  <c r="N292" i="2"/>
  <c r="R292" i="2"/>
  <c r="G293" i="2"/>
  <c r="H293" i="2"/>
  <c r="I293" i="2"/>
  <c r="J293" i="2"/>
  <c r="K293" i="2"/>
  <c r="L293" i="2"/>
  <c r="M293" i="2"/>
  <c r="N293" i="2"/>
  <c r="R293" i="2"/>
  <c r="G294" i="2"/>
  <c r="H294" i="2"/>
  <c r="I294" i="2"/>
  <c r="J294" i="2"/>
  <c r="K294" i="2"/>
  <c r="L294" i="2"/>
  <c r="M294" i="2"/>
  <c r="N294" i="2"/>
  <c r="R294" i="2"/>
  <c r="G295" i="2"/>
  <c r="H295" i="2"/>
  <c r="I295" i="2"/>
  <c r="J295" i="2"/>
  <c r="K295" i="2"/>
  <c r="L295" i="2"/>
  <c r="M295" i="2"/>
  <c r="N295" i="2"/>
  <c r="R295" i="2"/>
  <c r="G296" i="2"/>
  <c r="H296" i="2"/>
  <c r="I296" i="2"/>
  <c r="J296" i="2"/>
  <c r="K296" i="2"/>
  <c r="L296" i="2"/>
  <c r="M296" i="2"/>
  <c r="N296" i="2"/>
  <c r="R296" i="2"/>
  <c r="G297" i="2"/>
  <c r="H297" i="2"/>
  <c r="I297" i="2"/>
  <c r="J297" i="2"/>
  <c r="K297" i="2"/>
  <c r="L297" i="2"/>
  <c r="M297" i="2"/>
  <c r="N297" i="2"/>
  <c r="R297" i="2"/>
  <c r="G298" i="2"/>
  <c r="H298" i="2"/>
  <c r="I298" i="2"/>
  <c r="J298" i="2"/>
  <c r="K298" i="2"/>
  <c r="L298" i="2"/>
  <c r="M298" i="2"/>
  <c r="N298" i="2"/>
  <c r="R298" i="2"/>
  <c r="G299" i="2"/>
  <c r="H299" i="2"/>
  <c r="I299" i="2"/>
  <c r="J299" i="2"/>
  <c r="K299" i="2"/>
  <c r="L299" i="2"/>
  <c r="M299" i="2"/>
  <c r="N299" i="2"/>
  <c r="R299" i="2"/>
  <c r="G300" i="2"/>
  <c r="H300" i="2"/>
  <c r="I300" i="2"/>
  <c r="J300" i="2"/>
  <c r="K300" i="2"/>
  <c r="L300" i="2"/>
  <c r="M300" i="2"/>
  <c r="N300" i="2"/>
  <c r="R300" i="2"/>
  <c r="G301" i="2"/>
  <c r="H301" i="2"/>
  <c r="I301" i="2"/>
  <c r="J301" i="2"/>
  <c r="K301" i="2"/>
  <c r="L301" i="2"/>
  <c r="M301" i="2"/>
  <c r="N301" i="2"/>
  <c r="R301" i="2"/>
  <c r="G302" i="2"/>
  <c r="H302" i="2"/>
  <c r="I302" i="2"/>
  <c r="J302" i="2"/>
  <c r="K302" i="2"/>
  <c r="L302" i="2"/>
  <c r="M302" i="2"/>
  <c r="N302" i="2"/>
  <c r="R302" i="2"/>
  <c r="G303" i="2"/>
  <c r="H303" i="2"/>
  <c r="I303" i="2"/>
  <c r="J303" i="2"/>
  <c r="K303" i="2"/>
  <c r="L303" i="2"/>
  <c r="M303" i="2"/>
  <c r="N303" i="2"/>
  <c r="R303" i="2"/>
  <c r="G304" i="2"/>
  <c r="H304" i="2"/>
  <c r="I304" i="2"/>
  <c r="J304" i="2"/>
  <c r="K304" i="2"/>
  <c r="L304" i="2"/>
  <c r="M304" i="2"/>
  <c r="N304" i="2"/>
  <c r="R304" i="2"/>
  <c r="G305" i="2"/>
  <c r="H305" i="2"/>
  <c r="I305" i="2"/>
  <c r="J305" i="2"/>
  <c r="K305" i="2"/>
  <c r="L305" i="2"/>
  <c r="M305" i="2"/>
  <c r="N305" i="2"/>
  <c r="R305" i="2"/>
  <c r="G306" i="2"/>
  <c r="H306" i="2"/>
  <c r="I306" i="2"/>
  <c r="J306" i="2"/>
  <c r="K306" i="2"/>
  <c r="L306" i="2"/>
  <c r="M306" i="2"/>
  <c r="N306" i="2"/>
  <c r="R306" i="2"/>
  <c r="G307" i="2"/>
  <c r="H307" i="2"/>
  <c r="I307" i="2"/>
  <c r="J307" i="2"/>
  <c r="K307" i="2"/>
  <c r="L307" i="2"/>
  <c r="M307" i="2"/>
  <c r="N307" i="2"/>
  <c r="R307" i="2"/>
  <c r="G308" i="2"/>
  <c r="H308" i="2"/>
  <c r="I308" i="2"/>
  <c r="J308" i="2"/>
  <c r="K308" i="2"/>
  <c r="L308" i="2"/>
  <c r="M308" i="2"/>
  <c r="N308" i="2"/>
  <c r="R308" i="2"/>
  <c r="G309" i="2"/>
  <c r="H309" i="2"/>
  <c r="I309" i="2"/>
  <c r="J309" i="2"/>
  <c r="K309" i="2"/>
  <c r="L309" i="2"/>
  <c r="M309" i="2"/>
  <c r="N309" i="2"/>
  <c r="R309" i="2"/>
  <c r="G310" i="2"/>
  <c r="H310" i="2"/>
  <c r="I310" i="2"/>
  <c r="J310" i="2"/>
  <c r="K310" i="2"/>
  <c r="L310" i="2"/>
  <c r="M310" i="2"/>
  <c r="N310" i="2"/>
  <c r="R310" i="2"/>
  <c r="G311" i="2"/>
  <c r="H311" i="2"/>
  <c r="I311" i="2"/>
  <c r="J311" i="2"/>
  <c r="K311" i="2"/>
  <c r="L311" i="2"/>
  <c r="M311" i="2"/>
  <c r="N311" i="2"/>
  <c r="R311" i="2"/>
  <c r="G312" i="2"/>
  <c r="H312" i="2"/>
  <c r="I312" i="2"/>
  <c r="J312" i="2"/>
  <c r="K312" i="2"/>
  <c r="L312" i="2"/>
  <c r="M312" i="2"/>
  <c r="N312" i="2"/>
  <c r="R312" i="2"/>
  <c r="G313" i="2"/>
  <c r="H313" i="2"/>
  <c r="I313" i="2"/>
  <c r="J313" i="2"/>
  <c r="K313" i="2"/>
  <c r="L313" i="2"/>
  <c r="M313" i="2"/>
  <c r="N313" i="2"/>
  <c r="R313" i="2"/>
  <c r="G314" i="2"/>
  <c r="H314" i="2"/>
  <c r="I314" i="2"/>
  <c r="J314" i="2"/>
  <c r="K314" i="2"/>
  <c r="L314" i="2"/>
  <c r="M314" i="2"/>
  <c r="N314" i="2"/>
  <c r="R314" i="2"/>
  <c r="G315" i="2"/>
  <c r="H315" i="2"/>
  <c r="I315" i="2"/>
  <c r="J315" i="2"/>
  <c r="K315" i="2"/>
  <c r="L315" i="2"/>
  <c r="M315" i="2"/>
  <c r="N315" i="2"/>
  <c r="R315" i="2"/>
  <c r="G316" i="2"/>
  <c r="H316" i="2"/>
  <c r="I316" i="2"/>
  <c r="J316" i="2"/>
  <c r="K316" i="2"/>
  <c r="L316" i="2"/>
  <c r="M316" i="2"/>
  <c r="N316" i="2"/>
  <c r="R316" i="2"/>
  <c r="G317" i="2"/>
  <c r="H317" i="2"/>
  <c r="I317" i="2"/>
  <c r="J317" i="2"/>
  <c r="K317" i="2"/>
  <c r="L317" i="2"/>
  <c r="M317" i="2"/>
  <c r="N317" i="2"/>
  <c r="R317" i="2"/>
  <c r="G318" i="2"/>
  <c r="H318" i="2"/>
  <c r="I318" i="2"/>
  <c r="J318" i="2"/>
  <c r="K318" i="2"/>
  <c r="L318" i="2"/>
  <c r="M318" i="2"/>
  <c r="N318" i="2"/>
  <c r="R318" i="2"/>
  <c r="G319" i="2"/>
  <c r="H319" i="2"/>
  <c r="I319" i="2"/>
  <c r="J319" i="2"/>
  <c r="K319" i="2"/>
  <c r="L319" i="2"/>
  <c r="M319" i="2"/>
  <c r="N319" i="2"/>
  <c r="R319" i="2"/>
  <c r="G320" i="2"/>
  <c r="H320" i="2"/>
  <c r="I320" i="2"/>
  <c r="J320" i="2"/>
  <c r="K320" i="2"/>
  <c r="L320" i="2"/>
  <c r="M320" i="2"/>
  <c r="N320" i="2"/>
  <c r="R320" i="2"/>
  <c r="G321" i="2"/>
  <c r="H321" i="2"/>
  <c r="I321" i="2"/>
  <c r="J321" i="2"/>
  <c r="K321" i="2"/>
  <c r="L321" i="2"/>
  <c r="M321" i="2"/>
  <c r="N321" i="2"/>
  <c r="R321" i="2"/>
  <c r="G322" i="2"/>
  <c r="H322" i="2"/>
  <c r="I322" i="2"/>
  <c r="J322" i="2"/>
  <c r="K322" i="2"/>
  <c r="L322" i="2"/>
  <c r="M322" i="2"/>
  <c r="N322" i="2"/>
  <c r="R322" i="2"/>
  <c r="G323" i="2"/>
  <c r="H323" i="2"/>
  <c r="I323" i="2"/>
  <c r="J323" i="2"/>
  <c r="K323" i="2"/>
  <c r="L323" i="2"/>
  <c r="M323" i="2"/>
  <c r="N323" i="2"/>
  <c r="R323" i="2"/>
  <c r="G324" i="2"/>
  <c r="H324" i="2"/>
  <c r="I324" i="2"/>
  <c r="J324" i="2"/>
  <c r="K324" i="2"/>
  <c r="L324" i="2"/>
  <c r="M324" i="2"/>
  <c r="N324" i="2"/>
  <c r="R324" i="2"/>
  <c r="G325" i="2"/>
  <c r="H325" i="2"/>
  <c r="I325" i="2"/>
  <c r="J325" i="2"/>
  <c r="K325" i="2"/>
  <c r="L325" i="2"/>
  <c r="M325" i="2"/>
  <c r="N325" i="2"/>
  <c r="R325" i="2"/>
  <c r="G326" i="2"/>
  <c r="H326" i="2"/>
  <c r="I326" i="2"/>
  <c r="J326" i="2"/>
  <c r="K326" i="2"/>
  <c r="L326" i="2"/>
  <c r="M326" i="2"/>
  <c r="N326" i="2"/>
  <c r="R326" i="2"/>
  <c r="G327" i="2"/>
  <c r="H327" i="2"/>
  <c r="I327" i="2"/>
  <c r="J327" i="2"/>
  <c r="K327" i="2"/>
  <c r="L327" i="2"/>
  <c r="M327" i="2"/>
  <c r="N327" i="2"/>
  <c r="R327" i="2"/>
  <c r="G328" i="2"/>
  <c r="H328" i="2"/>
  <c r="I328" i="2"/>
  <c r="J328" i="2"/>
  <c r="K328" i="2"/>
  <c r="L328" i="2"/>
  <c r="M328" i="2"/>
  <c r="N328" i="2"/>
  <c r="R328" i="2"/>
  <c r="G329" i="2"/>
  <c r="H329" i="2"/>
  <c r="I329" i="2"/>
  <c r="J329" i="2"/>
  <c r="K329" i="2"/>
  <c r="L329" i="2"/>
  <c r="M329" i="2"/>
  <c r="N329" i="2"/>
  <c r="R329" i="2"/>
  <c r="G330" i="2"/>
  <c r="H330" i="2"/>
  <c r="I330" i="2"/>
  <c r="J330" i="2"/>
  <c r="K330" i="2"/>
  <c r="L330" i="2"/>
  <c r="M330" i="2"/>
  <c r="N330" i="2"/>
  <c r="R330" i="2"/>
  <c r="G331" i="2"/>
  <c r="H331" i="2"/>
  <c r="I331" i="2"/>
  <c r="J331" i="2"/>
  <c r="K331" i="2"/>
  <c r="L331" i="2"/>
  <c r="M331" i="2"/>
  <c r="N331" i="2"/>
  <c r="R331" i="2"/>
  <c r="G332" i="2"/>
  <c r="H332" i="2"/>
  <c r="I332" i="2"/>
  <c r="J332" i="2"/>
  <c r="K332" i="2"/>
  <c r="L332" i="2"/>
  <c r="M332" i="2"/>
  <c r="N332" i="2"/>
  <c r="R332" i="2"/>
  <c r="G333" i="2"/>
  <c r="H333" i="2"/>
  <c r="I333" i="2"/>
  <c r="J333" i="2"/>
  <c r="K333" i="2"/>
  <c r="L333" i="2"/>
  <c r="M333" i="2"/>
  <c r="N333" i="2"/>
  <c r="R333" i="2"/>
  <c r="G334" i="2"/>
  <c r="H334" i="2"/>
  <c r="I334" i="2"/>
  <c r="J334" i="2"/>
  <c r="K334" i="2"/>
  <c r="L334" i="2"/>
  <c r="M334" i="2"/>
  <c r="N334" i="2"/>
  <c r="R334" i="2"/>
  <c r="G335" i="2"/>
  <c r="H335" i="2"/>
  <c r="I335" i="2"/>
  <c r="J335" i="2"/>
  <c r="K335" i="2"/>
  <c r="L335" i="2"/>
  <c r="M335" i="2"/>
  <c r="N335" i="2"/>
  <c r="R335" i="2"/>
  <c r="G336" i="2"/>
  <c r="H336" i="2"/>
  <c r="I336" i="2"/>
  <c r="J336" i="2"/>
  <c r="K336" i="2"/>
  <c r="L336" i="2"/>
  <c r="M336" i="2"/>
  <c r="N336" i="2"/>
  <c r="R336" i="2"/>
  <c r="G337" i="2"/>
  <c r="H337" i="2"/>
  <c r="I337" i="2"/>
  <c r="J337" i="2"/>
  <c r="K337" i="2"/>
  <c r="L337" i="2"/>
  <c r="M337" i="2"/>
  <c r="N337" i="2"/>
  <c r="R337" i="2"/>
  <c r="G338" i="2"/>
  <c r="H338" i="2"/>
  <c r="I338" i="2"/>
  <c r="J338" i="2"/>
  <c r="K338" i="2"/>
  <c r="L338" i="2"/>
  <c r="M338" i="2"/>
  <c r="N338" i="2"/>
  <c r="R338" i="2"/>
  <c r="G339" i="2"/>
  <c r="H339" i="2"/>
  <c r="I339" i="2"/>
  <c r="J339" i="2"/>
  <c r="K339" i="2"/>
  <c r="L339" i="2"/>
  <c r="M339" i="2"/>
  <c r="N339" i="2"/>
  <c r="R339" i="2"/>
  <c r="G340" i="2"/>
  <c r="H340" i="2"/>
  <c r="I340" i="2"/>
  <c r="J340" i="2"/>
  <c r="K340" i="2"/>
  <c r="L340" i="2"/>
  <c r="M340" i="2"/>
  <c r="N340" i="2"/>
  <c r="R340" i="2"/>
  <c r="G341" i="2"/>
  <c r="H341" i="2"/>
  <c r="I341" i="2"/>
  <c r="J341" i="2"/>
  <c r="K341" i="2"/>
  <c r="L341" i="2"/>
  <c r="M341" i="2"/>
  <c r="N341" i="2"/>
  <c r="R341" i="2"/>
  <c r="G342" i="2"/>
  <c r="H342" i="2"/>
  <c r="I342" i="2"/>
  <c r="J342" i="2"/>
  <c r="K342" i="2"/>
  <c r="L342" i="2"/>
  <c r="M342" i="2"/>
  <c r="N342" i="2"/>
  <c r="R342" i="2"/>
  <c r="G343" i="2"/>
  <c r="H343" i="2"/>
  <c r="I343" i="2"/>
  <c r="J343" i="2"/>
  <c r="K343" i="2"/>
  <c r="L343" i="2"/>
  <c r="M343" i="2"/>
  <c r="N343" i="2"/>
  <c r="R343" i="2"/>
  <c r="G344" i="2"/>
  <c r="H344" i="2"/>
  <c r="I344" i="2"/>
  <c r="J344" i="2"/>
  <c r="K344" i="2"/>
  <c r="L344" i="2"/>
  <c r="M344" i="2"/>
  <c r="N344" i="2"/>
  <c r="R344" i="2"/>
  <c r="G345" i="2"/>
  <c r="H345" i="2"/>
  <c r="I345" i="2"/>
  <c r="J345" i="2"/>
  <c r="K345" i="2"/>
  <c r="L345" i="2"/>
  <c r="M345" i="2"/>
  <c r="N345" i="2"/>
  <c r="R345" i="2"/>
  <c r="G346" i="2"/>
  <c r="H346" i="2"/>
  <c r="I346" i="2"/>
  <c r="J346" i="2"/>
  <c r="K346" i="2"/>
  <c r="L346" i="2"/>
  <c r="M346" i="2"/>
  <c r="N346" i="2"/>
  <c r="R346" i="2"/>
  <c r="G347" i="2"/>
  <c r="H347" i="2"/>
  <c r="I347" i="2"/>
  <c r="J347" i="2"/>
  <c r="K347" i="2"/>
  <c r="L347" i="2"/>
  <c r="M347" i="2"/>
  <c r="N347" i="2"/>
  <c r="R347" i="2"/>
  <c r="G348" i="2"/>
  <c r="H348" i="2"/>
  <c r="I348" i="2"/>
  <c r="J348" i="2"/>
  <c r="K348" i="2"/>
  <c r="L348" i="2"/>
  <c r="M348" i="2"/>
  <c r="N348" i="2"/>
  <c r="R348" i="2"/>
  <c r="G349" i="2"/>
  <c r="H349" i="2"/>
  <c r="I349" i="2"/>
  <c r="J349" i="2"/>
  <c r="K349" i="2"/>
  <c r="L349" i="2"/>
  <c r="M349" i="2"/>
  <c r="N349" i="2"/>
  <c r="R349" i="2"/>
  <c r="G350" i="2"/>
  <c r="H350" i="2"/>
  <c r="I350" i="2"/>
  <c r="J350" i="2"/>
  <c r="K350" i="2"/>
  <c r="L350" i="2"/>
  <c r="M350" i="2"/>
  <c r="N350" i="2"/>
  <c r="R350" i="2"/>
  <c r="G351" i="2"/>
  <c r="H351" i="2"/>
  <c r="I351" i="2"/>
  <c r="J351" i="2"/>
  <c r="K351" i="2"/>
  <c r="L351" i="2"/>
  <c r="M351" i="2"/>
  <c r="N351" i="2"/>
  <c r="R351" i="2"/>
  <c r="G352" i="2"/>
  <c r="H352" i="2"/>
  <c r="I352" i="2"/>
  <c r="J352" i="2"/>
  <c r="K352" i="2"/>
  <c r="L352" i="2"/>
  <c r="M352" i="2"/>
  <c r="N352" i="2"/>
  <c r="R352" i="2"/>
  <c r="G353" i="2"/>
  <c r="H353" i="2"/>
  <c r="I353" i="2"/>
  <c r="J353" i="2"/>
  <c r="K353" i="2"/>
  <c r="L353" i="2"/>
  <c r="M353" i="2"/>
  <c r="N353" i="2"/>
  <c r="R353" i="2"/>
  <c r="G354" i="2"/>
  <c r="H354" i="2"/>
  <c r="I354" i="2"/>
  <c r="J354" i="2"/>
  <c r="K354" i="2"/>
  <c r="L354" i="2"/>
  <c r="M354" i="2"/>
  <c r="N354" i="2"/>
  <c r="R354" i="2"/>
  <c r="G355" i="2"/>
  <c r="H355" i="2"/>
  <c r="I355" i="2"/>
  <c r="J355" i="2"/>
  <c r="K355" i="2"/>
  <c r="L355" i="2"/>
  <c r="M355" i="2"/>
  <c r="N355" i="2"/>
  <c r="R355" i="2"/>
  <c r="G356" i="2"/>
  <c r="H356" i="2"/>
  <c r="I356" i="2"/>
  <c r="J356" i="2"/>
  <c r="K356" i="2"/>
  <c r="L356" i="2"/>
  <c r="M356" i="2"/>
  <c r="N356" i="2"/>
  <c r="R356" i="2"/>
  <c r="G357" i="2"/>
  <c r="H357" i="2"/>
  <c r="I357" i="2"/>
  <c r="J357" i="2"/>
  <c r="K357" i="2"/>
  <c r="L357" i="2"/>
  <c r="M357" i="2"/>
  <c r="N357" i="2"/>
  <c r="R357" i="2"/>
  <c r="G358" i="2"/>
  <c r="H358" i="2"/>
  <c r="I358" i="2"/>
  <c r="J358" i="2"/>
  <c r="K358" i="2"/>
  <c r="L358" i="2"/>
  <c r="M358" i="2"/>
  <c r="N358" i="2"/>
  <c r="R358" i="2"/>
  <c r="G359" i="2"/>
  <c r="H359" i="2"/>
  <c r="I359" i="2"/>
  <c r="J359" i="2"/>
  <c r="K359" i="2"/>
  <c r="L359" i="2"/>
  <c r="M359" i="2"/>
  <c r="N359" i="2"/>
  <c r="R359" i="2"/>
  <c r="G360" i="2"/>
  <c r="H360" i="2"/>
  <c r="I360" i="2"/>
  <c r="J360" i="2"/>
  <c r="K360" i="2"/>
  <c r="L360" i="2"/>
  <c r="M360" i="2"/>
  <c r="N360" i="2"/>
  <c r="R360" i="2"/>
  <c r="G361" i="2"/>
  <c r="H361" i="2"/>
  <c r="I361" i="2"/>
  <c r="J361" i="2"/>
  <c r="K361" i="2"/>
  <c r="L361" i="2"/>
  <c r="M361" i="2"/>
  <c r="N361" i="2"/>
  <c r="R361" i="2"/>
  <c r="G362" i="2"/>
  <c r="H362" i="2"/>
  <c r="I362" i="2"/>
  <c r="J362" i="2"/>
  <c r="K362" i="2"/>
  <c r="L362" i="2"/>
  <c r="M362" i="2"/>
  <c r="N362" i="2"/>
  <c r="R362" i="2"/>
  <c r="G363" i="2"/>
  <c r="H363" i="2"/>
  <c r="I363" i="2"/>
  <c r="J363" i="2"/>
  <c r="K363" i="2"/>
  <c r="L363" i="2"/>
  <c r="M363" i="2"/>
  <c r="N363" i="2"/>
  <c r="R363" i="2"/>
  <c r="G364" i="2"/>
  <c r="H364" i="2"/>
  <c r="I364" i="2"/>
  <c r="J364" i="2"/>
  <c r="K364" i="2"/>
  <c r="L364" i="2"/>
  <c r="M364" i="2"/>
  <c r="N364" i="2"/>
  <c r="R364" i="2"/>
  <c r="G365" i="2"/>
  <c r="H365" i="2"/>
  <c r="I365" i="2"/>
  <c r="J365" i="2"/>
  <c r="K365" i="2"/>
  <c r="L365" i="2"/>
  <c r="M365" i="2"/>
  <c r="N365" i="2"/>
  <c r="R365" i="2"/>
  <c r="G366" i="2"/>
  <c r="H366" i="2"/>
  <c r="I366" i="2"/>
  <c r="J366" i="2"/>
  <c r="K366" i="2"/>
  <c r="L366" i="2"/>
  <c r="M366" i="2"/>
  <c r="N366" i="2"/>
  <c r="R366" i="2"/>
  <c r="G367" i="2"/>
  <c r="H367" i="2"/>
  <c r="I367" i="2"/>
  <c r="J367" i="2"/>
  <c r="K367" i="2"/>
  <c r="L367" i="2"/>
  <c r="M367" i="2"/>
  <c r="N367" i="2"/>
  <c r="R367" i="2"/>
  <c r="G368" i="2"/>
  <c r="H368" i="2"/>
  <c r="I368" i="2"/>
  <c r="J368" i="2"/>
  <c r="K368" i="2"/>
  <c r="L368" i="2"/>
  <c r="M368" i="2"/>
  <c r="N368" i="2"/>
  <c r="R368" i="2"/>
  <c r="G369" i="2"/>
  <c r="H369" i="2"/>
  <c r="I369" i="2"/>
  <c r="J369" i="2"/>
  <c r="K369" i="2"/>
  <c r="L369" i="2"/>
  <c r="M369" i="2"/>
  <c r="N369" i="2"/>
  <c r="R369" i="2"/>
  <c r="G370" i="2"/>
  <c r="H370" i="2"/>
  <c r="I370" i="2"/>
  <c r="J370" i="2"/>
  <c r="K370" i="2"/>
  <c r="L370" i="2"/>
  <c r="M370" i="2"/>
  <c r="N370" i="2"/>
  <c r="R370" i="2"/>
  <c r="G371" i="2"/>
  <c r="H371" i="2"/>
  <c r="I371" i="2"/>
  <c r="J371" i="2"/>
  <c r="K371" i="2"/>
  <c r="L371" i="2"/>
  <c r="M371" i="2"/>
  <c r="N371" i="2"/>
  <c r="R371" i="2"/>
  <c r="G372" i="2"/>
  <c r="H372" i="2"/>
  <c r="I372" i="2"/>
  <c r="J372" i="2"/>
  <c r="K372" i="2"/>
  <c r="L372" i="2"/>
  <c r="M372" i="2"/>
  <c r="N372" i="2"/>
  <c r="R372" i="2"/>
  <c r="G373" i="2"/>
  <c r="H373" i="2"/>
  <c r="I373" i="2"/>
  <c r="J373" i="2"/>
  <c r="K373" i="2"/>
  <c r="L373" i="2"/>
  <c r="M373" i="2"/>
  <c r="N373" i="2"/>
  <c r="R373" i="2"/>
  <c r="G374" i="2"/>
  <c r="H374" i="2"/>
  <c r="I374" i="2"/>
  <c r="J374" i="2"/>
  <c r="K374" i="2"/>
  <c r="L374" i="2"/>
  <c r="M374" i="2"/>
  <c r="N374" i="2"/>
  <c r="R374" i="2"/>
  <c r="G375" i="2"/>
  <c r="H375" i="2"/>
  <c r="I375" i="2"/>
  <c r="J375" i="2"/>
  <c r="K375" i="2"/>
  <c r="L375" i="2"/>
  <c r="M375" i="2"/>
  <c r="N375" i="2"/>
  <c r="R375" i="2"/>
  <c r="G376" i="2"/>
  <c r="H376" i="2"/>
  <c r="I376" i="2"/>
  <c r="J376" i="2"/>
  <c r="K376" i="2"/>
  <c r="L376" i="2"/>
  <c r="M376" i="2"/>
  <c r="N376" i="2"/>
  <c r="R376" i="2"/>
  <c r="G377" i="2"/>
  <c r="H377" i="2"/>
  <c r="I377" i="2"/>
  <c r="J377" i="2"/>
  <c r="K377" i="2"/>
  <c r="L377" i="2"/>
  <c r="M377" i="2"/>
  <c r="N377" i="2"/>
  <c r="R377" i="2"/>
  <c r="G378" i="2"/>
  <c r="H378" i="2"/>
  <c r="I378" i="2"/>
  <c r="J378" i="2"/>
  <c r="K378" i="2"/>
  <c r="L378" i="2"/>
  <c r="M378" i="2"/>
  <c r="N378" i="2"/>
  <c r="R378" i="2"/>
  <c r="G379" i="2"/>
  <c r="H379" i="2"/>
  <c r="I379" i="2"/>
  <c r="J379" i="2"/>
  <c r="K379" i="2"/>
  <c r="L379" i="2"/>
  <c r="M379" i="2"/>
  <c r="N379" i="2"/>
  <c r="R379" i="2"/>
  <c r="G380" i="2"/>
  <c r="H380" i="2"/>
  <c r="I380" i="2"/>
  <c r="J380" i="2"/>
  <c r="K380" i="2"/>
  <c r="L380" i="2"/>
  <c r="M380" i="2"/>
  <c r="N380" i="2"/>
  <c r="R380" i="2"/>
  <c r="G381" i="2"/>
  <c r="H381" i="2"/>
  <c r="I381" i="2"/>
  <c r="J381" i="2"/>
  <c r="K381" i="2"/>
  <c r="L381" i="2"/>
  <c r="M381" i="2"/>
  <c r="N381" i="2"/>
  <c r="R381" i="2"/>
  <c r="G382" i="2"/>
  <c r="H382" i="2"/>
  <c r="I382" i="2"/>
  <c r="J382" i="2"/>
  <c r="K382" i="2"/>
  <c r="L382" i="2"/>
  <c r="M382" i="2"/>
  <c r="N382" i="2"/>
  <c r="R382" i="2"/>
  <c r="G383" i="2"/>
  <c r="H383" i="2"/>
  <c r="I383" i="2"/>
  <c r="J383" i="2"/>
  <c r="K383" i="2"/>
  <c r="L383" i="2"/>
  <c r="M383" i="2"/>
  <c r="N383" i="2"/>
  <c r="R383" i="2"/>
  <c r="G384" i="2"/>
  <c r="H384" i="2"/>
  <c r="I384" i="2"/>
  <c r="J384" i="2"/>
  <c r="K384" i="2"/>
  <c r="L384" i="2"/>
  <c r="M384" i="2"/>
  <c r="N384" i="2"/>
  <c r="R384" i="2"/>
  <c r="G385" i="2"/>
  <c r="H385" i="2"/>
  <c r="I385" i="2"/>
  <c r="J385" i="2"/>
  <c r="K385" i="2"/>
  <c r="L385" i="2"/>
  <c r="M385" i="2"/>
  <c r="N385" i="2"/>
  <c r="R385" i="2"/>
  <c r="G386" i="2"/>
  <c r="H386" i="2"/>
  <c r="I386" i="2"/>
  <c r="J386" i="2"/>
  <c r="K386" i="2"/>
  <c r="L386" i="2"/>
  <c r="M386" i="2"/>
  <c r="N386" i="2"/>
  <c r="R386" i="2"/>
  <c r="G387" i="2"/>
  <c r="H387" i="2"/>
  <c r="I387" i="2"/>
  <c r="J387" i="2"/>
  <c r="K387" i="2"/>
  <c r="L387" i="2"/>
  <c r="M387" i="2"/>
  <c r="N387" i="2"/>
  <c r="R387" i="2"/>
  <c r="G388" i="2"/>
  <c r="H388" i="2"/>
  <c r="I388" i="2"/>
  <c r="J388" i="2"/>
  <c r="K388" i="2"/>
  <c r="L388" i="2"/>
  <c r="M388" i="2"/>
  <c r="N388" i="2"/>
  <c r="R388" i="2"/>
  <c r="G389" i="2"/>
  <c r="H389" i="2"/>
  <c r="I389" i="2"/>
  <c r="J389" i="2"/>
  <c r="K389" i="2"/>
  <c r="L389" i="2"/>
  <c r="M389" i="2"/>
  <c r="N389" i="2"/>
  <c r="R389" i="2"/>
  <c r="G390" i="2"/>
  <c r="H390" i="2"/>
  <c r="I390" i="2"/>
  <c r="J390" i="2"/>
  <c r="K390" i="2"/>
  <c r="L390" i="2"/>
  <c r="M390" i="2"/>
  <c r="N390" i="2"/>
  <c r="R390" i="2"/>
  <c r="G391" i="2"/>
  <c r="H391" i="2"/>
  <c r="I391" i="2"/>
  <c r="J391" i="2"/>
  <c r="K391" i="2"/>
  <c r="L391" i="2"/>
  <c r="M391" i="2"/>
  <c r="N391" i="2"/>
  <c r="R391" i="2"/>
  <c r="G392" i="2"/>
  <c r="H392" i="2"/>
  <c r="I392" i="2"/>
  <c r="J392" i="2"/>
  <c r="K392" i="2"/>
  <c r="L392" i="2"/>
  <c r="M392" i="2"/>
  <c r="N392" i="2"/>
  <c r="R392" i="2"/>
  <c r="G393" i="2"/>
  <c r="H393" i="2"/>
  <c r="I393" i="2"/>
  <c r="J393" i="2"/>
  <c r="K393" i="2"/>
  <c r="L393" i="2"/>
  <c r="M393" i="2"/>
  <c r="N393" i="2"/>
  <c r="R393" i="2"/>
  <c r="G394" i="2"/>
  <c r="H394" i="2"/>
  <c r="I394" i="2"/>
  <c r="J394" i="2"/>
  <c r="K394" i="2"/>
  <c r="L394" i="2"/>
  <c r="M394" i="2"/>
  <c r="N394" i="2"/>
  <c r="R394" i="2"/>
  <c r="G395" i="2"/>
  <c r="H395" i="2"/>
  <c r="I395" i="2"/>
  <c r="J395" i="2"/>
  <c r="K395" i="2"/>
  <c r="L395" i="2"/>
  <c r="M395" i="2"/>
  <c r="N395" i="2"/>
  <c r="R395" i="2"/>
  <c r="G396" i="2"/>
  <c r="H396" i="2"/>
  <c r="I396" i="2"/>
  <c r="J396" i="2"/>
  <c r="K396" i="2"/>
  <c r="L396" i="2"/>
  <c r="M396" i="2"/>
  <c r="N396" i="2"/>
  <c r="R396" i="2"/>
  <c r="G397" i="2"/>
  <c r="H397" i="2"/>
  <c r="I397" i="2"/>
  <c r="J397" i="2"/>
  <c r="K397" i="2"/>
  <c r="L397" i="2"/>
  <c r="M397" i="2"/>
  <c r="N397" i="2"/>
  <c r="R397" i="2"/>
  <c r="G398" i="2"/>
  <c r="H398" i="2"/>
  <c r="I398" i="2"/>
  <c r="J398" i="2"/>
  <c r="K398" i="2"/>
  <c r="L398" i="2"/>
  <c r="M398" i="2"/>
  <c r="N398" i="2"/>
  <c r="R398" i="2"/>
  <c r="G399" i="2"/>
  <c r="H399" i="2"/>
  <c r="I399" i="2"/>
  <c r="J399" i="2"/>
  <c r="K399" i="2"/>
  <c r="L399" i="2"/>
  <c r="M399" i="2"/>
  <c r="N399" i="2"/>
  <c r="R399" i="2"/>
  <c r="G400" i="2"/>
  <c r="H400" i="2"/>
  <c r="I400" i="2"/>
  <c r="J400" i="2"/>
  <c r="K400" i="2"/>
  <c r="L400" i="2"/>
  <c r="M400" i="2"/>
  <c r="N400" i="2"/>
  <c r="R400" i="2"/>
  <c r="G401" i="2"/>
  <c r="H401" i="2"/>
  <c r="I401" i="2"/>
  <c r="J401" i="2"/>
  <c r="K401" i="2"/>
  <c r="L401" i="2"/>
  <c r="M401" i="2"/>
  <c r="N401" i="2"/>
  <c r="R401" i="2"/>
  <c r="G402" i="2"/>
  <c r="H402" i="2"/>
  <c r="I402" i="2"/>
  <c r="J402" i="2"/>
  <c r="K402" i="2"/>
  <c r="L402" i="2"/>
  <c r="M402" i="2"/>
  <c r="N402" i="2"/>
  <c r="R402" i="2"/>
  <c r="G403" i="2"/>
  <c r="H403" i="2"/>
  <c r="I403" i="2"/>
  <c r="J403" i="2"/>
  <c r="K403" i="2"/>
  <c r="L403" i="2"/>
  <c r="M403" i="2"/>
  <c r="N403" i="2"/>
  <c r="R403" i="2"/>
  <c r="G404" i="2"/>
  <c r="H404" i="2"/>
  <c r="I404" i="2"/>
  <c r="J404" i="2"/>
  <c r="K404" i="2"/>
  <c r="L404" i="2"/>
  <c r="M404" i="2"/>
  <c r="N404" i="2"/>
  <c r="R404" i="2"/>
  <c r="G405" i="2"/>
  <c r="H405" i="2"/>
  <c r="I405" i="2"/>
  <c r="J405" i="2"/>
  <c r="K405" i="2"/>
  <c r="L405" i="2"/>
  <c r="M405" i="2"/>
  <c r="N405" i="2"/>
  <c r="R405" i="2"/>
  <c r="G406" i="2"/>
  <c r="H406" i="2"/>
  <c r="I406" i="2"/>
  <c r="J406" i="2"/>
  <c r="K406" i="2"/>
  <c r="L406" i="2"/>
  <c r="M406" i="2"/>
  <c r="N406" i="2"/>
  <c r="R406" i="2"/>
  <c r="G407" i="2"/>
  <c r="H407" i="2"/>
  <c r="I407" i="2"/>
  <c r="J407" i="2"/>
  <c r="K407" i="2"/>
  <c r="L407" i="2"/>
  <c r="M407" i="2"/>
  <c r="N407" i="2"/>
  <c r="R407" i="2"/>
  <c r="G408" i="2"/>
  <c r="H408" i="2"/>
  <c r="I408" i="2"/>
  <c r="J408" i="2"/>
  <c r="K408" i="2"/>
  <c r="L408" i="2"/>
  <c r="M408" i="2"/>
  <c r="N408" i="2"/>
  <c r="R408" i="2"/>
  <c r="G409" i="2"/>
  <c r="H409" i="2"/>
  <c r="I409" i="2"/>
  <c r="J409" i="2"/>
  <c r="K409" i="2"/>
  <c r="L409" i="2"/>
  <c r="M409" i="2"/>
  <c r="N409" i="2"/>
  <c r="R409" i="2"/>
  <c r="G410" i="2"/>
  <c r="H410" i="2"/>
  <c r="I410" i="2"/>
  <c r="J410" i="2"/>
  <c r="K410" i="2"/>
  <c r="L410" i="2"/>
  <c r="M410" i="2"/>
  <c r="N410" i="2"/>
  <c r="R410" i="2"/>
  <c r="G411" i="2"/>
  <c r="H411" i="2"/>
  <c r="I411" i="2"/>
  <c r="J411" i="2"/>
  <c r="K411" i="2"/>
  <c r="L411" i="2"/>
  <c r="M411" i="2"/>
  <c r="N411" i="2"/>
  <c r="R411" i="2"/>
  <c r="G412" i="2"/>
  <c r="H412" i="2"/>
  <c r="I412" i="2"/>
  <c r="J412" i="2"/>
  <c r="K412" i="2"/>
  <c r="L412" i="2"/>
  <c r="M412" i="2"/>
  <c r="N412" i="2"/>
  <c r="R412" i="2"/>
  <c r="G413" i="2"/>
  <c r="H413" i="2"/>
  <c r="I413" i="2"/>
  <c r="J413" i="2"/>
  <c r="K413" i="2"/>
  <c r="L413" i="2"/>
  <c r="M413" i="2"/>
  <c r="N413" i="2"/>
  <c r="R413" i="2"/>
  <c r="G414" i="2"/>
  <c r="H414" i="2"/>
  <c r="I414" i="2"/>
  <c r="J414" i="2"/>
  <c r="K414" i="2"/>
  <c r="L414" i="2"/>
  <c r="M414" i="2"/>
  <c r="N414" i="2"/>
  <c r="R414" i="2"/>
  <c r="G415" i="2"/>
  <c r="H415" i="2"/>
  <c r="I415" i="2"/>
  <c r="J415" i="2"/>
  <c r="K415" i="2"/>
  <c r="L415" i="2"/>
  <c r="M415" i="2"/>
  <c r="N415" i="2"/>
  <c r="R415" i="2"/>
  <c r="G416" i="2"/>
  <c r="H416" i="2"/>
  <c r="I416" i="2"/>
  <c r="J416" i="2"/>
  <c r="K416" i="2"/>
  <c r="L416" i="2"/>
  <c r="M416" i="2"/>
  <c r="N416" i="2"/>
  <c r="R416" i="2"/>
  <c r="G417" i="2"/>
  <c r="H417" i="2"/>
  <c r="I417" i="2"/>
  <c r="J417" i="2"/>
  <c r="K417" i="2"/>
  <c r="L417" i="2"/>
  <c r="M417" i="2"/>
  <c r="N417" i="2"/>
  <c r="R417" i="2"/>
  <c r="G418" i="2"/>
  <c r="H418" i="2"/>
  <c r="I418" i="2"/>
  <c r="J418" i="2"/>
  <c r="K418" i="2"/>
  <c r="L418" i="2"/>
  <c r="M418" i="2"/>
  <c r="N418" i="2"/>
  <c r="R418" i="2"/>
  <c r="G419" i="2"/>
  <c r="H419" i="2"/>
  <c r="I419" i="2"/>
  <c r="J419" i="2"/>
  <c r="K419" i="2"/>
  <c r="L419" i="2"/>
  <c r="M419" i="2"/>
  <c r="N419" i="2"/>
  <c r="R419" i="2"/>
  <c r="G420" i="2"/>
  <c r="H420" i="2"/>
  <c r="I420" i="2"/>
  <c r="J420" i="2"/>
  <c r="K420" i="2"/>
  <c r="L420" i="2"/>
  <c r="M420" i="2"/>
  <c r="N420" i="2"/>
  <c r="R420" i="2"/>
  <c r="G421" i="2"/>
  <c r="H421" i="2"/>
  <c r="I421" i="2"/>
  <c r="J421" i="2"/>
  <c r="K421" i="2"/>
  <c r="L421" i="2"/>
  <c r="M421" i="2"/>
  <c r="N421" i="2"/>
  <c r="R421" i="2"/>
  <c r="G422" i="2"/>
  <c r="H422" i="2"/>
  <c r="I422" i="2"/>
  <c r="J422" i="2"/>
  <c r="K422" i="2"/>
  <c r="L422" i="2"/>
  <c r="M422" i="2"/>
  <c r="N422" i="2"/>
  <c r="R422" i="2"/>
  <c r="G423" i="2"/>
  <c r="H423" i="2"/>
  <c r="I423" i="2"/>
  <c r="J423" i="2"/>
  <c r="K423" i="2"/>
  <c r="L423" i="2"/>
  <c r="M423" i="2"/>
  <c r="N423" i="2"/>
  <c r="R423" i="2"/>
  <c r="G424" i="2"/>
  <c r="H424" i="2"/>
  <c r="I424" i="2"/>
  <c r="J424" i="2"/>
  <c r="K424" i="2"/>
  <c r="L424" i="2"/>
  <c r="M424" i="2"/>
  <c r="N424" i="2"/>
  <c r="R424" i="2"/>
  <c r="G425" i="2"/>
  <c r="H425" i="2"/>
  <c r="I425" i="2"/>
  <c r="J425" i="2"/>
  <c r="K425" i="2"/>
  <c r="L425" i="2"/>
  <c r="M425" i="2"/>
  <c r="N425" i="2"/>
  <c r="R425" i="2"/>
  <c r="G426" i="2"/>
  <c r="H426" i="2"/>
  <c r="I426" i="2"/>
  <c r="J426" i="2"/>
  <c r="K426" i="2"/>
  <c r="L426" i="2"/>
  <c r="M426" i="2"/>
  <c r="N426" i="2"/>
  <c r="R426" i="2"/>
  <c r="G427" i="2"/>
  <c r="H427" i="2"/>
  <c r="I427" i="2"/>
  <c r="J427" i="2"/>
  <c r="K427" i="2"/>
  <c r="L427" i="2"/>
  <c r="M427" i="2"/>
  <c r="N427" i="2"/>
  <c r="R427" i="2"/>
  <c r="G428" i="2"/>
  <c r="H428" i="2"/>
  <c r="I428" i="2"/>
  <c r="J428" i="2"/>
  <c r="K428" i="2"/>
  <c r="L428" i="2"/>
  <c r="M428" i="2"/>
  <c r="N428" i="2"/>
  <c r="R428" i="2"/>
  <c r="G429" i="2"/>
  <c r="H429" i="2"/>
  <c r="I429" i="2"/>
  <c r="J429" i="2"/>
  <c r="K429" i="2"/>
  <c r="L429" i="2"/>
  <c r="M429" i="2"/>
  <c r="N429" i="2"/>
  <c r="R429" i="2"/>
  <c r="G430" i="2"/>
  <c r="H430" i="2"/>
  <c r="I430" i="2"/>
  <c r="J430" i="2"/>
  <c r="K430" i="2"/>
  <c r="L430" i="2"/>
  <c r="M430" i="2"/>
  <c r="N430" i="2"/>
  <c r="R430" i="2"/>
  <c r="G431" i="2"/>
  <c r="H431" i="2"/>
  <c r="I431" i="2"/>
  <c r="J431" i="2"/>
  <c r="K431" i="2"/>
  <c r="L431" i="2"/>
  <c r="M431" i="2"/>
  <c r="N431" i="2"/>
  <c r="R431" i="2"/>
  <c r="G432" i="2"/>
  <c r="H432" i="2"/>
  <c r="I432" i="2"/>
  <c r="J432" i="2"/>
  <c r="K432" i="2"/>
  <c r="L432" i="2"/>
  <c r="M432" i="2"/>
  <c r="N432" i="2"/>
  <c r="R432" i="2"/>
  <c r="G433" i="2"/>
  <c r="H433" i="2"/>
  <c r="I433" i="2"/>
  <c r="J433" i="2"/>
  <c r="K433" i="2"/>
  <c r="L433" i="2"/>
  <c r="M433" i="2"/>
  <c r="N433" i="2"/>
  <c r="R433" i="2"/>
  <c r="G434" i="2"/>
  <c r="H434" i="2"/>
  <c r="I434" i="2"/>
  <c r="J434" i="2"/>
  <c r="K434" i="2"/>
  <c r="L434" i="2"/>
  <c r="M434" i="2"/>
  <c r="N434" i="2"/>
  <c r="R434" i="2"/>
  <c r="G435" i="2"/>
  <c r="H435" i="2"/>
  <c r="I435" i="2"/>
  <c r="J435" i="2"/>
  <c r="K435" i="2"/>
  <c r="L435" i="2"/>
  <c r="M435" i="2"/>
  <c r="N435" i="2"/>
  <c r="R435" i="2"/>
  <c r="G436" i="2"/>
  <c r="H436" i="2"/>
  <c r="I436" i="2"/>
  <c r="J436" i="2"/>
  <c r="K436" i="2"/>
  <c r="L436" i="2"/>
  <c r="M436" i="2"/>
  <c r="N436" i="2"/>
  <c r="R436" i="2"/>
  <c r="G437" i="2"/>
  <c r="H437" i="2"/>
  <c r="I437" i="2"/>
  <c r="J437" i="2"/>
  <c r="K437" i="2"/>
  <c r="L437" i="2"/>
  <c r="M437" i="2"/>
  <c r="N437" i="2"/>
  <c r="R437" i="2"/>
  <c r="G438" i="2"/>
  <c r="H438" i="2"/>
  <c r="I438" i="2"/>
  <c r="J438" i="2"/>
  <c r="K438" i="2"/>
  <c r="L438" i="2"/>
  <c r="M438" i="2"/>
  <c r="N438" i="2"/>
  <c r="R438" i="2"/>
  <c r="G439" i="2"/>
  <c r="H439" i="2"/>
  <c r="I439" i="2"/>
  <c r="J439" i="2"/>
  <c r="K439" i="2"/>
  <c r="L439" i="2"/>
  <c r="M439" i="2"/>
  <c r="N439" i="2"/>
  <c r="R439" i="2"/>
  <c r="G440" i="2"/>
  <c r="H440" i="2"/>
  <c r="I440" i="2"/>
  <c r="J440" i="2"/>
  <c r="K440" i="2"/>
  <c r="L440" i="2"/>
  <c r="M440" i="2"/>
  <c r="N440" i="2"/>
  <c r="R440" i="2"/>
  <c r="G441" i="2"/>
  <c r="H441" i="2"/>
  <c r="I441" i="2"/>
  <c r="J441" i="2"/>
  <c r="K441" i="2"/>
  <c r="L441" i="2"/>
  <c r="M441" i="2"/>
  <c r="N441" i="2"/>
  <c r="R441" i="2"/>
  <c r="G442" i="2"/>
  <c r="H442" i="2"/>
  <c r="I442" i="2"/>
  <c r="J442" i="2"/>
  <c r="K442" i="2"/>
  <c r="L442" i="2"/>
  <c r="M442" i="2"/>
  <c r="N442" i="2"/>
  <c r="R442" i="2"/>
  <c r="G443" i="2"/>
  <c r="H443" i="2"/>
  <c r="I443" i="2"/>
  <c r="J443" i="2"/>
  <c r="K443" i="2"/>
  <c r="L443" i="2"/>
  <c r="M443" i="2"/>
  <c r="N443" i="2"/>
  <c r="R443" i="2"/>
  <c r="G444" i="2"/>
  <c r="H444" i="2"/>
  <c r="I444" i="2"/>
  <c r="J444" i="2"/>
  <c r="K444" i="2"/>
  <c r="L444" i="2"/>
  <c r="M444" i="2"/>
  <c r="N444" i="2"/>
  <c r="R444" i="2"/>
  <c r="G445" i="2"/>
  <c r="H445" i="2"/>
  <c r="I445" i="2"/>
  <c r="J445" i="2"/>
  <c r="K445" i="2"/>
  <c r="L445" i="2"/>
  <c r="M445" i="2"/>
  <c r="N445" i="2"/>
  <c r="R445" i="2"/>
  <c r="G446" i="2"/>
  <c r="H446" i="2"/>
  <c r="I446" i="2"/>
  <c r="J446" i="2"/>
  <c r="K446" i="2"/>
  <c r="L446" i="2"/>
  <c r="M446" i="2"/>
  <c r="N446" i="2"/>
  <c r="R446" i="2"/>
  <c r="G447" i="2"/>
  <c r="H447" i="2"/>
  <c r="I447" i="2"/>
  <c r="J447" i="2"/>
  <c r="K447" i="2"/>
  <c r="L447" i="2"/>
  <c r="M447" i="2"/>
  <c r="N447" i="2"/>
  <c r="R447" i="2"/>
  <c r="G448" i="2"/>
  <c r="H448" i="2"/>
  <c r="I448" i="2"/>
  <c r="J448" i="2"/>
  <c r="K448" i="2"/>
  <c r="L448" i="2"/>
  <c r="M448" i="2"/>
  <c r="N448" i="2"/>
  <c r="R448" i="2"/>
  <c r="G449" i="2"/>
  <c r="H449" i="2"/>
  <c r="I449" i="2"/>
  <c r="J449" i="2"/>
  <c r="K449" i="2"/>
  <c r="L449" i="2"/>
  <c r="M449" i="2"/>
  <c r="N449" i="2"/>
  <c r="R449" i="2"/>
  <c r="G450" i="2"/>
  <c r="H450" i="2"/>
  <c r="I450" i="2"/>
  <c r="J450" i="2"/>
  <c r="K450" i="2"/>
  <c r="L450" i="2"/>
  <c r="M450" i="2"/>
  <c r="N450" i="2"/>
  <c r="R450" i="2"/>
  <c r="G451" i="2"/>
  <c r="H451" i="2"/>
  <c r="I451" i="2"/>
  <c r="J451" i="2"/>
  <c r="K451" i="2"/>
  <c r="L451" i="2"/>
  <c r="M451" i="2"/>
  <c r="N451" i="2"/>
  <c r="R451" i="2"/>
  <c r="G452" i="2"/>
  <c r="H452" i="2"/>
  <c r="I452" i="2"/>
  <c r="J452" i="2"/>
  <c r="K452" i="2"/>
  <c r="L452" i="2"/>
  <c r="M452" i="2"/>
  <c r="N452" i="2"/>
  <c r="R452" i="2"/>
  <c r="G453" i="2"/>
  <c r="H453" i="2"/>
  <c r="I453" i="2"/>
  <c r="J453" i="2"/>
  <c r="K453" i="2"/>
  <c r="L453" i="2"/>
  <c r="M453" i="2"/>
  <c r="N453" i="2"/>
  <c r="R453" i="2"/>
  <c r="G454" i="2"/>
  <c r="H454" i="2"/>
  <c r="I454" i="2"/>
  <c r="J454" i="2"/>
  <c r="K454" i="2"/>
  <c r="L454" i="2"/>
  <c r="M454" i="2"/>
  <c r="N454" i="2"/>
  <c r="R454" i="2"/>
  <c r="G455" i="2"/>
  <c r="H455" i="2"/>
  <c r="I455" i="2"/>
  <c r="J455" i="2"/>
  <c r="K455" i="2"/>
  <c r="L455" i="2"/>
  <c r="M455" i="2"/>
  <c r="N455" i="2"/>
  <c r="R455" i="2"/>
  <c r="G456" i="2"/>
  <c r="H456" i="2"/>
  <c r="I456" i="2"/>
  <c r="J456" i="2"/>
  <c r="K456" i="2"/>
  <c r="L456" i="2"/>
  <c r="M456" i="2"/>
  <c r="N456" i="2"/>
  <c r="R456" i="2"/>
  <c r="G457" i="2"/>
  <c r="H457" i="2"/>
  <c r="I457" i="2"/>
  <c r="J457" i="2"/>
  <c r="K457" i="2"/>
  <c r="L457" i="2"/>
  <c r="M457" i="2"/>
  <c r="N457" i="2"/>
  <c r="R457" i="2"/>
  <c r="G458" i="2"/>
  <c r="H458" i="2"/>
  <c r="I458" i="2"/>
  <c r="J458" i="2"/>
  <c r="K458" i="2"/>
  <c r="L458" i="2"/>
  <c r="M458" i="2"/>
  <c r="N458" i="2"/>
  <c r="R458" i="2"/>
  <c r="G459" i="2"/>
  <c r="H459" i="2"/>
  <c r="I459" i="2"/>
  <c r="J459" i="2"/>
  <c r="K459" i="2"/>
  <c r="L459" i="2"/>
  <c r="M459" i="2"/>
  <c r="N459" i="2"/>
  <c r="R459" i="2"/>
  <c r="G460" i="2"/>
  <c r="H460" i="2"/>
  <c r="I460" i="2"/>
  <c r="J460" i="2"/>
  <c r="K460" i="2"/>
  <c r="L460" i="2"/>
  <c r="M460" i="2"/>
  <c r="N460" i="2"/>
  <c r="R460" i="2"/>
  <c r="G461" i="2"/>
  <c r="H461" i="2"/>
  <c r="I461" i="2"/>
  <c r="J461" i="2"/>
  <c r="K461" i="2"/>
  <c r="L461" i="2"/>
  <c r="M461" i="2"/>
  <c r="N461" i="2"/>
  <c r="R461" i="2"/>
  <c r="G462" i="2"/>
  <c r="H462" i="2"/>
  <c r="I462" i="2"/>
  <c r="J462" i="2"/>
  <c r="K462" i="2"/>
  <c r="L462" i="2"/>
  <c r="M462" i="2"/>
  <c r="N462" i="2"/>
  <c r="R462" i="2"/>
  <c r="G463" i="2"/>
  <c r="H463" i="2"/>
  <c r="I463" i="2"/>
  <c r="J463" i="2"/>
  <c r="K463" i="2"/>
  <c r="L463" i="2"/>
  <c r="M463" i="2"/>
  <c r="N463" i="2"/>
  <c r="R463" i="2"/>
  <c r="G464" i="2"/>
  <c r="H464" i="2"/>
  <c r="I464" i="2"/>
  <c r="J464" i="2"/>
  <c r="K464" i="2"/>
  <c r="L464" i="2"/>
  <c r="M464" i="2"/>
  <c r="N464" i="2"/>
  <c r="R464" i="2"/>
  <c r="G465" i="2"/>
  <c r="H465" i="2"/>
  <c r="I465" i="2"/>
  <c r="J465" i="2"/>
  <c r="K465" i="2"/>
  <c r="L465" i="2"/>
  <c r="M465" i="2"/>
  <c r="N465" i="2"/>
  <c r="R465" i="2"/>
  <c r="G466" i="2"/>
  <c r="H466" i="2"/>
  <c r="I466" i="2"/>
  <c r="J466" i="2"/>
  <c r="K466" i="2"/>
  <c r="L466" i="2"/>
  <c r="M466" i="2"/>
  <c r="N466" i="2"/>
  <c r="R466" i="2"/>
  <c r="G467" i="2"/>
  <c r="H467" i="2"/>
  <c r="I467" i="2"/>
  <c r="J467" i="2"/>
  <c r="K467" i="2"/>
  <c r="L467" i="2"/>
  <c r="M467" i="2"/>
  <c r="N467" i="2"/>
  <c r="R467" i="2"/>
  <c r="G468" i="2"/>
  <c r="H468" i="2"/>
  <c r="I468" i="2"/>
  <c r="J468" i="2"/>
  <c r="K468" i="2"/>
  <c r="L468" i="2"/>
  <c r="M468" i="2"/>
  <c r="N468" i="2"/>
  <c r="R468" i="2"/>
  <c r="G469" i="2"/>
  <c r="H469" i="2"/>
  <c r="I469" i="2"/>
  <c r="J469" i="2"/>
  <c r="K469" i="2"/>
  <c r="L469" i="2"/>
  <c r="M469" i="2"/>
  <c r="N469" i="2"/>
  <c r="R469" i="2"/>
  <c r="G470" i="2"/>
  <c r="H470" i="2"/>
  <c r="I470" i="2"/>
  <c r="J470" i="2"/>
  <c r="K470" i="2"/>
  <c r="L470" i="2"/>
  <c r="M470" i="2"/>
  <c r="N470" i="2"/>
  <c r="R470" i="2"/>
  <c r="G471" i="2"/>
  <c r="H471" i="2"/>
  <c r="I471" i="2"/>
  <c r="J471" i="2"/>
  <c r="K471" i="2"/>
  <c r="L471" i="2"/>
  <c r="M471" i="2"/>
  <c r="N471" i="2"/>
  <c r="R471" i="2"/>
  <c r="G472" i="2"/>
  <c r="H472" i="2"/>
  <c r="I472" i="2"/>
  <c r="J472" i="2"/>
  <c r="K472" i="2"/>
  <c r="L472" i="2"/>
  <c r="M472" i="2"/>
  <c r="N472" i="2"/>
  <c r="R472" i="2"/>
  <c r="G473" i="2"/>
  <c r="H473" i="2"/>
  <c r="I473" i="2"/>
  <c r="J473" i="2"/>
  <c r="K473" i="2"/>
  <c r="L473" i="2"/>
  <c r="M473" i="2"/>
  <c r="N473" i="2"/>
  <c r="R473" i="2"/>
  <c r="G474" i="2"/>
  <c r="H474" i="2"/>
  <c r="I474" i="2"/>
  <c r="J474" i="2"/>
  <c r="K474" i="2"/>
  <c r="L474" i="2"/>
  <c r="M474" i="2"/>
  <c r="N474" i="2"/>
  <c r="R474" i="2"/>
  <c r="G475" i="2"/>
  <c r="H475" i="2"/>
  <c r="I475" i="2"/>
  <c r="J475" i="2"/>
  <c r="K475" i="2"/>
  <c r="L475" i="2"/>
  <c r="M475" i="2"/>
  <c r="N475" i="2"/>
  <c r="R475" i="2"/>
  <c r="G476" i="2"/>
  <c r="H476" i="2"/>
  <c r="I476" i="2"/>
  <c r="J476" i="2"/>
  <c r="K476" i="2"/>
  <c r="L476" i="2"/>
  <c r="M476" i="2"/>
  <c r="N476" i="2"/>
  <c r="R476" i="2"/>
  <c r="G477" i="2"/>
  <c r="H477" i="2"/>
  <c r="I477" i="2"/>
  <c r="J477" i="2"/>
  <c r="K477" i="2"/>
  <c r="L477" i="2"/>
  <c r="M477" i="2"/>
  <c r="N477" i="2"/>
  <c r="R477" i="2"/>
  <c r="G478" i="2"/>
  <c r="H478" i="2"/>
  <c r="I478" i="2"/>
  <c r="J478" i="2"/>
  <c r="K478" i="2"/>
  <c r="L478" i="2"/>
  <c r="M478" i="2"/>
  <c r="N478" i="2"/>
  <c r="R478" i="2"/>
  <c r="G479" i="2"/>
  <c r="H479" i="2"/>
  <c r="I479" i="2"/>
  <c r="J479" i="2"/>
  <c r="K479" i="2"/>
  <c r="L479" i="2"/>
  <c r="M479" i="2"/>
  <c r="N479" i="2"/>
  <c r="R479" i="2"/>
  <c r="G480" i="2"/>
  <c r="H480" i="2"/>
  <c r="I480" i="2"/>
  <c r="J480" i="2"/>
  <c r="K480" i="2"/>
  <c r="L480" i="2"/>
  <c r="M480" i="2"/>
  <c r="N480" i="2"/>
  <c r="R480" i="2"/>
  <c r="G481" i="2"/>
  <c r="H481" i="2"/>
  <c r="I481" i="2"/>
  <c r="J481" i="2"/>
  <c r="K481" i="2"/>
  <c r="L481" i="2"/>
  <c r="M481" i="2"/>
  <c r="N481" i="2"/>
  <c r="R481" i="2"/>
  <c r="G482" i="2"/>
  <c r="H482" i="2"/>
  <c r="I482" i="2"/>
  <c r="J482" i="2"/>
  <c r="K482" i="2"/>
  <c r="L482" i="2"/>
  <c r="M482" i="2"/>
  <c r="N482" i="2"/>
  <c r="R482" i="2"/>
  <c r="G483" i="2"/>
  <c r="H483" i="2"/>
  <c r="I483" i="2"/>
  <c r="J483" i="2"/>
  <c r="K483" i="2"/>
  <c r="L483" i="2"/>
  <c r="M483" i="2"/>
  <c r="N483" i="2"/>
  <c r="R483" i="2"/>
  <c r="G484" i="2"/>
  <c r="H484" i="2"/>
  <c r="I484" i="2"/>
  <c r="J484" i="2"/>
  <c r="K484" i="2"/>
  <c r="L484" i="2"/>
  <c r="M484" i="2"/>
  <c r="N484" i="2"/>
  <c r="R484" i="2"/>
  <c r="G485" i="2"/>
  <c r="H485" i="2"/>
  <c r="I485" i="2"/>
  <c r="J485" i="2"/>
  <c r="K485" i="2"/>
  <c r="L485" i="2"/>
  <c r="M485" i="2"/>
  <c r="N485" i="2"/>
  <c r="R485" i="2"/>
  <c r="G486" i="2"/>
  <c r="H486" i="2"/>
  <c r="I486" i="2"/>
  <c r="J486" i="2"/>
  <c r="K486" i="2"/>
  <c r="L486" i="2"/>
  <c r="M486" i="2"/>
  <c r="N486" i="2"/>
  <c r="R486" i="2"/>
  <c r="G487" i="2"/>
  <c r="H487" i="2"/>
  <c r="I487" i="2"/>
  <c r="J487" i="2"/>
  <c r="K487" i="2"/>
  <c r="L487" i="2"/>
  <c r="M487" i="2"/>
  <c r="N487" i="2"/>
  <c r="R487" i="2"/>
  <c r="G488" i="2"/>
  <c r="H488" i="2"/>
  <c r="I488" i="2"/>
  <c r="J488" i="2"/>
  <c r="K488" i="2"/>
  <c r="L488" i="2"/>
  <c r="M488" i="2"/>
  <c r="N488" i="2"/>
  <c r="R488" i="2"/>
  <c r="G489" i="2"/>
  <c r="H489" i="2"/>
  <c r="I489" i="2"/>
  <c r="J489" i="2"/>
  <c r="K489" i="2"/>
  <c r="L489" i="2"/>
  <c r="M489" i="2"/>
  <c r="N489" i="2"/>
  <c r="R489" i="2"/>
  <c r="G490" i="2"/>
  <c r="H490" i="2"/>
  <c r="I490" i="2"/>
  <c r="J490" i="2"/>
  <c r="K490" i="2"/>
  <c r="L490" i="2"/>
  <c r="M490" i="2"/>
  <c r="N490" i="2"/>
  <c r="R490" i="2"/>
  <c r="G491" i="2"/>
  <c r="H491" i="2"/>
  <c r="I491" i="2"/>
  <c r="J491" i="2"/>
  <c r="K491" i="2"/>
  <c r="L491" i="2"/>
  <c r="M491" i="2"/>
  <c r="N491" i="2"/>
  <c r="R491" i="2"/>
  <c r="G492" i="2"/>
  <c r="H492" i="2"/>
  <c r="I492" i="2"/>
  <c r="J492" i="2"/>
  <c r="K492" i="2"/>
  <c r="L492" i="2"/>
  <c r="M492" i="2"/>
  <c r="N492" i="2"/>
  <c r="R492" i="2"/>
  <c r="G493" i="2"/>
  <c r="H493" i="2"/>
  <c r="I493" i="2"/>
  <c r="J493" i="2"/>
  <c r="K493" i="2"/>
  <c r="L493" i="2"/>
  <c r="M493" i="2"/>
  <c r="N493" i="2"/>
  <c r="R493" i="2"/>
  <c r="G494" i="2"/>
  <c r="H494" i="2"/>
  <c r="I494" i="2"/>
  <c r="J494" i="2"/>
  <c r="K494" i="2"/>
  <c r="L494" i="2"/>
  <c r="M494" i="2"/>
  <c r="N494" i="2"/>
  <c r="R494" i="2"/>
  <c r="G495" i="2"/>
  <c r="H495" i="2"/>
  <c r="I495" i="2"/>
  <c r="J495" i="2"/>
  <c r="K495" i="2"/>
  <c r="L495" i="2"/>
  <c r="M495" i="2"/>
  <c r="N495" i="2"/>
  <c r="R495" i="2"/>
  <c r="G496" i="2"/>
  <c r="H496" i="2"/>
  <c r="I496" i="2"/>
  <c r="J496" i="2"/>
  <c r="K496" i="2"/>
  <c r="L496" i="2"/>
  <c r="M496" i="2"/>
  <c r="N496" i="2"/>
  <c r="R496" i="2"/>
  <c r="G497" i="2"/>
  <c r="H497" i="2"/>
  <c r="I497" i="2"/>
  <c r="J497" i="2"/>
  <c r="K497" i="2"/>
  <c r="L497" i="2"/>
  <c r="M497" i="2"/>
  <c r="N497" i="2"/>
  <c r="R497" i="2"/>
  <c r="G498" i="2"/>
  <c r="H498" i="2"/>
  <c r="I498" i="2"/>
  <c r="J498" i="2"/>
  <c r="K498" i="2"/>
  <c r="L498" i="2"/>
  <c r="M498" i="2"/>
  <c r="N498" i="2"/>
  <c r="R498" i="2"/>
  <c r="G499" i="2"/>
  <c r="H499" i="2"/>
  <c r="I499" i="2"/>
  <c r="J499" i="2"/>
  <c r="K499" i="2"/>
  <c r="L499" i="2"/>
  <c r="M499" i="2"/>
  <c r="N499" i="2"/>
  <c r="R499" i="2"/>
  <c r="G500" i="2"/>
  <c r="H500" i="2"/>
  <c r="I500" i="2"/>
  <c r="J500" i="2"/>
  <c r="K500" i="2"/>
  <c r="L500" i="2"/>
  <c r="M500" i="2"/>
  <c r="N500" i="2"/>
  <c r="R500" i="2"/>
  <c r="G501" i="2"/>
  <c r="H501" i="2"/>
  <c r="I501" i="2"/>
  <c r="J501" i="2"/>
  <c r="K501" i="2"/>
  <c r="L501" i="2"/>
  <c r="M501" i="2"/>
  <c r="N501" i="2"/>
  <c r="R501" i="2"/>
  <c r="G502" i="2"/>
  <c r="H502" i="2"/>
  <c r="I502" i="2"/>
  <c r="J502" i="2"/>
  <c r="K502" i="2"/>
  <c r="L502" i="2"/>
  <c r="M502" i="2"/>
  <c r="N502" i="2"/>
  <c r="R502" i="2"/>
  <c r="G503" i="2"/>
  <c r="H503" i="2"/>
  <c r="I503" i="2"/>
  <c r="J503" i="2"/>
  <c r="K503" i="2"/>
  <c r="L503" i="2"/>
  <c r="M503" i="2"/>
  <c r="N503" i="2"/>
  <c r="R503" i="2"/>
  <c r="G504" i="2"/>
  <c r="H504" i="2"/>
  <c r="I504" i="2"/>
  <c r="J504" i="2"/>
  <c r="K504" i="2"/>
  <c r="L504" i="2"/>
  <c r="M504" i="2"/>
  <c r="N504" i="2"/>
  <c r="R504" i="2"/>
  <c r="G505" i="2"/>
  <c r="H505" i="2"/>
  <c r="I505" i="2"/>
  <c r="J505" i="2"/>
  <c r="K505" i="2"/>
  <c r="L505" i="2"/>
  <c r="M505" i="2"/>
  <c r="N505" i="2"/>
  <c r="R505" i="2"/>
  <c r="G506" i="2"/>
  <c r="H506" i="2"/>
  <c r="I506" i="2"/>
  <c r="J506" i="2"/>
  <c r="K506" i="2"/>
  <c r="L506" i="2"/>
  <c r="M506" i="2"/>
  <c r="N506" i="2"/>
  <c r="R506" i="2"/>
  <c r="G507" i="2"/>
  <c r="H507" i="2"/>
  <c r="I507" i="2"/>
  <c r="J507" i="2"/>
  <c r="K507" i="2"/>
  <c r="L507" i="2"/>
  <c r="M507" i="2"/>
  <c r="N507" i="2"/>
  <c r="R507" i="2"/>
  <c r="G508" i="2"/>
  <c r="H508" i="2"/>
  <c r="I508" i="2"/>
  <c r="J508" i="2"/>
  <c r="K508" i="2"/>
  <c r="L508" i="2"/>
  <c r="M508" i="2"/>
  <c r="N508" i="2"/>
  <c r="R508" i="2"/>
  <c r="G509" i="2"/>
  <c r="H509" i="2"/>
  <c r="I509" i="2"/>
  <c r="J509" i="2"/>
  <c r="K509" i="2"/>
  <c r="L509" i="2"/>
  <c r="M509" i="2"/>
  <c r="N509" i="2"/>
  <c r="R509" i="2"/>
  <c r="G510" i="2"/>
  <c r="H510" i="2"/>
  <c r="I510" i="2"/>
  <c r="J510" i="2"/>
  <c r="K510" i="2"/>
  <c r="L510" i="2"/>
  <c r="M510" i="2"/>
  <c r="N510" i="2"/>
  <c r="R510" i="2"/>
  <c r="G511" i="2"/>
  <c r="H511" i="2"/>
  <c r="I511" i="2"/>
  <c r="J511" i="2"/>
  <c r="K511" i="2"/>
  <c r="L511" i="2"/>
  <c r="M511" i="2"/>
  <c r="N511" i="2"/>
  <c r="R511" i="2"/>
  <c r="G512" i="2"/>
  <c r="H512" i="2"/>
  <c r="I512" i="2"/>
  <c r="J512" i="2"/>
  <c r="K512" i="2"/>
  <c r="L512" i="2"/>
  <c r="M512" i="2"/>
  <c r="N512" i="2"/>
  <c r="R512" i="2"/>
  <c r="G513" i="2"/>
  <c r="H513" i="2"/>
  <c r="I513" i="2"/>
  <c r="J513" i="2"/>
  <c r="K513" i="2"/>
  <c r="L513" i="2"/>
  <c r="M513" i="2"/>
  <c r="N513" i="2"/>
  <c r="R513" i="2"/>
  <c r="G514" i="2"/>
  <c r="H514" i="2"/>
  <c r="I514" i="2"/>
  <c r="J514" i="2"/>
  <c r="K514" i="2"/>
  <c r="L514" i="2"/>
  <c r="M514" i="2"/>
  <c r="N514" i="2"/>
  <c r="R514" i="2"/>
  <c r="G515" i="2"/>
  <c r="H515" i="2"/>
  <c r="I515" i="2"/>
  <c r="J515" i="2"/>
  <c r="K515" i="2"/>
  <c r="L515" i="2"/>
  <c r="M515" i="2"/>
  <c r="N515" i="2"/>
  <c r="R515" i="2"/>
  <c r="G516" i="2"/>
  <c r="H516" i="2"/>
  <c r="I516" i="2"/>
  <c r="J516" i="2"/>
  <c r="K516" i="2"/>
  <c r="L516" i="2"/>
  <c r="M516" i="2"/>
  <c r="N516" i="2"/>
  <c r="R516" i="2"/>
  <c r="G517" i="2"/>
  <c r="H517" i="2"/>
  <c r="I517" i="2"/>
  <c r="J517" i="2"/>
  <c r="K517" i="2"/>
  <c r="L517" i="2"/>
  <c r="M517" i="2"/>
  <c r="N517" i="2"/>
  <c r="R517" i="2"/>
  <c r="G518" i="2"/>
  <c r="H518" i="2"/>
  <c r="I518" i="2"/>
  <c r="J518" i="2"/>
  <c r="K518" i="2"/>
  <c r="L518" i="2"/>
  <c r="M518" i="2"/>
  <c r="N518" i="2"/>
  <c r="R518" i="2"/>
  <c r="G519" i="2"/>
  <c r="H519" i="2"/>
  <c r="I519" i="2"/>
  <c r="J519" i="2"/>
  <c r="K519" i="2"/>
  <c r="L519" i="2"/>
  <c r="M519" i="2"/>
  <c r="N519" i="2"/>
  <c r="R519" i="2"/>
  <c r="G520" i="2"/>
  <c r="H520" i="2"/>
  <c r="I520" i="2"/>
  <c r="J520" i="2"/>
  <c r="K520" i="2"/>
  <c r="L520" i="2"/>
  <c r="M520" i="2"/>
  <c r="N520" i="2"/>
  <c r="R520" i="2"/>
  <c r="G521" i="2"/>
  <c r="H521" i="2"/>
  <c r="I521" i="2"/>
  <c r="J521" i="2"/>
  <c r="K521" i="2"/>
  <c r="L521" i="2"/>
  <c r="M521" i="2"/>
  <c r="N521" i="2"/>
  <c r="R521" i="2"/>
  <c r="G522" i="2"/>
  <c r="H522" i="2"/>
  <c r="I522" i="2"/>
  <c r="J522" i="2"/>
  <c r="K522" i="2"/>
  <c r="L522" i="2"/>
  <c r="M522" i="2"/>
  <c r="N522" i="2"/>
  <c r="R522" i="2"/>
  <c r="G523" i="2"/>
  <c r="H523" i="2"/>
  <c r="I523" i="2"/>
  <c r="J523" i="2"/>
  <c r="K523" i="2"/>
  <c r="L523" i="2"/>
  <c r="M523" i="2"/>
  <c r="N523" i="2"/>
  <c r="R523" i="2"/>
  <c r="G524" i="2"/>
  <c r="H524" i="2"/>
  <c r="I524" i="2"/>
  <c r="J524" i="2"/>
  <c r="K524" i="2"/>
  <c r="L524" i="2"/>
  <c r="M524" i="2"/>
  <c r="N524" i="2"/>
  <c r="R524" i="2"/>
  <c r="G525" i="2"/>
  <c r="H525" i="2"/>
  <c r="I525" i="2"/>
  <c r="J525" i="2"/>
  <c r="K525" i="2"/>
  <c r="L525" i="2"/>
  <c r="M525" i="2"/>
  <c r="N525" i="2"/>
  <c r="R525" i="2"/>
  <c r="G526" i="2"/>
  <c r="H526" i="2"/>
  <c r="I526" i="2"/>
  <c r="J526" i="2"/>
  <c r="K526" i="2"/>
  <c r="L526" i="2"/>
  <c r="M526" i="2"/>
  <c r="N526" i="2"/>
  <c r="R526" i="2"/>
  <c r="G527" i="2"/>
  <c r="H527" i="2"/>
  <c r="I527" i="2"/>
  <c r="J527" i="2"/>
  <c r="K527" i="2"/>
  <c r="L527" i="2"/>
  <c r="M527" i="2"/>
  <c r="N527" i="2"/>
  <c r="R527" i="2"/>
  <c r="G528" i="2"/>
  <c r="H528" i="2"/>
  <c r="I528" i="2"/>
  <c r="J528" i="2"/>
  <c r="K528" i="2"/>
  <c r="L528" i="2"/>
  <c r="M528" i="2"/>
  <c r="N528" i="2"/>
  <c r="R528" i="2"/>
  <c r="G529" i="2"/>
  <c r="H529" i="2"/>
  <c r="I529" i="2"/>
  <c r="J529" i="2"/>
  <c r="K529" i="2"/>
  <c r="L529" i="2"/>
  <c r="M529" i="2"/>
  <c r="N529" i="2"/>
  <c r="R529" i="2"/>
  <c r="G530" i="2"/>
  <c r="H530" i="2"/>
  <c r="I530" i="2"/>
  <c r="J530" i="2"/>
  <c r="K530" i="2"/>
  <c r="L530" i="2"/>
  <c r="M530" i="2"/>
  <c r="N530" i="2"/>
  <c r="R530" i="2"/>
  <c r="G531" i="2"/>
  <c r="H531" i="2"/>
  <c r="I531" i="2"/>
  <c r="J531" i="2"/>
  <c r="K531" i="2"/>
  <c r="L531" i="2"/>
  <c r="M531" i="2"/>
  <c r="N531" i="2"/>
  <c r="R531" i="2"/>
  <c r="G532" i="2"/>
  <c r="H532" i="2"/>
  <c r="I532" i="2"/>
  <c r="J532" i="2"/>
  <c r="K532" i="2"/>
  <c r="L532" i="2"/>
  <c r="M532" i="2"/>
  <c r="N532" i="2"/>
  <c r="R532" i="2"/>
  <c r="G533" i="2"/>
  <c r="H533" i="2"/>
  <c r="I533" i="2"/>
  <c r="J533" i="2"/>
  <c r="K533" i="2"/>
  <c r="L533" i="2"/>
  <c r="M533" i="2"/>
  <c r="N533" i="2"/>
  <c r="R533" i="2"/>
  <c r="G534" i="2"/>
  <c r="H534" i="2"/>
  <c r="I534" i="2"/>
  <c r="J534" i="2"/>
  <c r="K534" i="2"/>
  <c r="L534" i="2"/>
  <c r="M534" i="2"/>
  <c r="N534" i="2"/>
  <c r="R534" i="2"/>
  <c r="G535" i="2"/>
  <c r="H535" i="2"/>
  <c r="I535" i="2"/>
  <c r="J535" i="2"/>
  <c r="K535" i="2"/>
  <c r="L535" i="2"/>
  <c r="M535" i="2"/>
  <c r="N535" i="2"/>
  <c r="R535" i="2"/>
  <c r="G536" i="2"/>
  <c r="H536" i="2"/>
  <c r="I536" i="2"/>
  <c r="J536" i="2"/>
  <c r="K536" i="2"/>
  <c r="L536" i="2"/>
  <c r="M536" i="2"/>
  <c r="N536" i="2"/>
  <c r="R536" i="2"/>
  <c r="G537" i="2"/>
  <c r="H537" i="2"/>
  <c r="I537" i="2"/>
  <c r="J537" i="2"/>
  <c r="K537" i="2"/>
  <c r="L537" i="2"/>
  <c r="M537" i="2"/>
  <c r="N537" i="2"/>
  <c r="R537" i="2"/>
  <c r="G538" i="2"/>
  <c r="H538" i="2"/>
  <c r="I538" i="2"/>
  <c r="J538" i="2"/>
  <c r="K538" i="2"/>
  <c r="L538" i="2"/>
  <c r="M538" i="2"/>
  <c r="N538" i="2"/>
  <c r="R538" i="2"/>
  <c r="G539" i="2"/>
  <c r="H539" i="2"/>
  <c r="I539" i="2"/>
  <c r="J539" i="2"/>
  <c r="K539" i="2"/>
  <c r="L539" i="2"/>
  <c r="M539" i="2"/>
  <c r="N539" i="2"/>
  <c r="R539" i="2"/>
  <c r="G540" i="2"/>
  <c r="H540" i="2"/>
  <c r="I540" i="2"/>
  <c r="J540" i="2"/>
  <c r="K540" i="2"/>
  <c r="L540" i="2"/>
  <c r="M540" i="2"/>
  <c r="N540" i="2"/>
  <c r="R540" i="2"/>
  <c r="G541" i="2"/>
  <c r="H541" i="2"/>
  <c r="I541" i="2"/>
  <c r="J541" i="2"/>
  <c r="K541" i="2"/>
  <c r="L541" i="2"/>
  <c r="M541" i="2"/>
  <c r="N541" i="2"/>
  <c r="R541" i="2"/>
  <c r="G542" i="2"/>
  <c r="H542" i="2"/>
  <c r="I542" i="2"/>
  <c r="J542" i="2"/>
  <c r="K542" i="2"/>
  <c r="L542" i="2"/>
  <c r="M542" i="2"/>
  <c r="N542" i="2"/>
  <c r="R542" i="2"/>
  <c r="G543" i="2"/>
  <c r="H543" i="2"/>
  <c r="I543" i="2"/>
  <c r="J543" i="2"/>
  <c r="K543" i="2"/>
  <c r="L543" i="2"/>
  <c r="M543" i="2"/>
  <c r="N543" i="2"/>
  <c r="R543" i="2"/>
  <c r="G544" i="2"/>
  <c r="H544" i="2"/>
  <c r="I544" i="2"/>
  <c r="J544" i="2"/>
  <c r="K544" i="2"/>
  <c r="L544" i="2"/>
  <c r="M544" i="2"/>
  <c r="N544" i="2"/>
  <c r="R544" i="2"/>
  <c r="G545" i="2"/>
  <c r="H545" i="2"/>
  <c r="I545" i="2"/>
  <c r="J545" i="2"/>
  <c r="K545" i="2"/>
  <c r="L545" i="2"/>
  <c r="M545" i="2"/>
  <c r="N545" i="2"/>
  <c r="R545" i="2"/>
  <c r="G546" i="2"/>
  <c r="H546" i="2"/>
  <c r="I546" i="2"/>
  <c r="J546" i="2"/>
  <c r="K546" i="2"/>
  <c r="L546" i="2"/>
  <c r="M546" i="2"/>
  <c r="N546" i="2"/>
  <c r="R546" i="2"/>
  <c r="G547" i="2"/>
  <c r="H547" i="2"/>
  <c r="I547" i="2"/>
  <c r="J547" i="2"/>
  <c r="K547" i="2"/>
  <c r="L547" i="2"/>
  <c r="M547" i="2"/>
  <c r="N547" i="2"/>
  <c r="R547" i="2"/>
  <c r="G548" i="2"/>
  <c r="H548" i="2"/>
  <c r="I548" i="2"/>
  <c r="J548" i="2"/>
  <c r="K548" i="2"/>
  <c r="L548" i="2"/>
  <c r="M548" i="2"/>
  <c r="N548" i="2"/>
  <c r="R548" i="2"/>
  <c r="G549" i="2"/>
  <c r="H549" i="2"/>
  <c r="I549" i="2"/>
  <c r="J549" i="2"/>
  <c r="K549" i="2"/>
  <c r="L549" i="2"/>
  <c r="M549" i="2"/>
  <c r="N549" i="2"/>
  <c r="R549" i="2"/>
  <c r="G550" i="2"/>
  <c r="H550" i="2"/>
  <c r="I550" i="2"/>
  <c r="J550" i="2"/>
  <c r="K550" i="2"/>
  <c r="L550" i="2"/>
  <c r="M550" i="2"/>
  <c r="N550" i="2"/>
  <c r="R550" i="2"/>
  <c r="G551" i="2"/>
  <c r="H551" i="2"/>
  <c r="I551" i="2"/>
  <c r="J551" i="2"/>
  <c r="K551" i="2"/>
  <c r="L551" i="2"/>
  <c r="M551" i="2"/>
  <c r="N551" i="2"/>
  <c r="R551" i="2"/>
  <c r="G552" i="2"/>
  <c r="H552" i="2"/>
  <c r="I552" i="2"/>
  <c r="J552" i="2"/>
  <c r="K552" i="2"/>
  <c r="L552" i="2"/>
  <c r="M552" i="2"/>
  <c r="N552" i="2"/>
  <c r="R552" i="2"/>
  <c r="G553" i="2"/>
  <c r="H553" i="2"/>
  <c r="I553" i="2"/>
  <c r="J553" i="2"/>
  <c r="K553" i="2"/>
  <c r="L553" i="2"/>
  <c r="M553" i="2"/>
  <c r="N553" i="2"/>
  <c r="R553" i="2"/>
  <c r="G554" i="2"/>
  <c r="H554" i="2"/>
  <c r="I554" i="2"/>
  <c r="J554" i="2"/>
  <c r="K554" i="2"/>
  <c r="L554" i="2"/>
  <c r="M554" i="2"/>
  <c r="N554" i="2"/>
  <c r="R554" i="2"/>
  <c r="G555" i="2"/>
  <c r="H555" i="2"/>
  <c r="I555" i="2"/>
  <c r="J555" i="2"/>
  <c r="K555" i="2"/>
  <c r="L555" i="2"/>
  <c r="M555" i="2"/>
  <c r="N555" i="2"/>
  <c r="R555" i="2"/>
  <c r="G556" i="2"/>
  <c r="H556" i="2"/>
  <c r="I556" i="2"/>
  <c r="J556" i="2"/>
  <c r="K556" i="2"/>
  <c r="L556" i="2"/>
  <c r="M556" i="2"/>
  <c r="N556" i="2"/>
  <c r="R556" i="2"/>
  <c r="G557" i="2"/>
  <c r="H557" i="2"/>
  <c r="I557" i="2"/>
  <c r="J557" i="2"/>
  <c r="K557" i="2"/>
  <c r="L557" i="2"/>
  <c r="M557" i="2"/>
  <c r="N557" i="2"/>
  <c r="R557" i="2"/>
  <c r="G558" i="2"/>
  <c r="H558" i="2"/>
  <c r="I558" i="2"/>
  <c r="J558" i="2"/>
  <c r="K558" i="2"/>
  <c r="L558" i="2"/>
  <c r="M558" i="2"/>
  <c r="N558" i="2"/>
  <c r="R558" i="2"/>
  <c r="G559" i="2"/>
  <c r="H559" i="2"/>
  <c r="I559" i="2"/>
  <c r="J559" i="2"/>
  <c r="K559" i="2"/>
  <c r="L559" i="2"/>
  <c r="M559" i="2"/>
  <c r="N559" i="2"/>
  <c r="R559" i="2"/>
  <c r="G560" i="2"/>
  <c r="H560" i="2"/>
  <c r="I560" i="2"/>
  <c r="J560" i="2"/>
  <c r="K560" i="2"/>
  <c r="L560" i="2"/>
  <c r="M560" i="2"/>
  <c r="N560" i="2"/>
  <c r="R560" i="2"/>
  <c r="G561" i="2"/>
  <c r="H561" i="2"/>
  <c r="I561" i="2"/>
  <c r="J561" i="2"/>
  <c r="K561" i="2"/>
  <c r="L561" i="2"/>
  <c r="M561" i="2"/>
  <c r="N561" i="2"/>
  <c r="R561" i="2"/>
  <c r="G562" i="2"/>
  <c r="H562" i="2"/>
  <c r="I562" i="2"/>
  <c r="J562" i="2"/>
  <c r="K562" i="2"/>
  <c r="L562" i="2"/>
  <c r="M562" i="2"/>
  <c r="N562" i="2"/>
  <c r="R562" i="2"/>
  <c r="G563" i="2"/>
  <c r="H563" i="2"/>
  <c r="I563" i="2"/>
  <c r="J563" i="2"/>
  <c r="K563" i="2"/>
  <c r="L563" i="2"/>
  <c r="M563" i="2"/>
  <c r="N563" i="2"/>
  <c r="R563" i="2"/>
  <c r="G564" i="2"/>
  <c r="H564" i="2"/>
  <c r="I564" i="2"/>
  <c r="J564" i="2"/>
  <c r="K564" i="2"/>
  <c r="L564" i="2"/>
  <c r="M564" i="2"/>
  <c r="N564" i="2"/>
  <c r="R564" i="2"/>
  <c r="G565" i="2"/>
  <c r="H565" i="2"/>
  <c r="I565" i="2"/>
  <c r="J565" i="2"/>
  <c r="K565" i="2"/>
  <c r="L565" i="2"/>
  <c r="M565" i="2"/>
  <c r="N565" i="2"/>
  <c r="R565" i="2"/>
  <c r="G566" i="2"/>
  <c r="H566" i="2"/>
  <c r="I566" i="2"/>
  <c r="J566" i="2"/>
  <c r="K566" i="2"/>
  <c r="L566" i="2"/>
  <c r="M566" i="2"/>
  <c r="N566" i="2"/>
  <c r="R566" i="2"/>
  <c r="G567" i="2"/>
  <c r="H567" i="2"/>
  <c r="I567" i="2"/>
  <c r="J567" i="2"/>
  <c r="K567" i="2"/>
  <c r="L567" i="2"/>
  <c r="M567" i="2"/>
  <c r="N567" i="2"/>
  <c r="R567" i="2"/>
  <c r="G568" i="2"/>
  <c r="H568" i="2"/>
  <c r="I568" i="2"/>
  <c r="J568" i="2"/>
  <c r="K568" i="2"/>
  <c r="L568" i="2"/>
  <c r="M568" i="2"/>
  <c r="N568" i="2"/>
  <c r="R568" i="2"/>
  <c r="G569" i="2"/>
  <c r="H569" i="2"/>
  <c r="I569" i="2"/>
  <c r="J569" i="2"/>
  <c r="K569" i="2"/>
  <c r="L569" i="2"/>
  <c r="M569" i="2"/>
  <c r="N569" i="2"/>
  <c r="R569" i="2"/>
  <c r="G570" i="2"/>
  <c r="H570" i="2"/>
  <c r="I570" i="2"/>
  <c r="J570" i="2"/>
  <c r="K570" i="2"/>
  <c r="L570" i="2"/>
  <c r="M570" i="2"/>
  <c r="N570" i="2"/>
  <c r="R570" i="2"/>
  <c r="G571" i="2"/>
  <c r="H571" i="2"/>
  <c r="I571" i="2"/>
  <c r="J571" i="2"/>
  <c r="K571" i="2"/>
  <c r="L571" i="2"/>
  <c r="M571" i="2"/>
  <c r="N571" i="2"/>
  <c r="R571" i="2"/>
  <c r="G572" i="2"/>
  <c r="H572" i="2"/>
  <c r="I572" i="2"/>
  <c r="J572" i="2"/>
  <c r="K572" i="2"/>
  <c r="L572" i="2"/>
  <c r="M572" i="2"/>
  <c r="N572" i="2"/>
  <c r="R572" i="2"/>
  <c r="G573" i="2"/>
  <c r="H573" i="2"/>
  <c r="I573" i="2"/>
  <c r="J573" i="2"/>
  <c r="K573" i="2"/>
  <c r="L573" i="2"/>
  <c r="M573" i="2"/>
  <c r="N573" i="2"/>
  <c r="R573" i="2"/>
  <c r="G574" i="2"/>
  <c r="H574" i="2"/>
  <c r="I574" i="2"/>
  <c r="J574" i="2"/>
  <c r="K574" i="2"/>
  <c r="L574" i="2"/>
  <c r="M574" i="2"/>
  <c r="N574" i="2"/>
  <c r="R574" i="2"/>
  <c r="G575" i="2"/>
  <c r="H575" i="2"/>
  <c r="I575" i="2"/>
  <c r="J575" i="2"/>
  <c r="K575" i="2"/>
  <c r="L575" i="2"/>
  <c r="M575" i="2"/>
  <c r="N575" i="2"/>
  <c r="R575" i="2"/>
  <c r="G576" i="2"/>
  <c r="H576" i="2"/>
  <c r="I576" i="2"/>
  <c r="J576" i="2"/>
  <c r="K576" i="2"/>
  <c r="L576" i="2"/>
  <c r="M576" i="2"/>
  <c r="N576" i="2"/>
  <c r="R576" i="2"/>
  <c r="G577" i="2"/>
  <c r="H577" i="2"/>
  <c r="I577" i="2"/>
  <c r="J577" i="2"/>
  <c r="K577" i="2"/>
  <c r="L577" i="2"/>
  <c r="M577" i="2"/>
  <c r="N577" i="2"/>
  <c r="R577" i="2"/>
  <c r="G578" i="2"/>
  <c r="H578" i="2"/>
  <c r="I578" i="2"/>
  <c r="J578" i="2"/>
  <c r="K578" i="2"/>
  <c r="L578" i="2"/>
  <c r="M578" i="2"/>
  <c r="N578" i="2"/>
  <c r="R578" i="2"/>
  <c r="G579" i="2"/>
  <c r="H579" i="2"/>
  <c r="I579" i="2"/>
  <c r="J579" i="2"/>
  <c r="K579" i="2"/>
  <c r="L579" i="2"/>
  <c r="M579" i="2"/>
  <c r="N579" i="2"/>
  <c r="R579" i="2"/>
  <c r="G580" i="2"/>
  <c r="H580" i="2"/>
  <c r="I580" i="2"/>
  <c r="J580" i="2"/>
  <c r="K580" i="2"/>
  <c r="L580" i="2"/>
  <c r="M580" i="2"/>
  <c r="N580" i="2"/>
  <c r="R580" i="2"/>
  <c r="G581" i="2"/>
  <c r="H581" i="2"/>
  <c r="I581" i="2"/>
  <c r="J581" i="2"/>
  <c r="K581" i="2"/>
  <c r="L581" i="2"/>
  <c r="M581" i="2"/>
  <c r="N581" i="2"/>
  <c r="R581" i="2"/>
  <c r="G582" i="2"/>
  <c r="H582" i="2"/>
  <c r="I582" i="2"/>
  <c r="J582" i="2"/>
  <c r="K582" i="2"/>
  <c r="L582" i="2"/>
  <c r="M582" i="2"/>
  <c r="N582" i="2"/>
  <c r="R582" i="2"/>
  <c r="G583" i="2"/>
  <c r="H583" i="2"/>
  <c r="I583" i="2"/>
  <c r="J583" i="2"/>
  <c r="K583" i="2"/>
  <c r="L583" i="2"/>
  <c r="M583" i="2"/>
  <c r="N583" i="2"/>
  <c r="R583" i="2"/>
  <c r="G584" i="2"/>
  <c r="H584" i="2"/>
  <c r="I584" i="2"/>
  <c r="J584" i="2"/>
  <c r="K584" i="2"/>
  <c r="L584" i="2"/>
  <c r="M584" i="2"/>
  <c r="N584" i="2"/>
  <c r="R584" i="2"/>
  <c r="G585" i="2"/>
  <c r="H585" i="2"/>
  <c r="I585" i="2"/>
  <c r="J585" i="2"/>
  <c r="K585" i="2"/>
  <c r="L585" i="2"/>
  <c r="M585" i="2"/>
  <c r="N585" i="2"/>
  <c r="R585" i="2"/>
  <c r="G586" i="2"/>
  <c r="H586" i="2"/>
  <c r="I586" i="2"/>
  <c r="J586" i="2"/>
  <c r="K586" i="2"/>
  <c r="L586" i="2"/>
  <c r="M586" i="2"/>
  <c r="N586" i="2"/>
  <c r="R586" i="2"/>
  <c r="G587" i="2"/>
  <c r="H587" i="2"/>
  <c r="I587" i="2"/>
  <c r="J587" i="2"/>
  <c r="K587" i="2"/>
  <c r="L587" i="2"/>
  <c r="M587" i="2"/>
  <c r="N587" i="2"/>
  <c r="R587" i="2"/>
  <c r="G588" i="2"/>
  <c r="H588" i="2"/>
  <c r="I588" i="2"/>
  <c r="J588" i="2"/>
  <c r="K588" i="2"/>
  <c r="L588" i="2"/>
  <c r="M588" i="2"/>
  <c r="N588" i="2"/>
  <c r="R588" i="2"/>
  <c r="G589" i="2"/>
  <c r="H589" i="2"/>
  <c r="I589" i="2"/>
  <c r="J589" i="2"/>
  <c r="K589" i="2"/>
  <c r="L589" i="2"/>
  <c r="M589" i="2"/>
  <c r="N589" i="2"/>
  <c r="R589" i="2"/>
  <c r="G590" i="2"/>
  <c r="H590" i="2"/>
  <c r="I590" i="2"/>
  <c r="J590" i="2"/>
  <c r="K590" i="2"/>
  <c r="L590" i="2"/>
  <c r="M590" i="2"/>
  <c r="N590" i="2"/>
  <c r="R590" i="2"/>
  <c r="G591" i="2"/>
  <c r="H591" i="2"/>
  <c r="I591" i="2"/>
  <c r="J591" i="2"/>
  <c r="K591" i="2"/>
  <c r="L591" i="2"/>
  <c r="M591" i="2"/>
  <c r="N591" i="2"/>
  <c r="R591" i="2"/>
  <c r="G592" i="2"/>
  <c r="H592" i="2"/>
  <c r="I592" i="2"/>
  <c r="J592" i="2"/>
  <c r="K592" i="2"/>
  <c r="L592" i="2"/>
  <c r="M592" i="2"/>
  <c r="N592" i="2"/>
  <c r="R592" i="2"/>
  <c r="G593" i="2"/>
  <c r="H593" i="2"/>
  <c r="I593" i="2"/>
  <c r="J593" i="2"/>
  <c r="K593" i="2"/>
  <c r="L593" i="2"/>
  <c r="M593" i="2"/>
  <c r="N593" i="2"/>
  <c r="R593" i="2"/>
  <c r="G594" i="2"/>
  <c r="H594" i="2"/>
  <c r="I594" i="2"/>
  <c r="J594" i="2"/>
  <c r="K594" i="2"/>
  <c r="L594" i="2"/>
  <c r="M594" i="2"/>
  <c r="N594" i="2"/>
  <c r="R594" i="2"/>
  <c r="G595" i="2"/>
  <c r="H595" i="2"/>
  <c r="I595" i="2"/>
  <c r="J595" i="2"/>
  <c r="K595" i="2"/>
  <c r="L595" i="2"/>
  <c r="M595" i="2"/>
  <c r="N595" i="2"/>
  <c r="R595" i="2"/>
  <c r="G596" i="2"/>
  <c r="H596" i="2"/>
  <c r="I596" i="2"/>
  <c r="J596" i="2"/>
  <c r="K596" i="2"/>
  <c r="L596" i="2"/>
  <c r="M596" i="2"/>
  <c r="N596" i="2"/>
  <c r="R596" i="2"/>
  <c r="G597" i="2"/>
  <c r="H597" i="2"/>
  <c r="I597" i="2"/>
  <c r="J597" i="2"/>
  <c r="K597" i="2"/>
  <c r="L597" i="2"/>
  <c r="M597" i="2"/>
  <c r="N597" i="2"/>
  <c r="R597" i="2"/>
  <c r="G598" i="2"/>
  <c r="H598" i="2"/>
  <c r="I598" i="2"/>
  <c r="J598" i="2"/>
  <c r="K598" i="2"/>
  <c r="L598" i="2"/>
  <c r="M598" i="2"/>
  <c r="N598" i="2"/>
  <c r="R598" i="2"/>
  <c r="G599" i="2"/>
  <c r="H599" i="2"/>
  <c r="I599" i="2"/>
  <c r="J599" i="2"/>
  <c r="K599" i="2"/>
  <c r="L599" i="2"/>
  <c r="M599" i="2"/>
  <c r="N599" i="2"/>
  <c r="R599" i="2"/>
  <c r="G600" i="2"/>
  <c r="H600" i="2"/>
  <c r="I600" i="2"/>
  <c r="J600" i="2"/>
  <c r="K600" i="2"/>
  <c r="L600" i="2"/>
  <c r="M600" i="2"/>
  <c r="N600" i="2"/>
  <c r="R600" i="2"/>
  <c r="G601" i="2"/>
  <c r="H601" i="2"/>
  <c r="I601" i="2"/>
  <c r="J601" i="2"/>
  <c r="K601" i="2"/>
  <c r="L601" i="2"/>
  <c r="M601" i="2"/>
  <c r="N601" i="2"/>
  <c r="R601" i="2"/>
  <c r="G602" i="2"/>
  <c r="H602" i="2"/>
  <c r="I602" i="2"/>
  <c r="J602" i="2"/>
  <c r="K602" i="2"/>
  <c r="L602" i="2"/>
  <c r="M602" i="2"/>
  <c r="N602" i="2"/>
  <c r="R602" i="2"/>
  <c r="G603" i="2"/>
  <c r="H603" i="2"/>
  <c r="I603" i="2"/>
  <c r="J603" i="2"/>
  <c r="K603" i="2"/>
  <c r="L603" i="2"/>
  <c r="M603" i="2"/>
  <c r="N603" i="2"/>
  <c r="R603" i="2"/>
  <c r="G604" i="2"/>
  <c r="H604" i="2"/>
  <c r="I604" i="2"/>
  <c r="J604" i="2"/>
  <c r="K604" i="2"/>
  <c r="L604" i="2"/>
  <c r="M604" i="2"/>
  <c r="N604" i="2"/>
  <c r="R604" i="2"/>
  <c r="G605" i="2"/>
  <c r="H605" i="2"/>
  <c r="I605" i="2"/>
  <c r="J605" i="2"/>
  <c r="K605" i="2"/>
  <c r="L605" i="2"/>
  <c r="M605" i="2"/>
  <c r="N605" i="2"/>
  <c r="R605" i="2"/>
  <c r="G606" i="2"/>
  <c r="H606" i="2"/>
  <c r="I606" i="2"/>
  <c r="J606" i="2"/>
  <c r="K606" i="2"/>
  <c r="L606" i="2"/>
  <c r="M606" i="2"/>
  <c r="N606" i="2"/>
  <c r="R606" i="2"/>
  <c r="G607" i="2"/>
  <c r="H607" i="2"/>
  <c r="I607" i="2"/>
  <c r="J607" i="2"/>
  <c r="K607" i="2"/>
  <c r="L607" i="2"/>
  <c r="M607" i="2"/>
  <c r="N607" i="2"/>
  <c r="R607" i="2"/>
  <c r="G608" i="2"/>
  <c r="H608" i="2"/>
  <c r="I608" i="2"/>
  <c r="J608" i="2"/>
  <c r="K608" i="2"/>
  <c r="L608" i="2"/>
  <c r="M608" i="2"/>
  <c r="N608" i="2"/>
  <c r="R608" i="2"/>
  <c r="G609" i="2"/>
  <c r="H609" i="2"/>
  <c r="I609" i="2"/>
  <c r="J609" i="2"/>
  <c r="K609" i="2"/>
  <c r="L609" i="2"/>
  <c r="M609" i="2"/>
  <c r="N609" i="2"/>
  <c r="R609" i="2"/>
  <c r="G610" i="2"/>
  <c r="H610" i="2"/>
  <c r="I610" i="2"/>
  <c r="J610" i="2"/>
  <c r="K610" i="2"/>
  <c r="L610" i="2"/>
  <c r="M610" i="2"/>
  <c r="N610" i="2"/>
  <c r="R610" i="2"/>
  <c r="G611" i="2"/>
  <c r="H611" i="2"/>
  <c r="I611" i="2"/>
  <c r="J611" i="2"/>
  <c r="K611" i="2"/>
  <c r="L611" i="2"/>
  <c r="M611" i="2"/>
  <c r="N611" i="2"/>
  <c r="R611" i="2"/>
  <c r="G612" i="2"/>
  <c r="H612" i="2"/>
  <c r="I612" i="2"/>
  <c r="J612" i="2"/>
  <c r="K612" i="2"/>
  <c r="L612" i="2"/>
  <c r="M612" i="2"/>
  <c r="N612" i="2"/>
  <c r="R612" i="2"/>
  <c r="G613" i="2"/>
  <c r="H613" i="2"/>
  <c r="I613" i="2"/>
  <c r="J613" i="2"/>
  <c r="K613" i="2"/>
  <c r="L613" i="2"/>
  <c r="M613" i="2"/>
  <c r="N613" i="2"/>
  <c r="R613" i="2"/>
  <c r="G614" i="2"/>
  <c r="H614" i="2"/>
  <c r="I614" i="2"/>
  <c r="J614" i="2"/>
  <c r="K614" i="2"/>
  <c r="L614" i="2"/>
  <c r="M614" i="2"/>
  <c r="N614" i="2"/>
  <c r="R614" i="2"/>
  <c r="G615" i="2"/>
  <c r="H615" i="2"/>
  <c r="I615" i="2"/>
  <c r="J615" i="2"/>
  <c r="K615" i="2"/>
  <c r="L615" i="2"/>
  <c r="M615" i="2"/>
  <c r="N615" i="2"/>
  <c r="R615" i="2"/>
  <c r="G616" i="2"/>
  <c r="H616" i="2"/>
  <c r="I616" i="2"/>
  <c r="J616" i="2"/>
  <c r="K616" i="2"/>
  <c r="L616" i="2"/>
  <c r="M616" i="2"/>
  <c r="N616" i="2"/>
  <c r="R616" i="2"/>
  <c r="G617" i="2"/>
  <c r="H617" i="2"/>
  <c r="I617" i="2"/>
  <c r="J617" i="2"/>
  <c r="K617" i="2"/>
  <c r="L617" i="2"/>
  <c r="M617" i="2"/>
  <c r="N617" i="2"/>
  <c r="R617" i="2"/>
  <c r="G618" i="2"/>
  <c r="H618" i="2"/>
  <c r="I618" i="2"/>
  <c r="J618" i="2"/>
  <c r="K618" i="2"/>
  <c r="L618" i="2"/>
  <c r="M618" i="2"/>
  <c r="N618" i="2"/>
  <c r="R618" i="2"/>
  <c r="G619" i="2"/>
  <c r="H619" i="2"/>
  <c r="I619" i="2"/>
  <c r="J619" i="2"/>
  <c r="K619" i="2"/>
  <c r="L619" i="2"/>
  <c r="M619" i="2"/>
  <c r="N619" i="2"/>
  <c r="R619" i="2"/>
  <c r="G620" i="2"/>
  <c r="H620" i="2"/>
  <c r="I620" i="2"/>
  <c r="J620" i="2"/>
  <c r="K620" i="2"/>
  <c r="L620" i="2"/>
  <c r="M620" i="2"/>
  <c r="N620" i="2"/>
  <c r="R620" i="2"/>
  <c r="G621" i="2"/>
  <c r="H621" i="2"/>
  <c r="I621" i="2"/>
  <c r="J621" i="2"/>
  <c r="K621" i="2"/>
  <c r="L621" i="2"/>
  <c r="M621" i="2"/>
  <c r="N621" i="2"/>
  <c r="R621" i="2"/>
  <c r="G622" i="2"/>
  <c r="H622" i="2"/>
  <c r="I622" i="2"/>
  <c r="J622" i="2"/>
  <c r="K622" i="2"/>
  <c r="L622" i="2"/>
  <c r="M622" i="2"/>
  <c r="N622" i="2"/>
  <c r="R622" i="2"/>
  <c r="G623" i="2"/>
  <c r="H623" i="2"/>
  <c r="I623" i="2"/>
  <c r="J623" i="2"/>
  <c r="K623" i="2"/>
  <c r="L623" i="2"/>
  <c r="M623" i="2"/>
  <c r="N623" i="2"/>
  <c r="R623" i="2"/>
  <c r="G624" i="2"/>
  <c r="H624" i="2"/>
  <c r="I624" i="2"/>
  <c r="J624" i="2"/>
  <c r="K624" i="2"/>
  <c r="L624" i="2"/>
  <c r="M624" i="2"/>
  <c r="N624" i="2"/>
  <c r="R624" i="2"/>
  <c r="G625" i="2"/>
  <c r="H625" i="2"/>
  <c r="I625" i="2"/>
  <c r="J625" i="2"/>
  <c r="K625" i="2"/>
  <c r="L625" i="2"/>
  <c r="M625" i="2"/>
  <c r="N625" i="2"/>
  <c r="R625" i="2"/>
  <c r="G626" i="2"/>
  <c r="H626" i="2"/>
  <c r="I626" i="2"/>
  <c r="J626" i="2"/>
  <c r="K626" i="2"/>
  <c r="L626" i="2"/>
  <c r="M626" i="2"/>
  <c r="N626" i="2"/>
  <c r="R626" i="2"/>
  <c r="G627" i="2"/>
  <c r="H627" i="2"/>
  <c r="I627" i="2"/>
  <c r="J627" i="2"/>
  <c r="K627" i="2"/>
  <c r="L627" i="2"/>
  <c r="M627" i="2"/>
  <c r="N627" i="2"/>
  <c r="R627" i="2"/>
  <c r="G628" i="2"/>
  <c r="H628" i="2"/>
  <c r="I628" i="2"/>
  <c r="J628" i="2"/>
  <c r="K628" i="2"/>
  <c r="L628" i="2"/>
  <c r="M628" i="2"/>
  <c r="N628" i="2"/>
  <c r="R628" i="2"/>
  <c r="G629" i="2"/>
  <c r="H629" i="2"/>
  <c r="I629" i="2"/>
  <c r="J629" i="2"/>
  <c r="K629" i="2"/>
  <c r="L629" i="2"/>
  <c r="M629" i="2"/>
  <c r="N629" i="2"/>
  <c r="R629" i="2"/>
  <c r="G630" i="2"/>
  <c r="H630" i="2"/>
  <c r="I630" i="2"/>
  <c r="J630" i="2"/>
  <c r="K630" i="2"/>
  <c r="L630" i="2"/>
  <c r="M630" i="2"/>
  <c r="N630" i="2"/>
  <c r="R630" i="2"/>
  <c r="G631" i="2"/>
  <c r="H631" i="2"/>
  <c r="I631" i="2"/>
  <c r="J631" i="2"/>
  <c r="K631" i="2"/>
  <c r="L631" i="2"/>
  <c r="M631" i="2"/>
  <c r="N631" i="2"/>
  <c r="R631" i="2"/>
  <c r="G632" i="2"/>
  <c r="H632" i="2"/>
  <c r="I632" i="2"/>
  <c r="J632" i="2"/>
  <c r="K632" i="2"/>
  <c r="L632" i="2"/>
  <c r="M632" i="2"/>
  <c r="N632" i="2"/>
  <c r="R632" i="2"/>
  <c r="G633" i="2"/>
  <c r="H633" i="2"/>
  <c r="I633" i="2"/>
  <c r="J633" i="2"/>
  <c r="K633" i="2"/>
  <c r="L633" i="2"/>
  <c r="M633" i="2"/>
  <c r="N633" i="2"/>
  <c r="R633" i="2"/>
  <c r="G634" i="2"/>
  <c r="H634" i="2"/>
  <c r="I634" i="2"/>
  <c r="J634" i="2"/>
  <c r="K634" i="2"/>
  <c r="L634" i="2"/>
  <c r="M634" i="2"/>
  <c r="N634" i="2"/>
  <c r="R634" i="2"/>
  <c r="G635" i="2"/>
  <c r="H635" i="2"/>
  <c r="I635" i="2"/>
  <c r="J635" i="2"/>
  <c r="K635" i="2"/>
  <c r="L635" i="2"/>
  <c r="M635" i="2"/>
  <c r="N635" i="2"/>
  <c r="R635" i="2"/>
  <c r="G636" i="2"/>
  <c r="H636" i="2"/>
  <c r="I636" i="2"/>
  <c r="J636" i="2"/>
  <c r="K636" i="2"/>
  <c r="L636" i="2"/>
  <c r="M636" i="2"/>
  <c r="N636" i="2"/>
  <c r="R636" i="2"/>
  <c r="G637" i="2"/>
  <c r="H637" i="2"/>
  <c r="I637" i="2"/>
  <c r="J637" i="2"/>
  <c r="K637" i="2"/>
  <c r="L637" i="2"/>
  <c r="M637" i="2"/>
  <c r="N637" i="2"/>
  <c r="R637" i="2"/>
  <c r="G638" i="2"/>
  <c r="H638" i="2"/>
  <c r="I638" i="2"/>
  <c r="J638" i="2"/>
  <c r="K638" i="2"/>
  <c r="L638" i="2"/>
  <c r="M638" i="2"/>
  <c r="N638" i="2"/>
  <c r="R638" i="2"/>
  <c r="G639" i="2"/>
  <c r="H639" i="2"/>
  <c r="I639" i="2"/>
  <c r="J639" i="2"/>
  <c r="K639" i="2"/>
  <c r="L639" i="2"/>
  <c r="M639" i="2"/>
  <c r="N639" i="2"/>
  <c r="R639" i="2"/>
  <c r="G640" i="2"/>
  <c r="H640" i="2"/>
  <c r="I640" i="2"/>
  <c r="J640" i="2"/>
  <c r="K640" i="2"/>
  <c r="L640" i="2"/>
  <c r="M640" i="2"/>
  <c r="N640" i="2"/>
  <c r="R640" i="2"/>
  <c r="G641" i="2"/>
  <c r="H641" i="2"/>
  <c r="I641" i="2"/>
  <c r="J641" i="2"/>
  <c r="K641" i="2"/>
  <c r="L641" i="2"/>
  <c r="M641" i="2"/>
  <c r="N641" i="2"/>
  <c r="R641" i="2"/>
  <c r="G642" i="2"/>
  <c r="H642" i="2"/>
  <c r="I642" i="2"/>
  <c r="J642" i="2"/>
  <c r="K642" i="2"/>
  <c r="L642" i="2"/>
  <c r="M642" i="2"/>
  <c r="N642" i="2"/>
  <c r="R642" i="2"/>
  <c r="G643" i="2"/>
  <c r="H643" i="2"/>
  <c r="I643" i="2"/>
  <c r="J643" i="2"/>
  <c r="K643" i="2"/>
  <c r="L643" i="2"/>
  <c r="M643" i="2"/>
  <c r="N643" i="2"/>
  <c r="R643" i="2"/>
  <c r="G644" i="2"/>
  <c r="H644" i="2"/>
  <c r="I644" i="2"/>
  <c r="J644" i="2"/>
  <c r="K644" i="2"/>
  <c r="L644" i="2"/>
  <c r="M644" i="2"/>
  <c r="N644" i="2"/>
  <c r="R644" i="2"/>
  <c r="G645" i="2"/>
  <c r="H645" i="2"/>
  <c r="I645" i="2"/>
  <c r="J645" i="2"/>
  <c r="K645" i="2"/>
  <c r="L645" i="2"/>
  <c r="M645" i="2"/>
  <c r="N645" i="2"/>
  <c r="R645" i="2"/>
  <c r="G646" i="2"/>
  <c r="H646" i="2"/>
  <c r="I646" i="2"/>
  <c r="J646" i="2"/>
  <c r="K646" i="2"/>
  <c r="L646" i="2"/>
  <c r="M646" i="2"/>
  <c r="N646" i="2"/>
  <c r="R646" i="2"/>
  <c r="G647" i="2"/>
  <c r="H647" i="2"/>
  <c r="I647" i="2"/>
  <c r="J647" i="2"/>
  <c r="K647" i="2"/>
  <c r="L647" i="2"/>
  <c r="M647" i="2"/>
  <c r="N647" i="2"/>
  <c r="R647" i="2"/>
  <c r="G648" i="2"/>
  <c r="H648" i="2"/>
  <c r="I648" i="2"/>
  <c r="J648" i="2"/>
  <c r="K648" i="2"/>
  <c r="L648" i="2"/>
  <c r="M648" i="2"/>
  <c r="N648" i="2"/>
  <c r="R648" i="2"/>
  <c r="G649" i="2"/>
  <c r="H649" i="2"/>
  <c r="I649" i="2"/>
  <c r="J649" i="2"/>
  <c r="K649" i="2"/>
  <c r="L649" i="2"/>
  <c r="M649" i="2"/>
  <c r="N649" i="2"/>
  <c r="R649" i="2"/>
  <c r="G650" i="2"/>
  <c r="H650" i="2"/>
  <c r="I650" i="2"/>
  <c r="J650" i="2"/>
  <c r="K650" i="2"/>
  <c r="L650" i="2"/>
  <c r="M650" i="2"/>
  <c r="N650" i="2"/>
  <c r="R650" i="2"/>
  <c r="G651" i="2"/>
  <c r="H651" i="2"/>
  <c r="I651" i="2"/>
  <c r="J651" i="2"/>
  <c r="K651" i="2"/>
  <c r="L651" i="2"/>
  <c r="M651" i="2"/>
  <c r="N651" i="2"/>
  <c r="R651" i="2"/>
  <c r="G652" i="2"/>
  <c r="H652" i="2"/>
  <c r="I652" i="2"/>
  <c r="J652" i="2"/>
  <c r="K652" i="2"/>
  <c r="L652" i="2"/>
  <c r="M652" i="2"/>
  <c r="N652" i="2"/>
  <c r="R652" i="2"/>
  <c r="G653" i="2"/>
  <c r="H653" i="2"/>
  <c r="I653" i="2"/>
  <c r="J653" i="2"/>
  <c r="K653" i="2"/>
  <c r="L653" i="2"/>
  <c r="M653" i="2"/>
  <c r="N653" i="2"/>
  <c r="R653" i="2"/>
  <c r="G654" i="2"/>
  <c r="H654" i="2"/>
  <c r="I654" i="2"/>
  <c r="J654" i="2"/>
  <c r="K654" i="2"/>
  <c r="L654" i="2"/>
  <c r="M654" i="2"/>
  <c r="N654" i="2"/>
  <c r="R654" i="2"/>
  <c r="G655" i="2"/>
  <c r="H655" i="2"/>
  <c r="I655" i="2"/>
  <c r="J655" i="2"/>
  <c r="K655" i="2"/>
  <c r="L655" i="2"/>
  <c r="M655" i="2"/>
  <c r="N655" i="2"/>
  <c r="R655" i="2"/>
  <c r="G656" i="2"/>
  <c r="H656" i="2"/>
  <c r="I656" i="2"/>
  <c r="J656" i="2"/>
  <c r="K656" i="2"/>
  <c r="L656" i="2"/>
  <c r="M656" i="2"/>
  <c r="N656" i="2"/>
  <c r="R656" i="2"/>
  <c r="G657" i="2"/>
  <c r="H657" i="2"/>
  <c r="I657" i="2"/>
  <c r="J657" i="2"/>
  <c r="K657" i="2"/>
  <c r="L657" i="2"/>
  <c r="M657" i="2"/>
  <c r="N657" i="2"/>
  <c r="R657" i="2"/>
  <c r="G658" i="2"/>
  <c r="H658" i="2"/>
  <c r="I658" i="2"/>
  <c r="J658" i="2"/>
  <c r="K658" i="2"/>
  <c r="L658" i="2"/>
  <c r="M658" i="2"/>
  <c r="N658" i="2"/>
  <c r="R658" i="2"/>
  <c r="G659" i="2"/>
  <c r="H659" i="2"/>
  <c r="I659" i="2"/>
  <c r="J659" i="2"/>
  <c r="K659" i="2"/>
  <c r="L659" i="2"/>
  <c r="M659" i="2"/>
  <c r="N659" i="2"/>
  <c r="R659" i="2"/>
  <c r="G660" i="2"/>
  <c r="H660" i="2"/>
  <c r="I660" i="2"/>
  <c r="J660" i="2"/>
  <c r="K660" i="2"/>
  <c r="L660" i="2"/>
  <c r="M660" i="2"/>
  <c r="N660" i="2"/>
  <c r="R660" i="2"/>
  <c r="G661" i="2"/>
  <c r="H661" i="2"/>
  <c r="I661" i="2"/>
  <c r="J661" i="2"/>
  <c r="K661" i="2"/>
  <c r="L661" i="2"/>
  <c r="M661" i="2"/>
  <c r="N661" i="2"/>
  <c r="R661" i="2"/>
  <c r="G662" i="2"/>
  <c r="H662" i="2"/>
  <c r="I662" i="2"/>
  <c r="J662" i="2"/>
  <c r="K662" i="2"/>
  <c r="L662" i="2"/>
  <c r="M662" i="2"/>
  <c r="N662" i="2"/>
  <c r="R662" i="2"/>
  <c r="G663" i="2"/>
  <c r="H663" i="2"/>
  <c r="I663" i="2"/>
  <c r="J663" i="2"/>
  <c r="K663" i="2"/>
  <c r="L663" i="2"/>
  <c r="M663" i="2"/>
  <c r="N663" i="2"/>
  <c r="R663" i="2"/>
  <c r="G664" i="2"/>
  <c r="H664" i="2"/>
  <c r="I664" i="2"/>
  <c r="J664" i="2"/>
  <c r="K664" i="2"/>
  <c r="L664" i="2"/>
  <c r="M664" i="2"/>
  <c r="N664" i="2"/>
  <c r="R664" i="2"/>
  <c r="G665" i="2"/>
  <c r="H665" i="2"/>
  <c r="I665" i="2"/>
  <c r="J665" i="2"/>
  <c r="K665" i="2"/>
  <c r="L665" i="2"/>
  <c r="M665" i="2"/>
  <c r="N665" i="2"/>
  <c r="R665" i="2"/>
  <c r="G666" i="2"/>
  <c r="H666" i="2"/>
  <c r="I666" i="2"/>
  <c r="J666" i="2"/>
  <c r="K666" i="2"/>
  <c r="L666" i="2"/>
  <c r="M666" i="2"/>
  <c r="N666" i="2"/>
  <c r="R666" i="2"/>
  <c r="G667" i="2"/>
  <c r="H667" i="2"/>
  <c r="I667" i="2"/>
  <c r="J667" i="2"/>
  <c r="K667" i="2"/>
  <c r="L667" i="2"/>
  <c r="M667" i="2"/>
  <c r="N667" i="2"/>
  <c r="R667" i="2"/>
  <c r="G668" i="2"/>
  <c r="H668" i="2"/>
  <c r="I668" i="2"/>
  <c r="J668" i="2"/>
  <c r="K668" i="2"/>
  <c r="L668" i="2"/>
  <c r="M668" i="2"/>
  <c r="N668" i="2"/>
  <c r="R668" i="2"/>
  <c r="G669" i="2"/>
  <c r="H669" i="2"/>
  <c r="I669" i="2"/>
  <c r="J669" i="2"/>
  <c r="K669" i="2"/>
  <c r="L669" i="2"/>
  <c r="M669" i="2"/>
  <c r="N669" i="2"/>
  <c r="R669" i="2"/>
  <c r="G670" i="2"/>
  <c r="H670" i="2"/>
  <c r="I670" i="2"/>
  <c r="J670" i="2"/>
  <c r="K670" i="2"/>
  <c r="L670" i="2"/>
  <c r="M670" i="2"/>
  <c r="N670" i="2"/>
  <c r="R670" i="2"/>
  <c r="G671" i="2"/>
  <c r="H671" i="2"/>
  <c r="I671" i="2"/>
  <c r="J671" i="2"/>
  <c r="K671" i="2"/>
  <c r="L671" i="2"/>
  <c r="M671" i="2"/>
  <c r="N671" i="2"/>
  <c r="R671" i="2"/>
  <c r="G672" i="2"/>
  <c r="H672" i="2"/>
  <c r="I672" i="2"/>
  <c r="J672" i="2"/>
  <c r="K672" i="2"/>
  <c r="L672" i="2"/>
  <c r="M672" i="2"/>
  <c r="N672" i="2"/>
  <c r="R672" i="2"/>
  <c r="G673" i="2"/>
  <c r="H673" i="2"/>
  <c r="I673" i="2"/>
  <c r="J673" i="2"/>
  <c r="K673" i="2"/>
  <c r="L673" i="2"/>
  <c r="M673" i="2"/>
  <c r="N673" i="2"/>
  <c r="R673" i="2"/>
  <c r="G674" i="2"/>
  <c r="H674" i="2"/>
  <c r="I674" i="2"/>
  <c r="J674" i="2"/>
  <c r="K674" i="2"/>
  <c r="L674" i="2"/>
  <c r="M674" i="2"/>
  <c r="N674" i="2"/>
  <c r="R674" i="2"/>
  <c r="G675" i="2"/>
  <c r="H675" i="2"/>
  <c r="I675" i="2"/>
  <c r="J675" i="2"/>
  <c r="K675" i="2"/>
  <c r="L675" i="2"/>
  <c r="M675" i="2"/>
  <c r="N675" i="2"/>
  <c r="R675" i="2"/>
  <c r="G676" i="2"/>
  <c r="H676" i="2"/>
  <c r="I676" i="2"/>
  <c r="J676" i="2"/>
  <c r="K676" i="2"/>
  <c r="L676" i="2"/>
  <c r="M676" i="2"/>
  <c r="N676" i="2"/>
  <c r="R676" i="2"/>
  <c r="G677" i="2"/>
  <c r="H677" i="2"/>
  <c r="I677" i="2"/>
  <c r="J677" i="2"/>
  <c r="K677" i="2"/>
  <c r="L677" i="2"/>
  <c r="M677" i="2"/>
  <c r="N677" i="2"/>
  <c r="R677" i="2"/>
  <c r="G678" i="2"/>
  <c r="H678" i="2"/>
  <c r="I678" i="2"/>
  <c r="J678" i="2"/>
  <c r="K678" i="2"/>
  <c r="L678" i="2"/>
  <c r="M678" i="2"/>
  <c r="N678" i="2"/>
  <c r="R678" i="2"/>
  <c r="G679" i="2"/>
  <c r="H679" i="2"/>
  <c r="I679" i="2"/>
  <c r="J679" i="2"/>
  <c r="K679" i="2"/>
  <c r="L679" i="2"/>
  <c r="M679" i="2"/>
  <c r="N679" i="2"/>
  <c r="R679" i="2"/>
  <c r="G680" i="2"/>
  <c r="H680" i="2"/>
  <c r="I680" i="2"/>
  <c r="J680" i="2"/>
  <c r="K680" i="2"/>
  <c r="L680" i="2"/>
  <c r="M680" i="2"/>
  <c r="N680" i="2"/>
  <c r="R680" i="2"/>
  <c r="G681" i="2"/>
  <c r="H681" i="2"/>
  <c r="I681" i="2"/>
  <c r="J681" i="2"/>
  <c r="K681" i="2"/>
  <c r="L681" i="2"/>
  <c r="M681" i="2"/>
  <c r="N681" i="2"/>
  <c r="R681" i="2"/>
  <c r="G682" i="2"/>
  <c r="H682" i="2"/>
  <c r="I682" i="2"/>
  <c r="J682" i="2"/>
  <c r="K682" i="2"/>
  <c r="L682" i="2"/>
  <c r="M682" i="2"/>
  <c r="N682" i="2"/>
  <c r="R682" i="2"/>
  <c r="G683" i="2"/>
  <c r="H683" i="2"/>
  <c r="I683" i="2"/>
  <c r="J683" i="2"/>
  <c r="K683" i="2"/>
  <c r="L683" i="2"/>
  <c r="M683" i="2"/>
  <c r="N683" i="2"/>
  <c r="R683" i="2"/>
  <c r="G684" i="2"/>
  <c r="H684" i="2"/>
  <c r="I684" i="2"/>
  <c r="J684" i="2"/>
  <c r="K684" i="2"/>
  <c r="L684" i="2"/>
  <c r="M684" i="2"/>
  <c r="N684" i="2"/>
  <c r="R684" i="2"/>
  <c r="G685" i="2"/>
  <c r="H685" i="2"/>
  <c r="I685" i="2"/>
  <c r="J685" i="2"/>
  <c r="K685" i="2"/>
  <c r="L685" i="2"/>
  <c r="M685" i="2"/>
  <c r="N685" i="2"/>
  <c r="R685" i="2"/>
  <c r="G686" i="2"/>
  <c r="H686" i="2"/>
  <c r="I686" i="2"/>
  <c r="J686" i="2"/>
  <c r="K686" i="2"/>
  <c r="L686" i="2"/>
  <c r="M686" i="2"/>
  <c r="N686" i="2"/>
  <c r="R686" i="2"/>
  <c r="G687" i="2"/>
  <c r="H687" i="2"/>
  <c r="I687" i="2"/>
  <c r="J687" i="2"/>
  <c r="K687" i="2"/>
  <c r="L687" i="2"/>
  <c r="M687" i="2"/>
  <c r="N687" i="2"/>
  <c r="R687" i="2"/>
  <c r="G688" i="2"/>
  <c r="H688" i="2"/>
  <c r="I688" i="2"/>
  <c r="J688" i="2"/>
  <c r="K688" i="2"/>
  <c r="L688" i="2"/>
  <c r="M688" i="2"/>
  <c r="N688" i="2"/>
  <c r="R688" i="2"/>
  <c r="G689" i="2"/>
  <c r="H689" i="2"/>
  <c r="I689" i="2"/>
  <c r="J689" i="2"/>
  <c r="K689" i="2"/>
  <c r="L689" i="2"/>
  <c r="M689" i="2"/>
  <c r="N689" i="2"/>
  <c r="R689" i="2"/>
  <c r="G690" i="2"/>
  <c r="H690" i="2"/>
  <c r="I690" i="2"/>
  <c r="J690" i="2"/>
  <c r="K690" i="2"/>
  <c r="L690" i="2"/>
  <c r="M690" i="2"/>
  <c r="N690" i="2"/>
  <c r="R690" i="2"/>
  <c r="G691" i="2"/>
  <c r="H691" i="2"/>
  <c r="I691" i="2"/>
  <c r="J691" i="2"/>
  <c r="K691" i="2"/>
  <c r="L691" i="2"/>
  <c r="M691" i="2"/>
  <c r="N691" i="2"/>
  <c r="R691" i="2"/>
  <c r="G692" i="2"/>
  <c r="H692" i="2"/>
  <c r="I692" i="2"/>
  <c r="J692" i="2"/>
  <c r="K692" i="2"/>
  <c r="L692" i="2"/>
  <c r="M692" i="2"/>
  <c r="N692" i="2"/>
  <c r="R692" i="2"/>
  <c r="G693" i="2"/>
  <c r="H693" i="2"/>
  <c r="I693" i="2"/>
  <c r="J693" i="2"/>
  <c r="K693" i="2"/>
  <c r="L693" i="2"/>
  <c r="M693" i="2"/>
  <c r="N693" i="2"/>
  <c r="R693" i="2"/>
  <c r="G694" i="2"/>
  <c r="H694" i="2"/>
  <c r="I694" i="2"/>
  <c r="J694" i="2"/>
  <c r="K694" i="2"/>
  <c r="L694" i="2"/>
  <c r="M694" i="2"/>
  <c r="N694" i="2"/>
  <c r="R694" i="2"/>
  <c r="G695" i="2"/>
  <c r="H695" i="2"/>
  <c r="I695" i="2"/>
  <c r="J695" i="2"/>
  <c r="K695" i="2"/>
  <c r="L695" i="2"/>
  <c r="M695" i="2"/>
  <c r="N695" i="2"/>
  <c r="R695" i="2"/>
  <c r="G696" i="2"/>
  <c r="H696" i="2"/>
  <c r="I696" i="2"/>
  <c r="J696" i="2"/>
  <c r="K696" i="2"/>
  <c r="L696" i="2"/>
  <c r="M696" i="2"/>
  <c r="N696" i="2"/>
  <c r="R696" i="2"/>
  <c r="G697" i="2"/>
  <c r="H697" i="2"/>
  <c r="I697" i="2"/>
  <c r="J697" i="2"/>
  <c r="K697" i="2"/>
  <c r="L697" i="2"/>
  <c r="M697" i="2"/>
  <c r="N697" i="2"/>
  <c r="R697" i="2"/>
  <c r="G698" i="2"/>
  <c r="H698" i="2"/>
  <c r="I698" i="2"/>
  <c r="J698" i="2"/>
  <c r="K698" i="2"/>
  <c r="L698" i="2"/>
  <c r="M698" i="2"/>
  <c r="N698" i="2"/>
  <c r="R698" i="2"/>
  <c r="G699" i="2"/>
  <c r="H699" i="2"/>
  <c r="I699" i="2"/>
  <c r="J699" i="2"/>
  <c r="K699" i="2"/>
  <c r="L699" i="2"/>
  <c r="M699" i="2"/>
  <c r="N699" i="2"/>
  <c r="R699" i="2"/>
  <c r="G700" i="2"/>
  <c r="H700" i="2"/>
  <c r="I700" i="2"/>
  <c r="J700" i="2"/>
  <c r="K700" i="2"/>
  <c r="L700" i="2"/>
  <c r="M700" i="2"/>
  <c r="N700" i="2"/>
  <c r="R700" i="2"/>
  <c r="G701" i="2"/>
  <c r="H701" i="2"/>
  <c r="I701" i="2"/>
  <c r="J701" i="2"/>
  <c r="K701" i="2"/>
  <c r="L701" i="2"/>
  <c r="M701" i="2"/>
  <c r="N701" i="2"/>
  <c r="R701" i="2"/>
  <c r="G702" i="2"/>
  <c r="H702" i="2"/>
  <c r="I702" i="2"/>
  <c r="J702" i="2"/>
  <c r="K702" i="2"/>
  <c r="L702" i="2"/>
  <c r="M702" i="2"/>
  <c r="N702" i="2"/>
  <c r="R702" i="2"/>
  <c r="G703" i="2"/>
  <c r="H703" i="2"/>
  <c r="I703" i="2"/>
  <c r="J703" i="2"/>
  <c r="K703" i="2"/>
  <c r="L703" i="2"/>
  <c r="M703" i="2"/>
  <c r="N703" i="2"/>
  <c r="R703" i="2"/>
  <c r="G704" i="2"/>
  <c r="H704" i="2"/>
  <c r="I704" i="2"/>
  <c r="J704" i="2"/>
  <c r="K704" i="2"/>
  <c r="L704" i="2"/>
  <c r="M704" i="2"/>
  <c r="N704" i="2"/>
  <c r="R704" i="2"/>
  <c r="G705" i="2"/>
  <c r="H705" i="2"/>
  <c r="I705" i="2"/>
  <c r="J705" i="2"/>
  <c r="K705" i="2"/>
  <c r="L705" i="2"/>
  <c r="M705" i="2"/>
  <c r="N705" i="2"/>
  <c r="R705" i="2"/>
  <c r="G706" i="2"/>
  <c r="H706" i="2"/>
  <c r="I706" i="2"/>
  <c r="J706" i="2"/>
  <c r="K706" i="2"/>
  <c r="L706" i="2"/>
  <c r="M706" i="2"/>
  <c r="N706" i="2"/>
  <c r="R706" i="2"/>
  <c r="G707" i="2"/>
  <c r="H707" i="2"/>
  <c r="I707" i="2"/>
  <c r="J707" i="2"/>
  <c r="K707" i="2"/>
  <c r="L707" i="2"/>
  <c r="M707" i="2"/>
  <c r="N707" i="2"/>
  <c r="R707" i="2"/>
  <c r="G708" i="2"/>
  <c r="H708" i="2"/>
  <c r="I708" i="2"/>
  <c r="J708" i="2"/>
  <c r="K708" i="2"/>
  <c r="L708" i="2"/>
  <c r="M708" i="2"/>
  <c r="N708" i="2"/>
  <c r="R708" i="2"/>
  <c r="G709" i="2"/>
  <c r="H709" i="2"/>
  <c r="I709" i="2"/>
  <c r="J709" i="2"/>
  <c r="K709" i="2"/>
  <c r="L709" i="2"/>
  <c r="M709" i="2"/>
  <c r="N709" i="2"/>
  <c r="R709" i="2"/>
  <c r="G710" i="2"/>
  <c r="H710" i="2"/>
  <c r="I710" i="2"/>
  <c r="J710" i="2"/>
  <c r="K710" i="2"/>
  <c r="L710" i="2"/>
  <c r="M710" i="2"/>
  <c r="N710" i="2"/>
  <c r="R710" i="2"/>
  <c r="G711" i="2"/>
  <c r="H711" i="2"/>
  <c r="I711" i="2"/>
  <c r="J711" i="2"/>
  <c r="K711" i="2"/>
  <c r="L711" i="2"/>
  <c r="M711" i="2"/>
  <c r="N711" i="2"/>
  <c r="R711" i="2"/>
  <c r="G712" i="2"/>
  <c r="H712" i="2"/>
  <c r="I712" i="2"/>
  <c r="J712" i="2"/>
  <c r="K712" i="2"/>
  <c r="L712" i="2"/>
  <c r="M712" i="2"/>
  <c r="N712" i="2"/>
  <c r="R712" i="2"/>
  <c r="G713" i="2"/>
  <c r="H713" i="2"/>
  <c r="I713" i="2"/>
  <c r="J713" i="2"/>
  <c r="K713" i="2"/>
  <c r="L713" i="2"/>
  <c r="M713" i="2"/>
  <c r="N713" i="2"/>
  <c r="R713" i="2"/>
  <c r="G714" i="2"/>
  <c r="H714" i="2"/>
  <c r="I714" i="2"/>
  <c r="J714" i="2"/>
  <c r="K714" i="2"/>
  <c r="L714" i="2"/>
  <c r="M714" i="2"/>
  <c r="N714" i="2"/>
  <c r="R714" i="2"/>
  <c r="G715" i="2"/>
  <c r="H715" i="2"/>
  <c r="I715" i="2"/>
  <c r="J715" i="2"/>
  <c r="K715" i="2"/>
  <c r="L715" i="2"/>
  <c r="M715" i="2"/>
  <c r="N715" i="2"/>
  <c r="R715" i="2"/>
  <c r="G716" i="2"/>
  <c r="H716" i="2"/>
  <c r="I716" i="2"/>
  <c r="J716" i="2"/>
  <c r="K716" i="2"/>
  <c r="L716" i="2"/>
  <c r="M716" i="2"/>
  <c r="N716" i="2"/>
  <c r="R716" i="2"/>
  <c r="G717" i="2"/>
  <c r="H717" i="2"/>
  <c r="I717" i="2"/>
  <c r="J717" i="2"/>
  <c r="K717" i="2"/>
  <c r="L717" i="2"/>
  <c r="M717" i="2"/>
  <c r="N717" i="2"/>
  <c r="R717" i="2"/>
  <c r="G718" i="2"/>
  <c r="H718" i="2"/>
  <c r="I718" i="2"/>
  <c r="J718" i="2"/>
  <c r="K718" i="2"/>
  <c r="L718" i="2"/>
  <c r="M718" i="2"/>
  <c r="N718" i="2"/>
  <c r="R718" i="2"/>
  <c r="G719" i="2"/>
  <c r="H719" i="2"/>
  <c r="I719" i="2"/>
  <c r="J719" i="2"/>
  <c r="K719" i="2"/>
  <c r="L719" i="2"/>
  <c r="M719" i="2"/>
  <c r="N719" i="2"/>
  <c r="R719" i="2"/>
  <c r="G720" i="2"/>
  <c r="H720" i="2"/>
  <c r="I720" i="2"/>
  <c r="J720" i="2"/>
  <c r="K720" i="2"/>
  <c r="L720" i="2"/>
  <c r="M720" i="2"/>
  <c r="N720" i="2"/>
  <c r="R720" i="2"/>
  <c r="G721" i="2"/>
  <c r="H721" i="2"/>
  <c r="I721" i="2"/>
  <c r="J721" i="2"/>
  <c r="K721" i="2"/>
  <c r="L721" i="2"/>
  <c r="M721" i="2"/>
  <c r="N721" i="2"/>
  <c r="R721" i="2"/>
  <c r="G722" i="2"/>
  <c r="H722" i="2"/>
  <c r="I722" i="2"/>
  <c r="J722" i="2"/>
  <c r="K722" i="2"/>
  <c r="L722" i="2"/>
  <c r="M722" i="2"/>
  <c r="N722" i="2"/>
  <c r="R722" i="2"/>
  <c r="G723" i="2"/>
  <c r="H723" i="2"/>
  <c r="I723" i="2"/>
  <c r="J723" i="2"/>
  <c r="K723" i="2"/>
  <c r="L723" i="2"/>
  <c r="M723" i="2"/>
  <c r="N723" i="2"/>
  <c r="R723" i="2"/>
  <c r="G724" i="2"/>
  <c r="H724" i="2"/>
  <c r="I724" i="2"/>
  <c r="J724" i="2"/>
  <c r="K724" i="2"/>
  <c r="L724" i="2"/>
  <c r="M724" i="2"/>
  <c r="N724" i="2"/>
  <c r="R724" i="2"/>
  <c r="G725" i="2"/>
  <c r="H725" i="2"/>
  <c r="I725" i="2"/>
  <c r="J725" i="2"/>
  <c r="K725" i="2"/>
  <c r="L725" i="2"/>
  <c r="M725" i="2"/>
  <c r="N725" i="2"/>
  <c r="R725" i="2"/>
  <c r="G726" i="2"/>
  <c r="H726" i="2"/>
  <c r="I726" i="2"/>
  <c r="J726" i="2"/>
  <c r="K726" i="2"/>
  <c r="L726" i="2"/>
  <c r="M726" i="2"/>
  <c r="N726" i="2"/>
  <c r="R726" i="2"/>
  <c r="G727" i="2"/>
  <c r="H727" i="2"/>
  <c r="I727" i="2"/>
  <c r="J727" i="2"/>
  <c r="K727" i="2"/>
  <c r="L727" i="2"/>
  <c r="M727" i="2"/>
  <c r="N727" i="2"/>
  <c r="R727" i="2"/>
  <c r="G728" i="2"/>
  <c r="H728" i="2"/>
  <c r="I728" i="2"/>
  <c r="J728" i="2"/>
  <c r="K728" i="2"/>
  <c r="L728" i="2"/>
  <c r="M728" i="2"/>
  <c r="N728" i="2"/>
  <c r="R728" i="2"/>
  <c r="G729" i="2"/>
  <c r="H729" i="2"/>
  <c r="I729" i="2"/>
  <c r="J729" i="2"/>
  <c r="K729" i="2"/>
  <c r="L729" i="2"/>
  <c r="M729" i="2"/>
  <c r="N729" i="2"/>
  <c r="R729" i="2"/>
  <c r="G730" i="2"/>
  <c r="H730" i="2"/>
  <c r="I730" i="2"/>
  <c r="J730" i="2"/>
  <c r="K730" i="2"/>
  <c r="L730" i="2"/>
  <c r="M730" i="2"/>
  <c r="N730" i="2"/>
  <c r="R730" i="2"/>
  <c r="G731" i="2"/>
  <c r="H731" i="2"/>
  <c r="I731" i="2"/>
  <c r="J731" i="2"/>
  <c r="K731" i="2"/>
  <c r="L731" i="2"/>
  <c r="M731" i="2"/>
  <c r="N731" i="2"/>
  <c r="R731" i="2"/>
  <c r="G732" i="2"/>
  <c r="H732" i="2"/>
  <c r="I732" i="2"/>
  <c r="J732" i="2"/>
  <c r="K732" i="2"/>
  <c r="L732" i="2"/>
  <c r="M732" i="2"/>
  <c r="N732" i="2"/>
  <c r="R732" i="2"/>
  <c r="G733" i="2"/>
  <c r="H733" i="2"/>
  <c r="I733" i="2"/>
  <c r="J733" i="2"/>
  <c r="K733" i="2"/>
  <c r="L733" i="2"/>
  <c r="M733" i="2"/>
  <c r="N733" i="2"/>
  <c r="R733" i="2"/>
  <c r="G734" i="2"/>
  <c r="H734" i="2"/>
  <c r="I734" i="2"/>
  <c r="J734" i="2"/>
  <c r="K734" i="2"/>
  <c r="L734" i="2"/>
  <c r="M734" i="2"/>
  <c r="N734" i="2"/>
  <c r="R734" i="2"/>
  <c r="G735" i="2"/>
  <c r="H735" i="2"/>
  <c r="I735" i="2"/>
  <c r="J735" i="2"/>
  <c r="K735" i="2"/>
  <c r="L735" i="2"/>
  <c r="M735" i="2"/>
  <c r="N735" i="2"/>
  <c r="R735" i="2"/>
  <c r="G736" i="2"/>
  <c r="H736" i="2"/>
  <c r="I736" i="2"/>
  <c r="J736" i="2"/>
  <c r="K736" i="2"/>
  <c r="L736" i="2"/>
  <c r="M736" i="2"/>
  <c r="N736" i="2"/>
  <c r="R736" i="2"/>
  <c r="G737" i="2"/>
  <c r="H737" i="2"/>
  <c r="I737" i="2"/>
  <c r="J737" i="2"/>
  <c r="K737" i="2"/>
  <c r="L737" i="2"/>
  <c r="M737" i="2"/>
  <c r="N737" i="2"/>
  <c r="R737" i="2"/>
  <c r="G738" i="2"/>
  <c r="H738" i="2"/>
  <c r="I738" i="2"/>
  <c r="J738" i="2"/>
  <c r="K738" i="2"/>
  <c r="L738" i="2"/>
  <c r="M738" i="2"/>
  <c r="N738" i="2"/>
  <c r="R738" i="2"/>
  <c r="G739" i="2"/>
  <c r="H739" i="2"/>
  <c r="I739" i="2"/>
  <c r="J739" i="2"/>
  <c r="K739" i="2"/>
  <c r="L739" i="2"/>
  <c r="M739" i="2"/>
  <c r="N739" i="2"/>
  <c r="R739" i="2"/>
  <c r="G740" i="2"/>
  <c r="H740" i="2"/>
  <c r="I740" i="2"/>
  <c r="J740" i="2"/>
  <c r="K740" i="2"/>
  <c r="L740" i="2"/>
  <c r="M740" i="2"/>
  <c r="N740" i="2"/>
  <c r="R740" i="2"/>
  <c r="G741" i="2"/>
  <c r="H741" i="2"/>
  <c r="I741" i="2"/>
  <c r="J741" i="2"/>
  <c r="K741" i="2"/>
  <c r="L741" i="2"/>
  <c r="M741" i="2"/>
  <c r="N741" i="2"/>
  <c r="R741" i="2"/>
  <c r="G742" i="2"/>
  <c r="H742" i="2"/>
  <c r="I742" i="2"/>
  <c r="J742" i="2"/>
  <c r="K742" i="2"/>
  <c r="L742" i="2"/>
  <c r="M742" i="2"/>
  <c r="N742" i="2"/>
  <c r="R742" i="2"/>
  <c r="G743" i="2"/>
  <c r="H743" i="2"/>
  <c r="I743" i="2"/>
  <c r="J743" i="2"/>
  <c r="K743" i="2"/>
  <c r="L743" i="2"/>
  <c r="M743" i="2"/>
  <c r="N743" i="2"/>
  <c r="R743" i="2"/>
  <c r="G744" i="2"/>
  <c r="H744" i="2"/>
  <c r="I744" i="2"/>
  <c r="J744" i="2"/>
  <c r="K744" i="2"/>
  <c r="L744" i="2"/>
  <c r="M744" i="2"/>
  <c r="N744" i="2"/>
  <c r="R744" i="2"/>
  <c r="G745" i="2"/>
  <c r="H745" i="2"/>
  <c r="I745" i="2"/>
  <c r="J745" i="2"/>
  <c r="K745" i="2"/>
  <c r="L745" i="2"/>
  <c r="M745" i="2"/>
  <c r="N745" i="2"/>
  <c r="R745" i="2"/>
  <c r="G746" i="2"/>
  <c r="H746" i="2"/>
  <c r="I746" i="2"/>
  <c r="J746" i="2"/>
  <c r="K746" i="2"/>
  <c r="L746" i="2"/>
  <c r="M746" i="2"/>
  <c r="N746" i="2"/>
  <c r="R746" i="2"/>
  <c r="G747" i="2"/>
  <c r="H747" i="2"/>
  <c r="I747" i="2"/>
  <c r="J747" i="2"/>
  <c r="K747" i="2"/>
  <c r="L747" i="2"/>
  <c r="M747" i="2"/>
  <c r="N747" i="2"/>
  <c r="R747" i="2"/>
  <c r="G748" i="2"/>
  <c r="H748" i="2"/>
  <c r="I748" i="2"/>
  <c r="J748" i="2"/>
  <c r="K748" i="2"/>
  <c r="L748" i="2"/>
  <c r="M748" i="2"/>
  <c r="N748" i="2"/>
  <c r="R748" i="2"/>
  <c r="G749" i="2"/>
  <c r="H749" i="2"/>
  <c r="I749" i="2"/>
  <c r="J749" i="2"/>
  <c r="K749" i="2"/>
  <c r="L749" i="2"/>
  <c r="M749" i="2"/>
  <c r="N749" i="2"/>
  <c r="R749" i="2"/>
  <c r="G750" i="2"/>
  <c r="H750" i="2"/>
  <c r="I750" i="2"/>
  <c r="J750" i="2"/>
  <c r="K750" i="2"/>
  <c r="L750" i="2"/>
  <c r="M750" i="2"/>
  <c r="N750" i="2"/>
  <c r="R750" i="2"/>
  <c r="G751" i="2"/>
  <c r="H751" i="2"/>
  <c r="I751" i="2"/>
  <c r="J751" i="2"/>
  <c r="K751" i="2"/>
  <c r="L751" i="2"/>
  <c r="M751" i="2"/>
  <c r="N751" i="2"/>
  <c r="R751" i="2"/>
  <c r="G752" i="2"/>
  <c r="H752" i="2"/>
  <c r="I752" i="2"/>
  <c r="J752" i="2"/>
  <c r="K752" i="2"/>
  <c r="L752" i="2"/>
  <c r="M752" i="2"/>
  <c r="N752" i="2"/>
  <c r="R752" i="2"/>
  <c r="G753" i="2"/>
  <c r="H753" i="2"/>
  <c r="I753" i="2"/>
  <c r="J753" i="2"/>
  <c r="K753" i="2"/>
  <c r="L753" i="2"/>
  <c r="M753" i="2"/>
  <c r="N753" i="2"/>
  <c r="R753" i="2"/>
  <c r="G754" i="2"/>
  <c r="H754" i="2"/>
  <c r="I754" i="2"/>
  <c r="J754" i="2"/>
  <c r="K754" i="2"/>
  <c r="L754" i="2"/>
  <c r="M754" i="2"/>
  <c r="N754" i="2"/>
  <c r="R754" i="2"/>
  <c r="G755" i="2"/>
  <c r="H755" i="2"/>
  <c r="I755" i="2"/>
  <c r="J755" i="2"/>
  <c r="K755" i="2"/>
  <c r="L755" i="2"/>
  <c r="M755" i="2"/>
  <c r="N755" i="2"/>
  <c r="R755" i="2"/>
  <c r="G756" i="2"/>
  <c r="H756" i="2"/>
  <c r="I756" i="2"/>
  <c r="J756" i="2"/>
  <c r="K756" i="2"/>
  <c r="L756" i="2"/>
  <c r="M756" i="2"/>
  <c r="N756" i="2"/>
  <c r="R756" i="2"/>
  <c r="G757" i="2"/>
  <c r="H757" i="2"/>
  <c r="I757" i="2"/>
  <c r="J757" i="2"/>
  <c r="K757" i="2"/>
  <c r="L757" i="2"/>
  <c r="M757" i="2"/>
  <c r="N757" i="2"/>
  <c r="R757" i="2"/>
  <c r="G758" i="2"/>
  <c r="H758" i="2"/>
  <c r="I758" i="2"/>
  <c r="J758" i="2"/>
  <c r="K758" i="2"/>
  <c r="L758" i="2"/>
  <c r="M758" i="2"/>
  <c r="N758" i="2"/>
  <c r="R758" i="2"/>
  <c r="G759" i="2"/>
  <c r="H759" i="2"/>
  <c r="I759" i="2"/>
  <c r="J759" i="2"/>
  <c r="K759" i="2"/>
  <c r="L759" i="2"/>
  <c r="M759" i="2"/>
  <c r="N759" i="2"/>
  <c r="R759" i="2"/>
  <c r="G760" i="2"/>
  <c r="H760" i="2"/>
  <c r="I760" i="2"/>
  <c r="J760" i="2"/>
  <c r="K760" i="2"/>
  <c r="L760" i="2"/>
  <c r="M760" i="2"/>
  <c r="N760" i="2"/>
  <c r="R760" i="2"/>
  <c r="G761" i="2"/>
  <c r="H761" i="2"/>
  <c r="I761" i="2"/>
  <c r="J761" i="2"/>
  <c r="K761" i="2"/>
  <c r="L761" i="2"/>
  <c r="M761" i="2"/>
  <c r="N761" i="2"/>
  <c r="R761" i="2"/>
  <c r="G762" i="2"/>
  <c r="H762" i="2"/>
  <c r="I762" i="2"/>
  <c r="J762" i="2"/>
  <c r="K762" i="2"/>
  <c r="L762" i="2"/>
  <c r="M762" i="2"/>
  <c r="N762" i="2"/>
  <c r="R762" i="2"/>
  <c r="G763" i="2"/>
  <c r="H763" i="2"/>
  <c r="I763" i="2"/>
  <c r="J763" i="2"/>
  <c r="K763" i="2"/>
  <c r="L763" i="2"/>
  <c r="M763" i="2"/>
  <c r="N763" i="2"/>
  <c r="R763" i="2"/>
  <c r="G764" i="2"/>
  <c r="H764" i="2"/>
  <c r="I764" i="2"/>
  <c r="J764" i="2"/>
  <c r="K764" i="2"/>
  <c r="L764" i="2"/>
  <c r="M764" i="2"/>
  <c r="N764" i="2"/>
  <c r="R764" i="2"/>
  <c r="G765" i="2"/>
  <c r="H765" i="2"/>
  <c r="I765" i="2"/>
  <c r="J765" i="2"/>
  <c r="K765" i="2"/>
  <c r="L765" i="2"/>
  <c r="M765" i="2"/>
  <c r="N765" i="2"/>
  <c r="R765" i="2"/>
  <c r="G766" i="2"/>
  <c r="H766" i="2"/>
  <c r="I766" i="2"/>
  <c r="J766" i="2"/>
  <c r="K766" i="2"/>
  <c r="L766" i="2"/>
  <c r="M766" i="2"/>
  <c r="N766" i="2"/>
  <c r="R766" i="2"/>
  <c r="G767" i="2"/>
  <c r="H767" i="2"/>
  <c r="I767" i="2"/>
  <c r="J767" i="2"/>
  <c r="K767" i="2"/>
  <c r="L767" i="2"/>
  <c r="M767" i="2"/>
  <c r="N767" i="2"/>
  <c r="R767" i="2"/>
  <c r="G768" i="2"/>
  <c r="H768" i="2"/>
  <c r="I768" i="2"/>
  <c r="J768" i="2"/>
  <c r="K768" i="2"/>
  <c r="L768" i="2"/>
  <c r="M768" i="2"/>
  <c r="N768" i="2"/>
  <c r="R768" i="2"/>
  <c r="G769" i="2"/>
  <c r="H769" i="2"/>
  <c r="I769" i="2"/>
  <c r="J769" i="2"/>
  <c r="K769" i="2"/>
  <c r="L769" i="2"/>
  <c r="M769" i="2"/>
  <c r="N769" i="2"/>
  <c r="R769" i="2"/>
  <c r="G770" i="2"/>
  <c r="H770" i="2"/>
  <c r="I770" i="2"/>
  <c r="J770" i="2"/>
  <c r="K770" i="2"/>
  <c r="L770" i="2"/>
  <c r="M770" i="2"/>
  <c r="N770" i="2"/>
  <c r="R770" i="2"/>
  <c r="G771" i="2"/>
  <c r="H771" i="2"/>
  <c r="I771" i="2"/>
  <c r="J771" i="2"/>
  <c r="K771" i="2"/>
  <c r="L771" i="2"/>
  <c r="M771" i="2"/>
  <c r="N771" i="2"/>
  <c r="R771" i="2"/>
  <c r="G772" i="2"/>
  <c r="H772" i="2"/>
  <c r="I772" i="2"/>
  <c r="J772" i="2"/>
  <c r="K772" i="2"/>
  <c r="L772" i="2"/>
  <c r="M772" i="2"/>
  <c r="N772" i="2"/>
  <c r="R772" i="2"/>
  <c r="G773" i="2"/>
  <c r="H773" i="2"/>
  <c r="I773" i="2"/>
  <c r="J773" i="2"/>
  <c r="K773" i="2"/>
  <c r="L773" i="2"/>
  <c r="M773" i="2"/>
  <c r="N773" i="2"/>
  <c r="R773" i="2"/>
  <c r="G774" i="2"/>
  <c r="H774" i="2"/>
  <c r="I774" i="2"/>
  <c r="J774" i="2"/>
  <c r="K774" i="2"/>
  <c r="L774" i="2"/>
  <c r="M774" i="2"/>
  <c r="N774" i="2"/>
  <c r="R774" i="2"/>
  <c r="G775" i="2"/>
  <c r="H775" i="2"/>
  <c r="I775" i="2"/>
  <c r="J775" i="2"/>
  <c r="K775" i="2"/>
  <c r="L775" i="2"/>
  <c r="M775" i="2"/>
  <c r="N775" i="2"/>
  <c r="R775" i="2"/>
  <c r="G776" i="2"/>
  <c r="H776" i="2"/>
  <c r="I776" i="2"/>
  <c r="J776" i="2"/>
  <c r="K776" i="2"/>
  <c r="L776" i="2"/>
  <c r="M776" i="2"/>
  <c r="N776" i="2"/>
  <c r="R776" i="2"/>
  <c r="G777" i="2"/>
  <c r="H777" i="2"/>
  <c r="I777" i="2"/>
  <c r="J777" i="2"/>
  <c r="K777" i="2"/>
  <c r="L777" i="2"/>
  <c r="M777" i="2"/>
  <c r="N777" i="2"/>
  <c r="R777" i="2"/>
  <c r="G778" i="2"/>
  <c r="H778" i="2"/>
  <c r="I778" i="2"/>
  <c r="J778" i="2"/>
  <c r="K778" i="2"/>
  <c r="L778" i="2"/>
  <c r="M778" i="2"/>
  <c r="N778" i="2"/>
  <c r="R778" i="2"/>
  <c r="G779" i="2"/>
  <c r="H779" i="2"/>
  <c r="I779" i="2"/>
  <c r="J779" i="2"/>
  <c r="K779" i="2"/>
  <c r="L779" i="2"/>
  <c r="M779" i="2"/>
  <c r="N779" i="2"/>
  <c r="R779" i="2"/>
  <c r="G780" i="2"/>
  <c r="H780" i="2"/>
  <c r="I780" i="2"/>
  <c r="J780" i="2"/>
  <c r="K780" i="2"/>
  <c r="L780" i="2"/>
  <c r="M780" i="2"/>
  <c r="N780" i="2"/>
  <c r="R780" i="2"/>
  <c r="G781" i="2"/>
  <c r="H781" i="2"/>
  <c r="I781" i="2"/>
  <c r="J781" i="2"/>
  <c r="K781" i="2"/>
  <c r="L781" i="2"/>
  <c r="M781" i="2"/>
  <c r="N781" i="2"/>
  <c r="R781" i="2"/>
  <c r="G782" i="2"/>
  <c r="H782" i="2"/>
  <c r="I782" i="2"/>
  <c r="J782" i="2"/>
  <c r="K782" i="2"/>
  <c r="L782" i="2"/>
  <c r="M782" i="2"/>
  <c r="N782" i="2"/>
  <c r="R782" i="2"/>
  <c r="G783" i="2"/>
  <c r="H783" i="2"/>
  <c r="I783" i="2"/>
  <c r="J783" i="2"/>
  <c r="K783" i="2"/>
  <c r="L783" i="2"/>
  <c r="M783" i="2"/>
  <c r="N783" i="2"/>
  <c r="R783" i="2"/>
  <c r="G784" i="2"/>
  <c r="H784" i="2"/>
  <c r="I784" i="2"/>
  <c r="J784" i="2"/>
  <c r="K784" i="2"/>
  <c r="L784" i="2"/>
  <c r="M784" i="2"/>
  <c r="N784" i="2"/>
  <c r="R784" i="2"/>
  <c r="G785" i="2"/>
  <c r="H785" i="2"/>
  <c r="I785" i="2"/>
  <c r="J785" i="2"/>
  <c r="K785" i="2"/>
  <c r="L785" i="2"/>
  <c r="M785" i="2"/>
  <c r="N785" i="2"/>
  <c r="R785" i="2"/>
  <c r="G786" i="2"/>
  <c r="H786" i="2"/>
  <c r="I786" i="2"/>
  <c r="J786" i="2"/>
  <c r="K786" i="2"/>
  <c r="L786" i="2"/>
  <c r="M786" i="2"/>
  <c r="N786" i="2"/>
  <c r="R786" i="2"/>
  <c r="G787" i="2"/>
  <c r="H787" i="2"/>
  <c r="I787" i="2"/>
  <c r="J787" i="2"/>
  <c r="K787" i="2"/>
  <c r="L787" i="2"/>
  <c r="M787" i="2"/>
  <c r="N787" i="2"/>
  <c r="R787" i="2"/>
  <c r="G788" i="2"/>
  <c r="H788" i="2"/>
  <c r="I788" i="2"/>
  <c r="J788" i="2"/>
  <c r="K788" i="2"/>
  <c r="L788" i="2"/>
  <c r="M788" i="2"/>
  <c r="N788" i="2"/>
  <c r="R788" i="2"/>
  <c r="G789" i="2"/>
  <c r="H789" i="2"/>
  <c r="I789" i="2"/>
  <c r="J789" i="2"/>
  <c r="K789" i="2"/>
  <c r="L789" i="2"/>
  <c r="M789" i="2"/>
  <c r="N789" i="2"/>
  <c r="R789" i="2"/>
  <c r="G790" i="2"/>
  <c r="H790" i="2"/>
  <c r="I790" i="2"/>
  <c r="J790" i="2"/>
  <c r="K790" i="2"/>
  <c r="L790" i="2"/>
  <c r="M790" i="2"/>
  <c r="N790" i="2"/>
  <c r="R790" i="2"/>
  <c r="G791" i="2"/>
  <c r="H791" i="2"/>
  <c r="I791" i="2"/>
  <c r="J791" i="2"/>
  <c r="K791" i="2"/>
  <c r="L791" i="2"/>
  <c r="M791" i="2"/>
  <c r="N791" i="2"/>
  <c r="R791" i="2"/>
  <c r="G792" i="2"/>
  <c r="H792" i="2"/>
  <c r="I792" i="2"/>
  <c r="J792" i="2"/>
  <c r="K792" i="2"/>
  <c r="L792" i="2"/>
  <c r="M792" i="2"/>
  <c r="N792" i="2"/>
  <c r="R792" i="2"/>
  <c r="G793" i="2"/>
  <c r="H793" i="2"/>
  <c r="I793" i="2"/>
  <c r="J793" i="2"/>
  <c r="K793" i="2"/>
  <c r="L793" i="2"/>
  <c r="M793" i="2"/>
  <c r="N793" i="2"/>
  <c r="R793" i="2"/>
  <c r="G794" i="2"/>
  <c r="H794" i="2"/>
  <c r="I794" i="2"/>
  <c r="J794" i="2"/>
  <c r="K794" i="2"/>
  <c r="L794" i="2"/>
  <c r="M794" i="2"/>
  <c r="N794" i="2"/>
  <c r="R794" i="2"/>
  <c r="G795" i="2"/>
  <c r="H795" i="2"/>
  <c r="I795" i="2"/>
  <c r="J795" i="2"/>
  <c r="K795" i="2"/>
  <c r="L795" i="2"/>
  <c r="M795" i="2"/>
  <c r="N795" i="2"/>
  <c r="R795" i="2"/>
  <c r="G796" i="2"/>
  <c r="H796" i="2"/>
  <c r="I796" i="2"/>
  <c r="J796" i="2"/>
  <c r="K796" i="2"/>
  <c r="L796" i="2"/>
  <c r="M796" i="2"/>
  <c r="N796" i="2"/>
  <c r="R796" i="2"/>
  <c r="G797" i="2"/>
  <c r="H797" i="2"/>
  <c r="I797" i="2"/>
  <c r="J797" i="2"/>
  <c r="K797" i="2"/>
  <c r="L797" i="2"/>
  <c r="M797" i="2"/>
  <c r="N797" i="2"/>
  <c r="R797" i="2"/>
  <c r="G798" i="2"/>
  <c r="H798" i="2"/>
  <c r="I798" i="2"/>
  <c r="J798" i="2"/>
  <c r="K798" i="2"/>
  <c r="L798" i="2"/>
  <c r="M798" i="2"/>
  <c r="N798" i="2"/>
  <c r="R798" i="2"/>
  <c r="G799" i="2"/>
  <c r="H799" i="2"/>
  <c r="I799" i="2"/>
  <c r="J799" i="2"/>
  <c r="K799" i="2"/>
  <c r="L799" i="2"/>
  <c r="M799" i="2"/>
  <c r="N799" i="2"/>
  <c r="R799" i="2"/>
  <c r="G800" i="2"/>
  <c r="H800" i="2"/>
  <c r="I800" i="2"/>
  <c r="J800" i="2"/>
  <c r="K800" i="2"/>
  <c r="L800" i="2"/>
  <c r="M800" i="2"/>
  <c r="N800" i="2"/>
  <c r="R800" i="2"/>
  <c r="G801" i="2"/>
  <c r="H801" i="2"/>
  <c r="I801" i="2"/>
  <c r="J801" i="2"/>
  <c r="K801" i="2"/>
  <c r="L801" i="2"/>
  <c r="M801" i="2"/>
  <c r="N801" i="2"/>
  <c r="R801" i="2"/>
  <c r="G802" i="2"/>
  <c r="H802" i="2"/>
  <c r="I802" i="2"/>
  <c r="J802" i="2"/>
  <c r="K802" i="2"/>
  <c r="L802" i="2"/>
  <c r="M802" i="2"/>
  <c r="N802" i="2"/>
  <c r="R802" i="2"/>
  <c r="G803" i="2"/>
  <c r="H803" i="2"/>
  <c r="I803" i="2"/>
  <c r="J803" i="2"/>
  <c r="K803" i="2"/>
  <c r="L803" i="2"/>
  <c r="M803" i="2"/>
  <c r="N803" i="2"/>
  <c r="R803" i="2"/>
  <c r="G804" i="2"/>
  <c r="H804" i="2"/>
  <c r="I804" i="2"/>
  <c r="J804" i="2"/>
  <c r="K804" i="2"/>
  <c r="L804" i="2"/>
  <c r="M804" i="2"/>
  <c r="N804" i="2"/>
  <c r="R804" i="2"/>
  <c r="G805" i="2"/>
  <c r="H805" i="2"/>
  <c r="I805" i="2"/>
  <c r="J805" i="2"/>
  <c r="K805" i="2"/>
  <c r="L805" i="2"/>
  <c r="M805" i="2"/>
  <c r="N805" i="2"/>
  <c r="R805" i="2"/>
  <c r="G806" i="2"/>
  <c r="H806" i="2"/>
  <c r="I806" i="2"/>
  <c r="J806" i="2"/>
  <c r="K806" i="2"/>
  <c r="L806" i="2"/>
  <c r="M806" i="2"/>
  <c r="N806" i="2"/>
  <c r="R806" i="2"/>
  <c r="G807" i="2"/>
  <c r="H807" i="2"/>
  <c r="I807" i="2"/>
  <c r="J807" i="2"/>
  <c r="K807" i="2"/>
  <c r="L807" i="2"/>
  <c r="M807" i="2"/>
  <c r="N807" i="2"/>
  <c r="R807" i="2"/>
  <c r="G808" i="2"/>
  <c r="H808" i="2"/>
  <c r="I808" i="2"/>
  <c r="J808" i="2"/>
  <c r="K808" i="2"/>
  <c r="L808" i="2"/>
  <c r="M808" i="2"/>
  <c r="N808" i="2"/>
  <c r="R808" i="2"/>
  <c r="G809" i="2"/>
  <c r="H809" i="2"/>
  <c r="I809" i="2"/>
  <c r="J809" i="2"/>
  <c r="K809" i="2"/>
  <c r="L809" i="2"/>
  <c r="M809" i="2"/>
  <c r="N809" i="2"/>
  <c r="R809" i="2"/>
  <c r="G810" i="2"/>
  <c r="H810" i="2"/>
  <c r="I810" i="2"/>
  <c r="J810" i="2"/>
  <c r="K810" i="2"/>
  <c r="L810" i="2"/>
  <c r="M810" i="2"/>
  <c r="N810" i="2"/>
  <c r="R810" i="2"/>
  <c r="G811" i="2"/>
  <c r="H811" i="2"/>
  <c r="I811" i="2"/>
  <c r="J811" i="2"/>
  <c r="K811" i="2"/>
  <c r="L811" i="2"/>
  <c r="M811" i="2"/>
  <c r="N811" i="2"/>
  <c r="R811" i="2"/>
  <c r="G812" i="2"/>
  <c r="H812" i="2"/>
  <c r="I812" i="2"/>
  <c r="J812" i="2"/>
  <c r="K812" i="2"/>
  <c r="L812" i="2"/>
  <c r="M812" i="2"/>
  <c r="N812" i="2"/>
  <c r="R812" i="2"/>
  <c r="G813" i="2"/>
  <c r="H813" i="2"/>
  <c r="I813" i="2"/>
  <c r="J813" i="2"/>
  <c r="K813" i="2"/>
  <c r="L813" i="2"/>
  <c r="M813" i="2"/>
  <c r="N813" i="2"/>
  <c r="R813" i="2"/>
  <c r="G814" i="2"/>
  <c r="H814" i="2"/>
  <c r="I814" i="2"/>
  <c r="J814" i="2"/>
  <c r="K814" i="2"/>
  <c r="L814" i="2"/>
  <c r="M814" i="2"/>
  <c r="N814" i="2"/>
  <c r="R814" i="2"/>
  <c r="G815" i="2"/>
  <c r="H815" i="2"/>
  <c r="I815" i="2"/>
  <c r="J815" i="2"/>
  <c r="K815" i="2"/>
  <c r="L815" i="2"/>
  <c r="M815" i="2"/>
  <c r="N815" i="2"/>
  <c r="R815" i="2"/>
  <c r="G816" i="2"/>
  <c r="H816" i="2"/>
  <c r="I816" i="2"/>
  <c r="J816" i="2"/>
  <c r="K816" i="2"/>
  <c r="L816" i="2"/>
  <c r="M816" i="2"/>
  <c r="N816" i="2"/>
  <c r="R816" i="2"/>
  <c r="G817" i="2"/>
  <c r="H817" i="2"/>
  <c r="I817" i="2"/>
  <c r="J817" i="2"/>
  <c r="K817" i="2"/>
  <c r="L817" i="2"/>
  <c r="M817" i="2"/>
  <c r="N817" i="2"/>
  <c r="R817" i="2"/>
  <c r="G818" i="2"/>
  <c r="H818" i="2"/>
  <c r="I818" i="2"/>
  <c r="J818" i="2"/>
  <c r="K818" i="2"/>
  <c r="L818" i="2"/>
  <c r="M818" i="2"/>
  <c r="N818" i="2"/>
  <c r="R818" i="2"/>
  <c r="G819" i="2"/>
  <c r="H819" i="2"/>
  <c r="I819" i="2"/>
  <c r="J819" i="2"/>
  <c r="K819" i="2"/>
  <c r="L819" i="2"/>
  <c r="M819" i="2"/>
  <c r="N819" i="2"/>
  <c r="R819" i="2"/>
  <c r="G820" i="2"/>
  <c r="H820" i="2"/>
  <c r="I820" i="2"/>
  <c r="J820" i="2"/>
  <c r="K820" i="2"/>
  <c r="L820" i="2"/>
  <c r="M820" i="2"/>
  <c r="N820" i="2"/>
  <c r="R820" i="2"/>
  <c r="G821" i="2"/>
  <c r="H821" i="2"/>
  <c r="I821" i="2"/>
  <c r="J821" i="2"/>
  <c r="K821" i="2"/>
  <c r="L821" i="2"/>
  <c r="M821" i="2"/>
  <c r="N821" i="2"/>
  <c r="R821" i="2"/>
  <c r="G822" i="2"/>
  <c r="H822" i="2"/>
  <c r="I822" i="2"/>
  <c r="J822" i="2"/>
  <c r="K822" i="2"/>
  <c r="L822" i="2"/>
  <c r="M822" i="2"/>
  <c r="N822" i="2"/>
  <c r="R822" i="2"/>
  <c r="G823" i="2"/>
  <c r="H823" i="2"/>
  <c r="I823" i="2"/>
  <c r="J823" i="2"/>
  <c r="K823" i="2"/>
  <c r="L823" i="2"/>
  <c r="M823" i="2"/>
  <c r="N823" i="2"/>
  <c r="R823" i="2"/>
  <c r="G824" i="2"/>
  <c r="H824" i="2"/>
  <c r="I824" i="2"/>
  <c r="J824" i="2"/>
  <c r="K824" i="2"/>
  <c r="L824" i="2"/>
  <c r="M824" i="2"/>
  <c r="N824" i="2"/>
  <c r="R824" i="2"/>
  <c r="G825" i="2"/>
  <c r="H825" i="2"/>
  <c r="I825" i="2"/>
  <c r="J825" i="2"/>
  <c r="K825" i="2"/>
  <c r="L825" i="2"/>
  <c r="M825" i="2"/>
  <c r="N825" i="2"/>
  <c r="R825" i="2"/>
  <c r="G826" i="2"/>
  <c r="H826" i="2"/>
  <c r="I826" i="2"/>
  <c r="J826" i="2"/>
  <c r="K826" i="2"/>
  <c r="L826" i="2"/>
  <c r="M826" i="2"/>
  <c r="N826" i="2"/>
  <c r="R826" i="2"/>
  <c r="G827" i="2"/>
  <c r="H827" i="2"/>
  <c r="I827" i="2"/>
  <c r="J827" i="2"/>
  <c r="K827" i="2"/>
  <c r="L827" i="2"/>
  <c r="M827" i="2"/>
  <c r="N827" i="2"/>
  <c r="R827" i="2"/>
  <c r="G828" i="2"/>
  <c r="H828" i="2"/>
  <c r="I828" i="2"/>
  <c r="J828" i="2"/>
  <c r="K828" i="2"/>
  <c r="L828" i="2"/>
  <c r="M828" i="2"/>
  <c r="N828" i="2"/>
  <c r="R828" i="2"/>
  <c r="G829" i="2"/>
  <c r="H829" i="2"/>
  <c r="I829" i="2"/>
  <c r="J829" i="2"/>
  <c r="K829" i="2"/>
  <c r="L829" i="2"/>
  <c r="M829" i="2"/>
  <c r="N829" i="2"/>
  <c r="R829" i="2"/>
  <c r="G830" i="2"/>
  <c r="H830" i="2"/>
  <c r="I830" i="2"/>
  <c r="J830" i="2"/>
  <c r="K830" i="2"/>
  <c r="L830" i="2"/>
  <c r="M830" i="2"/>
  <c r="N830" i="2"/>
  <c r="R830" i="2"/>
  <c r="G831" i="2"/>
  <c r="H831" i="2"/>
  <c r="I831" i="2"/>
  <c r="J831" i="2"/>
  <c r="K831" i="2"/>
  <c r="L831" i="2"/>
  <c r="M831" i="2"/>
  <c r="N831" i="2"/>
  <c r="R831" i="2"/>
  <c r="G832" i="2"/>
  <c r="H832" i="2"/>
  <c r="I832" i="2"/>
  <c r="J832" i="2"/>
  <c r="K832" i="2"/>
  <c r="L832" i="2"/>
  <c r="M832" i="2"/>
  <c r="N832" i="2"/>
  <c r="R832" i="2"/>
  <c r="G833" i="2"/>
  <c r="H833" i="2"/>
  <c r="I833" i="2"/>
  <c r="J833" i="2"/>
  <c r="K833" i="2"/>
  <c r="L833" i="2"/>
  <c r="M833" i="2"/>
  <c r="N833" i="2"/>
  <c r="R833" i="2"/>
  <c r="G834" i="2"/>
  <c r="H834" i="2"/>
  <c r="I834" i="2"/>
  <c r="J834" i="2"/>
  <c r="K834" i="2"/>
  <c r="L834" i="2"/>
  <c r="M834" i="2"/>
  <c r="N834" i="2"/>
  <c r="R834" i="2"/>
  <c r="G835" i="2"/>
  <c r="H835" i="2"/>
  <c r="I835" i="2"/>
  <c r="J835" i="2"/>
  <c r="K835" i="2"/>
  <c r="L835" i="2"/>
  <c r="M835" i="2"/>
  <c r="N835" i="2"/>
  <c r="R835" i="2"/>
  <c r="G836" i="2"/>
  <c r="H836" i="2"/>
  <c r="I836" i="2"/>
  <c r="J836" i="2"/>
  <c r="K836" i="2"/>
  <c r="L836" i="2"/>
  <c r="M836" i="2"/>
  <c r="N836" i="2"/>
  <c r="R836" i="2"/>
  <c r="G837" i="2"/>
  <c r="H837" i="2"/>
  <c r="I837" i="2"/>
  <c r="J837" i="2"/>
  <c r="K837" i="2"/>
  <c r="L837" i="2"/>
  <c r="M837" i="2"/>
  <c r="N837" i="2"/>
  <c r="R837" i="2"/>
  <c r="G838" i="2"/>
  <c r="H838" i="2"/>
  <c r="I838" i="2"/>
  <c r="J838" i="2"/>
  <c r="K838" i="2"/>
  <c r="L838" i="2"/>
  <c r="M838" i="2"/>
  <c r="N838" i="2"/>
  <c r="R838" i="2"/>
  <c r="G839" i="2"/>
  <c r="H839" i="2"/>
  <c r="I839" i="2"/>
  <c r="J839" i="2"/>
  <c r="K839" i="2"/>
  <c r="L839" i="2"/>
  <c r="M839" i="2"/>
  <c r="N839" i="2"/>
  <c r="R839" i="2"/>
  <c r="G840" i="2"/>
  <c r="H840" i="2"/>
  <c r="I840" i="2"/>
  <c r="J840" i="2"/>
  <c r="K840" i="2"/>
  <c r="L840" i="2"/>
  <c r="M840" i="2"/>
  <c r="N840" i="2"/>
  <c r="R840" i="2"/>
  <c r="G841" i="2"/>
  <c r="H841" i="2"/>
  <c r="I841" i="2"/>
  <c r="J841" i="2"/>
  <c r="K841" i="2"/>
  <c r="L841" i="2"/>
  <c r="M841" i="2"/>
  <c r="N841" i="2"/>
  <c r="R841" i="2"/>
  <c r="G842" i="2"/>
  <c r="H842" i="2"/>
  <c r="I842" i="2"/>
  <c r="J842" i="2"/>
  <c r="K842" i="2"/>
  <c r="L842" i="2"/>
  <c r="M842" i="2"/>
  <c r="N842" i="2"/>
  <c r="R842" i="2"/>
  <c r="G843" i="2"/>
  <c r="H843" i="2"/>
  <c r="I843" i="2"/>
  <c r="J843" i="2"/>
  <c r="K843" i="2"/>
  <c r="L843" i="2"/>
  <c r="M843" i="2"/>
  <c r="N843" i="2"/>
  <c r="R843" i="2"/>
  <c r="G844" i="2"/>
  <c r="H844" i="2"/>
  <c r="I844" i="2"/>
  <c r="J844" i="2"/>
  <c r="K844" i="2"/>
  <c r="L844" i="2"/>
  <c r="M844" i="2"/>
  <c r="N844" i="2"/>
  <c r="R844" i="2"/>
  <c r="G845" i="2"/>
  <c r="H845" i="2"/>
  <c r="I845" i="2"/>
  <c r="J845" i="2"/>
  <c r="K845" i="2"/>
  <c r="L845" i="2"/>
  <c r="M845" i="2"/>
  <c r="N845" i="2"/>
  <c r="R845" i="2"/>
  <c r="G846" i="2"/>
  <c r="H846" i="2"/>
  <c r="I846" i="2"/>
  <c r="J846" i="2"/>
  <c r="K846" i="2"/>
  <c r="L846" i="2"/>
  <c r="M846" i="2"/>
  <c r="N846" i="2"/>
  <c r="R846" i="2"/>
  <c r="G847" i="2"/>
  <c r="H847" i="2"/>
  <c r="I847" i="2"/>
  <c r="J847" i="2"/>
  <c r="K847" i="2"/>
  <c r="L847" i="2"/>
  <c r="M847" i="2"/>
  <c r="N847" i="2"/>
  <c r="R847" i="2"/>
  <c r="G848" i="2"/>
  <c r="H848" i="2"/>
  <c r="I848" i="2"/>
  <c r="J848" i="2"/>
  <c r="K848" i="2"/>
  <c r="L848" i="2"/>
  <c r="M848" i="2"/>
  <c r="N848" i="2"/>
  <c r="R848" i="2"/>
  <c r="G849" i="2"/>
  <c r="H849" i="2"/>
  <c r="I849" i="2"/>
  <c r="J849" i="2"/>
  <c r="K849" i="2"/>
  <c r="L849" i="2"/>
  <c r="M849" i="2"/>
  <c r="N849" i="2"/>
  <c r="R849" i="2"/>
  <c r="G850" i="2"/>
  <c r="H850" i="2"/>
  <c r="I850" i="2"/>
  <c r="J850" i="2"/>
  <c r="K850" i="2"/>
  <c r="L850" i="2"/>
  <c r="M850" i="2"/>
  <c r="N850" i="2"/>
  <c r="R850" i="2"/>
  <c r="G851" i="2"/>
  <c r="H851" i="2"/>
  <c r="I851" i="2"/>
  <c r="J851" i="2"/>
  <c r="K851" i="2"/>
  <c r="L851" i="2"/>
  <c r="M851" i="2"/>
  <c r="N851" i="2"/>
  <c r="R851" i="2"/>
  <c r="G852" i="2"/>
  <c r="H852" i="2"/>
  <c r="I852" i="2"/>
  <c r="J852" i="2"/>
  <c r="K852" i="2"/>
  <c r="L852" i="2"/>
  <c r="M852" i="2"/>
  <c r="N852" i="2"/>
  <c r="R852" i="2"/>
  <c r="G853" i="2"/>
  <c r="H853" i="2"/>
  <c r="I853" i="2"/>
  <c r="J853" i="2"/>
  <c r="K853" i="2"/>
  <c r="L853" i="2"/>
  <c r="M853" i="2"/>
  <c r="N853" i="2"/>
  <c r="R853" i="2"/>
  <c r="G854" i="2"/>
  <c r="H854" i="2"/>
  <c r="I854" i="2"/>
  <c r="J854" i="2"/>
  <c r="K854" i="2"/>
  <c r="L854" i="2"/>
  <c r="M854" i="2"/>
  <c r="N854" i="2"/>
  <c r="R854" i="2"/>
  <c r="G855" i="2"/>
  <c r="H855" i="2"/>
  <c r="I855" i="2"/>
  <c r="J855" i="2"/>
  <c r="K855" i="2"/>
  <c r="L855" i="2"/>
  <c r="M855" i="2"/>
  <c r="N855" i="2"/>
  <c r="R855" i="2"/>
  <c r="G856" i="2"/>
  <c r="H856" i="2"/>
  <c r="I856" i="2"/>
  <c r="J856" i="2"/>
  <c r="K856" i="2"/>
  <c r="L856" i="2"/>
  <c r="M856" i="2"/>
  <c r="N856" i="2"/>
  <c r="R856" i="2"/>
  <c r="G857" i="2"/>
  <c r="H857" i="2"/>
  <c r="I857" i="2"/>
  <c r="J857" i="2"/>
  <c r="K857" i="2"/>
  <c r="L857" i="2"/>
  <c r="M857" i="2"/>
  <c r="N857" i="2"/>
  <c r="R857" i="2"/>
  <c r="G858" i="2"/>
  <c r="H858" i="2"/>
  <c r="I858" i="2"/>
  <c r="J858" i="2"/>
  <c r="K858" i="2"/>
  <c r="L858" i="2"/>
  <c r="M858" i="2"/>
  <c r="N858" i="2"/>
  <c r="R858" i="2"/>
  <c r="G859" i="2"/>
  <c r="H859" i="2"/>
  <c r="I859" i="2"/>
  <c r="J859" i="2"/>
  <c r="K859" i="2"/>
  <c r="L859" i="2"/>
  <c r="M859" i="2"/>
  <c r="N859" i="2"/>
  <c r="R859" i="2"/>
  <c r="G860" i="2"/>
  <c r="H860" i="2"/>
  <c r="I860" i="2"/>
  <c r="J860" i="2"/>
  <c r="K860" i="2"/>
  <c r="L860" i="2"/>
  <c r="M860" i="2"/>
  <c r="N860" i="2"/>
  <c r="R860" i="2"/>
  <c r="G861" i="2"/>
  <c r="H861" i="2"/>
  <c r="I861" i="2"/>
  <c r="J861" i="2"/>
  <c r="K861" i="2"/>
  <c r="L861" i="2"/>
  <c r="M861" i="2"/>
  <c r="N861" i="2"/>
  <c r="R861" i="2"/>
  <c r="G862" i="2"/>
  <c r="H862" i="2"/>
  <c r="I862" i="2"/>
  <c r="J862" i="2"/>
  <c r="K862" i="2"/>
  <c r="L862" i="2"/>
  <c r="M862" i="2"/>
  <c r="N862" i="2"/>
  <c r="R862" i="2"/>
  <c r="G863" i="2"/>
  <c r="H863" i="2"/>
  <c r="I863" i="2"/>
  <c r="J863" i="2"/>
  <c r="K863" i="2"/>
  <c r="L863" i="2"/>
  <c r="M863" i="2"/>
  <c r="N863" i="2"/>
  <c r="R863" i="2"/>
  <c r="G864" i="2"/>
  <c r="H864" i="2"/>
  <c r="I864" i="2"/>
  <c r="J864" i="2"/>
  <c r="K864" i="2"/>
  <c r="L864" i="2"/>
  <c r="M864" i="2"/>
  <c r="N864" i="2"/>
  <c r="R864" i="2"/>
  <c r="G865" i="2"/>
  <c r="H865" i="2"/>
  <c r="I865" i="2"/>
  <c r="J865" i="2"/>
  <c r="K865" i="2"/>
  <c r="L865" i="2"/>
  <c r="M865" i="2"/>
  <c r="N865" i="2"/>
  <c r="R865" i="2"/>
  <c r="G866" i="2"/>
  <c r="H866" i="2"/>
  <c r="I866" i="2"/>
  <c r="J866" i="2"/>
  <c r="K866" i="2"/>
  <c r="L866" i="2"/>
  <c r="M866" i="2"/>
  <c r="N866" i="2"/>
  <c r="R866" i="2"/>
  <c r="G867" i="2"/>
  <c r="H867" i="2"/>
  <c r="I867" i="2"/>
  <c r="J867" i="2"/>
  <c r="K867" i="2"/>
  <c r="L867" i="2"/>
  <c r="M867" i="2"/>
  <c r="N867" i="2"/>
  <c r="R867" i="2"/>
  <c r="G868" i="2"/>
  <c r="H868" i="2"/>
  <c r="I868" i="2"/>
  <c r="J868" i="2"/>
  <c r="K868" i="2"/>
  <c r="L868" i="2"/>
  <c r="M868" i="2"/>
  <c r="N868" i="2"/>
  <c r="R868" i="2"/>
  <c r="G869" i="2"/>
  <c r="H869" i="2"/>
  <c r="I869" i="2"/>
  <c r="J869" i="2"/>
  <c r="K869" i="2"/>
  <c r="L869" i="2"/>
  <c r="M869" i="2"/>
  <c r="N869" i="2"/>
  <c r="R869" i="2"/>
  <c r="G870" i="2"/>
  <c r="H870" i="2"/>
  <c r="I870" i="2"/>
  <c r="J870" i="2"/>
  <c r="K870" i="2"/>
  <c r="L870" i="2"/>
  <c r="M870" i="2"/>
  <c r="N870" i="2"/>
  <c r="R870" i="2"/>
  <c r="G871" i="2"/>
  <c r="H871" i="2"/>
  <c r="I871" i="2"/>
  <c r="J871" i="2"/>
  <c r="K871" i="2"/>
  <c r="L871" i="2"/>
  <c r="M871" i="2"/>
  <c r="N871" i="2"/>
  <c r="R871" i="2"/>
  <c r="G872" i="2"/>
  <c r="H872" i="2"/>
  <c r="I872" i="2"/>
  <c r="J872" i="2"/>
  <c r="K872" i="2"/>
  <c r="L872" i="2"/>
  <c r="M872" i="2"/>
  <c r="N872" i="2"/>
  <c r="R872" i="2"/>
  <c r="G873" i="2"/>
  <c r="H873" i="2"/>
  <c r="I873" i="2"/>
  <c r="J873" i="2"/>
  <c r="K873" i="2"/>
  <c r="L873" i="2"/>
  <c r="M873" i="2"/>
  <c r="N873" i="2"/>
  <c r="R873" i="2"/>
  <c r="G874" i="2"/>
  <c r="H874" i="2"/>
  <c r="I874" i="2"/>
  <c r="J874" i="2"/>
  <c r="K874" i="2"/>
  <c r="L874" i="2"/>
  <c r="M874" i="2"/>
  <c r="N874" i="2"/>
  <c r="R874" i="2"/>
  <c r="G875" i="2"/>
  <c r="H875" i="2"/>
  <c r="I875" i="2"/>
  <c r="J875" i="2"/>
  <c r="K875" i="2"/>
  <c r="L875" i="2"/>
  <c r="M875" i="2"/>
  <c r="N875" i="2"/>
  <c r="R875" i="2"/>
  <c r="G876" i="2"/>
  <c r="H876" i="2"/>
  <c r="I876" i="2"/>
  <c r="J876" i="2"/>
  <c r="K876" i="2"/>
  <c r="L876" i="2"/>
  <c r="M876" i="2"/>
  <c r="N876" i="2"/>
  <c r="R876" i="2"/>
  <c r="G877" i="2"/>
  <c r="H877" i="2"/>
  <c r="I877" i="2"/>
  <c r="J877" i="2"/>
  <c r="K877" i="2"/>
  <c r="L877" i="2"/>
  <c r="M877" i="2"/>
  <c r="N877" i="2"/>
  <c r="R877" i="2"/>
  <c r="G878" i="2"/>
  <c r="H878" i="2"/>
  <c r="I878" i="2"/>
  <c r="J878" i="2"/>
  <c r="K878" i="2"/>
  <c r="L878" i="2"/>
  <c r="M878" i="2"/>
  <c r="N878" i="2"/>
  <c r="R878" i="2"/>
  <c r="G879" i="2"/>
  <c r="H879" i="2"/>
  <c r="I879" i="2"/>
  <c r="J879" i="2"/>
  <c r="K879" i="2"/>
  <c r="L879" i="2"/>
  <c r="M879" i="2"/>
  <c r="N879" i="2"/>
  <c r="R879" i="2"/>
  <c r="G880" i="2"/>
  <c r="H880" i="2"/>
  <c r="I880" i="2"/>
  <c r="J880" i="2"/>
  <c r="K880" i="2"/>
  <c r="L880" i="2"/>
  <c r="M880" i="2"/>
  <c r="N880" i="2"/>
  <c r="R880" i="2"/>
  <c r="G881" i="2"/>
  <c r="H881" i="2"/>
  <c r="I881" i="2"/>
  <c r="J881" i="2"/>
  <c r="K881" i="2"/>
  <c r="L881" i="2"/>
  <c r="M881" i="2"/>
  <c r="N881" i="2"/>
  <c r="R881" i="2"/>
  <c r="G882" i="2"/>
  <c r="H882" i="2"/>
  <c r="I882" i="2"/>
  <c r="J882" i="2"/>
  <c r="K882" i="2"/>
  <c r="L882" i="2"/>
  <c r="M882" i="2"/>
  <c r="N882" i="2"/>
  <c r="R882" i="2"/>
  <c r="G883" i="2"/>
  <c r="H883" i="2"/>
  <c r="I883" i="2"/>
  <c r="J883" i="2"/>
  <c r="K883" i="2"/>
  <c r="L883" i="2"/>
  <c r="M883" i="2"/>
  <c r="N883" i="2"/>
  <c r="R883" i="2"/>
  <c r="G884" i="2"/>
  <c r="H884" i="2"/>
  <c r="I884" i="2"/>
  <c r="J884" i="2"/>
  <c r="K884" i="2"/>
  <c r="L884" i="2"/>
  <c r="M884" i="2"/>
  <c r="N884" i="2"/>
  <c r="R884" i="2"/>
  <c r="G885" i="2"/>
  <c r="H885" i="2"/>
  <c r="I885" i="2"/>
  <c r="J885" i="2"/>
  <c r="K885" i="2"/>
  <c r="L885" i="2"/>
  <c r="M885" i="2"/>
  <c r="N885" i="2"/>
  <c r="R885" i="2"/>
  <c r="G886" i="2"/>
  <c r="H886" i="2"/>
  <c r="I886" i="2"/>
  <c r="J886" i="2"/>
  <c r="K886" i="2"/>
  <c r="L886" i="2"/>
  <c r="M886" i="2"/>
  <c r="N886" i="2"/>
  <c r="R886" i="2"/>
  <c r="G887" i="2"/>
  <c r="H887" i="2"/>
  <c r="I887" i="2"/>
  <c r="J887" i="2"/>
  <c r="K887" i="2"/>
  <c r="L887" i="2"/>
  <c r="M887" i="2"/>
  <c r="N887" i="2"/>
  <c r="R887" i="2"/>
  <c r="G888" i="2"/>
  <c r="H888" i="2"/>
  <c r="I888" i="2"/>
  <c r="J888" i="2"/>
  <c r="K888" i="2"/>
  <c r="L888" i="2"/>
  <c r="M888" i="2"/>
  <c r="N888" i="2"/>
  <c r="R888" i="2"/>
  <c r="G889" i="2"/>
  <c r="H889" i="2"/>
  <c r="I889" i="2"/>
  <c r="J889" i="2"/>
  <c r="K889" i="2"/>
  <c r="L889" i="2"/>
  <c r="M889" i="2"/>
  <c r="N889" i="2"/>
  <c r="R889" i="2"/>
  <c r="G890" i="2"/>
  <c r="H890" i="2"/>
  <c r="I890" i="2"/>
  <c r="J890" i="2"/>
  <c r="K890" i="2"/>
  <c r="L890" i="2"/>
  <c r="M890" i="2"/>
  <c r="N890" i="2"/>
  <c r="R890" i="2"/>
  <c r="G891" i="2"/>
  <c r="H891" i="2"/>
  <c r="I891" i="2"/>
  <c r="J891" i="2"/>
  <c r="K891" i="2"/>
  <c r="L891" i="2"/>
  <c r="M891" i="2"/>
  <c r="N891" i="2"/>
  <c r="R891" i="2"/>
  <c r="G892" i="2"/>
  <c r="H892" i="2"/>
  <c r="I892" i="2"/>
  <c r="J892" i="2"/>
  <c r="K892" i="2"/>
  <c r="L892" i="2"/>
  <c r="M892" i="2"/>
  <c r="N892" i="2"/>
  <c r="R892" i="2"/>
  <c r="G893" i="2"/>
  <c r="H893" i="2"/>
  <c r="I893" i="2"/>
  <c r="J893" i="2"/>
  <c r="K893" i="2"/>
  <c r="L893" i="2"/>
  <c r="M893" i="2"/>
  <c r="N893" i="2"/>
  <c r="R893" i="2"/>
  <c r="G894" i="2"/>
  <c r="H894" i="2"/>
  <c r="I894" i="2"/>
  <c r="J894" i="2"/>
  <c r="K894" i="2"/>
  <c r="L894" i="2"/>
  <c r="M894" i="2"/>
  <c r="N894" i="2"/>
  <c r="R894" i="2"/>
  <c r="G895" i="2"/>
  <c r="H895" i="2"/>
  <c r="I895" i="2"/>
  <c r="J895" i="2"/>
  <c r="K895" i="2"/>
  <c r="L895" i="2"/>
  <c r="M895" i="2"/>
  <c r="N895" i="2"/>
  <c r="R895" i="2"/>
  <c r="G896" i="2"/>
  <c r="H896" i="2"/>
  <c r="I896" i="2"/>
  <c r="J896" i="2"/>
  <c r="K896" i="2"/>
  <c r="L896" i="2"/>
  <c r="M896" i="2"/>
  <c r="N896" i="2"/>
  <c r="R896" i="2"/>
  <c r="G897" i="2"/>
  <c r="H897" i="2"/>
  <c r="I897" i="2"/>
  <c r="J897" i="2"/>
  <c r="K897" i="2"/>
  <c r="L897" i="2"/>
  <c r="M897" i="2"/>
  <c r="N897" i="2"/>
  <c r="R897" i="2"/>
  <c r="G898" i="2"/>
  <c r="H898" i="2"/>
  <c r="I898" i="2"/>
  <c r="J898" i="2"/>
  <c r="K898" i="2"/>
  <c r="L898" i="2"/>
  <c r="M898" i="2"/>
  <c r="N898" i="2"/>
  <c r="R898" i="2"/>
  <c r="G899" i="2"/>
  <c r="H899" i="2"/>
  <c r="I899" i="2"/>
  <c r="J899" i="2"/>
  <c r="K899" i="2"/>
  <c r="L899" i="2"/>
  <c r="M899" i="2"/>
  <c r="N899" i="2"/>
  <c r="R899" i="2"/>
  <c r="G900" i="2"/>
  <c r="H900" i="2"/>
  <c r="I900" i="2"/>
  <c r="J900" i="2"/>
  <c r="K900" i="2"/>
  <c r="L900" i="2"/>
  <c r="M900" i="2"/>
  <c r="N900" i="2"/>
  <c r="R900" i="2"/>
  <c r="G901" i="2"/>
  <c r="H901" i="2"/>
  <c r="I901" i="2"/>
  <c r="J901" i="2"/>
  <c r="K901" i="2"/>
  <c r="L901" i="2"/>
  <c r="M901" i="2"/>
  <c r="N901" i="2"/>
  <c r="R901" i="2"/>
  <c r="G902" i="2"/>
  <c r="H902" i="2"/>
  <c r="I902" i="2"/>
  <c r="J902" i="2"/>
  <c r="K902" i="2"/>
  <c r="L902" i="2"/>
  <c r="M902" i="2"/>
  <c r="N902" i="2"/>
  <c r="R902" i="2"/>
  <c r="G903" i="2"/>
  <c r="H903" i="2"/>
  <c r="I903" i="2"/>
  <c r="J903" i="2"/>
  <c r="K903" i="2"/>
  <c r="L903" i="2"/>
  <c r="M903" i="2"/>
  <c r="N903" i="2"/>
  <c r="R903" i="2"/>
  <c r="G904" i="2"/>
  <c r="H904" i="2"/>
  <c r="I904" i="2"/>
  <c r="J904" i="2"/>
  <c r="K904" i="2"/>
  <c r="L904" i="2"/>
  <c r="M904" i="2"/>
  <c r="N904" i="2"/>
  <c r="R904" i="2"/>
  <c r="G905" i="2"/>
  <c r="H905" i="2"/>
  <c r="I905" i="2"/>
  <c r="J905" i="2"/>
  <c r="K905" i="2"/>
  <c r="L905" i="2"/>
  <c r="M905" i="2"/>
  <c r="N905" i="2"/>
  <c r="R905" i="2"/>
  <c r="G906" i="2"/>
  <c r="H906" i="2"/>
  <c r="I906" i="2"/>
  <c r="J906" i="2"/>
  <c r="K906" i="2"/>
  <c r="L906" i="2"/>
  <c r="M906" i="2"/>
  <c r="N906" i="2"/>
  <c r="R906" i="2"/>
  <c r="G907" i="2"/>
  <c r="H907" i="2"/>
  <c r="I907" i="2"/>
  <c r="J907" i="2"/>
  <c r="K907" i="2"/>
  <c r="L907" i="2"/>
  <c r="M907" i="2"/>
  <c r="N907" i="2"/>
  <c r="R907" i="2"/>
  <c r="G908" i="2"/>
  <c r="H908" i="2"/>
  <c r="I908" i="2"/>
  <c r="J908" i="2"/>
  <c r="K908" i="2"/>
  <c r="L908" i="2"/>
  <c r="M908" i="2"/>
  <c r="N908" i="2"/>
  <c r="R908" i="2"/>
  <c r="G909" i="2"/>
  <c r="H909" i="2"/>
  <c r="I909" i="2"/>
  <c r="J909" i="2"/>
  <c r="K909" i="2"/>
  <c r="L909" i="2"/>
  <c r="M909" i="2"/>
  <c r="N909" i="2"/>
  <c r="R909" i="2"/>
  <c r="G910" i="2"/>
  <c r="H910" i="2"/>
  <c r="I910" i="2"/>
  <c r="J910" i="2"/>
  <c r="K910" i="2"/>
  <c r="L910" i="2"/>
  <c r="M910" i="2"/>
  <c r="N910" i="2"/>
  <c r="R910" i="2"/>
  <c r="G911" i="2"/>
  <c r="H911" i="2"/>
  <c r="I911" i="2"/>
  <c r="J911" i="2"/>
  <c r="K911" i="2"/>
  <c r="L911" i="2"/>
  <c r="M911" i="2"/>
  <c r="N911" i="2"/>
  <c r="R911" i="2"/>
  <c r="G912" i="2"/>
  <c r="H912" i="2"/>
  <c r="I912" i="2"/>
  <c r="J912" i="2"/>
  <c r="K912" i="2"/>
  <c r="L912" i="2"/>
  <c r="M912" i="2"/>
  <c r="N912" i="2"/>
  <c r="R912" i="2"/>
  <c r="G913" i="2"/>
  <c r="H913" i="2"/>
  <c r="I913" i="2"/>
  <c r="J913" i="2"/>
  <c r="K913" i="2"/>
  <c r="L913" i="2"/>
  <c r="M913" i="2"/>
  <c r="N913" i="2"/>
  <c r="R913" i="2"/>
  <c r="G914" i="2"/>
  <c r="H914" i="2"/>
  <c r="I914" i="2"/>
  <c r="J914" i="2"/>
  <c r="K914" i="2"/>
  <c r="L914" i="2"/>
  <c r="M914" i="2"/>
  <c r="N914" i="2"/>
  <c r="R914" i="2"/>
  <c r="G915" i="2"/>
  <c r="H915" i="2"/>
  <c r="I915" i="2"/>
  <c r="J915" i="2"/>
  <c r="K915" i="2"/>
  <c r="L915" i="2"/>
  <c r="M915" i="2"/>
  <c r="N915" i="2"/>
  <c r="R915" i="2"/>
  <c r="G916" i="2"/>
  <c r="H916" i="2"/>
  <c r="I916" i="2"/>
  <c r="J916" i="2"/>
  <c r="K916" i="2"/>
  <c r="L916" i="2"/>
  <c r="M916" i="2"/>
  <c r="N916" i="2"/>
  <c r="R916" i="2"/>
  <c r="G917" i="2"/>
  <c r="H917" i="2"/>
  <c r="I917" i="2"/>
  <c r="J917" i="2"/>
  <c r="K917" i="2"/>
  <c r="L917" i="2"/>
  <c r="M917" i="2"/>
  <c r="N917" i="2"/>
  <c r="R917" i="2"/>
  <c r="G918" i="2"/>
  <c r="H918" i="2"/>
  <c r="I918" i="2"/>
  <c r="J918" i="2"/>
  <c r="K918" i="2"/>
  <c r="L918" i="2"/>
  <c r="M918" i="2"/>
  <c r="N918" i="2"/>
  <c r="R918" i="2"/>
  <c r="G919" i="2"/>
  <c r="H919" i="2"/>
  <c r="I919" i="2"/>
  <c r="J919" i="2"/>
  <c r="K919" i="2"/>
  <c r="L919" i="2"/>
  <c r="M919" i="2"/>
  <c r="N919" i="2"/>
  <c r="R919" i="2"/>
  <c r="G920" i="2"/>
  <c r="H920" i="2"/>
  <c r="I920" i="2"/>
  <c r="J920" i="2"/>
  <c r="K920" i="2"/>
  <c r="L920" i="2"/>
  <c r="M920" i="2"/>
  <c r="N920" i="2"/>
  <c r="R920" i="2"/>
  <c r="G921" i="2"/>
  <c r="H921" i="2"/>
  <c r="I921" i="2"/>
  <c r="J921" i="2"/>
  <c r="K921" i="2"/>
  <c r="L921" i="2"/>
  <c r="M921" i="2"/>
  <c r="N921" i="2"/>
  <c r="R921" i="2"/>
  <c r="G922" i="2"/>
  <c r="H922" i="2"/>
  <c r="I922" i="2"/>
  <c r="J922" i="2"/>
  <c r="K922" i="2"/>
  <c r="L922" i="2"/>
  <c r="M922" i="2"/>
  <c r="N922" i="2"/>
  <c r="R922" i="2"/>
  <c r="G923" i="2"/>
  <c r="H923" i="2"/>
  <c r="I923" i="2"/>
  <c r="J923" i="2"/>
  <c r="K923" i="2"/>
  <c r="L923" i="2"/>
  <c r="M923" i="2"/>
  <c r="N923" i="2"/>
  <c r="R923" i="2"/>
  <c r="G924" i="2"/>
  <c r="H924" i="2"/>
  <c r="I924" i="2"/>
  <c r="J924" i="2"/>
  <c r="K924" i="2"/>
  <c r="L924" i="2"/>
  <c r="M924" i="2"/>
  <c r="N924" i="2"/>
  <c r="R924" i="2"/>
  <c r="G925" i="2"/>
  <c r="H925" i="2"/>
  <c r="I925" i="2"/>
  <c r="J925" i="2"/>
  <c r="K925" i="2"/>
  <c r="L925" i="2"/>
  <c r="M925" i="2"/>
  <c r="N925" i="2"/>
  <c r="R925" i="2"/>
  <c r="G926" i="2"/>
  <c r="H926" i="2"/>
  <c r="I926" i="2"/>
  <c r="J926" i="2"/>
  <c r="K926" i="2"/>
  <c r="L926" i="2"/>
  <c r="M926" i="2"/>
  <c r="N926" i="2"/>
  <c r="R926" i="2"/>
  <c r="G927" i="2"/>
  <c r="H927" i="2"/>
  <c r="I927" i="2"/>
  <c r="J927" i="2"/>
  <c r="K927" i="2"/>
  <c r="L927" i="2"/>
  <c r="M927" i="2"/>
  <c r="N927" i="2"/>
  <c r="R927" i="2"/>
  <c r="G928" i="2"/>
  <c r="H928" i="2"/>
  <c r="I928" i="2"/>
  <c r="J928" i="2"/>
  <c r="K928" i="2"/>
  <c r="L928" i="2"/>
  <c r="M928" i="2"/>
  <c r="N928" i="2"/>
  <c r="R928" i="2"/>
  <c r="G929" i="2"/>
  <c r="H929" i="2"/>
  <c r="I929" i="2"/>
  <c r="J929" i="2"/>
  <c r="K929" i="2"/>
  <c r="L929" i="2"/>
  <c r="M929" i="2"/>
  <c r="N929" i="2"/>
  <c r="R929" i="2"/>
  <c r="G930" i="2"/>
  <c r="H930" i="2"/>
  <c r="I930" i="2"/>
  <c r="J930" i="2"/>
  <c r="K930" i="2"/>
  <c r="L930" i="2"/>
  <c r="M930" i="2"/>
  <c r="N930" i="2"/>
  <c r="R930" i="2"/>
  <c r="G931" i="2"/>
  <c r="H931" i="2"/>
  <c r="I931" i="2"/>
  <c r="J931" i="2"/>
  <c r="K931" i="2"/>
  <c r="L931" i="2"/>
  <c r="M931" i="2"/>
  <c r="N931" i="2"/>
  <c r="R931" i="2"/>
  <c r="G932" i="2"/>
  <c r="H932" i="2"/>
  <c r="I932" i="2"/>
  <c r="J932" i="2"/>
  <c r="K932" i="2"/>
  <c r="L932" i="2"/>
  <c r="M932" i="2"/>
  <c r="N932" i="2"/>
  <c r="R932" i="2"/>
  <c r="G933" i="2"/>
  <c r="H933" i="2"/>
  <c r="I933" i="2"/>
  <c r="J933" i="2"/>
  <c r="K933" i="2"/>
  <c r="L933" i="2"/>
  <c r="M933" i="2"/>
  <c r="N933" i="2"/>
  <c r="R933" i="2"/>
  <c r="G934" i="2"/>
  <c r="H934" i="2"/>
  <c r="I934" i="2"/>
  <c r="J934" i="2"/>
  <c r="K934" i="2"/>
  <c r="L934" i="2"/>
  <c r="M934" i="2"/>
  <c r="N934" i="2"/>
  <c r="R934" i="2"/>
  <c r="G935" i="2"/>
  <c r="H935" i="2"/>
  <c r="I935" i="2"/>
  <c r="J935" i="2"/>
  <c r="K935" i="2"/>
  <c r="L935" i="2"/>
  <c r="M935" i="2"/>
  <c r="N935" i="2"/>
  <c r="R935" i="2"/>
  <c r="G936" i="2"/>
  <c r="H936" i="2"/>
  <c r="I936" i="2"/>
  <c r="J936" i="2"/>
  <c r="K936" i="2"/>
  <c r="L936" i="2"/>
  <c r="M936" i="2"/>
  <c r="N936" i="2"/>
  <c r="R936" i="2"/>
  <c r="G937" i="2"/>
  <c r="H937" i="2"/>
  <c r="I937" i="2"/>
  <c r="J937" i="2"/>
  <c r="K937" i="2"/>
  <c r="L937" i="2"/>
  <c r="M937" i="2"/>
  <c r="N937" i="2"/>
  <c r="R937" i="2"/>
  <c r="G938" i="2"/>
  <c r="H938" i="2"/>
  <c r="I938" i="2"/>
  <c r="J938" i="2"/>
  <c r="K938" i="2"/>
  <c r="L938" i="2"/>
  <c r="M938" i="2"/>
  <c r="N938" i="2"/>
  <c r="R938" i="2"/>
  <c r="G939" i="2"/>
  <c r="H939" i="2"/>
  <c r="I939" i="2"/>
  <c r="J939" i="2"/>
  <c r="K939" i="2"/>
  <c r="L939" i="2"/>
  <c r="M939" i="2"/>
  <c r="N939" i="2"/>
  <c r="R939" i="2"/>
  <c r="G940" i="2"/>
  <c r="H940" i="2"/>
  <c r="I940" i="2"/>
  <c r="J940" i="2"/>
  <c r="K940" i="2"/>
  <c r="L940" i="2"/>
  <c r="M940" i="2"/>
  <c r="N940" i="2"/>
  <c r="R940" i="2"/>
  <c r="G941" i="2"/>
  <c r="H941" i="2"/>
  <c r="I941" i="2"/>
  <c r="J941" i="2"/>
  <c r="K941" i="2"/>
  <c r="L941" i="2"/>
  <c r="M941" i="2"/>
  <c r="N941" i="2"/>
  <c r="R941" i="2"/>
  <c r="G942" i="2"/>
  <c r="H942" i="2"/>
  <c r="I942" i="2"/>
  <c r="J942" i="2"/>
  <c r="K942" i="2"/>
  <c r="L942" i="2"/>
  <c r="M942" i="2"/>
  <c r="N942" i="2"/>
  <c r="R942" i="2"/>
  <c r="G943" i="2"/>
  <c r="H943" i="2"/>
  <c r="I943" i="2"/>
  <c r="J943" i="2"/>
  <c r="K943" i="2"/>
  <c r="L943" i="2"/>
  <c r="M943" i="2"/>
  <c r="N943" i="2"/>
  <c r="R943" i="2"/>
  <c r="G944" i="2"/>
  <c r="H944" i="2"/>
  <c r="I944" i="2"/>
  <c r="J944" i="2"/>
  <c r="K944" i="2"/>
  <c r="L944" i="2"/>
  <c r="M944" i="2"/>
  <c r="N944" i="2"/>
  <c r="R944" i="2"/>
  <c r="G945" i="2"/>
  <c r="H945" i="2"/>
  <c r="I945" i="2"/>
  <c r="J945" i="2"/>
  <c r="K945" i="2"/>
  <c r="L945" i="2"/>
  <c r="M945" i="2"/>
  <c r="N945" i="2"/>
  <c r="R945" i="2"/>
  <c r="G946" i="2"/>
  <c r="H946" i="2"/>
  <c r="I946" i="2"/>
  <c r="J946" i="2"/>
  <c r="K946" i="2"/>
  <c r="L946" i="2"/>
  <c r="M946" i="2"/>
  <c r="N946" i="2"/>
  <c r="R946" i="2"/>
  <c r="G947" i="2"/>
  <c r="H947" i="2"/>
  <c r="I947" i="2"/>
  <c r="J947" i="2"/>
  <c r="K947" i="2"/>
  <c r="L947" i="2"/>
  <c r="M947" i="2"/>
  <c r="N947" i="2"/>
  <c r="R947" i="2"/>
  <c r="G948" i="2"/>
  <c r="H948" i="2"/>
  <c r="I948" i="2"/>
  <c r="J948" i="2"/>
  <c r="K948" i="2"/>
  <c r="L948" i="2"/>
  <c r="M948" i="2"/>
  <c r="N948" i="2"/>
  <c r="R948" i="2"/>
  <c r="G949" i="2"/>
  <c r="H949" i="2"/>
  <c r="I949" i="2"/>
  <c r="J949" i="2"/>
  <c r="K949" i="2"/>
  <c r="L949" i="2"/>
  <c r="M949" i="2"/>
  <c r="N949" i="2"/>
  <c r="R949" i="2"/>
  <c r="G950" i="2"/>
  <c r="H950" i="2"/>
  <c r="I950" i="2"/>
  <c r="J950" i="2"/>
  <c r="K950" i="2"/>
  <c r="L950" i="2"/>
  <c r="M950" i="2"/>
  <c r="N950" i="2"/>
  <c r="R950" i="2"/>
  <c r="G951" i="2"/>
  <c r="H951" i="2"/>
  <c r="I951" i="2"/>
  <c r="J951" i="2"/>
  <c r="K951" i="2"/>
  <c r="L951" i="2"/>
  <c r="M951" i="2"/>
  <c r="N951" i="2"/>
  <c r="R951" i="2"/>
  <c r="G952" i="2"/>
  <c r="H952" i="2"/>
  <c r="I952" i="2"/>
  <c r="J952" i="2"/>
  <c r="K952" i="2"/>
  <c r="L952" i="2"/>
  <c r="M952" i="2"/>
  <c r="N952" i="2"/>
  <c r="R952" i="2"/>
  <c r="G953" i="2"/>
  <c r="H953" i="2"/>
  <c r="I953" i="2"/>
  <c r="J953" i="2"/>
  <c r="K953" i="2"/>
  <c r="L953" i="2"/>
  <c r="M953" i="2"/>
  <c r="N953" i="2"/>
  <c r="R953" i="2"/>
  <c r="G954" i="2"/>
  <c r="H954" i="2"/>
  <c r="I954" i="2"/>
  <c r="J954" i="2"/>
  <c r="K954" i="2"/>
  <c r="L954" i="2"/>
  <c r="M954" i="2"/>
  <c r="N954" i="2"/>
  <c r="R954" i="2"/>
  <c r="G955" i="2"/>
  <c r="H955" i="2"/>
  <c r="I955" i="2"/>
  <c r="J955" i="2"/>
  <c r="K955" i="2"/>
  <c r="L955" i="2"/>
  <c r="M955" i="2"/>
  <c r="N955" i="2"/>
  <c r="R955" i="2"/>
  <c r="G956" i="2"/>
  <c r="H956" i="2"/>
  <c r="I956" i="2"/>
  <c r="J956" i="2"/>
  <c r="K956" i="2"/>
  <c r="L956" i="2"/>
  <c r="M956" i="2"/>
  <c r="N956" i="2"/>
  <c r="R956" i="2"/>
  <c r="G957" i="2"/>
  <c r="H957" i="2"/>
  <c r="I957" i="2"/>
  <c r="J957" i="2"/>
  <c r="K957" i="2"/>
  <c r="L957" i="2"/>
  <c r="M957" i="2"/>
  <c r="N957" i="2"/>
  <c r="R957" i="2"/>
  <c r="G958" i="2"/>
  <c r="H958" i="2"/>
  <c r="I958" i="2"/>
  <c r="J958" i="2"/>
  <c r="K958" i="2"/>
  <c r="L958" i="2"/>
  <c r="M958" i="2"/>
  <c r="N958" i="2"/>
  <c r="R958" i="2"/>
  <c r="G959" i="2"/>
  <c r="H959" i="2"/>
  <c r="I959" i="2"/>
  <c r="J959" i="2"/>
  <c r="K959" i="2"/>
  <c r="L959" i="2"/>
  <c r="M959" i="2"/>
  <c r="N959" i="2"/>
  <c r="R959" i="2"/>
  <c r="G960" i="2"/>
  <c r="H960" i="2"/>
  <c r="I960" i="2"/>
  <c r="J960" i="2"/>
  <c r="K960" i="2"/>
  <c r="L960" i="2"/>
  <c r="M960" i="2"/>
  <c r="N960" i="2"/>
  <c r="R960" i="2"/>
  <c r="G961" i="2"/>
  <c r="H961" i="2"/>
  <c r="I961" i="2"/>
  <c r="J961" i="2"/>
  <c r="K961" i="2"/>
  <c r="L961" i="2"/>
  <c r="M961" i="2"/>
  <c r="N961" i="2"/>
  <c r="R961" i="2"/>
  <c r="G962" i="2"/>
  <c r="H962" i="2"/>
  <c r="I962" i="2"/>
  <c r="J962" i="2"/>
  <c r="K962" i="2"/>
  <c r="L962" i="2"/>
  <c r="M962" i="2"/>
  <c r="N962" i="2"/>
  <c r="R962" i="2"/>
  <c r="G963" i="2"/>
  <c r="H963" i="2"/>
  <c r="I963" i="2"/>
  <c r="J963" i="2"/>
  <c r="K963" i="2"/>
  <c r="L963" i="2"/>
  <c r="M963" i="2"/>
  <c r="N963" i="2"/>
  <c r="R963" i="2"/>
  <c r="G964" i="2"/>
  <c r="H964" i="2"/>
  <c r="I964" i="2"/>
  <c r="J964" i="2"/>
  <c r="K964" i="2"/>
  <c r="L964" i="2"/>
  <c r="M964" i="2"/>
  <c r="N964" i="2"/>
  <c r="R964" i="2"/>
  <c r="G965" i="2"/>
  <c r="H965" i="2"/>
  <c r="I965" i="2"/>
  <c r="J965" i="2"/>
  <c r="K965" i="2"/>
  <c r="L965" i="2"/>
  <c r="M965" i="2"/>
  <c r="N965" i="2"/>
  <c r="R965" i="2"/>
  <c r="G966" i="2"/>
  <c r="H966" i="2"/>
  <c r="I966" i="2"/>
  <c r="J966" i="2"/>
  <c r="K966" i="2"/>
  <c r="L966" i="2"/>
  <c r="M966" i="2"/>
  <c r="N966" i="2"/>
  <c r="R966" i="2"/>
  <c r="G967" i="2"/>
  <c r="H967" i="2"/>
  <c r="I967" i="2"/>
  <c r="J967" i="2"/>
  <c r="K967" i="2"/>
  <c r="L967" i="2"/>
  <c r="M967" i="2"/>
  <c r="N967" i="2"/>
  <c r="R967" i="2"/>
  <c r="G968" i="2"/>
  <c r="H968" i="2"/>
  <c r="I968" i="2"/>
  <c r="J968" i="2"/>
  <c r="K968" i="2"/>
  <c r="L968" i="2"/>
  <c r="M968" i="2"/>
  <c r="N968" i="2"/>
  <c r="R968" i="2"/>
  <c r="G969" i="2"/>
  <c r="H969" i="2"/>
  <c r="I969" i="2"/>
  <c r="J969" i="2"/>
  <c r="K969" i="2"/>
  <c r="L969" i="2"/>
  <c r="M969" i="2"/>
  <c r="N969" i="2"/>
  <c r="R969" i="2"/>
  <c r="G970" i="2"/>
  <c r="H970" i="2"/>
  <c r="I970" i="2"/>
  <c r="J970" i="2"/>
  <c r="K970" i="2"/>
  <c r="L970" i="2"/>
  <c r="M970" i="2"/>
  <c r="N970" i="2"/>
  <c r="R970" i="2"/>
  <c r="G971" i="2"/>
  <c r="H971" i="2"/>
  <c r="I971" i="2"/>
  <c r="J971" i="2"/>
  <c r="K971" i="2"/>
  <c r="L971" i="2"/>
  <c r="M971" i="2"/>
  <c r="N971" i="2"/>
  <c r="R971" i="2"/>
  <c r="G972" i="2"/>
  <c r="H972" i="2"/>
  <c r="I972" i="2"/>
  <c r="J972" i="2"/>
  <c r="K972" i="2"/>
  <c r="L972" i="2"/>
  <c r="M972" i="2"/>
  <c r="N972" i="2"/>
  <c r="R972" i="2"/>
  <c r="G973" i="2"/>
  <c r="H973" i="2"/>
  <c r="I973" i="2"/>
  <c r="J973" i="2"/>
  <c r="K973" i="2"/>
  <c r="L973" i="2"/>
  <c r="M973" i="2"/>
  <c r="N973" i="2"/>
  <c r="R973" i="2"/>
  <c r="G974" i="2"/>
  <c r="H974" i="2"/>
  <c r="I974" i="2"/>
  <c r="J974" i="2"/>
  <c r="K974" i="2"/>
  <c r="L974" i="2"/>
  <c r="M974" i="2"/>
  <c r="N974" i="2"/>
  <c r="R974" i="2"/>
  <c r="G975" i="2"/>
  <c r="H975" i="2"/>
  <c r="I975" i="2"/>
  <c r="J975" i="2"/>
  <c r="K975" i="2"/>
  <c r="L975" i="2"/>
  <c r="M975" i="2"/>
  <c r="N975" i="2"/>
  <c r="R975" i="2"/>
  <c r="G976" i="2"/>
  <c r="H976" i="2"/>
  <c r="I976" i="2"/>
  <c r="J976" i="2"/>
  <c r="K976" i="2"/>
  <c r="L976" i="2"/>
  <c r="M976" i="2"/>
  <c r="N976" i="2"/>
  <c r="R976" i="2"/>
  <c r="G977" i="2"/>
  <c r="H977" i="2"/>
  <c r="I977" i="2"/>
  <c r="J977" i="2"/>
  <c r="K977" i="2"/>
  <c r="L977" i="2"/>
  <c r="M977" i="2"/>
  <c r="N977" i="2"/>
  <c r="R977" i="2"/>
  <c r="G978" i="2"/>
  <c r="H978" i="2"/>
  <c r="I978" i="2"/>
  <c r="J978" i="2"/>
  <c r="K978" i="2"/>
  <c r="L978" i="2"/>
  <c r="M978" i="2"/>
  <c r="N978" i="2"/>
  <c r="R978" i="2"/>
  <c r="G979" i="2"/>
  <c r="H979" i="2"/>
  <c r="I979" i="2"/>
  <c r="J979" i="2"/>
  <c r="K979" i="2"/>
  <c r="L979" i="2"/>
  <c r="M979" i="2"/>
  <c r="N979" i="2"/>
  <c r="R979" i="2"/>
  <c r="G980" i="2"/>
  <c r="H980" i="2"/>
  <c r="I980" i="2"/>
  <c r="J980" i="2"/>
  <c r="K980" i="2"/>
  <c r="L980" i="2"/>
  <c r="M980" i="2"/>
  <c r="N980" i="2"/>
  <c r="R980" i="2"/>
  <c r="G981" i="2"/>
  <c r="H981" i="2"/>
  <c r="I981" i="2"/>
  <c r="J981" i="2"/>
  <c r="K981" i="2"/>
  <c r="L981" i="2"/>
  <c r="M981" i="2"/>
  <c r="N981" i="2"/>
  <c r="R981" i="2"/>
  <c r="G982" i="2"/>
  <c r="H982" i="2"/>
  <c r="I982" i="2"/>
  <c r="J982" i="2"/>
  <c r="K982" i="2"/>
  <c r="L982" i="2"/>
  <c r="M982" i="2"/>
  <c r="N982" i="2"/>
  <c r="R982" i="2"/>
  <c r="G983" i="2"/>
  <c r="H983" i="2"/>
  <c r="I983" i="2"/>
  <c r="J983" i="2"/>
  <c r="K983" i="2"/>
  <c r="L983" i="2"/>
  <c r="M983" i="2"/>
  <c r="N983" i="2"/>
  <c r="R983" i="2"/>
  <c r="G984" i="2"/>
  <c r="H984" i="2"/>
  <c r="I984" i="2"/>
  <c r="J984" i="2"/>
  <c r="K984" i="2"/>
  <c r="L984" i="2"/>
  <c r="M984" i="2"/>
  <c r="N984" i="2"/>
  <c r="R984" i="2"/>
  <c r="G985" i="2"/>
  <c r="H985" i="2"/>
  <c r="I985" i="2"/>
  <c r="J985" i="2"/>
  <c r="K985" i="2"/>
  <c r="L985" i="2"/>
  <c r="M985" i="2"/>
  <c r="N985" i="2"/>
  <c r="R985" i="2"/>
  <c r="G986" i="2"/>
  <c r="H986" i="2"/>
  <c r="I986" i="2"/>
  <c r="J986" i="2"/>
  <c r="K986" i="2"/>
  <c r="L986" i="2"/>
  <c r="M986" i="2"/>
  <c r="N986" i="2"/>
  <c r="R986" i="2"/>
  <c r="G987" i="2"/>
  <c r="H987" i="2"/>
  <c r="I987" i="2"/>
  <c r="J987" i="2"/>
  <c r="K987" i="2"/>
  <c r="L987" i="2"/>
  <c r="M987" i="2"/>
  <c r="N987" i="2"/>
  <c r="R987" i="2"/>
  <c r="G988" i="2"/>
  <c r="H988" i="2"/>
  <c r="I988" i="2"/>
  <c r="J988" i="2"/>
  <c r="K988" i="2"/>
  <c r="L988" i="2"/>
  <c r="M988" i="2"/>
  <c r="N988" i="2"/>
  <c r="R988" i="2"/>
  <c r="G989" i="2"/>
  <c r="H989" i="2"/>
  <c r="I989" i="2"/>
  <c r="J989" i="2"/>
  <c r="K989" i="2"/>
  <c r="L989" i="2"/>
  <c r="M989" i="2"/>
  <c r="N989" i="2"/>
  <c r="R989" i="2"/>
  <c r="G990" i="2"/>
  <c r="H990" i="2"/>
  <c r="I990" i="2"/>
  <c r="J990" i="2"/>
  <c r="K990" i="2"/>
  <c r="L990" i="2"/>
  <c r="M990" i="2"/>
  <c r="N990" i="2"/>
  <c r="R990" i="2"/>
  <c r="G991" i="2"/>
  <c r="H991" i="2"/>
  <c r="I991" i="2"/>
  <c r="J991" i="2"/>
  <c r="K991" i="2"/>
  <c r="L991" i="2"/>
  <c r="M991" i="2"/>
  <c r="N991" i="2"/>
  <c r="R991" i="2"/>
  <c r="G992" i="2"/>
  <c r="H992" i="2"/>
  <c r="I992" i="2"/>
  <c r="J992" i="2"/>
  <c r="K992" i="2"/>
  <c r="L992" i="2"/>
  <c r="M992" i="2"/>
  <c r="N992" i="2"/>
  <c r="R992" i="2"/>
  <c r="G993" i="2"/>
  <c r="H993" i="2"/>
  <c r="I993" i="2"/>
  <c r="J993" i="2"/>
  <c r="K993" i="2"/>
  <c r="L993" i="2"/>
  <c r="M993" i="2"/>
  <c r="N993" i="2"/>
  <c r="R993" i="2"/>
  <c r="G994" i="2"/>
  <c r="H994" i="2"/>
  <c r="I994" i="2"/>
  <c r="J994" i="2"/>
  <c r="K994" i="2"/>
  <c r="L994" i="2"/>
  <c r="M994" i="2"/>
  <c r="N994" i="2"/>
  <c r="R994" i="2"/>
  <c r="G995" i="2"/>
  <c r="H995" i="2"/>
  <c r="I995" i="2"/>
  <c r="J995" i="2"/>
  <c r="K995" i="2"/>
  <c r="L995" i="2"/>
  <c r="M995" i="2"/>
  <c r="N995" i="2"/>
  <c r="R995" i="2"/>
  <c r="G996" i="2"/>
  <c r="H996" i="2"/>
  <c r="I996" i="2"/>
  <c r="J996" i="2"/>
  <c r="K996" i="2"/>
  <c r="L996" i="2"/>
  <c r="M996" i="2"/>
  <c r="N996" i="2"/>
  <c r="R996" i="2"/>
  <c r="G997" i="2"/>
  <c r="H997" i="2"/>
  <c r="I997" i="2"/>
  <c r="J997" i="2"/>
  <c r="K997" i="2"/>
  <c r="L997" i="2"/>
  <c r="M997" i="2"/>
  <c r="N997" i="2"/>
  <c r="R997" i="2"/>
  <c r="G998" i="2"/>
  <c r="H998" i="2"/>
  <c r="I998" i="2"/>
  <c r="J998" i="2"/>
  <c r="K998" i="2"/>
  <c r="L998" i="2"/>
  <c r="M998" i="2"/>
  <c r="N998" i="2"/>
  <c r="R998" i="2"/>
  <c r="G999" i="2"/>
  <c r="H999" i="2"/>
  <c r="I999" i="2"/>
  <c r="J999" i="2"/>
  <c r="K999" i="2"/>
  <c r="L999" i="2"/>
  <c r="M999" i="2"/>
  <c r="N999" i="2"/>
  <c r="R999" i="2"/>
  <c r="G1000" i="2"/>
  <c r="H1000" i="2"/>
  <c r="I1000" i="2"/>
  <c r="J1000" i="2"/>
  <c r="K1000" i="2"/>
  <c r="L1000" i="2"/>
  <c r="M1000" i="2"/>
  <c r="N1000" i="2"/>
  <c r="R1000" i="2"/>
  <c r="G1001" i="2"/>
  <c r="H1001" i="2"/>
  <c r="I1001" i="2"/>
  <c r="J1001" i="2"/>
  <c r="K1001" i="2"/>
  <c r="L1001" i="2"/>
  <c r="M1001" i="2"/>
  <c r="N1001" i="2"/>
  <c r="R1001" i="2"/>
  <c r="G1002" i="2"/>
  <c r="H1002" i="2"/>
  <c r="I1002" i="2"/>
  <c r="J1002" i="2"/>
  <c r="K1002" i="2"/>
  <c r="L1002" i="2"/>
  <c r="M1002" i="2"/>
  <c r="N1002" i="2"/>
  <c r="R1002" i="2"/>
  <c r="G1003" i="2"/>
  <c r="H1003" i="2"/>
  <c r="I1003" i="2"/>
  <c r="J1003" i="2"/>
  <c r="K1003" i="2"/>
  <c r="L1003" i="2"/>
  <c r="M1003" i="2"/>
  <c r="N1003" i="2"/>
  <c r="R1003" i="2"/>
  <c r="G1004" i="2"/>
  <c r="H1004" i="2"/>
  <c r="I1004" i="2"/>
  <c r="J1004" i="2"/>
  <c r="K1004" i="2"/>
  <c r="L1004" i="2"/>
  <c r="M1004" i="2"/>
  <c r="N1004" i="2"/>
  <c r="R1004" i="2"/>
  <c r="G1005" i="2"/>
  <c r="H1005" i="2"/>
  <c r="I1005" i="2"/>
  <c r="J1005" i="2"/>
  <c r="K1005" i="2"/>
  <c r="L1005" i="2"/>
  <c r="M1005" i="2"/>
  <c r="N1005" i="2"/>
  <c r="R1005" i="2"/>
  <c r="G1006" i="2"/>
  <c r="H1006" i="2"/>
  <c r="I1006" i="2"/>
  <c r="J1006" i="2"/>
  <c r="K1006" i="2"/>
  <c r="L1006" i="2"/>
  <c r="M1006" i="2"/>
  <c r="N1006" i="2"/>
  <c r="R1006" i="2"/>
  <c r="G1007" i="2"/>
  <c r="H1007" i="2"/>
  <c r="I1007" i="2"/>
  <c r="J1007" i="2"/>
  <c r="K1007" i="2"/>
  <c r="L1007" i="2"/>
  <c r="M1007" i="2"/>
  <c r="N1007" i="2"/>
  <c r="R1007" i="2"/>
  <c r="G1008" i="2"/>
  <c r="H1008" i="2"/>
  <c r="I1008" i="2"/>
  <c r="J1008" i="2"/>
  <c r="K1008" i="2"/>
  <c r="L1008" i="2"/>
  <c r="M1008" i="2"/>
  <c r="N1008" i="2"/>
  <c r="R1008" i="2"/>
  <c r="G1009" i="2"/>
  <c r="H1009" i="2"/>
  <c r="I1009" i="2"/>
  <c r="J1009" i="2"/>
  <c r="K1009" i="2"/>
  <c r="L1009" i="2"/>
  <c r="M1009" i="2"/>
  <c r="N1009" i="2"/>
  <c r="R1009" i="2"/>
  <c r="G1010" i="2"/>
  <c r="H1010" i="2"/>
  <c r="I1010" i="2"/>
  <c r="J1010" i="2"/>
  <c r="K1010" i="2"/>
  <c r="L1010" i="2"/>
  <c r="M1010" i="2"/>
  <c r="N1010" i="2"/>
  <c r="R1010" i="2"/>
  <c r="G1011" i="2"/>
  <c r="H1011" i="2"/>
  <c r="I1011" i="2"/>
  <c r="J1011" i="2"/>
  <c r="K1011" i="2"/>
  <c r="L1011" i="2"/>
  <c r="M1011" i="2"/>
  <c r="N1011" i="2"/>
  <c r="R1011" i="2"/>
  <c r="G1012" i="2"/>
  <c r="H1012" i="2"/>
  <c r="I1012" i="2"/>
  <c r="J1012" i="2"/>
  <c r="K1012" i="2"/>
  <c r="L1012" i="2"/>
  <c r="M1012" i="2"/>
  <c r="N1012" i="2"/>
  <c r="R1012" i="2"/>
  <c r="G1013" i="2"/>
  <c r="H1013" i="2"/>
  <c r="I1013" i="2"/>
  <c r="J1013" i="2"/>
  <c r="K1013" i="2"/>
  <c r="L1013" i="2"/>
  <c r="M1013" i="2"/>
  <c r="N1013" i="2"/>
  <c r="R1013" i="2"/>
  <c r="G1014" i="2"/>
  <c r="H1014" i="2"/>
  <c r="I1014" i="2"/>
  <c r="J1014" i="2"/>
  <c r="K1014" i="2"/>
  <c r="L1014" i="2"/>
  <c r="M1014" i="2"/>
  <c r="N1014" i="2"/>
  <c r="R1014" i="2"/>
  <c r="G1015" i="2"/>
  <c r="H1015" i="2"/>
  <c r="I1015" i="2"/>
  <c r="J1015" i="2"/>
  <c r="K1015" i="2"/>
  <c r="L1015" i="2"/>
  <c r="M1015" i="2"/>
  <c r="N1015" i="2"/>
  <c r="R1015" i="2"/>
  <c r="G1016" i="2"/>
  <c r="H1016" i="2"/>
  <c r="I1016" i="2"/>
  <c r="J1016" i="2"/>
  <c r="K1016" i="2"/>
  <c r="L1016" i="2"/>
  <c r="M1016" i="2"/>
  <c r="N1016" i="2"/>
  <c r="R1016" i="2"/>
  <c r="G1017" i="2"/>
  <c r="H1017" i="2"/>
  <c r="I1017" i="2"/>
  <c r="J1017" i="2"/>
  <c r="K1017" i="2"/>
  <c r="L1017" i="2"/>
  <c r="M1017" i="2"/>
  <c r="N1017" i="2"/>
  <c r="R1017" i="2"/>
  <c r="G1018" i="2"/>
  <c r="H1018" i="2"/>
  <c r="I1018" i="2"/>
  <c r="J1018" i="2"/>
  <c r="K1018" i="2"/>
  <c r="L1018" i="2"/>
  <c r="M1018" i="2"/>
  <c r="N1018" i="2"/>
  <c r="R1018" i="2"/>
  <c r="G1019" i="2"/>
  <c r="H1019" i="2"/>
  <c r="I1019" i="2"/>
  <c r="J1019" i="2"/>
  <c r="K1019" i="2"/>
  <c r="L1019" i="2"/>
  <c r="M1019" i="2"/>
  <c r="N1019" i="2"/>
  <c r="R1019" i="2"/>
  <c r="G1020" i="2"/>
  <c r="H1020" i="2"/>
  <c r="I1020" i="2"/>
  <c r="J1020" i="2"/>
  <c r="K1020" i="2"/>
  <c r="L1020" i="2"/>
  <c r="M1020" i="2"/>
  <c r="N1020" i="2"/>
  <c r="R1020" i="2"/>
  <c r="G1021" i="2"/>
  <c r="H1021" i="2"/>
  <c r="I1021" i="2"/>
  <c r="J1021" i="2"/>
  <c r="K1021" i="2"/>
  <c r="L1021" i="2"/>
  <c r="M1021" i="2"/>
  <c r="N1021" i="2"/>
  <c r="R1021" i="2"/>
  <c r="G1022" i="2"/>
  <c r="H1022" i="2"/>
  <c r="I1022" i="2"/>
  <c r="J1022" i="2"/>
  <c r="K1022" i="2"/>
  <c r="L1022" i="2"/>
  <c r="M1022" i="2"/>
  <c r="N1022" i="2"/>
  <c r="R1022" i="2"/>
  <c r="G1023" i="2"/>
  <c r="H1023" i="2"/>
  <c r="I1023" i="2"/>
  <c r="J1023" i="2"/>
  <c r="K1023" i="2"/>
  <c r="L1023" i="2"/>
  <c r="M1023" i="2"/>
  <c r="N1023" i="2"/>
  <c r="R1023" i="2"/>
  <c r="G1024" i="2"/>
  <c r="H1024" i="2"/>
  <c r="I1024" i="2"/>
  <c r="J1024" i="2"/>
  <c r="K1024" i="2"/>
  <c r="L1024" i="2"/>
  <c r="M1024" i="2"/>
  <c r="N1024" i="2"/>
  <c r="R1024" i="2"/>
  <c r="G1025" i="2"/>
  <c r="H1025" i="2"/>
  <c r="I1025" i="2"/>
  <c r="J1025" i="2"/>
  <c r="K1025" i="2"/>
  <c r="L1025" i="2"/>
  <c r="M1025" i="2"/>
  <c r="N1025" i="2"/>
  <c r="R1025" i="2"/>
  <c r="G1026" i="2"/>
  <c r="H1026" i="2"/>
  <c r="I1026" i="2"/>
  <c r="J1026" i="2"/>
  <c r="K1026" i="2"/>
  <c r="L1026" i="2"/>
  <c r="M1026" i="2"/>
  <c r="N1026" i="2"/>
  <c r="R1026" i="2"/>
  <c r="G1027" i="2"/>
  <c r="H1027" i="2"/>
  <c r="I1027" i="2"/>
  <c r="J1027" i="2"/>
  <c r="K1027" i="2"/>
  <c r="L1027" i="2"/>
  <c r="M1027" i="2"/>
  <c r="N1027" i="2"/>
  <c r="R1027" i="2"/>
  <c r="G1028" i="2"/>
  <c r="H1028" i="2"/>
  <c r="I1028" i="2"/>
  <c r="J1028" i="2"/>
  <c r="K1028" i="2"/>
  <c r="L1028" i="2"/>
  <c r="M1028" i="2"/>
  <c r="N1028" i="2"/>
  <c r="R1028" i="2"/>
  <c r="G1029" i="2"/>
  <c r="H1029" i="2"/>
  <c r="I1029" i="2"/>
  <c r="J1029" i="2"/>
  <c r="K1029" i="2"/>
  <c r="L1029" i="2"/>
  <c r="M1029" i="2"/>
  <c r="N1029" i="2"/>
  <c r="R1029" i="2"/>
  <c r="G1030" i="2"/>
  <c r="H1030" i="2"/>
  <c r="I1030" i="2"/>
  <c r="J1030" i="2"/>
  <c r="K1030" i="2"/>
  <c r="L1030" i="2"/>
  <c r="M1030" i="2"/>
  <c r="N1030" i="2"/>
  <c r="R1030" i="2"/>
  <c r="G1031" i="2"/>
  <c r="H1031" i="2"/>
  <c r="I1031" i="2"/>
  <c r="J1031" i="2"/>
  <c r="K1031" i="2"/>
  <c r="L1031" i="2"/>
  <c r="M1031" i="2"/>
  <c r="N1031" i="2"/>
  <c r="R1031" i="2"/>
  <c r="G1032" i="2"/>
  <c r="H1032" i="2"/>
  <c r="I1032" i="2"/>
  <c r="J1032" i="2"/>
  <c r="K1032" i="2"/>
  <c r="L1032" i="2"/>
  <c r="M1032" i="2"/>
  <c r="N1032" i="2"/>
  <c r="R1032" i="2"/>
  <c r="G1033" i="2"/>
  <c r="H1033" i="2"/>
  <c r="I1033" i="2"/>
  <c r="J1033" i="2"/>
  <c r="K1033" i="2"/>
  <c r="L1033" i="2"/>
  <c r="M1033" i="2"/>
  <c r="N1033" i="2"/>
  <c r="R1033" i="2"/>
  <c r="G1034" i="2"/>
  <c r="H1034" i="2"/>
  <c r="I1034" i="2"/>
  <c r="J1034" i="2"/>
  <c r="K1034" i="2"/>
  <c r="L1034" i="2"/>
  <c r="M1034" i="2"/>
  <c r="N1034" i="2"/>
  <c r="R1034" i="2"/>
  <c r="G1035" i="2"/>
  <c r="H1035" i="2"/>
  <c r="I1035" i="2"/>
  <c r="J1035" i="2"/>
  <c r="K1035" i="2"/>
  <c r="L1035" i="2"/>
  <c r="M1035" i="2"/>
  <c r="N1035" i="2"/>
  <c r="R1035" i="2"/>
  <c r="G1036" i="2"/>
  <c r="H1036" i="2"/>
  <c r="I1036" i="2"/>
  <c r="J1036" i="2"/>
  <c r="K1036" i="2"/>
  <c r="L1036" i="2"/>
  <c r="M1036" i="2"/>
  <c r="N1036" i="2"/>
  <c r="R1036" i="2"/>
  <c r="G1037" i="2"/>
  <c r="H1037" i="2"/>
  <c r="I1037" i="2"/>
  <c r="J1037" i="2"/>
  <c r="K1037" i="2"/>
  <c r="L1037" i="2"/>
  <c r="M1037" i="2"/>
  <c r="N1037" i="2"/>
  <c r="R1037" i="2"/>
  <c r="G1038" i="2"/>
  <c r="H1038" i="2"/>
  <c r="I1038" i="2"/>
  <c r="J1038" i="2"/>
  <c r="K1038" i="2"/>
  <c r="L1038" i="2"/>
  <c r="M1038" i="2"/>
  <c r="N1038" i="2"/>
  <c r="R1038" i="2"/>
  <c r="G1039" i="2"/>
  <c r="H1039" i="2"/>
  <c r="I1039" i="2"/>
  <c r="J1039" i="2"/>
  <c r="K1039" i="2"/>
  <c r="L1039" i="2"/>
  <c r="M1039" i="2"/>
  <c r="N1039" i="2"/>
  <c r="R1039" i="2"/>
  <c r="G1040" i="2"/>
  <c r="H1040" i="2"/>
  <c r="I1040" i="2"/>
  <c r="J1040" i="2"/>
  <c r="K1040" i="2"/>
  <c r="L1040" i="2"/>
  <c r="M1040" i="2"/>
  <c r="N1040" i="2"/>
  <c r="R1040" i="2"/>
  <c r="G1041" i="2"/>
  <c r="H1041" i="2"/>
  <c r="I1041" i="2"/>
  <c r="J1041" i="2"/>
  <c r="K1041" i="2"/>
  <c r="L1041" i="2"/>
  <c r="M1041" i="2"/>
  <c r="N1041" i="2"/>
  <c r="R1041" i="2"/>
  <c r="G1042" i="2"/>
  <c r="H1042" i="2"/>
  <c r="I1042" i="2"/>
  <c r="J1042" i="2"/>
  <c r="K1042" i="2"/>
  <c r="L1042" i="2"/>
  <c r="M1042" i="2"/>
  <c r="N1042" i="2"/>
  <c r="R1042" i="2"/>
  <c r="G1043" i="2"/>
  <c r="H1043" i="2"/>
  <c r="I1043" i="2"/>
  <c r="J1043" i="2"/>
  <c r="K1043" i="2"/>
  <c r="L1043" i="2"/>
  <c r="M1043" i="2"/>
  <c r="N1043" i="2"/>
  <c r="R1043" i="2"/>
  <c r="G1044" i="2"/>
  <c r="H1044" i="2"/>
  <c r="I1044" i="2"/>
  <c r="J1044" i="2"/>
  <c r="K1044" i="2"/>
  <c r="L1044" i="2"/>
  <c r="M1044" i="2"/>
  <c r="N1044" i="2"/>
  <c r="R1044" i="2"/>
  <c r="G1045" i="2"/>
  <c r="H1045" i="2"/>
  <c r="I1045" i="2"/>
  <c r="J1045" i="2"/>
  <c r="K1045" i="2"/>
  <c r="L1045" i="2"/>
  <c r="M1045" i="2"/>
  <c r="N1045" i="2"/>
  <c r="R1045" i="2"/>
  <c r="G1046" i="2"/>
  <c r="H1046" i="2"/>
  <c r="I1046" i="2"/>
  <c r="J1046" i="2"/>
  <c r="K1046" i="2"/>
  <c r="L1046" i="2"/>
  <c r="M1046" i="2"/>
  <c r="N1046" i="2"/>
  <c r="R1046" i="2"/>
  <c r="G1047" i="2"/>
  <c r="H1047" i="2"/>
  <c r="I1047" i="2"/>
  <c r="J1047" i="2"/>
  <c r="K1047" i="2"/>
  <c r="L1047" i="2"/>
  <c r="M1047" i="2"/>
  <c r="N1047" i="2"/>
  <c r="R1047" i="2"/>
  <c r="G1048" i="2"/>
  <c r="H1048" i="2"/>
  <c r="I1048" i="2"/>
  <c r="J1048" i="2"/>
  <c r="K1048" i="2"/>
  <c r="L1048" i="2"/>
  <c r="M1048" i="2"/>
  <c r="N1048" i="2"/>
  <c r="R1048" i="2"/>
  <c r="G1049" i="2"/>
  <c r="H1049" i="2"/>
  <c r="I1049" i="2"/>
  <c r="J1049" i="2"/>
  <c r="K1049" i="2"/>
  <c r="L1049" i="2"/>
  <c r="M1049" i="2"/>
  <c r="N1049" i="2"/>
  <c r="R1049" i="2"/>
  <c r="G1050" i="2"/>
  <c r="H1050" i="2"/>
  <c r="I1050" i="2"/>
  <c r="J1050" i="2"/>
  <c r="K1050" i="2"/>
  <c r="L1050" i="2"/>
  <c r="M1050" i="2"/>
  <c r="N1050" i="2"/>
  <c r="R1050" i="2"/>
  <c r="G1051" i="2"/>
  <c r="H1051" i="2"/>
  <c r="I1051" i="2"/>
  <c r="J1051" i="2"/>
  <c r="K1051" i="2"/>
  <c r="L1051" i="2"/>
  <c r="M1051" i="2"/>
  <c r="N1051" i="2"/>
  <c r="R1051" i="2"/>
  <c r="G1052" i="2"/>
  <c r="H1052" i="2"/>
  <c r="I1052" i="2"/>
  <c r="J1052" i="2"/>
  <c r="K1052" i="2"/>
  <c r="L1052" i="2"/>
  <c r="M1052" i="2"/>
  <c r="N1052" i="2"/>
  <c r="R1052" i="2"/>
  <c r="G1053" i="2"/>
  <c r="H1053" i="2"/>
  <c r="I1053" i="2"/>
  <c r="J1053" i="2"/>
  <c r="K1053" i="2"/>
  <c r="L1053" i="2"/>
  <c r="M1053" i="2"/>
  <c r="N1053" i="2"/>
  <c r="R1053" i="2"/>
  <c r="R2" i="2"/>
  <c r="N2" i="2"/>
  <c r="M2" i="2"/>
  <c r="L2" i="2"/>
  <c r="K2" i="2"/>
  <c r="J2" i="2"/>
  <c r="I2" i="2"/>
  <c r="H2" i="2"/>
  <c r="G2" i="2"/>
  <c r="G3" i="3"/>
  <c r="H3" i="3"/>
  <c r="I3" i="3"/>
  <c r="J3" i="3"/>
  <c r="K3" i="3"/>
  <c r="L3" i="3"/>
  <c r="M3" i="3"/>
  <c r="N3" i="3"/>
  <c r="R3" i="3"/>
  <c r="G4" i="3"/>
  <c r="H4" i="3"/>
  <c r="I4" i="3"/>
  <c r="J4" i="3"/>
  <c r="K4" i="3"/>
  <c r="L4" i="3"/>
  <c r="M4" i="3"/>
  <c r="N4" i="3"/>
  <c r="R4" i="3"/>
  <c r="G5" i="3"/>
  <c r="H5" i="3"/>
  <c r="I5" i="3"/>
  <c r="J5" i="3"/>
  <c r="K5" i="3"/>
  <c r="L5" i="3"/>
  <c r="M5" i="3"/>
  <c r="N5" i="3"/>
  <c r="R5" i="3"/>
  <c r="G6" i="3"/>
  <c r="H6" i="3"/>
  <c r="I6" i="3"/>
  <c r="J6" i="3"/>
  <c r="K6" i="3"/>
  <c r="L6" i="3"/>
  <c r="M6" i="3"/>
  <c r="N6" i="3"/>
  <c r="R6" i="3"/>
  <c r="G7" i="3"/>
  <c r="H7" i="3"/>
  <c r="I7" i="3"/>
  <c r="J7" i="3"/>
  <c r="K7" i="3"/>
  <c r="L7" i="3"/>
  <c r="M7" i="3"/>
  <c r="N7" i="3"/>
  <c r="R7" i="3"/>
  <c r="G8" i="3"/>
  <c r="H8" i="3"/>
  <c r="I8" i="3"/>
  <c r="J8" i="3"/>
  <c r="K8" i="3"/>
  <c r="L8" i="3"/>
  <c r="M8" i="3"/>
  <c r="N8" i="3"/>
  <c r="R8" i="3"/>
  <c r="G9" i="3"/>
  <c r="H9" i="3"/>
  <c r="I9" i="3"/>
  <c r="J9" i="3"/>
  <c r="K9" i="3"/>
  <c r="L9" i="3"/>
  <c r="M9" i="3"/>
  <c r="N9" i="3"/>
  <c r="R9" i="3"/>
  <c r="G10" i="3"/>
  <c r="H10" i="3"/>
  <c r="I10" i="3"/>
  <c r="J10" i="3"/>
  <c r="K10" i="3"/>
  <c r="L10" i="3"/>
  <c r="M10" i="3"/>
  <c r="N10" i="3"/>
  <c r="R10" i="3"/>
  <c r="G11" i="3"/>
  <c r="H11" i="3"/>
  <c r="I11" i="3"/>
  <c r="J11" i="3"/>
  <c r="K11" i="3"/>
  <c r="L11" i="3"/>
  <c r="M11" i="3"/>
  <c r="N11" i="3"/>
  <c r="R11" i="3"/>
  <c r="G12" i="3"/>
  <c r="H12" i="3"/>
  <c r="I12" i="3"/>
  <c r="J12" i="3"/>
  <c r="K12" i="3"/>
  <c r="L12" i="3"/>
  <c r="M12" i="3"/>
  <c r="N12" i="3"/>
  <c r="R12" i="3"/>
  <c r="G13" i="3"/>
  <c r="H13" i="3"/>
  <c r="I13" i="3"/>
  <c r="J13" i="3"/>
  <c r="K13" i="3"/>
  <c r="L13" i="3"/>
  <c r="M13" i="3"/>
  <c r="N13" i="3"/>
  <c r="R13" i="3"/>
  <c r="G14" i="3"/>
  <c r="H14" i="3"/>
  <c r="I14" i="3"/>
  <c r="J14" i="3"/>
  <c r="K14" i="3"/>
  <c r="L14" i="3"/>
  <c r="M14" i="3"/>
  <c r="N14" i="3"/>
  <c r="R14" i="3"/>
  <c r="G15" i="3"/>
  <c r="H15" i="3"/>
  <c r="I15" i="3"/>
  <c r="J15" i="3"/>
  <c r="K15" i="3"/>
  <c r="L15" i="3"/>
  <c r="M15" i="3"/>
  <c r="N15" i="3"/>
  <c r="R15" i="3"/>
  <c r="G16" i="3"/>
  <c r="H16" i="3"/>
  <c r="I16" i="3"/>
  <c r="J16" i="3"/>
  <c r="K16" i="3"/>
  <c r="L16" i="3"/>
  <c r="M16" i="3"/>
  <c r="N16" i="3"/>
  <c r="R16" i="3"/>
  <c r="G17" i="3"/>
  <c r="H17" i="3"/>
  <c r="I17" i="3"/>
  <c r="J17" i="3"/>
  <c r="K17" i="3"/>
  <c r="L17" i="3"/>
  <c r="M17" i="3"/>
  <c r="N17" i="3"/>
  <c r="R17" i="3"/>
  <c r="G18" i="3"/>
  <c r="H18" i="3"/>
  <c r="I18" i="3"/>
  <c r="J18" i="3"/>
  <c r="K18" i="3"/>
  <c r="L18" i="3"/>
  <c r="M18" i="3"/>
  <c r="N18" i="3"/>
  <c r="R18" i="3"/>
  <c r="G19" i="3"/>
  <c r="H19" i="3"/>
  <c r="I19" i="3"/>
  <c r="J19" i="3"/>
  <c r="K19" i="3"/>
  <c r="L19" i="3"/>
  <c r="M19" i="3"/>
  <c r="N19" i="3"/>
  <c r="R19" i="3"/>
  <c r="G20" i="3"/>
  <c r="H20" i="3"/>
  <c r="I20" i="3"/>
  <c r="J20" i="3"/>
  <c r="K20" i="3"/>
  <c r="L20" i="3"/>
  <c r="M20" i="3"/>
  <c r="N20" i="3"/>
  <c r="R20" i="3"/>
  <c r="G21" i="3"/>
  <c r="H21" i="3"/>
  <c r="I21" i="3"/>
  <c r="J21" i="3"/>
  <c r="K21" i="3"/>
  <c r="L21" i="3"/>
  <c r="M21" i="3"/>
  <c r="N21" i="3"/>
  <c r="R21" i="3"/>
  <c r="G22" i="3"/>
  <c r="H22" i="3"/>
  <c r="I22" i="3"/>
  <c r="J22" i="3"/>
  <c r="K22" i="3"/>
  <c r="L22" i="3"/>
  <c r="M22" i="3"/>
  <c r="N22" i="3"/>
  <c r="R22" i="3"/>
  <c r="G23" i="3"/>
  <c r="H23" i="3"/>
  <c r="I23" i="3"/>
  <c r="J23" i="3"/>
  <c r="K23" i="3"/>
  <c r="L23" i="3"/>
  <c r="M23" i="3"/>
  <c r="N23" i="3"/>
  <c r="R23" i="3"/>
  <c r="G24" i="3"/>
  <c r="H24" i="3"/>
  <c r="I24" i="3"/>
  <c r="J24" i="3"/>
  <c r="K24" i="3"/>
  <c r="L24" i="3"/>
  <c r="M24" i="3"/>
  <c r="N24" i="3"/>
  <c r="R24" i="3"/>
  <c r="G25" i="3"/>
  <c r="H25" i="3"/>
  <c r="I25" i="3"/>
  <c r="J25" i="3"/>
  <c r="K25" i="3"/>
  <c r="L25" i="3"/>
  <c r="M25" i="3"/>
  <c r="N25" i="3"/>
  <c r="R25" i="3"/>
  <c r="G26" i="3"/>
  <c r="H26" i="3"/>
  <c r="I26" i="3"/>
  <c r="J26" i="3"/>
  <c r="K26" i="3"/>
  <c r="L26" i="3"/>
  <c r="M26" i="3"/>
  <c r="N26" i="3"/>
  <c r="R26" i="3"/>
  <c r="G27" i="3"/>
  <c r="H27" i="3"/>
  <c r="I27" i="3"/>
  <c r="J27" i="3"/>
  <c r="K27" i="3"/>
  <c r="L27" i="3"/>
  <c r="M27" i="3"/>
  <c r="N27" i="3"/>
  <c r="R27" i="3"/>
  <c r="G28" i="3"/>
  <c r="H28" i="3"/>
  <c r="I28" i="3"/>
  <c r="J28" i="3"/>
  <c r="K28" i="3"/>
  <c r="L28" i="3"/>
  <c r="M28" i="3"/>
  <c r="N28" i="3"/>
  <c r="R28" i="3"/>
  <c r="G29" i="3"/>
  <c r="H29" i="3"/>
  <c r="I29" i="3"/>
  <c r="J29" i="3"/>
  <c r="K29" i="3"/>
  <c r="L29" i="3"/>
  <c r="M29" i="3"/>
  <c r="N29" i="3"/>
  <c r="R29" i="3"/>
  <c r="G30" i="3"/>
  <c r="H30" i="3"/>
  <c r="I30" i="3"/>
  <c r="J30" i="3"/>
  <c r="K30" i="3"/>
  <c r="L30" i="3"/>
  <c r="M30" i="3"/>
  <c r="N30" i="3"/>
  <c r="R30" i="3"/>
  <c r="G31" i="3"/>
  <c r="H31" i="3"/>
  <c r="I31" i="3"/>
  <c r="J31" i="3"/>
  <c r="K31" i="3"/>
  <c r="L31" i="3"/>
  <c r="M31" i="3"/>
  <c r="N31" i="3"/>
  <c r="R31" i="3"/>
  <c r="G32" i="3"/>
  <c r="H32" i="3"/>
  <c r="I32" i="3"/>
  <c r="J32" i="3"/>
  <c r="K32" i="3"/>
  <c r="L32" i="3"/>
  <c r="M32" i="3"/>
  <c r="N32" i="3"/>
  <c r="R32" i="3"/>
  <c r="G33" i="3"/>
  <c r="H33" i="3"/>
  <c r="I33" i="3"/>
  <c r="J33" i="3"/>
  <c r="K33" i="3"/>
  <c r="L33" i="3"/>
  <c r="M33" i="3"/>
  <c r="N33" i="3"/>
  <c r="R33" i="3"/>
  <c r="G34" i="3"/>
  <c r="H34" i="3"/>
  <c r="I34" i="3"/>
  <c r="J34" i="3"/>
  <c r="K34" i="3"/>
  <c r="L34" i="3"/>
  <c r="M34" i="3"/>
  <c r="N34" i="3"/>
  <c r="R34" i="3"/>
  <c r="G35" i="3"/>
  <c r="H35" i="3"/>
  <c r="I35" i="3"/>
  <c r="J35" i="3"/>
  <c r="K35" i="3"/>
  <c r="L35" i="3"/>
  <c r="M35" i="3"/>
  <c r="N35" i="3"/>
  <c r="R35" i="3"/>
  <c r="G36" i="3"/>
  <c r="H36" i="3"/>
  <c r="I36" i="3"/>
  <c r="J36" i="3"/>
  <c r="K36" i="3"/>
  <c r="L36" i="3"/>
  <c r="M36" i="3"/>
  <c r="N36" i="3"/>
  <c r="R36" i="3"/>
  <c r="G37" i="3"/>
  <c r="H37" i="3"/>
  <c r="I37" i="3"/>
  <c r="J37" i="3"/>
  <c r="K37" i="3"/>
  <c r="L37" i="3"/>
  <c r="M37" i="3"/>
  <c r="N37" i="3"/>
  <c r="R37" i="3"/>
  <c r="G38" i="3"/>
  <c r="H38" i="3"/>
  <c r="I38" i="3"/>
  <c r="J38" i="3"/>
  <c r="K38" i="3"/>
  <c r="L38" i="3"/>
  <c r="M38" i="3"/>
  <c r="N38" i="3"/>
  <c r="R38" i="3"/>
  <c r="G39" i="3"/>
  <c r="H39" i="3"/>
  <c r="I39" i="3"/>
  <c r="J39" i="3"/>
  <c r="K39" i="3"/>
  <c r="L39" i="3"/>
  <c r="M39" i="3"/>
  <c r="N39" i="3"/>
  <c r="R39" i="3"/>
  <c r="G40" i="3"/>
  <c r="H40" i="3"/>
  <c r="I40" i="3"/>
  <c r="J40" i="3"/>
  <c r="K40" i="3"/>
  <c r="L40" i="3"/>
  <c r="M40" i="3"/>
  <c r="N40" i="3"/>
  <c r="R40" i="3"/>
  <c r="G41" i="3"/>
  <c r="H41" i="3"/>
  <c r="I41" i="3"/>
  <c r="J41" i="3"/>
  <c r="K41" i="3"/>
  <c r="L41" i="3"/>
  <c r="M41" i="3"/>
  <c r="N41" i="3"/>
  <c r="R41" i="3"/>
  <c r="G42" i="3"/>
  <c r="H42" i="3"/>
  <c r="I42" i="3"/>
  <c r="J42" i="3"/>
  <c r="K42" i="3"/>
  <c r="L42" i="3"/>
  <c r="M42" i="3"/>
  <c r="N42" i="3"/>
  <c r="R42" i="3"/>
  <c r="G43" i="3"/>
  <c r="H43" i="3"/>
  <c r="I43" i="3"/>
  <c r="J43" i="3"/>
  <c r="K43" i="3"/>
  <c r="L43" i="3"/>
  <c r="M43" i="3"/>
  <c r="N43" i="3"/>
  <c r="R43" i="3"/>
  <c r="G44" i="3"/>
  <c r="H44" i="3"/>
  <c r="I44" i="3"/>
  <c r="J44" i="3"/>
  <c r="K44" i="3"/>
  <c r="L44" i="3"/>
  <c r="M44" i="3"/>
  <c r="N44" i="3"/>
  <c r="R44" i="3"/>
  <c r="G45" i="3"/>
  <c r="H45" i="3"/>
  <c r="I45" i="3"/>
  <c r="J45" i="3"/>
  <c r="K45" i="3"/>
  <c r="L45" i="3"/>
  <c r="M45" i="3"/>
  <c r="N45" i="3"/>
  <c r="R45" i="3"/>
  <c r="G46" i="3"/>
  <c r="H46" i="3"/>
  <c r="I46" i="3"/>
  <c r="J46" i="3"/>
  <c r="K46" i="3"/>
  <c r="L46" i="3"/>
  <c r="M46" i="3"/>
  <c r="N46" i="3"/>
  <c r="R46" i="3"/>
  <c r="G47" i="3"/>
  <c r="H47" i="3"/>
  <c r="I47" i="3"/>
  <c r="J47" i="3"/>
  <c r="K47" i="3"/>
  <c r="L47" i="3"/>
  <c r="M47" i="3"/>
  <c r="N47" i="3"/>
  <c r="R47" i="3"/>
  <c r="G48" i="3"/>
  <c r="H48" i="3"/>
  <c r="I48" i="3"/>
  <c r="J48" i="3"/>
  <c r="K48" i="3"/>
  <c r="L48" i="3"/>
  <c r="M48" i="3"/>
  <c r="N48" i="3"/>
  <c r="R48" i="3"/>
  <c r="G49" i="3"/>
  <c r="H49" i="3"/>
  <c r="I49" i="3"/>
  <c r="J49" i="3"/>
  <c r="K49" i="3"/>
  <c r="L49" i="3"/>
  <c r="M49" i="3"/>
  <c r="N49" i="3"/>
  <c r="R49" i="3"/>
  <c r="G50" i="3"/>
  <c r="H50" i="3"/>
  <c r="I50" i="3"/>
  <c r="J50" i="3"/>
  <c r="K50" i="3"/>
  <c r="L50" i="3"/>
  <c r="M50" i="3"/>
  <c r="N50" i="3"/>
  <c r="R50" i="3"/>
  <c r="G51" i="3"/>
  <c r="H51" i="3"/>
  <c r="I51" i="3"/>
  <c r="J51" i="3"/>
  <c r="K51" i="3"/>
  <c r="L51" i="3"/>
  <c r="M51" i="3"/>
  <c r="N51" i="3"/>
  <c r="R51" i="3"/>
  <c r="G52" i="3"/>
  <c r="H52" i="3"/>
  <c r="I52" i="3"/>
  <c r="J52" i="3"/>
  <c r="K52" i="3"/>
  <c r="L52" i="3"/>
  <c r="M52" i="3"/>
  <c r="N52" i="3"/>
  <c r="R52" i="3"/>
  <c r="G53" i="3"/>
  <c r="H53" i="3"/>
  <c r="I53" i="3"/>
  <c r="J53" i="3"/>
  <c r="K53" i="3"/>
  <c r="L53" i="3"/>
  <c r="M53" i="3"/>
  <c r="N53" i="3"/>
  <c r="R53" i="3"/>
  <c r="G54" i="3"/>
  <c r="H54" i="3"/>
  <c r="I54" i="3"/>
  <c r="J54" i="3"/>
  <c r="K54" i="3"/>
  <c r="L54" i="3"/>
  <c r="M54" i="3"/>
  <c r="N54" i="3"/>
  <c r="R54" i="3"/>
  <c r="G55" i="3"/>
  <c r="H55" i="3"/>
  <c r="I55" i="3"/>
  <c r="J55" i="3"/>
  <c r="K55" i="3"/>
  <c r="L55" i="3"/>
  <c r="M55" i="3"/>
  <c r="N55" i="3"/>
  <c r="R55" i="3"/>
  <c r="G56" i="3"/>
  <c r="H56" i="3"/>
  <c r="I56" i="3"/>
  <c r="J56" i="3"/>
  <c r="K56" i="3"/>
  <c r="L56" i="3"/>
  <c r="M56" i="3"/>
  <c r="N56" i="3"/>
  <c r="R56" i="3"/>
  <c r="G57" i="3"/>
  <c r="H57" i="3"/>
  <c r="I57" i="3"/>
  <c r="J57" i="3"/>
  <c r="K57" i="3"/>
  <c r="L57" i="3"/>
  <c r="M57" i="3"/>
  <c r="N57" i="3"/>
  <c r="R57" i="3"/>
  <c r="G58" i="3"/>
  <c r="H58" i="3"/>
  <c r="I58" i="3"/>
  <c r="J58" i="3"/>
  <c r="K58" i="3"/>
  <c r="L58" i="3"/>
  <c r="M58" i="3"/>
  <c r="N58" i="3"/>
  <c r="R58" i="3"/>
  <c r="G59" i="3"/>
  <c r="H59" i="3"/>
  <c r="I59" i="3"/>
  <c r="J59" i="3"/>
  <c r="K59" i="3"/>
  <c r="L59" i="3"/>
  <c r="M59" i="3"/>
  <c r="N59" i="3"/>
  <c r="R59" i="3"/>
  <c r="G60" i="3"/>
  <c r="H60" i="3"/>
  <c r="I60" i="3"/>
  <c r="J60" i="3"/>
  <c r="K60" i="3"/>
  <c r="L60" i="3"/>
  <c r="M60" i="3"/>
  <c r="N60" i="3"/>
  <c r="R60" i="3"/>
  <c r="G61" i="3"/>
  <c r="H61" i="3"/>
  <c r="I61" i="3"/>
  <c r="J61" i="3"/>
  <c r="K61" i="3"/>
  <c r="L61" i="3"/>
  <c r="M61" i="3"/>
  <c r="N61" i="3"/>
  <c r="R61" i="3"/>
  <c r="G62" i="3"/>
  <c r="H62" i="3"/>
  <c r="I62" i="3"/>
  <c r="J62" i="3"/>
  <c r="K62" i="3"/>
  <c r="L62" i="3"/>
  <c r="M62" i="3"/>
  <c r="N62" i="3"/>
  <c r="R62" i="3"/>
  <c r="G63" i="3"/>
  <c r="H63" i="3"/>
  <c r="I63" i="3"/>
  <c r="J63" i="3"/>
  <c r="K63" i="3"/>
  <c r="L63" i="3"/>
  <c r="M63" i="3"/>
  <c r="N63" i="3"/>
  <c r="R63" i="3"/>
  <c r="G64" i="3"/>
  <c r="H64" i="3"/>
  <c r="I64" i="3"/>
  <c r="J64" i="3"/>
  <c r="K64" i="3"/>
  <c r="L64" i="3"/>
  <c r="M64" i="3"/>
  <c r="N64" i="3"/>
  <c r="R64" i="3"/>
  <c r="G65" i="3"/>
  <c r="H65" i="3"/>
  <c r="I65" i="3"/>
  <c r="J65" i="3"/>
  <c r="K65" i="3"/>
  <c r="L65" i="3"/>
  <c r="M65" i="3"/>
  <c r="N65" i="3"/>
  <c r="R65" i="3"/>
  <c r="G66" i="3"/>
  <c r="H66" i="3"/>
  <c r="I66" i="3"/>
  <c r="J66" i="3"/>
  <c r="K66" i="3"/>
  <c r="L66" i="3"/>
  <c r="M66" i="3"/>
  <c r="N66" i="3"/>
  <c r="R66" i="3"/>
  <c r="G67" i="3"/>
  <c r="H67" i="3"/>
  <c r="I67" i="3"/>
  <c r="J67" i="3"/>
  <c r="K67" i="3"/>
  <c r="L67" i="3"/>
  <c r="M67" i="3"/>
  <c r="N67" i="3"/>
  <c r="R67" i="3"/>
  <c r="G68" i="3"/>
  <c r="H68" i="3"/>
  <c r="I68" i="3"/>
  <c r="J68" i="3"/>
  <c r="K68" i="3"/>
  <c r="L68" i="3"/>
  <c r="M68" i="3"/>
  <c r="N68" i="3"/>
  <c r="R68" i="3"/>
  <c r="G69" i="3"/>
  <c r="H69" i="3"/>
  <c r="I69" i="3"/>
  <c r="J69" i="3"/>
  <c r="K69" i="3"/>
  <c r="L69" i="3"/>
  <c r="M69" i="3"/>
  <c r="N69" i="3"/>
  <c r="R69" i="3"/>
  <c r="G70" i="3"/>
  <c r="H70" i="3"/>
  <c r="I70" i="3"/>
  <c r="J70" i="3"/>
  <c r="K70" i="3"/>
  <c r="L70" i="3"/>
  <c r="M70" i="3"/>
  <c r="N70" i="3"/>
  <c r="R70" i="3"/>
  <c r="G71" i="3"/>
  <c r="H71" i="3"/>
  <c r="I71" i="3"/>
  <c r="J71" i="3"/>
  <c r="K71" i="3"/>
  <c r="L71" i="3"/>
  <c r="M71" i="3"/>
  <c r="N71" i="3"/>
  <c r="R71" i="3"/>
  <c r="G72" i="3"/>
  <c r="H72" i="3"/>
  <c r="I72" i="3"/>
  <c r="J72" i="3"/>
  <c r="K72" i="3"/>
  <c r="L72" i="3"/>
  <c r="M72" i="3"/>
  <c r="N72" i="3"/>
  <c r="R72" i="3"/>
  <c r="G73" i="3"/>
  <c r="H73" i="3"/>
  <c r="I73" i="3"/>
  <c r="J73" i="3"/>
  <c r="K73" i="3"/>
  <c r="L73" i="3"/>
  <c r="M73" i="3"/>
  <c r="N73" i="3"/>
  <c r="R73" i="3"/>
  <c r="G74" i="3"/>
  <c r="H74" i="3"/>
  <c r="I74" i="3"/>
  <c r="J74" i="3"/>
  <c r="K74" i="3"/>
  <c r="L74" i="3"/>
  <c r="M74" i="3"/>
  <c r="N74" i="3"/>
  <c r="R74" i="3"/>
  <c r="G75" i="3"/>
  <c r="H75" i="3"/>
  <c r="I75" i="3"/>
  <c r="J75" i="3"/>
  <c r="K75" i="3"/>
  <c r="L75" i="3"/>
  <c r="M75" i="3"/>
  <c r="N75" i="3"/>
  <c r="R75" i="3"/>
  <c r="G76" i="3"/>
  <c r="H76" i="3"/>
  <c r="I76" i="3"/>
  <c r="J76" i="3"/>
  <c r="K76" i="3"/>
  <c r="L76" i="3"/>
  <c r="M76" i="3"/>
  <c r="N76" i="3"/>
  <c r="R76" i="3"/>
  <c r="G77" i="3"/>
  <c r="H77" i="3"/>
  <c r="I77" i="3"/>
  <c r="J77" i="3"/>
  <c r="K77" i="3"/>
  <c r="L77" i="3"/>
  <c r="M77" i="3"/>
  <c r="N77" i="3"/>
  <c r="R77" i="3"/>
  <c r="G78" i="3"/>
  <c r="H78" i="3"/>
  <c r="I78" i="3"/>
  <c r="J78" i="3"/>
  <c r="K78" i="3"/>
  <c r="L78" i="3"/>
  <c r="M78" i="3"/>
  <c r="N78" i="3"/>
  <c r="R78" i="3"/>
  <c r="G79" i="3"/>
  <c r="H79" i="3"/>
  <c r="I79" i="3"/>
  <c r="J79" i="3"/>
  <c r="K79" i="3"/>
  <c r="L79" i="3"/>
  <c r="M79" i="3"/>
  <c r="N79" i="3"/>
  <c r="R79" i="3"/>
  <c r="G80" i="3"/>
  <c r="H80" i="3"/>
  <c r="I80" i="3"/>
  <c r="J80" i="3"/>
  <c r="K80" i="3"/>
  <c r="L80" i="3"/>
  <c r="M80" i="3"/>
  <c r="N80" i="3"/>
  <c r="R80" i="3"/>
  <c r="G81" i="3"/>
  <c r="H81" i="3"/>
  <c r="I81" i="3"/>
  <c r="J81" i="3"/>
  <c r="K81" i="3"/>
  <c r="L81" i="3"/>
  <c r="M81" i="3"/>
  <c r="N81" i="3"/>
  <c r="R81" i="3"/>
  <c r="G82" i="3"/>
  <c r="H82" i="3"/>
  <c r="I82" i="3"/>
  <c r="J82" i="3"/>
  <c r="K82" i="3"/>
  <c r="L82" i="3"/>
  <c r="M82" i="3"/>
  <c r="N82" i="3"/>
  <c r="R82" i="3"/>
  <c r="G83" i="3"/>
  <c r="H83" i="3"/>
  <c r="I83" i="3"/>
  <c r="J83" i="3"/>
  <c r="K83" i="3"/>
  <c r="L83" i="3"/>
  <c r="M83" i="3"/>
  <c r="N83" i="3"/>
  <c r="R83" i="3"/>
  <c r="G84" i="3"/>
  <c r="H84" i="3"/>
  <c r="I84" i="3"/>
  <c r="J84" i="3"/>
  <c r="K84" i="3"/>
  <c r="L84" i="3"/>
  <c r="M84" i="3"/>
  <c r="N84" i="3"/>
  <c r="R84" i="3"/>
  <c r="G85" i="3"/>
  <c r="H85" i="3"/>
  <c r="I85" i="3"/>
  <c r="J85" i="3"/>
  <c r="K85" i="3"/>
  <c r="L85" i="3"/>
  <c r="M85" i="3"/>
  <c r="N85" i="3"/>
  <c r="R85" i="3"/>
  <c r="G86" i="3"/>
  <c r="H86" i="3"/>
  <c r="I86" i="3"/>
  <c r="J86" i="3"/>
  <c r="K86" i="3"/>
  <c r="L86" i="3"/>
  <c r="M86" i="3"/>
  <c r="N86" i="3"/>
  <c r="R86" i="3"/>
  <c r="G87" i="3"/>
  <c r="H87" i="3"/>
  <c r="I87" i="3"/>
  <c r="J87" i="3"/>
  <c r="K87" i="3"/>
  <c r="L87" i="3"/>
  <c r="M87" i="3"/>
  <c r="N87" i="3"/>
  <c r="R87" i="3"/>
  <c r="G88" i="3"/>
  <c r="H88" i="3"/>
  <c r="I88" i="3"/>
  <c r="J88" i="3"/>
  <c r="K88" i="3"/>
  <c r="L88" i="3"/>
  <c r="M88" i="3"/>
  <c r="N88" i="3"/>
  <c r="R88" i="3"/>
  <c r="G89" i="3"/>
  <c r="H89" i="3"/>
  <c r="I89" i="3"/>
  <c r="J89" i="3"/>
  <c r="K89" i="3"/>
  <c r="L89" i="3"/>
  <c r="M89" i="3"/>
  <c r="N89" i="3"/>
  <c r="R89" i="3"/>
  <c r="G90" i="3"/>
  <c r="H90" i="3"/>
  <c r="I90" i="3"/>
  <c r="J90" i="3"/>
  <c r="K90" i="3"/>
  <c r="L90" i="3"/>
  <c r="M90" i="3"/>
  <c r="N90" i="3"/>
  <c r="R90" i="3"/>
  <c r="G91" i="3"/>
  <c r="H91" i="3"/>
  <c r="I91" i="3"/>
  <c r="J91" i="3"/>
  <c r="K91" i="3"/>
  <c r="L91" i="3"/>
  <c r="M91" i="3"/>
  <c r="N91" i="3"/>
  <c r="R91" i="3"/>
  <c r="G92" i="3"/>
  <c r="H92" i="3"/>
  <c r="I92" i="3"/>
  <c r="J92" i="3"/>
  <c r="K92" i="3"/>
  <c r="L92" i="3"/>
  <c r="M92" i="3"/>
  <c r="N92" i="3"/>
  <c r="R92" i="3"/>
  <c r="G93" i="3"/>
  <c r="H93" i="3"/>
  <c r="I93" i="3"/>
  <c r="J93" i="3"/>
  <c r="K93" i="3"/>
  <c r="L93" i="3"/>
  <c r="M93" i="3"/>
  <c r="N93" i="3"/>
  <c r="R93" i="3"/>
  <c r="G94" i="3"/>
  <c r="H94" i="3"/>
  <c r="I94" i="3"/>
  <c r="J94" i="3"/>
  <c r="K94" i="3"/>
  <c r="L94" i="3"/>
  <c r="M94" i="3"/>
  <c r="N94" i="3"/>
  <c r="R94" i="3"/>
  <c r="G95" i="3"/>
  <c r="H95" i="3"/>
  <c r="I95" i="3"/>
  <c r="J95" i="3"/>
  <c r="K95" i="3"/>
  <c r="L95" i="3"/>
  <c r="M95" i="3"/>
  <c r="N95" i="3"/>
  <c r="R95" i="3"/>
  <c r="G96" i="3"/>
  <c r="H96" i="3"/>
  <c r="I96" i="3"/>
  <c r="J96" i="3"/>
  <c r="K96" i="3"/>
  <c r="L96" i="3"/>
  <c r="M96" i="3"/>
  <c r="N96" i="3"/>
  <c r="R96" i="3"/>
  <c r="G97" i="3"/>
  <c r="H97" i="3"/>
  <c r="I97" i="3"/>
  <c r="J97" i="3"/>
  <c r="K97" i="3"/>
  <c r="L97" i="3"/>
  <c r="M97" i="3"/>
  <c r="N97" i="3"/>
  <c r="R97" i="3"/>
  <c r="G98" i="3"/>
  <c r="H98" i="3"/>
  <c r="I98" i="3"/>
  <c r="J98" i="3"/>
  <c r="K98" i="3"/>
  <c r="L98" i="3"/>
  <c r="M98" i="3"/>
  <c r="N98" i="3"/>
  <c r="R98" i="3"/>
  <c r="G99" i="3"/>
  <c r="H99" i="3"/>
  <c r="I99" i="3"/>
  <c r="J99" i="3"/>
  <c r="K99" i="3"/>
  <c r="L99" i="3"/>
  <c r="M99" i="3"/>
  <c r="N99" i="3"/>
  <c r="R99" i="3"/>
  <c r="G100" i="3"/>
  <c r="H100" i="3"/>
  <c r="I100" i="3"/>
  <c r="J100" i="3"/>
  <c r="K100" i="3"/>
  <c r="L100" i="3"/>
  <c r="M100" i="3"/>
  <c r="N100" i="3"/>
  <c r="R100" i="3"/>
  <c r="G101" i="3"/>
  <c r="H101" i="3"/>
  <c r="I101" i="3"/>
  <c r="J101" i="3"/>
  <c r="K101" i="3"/>
  <c r="L101" i="3"/>
  <c r="M101" i="3"/>
  <c r="N101" i="3"/>
  <c r="R101" i="3"/>
  <c r="G102" i="3"/>
  <c r="H102" i="3"/>
  <c r="I102" i="3"/>
  <c r="J102" i="3"/>
  <c r="K102" i="3"/>
  <c r="L102" i="3"/>
  <c r="M102" i="3"/>
  <c r="N102" i="3"/>
  <c r="R102" i="3"/>
  <c r="G103" i="3"/>
  <c r="H103" i="3"/>
  <c r="I103" i="3"/>
  <c r="J103" i="3"/>
  <c r="K103" i="3"/>
  <c r="L103" i="3"/>
  <c r="M103" i="3"/>
  <c r="N103" i="3"/>
  <c r="R103" i="3"/>
  <c r="G104" i="3"/>
  <c r="H104" i="3"/>
  <c r="I104" i="3"/>
  <c r="J104" i="3"/>
  <c r="K104" i="3"/>
  <c r="L104" i="3"/>
  <c r="M104" i="3"/>
  <c r="N104" i="3"/>
  <c r="R104" i="3"/>
  <c r="G105" i="3"/>
  <c r="H105" i="3"/>
  <c r="I105" i="3"/>
  <c r="J105" i="3"/>
  <c r="K105" i="3"/>
  <c r="L105" i="3"/>
  <c r="M105" i="3"/>
  <c r="N105" i="3"/>
  <c r="R105" i="3"/>
  <c r="G106" i="3"/>
  <c r="H106" i="3"/>
  <c r="I106" i="3"/>
  <c r="J106" i="3"/>
  <c r="K106" i="3"/>
  <c r="L106" i="3"/>
  <c r="M106" i="3"/>
  <c r="N106" i="3"/>
  <c r="R106" i="3"/>
  <c r="G107" i="3"/>
  <c r="H107" i="3"/>
  <c r="I107" i="3"/>
  <c r="J107" i="3"/>
  <c r="K107" i="3"/>
  <c r="L107" i="3"/>
  <c r="M107" i="3"/>
  <c r="N107" i="3"/>
  <c r="R107" i="3"/>
  <c r="G108" i="3"/>
  <c r="H108" i="3"/>
  <c r="I108" i="3"/>
  <c r="J108" i="3"/>
  <c r="K108" i="3"/>
  <c r="L108" i="3"/>
  <c r="M108" i="3"/>
  <c r="N108" i="3"/>
  <c r="R108" i="3"/>
  <c r="G109" i="3"/>
  <c r="H109" i="3"/>
  <c r="I109" i="3"/>
  <c r="J109" i="3"/>
  <c r="K109" i="3"/>
  <c r="L109" i="3"/>
  <c r="M109" i="3"/>
  <c r="N109" i="3"/>
  <c r="R109" i="3"/>
  <c r="G110" i="3"/>
  <c r="H110" i="3"/>
  <c r="I110" i="3"/>
  <c r="J110" i="3"/>
  <c r="K110" i="3"/>
  <c r="L110" i="3"/>
  <c r="M110" i="3"/>
  <c r="N110" i="3"/>
  <c r="R110" i="3"/>
  <c r="G111" i="3"/>
  <c r="H111" i="3"/>
  <c r="I111" i="3"/>
  <c r="J111" i="3"/>
  <c r="K111" i="3"/>
  <c r="L111" i="3"/>
  <c r="M111" i="3"/>
  <c r="N111" i="3"/>
  <c r="R111" i="3"/>
  <c r="G112" i="3"/>
  <c r="H112" i="3"/>
  <c r="I112" i="3"/>
  <c r="J112" i="3"/>
  <c r="K112" i="3"/>
  <c r="L112" i="3"/>
  <c r="M112" i="3"/>
  <c r="N112" i="3"/>
  <c r="R112" i="3"/>
  <c r="G113" i="3"/>
  <c r="H113" i="3"/>
  <c r="I113" i="3"/>
  <c r="J113" i="3"/>
  <c r="K113" i="3"/>
  <c r="L113" i="3"/>
  <c r="M113" i="3"/>
  <c r="N113" i="3"/>
  <c r="R113" i="3"/>
  <c r="G114" i="3"/>
  <c r="H114" i="3"/>
  <c r="I114" i="3"/>
  <c r="J114" i="3"/>
  <c r="K114" i="3"/>
  <c r="L114" i="3"/>
  <c r="M114" i="3"/>
  <c r="N114" i="3"/>
  <c r="R114" i="3"/>
  <c r="G115" i="3"/>
  <c r="H115" i="3"/>
  <c r="I115" i="3"/>
  <c r="J115" i="3"/>
  <c r="K115" i="3"/>
  <c r="L115" i="3"/>
  <c r="M115" i="3"/>
  <c r="N115" i="3"/>
  <c r="R115" i="3"/>
  <c r="G116" i="3"/>
  <c r="H116" i="3"/>
  <c r="I116" i="3"/>
  <c r="J116" i="3"/>
  <c r="K116" i="3"/>
  <c r="L116" i="3"/>
  <c r="M116" i="3"/>
  <c r="N116" i="3"/>
  <c r="R116" i="3"/>
  <c r="G117" i="3"/>
  <c r="H117" i="3"/>
  <c r="I117" i="3"/>
  <c r="J117" i="3"/>
  <c r="K117" i="3"/>
  <c r="L117" i="3"/>
  <c r="M117" i="3"/>
  <c r="N117" i="3"/>
  <c r="R117" i="3"/>
  <c r="G118" i="3"/>
  <c r="H118" i="3"/>
  <c r="I118" i="3"/>
  <c r="J118" i="3"/>
  <c r="K118" i="3"/>
  <c r="L118" i="3"/>
  <c r="M118" i="3"/>
  <c r="N118" i="3"/>
  <c r="R118" i="3"/>
  <c r="G119" i="3"/>
  <c r="H119" i="3"/>
  <c r="I119" i="3"/>
  <c r="J119" i="3"/>
  <c r="K119" i="3"/>
  <c r="L119" i="3"/>
  <c r="M119" i="3"/>
  <c r="N119" i="3"/>
  <c r="R119" i="3"/>
  <c r="G120" i="3"/>
  <c r="H120" i="3"/>
  <c r="I120" i="3"/>
  <c r="J120" i="3"/>
  <c r="K120" i="3"/>
  <c r="L120" i="3"/>
  <c r="M120" i="3"/>
  <c r="N120" i="3"/>
  <c r="R120" i="3"/>
  <c r="G121" i="3"/>
  <c r="H121" i="3"/>
  <c r="I121" i="3"/>
  <c r="J121" i="3"/>
  <c r="K121" i="3"/>
  <c r="L121" i="3"/>
  <c r="M121" i="3"/>
  <c r="N121" i="3"/>
  <c r="R121" i="3"/>
  <c r="G122" i="3"/>
  <c r="H122" i="3"/>
  <c r="I122" i="3"/>
  <c r="J122" i="3"/>
  <c r="K122" i="3"/>
  <c r="L122" i="3"/>
  <c r="M122" i="3"/>
  <c r="N122" i="3"/>
  <c r="R122" i="3"/>
  <c r="G123" i="3"/>
  <c r="H123" i="3"/>
  <c r="I123" i="3"/>
  <c r="J123" i="3"/>
  <c r="K123" i="3"/>
  <c r="L123" i="3"/>
  <c r="M123" i="3"/>
  <c r="N123" i="3"/>
  <c r="R123" i="3"/>
  <c r="G124" i="3"/>
  <c r="H124" i="3"/>
  <c r="I124" i="3"/>
  <c r="J124" i="3"/>
  <c r="K124" i="3"/>
  <c r="L124" i="3"/>
  <c r="M124" i="3"/>
  <c r="N124" i="3"/>
  <c r="R124" i="3"/>
  <c r="G125" i="3"/>
  <c r="H125" i="3"/>
  <c r="I125" i="3"/>
  <c r="J125" i="3"/>
  <c r="K125" i="3"/>
  <c r="L125" i="3"/>
  <c r="M125" i="3"/>
  <c r="N125" i="3"/>
  <c r="R125" i="3"/>
  <c r="G126" i="3"/>
  <c r="H126" i="3"/>
  <c r="I126" i="3"/>
  <c r="J126" i="3"/>
  <c r="K126" i="3"/>
  <c r="L126" i="3"/>
  <c r="M126" i="3"/>
  <c r="N126" i="3"/>
  <c r="R126" i="3"/>
  <c r="G127" i="3"/>
  <c r="H127" i="3"/>
  <c r="I127" i="3"/>
  <c r="J127" i="3"/>
  <c r="K127" i="3"/>
  <c r="L127" i="3"/>
  <c r="M127" i="3"/>
  <c r="N127" i="3"/>
  <c r="R127" i="3"/>
  <c r="G128" i="3"/>
  <c r="H128" i="3"/>
  <c r="I128" i="3"/>
  <c r="J128" i="3"/>
  <c r="K128" i="3"/>
  <c r="L128" i="3"/>
  <c r="M128" i="3"/>
  <c r="N128" i="3"/>
  <c r="R128" i="3"/>
  <c r="G129" i="3"/>
  <c r="H129" i="3"/>
  <c r="I129" i="3"/>
  <c r="J129" i="3"/>
  <c r="K129" i="3"/>
  <c r="L129" i="3"/>
  <c r="M129" i="3"/>
  <c r="N129" i="3"/>
  <c r="R129" i="3"/>
  <c r="G130" i="3"/>
  <c r="H130" i="3"/>
  <c r="I130" i="3"/>
  <c r="J130" i="3"/>
  <c r="K130" i="3"/>
  <c r="L130" i="3"/>
  <c r="M130" i="3"/>
  <c r="N130" i="3"/>
  <c r="R130" i="3"/>
  <c r="G131" i="3"/>
  <c r="H131" i="3"/>
  <c r="I131" i="3"/>
  <c r="J131" i="3"/>
  <c r="K131" i="3"/>
  <c r="L131" i="3"/>
  <c r="M131" i="3"/>
  <c r="N131" i="3"/>
  <c r="R131" i="3"/>
  <c r="G132" i="3"/>
  <c r="H132" i="3"/>
  <c r="I132" i="3"/>
  <c r="J132" i="3"/>
  <c r="K132" i="3"/>
  <c r="L132" i="3"/>
  <c r="M132" i="3"/>
  <c r="N132" i="3"/>
  <c r="R132" i="3"/>
  <c r="G133" i="3"/>
  <c r="H133" i="3"/>
  <c r="I133" i="3"/>
  <c r="J133" i="3"/>
  <c r="K133" i="3"/>
  <c r="L133" i="3"/>
  <c r="M133" i="3"/>
  <c r="N133" i="3"/>
  <c r="R133" i="3"/>
  <c r="G134" i="3"/>
  <c r="H134" i="3"/>
  <c r="I134" i="3"/>
  <c r="J134" i="3"/>
  <c r="K134" i="3"/>
  <c r="L134" i="3"/>
  <c r="M134" i="3"/>
  <c r="N134" i="3"/>
  <c r="R134" i="3"/>
  <c r="G135" i="3"/>
  <c r="H135" i="3"/>
  <c r="I135" i="3"/>
  <c r="J135" i="3"/>
  <c r="K135" i="3"/>
  <c r="L135" i="3"/>
  <c r="M135" i="3"/>
  <c r="N135" i="3"/>
  <c r="R135" i="3"/>
  <c r="G136" i="3"/>
  <c r="H136" i="3"/>
  <c r="I136" i="3"/>
  <c r="J136" i="3"/>
  <c r="K136" i="3"/>
  <c r="L136" i="3"/>
  <c r="M136" i="3"/>
  <c r="N136" i="3"/>
  <c r="R136" i="3"/>
  <c r="G137" i="3"/>
  <c r="H137" i="3"/>
  <c r="I137" i="3"/>
  <c r="J137" i="3"/>
  <c r="K137" i="3"/>
  <c r="L137" i="3"/>
  <c r="M137" i="3"/>
  <c r="N137" i="3"/>
  <c r="R137" i="3"/>
  <c r="G138" i="3"/>
  <c r="H138" i="3"/>
  <c r="I138" i="3"/>
  <c r="J138" i="3"/>
  <c r="K138" i="3"/>
  <c r="L138" i="3"/>
  <c r="M138" i="3"/>
  <c r="N138" i="3"/>
  <c r="R138" i="3"/>
  <c r="G139" i="3"/>
  <c r="H139" i="3"/>
  <c r="I139" i="3"/>
  <c r="J139" i="3"/>
  <c r="K139" i="3"/>
  <c r="L139" i="3"/>
  <c r="M139" i="3"/>
  <c r="N139" i="3"/>
  <c r="R139" i="3"/>
  <c r="G140" i="3"/>
  <c r="H140" i="3"/>
  <c r="I140" i="3"/>
  <c r="J140" i="3"/>
  <c r="K140" i="3"/>
  <c r="L140" i="3"/>
  <c r="M140" i="3"/>
  <c r="N140" i="3"/>
  <c r="R140" i="3"/>
  <c r="G141" i="3"/>
  <c r="H141" i="3"/>
  <c r="I141" i="3"/>
  <c r="J141" i="3"/>
  <c r="K141" i="3"/>
  <c r="L141" i="3"/>
  <c r="M141" i="3"/>
  <c r="N141" i="3"/>
  <c r="R141" i="3"/>
  <c r="G142" i="3"/>
  <c r="H142" i="3"/>
  <c r="I142" i="3"/>
  <c r="J142" i="3"/>
  <c r="K142" i="3"/>
  <c r="L142" i="3"/>
  <c r="M142" i="3"/>
  <c r="N142" i="3"/>
  <c r="R142" i="3"/>
  <c r="G143" i="3"/>
  <c r="H143" i="3"/>
  <c r="I143" i="3"/>
  <c r="J143" i="3"/>
  <c r="K143" i="3"/>
  <c r="L143" i="3"/>
  <c r="M143" i="3"/>
  <c r="N143" i="3"/>
  <c r="R143" i="3"/>
  <c r="G144" i="3"/>
  <c r="H144" i="3"/>
  <c r="I144" i="3"/>
  <c r="J144" i="3"/>
  <c r="K144" i="3"/>
  <c r="L144" i="3"/>
  <c r="M144" i="3"/>
  <c r="N144" i="3"/>
  <c r="R144" i="3"/>
  <c r="G145" i="3"/>
  <c r="H145" i="3"/>
  <c r="I145" i="3"/>
  <c r="J145" i="3"/>
  <c r="K145" i="3"/>
  <c r="L145" i="3"/>
  <c r="M145" i="3"/>
  <c r="N145" i="3"/>
  <c r="R145" i="3"/>
  <c r="G146" i="3"/>
  <c r="H146" i="3"/>
  <c r="I146" i="3"/>
  <c r="J146" i="3"/>
  <c r="K146" i="3"/>
  <c r="L146" i="3"/>
  <c r="M146" i="3"/>
  <c r="N146" i="3"/>
  <c r="R146" i="3"/>
  <c r="G147" i="3"/>
  <c r="H147" i="3"/>
  <c r="I147" i="3"/>
  <c r="J147" i="3"/>
  <c r="K147" i="3"/>
  <c r="L147" i="3"/>
  <c r="M147" i="3"/>
  <c r="N147" i="3"/>
  <c r="R147" i="3"/>
  <c r="G148" i="3"/>
  <c r="H148" i="3"/>
  <c r="I148" i="3"/>
  <c r="J148" i="3"/>
  <c r="K148" i="3"/>
  <c r="L148" i="3"/>
  <c r="M148" i="3"/>
  <c r="N148" i="3"/>
  <c r="R148" i="3"/>
  <c r="G149" i="3"/>
  <c r="H149" i="3"/>
  <c r="I149" i="3"/>
  <c r="J149" i="3"/>
  <c r="K149" i="3"/>
  <c r="L149" i="3"/>
  <c r="M149" i="3"/>
  <c r="N149" i="3"/>
  <c r="R149" i="3"/>
  <c r="G150" i="3"/>
  <c r="H150" i="3"/>
  <c r="I150" i="3"/>
  <c r="J150" i="3"/>
  <c r="K150" i="3"/>
  <c r="L150" i="3"/>
  <c r="M150" i="3"/>
  <c r="N150" i="3"/>
  <c r="R150" i="3"/>
  <c r="G151" i="3"/>
  <c r="H151" i="3"/>
  <c r="I151" i="3"/>
  <c r="J151" i="3"/>
  <c r="K151" i="3"/>
  <c r="L151" i="3"/>
  <c r="M151" i="3"/>
  <c r="N151" i="3"/>
  <c r="R151" i="3"/>
  <c r="G152" i="3"/>
  <c r="H152" i="3"/>
  <c r="I152" i="3"/>
  <c r="J152" i="3"/>
  <c r="K152" i="3"/>
  <c r="L152" i="3"/>
  <c r="M152" i="3"/>
  <c r="N152" i="3"/>
  <c r="R152" i="3"/>
  <c r="G153" i="3"/>
  <c r="H153" i="3"/>
  <c r="I153" i="3"/>
  <c r="J153" i="3"/>
  <c r="K153" i="3"/>
  <c r="L153" i="3"/>
  <c r="M153" i="3"/>
  <c r="N153" i="3"/>
  <c r="R153" i="3"/>
  <c r="G154" i="3"/>
  <c r="H154" i="3"/>
  <c r="I154" i="3"/>
  <c r="J154" i="3"/>
  <c r="K154" i="3"/>
  <c r="L154" i="3"/>
  <c r="M154" i="3"/>
  <c r="N154" i="3"/>
  <c r="R154" i="3"/>
  <c r="G155" i="3"/>
  <c r="H155" i="3"/>
  <c r="I155" i="3"/>
  <c r="J155" i="3"/>
  <c r="K155" i="3"/>
  <c r="L155" i="3"/>
  <c r="M155" i="3"/>
  <c r="N155" i="3"/>
  <c r="R155" i="3"/>
  <c r="G156" i="3"/>
  <c r="H156" i="3"/>
  <c r="I156" i="3"/>
  <c r="J156" i="3"/>
  <c r="K156" i="3"/>
  <c r="L156" i="3"/>
  <c r="M156" i="3"/>
  <c r="N156" i="3"/>
  <c r="R156" i="3"/>
  <c r="G157" i="3"/>
  <c r="H157" i="3"/>
  <c r="I157" i="3"/>
  <c r="J157" i="3"/>
  <c r="K157" i="3"/>
  <c r="L157" i="3"/>
  <c r="M157" i="3"/>
  <c r="N157" i="3"/>
  <c r="R157" i="3"/>
  <c r="G158" i="3"/>
  <c r="H158" i="3"/>
  <c r="I158" i="3"/>
  <c r="J158" i="3"/>
  <c r="K158" i="3"/>
  <c r="L158" i="3"/>
  <c r="M158" i="3"/>
  <c r="N158" i="3"/>
  <c r="R158" i="3"/>
  <c r="G159" i="3"/>
  <c r="H159" i="3"/>
  <c r="I159" i="3"/>
  <c r="J159" i="3"/>
  <c r="K159" i="3"/>
  <c r="L159" i="3"/>
  <c r="M159" i="3"/>
  <c r="N159" i="3"/>
  <c r="R159" i="3"/>
  <c r="G160" i="3"/>
  <c r="H160" i="3"/>
  <c r="I160" i="3"/>
  <c r="J160" i="3"/>
  <c r="K160" i="3"/>
  <c r="L160" i="3"/>
  <c r="M160" i="3"/>
  <c r="N160" i="3"/>
  <c r="R160" i="3"/>
  <c r="G161" i="3"/>
  <c r="H161" i="3"/>
  <c r="I161" i="3"/>
  <c r="J161" i="3"/>
  <c r="K161" i="3"/>
  <c r="L161" i="3"/>
  <c r="M161" i="3"/>
  <c r="N161" i="3"/>
  <c r="R161" i="3"/>
  <c r="G162" i="3"/>
  <c r="H162" i="3"/>
  <c r="I162" i="3"/>
  <c r="J162" i="3"/>
  <c r="K162" i="3"/>
  <c r="L162" i="3"/>
  <c r="M162" i="3"/>
  <c r="N162" i="3"/>
  <c r="R162" i="3"/>
  <c r="G163" i="3"/>
  <c r="H163" i="3"/>
  <c r="I163" i="3"/>
  <c r="J163" i="3"/>
  <c r="K163" i="3"/>
  <c r="L163" i="3"/>
  <c r="M163" i="3"/>
  <c r="N163" i="3"/>
  <c r="R163" i="3"/>
  <c r="G164" i="3"/>
  <c r="H164" i="3"/>
  <c r="I164" i="3"/>
  <c r="J164" i="3"/>
  <c r="K164" i="3"/>
  <c r="L164" i="3"/>
  <c r="M164" i="3"/>
  <c r="N164" i="3"/>
  <c r="R164" i="3"/>
  <c r="G165" i="3"/>
  <c r="H165" i="3"/>
  <c r="I165" i="3"/>
  <c r="J165" i="3"/>
  <c r="K165" i="3"/>
  <c r="L165" i="3"/>
  <c r="M165" i="3"/>
  <c r="N165" i="3"/>
  <c r="R165" i="3"/>
  <c r="G166" i="3"/>
  <c r="H166" i="3"/>
  <c r="I166" i="3"/>
  <c r="J166" i="3"/>
  <c r="K166" i="3"/>
  <c r="L166" i="3"/>
  <c r="M166" i="3"/>
  <c r="N166" i="3"/>
  <c r="R166" i="3"/>
  <c r="G167" i="3"/>
  <c r="H167" i="3"/>
  <c r="I167" i="3"/>
  <c r="J167" i="3"/>
  <c r="K167" i="3"/>
  <c r="L167" i="3"/>
  <c r="M167" i="3"/>
  <c r="N167" i="3"/>
  <c r="R167" i="3"/>
  <c r="G168" i="3"/>
  <c r="H168" i="3"/>
  <c r="I168" i="3"/>
  <c r="J168" i="3"/>
  <c r="K168" i="3"/>
  <c r="L168" i="3"/>
  <c r="M168" i="3"/>
  <c r="N168" i="3"/>
  <c r="R168" i="3"/>
  <c r="G169" i="3"/>
  <c r="H169" i="3"/>
  <c r="I169" i="3"/>
  <c r="J169" i="3"/>
  <c r="K169" i="3"/>
  <c r="L169" i="3"/>
  <c r="M169" i="3"/>
  <c r="N169" i="3"/>
  <c r="R169" i="3"/>
  <c r="G170" i="3"/>
  <c r="H170" i="3"/>
  <c r="I170" i="3"/>
  <c r="J170" i="3"/>
  <c r="K170" i="3"/>
  <c r="L170" i="3"/>
  <c r="M170" i="3"/>
  <c r="N170" i="3"/>
  <c r="R170" i="3"/>
  <c r="G171" i="3"/>
  <c r="H171" i="3"/>
  <c r="I171" i="3"/>
  <c r="J171" i="3"/>
  <c r="K171" i="3"/>
  <c r="L171" i="3"/>
  <c r="M171" i="3"/>
  <c r="N171" i="3"/>
  <c r="R171" i="3"/>
  <c r="G172" i="3"/>
  <c r="H172" i="3"/>
  <c r="I172" i="3"/>
  <c r="J172" i="3"/>
  <c r="K172" i="3"/>
  <c r="L172" i="3"/>
  <c r="M172" i="3"/>
  <c r="N172" i="3"/>
  <c r="R172" i="3"/>
  <c r="G173" i="3"/>
  <c r="H173" i="3"/>
  <c r="I173" i="3"/>
  <c r="J173" i="3"/>
  <c r="K173" i="3"/>
  <c r="L173" i="3"/>
  <c r="M173" i="3"/>
  <c r="N173" i="3"/>
  <c r="R173" i="3"/>
  <c r="G174" i="3"/>
  <c r="H174" i="3"/>
  <c r="I174" i="3"/>
  <c r="J174" i="3"/>
  <c r="K174" i="3"/>
  <c r="L174" i="3"/>
  <c r="M174" i="3"/>
  <c r="N174" i="3"/>
  <c r="R174" i="3"/>
  <c r="G175" i="3"/>
  <c r="H175" i="3"/>
  <c r="I175" i="3"/>
  <c r="J175" i="3"/>
  <c r="K175" i="3"/>
  <c r="L175" i="3"/>
  <c r="M175" i="3"/>
  <c r="N175" i="3"/>
  <c r="R175" i="3"/>
  <c r="G176" i="3"/>
  <c r="H176" i="3"/>
  <c r="I176" i="3"/>
  <c r="J176" i="3"/>
  <c r="K176" i="3"/>
  <c r="L176" i="3"/>
  <c r="M176" i="3"/>
  <c r="N176" i="3"/>
  <c r="R176" i="3"/>
  <c r="G177" i="3"/>
  <c r="H177" i="3"/>
  <c r="I177" i="3"/>
  <c r="J177" i="3"/>
  <c r="K177" i="3"/>
  <c r="L177" i="3"/>
  <c r="M177" i="3"/>
  <c r="N177" i="3"/>
  <c r="R177" i="3"/>
  <c r="G178" i="3"/>
  <c r="H178" i="3"/>
  <c r="I178" i="3"/>
  <c r="J178" i="3"/>
  <c r="K178" i="3"/>
  <c r="L178" i="3"/>
  <c r="M178" i="3"/>
  <c r="N178" i="3"/>
  <c r="R178" i="3"/>
  <c r="G179" i="3"/>
  <c r="H179" i="3"/>
  <c r="I179" i="3"/>
  <c r="J179" i="3"/>
  <c r="K179" i="3"/>
  <c r="L179" i="3"/>
  <c r="M179" i="3"/>
  <c r="N179" i="3"/>
  <c r="R179" i="3"/>
  <c r="G180" i="3"/>
  <c r="H180" i="3"/>
  <c r="I180" i="3"/>
  <c r="J180" i="3"/>
  <c r="K180" i="3"/>
  <c r="L180" i="3"/>
  <c r="M180" i="3"/>
  <c r="N180" i="3"/>
  <c r="R180" i="3"/>
  <c r="G181" i="3"/>
  <c r="H181" i="3"/>
  <c r="I181" i="3"/>
  <c r="J181" i="3"/>
  <c r="K181" i="3"/>
  <c r="L181" i="3"/>
  <c r="M181" i="3"/>
  <c r="N181" i="3"/>
  <c r="R181" i="3"/>
  <c r="G182" i="3"/>
  <c r="H182" i="3"/>
  <c r="I182" i="3"/>
  <c r="J182" i="3"/>
  <c r="K182" i="3"/>
  <c r="L182" i="3"/>
  <c r="M182" i="3"/>
  <c r="N182" i="3"/>
  <c r="R182" i="3"/>
  <c r="G183" i="3"/>
  <c r="H183" i="3"/>
  <c r="I183" i="3"/>
  <c r="J183" i="3"/>
  <c r="K183" i="3"/>
  <c r="L183" i="3"/>
  <c r="M183" i="3"/>
  <c r="N183" i="3"/>
  <c r="R183" i="3"/>
  <c r="G184" i="3"/>
  <c r="H184" i="3"/>
  <c r="I184" i="3"/>
  <c r="J184" i="3"/>
  <c r="K184" i="3"/>
  <c r="L184" i="3"/>
  <c r="M184" i="3"/>
  <c r="N184" i="3"/>
  <c r="R184" i="3"/>
  <c r="G185" i="3"/>
  <c r="H185" i="3"/>
  <c r="I185" i="3"/>
  <c r="J185" i="3"/>
  <c r="K185" i="3"/>
  <c r="L185" i="3"/>
  <c r="M185" i="3"/>
  <c r="N185" i="3"/>
  <c r="R185" i="3"/>
  <c r="G186" i="3"/>
  <c r="H186" i="3"/>
  <c r="I186" i="3"/>
  <c r="J186" i="3"/>
  <c r="K186" i="3"/>
  <c r="L186" i="3"/>
  <c r="M186" i="3"/>
  <c r="N186" i="3"/>
  <c r="R186" i="3"/>
  <c r="G187" i="3"/>
  <c r="H187" i="3"/>
  <c r="I187" i="3"/>
  <c r="J187" i="3"/>
  <c r="K187" i="3"/>
  <c r="L187" i="3"/>
  <c r="M187" i="3"/>
  <c r="N187" i="3"/>
  <c r="R187" i="3"/>
  <c r="G188" i="3"/>
  <c r="H188" i="3"/>
  <c r="I188" i="3"/>
  <c r="J188" i="3"/>
  <c r="K188" i="3"/>
  <c r="L188" i="3"/>
  <c r="M188" i="3"/>
  <c r="N188" i="3"/>
  <c r="R188" i="3"/>
  <c r="G189" i="3"/>
  <c r="H189" i="3"/>
  <c r="I189" i="3"/>
  <c r="J189" i="3"/>
  <c r="K189" i="3"/>
  <c r="L189" i="3"/>
  <c r="M189" i="3"/>
  <c r="N189" i="3"/>
  <c r="R189" i="3"/>
  <c r="G190" i="3"/>
  <c r="H190" i="3"/>
  <c r="I190" i="3"/>
  <c r="J190" i="3"/>
  <c r="K190" i="3"/>
  <c r="L190" i="3"/>
  <c r="M190" i="3"/>
  <c r="N190" i="3"/>
  <c r="R190" i="3"/>
  <c r="G191" i="3"/>
  <c r="H191" i="3"/>
  <c r="I191" i="3"/>
  <c r="J191" i="3"/>
  <c r="K191" i="3"/>
  <c r="L191" i="3"/>
  <c r="M191" i="3"/>
  <c r="N191" i="3"/>
  <c r="R191" i="3"/>
  <c r="G192" i="3"/>
  <c r="H192" i="3"/>
  <c r="I192" i="3"/>
  <c r="J192" i="3"/>
  <c r="K192" i="3"/>
  <c r="L192" i="3"/>
  <c r="M192" i="3"/>
  <c r="N192" i="3"/>
  <c r="R192" i="3"/>
  <c r="G193" i="3"/>
  <c r="H193" i="3"/>
  <c r="I193" i="3"/>
  <c r="J193" i="3"/>
  <c r="K193" i="3"/>
  <c r="L193" i="3"/>
  <c r="M193" i="3"/>
  <c r="N193" i="3"/>
  <c r="R193" i="3"/>
  <c r="G194" i="3"/>
  <c r="H194" i="3"/>
  <c r="I194" i="3"/>
  <c r="J194" i="3"/>
  <c r="K194" i="3"/>
  <c r="L194" i="3"/>
  <c r="M194" i="3"/>
  <c r="N194" i="3"/>
  <c r="R194" i="3"/>
  <c r="G195" i="3"/>
  <c r="H195" i="3"/>
  <c r="I195" i="3"/>
  <c r="J195" i="3"/>
  <c r="K195" i="3"/>
  <c r="L195" i="3"/>
  <c r="M195" i="3"/>
  <c r="N195" i="3"/>
  <c r="R195" i="3"/>
  <c r="G196" i="3"/>
  <c r="H196" i="3"/>
  <c r="I196" i="3"/>
  <c r="J196" i="3"/>
  <c r="K196" i="3"/>
  <c r="L196" i="3"/>
  <c r="M196" i="3"/>
  <c r="N196" i="3"/>
  <c r="R196" i="3"/>
  <c r="G197" i="3"/>
  <c r="H197" i="3"/>
  <c r="I197" i="3"/>
  <c r="J197" i="3"/>
  <c r="K197" i="3"/>
  <c r="L197" i="3"/>
  <c r="M197" i="3"/>
  <c r="N197" i="3"/>
  <c r="R197" i="3"/>
  <c r="G198" i="3"/>
  <c r="H198" i="3"/>
  <c r="I198" i="3"/>
  <c r="J198" i="3"/>
  <c r="K198" i="3"/>
  <c r="L198" i="3"/>
  <c r="M198" i="3"/>
  <c r="N198" i="3"/>
  <c r="R198" i="3"/>
  <c r="G199" i="3"/>
  <c r="H199" i="3"/>
  <c r="I199" i="3"/>
  <c r="J199" i="3"/>
  <c r="K199" i="3"/>
  <c r="L199" i="3"/>
  <c r="M199" i="3"/>
  <c r="N199" i="3"/>
  <c r="R199" i="3"/>
  <c r="G200" i="3"/>
  <c r="H200" i="3"/>
  <c r="I200" i="3"/>
  <c r="J200" i="3"/>
  <c r="K200" i="3"/>
  <c r="L200" i="3"/>
  <c r="M200" i="3"/>
  <c r="N200" i="3"/>
  <c r="R200" i="3"/>
  <c r="G201" i="3"/>
  <c r="H201" i="3"/>
  <c r="I201" i="3"/>
  <c r="J201" i="3"/>
  <c r="K201" i="3"/>
  <c r="L201" i="3"/>
  <c r="M201" i="3"/>
  <c r="N201" i="3"/>
  <c r="R201" i="3"/>
  <c r="G202" i="3"/>
  <c r="H202" i="3"/>
  <c r="I202" i="3"/>
  <c r="J202" i="3"/>
  <c r="K202" i="3"/>
  <c r="L202" i="3"/>
  <c r="M202" i="3"/>
  <c r="N202" i="3"/>
  <c r="R202" i="3"/>
  <c r="G203" i="3"/>
  <c r="H203" i="3"/>
  <c r="I203" i="3"/>
  <c r="J203" i="3"/>
  <c r="K203" i="3"/>
  <c r="L203" i="3"/>
  <c r="M203" i="3"/>
  <c r="N203" i="3"/>
  <c r="R203" i="3"/>
  <c r="G204" i="3"/>
  <c r="H204" i="3"/>
  <c r="I204" i="3"/>
  <c r="J204" i="3"/>
  <c r="K204" i="3"/>
  <c r="L204" i="3"/>
  <c r="M204" i="3"/>
  <c r="N204" i="3"/>
  <c r="R204" i="3"/>
  <c r="G205" i="3"/>
  <c r="H205" i="3"/>
  <c r="I205" i="3"/>
  <c r="J205" i="3"/>
  <c r="K205" i="3"/>
  <c r="L205" i="3"/>
  <c r="M205" i="3"/>
  <c r="N205" i="3"/>
  <c r="R205" i="3"/>
  <c r="G206" i="3"/>
  <c r="H206" i="3"/>
  <c r="I206" i="3"/>
  <c r="J206" i="3"/>
  <c r="K206" i="3"/>
  <c r="L206" i="3"/>
  <c r="M206" i="3"/>
  <c r="N206" i="3"/>
  <c r="R206" i="3"/>
  <c r="G207" i="3"/>
  <c r="H207" i="3"/>
  <c r="I207" i="3"/>
  <c r="J207" i="3"/>
  <c r="K207" i="3"/>
  <c r="L207" i="3"/>
  <c r="M207" i="3"/>
  <c r="N207" i="3"/>
  <c r="R207" i="3"/>
  <c r="G208" i="3"/>
  <c r="H208" i="3"/>
  <c r="I208" i="3"/>
  <c r="J208" i="3"/>
  <c r="K208" i="3"/>
  <c r="L208" i="3"/>
  <c r="M208" i="3"/>
  <c r="N208" i="3"/>
  <c r="R208" i="3"/>
  <c r="G209" i="3"/>
  <c r="H209" i="3"/>
  <c r="I209" i="3"/>
  <c r="J209" i="3"/>
  <c r="K209" i="3"/>
  <c r="L209" i="3"/>
  <c r="M209" i="3"/>
  <c r="N209" i="3"/>
  <c r="R209" i="3"/>
  <c r="G210" i="3"/>
  <c r="H210" i="3"/>
  <c r="I210" i="3"/>
  <c r="J210" i="3"/>
  <c r="K210" i="3"/>
  <c r="L210" i="3"/>
  <c r="M210" i="3"/>
  <c r="N210" i="3"/>
  <c r="R210" i="3"/>
  <c r="G211" i="3"/>
  <c r="H211" i="3"/>
  <c r="I211" i="3"/>
  <c r="J211" i="3"/>
  <c r="K211" i="3"/>
  <c r="L211" i="3"/>
  <c r="M211" i="3"/>
  <c r="N211" i="3"/>
  <c r="R211" i="3"/>
  <c r="G212" i="3"/>
  <c r="H212" i="3"/>
  <c r="I212" i="3"/>
  <c r="J212" i="3"/>
  <c r="K212" i="3"/>
  <c r="L212" i="3"/>
  <c r="M212" i="3"/>
  <c r="N212" i="3"/>
  <c r="R212" i="3"/>
  <c r="G213" i="3"/>
  <c r="H213" i="3"/>
  <c r="I213" i="3"/>
  <c r="J213" i="3"/>
  <c r="K213" i="3"/>
  <c r="L213" i="3"/>
  <c r="M213" i="3"/>
  <c r="N213" i="3"/>
  <c r="R213" i="3"/>
  <c r="G214" i="3"/>
  <c r="H214" i="3"/>
  <c r="I214" i="3"/>
  <c r="J214" i="3"/>
  <c r="K214" i="3"/>
  <c r="L214" i="3"/>
  <c r="M214" i="3"/>
  <c r="N214" i="3"/>
  <c r="R214" i="3"/>
  <c r="G215" i="3"/>
  <c r="H215" i="3"/>
  <c r="I215" i="3"/>
  <c r="J215" i="3"/>
  <c r="K215" i="3"/>
  <c r="L215" i="3"/>
  <c r="M215" i="3"/>
  <c r="N215" i="3"/>
  <c r="R215" i="3"/>
  <c r="G216" i="3"/>
  <c r="H216" i="3"/>
  <c r="I216" i="3"/>
  <c r="J216" i="3"/>
  <c r="K216" i="3"/>
  <c r="L216" i="3"/>
  <c r="M216" i="3"/>
  <c r="N216" i="3"/>
  <c r="R216" i="3"/>
  <c r="G217" i="3"/>
  <c r="H217" i="3"/>
  <c r="I217" i="3"/>
  <c r="J217" i="3"/>
  <c r="K217" i="3"/>
  <c r="L217" i="3"/>
  <c r="M217" i="3"/>
  <c r="N217" i="3"/>
  <c r="R217" i="3"/>
  <c r="G218" i="3"/>
  <c r="H218" i="3"/>
  <c r="I218" i="3"/>
  <c r="J218" i="3"/>
  <c r="K218" i="3"/>
  <c r="L218" i="3"/>
  <c r="M218" i="3"/>
  <c r="N218" i="3"/>
  <c r="R218" i="3"/>
  <c r="G219" i="3"/>
  <c r="H219" i="3"/>
  <c r="I219" i="3"/>
  <c r="J219" i="3"/>
  <c r="K219" i="3"/>
  <c r="L219" i="3"/>
  <c r="M219" i="3"/>
  <c r="N219" i="3"/>
  <c r="R219" i="3"/>
  <c r="G220" i="3"/>
  <c r="H220" i="3"/>
  <c r="I220" i="3"/>
  <c r="J220" i="3"/>
  <c r="K220" i="3"/>
  <c r="L220" i="3"/>
  <c r="M220" i="3"/>
  <c r="N220" i="3"/>
  <c r="R220" i="3"/>
  <c r="G221" i="3"/>
  <c r="H221" i="3"/>
  <c r="I221" i="3"/>
  <c r="J221" i="3"/>
  <c r="K221" i="3"/>
  <c r="L221" i="3"/>
  <c r="M221" i="3"/>
  <c r="N221" i="3"/>
  <c r="R221" i="3"/>
  <c r="G222" i="3"/>
  <c r="H222" i="3"/>
  <c r="I222" i="3"/>
  <c r="J222" i="3"/>
  <c r="K222" i="3"/>
  <c r="L222" i="3"/>
  <c r="M222" i="3"/>
  <c r="N222" i="3"/>
  <c r="R222" i="3"/>
  <c r="G223" i="3"/>
  <c r="H223" i="3"/>
  <c r="I223" i="3"/>
  <c r="J223" i="3"/>
  <c r="K223" i="3"/>
  <c r="L223" i="3"/>
  <c r="M223" i="3"/>
  <c r="N223" i="3"/>
  <c r="R223" i="3"/>
  <c r="G224" i="3"/>
  <c r="H224" i="3"/>
  <c r="I224" i="3"/>
  <c r="J224" i="3"/>
  <c r="K224" i="3"/>
  <c r="L224" i="3"/>
  <c r="M224" i="3"/>
  <c r="N224" i="3"/>
  <c r="R224" i="3"/>
  <c r="G225" i="3"/>
  <c r="H225" i="3"/>
  <c r="I225" i="3"/>
  <c r="J225" i="3"/>
  <c r="K225" i="3"/>
  <c r="L225" i="3"/>
  <c r="M225" i="3"/>
  <c r="N225" i="3"/>
  <c r="R225" i="3"/>
  <c r="G226" i="3"/>
  <c r="H226" i="3"/>
  <c r="I226" i="3"/>
  <c r="J226" i="3"/>
  <c r="K226" i="3"/>
  <c r="L226" i="3"/>
  <c r="M226" i="3"/>
  <c r="N226" i="3"/>
  <c r="R226" i="3"/>
  <c r="G227" i="3"/>
  <c r="H227" i="3"/>
  <c r="I227" i="3"/>
  <c r="J227" i="3"/>
  <c r="K227" i="3"/>
  <c r="L227" i="3"/>
  <c r="M227" i="3"/>
  <c r="N227" i="3"/>
  <c r="R227" i="3"/>
  <c r="G228" i="3"/>
  <c r="H228" i="3"/>
  <c r="I228" i="3"/>
  <c r="J228" i="3"/>
  <c r="K228" i="3"/>
  <c r="L228" i="3"/>
  <c r="M228" i="3"/>
  <c r="N228" i="3"/>
  <c r="R228" i="3"/>
  <c r="G229" i="3"/>
  <c r="H229" i="3"/>
  <c r="I229" i="3"/>
  <c r="J229" i="3"/>
  <c r="K229" i="3"/>
  <c r="L229" i="3"/>
  <c r="M229" i="3"/>
  <c r="N229" i="3"/>
  <c r="R229" i="3"/>
  <c r="G230" i="3"/>
  <c r="H230" i="3"/>
  <c r="I230" i="3"/>
  <c r="J230" i="3"/>
  <c r="K230" i="3"/>
  <c r="L230" i="3"/>
  <c r="M230" i="3"/>
  <c r="N230" i="3"/>
  <c r="R230" i="3"/>
  <c r="G231" i="3"/>
  <c r="H231" i="3"/>
  <c r="I231" i="3"/>
  <c r="J231" i="3"/>
  <c r="K231" i="3"/>
  <c r="L231" i="3"/>
  <c r="M231" i="3"/>
  <c r="N231" i="3"/>
  <c r="R231" i="3"/>
  <c r="G232" i="3"/>
  <c r="H232" i="3"/>
  <c r="I232" i="3"/>
  <c r="J232" i="3"/>
  <c r="K232" i="3"/>
  <c r="L232" i="3"/>
  <c r="M232" i="3"/>
  <c r="N232" i="3"/>
  <c r="R232" i="3"/>
  <c r="G233" i="3"/>
  <c r="H233" i="3"/>
  <c r="I233" i="3"/>
  <c r="J233" i="3"/>
  <c r="K233" i="3"/>
  <c r="L233" i="3"/>
  <c r="M233" i="3"/>
  <c r="N233" i="3"/>
  <c r="R233" i="3"/>
  <c r="G234" i="3"/>
  <c r="H234" i="3"/>
  <c r="I234" i="3"/>
  <c r="J234" i="3"/>
  <c r="K234" i="3"/>
  <c r="L234" i="3"/>
  <c r="M234" i="3"/>
  <c r="N234" i="3"/>
  <c r="R234" i="3"/>
  <c r="G235" i="3"/>
  <c r="H235" i="3"/>
  <c r="I235" i="3"/>
  <c r="J235" i="3"/>
  <c r="K235" i="3"/>
  <c r="L235" i="3"/>
  <c r="M235" i="3"/>
  <c r="N235" i="3"/>
  <c r="R235" i="3"/>
  <c r="G236" i="3"/>
  <c r="H236" i="3"/>
  <c r="I236" i="3"/>
  <c r="J236" i="3"/>
  <c r="K236" i="3"/>
  <c r="L236" i="3"/>
  <c r="M236" i="3"/>
  <c r="N236" i="3"/>
  <c r="R236" i="3"/>
  <c r="G237" i="3"/>
  <c r="H237" i="3"/>
  <c r="I237" i="3"/>
  <c r="J237" i="3"/>
  <c r="K237" i="3"/>
  <c r="L237" i="3"/>
  <c r="M237" i="3"/>
  <c r="N237" i="3"/>
  <c r="R237" i="3"/>
  <c r="G238" i="3"/>
  <c r="H238" i="3"/>
  <c r="I238" i="3"/>
  <c r="J238" i="3"/>
  <c r="K238" i="3"/>
  <c r="L238" i="3"/>
  <c r="M238" i="3"/>
  <c r="N238" i="3"/>
  <c r="R238" i="3"/>
  <c r="G239" i="3"/>
  <c r="H239" i="3"/>
  <c r="I239" i="3"/>
  <c r="J239" i="3"/>
  <c r="K239" i="3"/>
  <c r="L239" i="3"/>
  <c r="M239" i="3"/>
  <c r="N239" i="3"/>
  <c r="R239" i="3"/>
  <c r="G240" i="3"/>
  <c r="H240" i="3"/>
  <c r="I240" i="3"/>
  <c r="J240" i="3"/>
  <c r="K240" i="3"/>
  <c r="L240" i="3"/>
  <c r="M240" i="3"/>
  <c r="N240" i="3"/>
  <c r="R240" i="3"/>
  <c r="G241" i="3"/>
  <c r="H241" i="3"/>
  <c r="I241" i="3"/>
  <c r="J241" i="3"/>
  <c r="K241" i="3"/>
  <c r="L241" i="3"/>
  <c r="M241" i="3"/>
  <c r="N241" i="3"/>
  <c r="R241" i="3"/>
  <c r="G242" i="3"/>
  <c r="H242" i="3"/>
  <c r="I242" i="3"/>
  <c r="J242" i="3"/>
  <c r="K242" i="3"/>
  <c r="L242" i="3"/>
  <c r="M242" i="3"/>
  <c r="N242" i="3"/>
  <c r="R242" i="3"/>
  <c r="G243" i="3"/>
  <c r="H243" i="3"/>
  <c r="I243" i="3"/>
  <c r="J243" i="3"/>
  <c r="K243" i="3"/>
  <c r="L243" i="3"/>
  <c r="M243" i="3"/>
  <c r="N243" i="3"/>
  <c r="R243" i="3"/>
  <c r="G244" i="3"/>
  <c r="H244" i="3"/>
  <c r="I244" i="3"/>
  <c r="J244" i="3"/>
  <c r="K244" i="3"/>
  <c r="L244" i="3"/>
  <c r="M244" i="3"/>
  <c r="N244" i="3"/>
  <c r="R244" i="3"/>
  <c r="G245" i="3"/>
  <c r="H245" i="3"/>
  <c r="I245" i="3"/>
  <c r="J245" i="3"/>
  <c r="K245" i="3"/>
  <c r="L245" i="3"/>
  <c r="M245" i="3"/>
  <c r="N245" i="3"/>
  <c r="R245" i="3"/>
  <c r="G246" i="3"/>
  <c r="H246" i="3"/>
  <c r="I246" i="3"/>
  <c r="J246" i="3"/>
  <c r="K246" i="3"/>
  <c r="L246" i="3"/>
  <c r="M246" i="3"/>
  <c r="N246" i="3"/>
  <c r="R246" i="3"/>
  <c r="G247" i="3"/>
  <c r="H247" i="3"/>
  <c r="I247" i="3"/>
  <c r="J247" i="3"/>
  <c r="K247" i="3"/>
  <c r="L247" i="3"/>
  <c r="M247" i="3"/>
  <c r="N247" i="3"/>
  <c r="R247" i="3"/>
  <c r="G248" i="3"/>
  <c r="H248" i="3"/>
  <c r="I248" i="3"/>
  <c r="J248" i="3"/>
  <c r="K248" i="3"/>
  <c r="L248" i="3"/>
  <c r="M248" i="3"/>
  <c r="N248" i="3"/>
  <c r="R248" i="3"/>
  <c r="G249" i="3"/>
  <c r="H249" i="3"/>
  <c r="I249" i="3"/>
  <c r="J249" i="3"/>
  <c r="K249" i="3"/>
  <c r="L249" i="3"/>
  <c r="M249" i="3"/>
  <c r="N249" i="3"/>
  <c r="R249" i="3"/>
  <c r="G250" i="3"/>
  <c r="H250" i="3"/>
  <c r="I250" i="3"/>
  <c r="J250" i="3"/>
  <c r="K250" i="3"/>
  <c r="L250" i="3"/>
  <c r="M250" i="3"/>
  <c r="N250" i="3"/>
  <c r="R250" i="3"/>
  <c r="G251" i="3"/>
  <c r="H251" i="3"/>
  <c r="I251" i="3"/>
  <c r="J251" i="3"/>
  <c r="K251" i="3"/>
  <c r="L251" i="3"/>
  <c r="M251" i="3"/>
  <c r="N251" i="3"/>
  <c r="R251" i="3"/>
  <c r="G252" i="3"/>
  <c r="H252" i="3"/>
  <c r="I252" i="3"/>
  <c r="J252" i="3"/>
  <c r="K252" i="3"/>
  <c r="L252" i="3"/>
  <c r="M252" i="3"/>
  <c r="N252" i="3"/>
  <c r="R252" i="3"/>
  <c r="G253" i="3"/>
  <c r="H253" i="3"/>
  <c r="I253" i="3"/>
  <c r="J253" i="3"/>
  <c r="K253" i="3"/>
  <c r="L253" i="3"/>
  <c r="M253" i="3"/>
  <c r="N253" i="3"/>
  <c r="R253" i="3"/>
  <c r="G254" i="3"/>
  <c r="H254" i="3"/>
  <c r="I254" i="3"/>
  <c r="J254" i="3"/>
  <c r="K254" i="3"/>
  <c r="L254" i="3"/>
  <c r="M254" i="3"/>
  <c r="N254" i="3"/>
  <c r="R254" i="3"/>
  <c r="G255" i="3"/>
  <c r="H255" i="3"/>
  <c r="I255" i="3"/>
  <c r="J255" i="3"/>
  <c r="K255" i="3"/>
  <c r="L255" i="3"/>
  <c r="M255" i="3"/>
  <c r="N255" i="3"/>
  <c r="R255" i="3"/>
  <c r="G256" i="3"/>
  <c r="H256" i="3"/>
  <c r="I256" i="3"/>
  <c r="J256" i="3"/>
  <c r="K256" i="3"/>
  <c r="L256" i="3"/>
  <c r="M256" i="3"/>
  <c r="N256" i="3"/>
  <c r="R256" i="3"/>
  <c r="G257" i="3"/>
  <c r="H257" i="3"/>
  <c r="I257" i="3"/>
  <c r="J257" i="3"/>
  <c r="K257" i="3"/>
  <c r="L257" i="3"/>
  <c r="M257" i="3"/>
  <c r="N257" i="3"/>
  <c r="R257" i="3"/>
  <c r="G258" i="3"/>
  <c r="H258" i="3"/>
  <c r="I258" i="3"/>
  <c r="J258" i="3"/>
  <c r="K258" i="3"/>
  <c r="L258" i="3"/>
  <c r="M258" i="3"/>
  <c r="N258" i="3"/>
  <c r="R258" i="3"/>
  <c r="G259" i="3"/>
  <c r="H259" i="3"/>
  <c r="I259" i="3"/>
  <c r="J259" i="3"/>
  <c r="K259" i="3"/>
  <c r="L259" i="3"/>
  <c r="M259" i="3"/>
  <c r="N259" i="3"/>
  <c r="R259" i="3"/>
  <c r="G260" i="3"/>
  <c r="H260" i="3"/>
  <c r="I260" i="3"/>
  <c r="J260" i="3"/>
  <c r="K260" i="3"/>
  <c r="L260" i="3"/>
  <c r="M260" i="3"/>
  <c r="N260" i="3"/>
  <c r="R260" i="3"/>
  <c r="G261" i="3"/>
  <c r="H261" i="3"/>
  <c r="I261" i="3"/>
  <c r="J261" i="3"/>
  <c r="K261" i="3"/>
  <c r="L261" i="3"/>
  <c r="M261" i="3"/>
  <c r="N261" i="3"/>
  <c r="R261" i="3"/>
  <c r="G262" i="3"/>
  <c r="H262" i="3"/>
  <c r="I262" i="3"/>
  <c r="J262" i="3"/>
  <c r="K262" i="3"/>
  <c r="L262" i="3"/>
  <c r="M262" i="3"/>
  <c r="N262" i="3"/>
  <c r="R262" i="3"/>
  <c r="G263" i="3"/>
  <c r="H263" i="3"/>
  <c r="I263" i="3"/>
  <c r="J263" i="3"/>
  <c r="K263" i="3"/>
  <c r="L263" i="3"/>
  <c r="M263" i="3"/>
  <c r="N263" i="3"/>
  <c r="R263" i="3"/>
  <c r="G264" i="3"/>
  <c r="H264" i="3"/>
  <c r="I264" i="3"/>
  <c r="J264" i="3"/>
  <c r="K264" i="3"/>
  <c r="L264" i="3"/>
  <c r="M264" i="3"/>
  <c r="N264" i="3"/>
  <c r="R264" i="3"/>
  <c r="G265" i="3"/>
  <c r="H265" i="3"/>
  <c r="I265" i="3"/>
  <c r="J265" i="3"/>
  <c r="K265" i="3"/>
  <c r="L265" i="3"/>
  <c r="M265" i="3"/>
  <c r="N265" i="3"/>
  <c r="R265" i="3"/>
  <c r="G266" i="3"/>
  <c r="H266" i="3"/>
  <c r="I266" i="3"/>
  <c r="J266" i="3"/>
  <c r="K266" i="3"/>
  <c r="L266" i="3"/>
  <c r="M266" i="3"/>
  <c r="N266" i="3"/>
  <c r="R266" i="3"/>
  <c r="G267" i="3"/>
  <c r="H267" i="3"/>
  <c r="I267" i="3"/>
  <c r="J267" i="3"/>
  <c r="K267" i="3"/>
  <c r="L267" i="3"/>
  <c r="M267" i="3"/>
  <c r="N267" i="3"/>
  <c r="R267" i="3"/>
  <c r="G268" i="3"/>
  <c r="H268" i="3"/>
  <c r="I268" i="3"/>
  <c r="J268" i="3"/>
  <c r="K268" i="3"/>
  <c r="L268" i="3"/>
  <c r="M268" i="3"/>
  <c r="N268" i="3"/>
  <c r="R268" i="3"/>
  <c r="G269" i="3"/>
  <c r="H269" i="3"/>
  <c r="I269" i="3"/>
  <c r="J269" i="3"/>
  <c r="K269" i="3"/>
  <c r="L269" i="3"/>
  <c r="M269" i="3"/>
  <c r="N269" i="3"/>
  <c r="R269" i="3"/>
  <c r="G270" i="3"/>
  <c r="H270" i="3"/>
  <c r="I270" i="3"/>
  <c r="J270" i="3"/>
  <c r="K270" i="3"/>
  <c r="L270" i="3"/>
  <c r="M270" i="3"/>
  <c r="N270" i="3"/>
  <c r="R270" i="3"/>
  <c r="G271" i="3"/>
  <c r="H271" i="3"/>
  <c r="I271" i="3"/>
  <c r="J271" i="3"/>
  <c r="K271" i="3"/>
  <c r="L271" i="3"/>
  <c r="M271" i="3"/>
  <c r="N271" i="3"/>
  <c r="R271" i="3"/>
  <c r="G272" i="3"/>
  <c r="H272" i="3"/>
  <c r="I272" i="3"/>
  <c r="J272" i="3"/>
  <c r="K272" i="3"/>
  <c r="L272" i="3"/>
  <c r="M272" i="3"/>
  <c r="N272" i="3"/>
  <c r="R272" i="3"/>
  <c r="G273" i="3"/>
  <c r="H273" i="3"/>
  <c r="I273" i="3"/>
  <c r="J273" i="3"/>
  <c r="K273" i="3"/>
  <c r="L273" i="3"/>
  <c r="M273" i="3"/>
  <c r="N273" i="3"/>
  <c r="R273" i="3"/>
  <c r="G274" i="3"/>
  <c r="H274" i="3"/>
  <c r="I274" i="3"/>
  <c r="J274" i="3"/>
  <c r="K274" i="3"/>
  <c r="L274" i="3"/>
  <c r="M274" i="3"/>
  <c r="N274" i="3"/>
  <c r="R274" i="3"/>
  <c r="G275" i="3"/>
  <c r="H275" i="3"/>
  <c r="I275" i="3"/>
  <c r="J275" i="3"/>
  <c r="K275" i="3"/>
  <c r="L275" i="3"/>
  <c r="M275" i="3"/>
  <c r="N275" i="3"/>
  <c r="R275" i="3"/>
  <c r="G276" i="3"/>
  <c r="H276" i="3"/>
  <c r="I276" i="3"/>
  <c r="J276" i="3"/>
  <c r="K276" i="3"/>
  <c r="L276" i="3"/>
  <c r="M276" i="3"/>
  <c r="N276" i="3"/>
  <c r="R276" i="3"/>
  <c r="G277" i="3"/>
  <c r="H277" i="3"/>
  <c r="I277" i="3"/>
  <c r="J277" i="3"/>
  <c r="K277" i="3"/>
  <c r="L277" i="3"/>
  <c r="M277" i="3"/>
  <c r="N277" i="3"/>
  <c r="R277" i="3"/>
  <c r="G278" i="3"/>
  <c r="H278" i="3"/>
  <c r="I278" i="3"/>
  <c r="J278" i="3"/>
  <c r="K278" i="3"/>
  <c r="L278" i="3"/>
  <c r="M278" i="3"/>
  <c r="N278" i="3"/>
  <c r="R278" i="3"/>
  <c r="G279" i="3"/>
  <c r="H279" i="3"/>
  <c r="I279" i="3"/>
  <c r="J279" i="3"/>
  <c r="K279" i="3"/>
  <c r="L279" i="3"/>
  <c r="M279" i="3"/>
  <c r="N279" i="3"/>
  <c r="R279" i="3"/>
  <c r="G280" i="3"/>
  <c r="H280" i="3"/>
  <c r="I280" i="3"/>
  <c r="J280" i="3"/>
  <c r="K280" i="3"/>
  <c r="L280" i="3"/>
  <c r="M280" i="3"/>
  <c r="N280" i="3"/>
  <c r="R280" i="3"/>
  <c r="G281" i="3"/>
  <c r="H281" i="3"/>
  <c r="I281" i="3"/>
  <c r="J281" i="3"/>
  <c r="K281" i="3"/>
  <c r="L281" i="3"/>
  <c r="M281" i="3"/>
  <c r="N281" i="3"/>
  <c r="R281" i="3"/>
  <c r="G282" i="3"/>
  <c r="H282" i="3"/>
  <c r="I282" i="3"/>
  <c r="J282" i="3"/>
  <c r="K282" i="3"/>
  <c r="L282" i="3"/>
  <c r="M282" i="3"/>
  <c r="N282" i="3"/>
  <c r="R282" i="3"/>
  <c r="G283" i="3"/>
  <c r="H283" i="3"/>
  <c r="I283" i="3"/>
  <c r="J283" i="3"/>
  <c r="K283" i="3"/>
  <c r="L283" i="3"/>
  <c r="M283" i="3"/>
  <c r="N283" i="3"/>
  <c r="R283" i="3"/>
  <c r="G284" i="3"/>
  <c r="H284" i="3"/>
  <c r="I284" i="3"/>
  <c r="J284" i="3"/>
  <c r="K284" i="3"/>
  <c r="L284" i="3"/>
  <c r="M284" i="3"/>
  <c r="N284" i="3"/>
  <c r="R284" i="3"/>
  <c r="G285" i="3"/>
  <c r="H285" i="3"/>
  <c r="I285" i="3"/>
  <c r="J285" i="3"/>
  <c r="K285" i="3"/>
  <c r="L285" i="3"/>
  <c r="M285" i="3"/>
  <c r="N285" i="3"/>
  <c r="R285" i="3"/>
  <c r="G286" i="3"/>
  <c r="H286" i="3"/>
  <c r="I286" i="3"/>
  <c r="J286" i="3"/>
  <c r="K286" i="3"/>
  <c r="L286" i="3"/>
  <c r="M286" i="3"/>
  <c r="N286" i="3"/>
  <c r="R286" i="3"/>
  <c r="G287" i="3"/>
  <c r="H287" i="3"/>
  <c r="I287" i="3"/>
  <c r="J287" i="3"/>
  <c r="K287" i="3"/>
  <c r="L287" i="3"/>
  <c r="M287" i="3"/>
  <c r="N287" i="3"/>
  <c r="R287" i="3"/>
  <c r="G288" i="3"/>
  <c r="H288" i="3"/>
  <c r="I288" i="3"/>
  <c r="J288" i="3"/>
  <c r="K288" i="3"/>
  <c r="L288" i="3"/>
  <c r="M288" i="3"/>
  <c r="N288" i="3"/>
  <c r="R288" i="3"/>
  <c r="G289" i="3"/>
  <c r="H289" i="3"/>
  <c r="I289" i="3"/>
  <c r="J289" i="3"/>
  <c r="K289" i="3"/>
  <c r="L289" i="3"/>
  <c r="M289" i="3"/>
  <c r="N289" i="3"/>
  <c r="R289" i="3"/>
  <c r="G290" i="3"/>
  <c r="H290" i="3"/>
  <c r="I290" i="3"/>
  <c r="J290" i="3"/>
  <c r="K290" i="3"/>
  <c r="L290" i="3"/>
  <c r="M290" i="3"/>
  <c r="N290" i="3"/>
  <c r="R290" i="3"/>
  <c r="G291" i="3"/>
  <c r="H291" i="3"/>
  <c r="I291" i="3"/>
  <c r="J291" i="3"/>
  <c r="K291" i="3"/>
  <c r="L291" i="3"/>
  <c r="M291" i="3"/>
  <c r="N291" i="3"/>
  <c r="R291" i="3"/>
  <c r="G292" i="3"/>
  <c r="H292" i="3"/>
  <c r="I292" i="3"/>
  <c r="J292" i="3"/>
  <c r="K292" i="3"/>
  <c r="L292" i="3"/>
  <c r="M292" i="3"/>
  <c r="N292" i="3"/>
  <c r="R292" i="3"/>
  <c r="G293" i="3"/>
  <c r="H293" i="3"/>
  <c r="I293" i="3"/>
  <c r="J293" i="3"/>
  <c r="K293" i="3"/>
  <c r="L293" i="3"/>
  <c r="M293" i="3"/>
  <c r="N293" i="3"/>
  <c r="R293" i="3"/>
  <c r="G294" i="3"/>
  <c r="H294" i="3"/>
  <c r="I294" i="3"/>
  <c r="J294" i="3"/>
  <c r="K294" i="3"/>
  <c r="L294" i="3"/>
  <c r="M294" i="3"/>
  <c r="N294" i="3"/>
  <c r="R294" i="3"/>
  <c r="G295" i="3"/>
  <c r="H295" i="3"/>
  <c r="I295" i="3"/>
  <c r="J295" i="3"/>
  <c r="K295" i="3"/>
  <c r="L295" i="3"/>
  <c r="M295" i="3"/>
  <c r="N295" i="3"/>
  <c r="R295" i="3"/>
  <c r="G296" i="3"/>
  <c r="H296" i="3"/>
  <c r="I296" i="3"/>
  <c r="J296" i="3"/>
  <c r="K296" i="3"/>
  <c r="L296" i="3"/>
  <c r="M296" i="3"/>
  <c r="N296" i="3"/>
  <c r="R296" i="3"/>
  <c r="G297" i="3"/>
  <c r="H297" i="3"/>
  <c r="I297" i="3"/>
  <c r="J297" i="3"/>
  <c r="K297" i="3"/>
  <c r="L297" i="3"/>
  <c r="M297" i="3"/>
  <c r="N297" i="3"/>
  <c r="R297" i="3"/>
  <c r="G298" i="3"/>
  <c r="H298" i="3"/>
  <c r="I298" i="3"/>
  <c r="J298" i="3"/>
  <c r="K298" i="3"/>
  <c r="L298" i="3"/>
  <c r="M298" i="3"/>
  <c r="N298" i="3"/>
  <c r="R298" i="3"/>
  <c r="G299" i="3"/>
  <c r="H299" i="3"/>
  <c r="I299" i="3"/>
  <c r="J299" i="3"/>
  <c r="K299" i="3"/>
  <c r="L299" i="3"/>
  <c r="M299" i="3"/>
  <c r="N299" i="3"/>
  <c r="R299" i="3"/>
  <c r="G300" i="3"/>
  <c r="H300" i="3"/>
  <c r="I300" i="3"/>
  <c r="J300" i="3"/>
  <c r="K300" i="3"/>
  <c r="L300" i="3"/>
  <c r="M300" i="3"/>
  <c r="N300" i="3"/>
  <c r="R300" i="3"/>
  <c r="G301" i="3"/>
  <c r="H301" i="3"/>
  <c r="I301" i="3"/>
  <c r="J301" i="3"/>
  <c r="K301" i="3"/>
  <c r="L301" i="3"/>
  <c r="M301" i="3"/>
  <c r="N301" i="3"/>
  <c r="R301" i="3"/>
  <c r="G302" i="3"/>
  <c r="H302" i="3"/>
  <c r="I302" i="3"/>
  <c r="J302" i="3"/>
  <c r="K302" i="3"/>
  <c r="L302" i="3"/>
  <c r="M302" i="3"/>
  <c r="N302" i="3"/>
  <c r="R302" i="3"/>
  <c r="G303" i="3"/>
  <c r="H303" i="3"/>
  <c r="I303" i="3"/>
  <c r="J303" i="3"/>
  <c r="K303" i="3"/>
  <c r="L303" i="3"/>
  <c r="M303" i="3"/>
  <c r="N303" i="3"/>
  <c r="R303" i="3"/>
  <c r="G304" i="3"/>
  <c r="H304" i="3"/>
  <c r="I304" i="3"/>
  <c r="J304" i="3"/>
  <c r="K304" i="3"/>
  <c r="L304" i="3"/>
  <c r="M304" i="3"/>
  <c r="N304" i="3"/>
  <c r="R304" i="3"/>
  <c r="G305" i="3"/>
  <c r="H305" i="3"/>
  <c r="I305" i="3"/>
  <c r="J305" i="3"/>
  <c r="K305" i="3"/>
  <c r="L305" i="3"/>
  <c r="M305" i="3"/>
  <c r="N305" i="3"/>
  <c r="R305" i="3"/>
  <c r="G306" i="3"/>
  <c r="H306" i="3"/>
  <c r="I306" i="3"/>
  <c r="J306" i="3"/>
  <c r="K306" i="3"/>
  <c r="L306" i="3"/>
  <c r="M306" i="3"/>
  <c r="N306" i="3"/>
  <c r="R306" i="3"/>
  <c r="G307" i="3"/>
  <c r="H307" i="3"/>
  <c r="I307" i="3"/>
  <c r="J307" i="3"/>
  <c r="K307" i="3"/>
  <c r="L307" i="3"/>
  <c r="M307" i="3"/>
  <c r="N307" i="3"/>
  <c r="R307" i="3"/>
  <c r="G308" i="3"/>
  <c r="H308" i="3"/>
  <c r="I308" i="3"/>
  <c r="J308" i="3"/>
  <c r="K308" i="3"/>
  <c r="L308" i="3"/>
  <c r="M308" i="3"/>
  <c r="N308" i="3"/>
  <c r="R308" i="3"/>
  <c r="G309" i="3"/>
  <c r="H309" i="3"/>
  <c r="I309" i="3"/>
  <c r="J309" i="3"/>
  <c r="K309" i="3"/>
  <c r="L309" i="3"/>
  <c r="M309" i="3"/>
  <c r="N309" i="3"/>
  <c r="R309" i="3"/>
  <c r="G310" i="3"/>
  <c r="H310" i="3"/>
  <c r="I310" i="3"/>
  <c r="J310" i="3"/>
  <c r="K310" i="3"/>
  <c r="L310" i="3"/>
  <c r="M310" i="3"/>
  <c r="N310" i="3"/>
  <c r="R310" i="3"/>
  <c r="G311" i="3"/>
  <c r="H311" i="3"/>
  <c r="I311" i="3"/>
  <c r="J311" i="3"/>
  <c r="K311" i="3"/>
  <c r="L311" i="3"/>
  <c r="M311" i="3"/>
  <c r="N311" i="3"/>
  <c r="R311" i="3"/>
  <c r="G312" i="3"/>
  <c r="H312" i="3"/>
  <c r="I312" i="3"/>
  <c r="J312" i="3"/>
  <c r="K312" i="3"/>
  <c r="L312" i="3"/>
  <c r="M312" i="3"/>
  <c r="N312" i="3"/>
  <c r="R312" i="3"/>
  <c r="G313" i="3"/>
  <c r="H313" i="3"/>
  <c r="I313" i="3"/>
  <c r="J313" i="3"/>
  <c r="K313" i="3"/>
  <c r="L313" i="3"/>
  <c r="M313" i="3"/>
  <c r="N313" i="3"/>
  <c r="R313" i="3"/>
  <c r="G314" i="3"/>
  <c r="H314" i="3"/>
  <c r="I314" i="3"/>
  <c r="J314" i="3"/>
  <c r="K314" i="3"/>
  <c r="L314" i="3"/>
  <c r="M314" i="3"/>
  <c r="N314" i="3"/>
  <c r="R314" i="3"/>
  <c r="G315" i="3"/>
  <c r="H315" i="3"/>
  <c r="I315" i="3"/>
  <c r="J315" i="3"/>
  <c r="K315" i="3"/>
  <c r="L315" i="3"/>
  <c r="M315" i="3"/>
  <c r="N315" i="3"/>
  <c r="R315" i="3"/>
  <c r="G316" i="3"/>
  <c r="H316" i="3"/>
  <c r="I316" i="3"/>
  <c r="J316" i="3"/>
  <c r="K316" i="3"/>
  <c r="L316" i="3"/>
  <c r="M316" i="3"/>
  <c r="N316" i="3"/>
  <c r="R316" i="3"/>
  <c r="G317" i="3"/>
  <c r="H317" i="3"/>
  <c r="I317" i="3"/>
  <c r="J317" i="3"/>
  <c r="K317" i="3"/>
  <c r="L317" i="3"/>
  <c r="M317" i="3"/>
  <c r="N317" i="3"/>
  <c r="R317" i="3"/>
  <c r="G318" i="3"/>
  <c r="H318" i="3"/>
  <c r="I318" i="3"/>
  <c r="J318" i="3"/>
  <c r="K318" i="3"/>
  <c r="L318" i="3"/>
  <c r="M318" i="3"/>
  <c r="N318" i="3"/>
  <c r="R318" i="3"/>
  <c r="G319" i="3"/>
  <c r="H319" i="3"/>
  <c r="I319" i="3"/>
  <c r="J319" i="3"/>
  <c r="K319" i="3"/>
  <c r="L319" i="3"/>
  <c r="M319" i="3"/>
  <c r="N319" i="3"/>
  <c r="R319" i="3"/>
  <c r="G320" i="3"/>
  <c r="H320" i="3"/>
  <c r="I320" i="3"/>
  <c r="J320" i="3"/>
  <c r="K320" i="3"/>
  <c r="L320" i="3"/>
  <c r="M320" i="3"/>
  <c r="N320" i="3"/>
  <c r="R320" i="3"/>
  <c r="G321" i="3"/>
  <c r="H321" i="3"/>
  <c r="I321" i="3"/>
  <c r="J321" i="3"/>
  <c r="K321" i="3"/>
  <c r="L321" i="3"/>
  <c r="M321" i="3"/>
  <c r="N321" i="3"/>
  <c r="R321" i="3"/>
  <c r="G322" i="3"/>
  <c r="H322" i="3"/>
  <c r="I322" i="3"/>
  <c r="J322" i="3"/>
  <c r="K322" i="3"/>
  <c r="L322" i="3"/>
  <c r="M322" i="3"/>
  <c r="N322" i="3"/>
  <c r="R322" i="3"/>
  <c r="G323" i="3"/>
  <c r="H323" i="3"/>
  <c r="I323" i="3"/>
  <c r="J323" i="3"/>
  <c r="K323" i="3"/>
  <c r="L323" i="3"/>
  <c r="M323" i="3"/>
  <c r="N323" i="3"/>
  <c r="R323" i="3"/>
  <c r="G324" i="3"/>
  <c r="H324" i="3"/>
  <c r="I324" i="3"/>
  <c r="J324" i="3"/>
  <c r="K324" i="3"/>
  <c r="L324" i="3"/>
  <c r="M324" i="3"/>
  <c r="N324" i="3"/>
  <c r="R324" i="3"/>
  <c r="G325" i="3"/>
  <c r="H325" i="3"/>
  <c r="I325" i="3"/>
  <c r="J325" i="3"/>
  <c r="K325" i="3"/>
  <c r="L325" i="3"/>
  <c r="M325" i="3"/>
  <c r="N325" i="3"/>
  <c r="R325" i="3"/>
  <c r="G326" i="3"/>
  <c r="H326" i="3"/>
  <c r="I326" i="3"/>
  <c r="J326" i="3"/>
  <c r="K326" i="3"/>
  <c r="L326" i="3"/>
  <c r="M326" i="3"/>
  <c r="N326" i="3"/>
  <c r="R326" i="3"/>
  <c r="G327" i="3"/>
  <c r="H327" i="3"/>
  <c r="I327" i="3"/>
  <c r="J327" i="3"/>
  <c r="K327" i="3"/>
  <c r="L327" i="3"/>
  <c r="M327" i="3"/>
  <c r="N327" i="3"/>
  <c r="R327" i="3"/>
  <c r="G328" i="3"/>
  <c r="H328" i="3"/>
  <c r="I328" i="3"/>
  <c r="J328" i="3"/>
  <c r="K328" i="3"/>
  <c r="L328" i="3"/>
  <c r="M328" i="3"/>
  <c r="N328" i="3"/>
  <c r="R328" i="3"/>
  <c r="G329" i="3"/>
  <c r="H329" i="3"/>
  <c r="I329" i="3"/>
  <c r="J329" i="3"/>
  <c r="K329" i="3"/>
  <c r="L329" i="3"/>
  <c r="M329" i="3"/>
  <c r="N329" i="3"/>
  <c r="R329" i="3"/>
  <c r="G330" i="3"/>
  <c r="H330" i="3"/>
  <c r="I330" i="3"/>
  <c r="J330" i="3"/>
  <c r="K330" i="3"/>
  <c r="L330" i="3"/>
  <c r="M330" i="3"/>
  <c r="N330" i="3"/>
  <c r="R330" i="3"/>
  <c r="G331" i="3"/>
  <c r="H331" i="3"/>
  <c r="I331" i="3"/>
  <c r="J331" i="3"/>
  <c r="K331" i="3"/>
  <c r="L331" i="3"/>
  <c r="M331" i="3"/>
  <c r="N331" i="3"/>
  <c r="R331" i="3"/>
  <c r="G332" i="3"/>
  <c r="H332" i="3"/>
  <c r="I332" i="3"/>
  <c r="J332" i="3"/>
  <c r="K332" i="3"/>
  <c r="L332" i="3"/>
  <c r="M332" i="3"/>
  <c r="N332" i="3"/>
  <c r="R332" i="3"/>
  <c r="G333" i="3"/>
  <c r="H333" i="3"/>
  <c r="I333" i="3"/>
  <c r="J333" i="3"/>
  <c r="K333" i="3"/>
  <c r="L333" i="3"/>
  <c r="M333" i="3"/>
  <c r="N333" i="3"/>
  <c r="R333" i="3"/>
  <c r="G334" i="3"/>
  <c r="H334" i="3"/>
  <c r="I334" i="3"/>
  <c r="J334" i="3"/>
  <c r="K334" i="3"/>
  <c r="L334" i="3"/>
  <c r="M334" i="3"/>
  <c r="N334" i="3"/>
  <c r="R334" i="3"/>
  <c r="G335" i="3"/>
  <c r="H335" i="3"/>
  <c r="I335" i="3"/>
  <c r="J335" i="3"/>
  <c r="K335" i="3"/>
  <c r="L335" i="3"/>
  <c r="M335" i="3"/>
  <c r="N335" i="3"/>
  <c r="R335" i="3"/>
  <c r="G336" i="3"/>
  <c r="H336" i="3"/>
  <c r="I336" i="3"/>
  <c r="J336" i="3"/>
  <c r="K336" i="3"/>
  <c r="L336" i="3"/>
  <c r="M336" i="3"/>
  <c r="N336" i="3"/>
  <c r="R336" i="3"/>
  <c r="G337" i="3"/>
  <c r="H337" i="3"/>
  <c r="I337" i="3"/>
  <c r="J337" i="3"/>
  <c r="K337" i="3"/>
  <c r="L337" i="3"/>
  <c r="M337" i="3"/>
  <c r="N337" i="3"/>
  <c r="R337" i="3"/>
  <c r="G338" i="3"/>
  <c r="H338" i="3"/>
  <c r="I338" i="3"/>
  <c r="J338" i="3"/>
  <c r="K338" i="3"/>
  <c r="L338" i="3"/>
  <c r="M338" i="3"/>
  <c r="N338" i="3"/>
  <c r="R338" i="3"/>
  <c r="G339" i="3"/>
  <c r="H339" i="3"/>
  <c r="I339" i="3"/>
  <c r="J339" i="3"/>
  <c r="K339" i="3"/>
  <c r="L339" i="3"/>
  <c r="M339" i="3"/>
  <c r="N339" i="3"/>
  <c r="R339" i="3"/>
  <c r="G340" i="3"/>
  <c r="H340" i="3"/>
  <c r="I340" i="3"/>
  <c r="J340" i="3"/>
  <c r="K340" i="3"/>
  <c r="L340" i="3"/>
  <c r="M340" i="3"/>
  <c r="N340" i="3"/>
  <c r="R340" i="3"/>
  <c r="G341" i="3"/>
  <c r="H341" i="3"/>
  <c r="I341" i="3"/>
  <c r="J341" i="3"/>
  <c r="K341" i="3"/>
  <c r="L341" i="3"/>
  <c r="M341" i="3"/>
  <c r="N341" i="3"/>
  <c r="R341" i="3"/>
  <c r="G342" i="3"/>
  <c r="H342" i="3"/>
  <c r="I342" i="3"/>
  <c r="J342" i="3"/>
  <c r="K342" i="3"/>
  <c r="L342" i="3"/>
  <c r="M342" i="3"/>
  <c r="N342" i="3"/>
  <c r="R342" i="3"/>
  <c r="G343" i="3"/>
  <c r="H343" i="3"/>
  <c r="I343" i="3"/>
  <c r="J343" i="3"/>
  <c r="K343" i="3"/>
  <c r="L343" i="3"/>
  <c r="M343" i="3"/>
  <c r="N343" i="3"/>
  <c r="R343" i="3"/>
  <c r="G344" i="3"/>
  <c r="H344" i="3"/>
  <c r="I344" i="3"/>
  <c r="J344" i="3"/>
  <c r="K344" i="3"/>
  <c r="L344" i="3"/>
  <c r="M344" i="3"/>
  <c r="N344" i="3"/>
  <c r="R344" i="3"/>
  <c r="G345" i="3"/>
  <c r="H345" i="3"/>
  <c r="I345" i="3"/>
  <c r="J345" i="3"/>
  <c r="K345" i="3"/>
  <c r="L345" i="3"/>
  <c r="M345" i="3"/>
  <c r="N345" i="3"/>
  <c r="R345" i="3"/>
  <c r="G346" i="3"/>
  <c r="H346" i="3"/>
  <c r="I346" i="3"/>
  <c r="J346" i="3"/>
  <c r="K346" i="3"/>
  <c r="L346" i="3"/>
  <c r="M346" i="3"/>
  <c r="N346" i="3"/>
  <c r="R346" i="3"/>
  <c r="G347" i="3"/>
  <c r="H347" i="3"/>
  <c r="I347" i="3"/>
  <c r="J347" i="3"/>
  <c r="K347" i="3"/>
  <c r="L347" i="3"/>
  <c r="M347" i="3"/>
  <c r="N347" i="3"/>
  <c r="R347" i="3"/>
  <c r="G348" i="3"/>
  <c r="H348" i="3"/>
  <c r="I348" i="3"/>
  <c r="J348" i="3"/>
  <c r="K348" i="3"/>
  <c r="L348" i="3"/>
  <c r="M348" i="3"/>
  <c r="N348" i="3"/>
  <c r="R348" i="3"/>
  <c r="G349" i="3"/>
  <c r="H349" i="3"/>
  <c r="I349" i="3"/>
  <c r="J349" i="3"/>
  <c r="K349" i="3"/>
  <c r="L349" i="3"/>
  <c r="M349" i="3"/>
  <c r="N349" i="3"/>
  <c r="R349" i="3"/>
  <c r="G350" i="3"/>
  <c r="H350" i="3"/>
  <c r="I350" i="3"/>
  <c r="J350" i="3"/>
  <c r="K350" i="3"/>
  <c r="L350" i="3"/>
  <c r="M350" i="3"/>
  <c r="N350" i="3"/>
  <c r="R350" i="3"/>
  <c r="G351" i="3"/>
  <c r="H351" i="3"/>
  <c r="I351" i="3"/>
  <c r="J351" i="3"/>
  <c r="K351" i="3"/>
  <c r="L351" i="3"/>
  <c r="M351" i="3"/>
  <c r="N351" i="3"/>
  <c r="R351" i="3"/>
  <c r="G352" i="3"/>
  <c r="H352" i="3"/>
  <c r="I352" i="3"/>
  <c r="J352" i="3"/>
  <c r="K352" i="3"/>
  <c r="L352" i="3"/>
  <c r="M352" i="3"/>
  <c r="N352" i="3"/>
  <c r="R352" i="3"/>
  <c r="G353" i="3"/>
  <c r="H353" i="3"/>
  <c r="I353" i="3"/>
  <c r="J353" i="3"/>
  <c r="K353" i="3"/>
  <c r="L353" i="3"/>
  <c r="M353" i="3"/>
  <c r="N353" i="3"/>
  <c r="R353" i="3"/>
  <c r="G354" i="3"/>
  <c r="H354" i="3"/>
  <c r="I354" i="3"/>
  <c r="J354" i="3"/>
  <c r="K354" i="3"/>
  <c r="L354" i="3"/>
  <c r="M354" i="3"/>
  <c r="N354" i="3"/>
  <c r="R354" i="3"/>
  <c r="G355" i="3"/>
  <c r="H355" i="3"/>
  <c r="I355" i="3"/>
  <c r="J355" i="3"/>
  <c r="K355" i="3"/>
  <c r="L355" i="3"/>
  <c r="M355" i="3"/>
  <c r="N355" i="3"/>
  <c r="R355" i="3"/>
  <c r="G356" i="3"/>
  <c r="H356" i="3"/>
  <c r="I356" i="3"/>
  <c r="J356" i="3"/>
  <c r="K356" i="3"/>
  <c r="L356" i="3"/>
  <c r="M356" i="3"/>
  <c r="N356" i="3"/>
  <c r="R356" i="3"/>
  <c r="G357" i="3"/>
  <c r="H357" i="3"/>
  <c r="I357" i="3"/>
  <c r="J357" i="3"/>
  <c r="K357" i="3"/>
  <c r="L357" i="3"/>
  <c r="M357" i="3"/>
  <c r="N357" i="3"/>
  <c r="R357" i="3"/>
  <c r="G358" i="3"/>
  <c r="H358" i="3"/>
  <c r="I358" i="3"/>
  <c r="J358" i="3"/>
  <c r="K358" i="3"/>
  <c r="L358" i="3"/>
  <c r="M358" i="3"/>
  <c r="N358" i="3"/>
  <c r="R358" i="3"/>
  <c r="G359" i="3"/>
  <c r="H359" i="3"/>
  <c r="I359" i="3"/>
  <c r="J359" i="3"/>
  <c r="K359" i="3"/>
  <c r="L359" i="3"/>
  <c r="M359" i="3"/>
  <c r="N359" i="3"/>
  <c r="R359" i="3"/>
  <c r="G360" i="3"/>
  <c r="H360" i="3"/>
  <c r="I360" i="3"/>
  <c r="J360" i="3"/>
  <c r="K360" i="3"/>
  <c r="L360" i="3"/>
  <c r="M360" i="3"/>
  <c r="N360" i="3"/>
  <c r="R360" i="3"/>
  <c r="G361" i="3"/>
  <c r="H361" i="3"/>
  <c r="I361" i="3"/>
  <c r="J361" i="3"/>
  <c r="K361" i="3"/>
  <c r="L361" i="3"/>
  <c r="M361" i="3"/>
  <c r="N361" i="3"/>
  <c r="R361" i="3"/>
  <c r="G362" i="3"/>
  <c r="H362" i="3"/>
  <c r="I362" i="3"/>
  <c r="J362" i="3"/>
  <c r="K362" i="3"/>
  <c r="L362" i="3"/>
  <c r="M362" i="3"/>
  <c r="N362" i="3"/>
  <c r="R362" i="3"/>
  <c r="G363" i="3"/>
  <c r="H363" i="3"/>
  <c r="I363" i="3"/>
  <c r="J363" i="3"/>
  <c r="K363" i="3"/>
  <c r="L363" i="3"/>
  <c r="M363" i="3"/>
  <c r="N363" i="3"/>
  <c r="R363" i="3"/>
  <c r="G364" i="3"/>
  <c r="H364" i="3"/>
  <c r="I364" i="3"/>
  <c r="J364" i="3"/>
  <c r="K364" i="3"/>
  <c r="L364" i="3"/>
  <c r="M364" i="3"/>
  <c r="N364" i="3"/>
  <c r="R364" i="3"/>
  <c r="G365" i="3"/>
  <c r="H365" i="3"/>
  <c r="I365" i="3"/>
  <c r="J365" i="3"/>
  <c r="K365" i="3"/>
  <c r="L365" i="3"/>
  <c r="M365" i="3"/>
  <c r="N365" i="3"/>
  <c r="R365" i="3"/>
  <c r="G366" i="3"/>
  <c r="H366" i="3"/>
  <c r="I366" i="3"/>
  <c r="J366" i="3"/>
  <c r="K366" i="3"/>
  <c r="L366" i="3"/>
  <c r="M366" i="3"/>
  <c r="N366" i="3"/>
  <c r="R366" i="3"/>
  <c r="G367" i="3"/>
  <c r="H367" i="3"/>
  <c r="I367" i="3"/>
  <c r="J367" i="3"/>
  <c r="K367" i="3"/>
  <c r="L367" i="3"/>
  <c r="M367" i="3"/>
  <c r="N367" i="3"/>
  <c r="R367" i="3"/>
  <c r="G368" i="3"/>
  <c r="H368" i="3"/>
  <c r="I368" i="3"/>
  <c r="J368" i="3"/>
  <c r="K368" i="3"/>
  <c r="L368" i="3"/>
  <c r="M368" i="3"/>
  <c r="N368" i="3"/>
  <c r="R368" i="3"/>
  <c r="G369" i="3"/>
  <c r="H369" i="3"/>
  <c r="I369" i="3"/>
  <c r="J369" i="3"/>
  <c r="K369" i="3"/>
  <c r="L369" i="3"/>
  <c r="M369" i="3"/>
  <c r="N369" i="3"/>
  <c r="R369" i="3"/>
  <c r="G370" i="3"/>
  <c r="H370" i="3"/>
  <c r="I370" i="3"/>
  <c r="J370" i="3"/>
  <c r="K370" i="3"/>
  <c r="L370" i="3"/>
  <c r="M370" i="3"/>
  <c r="N370" i="3"/>
  <c r="R370" i="3"/>
  <c r="G371" i="3"/>
  <c r="H371" i="3"/>
  <c r="I371" i="3"/>
  <c r="J371" i="3"/>
  <c r="K371" i="3"/>
  <c r="L371" i="3"/>
  <c r="M371" i="3"/>
  <c r="N371" i="3"/>
  <c r="R371" i="3"/>
  <c r="G372" i="3"/>
  <c r="H372" i="3"/>
  <c r="I372" i="3"/>
  <c r="J372" i="3"/>
  <c r="K372" i="3"/>
  <c r="L372" i="3"/>
  <c r="M372" i="3"/>
  <c r="N372" i="3"/>
  <c r="R372" i="3"/>
  <c r="G373" i="3"/>
  <c r="H373" i="3"/>
  <c r="I373" i="3"/>
  <c r="J373" i="3"/>
  <c r="K373" i="3"/>
  <c r="L373" i="3"/>
  <c r="M373" i="3"/>
  <c r="N373" i="3"/>
  <c r="R373" i="3"/>
  <c r="G374" i="3"/>
  <c r="H374" i="3"/>
  <c r="I374" i="3"/>
  <c r="J374" i="3"/>
  <c r="K374" i="3"/>
  <c r="L374" i="3"/>
  <c r="M374" i="3"/>
  <c r="N374" i="3"/>
  <c r="R374" i="3"/>
  <c r="G375" i="3"/>
  <c r="H375" i="3"/>
  <c r="I375" i="3"/>
  <c r="J375" i="3"/>
  <c r="K375" i="3"/>
  <c r="L375" i="3"/>
  <c r="M375" i="3"/>
  <c r="N375" i="3"/>
  <c r="R375" i="3"/>
  <c r="G376" i="3"/>
  <c r="H376" i="3"/>
  <c r="I376" i="3"/>
  <c r="J376" i="3"/>
  <c r="K376" i="3"/>
  <c r="L376" i="3"/>
  <c r="M376" i="3"/>
  <c r="N376" i="3"/>
  <c r="R376" i="3"/>
  <c r="G377" i="3"/>
  <c r="H377" i="3"/>
  <c r="I377" i="3"/>
  <c r="J377" i="3"/>
  <c r="K377" i="3"/>
  <c r="L377" i="3"/>
  <c r="M377" i="3"/>
  <c r="N377" i="3"/>
  <c r="R377" i="3"/>
  <c r="G378" i="3"/>
  <c r="H378" i="3"/>
  <c r="I378" i="3"/>
  <c r="J378" i="3"/>
  <c r="K378" i="3"/>
  <c r="L378" i="3"/>
  <c r="M378" i="3"/>
  <c r="N378" i="3"/>
  <c r="R378" i="3"/>
  <c r="G379" i="3"/>
  <c r="H379" i="3"/>
  <c r="I379" i="3"/>
  <c r="J379" i="3"/>
  <c r="K379" i="3"/>
  <c r="L379" i="3"/>
  <c r="M379" i="3"/>
  <c r="N379" i="3"/>
  <c r="R379" i="3"/>
  <c r="G380" i="3"/>
  <c r="H380" i="3"/>
  <c r="I380" i="3"/>
  <c r="J380" i="3"/>
  <c r="K380" i="3"/>
  <c r="L380" i="3"/>
  <c r="M380" i="3"/>
  <c r="N380" i="3"/>
  <c r="R380" i="3"/>
  <c r="G381" i="3"/>
  <c r="H381" i="3"/>
  <c r="I381" i="3"/>
  <c r="J381" i="3"/>
  <c r="K381" i="3"/>
  <c r="L381" i="3"/>
  <c r="M381" i="3"/>
  <c r="N381" i="3"/>
  <c r="R381" i="3"/>
  <c r="G382" i="3"/>
  <c r="H382" i="3"/>
  <c r="I382" i="3"/>
  <c r="J382" i="3"/>
  <c r="K382" i="3"/>
  <c r="L382" i="3"/>
  <c r="M382" i="3"/>
  <c r="N382" i="3"/>
  <c r="R382" i="3"/>
  <c r="G383" i="3"/>
  <c r="H383" i="3"/>
  <c r="I383" i="3"/>
  <c r="J383" i="3"/>
  <c r="K383" i="3"/>
  <c r="L383" i="3"/>
  <c r="M383" i="3"/>
  <c r="N383" i="3"/>
  <c r="R383" i="3"/>
  <c r="G384" i="3"/>
  <c r="H384" i="3"/>
  <c r="I384" i="3"/>
  <c r="J384" i="3"/>
  <c r="K384" i="3"/>
  <c r="L384" i="3"/>
  <c r="M384" i="3"/>
  <c r="N384" i="3"/>
  <c r="R384" i="3"/>
  <c r="G385" i="3"/>
  <c r="H385" i="3"/>
  <c r="I385" i="3"/>
  <c r="J385" i="3"/>
  <c r="K385" i="3"/>
  <c r="L385" i="3"/>
  <c r="M385" i="3"/>
  <c r="N385" i="3"/>
  <c r="R385" i="3"/>
  <c r="G386" i="3"/>
  <c r="H386" i="3"/>
  <c r="I386" i="3"/>
  <c r="J386" i="3"/>
  <c r="K386" i="3"/>
  <c r="L386" i="3"/>
  <c r="M386" i="3"/>
  <c r="N386" i="3"/>
  <c r="R386" i="3"/>
  <c r="G387" i="3"/>
  <c r="H387" i="3"/>
  <c r="I387" i="3"/>
  <c r="J387" i="3"/>
  <c r="K387" i="3"/>
  <c r="L387" i="3"/>
  <c r="M387" i="3"/>
  <c r="N387" i="3"/>
  <c r="R387" i="3"/>
  <c r="G388" i="3"/>
  <c r="H388" i="3"/>
  <c r="I388" i="3"/>
  <c r="J388" i="3"/>
  <c r="K388" i="3"/>
  <c r="L388" i="3"/>
  <c r="M388" i="3"/>
  <c r="N388" i="3"/>
  <c r="R388" i="3"/>
  <c r="G389" i="3"/>
  <c r="H389" i="3"/>
  <c r="I389" i="3"/>
  <c r="J389" i="3"/>
  <c r="K389" i="3"/>
  <c r="L389" i="3"/>
  <c r="M389" i="3"/>
  <c r="N389" i="3"/>
  <c r="R389" i="3"/>
  <c r="G390" i="3"/>
  <c r="H390" i="3"/>
  <c r="I390" i="3"/>
  <c r="J390" i="3"/>
  <c r="K390" i="3"/>
  <c r="L390" i="3"/>
  <c r="M390" i="3"/>
  <c r="N390" i="3"/>
  <c r="R390" i="3"/>
  <c r="G391" i="3"/>
  <c r="H391" i="3"/>
  <c r="I391" i="3"/>
  <c r="J391" i="3"/>
  <c r="K391" i="3"/>
  <c r="L391" i="3"/>
  <c r="M391" i="3"/>
  <c r="N391" i="3"/>
  <c r="R391" i="3"/>
  <c r="G392" i="3"/>
  <c r="H392" i="3"/>
  <c r="I392" i="3"/>
  <c r="J392" i="3"/>
  <c r="K392" i="3"/>
  <c r="L392" i="3"/>
  <c r="M392" i="3"/>
  <c r="N392" i="3"/>
  <c r="R392" i="3"/>
  <c r="G393" i="3"/>
  <c r="H393" i="3"/>
  <c r="I393" i="3"/>
  <c r="J393" i="3"/>
  <c r="K393" i="3"/>
  <c r="L393" i="3"/>
  <c r="M393" i="3"/>
  <c r="N393" i="3"/>
  <c r="R393" i="3"/>
  <c r="G394" i="3"/>
  <c r="H394" i="3"/>
  <c r="I394" i="3"/>
  <c r="J394" i="3"/>
  <c r="K394" i="3"/>
  <c r="L394" i="3"/>
  <c r="M394" i="3"/>
  <c r="N394" i="3"/>
  <c r="R394" i="3"/>
  <c r="G395" i="3"/>
  <c r="H395" i="3"/>
  <c r="I395" i="3"/>
  <c r="J395" i="3"/>
  <c r="K395" i="3"/>
  <c r="L395" i="3"/>
  <c r="M395" i="3"/>
  <c r="N395" i="3"/>
  <c r="R395" i="3"/>
  <c r="G396" i="3"/>
  <c r="H396" i="3"/>
  <c r="I396" i="3"/>
  <c r="J396" i="3"/>
  <c r="K396" i="3"/>
  <c r="L396" i="3"/>
  <c r="M396" i="3"/>
  <c r="N396" i="3"/>
  <c r="R396" i="3"/>
  <c r="G397" i="3"/>
  <c r="H397" i="3"/>
  <c r="I397" i="3"/>
  <c r="J397" i="3"/>
  <c r="K397" i="3"/>
  <c r="L397" i="3"/>
  <c r="M397" i="3"/>
  <c r="N397" i="3"/>
  <c r="R397" i="3"/>
  <c r="G398" i="3"/>
  <c r="H398" i="3"/>
  <c r="I398" i="3"/>
  <c r="J398" i="3"/>
  <c r="K398" i="3"/>
  <c r="L398" i="3"/>
  <c r="M398" i="3"/>
  <c r="N398" i="3"/>
  <c r="R398" i="3"/>
  <c r="G399" i="3"/>
  <c r="H399" i="3"/>
  <c r="I399" i="3"/>
  <c r="J399" i="3"/>
  <c r="K399" i="3"/>
  <c r="L399" i="3"/>
  <c r="M399" i="3"/>
  <c r="N399" i="3"/>
  <c r="R399" i="3"/>
  <c r="G400" i="3"/>
  <c r="H400" i="3"/>
  <c r="I400" i="3"/>
  <c r="J400" i="3"/>
  <c r="K400" i="3"/>
  <c r="L400" i="3"/>
  <c r="M400" i="3"/>
  <c r="N400" i="3"/>
  <c r="R400" i="3"/>
  <c r="G401" i="3"/>
  <c r="H401" i="3"/>
  <c r="I401" i="3"/>
  <c r="J401" i="3"/>
  <c r="K401" i="3"/>
  <c r="L401" i="3"/>
  <c r="M401" i="3"/>
  <c r="N401" i="3"/>
  <c r="R401" i="3"/>
  <c r="G402" i="3"/>
  <c r="H402" i="3"/>
  <c r="I402" i="3"/>
  <c r="J402" i="3"/>
  <c r="K402" i="3"/>
  <c r="L402" i="3"/>
  <c r="M402" i="3"/>
  <c r="N402" i="3"/>
  <c r="R402" i="3"/>
  <c r="G403" i="3"/>
  <c r="H403" i="3"/>
  <c r="J403" i="3"/>
  <c r="K403" i="3"/>
  <c r="L403" i="3"/>
  <c r="M403" i="3"/>
  <c r="N403" i="3"/>
  <c r="R403" i="3"/>
  <c r="G404" i="3"/>
  <c r="H404" i="3"/>
  <c r="I404" i="3"/>
  <c r="J404" i="3"/>
  <c r="K404" i="3"/>
  <c r="L404" i="3"/>
  <c r="M404" i="3"/>
  <c r="N404" i="3"/>
  <c r="R404" i="3"/>
  <c r="G405" i="3"/>
  <c r="H405" i="3"/>
  <c r="I405" i="3"/>
  <c r="J405" i="3"/>
  <c r="K405" i="3"/>
  <c r="L405" i="3"/>
  <c r="M405" i="3"/>
  <c r="N405" i="3"/>
  <c r="R405" i="3"/>
  <c r="G406" i="3"/>
  <c r="H406" i="3"/>
  <c r="I406" i="3"/>
  <c r="J406" i="3"/>
  <c r="K406" i="3"/>
  <c r="L406" i="3"/>
  <c r="M406" i="3"/>
  <c r="N406" i="3"/>
  <c r="R406" i="3"/>
  <c r="G407" i="3"/>
  <c r="H407" i="3"/>
  <c r="I407" i="3"/>
  <c r="J407" i="3"/>
  <c r="K407" i="3"/>
  <c r="L407" i="3"/>
  <c r="M407" i="3"/>
  <c r="N407" i="3"/>
  <c r="R407" i="3"/>
  <c r="G408" i="3"/>
  <c r="H408" i="3"/>
  <c r="I408" i="3"/>
  <c r="J408" i="3"/>
  <c r="K408" i="3"/>
  <c r="L408" i="3"/>
  <c r="M408" i="3"/>
  <c r="N408" i="3"/>
  <c r="R408" i="3"/>
  <c r="G409" i="3"/>
  <c r="H409" i="3"/>
  <c r="I409" i="3"/>
  <c r="J409" i="3"/>
  <c r="K409" i="3"/>
  <c r="L409" i="3"/>
  <c r="M409" i="3"/>
  <c r="N409" i="3"/>
  <c r="R409" i="3"/>
  <c r="G410" i="3"/>
  <c r="H410" i="3"/>
  <c r="I410" i="3"/>
  <c r="J410" i="3"/>
  <c r="K410" i="3"/>
  <c r="L410" i="3"/>
  <c r="M410" i="3"/>
  <c r="N410" i="3"/>
  <c r="R410" i="3"/>
  <c r="G411" i="3"/>
  <c r="H411" i="3"/>
  <c r="I411" i="3"/>
  <c r="J411" i="3"/>
  <c r="K411" i="3"/>
  <c r="L411" i="3"/>
  <c r="M411" i="3"/>
  <c r="N411" i="3"/>
  <c r="R411" i="3"/>
  <c r="G412" i="3"/>
  <c r="H412" i="3"/>
  <c r="I412" i="3"/>
  <c r="J412" i="3"/>
  <c r="K412" i="3"/>
  <c r="L412" i="3"/>
  <c r="M412" i="3"/>
  <c r="N412" i="3"/>
  <c r="R412" i="3"/>
  <c r="G413" i="3"/>
  <c r="H413" i="3"/>
  <c r="I413" i="3"/>
  <c r="J413" i="3"/>
  <c r="K413" i="3"/>
  <c r="L413" i="3"/>
  <c r="M413" i="3"/>
  <c r="N413" i="3"/>
  <c r="R413" i="3"/>
  <c r="G414" i="3"/>
  <c r="H414" i="3"/>
  <c r="I414" i="3"/>
  <c r="J414" i="3"/>
  <c r="K414" i="3"/>
  <c r="L414" i="3"/>
  <c r="M414" i="3"/>
  <c r="N414" i="3"/>
  <c r="R414" i="3"/>
  <c r="G415" i="3"/>
  <c r="H415" i="3"/>
  <c r="I415" i="3"/>
  <c r="J415" i="3"/>
  <c r="K415" i="3"/>
  <c r="L415" i="3"/>
  <c r="M415" i="3"/>
  <c r="N415" i="3"/>
  <c r="R415" i="3"/>
  <c r="G416" i="3"/>
  <c r="H416" i="3"/>
  <c r="I416" i="3"/>
  <c r="J416" i="3"/>
  <c r="K416" i="3"/>
  <c r="L416" i="3"/>
  <c r="M416" i="3"/>
  <c r="N416" i="3"/>
  <c r="R416" i="3"/>
  <c r="G417" i="3"/>
  <c r="H417" i="3"/>
  <c r="I417" i="3"/>
  <c r="J417" i="3"/>
  <c r="K417" i="3"/>
  <c r="L417" i="3"/>
  <c r="M417" i="3"/>
  <c r="N417" i="3"/>
  <c r="R417" i="3"/>
  <c r="G418" i="3"/>
  <c r="H418" i="3"/>
  <c r="I418" i="3"/>
  <c r="J418" i="3"/>
  <c r="K418" i="3"/>
  <c r="L418" i="3"/>
  <c r="M418" i="3"/>
  <c r="N418" i="3"/>
  <c r="R418" i="3"/>
  <c r="G419" i="3"/>
  <c r="H419" i="3"/>
  <c r="I419" i="3"/>
  <c r="J419" i="3"/>
  <c r="K419" i="3"/>
  <c r="L419" i="3"/>
  <c r="M419" i="3"/>
  <c r="N419" i="3"/>
  <c r="R419" i="3"/>
  <c r="G420" i="3"/>
  <c r="H420" i="3"/>
  <c r="I420" i="3"/>
  <c r="J420" i="3"/>
  <c r="K420" i="3"/>
  <c r="L420" i="3"/>
  <c r="M420" i="3"/>
  <c r="N420" i="3"/>
  <c r="R420" i="3"/>
  <c r="G421" i="3"/>
  <c r="H421" i="3"/>
  <c r="I421" i="3"/>
  <c r="J421" i="3"/>
  <c r="K421" i="3"/>
  <c r="L421" i="3"/>
  <c r="M421" i="3"/>
  <c r="N421" i="3"/>
  <c r="R421" i="3"/>
  <c r="G422" i="3"/>
  <c r="H422" i="3"/>
  <c r="I422" i="3"/>
  <c r="J422" i="3"/>
  <c r="K422" i="3"/>
  <c r="L422" i="3"/>
  <c r="M422" i="3"/>
  <c r="N422" i="3"/>
  <c r="R422" i="3"/>
  <c r="G423" i="3"/>
  <c r="H423" i="3"/>
  <c r="I423" i="3"/>
  <c r="J423" i="3"/>
  <c r="K423" i="3"/>
  <c r="L423" i="3"/>
  <c r="M423" i="3"/>
  <c r="N423" i="3"/>
  <c r="R423" i="3"/>
  <c r="G424" i="3"/>
  <c r="H424" i="3"/>
  <c r="I424" i="3"/>
  <c r="J424" i="3"/>
  <c r="K424" i="3"/>
  <c r="L424" i="3"/>
  <c r="M424" i="3"/>
  <c r="N424" i="3"/>
  <c r="R424" i="3"/>
  <c r="G425" i="3"/>
  <c r="H425" i="3"/>
  <c r="I425" i="3"/>
  <c r="J425" i="3"/>
  <c r="K425" i="3"/>
  <c r="L425" i="3"/>
  <c r="M425" i="3"/>
  <c r="N425" i="3"/>
  <c r="R425" i="3"/>
  <c r="G426" i="3"/>
  <c r="H426" i="3"/>
  <c r="I426" i="3"/>
  <c r="J426" i="3"/>
  <c r="K426" i="3"/>
  <c r="L426" i="3"/>
  <c r="M426" i="3"/>
  <c r="N426" i="3"/>
  <c r="R426" i="3"/>
  <c r="G427" i="3"/>
  <c r="H427" i="3"/>
  <c r="I427" i="3"/>
  <c r="J427" i="3"/>
  <c r="K427" i="3"/>
  <c r="L427" i="3"/>
  <c r="M427" i="3"/>
  <c r="N427" i="3"/>
  <c r="R427" i="3"/>
  <c r="G428" i="3"/>
  <c r="H428" i="3"/>
  <c r="I428" i="3"/>
  <c r="J428" i="3"/>
  <c r="K428" i="3"/>
  <c r="L428" i="3"/>
  <c r="M428" i="3"/>
  <c r="N428" i="3"/>
  <c r="R428" i="3"/>
  <c r="G429" i="3"/>
  <c r="H429" i="3"/>
  <c r="I429" i="3"/>
  <c r="J429" i="3"/>
  <c r="K429" i="3"/>
  <c r="L429" i="3"/>
  <c r="M429" i="3"/>
  <c r="N429" i="3"/>
  <c r="R429" i="3"/>
  <c r="G430" i="3"/>
  <c r="H430" i="3"/>
  <c r="I430" i="3"/>
  <c r="J430" i="3"/>
  <c r="K430" i="3"/>
  <c r="L430" i="3"/>
  <c r="M430" i="3"/>
  <c r="N430" i="3"/>
  <c r="R430" i="3"/>
  <c r="G431" i="3"/>
  <c r="H431" i="3"/>
  <c r="I431" i="3"/>
  <c r="J431" i="3"/>
  <c r="K431" i="3"/>
  <c r="L431" i="3"/>
  <c r="M431" i="3"/>
  <c r="N431" i="3"/>
  <c r="R431" i="3"/>
  <c r="G432" i="3"/>
  <c r="H432" i="3"/>
  <c r="I432" i="3"/>
  <c r="J432" i="3"/>
  <c r="K432" i="3"/>
  <c r="L432" i="3"/>
  <c r="M432" i="3"/>
  <c r="N432" i="3"/>
  <c r="R432" i="3"/>
  <c r="G433" i="3"/>
  <c r="H433" i="3"/>
  <c r="I433" i="3"/>
  <c r="J433" i="3"/>
  <c r="K433" i="3"/>
  <c r="L433" i="3"/>
  <c r="M433" i="3"/>
  <c r="N433" i="3"/>
  <c r="R433" i="3"/>
  <c r="G434" i="3"/>
  <c r="H434" i="3"/>
  <c r="I434" i="3"/>
  <c r="J434" i="3"/>
  <c r="K434" i="3"/>
  <c r="L434" i="3"/>
  <c r="M434" i="3"/>
  <c r="N434" i="3"/>
  <c r="R434" i="3"/>
  <c r="G435" i="3"/>
  <c r="H435" i="3"/>
  <c r="I435" i="3"/>
  <c r="J435" i="3"/>
  <c r="K435" i="3"/>
  <c r="L435" i="3"/>
  <c r="M435" i="3"/>
  <c r="N435" i="3"/>
  <c r="R435" i="3"/>
  <c r="G436" i="3"/>
  <c r="H436" i="3"/>
  <c r="I436" i="3"/>
  <c r="J436" i="3"/>
  <c r="K436" i="3"/>
  <c r="L436" i="3"/>
  <c r="M436" i="3"/>
  <c r="N436" i="3"/>
  <c r="R436" i="3"/>
  <c r="G437" i="3"/>
  <c r="H437" i="3"/>
  <c r="I437" i="3"/>
  <c r="J437" i="3"/>
  <c r="K437" i="3"/>
  <c r="L437" i="3"/>
  <c r="M437" i="3"/>
  <c r="N437" i="3"/>
  <c r="R437" i="3"/>
  <c r="G438" i="3"/>
  <c r="H438" i="3"/>
  <c r="I438" i="3"/>
  <c r="J438" i="3"/>
  <c r="K438" i="3"/>
  <c r="L438" i="3"/>
  <c r="M438" i="3"/>
  <c r="N438" i="3"/>
  <c r="R438" i="3"/>
  <c r="G439" i="3"/>
  <c r="H439" i="3"/>
  <c r="I439" i="3"/>
  <c r="J439" i="3"/>
  <c r="K439" i="3"/>
  <c r="L439" i="3"/>
  <c r="M439" i="3"/>
  <c r="N439" i="3"/>
  <c r="R439" i="3"/>
  <c r="G440" i="3"/>
  <c r="H440" i="3"/>
  <c r="I440" i="3"/>
  <c r="J440" i="3"/>
  <c r="K440" i="3"/>
  <c r="L440" i="3"/>
  <c r="M440" i="3"/>
  <c r="N440" i="3"/>
  <c r="R440" i="3"/>
  <c r="G441" i="3"/>
  <c r="H441" i="3"/>
  <c r="I441" i="3"/>
  <c r="J441" i="3"/>
  <c r="K441" i="3"/>
  <c r="L441" i="3"/>
  <c r="M441" i="3"/>
  <c r="N441" i="3"/>
  <c r="R441" i="3"/>
  <c r="G442" i="3"/>
  <c r="H442" i="3"/>
  <c r="I442" i="3"/>
  <c r="J442" i="3"/>
  <c r="K442" i="3"/>
  <c r="L442" i="3"/>
  <c r="M442" i="3"/>
  <c r="N442" i="3"/>
  <c r="R442" i="3"/>
  <c r="G443" i="3"/>
  <c r="H443" i="3"/>
  <c r="I443" i="3"/>
  <c r="J443" i="3"/>
  <c r="K443" i="3"/>
  <c r="L443" i="3"/>
  <c r="M443" i="3"/>
  <c r="N443" i="3"/>
  <c r="R443" i="3"/>
  <c r="G444" i="3"/>
  <c r="H444" i="3"/>
  <c r="I444" i="3"/>
  <c r="J444" i="3"/>
  <c r="K444" i="3"/>
  <c r="L444" i="3"/>
  <c r="M444" i="3"/>
  <c r="N444" i="3"/>
  <c r="R444" i="3"/>
  <c r="G445" i="3"/>
  <c r="H445" i="3"/>
  <c r="I445" i="3"/>
  <c r="J445" i="3"/>
  <c r="K445" i="3"/>
  <c r="L445" i="3"/>
  <c r="M445" i="3"/>
  <c r="N445" i="3"/>
  <c r="R445" i="3"/>
  <c r="G446" i="3"/>
  <c r="H446" i="3"/>
  <c r="I446" i="3"/>
  <c r="J446" i="3"/>
  <c r="K446" i="3"/>
  <c r="L446" i="3"/>
  <c r="M446" i="3"/>
  <c r="N446" i="3"/>
  <c r="R446" i="3"/>
  <c r="G447" i="3"/>
  <c r="H447" i="3"/>
  <c r="I447" i="3"/>
  <c r="J447" i="3"/>
  <c r="K447" i="3"/>
  <c r="L447" i="3"/>
  <c r="M447" i="3"/>
  <c r="N447" i="3"/>
  <c r="R447" i="3"/>
  <c r="G448" i="3"/>
  <c r="H448" i="3"/>
  <c r="I448" i="3"/>
  <c r="J448" i="3"/>
  <c r="K448" i="3"/>
  <c r="L448" i="3"/>
  <c r="M448" i="3"/>
  <c r="N448" i="3"/>
  <c r="R448" i="3"/>
  <c r="G449" i="3"/>
  <c r="H449" i="3"/>
  <c r="I449" i="3"/>
  <c r="J449" i="3"/>
  <c r="K449" i="3"/>
  <c r="L449" i="3"/>
  <c r="M449" i="3"/>
  <c r="N449" i="3"/>
  <c r="R449" i="3"/>
  <c r="G450" i="3"/>
  <c r="H450" i="3"/>
  <c r="I450" i="3"/>
  <c r="J450" i="3"/>
  <c r="K450" i="3"/>
  <c r="L450" i="3"/>
  <c r="M450" i="3"/>
  <c r="N450" i="3"/>
  <c r="R450" i="3"/>
  <c r="G451" i="3"/>
  <c r="H451" i="3"/>
  <c r="I451" i="3"/>
  <c r="J451" i="3"/>
  <c r="K451" i="3"/>
  <c r="L451" i="3"/>
  <c r="M451" i="3"/>
  <c r="N451" i="3"/>
  <c r="R451" i="3"/>
  <c r="G452" i="3"/>
  <c r="H452" i="3"/>
  <c r="I452" i="3"/>
  <c r="J452" i="3"/>
  <c r="K452" i="3"/>
  <c r="L452" i="3"/>
  <c r="M452" i="3"/>
  <c r="N452" i="3"/>
  <c r="R452" i="3"/>
  <c r="G453" i="3"/>
  <c r="H453" i="3"/>
  <c r="I453" i="3"/>
  <c r="J453" i="3"/>
  <c r="K453" i="3"/>
  <c r="L453" i="3"/>
  <c r="M453" i="3"/>
  <c r="N453" i="3"/>
  <c r="R453" i="3"/>
  <c r="G454" i="3"/>
  <c r="H454" i="3"/>
  <c r="I454" i="3"/>
  <c r="J454" i="3"/>
  <c r="K454" i="3"/>
  <c r="L454" i="3"/>
  <c r="M454" i="3"/>
  <c r="N454" i="3"/>
  <c r="R454" i="3"/>
  <c r="G455" i="3"/>
  <c r="H455" i="3"/>
  <c r="I455" i="3"/>
  <c r="J455" i="3"/>
  <c r="K455" i="3"/>
  <c r="L455" i="3"/>
  <c r="M455" i="3"/>
  <c r="N455" i="3"/>
  <c r="R455" i="3"/>
  <c r="G456" i="3"/>
  <c r="H456" i="3"/>
  <c r="I456" i="3"/>
  <c r="J456" i="3"/>
  <c r="K456" i="3"/>
  <c r="L456" i="3"/>
  <c r="M456" i="3"/>
  <c r="N456" i="3"/>
  <c r="R456" i="3"/>
  <c r="G457" i="3"/>
  <c r="H457" i="3"/>
  <c r="I457" i="3"/>
  <c r="J457" i="3"/>
  <c r="K457" i="3"/>
  <c r="L457" i="3"/>
  <c r="M457" i="3"/>
  <c r="N457" i="3"/>
  <c r="R457" i="3"/>
  <c r="G458" i="3"/>
  <c r="H458" i="3"/>
  <c r="I458" i="3"/>
  <c r="J458" i="3"/>
  <c r="K458" i="3"/>
  <c r="L458" i="3"/>
  <c r="M458" i="3"/>
  <c r="N458" i="3"/>
  <c r="R458" i="3"/>
  <c r="G459" i="3"/>
  <c r="H459" i="3"/>
  <c r="I459" i="3"/>
  <c r="J459" i="3"/>
  <c r="K459" i="3"/>
  <c r="L459" i="3"/>
  <c r="M459" i="3"/>
  <c r="N459" i="3"/>
  <c r="R459" i="3"/>
  <c r="G460" i="3"/>
  <c r="H460" i="3"/>
  <c r="I460" i="3"/>
  <c r="J460" i="3"/>
  <c r="K460" i="3"/>
  <c r="L460" i="3"/>
  <c r="M460" i="3"/>
  <c r="N460" i="3"/>
  <c r="R460" i="3"/>
  <c r="G461" i="3"/>
  <c r="H461" i="3"/>
  <c r="I461" i="3"/>
  <c r="J461" i="3"/>
  <c r="K461" i="3"/>
  <c r="L461" i="3"/>
  <c r="M461" i="3"/>
  <c r="N461" i="3"/>
  <c r="R461" i="3"/>
  <c r="G462" i="3"/>
  <c r="H462" i="3"/>
  <c r="I462" i="3"/>
  <c r="J462" i="3"/>
  <c r="K462" i="3"/>
  <c r="L462" i="3"/>
  <c r="M462" i="3"/>
  <c r="N462" i="3"/>
  <c r="R462" i="3"/>
  <c r="G463" i="3"/>
  <c r="H463" i="3"/>
  <c r="I463" i="3"/>
  <c r="J463" i="3"/>
  <c r="K463" i="3"/>
  <c r="L463" i="3"/>
  <c r="M463" i="3"/>
  <c r="N463" i="3"/>
  <c r="R463" i="3"/>
  <c r="G464" i="3"/>
  <c r="H464" i="3"/>
  <c r="I464" i="3"/>
  <c r="J464" i="3"/>
  <c r="K464" i="3"/>
  <c r="L464" i="3"/>
  <c r="M464" i="3"/>
  <c r="N464" i="3"/>
  <c r="R464" i="3"/>
  <c r="G465" i="3"/>
  <c r="H465" i="3"/>
  <c r="I465" i="3"/>
  <c r="J465" i="3"/>
  <c r="K465" i="3"/>
  <c r="L465" i="3"/>
  <c r="M465" i="3"/>
  <c r="N465" i="3"/>
  <c r="R465" i="3"/>
  <c r="G466" i="3"/>
  <c r="H466" i="3"/>
  <c r="I466" i="3"/>
  <c r="J466" i="3"/>
  <c r="K466" i="3"/>
  <c r="L466" i="3"/>
  <c r="M466" i="3"/>
  <c r="N466" i="3"/>
  <c r="R466" i="3"/>
  <c r="G467" i="3"/>
  <c r="H467" i="3"/>
  <c r="I467" i="3"/>
  <c r="J467" i="3"/>
  <c r="K467" i="3"/>
  <c r="L467" i="3"/>
  <c r="M467" i="3"/>
  <c r="N467" i="3"/>
  <c r="R467" i="3"/>
  <c r="G468" i="3"/>
  <c r="H468" i="3"/>
  <c r="I468" i="3"/>
  <c r="J468" i="3"/>
  <c r="K468" i="3"/>
  <c r="L468" i="3"/>
  <c r="M468" i="3"/>
  <c r="N468" i="3"/>
  <c r="R468" i="3"/>
  <c r="G469" i="3"/>
  <c r="H469" i="3"/>
  <c r="I469" i="3"/>
  <c r="J469" i="3"/>
  <c r="K469" i="3"/>
  <c r="L469" i="3"/>
  <c r="M469" i="3"/>
  <c r="N469" i="3"/>
  <c r="R469" i="3"/>
  <c r="G470" i="3"/>
  <c r="H470" i="3"/>
  <c r="I470" i="3"/>
  <c r="J470" i="3"/>
  <c r="K470" i="3"/>
  <c r="L470" i="3"/>
  <c r="M470" i="3"/>
  <c r="N470" i="3"/>
  <c r="R470" i="3"/>
  <c r="G471" i="3"/>
  <c r="H471" i="3"/>
  <c r="I471" i="3"/>
  <c r="J471" i="3"/>
  <c r="K471" i="3"/>
  <c r="L471" i="3"/>
  <c r="M471" i="3"/>
  <c r="N471" i="3"/>
  <c r="R471" i="3"/>
  <c r="G472" i="3"/>
  <c r="H472" i="3"/>
  <c r="I472" i="3"/>
  <c r="J472" i="3"/>
  <c r="K472" i="3"/>
  <c r="L472" i="3"/>
  <c r="M472" i="3"/>
  <c r="N472" i="3"/>
  <c r="R472" i="3"/>
  <c r="G473" i="3"/>
  <c r="H473" i="3"/>
  <c r="I473" i="3"/>
  <c r="J473" i="3"/>
  <c r="K473" i="3"/>
  <c r="L473" i="3"/>
  <c r="M473" i="3"/>
  <c r="N473" i="3"/>
  <c r="R473" i="3"/>
  <c r="G474" i="3"/>
  <c r="H474" i="3"/>
  <c r="I474" i="3"/>
  <c r="J474" i="3"/>
  <c r="K474" i="3"/>
  <c r="L474" i="3"/>
  <c r="M474" i="3"/>
  <c r="N474" i="3"/>
  <c r="R474" i="3"/>
  <c r="G475" i="3"/>
  <c r="H475" i="3"/>
  <c r="I475" i="3"/>
  <c r="J475" i="3"/>
  <c r="K475" i="3"/>
  <c r="L475" i="3"/>
  <c r="M475" i="3"/>
  <c r="N475" i="3"/>
  <c r="R475" i="3"/>
  <c r="G476" i="3"/>
  <c r="H476" i="3"/>
  <c r="I476" i="3"/>
  <c r="J476" i="3"/>
  <c r="K476" i="3"/>
  <c r="L476" i="3"/>
  <c r="M476" i="3"/>
  <c r="N476" i="3"/>
  <c r="R476" i="3"/>
  <c r="G477" i="3"/>
  <c r="H477" i="3"/>
  <c r="I477" i="3"/>
  <c r="J477" i="3"/>
  <c r="K477" i="3"/>
  <c r="L477" i="3"/>
  <c r="M477" i="3"/>
  <c r="N477" i="3"/>
  <c r="R477" i="3"/>
  <c r="G478" i="3"/>
  <c r="H478" i="3"/>
  <c r="I478" i="3"/>
  <c r="J478" i="3"/>
  <c r="K478" i="3"/>
  <c r="L478" i="3"/>
  <c r="M478" i="3"/>
  <c r="N478" i="3"/>
  <c r="R478" i="3"/>
  <c r="G479" i="3"/>
  <c r="H479" i="3"/>
  <c r="I479" i="3"/>
  <c r="J479" i="3"/>
  <c r="K479" i="3"/>
  <c r="L479" i="3"/>
  <c r="M479" i="3"/>
  <c r="N479" i="3"/>
  <c r="R479" i="3"/>
  <c r="G480" i="3"/>
  <c r="H480" i="3"/>
  <c r="I480" i="3"/>
  <c r="J480" i="3"/>
  <c r="K480" i="3"/>
  <c r="L480" i="3"/>
  <c r="M480" i="3"/>
  <c r="N480" i="3"/>
  <c r="R480" i="3"/>
  <c r="G481" i="3"/>
  <c r="H481" i="3"/>
  <c r="I481" i="3"/>
  <c r="J481" i="3"/>
  <c r="K481" i="3"/>
  <c r="L481" i="3"/>
  <c r="M481" i="3"/>
  <c r="N481" i="3"/>
  <c r="R481" i="3"/>
  <c r="G482" i="3"/>
  <c r="H482" i="3"/>
  <c r="I482" i="3"/>
  <c r="J482" i="3"/>
  <c r="K482" i="3"/>
  <c r="L482" i="3"/>
  <c r="M482" i="3"/>
  <c r="N482" i="3"/>
  <c r="R482" i="3"/>
  <c r="G483" i="3"/>
  <c r="H483" i="3"/>
  <c r="I483" i="3"/>
  <c r="J483" i="3"/>
  <c r="K483" i="3"/>
  <c r="L483" i="3"/>
  <c r="M483" i="3"/>
  <c r="N483" i="3"/>
  <c r="R483" i="3"/>
  <c r="G484" i="3"/>
  <c r="H484" i="3"/>
  <c r="I484" i="3"/>
  <c r="J484" i="3"/>
  <c r="K484" i="3"/>
  <c r="L484" i="3"/>
  <c r="M484" i="3"/>
  <c r="N484" i="3"/>
  <c r="R484" i="3"/>
  <c r="G485" i="3"/>
  <c r="H485" i="3"/>
  <c r="I485" i="3"/>
  <c r="J485" i="3"/>
  <c r="K485" i="3"/>
  <c r="L485" i="3"/>
  <c r="M485" i="3"/>
  <c r="N485" i="3"/>
  <c r="R485" i="3"/>
  <c r="G486" i="3"/>
  <c r="H486" i="3"/>
  <c r="I486" i="3"/>
  <c r="J486" i="3"/>
  <c r="K486" i="3"/>
  <c r="L486" i="3"/>
  <c r="M486" i="3"/>
  <c r="N486" i="3"/>
  <c r="R486" i="3"/>
  <c r="G487" i="3"/>
  <c r="H487" i="3"/>
  <c r="I487" i="3"/>
  <c r="J487" i="3"/>
  <c r="K487" i="3"/>
  <c r="L487" i="3"/>
  <c r="M487" i="3"/>
  <c r="N487" i="3"/>
  <c r="R487" i="3"/>
  <c r="G488" i="3"/>
  <c r="H488" i="3"/>
  <c r="I488" i="3"/>
  <c r="J488" i="3"/>
  <c r="K488" i="3"/>
  <c r="L488" i="3"/>
  <c r="M488" i="3"/>
  <c r="N488" i="3"/>
  <c r="R488" i="3"/>
  <c r="G489" i="3"/>
  <c r="H489" i="3"/>
  <c r="I489" i="3"/>
  <c r="J489" i="3"/>
  <c r="K489" i="3"/>
  <c r="L489" i="3"/>
  <c r="M489" i="3"/>
  <c r="N489" i="3"/>
  <c r="R489" i="3"/>
  <c r="G490" i="3"/>
  <c r="H490" i="3"/>
  <c r="I490" i="3"/>
  <c r="J490" i="3"/>
  <c r="K490" i="3"/>
  <c r="L490" i="3"/>
  <c r="M490" i="3"/>
  <c r="N490" i="3"/>
  <c r="R490" i="3"/>
  <c r="G491" i="3"/>
  <c r="H491" i="3"/>
  <c r="I491" i="3"/>
  <c r="J491" i="3"/>
  <c r="K491" i="3"/>
  <c r="L491" i="3"/>
  <c r="M491" i="3"/>
  <c r="N491" i="3"/>
  <c r="R491" i="3"/>
  <c r="G492" i="3"/>
  <c r="H492" i="3"/>
  <c r="I492" i="3"/>
  <c r="J492" i="3"/>
  <c r="K492" i="3"/>
  <c r="L492" i="3"/>
  <c r="M492" i="3"/>
  <c r="N492" i="3"/>
  <c r="R492" i="3"/>
  <c r="G493" i="3"/>
  <c r="H493" i="3"/>
  <c r="I493" i="3"/>
  <c r="J493" i="3"/>
  <c r="K493" i="3"/>
  <c r="L493" i="3"/>
  <c r="M493" i="3"/>
  <c r="N493" i="3"/>
  <c r="R493" i="3"/>
  <c r="G494" i="3"/>
  <c r="H494" i="3"/>
  <c r="I494" i="3"/>
  <c r="J494" i="3"/>
  <c r="K494" i="3"/>
  <c r="L494" i="3"/>
  <c r="M494" i="3"/>
  <c r="N494" i="3"/>
  <c r="R494" i="3"/>
  <c r="G495" i="3"/>
  <c r="H495" i="3"/>
  <c r="I495" i="3"/>
  <c r="J495" i="3"/>
  <c r="K495" i="3"/>
  <c r="L495" i="3"/>
  <c r="M495" i="3"/>
  <c r="N495" i="3"/>
  <c r="R495" i="3"/>
  <c r="G496" i="3"/>
  <c r="H496" i="3"/>
  <c r="I496" i="3"/>
  <c r="J496" i="3"/>
  <c r="K496" i="3"/>
  <c r="L496" i="3"/>
  <c r="M496" i="3"/>
  <c r="N496" i="3"/>
  <c r="R496" i="3"/>
  <c r="G497" i="3"/>
  <c r="H497" i="3"/>
  <c r="I497" i="3"/>
  <c r="J497" i="3"/>
  <c r="K497" i="3"/>
  <c r="L497" i="3"/>
  <c r="M497" i="3"/>
  <c r="N497" i="3"/>
  <c r="R497" i="3"/>
  <c r="G498" i="3"/>
  <c r="H498" i="3"/>
  <c r="I498" i="3"/>
  <c r="J498" i="3"/>
  <c r="K498" i="3"/>
  <c r="L498" i="3"/>
  <c r="M498" i="3"/>
  <c r="N498" i="3"/>
  <c r="R498" i="3"/>
  <c r="G499" i="3"/>
  <c r="H499" i="3"/>
  <c r="I499" i="3"/>
  <c r="J499" i="3"/>
  <c r="K499" i="3"/>
  <c r="L499" i="3"/>
  <c r="M499" i="3"/>
  <c r="N499" i="3"/>
  <c r="R499" i="3"/>
  <c r="G500" i="3"/>
  <c r="H500" i="3"/>
  <c r="I500" i="3"/>
  <c r="J500" i="3"/>
  <c r="K500" i="3"/>
  <c r="L500" i="3"/>
  <c r="M500" i="3"/>
  <c r="N500" i="3"/>
  <c r="R500" i="3"/>
  <c r="G501" i="3"/>
  <c r="H501" i="3"/>
  <c r="I501" i="3"/>
  <c r="J501" i="3"/>
  <c r="K501" i="3"/>
  <c r="L501" i="3"/>
  <c r="M501" i="3"/>
  <c r="N501" i="3"/>
  <c r="R501" i="3"/>
  <c r="G502" i="3"/>
  <c r="H502" i="3"/>
  <c r="I502" i="3"/>
  <c r="J502" i="3"/>
  <c r="K502" i="3"/>
  <c r="L502" i="3"/>
  <c r="M502" i="3"/>
  <c r="N502" i="3"/>
  <c r="R502" i="3"/>
  <c r="G503" i="3"/>
  <c r="H503" i="3"/>
  <c r="I503" i="3"/>
  <c r="J503" i="3"/>
  <c r="K503" i="3"/>
  <c r="L503" i="3"/>
  <c r="M503" i="3"/>
  <c r="N503" i="3"/>
  <c r="R503" i="3"/>
  <c r="G504" i="3"/>
  <c r="H504" i="3"/>
  <c r="I504" i="3"/>
  <c r="J504" i="3"/>
  <c r="K504" i="3"/>
  <c r="L504" i="3"/>
  <c r="M504" i="3"/>
  <c r="N504" i="3"/>
  <c r="R504" i="3"/>
  <c r="G505" i="3"/>
  <c r="H505" i="3"/>
  <c r="I505" i="3"/>
  <c r="J505" i="3"/>
  <c r="K505" i="3"/>
  <c r="L505" i="3"/>
  <c r="M505" i="3"/>
  <c r="N505" i="3"/>
  <c r="R505" i="3"/>
  <c r="G506" i="3"/>
  <c r="H506" i="3"/>
  <c r="I506" i="3"/>
  <c r="J506" i="3"/>
  <c r="K506" i="3"/>
  <c r="L506" i="3"/>
  <c r="M506" i="3"/>
  <c r="N506" i="3"/>
  <c r="R506" i="3"/>
  <c r="G507" i="3"/>
  <c r="H507" i="3"/>
  <c r="I507" i="3"/>
  <c r="J507" i="3"/>
  <c r="K507" i="3"/>
  <c r="L507" i="3"/>
  <c r="M507" i="3"/>
  <c r="N507" i="3"/>
  <c r="R507" i="3"/>
  <c r="G508" i="3"/>
  <c r="H508" i="3"/>
  <c r="I508" i="3"/>
  <c r="J508" i="3"/>
  <c r="K508" i="3"/>
  <c r="L508" i="3"/>
  <c r="M508" i="3"/>
  <c r="N508" i="3"/>
  <c r="R508" i="3"/>
  <c r="G509" i="3"/>
  <c r="H509" i="3"/>
  <c r="I509" i="3"/>
  <c r="J509" i="3"/>
  <c r="K509" i="3"/>
  <c r="L509" i="3"/>
  <c r="M509" i="3"/>
  <c r="N509" i="3"/>
  <c r="R509" i="3"/>
  <c r="G510" i="3"/>
  <c r="H510" i="3"/>
  <c r="I510" i="3"/>
  <c r="J510" i="3"/>
  <c r="K510" i="3"/>
  <c r="L510" i="3"/>
  <c r="M510" i="3"/>
  <c r="N510" i="3"/>
  <c r="R510" i="3"/>
  <c r="G511" i="3"/>
  <c r="H511" i="3"/>
  <c r="I511" i="3"/>
  <c r="J511" i="3"/>
  <c r="K511" i="3"/>
  <c r="L511" i="3"/>
  <c r="M511" i="3"/>
  <c r="N511" i="3"/>
  <c r="R511" i="3"/>
  <c r="G512" i="3"/>
  <c r="H512" i="3"/>
  <c r="I512" i="3"/>
  <c r="J512" i="3"/>
  <c r="K512" i="3"/>
  <c r="L512" i="3"/>
  <c r="M512" i="3"/>
  <c r="N512" i="3"/>
  <c r="R512" i="3"/>
  <c r="G513" i="3"/>
  <c r="H513" i="3"/>
  <c r="I513" i="3"/>
  <c r="J513" i="3"/>
  <c r="K513" i="3"/>
  <c r="L513" i="3"/>
  <c r="M513" i="3"/>
  <c r="N513" i="3"/>
  <c r="R513" i="3"/>
  <c r="G514" i="3"/>
  <c r="H514" i="3"/>
  <c r="I514" i="3"/>
  <c r="J514" i="3"/>
  <c r="K514" i="3"/>
  <c r="L514" i="3"/>
  <c r="M514" i="3"/>
  <c r="N514" i="3"/>
  <c r="R514" i="3"/>
  <c r="G515" i="3"/>
  <c r="H515" i="3"/>
  <c r="I515" i="3"/>
  <c r="J515" i="3"/>
  <c r="K515" i="3"/>
  <c r="L515" i="3"/>
  <c r="M515" i="3"/>
  <c r="N515" i="3"/>
  <c r="R515" i="3"/>
  <c r="G516" i="3"/>
  <c r="H516" i="3"/>
  <c r="I516" i="3"/>
  <c r="J516" i="3"/>
  <c r="K516" i="3"/>
  <c r="L516" i="3"/>
  <c r="M516" i="3"/>
  <c r="N516" i="3"/>
  <c r="R516" i="3"/>
  <c r="G517" i="3"/>
  <c r="H517" i="3"/>
  <c r="I517" i="3"/>
  <c r="J517" i="3"/>
  <c r="K517" i="3"/>
  <c r="L517" i="3"/>
  <c r="M517" i="3"/>
  <c r="N517" i="3"/>
  <c r="R517" i="3"/>
  <c r="G518" i="3"/>
  <c r="H518" i="3"/>
  <c r="I518" i="3"/>
  <c r="J518" i="3"/>
  <c r="K518" i="3"/>
  <c r="L518" i="3"/>
  <c r="M518" i="3"/>
  <c r="N518" i="3"/>
  <c r="R518" i="3"/>
  <c r="G519" i="3"/>
  <c r="H519" i="3"/>
  <c r="I519" i="3"/>
  <c r="J519" i="3"/>
  <c r="K519" i="3"/>
  <c r="L519" i="3"/>
  <c r="M519" i="3"/>
  <c r="N519" i="3"/>
  <c r="R519" i="3"/>
  <c r="G520" i="3"/>
  <c r="H520" i="3"/>
  <c r="I520" i="3"/>
  <c r="J520" i="3"/>
  <c r="K520" i="3"/>
  <c r="L520" i="3"/>
  <c r="M520" i="3"/>
  <c r="N520" i="3"/>
  <c r="R520" i="3"/>
  <c r="G521" i="3"/>
  <c r="H521" i="3"/>
  <c r="I521" i="3"/>
  <c r="J521" i="3"/>
  <c r="K521" i="3"/>
  <c r="L521" i="3"/>
  <c r="M521" i="3"/>
  <c r="N521" i="3"/>
  <c r="R521" i="3"/>
  <c r="G522" i="3"/>
  <c r="H522" i="3"/>
  <c r="I522" i="3"/>
  <c r="J522" i="3"/>
  <c r="K522" i="3"/>
  <c r="L522" i="3"/>
  <c r="M522" i="3"/>
  <c r="N522" i="3"/>
  <c r="R522" i="3"/>
  <c r="G523" i="3"/>
  <c r="H523" i="3"/>
  <c r="I523" i="3"/>
  <c r="J523" i="3"/>
  <c r="K523" i="3"/>
  <c r="L523" i="3"/>
  <c r="M523" i="3"/>
  <c r="N523" i="3"/>
  <c r="R523" i="3"/>
  <c r="G524" i="3"/>
  <c r="H524" i="3"/>
  <c r="I524" i="3"/>
  <c r="J524" i="3"/>
  <c r="K524" i="3"/>
  <c r="L524" i="3"/>
  <c r="M524" i="3"/>
  <c r="N524" i="3"/>
  <c r="R524" i="3"/>
  <c r="G525" i="3"/>
  <c r="H525" i="3"/>
  <c r="I525" i="3"/>
  <c r="J525" i="3"/>
  <c r="K525" i="3"/>
  <c r="L525" i="3"/>
  <c r="M525" i="3"/>
  <c r="N525" i="3"/>
  <c r="R525" i="3"/>
  <c r="G526" i="3"/>
  <c r="H526" i="3"/>
  <c r="I526" i="3"/>
  <c r="J526" i="3"/>
  <c r="K526" i="3"/>
  <c r="L526" i="3"/>
  <c r="M526" i="3"/>
  <c r="N526" i="3"/>
  <c r="R526" i="3"/>
  <c r="G527" i="3"/>
  <c r="H527" i="3"/>
  <c r="I527" i="3"/>
  <c r="J527" i="3"/>
  <c r="K527" i="3"/>
  <c r="L527" i="3"/>
  <c r="M527" i="3"/>
  <c r="N527" i="3"/>
  <c r="R527" i="3"/>
  <c r="G528" i="3"/>
  <c r="H528" i="3"/>
  <c r="I528" i="3"/>
  <c r="J528" i="3"/>
  <c r="K528" i="3"/>
  <c r="L528" i="3"/>
  <c r="M528" i="3"/>
  <c r="N528" i="3"/>
  <c r="R528" i="3"/>
  <c r="G529" i="3"/>
  <c r="H529" i="3"/>
  <c r="I529" i="3"/>
  <c r="J529" i="3"/>
  <c r="K529" i="3"/>
  <c r="L529" i="3"/>
  <c r="M529" i="3"/>
  <c r="N529" i="3"/>
  <c r="R529" i="3"/>
  <c r="G530" i="3"/>
  <c r="H530" i="3"/>
  <c r="I530" i="3"/>
  <c r="J530" i="3"/>
  <c r="K530" i="3"/>
  <c r="L530" i="3"/>
  <c r="M530" i="3"/>
  <c r="N530" i="3"/>
  <c r="R530" i="3"/>
  <c r="G531" i="3"/>
  <c r="H531" i="3"/>
  <c r="I531" i="3"/>
  <c r="J531" i="3"/>
  <c r="K531" i="3"/>
  <c r="L531" i="3"/>
  <c r="M531" i="3"/>
  <c r="N531" i="3"/>
  <c r="R531" i="3"/>
  <c r="G532" i="3"/>
  <c r="H532" i="3"/>
  <c r="I532" i="3"/>
  <c r="J532" i="3"/>
  <c r="K532" i="3"/>
  <c r="L532" i="3"/>
  <c r="M532" i="3"/>
  <c r="N532" i="3"/>
  <c r="R532" i="3"/>
  <c r="G533" i="3"/>
  <c r="H533" i="3"/>
  <c r="I533" i="3"/>
  <c r="J533" i="3"/>
  <c r="K533" i="3"/>
  <c r="L533" i="3"/>
  <c r="M533" i="3"/>
  <c r="N533" i="3"/>
  <c r="R533" i="3"/>
  <c r="G534" i="3"/>
  <c r="H534" i="3"/>
  <c r="I534" i="3"/>
  <c r="J534" i="3"/>
  <c r="K534" i="3"/>
  <c r="L534" i="3"/>
  <c r="M534" i="3"/>
  <c r="N534" i="3"/>
  <c r="R534" i="3"/>
  <c r="G535" i="3"/>
  <c r="H535" i="3"/>
  <c r="I535" i="3"/>
  <c r="J535" i="3"/>
  <c r="K535" i="3"/>
  <c r="L535" i="3"/>
  <c r="M535" i="3"/>
  <c r="N535" i="3"/>
  <c r="R535" i="3"/>
  <c r="G536" i="3"/>
  <c r="H536" i="3"/>
  <c r="I536" i="3"/>
  <c r="J536" i="3"/>
  <c r="K536" i="3"/>
  <c r="L536" i="3"/>
  <c r="M536" i="3"/>
  <c r="N536" i="3"/>
  <c r="R536" i="3"/>
  <c r="G537" i="3"/>
  <c r="H537" i="3"/>
  <c r="I537" i="3"/>
  <c r="J537" i="3"/>
  <c r="K537" i="3"/>
  <c r="L537" i="3"/>
  <c r="M537" i="3"/>
  <c r="N537" i="3"/>
  <c r="R537" i="3"/>
  <c r="G538" i="3"/>
  <c r="H538" i="3"/>
  <c r="I538" i="3"/>
  <c r="J538" i="3"/>
  <c r="K538" i="3"/>
  <c r="L538" i="3"/>
  <c r="M538" i="3"/>
  <c r="N538" i="3"/>
  <c r="R538" i="3"/>
  <c r="G539" i="3"/>
  <c r="H539" i="3"/>
  <c r="I539" i="3"/>
  <c r="J539" i="3"/>
  <c r="K539" i="3"/>
  <c r="L539" i="3"/>
  <c r="M539" i="3"/>
  <c r="N539" i="3"/>
  <c r="R539" i="3"/>
  <c r="G540" i="3"/>
  <c r="H540" i="3"/>
  <c r="I540" i="3"/>
  <c r="J540" i="3"/>
  <c r="K540" i="3"/>
  <c r="L540" i="3"/>
  <c r="M540" i="3"/>
  <c r="N540" i="3"/>
  <c r="R540" i="3"/>
  <c r="G541" i="3"/>
  <c r="H541" i="3"/>
  <c r="I541" i="3"/>
  <c r="J541" i="3"/>
  <c r="K541" i="3"/>
  <c r="L541" i="3"/>
  <c r="M541" i="3"/>
  <c r="N541" i="3"/>
  <c r="R541" i="3"/>
  <c r="G542" i="3"/>
  <c r="H542" i="3"/>
  <c r="I542" i="3"/>
  <c r="J542" i="3"/>
  <c r="K542" i="3"/>
  <c r="L542" i="3"/>
  <c r="M542" i="3"/>
  <c r="N542" i="3"/>
  <c r="R542" i="3"/>
  <c r="G543" i="3"/>
  <c r="H543" i="3"/>
  <c r="I543" i="3"/>
  <c r="J543" i="3"/>
  <c r="K543" i="3"/>
  <c r="L543" i="3"/>
  <c r="M543" i="3"/>
  <c r="N543" i="3"/>
  <c r="R543" i="3"/>
  <c r="G544" i="3"/>
  <c r="H544" i="3"/>
  <c r="I544" i="3"/>
  <c r="J544" i="3"/>
  <c r="K544" i="3"/>
  <c r="L544" i="3"/>
  <c r="M544" i="3"/>
  <c r="N544" i="3"/>
  <c r="R544" i="3"/>
  <c r="G545" i="3"/>
  <c r="H545" i="3"/>
  <c r="I545" i="3"/>
  <c r="J545" i="3"/>
  <c r="K545" i="3"/>
  <c r="L545" i="3"/>
  <c r="M545" i="3"/>
  <c r="N545" i="3"/>
  <c r="R545" i="3"/>
  <c r="G546" i="3"/>
  <c r="H546" i="3"/>
  <c r="I546" i="3"/>
  <c r="J546" i="3"/>
  <c r="K546" i="3"/>
  <c r="L546" i="3"/>
  <c r="M546" i="3"/>
  <c r="N546" i="3"/>
  <c r="R546" i="3"/>
  <c r="G547" i="3"/>
  <c r="H547" i="3"/>
  <c r="I547" i="3"/>
  <c r="J547" i="3"/>
  <c r="K547" i="3"/>
  <c r="L547" i="3"/>
  <c r="M547" i="3"/>
  <c r="N547" i="3"/>
  <c r="R547" i="3"/>
  <c r="G548" i="3"/>
  <c r="H548" i="3"/>
  <c r="I548" i="3"/>
  <c r="J548" i="3"/>
  <c r="K548" i="3"/>
  <c r="L548" i="3"/>
  <c r="M548" i="3"/>
  <c r="N548" i="3"/>
  <c r="R548" i="3"/>
  <c r="G549" i="3"/>
  <c r="H549" i="3"/>
  <c r="I549" i="3"/>
  <c r="J549" i="3"/>
  <c r="K549" i="3"/>
  <c r="L549" i="3"/>
  <c r="M549" i="3"/>
  <c r="N549" i="3"/>
  <c r="R549" i="3"/>
  <c r="G550" i="3"/>
  <c r="H550" i="3"/>
  <c r="I550" i="3"/>
  <c r="J550" i="3"/>
  <c r="K550" i="3"/>
  <c r="L550" i="3"/>
  <c r="M550" i="3"/>
  <c r="N550" i="3"/>
  <c r="R550" i="3"/>
  <c r="G551" i="3"/>
  <c r="H551" i="3"/>
  <c r="I551" i="3"/>
  <c r="J551" i="3"/>
  <c r="K551" i="3"/>
  <c r="L551" i="3"/>
  <c r="M551" i="3"/>
  <c r="N551" i="3"/>
  <c r="R551" i="3"/>
  <c r="G552" i="3"/>
  <c r="H552" i="3"/>
  <c r="I552" i="3"/>
  <c r="J552" i="3"/>
  <c r="K552" i="3"/>
  <c r="L552" i="3"/>
  <c r="M552" i="3"/>
  <c r="N552" i="3"/>
  <c r="R552" i="3"/>
  <c r="G553" i="3"/>
  <c r="H553" i="3"/>
  <c r="I553" i="3"/>
  <c r="J553" i="3"/>
  <c r="K553" i="3"/>
  <c r="L553" i="3"/>
  <c r="M553" i="3"/>
  <c r="N553" i="3"/>
  <c r="R553" i="3"/>
  <c r="G554" i="3"/>
  <c r="H554" i="3"/>
  <c r="I554" i="3"/>
  <c r="J554" i="3"/>
  <c r="K554" i="3"/>
  <c r="L554" i="3"/>
  <c r="M554" i="3"/>
  <c r="N554" i="3"/>
  <c r="R554" i="3"/>
  <c r="G555" i="3"/>
  <c r="H555" i="3"/>
  <c r="I555" i="3"/>
  <c r="J555" i="3"/>
  <c r="K555" i="3"/>
  <c r="L555" i="3"/>
  <c r="M555" i="3"/>
  <c r="N555" i="3"/>
  <c r="R555" i="3"/>
  <c r="G556" i="3"/>
  <c r="H556" i="3"/>
  <c r="I556" i="3"/>
  <c r="J556" i="3"/>
  <c r="K556" i="3"/>
  <c r="L556" i="3"/>
  <c r="M556" i="3"/>
  <c r="N556" i="3"/>
  <c r="R556" i="3"/>
  <c r="G557" i="3"/>
  <c r="H557" i="3"/>
  <c r="I557" i="3"/>
  <c r="J557" i="3"/>
  <c r="K557" i="3"/>
  <c r="L557" i="3"/>
  <c r="M557" i="3"/>
  <c r="N557" i="3"/>
  <c r="R557" i="3"/>
  <c r="G558" i="3"/>
  <c r="H558" i="3"/>
  <c r="I558" i="3"/>
  <c r="J558" i="3"/>
  <c r="K558" i="3"/>
  <c r="L558" i="3"/>
  <c r="M558" i="3"/>
  <c r="N558" i="3"/>
  <c r="R558" i="3"/>
  <c r="G559" i="3"/>
  <c r="H559" i="3"/>
  <c r="I559" i="3"/>
  <c r="J559" i="3"/>
  <c r="K559" i="3"/>
  <c r="L559" i="3"/>
  <c r="M559" i="3"/>
  <c r="N559" i="3"/>
  <c r="R559" i="3"/>
  <c r="G560" i="3"/>
  <c r="H560" i="3"/>
  <c r="I560" i="3"/>
  <c r="J560" i="3"/>
  <c r="K560" i="3"/>
  <c r="L560" i="3"/>
  <c r="M560" i="3"/>
  <c r="N560" i="3"/>
  <c r="R560" i="3"/>
  <c r="G561" i="3"/>
  <c r="H561" i="3"/>
  <c r="I561" i="3"/>
  <c r="J561" i="3"/>
  <c r="K561" i="3"/>
  <c r="L561" i="3"/>
  <c r="M561" i="3"/>
  <c r="N561" i="3"/>
  <c r="R561" i="3"/>
  <c r="G562" i="3"/>
  <c r="H562" i="3"/>
  <c r="I562" i="3"/>
  <c r="J562" i="3"/>
  <c r="K562" i="3"/>
  <c r="L562" i="3"/>
  <c r="M562" i="3"/>
  <c r="N562" i="3"/>
  <c r="R562" i="3"/>
  <c r="G563" i="3"/>
  <c r="H563" i="3"/>
  <c r="I563" i="3"/>
  <c r="J563" i="3"/>
  <c r="K563" i="3"/>
  <c r="L563" i="3"/>
  <c r="M563" i="3"/>
  <c r="N563" i="3"/>
  <c r="R563" i="3"/>
  <c r="G564" i="3"/>
  <c r="H564" i="3"/>
  <c r="I564" i="3"/>
  <c r="J564" i="3"/>
  <c r="K564" i="3"/>
  <c r="L564" i="3"/>
  <c r="M564" i="3"/>
  <c r="N564" i="3"/>
  <c r="R564" i="3"/>
  <c r="G565" i="3"/>
  <c r="H565" i="3"/>
  <c r="I565" i="3"/>
  <c r="J565" i="3"/>
  <c r="K565" i="3"/>
  <c r="L565" i="3"/>
  <c r="M565" i="3"/>
  <c r="N565" i="3"/>
  <c r="R565" i="3"/>
  <c r="G566" i="3"/>
  <c r="H566" i="3"/>
  <c r="I566" i="3"/>
  <c r="J566" i="3"/>
  <c r="K566" i="3"/>
  <c r="L566" i="3"/>
  <c r="M566" i="3"/>
  <c r="N566" i="3"/>
  <c r="R566" i="3"/>
  <c r="G567" i="3"/>
  <c r="H567" i="3"/>
  <c r="I567" i="3"/>
  <c r="J567" i="3"/>
  <c r="K567" i="3"/>
  <c r="L567" i="3"/>
  <c r="M567" i="3"/>
  <c r="N567" i="3"/>
  <c r="R567" i="3"/>
  <c r="G568" i="3"/>
  <c r="H568" i="3"/>
  <c r="I568" i="3"/>
  <c r="J568" i="3"/>
  <c r="K568" i="3"/>
  <c r="L568" i="3"/>
  <c r="M568" i="3"/>
  <c r="N568" i="3"/>
  <c r="R568" i="3"/>
  <c r="G569" i="3"/>
  <c r="H569" i="3"/>
  <c r="I569" i="3"/>
  <c r="J569" i="3"/>
  <c r="K569" i="3"/>
  <c r="L569" i="3"/>
  <c r="M569" i="3"/>
  <c r="N569" i="3"/>
  <c r="R569" i="3"/>
  <c r="G570" i="3"/>
  <c r="H570" i="3"/>
  <c r="I570" i="3"/>
  <c r="J570" i="3"/>
  <c r="K570" i="3"/>
  <c r="L570" i="3"/>
  <c r="M570" i="3"/>
  <c r="N570" i="3"/>
  <c r="R570" i="3"/>
  <c r="G571" i="3"/>
  <c r="H571" i="3"/>
  <c r="I571" i="3"/>
  <c r="J571" i="3"/>
  <c r="K571" i="3"/>
  <c r="L571" i="3"/>
  <c r="M571" i="3"/>
  <c r="N571" i="3"/>
  <c r="R571" i="3"/>
  <c r="G572" i="3"/>
  <c r="H572" i="3"/>
  <c r="I572" i="3"/>
  <c r="J572" i="3"/>
  <c r="K572" i="3"/>
  <c r="L572" i="3"/>
  <c r="M572" i="3"/>
  <c r="N572" i="3"/>
  <c r="R572" i="3"/>
  <c r="G573" i="3"/>
  <c r="H573" i="3"/>
  <c r="I573" i="3"/>
  <c r="J573" i="3"/>
  <c r="K573" i="3"/>
  <c r="L573" i="3"/>
  <c r="M573" i="3"/>
  <c r="N573" i="3"/>
  <c r="R573" i="3"/>
  <c r="G574" i="3"/>
  <c r="H574" i="3"/>
  <c r="I574" i="3"/>
  <c r="J574" i="3"/>
  <c r="K574" i="3"/>
  <c r="L574" i="3"/>
  <c r="M574" i="3"/>
  <c r="N574" i="3"/>
  <c r="R574" i="3"/>
  <c r="G575" i="3"/>
  <c r="H575" i="3"/>
  <c r="I575" i="3"/>
  <c r="J575" i="3"/>
  <c r="K575" i="3"/>
  <c r="L575" i="3"/>
  <c r="M575" i="3"/>
  <c r="N575" i="3"/>
  <c r="R575" i="3"/>
  <c r="G576" i="3"/>
  <c r="H576" i="3"/>
  <c r="I576" i="3"/>
  <c r="J576" i="3"/>
  <c r="K576" i="3"/>
  <c r="L576" i="3"/>
  <c r="M576" i="3"/>
  <c r="N576" i="3"/>
  <c r="R576" i="3"/>
  <c r="G577" i="3"/>
  <c r="H577" i="3"/>
  <c r="I577" i="3"/>
  <c r="J577" i="3"/>
  <c r="K577" i="3"/>
  <c r="L577" i="3"/>
  <c r="M577" i="3"/>
  <c r="N577" i="3"/>
  <c r="R577" i="3"/>
  <c r="G578" i="3"/>
  <c r="H578" i="3"/>
  <c r="I578" i="3"/>
  <c r="J578" i="3"/>
  <c r="K578" i="3"/>
  <c r="L578" i="3"/>
  <c r="M578" i="3"/>
  <c r="N578" i="3"/>
  <c r="R578" i="3"/>
  <c r="G579" i="3"/>
  <c r="H579" i="3"/>
  <c r="I579" i="3"/>
  <c r="J579" i="3"/>
  <c r="K579" i="3"/>
  <c r="L579" i="3"/>
  <c r="M579" i="3"/>
  <c r="N579" i="3"/>
  <c r="R579" i="3"/>
  <c r="G580" i="3"/>
  <c r="H580" i="3"/>
  <c r="I580" i="3"/>
  <c r="J580" i="3"/>
  <c r="K580" i="3"/>
  <c r="L580" i="3"/>
  <c r="M580" i="3"/>
  <c r="N580" i="3"/>
  <c r="R580" i="3"/>
  <c r="G581" i="3"/>
  <c r="H581" i="3"/>
  <c r="I581" i="3"/>
  <c r="J581" i="3"/>
  <c r="K581" i="3"/>
  <c r="L581" i="3"/>
  <c r="M581" i="3"/>
  <c r="N581" i="3"/>
  <c r="R581" i="3"/>
  <c r="G582" i="3"/>
  <c r="H582" i="3"/>
  <c r="I582" i="3"/>
  <c r="J582" i="3"/>
  <c r="K582" i="3"/>
  <c r="L582" i="3"/>
  <c r="M582" i="3"/>
  <c r="N582" i="3"/>
  <c r="R582" i="3"/>
  <c r="G583" i="3"/>
  <c r="H583" i="3"/>
  <c r="I583" i="3"/>
  <c r="J583" i="3"/>
  <c r="K583" i="3"/>
  <c r="L583" i="3"/>
  <c r="M583" i="3"/>
  <c r="N583" i="3"/>
  <c r="R583" i="3"/>
  <c r="G584" i="3"/>
  <c r="H584" i="3"/>
  <c r="I584" i="3"/>
  <c r="J584" i="3"/>
  <c r="K584" i="3"/>
  <c r="L584" i="3"/>
  <c r="M584" i="3"/>
  <c r="N584" i="3"/>
  <c r="R584" i="3"/>
  <c r="G585" i="3"/>
  <c r="H585" i="3"/>
  <c r="I585" i="3"/>
  <c r="J585" i="3"/>
  <c r="K585" i="3"/>
  <c r="L585" i="3"/>
  <c r="M585" i="3"/>
  <c r="N585" i="3"/>
  <c r="R585" i="3"/>
  <c r="G586" i="3"/>
  <c r="H586" i="3"/>
  <c r="I586" i="3"/>
  <c r="J586" i="3"/>
  <c r="K586" i="3"/>
  <c r="L586" i="3"/>
  <c r="M586" i="3"/>
  <c r="N586" i="3"/>
  <c r="R586" i="3"/>
  <c r="G587" i="3"/>
  <c r="H587" i="3"/>
  <c r="I587" i="3"/>
  <c r="J587" i="3"/>
  <c r="K587" i="3"/>
  <c r="L587" i="3"/>
  <c r="M587" i="3"/>
  <c r="N587" i="3"/>
  <c r="R587" i="3"/>
  <c r="G588" i="3"/>
  <c r="H588" i="3"/>
  <c r="I588" i="3"/>
  <c r="J588" i="3"/>
  <c r="K588" i="3"/>
  <c r="L588" i="3"/>
  <c r="M588" i="3"/>
  <c r="N588" i="3"/>
  <c r="R588" i="3"/>
  <c r="G589" i="3"/>
  <c r="H589" i="3"/>
  <c r="I589" i="3"/>
  <c r="J589" i="3"/>
  <c r="K589" i="3"/>
  <c r="L589" i="3"/>
  <c r="M589" i="3"/>
  <c r="N589" i="3"/>
  <c r="R589" i="3"/>
  <c r="G590" i="3"/>
  <c r="H590" i="3"/>
  <c r="I590" i="3"/>
  <c r="J590" i="3"/>
  <c r="K590" i="3"/>
  <c r="L590" i="3"/>
  <c r="M590" i="3"/>
  <c r="N590" i="3"/>
  <c r="R590" i="3"/>
  <c r="G591" i="3"/>
  <c r="H591" i="3"/>
  <c r="I591" i="3"/>
  <c r="J591" i="3"/>
  <c r="K591" i="3"/>
  <c r="L591" i="3"/>
  <c r="M591" i="3"/>
  <c r="N591" i="3"/>
  <c r="R591" i="3"/>
  <c r="G592" i="3"/>
  <c r="H592" i="3"/>
  <c r="I592" i="3"/>
  <c r="J592" i="3"/>
  <c r="K592" i="3"/>
  <c r="L592" i="3"/>
  <c r="M592" i="3"/>
  <c r="N592" i="3"/>
  <c r="R592" i="3"/>
  <c r="G593" i="3"/>
  <c r="H593" i="3"/>
  <c r="I593" i="3"/>
  <c r="J593" i="3"/>
  <c r="K593" i="3"/>
  <c r="L593" i="3"/>
  <c r="M593" i="3"/>
  <c r="N593" i="3"/>
  <c r="R593" i="3"/>
  <c r="G594" i="3"/>
  <c r="H594" i="3"/>
  <c r="I594" i="3"/>
  <c r="J594" i="3"/>
  <c r="K594" i="3"/>
  <c r="L594" i="3"/>
  <c r="M594" i="3"/>
  <c r="N594" i="3"/>
  <c r="R594" i="3"/>
  <c r="G595" i="3"/>
  <c r="H595" i="3"/>
  <c r="I595" i="3"/>
  <c r="J595" i="3"/>
  <c r="K595" i="3"/>
  <c r="L595" i="3"/>
  <c r="M595" i="3"/>
  <c r="N595" i="3"/>
  <c r="R595" i="3"/>
  <c r="G596" i="3"/>
  <c r="H596" i="3"/>
  <c r="I596" i="3"/>
  <c r="J596" i="3"/>
  <c r="K596" i="3"/>
  <c r="L596" i="3"/>
  <c r="M596" i="3"/>
  <c r="N596" i="3"/>
  <c r="R596" i="3"/>
  <c r="G597" i="3"/>
  <c r="H597" i="3"/>
  <c r="I597" i="3"/>
  <c r="J597" i="3"/>
  <c r="K597" i="3"/>
  <c r="L597" i="3"/>
  <c r="M597" i="3"/>
  <c r="N597" i="3"/>
  <c r="R597" i="3"/>
  <c r="G598" i="3"/>
  <c r="H598" i="3"/>
  <c r="I598" i="3"/>
  <c r="J598" i="3"/>
  <c r="K598" i="3"/>
  <c r="L598" i="3"/>
  <c r="M598" i="3"/>
  <c r="N598" i="3"/>
  <c r="R598" i="3"/>
  <c r="G599" i="3"/>
  <c r="H599" i="3"/>
  <c r="I599" i="3"/>
  <c r="J599" i="3"/>
  <c r="K599" i="3"/>
  <c r="L599" i="3"/>
  <c r="M599" i="3"/>
  <c r="N599" i="3"/>
  <c r="R599" i="3"/>
  <c r="G600" i="3"/>
  <c r="H600" i="3"/>
  <c r="I600" i="3"/>
  <c r="J600" i="3"/>
  <c r="K600" i="3"/>
  <c r="L600" i="3"/>
  <c r="M600" i="3"/>
  <c r="N600" i="3"/>
  <c r="R600" i="3"/>
  <c r="G601" i="3"/>
  <c r="H601" i="3"/>
  <c r="I601" i="3"/>
  <c r="J601" i="3"/>
  <c r="K601" i="3"/>
  <c r="L601" i="3"/>
  <c r="M601" i="3"/>
  <c r="N601" i="3"/>
  <c r="R601" i="3"/>
  <c r="G602" i="3"/>
  <c r="H602" i="3"/>
  <c r="I602" i="3"/>
  <c r="J602" i="3"/>
  <c r="K602" i="3"/>
  <c r="L602" i="3"/>
  <c r="M602" i="3"/>
  <c r="N602" i="3"/>
  <c r="R602" i="3"/>
  <c r="G603" i="3"/>
  <c r="H603" i="3"/>
  <c r="I603" i="3"/>
  <c r="J603" i="3"/>
  <c r="K603" i="3"/>
  <c r="L603" i="3"/>
  <c r="M603" i="3"/>
  <c r="N603" i="3"/>
  <c r="R603" i="3"/>
  <c r="G604" i="3"/>
  <c r="H604" i="3"/>
  <c r="I604" i="3"/>
  <c r="J604" i="3"/>
  <c r="K604" i="3"/>
  <c r="L604" i="3"/>
  <c r="M604" i="3"/>
  <c r="N604" i="3"/>
  <c r="R604" i="3"/>
  <c r="G605" i="3"/>
  <c r="H605" i="3"/>
  <c r="I605" i="3"/>
  <c r="J605" i="3"/>
  <c r="K605" i="3"/>
  <c r="L605" i="3"/>
  <c r="M605" i="3"/>
  <c r="N605" i="3"/>
  <c r="R605" i="3"/>
  <c r="G606" i="3"/>
  <c r="H606" i="3"/>
  <c r="I606" i="3"/>
  <c r="J606" i="3"/>
  <c r="K606" i="3"/>
  <c r="L606" i="3"/>
  <c r="M606" i="3"/>
  <c r="N606" i="3"/>
  <c r="R606" i="3"/>
  <c r="G607" i="3"/>
  <c r="H607" i="3"/>
  <c r="I607" i="3"/>
  <c r="J607" i="3"/>
  <c r="K607" i="3"/>
  <c r="L607" i="3"/>
  <c r="M607" i="3"/>
  <c r="N607" i="3"/>
  <c r="R607" i="3"/>
  <c r="G608" i="3"/>
  <c r="H608" i="3"/>
  <c r="I608" i="3"/>
  <c r="J608" i="3"/>
  <c r="K608" i="3"/>
  <c r="L608" i="3"/>
  <c r="M608" i="3"/>
  <c r="N608" i="3"/>
  <c r="R608" i="3"/>
  <c r="G609" i="3"/>
  <c r="H609" i="3"/>
  <c r="I609" i="3"/>
  <c r="J609" i="3"/>
  <c r="K609" i="3"/>
  <c r="L609" i="3"/>
  <c r="M609" i="3"/>
  <c r="N609" i="3"/>
  <c r="R609" i="3"/>
  <c r="G610" i="3"/>
  <c r="H610" i="3"/>
  <c r="I610" i="3"/>
  <c r="J610" i="3"/>
  <c r="K610" i="3"/>
  <c r="L610" i="3"/>
  <c r="M610" i="3"/>
  <c r="N610" i="3"/>
  <c r="R610" i="3"/>
  <c r="G611" i="3"/>
  <c r="H611" i="3"/>
  <c r="I611" i="3"/>
  <c r="J611" i="3"/>
  <c r="K611" i="3"/>
  <c r="L611" i="3"/>
  <c r="M611" i="3"/>
  <c r="N611" i="3"/>
  <c r="R611" i="3"/>
  <c r="G612" i="3"/>
  <c r="H612" i="3"/>
  <c r="I612" i="3"/>
  <c r="J612" i="3"/>
  <c r="K612" i="3"/>
  <c r="L612" i="3"/>
  <c r="M612" i="3"/>
  <c r="N612" i="3"/>
  <c r="R612" i="3"/>
  <c r="G613" i="3"/>
  <c r="H613" i="3"/>
  <c r="I613" i="3"/>
  <c r="J613" i="3"/>
  <c r="K613" i="3"/>
  <c r="L613" i="3"/>
  <c r="M613" i="3"/>
  <c r="N613" i="3"/>
  <c r="R613" i="3"/>
  <c r="G614" i="3"/>
  <c r="H614" i="3"/>
  <c r="I614" i="3"/>
  <c r="J614" i="3"/>
  <c r="K614" i="3"/>
  <c r="L614" i="3"/>
  <c r="M614" i="3"/>
  <c r="N614" i="3"/>
  <c r="R614" i="3"/>
  <c r="G615" i="3"/>
  <c r="H615" i="3"/>
  <c r="I615" i="3"/>
  <c r="J615" i="3"/>
  <c r="K615" i="3"/>
  <c r="L615" i="3"/>
  <c r="M615" i="3"/>
  <c r="N615" i="3"/>
  <c r="R615" i="3"/>
  <c r="G616" i="3"/>
  <c r="H616" i="3"/>
  <c r="I616" i="3"/>
  <c r="J616" i="3"/>
  <c r="K616" i="3"/>
  <c r="L616" i="3"/>
  <c r="M616" i="3"/>
  <c r="N616" i="3"/>
  <c r="R616" i="3"/>
  <c r="G617" i="3"/>
  <c r="H617" i="3"/>
  <c r="I617" i="3"/>
  <c r="J617" i="3"/>
  <c r="K617" i="3"/>
  <c r="L617" i="3"/>
  <c r="M617" i="3"/>
  <c r="N617" i="3"/>
  <c r="R617" i="3"/>
  <c r="G618" i="3"/>
  <c r="H618" i="3"/>
  <c r="I618" i="3"/>
  <c r="J618" i="3"/>
  <c r="K618" i="3"/>
  <c r="L618" i="3"/>
  <c r="M618" i="3"/>
  <c r="N618" i="3"/>
  <c r="R618" i="3"/>
  <c r="G619" i="3"/>
  <c r="H619" i="3"/>
  <c r="I619" i="3"/>
  <c r="J619" i="3"/>
  <c r="K619" i="3"/>
  <c r="L619" i="3"/>
  <c r="M619" i="3"/>
  <c r="N619" i="3"/>
  <c r="R619" i="3"/>
  <c r="G620" i="3"/>
  <c r="H620" i="3"/>
  <c r="I620" i="3"/>
  <c r="J620" i="3"/>
  <c r="K620" i="3"/>
  <c r="L620" i="3"/>
  <c r="M620" i="3"/>
  <c r="N620" i="3"/>
  <c r="R620" i="3"/>
  <c r="G621" i="3"/>
  <c r="H621" i="3"/>
  <c r="I621" i="3"/>
  <c r="J621" i="3"/>
  <c r="K621" i="3"/>
  <c r="L621" i="3"/>
  <c r="M621" i="3"/>
  <c r="N621" i="3"/>
  <c r="R621" i="3"/>
  <c r="G622" i="3"/>
  <c r="H622" i="3"/>
  <c r="I622" i="3"/>
  <c r="J622" i="3"/>
  <c r="K622" i="3"/>
  <c r="L622" i="3"/>
  <c r="M622" i="3"/>
  <c r="N622" i="3"/>
  <c r="R622" i="3"/>
  <c r="G623" i="3"/>
  <c r="H623" i="3"/>
  <c r="I623" i="3"/>
  <c r="J623" i="3"/>
  <c r="K623" i="3"/>
  <c r="L623" i="3"/>
  <c r="M623" i="3"/>
  <c r="N623" i="3"/>
  <c r="R623" i="3"/>
  <c r="G624" i="3"/>
  <c r="H624" i="3"/>
  <c r="I624" i="3"/>
  <c r="J624" i="3"/>
  <c r="K624" i="3"/>
  <c r="L624" i="3"/>
  <c r="M624" i="3"/>
  <c r="N624" i="3"/>
  <c r="R624" i="3"/>
  <c r="G625" i="3"/>
  <c r="H625" i="3"/>
  <c r="I625" i="3"/>
  <c r="J625" i="3"/>
  <c r="K625" i="3"/>
  <c r="L625" i="3"/>
  <c r="M625" i="3"/>
  <c r="N625" i="3"/>
  <c r="R625" i="3"/>
  <c r="G626" i="3"/>
  <c r="H626" i="3"/>
  <c r="I626" i="3"/>
  <c r="J626" i="3"/>
  <c r="K626" i="3"/>
  <c r="L626" i="3"/>
  <c r="M626" i="3"/>
  <c r="N626" i="3"/>
  <c r="R626" i="3"/>
  <c r="G627" i="3"/>
  <c r="H627" i="3"/>
  <c r="I627" i="3"/>
  <c r="J627" i="3"/>
  <c r="K627" i="3"/>
  <c r="L627" i="3"/>
  <c r="M627" i="3"/>
  <c r="N627" i="3"/>
  <c r="R627" i="3"/>
  <c r="G628" i="3"/>
  <c r="H628" i="3"/>
  <c r="I628" i="3"/>
  <c r="J628" i="3"/>
  <c r="K628" i="3"/>
  <c r="L628" i="3"/>
  <c r="M628" i="3"/>
  <c r="N628" i="3"/>
  <c r="R628" i="3"/>
  <c r="G629" i="3"/>
  <c r="H629" i="3"/>
  <c r="I629" i="3"/>
  <c r="J629" i="3"/>
  <c r="K629" i="3"/>
  <c r="L629" i="3"/>
  <c r="M629" i="3"/>
  <c r="N629" i="3"/>
  <c r="R629" i="3"/>
  <c r="G630" i="3"/>
  <c r="H630" i="3"/>
  <c r="I630" i="3"/>
  <c r="J630" i="3"/>
  <c r="K630" i="3"/>
  <c r="L630" i="3"/>
  <c r="M630" i="3"/>
  <c r="N630" i="3"/>
  <c r="R630" i="3"/>
  <c r="G631" i="3"/>
  <c r="H631" i="3"/>
  <c r="I631" i="3"/>
  <c r="J631" i="3"/>
  <c r="K631" i="3"/>
  <c r="L631" i="3"/>
  <c r="M631" i="3"/>
  <c r="N631" i="3"/>
  <c r="R631" i="3"/>
  <c r="G632" i="3"/>
  <c r="H632" i="3"/>
  <c r="I632" i="3"/>
  <c r="J632" i="3"/>
  <c r="K632" i="3"/>
  <c r="L632" i="3"/>
  <c r="M632" i="3"/>
  <c r="N632" i="3"/>
  <c r="R632" i="3"/>
  <c r="G633" i="3"/>
  <c r="H633" i="3"/>
  <c r="I633" i="3"/>
  <c r="J633" i="3"/>
  <c r="K633" i="3"/>
  <c r="L633" i="3"/>
  <c r="M633" i="3"/>
  <c r="N633" i="3"/>
  <c r="R633" i="3"/>
  <c r="G634" i="3"/>
  <c r="H634" i="3"/>
  <c r="I634" i="3"/>
  <c r="J634" i="3"/>
  <c r="K634" i="3"/>
  <c r="L634" i="3"/>
  <c r="M634" i="3"/>
  <c r="N634" i="3"/>
  <c r="R634" i="3"/>
  <c r="G635" i="3"/>
  <c r="H635" i="3"/>
  <c r="I635" i="3"/>
  <c r="J635" i="3"/>
  <c r="K635" i="3"/>
  <c r="L635" i="3"/>
  <c r="M635" i="3"/>
  <c r="N635" i="3"/>
  <c r="R635" i="3"/>
  <c r="G636" i="3"/>
  <c r="H636" i="3"/>
  <c r="I636" i="3"/>
  <c r="J636" i="3"/>
  <c r="K636" i="3"/>
  <c r="L636" i="3"/>
  <c r="M636" i="3"/>
  <c r="N636" i="3"/>
  <c r="R636" i="3"/>
  <c r="G637" i="3"/>
  <c r="H637" i="3"/>
  <c r="I637" i="3"/>
  <c r="J637" i="3"/>
  <c r="K637" i="3"/>
  <c r="L637" i="3"/>
  <c r="M637" i="3"/>
  <c r="N637" i="3"/>
  <c r="R637" i="3"/>
  <c r="G638" i="3"/>
  <c r="H638" i="3"/>
  <c r="I638" i="3"/>
  <c r="J638" i="3"/>
  <c r="K638" i="3"/>
  <c r="L638" i="3"/>
  <c r="M638" i="3"/>
  <c r="N638" i="3"/>
  <c r="R638" i="3"/>
  <c r="G639" i="3"/>
  <c r="H639" i="3"/>
  <c r="I639" i="3"/>
  <c r="J639" i="3"/>
  <c r="K639" i="3"/>
  <c r="L639" i="3"/>
  <c r="M639" i="3"/>
  <c r="N639" i="3"/>
  <c r="R639" i="3"/>
  <c r="G640" i="3"/>
  <c r="H640" i="3"/>
  <c r="I640" i="3"/>
  <c r="J640" i="3"/>
  <c r="K640" i="3"/>
  <c r="L640" i="3"/>
  <c r="M640" i="3"/>
  <c r="N640" i="3"/>
  <c r="R640" i="3"/>
  <c r="G641" i="3"/>
  <c r="H641" i="3"/>
  <c r="I641" i="3"/>
  <c r="J641" i="3"/>
  <c r="K641" i="3"/>
  <c r="L641" i="3"/>
  <c r="M641" i="3"/>
  <c r="N641" i="3"/>
  <c r="R641" i="3"/>
  <c r="G642" i="3"/>
  <c r="H642" i="3"/>
  <c r="I642" i="3"/>
  <c r="J642" i="3"/>
  <c r="K642" i="3"/>
  <c r="L642" i="3"/>
  <c r="M642" i="3"/>
  <c r="N642" i="3"/>
  <c r="R642" i="3"/>
  <c r="G643" i="3"/>
  <c r="H643" i="3"/>
  <c r="I643" i="3"/>
  <c r="J643" i="3"/>
  <c r="K643" i="3"/>
  <c r="L643" i="3"/>
  <c r="M643" i="3"/>
  <c r="N643" i="3"/>
  <c r="R643" i="3"/>
  <c r="G644" i="3"/>
  <c r="H644" i="3"/>
  <c r="I644" i="3"/>
  <c r="J644" i="3"/>
  <c r="K644" i="3"/>
  <c r="L644" i="3"/>
  <c r="M644" i="3"/>
  <c r="N644" i="3"/>
  <c r="R644" i="3"/>
  <c r="G645" i="3"/>
  <c r="H645" i="3"/>
  <c r="I645" i="3"/>
  <c r="J645" i="3"/>
  <c r="K645" i="3"/>
  <c r="L645" i="3"/>
  <c r="M645" i="3"/>
  <c r="N645" i="3"/>
  <c r="R645" i="3"/>
  <c r="G646" i="3"/>
  <c r="H646" i="3"/>
  <c r="I646" i="3"/>
  <c r="J646" i="3"/>
  <c r="K646" i="3"/>
  <c r="L646" i="3"/>
  <c r="M646" i="3"/>
  <c r="N646" i="3"/>
  <c r="R646" i="3"/>
  <c r="G647" i="3"/>
  <c r="H647" i="3"/>
  <c r="I647" i="3"/>
  <c r="J647" i="3"/>
  <c r="K647" i="3"/>
  <c r="L647" i="3"/>
  <c r="M647" i="3"/>
  <c r="N647" i="3"/>
  <c r="R647" i="3"/>
  <c r="G648" i="3"/>
  <c r="H648" i="3"/>
  <c r="I648" i="3"/>
  <c r="J648" i="3"/>
  <c r="K648" i="3"/>
  <c r="L648" i="3"/>
  <c r="M648" i="3"/>
  <c r="N648" i="3"/>
  <c r="R648" i="3"/>
  <c r="G649" i="3"/>
  <c r="H649" i="3"/>
  <c r="I649" i="3"/>
  <c r="J649" i="3"/>
  <c r="K649" i="3"/>
  <c r="L649" i="3"/>
  <c r="M649" i="3"/>
  <c r="N649" i="3"/>
  <c r="R649" i="3"/>
  <c r="G650" i="3"/>
  <c r="H650" i="3"/>
  <c r="I650" i="3"/>
  <c r="J650" i="3"/>
  <c r="K650" i="3"/>
  <c r="L650" i="3"/>
  <c r="M650" i="3"/>
  <c r="N650" i="3"/>
  <c r="R650" i="3"/>
  <c r="G651" i="3"/>
  <c r="H651" i="3"/>
  <c r="I651" i="3"/>
  <c r="J651" i="3"/>
  <c r="K651" i="3"/>
  <c r="L651" i="3"/>
  <c r="M651" i="3"/>
  <c r="N651" i="3"/>
  <c r="R651" i="3"/>
  <c r="G652" i="3"/>
  <c r="H652" i="3"/>
  <c r="I652" i="3"/>
  <c r="J652" i="3"/>
  <c r="K652" i="3"/>
  <c r="L652" i="3"/>
  <c r="M652" i="3"/>
  <c r="N652" i="3"/>
  <c r="R652" i="3"/>
  <c r="G653" i="3"/>
  <c r="H653" i="3"/>
  <c r="I653" i="3"/>
  <c r="J653" i="3"/>
  <c r="K653" i="3"/>
  <c r="L653" i="3"/>
  <c r="M653" i="3"/>
  <c r="N653" i="3"/>
  <c r="R653" i="3"/>
  <c r="G654" i="3"/>
  <c r="H654" i="3"/>
  <c r="I654" i="3"/>
  <c r="J654" i="3"/>
  <c r="K654" i="3"/>
  <c r="L654" i="3"/>
  <c r="M654" i="3"/>
  <c r="N654" i="3"/>
  <c r="R654" i="3"/>
  <c r="G655" i="3"/>
  <c r="H655" i="3"/>
  <c r="I655" i="3"/>
  <c r="J655" i="3"/>
  <c r="K655" i="3"/>
  <c r="L655" i="3"/>
  <c r="M655" i="3"/>
  <c r="N655" i="3"/>
  <c r="R655" i="3"/>
  <c r="G656" i="3"/>
  <c r="H656" i="3"/>
  <c r="I656" i="3"/>
  <c r="J656" i="3"/>
  <c r="K656" i="3"/>
  <c r="L656" i="3"/>
  <c r="M656" i="3"/>
  <c r="N656" i="3"/>
  <c r="R656" i="3"/>
  <c r="G657" i="3"/>
  <c r="H657" i="3"/>
  <c r="I657" i="3"/>
  <c r="J657" i="3"/>
  <c r="K657" i="3"/>
  <c r="L657" i="3"/>
  <c r="M657" i="3"/>
  <c r="N657" i="3"/>
  <c r="R657" i="3"/>
  <c r="G658" i="3"/>
  <c r="H658" i="3"/>
  <c r="I658" i="3"/>
  <c r="J658" i="3"/>
  <c r="K658" i="3"/>
  <c r="L658" i="3"/>
  <c r="M658" i="3"/>
  <c r="N658" i="3"/>
  <c r="R658" i="3"/>
  <c r="G659" i="3"/>
  <c r="H659" i="3"/>
  <c r="I659" i="3"/>
  <c r="J659" i="3"/>
  <c r="K659" i="3"/>
  <c r="L659" i="3"/>
  <c r="M659" i="3"/>
  <c r="N659" i="3"/>
  <c r="R659" i="3"/>
  <c r="G660" i="3"/>
  <c r="H660" i="3"/>
  <c r="I660" i="3"/>
  <c r="J660" i="3"/>
  <c r="K660" i="3"/>
  <c r="L660" i="3"/>
  <c r="M660" i="3"/>
  <c r="N660" i="3"/>
  <c r="R660" i="3"/>
  <c r="G661" i="3"/>
  <c r="H661" i="3"/>
  <c r="I661" i="3"/>
  <c r="J661" i="3"/>
  <c r="K661" i="3"/>
  <c r="L661" i="3"/>
  <c r="M661" i="3"/>
  <c r="N661" i="3"/>
  <c r="R661" i="3"/>
  <c r="G662" i="3"/>
  <c r="H662" i="3"/>
  <c r="I662" i="3"/>
  <c r="J662" i="3"/>
  <c r="K662" i="3"/>
  <c r="L662" i="3"/>
  <c r="M662" i="3"/>
  <c r="N662" i="3"/>
  <c r="R662" i="3"/>
  <c r="G663" i="3"/>
  <c r="H663" i="3"/>
  <c r="I663" i="3"/>
  <c r="J663" i="3"/>
  <c r="K663" i="3"/>
  <c r="L663" i="3"/>
  <c r="M663" i="3"/>
  <c r="N663" i="3"/>
  <c r="R663" i="3"/>
  <c r="G664" i="3"/>
  <c r="H664" i="3"/>
  <c r="I664" i="3"/>
  <c r="J664" i="3"/>
  <c r="K664" i="3"/>
  <c r="L664" i="3"/>
  <c r="M664" i="3"/>
  <c r="N664" i="3"/>
  <c r="R664" i="3"/>
  <c r="G665" i="3"/>
  <c r="H665" i="3"/>
  <c r="I665" i="3"/>
  <c r="J665" i="3"/>
  <c r="K665" i="3"/>
  <c r="L665" i="3"/>
  <c r="M665" i="3"/>
  <c r="N665" i="3"/>
  <c r="R665" i="3"/>
  <c r="G666" i="3"/>
  <c r="H666" i="3"/>
  <c r="I666" i="3"/>
  <c r="J666" i="3"/>
  <c r="K666" i="3"/>
  <c r="L666" i="3"/>
  <c r="M666" i="3"/>
  <c r="N666" i="3"/>
  <c r="R666" i="3"/>
  <c r="G667" i="3"/>
  <c r="H667" i="3"/>
  <c r="I667" i="3"/>
  <c r="J667" i="3"/>
  <c r="K667" i="3"/>
  <c r="L667" i="3"/>
  <c r="M667" i="3"/>
  <c r="N667" i="3"/>
  <c r="R667" i="3"/>
  <c r="G668" i="3"/>
  <c r="H668" i="3"/>
  <c r="I668" i="3"/>
  <c r="J668" i="3"/>
  <c r="K668" i="3"/>
  <c r="L668" i="3"/>
  <c r="M668" i="3"/>
  <c r="N668" i="3"/>
  <c r="R668" i="3"/>
  <c r="G669" i="3"/>
  <c r="H669" i="3"/>
  <c r="I669" i="3"/>
  <c r="J669" i="3"/>
  <c r="K669" i="3"/>
  <c r="L669" i="3"/>
  <c r="M669" i="3"/>
  <c r="N669" i="3"/>
  <c r="R669" i="3"/>
  <c r="G670" i="3"/>
  <c r="H670" i="3"/>
  <c r="I670" i="3"/>
  <c r="J670" i="3"/>
  <c r="K670" i="3"/>
  <c r="L670" i="3"/>
  <c r="M670" i="3"/>
  <c r="N670" i="3"/>
  <c r="R670" i="3"/>
  <c r="G671" i="3"/>
  <c r="H671" i="3"/>
  <c r="I671" i="3"/>
  <c r="J671" i="3"/>
  <c r="K671" i="3"/>
  <c r="L671" i="3"/>
  <c r="M671" i="3"/>
  <c r="N671" i="3"/>
  <c r="R671" i="3"/>
  <c r="G672" i="3"/>
  <c r="H672" i="3"/>
  <c r="I672" i="3"/>
  <c r="J672" i="3"/>
  <c r="K672" i="3"/>
  <c r="L672" i="3"/>
  <c r="M672" i="3"/>
  <c r="N672" i="3"/>
  <c r="R672" i="3"/>
  <c r="G673" i="3"/>
  <c r="H673" i="3"/>
  <c r="I673" i="3"/>
  <c r="J673" i="3"/>
  <c r="K673" i="3"/>
  <c r="L673" i="3"/>
  <c r="M673" i="3"/>
  <c r="N673" i="3"/>
  <c r="R673" i="3"/>
  <c r="G674" i="3"/>
  <c r="H674" i="3"/>
  <c r="I674" i="3"/>
  <c r="J674" i="3"/>
  <c r="K674" i="3"/>
  <c r="L674" i="3"/>
  <c r="M674" i="3"/>
  <c r="N674" i="3"/>
  <c r="R674" i="3"/>
  <c r="G675" i="3"/>
  <c r="H675" i="3"/>
  <c r="I675" i="3"/>
  <c r="J675" i="3"/>
  <c r="K675" i="3"/>
  <c r="L675" i="3"/>
  <c r="M675" i="3"/>
  <c r="N675" i="3"/>
  <c r="R675" i="3"/>
  <c r="G676" i="3"/>
  <c r="H676" i="3"/>
  <c r="I676" i="3"/>
  <c r="J676" i="3"/>
  <c r="K676" i="3"/>
  <c r="L676" i="3"/>
  <c r="M676" i="3"/>
  <c r="N676" i="3"/>
  <c r="R676" i="3"/>
  <c r="G677" i="3"/>
  <c r="H677" i="3"/>
  <c r="I677" i="3"/>
  <c r="J677" i="3"/>
  <c r="K677" i="3"/>
  <c r="L677" i="3"/>
  <c r="M677" i="3"/>
  <c r="N677" i="3"/>
  <c r="R677" i="3"/>
  <c r="G678" i="3"/>
  <c r="H678" i="3"/>
  <c r="I678" i="3"/>
  <c r="J678" i="3"/>
  <c r="K678" i="3"/>
  <c r="L678" i="3"/>
  <c r="M678" i="3"/>
  <c r="N678" i="3"/>
  <c r="R678" i="3"/>
  <c r="G679" i="3"/>
  <c r="H679" i="3"/>
  <c r="I679" i="3"/>
  <c r="J679" i="3"/>
  <c r="K679" i="3"/>
  <c r="L679" i="3"/>
  <c r="M679" i="3"/>
  <c r="N679" i="3"/>
  <c r="R679" i="3"/>
  <c r="G680" i="3"/>
  <c r="H680" i="3"/>
  <c r="I680" i="3"/>
  <c r="J680" i="3"/>
  <c r="K680" i="3"/>
  <c r="L680" i="3"/>
  <c r="M680" i="3"/>
  <c r="N680" i="3"/>
  <c r="R680" i="3"/>
  <c r="G681" i="3"/>
  <c r="H681" i="3"/>
  <c r="I681" i="3"/>
  <c r="J681" i="3"/>
  <c r="K681" i="3"/>
  <c r="L681" i="3"/>
  <c r="M681" i="3"/>
  <c r="N681" i="3"/>
  <c r="R681" i="3"/>
  <c r="G682" i="3"/>
  <c r="H682" i="3"/>
  <c r="I682" i="3"/>
  <c r="J682" i="3"/>
  <c r="K682" i="3"/>
  <c r="L682" i="3"/>
  <c r="M682" i="3"/>
  <c r="N682" i="3"/>
  <c r="R682" i="3"/>
  <c r="G683" i="3"/>
  <c r="H683" i="3"/>
  <c r="I683" i="3"/>
  <c r="J683" i="3"/>
  <c r="K683" i="3"/>
  <c r="L683" i="3"/>
  <c r="M683" i="3"/>
  <c r="N683" i="3"/>
  <c r="R683" i="3"/>
  <c r="G684" i="3"/>
  <c r="H684" i="3"/>
  <c r="I684" i="3"/>
  <c r="J684" i="3"/>
  <c r="K684" i="3"/>
  <c r="L684" i="3"/>
  <c r="M684" i="3"/>
  <c r="N684" i="3"/>
  <c r="R684" i="3"/>
  <c r="G685" i="3"/>
  <c r="H685" i="3"/>
  <c r="I685" i="3"/>
  <c r="J685" i="3"/>
  <c r="K685" i="3"/>
  <c r="L685" i="3"/>
  <c r="M685" i="3"/>
  <c r="N685" i="3"/>
  <c r="R685" i="3"/>
  <c r="G686" i="3"/>
  <c r="H686" i="3"/>
  <c r="I686" i="3"/>
  <c r="J686" i="3"/>
  <c r="K686" i="3"/>
  <c r="L686" i="3"/>
  <c r="M686" i="3"/>
  <c r="N686" i="3"/>
  <c r="R686" i="3"/>
  <c r="G687" i="3"/>
  <c r="H687" i="3"/>
  <c r="I687" i="3"/>
  <c r="J687" i="3"/>
  <c r="K687" i="3"/>
  <c r="L687" i="3"/>
  <c r="M687" i="3"/>
  <c r="N687" i="3"/>
  <c r="R687" i="3"/>
  <c r="G688" i="3"/>
  <c r="H688" i="3"/>
  <c r="I688" i="3"/>
  <c r="J688" i="3"/>
  <c r="K688" i="3"/>
  <c r="L688" i="3"/>
  <c r="M688" i="3"/>
  <c r="N688" i="3"/>
  <c r="R688" i="3"/>
  <c r="G689" i="3"/>
  <c r="H689" i="3"/>
  <c r="I689" i="3"/>
  <c r="J689" i="3"/>
  <c r="K689" i="3"/>
  <c r="L689" i="3"/>
  <c r="M689" i="3"/>
  <c r="N689" i="3"/>
  <c r="R689" i="3"/>
  <c r="G690" i="3"/>
  <c r="H690" i="3"/>
  <c r="I690" i="3"/>
  <c r="J690" i="3"/>
  <c r="K690" i="3"/>
  <c r="L690" i="3"/>
  <c r="M690" i="3"/>
  <c r="N690" i="3"/>
  <c r="R690" i="3"/>
  <c r="G691" i="3"/>
  <c r="H691" i="3"/>
  <c r="I691" i="3"/>
  <c r="J691" i="3"/>
  <c r="K691" i="3"/>
  <c r="L691" i="3"/>
  <c r="M691" i="3"/>
  <c r="N691" i="3"/>
  <c r="R691" i="3"/>
  <c r="G692" i="3"/>
  <c r="H692" i="3"/>
  <c r="I692" i="3"/>
  <c r="J692" i="3"/>
  <c r="K692" i="3"/>
  <c r="L692" i="3"/>
  <c r="M692" i="3"/>
  <c r="N692" i="3"/>
  <c r="R692" i="3"/>
  <c r="G693" i="3"/>
  <c r="H693" i="3"/>
  <c r="I693" i="3"/>
  <c r="J693" i="3"/>
  <c r="K693" i="3"/>
  <c r="L693" i="3"/>
  <c r="M693" i="3"/>
  <c r="N693" i="3"/>
  <c r="R693" i="3"/>
  <c r="G694" i="3"/>
  <c r="H694" i="3"/>
  <c r="I694" i="3"/>
  <c r="J694" i="3"/>
  <c r="K694" i="3"/>
  <c r="L694" i="3"/>
  <c r="M694" i="3"/>
  <c r="N694" i="3"/>
  <c r="R694" i="3"/>
  <c r="G695" i="3"/>
  <c r="H695" i="3"/>
  <c r="I695" i="3"/>
  <c r="J695" i="3"/>
  <c r="K695" i="3"/>
  <c r="L695" i="3"/>
  <c r="M695" i="3"/>
  <c r="N695" i="3"/>
  <c r="R695" i="3"/>
  <c r="G696" i="3"/>
  <c r="H696" i="3"/>
  <c r="I696" i="3"/>
  <c r="J696" i="3"/>
  <c r="K696" i="3"/>
  <c r="L696" i="3"/>
  <c r="M696" i="3"/>
  <c r="N696" i="3"/>
  <c r="R696" i="3"/>
  <c r="G697" i="3"/>
  <c r="H697" i="3"/>
  <c r="I697" i="3"/>
  <c r="J697" i="3"/>
  <c r="K697" i="3"/>
  <c r="L697" i="3"/>
  <c r="M697" i="3"/>
  <c r="N697" i="3"/>
  <c r="R697" i="3"/>
  <c r="G698" i="3"/>
  <c r="H698" i="3"/>
  <c r="I698" i="3"/>
  <c r="J698" i="3"/>
  <c r="K698" i="3"/>
  <c r="L698" i="3"/>
  <c r="M698" i="3"/>
  <c r="N698" i="3"/>
  <c r="R698" i="3"/>
  <c r="G699" i="3"/>
  <c r="H699" i="3"/>
  <c r="I699" i="3"/>
  <c r="J699" i="3"/>
  <c r="K699" i="3"/>
  <c r="L699" i="3"/>
  <c r="M699" i="3"/>
  <c r="N699" i="3"/>
  <c r="R699" i="3"/>
  <c r="G700" i="3"/>
  <c r="H700" i="3"/>
  <c r="I700" i="3"/>
  <c r="J700" i="3"/>
  <c r="K700" i="3"/>
  <c r="L700" i="3"/>
  <c r="M700" i="3"/>
  <c r="N700" i="3"/>
  <c r="R700" i="3"/>
  <c r="G701" i="3"/>
  <c r="H701" i="3"/>
  <c r="I701" i="3"/>
  <c r="J701" i="3"/>
  <c r="K701" i="3"/>
  <c r="L701" i="3"/>
  <c r="M701" i="3"/>
  <c r="N701" i="3"/>
  <c r="R701" i="3"/>
  <c r="G702" i="3"/>
  <c r="H702" i="3"/>
  <c r="I702" i="3"/>
  <c r="J702" i="3"/>
  <c r="K702" i="3"/>
  <c r="L702" i="3"/>
  <c r="M702" i="3"/>
  <c r="N702" i="3"/>
  <c r="R702" i="3"/>
  <c r="G703" i="3"/>
  <c r="H703" i="3"/>
  <c r="I703" i="3"/>
  <c r="J703" i="3"/>
  <c r="K703" i="3"/>
  <c r="L703" i="3"/>
  <c r="M703" i="3"/>
  <c r="N703" i="3"/>
  <c r="R703" i="3"/>
  <c r="G704" i="3"/>
  <c r="H704" i="3"/>
  <c r="I704" i="3"/>
  <c r="J704" i="3"/>
  <c r="K704" i="3"/>
  <c r="L704" i="3"/>
  <c r="M704" i="3"/>
  <c r="N704" i="3"/>
  <c r="R704" i="3"/>
  <c r="G705" i="3"/>
  <c r="H705" i="3"/>
  <c r="I705" i="3"/>
  <c r="J705" i="3"/>
  <c r="K705" i="3"/>
  <c r="L705" i="3"/>
  <c r="M705" i="3"/>
  <c r="N705" i="3"/>
  <c r="R705" i="3"/>
  <c r="G706" i="3"/>
  <c r="H706" i="3"/>
  <c r="I706" i="3"/>
  <c r="J706" i="3"/>
  <c r="K706" i="3"/>
  <c r="L706" i="3"/>
  <c r="M706" i="3"/>
  <c r="N706" i="3"/>
  <c r="R706" i="3"/>
  <c r="G707" i="3"/>
  <c r="H707" i="3"/>
  <c r="I707" i="3"/>
  <c r="J707" i="3"/>
  <c r="K707" i="3"/>
  <c r="L707" i="3"/>
  <c r="M707" i="3"/>
  <c r="N707" i="3"/>
  <c r="R707" i="3"/>
  <c r="G708" i="3"/>
  <c r="H708" i="3"/>
  <c r="I708" i="3"/>
  <c r="J708" i="3"/>
  <c r="K708" i="3"/>
  <c r="L708" i="3"/>
  <c r="M708" i="3"/>
  <c r="N708" i="3"/>
  <c r="R708" i="3"/>
  <c r="G709" i="3"/>
  <c r="H709" i="3"/>
  <c r="I709" i="3"/>
  <c r="J709" i="3"/>
  <c r="K709" i="3"/>
  <c r="L709" i="3"/>
  <c r="M709" i="3"/>
  <c r="N709" i="3"/>
  <c r="R709" i="3"/>
  <c r="G710" i="3"/>
  <c r="H710" i="3"/>
  <c r="I710" i="3"/>
  <c r="J710" i="3"/>
  <c r="K710" i="3"/>
  <c r="L710" i="3"/>
  <c r="M710" i="3"/>
  <c r="N710" i="3"/>
  <c r="R710" i="3"/>
  <c r="G711" i="3"/>
  <c r="H711" i="3"/>
  <c r="I711" i="3"/>
  <c r="J711" i="3"/>
  <c r="K711" i="3"/>
  <c r="L711" i="3"/>
  <c r="M711" i="3"/>
  <c r="N711" i="3"/>
  <c r="R711" i="3"/>
  <c r="G712" i="3"/>
  <c r="H712" i="3"/>
  <c r="I712" i="3"/>
  <c r="J712" i="3"/>
  <c r="K712" i="3"/>
  <c r="L712" i="3"/>
  <c r="M712" i="3"/>
  <c r="N712" i="3"/>
  <c r="R712" i="3"/>
  <c r="G713" i="3"/>
  <c r="H713" i="3"/>
  <c r="I713" i="3"/>
  <c r="J713" i="3"/>
  <c r="K713" i="3"/>
  <c r="L713" i="3"/>
  <c r="M713" i="3"/>
  <c r="N713" i="3"/>
  <c r="R713" i="3"/>
  <c r="G714" i="3"/>
  <c r="H714" i="3"/>
  <c r="I714" i="3"/>
  <c r="J714" i="3"/>
  <c r="K714" i="3"/>
  <c r="L714" i="3"/>
  <c r="M714" i="3"/>
  <c r="N714" i="3"/>
  <c r="R714" i="3"/>
  <c r="G715" i="3"/>
  <c r="H715" i="3"/>
  <c r="I715" i="3"/>
  <c r="J715" i="3"/>
  <c r="K715" i="3"/>
  <c r="L715" i="3"/>
  <c r="M715" i="3"/>
  <c r="N715" i="3"/>
  <c r="R715" i="3"/>
  <c r="G716" i="3"/>
  <c r="H716" i="3"/>
  <c r="I716" i="3"/>
  <c r="J716" i="3"/>
  <c r="K716" i="3"/>
  <c r="L716" i="3"/>
  <c r="M716" i="3"/>
  <c r="N716" i="3"/>
  <c r="R716" i="3"/>
  <c r="G717" i="3"/>
  <c r="H717" i="3"/>
  <c r="I717" i="3"/>
  <c r="J717" i="3"/>
  <c r="K717" i="3"/>
  <c r="L717" i="3"/>
  <c r="M717" i="3"/>
  <c r="N717" i="3"/>
  <c r="R717" i="3"/>
  <c r="G718" i="3"/>
  <c r="H718" i="3"/>
  <c r="I718" i="3"/>
  <c r="J718" i="3"/>
  <c r="K718" i="3"/>
  <c r="L718" i="3"/>
  <c r="M718" i="3"/>
  <c r="N718" i="3"/>
  <c r="R718" i="3"/>
  <c r="G719" i="3"/>
  <c r="H719" i="3"/>
  <c r="I719" i="3"/>
  <c r="J719" i="3"/>
  <c r="K719" i="3"/>
  <c r="L719" i="3"/>
  <c r="M719" i="3"/>
  <c r="N719" i="3"/>
  <c r="R719" i="3"/>
  <c r="G720" i="3"/>
  <c r="H720" i="3"/>
  <c r="I720" i="3"/>
  <c r="J720" i="3"/>
  <c r="K720" i="3"/>
  <c r="L720" i="3"/>
  <c r="M720" i="3"/>
  <c r="N720" i="3"/>
  <c r="R720" i="3"/>
  <c r="G721" i="3"/>
  <c r="H721" i="3"/>
  <c r="I721" i="3"/>
  <c r="J721" i="3"/>
  <c r="K721" i="3"/>
  <c r="L721" i="3"/>
  <c r="M721" i="3"/>
  <c r="N721" i="3"/>
  <c r="R721" i="3"/>
  <c r="G722" i="3"/>
  <c r="H722" i="3"/>
  <c r="I722" i="3"/>
  <c r="J722" i="3"/>
  <c r="K722" i="3"/>
  <c r="L722" i="3"/>
  <c r="M722" i="3"/>
  <c r="N722" i="3"/>
  <c r="R722" i="3"/>
  <c r="G723" i="3"/>
  <c r="H723" i="3"/>
  <c r="I723" i="3"/>
  <c r="J723" i="3"/>
  <c r="K723" i="3"/>
  <c r="L723" i="3"/>
  <c r="M723" i="3"/>
  <c r="N723" i="3"/>
  <c r="R723" i="3"/>
  <c r="G724" i="3"/>
  <c r="H724" i="3"/>
  <c r="I724" i="3"/>
  <c r="J724" i="3"/>
  <c r="K724" i="3"/>
  <c r="L724" i="3"/>
  <c r="M724" i="3"/>
  <c r="N724" i="3"/>
  <c r="R724" i="3"/>
  <c r="G725" i="3"/>
  <c r="H725" i="3"/>
  <c r="I725" i="3"/>
  <c r="J725" i="3"/>
  <c r="K725" i="3"/>
  <c r="L725" i="3"/>
  <c r="M725" i="3"/>
  <c r="N725" i="3"/>
  <c r="R725" i="3"/>
  <c r="G726" i="3"/>
  <c r="H726" i="3"/>
  <c r="I726" i="3"/>
  <c r="J726" i="3"/>
  <c r="K726" i="3"/>
  <c r="L726" i="3"/>
  <c r="M726" i="3"/>
  <c r="N726" i="3"/>
  <c r="R726" i="3"/>
  <c r="G727" i="3"/>
  <c r="H727" i="3"/>
  <c r="I727" i="3"/>
  <c r="J727" i="3"/>
  <c r="K727" i="3"/>
  <c r="L727" i="3"/>
  <c r="M727" i="3"/>
  <c r="N727" i="3"/>
  <c r="R727" i="3"/>
  <c r="G728" i="3"/>
  <c r="H728" i="3"/>
  <c r="I728" i="3"/>
  <c r="J728" i="3"/>
  <c r="K728" i="3"/>
  <c r="L728" i="3"/>
  <c r="M728" i="3"/>
  <c r="N728" i="3"/>
  <c r="R728" i="3"/>
  <c r="G729" i="3"/>
  <c r="H729" i="3"/>
  <c r="I729" i="3"/>
  <c r="J729" i="3"/>
  <c r="K729" i="3"/>
  <c r="L729" i="3"/>
  <c r="M729" i="3"/>
  <c r="N729" i="3"/>
  <c r="R729" i="3"/>
  <c r="G730" i="3"/>
  <c r="H730" i="3"/>
  <c r="I730" i="3"/>
  <c r="J730" i="3"/>
  <c r="K730" i="3"/>
  <c r="L730" i="3"/>
  <c r="M730" i="3"/>
  <c r="N730" i="3"/>
  <c r="R730" i="3"/>
  <c r="G731" i="3"/>
  <c r="H731" i="3"/>
  <c r="I731" i="3"/>
  <c r="J731" i="3"/>
  <c r="K731" i="3"/>
  <c r="L731" i="3"/>
  <c r="M731" i="3"/>
  <c r="N731" i="3"/>
  <c r="R731" i="3"/>
  <c r="G732" i="3"/>
  <c r="H732" i="3"/>
  <c r="I732" i="3"/>
  <c r="J732" i="3"/>
  <c r="K732" i="3"/>
  <c r="L732" i="3"/>
  <c r="M732" i="3"/>
  <c r="N732" i="3"/>
  <c r="R732" i="3"/>
  <c r="G733" i="3"/>
  <c r="H733" i="3"/>
  <c r="I733" i="3"/>
  <c r="J733" i="3"/>
  <c r="K733" i="3"/>
  <c r="L733" i="3"/>
  <c r="M733" i="3"/>
  <c r="N733" i="3"/>
  <c r="R733" i="3"/>
  <c r="G734" i="3"/>
  <c r="H734" i="3"/>
  <c r="I734" i="3"/>
  <c r="J734" i="3"/>
  <c r="K734" i="3"/>
  <c r="L734" i="3"/>
  <c r="M734" i="3"/>
  <c r="N734" i="3"/>
  <c r="R734" i="3"/>
  <c r="G735" i="3"/>
  <c r="H735" i="3"/>
  <c r="I735" i="3"/>
  <c r="J735" i="3"/>
  <c r="K735" i="3"/>
  <c r="L735" i="3"/>
  <c r="M735" i="3"/>
  <c r="N735" i="3"/>
  <c r="R735" i="3"/>
  <c r="G736" i="3"/>
  <c r="H736" i="3"/>
  <c r="I736" i="3"/>
  <c r="J736" i="3"/>
  <c r="K736" i="3"/>
  <c r="L736" i="3"/>
  <c r="M736" i="3"/>
  <c r="N736" i="3"/>
  <c r="R736" i="3"/>
  <c r="G737" i="3"/>
  <c r="H737" i="3"/>
  <c r="I737" i="3"/>
  <c r="J737" i="3"/>
  <c r="K737" i="3"/>
  <c r="L737" i="3"/>
  <c r="M737" i="3"/>
  <c r="N737" i="3"/>
  <c r="R737" i="3"/>
  <c r="G738" i="3"/>
  <c r="H738" i="3"/>
  <c r="I738" i="3"/>
  <c r="J738" i="3"/>
  <c r="K738" i="3"/>
  <c r="L738" i="3"/>
  <c r="M738" i="3"/>
  <c r="N738" i="3"/>
  <c r="R738" i="3"/>
  <c r="G739" i="3"/>
  <c r="H739" i="3"/>
  <c r="I739" i="3"/>
  <c r="J739" i="3"/>
  <c r="K739" i="3"/>
  <c r="L739" i="3"/>
  <c r="M739" i="3"/>
  <c r="N739" i="3"/>
  <c r="R739" i="3"/>
  <c r="G740" i="3"/>
  <c r="H740" i="3"/>
  <c r="I740" i="3"/>
  <c r="J740" i="3"/>
  <c r="K740" i="3"/>
  <c r="L740" i="3"/>
  <c r="M740" i="3"/>
  <c r="N740" i="3"/>
  <c r="R740" i="3"/>
  <c r="G741" i="3"/>
  <c r="H741" i="3"/>
  <c r="I741" i="3"/>
  <c r="J741" i="3"/>
  <c r="K741" i="3"/>
  <c r="L741" i="3"/>
  <c r="M741" i="3"/>
  <c r="N741" i="3"/>
  <c r="R741" i="3"/>
  <c r="G742" i="3"/>
  <c r="H742" i="3"/>
  <c r="I742" i="3"/>
  <c r="J742" i="3"/>
  <c r="K742" i="3"/>
  <c r="L742" i="3"/>
  <c r="M742" i="3"/>
  <c r="N742" i="3"/>
  <c r="R742" i="3"/>
  <c r="G743" i="3"/>
  <c r="H743" i="3"/>
  <c r="I743" i="3"/>
  <c r="J743" i="3"/>
  <c r="K743" i="3"/>
  <c r="L743" i="3"/>
  <c r="M743" i="3"/>
  <c r="N743" i="3"/>
  <c r="R743" i="3"/>
  <c r="G744" i="3"/>
  <c r="H744" i="3"/>
  <c r="I744" i="3"/>
  <c r="J744" i="3"/>
  <c r="K744" i="3"/>
  <c r="L744" i="3"/>
  <c r="M744" i="3"/>
  <c r="N744" i="3"/>
  <c r="R744" i="3"/>
  <c r="G745" i="3"/>
  <c r="H745" i="3"/>
  <c r="I745" i="3"/>
  <c r="J745" i="3"/>
  <c r="K745" i="3"/>
  <c r="L745" i="3"/>
  <c r="M745" i="3"/>
  <c r="N745" i="3"/>
  <c r="R745" i="3"/>
  <c r="G746" i="3"/>
  <c r="H746" i="3"/>
  <c r="I746" i="3"/>
  <c r="J746" i="3"/>
  <c r="K746" i="3"/>
  <c r="L746" i="3"/>
  <c r="M746" i="3"/>
  <c r="N746" i="3"/>
  <c r="R746" i="3"/>
  <c r="G747" i="3"/>
  <c r="H747" i="3"/>
  <c r="I747" i="3"/>
  <c r="J747" i="3"/>
  <c r="K747" i="3"/>
  <c r="L747" i="3"/>
  <c r="M747" i="3"/>
  <c r="N747" i="3"/>
  <c r="R747" i="3"/>
  <c r="G748" i="3"/>
  <c r="H748" i="3"/>
  <c r="I748" i="3"/>
  <c r="J748" i="3"/>
  <c r="K748" i="3"/>
  <c r="L748" i="3"/>
  <c r="M748" i="3"/>
  <c r="N748" i="3"/>
  <c r="R748" i="3"/>
  <c r="G749" i="3"/>
  <c r="H749" i="3"/>
  <c r="I749" i="3"/>
  <c r="J749" i="3"/>
  <c r="K749" i="3"/>
  <c r="L749" i="3"/>
  <c r="M749" i="3"/>
  <c r="N749" i="3"/>
  <c r="R749" i="3"/>
  <c r="G750" i="3"/>
  <c r="H750" i="3"/>
  <c r="I750" i="3"/>
  <c r="J750" i="3"/>
  <c r="K750" i="3"/>
  <c r="L750" i="3"/>
  <c r="M750" i="3"/>
  <c r="N750" i="3"/>
  <c r="R750" i="3"/>
  <c r="G751" i="3"/>
  <c r="H751" i="3"/>
  <c r="I751" i="3"/>
  <c r="J751" i="3"/>
  <c r="K751" i="3"/>
  <c r="L751" i="3"/>
  <c r="M751" i="3"/>
  <c r="N751" i="3"/>
  <c r="R751" i="3"/>
  <c r="G752" i="3"/>
  <c r="H752" i="3"/>
  <c r="I752" i="3"/>
  <c r="J752" i="3"/>
  <c r="K752" i="3"/>
  <c r="L752" i="3"/>
  <c r="M752" i="3"/>
  <c r="N752" i="3"/>
  <c r="R752" i="3"/>
  <c r="G753" i="3"/>
  <c r="H753" i="3"/>
  <c r="I753" i="3"/>
  <c r="J753" i="3"/>
  <c r="K753" i="3"/>
  <c r="L753" i="3"/>
  <c r="M753" i="3"/>
  <c r="N753" i="3"/>
  <c r="R753" i="3"/>
  <c r="G754" i="3"/>
  <c r="H754" i="3"/>
  <c r="I754" i="3"/>
  <c r="J754" i="3"/>
  <c r="K754" i="3"/>
  <c r="L754" i="3"/>
  <c r="M754" i="3"/>
  <c r="N754" i="3"/>
  <c r="R754" i="3"/>
  <c r="G755" i="3"/>
  <c r="H755" i="3"/>
  <c r="I755" i="3"/>
  <c r="J755" i="3"/>
  <c r="K755" i="3"/>
  <c r="L755" i="3"/>
  <c r="M755" i="3"/>
  <c r="N755" i="3"/>
  <c r="R755" i="3"/>
  <c r="G756" i="3"/>
  <c r="H756" i="3"/>
  <c r="I756" i="3"/>
  <c r="J756" i="3"/>
  <c r="K756" i="3"/>
  <c r="L756" i="3"/>
  <c r="M756" i="3"/>
  <c r="N756" i="3"/>
  <c r="R756" i="3"/>
  <c r="G757" i="3"/>
  <c r="H757" i="3"/>
  <c r="I757" i="3"/>
  <c r="J757" i="3"/>
  <c r="K757" i="3"/>
  <c r="L757" i="3"/>
  <c r="M757" i="3"/>
  <c r="N757" i="3"/>
  <c r="R757" i="3"/>
  <c r="G758" i="3"/>
  <c r="H758" i="3"/>
  <c r="I758" i="3"/>
  <c r="J758" i="3"/>
  <c r="K758" i="3"/>
  <c r="L758" i="3"/>
  <c r="M758" i="3"/>
  <c r="N758" i="3"/>
  <c r="R758" i="3"/>
  <c r="G759" i="3"/>
  <c r="H759" i="3"/>
  <c r="I759" i="3"/>
  <c r="J759" i="3"/>
  <c r="K759" i="3"/>
  <c r="L759" i="3"/>
  <c r="M759" i="3"/>
  <c r="N759" i="3"/>
  <c r="R759" i="3"/>
  <c r="G760" i="3"/>
  <c r="H760" i="3"/>
  <c r="I760" i="3"/>
  <c r="J760" i="3"/>
  <c r="K760" i="3"/>
  <c r="L760" i="3"/>
  <c r="M760" i="3"/>
  <c r="N760" i="3"/>
  <c r="R760" i="3"/>
  <c r="G761" i="3"/>
  <c r="H761" i="3"/>
  <c r="I761" i="3"/>
  <c r="J761" i="3"/>
  <c r="K761" i="3"/>
  <c r="L761" i="3"/>
  <c r="M761" i="3"/>
  <c r="N761" i="3"/>
  <c r="R761" i="3"/>
  <c r="G762" i="3"/>
  <c r="H762" i="3"/>
  <c r="I762" i="3"/>
  <c r="J762" i="3"/>
  <c r="K762" i="3"/>
  <c r="L762" i="3"/>
  <c r="M762" i="3"/>
  <c r="N762" i="3"/>
  <c r="R762" i="3"/>
  <c r="G763" i="3"/>
  <c r="H763" i="3"/>
  <c r="I763" i="3"/>
  <c r="J763" i="3"/>
  <c r="K763" i="3"/>
  <c r="L763" i="3"/>
  <c r="M763" i="3"/>
  <c r="N763" i="3"/>
  <c r="R763" i="3"/>
  <c r="G764" i="3"/>
  <c r="H764" i="3"/>
  <c r="I764" i="3"/>
  <c r="J764" i="3"/>
  <c r="K764" i="3"/>
  <c r="L764" i="3"/>
  <c r="M764" i="3"/>
  <c r="N764" i="3"/>
  <c r="R764" i="3"/>
  <c r="G765" i="3"/>
  <c r="H765" i="3"/>
  <c r="I765" i="3"/>
  <c r="J765" i="3"/>
  <c r="K765" i="3"/>
  <c r="L765" i="3"/>
  <c r="M765" i="3"/>
  <c r="N765" i="3"/>
  <c r="R765" i="3"/>
  <c r="G766" i="3"/>
  <c r="H766" i="3"/>
  <c r="I766" i="3"/>
  <c r="J766" i="3"/>
  <c r="K766" i="3"/>
  <c r="L766" i="3"/>
  <c r="M766" i="3"/>
  <c r="N766" i="3"/>
  <c r="R766" i="3"/>
  <c r="G767" i="3"/>
  <c r="H767" i="3"/>
  <c r="I767" i="3"/>
  <c r="J767" i="3"/>
  <c r="K767" i="3"/>
  <c r="L767" i="3"/>
  <c r="M767" i="3"/>
  <c r="N767" i="3"/>
  <c r="R767" i="3"/>
  <c r="G768" i="3"/>
  <c r="H768" i="3"/>
  <c r="I768" i="3"/>
  <c r="J768" i="3"/>
  <c r="K768" i="3"/>
  <c r="L768" i="3"/>
  <c r="M768" i="3"/>
  <c r="N768" i="3"/>
  <c r="R768" i="3"/>
  <c r="G769" i="3"/>
  <c r="H769" i="3"/>
  <c r="I769" i="3"/>
  <c r="J769" i="3"/>
  <c r="K769" i="3"/>
  <c r="L769" i="3"/>
  <c r="M769" i="3"/>
  <c r="N769" i="3"/>
  <c r="R769" i="3"/>
  <c r="G770" i="3"/>
  <c r="H770" i="3"/>
  <c r="I770" i="3"/>
  <c r="J770" i="3"/>
  <c r="K770" i="3"/>
  <c r="L770" i="3"/>
  <c r="M770" i="3"/>
  <c r="N770" i="3"/>
  <c r="R770" i="3"/>
  <c r="G771" i="3"/>
  <c r="H771" i="3"/>
  <c r="I771" i="3"/>
  <c r="J771" i="3"/>
  <c r="K771" i="3"/>
  <c r="L771" i="3"/>
  <c r="M771" i="3"/>
  <c r="N771" i="3"/>
  <c r="R771" i="3"/>
  <c r="G772" i="3"/>
  <c r="H772" i="3"/>
  <c r="I772" i="3"/>
  <c r="J772" i="3"/>
  <c r="K772" i="3"/>
  <c r="L772" i="3"/>
  <c r="M772" i="3"/>
  <c r="N772" i="3"/>
  <c r="R772" i="3"/>
  <c r="G773" i="3"/>
  <c r="H773" i="3"/>
  <c r="I773" i="3"/>
  <c r="J773" i="3"/>
  <c r="K773" i="3"/>
  <c r="L773" i="3"/>
  <c r="M773" i="3"/>
  <c r="N773" i="3"/>
  <c r="R773" i="3"/>
  <c r="G774" i="3"/>
  <c r="H774" i="3"/>
  <c r="I774" i="3"/>
  <c r="J774" i="3"/>
  <c r="K774" i="3"/>
  <c r="L774" i="3"/>
  <c r="M774" i="3"/>
  <c r="N774" i="3"/>
  <c r="R774" i="3"/>
  <c r="G775" i="3"/>
  <c r="H775" i="3"/>
  <c r="I775" i="3"/>
  <c r="J775" i="3"/>
  <c r="K775" i="3"/>
  <c r="L775" i="3"/>
  <c r="M775" i="3"/>
  <c r="N775" i="3"/>
  <c r="R775" i="3"/>
  <c r="G776" i="3"/>
  <c r="H776" i="3"/>
  <c r="I776" i="3"/>
  <c r="J776" i="3"/>
  <c r="K776" i="3"/>
  <c r="L776" i="3"/>
  <c r="M776" i="3"/>
  <c r="N776" i="3"/>
  <c r="R776" i="3"/>
  <c r="G777" i="3"/>
  <c r="H777" i="3"/>
  <c r="I777" i="3"/>
  <c r="J777" i="3"/>
  <c r="K777" i="3"/>
  <c r="L777" i="3"/>
  <c r="M777" i="3"/>
  <c r="N777" i="3"/>
  <c r="R777" i="3"/>
  <c r="G778" i="3"/>
  <c r="H778" i="3"/>
  <c r="I778" i="3"/>
  <c r="J778" i="3"/>
  <c r="K778" i="3"/>
  <c r="L778" i="3"/>
  <c r="M778" i="3"/>
  <c r="N778" i="3"/>
  <c r="R778" i="3"/>
  <c r="G779" i="3"/>
  <c r="H779" i="3"/>
  <c r="I779" i="3"/>
  <c r="J779" i="3"/>
  <c r="K779" i="3"/>
  <c r="L779" i="3"/>
  <c r="M779" i="3"/>
  <c r="N779" i="3"/>
  <c r="R779" i="3"/>
  <c r="G780" i="3"/>
  <c r="H780" i="3"/>
  <c r="I780" i="3"/>
  <c r="J780" i="3"/>
  <c r="K780" i="3"/>
  <c r="L780" i="3"/>
  <c r="M780" i="3"/>
  <c r="N780" i="3"/>
  <c r="R780" i="3"/>
  <c r="G781" i="3"/>
  <c r="H781" i="3"/>
  <c r="I781" i="3"/>
  <c r="J781" i="3"/>
  <c r="K781" i="3"/>
  <c r="L781" i="3"/>
  <c r="M781" i="3"/>
  <c r="N781" i="3"/>
  <c r="R781" i="3"/>
  <c r="G782" i="3"/>
  <c r="H782" i="3"/>
  <c r="I782" i="3"/>
  <c r="J782" i="3"/>
  <c r="K782" i="3"/>
  <c r="L782" i="3"/>
  <c r="M782" i="3"/>
  <c r="N782" i="3"/>
  <c r="R782" i="3"/>
  <c r="G783" i="3"/>
  <c r="H783" i="3"/>
  <c r="I783" i="3"/>
  <c r="J783" i="3"/>
  <c r="K783" i="3"/>
  <c r="L783" i="3"/>
  <c r="M783" i="3"/>
  <c r="N783" i="3"/>
  <c r="R783" i="3"/>
  <c r="G784" i="3"/>
  <c r="H784" i="3"/>
  <c r="I784" i="3"/>
  <c r="J784" i="3"/>
  <c r="K784" i="3"/>
  <c r="L784" i="3"/>
  <c r="M784" i="3"/>
  <c r="N784" i="3"/>
  <c r="R784" i="3"/>
  <c r="G785" i="3"/>
  <c r="H785" i="3"/>
  <c r="I785" i="3"/>
  <c r="J785" i="3"/>
  <c r="K785" i="3"/>
  <c r="L785" i="3"/>
  <c r="M785" i="3"/>
  <c r="N785" i="3"/>
  <c r="R785" i="3"/>
  <c r="G786" i="3"/>
  <c r="H786" i="3"/>
  <c r="I786" i="3"/>
  <c r="J786" i="3"/>
  <c r="K786" i="3"/>
  <c r="L786" i="3"/>
  <c r="M786" i="3"/>
  <c r="N786" i="3"/>
  <c r="R786" i="3"/>
  <c r="G787" i="3"/>
  <c r="H787" i="3"/>
  <c r="I787" i="3"/>
  <c r="J787" i="3"/>
  <c r="K787" i="3"/>
  <c r="L787" i="3"/>
  <c r="M787" i="3"/>
  <c r="N787" i="3"/>
  <c r="R787" i="3"/>
  <c r="G788" i="3"/>
  <c r="H788" i="3"/>
  <c r="I788" i="3"/>
  <c r="J788" i="3"/>
  <c r="K788" i="3"/>
  <c r="L788" i="3"/>
  <c r="M788" i="3"/>
  <c r="N788" i="3"/>
  <c r="R788" i="3"/>
  <c r="G789" i="3"/>
  <c r="H789" i="3"/>
  <c r="I789" i="3"/>
  <c r="J789" i="3"/>
  <c r="K789" i="3"/>
  <c r="L789" i="3"/>
  <c r="M789" i="3"/>
  <c r="N789" i="3"/>
  <c r="R789" i="3"/>
  <c r="G790" i="3"/>
  <c r="H790" i="3"/>
  <c r="I790" i="3"/>
  <c r="J790" i="3"/>
  <c r="K790" i="3"/>
  <c r="L790" i="3"/>
  <c r="M790" i="3"/>
  <c r="N790" i="3"/>
  <c r="R790" i="3"/>
  <c r="G791" i="3"/>
  <c r="H791" i="3"/>
  <c r="I791" i="3"/>
  <c r="J791" i="3"/>
  <c r="K791" i="3"/>
  <c r="L791" i="3"/>
  <c r="M791" i="3"/>
  <c r="N791" i="3"/>
  <c r="R791" i="3"/>
  <c r="G792" i="3"/>
  <c r="H792" i="3"/>
  <c r="I792" i="3"/>
  <c r="J792" i="3"/>
  <c r="K792" i="3"/>
  <c r="L792" i="3"/>
  <c r="M792" i="3"/>
  <c r="N792" i="3"/>
  <c r="R792" i="3"/>
  <c r="G793" i="3"/>
  <c r="H793" i="3"/>
  <c r="I793" i="3"/>
  <c r="J793" i="3"/>
  <c r="K793" i="3"/>
  <c r="L793" i="3"/>
  <c r="M793" i="3"/>
  <c r="N793" i="3"/>
  <c r="R793" i="3"/>
  <c r="G794" i="3"/>
  <c r="H794" i="3"/>
  <c r="I794" i="3"/>
  <c r="J794" i="3"/>
  <c r="K794" i="3"/>
  <c r="L794" i="3"/>
  <c r="M794" i="3"/>
  <c r="N794" i="3"/>
  <c r="R794" i="3"/>
  <c r="G795" i="3"/>
  <c r="H795" i="3"/>
  <c r="I795" i="3"/>
  <c r="J795" i="3"/>
  <c r="K795" i="3"/>
  <c r="L795" i="3"/>
  <c r="M795" i="3"/>
  <c r="N795" i="3"/>
  <c r="R795" i="3"/>
  <c r="G796" i="3"/>
  <c r="H796" i="3"/>
  <c r="I796" i="3"/>
  <c r="J796" i="3"/>
  <c r="K796" i="3"/>
  <c r="L796" i="3"/>
  <c r="M796" i="3"/>
  <c r="N796" i="3"/>
  <c r="R796" i="3"/>
  <c r="G797" i="3"/>
  <c r="H797" i="3"/>
  <c r="I797" i="3"/>
  <c r="J797" i="3"/>
  <c r="K797" i="3"/>
  <c r="L797" i="3"/>
  <c r="M797" i="3"/>
  <c r="N797" i="3"/>
  <c r="R797" i="3"/>
  <c r="G798" i="3"/>
  <c r="H798" i="3"/>
  <c r="I798" i="3"/>
  <c r="J798" i="3"/>
  <c r="K798" i="3"/>
  <c r="L798" i="3"/>
  <c r="M798" i="3"/>
  <c r="N798" i="3"/>
  <c r="R798" i="3"/>
  <c r="G799" i="3"/>
  <c r="H799" i="3"/>
  <c r="I799" i="3"/>
  <c r="J799" i="3"/>
  <c r="K799" i="3"/>
  <c r="L799" i="3"/>
  <c r="M799" i="3"/>
  <c r="N799" i="3"/>
  <c r="R799" i="3"/>
  <c r="G800" i="3"/>
  <c r="H800" i="3"/>
  <c r="I800" i="3"/>
  <c r="J800" i="3"/>
  <c r="K800" i="3"/>
  <c r="L800" i="3"/>
  <c r="M800" i="3"/>
  <c r="N800" i="3"/>
  <c r="R800" i="3"/>
  <c r="G801" i="3"/>
  <c r="H801" i="3"/>
  <c r="I801" i="3"/>
  <c r="J801" i="3"/>
  <c r="K801" i="3"/>
  <c r="L801" i="3"/>
  <c r="M801" i="3"/>
  <c r="N801" i="3"/>
  <c r="R801" i="3"/>
  <c r="G802" i="3"/>
  <c r="H802" i="3"/>
  <c r="I802" i="3"/>
  <c r="J802" i="3"/>
  <c r="K802" i="3"/>
  <c r="L802" i="3"/>
  <c r="M802" i="3"/>
  <c r="N802" i="3"/>
  <c r="R802" i="3"/>
  <c r="G803" i="3"/>
  <c r="H803" i="3"/>
  <c r="I803" i="3"/>
  <c r="J803" i="3"/>
  <c r="K803" i="3"/>
  <c r="L803" i="3"/>
  <c r="M803" i="3"/>
  <c r="N803" i="3"/>
  <c r="R803" i="3"/>
  <c r="G804" i="3"/>
  <c r="H804" i="3"/>
  <c r="I804" i="3"/>
  <c r="J804" i="3"/>
  <c r="K804" i="3"/>
  <c r="L804" i="3"/>
  <c r="M804" i="3"/>
  <c r="N804" i="3"/>
  <c r="R804" i="3"/>
  <c r="G805" i="3"/>
  <c r="H805" i="3"/>
  <c r="I805" i="3"/>
  <c r="J805" i="3"/>
  <c r="K805" i="3"/>
  <c r="L805" i="3"/>
  <c r="M805" i="3"/>
  <c r="N805" i="3"/>
  <c r="R805" i="3"/>
  <c r="G806" i="3"/>
  <c r="H806" i="3"/>
  <c r="I806" i="3"/>
  <c r="J806" i="3"/>
  <c r="K806" i="3"/>
  <c r="L806" i="3"/>
  <c r="M806" i="3"/>
  <c r="N806" i="3"/>
  <c r="R806" i="3"/>
  <c r="G807" i="3"/>
  <c r="H807" i="3"/>
  <c r="I807" i="3"/>
  <c r="J807" i="3"/>
  <c r="K807" i="3"/>
  <c r="L807" i="3"/>
  <c r="M807" i="3"/>
  <c r="N807" i="3"/>
  <c r="R807" i="3"/>
  <c r="G808" i="3"/>
  <c r="H808" i="3"/>
  <c r="I808" i="3"/>
  <c r="J808" i="3"/>
  <c r="K808" i="3"/>
  <c r="L808" i="3"/>
  <c r="M808" i="3"/>
  <c r="N808" i="3"/>
  <c r="R808" i="3"/>
  <c r="G809" i="3"/>
  <c r="H809" i="3"/>
  <c r="I809" i="3"/>
  <c r="J809" i="3"/>
  <c r="K809" i="3"/>
  <c r="L809" i="3"/>
  <c r="M809" i="3"/>
  <c r="N809" i="3"/>
  <c r="R809" i="3"/>
  <c r="G810" i="3"/>
  <c r="H810" i="3"/>
  <c r="I810" i="3"/>
  <c r="J810" i="3"/>
  <c r="K810" i="3"/>
  <c r="L810" i="3"/>
  <c r="M810" i="3"/>
  <c r="N810" i="3"/>
  <c r="R810" i="3"/>
  <c r="G811" i="3"/>
  <c r="H811" i="3"/>
  <c r="I811" i="3"/>
  <c r="J811" i="3"/>
  <c r="K811" i="3"/>
  <c r="L811" i="3"/>
  <c r="M811" i="3"/>
  <c r="N811" i="3"/>
  <c r="R811" i="3"/>
  <c r="G812" i="3"/>
  <c r="H812" i="3"/>
  <c r="I812" i="3"/>
  <c r="J812" i="3"/>
  <c r="K812" i="3"/>
  <c r="L812" i="3"/>
  <c r="M812" i="3"/>
  <c r="N812" i="3"/>
  <c r="R812" i="3"/>
  <c r="G813" i="3"/>
  <c r="H813" i="3"/>
  <c r="I813" i="3"/>
  <c r="J813" i="3"/>
  <c r="K813" i="3"/>
  <c r="L813" i="3"/>
  <c r="M813" i="3"/>
  <c r="N813" i="3"/>
  <c r="R813" i="3"/>
  <c r="G814" i="3"/>
  <c r="H814" i="3"/>
  <c r="I814" i="3"/>
  <c r="J814" i="3"/>
  <c r="K814" i="3"/>
  <c r="L814" i="3"/>
  <c r="M814" i="3"/>
  <c r="N814" i="3"/>
  <c r="R814" i="3"/>
  <c r="G815" i="3"/>
  <c r="H815" i="3"/>
  <c r="I815" i="3"/>
  <c r="J815" i="3"/>
  <c r="K815" i="3"/>
  <c r="L815" i="3"/>
  <c r="M815" i="3"/>
  <c r="N815" i="3"/>
  <c r="R815" i="3"/>
  <c r="G816" i="3"/>
  <c r="H816" i="3"/>
  <c r="I816" i="3"/>
  <c r="J816" i="3"/>
  <c r="K816" i="3"/>
  <c r="L816" i="3"/>
  <c r="M816" i="3"/>
  <c r="N816" i="3"/>
  <c r="R816" i="3"/>
  <c r="G817" i="3"/>
  <c r="H817" i="3"/>
  <c r="I817" i="3"/>
  <c r="J817" i="3"/>
  <c r="K817" i="3"/>
  <c r="L817" i="3"/>
  <c r="M817" i="3"/>
  <c r="N817" i="3"/>
  <c r="R817" i="3"/>
  <c r="G818" i="3"/>
  <c r="H818" i="3"/>
  <c r="I818" i="3"/>
  <c r="J818" i="3"/>
  <c r="K818" i="3"/>
  <c r="L818" i="3"/>
  <c r="M818" i="3"/>
  <c r="N818" i="3"/>
  <c r="R818" i="3"/>
  <c r="G819" i="3"/>
  <c r="H819" i="3"/>
  <c r="I819" i="3"/>
  <c r="J819" i="3"/>
  <c r="K819" i="3"/>
  <c r="L819" i="3"/>
  <c r="M819" i="3"/>
  <c r="N819" i="3"/>
  <c r="R819" i="3"/>
  <c r="G820" i="3"/>
  <c r="H820" i="3"/>
  <c r="I820" i="3"/>
  <c r="J820" i="3"/>
  <c r="K820" i="3"/>
  <c r="L820" i="3"/>
  <c r="M820" i="3"/>
  <c r="N820" i="3"/>
  <c r="R820" i="3"/>
  <c r="G821" i="3"/>
  <c r="H821" i="3"/>
  <c r="I821" i="3"/>
  <c r="J821" i="3"/>
  <c r="K821" i="3"/>
  <c r="L821" i="3"/>
  <c r="M821" i="3"/>
  <c r="N821" i="3"/>
  <c r="R821" i="3"/>
  <c r="G822" i="3"/>
  <c r="H822" i="3"/>
  <c r="I822" i="3"/>
  <c r="J822" i="3"/>
  <c r="K822" i="3"/>
  <c r="L822" i="3"/>
  <c r="M822" i="3"/>
  <c r="N822" i="3"/>
  <c r="R822" i="3"/>
  <c r="G823" i="3"/>
  <c r="H823" i="3"/>
  <c r="I823" i="3"/>
  <c r="J823" i="3"/>
  <c r="K823" i="3"/>
  <c r="L823" i="3"/>
  <c r="M823" i="3"/>
  <c r="N823" i="3"/>
  <c r="R823" i="3"/>
  <c r="G824" i="3"/>
  <c r="H824" i="3"/>
  <c r="I824" i="3"/>
  <c r="J824" i="3"/>
  <c r="K824" i="3"/>
  <c r="L824" i="3"/>
  <c r="M824" i="3"/>
  <c r="N824" i="3"/>
  <c r="R824" i="3"/>
  <c r="G825" i="3"/>
  <c r="H825" i="3"/>
  <c r="I825" i="3"/>
  <c r="J825" i="3"/>
  <c r="K825" i="3"/>
  <c r="L825" i="3"/>
  <c r="M825" i="3"/>
  <c r="N825" i="3"/>
  <c r="R825" i="3"/>
  <c r="G826" i="3"/>
  <c r="H826" i="3"/>
  <c r="I826" i="3"/>
  <c r="J826" i="3"/>
  <c r="K826" i="3"/>
  <c r="L826" i="3"/>
  <c r="M826" i="3"/>
  <c r="N826" i="3"/>
  <c r="R826" i="3"/>
  <c r="G827" i="3"/>
  <c r="H827" i="3"/>
  <c r="I827" i="3"/>
  <c r="J827" i="3"/>
  <c r="K827" i="3"/>
  <c r="L827" i="3"/>
  <c r="M827" i="3"/>
  <c r="N827" i="3"/>
  <c r="R827" i="3"/>
  <c r="G828" i="3"/>
  <c r="H828" i="3"/>
  <c r="I828" i="3"/>
  <c r="J828" i="3"/>
  <c r="K828" i="3"/>
  <c r="L828" i="3"/>
  <c r="M828" i="3"/>
  <c r="N828" i="3"/>
  <c r="R828" i="3"/>
  <c r="G829" i="3"/>
  <c r="H829" i="3"/>
  <c r="I829" i="3"/>
  <c r="J829" i="3"/>
  <c r="K829" i="3"/>
  <c r="L829" i="3"/>
  <c r="M829" i="3"/>
  <c r="N829" i="3"/>
  <c r="R829" i="3"/>
  <c r="G830" i="3"/>
  <c r="H830" i="3"/>
  <c r="I830" i="3"/>
  <c r="J830" i="3"/>
  <c r="K830" i="3"/>
  <c r="L830" i="3"/>
  <c r="M830" i="3"/>
  <c r="N830" i="3"/>
  <c r="R830" i="3"/>
  <c r="G831" i="3"/>
  <c r="H831" i="3"/>
  <c r="I831" i="3"/>
  <c r="J831" i="3"/>
  <c r="K831" i="3"/>
  <c r="L831" i="3"/>
  <c r="M831" i="3"/>
  <c r="N831" i="3"/>
  <c r="R831" i="3"/>
  <c r="G832" i="3"/>
  <c r="H832" i="3"/>
  <c r="I832" i="3"/>
  <c r="J832" i="3"/>
  <c r="K832" i="3"/>
  <c r="L832" i="3"/>
  <c r="M832" i="3"/>
  <c r="N832" i="3"/>
  <c r="R832" i="3"/>
  <c r="G833" i="3"/>
  <c r="H833" i="3"/>
  <c r="I833" i="3"/>
  <c r="J833" i="3"/>
  <c r="K833" i="3"/>
  <c r="L833" i="3"/>
  <c r="M833" i="3"/>
  <c r="N833" i="3"/>
  <c r="R833" i="3"/>
  <c r="G834" i="3"/>
  <c r="H834" i="3"/>
  <c r="I834" i="3"/>
  <c r="J834" i="3"/>
  <c r="K834" i="3"/>
  <c r="L834" i="3"/>
  <c r="M834" i="3"/>
  <c r="N834" i="3"/>
  <c r="R834" i="3"/>
  <c r="G835" i="3"/>
  <c r="H835" i="3"/>
  <c r="I835" i="3"/>
  <c r="J835" i="3"/>
  <c r="K835" i="3"/>
  <c r="L835" i="3"/>
  <c r="M835" i="3"/>
  <c r="N835" i="3"/>
  <c r="R835" i="3"/>
  <c r="G836" i="3"/>
  <c r="H836" i="3"/>
  <c r="I836" i="3"/>
  <c r="J836" i="3"/>
  <c r="K836" i="3"/>
  <c r="L836" i="3"/>
  <c r="M836" i="3"/>
  <c r="N836" i="3"/>
  <c r="R836" i="3"/>
  <c r="G837" i="3"/>
  <c r="H837" i="3"/>
  <c r="I837" i="3"/>
  <c r="J837" i="3"/>
  <c r="K837" i="3"/>
  <c r="L837" i="3"/>
  <c r="M837" i="3"/>
  <c r="N837" i="3"/>
  <c r="R837" i="3"/>
  <c r="G838" i="3"/>
  <c r="H838" i="3"/>
  <c r="I838" i="3"/>
  <c r="J838" i="3"/>
  <c r="K838" i="3"/>
  <c r="L838" i="3"/>
  <c r="M838" i="3"/>
  <c r="N838" i="3"/>
  <c r="R838" i="3"/>
  <c r="G839" i="3"/>
  <c r="H839" i="3"/>
  <c r="I839" i="3"/>
  <c r="J839" i="3"/>
  <c r="K839" i="3"/>
  <c r="L839" i="3"/>
  <c r="M839" i="3"/>
  <c r="N839" i="3"/>
  <c r="R839" i="3"/>
  <c r="G840" i="3"/>
  <c r="H840" i="3"/>
  <c r="I840" i="3"/>
  <c r="J840" i="3"/>
  <c r="K840" i="3"/>
  <c r="L840" i="3"/>
  <c r="M840" i="3"/>
  <c r="N840" i="3"/>
  <c r="R840" i="3"/>
  <c r="G841" i="3"/>
  <c r="H841" i="3"/>
  <c r="I841" i="3"/>
  <c r="J841" i="3"/>
  <c r="K841" i="3"/>
  <c r="L841" i="3"/>
  <c r="M841" i="3"/>
  <c r="N841" i="3"/>
  <c r="R841" i="3"/>
  <c r="G842" i="3"/>
  <c r="H842" i="3"/>
  <c r="I842" i="3"/>
  <c r="J842" i="3"/>
  <c r="K842" i="3"/>
  <c r="L842" i="3"/>
  <c r="M842" i="3"/>
  <c r="N842" i="3"/>
  <c r="R842" i="3"/>
  <c r="G843" i="3"/>
  <c r="H843" i="3"/>
  <c r="I843" i="3"/>
  <c r="J843" i="3"/>
  <c r="K843" i="3"/>
  <c r="L843" i="3"/>
  <c r="M843" i="3"/>
  <c r="N843" i="3"/>
  <c r="R843" i="3"/>
  <c r="G844" i="3"/>
  <c r="H844" i="3"/>
  <c r="I844" i="3"/>
  <c r="J844" i="3"/>
  <c r="K844" i="3"/>
  <c r="L844" i="3"/>
  <c r="M844" i="3"/>
  <c r="N844" i="3"/>
  <c r="R844" i="3"/>
  <c r="G845" i="3"/>
  <c r="H845" i="3"/>
  <c r="I845" i="3"/>
  <c r="J845" i="3"/>
  <c r="K845" i="3"/>
  <c r="L845" i="3"/>
  <c r="M845" i="3"/>
  <c r="N845" i="3"/>
  <c r="R845" i="3"/>
  <c r="G846" i="3"/>
  <c r="H846" i="3"/>
  <c r="I846" i="3"/>
  <c r="J846" i="3"/>
  <c r="K846" i="3"/>
  <c r="L846" i="3"/>
  <c r="M846" i="3"/>
  <c r="N846" i="3"/>
  <c r="R846" i="3"/>
  <c r="G847" i="3"/>
  <c r="H847" i="3"/>
  <c r="I847" i="3"/>
  <c r="J847" i="3"/>
  <c r="K847" i="3"/>
  <c r="L847" i="3"/>
  <c r="M847" i="3"/>
  <c r="N847" i="3"/>
  <c r="R847" i="3"/>
  <c r="G848" i="3"/>
  <c r="H848" i="3"/>
  <c r="I848" i="3"/>
  <c r="J848" i="3"/>
  <c r="K848" i="3"/>
  <c r="L848" i="3"/>
  <c r="M848" i="3"/>
  <c r="N848" i="3"/>
  <c r="R848" i="3"/>
  <c r="G849" i="3"/>
  <c r="H849" i="3"/>
  <c r="I849" i="3"/>
  <c r="J849" i="3"/>
  <c r="K849" i="3"/>
  <c r="L849" i="3"/>
  <c r="M849" i="3"/>
  <c r="N849" i="3"/>
  <c r="R849" i="3"/>
  <c r="G850" i="3"/>
  <c r="H850" i="3"/>
  <c r="I850" i="3"/>
  <c r="J850" i="3"/>
  <c r="K850" i="3"/>
  <c r="L850" i="3"/>
  <c r="M850" i="3"/>
  <c r="N850" i="3"/>
  <c r="R850" i="3"/>
  <c r="G851" i="3"/>
  <c r="H851" i="3"/>
  <c r="I851" i="3"/>
  <c r="J851" i="3"/>
  <c r="K851" i="3"/>
  <c r="L851" i="3"/>
  <c r="M851" i="3"/>
  <c r="N851" i="3"/>
  <c r="R851" i="3"/>
  <c r="G852" i="3"/>
  <c r="H852" i="3"/>
  <c r="I852" i="3"/>
  <c r="J852" i="3"/>
  <c r="K852" i="3"/>
  <c r="L852" i="3"/>
  <c r="M852" i="3"/>
  <c r="N852" i="3"/>
  <c r="R852" i="3"/>
  <c r="G853" i="3"/>
  <c r="H853" i="3"/>
  <c r="I853" i="3"/>
  <c r="J853" i="3"/>
  <c r="K853" i="3"/>
  <c r="L853" i="3"/>
  <c r="M853" i="3"/>
  <c r="N853" i="3"/>
  <c r="R853" i="3"/>
  <c r="G854" i="3"/>
  <c r="H854" i="3"/>
  <c r="I854" i="3"/>
  <c r="J854" i="3"/>
  <c r="K854" i="3"/>
  <c r="L854" i="3"/>
  <c r="M854" i="3"/>
  <c r="N854" i="3"/>
  <c r="R854" i="3"/>
  <c r="G855" i="3"/>
  <c r="H855" i="3"/>
  <c r="I855" i="3"/>
  <c r="J855" i="3"/>
  <c r="K855" i="3"/>
  <c r="L855" i="3"/>
  <c r="M855" i="3"/>
  <c r="N855" i="3"/>
  <c r="R855" i="3"/>
  <c r="G856" i="3"/>
  <c r="H856" i="3"/>
  <c r="I856" i="3"/>
  <c r="J856" i="3"/>
  <c r="K856" i="3"/>
  <c r="L856" i="3"/>
  <c r="M856" i="3"/>
  <c r="N856" i="3"/>
  <c r="R856" i="3"/>
  <c r="G857" i="3"/>
  <c r="H857" i="3"/>
  <c r="I857" i="3"/>
  <c r="J857" i="3"/>
  <c r="K857" i="3"/>
  <c r="L857" i="3"/>
  <c r="M857" i="3"/>
  <c r="N857" i="3"/>
  <c r="R857" i="3"/>
  <c r="G858" i="3"/>
  <c r="H858" i="3"/>
  <c r="I858" i="3"/>
  <c r="J858" i="3"/>
  <c r="K858" i="3"/>
  <c r="L858" i="3"/>
  <c r="M858" i="3"/>
  <c r="N858" i="3"/>
  <c r="R858" i="3"/>
  <c r="G859" i="3"/>
  <c r="H859" i="3"/>
  <c r="I859" i="3"/>
  <c r="J859" i="3"/>
  <c r="K859" i="3"/>
  <c r="L859" i="3"/>
  <c r="M859" i="3"/>
  <c r="N859" i="3"/>
  <c r="R859" i="3"/>
  <c r="G860" i="3"/>
  <c r="H860" i="3"/>
  <c r="I860" i="3"/>
  <c r="J860" i="3"/>
  <c r="K860" i="3"/>
  <c r="L860" i="3"/>
  <c r="M860" i="3"/>
  <c r="N860" i="3"/>
  <c r="R860" i="3"/>
  <c r="G861" i="3"/>
  <c r="H861" i="3"/>
  <c r="I861" i="3"/>
  <c r="J861" i="3"/>
  <c r="K861" i="3"/>
  <c r="L861" i="3"/>
  <c r="M861" i="3"/>
  <c r="N861" i="3"/>
  <c r="R861" i="3"/>
  <c r="G862" i="3"/>
  <c r="H862" i="3"/>
  <c r="I862" i="3"/>
  <c r="J862" i="3"/>
  <c r="K862" i="3"/>
  <c r="L862" i="3"/>
  <c r="M862" i="3"/>
  <c r="N862" i="3"/>
  <c r="R862" i="3"/>
  <c r="G863" i="3"/>
  <c r="H863" i="3"/>
  <c r="I863" i="3"/>
  <c r="J863" i="3"/>
  <c r="K863" i="3"/>
  <c r="L863" i="3"/>
  <c r="M863" i="3"/>
  <c r="N863" i="3"/>
  <c r="R863" i="3"/>
  <c r="G864" i="3"/>
  <c r="H864" i="3"/>
  <c r="I864" i="3"/>
  <c r="J864" i="3"/>
  <c r="K864" i="3"/>
  <c r="L864" i="3"/>
  <c r="M864" i="3"/>
  <c r="N864" i="3"/>
  <c r="R864" i="3"/>
  <c r="G865" i="3"/>
  <c r="H865" i="3"/>
  <c r="I865" i="3"/>
  <c r="J865" i="3"/>
  <c r="K865" i="3"/>
  <c r="L865" i="3"/>
  <c r="M865" i="3"/>
  <c r="N865" i="3"/>
  <c r="R865" i="3"/>
  <c r="G866" i="3"/>
  <c r="H866" i="3"/>
  <c r="I866" i="3"/>
  <c r="J866" i="3"/>
  <c r="K866" i="3"/>
  <c r="L866" i="3"/>
  <c r="M866" i="3"/>
  <c r="N866" i="3"/>
  <c r="R866" i="3"/>
  <c r="G867" i="3"/>
  <c r="H867" i="3"/>
  <c r="I867" i="3"/>
  <c r="J867" i="3"/>
  <c r="K867" i="3"/>
  <c r="L867" i="3"/>
  <c r="M867" i="3"/>
  <c r="N867" i="3"/>
  <c r="R867" i="3"/>
  <c r="G868" i="3"/>
  <c r="H868" i="3"/>
  <c r="I868" i="3"/>
  <c r="J868" i="3"/>
  <c r="K868" i="3"/>
  <c r="L868" i="3"/>
  <c r="M868" i="3"/>
  <c r="N868" i="3"/>
  <c r="R868" i="3"/>
  <c r="G869" i="3"/>
  <c r="H869" i="3"/>
  <c r="I869" i="3"/>
  <c r="J869" i="3"/>
  <c r="K869" i="3"/>
  <c r="L869" i="3"/>
  <c r="M869" i="3"/>
  <c r="N869" i="3"/>
  <c r="R869" i="3"/>
  <c r="G870" i="3"/>
  <c r="H870" i="3"/>
  <c r="I870" i="3"/>
  <c r="J870" i="3"/>
  <c r="K870" i="3"/>
  <c r="L870" i="3"/>
  <c r="M870" i="3"/>
  <c r="N870" i="3"/>
  <c r="R870" i="3"/>
  <c r="G871" i="3"/>
  <c r="H871" i="3"/>
  <c r="I871" i="3"/>
  <c r="J871" i="3"/>
  <c r="K871" i="3"/>
  <c r="L871" i="3"/>
  <c r="M871" i="3"/>
  <c r="N871" i="3"/>
  <c r="R871" i="3"/>
  <c r="G872" i="3"/>
  <c r="H872" i="3"/>
  <c r="I872" i="3"/>
  <c r="J872" i="3"/>
  <c r="K872" i="3"/>
  <c r="L872" i="3"/>
  <c r="M872" i="3"/>
  <c r="N872" i="3"/>
  <c r="R872" i="3"/>
  <c r="G873" i="3"/>
  <c r="H873" i="3"/>
  <c r="I873" i="3"/>
  <c r="J873" i="3"/>
  <c r="K873" i="3"/>
  <c r="L873" i="3"/>
  <c r="M873" i="3"/>
  <c r="N873" i="3"/>
  <c r="R873" i="3"/>
  <c r="G874" i="3"/>
  <c r="H874" i="3"/>
  <c r="I874" i="3"/>
  <c r="J874" i="3"/>
  <c r="K874" i="3"/>
  <c r="L874" i="3"/>
  <c r="M874" i="3"/>
  <c r="N874" i="3"/>
  <c r="R874" i="3"/>
  <c r="G875" i="3"/>
  <c r="H875" i="3"/>
  <c r="I875" i="3"/>
  <c r="J875" i="3"/>
  <c r="K875" i="3"/>
  <c r="L875" i="3"/>
  <c r="M875" i="3"/>
  <c r="N875" i="3"/>
  <c r="R875" i="3"/>
  <c r="G876" i="3"/>
  <c r="H876" i="3"/>
  <c r="I876" i="3"/>
  <c r="J876" i="3"/>
  <c r="K876" i="3"/>
  <c r="L876" i="3"/>
  <c r="M876" i="3"/>
  <c r="N876" i="3"/>
  <c r="R876" i="3"/>
  <c r="G877" i="3"/>
  <c r="H877" i="3"/>
  <c r="I877" i="3"/>
  <c r="J877" i="3"/>
  <c r="K877" i="3"/>
  <c r="L877" i="3"/>
  <c r="M877" i="3"/>
  <c r="N877" i="3"/>
  <c r="R877" i="3"/>
  <c r="G878" i="3"/>
  <c r="H878" i="3"/>
  <c r="I878" i="3"/>
  <c r="J878" i="3"/>
  <c r="K878" i="3"/>
  <c r="L878" i="3"/>
  <c r="M878" i="3"/>
  <c r="N878" i="3"/>
  <c r="R878" i="3"/>
  <c r="G879" i="3"/>
  <c r="H879" i="3"/>
  <c r="I879" i="3"/>
  <c r="J879" i="3"/>
  <c r="K879" i="3"/>
  <c r="L879" i="3"/>
  <c r="M879" i="3"/>
  <c r="N879" i="3"/>
  <c r="R879" i="3"/>
  <c r="G880" i="3"/>
  <c r="H880" i="3"/>
  <c r="I880" i="3"/>
  <c r="J880" i="3"/>
  <c r="K880" i="3"/>
  <c r="L880" i="3"/>
  <c r="M880" i="3"/>
  <c r="N880" i="3"/>
  <c r="R880" i="3"/>
  <c r="G881" i="3"/>
  <c r="H881" i="3"/>
  <c r="I881" i="3"/>
  <c r="J881" i="3"/>
  <c r="K881" i="3"/>
  <c r="L881" i="3"/>
  <c r="M881" i="3"/>
  <c r="N881" i="3"/>
  <c r="R881" i="3"/>
  <c r="G882" i="3"/>
  <c r="H882" i="3"/>
  <c r="I882" i="3"/>
  <c r="J882" i="3"/>
  <c r="K882" i="3"/>
  <c r="L882" i="3"/>
  <c r="M882" i="3"/>
  <c r="N882" i="3"/>
  <c r="R882" i="3"/>
  <c r="G883" i="3"/>
  <c r="H883" i="3"/>
  <c r="I883" i="3"/>
  <c r="J883" i="3"/>
  <c r="K883" i="3"/>
  <c r="L883" i="3"/>
  <c r="M883" i="3"/>
  <c r="N883" i="3"/>
  <c r="R883" i="3"/>
  <c r="G884" i="3"/>
  <c r="H884" i="3"/>
  <c r="I884" i="3"/>
  <c r="J884" i="3"/>
  <c r="K884" i="3"/>
  <c r="L884" i="3"/>
  <c r="M884" i="3"/>
  <c r="N884" i="3"/>
  <c r="R884" i="3"/>
  <c r="G885" i="3"/>
  <c r="H885" i="3"/>
  <c r="I885" i="3"/>
  <c r="J885" i="3"/>
  <c r="K885" i="3"/>
  <c r="L885" i="3"/>
  <c r="M885" i="3"/>
  <c r="N885" i="3"/>
  <c r="R885" i="3"/>
  <c r="G886" i="3"/>
  <c r="H886" i="3"/>
  <c r="I886" i="3"/>
  <c r="J886" i="3"/>
  <c r="K886" i="3"/>
  <c r="L886" i="3"/>
  <c r="M886" i="3"/>
  <c r="N886" i="3"/>
  <c r="R886" i="3"/>
  <c r="G887" i="3"/>
  <c r="H887" i="3"/>
  <c r="I887" i="3"/>
  <c r="J887" i="3"/>
  <c r="K887" i="3"/>
  <c r="L887" i="3"/>
  <c r="M887" i="3"/>
  <c r="N887" i="3"/>
  <c r="R887" i="3"/>
  <c r="G888" i="3"/>
  <c r="H888" i="3"/>
  <c r="I888" i="3"/>
  <c r="J888" i="3"/>
  <c r="K888" i="3"/>
  <c r="L888" i="3"/>
  <c r="M888" i="3"/>
  <c r="N888" i="3"/>
  <c r="R888" i="3"/>
  <c r="G889" i="3"/>
  <c r="H889" i="3"/>
  <c r="I889" i="3"/>
  <c r="J889" i="3"/>
  <c r="K889" i="3"/>
  <c r="L889" i="3"/>
  <c r="M889" i="3"/>
  <c r="N889" i="3"/>
  <c r="R889" i="3"/>
  <c r="G890" i="3"/>
  <c r="H890" i="3"/>
  <c r="I890" i="3"/>
  <c r="J890" i="3"/>
  <c r="K890" i="3"/>
  <c r="L890" i="3"/>
  <c r="M890" i="3"/>
  <c r="N890" i="3"/>
  <c r="R890" i="3"/>
  <c r="G891" i="3"/>
  <c r="H891" i="3"/>
  <c r="I891" i="3"/>
  <c r="J891" i="3"/>
  <c r="K891" i="3"/>
  <c r="L891" i="3"/>
  <c r="M891" i="3"/>
  <c r="N891" i="3"/>
  <c r="R891" i="3"/>
  <c r="G892" i="3"/>
  <c r="H892" i="3"/>
  <c r="I892" i="3"/>
  <c r="J892" i="3"/>
  <c r="K892" i="3"/>
  <c r="L892" i="3"/>
  <c r="M892" i="3"/>
  <c r="N892" i="3"/>
  <c r="R892" i="3"/>
  <c r="G893" i="3"/>
  <c r="H893" i="3"/>
  <c r="I893" i="3"/>
  <c r="J893" i="3"/>
  <c r="K893" i="3"/>
  <c r="L893" i="3"/>
  <c r="M893" i="3"/>
  <c r="N893" i="3"/>
  <c r="R893" i="3"/>
  <c r="G894" i="3"/>
  <c r="H894" i="3"/>
  <c r="I894" i="3"/>
  <c r="J894" i="3"/>
  <c r="K894" i="3"/>
  <c r="L894" i="3"/>
  <c r="M894" i="3"/>
  <c r="N894" i="3"/>
  <c r="R894" i="3"/>
  <c r="G895" i="3"/>
  <c r="H895" i="3"/>
  <c r="I895" i="3"/>
  <c r="J895" i="3"/>
  <c r="K895" i="3"/>
  <c r="L895" i="3"/>
  <c r="M895" i="3"/>
  <c r="N895" i="3"/>
  <c r="R895" i="3"/>
  <c r="G896" i="3"/>
  <c r="H896" i="3"/>
  <c r="I896" i="3"/>
  <c r="J896" i="3"/>
  <c r="K896" i="3"/>
  <c r="L896" i="3"/>
  <c r="M896" i="3"/>
  <c r="N896" i="3"/>
  <c r="R896" i="3"/>
  <c r="G897" i="3"/>
  <c r="H897" i="3"/>
  <c r="I897" i="3"/>
  <c r="J897" i="3"/>
  <c r="K897" i="3"/>
  <c r="L897" i="3"/>
  <c r="M897" i="3"/>
  <c r="N897" i="3"/>
  <c r="R897" i="3"/>
  <c r="G898" i="3"/>
  <c r="H898" i="3"/>
  <c r="I898" i="3"/>
  <c r="J898" i="3"/>
  <c r="K898" i="3"/>
  <c r="L898" i="3"/>
  <c r="M898" i="3"/>
  <c r="N898" i="3"/>
  <c r="R898" i="3"/>
  <c r="G899" i="3"/>
  <c r="H899" i="3"/>
  <c r="I899" i="3"/>
  <c r="J899" i="3"/>
  <c r="K899" i="3"/>
  <c r="L899" i="3"/>
  <c r="M899" i="3"/>
  <c r="N899" i="3"/>
  <c r="R899" i="3"/>
  <c r="G900" i="3"/>
  <c r="H900" i="3"/>
  <c r="I900" i="3"/>
  <c r="J900" i="3"/>
  <c r="K900" i="3"/>
  <c r="L900" i="3"/>
  <c r="M900" i="3"/>
  <c r="N900" i="3"/>
  <c r="R900" i="3"/>
  <c r="G901" i="3"/>
  <c r="H901" i="3"/>
  <c r="I901" i="3"/>
  <c r="J901" i="3"/>
  <c r="K901" i="3"/>
  <c r="L901" i="3"/>
  <c r="M901" i="3"/>
  <c r="N901" i="3"/>
  <c r="R901" i="3"/>
  <c r="G902" i="3"/>
  <c r="H902" i="3"/>
  <c r="I902" i="3"/>
  <c r="J902" i="3"/>
  <c r="K902" i="3"/>
  <c r="L902" i="3"/>
  <c r="M902" i="3"/>
  <c r="N902" i="3"/>
  <c r="R902" i="3"/>
  <c r="G903" i="3"/>
  <c r="H903" i="3"/>
  <c r="I903" i="3"/>
  <c r="J903" i="3"/>
  <c r="K903" i="3"/>
  <c r="L903" i="3"/>
  <c r="M903" i="3"/>
  <c r="N903" i="3"/>
  <c r="R903" i="3"/>
  <c r="G904" i="3"/>
  <c r="H904" i="3"/>
  <c r="I904" i="3"/>
  <c r="J904" i="3"/>
  <c r="K904" i="3"/>
  <c r="L904" i="3"/>
  <c r="M904" i="3"/>
  <c r="N904" i="3"/>
  <c r="R904" i="3"/>
  <c r="G905" i="3"/>
  <c r="H905" i="3"/>
  <c r="I905" i="3"/>
  <c r="J905" i="3"/>
  <c r="K905" i="3"/>
  <c r="L905" i="3"/>
  <c r="M905" i="3"/>
  <c r="N905" i="3"/>
  <c r="R905" i="3"/>
  <c r="G906" i="3"/>
  <c r="H906" i="3"/>
  <c r="I906" i="3"/>
  <c r="J906" i="3"/>
  <c r="K906" i="3"/>
  <c r="L906" i="3"/>
  <c r="M906" i="3"/>
  <c r="N906" i="3"/>
  <c r="R906" i="3"/>
  <c r="G907" i="3"/>
  <c r="H907" i="3"/>
  <c r="I907" i="3"/>
  <c r="J907" i="3"/>
  <c r="K907" i="3"/>
  <c r="L907" i="3"/>
  <c r="M907" i="3"/>
  <c r="N907" i="3"/>
  <c r="R907" i="3"/>
  <c r="G908" i="3"/>
  <c r="H908" i="3"/>
  <c r="I908" i="3"/>
  <c r="J908" i="3"/>
  <c r="K908" i="3"/>
  <c r="L908" i="3"/>
  <c r="M908" i="3"/>
  <c r="N908" i="3"/>
  <c r="R908" i="3"/>
  <c r="G909" i="3"/>
  <c r="H909" i="3"/>
  <c r="I909" i="3"/>
  <c r="J909" i="3"/>
  <c r="K909" i="3"/>
  <c r="L909" i="3"/>
  <c r="M909" i="3"/>
  <c r="N909" i="3"/>
  <c r="R909" i="3"/>
  <c r="G910" i="3"/>
  <c r="H910" i="3"/>
  <c r="I910" i="3"/>
  <c r="J910" i="3"/>
  <c r="K910" i="3"/>
  <c r="L910" i="3"/>
  <c r="M910" i="3"/>
  <c r="N910" i="3"/>
  <c r="R910" i="3"/>
  <c r="G911" i="3"/>
  <c r="H911" i="3"/>
  <c r="I911" i="3"/>
  <c r="J911" i="3"/>
  <c r="K911" i="3"/>
  <c r="L911" i="3"/>
  <c r="M911" i="3"/>
  <c r="N911" i="3"/>
  <c r="R911" i="3"/>
  <c r="G912" i="3"/>
  <c r="H912" i="3"/>
  <c r="I912" i="3"/>
  <c r="J912" i="3"/>
  <c r="K912" i="3"/>
  <c r="L912" i="3"/>
  <c r="M912" i="3"/>
  <c r="N912" i="3"/>
  <c r="R912" i="3"/>
  <c r="G913" i="3"/>
  <c r="H913" i="3"/>
  <c r="I913" i="3"/>
  <c r="J913" i="3"/>
  <c r="K913" i="3"/>
  <c r="L913" i="3"/>
  <c r="M913" i="3"/>
  <c r="N913" i="3"/>
  <c r="R913" i="3"/>
  <c r="G914" i="3"/>
  <c r="H914" i="3"/>
  <c r="I914" i="3"/>
  <c r="J914" i="3"/>
  <c r="K914" i="3"/>
  <c r="L914" i="3"/>
  <c r="M914" i="3"/>
  <c r="N914" i="3"/>
  <c r="R914" i="3"/>
  <c r="G915" i="3"/>
  <c r="H915" i="3"/>
  <c r="I915" i="3"/>
  <c r="J915" i="3"/>
  <c r="K915" i="3"/>
  <c r="L915" i="3"/>
  <c r="M915" i="3"/>
  <c r="N915" i="3"/>
  <c r="R915" i="3"/>
  <c r="G916" i="3"/>
  <c r="H916" i="3"/>
  <c r="I916" i="3"/>
  <c r="J916" i="3"/>
  <c r="K916" i="3"/>
  <c r="L916" i="3"/>
  <c r="M916" i="3"/>
  <c r="N916" i="3"/>
  <c r="R916" i="3"/>
  <c r="G917" i="3"/>
  <c r="H917" i="3"/>
  <c r="I917" i="3"/>
  <c r="J917" i="3"/>
  <c r="K917" i="3"/>
  <c r="L917" i="3"/>
  <c r="M917" i="3"/>
  <c r="N917" i="3"/>
  <c r="R917" i="3"/>
  <c r="G918" i="3"/>
  <c r="H918" i="3"/>
  <c r="I918" i="3"/>
  <c r="J918" i="3"/>
  <c r="K918" i="3"/>
  <c r="L918" i="3"/>
  <c r="M918" i="3"/>
  <c r="N918" i="3"/>
  <c r="R918" i="3"/>
  <c r="G919" i="3"/>
  <c r="H919" i="3"/>
  <c r="I919" i="3"/>
  <c r="J919" i="3"/>
  <c r="K919" i="3"/>
  <c r="L919" i="3"/>
  <c r="M919" i="3"/>
  <c r="N919" i="3"/>
  <c r="R919" i="3"/>
  <c r="G920" i="3"/>
  <c r="H920" i="3"/>
  <c r="I920" i="3"/>
  <c r="J920" i="3"/>
  <c r="K920" i="3"/>
  <c r="L920" i="3"/>
  <c r="M920" i="3"/>
  <c r="N920" i="3"/>
  <c r="R920" i="3"/>
  <c r="G921" i="3"/>
  <c r="H921" i="3"/>
  <c r="I921" i="3"/>
  <c r="J921" i="3"/>
  <c r="K921" i="3"/>
  <c r="L921" i="3"/>
  <c r="M921" i="3"/>
  <c r="N921" i="3"/>
  <c r="R921" i="3"/>
  <c r="G922" i="3"/>
  <c r="H922" i="3"/>
  <c r="I922" i="3"/>
  <c r="J922" i="3"/>
  <c r="K922" i="3"/>
  <c r="L922" i="3"/>
  <c r="M922" i="3"/>
  <c r="N922" i="3"/>
  <c r="R922" i="3"/>
  <c r="G923" i="3"/>
  <c r="H923" i="3"/>
  <c r="I923" i="3"/>
  <c r="J923" i="3"/>
  <c r="K923" i="3"/>
  <c r="L923" i="3"/>
  <c r="M923" i="3"/>
  <c r="N923" i="3"/>
  <c r="R923" i="3"/>
  <c r="G924" i="3"/>
  <c r="H924" i="3"/>
  <c r="I924" i="3"/>
  <c r="J924" i="3"/>
  <c r="K924" i="3"/>
  <c r="L924" i="3"/>
  <c r="M924" i="3"/>
  <c r="N924" i="3"/>
  <c r="R924" i="3"/>
  <c r="G925" i="3"/>
  <c r="H925" i="3"/>
  <c r="I925" i="3"/>
  <c r="J925" i="3"/>
  <c r="K925" i="3"/>
  <c r="L925" i="3"/>
  <c r="M925" i="3"/>
  <c r="N925" i="3"/>
  <c r="R925" i="3"/>
  <c r="G926" i="3"/>
  <c r="H926" i="3"/>
  <c r="I926" i="3"/>
  <c r="J926" i="3"/>
  <c r="K926" i="3"/>
  <c r="L926" i="3"/>
  <c r="M926" i="3"/>
  <c r="N926" i="3"/>
  <c r="R926" i="3"/>
  <c r="G927" i="3"/>
  <c r="H927" i="3"/>
  <c r="I927" i="3"/>
  <c r="J927" i="3"/>
  <c r="K927" i="3"/>
  <c r="L927" i="3"/>
  <c r="M927" i="3"/>
  <c r="N927" i="3"/>
  <c r="R927" i="3"/>
  <c r="G928" i="3"/>
  <c r="H928" i="3"/>
  <c r="I928" i="3"/>
  <c r="J928" i="3"/>
  <c r="K928" i="3"/>
  <c r="L928" i="3"/>
  <c r="M928" i="3"/>
  <c r="N928" i="3"/>
  <c r="R928" i="3"/>
  <c r="G929" i="3"/>
  <c r="H929" i="3"/>
  <c r="I929" i="3"/>
  <c r="J929" i="3"/>
  <c r="K929" i="3"/>
  <c r="L929" i="3"/>
  <c r="M929" i="3"/>
  <c r="N929" i="3"/>
  <c r="R929" i="3"/>
  <c r="G930" i="3"/>
  <c r="H930" i="3"/>
  <c r="I930" i="3"/>
  <c r="J930" i="3"/>
  <c r="K930" i="3"/>
  <c r="L930" i="3"/>
  <c r="M930" i="3"/>
  <c r="N930" i="3"/>
  <c r="R930" i="3"/>
  <c r="G931" i="3"/>
  <c r="H931" i="3"/>
  <c r="I931" i="3"/>
  <c r="J931" i="3"/>
  <c r="K931" i="3"/>
  <c r="L931" i="3"/>
  <c r="M931" i="3"/>
  <c r="N931" i="3"/>
  <c r="R931" i="3"/>
  <c r="G932" i="3"/>
  <c r="H932" i="3"/>
  <c r="I932" i="3"/>
  <c r="J932" i="3"/>
  <c r="K932" i="3"/>
  <c r="L932" i="3"/>
  <c r="M932" i="3"/>
  <c r="N932" i="3"/>
  <c r="R932" i="3"/>
  <c r="G933" i="3"/>
  <c r="H933" i="3"/>
  <c r="I933" i="3"/>
  <c r="J933" i="3"/>
  <c r="K933" i="3"/>
  <c r="L933" i="3"/>
  <c r="M933" i="3"/>
  <c r="N933" i="3"/>
  <c r="R933" i="3"/>
  <c r="G934" i="3"/>
  <c r="H934" i="3"/>
  <c r="I934" i="3"/>
  <c r="J934" i="3"/>
  <c r="K934" i="3"/>
  <c r="L934" i="3"/>
  <c r="M934" i="3"/>
  <c r="N934" i="3"/>
  <c r="R934" i="3"/>
  <c r="G935" i="3"/>
  <c r="H935" i="3"/>
  <c r="I935" i="3"/>
  <c r="J935" i="3"/>
  <c r="K935" i="3"/>
  <c r="L935" i="3"/>
  <c r="M935" i="3"/>
  <c r="N935" i="3"/>
  <c r="R935" i="3"/>
  <c r="G936" i="3"/>
  <c r="H936" i="3"/>
  <c r="I936" i="3"/>
  <c r="J936" i="3"/>
  <c r="K936" i="3"/>
  <c r="L936" i="3"/>
  <c r="M936" i="3"/>
  <c r="N936" i="3"/>
  <c r="R936" i="3"/>
  <c r="G937" i="3"/>
  <c r="H937" i="3"/>
  <c r="I937" i="3"/>
  <c r="J937" i="3"/>
  <c r="K937" i="3"/>
  <c r="L937" i="3"/>
  <c r="M937" i="3"/>
  <c r="N937" i="3"/>
  <c r="R937" i="3"/>
  <c r="G938" i="3"/>
  <c r="H938" i="3"/>
  <c r="I938" i="3"/>
  <c r="J938" i="3"/>
  <c r="K938" i="3"/>
  <c r="L938" i="3"/>
  <c r="M938" i="3"/>
  <c r="N938" i="3"/>
  <c r="R938" i="3"/>
  <c r="G939" i="3"/>
  <c r="H939" i="3"/>
  <c r="I939" i="3"/>
  <c r="J939" i="3"/>
  <c r="K939" i="3"/>
  <c r="L939" i="3"/>
  <c r="M939" i="3"/>
  <c r="N939" i="3"/>
  <c r="R939" i="3"/>
  <c r="G940" i="3"/>
  <c r="H940" i="3"/>
  <c r="I940" i="3"/>
  <c r="J940" i="3"/>
  <c r="K940" i="3"/>
  <c r="L940" i="3"/>
  <c r="M940" i="3"/>
  <c r="N940" i="3"/>
  <c r="R940" i="3"/>
  <c r="G941" i="3"/>
  <c r="H941" i="3"/>
  <c r="I941" i="3"/>
  <c r="J941" i="3"/>
  <c r="K941" i="3"/>
  <c r="L941" i="3"/>
  <c r="M941" i="3"/>
  <c r="N941" i="3"/>
  <c r="R941" i="3"/>
  <c r="G942" i="3"/>
  <c r="H942" i="3"/>
  <c r="I942" i="3"/>
  <c r="J942" i="3"/>
  <c r="K942" i="3"/>
  <c r="L942" i="3"/>
  <c r="M942" i="3"/>
  <c r="N942" i="3"/>
  <c r="R942" i="3"/>
  <c r="G943" i="3"/>
  <c r="H943" i="3"/>
  <c r="I943" i="3"/>
  <c r="J943" i="3"/>
  <c r="K943" i="3"/>
  <c r="L943" i="3"/>
  <c r="M943" i="3"/>
  <c r="N943" i="3"/>
  <c r="R943" i="3"/>
  <c r="G944" i="3"/>
  <c r="H944" i="3"/>
  <c r="I944" i="3"/>
  <c r="J944" i="3"/>
  <c r="K944" i="3"/>
  <c r="L944" i="3"/>
  <c r="M944" i="3"/>
  <c r="N944" i="3"/>
  <c r="R944" i="3"/>
  <c r="G945" i="3"/>
  <c r="H945" i="3"/>
  <c r="I945" i="3"/>
  <c r="J945" i="3"/>
  <c r="K945" i="3"/>
  <c r="L945" i="3"/>
  <c r="M945" i="3"/>
  <c r="N945" i="3"/>
  <c r="R945" i="3"/>
  <c r="G946" i="3"/>
  <c r="H946" i="3"/>
  <c r="I946" i="3"/>
  <c r="J946" i="3"/>
  <c r="K946" i="3"/>
  <c r="L946" i="3"/>
  <c r="M946" i="3"/>
  <c r="N946" i="3"/>
  <c r="R946" i="3"/>
  <c r="G947" i="3"/>
  <c r="H947" i="3"/>
  <c r="I947" i="3"/>
  <c r="J947" i="3"/>
  <c r="K947" i="3"/>
  <c r="L947" i="3"/>
  <c r="M947" i="3"/>
  <c r="N947" i="3"/>
  <c r="R947" i="3"/>
  <c r="G948" i="3"/>
  <c r="H948" i="3"/>
  <c r="I948" i="3"/>
  <c r="J948" i="3"/>
  <c r="K948" i="3"/>
  <c r="L948" i="3"/>
  <c r="M948" i="3"/>
  <c r="N948" i="3"/>
  <c r="R948" i="3"/>
  <c r="G949" i="3"/>
  <c r="H949" i="3"/>
  <c r="I949" i="3"/>
  <c r="J949" i="3"/>
  <c r="K949" i="3"/>
  <c r="L949" i="3"/>
  <c r="M949" i="3"/>
  <c r="N949" i="3"/>
  <c r="R949" i="3"/>
  <c r="G950" i="3"/>
  <c r="H950" i="3"/>
  <c r="I950" i="3"/>
  <c r="J950" i="3"/>
  <c r="K950" i="3"/>
  <c r="L950" i="3"/>
  <c r="M950" i="3"/>
  <c r="N950" i="3"/>
  <c r="R950" i="3"/>
  <c r="G951" i="3"/>
  <c r="H951" i="3"/>
  <c r="I951" i="3"/>
  <c r="J951" i="3"/>
  <c r="K951" i="3"/>
  <c r="L951" i="3"/>
  <c r="M951" i="3"/>
  <c r="N951" i="3"/>
  <c r="R951" i="3"/>
  <c r="G952" i="3"/>
  <c r="H952" i="3"/>
  <c r="I952" i="3"/>
  <c r="J952" i="3"/>
  <c r="K952" i="3"/>
  <c r="L952" i="3"/>
  <c r="M952" i="3"/>
  <c r="N952" i="3"/>
  <c r="R952" i="3"/>
  <c r="G953" i="3"/>
  <c r="H953" i="3"/>
  <c r="I953" i="3"/>
  <c r="J953" i="3"/>
  <c r="K953" i="3"/>
  <c r="L953" i="3"/>
  <c r="M953" i="3"/>
  <c r="N953" i="3"/>
  <c r="R953" i="3"/>
  <c r="G954" i="3"/>
  <c r="H954" i="3"/>
  <c r="I954" i="3"/>
  <c r="J954" i="3"/>
  <c r="K954" i="3"/>
  <c r="L954" i="3"/>
  <c r="M954" i="3"/>
  <c r="N954" i="3"/>
  <c r="R954" i="3"/>
  <c r="G955" i="3"/>
  <c r="H955" i="3"/>
  <c r="I955" i="3"/>
  <c r="J955" i="3"/>
  <c r="K955" i="3"/>
  <c r="L955" i="3"/>
  <c r="M955" i="3"/>
  <c r="N955" i="3"/>
  <c r="R955" i="3"/>
  <c r="G956" i="3"/>
  <c r="H956" i="3"/>
  <c r="I956" i="3"/>
  <c r="J956" i="3"/>
  <c r="K956" i="3"/>
  <c r="L956" i="3"/>
  <c r="M956" i="3"/>
  <c r="N956" i="3"/>
  <c r="R956" i="3"/>
  <c r="G957" i="3"/>
  <c r="H957" i="3"/>
  <c r="I957" i="3"/>
  <c r="J957" i="3"/>
  <c r="K957" i="3"/>
  <c r="L957" i="3"/>
  <c r="M957" i="3"/>
  <c r="N957" i="3"/>
  <c r="R957" i="3"/>
  <c r="G958" i="3"/>
  <c r="H958" i="3"/>
  <c r="I958" i="3"/>
  <c r="J958" i="3"/>
  <c r="K958" i="3"/>
  <c r="L958" i="3"/>
  <c r="M958" i="3"/>
  <c r="N958" i="3"/>
  <c r="R958" i="3"/>
  <c r="G959" i="3"/>
  <c r="H959" i="3"/>
  <c r="I959" i="3"/>
  <c r="J959" i="3"/>
  <c r="K959" i="3"/>
  <c r="L959" i="3"/>
  <c r="M959" i="3"/>
  <c r="N959" i="3"/>
  <c r="R959" i="3"/>
  <c r="G960" i="3"/>
  <c r="H960" i="3"/>
  <c r="I960" i="3"/>
  <c r="J960" i="3"/>
  <c r="K960" i="3"/>
  <c r="L960" i="3"/>
  <c r="M960" i="3"/>
  <c r="N960" i="3"/>
  <c r="R960" i="3"/>
  <c r="G961" i="3"/>
  <c r="H961" i="3"/>
  <c r="I961" i="3"/>
  <c r="J961" i="3"/>
  <c r="K961" i="3"/>
  <c r="L961" i="3"/>
  <c r="M961" i="3"/>
  <c r="N961" i="3"/>
  <c r="R961" i="3"/>
  <c r="G962" i="3"/>
  <c r="H962" i="3"/>
  <c r="I962" i="3"/>
  <c r="J962" i="3"/>
  <c r="K962" i="3"/>
  <c r="L962" i="3"/>
  <c r="M962" i="3"/>
  <c r="N962" i="3"/>
  <c r="R962" i="3"/>
  <c r="G963" i="3"/>
  <c r="H963" i="3"/>
  <c r="I963" i="3"/>
  <c r="J963" i="3"/>
  <c r="K963" i="3"/>
  <c r="L963" i="3"/>
  <c r="M963" i="3"/>
  <c r="N963" i="3"/>
  <c r="R963" i="3"/>
  <c r="G964" i="3"/>
  <c r="H964" i="3"/>
  <c r="I964" i="3"/>
  <c r="J964" i="3"/>
  <c r="K964" i="3"/>
  <c r="L964" i="3"/>
  <c r="M964" i="3"/>
  <c r="N964" i="3"/>
  <c r="R964" i="3"/>
  <c r="G965" i="3"/>
  <c r="H965" i="3"/>
  <c r="I965" i="3"/>
  <c r="J965" i="3"/>
  <c r="K965" i="3"/>
  <c r="L965" i="3"/>
  <c r="M965" i="3"/>
  <c r="N965" i="3"/>
  <c r="R965" i="3"/>
  <c r="G966" i="3"/>
  <c r="H966" i="3"/>
  <c r="I966" i="3"/>
  <c r="J966" i="3"/>
  <c r="K966" i="3"/>
  <c r="L966" i="3"/>
  <c r="M966" i="3"/>
  <c r="N966" i="3"/>
  <c r="R966" i="3"/>
  <c r="G967" i="3"/>
  <c r="H967" i="3"/>
  <c r="I967" i="3"/>
  <c r="J967" i="3"/>
  <c r="K967" i="3"/>
  <c r="L967" i="3"/>
  <c r="M967" i="3"/>
  <c r="N967" i="3"/>
  <c r="R967" i="3"/>
  <c r="G968" i="3"/>
  <c r="H968" i="3"/>
  <c r="I968" i="3"/>
  <c r="J968" i="3"/>
  <c r="K968" i="3"/>
  <c r="L968" i="3"/>
  <c r="M968" i="3"/>
  <c r="N968" i="3"/>
  <c r="R968" i="3"/>
  <c r="G969" i="3"/>
  <c r="H969" i="3"/>
  <c r="I969" i="3"/>
  <c r="J969" i="3"/>
  <c r="K969" i="3"/>
  <c r="L969" i="3"/>
  <c r="M969" i="3"/>
  <c r="N969" i="3"/>
  <c r="R969" i="3"/>
  <c r="G970" i="3"/>
  <c r="H970" i="3"/>
  <c r="I970" i="3"/>
  <c r="J970" i="3"/>
  <c r="K970" i="3"/>
  <c r="L970" i="3"/>
  <c r="M970" i="3"/>
  <c r="N970" i="3"/>
  <c r="R970" i="3"/>
  <c r="G971" i="3"/>
  <c r="H971" i="3"/>
  <c r="I971" i="3"/>
  <c r="J971" i="3"/>
  <c r="K971" i="3"/>
  <c r="L971" i="3"/>
  <c r="M971" i="3"/>
  <c r="N971" i="3"/>
  <c r="R971" i="3"/>
  <c r="G972" i="3"/>
  <c r="H972" i="3"/>
  <c r="I972" i="3"/>
  <c r="J972" i="3"/>
  <c r="K972" i="3"/>
  <c r="L972" i="3"/>
  <c r="M972" i="3"/>
  <c r="N972" i="3"/>
  <c r="R972" i="3"/>
  <c r="G973" i="3"/>
  <c r="H973" i="3"/>
  <c r="I973" i="3"/>
  <c r="J973" i="3"/>
  <c r="K973" i="3"/>
  <c r="L973" i="3"/>
  <c r="M973" i="3"/>
  <c r="N973" i="3"/>
  <c r="R973" i="3"/>
  <c r="G974" i="3"/>
  <c r="H974" i="3"/>
  <c r="I974" i="3"/>
  <c r="J974" i="3"/>
  <c r="K974" i="3"/>
  <c r="L974" i="3"/>
  <c r="M974" i="3"/>
  <c r="N974" i="3"/>
  <c r="R974" i="3"/>
  <c r="G975" i="3"/>
  <c r="H975" i="3"/>
  <c r="I975" i="3"/>
  <c r="J975" i="3"/>
  <c r="K975" i="3"/>
  <c r="L975" i="3"/>
  <c r="M975" i="3"/>
  <c r="N975" i="3"/>
  <c r="R975" i="3"/>
  <c r="G976" i="3"/>
  <c r="H976" i="3"/>
  <c r="I976" i="3"/>
  <c r="J976" i="3"/>
  <c r="K976" i="3"/>
  <c r="L976" i="3"/>
  <c r="M976" i="3"/>
  <c r="N976" i="3"/>
  <c r="R976" i="3"/>
  <c r="G977" i="3"/>
  <c r="H977" i="3"/>
  <c r="I977" i="3"/>
  <c r="J977" i="3"/>
  <c r="K977" i="3"/>
  <c r="L977" i="3"/>
  <c r="M977" i="3"/>
  <c r="N977" i="3"/>
  <c r="R977" i="3"/>
  <c r="G978" i="3"/>
  <c r="H978" i="3"/>
  <c r="I978" i="3"/>
  <c r="J978" i="3"/>
  <c r="K978" i="3"/>
  <c r="L978" i="3"/>
  <c r="M978" i="3"/>
  <c r="N978" i="3"/>
  <c r="R978" i="3"/>
  <c r="G979" i="3"/>
  <c r="H979" i="3"/>
  <c r="I979" i="3"/>
  <c r="J979" i="3"/>
  <c r="K979" i="3"/>
  <c r="L979" i="3"/>
  <c r="M979" i="3"/>
  <c r="N979" i="3"/>
  <c r="R979" i="3"/>
  <c r="G980" i="3"/>
  <c r="H980" i="3"/>
  <c r="I980" i="3"/>
  <c r="J980" i="3"/>
  <c r="K980" i="3"/>
  <c r="L980" i="3"/>
  <c r="M980" i="3"/>
  <c r="N980" i="3"/>
  <c r="R980" i="3"/>
  <c r="G981" i="3"/>
  <c r="H981" i="3"/>
  <c r="I981" i="3"/>
  <c r="J981" i="3"/>
  <c r="K981" i="3"/>
  <c r="L981" i="3"/>
  <c r="M981" i="3"/>
  <c r="N981" i="3"/>
  <c r="R981" i="3"/>
  <c r="G982" i="3"/>
  <c r="H982" i="3"/>
  <c r="I982" i="3"/>
  <c r="J982" i="3"/>
  <c r="K982" i="3"/>
  <c r="L982" i="3"/>
  <c r="M982" i="3"/>
  <c r="N982" i="3"/>
  <c r="R982" i="3"/>
  <c r="G983" i="3"/>
  <c r="H983" i="3"/>
  <c r="I983" i="3"/>
  <c r="J983" i="3"/>
  <c r="K983" i="3"/>
  <c r="L983" i="3"/>
  <c r="M983" i="3"/>
  <c r="N983" i="3"/>
  <c r="R983" i="3"/>
  <c r="G984" i="3"/>
  <c r="H984" i="3"/>
  <c r="I984" i="3"/>
  <c r="J984" i="3"/>
  <c r="K984" i="3"/>
  <c r="L984" i="3"/>
  <c r="M984" i="3"/>
  <c r="N984" i="3"/>
  <c r="R984" i="3"/>
  <c r="G985" i="3"/>
  <c r="H985" i="3"/>
  <c r="I985" i="3"/>
  <c r="J985" i="3"/>
  <c r="K985" i="3"/>
  <c r="L985" i="3"/>
  <c r="M985" i="3"/>
  <c r="N985" i="3"/>
  <c r="R985" i="3"/>
  <c r="G986" i="3"/>
  <c r="H986" i="3"/>
  <c r="I986" i="3"/>
  <c r="J986" i="3"/>
  <c r="K986" i="3"/>
  <c r="L986" i="3"/>
  <c r="M986" i="3"/>
  <c r="N986" i="3"/>
  <c r="R986" i="3"/>
  <c r="G987" i="3"/>
  <c r="H987" i="3"/>
  <c r="I987" i="3"/>
  <c r="J987" i="3"/>
  <c r="K987" i="3"/>
  <c r="L987" i="3"/>
  <c r="M987" i="3"/>
  <c r="N987" i="3"/>
  <c r="R987" i="3"/>
  <c r="G988" i="3"/>
  <c r="H988" i="3"/>
  <c r="I988" i="3"/>
  <c r="J988" i="3"/>
  <c r="K988" i="3"/>
  <c r="L988" i="3"/>
  <c r="M988" i="3"/>
  <c r="N988" i="3"/>
  <c r="R988" i="3"/>
  <c r="G989" i="3"/>
  <c r="H989" i="3"/>
  <c r="I989" i="3"/>
  <c r="J989" i="3"/>
  <c r="K989" i="3"/>
  <c r="L989" i="3"/>
  <c r="M989" i="3"/>
  <c r="N989" i="3"/>
  <c r="R989" i="3"/>
  <c r="G990" i="3"/>
  <c r="H990" i="3"/>
  <c r="I990" i="3"/>
  <c r="J990" i="3"/>
  <c r="K990" i="3"/>
  <c r="L990" i="3"/>
  <c r="M990" i="3"/>
  <c r="N990" i="3"/>
  <c r="R990" i="3"/>
  <c r="G991" i="3"/>
  <c r="H991" i="3"/>
  <c r="I991" i="3"/>
  <c r="J991" i="3"/>
  <c r="K991" i="3"/>
  <c r="L991" i="3"/>
  <c r="M991" i="3"/>
  <c r="N991" i="3"/>
  <c r="R991" i="3"/>
  <c r="G992" i="3"/>
  <c r="H992" i="3"/>
  <c r="I992" i="3"/>
  <c r="J992" i="3"/>
  <c r="K992" i="3"/>
  <c r="L992" i="3"/>
  <c r="M992" i="3"/>
  <c r="N992" i="3"/>
  <c r="R992" i="3"/>
  <c r="G993" i="3"/>
  <c r="H993" i="3"/>
  <c r="I993" i="3"/>
  <c r="J993" i="3"/>
  <c r="K993" i="3"/>
  <c r="L993" i="3"/>
  <c r="M993" i="3"/>
  <c r="N993" i="3"/>
  <c r="R993" i="3"/>
  <c r="G994" i="3"/>
  <c r="H994" i="3"/>
  <c r="I994" i="3"/>
  <c r="J994" i="3"/>
  <c r="K994" i="3"/>
  <c r="L994" i="3"/>
  <c r="M994" i="3"/>
  <c r="N994" i="3"/>
  <c r="R994" i="3"/>
  <c r="G995" i="3"/>
  <c r="H995" i="3"/>
  <c r="I995" i="3"/>
  <c r="J995" i="3"/>
  <c r="K995" i="3"/>
  <c r="L995" i="3"/>
  <c r="M995" i="3"/>
  <c r="N995" i="3"/>
  <c r="R995" i="3"/>
  <c r="G996" i="3"/>
  <c r="H996" i="3"/>
  <c r="I996" i="3"/>
  <c r="J996" i="3"/>
  <c r="K996" i="3"/>
  <c r="L996" i="3"/>
  <c r="M996" i="3"/>
  <c r="N996" i="3"/>
  <c r="R996" i="3"/>
  <c r="G997" i="3"/>
  <c r="H997" i="3"/>
  <c r="I997" i="3"/>
  <c r="J997" i="3"/>
  <c r="K997" i="3"/>
  <c r="L997" i="3"/>
  <c r="M997" i="3"/>
  <c r="N997" i="3"/>
  <c r="R997" i="3"/>
  <c r="G998" i="3"/>
  <c r="H998" i="3"/>
  <c r="I998" i="3"/>
  <c r="J998" i="3"/>
  <c r="K998" i="3"/>
  <c r="L998" i="3"/>
  <c r="M998" i="3"/>
  <c r="N998" i="3"/>
  <c r="R998" i="3"/>
  <c r="G999" i="3"/>
  <c r="H999" i="3"/>
  <c r="I999" i="3"/>
  <c r="J999" i="3"/>
  <c r="K999" i="3"/>
  <c r="L999" i="3"/>
  <c r="M999" i="3"/>
  <c r="N999" i="3"/>
  <c r="R999" i="3"/>
  <c r="G1000" i="3"/>
  <c r="H1000" i="3"/>
  <c r="I1000" i="3"/>
  <c r="J1000" i="3"/>
  <c r="K1000" i="3"/>
  <c r="L1000" i="3"/>
  <c r="M1000" i="3"/>
  <c r="N1000" i="3"/>
  <c r="R1000" i="3"/>
  <c r="G1001" i="3"/>
  <c r="H1001" i="3"/>
  <c r="I1001" i="3"/>
  <c r="J1001" i="3"/>
  <c r="K1001" i="3"/>
  <c r="L1001" i="3"/>
  <c r="M1001" i="3"/>
  <c r="N1001" i="3"/>
  <c r="R1001" i="3"/>
  <c r="G1002" i="3"/>
  <c r="H1002" i="3"/>
  <c r="I1002" i="3"/>
  <c r="J1002" i="3"/>
  <c r="K1002" i="3"/>
  <c r="L1002" i="3"/>
  <c r="M1002" i="3"/>
  <c r="N1002" i="3"/>
  <c r="R1002" i="3"/>
  <c r="G1003" i="3"/>
  <c r="H1003" i="3"/>
  <c r="I1003" i="3"/>
  <c r="J1003" i="3"/>
  <c r="K1003" i="3"/>
  <c r="L1003" i="3"/>
  <c r="M1003" i="3"/>
  <c r="N1003" i="3"/>
  <c r="R1003" i="3"/>
  <c r="G1004" i="3"/>
  <c r="H1004" i="3"/>
  <c r="I1004" i="3"/>
  <c r="J1004" i="3"/>
  <c r="K1004" i="3"/>
  <c r="L1004" i="3"/>
  <c r="M1004" i="3"/>
  <c r="N1004" i="3"/>
  <c r="R1004" i="3"/>
  <c r="G1005" i="3"/>
  <c r="H1005" i="3"/>
  <c r="I1005" i="3"/>
  <c r="J1005" i="3"/>
  <c r="K1005" i="3"/>
  <c r="L1005" i="3"/>
  <c r="M1005" i="3"/>
  <c r="N1005" i="3"/>
  <c r="R1005" i="3"/>
  <c r="G1006" i="3"/>
  <c r="H1006" i="3"/>
  <c r="I1006" i="3"/>
  <c r="J1006" i="3"/>
  <c r="K1006" i="3"/>
  <c r="L1006" i="3"/>
  <c r="M1006" i="3"/>
  <c r="N1006" i="3"/>
  <c r="R1006" i="3"/>
  <c r="G1007" i="3"/>
  <c r="H1007" i="3"/>
  <c r="I1007" i="3"/>
  <c r="J1007" i="3"/>
  <c r="K1007" i="3"/>
  <c r="L1007" i="3"/>
  <c r="M1007" i="3"/>
  <c r="N1007" i="3"/>
  <c r="R1007" i="3"/>
  <c r="G1008" i="3"/>
  <c r="H1008" i="3"/>
  <c r="I1008" i="3"/>
  <c r="J1008" i="3"/>
  <c r="K1008" i="3"/>
  <c r="L1008" i="3"/>
  <c r="M1008" i="3"/>
  <c r="N1008" i="3"/>
  <c r="R1008" i="3"/>
  <c r="G1009" i="3"/>
  <c r="H1009" i="3"/>
  <c r="I1009" i="3"/>
  <c r="J1009" i="3"/>
  <c r="K1009" i="3"/>
  <c r="L1009" i="3"/>
  <c r="M1009" i="3"/>
  <c r="N1009" i="3"/>
  <c r="R1009" i="3"/>
  <c r="G1010" i="3"/>
  <c r="H1010" i="3"/>
  <c r="I1010" i="3"/>
  <c r="J1010" i="3"/>
  <c r="K1010" i="3"/>
  <c r="L1010" i="3"/>
  <c r="M1010" i="3"/>
  <c r="N1010" i="3"/>
  <c r="R1010" i="3"/>
  <c r="G1011" i="3"/>
  <c r="H1011" i="3"/>
  <c r="I1011" i="3"/>
  <c r="J1011" i="3"/>
  <c r="K1011" i="3"/>
  <c r="L1011" i="3"/>
  <c r="M1011" i="3"/>
  <c r="N1011" i="3"/>
  <c r="R1011" i="3"/>
  <c r="G1012" i="3"/>
  <c r="H1012" i="3"/>
  <c r="I1012" i="3"/>
  <c r="J1012" i="3"/>
  <c r="K1012" i="3"/>
  <c r="L1012" i="3"/>
  <c r="M1012" i="3"/>
  <c r="N1012" i="3"/>
  <c r="R1012" i="3"/>
  <c r="G1013" i="3"/>
  <c r="H1013" i="3"/>
  <c r="I1013" i="3"/>
  <c r="J1013" i="3"/>
  <c r="K1013" i="3"/>
  <c r="L1013" i="3"/>
  <c r="M1013" i="3"/>
  <c r="N1013" i="3"/>
  <c r="R1013" i="3"/>
  <c r="G1014" i="3"/>
  <c r="H1014" i="3"/>
  <c r="I1014" i="3"/>
  <c r="J1014" i="3"/>
  <c r="K1014" i="3"/>
  <c r="L1014" i="3"/>
  <c r="M1014" i="3"/>
  <c r="N1014" i="3"/>
  <c r="R1014" i="3"/>
  <c r="G1015" i="3"/>
  <c r="H1015" i="3"/>
  <c r="I1015" i="3"/>
  <c r="J1015" i="3"/>
  <c r="K1015" i="3"/>
  <c r="L1015" i="3"/>
  <c r="M1015" i="3"/>
  <c r="N1015" i="3"/>
  <c r="R1015" i="3"/>
  <c r="G1016" i="3"/>
  <c r="H1016" i="3"/>
  <c r="I1016" i="3"/>
  <c r="J1016" i="3"/>
  <c r="K1016" i="3"/>
  <c r="L1016" i="3"/>
  <c r="M1016" i="3"/>
  <c r="N1016" i="3"/>
  <c r="R1016" i="3"/>
  <c r="G1017" i="3"/>
  <c r="H1017" i="3"/>
  <c r="I1017" i="3"/>
  <c r="J1017" i="3"/>
  <c r="K1017" i="3"/>
  <c r="L1017" i="3"/>
  <c r="M1017" i="3"/>
  <c r="N1017" i="3"/>
  <c r="R1017" i="3"/>
  <c r="G1018" i="3"/>
  <c r="H1018" i="3"/>
  <c r="I1018" i="3"/>
  <c r="J1018" i="3"/>
  <c r="K1018" i="3"/>
  <c r="L1018" i="3"/>
  <c r="M1018" i="3"/>
  <c r="N1018" i="3"/>
  <c r="R1018" i="3"/>
  <c r="G1019" i="3"/>
  <c r="H1019" i="3"/>
  <c r="I1019" i="3"/>
  <c r="J1019" i="3"/>
  <c r="K1019" i="3"/>
  <c r="L1019" i="3"/>
  <c r="M1019" i="3"/>
  <c r="N1019" i="3"/>
  <c r="R1019" i="3"/>
  <c r="G1020" i="3"/>
  <c r="H1020" i="3"/>
  <c r="I1020" i="3"/>
  <c r="J1020" i="3"/>
  <c r="K1020" i="3"/>
  <c r="L1020" i="3"/>
  <c r="M1020" i="3"/>
  <c r="N1020" i="3"/>
  <c r="R1020" i="3"/>
  <c r="G1021" i="3"/>
  <c r="H1021" i="3"/>
  <c r="I1021" i="3"/>
  <c r="J1021" i="3"/>
  <c r="K1021" i="3"/>
  <c r="L1021" i="3"/>
  <c r="M1021" i="3"/>
  <c r="N1021" i="3"/>
  <c r="R1021" i="3"/>
  <c r="G1022" i="3"/>
  <c r="H1022" i="3"/>
  <c r="I1022" i="3"/>
  <c r="J1022" i="3"/>
  <c r="K1022" i="3"/>
  <c r="L1022" i="3"/>
  <c r="M1022" i="3"/>
  <c r="N1022" i="3"/>
  <c r="R1022" i="3"/>
  <c r="G1023" i="3"/>
  <c r="H1023" i="3"/>
  <c r="I1023" i="3"/>
  <c r="J1023" i="3"/>
  <c r="K1023" i="3"/>
  <c r="L1023" i="3"/>
  <c r="M1023" i="3"/>
  <c r="N1023" i="3"/>
  <c r="R1023" i="3"/>
  <c r="G1024" i="3"/>
  <c r="H1024" i="3"/>
  <c r="I1024" i="3"/>
  <c r="J1024" i="3"/>
  <c r="K1024" i="3"/>
  <c r="L1024" i="3"/>
  <c r="M1024" i="3"/>
  <c r="N1024" i="3"/>
  <c r="R1024" i="3"/>
  <c r="G1025" i="3"/>
  <c r="H1025" i="3"/>
  <c r="I1025" i="3"/>
  <c r="J1025" i="3"/>
  <c r="K1025" i="3"/>
  <c r="L1025" i="3"/>
  <c r="M1025" i="3"/>
  <c r="N1025" i="3"/>
  <c r="R1025" i="3"/>
  <c r="G1026" i="3"/>
  <c r="H1026" i="3"/>
  <c r="I1026" i="3"/>
  <c r="J1026" i="3"/>
  <c r="K1026" i="3"/>
  <c r="L1026" i="3"/>
  <c r="M1026" i="3"/>
  <c r="N1026" i="3"/>
  <c r="R1026" i="3"/>
  <c r="G1027" i="3"/>
  <c r="H1027" i="3"/>
  <c r="I1027" i="3"/>
  <c r="J1027" i="3"/>
  <c r="K1027" i="3"/>
  <c r="L1027" i="3"/>
  <c r="M1027" i="3"/>
  <c r="N1027" i="3"/>
  <c r="R1027" i="3"/>
  <c r="G1028" i="3"/>
  <c r="H1028" i="3"/>
  <c r="I1028" i="3"/>
  <c r="J1028" i="3"/>
  <c r="K1028" i="3"/>
  <c r="L1028" i="3"/>
  <c r="M1028" i="3"/>
  <c r="N1028" i="3"/>
  <c r="R1028" i="3"/>
  <c r="G1029" i="3"/>
  <c r="H1029" i="3"/>
  <c r="I1029" i="3"/>
  <c r="J1029" i="3"/>
  <c r="K1029" i="3"/>
  <c r="L1029" i="3"/>
  <c r="M1029" i="3"/>
  <c r="N1029" i="3"/>
  <c r="R1029" i="3"/>
  <c r="G1030" i="3"/>
  <c r="H1030" i="3"/>
  <c r="I1030" i="3"/>
  <c r="J1030" i="3"/>
  <c r="K1030" i="3"/>
  <c r="L1030" i="3"/>
  <c r="M1030" i="3"/>
  <c r="N1030" i="3"/>
  <c r="R1030" i="3"/>
  <c r="G1031" i="3"/>
  <c r="H1031" i="3"/>
  <c r="I1031" i="3"/>
  <c r="J1031" i="3"/>
  <c r="K1031" i="3"/>
  <c r="L1031" i="3"/>
  <c r="M1031" i="3"/>
  <c r="N1031" i="3"/>
  <c r="R1031" i="3"/>
  <c r="G1032" i="3"/>
  <c r="H1032" i="3"/>
  <c r="I1032" i="3"/>
  <c r="J1032" i="3"/>
  <c r="K1032" i="3"/>
  <c r="L1032" i="3"/>
  <c r="M1032" i="3"/>
  <c r="N1032" i="3"/>
  <c r="R1032" i="3"/>
  <c r="G1033" i="3"/>
  <c r="H1033" i="3"/>
  <c r="I1033" i="3"/>
  <c r="J1033" i="3"/>
  <c r="K1033" i="3"/>
  <c r="L1033" i="3"/>
  <c r="M1033" i="3"/>
  <c r="N1033" i="3"/>
  <c r="R1033" i="3"/>
  <c r="G1034" i="3"/>
  <c r="H1034" i="3"/>
  <c r="I1034" i="3"/>
  <c r="J1034" i="3"/>
  <c r="K1034" i="3"/>
  <c r="L1034" i="3"/>
  <c r="M1034" i="3"/>
  <c r="N1034" i="3"/>
  <c r="R1034" i="3"/>
  <c r="G1035" i="3"/>
  <c r="H1035" i="3"/>
  <c r="I1035" i="3"/>
  <c r="J1035" i="3"/>
  <c r="K1035" i="3"/>
  <c r="L1035" i="3"/>
  <c r="M1035" i="3"/>
  <c r="N1035" i="3"/>
  <c r="R1035" i="3"/>
  <c r="G1036" i="3"/>
  <c r="H1036" i="3"/>
  <c r="I1036" i="3"/>
  <c r="J1036" i="3"/>
  <c r="K1036" i="3"/>
  <c r="L1036" i="3"/>
  <c r="M1036" i="3"/>
  <c r="N1036" i="3"/>
  <c r="R1036" i="3"/>
  <c r="G1037" i="3"/>
  <c r="H1037" i="3"/>
  <c r="I1037" i="3"/>
  <c r="J1037" i="3"/>
  <c r="K1037" i="3"/>
  <c r="L1037" i="3"/>
  <c r="M1037" i="3"/>
  <c r="N1037" i="3"/>
  <c r="R1037" i="3"/>
  <c r="G1038" i="3"/>
  <c r="H1038" i="3"/>
  <c r="I1038" i="3"/>
  <c r="J1038" i="3"/>
  <c r="K1038" i="3"/>
  <c r="L1038" i="3"/>
  <c r="M1038" i="3"/>
  <c r="N1038" i="3"/>
  <c r="R1038" i="3"/>
  <c r="G1039" i="3"/>
  <c r="H1039" i="3"/>
  <c r="I1039" i="3"/>
  <c r="J1039" i="3"/>
  <c r="K1039" i="3"/>
  <c r="L1039" i="3"/>
  <c r="M1039" i="3"/>
  <c r="N1039" i="3"/>
  <c r="R1039" i="3"/>
  <c r="G1040" i="3"/>
  <c r="H1040" i="3"/>
  <c r="I1040" i="3"/>
  <c r="J1040" i="3"/>
  <c r="K1040" i="3"/>
  <c r="L1040" i="3"/>
  <c r="M1040" i="3"/>
  <c r="N1040" i="3"/>
  <c r="R1040" i="3"/>
  <c r="G1041" i="3"/>
  <c r="H1041" i="3"/>
  <c r="I1041" i="3"/>
  <c r="J1041" i="3"/>
  <c r="K1041" i="3"/>
  <c r="L1041" i="3"/>
  <c r="M1041" i="3"/>
  <c r="N1041" i="3"/>
  <c r="R1041" i="3"/>
  <c r="G1042" i="3"/>
  <c r="H1042" i="3"/>
  <c r="I1042" i="3"/>
  <c r="J1042" i="3"/>
  <c r="K1042" i="3"/>
  <c r="L1042" i="3"/>
  <c r="M1042" i="3"/>
  <c r="N1042" i="3"/>
  <c r="R1042" i="3"/>
  <c r="G1043" i="3"/>
  <c r="H1043" i="3"/>
  <c r="I1043" i="3"/>
  <c r="J1043" i="3"/>
  <c r="K1043" i="3"/>
  <c r="L1043" i="3"/>
  <c r="M1043" i="3"/>
  <c r="N1043" i="3"/>
  <c r="R1043" i="3"/>
  <c r="G1044" i="3"/>
  <c r="H1044" i="3"/>
  <c r="I1044" i="3"/>
  <c r="J1044" i="3"/>
  <c r="K1044" i="3"/>
  <c r="L1044" i="3"/>
  <c r="M1044" i="3"/>
  <c r="N1044" i="3"/>
  <c r="R1044" i="3"/>
  <c r="G1045" i="3"/>
  <c r="H1045" i="3"/>
  <c r="I1045" i="3"/>
  <c r="J1045" i="3"/>
  <c r="K1045" i="3"/>
  <c r="L1045" i="3"/>
  <c r="M1045" i="3"/>
  <c r="N1045" i="3"/>
  <c r="R1045" i="3"/>
  <c r="G1046" i="3"/>
  <c r="H1046" i="3"/>
  <c r="I1046" i="3"/>
  <c r="J1046" i="3"/>
  <c r="K1046" i="3"/>
  <c r="L1046" i="3"/>
  <c r="M1046" i="3"/>
  <c r="N1046" i="3"/>
  <c r="R1046" i="3"/>
  <c r="G1047" i="3"/>
  <c r="H1047" i="3"/>
  <c r="I1047" i="3"/>
  <c r="J1047" i="3"/>
  <c r="K1047" i="3"/>
  <c r="L1047" i="3"/>
  <c r="M1047" i="3"/>
  <c r="N1047" i="3"/>
  <c r="R1047" i="3"/>
  <c r="G1048" i="3"/>
  <c r="H1048" i="3"/>
  <c r="I1048" i="3"/>
  <c r="J1048" i="3"/>
  <c r="K1048" i="3"/>
  <c r="L1048" i="3"/>
  <c r="M1048" i="3"/>
  <c r="N1048" i="3"/>
  <c r="R1048" i="3"/>
  <c r="G1049" i="3"/>
  <c r="H1049" i="3"/>
  <c r="I1049" i="3"/>
  <c r="J1049" i="3"/>
  <c r="K1049" i="3"/>
  <c r="L1049" i="3"/>
  <c r="M1049" i="3"/>
  <c r="N1049" i="3"/>
  <c r="R1049" i="3"/>
  <c r="G1050" i="3"/>
  <c r="H1050" i="3"/>
  <c r="I1050" i="3"/>
  <c r="J1050" i="3"/>
  <c r="K1050" i="3"/>
  <c r="L1050" i="3"/>
  <c r="M1050" i="3"/>
  <c r="N1050" i="3"/>
  <c r="R1050" i="3"/>
  <c r="G1051" i="3"/>
  <c r="H1051" i="3"/>
  <c r="I1051" i="3"/>
  <c r="J1051" i="3"/>
  <c r="K1051" i="3"/>
  <c r="L1051" i="3"/>
  <c r="M1051" i="3"/>
  <c r="N1051" i="3"/>
  <c r="R1051" i="3"/>
  <c r="G1052" i="3"/>
  <c r="H1052" i="3"/>
  <c r="I1052" i="3"/>
  <c r="J1052" i="3"/>
  <c r="K1052" i="3"/>
  <c r="L1052" i="3"/>
  <c r="M1052" i="3"/>
  <c r="N1052" i="3"/>
  <c r="R1052" i="3"/>
  <c r="G1053" i="3"/>
  <c r="H1053" i="3"/>
  <c r="I1053" i="3"/>
  <c r="J1053" i="3"/>
  <c r="K1053" i="3"/>
  <c r="L1053" i="3"/>
  <c r="M1053" i="3"/>
  <c r="N1053" i="3"/>
  <c r="R1053" i="3"/>
  <c r="G1054" i="3"/>
  <c r="H1054" i="3"/>
  <c r="I1054" i="3"/>
  <c r="J1054" i="3"/>
  <c r="K1054" i="3"/>
  <c r="L1054" i="3"/>
  <c r="M1054" i="3"/>
  <c r="N1054" i="3"/>
  <c r="R1054" i="3"/>
  <c r="G1055" i="3"/>
  <c r="H1055" i="3"/>
  <c r="I1055" i="3"/>
  <c r="J1055" i="3"/>
  <c r="K1055" i="3"/>
  <c r="L1055" i="3"/>
  <c r="M1055" i="3"/>
  <c r="N1055" i="3"/>
  <c r="R1055" i="3"/>
  <c r="G1056" i="3"/>
  <c r="H1056" i="3"/>
  <c r="I1056" i="3"/>
  <c r="J1056" i="3"/>
  <c r="K1056" i="3"/>
  <c r="L1056" i="3"/>
  <c r="M1056" i="3"/>
  <c r="N1056" i="3"/>
  <c r="R1056" i="3"/>
  <c r="G1057" i="3"/>
  <c r="H1057" i="3"/>
  <c r="I1057" i="3"/>
  <c r="J1057" i="3"/>
  <c r="K1057" i="3"/>
  <c r="L1057" i="3"/>
  <c r="M1057" i="3"/>
  <c r="N1057" i="3"/>
  <c r="R1057" i="3"/>
  <c r="G1058" i="3"/>
  <c r="H1058" i="3"/>
  <c r="I1058" i="3"/>
  <c r="J1058" i="3"/>
  <c r="K1058" i="3"/>
  <c r="L1058" i="3"/>
  <c r="M1058" i="3"/>
  <c r="N1058" i="3"/>
  <c r="R1058" i="3"/>
  <c r="G1059" i="3"/>
  <c r="H1059" i="3"/>
  <c r="I1059" i="3"/>
  <c r="J1059" i="3"/>
  <c r="K1059" i="3"/>
  <c r="L1059" i="3"/>
  <c r="M1059" i="3"/>
  <c r="N1059" i="3"/>
  <c r="R1059" i="3"/>
  <c r="G1060" i="3"/>
  <c r="H1060" i="3"/>
  <c r="I1060" i="3"/>
  <c r="J1060" i="3"/>
  <c r="K1060" i="3"/>
  <c r="L1060" i="3"/>
  <c r="M1060" i="3"/>
  <c r="N1060" i="3"/>
  <c r="R1060" i="3"/>
  <c r="G1061" i="3"/>
  <c r="H1061" i="3"/>
  <c r="I1061" i="3"/>
  <c r="J1061" i="3"/>
  <c r="K1061" i="3"/>
  <c r="L1061" i="3"/>
  <c r="M1061" i="3"/>
  <c r="N1061" i="3"/>
  <c r="R1061" i="3"/>
  <c r="G1062" i="3"/>
  <c r="H1062" i="3"/>
  <c r="I1062" i="3"/>
  <c r="J1062" i="3"/>
  <c r="K1062" i="3"/>
  <c r="L1062" i="3"/>
  <c r="M1062" i="3"/>
  <c r="N1062" i="3"/>
  <c r="R1062" i="3"/>
  <c r="G1063" i="3"/>
  <c r="H1063" i="3"/>
  <c r="I1063" i="3"/>
  <c r="J1063" i="3"/>
  <c r="K1063" i="3"/>
  <c r="L1063" i="3"/>
  <c r="M1063" i="3"/>
  <c r="N1063" i="3"/>
  <c r="R1063" i="3"/>
  <c r="G1064" i="3"/>
  <c r="H1064" i="3"/>
  <c r="I1064" i="3"/>
  <c r="J1064" i="3"/>
  <c r="K1064" i="3"/>
  <c r="L1064" i="3"/>
  <c r="M1064" i="3"/>
  <c r="N1064" i="3"/>
  <c r="R1064" i="3"/>
  <c r="G1065" i="3"/>
  <c r="H1065" i="3"/>
  <c r="I1065" i="3"/>
  <c r="J1065" i="3"/>
  <c r="K1065" i="3"/>
  <c r="L1065" i="3"/>
  <c r="M1065" i="3"/>
  <c r="N1065" i="3"/>
  <c r="R1065" i="3"/>
  <c r="G1066" i="3"/>
  <c r="H1066" i="3"/>
  <c r="I1066" i="3"/>
  <c r="J1066" i="3"/>
  <c r="K1066" i="3"/>
  <c r="L1066" i="3"/>
  <c r="M1066" i="3"/>
  <c r="N1066" i="3"/>
  <c r="R1066" i="3"/>
  <c r="G1067" i="3"/>
  <c r="H1067" i="3"/>
  <c r="I1067" i="3"/>
  <c r="J1067" i="3"/>
  <c r="K1067" i="3"/>
  <c r="L1067" i="3"/>
  <c r="M1067" i="3"/>
  <c r="N1067" i="3"/>
  <c r="R1067" i="3"/>
  <c r="G1068" i="3"/>
  <c r="H1068" i="3"/>
  <c r="I1068" i="3"/>
  <c r="J1068" i="3"/>
  <c r="K1068" i="3"/>
  <c r="L1068" i="3"/>
  <c r="M1068" i="3"/>
  <c r="N1068" i="3"/>
  <c r="R1068" i="3"/>
  <c r="G1069" i="3"/>
  <c r="H1069" i="3"/>
  <c r="I1069" i="3"/>
  <c r="J1069" i="3"/>
  <c r="K1069" i="3"/>
  <c r="L1069" i="3"/>
  <c r="M1069" i="3"/>
  <c r="N1069" i="3"/>
  <c r="R1069" i="3"/>
  <c r="G1070" i="3"/>
  <c r="H1070" i="3"/>
  <c r="I1070" i="3"/>
  <c r="J1070" i="3"/>
  <c r="K1070" i="3"/>
  <c r="L1070" i="3"/>
  <c r="M1070" i="3"/>
  <c r="N1070" i="3"/>
  <c r="R1070" i="3"/>
  <c r="G1071" i="3"/>
  <c r="H1071" i="3"/>
  <c r="I1071" i="3"/>
  <c r="J1071" i="3"/>
  <c r="K1071" i="3"/>
  <c r="L1071" i="3"/>
  <c r="M1071" i="3"/>
  <c r="N1071" i="3"/>
  <c r="R1071" i="3"/>
  <c r="G1072" i="3"/>
  <c r="H1072" i="3"/>
  <c r="I1072" i="3"/>
  <c r="J1072" i="3"/>
  <c r="K1072" i="3"/>
  <c r="L1072" i="3"/>
  <c r="M1072" i="3"/>
  <c r="N1072" i="3"/>
  <c r="R1072" i="3"/>
  <c r="G1073" i="3"/>
  <c r="H1073" i="3"/>
  <c r="I1073" i="3"/>
  <c r="J1073" i="3"/>
  <c r="K1073" i="3"/>
  <c r="L1073" i="3"/>
  <c r="M1073" i="3"/>
  <c r="N1073" i="3"/>
  <c r="R1073" i="3"/>
  <c r="G1074" i="3"/>
  <c r="H1074" i="3"/>
  <c r="I1074" i="3"/>
  <c r="J1074" i="3"/>
  <c r="K1074" i="3"/>
  <c r="L1074" i="3"/>
  <c r="M1074" i="3"/>
  <c r="N1074" i="3"/>
  <c r="R1074" i="3"/>
  <c r="G1075" i="3"/>
  <c r="H1075" i="3"/>
  <c r="I1075" i="3"/>
  <c r="J1075" i="3"/>
  <c r="K1075" i="3"/>
  <c r="L1075" i="3"/>
  <c r="M1075" i="3"/>
  <c r="N1075" i="3"/>
  <c r="R1075" i="3"/>
  <c r="G1076" i="3"/>
  <c r="H1076" i="3"/>
  <c r="I1076" i="3"/>
  <c r="J1076" i="3"/>
  <c r="K1076" i="3"/>
  <c r="L1076" i="3"/>
  <c r="M1076" i="3"/>
  <c r="N1076" i="3"/>
  <c r="R1076" i="3"/>
  <c r="G1077" i="3"/>
  <c r="H1077" i="3"/>
  <c r="I1077" i="3"/>
  <c r="J1077" i="3"/>
  <c r="K1077" i="3"/>
  <c r="L1077" i="3"/>
  <c r="M1077" i="3"/>
  <c r="N1077" i="3"/>
  <c r="R1077" i="3"/>
  <c r="G1078" i="3"/>
  <c r="H1078" i="3"/>
  <c r="I1078" i="3"/>
  <c r="J1078" i="3"/>
  <c r="K1078" i="3"/>
  <c r="L1078" i="3"/>
  <c r="M1078" i="3"/>
  <c r="N1078" i="3"/>
  <c r="R1078" i="3"/>
  <c r="G1079" i="3"/>
  <c r="H1079" i="3"/>
  <c r="I1079" i="3"/>
  <c r="J1079" i="3"/>
  <c r="K1079" i="3"/>
  <c r="L1079" i="3"/>
  <c r="M1079" i="3"/>
  <c r="N1079" i="3"/>
  <c r="R1079" i="3"/>
  <c r="G1080" i="3"/>
  <c r="H1080" i="3"/>
  <c r="I1080" i="3"/>
  <c r="J1080" i="3"/>
  <c r="K1080" i="3"/>
  <c r="L1080" i="3"/>
  <c r="M1080" i="3"/>
  <c r="N1080" i="3"/>
  <c r="R1080" i="3"/>
  <c r="G1081" i="3"/>
  <c r="H1081" i="3"/>
  <c r="I1081" i="3"/>
  <c r="J1081" i="3"/>
  <c r="K1081" i="3"/>
  <c r="L1081" i="3"/>
  <c r="M1081" i="3"/>
  <c r="N1081" i="3"/>
  <c r="R1081" i="3"/>
  <c r="G1082" i="3"/>
  <c r="H1082" i="3"/>
  <c r="I1082" i="3"/>
  <c r="J1082" i="3"/>
  <c r="K1082" i="3"/>
  <c r="L1082" i="3"/>
  <c r="M1082" i="3"/>
  <c r="N1082" i="3"/>
  <c r="R1082" i="3"/>
  <c r="G1083" i="3"/>
  <c r="H1083" i="3"/>
  <c r="I1083" i="3"/>
  <c r="J1083" i="3"/>
  <c r="K1083" i="3"/>
  <c r="L1083" i="3"/>
  <c r="M1083" i="3"/>
  <c r="N1083" i="3"/>
  <c r="R1083" i="3"/>
  <c r="G1084" i="3"/>
  <c r="H1084" i="3"/>
  <c r="I1084" i="3"/>
  <c r="J1084" i="3"/>
  <c r="K1084" i="3"/>
  <c r="L1084" i="3"/>
  <c r="M1084" i="3"/>
  <c r="N1084" i="3"/>
  <c r="R1084" i="3"/>
  <c r="G1085" i="3"/>
  <c r="H1085" i="3"/>
  <c r="I1085" i="3"/>
  <c r="J1085" i="3"/>
  <c r="K1085" i="3"/>
  <c r="L1085" i="3"/>
  <c r="M1085" i="3"/>
  <c r="N1085" i="3"/>
  <c r="R1085" i="3"/>
  <c r="G1086" i="3"/>
  <c r="H1086" i="3"/>
  <c r="I1086" i="3"/>
  <c r="J1086" i="3"/>
  <c r="K1086" i="3"/>
  <c r="L1086" i="3"/>
  <c r="M1086" i="3"/>
  <c r="N1086" i="3"/>
  <c r="R1086" i="3"/>
  <c r="G1087" i="3"/>
  <c r="H1087" i="3"/>
  <c r="I1087" i="3"/>
  <c r="J1087" i="3"/>
  <c r="K1087" i="3"/>
  <c r="L1087" i="3"/>
  <c r="M1087" i="3"/>
  <c r="N1087" i="3"/>
  <c r="R1087" i="3"/>
  <c r="G1088" i="3"/>
  <c r="H1088" i="3"/>
  <c r="I1088" i="3"/>
  <c r="J1088" i="3"/>
  <c r="K1088" i="3"/>
  <c r="L1088" i="3"/>
  <c r="M1088" i="3"/>
  <c r="N1088" i="3"/>
  <c r="R1088" i="3"/>
  <c r="G1089" i="3"/>
  <c r="H1089" i="3"/>
  <c r="I1089" i="3"/>
  <c r="J1089" i="3"/>
  <c r="K1089" i="3"/>
  <c r="L1089" i="3"/>
  <c r="M1089" i="3"/>
  <c r="N1089" i="3"/>
  <c r="R1089" i="3"/>
  <c r="G1090" i="3"/>
  <c r="H1090" i="3"/>
  <c r="I1090" i="3"/>
  <c r="J1090" i="3"/>
  <c r="K1090" i="3"/>
  <c r="L1090" i="3"/>
  <c r="M1090" i="3"/>
  <c r="N1090" i="3"/>
  <c r="R1090" i="3"/>
  <c r="G1091" i="3"/>
  <c r="H1091" i="3"/>
  <c r="I1091" i="3"/>
  <c r="J1091" i="3"/>
  <c r="K1091" i="3"/>
  <c r="L1091" i="3"/>
  <c r="M1091" i="3"/>
  <c r="N1091" i="3"/>
  <c r="R1091" i="3"/>
  <c r="G1092" i="3"/>
  <c r="H1092" i="3"/>
  <c r="I1092" i="3"/>
  <c r="J1092" i="3"/>
  <c r="K1092" i="3"/>
  <c r="L1092" i="3"/>
  <c r="M1092" i="3"/>
  <c r="N1092" i="3"/>
  <c r="R1092" i="3"/>
  <c r="G1093" i="3"/>
  <c r="H1093" i="3"/>
  <c r="I1093" i="3"/>
  <c r="J1093" i="3"/>
  <c r="K1093" i="3"/>
  <c r="L1093" i="3"/>
  <c r="M1093" i="3"/>
  <c r="N1093" i="3"/>
  <c r="R1093" i="3"/>
  <c r="G1094" i="3"/>
  <c r="H1094" i="3"/>
  <c r="I1094" i="3"/>
  <c r="J1094" i="3"/>
  <c r="K1094" i="3"/>
  <c r="L1094" i="3"/>
  <c r="M1094" i="3"/>
  <c r="N1094" i="3"/>
  <c r="R1094" i="3"/>
  <c r="G1095" i="3"/>
  <c r="H1095" i="3"/>
  <c r="I1095" i="3"/>
  <c r="J1095" i="3"/>
  <c r="K1095" i="3"/>
  <c r="L1095" i="3"/>
  <c r="M1095" i="3"/>
  <c r="N1095" i="3"/>
  <c r="R1095" i="3"/>
  <c r="G1096" i="3"/>
  <c r="H1096" i="3"/>
  <c r="I1096" i="3"/>
  <c r="J1096" i="3"/>
  <c r="K1096" i="3"/>
  <c r="L1096" i="3"/>
  <c r="M1096" i="3"/>
  <c r="N1096" i="3"/>
  <c r="R1096" i="3"/>
  <c r="G1097" i="3"/>
  <c r="H1097" i="3"/>
  <c r="I1097" i="3"/>
  <c r="J1097" i="3"/>
  <c r="K1097" i="3"/>
  <c r="L1097" i="3"/>
  <c r="M1097" i="3"/>
  <c r="N1097" i="3"/>
  <c r="R1097" i="3"/>
  <c r="G1098" i="3"/>
  <c r="H1098" i="3"/>
  <c r="I1098" i="3"/>
  <c r="J1098" i="3"/>
  <c r="K1098" i="3"/>
  <c r="L1098" i="3"/>
  <c r="M1098" i="3"/>
  <c r="N1098" i="3"/>
  <c r="R1098" i="3"/>
  <c r="G1099" i="3"/>
  <c r="H1099" i="3"/>
  <c r="I1099" i="3"/>
  <c r="J1099" i="3"/>
  <c r="K1099" i="3"/>
  <c r="L1099" i="3"/>
  <c r="M1099" i="3"/>
  <c r="N1099" i="3"/>
  <c r="R1099" i="3"/>
  <c r="G1100" i="3"/>
  <c r="H1100" i="3"/>
  <c r="I1100" i="3"/>
  <c r="J1100" i="3"/>
  <c r="K1100" i="3"/>
  <c r="L1100" i="3"/>
  <c r="M1100" i="3"/>
  <c r="N1100" i="3"/>
  <c r="R1100" i="3"/>
  <c r="G1101" i="3"/>
  <c r="H1101" i="3"/>
  <c r="I1101" i="3"/>
  <c r="J1101" i="3"/>
  <c r="K1101" i="3"/>
  <c r="L1101" i="3"/>
  <c r="M1101" i="3"/>
  <c r="N1101" i="3"/>
  <c r="R1101" i="3"/>
  <c r="G1102" i="3"/>
  <c r="H1102" i="3"/>
  <c r="I1102" i="3"/>
  <c r="J1102" i="3"/>
  <c r="K1102" i="3"/>
  <c r="L1102" i="3"/>
  <c r="M1102" i="3"/>
  <c r="N1102" i="3"/>
  <c r="R1102" i="3"/>
  <c r="G1103" i="3"/>
  <c r="H1103" i="3"/>
  <c r="I1103" i="3"/>
  <c r="J1103" i="3"/>
  <c r="K1103" i="3"/>
  <c r="L1103" i="3"/>
  <c r="M1103" i="3"/>
  <c r="N1103" i="3"/>
  <c r="R1103" i="3"/>
  <c r="G1104" i="3"/>
  <c r="H1104" i="3"/>
  <c r="I1104" i="3"/>
  <c r="J1104" i="3"/>
  <c r="K1104" i="3"/>
  <c r="L1104" i="3"/>
  <c r="M1104" i="3"/>
  <c r="N1104" i="3"/>
  <c r="R1104" i="3"/>
  <c r="G1105" i="3"/>
  <c r="H1105" i="3"/>
  <c r="I1105" i="3"/>
  <c r="J1105" i="3"/>
  <c r="K1105" i="3"/>
  <c r="L1105" i="3"/>
  <c r="M1105" i="3"/>
  <c r="N1105" i="3"/>
  <c r="R1105" i="3"/>
  <c r="G1106" i="3"/>
  <c r="H1106" i="3"/>
  <c r="I1106" i="3"/>
  <c r="J1106" i="3"/>
  <c r="K1106" i="3"/>
  <c r="L1106" i="3"/>
  <c r="M1106" i="3"/>
  <c r="N1106" i="3"/>
  <c r="R1106" i="3"/>
  <c r="G1107" i="3"/>
  <c r="H1107" i="3"/>
  <c r="I1107" i="3"/>
  <c r="J1107" i="3"/>
  <c r="K1107" i="3"/>
  <c r="L1107" i="3"/>
  <c r="M1107" i="3"/>
  <c r="N1107" i="3"/>
  <c r="R1107" i="3"/>
  <c r="G1108" i="3"/>
  <c r="H1108" i="3"/>
  <c r="I1108" i="3"/>
  <c r="J1108" i="3"/>
  <c r="K1108" i="3"/>
  <c r="L1108" i="3"/>
  <c r="M1108" i="3"/>
  <c r="N1108" i="3"/>
  <c r="R1108" i="3"/>
  <c r="G1109" i="3"/>
  <c r="H1109" i="3"/>
  <c r="I1109" i="3"/>
  <c r="J1109" i="3"/>
  <c r="K1109" i="3"/>
  <c r="L1109" i="3"/>
  <c r="M1109" i="3"/>
  <c r="N1109" i="3"/>
  <c r="R1109" i="3"/>
  <c r="G1110" i="3"/>
  <c r="H1110" i="3"/>
  <c r="I1110" i="3"/>
  <c r="J1110" i="3"/>
  <c r="K1110" i="3"/>
  <c r="L1110" i="3"/>
  <c r="M1110" i="3"/>
  <c r="N1110" i="3"/>
  <c r="R1110" i="3"/>
  <c r="G1111" i="3"/>
  <c r="H1111" i="3"/>
  <c r="I1111" i="3"/>
  <c r="J1111" i="3"/>
  <c r="K1111" i="3"/>
  <c r="L1111" i="3"/>
  <c r="M1111" i="3"/>
  <c r="N1111" i="3"/>
  <c r="R1111" i="3"/>
  <c r="G1112" i="3"/>
  <c r="H1112" i="3"/>
  <c r="I1112" i="3"/>
  <c r="J1112" i="3"/>
  <c r="K1112" i="3"/>
  <c r="L1112" i="3"/>
  <c r="M1112" i="3"/>
  <c r="N1112" i="3"/>
  <c r="R1112" i="3"/>
  <c r="G1113" i="3"/>
  <c r="H1113" i="3"/>
  <c r="I1113" i="3"/>
  <c r="J1113" i="3"/>
  <c r="K1113" i="3"/>
  <c r="L1113" i="3"/>
  <c r="M1113" i="3"/>
  <c r="N1113" i="3"/>
  <c r="R1113" i="3"/>
  <c r="G1114" i="3"/>
  <c r="H1114" i="3"/>
  <c r="I1114" i="3"/>
  <c r="J1114" i="3"/>
  <c r="K1114" i="3"/>
  <c r="L1114" i="3"/>
  <c r="M1114" i="3"/>
  <c r="N1114" i="3"/>
  <c r="R1114" i="3"/>
  <c r="G1115" i="3"/>
  <c r="H1115" i="3"/>
  <c r="I1115" i="3"/>
  <c r="J1115" i="3"/>
  <c r="K1115" i="3"/>
  <c r="L1115" i="3"/>
  <c r="M1115" i="3"/>
  <c r="N1115" i="3"/>
  <c r="R1115" i="3"/>
  <c r="G1116" i="3"/>
  <c r="H1116" i="3"/>
  <c r="I1116" i="3"/>
  <c r="J1116" i="3"/>
  <c r="K1116" i="3"/>
  <c r="L1116" i="3"/>
  <c r="M1116" i="3"/>
  <c r="N1116" i="3"/>
  <c r="R1116" i="3"/>
  <c r="G1117" i="3"/>
  <c r="H1117" i="3"/>
  <c r="I1117" i="3"/>
  <c r="J1117" i="3"/>
  <c r="K1117" i="3"/>
  <c r="L1117" i="3"/>
  <c r="M1117" i="3"/>
  <c r="N1117" i="3"/>
  <c r="R1117" i="3"/>
  <c r="G1118" i="3"/>
  <c r="H1118" i="3"/>
  <c r="I1118" i="3"/>
  <c r="J1118" i="3"/>
  <c r="K1118" i="3"/>
  <c r="L1118" i="3"/>
  <c r="M1118" i="3"/>
  <c r="N1118" i="3"/>
  <c r="R1118" i="3"/>
  <c r="G1119" i="3"/>
  <c r="H1119" i="3"/>
  <c r="I1119" i="3"/>
  <c r="J1119" i="3"/>
  <c r="K1119" i="3"/>
  <c r="L1119" i="3"/>
  <c r="M1119" i="3"/>
  <c r="N1119" i="3"/>
  <c r="R1119" i="3"/>
  <c r="G1120" i="3"/>
  <c r="H1120" i="3"/>
  <c r="I1120" i="3"/>
  <c r="J1120" i="3"/>
  <c r="K1120" i="3"/>
  <c r="L1120" i="3"/>
  <c r="M1120" i="3"/>
  <c r="N1120" i="3"/>
  <c r="R1120" i="3"/>
  <c r="G1121" i="3"/>
  <c r="H1121" i="3"/>
  <c r="I1121" i="3"/>
  <c r="J1121" i="3"/>
  <c r="K1121" i="3"/>
  <c r="L1121" i="3"/>
  <c r="M1121" i="3"/>
  <c r="N1121" i="3"/>
  <c r="R1121" i="3"/>
  <c r="G1122" i="3"/>
  <c r="H1122" i="3"/>
  <c r="I1122" i="3"/>
  <c r="J1122" i="3"/>
  <c r="K1122" i="3"/>
  <c r="L1122" i="3"/>
  <c r="M1122" i="3"/>
  <c r="N1122" i="3"/>
  <c r="R1122" i="3"/>
  <c r="G1123" i="3"/>
  <c r="H1123" i="3"/>
  <c r="I1123" i="3"/>
  <c r="J1123" i="3"/>
  <c r="K1123" i="3"/>
  <c r="L1123" i="3"/>
  <c r="M1123" i="3"/>
  <c r="N1123" i="3"/>
  <c r="R1123" i="3"/>
  <c r="G1124" i="3"/>
  <c r="H1124" i="3"/>
  <c r="I1124" i="3"/>
  <c r="J1124" i="3"/>
  <c r="K1124" i="3"/>
  <c r="L1124" i="3"/>
  <c r="M1124" i="3"/>
  <c r="N1124" i="3"/>
  <c r="R1124" i="3"/>
  <c r="G1125" i="3"/>
  <c r="H1125" i="3"/>
  <c r="I1125" i="3"/>
  <c r="J1125" i="3"/>
  <c r="K1125" i="3"/>
  <c r="L1125" i="3"/>
  <c r="M1125" i="3"/>
  <c r="N1125" i="3"/>
  <c r="R1125" i="3"/>
  <c r="G1126" i="3"/>
  <c r="H1126" i="3"/>
  <c r="I1126" i="3"/>
  <c r="J1126" i="3"/>
  <c r="K1126" i="3"/>
  <c r="L1126" i="3"/>
  <c r="M1126" i="3"/>
  <c r="N1126" i="3"/>
  <c r="R1126" i="3"/>
  <c r="G1127" i="3"/>
  <c r="H1127" i="3"/>
  <c r="I1127" i="3"/>
  <c r="J1127" i="3"/>
  <c r="K1127" i="3"/>
  <c r="L1127" i="3"/>
  <c r="M1127" i="3"/>
  <c r="N1127" i="3"/>
  <c r="R1127" i="3"/>
  <c r="G1128" i="3"/>
  <c r="H1128" i="3"/>
  <c r="I1128" i="3"/>
  <c r="J1128" i="3"/>
  <c r="K1128" i="3"/>
  <c r="L1128" i="3"/>
  <c r="M1128" i="3"/>
  <c r="N1128" i="3"/>
  <c r="R1128" i="3"/>
  <c r="G1129" i="3"/>
  <c r="H1129" i="3"/>
  <c r="I1129" i="3"/>
  <c r="J1129" i="3"/>
  <c r="K1129" i="3"/>
  <c r="L1129" i="3"/>
  <c r="M1129" i="3"/>
  <c r="N1129" i="3"/>
  <c r="R1129" i="3"/>
  <c r="G1130" i="3"/>
  <c r="H1130" i="3"/>
  <c r="I1130" i="3"/>
  <c r="J1130" i="3"/>
  <c r="K1130" i="3"/>
  <c r="L1130" i="3"/>
  <c r="M1130" i="3"/>
  <c r="N1130" i="3"/>
  <c r="R1130" i="3"/>
  <c r="G1131" i="3"/>
  <c r="H1131" i="3"/>
  <c r="I1131" i="3"/>
  <c r="J1131" i="3"/>
  <c r="K1131" i="3"/>
  <c r="L1131" i="3"/>
  <c r="M1131" i="3"/>
  <c r="N1131" i="3"/>
  <c r="R1131" i="3"/>
  <c r="G1132" i="3"/>
  <c r="H1132" i="3"/>
  <c r="I1132" i="3"/>
  <c r="J1132" i="3"/>
  <c r="K1132" i="3"/>
  <c r="L1132" i="3"/>
  <c r="M1132" i="3"/>
  <c r="N1132" i="3"/>
  <c r="R1132" i="3"/>
  <c r="G1133" i="3"/>
  <c r="H1133" i="3"/>
  <c r="I1133" i="3"/>
  <c r="J1133" i="3"/>
  <c r="K1133" i="3"/>
  <c r="L1133" i="3"/>
  <c r="M1133" i="3"/>
  <c r="N1133" i="3"/>
  <c r="R1133" i="3"/>
  <c r="G1134" i="3"/>
  <c r="H1134" i="3"/>
  <c r="I1134" i="3"/>
  <c r="J1134" i="3"/>
  <c r="K1134" i="3"/>
  <c r="L1134" i="3"/>
  <c r="M1134" i="3"/>
  <c r="N1134" i="3"/>
  <c r="R1134" i="3"/>
  <c r="G1135" i="3"/>
  <c r="H1135" i="3"/>
  <c r="I1135" i="3"/>
  <c r="J1135" i="3"/>
  <c r="K1135" i="3"/>
  <c r="L1135" i="3"/>
  <c r="M1135" i="3"/>
  <c r="N1135" i="3"/>
  <c r="R1135" i="3"/>
  <c r="G1136" i="3"/>
  <c r="H1136" i="3"/>
  <c r="I1136" i="3"/>
  <c r="J1136" i="3"/>
  <c r="K1136" i="3"/>
  <c r="L1136" i="3"/>
  <c r="M1136" i="3"/>
  <c r="N1136" i="3"/>
  <c r="R1136" i="3"/>
  <c r="G1137" i="3"/>
  <c r="H1137" i="3"/>
  <c r="I1137" i="3"/>
  <c r="J1137" i="3"/>
  <c r="K1137" i="3"/>
  <c r="L1137" i="3"/>
  <c r="M1137" i="3"/>
  <c r="N1137" i="3"/>
  <c r="R1137" i="3"/>
  <c r="G1138" i="3"/>
  <c r="H1138" i="3"/>
  <c r="I1138" i="3"/>
  <c r="J1138" i="3"/>
  <c r="K1138" i="3"/>
  <c r="L1138" i="3"/>
  <c r="M1138" i="3"/>
  <c r="N1138" i="3"/>
  <c r="R1138" i="3"/>
  <c r="G1139" i="3"/>
  <c r="H1139" i="3"/>
  <c r="I1139" i="3"/>
  <c r="J1139" i="3"/>
  <c r="K1139" i="3"/>
  <c r="L1139" i="3"/>
  <c r="M1139" i="3"/>
  <c r="N1139" i="3"/>
  <c r="R1139" i="3"/>
  <c r="G1140" i="3"/>
  <c r="H1140" i="3"/>
  <c r="I1140" i="3"/>
  <c r="J1140" i="3"/>
  <c r="K1140" i="3"/>
  <c r="L1140" i="3"/>
  <c r="M1140" i="3"/>
  <c r="N1140" i="3"/>
  <c r="R1140" i="3"/>
  <c r="G1141" i="3"/>
  <c r="H1141" i="3"/>
  <c r="I1141" i="3"/>
  <c r="J1141" i="3"/>
  <c r="K1141" i="3"/>
  <c r="L1141" i="3"/>
  <c r="M1141" i="3"/>
  <c r="N1141" i="3"/>
  <c r="R1141" i="3"/>
  <c r="G1142" i="3"/>
  <c r="H1142" i="3"/>
  <c r="I1142" i="3"/>
  <c r="J1142" i="3"/>
  <c r="K1142" i="3"/>
  <c r="L1142" i="3"/>
  <c r="M1142" i="3"/>
  <c r="N1142" i="3"/>
  <c r="R1142" i="3"/>
  <c r="G1143" i="3"/>
  <c r="H1143" i="3"/>
  <c r="I1143" i="3"/>
  <c r="J1143" i="3"/>
  <c r="K1143" i="3"/>
  <c r="L1143" i="3"/>
  <c r="M1143" i="3"/>
  <c r="N1143" i="3"/>
  <c r="R1143" i="3"/>
  <c r="G1144" i="3"/>
  <c r="H1144" i="3"/>
  <c r="I1144" i="3"/>
  <c r="J1144" i="3"/>
  <c r="K1144" i="3"/>
  <c r="L1144" i="3"/>
  <c r="M1144" i="3"/>
  <c r="N1144" i="3"/>
  <c r="R1144" i="3"/>
  <c r="G1145" i="3"/>
  <c r="H1145" i="3"/>
  <c r="I1145" i="3"/>
  <c r="J1145" i="3"/>
  <c r="K1145" i="3"/>
  <c r="L1145" i="3"/>
  <c r="M1145" i="3"/>
  <c r="N1145" i="3"/>
  <c r="R1145" i="3"/>
  <c r="G1146" i="3"/>
  <c r="H1146" i="3"/>
  <c r="I1146" i="3"/>
  <c r="J1146" i="3"/>
  <c r="K1146" i="3"/>
  <c r="L1146" i="3"/>
  <c r="M1146" i="3"/>
  <c r="N1146" i="3"/>
  <c r="R1146" i="3"/>
  <c r="G1147" i="3"/>
  <c r="H1147" i="3"/>
  <c r="I1147" i="3"/>
  <c r="J1147" i="3"/>
  <c r="K1147" i="3"/>
  <c r="L1147" i="3"/>
  <c r="M1147" i="3"/>
  <c r="N1147" i="3"/>
  <c r="R1147" i="3"/>
  <c r="G1148" i="3"/>
  <c r="H1148" i="3"/>
  <c r="I1148" i="3"/>
  <c r="J1148" i="3"/>
  <c r="K1148" i="3"/>
  <c r="L1148" i="3"/>
  <c r="M1148" i="3"/>
  <c r="N1148" i="3"/>
  <c r="R1148" i="3"/>
  <c r="G1149" i="3"/>
  <c r="H1149" i="3"/>
  <c r="I1149" i="3"/>
  <c r="J1149" i="3"/>
  <c r="K1149" i="3"/>
  <c r="L1149" i="3"/>
  <c r="M1149" i="3"/>
  <c r="N1149" i="3"/>
  <c r="R1149" i="3"/>
  <c r="G1150" i="3"/>
  <c r="H1150" i="3"/>
  <c r="I1150" i="3"/>
  <c r="J1150" i="3"/>
  <c r="K1150" i="3"/>
  <c r="L1150" i="3"/>
  <c r="M1150" i="3"/>
  <c r="N1150" i="3"/>
  <c r="R1150" i="3"/>
  <c r="G1151" i="3"/>
  <c r="H1151" i="3"/>
  <c r="I1151" i="3"/>
  <c r="J1151" i="3"/>
  <c r="K1151" i="3"/>
  <c r="L1151" i="3"/>
  <c r="M1151" i="3"/>
  <c r="N1151" i="3"/>
  <c r="R1151" i="3"/>
  <c r="G1152" i="3"/>
  <c r="H1152" i="3"/>
  <c r="I1152" i="3"/>
  <c r="J1152" i="3"/>
  <c r="K1152" i="3"/>
  <c r="L1152" i="3"/>
  <c r="M1152" i="3"/>
  <c r="N1152" i="3"/>
  <c r="R1152" i="3"/>
  <c r="G1153" i="3"/>
  <c r="H1153" i="3"/>
  <c r="I1153" i="3"/>
  <c r="J1153" i="3"/>
  <c r="K1153" i="3"/>
  <c r="L1153" i="3"/>
  <c r="M1153" i="3"/>
  <c r="N1153" i="3"/>
  <c r="R1153" i="3"/>
  <c r="G1154" i="3"/>
  <c r="H1154" i="3"/>
  <c r="I1154" i="3"/>
  <c r="J1154" i="3"/>
  <c r="K1154" i="3"/>
  <c r="L1154" i="3"/>
  <c r="M1154" i="3"/>
  <c r="N1154" i="3"/>
  <c r="R1154" i="3"/>
  <c r="G1155" i="3"/>
  <c r="H1155" i="3"/>
  <c r="I1155" i="3"/>
  <c r="J1155" i="3"/>
  <c r="K1155" i="3"/>
  <c r="L1155" i="3"/>
  <c r="M1155" i="3"/>
  <c r="N1155" i="3"/>
  <c r="R1155" i="3"/>
  <c r="G1156" i="3"/>
  <c r="H1156" i="3"/>
  <c r="I1156" i="3"/>
  <c r="J1156" i="3"/>
  <c r="K1156" i="3"/>
  <c r="L1156" i="3"/>
  <c r="M1156" i="3"/>
  <c r="N1156" i="3"/>
  <c r="R1156" i="3"/>
  <c r="G1157" i="3"/>
  <c r="H1157" i="3"/>
  <c r="I1157" i="3"/>
  <c r="J1157" i="3"/>
  <c r="K1157" i="3"/>
  <c r="L1157" i="3"/>
  <c r="M1157" i="3"/>
  <c r="N1157" i="3"/>
  <c r="R1157" i="3"/>
  <c r="G1158" i="3"/>
  <c r="H1158" i="3"/>
  <c r="I1158" i="3"/>
  <c r="J1158" i="3"/>
  <c r="K1158" i="3"/>
  <c r="L1158" i="3"/>
  <c r="M1158" i="3"/>
  <c r="N1158" i="3"/>
  <c r="R1158" i="3"/>
  <c r="G1159" i="3"/>
  <c r="H1159" i="3"/>
  <c r="I1159" i="3"/>
  <c r="J1159" i="3"/>
  <c r="K1159" i="3"/>
  <c r="L1159" i="3"/>
  <c r="M1159" i="3"/>
  <c r="N1159" i="3"/>
  <c r="R1159" i="3"/>
  <c r="G1160" i="3"/>
  <c r="H1160" i="3"/>
  <c r="I1160" i="3"/>
  <c r="J1160" i="3"/>
  <c r="K1160" i="3"/>
  <c r="L1160" i="3"/>
  <c r="M1160" i="3"/>
  <c r="N1160" i="3"/>
  <c r="R1160" i="3"/>
  <c r="G1161" i="3"/>
  <c r="H1161" i="3"/>
  <c r="I1161" i="3"/>
  <c r="J1161" i="3"/>
  <c r="K1161" i="3"/>
  <c r="L1161" i="3"/>
  <c r="M1161" i="3"/>
  <c r="N1161" i="3"/>
  <c r="R1161" i="3"/>
  <c r="R2" i="3"/>
  <c r="N2" i="3"/>
  <c r="M2" i="3"/>
  <c r="L2" i="3"/>
  <c r="K2" i="3"/>
  <c r="J2" i="3"/>
  <c r="I2" i="3"/>
  <c r="H2" i="3"/>
  <c r="G2" i="3"/>
  <c r="G3" i="4"/>
  <c r="H3" i="4"/>
  <c r="I3" i="4"/>
  <c r="J3" i="4"/>
  <c r="K3" i="4"/>
  <c r="L3" i="4"/>
  <c r="M3" i="4"/>
  <c r="N3" i="4"/>
  <c r="R3" i="4"/>
  <c r="G4" i="4"/>
  <c r="H4" i="4"/>
  <c r="I4" i="4"/>
  <c r="J4" i="4"/>
  <c r="K4" i="4"/>
  <c r="L4" i="4"/>
  <c r="M4" i="4"/>
  <c r="N4" i="4"/>
  <c r="R4" i="4"/>
  <c r="G5" i="4"/>
  <c r="H5" i="4"/>
  <c r="I5" i="4"/>
  <c r="J5" i="4"/>
  <c r="K5" i="4"/>
  <c r="L5" i="4"/>
  <c r="M5" i="4"/>
  <c r="N5" i="4"/>
  <c r="R5" i="4"/>
  <c r="G6" i="4"/>
  <c r="H6" i="4"/>
  <c r="I6" i="4"/>
  <c r="J6" i="4"/>
  <c r="K6" i="4"/>
  <c r="L6" i="4"/>
  <c r="M6" i="4"/>
  <c r="N6" i="4"/>
  <c r="R6" i="4"/>
  <c r="G7" i="4"/>
  <c r="H7" i="4"/>
  <c r="I7" i="4"/>
  <c r="J7" i="4"/>
  <c r="K7" i="4"/>
  <c r="L7" i="4"/>
  <c r="M7" i="4"/>
  <c r="N7" i="4"/>
  <c r="R7" i="4"/>
  <c r="G8" i="4"/>
  <c r="H8" i="4"/>
  <c r="I8" i="4"/>
  <c r="J8" i="4"/>
  <c r="K8" i="4"/>
  <c r="L8" i="4"/>
  <c r="M8" i="4"/>
  <c r="N8" i="4"/>
  <c r="R8" i="4"/>
  <c r="G9" i="4"/>
  <c r="H9" i="4"/>
  <c r="I9" i="4"/>
  <c r="J9" i="4"/>
  <c r="K9" i="4"/>
  <c r="L9" i="4"/>
  <c r="M9" i="4"/>
  <c r="N9" i="4"/>
  <c r="R9" i="4"/>
  <c r="G10" i="4"/>
  <c r="H10" i="4"/>
  <c r="I10" i="4"/>
  <c r="J10" i="4"/>
  <c r="K10" i="4"/>
  <c r="L10" i="4"/>
  <c r="M10" i="4"/>
  <c r="N10" i="4"/>
  <c r="R10" i="4"/>
  <c r="G11" i="4"/>
  <c r="H11" i="4"/>
  <c r="I11" i="4"/>
  <c r="J11" i="4"/>
  <c r="K11" i="4"/>
  <c r="L11" i="4"/>
  <c r="M11" i="4"/>
  <c r="N11" i="4"/>
  <c r="R11" i="4"/>
  <c r="G12" i="4"/>
  <c r="H12" i="4"/>
  <c r="I12" i="4"/>
  <c r="J12" i="4"/>
  <c r="K12" i="4"/>
  <c r="L12" i="4"/>
  <c r="M12" i="4"/>
  <c r="N12" i="4"/>
  <c r="R12" i="4"/>
  <c r="G13" i="4"/>
  <c r="H13" i="4"/>
  <c r="I13" i="4"/>
  <c r="J13" i="4"/>
  <c r="K13" i="4"/>
  <c r="L13" i="4"/>
  <c r="M13" i="4"/>
  <c r="N13" i="4"/>
  <c r="R13" i="4"/>
  <c r="G14" i="4"/>
  <c r="H14" i="4"/>
  <c r="I14" i="4"/>
  <c r="J14" i="4"/>
  <c r="K14" i="4"/>
  <c r="L14" i="4"/>
  <c r="M14" i="4"/>
  <c r="N14" i="4"/>
  <c r="R14" i="4"/>
  <c r="G15" i="4"/>
  <c r="H15" i="4"/>
  <c r="I15" i="4"/>
  <c r="J15" i="4"/>
  <c r="K15" i="4"/>
  <c r="L15" i="4"/>
  <c r="M15" i="4"/>
  <c r="N15" i="4"/>
  <c r="R15" i="4"/>
  <c r="G16" i="4"/>
  <c r="H16" i="4"/>
  <c r="I16" i="4"/>
  <c r="J16" i="4"/>
  <c r="K16" i="4"/>
  <c r="L16" i="4"/>
  <c r="M16" i="4"/>
  <c r="N16" i="4"/>
  <c r="R16" i="4"/>
  <c r="G17" i="4"/>
  <c r="H17" i="4"/>
  <c r="I17" i="4"/>
  <c r="J17" i="4"/>
  <c r="K17" i="4"/>
  <c r="L17" i="4"/>
  <c r="M17" i="4"/>
  <c r="N17" i="4"/>
  <c r="R17" i="4"/>
  <c r="G18" i="4"/>
  <c r="H18" i="4"/>
  <c r="I18" i="4"/>
  <c r="J18" i="4"/>
  <c r="K18" i="4"/>
  <c r="L18" i="4"/>
  <c r="M18" i="4"/>
  <c r="N18" i="4"/>
  <c r="R18" i="4"/>
  <c r="G19" i="4"/>
  <c r="H19" i="4"/>
  <c r="I19" i="4"/>
  <c r="J19" i="4"/>
  <c r="K19" i="4"/>
  <c r="L19" i="4"/>
  <c r="M19" i="4"/>
  <c r="N19" i="4"/>
  <c r="R19" i="4"/>
  <c r="G20" i="4"/>
  <c r="H20" i="4"/>
  <c r="I20" i="4"/>
  <c r="J20" i="4"/>
  <c r="K20" i="4"/>
  <c r="L20" i="4"/>
  <c r="M20" i="4"/>
  <c r="N20" i="4"/>
  <c r="R20" i="4"/>
  <c r="G21" i="4"/>
  <c r="H21" i="4"/>
  <c r="I21" i="4"/>
  <c r="J21" i="4"/>
  <c r="K21" i="4"/>
  <c r="L21" i="4"/>
  <c r="M21" i="4"/>
  <c r="N21" i="4"/>
  <c r="R21" i="4"/>
  <c r="G22" i="4"/>
  <c r="H22" i="4"/>
  <c r="I22" i="4"/>
  <c r="J22" i="4"/>
  <c r="K22" i="4"/>
  <c r="L22" i="4"/>
  <c r="M22" i="4"/>
  <c r="N22" i="4"/>
  <c r="R22" i="4"/>
  <c r="G23" i="4"/>
  <c r="H23" i="4"/>
  <c r="I23" i="4"/>
  <c r="J23" i="4"/>
  <c r="K23" i="4"/>
  <c r="L23" i="4"/>
  <c r="M23" i="4"/>
  <c r="N23" i="4"/>
  <c r="R23" i="4"/>
  <c r="G24" i="4"/>
  <c r="H24" i="4"/>
  <c r="I24" i="4"/>
  <c r="J24" i="4"/>
  <c r="K24" i="4"/>
  <c r="L24" i="4"/>
  <c r="M24" i="4"/>
  <c r="N24" i="4"/>
  <c r="R24" i="4"/>
  <c r="G25" i="4"/>
  <c r="H25" i="4"/>
  <c r="I25" i="4"/>
  <c r="J25" i="4"/>
  <c r="K25" i="4"/>
  <c r="L25" i="4"/>
  <c r="M25" i="4"/>
  <c r="N25" i="4"/>
  <c r="R25" i="4"/>
  <c r="G26" i="4"/>
  <c r="H26" i="4"/>
  <c r="I26" i="4"/>
  <c r="J26" i="4"/>
  <c r="K26" i="4"/>
  <c r="L26" i="4"/>
  <c r="M26" i="4"/>
  <c r="N26" i="4"/>
  <c r="R26" i="4"/>
  <c r="G27" i="4"/>
  <c r="H27" i="4"/>
  <c r="I27" i="4"/>
  <c r="J27" i="4"/>
  <c r="K27" i="4"/>
  <c r="L27" i="4"/>
  <c r="M27" i="4"/>
  <c r="N27" i="4"/>
  <c r="R27" i="4"/>
  <c r="G28" i="4"/>
  <c r="H28" i="4"/>
  <c r="I28" i="4"/>
  <c r="J28" i="4"/>
  <c r="K28" i="4"/>
  <c r="L28" i="4"/>
  <c r="M28" i="4"/>
  <c r="N28" i="4"/>
  <c r="R28" i="4"/>
  <c r="G29" i="4"/>
  <c r="H29" i="4"/>
  <c r="I29" i="4"/>
  <c r="J29" i="4"/>
  <c r="K29" i="4"/>
  <c r="L29" i="4"/>
  <c r="M29" i="4"/>
  <c r="N29" i="4"/>
  <c r="R29" i="4"/>
  <c r="G30" i="4"/>
  <c r="H30" i="4"/>
  <c r="I30" i="4"/>
  <c r="J30" i="4"/>
  <c r="K30" i="4"/>
  <c r="L30" i="4"/>
  <c r="M30" i="4"/>
  <c r="N30" i="4"/>
  <c r="R30" i="4"/>
  <c r="G31" i="4"/>
  <c r="H31" i="4"/>
  <c r="I31" i="4"/>
  <c r="J31" i="4"/>
  <c r="K31" i="4"/>
  <c r="L31" i="4"/>
  <c r="M31" i="4"/>
  <c r="N31" i="4"/>
  <c r="R31" i="4"/>
  <c r="G32" i="4"/>
  <c r="H32" i="4"/>
  <c r="I32" i="4"/>
  <c r="J32" i="4"/>
  <c r="K32" i="4"/>
  <c r="L32" i="4"/>
  <c r="M32" i="4"/>
  <c r="N32" i="4"/>
  <c r="R32" i="4"/>
  <c r="G33" i="4"/>
  <c r="H33" i="4"/>
  <c r="I33" i="4"/>
  <c r="J33" i="4"/>
  <c r="K33" i="4"/>
  <c r="L33" i="4"/>
  <c r="M33" i="4"/>
  <c r="N33" i="4"/>
  <c r="R33" i="4"/>
  <c r="G34" i="4"/>
  <c r="H34" i="4"/>
  <c r="I34" i="4"/>
  <c r="J34" i="4"/>
  <c r="K34" i="4"/>
  <c r="L34" i="4"/>
  <c r="M34" i="4"/>
  <c r="N34" i="4"/>
  <c r="R34" i="4"/>
  <c r="G35" i="4"/>
  <c r="H35" i="4"/>
  <c r="I35" i="4"/>
  <c r="J35" i="4"/>
  <c r="K35" i="4"/>
  <c r="L35" i="4"/>
  <c r="M35" i="4"/>
  <c r="N35" i="4"/>
  <c r="R35" i="4"/>
  <c r="G36" i="4"/>
  <c r="H36" i="4"/>
  <c r="I36" i="4"/>
  <c r="J36" i="4"/>
  <c r="K36" i="4"/>
  <c r="L36" i="4"/>
  <c r="M36" i="4"/>
  <c r="N36" i="4"/>
  <c r="R36" i="4"/>
  <c r="G37" i="4"/>
  <c r="H37" i="4"/>
  <c r="I37" i="4"/>
  <c r="J37" i="4"/>
  <c r="K37" i="4"/>
  <c r="L37" i="4"/>
  <c r="M37" i="4"/>
  <c r="N37" i="4"/>
  <c r="R37" i="4"/>
  <c r="G38" i="4"/>
  <c r="H38" i="4"/>
  <c r="I38" i="4"/>
  <c r="J38" i="4"/>
  <c r="K38" i="4"/>
  <c r="L38" i="4"/>
  <c r="M38" i="4"/>
  <c r="N38" i="4"/>
  <c r="R38" i="4"/>
  <c r="G39" i="4"/>
  <c r="H39" i="4"/>
  <c r="I39" i="4"/>
  <c r="J39" i="4"/>
  <c r="K39" i="4"/>
  <c r="L39" i="4"/>
  <c r="M39" i="4"/>
  <c r="N39" i="4"/>
  <c r="R39" i="4"/>
  <c r="G40" i="4"/>
  <c r="H40" i="4"/>
  <c r="I40" i="4"/>
  <c r="J40" i="4"/>
  <c r="K40" i="4"/>
  <c r="L40" i="4"/>
  <c r="M40" i="4"/>
  <c r="N40" i="4"/>
  <c r="R40" i="4"/>
  <c r="G41" i="4"/>
  <c r="H41" i="4"/>
  <c r="I41" i="4"/>
  <c r="J41" i="4"/>
  <c r="K41" i="4"/>
  <c r="L41" i="4"/>
  <c r="M41" i="4"/>
  <c r="N41" i="4"/>
  <c r="R41" i="4"/>
  <c r="G42" i="4"/>
  <c r="H42" i="4"/>
  <c r="I42" i="4"/>
  <c r="J42" i="4"/>
  <c r="K42" i="4"/>
  <c r="L42" i="4"/>
  <c r="M42" i="4"/>
  <c r="N42" i="4"/>
  <c r="R42" i="4"/>
  <c r="G43" i="4"/>
  <c r="H43" i="4"/>
  <c r="I43" i="4"/>
  <c r="J43" i="4"/>
  <c r="K43" i="4"/>
  <c r="L43" i="4"/>
  <c r="M43" i="4"/>
  <c r="N43" i="4"/>
  <c r="R43" i="4"/>
  <c r="G44" i="4"/>
  <c r="H44" i="4"/>
  <c r="I44" i="4"/>
  <c r="J44" i="4"/>
  <c r="K44" i="4"/>
  <c r="L44" i="4"/>
  <c r="M44" i="4"/>
  <c r="N44" i="4"/>
  <c r="R44" i="4"/>
  <c r="G45" i="4"/>
  <c r="H45" i="4"/>
  <c r="I45" i="4"/>
  <c r="J45" i="4"/>
  <c r="K45" i="4"/>
  <c r="L45" i="4"/>
  <c r="M45" i="4"/>
  <c r="N45" i="4"/>
  <c r="R45" i="4"/>
  <c r="G46" i="4"/>
  <c r="H46" i="4"/>
  <c r="I46" i="4"/>
  <c r="J46" i="4"/>
  <c r="K46" i="4"/>
  <c r="L46" i="4"/>
  <c r="M46" i="4"/>
  <c r="N46" i="4"/>
  <c r="R46" i="4"/>
  <c r="G47" i="4"/>
  <c r="H47" i="4"/>
  <c r="I47" i="4"/>
  <c r="J47" i="4"/>
  <c r="K47" i="4"/>
  <c r="L47" i="4"/>
  <c r="M47" i="4"/>
  <c r="N47" i="4"/>
  <c r="R47" i="4"/>
  <c r="G48" i="4"/>
  <c r="H48" i="4"/>
  <c r="I48" i="4"/>
  <c r="J48" i="4"/>
  <c r="K48" i="4"/>
  <c r="L48" i="4"/>
  <c r="M48" i="4"/>
  <c r="N48" i="4"/>
  <c r="R48" i="4"/>
  <c r="G49" i="4"/>
  <c r="H49" i="4"/>
  <c r="I49" i="4"/>
  <c r="J49" i="4"/>
  <c r="K49" i="4"/>
  <c r="L49" i="4"/>
  <c r="M49" i="4"/>
  <c r="N49" i="4"/>
  <c r="R49" i="4"/>
  <c r="G50" i="4"/>
  <c r="H50" i="4"/>
  <c r="I50" i="4"/>
  <c r="J50" i="4"/>
  <c r="K50" i="4"/>
  <c r="L50" i="4"/>
  <c r="M50" i="4"/>
  <c r="N50" i="4"/>
  <c r="R50" i="4"/>
  <c r="G51" i="4"/>
  <c r="H51" i="4"/>
  <c r="I51" i="4"/>
  <c r="J51" i="4"/>
  <c r="K51" i="4"/>
  <c r="L51" i="4"/>
  <c r="M51" i="4"/>
  <c r="N51" i="4"/>
  <c r="R51" i="4"/>
  <c r="G52" i="4"/>
  <c r="H52" i="4"/>
  <c r="I52" i="4"/>
  <c r="J52" i="4"/>
  <c r="K52" i="4"/>
  <c r="L52" i="4"/>
  <c r="M52" i="4"/>
  <c r="N52" i="4"/>
  <c r="R52" i="4"/>
  <c r="G53" i="4"/>
  <c r="H53" i="4"/>
  <c r="I53" i="4"/>
  <c r="J53" i="4"/>
  <c r="K53" i="4"/>
  <c r="L53" i="4"/>
  <c r="M53" i="4"/>
  <c r="N53" i="4"/>
  <c r="R53" i="4"/>
  <c r="G54" i="4"/>
  <c r="H54" i="4"/>
  <c r="I54" i="4"/>
  <c r="J54" i="4"/>
  <c r="K54" i="4"/>
  <c r="L54" i="4"/>
  <c r="M54" i="4"/>
  <c r="N54" i="4"/>
  <c r="R54" i="4"/>
  <c r="G55" i="4"/>
  <c r="H55" i="4"/>
  <c r="I55" i="4"/>
  <c r="J55" i="4"/>
  <c r="K55" i="4"/>
  <c r="L55" i="4"/>
  <c r="M55" i="4"/>
  <c r="N55" i="4"/>
  <c r="R55" i="4"/>
  <c r="G56" i="4"/>
  <c r="H56" i="4"/>
  <c r="I56" i="4"/>
  <c r="J56" i="4"/>
  <c r="K56" i="4"/>
  <c r="L56" i="4"/>
  <c r="M56" i="4"/>
  <c r="N56" i="4"/>
  <c r="R56" i="4"/>
  <c r="G57" i="4"/>
  <c r="H57" i="4"/>
  <c r="I57" i="4"/>
  <c r="J57" i="4"/>
  <c r="K57" i="4"/>
  <c r="L57" i="4"/>
  <c r="M57" i="4"/>
  <c r="N57" i="4"/>
  <c r="R57" i="4"/>
  <c r="G58" i="4"/>
  <c r="H58" i="4"/>
  <c r="I58" i="4"/>
  <c r="J58" i="4"/>
  <c r="K58" i="4"/>
  <c r="L58" i="4"/>
  <c r="M58" i="4"/>
  <c r="N58" i="4"/>
  <c r="R58" i="4"/>
  <c r="G59" i="4"/>
  <c r="H59" i="4"/>
  <c r="I59" i="4"/>
  <c r="J59" i="4"/>
  <c r="K59" i="4"/>
  <c r="L59" i="4"/>
  <c r="M59" i="4"/>
  <c r="N59" i="4"/>
  <c r="R59" i="4"/>
  <c r="G60" i="4"/>
  <c r="H60" i="4"/>
  <c r="I60" i="4"/>
  <c r="J60" i="4"/>
  <c r="K60" i="4"/>
  <c r="L60" i="4"/>
  <c r="M60" i="4"/>
  <c r="N60" i="4"/>
  <c r="R60" i="4"/>
  <c r="G61" i="4"/>
  <c r="H61" i="4"/>
  <c r="I61" i="4"/>
  <c r="J61" i="4"/>
  <c r="K61" i="4"/>
  <c r="L61" i="4"/>
  <c r="M61" i="4"/>
  <c r="N61" i="4"/>
  <c r="R61" i="4"/>
  <c r="G62" i="4"/>
  <c r="H62" i="4"/>
  <c r="I62" i="4"/>
  <c r="J62" i="4"/>
  <c r="K62" i="4"/>
  <c r="L62" i="4"/>
  <c r="M62" i="4"/>
  <c r="N62" i="4"/>
  <c r="R62" i="4"/>
  <c r="G63" i="4"/>
  <c r="H63" i="4"/>
  <c r="I63" i="4"/>
  <c r="J63" i="4"/>
  <c r="K63" i="4"/>
  <c r="L63" i="4"/>
  <c r="M63" i="4"/>
  <c r="N63" i="4"/>
  <c r="R63" i="4"/>
  <c r="G64" i="4"/>
  <c r="H64" i="4"/>
  <c r="I64" i="4"/>
  <c r="J64" i="4"/>
  <c r="K64" i="4"/>
  <c r="L64" i="4"/>
  <c r="M64" i="4"/>
  <c r="N64" i="4"/>
  <c r="R64" i="4"/>
  <c r="G65" i="4"/>
  <c r="H65" i="4"/>
  <c r="I65" i="4"/>
  <c r="J65" i="4"/>
  <c r="K65" i="4"/>
  <c r="L65" i="4"/>
  <c r="M65" i="4"/>
  <c r="N65" i="4"/>
  <c r="R65" i="4"/>
  <c r="G66" i="4"/>
  <c r="H66" i="4"/>
  <c r="I66" i="4"/>
  <c r="J66" i="4"/>
  <c r="K66" i="4"/>
  <c r="L66" i="4"/>
  <c r="M66" i="4"/>
  <c r="N66" i="4"/>
  <c r="R66" i="4"/>
  <c r="G67" i="4"/>
  <c r="H67" i="4"/>
  <c r="I67" i="4"/>
  <c r="J67" i="4"/>
  <c r="K67" i="4"/>
  <c r="L67" i="4"/>
  <c r="M67" i="4"/>
  <c r="N67" i="4"/>
  <c r="R67" i="4"/>
  <c r="G68" i="4"/>
  <c r="H68" i="4"/>
  <c r="I68" i="4"/>
  <c r="J68" i="4"/>
  <c r="K68" i="4"/>
  <c r="L68" i="4"/>
  <c r="M68" i="4"/>
  <c r="N68" i="4"/>
  <c r="R68" i="4"/>
  <c r="G69" i="4"/>
  <c r="H69" i="4"/>
  <c r="I69" i="4"/>
  <c r="J69" i="4"/>
  <c r="K69" i="4"/>
  <c r="L69" i="4"/>
  <c r="M69" i="4"/>
  <c r="N69" i="4"/>
  <c r="R69" i="4"/>
  <c r="G70" i="4"/>
  <c r="H70" i="4"/>
  <c r="I70" i="4"/>
  <c r="J70" i="4"/>
  <c r="K70" i="4"/>
  <c r="L70" i="4"/>
  <c r="M70" i="4"/>
  <c r="N70" i="4"/>
  <c r="R70" i="4"/>
  <c r="G71" i="4"/>
  <c r="H71" i="4"/>
  <c r="I71" i="4"/>
  <c r="J71" i="4"/>
  <c r="K71" i="4"/>
  <c r="L71" i="4"/>
  <c r="M71" i="4"/>
  <c r="N71" i="4"/>
  <c r="R71" i="4"/>
  <c r="G72" i="4"/>
  <c r="H72" i="4"/>
  <c r="I72" i="4"/>
  <c r="J72" i="4"/>
  <c r="K72" i="4"/>
  <c r="L72" i="4"/>
  <c r="M72" i="4"/>
  <c r="N72" i="4"/>
  <c r="R72" i="4"/>
  <c r="G73" i="4"/>
  <c r="H73" i="4"/>
  <c r="I73" i="4"/>
  <c r="J73" i="4"/>
  <c r="K73" i="4"/>
  <c r="L73" i="4"/>
  <c r="M73" i="4"/>
  <c r="N73" i="4"/>
  <c r="R73" i="4"/>
  <c r="G74" i="4"/>
  <c r="H74" i="4"/>
  <c r="I74" i="4"/>
  <c r="J74" i="4"/>
  <c r="K74" i="4"/>
  <c r="L74" i="4"/>
  <c r="M74" i="4"/>
  <c r="N74" i="4"/>
  <c r="R74" i="4"/>
  <c r="G75" i="4"/>
  <c r="H75" i="4"/>
  <c r="I75" i="4"/>
  <c r="J75" i="4"/>
  <c r="K75" i="4"/>
  <c r="L75" i="4"/>
  <c r="M75" i="4"/>
  <c r="N75" i="4"/>
  <c r="R75" i="4"/>
  <c r="G76" i="4"/>
  <c r="H76" i="4"/>
  <c r="I76" i="4"/>
  <c r="J76" i="4"/>
  <c r="K76" i="4"/>
  <c r="L76" i="4"/>
  <c r="M76" i="4"/>
  <c r="N76" i="4"/>
  <c r="R76" i="4"/>
  <c r="G77" i="4"/>
  <c r="H77" i="4"/>
  <c r="I77" i="4"/>
  <c r="J77" i="4"/>
  <c r="K77" i="4"/>
  <c r="L77" i="4"/>
  <c r="M77" i="4"/>
  <c r="N77" i="4"/>
  <c r="R77" i="4"/>
  <c r="G78" i="4"/>
  <c r="H78" i="4"/>
  <c r="I78" i="4"/>
  <c r="J78" i="4"/>
  <c r="K78" i="4"/>
  <c r="L78" i="4"/>
  <c r="M78" i="4"/>
  <c r="N78" i="4"/>
  <c r="R78" i="4"/>
  <c r="G79" i="4"/>
  <c r="H79" i="4"/>
  <c r="I79" i="4"/>
  <c r="J79" i="4"/>
  <c r="K79" i="4"/>
  <c r="L79" i="4"/>
  <c r="M79" i="4"/>
  <c r="N79" i="4"/>
  <c r="R79" i="4"/>
  <c r="G80" i="4"/>
  <c r="H80" i="4"/>
  <c r="I80" i="4"/>
  <c r="J80" i="4"/>
  <c r="K80" i="4"/>
  <c r="L80" i="4"/>
  <c r="M80" i="4"/>
  <c r="N80" i="4"/>
  <c r="R80" i="4"/>
  <c r="G81" i="4"/>
  <c r="H81" i="4"/>
  <c r="I81" i="4"/>
  <c r="J81" i="4"/>
  <c r="K81" i="4"/>
  <c r="L81" i="4"/>
  <c r="M81" i="4"/>
  <c r="N81" i="4"/>
  <c r="R81" i="4"/>
  <c r="G82" i="4"/>
  <c r="H82" i="4"/>
  <c r="I82" i="4"/>
  <c r="J82" i="4"/>
  <c r="K82" i="4"/>
  <c r="L82" i="4"/>
  <c r="M82" i="4"/>
  <c r="N82" i="4"/>
  <c r="R82" i="4"/>
  <c r="G83" i="4"/>
  <c r="H83" i="4"/>
  <c r="I83" i="4"/>
  <c r="J83" i="4"/>
  <c r="K83" i="4"/>
  <c r="L83" i="4"/>
  <c r="M83" i="4"/>
  <c r="N83" i="4"/>
  <c r="R83" i="4"/>
  <c r="G84" i="4"/>
  <c r="H84" i="4"/>
  <c r="I84" i="4"/>
  <c r="J84" i="4"/>
  <c r="K84" i="4"/>
  <c r="L84" i="4"/>
  <c r="M84" i="4"/>
  <c r="N84" i="4"/>
  <c r="R84" i="4"/>
  <c r="G85" i="4"/>
  <c r="H85" i="4"/>
  <c r="I85" i="4"/>
  <c r="J85" i="4"/>
  <c r="K85" i="4"/>
  <c r="L85" i="4"/>
  <c r="M85" i="4"/>
  <c r="N85" i="4"/>
  <c r="R85" i="4"/>
  <c r="G86" i="4"/>
  <c r="H86" i="4"/>
  <c r="I86" i="4"/>
  <c r="J86" i="4"/>
  <c r="K86" i="4"/>
  <c r="L86" i="4"/>
  <c r="M86" i="4"/>
  <c r="N86" i="4"/>
  <c r="R86" i="4"/>
  <c r="G87" i="4"/>
  <c r="H87" i="4"/>
  <c r="I87" i="4"/>
  <c r="J87" i="4"/>
  <c r="K87" i="4"/>
  <c r="L87" i="4"/>
  <c r="M87" i="4"/>
  <c r="N87" i="4"/>
  <c r="R87" i="4"/>
  <c r="G88" i="4"/>
  <c r="H88" i="4"/>
  <c r="I88" i="4"/>
  <c r="J88" i="4"/>
  <c r="K88" i="4"/>
  <c r="L88" i="4"/>
  <c r="M88" i="4"/>
  <c r="N88" i="4"/>
  <c r="R88" i="4"/>
  <c r="G89" i="4"/>
  <c r="H89" i="4"/>
  <c r="I89" i="4"/>
  <c r="J89" i="4"/>
  <c r="K89" i="4"/>
  <c r="L89" i="4"/>
  <c r="M89" i="4"/>
  <c r="N89" i="4"/>
  <c r="R89" i="4"/>
  <c r="G90" i="4"/>
  <c r="H90" i="4"/>
  <c r="I90" i="4"/>
  <c r="J90" i="4"/>
  <c r="K90" i="4"/>
  <c r="L90" i="4"/>
  <c r="M90" i="4"/>
  <c r="N90" i="4"/>
  <c r="R90" i="4"/>
  <c r="G91" i="4"/>
  <c r="H91" i="4"/>
  <c r="I91" i="4"/>
  <c r="J91" i="4"/>
  <c r="K91" i="4"/>
  <c r="L91" i="4"/>
  <c r="M91" i="4"/>
  <c r="N91" i="4"/>
  <c r="R91" i="4"/>
  <c r="G92" i="4"/>
  <c r="H92" i="4"/>
  <c r="I92" i="4"/>
  <c r="J92" i="4"/>
  <c r="K92" i="4"/>
  <c r="L92" i="4"/>
  <c r="M92" i="4"/>
  <c r="N92" i="4"/>
  <c r="R92" i="4"/>
  <c r="G93" i="4"/>
  <c r="H93" i="4"/>
  <c r="I93" i="4"/>
  <c r="J93" i="4"/>
  <c r="K93" i="4"/>
  <c r="L93" i="4"/>
  <c r="M93" i="4"/>
  <c r="N93" i="4"/>
  <c r="R93" i="4"/>
  <c r="G94" i="4"/>
  <c r="H94" i="4"/>
  <c r="I94" i="4"/>
  <c r="J94" i="4"/>
  <c r="K94" i="4"/>
  <c r="L94" i="4"/>
  <c r="M94" i="4"/>
  <c r="N94" i="4"/>
  <c r="R94" i="4"/>
  <c r="G95" i="4"/>
  <c r="H95" i="4"/>
  <c r="I95" i="4"/>
  <c r="J95" i="4"/>
  <c r="K95" i="4"/>
  <c r="L95" i="4"/>
  <c r="M95" i="4"/>
  <c r="N95" i="4"/>
  <c r="R95" i="4"/>
  <c r="G96" i="4"/>
  <c r="H96" i="4"/>
  <c r="I96" i="4"/>
  <c r="J96" i="4"/>
  <c r="K96" i="4"/>
  <c r="L96" i="4"/>
  <c r="M96" i="4"/>
  <c r="N96" i="4"/>
  <c r="R96" i="4"/>
  <c r="G97" i="4"/>
  <c r="H97" i="4"/>
  <c r="I97" i="4"/>
  <c r="J97" i="4"/>
  <c r="K97" i="4"/>
  <c r="L97" i="4"/>
  <c r="M97" i="4"/>
  <c r="N97" i="4"/>
  <c r="R97" i="4"/>
  <c r="G98" i="4"/>
  <c r="H98" i="4"/>
  <c r="I98" i="4"/>
  <c r="J98" i="4"/>
  <c r="K98" i="4"/>
  <c r="L98" i="4"/>
  <c r="M98" i="4"/>
  <c r="N98" i="4"/>
  <c r="R98" i="4"/>
  <c r="G99" i="4"/>
  <c r="H99" i="4"/>
  <c r="I99" i="4"/>
  <c r="J99" i="4"/>
  <c r="K99" i="4"/>
  <c r="L99" i="4"/>
  <c r="M99" i="4"/>
  <c r="N99" i="4"/>
  <c r="R99" i="4"/>
  <c r="G100" i="4"/>
  <c r="H100" i="4"/>
  <c r="I100" i="4"/>
  <c r="J100" i="4"/>
  <c r="K100" i="4"/>
  <c r="L100" i="4"/>
  <c r="M100" i="4"/>
  <c r="N100" i="4"/>
  <c r="R100" i="4"/>
  <c r="G101" i="4"/>
  <c r="H101" i="4"/>
  <c r="I101" i="4"/>
  <c r="J101" i="4"/>
  <c r="K101" i="4"/>
  <c r="L101" i="4"/>
  <c r="M101" i="4"/>
  <c r="N101" i="4"/>
  <c r="R101" i="4"/>
  <c r="G102" i="4"/>
  <c r="H102" i="4"/>
  <c r="I102" i="4"/>
  <c r="J102" i="4"/>
  <c r="K102" i="4"/>
  <c r="L102" i="4"/>
  <c r="M102" i="4"/>
  <c r="N102" i="4"/>
  <c r="R102" i="4"/>
  <c r="G103" i="4"/>
  <c r="H103" i="4"/>
  <c r="I103" i="4"/>
  <c r="J103" i="4"/>
  <c r="K103" i="4"/>
  <c r="L103" i="4"/>
  <c r="M103" i="4"/>
  <c r="N103" i="4"/>
  <c r="R103" i="4"/>
  <c r="G104" i="4"/>
  <c r="H104" i="4"/>
  <c r="I104" i="4"/>
  <c r="J104" i="4"/>
  <c r="K104" i="4"/>
  <c r="L104" i="4"/>
  <c r="M104" i="4"/>
  <c r="N104" i="4"/>
  <c r="R104" i="4"/>
  <c r="G105" i="4"/>
  <c r="H105" i="4"/>
  <c r="I105" i="4"/>
  <c r="J105" i="4"/>
  <c r="K105" i="4"/>
  <c r="L105" i="4"/>
  <c r="M105" i="4"/>
  <c r="N105" i="4"/>
  <c r="R105" i="4"/>
  <c r="G106" i="4"/>
  <c r="H106" i="4"/>
  <c r="I106" i="4"/>
  <c r="J106" i="4"/>
  <c r="K106" i="4"/>
  <c r="L106" i="4"/>
  <c r="M106" i="4"/>
  <c r="N106" i="4"/>
  <c r="R106" i="4"/>
  <c r="G107" i="4"/>
  <c r="H107" i="4"/>
  <c r="I107" i="4"/>
  <c r="J107" i="4"/>
  <c r="K107" i="4"/>
  <c r="L107" i="4"/>
  <c r="M107" i="4"/>
  <c r="N107" i="4"/>
  <c r="R107" i="4"/>
  <c r="G108" i="4"/>
  <c r="H108" i="4"/>
  <c r="I108" i="4"/>
  <c r="J108" i="4"/>
  <c r="K108" i="4"/>
  <c r="L108" i="4"/>
  <c r="M108" i="4"/>
  <c r="N108" i="4"/>
  <c r="R108" i="4"/>
  <c r="G109" i="4"/>
  <c r="H109" i="4"/>
  <c r="I109" i="4"/>
  <c r="J109" i="4"/>
  <c r="K109" i="4"/>
  <c r="L109" i="4"/>
  <c r="M109" i="4"/>
  <c r="N109" i="4"/>
  <c r="R109" i="4"/>
  <c r="G110" i="4"/>
  <c r="H110" i="4"/>
  <c r="I110" i="4"/>
  <c r="J110" i="4"/>
  <c r="K110" i="4"/>
  <c r="L110" i="4"/>
  <c r="M110" i="4"/>
  <c r="N110" i="4"/>
  <c r="R110" i="4"/>
  <c r="G111" i="4"/>
  <c r="H111" i="4"/>
  <c r="I111" i="4"/>
  <c r="J111" i="4"/>
  <c r="K111" i="4"/>
  <c r="L111" i="4"/>
  <c r="M111" i="4"/>
  <c r="N111" i="4"/>
  <c r="R111" i="4"/>
  <c r="G112" i="4"/>
  <c r="H112" i="4"/>
  <c r="I112" i="4"/>
  <c r="J112" i="4"/>
  <c r="K112" i="4"/>
  <c r="L112" i="4"/>
  <c r="M112" i="4"/>
  <c r="N112" i="4"/>
  <c r="R112" i="4"/>
  <c r="G113" i="4"/>
  <c r="H113" i="4"/>
  <c r="I113" i="4"/>
  <c r="J113" i="4"/>
  <c r="K113" i="4"/>
  <c r="L113" i="4"/>
  <c r="M113" i="4"/>
  <c r="N113" i="4"/>
  <c r="R113" i="4"/>
  <c r="G114" i="4"/>
  <c r="H114" i="4"/>
  <c r="I114" i="4"/>
  <c r="J114" i="4"/>
  <c r="K114" i="4"/>
  <c r="L114" i="4"/>
  <c r="M114" i="4"/>
  <c r="N114" i="4"/>
  <c r="R114" i="4"/>
  <c r="G115" i="4"/>
  <c r="H115" i="4"/>
  <c r="I115" i="4"/>
  <c r="J115" i="4"/>
  <c r="K115" i="4"/>
  <c r="L115" i="4"/>
  <c r="M115" i="4"/>
  <c r="N115" i="4"/>
  <c r="R115" i="4"/>
  <c r="G116" i="4"/>
  <c r="H116" i="4"/>
  <c r="I116" i="4"/>
  <c r="J116" i="4"/>
  <c r="K116" i="4"/>
  <c r="L116" i="4"/>
  <c r="M116" i="4"/>
  <c r="N116" i="4"/>
  <c r="R116" i="4"/>
  <c r="G117" i="4"/>
  <c r="H117" i="4"/>
  <c r="I117" i="4"/>
  <c r="J117" i="4"/>
  <c r="K117" i="4"/>
  <c r="L117" i="4"/>
  <c r="M117" i="4"/>
  <c r="N117" i="4"/>
  <c r="R117" i="4"/>
  <c r="G118" i="4"/>
  <c r="H118" i="4"/>
  <c r="I118" i="4"/>
  <c r="J118" i="4"/>
  <c r="K118" i="4"/>
  <c r="L118" i="4"/>
  <c r="M118" i="4"/>
  <c r="N118" i="4"/>
  <c r="R118" i="4"/>
  <c r="G119" i="4"/>
  <c r="H119" i="4"/>
  <c r="I119" i="4"/>
  <c r="J119" i="4"/>
  <c r="K119" i="4"/>
  <c r="L119" i="4"/>
  <c r="M119" i="4"/>
  <c r="N119" i="4"/>
  <c r="R119" i="4"/>
  <c r="G120" i="4"/>
  <c r="H120" i="4"/>
  <c r="I120" i="4"/>
  <c r="J120" i="4"/>
  <c r="K120" i="4"/>
  <c r="L120" i="4"/>
  <c r="M120" i="4"/>
  <c r="N120" i="4"/>
  <c r="R120" i="4"/>
  <c r="G121" i="4"/>
  <c r="H121" i="4"/>
  <c r="I121" i="4"/>
  <c r="J121" i="4"/>
  <c r="K121" i="4"/>
  <c r="L121" i="4"/>
  <c r="M121" i="4"/>
  <c r="N121" i="4"/>
  <c r="R121" i="4"/>
  <c r="G122" i="4"/>
  <c r="H122" i="4"/>
  <c r="I122" i="4"/>
  <c r="J122" i="4"/>
  <c r="K122" i="4"/>
  <c r="L122" i="4"/>
  <c r="M122" i="4"/>
  <c r="N122" i="4"/>
  <c r="R122" i="4"/>
  <c r="G123" i="4"/>
  <c r="H123" i="4"/>
  <c r="I123" i="4"/>
  <c r="J123" i="4"/>
  <c r="K123" i="4"/>
  <c r="L123" i="4"/>
  <c r="M123" i="4"/>
  <c r="N123" i="4"/>
  <c r="R123" i="4"/>
  <c r="G124" i="4"/>
  <c r="H124" i="4"/>
  <c r="I124" i="4"/>
  <c r="J124" i="4"/>
  <c r="K124" i="4"/>
  <c r="L124" i="4"/>
  <c r="M124" i="4"/>
  <c r="N124" i="4"/>
  <c r="R124" i="4"/>
  <c r="G125" i="4"/>
  <c r="H125" i="4"/>
  <c r="I125" i="4"/>
  <c r="J125" i="4"/>
  <c r="K125" i="4"/>
  <c r="L125" i="4"/>
  <c r="M125" i="4"/>
  <c r="N125" i="4"/>
  <c r="R125" i="4"/>
  <c r="G126" i="4"/>
  <c r="H126" i="4"/>
  <c r="I126" i="4"/>
  <c r="J126" i="4"/>
  <c r="K126" i="4"/>
  <c r="L126" i="4"/>
  <c r="M126" i="4"/>
  <c r="N126" i="4"/>
  <c r="R126" i="4"/>
  <c r="G127" i="4"/>
  <c r="H127" i="4"/>
  <c r="I127" i="4"/>
  <c r="J127" i="4"/>
  <c r="K127" i="4"/>
  <c r="L127" i="4"/>
  <c r="M127" i="4"/>
  <c r="N127" i="4"/>
  <c r="R127" i="4"/>
  <c r="G128" i="4"/>
  <c r="H128" i="4"/>
  <c r="I128" i="4"/>
  <c r="J128" i="4"/>
  <c r="K128" i="4"/>
  <c r="L128" i="4"/>
  <c r="M128" i="4"/>
  <c r="N128" i="4"/>
  <c r="R128" i="4"/>
  <c r="G129" i="4"/>
  <c r="H129" i="4"/>
  <c r="I129" i="4"/>
  <c r="J129" i="4"/>
  <c r="K129" i="4"/>
  <c r="L129" i="4"/>
  <c r="M129" i="4"/>
  <c r="N129" i="4"/>
  <c r="R129" i="4"/>
  <c r="G130" i="4"/>
  <c r="H130" i="4"/>
  <c r="I130" i="4"/>
  <c r="J130" i="4"/>
  <c r="K130" i="4"/>
  <c r="L130" i="4"/>
  <c r="M130" i="4"/>
  <c r="N130" i="4"/>
  <c r="R130" i="4"/>
  <c r="G131" i="4"/>
  <c r="H131" i="4"/>
  <c r="I131" i="4"/>
  <c r="J131" i="4"/>
  <c r="K131" i="4"/>
  <c r="L131" i="4"/>
  <c r="M131" i="4"/>
  <c r="N131" i="4"/>
  <c r="R131" i="4"/>
  <c r="G132" i="4"/>
  <c r="H132" i="4"/>
  <c r="I132" i="4"/>
  <c r="J132" i="4"/>
  <c r="K132" i="4"/>
  <c r="L132" i="4"/>
  <c r="M132" i="4"/>
  <c r="N132" i="4"/>
  <c r="R132" i="4"/>
  <c r="G133" i="4"/>
  <c r="H133" i="4"/>
  <c r="I133" i="4"/>
  <c r="J133" i="4"/>
  <c r="K133" i="4"/>
  <c r="L133" i="4"/>
  <c r="M133" i="4"/>
  <c r="N133" i="4"/>
  <c r="R133" i="4"/>
  <c r="G134" i="4"/>
  <c r="H134" i="4"/>
  <c r="I134" i="4"/>
  <c r="J134" i="4"/>
  <c r="K134" i="4"/>
  <c r="L134" i="4"/>
  <c r="M134" i="4"/>
  <c r="N134" i="4"/>
  <c r="R134" i="4"/>
  <c r="G135" i="4"/>
  <c r="H135" i="4"/>
  <c r="I135" i="4"/>
  <c r="J135" i="4"/>
  <c r="K135" i="4"/>
  <c r="L135" i="4"/>
  <c r="M135" i="4"/>
  <c r="N135" i="4"/>
  <c r="R135" i="4"/>
  <c r="G136" i="4"/>
  <c r="H136" i="4"/>
  <c r="I136" i="4"/>
  <c r="J136" i="4"/>
  <c r="K136" i="4"/>
  <c r="L136" i="4"/>
  <c r="M136" i="4"/>
  <c r="N136" i="4"/>
  <c r="R136" i="4"/>
  <c r="G137" i="4"/>
  <c r="H137" i="4"/>
  <c r="I137" i="4"/>
  <c r="J137" i="4"/>
  <c r="K137" i="4"/>
  <c r="L137" i="4"/>
  <c r="M137" i="4"/>
  <c r="N137" i="4"/>
  <c r="R137" i="4"/>
  <c r="G138" i="4"/>
  <c r="H138" i="4"/>
  <c r="I138" i="4"/>
  <c r="J138" i="4"/>
  <c r="K138" i="4"/>
  <c r="L138" i="4"/>
  <c r="M138" i="4"/>
  <c r="N138" i="4"/>
  <c r="R138" i="4"/>
  <c r="G139" i="4"/>
  <c r="H139" i="4"/>
  <c r="I139" i="4"/>
  <c r="J139" i="4"/>
  <c r="K139" i="4"/>
  <c r="L139" i="4"/>
  <c r="M139" i="4"/>
  <c r="N139" i="4"/>
  <c r="R139" i="4"/>
  <c r="G140" i="4"/>
  <c r="H140" i="4"/>
  <c r="I140" i="4"/>
  <c r="J140" i="4"/>
  <c r="K140" i="4"/>
  <c r="L140" i="4"/>
  <c r="M140" i="4"/>
  <c r="N140" i="4"/>
  <c r="R140" i="4"/>
  <c r="G141" i="4"/>
  <c r="H141" i="4"/>
  <c r="I141" i="4"/>
  <c r="J141" i="4"/>
  <c r="K141" i="4"/>
  <c r="L141" i="4"/>
  <c r="M141" i="4"/>
  <c r="N141" i="4"/>
  <c r="R141" i="4"/>
  <c r="G142" i="4"/>
  <c r="H142" i="4"/>
  <c r="I142" i="4"/>
  <c r="J142" i="4"/>
  <c r="K142" i="4"/>
  <c r="L142" i="4"/>
  <c r="M142" i="4"/>
  <c r="N142" i="4"/>
  <c r="R142" i="4"/>
  <c r="G143" i="4"/>
  <c r="H143" i="4"/>
  <c r="I143" i="4"/>
  <c r="J143" i="4"/>
  <c r="K143" i="4"/>
  <c r="L143" i="4"/>
  <c r="M143" i="4"/>
  <c r="N143" i="4"/>
  <c r="R143" i="4"/>
  <c r="G144" i="4"/>
  <c r="H144" i="4"/>
  <c r="I144" i="4"/>
  <c r="J144" i="4"/>
  <c r="K144" i="4"/>
  <c r="L144" i="4"/>
  <c r="M144" i="4"/>
  <c r="N144" i="4"/>
  <c r="R144" i="4"/>
  <c r="G145" i="4"/>
  <c r="H145" i="4"/>
  <c r="I145" i="4"/>
  <c r="J145" i="4"/>
  <c r="K145" i="4"/>
  <c r="L145" i="4"/>
  <c r="M145" i="4"/>
  <c r="N145" i="4"/>
  <c r="R145" i="4"/>
  <c r="G146" i="4"/>
  <c r="H146" i="4"/>
  <c r="I146" i="4"/>
  <c r="J146" i="4"/>
  <c r="K146" i="4"/>
  <c r="L146" i="4"/>
  <c r="M146" i="4"/>
  <c r="N146" i="4"/>
  <c r="R146" i="4"/>
  <c r="G147" i="4"/>
  <c r="H147" i="4"/>
  <c r="I147" i="4"/>
  <c r="J147" i="4"/>
  <c r="K147" i="4"/>
  <c r="L147" i="4"/>
  <c r="M147" i="4"/>
  <c r="N147" i="4"/>
  <c r="R147" i="4"/>
  <c r="G148" i="4"/>
  <c r="H148" i="4"/>
  <c r="I148" i="4"/>
  <c r="J148" i="4"/>
  <c r="K148" i="4"/>
  <c r="L148" i="4"/>
  <c r="M148" i="4"/>
  <c r="N148" i="4"/>
  <c r="R148" i="4"/>
  <c r="G149" i="4"/>
  <c r="H149" i="4"/>
  <c r="I149" i="4"/>
  <c r="J149" i="4"/>
  <c r="K149" i="4"/>
  <c r="L149" i="4"/>
  <c r="M149" i="4"/>
  <c r="N149" i="4"/>
  <c r="R149" i="4"/>
  <c r="G150" i="4"/>
  <c r="H150" i="4"/>
  <c r="I150" i="4"/>
  <c r="J150" i="4"/>
  <c r="K150" i="4"/>
  <c r="L150" i="4"/>
  <c r="M150" i="4"/>
  <c r="N150" i="4"/>
  <c r="R150" i="4"/>
  <c r="G151" i="4"/>
  <c r="H151" i="4"/>
  <c r="I151" i="4"/>
  <c r="J151" i="4"/>
  <c r="K151" i="4"/>
  <c r="L151" i="4"/>
  <c r="M151" i="4"/>
  <c r="N151" i="4"/>
  <c r="R151" i="4"/>
  <c r="G152" i="4"/>
  <c r="H152" i="4"/>
  <c r="I152" i="4"/>
  <c r="J152" i="4"/>
  <c r="K152" i="4"/>
  <c r="L152" i="4"/>
  <c r="M152" i="4"/>
  <c r="N152" i="4"/>
  <c r="R152" i="4"/>
  <c r="G153" i="4"/>
  <c r="H153" i="4"/>
  <c r="I153" i="4"/>
  <c r="J153" i="4"/>
  <c r="K153" i="4"/>
  <c r="L153" i="4"/>
  <c r="M153" i="4"/>
  <c r="N153" i="4"/>
  <c r="R153" i="4"/>
  <c r="G154" i="4"/>
  <c r="H154" i="4"/>
  <c r="I154" i="4"/>
  <c r="J154" i="4"/>
  <c r="K154" i="4"/>
  <c r="L154" i="4"/>
  <c r="M154" i="4"/>
  <c r="N154" i="4"/>
  <c r="R154" i="4"/>
  <c r="G155" i="4"/>
  <c r="H155" i="4"/>
  <c r="I155" i="4"/>
  <c r="J155" i="4"/>
  <c r="K155" i="4"/>
  <c r="L155" i="4"/>
  <c r="M155" i="4"/>
  <c r="N155" i="4"/>
  <c r="R155" i="4"/>
  <c r="G156" i="4"/>
  <c r="H156" i="4"/>
  <c r="I156" i="4"/>
  <c r="J156" i="4"/>
  <c r="K156" i="4"/>
  <c r="L156" i="4"/>
  <c r="M156" i="4"/>
  <c r="N156" i="4"/>
  <c r="R156" i="4"/>
  <c r="G157" i="4"/>
  <c r="H157" i="4"/>
  <c r="I157" i="4"/>
  <c r="J157" i="4"/>
  <c r="K157" i="4"/>
  <c r="L157" i="4"/>
  <c r="M157" i="4"/>
  <c r="N157" i="4"/>
  <c r="R157" i="4"/>
  <c r="G158" i="4"/>
  <c r="H158" i="4"/>
  <c r="I158" i="4"/>
  <c r="J158" i="4"/>
  <c r="K158" i="4"/>
  <c r="L158" i="4"/>
  <c r="M158" i="4"/>
  <c r="N158" i="4"/>
  <c r="R158" i="4"/>
  <c r="G159" i="4"/>
  <c r="H159" i="4"/>
  <c r="I159" i="4"/>
  <c r="J159" i="4"/>
  <c r="K159" i="4"/>
  <c r="L159" i="4"/>
  <c r="M159" i="4"/>
  <c r="N159" i="4"/>
  <c r="R159" i="4"/>
  <c r="G160" i="4"/>
  <c r="H160" i="4"/>
  <c r="I160" i="4"/>
  <c r="J160" i="4"/>
  <c r="K160" i="4"/>
  <c r="L160" i="4"/>
  <c r="M160" i="4"/>
  <c r="N160" i="4"/>
  <c r="R160" i="4"/>
  <c r="G161" i="4"/>
  <c r="H161" i="4"/>
  <c r="I161" i="4"/>
  <c r="J161" i="4"/>
  <c r="K161" i="4"/>
  <c r="L161" i="4"/>
  <c r="M161" i="4"/>
  <c r="N161" i="4"/>
  <c r="R161" i="4"/>
  <c r="G162" i="4"/>
  <c r="H162" i="4"/>
  <c r="I162" i="4"/>
  <c r="J162" i="4"/>
  <c r="K162" i="4"/>
  <c r="L162" i="4"/>
  <c r="M162" i="4"/>
  <c r="N162" i="4"/>
  <c r="R162" i="4"/>
  <c r="G163" i="4"/>
  <c r="H163" i="4"/>
  <c r="I163" i="4"/>
  <c r="J163" i="4"/>
  <c r="K163" i="4"/>
  <c r="L163" i="4"/>
  <c r="M163" i="4"/>
  <c r="N163" i="4"/>
  <c r="R163" i="4"/>
  <c r="G164" i="4"/>
  <c r="H164" i="4"/>
  <c r="I164" i="4"/>
  <c r="J164" i="4"/>
  <c r="K164" i="4"/>
  <c r="L164" i="4"/>
  <c r="M164" i="4"/>
  <c r="N164" i="4"/>
  <c r="R164" i="4"/>
  <c r="G165" i="4"/>
  <c r="H165" i="4"/>
  <c r="I165" i="4"/>
  <c r="J165" i="4"/>
  <c r="K165" i="4"/>
  <c r="L165" i="4"/>
  <c r="M165" i="4"/>
  <c r="N165" i="4"/>
  <c r="R165" i="4"/>
  <c r="G166" i="4"/>
  <c r="H166" i="4"/>
  <c r="I166" i="4"/>
  <c r="J166" i="4"/>
  <c r="K166" i="4"/>
  <c r="L166" i="4"/>
  <c r="M166" i="4"/>
  <c r="N166" i="4"/>
  <c r="R166" i="4"/>
  <c r="G167" i="4"/>
  <c r="H167" i="4"/>
  <c r="I167" i="4"/>
  <c r="J167" i="4"/>
  <c r="K167" i="4"/>
  <c r="L167" i="4"/>
  <c r="M167" i="4"/>
  <c r="N167" i="4"/>
  <c r="R167" i="4"/>
  <c r="G168" i="4"/>
  <c r="H168" i="4"/>
  <c r="I168" i="4"/>
  <c r="J168" i="4"/>
  <c r="K168" i="4"/>
  <c r="L168" i="4"/>
  <c r="M168" i="4"/>
  <c r="N168" i="4"/>
  <c r="R168" i="4"/>
  <c r="G169" i="4"/>
  <c r="H169" i="4"/>
  <c r="I169" i="4"/>
  <c r="J169" i="4"/>
  <c r="K169" i="4"/>
  <c r="L169" i="4"/>
  <c r="M169" i="4"/>
  <c r="N169" i="4"/>
  <c r="R169" i="4"/>
  <c r="G170" i="4"/>
  <c r="H170" i="4"/>
  <c r="I170" i="4"/>
  <c r="J170" i="4"/>
  <c r="K170" i="4"/>
  <c r="L170" i="4"/>
  <c r="M170" i="4"/>
  <c r="N170" i="4"/>
  <c r="R170" i="4"/>
  <c r="G171" i="4"/>
  <c r="H171" i="4"/>
  <c r="I171" i="4"/>
  <c r="J171" i="4"/>
  <c r="K171" i="4"/>
  <c r="L171" i="4"/>
  <c r="M171" i="4"/>
  <c r="N171" i="4"/>
  <c r="R171" i="4"/>
  <c r="G172" i="4"/>
  <c r="H172" i="4"/>
  <c r="I172" i="4"/>
  <c r="J172" i="4"/>
  <c r="K172" i="4"/>
  <c r="L172" i="4"/>
  <c r="M172" i="4"/>
  <c r="N172" i="4"/>
  <c r="R172" i="4"/>
  <c r="G173" i="4"/>
  <c r="H173" i="4"/>
  <c r="I173" i="4"/>
  <c r="J173" i="4"/>
  <c r="K173" i="4"/>
  <c r="L173" i="4"/>
  <c r="M173" i="4"/>
  <c r="N173" i="4"/>
  <c r="R173" i="4"/>
  <c r="G174" i="4"/>
  <c r="H174" i="4"/>
  <c r="I174" i="4"/>
  <c r="J174" i="4"/>
  <c r="K174" i="4"/>
  <c r="L174" i="4"/>
  <c r="M174" i="4"/>
  <c r="N174" i="4"/>
  <c r="R174" i="4"/>
  <c r="G175" i="4"/>
  <c r="H175" i="4"/>
  <c r="I175" i="4"/>
  <c r="J175" i="4"/>
  <c r="K175" i="4"/>
  <c r="L175" i="4"/>
  <c r="M175" i="4"/>
  <c r="N175" i="4"/>
  <c r="R175" i="4"/>
  <c r="G176" i="4"/>
  <c r="H176" i="4"/>
  <c r="I176" i="4"/>
  <c r="J176" i="4"/>
  <c r="K176" i="4"/>
  <c r="L176" i="4"/>
  <c r="M176" i="4"/>
  <c r="N176" i="4"/>
  <c r="R176" i="4"/>
  <c r="G177" i="4"/>
  <c r="H177" i="4"/>
  <c r="I177" i="4"/>
  <c r="J177" i="4"/>
  <c r="K177" i="4"/>
  <c r="L177" i="4"/>
  <c r="M177" i="4"/>
  <c r="N177" i="4"/>
  <c r="R177" i="4"/>
  <c r="G178" i="4"/>
  <c r="H178" i="4"/>
  <c r="I178" i="4"/>
  <c r="J178" i="4"/>
  <c r="K178" i="4"/>
  <c r="L178" i="4"/>
  <c r="M178" i="4"/>
  <c r="N178" i="4"/>
  <c r="R178" i="4"/>
  <c r="G179" i="4"/>
  <c r="H179" i="4"/>
  <c r="I179" i="4"/>
  <c r="J179" i="4"/>
  <c r="K179" i="4"/>
  <c r="L179" i="4"/>
  <c r="M179" i="4"/>
  <c r="N179" i="4"/>
  <c r="R179" i="4"/>
  <c r="G180" i="4"/>
  <c r="H180" i="4"/>
  <c r="I180" i="4"/>
  <c r="J180" i="4"/>
  <c r="K180" i="4"/>
  <c r="L180" i="4"/>
  <c r="M180" i="4"/>
  <c r="N180" i="4"/>
  <c r="R180" i="4"/>
  <c r="G181" i="4"/>
  <c r="H181" i="4"/>
  <c r="I181" i="4"/>
  <c r="J181" i="4"/>
  <c r="K181" i="4"/>
  <c r="L181" i="4"/>
  <c r="M181" i="4"/>
  <c r="N181" i="4"/>
  <c r="R181" i="4"/>
  <c r="G182" i="4"/>
  <c r="H182" i="4"/>
  <c r="I182" i="4"/>
  <c r="J182" i="4"/>
  <c r="K182" i="4"/>
  <c r="L182" i="4"/>
  <c r="M182" i="4"/>
  <c r="N182" i="4"/>
  <c r="R182" i="4"/>
  <c r="G183" i="4"/>
  <c r="H183" i="4"/>
  <c r="I183" i="4"/>
  <c r="J183" i="4"/>
  <c r="K183" i="4"/>
  <c r="L183" i="4"/>
  <c r="M183" i="4"/>
  <c r="N183" i="4"/>
  <c r="R183" i="4"/>
  <c r="G184" i="4"/>
  <c r="H184" i="4"/>
  <c r="I184" i="4"/>
  <c r="J184" i="4"/>
  <c r="K184" i="4"/>
  <c r="L184" i="4"/>
  <c r="M184" i="4"/>
  <c r="N184" i="4"/>
  <c r="R184" i="4"/>
  <c r="G185" i="4"/>
  <c r="H185" i="4"/>
  <c r="I185" i="4"/>
  <c r="J185" i="4"/>
  <c r="K185" i="4"/>
  <c r="L185" i="4"/>
  <c r="M185" i="4"/>
  <c r="N185" i="4"/>
  <c r="R185" i="4"/>
  <c r="G186" i="4"/>
  <c r="H186" i="4"/>
  <c r="I186" i="4"/>
  <c r="J186" i="4"/>
  <c r="K186" i="4"/>
  <c r="L186" i="4"/>
  <c r="M186" i="4"/>
  <c r="N186" i="4"/>
  <c r="R186" i="4"/>
  <c r="G187" i="4"/>
  <c r="H187" i="4"/>
  <c r="I187" i="4"/>
  <c r="J187" i="4"/>
  <c r="K187" i="4"/>
  <c r="L187" i="4"/>
  <c r="M187" i="4"/>
  <c r="N187" i="4"/>
  <c r="R187" i="4"/>
  <c r="G188" i="4"/>
  <c r="H188" i="4"/>
  <c r="I188" i="4"/>
  <c r="J188" i="4"/>
  <c r="K188" i="4"/>
  <c r="L188" i="4"/>
  <c r="M188" i="4"/>
  <c r="N188" i="4"/>
  <c r="R188" i="4"/>
  <c r="G189" i="4"/>
  <c r="H189" i="4"/>
  <c r="I189" i="4"/>
  <c r="J189" i="4"/>
  <c r="K189" i="4"/>
  <c r="L189" i="4"/>
  <c r="M189" i="4"/>
  <c r="N189" i="4"/>
  <c r="R189" i="4"/>
  <c r="G190" i="4"/>
  <c r="H190" i="4"/>
  <c r="I190" i="4"/>
  <c r="J190" i="4"/>
  <c r="K190" i="4"/>
  <c r="L190" i="4"/>
  <c r="M190" i="4"/>
  <c r="N190" i="4"/>
  <c r="R190" i="4"/>
  <c r="G191" i="4"/>
  <c r="H191" i="4"/>
  <c r="I191" i="4"/>
  <c r="J191" i="4"/>
  <c r="K191" i="4"/>
  <c r="L191" i="4"/>
  <c r="M191" i="4"/>
  <c r="N191" i="4"/>
  <c r="R191" i="4"/>
  <c r="G192" i="4"/>
  <c r="H192" i="4"/>
  <c r="I192" i="4"/>
  <c r="J192" i="4"/>
  <c r="K192" i="4"/>
  <c r="L192" i="4"/>
  <c r="M192" i="4"/>
  <c r="N192" i="4"/>
  <c r="R192" i="4"/>
  <c r="G193" i="4"/>
  <c r="H193" i="4"/>
  <c r="I193" i="4"/>
  <c r="J193" i="4"/>
  <c r="K193" i="4"/>
  <c r="L193" i="4"/>
  <c r="M193" i="4"/>
  <c r="N193" i="4"/>
  <c r="R193" i="4"/>
  <c r="G194" i="4"/>
  <c r="H194" i="4"/>
  <c r="I194" i="4"/>
  <c r="J194" i="4"/>
  <c r="K194" i="4"/>
  <c r="L194" i="4"/>
  <c r="M194" i="4"/>
  <c r="N194" i="4"/>
  <c r="R194" i="4"/>
  <c r="G195" i="4"/>
  <c r="H195" i="4"/>
  <c r="I195" i="4"/>
  <c r="J195" i="4"/>
  <c r="K195" i="4"/>
  <c r="L195" i="4"/>
  <c r="M195" i="4"/>
  <c r="N195" i="4"/>
  <c r="R195" i="4"/>
  <c r="G196" i="4"/>
  <c r="H196" i="4"/>
  <c r="I196" i="4"/>
  <c r="J196" i="4"/>
  <c r="K196" i="4"/>
  <c r="L196" i="4"/>
  <c r="M196" i="4"/>
  <c r="N196" i="4"/>
  <c r="R196" i="4"/>
  <c r="G197" i="4"/>
  <c r="H197" i="4"/>
  <c r="I197" i="4"/>
  <c r="J197" i="4"/>
  <c r="K197" i="4"/>
  <c r="L197" i="4"/>
  <c r="M197" i="4"/>
  <c r="N197" i="4"/>
  <c r="R197" i="4"/>
  <c r="G198" i="4"/>
  <c r="H198" i="4"/>
  <c r="I198" i="4"/>
  <c r="J198" i="4"/>
  <c r="K198" i="4"/>
  <c r="L198" i="4"/>
  <c r="M198" i="4"/>
  <c r="N198" i="4"/>
  <c r="R198" i="4"/>
  <c r="G199" i="4"/>
  <c r="H199" i="4"/>
  <c r="I199" i="4"/>
  <c r="J199" i="4"/>
  <c r="K199" i="4"/>
  <c r="L199" i="4"/>
  <c r="M199" i="4"/>
  <c r="N199" i="4"/>
  <c r="R199" i="4"/>
  <c r="G200" i="4"/>
  <c r="H200" i="4"/>
  <c r="I200" i="4"/>
  <c r="J200" i="4"/>
  <c r="K200" i="4"/>
  <c r="L200" i="4"/>
  <c r="M200" i="4"/>
  <c r="N200" i="4"/>
  <c r="R200" i="4"/>
  <c r="G201" i="4"/>
  <c r="H201" i="4"/>
  <c r="I201" i="4"/>
  <c r="J201" i="4"/>
  <c r="K201" i="4"/>
  <c r="L201" i="4"/>
  <c r="M201" i="4"/>
  <c r="N201" i="4"/>
  <c r="R201" i="4"/>
  <c r="G202" i="4"/>
  <c r="H202" i="4"/>
  <c r="I202" i="4"/>
  <c r="J202" i="4"/>
  <c r="K202" i="4"/>
  <c r="L202" i="4"/>
  <c r="M202" i="4"/>
  <c r="N202" i="4"/>
  <c r="R202" i="4"/>
  <c r="G203" i="4"/>
  <c r="H203" i="4"/>
  <c r="I203" i="4"/>
  <c r="J203" i="4"/>
  <c r="K203" i="4"/>
  <c r="L203" i="4"/>
  <c r="M203" i="4"/>
  <c r="N203" i="4"/>
  <c r="R203" i="4"/>
  <c r="G204" i="4"/>
  <c r="H204" i="4"/>
  <c r="I204" i="4"/>
  <c r="J204" i="4"/>
  <c r="K204" i="4"/>
  <c r="L204" i="4"/>
  <c r="M204" i="4"/>
  <c r="N204" i="4"/>
  <c r="R204" i="4"/>
  <c r="G205" i="4"/>
  <c r="H205" i="4"/>
  <c r="I205" i="4"/>
  <c r="J205" i="4"/>
  <c r="K205" i="4"/>
  <c r="L205" i="4"/>
  <c r="M205" i="4"/>
  <c r="N205" i="4"/>
  <c r="R205" i="4"/>
  <c r="G206" i="4"/>
  <c r="H206" i="4"/>
  <c r="I206" i="4"/>
  <c r="J206" i="4"/>
  <c r="K206" i="4"/>
  <c r="L206" i="4"/>
  <c r="M206" i="4"/>
  <c r="N206" i="4"/>
  <c r="R206" i="4"/>
  <c r="G207" i="4"/>
  <c r="H207" i="4"/>
  <c r="I207" i="4"/>
  <c r="J207" i="4"/>
  <c r="K207" i="4"/>
  <c r="L207" i="4"/>
  <c r="M207" i="4"/>
  <c r="N207" i="4"/>
  <c r="R207" i="4"/>
  <c r="G208" i="4"/>
  <c r="H208" i="4"/>
  <c r="I208" i="4"/>
  <c r="J208" i="4"/>
  <c r="K208" i="4"/>
  <c r="L208" i="4"/>
  <c r="M208" i="4"/>
  <c r="N208" i="4"/>
  <c r="R208" i="4"/>
  <c r="G209" i="4"/>
  <c r="H209" i="4"/>
  <c r="I209" i="4"/>
  <c r="J209" i="4"/>
  <c r="K209" i="4"/>
  <c r="L209" i="4"/>
  <c r="M209" i="4"/>
  <c r="N209" i="4"/>
  <c r="R209" i="4"/>
  <c r="G210" i="4"/>
  <c r="H210" i="4"/>
  <c r="I210" i="4"/>
  <c r="J210" i="4"/>
  <c r="K210" i="4"/>
  <c r="L210" i="4"/>
  <c r="M210" i="4"/>
  <c r="N210" i="4"/>
  <c r="R210" i="4"/>
  <c r="G211" i="4"/>
  <c r="H211" i="4"/>
  <c r="I211" i="4"/>
  <c r="J211" i="4"/>
  <c r="K211" i="4"/>
  <c r="L211" i="4"/>
  <c r="M211" i="4"/>
  <c r="N211" i="4"/>
  <c r="R211" i="4"/>
  <c r="G212" i="4"/>
  <c r="H212" i="4"/>
  <c r="I212" i="4"/>
  <c r="J212" i="4"/>
  <c r="K212" i="4"/>
  <c r="L212" i="4"/>
  <c r="M212" i="4"/>
  <c r="N212" i="4"/>
  <c r="R212" i="4"/>
  <c r="G213" i="4"/>
  <c r="H213" i="4"/>
  <c r="I213" i="4"/>
  <c r="J213" i="4"/>
  <c r="K213" i="4"/>
  <c r="L213" i="4"/>
  <c r="M213" i="4"/>
  <c r="N213" i="4"/>
  <c r="R213" i="4"/>
  <c r="G214" i="4"/>
  <c r="H214" i="4"/>
  <c r="I214" i="4"/>
  <c r="J214" i="4"/>
  <c r="K214" i="4"/>
  <c r="L214" i="4"/>
  <c r="M214" i="4"/>
  <c r="N214" i="4"/>
  <c r="R214" i="4"/>
  <c r="G215" i="4"/>
  <c r="H215" i="4"/>
  <c r="I215" i="4"/>
  <c r="J215" i="4"/>
  <c r="K215" i="4"/>
  <c r="L215" i="4"/>
  <c r="M215" i="4"/>
  <c r="N215" i="4"/>
  <c r="R215" i="4"/>
  <c r="G216" i="4"/>
  <c r="H216" i="4"/>
  <c r="I216" i="4"/>
  <c r="J216" i="4"/>
  <c r="K216" i="4"/>
  <c r="L216" i="4"/>
  <c r="M216" i="4"/>
  <c r="N216" i="4"/>
  <c r="R216" i="4"/>
  <c r="G217" i="4"/>
  <c r="H217" i="4"/>
  <c r="I217" i="4"/>
  <c r="J217" i="4"/>
  <c r="K217" i="4"/>
  <c r="L217" i="4"/>
  <c r="M217" i="4"/>
  <c r="N217" i="4"/>
  <c r="R217" i="4"/>
  <c r="G218" i="4"/>
  <c r="H218" i="4"/>
  <c r="I218" i="4"/>
  <c r="J218" i="4"/>
  <c r="K218" i="4"/>
  <c r="L218" i="4"/>
  <c r="M218" i="4"/>
  <c r="N218" i="4"/>
  <c r="R218" i="4"/>
  <c r="G219" i="4"/>
  <c r="H219" i="4"/>
  <c r="I219" i="4"/>
  <c r="J219" i="4"/>
  <c r="K219" i="4"/>
  <c r="L219" i="4"/>
  <c r="M219" i="4"/>
  <c r="N219" i="4"/>
  <c r="R219" i="4"/>
  <c r="G220" i="4"/>
  <c r="H220" i="4"/>
  <c r="I220" i="4"/>
  <c r="J220" i="4"/>
  <c r="K220" i="4"/>
  <c r="L220" i="4"/>
  <c r="M220" i="4"/>
  <c r="N220" i="4"/>
  <c r="R220" i="4"/>
  <c r="G221" i="4"/>
  <c r="H221" i="4"/>
  <c r="I221" i="4"/>
  <c r="J221" i="4"/>
  <c r="K221" i="4"/>
  <c r="L221" i="4"/>
  <c r="M221" i="4"/>
  <c r="N221" i="4"/>
  <c r="R221" i="4"/>
  <c r="G222" i="4"/>
  <c r="H222" i="4"/>
  <c r="I222" i="4"/>
  <c r="J222" i="4"/>
  <c r="K222" i="4"/>
  <c r="L222" i="4"/>
  <c r="M222" i="4"/>
  <c r="N222" i="4"/>
  <c r="R222" i="4"/>
  <c r="G223" i="4"/>
  <c r="H223" i="4"/>
  <c r="I223" i="4"/>
  <c r="J223" i="4"/>
  <c r="K223" i="4"/>
  <c r="L223" i="4"/>
  <c r="M223" i="4"/>
  <c r="N223" i="4"/>
  <c r="R223" i="4"/>
  <c r="G224" i="4"/>
  <c r="H224" i="4"/>
  <c r="I224" i="4"/>
  <c r="J224" i="4"/>
  <c r="K224" i="4"/>
  <c r="L224" i="4"/>
  <c r="M224" i="4"/>
  <c r="N224" i="4"/>
  <c r="R224" i="4"/>
  <c r="G225" i="4"/>
  <c r="H225" i="4"/>
  <c r="I225" i="4"/>
  <c r="J225" i="4"/>
  <c r="K225" i="4"/>
  <c r="L225" i="4"/>
  <c r="M225" i="4"/>
  <c r="N225" i="4"/>
  <c r="R225" i="4"/>
  <c r="G226" i="4"/>
  <c r="H226" i="4"/>
  <c r="I226" i="4"/>
  <c r="J226" i="4"/>
  <c r="K226" i="4"/>
  <c r="L226" i="4"/>
  <c r="M226" i="4"/>
  <c r="N226" i="4"/>
  <c r="R226" i="4"/>
  <c r="G227" i="4"/>
  <c r="H227" i="4"/>
  <c r="I227" i="4"/>
  <c r="J227" i="4"/>
  <c r="K227" i="4"/>
  <c r="L227" i="4"/>
  <c r="M227" i="4"/>
  <c r="N227" i="4"/>
  <c r="R227" i="4"/>
  <c r="G228" i="4"/>
  <c r="H228" i="4"/>
  <c r="I228" i="4"/>
  <c r="J228" i="4"/>
  <c r="K228" i="4"/>
  <c r="L228" i="4"/>
  <c r="M228" i="4"/>
  <c r="N228" i="4"/>
  <c r="R228" i="4"/>
  <c r="G229" i="4"/>
  <c r="H229" i="4"/>
  <c r="I229" i="4"/>
  <c r="J229" i="4"/>
  <c r="K229" i="4"/>
  <c r="L229" i="4"/>
  <c r="M229" i="4"/>
  <c r="N229" i="4"/>
  <c r="R229" i="4"/>
  <c r="G230" i="4"/>
  <c r="H230" i="4"/>
  <c r="I230" i="4"/>
  <c r="J230" i="4"/>
  <c r="K230" i="4"/>
  <c r="L230" i="4"/>
  <c r="M230" i="4"/>
  <c r="N230" i="4"/>
  <c r="R230" i="4"/>
  <c r="G231" i="4"/>
  <c r="H231" i="4"/>
  <c r="I231" i="4"/>
  <c r="J231" i="4"/>
  <c r="K231" i="4"/>
  <c r="L231" i="4"/>
  <c r="M231" i="4"/>
  <c r="N231" i="4"/>
  <c r="R231" i="4"/>
  <c r="G232" i="4"/>
  <c r="H232" i="4"/>
  <c r="I232" i="4"/>
  <c r="J232" i="4"/>
  <c r="K232" i="4"/>
  <c r="L232" i="4"/>
  <c r="M232" i="4"/>
  <c r="N232" i="4"/>
  <c r="R232" i="4"/>
  <c r="G233" i="4"/>
  <c r="H233" i="4"/>
  <c r="I233" i="4"/>
  <c r="J233" i="4"/>
  <c r="K233" i="4"/>
  <c r="L233" i="4"/>
  <c r="M233" i="4"/>
  <c r="N233" i="4"/>
  <c r="R233" i="4"/>
  <c r="G234" i="4"/>
  <c r="H234" i="4"/>
  <c r="I234" i="4"/>
  <c r="J234" i="4"/>
  <c r="K234" i="4"/>
  <c r="L234" i="4"/>
  <c r="M234" i="4"/>
  <c r="N234" i="4"/>
  <c r="R234" i="4"/>
  <c r="G235" i="4"/>
  <c r="H235" i="4"/>
  <c r="I235" i="4"/>
  <c r="J235" i="4"/>
  <c r="K235" i="4"/>
  <c r="L235" i="4"/>
  <c r="M235" i="4"/>
  <c r="N235" i="4"/>
  <c r="R235" i="4"/>
  <c r="G236" i="4"/>
  <c r="H236" i="4"/>
  <c r="I236" i="4"/>
  <c r="J236" i="4"/>
  <c r="K236" i="4"/>
  <c r="L236" i="4"/>
  <c r="M236" i="4"/>
  <c r="N236" i="4"/>
  <c r="R236" i="4"/>
  <c r="G237" i="4"/>
  <c r="H237" i="4"/>
  <c r="I237" i="4"/>
  <c r="J237" i="4"/>
  <c r="K237" i="4"/>
  <c r="L237" i="4"/>
  <c r="M237" i="4"/>
  <c r="N237" i="4"/>
  <c r="R237" i="4"/>
  <c r="G238" i="4"/>
  <c r="H238" i="4"/>
  <c r="I238" i="4"/>
  <c r="J238" i="4"/>
  <c r="K238" i="4"/>
  <c r="L238" i="4"/>
  <c r="M238" i="4"/>
  <c r="N238" i="4"/>
  <c r="R238" i="4"/>
  <c r="G239" i="4"/>
  <c r="H239" i="4"/>
  <c r="I239" i="4"/>
  <c r="J239" i="4"/>
  <c r="K239" i="4"/>
  <c r="L239" i="4"/>
  <c r="M239" i="4"/>
  <c r="N239" i="4"/>
  <c r="R239" i="4"/>
  <c r="G240" i="4"/>
  <c r="H240" i="4"/>
  <c r="I240" i="4"/>
  <c r="J240" i="4"/>
  <c r="K240" i="4"/>
  <c r="L240" i="4"/>
  <c r="M240" i="4"/>
  <c r="N240" i="4"/>
  <c r="R240" i="4"/>
  <c r="G241" i="4"/>
  <c r="H241" i="4"/>
  <c r="I241" i="4"/>
  <c r="J241" i="4"/>
  <c r="K241" i="4"/>
  <c r="L241" i="4"/>
  <c r="M241" i="4"/>
  <c r="N241" i="4"/>
  <c r="R241" i="4"/>
  <c r="G242" i="4"/>
  <c r="H242" i="4"/>
  <c r="I242" i="4"/>
  <c r="J242" i="4"/>
  <c r="K242" i="4"/>
  <c r="L242" i="4"/>
  <c r="M242" i="4"/>
  <c r="N242" i="4"/>
  <c r="R242" i="4"/>
  <c r="G243" i="4"/>
  <c r="H243" i="4"/>
  <c r="I243" i="4"/>
  <c r="J243" i="4"/>
  <c r="K243" i="4"/>
  <c r="L243" i="4"/>
  <c r="M243" i="4"/>
  <c r="N243" i="4"/>
  <c r="R243" i="4"/>
  <c r="G244" i="4"/>
  <c r="H244" i="4"/>
  <c r="I244" i="4"/>
  <c r="J244" i="4"/>
  <c r="K244" i="4"/>
  <c r="L244" i="4"/>
  <c r="M244" i="4"/>
  <c r="N244" i="4"/>
  <c r="R244" i="4"/>
  <c r="G245" i="4"/>
  <c r="H245" i="4"/>
  <c r="I245" i="4"/>
  <c r="J245" i="4"/>
  <c r="K245" i="4"/>
  <c r="L245" i="4"/>
  <c r="M245" i="4"/>
  <c r="N245" i="4"/>
  <c r="R245" i="4"/>
  <c r="G246" i="4"/>
  <c r="H246" i="4"/>
  <c r="I246" i="4"/>
  <c r="J246" i="4"/>
  <c r="K246" i="4"/>
  <c r="L246" i="4"/>
  <c r="M246" i="4"/>
  <c r="N246" i="4"/>
  <c r="R246" i="4"/>
  <c r="G247" i="4"/>
  <c r="H247" i="4"/>
  <c r="I247" i="4"/>
  <c r="J247" i="4"/>
  <c r="K247" i="4"/>
  <c r="L247" i="4"/>
  <c r="M247" i="4"/>
  <c r="N247" i="4"/>
  <c r="R247" i="4"/>
  <c r="G248" i="4"/>
  <c r="H248" i="4"/>
  <c r="I248" i="4"/>
  <c r="J248" i="4"/>
  <c r="K248" i="4"/>
  <c r="L248" i="4"/>
  <c r="M248" i="4"/>
  <c r="N248" i="4"/>
  <c r="R248" i="4"/>
  <c r="G249" i="4"/>
  <c r="H249" i="4"/>
  <c r="I249" i="4"/>
  <c r="J249" i="4"/>
  <c r="K249" i="4"/>
  <c r="L249" i="4"/>
  <c r="M249" i="4"/>
  <c r="N249" i="4"/>
  <c r="R249" i="4"/>
  <c r="G250" i="4"/>
  <c r="H250" i="4"/>
  <c r="I250" i="4"/>
  <c r="J250" i="4"/>
  <c r="K250" i="4"/>
  <c r="L250" i="4"/>
  <c r="M250" i="4"/>
  <c r="N250" i="4"/>
  <c r="R250" i="4"/>
  <c r="G251" i="4"/>
  <c r="H251" i="4"/>
  <c r="I251" i="4"/>
  <c r="J251" i="4"/>
  <c r="K251" i="4"/>
  <c r="L251" i="4"/>
  <c r="M251" i="4"/>
  <c r="N251" i="4"/>
  <c r="R251" i="4"/>
  <c r="G252" i="4"/>
  <c r="H252" i="4"/>
  <c r="I252" i="4"/>
  <c r="J252" i="4"/>
  <c r="K252" i="4"/>
  <c r="L252" i="4"/>
  <c r="M252" i="4"/>
  <c r="N252" i="4"/>
  <c r="R252" i="4"/>
  <c r="G253" i="4"/>
  <c r="H253" i="4"/>
  <c r="I253" i="4"/>
  <c r="J253" i="4"/>
  <c r="K253" i="4"/>
  <c r="L253" i="4"/>
  <c r="M253" i="4"/>
  <c r="N253" i="4"/>
  <c r="R253" i="4"/>
  <c r="G254" i="4"/>
  <c r="H254" i="4"/>
  <c r="I254" i="4"/>
  <c r="J254" i="4"/>
  <c r="K254" i="4"/>
  <c r="L254" i="4"/>
  <c r="M254" i="4"/>
  <c r="N254" i="4"/>
  <c r="R254" i="4"/>
  <c r="G255" i="4"/>
  <c r="H255" i="4"/>
  <c r="I255" i="4"/>
  <c r="J255" i="4"/>
  <c r="K255" i="4"/>
  <c r="L255" i="4"/>
  <c r="M255" i="4"/>
  <c r="N255" i="4"/>
  <c r="R255" i="4"/>
  <c r="G256" i="4"/>
  <c r="H256" i="4"/>
  <c r="I256" i="4"/>
  <c r="J256" i="4"/>
  <c r="K256" i="4"/>
  <c r="L256" i="4"/>
  <c r="M256" i="4"/>
  <c r="N256" i="4"/>
  <c r="R256" i="4"/>
  <c r="G257" i="4"/>
  <c r="H257" i="4"/>
  <c r="I257" i="4"/>
  <c r="J257" i="4"/>
  <c r="K257" i="4"/>
  <c r="L257" i="4"/>
  <c r="M257" i="4"/>
  <c r="N257" i="4"/>
  <c r="R257" i="4"/>
  <c r="G258" i="4"/>
  <c r="H258" i="4"/>
  <c r="I258" i="4"/>
  <c r="J258" i="4"/>
  <c r="K258" i="4"/>
  <c r="L258" i="4"/>
  <c r="M258" i="4"/>
  <c r="N258" i="4"/>
  <c r="R258" i="4"/>
  <c r="G259" i="4"/>
  <c r="H259" i="4"/>
  <c r="I259" i="4"/>
  <c r="J259" i="4"/>
  <c r="K259" i="4"/>
  <c r="L259" i="4"/>
  <c r="M259" i="4"/>
  <c r="N259" i="4"/>
  <c r="R259" i="4"/>
  <c r="G260" i="4"/>
  <c r="H260" i="4"/>
  <c r="I260" i="4"/>
  <c r="J260" i="4"/>
  <c r="K260" i="4"/>
  <c r="L260" i="4"/>
  <c r="M260" i="4"/>
  <c r="N260" i="4"/>
  <c r="R260" i="4"/>
  <c r="G261" i="4"/>
  <c r="H261" i="4"/>
  <c r="I261" i="4"/>
  <c r="J261" i="4"/>
  <c r="K261" i="4"/>
  <c r="L261" i="4"/>
  <c r="M261" i="4"/>
  <c r="N261" i="4"/>
  <c r="R261" i="4"/>
  <c r="G262" i="4"/>
  <c r="H262" i="4"/>
  <c r="I262" i="4"/>
  <c r="J262" i="4"/>
  <c r="K262" i="4"/>
  <c r="L262" i="4"/>
  <c r="M262" i="4"/>
  <c r="N262" i="4"/>
  <c r="R262" i="4"/>
  <c r="G263" i="4"/>
  <c r="H263" i="4"/>
  <c r="I263" i="4"/>
  <c r="J263" i="4"/>
  <c r="K263" i="4"/>
  <c r="L263" i="4"/>
  <c r="M263" i="4"/>
  <c r="N263" i="4"/>
  <c r="R263" i="4"/>
  <c r="G264" i="4"/>
  <c r="H264" i="4"/>
  <c r="I264" i="4"/>
  <c r="J264" i="4"/>
  <c r="K264" i="4"/>
  <c r="L264" i="4"/>
  <c r="M264" i="4"/>
  <c r="N264" i="4"/>
  <c r="R264" i="4"/>
  <c r="G265" i="4"/>
  <c r="H265" i="4"/>
  <c r="I265" i="4"/>
  <c r="J265" i="4"/>
  <c r="K265" i="4"/>
  <c r="L265" i="4"/>
  <c r="M265" i="4"/>
  <c r="N265" i="4"/>
  <c r="R265" i="4"/>
  <c r="G266" i="4"/>
  <c r="H266" i="4"/>
  <c r="I266" i="4"/>
  <c r="J266" i="4"/>
  <c r="K266" i="4"/>
  <c r="L266" i="4"/>
  <c r="M266" i="4"/>
  <c r="N266" i="4"/>
  <c r="R266" i="4"/>
  <c r="G267" i="4"/>
  <c r="H267" i="4"/>
  <c r="I267" i="4"/>
  <c r="J267" i="4"/>
  <c r="K267" i="4"/>
  <c r="L267" i="4"/>
  <c r="M267" i="4"/>
  <c r="N267" i="4"/>
  <c r="R267" i="4"/>
  <c r="G268" i="4"/>
  <c r="H268" i="4"/>
  <c r="I268" i="4"/>
  <c r="J268" i="4"/>
  <c r="K268" i="4"/>
  <c r="L268" i="4"/>
  <c r="M268" i="4"/>
  <c r="N268" i="4"/>
  <c r="R268" i="4"/>
  <c r="G269" i="4"/>
  <c r="H269" i="4"/>
  <c r="I269" i="4"/>
  <c r="J269" i="4"/>
  <c r="K269" i="4"/>
  <c r="L269" i="4"/>
  <c r="M269" i="4"/>
  <c r="N269" i="4"/>
  <c r="R269" i="4"/>
  <c r="G270" i="4"/>
  <c r="H270" i="4"/>
  <c r="I270" i="4"/>
  <c r="J270" i="4"/>
  <c r="K270" i="4"/>
  <c r="L270" i="4"/>
  <c r="M270" i="4"/>
  <c r="N270" i="4"/>
  <c r="R270" i="4"/>
  <c r="G271" i="4"/>
  <c r="H271" i="4"/>
  <c r="I271" i="4"/>
  <c r="J271" i="4"/>
  <c r="K271" i="4"/>
  <c r="L271" i="4"/>
  <c r="M271" i="4"/>
  <c r="N271" i="4"/>
  <c r="R271" i="4"/>
  <c r="G272" i="4"/>
  <c r="H272" i="4"/>
  <c r="I272" i="4"/>
  <c r="J272" i="4"/>
  <c r="K272" i="4"/>
  <c r="L272" i="4"/>
  <c r="M272" i="4"/>
  <c r="N272" i="4"/>
  <c r="R272" i="4"/>
  <c r="G273" i="4"/>
  <c r="H273" i="4"/>
  <c r="I273" i="4"/>
  <c r="J273" i="4"/>
  <c r="K273" i="4"/>
  <c r="L273" i="4"/>
  <c r="M273" i="4"/>
  <c r="N273" i="4"/>
  <c r="R273" i="4"/>
  <c r="G274" i="4"/>
  <c r="H274" i="4"/>
  <c r="I274" i="4"/>
  <c r="J274" i="4"/>
  <c r="K274" i="4"/>
  <c r="L274" i="4"/>
  <c r="M274" i="4"/>
  <c r="N274" i="4"/>
  <c r="R274" i="4"/>
  <c r="G275" i="4"/>
  <c r="H275" i="4"/>
  <c r="I275" i="4"/>
  <c r="J275" i="4"/>
  <c r="K275" i="4"/>
  <c r="L275" i="4"/>
  <c r="M275" i="4"/>
  <c r="N275" i="4"/>
  <c r="R275" i="4"/>
  <c r="G276" i="4"/>
  <c r="H276" i="4"/>
  <c r="I276" i="4"/>
  <c r="J276" i="4"/>
  <c r="K276" i="4"/>
  <c r="L276" i="4"/>
  <c r="M276" i="4"/>
  <c r="N276" i="4"/>
  <c r="R276" i="4"/>
  <c r="G277" i="4"/>
  <c r="H277" i="4"/>
  <c r="I277" i="4"/>
  <c r="J277" i="4"/>
  <c r="K277" i="4"/>
  <c r="L277" i="4"/>
  <c r="M277" i="4"/>
  <c r="N277" i="4"/>
  <c r="R277" i="4"/>
  <c r="G278" i="4"/>
  <c r="H278" i="4"/>
  <c r="I278" i="4"/>
  <c r="J278" i="4"/>
  <c r="K278" i="4"/>
  <c r="L278" i="4"/>
  <c r="M278" i="4"/>
  <c r="N278" i="4"/>
  <c r="R278" i="4"/>
  <c r="G279" i="4"/>
  <c r="H279" i="4"/>
  <c r="I279" i="4"/>
  <c r="J279" i="4"/>
  <c r="K279" i="4"/>
  <c r="L279" i="4"/>
  <c r="M279" i="4"/>
  <c r="N279" i="4"/>
  <c r="R279" i="4"/>
  <c r="G280" i="4"/>
  <c r="H280" i="4"/>
  <c r="I280" i="4"/>
  <c r="J280" i="4"/>
  <c r="K280" i="4"/>
  <c r="L280" i="4"/>
  <c r="M280" i="4"/>
  <c r="N280" i="4"/>
  <c r="R280" i="4"/>
  <c r="G281" i="4"/>
  <c r="H281" i="4"/>
  <c r="I281" i="4"/>
  <c r="J281" i="4"/>
  <c r="K281" i="4"/>
  <c r="L281" i="4"/>
  <c r="M281" i="4"/>
  <c r="N281" i="4"/>
  <c r="R281" i="4"/>
  <c r="G282" i="4"/>
  <c r="H282" i="4"/>
  <c r="I282" i="4"/>
  <c r="J282" i="4"/>
  <c r="K282" i="4"/>
  <c r="L282" i="4"/>
  <c r="M282" i="4"/>
  <c r="N282" i="4"/>
  <c r="R282" i="4"/>
  <c r="G283" i="4"/>
  <c r="H283" i="4"/>
  <c r="I283" i="4"/>
  <c r="J283" i="4"/>
  <c r="K283" i="4"/>
  <c r="L283" i="4"/>
  <c r="M283" i="4"/>
  <c r="N283" i="4"/>
  <c r="R283" i="4"/>
  <c r="G284" i="4"/>
  <c r="H284" i="4"/>
  <c r="I284" i="4"/>
  <c r="J284" i="4"/>
  <c r="K284" i="4"/>
  <c r="L284" i="4"/>
  <c r="M284" i="4"/>
  <c r="N284" i="4"/>
  <c r="R284" i="4"/>
  <c r="G285" i="4"/>
  <c r="H285" i="4"/>
  <c r="I285" i="4"/>
  <c r="J285" i="4"/>
  <c r="K285" i="4"/>
  <c r="L285" i="4"/>
  <c r="M285" i="4"/>
  <c r="N285" i="4"/>
  <c r="R285" i="4"/>
  <c r="G286" i="4"/>
  <c r="H286" i="4"/>
  <c r="I286" i="4"/>
  <c r="J286" i="4"/>
  <c r="K286" i="4"/>
  <c r="L286" i="4"/>
  <c r="M286" i="4"/>
  <c r="N286" i="4"/>
  <c r="R286" i="4"/>
  <c r="G287" i="4"/>
  <c r="H287" i="4"/>
  <c r="I287" i="4"/>
  <c r="J287" i="4"/>
  <c r="K287" i="4"/>
  <c r="L287" i="4"/>
  <c r="M287" i="4"/>
  <c r="N287" i="4"/>
  <c r="R287" i="4"/>
  <c r="G288" i="4"/>
  <c r="H288" i="4"/>
  <c r="I288" i="4"/>
  <c r="J288" i="4"/>
  <c r="K288" i="4"/>
  <c r="L288" i="4"/>
  <c r="M288" i="4"/>
  <c r="N288" i="4"/>
  <c r="R288" i="4"/>
  <c r="G289" i="4"/>
  <c r="H289" i="4"/>
  <c r="I289" i="4"/>
  <c r="J289" i="4"/>
  <c r="K289" i="4"/>
  <c r="L289" i="4"/>
  <c r="M289" i="4"/>
  <c r="N289" i="4"/>
  <c r="R289" i="4"/>
  <c r="G290" i="4"/>
  <c r="H290" i="4"/>
  <c r="I290" i="4"/>
  <c r="J290" i="4"/>
  <c r="K290" i="4"/>
  <c r="L290" i="4"/>
  <c r="M290" i="4"/>
  <c r="N290" i="4"/>
  <c r="R290" i="4"/>
  <c r="G291" i="4"/>
  <c r="H291" i="4"/>
  <c r="I291" i="4"/>
  <c r="J291" i="4"/>
  <c r="K291" i="4"/>
  <c r="L291" i="4"/>
  <c r="M291" i="4"/>
  <c r="N291" i="4"/>
  <c r="R291" i="4"/>
  <c r="G292" i="4"/>
  <c r="H292" i="4"/>
  <c r="I292" i="4"/>
  <c r="J292" i="4"/>
  <c r="K292" i="4"/>
  <c r="L292" i="4"/>
  <c r="M292" i="4"/>
  <c r="N292" i="4"/>
  <c r="R292" i="4"/>
  <c r="G293" i="4"/>
  <c r="H293" i="4"/>
  <c r="I293" i="4"/>
  <c r="J293" i="4"/>
  <c r="K293" i="4"/>
  <c r="L293" i="4"/>
  <c r="M293" i="4"/>
  <c r="N293" i="4"/>
  <c r="R293" i="4"/>
  <c r="G294" i="4"/>
  <c r="H294" i="4"/>
  <c r="I294" i="4"/>
  <c r="J294" i="4"/>
  <c r="K294" i="4"/>
  <c r="L294" i="4"/>
  <c r="M294" i="4"/>
  <c r="N294" i="4"/>
  <c r="R294" i="4"/>
  <c r="G295" i="4"/>
  <c r="H295" i="4"/>
  <c r="I295" i="4"/>
  <c r="J295" i="4"/>
  <c r="K295" i="4"/>
  <c r="L295" i="4"/>
  <c r="M295" i="4"/>
  <c r="N295" i="4"/>
  <c r="R295" i="4"/>
  <c r="G296" i="4"/>
  <c r="H296" i="4"/>
  <c r="I296" i="4"/>
  <c r="J296" i="4"/>
  <c r="K296" i="4"/>
  <c r="L296" i="4"/>
  <c r="M296" i="4"/>
  <c r="N296" i="4"/>
  <c r="R296" i="4"/>
  <c r="G297" i="4"/>
  <c r="H297" i="4"/>
  <c r="I297" i="4"/>
  <c r="J297" i="4"/>
  <c r="K297" i="4"/>
  <c r="L297" i="4"/>
  <c r="M297" i="4"/>
  <c r="N297" i="4"/>
  <c r="R297" i="4"/>
  <c r="G298" i="4"/>
  <c r="H298" i="4"/>
  <c r="I298" i="4"/>
  <c r="J298" i="4"/>
  <c r="K298" i="4"/>
  <c r="L298" i="4"/>
  <c r="M298" i="4"/>
  <c r="N298" i="4"/>
  <c r="R298" i="4"/>
  <c r="G299" i="4"/>
  <c r="H299" i="4"/>
  <c r="I299" i="4"/>
  <c r="J299" i="4"/>
  <c r="K299" i="4"/>
  <c r="L299" i="4"/>
  <c r="M299" i="4"/>
  <c r="N299" i="4"/>
  <c r="R299" i="4"/>
  <c r="G300" i="4"/>
  <c r="H300" i="4"/>
  <c r="I300" i="4"/>
  <c r="J300" i="4"/>
  <c r="K300" i="4"/>
  <c r="L300" i="4"/>
  <c r="M300" i="4"/>
  <c r="N300" i="4"/>
  <c r="R300" i="4"/>
  <c r="G301" i="4"/>
  <c r="H301" i="4"/>
  <c r="I301" i="4"/>
  <c r="J301" i="4"/>
  <c r="K301" i="4"/>
  <c r="L301" i="4"/>
  <c r="M301" i="4"/>
  <c r="N301" i="4"/>
  <c r="R301" i="4"/>
  <c r="G302" i="4"/>
  <c r="H302" i="4"/>
  <c r="I302" i="4"/>
  <c r="J302" i="4"/>
  <c r="K302" i="4"/>
  <c r="L302" i="4"/>
  <c r="M302" i="4"/>
  <c r="N302" i="4"/>
  <c r="R302" i="4"/>
  <c r="G303" i="4"/>
  <c r="H303" i="4"/>
  <c r="I303" i="4"/>
  <c r="J303" i="4"/>
  <c r="K303" i="4"/>
  <c r="L303" i="4"/>
  <c r="M303" i="4"/>
  <c r="N303" i="4"/>
  <c r="R303" i="4"/>
  <c r="G304" i="4"/>
  <c r="H304" i="4"/>
  <c r="I304" i="4"/>
  <c r="J304" i="4"/>
  <c r="K304" i="4"/>
  <c r="L304" i="4"/>
  <c r="M304" i="4"/>
  <c r="N304" i="4"/>
  <c r="R304" i="4"/>
  <c r="G305" i="4"/>
  <c r="H305" i="4"/>
  <c r="I305" i="4"/>
  <c r="J305" i="4"/>
  <c r="K305" i="4"/>
  <c r="L305" i="4"/>
  <c r="M305" i="4"/>
  <c r="N305" i="4"/>
  <c r="R305" i="4"/>
  <c r="G306" i="4"/>
  <c r="H306" i="4"/>
  <c r="I306" i="4"/>
  <c r="J306" i="4"/>
  <c r="K306" i="4"/>
  <c r="L306" i="4"/>
  <c r="M306" i="4"/>
  <c r="N306" i="4"/>
  <c r="R306" i="4"/>
  <c r="G307" i="4"/>
  <c r="H307" i="4"/>
  <c r="I307" i="4"/>
  <c r="J307" i="4"/>
  <c r="K307" i="4"/>
  <c r="L307" i="4"/>
  <c r="M307" i="4"/>
  <c r="N307" i="4"/>
  <c r="R307" i="4"/>
  <c r="G308" i="4"/>
  <c r="H308" i="4"/>
  <c r="I308" i="4"/>
  <c r="J308" i="4"/>
  <c r="K308" i="4"/>
  <c r="L308" i="4"/>
  <c r="M308" i="4"/>
  <c r="N308" i="4"/>
  <c r="R308" i="4"/>
  <c r="G309" i="4"/>
  <c r="H309" i="4"/>
  <c r="I309" i="4"/>
  <c r="J309" i="4"/>
  <c r="K309" i="4"/>
  <c r="L309" i="4"/>
  <c r="M309" i="4"/>
  <c r="N309" i="4"/>
  <c r="R309" i="4"/>
  <c r="G310" i="4"/>
  <c r="H310" i="4"/>
  <c r="I310" i="4"/>
  <c r="J310" i="4"/>
  <c r="K310" i="4"/>
  <c r="L310" i="4"/>
  <c r="M310" i="4"/>
  <c r="N310" i="4"/>
  <c r="R310" i="4"/>
  <c r="G311" i="4"/>
  <c r="H311" i="4"/>
  <c r="I311" i="4"/>
  <c r="J311" i="4"/>
  <c r="K311" i="4"/>
  <c r="L311" i="4"/>
  <c r="M311" i="4"/>
  <c r="N311" i="4"/>
  <c r="R311" i="4"/>
  <c r="G312" i="4"/>
  <c r="H312" i="4"/>
  <c r="I312" i="4"/>
  <c r="J312" i="4"/>
  <c r="K312" i="4"/>
  <c r="L312" i="4"/>
  <c r="M312" i="4"/>
  <c r="N312" i="4"/>
  <c r="R312" i="4"/>
  <c r="G313" i="4"/>
  <c r="H313" i="4"/>
  <c r="I313" i="4"/>
  <c r="J313" i="4"/>
  <c r="K313" i="4"/>
  <c r="L313" i="4"/>
  <c r="M313" i="4"/>
  <c r="N313" i="4"/>
  <c r="R313" i="4"/>
  <c r="G314" i="4"/>
  <c r="H314" i="4"/>
  <c r="I314" i="4"/>
  <c r="J314" i="4"/>
  <c r="K314" i="4"/>
  <c r="L314" i="4"/>
  <c r="M314" i="4"/>
  <c r="N314" i="4"/>
  <c r="R314" i="4"/>
  <c r="G315" i="4"/>
  <c r="H315" i="4"/>
  <c r="I315" i="4"/>
  <c r="J315" i="4"/>
  <c r="K315" i="4"/>
  <c r="L315" i="4"/>
  <c r="M315" i="4"/>
  <c r="N315" i="4"/>
  <c r="R315" i="4"/>
  <c r="G316" i="4"/>
  <c r="H316" i="4"/>
  <c r="I316" i="4"/>
  <c r="J316" i="4"/>
  <c r="K316" i="4"/>
  <c r="L316" i="4"/>
  <c r="M316" i="4"/>
  <c r="N316" i="4"/>
  <c r="R316" i="4"/>
  <c r="G317" i="4"/>
  <c r="H317" i="4"/>
  <c r="I317" i="4"/>
  <c r="J317" i="4"/>
  <c r="K317" i="4"/>
  <c r="L317" i="4"/>
  <c r="M317" i="4"/>
  <c r="N317" i="4"/>
  <c r="R317" i="4"/>
  <c r="G318" i="4"/>
  <c r="H318" i="4"/>
  <c r="I318" i="4"/>
  <c r="J318" i="4"/>
  <c r="K318" i="4"/>
  <c r="L318" i="4"/>
  <c r="M318" i="4"/>
  <c r="N318" i="4"/>
  <c r="R318" i="4"/>
  <c r="G319" i="4"/>
  <c r="H319" i="4"/>
  <c r="I319" i="4"/>
  <c r="J319" i="4"/>
  <c r="K319" i="4"/>
  <c r="L319" i="4"/>
  <c r="M319" i="4"/>
  <c r="N319" i="4"/>
  <c r="R319" i="4"/>
  <c r="G320" i="4"/>
  <c r="H320" i="4"/>
  <c r="I320" i="4"/>
  <c r="J320" i="4"/>
  <c r="K320" i="4"/>
  <c r="L320" i="4"/>
  <c r="M320" i="4"/>
  <c r="N320" i="4"/>
  <c r="R320" i="4"/>
  <c r="G321" i="4"/>
  <c r="H321" i="4"/>
  <c r="I321" i="4"/>
  <c r="J321" i="4"/>
  <c r="K321" i="4"/>
  <c r="L321" i="4"/>
  <c r="M321" i="4"/>
  <c r="N321" i="4"/>
  <c r="R321" i="4"/>
  <c r="G322" i="4"/>
  <c r="H322" i="4"/>
  <c r="I322" i="4"/>
  <c r="J322" i="4"/>
  <c r="K322" i="4"/>
  <c r="L322" i="4"/>
  <c r="M322" i="4"/>
  <c r="N322" i="4"/>
  <c r="R322" i="4"/>
  <c r="G323" i="4"/>
  <c r="H323" i="4"/>
  <c r="I323" i="4"/>
  <c r="J323" i="4"/>
  <c r="K323" i="4"/>
  <c r="L323" i="4"/>
  <c r="M323" i="4"/>
  <c r="N323" i="4"/>
  <c r="R323" i="4"/>
  <c r="G324" i="4"/>
  <c r="H324" i="4"/>
  <c r="I324" i="4"/>
  <c r="J324" i="4"/>
  <c r="K324" i="4"/>
  <c r="L324" i="4"/>
  <c r="M324" i="4"/>
  <c r="N324" i="4"/>
  <c r="R324" i="4"/>
  <c r="G325" i="4"/>
  <c r="H325" i="4"/>
  <c r="I325" i="4"/>
  <c r="J325" i="4"/>
  <c r="K325" i="4"/>
  <c r="L325" i="4"/>
  <c r="M325" i="4"/>
  <c r="N325" i="4"/>
  <c r="R325" i="4"/>
  <c r="G326" i="4"/>
  <c r="H326" i="4"/>
  <c r="I326" i="4"/>
  <c r="J326" i="4"/>
  <c r="K326" i="4"/>
  <c r="L326" i="4"/>
  <c r="M326" i="4"/>
  <c r="N326" i="4"/>
  <c r="R326" i="4"/>
  <c r="G327" i="4"/>
  <c r="H327" i="4"/>
  <c r="I327" i="4"/>
  <c r="J327" i="4"/>
  <c r="K327" i="4"/>
  <c r="L327" i="4"/>
  <c r="M327" i="4"/>
  <c r="N327" i="4"/>
  <c r="R327" i="4"/>
  <c r="G328" i="4"/>
  <c r="H328" i="4"/>
  <c r="I328" i="4"/>
  <c r="J328" i="4"/>
  <c r="K328" i="4"/>
  <c r="L328" i="4"/>
  <c r="M328" i="4"/>
  <c r="N328" i="4"/>
  <c r="R328" i="4"/>
  <c r="G329" i="4"/>
  <c r="H329" i="4"/>
  <c r="I329" i="4"/>
  <c r="J329" i="4"/>
  <c r="K329" i="4"/>
  <c r="L329" i="4"/>
  <c r="M329" i="4"/>
  <c r="N329" i="4"/>
  <c r="R329" i="4"/>
  <c r="G330" i="4"/>
  <c r="H330" i="4"/>
  <c r="I330" i="4"/>
  <c r="J330" i="4"/>
  <c r="K330" i="4"/>
  <c r="L330" i="4"/>
  <c r="M330" i="4"/>
  <c r="N330" i="4"/>
  <c r="R330" i="4"/>
  <c r="G331" i="4"/>
  <c r="H331" i="4"/>
  <c r="I331" i="4"/>
  <c r="J331" i="4"/>
  <c r="K331" i="4"/>
  <c r="L331" i="4"/>
  <c r="M331" i="4"/>
  <c r="N331" i="4"/>
  <c r="R331" i="4"/>
  <c r="G332" i="4"/>
  <c r="H332" i="4"/>
  <c r="I332" i="4"/>
  <c r="J332" i="4"/>
  <c r="K332" i="4"/>
  <c r="L332" i="4"/>
  <c r="M332" i="4"/>
  <c r="N332" i="4"/>
  <c r="R332" i="4"/>
  <c r="G333" i="4"/>
  <c r="H333" i="4"/>
  <c r="I333" i="4"/>
  <c r="J333" i="4"/>
  <c r="K333" i="4"/>
  <c r="L333" i="4"/>
  <c r="M333" i="4"/>
  <c r="N333" i="4"/>
  <c r="R333" i="4"/>
  <c r="G334" i="4"/>
  <c r="H334" i="4"/>
  <c r="I334" i="4"/>
  <c r="J334" i="4"/>
  <c r="K334" i="4"/>
  <c r="L334" i="4"/>
  <c r="M334" i="4"/>
  <c r="N334" i="4"/>
  <c r="R334" i="4"/>
  <c r="G335" i="4"/>
  <c r="H335" i="4"/>
  <c r="I335" i="4"/>
  <c r="J335" i="4"/>
  <c r="K335" i="4"/>
  <c r="L335" i="4"/>
  <c r="M335" i="4"/>
  <c r="N335" i="4"/>
  <c r="R335" i="4"/>
  <c r="G336" i="4"/>
  <c r="H336" i="4"/>
  <c r="I336" i="4"/>
  <c r="J336" i="4"/>
  <c r="K336" i="4"/>
  <c r="L336" i="4"/>
  <c r="M336" i="4"/>
  <c r="N336" i="4"/>
  <c r="R336" i="4"/>
  <c r="G337" i="4"/>
  <c r="H337" i="4"/>
  <c r="I337" i="4"/>
  <c r="J337" i="4"/>
  <c r="K337" i="4"/>
  <c r="L337" i="4"/>
  <c r="M337" i="4"/>
  <c r="N337" i="4"/>
  <c r="R337" i="4"/>
  <c r="G338" i="4"/>
  <c r="H338" i="4"/>
  <c r="I338" i="4"/>
  <c r="J338" i="4"/>
  <c r="K338" i="4"/>
  <c r="L338" i="4"/>
  <c r="M338" i="4"/>
  <c r="N338" i="4"/>
  <c r="R338" i="4"/>
  <c r="G339" i="4"/>
  <c r="H339" i="4"/>
  <c r="I339" i="4"/>
  <c r="J339" i="4"/>
  <c r="K339" i="4"/>
  <c r="L339" i="4"/>
  <c r="M339" i="4"/>
  <c r="N339" i="4"/>
  <c r="R339" i="4"/>
  <c r="G340" i="4"/>
  <c r="H340" i="4"/>
  <c r="I340" i="4"/>
  <c r="J340" i="4"/>
  <c r="K340" i="4"/>
  <c r="L340" i="4"/>
  <c r="M340" i="4"/>
  <c r="N340" i="4"/>
  <c r="R340" i="4"/>
  <c r="G341" i="4"/>
  <c r="H341" i="4"/>
  <c r="I341" i="4"/>
  <c r="J341" i="4"/>
  <c r="K341" i="4"/>
  <c r="L341" i="4"/>
  <c r="M341" i="4"/>
  <c r="N341" i="4"/>
  <c r="R341" i="4"/>
  <c r="G342" i="4"/>
  <c r="H342" i="4"/>
  <c r="I342" i="4"/>
  <c r="J342" i="4"/>
  <c r="K342" i="4"/>
  <c r="L342" i="4"/>
  <c r="M342" i="4"/>
  <c r="N342" i="4"/>
  <c r="R342" i="4"/>
  <c r="G343" i="4"/>
  <c r="H343" i="4"/>
  <c r="I343" i="4"/>
  <c r="J343" i="4"/>
  <c r="K343" i="4"/>
  <c r="L343" i="4"/>
  <c r="M343" i="4"/>
  <c r="N343" i="4"/>
  <c r="R343" i="4"/>
  <c r="G344" i="4"/>
  <c r="H344" i="4"/>
  <c r="I344" i="4"/>
  <c r="J344" i="4"/>
  <c r="K344" i="4"/>
  <c r="L344" i="4"/>
  <c r="M344" i="4"/>
  <c r="N344" i="4"/>
  <c r="R344" i="4"/>
  <c r="G345" i="4"/>
  <c r="H345" i="4"/>
  <c r="I345" i="4"/>
  <c r="J345" i="4"/>
  <c r="K345" i="4"/>
  <c r="L345" i="4"/>
  <c r="M345" i="4"/>
  <c r="N345" i="4"/>
  <c r="R345" i="4"/>
  <c r="G346" i="4"/>
  <c r="H346" i="4"/>
  <c r="I346" i="4"/>
  <c r="J346" i="4"/>
  <c r="K346" i="4"/>
  <c r="L346" i="4"/>
  <c r="M346" i="4"/>
  <c r="N346" i="4"/>
  <c r="R346" i="4"/>
  <c r="G347" i="4"/>
  <c r="H347" i="4"/>
  <c r="I347" i="4"/>
  <c r="J347" i="4"/>
  <c r="K347" i="4"/>
  <c r="L347" i="4"/>
  <c r="M347" i="4"/>
  <c r="N347" i="4"/>
  <c r="R347" i="4"/>
  <c r="G348" i="4"/>
  <c r="H348" i="4"/>
  <c r="I348" i="4"/>
  <c r="J348" i="4"/>
  <c r="K348" i="4"/>
  <c r="L348" i="4"/>
  <c r="M348" i="4"/>
  <c r="N348" i="4"/>
  <c r="R348" i="4"/>
  <c r="G349" i="4"/>
  <c r="H349" i="4"/>
  <c r="I349" i="4"/>
  <c r="J349" i="4"/>
  <c r="K349" i="4"/>
  <c r="L349" i="4"/>
  <c r="M349" i="4"/>
  <c r="N349" i="4"/>
  <c r="R349" i="4"/>
  <c r="G350" i="4"/>
  <c r="H350" i="4"/>
  <c r="I350" i="4"/>
  <c r="J350" i="4"/>
  <c r="K350" i="4"/>
  <c r="L350" i="4"/>
  <c r="M350" i="4"/>
  <c r="N350" i="4"/>
  <c r="R350" i="4"/>
  <c r="G351" i="4"/>
  <c r="H351" i="4"/>
  <c r="I351" i="4"/>
  <c r="J351" i="4"/>
  <c r="K351" i="4"/>
  <c r="L351" i="4"/>
  <c r="M351" i="4"/>
  <c r="N351" i="4"/>
  <c r="R351" i="4"/>
  <c r="G352" i="4"/>
  <c r="H352" i="4"/>
  <c r="I352" i="4"/>
  <c r="J352" i="4"/>
  <c r="K352" i="4"/>
  <c r="L352" i="4"/>
  <c r="M352" i="4"/>
  <c r="N352" i="4"/>
  <c r="R352" i="4"/>
  <c r="G353" i="4"/>
  <c r="H353" i="4"/>
  <c r="I353" i="4"/>
  <c r="J353" i="4"/>
  <c r="K353" i="4"/>
  <c r="L353" i="4"/>
  <c r="M353" i="4"/>
  <c r="N353" i="4"/>
  <c r="R353" i="4"/>
  <c r="G354" i="4"/>
  <c r="H354" i="4"/>
  <c r="I354" i="4"/>
  <c r="J354" i="4"/>
  <c r="K354" i="4"/>
  <c r="L354" i="4"/>
  <c r="M354" i="4"/>
  <c r="N354" i="4"/>
  <c r="R354" i="4"/>
  <c r="G355" i="4"/>
  <c r="H355" i="4"/>
  <c r="I355" i="4"/>
  <c r="J355" i="4"/>
  <c r="K355" i="4"/>
  <c r="L355" i="4"/>
  <c r="M355" i="4"/>
  <c r="N355" i="4"/>
  <c r="R355" i="4"/>
  <c r="G356" i="4"/>
  <c r="H356" i="4"/>
  <c r="I356" i="4"/>
  <c r="J356" i="4"/>
  <c r="K356" i="4"/>
  <c r="L356" i="4"/>
  <c r="M356" i="4"/>
  <c r="N356" i="4"/>
  <c r="R356" i="4"/>
  <c r="G357" i="4"/>
  <c r="H357" i="4"/>
  <c r="I357" i="4"/>
  <c r="J357" i="4"/>
  <c r="K357" i="4"/>
  <c r="L357" i="4"/>
  <c r="M357" i="4"/>
  <c r="N357" i="4"/>
  <c r="R357" i="4"/>
  <c r="G358" i="4"/>
  <c r="H358" i="4"/>
  <c r="I358" i="4"/>
  <c r="J358" i="4"/>
  <c r="K358" i="4"/>
  <c r="L358" i="4"/>
  <c r="M358" i="4"/>
  <c r="N358" i="4"/>
  <c r="R358" i="4"/>
  <c r="G359" i="4"/>
  <c r="H359" i="4"/>
  <c r="I359" i="4"/>
  <c r="J359" i="4"/>
  <c r="K359" i="4"/>
  <c r="L359" i="4"/>
  <c r="M359" i="4"/>
  <c r="N359" i="4"/>
  <c r="R359" i="4"/>
  <c r="G360" i="4"/>
  <c r="H360" i="4"/>
  <c r="I360" i="4"/>
  <c r="J360" i="4"/>
  <c r="K360" i="4"/>
  <c r="L360" i="4"/>
  <c r="M360" i="4"/>
  <c r="N360" i="4"/>
  <c r="R360" i="4"/>
  <c r="G361" i="4"/>
  <c r="H361" i="4"/>
  <c r="I361" i="4"/>
  <c r="J361" i="4"/>
  <c r="K361" i="4"/>
  <c r="L361" i="4"/>
  <c r="M361" i="4"/>
  <c r="N361" i="4"/>
  <c r="R361" i="4"/>
  <c r="G362" i="4"/>
  <c r="H362" i="4"/>
  <c r="I362" i="4"/>
  <c r="J362" i="4"/>
  <c r="K362" i="4"/>
  <c r="L362" i="4"/>
  <c r="M362" i="4"/>
  <c r="N362" i="4"/>
  <c r="R362" i="4"/>
  <c r="G363" i="4"/>
  <c r="H363" i="4"/>
  <c r="I363" i="4"/>
  <c r="J363" i="4"/>
  <c r="K363" i="4"/>
  <c r="L363" i="4"/>
  <c r="M363" i="4"/>
  <c r="N363" i="4"/>
  <c r="R363" i="4"/>
  <c r="G364" i="4"/>
  <c r="H364" i="4"/>
  <c r="I364" i="4"/>
  <c r="J364" i="4"/>
  <c r="K364" i="4"/>
  <c r="L364" i="4"/>
  <c r="M364" i="4"/>
  <c r="N364" i="4"/>
  <c r="R364" i="4"/>
  <c r="G365" i="4"/>
  <c r="H365" i="4"/>
  <c r="I365" i="4"/>
  <c r="J365" i="4"/>
  <c r="K365" i="4"/>
  <c r="L365" i="4"/>
  <c r="M365" i="4"/>
  <c r="N365" i="4"/>
  <c r="R365" i="4"/>
  <c r="G366" i="4"/>
  <c r="H366" i="4"/>
  <c r="I366" i="4"/>
  <c r="J366" i="4"/>
  <c r="K366" i="4"/>
  <c r="L366" i="4"/>
  <c r="M366" i="4"/>
  <c r="N366" i="4"/>
  <c r="R366" i="4"/>
  <c r="G367" i="4"/>
  <c r="H367" i="4"/>
  <c r="I367" i="4"/>
  <c r="J367" i="4"/>
  <c r="K367" i="4"/>
  <c r="L367" i="4"/>
  <c r="M367" i="4"/>
  <c r="N367" i="4"/>
  <c r="R367" i="4"/>
  <c r="G368" i="4"/>
  <c r="H368" i="4"/>
  <c r="I368" i="4"/>
  <c r="J368" i="4"/>
  <c r="K368" i="4"/>
  <c r="L368" i="4"/>
  <c r="M368" i="4"/>
  <c r="N368" i="4"/>
  <c r="R368" i="4"/>
  <c r="G369" i="4"/>
  <c r="H369" i="4"/>
  <c r="I369" i="4"/>
  <c r="J369" i="4"/>
  <c r="K369" i="4"/>
  <c r="L369" i="4"/>
  <c r="M369" i="4"/>
  <c r="N369" i="4"/>
  <c r="R369" i="4"/>
  <c r="G370" i="4"/>
  <c r="H370" i="4"/>
  <c r="I370" i="4"/>
  <c r="J370" i="4"/>
  <c r="K370" i="4"/>
  <c r="L370" i="4"/>
  <c r="M370" i="4"/>
  <c r="N370" i="4"/>
  <c r="R370" i="4"/>
  <c r="G371" i="4"/>
  <c r="H371" i="4"/>
  <c r="I371" i="4"/>
  <c r="J371" i="4"/>
  <c r="K371" i="4"/>
  <c r="L371" i="4"/>
  <c r="M371" i="4"/>
  <c r="N371" i="4"/>
  <c r="R371" i="4"/>
  <c r="G372" i="4"/>
  <c r="H372" i="4"/>
  <c r="I372" i="4"/>
  <c r="J372" i="4"/>
  <c r="K372" i="4"/>
  <c r="L372" i="4"/>
  <c r="M372" i="4"/>
  <c r="N372" i="4"/>
  <c r="R372" i="4"/>
  <c r="G373" i="4"/>
  <c r="H373" i="4"/>
  <c r="I373" i="4"/>
  <c r="J373" i="4"/>
  <c r="K373" i="4"/>
  <c r="L373" i="4"/>
  <c r="M373" i="4"/>
  <c r="N373" i="4"/>
  <c r="R373" i="4"/>
  <c r="G374" i="4"/>
  <c r="H374" i="4"/>
  <c r="I374" i="4"/>
  <c r="J374" i="4"/>
  <c r="K374" i="4"/>
  <c r="L374" i="4"/>
  <c r="M374" i="4"/>
  <c r="N374" i="4"/>
  <c r="R374" i="4"/>
  <c r="G375" i="4"/>
  <c r="H375" i="4"/>
  <c r="I375" i="4"/>
  <c r="J375" i="4"/>
  <c r="K375" i="4"/>
  <c r="L375" i="4"/>
  <c r="M375" i="4"/>
  <c r="N375" i="4"/>
  <c r="R375" i="4"/>
  <c r="G376" i="4"/>
  <c r="H376" i="4"/>
  <c r="I376" i="4"/>
  <c r="J376" i="4"/>
  <c r="K376" i="4"/>
  <c r="L376" i="4"/>
  <c r="M376" i="4"/>
  <c r="N376" i="4"/>
  <c r="R376" i="4"/>
  <c r="G377" i="4"/>
  <c r="H377" i="4"/>
  <c r="I377" i="4"/>
  <c r="J377" i="4"/>
  <c r="K377" i="4"/>
  <c r="L377" i="4"/>
  <c r="M377" i="4"/>
  <c r="N377" i="4"/>
  <c r="R377" i="4"/>
  <c r="G378" i="4"/>
  <c r="H378" i="4"/>
  <c r="I378" i="4"/>
  <c r="J378" i="4"/>
  <c r="K378" i="4"/>
  <c r="L378" i="4"/>
  <c r="M378" i="4"/>
  <c r="N378" i="4"/>
  <c r="R378" i="4"/>
  <c r="G379" i="4"/>
  <c r="H379" i="4"/>
  <c r="I379" i="4"/>
  <c r="J379" i="4"/>
  <c r="K379" i="4"/>
  <c r="L379" i="4"/>
  <c r="M379" i="4"/>
  <c r="N379" i="4"/>
  <c r="R379" i="4"/>
  <c r="G380" i="4"/>
  <c r="H380" i="4"/>
  <c r="I380" i="4"/>
  <c r="J380" i="4"/>
  <c r="K380" i="4"/>
  <c r="L380" i="4"/>
  <c r="M380" i="4"/>
  <c r="N380" i="4"/>
  <c r="R380" i="4"/>
  <c r="G381" i="4"/>
  <c r="H381" i="4"/>
  <c r="I381" i="4"/>
  <c r="J381" i="4"/>
  <c r="K381" i="4"/>
  <c r="L381" i="4"/>
  <c r="M381" i="4"/>
  <c r="N381" i="4"/>
  <c r="R381" i="4"/>
  <c r="G382" i="4"/>
  <c r="H382" i="4"/>
  <c r="I382" i="4"/>
  <c r="J382" i="4"/>
  <c r="K382" i="4"/>
  <c r="L382" i="4"/>
  <c r="M382" i="4"/>
  <c r="N382" i="4"/>
  <c r="R382" i="4"/>
  <c r="G383" i="4"/>
  <c r="H383" i="4"/>
  <c r="I383" i="4"/>
  <c r="J383" i="4"/>
  <c r="K383" i="4"/>
  <c r="L383" i="4"/>
  <c r="M383" i="4"/>
  <c r="N383" i="4"/>
  <c r="R383" i="4"/>
  <c r="G384" i="4"/>
  <c r="H384" i="4"/>
  <c r="I384" i="4"/>
  <c r="J384" i="4"/>
  <c r="K384" i="4"/>
  <c r="L384" i="4"/>
  <c r="M384" i="4"/>
  <c r="N384" i="4"/>
  <c r="R384" i="4"/>
  <c r="G385" i="4"/>
  <c r="H385" i="4"/>
  <c r="I385" i="4"/>
  <c r="J385" i="4"/>
  <c r="K385" i="4"/>
  <c r="L385" i="4"/>
  <c r="M385" i="4"/>
  <c r="N385" i="4"/>
  <c r="R385" i="4"/>
  <c r="G386" i="4"/>
  <c r="H386" i="4"/>
  <c r="I386" i="4"/>
  <c r="J386" i="4"/>
  <c r="K386" i="4"/>
  <c r="L386" i="4"/>
  <c r="M386" i="4"/>
  <c r="N386" i="4"/>
  <c r="R386" i="4"/>
  <c r="G387" i="4"/>
  <c r="H387" i="4"/>
  <c r="I387" i="4"/>
  <c r="J387" i="4"/>
  <c r="K387" i="4"/>
  <c r="L387" i="4"/>
  <c r="M387" i="4"/>
  <c r="N387" i="4"/>
  <c r="R387" i="4"/>
  <c r="G388" i="4"/>
  <c r="H388" i="4"/>
  <c r="I388" i="4"/>
  <c r="J388" i="4"/>
  <c r="K388" i="4"/>
  <c r="L388" i="4"/>
  <c r="M388" i="4"/>
  <c r="N388" i="4"/>
  <c r="R388" i="4"/>
  <c r="G389" i="4"/>
  <c r="H389" i="4"/>
  <c r="I389" i="4"/>
  <c r="J389" i="4"/>
  <c r="K389" i="4"/>
  <c r="L389" i="4"/>
  <c r="M389" i="4"/>
  <c r="N389" i="4"/>
  <c r="R389" i="4"/>
  <c r="G390" i="4"/>
  <c r="H390" i="4"/>
  <c r="I390" i="4"/>
  <c r="J390" i="4"/>
  <c r="K390" i="4"/>
  <c r="L390" i="4"/>
  <c r="M390" i="4"/>
  <c r="N390" i="4"/>
  <c r="R390" i="4"/>
  <c r="G391" i="4"/>
  <c r="H391" i="4"/>
  <c r="I391" i="4"/>
  <c r="J391" i="4"/>
  <c r="K391" i="4"/>
  <c r="L391" i="4"/>
  <c r="M391" i="4"/>
  <c r="N391" i="4"/>
  <c r="R391" i="4"/>
  <c r="G392" i="4"/>
  <c r="H392" i="4"/>
  <c r="I392" i="4"/>
  <c r="J392" i="4"/>
  <c r="K392" i="4"/>
  <c r="L392" i="4"/>
  <c r="M392" i="4"/>
  <c r="N392" i="4"/>
  <c r="R392" i="4"/>
  <c r="G393" i="4"/>
  <c r="H393" i="4"/>
  <c r="I393" i="4"/>
  <c r="J393" i="4"/>
  <c r="K393" i="4"/>
  <c r="L393" i="4"/>
  <c r="M393" i="4"/>
  <c r="N393" i="4"/>
  <c r="R393" i="4"/>
  <c r="G394" i="4"/>
  <c r="H394" i="4"/>
  <c r="I394" i="4"/>
  <c r="J394" i="4"/>
  <c r="K394" i="4"/>
  <c r="L394" i="4"/>
  <c r="M394" i="4"/>
  <c r="N394" i="4"/>
  <c r="R394" i="4"/>
  <c r="G395" i="4"/>
  <c r="H395" i="4"/>
  <c r="I395" i="4"/>
  <c r="J395" i="4"/>
  <c r="K395" i="4"/>
  <c r="L395" i="4"/>
  <c r="M395" i="4"/>
  <c r="N395" i="4"/>
  <c r="R395" i="4"/>
  <c r="G396" i="4"/>
  <c r="H396" i="4"/>
  <c r="I396" i="4"/>
  <c r="J396" i="4"/>
  <c r="K396" i="4"/>
  <c r="L396" i="4"/>
  <c r="M396" i="4"/>
  <c r="N396" i="4"/>
  <c r="R396" i="4"/>
  <c r="G397" i="4"/>
  <c r="H397" i="4"/>
  <c r="I397" i="4"/>
  <c r="J397" i="4"/>
  <c r="K397" i="4"/>
  <c r="L397" i="4"/>
  <c r="M397" i="4"/>
  <c r="N397" i="4"/>
  <c r="R397" i="4"/>
  <c r="G398" i="4"/>
  <c r="H398" i="4"/>
  <c r="I398" i="4"/>
  <c r="J398" i="4"/>
  <c r="K398" i="4"/>
  <c r="L398" i="4"/>
  <c r="M398" i="4"/>
  <c r="N398" i="4"/>
  <c r="R398" i="4"/>
  <c r="G399" i="4"/>
  <c r="H399" i="4"/>
  <c r="I399" i="4"/>
  <c r="J399" i="4"/>
  <c r="K399" i="4"/>
  <c r="L399" i="4"/>
  <c r="M399" i="4"/>
  <c r="N399" i="4"/>
  <c r="R399" i="4"/>
  <c r="G400" i="4"/>
  <c r="H400" i="4"/>
  <c r="I400" i="4"/>
  <c r="J400" i="4"/>
  <c r="K400" i="4"/>
  <c r="L400" i="4"/>
  <c r="M400" i="4"/>
  <c r="N400" i="4"/>
  <c r="R400" i="4"/>
  <c r="G401" i="4"/>
  <c r="H401" i="4"/>
  <c r="I401" i="4"/>
  <c r="J401" i="4"/>
  <c r="K401" i="4"/>
  <c r="L401" i="4"/>
  <c r="M401" i="4"/>
  <c r="N401" i="4"/>
  <c r="R401" i="4"/>
  <c r="G402" i="4"/>
  <c r="H402" i="4"/>
  <c r="I402" i="4"/>
  <c r="J402" i="4"/>
  <c r="K402" i="4"/>
  <c r="L402" i="4"/>
  <c r="M402" i="4"/>
  <c r="N402" i="4"/>
  <c r="R402" i="4"/>
  <c r="G403" i="4"/>
  <c r="H403" i="4"/>
  <c r="I403" i="4"/>
  <c r="J403" i="4"/>
  <c r="K403" i="4"/>
  <c r="L403" i="4"/>
  <c r="M403" i="4"/>
  <c r="N403" i="4"/>
  <c r="R403" i="4"/>
  <c r="G404" i="4"/>
  <c r="H404" i="4"/>
  <c r="I404" i="4"/>
  <c r="J404" i="4"/>
  <c r="K404" i="4"/>
  <c r="L404" i="4"/>
  <c r="M404" i="4"/>
  <c r="N404" i="4"/>
  <c r="R404" i="4"/>
  <c r="G405" i="4"/>
  <c r="H405" i="4"/>
  <c r="I405" i="4"/>
  <c r="J405" i="4"/>
  <c r="K405" i="4"/>
  <c r="L405" i="4"/>
  <c r="M405" i="4"/>
  <c r="N405" i="4"/>
  <c r="R405" i="4"/>
  <c r="G406" i="4"/>
  <c r="H406" i="4"/>
  <c r="I406" i="4"/>
  <c r="J406" i="4"/>
  <c r="K406" i="4"/>
  <c r="L406" i="4"/>
  <c r="M406" i="4"/>
  <c r="N406" i="4"/>
  <c r="R406" i="4"/>
  <c r="G407" i="4"/>
  <c r="H407" i="4"/>
  <c r="I407" i="4"/>
  <c r="J407" i="4"/>
  <c r="K407" i="4"/>
  <c r="L407" i="4"/>
  <c r="M407" i="4"/>
  <c r="N407" i="4"/>
  <c r="R407" i="4"/>
  <c r="G408" i="4"/>
  <c r="H408" i="4"/>
  <c r="I408" i="4"/>
  <c r="J408" i="4"/>
  <c r="K408" i="4"/>
  <c r="L408" i="4"/>
  <c r="M408" i="4"/>
  <c r="N408" i="4"/>
  <c r="R408" i="4"/>
  <c r="G409" i="4"/>
  <c r="H409" i="4"/>
  <c r="I409" i="4"/>
  <c r="J409" i="4"/>
  <c r="K409" i="4"/>
  <c r="L409" i="4"/>
  <c r="M409" i="4"/>
  <c r="N409" i="4"/>
  <c r="R409" i="4"/>
  <c r="G410" i="4"/>
  <c r="H410" i="4"/>
  <c r="I410" i="4"/>
  <c r="J410" i="4"/>
  <c r="K410" i="4"/>
  <c r="L410" i="4"/>
  <c r="M410" i="4"/>
  <c r="N410" i="4"/>
  <c r="R410" i="4"/>
  <c r="G411" i="4"/>
  <c r="H411" i="4"/>
  <c r="I411" i="4"/>
  <c r="J411" i="4"/>
  <c r="K411" i="4"/>
  <c r="L411" i="4"/>
  <c r="M411" i="4"/>
  <c r="N411" i="4"/>
  <c r="R411" i="4"/>
  <c r="G412" i="4"/>
  <c r="H412" i="4"/>
  <c r="I412" i="4"/>
  <c r="J412" i="4"/>
  <c r="K412" i="4"/>
  <c r="L412" i="4"/>
  <c r="M412" i="4"/>
  <c r="N412" i="4"/>
  <c r="R412" i="4"/>
  <c r="G413" i="4"/>
  <c r="H413" i="4"/>
  <c r="I413" i="4"/>
  <c r="J413" i="4"/>
  <c r="K413" i="4"/>
  <c r="L413" i="4"/>
  <c r="M413" i="4"/>
  <c r="N413" i="4"/>
  <c r="R413" i="4"/>
  <c r="G414" i="4"/>
  <c r="H414" i="4"/>
  <c r="I414" i="4"/>
  <c r="J414" i="4"/>
  <c r="K414" i="4"/>
  <c r="L414" i="4"/>
  <c r="M414" i="4"/>
  <c r="N414" i="4"/>
  <c r="R414" i="4"/>
  <c r="G415" i="4"/>
  <c r="H415" i="4"/>
  <c r="I415" i="4"/>
  <c r="J415" i="4"/>
  <c r="K415" i="4"/>
  <c r="L415" i="4"/>
  <c r="M415" i="4"/>
  <c r="N415" i="4"/>
  <c r="R415" i="4"/>
  <c r="G416" i="4"/>
  <c r="H416" i="4"/>
  <c r="I416" i="4"/>
  <c r="J416" i="4"/>
  <c r="K416" i="4"/>
  <c r="L416" i="4"/>
  <c r="M416" i="4"/>
  <c r="N416" i="4"/>
  <c r="R416" i="4"/>
  <c r="G417" i="4"/>
  <c r="H417" i="4"/>
  <c r="I417" i="4"/>
  <c r="J417" i="4"/>
  <c r="K417" i="4"/>
  <c r="L417" i="4"/>
  <c r="M417" i="4"/>
  <c r="N417" i="4"/>
  <c r="R417" i="4"/>
  <c r="G418" i="4"/>
  <c r="H418" i="4"/>
  <c r="I418" i="4"/>
  <c r="J418" i="4"/>
  <c r="K418" i="4"/>
  <c r="L418" i="4"/>
  <c r="M418" i="4"/>
  <c r="N418" i="4"/>
  <c r="R418" i="4"/>
  <c r="G419" i="4"/>
  <c r="H419" i="4"/>
  <c r="I419" i="4"/>
  <c r="J419" i="4"/>
  <c r="K419" i="4"/>
  <c r="L419" i="4"/>
  <c r="M419" i="4"/>
  <c r="N419" i="4"/>
  <c r="R419" i="4"/>
  <c r="G420" i="4"/>
  <c r="H420" i="4"/>
  <c r="I420" i="4"/>
  <c r="J420" i="4"/>
  <c r="K420" i="4"/>
  <c r="L420" i="4"/>
  <c r="M420" i="4"/>
  <c r="N420" i="4"/>
  <c r="R420" i="4"/>
  <c r="G421" i="4"/>
  <c r="H421" i="4"/>
  <c r="I421" i="4"/>
  <c r="J421" i="4"/>
  <c r="K421" i="4"/>
  <c r="L421" i="4"/>
  <c r="M421" i="4"/>
  <c r="N421" i="4"/>
  <c r="R421" i="4"/>
  <c r="G422" i="4"/>
  <c r="H422" i="4"/>
  <c r="I422" i="4"/>
  <c r="J422" i="4"/>
  <c r="K422" i="4"/>
  <c r="L422" i="4"/>
  <c r="M422" i="4"/>
  <c r="N422" i="4"/>
  <c r="R422" i="4"/>
  <c r="G423" i="4"/>
  <c r="H423" i="4"/>
  <c r="I423" i="4"/>
  <c r="J423" i="4"/>
  <c r="K423" i="4"/>
  <c r="L423" i="4"/>
  <c r="M423" i="4"/>
  <c r="N423" i="4"/>
  <c r="R423" i="4"/>
  <c r="G424" i="4"/>
  <c r="H424" i="4"/>
  <c r="I424" i="4"/>
  <c r="J424" i="4"/>
  <c r="K424" i="4"/>
  <c r="L424" i="4"/>
  <c r="M424" i="4"/>
  <c r="N424" i="4"/>
  <c r="R424" i="4"/>
  <c r="G425" i="4"/>
  <c r="H425" i="4"/>
  <c r="I425" i="4"/>
  <c r="J425" i="4"/>
  <c r="K425" i="4"/>
  <c r="L425" i="4"/>
  <c r="M425" i="4"/>
  <c r="N425" i="4"/>
  <c r="R425" i="4"/>
  <c r="G426" i="4"/>
  <c r="H426" i="4"/>
  <c r="I426" i="4"/>
  <c r="J426" i="4"/>
  <c r="K426" i="4"/>
  <c r="L426" i="4"/>
  <c r="M426" i="4"/>
  <c r="N426" i="4"/>
  <c r="R426" i="4"/>
  <c r="G427" i="4"/>
  <c r="H427" i="4"/>
  <c r="I427" i="4"/>
  <c r="J427" i="4"/>
  <c r="K427" i="4"/>
  <c r="L427" i="4"/>
  <c r="M427" i="4"/>
  <c r="N427" i="4"/>
  <c r="R427" i="4"/>
  <c r="G428" i="4"/>
  <c r="H428" i="4"/>
  <c r="I428" i="4"/>
  <c r="J428" i="4"/>
  <c r="K428" i="4"/>
  <c r="L428" i="4"/>
  <c r="M428" i="4"/>
  <c r="N428" i="4"/>
  <c r="R428" i="4"/>
  <c r="G429" i="4"/>
  <c r="H429" i="4"/>
  <c r="I429" i="4"/>
  <c r="J429" i="4"/>
  <c r="K429" i="4"/>
  <c r="L429" i="4"/>
  <c r="M429" i="4"/>
  <c r="N429" i="4"/>
  <c r="R429" i="4"/>
  <c r="G430" i="4"/>
  <c r="H430" i="4"/>
  <c r="I430" i="4"/>
  <c r="J430" i="4"/>
  <c r="K430" i="4"/>
  <c r="L430" i="4"/>
  <c r="M430" i="4"/>
  <c r="N430" i="4"/>
  <c r="R430" i="4"/>
  <c r="G431" i="4"/>
  <c r="H431" i="4"/>
  <c r="I431" i="4"/>
  <c r="J431" i="4"/>
  <c r="K431" i="4"/>
  <c r="L431" i="4"/>
  <c r="M431" i="4"/>
  <c r="N431" i="4"/>
  <c r="R431" i="4"/>
  <c r="G432" i="4"/>
  <c r="H432" i="4"/>
  <c r="I432" i="4"/>
  <c r="J432" i="4"/>
  <c r="K432" i="4"/>
  <c r="L432" i="4"/>
  <c r="M432" i="4"/>
  <c r="N432" i="4"/>
  <c r="R432" i="4"/>
  <c r="G433" i="4"/>
  <c r="H433" i="4"/>
  <c r="I433" i="4"/>
  <c r="J433" i="4"/>
  <c r="K433" i="4"/>
  <c r="L433" i="4"/>
  <c r="M433" i="4"/>
  <c r="N433" i="4"/>
  <c r="R433" i="4"/>
  <c r="G434" i="4"/>
  <c r="H434" i="4"/>
  <c r="I434" i="4"/>
  <c r="J434" i="4"/>
  <c r="K434" i="4"/>
  <c r="L434" i="4"/>
  <c r="M434" i="4"/>
  <c r="N434" i="4"/>
  <c r="R434" i="4"/>
  <c r="G435" i="4"/>
  <c r="H435" i="4"/>
  <c r="I435" i="4"/>
  <c r="J435" i="4"/>
  <c r="K435" i="4"/>
  <c r="L435" i="4"/>
  <c r="M435" i="4"/>
  <c r="N435" i="4"/>
  <c r="R435" i="4"/>
  <c r="G436" i="4"/>
  <c r="H436" i="4"/>
  <c r="I436" i="4"/>
  <c r="J436" i="4"/>
  <c r="K436" i="4"/>
  <c r="L436" i="4"/>
  <c r="M436" i="4"/>
  <c r="N436" i="4"/>
  <c r="R436" i="4"/>
  <c r="G437" i="4"/>
  <c r="H437" i="4"/>
  <c r="I437" i="4"/>
  <c r="J437" i="4"/>
  <c r="K437" i="4"/>
  <c r="L437" i="4"/>
  <c r="M437" i="4"/>
  <c r="N437" i="4"/>
  <c r="R437" i="4"/>
  <c r="G438" i="4"/>
  <c r="H438" i="4"/>
  <c r="I438" i="4"/>
  <c r="J438" i="4"/>
  <c r="K438" i="4"/>
  <c r="L438" i="4"/>
  <c r="M438" i="4"/>
  <c r="N438" i="4"/>
  <c r="R438" i="4"/>
  <c r="G439" i="4"/>
  <c r="H439" i="4"/>
  <c r="I439" i="4"/>
  <c r="J439" i="4"/>
  <c r="K439" i="4"/>
  <c r="L439" i="4"/>
  <c r="M439" i="4"/>
  <c r="N439" i="4"/>
  <c r="R439" i="4"/>
  <c r="G440" i="4"/>
  <c r="H440" i="4"/>
  <c r="I440" i="4"/>
  <c r="J440" i="4"/>
  <c r="K440" i="4"/>
  <c r="L440" i="4"/>
  <c r="M440" i="4"/>
  <c r="N440" i="4"/>
  <c r="R440" i="4"/>
  <c r="G441" i="4"/>
  <c r="H441" i="4"/>
  <c r="I441" i="4"/>
  <c r="J441" i="4"/>
  <c r="K441" i="4"/>
  <c r="L441" i="4"/>
  <c r="M441" i="4"/>
  <c r="N441" i="4"/>
  <c r="R441" i="4"/>
  <c r="G442" i="4"/>
  <c r="H442" i="4"/>
  <c r="I442" i="4"/>
  <c r="J442" i="4"/>
  <c r="K442" i="4"/>
  <c r="L442" i="4"/>
  <c r="M442" i="4"/>
  <c r="N442" i="4"/>
  <c r="R442" i="4"/>
  <c r="G443" i="4"/>
  <c r="H443" i="4"/>
  <c r="I443" i="4"/>
  <c r="J443" i="4"/>
  <c r="K443" i="4"/>
  <c r="L443" i="4"/>
  <c r="M443" i="4"/>
  <c r="N443" i="4"/>
  <c r="R443" i="4"/>
  <c r="G444" i="4"/>
  <c r="H444" i="4"/>
  <c r="I444" i="4"/>
  <c r="J444" i="4"/>
  <c r="K444" i="4"/>
  <c r="L444" i="4"/>
  <c r="M444" i="4"/>
  <c r="N444" i="4"/>
  <c r="R444" i="4"/>
  <c r="G445" i="4"/>
  <c r="H445" i="4"/>
  <c r="I445" i="4"/>
  <c r="J445" i="4"/>
  <c r="K445" i="4"/>
  <c r="L445" i="4"/>
  <c r="M445" i="4"/>
  <c r="N445" i="4"/>
  <c r="R445" i="4"/>
  <c r="G446" i="4"/>
  <c r="H446" i="4"/>
  <c r="I446" i="4"/>
  <c r="J446" i="4"/>
  <c r="K446" i="4"/>
  <c r="L446" i="4"/>
  <c r="M446" i="4"/>
  <c r="N446" i="4"/>
  <c r="R446" i="4"/>
  <c r="G447" i="4"/>
  <c r="H447" i="4"/>
  <c r="I447" i="4"/>
  <c r="J447" i="4"/>
  <c r="K447" i="4"/>
  <c r="L447" i="4"/>
  <c r="M447" i="4"/>
  <c r="N447" i="4"/>
  <c r="R447" i="4"/>
  <c r="G448" i="4"/>
  <c r="H448" i="4"/>
  <c r="I448" i="4"/>
  <c r="J448" i="4"/>
  <c r="K448" i="4"/>
  <c r="L448" i="4"/>
  <c r="M448" i="4"/>
  <c r="N448" i="4"/>
  <c r="R448" i="4"/>
  <c r="G449" i="4"/>
  <c r="H449" i="4"/>
  <c r="I449" i="4"/>
  <c r="J449" i="4"/>
  <c r="K449" i="4"/>
  <c r="L449" i="4"/>
  <c r="M449" i="4"/>
  <c r="N449" i="4"/>
  <c r="R449" i="4"/>
  <c r="G450" i="4"/>
  <c r="H450" i="4"/>
  <c r="I450" i="4"/>
  <c r="J450" i="4"/>
  <c r="K450" i="4"/>
  <c r="L450" i="4"/>
  <c r="M450" i="4"/>
  <c r="N450" i="4"/>
  <c r="R450" i="4"/>
  <c r="G451" i="4"/>
  <c r="H451" i="4"/>
  <c r="I451" i="4"/>
  <c r="J451" i="4"/>
  <c r="K451" i="4"/>
  <c r="L451" i="4"/>
  <c r="M451" i="4"/>
  <c r="N451" i="4"/>
  <c r="R451" i="4"/>
  <c r="G452" i="4"/>
  <c r="H452" i="4"/>
  <c r="I452" i="4"/>
  <c r="J452" i="4"/>
  <c r="K452" i="4"/>
  <c r="L452" i="4"/>
  <c r="M452" i="4"/>
  <c r="N452" i="4"/>
  <c r="R452" i="4"/>
  <c r="G453" i="4"/>
  <c r="H453" i="4"/>
  <c r="I453" i="4"/>
  <c r="J453" i="4"/>
  <c r="K453" i="4"/>
  <c r="L453" i="4"/>
  <c r="M453" i="4"/>
  <c r="N453" i="4"/>
  <c r="R453" i="4"/>
  <c r="G454" i="4"/>
  <c r="H454" i="4"/>
  <c r="I454" i="4"/>
  <c r="J454" i="4"/>
  <c r="K454" i="4"/>
  <c r="L454" i="4"/>
  <c r="M454" i="4"/>
  <c r="N454" i="4"/>
  <c r="R454" i="4"/>
  <c r="G455" i="4"/>
  <c r="H455" i="4"/>
  <c r="I455" i="4"/>
  <c r="J455" i="4"/>
  <c r="K455" i="4"/>
  <c r="L455" i="4"/>
  <c r="M455" i="4"/>
  <c r="N455" i="4"/>
  <c r="R455" i="4"/>
  <c r="G456" i="4"/>
  <c r="H456" i="4"/>
  <c r="I456" i="4"/>
  <c r="J456" i="4"/>
  <c r="K456" i="4"/>
  <c r="L456" i="4"/>
  <c r="M456" i="4"/>
  <c r="N456" i="4"/>
  <c r="R456" i="4"/>
  <c r="G457" i="4"/>
  <c r="H457" i="4"/>
  <c r="I457" i="4"/>
  <c r="J457" i="4"/>
  <c r="K457" i="4"/>
  <c r="L457" i="4"/>
  <c r="M457" i="4"/>
  <c r="N457" i="4"/>
  <c r="R457" i="4"/>
  <c r="G458" i="4"/>
  <c r="H458" i="4"/>
  <c r="I458" i="4"/>
  <c r="J458" i="4"/>
  <c r="K458" i="4"/>
  <c r="L458" i="4"/>
  <c r="M458" i="4"/>
  <c r="N458" i="4"/>
  <c r="R458" i="4"/>
  <c r="G459" i="4"/>
  <c r="H459" i="4"/>
  <c r="I459" i="4"/>
  <c r="J459" i="4"/>
  <c r="K459" i="4"/>
  <c r="L459" i="4"/>
  <c r="M459" i="4"/>
  <c r="N459" i="4"/>
  <c r="R459" i="4"/>
  <c r="G460" i="4"/>
  <c r="H460" i="4"/>
  <c r="I460" i="4"/>
  <c r="J460" i="4"/>
  <c r="K460" i="4"/>
  <c r="L460" i="4"/>
  <c r="M460" i="4"/>
  <c r="N460" i="4"/>
  <c r="R460" i="4"/>
  <c r="G461" i="4"/>
  <c r="H461" i="4"/>
  <c r="I461" i="4"/>
  <c r="J461" i="4"/>
  <c r="K461" i="4"/>
  <c r="L461" i="4"/>
  <c r="M461" i="4"/>
  <c r="N461" i="4"/>
  <c r="R461" i="4"/>
  <c r="G462" i="4"/>
  <c r="H462" i="4"/>
  <c r="I462" i="4"/>
  <c r="J462" i="4"/>
  <c r="K462" i="4"/>
  <c r="L462" i="4"/>
  <c r="M462" i="4"/>
  <c r="N462" i="4"/>
  <c r="R462" i="4"/>
  <c r="G463" i="4"/>
  <c r="H463" i="4"/>
  <c r="I463" i="4"/>
  <c r="J463" i="4"/>
  <c r="K463" i="4"/>
  <c r="L463" i="4"/>
  <c r="M463" i="4"/>
  <c r="N463" i="4"/>
  <c r="R463" i="4"/>
  <c r="G464" i="4"/>
  <c r="H464" i="4"/>
  <c r="I464" i="4"/>
  <c r="J464" i="4"/>
  <c r="K464" i="4"/>
  <c r="L464" i="4"/>
  <c r="M464" i="4"/>
  <c r="N464" i="4"/>
  <c r="R464" i="4"/>
  <c r="G465" i="4"/>
  <c r="H465" i="4"/>
  <c r="I465" i="4"/>
  <c r="J465" i="4"/>
  <c r="K465" i="4"/>
  <c r="L465" i="4"/>
  <c r="M465" i="4"/>
  <c r="N465" i="4"/>
  <c r="R465" i="4"/>
  <c r="G466" i="4"/>
  <c r="H466" i="4"/>
  <c r="I466" i="4"/>
  <c r="J466" i="4"/>
  <c r="K466" i="4"/>
  <c r="L466" i="4"/>
  <c r="M466" i="4"/>
  <c r="N466" i="4"/>
  <c r="R466" i="4"/>
  <c r="G467" i="4"/>
  <c r="H467" i="4"/>
  <c r="I467" i="4"/>
  <c r="J467" i="4"/>
  <c r="K467" i="4"/>
  <c r="L467" i="4"/>
  <c r="M467" i="4"/>
  <c r="N467" i="4"/>
  <c r="R467" i="4"/>
  <c r="G468" i="4"/>
  <c r="H468" i="4"/>
  <c r="I468" i="4"/>
  <c r="J468" i="4"/>
  <c r="K468" i="4"/>
  <c r="L468" i="4"/>
  <c r="M468" i="4"/>
  <c r="N468" i="4"/>
  <c r="R468" i="4"/>
  <c r="G469" i="4"/>
  <c r="H469" i="4"/>
  <c r="I469" i="4"/>
  <c r="J469" i="4"/>
  <c r="K469" i="4"/>
  <c r="L469" i="4"/>
  <c r="M469" i="4"/>
  <c r="N469" i="4"/>
  <c r="R469" i="4"/>
  <c r="G470" i="4"/>
  <c r="H470" i="4"/>
  <c r="I470" i="4"/>
  <c r="J470" i="4"/>
  <c r="K470" i="4"/>
  <c r="L470" i="4"/>
  <c r="M470" i="4"/>
  <c r="N470" i="4"/>
  <c r="R470" i="4"/>
  <c r="G471" i="4"/>
  <c r="H471" i="4"/>
  <c r="I471" i="4"/>
  <c r="J471" i="4"/>
  <c r="K471" i="4"/>
  <c r="L471" i="4"/>
  <c r="M471" i="4"/>
  <c r="N471" i="4"/>
  <c r="R471" i="4"/>
  <c r="G472" i="4"/>
  <c r="H472" i="4"/>
  <c r="I472" i="4"/>
  <c r="J472" i="4"/>
  <c r="K472" i="4"/>
  <c r="L472" i="4"/>
  <c r="M472" i="4"/>
  <c r="N472" i="4"/>
  <c r="R472" i="4"/>
  <c r="G473" i="4"/>
  <c r="H473" i="4"/>
  <c r="I473" i="4"/>
  <c r="J473" i="4"/>
  <c r="K473" i="4"/>
  <c r="L473" i="4"/>
  <c r="M473" i="4"/>
  <c r="N473" i="4"/>
  <c r="R473" i="4"/>
  <c r="G474" i="4"/>
  <c r="H474" i="4"/>
  <c r="I474" i="4"/>
  <c r="J474" i="4"/>
  <c r="K474" i="4"/>
  <c r="L474" i="4"/>
  <c r="M474" i="4"/>
  <c r="N474" i="4"/>
  <c r="R474" i="4"/>
  <c r="G475" i="4"/>
  <c r="H475" i="4"/>
  <c r="I475" i="4"/>
  <c r="J475" i="4"/>
  <c r="K475" i="4"/>
  <c r="L475" i="4"/>
  <c r="M475" i="4"/>
  <c r="N475" i="4"/>
  <c r="R475" i="4"/>
  <c r="G476" i="4"/>
  <c r="H476" i="4"/>
  <c r="I476" i="4"/>
  <c r="J476" i="4"/>
  <c r="K476" i="4"/>
  <c r="L476" i="4"/>
  <c r="M476" i="4"/>
  <c r="N476" i="4"/>
  <c r="R476" i="4"/>
  <c r="G477" i="4"/>
  <c r="H477" i="4"/>
  <c r="I477" i="4"/>
  <c r="J477" i="4"/>
  <c r="K477" i="4"/>
  <c r="L477" i="4"/>
  <c r="M477" i="4"/>
  <c r="N477" i="4"/>
  <c r="R477" i="4"/>
  <c r="G478" i="4"/>
  <c r="H478" i="4"/>
  <c r="I478" i="4"/>
  <c r="J478" i="4"/>
  <c r="K478" i="4"/>
  <c r="L478" i="4"/>
  <c r="M478" i="4"/>
  <c r="N478" i="4"/>
  <c r="R478" i="4"/>
  <c r="G479" i="4"/>
  <c r="H479" i="4"/>
  <c r="I479" i="4"/>
  <c r="J479" i="4"/>
  <c r="K479" i="4"/>
  <c r="L479" i="4"/>
  <c r="M479" i="4"/>
  <c r="N479" i="4"/>
  <c r="R479" i="4"/>
  <c r="G480" i="4"/>
  <c r="H480" i="4"/>
  <c r="I480" i="4"/>
  <c r="J480" i="4"/>
  <c r="K480" i="4"/>
  <c r="L480" i="4"/>
  <c r="M480" i="4"/>
  <c r="N480" i="4"/>
  <c r="R480" i="4"/>
  <c r="G481" i="4"/>
  <c r="H481" i="4"/>
  <c r="I481" i="4"/>
  <c r="J481" i="4"/>
  <c r="K481" i="4"/>
  <c r="L481" i="4"/>
  <c r="M481" i="4"/>
  <c r="N481" i="4"/>
  <c r="R481" i="4"/>
  <c r="G482" i="4"/>
  <c r="H482" i="4"/>
  <c r="I482" i="4"/>
  <c r="J482" i="4"/>
  <c r="K482" i="4"/>
  <c r="L482" i="4"/>
  <c r="M482" i="4"/>
  <c r="N482" i="4"/>
  <c r="R482" i="4"/>
  <c r="G483" i="4"/>
  <c r="H483" i="4"/>
  <c r="I483" i="4"/>
  <c r="J483" i="4"/>
  <c r="K483" i="4"/>
  <c r="L483" i="4"/>
  <c r="M483" i="4"/>
  <c r="N483" i="4"/>
  <c r="R483" i="4"/>
  <c r="G484" i="4"/>
  <c r="H484" i="4"/>
  <c r="I484" i="4"/>
  <c r="J484" i="4"/>
  <c r="K484" i="4"/>
  <c r="L484" i="4"/>
  <c r="M484" i="4"/>
  <c r="N484" i="4"/>
  <c r="R484" i="4"/>
  <c r="G485" i="4"/>
  <c r="H485" i="4"/>
  <c r="I485" i="4"/>
  <c r="J485" i="4"/>
  <c r="K485" i="4"/>
  <c r="L485" i="4"/>
  <c r="M485" i="4"/>
  <c r="N485" i="4"/>
  <c r="R485" i="4"/>
  <c r="G486" i="4"/>
  <c r="H486" i="4"/>
  <c r="I486" i="4"/>
  <c r="J486" i="4"/>
  <c r="K486" i="4"/>
  <c r="L486" i="4"/>
  <c r="M486" i="4"/>
  <c r="N486" i="4"/>
  <c r="R486" i="4"/>
  <c r="G487" i="4"/>
  <c r="H487" i="4"/>
  <c r="I487" i="4"/>
  <c r="J487" i="4"/>
  <c r="K487" i="4"/>
  <c r="L487" i="4"/>
  <c r="M487" i="4"/>
  <c r="N487" i="4"/>
  <c r="R487" i="4"/>
  <c r="G488" i="4"/>
  <c r="H488" i="4"/>
  <c r="I488" i="4"/>
  <c r="J488" i="4"/>
  <c r="K488" i="4"/>
  <c r="L488" i="4"/>
  <c r="M488" i="4"/>
  <c r="N488" i="4"/>
  <c r="R488" i="4"/>
  <c r="G489" i="4"/>
  <c r="H489" i="4"/>
  <c r="I489" i="4"/>
  <c r="J489" i="4"/>
  <c r="K489" i="4"/>
  <c r="L489" i="4"/>
  <c r="M489" i="4"/>
  <c r="N489" i="4"/>
  <c r="R489" i="4"/>
  <c r="G490" i="4"/>
  <c r="H490" i="4"/>
  <c r="I490" i="4"/>
  <c r="J490" i="4"/>
  <c r="K490" i="4"/>
  <c r="L490" i="4"/>
  <c r="M490" i="4"/>
  <c r="N490" i="4"/>
  <c r="R490" i="4"/>
  <c r="G491" i="4"/>
  <c r="H491" i="4"/>
  <c r="I491" i="4"/>
  <c r="J491" i="4"/>
  <c r="K491" i="4"/>
  <c r="L491" i="4"/>
  <c r="M491" i="4"/>
  <c r="N491" i="4"/>
  <c r="R491" i="4"/>
  <c r="G492" i="4"/>
  <c r="H492" i="4"/>
  <c r="I492" i="4"/>
  <c r="J492" i="4"/>
  <c r="K492" i="4"/>
  <c r="L492" i="4"/>
  <c r="M492" i="4"/>
  <c r="N492" i="4"/>
  <c r="R492" i="4"/>
  <c r="G493" i="4"/>
  <c r="H493" i="4"/>
  <c r="I493" i="4"/>
  <c r="J493" i="4"/>
  <c r="K493" i="4"/>
  <c r="L493" i="4"/>
  <c r="M493" i="4"/>
  <c r="N493" i="4"/>
  <c r="R493" i="4"/>
  <c r="G494" i="4"/>
  <c r="H494" i="4"/>
  <c r="I494" i="4"/>
  <c r="J494" i="4"/>
  <c r="K494" i="4"/>
  <c r="L494" i="4"/>
  <c r="M494" i="4"/>
  <c r="N494" i="4"/>
  <c r="R494" i="4"/>
  <c r="G495" i="4"/>
  <c r="H495" i="4"/>
  <c r="I495" i="4"/>
  <c r="J495" i="4"/>
  <c r="K495" i="4"/>
  <c r="L495" i="4"/>
  <c r="M495" i="4"/>
  <c r="N495" i="4"/>
  <c r="R495" i="4"/>
  <c r="G496" i="4"/>
  <c r="H496" i="4"/>
  <c r="I496" i="4"/>
  <c r="J496" i="4"/>
  <c r="K496" i="4"/>
  <c r="L496" i="4"/>
  <c r="M496" i="4"/>
  <c r="N496" i="4"/>
  <c r="R496" i="4"/>
  <c r="G497" i="4"/>
  <c r="H497" i="4"/>
  <c r="I497" i="4"/>
  <c r="J497" i="4"/>
  <c r="K497" i="4"/>
  <c r="L497" i="4"/>
  <c r="M497" i="4"/>
  <c r="N497" i="4"/>
  <c r="R497" i="4"/>
  <c r="G498" i="4"/>
  <c r="H498" i="4"/>
  <c r="I498" i="4"/>
  <c r="J498" i="4"/>
  <c r="K498" i="4"/>
  <c r="L498" i="4"/>
  <c r="M498" i="4"/>
  <c r="N498" i="4"/>
  <c r="R498" i="4"/>
  <c r="G499" i="4"/>
  <c r="H499" i="4"/>
  <c r="I499" i="4"/>
  <c r="J499" i="4"/>
  <c r="K499" i="4"/>
  <c r="L499" i="4"/>
  <c r="M499" i="4"/>
  <c r="N499" i="4"/>
  <c r="R499" i="4"/>
  <c r="G500" i="4"/>
  <c r="H500" i="4"/>
  <c r="I500" i="4"/>
  <c r="J500" i="4"/>
  <c r="K500" i="4"/>
  <c r="L500" i="4"/>
  <c r="M500" i="4"/>
  <c r="N500" i="4"/>
  <c r="R500" i="4"/>
  <c r="G501" i="4"/>
  <c r="H501" i="4"/>
  <c r="I501" i="4"/>
  <c r="J501" i="4"/>
  <c r="K501" i="4"/>
  <c r="L501" i="4"/>
  <c r="M501" i="4"/>
  <c r="N501" i="4"/>
  <c r="R501" i="4"/>
  <c r="G502" i="4"/>
  <c r="H502" i="4"/>
  <c r="I502" i="4"/>
  <c r="J502" i="4"/>
  <c r="K502" i="4"/>
  <c r="L502" i="4"/>
  <c r="M502" i="4"/>
  <c r="N502" i="4"/>
  <c r="R502" i="4"/>
  <c r="G503" i="4"/>
  <c r="H503" i="4"/>
  <c r="I503" i="4"/>
  <c r="J503" i="4"/>
  <c r="K503" i="4"/>
  <c r="L503" i="4"/>
  <c r="M503" i="4"/>
  <c r="N503" i="4"/>
  <c r="R503" i="4"/>
  <c r="G504" i="4"/>
  <c r="H504" i="4"/>
  <c r="I504" i="4"/>
  <c r="J504" i="4"/>
  <c r="K504" i="4"/>
  <c r="L504" i="4"/>
  <c r="M504" i="4"/>
  <c r="N504" i="4"/>
  <c r="R504" i="4"/>
  <c r="G505" i="4"/>
  <c r="H505" i="4"/>
  <c r="I505" i="4"/>
  <c r="J505" i="4"/>
  <c r="K505" i="4"/>
  <c r="L505" i="4"/>
  <c r="M505" i="4"/>
  <c r="N505" i="4"/>
  <c r="R505" i="4"/>
  <c r="G506" i="4"/>
  <c r="H506" i="4"/>
  <c r="I506" i="4"/>
  <c r="J506" i="4"/>
  <c r="K506" i="4"/>
  <c r="L506" i="4"/>
  <c r="M506" i="4"/>
  <c r="N506" i="4"/>
  <c r="R506" i="4"/>
  <c r="G507" i="4"/>
  <c r="H507" i="4"/>
  <c r="I507" i="4"/>
  <c r="J507" i="4"/>
  <c r="K507" i="4"/>
  <c r="L507" i="4"/>
  <c r="M507" i="4"/>
  <c r="N507" i="4"/>
  <c r="R507" i="4"/>
  <c r="G508" i="4"/>
  <c r="H508" i="4"/>
  <c r="I508" i="4"/>
  <c r="J508" i="4"/>
  <c r="K508" i="4"/>
  <c r="L508" i="4"/>
  <c r="M508" i="4"/>
  <c r="N508" i="4"/>
  <c r="R508" i="4"/>
  <c r="G509" i="4"/>
  <c r="H509" i="4"/>
  <c r="I509" i="4"/>
  <c r="J509" i="4"/>
  <c r="K509" i="4"/>
  <c r="L509" i="4"/>
  <c r="M509" i="4"/>
  <c r="N509" i="4"/>
  <c r="R509" i="4"/>
  <c r="G510" i="4"/>
  <c r="H510" i="4"/>
  <c r="I510" i="4"/>
  <c r="J510" i="4"/>
  <c r="K510" i="4"/>
  <c r="L510" i="4"/>
  <c r="M510" i="4"/>
  <c r="N510" i="4"/>
  <c r="R510" i="4"/>
  <c r="G511" i="4"/>
  <c r="H511" i="4"/>
  <c r="I511" i="4"/>
  <c r="J511" i="4"/>
  <c r="K511" i="4"/>
  <c r="L511" i="4"/>
  <c r="M511" i="4"/>
  <c r="N511" i="4"/>
  <c r="R511" i="4"/>
  <c r="G512" i="4"/>
  <c r="H512" i="4"/>
  <c r="I512" i="4"/>
  <c r="J512" i="4"/>
  <c r="K512" i="4"/>
  <c r="L512" i="4"/>
  <c r="M512" i="4"/>
  <c r="N512" i="4"/>
  <c r="R512" i="4"/>
  <c r="G513" i="4"/>
  <c r="H513" i="4"/>
  <c r="I513" i="4"/>
  <c r="J513" i="4"/>
  <c r="K513" i="4"/>
  <c r="L513" i="4"/>
  <c r="M513" i="4"/>
  <c r="N513" i="4"/>
  <c r="R513" i="4"/>
  <c r="G514" i="4"/>
  <c r="H514" i="4"/>
  <c r="I514" i="4"/>
  <c r="J514" i="4"/>
  <c r="K514" i="4"/>
  <c r="L514" i="4"/>
  <c r="M514" i="4"/>
  <c r="N514" i="4"/>
  <c r="R514" i="4"/>
  <c r="G515" i="4"/>
  <c r="H515" i="4"/>
  <c r="I515" i="4"/>
  <c r="J515" i="4"/>
  <c r="K515" i="4"/>
  <c r="L515" i="4"/>
  <c r="M515" i="4"/>
  <c r="N515" i="4"/>
  <c r="R515" i="4"/>
  <c r="G516" i="4"/>
  <c r="H516" i="4"/>
  <c r="I516" i="4"/>
  <c r="J516" i="4"/>
  <c r="K516" i="4"/>
  <c r="L516" i="4"/>
  <c r="M516" i="4"/>
  <c r="N516" i="4"/>
  <c r="R516" i="4"/>
  <c r="G517" i="4"/>
  <c r="H517" i="4"/>
  <c r="I517" i="4"/>
  <c r="J517" i="4"/>
  <c r="K517" i="4"/>
  <c r="L517" i="4"/>
  <c r="M517" i="4"/>
  <c r="N517" i="4"/>
  <c r="R517" i="4"/>
  <c r="G518" i="4"/>
  <c r="H518" i="4"/>
  <c r="I518" i="4"/>
  <c r="J518" i="4"/>
  <c r="K518" i="4"/>
  <c r="L518" i="4"/>
  <c r="M518" i="4"/>
  <c r="N518" i="4"/>
  <c r="R518" i="4"/>
  <c r="G519" i="4"/>
  <c r="H519" i="4"/>
  <c r="I519" i="4"/>
  <c r="J519" i="4"/>
  <c r="K519" i="4"/>
  <c r="L519" i="4"/>
  <c r="M519" i="4"/>
  <c r="N519" i="4"/>
  <c r="R519" i="4"/>
  <c r="G520" i="4"/>
  <c r="H520" i="4"/>
  <c r="I520" i="4"/>
  <c r="J520" i="4"/>
  <c r="K520" i="4"/>
  <c r="L520" i="4"/>
  <c r="M520" i="4"/>
  <c r="N520" i="4"/>
  <c r="R520" i="4"/>
  <c r="G521" i="4"/>
  <c r="H521" i="4"/>
  <c r="I521" i="4"/>
  <c r="J521" i="4"/>
  <c r="K521" i="4"/>
  <c r="L521" i="4"/>
  <c r="M521" i="4"/>
  <c r="N521" i="4"/>
  <c r="R521" i="4"/>
  <c r="G522" i="4"/>
  <c r="H522" i="4"/>
  <c r="I522" i="4"/>
  <c r="J522" i="4"/>
  <c r="K522" i="4"/>
  <c r="L522" i="4"/>
  <c r="M522" i="4"/>
  <c r="N522" i="4"/>
  <c r="R522" i="4"/>
  <c r="G523" i="4"/>
  <c r="H523" i="4"/>
  <c r="I523" i="4"/>
  <c r="J523" i="4"/>
  <c r="K523" i="4"/>
  <c r="L523" i="4"/>
  <c r="M523" i="4"/>
  <c r="N523" i="4"/>
  <c r="R523" i="4"/>
  <c r="G524" i="4"/>
  <c r="H524" i="4"/>
  <c r="I524" i="4"/>
  <c r="J524" i="4"/>
  <c r="K524" i="4"/>
  <c r="L524" i="4"/>
  <c r="M524" i="4"/>
  <c r="N524" i="4"/>
  <c r="R524" i="4"/>
  <c r="G525" i="4"/>
  <c r="H525" i="4"/>
  <c r="I525" i="4"/>
  <c r="J525" i="4"/>
  <c r="K525" i="4"/>
  <c r="L525" i="4"/>
  <c r="M525" i="4"/>
  <c r="N525" i="4"/>
  <c r="R525" i="4"/>
  <c r="G526" i="4"/>
  <c r="H526" i="4"/>
  <c r="I526" i="4"/>
  <c r="J526" i="4"/>
  <c r="K526" i="4"/>
  <c r="L526" i="4"/>
  <c r="M526" i="4"/>
  <c r="N526" i="4"/>
  <c r="R526" i="4"/>
  <c r="G527" i="4"/>
  <c r="H527" i="4"/>
  <c r="I527" i="4"/>
  <c r="J527" i="4"/>
  <c r="K527" i="4"/>
  <c r="L527" i="4"/>
  <c r="M527" i="4"/>
  <c r="N527" i="4"/>
  <c r="R527" i="4"/>
  <c r="G528" i="4"/>
  <c r="H528" i="4"/>
  <c r="I528" i="4"/>
  <c r="J528" i="4"/>
  <c r="K528" i="4"/>
  <c r="L528" i="4"/>
  <c r="M528" i="4"/>
  <c r="N528" i="4"/>
  <c r="R528" i="4"/>
  <c r="G529" i="4"/>
  <c r="H529" i="4"/>
  <c r="I529" i="4"/>
  <c r="J529" i="4"/>
  <c r="K529" i="4"/>
  <c r="L529" i="4"/>
  <c r="M529" i="4"/>
  <c r="N529" i="4"/>
  <c r="R529" i="4"/>
  <c r="G530" i="4"/>
  <c r="H530" i="4"/>
  <c r="I530" i="4"/>
  <c r="J530" i="4"/>
  <c r="K530" i="4"/>
  <c r="L530" i="4"/>
  <c r="M530" i="4"/>
  <c r="N530" i="4"/>
  <c r="R530" i="4"/>
  <c r="G531" i="4"/>
  <c r="H531" i="4"/>
  <c r="I531" i="4"/>
  <c r="J531" i="4"/>
  <c r="K531" i="4"/>
  <c r="L531" i="4"/>
  <c r="M531" i="4"/>
  <c r="N531" i="4"/>
  <c r="R531" i="4"/>
  <c r="G532" i="4"/>
  <c r="H532" i="4"/>
  <c r="I532" i="4"/>
  <c r="J532" i="4"/>
  <c r="K532" i="4"/>
  <c r="L532" i="4"/>
  <c r="M532" i="4"/>
  <c r="N532" i="4"/>
  <c r="R532" i="4"/>
  <c r="G533" i="4"/>
  <c r="H533" i="4"/>
  <c r="I533" i="4"/>
  <c r="J533" i="4"/>
  <c r="K533" i="4"/>
  <c r="L533" i="4"/>
  <c r="M533" i="4"/>
  <c r="N533" i="4"/>
  <c r="R533" i="4"/>
  <c r="G534" i="4"/>
  <c r="H534" i="4"/>
  <c r="I534" i="4"/>
  <c r="J534" i="4"/>
  <c r="K534" i="4"/>
  <c r="L534" i="4"/>
  <c r="M534" i="4"/>
  <c r="N534" i="4"/>
  <c r="R534" i="4"/>
  <c r="G535" i="4"/>
  <c r="H535" i="4"/>
  <c r="I535" i="4"/>
  <c r="J535" i="4"/>
  <c r="K535" i="4"/>
  <c r="L535" i="4"/>
  <c r="M535" i="4"/>
  <c r="N535" i="4"/>
  <c r="R535" i="4"/>
  <c r="G536" i="4"/>
  <c r="H536" i="4"/>
  <c r="I536" i="4"/>
  <c r="J536" i="4"/>
  <c r="K536" i="4"/>
  <c r="L536" i="4"/>
  <c r="M536" i="4"/>
  <c r="N536" i="4"/>
  <c r="R536" i="4"/>
  <c r="G537" i="4"/>
  <c r="H537" i="4"/>
  <c r="I537" i="4"/>
  <c r="J537" i="4"/>
  <c r="K537" i="4"/>
  <c r="L537" i="4"/>
  <c r="M537" i="4"/>
  <c r="N537" i="4"/>
  <c r="R537" i="4"/>
  <c r="G538" i="4"/>
  <c r="H538" i="4"/>
  <c r="I538" i="4"/>
  <c r="J538" i="4"/>
  <c r="K538" i="4"/>
  <c r="L538" i="4"/>
  <c r="M538" i="4"/>
  <c r="N538" i="4"/>
  <c r="R538" i="4"/>
  <c r="G539" i="4"/>
  <c r="H539" i="4"/>
  <c r="I539" i="4"/>
  <c r="J539" i="4"/>
  <c r="K539" i="4"/>
  <c r="L539" i="4"/>
  <c r="M539" i="4"/>
  <c r="N539" i="4"/>
  <c r="R539" i="4"/>
  <c r="G540" i="4"/>
  <c r="H540" i="4"/>
  <c r="I540" i="4"/>
  <c r="J540" i="4"/>
  <c r="K540" i="4"/>
  <c r="L540" i="4"/>
  <c r="M540" i="4"/>
  <c r="N540" i="4"/>
  <c r="R540" i="4"/>
  <c r="G541" i="4"/>
  <c r="H541" i="4"/>
  <c r="I541" i="4"/>
  <c r="J541" i="4"/>
  <c r="K541" i="4"/>
  <c r="L541" i="4"/>
  <c r="M541" i="4"/>
  <c r="N541" i="4"/>
  <c r="R541" i="4"/>
  <c r="G542" i="4"/>
  <c r="H542" i="4"/>
  <c r="I542" i="4"/>
  <c r="J542" i="4"/>
  <c r="K542" i="4"/>
  <c r="L542" i="4"/>
  <c r="M542" i="4"/>
  <c r="N542" i="4"/>
  <c r="R542" i="4"/>
  <c r="G543" i="4"/>
  <c r="H543" i="4"/>
  <c r="I543" i="4"/>
  <c r="J543" i="4"/>
  <c r="K543" i="4"/>
  <c r="L543" i="4"/>
  <c r="M543" i="4"/>
  <c r="N543" i="4"/>
  <c r="R543" i="4"/>
  <c r="G544" i="4"/>
  <c r="H544" i="4"/>
  <c r="I544" i="4"/>
  <c r="J544" i="4"/>
  <c r="K544" i="4"/>
  <c r="L544" i="4"/>
  <c r="M544" i="4"/>
  <c r="N544" i="4"/>
  <c r="R544" i="4"/>
  <c r="G545" i="4"/>
  <c r="H545" i="4"/>
  <c r="I545" i="4"/>
  <c r="J545" i="4"/>
  <c r="K545" i="4"/>
  <c r="L545" i="4"/>
  <c r="M545" i="4"/>
  <c r="N545" i="4"/>
  <c r="R545" i="4"/>
  <c r="G546" i="4"/>
  <c r="H546" i="4"/>
  <c r="I546" i="4"/>
  <c r="J546" i="4"/>
  <c r="K546" i="4"/>
  <c r="L546" i="4"/>
  <c r="M546" i="4"/>
  <c r="N546" i="4"/>
  <c r="R546" i="4"/>
  <c r="G547" i="4"/>
  <c r="H547" i="4"/>
  <c r="I547" i="4"/>
  <c r="J547" i="4"/>
  <c r="K547" i="4"/>
  <c r="L547" i="4"/>
  <c r="M547" i="4"/>
  <c r="N547" i="4"/>
  <c r="R547" i="4"/>
  <c r="G548" i="4"/>
  <c r="H548" i="4"/>
  <c r="I548" i="4"/>
  <c r="J548" i="4"/>
  <c r="K548" i="4"/>
  <c r="L548" i="4"/>
  <c r="M548" i="4"/>
  <c r="N548" i="4"/>
  <c r="R548" i="4"/>
  <c r="G549" i="4"/>
  <c r="H549" i="4"/>
  <c r="I549" i="4"/>
  <c r="J549" i="4"/>
  <c r="K549" i="4"/>
  <c r="L549" i="4"/>
  <c r="M549" i="4"/>
  <c r="N549" i="4"/>
  <c r="R549" i="4"/>
  <c r="G550" i="4"/>
  <c r="H550" i="4"/>
  <c r="I550" i="4"/>
  <c r="J550" i="4"/>
  <c r="K550" i="4"/>
  <c r="L550" i="4"/>
  <c r="M550" i="4"/>
  <c r="N550" i="4"/>
  <c r="R550" i="4"/>
  <c r="G551" i="4"/>
  <c r="H551" i="4"/>
  <c r="I551" i="4"/>
  <c r="J551" i="4"/>
  <c r="K551" i="4"/>
  <c r="L551" i="4"/>
  <c r="M551" i="4"/>
  <c r="N551" i="4"/>
  <c r="R551" i="4"/>
  <c r="G552" i="4"/>
  <c r="H552" i="4"/>
  <c r="I552" i="4"/>
  <c r="J552" i="4"/>
  <c r="K552" i="4"/>
  <c r="L552" i="4"/>
  <c r="M552" i="4"/>
  <c r="N552" i="4"/>
  <c r="R552" i="4"/>
  <c r="G553" i="4"/>
  <c r="H553" i="4"/>
  <c r="I553" i="4"/>
  <c r="J553" i="4"/>
  <c r="K553" i="4"/>
  <c r="L553" i="4"/>
  <c r="M553" i="4"/>
  <c r="N553" i="4"/>
  <c r="R553" i="4"/>
  <c r="G554" i="4"/>
  <c r="H554" i="4"/>
  <c r="I554" i="4"/>
  <c r="J554" i="4"/>
  <c r="K554" i="4"/>
  <c r="L554" i="4"/>
  <c r="M554" i="4"/>
  <c r="N554" i="4"/>
  <c r="R554" i="4"/>
  <c r="G555" i="4"/>
  <c r="H555" i="4"/>
  <c r="I555" i="4"/>
  <c r="J555" i="4"/>
  <c r="K555" i="4"/>
  <c r="L555" i="4"/>
  <c r="M555" i="4"/>
  <c r="N555" i="4"/>
  <c r="R555" i="4"/>
  <c r="G556" i="4"/>
  <c r="H556" i="4"/>
  <c r="I556" i="4"/>
  <c r="J556" i="4"/>
  <c r="K556" i="4"/>
  <c r="L556" i="4"/>
  <c r="M556" i="4"/>
  <c r="N556" i="4"/>
  <c r="R556" i="4"/>
  <c r="G557" i="4"/>
  <c r="H557" i="4"/>
  <c r="I557" i="4"/>
  <c r="J557" i="4"/>
  <c r="K557" i="4"/>
  <c r="L557" i="4"/>
  <c r="M557" i="4"/>
  <c r="N557" i="4"/>
  <c r="R557" i="4"/>
  <c r="G558" i="4"/>
  <c r="H558" i="4"/>
  <c r="I558" i="4"/>
  <c r="J558" i="4"/>
  <c r="K558" i="4"/>
  <c r="L558" i="4"/>
  <c r="M558" i="4"/>
  <c r="N558" i="4"/>
  <c r="R558" i="4"/>
  <c r="G559" i="4"/>
  <c r="H559" i="4"/>
  <c r="I559" i="4"/>
  <c r="J559" i="4"/>
  <c r="K559" i="4"/>
  <c r="L559" i="4"/>
  <c r="M559" i="4"/>
  <c r="N559" i="4"/>
  <c r="R559" i="4"/>
  <c r="G560" i="4"/>
  <c r="H560" i="4"/>
  <c r="I560" i="4"/>
  <c r="J560" i="4"/>
  <c r="K560" i="4"/>
  <c r="L560" i="4"/>
  <c r="M560" i="4"/>
  <c r="N560" i="4"/>
  <c r="R560" i="4"/>
  <c r="G561" i="4"/>
  <c r="H561" i="4"/>
  <c r="I561" i="4"/>
  <c r="J561" i="4"/>
  <c r="K561" i="4"/>
  <c r="L561" i="4"/>
  <c r="M561" i="4"/>
  <c r="N561" i="4"/>
  <c r="R561" i="4"/>
  <c r="G562" i="4"/>
  <c r="H562" i="4"/>
  <c r="I562" i="4"/>
  <c r="J562" i="4"/>
  <c r="K562" i="4"/>
  <c r="L562" i="4"/>
  <c r="M562" i="4"/>
  <c r="N562" i="4"/>
  <c r="R562" i="4"/>
  <c r="G563" i="4"/>
  <c r="H563" i="4"/>
  <c r="I563" i="4"/>
  <c r="J563" i="4"/>
  <c r="K563" i="4"/>
  <c r="L563" i="4"/>
  <c r="M563" i="4"/>
  <c r="N563" i="4"/>
  <c r="R563" i="4"/>
  <c r="G564" i="4"/>
  <c r="H564" i="4"/>
  <c r="I564" i="4"/>
  <c r="J564" i="4"/>
  <c r="K564" i="4"/>
  <c r="L564" i="4"/>
  <c r="M564" i="4"/>
  <c r="N564" i="4"/>
  <c r="R564" i="4"/>
  <c r="G565" i="4"/>
  <c r="H565" i="4"/>
  <c r="I565" i="4"/>
  <c r="J565" i="4"/>
  <c r="K565" i="4"/>
  <c r="L565" i="4"/>
  <c r="M565" i="4"/>
  <c r="N565" i="4"/>
  <c r="R565" i="4"/>
  <c r="G566" i="4"/>
  <c r="H566" i="4"/>
  <c r="I566" i="4"/>
  <c r="J566" i="4"/>
  <c r="K566" i="4"/>
  <c r="L566" i="4"/>
  <c r="M566" i="4"/>
  <c r="N566" i="4"/>
  <c r="R566" i="4"/>
  <c r="G567" i="4"/>
  <c r="H567" i="4"/>
  <c r="I567" i="4"/>
  <c r="J567" i="4"/>
  <c r="K567" i="4"/>
  <c r="L567" i="4"/>
  <c r="M567" i="4"/>
  <c r="N567" i="4"/>
  <c r="R567" i="4"/>
  <c r="G568" i="4"/>
  <c r="H568" i="4"/>
  <c r="I568" i="4"/>
  <c r="J568" i="4"/>
  <c r="K568" i="4"/>
  <c r="L568" i="4"/>
  <c r="M568" i="4"/>
  <c r="N568" i="4"/>
  <c r="R568" i="4"/>
  <c r="G569" i="4"/>
  <c r="H569" i="4"/>
  <c r="I569" i="4"/>
  <c r="J569" i="4"/>
  <c r="K569" i="4"/>
  <c r="L569" i="4"/>
  <c r="M569" i="4"/>
  <c r="N569" i="4"/>
  <c r="R569" i="4"/>
  <c r="G570" i="4"/>
  <c r="H570" i="4"/>
  <c r="I570" i="4"/>
  <c r="J570" i="4"/>
  <c r="K570" i="4"/>
  <c r="L570" i="4"/>
  <c r="M570" i="4"/>
  <c r="N570" i="4"/>
  <c r="R570" i="4"/>
  <c r="G571" i="4"/>
  <c r="H571" i="4"/>
  <c r="I571" i="4"/>
  <c r="J571" i="4"/>
  <c r="K571" i="4"/>
  <c r="L571" i="4"/>
  <c r="M571" i="4"/>
  <c r="N571" i="4"/>
  <c r="R571" i="4"/>
  <c r="G572" i="4"/>
  <c r="H572" i="4"/>
  <c r="I572" i="4"/>
  <c r="J572" i="4"/>
  <c r="K572" i="4"/>
  <c r="L572" i="4"/>
  <c r="M572" i="4"/>
  <c r="N572" i="4"/>
  <c r="R572" i="4"/>
  <c r="G573" i="4"/>
  <c r="H573" i="4"/>
  <c r="I573" i="4"/>
  <c r="J573" i="4"/>
  <c r="K573" i="4"/>
  <c r="L573" i="4"/>
  <c r="M573" i="4"/>
  <c r="N573" i="4"/>
  <c r="R573" i="4"/>
  <c r="G574" i="4"/>
  <c r="H574" i="4"/>
  <c r="I574" i="4"/>
  <c r="J574" i="4"/>
  <c r="K574" i="4"/>
  <c r="L574" i="4"/>
  <c r="M574" i="4"/>
  <c r="N574" i="4"/>
  <c r="R574" i="4"/>
  <c r="G575" i="4"/>
  <c r="H575" i="4"/>
  <c r="I575" i="4"/>
  <c r="J575" i="4"/>
  <c r="K575" i="4"/>
  <c r="L575" i="4"/>
  <c r="M575" i="4"/>
  <c r="N575" i="4"/>
  <c r="R575" i="4"/>
  <c r="G576" i="4"/>
  <c r="H576" i="4"/>
  <c r="I576" i="4"/>
  <c r="J576" i="4"/>
  <c r="K576" i="4"/>
  <c r="L576" i="4"/>
  <c r="M576" i="4"/>
  <c r="N576" i="4"/>
  <c r="R576" i="4"/>
  <c r="G577" i="4"/>
  <c r="H577" i="4"/>
  <c r="I577" i="4"/>
  <c r="J577" i="4"/>
  <c r="K577" i="4"/>
  <c r="L577" i="4"/>
  <c r="M577" i="4"/>
  <c r="N577" i="4"/>
  <c r="R577" i="4"/>
  <c r="G578" i="4"/>
  <c r="H578" i="4"/>
  <c r="I578" i="4"/>
  <c r="J578" i="4"/>
  <c r="K578" i="4"/>
  <c r="L578" i="4"/>
  <c r="M578" i="4"/>
  <c r="N578" i="4"/>
  <c r="R578" i="4"/>
  <c r="G579" i="4"/>
  <c r="H579" i="4"/>
  <c r="I579" i="4"/>
  <c r="J579" i="4"/>
  <c r="K579" i="4"/>
  <c r="L579" i="4"/>
  <c r="M579" i="4"/>
  <c r="N579" i="4"/>
  <c r="R579" i="4"/>
  <c r="G580" i="4"/>
  <c r="H580" i="4"/>
  <c r="I580" i="4"/>
  <c r="J580" i="4"/>
  <c r="K580" i="4"/>
  <c r="L580" i="4"/>
  <c r="M580" i="4"/>
  <c r="N580" i="4"/>
  <c r="R580" i="4"/>
  <c r="G581" i="4"/>
  <c r="H581" i="4"/>
  <c r="I581" i="4"/>
  <c r="J581" i="4"/>
  <c r="K581" i="4"/>
  <c r="L581" i="4"/>
  <c r="M581" i="4"/>
  <c r="N581" i="4"/>
  <c r="R581" i="4"/>
  <c r="G582" i="4"/>
  <c r="H582" i="4"/>
  <c r="I582" i="4"/>
  <c r="J582" i="4"/>
  <c r="K582" i="4"/>
  <c r="L582" i="4"/>
  <c r="M582" i="4"/>
  <c r="N582" i="4"/>
  <c r="R582" i="4"/>
  <c r="G583" i="4"/>
  <c r="H583" i="4"/>
  <c r="I583" i="4"/>
  <c r="J583" i="4"/>
  <c r="K583" i="4"/>
  <c r="L583" i="4"/>
  <c r="M583" i="4"/>
  <c r="N583" i="4"/>
  <c r="R583" i="4"/>
  <c r="G584" i="4"/>
  <c r="H584" i="4"/>
  <c r="I584" i="4"/>
  <c r="J584" i="4"/>
  <c r="K584" i="4"/>
  <c r="L584" i="4"/>
  <c r="M584" i="4"/>
  <c r="N584" i="4"/>
  <c r="R584" i="4"/>
  <c r="G585" i="4"/>
  <c r="H585" i="4"/>
  <c r="I585" i="4"/>
  <c r="J585" i="4"/>
  <c r="K585" i="4"/>
  <c r="L585" i="4"/>
  <c r="M585" i="4"/>
  <c r="N585" i="4"/>
  <c r="R585" i="4"/>
  <c r="G586" i="4"/>
  <c r="H586" i="4"/>
  <c r="I586" i="4"/>
  <c r="J586" i="4"/>
  <c r="K586" i="4"/>
  <c r="L586" i="4"/>
  <c r="M586" i="4"/>
  <c r="N586" i="4"/>
  <c r="R586" i="4"/>
  <c r="G587" i="4"/>
  <c r="H587" i="4"/>
  <c r="I587" i="4"/>
  <c r="J587" i="4"/>
  <c r="K587" i="4"/>
  <c r="L587" i="4"/>
  <c r="M587" i="4"/>
  <c r="N587" i="4"/>
  <c r="R587" i="4"/>
  <c r="G588" i="4"/>
  <c r="H588" i="4"/>
  <c r="I588" i="4"/>
  <c r="J588" i="4"/>
  <c r="K588" i="4"/>
  <c r="L588" i="4"/>
  <c r="M588" i="4"/>
  <c r="N588" i="4"/>
  <c r="R588" i="4"/>
  <c r="G589" i="4"/>
  <c r="H589" i="4"/>
  <c r="I589" i="4"/>
  <c r="J589" i="4"/>
  <c r="K589" i="4"/>
  <c r="L589" i="4"/>
  <c r="M589" i="4"/>
  <c r="N589" i="4"/>
  <c r="R589" i="4"/>
  <c r="G590" i="4"/>
  <c r="H590" i="4"/>
  <c r="I590" i="4"/>
  <c r="J590" i="4"/>
  <c r="K590" i="4"/>
  <c r="L590" i="4"/>
  <c r="M590" i="4"/>
  <c r="N590" i="4"/>
  <c r="R590" i="4"/>
  <c r="G591" i="4"/>
  <c r="H591" i="4"/>
  <c r="I591" i="4"/>
  <c r="J591" i="4"/>
  <c r="K591" i="4"/>
  <c r="L591" i="4"/>
  <c r="M591" i="4"/>
  <c r="N591" i="4"/>
  <c r="R591" i="4"/>
  <c r="G592" i="4"/>
  <c r="H592" i="4"/>
  <c r="I592" i="4"/>
  <c r="J592" i="4"/>
  <c r="K592" i="4"/>
  <c r="L592" i="4"/>
  <c r="M592" i="4"/>
  <c r="N592" i="4"/>
  <c r="R592" i="4"/>
  <c r="G593" i="4"/>
  <c r="H593" i="4"/>
  <c r="I593" i="4"/>
  <c r="J593" i="4"/>
  <c r="K593" i="4"/>
  <c r="L593" i="4"/>
  <c r="M593" i="4"/>
  <c r="N593" i="4"/>
  <c r="R593" i="4"/>
  <c r="G594" i="4"/>
  <c r="H594" i="4"/>
  <c r="I594" i="4"/>
  <c r="J594" i="4"/>
  <c r="K594" i="4"/>
  <c r="L594" i="4"/>
  <c r="M594" i="4"/>
  <c r="N594" i="4"/>
  <c r="R594" i="4"/>
  <c r="G595" i="4"/>
  <c r="H595" i="4"/>
  <c r="I595" i="4"/>
  <c r="J595" i="4"/>
  <c r="K595" i="4"/>
  <c r="L595" i="4"/>
  <c r="M595" i="4"/>
  <c r="N595" i="4"/>
  <c r="R595" i="4"/>
  <c r="G596" i="4"/>
  <c r="H596" i="4"/>
  <c r="I596" i="4"/>
  <c r="J596" i="4"/>
  <c r="K596" i="4"/>
  <c r="L596" i="4"/>
  <c r="M596" i="4"/>
  <c r="N596" i="4"/>
  <c r="R596" i="4"/>
  <c r="G597" i="4"/>
  <c r="H597" i="4"/>
  <c r="I597" i="4"/>
  <c r="J597" i="4"/>
  <c r="K597" i="4"/>
  <c r="L597" i="4"/>
  <c r="M597" i="4"/>
  <c r="N597" i="4"/>
  <c r="R597" i="4"/>
  <c r="G598" i="4"/>
  <c r="H598" i="4"/>
  <c r="I598" i="4"/>
  <c r="J598" i="4"/>
  <c r="K598" i="4"/>
  <c r="L598" i="4"/>
  <c r="M598" i="4"/>
  <c r="N598" i="4"/>
  <c r="R598" i="4"/>
  <c r="G599" i="4"/>
  <c r="H599" i="4"/>
  <c r="I599" i="4"/>
  <c r="J599" i="4"/>
  <c r="K599" i="4"/>
  <c r="L599" i="4"/>
  <c r="M599" i="4"/>
  <c r="N599" i="4"/>
  <c r="R599" i="4"/>
  <c r="G600" i="4"/>
  <c r="H600" i="4"/>
  <c r="I600" i="4"/>
  <c r="J600" i="4"/>
  <c r="K600" i="4"/>
  <c r="L600" i="4"/>
  <c r="M600" i="4"/>
  <c r="N600" i="4"/>
  <c r="R600" i="4"/>
  <c r="G601" i="4"/>
  <c r="H601" i="4"/>
  <c r="I601" i="4"/>
  <c r="J601" i="4"/>
  <c r="K601" i="4"/>
  <c r="L601" i="4"/>
  <c r="M601" i="4"/>
  <c r="N601" i="4"/>
  <c r="R601" i="4"/>
  <c r="G602" i="4"/>
  <c r="H602" i="4"/>
  <c r="I602" i="4"/>
  <c r="J602" i="4"/>
  <c r="K602" i="4"/>
  <c r="L602" i="4"/>
  <c r="M602" i="4"/>
  <c r="N602" i="4"/>
  <c r="R602" i="4"/>
  <c r="G603" i="4"/>
  <c r="H603" i="4"/>
  <c r="I603" i="4"/>
  <c r="J603" i="4"/>
  <c r="K603" i="4"/>
  <c r="L603" i="4"/>
  <c r="M603" i="4"/>
  <c r="N603" i="4"/>
  <c r="R603" i="4"/>
  <c r="G604" i="4"/>
  <c r="H604" i="4"/>
  <c r="I604" i="4"/>
  <c r="J604" i="4"/>
  <c r="K604" i="4"/>
  <c r="L604" i="4"/>
  <c r="M604" i="4"/>
  <c r="N604" i="4"/>
  <c r="R604" i="4"/>
  <c r="G605" i="4"/>
  <c r="H605" i="4"/>
  <c r="I605" i="4"/>
  <c r="J605" i="4"/>
  <c r="K605" i="4"/>
  <c r="L605" i="4"/>
  <c r="M605" i="4"/>
  <c r="N605" i="4"/>
  <c r="R605" i="4"/>
  <c r="G606" i="4"/>
  <c r="H606" i="4"/>
  <c r="I606" i="4"/>
  <c r="J606" i="4"/>
  <c r="K606" i="4"/>
  <c r="L606" i="4"/>
  <c r="M606" i="4"/>
  <c r="N606" i="4"/>
  <c r="R606" i="4"/>
  <c r="G607" i="4"/>
  <c r="H607" i="4"/>
  <c r="I607" i="4"/>
  <c r="J607" i="4"/>
  <c r="K607" i="4"/>
  <c r="L607" i="4"/>
  <c r="M607" i="4"/>
  <c r="N607" i="4"/>
  <c r="R607" i="4"/>
  <c r="G608" i="4"/>
  <c r="H608" i="4"/>
  <c r="I608" i="4"/>
  <c r="J608" i="4"/>
  <c r="K608" i="4"/>
  <c r="L608" i="4"/>
  <c r="M608" i="4"/>
  <c r="N608" i="4"/>
  <c r="R608" i="4"/>
  <c r="G609" i="4"/>
  <c r="H609" i="4"/>
  <c r="I609" i="4"/>
  <c r="J609" i="4"/>
  <c r="K609" i="4"/>
  <c r="L609" i="4"/>
  <c r="M609" i="4"/>
  <c r="N609" i="4"/>
  <c r="R609" i="4"/>
  <c r="G610" i="4"/>
  <c r="H610" i="4"/>
  <c r="I610" i="4"/>
  <c r="J610" i="4"/>
  <c r="K610" i="4"/>
  <c r="L610" i="4"/>
  <c r="M610" i="4"/>
  <c r="N610" i="4"/>
  <c r="R610" i="4"/>
  <c r="G611" i="4"/>
  <c r="H611" i="4"/>
  <c r="I611" i="4"/>
  <c r="J611" i="4"/>
  <c r="K611" i="4"/>
  <c r="L611" i="4"/>
  <c r="M611" i="4"/>
  <c r="N611" i="4"/>
  <c r="R611" i="4"/>
  <c r="G612" i="4"/>
  <c r="H612" i="4"/>
  <c r="I612" i="4"/>
  <c r="J612" i="4"/>
  <c r="K612" i="4"/>
  <c r="L612" i="4"/>
  <c r="M612" i="4"/>
  <c r="N612" i="4"/>
  <c r="R612" i="4"/>
  <c r="G613" i="4"/>
  <c r="H613" i="4"/>
  <c r="I613" i="4"/>
  <c r="J613" i="4"/>
  <c r="K613" i="4"/>
  <c r="L613" i="4"/>
  <c r="M613" i="4"/>
  <c r="N613" i="4"/>
  <c r="R613" i="4"/>
  <c r="G614" i="4"/>
  <c r="H614" i="4"/>
  <c r="I614" i="4"/>
  <c r="J614" i="4"/>
  <c r="K614" i="4"/>
  <c r="L614" i="4"/>
  <c r="M614" i="4"/>
  <c r="N614" i="4"/>
  <c r="R614" i="4"/>
  <c r="G615" i="4"/>
  <c r="H615" i="4"/>
  <c r="I615" i="4"/>
  <c r="J615" i="4"/>
  <c r="K615" i="4"/>
  <c r="L615" i="4"/>
  <c r="M615" i="4"/>
  <c r="N615" i="4"/>
  <c r="R615" i="4"/>
  <c r="G616" i="4"/>
  <c r="H616" i="4"/>
  <c r="I616" i="4"/>
  <c r="J616" i="4"/>
  <c r="K616" i="4"/>
  <c r="L616" i="4"/>
  <c r="M616" i="4"/>
  <c r="N616" i="4"/>
  <c r="R616" i="4"/>
  <c r="G617" i="4"/>
  <c r="H617" i="4"/>
  <c r="I617" i="4"/>
  <c r="J617" i="4"/>
  <c r="K617" i="4"/>
  <c r="L617" i="4"/>
  <c r="M617" i="4"/>
  <c r="N617" i="4"/>
  <c r="R617" i="4"/>
  <c r="G618" i="4"/>
  <c r="H618" i="4"/>
  <c r="I618" i="4"/>
  <c r="J618" i="4"/>
  <c r="K618" i="4"/>
  <c r="L618" i="4"/>
  <c r="M618" i="4"/>
  <c r="N618" i="4"/>
  <c r="R618" i="4"/>
  <c r="G619" i="4"/>
  <c r="H619" i="4"/>
  <c r="I619" i="4"/>
  <c r="J619" i="4"/>
  <c r="K619" i="4"/>
  <c r="L619" i="4"/>
  <c r="M619" i="4"/>
  <c r="N619" i="4"/>
  <c r="R619" i="4"/>
  <c r="G620" i="4"/>
  <c r="H620" i="4"/>
  <c r="I620" i="4"/>
  <c r="J620" i="4"/>
  <c r="K620" i="4"/>
  <c r="L620" i="4"/>
  <c r="M620" i="4"/>
  <c r="N620" i="4"/>
  <c r="R620" i="4"/>
  <c r="G621" i="4"/>
  <c r="H621" i="4"/>
  <c r="I621" i="4"/>
  <c r="J621" i="4"/>
  <c r="K621" i="4"/>
  <c r="L621" i="4"/>
  <c r="M621" i="4"/>
  <c r="N621" i="4"/>
  <c r="R621" i="4"/>
  <c r="G622" i="4"/>
  <c r="H622" i="4"/>
  <c r="I622" i="4"/>
  <c r="J622" i="4"/>
  <c r="K622" i="4"/>
  <c r="L622" i="4"/>
  <c r="M622" i="4"/>
  <c r="N622" i="4"/>
  <c r="R622" i="4"/>
  <c r="G623" i="4"/>
  <c r="H623" i="4"/>
  <c r="I623" i="4"/>
  <c r="J623" i="4"/>
  <c r="K623" i="4"/>
  <c r="L623" i="4"/>
  <c r="M623" i="4"/>
  <c r="N623" i="4"/>
  <c r="R623" i="4"/>
  <c r="G624" i="4"/>
  <c r="H624" i="4"/>
  <c r="I624" i="4"/>
  <c r="J624" i="4"/>
  <c r="K624" i="4"/>
  <c r="L624" i="4"/>
  <c r="M624" i="4"/>
  <c r="N624" i="4"/>
  <c r="R624" i="4"/>
  <c r="G625" i="4"/>
  <c r="H625" i="4"/>
  <c r="I625" i="4"/>
  <c r="J625" i="4"/>
  <c r="K625" i="4"/>
  <c r="L625" i="4"/>
  <c r="M625" i="4"/>
  <c r="N625" i="4"/>
  <c r="R625" i="4"/>
  <c r="G626" i="4"/>
  <c r="H626" i="4"/>
  <c r="I626" i="4"/>
  <c r="J626" i="4"/>
  <c r="K626" i="4"/>
  <c r="L626" i="4"/>
  <c r="M626" i="4"/>
  <c r="N626" i="4"/>
  <c r="R626" i="4"/>
  <c r="G627" i="4"/>
  <c r="H627" i="4"/>
  <c r="I627" i="4"/>
  <c r="J627" i="4"/>
  <c r="K627" i="4"/>
  <c r="L627" i="4"/>
  <c r="M627" i="4"/>
  <c r="N627" i="4"/>
  <c r="R627" i="4"/>
  <c r="G628" i="4"/>
  <c r="H628" i="4"/>
  <c r="I628" i="4"/>
  <c r="J628" i="4"/>
  <c r="K628" i="4"/>
  <c r="L628" i="4"/>
  <c r="M628" i="4"/>
  <c r="N628" i="4"/>
  <c r="R628" i="4"/>
  <c r="G629" i="4"/>
  <c r="H629" i="4"/>
  <c r="I629" i="4"/>
  <c r="J629" i="4"/>
  <c r="K629" i="4"/>
  <c r="L629" i="4"/>
  <c r="M629" i="4"/>
  <c r="N629" i="4"/>
  <c r="R629" i="4"/>
  <c r="G630" i="4"/>
  <c r="H630" i="4"/>
  <c r="I630" i="4"/>
  <c r="J630" i="4"/>
  <c r="K630" i="4"/>
  <c r="L630" i="4"/>
  <c r="M630" i="4"/>
  <c r="N630" i="4"/>
  <c r="R630" i="4"/>
  <c r="G631" i="4"/>
  <c r="H631" i="4"/>
  <c r="I631" i="4"/>
  <c r="J631" i="4"/>
  <c r="K631" i="4"/>
  <c r="L631" i="4"/>
  <c r="M631" i="4"/>
  <c r="N631" i="4"/>
  <c r="R631" i="4"/>
  <c r="G632" i="4"/>
  <c r="H632" i="4"/>
  <c r="I632" i="4"/>
  <c r="J632" i="4"/>
  <c r="K632" i="4"/>
  <c r="L632" i="4"/>
  <c r="M632" i="4"/>
  <c r="N632" i="4"/>
  <c r="R632" i="4"/>
  <c r="G633" i="4"/>
  <c r="H633" i="4"/>
  <c r="I633" i="4"/>
  <c r="J633" i="4"/>
  <c r="K633" i="4"/>
  <c r="L633" i="4"/>
  <c r="M633" i="4"/>
  <c r="N633" i="4"/>
  <c r="R633" i="4"/>
  <c r="G634" i="4"/>
  <c r="H634" i="4"/>
  <c r="I634" i="4"/>
  <c r="J634" i="4"/>
  <c r="K634" i="4"/>
  <c r="L634" i="4"/>
  <c r="M634" i="4"/>
  <c r="N634" i="4"/>
  <c r="R634" i="4"/>
  <c r="G635" i="4"/>
  <c r="H635" i="4"/>
  <c r="I635" i="4"/>
  <c r="J635" i="4"/>
  <c r="K635" i="4"/>
  <c r="L635" i="4"/>
  <c r="M635" i="4"/>
  <c r="N635" i="4"/>
  <c r="R635" i="4"/>
  <c r="G636" i="4"/>
  <c r="H636" i="4"/>
  <c r="I636" i="4"/>
  <c r="J636" i="4"/>
  <c r="K636" i="4"/>
  <c r="L636" i="4"/>
  <c r="M636" i="4"/>
  <c r="N636" i="4"/>
  <c r="R636" i="4"/>
  <c r="G637" i="4"/>
  <c r="H637" i="4"/>
  <c r="I637" i="4"/>
  <c r="J637" i="4"/>
  <c r="K637" i="4"/>
  <c r="L637" i="4"/>
  <c r="M637" i="4"/>
  <c r="N637" i="4"/>
  <c r="R637" i="4"/>
  <c r="G638" i="4"/>
  <c r="H638" i="4"/>
  <c r="I638" i="4"/>
  <c r="J638" i="4"/>
  <c r="K638" i="4"/>
  <c r="L638" i="4"/>
  <c r="M638" i="4"/>
  <c r="N638" i="4"/>
  <c r="R638" i="4"/>
  <c r="G639" i="4"/>
  <c r="H639" i="4"/>
  <c r="I639" i="4"/>
  <c r="J639" i="4"/>
  <c r="K639" i="4"/>
  <c r="L639" i="4"/>
  <c r="M639" i="4"/>
  <c r="N639" i="4"/>
  <c r="R639" i="4"/>
  <c r="G640" i="4"/>
  <c r="H640" i="4"/>
  <c r="I640" i="4"/>
  <c r="J640" i="4"/>
  <c r="K640" i="4"/>
  <c r="L640" i="4"/>
  <c r="M640" i="4"/>
  <c r="N640" i="4"/>
  <c r="R640" i="4"/>
  <c r="G641" i="4"/>
  <c r="H641" i="4"/>
  <c r="I641" i="4"/>
  <c r="J641" i="4"/>
  <c r="K641" i="4"/>
  <c r="L641" i="4"/>
  <c r="M641" i="4"/>
  <c r="N641" i="4"/>
  <c r="R641" i="4"/>
  <c r="G642" i="4"/>
  <c r="H642" i="4"/>
  <c r="I642" i="4"/>
  <c r="J642" i="4"/>
  <c r="K642" i="4"/>
  <c r="L642" i="4"/>
  <c r="M642" i="4"/>
  <c r="N642" i="4"/>
  <c r="R642" i="4"/>
  <c r="G643" i="4"/>
  <c r="H643" i="4"/>
  <c r="I643" i="4"/>
  <c r="J643" i="4"/>
  <c r="K643" i="4"/>
  <c r="L643" i="4"/>
  <c r="M643" i="4"/>
  <c r="N643" i="4"/>
  <c r="R643" i="4"/>
  <c r="G644" i="4"/>
  <c r="H644" i="4"/>
  <c r="I644" i="4"/>
  <c r="J644" i="4"/>
  <c r="K644" i="4"/>
  <c r="L644" i="4"/>
  <c r="M644" i="4"/>
  <c r="N644" i="4"/>
  <c r="R644" i="4"/>
  <c r="G645" i="4"/>
  <c r="H645" i="4"/>
  <c r="I645" i="4"/>
  <c r="J645" i="4"/>
  <c r="K645" i="4"/>
  <c r="L645" i="4"/>
  <c r="M645" i="4"/>
  <c r="N645" i="4"/>
  <c r="R645" i="4"/>
  <c r="G646" i="4"/>
  <c r="H646" i="4"/>
  <c r="I646" i="4"/>
  <c r="J646" i="4"/>
  <c r="K646" i="4"/>
  <c r="L646" i="4"/>
  <c r="M646" i="4"/>
  <c r="N646" i="4"/>
  <c r="R646" i="4"/>
  <c r="G647" i="4"/>
  <c r="H647" i="4"/>
  <c r="I647" i="4"/>
  <c r="J647" i="4"/>
  <c r="K647" i="4"/>
  <c r="L647" i="4"/>
  <c r="M647" i="4"/>
  <c r="N647" i="4"/>
  <c r="R647" i="4"/>
  <c r="G648" i="4"/>
  <c r="H648" i="4"/>
  <c r="I648" i="4"/>
  <c r="J648" i="4"/>
  <c r="K648" i="4"/>
  <c r="L648" i="4"/>
  <c r="M648" i="4"/>
  <c r="N648" i="4"/>
  <c r="R648" i="4"/>
  <c r="G649" i="4"/>
  <c r="H649" i="4"/>
  <c r="I649" i="4"/>
  <c r="J649" i="4"/>
  <c r="K649" i="4"/>
  <c r="L649" i="4"/>
  <c r="M649" i="4"/>
  <c r="N649" i="4"/>
  <c r="R649" i="4"/>
  <c r="G650" i="4"/>
  <c r="H650" i="4"/>
  <c r="I650" i="4"/>
  <c r="J650" i="4"/>
  <c r="K650" i="4"/>
  <c r="L650" i="4"/>
  <c r="M650" i="4"/>
  <c r="N650" i="4"/>
  <c r="R650" i="4"/>
  <c r="G651" i="4"/>
  <c r="H651" i="4"/>
  <c r="I651" i="4"/>
  <c r="J651" i="4"/>
  <c r="K651" i="4"/>
  <c r="L651" i="4"/>
  <c r="M651" i="4"/>
  <c r="N651" i="4"/>
  <c r="R651" i="4"/>
  <c r="G652" i="4"/>
  <c r="H652" i="4"/>
  <c r="I652" i="4"/>
  <c r="J652" i="4"/>
  <c r="K652" i="4"/>
  <c r="L652" i="4"/>
  <c r="M652" i="4"/>
  <c r="N652" i="4"/>
  <c r="R652" i="4"/>
  <c r="G653" i="4"/>
  <c r="H653" i="4"/>
  <c r="I653" i="4"/>
  <c r="J653" i="4"/>
  <c r="K653" i="4"/>
  <c r="L653" i="4"/>
  <c r="M653" i="4"/>
  <c r="N653" i="4"/>
  <c r="R653" i="4"/>
  <c r="G654" i="4"/>
  <c r="H654" i="4"/>
  <c r="I654" i="4"/>
  <c r="J654" i="4"/>
  <c r="K654" i="4"/>
  <c r="L654" i="4"/>
  <c r="M654" i="4"/>
  <c r="N654" i="4"/>
  <c r="R654" i="4"/>
  <c r="G655" i="4"/>
  <c r="H655" i="4"/>
  <c r="I655" i="4"/>
  <c r="J655" i="4"/>
  <c r="K655" i="4"/>
  <c r="L655" i="4"/>
  <c r="M655" i="4"/>
  <c r="N655" i="4"/>
  <c r="R655" i="4"/>
  <c r="G656" i="4"/>
  <c r="H656" i="4"/>
  <c r="I656" i="4"/>
  <c r="J656" i="4"/>
  <c r="K656" i="4"/>
  <c r="L656" i="4"/>
  <c r="M656" i="4"/>
  <c r="N656" i="4"/>
  <c r="R656" i="4"/>
  <c r="G657" i="4"/>
  <c r="H657" i="4"/>
  <c r="I657" i="4"/>
  <c r="J657" i="4"/>
  <c r="K657" i="4"/>
  <c r="L657" i="4"/>
  <c r="M657" i="4"/>
  <c r="N657" i="4"/>
  <c r="R657" i="4"/>
  <c r="G658" i="4"/>
  <c r="H658" i="4"/>
  <c r="I658" i="4"/>
  <c r="J658" i="4"/>
  <c r="K658" i="4"/>
  <c r="L658" i="4"/>
  <c r="M658" i="4"/>
  <c r="N658" i="4"/>
  <c r="R658" i="4"/>
  <c r="G659" i="4"/>
  <c r="H659" i="4"/>
  <c r="I659" i="4"/>
  <c r="J659" i="4"/>
  <c r="K659" i="4"/>
  <c r="L659" i="4"/>
  <c r="M659" i="4"/>
  <c r="N659" i="4"/>
  <c r="R659" i="4"/>
  <c r="G660" i="4"/>
  <c r="H660" i="4"/>
  <c r="I660" i="4"/>
  <c r="J660" i="4"/>
  <c r="K660" i="4"/>
  <c r="L660" i="4"/>
  <c r="M660" i="4"/>
  <c r="N660" i="4"/>
  <c r="R660" i="4"/>
  <c r="G661" i="4"/>
  <c r="H661" i="4"/>
  <c r="I661" i="4"/>
  <c r="J661" i="4"/>
  <c r="K661" i="4"/>
  <c r="L661" i="4"/>
  <c r="M661" i="4"/>
  <c r="N661" i="4"/>
  <c r="R661" i="4"/>
  <c r="G662" i="4"/>
  <c r="H662" i="4"/>
  <c r="I662" i="4"/>
  <c r="J662" i="4"/>
  <c r="K662" i="4"/>
  <c r="L662" i="4"/>
  <c r="M662" i="4"/>
  <c r="N662" i="4"/>
  <c r="R662" i="4"/>
  <c r="G663" i="4"/>
  <c r="H663" i="4"/>
  <c r="I663" i="4"/>
  <c r="J663" i="4"/>
  <c r="K663" i="4"/>
  <c r="L663" i="4"/>
  <c r="M663" i="4"/>
  <c r="N663" i="4"/>
  <c r="R663" i="4"/>
  <c r="G664" i="4"/>
  <c r="H664" i="4"/>
  <c r="I664" i="4"/>
  <c r="J664" i="4"/>
  <c r="K664" i="4"/>
  <c r="L664" i="4"/>
  <c r="M664" i="4"/>
  <c r="N664" i="4"/>
  <c r="R664" i="4"/>
  <c r="G665" i="4"/>
  <c r="H665" i="4"/>
  <c r="I665" i="4"/>
  <c r="J665" i="4"/>
  <c r="K665" i="4"/>
  <c r="L665" i="4"/>
  <c r="M665" i="4"/>
  <c r="N665" i="4"/>
  <c r="R665" i="4"/>
  <c r="G666" i="4"/>
  <c r="H666" i="4"/>
  <c r="I666" i="4"/>
  <c r="J666" i="4"/>
  <c r="K666" i="4"/>
  <c r="L666" i="4"/>
  <c r="M666" i="4"/>
  <c r="N666" i="4"/>
  <c r="R666" i="4"/>
  <c r="G667" i="4"/>
  <c r="H667" i="4"/>
  <c r="I667" i="4"/>
  <c r="J667" i="4"/>
  <c r="K667" i="4"/>
  <c r="L667" i="4"/>
  <c r="M667" i="4"/>
  <c r="N667" i="4"/>
  <c r="R667" i="4"/>
  <c r="G668" i="4"/>
  <c r="H668" i="4"/>
  <c r="I668" i="4"/>
  <c r="J668" i="4"/>
  <c r="K668" i="4"/>
  <c r="L668" i="4"/>
  <c r="M668" i="4"/>
  <c r="N668" i="4"/>
  <c r="R668" i="4"/>
  <c r="G669" i="4"/>
  <c r="H669" i="4"/>
  <c r="I669" i="4"/>
  <c r="J669" i="4"/>
  <c r="K669" i="4"/>
  <c r="L669" i="4"/>
  <c r="M669" i="4"/>
  <c r="N669" i="4"/>
  <c r="R669" i="4"/>
  <c r="G670" i="4"/>
  <c r="H670" i="4"/>
  <c r="I670" i="4"/>
  <c r="J670" i="4"/>
  <c r="K670" i="4"/>
  <c r="L670" i="4"/>
  <c r="M670" i="4"/>
  <c r="N670" i="4"/>
  <c r="R670" i="4"/>
  <c r="G671" i="4"/>
  <c r="H671" i="4"/>
  <c r="I671" i="4"/>
  <c r="J671" i="4"/>
  <c r="K671" i="4"/>
  <c r="L671" i="4"/>
  <c r="M671" i="4"/>
  <c r="N671" i="4"/>
  <c r="R671" i="4"/>
  <c r="G672" i="4"/>
  <c r="H672" i="4"/>
  <c r="I672" i="4"/>
  <c r="J672" i="4"/>
  <c r="K672" i="4"/>
  <c r="L672" i="4"/>
  <c r="M672" i="4"/>
  <c r="N672" i="4"/>
  <c r="R672" i="4"/>
  <c r="G673" i="4"/>
  <c r="H673" i="4"/>
  <c r="I673" i="4"/>
  <c r="J673" i="4"/>
  <c r="K673" i="4"/>
  <c r="L673" i="4"/>
  <c r="M673" i="4"/>
  <c r="N673" i="4"/>
  <c r="R673" i="4"/>
  <c r="G674" i="4"/>
  <c r="H674" i="4"/>
  <c r="I674" i="4"/>
  <c r="J674" i="4"/>
  <c r="K674" i="4"/>
  <c r="L674" i="4"/>
  <c r="M674" i="4"/>
  <c r="N674" i="4"/>
  <c r="R674" i="4"/>
  <c r="G675" i="4"/>
  <c r="H675" i="4"/>
  <c r="I675" i="4"/>
  <c r="J675" i="4"/>
  <c r="K675" i="4"/>
  <c r="L675" i="4"/>
  <c r="M675" i="4"/>
  <c r="N675" i="4"/>
  <c r="R675" i="4"/>
  <c r="G676" i="4"/>
  <c r="H676" i="4"/>
  <c r="I676" i="4"/>
  <c r="J676" i="4"/>
  <c r="K676" i="4"/>
  <c r="L676" i="4"/>
  <c r="M676" i="4"/>
  <c r="N676" i="4"/>
  <c r="R676" i="4"/>
  <c r="G677" i="4"/>
  <c r="H677" i="4"/>
  <c r="I677" i="4"/>
  <c r="J677" i="4"/>
  <c r="K677" i="4"/>
  <c r="L677" i="4"/>
  <c r="M677" i="4"/>
  <c r="N677" i="4"/>
  <c r="R677" i="4"/>
  <c r="G678" i="4"/>
  <c r="H678" i="4"/>
  <c r="I678" i="4"/>
  <c r="J678" i="4"/>
  <c r="K678" i="4"/>
  <c r="L678" i="4"/>
  <c r="M678" i="4"/>
  <c r="N678" i="4"/>
  <c r="R678" i="4"/>
  <c r="G679" i="4"/>
  <c r="H679" i="4"/>
  <c r="I679" i="4"/>
  <c r="J679" i="4"/>
  <c r="K679" i="4"/>
  <c r="L679" i="4"/>
  <c r="M679" i="4"/>
  <c r="N679" i="4"/>
  <c r="R679" i="4"/>
  <c r="G680" i="4"/>
  <c r="H680" i="4"/>
  <c r="I680" i="4"/>
  <c r="J680" i="4"/>
  <c r="K680" i="4"/>
  <c r="L680" i="4"/>
  <c r="M680" i="4"/>
  <c r="N680" i="4"/>
  <c r="R680" i="4"/>
  <c r="G681" i="4"/>
  <c r="H681" i="4"/>
  <c r="I681" i="4"/>
  <c r="J681" i="4"/>
  <c r="K681" i="4"/>
  <c r="L681" i="4"/>
  <c r="M681" i="4"/>
  <c r="N681" i="4"/>
  <c r="R681" i="4"/>
  <c r="G682" i="4"/>
  <c r="H682" i="4"/>
  <c r="I682" i="4"/>
  <c r="J682" i="4"/>
  <c r="K682" i="4"/>
  <c r="L682" i="4"/>
  <c r="M682" i="4"/>
  <c r="N682" i="4"/>
  <c r="R682" i="4"/>
  <c r="G683" i="4"/>
  <c r="H683" i="4"/>
  <c r="I683" i="4"/>
  <c r="J683" i="4"/>
  <c r="K683" i="4"/>
  <c r="L683" i="4"/>
  <c r="M683" i="4"/>
  <c r="N683" i="4"/>
  <c r="R683" i="4"/>
  <c r="G684" i="4"/>
  <c r="H684" i="4"/>
  <c r="I684" i="4"/>
  <c r="J684" i="4"/>
  <c r="K684" i="4"/>
  <c r="L684" i="4"/>
  <c r="M684" i="4"/>
  <c r="N684" i="4"/>
  <c r="R684" i="4"/>
  <c r="G685" i="4"/>
  <c r="H685" i="4"/>
  <c r="I685" i="4"/>
  <c r="J685" i="4"/>
  <c r="K685" i="4"/>
  <c r="L685" i="4"/>
  <c r="M685" i="4"/>
  <c r="N685" i="4"/>
  <c r="R685" i="4"/>
  <c r="G686" i="4"/>
  <c r="H686" i="4"/>
  <c r="I686" i="4"/>
  <c r="J686" i="4"/>
  <c r="K686" i="4"/>
  <c r="L686" i="4"/>
  <c r="M686" i="4"/>
  <c r="N686" i="4"/>
  <c r="R686" i="4"/>
  <c r="G687" i="4"/>
  <c r="H687" i="4"/>
  <c r="I687" i="4"/>
  <c r="J687" i="4"/>
  <c r="K687" i="4"/>
  <c r="L687" i="4"/>
  <c r="M687" i="4"/>
  <c r="N687" i="4"/>
  <c r="R687" i="4"/>
  <c r="G688" i="4"/>
  <c r="H688" i="4"/>
  <c r="I688" i="4"/>
  <c r="J688" i="4"/>
  <c r="K688" i="4"/>
  <c r="L688" i="4"/>
  <c r="M688" i="4"/>
  <c r="N688" i="4"/>
  <c r="R688" i="4"/>
  <c r="G689" i="4"/>
  <c r="H689" i="4"/>
  <c r="I689" i="4"/>
  <c r="J689" i="4"/>
  <c r="K689" i="4"/>
  <c r="L689" i="4"/>
  <c r="M689" i="4"/>
  <c r="N689" i="4"/>
  <c r="R689" i="4"/>
  <c r="G690" i="4"/>
  <c r="H690" i="4"/>
  <c r="I690" i="4"/>
  <c r="J690" i="4"/>
  <c r="K690" i="4"/>
  <c r="L690" i="4"/>
  <c r="M690" i="4"/>
  <c r="N690" i="4"/>
  <c r="R690" i="4"/>
  <c r="G691" i="4"/>
  <c r="H691" i="4"/>
  <c r="I691" i="4"/>
  <c r="J691" i="4"/>
  <c r="K691" i="4"/>
  <c r="L691" i="4"/>
  <c r="M691" i="4"/>
  <c r="N691" i="4"/>
  <c r="R691" i="4"/>
  <c r="G692" i="4"/>
  <c r="H692" i="4"/>
  <c r="I692" i="4"/>
  <c r="J692" i="4"/>
  <c r="K692" i="4"/>
  <c r="L692" i="4"/>
  <c r="M692" i="4"/>
  <c r="N692" i="4"/>
  <c r="R692" i="4"/>
  <c r="G693" i="4"/>
  <c r="H693" i="4"/>
  <c r="I693" i="4"/>
  <c r="J693" i="4"/>
  <c r="K693" i="4"/>
  <c r="L693" i="4"/>
  <c r="M693" i="4"/>
  <c r="N693" i="4"/>
  <c r="R693" i="4"/>
  <c r="G694" i="4"/>
  <c r="H694" i="4"/>
  <c r="I694" i="4"/>
  <c r="J694" i="4"/>
  <c r="K694" i="4"/>
  <c r="L694" i="4"/>
  <c r="M694" i="4"/>
  <c r="N694" i="4"/>
  <c r="R694" i="4"/>
  <c r="G695" i="4"/>
  <c r="H695" i="4"/>
  <c r="I695" i="4"/>
  <c r="J695" i="4"/>
  <c r="K695" i="4"/>
  <c r="L695" i="4"/>
  <c r="M695" i="4"/>
  <c r="N695" i="4"/>
  <c r="R695" i="4"/>
  <c r="G696" i="4"/>
  <c r="H696" i="4"/>
  <c r="I696" i="4"/>
  <c r="J696" i="4"/>
  <c r="K696" i="4"/>
  <c r="L696" i="4"/>
  <c r="M696" i="4"/>
  <c r="N696" i="4"/>
  <c r="R696" i="4"/>
  <c r="G697" i="4"/>
  <c r="H697" i="4"/>
  <c r="I697" i="4"/>
  <c r="J697" i="4"/>
  <c r="K697" i="4"/>
  <c r="L697" i="4"/>
  <c r="M697" i="4"/>
  <c r="N697" i="4"/>
  <c r="R697" i="4"/>
  <c r="G698" i="4"/>
  <c r="H698" i="4"/>
  <c r="I698" i="4"/>
  <c r="J698" i="4"/>
  <c r="K698" i="4"/>
  <c r="L698" i="4"/>
  <c r="M698" i="4"/>
  <c r="N698" i="4"/>
  <c r="R698" i="4"/>
  <c r="G699" i="4"/>
  <c r="H699" i="4"/>
  <c r="I699" i="4"/>
  <c r="J699" i="4"/>
  <c r="K699" i="4"/>
  <c r="L699" i="4"/>
  <c r="M699" i="4"/>
  <c r="N699" i="4"/>
  <c r="R699" i="4"/>
  <c r="G700" i="4"/>
  <c r="H700" i="4"/>
  <c r="I700" i="4"/>
  <c r="J700" i="4"/>
  <c r="K700" i="4"/>
  <c r="L700" i="4"/>
  <c r="M700" i="4"/>
  <c r="N700" i="4"/>
  <c r="R700" i="4"/>
  <c r="G701" i="4"/>
  <c r="H701" i="4"/>
  <c r="I701" i="4"/>
  <c r="J701" i="4"/>
  <c r="K701" i="4"/>
  <c r="L701" i="4"/>
  <c r="M701" i="4"/>
  <c r="N701" i="4"/>
  <c r="R701" i="4"/>
  <c r="G702" i="4"/>
  <c r="H702" i="4"/>
  <c r="I702" i="4"/>
  <c r="J702" i="4"/>
  <c r="K702" i="4"/>
  <c r="L702" i="4"/>
  <c r="M702" i="4"/>
  <c r="N702" i="4"/>
  <c r="R702" i="4"/>
  <c r="G703" i="4"/>
  <c r="H703" i="4"/>
  <c r="I703" i="4"/>
  <c r="J703" i="4"/>
  <c r="K703" i="4"/>
  <c r="L703" i="4"/>
  <c r="M703" i="4"/>
  <c r="N703" i="4"/>
  <c r="R703" i="4"/>
  <c r="G704" i="4"/>
  <c r="H704" i="4"/>
  <c r="I704" i="4"/>
  <c r="J704" i="4"/>
  <c r="K704" i="4"/>
  <c r="L704" i="4"/>
  <c r="M704" i="4"/>
  <c r="N704" i="4"/>
  <c r="R704" i="4"/>
  <c r="G705" i="4"/>
  <c r="H705" i="4"/>
  <c r="I705" i="4"/>
  <c r="J705" i="4"/>
  <c r="K705" i="4"/>
  <c r="L705" i="4"/>
  <c r="M705" i="4"/>
  <c r="N705" i="4"/>
  <c r="R705" i="4"/>
  <c r="G706" i="4"/>
  <c r="H706" i="4"/>
  <c r="I706" i="4"/>
  <c r="J706" i="4"/>
  <c r="K706" i="4"/>
  <c r="L706" i="4"/>
  <c r="M706" i="4"/>
  <c r="N706" i="4"/>
  <c r="R706" i="4"/>
  <c r="G707" i="4"/>
  <c r="H707" i="4"/>
  <c r="I707" i="4"/>
  <c r="J707" i="4"/>
  <c r="K707" i="4"/>
  <c r="L707" i="4"/>
  <c r="M707" i="4"/>
  <c r="N707" i="4"/>
  <c r="R707" i="4"/>
  <c r="G708" i="4"/>
  <c r="H708" i="4"/>
  <c r="I708" i="4"/>
  <c r="J708" i="4"/>
  <c r="K708" i="4"/>
  <c r="L708" i="4"/>
  <c r="M708" i="4"/>
  <c r="N708" i="4"/>
  <c r="R708" i="4"/>
  <c r="G709" i="4"/>
  <c r="H709" i="4"/>
  <c r="I709" i="4"/>
  <c r="J709" i="4"/>
  <c r="K709" i="4"/>
  <c r="L709" i="4"/>
  <c r="M709" i="4"/>
  <c r="N709" i="4"/>
  <c r="R709" i="4"/>
  <c r="G710" i="4"/>
  <c r="H710" i="4"/>
  <c r="I710" i="4"/>
  <c r="J710" i="4"/>
  <c r="K710" i="4"/>
  <c r="L710" i="4"/>
  <c r="M710" i="4"/>
  <c r="N710" i="4"/>
  <c r="R710" i="4"/>
  <c r="G711" i="4"/>
  <c r="H711" i="4"/>
  <c r="I711" i="4"/>
  <c r="J711" i="4"/>
  <c r="K711" i="4"/>
  <c r="L711" i="4"/>
  <c r="M711" i="4"/>
  <c r="N711" i="4"/>
  <c r="R711" i="4"/>
  <c r="G712" i="4"/>
  <c r="H712" i="4"/>
  <c r="I712" i="4"/>
  <c r="J712" i="4"/>
  <c r="K712" i="4"/>
  <c r="L712" i="4"/>
  <c r="M712" i="4"/>
  <c r="N712" i="4"/>
  <c r="R712" i="4"/>
  <c r="G713" i="4"/>
  <c r="H713" i="4"/>
  <c r="I713" i="4"/>
  <c r="J713" i="4"/>
  <c r="K713" i="4"/>
  <c r="L713" i="4"/>
  <c r="M713" i="4"/>
  <c r="N713" i="4"/>
  <c r="R713" i="4"/>
  <c r="G714" i="4"/>
  <c r="H714" i="4"/>
  <c r="I714" i="4"/>
  <c r="J714" i="4"/>
  <c r="K714" i="4"/>
  <c r="L714" i="4"/>
  <c r="M714" i="4"/>
  <c r="N714" i="4"/>
  <c r="R714" i="4"/>
  <c r="G715" i="4"/>
  <c r="H715" i="4"/>
  <c r="I715" i="4"/>
  <c r="J715" i="4"/>
  <c r="K715" i="4"/>
  <c r="L715" i="4"/>
  <c r="M715" i="4"/>
  <c r="N715" i="4"/>
  <c r="R715" i="4"/>
  <c r="G716" i="4"/>
  <c r="H716" i="4"/>
  <c r="I716" i="4"/>
  <c r="J716" i="4"/>
  <c r="K716" i="4"/>
  <c r="L716" i="4"/>
  <c r="M716" i="4"/>
  <c r="N716" i="4"/>
  <c r="R716" i="4"/>
  <c r="G717" i="4"/>
  <c r="H717" i="4"/>
  <c r="I717" i="4"/>
  <c r="J717" i="4"/>
  <c r="K717" i="4"/>
  <c r="L717" i="4"/>
  <c r="M717" i="4"/>
  <c r="N717" i="4"/>
  <c r="R717" i="4"/>
  <c r="G718" i="4"/>
  <c r="H718" i="4"/>
  <c r="I718" i="4"/>
  <c r="J718" i="4"/>
  <c r="K718" i="4"/>
  <c r="L718" i="4"/>
  <c r="M718" i="4"/>
  <c r="N718" i="4"/>
  <c r="R718" i="4"/>
  <c r="G719" i="4"/>
  <c r="H719" i="4"/>
  <c r="I719" i="4"/>
  <c r="J719" i="4"/>
  <c r="K719" i="4"/>
  <c r="L719" i="4"/>
  <c r="M719" i="4"/>
  <c r="N719" i="4"/>
  <c r="R719" i="4"/>
  <c r="G720" i="4"/>
  <c r="H720" i="4"/>
  <c r="I720" i="4"/>
  <c r="J720" i="4"/>
  <c r="K720" i="4"/>
  <c r="L720" i="4"/>
  <c r="M720" i="4"/>
  <c r="N720" i="4"/>
  <c r="R720" i="4"/>
  <c r="G721" i="4"/>
  <c r="H721" i="4"/>
  <c r="I721" i="4"/>
  <c r="J721" i="4"/>
  <c r="K721" i="4"/>
  <c r="L721" i="4"/>
  <c r="M721" i="4"/>
  <c r="N721" i="4"/>
  <c r="R721" i="4"/>
  <c r="G722" i="4"/>
  <c r="H722" i="4"/>
  <c r="I722" i="4"/>
  <c r="J722" i="4"/>
  <c r="K722" i="4"/>
  <c r="L722" i="4"/>
  <c r="M722" i="4"/>
  <c r="N722" i="4"/>
  <c r="R722" i="4"/>
  <c r="G723" i="4"/>
  <c r="H723" i="4"/>
  <c r="I723" i="4"/>
  <c r="J723" i="4"/>
  <c r="K723" i="4"/>
  <c r="L723" i="4"/>
  <c r="M723" i="4"/>
  <c r="N723" i="4"/>
  <c r="R723" i="4"/>
  <c r="G724" i="4"/>
  <c r="H724" i="4"/>
  <c r="I724" i="4"/>
  <c r="J724" i="4"/>
  <c r="K724" i="4"/>
  <c r="L724" i="4"/>
  <c r="M724" i="4"/>
  <c r="N724" i="4"/>
  <c r="R724" i="4"/>
  <c r="G725" i="4"/>
  <c r="H725" i="4"/>
  <c r="I725" i="4"/>
  <c r="J725" i="4"/>
  <c r="K725" i="4"/>
  <c r="L725" i="4"/>
  <c r="M725" i="4"/>
  <c r="N725" i="4"/>
  <c r="R725" i="4"/>
  <c r="G726" i="4"/>
  <c r="H726" i="4"/>
  <c r="I726" i="4"/>
  <c r="J726" i="4"/>
  <c r="K726" i="4"/>
  <c r="L726" i="4"/>
  <c r="M726" i="4"/>
  <c r="N726" i="4"/>
  <c r="R726" i="4"/>
  <c r="G727" i="4"/>
  <c r="H727" i="4"/>
  <c r="I727" i="4"/>
  <c r="J727" i="4"/>
  <c r="K727" i="4"/>
  <c r="L727" i="4"/>
  <c r="M727" i="4"/>
  <c r="N727" i="4"/>
  <c r="R727" i="4"/>
  <c r="G728" i="4"/>
  <c r="H728" i="4"/>
  <c r="I728" i="4"/>
  <c r="J728" i="4"/>
  <c r="K728" i="4"/>
  <c r="L728" i="4"/>
  <c r="M728" i="4"/>
  <c r="N728" i="4"/>
  <c r="R728" i="4"/>
  <c r="G729" i="4"/>
  <c r="H729" i="4"/>
  <c r="I729" i="4"/>
  <c r="J729" i="4"/>
  <c r="K729" i="4"/>
  <c r="L729" i="4"/>
  <c r="M729" i="4"/>
  <c r="N729" i="4"/>
  <c r="R729" i="4"/>
  <c r="G730" i="4"/>
  <c r="H730" i="4"/>
  <c r="I730" i="4"/>
  <c r="J730" i="4"/>
  <c r="K730" i="4"/>
  <c r="L730" i="4"/>
  <c r="M730" i="4"/>
  <c r="N730" i="4"/>
  <c r="R730" i="4"/>
  <c r="G731" i="4"/>
  <c r="H731" i="4"/>
  <c r="I731" i="4"/>
  <c r="J731" i="4"/>
  <c r="K731" i="4"/>
  <c r="L731" i="4"/>
  <c r="M731" i="4"/>
  <c r="N731" i="4"/>
  <c r="R731" i="4"/>
  <c r="G732" i="4"/>
  <c r="H732" i="4"/>
  <c r="I732" i="4"/>
  <c r="J732" i="4"/>
  <c r="K732" i="4"/>
  <c r="L732" i="4"/>
  <c r="M732" i="4"/>
  <c r="N732" i="4"/>
  <c r="R732" i="4"/>
  <c r="G733" i="4"/>
  <c r="H733" i="4"/>
  <c r="I733" i="4"/>
  <c r="J733" i="4"/>
  <c r="K733" i="4"/>
  <c r="L733" i="4"/>
  <c r="M733" i="4"/>
  <c r="N733" i="4"/>
  <c r="R733" i="4"/>
  <c r="G734" i="4"/>
  <c r="H734" i="4"/>
  <c r="I734" i="4"/>
  <c r="J734" i="4"/>
  <c r="K734" i="4"/>
  <c r="L734" i="4"/>
  <c r="M734" i="4"/>
  <c r="N734" i="4"/>
  <c r="R734" i="4"/>
  <c r="G735" i="4"/>
  <c r="H735" i="4"/>
  <c r="I735" i="4"/>
  <c r="J735" i="4"/>
  <c r="K735" i="4"/>
  <c r="L735" i="4"/>
  <c r="M735" i="4"/>
  <c r="N735" i="4"/>
  <c r="R735" i="4"/>
  <c r="G736" i="4"/>
  <c r="H736" i="4"/>
  <c r="I736" i="4"/>
  <c r="J736" i="4"/>
  <c r="K736" i="4"/>
  <c r="L736" i="4"/>
  <c r="M736" i="4"/>
  <c r="N736" i="4"/>
  <c r="R736" i="4"/>
  <c r="G737" i="4"/>
  <c r="H737" i="4"/>
  <c r="I737" i="4"/>
  <c r="J737" i="4"/>
  <c r="K737" i="4"/>
  <c r="L737" i="4"/>
  <c r="M737" i="4"/>
  <c r="N737" i="4"/>
  <c r="R737" i="4"/>
  <c r="G738" i="4"/>
  <c r="H738" i="4"/>
  <c r="I738" i="4"/>
  <c r="J738" i="4"/>
  <c r="K738" i="4"/>
  <c r="L738" i="4"/>
  <c r="M738" i="4"/>
  <c r="N738" i="4"/>
  <c r="R738" i="4"/>
  <c r="G739" i="4"/>
  <c r="H739" i="4"/>
  <c r="I739" i="4"/>
  <c r="J739" i="4"/>
  <c r="K739" i="4"/>
  <c r="L739" i="4"/>
  <c r="M739" i="4"/>
  <c r="N739" i="4"/>
  <c r="R739" i="4"/>
  <c r="G740" i="4"/>
  <c r="H740" i="4"/>
  <c r="I740" i="4"/>
  <c r="J740" i="4"/>
  <c r="K740" i="4"/>
  <c r="L740" i="4"/>
  <c r="M740" i="4"/>
  <c r="N740" i="4"/>
  <c r="R740" i="4"/>
  <c r="G741" i="4"/>
  <c r="H741" i="4"/>
  <c r="I741" i="4"/>
  <c r="J741" i="4"/>
  <c r="K741" i="4"/>
  <c r="L741" i="4"/>
  <c r="M741" i="4"/>
  <c r="N741" i="4"/>
  <c r="R741" i="4"/>
  <c r="G742" i="4"/>
  <c r="H742" i="4"/>
  <c r="I742" i="4"/>
  <c r="J742" i="4"/>
  <c r="K742" i="4"/>
  <c r="L742" i="4"/>
  <c r="M742" i="4"/>
  <c r="N742" i="4"/>
  <c r="R742" i="4"/>
  <c r="G743" i="4"/>
  <c r="H743" i="4"/>
  <c r="I743" i="4"/>
  <c r="J743" i="4"/>
  <c r="K743" i="4"/>
  <c r="L743" i="4"/>
  <c r="M743" i="4"/>
  <c r="N743" i="4"/>
  <c r="R743" i="4"/>
  <c r="G744" i="4"/>
  <c r="H744" i="4"/>
  <c r="I744" i="4"/>
  <c r="J744" i="4"/>
  <c r="K744" i="4"/>
  <c r="L744" i="4"/>
  <c r="M744" i="4"/>
  <c r="N744" i="4"/>
  <c r="R744" i="4"/>
  <c r="G745" i="4"/>
  <c r="H745" i="4"/>
  <c r="I745" i="4"/>
  <c r="J745" i="4"/>
  <c r="K745" i="4"/>
  <c r="L745" i="4"/>
  <c r="M745" i="4"/>
  <c r="N745" i="4"/>
  <c r="R745" i="4"/>
  <c r="G746" i="4"/>
  <c r="H746" i="4"/>
  <c r="I746" i="4"/>
  <c r="J746" i="4"/>
  <c r="K746" i="4"/>
  <c r="L746" i="4"/>
  <c r="M746" i="4"/>
  <c r="N746" i="4"/>
  <c r="R746" i="4"/>
  <c r="G747" i="4"/>
  <c r="H747" i="4"/>
  <c r="I747" i="4"/>
  <c r="J747" i="4"/>
  <c r="K747" i="4"/>
  <c r="L747" i="4"/>
  <c r="M747" i="4"/>
  <c r="N747" i="4"/>
  <c r="R747" i="4"/>
  <c r="G748" i="4"/>
  <c r="H748" i="4"/>
  <c r="I748" i="4"/>
  <c r="J748" i="4"/>
  <c r="K748" i="4"/>
  <c r="L748" i="4"/>
  <c r="M748" i="4"/>
  <c r="N748" i="4"/>
  <c r="R748" i="4"/>
  <c r="G749" i="4"/>
  <c r="H749" i="4"/>
  <c r="I749" i="4"/>
  <c r="J749" i="4"/>
  <c r="K749" i="4"/>
  <c r="L749" i="4"/>
  <c r="M749" i="4"/>
  <c r="N749" i="4"/>
  <c r="R749" i="4"/>
  <c r="G750" i="4"/>
  <c r="H750" i="4"/>
  <c r="I750" i="4"/>
  <c r="J750" i="4"/>
  <c r="K750" i="4"/>
  <c r="L750" i="4"/>
  <c r="M750" i="4"/>
  <c r="N750" i="4"/>
  <c r="R750" i="4"/>
  <c r="G751" i="4"/>
  <c r="H751" i="4"/>
  <c r="I751" i="4"/>
  <c r="J751" i="4"/>
  <c r="K751" i="4"/>
  <c r="L751" i="4"/>
  <c r="M751" i="4"/>
  <c r="N751" i="4"/>
  <c r="R751" i="4"/>
  <c r="G752" i="4"/>
  <c r="H752" i="4"/>
  <c r="I752" i="4"/>
  <c r="J752" i="4"/>
  <c r="K752" i="4"/>
  <c r="L752" i="4"/>
  <c r="M752" i="4"/>
  <c r="N752" i="4"/>
  <c r="R752" i="4"/>
  <c r="G753" i="4"/>
  <c r="H753" i="4"/>
  <c r="I753" i="4"/>
  <c r="J753" i="4"/>
  <c r="K753" i="4"/>
  <c r="L753" i="4"/>
  <c r="M753" i="4"/>
  <c r="N753" i="4"/>
  <c r="R753" i="4"/>
  <c r="G754" i="4"/>
  <c r="H754" i="4"/>
  <c r="I754" i="4"/>
  <c r="J754" i="4"/>
  <c r="K754" i="4"/>
  <c r="L754" i="4"/>
  <c r="M754" i="4"/>
  <c r="N754" i="4"/>
  <c r="R754" i="4"/>
  <c r="G755" i="4"/>
  <c r="H755" i="4"/>
  <c r="I755" i="4"/>
  <c r="J755" i="4"/>
  <c r="K755" i="4"/>
  <c r="L755" i="4"/>
  <c r="M755" i="4"/>
  <c r="N755" i="4"/>
  <c r="R755" i="4"/>
  <c r="G756" i="4"/>
  <c r="H756" i="4"/>
  <c r="I756" i="4"/>
  <c r="J756" i="4"/>
  <c r="K756" i="4"/>
  <c r="L756" i="4"/>
  <c r="M756" i="4"/>
  <c r="N756" i="4"/>
  <c r="R756" i="4"/>
  <c r="G757" i="4"/>
  <c r="H757" i="4"/>
  <c r="I757" i="4"/>
  <c r="J757" i="4"/>
  <c r="K757" i="4"/>
  <c r="L757" i="4"/>
  <c r="M757" i="4"/>
  <c r="N757" i="4"/>
  <c r="R757" i="4"/>
  <c r="G758" i="4"/>
  <c r="H758" i="4"/>
  <c r="I758" i="4"/>
  <c r="J758" i="4"/>
  <c r="K758" i="4"/>
  <c r="L758" i="4"/>
  <c r="M758" i="4"/>
  <c r="N758" i="4"/>
  <c r="R758" i="4"/>
  <c r="G759" i="4"/>
  <c r="H759" i="4"/>
  <c r="I759" i="4"/>
  <c r="J759" i="4"/>
  <c r="K759" i="4"/>
  <c r="L759" i="4"/>
  <c r="M759" i="4"/>
  <c r="N759" i="4"/>
  <c r="R759" i="4"/>
  <c r="G760" i="4"/>
  <c r="H760" i="4"/>
  <c r="I760" i="4"/>
  <c r="J760" i="4"/>
  <c r="K760" i="4"/>
  <c r="L760" i="4"/>
  <c r="M760" i="4"/>
  <c r="N760" i="4"/>
  <c r="R760" i="4"/>
  <c r="G761" i="4"/>
  <c r="H761" i="4"/>
  <c r="I761" i="4"/>
  <c r="J761" i="4"/>
  <c r="K761" i="4"/>
  <c r="L761" i="4"/>
  <c r="M761" i="4"/>
  <c r="N761" i="4"/>
  <c r="R761" i="4"/>
  <c r="G762" i="4"/>
  <c r="H762" i="4"/>
  <c r="I762" i="4"/>
  <c r="J762" i="4"/>
  <c r="K762" i="4"/>
  <c r="L762" i="4"/>
  <c r="M762" i="4"/>
  <c r="N762" i="4"/>
  <c r="R762" i="4"/>
  <c r="G763" i="4"/>
  <c r="H763" i="4"/>
  <c r="I763" i="4"/>
  <c r="J763" i="4"/>
  <c r="K763" i="4"/>
  <c r="L763" i="4"/>
  <c r="M763" i="4"/>
  <c r="N763" i="4"/>
  <c r="R763" i="4"/>
  <c r="G764" i="4"/>
  <c r="H764" i="4"/>
  <c r="I764" i="4"/>
  <c r="J764" i="4"/>
  <c r="K764" i="4"/>
  <c r="L764" i="4"/>
  <c r="M764" i="4"/>
  <c r="N764" i="4"/>
  <c r="R764" i="4"/>
  <c r="G765" i="4"/>
  <c r="H765" i="4"/>
  <c r="I765" i="4"/>
  <c r="J765" i="4"/>
  <c r="K765" i="4"/>
  <c r="L765" i="4"/>
  <c r="M765" i="4"/>
  <c r="N765" i="4"/>
  <c r="R765" i="4"/>
  <c r="G766" i="4"/>
  <c r="H766" i="4"/>
  <c r="I766" i="4"/>
  <c r="J766" i="4"/>
  <c r="K766" i="4"/>
  <c r="L766" i="4"/>
  <c r="M766" i="4"/>
  <c r="N766" i="4"/>
  <c r="R766" i="4"/>
  <c r="G767" i="4"/>
  <c r="H767" i="4"/>
  <c r="I767" i="4"/>
  <c r="J767" i="4"/>
  <c r="K767" i="4"/>
  <c r="L767" i="4"/>
  <c r="M767" i="4"/>
  <c r="N767" i="4"/>
  <c r="R767" i="4"/>
  <c r="G768" i="4"/>
  <c r="H768" i="4"/>
  <c r="I768" i="4"/>
  <c r="J768" i="4"/>
  <c r="K768" i="4"/>
  <c r="L768" i="4"/>
  <c r="M768" i="4"/>
  <c r="N768" i="4"/>
  <c r="R768" i="4"/>
  <c r="G769" i="4"/>
  <c r="H769" i="4"/>
  <c r="I769" i="4"/>
  <c r="J769" i="4"/>
  <c r="K769" i="4"/>
  <c r="L769" i="4"/>
  <c r="M769" i="4"/>
  <c r="N769" i="4"/>
  <c r="R769" i="4"/>
  <c r="G770" i="4"/>
  <c r="H770" i="4"/>
  <c r="I770" i="4"/>
  <c r="J770" i="4"/>
  <c r="K770" i="4"/>
  <c r="L770" i="4"/>
  <c r="M770" i="4"/>
  <c r="N770" i="4"/>
  <c r="R770" i="4"/>
  <c r="G771" i="4"/>
  <c r="H771" i="4"/>
  <c r="I771" i="4"/>
  <c r="J771" i="4"/>
  <c r="K771" i="4"/>
  <c r="L771" i="4"/>
  <c r="M771" i="4"/>
  <c r="N771" i="4"/>
  <c r="R771" i="4"/>
  <c r="G772" i="4"/>
  <c r="H772" i="4"/>
  <c r="I772" i="4"/>
  <c r="J772" i="4"/>
  <c r="K772" i="4"/>
  <c r="L772" i="4"/>
  <c r="M772" i="4"/>
  <c r="N772" i="4"/>
  <c r="R772" i="4"/>
  <c r="G773" i="4"/>
  <c r="H773" i="4"/>
  <c r="I773" i="4"/>
  <c r="J773" i="4"/>
  <c r="K773" i="4"/>
  <c r="L773" i="4"/>
  <c r="M773" i="4"/>
  <c r="N773" i="4"/>
  <c r="R773" i="4"/>
  <c r="G774" i="4"/>
  <c r="H774" i="4"/>
  <c r="I774" i="4"/>
  <c r="J774" i="4"/>
  <c r="K774" i="4"/>
  <c r="L774" i="4"/>
  <c r="M774" i="4"/>
  <c r="N774" i="4"/>
  <c r="R774" i="4"/>
  <c r="G775" i="4"/>
  <c r="H775" i="4"/>
  <c r="I775" i="4"/>
  <c r="J775" i="4"/>
  <c r="K775" i="4"/>
  <c r="L775" i="4"/>
  <c r="M775" i="4"/>
  <c r="N775" i="4"/>
  <c r="R775" i="4"/>
  <c r="G776" i="4"/>
  <c r="H776" i="4"/>
  <c r="I776" i="4"/>
  <c r="J776" i="4"/>
  <c r="K776" i="4"/>
  <c r="L776" i="4"/>
  <c r="M776" i="4"/>
  <c r="N776" i="4"/>
  <c r="R776" i="4"/>
  <c r="G777" i="4"/>
  <c r="H777" i="4"/>
  <c r="I777" i="4"/>
  <c r="J777" i="4"/>
  <c r="K777" i="4"/>
  <c r="L777" i="4"/>
  <c r="M777" i="4"/>
  <c r="N777" i="4"/>
  <c r="R777" i="4"/>
  <c r="G778" i="4"/>
  <c r="H778" i="4"/>
  <c r="I778" i="4"/>
  <c r="J778" i="4"/>
  <c r="K778" i="4"/>
  <c r="L778" i="4"/>
  <c r="M778" i="4"/>
  <c r="N778" i="4"/>
  <c r="R778" i="4"/>
  <c r="G779" i="4"/>
  <c r="H779" i="4"/>
  <c r="I779" i="4"/>
  <c r="J779" i="4"/>
  <c r="K779" i="4"/>
  <c r="L779" i="4"/>
  <c r="M779" i="4"/>
  <c r="N779" i="4"/>
  <c r="R779" i="4"/>
  <c r="G780" i="4"/>
  <c r="H780" i="4"/>
  <c r="I780" i="4"/>
  <c r="J780" i="4"/>
  <c r="K780" i="4"/>
  <c r="L780" i="4"/>
  <c r="M780" i="4"/>
  <c r="N780" i="4"/>
  <c r="R780" i="4"/>
  <c r="G781" i="4"/>
  <c r="H781" i="4"/>
  <c r="I781" i="4"/>
  <c r="J781" i="4"/>
  <c r="K781" i="4"/>
  <c r="L781" i="4"/>
  <c r="M781" i="4"/>
  <c r="N781" i="4"/>
  <c r="R781" i="4"/>
  <c r="G782" i="4"/>
  <c r="H782" i="4"/>
  <c r="I782" i="4"/>
  <c r="J782" i="4"/>
  <c r="K782" i="4"/>
  <c r="L782" i="4"/>
  <c r="M782" i="4"/>
  <c r="N782" i="4"/>
  <c r="R782" i="4"/>
  <c r="G783" i="4"/>
  <c r="H783" i="4"/>
  <c r="I783" i="4"/>
  <c r="J783" i="4"/>
  <c r="K783" i="4"/>
  <c r="L783" i="4"/>
  <c r="M783" i="4"/>
  <c r="N783" i="4"/>
  <c r="R783" i="4"/>
  <c r="G784" i="4"/>
  <c r="H784" i="4"/>
  <c r="I784" i="4"/>
  <c r="J784" i="4"/>
  <c r="K784" i="4"/>
  <c r="L784" i="4"/>
  <c r="M784" i="4"/>
  <c r="N784" i="4"/>
  <c r="R784" i="4"/>
  <c r="G785" i="4"/>
  <c r="H785" i="4"/>
  <c r="I785" i="4"/>
  <c r="J785" i="4"/>
  <c r="K785" i="4"/>
  <c r="L785" i="4"/>
  <c r="M785" i="4"/>
  <c r="N785" i="4"/>
  <c r="R785" i="4"/>
  <c r="G786" i="4"/>
  <c r="H786" i="4"/>
  <c r="I786" i="4"/>
  <c r="J786" i="4"/>
  <c r="K786" i="4"/>
  <c r="L786" i="4"/>
  <c r="M786" i="4"/>
  <c r="N786" i="4"/>
  <c r="R786" i="4"/>
  <c r="G787" i="4"/>
  <c r="H787" i="4"/>
  <c r="I787" i="4"/>
  <c r="J787" i="4"/>
  <c r="K787" i="4"/>
  <c r="L787" i="4"/>
  <c r="M787" i="4"/>
  <c r="N787" i="4"/>
  <c r="R787" i="4"/>
  <c r="G788" i="4"/>
  <c r="H788" i="4"/>
  <c r="I788" i="4"/>
  <c r="J788" i="4"/>
  <c r="K788" i="4"/>
  <c r="L788" i="4"/>
  <c r="M788" i="4"/>
  <c r="N788" i="4"/>
  <c r="R788" i="4"/>
  <c r="G789" i="4"/>
  <c r="H789" i="4"/>
  <c r="I789" i="4"/>
  <c r="J789" i="4"/>
  <c r="K789" i="4"/>
  <c r="L789" i="4"/>
  <c r="M789" i="4"/>
  <c r="N789" i="4"/>
  <c r="R789" i="4"/>
  <c r="G790" i="4"/>
  <c r="H790" i="4"/>
  <c r="I790" i="4"/>
  <c r="J790" i="4"/>
  <c r="K790" i="4"/>
  <c r="L790" i="4"/>
  <c r="M790" i="4"/>
  <c r="N790" i="4"/>
  <c r="R790" i="4"/>
  <c r="G791" i="4"/>
  <c r="H791" i="4"/>
  <c r="I791" i="4"/>
  <c r="J791" i="4"/>
  <c r="K791" i="4"/>
  <c r="L791" i="4"/>
  <c r="M791" i="4"/>
  <c r="N791" i="4"/>
  <c r="R791" i="4"/>
  <c r="G792" i="4"/>
  <c r="H792" i="4"/>
  <c r="I792" i="4"/>
  <c r="J792" i="4"/>
  <c r="K792" i="4"/>
  <c r="L792" i="4"/>
  <c r="M792" i="4"/>
  <c r="N792" i="4"/>
  <c r="R792" i="4"/>
  <c r="G793" i="4"/>
  <c r="H793" i="4"/>
  <c r="I793" i="4"/>
  <c r="J793" i="4"/>
  <c r="K793" i="4"/>
  <c r="L793" i="4"/>
  <c r="M793" i="4"/>
  <c r="N793" i="4"/>
  <c r="R793" i="4"/>
  <c r="G794" i="4"/>
  <c r="H794" i="4"/>
  <c r="I794" i="4"/>
  <c r="J794" i="4"/>
  <c r="K794" i="4"/>
  <c r="L794" i="4"/>
  <c r="M794" i="4"/>
  <c r="N794" i="4"/>
  <c r="R794" i="4"/>
  <c r="G795" i="4"/>
  <c r="H795" i="4"/>
  <c r="I795" i="4"/>
  <c r="J795" i="4"/>
  <c r="K795" i="4"/>
  <c r="L795" i="4"/>
  <c r="M795" i="4"/>
  <c r="N795" i="4"/>
  <c r="R795" i="4"/>
  <c r="G796" i="4"/>
  <c r="H796" i="4"/>
  <c r="I796" i="4"/>
  <c r="J796" i="4"/>
  <c r="K796" i="4"/>
  <c r="L796" i="4"/>
  <c r="M796" i="4"/>
  <c r="N796" i="4"/>
  <c r="R796" i="4"/>
  <c r="G797" i="4"/>
  <c r="H797" i="4"/>
  <c r="I797" i="4"/>
  <c r="J797" i="4"/>
  <c r="K797" i="4"/>
  <c r="L797" i="4"/>
  <c r="M797" i="4"/>
  <c r="N797" i="4"/>
  <c r="R797" i="4"/>
  <c r="G798" i="4"/>
  <c r="H798" i="4"/>
  <c r="I798" i="4"/>
  <c r="J798" i="4"/>
  <c r="K798" i="4"/>
  <c r="L798" i="4"/>
  <c r="M798" i="4"/>
  <c r="N798" i="4"/>
  <c r="R798" i="4"/>
  <c r="G799" i="4"/>
  <c r="H799" i="4"/>
  <c r="I799" i="4"/>
  <c r="J799" i="4"/>
  <c r="K799" i="4"/>
  <c r="L799" i="4"/>
  <c r="M799" i="4"/>
  <c r="N799" i="4"/>
  <c r="R799" i="4"/>
  <c r="G800" i="4"/>
  <c r="H800" i="4"/>
  <c r="I800" i="4"/>
  <c r="J800" i="4"/>
  <c r="K800" i="4"/>
  <c r="L800" i="4"/>
  <c r="M800" i="4"/>
  <c r="N800" i="4"/>
  <c r="R800" i="4"/>
  <c r="G801" i="4"/>
  <c r="H801" i="4"/>
  <c r="I801" i="4"/>
  <c r="J801" i="4"/>
  <c r="K801" i="4"/>
  <c r="L801" i="4"/>
  <c r="M801" i="4"/>
  <c r="N801" i="4"/>
  <c r="R801" i="4"/>
  <c r="G802" i="4"/>
  <c r="H802" i="4"/>
  <c r="I802" i="4"/>
  <c r="J802" i="4"/>
  <c r="K802" i="4"/>
  <c r="L802" i="4"/>
  <c r="M802" i="4"/>
  <c r="N802" i="4"/>
  <c r="R802" i="4"/>
  <c r="G803" i="4"/>
  <c r="H803" i="4"/>
  <c r="I803" i="4"/>
  <c r="J803" i="4"/>
  <c r="K803" i="4"/>
  <c r="L803" i="4"/>
  <c r="M803" i="4"/>
  <c r="N803" i="4"/>
  <c r="R803" i="4"/>
  <c r="G804" i="4"/>
  <c r="H804" i="4"/>
  <c r="I804" i="4"/>
  <c r="J804" i="4"/>
  <c r="K804" i="4"/>
  <c r="L804" i="4"/>
  <c r="M804" i="4"/>
  <c r="N804" i="4"/>
  <c r="R804" i="4"/>
  <c r="G805" i="4"/>
  <c r="H805" i="4"/>
  <c r="I805" i="4"/>
  <c r="J805" i="4"/>
  <c r="K805" i="4"/>
  <c r="L805" i="4"/>
  <c r="M805" i="4"/>
  <c r="N805" i="4"/>
  <c r="R805" i="4"/>
  <c r="G806" i="4"/>
  <c r="H806" i="4"/>
  <c r="I806" i="4"/>
  <c r="J806" i="4"/>
  <c r="K806" i="4"/>
  <c r="L806" i="4"/>
  <c r="M806" i="4"/>
  <c r="N806" i="4"/>
  <c r="R806" i="4"/>
  <c r="G807" i="4"/>
  <c r="H807" i="4"/>
  <c r="I807" i="4"/>
  <c r="J807" i="4"/>
  <c r="K807" i="4"/>
  <c r="L807" i="4"/>
  <c r="M807" i="4"/>
  <c r="N807" i="4"/>
  <c r="R807" i="4"/>
  <c r="G808" i="4"/>
  <c r="H808" i="4"/>
  <c r="I808" i="4"/>
  <c r="J808" i="4"/>
  <c r="K808" i="4"/>
  <c r="L808" i="4"/>
  <c r="M808" i="4"/>
  <c r="N808" i="4"/>
  <c r="R808" i="4"/>
  <c r="G809" i="4"/>
  <c r="H809" i="4"/>
  <c r="I809" i="4"/>
  <c r="J809" i="4"/>
  <c r="K809" i="4"/>
  <c r="L809" i="4"/>
  <c r="M809" i="4"/>
  <c r="N809" i="4"/>
  <c r="R809" i="4"/>
  <c r="G810" i="4"/>
  <c r="H810" i="4"/>
  <c r="I810" i="4"/>
  <c r="J810" i="4"/>
  <c r="K810" i="4"/>
  <c r="L810" i="4"/>
  <c r="M810" i="4"/>
  <c r="N810" i="4"/>
  <c r="R810" i="4"/>
  <c r="G811" i="4"/>
  <c r="H811" i="4"/>
  <c r="I811" i="4"/>
  <c r="J811" i="4"/>
  <c r="K811" i="4"/>
  <c r="L811" i="4"/>
  <c r="M811" i="4"/>
  <c r="N811" i="4"/>
  <c r="R811" i="4"/>
  <c r="G812" i="4"/>
  <c r="H812" i="4"/>
  <c r="I812" i="4"/>
  <c r="J812" i="4"/>
  <c r="K812" i="4"/>
  <c r="L812" i="4"/>
  <c r="M812" i="4"/>
  <c r="N812" i="4"/>
  <c r="R812" i="4"/>
  <c r="G813" i="4"/>
  <c r="H813" i="4"/>
  <c r="I813" i="4"/>
  <c r="J813" i="4"/>
  <c r="K813" i="4"/>
  <c r="L813" i="4"/>
  <c r="M813" i="4"/>
  <c r="N813" i="4"/>
  <c r="R813" i="4"/>
  <c r="G814" i="4"/>
  <c r="H814" i="4"/>
  <c r="I814" i="4"/>
  <c r="J814" i="4"/>
  <c r="K814" i="4"/>
  <c r="L814" i="4"/>
  <c r="M814" i="4"/>
  <c r="N814" i="4"/>
  <c r="R814" i="4"/>
  <c r="G815" i="4"/>
  <c r="H815" i="4"/>
  <c r="I815" i="4"/>
  <c r="J815" i="4"/>
  <c r="K815" i="4"/>
  <c r="L815" i="4"/>
  <c r="M815" i="4"/>
  <c r="N815" i="4"/>
  <c r="R815" i="4"/>
  <c r="G816" i="4"/>
  <c r="H816" i="4"/>
  <c r="I816" i="4"/>
  <c r="J816" i="4"/>
  <c r="K816" i="4"/>
  <c r="L816" i="4"/>
  <c r="M816" i="4"/>
  <c r="N816" i="4"/>
  <c r="R816" i="4"/>
  <c r="G817" i="4"/>
  <c r="H817" i="4"/>
  <c r="I817" i="4"/>
  <c r="J817" i="4"/>
  <c r="K817" i="4"/>
  <c r="L817" i="4"/>
  <c r="M817" i="4"/>
  <c r="N817" i="4"/>
  <c r="R817" i="4"/>
  <c r="G818" i="4"/>
  <c r="H818" i="4"/>
  <c r="I818" i="4"/>
  <c r="J818" i="4"/>
  <c r="K818" i="4"/>
  <c r="L818" i="4"/>
  <c r="M818" i="4"/>
  <c r="N818" i="4"/>
  <c r="R818" i="4"/>
  <c r="G819" i="4"/>
  <c r="H819" i="4"/>
  <c r="I819" i="4"/>
  <c r="J819" i="4"/>
  <c r="K819" i="4"/>
  <c r="L819" i="4"/>
  <c r="M819" i="4"/>
  <c r="N819" i="4"/>
  <c r="R819" i="4"/>
  <c r="G820" i="4"/>
  <c r="H820" i="4"/>
  <c r="I820" i="4"/>
  <c r="J820" i="4"/>
  <c r="K820" i="4"/>
  <c r="L820" i="4"/>
  <c r="M820" i="4"/>
  <c r="N820" i="4"/>
  <c r="R820" i="4"/>
  <c r="G821" i="4"/>
  <c r="H821" i="4"/>
  <c r="I821" i="4"/>
  <c r="J821" i="4"/>
  <c r="K821" i="4"/>
  <c r="L821" i="4"/>
  <c r="M821" i="4"/>
  <c r="N821" i="4"/>
  <c r="R821" i="4"/>
  <c r="G822" i="4"/>
  <c r="H822" i="4"/>
  <c r="I822" i="4"/>
  <c r="J822" i="4"/>
  <c r="K822" i="4"/>
  <c r="L822" i="4"/>
  <c r="M822" i="4"/>
  <c r="N822" i="4"/>
  <c r="R822" i="4"/>
  <c r="G823" i="4"/>
  <c r="H823" i="4"/>
  <c r="I823" i="4"/>
  <c r="J823" i="4"/>
  <c r="K823" i="4"/>
  <c r="L823" i="4"/>
  <c r="M823" i="4"/>
  <c r="N823" i="4"/>
  <c r="R823" i="4"/>
  <c r="G824" i="4"/>
  <c r="H824" i="4"/>
  <c r="I824" i="4"/>
  <c r="J824" i="4"/>
  <c r="K824" i="4"/>
  <c r="L824" i="4"/>
  <c r="M824" i="4"/>
  <c r="N824" i="4"/>
  <c r="R824" i="4"/>
  <c r="G825" i="4"/>
  <c r="H825" i="4"/>
  <c r="I825" i="4"/>
  <c r="J825" i="4"/>
  <c r="K825" i="4"/>
  <c r="L825" i="4"/>
  <c r="M825" i="4"/>
  <c r="N825" i="4"/>
  <c r="R825" i="4"/>
  <c r="G826" i="4"/>
  <c r="H826" i="4"/>
  <c r="I826" i="4"/>
  <c r="J826" i="4"/>
  <c r="K826" i="4"/>
  <c r="L826" i="4"/>
  <c r="M826" i="4"/>
  <c r="N826" i="4"/>
  <c r="R826" i="4"/>
  <c r="G827" i="4"/>
  <c r="H827" i="4"/>
  <c r="I827" i="4"/>
  <c r="J827" i="4"/>
  <c r="K827" i="4"/>
  <c r="L827" i="4"/>
  <c r="M827" i="4"/>
  <c r="N827" i="4"/>
  <c r="R827" i="4"/>
  <c r="G828" i="4"/>
  <c r="H828" i="4"/>
  <c r="I828" i="4"/>
  <c r="J828" i="4"/>
  <c r="K828" i="4"/>
  <c r="L828" i="4"/>
  <c r="M828" i="4"/>
  <c r="N828" i="4"/>
  <c r="R828" i="4"/>
  <c r="G829" i="4"/>
  <c r="H829" i="4"/>
  <c r="I829" i="4"/>
  <c r="J829" i="4"/>
  <c r="K829" i="4"/>
  <c r="L829" i="4"/>
  <c r="M829" i="4"/>
  <c r="N829" i="4"/>
  <c r="R829" i="4"/>
  <c r="G830" i="4"/>
  <c r="H830" i="4"/>
  <c r="I830" i="4"/>
  <c r="J830" i="4"/>
  <c r="K830" i="4"/>
  <c r="L830" i="4"/>
  <c r="M830" i="4"/>
  <c r="N830" i="4"/>
  <c r="R830" i="4"/>
  <c r="G831" i="4"/>
  <c r="H831" i="4"/>
  <c r="I831" i="4"/>
  <c r="J831" i="4"/>
  <c r="K831" i="4"/>
  <c r="L831" i="4"/>
  <c r="M831" i="4"/>
  <c r="N831" i="4"/>
  <c r="R831" i="4"/>
  <c r="G832" i="4"/>
  <c r="H832" i="4"/>
  <c r="I832" i="4"/>
  <c r="J832" i="4"/>
  <c r="K832" i="4"/>
  <c r="L832" i="4"/>
  <c r="M832" i="4"/>
  <c r="N832" i="4"/>
  <c r="R832" i="4"/>
  <c r="G833" i="4"/>
  <c r="H833" i="4"/>
  <c r="I833" i="4"/>
  <c r="J833" i="4"/>
  <c r="K833" i="4"/>
  <c r="L833" i="4"/>
  <c r="M833" i="4"/>
  <c r="N833" i="4"/>
  <c r="R833" i="4"/>
  <c r="G834" i="4"/>
  <c r="H834" i="4"/>
  <c r="I834" i="4"/>
  <c r="J834" i="4"/>
  <c r="K834" i="4"/>
  <c r="L834" i="4"/>
  <c r="M834" i="4"/>
  <c r="N834" i="4"/>
  <c r="R834" i="4"/>
  <c r="G835" i="4"/>
  <c r="H835" i="4"/>
  <c r="I835" i="4"/>
  <c r="J835" i="4"/>
  <c r="K835" i="4"/>
  <c r="L835" i="4"/>
  <c r="M835" i="4"/>
  <c r="N835" i="4"/>
  <c r="R835" i="4"/>
  <c r="G836" i="4"/>
  <c r="H836" i="4"/>
  <c r="I836" i="4"/>
  <c r="J836" i="4"/>
  <c r="K836" i="4"/>
  <c r="L836" i="4"/>
  <c r="M836" i="4"/>
  <c r="N836" i="4"/>
  <c r="R836" i="4"/>
  <c r="G837" i="4"/>
  <c r="H837" i="4"/>
  <c r="I837" i="4"/>
  <c r="J837" i="4"/>
  <c r="K837" i="4"/>
  <c r="L837" i="4"/>
  <c r="M837" i="4"/>
  <c r="N837" i="4"/>
  <c r="R837" i="4"/>
  <c r="G838" i="4"/>
  <c r="H838" i="4"/>
  <c r="I838" i="4"/>
  <c r="J838" i="4"/>
  <c r="K838" i="4"/>
  <c r="L838" i="4"/>
  <c r="M838" i="4"/>
  <c r="N838" i="4"/>
  <c r="R838" i="4"/>
  <c r="G839" i="4"/>
  <c r="H839" i="4"/>
  <c r="I839" i="4"/>
  <c r="J839" i="4"/>
  <c r="K839" i="4"/>
  <c r="L839" i="4"/>
  <c r="M839" i="4"/>
  <c r="N839" i="4"/>
  <c r="R839" i="4"/>
  <c r="G840" i="4"/>
  <c r="H840" i="4"/>
  <c r="I840" i="4"/>
  <c r="J840" i="4"/>
  <c r="K840" i="4"/>
  <c r="L840" i="4"/>
  <c r="M840" i="4"/>
  <c r="N840" i="4"/>
  <c r="R840" i="4"/>
  <c r="G841" i="4"/>
  <c r="H841" i="4"/>
  <c r="I841" i="4"/>
  <c r="J841" i="4"/>
  <c r="K841" i="4"/>
  <c r="L841" i="4"/>
  <c r="M841" i="4"/>
  <c r="N841" i="4"/>
  <c r="R841" i="4"/>
  <c r="G842" i="4"/>
  <c r="H842" i="4"/>
  <c r="I842" i="4"/>
  <c r="J842" i="4"/>
  <c r="K842" i="4"/>
  <c r="L842" i="4"/>
  <c r="M842" i="4"/>
  <c r="N842" i="4"/>
  <c r="R842" i="4"/>
  <c r="G843" i="4"/>
  <c r="H843" i="4"/>
  <c r="I843" i="4"/>
  <c r="J843" i="4"/>
  <c r="K843" i="4"/>
  <c r="L843" i="4"/>
  <c r="M843" i="4"/>
  <c r="N843" i="4"/>
  <c r="R843" i="4"/>
  <c r="G844" i="4"/>
  <c r="H844" i="4"/>
  <c r="I844" i="4"/>
  <c r="J844" i="4"/>
  <c r="K844" i="4"/>
  <c r="L844" i="4"/>
  <c r="M844" i="4"/>
  <c r="N844" i="4"/>
  <c r="R844" i="4"/>
  <c r="G845" i="4"/>
  <c r="H845" i="4"/>
  <c r="I845" i="4"/>
  <c r="J845" i="4"/>
  <c r="K845" i="4"/>
  <c r="L845" i="4"/>
  <c r="M845" i="4"/>
  <c r="N845" i="4"/>
  <c r="R845" i="4"/>
  <c r="G846" i="4"/>
  <c r="H846" i="4"/>
  <c r="I846" i="4"/>
  <c r="J846" i="4"/>
  <c r="K846" i="4"/>
  <c r="L846" i="4"/>
  <c r="M846" i="4"/>
  <c r="N846" i="4"/>
  <c r="R846" i="4"/>
  <c r="G847" i="4"/>
  <c r="H847" i="4"/>
  <c r="I847" i="4"/>
  <c r="J847" i="4"/>
  <c r="K847" i="4"/>
  <c r="L847" i="4"/>
  <c r="M847" i="4"/>
  <c r="N847" i="4"/>
  <c r="R847" i="4"/>
  <c r="G848" i="4"/>
  <c r="H848" i="4"/>
  <c r="I848" i="4"/>
  <c r="J848" i="4"/>
  <c r="K848" i="4"/>
  <c r="L848" i="4"/>
  <c r="M848" i="4"/>
  <c r="N848" i="4"/>
  <c r="R848" i="4"/>
  <c r="G849" i="4"/>
  <c r="H849" i="4"/>
  <c r="I849" i="4"/>
  <c r="J849" i="4"/>
  <c r="K849" i="4"/>
  <c r="L849" i="4"/>
  <c r="M849" i="4"/>
  <c r="N849" i="4"/>
  <c r="R849" i="4"/>
  <c r="G850" i="4"/>
  <c r="H850" i="4"/>
  <c r="I850" i="4"/>
  <c r="J850" i="4"/>
  <c r="K850" i="4"/>
  <c r="L850" i="4"/>
  <c r="M850" i="4"/>
  <c r="N850" i="4"/>
  <c r="R850" i="4"/>
  <c r="G851" i="4"/>
  <c r="H851" i="4"/>
  <c r="I851" i="4"/>
  <c r="J851" i="4"/>
  <c r="K851" i="4"/>
  <c r="L851" i="4"/>
  <c r="M851" i="4"/>
  <c r="N851" i="4"/>
  <c r="R851" i="4"/>
  <c r="G852" i="4"/>
  <c r="H852" i="4"/>
  <c r="I852" i="4"/>
  <c r="J852" i="4"/>
  <c r="K852" i="4"/>
  <c r="L852" i="4"/>
  <c r="M852" i="4"/>
  <c r="N852" i="4"/>
  <c r="R852" i="4"/>
  <c r="G853" i="4"/>
  <c r="H853" i="4"/>
  <c r="I853" i="4"/>
  <c r="J853" i="4"/>
  <c r="K853" i="4"/>
  <c r="L853" i="4"/>
  <c r="M853" i="4"/>
  <c r="N853" i="4"/>
  <c r="R853" i="4"/>
  <c r="G854" i="4"/>
  <c r="H854" i="4"/>
  <c r="I854" i="4"/>
  <c r="J854" i="4"/>
  <c r="K854" i="4"/>
  <c r="L854" i="4"/>
  <c r="M854" i="4"/>
  <c r="N854" i="4"/>
  <c r="R854" i="4"/>
  <c r="G855" i="4"/>
  <c r="H855" i="4"/>
  <c r="I855" i="4"/>
  <c r="J855" i="4"/>
  <c r="K855" i="4"/>
  <c r="L855" i="4"/>
  <c r="M855" i="4"/>
  <c r="N855" i="4"/>
  <c r="R855" i="4"/>
  <c r="G856" i="4"/>
  <c r="H856" i="4"/>
  <c r="I856" i="4"/>
  <c r="J856" i="4"/>
  <c r="K856" i="4"/>
  <c r="L856" i="4"/>
  <c r="M856" i="4"/>
  <c r="N856" i="4"/>
  <c r="R856" i="4"/>
  <c r="G857" i="4"/>
  <c r="H857" i="4"/>
  <c r="I857" i="4"/>
  <c r="J857" i="4"/>
  <c r="K857" i="4"/>
  <c r="L857" i="4"/>
  <c r="M857" i="4"/>
  <c r="N857" i="4"/>
  <c r="R857" i="4"/>
  <c r="G858" i="4"/>
  <c r="H858" i="4"/>
  <c r="I858" i="4"/>
  <c r="J858" i="4"/>
  <c r="K858" i="4"/>
  <c r="L858" i="4"/>
  <c r="M858" i="4"/>
  <c r="N858" i="4"/>
  <c r="R858" i="4"/>
  <c r="G859" i="4"/>
  <c r="H859" i="4"/>
  <c r="I859" i="4"/>
  <c r="J859" i="4"/>
  <c r="K859" i="4"/>
  <c r="L859" i="4"/>
  <c r="M859" i="4"/>
  <c r="N859" i="4"/>
  <c r="R859" i="4"/>
  <c r="G860" i="4"/>
  <c r="H860" i="4"/>
  <c r="I860" i="4"/>
  <c r="J860" i="4"/>
  <c r="K860" i="4"/>
  <c r="L860" i="4"/>
  <c r="M860" i="4"/>
  <c r="N860" i="4"/>
  <c r="R860" i="4"/>
  <c r="G861" i="4"/>
  <c r="H861" i="4"/>
  <c r="I861" i="4"/>
  <c r="J861" i="4"/>
  <c r="K861" i="4"/>
  <c r="L861" i="4"/>
  <c r="M861" i="4"/>
  <c r="N861" i="4"/>
  <c r="R861" i="4"/>
  <c r="G862" i="4"/>
  <c r="H862" i="4"/>
  <c r="I862" i="4"/>
  <c r="J862" i="4"/>
  <c r="K862" i="4"/>
  <c r="L862" i="4"/>
  <c r="M862" i="4"/>
  <c r="N862" i="4"/>
  <c r="R862" i="4"/>
  <c r="G863" i="4"/>
  <c r="H863" i="4"/>
  <c r="I863" i="4"/>
  <c r="J863" i="4"/>
  <c r="K863" i="4"/>
  <c r="L863" i="4"/>
  <c r="M863" i="4"/>
  <c r="N863" i="4"/>
  <c r="R863" i="4"/>
  <c r="G864" i="4"/>
  <c r="H864" i="4"/>
  <c r="I864" i="4"/>
  <c r="J864" i="4"/>
  <c r="K864" i="4"/>
  <c r="L864" i="4"/>
  <c r="M864" i="4"/>
  <c r="N864" i="4"/>
  <c r="R864" i="4"/>
  <c r="G865" i="4"/>
  <c r="H865" i="4"/>
  <c r="I865" i="4"/>
  <c r="J865" i="4"/>
  <c r="K865" i="4"/>
  <c r="L865" i="4"/>
  <c r="M865" i="4"/>
  <c r="N865" i="4"/>
  <c r="R865" i="4"/>
  <c r="G866" i="4"/>
  <c r="H866" i="4"/>
  <c r="I866" i="4"/>
  <c r="J866" i="4"/>
  <c r="K866" i="4"/>
  <c r="L866" i="4"/>
  <c r="M866" i="4"/>
  <c r="N866" i="4"/>
  <c r="R866" i="4"/>
  <c r="G867" i="4"/>
  <c r="H867" i="4"/>
  <c r="I867" i="4"/>
  <c r="J867" i="4"/>
  <c r="K867" i="4"/>
  <c r="L867" i="4"/>
  <c r="M867" i="4"/>
  <c r="N867" i="4"/>
  <c r="R867" i="4"/>
  <c r="G868" i="4"/>
  <c r="H868" i="4"/>
  <c r="I868" i="4"/>
  <c r="J868" i="4"/>
  <c r="K868" i="4"/>
  <c r="L868" i="4"/>
  <c r="M868" i="4"/>
  <c r="N868" i="4"/>
  <c r="R868" i="4"/>
  <c r="G869" i="4"/>
  <c r="H869" i="4"/>
  <c r="I869" i="4"/>
  <c r="J869" i="4"/>
  <c r="K869" i="4"/>
  <c r="L869" i="4"/>
  <c r="M869" i="4"/>
  <c r="N869" i="4"/>
  <c r="R869" i="4"/>
  <c r="G870" i="4"/>
  <c r="H870" i="4"/>
  <c r="I870" i="4"/>
  <c r="J870" i="4"/>
  <c r="K870" i="4"/>
  <c r="L870" i="4"/>
  <c r="M870" i="4"/>
  <c r="N870" i="4"/>
  <c r="R870" i="4"/>
  <c r="G871" i="4"/>
  <c r="H871" i="4"/>
  <c r="I871" i="4"/>
  <c r="J871" i="4"/>
  <c r="K871" i="4"/>
  <c r="L871" i="4"/>
  <c r="M871" i="4"/>
  <c r="N871" i="4"/>
  <c r="R871" i="4"/>
  <c r="G872" i="4"/>
  <c r="H872" i="4"/>
  <c r="I872" i="4"/>
  <c r="J872" i="4"/>
  <c r="K872" i="4"/>
  <c r="L872" i="4"/>
  <c r="M872" i="4"/>
  <c r="N872" i="4"/>
  <c r="R872" i="4"/>
  <c r="G873" i="4"/>
  <c r="H873" i="4"/>
  <c r="I873" i="4"/>
  <c r="J873" i="4"/>
  <c r="K873" i="4"/>
  <c r="L873" i="4"/>
  <c r="M873" i="4"/>
  <c r="N873" i="4"/>
  <c r="R873" i="4"/>
  <c r="G874" i="4"/>
  <c r="H874" i="4"/>
  <c r="I874" i="4"/>
  <c r="J874" i="4"/>
  <c r="K874" i="4"/>
  <c r="L874" i="4"/>
  <c r="M874" i="4"/>
  <c r="N874" i="4"/>
  <c r="R874" i="4"/>
  <c r="G875" i="4"/>
  <c r="H875" i="4"/>
  <c r="I875" i="4"/>
  <c r="J875" i="4"/>
  <c r="K875" i="4"/>
  <c r="L875" i="4"/>
  <c r="M875" i="4"/>
  <c r="N875" i="4"/>
  <c r="R875" i="4"/>
  <c r="G876" i="4"/>
  <c r="H876" i="4"/>
  <c r="I876" i="4"/>
  <c r="J876" i="4"/>
  <c r="K876" i="4"/>
  <c r="L876" i="4"/>
  <c r="M876" i="4"/>
  <c r="N876" i="4"/>
  <c r="R876" i="4"/>
  <c r="G877" i="4"/>
  <c r="H877" i="4"/>
  <c r="I877" i="4"/>
  <c r="J877" i="4"/>
  <c r="K877" i="4"/>
  <c r="L877" i="4"/>
  <c r="M877" i="4"/>
  <c r="N877" i="4"/>
  <c r="R877" i="4"/>
  <c r="G878" i="4"/>
  <c r="H878" i="4"/>
  <c r="I878" i="4"/>
  <c r="J878" i="4"/>
  <c r="K878" i="4"/>
  <c r="L878" i="4"/>
  <c r="M878" i="4"/>
  <c r="N878" i="4"/>
  <c r="R878" i="4"/>
  <c r="G879" i="4"/>
  <c r="H879" i="4"/>
  <c r="I879" i="4"/>
  <c r="J879" i="4"/>
  <c r="K879" i="4"/>
  <c r="L879" i="4"/>
  <c r="M879" i="4"/>
  <c r="N879" i="4"/>
  <c r="R879" i="4"/>
  <c r="G880" i="4"/>
  <c r="H880" i="4"/>
  <c r="I880" i="4"/>
  <c r="J880" i="4"/>
  <c r="K880" i="4"/>
  <c r="L880" i="4"/>
  <c r="M880" i="4"/>
  <c r="N880" i="4"/>
  <c r="R880" i="4"/>
  <c r="G881" i="4"/>
  <c r="H881" i="4"/>
  <c r="I881" i="4"/>
  <c r="J881" i="4"/>
  <c r="K881" i="4"/>
  <c r="L881" i="4"/>
  <c r="M881" i="4"/>
  <c r="N881" i="4"/>
  <c r="R881" i="4"/>
  <c r="G882" i="4"/>
  <c r="H882" i="4"/>
  <c r="I882" i="4"/>
  <c r="J882" i="4"/>
  <c r="K882" i="4"/>
  <c r="L882" i="4"/>
  <c r="M882" i="4"/>
  <c r="N882" i="4"/>
  <c r="R882" i="4"/>
  <c r="G883" i="4"/>
  <c r="H883" i="4"/>
  <c r="I883" i="4"/>
  <c r="J883" i="4"/>
  <c r="K883" i="4"/>
  <c r="L883" i="4"/>
  <c r="M883" i="4"/>
  <c r="N883" i="4"/>
  <c r="R883" i="4"/>
  <c r="G884" i="4"/>
  <c r="H884" i="4"/>
  <c r="I884" i="4"/>
  <c r="J884" i="4"/>
  <c r="K884" i="4"/>
  <c r="L884" i="4"/>
  <c r="M884" i="4"/>
  <c r="N884" i="4"/>
  <c r="R884" i="4"/>
  <c r="G885" i="4"/>
  <c r="H885" i="4"/>
  <c r="I885" i="4"/>
  <c r="J885" i="4"/>
  <c r="K885" i="4"/>
  <c r="L885" i="4"/>
  <c r="M885" i="4"/>
  <c r="N885" i="4"/>
  <c r="R885" i="4"/>
  <c r="G886" i="4"/>
  <c r="H886" i="4"/>
  <c r="I886" i="4"/>
  <c r="J886" i="4"/>
  <c r="K886" i="4"/>
  <c r="L886" i="4"/>
  <c r="M886" i="4"/>
  <c r="N886" i="4"/>
  <c r="R886" i="4"/>
  <c r="G887" i="4"/>
  <c r="H887" i="4"/>
  <c r="I887" i="4"/>
  <c r="J887" i="4"/>
  <c r="K887" i="4"/>
  <c r="L887" i="4"/>
  <c r="M887" i="4"/>
  <c r="N887" i="4"/>
  <c r="R887" i="4"/>
  <c r="G888" i="4"/>
  <c r="H888" i="4"/>
  <c r="I888" i="4"/>
  <c r="J888" i="4"/>
  <c r="K888" i="4"/>
  <c r="L888" i="4"/>
  <c r="M888" i="4"/>
  <c r="N888" i="4"/>
  <c r="R888" i="4"/>
  <c r="G889" i="4"/>
  <c r="H889" i="4"/>
  <c r="I889" i="4"/>
  <c r="J889" i="4"/>
  <c r="K889" i="4"/>
  <c r="L889" i="4"/>
  <c r="M889" i="4"/>
  <c r="N889" i="4"/>
  <c r="R889" i="4"/>
  <c r="G890" i="4"/>
  <c r="H890" i="4"/>
  <c r="I890" i="4"/>
  <c r="J890" i="4"/>
  <c r="K890" i="4"/>
  <c r="L890" i="4"/>
  <c r="M890" i="4"/>
  <c r="N890" i="4"/>
  <c r="R890" i="4"/>
  <c r="G891" i="4"/>
  <c r="H891" i="4"/>
  <c r="I891" i="4"/>
  <c r="J891" i="4"/>
  <c r="K891" i="4"/>
  <c r="L891" i="4"/>
  <c r="M891" i="4"/>
  <c r="N891" i="4"/>
  <c r="R891" i="4"/>
  <c r="G892" i="4"/>
  <c r="H892" i="4"/>
  <c r="I892" i="4"/>
  <c r="J892" i="4"/>
  <c r="K892" i="4"/>
  <c r="L892" i="4"/>
  <c r="M892" i="4"/>
  <c r="N892" i="4"/>
  <c r="R892" i="4"/>
  <c r="G893" i="4"/>
  <c r="H893" i="4"/>
  <c r="I893" i="4"/>
  <c r="J893" i="4"/>
  <c r="K893" i="4"/>
  <c r="L893" i="4"/>
  <c r="M893" i="4"/>
  <c r="N893" i="4"/>
  <c r="R893" i="4"/>
  <c r="G894" i="4"/>
  <c r="H894" i="4"/>
  <c r="I894" i="4"/>
  <c r="J894" i="4"/>
  <c r="K894" i="4"/>
  <c r="L894" i="4"/>
  <c r="M894" i="4"/>
  <c r="N894" i="4"/>
  <c r="R894" i="4"/>
  <c r="G895" i="4"/>
  <c r="H895" i="4"/>
  <c r="I895" i="4"/>
  <c r="J895" i="4"/>
  <c r="K895" i="4"/>
  <c r="L895" i="4"/>
  <c r="M895" i="4"/>
  <c r="N895" i="4"/>
  <c r="R895" i="4"/>
  <c r="G896" i="4"/>
  <c r="H896" i="4"/>
  <c r="I896" i="4"/>
  <c r="J896" i="4"/>
  <c r="K896" i="4"/>
  <c r="L896" i="4"/>
  <c r="M896" i="4"/>
  <c r="N896" i="4"/>
  <c r="R896" i="4"/>
  <c r="G897" i="4"/>
  <c r="H897" i="4"/>
  <c r="I897" i="4"/>
  <c r="J897" i="4"/>
  <c r="K897" i="4"/>
  <c r="L897" i="4"/>
  <c r="M897" i="4"/>
  <c r="N897" i="4"/>
  <c r="R897" i="4"/>
  <c r="G898" i="4"/>
  <c r="H898" i="4"/>
  <c r="I898" i="4"/>
  <c r="J898" i="4"/>
  <c r="K898" i="4"/>
  <c r="L898" i="4"/>
  <c r="M898" i="4"/>
  <c r="N898" i="4"/>
  <c r="R898" i="4"/>
  <c r="G899" i="4"/>
  <c r="H899" i="4"/>
  <c r="I899" i="4"/>
  <c r="J899" i="4"/>
  <c r="K899" i="4"/>
  <c r="L899" i="4"/>
  <c r="M899" i="4"/>
  <c r="N899" i="4"/>
  <c r="R899" i="4"/>
  <c r="G900" i="4"/>
  <c r="H900" i="4"/>
  <c r="I900" i="4"/>
  <c r="J900" i="4"/>
  <c r="K900" i="4"/>
  <c r="L900" i="4"/>
  <c r="M900" i="4"/>
  <c r="N900" i="4"/>
  <c r="R900" i="4"/>
  <c r="G901" i="4"/>
  <c r="H901" i="4"/>
  <c r="I901" i="4"/>
  <c r="J901" i="4"/>
  <c r="K901" i="4"/>
  <c r="L901" i="4"/>
  <c r="M901" i="4"/>
  <c r="N901" i="4"/>
  <c r="R901" i="4"/>
  <c r="G902" i="4"/>
  <c r="H902" i="4"/>
  <c r="I902" i="4"/>
  <c r="J902" i="4"/>
  <c r="K902" i="4"/>
  <c r="L902" i="4"/>
  <c r="M902" i="4"/>
  <c r="N902" i="4"/>
  <c r="R902" i="4"/>
  <c r="G903" i="4"/>
  <c r="H903" i="4"/>
  <c r="I903" i="4"/>
  <c r="J903" i="4"/>
  <c r="K903" i="4"/>
  <c r="L903" i="4"/>
  <c r="M903" i="4"/>
  <c r="N903" i="4"/>
  <c r="R903" i="4"/>
  <c r="G904" i="4"/>
  <c r="H904" i="4"/>
  <c r="I904" i="4"/>
  <c r="J904" i="4"/>
  <c r="K904" i="4"/>
  <c r="L904" i="4"/>
  <c r="M904" i="4"/>
  <c r="N904" i="4"/>
  <c r="R904" i="4"/>
  <c r="G905" i="4"/>
  <c r="H905" i="4"/>
  <c r="I905" i="4"/>
  <c r="J905" i="4"/>
  <c r="K905" i="4"/>
  <c r="L905" i="4"/>
  <c r="M905" i="4"/>
  <c r="N905" i="4"/>
  <c r="R905" i="4"/>
  <c r="G906" i="4"/>
  <c r="H906" i="4"/>
  <c r="I906" i="4"/>
  <c r="J906" i="4"/>
  <c r="K906" i="4"/>
  <c r="L906" i="4"/>
  <c r="M906" i="4"/>
  <c r="N906" i="4"/>
  <c r="R906" i="4"/>
  <c r="G907" i="4"/>
  <c r="H907" i="4"/>
  <c r="I907" i="4"/>
  <c r="J907" i="4"/>
  <c r="K907" i="4"/>
  <c r="L907" i="4"/>
  <c r="M907" i="4"/>
  <c r="N907" i="4"/>
  <c r="R907" i="4"/>
  <c r="G908" i="4"/>
  <c r="H908" i="4"/>
  <c r="I908" i="4"/>
  <c r="J908" i="4"/>
  <c r="K908" i="4"/>
  <c r="L908" i="4"/>
  <c r="M908" i="4"/>
  <c r="N908" i="4"/>
  <c r="R908" i="4"/>
  <c r="G909" i="4"/>
  <c r="H909" i="4"/>
  <c r="I909" i="4"/>
  <c r="J909" i="4"/>
  <c r="K909" i="4"/>
  <c r="L909" i="4"/>
  <c r="M909" i="4"/>
  <c r="N909" i="4"/>
  <c r="R909" i="4"/>
  <c r="G910" i="4"/>
  <c r="H910" i="4"/>
  <c r="I910" i="4"/>
  <c r="J910" i="4"/>
  <c r="K910" i="4"/>
  <c r="L910" i="4"/>
  <c r="M910" i="4"/>
  <c r="N910" i="4"/>
  <c r="R910" i="4"/>
  <c r="G911" i="4"/>
  <c r="H911" i="4"/>
  <c r="I911" i="4"/>
  <c r="J911" i="4"/>
  <c r="K911" i="4"/>
  <c r="L911" i="4"/>
  <c r="M911" i="4"/>
  <c r="N911" i="4"/>
  <c r="R911" i="4"/>
  <c r="G912" i="4"/>
  <c r="H912" i="4"/>
  <c r="I912" i="4"/>
  <c r="J912" i="4"/>
  <c r="K912" i="4"/>
  <c r="L912" i="4"/>
  <c r="M912" i="4"/>
  <c r="N912" i="4"/>
  <c r="R912" i="4"/>
  <c r="G913" i="4"/>
  <c r="H913" i="4"/>
  <c r="I913" i="4"/>
  <c r="J913" i="4"/>
  <c r="K913" i="4"/>
  <c r="L913" i="4"/>
  <c r="M913" i="4"/>
  <c r="N913" i="4"/>
  <c r="R913" i="4"/>
  <c r="G914" i="4"/>
  <c r="H914" i="4"/>
  <c r="I914" i="4"/>
  <c r="J914" i="4"/>
  <c r="K914" i="4"/>
  <c r="L914" i="4"/>
  <c r="M914" i="4"/>
  <c r="N914" i="4"/>
  <c r="R914" i="4"/>
  <c r="G915" i="4"/>
  <c r="H915" i="4"/>
  <c r="I915" i="4"/>
  <c r="J915" i="4"/>
  <c r="K915" i="4"/>
  <c r="L915" i="4"/>
  <c r="M915" i="4"/>
  <c r="N915" i="4"/>
  <c r="R915" i="4"/>
  <c r="G916" i="4"/>
  <c r="H916" i="4"/>
  <c r="I916" i="4"/>
  <c r="J916" i="4"/>
  <c r="K916" i="4"/>
  <c r="L916" i="4"/>
  <c r="M916" i="4"/>
  <c r="N916" i="4"/>
  <c r="R916" i="4"/>
  <c r="G917" i="4"/>
  <c r="H917" i="4"/>
  <c r="I917" i="4"/>
  <c r="J917" i="4"/>
  <c r="K917" i="4"/>
  <c r="L917" i="4"/>
  <c r="M917" i="4"/>
  <c r="N917" i="4"/>
  <c r="R917" i="4"/>
  <c r="G918" i="4"/>
  <c r="H918" i="4"/>
  <c r="I918" i="4"/>
  <c r="J918" i="4"/>
  <c r="K918" i="4"/>
  <c r="L918" i="4"/>
  <c r="M918" i="4"/>
  <c r="N918" i="4"/>
  <c r="R918" i="4"/>
  <c r="G919" i="4"/>
  <c r="H919" i="4"/>
  <c r="I919" i="4"/>
  <c r="J919" i="4"/>
  <c r="K919" i="4"/>
  <c r="L919" i="4"/>
  <c r="M919" i="4"/>
  <c r="N919" i="4"/>
  <c r="R919" i="4"/>
  <c r="G920" i="4"/>
  <c r="H920" i="4"/>
  <c r="I920" i="4"/>
  <c r="J920" i="4"/>
  <c r="K920" i="4"/>
  <c r="L920" i="4"/>
  <c r="M920" i="4"/>
  <c r="N920" i="4"/>
  <c r="R920" i="4"/>
  <c r="G921" i="4"/>
  <c r="H921" i="4"/>
  <c r="I921" i="4"/>
  <c r="J921" i="4"/>
  <c r="K921" i="4"/>
  <c r="L921" i="4"/>
  <c r="M921" i="4"/>
  <c r="N921" i="4"/>
  <c r="R921" i="4"/>
  <c r="G922" i="4"/>
  <c r="H922" i="4"/>
  <c r="I922" i="4"/>
  <c r="J922" i="4"/>
  <c r="K922" i="4"/>
  <c r="L922" i="4"/>
  <c r="M922" i="4"/>
  <c r="N922" i="4"/>
  <c r="R922" i="4"/>
  <c r="G923" i="4"/>
  <c r="H923" i="4"/>
  <c r="I923" i="4"/>
  <c r="J923" i="4"/>
  <c r="K923" i="4"/>
  <c r="L923" i="4"/>
  <c r="M923" i="4"/>
  <c r="N923" i="4"/>
  <c r="R923" i="4"/>
  <c r="G924" i="4"/>
  <c r="H924" i="4"/>
  <c r="I924" i="4"/>
  <c r="J924" i="4"/>
  <c r="K924" i="4"/>
  <c r="L924" i="4"/>
  <c r="M924" i="4"/>
  <c r="N924" i="4"/>
  <c r="R924" i="4"/>
  <c r="G925" i="4"/>
  <c r="H925" i="4"/>
  <c r="I925" i="4"/>
  <c r="J925" i="4"/>
  <c r="K925" i="4"/>
  <c r="L925" i="4"/>
  <c r="M925" i="4"/>
  <c r="N925" i="4"/>
  <c r="R925" i="4"/>
  <c r="G926" i="4"/>
  <c r="H926" i="4"/>
  <c r="I926" i="4"/>
  <c r="J926" i="4"/>
  <c r="K926" i="4"/>
  <c r="L926" i="4"/>
  <c r="M926" i="4"/>
  <c r="N926" i="4"/>
  <c r="R926" i="4"/>
  <c r="G927" i="4"/>
  <c r="H927" i="4"/>
  <c r="I927" i="4"/>
  <c r="J927" i="4"/>
  <c r="K927" i="4"/>
  <c r="L927" i="4"/>
  <c r="M927" i="4"/>
  <c r="N927" i="4"/>
  <c r="R927" i="4"/>
  <c r="G928" i="4"/>
  <c r="H928" i="4"/>
  <c r="I928" i="4"/>
  <c r="J928" i="4"/>
  <c r="K928" i="4"/>
  <c r="L928" i="4"/>
  <c r="M928" i="4"/>
  <c r="N928" i="4"/>
  <c r="R928" i="4"/>
  <c r="G929" i="4"/>
  <c r="H929" i="4"/>
  <c r="I929" i="4"/>
  <c r="J929" i="4"/>
  <c r="K929" i="4"/>
  <c r="L929" i="4"/>
  <c r="M929" i="4"/>
  <c r="N929" i="4"/>
  <c r="R929" i="4"/>
  <c r="G930" i="4"/>
  <c r="H930" i="4"/>
  <c r="I930" i="4"/>
  <c r="J930" i="4"/>
  <c r="K930" i="4"/>
  <c r="L930" i="4"/>
  <c r="M930" i="4"/>
  <c r="N930" i="4"/>
  <c r="R930" i="4"/>
  <c r="G931" i="4"/>
  <c r="H931" i="4"/>
  <c r="I931" i="4"/>
  <c r="J931" i="4"/>
  <c r="K931" i="4"/>
  <c r="L931" i="4"/>
  <c r="M931" i="4"/>
  <c r="N931" i="4"/>
  <c r="R931" i="4"/>
  <c r="G932" i="4"/>
  <c r="H932" i="4"/>
  <c r="I932" i="4"/>
  <c r="J932" i="4"/>
  <c r="K932" i="4"/>
  <c r="L932" i="4"/>
  <c r="M932" i="4"/>
  <c r="N932" i="4"/>
  <c r="R932" i="4"/>
  <c r="G933" i="4"/>
  <c r="H933" i="4"/>
  <c r="I933" i="4"/>
  <c r="J933" i="4"/>
  <c r="K933" i="4"/>
  <c r="L933" i="4"/>
  <c r="M933" i="4"/>
  <c r="N933" i="4"/>
  <c r="R933" i="4"/>
  <c r="G934" i="4"/>
  <c r="H934" i="4"/>
  <c r="I934" i="4"/>
  <c r="J934" i="4"/>
  <c r="K934" i="4"/>
  <c r="L934" i="4"/>
  <c r="M934" i="4"/>
  <c r="N934" i="4"/>
  <c r="R934" i="4"/>
  <c r="G935" i="4"/>
  <c r="H935" i="4"/>
  <c r="I935" i="4"/>
  <c r="J935" i="4"/>
  <c r="K935" i="4"/>
  <c r="L935" i="4"/>
  <c r="M935" i="4"/>
  <c r="N935" i="4"/>
  <c r="R935" i="4"/>
  <c r="G936" i="4"/>
  <c r="H936" i="4"/>
  <c r="I936" i="4"/>
  <c r="J936" i="4"/>
  <c r="K936" i="4"/>
  <c r="L936" i="4"/>
  <c r="M936" i="4"/>
  <c r="N936" i="4"/>
  <c r="R936" i="4"/>
  <c r="G937" i="4"/>
  <c r="H937" i="4"/>
  <c r="I937" i="4"/>
  <c r="J937" i="4"/>
  <c r="K937" i="4"/>
  <c r="L937" i="4"/>
  <c r="M937" i="4"/>
  <c r="N937" i="4"/>
  <c r="R937" i="4"/>
  <c r="G938" i="4"/>
  <c r="H938" i="4"/>
  <c r="I938" i="4"/>
  <c r="J938" i="4"/>
  <c r="K938" i="4"/>
  <c r="L938" i="4"/>
  <c r="M938" i="4"/>
  <c r="N938" i="4"/>
  <c r="R938" i="4"/>
  <c r="G939" i="4"/>
  <c r="H939" i="4"/>
  <c r="I939" i="4"/>
  <c r="J939" i="4"/>
  <c r="K939" i="4"/>
  <c r="L939" i="4"/>
  <c r="M939" i="4"/>
  <c r="N939" i="4"/>
  <c r="R939" i="4"/>
  <c r="G940" i="4"/>
  <c r="H940" i="4"/>
  <c r="I940" i="4"/>
  <c r="J940" i="4"/>
  <c r="K940" i="4"/>
  <c r="L940" i="4"/>
  <c r="M940" i="4"/>
  <c r="N940" i="4"/>
  <c r="R940" i="4"/>
  <c r="G941" i="4"/>
  <c r="H941" i="4"/>
  <c r="I941" i="4"/>
  <c r="J941" i="4"/>
  <c r="K941" i="4"/>
  <c r="L941" i="4"/>
  <c r="M941" i="4"/>
  <c r="N941" i="4"/>
  <c r="R941" i="4"/>
  <c r="G942" i="4"/>
  <c r="H942" i="4"/>
  <c r="I942" i="4"/>
  <c r="J942" i="4"/>
  <c r="K942" i="4"/>
  <c r="L942" i="4"/>
  <c r="M942" i="4"/>
  <c r="N942" i="4"/>
  <c r="R942" i="4"/>
  <c r="G943" i="4"/>
  <c r="H943" i="4"/>
  <c r="I943" i="4"/>
  <c r="J943" i="4"/>
  <c r="K943" i="4"/>
  <c r="L943" i="4"/>
  <c r="M943" i="4"/>
  <c r="N943" i="4"/>
  <c r="R943" i="4"/>
  <c r="G944" i="4"/>
  <c r="H944" i="4"/>
  <c r="I944" i="4"/>
  <c r="J944" i="4"/>
  <c r="K944" i="4"/>
  <c r="L944" i="4"/>
  <c r="M944" i="4"/>
  <c r="N944" i="4"/>
  <c r="R944" i="4"/>
  <c r="G945" i="4"/>
  <c r="H945" i="4"/>
  <c r="I945" i="4"/>
  <c r="J945" i="4"/>
  <c r="K945" i="4"/>
  <c r="L945" i="4"/>
  <c r="M945" i="4"/>
  <c r="N945" i="4"/>
  <c r="R945" i="4"/>
  <c r="G946" i="4"/>
  <c r="H946" i="4"/>
  <c r="I946" i="4"/>
  <c r="J946" i="4"/>
  <c r="K946" i="4"/>
  <c r="L946" i="4"/>
  <c r="M946" i="4"/>
  <c r="N946" i="4"/>
  <c r="R946" i="4"/>
  <c r="G947" i="4"/>
  <c r="H947" i="4"/>
  <c r="I947" i="4"/>
  <c r="J947" i="4"/>
  <c r="K947" i="4"/>
  <c r="L947" i="4"/>
  <c r="M947" i="4"/>
  <c r="N947" i="4"/>
  <c r="R947" i="4"/>
  <c r="G948" i="4"/>
  <c r="H948" i="4"/>
  <c r="I948" i="4"/>
  <c r="J948" i="4"/>
  <c r="K948" i="4"/>
  <c r="L948" i="4"/>
  <c r="M948" i="4"/>
  <c r="N948" i="4"/>
  <c r="R948" i="4"/>
  <c r="G949" i="4"/>
  <c r="H949" i="4"/>
  <c r="I949" i="4"/>
  <c r="J949" i="4"/>
  <c r="K949" i="4"/>
  <c r="L949" i="4"/>
  <c r="M949" i="4"/>
  <c r="N949" i="4"/>
  <c r="R949" i="4"/>
  <c r="G950" i="4"/>
  <c r="H950" i="4"/>
  <c r="I950" i="4"/>
  <c r="J950" i="4"/>
  <c r="K950" i="4"/>
  <c r="L950" i="4"/>
  <c r="M950" i="4"/>
  <c r="N950" i="4"/>
  <c r="R950" i="4"/>
  <c r="G951" i="4"/>
  <c r="H951" i="4"/>
  <c r="I951" i="4"/>
  <c r="J951" i="4"/>
  <c r="K951" i="4"/>
  <c r="L951" i="4"/>
  <c r="M951" i="4"/>
  <c r="N951" i="4"/>
  <c r="R951" i="4"/>
  <c r="G952" i="4"/>
  <c r="H952" i="4"/>
  <c r="I952" i="4"/>
  <c r="J952" i="4"/>
  <c r="K952" i="4"/>
  <c r="L952" i="4"/>
  <c r="M952" i="4"/>
  <c r="N952" i="4"/>
  <c r="R952" i="4"/>
  <c r="G953" i="4"/>
  <c r="H953" i="4"/>
  <c r="I953" i="4"/>
  <c r="J953" i="4"/>
  <c r="K953" i="4"/>
  <c r="L953" i="4"/>
  <c r="M953" i="4"/>
  <c r="N953" i="4"/>
  <c r="R953" i="4"/>
  <c r="G954" i="4"/>
  <c r="H954" i="4"/>
  <c r="I954" i="4"/>
  <c r="J954" i="4"/>
  <c r="K954" i="4"/>
  <c r="L954" i="4"/>
  <c r="M954" i="4"/>
  <c r="N954" i="4"/>
  <c r="R954" i="4"/>
  <c r="G955" i="4"/>
  <c r="H955" i="4"/>
  <c r="I955" i="4"/>
  <c r="J955" i="4"/>
  <c r="K955" i="4"/>
  <c r="L955" i="4"/>
  <c r="M955" i="4"/>
  <c r="N955" i="4"/>
  <c r="R955" i="4"/>
  <c r="G956" i="4"/>
  <c r="H956" i="4"/>
  <c r="I956" i="4"/>
  <c r="J956" i="4"/>
  <c r="K956" i="4"/>
  <c r="L956" i="4"/>
  <c r="M956" i="4"/>
  <c r="N956" i="4"/>
  <c r="R956" i="4"/>
  <c r="G957" i="4"/>
  <c r="H957" i="4"/>
  <c r="I957" i="4"/>
  <c r="J957" i="4"/>
  <c r="K957" i="4"/>
  <c r="L957" i="4"/>
  <c r="M957" i="4"/>
  <c r="N957" i="4"/>
  <c r="R957" i="4"/>
  <c r="G958" i="4"/>
  <c r="H958" i="4"/>
  <c r="I958" i="4"/>
  <c r="J958" i="4"/>
  <c r="K958" i="4"/>
  <c r="L958" i="4"/>
  <c r="M958" i="4"/>
  <c r="N958" i="4"/>
  <c r="R958" i="4"/>
  <c r="G959" i="4"/>
  <c r="H959" i="4"/>
  <c r="I959" i="4"/>
  <c r="J959" i="4"/>
  <c r="K959" i="4"/>
  <c r="L959" i="4"/>
  <c r="M959" i="4"/>
  <c r="N959" i="4"/>
  <c r="R959" i="4"/>
  <c r="G960" i="4"/>
  <c r="H960" i="4"/>
  <c r="I960" i="4"/>
  <c r="J960" i="4"/>
  <c r="K960" i="4"/>
  <c r="L960" i="4"/>
  <c r="M960" i="4"/>
  <c r="N960" i="4"/>
  <c r="R960" i="4"/>
  <c r="G961" i="4"/>
  <c r="H961" i="4"/>
  <c r="I961" i="4"/>
  <c r="J961" i="4"/>
  <c r="K961" i="4"/>
  <c r="L961" i="4"/>
  <c r="M961" i="4"/>
  <c r="N961" i="4"/>
  <c r="R961" i="4"/>
  <c r="G962" i="4"/>
  <c r="H962" i="4"/>
  <c r="I962" i="4"/>
  <c r="J962" i="4"/>
  <c r="K962" i="4"/>
  <c r="L962" i="4"/>
  <c r="M962" i="4"/>
  <c r="N962" i="4"/>
  <c r="R962" i="4"/>
  <c r="G963" i="4"/>
  <c r="H963" i="4"/>
  <c r="I963" i="4"/>
  <c r="J963" i="4"/>
  <c r="K963" i="4"/>
  <c r="L963" i="4"/>
  <c r="M963" i="4"/>
  <c r="N963" i="4"/>
  <c r="R963" i="4"/>
  <c r="G964" i="4"/>
  <c r="H964" i="4"/>
  <c r="I964" i="4"/>
  <c r="J964" i="4"/>
  <c r="K964" i="4"/>
  <c r="L964" i="4"/>
  <c r="M964" i="4"/>
  <c r="N964" i="4"/>
  <c r="R964" i="4"/>
  <c r="G965" i="4"/>
  <c r="H965" i="4"/>
  <c r="I965" i="4"/>
  <c r="J965" i="4"/>
  <c r="K965" i="4"/>
  <c r="L965" i="4"/>
  <c r="M965" i="4"/>
  <c r="N965" i="4"/>
  <c r="R965" i="4"/>
  <c r="G966" i="4"/>
  <c r="H966" i="4"/>
  <c r="I966" i="4"/>
  <c r="J966" i="4"/>
  <c r="K966" i="4"/>
  <c r="L966" i="4"/>
  <c r="M966" i="4"/>
  <c r="N966" i="4"/>
  <c r="R966" i="4"/>
  <c r="G967" i="4"/>
  <c r="H967" i="4"/>
  <c r="I967" i="4"/>
  <c r="J967" i="4"/>
  <c r="K967" i="4"/>
  <c r="L967" i="4"/>
  <c r="M967" i="4"/>
  <c r="N967" i="4"/>
  <c r="R967" i="4"/>
  <c r="G968" i="4"/>
  <c r="H968" i="4"/>
  <c r="I968" i="4"/>
  <c r="J968" i="4"/>
  <c r="K968" i="4"/>
  <c r="L968" i="4"/>
  <c r="M968" i="4"/>
  <c r="N968" i="4"/>
  <c r="R968" i="4"/>
  <c r="G969" i="4"/>
  <c r="H969" i="4"/>
  <c r="I969" i="4"/>
  <c r="J969" i="4"/>
  <c r="K969" i="4"/>
  <c r="L969" i="4"/>
  <c r="M969" i="4"/>
  <c r="N969" i="4"/>
  <c r="R969" i="4"/>
  <c r="G970" i="4"/>
  <c r="H970" i="4"/>
  <c r="I970" i="4"/>
  <c r="J970" i="4"/>
  <c r="K970" i="4"/>
  <c r="L970" i="4"/>
  <c r="M970" i="4"/>
  <c r="N970" i="4"/>
  <c r="R970" i="4"/>
  <c r="G971" i="4"/>
  <c r="H971" i="4"/>
  <c r="I971" i="4"/>
  <c r="J971" i="4"/>
  <c r="K971" i="4"/>
  <c r="L971" i="4"/>
  <c r="M971" i="4"/>
  <c r="N971" i="4"/>
  <c r="R971" i="4"/>
  <c r="G972" i="4"/>
  <c r="H972" i="4"/>
  <c r="I972" i="4"/>
  <c r="J972" i="4"/>
  <c r="K972" i="4"/>
  <c r="L972" i="4"/>
  <c r="M972" i="4"/>
  <c r="N972" i="4"/>
  <c r="R972" i="4"/>
  <c r="G973" i="4"/>
  <c r="H973" i="4"/>
  <c r="I973" i="4"/>
  <c r="J973" i="4"/>
  <c r="K973" i="4"/>
  <c r="L973" i="4"/>
  <c r="M973" i="4"/>
  <c r="N973" i="4"/>
  <c r="R973" i="4"/>
  <c r="G974" i="4"/>
  <c r="H974" i="4"/>
  <c r="I974" i="4"/>
  <c r="J974" i="4"/>
  <c r="K974" i="4"/>
  <c r="L974" i="4"/>
  <c r="M974" i="4"/>
  <c r="N974" i="4"/>
  <c r="R974" i="4"/>
  <c r="G975" i="4"/>
  <c r="H975" i="4"/>
  <c r="I975" i="4"/>
  <c r="J975" i="4"/>
  <c r="K975" i="4"/>
  <c r="L975" i="4"/>
  <c r="M975" i="4"/>
  <c r="N975" i="4"/>
  <c r="R975" i="4"/>
  <c r="G976" i="4"/>
  <c r="H976" i="4"/>
  <c r="I976" i="4"/>
  <c r="J976" i="4"/>
  <c r="K976" i="4"/>
  <c r="L976" i="4"/>
  <c r="M976" i="4"/>
  <c r="N976" i="4"/>
  <c r="R976" i="4"/>
  <c r="G977" i="4"/>
  <c r="H977" i="4"/>
  <c r="I977" i="4"/>
  <c r="J977" i="4"/>
  <c r="K977" i="4"/>
  <c r="L977" i="4"/>
  <c r="M977" i="4"/>
  <c r="N977" i="4"/>
  <c r="R977" i="4"/>
  <c r="G978" i="4"/>
  <c r="H978" i="4"/>
  <c r="I978" i="4"/>
  <c r="J978" i="4"/>
  <c r="K978" i="4"/>
  <c r="L978" i="4"/>
  <c r="M978" i="4"/>
  <c r="N978" i="4"/>
  <c r="R978" i="4"/>
  <c r="G979" i="4"/>
  <c r="H979" i="4"/>
  <c r="I979" i="4"/>
  <c r="J979" i="4"/>
  <c r="K979" i="4"/>
  <c r="L979" i="4"/>
  <c r="M979" i="4"/>
  <c r="N979" i="4"/>
  <c r="R979" i="4"/>
  <c r="G980" i="4"/>
  <c r="H980" i="4"/>
  <c r="I980" i="4"/>
  <c r="J980" i="4"/>
  <c r="K980" i="4"/>
  <c r="L980" i="4"/>
  <c r="M980" i="4"/>
  <c r="N980" i="4"/>
  <c r="R980" i="4"/>
  <c r="G981" i="4"/>
  <c r="H981" i="4"/>
  <c r="I981" i="4"/>
  <c r="J981" i="4"/>
  <c r="K981" i="4"/>
  <c r="L981" i="4"/>
  <c r="M981" i="4"/>
  <c r="N981" i="4"/>
  <c r="R981" i="4"/>
  <c r="G982" i="4"/>
  <c r="H982" i="4"/>
  <c r="I982" i="4"/>
  <c r="J982" i="4"/>
  <c r="K982" i="4"/>
  <c r="L982" i="4"/>
  <c r="M982" i="4"/>
  <c r="N982" i="4"/>
  <c r="R982" i="4"/>
  <c r="G983" i="4"/>
  <c r="H983" i="4"/>
  <c r="I983" i="4"/>
  <c r="J983" i="4"/>
  <c r="K983" i="4"/>
  <c r="L983" i="4"/>
  <c r="M983" i="4"/>
  <c r="N983" i="4"/>
  <c r="R983" i="4"/>
  <c r="G984" i="4"/>
  <c r="H984" i="4"/>
  <c r="I984" i="4"/>
  <c r="J984" i="4"/>
  <c r="K984" i="4"/>
  <c r="L984" i="4"/>
  <c r="M984" i="4"/>
  <c r="N984" i="4"/>
  <c r="R984" i="4"/>
  <c r="G985" i="4"/>
  <c r="H985" i="4"/>
  <c r="I985" i="4"/>
  <c r="J985" i="4"/>
  <c r="K985" i="4"/>
  <c r="L985" i="4"/>
  <c r="M985" i="4"/>
  <c r="N985" i="4"/>
  <c r="R985" i="4"/>
  <c r="G986" i="4"/>
  <c r="H986" i="4"/>
  <c r="I986" i="4"/>
  <c r="J986" i="4"/>
  <c r="K986" i="4"/>
  <c r="L986" i="4"/>
  <c r="M986" i="4"/>
  <c r="N986" i="4"/>
  <c r="R986" i="4"/>
  <c r="G987" i="4"/>
  <c r="H987" i="4"/>
  <c r="I987" i="4"/>
  <c r="J987" i="4"/>
  <c r="K987" i="4"/>
  <c r="L987" i="4"/>
  <c r="M987" i="4"/>
  <c r="N987" i="4"/>
  <c r="R987" i="4"/>
  <c r="G988" i="4"/>
  <c r="H988" i="4"/>
  <c r="I988" i="4"/>
  <c r="J988" i="4"/>
  <c r="K988" i="4"/>
  <c r="L988" i="4"/>
  <c r="M988" i="4"/>
  <c r="N988" i="4"/>
  <c r="R988" i="4"/>
  <c r="G989" i="4"/>
  <c r="H989" i="4"/>
  <c r="I989" i="4"/>
  <c r="J989" i="4"/>
  <c r="K989" i="4"/>
  <c r="L989" i="4"/>
  <c r="M989" i="4"/>
  <c r="N989" i="4"/>
  <c r="R989" i="4"/>
  <c r="G990" i="4"/>
  <c r="H990" i="4"/>
  <c r="I990" i="4"/>
  <c r="J990" i="4"/>
  <c r="K990" i="4"/>
  <c r="L990" i="4"/>
  <c r="M990" i="4"/>
  <c r="N990" i="4"/>
  <c r="R990" i="4"/>
  <c r="G991" i="4"/>
  <c r="H991" i="4"/>
  <c r="I991" i="4"/>
  <c r="J991" i="4"/>
  <c r="K991" i="4"/>
  <c r="L991" i="4"/>
  <c r="M991" i="4"/>
  <c r="N991" i="4"/>
  <c r="R991" i="4"/>
  <c r="G992" i="4"/>
  <c r="H992" i="4"/>
  <c r="I992" i="4"/>
  <c r="J992" i="4"/>
  <c r="K992" i="4"/>
  <c r="L992" i="4"/>
  <c r="M992" i="4"/>
  <c r="N992" i="4"/>
  <c r="R992" i="4"/>
  <c r="G993" i="4"/>
  <c r="H993" i="4"/>
  <c r="I993" i="4"/>
  <c r="J993" i="4"/>
  <c r="K993" i="4"/>
  <c r="L993" i="4"/>
  <c r="M993" i="4"/>
  <c r="N993" i="4"/>
  <c r="R993" i="4"/>
  <c r="G994" i="4"/>
  <c r="H994" i="4"/>
  <c r="I994" i="4"/>
  <c r="J994" i="4"/>
  <c r="K994" i="4"/>
  <c r="L994" i="4"/>
  <c r="M994" i="4"/>
  <c r="N994" i="4"/>
  <c r="R994" i="4"/>
  <c r="G995" i="4"/>
  <c r="H995" i="4"/>
  <c r="I995" i="4"/>
  <c r="J995" i="4"/>
  <c r="K995" i="4"/>
  <c r="L995" i="4"/>
  <c r="M995" i="4"/>
  <c r="N995" i="4"/>
  <c r="R995" i="4"/>
  <c r="G996" i="4"/>
  <c r="H996" i="4"/>
  <c r="I996" i="4"/>
  <c r="J996" i="4"/>
  <c r="K996" i="4"/>
  <c r="L996" i="4"/>
  <c r="M996" i="4"/>
  <c r="N996" i="4"/>
  <c r="R996" i="4"/>
  <c r="G997" i="4"/>
  <c r="H997" i="4"/>
  <c r="I997" i="4"/>
  <c r="J997" i="4"/>
  <c r="K997" i="4"/>
  <c r="L997" i="4"/>
  <c r="M997" i="4"/>
  <c r="N997" i="4"/>
  <c r="R997" i="4"/>
  <c r="G998" i="4"/>
  <c r="H998" i="4"/>
  <c r="I998" i="4"/>
  <c r="J998" i="4"/>
  <c r="K998" i="4"/>
  <c r="L998" i="4"/>
  <c r="M998" i="4"/>
  <c r="N998" i="4"/>
  <c r="R998" i="4"/>
  <c r="G999" i="4"/>
  <c r="H999" i="4"/>
  <c r="I999" i="4"/>
  <c r="J999" i="4"/>
  <c r="K999" i="4"/>
  <c r="L999" i="4"/>
  <c r="M999" i="4"/>
  <c r="N999" i="4"/>
  <c r="R999" i="4"/>
  <c r="G1000" i="4"/>
  <c r="H1000" i="4"/>
  <c r="I1000" i="4"/>
  <c r="J1000" i="4"/>
  <c r="K1000" i="4"/>
  <c r="L1000" i="4"/>
  <c r="M1000" i="4"/>
  <c r="N1000" i="4"/>
  <c r="R1000" i="4"/>
  <c r="G1001" i="4"/>
  <c r="H1001" i="4"/>
  <c r="I1001" i="4"/>
  <c r="J1001" i="4"/>
  <c r="K1001" i="4"/>
  <c r="L1001" i="4"/>
  <c r="M1001" i="4"/>
  <c r="N1001" i="4"/>
  <c r="R1001" i="4"/>
  <c r="G1002" i="4"/>
  <c r="H1002" i="4"/>
  <c r="I1002" i="4"/>
  <c r="J1002" i="4"/>
  <c r="K1002" i="4"/>
  <c r="L1002" i="4"/>
  <c r="M1002" i="4"/>
  <c r="N1002" i="4"/>
  <c r="R1002" i="4"/>
  <c r="G1003" i="4"/>
  <c r="H1003" i="4"/>
  <c r="I1003" i="4"/>
  <c r="J1003" i="4"/>
  <c r="K1003" i="4"/>
  <c r="L1003" i="4"/>
  <c r="M1003" i="4"/>
  <c r="N1003" i="4"/>
  <c r="R1003" i="4"/>
  <c r="G1004" i="4"/>
  <c r="H1004" i="4"/>
  <c r="I1004" i="4"/>
  <c r="J1004" i="4"/>
  <c r="K1004" i="4"/>
  <c r="L1004" i="4"/>
  <c r="M1004" i="4"/>
  <c r="N1004" i="4"/>
  <c r="R1004" i="4"/>
  <c r="G1005" i="4"/>
  <c r="H1005" i="4"/>
  <c r="I1005" i="4"/>
  <c r="J1005" i="4"/>
  <c r="K1005" i="4"/>
  <c r="L1005" i="4"/>
  <c r="M1005" i="4"/>
  <c r="N1005" i="4"/>
  <c r="R1005" i="4"/>
  <c r="G1006" i="4"/>
  <c r="H1006" i="4"/>
  <c r="I1006" i="4"/>
  <c r="J1006" i="4"/>
  <c r="K1006" i="4"/>
  <c r="L1006" i="4"/>
  <c r="M1006" i="4"/>
  <c r="N1006" i="4"/>
  <c r="R1006" i="4"/>
  <c r="G1007" i="4"/>
  <c r="H1007" i="4"/>
  <c r="I1007" i="4"/>
  <c r="J1007" i="4"/>
  <c r="K1007" i="4"/>
  <c r="L1007" i="4"/>
  <c r="M1007" i="4"/>
  <c r="N1007" i="4"/>
  <c r="R1007" i="4"/>
  <c r="G1008" i="4"/>
  <c r="H1008" i="4"/>
  <c r="I1008" i="4"/>
  <c r="J1008" i="4"/>
  <c r="K1008" i="4"/>
  <c r="L1008" i="4"/>
  <c r="M1008" i="4"/>
  <c r="N1008" i="4"/>
  <c r="R1008" i="4"/>
  <c r="G1009" i="4"/>
  <c r="H1009" i="4"/>
  <c r="I1009" i="4"/>
  <c r="J1009" i="4"/>
  <c r="K1009" i="4"/>
  <c r="L1009" i="4"/>
  <c r="M1009" i="4"/>
  <c r="N1009" i="4"/>
  <c r="R1009" i="4"/>
  <c r="G1010" i="4"/>
  <c r="H1010" i="4"/>
  <c r="I1010" i="4"/>
  <c r="J1010" i="4"/>
  <c r="K1010" i="4"/>
  <c r="L1010" i="4"/>
  <c r="M1010" i="4"/>
  <c r="N1010" i="4"/>
  <c r="R1010" i="4"/>
  <c r="G1011" i="4"/>
  <c r="H1011" i="4"/>
  <c r="I1011" i="4"/>
  <c r="J1011" i="4"/>
  <c r="K1011" i="4"/>
  <c r="L1011" i="4"/>
  <c r="M1011" i="4"/>
  <c r="N1011" i="4"/>
  <c r="R1011" i="4"/>
  <c r="G1012" i="4"/>
  <c r="H1012" i="4"/>
  <c r="I1012" i="4"/>
  <c r="J1012" i="4"/>
  <c r="K1012" i="4"/>
  <c r="L1012" i="4"/>
  <c r="M1012" i="4"/>
  <c r="N1012" i="4"/>
  <c r="R1012" i="4"/>
  <c r="G1013" i="4"/>
  <c r="H1013" i="4"/>
  <c r="I1013" i="4"/>
  <c r="J1013" i="4"/>
  <c r="K1013" i="4"/>
  <c r="L1013" i="4"/>
  <c r="M1013" i="4"/>
  <c r="N1013" i="4"/>
  <c r="R1013" i="4"/>
  <c r="G1014" i="4"/>
  <c r="H1014" i="4"/>
  <c r="I1014" i="4"/>
  <c r="J1014" i="4"/>
  <c r="K1014" i="4"/>
  <c r="L1014" i="4"/>
  <c r="M1014" i="4"/>
  <c r="N1014" i="4"/>
  <c r="R1014" i="4"/>
  <c r="G1015" i="4"/>
  <c r="H1015" i="4"/>
  <c r="I1015" i="4"/>
  <c r="J1015" i="4"/>
  <c r="K1015" i="4"/>
  <c r="L1015" i="4"/>
  <c r="M1015" i="4"/>
  <c r="N1015" i="4"/>
  <c r="R1015" i="4"/>
  <c r="G1016" i="4"/>
  <c r="H1016" i="4"/>
  <c r="I1016" i="4"/>
  <c r="J1016" i="4"/>
  <c r="K1016" i="4"/>
  <c r="L1016" i="4"/>
  <c r="M1016" i="4"/>
  <c r="N1016" i="4"/>
  <c r="R1016" i="4"/>
  <c r="G1017" i="4"/>
  <c r="H1017" i="4"/>
  <c r="I1017" i="4"/>
  <c r="J1017" i="4"/>
  <c r="K1017" i="4"/>
  <c r="L1017" i="4"/>
  <c r="M1017" i="4"/>
  <c r="N1017" i="4"/>
  <c r="R1017" i="4"/>
  <c r="G1018" i="4"/>
  <c r="H1018" i="4"/>
  <c r="I1018" i="4"/>
  <c r="J1018" i="4"/>
  <c r="K1018" i="4"/>
  <c r="L1018" i="4"/>
  <c r="M1018" i="4"/>
  <c r="N1018" i="4"/>
  <c r="R1018" i="4"/>
  <c r="G1019" i="4"/>
  <c r="H1019" i="4"/>
  <c r="I1019" i="4"/>
  <c r="J1019" i="4"/>
  <c r="K1019" i="4"/>
  <c r="L1019" i="4"/>
  <c r="M1019" i="4"/>
  <c r="N1019" i="4"/>
  <c r="R1019" i="4"/>
  <c r="G1020" i="4"/>
  <c r="H1020" i="4"/>
  <c r="I1020" i="4"/>
  <c r="J1020" i="4"/>
  <c r="K1020" i="4"/>
  <c r="L1020" i="4"/>
  <c r="M1020" i="4"/>
  <c r="N1020" i="4"/>
  <c r="R1020" i="4"/>
  <c r="G1021" i="4"/>
  <c r="H1021" i="4"/>
  <c r="I1021" i="4"/>
  <c r="J1021" i="4"/>
  <c r="K1021" i="4"/>
  <c r="L1021" i="4"/>
  <c r="M1021" i="4"/>
  <c r="N1021" i="4"/>
  <c r="R1021" i="4"/>
  <c r="G1022" i="4"/>
  <c r="H1022" i="4"/>
  <c r="I1022" i="4"/>
  <c r="J1022" i="4"/>
  <c r="K1022" i="4"/>
  <c r="L1022" i="4"/>
  <c r="M1022" i="4"/>
  <c r="N1022" i="4"/>
  <c r="R1022" i="4"/>
  <c r="G1023" i="4"/>
  <c r="H1023" i="4"/>
  <c r="I1023" i="4"/>
  <c r="J1023" i="4"/>
  <c r="K1023" i="4"/>
  <c r="L1023" i="4"/>
  <c r="M1023" i="4"/>
  <c r="N1023" i="4"/>
  <c r="R1023" i="4"/>
  <c r="G1024" i="4"/>
  <c r="H1024" i="4"/>
  <c r="I1024" i="4"/>
  <c r="J1024" i="4"/>
  <c r="K1024" i="4"/>
  <c r="L1024" i="4"/>
  <c r="M1024" i="4"/>
  <c r="N1024" i="4"/>
  <c r="R1024" i="4"/>
  <c r="G1025" i="4"/>
  <c r="H1025" i="4"/>
  <c r="I1025" i="4"/>
  <c r="J1025" i="4"/>
  <c r="K1025" i="4"/>
  <c r="L1025" i="4"/>
  <c r="M1025" i="4"/>
  <c r="N1025" i="4"/>
  <c r="R1025" i="4"/>
  <c r="G1026" i="4"/>
  <c r="H1026" i="4"/>
  <c r="I1026" i="4"/>
  <c r="J1026" i="4"/>
  <c r="K1026" i="4"/>
  <c r="L1026" i="4"/>
  <c r="M1026" i="4"/>
  <c r="N1026" i="4"/>
  <c r="R1026" i="4"/>
  <c r="G1027" i="4"/>
  <c r="H1027" i="4"/>
  <c r="I1027" i="4"/>
  <c r="J1027" i="4"/>
  <c r="K1027" i="4"/>
  <c r="L1027" i="4"/>
  <c r="M1027" i="4"/>
  <c r="N1027" i="4"/>
  <c r="R1027" i="4"/>
  <c r="G1028" i="4"/>
  <c r="H1028" i="4"/>
  <c r="I1028" i="4"/>
  <c r="J1028" i="4"/>
  <c r="K1028" i="4"/>
  <c r="L1028" i="4"/>
  <c r="M1028" i="4"/>
  <c r="N1028" i="4"/>
  <c r="R1028" i="4"/>
  <c r="G1029" i="4"/>
  <c r="H1029" i="4"/>
  <c r="I1029" i="4"/>
  <c r="J1029" i="4"/>
  <c r="K1029" i="4"/>
  <c r="L1029" i="4"/>
  <c r="M1029" i="4"/>
  <c r="N1029" i="4"/>
  <c r="R1029" i="4"/>
  <c r="G1030" i="4"/>
  <c r="H1030" i="4"/>
  <c r="I1030" i="4"/>
  <c r="J1030" i="4"/>
  <c r="K1030" i="4"/>
  <c r="L1030" i="4"/>
  <c r="M1030" i="4"/>
  <c r="N1030" i="4"/>
  <c r="R1030" i="4"/>
  <c r="G1031" i="4"/>
  <c r="H1031" i="4"/>
  <c r="I1031" i="4"/>
  <c r="J1031" i="4"/>
  <c r="K1031" i="4"/>
  <c r="L1031" i="4"/>
  <c r="M1031" i="4"/>
  <c r="N1031" i="4"/>
  <c r="R1031" i="4"/>
  <c r="G1032" i="4"/>
  <c r="H1032" i="4"/>
  <c r="I1032" i="4"/>
  <c r="J1032" i="4"/>
  <c r="K1032" i="4"/>
  <c r="L1032" i="4"/>
  <c r="M1032" i="4"/>
  <c r="N1032" i="4"/>
  <c r="R1032" i="4"/>
  <c r="G1033" i="4"/>
  <c r="H1033" i="4"/>
  <c r="I1033" i="4"/>
  <c r="J1033" i="4"/>
  <c r="K1033" i="4"/>
  <c r="L1033" i="4"/>
  <c r="M1033" i="4"/>
  <c r="N1033" i="4"/>
  <c r="R1033" i="4"/>
  <c r="G1034" i="4"/>
  <c r="H1034" i="4"/>
  <c r="I1034" i="4"/>
  <c r="J1034" i="4"/>
  <c r="K1034" i="4"/>
  <c r="L1034" i="4"/>
  <c r="M1034" i="4"/>
  <c r="N1034" i="4"/>
  <c r="R1034" i="4"/>
  <c r="G1035" i="4"/>
  <c r="H1035" i="4"/>
  <c r="I1035" i="4"/>
  <c r="J1035" i="4"/>
  <c r="K1035" i="4"/>
  <c r="L1035" i="4"/>
  <c r="M1035" i="4"/>
  <c r="N1035" i="4"/>
  <c r="R1035" i="4"/>
  <c r="G1036" i="4"/>
  <c r="H1036" i="4"/>
  <c r="I1036" i="4"/>
  <c r="J1036" i="4"/>
  <c r="K1036" i="4"/>
  <c r="L1036" i="4"/>
  <c r="M1036" i="4"/>
  <c r="N1036" i="4"/>
  <c r="R1036" i="4"/>
  <c r="G1037" i="4"/>
  <c r="H1037" i="4"/>
  <c r="I1037" i="4"/>
  <c r="J1037" i="4"/>
  <c r="K1037" i="4"/>
  <c r="L1037" i="4"/>
  <c r="M1037" i="4"/>
  <c r="N1037" i="4"/>
  <c r="R1037" i="4"/>
  <c r="G1038" i="4"/>
  <c r="H1038" i="4"/>
  <c r="I1038" i="4"/>
  <c r="J1038" i="4"/>
  <c r="K1038" i="4"/>
  <c r="L1038" i="4"/>
  <c r="M1038" i="4"/>
  <c r="N1038" i="4"/>
  <c r="R1038" i="4"/>
  <c r="G1039" i="4"/>
  <c r="H1039" i="4"/>
  <c r="I1039" i="4"/>
  <c r="J1039" i="4"/>
  <c r="K1039" i="4"/>
  <c r="L1039" i="4"/>
  <c r="M1039" i="4"/>
  <c r="N1039" i="4"/>
  <c r="R1039" i="4"/>
  <c r="G1040" i="4"/>
  <c r="H1040" i="4"/>
  <c r="I1040" i="4"/>
  <c r="J1040" i="4"/>
  <c r="K1040" i="4"/>
  <c r="L1040" i="4"/>
  <c r="M1040" i="4"/>
  <c r="N1040" i="4"/>
  <c r="R1040" i="4"/>
  <c r="G1041" i="4"/>
  <c r="H1041" i="4"/>
  <c r="I1041" i="4"/>
  <c r="J1041" i="4"/>
  <c r="K1041" i="4"/>
  <c r="L1041" i="4"/>
  <c r="M1041" i="4"/>
  <c r="N1041" i="4"/>
  <c r="R1041" i="4"/>
  <c r="G1042" i="4"/>
  <c r="H1042" i="4"/>
  <c r="I1042" i="4"/>
  <c r="J1042" i="4"/>
  <c r="K1042" i="4"/>
  <c r="L1042" i="4"/>
  <c r="M1042" i="4"/>
  <c r="N1042" i="4"/>
  <c r="R1042" i="4"/>
  <c r="G1043" i="4"/>
  <c r="H1043" i="4"/>
  <c r="I1043" i="4"/>
  <c r="J1043" i="4"/>
  <c r="K1043" i="4"/>
  <c r="L1043" i="4"/>
  <c r="M1043" i="4"/>
  <c r="N1043" i="4"/>
  <c r="R1043" i="4"/>
  <c r="G1044" i="4"/>
  <c r="H1044" i="4"/>
  <c r="I1044" i="4"/>
  <c r="J1044" i="4"/>
  <c r="K1044" i="4"/>
  <c r="L1044" i="4"/>
  <c r="M1044" i="4"/>
  <c r="N1044" i="4"/>
  <c r="R1044" i="4"/>
  <c r="G1045" i="4"/>
  <c r="H1045" i="4"/>
  <c r="I1045" i="4"/>
  <c r="J1045" i="4"/>
  <c r="K1045" i="4"/>
  <c r="L1045" i="4"/>
  <c r="M1045" i="4"/>
  <c r="N1045" i="4"/>
  <c r="R1045" i="4"/>
  <c r="G1046" i="4"/>
  <c r="H1046" i="4"/>
  <c r="I1046" i="4"/>
  <c r="J1046" i="4"/>
  <c r="K1046" i="4"/>
  <c r="L1046" i="4"/>
  <c r="M1046" i="4"/>
  <c r="N1046" i="4"/>
  <c r="R1046" i="4"/>
  <c r="G1047" i="4"/>
  <c r="H1047" i="4"/>
  <c r="I1047" i="4"/>
  <c r="J1047" i="4"/>
  <c r="K1047" i="4"/>
  <c r="L1047" i="4"/>
  <c r="M1047" i="4"/>
  <c r="N1047" i="4"/>
  <c r="R1047" i="4"/>
  <c r="G1048" i="4"/>
  <c r="H1048" i="4"/>
  <c r="I1048" i="4"/>
  <c r="J1048" i="4"/>
  <c r="K1048" i="4"/>
  <c r="L1048" i="4"/>
  <c r="M1048" i="4"/>
  <c r="N1048" i="4"/>
  <c r="R1048" i="4"/>
  <c r="G1049" i="4"/>
  <c r="H1049" i="4"/>
  <c r="I1049" i="4"/>
  <c r="J1049" i="4"/>
  <c r="K1049" i="4"/>
  <c r="L1049" i="4"/>
  <c r="M1049" i="4"/>
  <c r="N1049" i="4"/>
  <c r="R1049" i="4"/>
  <c r="G1050" i="4"/>
  <c r="H1050" i="4"/>
  <c r="I1050" i="4"/>
  <c r="J1050" i="4"/>
  <c r="K1050" i="4"/>
  <c r="L1050" i="4"/>
  <c r="M1050" i="4"/>
  <c r="N1050" i="4"/>
  <c r="R1050" i="4"/>
  <c r="G1051" i="4"/>
  <c r="H1051" i="4"/>
  <c r="I1051" i="4"/>
  <c r="J1051" i="4"/>
  <c r="K1051" i="4"/>
  <c r="L1051" i="4"/>
  <c r="M1051" i="4"/>
  <c r="N1051" i="4"/>
  <c r="R1051" i="4"/>
  <c r="G1052" i="4"/>
  <c r="H1052" i="4"/>
  <c r="I1052" i="4"/>
  <c r="J1052" i="4"/>
  <c r="K1052" i="4"/>
  <c r="L1052" i="4"/>
  <c r="M1052" i="4"/>
  <c r="N1052" i="4"/>
  <c r="R1052" i="4"/>
  <c r="G1053" i="4"/>
  <c r="H1053" i="4"/>
  <c r="I1053" i="4"/>
  <c r="J1053" i="4"/>
  <c r="K1053" i="4"/>
  <c r="L1053" i="4"/>
  <c r="M1053" i="4"/>
  <c r="N1053" i="4"/>
  <c r="R1053" i="4"/>
  <c r="G1054" i="4"/>
  <c r="H1054" i="4"/>
  <c r="I1054" i="4"/>
  <c r="J1054" i="4"/>
  <c r="K1054" i="4"/>
  <c r="L1054" i="4"/>
  <c r="M1054" i="4"/>
  <c r="N1054" i="4"/>
  <c r="R1054" i="4"/>
  <c r="G1055" i="4"/>
  <c r="H1055" i="4"/>
  <c r="I1055" i="4"/>
  <c r="J1055" i="4"/>
  <c r="K1055" i="4"/>
  <c r="L1055" i="4"/>
  <c r="M1055" i="4"/>
  <c r="N1055" i="4"/>
  <c r="R1055" i="4"/>
  <c r="G1056" i="4"/>
  <c r="H1056" i="4"/>
  <c r="I1056" i="4"/>
  <c r="J1056" i="4"/>
  <c r="K1056" i="4"/>
  <c r="L1056" i="4"/>
  <c r="M1056" i="4"/>
  <c r="N1056" i="4"/>
  <c r="R1056" i="4"/>
  <c r="G1057" i="4"/>
  <c r="H1057" i="4"/>
  <c r="I1057" i="4"/>
  <c r="J1057" i="4"/>
  <c r="K1057" i="4"/>
  <c r="L1057" i="4"/>
  <c r="M1057" i="4"/>
  <c r="N1057" i="4"/>
  <c r="R1057" i="4"/>
  <c r="G1058" i="4"/>
  <c r="H1058" i="4"/>
  <c r="I1058" i="4"/>
  <c r="J1058" i="4"/>
  <c r="K1058" i="4"/>
  <c r="L1058" i="4"/>
  <c r="M1058" i="4"/>
  <c r="N1058" i="4"/>
  <c r="R1058" i="4"/>
  <c r="G1059" i="4"/>
  <c r="H1059" i="4"/>
  <c r="I1059" i="4"/>
  <c r="J1059" i="4"/>
  <c r="K1059" i="4"/>
  <c r="L1059" i="4"/>
  <c r="M1059" i="4"/>
  <c r="N1059" i="4"/>
  <c r="R1059" i="4"/>
  <c r="G1060" i="4"/>
  <c r="H1060" i="4"/>
  <c r="I1060" i="4"/>
  <c r="J1060" i="4"/>
  <c r="K1060" i="4"/>
  <c r="L1060" i="4"/>
  <c r="M1060" i="4"/>
  <c r="N1060" i="4"/>
  <c r="R1060" i="4"/>
  <c r="G1061" i="4"/>
  <c r="H1061" i="4"/>
  <c r="I1061" i="4"/>
  <c r="J1061" i="4"/>
  <c r="K1061" i="4"/>
  <c r="L1061" i="4"/>
  <c r="M1061" i="4"/>
  <c r="N1061" i="4"/>
  <c r="R1061" i="4"/>
  <c r="G1062" i="4"/>
  <c r="H1062" i="4"/>
  <c r="I1062" i="4"/>
  <c r="J1062" i="4"/>
  <c r="K1062" i="4"/>
  <c r="L1062" i="4"/>
  <c r="M1062" i="4"/>
  <c r="N1062" i="4"/>
  <c r="R1062" i="4"/>
  <c r="G1063" i="4"/>
  <c r="H1063" i="4"/>
  <c r="I1063" i="4"/>
  <c r="J1063" i="4"/>
  <c r="K1063" i="4"/>
  <c r="L1063" i="4"/>
  <c r="M1063" i="4"/>
  <c r="N1063" i="4"/>
  <c r="R1063" i="4"/>
  <c r="G1064" i="4"/>
  <c r="H1064" i="4"/>
  <c r="I1064" i="4"/>
  <c r="J1064" i="4"/>
  <c r="K1064" i="4"/>
  <c r="L1064" i="4"/>
  <c r="M1064" i="4"/>
  <c r="N1064" i="4"/>
  <c r="R1064" i="4"/>
  <c r="G1065" i="4"/>
  <c r="H1065" i="4"/>
  <c r="I1065" i="4"/>
  <c r="J1065" i="4"/>
  <c r="K1065" i="4"/>
  <c r="L1065" i="4"/>
  <c r="M1065" i="4"/>
  <c r="N1065" i="4"/>
  <c r="R1065" i="4"/>
  <c r="G1066" i="4"/>
  <c r="H1066" i="4"/>
  <c r="I1066" i="4"/>
  <c r="J1066" i="4"/>
  <c r="K1066" i="4"/>
  <c r="L1066" i="4"/>
  <c r="M1066" i="4"/>
  <c r="N1066" i="4"/>
  <c r="R1066" i="4"/>
  <c r="G1067" i="4"/>
  <c r="H1067" i="4"/>
  <c r="I1067" i="4"/>
  <c r="J1067" i="4"/>
  <c r="K1067" i="4"/>
  <c r="L1067" i="4"/>
  <c r="M1067" i="4"/>
  <c r="N1067" i="4"/>
  <c r="R1067" i="4"/>
  <c r="G1068" i="4"/>
  <c r="H1068" i="4"/>
  <c r="I1068" i="4"/>
  <c r="J1068" i="4"/>
  <c r="K1068" i="4"/>
  <c r="L1068" i="4"/>
  <c r="M1068" i="4"/>
  <c r="N1068" i="4"/>
  <c r="R1068" i="4"/>
  <c r="G1069" i="4"/>
  <c r="H1069" i="4"/>
  <c r="I1069" i="4"/>
  <c r="J1069" i="4"/>
  <c r="K1069" i="4"/>
  <c r="L1069" i="4"/>
  <c r="M1069" i="4"/>
  <c r="N1069" i="4"/>
  <c r="R1069" i="4"/>
  <c r="G1070" i="4"/>
  <c r="H1070" i="4"/>
  <c r="I1070" i="4"/>
  <c r="J1070" i="4"/>
  <c r="K1070" i="4"/>
  <c r="L1070" i="4"/>
  <c r="M1070" i="4"/>
  <c r="N1070" i="4"/>
  <c r="R1070" i="4"/>
  <c r="G1071" i="4"/>
  <c r="H1071" i="4"/>
  <c r="I1071" i="4"/>
  <c r="J1071" i="4"/>
  <c r="K1071" i="4"/>
  <c r="L1071" i="4"/>
  <c r="M1071" i="4"/>
  <c r="N1071" i="4"/>
  <c r="R1071" i="4"/>
  <c r="G1072" i="4"/>
  <c r="H1072" i="4"/>
  <c r="I1072" i="4"/>
  <c r="J1072" i="4"/>
  <c r="K1072" i="4"/>
  <c r="L1072" i="4"/>
  <c r="M1072" i="4"/>
  <c r="N1072" i="4"/>
  <c r="R1072" i="4"/>
  <c r="G1073" i="4"/>
  <c r="H1073" i="4"/>
  <c r="I1073" i="4"/>
  <c r="J1073" i="4"/>
  <c r="K1073" i="4"/>
  <c r="L1073" i="4"/>
  <c r="M1073" i="4"/>
  <c r="N1073" i="4"/>
  <c r="R1073" i="4"/>
  <c r="G1074" i="4"/>
  <c r="H1074" i="4"/>
  <c r="I1074" i="4"/>
  <c r="J1074" i="4"/>
  <c r="K1074" i="4"/>
  <c r="L1074" i="4"/>
  <c r="M1074" i="4"/>
  <c r="N1074" i="4"/>
  <c r="R1074" i="4"/>
  <c r="G1075" i="4"/>
  <c r="H1075" i="4"/>
  <c r="I1075" i="4"/>
  <c r="J1075" i="4"/>
  <c r="K1075" i="4"/>
  <c r="L1075" i="4"/>
  <c r="M1075" i="4"/>
  <c r="N1075" i="4"/>
  <c r="R1075" i="4"/>
  <c r="G1076" i="4"/>
  <c r="H1076" i="4"/>
  <c r="I1076" i="4"/>
  <c r="J1076" i="4"/>
  <c r="K1076" i="4"/>
  <c r="L1076" i="4"/>
  <c r="M1076" i="4"/>
  <c r="N1076" i="4"/>
  <c r="R1076" i="4"/>
  <c r="G1077" i="4"/>
  <c r="H1077" i="4"/>
  <c r="I1077" i="4"/>
  <c r="J1077" i="4"/>
  <c r="K1077" i="4"/>
  <c r="L1077" i="4"/>
  <c r="M1077" i="4"/>
  <c r="N1077" i="4"/>
  <c r="R1077" i="4"/>
  <c r="G1078" i="4"/>
  <c r="H1078" i="4"/>
  <c r="I1078" i="4"/>
  <c r="J1078" i="4"/>
  <c r="K1078" i="4"/>
  <c r="L1078" i="4"/>
  <c r="M1078" i="4"/>
  <c r="N1078" i="4"/>
  <c r="R1078" i="4"/>
  <c r="G1079" i="4"/>
  <c r="H1079" i="4"/>
  <c r="I1079" i="4"/>
  <c r="J1079" i="4"/>
  <c r="K1079" i="4"/>
  <c r="L1079" i="4"/>
  <c r="M1079" i="4"/>
  <c r="N1079" i="4"/>
  <c r="R1079" i="4"/>
  <c r="G1080" i="4"/>
  <c r="H1080" i="4"/>
  <c r="I1080" i="4"/>
  <c r="J1080" i="4"/>
  <c r="K1080" i="4"/>
  <c r="L1080" i="4"/>
  <c r="M1080" i="4"/>
  <c r="N1080" i="4"/>
  <c r="R1080" i="4"/>
  <c r="G1081" i="4"/>
  <c r="H1081" i="4"/>
  <c r="I1081" i="4"/>
  <c r="J1081" i="4"/>
  <c r="K1081" i="4"/>
  <c r="L1081" i="4"/>
  <c r="M1081" i="4"/>
  <c r="N1081" i="4"/>
  <c r="R1081" i="4"/>
  <c r="G1082" i="4"/>
  <c r="H1082" i="4"/>
  <c r="I1082" i="4"/>
  <c r="J1082" i="4"/>
  <c r="K1082" i="4"/>
  <c r="L1082" i="4"/>
  <c r="M1082" i="4"/>
  <c r="N1082" i="4"/>
  <c r="R1082" i="4"/>
  <c r="G1083" i="4"/>
  <c r="H1083" i="4"/>
  <c r="I1083" i="4"/>
  <c r="J1083" i="4"/>
  <c r="K1083" i="4"/>
  <c r="L1083" i="4"/>
  <c r="M1083" i="4"/>
  <c r="N1083" i="4"/>
  <c r="R1083" i="4"/>
  <c r="G1084" i="4"/>
  <c r="H1084" i="4"/>
  <c r="I1084" i="4"/>
  <c r="J1084" i="4"/>
  <c r="K1084" i="4"/>
  <c r="L1084" i="4"/>
  <c r="M1084" i="4"/>
  <c r="N1084" i="4"/>
  <c r="R1084" i="4"/>
  <c r="G1085" i="4"/>
  <c r="H1085" i="4"/>
  <c r="I1085" i="4"/>
  <c r="J1085" i="4"/>
  <c r="K1085" i="4"/>
  <c r="L1085" i="4"/>
  <c r="M1085" i="4"/>
  <c r="N1085" i="4"/>
  <c r="R1085" i="4"/>
  <c r="G1086" i="4"/>
  <c r="H1086" i="4"/>
  <c r="I1086" i="4"/>
  <c r="J1086" i="4"/>
  <c r="K1086" i="4"/>
  <c r="L1086" i="4"/>
  <c r="M1086" i="4"/>
  <c r="N1086" i="4"/>
  <c r="R1086" i="4"/>
  <c r="G1087" i="4"/>
  <c r="H1087" i="4"/>
  <c r="I1087" i="4"/>
  <c r="J1087" i="4"/>
  <c r="K1087" i="4"/>
  <c r="L1087" i="4"/>
  <c r="M1087" i="4"/>
  <c r="N1087" i="4"/>
  <c r="R1087" i="4"/>
  <c r="G1088" i="4"/>
  <c r="H1088" i="4"/>
  <c r="I1088" i="4"/>
  <c r="J1088" i="4"/>
  <c r="K1088" i="4"/>
  <c r="L1088" i="4"/>
  <c r="M1088" i="4"/>
  <c r="N1088" i="4"/>
  <c r="R1088" i="4"/>
  <c r="G1089" i="4"/>
  <c r="H1089" i="4"/>
  <c r="I1089" i="4"/>
  <c r="J1089" i="4"/>
  <c r="K1089" i="4"/>
  <c r="L1089" i="4"/>
  <c r="M1089" i="4"/>
  <c r="N1089" i="4"/>
  <c r="R1089" i="4"/>
  <c r="G1090" i="4"/>
  <c r="H1090" i="4"/>
  <c r="I1090" i="4"/>
  <c r="J1090" i="4"/>
  <c r="K1090" i="4"/>
  <c r="L1090" i="4"/>
  <c r="M1090" i="4"/>
  <c r="N1090" i="4"/>
  <c r="R1090" i="4"/>
  <c r="G1091" i="4"/>
  <c r="H1091" i="4"/>
  <c r="I1091" i="4"/>
  <c r="J1091" i="4"/>
  <c r="K1091" i="4"/>
  <c r="L1091" i="4"/>
  <c r="M1091" i="4"/>
  <c r="N1091" i="4"/>
  <c r="R1091" i="4"/>
  <c r="G1092" i="4"/>
  <c r="H1092" i="4"/>
  <c r="I1092" i="4"/>
  <c r="J1092" i="4"/>
  <c r="K1092" i="4"/>
  <c r="L1092" i="4"/>
  <c r="M1092" i="4"/>
  <c r="N1092" i="4"/>
  <c r="R1092" i="4"/>
  <c r="G1093" i="4"/>
  <c r="H1093" i="4"/>
  <c r="I1093" i="4"/>
  <c r="J1093" i="4"/>
  <c r="K1093" i="4"/>
  <c r="L1093" i="4"/>
  <c r="M1093" i="4"/>
  <c r="N1093" i="4"/>
  <c r="R1093" i="4"/>
  <c r="G1094" i="4"/>
  <c r="H1094" i="4"/>
  <c r="I1094" i="4"/>
  <c r="J1094" i="4"/>
  <c r="K1094" i="4"/>
  <c r="L1094" i="4"/>
  <c r="M1094" i="4"/>
  <c r="N1094" i="4"/>
  <c r="R1094" i="4"/>
  <c r="G1095" i="4"/>
  <c r="H1095" i="4"/>
  <c r="I1095" i="4"/>
  <c r="J1095" i="4"/>
  <c r="K1095" i="4"/>
  <c r="L1095" i="4"/>
  <c r="M1095" i="4"/>
  <c r="N1095" i="4"/>
  <c r="R1095" i="4"/>
  <c r="G1096" i="4"/>
  <c r="H1096" i="4"/>
  <c r="I1096" i="4"/>
  <c r="J1096" i="4"/>
  <c r="K1096" i="4"/>
  <c r="L1096" i="4"/>
  <c r="M1096" i="4"/>
  <c r="N1096" i="4"/>
  <c r="R1096" i="4"/>
  <c r="G1097" i="4"/>
  <c r="H1097" i="4"/>
  <c r="I1097" i="4"/>
  <c r="J1097" i="4"/>
  <c r="K1097" i="4"/>
  <c r="L1097" i="4"/>
  <c r="M1097" i="4"/>
  <c r="N1097" i="4"/>
  <c r="R1097" i="4"/>
  <c r="G1098" i="4"/>
  <c r="H1098" i="4"/>
  <c r="I1098" i="4"/>
  <c r="J1098" i="4"/>
  <c r="K1098" i="4"/>
  <c r="L1098" i="4"/>
  <c r="M1098" i="4"/>
  <c r="N1098" i="4"/>
  <c r="R1098" i="4"/>
  <c r="R2" i="4"/>
  <c r="N2" i="4"/>
  <c r="M2" i="4"/>
  <c r="L2" i="4"/>
  <c r="K2" i="4"/>
  <c r="J2" i="4"/>
  <c r="I2" i="4"/>
  <c r="H2" i="4"/>
  <c r="G2" i="4"/>
  <c r="G3" i="5"/>
  <c r="H3" i="5"/>
  <c r="I3" i="5"/>
  <c r="J3" i="5"/>
  <c r="K3" i="5"/>
  <c r="L3" i="5"/>
  <c r="M3" i="5"/>
  <c r="N3" i="5"/>
  <c r="R3" i="5"/>
  <c r="G4" i="5"/>
  <c r="H4" i="5"/>
  <c r="I4" i="5"/>
  <c r="J4" i="5"/>
  <c r="K4" i="5"/>
  <c r="L4" i="5"/>
  <c r="M4" i="5"/>
  <c r="N4" i="5"/>
  <c r="R4" i="5"/>
  <c r="G5" i="5"/>
  <c r="H5" i="5"/>
  <c r="I5" i="5"/>
  <c r="J5" i="5"/>
  <c r="K5" i="5"/>
  <c r="L5" i="5"/>
  <c r="M5" i="5"/>
  <c r="N5" i="5"/>
  <c r="R5" i="5"/>
  <c r="G6" i="5"/>
  <c r="H6" i="5"/>
  <c r="I6" i="5"/>
  <c r="J6" i="5"/>
  <c r="K6" i="5"/>
  <c r="L6" i="5"/>
  <c r="M6" i="5"/>
  <c r="N6" i="5"/>
  <c r="R6" i="5"/>
  <c r="G7" i="5"/>
  <c r="H7" i="5"/>
  <c r="I7" i="5"/>
  <c r="J7" i="5"/>
  <c r="K7" i="5"/>
  <c r="L7" i="5"/>
  <c r="M7" i="5"/>
  <c r="N7" i="5"/>
  <c r="R7" i="5"/>
  <c r="G8" i="5"/>
  <c r="H8" i="5"/>
  <c r="I8" i="5"/>
  <c r="J8" i="5"/>
  <c r="K8" i="5"/>
  <c r="L8" i="5"/>
  <c r="M8" i="5"/>
  <c r="N8" i="5"/>
  <c r="R8" i="5"/>
  <c r="G9" i="5"/>
  <c r="H9" i="5"/>
  <c r="I9" i="5"/>
  <c r="J9" i="5"/>
  <c r="K9" i="5"/>
  <c r="L9" i="5"/>
  <c r="M9" i="5"/>
  <c r="N9" i="5"/>
  <c r="R9" i="5"/>
  <c r="G10" i="5"/>
  <c r="H10" i="5"/>
  <c r="I10" i="5"/>
  <c r="J10" i="5"/>
  <c r="K10" i="5"/>
  <c r="L10" i="5"/>
  <c r="M10" i="5"/>
  <c r="N10" i="5"/>
  <c r="R10" i="5"/>
  <c r="G11" i="5"/>
  <c r="H11" i="5"/>
  <c r="I11" i="5"/>
  <c r="J11" i="5"/>
  <c r="K11" i="5"/>
  <c r="L11" i="5"/>
  <c r="M11" i="5"/>
  <c r="N11" i="5"/>
  <c r="R11" i="5"/>
  <c r="G12" i="5"/>
  <c r="H12" i="5"/>
  <c r="I12" i="5"/>
  <c r="J12" i="5"/>
  <c r="K12" i="5"/>
  <c r="L12" i="5"/>
  <c r="M12" i="5"/>
  <c r="N12" i="5"/>
  <c r="R12" i="5"/>
  <c r="G13" i="5"/>
  <c r="H13" i="5"/>
  <c r="I13" i="5"/>
  <c r="J13" i="5"/>
  <c r="K13" i="5"/>
  <c r="L13" i="5"/>
  <c r="M13" i="5"/>
  <c r="N13" i="5"/>
  <c r="R13" i="5"/>
  <c r="G14" i="5"/>
  <c r="H14" i="5"/>
  <c r="I14" i="5"/>
  <c r="J14" i="5"/>
  <c r="K14" i="5"/>
  <c r="L14" i="5"/>
  <c r="M14" i="5"/>
  <c r="N14" i="5"/>
  <c r="R14" i="5"/>
  <c r="G15" i="5"/>
  <c r="H15" i="5"/>
  <c r="I15" i="5"/>
  <c r="J15" i="5"/>
  <c r="K15" i="5"/>
  <c r="L15" i="5"/>
  <c r="M15" i="5"/>
  <c r="N15" i="5"/>
  <c r="R15" i="5"/>
  <c r="G16" i="5"/>
  <c r="H16" i="5"/>
  <c r="I16" i="5"/>
  <c r="J16" i="5"/>
  <c r="K16" i="5"/>
  <c r="L16" i="5"/>
  <c r="M16" i="5"/>
  <c r="N16" i="5"/>
  <c r="R16" i="5"/>
  <c r="G17" i="5"/>
  <c r="H17" i="5"/>
  <c r="I17" i="5"/>
  <c r="J17" i="5"/>
  <c r="K17" i="5"/>
  <c r="L17" i="5"/>
  <c r="M17" i="5"/>
  <c r="N17" i="5"/>
  <c r="R17" i="5"/>
  <c r="G18" i="5"/>
  <c r="H18" i="5"/>
  <c r="I18" i="5"/>
  <c r="J18" i="5"/>
  <c r="K18" i="5"/>
  <c r="L18" i="5"/>
  <c r="M18" i="5"/>
  <c r="N18" i="5"/>
  <c r="R18" i="5"/>
  <c r="G19" i="5"/>
  <c r="H19" i="5"/>
  <c r="I19" i="5"/>
  <c r="J19" i="5"/>
  <c r="K19" i="5"/>
  <c r="L19" i="5"/>
  <c r="M19" i="5"/>
  <c r="N19" i="5"/>
  <c r="R19" i="5"/>
  <c r="G20" i="5"/>
  <c r="H20" i="5"/>
  <c r="I20" i="5"/>
  <c r="J20" i="5"/>
  <c r="K20" i="5"/>
  <c r="L20" i="5"/>
  <c r="M20" i="5"/>
  <c r="N20" i="5"/>
  <c r="R20" i="5"/>
  <c r="G21" i="5"/>
  <c r="H21" i="5"/>
  <c r="I21" i="5"/>
  <c r="J21" i="5"/>
  <c r="K21" i="5"/>
  <c r="L21" i="5"/>
  <c r="M21" i="5"/>
  <c r="N21" i="5"/>
  <c r="R21" i="5"/>
  <c r="G22" i="5"/>
  <c r="H22" i="5"/>
  <c r="I22" i="5"/>
  <c r="J22" i="5"/>
  <c r="K22" i="5"/>
  <c r="L22" i="5"/>
  <c r="M22" i="5"/>
  <c r="N22" i="5"/>
  <c r="R22" i="5"/>
  <c r="G23" i="5"/>
  <c r="H23" i="5"/>
  <c r="I23" i="5"/>
  <c r="J23" i="5"/>
  <c r="K23" i="5"/>
  <c r="L23" i="5"/>
  <c r="M23" i="5"/>
  <c r="N23" i="5"/>
  <c r="R23" i="5"/>
  <c r="G24" i="5"/>
  <c r="H24" i="5"/>
  <c r="I24" i="5"/>
  <c r="J24" i="5"/>
  <c r="K24" i="5"/>
  <c r="L24" i="5"/>
  <c r="M24" i="5"/>
  <c r="N24" i="5"/>
  <c r="R24" i="5"/>
  <c r="G25" i="5"/>
  <c r="H25" i="5"/>
  <c r="I25" i="5"/>
  <c r="J25" i="5"/>
  <c r="K25" i="5"/>
  <c r="L25" i="5"/>
  <c r="M25" i="5"/>
  <c r="N25" i="5"/>
  <c r="R25" i="5"/>
  <c r="G26" i="5"/>
  <c r="H26" i="5"/>
  <c r="I26" i="5"/>
  <c r="J26" i="5"/>
  <c r="K26" i="5"/>
  <c r="L26" i="5"/>
  <c r="M26" i="5"/>
  <c r="N26" i="5"/>
  <c r="R26" i="5"/>
  <c r="G27" i="5"/>
  <c r="H27" i="5"/>
  <c r="I27" i="5"/>
  <c r="J27" i="5"/>
  <c r="K27" i="5"/>
  <c r="L27" i="5"/>
  <c r="M27" i="5"/>
  <c r="N27" i="5"/>
  <c r="R27" i="5"/>
  <c r="G28" i="5"/>
  <c r="H28" i="5"/>
  <c r="I28" i="5"/>
  <c r="J28" i="5"/>
  <c r="K28" i="5"/>
  <c r="L28" i="5"/>
  <c r="M28" i="5"/>
  <c r="N28" i="5"/>
  <c r="R28" i="5"/>
  <c r="G29" i="5"/>
  <c r="H29" i="5"/>
  <c r="I29" i="5"/>
  <c r="J29" i="5"/>
  <c r="K29" i="5"/>
  <c r="L29" i="5"/>
  <c r="M29" i="5"/>
  <c r="N29" i="5"/>
  <c r="R29" i="5"/>
  <c r="G30" i="5"/>
  <c r="H30" i="5"/>
  <c r="I30" i="5"/>
  <c r="J30" i="5"/>
  <c r="K30" i="5"/>
  <c r="L30" i="5"/>
  <c r="M30" i="5"/>
  <c r="N30" i="5"/>
  <c r="R30" i="5"/>
  <c r="G31" i="5"/>
  <c r="H31" i="5"/>
  <c r="I31" i="5"/>
  <c r="J31" i="5"/>
  <c r="K31" i="5"/>
  <c r="L31" i="5"/>
  <c r="M31" i="5"/>
  <c r="N31" i="5"/>
  <c r="R31" i="5"/>
  <c r="G32" i="5"/>
  <c r="H32" i="5"/>
  <c r="I32" i="5"/>
  <c r="J32" i="5"/>
  <c r="K32" i="5"/>
  <c r="L32" i="5"/>
  <c r="M32" i="5"/>
  <c r="N32" i="5"/>
  <c r="R32" i="5"/>
  <c r="G33" i="5"/>
  <c r="H33" i="5"/>
  <c r="I33" i="5"/>
  <c r="J33" i="5"/>
  <c r="K33" i="5"/>
  <c r="L33" i="5"/>
  <c r="M33" i="5"/>
  <c r="N33" i="5"/>
  <c r="R33" i="5"/>
  <c r="G34" i="5"/>
  <c r="H34" i="5"/>
  <c r="I34" i="5"/>
  <c r="J34" i="5"/>
  <c r="K34" i="5"/>
  <c r="L34" i="5"/>
  <c r="M34" i="5"/>
  <c r="N34" i="5"/>
  <c r="R34" i="5"/>
  <c r="G35" i="5"/>
  <c r="H35" i="5"/>
  <c r="I35" i="5"/>
  <c r="J35" i="5"/>
  <c r="K35" i="5"/>
  <c r="L35" i="5"/>
  <c r="M35" i="5"/>
  <c r="N35" i="5"/>
  <c r="R35" i="5"/>
  <c r="G36" i="5"/>
  <c r="H36" i="5"/>
  <c r="I36" i="5"/>
  <c r="J36" i="5"/>
  <c r="K36" i="5"/>
  <c r="L36" i="5"/>
  <c r="M36" i="5"/>
  <c r="N36" i="5"/>
  <c r="R36" i="5"/>
  <c r="G37" i="5"/>
  <c r="H37" i="5"/>
  <c r="I37" i="5"/>
  <c r="J37" i="5"/>
  <c r="K37" i="5"/>
  <c r="L37" i="5"/>
  <c r="M37" i="5"/>
  <c r="N37" i="5"/>
  <c r="R37" i="5"/>
  <c r="G38" i="5"/>
  <c r="H38" i="5"/>
  <c r="I38" i="5"/>
  <c r="J38" i="5"/>
  <c r="K38" i="5"/>
  <c r="L38" i="5"/>
  <c r="M38" i="5"/>
  <c r="N38" i="5"/>
  <c r="R38" i="5"/>
  <c r="G39" i="5"/>
  <c r="H39" i="5"/>
  <c r="I39" i="5"/>
  <c r="J39" i="5"/>
  <c r="K39" i="5"/>
  <c r="L39" i="5"/>
  <c r="M39" i="5"/>
  <c r="N39" i="5"/>
  <c r="R39" i="5"/>
  <c r="G40" i="5"/>
  <c r="H40" i="5"/>
  <c r="I40" i="5"/>
  <c r="J40" i="5"/>
  <c r="K40" i="5"/>
  <c r="L40" i="5"/>
  <c r="M40" i="5"/>
  <c r="N40" i="5"/>
  <c r="R40" i="5"/>
  <c r="G41" i="5"/>
  <c r="H41" i="5"/>
  <c r="I41" i="5"/>
  <c r="J41" i="5"/>
  <c r="K41" i="5"/>
  <c r="L41" i="5"/>
  <c r="M41" i="5"/>
  <c r="N41" i="5"/>
  <c r="R41" i="5"/>
  <c r="G42" i="5"/>
  <c r="H42" i="5"/>
  <c r="I42" i="5"/>
  <c r="J42" i="5"/>
  <c r="K42" i="5"/>
  <c r="L42" i="5"/>
  <c r="M42" i="5"/>
  <c r="N42" i="5"/>
  <c r="R42" i="5"/>
  <c r="G43" i="5"/>
  <c r="H43" i="5"/>
  <c r="I43" i="5"/>
  <c r="J43" i="5"/>
  <c r="K43" i="5"/>
  <c r="L43" i="5"/>
  <c r="M43" i="5"/>
  <c r="N43" i="5"/>
  <c r="R43" i="5"/>
  <c r="G44" i="5"/>
  <c r="H44" i="5"/>
  <c r="I44" i="5"/>
  <c r="J44" i="5"/>
  <c r="K44" i="5"/>
  <c r="L44" i="5"/>
  <c r="M44" i="5"/>
  <c r="N44" i="5"/>
  <c r="R44" i="5"/>
  <c r="G45" i="5"/>
  <c r="H45" i="5"/>
  <c r="I45" i="5"/>
  <c r="J45" i="5"/>
  <c r="K45" i="5"/>
  <c r="L45" i="5"/>
  <c r="M45" i="5"/>
  <c r="N45" i="5"/>
  <c r="R45" i="5"/>
  <c r="G46" i="5"/>
  <c r="H46" i="5"/>
  <c r="I46" i="5"/>
  <c r="J46" i="5"/>
  <c r="K46" i="5"/>
  <c r="L46" i="5"/>
  <c r="M46" i="5"/>
  <c r="N46" i="5"/>
  <c r="R46" i="5"/>
  <c r="G47" i="5"/>
  <c r="H47" i="5"/>
  <c r="I47" i="5"/>
  <c r="J47" i="5"/>
  <c r="K47" i="5"/>
  <c r="L47" i="5"/>
  <c r="M47" i="5"/>
  <c r="N47" i="5"/>
  <c r="R47" i="5"/>
  <c r="G48" i="5"/>
  <c r="H48" i="5"/>
  <c r="I48" i="5"/>
  <c r="J48" i="5"/>
  <c r="K48" i="5"/>
  <c r="L48" i="5"/>
  <c r="M48" i="5"/>
  <c r="N48" i="5"/>
  <c r="R48" i="5"/>
  <c r="G49" i="5"/>
  <c r="H49" i="5"/>
  <c r="I49" i="5"/>
  <c r="J49" i="5"/>
  <c r="K49" i="5"/>
  <c r="L49" i="5"/>
  <c r="M49" i="5"/>
  <c r="N49" i="5"/>
  <c r="R49" i="5"/>
  <c r="G50" i="5"/>
  <c r="H50" i="5"/>
  <c r="I50" i="5"/>
  <c r="J50" i="5"/>
  <c r="K50" i="5"/>
  <c r="L50" i="5"/>
  <c r="M50" i="5"/>
  <c r="N50" i="5"/>
  <c r="R50" i="5"/>
  <c r="G51" i="5"/>
  <c r="H51" i="5"/>
  <c r="I51" i="5"/>
  <c r="J51" i="5"/>
  <c r="K51" i="5"/>
  <c r="L51" i="5"/>
  <c r="M51" i="5"/>
  <c r="N51" i="5"/>
  <c r="R51" i="5"/>
  <c r="G52" i="5"/>
  <c r="H52" i="5"/>
  <c r="I52" i="5"/>
  <c r="J52" i="5"/>
  <c r="K52" i="5"/>
  <c r="L52" i="5"/>
  <c r="M52" i="5"/>
  <c r="N52" i="5"/>
  <c r="R52" i="5"/>
  <c r="G53" i="5"/>
  <c r="H53" i="5"/>
  <c r="I53" i="5"/>
  <c r="J53" i="5"/>
  <c r="K53" i="5"/>
  <c r="L53" i="5"/>
  <c r="M53" i="5"/>
  <c r="N53" i="5"/>
  <c r="R53" i="5"/>
  <c r="G54" i="5"/>
  <c r="H54" i="5"/>
  <c r="I54" i="5"/>
  <c r="J54" i="5"/>
  <c r="K54" i="5"/>
  <c r="L54" i="5"/>
  <c r="M54" i="5"/>
  <c r="N54" i="5"/>
  <c r="R54" i="5"/>
  <c r="G55" i="5"/>
  <c r="H55" i="5"/>
  <c r="I55" i="5"/>
  <c r="J55" i="5"/>
  <c r="K55" i="5"/>
  <c r="L55" i="5"/>
  <c r="M55" i="5"/>
  <c r="N55" i="5"/>
  <c r="R55" i="5"/>
  <c r="G56" i="5"/>
  <c r="H56" i="5"/>
  <c r="I56" i="5"/>
  <c r="J56" i="5"/>
  <c r="K56" i="5"/>
  <c r="L56" i="5"/>
  <c r="M56" i="5"/>
  <c r="N56" i="5"/>
  <c r="R56" i="5"/>
  <c r="G57" i="5"/>
  <c r="H57" i="5"/>
  <c r="I57" i="5"/>
  <c r="J57" i="5"/>
  <c r="K57" i="5"/>
  <c r="L57" i="5"/>
  <c r="M57" i="5"/>
  <c r="N57" i="5"/>
  <c r="R57" i="5"/>
  <c r="G58" i="5"/>
  <c r="H58" i="5"/>
  <c r="I58" i="5"/>
  <c r="J58" i="5"/>
  <c r="K58" i="5"/>
  <c r="L58" i="5"/>
  <c r="M58" i="5"/>
  <c r="N58" i="5"/>
  <c r="R58" i="5"/>
  <c r="G59" i="5"/>
  <c r="H59" i="5"/>
  <c r="I59" i="5"/>
  <c r="J59" i="5"/>
  <c r="K59" i="5"/>
  <c r="L59" i="5"/>
  <c r="M59" i="5"/>
  <c r="N59" i="5"/>
  <c r="R59" i="5"/>
  <c r="G60" i="5"/>
  <c r="H60" i="5"/>
  <c r="I60" i="5"/>
  <c r="J60" i="5"/>
  <c r="K60" i="5"/>
  <c r="L60" i="5"/>
  <c r="M60" i="5"/>
  <c r="N60" i="5"/>
  <c r="R60" i="5"/>
  <c r="G61" i="5"/>
  <c r="H61" i="5"/>
  <c r="I61" i="5"/>
  <c r="J61" i="5"/>
  <c r="K61" i="5"/>
  <c r="L61" i="5"/>
  <c r="M61" i="5"/>
  <c r="N61" i="5"/>
  <c r="R61" i="5"/>
  <c r="G62" i="5"/>
  <c r="H62" i="5"/>
  <c r="I62" i="5"/>
  <c r="J62" i="5"/>
  <c r="K62" i="5"/>
  <c r="L62" i="5"/>
  <c r="M62" i="5"/>
  <c r="N62" i="5"/>
  <c r="R62" i="5"/>
  <c r="G63" i="5"/>
  <c r="H63" i="5"/>
  <c r="I63" i="5"/>
  <c r="J63" i="5"/>
  <c r="K63" i="5"/>
  <c r="L63" i="5"/>
  <c r="M63" i="5"/>
  <c r="N63" i="5"/>
  <c r="R63" i="5"/>
  <c r="G64" i="5"/>
  <c r="H64" i="5"/>
  <c r="I64" i="5"/>
  <c r="J64" i="5"/>
  <c r="K64" i="5"/>
  <c r="L64" i="5"/>
  <c r="M64" i="5"/>
  <c r="N64" i="5"/>
  <c r="R64" i="5"/>
  <c r="G65" i="5"/>
  <c r="H65" i="5"/>
  <c r="I65" i="5"/>
  <c r="J65" i="5"/>
  <c r="K65" i="5"/>
  <c r="L65" i="5"/>
  <c r="M65" i="5"/>
  <c r="N65" i="5"/>
  <c r="R65" i="5"/>
  <c r="G66" i="5"/>
  <c r="H66" i="5"/>
  <c r="I66" i="5"/>
  <c r="J66" i="5"/>
  <c r="K66" i="5"/>
  <c r="L66" i="5"/>
  <c r="M66" i="5"/>
  <c r="N66" i="5"/>
  <c r="R66" i="5"/>
  <c r="G67" i="5"/>
  <c r="H67" i="5"/>
  <c r="I67" i="5"/>
  <c r="J67" i="5"/>
  <c r="K67" i="5"/>
  <c r="L67" i="5"/>
  <c r="M67" i="5"/>
  <c r="N67" i="5"/>
  <c r="R67" i="5"/>
  <c r="G68" i="5"/>
  <c r="H68" i="5"/>
  <c r="I68" i="5"/>
  <c r="J68" i="5"/>
  <c r="K68" i="5"/>
  <c r="L68" i="5"/>
  <c r="M68" i="5"/>
  <c r="N68" i="5"/>
  <c r="R68" i="5"/>
  <c r="G69" i="5"/>
  <c r="H69" i="5"/>
  <c r="I69" i="5"/>
  <c r="J69" i="5"/>
  <c r="K69" i="5"/>
  <c r="L69" i="5"/>
  <c r="M69" i="5"/>
  <c r="N69" i="5"/>
  <c r="R69" i="5"/>
  <c r="G70" i="5"/>
  <c r="H70" i="5"/>
  <c r="I70" i="5"/>
  <c r="J70" i="5"/>
  <c r="K70" i="5"/>
  <c r="L70" i="5"/>
  <c r="M70" i="5"/>
  <c r="N70" i="5"/>
  <c r="R70" i="5"/>
  <c r="G71" i="5"/>
  <c r="H71" i="5"/>
  <c r="I71" i="5"/>
  <c r="J71" i="5"/>
  <c r="K71" i="5"/>
  <c r="L71" i="5"/>
  <c r="M71" i="5"/>
  <c r="N71" i="5"/>
  <c r="R71" i="5"/>
  <c r="G72" i="5"/>
  <c r="H72" i="5"/>
  <c r="I72" i="5"/>
  <c r="J72" i="5"/>
  <c r="K72" i="5"/>
  <c r="L72" i="5"/>
  <c r="M72" i="5"/>
  <c r="N72" i="5"/>
  <c r="R72" i="5"/>
  <c r="G73" i="5"/>
  <c r="H73" i="5"/>
  <c r="I73" i="5"/>
  <c r="J73" i="5"/>
  <c r="K73" i="5"/>
  <c r="L73" i="5"/>
  <c r="M73" i="5"/>
  <c r="N73" i="5"/>
  <c r="R73" i="5"/>
  <c r="G74" i="5"/>
  <c r="H74" i="5"/>
  <c r="I74" i="5"/>
  <c r="J74" i="5"/>
  <c r="K74" i="5"/>
  <c r="L74" i="5"/>
  <c r="M74" i="5"/>
  <c r="N74" i="5"/>
  <c r="R74" i="5"/>
  <c r="G75" i="5"/>
  <c r="H75" i="5"/>
  <c r="I75" i="5"/>
  <c r="J75" i="5"/>
  <c r="K75" i="5"/>
  <c r="L75" i="5"/>
  <c r="M75" i="5"/>
  <c r="N75" i="5"/>
  <c r="R75" i="5"/>
  <c r="G76" i="5"/>
  <c r="H76" i="5"/>
  <c r="I76" i="5"/>
  <c r="J76" i="5"/>
  <c r="K76" i="5"/>
  <c r="L76" i="5"/>
  <c r="M76" i="5"/>
  <c r="N76" i="5"/>
  <c r="R76" i="5"/>
  <c r="G77" i="5"/>
  <c r="H77" i="5"/>
  <c r="I77" i="5"/>
  <c r="J77" i="5"/>
  <c r="K77" i="5"/>
  <c r="L77" i="5"/>
  <c r="M77" i="5"/>
  <c r="N77" i="5"/>
  <c r="R77" i="5"/>
  <c r="G78" i="5"/>
  <c r="H78" i="5"/>
  <c r="I78" i="5"/>
  <c r="J78" i="5"/>
  <c r="K78" i="5"/>
  <c r="L78" i="5"/>
  <c r="M78" i="5"/>
  <c r="N78" i="5"/>
  <c r="R78" i="5"/>
  <c r="G79" i="5"/>
  <c r="H79" i="5"/>
  <c r="I79" i="5"/>
  <c r="J79" i="5"/>
  <c r="K79" i="5"/>
  <c r="L79" i="5"/>
  <c r="M79" i="5"/>
  <c r="N79" i="5"/>
  <c r="R79" i="5"/>
  <c r="G80" i="5"/>
  <c r="H80" i="5"/>
  <c r="I80" i="5"/>
  <c r="J80" i="5"/>
  <c r="K80" i="5"/>
  <c r="L80" i="5"/>
  <c r="M80" i="5"/>
  <c r="N80" i="5"/>
  <c r="R80" i="5"/>
  <c r="G81" i="5"/>
  <c r="H81" i="5"/>
  <c r="I81" i="5"/>
  <c r="J81" i="5"/>
  <c r="K81" i="5"/>
  <c r="L81" i="5"/>
  <c r="M81" i="5"/>
  <c r="N81" i="5"/>
  <c r="R81" i="5"/>
  <c r="G82" i="5"/>
  <c r="H82" i="5"/>
  <c r="I82" i="5"/>
  <c r="J82" i="5"/>
  <c r="K82" i="5"/>
  <c r="L82" i="5"/>
  <c r="M82" i="5"/>
  <c r="N82" i="5"/>
  <c r="R82" i="5"/>
  <c r="G83" i="5"/>
  <c r="H83" i="5"/>
  <c r="I83" i="5"/>
  <c r="J83" i="5"/>
  <c r="K83" i="5"/>
  <c r="L83" i="5"/>
  <c r="M83" i="5"/>
  <c r="N83" i="5"/>
  <c r="R83" i="5"/>
  <c r="G84" i="5"/>
  <c r="H84" i="5"/>
  <c r="I84" i="5"/>
  <c r="J84" i="5"/>
  <c r="K84" i="5"/>
  <c r="L84" i="5"/>
  <c r="M84" i="5"/>
  <c r="N84" i="5"/>
  <c r="R84" i="5"/>
  <c r="G85" i="5"/>
  <c r="H85" i="5"/>
  <c r="I85" i="5"/>
  <c r="J85" i="5"/>
  <c r="K85" i="5"/>
  <c r="L85" i="5"/>
  <c r="M85" i="5"/>
  <c r="N85" i="5"/>
  <c r="R85" i="5"/>
  <c r="G86" i="5"/>
  <c r="H86" i="5"/>
  <c r="I86" i="5"/>
  <c r="J86" i="5"/>
  <c r="K86" i="5"/>
  <c r="L86" i="5"/>
  <c r="M86" i="5"/>
  <c r="N86" i="5"/>
  <c r="R86" i="5"/>
  <c r="G87" i="5"/>
  <c r="H87" i="5"/>
  <c r="I87" i="5"/>
  <c r="J87" i="5"/>
  <c r="K87" i="5"/>
  <c r="L87" i="5"/>
  <c r="M87" i="5"/>
  <c r="N87" i="5"/>
  <c r="R87" i="5"/>
  <c r="G88" i="5"/>
  <c r="H88" i="5"/>
  <c r="I88" i="5"/>
  <c r="J88" i="5"/>
  <c r="K88" i="5"/>
  <c r="L88" i="5"/>
  <c r="M88" i="5"/>
  <c r="N88" i="5"/>
  <c r="R88" i="5"/>
  <c r="G89" i="5"/>
  <c r="H89" i="5"/>
  <c r="I89" i="5"/>
  <c r="J89" i="5"/>
  <c r="K89" i="5"/>
  <c r="L89" i="5"/>
  <c r="M89" i="5"/>
  <c r="N89" i="5"/>
  <c r="R89" i="5"/>
  <c r="G90" i="5"/>
  <c r="H90" i="5"/>
  <c r="I90" i="5"/>
  <c r="J90" i="5"/>
  <c r="K90" i="5"/>
  <c r="L90" i="5"/>
  <c r="M90" i="5"/>
  <c r="N90" i="5"/>
  <c r="R90" i="5"/>
  <c r="G91" i="5"/>
  <c r="H91" i="5"/>
  <c r="I91" i="5"/>
  <c r="J91" i="5"/>
  <c r="K91" i="5"/>
  <c r="L91" i="5"/>
  <c r="M91" i="5"/>
  <c r="N91" i="5"/>
  <c r="R91" i="5"/>
  <c r="G92" i="5"/>
  <c r="H92" i="5"/>
  <c r="I92" i="5"/>
  <c r="J92" i="5"/>
  <c r="K92" i="5"/>
  <c r="L92" i="5"/>
  <c r="M92" i="5"/>
  <c r="N92" i="5"/>
  <c r="R92" i="5"/>
  <c r="G93" i="5"/>
  <c r="H93" i="5"/>
  <c r="I93" i="5"/>
  <c r="J93" i="5"/>
  <c r="K93" i="5"/>
  <c r="L93" i="5"/>
  <c r="M93" i="5"/>
  <c r="N93" i="5"/>
  <c r="R93" i="5"/>
  <c r="G94" i="5"/>
  <c r="H94" i="5"/>
  <c r="I94" i="5"/>
  <c r="J94" i="5"/>
  <c r="K94" i="5"/>
  <c r="L94" i="5"/>
  <c r="M94" i="5"/>
  <c r="N94" i="5"/>
  <c r="R94" i="5"/>
  <c r="G95" i="5"/>
  <c r="H95" i="5"/>
  <c r="I95" i="5"/>
  <c r="J95" i="5"/>
  <c r="K95" i="5"/>
  <c r="L95" i="5"/>
  <c r="M95" i="5"/>
  <c r="N95" i="5"/>
  <c r="R95" i="5"/>
  <c r="G96" i="5"/>
  <c r="H96" i="5"/>
  <c r="I96" i="5"/>
  <c r="J96" i="5"/>
  <c r="K96" i="5"/>
  <c r="L96" i="5"/>
  <c r="M96" i="5"/>
  <c r="N96" i="5"/>
  <c r="R96" i="5"/>
  <c r="G97" i="5"/>
  <c r="H97" i="5"/>
  <c r="I97" i="5"/>
  <c r="J97" i="5"/>
  <c r="K97" i="5"/>
  <c r="L97" i="5"/>
  <c r="M97" i="5"/>
  <c r="N97" i="5"/>
  <c r="R97" i="5"/>
  <c r="G98" i="5"/>
  <c r="H98" i="5"/>
  <c r="I98" i="5"/>
  <c r="J98" i="5"/>
  <c r="K98" i="5"/>
  <c r="L98" i="5"/>
  <c r="M98" i="5"/>
  <c r="N98" i="5"/>
  <c r="R98" i="5"/>
  <c r="G99" i="5"/>
  <c r="H99" i="5"/>
  <c r="I99" i="5"/>
  <c r="J99" i="5"/>
  <c r="K99" i="5"/>
  <c r="L99" i="5"/>
  <c r="M99" i="5"/>
  <c r="N99" i="5"/>
  <c r="R99" i="5"/>
  <c r="G100" i="5"/>
  <c r="H100" i="5"/>
  <c r="I100" i="5"/>
  <c r="J100" i="5"/>
  <c r="K100" i="5"/>
  <c r="L100" i="5"/>
  <c r="M100" i="5"/>
  <c r="N100" i="5"/>
  <c r="R100" i="5"/>
  <c r="G101" i="5"/>
  <c r="H101" i="5"/>
  <c r="I101" i="5"/>
  <c r="J101" i="5"/>
  <c r="K101" i="5"/>
  <c r="L101" i="5"/>
  <c r="M101" i="5"/>
  <c r="N101" i="5"/>
  <c r="R101" i="5"/>
  <c r="G102" i="5"/>
  <c r="H102" i="5"/>
  <c r="I102" i="5"/>
  <c r="J102" i="5"/>
  <c r="K102" i="5"/>
  <c r="L102" i="5"/>
  <c r="M102" i="5"/>
  <c r="N102" i="5"/>
  <c r="R102" i="5"/>
  <c r="G103" i="5"/>
  <c r="H103" i="5"/>
  <c r="I103" i="5"/>
  <c r="J103" i="5"/>
  <c r="K103" i="5"/>
  <c r="L103" i="5"/>
  <c r="M103" i="5"/>
  <c r="N103" i="5"/>
  <c r="R103" i="5"/>
  <c r="G104" i="5"/>
  <c r="H104" i="5"/>
  <c r="I104" i="5"/>
  <c r="J104" i="5"/>
  <c r="K104" i="5"/>
  <c r="L104" i="5"/>
  <c r="M104" i="5"/>
  <c r="N104" i="5"/>
  <c r="R104" i="5"/>
  <c r="G105" i="5"/>
  <c r="H105" i="5"/>
  <c r="I105" i="5"/>
  <c r="J105" i="5"/>
  <c r="K105" i="5"/>
  <c r="L105" i="5"/>
  <c r="M105" i="5"/>
  <c r="N105" i="5"/>
  <c r="R105" i="5"/>
  <c r="G106" i="5"/>
  <c r="H106" i="5"/>
  <c r="I106" i="5"/>
  <c r="J106" i="5"/>
  <c r="K106" i="5"/>
  <c r="L106" i="5"/>
  <c r="M106" i="5"/>
  <c r="N106" i="5"/>
  <c r="R106" i="5"/>
  <c r="G107" i="5"/>
  <c r="H107" i="5"/>
  <c r="I107" i="5"/>
  <c r="J107" i="5"/>
  <c r="K107" i="5"/>
  <c r="L107" i="5"/>
  <c r="M107" i="5"/>
  <c r="N107" i="5"/>
  <c r="R107" i="5"/>
  <c r="G108" i="5"/>
  <c r="H108" i="5"/>
  <c r="I108" i="5"/>
  <c r="J108" i="5"/>
  <c r="K108" i="5"/>
  <c r="L108" i="5"/>
  <c r="M108" i="5"/>
  <c r="N108" i="5"/>
  <c r="R108" i="5"/>
  <c r="G109" i="5"/>
  <c r="H109" i="5"/>
  <c r="I109" i="5"/>
  <c r="J109" i="5"/>
  <c r="K109" i="5"/>
  <c r="L109" i="5"/>
  <c r="M109" i="5"/>
  <c r="N109" i="5"/>
  <c r="R109" i="5"/>
  <c r="G110" i="5"/>
  <c r="H110" i="5"/>
  <c r="I110" i="5"/>
  <c r="J110" i="5"/>
  <c r="K110" i="5"/>
  <c r="L110" i="5"/>
  <c r="M110" i="5"/>
  <c r="N110" i="5"/>
  <c r="R110" i="5"/>
  <c r="G111" i="5"/>
  <c r="H111" i="5"/>
  <c r="I111" i="5"/>
  <c r="J111" i="5"/>
  <c r="K111" i="5"/>
  <c r="L111" i="5"/>
  <c r="M111" i="5"/>
  <c r="N111" i="5"/>
  <c r="R111" i="5"/>
  <c r="G112" i="5"/>
  <c r="H112" i="5"/>
  <c r="I112" i="5"/>
  <c r="J112" i="5"/>
  <c r="K112" i="5"/>
  <c r="L112" i="5"/>
  <c r="M112" i="5"/>
  <c r="N112" i="5"/>
  <c r="R112" i="5"/>
  <c r="G113" i="5"/>
  <c r="H113" i="5"/>
  <c r="I113" i="5"/>
  <c r="J113" i="5"/>
  <c r="K113" i="5"/>
  <c r="L113" i="5"/>
  <c r="M113" i="5"/>
  <c r="N113" i="5"/>
  <c r="R113" i="5"/>
  <c r="G114" i="5"/>
  <c r="H114" i="5"/>
  <c r="I114" i="5"/>
  <c r="J114" i="5"/>
  <c r="K114" i="5"/>
  <c r="L114" i="5"/>
  <c r="M114" i="5"/>
  <c r="N114" i="5"/>
  <c r="R114" i="5"/>
  <c r="G115" i="5"/>
  <c r="H115" i="5"/>
  <c r="I115" i="5"/>
  <c r="J115" i="5"/>
  <c r="K115" i="5"/>
  <c r="L115" i="5"/>
  <c r="M115" i="5"/>
  <c r="N115" i="5"/>
  <c r="R115" i="5"/>
  <c r="G116" i="5"/>
  <c r="H116" i="5"/>
  <c r="I116" i="5"/>
  <c r="J116" i="5"/>
  <c r="K116" i="5"/>
  <c r="L116" i="5"/>
  <c r="M116" i="5"/>
  <c r="N116" i="5"/>
  <c r="R116" i="5"/>
  <c r="G117" i="5"/>
  <c r="H117" i="5"/>
  <c r="I117" i="5"/>
  <c r="J117" i="5"/>
  <c r="K117" i="5"/>
  <c r="L117" i="5"/>
  <c r="M117" i="5"/>
  <c r="N117" i="5"/>
  <c r="R117" i="5"/>
  <c r="G118" i="5"/>
  <c r="H118" i="5"/>
  <c r="I118" i="5"/>
  <c r="J118" i="5"/>
  <c r="K118" i="5"/>
  <c r="L118" i="5"/>
  <c r="M118" i="5"/>
  <c r="N118" i="5"/>
  <c r="R118" i="5"/>
  <c r="G119" i="5"/>
  <c r="H119" i="5"/>
  <c r="I119" i="5"/>
  <c r="J119" i="5"/>
  <c r="K119" i="5"/>
  <c r="L119" i="5"/>
  <c r="M119" i="5"/>
  <c r="N119" i="5"/>
  <c r="R119" i="5"/>
  <c r="G120" i="5"/>
  <c r="H120" i="5"/>
  <c r="I120" i="5"/>
  <c r="J120" i="5"/>
  <c r="K120" i="5"/>
  <c r="L120" i="5"/>
  <c r="M120" i="5"/>
  <c r="N120" i="5"/>
  <c r="R120" i="5"/>
  <c r="G121" i="5"/>
  <c r="H121" i="5"/>
  <c r="I121" i="5"/>
  <c r="J121" i="5"/>
  <c r="K121" i="5"/>
  <c r="L121" i="5"/>
  <c r="M121" i="5"/>
  <c r="N121" i="5"/>
  <c r="R121" i="5"/>
  <c r="G122" i="5"/>
  <c r="H122" i="5"/>
  <c r="I122" i="5"/>
  <c r="J122" i="5"/>
  <c r="K122" i="5"/>
  <c r="L122" i="5"/>
  <c r="M122" i="5"/>
  <c r="N122" i="5"/>
  <c r="R122" i="5"/>
  <c r="G123" i="5"/>
  <c r="H123" i="5"/>
  <c r="I123" i="5"/>
  <c r="J123" i="5"/>
  <c r="K123" i="5"/>
  <c r="L123" i="5"/>
  <c r="M123" i="5"/>
  <c r="N123" i="5"/>
  <c r="R123" i="5"/>
  <c r="G124" i="5"/>
  <c r="H124" i="5"/>
  <c r="I124" i="5"/>
  <c r="J124" i="5"/>
  <c r="K124" i="5"/>
  <c r="L124" i="5"/>
  <c r="M124" i="5"/>
  <c r="N124" i="5"/>
  <c r="R124" i="5"/>
  <c r="G125" i="5"/>
  <c r="H125" i="5"/>
  <c r="I125" i="5"/>
  <c r="J125" i="5"/>
  <c r="K125" i="5"/>
  <c r="L125" i="5"/>
  <c r="M125" i="5"/>
  <c r="N125" i="5"/>
  <c r="R125" i="5"/>
  <c r="G126" i="5"/>
  <c r="H126" i="5"/>
  <c r="I126" i="5"/>
  <c r="J126" i="5"/>
  <c r="K126" i="5"/>
  <c r="L126" i="5"/>
  <c r="M126" i="5"/>
  <c r="N126" i="5"/>
  <c r="R126" i="5"/>
  <c r="G127" i="5"/>
  <c r="H127" i="5"/>
  <c r="I127" i="5"/>
  <c r="J127" i="5"/>
  <c r="K127" i="5"/>
  <c r="L127" i="5"/>
  <c r="M127" i="5"/>
  <c r="N127" i="5"/>
  <c r="R127" i="5"/>
  <c r="G128" i="5"/>
  <c r="H128" i="5"/>
  <c r="I128" i="5"/>
  <c r="J128" i="5"/>
  <c r="K128" i="5"/>
  <c r="L128" i="5"/>
  <c r="M128" i="5"/>
  <c r="N128" i="5"/>
  <c r="R128" i="5"/>
  <c r="G129" i="5"/>
  <c r="H129" i="5"/>
  <c r="I129" i="5"/>
  <c r="J129" i="5"/>
  <c r="K129" i="5"/>
  <c r="L129" i="5"/>
  <c r="M129" i="5"/>
  <c r="N129" i="5"/>
  <c r="R129" i="5"/>
  <c r="G130" i="5"/>
  <c r="H130" i="5"/>
  <c r="I130" i="5"/>
  <c r="J130" i="5"/>
  <c r="K130" i="5"/>
  <c r="L130" i="5"/>
  <c r="M130" i="5"/>
  <c r="N130" i="5"/>
  <c r="R130" i="5"/>
  <c r="G131" i="5"/>
  <c r="H131" i="5"/>
  <c r="I131" i="5"/>
  <c r="J131" i="5"/>
  <c r="K131" i="5"/>
  <c r="L131" i="5"/>
  <c r="M131" i="5"/>
  <c r="N131" i="5"/>
  <c r="R131" i="5"/>
  <c r="G132" i="5"/>
  <c r="H132" i="5"/>
  <c r="I132" i="5"/>
  <c r="J132" i="5"/>
  <c r="K132" i="5"/>
  <c r="L132" i="5"/>
  <c r="M132" i="5"/>
  <c r="N132" i="5"/>
  <c r="R132" i="5"/>
  <c r="G133" i="5"/>
  <c r="H133" i="5"/>
  <c r="I133" i="5"/>
  <c r="J133" i="5"/>
  <c r="K133" i="5"/>
  <c r="L133" i="5"/>
  <c r="M133" i="5"/>
  <c r="N133" i="5"/>
  <c r="R133" i="5"/>
  <c r="G134" i="5"/>
  <c r="H134" i="5"/>
  <c r="I134" i="5"/>
  <c r="J134" i="5"/>
  <c r="K134" i="5"/>
  <c r="L134" i="5"/>
  <c r="M134" i="5"/>
  <c r="N134" i="5"/>
  <c r="R134" i="5"/>
  <c r="G135" i="5"/>
  <c r="H135" i="5"/>
  <c r="I135" i="5"/>
  <c r="J135" i="5"/>
  <c r="K135" i="5"/>
  <c r="L135" i="5"/>
  <c r="M135" i="5"/>
  <c r="N135" i="5"/>
  <c r="R135" i="5"/>
  <c r="G136" i="5"/>
  <c r="H136" i="5"/>
  <c r="I136" i="5"/>
  <c r="J136" i="5"/>
  <c r="K136" i="5"/>
  <c r="L136" i="5"/>
  <c r="M136" i="5"/>
  <c r="N136" i="5"/>
  <c r="R136" i="5"/>
  <c r="G137" i="5"/>
  <c r="H137" i="5"/>
  <c r="I137" i="5"/>
  <c r="J137" i="5"/>
  <c r="K137" i="5"/>
  <c r="L137" i="5"/>
  <c r="M137" i="5"/>
  <c r="N137" i="5"/>
  <c r="R137" i="5"/>
  <c r="G138" i="5"/>
  <c r="H138" i="5"/>
  <c r="I138" i="5"/>
  <c r="J138" i="5"/>
  <c r="K138" i="5"/>
  <c r="L138" i="5"/>
  <c r="M138" i="5"/>
  <c r="N138" i="5"/>
  <c r="R138" i="5"/>
  <c r="G139" i="5"/>
  <c r="H139" i="5"/>
  <c r="I139" i="5"/>
  <c r="J139" i="5"/>
  <c r="K139" i="5"/>
  <c r="L139" i="5"/>
  <c r="M139" i="5"/>
  <c r="N139" i="5"/>
  <c r="R139" i="5"/>
  <c r="G140" i="5"/>
  <c r="H140" i="5"/>
  <c r="I140" i="5"/>
  <c r="J140" i="5"/>
  <c r="K140" i="5"/>
  <c r="L140" i="5"/>
  <c r="M140" i="5"/>
  <c r="N140" i="5"/>
  <c r="R140" i="5"/>
  <c r="G141" i="5"/>
  <c r="H141" i="5"/>
  <c r="I141" i="5"/>
  <c r="J141" i="5"/>
  <c r="K141" i="5"/>
  <c r="L141" i="5"/>
  <c r="M141" i="5"/>
  <c r="N141" i="5"/>
  <c r="R141" i="5"/>
  <c r="G142" i="5"/>
  <c r="H142" i="5"/>
  <c r="I142" i="5"/>
  <c r="J142" i="5"/>
  <c r="K142" i="5"/>
  <c r="L142" i="5"/>
  <c r="M142" i="5"/>
  <c r="N142" i="5"/>
  <c r="R142" i="5"/>
  <c r="G143" i="5"/>
  <c r="H143" i="5"/>
  <c r="I143" i="5"/>
  <c r="J143" i="5"/>
  <c r="K143" i="5"/>
  <c r="L143" i="5"/>
  <c r="M143" i="5"/>
  <c r="N143" i="5"/>
  <c r="R143" i="5"/>
  <c r="G144" i="5"/>
  <c r="H144" i="5"/>
  <c r="I144" i="5"/>
  <c r="J144" i="5"/>
  <c r="K144" i="5"/>
  <c r="L144" i="5"/>
  <c r="M144" i="5"/>
  <c r="N144" i="5"/>
  <c r="R144" i="5"/>
  <c r="G145" i="5"/>
  <c r="H145" i="5"/>
  <c r="I145" i="5"/>
  <c r="J145" i="5"/>
  <c r="K145" i="5"/>
  <c r="L145" i="5"/>
  <c r="M145" i="5"/>
  <c r="N145" i="5"/>
  <c r="R145" i="5"/>
  <c r="G146" i="5"/>
  <c r="H146" i="5"/>
  <c r="I146" i="5"/>
  <c r="J146" i="5"/>
  <c r="K146" i="5"/>
  <c r="L146" i="5"/>
  <c r="M146" i="5"/>
  <c r="N146" i="5"/>
  <c r="R146" i="5"/>
  <c r="G147" i="5"/>
  <c r="H147" i="5"/>
  <c r="I147" i="5"/>
  <c r="J147" i="5"/>
  <c r="K147" i="5"/>
  <c r="L147" i="5"/>
  <c r="M147" i="5"/>
  <c r="N147" i="5"/>
  <c r="R147" i="5"/>
  <c r="G148" i="5"/>
  <c r="H148" i="5"/>
  <c r="I148" i="5"/>
  <c r="J148" i="5"/>
  <c r="K148" i="5"/>
  <c r="L148" i="5"/>
  <c r="M148" i="5"/>
  <c r="N148" i="5"/>
  <c r="R148" i="5"/>
  <c r="G149" i="5"/>
  <c r="H149" i="5"/>
  <c r="I149" i="5"/>
  <c r="J149" i="5"/>
  <c r="K149" i="5"/>
  <c r="L149" i="5"/>
  <c r="M149" i="5"/>
  <c r="N149" i="5"/>
  <c r="R149" i="5"/>
  <c r="G150" i="5"/>
  <c r="H150" i="5"/>
  <c r="I150" i="5"/>
  <c r="J150" i="5"/>
  <c r="K150" i="5"/>
  <c r="L150" i="5"/>
  <c r="M150" i="5"/>
  <c r="N150" i="5"/>
  <c r="R150" i="5"/>
  <c r="G151" i="5"/>
  <c r="H151" i="5"/>
  <c r="I151" i="5"/>
  <c r="J151" i="5"/>
  <c r="K151" i="5"/>
  <c r="L151" i="5"/>
  <c r="M151" i="5"/>
  <c r="N151" i="5"/>
  <c r="R151" i="5"/>
  <c r="G152" i="5"/>
  <c r="H152" i="5"/>
  <c r="I152" i="5"/>
  <c r="J152" i="5"/>
  <c r="K152" i="5"/>
  <c r="L152" i="5"/>
  <c r="M152" i="5"/>
  <c r="N152" i="5"/>
  <c r="R152" i="5"/>
  <c r="G153" i="5"/>
  <c r="H153" i="5"/>
  <c r="I153" i="5"/>
  <c r="J153" i="5"/>
  <c r="K153" i="5"/>
  <c r="L153" i="5"/>
  <c r="M153" i="5"/>
  <c r="N153" i="5"/>
  <c r="R153" i="5"/>
  <c r="G154" i="5"/>
  <c r="H154" i="5"/>
  <c r="I154" i="5"/>
  <c r="J154" i="5"/>
  <c r="K154" i="5"/>
  <c r="L154" i="5"/>
  <c r="M154" i="5"/>
  <c r="N154" i="5"/>
  <c r="R154" i="5"/>
  <c r="G155" i="5"/>
  <c r="H155" i="5"/>
  <c r="I155" i="5"/>
  <c r="J155" i="5"/>
  <c r="K155" i="5"/>
  <c r="L155" i="5"/>
  <c r="M155" i="5"/>
  <c r="N155" i="5"/>
  <c r="R155" i="5"/>
  <c r="G156" i="5"/>
  <c r="H156" i="5"/>
  <c r="I156" i="5"/>
  <c r="J156" i="5"/>
  <c r="K156" i="5"/>
  <c r="L156" i="5"/>
  <c r="M156" i="5"/>
  <c r="N156" i="5"/>
  <c r="R156" i="5"/>
  <c r="G157" i="5"/>
  <c r="H157" i="5"/>
  <c r="I157" i="5"/>
  <c r="J157" i="5"/>
  <c r="K157" i="5"/>
  <c r="L157" i="5"/>
  <c r="M157" i="5"/>
  <c r="N157" i="5"/>
  <c r="R157" i="5"/>
  <c r="G158" i="5"/>
  <c r="H158" i="5"/>
  <c r="I158" i="5"/>
  <c r="J158" i="5"/>
  <c r="K158" i="5"/>
  <c r="L158" i="5"/>
  <c r="M158" i="5"/>
  <c r="N158" i="5"/>
  <c r="R158" i="5"/>
  <c r="G159" i="5"/>
  <c r="H159" i="5"/>
  <c r="I159" i="5"/>
  <c r="J159" i="5"/>
  <c r="K159" i="5"/>
  <c r="L159" i="5"/>
  <c r="M159" i="5"/>
  <c r="N159" i="5"/>
  <c r="R159" i="5"/>
  <c r="G160" i="5"/>
  <c r="H160" i="5"/>
  <c r="I160" i="5"/>
  <c r="J160" i="5"/>
  <c r="K160" i="5"/>
  <c r="L160" i="5"/>
  <c r="M160" i="5"/>
  <c r="N160" i="5"/>
  <c r="R160" i="5"/>
  <c r="G161" i="5"/>
  <c r="H161" i="5"/>
  <c r="I161" i="5"/>
  <c r="J161" i="5"/>
  <c r="K161" i="5"/>
  <c r="L161" i="5"/>
  <c r="M161" i="5"/>
  <c r="N161" i="5"/>
  <c r="R161" i="5"/>
  <c r="G162" i="5"/>
  <c r="H162" i="5"/>
  <c r="I162" i="5"/>
  <c r="J162" i="5"/>
  <c r="K162" i="5"/>
  <c r="L162" i="5"/>
  <c r="M162" i="5"/>
  <c r="N162" i="5"/>
  <c r="R162" i="5"/>
  <c r="G163" i="5"/>
  <c r="H163" i="5"/>
  <c r="I163" i="5"/>
  <c r="J163" i="5"/>
  <c r="K163" i="5"/>
  <c r="L163" i="5"/>
  <c r="M163" i="5"/>
  <c r="N163" i="5"/>
  <c r="R163" i="5"/>
  <c r="G164" i="5"/>
  <c r="H164" i="5"/>
  <c r="I164" i="5"/>
  <c r="J164" i="5"/>
  <c r="K164" i="5"/>
  <c r="L164" i="5"/>
  <c r="M164" i="5"/>
  <c r="N164" i="5"/>
  <c r="R164" i="5"/>
  <c r="G165" i="5"/>
  <c r="H165" i="5"/>
  <c r="I165" i="5"/>
  <c r="J165" i="5"/>
  <c r="K165" i="5"/>
  <c r="L165" i="5"/>
  <c r="M165" i="5"/>
  <c r="N165" i="5"/>
  <c r="R165" i="5"/>
  <c r="G166" i="5"/>
  <c r="H166" i="5"/>
  <c r="I166" i="5"/>
  <c r="J166" i="5"/>
  <c r="K166" i="5"/>
  <c r="L166" i="5"/>
  <c r="M166" i="5"/>
  <c r="N166" i="5"/>
  <c r="R166" i="5"/>
  <c r="G167" i="5"/>
  <c r="H167" i="5"/>
  <c r="I167" i="5"/>
  <c r="J167" i="5"/>
  <c r="K167" i="5"/>
  <c r="L167" i="5"/>
  <c r="M167" i="5"/>
  <c r="N167" i="5"/>
  <c r="R167" i="5"/>
  <c r="G168" i="5"/>
  <c r="H168" i="5"/>
  <c r="I168" i="5"/>
  <c r="J168" i="5"/>
  <c r="K168" i="5"/>
  <c r="L168" i="5"/>
  <c r="M168" i="5"/>
  <c r="N168" i="5"/>
  <c r="R168" i="5"/>
  <c r="G169" i="5"/>
  <c r="H169" i="5"/>
  <c r="I169" i="5"/>
  <c r="J169" i="5"/>
  <c r="K169" i="5"/>
  <c r="L169" i="5"/>
  <c r="M169" i="5"/>
  <c r="N169" i="5"/>
  <c r="R169" i="5"/>
  <c r="G170" i="5"/>
  <c r="H170" i="5"/>
  <c r="I170" i="5"/>
  <c r="J170" i="5"/>
  <c r="K170" i="5"/>
  <c r="L170" i="5"/>
  <c r="M170" i="5"/>
  <c r="N170" i="5"/>
  <c r="R170" i="5"/>
  <c r="G171" i="5"/>
  <c r="H171" i="5"/>
  <c r="I171" i="5"/>
  <c r="J171" i="5"/>
  <c r="K171" i="5"/>
  <c r="L171" i="5"/>
  <c r="M171" i="5"/>
  <c r="N171" i="5"/>
  <c r="R171" i="5"/>
  <c r="G172" i="5"/>
  <c r="H172" i="5"/>
  <c r="I172" i="5"/>
  <c r="J172" i="5"/>
  <c r="K172" i="5"/>
  <c r="L172" i="5"/>
  <c r="M172" i="5"/>
  <c r="N172" i="5"/>
  <c r="R172" i="5"/>
  <c r="G173" i="5"/>
  <c r="H173" i="5"/>
  <c r="I173" i="5"/>
  <c r="J173" i="5"/>
  <c r="K173" i="5"/>
  <c r="L173" i="5"/>
  <c r="M173" i="5"/>
  <c r="N173" i="5"/>
  <c r="R173" i="5"/>
  <c r="G174" i="5"/>
  <c r="H174" i="5"/>
  <c r="I174" i="5"/>
  <c r="J174" i="5"/>
  <c r="K174" i="5"/>
  <c r="L174" i="5"/>
  <c r="M174" i="5"/>
  <c r="N174" i="5"/>
  <c r="R174" i="5"/>
  <c r="G175" i="5"/>
  <c r="H175" i="5"/>
  <c r="I175" i="5"/>
  <c r="J175" i="5"/>
  <c r="K175" i="5"/>
  <c r="L175" i="5"/>
  <c r="M175" i="5"/>
  <c r="N175" i="5"/>
  <c r="R175" i="5"/>
  <c r="G176" i="5"/>
  <c r="H176" i="5"/>
  <c r="I176" i="5"/>
  <c r="J176" i="5"/>
  <c r="K176" i="5"/>
  <c r="L176" i="5"/>
  <c r="M176" i="5"/>
  <c r="N176" i="5"/>
  <c r="R176" i="5"/>
  <c r="G177" i="5"/>
  <c r="H177" i="5"/>
  <c r="I177" i="5"/>
  <c r="J177" i="5"/>
  <c r="K177" i="5"/>
  <c r="L177" i="5"/>
  <c r="M177" i="5"/>
  <c r="N177" i="5"/>
  <c r="R177" i="5"/>
  <c r="G178" i="5"/>
  <c r="H178" i="5"/>
  <c r="I178" i="5"/>
  <c r="J178" i="5"/>
  <c r="K178" i="5"/>
  <c r="L178" i="5"/>
  <c r="M178" i="5"/>
  <c r="N178" i="5"/>
  <c r="R178" i="5"/>
  <c r="G179" i="5"/>
  <c r="H179" i="5"/>
  <c r="I179" i="5"/>
  <c r="J179" i="5"/>
  <c r="K179" i="5"/>
  <c r="L179" i="5"/>
  <c r="M179" i="5"/>
  <c r="N179" i="5"/>
  <c r="R179" i="5"/>
  <c r="G180" i="5"/>
  <c r="H180" i="5"/>
  <c r="I180" i="5"/>
  <c r="J180" i="5"/>
  <c r="K180" i="5"/>
  <c r="L180" i="5"/>
  <c r="M180" i="5"/>
  <c r="N180" i="5"/>
  <c r="R180" i="5"/>
  <c r="G181" i="5"/>
  <c r="H181" i="5"/>
  <c r="I181" i="5"/>
  <c r="J181" i="5"/>
  <c r="K181" i="5"/>
  <c r="L181" i="5"/>
  <c r="M181" i="5"/>
  <c r="N181" i="5"/>
  <c r="R181" i="5"/>
  <c r="G182" i="5"/>
  <c r="H182" i="5"/>
  <c r="I182" i="5"/>
  <c r="J182" i="5"/>
  <c r="K182" i="5"/>
  <c r="L182" i="5"/>
  <c r="M182" i="5"/>
  <c r="N182" i="5"/>
  <c r="R182" i="5"/>
  <c r="G183" i="5"/>
  <c r="H183" i="5"/>
  <c r="I183" i="5"/>
  <c r="J183" i="5"/>
  <c r="K183" i="5"/>
  <c r="L183" i="5"/>
  <c r="M183" i="5"/>
  <c r="N183" i="5"/>
  <c r="R183" i="5"/>
  <c r="G184" i="5"/>
  <c r="H184" i="5"/>
  <c r="I184" i="5"/>
  <c r="J184" i="5"/>
  <c r="K184" i="5"/>
  <c r="L184" i="5"/>
  <c r="M184" i="5"/>
  <c r="N184" i="5"/>
  <c r="R184" i="5"/>
  <c r="G185" i="5"/>
  <c r="H185" i="5"/>
  <c r="I185" i="5"/>
  <c r="J185" i="5"/>
  <c r="K185" i="5"/>
  <c r="L185" i="5"/>
  <c r="M185" i="5"/>
  <c r="N185" i="5"/>
  <c r="R185" i="5"/>
  <c r="G186" i="5"/>
  <c r="H186" i="5"/>
  <c r="I186" i="5"/>
  <c r="J186" i="5"/>
  <c r="K186" i="5"/>
  <c r="L186" i="5"/>
  <c r="M186" i="5"/>
  <c r="N186" i="5"/>
  <c r="R186" i="5"/>
  <c r="G187" i="5"/>
  <c r="H187" i="5"/>
  <c r="I187" i="5"/>
  <c r="J187" i="5"/>
  <c r="K187" i="5"/>
  <c r="L187" i="5"/>
  <c r="M187" i="5"/>
  <c r="N187" i="5"/>
  <c r="R187" i="5"/>
  <c r="G188" i="5"/>
  <c r="H188" i="5"/>
  <c r="I188" i="5"/>
  <c r="J188" i="5"/>
  <c r="K188" i="5"/>
  <c r="L188" i="5"/>
  <c r="M188" i="5"/>
  <c r="N188" i="5"/>
  <c r="R188" i="5"/>
  <c r="G189" i="5"/>
  <c r="H189" i="5"/>
  <c r="I189" i="5"/>
  <c r="J189" i="5"/>
  <c r="K189" i="5"/>
  <c r="L189" i="5"/>
  <c r="M189" i="5"/>
  <c r="N189" i="5"/>
  <c r="R189" i="5"/>
  <c r="G190" i="5"/>
  <c r="H190" i="5"/>
  <c r="I190" i="5"/>
  <c r="J190" i="5"/>
  <c r="K190" i="5"/>
  <c r="L190" i="5"/>
  <c r="M190" i="5"/>
  <c r="N190" i="5"/>
  <c r="R190" i="5"/>
  <c r="G191" i="5"/>
  <c r="H191" i="5"/>
  <c r="I191" i="5"/>
  <c r="J191" i="5"/>
  <c r="K191" i="5"/>
  <c r="L191" i="5"/>
  <c r="M191" i="5"/>
  <c r="N191" i="5"/>
  <c r="R191" i="5"/>
  <c r="G192" i="5"/>
  <c r="H192" i="5"/>
  <c r="I192" i="5"/>
  <c r="J192" i="5"/>
  <c r="K192" i="5"/>
  <c r="L192" i="5"/>
  <c r="M192" i="5"/>
  <c r="N192" i="5"/>
  <c r="R192" i="5"/>
  <c r="G193" i="5"/>
  <c r="H193" i="5"/>
  <c r="I193" i="5"/>
  <c r="J193" i="5"/>
  <c r="K193" i="5"/>
  <c r="L193" i="5"/>
  <c r="M193" i="5"/>
  <c r="N193" i="5"/>
  <c r="R193" i="5"/>
  <c r="G194" i="5"/>
  <c r="H194" i="5"/>
  <c r="I194" i="5"/>
  <c r="J194" i="5"/>
  <c r="K194" i="5"/>
  <c r="L194" i="5"/>
  <c r="M194" i="5"/>
  <c r="N194" i="5"/>
  <c r="R194" i="5"/>
  <c r="G195" i="5"/>
  <c r="H195" i="5"/>
  <c r="I195" i="5"/>
  <c r="J195" i="5"/>
  <c r="K195" i="5"/>
  <c r="L195" i="5"/>
  <c r="M195" i="5"/>
  <c r="N195" i="5"/>
  <c r="R195" i="5"/>
  <c r="G196" i="5"/>
  <c r="H196" i="5"/>
  <c r="I196" i="5"/>
  <c r="J196" i="5"/>
  <c r="K196" i="5"/>
  <c r="L196" i="5"/>
  <c r="M196" i="5"/>
  <c r="N196" i="5"/>
  <c r="R196" i="5"/>
  <c r="G197" i="5"/>
  <c r="H197" i="5"/>
  <c r="I197" i="5"/>
  <c r="J197" i="5"/>
  <c r="K197" i="5"/>
  <c r="L197" i="5"/>
  <c r="M197" i="5"/>
  <c r="N197" i="5"/>
  <c r="R197" i="5"/>
  <c r="G198" i="5"/>
  <c r="H198" i="5"/>
  <c r="I198" i="5"/>
  <c r="J198" i="5"/>
  <c r="K198" i="5"/>
  <c r="L198" i="5"/>
  <c r="M198" i="5"/>
  <c r="N198" i="5"/>
  <c r="R198" i="5"/>
  <c r="G199" i="5"/>
  <c r="H199" i="5"/>
  <c r="I199" i="5"/>
  <c r="J199" i="5"/>
  <c r="K199" i="5"/>
  <c r="L199" i="5"/>
  <c r="M199" i="5"/>
  <c r="N199" i="5"/>
  <c r="R199" i="5"/>
  <c r="G200" i="5"/>
  <c r="H200" i="5"/>
  <c r="I200" i="5"/>
  <c r="J200" i="5"/>
  <c r="K200" i="5"/>
  <c r="L200" i="5"/>
  <c r="M200" i="5"/>
  <c r="N200" i="5"/>
  <c r="R200" i="5"/>
  <c r="G201" i="5"/>
  <c r="H201" i="5"/>
  <c r="I201" i="5"/>
  <c r="J201" i="5"/>
  <c r="K201" i="5"/>
  <c r="L201" i="5"/>
  <c r="M201" i="5"/>
  <c r="N201" i="5"/>
  <c r="R201" i="5"/>
  <c r="G202" i="5"/>
  <c r="H202" i="5"/>
  <c r="I202" i="5"/>
  <c r="J202" i="5"/>
  <c r="K202" i="5"/>
  <c r="L202" i="5"/>
  <c r="M202" i="5"/>
  <c r="N202" i="5"/>
  <c r="R202" i="5"/>
  <c r="G203" i="5"/>
  <c r="H203" i="5"/>
  <c r="I203" i="5"/>
  <c r="J203" i="5"/>
  <c r="K203" i="5"/>
  <c r="L203" i="5"/>
  <c r="M203" i="5"/>
  <c r="N203" i="5"/>
  <c r="R203" i="5"/>
  <c r="G204" i="5"/>
  <c r="H204" i="5"/>
  <c r="I204" i="5"/>
  <c r="J204" i="5"/>
  <c r="K204" i="5"/>
  <c r="L204" i="5"/>
  <c r="M204" i="5"/>
  <c r="N204" i="5"/>
  <c r="R204" i="5"/>
  <c r="G205" i="5"/>
  <c r="H205" i="5"/>
  <c r="I205" i="5"/>
  <c r="J205" i="5"/>
  <c r="K205" i="5"/>
  <c r="L205" i="5"/>
  <c r="M205" i="5"/>
  <c r="N205" i="5"/>
  <c r="R205" i="5"/>
  <c r="G206" i="5"/>
  <c r="H206" i="5"/>
  <c r="I206" i="5"/>
  <c r="J206" i="5"/>
  <c r="K206" i="5"/>
  <c r="L206" i="5"/>
  <c r="M206" i="5"/>
  <c r="N206" i="5"/>
  <c r="R206" i="5"/>
  <c r="G207" i="5"/>
  <c r="H207" i="5"/>
  <c r="I207" i="5"/>
  <c r="J207" i="5"/>
  <c r="K207" i="5"/>
  <c r="L207" i="5"/>
  <c r="M207" i="5"/>
  <c r="N207" i="5"/>
  <c r="R207" i="5"/>
  <c r="G208" i="5"/>
  <c r="H208" i="5"/>
  <c r="I208" i="5"/>
  <c r="J208" i="5"/>
  <c r="K208" i="5"/>
  <c r="L208" i="5"/>
  <c r="M208" i="5"/>
  <c r="N208" i="5"/>
  <c r="R208" i="5"/>
  <c r="G209" i="5"/>
  <c r="H209" i="5"/>
  <c r="I209" i="5"/>
  <c r="J209" i="5"/>
  <c r="K209" i="5"/>
  <c r="L209" i="5"/>
  <c r="M209" i="5"/>
  <c r="N209" i="5"/>
  <c r="R209" i="5"/>
  <c r="G210" i="5"/>
  <c r="H210" i="5"/>
  <c r="I210" i="5"/>
  <c r="J210" i="5"/>
  <c r="K210" i="5"/>
  <c r="L210" i="5"/>
  <c r="M210" i="5"/>
  <c r="N210" i="5"/>
  <c r="R210" i="5"/>
  <c r="G211" i="5"/>
  <c r="H211" i="5"/>
  <c r="I211" i="5"/>
  <c r="J211" i="5"/>
  <c r="K211" i="5"/>
  <c r="L211" i="5"/>
  <c r="M211" i="5"/>
  <c r="N211" i="5"/>
  <c r="R211" i="5"/>
  <c r="G212" i="5"/>
  <c r="H212" i="5"/>
  <c r="I212" i="5"/>
  <c r="J212" i="5"/>
  <c r="K212" i="5"/>
  <c r="L212" i="5"/>
  <c r="M212" i="5"/>
  <c r="N212" i="5"/>
  <c r="R212" i="5"/>
  <c r="G213" i="5"/>
  <c r="H213" i="5"/>
  <c r="I213" i="5"/>
  <c r="J213" i="5"/>
  <c r="K213" i="5"/>
  <c r="L213" i="5"/>
  <c r="M213" i="5"/>
  <c r="N213" i="5"/>
  <c r="R213" i="5"/>
  <c r="G214" i="5"/>
  <c r="H214" i="5"/>
  <c r="I214" i="5"/>
  <c r="J214" i="5"/>
  <c r="K214" i="5"/>
  <c r="L214" i="5"/>
  <c r="M214" i="5"/>
  <c r="N214" i="5"/>
  <c r="R214" i="5"/>
  <c r="G215" i="5"/>
  <c r="H215" i="5"/>
  <c r="I215" i="5"/>
  <c r="J215" i="5"/>
  <c r="K215" i="5"/>
  <c r="L215" i="5"/>
  <c r="M215" i="5"/>
  <c r="N215" i="5"/>
  <c r="R215" i="5"/>
  <c r="G216" i="5"/>
  <c r="H216" i="5"/>
  <c r="I216" i="5"/>
  <c r="J216" i="5"/>
  <c r="K216" i="5"/>
  <c r="L216" i="5"/>
  <c r="M216" i="5"/>
  <c r="N216" i="5"/>
  <c r="R216" i="5"/>
  <c r="G217" i="5"/>
  <c r="H217" i="5"/>
  <c r="I217" i="5"/>
  <c r="J217" i="5"/>
  <c r="K217" i="5"/>
  <c r="L217" i="5"/>
  <c r="M217" i="5"/>
  <c r="N217" i="5"/>
  <c r="R217" i="5"/>
  <c r="G218" i="5"/>
  <c r="H218" i="5"/>
  <c r="I218" i="5"/>
  <c r="J218" i="5"/>
  <c r="K218" i="5"/>
  <c r="L218" i="5"/>
  <c r="M218" i="5"/>
  <c r="N218" i="5"/>
  <c r="R218" i="5"/>
  <c r="G219" i="5"/>
  <c r="H219" i="5"/>
  <c r="I219" i="5"/>
  <c r="J219" i="5"/>
  <c r="K219" i="5"/>
  <c r="L219" i="5"/>
  <c r="M219" i="5"/>
  <c r="N219" i="5"/>
  <c r="R219" i="5"/>
  <c r="G220" i="5"/>
  <c r="H220" i="5"/>
  <c r="I220" i="5"/>
  <c r="J220" i="5"/>
  <c r="K220" i="5"/>
  <c r="L220" i="5"/>
  <c r="M220" i="5"/>
  <c r="N220" i="5"/>
  <c r="R220" i="5"/>
  <c r="G221" i="5"/>
  <c r="H221" i="5"/>
  <c r="I221" i="5"/>
  <c r="J221" i="5"/>
  <c r="K221" i="5"/>
  <c r="L221" i="5"/>
  <c r="M221" i="5"/>
  <c r="N221" i="5"/>
  <c r="R221" i="5"/>
  <c r="G222" i="5"/>
  <c r="H222" i="5"/>
  <c r="I222" i="5"/>
  <c r="J222" i="5"/>
  <c r="K222" i="5"/>
  <c r="L222" i="5"/>
  <c r="M222" i="5"/>
  <c r="N222" i="5"/>
  <c r="R222" i="5"/>
  <c r="G223" i="5"/>
  <c r="H223" i="5"/>
  <c r="I223" i="5"/>
  <c r="J223" i="5"/>
  <c r="K223" i="5"/>
  <c r="L223" i="5"/>
  <c r="M223" i="5"/>
  <c r="N223" i="5"/>
  <c r="R223" i="5"/>
  <c r="G224" i="5"/>
  <c r="H224" i="5"/>
  <c r="I224" i="5"/>
  <c r="J224" i="5"/>
  <c r="K224" i="5"/>
  <c r="L224" i="5"/>
  <c r="M224" i="5"/>
  <c r="N224" i="5"/>
  <c r="R224" i="5"/>
  <c r="G225" i="5"/>
  <c r="H225" i="5"/>
  <c r="I225" i="5"/>
  <c r="J225" i="5"/>
  <c r="K225" i="5"/>
  <c r="L225" i="5"/>
  <c r="M225" i="5"/>
  <c r="N225" i="5"/>
  <c r="R225" i="5"/>
  <c r="G226" i="5"/>
  <c r="H226" i="5"/>
  <c r="I226" i="5"/>
  <c r="J226" i="5"/>
  <c r="K226" i="5"/>
  <c r="L226" i="5"/>
  <c r="M226" i="5"/>
  <c r="N226" i="5"/>
  <c r="R226" i="5"/>
  <c r="G227" i="5"/>
  <c r="H227" i="5"/>
  <c r="I227" i="5"/>
  <c r="J227" i="5"/>
  <c r="K227" i="5"/>
  <c r="L227" i="5"/>
  <c r="M227" i="5"/>
  <c r="N227" i="5"/>
  <c r="R227" i="5"/>
  <c r="G228" i="5"/>
  <c r="H228" i="5"/>
  <c r="I228" i="5"/>
  <c r="J228" i="5"/>
  <c r="K228" i="5"/>
  <c r="L228" i="5"/>
  <c r="M228" i="5"/>
  <c r="N228" i="5"/>
  <c r="R228" i="5"/>
  <c r="G229" i="5"/>
  <c r="H229" i="5"/>
  <c r="I229" i="5"/>
  <c r="J229" i="5"/>
  <c r="K229" i="5"/>
  <c r="L229" i="5"/>
  <c r="M229" i="5"/>
  <c r="N229" i="5"/>
  <c r="R229" i="5"/>
  <c r="G230" i="5"/>
  <c r="H230" i="5"/>
  <c r="I230" i="5"/>
  <c r="J230" i="5"/>
  <c r="K230" i="5"/>
  <c r="L230" i="5"/>
  <c r="M230" i="5"/>
  <c r="N230" i="5"/>
  <c r="R230" i="5"/>
  <c r="G231" i="5"/>
  <c r="H231" i="5"/>
  <c r="I231" i="5"/>
  <c r="J231" i="5"/>
  <c r="K231" i="5"/>
  <c r="L231" i="5"/>
  <c r="M231" i="5"/>
  <c r="N231" i="5"/>
  <c r="R231" i="5"/>
  <c r="G232" i="5"/>
  <c r="H232" i="5"/>
  <c r="I232" i="5"/>
  <c r="J232" i="5"/>
  <c r="K232" i="5"/>
  <c r="L232" i="5"/>
  <c r="M232" i="5"/>
  <c r="N232" i="5"/>
  <c r="R232" i="5"/>
  <c r="G233" i="5"/>
  <c r="H233" i="5"/>
  <c r="I233" i="5"/>
  <c r="J233" i="5"/>
  <c r="K233" i="5"/>
  <c r="L233" i="5"/>
  <c r="M233" i="5"/>
  <c r="N233" i="5"/>
  <c r="R233" i="5"/>
  <c r="G234" i="5"/>
  <c r="H234" i="5"/>
  <c r="I234" i="5"/>
  <c r="J234" i="5"/>
  <c r="K234" i="5"/>
  <c r="L234" i="5"/>
  <c r="M234" i="5"/>
  <c r="N234" i="5"/>
  <c r="R234" i="5"/>
  <c r="G235" i="5"/>
  <c r="H235" i="5"/>
  <c r="I235" i="5"/>
  <c r="J235" i="5"/>
  <c r="K235" i="5"/>
  <c r="L235" i="5"/>
  <c r="M235" i="5"/>
  <c r="N235" i="5"/>
  <c r="R235" i="5"/>
  <c r="G236" i="5"/>
  <c r="H236" i="5"/>
  <c r="I236" i="5"/>
  <c r="J236" i="5"/>
  <c r="K236" i="5"/>
  <c r="L236" i="5"/>
  <c r="M236" i="5"/>
  <c r="N236" i="5"/>
  <c r="R236" i="5"/>
  <c r="G237" i="5"/>
  <c r="H237" i="5"/>
  <c r="I237" i="5"/>
  <c r="J237" i="5"/>
  <c r="K237" i="5"/>
  <c r="L237" i="5"/>
  <c r="M237" i="5"/>
  <c r="N237" i="5"/>
  <c r="R237" i="5"/>
  <c r="G238" i="5"/>
  <c r="H238" i="5"/>
  <c r="I238" i="5"/>
  <c r="J238" i="5"/>
  <c r="K238" i="5"/>
  <c r="L238" i="5"/>
  <c r="M238" i="5"/>
  <c r="N238" i="5"/>
  <c r="R238" i="5"/>
  <c r="G239" i="5"/>
  <c r="H239" i="5"/>
  <c r="I239" i="5"/>
  <c r="J239" i="5"/>
  <c r="K239" i="5"/>
  <c r="L239" i="5"/>
  <c r="M239" i="5"/>
  <c r="N239" i="5"/>
  <c r="R239" i="5"/>
  <c r="G240" i="5"/>
  <c r="H240" i="5"/>
  <c r="I240" i="5"/>
  <c r="J240" i="5"/>
  <c r="K240" i="5"/>
  <c r="L240" i="5"/>
  <c r="M240" i="5"/>
  <c r="N240" i="5"/>
  <c r="R240" i="5"/>
  <c r="G241" i="5"/>
  <c r="H241" i="5"/>
  <c r="I241" i="5"/>
  <c r="J241" i="5"/>
  <c r="K241" i="5"/>
  <c r="L241" i="5"/>
  <c r="M241" i="5"/>
  <c r="N241" i="5"/>
  <c r="R241" i="5"/>
  <c r="G242" i="5"/>
  <c r="H242" i="5"/>
  <c r="I242" i="5"/>
  <c r="J242" i="5"/>
  <c r="K242" i="5"/>
  <c r="L242" i="5"/>
  <c r="M242" i="5"/>
  <c r="N242" i="5"/>
  <c r="R242" i="5"/>
  <c r="G243" i="5"/>
  <c r="H243" i="5"/>
  <c r="I243" i="5"/>
  <c r="J243" i="5"/>
  <c r="K243" i="5"/>
  <c r="L243" i="5"/>
  <c r="M243" i="5"/>
  <c r="N243" i="5"/>
  <c r="R243" i="5"/>
  <c r="G244" i="5"/>
  <c r="H244" i="5"/>
  <c r="I244" i="5"/>
  <c r="J244" i="5"/>
  <c r="K244" i="5"/>
  <c r="L244" i="5"/>
  <c r="M244" i="5"/>
  <c r="N244" i="5"/>
  <c r="R244" i="5"/>
  <c r="G245" i="5"/>
  <c r="H245" i="5"/>
  <c r="I245" i="5"/>
  <c r="J245" i="5"/>
  <c r="K245" i="5"/>
  <c r="L245" i="5"/>
  <c r="M245" i="5"/>
  <c r="N245" i="5"/>
  <c r="R245" i="5"/>
  <c r="G246" i="5"/>
  <c r="H246" i="5"/>
  <c r="I246" i="5"/>
  <c r="J246" i="5"/>
  <c r="K246" i="5"/>
  <c r="L246" i="5"/>
  <c r="M246" i="5"/>
  <c r="N246" i="5"/>
  <c r="R246" i="5"/>
  <c r="G247" i="5"/>
  <c r="H247" i="5"/>
  <c r="I247" i="5"/>
  <c r="J247" i="5"/>
  <c r="K247" i="5"/>
  <c r="L247" i="5"/>
  <c r="M247" i="5"/>
  <c r="N247" i="5"/>
  <c r="R247" i="5"/>
  <c r="G248" i="5"/>
  <c r="H248" i="5"/>
  <c r="I248" i="5"/>
  <c r="J248" i="5"/>
  <c r="K248" i="5"/>
  <c r="L248" i="5"/>
  <c r="M248" i="5"/>
  <c r="N248" i="5"/>
  <c r="R248" i="5"/>
  <c r="G249" i="5"/>
  <c r="H249" i="5"/>
  <c r="I249" i="5"/>
  <c r="J249" i="5"/>
  <c r="K249" i="5"/>
  <c r="L249" i="5"/>
  <c r="M249" i="5"/>
  <c r="N249" i="5"/>
  <c r="R249" i="5"/>
  <c r="G250" i="5"/>
  <c r="H250" i="5"/>
  <c r="I250" i="5"/>
  <c r="J250" i="5"/>
  <c r="K250" i="5"/>
  <c r="L250" i="5"/>
  <c r="M250" i="5"/>
  <c r="N250" i="5"/>
  <c r="R250" i="5"/>
  <c r="G251" i="5"/>
  <c r="H251" i="5"/>
  <c r="I251" i="5"/>
  <c r="J251" i="5"/>
  <c r="K251" i="5"/>
  <c r="L251" i="5"/>
  <c r="M251" i="5"/>
  <c r="N251" i="5"/>
  <c r="R251" i="5"/>
  <c r="G252" i="5"/>
  <c r="H252" i="5"/>
  <c r="I252" i="5"/>
  <c r="J252" i="5"/>
  <c r="K252" i="5"/>
  <c r="L252" i="5"/>
  <c r="M252" i="5"/>
  <c r="N252" i="5"/>
  <c r="R252" i="5"/>
  <c r="G253" i="5"/>
  <c r="H253" i="5"/>
  <c r="I253" i="5"/>
  <c r="J253" i="5"/>
  <c r="K253" i="5"/>
  <c r="L253" i="5"/>
  <c r="M253" i="5"/>
  <c r="N253" i="5"/>
  <c r="R253" i="5"/>
  <c r="G254" i="5"/>
  <c r="H254" i="5"/>
  <c r="I254" i="5"/>
  <c r="J254" i="5"/>
  <c r="K254" i="5"/>
  <c r="L254" i="5"/>
  <c r="M254" i="5"/>
  <c r="N254" i="5"/>
  <c r="R254" i="5"/>
  <c r="G255" i="5"/>
  <c r="H255" i="5"/>
  <c r="I255" i="5"/>
  <c r="J255" i="5"/>
  <c r="K255" i="5"/>
  <c r="L255" i="5"/>
  <c r="M255" i="5"/>
  <c r="N255" i="5"/>
  <c r="R255" i="5"/>
  <c r="G256" i="5"/>
  <c r="H256" i="5"/>
  <c r="I256" i="5"/>
  <c r="J256" i="5"/>
  <c r="K256" i="5"/>
  <c r="L256" i="5"/>
  <c r="M256" i="5"/>
  <c r="N256" i="5"/>
  <c r="R256" i="5"/>
  <c r="G257" i="5"/>
  <c r="H257" i="5"/>
  <c r="I257" i="5"/>
  <c r="J257" i="5"/>
  <c r="K257" i="5"/>
  <c r="L257" i="5"/>
  <c r="M257" i="5"/>
  <c r="N257" i="5"/>
  <c r="R257" i="5"/>
  <c r="G258" i="5"/>
  <c r="H258" i="5"/>
  <c r="I258" i="5"/>
  <c r="J258" i="5"/>
  <c r="K258" i="5"/>
  <c r="L258" i="5"/>
  <c r="M258" i="5"/>
  <c r="N258" i="5"/>
  <c r="R258" i="5"/>
  <c r="G259" i="5"/>
  <c r="H259" i="5"/>
  <c r="I259" i="5"/>
  <c r="J259" i="5"/>
  <c r="K259" i="5"/>
  <c r="L259" i="5"/>
  <c r="M259" i="5"/>
  <c r="N259" i="5"/>
  <c r="R259" i="5"/>
  <c r="G260" i="5"/>
  <c r="H260" i="5"/>
  <c r="I260" i="5"/>
  <c r="J260" i="5"/>
  <c r="K260" i="5"/>
  <c r="L260" i="5"/>
  <c r="M260" i="5"/>
  <c r="N260" i="5"/>
  <c r="R260" i="5"/>
  <c r="G261" i="5"/>
  <c r="H261" i="5"/>
  <c r="I261" i="5"/>
  <c r="J261" i="5"/>
  <c r="K261" i="5"/>
  <c r="L261" i="5"/>
  <c r="M261" i="5"/>
  <c r="N261" i="5"/>
  <c r="R261" i="5"/>
  <c r="G262" i="5"/>
  <c r="H262" i="5"/>
  <c r="I262" i="5"/>
  <c r="J262" i="5"/>
  <c r="K262" i="5"/>
  <c r="L262" i="5"/>
  <c r="M262" i="5"/>
  <c r="N262" i="5"/>
  <c r="R262" i="5"/>
  <c r="G263" i="5"/>
  <c r="H263" i="5"/>
  <c r="I263" i="5"/>
  <c r="J263" i="5"/>
  <c r="K263" i="5"/>
  <c r="L263" i="5"/>
  <c r="M263" i="5"/>
  <c r="N263" i="5"/>
  <c r="R263" i="5"/>
  <c r="G264" i="5"/>
  <c r="H264" i="5"/>
  <c r="I264" i="5"/>
  <c r="J264" i="5"/>
  <c r="K264" i="5"/>
  <c r="L264" i="5"/>
  <c r="M264" i="5"/>
  <c r="N264" i="5"/>
  <c r="R264" i="5"/>
  <c r="G265" i="5"/>
  <c r="H265" i="5"/>
  <c r="I265" i="5"/>
  <c r="J265" i="5"/>
  <c r="K265" i="5"/>
  <c r="L265" i="5"/>
  <c r="M265" i="5"/>
  <c r="N265" i="5"/>
  <c r="R265" i="5"/>
  <c r="G266" i="5"/>
  <c r="H266" i="5"/>
  <c r="I266" i="5"/>
  <c r="J266" i="5"/>
  <c r="K266" i="5"/>
  <c r="L266" i="5"/>
  <c r="M266" i="5"/>
  <c r="N266" i="5"/>
  <c r="R266" i="5"/>
  <c r="G267" i="5"/>
  <c r="H267" i="5"/>
  <c r="I267" i="5"/>
  <c r="J267" i="5"/>
  <c r="K267" i="5"/>
  <c r="L267" i="5"/>
  <c r="M267" i="5"/>
  <c r="N267" i="5"/>
  <c r="R267" i="5"/>
  <c r="G268" i="5"/>
  <c r="H268" i="5"/>
  <c r="I268" i="5"/>
  <c r="J268" i="5"/>
  <c r="K268" i="5"/>
  <c r="L268" i="5"/>
  <c r="M268" i="5"/>
  <c r="N268" i="5"/>
  <c r="R268" i="5"/>
  <c r="G269" i="5"/>
  <c r="H269" i="5"/>
  <c r="I269" i="5"/>
  <c r="J269" i="5"/>
  <c r="K269" i="5"/>
  <c r="L269" i="5"/>
  <c r="M269" i="5"/>
  <c r="N269" i="5"/>
  <c r="R269" i="5"/>
  <c r="G270" i="5"/>
  <c r="H270" i="5"/>
  <c r="I270" i="5"/>
  <c r="J270" i="5"/>
  <c r="K270" i="5"/>
  <c r="L270" i="5"/>
  <c r="M270" i="5"/>
  <c r="N270" i="5"/>
  <c r="R270" i="5"/>
  <c r="G271" i="5"/>
  <c r="H271" i="5"/>
  <c r="I271" i="5"/>
  <c r="J271" i="5"/>
  <c r="K271" i="5"/>
  <c r="L271" i="5"/>
  <c r="M271" i="5"/>
  <c r="N271" i="5"/>
  <c r="R271" i="5"/>
  <c r="G272" i="5"/>
  <c r="H272" i="5"/>
  <c r="I272" i="5"/>
  <c r="J272" i="5"/>
  <c r="K272" i="5"/>
  <c r="L272" i="5"/>
  <c r="M272" i="5"/>
  <c r="N272" i="5"/>
  <c r="R272" i="5"/>
  <c r="G273" i="5"/>
  <c r="H273" i="5"/>
  <c r="I273" i="5"/>
  <c r="J273" i="5"/>
  <c r="K273" i="5"/>
  <c r="L273" i="5"/>
  <c r="M273" i="5"/>
  <c r="N273" i="5"/>
  <c r="R273" i="5"/>
  <c r="G274" i="5"/>
  <c r="H274" i="5"/>
  <c r="I274" i="5"/>
  <c r="J274" i="5"/>
  <c r="K274" i="5"/>
  <c r="L274" i="5"/>
  <c r="M274" i="5"/>
  <c r="N274" i="5"/>
  <c r="R274" i="5"/>
  <c r="G275" i="5"/>
  <c r="H275" i="5"/>
  <c r="I275" i="5"/>
  <c r="J275" i="5"/>
  <c r="K275" i="5"/>
  <c r="L275" i="5"/>
  <c r="M275" i="5"/>
  <c r="N275" i="5"/>
  <c r="R275" i="5"/>
  <c r="G276" i="5"/>
  <c r="H276" i="5"/>
  <c r="I276" i="5"/>
  <c r="J276" i="5"/>
  <c r="K276" i="5"/>
  <c r="L276" i="5"/>
  <c r="M276" i="5"/>
  <c r="N276" i="5"/>
  <c r="R276" i="5"/>
  <c r="G277" i="5"/>
  <c r="H277" i="5"/>
  <c r="I277" i="5"/>
  <c r="J277" i="5"/>
  <c r="K277" i="5"/>
  <c r="L277" i="5"/>
  <c r="M277" i="5"/>
  <c r="N277" i="5"/>
  <c r="R277" i="5"/>
  <c r="G278" i="5"/>
  <c r="H278" i="5"/>
  <c r="I278" i="5"/>
  <c r="J278" i="5"/>
  <c r="K278" i="5"/>
  <c r="L278" i="5"/>
  <c r="M278" i="5"/>
  <c r="N278" i="5"/>
  <c r="R278" i="5"/>
  <c r="G279" i="5"/>
  <c r="H279" i="5"/>
  <c r="I279" i="5"/>
  <c r="J279" i="5"/>
  <c r="K279" i="5"/>
  <c r="L279" i="5"/>
  <c r="M279" i="5"/>
  <c r="N279" i="5"/>
  <c r="R279" i="5"/>
  <c r="G280" i="5"/>
  <c r="H280" i="5"/>
  <c r="I280" i="5"/>
  <c r="J280" i="5"/>
  <c r="K280" i="5"/>
  <c r="L280" i="5"/>
  <c r="M280" i="5"/>
  <c r="N280" i="5"/>
  <c r="R280" i="5"/>
  <c r="G281" i="5"/>
  <c r="H281" i="5"/>
  <c r="I281" i="5"/>
  <c r="J281" i="5"/>
  <c r="K281" i="5"/>
  <c r="L281" i="5"/>
  <c r="M281" i="5"/>
  <c r="N281" i="5"/>
  <c r="R281" i="5"/>
  <c r="G282" i="5"/>
  <c r="H282" i="5"/>
  <c r="I282" i="5"/>
  <c r="J282" i="5"/>
  <c r="K282" i="5"/>
  <c r="L282" i="5"/>
  <c r="M282" i="5"/>
  <c r="N282" i="5"/>
  <c r="R282" i="5"/>
  <c r="G283" i="5"/>
  <c r="H283" i="5"/>
  <c r="I283" i="5"/>
  <c r="J283" i="5"/>
  <c r="K283" i="5"/>
  <c r="L283" i="5"/>
  <c r="M283" i="5"/>
  <c r="N283" i="5"/>
  <c r="R283" i="5"/>
  <c r="G284" i="5"/>
  <c r="H284" i="5"/>
  <c r="I284" i="5"/>
  <c r="J284" i="5"/>
  <c r="K284" i="5"/>
  <c r="L284" i="5"/>
  <c r="M284" i="5"/>
  <c r="N284" i="5"/>
  <c r="R284" i="5"/>
  <c r="G285" i="5"/>
  <c r="H285" i="5"/>
  <c r="I285" i="5"/>
  <c r="J285" i="5"/>
  <c r="K285" i="5"/>
  <c r="L285" i="5"/>
  <c r="M285" i="5"/>
  <c r="N285" i="5"/>
  <c r="R285" i="5"/>
  <c r="G286" i="5"/>
  <c r="H286" i="5"/>
  <c r="I286" i="5"/>
  <c r="J286" i="5"/>
  <c r="K286" i="5"/>
  <c r="L286" i="5"/>
  <c r="M286" i="5"/>
  <c r="N286" i="5"/>
  <c r="R286" i="5"/>
  <c r="G287" i="5"/>
  <c r="H287" i="5"/>
  <c r="I287" i="5"/>
  <c r="J287" i="5"/>
  <c r="K287" i="5"/>
  <c r="L287" i="5"/>
  <c r="M287" i="5"/>
  <c r="N287" i="5"/>
  <c r="R287" i="5"/>
  <c r="G288" i="5"/>
  <c r="H288" i="5"/>
  <c r="I288" i="5"/>
  <c r="J288" i="5"/>
  <c r="K288" i="5"/>
  <c r="L288" i="5"/>
  <c r="M288" i="5"/>
  <c r="N288" i="5"/>
  <c r="R288" i="5"/>
  <c r="G289" i="5"/>
  <c r="H289" i="5"/>
  <c r="I289" i="5"/>
  <c r="J289" i="5"/>
  <c r="K289" i="5"/>
  <c r="L289" i="5"/>
  <c r="M289" i="5"/>
  <c r="N289" i="5"/>
  <c r="R289" i="5"/>
  <c r="G290" i="5"/>
  <c r="H290" i="5"/>
  <c r="I290" i="5"/>
  <c r="J290" i="5"/>
  <c r="K290" i="5"/>
  <c r="L290" i="5"/>
  <c r="M290" i="5"/>
  <c r="N290" i="5"/>
  <c r="R290" i="5"/>
  <c r="G291" i="5"/>
  <c r="H291" i="5"/>
  <c r="I291" i="5"/>
  <c r="J291" i="5"/>
  <c r="K291" i="5"/>
  <c r="L291" i="5"/>
  <c r="M291" i="5"/>
  <c r="N291" i="5"/>
  <c r="R291" i="5"/>
  <c r="G292" i="5"/>
  <c r="H292" i="5"/>
  <c r="I292" i="5"/>
  <c r="J292" i="5"/>
  <c r="K292" i="5"/>
  <c r="L292" i="5"/>
  <c r="M292" i="5"/>
  <c r="N292" i="5"/>
  <c r="R292" i="5"/>
  <c r="G293" i="5"/>
  <c r="H293" i="5"/>
  <c r="I293" i="5"/>
  <c r="J293" i="5"/>
  <c r="K293" i="5"/>
  <c r="L293" i="5"/>
  <c r="M293" i="5"/>
  <c r="N293" i="5"/>
  <c r="R293" i="5"/>
  <c r="G294" i="5"/>
  <c r="H294" i="5"/>
  <c r="I294" i="5"/>
  <c r="J294" i="5"/>
  <c r="K294" i="5"/>
  <c r="L294" i="5"/>
  <c r="M294" i="5"/>
  <c r="N294" i="5"/>
  <c r="R294" i="5"/>
  <c r="G295" i="5"/>
  <c r="H295" i="5"/>
  <c r="I295" i="5"/>
  <c r="J295" i="5"/>
  <c r="K295" i="5"/>
  <c r="L295" i="5"/>
  <c r="M295" i="5"/>
  <c r="N295" i="5"/>
  <c r="R295" i="5"/>
  <c r="G296" i="5"/>
  <c r="H296" i="5"/>
  <c r="I296" i="5"/>
  <c r="J296" i="5"/>
  <c r="K296" i="5"/>
  <c r="L296" i="5"/>
  <c r="M296" i="5"/>
  <c r="N296" i="5"/>
  <c r="R296" i="5"/>
  <c r="G297" i="5"/>
  <c r="H297" i="5"/>
  <c r="I297" i="5"/>
  <c r="J297" i="5"/>
  <c r="K297" i="5"/>
  <c r="L297" i="5"/>
  <c r="M297" i="5"/>
  <c r="N297" i="5"/>
  <c r="R297" i="5"/>
  <c r="G298" i="5"/>
  <c r="H298" i="5"/>
  <c r="I298" i="5"/>
  <c r="J298" i="5"/>
  <c r="K298" i="5"/>
  <c r="L298" i="5"/>
  <c r="M298" i="5"/>
  <c r="N298" i="5"/>
  <c r="R298" i="5"/>
  <c r="G299" i="5"/>
  <c r="H299" i="5"/>
  <c r="I299" i="5"/>
  <c r="J299" i="5"/>
  <c r="K299" i="5"/>
  <c r="L299" i="5"/>
  <c r="M299" i="5"/>
  <c r="N299" i="5"/>
  <c r="R299" i="5"/>
  <c r="G300" i="5"/>
  <c r="H300" i="5"/>
  <c r="I300" i="5"/>
  <c r="J300" i="5"/>
  <c r="K300" i="5"/>
  <c r="L300" i="5"/>
  <c r="M300" i="5"/>
  <c r="N300" i="5"/>
  <c r="R300" i="5"/>
  <c r="G301" i="5"/>
  <c r="H301" i="5"/>
  <c r="I301" i="5"/>
  <c r="J301" i="5"/>
  <c r="K301" i="5"/>
  <c r="L301" i="5"/>
  <c r="M301" i="5"/>
  <c r="N301" i="5"/>
  <c r="R301" i="5"/>
  <c r="G302" i="5"/>
  <c r="H302" i="5"/>
  <c r="I302" i="5"/>
  <c r="J302" i="5"/>
  <c r="K302" i="5"/>
  <c r="L302" i="5"/>
  <c r="M302" i="5"/>
  <c r="N302" i="5"/>
  <c r="R302" i="5"/>
  <c r="G303" i="5"/>
  <c r="H303" i="5"/>
  <c r="I303" i="5"/>
  <c r="J303" i="5"/>
  <c r="K303" i="5"/>
  <c r="L303" i="5"/>
  <c r="M303" i="5"/>
  <c r="N303" i="5"/>
  <c r="R303" i="5"/>
  <c r="G304" i="5"/>
  <c r="H304" i="5"/>
  <c r="I304" i="5"/>
  <c r="J304" i="5"/>
  <c r="K304" i="5"/>
  <c r="L304" i="5"/>
  <c r="M304" i="5"/>
  <c r="N304" i="5"/>
  <c r="R304" i="5"/>
  <c r="G305" i="5"/>
  <c r="H305" i="5"/>
  <c r="I305" i="5"/>
  <c r="J305" i="5"/>
  <c r="K305" i="5"/>
  <c r="L305" i="5"/>
  <c r="M305" i="5"/>
  <c r="N305" i="5"/>
  <c r="R305" i="5"/>
  <c r="G306" i="5"/>
  <c r="H306" i="5"/>
  <c r="I306" i="5"/>
  <c r="J306" i="5"/>
  <c r="K306" i="5"/>
  <c r="L306" i="5"/>
  <c r="M306" i="5"/>
  <c r="N306" i="5"/>
  <c r="R306" i="5"/>
  <c r="G307" i="5"/>
  <c r="H307" i="5"/>
  <c r="I307" i="5"/>
  <c r="J307" i="5"/>
  <c r="K307" i="5"/>
  <c r="L307" i="5"/>
  <c r="M307" i="5"/>
  <c r="N307" i="5"/>
  <c r="R307" i="5"/>
  <c r="G308" i="5"/>
  <c r="H308" i="5"/>
  <c r="I308" i="5"/>
  <c r="J308" i="5"/>
  <c r="K308" i="5"/>
  <c r="L308" i="5"/>
  <c r="M308" i="5"/>
  <c r="N308" i="5"/>
  <c r="R308" i="5"/>
  <c r="G309" i="5"/>
  <c r="H309" i="5"/>
  <c r="I309" i="5"/>
  <c r="J309" i="5"/>
  <c r="K309" i="5"/>
  <c r="L309" i="5"/>
  <c r="M309" i="5"/>
  <c r="N309" i="5"/>
  <c r="R309" i="5"/>
  <c r="G310" i="5"/>
  <c r="H310" i="5"/>
  <c r="I310" i="5"/>
  <c r="J310" i="5"/>
  <c r="K310" i="5"/>
  <c r="L310" i="5"/>
  <c r="M310" i="5"/>
  <c r="N310" i="5"/>
  <c r="R310" i="5"/>
  <c r="G311" i="5"/>
  <c r="H311" i="5"/>
  <c r="I311" i="5"/>
  <c r="J311" i="5"/>
  <c r="K311" i="5"/>
  <c r="L311" i="5"/>
  <c r="M311" i="5"/>
  <c r="N311" i="5"/>
  <c r="R311" i="5"/>
  <c r="G312" i="5"/>
  <c r="H312" i="5"/>
  <c r="I312" i="5"/>
  <c r="J312" i="5"/>
  <c r="K312" i="5"/>
  <c r="L312" i="5"/>
  <c r="M312" i="5"/>
  <c r="N312" i="5"/>
  <c r="R312" i="5"/>
  <c r="G313" i="5"/>
  <c r="H313" i="5"/>
  <c r="I313" i="5"/>
  <c r="J313" i="5"/>
  <c r="K313" i="5"/>
  <c r="L313" i="5"/>
  <c r="M313" i="5"/>
  <c r="N313" i="5"/>
  <c r="R313" i="5"/>
  <c r="G314" i="5"/>
  <c r="H314" i="5"/>
  <c r="I314" i="5"/>
  <c r="J314" i="5"/>
  <c r="K314" i="5"/>
  <c r="L314" i="5"/>
  <c r="M314" i="5"/>
  <c r="N314" i="5"/>
  <c r="R314" i="5"/>
  <c r="G315" i="5"/>
  <c r="H315" i="5"/>
  <c r="I315" i="5"/>
  <c r="J315" i="5"/>
  <c r="K315" i="5"/>
  <c r="L315" i="5"/>
  <c r="M315" i="5"/>
  <c r="N315" i="5"/>
  <c r="R315" i="5"/>
  <c r="G316" i="5"/>
  <c r="H316" i="5"/>
  <c r="I316" i="5"/>
  <c r="J316" i="5"/>
  <c r="K316" i="5"/>
  <c r="L316" i="5"/>
  <c r="M316" i="5"/>
  <c r="N316" i="5"/>
  <c r="R316" i="5"/>
  <c r="G317" i="5"/>
  <c r="H317" i="5"/>
  <c r="I317" i="5"/>
  <c r="J317" i="5"/>
  <c r="K317" i="5"/>
  <c r="L317" i="5"/>
  <c r="M317" i="5"/>
  <c r="N317" i="5"/>
  <c r="R317" i="5"/>
  <c r="G318" i="5"/>
  <c r="H318" i="5"/>
  <c r="I318" i="5"/>
  <c r="J318" i="5"/>
  <c r="K318" i="5"/>
  <c r="L318" i="5"/>
  <c r="M318" i="5"/>
  <c r="N318" i="5"/>
  <c r="R318" i="5"/>
  <c r="G319" i="5"/>
  <c r="H319" i="5"/>
  <c r="I319" i="5"/>
  <c r="J319" i="5"/>
  <c r="K319" i="5"/>
  <c r="L319" i="5"/>
  <c r="M319" i="5"/>
  <c r="N319" i="5"/>
  <c r="R319" i="5"/>
  <c r="G320" i="5"/>
  <c r="H320" i="5"/>
  <c r="I320" i="5"/>
  <c r="J320" i="5"/>
  <c r="K320" i="5"/>
  <c r="L320" i="5"/>
  <c r="M320" i="5"/>
  <c r="N320" i="5"/>
  <c r="R320" i="5"/>
  <c r="G321" i="5"/>
  <c r="H321" i="5"/>
  <c r="I321" i="5"/>
  <c r="J321" i="5"/>
  <c r="K321" i="5"/>
  <c r="L321" i="5"/>
  <c r="M321" i="5"/>
  <c r="N321" i="5"/>
  <c r="R321" i="5"/>
  <c r="G322" i="5"/>
  <c r="H322" i="5"/>
  <c r="I322" i="5"/>
  <c r="J322" i="5"/>
  <c r="K322" i="5"/>
  <c r="L322" i="5"/>
  <c r="M322" i="5"/>
  <c r="N322" i="5"/>
  <c r="R322" i="5"/>
  <c r="G323" i="5"/>
  <c r="H323" i="5"/>
  <c r="I323" i="5"/>
  <c r="J323" i="5"/>
  <c r="K323" i="5"/>
  <c r="L323" i="5"/>
  <c r="M323" i="5"/>
  <c r="N323" i="5"/>
  <c r="R323" i="5"/>
  <c r="G324" i="5"/>
  <c r="H324" i="5"/>
  <c r="I324" i="5"/>
  <c r="J324" i="5"/>
  <c r="K324" i="5"/>
  <c r="L324" i="5"/>
  <c r="M324" i="5"/>
  <c r="N324" i="5"/>
  <c r="R324" i="5"/>
  <c r="G325" i="5"/>
  <c r="H325" i="5"/>
  <c r="I325" i="5"/>
  <c r="J325" i="5"/>
  <c r="K325" i="5"/>
  <c r="L325" i="5"/>
  <c r="M325" i="5"/>
  <c r="N325" i="5"/>
  <c r="R325" i="5"/>
  <c r="G326" i="5"/>
  <c r="H326" i="5"/>
  <c r="I326" i="5"/>
  <c r="J326" i="5"/>
  <c r="K326" i="5"/>
  <c r="L326" i="5"/>
  <c r="M326" i="5"/>
  <c r="N326" i="5"/>
  <c r="R326" i="5"/>
  <c r="G327" i="5"/>
  <c r="H327" i="5"/>
  <c r="I327" i="5"/>
  <c r="J327" i="5"/>
  <c r="K327" i="5"/>
  <c r="L327" i="5"/>
  <c r="M327" i="5"/>
  <c r="N327" i="5"/>
  <c r="R327" i="5"/>
  <c r="G328" i="5"/>
  <c r="H328" i="5"/>
  <c r="I328" i="5"/>
  <c r="J328" i="5"/>
  <c r="K328" i="5"/>
  <c r="L328" i="5"/>
  <c r="M328" i="5"/>
  <c r="N328" i="5"/>
  <c r="R328" i="5"/>
  <c r="G329" i="5"/>
  <c r="H329" i="5"/>
  <c r="I329" i="5"/>
  <c r="J329" i="5"/>
  <c r="K329" i="5"/>
  <c r="L329" i="5"/>
  <c r="M329" i="5"/>
  <c r="N329" i="5"/>
  <c r="R329" i="5"/>
  <c r="G330" i="5"/>
  <c r="H330" i="5"/>
  <c r="I330" i="5"/>
  <c r="J330" i="5"/>
  <c r="K330" i="5"/>
  <c r="L330" i="5"/>
  <c r="M330" i="5"/>
  <c r="N330" i="5"/>
  <c r="R330" i="5"/>
  <c r="G331" i="5"/>
  <c r="H331" i="5"/>
  <c r="I331" i="5"/>
  <c r="J331" i="5"/>
  <c r="K331" i="5"/>
  <c r="L331" i="5"/>
  <c r="M331" i="5"/>
  <c r="N331" i="5"/>
  <c r="R331" i="5"/>
  <c r="G332" i="5"/>
  <c r="H332" i="5"/>
  <c r="I332" i="5"/>
  <c r="J332" i="5"/>
  <c r="K332" i="5"/>
  <c r="L332" i="5"/>
  <c r="M332" i="5"/>
  <c r="N332" i="5"/>
  <c r="R332" i="5"/>
  <c r="G333" i="5"/>
  <c r="H333" i="5"/>
  <c r="I333" i="5"/>
  <c r="J333" i="5"/>
  <c r="K333" i="5"/>
  <c r="L333" i="5"/>
  <c r="M333" i="5"/>
  <c r="N333" i="5"/>
  <c r="R333" i="5"/>
  <c r="G334" i="5"/>
  <c r="H334" i="5"/>
  <c r="I334" i="5"/>
  <c r="J334" i="5"/>
  <c r="K334" i="5"/>
  <c r="L334" i="5"/>
  <c r="M334" i="5"/>
  <c r="N334" i="5"/>
  <c r="R334" i="5"/>
  <c r="G335" i="5"/>
  <c r="H335" i="5"/>
  <c r="I335" i="5"/>
  <c r="J335" i="5"/>
  <c r="K335" i="5"/>
  <c r="L335" i="5"/>
  <c r="M335" i="5"/>
  <c r="N335" i="5"/>
  <c r="R335" i="5"/>
  <c r="G336" i="5"/>
  <c r="H336" i="5"/>
  <c r="I336" i="5"/>
  <c r="J336" i="5"/>
  <c r="K336" i="5"/>
  <c r="L336" i="5"/>
  <c r="M336" i="5"/>
  <c r="N336" i="5"/>
  <c r="R336" i="5"/>
  <c r="G337" i="5"/>
  <c r="H337" i="5"/>
  <c r="I337" i="5"/>
  <c r="J337" i="5"/>
  <c r="K337" i="5"/>
  <c r="L337" i="5"/>
  <c r="M337" i="5"/>
  <c r="N337" i="5"/>
  <c r="R337" i="5"/>
  <c r="G338" i="5"/>
  <c r="H338" i="5"/>
  <c r="I338" i="5"/>
  <c r="J338" i="5"/>
  <c r="K338" i="5"/>
  <c r="L338" i="5"/>
  <c r="M338" i="5"/>
  <c r="N338" i="5"/>
  <c r="R338" i="5"/>
  <c r="G339" i="5"/>
  <c r="H339" i="5"/>
  <c r="I339" i="5"/>
  <c r="J339" i="5"/>
  <c r="K339" i="5"/>
  <c r="L339" i="5"/>
  <c r="M339" i="5"/>
  <c r="N339" i="5"/>
  <c r="R339" i="5"/>
  <c r="G340" i="5"/>
  <c r="H340" i="5"/>
  <c r="I340" i="5"/>
  <c r="J340" i="5"/>
  <c r="K340" i="5"/>
  <c r="L340" i="5"/>
  <c r="M340" i="5"/>
  <c r="N340" i="5"/>
  <c r="R340" i="5"/>
  <c r="G341" i="5"/>
  <c r="H341" i="5"/>
  <c r="I341" i="5"/>
  <c r="J341" i="5"/>
  <c r="K341" i="5"/>
  <c r="L341" i="5"/>
  <c r="M341" i="5"/>
  <c r="N341" i="5"/>
  <c r="R341" i="5"/>
  <c r="G342" i="5"/>
  <c r="H342" i="5"/>
  <c r="I342" i="5"/>
  <c r="J342" i="5"/>
  <c r="K342" i="5"/>
  <c r="L342" i="5"/>
  <c r="M342" i="5"/>
  <c r="N342" i="5"/>
  <c r="R342" i="5"/>
  <c r="G343" i="5"/>
  <c r="H343" i="5"/>
  <c r="I343" i="5"/>
  <c r="J343" i="5"/>
  <c r="K343" i="5"/>
  <c r="L343" i="5"/>
  <c r="M343" i="5"/>
  <c r="N343" i="5"/>
  <c r="R343" i="5"/>
  <c r="G344" i="5"/>
  <c r="H344" i="5"/>
  <c r="I344" i="5"/>
  <c r="J344" i="5"/>
  <c r="K344" i="5"/>
  <c r="L344" i="5"/>
  <c r="M344" i="5"/>
  <c r="N344" i="5"/>
  <c r="R344" i="5"/>
  <c r="G345" i="5"/>
  <c r="H345" i="5"/>
  <c r="I345" i="5"/>
  <c r="J345" i="5"/>
  <c r="K345" i="5"/>
  <c r="L345" i="5"/>
  <c r="M345" i="5"/>
  <c r="N345" i="5"/>
  <c r="R345" i="5"/>
  <c r="G346" i="5"/>
  <c r="H346" i="5"/>
  <c r="I346" i="5"/>
  <c r="J346" i="5"/>
  <c r="K346" i="5"/>
  <c r="L346" i="5"/>
  <c r="M346" i="5"/>
  <c r="N346" i="5"/>
  <c r="R346" i="5"/>
  <c r="G347" i="5"/>
  <c r="H347" i="5"/>
  <c r="I347" i="5"/>
  <c r="J347" i="5"/>
  <c r="K347" i="5"/>
  <c r="L347" i="5"/>
  <c r="M347" i="5"/>
  <c r="N347" i="5"/>
  <c r="R347" i="5"/>
  <c r="G348" i="5"/>
  <c r="H348" i="5"/>
  <c r="I348" i="5"/>
  <c r="J348" i="5"/>
  <c r="K348" i="5"/>
  <c r="L348" i="5"/>
  <c r="M348" i="5"/>
  <c r="N348" i="5"/>
  <c r="R348" i="5"/>
  <c r="G349" i="5"/>
  <c r="H349" i="5"/>
  <c r="I349" i="5"/>
  <c r="J349" i="5"/>
  <c r="K349" i="5"/>
  <c r="L349" i="5"/>
  <c r="M349" i="5"/>
  <c r="N349" i="5"/>
  <c r="R349" i="5"/>
  <c r="G350" i="5"/>
  <c r="H350" i="5"/>
  <c r="I350" i="5"/>
  <c r="J350" i="5"/>
  <c r="K350" i="5"/>
  <c r="L350" i="5"/>
  <c r="M350" i="5"/>
  <c r="N350" i="5"/>
  <c r="R350" i="5"/>
  <c r="G351" i="5"/>
  <c r="H351" i="5"/>
  <c r="I351" i="5"/>
  <c r="J351" i="5"/>
  <c r="K351" i="5"/>
  <c r="L351" i="5"/>
  <c r="M351" i="5"/>
  <c r="N351" i="5"/>
  <c r="R351" i="5"/>
  <c r="G352" i="5"/>
  <c r="H352" i="5"/>
  <c r="I352" i="5"/>
  <c r="J352" i="5"/>
  <c r="K352" i="5"/>
  <c r="L352" i="5"/>
  <c r="M352" i="5"/>
  <c r="N352" i="5"/>
  <c r="R352" i="5"/>
  <c r="G353" i="5"/>
  <c r="H353" i="5"/>
  <c r="I353" i="5"/>
  <c r="J353" i="5"/>
  <c r="K353" i="5"/>
  <c r="L353" i="5"/>
  <c r="M353" i="5"/>
  <c r="N353" i="5"/>
  <c r="R353" i="5"/>
  <c r="G354" i="5"/>
  <c r="H354" i="5"/>
  <c r="I354" i="5"/>
  <c r="J354" i="5"/>
  <c r="K354" i="5"/>
  <c r="L354" i="5"/>
  <c r="M354" i="5"/>
  <c r="N354" i="5"/>
  <c r="R354" i="5"/>
  <c r="G355" i="5"/>
  <c r="H355" i="5"/>
  <c r="I355" i="5"/>
  <c r="J355" i="5"/>
  <c r="K355" i="5"/>
  <c r="L355" i="5"/>
  <c r="M355" i="5"/>
  <c r="N355" i="5"/>
  <c r="R355" i="5"/>
  <c r="G356" i="5"/>
  <c r="H356" i="5"/>
  <c r="I356" i="5"/>
  <c r="J356" i="5"/>
  <c r="K356" i="5"/>
  <c r="L356" i="5"/>
  <c r="M356" i="5"/>
  <c r="N356" i="5"/>
  <c r="R356" i="5"/>
  <c r="G357" i="5"/>
  <c r="H357" i="5"/>
  <c r="I357" i="5"/>
  <c r="J357" i="5"/>
  <c r="K357" i="5"/>
  <c r="L357" i="5"/>
  <c r="M357" i="5"/>
  <c r="N357" i="5"/>
  <c r="R357" i="5"/>
  <c r="G358" i="5"/>
  <c r="H358" i="5"/>
  <c r="I358" i="5"/>
  <c r="J358" i="5"/>
  <c r="K358" i="5"/>
  <c r="L358" i="5"/>
  <c r="M358" i="5"/>
  <c r="N358" i="5"/>
  <c r="R358" i="5"/>
  <c r="G359" i="5"/>
  <c r="H359" i="5"/>
  <c r="I359" i="5"/>
  <c r="J359" i="5"/>
  <c r="K359" i="5"/>
  <c r="L359" i="5"/>
  <c r="M359" i="5"/>
  <c r="N359" i="5"/>
  <c r="R359" i="5"/>
  <c r="G360" i="5"/>
  <c r="H360" i="5"/>
  <c r="I360" i="5"/>
  <c r="J360" i="5"/>
  <c r="K360" i="5"/>
  <c r="L360" i="5"/>
  <c r="M360" i="5"/>
  <c r="N360" i="5"/>
  <c r="R360" i="5"/>
  <c r="G361" i="5"/>
  <c r="H361" i="5"/>
  <c r="I361" i="5"/>
  <c r="J361" i="5"/>
  <c r="K361" i="5"/>
  <c r="L361" i="5"/>
  <c r="M361" i="5"/>
  <c r="N361" i="5"/>
  <c r="R361" i="5"/>
  <c r="G362" i="5"/>
  <c r="H362" i="5"/>
  <c r="I362" i="5"/>
  <c r="J362" i="5"/>
  <c r="K362" i="5"/>
  <c r="L362" i="5"/>
  <c r="M362" i="5"/>
  <c r="N362" i="5"/>
  <c r="R362" i="5"/>
  <c r="G363" i="5"/>
  <c r="H363" i="5"/>
  <c r="I363" i="5"/>
  <c r="J363" i="5"/>
  <c r="K363" i="5"/>
  <c r="L363" i="5"/>
  <c r="M363" i="5"/>
  <c r="N363" i="5"/>
  <c r="R363" i="5"/>
  <c r="G364" i="5"/>
  <c r="H364" i="5"/>
  <c r="I364" i="5"/>
  <c r="J364" i="5"/>
  <c r="K364" i="5"/>
  <c r="L364" i="5"/>
  <c r="M364" i="5"/>
  <c r="N364" i="5"/>
  <c r="R364" i="5"/>
  <c r="G365" i="5"/>
  <c r="H365" i="5"/>
  <c r="I365" i="5"/>
  <c r="J365" i="5"/>
  <c r="K365" i="5"/>
  <c r="L365" i="5"/>
  <c r="M365" i="5"/>
  <c r="N365" i="5"/>
  <c r="R365" i="5"/>
  <c r="G366" i="5"/>
  <c r="H366" i="5"/>
  <c r="I366" i="5"/>
  <c r="J366" i="5"/>
  <c r="K366" i="5"/>
  <c r="L366" i="5"/>
  <c r="M366" i="5"/>
  <c r="N366" i="5"/>
  <c r="R366" i="5"/>
  <c r="G367" i="5"/>
  <c r="H367" i="5"/>
  <c r="I367" i="5"/>
  <c r="J367" i="5"/>
  <c r="K367" i="5"/>
  <c r="L367" i="5"/>
  <c r="M367" i="5"/>
  <c r="N367" i="5"/>
  <c r="R367" i="5"/>
  <c r="G368" i="5"/>
  <c r="H368" i="5"/>
  <c r="I368" i="5"/>
  <c r="J368" i="5"/>
  <c r="K368" i="5"/>
  <c r="L368" i="5"/>
  <c r="M368" i="5"/>
  <c r="N368" i="5"/>
  <c r="R368" i="5"/>
  <c r="G369" i="5"/>
  <c r="H369" i="5"/>
  <c r="I369" i="5"/>
  <c r="J369" i="5"/>
  <c r="K369" i="5"/>
  <c r="L369" i="5"/>
  <c r="M369" i="5"/>
  <c r="N369" i="5"/>
  <c r="R369" i="5"/>
  <c r="G370" i="5"/>
  <c r="H370" i="5"/>
  <c r="I370" i="5"/>
  <c r="J370" i="5"/>
  <c r="K370" i="5"/>
  <c r="L370" i="5"/>
  <c r="M370" i="5"/>
  <c r="N370" i="5"/>
  <c r="R370" i="5"/>
  <c r="G371" i="5"/>
  <c r="H371" i="5"/>
  <c r="I371" i="5"/>
  <c r="J371" i="5"/>
  <c r="K371" i="5"/>
  <c r="L371" i="5"/>
  <c r="M371" i="5"/>
  <c r="N371" i="5"/>
  <c r="R371" i="5"/>
  <c r="G372" i="5"/>
  <c r="H372" i="5"/>
  <c r="I372" i="5"/>
  <c r="J372" i="5"/>
  <c r="K372" i="5"/>
  <c r="L372" i="5"/>
  <c r="M372" i="5"/>
  <c r="N372" i="5"/>
  <c r="R372" i="5"/>
  <c r="G373" i="5"/>
  <c r="H373" i="5"/>
  <c r="I373" i="5"/>
  <c r="J373" i="5"/>
  <c r="K373" i="5"/>
  <c r="L373" i="5"/>
  <c r="M373" i="5"/>
  <c r="N373" i="5"/>
  <c r="R373" i="5"/>
  <c r="G374" i="5"/>
  <c r="H374" i="5"/>
  <c r="I374" i="5"/>
  <c r="J374" i="5"/>
  <c r="K374" i="5"/>
  <c r="L374" i="5"/>
  <c r="M374" i="5"/>
  <c r="N374" i="5"/>
  <c r="R374" i="5"/>
  <c r="G375" i="5"/>
  <c r="H375" i="5"/>
  <c r="I375" i="5"/>
  <c r="J375" i="5"/>
  <c r="K375" i="5"/>
  <c r="L375" i="5"/>
  <c r="M375" i="5"/>
  <c r="N375" i="5"/>
  <c r="R375" i="5"/>
  <c r="G376" i="5"/>
  <c r="H376" i="5"/>
  <c r="I376" i="5"/>
  <c r="J376" i="5"/>
  <c r="K376" i="5"/>
  <c r="L376" i="5"/>
  <c r="M376" i="5"/>
  <c r="N376" i="5"/>
  <c r="R376" i="5"/>
  <c r="G377" i="5"/>
  <c r="H377" i="5"/>
  <c r="I377" i="5"/>
  <c r="J377" i="5"/>
  <c r="K377" i="5"/>
  <c r="L377" i="5"/>
  <c r="M377" i="5"/>
  <c r="N377" i="5"/>
  <c r="R377" i="5"/>
  <c r="G378" i="5"/>
  <c r="H378" i="5"/>
  <c r="I378" i="5"/>
  <c r="J378" i="5"/>
  <c r="K378" i="5"/>
  <c r="L378" i="5"/>
  <c r="M378" i="5"/>
  <c r="N378" i="5"/>
  <c r="R378" i="5"/>
  <c r="G379" i="5"/>
  <c r="H379" i="5"/>
  <c r="I379" i="5"/>
  <c r="J379" i="5"/>
  <c r="K379" i="5"/>
  <c r="L379" i="5"/>
  <c r="M379" i="5"/>
  <c r="N379" i="5"/>
  <c r="R379" i="5"/>
  <c r="G380" i="5"/>
  <c r="H380" i="5"/>
  <c r="I380" i="5"/>
  <c r="J380" i="5"/>
  <c r="K380" i="5"/>
  <c r="L380" i="5"/>
  <c r="M380" i="5"/>
  <c r="N380" i="5"/>
  <c r="R380" i="5"/>
  <c r="G381" i="5"/>
  <c r="H381" i="5"/>
  <c r="I381" i="5"/>
  <c r="J381" i="5"/>
  <c r="K381" i="5"/>
  <c r="L381" i="5"/>
  <c r="M381" i="5"/>
  <c r="N381" i="5"/>
  <c r="R381" i="5"/>
  <c r="G382" i="5"/>
  <c r="H382" i="5"/>
  <c r="I382" i="5"/>
  <c r="J382" i="5"/>
  <c r="K382" i="5"/>
  <c r="L382" i="5"/>
  <c r="M382" i="5"/>
  <c r="N382" i="5"/>
  <c r="R382" i="5"/>
  <c r="G383" i="5"/>
  <c r="H383" i="5"/>
  <c r="I383" i="5"/>
  <c r="J383" i="5"/>
  <c r="K383" i="5"/>
  <c r="L383" i="5"/>
  <c r="M383" i="5"/>
  <c r="N383" i="5"/>
  <c r="R383" i="5"/>
  <c r="G384" i="5"/>
  <c r="H384" i="5"/>
  <c r="I384" i="5"/>
  <c r="J384" i="5"/>
  <c r="K384" i="5"/>
  <c r="L384" i="5"/>
  <c r="M384" i="5"/>
  <c r="N384" i="5"/>
  <c r="R384" i="5"/>
  <c r="G385" i="5"/>
  <c r="H385" i="5"/>
  <c r="I385" i="5"/>
  <c r="J385" i="5"/>
  <c r="K385" i="5"/>
  <c r="L385" i="5"/>
  <c r="M385" i="5"/>
  <c r="N385" i="5"/>
  <c r="R385" i="5"/>
  <c r="G386" i="5"/>
  <c r="H386" i="5"/>
  <c r="I386" i="5"/>
  <c r="J386" i="5"/>
  <c r="K386" i="5"/>
  <c r="L386" i="5"/>
  <c r="M386" i="5"/>
  <c r="N386" i="5"/>
  <c r="R386" i="5"/>
  <c r="G387" i="5"/>
  <c r="H387" i="5"/>
  <c r="I387" i="5"/>
  <c r="J387" i="5"/>
  <c r="K387" i="5"/>
  <c r="L387" i="5"/>
  <c r="M387" i="5"/>
  <c r="N387" i="5"/>
  <c r="R387" i="5"/>
  <c r="G388" i="5"/>
  <c r="H388" i="5"/>
  <c r="I388" i="5"/>
  <c r="J388" i="5"/>
  <c r="K388" i="5"/>
  <c r="L388" i="5"/>
  <c r="M388" i="5"/>
  <c r="N388" i="5"/>
  <c r="R388" i="5"/>
  <c r="G389" i="5"/>
  <c r="H389" i="5"/>
  <c r="I389" i="5"/>
  <c r="J389" i="5"/>
  <c r="K389" i="5"/>
  <c r="L389" i="5"/>
  <c r="M389" i="5"/>
  <c r="N389" i="5"/>
  <c r="R389" i="5"/>
  <c r="G390" i="5"/>
  <c r="H390" i="5"/>
  <c r="I390" i="5"/>
  <c r="J390" i="5"/>
  <c r="K390" i="5"/>
  <c r="L390" i="5"/>
  <c r="M390" i="5"/>
  <c r="N390" i="5"/>
  <c r="R390" i="5"/>
  <c r="G391" i="5"/>
  <c r="H391" i="5"/>
  <c r="I391" i="5"/>
  <c r="J391" i="5"/>
  <c r="K391" i="5"/>
  <c r="L391" i="5"/>
  <c r="M391" i="5"/>
  <c r="N391" i="5"/>
  <c r="R391" i="5"/>
  <c r="G392" i="5"/>
  <c r="H392" i="5"/>
  <c r="I392" i="5"/>
  <c r="J392" i="5"/>
  <c r="K392" i="5"/>
  <c r="L392" i="5"/>
  <c r="M392" i="5"/>
  <c r="N392" i="5"/>
  <c r="R392" i="5"/>
  <c r="G393" i="5"/>
  <c r="H393" i="5"/>
  <c r="I393" i="5"/>
  <c r="J393" i="5"/>
  <c r="K393" i="5"/>
  <c r="L393" i="5"/>
  <c r="M393" i="5"/>
  <c r="N393" i="5"/>
  <c r="R393" i="5"/>
  <c r="G394" i="5"/>
  <c r="H394" i="5"/>
  <c r="I394" i="5"/>
  <c r="J394" i="5"/>
  <c r="K394" i="5"/>
  <c r="L394" i="5"/>
  <c r="M394" i="5"/>
  <c r="N394" i="5"/>
  <c r="R394" i="5"/>
  <c r="G395" i="5"/>
  <c r="H395" i="5"/>
  <c r="I395" i="5"/>
  <c r="J395" i="5"/>
  <c r="K395" i="5"/>
  <c r="L395" i="5"/>
  <c r="M395" i="5"/>
  <c r="N395" i="5"/>
  <c r="R395" i="5"/>
  <c r="G396" i="5"/>
  <c r="H396" i="5"/>
  <c r="I396" i="5"/>
  <c r="J396" i="5"/>
  <c r="K396" i="5"/>
  <c r="L396" i="5"/>
  <c r="M396" i="5"/>
  <c r="N396" i="5"/>
  <c r="R396" i="5"/>
  <c r="G397" i="5"/>
  <c r="H397" i="5"/>
  <c r="I397" i="5"/>
  <c r="J397" i="5"/>
  <c r="K397" i="5"/>
  <c r="L397" i="5"/>
  <c r="M397" i="5"/>
  <c r="N397" i="5"/>
  <c r="R397" i="5"/>
  <c r="G398" i="5"/>
  <c r="H398" i="5"/>
  <c r="I398" i="5"/>
  <c r="J398" i="5"/>
  <c r="K398" i="5"/>
  <c r="L398" i="5"/>
  <c r="M398" i="5"/>
  <c r="N398" i="5"/>
  <c r="R398" i="5"/>
  <c r="G399" i="5"/>
  <c r="H399" i="5"/>
  <c r="I399" i="5"/>
  <c r="J399" i="5"/>
  <c r="K399" i="5"/>
  <c r="L399" i="5"/>
  <c r="M399" i="5"/>
  <c r="N399" i="5"/>
  <c r="R399" i="5"/>
  <c r="G400" i="5"/>
  <c r="H400" i="5"/>
  <c r="I400" i="5"/>
  <c r="J400" i="5"/>
  <c r="K400" i="5"/>
  <c r="L400" i="5"/>
  <c r="M400" i="5"/>
  <c r="N400" i="5"/>
  <c r="R400" i="5"/>
  <c r="G401" i="5"/>
  <c r="H401" i="5"/>
  <c r="I401" i="5"/>
  <c r="J401" i="5"/>
  <c r="K401" i="5"/>
  <c r="L401" i="5"/>
  <c r="M401" i="5"/>
  <c r="N401" i="5"/>
  <c r="R401" i="5"/>
  <c r="G402" i="5"/>
  <c r="H402" i="5"/>
  <c r="I402" i="5"/>
  <c r="J402" i="5"/>
  <c r="K402" i="5"/>
  <c r="L402" i="5"/>
  <c r="M402" i="5"/>
  <c r="N402" i="5"/>
  <c r="R402" i="5"/>
  <c r="G403" i="5"/>
  <c r="H403" i="5"/>
  <c r="I403" i="5"/>
  <c r="J403" i="5"/>
  <c r="K403" i="5"/>
  <c r="L403" i="5"/>
  <c r="M403" i="5"/>
  <c r="N403" i="5"/>
  <c r="R403" i="5"/>
  <c r="G404" i="5"/>
  <c r="H404" i="5"/>
  <c r="I404" i="5"/>
  <c r="J404" i="5"/>
  <c r="K404" i="5"/>
  <c r="L404" i="5"/>
  <c r="M404" i="5"/>
  <c r="N404" i="5"/>
  <c r="R404" i="5"/>
  <c r="G405" i="5"/>
  <c r="H405" i="5"/>
  <c r="I405" i="5"/>
  <c r="J405" i="5"/>
  <c r="K405" i="5"/>
  <c r="L405" i="5"/>
  <c r="M405" i="5"/>
  <c r="N405" i="5"/>
  <c r="R405" i="5"/>
  <c r="G406" i="5"/>
  <c r="H406" i="5"/>
  <c r="I406" i="5"/>
  <c r="J406" i="5"/>
  <c r="K406" i="5"/>
  <c r="L406" i="5"/>
  <c r="M406" i="5"/>
  <c r="N406" i="5"/>
  <c r="R406" i="5"/>
  <c r="G407" i="5"/>
  <c r="H407" i="5"/>
  <c r="I407" i="5"/>
  <c r="J407" i="5"/>
  <c r="K407" i="5"/>
  <c r="L407" i="5"/>
  <c r="M407" i="5"/>
  <c r="N407" i="5"/>
  <c r="R407" i="5"/>
  <c r="G408" i="5"/>
  <c r="H408" i="5"/>
  <c r="I408" i="5"/>
  <c r="J408" i="5"/>
  <c r="K408" i="5"/>
  <c r="L408" i="5"/>
  <c r="M408" i="5"/>
  <c r="N408" i="5"/>
  <c r="R408" i="5"/>
  <c r="G409" i="5"/>
  <c r="H409" i="5"/>
  <c r="I409" i="5"/>
  <c r="J409" i="5"/>
  <c r="K409" i="5"/>
  <c r="L409" i="5"/>
  <c r="M409" i="5"/>
  <c r="N409" i="5"/>
  <c r="R409" i="5"/>
  <c r="G410" i="5"/>
  <c r="H410" i="5"/>
  <c r="I410" i="5"/>
  <c r="J410" i="5"/>
  <c r="K410" i="5"/>
  <c r="L410" i="5"/>
  <c r="M410" i="5"/>
  <c r="N410" i="5"/>
  <c r="R410" i="5"/>
  <c r="G411" i="5"/>
  <c r="H411" i="5"/>
  <c r="I411" i="5"/>
  <c r="J411" i="5"/>
  <c r="K411" i="5"/>
  <c r="L411" i="5"/>
  <c r="M411" i="5"/>
  <c r="N411" i="5"/>
  <c r="R411" i="5"/>
  <c r="G412" i="5"/>
  <c r="H412" i="5"/>
  <c r="I412" i="5"/>
  <c r="J412" i="5"/>
  <c r="K412" i="5"/>
  <c r="L412" i="5"/>
  <c r="M412" i="5"/>
  <c r="N412" i="5"/>
  <c r="R412" i="5"/>
  <c r="G413" i="5"/>
  <c r="H413" i="5"/>
  <c r="I413" i="5"/>
  <c r="J413" i="5"/>
  <c r="K413" i="5"/>
  <c r="L413" i="5"/>
  <c r="M413" i="5"/>
  <c r="N413" i="5"/>
  <c r="R413" i="5"/>
  <c r="G414" i="5"/>
  <c r="H414" i="5"/>
  <c r="I414" i="5"/>
  <c r="J414" i="5"/>
  <c r="K414" i="5"/>
  <c r="L414" i="5"/>
  <c r="M414" i="5"/>
  <c r="N414" i="5"/>
  <c r="R414" i="5"/>
  <c r="G415" i="5"/>
  <c r="H415" i="5"/>
  <c r="I415" i="5"/>
  <c r="J415" i="5"/>
  <c r="K415" i="5"/>
  <c r="L415" i="5"/>
  <c r="M415" i="5"/>
  <c r="N415" i="5"/>
  <c r="R415" i="5"/>
  <c r="G416" i="5"/>
  <c r="H416" i="5"/>
  <c r="I416" i="5"/>
  <c r="J416" i="5"/>
  <c r="K416" i="5"/>
  <c r="L416" i="5"/>
  <c r="M416" i="5"/>
  <c r="N416" i="5"/>
  <c r="R416" i="5"/>
  <c r="G417" i="5"/>
  <c r="H417" i="5"/>
  <c r="I417" i="5"/>
  <c r="J417" i="5"/>
  <c r="K417" i="5"/>
  <c r="L417" i="5"/>
  <c r="M417" i="5"/>
  <c r="N417" i="5"/>
  <c r="R417" i="5"/>
  <c r="G418" i="5"/>
  <c r="H418" i="5"/>
  <c r="I418" i="5"/>
  <c r="J418" i="5"/>
  <c r="K418" i="5"/>
  <c r="L418" i="5"/>
  <c r="M418" i="5"/>
  <c r="N418" i="5"/>
  <c r="R418" i="5"/>
  <c r="G419" i="5"/>
  <c r="H419" i="5"/>
  <c r="I419" i="5"/>
  <c r="J419" i="5"/>
  <c r="K419" i="5"/>
  <c r="L419" i="5"/>
  <c r="M419" i="5"/>
  <c r="N419" i="5"/>
  <c r="R419" i="5"/>
  <c r="G420" i="5"/>
  <c r="H420" i="5"/>
  <c r="I420" i="5"/>
  <c r="J420" i="5"/>
  <c r="K420" i="5"/>
  <c r="L420" i="5"/>
  <c r="M420" i="5"/>
  <c r="N420" i="5"/>
  <c r="R420" i="5"/>
  <c r="G421" i="5"/>
  <c r="H421" i="5"/>
  <c r="I421" i="5"/>
  <c r="J421" i="5"/>
  <c r="K421" i="5"/>
  <c r="L421" i="5"/>
  <c r="M421" i="5"/>
  <c r="N421" i="5"/>
  <c r="R421" i="5"/>
  <c r="G422" i="5"/>
  <c r="H422" i="5"/>
  <c r="I422" i="5"/>
  <c r="J422" i="5"/>
  <c r="K422" i="5"/>
  <c r="L422" i="5"/>
  <c r="M422" i="5"/>
  <c r="N422" i="5"/>
  <c r="R422" i="5"/>
  <c r="G423" i="5"/>
  <c r="H423" i="5"/>
  <c r="I423" i="5"/>
  <c r="J423" i="5"/>
  <c r="K423" i="5"/>
  <c r="L423" i="5"/>
  <c r="M423" i="5"/>
  <c r="N423" i="5"/>
  <c r="R423" i="5"/>
  <c r="G424" i="5"/>
  <c r="H424" i="5"/>
  <c r="I424" i="5"/>
  <c r="J424" i="5"/>
  <c r="K424" i="5"/>
  <c r="L424" i="5"/>
  <c r="M424" i="5"/>
  <c r="N424" i="5"/>
  <c r="R424" i="5"/>
  <c r="G425" i="5"/>
  <c r="H425" i="5"/>
  <c r="I425" i="5"/>
  <c r="J425" i="5"/>
  <c r="K425" i="5"/>
  <c r="L425" i="5"/>
  <c r="M425" i="5"/>
  <c r="N425" i="5"/>
  <c r="R425" i="5"/>
  <c r="G426" i="5"/>
  <c r="H426" i="5"/>
  <c r="I426" i="5"/>
  <c r="J426" i="5"/>
  <c r="K426" i="5"/>
  <c r="L426" i="5"/>
  <c r="M426" i="5"/>
  <c r="N426" i="5"/>
  <c r="R426" i="5"/>
  <c r="G427" i="5"/>
  <c r="H427" i="5"/>
  <c r="I427" i="5"/>
  <c r="J427" i="5"/>
  <c r="K427" i="5"/>
  <c r="L427" i="5"/>
  <c r="M427" i="5"/>
  <c r="N427" i="5"/>
  <c r="R427" i="5"/>
  <c r="G428" i="5"/>
  <c r="H428" i="5"/>
  <c r="I428" i="5"/>
  <c r="J428" i="5"/>
  <c r="K428" i="5"/>
  <c r="L428" i="5"/>
  <c r="M428" i="5"/>
  <c r="N428" i="5"/>
  <c r="R428" i="5"/>
  <c r="G429" i="5"/>
  <c r="H429" i="5"/>
  <c r="I429" i="5"/>
  <c r="J429" i="5"/>
  <c r="K429" i="5"/>
  <c r="L429" i="5"/>
  <c r="M429" i="5"/>
  <c r="N429" i="5"/>
  <c r="R429" i="5"/>
  <c r="G430" i="5"/>
  <c r="H430" i="5"/>
  <c r="I430" i="5"/>
  <c r="J430" i="5"/>
  <c r="K430" i="5"/>
  <c r="L430" i="5"/>
  <c r="M430" i="5"/>
  <c r="N430" i="5"/>
  <c r="R430" i="5"/>
  <c r="G431" i="5"/>
  <c r="H431" i="5"/>
  <c r="I431" i="5"/>
  <c r="J431" i="5"/>
  <c r="K431" i="5"/>
  <c r="L431" i="5"/>
  <c r="M431" i="5"/>
  <c r="N431" i="5"/>
  <c r="R431" i="5"/>
  <c r="G432" i="5"/>
  <c r="H432" i="5"/>
  <c r="I432" i="5"/>
  <c r="J432" i="5"/>
  <c r="K432" i="5"/>
  <c r="L432" i="5"/>
  <c r="M432" i="5"/>
  <c r="N432" i="5"/>
  <c r="R432" i="5"/>
  <c r="G433" i="5"/>
  <c r="H433" i="5"/>
  <c r="I433" i="5"/>
  <c r="J433" i="5"/>
  <c r="K433" i="5"/>
  <c r="L433" i="5"/>
  <c r="M433" i="5"/>
  <c r="N433" i="5"/>
  <c r="R433" i="5"/>
  <c r="G434" i="5"/>
  <c r="H434" i="5"/>
  <c r="I434" i="5"/>
  <c r="J434" i="5"/>
  <c r="K434" i="5"/>
  <c r="L434" i="5"/>
  <c r="M434" i="5"/>
  <c r="N434" i="5"/>
  <c r="R434" i="5"/>
  <c r="G435" i="5"/>
  <c r="H435" i="5"/>
  <c r="I435" i="5"/>
  <c r="J435" i="5"/>
  <c r="K435" i="5"/>
  <c r="L435" i="5"/>
  <c r="M435" i="5"/>
  <c r="N435" i="5"/>
  <c r="R435" i="5"/>
  <c r="G436" i="5"/>
  <c r="H436" i="5"/>
  <c r="I436" i="5"/>
  <c r="J436" i="5"/>
  <c r="K436" i="5"/>
  <c r="L436" i="5"/>
  <c r="M436" i="5"/>
  <c r="N436" i="5"/>
  <c r="R436" i="5"/>
  <c r="G437" i="5"/>
  <c r="H437" i="5"/>
  <c r="I437" i="5"/>
  <c r="J437" i="5"/>
  <c r="K437" i="5"/>
  <c r="L437" i="5"/>
  <c r="M437" i="5"/>
  <c r="N437" i="5"/>
  <c r="R437" i="5"/>
  <c r="G438" i="5"/>
  <c r="H438" i="5"/>
  <c r="I438" i="5"/>
  <c r="J438" i="5"/>
  <c r="K438" i="5"/>
  <c r="L438" i="5"/>
  <c r="M438" i="5"/>
  <c r="N438" i="5"/>
  <c r="R438" i="5"/>
  <c r="G439" i="5"/>
  <c r="H439" i="5"/>
  <c r="I439" i="5"/>
  <c r="J439" i="5"/>
  <c r="K439" i="5"/>
  <c r="L439" i="5"/>
  <c r="M439" i="5"/>
  <c r="N439" i="5"/>
  <c r="R439" i="5"/>
  <c r="G440" i="5"/>
  <c r="H440" i="5"/>
  <c r="I440" i="5"/>
  <c r="J440" i="5"/>
  <c r="K440" i="5"/>
  <c r="L440" i="5"/>
  <c r="M440" i="5"/>
  <c r="N440" i="5"/>
  <c r="R440" i="5"/>
  <c r="G441" i="5"/>
  <c r="H441" i="5"/>
  <c r="I441" i="5"/>
  <c r="J441" i="5"/>
  <c r="K441" i="5"/>
  <c r="L441" i="5"/>
  <c r="M441" i="5"/>
  <c r="N441" i="5"/>
  <c r="R441" i="5"/>
  <c r="G442" i="5"/>
  <c r="H442" i="5"/>
  <c r="I442" i="5"/>
  <c r="J442" i="5"/>
  <c r="K442" i="5"/>
  <c r="L442" i="5"/>
  <c r="M442" i="5"/>
  <c r="N442" i="5"/>
  <c r="R442" i="5"/>
  <c r="G443" i="5"/>
  <c r="H443" i="5"/>
  <c r="I443" i="5"/>
  <c r="J443" i="5"/>
  <c r="K443" i="5"/>
  <c r="L443" i="5"/>
  <c r="M443" i="5"/>
  <c r="N443" i="5"/>
  <c r="R443" i="5"/>
  <c r="G444" i="5"/>
  <c r="H444" i="5"/>
  <c r="I444" i="5"/>
  <c r="J444" i="5"/>
  <c r="K444" i="5"/>
  <c r="L444" i="5"/>
  <c r="M444" i="5"/>
  <c r="N444" i="5"/>
  <c r="R444" i="5"/>
  <c r="G445" i="5"/>
  <c r="H445" i="5"/>
  <c r="I445" i="5"/>
  <c r="J445" i="5"/>
  <c r="K445" i="5"/>
  <c r="L445" i="5"/>
  <c r="M445" i="5"/>
  <c r="N445" i="5"/>
  <c r="R445" i="5"/>
  <c r="G446" i="5"/>
  <c r="H446" i="5"/>
  <c r="I446" i="5"/>
  <c r="J446" i="5"/>
  <c r="K446" i="5"/>
  <c r="L446" i="5"/>
  <c r="M446" i="5"/>
  <c r="N446" i="5"/>
  <c r="R446" i="5"/>
  <c r="G447" i="5"/>
  <c r="H447" i="5"/>
  <c r="I447" i="5"/>
  <c r="J447" i="5"/>
  <c r="K447" i="5"/>
  <c r="L447" i="5"/>
  <c r="M447" i="5"/>
  <c r="N447" i="5"/>
  <c r="R447" i="5"/>
  <c r="G448" i="5"/>
  <c r="H448" i="5"/>
  <c r="I448" i="5"/>
  <c r="J448" i="5"/>
  <c r="K448" i="5"/>
  <c r="L448" i="5"/>
  <c r="M448" i="5"/>
  <c r="N448" i="5"/>
  <c r="R448" i="5"/>
  <c r="G449" i="5"/>
  <c r="H449" i="5"/>
  <c r="I449" i="5"/>
  <c r="J449" i="5"/>
  <c r="K449" i="5"/>
  <c r="L449" i="5"/>
  <c r="M449" i="5"/>
  <c r="N449" i="5"/>
  <c r="R449" i="5"/>
  <c r="G450" i="5"/>
  <c r="H450" i="5"/>
  <c r="I450" i="5"/>
  <c r="J450" i="5"/>
  <c r="K450" i="5"/>
  <c r="L450" i="5"/>
  <c r="M450" i="5"/>
  <c r="N450" i="5"/>
  <c r="R450" i="5"/>
  <c r="G451" i="5"/>
  <c r="H451" i="5"/>
  <c r="I451" i="5"/>
  <c r="J451" i="5"/>
  <c r="K451" i="5"/>
  <c r="L451" i="5"/>
  <c r="M451" i="5"/>
  <c r="N451" i="5"/>
  <c r="R451" i="5"/>
  <c r="G452" i="5"/>
  <c r="H452" i="5"/>
  <c r="I452" i="5"/>
  <c r="J452" i="5"/>
  <c r="K452" i="5"/>
  <c r="L452" i="5"/>
  <c r="M452" i="5"/>
  <c r="N452" i="5"/>
  <c r="R452" i="5"/>
  <c r="G453" i="5"/>
  <c r="H453" i="5"/>
  <c r="I453" i="5"/>
  <c r="J453" i="5"/>
  <c r="K453" i="5"/>
  <c r="L453" i="5"/>
  <c r="M453" i="5"/>
  <c r="N453" i="5"/>
  <c r="R453" i="5"/>
  <c r="G454" i="5"/>
  <c r="H454" i="5"/>
  <c r="I454" i="5"/>
  <c r="J454" i="5"/>
  <c r="K454" i="5"/>
  <c r="L454" i="5"/>
  <c r="M454" i="5"/>
  <c r="N454" i="5"/>
  <c r="R454" i="5"/>
  <c r="G455" i="5"/>
  <c r="H455" i="5"/>
  <c r="I455" i="5"/>
  <c r="J455" i="5"/>
  <c r="K455" i="5"/>
  <c r="L455" i="5"/>
  <c r="M455" i="5"/>
  <c r="N455" i="5"/>
  <c r="R455" i="5"/>
  <c r="G456" i="5"/>
  <c r="H456" i="5"/>
  <c r="I456" i="5"/>
  <c r="J456" i="5"/>
  <c r="K456" i="5"/>
  <c r="L456" i="5"/>
  <c r="M456" i="5"/>
  <c r="N456" i="5"/>
  <c r="R456" i="5"/>
  <c r="G457" i="5"/>
  <c r="H457" i="5"/>
  <c r="I457" i="5"/>
  <c r="J457" i="5"/>
  <c r="K457" i="5"/>
  <c r="L457" i="5"/>
  <c r="M457" i="5"/>
  <c r="N457" i="5"/>
  <c r="R457" i="5"/>
  <c r="G458" i="5"/>
  <c r="H458" i="5"/>
  <c r="I458" i="5"/>
  <c r="J458" i="5"/>
  <c r="K458" i="5"/>
  <c r="L458" i="5"/>
  <c r="M458" i="5"/>
  <c r="N458" i="5"/>
  <c r="R458" i="5"/>
  <c r="G459" i="5"/>
  <c r="H459" i="5"/>
  <c r="I459" i="5"/>
  <c r="J459" i="5"/>
  <c r="K459" i="5"/>
  <c r="L459" i="5"/>
  <c r="M459" i="5"/>
  <c r="N459" i="5"/>
  <c r="R459" i="5"/>
  <c r="G460" i="5"/>
  <c r="H460" i="5"/>
  <c r="I460" i="5"/>
  <c r="J460" i="5"/>
  <c r="K460" i="5"/>
  <c r="L460" i="5"/>
  <c r="M460" i="5"/>
  <c r="N460" i="5"/>
  <c r="R460" i="5"/>
  <c r="G461" i="5"/>
  <c r="H461" i="5"/>
  <c r="I461" i="5"/>
  <c r="J461" i="5"/>
  <c r="K461" i="5"/>
  <c r="L461" i="5"/>
  <c r="M461" i="5"/>
  <c r="N461" i="5"/>
  <c r="R461" i="5"/>
  <c r="G462" i="5"/>
  <c r="H462" i="5"/>
  <c r="I462" i="5"/>
  <c r="J462" i="5"/>
  <c r="K462" i="5"/>
  <c r="L462" i="5"/>
  <c r="M462" i="5"/>
  <c r="N462" i="5"/>
  <c r="R462" i="5"/>
  <c r="G463" i="5"/>
  <c r="H463" i="5"/>
  <c r="I463" i="5"/>
  <c r="J463" i="5"/>
  <c r="K463" i="5"/>
  <c r="L463" i="5"/>
  <c r="M463" i="5"/>
  <c r="N463" i="5"/>
  <c r="R463" i="5"/>
  <c r="G464" i="5"/>
  <c r="H464" i="5"/>
  <c r="I464" i="5"/>
  <c r="J464" i="5"/>
  <c r="K464" i="5"/>
  <c r="L464" i="5"/>
  <c r="M464" i="5"/>
  <c r="N464" i="5"/>
  <c r="R464" i="5"/>
  <c r="G465" i="5"/>
  <c r="H465" i="5"/>
  <c r="I465" i="5"/>
  <c r="J465" i="5"/>
  <c r="K465" i="5"/>
  <c r="L465" i="5"/>
  <c r="M465" i="5"/>
  <c r="N465" i="5"/>
  <c r="R465" i="5"/>
  <c r="G466" i="5"/>
  <c r="H466" i="5"/>
  <c r="I466" i="5"/>
  <c r="J466" i="5"/>
  <c r="K466" i="5"/>
  <c r="L466" i="5"/>
  <c r="M466" i="5"/>
  <c r="N466" i="5"/>
  <c r="R466" i="5"/>
  <c r="G467" i="5"/>
  <c r="H467" i="5"/>
  <c r="I467" i="5"/>
  <c r="J467" i="5"/>
  <c r="K467" i="5"/>
  <c r="L467" i="5"/>
  <c r="M467" i="5"/>
  <c r="N467" i="5"/>
  <c r="R467" i="5"/>
  <c r="G468" i="5"/>
  <c r="H468" i="5"/>
  <c r="I468" i="5"/>
  <c r="J468" i="5"/>
  <c r="K468" i="5"/>
  <c r="L468" i="5"/>
  <c r="M468" i="5"/>
  <c r="N468" i="5"/>
  <c r="R468" i="5"/>
  <c r="G469" i="5"/>
  <c r="H469" i="5"/>
  <c r="I469" i="5"/>
  <c r="J469" i="5"/>
  <c r="K469" i="5"/>
  <c r="L469" i="5"/>
  <c r="M469" i="5"/>
  <c r="N469" i="5"/>
  <c r="R469" i="5"/>
  <c r="G470" i="5"/>
  <c r="H470" i="5"/>
  <c r="I470" i="5"/>
  <c r="J470" i="5"/>
  <c r="K470" i="5"/>
  <c r="L470" i="5"/>
  <c r="M470" i="5"/>
  <c r="N470" i="5"/>
  <c r="R470" i="5"/>
  <c r="G471" i="5"/>
  <c r="H471" i="5"/>
  <c r="I471" i="5"/>
  <c r="J471" i="5"/>
  <c r="K471" i="5"/>
  <c r="L471" i="5"/>
  <c r="M471" i="5"/>
  <c r="N471" i="5"/>
  <c r="R471" i="5"/>
  <c r="G472" i="5"/>
  <c r="H472" i="5"/>
  <c r="I472" i="5"/>
  <c r="J472" i="5"/>
  <c r="K472" i="5"/>
  <c r="L472" i="5"/>
  <c r="M472" i="5"/>
  <c r="N472" i="5"/>
  <c r="R472" i="5"/>
  <c r="G473" i="5"/>
  <c r="H473" i="5"/>
  <c r="I473" i="5"/>
  <c r="J473" i="5"/>
  <c r="K473" i="5"/>
  <c r="L473" i="5"/>
  <c r="M473" i="5"/>
  <c r="N473" i="5"/>
  <c r="R473" i="5"/>
  <c r="G474" i="5"/>
  <c r="H474" i="5"/>
  <c r="I474" i="5"/>
  <c r="J474" i="5"/>
  <c r="K474" i="5"/>
  <c r="L474" i="5"/>
  <c r="M474" i="5"/>
  <c r="N474" i="5"/>
  <c r="R474" i="5"/>
  <c r="G475" i="5"/>
  <c r="H475" i="5"/>
  <c r="I475" i="5"/>
  <c r="J475" i="5"/>
  <c r="K475" i="5"/>
  <c r="L475" i="5"/>
  <c r="M475" i="5"/>
  <c r="N475" i="5"/>
  <c r="R475" i="5"/>
  <c r="G476" i="5"/>
  <c r="H476" i="5"/>
  <c r="I476" i="5"/>
  <c r="J476" i="5"/>
  <c r="K476" i="5"/>
  <c r="L476" i="5"/>
  <c r="M476" i="5"/>
  <c r="N476" i="5"/>
  <c r="R476" i="5"/>
  <c r="G477" i="5"/>
  <c r="H477" i="5"/>
  <c r="I477" i="5"/>
  <c r="J477" i="5"/>
  <c r="K477" i="5"/>
  <c r="L477" i="5"/>
  <c r="M477" i="5"/>
  <c r="N477" i="5"/>
  <c r="R477" i="5"/>
  <c r="G478" i="5"/>
  <c r="H478" i="5"/>
  <c r="I478" i="5"/>
  <c r="J478" i="5"/>
  <c r="K478" i="5"/>
  <c r="L478" i="5"/>
  <c r="M478" i="5"/>
  <c r="N478" i="5"/>
  <c r="R478" i="5"/>
  <c r="G479" i="5"/>
  <c r="H479" i="5"/>
  <c r="I479" i="5"/>
  <c r="J479" i="5"/>
  <c r="K479" i="5"/>
  <c r="L479" i="5"/>
  <c r="M479" i="5"/>
  <c r="N479" i="5"/>
  <c r="R479" i="5"/>
  <c r="G480" i="5"/>
  <c r="H480" i="5"/>
  <c r="I480" i="5"/>
  <c r="J480" i="5"/>
  <c r="K480" i="5"/>
  <c r="L480" i="5"/>
  <c r="M480" i="5"/>
  <c r="N480" i="5"/>
  <c r="R480" i="5"/>
  <c r="G481" i="5"/>
  <c r="H481" i="5"/>
  <c r="I481" i="5"/>
  <c r="J481" i="5"/>
  <c r="K481" i="5"/>
  <c r="L481" i="5"/>
  <c r="M481" i="5"/>
  <c r="N481" i="5"/>
  <c r="R481" i="5"/>
  <c r="G482" i="5"/>
  <c r="H482" i="5"/>
  <c r="I482" i="5"/>
  <c r="J482" i="5"/>
  <c r="K482" i="5"/>
  <c r="L482" i="5"/>
  <c r="M482" i="5"/>
  <c r="N482" i="5"/>
  <c r="R482" i="5"/>
  <c r="G483" i="5"/>
  <c r="H483" i="5"/>
  <c r="I483" i="5"/>
  <c r="J483" i="5"/>
  <c r="K483" i="5"/>
  <c r="L483" i="5"/>
  <c r="M483" i="5"/>
  <c r="N483" i="5"/>
  <c r="R483" i="5"/>
  <c r="G484" i="5"/>
  <c r="H484" i="5"/>
  <c r="I484" i="5"/>
  <c r="J484" i="5"/>
  <c r="K484" i="5"/>
  <c r="L484" i="5"/>
  <c r="M484" i="5"/>
  <c r="N484" i="5"/>
  <c r="R484" i="5"/>
  <c r="G485" i="5"/>
  <c r="H485" i="5"/>
  <c r="I485" i="5"/>
  <c r="J485" i="5"/>
  <c r="K485" i="5"/>
  <c r="L485" i="5"/>
  <c r="M485" i="5"/>
  <c r="N485" i="5"/>
  <c r="R485" i="5"/>
  <c r="G486" i="5"/>
  <c r="H486" i="5"/>
  <c r="I486" i="5"/>
  <c r="J486" i="5"/>
  <c r="K486" i="5"/>
  <c r="L486" i="5"/>
  <c r="M486" i="5"/>
  <c r="N486" i="5"/>
  <c r="R486" i="5"/>
  <c r="G487" i="5"/>
  <c r="H487" i="5"/>
  <c r="I487" i="5"/>
  <c r="J487" i="5"/>
  <c r="K487" i="5"/>
  <c r="L487" i="5"/>
  <c r="M487" i="5"/>
  <c r="N487" i="5"/>
  <c r="R487" i="5"/>
  <c r="G488" i="5"/>
  <c r="H488" i="5"/>
  <c r="I488" i="5"/>
  <c r="J488" i="5"/>
  <c r="K488" i="5"/>
  <c r="L488" i="5"/>
  <c r="M488" i="5"/>
  <c r="N488" i="5"/>
  <c r="R488" i="5"/>
  <c r="G489" i="5"/>
  <c r="H489" i="5"/>
  <c r="I489" i="5"/>
  <c r="J489" i="5"/>
  <c r="K489" i="5"/>
  <c r="L489" i="5"/>
  <c r="M489" i="5"/>
  <c r="N489" i="5"/>
  <c r="R489" i="5"/>
  <c r="G490" i="5"/>
  <c r="H490" i="5"/>
  <c r="I490" i="5"/>
  <c r="J490" i="5"/>
  <c r="K490" i="5"/>
  <c r="L490" i="5"/>
  <c r="M490" i="5"/>
  <c r="N490" i="5"/>
  <c r="R490" i="5"/>
  <c r="G491" i="5"/>
  <c r="H491" i="5"/>
  <c r="I491" i="5"/>
  <c r="J491" i="5"/>
  <c r="K491" i="5"/>
  <c r="L491" i="5"/>
  <c r="M491" i="5"/>
  <c r="N491" i="5"/>
  <c r="R491" i="5"/>
  <c r="G492" i="5"/>
  <c r="H492" i="5"/>
  <c r="I492" i="5"/>
  <c r="J492" i="5"/>
  <c r="K492" i="5"/>
  <c r="L492" i="5"/>
  <c r="M492" i="5"/>
  <c r="N492" i="5"/>
  <c r="R492" i="5"/>
  <c r="G493" i="5"/>
  <c r="H493" i="5"/>
  <c r="I493" i="5"/>
  <c r="J493" i="5"/>
  <c r="K493" i="5"/>
  <c r="L493" i="5"/>
  <c r="M493" i="5"/>
  <c r="N493" i="5"/>
  <c r="R493" i="5"/>
  <c r="G494" i="5"/>
  <c r="H494" i="5"/>
  <c r="I494" i="5"/>
  <c r="J494" i="5"/>
  <c r="K494" i="5"/>
  <c r="L494" i="5"/>
  <c r="M494" i="5"/>
  <c r="N494" i="5"/>
  <c r="R494" i="5"/>
  <c r="G495" i="5"/>
  <c r="H495" i="5"/>
  <c r="I495" i="5"/>
  <c r="J495" i="5"/>
  <c r="K495" i="5"/>
  <c r="L495" i="5"/>
  <c r="M495" i="5"/>
  <c r="N495" i="5"/>
  <c r="R495" i="5"/>
  <c r="G496" i="5"/>
  <c r="H496" i="5"/>
  <c r="I496" i="5"/>
  <c r="J496" i="5"/>
  <c r="K496" i="5"/>
  <c r="L496" i="5"/>
  <c r="M496" i="5"/>
  <c r="N496" i="5"/>
  <c r="R496" i="5"/>
  <c r="G497" i="5"/>
  <c r="H497" i="5"/>
  <c r="I497" i="5"/>
  <c r="J497" i="5"/>
  <c r="K497" i="5"/>
  <c r="L497" i="5"/>
  <c r="M497" i="5"/>
  <c r="N497" i="5"/>
  <c r="R497" i="5"/>
  <c r="G498" i="5"/>
  <c r="H498" i="5"/>
  <c r="I498" i="5"/>
  <c r="J498" i="5"/>
  <c r="K498" i="5"/>
  <c r="L498" i="5"/>
  <c r="M498" i="5"/>
  <c r="N498" i="5"/>
  <c r="R498" i="5"/>
  <c r="G499" i="5"/>
  <c r="H499" i="5"/>
  <c r="I499" i="5"/>
  <c r="J499" i="5"/>
  <c r="K499" i="5"/>
  <c r="L499" i="5"/>
  <c r="M499" i="5"/>
  <c r="N499" i="5"/>
  <c r="R499" i="5"/>
  <c r="G500" i="5"/>
  <c r="H500" i="5"/>
  <c r="I500" i="5"/>
  <c r="J500" i="5"/>
  <c r="K500" i="5"/>
  <c r="L500" i="5"/>
  <c r="M500" i="5"/>
  <c r="N500" i="5"/>
  <c r="R500" i="5"/>
  <c r="G501" i="5"/>
  <c r="H501" i="5"/>
  <c r="I501" i="5"/>
  <c r="J501" i="5"/>
  <c r="K501" i="5"/>
  <c r="L501" i="5"/>
  <c r="M501" i="5"/>
  <c r="N501" i="5"/>
  <c r="R501" i="5"/>
  <c r="G502" i="5"/>
  <c r="H502" i="5"/>
  <c r="I502" i="5"/>
  <c r="J502" i="5"/>
  <c r="K502" i="5"/>
  <c r="L502" i="5"/>
  <c r="M502" i="5"/>
  <c r="N502" i="5"/>
  <c r="R502" i="5"/>
  <c r="G503" i="5"/>
  <c r="H503" i="5"/>
  <c r="I503" i="5"/>
  <c r="J503" i="5"/>
  <c r="K503" i="5"/>
  <c r="L503" i="5"/>
  <c r="M503" i="5"/>
  <c r="N503" i="5"/>
  <c r="R503" i="5"/>
  <c r="G504" i="5"/>
  <c r="H504" i="5"/>
  <c r="I504" i="5"/>
  <c r="J504" i="5"/>
  <c r="K504" i="5"/>
  <c r="L504" i="5"/>
  <c r="M504" i="5"/>
  <c r="N504" i="5"/>
  <c r="R504" i="5"/>
  <c r="G505" i="5"/>
  <c r="H505" i="5"/>
  <c r="I505" i="5"/>
  <c r="J505" i="5"/>
  <c r="K505" i="5"/>
  <c r="L505" i="5"/>
  <c r="M505" i="5"/>
  <c r="N505" i="5"/>
  <c r="R505" i="5"/>
  <c r="G506" i="5"/>
  <c r="H506" i="5"/>
  <c r="I506" i="5"/>
  <c r="J506" i="5"/>
  <c r="K506" i="5"/>
  <c r="L506" i="5"/>
  <c r="M506" i="5"/>
  <c r="N506" i="5"/>
  <c r="R506" i="5"/>
  <c r="G507" i="5"/>
  <c r="H507" i="5"/>
  <c r="I507" i="5"/>
  <c r="J507" i="5"/>
  <c r="K507" i="5"/>
  <c r="L507" i="5"/>
  <c r="M507" i="5"/>
  <c r="N507" i="5"/>
  <c r="R507" i="5"/>
  <c r="G508" i="5"/>
  <c r="H508" i="5"/>
  <c r="I508" i="5"/>
  <c r="J508" i="5"/>
  <c r="K508" i="5"/>
  <c r="L508" i="5"/>
  <c r="M508" i="5"/>
  <c r="N508" i="5"/>
  <c r="R508" i="5"/>
  <c r="G509" i="5"/>
  <c r="H509" i="5"/>
  <c r="I509" i="5"/>
  <c r="J509" i="5"/>
  <c r="K509" i="5"/>
  <c r="L509" i="5"/>
  <c r="M509" i="5"/>
  <c r="N509" i="5"/>
  <c r="R509" i="5"/>
  <c r="G510" i="5"/>
  <c r="H510" i="5"/>
  <c r="I510" i="5"/>
  <c r="J510" i="5"/>
  <c r="K510" i="5"/>
  <c r="L510" i="5"/>
  <c r="M510" i="5"/>
  <c r="N510" i="5"/>
  <c r="R510" i="5"/>
  <c r="G511" i="5"/>
  <c r="H511" i="5"/>
  <c r="I511" i="5"/>
  <c r="J511" i="5"/>
  <c r="K511" i="5"/>
  <c r="L511" i="5"/>
  <c r="M511" i="5"/>
  <c r="N511" i="5"/>
  <c r="R511" i="5"/>
  <c r="G512" i="5"/>
  <c r="H512" i="5"/>
  <c r="I512" i="5"/>
  <c r="J512" i="5"/>
  <c r="K512" i="5"/>
  <c r="L512" i="5"/>
  <c r="M512" i="5"/>
  <c r="N512" i="5"/>
  <c r="R512" i="5"/>
  <c r="G513" i="5"/>
  <c r="H513" i="5"/>
  <c r="I513" i="5"/>
  <c r="J513" i="5"/>
  <c r="K513" i="5"/>
  <c r="L513" i="5"/>
  <c r="M513" i="5"/>
  <c r="N513" i="5"/>
  <c r="R513" i="5"/>
  <c r="G514" i="5"/>
  <c r="H514" i="5"/>
  <c r="I514" i="5"/>
  <c r="J514" i="5"/>
  <c r="K514" i="5"/>
  <c r="L514" i="5"/>
  <c r="M514" i="5"/>
  <c r="N514" i="5"/>
  <c r="R514" i="5"/>
  <c r="G515" i="5"/>
  <c r="H515" i="5"/>
  <c r="I515" i="5"/>
  <c r="J515" i="5"/>
  <c r="K515" i="5"/>
  <c r="L515" i="5"/>
  <c r="M515" i="5"/>
  <c r="N515" i="5"/>
  <c r="R515" i="5"/>
  <c r="G516" i="5"/>
  <c r="H516" i="5"/>
  <c r="I516" i="5"/>
  <c r="J516" i="5"/>
  <c r="K516" i="5"/>
  <c r="L516" i="5"/>
  <c r="M516" i="5"/>
  <c r="N516" i="5"/>
  <c r="R516" i="5"/>
  <c r="G517" i="5"/>
  <c r="H517" i="5"/>
  <c r="I517" i="5"/>
  <c r="J517" i="5"/>
  <c r="K517" i="5"/>
  <c r="L517" i="5"/>
  <c r="M517" i="5"/>
  <c r="N517" i="5"/>
  <c r="R517" i="5"/>
  <c r="G518" i="5"/>
  <c r="H518" i="5"/>
  <c r="I518" i="5"/>
  <c r="J518" i="5"/>
  <c r="K518" i="5"/>
  <c r="L518" i="5"/>
  <c r="M518" i="5"/>
  <c r="N518" i="5"/>
  <c r="R518" i="5"/>
  <c r="G519" i="5"/>
  <c r="H519" i="5"/>
  <c r="I519" i="5"/>
  <c r="J519" i="5"/>
  <c r="K519" i="5"/>
  <c r="L519" i="5"/>
  <c r="M519" i="5"/>
  <c r="N519" i="5"/>
  <c r="R519" i="5"/>
  <c r="G520" i="5"/>
  <c r="H520" i="5"/>
  <c r="I520" i="5"/>
  <c r="J520" i="5"/>
  <c r="K520" i="5"/>
  <c r="L520" i="5"/>
  <c r="M520" i="5"/>
  <c r="N520" i="5"/>
  <c r="R520" i="5"/>
  <c r="G521" i="5"/>
  <c r="H521" i="5"/>
  <c r="I521" i="5"/>
  <c r="J521" i="5"/>
  <c r="K521" i="5"/>
  <c r="L521" i="5"/>
  <c r="M521" i="5"/>
  <c r="N521" i="5"/>
  <c r="R521" i="5"/>
  <c r="G522" i="5"/>
  <c r="H522" i="5"/>
  <c r="I522" i="5"/>
  <c r="J522" i="5"/>
  <c r="K522" i="5"/>
  <c r="L522" i="5"/>
  <c r="M522" i="5"/>
  <c r="N522" i="5"/>
  <c r="R522" i="5"/>
  <c r="G523" i="5"/>
  <c r="H523" i="5"/>
  <c r="I523" i="5"/>
  <c r="J523" i="5"/>
  <c r="K523" i="5"/>
  <c r="L523" i="5"/>
  <c r="M523" i="5"/>
  <c r="N523" i="5"/>
  <c r="R523" i="5"/>
  <c r="G524" i="5"/>
  <c r="H524" i="5"/>
  <c r="I524" i="5"/>
  <c r="J524" i="5"/>
  <c r="K524" i="5"/>
  <c r="L524" i="5"/>
  <c r="M524" i="5"/>
  <c r="N524" i="5"/>
  <c r="R524" i="5"/>
  <c r="G525" i="5"/>
  <c r="H525" i="5"/>
  <c r="I525" i="5"/>
  <c r="J525" i="5"/>
  <c r="K525" i="5"/>
  <c r="L525" i="5"/>
  <c r="M525" i="5"/>
  <c r="N525" i="5"/>
  <c r="R525" i="5"/>
  <c r="G526" i="5"/>
  <c r="H526" i="5"/>
  <c r="I526" i="5"/>
  <c r="J526" i="5"/>
  <c r="K526" i="5"/>
  <c r="L526" i="5"/>
  <c r="M526" i="5"/>
  <c r="N526" i="5"/>
  <c r="R526" i="5"/>
  <c r="G527" i="5"/>
  <c r="H527" i="5"/>
  <c r="I527" i="5"/>
  <c r="J527" i="5"/>
  <c r="K527" i="5"/>
  <c r="L527" i="5"/>
  <c r="M527" i="5"/>
  <c r="N527" i="5"/>
  <c r="R527" i="5"/>
  <c r="G528" i="5"/>
  <c r="H528" i="5"/>
  <c r="I528" i="5"/>
  <c r="J528" i="5"/>
  <c r="K528" i="5"/>
  <c r="L528" i="5"/>
  <c r="M528" i="5"/>
  <c r="N528" i="5"/>
  <c r="R528" i="5"/>
  <c r="G529" i="5"/>
  <c r="H529" i="5"/>
  <c r="I529" i="5"/>
  <c r="J529" i="5"/>
  <c r="K529" i="5"/>
  <c r="L529" i="5"/>
  <c r="M529" i="5"/>
  <c r="N529" i="5"/>
  <c r="R529" i="5"/>
  <c r="G530" i="5"/>
  <c r="H530" i="5"/>
  <c r="I530" i="5"/>
  <c r="J530" i="5"/>
  <c r="K530" i="5"/>
  <c r="L530" i="5"/>
  <c r="M530" i="5"/>
  <c r="N530" i="5"/>
  <c r="R530" i="5"/>
  <c r="G531" i="5"/>
  <c r="H531" i="5"/>
  <c r="I531" i="5"/>
  <c r="J531" i="5"/>
  <c r="K531" i="5"/>
  <c r="L531" i="5"/>
  <c r="M531" i="5"/>
  <c r="N531" i="5"/>
  <c r="R531" i="5"/>
  <c r="G532" i="5"/>
  <c r="H532" i="5"/>
  <c r="I532" i="5"/>
  <c r="J532" i="5"/>
  <c r="K532" i="5"/>
  <c r="L532" i="5"/>
  <c r="M532" i="5"/>
  <c r="N532" i="5"/>
  <c r="R532" i="5"/>
  <c r="G533" i="5"/>
  <c r="H533" i="5"/>
  <c r="I533" i="5"/>
  <c r="J533" i="5"/>
  <c r="K533" i="5"/>
  <c r="L533" i="5"/>
  <c r="M533" i="5"/>
  <c r="N533" i="5"/>
  <c r="R533" i="5"/>
  <c r="G534" i="5"/>
  <c r="H534" i="5"/>
  <c r="I534" i="5"/>
  <c r="J534" i="5"/>
  <c r="K534" i="5"/>
  <c r="L534" i="5"/>
  <c r="M534" i="5"/>
  <c r="N534" i="5"/>
  <c r="R534" i="5"/>
  <c r="G535" i="5"/>
  <c r="H535" i="5"/>
  <c r="I535" i="5"/>
  <c r="J535" i="5"/>
  <c r="K535" i="5"/>
  <c r="L535" i="5"/>
  <c r="M535" i="5"/>
  <c r="N535" i="5"/>
  <c r="R535" i="5"/>
  <c r="G536" i="5"/>
  <c r="H536" i="5"/>
  <c r="I536" i="5"/>
  <c r="J536" i="5"/>
  <c r="K536" i="5"/>
  <c r="L536" i="5"/>
  <c r="M536" i="5"/>
  <c r="N536" i="5"/>
  <c r="R536" i="5"/>
  <c r="G537" i="5"/>
  <c r="H537" i="5"/>
  <c r="I537" i="5"/>
  <c r="J537" i="5"/>
  <c r="K537" i="5"/>
  <c r="L537" i="5"/>
  <c r="M537" i="5"/>
  <c r="N537" i="5"/>
  <c r="R537" i="5"/>
  <c r="G538" i="5"/>
  <c r="H538" i="5"/>
  <c r="I538" i="5"/>
  <c r="J538" i="5"/>
  <c r="K538" i="5"/>
  <c r="L538" i="5"/>
  <c r="M538" i="5"/>
  <c r="N538" i="5"/>
  <c r="R538" i="5"/>
  <c r="G539" i="5"/>
  <c r="H539" i="5"/>
  <c r="I539" i="5"/>
  <c r="J539" i="5"/>
  <c r="K539" i="5"/>
  <c r="L539" i="5"/>
  <c r="M539" i="5"/>
  <c r="N539" i="5"/>
  <c r="R539" i="5"/>
  <c r="G540" i="5"/>
  <c r="H540" i="5"/>
  <c r="I540" i="5"/>
  <c r="J540" i="5"/>
  <c r="K540" i="5"/>
  <c r="L540" i="5"/>
  <c r="M540" i="5"/>
  <c r="N540" i="5"/>
  <c r="R540" i="5"/>
  <c r="G541" i="5"/>
  <c r="H541" i="5"/>
  <c r="I541" i="5"/>
  <c r="J541" i="5"/>
  <c r="K541" i="5"/>
  <c r="L541" i="5"/>
  <c r="M541" i="5"/>
  <c r="N541" i="5"/>
  <c r="R541" i="5"/>
  <c r="G542" i="5"/>
  <c r="H542" i="5"/>
  <c r="I542" i="5"/>
  <c r="J542" i="5"/>
  <c r="K542" i="5"/>
  <c r="L542" i="5"/>
  <c r="M542" i="5"/>
  <c r="N542" i="5"/>
  <c r="R542" i="5"/>
  <c r="G543" i="5"/>
  <c r="H543" i="5"/>
  <c r="I543" i="5"/>
  <c r="J543" i="5"/>
  <c r="K543" i="5"/>
  <c r="L543" i="5"/>
  <c r="M543" i="5"/>
  <c r="N543" i="5"/>
  <c r="R543" i="5"/>
  <c r="G544" i="5"/>
  <c r="H544" i="5"/>
  <c r="I544" i="5"/>
  <c r="J544" i="5"/>
  <c r="K544" i="5"/>
  <c r="L544" i="5"/>
  <c r="M544" i="5"/>
  <c r="N544" i="5"/>
  <c r="R544" i="5"/>
  <c r="G545" i="5"/>
  <c r="H545" i="5"/>
  <c r="I545" i="5"/>
  <c r="J545" i="5"/>
  <c r="K545" i="5"/>
  <c r="L545" i="5"/>
  <c r="M545" i="5"/>
  <c r="N545" i="5"/>
  <c r="R545" i="5"/>
  <c r="G546" i="5"/>
  <c r="H546" i="5"/>
  <c r="I546" i="5"/>
  <c r="J546" i="5"/>
  <c r="K546" i="5"/>
  <c r="L546" i="5"/>
  <c r="M546" i="5"/>
  <c r="N546" i="5"/>
  <c r="R546" i="5"/>
  <c r="G547" i="5"/>
  <c r="H547" i="5"/>
  <c r="I547" i="5"/>
  <c r="J547" i="5"/>
  <c r="K547" i="5"/>
  <c r="L547" i="5"/>
  <c r="M547" i="5"/>
  <c r="N547" i="5"/>
  <c r="R547" i="5"/>
  <c r="G548" i="5"/>
  <c r="H548" i="5"/>
  <c r="I548" i="5"/>
  <c r="J548" i="5"/>
  <c r="K548" i="5"/>
  <c r="L548" i="5"/>
  <c r="M548" i="5"/>
  <c r="N548" i="5"/>
  <c r="R548" i="5"/>
  <c r="G549" i="5"/>
  <c r="H549" i="5"/>
  <c r="I549" i="5"/>
  <c r="J549" i="5"/>
  <c r="K549" i="5"/>
  <c r="L549" i="5"/>
  <c r="M549" i="5"/>
  <c r="N549" i="5"/>
  <c r="R549" i="5"/>
  <c r="G550" i="5"/>
  <c r="H550" i="5"/>
  <c r="I550" i="5"/>
  <c r="J550" i="5"/>
  <c r="K550" i="5"/>
  <c r="L550" i="5"/>
  <c r="M550" i="5"/>
  <c r="N550" i="5"/>
  <c r="R550" i="5"/>
  <c r="G551" i="5"/>
  <c r="H551" i="5"/>
  <c r="I551" i="5"/>
  <c r="J551" i="5"/>
  <c r="K551" i="5"/>
  <c r="L551" i="5"/>
  <c r="M551" i="5"/>
  <c r="N551" i="5"/>
  <c r="R551" i="5"/>
  <c r="G552" i="5"/>
  <c r="H552" i="5"/>
  <c r="I552" i="5"/>
  <c r="J552" i="5"/>
  <c r="K552" i="5"/>
  <c r="L552" i="5"/>
  <c r="M552" i="5"/>
  <c r="N552" i="5"/>
  <c r="R552" i="5"/>
  <c r="G553" i="5"/>
  <c r="H553" i="5"/>
  <c r="I553" i="5"/>
  <c r="J553" i="5"/>
  <c r="K553" i="5"/>
  <c r="L553" i="5"/>
  <c r="M553" i="5"/>
  <c r="N553" i="5"/>
  <c r="R553" i="5"/>
  <c r="G554" i="5"/>
  <c r="H554" i="5"/>
  <c r="I554" i="5"/>
  <c r="J554" i="5"/>
  <c r="K554" i="5"/>
  <c r="L554" i="5"/>
  <c r="M554" i="5"/>
  <c r="N554" i="5"/>
  <c r="R554" i="5"/>
  <c r="G555" i="5"/>
  <c r="H555" i="5"/>
  <c r="I555" i="5"/>
  <c r="J555" i="5"/>
  <c r="K555" i="5"/>
  <c r="L555" i="5"/>
  <c r="M555" i="5"/>
  <c r="N555" i="5"/>
  <c r="R555" i="5"/>
  <c r="G556" i="5"/>
  <c r="H556" i="5"/>
  <c r="I556" i="5"/>
  <c r="J556" i="5"/>
  <c r="K556" i="5"/>
  <c r="L556" i="5"/>
  <c r="M556" i="5"/>
  <c r="N556" i="5"/>
  <c r="R556" i="5"/>
  <c r="G557" i="5"/>
  <c r="H557" i="5"/>
  <c r="I557" i="5"/>
  <c r="J557" i="5"/>
  <c r="K557" i="5"/>
  <c r="L557" i="5"/>
  <c r="M557" i="5"/>
  <c r="N557" i="5"/>
  <c r="R557" i="5"/>
  <c r="G558" i="5"/>
  <c r="H558" i="5"/>
  <c r="I558" i="5"/>
  <c r="J558" i="5"/>
  <c r="K558" i="5"/>
  <c r="L558" i="5"/>
  <c r="M558" i="5"/>
  <c r="N558" i="5"/>
  <c r="R558" i="5"/>
  <c r="G559" i="5"/>
  <c r="H559" i="5"/>
  <c r="I559" i="5"/>
  <c r="J559" i="5"/>
  <c r="K559" i="5"/>
  <c r="L559" i="5"/>
  <c r="M559" i="5"/>
  <c r="N559" i="5"/>
  <c r="R559" i="5"/>
  <c r="G560" i="5"/>
  <c r="H560" i="5"/>
  <c r="I560" i="5"/>
  <c r="J560" i="5"/>
  <c r="K560" i="5"/>
  <c r="L560" i="5"/>
  <c r="M560" i="5"/>
  <c r="N560" i="5"/>
  <c r="R560" i="5"/>
  <c r="G561" i="5"/>
  <c r="H561" i="5"/>
  <c r="I561" i="5"/>
  <c r="J561" i="5"/>
  <c r="K561" i="5"/>
  <c r="L561" i="5"/>
  <c r="M561" i="5"/>
  <c r="N561" i="5"/>
  <c r="R561" i="5"/>
  <c r="G562" i="5"/>
  <c r="H562" i="5"/>
  <c r="I562" i="5"/>
  <c r="J562" i="5"/>
  <c r="K562" i="5"/>
  <c r="L562" i="5"/>
  <c r="M562" i="5"/>
  <c r="N562" i="5"/>
  <c r="R562" i="5"/>
  <c r="G563" i="5"/>
  <c r="H563" i="5"/>
  <c r="I563" i="5"/>
  <c r="J563" i="5"/>
  <c r="K563" i="5"/>
  <c r="L563" i="5"/>
  <c r="M563" i="5"/>
  <c r="N563" i="5"/>
  <c r="R563" i="5"/>
  <c r="G564" i="5"/>
  <c r="H564" i="5"/>
  <c r="I564" i="5"/>
  <c r="J564" i="5"/>
  <c r="K564" i="5"/>
  <c r="L564" i="5"/>
  <c r="M564" i="5"/>
  <c r="N564" i="5"/>
  <c r="R564" i="5"/>
  <c r="G565" i="5"/>
  <c r="H565" i="5"/>
  <c r="I565" i="5"/>
  <c r="J565" i="5"/>
  <c r="K565" i="5"/>
  <c r="L565" i="5"/>
  <c r="M565" i="5"/>
  <c r="N565" i="5"/>
  <c r="R565" i="5"/>
  <c r="G566" i="5"/>
  <c r="H566" i="5"/>
  <c r="I566" i="5"/>
  <c r="J566" i="5"/>
  <c r="K566" i="5"/>
  <c r="L566" i="5"/>
  <c r="M566" i="5"/>
  <c r="N566" i="5"/>
  <c r="R566" i="5"/>
  <c r="G567" i="5"/>
  <c r="H567" i="5"/>
  <c r="I567" i="5"/>
  <c r="J567" i="5"/>
  <c r="K567" i="5"/>
  <c r="L567" i="5"/>
  <c r="M567" i="5"/>
  <c r="N567" i="5"/>
  <c r="R567" i="5"/>
  <c r="G568" i="5"/>
  <c r="H568" i="5"/>
  <c r="I568" i="5"/>
  <c r="J568" i="5"/>
  <c r="K568" i="5"/>
  <c r="L568" i="5"/>
  <c r="M568" i="5"/>
  <c r="N568" i="5"/>
  <c r="R568" i="5"/>
  <c r="G569" i="5"/>
  <c r="H569" i="5"/>
  <c r="I569" i="5"/>
  <c r="J569" i="5"/>
  <c r="K569" i="5"/>
  <c r="L569" i="5"/>
  <c r="M569" i="5"/>
  <c r="N569" i="5"/>
  <c r="R569" i="5"/>
  <c r="G570" i="5"/>
  <c r="H570" i="5"/>
  <c r="I570" i="5"/>
  <c r="J570" i="5"/>
  <c r="K570" i="5"/>
  <c r="L570" i="5"/>
  <c r="M570" i="5"/>
  <c r="N570" i="5"/>
  <c r="R570" i="5"/>
  <c r="G571" i="5"/>
  <c r="H571" i="5"/>
  <c r="I571" i="5"/>
  <c r="J571" i="5"/>
  <c r="K571" i="5"/>
  <c r="L571" i="5"/>
  <c r="M571" i="5"/>
  <c r="N571" i="5"/>
  <c r="R571" i="5"/>
  <c r="G572" i="5"/>
  <c r="H572" i="5"/>
  <c r="I572" i="5"/>
  <c r="J572" i="5"/>
  <c r="K572" i="5"/>
  <c r="L572" i="5"/>
  <c r="M572" i="5"/>
  <c r="N572" i="5"/>
  <c r="R572" i="5"/>
  <c r="G573" i="5"/>
  <c r="H573" i="5"/>
  <c r="I573" i="5"/>
  <c r="J573" i="5"/>
  <c r="K573" i="5"/>
  <c r="L573" i="5"/>
  <c r="M573" i="5"/>
  <c r="N573" i="5"/>
  <c r="R573" i="5"/>
  <c r="G574" i="5"/>
  <c r="H574" i="5"/>
  <c r="I574" i="5"/>
  <c r="J574" i="5"/>
  <c r="K574" i="5"/>
  <c r="L574" i="5"/>
  <c r="M574" i="5"/>
  <c r="N574" i="5"/>
  <c r="R574" i="5"/>
  <c r="G575" i="5"/>
  <c r="H575" i="5"/>
  <c r="I575" i="5"/>
  <c r="J575" i="5"/>
  <c r="K575" i="5"/>
  <c r="L575" i="5"/>
  <c r="M575" i="5"/>
  <c r="N575" i="5"/>
  <c r="R575" i="5"/>
  <c r="G576" i="5"/>
  <c r="H576" i="5"/>
  <c r="I576" i="5"/>
  <c r="J576" i="5"/>
  <c r="K576" i="5"/>
  <c r="L576" i="5"/>
  <c r="M576" i="5"/>
  <c r="N576" i="5"/>
  <c r="R576" i="5"/>
  <c r="G577" i="5"/>
  <c r="H577" i="5"/>
  <c r="I577" i="5"/>
  <c r="J577" i="5"/>
  <c r="K577" i="5"/>
  <c r="L577" i="5"/>
  <c r="M577" i="5"/>
  <c r="N577" i="5"/>
  <c r="R577" i="5"/>
  <c r="G578" i="5"/>
  <c r="H578" i="5"/>
  <c r="I578" i="5"/>
  <c r="J578" i="5"/>
  <c r="K578" i="5"/>
  <c r="L578" i="5"/>
  <c r="M578" i="5"/>
  <c r="N578" i="5"/>
  <c r="R578" i="5"/>
  <c r="G579" i="5"/>
  <c r="H579" i="5"/>
  <c r="I579" i="5"/>
  <c r="J579" i="5"/>
  <c r="K579" i="5"/>
  <c r="L579" i="5"/>
  <c r="M579" i="5"/>
  <c r="N579" i="5"/>
  <c r="R579" i="5"/>
  <c r="G580" i="5"/>
  <c r="H580" i="5"/>
  <c r="I580" i="5"/>
  <c r="J580" i="5"/>
  <c r="K580" i="5"/>
  <c r="L580" i="5"/>
  <c r="M580" i="5"/>
  <c r="N580" i="5"/>
  <c r="R580" i="5"/>
  <c r="G581" i="5"/>
  <c r="H581" i="5"/>
  <c r="I581" i="5"/>
  <c r="J581" i="5"/>
  <c r="K581" i="5"/>
  <c r="L581" i="5"/>
  <c r="M581" i="5"/>
  <c r="N581" i="5"/>
  <c r="R581" i="5"/>
  <c r="G582" i="5"/>
  <c r="H582" i="5"/>
  <c r="I582" i="5"/>
  <c r="J582" i="5"/>
  <c r="K582" i="5"/>
  <c r="L582" i="5"/>
  <c r="M582" i="5"/>
  <c r="N582" i="5"/>
  <c r="R582" i="5"/>
  <c r="G583" i="5"/>
  <c r="H583" i="5"/>
  <c r="I583" i="5"/>
  <c r="J583" i="5"/>
  <c r="K583" i="5"/>
  <c r="L583" i="5"/>
  <c r="M583" i="5"/>
  <c r="N583" i="5"/>
  <c r="R583" i="5"/>
  <c r="G584" i="5"/>
  <c r="H584" i="5"/>
  <c r="I584" i="5"/>
  <c r="J584" i="5"/>
  <c r="K584" i="5"/>
  <c r="L584" i="5"/>
  <c r="M584" i="5"/>
  <c r="N584" i="5"/>
  <c r="R584" i="5"/>
  <c r="G585" i="5"/>
  <c r="H585" i="5"/>
  <c r="I585" i="5"/>
  <c r="J585" i="5"/>
  <c r="K585" i="5"/>
  <c r="L585" i="5"/>
  <c r="M585" i="5"/>
  <c r="N585" i="5"/>
  <c r="R585" i="5"/>
  <c r="G586" i="5"/>
  <c r="H586" i="5"/>
  <c r="I586" i="5"/>
  <c r="J586" i="5"/>
  <c r="K586" i="5"/>
  <c r="L586" i="5"/>
  <c r="M586" i="5"/>
  <c r="N586" i="5"/>
  <c r="R586" i="5"/>
  <c r="G587" i="5"/>
  <c r="H587" i="5"/>
  <c r="I587" i="5"/>
  <c r="J587" i="5"/>
  <c r="K587" i="5"/>
  <c r="L587" i="5"/>
  <c r="M587" i="5"/>
  <c r="N587" i="5"/>
  <c r="R587" i="5"/>
  <c r="G588" i="5"/>
  <c r="H588" i="5"/>
  <c r="I588" i="5"/>
  <c r="J588" i="5"/>
  <c r="K588" i="5"/>
  <c r="L588" i="5"/>
  <c r="M588" i="5"/>
  <c r="N588" i="5"/>
  <c r="R588" i="5"/>
  <c r="G589" i="5"/>
  <c r="H589" i="5"/>
  <c r="I589" i="5"/>
  <c r="J589" i="5"/>
  <c r="K589" i="5"/>
  <c r="L589" i="5"/>
  <c r="M589" i="5"/>
  <c r="N589" i="5"/>
  <c r="R589" i="5"/>
  <c r="G590" i="5"/>
  <c r="H590" i="5"/>
  <c r="I590" i="5"/>
  <c r="J590" i="5"/>
  <c r="K590" i="5"/>
  <c r="L590" i="5"/>
  <c r="M590" i="5"/>
  <c r="N590" i="5"/>
  <c r="R590" i="5"/>
  <c r="G591" i="5"/>
  <c r="H591" i="5"/>
  <c r="I591" i="5"/>
  <c r="J591" i="5"/>
  <c r="K591" i="5"/>
  <c r="L591" i="5"/>
  <c r="M591" i="5"/>
  <c r="N591" i="5"/>
  <c r="R591" i="5"/>
  <c r="G592" i="5"/>
  <c r="H592" i="5"/>
  <c r="I592" i="5"/>
  <c r="J592" i="5"/>
  <c r="K592" i="5"/>
  <c r="L592" i="5"/>
  <c r="M592" i="5"/>
  <c r="N592" i="5"/>
  <c r="R592" i="5"/>
  <c r="G593" i="5"/>
  <c r="H593" i="5"/>
  <c r="I593" i="5"/>
  <c r="J593" i="5"/>
  <c r="K593" i="5"/>
  <c r="L593" i="5"/>
  <c r="M593" i="5"/>
  <c r="N593" i="5"/>
  <c r="R593" i="5"/>
  <c r="G594" i="5"/>
  <c r="H594" i="5"/>
  <c r="I594" i="5"/>
  <c r="J594" i="5"/>
  <c r="K594" i="5"/>
  <c r="L594" i="5"/>
  <c r="M594" i="5"/>
  <c r="N594" i="5"/>
  <c r="R594" i="5"/>
  <c r="G595" i="5"/>
  <c r="H595" i="5"/>
  <c r="I595" i="5"/>
  <c r="J595" i="5"/>
  <c r="K595" i="5"/>
  <c r="L595" i="5"/>
  <c r="M595" i="5"/>
  <c r="N595" i="5"/>
  <c r="R595" i="5"/>
  <c r="G596" i="5"/>
  <c r="H596" i="5"/>
  <c r="I596" i="5"/>
  <c r="J596" i="5"/>
  <c r="K596" i="5"/>
  <c r="L596" i="5"/>
  <c r="M596" i="5"/>
  <c r="N596" i="5"/>
  <c r="R596" i="5"/>
  <c r="G597" i="5"/>
  <c r="H597" i="5"/>
  <c r="I597" i="5"/>
  <c r="J597" i="5"/>
  <c r="K597" i="5"/>
  <c r="L597" i="5"/>
  <c r="M597" i="5"/>
  <c r="N597" i="5"/>
  <c r="R597" i="5"/>
  <c r="G598" i="5"/>
  <c r="H598" i="5"/>
  <c r="I598" i="5"/>
  <c r="J598" i="5"/>
  <c r="K598" i="5"/>
  <c r="L598" i="5"/>
  <c r="M598" i="5"/>
  <c r="N598" i="5"/>
  <c r="R598" i="5"/>
  <c r="G599" i="5"/>
  <c r="H599" i="5"/>
  <c r="I599" i="5"/>
  <c r="J599" i="5"/>
  <c r="K599" i="5"/>
  <c r="L599" i="5"/>
  <c r="M599" i="5"/>
  <c r="N599" i="5"/>
  <c r="R599" i="5"/>
  <c r="G600" i="5"/>
  <c r="H600" i="5"/>
  <c r="I600" i="5"/>
  <c r="J600" i="5"/>
  <c r="K600" i="5"/>
  <c r="L600" i="5"/>
  <c r="M600" i="5"/>
  <c r="N600" i="5"/>
  <c r="R600" i="5"/>
  <c r="G601" i="5"/>
  <c r="H601" i="5"/>
  <c r="I601" i="5"/>
  <c r="J601" i="5"/>
  <c r="K601" i="5"/>
  <c r="L601" i="5"/>
  <c r="M601" i="5"/>
  <c r="N601" i="5"/>
  <c r="R601" i="5"/>
  <c r="G602" i="5"/>
  <c r="H602" i="5"/>
  <c r="I602" i="5"/>
  <c r="J602" i="5"/>
  <c r="K602" i="5"/>
  <c r="L602" i="5"/>
  <c r="M602" i="5"/>
  <c r="N602" i="5"/>
  <c r="R602" i="5"/>
  <c r="G603" i="5"/>
  <c r="H603" i="5"/>
  <c r="I603" i="5"/>
  <c r="J603" i="5"/>
  <c r="K603" i="5"/>
  <c r="L603" i="5"/>
  <c r="M603" i="5"/>
  <c r="N603" i="5"/>
  <c r="R603" i="5"/>
  <c r="G604" i="5"/>
  <c r="H604" i="5"/>
  <c r="I604" i="5"/>
  <c r="J604" i="5"/>
  <c r="K604" i="5"/>
  <c r="L604" i="5"/>
  <c r="M604" i="5"/>
  <c r="N604" i="5"/>
  <c r="R604" i="5"/>
  <c r="G605" i="5"/>
  <c r="H605" i="5"/>
  <c r="I605" i="5"/>
  <c r="J605" i="5"/>
  <c r="K605" i="5"/>
  <c r="L605" i="5"/>
  <c r="M605" i="5"/>
  <c r="N605" i="5"/>
  <c r="R605" i="5"/>
  <c r="G606" i="5"/>
  <c r="H606" i="5"/>
  <c r="I606" i="5"/>
  <c r="J606" i="5"/>
  <c r="K606" i="5"/>
  <c r="L606" i="5"/>
  <c r="M606" i="5"/>
  <c r="N606" i="5"/>
  <c r="R606" i="5"/>
  <c r="G607" i="5"/>
  <c r="H607" i="5"/>
  <c r="I607" i="5"/>
  <c r="J607" i="5"/>
  <c r="K607" i="5"/>
  <c r="L607" i="5"/>
  <c r="M607" i="5"/>
  <c r="N607" i="5"/>
  <c r="R607" i="5"/>
  <c r="G608" i="5"/>
  <c r="H608" i="5"/>
  <c r="I608" i="5"/>
  <c r="J608" i="5"/>
  <c r="K608" i="5"/>
  <c r="L608" i="5"/>
  <c r="M608" i="5"/>
  <c r="N608" i="5"/>
  <c r="R608" i="5"/>
  <c r="G609" i="5"/>
  <c r="H609" i="5"/>
  <c r="I609" i="5"/>
  <c r="J609" i="5"/>
  <c r="K609" i="5"/>
  <c r="L609" i="5"/>
  <c r="M609" i="5"/>
  <c r="N609" i="5"/>
  <c r="R609" i="5"/>
  <c r="G610" i="5"/>
  <c r="H610" i="5"/>
  <c r="I610" i="5"/>
  <c r="J610" i="5"/>
  <c r="K610" i="5"/>
  <c r="L610" i="5"/>
  <c r="M610" i="5"/>
  <c r="N610" i="5"/>
  <c r="R610" i="5"/>
  <c r="G611" i="5"/>
  <c r="H611" i="5"/>
  <c r="I611" i="5"/>
  <c r="J611" i="5"/>
  <c r="K611" i="5"/>
  <c r="L611" i="5"/>
  <c r="M611" i="5"/>
  <c r="N611" i="5"/>
  <c r="R611" i="5"/>
  <c r="G612" i="5"/>
  <c r="H612" i="5"/>
  <c r="I612" i="5"/>
  <c r="J612" i="5"/>
  <c r="K612" i="5"/>
  <c r="L612" i="5"/>
  <c r="M612" i="5"/>
  <c r="N612" i="5"/>
  <c r="R612" i="5"/>
  <c r="G613" i="5"/>
  <c r="H613" i="5"/>
  <c r="I613" i="5"/>
  <c r="J613" i="5"/>
  <c r="K613" i="5"/>
  <c r="L613" i="5"/>
  <c r="M613" i="5"/>
  <c r="N613" i="5"/>
  <c r="R613" i="5"/>
  <c r="G614" i="5"/>
  <c r="H614" i="5"/>
  <c r="I614" i="5"/>
  <c r="J614" i="5"/>
  <c r="K614" i="5"/>
  <c r="L614" i="5"/>
  <c r="M614" i="5"/>
  <c r="N614" i="5"/>
  <c r="R614" i="5"/>
  <c r="G615" i="5"/>
  <c r="H615" i="5"/>
  <c r="I615" i="5"/>
  <c r="J615" i="5"/>
  <c r="K615" i="5"/>
  <c r="L615" i="5"/>
  <c r="M615" i="5"/>
  <c r="N615" i="5"/>
  <c r="R615" i="5"/>
  <c r="G616" i="5"/>
  <c r="H616" i="5"/>
  <c r="I616" i="5"/>
  <c r="J616" i="5"/>
  <c r="K616" i="5"/>
  <c r="L616" i="5"/>
  <c r="M616" i="5"/>
  <c r="N616" i="5"/>
  <c r="R616" i="5"/>
  <c r="G617" i="5"/>
  <c r="H617" i="5"/>
  <c r="I617" i="5"/>
  <c r="J617" i="5"/>
  <c r="K617" i="5"/>
  <c r="L617" i="5"/>
  <c r="M617" i="5"/>
  <c r="N617" i="5"/>
  <c r="R617" i="5"/>
  <c r="G618" i="5"/>
  <c r="H618" i="5"/>
  <c r="I618" i="5"/>
  <c r="J618" i="5"/>
  <c r="K618" i="5"/>
  <c r="L618" i="5"/>
  <c r="M618" i="5"/>
  <c r="N618" i="5"/>
  <c r="R618" i="5"/>
  <c r="G619" i="5"/>
  <c r="H619" i="5"/>
  <c r="I619" i="5"/>
  <c r="J619" i="5"/>
  <c r="K619" i="5"/>
  <c r="L619" i="5"/>
  <c r="M619" i="5"/>
  <c r="N619" i="5"/>
  <c r="R619" i="5"/>
  <c r="G620" i="5"/>
  <c r="H620" i="5"/>
  <c r="I620" i="5"/>
  <c r="J620" i="5"/>
  <c r="K620" i="5"/>
  <c r="L620" i="5"/>
  <c r="M620" i="5"/>
  <c r="N620" i="5"/>
  <c r="R620" i="5"/>
  <c r="G621" i="5"/>
  <c r="H621" i="5"/>
  <c r="I621" i="5"/>
  <c r="J621" i="5"/>
  <c r="K621" i="5"/>
  <c r="L621" i="5"/>
  <c r="M621" i="5"/>
  <c r="N621" i="5"/>
  <c r="R621" i="5"/>
  <c r="G622" i="5"/>
  <c r="H622" i="5"/>
  <c r="I622" i="5"/>
  <c r="J622" i="5"/>
  <c r="K622" i="5"/>
  <c r="L622" i="5"/>
  <c r="M622" i="5"/>
  <c r="N622" i="5"/>
  <c r="R622" i="5"/>
  <c r="G623" i="5"/>
  <c r="H623" i="5"/>
  <c r="I623" i="5"/>
  <c r="J623" i="5"/>
  <c r="K623" i="5"/>
  <c r="L623" i="5"/>
  <c r="M623" i="5"/>
  <c r="N623" i="5"/>
  <c r="R623" i="5"/>
  <c r="G624" i="5"/>
  <c r="H624" i="5"/>
  <c r="I624" i="5"/>
  <c r="J624" i="5"/>
  <c r="K624" i="5"/>
  <c r="L624" i="5"/>
  <c r="M624" i="5"/>
  <c r="N624" i="5"/>
  <c r="R624" i="5"/>
  <c r="G625" i="5"/>
  <c r="H625" i="5"/>
  <c r="I625" i="5"/>
  <c r="J625" i="5"/>
  <c r="K625" i="5"/>
  <c r="L625" i="5"/>
  <c r="M625" i="5"/>
  <c r="N625" i="5"/>
  <c r="R625" i="5"/>
  <c r="G626" i="5"/>
  <c r="H626" i="5"/>
  <c r="I626" i="5"/>
  <c r="J626" i="5"/>
  <c r="K626" i="5"/>
  <c r="L626" i="5"/>
  <c r="M626" i="5"/>
  <c r="N626" i="5"/>
  <c r="R626" i="5"/>
  <c r="G627" i="5"/>
  <c r="H627" i="5"/>
  <c r="I627" i="5"/>
  <c r="J627" i="5"/>
  <c r="K627" i="5"/>
  <c r="L627" i="5"/>
  <c r="M627" i="5"/>
  <c r="N627" i="5"/>
  <c r="R627" i="5"/>
  <c r="G628" i="5"/>
  <c r="H628" i="5"/>
  <c r="I628" i="5"/>
  <c r="J628" i="5"/>
  <c r="K628" i="5"/>
  <c r="L628" i="5"/>
  <c r="M628" i="5"/>
  <c r="N628" i="5"/>
  <c r="R628" i="5"/>
  <c r="G629" i="5"/>
  <c r="H629" i="5"/>
  <c r="I629" i="5"/>
  <c r="J629" i="5"/>
  <c r="K629" i="5"/>
  <c r="L629" i="5"/>
  <c r="M629" i="5"/>
  <c r="N629" i="5"/>
  <c r="R629" i="5"/>
  <c r="G630" i="5"/>
  <c r="H630" i="5"/>
  <c r="I630" i="5"/>
  <c r="J630" i="5"/>
  <c r="K630" i="5"/>
  <c r="L630" i="5"/>
  <c r="M630" i="5"/>
  <c r="N630" i="5"/>
  <c r="R630" i="5"/>
  <c r="G631" i="5"/>
  <c r="H631" i="5"/>
  <c r="I631" i="5"/>
  <c r="J631" i="5"/>
  <c r="K631" i="5"/>
  <c r="L631" i="5"/>
  <c r="M631" i="5"/>
  <c r="N631" i="5"/>
  <c r="R631" i="5"/>
  <c r="G632" i="5"/>
  <c r="H632" i="5"/>
  <c r="I632" i="5"/>
  <c r="J632" i="5"/>
  <c r="K632" i="5"/>
  <c r="L632" i="5"/>
  <c r="M632" i="5"/>
  <c r="N632" i="5"/>
  <c r="R632" i="5"/>
  <c r="G633" i="5"/>
  <c r="H633" i="5"/>
  <c r="I633" i="5"/>
  <c r="J633" i="5"/>
  <c r="K633" i="5"/>
  <c r="L633" i="5"/>
  <c r="M633" i="5"/>
  <c r="N633" i="5"/>
  <c r="R633" i="5"/>
  <c r="G634" i="5"/>
  <c r="H634" i="5"/>
  <c r="I634" i="5"/>
  <c r="J634" i="5"/>
  <c r="K634" i="5"/>
  <c r="L634" i="5"/>
  <c r="M634" i="5"/>
  <c r="N634" i="5"/>
  <c r="R634" i="5"/>
  <c r="G635" i="5"/>
  <c r="H635" i="5"/>
  <c r="I635" i="5"/>
  <c r="J635" i="5"/>
  <c r="K635" i="5"/>
  <c r="L635" i="5"/>
  <c r="M635" i="5"/>
  <c r="N635" i="5"/>
  <c r="R635" i="5"/>
  <c r="G636" i="5"/>
  <c r="H636" i="5"/>
  <c r="I636" i="5"/>
  <c r="J636" i="5"/>
  <c r="K636" i="5"/>
  <c r="L636" i="5"/>
  <c r="M636" i="5"/>
  <c r="N636" i="5"/>
  <c r="R636" i="5"/>
  <c r="G637" i="5"/>
  <c r="H637" i="5"/>
  <c r="I637" i="5"/>
  <c r="J637" i="5"/>
  <c r="K637" i="5"/>
  <c r="L637" i="5"/>
  <c r="M637" i="5"/>
  <c r="N637" i="5"/>
  <c r="R637" i="5"/>
  <c r="G638" i="5"/>
  <c r="H638" i="5"/>
  <c r="I638" i="5"/>
  <c r="J638" i="5"/>
  <c r="K638" i="5"/>
  <c r="L638" i="5"/>
  <c r="M638" i="5"/>
  <c r="N638" i="5"/>
  <c r="R638" i="5"/>
  <c r="G639" i="5"/>
  <c r="H639" i="5"/>
  <c r="I639" i="5"/>
  <c r="J639" i="5"/>
  <c r="K639" i="5"/>
  <c r="L639" i="5"/>
  <c r="M639" i="5"/>
  <c r="N639" i="5"/>
  <c r="R639" i="5"/>
  <c r="G640" i="5"/>
  <c r="H640" i="5"/>
  <c r="I640" i="5"/>
  <c r="J640" i="5"/>
  <c r="K640" i="5"/>
  <c r="L640" i="5"/>
  <c r="M640" i="5"/>
  <c r="N640" i="5"/>
  <c r="R640" i="5"/>
  <c r="G641" i="5"/>
  <c r="H641" i="5"/>
  <c r="I641" i="5"/>
  <c r="J641" i="5"/>
  <c r="K641" i="5"/>
  <c r="L641" i="5"/>
  <c r="M641" i="5"/>
  <c r="N641" i="5"/>
  <c r="R641" i="5"/>
  <c r="G642" i="5"/>
  <c r="H642" i="5"/>
  <c r="I642" i="5"/>
  <c r="J642" i="5"/>
  <c r="K642" i="5"/>
  <c r="L642" i="5"/>
  <c r="M642" i="5"/>
  <c r="N642" i="5"/>
  <c r="R642" i="5"/>
  <c r="G643" i="5"/>
  <c r="H643" i="5"/>
  <c r="I643" i="5"/>
  <c r="J643" i="5"/>
  <c r="K643" i="5"/>
  <c r="L643" i="5"/>
  <c r="M643" i="5"/>
  <c r="N643" i="5"/>
  <c r="R643" i="5"/>
  <c r="G644" i="5"/>
  <c r="H644" i="5"/>
  <c r="I644" i="5"/>
  <c r="J644" i="5"/>
  <c r="K644" i="5"/>
  <c r="L644" i="5"/>
  <c r="M644" i="5"/>
  <c r="N644" i="5"/>
  <c r="R644" i="5"/>
  <c r="G645" i="5"/>
  <c r="H645" i="5"/>
  <c r="I645" i="5"/>
  <c r="J645" i="5"/>
  <c r="K645" i="5"/>
  <c r="L645" i="5"/>
  <c r="M645" i="5"/>
  <c r="N645" i="5"/>
  <c r="R645" i="5"/>
  <c r="G646" i="5"/>
  <c r="H646" i="5"/>
  <c r="I646" i="5"/>
  <c r="J646" i="5"/>
  <c r="K646" i="5"/>
  <c r="L646" i="5"/>
  <c r="M646" i="5"/>
  <c r="N646" i="5"/>
  <c r="R646" i="5"/>
  <c r="G647" i="5"/>
  <c r="H647" i="5"/>
  <c r="I647" i="5"/>
  <c r="J647" i="5"/>
  <c r="K647" i="5"/>
  <c r="L647" i="5"/>
  <c r="M647" i="5"/>
  <c r="N647" i="5"/>
  <c r="R647" i="5"/>
  <c r="G648" i="5"/>
  <c r="H648" i="5"/>
  <c r="I648" i="5"/>
  <c r="J648" i="5"/>
  <c r="K648" i="5"/>
  <c r="L648" i="5"/>
  <c r="M648" i="5"/>
  <c r="N648" i="5"/>
  <c r="R648" i="5"/>
  <c r="G649" i="5"/>
  <c r="H649" i="5"/>
  <c r="I649" i="5"/>
  <c r="J649" i="5"/>
  <c r="K649" i="5"/>
  <c r="L649" i="5"/>
  <c r="M649" i="5"/>
  <c r="N649" i="5"/>
  <c r="R649" i="5"/>
  <c r="G650" i="5"/>
  <c r="H650" i="5"/>
  <c r="I650" i="5"/>
  <c r="J650" i="5"/>
  <c r="K650" i="5"/>
  <c r="L650" i="5"/>
  <c r="M650" i="5"/>
  <c r="N650" i="5"/>
  <c r="R650" i="5"/>
  <c r="G651" i="5"/>
  <c r="H651" i="5"/>
  <c r="I651" i="5"/>
  <c r="J651" i="5"/>
  <c r="K651" i="5"/>
  <c r="L651" i="5"/>
  <c r="M651" i="5"/>
  <c r="N651" i="5"/>
  <c r="R651" i="5"/>
  <c r="G652" i="5"/>
  <c r="H652" i="5"/>
  <c r="I652" i="5"/>
  <c r="J652" i="5"/>
  <c r="K652" i="5"/>
  <c r="L652" i="5"/>
  <c r="M652" i="5"/>
  <c r="N652" i="5"/>
  <c r="R652" i="5"/>
  <c r="G653" i="5"/>
  <c r="H653" i="5"/>
  <c r="I653" i="5"/>
  <c r="J653" i="5"/>
  <c r="K653" i="5"/>
  <c r="L653" i="5"/>
  <c r="M653" i="5"/>
  <c r="N653" i="5"/>
  <c r="R653" i="5"/>
  <c r="G654" i="5"/>
  <c r="H654" i="5"/>
  <c r="I654" i="5"/>
  <c r="J654" i="5"/>
  <c r="K654" i="5"/>
  <c r="L654" i="5"/>
  <c r="M654" i="5"/>
  <c r="N654" i="5"/>
  <c r="R654" i="5"/>
  <c r="G655" i="5"/>
  <c r="H655" i="5"/>
  <c r="I655" i="5"/>
  <c r="J655" i="5"/>
  <c r="K655" i="5"/>
  <c r="L655" i="5"/>
  <c r="M655" i="5"/>
  <c r="N655" i="5"/>
  <c r="R655" i="5"/>
  <c r="G656" i="5"/>
  <c r="H656" i="5"/>
  <c r="I656" i="5"/>
  <c r="J656" i="5"/>
  <c r="K656" i="5"/>
  <c r="L656" i="5"/>
  <c r="M656" i="5"/>
  <c r="N656" i="5"/>
  <c r="R656" i="5"/>
  <c r="G657" i="5"/>
  <c r="H657" i="5"/>
  <c r="I657" i="5"/>
  <c r="J657" i="5"/>
  <c r="K657" i="5"/>
  <c r="L657" i="5"/>
  <c r="M657" i="5"/>
  <c r="N657" i="5"/>
  <c r="R657" i="5"/>
  <c r="G658" i="5"/>
  <c r="H658" i="5"/>
  <c r="I658" i="5"/>
  <c r="J658" i="5"/>
  <c r="K658" i="5"/>
  <c r="L658" i="5"/>
  <c r="M658" i="5"/>
  <c r="N658" i="5"/>
  <c r="R658" i="5"/>
  <c r="G659" i="5"/>
  <c r="H659" i="5"/>
  <c r="I659" i="5"/>
  <c r="J659" i="5"/>
  <c r="K659" i="5"/>
  <c r="L659" i="5"/>
  <c r="M659" i="5"/>
  <c r="N659" i="5"/>
  <c r="R659" i="5"/>
  <c r="G660" i="5"/>
  <c r="H660" i="5"/>
  <c r="I660" i="5"/>
  <c r="J660" i="5"/>
  <c r="K660" i="5"/>
  <c r="L660" i="5"/>
  <c r="M660" i="5"/>
  <c r="N660" i="5"/>
  <c r="R660" i="5"/>
  <c r="G661" i="5"/>
  <c r="H661" i="5"/>
  <c r="I661" i="5"/>
  <c r="J661" i="5"/>
  <c r="K661" i="5"/>
  <c r="L661" i="5"/>
  <c r="M661" i="5"/>
  <c r="N661" i="5"/>
  <c r="R661" i="5"/>
  <c r="G662" i="5"/>
  <c r="H662" i="5"/>
  <c r="I662" i="5"/>
  <c r="J662" i="5"/>
  <c r="K662" i="5"/>
  <c r="L662" i="5"/>
  <c r="M662" i="5"/>
  <c r="N662" i="5"/>
  <c r="R662" i="5"/>
  <c r="G663" i="5"/>
  <c r="H663" i="5"/>
  <c r="I663" i="5"/>
  <c r="J663" i="5"/>
  <c r="K663" i="5"/>
  <c r="L663" i="5"/>
  <c r="M663" i="5"/>
  <c r="N663" i="5"/>
  <c r="R663" i="5"/>
  <c r="G664" i="5"/>
  <c r="H664" i="5"/>
  <c r="I664" i="5"/>
  <c r="J664" i="5"/>
  <c r="K664" i="5"/>
  <c r="L664" i="5"/>
  <c r="M664" i="5"/>
  <c r="N664" i="5"/>
  <c r="R664" i="5"/>
  <c r="G665" i="5"/>
  <c r="H665" i="5"/>
  <c r="I665" i="5"/>
  <c r="J665" i="5"/>
  <c r="K665" i="5"/>
  <c r="L665" i="5"/>
  <c r="M665" i="5"/>
  <c r="N665" i="5"/>
  <c r="R665" i="5"/>
  <c r="G666" i="5"/>
  <c r="H666" i="5"/>
  <c r="I666" i="5"/>
  <c r="J666" i="5"/>
  <c r="K666" i="5"/>
  <c r="L666" i="5"/>
  <c r="M666" i="5"/>
  <c r="N666" i="5"/>
  <c r="R666" i="5"/>
  <c r="G667" i="5"/>
  <c r="H667" i="5"/>
  <c r="I667" i="5"/>
  <c r="J667" i="5"/>
  <c r="K667" i="5"/>
  <c r="L667" i="5"/>
  <c r="M667" i="5"/>
  <c r="N667" i="5"/>
  <c r="R667" i="5"/>
  <c r="G668" i="5"/>
  <c r="H668" i="5"/>
  <c r="I668" i="5"/>
  <c r="J668" i="5"/>
  <c r="K668" i="5"/>
  <c r="L668" i="5"/>
  <c r="M668" i="5"/>
  <c r="N668" i="5"/>
  <c r="R668" i="5"/>
  <c r="G669" i="5"/>
  <c r="H669" i="5"/>
  <c r="I669" i="5"/>
  <c r="J669" i="5"/>
  <c r="K669" i="5"/>
  <c r="L669" i="5"/>
  <c r="M669" i="5"/>
  <c r="N669" i="5"/>
  <c r="R669" i="5"/>
  <c r="G670" i="5"/>
  <c r="H670" i="5"/>
  <c r="I670" i="5"/>
  <c r="J670" i="5"/>
  <c r="K670" i="5"/>
  <c r="L670" i="5"/>
  <c r="M670" i="5"/>
  <c r="N670" i="5"/>
  <c r="R670" i="5"/>
  <c r="G671" i="5"/>
  <c r="H671" i="5"/>
  <c r="I671" i="5"/>
  <c r="J671" i="5"/>
  <c r="K671" i="5"/>
  <c r="L671" i="5"/>
  <c r="M671" i="5"/>
  <c r="N671" i="5"/>
  <c r="R671" i="5"/>
  <c r="G672" i="5"/>
  <c r="H672" i="5"/>
  <c r="I672" i="5"/>
  <c r="J672" i="5"/>
  <c r="K672" i="5"/>
  <c r="L672" i="5"/>
  <c r="M672" i="5"/>
  <c r="N672" i="5"/>
  <c r="R672" i="5"/>
  <c r="G673" i="5"/>
  <c r="H673" i="5"/>
  <c r="I673" i="5"/>
  <c r="J673" i="5"/>
  <c r="K673" i="5"/>
  <c r="L673" i="5"/>
  <c r="M673" i="5"/>
  <c r="N673" i="5"/>
  <c r="R673" i="5"/>
  <c r="G674" i="5"/>
  <c r="H674" i="5"/>
  <c r="I674" i="5"/>
  <c r="J674" i="5"/>
  <c r="K674" i="5"/>
  <c r="L674" i="5"/>
  <c r="M674" i="5"/>
  <c r="N674" i="5"/>
  <c r="R674" i="5"/>
  <c r="G675" i="5"/>
  <c r="H675" i="5"/>
  <c r="I675" i="5"/>
  <c r="J675" i="5"/>
  <c r="K675" i="5"/>
  <c r="L675" i="5"/>
  <c r="M675" i="5"/>
  <c r="N675" i="5"/>
  <c r="R675" i="5"/>
  <c r="G676" i="5"/>
  <c r="H676" i="5"/>
  <c r="I676" i="5"/>
  <c r="J676" i="5"/>
  <c r="K676" i="5"/>
  <c r="L676" i="5"/>
  <c r="M676" i="5"/>
  <c r="N676" i="5"/>
  <c r="R676" i="5"/>
  <c r="G677" i="5"/>
  <c r="H677" i="5"/>
  <c r="I677" i="5"/>
  <c r="J677" i="5"/>
  <c r="K677" i="5"/>
  <c r="L677" i="5"/>
  <c r="M677" i="5"/>
  <c r="N677" i="5"/>
  <c r="R677" i="5"/>
  <c r="G678" i="5"/>
  <c r="H678" i="5"/>
  <c r="I678" i="5"/>
  <c r="J678" i="5"/>
  <c r="K678" i="5"/>
  <c r="L678" i="5"/>
  <c r="M678" i="5"/>
  <c r="N678" i="5"/>
  <c r="R678" i="5"/>
  <c r="G679" i="5"/>
  <c r="H679" i="5"/>
  <c r="I679" i="5"/>
  <c r="J679" i="5"/>
  <c r="K679" i="5"/>
  <c r="L679" i="5"/>
  <c r="M679" i="5"/>
  <c r="N679" i="5"/>
  <c r="R679" i="5"/>
  <c r="G680" i="5"/>
  <c r="H680" i="5"/>
  <c r="I680" i="5"/>
  <c r="J680" i="5"/>
  <c r="K680" i="5"/>
  <c r="L680" i="5"/>
  <c r="M680" i="5"/>
  <c r="N680" i="5"/>
  <c r="R680" i="5"/>
  <c r="G681" i="5"/>
  <c r="H681" i="5"/>
  <c r="I681" i="5"/>
  <c r="J681" i="5"/>
  <c r="K681" i="5"/>
  <c r="L681" i="5"/>
  <c r="M681" i="5"/>
  <c r="N681" i="5"/>
  <c r="R681" i="5"/>
  <c r="G682" i="5"/>
  <c r="H682" i="5"/>
  <c r="I682" i="5"/>
  <c r="J682" i="5"/>
  <c r="K682" i="5"/>
  <c r="L682" i="5"/>
  <c r="M682" i="5"/>
  <c r="N682" i="5"/>
  <c r="R682" i="5"/>
  <c r="G683" i="5"/>
  <c r="H683" i="5"/>
  <c r="I683" i="5"/>
  <c r="J683" i="5"/>
  <c r="K683" i="5"/>
  <c r="L683" i="5"/>
  <c r="M683" i="5"/>
  <c r="N683" i="5"/>
  <c r="R683" i="5"/>
  <c r="G684" i="5"/>
  <c r="H684" i="5"/>
  <c r="I684" i="5"/>
  <c r="J684" i="5"/>
  <c r="K684" i="5"/>
  <c r="L684" i="5"/>
  <c r="M684" i="5"/>
  <c r="N684" i="5"/>
  <c r="R684" i="5"/>
  <c r="G685" i="5"/>
  <c r="H685" i="5"/>
  <c r="I685" i="5"/>
  <c r="J685" i="5"/>
  <c r="K685" i="5"/>
  <c r="L685" i="5"/>
  <c r="M685" i="5"/>
  <c r="N685" i="5"/>
  <c r="R685" i="5"/>
  <c r="G686" i="5"/>
  <c r="H686" i="5"/>
  <c r="I686" i="5"/>
  <c r="J686" i="5"/>
  <c r="K686" i="5"/>
  <c r="L686" i="5"/>
  <c r="M686" i="5"/>
  <c r="N686" i="5"/>
  <c r="R686" i="5"/>
  <c r="G687" i="5"/>
  <c r="H687" i="5"/>
  <c r="I687" i="5"/>
  <c r="J687" i="5"/>
  <c r="K687" i="5"/>
  <c r="L687" i="5"/>
  <c r="M687" i="5"/>
  <c r="N687" i="5"/>
  <c r="R687" i="5"/>
  <c r="G688" i="5"/>
  <c r="H688" i="5"/>
  <c r="I688" i="5"/>
  <c r="J688" i="5"/>
  <c r="K688" i="5"/>
  <c r="L688" i="5"/>
  <c r="M688" i="5"/>
  <c r="N688" i="5"/>
  <c r="R688" i="5"/>
  <c r="G689" i="5"/>
  <c r="H689" i="5"/>
  <c r="I689" i="5"/>
  <c r="J689" i="5"/>
  <c r="K689" i="5"/>
  <c r="L689" i="5"/>
  <c r="M689" i="5"/>
  <c r="N689" i="5"/>
  <c r="R689" i="5"/>
  <c r="G690" i="5"/>
  <c r="H690" i="5"/>
  <c r="I690" i="5"/>
  <c r="J690" i="5"/>
  <c r="K690" i="5"/>
  <c r="L690" i="5"/>
  <c r="M690" i="5"/>
  <c r="N690" i="5"/>
  <c r="R690" i="5"/>
  <c r="G691" i="5"/>
  <c r="H691" i="5"/>
  <c r="I691" i="5"/>
  <c r="J691" i="5"/>
  <c r="K691" i="5"/>
  <c r="L691" i="5"/>
  <c r="M691" i="5"/>
  <c r="N691" i="5"/>
  <c r="R691" i="5"/>
  <c r="G692" i="5"/>
  <c r="H692" i="5"/>
  <c r="I692" i="5"/>
  <c r="J692" i="5"/>
  <c r="K692" i="5"/>
  <c r="L692" i="5"/>
  <c r="M692" i="5"/>
  <c r="N692" i="5"/>
  <c r="R692" i="5"/>
  <c r="G693" i="5"/>
  <c r="H693" i="5"/>
  <c r="I693" i="5"/>
  <c r="J693" i="5"/>
  <c r="K693" i="5"/>
  <c r="L693" i="5"/>
  <c r="M693" i="5"/>
  <c r="N693" i="5"/>
  <c r="R693" i="5"/>
  <c r="G694" i="5"/>
  <c r="H694" i="5"/>
  <c r="I694" i="5"/>
  <c r="J694" i="5"/>
  <c r="K694" i="5"/>
  <c r="L694" i="5"/>
  <c r="M694" i="5"/>
  <c r="N694" i="5"/>
  <c r="R694" i="5"/>
  <c r="G695" i="5"/>
  <c r="H695" i="5"/>
  <c r="I695" i="5"/>
  <c r="J695" i="5"/>
  <c r="K695" i="5"/>
  <c r="L695" i="5"/>
  <c r="M695" i="5"/>
  <c r="N695" i="5"/>
  <c r="R695" i="5"/>
  <c r="G696" i="5"/>
  <c r="H696" i="5"/>
  <c r="I696" i="5"/>
  <c r="J696" i="5"/>
  <c r="K696" i="5"/>
  <c r="L696" i="5"/>
  <c r="M696" i="5"/>
  <c r="N696" i="5"/>
  <c r="R696" i="5"/>
  <c r="G697" i="5"/>
  <c r="H697" i="5"/>
  <c r="I697" i="5"/>
  <c r="J697" i="5"/>
  <c r="K697" i="5"/>
  <c r="L697" i="5"/>
  <c r="M697" i="5"/>
  <c r="N697" i="5"/>
  <c r="R697" i="5"/>
  <c r="G698" i="5"/>
  <c r="H698" i="5"/>
  <c r="I698" i="5"/>
  <c r="J698" i="5"/>
  <c r="K698" i="5"/>
  <c r="L698" i="5"/>
  <c r="M698" i="5"/>
  <c r="N698" i="5"/>
  <c r="R698" i="5"/>
  <c r="G699" i="5"/>
  <c r="H699" i="5"/>
  <c r="I699" i="5"/>
  <c r="J699" i="5"/>
  <c r="K699" i="5"/>
  <c r="L699" i="5"/>
  <c r="M699" i="5"/>
  <c r="N699" i="5"/>
  <c r="R699" i="5"/>
  <c r="G700" i="5"/>
  <c r="H700" i="5"/>
  <c r="I700" i="5"/>
  <c r="J700" i="5"/>
  <c r="K700" i="5"/>
  <c r="L700" i="5"/>
  <c r="M700" i="5"/>
  <c r="N700" i="5"/>
  <c r="R700" i="5"/>
  <c r="G701" i="5"/>
  <c r="H701" i="5"/>
  <c r="I701" i="5"/>
  <c r="J701" i="5"/>
  <c r="K701" i="5"/>
  <c r="L701" i="5"/>
  <c r="M701" i="5"/>
  <c r="N701" i="5"/>
  <c r="R701" i="5"/>
  <c r="G702" i="5"/>
  <c r="H702" i="5"/>
  <c r="I702" i="5"/>
  <c r="J702" i="5"/>
  <c r="K702" i="5"/>
  <c r="L702" i="5"/>
  <c r="M702" i="5"/>
  <c r="N702" i="5"/>
  <c r="R702" i="5"/>
  <c r="G703" i="5"/>
  <c r="H703" i="5"/>
  <c r="I703" i="5"/>
  <c r="J703" i="5"/>
  <c r="K703" i="5"/>
  <c r="L703" i="5"/>
  <c r="M703" i="5"/>
  <c r="N703" i="5"/>
  <c r="R703" i="5"/>
  <c r="G704" i="5"/>
  <c r="H704" i="5"/>
  <c r="I704" i="5"/>
  <c r="J704" i="5"/>
  <c r="K704" i="5"/>
  <c r="L704" i="5"/>
  <c r="M704" i="5"/>
  <c r="N704" i="5"/>
  <c r="R704" i="5"/>
  <c r="G705" i="5"/>
  <c r="H705" i="5"/>
  <c r="I705" i="5"/>
  <c r="J705" i="5"/>
  <c r="K705" i="5"/>
  <c r="L705" i="5"/>
  <c r="M705" i="5"/>
  <c r="N705" i="5"/>
  <c r="R705" i="5"/>
  <c r="G706" i="5"/>
  <c r="H706" i="5"/>
  <c r="I706" i="5"/>
  <c r="J706" i="5"/>
  <c r="K706" i="5"/>
  <c r="L706" i="5"/>
  <c r="M706" i="5"/>
  <c r="N706" i="5"/>
  <c r="R706" i="5"/>
  <c r="G707" i="5"/>
  <c r="H707" i="5"/>
  <c r="I707" i="5"/>
  <c r="J707" i="5"/>
  <c r="K707" i="5"/>
  <c r="L707" i="5"/>
  <c r="M707" i="5"/>
  <c r="N707" i="5"/>
  <c r="R707" i="5"/>
  <c r="G708" i="5"/>
  <c r="H708" i="5"/>
  <c r="I708" i="5"/>
  <c r="J708" i="5"/>
  <c r="K708" i="5"/>
  <c r="L708" i="5"/>
  <c r="M708" i="5"/>
  <c r="N708" i="5"/>
  <c r="R708" i="5"/>
  <c r="G709" i="5"/>
  <c r="H709" i="5"/>
  <c r="I709" i="5"/>
  <c r="J709" i="5"/>
  <c r="K709" i="5"/>
  <c r="L709" i="5"/>
  <c r="M709" i="5"/>
  <c r="N709" i="5"/>
  <c r="R709" i="5"/>
  <c r="G710" i="5"/>
  <c r="H710" i="5"/>
  <c r="I710" i="5"/>
  <c r="J710" i="5"/>
  <c r="K710" i="5"/>
  <c r="L710" i="5"/>
  <c r="M710" i="5"/>
  <c r="N710" i="5"/>
  <c r="R710" i="5"/>
  <c r="G711" i="5"/>
  <c r="H711" i="5"/>
  <c r="I711" i="5"/>
  <c r="J711" i="5"/>
  <c r="K711" i="5"/>
  <c r="L711" i="5"/>
  <c r="M711" i="5"/>
  <c r="N711" i="5"/>
  <c r="R711" i="5"/>
  <c r="G712" i="5"/>
  <c r="H712" i="5"/>
  <c r="I712" i="5"/>
  <c r="J712" i="5"/>
  <c r="K712" i="5"/>
  <c r="L712" i="5"/>
  <c r="M712" i="5"/>
  <c r="N712" i="5"/>
  <c r="R712" i="5"/>
  <c r="G713" i="5"/>
  <c r="H713" i="5"/>
  <c r="I713" i="5"/>
  <c r="J713" i="5"/>
  <c r="K713" i="5"/>
  <c r="L713" i="5"/>
  <c r="M713" i="5"/>
  <c r="N713" i="5"/>
  <c r="R713" i="5"/>
  <c r="G714" i="5"/>
  <c r="H714" i="5"/>
  <c r="I714" i="5"/>
  <c r="J714" i="5"/>
  <c r="K714" i="5"/>
  <c r="L714" i="5"/>
  <c r="M714" i="5"/>
  <c r="N714" i="5"/>
  <c r="R714" i="5"/>
  <c r="G715" i="5"/>
  <c r="H715" i="5"/>
  <c r="I715" i="5"/>
  <c r="J715" i="5"/>
  <c r="K715" i="5"/>
  <c r="L715" i="5"/>
  <c r="M715" i="5"/>
  <c r="N715" i="5"/>
  <c r="R715" i="5"/>
  <c r="G716" i="5"/>
  <c r="H716" i="5"/>
  <c r="I716" i="5"/>
  <c r="J716" i="5"/>
  <c r="K716" i="5"/>
  <c r="L716" i="5"/>
  <c r="M716" i="5"/>
  <c r="N716" i="5"/>
  <c r="R716" i="5"/>
  <c r="G717" i="5"/>
  <c r="H717" i="5"/>
  <c r="I717" i="5"/>
  <c r="J717" i="5"/>
  <c r="K717" i="5"/>
  <c r="L717" i="5"/>
  <c r="M717" i="5"/>
  <c r="N717" i="5"/>
  <c r="R717" i="5"/>
  <c r="G718" i="5"/>
  <c r="H718" i="5"/>
  <c r="I718" i="5"/>
  <c r="J718" i="5"/>
  <c r="K718" i="5"/>
  <c r="L718" i="5"/>
  <c r="M718" i="5"/>
  <c r="N718" i="5"/>
  <c r="R718" i="5"/>
  <c r="G719" i="5"/>
  <c r="H719" i="5"/>
  <c r="I719" i="5"/>
  <c r="J719" i="5"/>
  <c r="K719" i="5"/>
  <c r="L719" i="5"/>
  <c r="M719" i="5"/>
  <c r="N719" i="5"/>
  <c r="R719" i="5"/>
  <c r="G720" i="5"/>
  <c r="H720" i="5"/>
  <c r="I720" i="5"/>
  <c r="J720" i="5"/>
  <c r="K720" i="5"/>
  <c r="L720" i="5"/>
  <c r="M720" i="5"/>
  <c r="N720" i="5"/>
  <c r="R720" i="5"/>
  <c r="G721" i="5"/>
  <c r="H721" i="5"/>
  <c r="I721" i="5"/>
  <c r="J721" i="5"/>
  <c r="K721" i="5"/>
  <c r="L721" i="5"/>
  <c r="M721" i="5"/>
  <c r="N721" i="5"/>
  <c r="R721" i="5"/>
  <c r="G722" i="5"/>
  <c r="H722" i="5"/>
  <c r="I722" i="5"/>
  <c r="J722" i="5"/>
  <c r="K722" i="5"/>
  <c r="L722" i="5"/>
  <c r="M722" i="5"/>
  <c r="N722" i="5"/>
  <c r="R722" i="5"/>
  <c r="G723" i="5"/>
  <c r="H723" i="5"/>
  <c r="I723" i="5"/>
  <c r="J723" i="5"/>
  <c r="K723" i="5"/>
  <c r="L723" i="5"/>
  <c r="M723" i="5"/>
  <c r="N723" i="5"/>
  <c r="R723" i="5"/>
  <c r="G724" i="5"/>
  <c r="H724" i="5"/>
  <c r="I724" i="5"/>
  <c r="J724" i="5"/>
  <c r="K724" i="5"/>
  <c r="L724" i="5"/>
  <c r="M724" i="5"/>
  <c r="N724" i="5"/>
  <c r="R724" i="5"/>
  <c r="G725" i="5"/>
  <c r="H725" i="5"/>
  <c r="I725" i="5"/>
  <c r="J725" i="5"/>
  <c r="K725" i="5"/>
  <c r="L725" i="5"/>
  <c r="M725" i="5"/>
  <c r="N725" i="5"/>
  <c r="R725" i="5"/>
  <c r="G726" i="5"/>
  <c r="H726" i="5"/>
  <c r="I726" i="5"/>
  <c r="J726" i="5"/>
  <c r="K726" i="5"/>
  <c r="L726" i="5"/>
  <c r="M726" i="5"/>
  <c r="N726" i="5"/>
  <c r="R726" i="5"/>
  <c r="G727" i="5"/>
  <c r="H727" i="5"/>
  <c r="I727" i="5"/>
  <c r="J727" i="5"/>
  <c r="K727" i="5"/>
  <c r="L727" i="5"/>
  <c r="M727" i="5"/>
  <c r="N727" i="5"/>
  <c r="R727" i="5"/>
  <c r="G728" i="5"/>
  <c r="H728" i="5"/>
  <c r="I728" i="5"/>
  <c r="J728" i="5"/>
  <c r="K728" i="5"/>
  <c r="L728" i="5"/>
  <c r="M728" i="5"/>
  <c r="N728" i="5"/>
  <c r="R728" i="5"/>
  <c r="G729" i="5"/>
  <c r="H729" i="5"/>
  <c r="I729" i="5"/>
  <c r="J729" i="5"/>
  <c r="K729" i="5"/>
  <c r="L729" i="5"/>
  <c r="M729" i="5"/>
  <c r="N729" i="5"/>
  <c r="R729" i="5"/>
  <c r="G730" i="5"/>
  <c r="H730" i="5"/>
  <c r="I730" i="5"/>
  <c r="J730" i="5"/>
  <c r="K730" i="5"/>
  <c r="L730" i="5"/>
  <c r="M730" i="5"/>
  <c r="N730" i="5"/>
  <c r="R730" i="5"/>
  <c r="G731" i="5"/>
  <c r="H731" i="5"/>
  <c r="I731" i="5"/>
  <c r="J731" i="5"/>
  <c r="K731" i="5"/>
  <c r="L731" i="5"/>
  <c r="M731" i="5"/>
  <c r="N731" i="5"/>
  <c r="R731" i="5"/>
  <c r="G732" i="5"/>
  <c r="H732" i="5"/>
  <c r="I732" i="5"/>
  <c r="J732" i="5"/>
  <c r="K732" i="5"/>
  <c r="L732" i="5"/>
  <c r="M732" i="5"/>
  <c r="N732" i="5"/>
  <c r="R732" i="5"/>
  <c r="G733" i="5"/>
  <c r="H733" i="5"/>
  <c r="I733" i="5"/>
  <c r="J733" i="5"/>
  <c r="K733" i="5"/>
  <c r="L733" i="5"/>
  <c r="M733" i="5"/>
  <c r="N733" i="5"/>
  <c r="R733" i="5"/>
  <c r="G734" i="5"/>
  <c r="H734" i="5"/>
  <c r="I734" i="5"/>
  <c r="J734" i="5"/>
  <c r="K734" i="5"/>
  <c r="L734" i="5"/>
  <c r="M734" i="5"/>
  <c r="N734" i="5"/>
  <c r="R734" i="5"/>
  <c r="G735" i="5"/>
  <c r="H735" i="5"/>
  <c r="I735" i="5"/>
  <c r="J735" i="5"/>
  <c r="K735" i="5"/>
  <c r="L735" i="5"/>
  <c r="M735" i="5"/>
  <c r="N735" i="5"/>
  <c r="R735" i="5"/>
  <c r="G736" i="5"/>
  <c r="H736" i="5"/>
  <c r="I736" i="5"/>
  <c r="J736" i="5"/>
  <c r="K736" i="5"/>
  <c r="L736" i="5"/>
  <c r="M736" i="5"/>
  <c r="N736" i="5"/>
  <c r="R736" i="5"/>
  <c r="G737" i="5"/>
  <c r="H737" i="5"/>
  <c r="I737" i="5"/>
  <c r="J737" i="5"/>
  <c r="K737" i="5"/>
  <c r="L737" i="5"/>
  <c r="M737" i="5"/>
  <c r="N737" i="5"/>
  <c r="R737" i="5"/>
  <c r="G738" i="5"/>
  <c r="H738" i="5"/>
  <c r="I738" i="5"/>
  <c r="J738" i="5"/>
  <c r="K738" i="5"/>
  <c r="L738" i="5"/>
  <c r="M738" i="5"/>
  <c r="N738" i="5"/>
  <c r="R738" i="5"/>
  <c r="G739" i="5"/>
  <c r="H739" i="5"/>
  <c r="I739" i="5"/>
  <c r="J739" i="5"/>
  <c r="K739" i="5"/>
  <c r="L739" i="5"/>
  <c r="M739" i="5"/>
  <c r="N739" i="5"/>
  <c r="R739" i="5"/>
  <c r="G740" i="5"/>
  <c r="H740" i="5"/>
  <c r="I740" i="5"/>
  <c r="J740" i="5"/>
  <c r="K740" i="5"/>
  <c r="L740" i="5"/>
  <c r="M740" i="5"/>
  <c r="N740" i="5"/>
  <c r="R740" i="5"/>
  <c r="G741" i="5"/>
  <c r="H741" i="5"/>
  <c r="I741" i="5"/>
  <c r="J741" i="5"/>
  <c r="K741" i="5"/>
  <c r="L741" i="5"/>
  <c r="M741" i="5"/>
  <c r="N741" i="5"/>
  <c r="R741" i="5"/>
  <c r="G742" i="5"/>
  <c r="H742" i="5"/>
  <c r="I742" i="5"/>
  <c r="J742" i="5"/>
  <c r="K742" i="5"/>
  <c r="L742" i="5"/>
  <c r="M742" i="5"/>
  <c r="N742" i="5"/>
  <c r="R742" i="5"/>
  <c r="G743" i="5"/>
  <c r="H743" i="5"/>
  <c r="I743" i="5"/>
  <c r="J743" i="5"/>
  <c r="K743" i="5"/>
  <c r="L743" i="5"/>
  <c r="M743" i="5"/>
  <c r="N743" i="5"/>
  <c r="R743" i="5"/>
  <c r="G744" i="5"/>
  <c r="H744" i="5"/>
  <c r="I744" i="5"/>
  <c r="J744" i="5"/>
  <c r="K744" i="5"/>
  <c r="L744" i="5"/>
  <c r="M744" i="5"/>
  <c r="N744" i="5"/>
  <c r="R744" i="5"/>
  <c r="G745" i="5"/>
  <c r="H745" i="5"/>
  <c r="I745" i="5"/>
  <c r="J745" i="5"/>
  <c r="K745" i="5"/>
  <c r="L745" i="5"/>
  <c r="M745" i="5"/>
  <c r="N745" i="5"/>
  <c r="R745" i="5"/>
  <c r="G746" i="5"/>
  <c r="H746" i="5"/>
  <c r="I746" i="5"/>
  <c r="J746" i="5"/>
  <c r="K746" i="5"/>
  <c r="L746" i="5"/>
  <c r="M746" i="5"/>
  <c r="N746" i="5"/>
  <c r="R746" i="5"/>
  <c r="G747" i="5"/>
  <c r="H747" i="5"/>
  <c r="I747" i="5"/>
  <c r="J747" i="5"/>
  <c r="K747" i="5"/>
  <c r="L747" i="5"/>
  <c r="M747" i="5"/>
  <c r="N747" i="5"/>
  <c r="R747" i="5"/>
  <c r="G748" i="5"/>
  <c r="H748" i="5"/>
  <c r="I748" i="5"/>
  <c r="J748" i="5"/>
  <c r="K748" i="5"/>
  <c r="L748" i="5"/>
  <c r="M748" i="5"/>
  <c r="N748" i="5"/>
  <c r="R748" i="5"/>
  <c r="G749" i="5"/>
  <c r="H749" i="5"/>
  <c r="I749" i="5"/>
  <c r="J749" i="5"/>
  <c r="K749" i="5"/>
  <c r="L749" i="5"/>
  <c r="M749" i="5"/>
  <c r="N749" i="5"/>
  <c r="R749" i="5"/>
  <c r="G750" i="5"/>
  <c r="H750" i="5"/>
  <c r="I750" i="5"/>
  <c r="J750" i="5"/>
  <c r="K750" i="5"/>
  <c r="L750" i="5"/>
  <c r="M750" i="5"/>
  <c r="N750" i="5"/>
  <c r="R750" i="5"/>
  <c r="G751" i="5"/>
  <c r="H751" i="5"/>
  <c r="I751" i="5"/>
  <c r="J751" i="5"/>
  <c r="K751" i="5"/>
  <c r="L751" i="5"/>
  <c r="M751" i="5"/>
  <c r="N751" i="5"/>
  <c r="R751" i="5"/>
  <c r="G752" i="5"/>
  <c r="H752" i="5"/>
  <c r="I752" i="5"/>
  <c r="J752" i="5"/>
  <c r="K752" i="5"/>
  <c r="L752" i="5"/>
  <c r="M752" i="5"/>
  <c r="N752" i="5"/>
  <c r="R752" i="5"/>
  <c r="G753" i="5"/>
  <c r="H753" i="5"/>
  <c r="I753" i="5"/>
  <c r="J753" i="5"/>
  <c r="K753" i="5"/>
  <c r="L753" i="5"/>
  <c r="M753" i="5"/>
  <c r="N753" i="5"/>
  <c r="R753" i="5"/>
  <c r="G754" i="5"/>
  <c r="H754" i="5"/>
  <c r="I754" i="5"/>
  <c r="J754" i="5"/>
  <c r="K754" i="5"/>
  <c r="L754" i="5"/>
  <c r="M754" i="5"/>
  <c r="N754" i="5"/>
  <c r="R754" i="5"/>
  <c r="G755" i="5"/>
  <c r="H755" i="5"/>
  <c r="I755" i="5"/>
  <c r="J755" i="5"/>
  <c r="K755" i="5"/>
  <c r="L755" i="5"/>
  <c r="M755" i="5"/>
  <c r="N755" i="5"/>
  <c r="R755" i="5"/>
  <c r="G756" i="5"/>
  <c r="H756" i="5"/>
  <c r="I756" i="5"/>
  <c r="J756" i="5"/>
  <c r="K756" i="5"/>
  <c r="L756" i="5"/>
  <c r="M756" i="5"/>
  <c r="N756" i="5"/>
  <c r="R756" i="5"/>
  <c r="G757" i="5"/>
  <c r="H757" i="5"/>
  <c r="I757" i="5"/>
  <c r="J757" i="5"/>
  <c r="K757" i="5"/>
  <c r="L757" i="5"/>
  <c r="M757" i="5"/>
  <c r="N757" i="5"/>
  <c r="R757" i="5"/>
  <c r="G758" i="5"/>
  <c r="H758" i="5"/>
  <c r="I758" i="5"/>
  <c r="J758" i="5"/>
  <c r="K758" i="5"/>
  <c r="L758" i="5"/>
  <c r="M758" i="5"/>
  <c r="N758" i="5"/>
  <c r="R758" i="5"/>
  <c r="G759" i="5"/>
  <c r="H759" i="5"/>
  <c r="I759" i="5"/>
  <c r="J759" i="5"/>
  <c r="K759" i="5"/>
  <c r="L759" i="5"/>
  <c r="M759" i="5"/>
  <c r="N759" i="5"/>
  <c r="R759" i="5"/>
  <c r="G760" i="5"/>
  <c r="H760" i="5"/>
  <c r="I760" i="5"/>
  <c r="J760" i="5"/>
  <c r="K760" i="5"/>
  <c r="L760" i="5"/>
  <c r="M760" i="5"/>
  <c r="N760" i="5"/>
  <c r="R760" i="5"/>
  <c r="G761" i="5"/>
  <c r="H761" i="5"/>
  <c r="I761" i="5"/>
  <c r="J761" i="5"/>
  <c r="K761" i="5"/>
  <c r="L761" i="5"/>
  <c r="M761" i="5"/>
  <c r="N761" i="5"/>
  <c r="R761" i="5"/>
  <c r="G762" i="5"/>
  <c r="H762" i="5"/>
  <c r="I762" i="5"/>
  <c r="J762" i="5"/>
  <c r="K762" i="5"/>
  <c r="L762" i="5"/>
  <c r="M762" i="5"/>
  <c r="N762" i="5"/>
  <c r="R762" i="5"/>
  <c r="G763" i="5"/>
  <c r="H763" i="5"/>
  <c r="I763" i="5"/>
  <c r="J763" i="5"/>
  <c r="K763" i="5"/>
  <c r="L763" i="5"/>
  <c r="M763" i="5"/>
  <c r="N763" i="5"/>
  <c r="R763" i="5"/>
  <c r="G764" i="5"/>
  <c r="H764" i="5"/>
  <c r="I764" i="5"/>
  <c r="J764" i="5"/>
  <c r="K764" i="5"/>
  <c r="L764" i="5"/>
  <c r="M764" i="5"/>
  <c r="N764" i="5"/>
  <c r="R764" i="5"/>
  <c r="G765" i="5"/>
  <c r="H765" i="5"/>
  <c r="I765" i="5"/>
  <c r="J765" i="5"/>
  <c r="K765" i="5"/>
  <c r="L765" i="5"/>
  <c r="M765" i="5"/>
  <c r="N765" i="5"/>
  <c r="R765" i="5"/>
  <c r="G766" i="5"/>
  <c r="H766" i="5"/>
  <c r="I766" i="5"/>
  <c r="J766" i="5"/>
  <c r="K766" i="5"/>
  <c r="L766" i="5"/>
  <c r="M766" i="5"/>
  <c r="N766" i="5"/>
  <c r="R766" i="5"/>
  <c r="G767" i="5"/>
  <c r="H767" i="5"/>
  <c r="I767" i="5"/>
  <c r="J767" i="5"/>
  <c r="K767" i="5"/>
  <c r="L767" i="5"/>
  <c r="M767" i="5"/>
  <c r="N767" i="5"/>
  <c r="R767" i="5"/>
  <c r="G768" i="5"/>
  <c r="H768" i="5"/>
  <c r="I768" i="5"/>
  <c r="J768" i="5"/>
  <c r="K768" i="5"/>
  <c r="L768" i="5"/>
  <c r="M768" i="5"/>
  <c r="N768" i="5"/>
  <c r="R768" i="5"/>
  <c r="G769" i="5"/>
  <c r="H769" i="5"/>
  <c r="I769" i="5"/>
  <c r="J769" i="5"/>
  <c r="K769" i="5"/>
  <c r="L769" i="5"/>
  <c r="M769" i="5"/>
  <c r="N769" i="5"/>
  <c r="R769" i="5"/>
  <c r="G770" i="5"/>
  <c r="H770" i="5"/>
  <c r="I770" i="5"/>
  <c r="J770" i="5"/>
  <c r="K770" i="5"/>
  <c r="L770" i="5"/>
  <c r="M770" i="5"/>
  <c r="N770" i="5"/>
  <c r="R770" i="5"/>
  <c r="G771" i="5"/>
  <c r="H771" i="5"/>
  <c r="I771" i="5"/>
  <c r="J771" i="5"/>
  <c r="K771" i="5"/>
  <c r="L771" i="5"/>
  <c r="M771" i="5"/>
  <c r="N771" i="5"/>
  <c r="R771" i="5"/>
  <c r="G772" i="5"/>
  <c r="H772" i="5"/>
  <c r="I772" i="5"/>
  <c r="J772" i="5"/>
  <c r="K772" i="5"/>
  <c r="L772" i="5"/>
  <c r="M772" i="5"/>
  <c r="N772" i="5"/>
  <c r="R772" i="5"/>
  <c r="G773" i="5"/>
  <c r="H773" i="5"/>
  <c r="I773" i="5"/>
  <c r="J773" i="5"/>
  <c r="K773" i="5"/>
  <c r="L773" i="5"/>
  <c r="M773" i="5"/>
  <c r="N773" i="5"/>
  <c r="R773" i="5"/>
  <c r="G774" i="5"/>
  <c r="H774" i="5"/>
  <c r="I774" i="5"/>
  <c r="J774" i="5"/>
  <c r="K774" i="5"/>
  <c r="L774" i="5"/>
  <c r="M774" i="5"/>
  <c r="N774" i="5"/>
  <c r="R774" i="5"/>
  <c r="G775" i="5"/>
  <c r="H775" i="5"/>
  <c r="I775" i="5"/>
  <c r="J775" i="5"/>
  <c r="K775" i="5"/>
  <c r="L775" i="5"/>
  <c r="M775" i="5"/>
  <c r="N775" i="5"/>
  <c r="R775" i="5"/>
  <c r="G776" i="5"/>
  <c r="H776" i="5"/>
  <c r="I776" i="5"/>
  <c r="J776" i="5"/>
  <c r="K776" i="5"/>
  <c r="L776" i="5"/>
  <c r="M776" i="5"/>
  <c r="N776" i="5"/>
  <c r="R776" i="5"/>
  <c r="G777" i="5"/>
  <c r="H777" i="5"/>
  <c r="I777" i="5"/>
  <c r="J777" i="5"/>
  <c r="K777" i="5"/>
  <c r="L777" i="5"/>
  <c r="M777" i="5"/>
  <c r="N777" i="5"/>
  <c r="R777" i="5"/>
  <c r="G778" i="5"/>
  <c r="H778" i="5"/>
  <c r="I778" i="5"/>
  <c r="J778" i="5"/>
  <c r="K778" i="5"/>
  <c r="L778" i="5"/>
  <c r="M778" i="5"/>
  <c r="N778" i="5"/>
  <c r="R778" i="5"/>
  <c r="G779" i="5"/>
  <c r="H779" i="5"/>
  <c r="I779" i="5"/>
  <c r="J779" i="5"/>
  <c r="K779" i="5"/>
  <c r="L779" i="5"/>
  <c r="M779" i="5"/>
  <c r="N779" i="5"/>
  <c r="R779" i="5"/>
  <c r="G780" i="5"/>
  <c r="H780" i="5"/>
  <c r="I780" i="5"/>
  <c r="J780" i="5"/>
  <c r="K780" i="5"/>
  <c r="L780" i="5"/>
  <c r="M780" i="5"/>
  <c r="N780" i="5"/>
  <c r="R780" i="5"/>
  <c r="G781" i="5"/>
  <c r="H781" i="5"/>
  <c r="I781" i="5"/>
  <c r="J781" i="5"/>
  <c r="K781" i="5"/>
  <c r="L781" i="5"/>
  <c r="M781" i="5"/>
  <c r="N781" i="5"/>
  <c r="R781" i="5"/>
  <c r="G782" i="5"/>
  <c r="H782" i="5"/>
  <c r="I782" i="5"/>
  <c r="J782" i="5"/>
  <c r="K782" i="5"/>
  <c r="L782" i="5"/>
  <c r="M782" i="5"/>
  <c r="N782" i="5"/>
  <c r="R782" i="5"/>
  <c r="G783" i="5"/>
  <c r="H783" i="5"/>
  <c r="I783" i="5"/>
  <c r="J783" i="5"/>
  <c r="K783" i="5"/>
  <c r="L783" i="5"/>
  <c r="M783" i="5"/>
  <c r="N783" i="5"/>
  <c r="R783" i="5"/>
  <c r="G784" i="5"/>
  <c r="H784" i="5"/>
  <c r="I784" i="5"/>
  <c r="J784" i="5"/>
  <c r="K784" i="5"/>
  <c r="L784" i="5"/>
  <c r="M784" i="5"/>
  <c r="N784" i="5"/>
  <c r="R784" i="5"/>
  <c r="G785" i="5"/>
  <c r="H785" i="5"/>
  <c r="I785" i="5"/>
  <c r="J785" i="5"/>
  <c r="K785" i="5"/>
  <c r="L785" i="5"/>
  <c r="M785" i="5"/>
  <c r="N785" i="5"/>
  <c r="R785" i="5"/>
  <c r="G786" i="5"/>
  <c r="H786" i="5"/>
  <c r="I786" i="5"/>
  <c r="J786" i="5"/>
  <c r="K786" i="5"/>
  <c r="L786" i="5"/>
  <c r="M786" i="5"/>
  <c r="N786" i="5"/>
  <c r="R786" i="5"/>
  <c r="G787" i="5"/>
  <c r="H787" i="5"/>
  <c r="I787" i="5"/>
  <c r="J787" i="5"/>
  <c r="K787" i="5"/>
  <c r="L787" i="5"/>
  <c r="M787" i="5"/>
  <c r="N787" i="5"/>
  <c r="R787" i="5"/>
  <c r="G788" i="5"/>
  <c r="H788" i="5"/>
  <c r="I788" i="5"/>
  <c r="J788" i="5"/>
  <c r="K788" i="5"/>
  <c r="L788" i="5"/>
  <c r="M788" i="5"/>
  <c r="N788" i="5"/>
  <c r="R788" i="5"/>
  <c r="G789" i="5"/>
  <c r="H789" i="5"/>
  <c r="I789" i="5"/>
  <c r="J789" i="5"/>
  <c r="K789" i="5"/>
  <c r="L789" i="5"/>
  <c r="M789" i="5"/>
  <c r="N789" i="5"/>
  <c r="R789" i="5"/>
  <c r="G790" i="5"/>
  <c r="H790" i="5"/>
  <c r="I790" i="5"/>
  <c r="J790" i="5"/>
  <c r="K790" i="5"/>
  <c r="L790" i="5"/>
  <c r="M790" i="5"/>
  <c r="N790" i="5"/>
  <c r="R790" i="5"/>
  <c r="G791" i="5"/>
  <c r="H791" i="5"/>
  <c r="I791" i="5"/>
  <c r="J791" i="5"/>
  <c r="K791" i="5"/>
  <c r="L791" i="5"/>
  <c r="M791" i="5"/>
  <c r="N791" i="5"/>
  <c r="R791" i="5"/>
  <c r="G792" i="5"/>
  <c r="H792" i="5"/>
  <c r="I792" i="5"/>
  <c r="J792" i="5"/>
  <c r="K792" i="5"/>
  <c r="L792" i="5"/>
  <c r="M792" i="5"/>
  <c r="N792" i="5"/>
  <c r="R792" i="5"/>
  <c r="G793" i="5"/>
  <c r="H793" i="5"/>
  <c r="I793" i="5"/>
  <c r="J793" i="5"/>
  <c r="K793" i="5"/>
  <c r="L793" i="5"/>
  <c r="M793" i="5"/>
  <c r="N793" i="5"/>
  <c r="R793" i="5"/>
  <c r="G794" i="5"/>
  <c r="H794" i="5"/>
  <c r="I794" i="5"/>
  <c r="J794" i="5"/>
  <c r="K794" i="5"/>
  <c r="L794" i="5"/>
  <c r="M794" i="5"/>
  <c r="N794" i="5"/>
  <c r="R794" i="5"/>
  <c r="G795" i="5"/>
  <c r="H795" i="5"/>
  <c r="I795" i="5"/>
  <c r="J795" i="5"/>
  <c r="K795" i="5"/>
  <c r="L795" i="5"/>
  <c r="M795" i="5"/>
  <c r="N795" i="5"/>
  <c r="R795" i="5"/>
  <c r="G796" i="5"/>
  <c r="H796" i="5"/>
  <c r="I796" i="5"/>
  <c r="J796" i="5"/>
  <c r="K796" i="5"/>
  <c r="L796" i="5"/>
  <c r="M796" i="5"/>
  <c r="N796" i="5"/>
  <c r="R796" i="5"/>
  <c r="G797" i="5"/>
  <c r="H797" i="5"/>
  <c r="I797" i="5"/>
  <c r="J797" i="5"/>
  <c r="K797" i="5"/>
  <c r="L797" i="5"/>
  <c r="M797" i="5"/>
  <c r="N797" i="5"/>
  <c r="R797" i="5"/>
  <c r="G798" i="5"/>
  <c r="H798" i="5"/>
  <c r="I798" i="5"/>
  <c r="J798" i="5"/>
  <c r="K798" i="5"/>
  <c r="L798" i="5"/>
  <c r="M798" i="5"/>
  <c r="N798" i="5"/>
  <c r="R798" i="5"/>
  <c r="G799" i="5"/>
  <c r="H799" i="5"/>
  <c r="I799" i="5"/>
  <c r="J799" i="5"/>
  <c r="K799" i="5"/>
  <c r="L799" i="5"/>
  <c r="M799" i="5"/>
  <c r="N799" i="5"/>
  <c r="R799" i="5"/>
  <c r="G800" i="5"/>
  <c r="H800" i="5"/>
  <c r="I800" i="5"/>
  <c r="J800" i="5"/>
  <c r="K800" i="5"/>
  <c r="L800" i="5"/>
  <c r="M800" i="5"/>
  <c r="N800" i="5"/>
  <c r="R800" i="5"/>
  <c r="G801" i="5"/>
  <c r="H801" i="5"/>
  <c r="I801" i="5"/>
  <c r="J801" i="5"/>
  <c r="K801" i="5"/>
  <c r="L801" i="5"/>
  <c r="M801" i="5"/>
  <c r="N801" i="5"/>
  <c r="R801" i="5"/>
  <c r="G802" i="5"/>
  <c r="H802" i="5"/>
  <c r="I802" i="5"/>
  <c r="J802" i="5"/>
  <c r="K802" i="5"/>
  <c r="L802" i="5"/>
  <c r="M802" i="5"/>
  <c r="N802" i="5"/>
  <c r="R802" i="5"/>
  <c r="G803" i="5"/>
  <c r="H803" i="5"/>
  <c r="I803" i="5"/>
  <c r="J803" i="5"/>
  <c r="K803" i="5"/>
  <c r="L803" i="5"/>
  <c r="M803" i="5"/>
  <c r="N803" i="5"/>
  <c r="R803" i="5"/>
  <c r="G804" i="5"/>
  <c r="H804" i="5"/>
  <c r="I804" i="5"/>
  <c r="J804" i="5"/>
  <c r="K804" i="5"/>
  <c r="L804" i="5"/>
  <c r="M804" i="5"/>
  <c r="N804" i="5"/>
  <c r="R804" i="5"/>
  <c r="G805" i="5"/>
  <c r="H805" i="5"/>
  <c r="I805" i="5"/>
  <c r="J805" i="5"/>
  <c r="K805" i="5"/>
  <c r="L805" i="5"/>
  <c r="M805" i="5"/>
  <c r="N805" i="5"/>
  <c r="R805" i="5"/>
  <c r="G806" i="5"/>
  <c r="H806" i="5"/>
  <c r="I806" i="5"/>
  <c r="J806" i="5"/>
  <c r="K806" i="5"/>
  <c r="L806" i="5"/>
  <c r="M806" i="5"/>
  <c r="N806" i="5"/>
  <c r="R806" i="5"/>
  <c r="G807" i="5"/>
  <c r="H807" i="5"/>
  <c r="I807" i="5"/>
  <c r="J807" i="5"/>
  <c r="K807" i="5"/>
  <c r="L807" i="5"/>
  <c r="M807" i="5"/>
  <c r="N807" i="5"/>
  <c r="R807" i="5"/>
  <c r="G808" i="5"/>
  <c r="H808" i="5"/>
  <c r="I808" i="5"/>
  <c r="J808" i="5"/>
  <c r="K808" i="5"/>
  <c r="L808" i="5"/>
  <c r="M808" i="5"/>
  <c r="N808" i="5"/>
  <c r="R808" i="5"/>
  <c r="G809" i="5"/>
  <c r="H809" i="5"/>
  <c r="I809" i="5"/>
  <c r="J809" i="5"/>
  <c r="K809" i="5"/>
  <c r="L809" i="5"/>
  <c r="M809" i="5"/>
  <c r="N809" i="5"/>
  <c r="R809" i="5"/>
  <c r="G810" i="5"/>
  <c r="H810" i="5"/>
  <c r="I810" i="5"/>
  <c r="J810" i="5"/>
  <c r="K810" i="5"/>
  <c r="L810" i="5"/>
  <c r="M810" i="5"/>
  <c r="N810" i="5"/>
  <c r="R810" i="5"/>
  <c r="G811" i="5"/>
  <c r="H811" i="5"/>
  <c r="I811" i="5"/>
  <c r="J811" i="5"/>
  <c r="K811" i="5"/>
  <c r="L811" i="5"/>
  <c r="M811" i="5"/>
  <c r="N811" i="5"/>
  <c r="R811" i="5"/>
  <c r="G812" i="5"/>
  <c r="H812" i="5"/>
  <c r="I812" i="5"/>
  <c r="J812" i="5"/>
  <c r="K812" i="5"/>
  <c r="L812" i="5"/>
  <c r="M812" i="5"/>
  <c r="N812" i="5"/>
  <c r="R812" i="5"/>
  <c r="G813" i="5"/>
  <c r="H813" i="5"/>
  <c r="I813" i="5"/>
  <c r="J813" i="5"/>
  <c r="K813" i="5"/>
  <c r="L813" i="5"/>
  <c r="M813" i="5"/>
  <c r="N813" i="5"/>
  <c r="R813" i="5"/>
  <c r="G814" i="5"/>
  <c r="H814" i="5"/>
  <c r="I814" i="5"/>
  <c r="J814" i="5"/>
  <c r="K814" i="5"/>
  <c r="L814" i="5"/>
  <c r="M814" i="5"/>
  <c r="N814" i="5"/>
  <c r="R814" i="5"/>
  <c r="G815" i="5"/>
  <c r="H815" i="5"/>
  <c r="I815" i="5"/>
  <c r="J815" i="5"/>
  <c r="K815" i="5"/>
  <c r="L815" i="5"/>
  <c r="M815" i="5"/>
  <c r="N815" i="5"/>
  <c r="R815" i="5"/>
  <c r="G816" i="5"/>
  <c r="H816" i="5"/>
  <c r="I816" i="5"/>
  <c r="J816" i="5"/>
  <c r="K816" i="5"/>
  <c r="L816" i="5"/>
  <c r="M816" i="5"/>
  <c r="N816" i="5"/>
  <c r="R816" i="5"/>
  <c r="G817" i="5"/>
  <c r="H817" i="5"/>
  <c r="I817" i="5"/>
  <c r="J817" i="5"/>
  <c r="K817" i="5"/>
  <c r="L817" i="5"/>
  <c r="M817" i="5"/>
  <c r="N817" i="5"/>
  <c r="R817" i="5"/>
  <c r="G818" i="5"/>
  <c r="H818" i="5"/>
  <c r="I818" i="5"/>
  <c r="J818" i="5"/>
  <c r="K818" i="5"/>
  <c r="L818" i="5"/>
  <c r="M818" i="5"/>
  <c r="N818" i="5"/>
  <c r="R818" i="5"/>
  <c r="G819" i="5"/>
  <c r="H819" i="5"/>
  <c r="I819" i="5"/>
  <c r="J819" i="5"/>
  <c r="K819" i="5"/>
  <c r="L819" i="5"/>
  <c r="M819" i="5"/>
  <c r="N819" i="5"/>
  <c r="R819" i="5"/>
  <c r="G820" i="5"/>
  <c r="H820" i="5"/>
  <c r="I820" i="5"/>
  <c r="J820" i="5"/>
  <c r="K820" i="5"/>
  <c r="L820" i="5"/>
  <c r="M820" i="5"/>
  <c r="N820" i="5"/>
  <c r="R820" i="5"/>
  <c r="G821" i="5"/>
  <c r="H821" i="5"/>
  <c r="I821" i="5"/>
  <c r="J821" i="5"/>
  <c r="K821" i="5"/>
  <c r="L821" i="5"/>
  <c r="M821" i="5"/>
  <c r="N821" i="5"/>
  <c r="R821" i="5"/>
  <c r="G822" i="5"/>
  <c r="H822" i="5"/>
  <c r="I822" i="5"/>
  <c r="J822" i="5"/>
  <c r="K822" i="5"/>
  <c r="L822" i="5"/>
  <c r="M822" i="5"/>
  <c r="N822" i="5"/>
  <c r="R822" i="5"/>
  <c r="G823" i="5"/>
  <c r="H823" i="5"/>
  <c r="I823" i="5"/>
  <c r="J823" i="5"/>
  <c r="K823" i="5"/>
  <c r="L823" i="5"/>
  <c r="M823" i="5"/>
  <c r="N823" i="5"/>
  <c r="R823" i="5"/>
  <c r="G824" i="5"/>
  <c r="H824" i="5"/>
  <c r="I824" i="5"/>
  <c r="J824" i="5"/>
  <c r="K824" i="5"/>
  <c r="L824" i="5"/>
  <c r="M824" i="5"/>
  <c r="N824" i="5"/>
  <c r="R824" i="5"/>
  <c r="G825" i="5"/>
  <c r="H825" i="5"/>
  <c r="I825" i="5"/>
  <c r="J825" i="5"/>
  <c r="K825" i="5"/>
  <c r="L825" i="5"/>
  <c r="M825" i="5"/>
  <c r="N825" i="5"/>
  <c r="R825" i="5"/>
  <c r="G826" i="5"/>
  <c r="H826" i="5"/>
  <c r="I826" i="5"/>
  <c r="J826" i="5"/>
  <c r="K826" i="5"/>
  <c r="L826" i="5"/>
  <c r="M826" i="5"/>
  <c r="N826" i="5"/>
  <c r="R826" i="5"/>
  <c r="G827" i="5"/>
  <c r="H827" i="5"/>
  <c r="I827" i="5"/>
  <c r="J827" i="5"/>
  <c r="K827" i="5"/>
  <c r="L827" i="5"/>
  <c r="M827" i="5"/>
  <c r="N827" i="5"/>
  <c r="R827" i="5"/>
  <c r="G828" i="5"/>
  <c r="H828" i="5"/>
  <c r="I828" i="5"/>
  <c r="J828" i="5"/>
  <c r="K828" i="5"/>
  <c r="L828" i="5"/>
  <c r="M828" i="5"/>
  <c r="N828" i="5"/>
  <c r="R828" i="5"/>
  <c r="G829" i="5"/>
  <c r="H829" i="5"/>
  <c r="I829" i="5"/>
  <c r="J829" i="5"/>
  <c r="K829" i="5"/>
  <c r="L829" i="5"/>
  <c r="M829" i="5"/>
  <c r="N829" i="5"/>
  <c r="R829" i="5"/>
  <c r="G830" i="5"/>
  <c r="H830" i="5"/>
  <c r="I830" i="5"/>
  <c r="J830" i="5"/>
  <c r="K830" i="5"/>
  <c r="L830" i="5"/>
  <c r="M830" i="5"/>
  <c r="N830" i="5"/>
  <c r="R830" i="5"/>
  <c r="G831" i="5"/>
  <c r="H831" i="5"/>
  <c r="I831" i="5"/>
  <c r="J831" i="5"/>
  <c r="K831" i="5"/>
  <c r="L831" i="5"/>
  <c r="M831" i="5"/>
  <c r="N831" i="5"/>
  <c r="R831" i="5"/>
  <c r="G832" i="5"/>
  <c r="H832" i="5"/>
  <c r="I832" i="5"/>
  <c r="J832" i="5"/>
  <c r="K832" i="5"/>
  <c r="L832" i="5"/>
  <c r="M832" i="5"/>
  <c r="N832" i="5"/>
  <c r="R832" i="5"/>
  <c r="G833" i="5"/>
  <c r="H833" i="5"/>
  <c r="I833" i="5"/>
  <c r="J833" i="5"/>
  <c r="K833" i="5"/>
  <c r="L833" i="5"/>
  <c r="M833" i="5"/>
  <c r="N833" i="5"/>
  <c r="R833" i="5"/>
  <c r="G834" i="5"/>
  <c r="H834" i="5"/>
  <c r="I834" i="5"/>
  <c r="J834" i="5"/>
  <c r="K834" i="5"/>
  <c r="L834" i="5"/>
  <c r="M834" i="5"/>
  <c r="N834" i="5"/>
  <c r="R834" i="5"/>
  <c r="G835" i="5"/>
  <c r="H835" i="5"/>
  <c r="I835" i="5"/>
  <c r="J835" i="5"/>
  <c r="K835" i="5"/>
  <c r="L835" i="5"/>
  <c r="M835" i="5"/>
  <c r="N835" i="5"/>
  <c r="R835" i="5"/>
  <c r="G836" i="5"/>
  <c r="H836" i="5"/>
  <c r="I836" i="5"/>
  <c r="J836" i="5"/>
  <c r="K836" i="5"/>
  <c r="L836" i="5"/>
  <c r="M836" i="5"/>
  <c r="N836" i="5"/>
  <c r="R836" i="5"/>
  <c r="G837" i="5"/>
  <c r="H837" i="5"/>
  <c r="I837" i="5"/>
  <c r="J837" i="5"/>
  <c r="K837" i="5"/>
  <c r="L837" i="5"/>
  <c r="M837" i="5"/>
  <c r="N837" i="5"/>
  <c r="R837" i="5"/>
  <c r="G838" i="5"/>
  <c r="H838" i="5"/>
  <c r="I838" i="5"/>
  <c r="J838" i="5"/>
  <c r="K838" i="5"/>
  <c r="L838" i="5"/>
  <c r="M838" i="5"/>
  <c r="N838" i="5"/>
  <c r="R838" i="5"/>
  <c r="G839" i="5"/>
  <c r="H839" i="5"/>
  <c r="I839" i="5"/>
  <c r="J839" i="5"/>
  <c r="K839" i="5"/>
  <c r="L839" i="5"/>
  <c r="M839" i="5"/>
  <c r="N839" i="5"/>
  <c r="R839" i="5"/>
  <c r="G840" i="5"/>
  <c r="H840" i="5"/>
  <c r="I840" i="5"/>
  <c r="J840" i="5"/>
  <c r="K840" i="5"/>
  <c r="L840" i="5"/>
  <c r="M840" i="5"/>
  <c r="N840" i="5"/>
  <c r="R840" i="5"/>
  <c r="G841" i="5"/>
  <c r="H841" i="5"/>
  <c r="I841" i="5"/>
  <c r="J841" i="5"/>
  <c r="K841" i="5"/>
  <c r="L841" i="5"/>
  <c r="M841" i="5"/>
  <c r="N841" i="5"/>
  <c r="R841" i="5"/>
  <c r="G842" i="5"/>
  <c r="H842" i="5"/>
  <c r="I842" i="5"/>
  <c r="J842" i="5"/>
  <c r="K842" i="5"/>
  <c r="L842" i="5"/>
  <c r="M842" i="5"/>
  <c r="N842" i="5"/>
  <c r="R842" i="5"/>
  <c r="G843" i="5"/>
  <c r="H843" i="5"/>
  <c r="I843" i="5"/>
  <c r="J843" i="5"/>
  <c r="K843" i="5"/>
  <c r="L843" i="5"/>
  <c r="M843" i="5"/>
  <c r="N843" i="5"/>
  <c r="R843" i="5"/>
  <c r="G844" i="5"/>
  <c r="H844" i="5"/>
  <c r="I844" i="5"/>
  <c r="J844" i="5"/>
  <c r="K844" i="5"/>
  <c r="L844" i="5"/>
  <c r="M844" i="5"/>
  <c r="N844" i="5"/>
  <c r="R844" i="5"/>
  <c r="G845" i="5"/>
  <c r="H845" i="5"/>
  <c r="I845" i="5"/>
  <c r="J845" i="5"/>
  <c r="K845" i="5"/>
  <c r="L845" i="5"/>
  <c r="M845" i="5"/>
  <c r="N845" i="5"/>
  <c r="R845" i="5"/>
  <c r="G846" i="5"/>
  <c r="H846" i="5"/>
  <c r="I846" i="5"/>
  <c r="J846" i="5"/>
  <c r="K846" i="5"/>
  <c r="L846" i="5"/>
  <c r="M846" i="5"/>
  <c r="N846" i="5"/>
  <c r="R846" i="5"/>
  <c r="G847" i="5"/>
  <c r="H847" i="5"/>
  <c r="I847" i="5"/>
  <c r="J847" i="5"/>
  <c r="K847" i="5"/>
  <c r="L847" i="5"/>
  <c r="M847" i="5"/>
  <c r="N847" i="5"/>
  <c r="R847" i="5"/>
  <c r="G848" i="5"/>
  <c r="H848" i="5"/>
  <c r="I848" i="5"/>
  <c r="J848" i="5"/>
  <c r="K848" i="5"/>
  <c r="L848" i="5"/>
  <c r="M848" i="5"/>
  <c r="N848" i="5"/>
  <c r="R848" i="5"/>
  <c r="G849" i="5"/>
  <c r="H849" i="5"/>
  <c r="I849" i="5"/>
  <c r="J849" i="5"/>
  <c r="K849" i="5"/>
  <c r="L849" i="5"/>
  <c r="M849" i="5"/>
  <c r="N849" i="5"/>
  <c r="R849" i="5"/>
  <c r="G850" i="5"/>
  <c r="H850" i="5"/>
  <c r="I850" i="5"/>
  <c r="J850" i="5"/>
  <c r="K850" i="5"/>
  <c r="L850" i="5"/>
  <c r="M850" i="5"/>
  <c r="N850" i="5"/>
  <c r="R850" i="5"/>
  <c r="G851" i="5"/>
  <c r="H851" i="5"/>
  <c r="I851" i="5"/>
  <c r="J851" i="5"/>
  <c r="K851" i="5"/>
  <c r="L851" i="5"/>
  <c r="M851" i="5"/>
  <c r="N851" i="5"/>
  <c r="R851" i="5"/>
  <c r="G852" i="5"/>
  <c r="H852" i="5"/>
  <c r="I852" i="5"/>
  <c r="J852" i="5"/>
  <c r="K852" i="5"/>
  <c r="L852" i="5"/>
  <c r="M852" i="5"/>
  <c r="N852" i="5"/>
  <c r="R852" i="5"/>
  <c r="G853" i="5"/>
  <c r="H853" i="5"/>
  <c r="I853" i="5"/>
  <c r="J853" i="5"/>
  <c r="K853" i="5"/>
  <c r="L853" i="5"/>
  <c r="M853" i="5"/>
  <c r="N853" i="5"/>
  <c r="R853" i="5"/>
  <c r="G854" i="5"/>
  <c r="H854" i="5"/>
  <c r="I854" i="5"/>
  <c r="J854" i="5"/>
  <c r="K854" i="5"/>
  <c r="L854" i="5"/>
  <c r="M854" i="5"/>
  <c r="N854" i="5"/>
  <c r="R854" i="5"/>
  <c r="G855" i="5"/>
  <c r="H855" i="5"/>
  <c r="I855" i="5"/>
  <c r="J855" i="5"/>
  <c r="K855" i="5"/>
  <c r="L855" i="5"/>
  <c r="M855" i="5"/>
  <c r="N855" i="5"/>
  <c r="R855" i="5"/>
  <c r="G856" i="5"/>
  <c r="H856" i="5"/>
  <c r="I856" i="5"/>
  <c r="J856" i="5"/>
  <c r="K856" i="5"/>
  <c r="L856" i="5"/>
  <c r="M856" i="5"/>
  <c r="N856" i="5"/>
  <c r="R856" i="5"/>
  <c r="G857" i="5"/>
  <c r="H857" i="5"/>
  <c r="I857" i="5"/>
  <c r="J857" i="5"/>
  <c r="K857" i="5"/>
  <c r="L857" i="5"/>
  <c r="M857" i="5"/>
  <c r="N857" i="5"/>
  <c r="R857" i="5"/>
  <c r="G858" i="5"/>
  <c r="H858" i="5"/>
  <c r="I858" i="5"/>
  <c r="J858" i="5"/>
  <c r="K858" i="5"/>
  <c r="L858" i="5"/>
  <c r="M858" i="5"/>
  <c r="N858" i="5"/>
  <c r="R858" i="5"/>
  <c r="G859" i="5"/>
  <c r="H859" i="5"/>
  <c r="I859" i="5"/>
  <c r="J859" i="5"/>
  <c r="K859" i="5"/>
  <c r="L859" i="5"/>
  <c r="M859" i="5"/>
  <c r="N859" i="5"/>
  <c r="R859" i="5"/>
  <c r="G860" i="5"/>
  <c r="H860" i="5"/>
  <c r="I860" i="5"/>
  <c r="J860" i="5"/>
  <c r="K860" i="5"/>
  <c r="L860" i="5"/>
  <c r="M860" i="5"/>
  <c r="N860" i="5"/>
  <c r="R860" i="5"/>
  <c r="G861" i="5"/>
  <c r="H861" i="5"/>
  <c r="I861" i="5"/>
  <c r="J861" i="5"/>
  <c r="K861" i="5"/>
  <c r="L861" i="5"/>
  <c r="M861" i="5"/>
  <c r="N861" i="5"/>
  <c r="R861" i="5"/>
  <c r="G862" i="5"/>
  <c r="H862" i="5"/>
  <c r="I862" i="5"/>
  <c r="J862" i="5"/>
  <c r="K862" i="5"/>
  <c r="L862" i="5"/>
  <c r="M862" i="5"/>
  <c r="N862" i="5"/>
  <c r="R862" i="5"/>
  <c r="G863" i="5"/>
  <c r="H863" i="5"/>
  <c r="I863" i="5"/>
  <c r="J863" i="5"/>
  <c r="K863" i="5"/>
  <c r="L863" i="5"/>
  <c r="M863" i="5"/>
  <c r="N863" i="5"/>
  <c r="R863" i="5"/>
  <c r="G864" i="5"/>
  <c r="H864" i="5"/>
  <c r="I864" i="5"/>
  <c r="J864" i="5"/>
  <c r="K864" i="5"/>
  <c r="L864" i="5"/>
  <c r="M864" i="5"/>
  <c r="N864" i="5"/>
  <c r="R864" i="5"/>
  <c r="G865" i="5"/>
  <c r="H865" i="5"/>
  <c r="I865" i="5"/>
  <c r="J865" i="5"/>
  <c r="K865" i="5"/>
  <c r="L865" i="5"/>
  <c r="M865" i="5"/>
  <c r="N865" i="5"/>
  <c r="R865" i="5"/>
  <c r="G866" i="5"/>
  <c r="H866" i="5"/>
  <c r="I866" i="5"/>
  <c r="J866" i="5"/>
  <c r="K866" i="5"/>
  <c r="L866" i="5"/>
  <c r="M866" i="5"/>
  <c r="N866" i="5"/>
  <c r="R866" i="5"/>
  <c r="G867" i="5"/>
  <c r="H867" i="5"/>
  <c r="I867" i="5"/>
  <c r="J867" i="5"/>
  <c r="K867" i="5"/>
  <c r="L867" i="5"/>
  <c r="M867" i="5"/>
  <c r="N867" i="5"/>
  <c r="R867" i="5"/>
  <c r="G868" i="5"/>
  <c r="H868" i="5"/>
  <c r="I868" i="5"/>
  <c r="J868" i="5"/>
  <c r="K868" i="5"/>
  <c r="L868" i="5"/>
  <c r="M868" i="5"/>
  <c r="N868" i="5"/>
  <c r="R868" i="5"/>
  <c r="G869" i="5"/>
  <c r="H869" i="5"/>
  <c r="I869" i="5"/>
  <c r="J869" i="5"/>
  <c r="K869" i="5"/>
  <c r="L869" i="5"/>
  <c r="M869" i="5"/>
  <c r="N869" i="5"/>
  <c r="R869" i="5"/>
  <c r="G870" i="5"/>
  <c r="H870" i="5"/>
  <c r="I870" i="5"/>
  <c r="J870" i="5"/>
  <c r="K870" i="5"/>
  <c r="L870" i="5"/>
  <c r="M870" i="5"/>
  <c r="N870" i="5"/>
  <c r="R870" i="5"/>
  <c r="G871" i="5"/>
  <c r="H871" i="5"/>
  <c r="I871" i="5"/>
  <c r="J871" i="5"/>
  <c r="K871" i="5"/>
  <c r="L871" i="5"/>
  <c r="M871" i="5"/>
  <c r="N871" i="5"/>
  <c r="R871" i="5"/>
  <c r="G872" i="5"/>
  <c r="H872" i="5"/>
  <c r="I872" i="5"/>
  <c r="J872" i="5"/>
  <c r="K872" i="5"/>
  <c r="L872" i="5"/>
  <c r="M872" i="5"/>
  <c r="N872" i="5"/>
  <c r="R872" i="5"/>
  <c r="G873" i="5"/>
  <c r="H873" i="5"/>
  <c r="I873" i="5"/>
  <c r="J873" i="5"/>
  <c r="K873" i="5"/>
  <c r="L873" i="5"/>
  <c r="M873" i="5"/>
  <c r="N873" i="5"/>
  <c r="R873" i="5"/>
  <c r="G874" i="5"/>
  <c r="H874" i="5"/>
  <c r="I874" i="5"/>
  <c r="J874" i="5"/>
  <c r="K874" i="5"/>
  <c r="L874" i="5"/>
  <c r="M874" i="5"/>
  <c r="N874" i="5"/>
  <c r="R874" i="5"/>
  <c r="G875" i="5"/>
  <c r="H875" i="5"/>
  <c r="I875" i="5"/>
  <c r="J875" i="5"/>
  <c r="K875" i="5"/>
  <c r="L875" i="5"/>
  <c r="M875" i="5"/>
  <c r="N875" i="5"/>
  <c r="R875" i="5"/>
  <c r="G876" i="5"/>
  <c r="H876" i="5"/>
  <c r="I876" i="5"/>
  <c r="J876" i="5"/>
  <c r="K876" i="5"/>
  <c r="L876" i="5"/>
  <c r="M876" i="5"/>
  <c r="N876" i="5"/>
  <c r="R876" i="5"/>
  <c r="G877" i="5"/>
  <c r="H877" i="5"/>
  <c r="I877" i="5"/>
  <c r="J877" i="5"/>
  <c r="K877" i="5"/>
  <c r="L877" i="5"/>
  <c r="M877" i="5"/>
  <c r="N877" i="5"/>
  <c r="R877" i="5"/>
  <c r="G878" i="5"/>
  <c r="H878" i="5"/>
  <c r="I878" i="5"/>
  <c r="J878" i="5"/>
  <c r="K878" i="5"/>
  <c r="L878" i="5"/>
  <c r="M878" i="5"/>
  <c r="N878" i="5"/>
  <c r="R878" i="5"/>
  <c r="G879" i="5"/>
  <c r="H879" i="5"/>
  <c r="I879" i="5"/>
  <c r="J879" i="5"/>
  <c r="K879" i="5"/>
  <c r="L879" i="5"/>
  <c r="M879" i="5"/>
  <c r="N879" i="5"/>
  <c r="R879" i="5"/>
  <c r="G880" i="5"/>
  <c r="H880" i="5"/>
  <c r="I880" i="5"/>
  <c r="J880" i="5"/>
  <c r="K880" i="5"/>
  <c r="L880" i="5"/>
  <c r="M880" i="5"/>
  <c r="N880" i="5"/>
  <c r="R880" i="5"/>
  <c r="G881" i="5"/>
  <c r="H881" i="5"/>
  <c r="I881" i="5"/>
  <c r="J881" i="5"/>
  <c r="K881" i="5"/>
  <c r="L881" i="5"/>
  <c r="M881" i="5"/>
  <c r="N881" i="5"/>
  <c r="R881" i="5"/>
  <c r="G882" i="5"/>
  <c r="H882" i="5"/>
  <c r="I882" i="5"/>
  <c r="J882" i="5"/>
  <c r="K882" i="5"/>
  <c r="L882" i="5"/>
  <c r="M882" i="5"/>
  <c r="N882" i="5"/>
  <c r="R882" i="5"/>
  <c r="G883" i="5"/>
  <c r="H883" i="5"/>
  <c r="I883" i="5"/>
  <c r="J883" i="5"/>
  <c r="K883" i="5"/>
  <c r="L883" i="5"/>
  <c r="M883" i="5"/>
  <c r="N883" i="5"/>
  <c r="R883" i="5"/>
  <c r="G884" i="5"/>
  <c r="H884" i="5"/>
  <c r="I884" i="5"/>
  <c r="J884" i="5"/>
  <c r="K884" i="5"/>
  <c r="L884" i="5"/>
  <c r="M884" i="5"/>
  <c r="N884" i="5"/>
  <c r="R884" i="5"/>
  <c r="G885" i="5"/>
  <c r="H885" i="5"/>
  <c r="I885" i="5"/>
  <c r="J885" i="5"/>
  <c r="K885" i="5"/>
  <c r="L885" i="5"/>
  <c r="M885" i="5"/>
  <c r="N885" i="5"/>
  <c r="R885" i="5"/>
  <c r="G886" i="5"/>
  <c r="H886" i="5"/>
  <c r="I886" i="5"/>
  <c r="J886" i="5"/>
  <c r="K886" i="5"/>
  <c r="L886" i="5"/>
  <c r="M886" i="5"/>
  <c r="N886" i="5"/>
  <c r="R886" i="5"/>
  <c r="G887" i="5"/>
  <c r="H887" i="5"/>
  <c r="I887" i="5"/>
  <c r="J887" i="5"/>
  <c r="K887" i="5"/>
  <c r="L887" i="5"/>
  <c r="M887" i="5"/>
  <c r="N887" i="5"/>
  <c r="R887" i="5"/>
  <c r="G888" i="5"/>
  <c r="H888" i="5"/>
  <c r="I888" i="5"/>
  <c r="J888" i="5"/>
  <c r="K888" i="5"/>
  <c r="L888" i="5"/>
  <c r="M888" i="5"/>
  <c r="N888" i="5"/>
  <c r="R888" i="5"/>
  <c r="G889" i="5"/>
  <c r="H889" i="5"/>
  <c r="I889" i="5"/>
  <c r="J889" i="5"/>
  <c r="K889" i="5"/>
  <c r="L889" i="5"/>
  <c r="M889" i="5"/>
  <c r="N889" i="5"/>
  <c r="R889" i="5"/>
  <c r="G890" i="5"/>
  <c r="H890" i="5"/>
  <c r="I890" i="5"/>
  <c r="J890" i="5"/>
  <c r="K890" i="5"/>
  <c r="L890" i="5"/>
  <c r="M890" i="5"/>
  <c r="N890" i="5"/>
  <c r="R890" i="5"/>
  <c r="G891" i="5"/>
  <c r="H891" i="5"/>
  <c r="I891" i="5"/>
  <c r="J891" i="5"/>
  <c r="K891" i="5"/>
  <c r="L891" i="5"/>
  <c r="M891" i="5"/>
  <c r="N891" i="5"/>
  <c r="R891" i="5"/>
  <c r="G892" i="5"/>
  <c r="H892" i="5"/>
  <c r="I892" i="5"/>
  <c r="J892" i="5"/>
  <c r="K892" i="5"/>
  <c r="L892" i="5"/>
  <c r="M892" i="5"/>
  <c r="N892" i="5"/>
  <c r="R892" i="5"/>
  <c r="G893" i="5"/>
  <c r="H893" i="5"/>
  <c r="I893" i="5"/>
  <c r="J893" i="5"/>
  <c r="K893" i="5"/>
  <c r="L893" i="5"/>
  <c r="M893" i="5"/>
  <c r="N893" i="5"/>
  <c r="R893" i="5"/>
  <c r="G894" i="5"/>
  <c r="H894" i="5"/>
  <c r="I894" i="5"/>
  <c r="J894" i="5"/>
  <c r="K894" i="5"/>
  <c r="L894" i="5"/>
  <c r="M894" i="5"/>
  <c r="N894" i="5"/>
  <c r="R894" i="5"/>
  <c r="G895" i="5"/>
  <c r="H895" i="5"/>
  <c r="I895" i="5"/>
  <c r="J895" i="5"/>
  <c r="K895" i="5"/>
  <c r="L895" i="5"/>
  <c r="M895" i="5"/>
  <c r="N895" i="5"/>
  <c r="R895" i="5"/>
  <c r="G896" i="5"/>
  <c r="H896" i="5"/>
  <c r="I896" i="5"/>
  <c r="J896" i="5"/>
  <c r="K896" i="5"/>
  <c r="L896" i="5"/>
  <c r="M896" i="5"/>
  <c r="N896" i="5"/>
  <c r="R896" i="5"/>
  <c r="G897" i="5"/>
  <c r="H897" i="5"/>
  <c r="I897" i="5"/>
  <c r="J897" i="5"/>
  <c r="K897" i="5"/>
  <c r="L897" i="5"/>
  <c r="M897" i="5"/>
  <c r="N897" i="5"/>
  <c r="R897" i="5"/>
  <c r="G898" i="5"/>
  <c r="H898" i="5"/>
  <c r="I898" i="5"/>
  <c r="J898" i="5"/>
  <c r="K898" i="5"/>
  <c r="L898" i="5"/>
  <c r="M898" i="5"/>
  <c r="N898" i="5"/>
  <c r="R898" i="5"/>
  <c r="G899" i="5"/>
  <c r="H899" i="5"/>
  <c r="I899" i="5"/>
  <c r="J899" i="5"/>
  <c r="K899" i="5"/>
  <c r="L899" i="5"/>
  <c r="M899" i="5"/>
  <c r="N899" i="5"/>
  <c r="R899" i="5"/>
  <c r="G900" i="5"/>
  <c r="H900" i="5"/>
  <c r="I900" i="5"/>
  <c r="J900" i="5"/>
  <c r="K900" i="5"/>
  <c r="L900" i="5"/>
  <c r="M900" i="5"/>
  <c r="N900" i="5"/>
  <c r="R900" i="5"/>
  <c r="G901" i="5"/>
  <c r="H901" i="5"/>
  <c r="I901" i="5"/>
  <c r="J901" i="5"/>
  <c r="K901" i="5"/>
  <c r="L901" i="5"/>
  <c r="M901" i="5"/>
  <c r="N901" i="5"/>
  <c r="R901" i="5"/>
  <c r="G902" i="5"/>
  <c r="H902" i="5"/>
  <c r="I902" i="5"/>
  <c r="J902" i="5"/>
  <c r="K902" i="5"/>
  <c r="L902" i="5"/>
  <c r="M902" i="5"/>
  <c r="N902" i="5"/>
  <c r="R902" i="5"/>
  <c r="G903" i="5"/>
  <c r="H903" i="5"/>
  <c r="I903" i="5"/>
  <c r="J903" i="5"/>
  <c r="K903" i="5"/>
  <c r="L903" i="5"/>
  <c r="M903" i="5"/>
  <c r="N903" i="5"/>
  <c r="R903" i="5"/>
  <c r="G904" i="5"/>
  <c r="H904" i="5"/>
  <c r="I904" i="5"/>
  <c r="J904" i="5"/>
  <c r="K904" i="5"/>
  <c r="L904" i="5"/>
  <c r="M904" i="5"/>
  <c r="N904" i="5"/>
  <c r="R904" i="5"/>
  <c r="G905" i="5"/>
  <c r="H905" i="5"/>
  <c r="I905" i="5"/>
  <c r="J905" i="5"/>
  <c r="K905" i="5"/>
  <c r="L905" i="5"/>
  <c r="M905" i="5"/>
  <c r="N905" i="5"/>
  <c r="R905" i="5"/>
  <c r="G906" i="5"/>
  <c r="H906" i="5"/>
  <c r="I906" i="5"/>
  <c r="J906" i="5"/>
  <c r="K906" i="5"/>
  <c r="L906" i="5"/>
  <c r="M906" i="5"/>
  <c r="N906" i="5"/>
  <c r="R906" i="5"/>
  <c r="G907" i="5"/>
  <c r="H907" i="5"/>
  <c r="I907" i="5"/>
  <c r="J907" i="5"/>
  <c r="K907" i="5"/>
  <c r="L907" i="5"/>
  <c r="M907" i="5"/>
  <c r="N907" i="5"/>
  <c r="R907" i="5"/>
  <c r="G908" i="5"/>
  <c r="H908" i="5"/>
  <c r="I908" i="5"/>
  <c r="J908" i="5"/>
  <c r="K908" i="5"/>
  <c r="L908" i="5"/>
  <c r="M908" i="5"/>
  <c r="N908" i="5"/>
  <c r="R908" i="5"/>
  <c r="G909" i="5"/>
  <c r="H909" i="5"/>
  <c r="I909" i="5"/>
  <c r="J909" i="5"/>
  <c r="K909" i="5"/>
  <c r="L909" i="5"/>
  <c r="M909" i="5"/>
  <c r="N909" i="5"/>
  <c r="R909" i="5"/>
  <c r="G910" i="5"/>
  <c r="H910" i="5"/>
  <c r="I910" i="5"/>
  <c r="J910" i="5"/>
  <c r="K910" i="5"/>
  <c r="L910" i="5"/>
  <c r="M910" i="5"/>
  <c r="N910" i="5"/>
  <c r="R910" i="5"/>
  <c r="G911" i="5"/>
  <c r="H911" i="5"/>
  <c r="I911" i="5"/>
  <c r="J911" i="5"/>
  <c r="K911" i="5"/>
  <c r="L911" i="5"/>
  <c r="M911" i="5"/>
  <c r="N911" i="5"/>
  <c r="R911" i="5"/>
  <c r="G912" i="5"/>
  <c r="H912" i="5"/>
  <c r="I912" i="5"/>
  <c r="J912" i="5"/>
  <c r="K912" i="5"/>
  <c r="L912" i="5"/>
  <c r="M912" i="5"/>
  <c r="N912" i="5"/>
  <c r="R912" i="5"/>
  <c r="G913" i="5"/>
  <c r="H913" i="5"/>
  <c r="I913" i="5"/>
  <c r="J913" i="5"/>
  <c r="K913" i="5"/>
  <c r="L913" i="5"/>
  <c r="M913" i="5"/>
  <c r="N913" i="5"/>
  <c r="R913" i="5"/>
  <c r="G914" i="5"/>
  <c r="H914" i="5"/>
  <c r="I914" i="5"/>
  <c r="J914" i="5"/>
  <c r="K914" i="5"/>
  <c r="L914" i="5"/>
  <c r="M914" i="5"/>
  <c r="N914" i="5"/>
  <c r="R914" i="5"/>
  <c r="G915" i="5"/>
  <c r="H915" i="5"/>
  <c r="I915" i="5"/>
  <c r="J915" i="5"/>
  <c r="K915" i="5"/>
  <c r="L915" i="5"/>
  <c r="M915" i="5"/>
  <c r="N915" i="5"/>
  <c r="R915" i="5"/>
  <c r="G916" i="5"/>
  <c r="H916" i="5"/>
  <c r="I916" i="5"/>
  <c r="J916" i="5"/>
  <c r="K916" i="5"/>
  <c r="L916" i="5"/>
  <c r="M916" i="5"/>
  <c r="N916" i="5"/>
  <c r="R916" i="5"/>
  <c r="G917" i="5"/>
  <c r="H917" i="5"/>
  <c r="I917" i="5"/>
  <c r="J917" i="5"/>
  <c r="K917" i="5"/>
  <c r="L917" i="5"/>
  <c r="M917" i="5"/>
  <c r="N917" i="5"/>
  <c r="R917" i="5"/>
  <c r="G918" i="5"/>
  <c r="H918" i="5"/>
  <c r="I918" i="5"/>
  <c r="J918" i="5"/>
  <c r="K918" i="5"/>
  <c r="L918" i="5"/>
  <c r="M918" i="5"/>
  <c r="N918" i="5"/>
  <c r="R918" i="5"/>
  <c r="G919" i="5"/>
  <c r="H919" i="5"/>
  <c r="I919" i="5"/>
  <c r="J919" i="5"/>
  <c r="K919" i="5"/>
  <c r="L919" i="5"/>
  <c r="M919" i="5"/>
  <c r="N919" i="5"/>
  <c r="R919" i="5"/>
  <c r="G920" i="5"/>
  <c r="H920" i="5"/>
  <c r="I920" i="5"/>
  <c r="J920" i="5"/>
  <c r="K920" i="5"/>
  <c r="L920" i="5"/>
  <c r="M920" i="5"/>
  <c r="N920" i="5"/>
  <c r="R920" i="5"/>
  <c r="G921" i="5"/>
  <c r="H921" i="5"/>
  <c r="I921" i="5"/>
  <c r="J921" i="5"/>
  <c r="K921" i="5"/>
  <c r="L921" i="5"/>
  <c r="M921" i="5"/>
  <c r="N921" i="5"/>
  <c r="R921" i="5"/>
  <c r="G922" i="5"/>
  <c r="H922" i="5"/>
  <c r="I922" i="5"/>
  <c r="J922" i="5"/>
  <c r="K922" i="5"/>
  <c r="L922" i="5"/>
  <c r="M922" i="5"/>
  <c r="N922" i="5"/>
  <c r="R922" i="5"/>
  <c r="G923" i="5"/>
  <c r="H923" i="5"/>
  <c r="I923" i="5"/>
  <c r="J923" i="5"/>
  <c r="K923" i="5"/>
  <c r="L923" i="5"/>
  <c r="M923" i="5"/>
  <c r="N923" i="5"/>
  <c r="R923" i="5"/>
  <c r="G924" i="5"/>
  <c r="H924" i="5"/>
  <c r="I924" i="5"/>
  <c r="J924" i="5"/>
  <c r="K924" i="5"/>
  <c r="L924" i="5"/>
  <c r="M924" i="5"/>
  <c r="N924" i="5"/>
  <c r="R924" i="5"/>
  <c r="G925" i="5"/>
  <c r="H925" i="5"/>
  <c r="I925" i="5"/>
  <c r="J925" i="5"/>
  <c r="K925" i="5"/>
  <c r="L925" i="5"/>
  <c r="M925" i="5"/>
  <c r="N925" i="5"/>
  <c r="R925" i="5"/>
  <c r="G926" i="5"/>
  <c r="H926" i="5"/>
  <c r="I926" i="5"/>
  <c r="J926" i="5"/>
  <c r="K926" i="5"/>
  <c r="L926" i="5"/>
  <c r="M926" i="5"/>
  <c r="N926" i="5"/>
  <c r="R926" i="5"/>
  <c r="G927" i="5"/>
  <c r="H927" i="5"/>
  <c r="I927" i="5"/>
  <c r="J927" i="5"/>
  <c r="K927" i="5"/>
  <c r="L927" i="5"/>
  <c r="M927" i="5"/>
  <c r="N927" i="5"/>
  <c r="R927" i="5"/>
  <c r="G928" i="5"/>
  <c r="H928" i="5"/>
  <c r="I928" i="5"/>
  <c r="J928" i="5"/>
  <c r="K928" i="5"/>
  <c r="L928" i="5"/>
  <c r="M928" i="5"/>
  <c r="N928" i="5"/>
  <c r="R928" i="5"/>
  <c r="G929" i="5"/>
  <c r="H929" i="5"/>
  <c r="I929" i="5"/>
  <c r="J929" i="5"/>
  <c r="K929" i="5"/>
  <c r="L929" i="5"/>
  <c r="M929" i="5"/>
  <c r="N929" i="5"/>
  <c r="R929" i="5"/>
  <c r="G930" i="5"/>
  <c r="H930" i="5"/>
  <c r="I930" i="5"/>
  <c r="J930" i="5"/>
  <c r="K930" i="5"/>
  <c r="L930" i="5"/>
  <c r="M930" i="5"/>
  <c r="N930" i="5"/>
  <c r="R930" i="5"/>
  <c r="G931" i="5"/>
  <c r="H931" i="5"/>
  <c r="I931" i="5"/>
  <c r="J931" i="5"/>
  <c r="K931" i="5"/>
  <c r="L931" i="5"/>
  <c r="M931" i="5"/>
  <c r="N931" i="5"/>
  <c r="R931" i="5"/>
  <c r="G932" i="5"/>
  <c r="H932" i="5"/>
  <c r="I932" i="5"/>
  <c r="J932" i="5"/>
  <c r="K932" i="5"/>
  <c r="L932" i="5"/>
  <c r="M932" i="5"/>
  <c r="N932" i="5"/>
  <c r="R932" i="5"/>
  <c r="G933" i="5"/>
  <c r="H933" i="5"/>
  <c r="I933" i="5"/>
  <c r="J933" i="5"/>
  <c r="K933" i="5"/>
  <c r="L933" i="5"/>
  <c r="M933" i="5"/>
  <c r="N933" i="5"/>
  <c r="R933" i="5"/>
  <c r="G934" i="5"/>
  <c r="H934" i="5"/>
  <c r="I934" i="5"/>
  <c r="J934" i="5"/>
  <c r="K934" i="5"/>
  <c r="L934" i="5"/>
  <c r="M934" i="5"/>
  <c r="N934" i="5"/>
  <c r="R934" i="5"/>
  <c r="G935" i="5"/>
  <c r="H935" i="5"/>
  <c r="I935" i="5"/>
  <c r="J935" i="5"/>
  <c r="K935" i="5"/>
  <c r="L935" i="5"/>
  <c r="M935" i="5"/>
  <c r="N935" i="5"/>
  <c r="R935" i="5"/>
  <c r="G936" i="5"/>
  <c r="H936" i="5"/>
  <c r="I936" i="5"/>
  <c r="J936" i="5"/>
  <c r="K936" i="5"/>
  <c r="L936" i="5"/>
  <c r="M936" i="5"/>
  <c r="N936" i="5"/>
  <c r="R936" i="5"/>
  <c r="G937" i="5"/>
  <c r="H937" i="5"/>
  <c r="I937" i="5"/>
  <c r="J937" i="5"/>
  <c r="K937" i="5"/>
  <c r="L937" i="5"/>
  <c r="M937" i="5"/>
  <c r="N937" i="5"/>
  <c r="R937" i="5"/>
  <c r="G938" i="5"/>
  <c r="H938" i="5"/>
  <c r="I938" i="5"/>
  <c r="J938" i="5"/>
  <c r="K938" i="5"/>
  <c r="L938" i="5"/>
  <c r="M938" i="5"/>
  <c r="N938" i="5"/>
  <c r="R938" i="5"/>
  <c r="G939" i="5"/>
  <c r="H939" i="5"/>
  <c r="I939" i="5"/>
  <c r="J939" i="5"/>
  <c r="K939" i="5"/>
  <c r="L939" i="5"/>
  <c r="M939" i="5"/>
  <c r="N939" i="5"/>
  <c r="R939" i="5"/>
  <c r="G940" i="5"/>
  <c r="H940" i="5"/>
  <c r="I940" i="5"/>
  <c r="J940" i="5"/>
  <c r="K940" i="5"/>
  <c r="L940" i="5"/>
  <c r="M940" i="5"/>
  <c r="N940" i="5"/>
  <c r="R940" i="5"/>
  <c r="G941" i="5"/>
  <c r="H941" i="5"/>
  <c r="I941" i="5"/>
  <c r="J941" i="5"/>
  <c r="K941" i="5"/>
  <c r="L941" i="5"/>
  <c r="M941" i="5"/>
  <c r="N941" i="5"/>
  <c r="R941" i="5"/>
  <c r="G942" i="5"/>
  <c r="H942" i="5"/>
  <c r="I942" i="5"/>
  <c r="J942" i="5"/>
  <c r="K942" i="5"/>
  <c r="L942" i="5"/>
  <c r="M942" i="5"/>
  <c r="N942" i="5"/>
  <c r="R942" i="5"/>
  <c r="G943" i="5"/>
  <c r="H943" i="5"/>
  <c r="I943" i="5"/>
  <c r="J943" i="5"/>
  <c r="K943" i="5"/>
  <c r="L943" i="5"/>
  <c r="M943" i="5"/>
  <c r="N943" i="5"/>
  <c r="R943" i="5"/>
  <c r="G944" i="5"/>
  <c r="H944" i="5"/>
  <c r="I944" i="5"/>
  <c r="J944" i="5"/>
  <c r="K944" i="5"/>
  <c r="L944" i="5"/>
  <c r="M944" i="5"/>
  <c r="N944" i="5"/>
  <c r="R944" i="5"/>
  <c r="G945" i="5"/>
  <c r="H945" i="5"/>
  <c r="I945" i="5"/>
  <c r="J945" i="5"/>
  <c r="K945" i="5"/>
  <c r="L945" i="5"/>
  <c r="M945" i="5"/>
  <c r="N945" i="5"/>
  <c r="R945" i="5"/>
  <c r="G946" i="5"/>
  <c r="H946" i="5"/>
  <c r="I946" i="5"/>
  <c r="J946" i="5"/>
  <c r="K946" i="5"/>
  <c r="L946" i="5"/>
  <c r="M946" i="5"/>
  <c r="N946" i="5"/>
  <c r="R946" i="5"/>
  <c r="G947" i="5"/>
  <c r="H947" i="5"/>
  <c r="I947" i="5"/>
  <c r="J947" i="5"/>
  <c r="K947" i="5"/>
  <c r="L947" i="5"/>
  <c r="M947" i="5"/>
  <c r="N947" i="5"/>
  <c r="R947" i="5"/>
  <c r="G948" i="5"/>
  <c r="H948" i="5"/>
  <c r="I948" i="5"/>
  <c r="J948" i="5"/>
  <c r="K948" i="5"/>
  <c r="L948" i="5"/>
  <c r="M948" i="5"/>
  <c r="N948" i="5"/>
  <c r="R948" i="5"/>
  <c r="G949" i="5"/>
  <c r="H949" i="5"/>
  <c r="I949" i="5"/>
  <c r="J949" i="5"/>
  <c r="K949" i="5"/>
  <c r="L949" i="5"/>
  <c r="M949" i="5"/>
  <c r="N949" i="5"/>
  <c r="R949" i="5"/>
  <c r="G950" i="5"/>
  <c r="H950" i="5"/>
  <c r="I950" i="5"/>
  <c r="J950" i="5"/>
  <c r="K950" i="5"/>
  <c r="L950" i="5"/>
  <c r="M950" i="5"/>
  <c r="N950" i="5"/>
  <c r="R950" i="5"/>
  <c r="G951" i="5"/>
  <c r="H951" i="5"/>
  <c r="I951" i="5"/>
  <c r="J951" i="5"/>
  <c r="K951" i="5"/>
  <c r="L951" i="5"/>
  <c r="M951" i="5"/>
  <c r="N951" i="5"/>
  <c r="R951" i="5"/>
  <c r="G952" i="5"/>
  <c r="H952" i="5"/>
  <c r="I952" i="5"/>
  <c r="J952" i="5"/>
  <c r="K952" i="5"/>
  <c r="L952" i="5"/>
  <c r="M952" i="5"/>
  <c r="N952" i="5"/>
  <c r="R952" i="5"/>
  <c r="G953" i="5"/>
  <c r="H953" i="5"/>
  <c r="I953" i="5"/>
  <c r="J953" i="5"/>
  <c r="K953" i="5"/>
  <c r="L953" i="5"/>
  <c r="M953" i="5"/>
  <c r="N953" i="5"/>
  <c r="R953" i="5"/>
  <c r="G954" i="5"/>
  <c r="H954" i="5"/>
  <c r="I954" i="5"/>
  <c r="J954" i="5"/>
  <c r="K954" i="5"/>
  <c r="L954" i="5"/>
  <c r="M954" i="5"/>
  <c r="N954" i="5"/>
  <c r="R954" i="5"/>
  <c r="G955" i="5"/>
  <c r="H955" i="5"/>
  <c r="I955" i="5"/>
  <c r="J955" i="5"/>
  <c r="K955" i="5"/>
  <c r="L955" i="5"/>
  <c r="M955" i="5"/>
  <c r="N955" i="5"/>
  <c r="R955" i="5"/>
  <c r="G956" i="5"/>
  <c r="H956" i="5"/>
  <c r="I956" i="5"/>
  <c r="J956" i="5"/>
  <c r="K956" i="5"/>
  <c r="L956" i="5"/>
  <c r="M956" i="5"/>
  <c r="N956" i="5"/>
  <c r="R956" i="5"/>
  <c r="G957" i="5"/>
  <c r="H957" i="5"/>
  <c r="I957" i="5"/>
  <c r="J957" i="5"/>
  <c r="K957" i="5"/>
  <c r="L957" i="5"/>
  <c r="M957" i="5"/>
  <c r="N957" i="5"/>
  <c r="R957" i="5"/>
  <c r="G958" i="5"/>
  <c r="H958" i="5"/>
  <c r="I958" i="5"/>
  <c r="J958" i="5"/>
  <c r="K958" i="5"/>
  <c r="L958" i="5"/>
  <c r="M958" i="5"/>
  <c r="N958" i="5"/>
  <c r="R958" i="5"/>
  <c r="G959" i="5"/>
  <c r="H959" i="5"/>
  <c r="I959" i="5"/>
  <c r="J959" i="5"/>
  <c r="K959" i="5"/>
  <c r="L959" i="5"/>
  <c r="M959" i="5"/>
  <c r="N959" i="5"/>
  <c r="R959" i="5"/>
  <c r="G960" i="5"/>
  <c r="H960" i="5"/>
  <c r="I960" i="5"/>
  <c r="J960" i="5"/>
  <c r="K960" i="5"/>
  <c r="L960" i="5"/>
  <c r="M960" i="5"/>
  <c r="N960" i="5"/>
  <c r="R960" i="5"/>
  <c r="G961" i="5"/>
  <c r="H961" i="5"/>
  <c r="I961" i="5"/>
  <c r="J961" i="5"/>
  <c r="K961" i="5"/>
  <c r="L961" i="5"/>
  <c r="M961" i="5"/>
  <c r="N961" i="5"/>
  <c r="R961" i="5"/>
  <c r="G962" i="5"/>
  <c r="H962" i="5"/>
  <c r="I962" i="5"/>
  <c r="J962" i="5"/>
  <c r="K962" i="5"/>
  <c r="L962" i="5"/>
  <c r="M962" i="5"/>
  <c r="N962" i="5"/>
  <c r="R962" i="5"/>
  <c r="G963" i="5"/>
  <c r="H963" i="5"/>
  <c r="I963" i="5"/>
  <c r="J963" i="5"/>
  <c r="K963" i="5"/>
  <c r="L963" i="5"/>
  <c r="M963" i="5"/>
  <c r="N963" i="5"/>
  <c r="R963" i="5"/>
  <c r="G964" i="5"/>
  <c r="H964" i="5"/>
  <c r="I964" i="5"/>
  <c r="J964" i="5"/>
  <c r="K964" i="5"/>
  <c r="L964" i="5"/>
  <c r="M964" i="5"/>
  <c r="N964" i="5"/>
  <c r="R964" i="5"/>
  <c r="G965" i="5"/>
  <c r="H965" i="5"/>
  <c r="I965" i="5"/>
  <c r="J965" i="5"/>
  <c r="K965" i="5"/>
  <c r="L965" i="5"/>
  <c r="M965" i="5"/>
  <c r="N965" i="5"/>
  <c r="R965" i="5"/>
  <c r="G966" i="5"/>
  <c r="H966" i="5"/>
  <c r="I966" i="5"/>
  <c r="J966" i="5"/>
  <c r="K966" i="5"/>
  <c r="L966" i="5"/>
  <c r="M966" i="5"/>
  <c r="N966" i="5"/>
  <c r="R966" i="5"/>
  <c r="G967" i="5"/>
  <c r="H967" i="5"/>
  <c r="I967" i="5"/>
  <c r="J967" i="5"/>
  <c r="K967" i="5"/>
  <c r="L967" i="5"/>
  <c r="M967" i="5"/>
  <c r="N967" i="5"/>
  <c r="R967" i="5"/>
  <c r="G968" i="5"/>
  <c r="H968" i="5"/>
  <c r="I968" i="5"/>
  <c r="J968" i="5"/>
  <c r="K968" i="5"/>
  <c r="L968" i="5"/>
  <c r="M968" i="5"/>
  <c r="N968" i="5"/>
  <c r="R968" i="5"/>
  <c r="G969" i="5"/>
  <c r="H969" i="5"/>
  <c r="I969" i="5"/>
  <c r="J969" i="5"/>
  <c r="K969" i="5"/>
  <c r="L969" i="5"/>
  <c r="M969" i="5"/>
  <c r="N969" i="5"/>
  <c r="R969" i="5"/>
  <c r="G970" i="5"/>
  <c r="H970" i="5"/>
  <c r="I970" i="5"/>
  <c r="J970" i="5"/>
  <c r="K970" i="5"/>
  <c r="L970" i="5"/>
  <c r="M970" i="5"/>
  <c r="N970" i="5"/>
  <c r="R970" i="5"/>
  <c r="G971" i="5"/>
  <c r="H971" i="5"/>
  <c r="I971" i="5"/>
  <c r="J971" i="5"/>
  <c r="K971" i="5"/>
  <c r="L971" i="5"/>
  <c r="M971" i="5"/>
  <c r="N971" i="5"/>
  <c r="R971" i="5"/>
  <c r="G972" i="5"/>
  <c r="H972" i="5"/>
  <c r="I972" i="5"/>
  <c r="J972" i="5"/>
  <c r="K972" i="5"/>
  <c r="L972" i="5"/>
  <c r="M972" i="5"/>
  <c r="N972" i="5"/>
  <c r="R972" i="5"/>
  <c r="G973" i="5"/>
  <c r="H973" i="5"/>
  <c r="I973" i="5"/>
  <c r="J973" i="5"/>
  <c r="K973" i="5"/>
  <c r="L973" i="5"/>
  <c r="M973" i="5"/>
  <c r="N973" i="5"/>
  <c r="R973" i="5"/>
  <c r="G974" i="5"/>
  <c r="H974" i="5"/>
  <c r="I974" i="5"/>
  <c r="J974" i="5"/>
  <c r="K974" i="5"/>
  <c r="L974" i="5"/>
  <c r="M974" i="5"/>
  <c r="N974" i="5"/>
  <c r="R974" i="5"/>
  <c r="G975" i="5"/>
  <c r="H975" i="5"/>
  <c r="I975" i="5"/>
  <c r="J975" i="5"/>
  <c r="K975" i="5"/>
  <c r="L975" i="5"/>
  <c r="M975" i="5"/>
  <c r="N975" i="5"/>
  <c r="R975" i="5"/>
  <c r="G976" i="5"/>
  <c r="H976" i="5"/>
  <c r="I976" i="5"/>
  <c r="J976" i="5"/>
  <c r="K976" i="5"/>
  <c r="L976" i="5"/>
  <c r="M976" i="5"/>
  <c r="N976" i="5"/>
  <c r="R976" i="5"/>
  <c r="G977" i="5"/>
  <c r="H977" i="5"/>
  <c r="I977" i="5"/>
  <c r="J977" i="5"/>
  <c r="K977" i="5"/>
  <c r="L977" i="5"/>
  <c r="M977" i="5"/>
  <c r="N977" i="5"/>
  <c r="R977" i="5"/>
  <c r="G978" i="5"/>
  <c r="H978" i="5"/>
  <c r="I978" i="5"/>
  <c r="J978" i="5"/>
  <c r="K978" i="5"/>
  <c r="L978" i="5"/>
  <c r="M978" i="5"/>
  <c r="N978" i="5"/>
  <c r="R978" i="5"/>
  <c r="G979" i="5"/>
  <c r="H979" i="5"/>
  <c r="I979" i="5"/>
  <c r="J979" i="5"/>
  <c r="K979" i="5"/>
  <c r="L979" i="5"/>
  <c r="M979" i="5"/>
  <c r="N979" i="5"/>
  <c r="R979" i="5"/>
  <c r="G980" i="5"/>
  <c r="H980" i="5"/>
  <c r="I980" i="5"/>
  <c r="J980" i="5"/>
  <c r="K980" i="5"/>
  <c r="L980" i="5"/>
  <c r="M980" i="5"/>
  <c r="N980" i="5"/>
  <c r="R980" i="5"/>
  <c r="G981" i="5"/>
  <c r="H981" i="5"/>
  <c r="I981" i="5"/>
  <c r="J981" i="5"/>
  <c r="K981" i="5"/>
  <c r="L981" i="5"/>
  <c r="M981" i="5"/>
  <c r="N981" i="5"/>
  <c r="R981" i="5"/>
  <c r="G982" i="5"/>
  <c r="H982" i="5"/>
  <c r="I982" i="5"/>
  <c r="J982" i="5"/>
  <c r="K982" i="5"/>
  <c r="L982" i="5"/>
  <c r="M982" i="5"/>
  <c r="N982" i="5"/>
  <c r="R982" i="5"/>
  <c r="G983" i="5"/>
  <c r="H983" i="5"/>
  <c r="I983" i="5"/>
  <c r="J983" i="5"/>
  <c r="K983" i="5"/>
  <c r="L983" i="5"/>
  <c r="M983" i="5"/>
  <c r="N983" i="5"/>
  <c r="R983" i="5"/>
  <c r="G984" i="5"/>
  <c r="H984" i="5"/>
  <c r="I984" i="5"/>
  <c r="J984" i="5"/>
  <c r="K984" i="5"/>
  <c r="L984" i="5"/>
  <c r="M984" i="5"/>
  <c r="N984" i="5"/>
  <c r="R984" i="5"/>
  <c r="G985" i="5"/>
  <c r="H985" i="5"/>
  <c r="I985" i="5"/>
  <c r="J985" i="5"/>
  <c r="K985" i="5"/>
  <c r="L985" i="5"/>
  <c r="M985" i="5"/>
  <c r="N985" i="5"/>
  <c r="R985" i="5"/>
  <c r="G986" i="5"/>
  <c r="H986" i="5"/>
  <c r="I986" i="5"/>
  <c r="J986" i="5"/>
  <c r="K986" i="5"/>
  <c r="L986" i="5"/>
  <c r="M986" i="5"/>
  <c r="N986" i="5"/>
  <c r="R986" i="5"/>
  <c r="G987" i="5"/>
  <c r="H987" i="5"/>
  <c r="I987" i="5"/>
  <c r="J987" i="5"/>
  <c r="K987" i="5"/>
  <c r="L987" i="5"/>
  <c r="M987" i="5"/>
  <c r="N987" i="5"/>
  <c r="R987" i="5"/>
  <c r="G988" i="5"/>
  <c r="H988" i="5"/>
  <c r="I988" i="5"/>
  <c r="J988" i="5"/>
  <c r="K988" i="5"/>
  <c r="L988" i="5"/>
  <c r="M988" i="5"/>
  <c r="N988" i="5"/>
  <c r="R988" i="5"/>
  <c r="G989" i="5"/>
  <c r="H989" i="5"/>
  <c r="I989" i="5"/>
  <c r="J989" i="5"/>
  <c r="K989" i="5"/>
  <c r="L989" i="5"/>
  <c r="M989" i="5"/>
  <c r="N989" i="5"/>
  <c r="R989" i="5"/>
  <c r="G990" i="5"/>
  <c r="H990" i="5"/>
  <c r="I990" i="5"/>
  <c r="J990" i="5"/>
  <c r="K990" i="5"/>
  <c r="L990" i="5"/>
  <c r="M990" i="5"/>
  <c r="N990" i="5"/>
  <c r="R990" i="5"/>
  <c r="G991" i="5"/>
  <c r="H991" i="5"/>
  <c r="I991" i="5"/>
  <c r="J991" i="5"/>
  <c r="K991" i="5"/>
  <c r="L991" i="5"/>
  <c r="M991" i="5"/>
  <c r="N991" i="5"/>
  <c r="R991" i="5"/>
  <c r="G992" i="5"/>
  <c r="H992" i="5"/>
  <c r="I992" i="5"/>
  <c r="J992" i="5"/>
  <c r="K992" i="5"/>
  <c r="L992" i="5"/>
  <c r="M992" i="5"/>
  <c r="N992" i="5"/>
  <c r="R992" i="5"/>
  <c r="G993" i="5"/>
  <c r="H993" i="5"/>
  <c r="I993" i="5"/>
  <c r="J993" i="5"/>
  <c r="K993" i="5"/>
  <c r="L993" i="5"/>
  <c r="M993" i="5"/>
  <c r="N993" i="5"/>
  <c r="R993" i="5"/>
  <c r="G994" i="5"/>
  <c r="H994" i="5"/>
  <c r="I994" i="5"/>
  <c r="J994" i="5"/>
  <c r="K994" i="5"/>
  <c r="L994" i="5"/>
  <c r="M994" i="5"/>
  <c r="N994" i="5"/>
  <c r="R994" i="5"/>
  <c r="G995" i="5"/>
  <c r="H995" i="5"/>
  <c r="I995" i="5"/>
  <c r="J995" i="5"/>
  <c r="K995" i="5"/>
  <c r="L995" i="5"/>
  <c r="M995" i="5"/>
  <c r="N995" i="5"/>
  <c r="R995" i="5"/>
  <c r="G996" i="5"/>
  <c r="H996" i="5"/>
  <c r="I996" i="5"/>
  <c r="J996" i="5"/>
  <c r="K996" i="5"/>
  <c r="L996" i="5"/>
  <c r="M996" i="5"/>
  <c r="N996" i="5"/>
  <c r="R996" i="5"/>
  <c r="G997" i="5"/>
  <c r="H997" i="5"/>
  <c r="I997" i="5"/>
  <c r="J997" i="5"/>
  <c r="K997" i="5"/>
  <c r="L997" i="5"/>
  <c r="M997" i="5"/>
  <c r="N997" i="5"/>
  <c r="R997" i="5"/>
  <c r="G998" i="5"/>
  <c r="H998" i="5"/>
  <c r="I998" i="5"/>
  <c r="J998" i="5"/>
  <c r="K998" i="5"/>
  <c r="L998" i="5"/>
  <c r="M998" i="5"/>
  <c r="N998" i="5"/>
  <c r="R998" i="5"/>
  <c r="G999" i="5"/>
  <c r="H999" i="5"/>
  <c r="I999" i="5"/>
  <c r="J999" i="5"/>
  <c r="K999" i="5"/>
  <c r="L999" i="5"/>
  <c r="M999" i="5"/>
  <c r="N999" i="5"/>
  <c r="R999" i="5"/>
  <c r="G1000" i="5"/>
  <c r="H1000" i="5"/>
  <c r="I1000" i="5"/>
  <c r="J1000" i="5"/>
  <c r="K1000" i="5"/>
  <c r="L1000" i="5"/>
  <c r="M1000" i="5"/>
  <c r="N1000" i="5"/>
  <c r="R1000" i="5"/>
  <c r="G1001" i="5"/>
  <c r="H1001" i="5"/>
  <c r="I1001" i="5"/>
  <c r="J1001" i="5"/>
  <c r="K1001" i="5"/>
  <c r="L1001" i="5"/>
  <c r="M1001" i="5"/>
  <c r="N1001" i="5"/>
  <c r="R1001" i="5"/>
  <c r="G1002" i="5"/>
  <c r="H1002" i="5"/>
  <c r="I1002" i="5"/>
  <c r="J1002" i="5"/>
  <c r="K1002" i="5"/>
  <c r="L1002" i="5"/>
  <c r="M1002" i="5"/>
  <c r="N1002" i="5"/>
  <c r="R1002" i="5"/>
  <c r="G1003" i="5"/>
  <c r="H1003" i="5"/>
  <c r="I1003" i="5"/>
  <c r="J1003" i="5"/>
  <c r="K1003" i="5"/>
  <c r="L1003" i="5"/>
  <c r="M1003" i="5"/>
  <c r="N1003" i="5"/>
  <c r="R1003" i="5"/>
  <c r="G1004" i="5"/>
  <c r="H1004" i="5"/>
  <c r="I1004" i="5"/>
  <c r="J1004" i="5"/>
  <c r="K1004" i="5"/>
  <c r="L1004" i="5"/>
  <c r="M1004" i="5"/>
  <c r="N1004" i="5"/>
  <c r="R1004" i="5"/>
  <c r="G1005" i="5"/>
  <c r="H1005" i="5"/>
  <c r="I1005" i="5"/>
  <c r="J1005" i="5"/>
  <c r="K1005" i="5"/>
  <c r="L1005" i="5"/>
  <c r="M1005" i="5"/>
  <c r="N1005" i="5"/>
  <c r="R1005" i="5"/>
  <c r="G1006" i="5"/>
  <c r="H1006" i="5"/>
  <c r="I1006" i="5"/>
  <c r="J1006" i="5"/>
  <c r="K1006" i="5"/>
  <c r="L1006" i="5"/>
  <c r="M1006" i="5"/>
  <c r="N1006" i="5"/>
  <c r="R1006" i="5"/>
  <c r="G1007" i="5"/>
  <c r="H1007" i="5"/>
  <c r="I1007" i="5"/>
  <c r="J1007" i="5"/>
  <c r="K1007" i="5"/>
  <c r="L1007" i="5"/>
  <c r="M1007" i="5"/>
  <c r="N1007" i="5"/>
  <c r="R1007" i="5"/>
  <c r="G1008" i="5"/>
  <c r="H1008" i="5"/>
  <c r="I1008" i="5"/>
  <c r="J1008" i="5"/>
  <c r="K1008" i="5"/>
  <c r="L1008" i="5"/>
  <c r="M1008" i="5"/>
  <c r="N1008" i="5"/>
  <c r="R1008" i="5"/>
  <c r="G1009" i="5"/>
  <c r="H1009" i="5"/>
  <c r="I1009" i="5"/>
  <c r="J1009" i="5"/>
  <c r="K1009" i="5"/>
  <c r="L1009" i="5"/>
  <c r="M1009" i="5"/>
  <c r="N1009" i="5"/>
  <c r="R1009" i="5"/>
  <c r="G1010" i="5"/>
  <c r="H1010" i="5"/>
  <c r="I1010" i="5"/>
  <c r="J1010" i="5"/>
  <c r="K1010" i="5"/>
  <c r="L1010" i="5"/>
  <c r="M1010" i="5"/>
  <c r="N1010" i="5"/>
  <c r="R1010" i="5"/>
  <c r="G1011" i="5"/>
  <c r="H1011" i="5"/>
  <c r="I1011" i="5"/>
  <c r="J1011" i="5"/>
  <c r="K1011" i="5"/>
  <c r="L1011" i="5"/>
  <c r="M1011" i="5"/>
  <c r="N1011" i="5"/>
  <c r="R1011" i="5"/>
  <c r="G1012" i="5"/>
  <c r="H1012" i="5"/>
  <c r="I1012" i="5"/>
  <c r="J1012" i="5"/>
  <c r="K1012" i="5"/>
  <c r="L1012" i="5"/>
  <c r="M1012" i="5"/>
  <c r="N1012" i="5"/>
  <c r="R1012" i="5"/>
  <c r="G1013" i="5"/>
  <c r="H1013" i="5"/>
  <c r="I1013" i="5"/>
  <c r="J1013" i="5"/>
  <c r="K1013" i="5"/>
  <c r="L1013" i="5"/>
  <c r="M1013" i="5"/>
  <c r="N1013" i="5"/>
  <c r="R1013" i="5"/>
  <c r="G1014" i="5"/>
  <c r="H1014" i="5"/>
  <c r="I1014" i="5"/>
  <c r="J1014" i="5"/>
  <c r="K1014" i="5"/>
  <c r="L1014" i="5"/>
  <c r="M1014" i="5"/>
  <c r="N1014" i="5"/>
  <c r="R1014" i="5"/>
  <c r="G1015" i="5"/>
  <c r="H1015" i="5"/>
  <c r="I1015" i="5"/>
  <c r="J1015" i="5"/>
  <c r="K1015" i="5"/>
  <c r="L1015" i="5"/>
  <c r="M1015" i="5"/>
  <c r="N1015" i="5"/>
  <c r="R1015" i="5"/>
  <c r="G1016" i="5"/>
  <c r="H1016" i="5"/>
  <c r="I1016" i="5"/>
  <c r="J1016" i="5"/>
  <c r="K1016" i="5"/>
  <c r="L1016" i="5"/>
  <c r="M1016" i="5"/>
  <c r="N1016" i="5"/>
  <c r="R1016" i="5"/>
  <c r="G1017" i="5"/>
  <c r="H1017" i="5"/>
  <c r="I1017" i="5"/>
  <c r="J1017" i="5"/>
  <c r="K1017" i="5"/>
  <c r="L1017" i="5"/>
  <c r="M1017" i="5"/>
  <c r="N1017" i="5"/>
  <c r="R1017" i="5"/>
  <c r="G1018" i="5"/>
  <c r="H1018" i="5"/>
  <c r="I1018" i="5"/>
  <c r="J1018" i="5"/>
  <c r="K1018" i="5"/>
  <c r="L1018" i="5"/>
  <c r="M1018" i="5"/>
  <c r="N1018" i="5"/>
  <c r="R1018" i="5"/>
  <c r="G1019" i="5"/>
  <c r="H1019" i="5"/>
  <c r="I1019" i="5"/>
  <c r="J1019" i="5"/>
  <c r="K1019" i="5"/>
  <c r="L1019" i="5"/>
  <c r="M1019" i="5"/>
  <c r="N1019" i="5"/>
  <c r="R1019" i="5"/>
  <c r="G1020" i="5"/>
  <c r="H1020" i="5"/>
  <c r="I1020" i="5"/>
  <c r="J1020" i="5"/>
  <c r="K1020" i="5"/>
  <c r="L1020" i="5"/>
  <c r="M1020" i="5"/>
  <c r="N1020" i="5"/>
  <c r="R1020" i="5"/>
  <c r="G1021" i="5"/>
  <c r="H1021" i="5"/>
  <c r="I1021" i="5"/>
  <c r="J1021" i="5"/>
  <c r="K1021" i="5"/>
  <c r="L1021" i="5"/>
  <c r="M1021" i="5"/>
  <c r="N1021" i="5"/>
  <c r="R1021" i="5"/>
  <c r="G1022" i="5"/>
  <c r="H1022" i="5"/>
  <c r="I1022" i="5"/>
  <c r="J1022" i="5"/>
  <c r="K1022" i="5"/>
  <c r="L1022" i="5"/>
  <c r="M1022" i="5"/>
  <c r="N1022" i="5"/>
  <c r="R1022" i="5"/>
  <c r="G1023" i="5"/>
  <c r="H1023" i="5"/>
  <c r="I1023" i="5"/>
  <c r="J1023" i="5"/>
  <c r="K1023" i="5"/>
  <c r="L1023" i="5"/>
  <c r="M1023" i="5"/>
  <c r="N1023" i="5"/>
  <c r="R1023" i="5"/>
  <c r="G1024" i="5"/>
  <c r="H1024" i="5"/>
  <c r="I1024" i="5"/>
  <c r="J1024" i="5"/>
  <c r="K1024" i="5"/>
  <c r="L1024" i="5"/>
  <c r="M1024" i="5"/>
  <c r="N1024" i="5"/>
  <c r="R1024" i="5"/>
  <c r="G1025" i="5"/>
  <c r="H1025" i="5"/>
  <c r="I1025" i="5"/>
  <c r="J1025" i="5"/>
  <c r="K1025" i="5"/>
  <c r="L1025" i="5"/>
  <c r="M1025" i="5"/>
  <c r="N1025" i="5"/>
  <c r="R1025" i="5"/>
  <c r="G1026" i="5"/>
  <c r="H1026" i="5"/>
  <c r="I1026" i="5"/>
  <c r="J1026" i="5"/>
  <c r="K1026" i="5"/>
  <c r="L1026" i="5"/>
  <c r="M1026" i="5"/>
  <c r="N1026" i="5"/>
  <c r="R1026" i="5"/>
  <c r="G1027" i="5"/>
  <c r="H1027" i="5"/>
  <c r="I1027" i="5"/>
  <c r="J1027" i="5"/>
  <c r="K1027" i="5"/>
  <c r="L1027" i="5"/>
  <c r="M1027" i="5"/>
  <c r="N1027" i="5"/>
  <c r="R1027" i="5"/>
  <c r="G1028" i="5"/>
  <c r="H1028" i="5"/>
  <c r="I1028" i="5"/>
  <c r="J1028" i="5"/>
  <c r="K1028" i="5"/>
  <c r="L1028" i="5"/>
  <c r="M1028" i="5"/>
  <c r="N1028" i="5"/>
  <c r="R1028" i="5"/>
  <c r="G1029" i="5"/>
  <c r="H1029" i="5"/>
  <c r="I1029" i="5"/>
  <c r="J1029" i="5"/>
  <c r="K1029" i="5"/>
  <c r="L1029" i="5"/>
  <c r="M1029" i="5"/>
  <c r="N1029" i="5"/>
  <c r="R1029" i="5"/>
  <c r="G1030" i="5"/>
  <c r="H1030" i="5"/>
  <c r="I1030" i="5"/>
  <c r="J1030" i="5"/>
  <c r="K1030" i="5"/>
  <c r="L1030" i="5"/>
  <c r="M1030" i="5"/>
  <c r="N1030" i="5"/>
  <c r="R1030" i="5"/>
  <c r="G1031" i="5"/>
  <c r="H1031" i="5"/>
  <c r="I1031" i="5"/>
  <c r="J1031" i="5"/>
  <c r="K1031" i="5"/>
  <c r="L1031" i="5"/>
  <c r="M1031" i="5"/>
  <c r="N1031" i="5"/>
  <c r="R1031" i="5"/>
  <c r="G1032" i="5"/>
  <c r="H1032" i="5"/>
  <c r="I1032" i="5"/>
  <c r="J1032" i="5"/>
  <c r="K1032" i="5"/>
  <c r="L1032" i="5"/>
  <c r="M1032" i="5"/>
  <c r="N1032" i="5"/>
  <c r="R1032" i="5"/>
  <c r="G1033" i="5"/>
  <c r="H1033" i="5"/>
  <c r="I1033" i="5"/>
  <c r="J1033" i="5"/>
  <c r="K1033" i="5"/>
  <c r="L1033" i="5"/>
  <c r="M1033" i="5"/>
  <c r="N1033" i="5"/>
  <c r="R1033" i="5"/>
  <c r="G1034" i="5"/>
  <c r="H1034" i="5"/>
  <c r="I1034" i="5"/>
  <c r="J1034" i="5"/>
  <c r="K1034" i="5"/>
  <c r="L1034" i="5"/>
  <c r="M1034" i="5"/>
  <c r="N1034" i="5"/>
  <c r="R1034" i="5"/>
  <c r="G1035" i="5"/>
  <c r="H1035" i="5"/>
  <c r="I1035" i="5"/>
  <c r="J1035" i="5"/>
  <c r="K1035" i="5"/>
  <c r="L1035" i="5"/>
  <c r="M1035" i="5"/>
  <c r="N1035" i="5"/>
  <c r="R1035" i="5"/>
  <c r="G1036" i="5"/>
  <c r="H1036" i="5"/>
  <c r="I1036" i="5"/>
  <c r="J1036" i="5"/>
  <c r="K1036" i="5"/>
  <c r="L1036" i="5"/>
  <c r="M1036" i="5"/>
  <c r="N1036" i="5"/>
  <c r="R1036" i="5"/>
  <c r="G1037" i="5"/>
  <c r="H1037" i="5"/>
  <c r="I1037" i="5"/>
  <c r="J1037" i="5"/>
  <c r="K1037" i="5"/>
  <c r="L1037" i="5"/>
  <c r="M1037" i="5"/>
  <c r="N1037" i="5"/>
  <c r="R1037" i="5"/>
  <c r="G1038" i="5"/>
  <c r="H1038" i="5"/>
  <c r="I1038" i="5"/>
  <c r="J1038" i="5"/>
  <c r="K1038" i="5"/>
  <c r="L1038" i="5"/>
  <c r="M1038" i="5"/>
  <c r="N1038" i="5"/>
  <c r="R1038" i="5"/>
  <c r="G1039" i="5"/>
  <c r="H1039" i="5"/>
  <c r="I1039" i="5"/>
  <c r="J1039" i="5"/>
  <c r="K1039" i="5"/>
  <c r="L1039" i="5"/>
  <c r="M1039" i="5"/>
  <c r="N1039" i="5"/>
  <c r="R1039" i="5"/>
  <c r="G1040" i="5"/>
  <c r="H1040" i="5"/>
  <c r="I1040" i="5"/>
  <c r="J1040" i="5"/>
  <c r="K1040" i="5"/>
  <c r="L1040" i="5"/>
  <c r="M1040" i="5"/>
  <c r="N1040" i="5"/>
  <c r="R1040" i="5"/>
  <c r="G1041" i="5"/>
  <c r="H1041" i="5"/>
  <c r="I1041" i="5"/>
  <c r="J1041" i="5"/>
  <c r="K1041" i="5"/>
  <c r="L1041" i="5"/>
  <c r="M1041" i="5"/>
  <c r="N1041" i="5"/>
  <c r="R1041" i="5"/>
  <c r="G1042" i="5"/>
  <c r="H1042" i="5"/>
  <c r="I1042" i="5"/>
  <c r="J1042" i="5"/>
  <c r="K1042" i="5"/>
  <c r="L1042" i="5"/>
  <c r="M1042" i="5"/>
  <c r="N1042" i="5"/>
  <c r="R1042" i="5"/>
  <c r="G1043" i="5"/>
  <c r="H1043" i="5"/>
  <c r="I1043" i="5"/>
  <c r="J1043" i="5"/>
  <c r="K1043" i="5"/>
  <c r="L1043" i="5"/>
  <c r="M1043" i="5"/>
  <c r="N1043" i="5"/>
  <c r="R1043" i="5"/>
  <c r="G1044" i="5"/>
  <c r="H1044" i="5"/>
  <c r="I1044" i="5"/>
  <c r="J1044" i="5"/>
  <c r="K1044" i="5"/>
  <c r="L1044" i="5"/>
  <c r="M1044" i="5"/>
  <c r="N1044" i="5"/>
  <c r="R1044" i="5"/>
  <c r="G1045" i="5"/>
  <c r="H1045" i="5"/>
  <c r="I1045" i="5"/>
  <c r="J1045" i="5"/>
  <c r="K1045" i="5"/>
  <c r="L1045" i="5"/>
  <c r="M1045" i="5"/>
  <c r="N1045" i="5"/>
  <c r="R1045" i="5"/>
  <c r="G1046" i="5"/>
  <c r="H1046" i="5"/>
  <c r="I1046" i="5"/>
  <c r="J1046" i="5"/>
  <c r="K1046" i="5"/>
  <c r="L1046" i="5"/>
  <c r="M1046" i="5"/>
  <c r="N1046" i="5"/>
  <c r="R1046" i="5"/>
  <c r="G1047" i="5"/>
  <c r="H1047" i="5"/>
  <c r="I1047" i="5"/>
  <c r="J1047" i="5"/>
  <c r="K1047" i="5"/>
  <c r="L1047" i="5"/>
  <c r="M1047" i="5"/>
  <c r="N1047" i="5"/>
  <c r="R1047" i="5"/>
  <c r="G1048" i="5"/>
  <c r="H1048" i="5"/>
  <c r="I1048" i="5"/>
  <c r="J1048" i="5"/>
  <c r="K1048" i="5"/>
  <c r="L1048" i="5"/>
  <c r="M1048" i="5"/>
  <c r="N1048" i="5"/>
  <c r="R1048" i="5"/>
  <c r="G1049" i="5"/>
  <c r="H1049" i="5"/>
  <c r="I1049" i="5"/>
  <c r="J1049" i="5"/>
  <c r="K1049" i="5"/>
  <c r="L1049" i="5"/>
  <c r="M1049" i="5"/>
  <c r="N1049" i="5"/>
  <c r="R1049" i="5"/>
  <c r="G1050" i="5"/>
  <c r="H1050" i="5"/>
  <c r="I1050" i="5"/>
  <c r="J1050" i="5"/>
  <c r="K1050" i="5"/>
  <c r="L1050" i="5"/>
  <c r="M1050" i="5"/>
  <c r="N1050" i="5"/>
  <c r="R1050" i="5"/>
  <c r="G1051" i="5"/>
  <c r="H1051" i="5"/>
  <c r="I1051" i="5"/>
  <c r="J1051" i="5"/>
  <c r="K1051" i="5"/>
  <c r="L1051" i="5"/>
  <c r="M1051" i="5"/>
  <c r="N1051" i="5"/>
  <c r="R1051" i="5"/>
  <c r="G1052" i="5"/>
  <c r="H1052" i="5"/>
  <c r="I1052" i="5"/>
  <c r="J1052" i="5"/>
  <c r="K1052" i="5"/>
  <c r="L1052" i="5"/>
  <c r="M1052" i="5"/>
  <c r="N1052" i="5"/>
  <c r="R1052" i="5"/>
  <c r="G1053" i="5"/>
  <c r="H1053" i="5"/>
  <c r="I1053" i="5"/>
  <c r="J1053" i="5"/>
  <c r="K1053" i="5"/>
  <c r="L1053" i="5"/>
  <c r="M1053" i="5"/>
  <c r="N1053" i="5"/>
  <c r="R1053" i="5"/>
  <c r="G1054" i="5"/>
  <c r="H1054" i="5"/>
  <c r="I1054" i="5"/>
  <c r="J1054" i="5"/>
  <c r="K1054" i="5"/>
  <c r="L1054" i="5"/>
  <c r="M1054" i="5"/>
  <c r="N1054" i="5"/>
  <c r="R1054" i="5"/>
  <c r="G1055" i="5"/>
  <c r="H1055" i="5"/>
  <c r="I1055" i="5"/>
  <c r="J1055" i="5"/>
  <c r="K1055" i="5"/>
  <c r="L1055" i="5"/>
  <c r="M1055" i="5"/>
  <c r="N1055" i="5"/>
  <c r="R1055" i="5"/>
  <c r="G1056" i="5"/>
  <c r="H1056" i="5"/>
  <c r="I1056" i="5"/>
  <c r="J1056" i="5"/>
  <c r="K1056" i="5"/>
  <c r="L1056" i="5"/>
  <c r="M1056" i="5"/>
  <c r="N1056" i="5"/>
  <c r="R1056" i="5"/>
  <c r="G1057" i="5"/>
  <c r="H1057" i="5"/>
  <c r="I1057" i="5"/>
  <c r="J1057" i="5"/>
  <c r="K1057" i="5"/>
  <c r="L1057" i="5"/>
  <c r="M1057" i="5"/>
  <c r="N1057" i="5"/>
  <c r="R1057" i="5"/>
  <c r="G1058" i="5"/>
  <c r="H1058" i="5"/>
  <c r="I1058" i="5"/>
  <c r="J1058" i="5"/>
  <c r="K1058" i="5"/>
  <c r="L1058" i="5"/>
  <c r="M1058" i="5"/>
  <c r="N1058" i="5"/>
  <c r="R1058" i="5"/>
  <c r="G1059" i="5"/>
  <c r="H1059" i="5"/>
  <c r="I1059" i="5"/>
  <c r="J1059" i="5"/>
  <c r="K1059" i="5"/>
  <c r="L1059" i="5"/>
  <c r="M1059" i="5"/>
  <c r="N1059" i="5"/>
  <c r="R1059" i="5"/>
  <c r="G1060" i="5"/>
  <c r="H1060" i="5"/>
  <c r="I1060" i="5"/>
  <c r="J1060" i="5"/>
  <c r="K1060" i="5"/>
  <c r="L1060" i="5"/>
  <c r="M1060" i="5"/>
  <c r="N1060" i="5"/>
  <c r="R1060" i="5"/>
  <c r="G1061" i="5"/>
  <c r="H1061" i="5"/>
  <c r="I1061" i="5"/>
  <c r="J1061" i="5"/>
  <c r="K1061" i="5"/>
  <c r="L1061" i="5"/>
  <c r="M1061" i="5"/>
  <c r="N1061" i="5"/>
  <c r="R1061" i="5"/>
  <c r="G1062" i="5"/>
  <c r="H1062" i="5"/>
  <c r="I1062" i="5"/>
  <c r="J1062" i="5"/>
  <c r="K1062" i="5"/>
  <c r="L1062" i="5"/>
  <c r="M1062" i="5"/>
  <c r="N1062" i="5"/>
  <c r="R1062" i="5"/>
  <c r="G1063" i="5"/>
  <c r="H1063" i="5"/>
  <c r="I1063" i="5"/>
  <c r="J1063" i="5"/>
  <c r="K1063" i="5"/>
  <c r="L1063" i="5"/>
  <c r="M1063" i="5"/>
  <c r="N1063" i="5"/>
  <c r="R1063" i="5"/>
  <c r="G1064" i="5"/>
  <c r="H1064" i="5"/>
  <c r="I1064" i="5"/>
  <c r="J1064" i="5"/>
  <c r="K1064" i="5"/>
  <c r="L1064" i="5"/>
  <c r="M1064" i="5"/>
  <c r="N1064" i="5"/>
  <c r="R1064" i="5"/>
  <c r="G1065" i="5"/>
  <c r="H1065" i="5"/>
  <c r="I1065" i="5"/>
  <c r="J1065" i="5"/>
  <c r="K1065" i="5"/>
  <c r="L1065" i="5"/>
  <c r="M1065" i="5"/>
  <c r="N1065" i="5"/>
  <c r="R1065" i="5"/>
  <c r="G1066" i="5"/>
  <c r="H1066" i="5"/>
  <c r="I1066" i="5"/>
  <c r="J1066" i="5"/>
  <c r="K1066" i="5"/>
  <c r="L1066" i="5"/>
  <c r="M1066" i="5"/>
  <c r="N1066" i="5"/>
  <c r="R1066" i="5"/>
  <c r="G1067" i="5"/>
  <c r="H1067" i="5"/>
  <c r="I1067" i="5"/>
  <c r="J1067" i="5"/>
  <c r="K1067" i="5"/>
  <c r="L1067" i="5"/>
  <c r="M1067" i="5"/>
  <c r="N1067" i="5"/>
  <c r="R1067" i="5"/>
  <c r="G1068" i="5"/>
  <c r="H1068" i="5"/>
  <c r="I1068" i="5"/>
  <c r="J1068" i="5"/>
  <c r="K1068" i="5"/>
  <c r="L1068" i="5"/>
  <c r="M1068" i="5"/>
  <c r="N1068" i="5"/>
  <c r="R1068" i="5"/>
  <c r="G1069" i="5"/>
  <c r="H1069" i="5"/>
  <c r="I1069" i="5"/>
  <c r="J1069" i="5"/>
  <c r="K1069" i="5"/>
  <c r="L1069" i="5"/>
  <c r="M1069" i="5"/>
  <c r="N1069" i="5"/>
  <c r="R1069" i="5"/>
  <c r="G1070" i="5"/>
  <c r="H1070" i="5"/>
  <c r="I1070" i="5"/>
  <c r="J1070" i="5"/>
  <c r="K1070" i="5"/>
  <c r="L1070" i="5"/>
  <c r="M1070" i="5"/>
  <c r="N1070" i="5"/>
  <c r="R1070" i="5"/>
  <c r="G1071" i="5"/>
  <c r="H1071" i="5"/>
  <c r="I1071" i="5"/>
  <c r="J1071" i="5"/>
  <c r="K1071" i="5"/>
  <c r="L1071" i="5"/>
  <c r="M1071" i="5"/>
  <c r="N1071" i="5"/>
  <c r="R1071" i="5"/>
  <c r="G1072" i="5"/>
  <c r="H1072" i="5"/>
  <c r="I1072" i="5"/>
  <c r="J1072" i="5"/>
  <c r="K1072" i="5"/>
  <c r="L1072" i="5"/>
  <c r="M1072" i="5"/>
  <c r="N1072" i="5"/>
  <c r="R1072" i="5"/>
  <c r="G1073" i="5"/>
  <c r="H1073" i="5"/>
  <c r="I1073" i="5"/>
  <c r="J1073" i="5"/>
  <c r="K1073" i="5"/>
  <c r="L1073" i="5"/>
  <c r="M1073" i="5"/>
  <c r="N1073" i="5"/>
  <c r="R1073" i="5"/>
  <c r="G1074" i="5"/>
  <c r="H1074" i="5"/>
  <c r="I1074" i="5"/>
  <c r="J1074" i="5"/>
  <c r="K1074" i="5"/>
  <c r="L1074" i="5"/>
  <c r="M1074" i="5"/>
  <c r="N1074" i="5"/>
  <c r="R1074" i="5"/>
  <c r="G1075" i="5"/>
  <c r="H1075" i="5"/>
  <c r="I1075" i="5"/>
  <c r="J1075" i="5"/>
  <c r="K1075" i="5"/>
  <c r="L1075" i="5"/>
  <c r="M1075" i="5"/>
  <c r="N1075" i="5"/>
  <c r="R1075" i="5"/>
  <c r="G1076" i="5"/>
  <c r="H1076" i="5"/>
  <c r="I1076" i="5"/>
  <c r="J1076" i="5"/>
  <c r="K1076" i="5"/>
  <c r="L1076" i="5"/>
  <c r="M1076" i="5"/>
  <c r="N1076" i="5"/>
  <c r="R1076" i="5"/>
  <c r="G1077" i="5"/>
  <c r="H1077" i="5"/>
  <c r="I1077" i="5"/>
  <c r="J1077" i="5"/>
  <c r="K1077" i="5"/>
  <c r="L1077" i="5"/>
  <c r="M1077" i="5"/>
  <c r="N1077" i="5"/>
  <c r="R1077" i="5"/>
  <c r="G1078" i="5"/>
  <c r="H1078" i="5"/>
  <c r="I1078" i="5"/>
  <c r="J1078" i="5"/>
  <c r="K1078" i="5"/>
  <c r="L1078" i="5"/>
  <c r="M1078" i="5"/>
  <c r="N1078" i="5"/>
  <c r="R1078" i="5"/>
  <c r="G1079" i="5"/>
  <c r="H1079" i="5"/>
  <c r="I1079" i="5"/>
  <c r="J1079" i="5"/>
  <c r="K1079" i="5"/>
  <c r="L1079" i="5"/>
  <c r="M1079" i="5"/>
  <c r="N1079" i="5"/>
  <c r="R1079" i="5"/>
  <c r="G1080" i="5"/>
  <c r="H1080" i="5"/>
  <c r="I1080" i="5"/>
  <c r="J1080" i="5"/>
  <c r="K1080" i="5"/>
  <c r="L1080" i="5"/>
  <c r="M1080" i="5"/>
  <c r="N1080" i="5"/>
  <c r="R1080" i="5"/>
  <c r="G1081" i="5"/>
  <c r="H1081" i="5"/>
  <c r="I1081" i="5"/>
  <c r="J1081" i="5"/>
  <c r="K1081" i="5"/>
  <c r="L1081" i="5"/>
  <c r="M1081" i="5"/>
  <c r="N1081" i="5"/>
  <c r="R1081" i="5"/>
  <c r="G1082" i="5"/>
  <c r="H1082" i="5"/>
  <c r="I1082" i="5"/>
  <c r="J1082" i="5"/>
  <c r="K1082" i="5"/>
  <c r="L1082" i="5"/>
  <c r="M1082" i="5"/>
  <c r="N1082" i="5"/>
  <c r="R1082" i="5"/>
  <c r="G1083" i="5"/>
  <c r="H1083" i="5"/>
  <c r="I1083" i="5"/>
  <c r="J1083" i="5"/>
  <c r="K1083" i="5"/>
  <c r="L1083" i="5"/>
  <c r="M1083" i="5"/>
  <c r="N1083" i="5"/>
  <c r="R1083" i="5"/>
  <c r="G1084" i="5"/>
  <c r="H1084" i="5"/>
  <c r="I1084" i="5"/>
  <c r="J1084" i="5"/>
  <c r="K1084" i="5"/>
  <c r="L1084" i="5"/>
  <c r="M1084" i="5"/>
  <c r="N1084" i="5"/>
  <c r="R1084" i="5"/>
  <c r="G1085" i="5"/>
  <c r="H1085" i="5"/>
  <c r="I1085" i="5"/>
  <c r="J1085" i="5"/>
  <c r="K1085" i="5"/>
  <c r="L1085" i="5"/>
  <c r="M1085" i="5"/>
  <c r="N1085" i="5"/>
  <c r="R1085" i="5"/>
  <c r="G1086" i="5"/>
  <c r="H1086" i="5"/>
  <c r="I1086" i="5"/>
  <c r="J1086" i="5"/>
  <c r="K1086" i="5"/>
  <c r="L1086" i="5"/>
  <c r="M1086" i="5"/>
  <c r="N1086" i="5"/>
  <c r="R1086" i="5"/>
  <c r="G1087" i="5"/>
  <c r="H1087" i="5"/>
  <c r="I1087" i="5"/>
  <c r="J1087" i="5"/>
  <c r="K1087" i="5"/>
  <c r="L1087" i="5"/>
  <c r="M1087" i="5"/>
  <c r="N1087" i="5"/>
  <c r="R1087" i="5"/>
  <c r="G1088" i="5"/>
  <c r="H1088" i="5"/>
  <c r="I1088" i="5"/>
  <c r="J1088" i="5"/>
  <c r="K1088" i="5"/>
  <c r="L1088" i="5"/>
  <c r="M1088" i="5"/>
  <c r="N1088" i="5"/>
  <c r="R1088" i="5"/>
  <c r="G1089" i="5"/>
  <c r="H1089" i="5"/>
  <c r="I1089" i="5"/>
  <c r="J1089" i="5"/>
  <c r="K1089" i="5"/>
  <c r="L1089" i="5"/>
  <c r="M1089" i="5"/>
  <c r="N1089" i="5"/>
  <c r="R1089" i="5"/>
  <c r="G1090" i="5"/>
  <c r="H1090" i="5"/>
  <c r="I1090" i="5"/>
  <c r="J1090" i="5"/>
  <c r="K1090" i="5"/>
  <c r="L1090" i="5"/>
  <c r="M1090" i="5"/>
  <c r="N1090" i="5"/>
  <c r="R1090" i="5"/>
  <c r="G1091" i="5"/>
  <c r="H1091" i="5"/>
  <c r="I1091" i="5"/>
  <c r="J1091" i="5"/>
  <c r="K1091" i="5"/>
  <c r="L1091" i="5"/>
  <c r="M1091" i="5"/>
  <c r="N1091" i="5"/>
  <c r="R1091" i="5"/>
  <c r="G1092" i="5"/>
  <c r="H1092" i="5"/>
  <c r="I1092" i="5"/>
  <c r="J1092" i="5"/>
  <c r="K1092" i="5"/>
  <c r="L1092" i="5"/>
  <c r="M1092" i="5"/>
  <c r="N1092" i="5"/>
  <c r="R1092" i="5"/>
  <c r="G1093" i="5"/>
  <c r="H1093" i="5"/>
  <c r="I1093" i="5"/>
  <c r="J1093" i="5"/>
  <c r="K1093" i="5"/>
  <c r="L1093" i="5"/>
  <c r="M1093" i="5"/>
  <c r="N1093" i="5"/>
  <c r="R1093" i="5"/>
  <c r="G1094" i="5"/>
  <c r="H1094" i="5"/>
  <c r="I1094" i="5"/>
  <c r="J1094" i="5"/>
  <c r="K1094" i="5"/>
  <c r="L1094" i="5"/>
  <c r="M1094" i="5"/>
  <c r="N1094" i="5"/>
  <c r="R1094" i="5"/>
  <c r="G1095" i="5"/>
  <c r="H1095" i="5"/>
  <c r="I1095" i="5"/>
  <c r="J1095" i="5"/>
  <c r="K1095" i="5"/>
  <c r="L1095" i="5"/>
  <c r="M1095" i="5"/>
  <c r="N1095" i="5"/>
  <c r="R1095" i="5"/>
  <c r="G1096" i="5"/>
  <c r="H1096" i="5"/>
  <c r="I1096" i="5"/>
  <c r="J1096" i="5"/>
  <c r="K1096" i="5"/>
  <c r="L1096" i="5"/>
  <c r="M1096" i="5"/>
  <c r="N1096" i="5"/>
  <c r="R1096" i="5"/>
  <c r="G1097" i="5"/>
  <c r="H1097" i="5"/>
  <c r="I1097" i="5"/>
  <c r="J1097" i="5"/>
  <c r="K1097" i="5"/>
  <c r="L1097" i="5"/>
  <c r="M1097" i="5"/>
  <c r="N1097" i="5"/>
  <c r="R1097" i="5"/>
  <c r="G1098" i="5"/>
  <c r="H1098" i="5"/>
  <c r="I1098" i="5"/>
  <c r="J1098" i="5"/>
  <c r="K1098" i="5"/>
  <c r="L1098" i="5"/>
  <c r="M1098" i="5"/>
  <c r="N1098" i="5"/>
  <c r="R1098" i="5"/>
  <c r="G1099" i="5"/>
  <c r="H1099" i="5"/>
  <c r="I1099" i="5"/>
  <c r="J1099" i="5"/>
  <c r="K1099" i="5"/>
  <c r="L1099" i="5"/>
  <c r="M1099" i="5"/>
  <c r="N1099" i="5"/>
  <c r="R1099" i="5"/>
  <c r="G1100" i="5"/>
  <c r="H1100" i="5"/>
  <c r="I1100" i="5"/>
  <c r="J1100" i="5"/>
  <c r="K1100" i="5"/>
  <c r="L1100" i="5"/>
  <c r="M1100" i="5"/>
  <c r="N1100" i="5"/>
  <c r="R1100" i="5"/>
  <c r="G1101" i="5"/>
  <c r="H1101" i="5"/>
  <c r="I1101" i="5"/>
  <c r="J1101" i="5"/>
  <c r="K1101" i="5"/>
  <c r="L1101" i="5"/>
  <c r="M1101" i="5"/>
  <c r="N1101" i="5"/>
  <c r="R1101" i="5"/>
  <c r="G1102" i="5"/>
  <c r="H1102" i="5"/>
  <c r="I1102" i="5"/>
  <c r="J1102" i="5"/>
  <c r="K1102" i="5"/>
  <c r="L1102" i="5"/>
  <c r="M1102" i="5"/>
  <c r="N1102" i="5"/>
  <c r="R1102" i="5"/>
  <c r="G1103" i="5"/>
  <c r="H1103" i="5"/>
  <c r="I1103" i="5"/>
  <c r="J1103" i="5"/>
  <c r="K1103" i="5"/>
  <c r="L1103" i="5"/>
  <c r="M1103" i="5"/>
  <c r="N1103" i="5"/>
  <c r="R1103" i="5"/>
  <c r="G1104" i="5"/>
  <c r="H1104" i="5"/>
  <c r="I1104" i="5"/>
  <c r="J1104" i="5"/>
  <c r="K1104" i="5"/>
  <c r="L1104" i="5"/>
  <c r="M1104" i="5"/>
  <c r="N1104" i="5"/>
  <c r="R1104" i="5"/>
  <c r="G1105" i="5"/>
  <c r="H1105" i="5"/>
  <c r="I1105" i="5"/>
  <c r="J1105" i="5"/>
  <c r="K1105" i="5"/>
  <c r="L1105" i="5"/>
  <c r="M1105" i="5"/>
  <c r="N1105" i="5"/>
  <c r="R1105" i="5"/>
  <c r="G1106" i="5"/>
  <c r="H1106" i="5"/>
  <c r="I1106" i="5"/>
  <c r="J1106" i="5"/>
  <c r="K1106" i="5"/>
  <c r="L1106" i="5"/>
  <c r="M1106" i="5"/>
  <c r="N1106" i="5"/>
  <c r="R1106" i="5"/>
  <c r="G1107" i="5"/>
  <c r="H1107" i="5"/>
  <c r="I1107" i="5"/>
  <c r="J1107" i="5"/>
  <c r="K1107" i="5"/>
  <c r="L1107" i="5"/>
  <c r="M1107" i="5"/>
  <c r="N1107" i="5"/>
  <c r="R1107" i="5"/>
  <c r="G1108" i="5"/>
  <c r="H1108" i="5"/>
  <c r="I1108" i="5"/>
  <c r="J1108" i="5"/>
  <c r="K1108" i="5"/>
  <c r="L1108" i="5"/>
  <c r="M1108" i="5"/>
  <c r="N1108" i="5"/>
  <c r="R1108" i="5"/>
  <c r="G1109" i="5"/>
  <c r="H1109" i="5"/>
  <c r="I1109" i="5"/>
  <c r="J1109" i="5"/>
  <c r="K1109" i="5"/>
  <c r="L1109" i="5"/>
  <c r="M1109" i="5"/>
  <c r="N1109" i="5"/>
  <c r="R1109" i="5"/>
  <c r="G1110" i="5"/>
  <c r="H1110" i="5"/>
  <c r="I1110" i="5"/>
  <c r="J1110" i="5"/>
  <c r="K1110" i="5"/>
  <c r="L1110" i="5"/>
  <c r="M1110" i="5"/>
  <c r="N1110" i="5"/>
  <c r="R1110" i="5"/>
  <c r="G1111" i="5"/>
  <c r="H1111" i="5"/>
  <c r="I1111" i="5"/>
  <c r="J1111" i="5"/>
  <c r="K1111" i="5"/>
  <c r="L1111" i="5"/>
  <c r="M1111" i="5"/>
  <c r="N1111" i="5"/>
  <c r="R1111" i="5"/>
  <c r="G1112" i="5"/>
  <c r="H1112" i="5"/>
  <c r="I1112" i="5"/>
  <c r="J1112" i="5"/>
  <c r="K1112" i="5"/>
  <c r="L1112" i="5"/>
  <c r="M1112" i="5"/>
  <c r="N1112" i="5"/>
  <c r="R1112" i="5"/>
  <c r="G1113" i="5"/>
  <c r="H1113" i="5"/>
  <c r="I1113" i="5"/>
  <c r="J1113" i="5"/>
  <c r="K1113" i="5"/>
  <c r="L1113" i="5"/>
  <c r="M1113" i="5"/>
  <c r="N1113" i="5"/>
  <c r="R1113" i="5"/>
  <c r="G1114" i="5"/>
  <c r="H1114" i="5"/>
  <c r="I1114" i="5"/>
  <c r="J1114" i="5"/>
  <c r="K1114" i="5"/>
  <c r="L1114" i="5"/>
  <c r="M1114" i="5"/>
  <c r="N1114" i="5"/>
  <c r="R1114" i="5"/>
  <c r="G1115" i="5"/>
  <c r="H1115" i="5"/>
  <c r="I1115" i="5"/>
  <c r="J1115" i="5"/>
  <c r="K1115" i="5"/>
  <c r="L1115" i="5"/>
  <c r="M1115" i="5"/>
  <c r="N1115" i="5"/>
  <c r="R1115" i="5"/>
  <c r="G1116" i="5"/>
  <c r="H1116" i="5"/>
  <c r="I1116" i="5"/>
  <c r="J1116" i="5"/>
  <c r="K1116" i="5"/>
  <c r="L1116" i="5"/>
  <c r="M1116" i="5"/>
  <c r="N1116" i="5"/>
  <c r="R1116" i="5"/>
  <c r="G1117" i="5"/>
  <c r="H1117" i="5"/>
  <c r="I1117" i="5"/>
  <c r="J1117" i="5"/>
  <c r="K1117" i="5"/>
  <c r="L1117" i="5"/>
  <c r="M1117" i="5"/>
  <c r="N1117" i="5"/>
  <c r="R1117" i="5"/>
  <c r="G1118" i="5"/>
  <c r="H1118" i="5"/>
  <c r="I1118" i="5"/>
  <c r="J1118" i="5"/>
  <c r="K1118" i="5"/>
  <c r="L1118" i="5"/>
  <c r="M1118" i="5"/>
  <c r="N1118" i="5"/>
  <c r="R1118" i="5"/>
  <c r="R2" i="5"/>
  <c r="N2" i="5"/>
  <c r="M2" i="5"/>
  <c r="L2" i="5"/>
  <c r="K2" i="5"/>
  <c r="J2" i="5"/>
  <c r="I2" i="5"/>
  <c r="H2" i="5"/>
  <c r="G2" i="5"/>
  <c r="G3" i="6"/>
  <c r="H3" i="6"/>
  <c r="I3" i="6"/>
  <c r="J3" i="6"/>
  <c r="K3" i="6"/>
  <c r="L3" i="6"/>
  <c r="M3" i="6"/>
  <c r="N3" i="6"/>
  <c r="R3" i="6"/>
  <c r="G4" i="6"/>
  <c r="H4" i="6"/>
  <c r="I4" i="6"/>
  <c r="J4" i="6"/>
  <c r="K4" i="6"/>
  <c r="L4" i="6"/>
  <c r="M4" i="6"/>
  <c r="N4" i="6"/>
  <c r="R4" i="6"/>
  <c r="G5" i="6"/>
  <c r="H5" i="6"/>
  <c r="I5" i="6"/>
  <c r="J5" i="6"/>
  <c r="K5" i="6"/>
  <c r="L5" i="6"/>
  <c r="M5" i="6"/>
  <c r="N5" i="6"/>
  <c r="R5" i="6"/>
  <c r="G6" i="6"/>
  <c r="H6" i="6"/>
  <c r="I6" i="6"/>
  <c r="J6" i="6"/>
  <c r="K6" i="6"/>
  <c r="L6" i="6"/>
  <c r="M6" i="6"/>
  <c r="N6" i="6"/>
  <c r="R6" i="6"/>
  <c r="G7" i="6"/>
  <c r="H7" i="6"/>
  <c r="I7" i="6"/>
  <c r="J7" i="6"/>
  <c r="K7" i="6"/>
  <c r="L7" i="6"/>
  <c r="M7" i="6"/>
  <c r="N7" i="6"/>
  <c r="R7" i="6"/>
  <c r="G8" i="6"/>
  <c r="H8" i="6"/>
  <c r="I8" i="6"/>
  <c r="J8" i="6"/>
  <c r="K8" i="6"/>
  <c r="L8" i="6"/>
  <c r="M8" i="6"/>
  <c r="N8" i="6"/>
  <c r="R8" i="6"/>
  <c r="G9" i="6"/>
  <c r="H9" i="6"/>
  <c r="I9" i="6"/>
  <c r="J9" i="6"/>
  <c r="K9" i="6"/>
  <c r="L9" i="6"/>
  <c r="M9" i="6"/>
  <c r="N9" i="6"/>
  <c r="R9" i="6"/>
  <c r="G10" i="6"/>
  <c r="H10" i="6"/>
  <c r="I10" i="6"/>
  <c r="J10" i="6"/>
  <c r="K10" i="6"/>
  <c r="L10" i="6"/>
  <c r="M10" i="6"/>
  <c r="N10" i="6"/>
  <c r="R10" i="6"/>
  <c r="G11" i="6"/>
  <c r="H11" i="6"/>
  <c r="I11" i="6"/>
  <c r="J11" i="6"/>
  <c r="K11" i="6"/>
  <c r="L11" i="6"/>
  <c r="M11" i="6"/>
  <c r="N11" i="6"/>
  <c r="R11" i="6"/>
  <c r="G12" i="6"/>
  <c r="H12" i="6"/>
  <c r="I12" i="6"/>
  <c r="J12" i="6"/>
  <c r="K12" i="6"/>
  <c r="L12" i="6"/>
  <c r="M12" i="6"/>
  <c r="N12" i="6"/>
  <c r="R12" i="6"/>
  <c r="G13" i="6"/>
  <c r="H13" i="6"/>
  <c r="I13" i="6"/>
  <c r="J13" i="6"/>
  <c r="K13" i="6"/>
  <c r="L13" i="6"/>
  <c r="M13" i="6"/>
  <c r="N13" i="6"/>
  <c r="R13" i="6"/>
  <c r="G14" i="6"/>
  <c r="H14" i="6"/>
  <c r="I14" i="6"/>
  <c r="J14" i="6"/>
  <c r="K14" i="6"/>
  <c r="L14" i="6"/>
  <c r="M14" i="6"/>
  <c r="N14" i="6"/>
  <c r="R14" i="6"/>
  <c r="G15" i="6"/>
  <c r="H15" i="6"/>
  <c r="I15" i="6"/>
  <c r="J15" i="6"/>
  <c r="K15" i="6"/>
  <c r="L15" i="6"/>
  <c r="M15" i="6"/>
  <c r="N15" i="6"/>
  <c r="R15" i="6"/>
  <c r="G16" i="6"/>
  <c r="H16" i="6"/>
  <c r="I16" i="6"/>
  <c r="J16" i="6"/>
  <c r="K16" i="6"/>
  <c r="L16" i="6"/>
  <c r="M16" i="6"/>
  <c r="N16" i="6"/>
  <c r="R16" i="6"/>
  <c r="G17" i="6"/>
  <c r="H17" i="6"/>
  <c r="I17" i="6"/>
  <c r="J17" i="6"/>
  <c r="K17" i="6"/>
  <c r="L17" i="6"/>
  <c r="M17" i="6"/>
  <c r="N17" i="6"/>
  <c r="R17" i="6"/>
  <c r="G18" i="6"/>
  <c r="H18" i="6"/>
  <c r="I18" i="6"/>
  <c r="J18" i="6"/>
  <c r="K18" i="6"/>
  <c r="L18" i="6"/>
  <c r="M18" i="6"/>
  <c r="N18" i="6"/>
  <c r="R18" i="6"/>
  <c r="G19" i="6"/>
  <c r="H19" i="6"/>
  <c r="I19" i="6"/>
  <c r="J19" i="6"/>
  <c r="K19" i="6"/>
  <c r="L19" i="6"/>
  <c r="M19" i="6"/>
  <c r="N19" i="6"/>
  <c r="R19" i="6"/>
  <c r="G20" i="6"/>
  <c r="H20" i="6"/>
  <c r="I20" i="6"/>
  <c r="J20" i="6"/>
  <c r="K20" i="6"/>
  <c r="L20" i="6"/>
  <c r="M20" i="6"/>
  <c r="N20" i="6"/>
  <c r="R20" i="6"/>
  <c r="G21" i="6"/>
  <c r="H21" i="6"/>
  <c r="I21" i="6"/>
  <c r="J21" i="6"/>
  <c r="K21" i="6"/>
  <c r="L21" i="6"/>
  <c r="M21" i="6"/>
  <c r="N21" i="6"/>
  <c r="R21" i="6"/>
  <c r="G22" i="6"/>
  <c r="H22" i="6"/>
  <c r="I22" i="6"/>
  <c r="J22" i="6"/>
  <c r="K22" i="6"/>
  <c r="L22" i="6"/>
  <c r="M22" i="6"/>
  <c r="N22" i="6"/>
  <c r="R22" i="6"/>
  <c r="G23" i="6"/>
  <c r="H23" i="6"/>
  <c r="I23" i="6"/>
  <c r="J23" i="6"/>
  <c r="K23" i="6"/>
  <c r="L23" i="6"/>
  <c r="M23" i="6"/>
  <c r="N23" i="6"/>
  <c r="R23" i="6"/>
  <c r="G24" i="6"/>
  <c r="H24" i="6"/>
  <c r="I24" i="6"/>
  <c r="J24" i="6"/>
  <c r="K24" i="6"/>
  <c r="L24" i="6"/>
  <c r="M24" i="6"/>
  <c r="N24" i="6"/>
  <c r="R24" i="6"/>
  <c r="G25" i="6"/>
  <c r="H25" i="6"/>
  <c r="I25" i="6"/>
  <c r="J25" i="6"/>
  <c r="K25" i="6"/>
  <c r="L25" i="6"/>
  <c r="M25" i="6"/>
  <c r="N25" i="6"/>
  <c r="R25" i="6"/>
  <c r="G26" i="6"/>
  <c r="H26" i="6"/>
  <c r="I26" i="6"/>
  <c r="J26" i="6"/>
  <c r="K26" i="6"/>
  <c r="L26" i="6"/>
  <c r="M26" i="6"/>
  <c r="N26" i="6"/>
  <c r="R26" i="6"/>
  <c r="G27" i="6"/>
  <c r="H27" i="6"/>
  <c r="I27" i="6"/>
  <c r="J27" i="6"/>
  <c r="K27" i="6"/>
  <c r="L27" i="6"/>
  <c r="M27" i="6"/>
  <c r="N27" i="6"/>
  <c r="R27" i="6"/>
  <c r="G28" i="6"/>
  <c r="H28" i="6"/>
  <c r="I28" i="6"/>
  <c r="J28" i="6"/>
  <c r="K28" i="6"/>
  <c r="L28" i="6"/>
  <c r="M28" i="6"/>
  <c r="N28" i="6"/>
  <c r="R28" i="6"/>
  <c r="G29" i="6"/>
  <c r="H29" i="6"/>
  <c r="I29" i="6"/>
  <c r="J29" i="6"/>
  <c r="K29" i="6"/>
  <c r="L29" i="6"/>
  <c r="M29" i="6"/>
  <c r="N29" i="6"/>
  <c r="R29" i="6"/>
  <c r="G30" i="6"/>
  <c r="H30" i="6"/>
  <c r="I30" i="6"/>
  <c r="J30" i="6"/>
  <c r="K30" i="6"/>
  <c r="L30" i="6"/>
  <c r="M30" i="6"/>
  <c r="N30" i="6"/>
  <c r="R30" i="6"/>
  <c r="G31" i="6"/>
  <c r="H31" i="6"/>
  <c r="I31" i="6"/>
  <c r="J31" i="6"/>
  <c r="K31" i="6"/>
  <c r="L31" i="6"/>
  <c r="M31" i="6"/>
  <c r="N31" i="6"/>
  <c r="R31" i="6"/>
  <c r="G32" i="6"/>
  <c r="H32" i="6"/>
  <c r="I32" i="6"/>
  <c r="J32" i="6"/>
  <c r="K32" i="6"/>
  <c r="L32" i="6"/>
  <c r="M32" i="6"/>
  <c r="N32" i="6"/>
  <c r="R32" i="6"/>
  <c r="G33" i="6"/>
  <c r="H33" i="6"/>
  <c r="I33" i="6"/>
  <c r="J33" i="6"/>
  <c r="K33" i="6"/>
  <c r="L33" i="6"/>
  <c r="M33" i="6"/>
  <c r="N33" i="6"/>
  <c r="R33" i="6"/>
  <c r="G34" i="6"/>
  <c r="H34" i="6"/>
  <c r="I34" i="6"/>
  <c r="J34" i="6"/>
  <c r="K34" i="6"/>
  <c r="L34" i="6"/>
  <c r="M34" i="6"/>
  <c r="N34" i="6"/>
  <c r="R34" i="6"/>
  <c r="G35" i="6"/>
  <c r="H35" i="6"/>
  <c r="I35" i="6"/>
  <c r="J35" i="6"/>
  <c r="K35" i="6"/>
  <c r="L35" i="6"/>
  <c r="M35" i="6"/>
  <c r="N35" i="6"/>
  <c r="R35" i="6"/>
  <c r="G36" i="6"/>
  <c r="H36" i="6"/>
  <c r="I36" i="6"/>
  <c r="J36" i="6"/>
  <c r="K36" i="6"/>
  <c r="L36" i="6"/>
  <c r="M36" i="6"/>
  <c r="N36" i="6"/>
  <c r="R36" i="6"/>
  <c r="G37" i="6"/>
  <c r="H37" i="6"/>
  <c r="I37" i="6"/>
  <c r="J37" i="6"/>
  <c r="K37" i="6"/>
  <c r="L37" i="6"/>
  <c r="M37" i="6"/>
  <c r="N37" i="6"/>
  <c r="R37" i="6"/>
  <c r="G38" i="6"/>
  <c r="H38" i="6"/>
  <c r="I38" i="6"/>
  <c r="J38" i="6"/>
  <c r="K38" i="6"/>
  <c r="L38" i="6"/>
  <c r="M38" i="6"/>
  <c r="N38" i="6"/>
  <c r="R38" i="6"/>
  <c r="G39" i="6"/>
  <c r="H39" i="6"/>
  <c r="I39" i="6"/>
  <c r="J39" i="6"/>
  <c r="K39" i="6"/>
  <c r="L39" i="6"/>
  <c r="M39" i="6"/>
  <c r="N39" i="6"/>
  <c r="R39" i="6"/>
  <c r="G40" i="6"/>
  <c r="H40" i="6"/>
  <c r="I40" i="6"/>
  <c r="J40" i="6"/>
  <c r="K40" i="6"/>
  <c r="L40" i="6"/>
  <c r="M40" i="6"/>
  <c r="N40" i="6"/>
  <c r="R40" i="6"/>
  <c r="G41" i="6"/>
  <c r="H41" i="6"/>
  <c r="I41" i="6"/>
  <c r="J41" i="6"/>
  <c r="K41" i="6"/>
  <c r="L41" i="6"/>
  <c r="M41" i="6"/>
  <c r="N41" i="6"/>
  <c r="R41" i="6"/>
  <c r="G42" i="6"/>
  <c r="H42" i="6"/>
  <c r="I42" i="6"/>
  <c r="J42" i="6"/>
  <c r="K42" i="6"/>
  <c r="L42" i="6"/>
  <c r="M42" i="6"/>
  <c r="N42" i="6"/>
  <c r="R42" i="6"/>
  <c r="G43" i="6"/>
  <c r="H43" i="6"/>
  <c r="I43" i="6"/>
  <c r="J43" i="6"/>
  <c r="K43" i="6"/>
  <c r="L43" i="6"/>
  <c r="M43" i="6"/>
  <c r="N43" i="6"/>
  <c r="R43" i="6"/>
  <c r="G44" i="6"/>
  <c r="H44" i="6"/>
  <c r="I44" i="6"/>
  <c r="J44" i="6"/>
  <c r="K44" i="6"/>
  <c r="L44" i="6"/>
  <c r="M44" i="6"/>
  <c r="N44" i="6"/>
  <c r="R44" i="6"/>
  <c r="G45" i="6"/>
  <c r="H45" i="6"/>
  <c r="I45" i="6"/>
  <c r="J45" i="6"/>
  <c r="K45" i="6"/>
  <c r="L45" i="6"/>
  <c r="M45" i="6"/>
  <c r="N45" i="6"/>
  <c r="R45" i="6"/>
  <c r="G46" i="6"/>
  <c r="H46" i="6"/>
  <c r="I46" i="6"/>
  <c r="J46" i="6"/>
  <c r="K46" i="6"/>
  <c r="L46" i="6"/>
  <c r="M46" i="6"/>
  <c r="N46" i="6"/>
  <c r="R46" i="6"/>
  <c r="G47" i="6"/>
  <c r="H47" i="6"/>
  <c r="I47" i="6"/>
  <c r="J47" i="6"/>
  <c r="K47" i="6"/>
  <c r="L47" i="6"/>
  <c r="M47" i="6"/>
  <c r="N47" i="6"/>
  <c r="R47" i="6"/>
  <c r="G48" i="6"/>
  <c r="H48" i="6"/>
  <c r="I48" i="6"/>
  <c r="J48" i="6"/>
  <c r="K48" i="6"/>
  <c r="L48" i="6"/>
  <c r="M48" i="6"/>
  <c r="N48" i="6"/>
  <c r="R48" i="6"/>
  <c r="G49" i="6"/>
  <c r="H49" i="6"/>
  <c r="I49" i="6"/>
  <c r="J49" i="6"/>
  <c r="K49" i="6"/>
  <c r="L49" i="6"/>
  <c r="M49" i="6"/>
  <c r="N49" i="6"/>
  <c r="R49" i="6"/>
  <c r="G50" i="6"/>
  <c r="H50" i="6"/>
  <c r="I50" i="6"/>
  <c r="J50" i="6"/>
  <c r="K50" i="6"/>
  <c r="L50" i="6"/>
  <c r="M50" i="6"/>
  <c r="N50" i="6"/>
  <c r="R50" i="6"/>
  <c r="G51" i="6"/>
  <c r="H51" i="6"/>
  <c r="I51" i="6"/>
  <c r="J51" i="6"/>
  <c r="K51" i="6"/>
  <c r="L51" i="6"/>
  <c r="M51" i="6"/>
  <c r="N51" i="6"/>
  <c r="R51" i="6"/>
  <c r="G52" i="6"/>
  <c r="H52" i="6"/>
  <c r="I52" i="6"/>
  <c r="J52" i="6"/>
  <c r="K52" i="6"/>
  <c r="L52" i="6"/>
  <c r="M52" i="6"/>
  <c r="N52" i="6"/>
  <c r="R52" i="6"/>
  <c r="G53" i="6"/>
  <c r="H53" i="6"/>
  <c r="I53" i="6"/>
  <c r="J53" i="6"/>
  <c r="K53" i="6"/>
  <c r="L53" i="6"/>
  <c r="M53" i="6"/>
  <c r="N53" i="6"/>
  <c r="R53" i="6"/>
  <c r="G54" i="6"/>
  <c r="H54" i="6"/>
  <c r="I54" i="6"/>
  <c r="J54" i="6"/>
  <c r="K54" i="6"/>
  <c r="L54" i="6"/>
  <c r="M54" i="6"/>
  <c r="N54" i="6"/>
  <c r="R54" i="6"/>
  <c r="G55" i="6"/>
  <c r="H55" i="6"/>
  <c r="I55" i="6"/>
  <c r="J55" i="6"/>
  <c r="K55" i="6"/>
  <c r="L55" i="6"/>
  <c r="M55" i="6"/>
  <c r="N55" i="6"/>
  <c r="R55" i="6"/>
  <c r="G56" i="6"/>
  <c r="H56" i="6"/>
  <c r="I56" i="6"/>
  <c r="J56" i="6"/>
  <c r="K56" i="6"/>
  <c r="L56" i="6"/>
  <c r="M56" i="6"/>
  <c r="N56" i="6"/>
  <c r="R56" i="6"/>
  <c r="G57" i="6"/>
  <c r="H57" i="6"/>
  <c r="I57" i="6"/>
  <c r="J57" i="6"/>
  <c r="K57" i="6"/>
  <c r="L57" i="6"/>
  <c r="M57" i="6"/>
  <c r="N57" i="6"/>
  <c r="R57" i="6"/>
  <c r="G58" i="6"/>
  <c r="H58" i="6"/>
  <c r="I58" i="6"/>
  <c r="J58" i="6"/>
  <c r="K58" i="6"/>
  <c r="L58" i="6"/>
  <c r="M58" i="6"/>
  <c r="N58" i="6"/>
  <c r="R58" i="6"/>
  <c r="G59" i="6"/>
  <c r="H59" i="6"/>
  <c r="I59" i="6"/>
  <c r="J59" i="6"/>
  <c r="K59" i="6"/>
  <c r="L59" i="6"/>
  <c r="M59" i="6"/>
  <c r="N59" i="6"/>
  <c r="R59" i="6"/>
  <c r="G60" i="6"/>
  <c r="H60" i="6"/>
  <c r="I60" i="6"/>
  <c r="J60" i="6"/>
  <c r="K60" i="6"/>
  <c r="L60" i="6"/>
  <c r="M60" i="6"/>
  <c r="N60" i="6"/>
  <c r="R60" i="6"/>
  <c r="G61" i="6"/>
  <c r="H61" i="6"/>
  <c r="I61" i="6"/>
  <c r="J61" i="6"/>
  <c r="K61" i="6"/>
  <c r="L61" i="6"/>
  <c r="M61" i="6"/>
  <c r="N61" i="6"/>
  <c r="R61" i="6"/>
  <c r="G62" i="6"/>
  <c r="H62" i="6"/>
  <c r="I62" i="6"/>
  <c r="J62" i="6"/>
  <c r="K62" i="6"/>
  <c r="L62" i="6"/>
  <c r="M62" i="6"/>
  <c r="N62" i="6"/>
  <c r="R62" i="6"/>
  <c r="G63" i="6"/>
  <c r="H63" i="6"/>
  <c r="I63" i="6"/>
  <c r="J63" i="6"/>
  <c r="K63" i="6"/>
  <c r="L63" i="6"/>
  <c r="M63" i="6"/>
  <c r="N63" i="6"/>
  <c r="R63" i="6"/>
  <c r="G64" i="6"/>
  <c r="H64" i="6"/>
  <c r="I64" i="6"/>
  <c r="J64" i="6"/>
  <c r="K64" i="6"/>
  <c r="L64" i="6"/>
  <c r="M64" i="6"/>
  <c r="N64" i="6"/>
  <c r="R64" i="6"/>
  <c r="G65" i="6"/>
  <c r="H65" i="6"/>
  <c r="I65" i="6"/>
  <c r="J65" i="6"/>
  <c r="K65" i="6"/>
  <c r="L65" i="6"/>
  <c r="M65" i="6"/>
  <c r="N65" i="6"/>
  <c r="R65" i="6"/>
  <c r="G66" i="6"/>
  <c r="H66" i="6"/>
  <c r="I66" i="6"/>
  <c r="J66" i="6"/>
  <c r="K66" i="6"/>
  <c r="L66" i="6"/>
  <c r="M66" i="6"/>
  <c r="N66" i="6"/>
  <c r="R66" i="6"/>
  <c r="G67" i="6"/>
  <c r="H67" i="6"/>
  <c r="I67" i="6"/>
  <c r="J67" i="6"/>
  <c r="K67" i="6"/>
  <c r="L67" i="6"/>
  <c r="M67" i="6"/>
  <c r="N67" i="6"/>
  <c r="R67" i="6"/>
  <c r="G68" i="6"/>
  <c r="H68" i="6"/>
  <c r="I68" i="6"/>
  <c r="J68" i="6"/>
  <c r="K68" i="6"/>
  <c r="L68" i="6"/>
  <c r="M68" i="6"/>
  <c r="N68" i="6"/>
  <c r="R68" i="6"/>
  <c r="G69" i="6"/>
  <c r="H69" i="6"/>
  <c r="I69" i="6"/>
  <c r="J69" i="6"/>
  <c r="K69" i="6"/>
  <c r="L69" i="6"/>
  <c r="M69" i="6"/>
  <c r="N69" i="6"/>
  <c r="R69" i="6"/>
  <c r="G70" i="6"/>
  <c r="H70" i="6"/>
  <c r="I70" i="6"/>
  <c r="J70" i="6"/>
  <c r="K70" i="6"/>
  <c r="L70" i="6"/>
  <c r="M70" i="6"/>
  <c r="N70" i="6"/>
  <c r="R70" i="6"/>
  <c r="G71" i="6"/>
  <c r="H71" i="6"/>
  <c r="I71" i="6"/>
  <c r="J71" i="6"/>
  <c r="K71" i="6"/>
  <c r="L71" i="6"/>
  <c r="M71" i="6"/>
  <c r="N71" i="6"/>
  <c r="R71" i="6"/>
  <c r="G72" i="6"/>
  <c r="H72" i="6"/>
  <c r="I72" i="6"/>
  <c r="J72" i="6"/>
  <c r="K72" i="6"/>
  <c r="L72" i="6"/>
  <c r="M72" i="6"/>
  <c r="N72" i="6"/>
  <c r="R72" i="6"/>
  <c r="G73" i="6"/>
  <c r="H73" i="6"/>
  <c r="I73" i="6"/>
  <c r="J73" i="6"/>
  <c r="K73" i="6"/>
  <c r="L73" i="6"/>
  <c r="M73" i="6"/>
  <c r="N73" i="6"/>
  <c r="R73" i="6"/>
  <c r="G74" i="6"/>
  <c r="H74" i="6"/>
  <c r="I74" i="6"/>
  <c r="J74" i="6"/>
  <c r="K74" i="6"/>
  <c r="L74" i="6"/>
  <c r="M74" i="6"/>
  <c r="N74" i="6"/>
  <c r="R74" i="6"/>
  <c r="G75" i="6"/>
  <c r="H75" i="6"/>
  <c r="I75" i="6"/>
  <c r="J75" i="6"/>
  <c r="K75" i="6"/>
  <c r="L75" i="6"/>
  <c r="M75" i="6"/>
  <c r="N75" i="6"/>
  <c r="R75" i="6"/>
  <c r="G76" i="6"/>
  <c r="H76" i="6"/>
  <c r="I76" i="6"/>
  <c r="J76" i="6"/>
  <c r="K76" i="6"/>
  <c r="L76" i="6"/>
  <c r="M76" i="6"/>
  <c r="N76" i="6"/>
  <c r="R76" i="6"/>
  <c r="G77" i="6"/>
  <c r="H77" i="6"/>
  <c r="I77" i="6"/>
  <c r="J77" i="6"/>
  <c r="K77" i="6"/>
  <c r="L77" i="6"/>
  <c r="M77" i="6"/>
  <c r="N77" i="6"/>
  <c r="R77" i="6"/>
  <c r="G78" i="6"/>
  <c r="H78" i="6"/>
  <c r="I78" i="6"/>
  <c r="J78" i="6"/>
  <c r="K78" i="6"/>
  <c r="L78" i="6"/>
  <c r="M78" i="6"/>
  <c r="N78" i="6"/>
  <c r="R78" i="6"/>
  <c r="G79" i="6"/>
  <c r="H79" i="6"/>
  <c r="I79" i="6"/>
  <c r="J79" i="6"/>
  <c r="K79" i="6"/>
  <c r="L79" i="6"/>
  <c r="M79" i="6"/>
  <c r="N79" i="6"/>
  <c r="R79" i="6"/>
  <c r="G80" i="6"/>
  <c r="H80" i="6"/>
  <c r="I80" i="6"/>
  <c r="J80" i="6"/>
  <c r="K80" i="6"/>
  <c r="L80" i="6"/>
  <c r="M80" i="6"/>
  <c r="N80" i="6"/>
  <c r="R80" i="6"/>
  <c r="G81" i="6"/>
  <c r="H81" i="6"/>
  <c r="I81" i="6"/>
  <c r="J81" i="6"/>
  <c r="K81" i="6"/>
  <c r="L81" i="6"/>
  <c r="M81" i="6"/>
  <c r="N81" i="6"/>
  <c r="R81" i="6"/>
  <c r="G82" i="6"/>
  <c r="H82" i="6"/>
  <c r="I82" i="6"/>
  <c r="J82" i="6"/>
  <c r="K82" i="6"/>
  <c r="L82" i="6"/>
  <c r="M82" i="6"/>
  <c r="N82" i="6"/>
  <c r="R82" i="6"/>
  <c r="G83" i="6"/>
  <c r="H83" i="6"/>
  <c r="I83" i="6"/>
  <c r="J83" i="6"/>
  <c r="K83" i="6"/>
  <c r="L83" i="6"/>
  <c r="M83" i="6"/>
  <c r="N83" i="6"/>
  <c r="R83" i="6"/>
  <c r="G84" i="6"/>
  <c r="H84" i="6"/>
  <c r="I84" i="6"/>
  <c r="J84" i="6"/>
  <c r="K84" i="6"/>
  <c r="L84" i="6"/>
  <c r="M84" i="6"/>
  <c r="N84" i="6"/>
  <c r="R84" i="6"/>
  <c r="G85" i="6"/>
  <c r="H85" i="6"/>
  <c r="I85" i="6"/>
  <c r="J85" i="6"/>
  <c r="K85" i="6"/>
  <c r="L85" i="6"/>
  <c r="M85" i="6"/>
  <c r="N85" i="6"/>
  <c r="R85" i="6"/>
  <c r="G86" i="6"/>
  <c r="H86" i="6"/>
  <c r="I86" i="6"/>
  <c r="J86" i="6"/>
  <c r="K86" i="6"/>
  <c r="L86" i="6"/>
  <c r="M86" i="6"/>
  <c r="N86" i="6"/>
  <c r="R86" i="6"/>
  <c r="G87" i="6"/>
  <c r="H87" i="6"/>
  <c r="I87" i="6"/>
  <c r="J87" i="6"/>
  <c r="K87" i="6"/>
  <c r="L87" i="6"/>
  <c r="M87" i="6"/>
  <c r="N87" i="6"/>
  <c r="R87" i="6"/>
  <c r="G88" i="6"/>
  <c r="H88" i="6"/>
  <c r="I88" i="6"/>
  <c r="J88" i="6"/>
  <c r="K88" i="6"/>
  <c r="L88" i="6"/>
  <c r="M88" i="6"/>
  <c r="N88" i="6"/>
  <c r="R88" i="6"/>
  <c r="G89" i="6"/>
  <c r="H89" i="6"/>
  <c r="I89" i="6"/>
  <c r="J89" i="6"/>
  <c r="K89" i="6"/>
  <c r="L89" i="6"/>
  <c r="M89" i="6"/>
  <c r="N89" i="6"/>
  <c r="R89" i="6"/>
  <c r="G90" i="6"/>
  <c r="H90" i="6"/>
  <c r="I90" i="6"/>
  <c r="J90" i="6"/>
  <c r="K90" i="6"/>
  <c r="L90" i="6"/>
  <c r="M90" i="6"/>
  <c r="N90" i="6"/>
  <c r="R90" i="6"/>
  <c r="G91" i="6"/>
  <c r="H91" i="6"/>
  <c r="I91" i="6"/>
  <c r="J91" i="6"/>
  <c r="K91" i="6"/>
  <c r="L91" i="6"/>
  <c r="M91" i="6"/>
  <c r="N91" i="6"/>
  <c r="R91" i="6"/>
  <c r="G92" i="6"/>
  <c r="H92" i="6"/>
  <c r="I92" i="6"/>
  <c r="J92" i="6"/>
  <c r="K92" i="6"/>
  <c r="L92" i="6"/>
  <c r="M92" i="6"/>
  <c r="N92" i="6"/>
  <c r="R92" i="6"/>
  <c r="G93" i="6"/>
  <c r="H93" i="6"/>
  <c r="I93" i="6"/>
  <c r="J93" i="6"/>
  <c r="K93" i="6"/>
  <c r="L93" i="6"/>
  <c r="M93" i="6"/>
  <c r="N93" i="6"/>
  <c r="R93" i="6"/>
  <c r="G94" i="6"/>
  <c r="H94" i="6"/>
  <c r="I94" i="6"/>
  <c r="J94" i="6"/>
  <c r="K94" i="6"/>
  <c r="L94" i="6"/>
  <c r="M94" i="6"/>
  <c r="N94" i="6"/>
  <c r="R94" i="6"/>
  <c r="G95" i="6"/>
  <c r="H95" i="6"/>
  <c r="I95" i="6"/>
  <c r="J95" i="6"/>
  <c r="K95" i="6"/>
  <c r="L95" i="6"/>
  <c r="M95" i="6"/>
  <c r="N95" i="6"/>
  <c r="R95" i="6"/>
  <c r="G96" i="6"/>
  <c r="H96" i="6"/>
  <c r="I96" i="6"/>
  <c r="J96" i="6"/>
  <c r="K96" i="6"/>
  <c r="L96" i="6"/>
  <c r="M96" i="6"/>
  <c r="N96" i="6"/>
  <c r="R96" i="6"/>
  <c r="G97" i="6"/>
  <c r="H97" i="6"/>
  <c r="I97" i="6"/>
  <c r="J97" i="6"/>
  <c r="K97" i="6"/>
  <c r="L97" i="6"/>
  <c r="M97" i="6"/>
  <c r="N97" i="6"/>
  <c r="R97" i="6"/>
  <c r="G98" i="6"/>
  <c r="H98" i="6"/>
  <c r="I98" i="6"/>
  <c r="J98" i="6"/>
  <c r="K98" i="6"/>
  <c r="L98" i="6"/>
  <c r="M98" i="6"/>
  <c r="N98" i="6"/>
  <c r="R98" i="6"/>
  <c r="G99" i="6"/>
  <c r="H99" i="6"/>
  <c r="I99" i="6"/>
  <c r="J99" i="6"/>
  <c r="K99" i="6"/>
  <c r="L99" i="6"/>
  <c r="M99" i="6"/>
  <c r="N99" i="6"/>
  <c r="R99" i="6"/>
  <c r="G100" i="6"/>
  <c r="H100" i="6"/>
  <c r="I100" i="6"/>
  <c r="J100" i="6"/>
  <c r="K100" i="6"/>
  <c r="L100" i="6"/>
  <c r="M100" i="6"/>
  <c r="N100" i="6"/>
  <c r="R100" i="6"/>
  <c r="G101" i="6"/>
  <c r="H101" i="6"/>
  <c r="I101" i="6"/>
  <c r="J101" i="6"/>
  <c r="K101" i="6"/>
  <c r="L101" i="6"/>
  <c r="M101" i="6"/>
  <c r="N101" i="6"/>
  <c r="R101" i="6"/>
  <c r="G102" i="6"/>
  <c r="H102" i="6"/>
  <c r="I102" i="6"/>
  <c r="J102" i="6"/>
  <c r="K102" i="6"/>
  <c r="L102" i="6"/>
  <c r="M102" i="6"/>
  <c r="N102" i="6"/>
  <c r="R102" i="6"/>
  <c r="G103" i="6"/>
  <c r="H103" i="6"/>
  <c r="I103" i="6"/>
  <c r="J103" i="6"/>
  <c r="K103" i="6"/>
  <c r="L103" i="6"/>
  <c r="M103" i="6"/>
  <c r="N103" i="6"/>
  <c r="R103" i="6"/>
  <c r="G104" i="6"/>
  <c r="H104" i="6"/>
  <c r="I104" i="6"/>
  <c r="J104" i="6"/>
  <c r="K104" i="6"/>
  <c r="L104" i="6"/>
  <c r="M104" i="6"/>
  <c r="N104" i="6"/>
  <c r="R104" i="6"/>
  <c r="G105" i="6"/>
  <c r="H105" i="6"/>
  <c r="I105" i="6"/>
  <c r="J105" i="6"/>
  <c r="K105" i="6"/>
  <c r="L105" i="6"/>
  <c r="M105" i="6"/>
  <c r="N105" i="6"/>
  <c r="R105" i="6"/>
  <c r="G106" i="6"/>
  <c r="H106" i="6"/>
  <c r="I106" i="6"/>
  <c r="J106" i="6"/>
  <c r="K106" i="6"/>
  <c r="L106" i="6"/>
  <c r="M106" i="6"/>
  <c r="N106" i="6"/>
  <c r="R106" i="6"/>
  <c r="G107" i="6"/>
  <c r="H107" i="6"/>
  <c r="I107" i="6"/>
  <c r="J107" i="6"/>
  <c r="K107" i="6"/>
  <c r="L107" i="6"/>
  <c r="M107" i="6"/>
  <c r="N107" i="6"/>
  <c r="R107" i="6"/>
  <c r="G108" i="6"/>
  <c r="H108" i="6"/>
  <c r="I108" i="6"/>
  <c r="J108" i="6"/>
  <c r="K108" i="6"/>
  <c r="L108" i="6"/>
  <c r="M108" i="6"/>
  <c r="N108" i="6"/>
  <c r="R108" i="6"/>
  <c r="G109" i="6"/>
  <c r="H109" i="6"/>
  <c r="I109" i="6"/>
  <c r="J109" i="6"/>
  <c r="K109" i="6"/>
  <c r="L109" i="6"/>
  <c r="M109" i="6"/>
  <c r="N109" i="6"/>
  <c r="R109" i="6"/>
  <c r="G110" i="6"/>
  <c r="H110" i="6"/>
  <c r="I110" i="6"/>
  <c r="J110" i="6"/>
  <c r="K110" i="6"/>
  <c r="L110" i="6"/>
  <c r="M110" i="6"/>
  <c r="N110" i="6"/>
  <c r="R110" i="6"/>
  <c r="G111" i="6"/>
  <c r="H111" i="6"/>
  <c r="I111" i="6"/>
  <c r="J111" i="6"/>
  <c r="K111" i="6"/>
  <c r="L111" i="6"/>
  <c r="M111" i="6"/>
  <c r="N111" i="6"/>
  <c r="R111" i="6"/>
  <c r="G112" i="6"/>
  <c r="H112" i="6"/>
  <c r="I112" i="6"/>
  <c r="J112" i="6"/>
  <c r="K112" i="6"/>
  <c r="L112" i="6"/>
  <c r="M112" i="6"/>
  <c r="N112" i="6"/>
  <c r="R112" i="6"/>
  <c r="G113" i="6"/>
  <c r="H113" i="6"/>
  <c r="I113" i="6"/>
  <c r="J113" i="6"/>
  <c r="K113" i="6"/>
  <c r="L113" i="6"/>
  <c r="M113" i="6"/>
  <c r="N113" i="6"/>
  <c r="R113" i="6"/>
  <c r="G114" i="6"/>
  <c r="H114" i="6"/>
  <c r="I114" i="6"/>
  <c r="J114" i="6"/>
  <c r="K114" i="6"/>
  <c r="L114" i="6"/>
  <c r="M114" i="6"/>
  <c r="N114" i="6"/>
  <c r="R114" i="6"/>
  <c r="G115" i="6"/>
  <c r="H115" i="6"/>
  <c r="I115" i="6"/>
  <c r="J115" i="6"/>
  <c r="K115" i="6"/>
  <c r="L115" i="6"/>
  <c r="M115" i="6"/>
  <c r="N115" i="6"/>
  <c r="R115" i="6"/>
  <c r="G116" i="6"/>
  <c r="H116" i="6"/>
  <c r="I116" i="6"/>
  <c r="J116" i="6"/>
  <c r="K116" i="6"/>
  <c r="L116" i="6"/>
  <c r="M116" i="6"/>
  <c r="N116" i="6"/>
  <c r="R116" i="6"/>
  <c r="G117" i="6"/>
  <c r="H117" i="6"/>
  <c r="I117" i="6"/>
  <c r="J117" i="6"/>
  <c r="K117" i="6"/>
  <c r="L117" i="6"/>
  <c r="M117" i="6"/>
  <c r="N117" i="6"/>
  <c r="R117" i="6"/>
  <c r="G118" i="6"/>
  <c r="H118" i="6"/>
  <c r="I118" i="6"/>
  <c r="J118" i="6"/>
  <c r="K118" i="6"/>
  <c r="L118" i="6"/>
  <c r="M118" i="6"/>
  <c r="N118" i="6"/>
  <c r="R118" i="6"/>
  <c r="G119" i="6"/>
  <c r="H119" i="6"/>
  <c r="I119" i="6"/>
  <c r="J119" i="6"/>
  <c r="K119" i="6"/>
  <c r="L119" i="6"/>
  <c r="M119" i="6"/>
  <c r="N119" i="6"/>
  <c r="R119" i="6"/>
  <c r="G120" i="6"/>
  <c r="H120" i="6"/>
  <c r="I120" i="6"/>
  <c r="J120" i="6"/>
  <c r="K120" i="6"/>
  <c r="L120" i="6"/>
  <c r="M120" i="6"/>
  <c r="N120" i="6"/>
  <c r="R120" i="6"/>
  <c r="G121" i="6"/>
  <c r="H121" i="6"/>
  <c r="I121" i="6"/>
  <c r="J121" i="6"/>
  <c r="K121" i="6"/>
  <c r="L121" i="6"/>
  <c r="M121" i="6"/>
  <c r="N121" i="6"/>
  <c r="R121" i="6"/>
  <c r="G122" i="6"/>
  <c r="H122" i="6"/>
  <c r="I122" i="6"/>
  <c r="J122" i="6"/>
  <c r="K122" i="6"/>
  <c r="L122" i="6"/>
  <c r="M122" i="6"/>
  <c r="N122" i="6"/>
  <c r="R122" i="6"/>
  <c r="G123" i="6"/>
  <c r="H123" i="6"/>
  <c r="I123" i="6"/>
  <c r="J123" i="6"/>
  <c r="K123" i="6"/>
  <c r="L123" i="6"/>
  <c r="M123" i="6"/>
  <c r="N123" i="6"/>
  <c r="R123" i="6"/>
  <c r="G124" i="6"/>
  <c r="H124" i="6"/>
  <c r="I124" i="6"/>
  <c r="J124" i="6"/>
  <c r="K124" i="6"/>
  <c r="L124" i="6"/>
  <c r="M124" i="6"/>
  <c r="N124" i="6"/>
  <c r="R124" i="6"/>
  <c r="G125" i="6"/>
  <c r="H125" i="6"/>
  <c r="I125" i="6"/>
  <c r="J125" i="6"/>
  <c r="K125" i="6"/>
  <c r="L125" i="6"/>
  <c r="M125" i="6"/>
  <c r="N125" i="6"/>
  <c r="R125" i="6"/>
  <c r="G126" i="6"/>
  <c r="H126" i="6"/>
  <c r="I126" i="6"/>
  <c r="J126" i="6"/>
  <c r="K126" i="6"/>
  <c r="L126" i="6"/>
  <c r="M126" i="6"/>
  <c r="N126" i="6"/>
  <c r="R126" i="6"/>
  <c r="G127" i="6"/>
  <c r="H127" i="6"/>
  <c r="I127" i="6"/>
  <c r="J127" i="6"/>
  <c r="K127" i="6"/>
  <c r="L127" i="6"/>
  <c r="M127" i="6"/>
  <c r="N127" i="6"/>
  <c r="R127" i="6"/>
  <c r="G128" i="6"/>
  <c r="H128" i="6"/>
  <c r="I128" i="6"/>
  <c r="J128" i="6"/>
  <c r="K128" i="6"/>
  <c r="L128" i="6"/>
  <c r="M128" i="6"/>
  <c r="N128" i="6"/>
  <c r="R128" i="6"/>
  <c r="G129" i="6"/>
  <c r="H129" i="6"/>
  <c r="I129" i="6"/>
  <c r="J129" i="6"/>
  <c r="K129" i="6"/>
  <c r="L129" i="6"/>
  <c r="M129" i="6"/>
  <c r="N129" i="6"/>
  <c r="R129" i="6"/>
  <c r="G130" i="6"/>
  <c r="H130" i="6"/>
  <c r="I130" i="6"/>
  <c r="J130" i="6"/>
  <c r="K130" i="6"/>
  <c r="L130" i="6"/>
  <c r="M130" i="6"/>
  <c r="N130" i="6"/>
  <c r="R130" i="6"/>
  <c r="G131" i="6"/>
  <c r="H131" i="6"/>
  <c r="I131" i="6"/>
  <c r="J131" i="6"/>
  <c r="K131" i="6"/>
  <c r="L131" i="6"/>
  <c r="M131" i="6"/>
  <c r="N131" i="6"/>
  <c r="R131" i="6"/>
  <c r="G132" i="6"/>
  <c r="H132" i="6"/>
  <c r="I132" i="6"/>
  <c r="J132" i="6"/>
  <c r="K132" i="6"/>
  <c r="L132" i="6"/>
  <c r="M132" i="6"/>
  <c r="N132" i="6"/>
  <c r="R132" i="6"/>
  <c r="G133" i="6"/>
  <c r="H133" i="6"/>
  <c r="I133" i="6"/>
  <c r="J133" i="6"/>
  <c r="K133" i="6"/>
  <c r="L133" i="6"/>
  <c r="M133" i="6"/>
  <c r="N133" i="6"/>
  <c r="R133" i="6"/>
  <c r="G134" i="6"/>
  <c r="H134" i="6"/>
  <c r="I134" i="6"/>
  <c r="J134" i="6"/>
  <c r="K134" i="6"/>
  <c r="L134" i="6"/>
  <c r="M134" i="6"/>
  <c r="N134" i="6"/>
  <c r="R134" i="6"/>
  <c r="G135" i="6"/>
  <c r="H135" i="6"/>
  <c r="I135" i="6"/>
  <c r="J135" i="6"/>
  <c r="K135" i="6"/>
  <c r="L135" i="6"/>
  <c r="M135" i="6"/>
  <c r="N135" i="6"/>
  <c r="R135" i="6"/>
  <c r="G136" i="6"/>
  <c r="H136" i="6"/>
  <c r="I136" i="6"/>
  <c r="J136" i="6"/>
  <c r="K136" i="6"/>
  <c r="L136" i="6"/>
  <c r="M136" i="6"/>
  <c r="N136" i="6"/>
  <c r="R136" i="6"/>
  <c r="G137" i="6"/>
  <c r="H137" i="6"/>
  <c r="I137" i="6"/>
  <c r="J137" i="6"/>
  <c r="K137" i="6"/>
  <c r="L137" i="6"/>
  <c r="M137" i="6"/>
  <c r="N137" i="6"/>
  <c r="R137" i="6"/>
  <c r="G138" i="6"/>
  <c r="H138" i="6"/>
  <c r="I138" i="6"/>
  <c r="J138" i="6"/>
  <c r="K138" i="6"/>
  <c r="L138" i="6"/>
  <c r="M138" i="6"/>
  <c r="N138" i="6"/>
  <c r="R138" i="6"/>
  <c r="G139" i="6"/>
  <c r="H139" i="6"/>
  <c r="I139" i="6"/>
  <c r="J139" i="6"/>
  <c r="K139" i="6"/>
  <c r="L139" i="6"/>
  <c r="M139" i="6"/>
  <c r="N139" i="6"/>
  <c r="R139" i="6"/>
  <c r="G140" i="6"/>
  <c r="H140" i="6"/>
  <c r="I140" i="6"/>
  <c r="J140" i="6"/>
  <c r="K140" i="6"/>
  <c r="L140" i="6"/>
  <c r="M140" i="6"/>
  <c r="N140" i="6"/>
  <c r="R140" i="6"/>
  <c r="G141" i="6"/>
  <c r="H141" i="6"/>
  <c r="I141" i="6"/>
  <c r="J141" i="6"/>
  <c r="K141" i="6"/>
  <c r="L141" i="6"/>
  <c r="M141" i="6"/>
  <c r="N141" i="6"/>
  <c r="R141" i="6"/>
  <c r="G142" i="6"/>
  <c r="H142" i="6"/>
  <c r="I142" i="6"/>
  <c r="J142" i="6"/>
  <c r="K142" i="6"/>
  <c r="L142" i="6"/>
  <c r="M142" i="6"/>
  <c r="N142" i="6"/>
  <c r="R142" i="6"/>
  <c r="G143" i="6"/>
  <c r="H143" i="6"/>
  <c r="I143" i="6"/>
  <c r="J143" i="6"/>
  <c r="K143" i="6"/>
  <c r="L143" i="6"/>
  <c r="M143" i="6"/>
  <c r="N143" i="6"/>
  <c r="R143" i="6"/>
  <c r="G144" i="6"/>
  <c r="H144" i="6"/>
  <c r="I144" i="6"/>
  <c r="J144" i="6"/>
  <c r="K144" i="6"/>
  <c r="L144" i="6"/>
  <c r="M144" i="6"/>
  <c r="N144" i="6"/>
  <c r="R144" i="6"/>
  <c r="G145" i="6"/>
  <c r="H145" i="6"/>
  <c r="I145" i="6"/>
  <c r="J145" i="6"/>
  <c r="K145" i="6"/>
  <c r="L145" i="6"/>
  <c r="M145" i="6"/>
  <c r="N145" i="6"/>
  <c r="R145" i="6"/>
  <c r="G146" i="6"/>
  <c r="H146" i="6"/>
  <c r="I146" i="6"/>
  <c r="J146" i="6"/>
  <c r="K146" i="6"/>
  <c r="L146" i="6"/>
  <c r="M146" i="6"/>
  <c r="N146" i="6"/>
  <c r="R146" i="6"/>
  <c r="G147" i="6"/>
  <c r="H147" i="6"/>
  <c r="I147" i="6"/>
  <c r="J147" i="6"/>
  <c r="K147" i="6"/>
  <c r="L147" i="6"/>
  <c r="M147" i="6"/>
  <c r="N147" i="6"/>
  <c r="R147" i="6"/>
  <c r="G148" i="6"/>
  <c r="H148" i="6"/>
  <c r="I148" i="6"/>
  <c r="J148" i="6"/>
  <c r="K148" i="6"/>
  <c r="L148" i="6"/>
  <c r="M148" i="6"/>
  <c r="N148" i="6"/>
  <c r="R148" i="6"/>
  <c r="G149" i="6"/>
  <c r="H149" i="6"/>
  <c r="I149" i="6"/>
  <c r="J149" i="6"/>
  <c r="K149" i="6"/>
  <c r="L149" i="6"/>
  <c r="M149" i="6"/>
  <c r="N149" i="6"/>
  <c r="R149" i="6"/>
  <c r="G150" i="6"/>
  <c r="H150" i="6"/>
  <c r="I150" i="6"/>
  <c r="J150" i="6"/>
  <c r="K150" i="6"/>
  <c r="L150" i="6"/>
  <c r="M150" i="6"/>
  <c r="N150" i="6"/>
  <c r="R150" i="6"/>
  <c r="G151" i="6"/>
  <c r="H151" i="6"/>
  <c r="I151" i="6"/>
  <c r="J151" i="6"/>
  <c r="K151" i="6"/>
  <c r="L151" i="6"/>
  <c r="M151" i="6"/>
  <c r="N151" i="6"/>
  <c r="R151" i="6"/>
  <c r="G152" i="6"/>
  <c r="H152" i="6"/>
  <c r="I152" i="6"/>
  <c r="J152" i="6"/>
  <c r="K152" i="6"/>
  <c r="L152" i="6"/>
  <c r="M152" i="6"/>
  <c r="N152" i="6"/>
  <c r="R152" i="6"/>
  <c r="G153" i="6"/>
  <c r="H153" i="6"/>
  <c r="I153" i="6"/>
  <c r="J153" i="6"/>
  <c r="K153" i="6"/>
  <c r="L153" i="6"/>
  <c r="M153" i="6"/>
  <c r="N153" i="6"/>
  <c r="R153" i="6"/>
  <c r="G154" i="6"/>
  <c r="H154" i="6"/>
  <c r="I154" i="6"/>
  <c r="J154" i="6"/>
  <c r="K154" i="6"/>
  <c r="L154" i="6"/>
  <c r="M154" i="6"/>
  <c r="N154" i="6"/>
  <c r="R154" i="6"/>
  <c r="G155" i="6"/>
  <c r="H155" i="6"/>
  <c r="I155" i="6"/>
  <c r="J155" i="6"/>
  <c r="K155" i="6"/>
  <c r="L155" i="6"/>
  <c r="M155" i="6"/>
  <c r="N155" i="6"/>
  <c r="R155" i="6"/>
  <c r="G156" i="6"/>
  <c r="H156" i="6"/>
  <c r="I156" i="6"/>
  <c r="J156" i="6"/>
  <c r="K156" i="6"/>
  <c r="L156" i="6"/>
  <c r="M156" i="6"/>
  <c r="N156" i="6"/>
  <c r="R156" i="6"/>
  <c r="G157" i="6"/>
  <c r="H157" i="6"/>
  <c r="I157" i="6"/>
  <c r="J157" i="6"/>
  <c r="K157" i="6"/>
  <c r="L157" i="6"/>
  <c r="M157" i="6"/>
  <c r="N157" i="6"/>
  <c r="R157" i="6"/>
  <c r="G158" i="6"/>
  <c r="H158" i="6"/>
  <c r="I158" i="6"/>
  <c r="J158" i="6"/>
  <c r="K158" i="6"/>
  <c r="L158" i="6"/>
  <c r="M158" i="6"/>
  <c r="N158" i="6"/>
  <c r="R158" i="6"/>
  <c r="G159" i="6"/>
  <c r="H159" i="6"/>
  <c r="I159" i="6"/>
  <c r="J159" i="6"/>
  <c r="K159" i="6"/>
  <c r="L159" i="6"/>
  <c r="M159" i="6"/>
  <c r="N159" i="6"/>
  <c r="R159" i="6"/>
  <c r="G160" i="6"/>
  <c r="H160" i="6"/>
  <c r="I160" i="6"/>
  <c r="J160" i="6"/>
  <c r="K160" i="6"/>
  <c r="L160" i="6"/>
  <c r="M160" i="6"/>
  <c r="N160" i="6"/>
  <c r="R160" i="6"/>
  <c r="G161" i="6"/>
  <c r="H161" i="6"/>
  <c r="I161" i="6"/>
  <c r="J161" i="6"/>
  <c r="K161" i="6"/>
  <c r="L161" i="6"/>
  <c r="M161" i="6"/>
  <c r="N161" i="6"/>
  <c r="R161" i="6"/>
  <c r="G162" i="6"/>
  <c r="H162" i="6"/>
  <c r="I162" i="6"/>
  <c r="J162" i="6"/>
  <c r="K162" i="6"/>
  <c r="L162" i="6"/>
  <c r="M162" i="6"/>
  <c r="N162" i="6"/>
  <c r="R162" i="6"/>
  <c r="G163" i="6"/>
  <c r="H163" i="6"/>
  <c r="I163" i="6"/>
  <c r="J163" i="6"/>
  <c r="K163" i="6"/>
  <c r="L163" i="6"/>
  <c r="M163" i="6"/>
  <c r="N163" i="6"/>
  <c r="R163" i="6"/>
  <c r="G164" i="6"/>
  <c r="H164" i="6"/>
  <c r="I164" i="6"/>
  <c r="J164" i="6"/>
  <c r="K164" i="6"/>
  <c r="L164" i="6"/>
  <c r="M164" i="6"/>
  <c r="N164" i="6"/>
  <c r="R164" i="6"/>
  <c r="G165" i="6"/>
  <c r="H165" i="6"/>
  <c r="I165" i="6"/>
  <c r="J165" i="6"/>
  <c r="K165" i="6"/>
  <c r="L165" i="6"/>
  <c r="M165" i="6"/>
  <c r="N165" i="6"/>
  <c r="R165" i="6"/>
  <c r="G166" i="6"/>
  <c r="H166" i="6"/>
  <c r="I166" i="6"/>
  <c r="J166" i="6"/>
  <c r="K166" i="6"/>
  <c r="L166" i="6"/>
  <c r="M166" i="6"/>
  <c r="N166" i="6"/>
  <c r="R166" i="6"/>
  <c r="G167" i="6"/>
  <c r="H167" i="6"/>
  <c r="I167" i="6"/>
  <c r="J167" i="6"/>
  <c r="K167" i="6"/>
  <c r="L167" i="6"/>
  <c r="M167" i="6"/>
  <c r="N167" i="6"/>
  <c r="R167" i="6"/>
  <c r="G168" i="6"/>
  <c r="H168" i="6"/>
  <c r="I168" i="6"/>
  <c r="J168" i="6"/>
  <c r="K168" i="6"/>
  <c r="L168" i="6"/>
  <c r="M168" i="6"/>
  <c r="N168" i="6"/>
  <c r="R168" i="6"/>
  <c r="G169" i="6"/>
  <c r="H169" i="6"/>
  <c r="I169" i="6"/>
  <c r="J169" i="6"/>
  <c r="K169" i="6"/>
  <c r="L169" i="6"/>
  <c r="M169" i="6"/>
  <c r="N169" i="6"/>
  <c r="R169" i="6"/>
  <c r="G170" i="6"/>
  <c r="H170" i="6"/>
  <c r="I170" i="6"/>
  <c r="J170" i="6"/>
  <c r="K170" i="6"/>
  <c r="L170" i="6"/>
  <c r="M170" i="6"/>
  <c r="N170" i="6"/>
  <c r="R170" i="6"/>
  <c r="G171" i="6"/>
  <c r="H171" i="6"/>
  <c r="I171" i="6"/>
  <c r="J171" i="6"/>
  <c r="K171" i="6"/>
  <c r="L171" i="6"/>
  <c r="M171" i="6"/>
  <c r="N171" i="6"/>
  <c r="R171" i="6"/>
  <c r="G172" i="6"/>
  <c r="H172" i="6"/>
  <c r="I172" i="6"/>
  <c r="J172" i="6"/>
  <c r="K172" i="6"/>
  <c r="L172" i="6"/>
  <c r="M172" i="6"/>
  <c r="N172" i="6"/>
  <c r="R172" i="6"/>
  <c r="G173" i="6"/>
  <c r="H173" i="6"/>
  <c r="I173" i="6"/>
  <c r="J173" i="6"/>
  <c r="K173" i="6"/>
  <c r="L173" i="6"/>
  <c r="M173" i="6"/>
  <c r="N173" i="6"/>
  <c r="R173" i="6"/>
  <c r="G174" i="6"/>
  <c r="H174" i="6"/>
  <c r="I174" i="6"/>
  <c r="J174" i="6"/>
  <c r="K174" i="6"/>
  <c r="L174" i="6"/>
  <c r="M174" i="6"/>
  <c r="N174" i="6"/>
  <c r="R174" i="6"/>
  <c r="G175" i="6"/>
  <c r="H175" i="6"/>
  <c r="I175" i="6"/>
  <c r="J175" i="6"/>
  <c r="K175" i="6"/>
  <c r="L175" i="6"/>
  <c r="M175" i="6"/>
  <c r="N175" i="6"/>
  <c r="R175" i="6"/>
  <c r="G176" i="6"/>
  <c r="H176" i="6"/>
  <c r="I176" i="6"/>
  <c r="J176" i="6"/>
  <c r="K176" i="6"/>
  <c r="L176" i="6"/>
  <c r="M176" i="6"/>
  <c r="N176" i="6"/>
  <c r="R176" i="6"/>
  <c r="G177" i="6"/>
  <c r="H177" i="6"/>
  <c r="I177" i="6"/>
  <c r="J177" i="6"/>
  <c r="K177" i="6"/>
  <c r="L177" i="6"/>
  <c r="M177" i="6"/>
  <c r="N177" i="6"/>
  <c r="R177" i="6"/>
  <c r="G178" i="6"/>
  <c r="H178" i="6"/>
  <c r="I178" i="6"/>
  <c r="J178" i="6"/>
  <c r="K178" i="6"/>
  <c r="L178" i="6"/>
  <c r="M178" i="6"/>
  <c r="N178" i="6"/>
  <c r="R178" i="6"/>
  <c r="G179" i="6"/>
  <c r="H179" i="6"/>
  <c r="I179" i="6"/>
  <c r="J179" i="6"/>
  <c r="K179" i="6"/>
  <c r="L179" i="6"/>
  <c r="M179" i="6"/>
  <c r="N179" i="6"/>
  <c r="R179" i="6"/>
  <c r="G180" i="6"/>
  <c r="H180" i="6"/>
  <c r="I180" i="6"/>
  <c r="J180" i="6"/>
  <c r="K180" i="6"/>
  <c r="L180" i="6"/>
  <c r="M180" i="6"/>
  <c r="N180" i="6"/>
  <c r="R180" i="6"/>
  <c r="G181" i="6"/>
  <c r="H181" i="6"/>
  <c r="I181" i="6"/>
  <c r="J181" i="6"/>
  <c r="K181" i="6"/>
  <c r="L181" i="6"/>
  <c r="M181" i="6"/>
  <c r="N181" i="6"/>
  <c r="R181" i="6"/>
  <c r="G182" i="6"/>
  <c r="H182" i="6"/>
  <c r="I182" i="6"/>
  <c r="J182" i="6"/>
  <c r="K182" i="6"/>
  <c r="L182" i="6"/>
  <c r="M182" i="6"/>
  <c r="N182" i="6"/>
  <c r="R182" i="6"/>
  <c r="G183" i="6"/>
  <c r="H183" i="6"/>
  <c r="I183" i="6"/>
  <c r="J183" i="6"/>
  <c r="K183" i="6"/>
  <c r="L183" i="6"/>
  <c r="M183" i="6"/>
  <c r="N183" i="6"/>
  <c r="R183" i="6"/>
  <c r="G184" i="6"/>
  <c r="H184" i="6"/>
  <c r="I184" i="6"/>
  <c r="J184" i="6"/>
  <c r="K184" i="6"/>
  <c r="L184" i="6"/>
  <c r="M184" i="6"/>
  <c r="N184" i="6"/>
  <c r="R184" i="6"/>
  <c r="G185" i="6"/>
  <c r="H185" i="6"/>
  <c r="I185" i="6"/>
  <c r="J185" i="6"/>
  <c r="K185" i="6"/>
  <c r="L185" i="6"/>
  <c r="M185" i="6"/>
  <c r="N185" i="6"/>
  <c r="R185" i="6"/>
  <c r="G186" i="6"/>
  <c r="H186" i="6"/>
  <c r="I186" i="6"/>
  <c r="J186" i="6"/>
  <c r="K186" i="6"/>
  <c r="L186" i="6"/>
  <c r="M186" i="6"/>
  <c r="N186" i="6"/>
  <c r="R186" i="6"/>
  <c r="G187" i="6"/>
  <c r="H187" i="6"/>
  <c r="I187" i="6"/>
  <c r="J187" i="6"/>
  <c r="K187" i="6"/>
  <c r="L187" i="6"/>
  <c r="M187" i="6"/>
  <c r="N187" i="6"/>
  <c r="R187" i="6"/>
  <c r="G188" i="6"/>
  <c r="H188" i="6"/>
  <c r="I188" i="6"/>
  <c r="J188" i="6"/>
  <c r="K188" i="6"/>
  <c r="L188" i="6"/>
  <c r="M188" i="6"/>
  <c r="N188" i="6"/>
  <c r="R188" i="6"/>
  <c r="G189" i="6"/>
  <c r="H189" i="6"/>
  <c r="I189" i="6"/>
  <c r="J189" i="6"/>
  <c r="K189" i="6"/>
  <c r="L189" i="6"/>
  <c r="M189" i="6"/>
  <c r="N189" i="6"/>
  <c r="R189" i="6"/>
  <c r="G190" i="6"/>
  <c r="H190" i="6"/>
  <c r="I190" i="6"/>
  <c r="J190" i="6"/>
  <c r="K190" i="6"/>
  <c r="L190" i="6"/>
  <c r="M190" i="6"/>
  <c r="N190" i="6"/>
  <c r="R190" i="6"/>
  <c r="G191" i="6"/>
  <c r="H191" i="6"/>
  <c r="I191" i="6"/>
  <c r="J191" i="6"/>
  <c r="K191" i="6"/>
  <c r="L191" i="6"/>
  <c r="M191" i="6"/>
  <c r="N191" i="6"/>
  <c r="R191" i="6"/>
  <c r="G192" i="6"/>
  <c r="H192" i="6"/>
  <c r="I192" i="6"/>
  <c r="J192" i="6"/>
  <c r="K192" i="6"/>
  <c r="L192" i="6"/>
  <c r="M192" i="6"/>
  <c r="N192" i="6"/>
  <c r="R192" i="6"/>
  <c r="G193" i="6"/>
  <c r="H193" i="6"/>
  <c r="I193" i="6"/>
  <c r="J193" i="6"/>
  <c r="K193" i="6"/>
  <c r="L193" i="6"/>
  <c r="M193" i="6"/>
  <c r="N193" i="6"/>
  <c r="R193" i="6"/>
  <c r="G194" i="6"/>
  <c r="H194" i="6"/>
  <c r="I194" i="6"/>
  <c r="J194" i="6"/>
  <c r="K194" i="6"/>
  <c r="L194" i="6"/>
  <c r="M194" i="6"/>
  <c r="N194" i="6"/>
  <c r="R194" i="6"/>
  <c r="G195" i="6"/>
  <c r="H195" i="6"/>
  <c r="I195" i="6"/>
  <c r="J195" i="6"/>
  <c r="K195" i="6"/>
  <c r="L195" i="6"/>
  <c r="M195" i="6"/>
  <c r="N195" i="6"/>
  <c r="R195" i="6"/>
  <c r="G196" i="6"/>
  <c r="H196" i="6"/>
  <c r="I196" i="6"/>
  <c r="J196" i="6"/>
  <c r="K196" i="6"/>
  <c r="L196" i="6"/>
  <c r="M196" i="6"/>
  <c r="N196" i="6"/>
  <c r="R196" i="6"/>
  <c r="G197" i="6"/>
  <c r="H197" i="6"/>
  <c r="I197" i="6"/>
  <c r="J197" i="6"/>
  <c r="K197" i="6"/>
  <c r="L197" i="6"/>
  <c r="M197" i="6"/>
  <c r="N197" i="6"/>
  <c r="R197" i="6"/>
  <c r="G198" i="6"/>
  <c r="H198" i="6"/>
  <c r="I198" i="6"/>
  <c r="J198" i="6"/>
  <c r="K198" i="6"/>
  <c r="L198" i="6"/>
  <c r="M198" i="6"/>
  <c r="N198" i="6"/>
  <c r="R198" i="6"/>
  <c r="G199" i="6"/>
  <c r="H199" i="6"/>
  <c r="I199" i="6"/>
  <c r="J199" i="6"/>
  <c r="K199" i="6"/>
  <c r="L199" i="6"/>
  <c r="M199" i="6"/>
  <c r="N199" i="6"/>
  <c r="R199" i="6"/>
  <c r="G200" i="6"/>
  <c r="H200" i="6"/>
  <c r="I200" i="6"/>
  <c r="J200" i="6"/>
  <c r="K200" i="6"/>
  <c r="L200" i="6"/>
  <c r="M200" i="6"/>
  <c r="N200" i="6"/>
  <c r="R200" i="6"/>
  <c r="G201" i="6"/>
  <c r="H201" i="6"/>
  <c r="I201" i="6"/>
  <c r="J201" i="6"/>
  <c r="K201" i="6"/>
  <c r="L201" i="6"/>
  <c r="M201" i="6"/>
  <c r="N201" i="6"/>
  <c r="R201" i="6"/>
  <c r="G202" i="6"/>
  <c r="H202" i="6"/>
  <c r="I202" i="6"/>
  <c r="J202" i="6"/>
  <c r="K202" i="6"/>
  <c r="L202" i="6"/>
  <c r="M202" i="6"/>
  <c r="N202" i="6"/>
  <c r="R202" i="6"/>
  <c r="G203" i="6"/>
  <c r="H203" i="6"/>
  <c r="I203" i="6"/>
  <c r="J203" i="6"/>
  <c r="K203" i="6"/>
  <c r="L203" i="6"/>
  <c r="M203" i="6"/>
  <c r="N203" i="6"/>
  <c r="R203" i="6"/>
  <c r="G204" i="6"/>
  <c r="H204" i="6"/>
  <c r="I204" i="6"/>
  <c r="J204" i="6"/>
  <c r="K204" i="6"/>
  <c r="L204" i="6"/>
  <c r="M204" i="6"/>
  <c r="N204" i="6"/>
  <c r="R204" i="6"/>
  <c r="G205" i="6"/>
  <c r="H205" i="6"/>
  <c r="I205" i="6"/>
  <c r="J205" i="6"/>
  <c r="K205" i="6"/>
  <c r="L205" i="6"/>
  <c r="M205" i="6"/>
  <c r="N205" i="6"/>
  <c r="R205" i="6"/>
  <c r="G206" i="6"/>
  <c r="H206" i="6"/>
  <c r="I206" i="6"/>
  <c r="J206" i="6"/>
  <c r="K206" i="6"/>
  <c r="L206" i="6"/>
  <c r="M206" i="6"/>
  <c r="N206" i="6"/>
  <c r="R206" i="6"/>
  <c r="G207" i="6"/>
  <c r="H207" i="6"/>
  <c r="I207" i="6"/>
  <c r="J207" i="6"/>
  <c r="K207" i="6"/>
  <c r="L207" i="6"/>
  <c r="M207" i="6"/>
  <c r="N207" i="6"/>
  <c r="R207" i="6"/>
  <c r="G208" i="6"/>
  <c r="H208" i="6"/>
  <c r="I208" i="6"/>
  <c r="J208" i="6"/>
  <c r="K208" i="6"/>
  <c r="L208" i="6"/>
  <c r="M208" i="6"/>
  <c r="N208" i="6"/>
  <c r="R208" i="6"/>
  <c r="G209" i="6"/>
  <c r="H209" i="6"/>
  <c r="I209" i="6"/>
  <c r="J209" i="6"/>
  <c r="K209" i="6"/>
  <c r="L209" i="6"/>
  <c r="M209" i="6"/>
  <c r="N209" i="6"/>
  <c r="R209" i="6"/>
  <c r="G210" i="6"/>
  <c r="H210" i="6"/>
  <c r="I210" i="6"/>
  <c r="J210" i="6"/>
  <c r="K210" i="6"/>
  <c r="L210" i="6"/>
  <c r="M210" i="6"/>
  <c r="N210" i="6"/>
  <c r="R210" i="6"/>
  <c r="G211" i="6"/>
  <c r="H211" i="6"/>
  <c r="I211" i="6"/>
  <c r="J211" i="6"/>
  <c r="K211" i="6"/>
  <c r="L211" i="6"/>
  <c r="M211" i="6"/>
  <c r="N211" i="6"/>
  <c r="R211" i="6"/>
  <c r="G212" i="6"/>
  <c r="H212" i="6"/>
  <c r="I212" i="6"/>
  <c r="J212" i="6"/>
  <c r="K212" i="6"/>
  <c r="L212" i="6"/>
  <c r="M212" i="6"/>
  <c r="N212" i="6"/>
  <c r="R212" i="6"/>
  <c r="G213" i="6"/>
  <c r="H213" i="6"/>
  <c r="I213" i="6"/>
  <c r="J213" i="6"/>
  <c r="K213" i="6"/>
  <c r="L213" i="6"/>
  <c r="M213" i="6"/>
  <c r="N213" i="6"/>
  <c r="R213" i="6"/>
  <c r="G214" i="6"/>
  <c r="H214" i="6"/>
  <c r="I214" i="6"/>
  <c r="J214" i="6"/>
  <c r="K214" i="6"/>
  <c r="L214" i="6"/>
  <c r="M214" i="6"/>
  <c r="N214" i="6"/>
  <c r="R214" i="6"/>
  <c r="G215" i="6"/>
  <c r="H215" i="6"/>
  <c r="I215" i="6"/>
  <c r="J215" i="6"/>
  <c r="K215" i="6"/>
  <c r="L215" i="6"/>
  <c r="M215" i="6"/>
  <c r="N215" i="6"/>
  <c r="R215" i="6"/>
  <c r="G216" i="6"/>
  <c r="H216" i="6"/>
  <c r="I216" i="6"/>
  <c r="J216" i="6"/>
  <c r="K216" i="6"/>
  <c r="L216" i="6"/>
  <c r="M216" i="6"/>
  <c r="N216" i="6"/>
  <c r="R216" i="6"/>
  <c r="G217" i="6"/>
  <c r="H217" i="6"/>
  <c r="I217" i="6"/>
  <c r="J217" i="6"/>
  <c r="K217" i="6"/>
  <c r="L217" i="6"/>
  <c r="M217" i="6"/>
  <c r="N217" i="6"/>
  <c r="R217" i="6"/>
  <c r="G218" i="6"/>
  <c r="H218" i="6"/>
  <c r="I218" i="6"/>
  <c r="J218" i="6"/>
  <c r="K218" i="6"/>
  <c r="L218" i="6"/>
  <c r="M218" i="6"/>
  <c r="N218" i="6"/>
  <c r="R218" i="6"/>
  <c r="G219" i="6"/>
  <c r="H219" i="6"/>
  <c r="I219" i="6"/>
  <c r="J219" i="6"/>
  <c r="K219" i="6"/>
  <c r="L219" i="6"/>
  <c r="M219" i="6"/>
  <c r="N219" i="6"/>
  <c r="R219" i="6"/>
  <c r="G220" i="6"/>
  <c r="H220" i="6"/>
  <c r="I220" i="6"/>
  <c r="J220" i="6"/>
  <c r="K220" i="6"/>
  <c r="L220" i="6"/>
  <c r="M220" i="6"/>
  <c r="N220" i="6"/>
  <c r="R220" i="6"/>
  <c r="G221" i="6"/>
  <c r="H221" i="6"/>
  <c r="I221" i="6"/>
  <c r="J221" i="6"/>
  <c r="K221" i="6"/>
  <c r="L221" i="6"/>
  <c r="M221" i="6"/>
  <c r="N221" i="6"/>
  <c r="R221" i="6"/>
  <c r="G222" i="6"/>
  <c r="H222" i="6"/>
  <c r="I222" i="6"/>
  <c r="J222" i="6"/>
  <c r="K222" i="6"/>
  <c r="L222" i="6"/>
  <c r="M222" i="6"/>
  <c r="N222" i="6"/>
  <c r="R222" i="6"/>
  <c r="G223" i="6"/>
  <c r="H223" i="6"/>
  <c r="I223" i="6"/>
  <c r="J223" i="6"/>
  <c r="K223" i="6"/>
  <c r="L223" i="6"/>
  <c r="M223" i="6"/>
  <c r="N223" i="6"/>
  <c r="R223" i="6"/>
  <c r="G224" i="6"/>
  <c r="H224" i="6"/>
  <c r="I224" i="6"/>
  <c r="J224" i="6"/>
  <c r="K224" i="6"/>
  <c r="L224" i="6"/>
  <c r="M224" i="6"/>
  <c r="N224" i="6"/>
  <c r="R224" i="6"/>
  <c r="G225" i="6"/>
  <c r="H225" i="6"/>
  <c r="I225" i="6"/>
  <c r="J225" i="6"/>
  <c r="K225" i="6"/>
  <c r="L225" i="6"/>
  <c r="M225" i="6"/>
  <c r="N225" i="6"/>
  <c r="R225" i="6"/>
  <c r="G226" i="6"/>
  <c r="H226" i="6"/>
  <c r="I226" i="6"/>
  <c r="J226" i="6"/>
  <c r="K226" i="6"/>
  <c r="L226" i="6"/>
  <c r="M226" i="6"/>
  <c r="N226" i="6"/>
  <c r="R226" i="6"/>
  <c r="G227" i="6"/>
  <c r="H227" i="6"/>
  <c r="I227" i="6"/>
  <c r="J227" i="6"/>
  <c r="K227" i="6"/>
  <c r="L227" i="6"/>
  <c r="M227" i="6"/>
  <c r="N227" i="6"/>
  <c r="R227" i="6"/>
  <c r="G228" i="6"/>
  <c r="H228" i="6"/>
  <c r="I228" i="6"/>
  <c r="J228" i="6"/>
  <c r="K228" i="6"/>
  <c r="L228" i="6"/>
  <c r="M228" i="6"/>
  <c r="N228" i="6"/>
  <c r="R228" i="6"/>
  <c r="G229" i="6"/>
  <c r="H229" i="6"/>
  <c r="I229" i="6"/>
  <c r="J229" i="6"/>
  <c r="K229" i="6"/>
  <c r="L229" i="6"/>
  <c r="M229" i="6"/>
  <c r="N229" i="6"/>
  <c r="R229" i="6"/>
  <c r="G230" i="6"/>
  <c r="H230" i="6"/>
  <c r="I230" i="6"/>
  <c r="J230" i="6"/>
  <c r="K230" i="6"/>
  <c r="L230" i="6"/>
  <c r="M230" i="6"/>
  <c r="N230" i="6"/>
  <c r="R230" i="6"/>
  <c r="G231" i="6"/>
  <c r="H231" i="6"/>
  <c r="I231" i="6"/>
  <c r="J231" i="6"/>
  <c r="K231" i="6"/>
  <c r="L231" i="6"/>
  <c r="M231" i="6"/>
  <c r="N231" i="6"/>
  <c r="R231" i="6"/>
  <c r="G232" i="6"/>
  <c r="H232" i="6"/>
  <c r="I232" i="6"/>
  <c r="J232" i="6"/>
  <c r="K232" i="6"/>
  <c r="L232" i="6"/>
  <c r="M232" i="6"/>
  <c r="N232" i="6"/>
  <c r="R232" i="6"/>
  <c r="G233" i="6"/>
  <c r="H233" i="6"/>
  <c r="I233" i="6"/>
  <c r="J233" i="6"/>
  <c r="K233" i="6"/>
  <c r="L233" i="6"/>
  <c r="M233" i="6"/>
  <c r="N233" i="6"/>
  <c r="R233" i="6"/>
  <c r="G234" i="6"/>
  <c r="H234" i="6"/>
  <c r="I234" i="6"/>
  <c r="J234" i="6"/>
  <c r="K234" i="6"/>
  <c r="L234" i="6"/>
  <c r="M234" i="6"/>
  <c r="N234" i="6"/>
  <c r="R234" i="6"/>
  <c r="G235" i="6"/>
  <c r="H235" i="6"/>
  <c r="I235" i="6"/>
  <c r="J235" i="6"/>
  <c r="K235" i="6"/>
  <c r="L235" i="6"/>
  <c r="M235" i="6"/>
  <c r="N235" i="6"/>
  <c r="R235" i="6"/>
  <c r="G236" i="6"/>
  <c r="H236" i="6"/>
  <c r="I236" i="6"/>
  <c r="J236" i="6"/>
  <c r="K236" i="6"/>
  <c r="L236" i="6"/>
  <c r="M236" i="6"/>
  <c r="N236" i="6"/>
  <c r="R236" i="6"/>
  <c r="G237" i="6"/>
  <c r="H237" i="6"/>
  <c r="I237" i="6"/>
  <c r="J237" i="6"/>
  <c r="K237" i="6"/>
  <c r="L237" i="6"/>
  <c r="M237" i="6"/>
  <c r="N237" i="6"/>
  <c r="R237" i="6"/>
  <c r="G238" i="6"/>
  <c r="H238" i="6"/>
  <c r="I238" i="6"/>
  <c r="J238" i="6"/>
  <c r="K238" i="6"/>
  <c r="L238" i="6"/>
  <c r="M238" i="6"/>
  <c r="N238" i="6"/>
  <c r="R238" i="6"/>
  <c r="G239" i="6"/>
  <c r="H239" i="6"/>
  <c r="I239" i="6"/>
  <c r="J239" i="6"/>
  <c r="K239" i="6"/>
  <c r="L239" i="6"/>
  <c r="M239" i="6"/>
  <c r="N239" i="6"/>
  <c r="R239" i="6"/>
  <c r="G240" i="6"/>
  <c r="H240" i="6"/>
  <c r="I240" i="6"/>
  <c r="J240" i="6"/>
  <c r="K240" i="6"/>
  <c r="L240" i="6"/>
  <c r="M240" i="6"/>
  <c r="N240" i="6"/>
  <c r="R240" i="6"/>
  <c r="G241" i="6"/>
  <c r="H241" i="6"/>
  <c r="I241" i="6"/>
  <c r="J241" i="6"/>
  <c r="K241" i="6"/>
  <c r="L241" i="6"/>
  <c r="M241" i="6"/>
  <c r="N241" i="6"/>
  <c r="R241" i="6"/>
  <c r="G242" i="6"/>
  <c r="H242" i="6"/>
  <c r="I242" i="6"/>
  <c r="J242" i="6"/>
  <c r="K242" i="6"/>
  <c r="L242" i="6"/>
  <c r="M242" i="6"/>
  <c r="N242" i="6"/>
  <c r="R242" i="6"/>
  <c r="G243" i="6"/>
  <c r="H243" i="6"/>
  <c r="I243" i="6"/>
  <c r="J243" i="6"/>
  <c r="K243" i="6"/>
  <c r="L243" i="6"/>
  <c r="M243" i="6"/>
  <c r="N243" i="6"/>
  <c r="R243" i="6"/>
  <c r="G244" i="6"/>
  <c r="H244" i="6"/>
  <c r="I244" i="6"/>
  <c r="J244" i="6"/>
  <c r="K244" i="6"/>
  <c r="L244" i="6"/>
  <c r="M244" i="6"/>
  <c r="N244" i="6"/>
  <c r="R244" i="6"/>
  <c r="G245" i="6"/>
  <c r="H245" i="6"/>
  <c r="I245" i="6"/>
  <c r="J245" i="6"/>
  <c r="K245" i="6"/>
  <c r="L245" i="6"/>
  <c r="M245" i="6"/>
  <c r="N245" i="6"/>
  <c r="R245" i="6"/>
  <c r="G246" i="6"/>
  <c r="H246" i="6"/>
  <c r="I246" i="6"/>
  <c r="J246" i="6"/>
  <c r="K246" i="6"/>
  <c r="L246" i="6"/>
  <c r="M246" i="6"/>
  <c r="N246" i="6"/>
  <c r="R246" i="6"/>
  <c r="G247" i="6"/>
  <c r="H247" i="6"/>
  <c r="I247" i="6"/>
  <c r="J247" i="6"/>
  <c r="K247" i="6"/>
  <c r="L247" i="6"/>
  <c r="M247" i="6"/>
  <c r="N247" i="6"/>
  <c r="R247" i="6"/>
  <c r="G248" i="6"/>
  <c r="H248" i="6"/>
  <c r="I248" i="6"/>
  <c r="J248" i="6"/>
  <c r="K248" i="6"/>
  <c r="L248" i="6"/>
  <c r="M248" i="6"/>
  <c r="N248" i="6"/>
  <c r="R248" i="6"/>
  <c r="G249" i="6"/>
  <c r="H249" i="6"/>
  <c r="I249" i="6"/>
  <c r="J249" i="6"/>
  <c r="K249" i="6"/>
  <c r="L249" i="6"/>
  <c r="M249" i="6"/>
  <c r="N249" i="6"/>
  <c r="R249" i="6"/>
  <c r="G250" i="6"/>
  <c r="H250" i="6"/>
  <c r="I250" i="6"/>
  <c r="J250" i="6"/>
  <c r="K250" i="6"/>
  <c r="L250" i="6"/>
  <c r="M250" i="6"/>
  <c r="N250" i="6"/>
  <c r="R250" i="6"/>
  <c r="G251" i="6"/>
  <c r="H251" i="6"/>
  <c r="I251" i="6"/>
  <c r="J251" i="6"/>
  <c r="K251" i="6"/>
  <c r="L251" i="6"/>
  <c r="M251" i="6"/>
  <c r="N251" i="6"/>
  <c r="R251" i="6"/>
  <c r="G252" i="6"/>
  <c r="H252" i="6"/>
  <c r="I252" i="6"/>
  <c r="J252" i="6"/>
  <c r="K252" i="6"/>
  <c r="L252" i="6"/>
  <c r="M252" i="6"/>
  <c r="N252" i="6"/>
  <c r="R252" i="6"/>
  <c r="G253" i="6"/>
  <c r="H253" i="6"/>
  <c r="I253" i="6"/>
  <c r="J253" i="6"/>
  <c r="K253" i="6"/>
  <c r="L253" i="6"/>
  <c r="M253" i="6"/>
  <c r="N253" i="6"/>
  <c r="R253" i="6"/>
  <c r="G254" i="6"/>
  <c r="H254" i="6"/>
  <c r="I254" i="6"/>
  <c r="J254" i="6"/>
  <c r="K254" i="6"/>
  <c r="L254" i="6"/>
  <c r="M254" i="6"/>
  <c r="N254" i="6"/>
  <c r="R254" i="6"/>
  <c r="G255" i="6"/>
  <c r="H255" i="6"/>
  <c r="I255" i="6"/>
  <c r="J255" i="6"/>
  <c r="K255" i="6"/>
  <c r="L255" i="6"/>
  <c r="M255" i="6"/>
  <c r="N255" i="6"/>
  <c r="R255" i="6"/>
  <c r="G256" i="6"/>
  <c r="H256" i="6"/>
  <c r="I256" i="6"/>
  <c r="J256" i="6"/>
  <c r="K256" i="6"/>
  <c r="L256" i="6"/>
  <c r="M256" i="6"/>
  <c r="N256" i="6"/>
  <c r="R256" i="6"/>
  <c r="G257" i="6"/>
  <c r="H257" i="6"/>
  <c r="I257" i="6"/>
  <c r="J257" i="6"/>
  <c r="K257" i="6"/>
  <c r="L257" i="6"/>
  <c r="M257" i="6"/>
  <c r="N257" i="6"/>
  <c r="R257" i="6"/>
  <c r="G258" i="6"/>
  <c r="H258" i="6"/>
  <c r="I258" i="6"/>
  <c r="J258" i="6"/>
  <c r="K258" i="6"/>
  <c r="L258" i="6"/>
  <c r="M258" i="6"/>
  <c r="N258" i="6"/>
  <c r="R258" i="6"/>
  <c r="G259" i="6"/>
  <c r="H259" i="6"/>
  <c r="I259" i="6"/>
  <c r="J259" i="6"/>
  <c r="K259" i="6"/>
  <c r="L259" i="6"/>
  <c r="M259" i="6"/>
  <c r="N259" i="6"/>
  <c r="R259" i="6"/>
  <c r="G260" i="6"/>
  <c r="H260" i="6"/>
  <c r="I260" i="6"/>
  <c r="J260" i="6"/>
  <c r="K260" i="6"/>
  <c r="L260" i="6"/>
  <c r="M260" i="6"/>
  <c r="N260" i="6"/>
  <c r="R260" i="6"/>
  <c r="G261" i="6"/>
  <c r="H261" i="6"/>
  <c r="I261" i="6"/>
  <c r="J261" i="6"/>
  <c r="K261" i="6"/>
  <c r="L261" i="6"/>
  <c r="M261" i="6"/>
  <c r="N261" i="6"/>
  <c r="R261" i="6"/>
  <c r="G262" i="6"/>
  <c r="H262" i="6"/>
  <c r="I262" i="6"/>
  <c r="J262" i="6"/>
  <c r="K262" i="6"/>
  <c r="L262" i="6"/>
  <c r="M262" i="6"/>
  <c r="N262" i="6"/>
  <c r="R262" i="6"/>
  <c r="G263" i="6"/>
  <c r="H263" i="6"/>
  <c r="I263" i="6"/>
  <c r="J263" i="6"/>
  <c r="K263" i="6"/>
  <c r="L263" i="6"/>
  <c r="M263" i="6"/>
  <c r="N263" i="6"/>
  <c r="R263" i="6"/>
  <c r="G264" i="6"/>
  <c r="H264" i="6"/>
  <c r="I264" i="6"/>
  <c r="J264" i="6"/>
  <c r="K264" i="6"/>
  <c r="L264" i="6"/>
  <c r="M264" i="6"/>
  <c r="N264" i="6"/>
  <c r="R264" i="6"/>
  <c r="G265" i="6"/>
  <c r="H265" i="6"/>
  <c r="I265" i="6"/>
  <c r="J265" i="6"/>
  <c r="K265" i="6"/>
  <c r="L265" i="6"/>
  <c r="M265" i="6"/>
  <c r="N265" i="6"/>
  <c r="R265" i="6"/>
  <c r="G266" i="6"/>
  <c r="H266" i="6"/>
  <c r="I266" i="6"/>
  <c r="J266" i="6"/>
  <c r="K266" i="6"/>
  <c r="L266" i="6"/>
  <c r="M266" i="6"/>
  <c r="N266" i="6"/>
  <c r="R266" i="6"/>
  <c r="G267" i="6"/>
  <c r="H267" i="6"/>
  <c r="I267" i="6"/>
  <c r="J267" i="6"/>
  <c r="K267" i="6"/>
  <c r="L267" i="6"/>
  <c r="M267" i="6"/>
  <c r="N267" i="6"/>
  <c r="R267" i="6"/>
  <c r="G268" i="6"/>
  <c r="H268" i="6"/>
  <c r="I268" i="6"/>
  <c r="J268" i="6"/>
  <c r="K268" i="6"/>
  <c r="L268" i="6"/>
  <c r="M268" i="6"/>
  <c r="N268" i="6"/>
  <c r="R268" i="6"/>
  <c r="G269" i="6"/>
  <c r="H269" i="6"/>
  <c r="I269" i="6"/>
  <c r="J269" i="6"/>
  <c r="K269" i="6"/>
  <c r="L269" i="6"/>
  <c r="M269" i="6"/>
  <c r="N269" i="6"/>
  <c r="R269" i="6"/>
  <c r="G270" i="6"/>
  <c r="H270" i="6"/>
  <c r="I270" i="6"/>
  <c r="J270" i="6"/>
  <c r="K270" i="6"/>
  <c r="L270" i="6"/>
  <c r="M270" i="6"/>
  <c r="N270" i="6"/>
  <c r="R270" i="6"/>
  <c r="G271" i="6"/>
  <c r="H271" i="6"/>
  <c r="I271" i="6"/>
  <c r="J271" i="6"/>
  <c r="K271" i="6"/>
  <c r="L271" i="6"/>
  <c r="M271" i="6"/>
  <c r="N271" i="6"/>
  <c r="R271" i="6"/>
  <c r="G272" i="6"/>
  <c r="H272" i="6"/>
  <c r="I272" i="6"/>
  <c r="J272" i="6"/>
  <c r="K272" i="6"/>
  <c r="L272" i="6"/>
  <c r="M272" i="6"/>
  <c r="N272" i="6"/>
  <c r="R272" i="6"/>
  <c r="G273" i="6"/>
  <c r="H273" i="6"/>
  <c r="I273" i="6"/>
  <c r="J273" i="6"/>
  <c r="K273" i="6"/>
  <c r="L273" i="6"/>
  <c r="M273" i="6"/>
  <c r="N273" i="6"/>
  <c r="R273" i="6"/>
  <c r="G274" i="6"/>
  <c r="H274" i="6"/>
  <c r="I274" i="6"/>
  <c r="J274" i="6"/>
  <c r="K274" i="6"/>
  <c r="L274" i="6"/>
  <c r="M274" i="6"/>
  <c r="N274" i="6"/>
  <c r="R274" i="6"/>
  <c r="G275" i="6"/>
  <c r="H275" i="6"/>
  <c r="I275" i="6"/>
  <c r="J275" i="6"/>
  <c r="K275" i="6"/>
  <c r="L275" i="6"/>
  <c r="M275" i="6"/>
  <c r="N275" i="6"/>
  <c r="R275" i="6"/>
  <c r="G276" i="6"/>
  <c r="H276" i="6"/>
  <c r="I276" i="6"/>
  <c r="J276" i="6"/>
  <c r="K276" i="6"/>
  <c r="L276" i="6"/>
  <c r="M276" i="6"/>
  <c r="N276" i="6"/>
  <c r="R276" i="6"/>
  <c r="G277" i="6"/>
  <c r="H277" i="6"/>
  <c r="I277" i="6"/>
  <c r="J277" i="6"/>
  <c r="K277" i="6"/>
  <c r="L277" i="6"/>
  <c r="M277" i="6"/>
  <c r="N277" i="6"/>
  <c r="R277" i="6"/>
  <c r="G278" i="6"/>
  <c r="H278" i="6"/>
  <c r="I278" i="6"/>
  <c r="J278" i="6"/>
  <c r="K278" i="6"/>
  <c r="L278" i="6"/>
  <c r="M278" i="6"/>
  <c r="N278" i="6"/>
  <c r="R278" i="6"/>
  <c r="G279" i="6"/>
  <c r="H279" i="6"/>
  <c r="I279" i="6"/>
  <c r="J279" i="6"/>
  <c r="K279" i="6"/>
  <c r="L279" i="6"/>
  <c r="M279" i="6"/>
  <c r="N279" i="6"/>
  <c r="R279" i="6"/>
  <c r="G280" i="6"/>
  <c r="H280" i="6"/>
  <c r="I280" i="6"/>
  <c r="J280" i="6"/>
  <c r="K280" i="6"/>
  <c r="L280" i="6"/>
  <c r="M280" i="6"/>
  <c r="N280" i="6"/>
  <c r="R280" i="6"/>
  <c r="G281" i="6"/>
  <c r="H281" i="6"/>
  <c r="I281" i="6"/>
  <c r="J281" i="6"/>
  <c r="K281" i="6"/>
  <c r="L281" i="6"/>
  <c r="M281" i="6"/>
  <c r="N281" i="6"/>
  <c r="R281" i="6"/>
  <c r="G282" i="6"/>
  <c r="H282" i="6"/>
  <c r="I282" i="6"/>
  <c r="J282" i="6"/>
  <c r="K282" i="6"/>
  <c r="L282" i="6"/>
  <c r="M282" i="6"/>
  <c r="N282" i="6"/>
  <c r="R282" i="6"/>
  <c r="G283" i="6"/>
  <c r="H283" i="6"/>
  <c r="I283" i="6"/>
  <c r="J283" i="6"/>
  <c r="K283" i="6"/>
  <c r="L283" i="6"/>
  <c r="M283" i="6"/>
  <c r="N283" i="6"/>
  <c r="R283" i="6"/>
  <c r="G284" i="6"/>
  <c r="H284" i="6"/>
  <c r="I284" i="6"/>
  <c r="J284" i="6"/>
  <c r="K284" i="6"/>
  <c r="L284" i="6"/>
  <c r="M284" i="6"/>
  <c r="N284" i="6"/>
  <c r="R284" i="6"/>
  <c r="G285" i="6"/>
  <c r="H285" i="6"/>
  <c r="I285" i="6"/>
  <c r="J285" i="6"/>
  <c r="K285" i="6"/>
  <c r="L285" i="6"/>
  <c r="M285" i="6"/>
  <c r="N285" i="6"/>
  <c r="R285" i="6"/>
  <c r="G286" i="6"/>
  <c r="H286" i="6"/>
  <c r="I286" i="6"/>
  <c r="J286" i="6"/>
  <c r="K286" i="6"/>
  <c r="L286" i="6"/>
  <c r="M286" i="6"/>
  <c r="N286" i="6"/>
  <c r="R286" i="6"/>
  <c r="G287" i="6"/>
  <c r="H287" i="6"/>
  <c r="I287" i="6"/>
  <c r="J287" i="6"/>
  <c r="K287" i="6"/>
  <c r="L287" i="6"/>
  <c r="M287" i="6"/>
  <c r="N287" i="6"/>
  <c r="R287" i="6"/>
  <c r="G288" i="6"/>
  <c r="H288" i="6"/>
  <c r="I288" i="6"/>
  <c r="J288" i="6"/>
  <c r="K288" i="6"/>
  <c r="L288" i="6"/>
  <c r="M288" i="6"/>
  <c r="N288" i="6"/>
  <c r="R288" i="6"/>
  <c r="G289" i="6"/>
  <c r="H289" i="6"/>
  <c r="I289" i="6"/>
  <c r="J289" i="6"/>
  <c r="K289" i="6"/>
  <c r="L289" i="6"/>
  <c r="M289" i="6"/>
  <c r="N289" i="6"/>
  <c r="R289" i="6"/>
  <c r="G290" i="6"/>
  <c r="H290" i="6"/>
  <c r="I290" i="6"/>
  <c r="J290" i="6"/>
  <c r="K290" i="6"/>
  <c r="L290" i="6"/>
  <c r="M290" i="6"/>
  <c r="N290" i="6"/>
  <c r="R290" i="6"/>
  <c r="G291" i="6"/>
  <c r="H291" i="6"/>
  <c r="I291" i="6"/>
  <c r="J291" i="6"/>
  <c r="K291" i="6"/>
  <c r="L291" i="6"/>
  <c r="M291" i="6"/>
  <c r="N291" i="6"/>
  <c r="R291" i="6"/>
  <c r="G292" i="6"/>
  <c r="H292" i="6"/>
  <c r="I292" i="6"/>
  <c r="J292" i="6"/>
  <c r="K292" i="6"/>
  <c r="L292" i="6"/>
  <c r="M292" i="6"/>
  <c r="N292" i="6"/>
  <c r="R292" i="6"/>
  <c r="G293" i="6"/>
  <c r="H293" i="6"/>
  <c r="I293" i="6"/>
  <c r="J293" i="6"/>
  <c r="K293" i="6"/>
  <c r="L293" i="6"/>
  <c r="M293" i="6"/>
  <c r="N293" i="6"/>
  <c r="R293" i="6"/>
  <c r="G294" i="6"/>
  <c r="H294" i="6"/>
  <c r="I294" i="6"/>
  <c r="J294" i="6"/>
  <c r="K294" i="6"/>
  <c r="L294" i="6"/>
  <c r="M294" i="6"/>
  <c r="N294" i="6"/>
  <c r="R294" i="6"/>
  <c r="G295" i="6"/>
  <c r="H295" i="6"/>
  <c r="I295" i="6"/>
  <c r="J295" i="6"/>
  <c r="K295" i="6"/>
  <c r="L295" i="6"/>
  <c r="M295" i="6"/>
  <c r="N295" i="6"/>
  <c r="R295" i="6"/>
  <c r="G296" i="6"/>
  <c r="H296" i="6"/>
  <c r="I296" i="6"/>
  <c r="J296" i="6"/>
  <c r="K296" i="6"/>
  <c r="L296" i="6"/>
  <c r="M296" i="6"/>
  <c r="N296" i="6"/>
  <c r="R296" i="6"/>
  <c r="G297" i="6"/>
  <c r="H297" i="6"/>
  <c r="I297" i="6"/>
  <c r="J297" i="6"/>
  <c r="K297" i="6"/>
  <c r="L297" i="6"/>
  <c r="M297" i="6"/>
  <c r="N297" i="6"/>
  <c r="R297" i="6"/>
  <c r="G298" i="6"/>
  <c r="H298" i="6"/>
  <c r="I298" i="6"/>
  <c r="J298" i="6"/>
  <c r="K298" i="6"/>
  <c r="L298" i="6"/>
  <c r="M298" i="6"/>
  <c r="N298" i="6"/>
  <c r="R298" i="6"/>
  <c r="G299" i="6"/>
  <c r="H299" i="6"/>
  <c r="I299" i="6"/>
  <c r="J299" i="6"/>
  <c r="K299" i="6"/>
  <c r="L299" i="6"/>
  <c r="M299" i="6"/>
  <c r="N299" i="6"/>
  <c r="R299" i="6"/>
  <c r="G300" i="6"/>
  <c r="H300" i="6"/>
  <c r="I300" i="6"/>
  <c r="J300" i="6"/>
  <c r="K300" i="6"/>
  <c r="L300" i="6"/>
  <c r="M300" i="6"/>
  <c r="N300" i="6"/>
  <c r="R300" i="6"/>
  <c r="G301" i="6"/>
  <c r="H301" i="6"/>
  <c r="I301" i="6"/>
  <c r="J301" i="6"/>
  <c r="K301" i="6"/>
  <c r="L301" i="6"/>
  <c r="M301" i="6"/>
  <c r="N301" i="6"/>
  <c r="R301" i="6"/>
  <c r="G302" i="6"/>
  <c r="H302" i="6"/>
  <c r="I302" i="6"/>
  <c r="J302" i="6"/>
  <c r="K302" i="6"/>
  <c r="L302" i="6"/>
  <c r="M302" i="6"/>
  <c r="N302" i="6"/>
  <c r="R302" i="6"/>
  <c r="G303" i="6"/>
  <c r="H303" i="6"/>
  <c r="I303" i="6"/>
  <c r="J303" i="6"/>
  <c r="K303" i="6"/>
  <c r="L303" i="6"/>
  <c r="M303" i="6"/>
  <c r="N303" i="6"/>
  <c r="R303" i="6"/>
  <c r="G304" i="6"/>
  <c r="H304" i="6"/>
  <c r="I304" i="6"/>
  <c r="J304" i="6"/>
  <c r="K304" i="6"/>
  <c r="L304" i="6"/>
  <c r="M304" i="6"/>
  <c r="N304" i="6"/>
  <c r="R304" i="6"/>
  <c r="G305" i="6"/>
  <c r="H305" i="6"/>
  <c r="I305" i="6"/>
  <c r="J305" i="6"/>
  <c r="K305" i="6"/>
  <c r="L305" i="6"/>
  <c r="M305" i="6"/>
  <c r="N305" i="6"/>
  <c r="R305" i="6"/>
  <c r="G306" i="6"/>
  <c r="H306" i="6"/>
  <c r="I306" i="6"/>
  <c r="J306" i="6"/>
  <c r="K306" i="6"/>
  <c r="L306" i="6"/>
  <c r="M306" i="6"/>
  <c r="N306" i="6"/>
  <c r="R306" i="6"/>
  <c r="G307" i="6"/>
  <c r="H307" i="6"/>
  <c r="I307" i="6"/>
  <c r="J307" i="6"/>
  <c r="K307" i="6"/>
  <c r="L307" i="6"/>
  <c r="M307" i="6"/>
  <c r="N307" i="6"/>
  <c r="R307" i="6"/>
  <c r="G308" i="6"/>
  <c r="H308" i="6"/>
  <c r="I308" i="6"/>
  <c r="J308" i="6"/>
  <c r="K308" i="6"/>
  <c r="L308" i="6"/>
  <c r="M308" i="6"/>
  <c r="N308" i="6"/>
  <c r="R308" i="6"/>
  <c r="G309" i="6"/>
  <c r="H309" i="6"/>
  <c r="I309" i="6"/>
  <c r="J309" i="6"/>
  <c r="K309" i="6"/>
  <c r="L309" i="6"/>
  <c r="M309" i="6"/>
  <c r="N309" i="6"/>
  <c r="R309" i="6"/>
  <c r="G310" i="6"/>
  <c r="H310" i="6"/>
  <c r="I310" i="6"/>
  <c r="J310" i="6"/>
  <c r="K310" i="6"/>
  <c r="L310" i="6"/>
  <c r="M310" i="6"/>
  <c r="N310" i="6"/>
  <c r="R310" i="6"/>
  <c r="G311" i="6"/>
  <c r="H311" i="6"/>
  <c r="I311" i="6"/>
  <c r="J311" i="6"/>
  <c r="K311" i="6"/>
  <c r="L311" i="6"/>
  <c r="M311" i="6"/>
  <c r="N311" i="6"/>
  <c r="R311" i="6"/>
  <c r="G312" i="6"/>
  <c r="H312" i="6"/>
  <c r="I312" i="6"/>
  <c r="J312" i="6"/>
  <c r="K312" i="6"/>
  <c r="L312" i="6"/>
  <c r="M312" i="6"/>
  <c r="N312" i="6"/>
  <c r="R312" i="6"/>
  <c r="G313" i="6"/>
  <c r="H313" i="6"/>
  <c r="I313" i="6"/>
  <c r="J313" i="6"/>
  <c r="K313" i="6"/>
  <c r="L313" i="6"/>
  <c r="M313" i="6"/>
  <c r="N313" i="6"/>
  <c r="R313" i="6"/>
  <c r="G314" i="6"/>
  <c r="H314" i="6"/>
  <c r="I314" i="6"/>
  <c r="J314" i="6"/>
  <c r="K314" i="6"/>
  <c r="L314" i="6"/>
  <c r="M314" i="6"/>
  <c r="N314" i="6"/>
  <c r="R314" i="6"/>
  <c r="G315" i="6"/>
  <c r="H315" i="6"/>
  <c r="I315" i="6"/>
  <c r="J315" i="6"/>
  <c r="K315" i="6"/>
  <c r="L315" i="6"/>
  <c r="M315" i="6"/>
  <c r="N315" i="6"/>
  <c r="R315" i="6"/>
  <c r="G316" i="6"/>
  <c r="H316" i="6"/>
  <c r="I316" i="6"/>
  <c r="J316" i="6"/>
  <c r="K316" i="6"/>
  <c r="L316" i="6"/>
  <c r="M316" i="6"/>
  <c r="N316" i="6"/>
  <c r="R316" i="6"/>
  <c r="G317" i="6"/>
  <c r="H317" i="6"/>
  <c r="I317" i="6"/>
  <c r="J317" i="6"/>
  <c r="K317" i="6"/>
  <c r="L317" i="6"/>
  <c r="M317" i="6"/>
  <c r="N317" i="6"/>
  <c r="R317" i="6"/>
  <c r="G318" i="6"/>
  <c r="H318" i="6"/>
  <c r="I318" i="6"/>
  <c r="J318" i="6"/>
  <c r="K318" i="6"/>
  <c r="L318" i="6"/>
  <c r="M318" i="6"/>
  <c r="N318" i="6"/>
  <c r="R318" i="6"/>
  <c r="G319" i="6"/>
  <c r="H319" i="6"/>
  <c r="I319" i="6"/>
  <c r="J319" i="6"/>
  <c r="K319" i="6"/>
  <c r="L319" i="6"/>
  <c r="M319" i="6"/>
  <c r="N319" i="6"/>
  <c r="R319" i="6"/>
  <c r="G320" i="6"/>
  <c r="H320" i="6"/>
  <c r="I320" i="6"/>
  <c r="J320" i="6"/>
  <c r="K320" i="6"/>
  <c r="L320" i="6"/>
  <c r="M320" i="6"/>
  <c r="N320" i="6"/>
  <c r="R320" i="6"/>
  <c r="G321" i="6"/>
  <c r="H321" i="6"/>
  <c r="I321" i="6"/>
  <c r="J321" i="6"/>
  <c r="K321" i="6"/>
  <c r="L321" i="6"/>
  <c r="M321" i="6"/>
  <c r="N321" i="6"/>
  <c r="R321" i="6"/>
  <c r="G322" i="6"/>
  <c r="H322" i="6"/>
  <c r="I322" i="6"/>
  <c r="J322" i="6"/>
  <c r="K322" i="6"/>
  <c r="L322" i="6"/>
  <c r="M322" i="6"/>
  <c r="N322" i="6"/>
  <c r="R322" i="6"/>
  <c r="G323" i="6"/>
  <c r="H323" i="6"/>
  <c r="I323" i="6"/>
  <c r="J323" i="6"/>
  <c r="K323" i="6"/>
  <c r="L323" i="6"/>
  <c r="M323" i="6"/>
  <c r="N323" i="6"/>
  <c r="R323" i="6"/>
  <c r="G324" i="6"/>
  <c r="H324" i="6"/>
  <c r="I324" i="6"/>
  <c r="J324" i="6"/>
  <c r="K324" i="6"/>
  <c r="L324" i="6"/>
  <c r="M324" i="6"/>
  <c r="N324" i="6"/>
  <c r="R324" i="6"/>
  <c r="G325" i="6"/>
  <c r="H325" i="6"/>
  <c r="I325" i="6"/>
  <c r="J325" i="6"/>
  <c r="K325" i="6"/>
  <c r="L325" i="6"/>
  <c r="M325" i="6"/>
  <c r="N325" i="6"/>
  <c r="R325" i="6"/>
  <c r="G326" i="6"/>
  <c r="H326" i="6"/>
  <c r="I326" i="6"/>
  <c r="J326" i="6"/>
  <c r="K326" i="6"/>
  <c r="L326" i="6"/>
  <c r="M326" i="6"/>
  <c r="N326" i="6"/>
  <c r="R326" i="6"/>
  <c r="G327" i="6"/>
  <c r="H327" i="6"/>
  <c r="I327" i="6"/>
  <c r="J327" i="6"/>
  <c r="K327" i="6"/>
  <c r="L327" i="6"/>
  <c r="M327" i="6"/>
  <c r="N327" i="6"/>
  <c r="R327" i="6"/>
  <c r="G328" i="6"/>
  <c r="H328" i="6"/>
  <c r="I328" i="6"/>
  <c r="J328" i="6"/>
  <c r="K328" i="6"/>
  <c r="L328" i="6"/>
  <c r="M328" i="6"/>
  <c r="N328" i="6"/>
  <c r="R328" i="6"/>
  <c r="G329" i="6"/>
  <c r="H329" i="6"/>
  <c r="I329" i="6"/>
  <c r="J329" i="6"/>
  <c r="K329" i="6"/>
  <c r="L329" i="6"/>
  <c r="M329" i="6"/>
  <c r="N329" i="6"/>
  <c r="R329" i="6"/>
  <c r="G330" i="6"/>
  <c r="H330" i="6"/>
  <c r="I330" i="6"/>
  <c r="J330" i="6"/>
  <c r="K330" i="6"/>
  <c r="L330" i="6"/>
  <c r="M330" i="6"/>
  <c r="N330" i="6"/>
  <c r="R330" i="6"/>
  <c r="G331" i="6"/>
  <c r="H331" i="6"/>
  <c r="I331" i="6"/>
  <c r="J331" i="6"/>
  <c r="K331" i="6"/>
  <c r="L331" i="6"/>
  <c r="M331" i="6"/>
  <c r="N331" i="6"/>
  <c r="R331" i="6"/>
  <c r="G332" i="6"/>
  <c r="H332" i="6"/>
  <c r="I332" i="6"/>
  <c r="J332" i="6"/>
  <c r="K332" i="6"/>
  <c r="L332" i="6"/>
  <c r="M332" i="6"/>
  <c r="N332" i="6"/>
  <c r="R332" i="6"/>
  <c r="G333" i="6"/>
  <c r="H333" i="6"/>
  <c r="I333" i="6"/>
  <c r="J333" i="6"/>
  <c r="K333" i="6"/>
  <c r="L333" i="6"/>
  <c r="M333" i="6"/>
  <c r="N333" i="6"/>
  <c r="R333" i="6"/>
  <c r="G334" i="6"/>
  <c r="H334" i="6"/>
  <c r="I334" i="6"/>
  <c r="J334" i="6"/>
  <c r="K334" i="6"/>
  <c r="L334" i="6"/>
  <c r="M334" i="6"/>
  <c r="N334" i="6"/>
  <c r="R334" i="6"/>
  <c r="G335" i="6"/>
  <c r="H335" i="6"/>
  <c r="I335" i="6"/>
  <c r="J335" i="6"/>
  <c r="K335" i="6"/>
  <c r="L335" i="6"/>
  <c r="M335" i="6"/>
  <c r="N335" i="6"/>
  <c r="R335" i="6"/>
  <c r="G336" i="6"/>
  <c r="H336" i="6"/>
  <c r="I336" i="6"/>
  <c r="J336" i="6"/>
  <c r="K336" i="6"/>
  <c r="L336" i="6"/>
  <c r="M336" i="6"/>
  <c r="N336" i="6"/>
  <c r="R336" i="6"/>
  <c r="G337" i="6"/>
  <c r="H337" i="6"/>
  <c r="I337" i="6"/>
  <c r="J337" i="6"/>
  <c r="K337" i="6"/>
  <c r="L337" i="6"/>
  <c r="M337" i="6"/>
  <c r="N337" i="6"/>
  <c r="R337" i="6"/>
  <c r="G338" i="6"/>
  <c r="H338" i="6"/>
  <c r="I338" i="6"/>
  <c r="J338" i="6"/>
  <c r="K338" i="6"/>
  <c r="L338" i="6"/>
  <c r="M338" i="6"/>
  <c r="N338" i="6"/>
  <c r="R338" i="6"/>
  <c r="G339" i="6"/>
  <c r="H339" i="6"/>
  <c r="I339" i="6"/>
  <c r="J339" i="6"/>
  <c r="K339" i="6"/>
  <c r="L339" i="6"/>
  <c r="M339" i="6"/>
  <c r="N339" i="6"/>
  <c r="R339" i="6"/>
  <c r="G340" i="6"/>
  <c r="H340" i="6"/>
  <c r="I340" i="6"/>
  <c r="J340" i="6"/>
  <c r="K340" i="6"/>
  <c r="L340" i="6"/>
  <c r="M340" i="6"/>
  <c r="N340" i="6"/>
  <c r="R340" i="6"/>
  <c r="G341" i="6"/>
  <c r="H341" i="6"/>
  <c r="I341" i="6"/>
  <c r="J341" i="6"/>
  <c r="K341" i="6"/>
  <c r="L341" i="6"/>
  <c r="M341" i="6"/>
  <c r="N341" i="6"/>
  <c r="R341" i="6"/>
  <c r="G342" i="6"/>
  <c r="H342" i="6"/>
  <c r="I342" i="6"/>
  <c r="J342" i="6"/>
  <c r="K342" i="6"/>
  <c r="L342" i="6"/>
  <c r="M342" i="6"/>
  <c r="N342" i="6"/>
  <c r="R342" i="6"/>
  <c r="G343" i="6"/>
  <c r="H343" i="6"/>
  <c r="I343" i="6"/>
  <c r="J343" i="6"/>
  <c r="K343" i="6"/>
  <c r="L343" i="6"/>
  <c r="M343" i="6"/>
  <c r="N343" i="6"/>
  <c r="R343" i="6"/>
  <c r="G344" i="6"/>
  <c r="H344" i="6"/>
  <c r="I344" i="6"/>
  <c r="J344" i="6"/>
  <c r="K344" i="6"/>
  <c r="L344" i="6"/>
  <c r="M344" i="6"/>
  <c r="N344" i="6"/>
  <c r="R344" i="6"/>
  <c r="G345" i="6"/>
  <c r="H345" i="6"/>
  <c r="I345" i="6"/>
  <c r="J345" i="6"/>
  <c r="K345" i="6"/>
  <c r="L345" i="6"/>
  <c r="M345" i="6"/>
  <c r="N345" i="6"/>
  <c r="R345" i="6"/>
  <c r="G346" i="6"/>
  <c r="H346" i="6"/>
  <c r="I346" i="6"/>
  <c r="J346" i="6"/>
  <c r="K346" i="6"/>
  <c r="L346" i="6"/>
  <c r="M346" i="6"/>
  <c r="N346" i="6"/>
  <c r="R346" i="6"/>
  <c r="G347" i="6"/>
  <c r="H347" i="6"/>
  <c r="I347" i="6"/>
  <c r="J347" i="6"/>
  <c r="K347" i="6"/>
  <c r="L347" i="6"/>
  <c r="M347" i="6"/>
  <c r="N347" i="6"/>
  <c r="R347" i="6"/>
  <c r="G348" i="6"/>
  <c r="H348" i="6"/>
  <c r="I348" i="6"/>
  <c r="J348" i="6"/>
  <c r="K348" i="6"/>
  <c r="L348" i="6"/>
  <c r="M348" i="6"/>
  <c r="N348" i="6"/>
  <c r="R348" i="6"/>
  <c r="G349" i="6"/>
  <c r="H349" i="6"/>
  <c r="I349" i="6"/>
  <c r="J349" i="6"/>
  <c r="K349" i="6"/>
  <c r="L349" i="6"/>
  <c r="M349" i="6"/>
  <c r="N349" i="6"/>
  <c r="R349" i="6"/>
  <c r="G350" i="6"/>
  <c r="H350" i="6"/>
  <c r="I350" i="6"/>
  <c r="J350" i="6"/>
  <c r="K350" i="6"/>
  <c r="L350" i="6"/>
  <c r="M350" i="6"/>
  <c r="N350" i="6"/>
  <c r="R350" i="6"/>
  <c r="G351" i="6"/>
  <c r="H351" i="6"/>
  <c r="I351" i="6"/>
  <c r="J351" i="6"/>
  <c r="K351" i="6"/>
  <c r="L351" i="6"/>
  <c r="M351" i="6"/>
  <c r="N351" i="6"/>
  <c r="R351" i="6"/>
  <c r="G352" i="6"/>
  <c r="H352" i="6"/>
  <c r="I352" i="6"/>
  <c r="J352" i="6"/>
  <c r="K352" i="6"/>
  <c r="L352" i="6"/>
  <c r="M352" i="6"/>
  <c r="N352" i="6"/>
  <c r="R352" i="6"/>
  <c r="G353" i="6"/>
  <c r="H353" i="6"/>
  <c r="I353" i="6"/>
  <c r="J353" i="6"/>
  <c r="K353" i="6"/>
  <c r="L353" i="6"/>
  <c r="M353" i="6"/>
  <c r="N353" i="6"/>
  <c r="R353" i="6"/>
  <c r="G354" i="6"/>
  <c r="H354" i="6"/>
  <c r="I354" i="6"/>
  <c r="J354" i="6"/>
  <c r="K354" i="6"/>
  <c r="L354" i="6"/>
  <c r="M354" i="6"/>
  <c r="N354" i="6"/>
  <c r="R354" i="6"/>
  <c r="G355" i="6"/>
  <c r="H355" i="6"/>
  <c r="I355" i="6"/>
  <c r="J355" i="6"/>
  <c r="K355" i="6"/>
  <c r="L355" i="6"/>
  <c r="M355" i="6"/>
  <c r="N355" i="6"/>
  <c r="R355" i="6"/>
  <c r="G356" i="6"/>
  <c r="H356" i="6"/>
  <c r="I356" i="6"/>
  <c r="J356" i="6"/>
  <c r="K356" i="6"/>
  <c r="L356" i="6"/>
  <c r="M356" i="6"/>
  <c r="N356" i="6"/>
  <c r="R356" i="6"/>
  <c r="G357" i="6"/>
  <c r="H357" i="6"/>
  <c r="I357" i="6"/>
  <c r="J357" i="6"/>
  <c r="K357" i="6"/>
  <c r="L357" i="6"/>
  <c r="M357" i="6"/>
  <c r="N357" i="6"/>
  <c r="R357" i="6"/>
  <c r="G358" i="6"/>
  <c r="H358" i="6"/>
  <c r="I358" i="6"/>
  <c r="J358" i="6"/>
  <c r="K358" i="6"/>
  <c r="L358" i="6"/>
  <c r="M358" i="6"/>
  <c r="N358" i="6"/>
  <c r="R358" i="6"/>
  <c r="G359" i="6"/>
  <c r="H359" i="6"/>
  <c r="I359" i="6"/>
  <c r="J359" i="6"/>
  <c r="K359" i="6"/>
  <c r="L359" i="6"/>
  <c r="M359" i="6"/>
  <c r="N359" i="6"/>
  <c r="R359" i="6"/>
  <c r="G360" i="6"/>
  <c r="H360" i="6"/>
  <c r="I360" i="6"/>
  <c r="J360" i="6"/>
  <c r="K360" i="6"/>
  <c r="L360" i="6"/>
  <c r="M360" i="6"/>
  <c r="N360" i="6"/>
  <c r="R360" i="6"/>
  <c r="G361" i="6"/>
  <c r="H361" i="6"/>
  <c r="I361" i="6"/>
  <c r="J361" i="6"/>
  <c r="K361" i="6"/>
  <c r="L361" i="6"/>
  <c r="M361" i="6"/>
  <c r="N361" i="6"/>
  <c r="R361" i="6"/>
  <c r="G362" i="6"/>
  <c r="H362" i="6"/>
  <c r="I362" i="6"/>
  <c r="J362" i="6"/>
  <c r="K362" i="6"/>
  <c r="L362" i="6"/>
  <c r="M362" i="6"/>
  <c r="N362" i="6"/>
  <c r="R362" i="6"/>
  <c r="G363" i="6"/>
  <c r="H363" i="6"/>
  <c r="I363" i="6"/>
  <c r="J363" i="6"/>
  <c r="K363" i="6"/>
  <c r="L363" i="6"/>
  <c r="M363" i="6"/>
  <c r="N363" i="6"/>
  <c r="R363" i="6"/>
  <c r="G364" i="6"/>
  <c r="H364" i="6"/>
  <c r="I364" i="6"/>
  <c r="J364" i="6"/>
  <c r="K364" i="6"/>
  <c r="L364" i="6"/>
  <c r="M364" i="6"/>
  <c r="N364" i="6"/>
  <c r="R364" i="6"/>
  <c r="G365" i="6"/>
  <c r="H365" i="6"/>
  <c r="I365" i="6"/>
  <c r="J365" i="6"/>
  <c r="K365" i="6"/>
  <c r="L365" i="6"/>
  <c r="M365" i="6"/>
  <c r="N365" i="6"/>
  <c r="R365" i="6"/>
  <c r="G366" i="6"/>
  <c r="H366" i="6"/>
  <c r="I366" i="6"/>
  <c r="J366" i="6"/>
  <c r="K366" i="6"/>
  <c r="L366" i="6"/>
  <c r="M366" i="6"/>
  <c r="N366" i="6"/>
  <c r="R366" i="6"/>
  <c r="G367" i="6"/>
  <c r="H367" i="6"/>
  <c r="I367" i="6"/>
  <c r="J367" i="6"/>
  <c r="K367" i="6"/>
  <c r="L367" i="6"/>
  <c r="M367" i="6"/>
  <c r="N367" i="6"/>
  <c r="R367" i="6"/>
  <c r="G368" i="6"/>
  <c r="H368" i="6"/>
  <c r="I368" i="6"/>
  <c r="J368" i="6"/>
  <c r="K368" i="6"/>
  <c r="L368" i="6"/>
  <c r="M368" i="6"/>
  <c r="N368" i="6"/>
  <c r="R368" i="6"/>
  <c r="G369" i="6"/>
  <c r="H369" i="6"/>
  <c r="I369" i="6"/>
  <c r="J369" i="6"/>
  <c r="K369" i="6"/>
  <c r="L369" i="6"/>
  <c r="M369" i="6"/>
  <c r="N369" i="6"/>
  <c r="R369" i="6"/>
  <c r="G370" i="6"/>
  <c r="H370" i="6"/>
  <c r="I370" i="6"/>
  <c r="J370" i="6"/>
  <c r="K370" i="6"/>
  <c r="L370" i="6"/>
  <c r="M370" i="6"/>
  <c r="N370" i="6"/>
  <c r="R370" i="6"/>
  <c r="G371" i="6"/>
  <c r="H371" i="6"/>
  <c r="I371" i="6"/>
  <c r="J371" i="6"/>
  <c r="K371" i="6"/>
  <c r="L371" i="6"/>
  <c r="M371" i="6"/>
  <c r="N371" i="6"/>
  <c r="R371" i="6"/>
  <c r="G372" i="6"/>
  <c r="H372" i="6"/>
  <c r="I372" i="6"/>
  <c r="J372" i="6"/>
  <c r="K372" i="6"/>
  <c r="L372" i="6"/>
  <c r="M372" i="6"/>
  <c r="N372" i="6"/>
  <c r="R372" i="6"/>
  <c r="G373" i="6"/>
  <c r="H373" i="6"/>
  <c r="I373" i="6"/>
  <c r="J373" i="6"/>
  <c r="K373" i="6"/>
  <c r="L373" i="6"/>
  <c r="M373" i="6"/>
  <c r="N373" i="6"/>
  <c r="R373" i="6"/>
  <c r="G374" i="6"/>
  <c r="H374" i="6"/>
  <c r="I374" i="6"/>
  <c r="J374" i="6"/>
  <c r="K374" i="6"/>
  <c r="L374" i="6"/>
  <c r="M374" i="6"/>
  <c r="N374" i="6"/>
  <c r="R374" i="6"/>
  <c r="G375" i="6"/>
  <c r="H375" i="6"/>
  <c r="I375" i="6"/>
  <c r="J375" i="6"/>
  <c r="K375" i="6"/>
  <c r="L375" i="6"/>
  <c r="M375" i="6"/>
  <c r="N375" i="6"/>
  <c r="R375" i="6"/>
  <c r="G376" i="6"/>
  <c r="H376" i="6"/>
  <c r="I376" i="6"/>
  <c r="J376" i="6"/>
  <c r="K376" i="6"/>
  <c r="L376" i="6"/>
  <c r="M376" i="6"/>
  <c r="N376" i="6"/>
  <c r="R376" i="6"/>
  <c r="G377" i="6"/>
  <c r="H377" i="6"/>
  <c r="I377" i="6"/>
  <c r="J377" i="6"/>
  <c r="K377" i="6"/>
  <c r="L377" i="6"/>
  <c r="M377" i="6"/>
  <c r="N377" i="6"/>
  <c r="R377" i="6"/>
  <c r="G378" i="6"/>
  <c r="H378" i="6"/>
  <c r="I378" i="6"/>
  <c r="J378" i="6"/>
  <c r="K378" i="6"/>
  <c r="L378" i="6"/>
  <c r="M378" i="6"/>
  <c r="N378" i="6"/>
  <c r="R378" i="6"/>
  <c r="G379" i="6"/>
  <c r="H379" i="6"/>
  <c r="I379" i="6"/>
  <c r="J379" i="6"/>
  <c r="K379" i="6"/>
  <c r="L379" i="6"/>
  <c r="M379" i="6"/>
  <c r="N379" i="6"/>
  <c r="R379" i="6"/>
  <c r="G380" i="6"/>
  <c r="H380" i="6"/>
  <c r="I380" i="6"/>
  <c r="J380" i="6"/>
  <c r="K380" i="6"/>
  <c r="L380" i="6"/>
  <c r="M380" i="6"/>
  <c r="N380" i="6"/>
  <c r="R380" i="6"/>
  <c r="G381" i="6"/>
  <c r="H381" i="6"/>
  <c r="I381" i="6"/>
  <c r="J381" i="6"/>
  <c r="K381" i="6"/>
  <c r="L381" i="6"/>
  <c r="M381" i="6"/>
  <c r="N381" i="6"/>
  <c r="R381" i="6"/>
  <c r="G382" i="6"/>
  <c r="H382" i="6"/>
  <c r="I382" i="6"/>
  <c r="J382" i="6"/>
  <c r="K382" i="6"/>
  <c r="L382" i="6"/>
  <c r="M382" i="6"/>
  <c r="N382" i="6"/>
  <c r="R382" i="6"/>
  <c r="G383" i="6"/>
  <c r="H383" i="6"/>
  <c r="I383" i="6"/>
  <c r="J383" i="6"/>
  <c r="K383" i="6"/>
  <c r="L383" i="6"/>
  <c r="M383" i="6"/>
  <c r="N383" i="6"/>
  <c r="R383" i="6"/>
  <c r="G384" i="6"/>
  <c r="H384" i="6"/>
  <c r="I384" i="6"/>
  <c r="J384" i="6"/>
  <c r="K384" i="6"/>
  <c r="L384" i="6"/>
  <c r="M384" i="6"/>
  <c r="N384" i="6"/>
  <c r="R384" i="6"/>
  <c r="G385" i="6"/>
  <c r="H385" i="6"/>
  <c r="I385" i="6"/>
  <c r="J385" i="6"/>
  <c r="K385" i="6"/>
  <c r="L385" i="6"/>
  <c r="M385" i="6"/>
  <c r="N385" i="6"/>
  <c r="R385" i="6"/>
  <c r="G386" i="6"/>
  <c r="H386" i="6"/>
  <c r="I386" i="6"/>
  <c r="J386" i="6"/>
  <c r="K386" i="6"/>
  <c r="L386" i="6"/>
  <c r="M386" i="6"/>
  <c r="N386" i="6"/>
  <c r="R386" i="6"/>
  <c r="G387" i="6"/>
  <c r="H387" i="6"/>
  <c r="I387" i="6"/>
  <c r="J387" i="6"/>
  <c r="K387" i="6"/>
  <c r="L387" i="6"/>
  <c r="M387" i="6"/>
  <c r="N387" i="6"/>
  <c r="R387" i="6"/>
  <c r="G388" i="6"/>
  <c r="H388" i="6"/>
  <c r="I388" i="6"/>
  <c r="J388" i="6"/>
  <c r="K388" i="6"/>
  <c r="L388" i="6"/>
  <c r="M388" i="6"/>
  <c r="N388" i="6"/>
  <c r="R388" i="6"/>
  <c r="G389" i="6"/>
  <c r="H389" i="6"/>
  <c r="I389" i="6"/>
  <c r="J389" i="6"/>
  <c r="K389" i="6"/>
  <c r="L389" i="6"/>
  <c r="M389" i="6"/>
  <c r="N389" i="6"/>
  <c r="R389" i="6"/>
  <c r="G390" i="6"/>
  <c r="H390" i="6"/>
  <c r="I390" i="6"/>
  <c r="J390" i="6"/>
  <c r="K390" i="6"/>
  <c r="L390" i="6"/>
  <c r="M390" i="6"/>
  <c r="N390" i="6"/>
  <c r="R390" i="6"/>
  <c r="G391" i="6"/>
  <c r="H391" i="6"/>
  <c r="I391" i="6"/>
  <c r="J391" i="6"/>
  <c r="K391" i="6"/>
  <c r="L391" i="6"/>
  <c r="M391" i="6"/>
  <c r="N391" i="6"/>
  <c r="R391" i="6"/>
  <c r="G392" i="6"/>
  <c r="H392" i="6"/>
  <c r="I392" i="6"/>
  <c r="J392" i="6"/>
  <c r="K392" i="6"/>
  <c r="L392" i="6"/>
  <c r="M392" i="6"/>
  <c r="N392" i="6"/>
  <c r="R392" i="6"/>
  <c r="G393" i="6"/>
  <c r="H393" i="6"/>
  <c r="I393" i="6"/>
  <c r="J393" i="6"/>
  <c r="K393" i="6"/>
  <c r="L393" i="6"/>
  <c r="M393" i="6"/>
  <c r="N393" i="6"/>
  <c r="R393" i="6"/>
  <c r="G394" i="6"/>
  <c r="H394" i="6"/>
  <c r="I394" i="6"/>
  <c r="J394" i="6"/>
  <c r="K394" i="6"/>
  <c r="L394" i="6"/>
  <c r="M394" i="6"/>
  <c r="N394" i="6"/>
  <c r="R394" i="6"/>
  <c r="G395" i="6"/>
  <c r="H395" i="6"/>
  <c r="I395" i="6"/>
  <c r="J395" i="6"/>
  <c r="K395" i="6"/>
  <c r="L395" i="6"/>
  <c r="M395" i="6"/>
  <c r="N395" i="6"/>
  <c r="R395" i="6"/>
  <c r="G396" i="6"/>
  <c r="H396" i="6"/>
  <c r="I396" i="6"/>
  <c r="J396" i="6"/>
  <c r="K396" i="6"/>
  <c r="L396" i="6"/>
  <c r="M396" i="6"/>
  <c r="N396" i="6"/>
  <c r="R396" i="6"/>
  <c r="G397" i="6"/>
  <c r="H397" i="6"/>
  <c r="I397" i="6"/>
  <c r="J397" i="6"/>
  <c r="K397" i="6"/>
  <c r="L397" i="6"/>
  <c r="M397" i="6"/>
  <c r="N397" i="6"/>
  <c r="R397" i="6"/>
  <c r="G398" i="6"/>
  <c r="H398" i="6"/>
  <c r="I398" i="6"/>
  <c r="J398" i="6"/>
  <c r="K398" i="6"/>
  <c r="L398" i="6"/>
  <c r="M398" i="6"/>
  <c r="N398" i="6"/>
  <c r="R398" i="6"/>
  <c r="G399" i="6"/>
  <c r="H399" i="6"/>
  <c r="I399" i="6"/>
  <c r="J399" i="6"/>
  <c r="K399" i="6"/>
  <c r="L399" i="6"/>
  <c r="M399" i="6"/>
  <c r="N399" i="6"/>
  <c r="R399" i="6"/>
  <c r="G400" i="6"/>
  <c r="H400" i="6"/>
  <c r="I400" i="6"/>
  <c r="J400" i="6"/>
  <c r="K400" i="6"/>
  <c r="L400" i="6"/>
  <c r="M400" i="6"/>
  <c r="N400" i="6"/>
  <c r="R400" i="6"/>
  <c r="G401" i="6"/>
  <c r="H401" i="6"/>
  <c r="I401" i="6"/>
  <c r="J401" i="6"/>
  <c r="K401" i="6"/>
  <c r="L401" i="6"/>
  <c r="M401" i="6"/>
  <c r="N401" i="6"/>
  <c r="R401" i="6"/>
  <c r="G402" i="6"/>
  <c r="H402" i="6"/>
  <c r="I402" i="6"/>
  <c r="J402" i="6"/>
  <c r="K402" i="6"/>
  <c r="L402" i="6"/>
  <c r="M402" i="6"/>
  <c r="N402" i="6"/>
  <c r="R402" i="6"/>
  <c r="G403" i="6"/>
  <c r="H403" i="6"/>
  <c r="I403" i="6"/>
  <c r="J403" i="6"/>
  <c r="K403" i="6"/>
  <c r="L403" i="6"/>
  <c r="M403" i="6"/>
  <c r="N403" i="6"/>
  <c r="R403" i="6"/>
  <c r="G404" i="6"/>
  <c r="H404" i="6"/>
  <c r="I404" i="6"/>
  <c r="J404" i="6"/>
  <c r="K404" i="6"/>
  <c r="L404" i="6"/>
  <c r="M404" i="6"/>
  <c r="N404" i="6"/>
  <c r="R404" i="6"/>
  <c r="G405" i="6"/>
  <c r="H405" i="6"/>
  <c r="I405" i="6"/>
  <c r="J405" i="6"/>
  <c r="K405" i="6"/>
  <c r="L405" i="6"/>
  <c r="M405" i="6"/>
  <c r="N405" i="6"/>
  <c r="R405" i="6"/>
  <c r="G406" i="6"/>
  <c r="H406" i="6"/>
  <c r="I406" i="6"/>
  <c r="J406" i="6"/>
  <c r="K406" i="6"/>
  <c r="L406" i="6"/>
  <c r="M406" i="6"/>
  <c r="N406" i="6"/>
  <c r="R406" i="6"/>
  <c r="G407" i="6"/>
  <c r="H407" i="6"/>
  <c r="I407" i="6"/>
  <c r="J407" i="6"/>
  <c r="K407" i="6"/>
  <c r="L407" i="6"/>
  <c r="M407" i="6"/>
  <c r="N407" i="6"/>
  <c r="R407" i="6"/>
  <c r="G408" i="6"/>
  <c r="H408" i="6"/>
  <c r="I408" i="6"/>
  <c r="J408" i="6"/>
  <c r="K408" i="6"/>
  <c r="L408" i="6"/>
  <c r="M408" i="6"/>
  <c r="N408" i="6"/>
  <c r="R408" i="6"/>
  <c r="G409" i="6"/>
  <c r="H409" i="6"/>
  <c r="I409" i="6"/>
  <c r="J409" i="6"/>
  <c r="K409" i="6"/>
  <c r="L409" i="6"/>
  <c r="M409" i="6"/>
  <c r="N409" i="6"/>
  <c r="R409" i="6"/>
  <c r="G410" i="6"/>
  <c r="H410" i="6"/>
  <c r="I410" i="6"/>
  <c r="J410" i="6"/>
  <c r="K410" i="6"/>
  <c r="L410" i="6"/>
  <c r="M410" i="6"/>
  <c r="N410" i="6"/>
  <c r="R410" i="6"/>
  <c r="G411" i="6"/>
  <c r="H411" i="6"/>
  <c r="I411" i="6"/>
  <c r="J411" i="6"/>
  <c r="K411" i="6"/>
  <c r="L411" i="6"/>
  <c r="M411" i="6"/>
  <c r="N411" i="6"/>
  <c r="R411" i="6"/>
  <c r="G412" i="6"/>
  <c r="H412" i="6"/>
  <c r="I412" i="6"/>
  <c r="J412" i="6"/>
  <c r="K412" i="6"/>
  <c r="L412" i="6"/>
  <c r="M412" i="6"/>
  <c r="N412" i="6"/>
  <c r="R412" i="6"/>
  <c r="G413" i="6"/>
  <c r="H413" i="6"/>
  <c r="I413" i="6"/>
  <c r="J413" i="6"/>
  <c r="K413" i="6"/>
  <c r="L413" i="6"/>
  <c r="M413" i="6"/>
  <c r="N413" i="6"/>
  <c r="R413" i="6"/>
  <c r="G414" i="6"/>
  <c r="H414" i="6"/>
  <c r="I414" i="6"/>
  <c r="J414" i="6"/>
  <c r="K414" i="6"/>
  <c r="L414" i="6"/>
  <c r="M414" i="6"/>
  <c r="N414" i="6"/>
  <c r="R414" i="6"/>
  <c r="G415" i="6"/>
  <c r="H415" i="6"/>
  <c r="I415" i="6"/>
  <c r="J415" i="6"/>
  <c r="K415" i="6"/>
  <c r="L415" i="6"/>
  <c r="M415" i="6"/>
  <c r="N415" i="6"/>
  <c r="R415" i="6"/>
  <c r="G416" i="6"/>
  <c r="H416" i="6"/>
  <c r="I416" i="6"/>
  <c r="J416" i="6"/>
  <c r="K416" i="6"/>
  <c r="L416" i="6"/>
  <c r="M416" i="6"/>
  <c r="N416" i="6"/>
  <c r="R416" i="6"/>
  <c r="G417" i="6"/>
  <c r="H417" i="6"/>
  <c r="I417" i="6"/>
  <c r="J417" i="6"/>
  <c r="K417" i="6"/>
  <c r="L417" i="6"/>
  <c r="M417" i="6"/>
  <c r="N417" i="6"/>
  <c r="R417" i="6"/>
  <c r="G418" i="6"/>
  <c r="H418" i="6"/>
  <c r="I418" i="6"/>
  <c r="J418" i="6"/>
  <c r="K418" i="6"/>
  <c r="L418" i="6"/>
  <c r="M418" i="6"/>
  <c r="N418" i="6"/>
  <c r="R418" i="6"/>
  <c r="G419" i="6"/>
  <c r="H419" i="6"/>
  <c r="I419" i="6"/>
  <c r="J419" i="6"/>
  <c r="K419" i="6"/>
  <c r="L419" i="6"/>
  <c r="M419" i="6"/>
  <c r="N419" i="6"/>
  <c r="R419" i="6"/>
  <c r="G420" i="6"/>
  <c r="H420" i="6"/>
  <c r="I420" i="6"/>
  <c r="J420" i="6"/>
  <c r="K420" i="6"/>
  <c r="L420" i="6"/>
  <c r="M420" i="6"/>
  <c r="N420" i="6"/>
  <c r="R420" i="6"/>
  <c r="G421" i="6"/>
  <c r="H421" i="6"/>
  <c r="I421" i="6"/>
  <c r="J421" i="6"/>
  <c r="K421" i="6"/>
  <c r="L421" i="6"/>
  <c r="M421" i="6"/>
  <c r="N421" i="6"/>
  <c r="R421" i="6"/>
  <c r="G422" i="6"/>
  <c r="H422" i="6"/>
  <c r="I422" i="6"/>
  <c r="J422" i="6"/>
  <c r="K422" i="6"/>
  <c r="L422" i="6"/>
  <c r="M422" i="6"/>
  <c r="N422" i="6"/>
  <c r="R422" i="6"/>
  <c r="G423" i="6"/>
  <c r="H423" i="6"/>
  <c r="I423" i="6"/>
  <c r="J423" i="6"/>
  <c r="K423" i="6"/>
  <c r="L423" i="6"/>
  <c r="M423" i="6"/>
  <c r="N423" i="6"/>
  <c r="R423" i="6"/>
  <c r="G424" i="6"/>
  <c r="H424" i="6"/>
  <c r="I424" i="6"/>
  <c r="J424" i="6"/>
  <c r="K424" i="6"/>
  <c r="L424" i="6"/>
  <c r="M424" i="6"/>
  <c r="N424" i="6"/>
  <c r="R424" i="6"/>
  <c r="G425" i="6"/>
  <c r="H425" i="6"/>
  <c r="I425" i="6"/>
  <c r="J425" i="6"/>
  <c r="K425" i="6"/>
  <c r="L425" i="6"/>
  <c r="M425" i="6"/>
  <c r="N425" i="6"/>
  <c r="R425" i="6"/>
  <c r="G426" i="6"/>
  <c r="H426" i="6"/>
  <c r="I426" i="6"/>
  <c r="J426" i="6"/>
  <c r="K426" i="6"/>
  <c r="L426" i="6"/>
  <c r="M426" i="6"/>
  <c r="N426" i="6"/>
  <c r="R426" i="6"/>
  <c r="G427" i="6"/>
  <c r="H427" i="6"/>
  <c r="I427" i="6"/>
  <c r="J427" i="6"/>
  <c r="K427" i="6"/>
  <c r="L427" i="6"/>
  <c r="M427" i="6"/>
  <c r="N427" i="6"/>
  <c r="R427" i="6"/>
  <c r="G428" i="6"/>
  <c r="H428" i="6"/>
  <c r="I428" i="6"/>
  <c r="J428" i="6"/>
  <c r="K428" i="6"/>
  <c r="L428" i="6"/>
  <c r="M428" i="6"/>
  <c r="N428" i="6"/>
  <c r="R428" i="6"/>
  <c r="G429" i="6"/>
  <c r="H429" i="6"/>
  <c r="I429" i="6"/>
  <c r="J429" i="6"/>
  <c r="K429" i="6"/>
  <c r="L429" i="6"/>
  <c r="M429" i="6"/>
  <c r="N429" i="6"/>
  <c r="R429" i="6"/>
  <c r="G430" i="6"/>
  <c r="H430" i="6"/>
  <c r="I430" i="6"/>
  <c r="J430" i="6"/>
  <c r="K430" i="6"/>
  <c r="L430" i="6"/>
  <c r="M430" i="6"/>
  <c r="N430" i="6"/>
  <c r="R430" i="6"/>
  <c r="G431" i="6"/>
  <c r="H431" i="6"/>
  <c r="I431" i="6"/>
  <c r="J431" i="6"/>
  <c r="K431" i="6"/>
  <c r="L431" i="6"/>
  <c r="M431" i="6"/>
  <c r="N431" i="6"/>
  <c r="R431" i="6"/>
  <c r="G432" i="6"/>
  <c r="H432" i="6"/>
  <c r="I432" i="6"/>
  <c r="J432" i="6"/>
  <c r="K432" i="6"/>
  <c r="L432" i="6"/>
  <c r="M432" i="6"/>
  <c r="N432" i="6"/>
  <c r="R432" i="6"/>
  <c r="G433" i="6"/>
  <c r="H433" i="6"/>
  <c r="I433" i="6"/>
  <c r="J433" i="6"/>
  <c r="K433" i="6"/>
  <c r="L433" i="6"/>
  <c r="M433" i="6"/>
  <c r="N433" i="6"/>
  <c r="R433" i="6"/>
  <c r="G434" i="6"/>
  <c r="H434" i="6"/>
  <c r="I434" i="6"/>
  <c r="J434" i="6"/>
  <c r="K434" i="6"/>
  <c r="L434" i="6"/>
  <c r="M434" i="6"/>
  <c r="N434" i="6"/>
  <c r="R434" i="6"/>
  <c r="G435" i="6"/>
  <c r="H435" i="6"/>
  <c r="I435" i="6"/>
  <c r="J435" i="6"/>
  <c r="K435" i="6"/>
  <c r="L435" i="6"/>
  <c r="M435" i="6"/>
  <c r="N435" i="6"/>
  <c r="R435" i="6"/>
  <c r="G436" i="6"/>
  <c r="H436" i="6"/>
  <c r="I436" i="6"/>
  <c r="J436" i="6"/>
  <c r="K436" i="6"/>
  <c r="L436" i="6"/>
  <c r="M436" i="6"/>
  <c r="N436" i="6"/>
  <c r="R436" i="6"/>
  <c r="G437" i="6"/>
  <c r="H437" i="6"/>
  <c r="I437" i="6"/>
  <c r="J437" i="6"/>
  <c r="K437" i="6"/>
  <c r="L437" i="6"/>
  <c r="M437" i="6"/>
  <c r="N437" i="6"/>
  <c r="R437" i="6"/>
  <c r="G438" i="6"/>
  <c r="H438" i="6"/>
  <c r="I438" i="6"/>
  <c r="J438" i="6"/>
  <c r="K438" i="6"/>
  <c r="L438" i="6"/>
  <c r="M438" i="6"/>
  <c r="N438" i="6"/>
  <c r="R438" i="6"/>
  <c r="G439" i="6"/>
  <c r="H439" i="6"/>
  <c r="I439" i="6"/>
  <c r="J439" i="6"/>
  <c r="K439" i="6"/>
  <c r="L439" i="6"/>
  <c r="M439" i="6"/>
  <c r="N439" i="6"/>
  <c r="R439" i="6"/>
  <c r="G440" i="6"/>
  <c r="H440" i="6"/>
  <c r="I440" i="6"/>
  <c r="J440" i="6"/>
  <c r="K440" i="6"/>
  <c r="L440" i="6"/>
  <c r="M440" i="6"/>
  <c r="N440" i="6"/>
  <c r="R440" i="6"/>
  <c r="G441" i="6"/>
  <c r="H441" i="6"/>
  <c r="I441" i="6"/>
  <c r="J441" i="6"/>
  <c r="K441" i="6"/>
  <c r="L441" i="6"/>
  <c r="M441" i="6"/>
  <c r="N441" i="6"/>
  <c r="R441" i="6"/>
  <c r="G442" i="6"/>
  <c r="H442" i="6"/>
  <c r="I442" i="6"/>
  <c r="J442" i="6"/>
  <c r="K442" i="6"/>
  <c r="L442" i="6"/>
  <c r="M442" i="6"/>
  <c r="N442" i="6"/>
  <c r="R442" i="6"/>
  <c r="G443" i="6"/>
  <c r="H443" i="6"/>
  <c r="I443" i="6"/>
  <c r="J443" i="6"/>
  <c r="K443" i="6"/>
  <c r="L443" i="6"/>
  <c r="M443" i="6"/>
  <c r="N443" i="6"/>
  <c r="R443" i="6"/>
  <c r="G444" i="6"/>
  <c r="H444" i="6"/>
  <c r="I444" i="6"/>
  <c r="J444" i="6"/>
  <c r="K444" i="6"/>
  <c r="L444" i="6"/>
  <c r="M444" i="6"/>
  <c r="N444" i="6"/>
  <c r="R444" i="6"/>
  <c r="G445" i="6"/>
  <c r="H445" i="6"/>
  <c r="I445" i="6"/>
  <c r="J445" i="6"/>
  <c r="K445" i="6"/>
  <c r="L445" i="6"/>
  <c r="M445" i="6"/>
  <c r="N445" i="6"/>
  <c r="R445" i="6"/>
  <c r="G446" i="6"/>
  <c r="H446" i="6"/>
  <c r="I446" i="6"/>
  <c r="J446" i="6"/>
  <c r="K446" i="6"/>
  <c r="L446" i="6"/>
  <c r="M446" i="6"/>
  <c r="N446" i="6"/>
  <c r="R446" i="6"/>
  <c r="G447" i="6"/>
  <c r="H447" i="6"/>
  <c r="I447" i="6"/>
  <c r="J447" i="6"/>
  <c r="K447" i="6"/>
  <c r="L447" i="6"/>
  <c r="M447" i="6"/>
  <c r="N447" i="6"/>
  <c r="R447" i="6"/>
  <c r="G448" i="6"/>
  <c r="H448" i="6"/>
  <c r="I448" i="6"/>
  <c r="J448" i="6"/>
  <c r="K448" i="6"/>
  <c r="L448" i="6"/>
  <c r="M448" i="6"/>
  <c r="N448" i="6"/>
  <c r="R448" i="6"/>
  <c r="G449" i="6"/>
  <c r="H449" i="6"/>
  <c r="I449" i="6"/>
  <c r="J449" i="6"/>
  <c r="K449" i="6"/>
  <c r="L449" i="6"/>
  <c r="M449" i="6"/>
  <c r="N449" i="6"/>
  <c r="R449" i="6"/>
  <c r="G450" i="6"/>
  <c r="H450" i="6"/>
  <c r="I450" i="6"/>
  <c r="J450" i="6"/>
  <c r="K450" i="6"/>
  <c r="L450" i="6"/>
  <c r="M450" i="6"/>
  <c r="N450" i="6"/>
  <c r="R450" i="6"/>
  <c r="G451" i="6"/>
  <c r="H451" i="6"/>
  <c r="I451" i="6"/>
  <c r="J451" i="6"/>
  <c r="K451" i="6"/>
  <c r="L451" i="6"/>
  <c r="M451" i="6"/>
  <c r="N451" i="6"/>
  <c r="R451" i="6"/>
  <c r="G452" i="6"/>
  <c r="H452" i="6"/>
  <c r="I452" i="6"/>
  <c r="J452" i="6"/>
  <c r="K452" i="6"/>
  <c r="L452" i="6"/>
  <c r="M452" i="6"/>
  <c r="N452" i="6"/>
  <c r="R452" i="6"/>
  <c r="G453" i="6"/>
  <c r="H453" i="6"/>
  <c r="I453" i="6"/>
  <c r="J453" i="6"/>
  <c r="K453" i="6"/>
  <c r="L453" i="6"/>
  <c r="M453" i="6"/>
  <c r="N453" i="6"/>
  <c r="R453" i="6"/>
  <c r="G454" i="6"/>
  <c r="H454" i="6"/>
  <c r="I454" i="6"/>
  <c r="J454" i="6"/>
  <c r="K454" i="6"/>
  <c r="L454" i="6"/>
  <c r="M454" i="6"/>
  <c r="N454" i="6"/>
  <c r="R454" i="6"/>
  <c r="G455" i="6"/>
  <c r="H455" i="6"/>
  <c r="I455" i="6"/>
  <c r="J455" i="6"/>
  <c r="K455" i="6"/>
  <c r="L455" i="6"/>
  <c r="M455" i="6"/>
  <c r="N455" i="6"/>
  <c r="R455" i="6"/>
  <c r="G456" i="6"/>
  <c r="H456" i="6"/>
  <c r="I456" i="6"/>
  <c r="J456" i="6"/>
  <c r="K456" i="6"/>
  <c r="L456" i="6"/>
  <c r="M456" i="6"/>
  <c r="N456" i="6"/>
  <c r="R456" i="6"/>
  <c r="G457" i="6"/>
  <c r="H457" i="6"/>
  <c r="I457" i="6"/>
  <c r="J457" i="6"/>
  <c r="K457" i="6"/>
  <c r="L457" i="6"/>
  <c r="M457" i="6"/>
  <c r="N457" i="6"/>
  <c r="R457" i="6"/>
  <c r="G458" i="6"/>
  <c r="H458" i="6"/>
  <c r="I458" i="6"/>
  <c r="J458" i="6"/>
  <c r="K458" i="6"/>
  <c r="L458" i="6"/>
  <c r="M458" i="6"/>
  <c r="N458" i="6"/>
  <c r="R458" i="6"/>
  <c r="G459" i="6"/>
  <c r="H459" i="6"/>
  <c r="I459" i="6"/>
  <c r="J459" i="6"/>
  <c r="K459" i="6"/>
  <c r="L459" i="6"/>
  <c r="M459" i="6"/>
  <c r="N459" i="6"/>
  <c r="R459" i="6"/>
  <c r="G460" i="6"/>
  <c r="H460" i="6"/>
  <c r="I460" i="6"/>
  <c r="J460" i="6"/>
  <c r="K460" i="6"/>
  <c r="L460" i="6"/>
  <c r="M460" i="6"/>
  <c r="N460" i="6"/>
  <c r="R460" i="6"/>
  <c r="G461" i="6"/>
  <c r="H461" i="6"/>
  <c r="I461" i="6"/>
  <c r="J461" i="6"/>
  <c r="K461" i="6"/>
  <c r="L461" i="6"/>
  <c r="M461" i="6"/>
  <c r="N461" i="6"/>
  <c r="R461" i="6"/>
  <c r="G462" i="6"/>
  <c r="H462" i="6"/>
  <c r="I462" i="6"/>
  <c r="J462" i="6"/>
  <c r="K462" i="6"/>
  <c r="L462" i="6"/>
  <c r="M462" i="6"/>
  <c r="N462" i="6"/>
  <c r="R462" i="6"/>
  <c r="G463" i="6"/>
  <c r="H463" i="6"/>
  <c r="I463" i="6"/>
  <c r="J463" i="6"/>
  <c r="K463" i="6"/>
  <c r="L463" i="6"/>
  <c r="M463" i="6"/>
  <c r="N463" i="6"/>
  <c r="R463" i="6"/>
  <c r="G464" i="6"/>
  <c r="H464" i="6"/>
  <c r="I464" i="6"/>
  <c r="J464" i="6"/>
  <c r="K464" i="6"/>
  <c r="L464" i="6"/>
  <c r="M464" i="6"/>
  <c r="N464" i="6"/>
  <c r="R464" i="6"/>
  <c r="G465" i="6"/>
  <c r="H465" i="6"/>
  <c r="I465" i="6"/>
  <c r="J465" i="6"/>
  <c r="K465" i="6"/>
  <c r="L465" i="6"/>
  <c r="M465" i="6"/>
  <c r="N465" i="6"/>
  <c r="R465" i="6"/>
  <c r="G466" i="6"/>
  <c r="H466" i="6"/>
  <c r="I466" i="6"/>
  <c r="J466" i="6"/>
  <c r="K466" i="6"/>
  <c r="L466" i="6"/>
  <c r="M466" i="6"/>
  <c r="N466" i="6"/>
  <c r="R466" i="6"/>
  <c r="G467" i="6"/>
  <c r="H467" i="6"/>
  <c r="I467" i="6"/>
  <c r="J467" i="6"/>
  <c r="K467" i="6"/>
  <c r="L467" i="6"/>
  <c r="M467" i="6"/>
  <c r="N467" i="6"/>
  <c r="R467" i="6"/>
  <c r="G468" i="6"/>
  <c r="H468" i="6"/>
  <c r="I468" i="6"/>
  <c r="J468" i="6"/>
  <c r="K468" i="6"/>
  <c r="L468" i="6"/>
  <c r="M468" i="6"/>
  <c r="N468" i="6"/>
  <c r="R468" i="6"/>
  <c r="G469" i="6"/>
  <c r="H469" i="6"/>
  <c r="I469" i="6"/>
  <c r="J469" i="6"/>
  <c r="K469" i="6"/>
  <c r="L469" i="6"/>
  <c r="M469" i="6"/>
  <c r="N469" i="6"/>
  <c r="R469" i="6"/>
  <c r="G470" i="6"/>
  <c r="H470" i="6"/>
  <c r="I470" i="6"/>
  <c r="J470" i="6"/>
  <c r="K470" i="6"/>
  <c r="L470" i="6"/>
  <c r="M470" i="6"/>
  <c r="N470" i="6"/>
  <c r="R470" i="6"/>
  <c r="G471" i="6"/>
  <c r="H471" i="6"/>
  <c r="I471" i="6"/>
  <c r="J471" i="6"/>
  <c r="K471" i="6"/>
  <c r="L471" i="6"/>
  <c r="M471" i="6"/>
  <c r="N471" i="6"/>
  <c r="R471" i="6"/>
  <c r="G472" i="6"/>
  <c r="H472" i="6"/>
  <c r="I472" i="6"/>
  <c r="J472" i="6"/>
  <c r="K472" i="6"/>
  <c r="L472" i="6"/>
  <c r="M472" i="6"/>
  <c r="N472" i="6"/>
  <c r="R472" i="6"/>
  <c r="G473" i="6"/>
  <c r="H473" i="6"/>
  <c r="I473" i="6"/>
  <c r="J473" i="6"/>
  <c r="K473" i="6"/>
  <c r="L473" i="6"/>
  <c r="M473" i="6"/>
  <c r="N473" i="6"/>
  <c r="R473" i="6"/>
  <c r="G474" i="6"/>
  <c r="H474" i="6"/>
  <c r="I474" i="6"/>
  <c r="J474" i="6"/>
  <c r="K474" i="6"/>
  <c r="L474" i="6"/>
  <c r="M474" i="6"/>
  <c r="N474" i="6"/>
  <c r="R474" i="6"/>
  <c r="G475" i="6"/>
  <c r="H475" i="6"/>
  <c r="I475" i="6"/>
  <c r="J475" i="6"/>
  <c r="K475" i="6"/>
  <c r="L475" i="6"/>
  <c r="M475" i="6"/>
  <c r="N475" i="6"/>
  <c r="R475" i="6"/>
  <c r="G476" i="6"/>
  <c r="H476" i="6"/>
  <c r="I476" i="6"/>
  <c r="J476" i="6"/>
  <c r="K476" i="6"/>
  <c r="L476" i="6"/>
  <c r="M476" i="6"/>
  <c r="N476" i="6"/>
  <c r="R476" i="6"/>
  <c r="G477" i="6"/>
  <c r="H477" i="6"/>
  <c r="I477" i="6"/>
  <c r="J477" i="6"/>
  <c r="K477" i="6"/>
  <c r="L477" i="6"/>
  <c r="M477" i="6"/>
  <c r="N477" i="6"/>
  <c r="R477" i="6"/>
  <c r="G478" i="6"/>
  <c r="H478" i="6"/>
  <c r="I478" i="6"/>
  <c r="J478" i="6"/>
  <c r="K478" i="6"/>
  <c r="L478" i="6"/>
  <c r="M478" i="6"/>
  <c r="N478" i="6"/>
  <c r="R478" i="6"/>
  <c r="G479" i="6"/>
  <c r="H479" i="6"/>
  <c r="I479" i="6"/>
  <c r="J479" i="6"/>
  <c r="K479" i="6"/>
  <c r="L479" i="6"/>
  <c r="M479" i="6"/>
  <c r="N479" i="6"/>
  <c r="R479" i="6"/>
  <c r="G480" i="6"/>
  <c r="H480" i="6"/>
  <c r="I480" i="6"/>
  <c r="J480" i="6"/>
  <c r="K480" i="6"/>
  <c r="L480" i="6"/>
  <c r="M480" i="6"/>
  <c r="N480" i="6"/>
  <c r="R480" i="6"/>
  <c r="G481" i="6"/>
  <c r="H481" i="6"/>
  <c r="I481" i="6"/>
  <c r="J481" i="6"/>
  <c r="K481" i="6"/>
  <c r="L481" i="6"/>
  <c r="M481" i="6"/>
  <c r="N481" i="6"/>
  <c r="R481" i="6"/>
  <c r="G482" i="6"/>
  <c r="H482" i="6"/>
  <c r="I482" i="6"/>
  <c r="J482" i="6"/>
  <c r="K482" i="6"/>
  <c r="L482" i="6"/>
  <c r="M482" i="6"/>
  <c r="N482" i="6"/>
  <c r="R482" i="6"/>
  <c r="G483" i="6"/>
  <c r="H483" i="6"/>
  <c r="I483" i="6"/>
  <c r="J483" i="6"/>
  <c r="K483" i="6"/>
  <c r="L483" i="6"/>
  <c r="M483" i="6"/>
  <c r="N483" i="6"/>
  <c r="R483" i="6"/>
  <c r="G484" i="6"/>
  <c r="H484" i="6"/>
  <c r="I484" i="6"/>
  <c r="J484" i="6"/>
  <c r="K484" i="6"/>
  <c r="L484" i="6"/>
  <c r="M484" i="6"/>
  <c r="N484" i="6"/>
  <c r="R484" i="6"/>
  <c r="G485" i="6"/>
  <c r="H485" i="6"/>
  <c r="I485" i="6"/>
  <c r="J485" i="6"/>
  <c r="K485" i="6"/>
  <c r="L485" i="6"/>
  <c r="M485" i="6"/>
  <c r="N485" i="6"/>
  <c r="R485" i="6"/>
  <c r="G486" i="6"/>
  <c r="H486" i="6"/>
  <c r="I486" i="6"/>
  <c r="J486" i="6"/>
  <c r="K486" i="6"/>
  <c r="L486" i="6"/>
  <c r="M486" i="6"/>
  <c r="N486" i="6"/>
  <c r="R486" i="6"/>
  <c r="G487" i="6"/>
  <c r="H487" i="6"/>
  <c r="I487" i="6"/>
  <c r="J487" i="6"/>
  <c r="K487" i="6"/>
  <c r="L487" i="6"/>
  <c r="M487" i="6"/>
  <c r="N487" i="6"/>
  <c r="R487" i="6"/>
  <c r="G488" i="6"/>
  <c r="H488" i="6"/>
  <c r="I488" i="6"/>
  <c r="J488" i="6"/>
  <c r="K488" i="6"/>
  <c r="L488" i="6"/>
  <c r="M488" i="6"/>
  <c r="N488" i="6"/>
  <c r="R488" i="6"/>
  <c r="G489" i="6"/>
  <c r="H489" i="6"/>
  <c r="I489" i="6"/>
  <c r="J489" i="6"/>
  <c r="K489" i="6"/>
  <c r="L489" i="6"/>
  <c r="M489" i="6"/>
  <c r="N489" i="6"/>
  <c r="R489" i="6"/>
  <c r="G490" i="6"/>
  <c r="H490" i="6"/>
  <c r="I490" i="6"/>
  <c r="J490" i="6"/>
  <c r="K490" i="6"/>
  <c r="L490" i="6"/>
  <c r="M490" i="6"/>
  <c r="N490" i="6"/>
  <c r="R490" i="6"/>
  <c r="G491" i="6"/>
  <c r="H491" i="6"/>
  <c r="I491" i="6"/>
  <c r="J491" i="6"/>
  <c r="K491" i="6"/>
  <c r="L491" i="6"/>
  <c r="M491" i="6"/>
  <c r="N491" i="6"/>
  <c r="R491" i="6"/>
  <c r="G492" i="6"/>
  <c r="H492" i="6"/>
  <c r="I492" i="6"/>
  <c r="J492" i="6"/>
  <c r="K492" i="6"/>
  <c r="L492" i="6"/>
  <c r="M492" i="6"/>
  <c r="N492" i="6"/>
  <c r="R492" i="6"/>
  <c r="G493" i="6"/>
  <c r="H493" i="6"/>
  <c r="I493" i="6"/>
  <c r="J493" i="6"/>
  <c r="K493" i="6"/>
  <c r="L493" i="6"/>
  <c r="M493" i="6"/>
  <c r="N493" i="6"/>
  <c r="R493" i="6"/>
  <c r="G494" i="6"/>
  <c r="H494" i="6"/>
  <c r="I494" i="6"/>
  <c r="J494" i="6"/>
  <c r="K494" i="6"/>
  <c r="L494" i="6"/>
  <c r="M494" i="6"/>
  <c r="N494" i="6"/>
  <c r="R494" i="6"/>
  <c r="G495" i="6"/>
  <c r="H495" i="6"/>
  <c r="I495" i="6"/>
  <c r="J495" i="6"/>
  <c r="K495" i="6"/>
  <c r="L495" i="6"/>
  <c r="M495" i="6"/>
  <c r="N495" i="6"/>
  <c r="R495" i="6"/>
  <c r="G496" i="6"/>
  <c r="H496" i="6"/>
  <c r="I496" i="6"/>
  <c r="J496" i="6"/>
  <c r="K496" i="6"/>
  <c r="L496" i="6"/>
  <c r="M496" i="6"/>
  <c r="N496" i="6"/>
  <c r="R496" i="6"/>
  <c r="G497" i="6"/>
  <c r="H497" i="6"/>
  <c r="I497" i="6"/>
  <c r="J497" i="6"/>
  <c r="K497" i="6"/>
  <c r="L497" i="6"/>
  <c r="M497" i="6"/>
  <c r="N497" i="6"/>
  <c r="R497" i="6"/>
  <c r="G498" i="6"/>
  <c r="H498" i="6"/>
  <c r="I498" i="6"/>
  <c r="J498" i="6"/>
  <c r="K498" i="6"/>
  <c r="L498" i="6"/>
  <c r="M498" i="6"/>
  <c r="N498" i="6"/>
  <c r="R498" i="6"/>
  <c r="G499" i="6"/>
  <c r="H499" i="6"/>
  <c r="I499" i="6"/>
  <c r="J499" i="6"/>
  <c r="K499" i="6"/>
  <c r="L499" i="6"/>
  <c r="M499" i="6"/>
  <c r="N499" i="6"/>
  <c r="R499" i="6"/>
  <c r="G500" i="6"/>
  <c r="H500" i="6"/>
  <c r="I500" i="6"/>
  <c r="J500" i="6"/>
  <c r="K500" i="6"/>
  <c r="L500" i="6"/>
  <c r="M500" i="6"/>
  <c r="N500" i="6"/>
  <c r="R500" i="6"/>
  <c r="G501" i="6"/>
  <c r="H501" i="6"/>
  <c r="I501" i="6"/>
  <c r="J501" i="6"/>
  <c r="K501" i="6"/>
  <c r="L501" i="6"/>
  <c r="M501" i="6"/>
  <c r="N501" i="6"/>
  <c r="R501" i="6"/>
  <c r="G502" i="6"/>
  <c r="H502" i="6"/>
  <c r="I502" i="6"/>
  <c r="J502" i="6"/>
  <c r="K502" i="6"/>
  <c r="L502" i="6"/>
  <c r="M502" i="6"/>
  <c r="N502" i="6"/>
  <c r="R502" i="6"/>
  <c r="G503" i="6"/>
  <c r="H503" i="6"/>
  <c r="I503" i="6"/>
  <c r="J503" i="6"/>
  <c r="K503" i="6"/>
  <c r="L503" i="6"/>
  <c r="M503" i="6"/>
  <c r="N503" i="6"/>
  <c r="R503" i="6"/>
  <c r="G504" i="6"/>
  <c r="H504" i="6"/>
  <c r="I504" i="6"/>
  <c r="J504" i="6"/>
  <c r="K504" i="6"/>
  <c r="L504" i="6"/>
  <c r="M504" i="6"/>
  <c r="N504" i="6"/>
  <c r="R504" i="6"/>
  <c r="G505" i="6"/>
  <c r="H505" i="6"/>
  <c r="I505" i="6"/>
  <c r="J505" i="6"/>
  <c r="K505" i="6"/>
  <c r="L505" i="6"/>
  <c r="M505" i="6"/>
  <c r="N505" i="6"/>
  <c r="R505" i="6"/>
  <c r="G506" i="6"/>
  <c r="H506" i="6"/>
  <c r="I506" i="6"/>
  <c r="J506" i="6"/>
  <c r="K506" i="6"/>
  <c r="L506" i="6"/>
  <c r="M506" i="6"/>
  <c r="N506" i="6"/>
  <c r="R506" i="6"/>
  <c r="G507" i="6"/>
  <c r="H507" i="6"/>
  <c r="I507" i="6"/>
  <c r="J507" i="6"/>
  <c r="K507" i="6"/>
  <c r="L507" i="6"/>
  <c r="M507" i="6"/>
  <c r="N507" i="6"/>
  <c r="R507" i="6"/>
  <c r="G508" i="6"/>
  <c r="H508" i="6"/>
  <c r="I508" i="6"/>
  <c r="J508" i="6"/>
  <c r="K508" i="6"/>
  <c r="L508" i="6"/>
  <c r="M508" i="6"/>
  <c r="N508" i="6"/>
  <c r="R508" i="6"/>
  <c r="G509" i="6"/>
  <c r="H509" i="6"/>
  <c r="I509" i="6"/>
  <c r="J509" i="6"/>
  <c r="K509" i="6"/>
  <c r="L509" i="6"/>
  <c r="M509" i="6"/>
  <c r="N509" i="6"/>
  <c r="R509" i="6"/>
  <c r="G510" i="6"/>
  <c r="H510" i="6"/>
  <c r="I510" i="6"/>
  <c r="J510" i="6"/>
  <c r="K510" i="6"/>
  <c r="L510" i="6"/>
  <c r="M510" i="6"/>
  <c r="N510" i="6"/>
  <c r="R510" i="6"/>
  <c r="G511" i="6"/>
  <c r="H511" i="6"/>
  <c r="I511" i="6"/>
  <c r="J511" i="6"/>
  <c r="K511" i="6"/>
  <c r="L511" i="6"/>
  <c r="M511" i="6"/>
  <c r="N511" i="6"/>
  <c r="R511" i="6"/>
  <c r="G512" i="6"/>
  <c r="H512" i="6"/>
  <c r="I512" i="6"/>
  <c r="J512" i="6"/>
  <c r="K512" i="6"/>
  <c r="L512" i="6"/>
  <c r="M512" i="6"/>
  <c r="N512" i="6"/>
  <c r="R512" i="6"/>
  <c r="G513" i="6"/>
  <c r="H513" i="6"/>
  <c r="I513" i="6"/>
  <c r="J513" i="6"/>
  <c r="K513" i="6"/>
  <c r="L513" i="6"/>
  <c r="M513" i="6"/>
  <c r="N513" i="6"/>
  <c r="R513" i="6"/>
  <c r="G514" i="6"/>
  <c r="H514" i="6"/>
  <c r="I514" i="6"/>
  <c r="J514" i="6"/>
  <c r="K514" i="6"/>
  <c r="L514" i="6"/>
  <c r="M514" i="6"/>
  <c r="N514" i="6"/>
  <c r="R514" i="6"/>
  <c r="G515" i="6"/>
  <c r="H515" i="6"/>
  <c r="I515" i="6"/>
  <c r="J515" i="6"/>
  <c r="K515" i="6"/>
  <c r="L515" i="6"/>
  <c r="M515" i="6"/>
  <c r="N515" i="6"/>
  <c r="R515" i="6"/>
  <c r="G516" i="6"/>
  <c r="H516" i="6"/>
  <c r="I516" i="6"/>
  <c r="J516" i="6"/>
  <c r="K516" i="6"/>
  <c r="L516" i="6"/>
  <c r="M516" i="6"/>
  <c r="N516" i="6"/>
  <c r="R516" i="6"/>
  <c r="G517" i="6"/>
  <c r="H517" i="6"/>
  <c r="I517" i="6"/>
  <c r="J517" i="6"/>
  <c r="K517" i="6"/>
  <c r="L517" i="6"/>
  <c r="M517" i="6"/>
  <c r="N517" i="6"/>
  <c r="R517" i="6"/>
  <c r="G518" i="6"/>
  <c r="H518" i="6"/>
  <c r="I518" i="6"/>
  <c r="J518" i="6"/>
  <c r="K518" i="6"/>
  <c r="L518" i="6"/>
  <c r="M518" i="6"/>
  <c r="N518" i="6"/>
  <c r="R518" i="6"/>
  <c r="G519" i="6"/>
  <c r="H519" i="6"/>
  <c r="I519" i="6"/>
  <c r="J519" i="6"/>
  <c r="K519" i="6"/>
  <c r="L519" i="6"/>
  <c r="M519" i="6"/>
  <c r="N519" i="6"/>
  <c r="R519" i="6"/>
  <c r="G520" i="6"/>
  <c r="H520" i="6"/>
  <c r="I520" i="6"/>
  <c r="J520" i="6"/>
  <c r="K520" i="6"/>
  <c r="L520" i="6"/>
  <c r="M520" i="6"/>
  <c r="N520" i="6"/>
  <c r="R520" i="6"/>
  <c r="G521" i="6"/>
  <c r="H521" i="6"/>
  <c r="I521" i="6"/>
  <c r="J521" i="6"/>
  <c r="K521" i="6"/>
  <c r="L521" i="6"/>
  <c r="M521" i="6"/>
  <c r="N521" i="6"/>
  <c r="R521" i="6"/>
  <c r="G522" i="6"/>
  <c r="H522" i="6"/>
  <c r="I522" i="6"/>
  <c r="J522" i="6"/>
  <c r="K522" i="6"/>
  <c r="L522" i="6"/>
  <c r="M522" i="6"/>
  <c r="N522" i="6"/>
  <c r="R522" i="6"/>
  <c r="G523" i="6"/>
  <c r="H523" i="6"/>
  <c r="I523" i="6"/>
  <c r="J523" i="6"/>
  <c r="K523" i="6"/>
  <c r="L523" i="6"/>
  <c r="M523" i="6"/>
  <c r="N523" i="6"/>
  <c r="R523" i="6"/>
  <c r="G524" i="6"/>
  <c r="H524" i="6"/>
  <c r="I524" i="6"/>
  <c r="J524" i="6"/>
  <c r="K524" i="6"/>
  <c r="L524" i="6"/>
  <c r="M524" i="6"/>
  <c r="N524" i="6"/>
  <c r="R524" i="6"/>
  <c r="G525" i="6"/>
  <c r="H525" i="6"/>
  <c r="I525" i="6"/>
  <c r="J525" i="6"/>
  <c r="K525" i="6"/>
  <c r="L525" i="6"/>
  <c r="M525" i="6"/>
  <c r="N525" i="6"/>
  <c r="R525" i="6"/>
  <c r="G526" i="6"/>
  <c r="H526" i="6"/>
  <c r="I526" i="6"/>
  <c r="J526" i="6"/>
  <c r="K526" i="6"/>
  <c r="L526" i="6"/>
  <c r="M526" i="6"/>
  <c r="N526" i="6"/>
  <c r="R526" i="6"/>
  <c r="G527" i="6"/>
  <c r="H527" i="6"/>
  <c r="I527" i="6"/>
  <c r="J527" i="6"/>
  <c r="K527" i="6"/>
  <c r="L527" i="6"/>
  <c r="M527" i="6"/>
  <c r="N527" i="6"/>
  <c r="R527" i="6"/>
  <c r="G528" i="6"/>
  <c r="H528" i="6"/>
  <c r="I528" i="6"/>
  <c r="J528" i="6"/>
  <c r="K528" i="6"/>
  <c r="L528" i="6"/>
  <c r="M528" i="6"/>
  <c r="N528" i="6"/>
  <c r="R528" i="6"/>
  <c r="G529" i="6"/>
  <c r="H529" i="6"/>
  <c r="I529" i="6"/>
  <c r="J529" i="6"/>
  <c r="K529" i="6"/>
  <c r="L529" i="6"/>
  <c r="M529" i="6"/>
  <c r="N529" i="6"/>
  <c r="R529" i="6"/>
  <c r="G530" i="6"/>
  <c r="H530" i="6"/>
  <c r="I530" i="6"/>
  <c r="J530" i="6"/>
  <c r="K530" i="6"/>
  <c r="L530" i="6"/>
  <c r="M530" i="6"/>
  <c r="N530" i="6"/>
  <c r="R530" i="6"/>
  <c r="G531" i="6"/>
  <c r="H531" i="6"/>
  <c r="I531" i="6"/>
  <c r="J531" i="6"/>
  <c r="K531" i="6"/>
  <c r="L531" i="6"/>
  <c r="M531" i="6"/>
  <c r="N531" i="6"/>
  <c r="R531" i="6"/>
  <c r="G532" i="6"/>
  <c r="H532" i="6"/>
  <c r="I532" i="6"/>
  <c r="J532" i="6"/>
  <c r="K532" i="6"/>
  <c r="L532" i="6"/>
  <c r="M532" i="6"/>
  <c r="N532" i="6"/>
  <c r="R532" i="6"/>
  <c r="G533" i="6"/>
  <c r="H533" i="6"/>
  <c r="I533" i="6"/>
  <c r="J533" i="6"/>
  <c r="K533" i="6"/>
  <c r="L533" i="6"/>
  <c r="M533" i="6"/>
  <c r="N533" i="6"/>
  <c r="R533" i="6"/>
  <c r="G534" i="6"/>
  <c r="H534" i="6"/>
  <c r="I534" i="6"/>
  <c r="J534" i="6"/>
  <c r="K534" i="6"/>
  <c r="L534" i="6"/>
  <c r="M534" i="6"/>
  <c r="N534" i="6"/>
  <c r="R534" i="6"/>
  <c r="G535" i="6"/>
  <c r="H535" i="6"/>
  <c r="I535" i="6"/>
  <c r="J535" i="6"/>
  <c r="K535" i="6"/>
  <c r="L535" i="6"/>
  <c r="M535" i="6"/>
  <c r="N535" i="6"/>
  <c r="R535" i="6"/>
  <c r="G536" i="6"/>
  <c r="H536" i="6"/>
  <c r="I536" i="6"/>
  <c r="J536" i="6"/>
  <c r="K536" i="6"/>
  <c r="L536" i="6"/>
  <c r="M536" i="6"/>
  <c r="N536" i="6"/>
  <c r="R536" i="6"/>
  <c r="G537" i="6"/>
  <c r="H537" i="6"/>
  <c r="I537" i="6"/>
  <c r="J537" i="6"/>
  <c r="K537" i="6"/>
  <c r="L537" i="6"/>
  <c r="M537" i="6"/>
  <c r="N537" i="6"/>
  <c r="R537" i="6"/>
  <c r="G538" i="6"/>
  <c r="H538" i="6"/>
  <c r="I538" i="6"/>
  <c r="J538" i="6"/>
  <c r="K538" i="6"/>
  <c r="L538" i="6"/>
  <c r="M538" i="6"/>
  <c r="N538" i="6"/>
  <c r="R538" i="6"/>
  <c r="G539" i="6"/>
  <c r="H539" i="6"/>
  <c r="I539" i="6"/>
  <c r="J539" i="6"/>
  <c r="K539" i="6"/>
  <c r="L539" i="6"/>
  <c r="M539" i="6"/>
  <c r="N539" i="6"/>
  <c r="R539" i="6"/>
  <c r="G540" i="6"/>
  <c r="H540" i="6"/>
  <c r="I540" i="6"/>
  <c r="J540" i="6"/>
  <c r="K540" i="6"/>
  <c r="L540" i="6"/>
  <c r="M540" i="6"/>
  <c r="N540" i="6"/>
  <c r="R540" i="6"/>
  <c r="G541" i="6"/>
  <c r="H541" i="6"/>
  <c r="I541" i="6"/>
  <c r="J541" i="6"/>
  <c r="K541" i="6"/>
  <c r="L541" i="6"/>
  <c r="M541" i="6"/>
  <c r="N541" i="6"/>
  <c r="R541" i="6"/>
  <c r="G542" i="6"/>
  <c r="H542" i="6"/>
  <c r="I542" i="6"/>
  <c r="J542" i="6"/>
  <c r="K542" i="6"/>
  <c r="L542" i="6"/>
  <c r="M542" i="6"/>
  <c r="N542" i="6"/>
  <c r="R542" i="6"/>
  <c r="G543" i="6"/>
  <c r="H543" i="6"/>
  <c r="I543" i="6"/>
  <c r="J543" i="6"/>
  <c r="K543" i="6"/>
  <c r="L543" i="6"/>
  <c r="M543" i="6"/>
  <c r="N543" i="6"/>
  <c r="R543" i="6"/>
  <c r="G544" i="6"/>
  <c r="H544" i="6"/>
  <c r="I544" i="6"/>
  <c r="J544" i="6"/>
  <c r="K544" i="6"/>
  <c r="L544" i="6"/>
  <c r="M544" i="6"/>
  <c r="N544" i="6"/>
  <c r="R544" i="6"/>
  <c r="G545" i="6"/>
  <c r="H545" i="6"/>
  <c r="I545" i="6"/>
  <c r="J545" i="6"/>
  <c r="K545" i="6"/>
  <c r="L545" i="6"/>
  <c r="M545" i="6"/>
  <c r="N545" i="6"/>
  <c r="R545" i="6"/>
  <c r="G546" i="6"/>
  <c r="H546" i="6"/>
  <c r="I546" i="6"/>
  <c r="J546" i="6"/>
  <c r="K546" i="6"/>
  <c r="L546" i="6"/>
  <c r="M546" i="6"/>
  <c r="N546" i="6"/>
  <c r="R546" i="6"/>
  <c r="G547" i="6"/>
  <c r="H547" i="6"/>
  <c r="I547" i="6"/>
  <c r="J547" i="6"/>
  <c r="K547" i="6"/>
  <c r="L547" i="6"/>
  <c r="M547" i="6"/>
  <c r="N547" i="6"/>
  <c r="R547" i="6"/>
  <c r="G548" i="6"/>
  <c r="H548" i="6"/>
  <c r="I548" i="6"/>
  <c r="J548" i="6"/>
  <c r="K548" i="6"/>
  <c r="L548" i="6"/>
  <c r="M548" i="6"/>
  <c r="N548" i="6"/>
  <c r="R548" i="6"/>
  <c r="G549" i="6"/>
  <c r="H549" i="6"/>
  <c r="I549" i="6"/>
  <c r="J549" i="6"/>
  <c r="K549" i="6"/>
  <c r="L549" i="6"/>
  <c r="M549" i="6"/>
  <c r="N549" i="6"/>
  <c r="R549" i="6"/>
  <c r="G550" i="6"/>
  <c r="H550" i="6"/>
  <c r="I550" i="6"/>
  <c r="J550" i="6"/>
  <c r="K550" i="6"/>
  <c r="L550" i="6"/>
  <c r="M550" i="6"/>
  <c r="N550" i="6"/>
  <c r="R550" i="6"/>
  <c r="G551" i="6"/>
  <c r="H551" i="6"/>
  <c r="I551" i="6"/>
  <c r="J551" i="6"/>
  <c r="K551" i="6"/>
  <c r="L551" i="6"/>
  <c r="M551" i="6"/>
  <c r="N551" i="6"/>
  <c r="R551" i="6"/>
  <c r="G552" i="6"/>
  <c r="H552" i="6"/>
  <c r="I552" i="6"/>
  <c r="J552" i="6"/>
  <c r="K552" i="6"/>
  <c r="L552" i="6"/>
  <c r="M552" i="6"/>
  <c r="N552" i="6"/>
  <c r="R552" i="6"/>
  <c r="G553" i="6"/>
  <c r="H553" i="6"/>
  <c r="I553" i="6"/>
  <c r="J553" i="6"/>
  <c r="K553" i="6"/>
  <c r="L553" i="6"/>
  <c r="M553" i="6"/>
  <c r="N553" i="6"/>
  <c r="R553" i="6"/>
  <c r="G554" i="6"/>
  <c r="H554" i="6"/>
  <c r="I554" i="6"/>
  <c r="J554" i="6"/>
  <c r="K554" i="6"/>
  <c r="L554" i="6"/>
  <c r="M554" i="6"/>
  <c r="N554" i="6"/>
  <c r="R554" i="6"/>
  <c r="G555" i="6"/>
  <c r="H555" i="6"/>
  <c r="I555" i="6"/>
  <c r="J555" i="6"/>
  <c r="K555" i="6"/>
  <c r="L555" i="6"/>
  <c r="M555" i="6"/>
  <c r="N555" i="6"/>
  <c r="R555" i="6"/>
  <c r="G556" i="6"/>
  <c r="H556" i="6"/>
  <c r="I556" i="6"/>
  <c r="J556" i="6"/>
  <c r="K556" i="6"/>
  <c r="L556" i="6"/>
  <c r="M556" i="6"/>
  <c r="N556" i="6"/>
  <c r="R556" i="6"/>
  <c r="G557" i="6"/>
  <c r="H557" i="6"/>
  <c r="I557" i="6"/>
  <c r="J557" i="6"/>
  <c r="K557" i="6"/>
  <c r="L557" i="6"/>
  <c r="M557" i="6"/>
  <c r="N557" i="6"/>
  <c r="R557" i="6"/>
  <c r="G558" i="6"/>
  <c r="H558" i="6"/>
  <c r="I558" i="6"/>
  <c r="J558" i="6"/>
  <c r="K558" i="6"/>
  <c r="L558" i="6"/>
  <c r="M558" i="6"/>
  <c r="N558" i="6"/>
  <c r="R558" i="6"/>
  <c r="G559" i="6"/>
  <c r="H559" i="6"/>
  <c r="I559" i="6"/>
  <c r="J559" i="6"/>
  <c r="K559" i="6"/>
  <c r="L559" i="6"/>
  <c r="M559" i="6"/>
  <c r="N559" i="6"/>
  <c r="R559" i="6"/>
  <c r="G560" i="6"/>
  <c r="H560" i="6"/>
  <c r="I560" i="6"/>
  <c r="J560" i="6"/>
  <c r="K560" i="6"/>
  <c r="L560" i="6"/>
  <c r="M560" i="6"/>
  <c r="N560" i="6"/>
  <c r="R560" i="6"/>
  <c r="G561" i="6"/>
  <c r="H561" i="6"/>
  <c r="I561" i="6"/>
  <c r="J561" i="6"/>
  <c r="K561" i="6"/>
  <c r="L561" i="6"/>
  <c r="M561" i="6"/>
  <c r="N561" i="6"/>
  <c r="R561" i="6"/>
  <c r="G562" i="6"/>
  <c r="H562" i="6"/>
  <c r="I562" i="6"/>
  <c r="J562" i="6"/>
  <c r="K562" i="6"/>
  <c r="L562" i="6"/>
  <c r="M562" i="6"/>
  <c r="N562" i="6"/>
  <c r="R562" i="6"/>
  <c r="G563" i="6"/>
  <c r="H563" i="6"/>
  <c r="I563" i="6"/>
  <c r="J563" i="6"/>
  <c r="K563" i="6"/>
  <c r="L563" i="6"/>
  <c r="M563" i="6"/>
  <c r="N563" i="6"/>
  <c r="R563" i="6"/>
  <c r="G564" i="6"/>
  <c r="H564" i="6"/>
  <c r="I564" i="6"/>
  <c r="J564" i="6"/>
  <c r="K564" i="6"/>
  <c r="L564" i="6"/>
  <c r="M564" i="6"/>
  <c r="N564" i="6"/>
  <c r="R564" i="6"/>
  <c r="G565" i="6"/>
  <c r="H565" i="6"/>
  <c r="I565" i="6"/>
  <c r="J565" i="6"/>
  <c r="K565" i="6"/>
  <c r="L565" i="6"/>
  <c r="M565" i="6"/>
  <c r="N565" i="6"/>
  <c r="R565" i="6"/>
  <c r="G566" i="6"/>
  <c r="H566" i="6"/>
  <c r="I566" i="6"/>
  <c r="J566" i="6"/>
  <c r="K566" i="6"/>
  <c r="L566" i="6"/>
  <c r="M566" i="6"/>
  <c r="N566" i="6"/>
  <c r="R566" i="6"/>
  <c r="G567" i="6"/>
  <c r="H567" i="6"/>
  <c r="I567" i="6"/>
  <c r="J567" i="6"/>
  <c r="K567" i="6"/>
  <c r="L567" i="6"/>
  <c r="M567" i="6"/>
  <c r="N567" i="6"/>
  <c r="R567" i="6"/>
  <c r="G568" i="6"/>
  <c r="H568" i="6"/>
  <c r="I568" i="6"/>
  <c r="J568" i="6"/>
  <c r="K568" i="6"/>
  <c r="L568" i="6"/>
  <c r="M568" i="6"/>
  <c r="N568" i="6"/>
  <c r="R568" i="6"/>
  <c r="G569" i="6"/>
  <c r="H569" i="6"/>
  <c r="I569" i="6"/>
  <c r="J569" i="6"/>
  <c r="K569" i="6"/>
  <c r="L569" i="6"/>
  <c r="M569" i="6"/>
  <c r="N569" i="6"/>
  <c r="R569" i="6"/>
  <c r="G570" i="6"/>
  <c r="H570" i="6"/>
  <c r="I570" i="6"/>
  <c r="J570" i="6"/>
  <c r="K570" i="6"/>
  <c r="L570" i="6"/>
  <c r="M570" i="6"/>
  <c r="N570" i="6"/>
  <c r="R570" i="6"/>
  <c r="G571" i="6"/>
  <c r="H571" i="6"/>
  <c r="I571" i="6"/>
  <c r="J571" i="6"/>
  <c r="K571" i="6"/>
  <c r="L571" i="6"/>
  <c r="M571" i="6"/>
  <c r="N571" i="6"/>
  <c r="R571" i="6"/>
  <c r="G572" i="6"/>
  <c r="H572" i="6"/>
  <c r="I572" i="6"/>
  <c r="J572" i="6"/>
  <c r="K572" i="6"/>
  <c r="L572" i="6"/>
  <c r="M572" i="6"/>
  <c r="N572" i="6"/>
  <c r="R572" i="6"/>
  <c r="G573" i="6"/>
  <c r="H573" i="6"/>
  <c r="I573" i="6"/>
  <c r="J573" i="6"/>
  <c r="K573" i="6"/>
  <c r="L573" i="6"/>
  <c r="M573" i="6"/>
  <c r="N573" i="6"/>
  <c r="R573" i="6"/>
  <c r="G574" i="6"/>
  <c r="H574" i="6"/>
  <c r="I574" i="6"/>
  <c r="J574" i="6"/>
  <c r="K574" i="6"/>
  <c r="L574" i="6"/>
  <c r="M574" i="6"/>
  <c r="N574" i="6"/>
  <c r="R574" i="6"/>
  <c r="G575" i="6"/>
  <c r="H575" i="6"/>
  <c r="I575" i="6"/>
  <c r="J575" i="6"/>
  <c r="K575" i="6"/>
  <c r="L575" i="6"/>
  <c r="M575" i="6"/>
  <c r="N575" i="6"/>
  <c r="R575" i="6"/>
  <c r="G576" i="6"/>
  <c r="H576" i="6"/>
  <c r="I576" i="6"/>
  <c r="J576" i="6"/>
  <c r="K576" i="6"/>
  <c r="L576" i="6"/>
  <c r="M576" i="6"/>
  <c r="N576" i="6"/>
  <c r="R576" i="6"/>
  <c r="G577" i="6"/>
  <c r="H577" i="6"/>
  <c r="I577" i="6"/>
  <c r="J577" i="6"/>
  <c r="K577" i="6"/>
  <c r="L577" i="6"/>
  <c r="M577" i="6"/>
  <c r="N577" i="6"/>
  <c r="R577" i="6"/>
  <c r="G578" i="6"/>
  <c r="H578" i="6"/>
  <c r="I578" i="6"/>
  <c r="J578" i="6"/>
  <c r="K578" i="6"/>
  <c r="L578" i="6"/>
  <c r="M578" i="6"/>
  <c r="N578" i="6"/>
  <c r="R578" i="6"/>
  <c r="G579" i="6"/>
  <c r="H579" i="6"/>
  <c r="I579" i="6"/>
  <c r="J579" i="6"/>
  <c r="K579" i="6"/>
  <c r="L579" i="6"/>
  <c r="M579" i="6"/>
  <c r="N579" i="6"/>
  <c r="R579" i="6"/>
  <c r="G580" i="6"/>
  <c r="H580" i="6"/>
  <c r="I580" i="6"/>
  <c r="J580" i="6"/>
  <c r="K580" i="6"/>
  <c r="L580" i="6"/>
  <c r="M580" i="6"/>
  <c r="N580" i="6"/>
  <c r="R580" i="6"/>
  <c r="G581" i="6"/>
  <c r="H581" i="6"/>
  <c r="I581" i="6"/>
  <c r="J581" i="6"/>
  <c r="K581" i="6"/>
  <c r="L581" i="6"/>
  <c r="M581" i="6"/>
  <c r="N581" i="6"/>
  <c r="R581" i="6"/>
  <c r="G582" i="6"/>
  <c r="H582" i="6"/>
  <c r="I582" i="6"/>
  <c r="J582" i="6"/>
  <c r="K582" i="6"/>
  <c r="L582" i="6"/>
  <c r="M582" i="6"/>
  <c r="N582" i="6"/>
  <c r="R582" i="6"/>
  <c r="G583" i="6"/>
  <c r="H583" i="6"/>
  <c r="I583" i="6"/>
  <c r="J583" i="6"/>
  <c r="K583" i="6"/>
  <c r="L583" i="6"/>
  <c r="M583" i="6"/>
  <c r="N583" i="6"/>
  <c r="R583" i="6"/>
  <c r="G584" i="6"/>
  <c r="H584" i="6"/>
  <c r="I584" i="6"/>
  <c r="J584" i="6"/>
  <c r="K584" i="6"/>
  <c r="L584" i="6"/>
  <c r="M584" i="6"/>
  <c r="N584" i="6"/>
  <c r="R584" i="6"/>
  <c r="G585" i="6"/>
  <c r="H585" i="6"/>
  <c r="I585" i="6"/>
  <c r="J585" i="6"/>
  <c r="K585" i="6"/>
  <c r="L585" i="6"/>
  <c r="M585" i="6"/>
  <c r="N585" i="6"/>
  <c r="R585" i="6"/>
  <c r="G586" i="6"/>
  <c r="H586" i="6"/>
  <c r="I586" i="6"/>
  <c r="J586" i="6"/>
  <c r="K586" i="6"/>
  <c r="L586" i="6"/>
  <c r="M586" i="6"/>
  <c r="N586" i="6"/>
  <c r="R586" i="6"/>
  <c r="G587" i="6"/>
  <c r="H587" i="6"/>
  <c r="I587" i="6"/>
  <c r="J587" i="6"/>
  <c r="K587" i="6"/>
  <c r="L587" i="6"/>
  <c r="M587" i="6"/>
  <c r="N587" i="6"/>
  <c r="R587" i="6"/>
  <c r="G588" i="6"/>
  <c r="H588" i="6"/>
  <c r="I588" i="6"/>
  <c r="J588" i="6"/>
  <c r="K588" i="6"/>
  <c r="L588" i="6"/>
  <c r="M588" i="6"/>
  <c r="N588" i="6"/>
  <c r="R588" i="6"/>
  <c r="G589" i="6"/>
  <c r="H589" i="6"/>
  <c r="I589" i="6"/>
  <c r="J589" i="6"/>
  <c r="K589" i="6"/>
  <c r="L589" i="6"/>
  <c r="M589" i="6"/>
  <c r="N589" i="6"/>
  <c r="R589" i="6"/>
  <c r="G590" i="6"/>
  <c r="H590" i="6"/>
  <c r="I590" i="6"/>
  <c r="J590" i="6"/>
  <c r="K590" i="6"/>
  <c r="L590" i="6"/>
  <c r="M590" i="6"/>
  <c r="N590" i="6"/>
  <c r="R590" i="6"/>
  <c r="G591" i="6"/>
  <c r="H591" i="6"/>
  <c r="I591" i="6"/>
  <c r="J591" i="6"/>
  <c r="K591" i="6"/>
  <c r="L591" i="6"/>
  <c r="M591" i="6"/>
  <c r="N591" i="6"/>
  <c r="R591" i="6"/>
  <c r="G592" i="6"/>
  <c r="H592" i="6"/>
  <c r="I592" i="6"/>
  <c r="J592" i="6"/>
  <c r="K592" i="6"/>
  <c r="L592" i="6"/>
  <c r="M592" i="6"/>
  <c r="N592" i="6"/>
  <c r="R592" i="6"/>
  <c r="G593" i="6"/>
  <c r="H593" i="6"/>
  <c r="I593" i="6"/>
  <c r="J593" i="6"/>
  <c r="K593" i="6"/>
  <c r="L593" i="6"/>
  <c r="M593" i="6"/>
  <c r="N593" i="6"/>
  <c r="R593" i="6"/>
  <c r="G594" i="6"/>
  <c r="H594" i="6"/>
  <c r="I594" i="6"/>
  <c r="J594" i="6"/>
  <c r="K594" i="6"/>
  <c r="L594" i="6"/>
  <c r="M594" i="6"/>
  <c r="N594" i="6"/>
  <c r="R594" i="6"/>
  <c r="G595" i="6"/>
  <c r="H595" i="6"/>
  <c r="I595" i="6"/>
  <c r="J595" i="6"/>
  <c r="K595" i="6"/>
  <c r="L595" i="6"/>
  <c r="M595" i="6"/>
  <c r="N595" i="6"/>
  <c r="R595" i="6"/>
  <c r="G596" i="6"/>
  <c r="H596" i="6"/>
  <c r="I596" i="6"/>
  <c r="J596" i="6"/>
  <c r="K596" i="6"/>
  <c r="L596" i="6"/>
  <c r="M596" i="6"/>
  <c r="N596" i="6"/>
  <c r="R596" i="6"/>
  <c r="G597" i="6"/>
  <c r="H597" i="6"/>
  <c r="I597" i="6"/>
  <c r="J597" i="6"/>
  <c r="K597" i="6"/>
  <c r="L597" i="6"/>
  <c r="M597" i="6"/>
  <c r="N597" i="6"/>
  <c r="R597" i="6"/>
  <c r="G598" i="6"/>
  <c r="H598" i="6"/>
  <c r="I598" i="6"/>
  <c r="J598" i="6"/>
  <c r="K598" i="6"/>
  <c r="L598" i="6"/>
  <c r="M598" i="6"/>
  <c r="N598" i="6"/>
  <c r="R598" i="6"/>
  <c r="G599" i="6"/>
  <c r="H599" i="6"/>
  <c r="I599" i="6"/>
  <c r="J599" i="6"/>
  <c r="K599" i="6"/>
  <c r="L599" i="6"/>
  <c r="M599" i="6"/>
  <c r="N599" i="6"/>
  <c r="R599" i="6"/>
  <c r="G600" i="6"/>
  <c r="H600" i="6"/>
  <c r="I600" i="6"/>
  <c r="J600" i="6"/>
  <c r="K600" i="6"/>
  <c r="L600" i="6"/>
  <c r="M600" i="6"/>
  <c r="N600" i="6"/>
  <c r="R600" i="6"/>
  <c r="G601" i="6"/>
  <c r="H601" i="6"/>
  <c r="I601" i="6"/>
  <c r="J601" i="6"/>
  <c r="K601" i="6"/>
  <c r="L601" i="6"/>
  <c r="M601" i="6"/>
  <c r="N601" i="6"/>
  <c r="R601" i="6"/>
  <c r="G602" i="6"/>
  <c r="H602" i="6"/>
  <c r="I602" i="6"/>
  <c r="J602" i="6"/>
  <c r="K602" i="6"/>
  <c r="L602" i="6"/>
  <c r="M602" i="6"/>
  <c r="N602" i="6"/>
  <c r="R602" i="6"/>
  <c r="G603" i="6"/>
  <c r="H603" i="6"/>
  <c r="I603" i="6"/>
  <c r="J603" i="6"/>
  <c r="K603" i="6"/>
  <c r="L603" i="6"/>
  <c r="M603" i="6"/>
  <c r="N603" i="6"/>
  <c r="R603" i="6"/>
  <c r="G604" i="6"/>
  <c r="H604" i="6"/>
  <c r="I604" i="6"/>
  <c r="J604" i="6"/>
  <c r="K604" i="6"/>
  <c r="L604" i="6"/>
  <c r="M604" i="6"/>
  <c r="N604" i="6"/>
  <c r="R604" i="6"/>
  <c r="G605" i="6"/>
  <c r="H605" i="6"/>
  <c r="I605" i="6"/>
  <c r="J605" i="6"/>
  <c r="K605" i="6"/>
  <c r="L605" i="6"/>
  <c r="M605" i="6"/>
  <c r="N605" i="6"/>
  <c r="R605" i="6"/>
  <c r="G606" i="6"/>
  <c r="H606" i="6"/>
  <c r="I606" i="6"/>
  <c r="J606" i="6"/>
  <c r="K606" i="6"/>
  <c r="L606" i="6"/>
  <c r="M606" i="6"/>
  <c r="N606" i="6"/>
  <c r="R606" i="6"/>
  <c r="G607" i="6"/>
  <c r="H607" i="6"/>
  <c r="I607" i="6"/>
  <c r="J607" i="6"/>
  <c r="K607" i="6"/>
  <c r="L607" i="6"/>
  <c r="M607" i="6"/>
  <c r="N607" i="6"/>
  <c r="R607" i="6"/>
  <c r="G608" i="6"/>
  <c r="H608" i="6"/>
  <c r="I608" i="6"/>
  <c r="J608" i="6"/>
  <c r="K608" i="6"/>
  <c r="L608" i="6"/>
  <c r="M608" i="6"/>
  <c r="N608" i="6"/>
  <c r="R608" i="6"/>
  <c r="G609" i="6"/>
  <c r="H609" i="6"/>
  <c r="I609" i="6"/>
  <c r="J609" i="6"/>
  <c r="K609" i="6"/>
  <c r="L609" i="6"/>
  <c r="M609" i="6"/>
  <c r="N609" i="6"/>
  <c r="R609" i="6"/>
  <c r="G610" i="6"/>
  <c r="H610" i="6"/>
  <c r="I610" i="6"/>
  <c r="J610" i="6"/>
  <c r="K610" i="6"/>
  <c r="L610" i="6"/>
  <c r="M610" i="6"/>
  <c r="N610" i="6"/>
  <c r="R610" i="6"/>
  <c r="G611" i="6"/>
  <c r="H611" i="6"/>
  <c r="I611" i="6"/>
  <c r="J611" i="6"/>
  <c r="K611" i="6"/>
  <c r="L611" i="6"/>
  <c r="M611" i="6"/>
  <c r="N611" i="6"/>
  <c r="R611" i="6"/>
  <c r="G612" i="6"/>
  <c r="H612" i="6"/>
  <c r="I612" i="6"/>
  <c r="J612" i="6"/>
  <c r="K612" i="6"/>
  <c r="L612" i="6"/>
  <c r="M612" i="6"/>
  <c r="N612" i="6"/>
  <c r="R612" i="6"/>
  <c r="G613" i="6"/>
  <c r="H613" i="6"/>
  <c r="I613" i="6"/>
  <c r="J613" i="6"/>
  <c r="K613" i="6"/>
  <c r="L613" i="6"/>
  <c r="M613" i="6"/>
  <c r="N613" i="6"/>
  <c r="R613" i="6"/>
  <c r="G614" i="6"/>
  <c r="H614" i="6"/>
  <c r="I614" i="6"/>
  <c r="J614" i="6"/>
  <c r="K614" i="6"/>
  <c r="L614" i="6"/>
  <c r="M614" i="6"/>
  <c r="N614" i="6"/>
  <c r="R614" i="6"/>
  <c r="G615" i="6"/>
  <c r="H615" i="6"/>
  <c r="I615" i="6"/>
  <c r="J615" i="6"/>
  <c r="K615" i="6"/>
  <c r="L615" i="6"/>
  <c r="M615" i="6"/>
  <c r="N615" i="6"/>
  <c r="R615" i="6"/>
  <c r="G616" i="6"/>
  <c r="H616" i="6"/>
  <c r="I616" i="6"/>
  <c r="J616" i="6"/>
  <c r="K616" i="6"/>
  <c r="L616" i="6"/>
  <c r="M616" i="6"/>
  <c r="N616" i="6"/>
  <c r="R616" i="6"/>
  <c r="G617" i="6"/>
  <c r="H617" i="6"/>
  <c r="I617" i="6"/>
  <c r="J617" i="6"/>
  <c r="K617" i="6"/>
  <c r="L617" i="6"/>
  <c r="M617" i="6"/>
  <c r="N617" i="6"/>
  <c r="R617" i="6"/>
  <c r="G618" i="6"/>
  <c r="H618" i="6"/>
  <c r="I618" i="6"/>
  <c r="J618" i="6"/>
  <c r="K618" i="6"/>
  <c r="L618" i="6"/>
  <c r="M618" i="6"/>
  <c r="N618" i="6"/>
  <c r="R618" i="6"/>
  <c r="G619" i="6"/>
  <c r="H619" i="6"/>
  <c r="I619" i="6"/>
  <c r="J619" i="6"/>
  <c r="K619" i="6"/>
  <c r="L619" i="6"/>
  <c r="M619" i="6"/>
  <c r="N619" i="6"/>
  <c r="R619" i="6"/>
  <c r="G620" i="6"/>
  <c r="H620" i="6"/>
  <c r="I620" i="6"/>
  <c r="J620" i="6"/>
  <c r="K620" i="6"/>
  <c r="L620" i="6"/>
  <c r="M620" i="6"/>
  <c r="N620" i="6"/>
  <c r="R620" i="6"/>
  <c r="G621" i="6"/>
  <c r="H621" i="6"/>
  <c r="I621" i="6"/>
  <c r="J621" i="6"/>
  <c r="K621" i="6"/>
  <c r="L621" i="6"/>
  <c r="M621" i="6"/>
  <c r="N621" i="6"/>
  <c r="R621" i="6"/>
  <c r="G622" i="6"/>
  <c r="H622" i="6"/>
  <c r="I622" i="6"/>
  <c r="J622" i="6"/>
  <c r="K622" i="6"/>
  <c r="L622" i="6"/>
  <c r="M622" i="6"/>
  <c r="N622" i="6"/>
  <c r="R622" i="6"/>
  <c r="G623" i="6"/>
  <c r="H623" i="6"/>
  <c r="I623" i="6"/>
  <c r="J623" i="6"/>
  <c r="K623" i="6"/>
  <c r="L623" i="6"/>
  <c r="M623" i="6"/>
  <c r="N623" i="6"/>
  <c r="R623" i="6"/>
  <c r="G624" i="6"/>
  <c r="H624" i="6"/>
  <c r="I624" i="6"/>
  <c r="J624" i="6"/>
  <c r="K624" i="6"/>
  <c r="L624" i="6"/>
  <c r="M624" i="6"/>
  <c r="N624" i="6"/>
  <c r="R624" i="6"/>
  <c r="G625" i="6"/>
  <c r="H625" i="6"/>
  <c r="I625" i="6"/>
  <c r="J625" i="6"/>
  <c r="K625" i="6"/>
  <c r="L625" i="6"/>
  <c r="M625" i="6"/>
  <c r="N625" i="6"/>
  <c r="R625" i="6"/>
  <c r="G626" i="6"/>
  <c r="H626" i="6"/>
  <c r="I626" i="6"/>
  <c r="J626" i="6"/>
  <c r="K626" i="6"/>
  <c r="L626" i="6"/>
  <c r="M626" i="6"/>
  <c r="N626" i="6"/>
  <c r="R626" i="6"/>
  <c r="G627" i="6"/>
  <c r="H627" i="6"/>
  <c r="I627" i="6"/>
  <c r="J627" i="6"/>
  <c r="K627" i="6"/>
  <c r="L627" i="6"/>
  <c r="M627" i="6"/>
  <c r="N627" i="6"/>
  <c r="R627" i="6"/>
  <c r="G628" i="6"/>
  <c r="H628" i="6"/>
  <c r="I628" i="6"/>
  <c r="J628" i="6"/>
  <c r="K628" i="6"/>
  <c r="L628" i="6"/>
  <c r="M628" i="6"/>
  <c r="N628" i="6"/>
  <c r="R628" i="6"/>
  <c r="G629" i="6"/>
  <c r="H629" i="6"/>
  <c r="I629" i="6"/>
  <c r="J629" i="6"/>
  <c r="K629" i="6"/>
  <c r="L629" i="6"/>
  <c r="M629" i="6"/>
  <c r="N629" i="6"/>
  <c r="R629" i="6"/>
  <c r="G630" i="6"/>
  <c r="H630" i="6"/>
  <c r="I630" i="6"/>
  <c r="J630" i="6"/>
  <c r="K630" i="6"/>
  <c r="L630" i="6"/>
  <c r="M630" i="6"/>
  <c r="N630" i="6"/>
  <c r="R630" i="6"/>
  <c r="G631" i="6"/>
  <c r="H631" i="6"/>
  <c r="I631" i="6"/>
  <c r="J631" i="6"/>
  <c r="K631" i="6"/>
  <c r="L631" i="6"/>
  <c r="M631" i="6"/>
  <c r="N631" i="6"/>
  <c r="R631" i="6"/>
  <c r="G632" i="6"/>
  <c r="H632" i="6"/>
  <c r="I632" i="6"/>
  <c r="J632" i="6"/>
  <c r="K632" i="6"/>
  <c r="L632" i="6"/>
  <c r="M632" i="6"/>
  <c r="N632" i="6"/>
  <c r="R632" i="6"/>
  <c r="G633" i="6"/>
  <c r="H633" i="6"/>
  <c r="I633" i="6"/>
  <c r="J633" i="6"/>
  <c r="K633" i="6"/>
  <c r="L633" i="6"/>
  <c r="M633" i="6"/>
  <c r="N633" i="6"/>
  <c r="R633" i="6"/>
  <c r="G634" i="6"/>
  <c r="H634" i="6"/>
  <c r="I634" i="6"/>
  <c r="J634" i="6"/>
  <c r="K634" i="6"/>
  <c r="L634" i="6"/>
  <c r="M634" i="6"/>
  <c r="N634" i="6"/>
  <c r="R634" i="6"/>
  <c r="G635" i="6"/>
  <c r="H635" i="6"/>
  <c r="I635" i="6"/>
  <c r="J635" i="6"/>
  <c r="K635" i="6"/>
  <c r="L635" i="6"/>
  <c r="M635" i="6"/>
  <c r="N635" i="6"/>
  <c r="R635" i="6"/>
  <c r="G636" i="6"/>
  <c r="H636" i="6"/>
  <c r="I636" i="6"/>
  <c r="J636" i="6"/>
  <c r="K636" i="6"/>
  <c r="L636" i="6"/>
  <c r="M636" i="6"/>
  <c r="N636" i="6"/>
  <c r="R636" i="6"/>
  <c r="G637" i="6"/>
  <c r="H637" i="6"/>
  <c r="I637" i="6"/>
  <c r="J637" i="6"/>
  <c r="K637" i="6"/>
  <c r="L637" i="6"/>
  <c r="M637" i="6"/>
  <c r="N637" i="6"/>
  <c r="R637" i="6"/>
  <c r="G638" i="6"/>
  <c r="H638" i="6"/>
  <c r="I638" i="6"/>
  <c r="J638" i="6"/>
  <c r="K638" i="6"/>
  <c r="L638" i="6"/>
  <c r="M638" i="6"/>
  <c r="N638" i="6"/>
  <c r="R638" i="6"/>
  <c r="G639" i="6"/>
  <c r="H639" i="6"/>
  <c r="I639" i="6"/>
  <c r="J639" i="6"/>
  <c r="K639" i="6"/>
  <c r="L639" i="6"/>
  <c r="M639" i="6"/>
  <c r="N639" i="6"/>
  <c r="R639" i="6"/>
  <c r="G640" i="6"/>
  <c r="H640" i="6"/>
  <c r="I640" i="6"/>
  <c r="J640" i="6"/>
  <c r="K640" i="6"/>
  <c r="L640" i="6"/>
  <c r="M640" i="6"/>
  <c r="N640" i="6"/>
  <c r="R640" i="6"/>
  <c r="G641" i="6"/>
  <c r="H641" i="6"/>
  <c r="I641" i="6"/>
  <c r="J641" i="6"/>
  <c r="K641" i="6"/>
  <c r="L641" i="6"/>
  <c r="M641" i="6"/>
  <c r="N641" i="6"/>
  <c r="R641" i="6"/>
  <c r="G642" i="6"/>
  <c r="H642" i="6"/>
  <c r="I642" i="6"/>
  <c r="J642" i="6"/>
  <c r="K642" i="6"/>
  <c r="L642" i="6"/>
  <c r="M642" i="6"/>
  <c r="N642" i="6"/>
  <c r="R642" i="6"/>
  <c r="G643" i="6"/>
  <c r="H643" i="6"/>
  <c r="I643" i="6"/>
  <c r="J643" i="6"/>
  <c r="K643" i="6"/>
  <c r="L643" i="6"/>
  <c r="M643" i="6"/>
  <c r="N643" i="6"/>
  <c r="R643" i="6"/>
  <c r="G644" i="6"/>
  <c r="H644" i="6"/>
  <c r="I644" i="6"/>
  <c r="J644" i="6"/>
  <c r="K644" i="6"/>
  <c r="L644" i="6"/>
  <c r="M644" i="6"/>
  <c r="N644" i="6"/>
  <c r="R644" i="6"/>
  <c r="G645" i="6"/>
  <c r="H645" i="6"/>
  <c r="I645" i="6"/>
  <c r="J645" i="6"/>
  <c r="K645" i="6"/>
  <c r="L645" i="6"/>
  <c r="M645" i="6"/>
  <c r="N645" i="6"/>
  <c r="R645" i="6"/>
  <c r="G646" i="6"/>
  <c r="H646" i="6"/>
  <c r="I646" i="6"/>
  <c r="J646" i="6"/>
  <c r="K646" i="6"/>
  <c r="L646" i="6"/>
  <c r="M646" i="6"/>
  <c r="N646" i="6"/>
  <c r="R646" i="6"/>
  <c r="G647" i="6"/>
  <c r="H647" i="6"/>
  <c r="I647" i="6"/>
  <c r="J647" i="6"/>
  <c r="K647" i="6"/>
  <c r="L647" i="6"/>
  <c r="M647" i="6"/>
  <c r="N647" i="6"/>
  <c r="R647" i="6"/>
  <c r="G648" i="6"/>
  <c r="H648" i="6"/>
  <c r="I648" i="6"/>
  <c r="J648" i="6"/>
  <c r="K648" i="6"/>
  <c r="L648" i="6"/>
  <c r="M648" i="6"/>
  <c r="N648" i="6"/>
  <c r="R648" i="6"/>
  <c r="G649" i="6"/>
  <c r="H649" i="6"/>
  <c r="I649" i="6"/>
  <c r="J649" i="6"/>
  <c r="K649" i="6"/>
  <c r="L649" i="6"/>
  <c r="M649" i="6"/>
  <c r="N649" i="6"/>
  <c r="R649" i="6"/>
  <c r="G650" i="6"/>
  <c r="H650" i="6"/>
  <c r="I650" i="6"/>
  <c r="J650" i="6"/>
  <c r="K650" i="6"/>
  <c r="L650" i="6"/>
  <c r="M650" i="6"/>
  <c r="N650" i="6"/>
  <c r="R650" i="6"/>
  <c r="G651" i="6"/>
  <c r="H651" i="6"/>
  <c r="I651" i="6"/>
  <c r="J651" i="6"/>
  <c r="K651" i="6"/>
  <c r="L651" i="6"/>
  <c r="M651" i="6"/>
  <c r="N651" i="6"/>
  <c r="R651" i="6"/>
  <c r="G652" i="6"/>
  <c r="H652" i="6"/>
  <c r="I652" i="6"/>
  <c r="J652" i="6"/>
  <c r="K652" i="6"/>
  <c r="L652" i="6"/>
  <c r="M652" i="6"/>
  <c r="N652" i="6"/>
  <c r="R652" i="6"/>
  <c r="G653" i="6"/>
  <c r="H653" i="6"/>
  <c r="I653" i="6"/>
  <c r="J653" i="6"/>
  <c r="K653" i="6"/>
  <c r="L653" i="6"/>
  <c r="M653" i="6"/>
  <c r="N653" i="6"/>
  <c r="R653" i="6"/>
  <c r="G654" i="6"/>
  <c r="H654" i="6"/>
  <c r="I654" i="6"/>
  <c r="J654" i="6"/>
  <c r="K654" i="6"/>
  <c r="L654" i="6"/>
  <c r="M654" i="6"/>
  <c r="N654" i="6"/>
  <c r="R654" i="6"/>
  <c r="G655" i="6"/>
  <c r="H655" i="6"/>
  <c r="I655" i="6"/>
  <c r="J655" i="6"/>
  <c r="K655" i="6"/>
  <c r="L655" i="6"/>
  <c r="M655" i="6"/>
  <c r="N655" i="6"/>
  <c r="R655" i="6"/>
  <c r="G656" i="6"/>
  <c r="H656" i="6"/>
  <c r="I656" i="6"/>
  <c r="J656" i="6"/>
  <c r="K656" i="6"/>
  <c r="L656" i="6"/>
  <c r="M656" i="6"/>
  <c r="N656" i="6"/>
  <c r="R656" i="6"/>
  <c r="G657" i="6"/>
  <c r="H657" i="6"/>
  <c r="I657" i="6"/>
  <c r="J657" i="6"/>
  <c r="K657" i="6"/>
  <c r="L657" i="6"/>
  <c r="M657" i="6"/>
  <c r="N657" i="6"/>
  <c r="R657" i="6"/>
  <c r="G658" i="6"/>
  <c r="H658" i="6"/>
  <c r="I658" i="6"/>
  <c r="J658" i="6"/>
  <c r="K658" i="6"/>
  <c r="L658" i="6"/>
  <c r="M658" i="6"/>
  <c r="N658" i="6"/>
  <c r="R658" i="6"/>
  <c r="G659" i="6"/>
  <c r="H659" i="6"/>
  <c r="I659" i="6"/>
  <c r="J659" i="6"/>
  <c r="K659" i="6"/>
  <c r="L659" i="6"/>
  <c r="M659" i="6"/>
  <c r="N659" i="6"/>
  <c r="R659" i="6"/>
  <c r="G660" i="6"/>
  <c r="H660" i="6"/>
  <c r="I660" i="6"/>
  <c r="J660" i="6"/>
  <c r="K660" i="6"/>
  <c r="L660" i="6"/>
  <c r="M660" i="6"/>
  <c r="N660" i="6"/>
  <c r="R660" i="6"/>
  <c r="G661" i="6"/>
  <c r="H661" i="6"/>
  <c r="I661" i="6"/>
  <c r="J661" i="6"/>
  <c r="K661" i="6"/>
  <c r="L661" i="6"/>
  <c r="M661" i="6"/>
  <c r="N661" i="6"/>
  <c r="R661" i="6"/>
  <c r="G662" i="6"/>
  <c r="H662" i="6"/>
  <c r="I662" i="6"/>
  <c r="J662" i="6"/>
  <c r="K662" i="6"/>
  <c r="L662" i="6"/>
  <c r="M662" i="6"/>
  <c r="N662" i="6"/>
  <c r="R662" i="6"/>
  <c r="G663" i="6"/>
  <c r="H663" i="6"/>
  <c r="I663" i="6"/>
  <c r="J663" i="6"/>
  <c r="K663" i="6"/>
  <c r="L663" i="6"/>
  <c r="M663" i="6"/>
  <c r="N663" i="6"/>
  <c r="R663" i="6"/>
  <c r="G664" i="6"/>
  <c r="H664" i="6"/>
  <c r="I664" i="6"/>
  <c r="J664" i="6"/>
  <c r="K664" i="6"/>
  <c r="L664" i="6"/>
  <c r="M664" i="6"/>
  <c r="N664" i="6"/>
  <c r="R664" i="6"/>
  <c r="G665" i="6"/>
  <c r="H665" i="6"/>
  <c r="I665" i="6"/>
  <c r="J665" i="6"/>
  <c r="K665" i="6"/>
  <c r="L665" i="6"/>
  <c r="M665" i="6"/>
  <c r="N665" i="6"/>
  <c r="R665" i="6"/>
  <c r="G666" i="6"/>
  <c r="H666" i="6"/>
  <c r="I666" i="6"/>
  <c r="J666" i="6"/>
  <c r="K666" i="6"/>
  <c r="L666" i="6"/>
  <c r="M666" i="6"/>
  <c r="N666" i="6"/>
  <c r="R666" i="6"/>
  <c r="G667" i="6"/>
  <c r="H667" i="6"/>
  <c r="I667" i="6"/>
  <c r="J667" i="6"/>
  <c r="K667" i="6"/>
  <c r="L667" i="6"/>
  <c r="M667" i="6"/>
  <c r="N667" i="6"/>
  <c r="R667" i="6"/>
  <c r="G668" i="6"/>
  <c r="H668" i="6"/>
  <c r="I668" i="6"/>
  <c r="J668" i="6"/>
  <c r="K668" i="6"/>
  <c r="L668" i="6"/>
  <c r="M668" i="6"/>
  <c r="N668" i="6"/>
  <c r="R668" i="6"/>
  <c r="G669" i="6"/>
  <c r="H669" i="6"/>
  <c r="I669" i="6"/>
  <c r="J669" i="6"/>
  <c r="K669" i="6"/>
  <c r="L669" i="6"/>
  <c r="M669" i="6"/>
  <c r="N669" i="6"/>
  <c r="R669" i="6"/>
  <c r="G670" i="6"/>
  <c r="H670" i="6"/>
  <c r="I670" i="6"/>
  <c r="J670" i="6"/>
  <c r="K670" i="6"/>
  <c r="L670" i="6"/>
  <c r="M670" i="6"/>
  <c r="N670" i="6"/>
  <c r="R670" i="6"/>
  <c r="G671" i="6"/>
  <c r="H671" i="6"/>
  <c r="I671" i="6"/>
  <c r="J671" i="6"/>
  <c r="K671" i="6"/>
  <c r="L671" i="6"/>
  <c r="M671" i="6"/>
  <c r="N671" i="6"/>
  <c r="R671" i="6"/>
  <c r="G672" i="6"/>
  <c r="H672" i="6"/>
  <c r="I672" i="6"/>
  <c r="J672" i="6"/>
  <c r="K672" i="6"/>
  <c r="L672" i="6"/>
  <c r="M672" i="6"/>
  <c r="N672" i="6"/>
  <c r="R672" i="6"/>
  <c r="G673" i="6"/>
  <c r="H673" i="6"/>
  <c r="I673" i="6"/>
  <c r="J673" i="6"/>
  <c r="K673" i="6"/>
  <c r="L673" i="6"/>
  <c r="M673" i="6"/>
  <c r="N673" i="6"/>
  <c r="R673" i="6"/>
  <c r="G674" i="6"/>
  <c r="H674" i="6"/>
  <c r="I674" i="6"/>
  <c r="J674" i="6"/>
  <c r="K674" i="6"/>
  <c r="L674" i="6"/>
  <c r="M674" i="6"/>
  <c r="N674" i="6"/>
  <c r="R674" i="6"/>
  <c r="G675" i="6"/>
  <c r="H675" i="6"/>
  <c r="I675" i="6"/>
  <c r="J675" i="6"/>
  <c r="K675" i="6"/>
  <c r="L675" i="6"/>
  <c r="M675" i="6"/>
  <c r="N675" i="6"/>
  <c r="R675" i="6"/>
  <c r="G676" i="6"/>
  <c r="H676" i="6"/>
  <c r="I676" i="6"/>
  <c r="J676" i="6"/>
  <c r="K676" i="6"/>
  <c r="L676" i="6"/>
  <c r="M676" i="6"/>
  <c r="N676" i="6"/>
  <c r="R676" i="6"/>
  <c r="G677" i="6"/>
  <c r="H677" i="6"/>
  <c r="I677" i="6"/>
  <c r="J677" i="6"/>
  <c r="K677" i="6"/>
  <c r="L677" i="6"/>
  <c r="M677" i="6"/>
  <c r="N677" i="6"/>
  <c r="R677" i="6"/>
  <c r="G678" i="6"/>
  <c r="H678" i="6"/>
  <c r="I678" i="6"/>
  <c r="J678" i="6"/>
  <c r="K678" i="6"/>
  <c r="L678" i="6"/>
  <c r="M678" i="6"/>
  <c r="N678" i="6"/>
  <c r="R678" i="6"/>
  <c r="G679" i="6"/>
  <c r="H679" i="6"/>
  <c r="I679" i="6"/>
  <c r="J679" i="6"/>
  <c r="K679" i="6"/>
  <c r="L679" i="6"/>
  <c r="M679" i="6"/>
  <c r="N679" i="6"/>
  <c r="R679" i="6"/>
  <c r="G680" i="6"/>
  <c r="H680" i="6"/>
  <c r="I680" i="6"/>
  <c r="J680" i="6"/>
  <c r="K680" i="6"/>
  <c r="L680" i="6"/>
  <c r="M680" i="6"/>
  <c r="N680" i="6"/>
  <c r="R680" i="6"/>
  <c r="G681" i="6"/>
  <c r="H681" i="6"/>
  <c r="I681" i="6"/>
  <c r="J681" i="6"/>
  <c r="K681" i="6"/>
  <c r="L681" i="6"/>
  <c r="M681" i="6"/>
  <c r="N681" i="6"/>
  <c r="R681" i="6"/>
  <c r="G682" i="6"/>
  <c r="H682" i="6"/>
  <c r="I682" i="6"/>
  <c r="J682" i="6"/>
  <c r="K682" i="6"/>
  <c r="L682" i="6"/>
  <c r="M682" i="6"/>
  <c r="N682" i="6"/>
  <c r="R682" i="6"/>
  <c r="G683" i="6"/>
  <c r="H683" i="6"/>
  <c r="I683" i="6"/>
  <c r="J683" i="6"/>
  <c r="K683" i="6"/>
  <c r="L683" i="6"/>
  <c r="M683" i="6"/>
  <c r="N683" i="6"/>
  <c r="R683" i="6"/>
  <c r="G684" i="6"/>
  <c r="H684" i="6"/>
  <c r="I684" i="6"/>
  <c r="J684" i="6"/>
  <c r="K684" i="6"/>
  <c r="L684" i="6"/>
  <c r="M684" i="6"/>
  <c r="N684" i="6"/>
  <c r="R684" i="6"/>
  <c r="G685" i="6"/>
  <c r="H685" i="6"/>
  <c r="I685" i="6"/>
  <c r="J685" i="6"/>
  <c r="K685" i="6"/>
  <c r="L685" i="6"/>
  <c r="M685" i="6"/>
  <c r="N685" i="6"/>
  <c r="R685" i="6"/>
  <c r="G686" i="6"/>
  <c r="H686" i="6"/>
  <c r="I686" i="6"/>
  <c r="J686" i="6"/>
  <c r="K686" i="6"/>
  <c r="L686" i="6"/>
  <c r="M686" i="6"/>
  <c r="N686" i="6"/>
  <c r="R686" i="6"/>
  <c r="G687" i="6"/>
  <c r="H687" i="6"/>
  <c r="I687" i="6"/>
  <c r="J687" i="6"/>
  <c r="K687" i="6"/>
  <c r="L687" i="6"/>
  <c r="M687" i="6"/>
  <c r="N687" i="6"/>
  <c r="R687" i="6"/>
  <c r="G688" i="6"/>
  <c r="H688" i="6"/>
  <c r="I688" i="6"/>
  <c r="J688" i="6"/>
  <c r="K688" i="6"/>
  <c r="L688" i="6"/>
  <c r="M688" i="6"/>
  <c r="N688" i="6"/>
  <c r="R688" i="6"/>
  <c r="G689" i="6"/>
  <c r="H689" i="6"/>
  <c r="I689" i="6"/>
  <c r="J689" i="6"/>
  <c r="K689" i="6"/>
  <c r="L689" i="6"/>
  <c r="M689" i="6"/>
  <c r="N689" i="6"/>
  <c r="R689" i="6"/>
  <c r="G690" i="6"/>
  <c r="H690" i="6"/>
  <c r="I690" i="6"/>
  <c r="J690" i="6"/>
  <c r="K690" i="6"/>
  <c r="L690" i="6"/>
  <c r="M690" i="6"/>
  <c r="N690" i="6"/>
  <c r="R690" i="6"/>
  <c r="G691" i="6"/>
  <c r="H691" i="6"/>
  <c r="I691" i="6"/>
  <c r="J691" i="6"/>
  <c r="K691" i="6"/>
  <c r="L691" i="6"/>
  <c r="M691" i="6"/>
  <c r="N691" i="6"/>
  <c r="R691" i="6"/>
  <c r="G692" i="6"/>
  <c r="H692" i="6"/>
  <c r="I692" i="6"/>
  <c r="J692" i="6"/>
  <c r="K692" i="6"/>
  <c r="L692" i="6"/>
  <c r="M692" i="6"/>
  <c r="N692" i="6"/>
  <c r="R692" i="6"/>
  <c r="G693" i="6"/>
  <c r="H693" i="6"/>
  <c r="I693" i="6"/>
  <c r="J693" i="6"/>
  <c r="K693" i="6"/>
  <c r="L693" i="6"/>
  <c r="M693" i="6"/>
  <c r="N693" i="6"/>
  <c r="R693" i="6"/>
  <c r="G694" i="6"/>
  <c r="H694" i="6"/>
  <c r="I694" i="6"/>
  <c r="J694" i="6"/>
  <c r="K694" i="6"/>
  <c r="L694" i="6"/>
  <c r="M694" i="6"/>
  <c r="N694" i="6"/>
  <c r="R694" i="6"/>
  <c r="G695" i="6"/>
  <c r="H695" i="6"/>
  <c r="I695" i="6"/>
  <c r="J695" i="6"/>
  <c r="K695" i="6"/>
  <c r="L695" i="6"/>
  <c r="M695" i="6"/>
  <c r="N695" i="6"/>
  <c r="R695" i="6"/>
  <c r="G696" i="6"/>
  <c r="H696" i="6"/>
  <c r="I696" i="6"/>
  <c r="J696" i="6"/>
  <c r="K696" i="6"/>
  <c r="L696" i="6"/>
  <c r="M696" i="6"/>
  <c r="N696" i="6"/>
  <c r="R696" i="6"/>
  <c r="G697" i="6"/>
  <c r="H697" i="6"/>
  <c r="I697" i="6"/>
  <c r="J697" i="6"/>
  <c r="K697" i="6"/>
  <c r="L697" i="6"/>
  <c r="M697" i="6"/>
  <c r="N697" i="6"/>
  <c r="R697" i="6"/>
  <c r="G698" i="6"/>
  <c r="H698" i="6"/>
  <c r="I698" i="6"/>
  <c r="J698" i="6"/>
  <c r="K698" i="6"/>
  <c r="L698" i="6"/>
  <c r="M698" i="6"/>
  <c r="N698" i="6"/>
  <c r="R698" i="6"/>
  <c r="G699" i="6"/>
  <c r="H699" i="6"/>
  <c r="I699" i="6"/>
  <c r="J699" i="6"/>
  <c r="K699" i="6"/>
  <c r="L699" i="6"/>
  <c r="M699" i="6"/>
  <c r="N699" i="6"/>
  <c r="R699" i="6"/>
  <c r="G700" i="6"/>
  <c r="H700" i="6"/>
  <c r="I700" i="6"/>
  <c r="J700" i="6"/>
  <c r="K700" i="6"/>
  <c r="L700" i="6"/>
  <c r="M700" i="6"/>
  <c r="N700" i="6"/>
  <c r="R700" i="6"/>
  <c r="G701" i="6"/>
  <c r="H701" i="6"/>
  <c r="I701" i="6"/>
  <c r="J701" i="6"/>
  <c r="K701" i="6"/>
  <c r="L701" i="6"/>
  <c r="M701" i="6"/>
  <c r="N701" i="6"/>
  <c r="R701" i="6"/>
  <c r="G702" i="6"/>
  <c r="H702" i="6"/>
  <c r="I702" i="6"/>
  <c r="J702" i="6"/>
  <c r="K702" i="6"/>
  <c r="L702" i="6"/>
  <c r="M702" i="6"/>
  <c r="N702" i="6"/>
  <c r="R702" i="6"/>
  <c r="G703" i="6"/>
  <c r="H703" i="6"/>
  <c r="I703" i="6"/>
  <c r="J703" i="6"/>
  <c r="K703" i="6"/>
  <c r="L703" i="6"/>
  <c r="M703" i="6"/>
  <c r="N703" i="6"/>
  <c r="R703" i="6"/>
  <c r="G704" i="6"/>
  <c r="H704" i="6"/>
  <c r="I704" i="6"/>
  <c r="J704" i="6"/>
  <c r="K704" i="6"/>
  <c r="L704" i="6"/>
  <c r="M704" i="6"/>
  <c r="N704" i="6"/>
  <c r="R704" i="6"/>
  <c r="G705" i="6"/>
  <c r="H705" i="6"/>
  <c r="I705" i="6"/>
  <c r="J705" i="6"/>
  <c r="K705" i="6"/>
  <c r="L705" i="6"/>
  <c r="M705" i="6"/>
  <c r="N705" i="6"/>
  <c r="R705" i="6"/>
  <c r="G706" i="6"/>
  <c r="H706" i="6"/>
  <c r="I706" i="6"/>
  <c r="J706" i="6"/>
  <c r="K706" i="6"/>
  <c r="L706" i="6"/>
  <c r="M706" i="6"/>
  <c r="N706" i="6"/>
  <c r="R706" i="6"/>
  <c r="G707" i="6"/>
  <c r="H707" i="6"/>
  <c r="I707" i="6"/>
  <c r="J707" i="6"/>
  <c r="K707" i="6"/>
  <c r="L707" i="6"/>
  <c r="M707" i="6"/>
  <c r="N707" i="6"/>
  <c r="R707" i="6"/>
  <c r="G708" i="6"/>
  <c r="H708" i="6"/>
  <c r="I708" i="6"/>
  <c r="J708" i="6"/>
  <c r="K708" i="6"/>
  <c r="L708" i="6"/>
  <c r="M708" i="6"/>
  <c r="N708" i="6"/>
  <c r="R708" i="6"/>
  <c r="G709" i="6"/>
  <c r="H709" i="6"/>
  <c r="I709" i="6"/>
  <c r="J709" i="6"/>
  <c r="K709" i="6"/>
  <c r="L709" i="6"/>
  <c r="M709" i="6"/>
  <c r="N709" i="6"/>
  <c r="R709" i="6"/>
  <c r="G710" i="6"/>
  <c r="H710" i="6"/>
  <c r="I710" i="6"/>
  <c r="J710" i="6"/>
  <c r="K710" i="6"/>
  <c r="L710" i="6"/>
  <c r="M710" i="6"/>
  <c r="N710" i="6"/>
  <c r="R710" i="6"/>
  <c r="G711" i="6"/>
  <c r="H711" i="6"/>
  <c r="I711" i="6"/>
  <c r="J711" i="6"/>
  <c r="K711" i="6"/>
  <c r="L711" i="6"/>
  <c r="M711" i="6"/>
  <c r="N711" i="6"/>
  <c r="R711" i="6"/>
  <c r="G712" i="6"/>
  <c r="H712" i="6"/>
  <c r="I712" i="6"/>
  <c r="J712" i="6"/>
  <c r="K712" i="6"/>
  <c r="L712" i="6"/>
  <c r="M712" i="6"/>
  <c r="N712" i="6"/>
  <c r="R712" i="6"/>
  <c r="G713" i="6"/>
  <c r="H713" i="6"/>
  <c r="I713" i="6"/>
  <c r="J713" i="6"/>
  <c r="K713" i="6"/>
  <c r="L713" i="6"/>
  <c r="M713" i="6"/>
  <c r="N713" i="6"/>
  <c r="R713" i="6"/>
  <c r="G714" i="6"/>
  <c r="H714" i="6"/>
  <c r="I714" i="6"/>
  <c r="J714" i="6"/>
  <c r="K714" i="6"/>
  <c r="L714" i="6"/>
  <c r="M714" i="6"/>
  <c r="N714" i="6"/>
  <c r="R714" i="6"/>
  <c r="G715" i="6"/>
  <c r="H715" i="6"/>
  <c r="I715" i="6"/>
  <c r="J715" i="6"/>
  <c r="K715" i="6"/>
  <c r="L715" i="6"/>
  <c r="M715" i="6"/>
  <c r="N715" i="6"/>
  <c r="R715" i="6"/>
  <c r="G716" i="6"/>
  <c r="H716" i="6"/>
  <c r="I716" i="6"/>
  <c r="J716" i="6"/>
  <c r="K716" i="6"/>
  <c r="L716" i="6"/>
  <c r="M716" i="6"/>
  <c r="N716" i="6"/>
  <c r="R716" i="6"/>
  <c r="G717" i="6"/>
  <c r="H717" i="6"/>
  <c r="I717" i="6"/>
  <c r="J717" i="6"/>
  <c r="K717" i="6"/>
  <c r="L717" i="6"/>
  <c r="M717" i="6"/>
  <c r="N717" i="6"/>
  <c r="R717" i="6"/>
  <c r="G718" i="6"/>
  <c r="H718" i="6"/>
  <c r="I718" i="6"/>
  <c r="J718" i="6"/>
  <c r="K718" i="6"/>
  <c r="L718" i="6"/>
  <c r="M718" i="6"/>
  <c r="N718" i="6"/>
  <c r="R718" i="6"/>
  <c r="G719" i="6"/>
  <c r="H719" i="6"/>
  <c r="I719" i="6"/>
  <c r="J719" i="6"/>
  <c r="K719" i="6"/>
  <c r="L719" i="6"/>
  <c r="M719" i="6"/>
  <c r="N719" i="6"/>
  <c r="R719" i="6"/>
  <c r="G720" i="6"/>
  <c r="H720" i="6"/>
  <c r="I720" i="6"/>
  <c r="J720" i="6"/>
  <c r="K720" i="6"/>
  <c r="L720" i="6"/>
  <c r="M720" i="6"/>
  <c r="N720" i="6"/>
  <c r="R720" i="6"/>
  <c r="G721" i="6"/>
  <c r="H721" i="6"/>
  <c r="I721" i="6"/>
  <c r="J721" i="6"/>
  <c r="K721" i="6"/>
  <c r="L721" i="6"/>
  <c r="M721" i="6"/>
  <c r="N721" i="6"/>
  <c r="R721" i="6"/>
  <c r="G722" i="6"/>
  <c r="H722" i="6"/>
  <c r="I722" i="6"/>
  <c r="J722" i="6"/>
  <c r="K722" i="6"/>
  <c r="L722" i="6"/>
  <c r="M722" i="6"/>
  <c r="N722" i="6"/>
  <c r="R722" i="6"/>
  <c r="G723" i="6"/>
  <c r="H723" i="6"/>
  <c r="I723" i="6"/>
  <c r="J723" i="6"/>
  <c r="K723" i="6"/>
  <c r="L723" i="6"/>
  <c r="M723" i="6"/>
  <c r="N723" i="6"/>
  <c r="R723" i="6"/>
  <c r="G724" i="6"/>
  <c r="H724" i="6"/>
  <c r="I724" i="6"/>
  <c r="J724" i="6"/>
  <c r="K724" i="6"/>
  <c r="L724" i="6"/>
  <c r="M724" i="6"/>
  <c r="N724" i="6"/>
  <c r="R724" i="6"/>
  <c r="G725" i="6"/>
  <c r="H725" i="6"/>
  <c r="I725" i="6"/>
  <c r="J725" i="6"/>
  <c r="K725" i="6"/>
  <c r="L725" i="6"/>
  <c r="M725" i="6"/>
  <c r="N725" i="6"/>
  <c r="R725" i="6"/>
  <c r="G726" i="6"/>
  <c r="H726" i="6"/>
  <c r="I726" i="6"/>
  <c r="J726" i="6"/>
  <c r="K726" i="6"/>
  <c r="L726" i="6"/>
  <c r="M726" i="6"/>
  <c r="N726" i="6"/>
  <c r="R726" i="6"/>
  <c r="G727" i="6"/>
  <c r="H727" i="6"/>
  <c r="I727" i="6"/>
  <c r="J727" i="6"/>
  <c r="K727" i="6"/>
  <c r="L727" i="6"/>
  <c r="M727" i="6"/>
  <c r="N727" i="6"/>
  <c r="R727" i="6"/>
  <c r="G728" i="6"/>
  <c r="H728" i="6"/>
  <c r="I728" i="6"/>
  <c r="J728" i="6"/>
  <c r="K728" i="6"/>
  <c r="L728" i="6"/>
  <c r="M728" i="6"/>
  <c r="N728" i="6"/>
  <c r="R728" i="6"/>
  <c r="G729" i="6"/>
  <c r="H729" i="6"/>
  <c r="I729" i="6"/>
  <c r="J729" i="6"/>
  <c r="K729" i="6"/>
  <c r="L729" i="6"/>
  <c r="M729" i="6"/>
  <c r="N729" i="6"/>
  <c r="R729" i="6"/>
  <c r="G730" i="6"/>
  <c r="H730" i="6"/>
  <c r="I730" i="6"/>
  <c r="J730" i="6"/>
  <c r="K730" i="6"/>
  <c r="L730" i="6"/>
  <c r="M730" i="6"/>
  <c r="N730" i="6"/>
  <c r="R730" i="6"/>
  <c r="G731" i="6"/>
  <c r="H731" i="6"/>
  <c r="I731" i="6"/>
  <c r="J731" i="6"/>
  <c r="K731" i="6"/>
  <c r="L731" i="6"/>
  <c r="M731" i="6"/>
  <c r="N731" i="6"/>
  <c r="R731" i="6"/>
  <c r="G732" i="6"/>
  <c r="H732" i="6"/>
  <c r="I732" i="6"/>
  <c r="J732" i="6"/>
  <c r="K732" i="6"/>
  <c r="L732" i="6"/>
  <c r="M732" i="6"/>
  <c r="N732" i="6"/>
  <c r="R732" i="6"/>
  <c r="G733" i="6"/>
  <c r="H733" i="6"/>
  <c r="I733" i="6"/>
  <c r="J733" i="6"/>
  <c r="K733" i="6"/>
  <c r="L733" i="6"/>
  <c r="M733" i="6"/>
  <c r="N733" i="6"/>
  <c r="R733" i="6"/>
  <c r="G734" i="6"/>
  <c r="H734" i="6"/>
  <c r="I734" i="6"/>
  <c r="J734" i="6"/>
  <c r="K734" i="6"/>
  <c r="L734" i="6"/>
  <c r="M734" i="6"/>
  <c r="N734" i="6"/>
  <c r="R734" i="6"/>
  <c r="G735" i="6"/>
  <c r="H735" i="6"/>
  <c r="I735" i="6"/>
  <c r="J735" i="6"/>
  <c r="K735" i="6"/>
  <c r="L735" i="6"/>
  <c r="M735" i="6"/>
  <c r="N735" i="6"/>
  <c r="R735" i="6"/>
  <c r="G736" i="6"/>
  <c r="H736" i="6"/>
  <c r="I736" i="6"/>
  <c r="J736" i="6"/>
  <c r="K736" i="6"/>
  <c r="L736" i="6"/>
  <c r="M736" i="6"/>
  <c r="N736" i="6"/>
  <c r="R736" i="6"/>
  <c r="G737" i="6"/>
  <c r="H737" i="6"/>
  <c r="I737" i="6"/>
  <c r="J737" i="6"/>
  <c r="K737" i="6"/>
  <c r="L737" i="6"/>
  <c r="M737" i="6"/>
  <c r="N737" i="6"/>
  <c r="R737" i="6"/>
  <c r="G738" i="6"/>
  <c r="H738" i="6"/>
  <c r="I738" i="6"/>
  <c r="J738" i="6"/>
  <c r="K738" i="6"/>
  <c r="L738" i="6"/>
  <c r="M738" i="6"/>
  <c r="N738" i="6"/>
  <c r="R738" i="6"/>
  <c r="G739" i="6"/>
  <c r="H739" i="6"/>
  <c r="I739" i="6"/>
  <c r="J739" i="6"/>
  <c r="K739" i="6"/>
  <c r="L739" i="6"/>
  <c r="M739" i="6"/>
  <c r="N739" i="6"/>
  <c r="R739" i="6"/>
  <c r="G740" i="6"/>
  <c r="H740" i="6"/>
  <c r="I740" i="6"/>
  <c r="J740" i="6"/>
  <c r="K740" i="6"/>
  <c r="L740" i="6"/>
  <c r="M740" i="6"/>
  <c r="N740" i="6"/>
  <c r="R740" i="6"/>
  <c r="G741" i="6"/>
  <c r="H741" i="6"/>
  <c r="I741" i="6"/>
  <c r="J741" i="6"/>
  <c r="K741" i="6"/>
  <c r="L741" i="6"/>
  <c r="M741" i="6"/>
  <c r="N741" i="6"/>
  <c r="R741" i="6"/>
  <c r="G742" i="6"/>
  <c r="H742" i="6"/>
  <c r="I742" i="6"/>
  <c r="J742" i="6"/>
  <c r="K742" i="6"/>
  <c r="L742" i="6"/>
  <c r="M742" i="6"/>
  <c r="N742" i="6"/>
  <c r="R742" i="6"/>
  <c r="G743" i="6"/>
  <c r="H743" i="6"/>
  <c r="I743" i="6"/>
  <c r="J743" i="6"/>
  <c r="K743" i="6"/>
  <c r="L743" i="6"/>
  <c r="M743" i="6"/>
  <c r="N743" i="6"/>
  <c r="R743" i="6"/>
  <c r="G744" i="6"/>
  <c r="H744" i="6"/>
  <c r="I744" i="6"/>
  <c r="J744" i="6"/>
  <c r="K744" i="6"/>
  <c r="L744" i="6"/>
  <c r="M744" i="6"/>
  <c r="N744" i="6"/>
  <c r="R744" i="6"/>
  <c r="G745" i="6"/>
  <c r="H745" i="6"/>
  <c r="I745" i="6"/>
  <c r="J745" i="6"/>
  <c r="K745" i="6"/>
  <c r="L745" i="6"/>
  <c r="M745" i="6"/>
  <c r="N745" i="6"/>
  <c r="R745" i="6"/>
  <c r="G746" i="6"/>
  <c r="H746" i="6"/>
  <c r="I746" i="6"/>
  <c r="J746" i="6"/>
  <c r="K746" i="6"/>
  <c r="L746" i="6"/>
  <c r="M746" i="6"/>
  <c r="N746" i="6"/>
  <c r="R746" i="6"/>
  <c r="G747" i="6"/>
  <c r="H747" i="6"/>
  <c r="I747" i="6"/>
  <c r="J747" i="6"/>
  <c r="K747" i="6"/>
  <c r="L747" i="6"/>
  <c r="M747" i="6"/>
  <c r="N747" i="6"/>
  <c r="R747" i="6"/>
  <c r="G748" i="6"/>
  <c r="H748" i="6"/>
  <c r="I748" i="6"/>
  <c r="J748" i="6"/>
  <c r="K748" i="6"/>
  <c r="L748" i="6"/>
  <c r="M748" i="6"/>
  <c r="N748" i="6"/>
  <c r="R748" i="6"/>
  <c r="G749" i="6"/>
  <c r="H749" i="6"/>
  <c r="I749" i="6"/>
  <c r="J749" i="6"/>
  <c r="K749" i="6"/>
  <c r="L749" i="6"/>
  <c r="M749" i="6"/>
  <c r="N749" i="6"/>
  <c r="R749" i="6"/>
  <c r="G750" i="6"/>
  <c r="H750" i="6"/>
  <c r="I750" i="6"/>
  <c r="J750" i="6"/>
  <c r="K750" i="6"/>
  <c r="L750" i="6"/>
  <c r="M750" i="6"/>
  <c r="N750" i="6"/>
  <c r="R750" i="6"/>
  <c r="G751" i="6"/>
  <c r="H751" i="6"/>
  <c r="I751" i="6"/>
  <c r="J751" i="6"/>
  <c r="K751" i="6"/>
  <c r="L751" i="6"/>
  <c r="M751" i="6"/>
  <c r="N751" i="6"/>
  <c r="R751" i="6"/>
  <c r="G752" i="6"/>
  <c r="H752" i="6"/>
  <c r="I752" i="6"/>
  <c r="J752" i="6"/>
  <c r="K752" i="6"/>
  <c r="L752" i="6"/>
  <c r="M752" i="6"/>
  <c r="N752" i="6"/>
  <c r="R752" i="6"/>
  <c r="G753" i="6"/>
  <c r="H753" i="6"/>
  <c r="I753" i="6"/>
  <c r="J753" i="6"/>
  <c r="K753" i="6"/>
  <c r="L753" i="6"/>
  <c r="M753" i="6"/>
  <c r="N753" i="6"/>
  <c r="R753" i="6"/>
  <c r="G754" i="6"/>
  <c r="H754" i="6"/>
  <c r="I754" i="6"/>
  <c r="J754" i="6"/>
  <c r="K754" i="6"/>
  <c r="L754" i="6"/>
  <c r="M754" i="6"/>
  <c r="N754" i="6"/>
  <c r="R754" i="6"/>
  <c r="G755" i="6"/>
  <c r="H755" i="6"/>
  <c r="I755" i="6"/>
  <c r="J755" i="6"/>
  <c r="K755" i="6"/>
  <c r="L755" i="6"/>
  <c r="M755" i="6"/>
  <c r="N755" i="6"/>
  <c r="R755" i="6"/>
  <c r="G756" i="6"/>
  <c r="H756" i="6"/>
  <c r="I756" i="6"/>
  <c r="J756" i="6"/>
  <c r="K756" i="6"/>
  <c r="L756" i="6"/>
  <c r="M756" i="6"/>
  <c r="N756" i="6"/>
  <c r="R756" i="6"/>
  <c r="G757" i="6"/>
  <c r="H757" i="6"/>
  <c r="I757" i="6"/>
  <c r="J757" i="6"/>
  <c r="K757" i="6"/>
  <c r="L757" i="6"/>
  <c r="M757" i="6"/>
  <c r="N757" i="6"/>
  <c r="R757" i="6"/>
  <c r="G758" i="6"/>
  <c r="H758" i="6"/>
  <c r="I758" i="6"/>
  <c r="J758" i="6"/>
  <c r="K758" i="6"/>
  <c r="L758" i="6"/>
  <c r="M758" i="6"/>
  <c r="N758" i="6"/>
  <c r="R758" i="6"/>
  <c r="G759" i="6"/>
  <c r="H759" i="6"/>
  <c r="I759" i="6"/>
  <c r="J759" i="6"/>
  <c r="K759" i="6"/>
  <c r="L759" i="6"/>
  <c r="M759" i="6"/>
  <c r="N759" i="6"/>
  <c r="R759" i="6"/>
  <c r="G760" i="6"/>
  <c r="H760" i="6"/>
  <c r="I760" i="6"/>
  <c r="J760" i="6"/>
  <c r="K760" i="6"/>
  <c r="L760" i="6"/>
  <c r="M760" i="6"/>
  <c r="N760" i="6"/>
  <c r="R760" i="6"/>
  <c r="G761" i="6"/>
  <c r="H761" i="6"/>
  <c r="I761" i="6"/>
  <c r="J761" i="6"/>
  <c r="K761" i="6"/>
  <c r="L761" i="6"/>
  <c r="M761" i="6"/>
  <c r="N761" i="6"/>
  <c r="R761" i="6"/>
  <c r="G762" i="6"/>
  <c r="H762" i="6"/>
  <c r="I762" i="6"/>
  <c r="J762" i="6"/>
  <c r="K762" i="6"/>
  <c r="L762" i="6"/>
  <c r="M762" i="6"/>
  <c r="N762" i="6"/>
  <c r="R762" i="6"/>
  <c r="G763" i="6"/>
  <c r="H763" i="6"/>
  <c r="I763" i="6"/>
  <c r="J763" i="6"/>
  <c r="K763" i="6"/>
  <c r="L763" i="6"/>
  <c r="M763" i="6"/>
  <c r="N763" i="6"/>
  <c r="R763" i="6"/>
  <c r="G764" i="6"/>
  <c r="H764" i="6"/>
  <c r="I764" i="6"/>
  <c r="J764" i="6"/>
  <c r="K764" i="6"/>
  <c r="L764" i="6"/>
  <c r="M764" i="6"/>
  <c r="N764" i="6"/>
  <c r="R764" i="6"/>
  <c r="G765" i="6"/>
  <c r="H765" i="6"/>
  <c r="I765" i="6"/>
  <c r="J765" i="6"/>
  <c r="K765" i="6"/>
  <c r="L765" i="6"/>
  <c r="M765" i="6"/>
  <c r="N765" i="6"/>
  <c r="R765" i="6"/>
  <c r="G766" i="6"/>
  <c r="H766" i="6"/>
  <c r="I766" i="6"/>
  <c r="J766" i="6"/>
  <c r="K766" i="6"/>
  <c r="L766" i="6"/>
  <c r="M766" i="6"/>
  <c r="N766" i="6"/>
  <c r="R766" i="6"/>
  <c r="G767" i="6"/>
  <c r="H767" i="6"/>
  <c r="I767" i="6"/>
  <c r="J767" i="6"/>
  <c r="K767" i="6"/>
  <c r="L767" i="6"/>
  <c r="M767" i="6"/>
  <c r="N767" i="6"/>
  <c r="R767" i="6"/>
  <c r="G768" i="6"/>
  <c r="H768" i="6"/>
  <c r="I768" i="6"/>
  <c r="J768" i="6"/>
  <c r="K768" i="6"/>
  <c r="L768" i="6"/>
  <c r="M768" i="6"/>
  <c r="N768" i="6"/>
  <c r="R768" i="6"/>
  <c r="G769" i="6"/>
  <c r="H769" i="6"/>
  <c r="I769" i="6"/>
  <c r="J769" i="6"/>
  <c r="K769" i="6"/>
  <c r="L769" i="6"/>
  <c r="M769" i="6"/>
  <c r="N769" i="6"/>
  <c r="R769" i="6"/>
  <c r="G770" i="6"/>
  <c r="H770" i="6"/>
  <c r="I770" i="6"/>
  <c r="J770" i="6"/>
  <c r="K770" i="6"/>
  <c r="L770" i="6"/>
  <c r="M770" i="6"/>
  <c r="N770" i="6"/>
  <c r="R770" i="6"/>
  <c r="G771" i="6"/>
  <c r="H771" i="6"/>
  <c r="I771" i="6"/>
  <c r="J771" i="6"/>
  <c r="K771" i="6"/>
  <c r="L771" i="6"/>
  <c r="M771" i="6"/>
  <c r="N771" i="6"/>
  <c r="R771" i="6"/>
  <c r="G772" i="6"/>
  <c r="H772" i="6"/>
  <c r="I772" i="6"/>
  <c r="J772" i="6"/>
  <c r="K772" i="6"/>
  <c r="L772" i="6"/>
  <c r="M772" i="6"/>
  <c r="N772" i="6"/>
  <c r="R772" i="6"/>
  <c r="G773" i="6"/>
  <c r="H773" i="6"/>
  <c r="I773" i="6"/>
  <c r="J773" i="6"/>
  <c r="K773" i="6"/>
  <c r="L773" i="6"/>
  <c r="M773" i="6"/>
  <c r="N773" i="6"/>
  <c r="R773" i="6"/>
  <c r="G774" i="6"/>
  <c r="H774" i="6"/>
  <c r="I774" i="6"/>
  <c r="J774" i="6"/>
  <c r="K774" i="6"/>
  <c r="L774" i="6"/>
  <c r="M774" i="6"/>
  <c r="N774" i="6"/>
  <c r="R774" i="6"/>
  <c r="G775" i="6"/>
  <c r="H775" i="6"/>
  <c r="I775" i="6"/>
  <c r="J775" i="6"/>
  <c r="K775" i="6"/>
  <c r="L775" i="6"/>
  <c r="M775" i="6"/>
  <c r="N775" i="6"/>
  <c r="R775" i="6"/>
  <c r="G776" i="6"/>
  <c r="H776" i="6"/>
  <c r="I776" i="6"/>
  <c r="J776" i="6"/>
  <c r="K776" i="6"/>
  <c r="L776" i="6"/>
  <c r="M776" i="6"/>
  <c r="N776" i="6"/>
  <c r="R776" i="6"/>
  <c r="G777" i="6"/>
  <c r="H777" i="6"/>
  <c r="I777" i="6"/>
  <c r="J777" i="6"/>
  <c r="K777" i="6"/>
  <c r="L777" i="6"/>
  <c r="M777" i="6"/>
  <c r="N777" i="6"/>
  <c r="R777" i="6"/>
  <c r="G778" i="6"/>
  <c r="H778" i="6"/>
  <c r="I778" i="6"/>
  <c r="J778" i="6"/>
  <c r="K778" i="6"/>
  <c r="L778" i="6"/>
  <c r="M778" i="6"/>
  <c r="N778" i="6"/>
  <c r="R778" i="6"/>
  <c r="G779" i="6"/>
  <c r="H779" i="6"/>
  <c r="I779" i="6"/>
  <c r="J779" i="6"/>
  <c r="K779" i="6"/>
  <c r="L779" i="6"/>
  <c r="M779" i="6"/>
  <c r="N779" i="6"/>
  <c r="R779" i="6"/>
  <c r="G780" i="6"/>
  <c r="H780" i="6"/>
  <c r="I780" i="6"/>
  <c r="J780" i="6"/>
  <c r="K780" i="6"/>
  <c r="L780" i="6"/>
  <c r="M780" i="6"/>
  <c r="N780" i="6"/>
  <c r="R780" i="6"/>
  <c r="G781" i="6"/>
  <c r="H781" i="6"/>
  <c r="I781" i="6"/>
  <c r="J781" i="6"/>
  <c r="K781" i="6"/>
  <c r="L781" i="6"/>
  <c r="M781" i="6"/>
  <c r="N781" i="6"/>
  <c r="R781" i="6"/>
  <c r="G782" i="6"/>
  <c r="H782" i="6"/>
  <c r="I782" i="6"/>
  <c r="J782" i="6"/>
  <c r="K782" i="6"/>
  <c r="L782" i="6"/>
  <c r="M782" i="6"/>
  <c r="N782" i="6"/>
  <c r="R782" i="6"/>
  <c r="G783" i="6"/>
  <c r="H783" i="6"/>
  <c r="I783" i="6"/>
  <c r="J783" i="6"/>
  <c r="K783" i="6"/>
  <c r="L783" i="6"/>
  <c r="M783" i="6"/>
  <c r="N783" i="6"/>
  <c r="R783" i="6"/>
  <c r="G784" i="6"/>
  <c r="H784" i="6"/>
  <c r="I784" i="6"/>
  <c r="J784" i="6"/>
  <c r="K784" i="6"/>
  <c r="L784" i="6"/>
  <c r="M784" i="6"/>
  <c r="N784" i="6"/>
  <c r="R784" i="6"/>
  <c r="G785" i="6"/>
  <c r="H785" i="6"/>
  <c r="I785" i="6"/>
  <c r="J785" i="6"/>
  <c r="K785" i="6"/>
  <c r="L785" i="6"/>
  <c r="M785" i="6"/>
  <c r="N785" i="6"/>
  <c r="R785" i="6"/>
  <c r="G786" i="6"/>
  <c r="H786" i="6"/>
  <c r="I786" i="6"/>
  <c r="J786" i="6"/>
  <c r="K786" i="6"/>
  <c r="L786" i="6"/>
  <c r="M786" i="6"/>
  <c r="N786" i="6"/>
  <c r="R786" i="6"/>
  <c r="G787" i="6"/>
  <c r="H787" i="6"/>
  <c r="I787" i="6"/>
  <c r="J787" i="6"/>
  <c r="K787" i="6"/>
  <c r="L787" i="6"/>
  <c r="M787" i="6"/>
  <c r="N787" i="6"/>
  <c r="R787" i="6"/>
  <c r="G788" i="6"/>
  <c r="H788" i="6"/>
  <c r="I788" i="6"/>
  <c r="J788" i="6"/>
  <c r="K788" i="6"/>
  <c r="L788" i="6"/>
  <c r="M788" i="6"/>
  <c r="N788" i="6"/>
  <c r="R788" i="6"/>
  <c r="G789" i="6"/>
  <c r="H789" i="6"/>
  <c r="I789" i="6"/>
  <c r="J789" i="6"/>
  <c r="K789" i="6"/>
  <c r="L789" i="6"/>
  <c r="M789" i="6"/>
  <c r="N789" i="6"/>
  <c r="R789" i="6"/>
  <c r="G790" i="6"/>
  <c r="H790" i="6"/>
  <c r="I790" i="6"/>
  <c r="J790" i="6"/>
  <c r="K790" i="6"/>
  <c r="L790" i="6"/>
  <c r="M790" i="6"/>
  <c r="N790" i="6"/>
  <c r="R790" i="6"/>
  <c r="G791" i="6"/>
  <c r="H791" i="6"/>
  <c r="I791" i="6"/>
  <c r="J791" i="6"/>
  <c r="K791" i="6"/>
  <c r="L791" i="6"/>
  <c r="M791" i="6"/>
  <c r="N791" i="6"/>
  <c r="R791" i="6"/>
  <c r="G792" i="6"/>
  <c r="H792" i="6"/>
  <c r="I792" i="6"/>
  <c r="J792" i="6"/>
  <c r="K792" i="6"/>
  <c r="L792" i="6"/>
  <c r="M792" i="6"/>
  <c r="N792" i="6"/>
  <c r="R792" i="6"/>
  <c r="G793" i="6"/>
  <c r="H793" i="6"/>
  <c r="I793" i="6"/>
  <c r="J793" i="6"/>
  <c r="K793" i="6"/>
  <c r="L793" i="6"/>
  <c r="M793" i="6"/>
  <c r="N793" i="6"/>
  <c r="R793" i="6"/>
  <c r="G794" i="6"/>
  <c r="H794" i="6"/>
  <c r="I794" i="6"/>
  <c r="J794" i="6"/>
  <c r="K794" i="6"/>
  <c r="L794" i="6"/>
  <c r="M794" i="6"/>
  <c r="N794" i="6"/>
  <c r="R794" i="6"/>
  <c r="G795" i="6"/>
  <c r="H795" i="6"/>
  <c r="I795" i="6"/>
  <c r="J795" i="6"/>
  <c r="K795" i="6"/>
  <c r="L795" i="6"/>
  <c r="M795" i="6"/>
  <c r="N795" i="6"/>
  <c r="R795" i="6"/>
  <c r="G796" i="6"/>
  <c r="H796" i="6"/>
  <c r="I796" i="6"/>
  <c r="J796" i="6"/>
  <c r="K796" i="6"/>
  <c r="L796" i="6"/>
  <c r="M796" i="6"/>
  <c r="N796" i="6"/>
  <c r="R796" i="6"/>
  <c r="G797" i="6"/>
  <c r="H797" i="6"/>
  <c r="I797" i="6"/>
  <c r="J797" i="6"/>
  <c r="K797" i="6"/>
  <c r="L797" i="6"/>
  <c r="M797" i="6"/>
  <c r="N797" i="6"/>
  <c r="R797" i="6"/>
  <c r="G798" i="6"/>
  <c r="H798" i="6"/>
  <c r="I798" i="6"/>
  <c r="J798" i="6"/>
  <c r="K798" i="6"/>
  <c r="L798" i="6"/>
  <c r="M798" i="6"/>
  <c r="N798" i="6"/>
  <c r="R798" i="6"/>
  <c r="G799" i="6"/>
  <c r="H799" i="6"/>
  <c r="I799" i="6"/>
  <c r="J799" i="6"/>
  <c r="K799" i="6"/>
  <c r="L799" i="6"/>
  <c r="M799" i="6"/>
  <c r="N799" i="6"/>
  <c r="R799" i="6"/>
  <c r="G800" i="6"/>
  <c r="H800" i="6"/>
  <c r="I800" i="6"/>
  <c r="J800" i="6"/>
  <c r="K800" i="6"/>
  <c r="L800" i="6"/>
  <c r="M800" i="6"/>
  <c r="N800" i="6"/>
  <c r="R800" i="6"/>
  <c r="G801" i="6"/>
  <c r="H801" i="6"/>
  <c r="I801" i="6"/>
  <c r="J801" i="6"/>
  <c r="K801" i="6"/>
  <c r="L801" i="6"/>
  <c r="M801" i="6"/>
  <c r="N801" i="6"/>
  <c r="R801" i="6"/>
  <c r="G802" i="6"/>
  <c r="H802" i="6"/>
  <c r="I802" i="6"/>
  <c r="J802" i="6"/>
  <c r="K802" i="6"/>
  <c r="L802" i="6"/>
  <c r="M802" i="6"/>
  <c r="N802" i="6"/>
  <c r="R802" i="6"/>
  <c r="G803" i="6"/>
  <c r="H803" i="6"/>
  <c r="I803" i="6"/>
  <c r="J803" i="6"/>
  <c r="K803" i="6"/>
  <c r="L803" i="6"/>
  <c r="M803" i="6"/>
  <c r="N803" i="6"/>
  <c r="R803" i="6"/>
  <c r="G804" i="6"/>
  <c r="H804" i="6"/>
  <c r="I804" i="6"/>
  <c r="J804" i="6"/>
  <c r="K804" i="6"/>
  <c r="L804" i="6"/>
  <c r="M804" i="6"/>
  <c r="N804" i="6"/>
  <c r="R804" i="6"/>
  <c r="G805" i="6"/>
  <c r="H805" i="6"/>
  <c r="I805" i="6"/>
  <c r="J805" i="6"/>
  <c r="K805" i="6"/>
  <c r="L805" i="6"/>
  <c r="M805" i="6"/>
  <c r="N805" i="6"/>
  <c r="R805" i="6"/>
  <c r="G806" i="6"/>
  <c r="H806" i="6"/>
  <c r="I806" i="6"/>
  <c r="J806" i="6"/>
  <c r="K806" i="6"/>
  <c r="L806" i="6"/>
  <c r="M806" i="6"/>
  <c r="N806" i="6"/>
  <c r="R806" i="6"/>
  <c r="G807" i="6"/>
  <c r="H807" i="6"/>
  <c r="I807" i="6"/>
  <c r="J807" i="6"/>
  <c r="K807" i="6"/>
  <c r="L807" i="6"/>
  <c r="M807" i="6"/>
  <c r="N807" i="6"/>
  <c r="R807" i="6"/>
  <c r="G808" i="6"/>
  <c r="H808" i="6"/>
  <c r="I808" i="6"/>
  <c r="J808" i="6"/>
  <c r="K808" i="6"/>
  <c r="L808" i="6"/>
  <c r="M808" i="6"/>
  <c r="N808" i="6"/>
  <c r="R808" i="6"/>
  <c r="G809" i="6"/>
  <c r="H809" i="6"/>
  <c r="I809" i="6"/>
  <c r="J809" i="6"/>
  <c r="K809" i="6"/>
  <c r="L809" i="6"/>
  <c r="M809" i="6"/>
  <c r="N809" i="6"/>
  <c r="R809" i="6"/>
  <c r="G810" i="6"/>
  <c r="H810" i="6"/>
  <c r="I810" i="6"/>
  <c r="J810" i="6"/>
  <c r="K810" i="6"/>
  <c r="L810" i="6"/>
  <c r="M810" i="6"/>
  <c r="N810" i="6"/>
  <c r="R810" i="6"/>
  <c r="G811" i="6"/>
  <c r="H811" i="6"/>
  <c r="I811" i="6"/>
  <c r="J811" i="6"/>
  <c r="K811" i="6"/>
  <c r="L811" i="6"/>
  <c r="M811" i="6"/>
  <c r="N811" i="6"/>
  <c r="R811" i="6"/>
  <c r="G812" i="6"/>
  <c r="H812" i="6"/>
  <c r="I812" i="6"/>
  <c r="J812" i="6"/>
  <c r="K812" i="6"/>
  <c r="L812" i="6"/>
  <c r="M812" i="6"/>
  <c r="N812" i="6"/>
  <c r="R812" i="6"/>
  <c r="G813" i="6"/>
  <c r="H813" i="6"/>
  <c r="I813" i="6"/>
  <c r="J813" i="6"/>
  <c r="K813" i="6"/>
  <c r="L813" i="6"/>
  <c r="M813" i="6"/>
  <c r="N813" i="6"/>
  <c r="R813" i="6"/>
  <c r="G814" i="6"/>
  <c r="H814" i="6"/>
  <c r="I814" i="6"/>
  <c r="J814" i="6"/>
  <c r="K814" i="6"/>
  <c r="L814" i="6"/>
  <c r="M814" i="6"/>
  <c r="N814" i="6"/>
  <c r="R814" i="6"/>
  <c r="G815" i="6"/>
  <c r="H815" i="6"/>
  <c r="I815" i="6"/>
  <c r="J815" i="6"/>
  <c r="K815" i="6"/>
  <c r="L815" i="6"/>
  <c r="M815" i="6"/>
  <c r="N815" i="6"/>
  <c r="R815" i="6"/>
  <c r="G816" i="6"/>
  <c r="H816" i="6"/>
  <c r="I816" i="6"/>
  <c r="J816" i="6"/>
  <c r="K816" i="6"/>
  <c r="L816" i="6"/>
  <c r="M816" i="6"/>
  <c r="N816" i="6"/>
  <c r="R816" i="6"/>
  <c r="G817" i="6"/>
  <c r="H817" i="6"/>
  <c r="I817" i="6"/>
  <c r="J817" i="6"/>
  <c r="K817" i="6"/>
  <c r="L817" i="6"/>
  <c r="M817" i="6"/>
  <c r="N817" i="6"/>
  <c r="R817" i="6"/>
  <c r="G818" i="6"/>
  <c r="H818" i="6"/>
  <c r="I818" i="6"/>
  <c r="J818" i="6"/>
  <c r="K818" i="6"/>
  <c r="L818" i="6"/>
  <c r="M818" i="6"/>
  <c r="N818" i="6"/>
  <c r="R818" i="6"/>
  <c r="G819" i="6"/>
  <c r="H819" i="6"/>
  <c r="I819" i="6"/>
  <c r="J819" i="6"/>
  <c r="K819" i="6"/>
  <c r="L819" i="6"/>
  <c r="M819" i="6"/>
  <c r="N819" i="6"/>
  <c r="R819" i="6"/>
  <c r="G820" i="6"/>
  <c r="H820" i="6"/>
  <c r="I820" i="6"/>
  <c r="J820" i="6"/>
  <c r="K820" i="6"/>
  <c r="L820" i="6"/>
  <c r="M820" i="6"/>
  <c r="N820" i="6"/>
  <c r="R820" i="6"/>
  <c r="G821" i="6"/>
  <c r="H821" i="6"/>
  <c r="I821" i="6"/>
  <c r="J821" i="6"/>
  <c r="K821" i="6"/>
  <c r="L821" i="6"/>
  <c r="M821" i="6"/>
  <c r="N821" i="6"/>
  <c r="R821" i="6"/>
  <c r="G822" i="6"/>
  <c r="H822" i="6"/>
  <c r="I822" i="6"/>
  <c r="J822" i="6"/>
  <c r="K822" i="6"/>
  <c r="L822" i="6"/>
  <c r="M822" i="6"/>
  <c r="N822" i="6"/>
  <c r="R822" i="6"/>
  <c r="G823" i="6"/>
  <c r="H823" i="6"/>
  <c r="I823" i="6"/>
  <c r="J823" i="6"/>
  <c r="K823" i="6"/>
  <c r="L823" i="6"/>
  <c r="M823" i="6"/>
  <c r="N823" i="6"/>
  <c r="R823" i="6"/>
  <c r="G824" i="6"/>
  <c r="H824" i="6"/>
  <c r="I824" i="6"/>
  <c r="J824" i="6"/>
  <c r="K824" i="6"/>
  <c r="L824" i="6"/>
  <c r="M824" i="6"/>
  <c r="N824" i="6"/>
  <c r="R824" i="6"/>
  <c r="G825" i="6"/>
  <c r="H825" i="6"/>
  <c r="I825" i="6"/>
  <c r="J825" i="6"/>
  <c r="K825" i="6"/>
  <c r="L825" i="6"/>
  <c r="M825" i="6"/>
  <c r="N825" i="6"/>
  <c r="R825" i="6"/>
  <c r="G826" i="6"/>
  <c r="H826" i="6"/>
  <c r="I826" i="6"/>
  <c r="J826" i="6"/>
  <c r="K826" i="6"/>
  <c r="L826" i="6"/>
  <c r="M826" i="6"/>
  <c r="N826" i="6"/>
  <c r="R826" i="6"/>
  <c r="G827" i="6"/>
  <c r="H827" i="6"/>
  <c r="I827" i="6"/>
  <c r="J827" i="6"/>
  <c r="K827" i="6"/>
  <c r="L827" i="6"/>
  <c r="M827" i="6"/>
  <c r="N827" i="6"/>
  <c r="R827" i="6"/>
  <c r="G828" i="6"/>
  <c r="H828" i="6"/>
  <c r="I828" i="6"/>
  <c r="J828" i="6"/>
  <c r="K828" i="6"/>
  <c r="L828" i="6"/>
  <c r="M828" i="6"/>
  <c r="N828" i="6"/>
  <c r="R828" i="6"/>
  <c r="G829" i="6"/>
  <c r="H829" i="6"/>
  <c r="I829" i="6"/>
  <c r="J829" i="6"/>
  <c r="K829" i="6"/>
  <c r="L829" i="6"/>
  <c r="M829" i="6"/>
  <c r="N829" i="6"/>
  <c r="R829" i="6"/>
  <c r="G830" i="6"/>
  <c r="H830" i="6"/>
  <c r="I830" i="6"/>
  <c r="J830" i="6"/>
  <c r="K830" i="6"/>
  <c r="L830" i="6"/>
  <c r="M830" i="6"/>
  <c r="N830" i="6"/>
  <c r="R830" i="6"/>
  <c r="G831" i="6"/>
  <c r="H831" i="6"/>
  <c r="I831" i="6"/>
  <c r="J831" i="6"/>
  <c r="K831" i="6"/>
  <c r="L831" i="6"/>
  <c r="M831" i="6"/>
  <c r="N831" i="6"/>
  <c r="R831" i="6"/>
  <c r="G832" i="6"/>
  <c r="H832" i="6"/>
  <c r="I832" i="6"/>
  <c r="J832" i="6"/>
  <c r="K832" i="6"/>
  <c r="L832" i="6"/>
  <c r="M832" i="6"/>
  <c r="N832" i="6"/>
  <c r="R832" i="6"/>
  <c r="G833" i="6"/>
  <c r="H833" i="6"/>
  <c r="I833" i="6"/>
  <c r="J833" i="6"/>
  <c r="K833" i="6"/>
  <c r="L833" i="6"/>
  <c r="M833" i="6"/>
  <c r="N833" i="6"/>
  <c r="R833" i="6"/>
  <c r="G834" i="6"/>
  <c r="H834" i="6"/>
  <c r="I834" i="6"/>
  <c r="J834" i="6"/>
  <c r="K834" i="6"/>
  <c r="L834" i="6"/>
  <c r="M834" i="6"/>
  <c r="N834" i="6"/>
  <c r="R834" i="6"/>
  <c r="G835" i="6"/>
  <c r="H835" i="6"/>
  <c r="I835" i="6"/>
  <c r="J835" i="6"/>
  <c r="K835" i="6"/>
  <c r="L835" i="6"/>
  <c r="M835" i="6"/>
  <c r="N835" i="6"/>
  <c r="R835" i="6"/>
  <c r="G836" i="6"/>
  <c r="H836" i="6"/>
  <c r="I836" i="6"/>
  <c r="J836" i="6"/>
  <c r="K836" i="6"/>
  <c r="L836" i="6"/>
  <c r="M836" i="6"/>
  <c r="N836" i="6"/>
  <c r="R836" i="6"/>
  <c r="G837" i="6"/>
  <c r="H837" i="6"/>
  <c r="I837" i="6"/>
  <c r="J837" i="6"/>
  <c r="K837" i="6"/>
  <c r="L837" i="6"/>
  <c r="M837" i="6"/>
  <c r="N837" i="6"/>
  <c r="R837" i="6"/>
  <c r="G838" i="6"/>
  <c r="H838" i="6"/>
  <c r="I838" i="6"/>
  <c r="J838" i="6"/>
  <c r="K838" i="6"/>
  <c r="L838" i="6"/>
  <c r="M838" i="6"/>
  <c r="N838" i="6"/>
  <c r="R838" i="6"/>
  <c r="G839" i="6"/>
  <c r="H839" i="6"/>
  <c r="I839" i="6"/>
  <c r="J839" i="6"/>
  <c r="K839" i="6"/>
  <c r="L839" i="6"/>
  <c r="M839" i="6"/>
  <c r="N839" i="6"/>
  <c r="R839" i="6"/>
  <c r="G840" i="6"/>
  <c r="H840" i="6"/>
  <c r="I840" i="6"/>
  <c r="J840" i="6"/>
  <c r="K840" i="6"/>
  <c r="L840" i="6"/>
  <c r="M840" i="6"/>
  <c r="N840" i="6"/>
  <c r="R840" i="6"/>
  <c r="G841" i="6"/>
  <c r="H841" i="6"/>
  <c r="I841" i="6"/>
  <c r="J841" i="6"/>
  <c r="K841" i="6"/>
  <c r="L841" i="6"/>
  <c r="M841" i="6"/>
  <c r="N841" i="6"/>
  <c r="R841" i="6"/>
  <c r="G842" i="6"/>
  <c r="H842" i="6"/>
  <c r="I842" i="6"/>
  <c r="J842" i="6"/>
  <c r="K842" i="6"/>
  <c r="L842" i="6"/>
  <c r="M842" i="6"/>
  <c r="N842" i="6"/>
  <c r="R842" i="6"/>
  <c r="G843" i="6"/>
  <c r="H843" i="6"/>
  <c r="I843" i="6"/>
  <c r="J843" i="6"/>
  <c r="K843" i="6"/>
  <c r="L843" i="6"/>
  <c r="M843" i="6"/>
  <c r="N843" i="6"/>
  <c r="R843" i="6"/>
  <c r="G844" i="6"/>
  <c r="H844" i="6"/>
  <c r="I844" i="6"/>
  <c r="J844" i="6"/>
  <c r="K844" i="6"/>
  <c r="L844" i="6"/>
  <c r="M844" i="6"/>
  <c r="N844" i="6"/>
  <c r="R844" i="6"/>
  <c r="G845" i="6"/>
  <c r="H845" i="6"/>
  <c r="I845" i="6"/>
  <c r="J845" i="6"/>
  <c r="K845" i="6"/>
  <c r="L845" i="6"/>
  <c r="M845" i="6"/>
  <c r="N845" i="6"/>
  <c r="R845" i="6"/>
  <c r="G846" i="6"/>
  <c r="H846" i="6"/>
  <c r="I846" i="6"/>
  <c r="J846" i="6"/>
  <c r="K846" i="6"/>
  <c r="L846" i="6"/>
  <c r="M846" i="6"/>
  <c r="N846" i="6"/>
  <c r="R846" i="6"/>
  <c r="G847" i="6"/>
  <c r="H847" i="6"/>
  <c r="I847" i="6"/>
  <c r="J847" i="6"/>
  <c r="K847" i="6"/>
  <c r="L847" i="6"/>
  <c r="M847" i="6"/>
  <c r="N847" i="6"/>
  <c r="R847" i="6"/>
  <c r="G848" i="6"/>
  <c r="H848" i="6"/>
  <c r="I848" i="6"/>
  <c r="J848" i="6"/>
  <c r="K848" i="6"/>
  <c r="L848" i="6"/>
  <c r="M848" i="6"/>
  <c r="N848" i="6"/>
  <c r="R848" i="6"/>
  <c r="G849" i="6"/>
  <c r="H849" i="6"/>
  <c r="I849" i="6"/>
  <c r="J849" i="6"/>
  <c r="K849" i="6"/>
  <c r="L849" i="6"/>
  <c r="M849" i="6"/>
  <c r="N849" i="6"/>
  <c r="R849" i="6"/>
  <c r="G850" i="6"/>
  <c r="H850" i="6"/>
  <c r="I850" i="6"/>
  <c r="J850" i="6"/>
  <c r="K850" i="6"/>
  <c r="L850" i="6"/>
  <c r="M850" i="6"/>
  <c r="N850" i="6"/>
  <c r="R850" i="6"/>
  <c r="G851" i="6"/>
  <c r="H851" i="6"/>
  <c r="I851" i="6"/>
  <c r="J851" i="6"/>
  <c r="K851" i="6"/>
  <c r="L851" i="6"/>
  <c r="M851" i="6"/>
  <c r="N851" i="6"/>
  <c r="R851" i="6"/>
  <c r="G852" i="6"/>
  <c r="H852" i="6"/>
  <c r="I852" i="6"/>
  <c r="J852" i="6"/>
  <c r="K852" i="6"/>
  <c r="L852" i="6"/>
  <c r="M852" i="6"/>
  <c r="N852" i="6"/>
  <c r="R852" i="6"/>
  <c r="G853" i="6"/>
  <c r="H853" i="6"/>
  <c r="I853" i="6"/>
  <c r="J853" i="6"/>
  <c r="K853" i="6"/>
  <c r="L853" i="6"/>
  <c r="M853" i="6"/>
  <c r="N853" i="6"/>
  <c r="R853" i="6"/>
  <c r="G854" i="6"/>
  <c r="H854" i="6"/>
  <c r="I854" i="6"/>
  <c r="J854" i="6"/>
  <c r="K854" i="6"/>
  <c r="L854" i="6"/>
  <c r="M854" i="6"/>
  <c r="N854" i="6"/>
  <c r="R854" i="6"/>
  <c r="G855" i="6"/>
  <c r="H855" i="6"/>
  <c r="I855" i="6"/>
  <c r="J855" i="6"/>
  <c r="K855" i="6"/>
  <c r="L855" i="6"/>
  <c r="M855" i="6"/>
  <c r="N855" i="6"/>
  <c r="R855" i="6"/>
  <c r="G856" i="6"/>
  <c r="H856" i="6"/>
  <c r="I856" i="6"/>
  <c r="J856" i="6"/>
  <c r="K856" i="6"/>
  <c r="L856" i="6"/>
  <c r="M856" i="6"/>
  <c r="N856" i="6"/>
  <c r="R856" i="6"/>
  <c r="G857" i="6"/>
  <c r="H857" i="6"/>
  <c r="I857" i="6"/>
  <c r="J857" i="6"/>
  <c r="K857" i="6"/>
  <c r="L857" i="6"/>
  <c r="M857" i="6"/>
  <c r="N857" i="6"/>
  <c r="R857" i="6"/>
  <c r="G858" i="6"/>
  <c r="H858" i="6"/>
  <c r="I858" i="6"/>
  <c r="J858" i="6"/>
  <c r="K858" i="6"/>
  <c r="L858" i="6"/>
  <c r="M858" i="6"/>
  <c r="N858" i="6"/>
  <c r="R858" i="6"/>
  <c r="G859" i="6"/>
  <c r="H859" i="6"/>
  <c r="I859" i="6"/>
  <c r="J859" i="6"/>
  <c r="K859" i="6"/>
  <c r="L859" i="6"/>
  <c r="M859" i="6"/>
  <c r="N859" i="6"/>
  <c r="R859" i="6"/>
  <c r="G860" i="6"/>
  <c r="H860" i="6"/>
  <c r="I860" i="6"/>
  <c r="J860" i="6"/>
  <c r="K860" i="6"/>
  <c r="L860" i="6"/>
  <c r="M860" i="6"/>
  <c r="N860" i="6"/>
  <c r="R860" i="6"/>
  <c r="G861" i="6"/>
  <c r="H861" i="6"/>
  <c r="I861" i="6"/>
  <c r="J861" i="6"/>
  <c r="K861" i="6"/>
  <c r="L861" i="6"/>
  <c r="M861" i="6"/>
  <c r="N861" i="6"/>
  <c r="R861" i="6"/>
  <c r="G862" i="6"/>
  <c r="H862" i="6"/>
  <c r="I862" i="6"/>
  <c r="J862" i="6"/>
  <c r="K862" i="6"/>
  <c r="L862" i="6"/>
  <c r="M862" i="6"/>
  <c r="N862" i="6"/>
  <c r="R862" i="6"/>
  <c r="G863" i="6"/>
  <c r="H863" i="6"/>
  <c r="I863" i="6"/>
  <c r="J863" i="6"/>
  <c r="K863" i="6"/>
  <c r="L863" i="6"/>
  <c r="M863" i="6"/>
  <c r="N863" i="6"/>
  <c r="R863" i="6"/>
  <c r="G864" i="6"/>
  <c r="H864" i="6"/>
  <c r="I864" i="6"/>
  <c r="J864" i="6"/>
  <c r="K864" i="6"/>
  <c r="L864" i="6"/>
  <c r="M864" i="6"/>
  <c r="N864" i="6"/>
  <c r="R864" i="6"/>
  <c r="G865" i="6"/>
  <c r="H865" i="6"/>
  <c r="I865" i="6"/>
  <c r="J865" i="6"/>
  <c r="K865" i="6"/>
  <c r="L865" i="6"/>
  <c r="M865" i="6"/>
  <c r="N865" i="6"/>
  <c r="R865" i="6"/>
  <c r="G866" i="6"/>
  <c r="H866" i="6"/>
  <c r="I866" i="6"/>
  <c r="J866" i="6"/>
  <c r="K866" i="6"/>
  <c r="L866" i="6"/>
  <c r="M866" i="6"/>
  <c r="N866" i="6"/>
  <c r="R866" i="6"/>
  <c r="G867" i="6"/>
  <c r="H867" i="6"/>
  <c r="I867" i="6"/>
  <c r="J867" i="6"/>
  <c r="K867" i="6"/>
  <c r="L867" i="6"/>
  <c r="M867" i="6"/>
  <c r="N867" i="6"/>
  <c r="R867" i="6"/>
  <c r="G868" i="6"/>
  <c r="H868" i="6"/>
  <c r="I868" i="6"/>
  <c r="J868" i="6"/>
  <c r="K868" i="6"/>
  <c r="L868" i="6"/>
  <c r="M868" i="6"/>
  <c r="N868" i="6"/>
  <c r="R868" i="6"/>
  <c r="G869" i="6"/>
  <c r="H869" i="6"/>
  <c r="I869" i="6"/>
  <c r="J869" i="6"/>
  <c r="K869" i="6"/>
  <c r="L869" i="6"/>
  <c r="M869" i="6"/>
  <c r="N869" i="6"/>
  <c r="R869" i="6"/>
  <c r="G870" i="6"/>
  <c r="H870" i="6"/>
  <c r="I870" i="6"/>
  <c r="J870" i="6"/>
  <c r="K870" i="6"/>
  <c r="L870" i="6"/>
  <c r="M870" i="6"/>
  <c r="N870" i="6"/>
  <c r="R870" i="6"/>
  <c r="G871" i="6"/>
  <c r="H871" i="6"/>
  <c r="I871" i="6"/>
  <c r="J871" i="6"/>
  <c r="K871" i="6"/>
  <c r="L871" i="6"/>
  <c r="M871" i="6"/>
  <c r="N871" i="6"/>
  <c r="R871" i="6"/>
  <c r="G872" i="6"/>
  <c r="H872" i="6"/>
  <c r="I872" i="6"/>
  <c r="J872" i="6"/>
  <c r="K872" i="6"/>
  <c r="L872" i="6"/>
  <c r="M872" i="6"/>
  <c r="N872" i="6"/>
  <c r="R872" i="6"/>
  <c r="G873" i="6"/>
  <c r="H873" i="6"/>
  <c r="I873" i="6"/>
  <c r="J873" i="6"/>
  <c r="K873" i="6"/>
  <c r="L873" i="6"/>
  <c r="M873" i="6"/>
  <c r="N873" i="6"/>
  <c r="R873" i="6"/>
  <c r="G874" i="6"/>
  <c r="H874" i="6"/>
  <c r="I874" i="6"/>
  <c r="J874" i="6"/>
  <c r="K874" i="6"/>
  <c r="L874" i="6"/>
  <c r="M874" i="6"/>
  <c r="N874" i="6"/>
  <c r="R874" i="6"/>
  <c r="G875" i="6"/>
  <c r="H875" i="6"/>
  <c r="I875" i="6"/>
  <c r="J875" i="6"/>
  <c r="K875" i="6"/>
  <c r="L875" i="6"/>
  <c r="M875" i="6"/>
  <c r="N875" i="6"/>
  <c r="R875" i="6"/>
  <c r="G876" i="6"/>
  <c r="H876" i="6"/>
  <c r="I876" i="6"/>
  <c r="J876" i="6"/>
  <c r="K876" i="6"/>
  <c r="L876" i="6"/>
  <c r="M876" i="6"/>
  <c r="N876" i="6"/>
  <c r="R876" i="6"/>
  <c r="G877" i="6"/>
  <c r="H877" i="6"/>
  <c r="I877" i="6"/>
  <c r="J877" i="6"/>
  <c r="K877" i="6"/>
  <c r="L877" i="6"/>
  <c r="M877" i="6"/>
  <c r="N877" i="6"/>
  <c r="R877" i="6"/>
  <c r="G878" i="6"/>
  <c r="H878" i="6"/>
  <c r="I878" i="6"/>
  <c r="J878" i="6"/>
  <c r="K878" i="6"/>
  <c r="L878" i="6"/>
  <c r="M878" i="6"/>
  <c r="N878" i="6"/>
  <c r="R878" i="6"/>
  <c r="G879" i="6"/>
  <c r="H879" i="6"/>
  <c r="I879" i="6"/>
  <c r="J879" i="6"/>
  <c r="K879" i="6"/>
  <c r="L879" i="6"/>
  <c r="M879" i="6"/>
  <c r="N879" i="6"/>
  <c r="R879" i="6"/>
  <c r="G880" i="6"/>
  <c r="H880" i="6"/>
  <c r="I880" i="6"/>
  <c r="J880" i="6"/>
  <c r="K880" i="6"/>
  <c r="L880" i="6"/>
  <c r="M880" i="6"/>
  <c r="N880" i="6"/>
  <c r="R880" i="6"/>
  <c r="G881" i="6"/>
  <c r="H881" i="6"/>
  <c r="I881" i="6"/>
  <c r="J881" i="6"/>
  <c r="K881" i="6"/>
  <c r="L881" i="6"/>
  <c r="M881" i="6"/>
  <c r="N881" i="6"/>
  <c r="R881" i="6"/>
  <c r="G882" i="6"/>
  <c r="H882" i="6"/>
  <c r="I882" i="6"/>
  <c r="J882" i="6"/>
  <c r="K882" i="6"/>
  <c r="L882" i="6"/>
  <c r="M882" i="6"/>
  <c r="N882" i="6"/>
  <c r="R882" i="6"/>
  <c r="G883" i="6"/>
  <c r="H883" i="6"/>
  <c r="I883" i="6"/>
  <c r="J883" i="6"/>
  <c r="K883" i="6"/>
  <c r="L883" i="6"/>
  <c r="M883" i="6"/>
  <c r="N883" i="6"/>
  <c r="R883" i="6"/>
  <c r="G884" i="6"/>
  <c r="H884" i="6"/>
  <c r="I884" i="6"/>
  <c r="J884" i="6"/>
  <c r="K884" i="6"/>
  <c r="L884" i="6"/>
  <c r="M884" i="6"/>
  <c r="N884" i="6"/>
  <c r="R884" i="6"/>
  <c r="G885" i="6"/>
  <c r="H885" i="6"/>
  <c r="I885" i="6"/>
  <c r="J885" i="6"/>
  <c r="K885" i="6"/>
  <c r="L885" i="6"/>
  <c r="M885" i="6"/>
  <c r="N885" i="6"/>
  <c r="R885" i="6"/>
  <c r="G886" i="6"/>
  <c r="H886" i="6"/>
  <c r="I886" i="6"/>
  <c r="J886" i="6"/>
  <c r="K886" i="6"/>
  <c r="L886" i="6"/>
  <c r="M886" i="6"/>
  <c r="N886" i="6"/>
  <c r="R886" i="6"/>
  <c r="G887" i="6"/>
  <c r="H887" i="6"/>
  <c r="I887" i="6"/>
  <c r="J887" i="6"/>
  <c r="K887" i="6"/>
  <c r="L887" i="6"/>
  <c r="M887" i="6"/>
  <c r="N887" i="6"/>
  <c r="R887" i="6"/>
  <c r="G888" i="6"/>
  <c r="H888" i="6"/>
  <c r="I888" i="6"/>
  <c r="J888" i="6"/>
  <c r="K888" i="6"/>
  <c r="L888" i="6"/>
  <c r="M888" i="6"/>
  <c r="N888" i="6"/>
  <c r="R888" i="6"/>
  <c r="G889" i="6"/>
  <c r="H889" i="6"/>
  <c r="I889" i="6"/>
  <c r="J889" i="6"/>
  <c r="K889" i="6"/>
  <c r="L889" i="6"/>
  <c r="M889" i="6"/>
  <c r="N889" i="6"/>
  <c r="R889" i="6"/>
  <c r="G890" i="6"/>
  <c r="H890" i="6"/>
  <c r="I890" i="6"/>
  <c r="J890" i="6"/>
  <c r="K890" i="6"/>
  <c r="L890" i="6"/>
  <c r="M890" i="6"/>
  <c r="N890" i="6"/>
  <c r="R890" i="6"/>
  <c r="G891" i="6"/>
  <c r="H891" i="6"/>
  <c r="I891" i="6"/>
  <c r="J891" i="6"/>
  <c r="K891" i="6"/>
  <c r="L891" i="6"/>
  <c r="M891" i="6"/>
  <c r="N891" i="6"/>
  <c r="R891" i="6"/>
  <c r="G892" i="6"/>
  <c r="H892" i="6"/>
  <c r="I892" i="6"/>
  <c r="J892" i="6"/>
  <c r="K892" i="6"/>
  <c r="L892" i="6"/>
  <c r="M892" i="6"/>
  <c r="N892" i="6"/>
  <c r="R892" i="6"/>
  <c r="G893" i="6"/>
  <c r="H893" i="6"/>
  <c r="I893" i="6"/>
  <c r="J893" i="6"/>
  <c r="K893" i="6"/>
  <c r="L893" i="6"/>
  <c r="M893" i="6"/>
  <c r="N893" i="6"/>
  <c r="R893" i="6"/>
  <c r="G894" i="6"/>
  <c r="H894" i="6"/>
  <c r="I894" i="6"/>
  <c r="J894" i="6"/>
  <c r="K894" i="6"/>
  <c r="L894" i="6"/>
  <c r="M894" i="6"/>
  <c r="N894" i="6"/>
  <c r="R894" i="6"/>
  <c r="G895" i="6"/>
  <c r="H895" i="6"/>
  <c r="I895" i="6"/>
  <c r="J895" i="6"/>
  <c r="K895" i="6"/>
  <c r="L895" i="6"/>
  <c r="M895" i="6"/>
  <c r="N895" i="6"/>
  <c r="R895" i="6"/>
  <c r="G896" i="6"/>
  <c r="H896" i="6"/>
  <c r="I896" i="6"/>
  <c r="J896" i="6"/>
  <c r="K896" i="6"/>
  <c r="L896" i="6"/>
  <c r="M896" i="6"/>
  <c r="N896" i="6"/>
  <c r="R896" i="6"/>
  <c r="G897" i="6"/>
  <c r="H897" i="6"/>
  <c r="I897" i="6"/>
  <c r="J897" i="6"/>
  <c r="K897" i="6"/>
  <c r="L897" i="6"/>
  <c r="M897" i="6"/>
  <c r="N897" i="6"/>
  <c r="R897" i="6"/>
  <c r="G898" i="6"/>
  <c r="H898" i="6"/>
  <c r="I898" i="6"/>
  <c r="J898" i="6"/>
  <c r="K898" i="6"/>
  <c r="L898" i="6"/>
  <c r="M898" i="6"/>
  <c r="N898" i="6"/>
  <c r="R898" i="6"/>
  <c r="G899" i="6"/>
  <c r="H899" i="6"/>
  <c r="I899" i="6"/>
  <c r="J899" i="6"/>
  <c r="K899" i="6"/>
  <c r="L899" i="6"/>
  <c r="M899" i="6"/>
  <c r="N899" i="6"/>
  <c r="R899" i="6"/>
  <c r="G900" i="6"/>
  <c r="H900" i="6"/>
  <c r="I900" i="6"/>
  <c r="J900" i="6"/>
  <c r="K900" i="6"/>
  <c r="L900" i="6"/>
  <c r="M900" i="6"/>
  <c r="N900" i="6"/>
  <c r="R900" i="6"/>
  <c r="G901" i="6"/>
  <c r="H901" i="6"/>
  <c r="I901" i="6"/>
  <c r="J901" i="6"/>
  <c r="K901" i="6"/>
  <c r="L901" i="6"/>
  <c r="M901" i="6"/>
  <c r="N901" i="6"/>
  <c r="R901" i="6"/>
  <c r="G902" i="6"/>
  <c r="H902" i="6"/>
  <c r="I902" i="6"/>
  <c r="J902" i="6"/>
  <c r="K902" i="6"/>
  <c r="L902" i="6"/>
  <c r="M902" i="6"/>
  <c r="N902" i="6"/>
  <c r="R902" i="6"/>
  <c r="G903" i="6"/>
  <c r="H903" i="6"/>
  <c r="I903" i="6"/>
  <c r="J903" i="6"/>
  <c r="K903" i="6"/>
  <c r="L903" i="6"/>
  <c r="M903" i="6"/>
  <c r="N903" i="6"/>
  <c r="R903" i="6"/>
  <c r="G904" i="6"/>
  <c r="H904" i="6"/>
  <c r="I904" i="6"/>
  <c r="J904" i="6"/>
  <c r="K904" i="6"/>
  <c r="L904" i="6"/>
  <c r="M904" i="6"/>
  <c r="N904" i="6"/>
  <c r="R904" i="6"/>
  <c r="G905" i="6"/>
  <c r="H905" i="6"/>
  <c r="I905" i="6"/>
  <c r="J905" i="6"/>
  <c r="K905" i="6"/>
  <c r="L905" i="6"/>
  <c r="M905" i="6"/>
  <c r="N905" i="6"/>
  <c r="R905" i="6"/>
  <c r="G906" i="6"/>
  <c r="H906" i="6"/>
  <c r="I906" i="6"/>
  <c r="J906" i="6"/>
  <c r="K906" i="6"/>
  <c r="L906" i="6"/>
  <c r="M906" i="6"/>
  <c r="N906" i="6"/>
  <c r="R906" i="6"/>
  <c r="G907" i="6"/>
  <c r="H907" i="6"/>
  <c r="I907" i="6"/>
  <c r="J907" i="6"/>
  <c r="K907" i="6"/>
  <c r="L907" i="6"/>
  <c r="M907" i="6"/>
  <c r="N907" i="6"/>
  <c r="R907" i="6"/>
  <c r="G908" i="6"/>
  <c r="H908" i="6"/>
  <c r="I908" i="6"/>
  <c r="J908" i="6"/>
  <c r="K908" i="6"/>
  <c r="L908" i="6"/>
  <c r="M908" i="6"/>
  <c r="N908" i="6"/>
  <c r="R908" i="6"/>
  <c r="G909" i="6"/>
  <c r="H909" i="6"/>
  <c r="I909" i="6"/>
  <c r="J909" i="6"/>
  <c r="K909" i="6"/>
  <c r="L909" i="6"/>
  <c r="M909" i="6"/>
  <c r="N909" i="6"/>
  <c r="R909" i="6"/>
  <c r="G910" i="6"/>
  <c r="H910" i="6"/>
  <c r="I910" i="6"/>
  <c r="J910" i="6"/>
  <c r="K910" i="6"/>
  <c r="L910" i="6"/>
  <c r="M910" i="6"/>
  <c r="N910" i="6"/>
  <c r="R910" i="6"/>
  <c r="G911" i="6"/>
  <c r="H911" i="6"/>
  <c r="I911" i="6"/>
  <c r="J911" i="6"/>
  <c r="K911" i="6"/>
  <c r="L911" i="6"/>
  <c r="M911" i="6"/>
  <c r="N911" i="6"/>
  <c r="R911" i="6"/>
  <c r="G912" i="6"/>
  <c r="H912" i="6"/>
  <c r="I912" i="6"/>
  <c r="J912" i="6"/>
  <c r="K912" i="6"/>
  <c r="L912" i="6"/>
  <c r="M912" i="6"/>
  <c r="N912" i="6"/>
  <c r="R912" i="6"/>
  <c r="G913" i="6"/>
  <c r="H913" i="6"/>
  <c r="I913" i="6"/>
  <c r="J913" i="6"/>
  <c r="K913" i="6"/>
  <c r="L913" i="6"/>
  <c r="M913" i="6"/>
  <c r="N913" i="6"/>
  <c r="R913" i="6"/>
  <c r="G914" i="6"/>
  <c r="H914" i="6"/>
  <c r="I914" i="6"/>
  <c r="J914" i="6"/>
  <c r="K914" i="6"/>
  <c r="L914" i="6"/>
  <c r="M914" i="6"/>
  <c r="N914" i="6"/>
  <c r="R914" i="6"/>
  <c r="G915" i="6"/>
  <c r="H915" i="6"/>
  <c r="I915" i="6"/>
  <c r="J915" i="6"/>
  <c r="K915" i="6"/>
  <c r="L915" i="6"/>
  <c r="M915" i="6"/>
  <c r="N915" i="6"/>
  <c r="R915" i="6"/>
  <c r="G916" i="6"/>
  <c r="H916" i="6"/>
  <c r="I916" i="6"/>
  <c r="J916" i="6"/>
  <c r="K916" i="6"/>
  <c r="L916" i="6"/>
  <c r="M916" i="6"/>
  <c r="N916" i="6"/>
  <c r="R916" i="6"/>
  <c r="G917" i="6"/>
  <c r="H917" i="6"/>
  <c r="I917" i="6"/>
  <c r="J917" i="6"/>
  <c r="K917" i="6"/>
  <c r="L917" i="6"/>
  <c r="M917" i="6"/>
  <c r="N917" i="6"/>
  <c r="R917" i="6"/>
  <c r="G918" i="6"/>
  <c r="H918" i="6"/>
  <c r="I918" i="6"/>
  <c r="J918" i="6"/>
  <c r="K918" i="6"/>
  <c r="L918" i="6"/>
  <c r="M918" i="6"/>
  <c r="N918" i="6"/>
  <c r="R918" i="6"/>
  <c r="G919" i="6"/>
  <c r="H919" i="6"/>
  <c r="I919" i="6"/>
  <c r="J919" i="6"/>
  <c r="K919" i="6"/>
  <c r="L919" i="6"/>
  <c r="M919" i="6"/>
  <c r="N919" i="6"/>
  <c r="R919" i="6"/>
  <c r="G920" i="6"/>
  <c r="H920" i="6"/>
  <c r="I920" i="6"/>
  <c r="J920" i="6"/>
  <c r="K920" i="6"/>
  <c r="L920" i="6"/>
  <c r="M920" i="6"/>
  <c r="N920" i="6"/>
  <c r="R920" i="6"/>
  <c r="G921" i="6"/>
  <c r="H921" i="6"/>
  <c r="I921" i="6"/>
  <c r="J921" i="6"/>
  <c r="K921" i="6"/>
  <c r="L921" i="6"/>
  <c r="M921" i="6"/>
  <c r="N921" i="6"/>
  <c r="R921" i="6"/>
  <c r="G922" i="6"/>
  <c r="H922" i="6"/>
  <c r="I922" i="6"/>
  <c r="J922" i="6"/>
  <c r="K922" i="6"/>
  <c r="L922" i="6"/>
  <c r="M922" i="6"/>
  <c r="N922" i="6"/>
  <c r="R922" i="6"/>
  <c r="G923" i="6"/>
  <c r="H923" i="6"/>
  <c r="I923" i="6"/>
  <c r="J923" i="6"/>
  <c r="K923" i="6"/>
  <c r="L923" i="6"/>
  <c r="M923" i="6"/>
  <c r="N923" i="6"/>
  <c r="R923" i="6"/>
  <c r="G924" i="6"/>
  <c r="H924" i="6"/>
  <c r="I924" i="6"/>
  <c r="J924" i="6"/>
  <c r="K924" i="6"/>
  <c r="L924" i="6"/>
  <c r="M924" i="6"/>
  <c r="N924" i="6"/>
  <c r="R924" i="6"/>
  <c r="G925" i="6"/>
  <c r="H925" i="6"/>
  <c r="I925" i="6"/>
  <c r="J925" i="6"/>
  <c r="K925" i="6"/>
  <c r="L925" i="6"/>
  <c r="M925" i="6"/>
  <c r="N925" i="6"/>
  <c r="R925" i="6"/>
  <c r="G926" i="6"/>
  <c r="H926" i="6"/>
  <c r="I926" i="6"/>
  <c r="J926" i="6"/>
  <c r="K926" i="6"/>
  <c r="L926" i="6"/>
  <c r="M926" i="6"/>
  <c r="N926" i="6"/>
  <c r="R926" i="6"/>
  <c r="G927" i="6"/>
  <c r="H927" i="6"/>
  <c r="I927" i="6"/>
  <c r="J927" i="6"/>
  <c r="K927" i="6"/>
  <c r="L927" i="6"/>
  <c r="M927" i="6"/>
  <c r="N927" i="6"/>
  <c r="R927" i="6"/>
  <c r="G928" i="6"/>
  <c r="H928" i="6"/>
  <c r="I928" i="6"/>
  <c r="J928" i="6"/>
  <c r="K928" i="6"/>
  <c r="L928" i="6"/>
  <c r="M928" i="6"/>
  <c r="N928" i="6"/>
  <c r="R928" i="6"/>
  <c r="G929" i="6"/>
  <c r="H929" i="6"/>
  <c r="I929" i="6"/>
  <c r="J929" i="6"/>
  <c r="K929" i="6"/>
  <c r="L929" i="6"/>
  <c r="M929" i="6"/>
  <c r="N929" i="6"/>
  <c r="R929" i="6"/>
  <c r="G930" i="6"/>
  <c r="H930" i="6"/>
  <c r="I930" i="6"/>
  <c r="J930" i="6"/>
  <c r="K930" i="6"/>
  <c r="L930" i="6"/>
  <c r="M930" i="6"/>
  <c r="N930" i="6"/>
  <c r="R930" i="6"/>
  <c r="G931" i="6"/>
  <c r="H931" i="6"/>
  <c r="I931" i="6"/>
  <c r="J931" i="6"/>
  <c r="K931" i="6"/>
  <c r="L931" i="6"/>
  <c r="M931" i="6"/>
  <c r="N931" i="6"/>
  <c r="R931" i="6"/>
  <c r="G932" i="6"/>
  <c r="H932" i="6"/>
  <c r="I932" i="6"/>
  <c r="J932" i="6"/>
  <c r="K932" i="6"/>
  <c r="L932" i="6"/>
  <c r="M932" i="6"/>
  <c r="N932" i="6"/>
  <c r="R932" i="6"/>
  <c r="G933" i="6"/>
  <c r="H933" i="6"/>
  <c r="I933" i="6"/>
  <c r="J933" i="6"/>
  <c r="K933" i="6"/>
  <c r="L933" i="6"/>
  <c r="M933" i="6"/>
  <c r="N933" i="6"/>
  <c r="R933" i="6"/>
  <c r="G934" i="6"/>
  <c r="H934" i="6"/>
  <c r="I934" i="6"/>
  <c r="J934" i="6"/>
  <c r="K934" i="6"/>
  <c r="L934" i="6"/>
  <c r="M934" i="6"/>
  <c r="N934" i="6"/>
  <c r="R934" i="6"/>
  <c r="G935" i="6"/>
  <c r="H935" i="6"/>
  <c r="I935" i="6"/>
  <c r="J935" i="6"/>
  <c r="K935" i="6"/>
  <c r="L935" i="6"/>
  <c r="M935" i="6"/>
  <c r="N935" i="6"/>
  <c r="R935" i="6"/>
  <c r="G936" i="6"/>
  <c r="H936" i="6"/>
  <c r="I936" i="6"/>
  <c r="J936" i="6"/>
  <c r="K936" i="6"/>
  <c r="L936" i="6"/>
  <c r="M936" i="6"/>
  <c r="N936" i="6"/>
  <c r="R936" i="6"/>
  <c r="G937" i="6"/>
  <c r="H937" i="6"/>
  <c r="I937" i="6"/>
  <c r="J937" i="6"/>
  <c r="K937" i="6"/>
  <c r="L937" i="6"/>
  <c r="M937" i="6"/>
  <c r="N937" i="6"/>
  <c r="R937" i="6"/>
  <c r="G938" i="6"/>
  <c r="H938" i="6"/>
  <c r="I938" i="6"/>
  <c r="J938" i="6"/>
  <c r="K938" i="6"/>
  <c r="L938" i="6"/>
  <c r="M938" i="6"/>
  <c r="N938" i="6"/>
  <c r="R938" i="6"/>
  <c r="G939" i="6"/>
  <c r="H939" i="6"/>
  <c r="I939" i="6"/>
  <c r="J939" i="6"/>
  <c r="K939" i="6"/>
  <c r="L939" i="6"/>
  <c r="M939" i="6"/>
  <c r="N939" i="6"/>
  <c r="R939" i="6"/>
  <c r="G940" i="6"/>
  <c r="H940" i="6"/>
  <c r="I940" i="6"/>
  <c r="J940" i="6"/>
  <c r="K940" i="6"/>
  <c r="L940" i="6"/>
  <c r="M940" i="6"/>
  <c r="N940" i="6"/>
  <c r="R940" i="6"/>
  <c r="G941" i="6"/>
  <c r="H941" i="6"/>
  <c r="I941" i="6"/>
  <c r="J941" i="6"/>
  <c r="K941" i="6"/>
  <c r="L941" i="6"/>
  <c r="M941" i="6"/>
  <c r="N941" i="6"/>
  <c r="R941" i="6"/>
  <c r="G942" i="6"/>
  <c r="H942" i="6"/>
  <c r="I942" i="6"/>
  <c r="J942" i="6"/>
  <c r="K942" i="6"/>
  <c r="L942" i="6"/>
  <c r="M942" i="6"/>
  <c r="N942" i="6"/>
  <c r="R942" i="6"/>
  <c r="G943" i="6"/>
  <c r="H943" i="6"/>
  <c r="I943" i="6"/>
  <c r="J943" i="6"/>
  <c r="K943" i="6"/>
  <c r="L943" i="6"/>
  <c r="M943" i="6"/>
  <c r="N943" i="6"/>
  <c r="R943" i="6"/>
  <c r="G944" i="6"/>
  <c r="H944" i="6"/>
  <c r="I944" i="6"/>
  <c r="J944" i="6"/>
  <c r="K944" i="6"/>
  <c r="L944" i="6"/>
  <c r="M944" i="6"/>
  <c r="N944" i="6"/>
  <c r="R944" i="6"/>
  <c r="G945" i="6"/>
  <c r="H945" i="6"/>
  <c r="I945" i="6"/>
  <c r="J945" i="6"/>
  <c r="K945" i="6"/>
  <c r="L945" i="6"/>
  <c r="M945" i="6"/>
  <c r="N945" i="6"/>
  <c r="R945" i="6"/>
  <c r="G946" i="6"/>
  <c r="H946" i="6"/>
  <c r="I946" i="6"/>
  <c r="J946" i="6"/>
  <c r="K946" i="6"/>
  <c r="L946" i="6"/>
  <c r="M946" i="6"/>
  <c r="N946" i="6"/>
  <c r="R946" i="6"/>
  <c r="G947" i="6"/>
  <c r="H947" i="6"/>
  <c r="I947" i="6"/>
  <c r="J947" i="6"/>
  <c r="K947" i="6"/>
  <c r="L947" i="6"/>
  <c r="M947" i="6"/>
  <c r="N947" i="6"/>
  <c r="R947" i="6"/>
  <c r="G948" i="6"/>
  <c r="H948" i="6"/>
  <c r="I948" i="6"/>
  <c r="J948" i="6"/>
  <c r="K948" i="6"/>
  <c r="L948" i="6"/>
  <c r="M948" i="6"/>
  <c r="N948" i="6"/>
  <c r="R948" i="6"/>
  <c r="G949" i="6"/>
  <c r="H949" i="6"/>
  <c r="I949" i="6"/>
  <c r="J949" i="6"/>
  <c r="K949" i="6"/>
  <c r="L949" i="6"/>
  <c r="M949" i="6"/>
  <c r="N949" i="6"/>
  <c r="R949" i="6"/>
  <c r="G950" i="6"/>
  <c r="H950" i="6"/>
  <c r="I950" i="6"/>
  <c r="J950" i="6"/>
  <c r="K950" i="6"/>
  <c r="L950" i="6"/>
  <c r="M950" i="6"/>
  <c r="N950" i="6"/>
  <c r="R950" i="6"/>
  <c r="G951" i="6"/>
  <c r="H951" i="6"/>
  <c r="I951" i="6"/>
  <c r="J951" i="6"/>
  <c r="K951" i="6"/>
  <c r="L951" i="6"/>
  <c r="M951" i="6"/>
  <c r="N951" i="6"/>
  <c r="R951" i="6"/>
  <c r="G952" i="6"/>
  <c r="H952" i="6"/>
  <c r="I952" i="6"/>
  <c r="J952" i="6"/>
  <c r="K952" i="6"/>
  <c r="L952" i="6"/>
  <c r="M952" i="6"/>
  <c r="N952" i="6"/>
  <c r="R952" i="6"/>
  <c r="G953" i="6"/>
  <c r="H953" i="6"/>
  <c r="I953" i="6"/>
  <c r="J953" i="6"/>
  <c r="K953" i="6"/>
  <c r="L953" i="6"/>
  <c r="M953" i="6"/>
  <c r="N953" i="6"/>
  <c r="R953" i="6"/>
  <c r="G954" i="6"/>
  <c r="H954" i="6"/>
  <c r="I954" i="6"/>
  <c r="J954" i="6"/>
  <c r="K954" i="6"/>
  <c r="L954" i="6"/>
  <c r="M954" i="6"/>
  <c r="N954" i="6"/>
  <c r="R954" i="6"/>
  <c r="G955" i="6"/>
  <c r="H955" i="6"/>
  <c r="I955" i="6"/>
  <c r="J955" i="6"/>
  <c r="K955" i="6"/>
  <c r="L955" i="6"/>
  <c r="M955" i="6"/>
  <c r="N955" i="6"/>
  <c r="R955" i="6"/>
  <c r="G956" i="6"/>
  <c r="H956" i="6"/>
  <c r="I956" i="6"/>
  <c r="J956" i="6"/>
  <c r="K956" i="6"/>
  <c r="L956" i="6"/>
  <c r="M956" i="6"/>
  <c r="N956" i="6"/>
  <c r="R956" i="6"/>
  <c r="G957" i="6"/>
  <c r="H957" i="6"/>
  <c r="I957" i="6"/>
  <c r="J957" i="6"/>
  <c r="K957" i="6"/>
  <c r="L957" i="6"/>
  <c r="M957" i="6"/>
  <c r="N957" i="6"/>
  <c r="R957" i="6"/>
  <c r="G958" i="6"/>
  <c r="H958" i="6"/>
  <c r="I958" i="6"/>
  <c r="J958" i="6"/>
  <c r="K958" i="6"/>
  <c r="L958" i="6"/>
  <c r="M958" i="6"/>
  <c r="N958" i="6"/>
  <c r="R958" i="6"/>
  <c r="G959" i="6"/>
  <c r="H959" i="6"/>
  <c r="I959" i="6"/>
  <c r="J959" i="6"/>
  <c r="K959" i="6"/>
  <c r="L959" i="6"/>
  <c r="M959" i="6"/>
  <c r="N959" i="6"/>
  <c r="R959" i="6"/>
  <c r="G960" i="6"/>
  <c r="H960" i="6"/>
  <c r="I960" i="6"/>
  <c r="J960" i="6"/>
  <c r="K960" i="6"/>
  <c r="L960" i="6"/>
  <c r="M960" i="6"/>
  <c r="N960" i="6"/>
  <c r="R960" i="6"/>
  <c r="G961" i="6"/>
  <c r="H961" i="6"/>
  <c r="I961" i="6"/>
  <c r="J961" i="6"/>
  <c r="K961" i="6"/>
  <c r="L961" i="6"/>
  <c r="M961" i="6"/>
  <c r="N961" i="6"/>
  <c r="R961" i="6"/>
  <c r="G962" i="6"/>
  <c r="H962" i="6"/>
  <c r="I962" i="6"/>
  <c r="J962" i="6"/>
  <c r="K962" i="6"/>
  <c r="L962" i="6"/>
  <c r="M962" i="6"/>
  <c r="N962" i="6"/>
  <c r="R962" i="6"/>
  <c r="G963" i="6"/>
  <c r="H963" i="6"/>
  <c r="I963" i="6"/>
  <c r="J963" i="6"/>
  <c r="K963" i="6"/>
  <c r="L963" i="6"/>
  <c r="M963" i="6"/>
  <c r="N963" i="6"/>
  <c r="R963" i="6"/>
  <c r="G964" i="6"/>
  <c r="H964" i="6"/>
  <c r="I964" i="6"/>
  <c r="J964" i="6"/>
  <c r="K964" i="6"/>
  <c r="L964" i="6"/>
  <c r="M964" i="6"/>
  <c r="N964" i="6"/>
  <c r="R964" i="6"/>
  <c r="G965" i="6"/>
  <c r="H965" i="6"/>
  <c r="I965" i="6"/>
  <c r="J965" i="6"/>
  <c r="K965" i="6"/>
  <c r="L965" i="6"/>
  <c r="M965" i="6"/>
  <c r="N965" i="6"/>
  <c r="R965" i="6"/>
  <c r="G966" i="6"/>
  <c r="H966" i="6"/>
  <c r="I966" i="6"/>
  <c r="J966" i="6"/>
  <c r="K966" i="6"/>
  <c r="L966" i="6"/>
  <c r="M966" i="6"/>
  <c r="N966" i="6"/>
  <c r="R966" i="6"/>
  <c r="G967" i="6"/>
  <c r="H967" i="6"/>
  <c r="I967" i="6"/>
  <c r="J967" i="6"/>
  <c r="K967" i="6"/>
  <c r="L967" i="6"/>
  <c r="M967" i="6"/>
  <c r="N967" i="6"/>
  <c r="R967" i="6"/>
  <c r="G968" i="6"/>
  <c r="H968" i="6"/>
  <c r="I968" i="6"/>
  <c r="J968" i="6"/>
  <c r="K968" i="6"/>
  <c r="L968" i="6"/>
  <c r="M968" i="6"/>
  <c r="N968" i="6"/>
  <c r="R968" i="6"/>
  <c r="G969" i="6"/>
  <c r="H969" i="6"/>
  <c r="I969" i="6"/>
  <c r="J969" i="6"/>
  <c r="K969" i="6"/>
  <c r="L969" i="6"/>
  <c r="M969" i="6"/>
  <c r="N969" i="6"/>
  <c r="R969" i="6"/>
  <c r="G970" i="6"/>
  <c r="H970" i="6"/>
  <c r="I970" i="6"/>
  <c r="J970" i="6"/>
  <c r="K970" i="6"/>
  <c r="L970" i="6"/>
  <c r="M970" i="6"/>
  <c r="N970" i="6"/>
  <c r="R970" i="6"/>
  <c r="G971" i="6"/>
  <c r="H971" i="6"/>
  <c r="I971" i="6"/>
  <c r="J971" i="6"/>
  <c r="K971" i="6"/>
  <c r="L971" i="6"/>
  <c r="M971" i="6"/>
  <c r="N971" i="6"/>
  <c r="R971" i="6"/>
  <c r="G972" i="6"/>
  <c r="H972" i="6"/>
  <c r="I972" i="6"/>
  <c r="J972" i="6"/>
  <c r="K972" i="6"/>
  <c r="L972" i="6"/>
  <c r="M972" i="6"/>
  <c r="N972" i="6"/>
  <c r="R972" i="6"/>
  <c r="G973" i="6"/>
  <c r="H973" i="6"/>
  <c r="I973" i="6"/>
  <c r="J973" i="6"/>
  <c r="K973" i="6"/>
  <c r="L973" i="6"/>
  <c r="M973" i="6"/>
  <c r="N973" i="6"/>
  <c r="R973" i="6"/>
  <c r="G974" i="6"/>
  <c r="H974" i="6"/>
  <c r="I974" i="6"/>
  <c r="J974" i="6"/>
  <c r="K974" i="6"/>
  <c r="L974" i="6"/>
  <c r="M974" i="6"/>
  <c r="N974" i="6"/>
  <c r="R974" i="6"/>
  <c r="G975" i="6"/>
  <c r="H975" i="6"/>
  <c r="I975" i="6"/>
  <c r="J975" i="6"/>
  <c r="K975" i="6"/>
  <c r="L975" i="6"/>
  <c r="M975" i="6"/>
  <c r="N975" i="6"/>
  <c r="R975" i="6"/>
  <c r="G976" i="6"/>
  <c r="H976" i="6"/>
  <c r="I976" i="6"/>
  <c r="J976" i="6"/>
  <c r="K976" i="6"/>
  <c r="L976" i="6"/>
  <c r="M976" i="6"/>
  <c r="N976" i="6"/>
  <c r="R976" i="6"/>
  <c r="G977" i="6"/>
  <c r="H977" i="6"/>
  <c r="I977" i="6"/>
  <c r="J977" i="6"/>
  <c r="K977" i="6"/>
  <c r="L977" i="6"/>
  <c r="M977" i="6"/>
  <c r="N977" i="6"/>
  <c r="R977" i="6"/>
  <c r="G978" i="6"/>
  <c r="H978" i="6"/>
  <c r="I978" i="6"/>
  <c r="J978" i="6"/>
  <c r="K978" i="6"/>
  <c r="L978" i="6"/>
  <c r="M978" i="6"/>
  <c r="N978" i="6"/>
  <c r="R978" i="6"/>
  <c r="G979" i="6"/>
  <c r="H979" i="6"/>
  <c r="I979" i="6"/>
  <c r="J979" i="6"/>
  <c r="K979" i="6"/>
  <c r="L979" i="6"/>
  <c r="M979" i="6"/>
  <c r="N979" i="6"/>
  <c r="R979" i="6"/>
  <c r="G980" i="6"/>
  <c r="H980" i="6"/>
  <c r="I980" i="6"/>
  <c r="J980" i="6"/>
  <c r="K980" i="6"/>
  <c r="L980" i="6"/>
  <c r="M980" i="6"/>
  <c r="N980" i="6"/>
  <c r="R980" i="6"/>
  <c r="G981" i="6"/>
  <c r="H981" i="6"/>
  <c r="I981" i="6"/>
  <c r="J981" i="6"/>
  <c r="K981" i="6"/>
  <c r="L981" i="6"/>
  <c r="M981" i="6"/>
  <c r="N981" i="6"/>
  <c r="R981" i="6"/>
  <c r="G982" i="6"/>
  <c r="H982" i="6"/>
  <c r="I982" i="6"/>
  <c r="J982" i="6"/>
  <c r="K982" i="6"/>
  <c r="L982" i="6"/>
  <c r="M982" i="6"/>
  <c r="N982" i="6"/>
  <c r="R982" i="6"/>
  <c r="G983" i="6"/>
  <c r="H983" i="6"/>
  <c r="I983" i="6"/>
  <c r="J983" i="6"/>
  <c r="K983" i="6"/>
  <c r="L983" i="6"/>
  <c r="M983" i="6"/>
  <c r="N983" i="6"/>
  <c r="R983" i="6"/>
  <c r="G984" i="6"/>
  <c r="H984" i="6"/>
  <c r="I984" i="6"/>
  <c r="J984" i="6"/>
  <c r="K984" i="6"/>
  <c r="L984" i="6"/>
  <c r="M984" i="6"/>
  <c r="N984" i="6"/>
  <c r="R984" i="6"/>
  <c r="G985" i="6"/>
  <c r="H985" i="6"/>
  <c r="I985" i="6"/>
  <c r="J985" i="6"/>
  <c r="K985" i="6"/>
  <c r="L985" i="6"/>
  <c r="M985" i="6"/>
  <c r="N985" i="6"/>
  <c r="R985" i="6"/>
  <c r="G986" i="6"/>
  <c r="H986" i="6"/>
  <c r="I986" i="6"/>
  <c r="J986" i="6"/>
  <c r="K986" i="6"/>
  <c r="L986" i="6"/>
  <c r="M986" i="6"/>
  <c r="N986" i="6"/>
  <c r="R986" i="6"/>
  <c r="G987" i="6"/>
  <c r="H987" i="6"/>
  <c r="I987" i="6"/>
  <c r="J987" i="6"/>
  <c r="K987" i="6"/>
  <c r="L987" i="6"/>
  <c r="M987" i="6"/>
  <c r="N987" i="6"/>
  <c r="R987" i="6"/>
  <c r="G988" i="6"/>
  <c r="H988" i="6"/>
  <c r="I988" i="6"/>
  <c r="J988" i="6"/>
  <c r="K988" i="6"/>
  <c r="L988" i="6"/>
  <c r="M988" i="6"/>
  <c r="N988" i="6"/>
  <c r="R988" i="6"/>
  <c r="G989" i="6"/>
  <c r="H989" i="6"/>
  <c r="I989" i="6"/>
  <c r="J989" i="6"/>
  <c r="K989" i="6"/>
  <c r="L989" i="6"/>
  <c r="M989" i="6"/>
  <c r="N989" i="6"/>
  <c r="R989" i="6"/>
  <c r="G990" i="6"/>
  <c r="H990" i="6"/>
  <c r="I990" i="6"/>
  <c r="J990" i="6"/>
  <c r="K990" i="6"/>
  <c r="L990" i="6"/>
  <c r="M990" i="6"/>
  <c r="N990" i="6"/>
  <c r="R990" i="6"/>
  <c r="G991" i="6"/>
  <c r="H991" i="6"/>
  <c r="I991" i="6"/>
  <c r="J991" i="6"/>
  <c r="K991" i="6"/>
  <c r="L991" i="6"/>
  <c r="M991" i="6"/>
  <c r="N991" i="6"/>
  <c r="R991" i="6"/>
  <c r="G992" i="6"/>
  <c r="H992" i="6"/>
  <c r="I992" i="6"/>
  <c r="J992" i="6"/>
  <c r="K992" i="6"/>
  <c r="L992" i="6"/>
  <c r="M992" i="6"/>
  <c r="N992" i="6"/>
  <c r="R992" i="6"/>
  <c r="G993" i="6"/>
  <c r="H993" i="6"/>
  <c r="I993" i="6"/>
  <c r="J993" i="6"/>
  <c r="K993" i="6"/>
  <c r="L993" i="6"/>
  <c r="M993" i="6"/>
  <c r="N993" i="6"/>
  <c r="R993" i="6"/>
  <c r="G994" i="6"/>
  <c r="H994" i="6"/>
  <c r="I994" i="6"/>
  <c r="J994" i="6"/>
  <c r="K994" i="6"/>
  <c r="L994" i="6"/>
  <c r="M994" i="6"/>
  <c r="N994" i="6"/>
  <c r="R994" i="6"/>
  <c r="G995" i="6"/>
  <c r="H995" i="6"/>
  <c r="I995" i="6"/>
  <c r="J995" i="6"/>
  <c r="K995" i="6"/>
  <c r="L995" i="6"/>
  <c r="M995" i="6"/>
  <c r="N995" i="6"/>
  <c r="R995" i="6"/>
  <c r="G996" i="6"/>
  <c r="H996" i="6"/>
  <c r="I996" i="6"/>
  <c r="J996" i="6"/>
  <c r="K996" i="6"/>
  <c r="L996" i="6"/>
  <c r="M996" i="6"/>
  <c r="N996" i="6"/>
  <c r="R996" i="6"/>
  <c r="G997" i="6"/>
  <c r="H997" i="6"/>
  <c r="I997" i="6"/>
  <c r="J997" i="6"/>
  <c r="K997" i="6"/>
  <c r="L997" i="6"/>
  <c r="M997" i="6"/>
  <c r="N997" i="6"/>
  <c r="R997" i="6"/>
  <c r="G998" i="6"/>
  <c r="H998" i="6"/>
  <c r="I998" i="6"/>
  <c r="J998" i="6"/>
  <c r="K998" i="6"/>
  <c r="L998" i="6"/>
  <c r="M998" i="6"/>
  <c r="N998" i="6"/>
  <c r="R998" i="6"/>
  <c r="G999" i="6"/>
  <c r="H999" i="6"/>
  <c r="I999" i="6"/>
  <c r="J999" i="6"/>
  <c r="K999" i="6"/>
  <c r="L999" i="6"/>
  <c r="M999" i="6"/>
  <c r="N999" i="6"/>
  <c r="R999" i="6"/>
  <c r="G1000" i="6"/>
  <c r="H1000" i="6"/>
  <c r="I1000" i="6"/>
  <c r="J1000" i="6"/>
  <c r="K1000" i="6"/>
  <c r="L1000" i="6"/>
  <c r="M1000" i="6"/>
  <c r="N1000" i="6"/>
  <c r="R1000" i="6"/>
  <c r="G1001" i="6"/>
  <c r="H1001" i="6"/>
  <c r="I1001" i="6"/>
  <c r="J1001" i="6"/>
  <c r="K1001" i="6"/>
  <c r="L1001" i="6"/>
  <c r="M1001" i="6"/>
  <c r="N1001" i="6"/>
  <c r="R1001" i="6"/>
  <c r="G1002" i="6"/>
  <c r="H1002" i="6"/>
  <c r="I1002" i="6"/>
  <c r="J1002" i="6"/>
  <c r="K1002" i="6"/>
  <c r="L1002" i="6"/>
  <c r="M1002" i="6"/>
  <c r="N1002" i="6"/>
  <c r="R1002" i="6"/>
  <c r="G1003" i="6"/>
  <c r="H1003" i="6"/>
  <c r="I1003" i="6"/>
  <c r="J1003" i="6"/>
  <c r="K1003" i="6"/>
  <c r="L1003" i="6"/>
  <c r="M1003" i="6"/>
  <c r="N1003" i="6"/>
  <c r="R1003" i="6"/>
  <c r="G1004" i="6"/>
  <c r="H1004" i="6"/>
  <c r="I1004" i="6"/>
  <c r="J1004" i="6"/>
  <c r="K1004" i="6"/>
  <c r="L1004" i="6"/>
  <c r="M1004" i="6"/>
  <c r="N1004" i="6"/>
  <c r="R1004" i="6"/>
  <c r="G1005" i="6"/>
  <c r="H1005" i="6"/>
  <c r="I1005" i="6"/>
  <c r="J1005" i="6"/>
  <c r="K1005" i="6"/>
  <c r="L1005" i="6"/>
  <c r="M1005" i="6"/>
  <c r="N1005" i="6"/>
  <c r="R1005" i="6"/>
  <c r="G1006" i="6"/>
  <c r="H1006" i="6"/>
  <c r="I1006" i="6"/>
  <c r="J1006" i="6"/>
  <c r="K1006" i="6"/>
  <c r="L1006" i="6"/>
  <c r="M1006" i="6"/>
  <c r="N1006" i="6"/>
  <c r="R1006" i="6"/>
  <c r="G1007" i="6"/>
  <c r="H1007" i="6"/>
  <c r="I1007" i="6"/>
  <c r="J1007" i="6"/>
  <c r="K1007" i="6"/>
  <c r="L1007" i="6"/>
  <c r="M1007" i="6"/>
  <c r="N1007" i="6"/>
  <c r="R1007" i="6"/>
  <c r="G1008" i="6"/>
  <c r="H1008" i="6"/>
  <c r="I1008" i="6"/>
  <c r="J1008" i="6"/>
  <c r="K1008" i="6"/>
  <c r="L1008" i="6"/>
  <c r="M1008" i="6"/>
  <c r="N1008" i="6"/>
  <c r="R1008" i="6"/>
  <c r="G1009" i="6"/>
  <c r="H1009" i="6"/>
  <c r="I1009" i="6"/>
  <c r="J1009" i="6"/>
  <c r="K1009" i="6"/>
  <c r="L1009" i="6"/>
  <c r="M1009" i="6"/>
  <c r="N1009" i="6"/>
  <c r="R1009" i="6"/>
  <c r="G1010" i="6"/>
  <c r="H1010" i="6"/>
  <c r="I1010" i="6"/>
  <c r="J1010" i="6"/>
  <c r="K1010" i="6"/>
  <c r="L1010" i="6"/>
  <c r="M1010" i="6"/>
  <c r="N1010" i="6"/>
  <c r="R1010" i="6"/>
  <c r="G1011" i="6"/>
  <c r="H1011" i="6"/>
  <c r="I1011" i="6"/>
  <c r="J1011" i="6"/>
  <c r="K1011" i="6"/>
  <c r="L1011" i="6"/>
  <c r="M1011" i="6"/>
  <c r="N1011" i="6"/>
  <c r="R1011" i="6"/>
  <c r="G1012" i="6"/>
  <c r="H1012" i="6"/>
  <c r="I1012" i="6"/>
  <c r="J1012" i="6"/>
  <c r="K1012" i="6"/>
  <c r="L1012" i="6"/>
  <c r="M1012" i="6"/>
  <c r="N1012" i="6"/>
  <c r="R1012" i="6"/>
  <c r="G1013" i="6"/>
  <c r="H1013" i="6"/>
  <c r="I1013" i="6"/>
  <c r="J1013" i="6"/>
  <c r="K1013" i="6"/>
  <c r="L1013" i="6"/>
  <c r="M1013" i="6"/>
  <c r="N1013" i="6"/>
  <c r="R1013" i="6"/>
  <c r="G1014" i="6"/>
  <c r="H1014" i="6"/>
  <c r="I1014" i="6"/>
  <c r="J1014" i="6"/>
  <c r="K1014" i="6"/>
  <c r="L1014" i="6"/>
  <c r="M1014" i="6"/>
  <c r="N1014" i="6"/>
  <c r="R1014" i="6"/>
  <c r="G1015" i="6"/>
  <c r="H1015" i="6"/>
  <c r="I1015" i="6"/>
  <c r="J1015" i="6"/>
  <c r="K1015" i="6"/>
  <c r="L1015" i="6"/>
  <c r="M1015" i="6"/>
  <c r="N1015" i="6"/>
  <c r="R1015" i="6"/>
  <c r="G1016" i="6"/>
  <c r="H1016" i="6"/>
  <c r="I1016" i="6"/>
  <c r="J1016" i="6"/>
  <c r="K1016" i="6"/>
  <c r="L1016" i="6"/>
  <c r="M1016" i="6"/>
  <c r="N1016" i="6"/>
  <c r="R1016" i="6"/>
  <c r="G1017" i="6"/>
  <c r="H1017" i="6"/>
  <c r="I1017" i="6"/>
  <c r="J1017" i="6"/>
  <c r="K1017" i="6"/>
  <c r="L1017" i="6"/>
  <c r="M1017" i="6"/>
  <c r="N1017" i="6"/>
  <c r="R1017" i="6"/>
  <c r="G1018" i="6"/>
  <c r="H1018" i="6"/>
  <c r="I1018" i="6"/>
  <c r="J1018" i="6"/>
  <c r="K1018" i="6"/>
  <c r="L1018" i="6"/>
  <c r="M1018" i="6"/>
  <c r="N1018" i="6"/>
  <c r="R1018" i="6"/>
  <c r="G1019" i="6"/>
  <c r="H1019" i="6"/>
  <c r="I1019" i="6"/>
  <c r="J1019" i="6"/>
  <c r="K1019" i="6"/>
  <c r="L1019" i="6"/>
  <c r="M1019" i="6"/>
  <c r="N1019" i="6"/>
  <c r="R1019" i="6"/>
  <c r="G1020" i="6"/>
  <c r="H1020" i="6"/>
  <c r="I1020" i="6"/>
  <c r="J1020" i="6"/>
  <c r="K1020" i="6"/>
  <c r="L1020" i="6"/>
  <c r="M1020" i="6"/>
  <c r="N1020" i="6"/>
  <c r="R1020" i="6"/>
  <c r="G1021" i="6"/>
  <c r="H1021" i="6"/>
  <c r="I1021" i="6"/>
  <c r="J1021" i="6"/>
  <c r="K1021" i="6"/>
  <c r="L1021" i="6"/>
  <c r="M1021" i="6"/>
  <c r="N1021" i="6"/>
  <c r="R1021" i="6"/>
  <c r="G1022" i="6"/>
  <c r="H1022" i="6"/>
  <c r="I1022" i="6"/>
  <c r="J1022" i="6"/>
  <c r="K1022" i="6"/>
  <c r="L1022" i="6"/>
  <c r="M1022" i="6"/>
  <c r="N1022" i="6"/>
  <c r="R1022" i="6"/>
  <c r="G1023" i="6"/>
  <c r="H1023" i="6"/>
  <c r="I1023" i="6"/>
  <c r="J1023" i="6"/>
  <c r="K1023" i="6"/>
  <c r="L1023" i="6"/>
  <c r="M1023" i="6"/>
  <c r="N1023" i="6"/>
  <c r="R1023" i="6"/>
  <c r="G1024" i="6"/>
  <c r="H1024" i="6"/>
  <c r="I1024" i="6"/>
  <c r="J1024" i="6"/>
  <c r="K1024" i="6"/>
  <c r="L1024" i="6"/>
  <c r="M1024" i="6"/>
  <c r="N1024" i="6"/>
  <c r="R1024" i="6"/>
  <c r="G1025" i="6"/>
  <c r="H1025" i="6"/>
  <c r="I1025" i="6"/>
  <c r="J1025" i="6"/>
  <c r="K1025" i="6"/>
  <c r="L1025" i="6"/>
  <c r="M1025" i="6"/>
  <c r="N1025" i="6"/>
  <c r="R1025" i="6"/>
  <c r="G1026" i="6"/>
  <c r="H1026" i="6"/>
  <c r="I1026" i="6"/>
  <c r="J1026" i="6"/>
  <c r="K1026" i="6"/>
  <c r="L1026" i="6"/>
  <c r="M1026" i="6"/>
  <c r="N1026" i="6"/>
  <c r="R1026" i="6"/>
  <c r="G1027" i="6"/>
  <c r="H1027" i="6"/>
  <c r="I1027" i="6"/>
  <c r="J1027" i="6"/>
  <c r="K1027" i="6"/>
  <c r="L1027" i="6"/>
  <c r="M1027" i="6"/>
  <c r="N1027" i="6"/>
  <c r="R1027" i="6"/>
  <c r="G1028" i="6"/>
  <c r="H1028" i="6"/>
  <c r="I1028" i="6"/>
  <c r="J1028" i="6"/>
  <c r="K1028" i="6"/>
  <c r="L1028" i="6"/>
  <c r="M1028" i="6"/>
  <c r="N1028" i="6"/>
  <c r="R1028" i="6"/>
  <c r="G1029" i="6"/>
  <c r="H1029" i="6"/>
  <c r="I1029" i="6"/>
  <c r="J1029" i="6"/>
  <c r="K1029" i="6"/>
  <c r="L1029" i="6"/>
  <c r="M1029" i="6"/>
  <c r="N1029" i="6"/>
  <c r="R1029" i="6"/>
  <c r="G1030" i="6"/>
  <c r="H1030" i="6"/>
  <c r="I1030" i="6"/>
  <c r="J1030" i="6"/>
  <c r="K1030" i="6"/>
  <c r="L1030" i="6"/>
  <c r="M1030" i="6"/>
  <c r="N1030" i="6"/>
  <c r="R1030" i="6"/>
  <c r="G1031" i="6"/>
  <c r="H1031" i="6"/>
  <c r="I1031" i="6"/>
  <c r="J1031" i="6"/>
  <c r="K1031" i="6"/>
  <c r="L1031" i="6"/>
  <c r="M1031" i="6"/>
  <c r="N1031" i="6"/>
  <c r="R1031" i="6"/>
  <c r="G1032" i="6"/>
  <c r="H1032" i="6"/>
  <c r="I1032" i="6"/>
  <c r="J1032" i="6"/>
  <c r="K1032" i="6"/>
  <c r="L1032" i="6"/>
  <c r="M1032" i="6"/>
  <c r="N1032" i="6"/>
  <c r="R1032" i="6"/>
  <c r="G1033" i="6"/>
  <c r="H1033" i="6"/>
  <c r="I1033" i="6"/>
  <c r="J1033" i="6"/>
  <c r="K1033" i="6"/>
  <c r="L1033" i="6"/>
  <c r="M1033" i="6"/>
  <c r="N1033" i="6"/>
  <c r="R1033" i="6"/>
  <c r="G1034" i="6"/>
  <c r="H1034" i="6"/>
  <c r="I1034" i="6"/>
  <c r="J1034" i="6"/>
  <c r="K1034" i="6"/>
  <c r="L1034" i="6"/>
  <c r="M1034" i="6"/>
  <c r="N1034" i="6"/>
  <c r="R1034" i="6"/>
  <c r="G1035" i="6"/>
  <c r="H1035" i="6"/>
  <c r="I1035" i="6"/>
  <c r="J1035" i="6"/>
  <c r="K1035" i="6"/>
  <c r="L1035" i="6"/>
  <c r="M1035" i="6"/>
  <c r="N1035" i="6"/>
  <c r="R1035" i="6"/>
  <c r="G1036" i="6"/>
  <c r="H1036" i="6"/>
  <c r="I1036" i="6"/>
  <c r="J1036" i="6"/>
  <c r="K1036" i="6"/>
  <c r="L1036" i="6"/>
  <c r="M1036" i="6"/>
  <c r="N1036" i="6"/>
  <c r="R1036" i="6"/>
  <c r="G1037" i="6"/>
  <c r="H1037" i="6"/>
  <c r="I1037" i="6"/>
  <c r="J1037" i="6"/>
  <c r="K1037" i="6"/>
  <c r="L1037" i="6"/>
  <c r="M1037" i="6"/>
  <c r="N1037" i="6"/>
  <c r="R1037" i="6"/>
  <c r="G1038" i="6"/>
  <c r="H1038" i="6"/>
  <c r="I1038" i="6"/>
  <c r="J1038" i="6"/>
  <c r="K1038" i="6"/>
  <c r="L1038" i="6"/>
  <c r="M1038" i="6"/>
  <c r="N1038" i="6"/>
  <c r="R1038" i="6"/>
  <c r="G1039" i="6"/>
  <c r="H1039" i="6"/>
  <c r="I1039" i="6"/>
  <c r="J1039" i="6"/>
  <c r="K1039" i="6"/>
  <c r="L1039" i="6"/>
  <c r="M1039" i="6"/>
  <c r="N1039" i="6"/>
  <c r="R1039" i="6"/>
  <c r="G1040" i="6"/>
  <c r="H1040" i="6"/>
  <c r="I1040" i="6"/>
  <c r="J1040" i="6"/>
  <c r="K1040" i="6"/>
  <c r="L1040" i="6"/>
  <c r="M1040" i="6"/>
  <c r="N1040" i="6"/>
  <c r="R1040" i="6"/>
  <c r="G1041" i="6"/>
  <c r="H1041" i="6"/>
  <c r="I1041" i="6"/>
  <c r="J1041" i="6"/>
  <c r="K1041" i="6"/>
  <c r="L1041" i="6"/>
  <c r="M1041" i="6"/>
  <c r="N1041" i="6"/>
  <c r="R1041" i="6"/>
  <c r="G1042" i="6"/>
  <c r="H1042" i="6"/>
  <c r="I1042" i="6"/>
  <c r="J1042" i="6"/>
  <c r="K1042" i="6"/>
  <c r="L1042" i="6"/>
  <c r="M1042" i="6"/>
  <c r="N1042" i="6"/>
  <c r="R1042" i="6"/>
  <c r="G1043" i="6"/>
  <c r="H1043" i="6"/>
  <c r="I1043" i="6"/>
  <c r="J1043" i="6"/>
  <c r="K1043" i="6"/>
  <c r="L1043" i="6"/>
  <c r="M1043" i="6"/>
  <c r="N1043" i="6"/>
  <c r="R1043" i="6"/>
  <c r="G1044" i="6"/>
  <c r="H1044" i="6"/>
  <c r="I1044" i="6"/>
  <c r="J1044" i="6"/>
  <c r="K1044" i="6"/>
  <c r="L1044" i="6"/>
  <c r="M1044" i="6"/>
  <c r="N1044" i="6"/>
  <c r="R1044" i="6"/>
  <c r="G1045" i="6"/>
  <c r="H1045" i="6"/>
  <c r="I1045" i="6"/>
  <c r="J1045" i="6"/>
  <c r="K1045" i="6"/>
  <c r="L1045" i="6"/>
  <c r="M1045" i="6"/>
  <c r="N1045" i="6"/>
  <c r="R1045" i="6"/>
  <c r="G1046" i="6"/>
  <c r="H1046" i="6"/>
  <c r="I1046" i="6"/>
  <c r="J1046" i="6"/>
  <c r="K1046" i="6"/>
  <c r="L1046" i="6"/>
  <c r="M1046" i="6"/>
  <c r="N1046" i="6"/>
  <c r="R1046" i="6"/>
  <c r="G1047" i="6"/>
  <c r="H1047" i="6"/>
  <c r="I1047" i="6"/>
  <c r="J1047" i="6"/>
  <c r="K1047" i="6"/>
  <c r="L1047" i="6"/>
  <c r="M1047" i="6"/>
  <c r="N1047" i="6"/>
  <c r="R1047" i="6"/>
  <c r="G1048" i="6"/>
  <c r="H1048" i="6"/>
  <c r="I1048" i="6"/>
  <c r="J1048" i="6"/>
  <c r="K1048" i="6"/>
  <c r="L1048" i="6"/>
  <c r="M1048" i="6"/>
  <c r="N1048" i="6"/>
  <c r="R1048" i="6"/>
  <c r="G1049" i="6"/>
  <c r="H1049" i="6"/>
  <c r="I1049" i="6"/>
  <c r="J1049" i="6"/>
  <c r="K1049" i="6"/>
  <c r="L1049" i="6"/>
  <c r="M1049" i="6"/>
  <c r="N1049" i="6"/>
  <c r="R1049" i="6"/>
  <c r="G1050" i="6"/>
  <c r="H1050" i="6"/>
  <c r="I1050" i="6"/>
  <c r="J1050" i="6"/>
  <c r="K1050" i="6"/>
  <c r="L1050" i="6"/>
  <c r="M1050" i="6"/>
  <c r="N1050" i="6"/>
  <c r="R1050" i="6"/>
  <c r="G1051" i="6"/>
  <c r="H1051" i="6"/>
  <c r="I1051" i="6"/>
  <c r="J1051" i="6"/>
  <c r="K1051" i="6"/>
  <c r="L1051" i="6"/>
  <c r="M1051" i="6"/>
  <c r="N1051" i="6"/>
  <c r="R1051" i="6"/>
  <c r="G1052" i="6"/>
  <c r="H1052" i="6"/>
  <c r="I1052" i="6"/>
  <c r="J1052" i="6"/>
  <c r="K1052" i="6"/>
  <c r="L1052" i="6"/>
  <c r="M1052" i="6"/>
  <c r="N1052" i="6"/>
  <c r="R1052" i="6"/>
  <c r="G1053" i="6"/>
  <c r="H1053" i="6"/>
  <c r="I1053" i="6"/>
  <c r="J1053" i="6"/>
  <c r="K1053" i="6"/>
  <c r="L1053" i="6"/>
  <c r="M1053" i="6"/>
  <c r="N1053" i="6"/>
  <c r="R1053" i="6"/>
  <c r="G1054" i="6"/>
  <c r="H1054" i="6"/>
  <c r="I1054" i="6"/>
  <c r="J1054" i="6"/>
  <c r="K1054" i="6"/>
  <c r="L1054" i="6"/>
  <c r="M1054" i="6"/>
  <c r="N1054" i="6"/>
  <c r="R1054" i="6"/>
  <c r="G1055" i="6"/>
  <c r="H1055" i="6"/>
  <c r="I1055" i="6"/>
  <c r="J1055" i="6"/>
  <c r="K1055" i="6"/>
  <c r="L1055" i="6"/>
  <c r="M1055" i="6"/>
  <c r="N1055" i="6"/>
  <c r="R1055" i="6"/>
  <c r="G1056" i="6"/>
  <c r="H1056" i="6"/>
  <c r="I1056" i="6"/>
  <c r="J1056" i="6"/>
  <c r="K1056" i="6"/>
  <c r="L1056" i="6"/>
  <c r="M1056" i="6"/>
  <c r="N1056" i="6"/>
  <c r="R1056" i="6"/>
  <c r="G1057" i="6"/>
  <c r="H1057" i="6"/>
  <c r="I1057" i="6"/>
  <c r="J1057" i="6"/>
  <c r="K1057" i="6"/>
  <c r="L1057" i="6"/>
  <c r="M1057" i="6"/>
  <c r="N1057" i="6"/>
  <c r="R1057" i="6"/>
  <c r="G1058" i="6"/>
  <c r="H1058" i="6"/>
  <c r="I1058" i="6"/>
  <c r="J1058" i="6"/>
  <c r="K1058" i="6"/>
  <c r="L1058" i="6"/>
  <c r="M1058" i="6"/>
  <c r="N1058" i="6"/>
  <c r="R1058" i="6"/>
  <c r="G1059" i="6"/>
  <c r="H1059" i="6"/>
  <c r="I1059" i="6"/>
  <c r="J1059" i="6"/>
  <c r="K1059" i="6"/>
  <c r="L1059" i="6"/>
  <c r="M1059" i="6"/>
  <c r="N1059" i="6"/>
  <c r="R1059" i="6"/>
  <c r="G1060" i="6"/>
  <c r="H1060" i="6"/>
  <c r="I1060" i="6"/>
  <c r="J1060" i="6"/>
  <c r="K1060" i="6"/>
  <c r="L1060" i="6"/>
  <c r="M1060" i="6"/>
  <c r="N1060" i="6"/>
  <c r="R1060" i="6"/>
  <c r="R2" i="6"/>
  <c r="N2" i="6"/>
  <c r="M2" i="6"/>
  <c r="L2" i="6"/>
  <c r="K2" i="6"/>
  <c r="J2" i="6"/>
  <c r="I2" i="6"/>
  <c r="H2" i="6"/>
  <c r="G2" i="6"/>
  <c r="G3" i="7"/>
  <c r="H3" i="7"/>
  <c r="I3" i="7"/>
  <c r="J3" i="7"/>
  <c r="K3" i="7"/>
  <c r="L3" i="7"/>
  <c r="M3" i="7"/>
  <c r="N3" i="7"/>
  <c r="R3" i="7"/>
  <c r="G4" i="7"/>
  <c r="H4" i="7"/>
  <c r="I4" i="7"/>
  <c r="J4" i="7"/>
  <c r="K4" i="7"/>
  <c r="L4" i="7"/>
  <c r="M4" i="7"/>
  <c r="N4" i="7"/>
  <c r="R4" i="7"/>
  <c r="G5" i="7"/>
  <c r="H5" i="7"/>
  <c r="I5" i="7"/>
  <c r="J5" i="7"/>
  <c r="K5" i="7"/>
  <c r="L5" i="7"/>
  <c r="M5" i="7"/>
  <c r="N5" i="7"/>
  <c r="R5" i="7"/>
  <c r="G6" i="7"/>
  <c r="H6" i="7"/>
  <c r="I6" i="7"/>
  <c r="J6" i="7"/>
  <c r="K6" i="7"/>
  <c r="L6" i="7"/>
  <c r="M6" i="7"/>
  <c r="N6" i="7"/>
  <c r="R6" i="7"/>
  <c r="G7" i="7"/>
  <c r="H7" i="7"/>
  <c r="I7" i="7"/>
  <c r="J7" i="7"/>
  <c r="K7" i="7"/>
  <c r="L7" i="7"/>
  <c r="M7" i="7"/>
  <c r="N7" i="7"/>
  <c r="R7" i="7"/>
  <c r="G8" i="7"/>
  <c r="H8" i="7"/>
  <c r="I8" i="7"/>
  <c r="J8" i="7"/>
  <c r="K8" i="7"/>
  <c r="L8" i="7"/>
  <c r="M8" i="7"/>
  <c r="N8" i="7"/>
  <c r="R8" i="7"/>
  <c r="G9" i="7"/>
  <c r="H9" i="7"/>
  <c r="I9" i="7"/>
  <c r="J9" i="7"/>
  <c r="K9" i="7"/>
  <c r="L9" i="7"/>
  <c r="M9" i="7"/>
  <c r="N9" i="7"/>
  <c r="R9" i="7"/>
  <c r="G10" i="7"/>
  <c r="H10" i="7"/>
  <c r="I10" i="7"/>
  <c r="J10" i="7"/>
  <c r="K10" i="7"/>
  <c r="L10" i="7"/>
  <c r="M10" i="7"/>
  <c r="N10" i="7"/>
  <c r="R10" i="7"/>
  <c r="G11" i="7"/>
  <c r="H11" i="7"/>
  <c r="I11" i="7"/>
  <c r="J11" i="7"/>
  <c r="K11" i="7"/>
  <c r="L11" i="7"/>
  <c r="M11" i="7"/>
  <c r="N11" i="7"/>
  <c r="R11" i="7"/>
  <c r="G12" i="7"/>
  <c r="H12" i="7"/>
  <c r="I12" i="7"/>
  <c r="J12" i="7"/>
  <c r="K12" i="7"/>
  <c r="L12" i="7"/>
  <c r="M12" i="7"/>
  <c r="N12" i="7"/>
  <c r="R12" i="7"/>
  <c r="G13" i="7"/>
  <c r="H13" i="7"/>
  <c r="I13" i="7"/>
  <c r="J13" i="7"/>
  <c r="K13" i="7"/>
  <c r="L13" i="7"/>
  <c r="M13" i="7"/>
  <c r="N13" i="7"/>
  <c r="R13" i="7"/>
  <c r="G14" i="7"/>
  <c r="H14" i="7"/>
  <c r="I14" i="7"/>
  <c r="J14" i="7"/>
  <c r="K14" i="7"/>
  <c r="L14" i="7"/>
  <c r="M14" i="7"/>
  <c r="N14" i="7"/>
  <c r="R14" i="7"/>
  <c r="G15" i="7"/>
  <c r="H15" i="7"/>
  <c r="I15" i="7"/>
  <c r="J15" i="7"/>
  <c r="K15" i="7"/>
  <c r="L15" i="7"/>
  <c r="M15" i="7"/>
  <c r="N15" i="7"/>
  <c r="R15" i="7"/>
  <c r="G16" i="7"/>
  <c r="H16" i="7"/>
  <c r="I16" i="7"/>
  <c r="J16" i="7"/>
  <c r="K16" i="7"/>
  <c r="L16" i="7"/>
  <c r="M16" i="7"/>
  <c r="N16" i="7"/>
  <c r="R16" i="7"/>
  <c r="G17" i="7"/>
  <c r="H17" i="7"/>
  <c r="I17" i="7"/>
  <c r="J17" i="7"/>
  <c r="K17" i="7"/>
  <c r="L17" i="7"/>
  <c r="M17" i="7"/>
  <c r="N17" i="7"/>
  <c r="R17" i="7"/>
  <c r="G18" i="7"/>
  <c r="H18" i="7"/>
  <c r="I18" i="7"/>
  <c r="J18" i="7"/>
  <c r="K18" i="7"/>
  <c r="L18" i="7"/>
  <c r="M18" i="7"/>
  <c r="N18" i="7"/>
  <c r="R18" i="7"/>
  <c r="G19" i="7"/>
  <c r="H19" i="7"/>
  <c r="I19" i="7"/>
  <c r="J19" i="7"/>
  <c r="K19" i="7"/>
  <c r="L19" i="7"/>
  <c r="M19" i="7"/>
  <c r="N19" i="7"/>
  <c r="R19" i="7"/>
  <c r="G20" i="7"/>
  <c r="H20" i="7"/>
  <c r="I20" i="7"/>
  <c r="J20" i="7"/>
  <c r="K20" i="7"/>
  <c r="L20" i="7"/>
  <c r="M20" i="7"/>
  <c r="N20" i="7"/>
  <c r="R20" i="7"/>
  <c r="G21" i="7"/>
  <c r="H21" i="7"/>
  <c r="I21" i="7"/>
  <c r="J21" i="7"/>
  <c r="K21" i="7"/>
  <c r="L21" i="7"/>
  <c r="M21" i="7"/>
  <c r="N21" i="7"/>
  <c r="R21" i="7"/>
  <c r="G22" i="7"/>
  <c r="H22" i="7"/>
  <c r="I22" i="7"/>
  <c r="J22" i="7"/>
  <c r="K22" i="7"/>
  <c r="L22" i="7"/>
  <c r="M22" i="7"/>
  <c r="N22" i="7"/>
  <c r="R22" i="7"/>
  <c r="G23" i="7"/>
  <c r="H23" i="7"/>
  <c r="I23" i="7"/>
  <c r="J23" i="7"/>
  <c r="K23" i="7"/>
  <c r="L23" i="7"/>
  <c r="M23" i="7"/>
  <c r="N23" i="7"/>
  <c r="R23" i="7"/>
  <c r="G24" i="7"/>
  <c r="H24" i="7"/>
  <c r="I24" i="7"/>
  <c r="J24" i="7"/>
  <c r="K24" i="7"/>
  <c r="L24" i="7"/>
  <c r="M24" i="7"/>
  <c r="N24" i="7"/>
  <c r="R24" i="7"/>
  <c r="G25" i="7"/>
  <c r="H25" i="7"/>
  <c r="I25" i="7"/>
  <c r="J25" i="7"/>
  <c r="K25" i="7"/>
  <c r="L25" i="7"/>
  <c r="M25" i="7"/>
  <c r="N25" i="7"/>
  <c r="R25" i="7"/>
  <c r="G26" i="7"/>
  <c r="H26" i="7"/>
  <c r="I26" i="7"/>
  <c r="J26" i="7"/>
  <c r="K26" i="7"/>
  <c r="L26" i="7"/>
  <c r="M26" i="7"/>
  <c r="N26" i="7"/>
  <c r="R26" i="7"/>
  <c r="G27" i="7"/>
  <c r="H27" i="7"/>
  <c r="I27" i="7"/>
  <c r="J27" i="7"/>
  <c r="K27" i="7"/>
  <c r="L27" i="7"/>
  <c r="M27" i="7"/>
  <c r="N27" i="7"/>
  <c r="R27" i="7"/>
  <c r="G28" i="7"/>
  <c r="H28" i="7"/>
  <c r="I28" i="7"/>
  <c r="J28" i="7"/>
  <c r="K28" i="7"/>
  <c r="L28" i="7"/>
  <c r="M28" i="7"/>
  <c r="N28" i="7"/>
  <c r="R28" i="7"/>
  <c r="G29" i="7"/>
  <c r="H29" i="7"/>
  <c r="I29" i="7"/>
  <c r="J29" i="7"/>
  <c r="K29" i="7"/>
  <c r="L29" i="7"/>
  <c r="M29" i="7"/>
  <c r="N29" i="7"/>
  <c r="R29" i="7"/>
  <c r="G30" i="7"/>
  <c r="H30" i="7"/>
  <c r="I30" i="7"/>
  <c r="J30" i="7"/>
  <c r="K30" i="7"/>
  <c r="L30" i="7"/>
  <c r="M30" i="7"/>
  <c r="N30" i="7"/>
  <c r="R30" i="7"/>
  <c r="G31" i="7"/>
  <c r="H31" i="7"/>
  <c r="I31" i="7"/>
  <c r="J31" i="7"/>
  <c r="K31" i="7"/>
  <c r="L31" i="7"/>
  <c r="M31" i="7"/>
  <c r="N31" i="7"/>
  <c r="R31" i="7"/>
  <c r="G32" i="7"/>
  <c r="H32" i="7"/>
  <c r="I32" i="7"/>
  <c r="J32" i="7"/>
  <c r="K32" i="7"/>
  <c r="L32" i="7"/>
  <c r="M32" i="7"/>
  <c r="N32" i="7"/>
  <c r="R32" i="7"/>
  <c r="G33" i="7"/>
  <c r="H33" i="7"/>
  <c r="I33" i="7"/>
  <c r="J33" i="7"/>
  <c r="K33" i="7"/>
  <c r="L33" i="7"/>
  <c r="M33" i="7"/>
  <c r="N33" i="7"/>
  <c r="R33" i="7"/>
  <c r="G34" i="7"/>
  <c r="H34" i="7"/>
  <c r="I34" i="7"/>
  <c r="J34" i="7"/>
  <c r="K34" i="7"/>
  <c r="L34" i="7"/>
  <c r="M34" i="7"/>
  <c r="N34" i="7"/>
  <c r="R34" i="7"/>
  <c r="G35" i="7"/>
  <c r="H35" i="7"/>
  <c r="I35" i="7"/>
  <c r="J35" i="7"/>
  <c r="K35" i="7"/>
  <c r="L35" i="7"/>
  <c r="M35" i="7"/>
  <c r="N35" i="7"/>
  <c r="R35" i="7"/>
  <c r="G36" i="7"/>
  <c r="H36" i="7"/>
  <c r="I36" i="7"/>
  <c r="J36" i="7"/>
  <c r="K36" i="7"/>
  <c r="L36" i="7"/>
  <c r="M36" i="7"/>
  <c r="N36" i="7"/>
  <c r="R36" i="7"/>
  <c r="G37" i="7"/>
  <c r="H37" i="7"/>
  <c r="I37" i="7"/>
  <c r="J37" i="7"/>
  <c r="K37" i="7"/>
  <c r="L37" i="7"/>
  <c r="M37" i="7"/>
  <c r="N37" i="7"/>
  <c r="R37" i="7"/>
  <c r="G38" i="7"/>
  <c r="H38" i="7"/>
  <c r="I38" i="7"/>
  <c r="J38" i="7"/>
  <c r="K38" i="7"/>
  <c r="L38" i="7"/>
  <c r="M38" i="7"/>
  <c r="N38" i="7"/>
  <c r="R38" i="7"/>
  <c r="G39" i="7"/>
  <c r="H39" i="7"/>
  <c r="I39" i="7"/>
  <c r="J39" i="7"/>
  <c r="K39" i="7"/>
  <c r="L39" i="7"/>
  <c r="M39" i="7"/>
  <c r="N39" i="7"/>
  <c r="R39" i="7"/>
  <c r="G40" i="7"/>
  <c r="H40" i="7"/>
  <c r="I40" i="7"/>
  <c r="J40" i="7"/>
  <c r="K40" i="7"/>
  <c r="L40" i="7"/>
  <c r="M40" i="7"/>
  <c r="N40" i="7"/>
  <c r="R40" i="7"/>
  <c r="G41" i="7"/>
  <c r="H41" i="7"/>
  <c r="I41" i="7"/>
  <c r="J41" i="7"/>
  <c r="K41" i="7"/>
  <c r="L41" i="7"/>
  <c r="M41" i="7"/>
  <c r="N41" i="7"/>
  <c r="R41" i="7"/>
  <c r="G42" i="7"/>
  <c r="H42" i="7"/>
  <c r="I42" i="7"/>
  <c r="J42" i="7"/>
  <c r="K42" i="7"/>
  <c r="L42" i="7"/>
  <c r="M42" i="7"/>
  <c r="N42" i="7"/>
  <c r="R42" i="7"/>
  <c r="G43" i="7"/>
  <c r="H43" i="7"/>
  <c r="I43" i="7"/>
  <c r="J43" i="7"/>
  <c r="K43" i="7"/>
  <c r="L43" i="7"/>
  <c r="M43" i="7"/>
  <c r="N43" i="7"/>
  <c r="R43" i="7"/>
  <c r="G44" i="7"/>
  <c r="H44" i="7"/>
  <c r="I44" i="7"/>
  <c r="J44" i="7"/>
  <c r="K44" i="7"/>
  <c r="L44" i="7"/>
  <c r="M44" i="7"/>
  <c r="N44" i="7"/>
  <c r="R44" i="7"/>
  <c r="G45" i="7"/>
  <c r="H45" i="7"/>
  <c r="I45" i="7"/>
  <c r="J45" i="7"/>
  <c r="K45" i="7"/>
  <c r="L45" i="7"/>
  <c r="M45" i="7"/>
  <c r="N45" i="7"/>
  <c r="R45" i="7"/>
  <c r="G46" i="7"/>
  <c r="H46" i="7"/>
  <c r="I46" i="7"/>
  <c r="J46" i="7"/>
  <c r="K46" i="7"/>
  <c r="L46" i="7"/>
  <c r="M46" i="7"/>
  <c r="N46" i="7"/>
  <c r="R46" i="7"/>
  <c r="G47" i="7"/>
  <c r="H47" i="7"/>
  <c r="I47" i="7"/>
  <c r="J47" i="7"/>
  <c r="K47" i="7"/>
  <c r="L47" i="7"/>
  <c r="M47" i="7"/>
  <c r="N47" i="7"/>
  <c r="R47" i="7"/>
  <c r="G48" i="7"/>
  <c r="H48" i="7"/>
  <c r="I48" i="7"/>
  <c r="J48" i="7"/>
  <c r="K48" i="7"/>
  <c r="L48" i="7"/>
  <c r="M48" i="7"/>
  <c r="N48" i="7"/>
  <c r="R48" i="7"/>
  <c r="G49" i="7"/>
  <c r="H49" i="7"/>
  <c r="I49" i="7"/>
  <c r="J49" i="7"/>
  <c r="K49" i="7"/>
  <c r="L49" i="7"/>
  <c r="M49" i="7"/>
  <c r="N49" i="7"/>
  <c r="R49" i="7"/>
  <c r="G50" i="7"/>
  <c r="H50" i="7"/>
  <c r="I50" i="7"/>
  <c r="J50" i="7"/>
  <c r="K50" i="7"/>
  <c r="L50" i="7"/>
  <c r="M50" i="7"/>
  <c r="N50" i="7"/>
  <c r="R50" i="7"/>
  <c r="G51" i="7"/>
  <c r="H51" i="7"/>
  <c r="I51" i="7"/>
  <c r="J51" i="7"/>
  <c r="K51" i="7"/>
  <c r="L51" i="7"/>
  <c r="M51" i="7"/>
  <c r="N51" i="7"/>
  <c r="R51" i="7"/>
  <c r="G52" i="7"/>
  <c r="H52" i="7"/>
  <c r="I52" i="7"/>
  <c r="J52" i="7"/>
  <c r="K52" i="7"/>
  <c r="L52" i="7"/>
  <c r="M52" i="7"/>
  <c r="N52" i="7"/>
  <c r="R52" i="7"/>
  <c r="G53" i="7"/>
  <c r="H53" i="7"/>
  <c r="I53" i="7"/>
  <c r="J53" i="7"/>
  <c r="K53" i="7"/>
  <c r="L53" i="7"/>
  <c r="M53" i="7"/>
  <c r="N53" i="7"/>
  <c r="R53" i="7"/>
  <c r="G54" i="7"/>
  <c r="H54" i="7"/>
  <c r="I54" i="7"/>
  <c r="J54" i="7"/>
  <c r="K54" i="7"/>
  <c r="L54" i="7"/>
  <c r="M54" i="7"/>
  <c r="N54" i="7"/>
  <c r="R54" i="7"/>
  <c r="G55" i="7"/>
  <c r="H55" i="7"/>
  <c r="I55" i="7"/>
  <c r="J55" i="7"/>
  <c r="K55" i="7"/>
  <c r="L55" i="7"/>
  <c r="M55" i="7"/>
  <c r="N55" i="7"/>
  <c r="R55" i="7"/>
  <c r="G56" i="7"/>
  <c r="H56" i="7"/>
  <c r="I56" i="7"/>
  <c r="J56" i="7"/>
  <c r="K56" i="7"/>
  <c r="L56" i="7"/>
  <c r="M56" i="7"/>
  <c r="N56" i="7"/>
  <c r="R56" i="7"/>
  <c r="G57" i="7"/>
  <c r="H57" i="7"/>
  <c r="I57" i="7"/>
  <c r="J57" i="7"/>
  <c r="K57" i="7"/>
  <c r="L57" i="7"/>
  <c r="M57" i="7"/>
  <c r="N57" i="7"/>
  <c r="R57" i="7"/>
  <c r="G58" i="7"/>
  <c r="H58" i="7"/>
  <c r="I58" i="7"/>
  <c r="J58" i="7"/>
  <c r="K58" i="7"/>
  <c r="L58" i="7"/>
  <c r="M58" i="7"/>
  <c r="N58" i="7"/>
  <c r="R58" i="7"/>
  <c r="G59" i="7"/>
  <c r="H59" i="7"/>
  <c r="I59" i="7"/>
  <c r="J59" i="7"/>
  <c r="K59" i="7"/>
  <c r="L59" i="7"/>
  <c r="M59" i="7"/>
  <c r="N59" i="7"/>
  <c r="R59" i="7"/>
  <c r="G60" i="7"/>
  <c r="H60" i="7"/>
  <c r="I60" i="7"/>
  <c r="J60" i="7"/>
  <c r="K60" i="7"/>
  <c r="L60" i="7"/>
  <c r="M60" i="7"/>
  <c r="N60" i="7"/>
  <c r="R60" i="7"/>
  <c r="G61" i="7"/>
  <c r="H61" i="7"/>
  <c r="I61" i="7"/>
  <c r="J61" i="7"/>
  <c r="K61" i="7"/>
  <c r="L61" i="7"/>
  <c r="M61" i="7"/>
  <c r="N61" i="7"/>
  <c r="R61" i="7"/>
  <c r="G62" i="7"/>
  <c r="H62" i="7"/>
  <c r="I62" i="7"/>
  <c r="J62" i="7"/>
  <c r="K62" i="7"/>
  <c r="L62" i="7"/>
  <c r="M62" i="7"/>
  <c r="N62" i="7"/>
  <c r="R62" i="7"/>
  <c r="G63" i="7"/>
  <c r="H63" i="7"/>
  <c r="I63" i="7"/>
  <c r="J63" i="7"/>
  <c r="K63" i="7"/>
  <c r="L63" i="7"/>
  <c r="M63" i="7"/>
  <c r="N63" i="7"/>
  <c r="R63" i="7"/>
  <c r="G64" i="7"/>
  <c r="H64" i="7"/>
  <c r="I64" i="7"/>
  <c r="J64" i="7"/>
  <c r="K64" i="7"/>
  <c r="L64" i="7"/>
  <c r="M64" i="7"/>
  <c r="N64" i="7"/>
  <c r="R64" i="7"/>
  <c r="G65" i="7"/>
  <c r="H65" i="7"/>
  <c r="I65" i="7"/>
  <c r="J65" i="7"/>
  <c r="K65" i="7"/>
  <c r="L65" i="7"/>
  <c r="M65" i="7"/>
  <c r="N65" i="7"/>
  <c r="R65" i="7"/>
  <c r="G66" i="7"/>
  <c r="H66" i="7"/>
  <c r="I66" i="7"/>
  <c r="J66" i="7"/>
  <c r="K66" i="7"/>
  <c r="L66" i="7"/>
  <c r="M66" i="7"/>
  <c r="N66" i="7"/>
  <c r="R66" i="7"/>
  <c r="G67" i="7"/>
  <c r="H67" i="7"/>
  <c r="I67" i="7"/>
  <c r="J67" i="7"/>
  <c r="K67" i="7"/>
  <c r="L67" i="7"/>
  <c r="M67" i="7"/>
  <c r="N67" i="7"/>
  <c r="R67" i="7"/>
  <c r="G68" i="7"/>
  <c r="H68" i="7"/>
  <c r="I68" i="7"/>
  <c r="J68" i="7"/>
  <c r="K68" i="7"/>
  <c r="L68" i="7"/>
  <c r="M68" i="7"/>
  <c r="N68" i="7"/>
  <c r="R68" i="7"/>
  <c r="G69" i="7"/>
  <c r="H69" i="7"/>
  <c r="I69" i="7"/>
  <c r="J69" i="7"/>
  <c r="K69" i="7"/>
  <c r="L69" i="7"/>
  <c r="M69" i="7"/>
  <c r="N69" i="7"/>
  <c r="R69" i="7"/>
  <c r="G70" i="7"/>
  <c r="H70" i="7"/>
  <c r="I70" i="7"/>
  <c r="J70" i="7"/>
  <c r="K70" i="7"/>
  <c r="L70" i="7"/>
  <c r="M70" i="7"/>
  <c r="N70" i="7"/>
  <c r="R70" i="7"/>
  <c r="G71" i="7"/>
  <c r="H71" i="7"/>
  <c r="I71" i="7"/>
  <c r="J71" i="7"/>
  <c r="K71" i="7"/>
  <c r="L71" i="7"/>
  <c r="M71" i="7"/>
  <c r="N71" i="7"/>
  <c r="R71" i="7"/>
  <c r="G72" i="7"/>
  <c r="H72" i="7"/>
  <c r="I72" i="7"/>
  <c r="J72" i="7"/>
  <c r="K72" i="7"/>
  <c r="L72" i="7"/>
  <c r="M72" i="7"/>
  <c r="N72" i="7"/>
  <c r="R72" i="7"/>
  <c r="G73" i="7"/>
  <c r="H73" i="7"/>
  <c r="I73" i="7"/>
  <c r="J73" i="7"/>
  <c r="K73" i="7"/>
  <c r="L73" i="7"/>
  <c r="M73" i="7"/>
  <c r="N73" i="7"/>
  <c r="R73" i="7"/>
  <c r="G74" i="7"/>
  <c r="H74" i="7"/>
  <c r="I74" i="7"/>
  <c r="J74" i="7"/>
  <c r="K74" i="7"/>
  <c r="L74" i="7"/>
  <c r="M74" i="7"/>
  <c r="N74" i="7"/>
  <c r="R74" i="7"/>
  <c r="G75" i="7"/>
  <c r="H75" i="7"/>
  <c r="I75" i="7"/>
  <c r="J75" i="7"/>
  <c r="K75" i="7"/>
  <c r="L75" i="7"/>
  <c r="M75" i="7"/>
  <c r="N75" i="7"/>
  <c r="R75" i="7"/>
  <c r="G76" i="7"/>
  <c r="H76" i="7"/>
  <c r="I76" i="7"/>
  <c r="J76" i="7"/>
  <c r="K76" i="7"/>
  <c r="L76" i="7"/>
  <c r="M76" i="7"/>
  <c r="N76" i="7"/>
  <c r="R76" i="7"/>
  <c r="G77" i="7"/>
  <c r="H77" i="7"/>
  <c r="I77" i="7"/>
  <c r="J77" i="7"/>
  <c r="K77" i="7"/>
  <c r="L77" i="7"/>
  <c r="M77" i="7"/>
  <c r="N77" i="7"/>
  <c r="R77" i="7"/>
  <c r="G78" i="7"/>
  <c r="H78" i="7"/>
  <c r="I78" i="7"/>
  <c r="J78" i="7"/>
  <c r="K78" i="7"/>
  <c r="L78" i="7"/>
  <c r="M78" i="7"/>
  <c r="N78" i="7"/>
  <c r="R78" i="7"/>
  <c r="G79" i="7"/>
  <c r="H79" i="7"/>
  <c r="I79" i="7"/>
  <c r="J79" i="7"/>
  <c r="K79" i="7"/>
  <c r="L79" i="7"/>
  <c r="M79" i="7"/>
  <c r="N79" i="7"/>
  <c r="R79" i="7"/>
  <c r="G80" i="7"/>
  <c r="H80" i="7"/>
  <c r="I80" i="7"/>
  <c r="J80" i="7"/>
  <c r="K80" i="7"/>
  <c r="L80" i="7"/>
  <c r="M80" i="7"/>
  <c r="N80" i="7"/>
  <c r="R80" i="7"/>
  <c r="G81" i="7"/>
  <c r="H81" i="7"/>
  <c r="I81" i="7"/>
  <c r="J81" i="7"/>
  <c r="K81" i="7"/>
  <c r="L81" i="7"/>
  <c r="M81" i="7"/>
  <c r="N81" i="7"/>
  <c r="R81" i="7"/>
  <c r="G82" i="7"/>
  <c r="H82" i="7"/>
  <c r="I82" i="7"/>
  <c r="J82" i="7"/>
  <c r="K82" i="7"/>
  <c r="L82" i="7"/>
  <c r="M82" i="7"/>
  <c r="N82" i="7"/>
  <c r="R82" i="7"/>
  <c r="G83" i="7"/>
  <c r="H83" i="7"/>
  <c r="I83" i="7"/>
  <c r="J83" i="7"/>
  <c r="K83" i="7"/>
  <c r="L83" i="7"/>
  <c r="M83" i="7"/>
  <c r="N83" i="7"/>
  <c r="R83" i="7"/>
  <c r="G84" i="7"/>
  <c r="H84" i="7"/>
  <c r="I84" i="7"/>
  <c r="J84" i="7"/>
  <c r="K84" i="7"/>
  <c r="L84" i="7"/>
  <c r="M84" i="7"/>
  <c r="N84" i="7"/>
  <c r="R84" i="7"/>
  <c r="G85" i="7"/>
  <c r="H85" i="7"/>
  <c r="I85" i="7"/>
  <c r="J85" i="7"/>
  <c r="K85" i="7"/>
  <c r="L85" i="7"/>
  <c r="M85" i="7"/>
  <c r="N85" i="7"/>
  <c r="R85" i="7"/>
  <c r="G86" i="7"/>
  <c r="H86" i="7"/>
  <c r="I86" i="7"/>
  <c r="J86" i="7"/>
  <c r="K86" i="7"/>
  <c r="L86" i="7"/>
  <c r="M86" i="7"/>
  <c r="N86" i="7"/>
  <c r="R86" i="7"/>
  <c r="G87" i="7"/>
  <c r="H87" i="7"/>
  <c r="I87" i="7"/>
  <c r="J87" i="7"/>
  <c r="K87" i="7"/>
  <c r="L87" i="7"/>
  <c r="M87" i="7"/>
  <c r="N87" i="7"/>
  <c r="R87" i="7"/>
  <c r="G88" i="7"/>
  <c r="H88" i="7"/>
  <c r="I88" i="7"/>
  <c r="J88" i="7"/>
  <c r="K88" i="7"/>
  <c r="L88" i="7"/>
  <c r="M88" i="7"/>
  <c r="N88" i="7"/>
  <c r="R88" i="7"/>
  <c r="G89" i="7"/>
  <c r="H89" i="7"/>
  <c r="I89" i="7"/>
  <c r="J89" i="7"/>
  <c r="K89" i="7"/>
  <c r="L89" i="7"/>
  <c r="M89" i="7"/>
  <c r="N89" i="7"/>
  <c r="R89" i="7"/>
  <c r="G90" i="7"/>
  <c r="H90" i="7"/>
  <c r="I90" i="7"/>
  <c r="J90" i="7"/>
  <c r="K90" i="7"/>
  <c r="L90" i="7"/>
  <c r="M90" i="7"/>
  <c r="N90" i="7"/>
  <c r="R90" i="7"/>
  <c r="G91" i="7"/>
  <c r="H91" i="7"/>
  <c r="I91" i="7"/>
  <c r="J91" i="7"/>
  <c r="K91" i="7"/>
  <c r="L91" i="7"/>
  <c r="M91" i="7"/>
  <c r="N91" i="7"/>
  <c r="R91" i="7"/>
  <c r="G92" i="7"/>
  <c r="H92" i="7"/>
  <c r="I92" i="7"/>
  <c r="J92" i="7"/>
  <c r="K92" i="7"/>
  <c r="L92" i="7"/>
  <c r="M92" i="7"/>
  <c r="N92" i="7"/>
  <c r="R92" i="7"/>
  <c r="G93" i="7"/>
  <c r="H93" i="7"/>
  <c r="I93" i="7"/>
  <c r="J93" i="7"/>
  <c r="K93" i="7"/>
  <c r="L93" i="7"/>
  <c r="M93" i="7"/>
  <c r="N93" i="7"/>
  <c r="R93" i="7"/>
  <c r="G94" i="7"/>
  <c r="H94" i="7"/>
  <c r="I94" i="7"/>
  <c r="J94" i="7"/>
  <c r="K94" i="7"/>
  <c r="L94" i="7"/>
  <c r="M94" i="7"/>
  <c r="N94" i="7"/>
  <c r="R94" i="7"/>
  <c r="G95" i="7"/>
  <c r="H95" i="7"/>
  <c r="I95" i="7"/>
  <c r="J95" i="7"/>
  <c r="K95" i="7"/>
  <c r="L95" i="7"/>
  <c r="M95" i="7"/>
  <c r="N95" i="7"/>
  <c r="R95" i="7"/>
  <c r="G96" i="7"/>
  <c r="H96" i="7"/>
  <c r="I96" i="7"/>
  <c r="J96" i="7"/>
  <c r="K96" i="7"/>
  <c r="L96" i="7"/>
  <c r="M96" i="7"/>
  <c r="N96" i="7"/>
  <c r="R96" i="7"/>
  <c r="G97" i="7"/>
  <c r="H97" i="7"/>
  <c r="I97" i="7"/>
  <c r="J97" i="7"/>
  <c r="K97" i="7"/>
  <c r="L97" i="7"/>
  <c r="M97" i="7"/>
  <c r="N97" i="7"/>
  <c r="R97" i="7"/>
  <c r="G98" i="7"/>
  <c r="H98" i="7"/>
  <c r="I98" i="7"/>
  <c r="J98" i="7"/>
  <c r="K98" i="7"/>
  <c r="L98" i="7"/>
  <c r="M98" i="7"/>
  <c r="N98" i="7"/>
  <c r="R98" i="7"/>
  <c r="G99" i="7"/>
  <c r="H99" i="7"/>
  <c r="I99" i="7"/>
  <c r="J99" i="7"/>
  <c r="K99" i="7"/>
  <c r="L99" i="7"/>
  <c r="M99" i="7"/>
  <c r="N99" i="7"/>
  <c r="R99" i="7"/>
  <c r="G100" i="7"/>
  <c r="H100" i="7"/>
  <c r="I100" i="7"/>
  <c r="J100" i="7"/>
  <c r="K100" i="7"/>
  <c r="L100" i="7"/>
  <c r="M100" i="7"/>
  <c r="N100" i="7"/>
  <c r="R100" i="7"/>
  <c r="G101" i="7"/>
  <c r="H101" i="7"/>
  <c r="I101" i="7"/>
  <c r="J101" i="7"/>
  <c r="K101" i="7"/>
  <c r="L101" i="7"/>
  <c r="M101" i="7"/>
  <c r="N101" i="7"/>
  <c r="R101" i="7"/>
  <c r="G102" i="7"/>
  <c r="H102" i="7"/>
  <c r="I102" i="7"/>
  <c r="J102" i="7"/>
  <c r="K102" i="7"/>
  <c r="L102" i="7"/>
  <c r="M102" i="7"/>
  <c r="N102" i="7"/>
  <c r="R102" i="7"/>
  <c r="G103" i="7"/>
  <c r="H103" i="7"/>
  <c r="I103" i="7"/>
  <c r="J103" i="7"/>
  <c r="K103" i="7"/>
  <c r="L103" i="7"/>
  <c r="M103" i="7"/>
  <c r="N103" i="7"/>
  <c r="R103" i="7"/>
  <c r="G104" i="7"/>
  <c r="H104" i="7"/>
  <c r="I104" i="7"/>
  <c r="J104" i="7"/>
  <c r="K104" i="7"/>
  <c r="L104" i="7"/>
  <c r="M104" i="7"/>
  <c r="N104" i="7"/>
  <c r="R104" i="7"/>
  <c r="G105" i="7"/>
  <c r="H105" i="7"/>
  <c r="I105" i="7"/>
  <c r="J105" i="7"/>
  <c r="K105" i="7"/>
  <c r="L105" i="7"/>
  <c r="M105" i="7"/>
  <c r="N105" i="7"/>
  <c r="R105" i="7"/>
  <c r="G106" i="7"/>
  <c r="H106" i="7"/>
  <c r="I106" i="7"/>
  <c r="J106" i="7"/>
  <c r="K106" i="7"/>
  <c r="L106" i="7"/>
  <c r="M106" i="7"/>
  <c r="N106" i="7"/>
  <c r="R106" i="7"/>
  <c r="G107" i="7"/>
  <c r="H107" i="7"/>
  <c r="I107" i="7"/>
  <c r="J107" i="7"/>
  <c r="K107" i="7"/>
  <c r="L107" i="7"/>
  <c r="M107" i="7"/>
  <c r="N107" i="7"/>
  <c r="R107" i="7"/>
  <c r="G108" i="7"/>
  <c r="H108" i="7"/>
  <c r="I108" i="7"/>
  <c r="J108" i="7"/>
  <c r="K108" i="7"/>
  <c r="L108" i="7"/>
  <c r="M108" i="7"/>
  <c r="N108" i="7"/>
  <c r="R108" i="7"/>
  <c r="G109" i="7"/>
  <c r="H109" i="7"/>
  <c r="I109" i="7"/>
  <c r="J109" i="7"/>
  <c r="K109" i="7"/>
  <c r="L109" i="7"/>
  <c r="M109" i="7"/>
  <c r="N109" i="7"/>
  <c r="R109" i="7"/>
  <c r="G110" i="7"/>
  <c r="H110" i="7"/>
  <c r="I110" i="7"/>
  <c r="J110" i="7"/>
  <c r="K110" i="7"/>
  <c r="L110" i="7"/>
  <c r="M110" i="7"/>
  <c r="N110" i="7"/>
  <c r="R110" i="7"/>
  <c r="G111" i="7"/>
  <c r="H111" i="7"/>
  <c r="I111" i="7"/>
  <c r="J111" i="7"/>
  <c r="K111" i="7"/>
  <c r="L111" i="7"/>
  <c r="M111" i="7"/>
  <c r="N111" i="7"/>
  <c r="R111" i="7"/>
  <c r="G112" i="7"/>
  <c r="H112" i="7"/>
  <c r="I112" i="7"/>
  <c r="J112" i="7"/>
  <c r="K112" i="7"/>
  <c r="L112" i="7"/>
  <c r="M112" i="7"/>
  <c r="N112" i="7"/>
  <c r="R112" i="7"/>
  <c r="G113" i="7"/>
  <c r="H113" i="7"/>
  <c r="I113" i="7"/>
  <c r="J113" i="7"/>
  <c r="K113" i="7"/>
  <c r="L113" i="7"/>
  <c r="M113" i="7"/>
  <c r="N113" i="7"/>
  <c r="R113" i="7"/>
  <c r="G114" i="7"/>
  <c r="H114" i="7"/>
  <c r="I114" i="7"/>
  <c r="J114" i="7"/>
  <c r="K114" i="7"/>
  <c r="L114" i="7"/>
  <c r="M114" i="7"/>
  <c r="N114" i="7"/>
  <c r="R114" i="7"/>
  <c r="G115" i="7"/>
  <c r="H115" i="7"/>
  <c r="I115" i="7"/>
  <c r="J115" i="7"/>
  <c r="K115" i="7"/>
  <c r="L115" i="7"/>
  <c r="M115" i="7"/>
  <c r="N115" i="7"/>
  <c r="R115" i="7"/>
  <c r="G116" i="7"/>
  <c r="H116" i="7"/>
  <c r="I116" i="7"/>
  <c r="J116" i="7"/>
  <c r="K116" i="7"/>
  <c r="L116" i="7"/>
  <c r="M116" i="7"/>
  <c r="N116" i="7"/>
  <c r="R116" i="7"/>
  <c r="G117" i="7"/>
  <c r="H117" i="7"/>
  <c r="I117" i="7"/>
  <c r="J117" i="7"/>
  <c r="K117" i="7"/>
  <c r="L117" i="7"/>
  <c r="M117" i="7"/>
  <c r="N117" i="7"/>
  <c r="R117" i="7"/>
  <c r="G118" i="7"/>
  <c r="H118" i="7"/>
  <c r="I118" i="7"/>
  <c r="J118" i="7"/>
  <c r="K118" i="7"/>
  <c r="L118" i="7"/>
  <c r="M118" i="7"/>
  <c r="N118" i="7"/>
  <c r="R118" i="7"/>
  <c r="G119" i="7"/>
  <c r="H119" i="7"/>
  <c r="I119" i="7"/>
  <c r="J119" i="7"/>
  <c r="K119" i="7"/>
  <c r="L119" i="7"/>
  <c r="M119" i="7"/>
  <c r="N119" i="7"/>
  <c r="R119" i="7"/>
  <c r="G120" i="7"/>
  <c r="H120" i="7"/>
  <c r="I120" i="7"/>
  <c r="J120" i="7"/>
  <c r="K120" i="7"/>
  <c r="L120" i="7"/>
  <c r="M120" i="7"/>
  <c r="N120" i="7"/>
  <c r="R120" i="7"/>
  <c r="G121" i="7"/>
  <c r="H121" i="7"/>
  <c r="I121" i="7"/>
  <c r="J121" i="7"/>
  <c r="K121" i="7"/>
  <c r="L121" i="7"/>
  <c r="M121" i="7"/>
  <c r="N121" i="7"/>
  <c r="R121" i="7"/>
  <c r="G122" i="7"/>
  <c r="H122" i="7"/>
  <c r="I122" i="7"/>
  <c r="J122" i="7"/>
  <c r="K122" i="7"/>
  <c r="L122" i="7"/>
  <c r="M122" i="7"/>
  <c r="N122" i="7"/>
  <c r="R122" i="7"/>
  <c r="G123" i="7"/>
  <c r="H123" i="7"/>
  <c r="I123" i="7"/>
  <c r="J123" i="7"/>
  <c r="K123" i="7"/>
  <c r="L123" i="7"/>
  <c r="M123" i="7"/>
  <c r="N123" i="7"/>
  <c r="R123" i="7"/>
  <c r="G124" i="7"/>
  <c r="H124" i="7"/>
  <c r="I124" i="7"/>
  <c r="J124" i="7"/>
  <c r="K124" i="7"/>
  <c r="L124" i="7"/>
  <c r="M124" i="7"/>
  <c r="N124" i="7"/>
  <c r="R124" i="7"/>
  <c r="G125" i="7"/>
  <c r="H125" i="7"/>
  <c r="I125" i="7"/>
  <c r="J125" i="7"/>
  <c r="K125" i="7"/>
  <c r="L125" i="7"/>
  <c r="M125" i="7"/>
  <c r="N125" i="7"/>
  <c r="R125" i="7"/>
  <c r="G126" i="7"/>
  <c r="H126" i="7"/>
  <c r="I126" i="7"/>
  <c r="J126" i="7"/>
  <c r="K126" i="7"/>
  <c r="L126" i="7"/>
  <c r="M126" i="7"/>
  <c r="N126" i="7"/>
  <c r="R126" i="7"/>
  <c r="G127" i="7"/>
  <c r="H127" i="7"/>
  <c r="I127" i="7"/>
  <c r="J127" i="7"/>
  <c r="K127" i="7"/>
  <c r="L127" i="7"/>
  <c r="M127" i="7"/>
  <c r="N127" i="7"/>
  <c r="R127" i="7"/>
  <c r="G128" i="7"/>
  <c r="H128" i="7"/>
  <c r="I128" i="7"/>
  <c r="J128" i="7"/>
  <c r="K128" i="7"/>
  <c r="L128" i="7"/>
  <c r="M128" i="7"/>
  <c r="N128" i="7"/>
  <c r="R128" i="7"/>
  <c r="G129" i="7"/>
  <c r="H129" i="7"/>
  <c r="I129" i="7"/>
  <c r="J129" i="7"/>
  <c r="K129" i="7"/>
  <c r="L129" i="7"/>
  <c r="M129" i="7"/>
  <c r="N129" i="7"/>
  <c r="R129" i="7"/>
  <c r="G130" i="7"/>
  <c r="H130" i="7"/>
  <c r="I130" i="7"/>
  <c r="J130" i="7"/>
  <c r="K130" i="7"/>
  <c r="L130" i="7"/>
  <c r="M130" i="7"/>
  <c r="N130" i="7"/>
  <c r="R130" i="7"/>
  <c r="G131" i="7"/>
  <c r="H131" i="7"/>
  <c r="I131" i="7"/>
  <c r="J131" i="7"/>
  <c r="K131" i="7"/>
  <c r="L131" i="7"/>
  <c r="M131" i="7"/>
  <c r="N131" i="7"/>
  <c r="R131" i="7"/>
  <c r="G132" i="7"/>
  <c r="H132" i="7"/>
  <c r="I132" i="7"/>
  <c r="J132" i="7"/>
  <c r="K132" i="7"/>
  <c r="L132" i="7"/>
  <c r="M132" i="7"/>
  <c r="N132" i="7"/>
  <c r="R132" i="7"/>
  <c r="G133" i="7"/>
  <c r="H133" i="7"/>
  <c r="I133" i="7"/>
  <c r="J133" i="7"/>
  <c r="K133" i="7"/>
  <c r="L133" i="7"/>
  <c r="M133" i="7"/>
  <c r="N133" i="7"/>
  <c r="R133" i="7"/>
  <c r="G134" i="7"/>
  <c r="H134" i="7"/>
  <c r="I134" i="7"/>
  <c r="J134" i="7"/>
  <c r="K134" i="7"/>
  <c r="L134" i="7"/>
  <c r="M134" i="7"/>
  <c r="N134" i="7"/>
  <c r="R134" i="7"/>
  <c r="G135" i="7"/>
  <c r="H135" i="7"/>
  <c r="I135" i="7"/>
  <c r="J135" i="7"/>
  <c r="K135" i="7"/>
  <c r="L135" i="7"/>
  <c r="M135" i="7"/>
  <c r="N135" i="7"/>
  <c r="R135" i="7"/>
  <c r="G136" i="7"/>
  <c r="H136" i="7"/>
  <c r="I136" i="7"/>
  <c r="J136" i="7"/>
  <c r="K136" i="7"/>
  <c r="L136" i="7"/>
  <c r="M136" i="7"/>
  <c r="N136" i="7"/>
  <c r="R136" i="7"/>
  <c r="G137" i="7"/>
  <c r="H137" i="7"/>
  <c r="I137" i="7"/>
  <c r="J137" i="7"/>
  <c r="K137" i="7"/>
  <c r="L137" i="7"/>
  <c r="M137" i="7"/>
  <c r="N137" i="7"/>
  <c r="R137" i="7"/>
  <c r="G138" i="7"/>
  <c r="H138" i="7"/>
  <c r="I138" i="7"/>
  <c r="J138" i="7"/>
  <c r="K138" i="7"/>
  <c r="L138" i="7"/>
  <c r="M138" i="7"/>
  <c r="N138" i="7"/>
  <c r="R138" i="7"/>
  <c r="G139" i="7"/>
  <c r="H139" i="7"/>
  <c r="I139" i="7"/>
  <c r="J139" i="7"/>
  <c r="K139" i="7"/>
  <c r="L139" i="7"/>
  <c r="M139" i="7"/>
  <c r="N139" i="7"/>
  <c r="R139" i="7"/>
  <c r="G140" i="7"/>
  <c r="H140" i="7"/>
  <c r="I140" i="7"/>
  <c r="J140" i="7"/>
  <c r="K140" i="7"/>
  <c r="L140" i="7"/>
  <c r="M140" i="7"/>
  <c r="N140" i="7"/>
  <c r="R140" i="7"/>
  <c r="G141" i="7"/>
  <c r="H141" i="7"/>
  <c r="I141" i="7"/>
  <c r="J141" i="7"/>
  <c r="K141" i="7"/>
  <c r="L141" i="7"/>
  <c r="M141" i="7"/>
  <c r="N141" i="7"/>
  <c r="R141" i="7"/>
  <c r="G142" i="7"/>
  <c r="H142" i="7"/>
  <c r="I142" i="7"/>
  <c r="J142" i="7"/>
  <c r="K142" i="7"/>
  <c r="L142" i="7"/>
  <c r="M142" i="7"/>
  <c r="N142" i="7"/>
  <c r="R142" i="7"/>
  <c r="G143" i="7"/>
  <c r="H143" i="7"/>
  <c r="I143" i="7"/>
  <c r="J143" i="7"/>
  <c r="K143" i="7"/>
  <c r="L143" i="7"/>
  <c r="M143" i="7"/>
  <c r="N143" i="7"/>
  <c r="R143" i="7"/>
  <c r="G144" i="7"/>
  <c r="H144" i="7"/>
  <c r="I144" i="7"/>
  <c r="J144" i="7"/>
  <c r="K144" i="7"/>
  <c r="L144" i="7"/>
  <c r="M144" i="7"/>
  <c r="N144" i="7"/>
  <c r="R144" i="7"/>
  <c r="G145" i="7"/>
  <c r="H145" i="7"/>
  <c r="I145" i="7"/>
  <c r="J145" i="7"/>
  <c r="K145" i="7"/>
  <c r="L145" i="7"/>
  <c r="M145" i="7"/>
  <c r="N145" i="7"/>
  <c r="R145" i="7"/>
  <c r="G146" i="7"/>
  <c r="H146" i="7"/>
  <c r="I146" i="7"/>
  <c r="J146" i="7"/>
  <c r="K146" i="7"/>
  <c r="L146" i="7"/>
  <c r="M146" i="7"/>
  <c r="N146" i="7"/>
  <c r="R146" i="7"/>
  <c r="G147" i="7"/>
  <c r="H147" i="7"/>
  <c r="I147" i="7"/>
  <c r="J147" i="7"/>
  <c r="K147" i="7"/>
  <c r="L147" i="7"/>
  <c r="M147" i="7"/>
  <c r="N147" i="7"/>
  <c r="R147" i="7"/>
  <c r="G148" i="7"/>
  <c r="H148" i="7"/>
  <c r="I148" i="7"/>
  <c r="J148" i="7"/>
  <c r="K148" i="7"/>
  <c r="L148" i="7"/>
  <c r="M148" i="7"/>
  <c r="N148" i="7"/>
  <c r="R148" i="7"/>
  <c r="G149" i="7"/>
  <c r="H149" i="7"/>
  <c r="I149" i="7"/>
  <c r="J149" i="7"/>
  <c r="K149" i="7"/>
  <c r="L149" i="7"/>
  <c r="M149" i="7"/>
  <c r="N149" i="7"/>
  <c r="R149" i="7"/>
  <c r="G150" i="7"/>
  <c r="H150" i="7"/>
  <c r="I150" i="7"/>
  <c r="J150" i="7"/>
  <c r="K150" i="7"/>
  <c r="L150" i="7"/>
  <c r="M150" i="7"/>
  <c r="N150" i="7"/>
  <c r="R150" i="7"/>
  <c r="G151" i="7"/>
  <c r="H151" i="7"/>
  <c r="I151" i="7"/>
  <c r="J151" i="7"/>
  <c r="K151" i="7"/>
  <c r="L151" i="7"/>
  <c r="M151" i="7"/>
  <c r="N151" i="7"/>
  <c r="R151" i="7"/>
  <c r="G152" i="7"/>
  <c r="H152" i="7"/>
  <c r="I152" i="7"/>
  <c r="J152" i="7"/>
  <c r="K152" i="7"/>
  <c r="L152" i="7"/>
  <c r="M152" i="7"/>
  <c r="N152" i="7"/>
  <c r="R152" i="7"/>
  <c r="G153" i="7"/>
  <c r="H153" i="7"/>
  <c r="I153" i="7"/>
  <c r="J153" i="7"/>
  <c r="K153" i="7"/>
  <c r="L153" i="7"/>
  <c r="M153" i="7"/>
  <c r="N153" i="7"/>
  <c r="R153" i="7"/>
  <c r="G154" i="7"/>
  <c r="H154" i="7"/>
  <c r="I154" i="7"/>
  <c r="J154" i="7"/>
  <c r="K154" i="7"/>
  <c r="L154" i="7"/>
  <c r="M154" i="7"/>
  <c r="N154" i="7"/>
  <c r="R154" i="7"/>
  <c r="G155" i="7"/>
  <c r="H155" i="7"/>
  <c r="I155" i="7"/>
  <c r="J155" i="7"/>
  <c r="K155" i="7"/>
  <c r="L155" i="7"/>
  <c r="M155" i="7"/>
  <c r="N155" i="7"/>
  <c r="R155" i="7"/>
  <c r="G156" i="7"/>
  <c r="H156" i="7"/>
  <c r="I156" i="7"/>
  <c r="J156" i="7"/>
  <c r="K156" i="7"/>
  <c r="L156" i="7"/>
  <c r="M156" i="7"/>
  <c r="N156" i="7"/>
  <c r="R156" i="7"/>
  <c r="G157" i="7"/>
  <c r="H157" i="7"/>
  <c r="I157" i="7"/>
  <c r="J157" i="7"/>
  <c r="K157" i="7"/>
  <c r="L157" i="7"/>
  <c r="M157" i="7"/>
  <c r="N157" i="7"/>
  <c r="R157" i="7"/>
  <c r="G158" i="7"/>
  <c r="H158" i="7"/>
  <c r="I158" i="7"/>
  <c r="J158" i="7"/>
  <c r="K158" i="7"/>
  <c r="L158" i="7"/>
  <c r="M158" i="7"/>
  <c r="N158" i="7"/>
  <c r="R158" i="7"/>
  <c r="G159" i="7"/>
  <c r="H159" i="7"/>
  <c r="I159" i="7"/>
  <c r="J159" i="7"/>
  <c r="K159" i="7"/>
  <c r="L159" i="7"/>
  <c r="M159" i="7"/>
  <c r="N159" i="7"/>
  <c r="R159" i="7"/>
  <c r="G160" i="7"/>
  <c r="H160" i="7"/>
  <c r="I160" i="7"/>
  <c r="J160" i="7"/>
  <c r="K160" i="7"/>
  <c r="L160" i="7"/>
  <c r="M160" i="7"/>
  <c r="N160" i="7"/>
  <c r="R160" i="7"/>
  <c r="G161" i="7"/>
  <c r="H161" i="7"/>
  <c r="I161" i="7"/>
  <c r="J161" i="7"/>
  <c r="K161" i="7"/>
  <c r="L161" i="7"/>
  <c r="M161" i="7"/>
  <c r="N161" i="7"/>
  <c r="R161" i="7"/>
  <c r="G162" i="7"/>
  <c r="H162" i="7"/>
  <c r="I162" i="7"/>
  <c r="J162" i="7"/>
  <c r="K162" i="7"/>
  <c r="L162" i="7"/>
  <c r="M162" i="7"/>
  <c r="N162" i="7"/>
  <c r="R162" i="7"/>
  <c r="G163" i="7"/>
  <c r="H163" i="7"/>
  <c r="I163" i="7"/>
  <c r="J163" i="7"/>
  <c r="K163" i="7"/>
  <c r="L163" i="7"/>
  <c r="M163" i="7"/>
  <c r="N163" i="7"/>
  <c r="R163" i="7"/>
  <c r="G164" i="7"/>
  <c r="H164" i="7"/>
  <c r="I164" i="7"/>
  <c r="J164" i="7"/>
  <c r="K164" i="7"/>
  <c r="L164" i="7"/>
  <c r="M164" i="7"/>
  <c r="N164" i="7"/>
  <c r="R164" i="7"/>
  <c r="G165" i="7"/>
  <c r="H165" i="7"/>
  <c r="I165" i="7"/>
  <c r="J165" i="7"/>
  <c r="K165" i="7"/>
  <c r="L165" i="7"/>
  <c r="M165" i="7"/>
  <c r="N165" i="7"/>
  <c r="R165" i="7"/>
  <c r="G166" i="7"/>
  <c r="H166" i="7"/>
  <c r="I166" i="7"/>
  <c r="J166" i="7"/>
  <c r="K166" i="7"/>
  <c r="L166" i="7"/>
  <c r="M166" i="7"/>
  <c r="N166" i="7"/>
  <c r="R166" i="7"/>
  <c r="G167" i="7"/>
  <c r="H167" i="7"/>
  <c r="I167" i="7"/>
  <c r="J167" i="7"/>
  <c r="K167" i="7"/>
  <c r="L167" i="7"/>
  <c r="M167" i="7"/>
  <c r="N167" i="7"/>
  <c r="R167" i="7"/>
  <c r="G168" i="7"/>
  <c r="H168" i="7"/>
  <c r="I168" i="7"/>
  <c r="J168" i="7"/>
  <c r="K168" i="7"/>
  <c r="L168" i="7"/>
  <c r="M168" i="7"/>
  <c r="N168" i="7"/>
  <c r="R168" i="7"/>
  <c r="G169" i="7"/>
  <c r="H169" i="7"/>
  <c r="I169" i="7"/>
  <c r="J169" i="7"/>
  <c r="K169" i="7"/>
  <c r="L169" i="7"/>
  <c r="M169" i="7"/>
  <c r="N169" i="7"/>
  <c r="R169" i="7"/>
  <c r="G170" i="7"/>
  <c r="H170" i="7"/>
  <c r="I170" i="7"/>
  <c r="J170" i="7"/>
  <c r="K170" i="7"/>
  <c r="L170" i="7"/>
  <c r="M170" i="7"/>
  <c r="N170" i="7"/>
  <c r="R170" i="7"/>
  <c r="G171" i="7"/>
  <c r="H171" i="7"/>
  <c r="I171" i="7"/>
  <c r="J171" i="7"/>
  <c r="K171" i="7"/>
  <c r="L171" i="7"/>
  <c r="M171" i="7"/>
  <c r="N171" i="7"/>
  <c r="R171" i="7"/>
  <c r="G172" i="7"/>
  <c r="H172" i="7"/>
  <c r="I172" i="7"/>
  <c r="J172" i="7"/>
  <c r="K172" i="7"/>
  <c r="L172" i="7"/>
  <c r="M172" i="7"/>
  <c r="N172" i="7"/>
  <c r="R172" i="7"/>
  <c r="G173" i="7"/>
  <c r="H173" i="7"/>
  <c r="I173" i="7"/>
  <c r="J173" i="7"/>
  <c r="K173" i="7"/>
  <c r="L173" i="7"/>
  <c r="M173" i="7"/>
  <c r="N173" i="7"/>
  <c r="R173" i="7"/>
  <c r="G174" i="7"/>
  <c r="H174" i="7"/>
  <c r="I174" i="7"/>
  <c r="J174" i="7"/>
  <c r="K174" i="7"/>
  <c r="L174" i="7"/>
  <c r="M174" i="7"/>
  <c r="N174" i="7"/>
  <c r="R174" i="7"/>
  <c r="G175" i="7"/>
  <c r="H175" i="7"/>
  <c r="I175" i="7"/>
  <c r="J175" i="7"/>
  <c r="K175" i="7"/>
  <c r="L175" i="7"/>
  <c r="M175" i="7"/>
  <c r="N175" i="7"/>
  <c r="R175" i="7"/>
  <c r="G176" i="7"/>
  <c r="H176" i="7"/>
  <c r="I176" i="7"/>
  <c r="J176" i="7"/>
  <c r="K176" i="7"/>
  <c r="L176" i="7"/>
  <c r="M176" i="7"/>
  <c r="N176" i="7"/>
  <c r="R176" i="7"/>
  <c r="G177" i="7"/>
  <c r="H177" i="7"/>
  <c r="I177" i="7"/>
  <c r="J177" i="7"/>
  <c r="K177" i="7"/>
  <c r="L177" i="7"/>
  <c r="M177" i="7"/>
  <c r="N177" i="7"/>
  <c r="R177" i="7"/>
  <c r="G178" i="7"/>
  <c r="H178" i="7"/>
  <c r="I178" i="7"/>
  <c r="J178" i="7"/>
  <c r="K178" i="7"/>
  <c r="L178" i="7"/>
  <c r="M178" i="7"/>
  <c r="N178" i="7"/>
  <c r="R178" i="7"/>
  <c r="G179" i="7"/>
  <c r="H179" i="7"/>
  <c r="I179" i="7"/>
  <c r="J179" i="7"/>
  <c r="K179" i="7"/>
  <c r="L179" i="7"/>
  <c r="M179" i="7"/>
  <c r="N179" i="7"/>
  <c r="R179" i="7"/>
  <c r="G180" i="7"/>
  <c r="H180" i="7"/>
  <c r="I180" i="7"/>
  <c r="J180" i="7"/>
  <c r="K180" i="7"/>
  <c r="L180" i="7"/>
  <c r="M180" i="7"/>
  <c r="N180" i="7"/>
  <c r="R180" i="7"/>
  <c r="G181" i="7"/>
  <c r="H181" i="7"/>
  <c r="I181" i="7"/>
  <c r="J181" i="7"/>
  <c r="K181" i="7"/>
  <c r="L181" i="7"/>
  <c r="M181" i="7"/>
  <c r="N181" i="7"/>
  <c r="R181" i="7"/>
  <c r="G182" i="7"/>
  <c r="H182" i="7"/>
  <c r="I182" i="7"/>
  <c r="J182" i="7"/>
  <c r="K182" i="7"/>
  <c r="L182" i="7"/>
  <c r="M182" i="7"/>
  <c r="N182" i="7"/>
  <c r="R182" i="7"/>
  <c r="G183" i="7"/>
  <c r="H183" i="7"/>
  <c r="I183" i="7"/>
  <c r="J183" i="7"/>
  <c r="K183" i="7"/>
  <c r="L183" i="7"/>
  <c r="M183" i="7"/>
  <c r="N183" i="7"/>
  <c r="R183" i="7"/>
  <c r="G184" i="7"/>
  <c r="H184" i="7"/>
  <c r="I184" i="7"/>
  <c r="J184" i="7"/>
  <c r="K184" i="7"/>
  <c r="L184" i="7"/>
  <c r="M184" i="7"/>
  <c r="N184" i="7"/>
  <c r="R184" i="7"/>
  <c r="G185" i="7"/>
  <c r="H185" i="7"/>
  <c r="I185" i="7"/>
  <c r="J185" i="7"/>
  <c r="K185" i="7"/>
  <c r="L185" i="7"/>
  <c r="M185" i="7"/>
  <c r="N185" i="7"/>
  <c r="R185" i="7"/>
  <c r="G186" i="7"/>
  <c r="H186" i="7"/>
  <c r="I186" i="7"/>
  <c r="J186" i="7"/>
  <c r="K186" i="7"/>
  <c r="L186" i="7"/>
  <c r="M186" i="7"/>
  <c r="N186" i="7"/>
  <c r="R186" i="7"/>
  <c r="G187" i="7"/>
  <c r="H187" i="7"/>
  <c r="I187" i="7"/>
  <c r="J187" i="7"/>
  <c r="K187" i="7"/>
  <c r="L187" i="7"/>
  <c r="M187" i="7"/>
  <c r="N187" i="7"/>
  <c r="R187" i="7"/>
  <c r="G188" i="7"/>
  <c r="H188" i="7"/>
  <c r="I188" i="7"/>
  <c r="J188" i="7"/>
  <c r="K188" i="7"/>
  <c r="L188" i="7"/>
  <c r="M188" i="7"/>
  <c r="N188" i="7"/>
  <c r="R188" i="7"/>
  <c r="G189" i="7"/>
  <c r="H189" i="7"/>
  <c r="I189" i="7"/>
  <c r="J189" i="7"/>
  <c r="K189" i="7"/>
  <c r="L189" i="7"/>
  <c r="M189" i="7"/>
  <c r="N189" i="7"/>
  <c r="R189" i="7"/>
  <c r="G190" i="7"/>
  <c r="H190" i="7"/>
  <c r="I190" i="7"/>
  <c r="J190" i="7"/>
  <c r="K190" i="7"/>
  <c r="L190" i="7"/>
  <c r="M190" i="7"/>
  <c r="N190" i="7"/>
  <c r="R190" i="7"/>
  <c r="G191" i="7"/>
  <c r="H191" i="7"/>
  <c r="I191" i="7"/>
  <c r="J191" i="7"/>
  <c r="K191" i="7"/>
  <c r="L191" i="7"/>
  <c r="M191" i="7"/>
  <c r="N191" i="7"/>
  <c r="R191" i="7"/>
  <c r="G192" i="7"/>
  <c r="H192" i="7"/>
  <c r="I192" i="7"/>
  <c r="J192" i="7"/>
  <c r="K192" i="7"/>
  <c r="L192" i="7"/>
  <c r="M192" i="7"/>
  <c r="N192" i="7"/>
  <c r="R192" i="7"/>
  <c r="G193" i="7"/>
  <c r="H193" i="7"/>
  <c r="I193" i="7"/>
  <c r="J193" i="7"/>
  <c r="K193" i="7"/>
  <c r="L193" i="7"/>
  <c r="M193" i="7"/>
  <c r="N193" i="7"/>
  <c r="R193" i="7"/>
  <c r="G194" i="7"/>
  <c r="H194" i="7"/>
  <c r="I194" i="7"/>
  <c r="J194" i="7"/>
  <c r="K194" i="7"/>
  <c r="L194" i="7"/>
  <c r="M194" i="7"/>
  <c r="N194" i="7"/>
  <c r="R194" i="7"/>
  <c r="G195" i="7"/>
  <c r="H195" i="7"/>
  <c r="I195" i="7"/>
  <c r="J195" i="7"/>
  <c r="K195" i="7"/>
  <c r="L195" i="7"/>
  <c r="M195" i="7"/>
  <c r="N195" i="7"/>
  <c r="R195" i="7"/>
  <c r="G196" i="7"/>
  <c r="H196" i="7"/>
  <c r="I196" i="7"/>
  <c r="J196" i="7"/>
  <c r="K196" i="7"/>
  <c r="L196" i="7"/>
  <c r="M196" i="7"/>
  <c r="N196" i="7"/>
  <c r="R196" i="7"/>
  <c r="G197" i="7"/>
  <c r="H197" i="7"/>
  <c r="I197" i="7"/>
  <c r="J197" i="7"/>
  <c r="K197" i="7"/>
  <c r="L197" i="7"/>
  <c r="M197" i="7"/>
  <c r="N197" i="7"/>
  <c r="R197" i="7"/>
  <c r="G198" i="7"/>
  <c r="H198" i="7"/>
  <c r="I198" i="7"/>
  <c r="J198" i="7"/>
  <c r="K198" i="7"/>
  <c r="L198" i="7"/>
  <c r="M198" i="7"/>
  <c r="N198" i="7"/>
  <c r="R198" i="7"/>
  <c r="G199" i="7"/>
  <c r="H199" i="7"/>
  <c r="I199" i="7"/>
  <c r="J199" i="7"/>
  <c r="K199" i="7"/>
  <c r="L199" i="7"/>
  <c r="M199" i="7"/>
  <c r="N199" i="7"/>
  <c r="R199" i="7"/>
  <c r="G200" i="7"/>
  <c r="H200" i="7"/>
  <c r="I200" i="7"/>
  <c r="J200" i="7"/>
  <c r="K200" i="7"/>
  <c r="L200" i="7"/>
  <c r="M200" i="7"/>
  <c r="N200" i="7"/>
  <c r="R200" i="7"/>
  <c r="G201" i="7"/>
  <c r="H201" i="7"/>
  <c r="I201" i="7"/>
  <c r="J201" i="7"/>
  <c r="K201" i="7"/>
  <c r="L201" i="7"/>
  <c r="M201" i="7"/>
  <c r="N201" i="7"/>
  <c r="R201" i="7"/>
  <c r="G202" i="7"/>
  <c r="H202" i="7"/>
  <c r="I202" i="7"/>
  <c r="J202" i="7"/>
  <c r="K202" i="7"/>
  <c r="L202" i="7"/>
  <c r="M202" i="7"/>
  <c r="N202" i="7"/>
  <c r="R202" i="7"/>
  <c r="G203" i="7"/>
  <c r="H203" i="7"/>
  <c r="I203" i="7"/>
  <c r="J203" i="7"/>
  <c r="K203" i="7"/>
  <c r="L203" i="7"/>
  <c r="M203" i="7"/>
  <c r="N203" i="7"/>
  <c r="R203" i="7"/>
  <c r="G204" i="7"/>
  <c r="H204" i="7"/>
  <c r="I204" i="7"/>
  <c r="J204" i="7"/>
  <c r="K204" i="7"/>
  <c r="L204" i="7"/>
  <c r="M204" i="7"/>
  <c r="N204" i="7"/>
  <c r="R204" i="7"/>
  <c r="G205" i="7"/>
  <c r="H205" i="7"/>
  <c r="I205" i="7"/>
  <c r="J205" i="7"/>
  <c r="K205" i="7"/>
  <c r="L205" i="7"/>
  <c r="M205" i="7"/>
  <c r="N205" i="7"/>
  <c r="R205" i="7"/>
  <c r="G206" i="7"/>
  <c r="H206" i="7"/>
  <c r="I206" i="7"/>
  <c r="J206" i="7"/>
  <c r="K206" i="7"/>
  <c r="L206" i="7"/>
  <c r="M206" i="7"/>
  <c r="N206" i="7"/>
  <c r="R206" i="7"/>
  <c r="G207" i="7"/>
  <c r="H207" i="7"/>
  <c r="I207" i="7"/>
  <c r="J207" i="7"/>
  <c r="K207" i="7"/>
  <c r="L207" i="7"/>
  <c r="M207" i="7"/>
  <c r="N207" i="7"/>
  <c r="R207" i="7"/>
  <c r="G208" i="7"/>
  <c r="H208" i="7"/>
  <c r="I208" i="7"/>
  <c r="J208" i="7"/>
  <c r="K208" i="7"/>
  <c r="L208" i="7"/>
  <c r="M208" i="7"/>
  <c r="N208" i="7"/>
  <c r="R208" i="7"/>
  <c r="G209" i="7"/>
  <c r="H209" i="7"/>
  <c r="I209" i="7"/>
  <c r="J209" i="7"/>
  <c r="K209" i="7"/>
  <c r="L209" i="7"/>
  <c r="M209" i="7"/>
  <c r="N209" i="7"/>
  <c r="R209" i="7"/>
  <c r="G210" i="7"/>
  <c r="H210" i="7"/>
  <c r="I210" i="7"/>
  <c r="J210" i="7"/>
  <c r="K210" i="7"/>
  <c r="L210" i="7"/>
  <c r="M210" i="7"/>
  <c r="N210" i="7"/>
  <c r="R210" i="7"/>
  <c r="G211" i="7"/>
  <c r="H211" i="7"/>
  <c r="I211" i="7"/>
  <c r="J211" i="7"/>
  <c r="K211" i="7"/>
  <c r="L211" i="7"/>
  <c r="M211" i="7"/>
  <c r="N211" i="7"/>
  <c r="R211" i="7"/>
  <c r="G212" i="7"/>
  <c r="H212" i="7"/>
  <c r="I212" i="7"/>
  <c r="J212" i="7"/>
  <c r="K212" i="7"/>
  <c r="L212" i="7"/>
  <c r="M212" i="7"/>
  <c r="N212" i="7"/>
  <c r="R212" i="7"/>
  <c r="G213" i="7"/>
  <c r="H213" i="7"/>
  <c r="I213" i="7"/>
  <c r="J213" i="7"/>
  <c r="K213" i="7"/>
  <c r="L213" i="7"/>
  <c r="M213" i="7"/>
  <c r="N213" i="7"/>
  <c r="R213" i="7"/>
  <c r="G214" i="7"/>
  <c r="H214" i="7"/>
  <c r="I214" i="7"/>
  <c r="J214" i="7"/>
  <c r="K214" i="7"/>
  <c r="L214" i="7"/>
  <c r="M214" i="7"/>
  <c r="N214" i="7"/>
  <c r="R214" i="7"/>
  <c r="G215" i="7"/>
  <c r="H215" i="7"/>
  <c r="I215" i="7"/>
  <c r="J215" i="7"/>
  <c r="K215" i="7"/>
  <c r="L215" i="7"/>
  <c r="M215" i="7"/>
  <c r="N215" i="7"/>
  <c r="R215" i="7"/>
  <c r="G216" i="7"/>
  <c r="H216" i="7"/>
  <c r="I216" i="7"/>
  <c r="J216" i="7"/>
  <c r="K216" i="7"/>
  <c r="L216" i="7"/>
  <c r="M216" i="7"/>
  <c r="N216" i="7"/>
  <c r="R216" i="7"/>
  <c r="G217" i="7"/>
  <c r="H217" i="7"/>
  <c r="I217" i="7"/>
  <c r="J217" i="7"/>
  <c r="K217" i="7"/>
  <c r="L217" i="7"/>
  <c r="M217" i="7"/>
  <c r="N217" i="7"/>
  <c r="R217" i="7"/>
  <c r="G218" i="7"/>
  <c r="H218" i="7"/>
  <c r="I218" i="7"/>
  <c r="J218" i="7"/>
  <c r="K218" i="7"/>
  <c r="L218" i="7"/>
  <c r="M218" i="7"/>
  <c r="N218" i="7"/>
  <c r="R218" i="7"/>
  <c r="G219" i="7"/>
  <c r="H219" i="7"/>
  <c r="I219" i="7"/>
  <c r="J219" i="7"/>
  <c r="K219" i="7"/>
  <c r="L219" i="7"/>
  <c r="M219" i="7"/>
  <c r="N219" i="7"/>
  <c r="R219" i="7"/>
  <c r="G220" i="7"/>
  <c r="H220" i="7"/>
  <c r="I220" i="7"/>
  <c r="J220" i="7"/>
  <c r="K220" i="7"/>
  <c r="L220" i="7"/>
  <c r="M220" i="7"/>
  <c r="N220" i="7"/>
  <c r="R220" i="7"/>
  <c r="G221" i="7"/>
  <c r="H221" i="7"/>
  <c r="I221" i="7"/>
  <c r="J221" i="7"/>
  <c r="K221" i="7"/>
  <c r="L221" i="7"/>
  <c r="M221" i="7"/>
  <c r="N221" i="7"/>
  <c r="R221" i="7"/>
  <c r="G222" i="7"/>
  <c r="H222" i="7"/>
  <c r="I222" i="7"/>
  <c r="J222" i="7"/>
  <c r="K222" i="7"/>
  <c r="L222" i="7"/>
  <c r="M222" i="7"/>
  <c r="N222" i="7"/>
  <c r="R222" i="7"/>
  <c r="G223" i="7"/>
  <c r="H223" i="7"/>
  <c r="I223" i="7"/>
  <c r="J223" i="7"/>
  <c r="K223" i="7"/>
  <c r="L223" i="7"/>
  <c r="M223" i="7"/>
  <c r="N223" i="7"/>
  <c r="R223" i="7"/>
  <c r="G224" i="7"/>
  <c r="H224" i="7"/>
  <c r="I224" i="7"/>
  <c r="J224" i="7"/>
  <c r="K224" i="7"/>
  <c r="L224" i="7"/>
  <c r="M224" i="7"/>
  <c r="N224" i="7"/>
  <c r="R224" i="7"/>
  <c r="G225" i="7"/>
  <c r="H225" i="7"/>
  <c r="I225" i="7"/>
  <c r="J225" i="7"/>
  <c r="K225" i="7"/>
  <c r="L225" i="7"/>
  <c r="M225" i="7"/>
  <c r="N225" i="7"/>
  <c r="R225" i="7"/>
  <c r="G226" i="7"/>
  <c r="H226" i="7"/>
  <c r="I226" i="7"/>
  <c r="J226" i="7"/>
  <c r="K226" i="7"/>
  <c r="L226" i="7"/>
  <c r="M226" i="7"/>
  <c r="N226" i="7"/>
  <c r="R226" i="7"/>
  <c r="G227" i="7"/>
  <c r="H227" i="7"/>
  <c r="I227" i="7"/>
  <c r="J227" i="7"/>
  <c r="K227" i="7"/>
  <c r="L227" i="7"/>
  <c r="M227" i="7"/>
  <c r="N227" i="7"/>
  <c r="R227" i="7"/>
  <c r="G228" i="7"/>
  <c r="H228" i="7"/>
  <c r="I228" i="7"/>
  <c r="J228" i="7"/>
  <c r="K228" i="7"/>
  <c r="L228" i="7"/>
  <c r="M228" i="7"/>
  <c r="N228" i="7"/>
  <c r="R228" i="7"/>
  <c r="G229" i="7"/>
  <c r="H229" i="7"/>
  <c r="I229" i="7"/>
  <c r="J229" i="7"/>
  <c r="K229" i="7"/>
  <c r="L229" i="7"/>
  <c r="M229" i="7"/>
  <c r="N229" i="7"/>
  <c r="R229" i="7"/>
  <c r="G230" i="7"/>
  <c r="H230" i="7"/>
  <c r="I230" i="7"/>
  <c r="J230" i="7"/>
  <c r="K230" i="7"/>
  <c r="L230" i="7"/>
  <c r="M230" i="7"/>
  <c r="N230" i="7"/>
  <c r="R230" i="7"/>
  <c r="G231" i="7"/>
  <c r="H231" i="7"/>
  <c r="I231" i="7"/>
  <c r="J231" i="7"/>
  <c r="K231" i="7"/>
  <c r="L231" i="7"/>
  <c r="M231" i="7"/>
  <c r="N231" i="7"/>
  <c r="R231" i="7"/>
  <c r="G232" i="7"/>
  <c r="H232" i="7"/>
  <c r="I232" i="7"/>
  <c r="J232" i="7"/>
  <c r="K232" i="7"/>
  <c r="L232" i="7"/>
  <c r="M232" i="7"/>
  <c r="N232" i="7"/>
  <c r="R232" i="7"/>
  <c r="G233" i="7"/>
  <c r="H233" i="7"/>
  <c r="I233" i="7"/>
  <c r="J233" i="7"/>
  <c r="K233" i="7"/>
  <c r="L233" i="7"/>
  <c r="M233" i="7"/>
  <c r="N233" i="7"/>
  <c r="R233" i="7"/>
  <c r="G234" i="7"/>
  <c r="H234" i="7"/>
  <c r="I234" i="7"/>
  <c r="J234" i="7"/>
  <c r="K234" i="7"/>
  <c r="L234" i="7"/>
  <c r="M234" i="7"/>
  <c r="N234" i="7"/>
  <c r="R234" i="7"/>
  <c r="G235" i="7"/>
  <c r="H235" i="7"/>
  <c r="I235" i="7"/>
  <c r="J235" i="7"/>
  <c r="K235" i="7"/>
  <c r="L235" i="7"/>
  <c r="M235" i="7"/>
  <c r="N235" i="7"/>
  <c r="R235" i="7"/>
  <c r="G236" i="7"/>
  <c r="H236" i="7"/>
  <c r="I236" i="7"/>
  <c r="J236" i="7"/>
  <c r="K236" i="7"/>
  <c r="L236" i="7"/>
  <c r="M236" i="7"/>
  <c r="N236" i="7"/>
  <c r="R236" i="7"/>
  <c r="G237" i="7"/>
  <c r="H237" i="7"/>
  <c r="I237" i="7"/>
  <c r="J237" i="7"/>
  <c r="K237" i="7"/>
  <c r="L237" i="7"/>
  <c r="M237" i="7"/>
  <c r="N237" i="7"/>
  <c r="R237" i="7"/>
  <c r="G238" i="7"/>
  <c r="H238" i="7"/>
  <c r="I238" i="7"/>
  <c r="J238" i="7"/>
  <c r="K238" i="7"/>
  <c r="L238" i="7"/>
  <c r="M238" i="7"/>
  <c r="N238" i="7"/>
  <c r="R238" i="7"/>
  <c r="G239" i="7"/>
  <c r="H239" i="7"/>
  <c r="I239" i="7"/>
  <c r="J239" i="7"/>
  <c r="K239" i="7"/>
  <c r="L239" i="7"/>
  <c r="M239" i="7"/>
  <c r="N239" i="7"/>
  <c r="R239" i="7"/>
  <c r="G240" i="7"/>
  <c r="H240" i="7"/>
  <c r="I240" i="7"/>
  <c r="J240" i="7"/>
  <c r="K240" i="7"/>
  <c r="L240" i="7"/>
  <c r="M240" i="7"/>
  <c r="N240" i="7"/>
  <c r="R240" i="7"/>
  <c r="G241" i="7"/>
  <c r="H241" i="7"/>
  <c r="I241" i="7"/>
  <c r="J241" i="7"/>
  <c r="K241" i="7"/>
  <c r="L241" i="7"/>
  <c r="M241" i="7"/>
  <c r="N241" i="7"/>
  <c r="R241" i="7"/>
  <c r="G242" i="7"/>
  <c r="H242" i="7"/>
  <c r="I242" i="7"/>
  <c r="J242" i="7"/>
  <c r="K242" i="7"/>
  <c r="L242" i="7"/>
  <c r="M242" i="7"/>
  <c r="N242" i="7"/>
  <c r="R242" i="7"/>
  <c r="G243" i="7"/>
  <c r="H243" i="7"/>
  <c r="I243" i="7"/>
  <c r="J243" i="7"/>
  <c r="K243" i="7"/>
  <c r="L243" i="7"/>
  <c r="M243" i="7"/>
  <c r="N243" i="7"/>
  <c r="R243" i="7"/>
  <c r="G244" i="7"/>
  <c r="H244" i="7"/>
  <c r="I244" i="7"/>
  <c r="J244" i="7"/>
  <c r="K244" i="7"/>
  <c r="L244" i="7"/>
  <c r="M244" i="7"/>
  <c r="N244" i="7"/>
  <c r="R244" i="7"/>
  <c r="G245" i="7"/>
  <c r="H245" i="7"/>
  <c r="I245" i="7"/>
  <c r="J245" i="7"/>
  <c r="K245" i="7"/>
  <c r="L245" i="7"/>
  <c r="M245" i="7"/>
  <c r="N245" i="7"/>
  <c r="R245" i="7"/>
  <c r="G246" i="7"/>
  <c r="H246" i="7"/>
  <c r="I246" i="7"/>
  <c r="J246" i="7"/>
  <c r="K246" i="7"/>
  <c r="L246" i="7"/>
  <c r="M246" i="7"/>
  <c r="N246" i="7"/>
  <c r="R246" i="7"/>
  <c r="G247" i="7"/>
  <c r="H247" i="7"/>
  <c r="I247" i="7"/>
  <c r="J247" i="7"/>
  <c r="K247" i="7"/>
  <c r="L247" i="7"/>
  <c r="M247" i="7"/>
  <c r="N247" i="7"/>
  <c r="R247" i="7"/>
  <c r="G248" i="7"/>
  <c r="H248" i="7"/>
  <c r="I248" i="7"/>
  <c r="J248" i="7"/>
  <c r="K248" i="7"/>
  <c r="L248" i="7"/>
  <c r="M248" i="7"/>
  <c r="N248" i="7"/>
  <c r="R248" i="7"/>
  <c r="G249" i="7"/>
  <c r="H249" i="7"/>
  <c r="I249" i="7"/>
  <c r="J249" i="7"/>
  <c r="K249" i="7"/>
  <c r="L249" i="7"/>
  <c r="M249" i="7"/>
  <c r="N249" i="7"/>
  <c r="R249" i="7"/>
  <c r="G250" i="7"/>
  <c r="H250" i="7"/>
  <c r="I250" i="7"/>
  <c r="J250" i="7"/>
  <c r="K250" i="7"/>
  <c r="L250" i="7"/>
  <c r="M250" i="7"/>
  <c r="N250" i="7"/>
  <c r="R250" i="7"/>
  <c r="G251" i="7"/>
  <c r="H251" i="7"/>
  <c r="I251" i="7"/>
  <c r="J251" i="7"/>
  <c r="K251" i="7"/>
  <c r="L251" i="7"/>
  <c r="M251" i="7"/>
  <c r="N251" i="7"/>
  <c r="R251" i="7"/>
  <c r="G252" i="7"/>
  <c r="H252" i="7"/>
  <c r="I252" i="7"/>
  <c r="J252" i="7"/>
  <c r="K252" i="7"/>
  <c r="L252" i="7"/>
  <c r="M252" i="7"/>
  <c r="N252" i="7"/>
  <c r="R252" i="7"/>
  <c r="G253" i="7"/>
  <c r="H253" i="7"/>
  <c r="I253" i="7"/>
  <c r="J253" i="7"/>
  <c r="K253" i="7"/>
  <c r="L253" i="7"/>
  <c r="M253" i="7"/>
  <c r="N253" i="7"/>
  <c r="R253" i="7"/>
  <c r="G254" i="7"/>
  <c r="H254" i="7"/>
  <c r="I254" i="7"/>
  <c r="J254" i="7"/>
  <c r="K254" i="7"/>
  <c r="L254" i="7"/>
  <c r="M254" i="7"/>
  <c r="N254" i="7"/>
  <c r="R254" i="7"/>
  <c r="G255" i="7"/>
  <c r="H255" i="7"/>
  <c r="I255" i="7"/>
  <c r="J255" i="7"/>
  <c r="K255" i="7"/>
  <c r="L255" i="7"/>
  <c r="M255" i="7"/>
  <c r="N255" i="7"/>
  <c r="R255" i="7"/>
  <c r="G256" i="7"/>
  <c r="H256" i="7"/>
  <c r="I256" i="7"/>
  <c r="J256" i="7"/>
  <c r="K256" i="7"/>
  <c r="L256" i="7"/>
  <c r="M256" i="7"/>
  <c r="N256" i="7"/>
  <c r="R256" i="7"/>
  <c r="G257" i="7"/>
  <c r="H257" i="7"/>
  <c r="I257" i="7"/>
  <c r="J257" i="7"/>
  <c r="K257" i="7"/>
  <c r="L257" i="7"/>
  <c r="M257" i="7"/>
  <c r="N257" i="7"/>
  <c r="R257" i="7"/>
  <c r="G258" i="7"/>
  <c r="H258" i="7"/>
  <c r="I258" i="7"/>
  <c r="J258" i="7"/>
  <c r="K258" i="7"/>
  <c r="L258" i="7"/>
  <c r="M258" i="7"/>
  <c r="N258" i="7"/>
  <c r="R258" i="7"/>
  <c r="G259" i="7"/>
  <c r="H259" i="7"/>
  <c r="I259" i="7"/>
  <c r="J259" i="7"/>
  <c r="K259" i="7"/>
  <c r="L259" i="7"/>
  <c r="M259" i="7"/>
  <c r="N259" i="7"/>
  <c r="R259" i="7"/>
  <c r="G260" i="7"/>
  <c r="H260" i="7"/>
  <c r="I260" i="7"/>
  <c r="J260" i="7"/>
  <c r="K260" i="7"/>
  <c r="L260" i="7"/>
  <c r="M260" i="7"/>
  <c r="N260" i="7"/>
  <c r="R260" i="7"/>
  <c r="G261" i="7"/>
  <c r="H261" i="7"/>
  <c r="I261" i="7"/>
  <c r="J261" i="7"/>
  <c r="K261" i="7"/>
  <c r="L261" i="7"/>
  <c r="M261" i="7"/>
  <c r="N261" i="7"/>
  <c r="R261" i="7"/>
  <c r="G262" i="7"/>
  <c r="H262" i="7"/>
  <c r="I262" i="7"/>
  <c r="J262" i="7"/>
  <c r="K262" i="7"/>
  <c r="L262" i="7"/>
  <c r="M262" i="7"/>
  <c r="N262" i="7"/>
  <c r="R262" i="7"/>
  <c r="G263" i="7"/>
  <c r="H263" i="7"/>
  <c r="I263" i="7"/>
  <c r="J263" i="7"/>
  <c r="K263" i="7"/>
  <c r="L263" i="7"/>
  <c r="M263" i="7"/>
  <c r="N263" i="7"/>
  <c r="R263" i="7"/>
  <c r="G264" i="7"/>
  <c r="H264" i="7"/>
  <c r="I264" i="7"/>
  <c r="J264" i="7"/>
  <c r="K264" i="7"/>
  <c r="L264" i="7"/>
  <c r="M264" i="7"/>
  <c r="N264" i="7"/>
  <c r="R264" i="7"/>
  <c r="G265" i="7"/>
  <c r="H265" i="7"/>
  <c r="I265" i="7"/>
  <c r="J265" i="7"/>
  <c r="K265" i="7"/>
  <c r="L265" i="7"/>
  <c r="M265" i="7"/>
  <c r="N265" i="7"/>
  <c r="R265" i="7"/>
  <c r="G266" i="7"/>
  <c r="H266" i="7"/>
  <c r="I266" i="7"/>
  <c r="J266" i="7"/>
  <c r="K266" i="7"/>
  <c r="L266" i="7"/>
  <c r="M266" i="7"/>
  <c r="N266" i="7"/>
  <c r="R266" i="7"/>
  <c r="G267" i="7"/>
  <c r="H267" i="7"/>
  <c r="I267" i="7"/>
  <c r="J267" i="7"/>
  <c r="K267" i="7"/>
  <c r="L267" i="7"/>
  <c r="M267" i="7"/>
  <c r="N267" i="7"/>
  <c r="R267" i="7"/>
  <c r="G268" i="7"/>
  <c r="H268" i="7"/>
  <c r="I268" i="7"/>
  <c r="J268" i="7"/>
  <c r="K268" i="7"/>
  <c r="L268" i="7"/>
  <c r="M268" i="7"/>
  <c r="N268" i="7"/>
  <c r="R268" i="7"/>
  <c r="G269" i="7"/>
  <c r="H269" i="7"/>
  <c r="I269" i="7"/>
  <c r="J269" i="7"/>
  <c r="K269" i="7"/>
  <c r="L269" i="7"/>
  <c r="M269" i="7"/>
  <c r="N269" i="7"/>
  <c r="R269" i="7"/>
  <c r="G270" i="7"/>
  <c r="H270" i="7"/>
  <c r="I270" i="7"/>
  <c r="J270" i="7"/>
  <c r="K270" i="7"/>
  <c r="L270" i="7"/>
  <c r="M270" i="7"/>
  <c r="N270" i="7"/>
  <c r="R270" i="7"/>
  <c r="G271" i="7"/>
  <c r="H271" i="7"/>
  <c r="I271" i="7"/>
  <c r="J271" i="7"/>
  <c r="K271" i="7"/>
  <c r="L271" i="7"/>
  <c r="M271" i="7"/>
  <c r="N271" i="7"/>
  <c r="R271" i="7"/>
  <c r="G272" i="7"/>
  <c r="H272" i="7"/>
  <c r="I272" i="7"/>
  <c r="J272" i="7"/>
  <c r="K272" i="7"/>
  <c r="L272" i="7"/>
  <c r="M272" i="7"/>
  <c r="N272" i="7"/>
  <c r="R272" i="7"/>
  <c r="G273" i="7"/>
  <c r="H273" i="7"/>
  <c r="I273" i="7"/>
  <c r="J273" i="7"/>
  <c r="K273" i="7"/>
  <c r="L273" i="7"/>
  <c r="M273" i="7"/>
  <c r="N273" i="7"/>
  <c r="R273" i="7"/>
  <c r="G274" i="7"/>
  <c r="H274" i="7"/>
  <c r="I274" i="7"/>
  <c r="J274" i="7"/>
  <c r="K274" i="7"/>
  <c r="L274" i="7"/>
  <c r="M274" i="7"/>
  <c r="N274" i="7"/>
  <c r="R274" i="7"/>
  <c r="G275" i="7"/>
  <c r="H275" i="7"/>
  <c r="I275" i="7"/>
  <c r="J275" i="7"/>
  <c r="K275" i="7"/>
  <c r="L275" i="7"/>
  <c r="M275" i="7"/>
  <c r="N275" i="7"/>
  <c r="R275" i="7"/>
  <c r="G276" i="7"/>
  <c r="H276" i="7"/>
  <c r="I276" i="7"/>
  <c r="J276" i="7"/>
  <c r="K276" i="7"/>
  <c r="L276" i="7"/>
  <c r="M276" i="7"/>
  <c r="N276" i="7"/>
  <c r="R276" i="7"/>
  <c r="G277" i="7"/>
  <c r="H277" i="7"/>
  <c r="I277" i="7"/>
  <c r="J277" i="7"/>
  <c r="K277" i="7"/>
  <c r="L277" i="7"/>
  <c r="M277" i="7"/>
  <c r="N277" i="7"/>
  <c r="R277" i="7"/>
  <c r="G278" i="7"/>
  <c r="H278" i="7"/>
  <c r="I278" i="7"/>
  <c r="J278" i="7"/>
  <c r="K278" i="7"/>
  <c r="L278" i="7"/>
  <c r="M278" i="7"/>
  <c r="N278" i="7"/>
  <c r="R278" i="7"/>
  <c r="G279" i="7"/>
  <c r="H279" i="7"/>
  <c r="I279" i="7"/>
  <c r="J279" i="7"/>
  <c r="K279" i="7"/>
  <c r="L279" i="7"/>
  <c r="M279" i="7"/>
  <c r="N279" i="7"/>
  <c r="R279" i="7"/>
  <c r="G280" i="7"/>
  <c r="H280" i="7"/>
  <c r="I280" i="7"/>
  <c r="J280" i="7"/>
  <c r="K280" i="7"/>
  <c r="L280" i="7"/>
  <c r="M280" i="7"/>
  <c r="N280" i="7"/>
  <c r="R280" i="7"/>
  <c r="G281" i="7"/>
  <c r="H281" i="7"/>
  <c r="I281" i="7"/>
  <c r="J281" i="7"/>
  <c r="K281" i="7"/>
  <c r="L281" i="7"/>
  <c r="M281" i="7"/>
  <c r="N281" i="7"/>
  <c r="R281" i="7"/>
  <c r="G282" i="7"/>
  <c r="H282" i="7"/>
  <c r="I282" i="7"/>
  <c r="J282" i="7"/>
  <c r="K282" i="7"/>
  <c r="L282" i="7"/>
  <c r="M282" i="7"/>
  <c r="N282" i="7"/>
  <c r="R282" i="7"/>
  <c r="G283" i="7"/>
  <c r="H283" i="7"/>
  <c r="I283" i="7"/>
  <c r="J283" i="7"/>
  <c r="K283" i="7"/>
  <c r="L283" i="7"/>
  <c r="M283" i="7"/>
  <c r="N283" i="7"/>
  <c r="R283" i="7"/>
  <c r="G284" i="7"/>
  <c r="H284" i="7"/>
  <c r="I284" i="7"/>
  <c r="J284" i="7"/>
  <c r="K284" i="7"/>
  <c r="L284" i="7"/>
  <c r="M284" i="7"/>
  <c r="N284" i="7"/>
  <c r="R284" i="7"/>
  <c r="G285" i="7"/>
  <c r="H285" i="7"/>
  <c r="I285" i="7"/>
  <c r="J285" i="7"/>
  <c r="K285" i="7"/>
  <c r="L285" i="7"/>
  <c r="M285" i="7"/>
  <c r="N285" i="7"/>
  <c r="R285" i="7"/>
  <c r="G286" i="7"/>
  <c r="H286" i="7"/>
  <c r="I286" i="7"/>
  <c r="J286" i="7"/>
  <c r="K286" i="7"/>
  <c r="L286" i="7"/>
  <c r="M286" i="7"/>
  <c r="N286" i="7"/>
  <c r="R286" i="7"/>
  <c r="G287" i="7"/>
  <c r="H287" i="7"/>
  <c r="I287" i="7"/>
  <c r="J287" i="7"/>
  <c r="K287" i="7"/>
  <c r="L287" i="7"/>
  <c r="M287" i="7"/>
  <c r="N287" i="7"/>
  <c r="R287" i="7"/>
  <c r="G288" i="7"/>
  <c r="H288" i="7"/>
  <c r="I288" i="7"/>
  <c r="J288" i="7"/>
  <c r="K288" i="7"/>
  <c r="L288" i="7"/>
  <c r="M288" i="7"/>
  <c r="N288" i="7"/>
  <c r="R288" i="7"/>
  <c r="G289" i="7"/>
  <c r="H289" i="7"/>
  <c r="I289" i="7"/>
  <c r="J289" i="7"/>
  <c r="K289" i="7"/>
  <c r="L289" i="7"/>
  <c r="M289" i="7"/>
  <c r="N289" i="7"/>
  <c r="R289" i="7"/>
  <c r="G290" i="7"/>
  <c r="H290" i="7"/>
  <c r="I290" i="7"/>
  <c r="J290" i="7"/>
  <c r="K290" i="7"/>
  <c r="L290" i="7"/>
  <c r="M290" i="7"/>
  <c r="N290" i="7"/>
  <c r="R290" i="7"/>
  <c r="G291" i="7"/>
  <c r="H291" i="7"/>
  <c r="I291" i="7"/>
  <c r="J291" i="7"/>
  <c r="K291" i="7"/>
  <c r="L291" i="7"/>
  <c r="M291" i="7"/>
  <c r="N291" i="7"/>
  <c r="R291" i="7"/>
  <c r="G292" i="7"/>
  <c r="H292" i="7"/>
  <c r="I292" i="7"/>
  <c r="J292" i="7"/>
  <c r="K292" i="7"/>
  <c r="L292" i="7"/>
  <c r="M292" i="7"/>
  <c r="N292" i="7"/>
  <c r="R292" i="7"/>
  <c r="G293" i="7"/>
  <c r="H293" i="7"/>
  <c r="I293" i="7"/>
  <c r="J293" i="7"/>
  <c r="K293" i="7"/>
  <c r="L293" i="7"/>
  <c r="M293" i="7"/>
  <c r="N293" i="7"/>
  <c r="R293" i="7"/>
  <c r="G294" i="7"/>
  <c r="H294" i="7"/>
  <c r="I294" i="7"/>
  <c r="J294" i="7"/>
  <c r="K294" i="7"/>
  <c r="L294" i="7"/>
  <c r="M294" i="7"/>
  <c r="N294" i="7"/>
  <c r="R294" i="7"/>
  <c r="G295" i="7"/>
  <c r="H295" i="7"/>
  <c r="I295" i="7"/>
  <c r="J295" i="7"/>
  <c r="K295" i="7"/>
  <c r="L295" i="7"/>
  <c r="M295" i="7"/>
  <c r="N295" i="7"/>
  <c r="R295" i="7"/>
  <c r="G296" i="7"/>
  <c r="H296" i="7"/>
  <c r="I296" i="7"/>
  <c r="J296" i="7"/>
  <c r="K296" i="7"/>
  <c r="L296" i="7"/>
  <c r="M296" i="7"/>
  <c r="N296" i="7"/>
  <c r="R296" i="7"/>
  <c r="G297" i="7"/>
  <c r="H297" i="7"/>
  <c r="I297" i="7"/>
  <c r="J297" i="7"/>
  <c r="K297" i="7"/>
  <c r="L297" i="7"/>
  <c r="M297" i="7"/>
  <c r="N297" i="7"/>
  <c r="R297" i="7"/>
  <c r="G298" i="7"/>
  <c r="H298" i="7"/>
  <c r="I298" i="7"/>
  <c r="J298" i="7"/>
  <c r="K298" i="7"/>
  <c r="L298" i="7"/>
  <c r="M298" i="7"/>
  <c r="N298" i="7"/>
  <c r="R298" i="7"/>
  <c r="G299" i="7"/>
  <c r="H299" i="7"/>
  <c r="I299" i="7"/>
  <c r="J299" i="7"/>
  <c r="K299" i="7"/>
  <c r="L299" i="7"/>
  <c r="M299" i="7"/>
  <c r="N299" i="7"/>
  <c r="R299" i="7"/>
  <c r="G300" i="7"/>
  <c r="H300" i="7"/>
  <c r="I300" i="7"/>
  <c r="J300" i="7"/>
  <c r="K300" i="7"/>
  <c r="L300" i="7"/>
  <c r="M300" i="7"/>
  <c r="N300" i="7"/>
  <c r="R300" i="7"/>
  <c r="G301" i="7"/>
  <c r="H301" i="7"/>
  <c r="I301" i="7"/>
  <c r="J301" i="7"/>
  <c r="K301" i="7"/>
  <c r="L301" i="7"/>
  <c r="M301" i="7"/>
  <c r="N301" i="7"/>
  <c r="R301" i="7"/>
  <c r="G302" i="7"/>
  <c r="H302" i="7"/>
  <c r="I302" i="7"/>
  <c r="J302" i="7"/>
  <c r="K302" i="7"/>
  <c r="L302" i="7"/>
  <c r="M302" i="7"/>
  <c r="N302" i="7"/>
  <c r="R302" i="7"/>
  <c r="G303" i="7"/>
  <c r="H303" i="7"/>
  <c r="I303" i="7"/>
  <c r="J303" i="7"/>
  <c r="K303" i="7"/>
  <c r="L303" i="7"/>
  <c r="M303" i="7"/>
  <c r="N303" i="7"/>
  <c r="R303" i="7"/>
  <c r="G304" i="7"/>
  <c r="H304" i="7"/>
  <c r="I304" i="7"/>
  <c r="J304" i="7"/>
  <c r="K304" i="7"/>
  <c r="L304" i="7"/>
  <c r="M304" i="7"/>
  <c r="N304" i="7"/>
  <c r="R304" i="7"/>
  <c r="G305" i="7"/>
  <c r="H305" i="7"/>
  <c r="I305" i="7"/>
  <c r="J305" i="7"/>
  <c r="K305" i="7"/>
  <c r="L305" i="7"/>
  <c r="M305" i="7"/>
  <c r="N305" i="7"/>
  <c r="R305" i="7"/>
  <c r="G306" i="7"/>
  <c r="H306" i="7"/>
  <c r="I306" i="7"/>
  <c r="J306" i="7"/>
  <c r="K306" i="7"/>
  <c r="L306" i="7"/>
  <c r="M306" i="7"/>
  <c r="N306" i="7"/>
  <c r="R306" i="7"/>
  <c r="G307" i="7"/>
  <c r="H307" i="7"/>
  <c r="I307" i="7"/>
  <c r="J307" i="7"/>
  <c r="K307" i="7"/>
  <c r="L307" i="7"/>
  <c r="M307" i="7"/>
  <c r="N307" i="7"/>
  <c r="R307" i="7"/>
  <c r="G308" i="7"/>
  <c r="H308" i="7"/>
  <c r="I308" i="7"/>
  <c r="J308" i="7"/>
  <c r="K308" i="7"/>
  <c r="L308" i="7"/>
  <c r="M308" i="7"/>
  <c r="N308" i="7"/>
  <c r="R308" i="7"/>
  <c r="G309" i="7"/>
  <c r="H309" i="7"/>
  <c r="I309" i="7"/>
  <c r="J309" i="7"/>
  <c r="K309" i="7"/>
  <c r="L309" i="7"/>
  <c r="M309" i="7"/>
  <c r="N309" i="7"/>
  <c r="R309" i="7"/>
  <c r="G310" i="7"/>
  <c r="H310" i="7"/>
  <c r="I310" i="7"/>
  <c r="J310" i="7"/>
  <c r="K310" i="7"/>
  <c r="L310" i="7"/>
  <c r="M310" i="7"/>
  <c r="N310" i="7"/>
  <c r="R310" i="7"/>
  <c r="G311" i="7"/>
  <c r="H311" i="7"/>
  <c r="I311" i="7"/>
  <c r="J311" i="7"/>
  <c r="K311" i="7"/>
  <c r="L311" i="7"/>
  <c r="M311" i="7"/>
  <c r="N311" i="7"/>
  <c r="R311" i="7"/>
  <c r="G312" i="7"/>
  <c r="H312" i="7"/>
  <c r="I312" i="7"/>
  <c r="J312" i="7"/>
  <c r="K312" i="7"/>
  <c r="L312" i="7"/>
  <c r="M312" i="7"/>
  <c r="N312" i="7"/>
  <c r="R312" i="7"/>
  <c r="G313" i="7"/>
  <c r="H313" i="7"/>
  <c r="I313" i="7"/>
  <c r="J313" i="7"/>
  <c r="K313" i="7"/>
  <c r="L313" i="7"/>
  <c r="M313" i="7"/>
  <c r="N313" i="7"/>
  <c r="R313" i="7"/>
  <c r="G314" i="7"/>
  <c r="H314" i="7"/>
  <c r="I314" i="7"/>
  <c r="J314" i="7"/>
  <c r="K314" i="7"/>
  <c r="L314" i="7"/>
  <c r="M314" i="7"/>
  <c r="N314" i="7"/>
  <c r="R314" i="7"/>
  <c r="G315" i="7"/>
  <c r="H315" i="7"/>
  <c r="I315" i="7"/>
  <c r="J315" i="7"/>
  <c r="K315" i="7"/>
  <c r="L315" i="7"/>
  <c r="M315" i="7"/>
  <c r="N315" i="7"/>
  <c r="R315" i="7"/>
  <c r="G316" i="7"/>
  <c r="H316" i="7"/>
  <c r="I316" i="7"/>
  <c r="J316" i="7"/>
  <c r="K316" i="7"/>
  <c r="L316" i="7"/>
  <c r="M316" i="7"/>
  <c r="N316" i="7"/>
  <c r="R316" i="7"/>
  <c r="G317" i="7"/>
  <c r="H317" i="7"/>
  <c r="I317" i="7"/>
  <c r="J317" i="7"/>
  <c r="K317" i="7"/>
  <c r="L317" i="7"/>
  <c r="M317" i="7"/>
  <c r="N317" i="7"/>
  <c r="R317" i="7"/>
  <c r="G318" i="7"/>
  <c r="H318" i="7"/>
  <c r="I318" i="7"/>
  <c r="J318" i="7"/>
  <c r="K318" i="7"/>
  <c r="L318" i="7"/>
  <c r="M318" i="7"/>
  <c r="N318" i="7"/>
  <c r="R318" i="7"/>
  <c r="G319" i="7"/>
  <c r="H319" i="7"/>
  <c r="I319" i="7"/>
  <c r="J319" i="7"/>
  <c r="K319" i="7"/>
  <c r="L319" i="7"/>
  <c r="M319" i="7"/>
  <c r="N319" i="7"/>
  <c r="R319" i="7"/>
  <c r="G320" i="7"/>
  <c r="H320" i="7"/>
  <c r="I320" i="7"/>
  <c r="J320" i="7"/>
  <c r="K320" i="7"/>
  <c r="L320" i="7"/>
  <c r="M320" i="7"/>
  <c r="N320" i="7"/>
  <c r="R320" i="7"/>
  <c r="G321" i="7"/>
  <c r="H321" i="7"/>
  <c r="I321" i="7"/>
  <c r="J321" i="7"/>
  <c r="K321" i="7"/>
  <c r="L321" i="7"/>
  <c r="M321" i="7"/>
  <c r="N321" i="7"/>
  <c r="R321" i="7"/>
  <c r="G322" i="7"/>
  <c r="H322" i="7"/>
  <c r="I322" i="7"/>
  <c r="J322" i="7"/>
  <c r="K322" i="7"/>
  <c r="L322" i="7"/>
  <c r="M322" i="7"/>
  <c r="N322" i="7"/>
  <c r="R322" i="7"/>
  <c r="G323" i="7"/>
  <c r="H323" i="7"/>
  <c r="I323" i="7"/>
  <c r="J323" i="7"/>
  <c r="K323" i="7"/>
  <c r="L323" i="7"/>
  <c r="M323" i="7"/>
  <c r="N323" i="7"/>
  <c r="R323" i="7"/>
  <c r="G324" i="7"/>
  <c r="H324" i="7"/>
  <c r="I324" i="7"/>
  <c r="J324" i="7"/>
  <c r="K324" i="7"/>
  <c r="L324" i="7"/>
  <c r="M324" i="7"/>
  <c r="N324" i="7"/>
  <c r="R324" i="7"/>
  <c r="G325" i="7"/>
  <c r="H325" i="7"/>
  <c r="I325" i="7"/>
  <c r="J325" i="7"/>
  <c r="K325" i="7"/>
  <c r="L325" i="7"/>
  <c r="M325" i="7"/>
  <c r="N325" i="7"/>
  <c r="R325" i="7"/>
  <c r="G326" i="7"/>
  <c r="H326" i="7"/>
  <c r="I326" i="7"/>
  <c r="J326" i="7"/>
  <c r="K326" i="7"/>
  <c r="L326" i="7"/>
  <c r="M326" i="7"/>
  <c r="N326" i="7"/>
  <c r="R326" i="7"/>
  <c r="G327" i="7"/>
  <c r="H327" i="7"/>
  <c r="I327" i="7"/>
  <c r="J327" i="7"/>
  <c r="K327" i="7"/>
  <c r="L327" i="7"/>
  <c r="M327" i="7"/>
  <c r="N327" i="7"/>
  <c r="R327" i="7"/>
  <c r="G328" i="7"/>
  <c r="H328" i="7"/>
  <c r="I328" i="7"/>
  <c r="J328" i="7"/>
  <c r="K328" i="7"/>
  <c r="L328" i="7"/>
  <c r="M328" i="7"/>
  <c r="N328" i="7"/>
  <c r="R328" i="7"/>
  <c r="G329" i="7"/>
  <c r="H329" i="7"/>
  <c r="I329" i="7"/>
  <c r="J329" i="7"/>
  <c r="K329" i="7"/>
  <c r="L329" i="7"/>
  <c r="M329" i="7"/>
  <c r="N329" i="7"/>
  <c r="R329" i="7"/>
  <c r="G330" i="7"/>
  <c r="H330" i="7"/>
  <c r="I330" i="7"/>
  <c r="J330" i="7"/>
  <c r="K330" i="7"/>
  <c r="L330" i="7"/>
  <c r="M330" i="7"/>
  <c r="N330" i="7"/>
  <c r="R330" i="7"/>
  <c r="G331" i="7"/>
  <c r="H331" i="7"/>
  <c r="I331" i="7"/>
  <c r="J331" i="7"/>
  <c r="K331" i="7"/>
  <c r="L331" i="7"/>
  <c r="M331" i="7"/>
  <c r="N331" i="7"/>
  <c r="R331" i="7"/>
  <c r="G332" i="7"/>
  <c r="H332" i="7"/>
  <c r="I332" i="7"/>
  <c r="J332" i="7"/>
  <c r="K332" i="7"/>
  <c r="L332" i="7"/>
  <c r="M332" i="7"/>
  <c r="N332" i="7"/>
  <c r="R332" i="7"/>
  <c r="G333" i="7"/>
  <c r="H333" i="7"/>
  <c r="I333" i="7"/>
  <c r="J333" i="7"/>
  <c r="K333" i="7"/>
  <c r="L333" i="7"/>
  <c r="M333" i="7"/>
  <c r="N333" i="7"/>
  <c r="R333" i="7"/>
  <c r="G334" i="7"/>
  <c r="H334" i="7"/>
  <c r="I334" i="7"/>
  <c r="J334" i="7"/>
  <c r="K334" i="7"/>
  <c r="L334" i="7"/>
  <c r="M334" i="7"/>
  <c r="N334" i="7"/>
  <c r="R334" i="7"/>
  <c r="G335" i="7"/>
  <c r="H335" i="7"/>
  <c r="I335" i="7"/>
  <c r="J335" i="7"/>
  <c r="K335" i="7"/>
  <c r="L335" i="7"/>
  <c r="M335" i="7"/>
  <c r="N335" i="7"/>
  <c r="R335" i="7"/>
  <c r="G336" i="7"/>
  <c r="H336" i="7"/>
  <c r="I336" i="7"/>
  <c r="J336" i="7"/>
  <c r="K336" i="7"/>
  <c r="L336" i="7"/>
  <c r="M336" i="7"/>
  <c r="N336" i="7"/>
  <c r="R336" i="7"/>
  <c r="G337" i="7"/>
  <c r="H337" i="7"/>
  <c r="I337" i="7"/>
  <c r="J337" i="7"/>
  <c r="K337" i="7"/>
  <c r="L337" i="7"/>
  <c r="M337" i="7"/>
  <c r="N337" i="7"/>
  <c r="R337" i="7"/>
  <c r="G338" i="7"/>
  <c r="H338" i="7"/>
  <c r="I338" i="7"/>
  <c r="J338" i="7"/>
  <c r="K338" i="7"/>
  <c r="L338" i="7"/>
  <c r="M338" i="7"/>
  <c r="N338" i="7"/>
  <c r="R338" i="7"/>
  <c r="G339" i="7"/>
  <c r="H339" i="7"/>
  <c r="I339" i="7"/>
  <c r="J339" i="7"/>
  <c r="K339" i="7"/>
  <c r="L339" i="7"/>
  <c r="M339" i="7"/>
  <c r="N339" i="7"/>
  <c r="R339" i="7"/>
  <c r="G340" i="7"/>
  <c r="H340" i="7"/>
  <c r="I340" i="7"/>
  <c r="J340" i="7"/>
  <c r="K340" i="7"/>
  <c r="L340" i="7"/>
  <c r="M340" i="7"/>
  <c r="N340" i="7"/>
  <c r="R340" i="7"/>
  <c r="G341" i="7"/>
  <c r="H341" i="7"/>
  <c r="I341" i="7"/>
  <c r="J341" i="7"/>
  <c r="K341" i="7"/>
  <c r="L341" i="7"/>
  <c r="M341" i="7"/>
  <c r="N341" i="7"/>
  <c r="R341" i="7"/>
  <c r="G342" i="7"/>
  <c r="H342" i="7"/>
  <c r="I342" i="7"/>
  <c r="J342" i="7"/>
  <c r="K342" i="7"/>
  <c r="L342" i="7"/>
  <c r="M342" i="7"/>
  <c r="N342" i="7"/>
  <c r="R342" i="7"/>
  <c r="G343" i="7"/>
  <c r="H343" i="7"/>
  <c r="I343" i="7"/>
  <c r="J343" i="7"/>
  <c r="K343" i="7"/>
  <c r="L343" i="7"/>
  <c r="M343" i="7"/>
  <c r="N343" i="7"/>
  <c r="R343" i="7"/>
  <c r="G344" i="7"/>
  <c r="H344" i="7"/>
  <c r="I344" i="7"/>
  <c r="J344" i="7"/>
  <c r="K344" i="7"/>
  <c r="L344" i="7"/>
  <c r="M344" i="7"/>
  <c r="N344" i="7"/>
  <c r="R344" i="7"/>
  <c r="G345" i="7"/>
  <c r="H345" i="7"/>
  <c r="I345" i="7"/>
  <c r="J345" i="7"/>
  <c r="K345" i="7"/>
  <c r="L345" i="7"/>
  <c r="M345" i="7"/>
  <c r="N345" i="7"/>
  <c r="R345" i="7"/>
  <c r="G346" i="7"/>
  <c r="H346" i="7"/>
  <c r="I346" i="7"/>
  <c r="J346" i="7"/>
  <c r="K346" i="7"/>
  <c r="L346" i="7"/>
  <c r="M346" i="7"/>
  <c r="N346" i="7"/>
  <c r="R346" i="7"/>
  <c r="G347" i="7"/>
  <c r="H347" i="7"/>
  <c r="I347" i="7"/>
  <c r="J347" i="7"/>
  <c r="K347" i="7"/>
  <c r="L347" i="7"/>
  <c r="M347" i="7"/>
  <c r="N347" i="7"/>
  <c r="R347" i="7"/>
  <c r="G348" i="7"/>
  <c r="H348" i="7"/>
  <c r="I348" i="7"/>
  <c r="J348" i="7"/>
  <c r="K348" i="7"/>
  <c r="L348" i="7"/>
  <c r="M348" i="7"/>
  <c r="N348" i="7"/>
  <c r="R348" i="7"/>
  <c r="G349" i="7"/>
  <c r="H349" i="7"/>
  <c r="I349" i="7"/>
  <c r="J349" i="7"/>
  <c r="K349" i="7"/>
  <c r="L349" i="7"/>
  <c r="M349" i="7"/>
  <c r="N349" i="7"/>
  <c r="R349" i="7"/>
  <c r="G350" i="7"/>
  <c r="H350" i="7"/>
  <c r="I350" i="7"/>
  <c r="J350" i="7"/>
  <c r="K350" i="7"/>
  <c r="L350" i="7"/>
  <c r="M350" i="7"/>
  <c r="N350" i="7"/>
  <c r="R350" i="7"/>
  <c r="G351" i="7"/>
  <c r="H351" i="7"/>
  <c r="I351" i="7"/>
  <c r="J351" i="7"/>
  <c r="K351" i="7"/>
  <c r="L351" i="7"/>
  <c r="M351" i="7"/>
  <c r="N351" i="7"/>
  <c r="R351" i="7"/>
  <c r="G352" i="7"/>
  <c r="H352" i="7"/>
  <c r="I352" i="7"/>
  <c r="J352" i="7"/>
  <c r="K352" i="7"/>
  <c r="L352" i="7"/>
  <c r="M352" i="7"/>
  <c r="N352" i="7"/>
  <c r="R352" i="7"/>
  <c r="G353" i="7"/>
  <c r="H353" i="7"/>
  <c r="I353" i="7"/>
  <c r="J353" i="7"/>
  <c r="K353" i="7"/>
  <c r="L353" i="7"/>
  <c r="M353" i="7"/>
  <c r="N353" i="7"/>
  <c r="R353" i="7"/>
  <c r="G354" i="7"/>
  <c r="H354" i="7"/>
  <c r="I354" i="7"/>
  <c r="J354" i="7"/>
  <c r="K354" i="7"/>
  <c r="L354" i="7"/>
  <c r="M354" i="7"/>
  <c r="N354" i="7"/>
  <c r="R354" i="7"/>
  <c r="G355" i="7"/>
  <c r="H355" i="7"/>
  <c r="I355" i="7"/>
  <c r="J355" i="7"/>
  <c r="K355" i="7"/>
  <c r="L355" i="7"/>
  <c r="M355" i="7"/>
  <c r="N355" i="7"/>
  <c r="R355" i="7"/>
  <c r="G356" i="7"/>
  <c r="H356" i="7"/>
  <c r="I356" i="7"/>
  <c r="J356" i="7"/>
  <c r="K356" i="7"/>
  <c r="L356" i="7"/>
  <c r="M356" i="7"/>
  <c r="N356" i="7"/>
  <c r="R356" i="7"/>
  <c r="G357" i="7"/>
  <c r="H357" i="7"/>
  <c r="I357" i="7"/>
  <c r="J357" i="7"/>
  <c r="K357" i="7"/>
  <c r="L357" i="7"/>
  <c r="M357" i="7"/>
  <c r="N357" i="7"/>
  <c r="R357" i="7"/>
  <c r="G358" i="7"/>
  <c r="H358" i="7"/>
  <c r="I358" i="7"/>
  <c r="J358" i="7"/>
  <c r="K358" i="7"/>
  <c r="L358" i="7"/>
  <c r="M358" i="7"/>
  <c r="N358" i="7"/>
  <c r="R358" i="7"/>
  <c r="G359" i="7"/>
  <c r="H359" i="7"/>
  <c r="I359" i="7"/>
  <c r="J359" i="7"/>
  <c r="K359" i="7"/>
  <c r="L359" i="7"/>
  <c r="M359" i="7"/>
  <c r="N359" i="7"/>
  <c r="R359" i="7"/>
  <c r="G360" i="7"/>
  <c r="H360" i="7"/>
  <c r="I360" i="7"/>
  <c r="J360" i="7"/>
  <c r="K360" i="7"/>
  <c r="L360" i="7"/>
  <c r="M360" i="7"/>
  <c r="N360" i="7"/>
  <c r="R360" i="7"/>
  <c r="G361" i="7"/>
  <c r="H361" i="7"/>
  <c r="I361" i="7"/>
  <c r="J361" i="7"/>
  <c r="K361" i="7"/>
  <c r="L361" i="7"/>
  <c r="M361" i="7"/>
  <c r="N361" i="7"/>
  <c r="R361" i="7"/>
  <c r="G362" i="7"/>
  <c r="H362" i="7"/>
  <c r="I362" i="7"/>
  <c r="J362" i="7"/>
  <c r="K362" i="7"/>
  <c r="L362" i="7"/>
  <c r="M362" i="7"/>
  <c r="N362" i="7"/>
  <c r="R362" i="7"/>
  <c r="G363" i="7"/>
  <c r="H363" i="7"/>
  <c r="I363" i="7"/>
  <c r="J363" i="7"/>
  <c r="K363" i="7"/>
  <c r="L363" i="7"/>
  <c r="M363" i="7"/>
  <c r="N363" i="7"/>
  <c r="R363" i="7"/>
  <c r="G364" i="7"/>
  <c r="H364" i="7"/>
  <c r="I364" i="7"/>
  <c r="J364" i="7"/>
  <c r="K364" i="7"/>
  <c r="L364" i="7"/>
  <c r="M364" i="7"/>
  <c r="N364" i="7"/>
  <c r="R364" i="7"/>
  <c r="G365" i="7"/>
  <c r="H365" i="7"/>
  <c r="I365" i="7"/>
  <c r="J365" i="7"/>
  <c r="K365" i="7"/>
  <c r="L365" i="7"/>
  <c r="M365" i="7"/>
  <c r="N365" i="7"/>
  <c r="R365" i="7"/>
  <c r="G366" i="7"/>
  <c r="H366" i="7"/>
  <c r="I366" i="7"/>
  <c r="J366" i="7"/>
  <c r="K366" i="7"/>
  <c r="L366" i="7"/>
  <c r="M366" i="7"/>
  <c r="N366" i="7"/>
  <c r="R366" i="7"/>
  <c r="G367" i="7"/>
  <c r="H367" i="7"/>
  <c r="I367" i="7"/>
  <c r="J367" i="7"/>
  <c r="K367" i="7"/>
  <c r="L367" i="7"/>
  <c r="M367" i="7"/>
  <c r="N367" i="7"/>
  <c r="R367" i="7"/>
  <c r="G368" i="7"/>
  <c r="H368" i="7"/>
  <c r="I368" i="7"/>
  <c r="J368" i="7"/>
  <c r="K368" i="7"/>
  <c r="L368" i="7"/>
  <c r="M368" i="7"/>
  <c r="N368" i="7"/>
  <c r="R368" i="7"/>
  <c r="G369" i="7"/>
  <c r="H369" i="7"/>
  <c r="I369" i="7"/>
  <c r="J369" i="7"/>
  <c r="K369" i="7"/>
  <c r="L369" i="7"/>
  <c r="M369" i="7"/>
  <c r="N369" i="7"/>
  <c r="R369" i="7"/>
  <c r="G370" i="7"/>
  <c r="H370" i="7"/>
  <c r="I370" i="7"/>
  <c r="J370" i="7"/>
  <c r="K370" i="7"/>
  <c r="L370" i="7"/>
  <c r="M370" i="7"/>
  <c r="N370" i="7"/>
  <c r="R370" i="7"/>
  <c r="G371" i="7"/>
  <c r="H371" i="7"/>
  <c r="I371" i="7"/>
  <c r="J371" i="7"/>
  <c r="K371" i="7"/>
  <c r="L371" i="7"/>
  <c r="M371" i="7"/>
  <c r="N371" i="7"/>
  <c r="R371" i="7"/>
  <c r="G372" i="7"/>
  <c r="H372" i="7"/>
  <c r="I372" i="7"/>
  <c r="J372" i="7"/>
  <c r="K372" i="7"/>
  <c r="L372" i="7"/>
  <c r="M372" i="7"/>
  <c r="N372" i="7"/>
  <c r="R372" i="7"/>
  <c r="G373" i="7"/>
  <c r="H373" i="7"/>
  <c r="I373" i="7"/>
  <c r="J373" i="7"/>
  <c r="K373" i="7"/>
  <c r="L373" i="7"/>
  <c r="M373" i="7"/>
  <c r="N373" i="7"/>
  <c r="R373" i="7"/>
  <c r="G374" i="7"/>
  <c r="H374" i="7"/>
  <c r="I374" i="7"/>
  <c r="J374" i="7"/>
  <c r="K374" i="7"/>
  <c r="L374" i="7"/>
  <c r="M374" i="7"/>
  <c r="N374" i="7"/>
  <c r="R374" i="7"/>
  <c r="G375" i="7"/>
  <c r="H375" i="7"/>
  <c r="I375" i="7"/>
  <c r="J375" i="7"/>
  <c r="K375" i="7"/>
  <c r="L375" i="7"/>
  <c r="M375" i="7"/>
  <c r="N375" i="7"/>
  <c r="R375" i="7"/>
  <c r="G376" i="7"/>
  <c r="H376" i="7"/>
  <c r="I376" i="7"/>
  <c r="J376" i="7"/>
  <c r="K376" i="7"/>
  <c r="L376" i="7"/>
  <c r="M376" i="7"/>
  <c r="N376" i="7"/>
  <c r="R376" i="7"/>
  <c r="G377" i="7"/>
  <c r="H377" i="7"/>
  <c r="I377" i="7"/>
  <c r="J377" i="7"/>
  <c r="K377" i="7"/>
  <c r="L377" i="7"/>
  <c r="M377" i="7"/>
  <c r="N377" i="7"/>
  <c r="R377" i="7"/>
  <c r="G378" i="7"/>
  <c r="H378" i="7"/>
  <c r="I378" i="7"/>
  <c r="J378" i="7"/>
  <c r="K378" i="7"/>
  <c r="L378" i="7"/>
  <c r="M378" i="7"/>
  <c r="N378" i="7"/>
  <c r="R378" i="7"/>
  <c r="G379" i="7"/>
  <c r="H379" i="7"/>
  <c r="I379" i="7"/>
  <c r="J379" i="7"/>
  <c r="K379" i="7"/>
  <c r="L379" i="7"/>
  <c r="M379" i="7"/>
  <c r="N379" i="7"/>
  <c r="R379" i="7"/>
  <c r="G380" i="7"/>
  <c r="H380" i="7"/>
  <c r="I380" i="7"/>
  <c r="J380" i="7"/>
  <c r="K380" i="7"/>
  <c r="L380" i="7"/>
  <c r="M380" i="7"/>
  <c r="N380" i="7"/>
  <c r="R380" i="7"/>
  <c r="G381" i="7"/>
  <c r="H381" i="7"/>
  <c r="I381" i="7"/>
  <c r="J381" i="7"/>
  <c r="K381" i="7"/>
  <c r="L381" i="7"/>
  <c r="M381" i="7"/>
  <c r="N381" i="7"/>
  <c r="R381" i="7"/>
  <c r="G382" i="7"/>
  <c r="H382" i="7"/>
  <c r="I382" i="7"/>
  <c r="J382" i="7"/>
  <c r="K382" i="7"/>
  <c r="L382" i="7"/>
  <c r="M382" i="7"/>
  <c r="N382" i="7"/>
  <c r="R382" i="7"/>
  <c r="G383" i="7"/>
  <c r="H383" i="7"/>
  <c r="I383" i="7"/>
  <c r="J383" i="7"/>
  <c r="K383" i="7"/>
  <c r="L383" i="7"/>
  <c r="M383" i="7"/>
  <c r="N383" i="7"/>
  <c r="R383" i="7"/>
  <c r="G384" i="7"/>
  <c r="H384" i="7"/>
  <c r="I384" i="7"/>
  <c r="J384" i="7"/>
  <c r="K384" i="7"/>
  <c r="L384" i="7"/>
  <c r="M384" i="7"/>
  <c r="N384" i="7"/>
  <c r="R384" i="7"/>
  <c r="G385" i="7"/>
  <c r="H385" i="7"/>
  <c r="I385" i="7"/>
  <c r="J385" i="7"/>
  <c r="K385" i="7"/>
  <c r="L385" i="7"/>
  <c r="M385" i="7"/>
  <c r="N385" i="7"/>
  <c r="R385" i="7"/>
  <c r="G386" i="7"/>
  <c r="H386" i="7"/>
  <c r="I386" i="7"/>
  <c r="J386" i="7"/>
  <c r="K386" i="7"/>
  <c r="L386" i="7"/>
  <c r="M386" i="7"/>
  <c r="N386" i="7"/>
  <c r="R386" i="7"/>
  <c r="G387" i="7"/>
  <c r="H387" i="7"/>
  <c r="I387" i="7"/>
  <c r="J387" i="7"/>
  <c r="K387" i="7"/>
  <c r="L387" i="7"/>
  <c r="M387" i="7"/>
  <c r="N387" i="7"/>
  <c r="R387" i="7"/>
  <c r="G388" i="7"/>
  <c r="H388" i="7"/>
  <c r="I388" i="7"/>
  <c r="J388" i="7"/>
  <c r="K388" i="7"/>
  <c r="L388" i="7"/>
  <c r="M388" i="7"/>
  <c r="N388" i="7"/>
  <c r="R388" i="7"/>
  <c r="G389" i="7"/>
  <c r="H389" i="7"/>
  <c r="I389" i="7"/>
  <c r="J389" i="7"/>
  <c r="K389" i="7"/>
  <c r="L389" i="7"/>
  <c r="M389" i="7"/>
  <c r="N389" i="7"/>
  <c r="R389" i="7"/>
  <c r="G390" i="7"/>
  <c r="H390" i="7"/>
  <c r="I390" i="7"/>
  <c r="J390" i="7"/>
  <c r="K390" i="7"/>
  <c r="L390" i="7"/>
  <c r="M390" i="7"/>
  <c r="N390" i="7"/>
  <c r="R390" i="7"/>
  <c r="G391" i="7"/>
  <c r="H391" i="7"/>
  <c r="I391" i="7"/>
  <c r="J391" i="7"/>
  <c r="K391" i="7"/>
  <c r="L391" i="7"/>
  <c r="M391" i="7"/>
  <c r="N391" i="7"/>
  <c r="R391" i="7"/>
  <c r="G392" i="7"/>
  <c r="H392" i="7"/>
  <c r="I392" i="7"/>
  <c r="J392" i="7"/>
  <c r="K392" i="7"/>
  <c r="L392" i="7"/>
  <c r="M392" i="7"/>
  <c r="N392" i="7"/>
  <c r="R392" i="7"/>
  <c r="G393" i="7"/>
  <c r="H393" i="7"/>
  <c r="I393" i="7"/>
  <c r="J393" i="7"/>
  <c r="K393" i="7"/>
  <c r="L393" i="7"/>
  <c r="M393" i="7"/>
  <c r="N393" i="7"/>
  <c r="R393" i="7"/>
  <c r="G394" i="7"/>
  <c r="H394" i="7"/>
  <c r="I394" i="7"/>
  <c r="J394" i="7"/>
  <c r="K394" i="7"/>
  <c r="L394" i="7"/>
  <c r="M394" i="7"/>
  <c r="N394" i="7"/>
  <c r="R394" i="7"/>
  <c r="G395" i="7"/>
  <c r="H395" i="7"/>
  <c r="I395" i="7"/>
  <c r="J395" i="7"/>
  <c r="K395" i="7"/>
  <c r="L395" i="7"/>
  <c r="M395" i="7"/>
  <c r="N395" i="7"/>
  <c r="R395" i="7"/>
  <c r="G396" i="7"/>
  <c r="H396" i="7"/>
  <c r="I396" i="7"/>
  <c r="J396" i="7"/>
  <c r="K396" i="7"/>
  <c r="L396" i="7"/>
  <c r="M396" i="7"/>
  <c r="N396" i="7"/>
  <c r="R396" i="7"/>
  <c r="G397" i="7"/>
  <c r="H397" i="7"/>
  <c r="I397" i="7"/>
  <c r="J397" i="7"/>
  <c r="K397" i="7"/>
  <c r="L397" i="7"/>
  <c r="M397" i="7"/>
  <c r="N397" i="7"/>
  <c r="R397" i="7"/>
  <c r="G398" i="7"/>
  <c r="H398" i="7"/>
  <c r="I398" i="7"/>
  <c r="J398" i="7"/>
  <c r="K398" i="7"/>
  <c r="L398" i="7"/>
  <c r="M398" i="7"/>
  <c r="N398" i="7"/>
  <c r="R398" i="7"/>
  <c r="G399" i="7"/>
  <c r="H399" i="7"/>
  <c r="I399" i="7"/>
  <c r="J399" i="7"/>
  <c r="K399" i="7"/>
  <c r="L399" i="7"/>
  <c r="M399" i="7"/>
  <c r="N399" i="7"/>
  <c r="R399" i="7"/>
  <c r="G400" i="7"/>
  <c r="H400" i="7"/>
  <c r="I400" i="7"/>
  <c r="J400" i="7"/>
  <c r="K400" i="7"/>
  <c r="L400" i="7"/>
  <c r="M400" i="7"/>
  <c r="N400" i="7"/>
  <c r="R400" i="7"/>
  <c r="G401" i="7"/>
  <c r="H401" i="7"/>
  <c r="I401" i="7"/>
  <c r="J401" i="7"/>
  <c r="K401" i="7"/>
  <c r="L401" i="7"/>
  <c r="M401" i="7"/>
  <c r="N401" i="7"/>
  <c r="R401" i="7"/>
  <c r="G402" i="7"/>
  <c r="H402" i="7"/>
  <c r="I402" i="7"/>
  <c r="J402" i="7"/>
  <c r="K402" i="7"/>
  <c r="L402" i="7"/>
  <c r="M402" i="7"/>
  <c r="N402" i="7"/>
  <c r="R402" i="7"/>
  <c r="G403" i="7"/>
  <c r="H403" i="7"/>
  <c r="I403" i="7"/>
  <c r="J403" i="7"/>
  <c r="K403" i="7"/>
  <c r="L403" i="7"/>
  <c r="M403" i="7"/>
  <c r="N403" i="7"/>
  <c r="R403" i="7"/>
  <c r="G404" i="7"/>
  <c r="H404" i="7"/>
  <c r="I404" i="7"/>
  <c r="J404" i="7"/>
  <c r="K404" i="7"/>
  <c r="L404" i="7"/>
  <c r="M404" i="7"/>
  <c r="N404" i="7"/>
  <c r="R404" i="7"/>
  <c r="G405" i="7"/>
  <c r="H405" i="7"/>
  <c r="I405" i="7"/>
  <c r="J405" i="7"/>
  <c r="K405" i="7"/>
  <c r="L405" i="7"/>
  <c r="M405" i="7"/>
  <c r="N405" i="7"/>
  <c r="R405" i="7"/>
  <c r="G406" i="7"/>
  <c r="H406" i="7"/>
  <c r="I406" i="7"/>
  <c r="J406" i="7"/>
  <c r="K406" i="7"/>
  <c r="L406" i="7"/>
  <c r="M406" i="7"/>
  <c r="N406" i="7"/>
  <c r="R406" i="7"/>
  <c r="G407" i="7"/>
  <c r="H407" i="7"/>
  <c r="I407" i="7"/>
  <c r="J407" i="7"/>
  <c r="K407" i="7"/>
  <c r="L407" i="7"/>
  <c r="M407" i="7"/>
  <c r="N407" i="7"/>
  <c r="R407" i="7"/>
  <c r="G408" i="7"/>
  <c r="H408" i="7"/>
  <c r="I408" i="7"/>
  <c r="J408" i="7"/>
  <c r="K408" i="7"/>
  <c r="L408" i="7"/>
  <c r="M408" i="7"/>
  <c r="N408" i="7"/>
  <c r="R408" i="7"/>
  <c r="G409" i="7"/>
  <c r="H409" i="7"/>
  <c r="I409" i="7"/>
  <c r="J409" i="7"/>
  <c r="K409" i="7"/>
  <c r="L409" i="7"/>
  <c r="M409" i="7"/>
  <c r="N409" i="7"/>
  <c r="R409" i="7"/>
  <c r="G410" i="7"/>
  <c r="H410" i="7"/>
  <c r="I410" i="7"/>
  <c r="J410" i="7"/>
  <c r="K410" i="7"/>
  <c r="L410" i="7"/>
  <c r="M410" i="7"/>
  <c r="N410" i="7"/>
  <c r="R410" i="7"/>
  <c r="G411" i="7"/>
  <c r="H411" i="7"/>
  <c r="I411" i="7"/>
  <c r="J411" i="7"/>
  <c r="K411" i="7"/>
  <c r="L411" i="7"/>
  <c r="M411" i="7"/>
  <c r="N411" i="7"/>
  <c r="R411" i="7"/>
  <c r="G412" i="7"/>
  <c r="H412" i="7"/>
  <c r="I412" i="7"/>
  <c r="J412" i="7"/>
  <c r="K412" i="7"/>
  <c r="L412" i="7"/>
  <c r="M412" i="7"/>
  <c r="N412" i="7"/>
  <c r="R412" i="7"/>
  <c r="G413" i="7"/>
  <c r="H413" i="7"/>
  <c r="I413" i="7"/>
  <c r="J413" i="7"/>
  <c r="K413" i="7"/>
  <c r="L413" i="7"/>
  <c r="M413" i="7"/>
  <c r="N413" i="7"/>
  <c r="R413" i="7"/>
  <c r="G414" i="7"/>
  <c r="H414" i="7"/>
  <c r="I414" i="7"/>
  <c r="J414" i="7"/>
  <c r="K414" i="7"/>
  <c r="L414" i="7"/>
  <c r="M414" i="7"/>
  <c r="N414" i="7"/>
  <c r="R414" i="7"/>
  <c r="G415" i="7"/>
  <c r="H415" i="7"/>
  <c r="I415" i="7"/>
  <c r="J415" i="7"/>
  <c r="K415" i="7"/>
  <c r="L415" i="7"/>
  <c r="M415" i="7"/>
  <c r="N415" i="7"/>
  <c r="R415" i="7"/>
  <c r="G416" i="7"/>
  <c r="H416" i="7"/>
  <c r="I416" i="7"/>
  <c r="J416" i="7"/>
  <c r="K416" i="7"/>
  <c r="L416" i="7"/>
  <c r="M416" i="7"/>
  <c r="N416" i="7"/>
  <c r="R416" i="7"/>
  <c r="G417" i="7"/>
  <c r="H417" i="7"/>
  <c r="I417" i="7"/>
  <c r="J417" i="7"/>
  <c r="K417" i="7"/>
  <c r="L417" i="7"/>
  <c r="M417" i="7"/>
  <c r="N417" i="7"/>
  <c r="R417" i="7"/>
  <c r="G418" i="7"/>
  <c r="H418" i="7"/>
  <c r="I418" i="7"/>
  <c r="J418" i="7"/>
  <c r="K418" i="7"/>
  <c r="L418" i="7"/>
  <c r="M418" i="7"/>
  <c r="N418" i="7"/>
  <c r="R418" i="7"/>
  <c r="G419" i="7"/>
  <c r="H419" i="7"/>
  <c r="I419" i="7"/>
  <c r="J419" i="7"/>
  <c r="K419" i="7"/>
  <c r="L419" i="7"/>
  <c r="M419" i="7"/>
  <c r="N419" i="7"/>
  <c r="R419" i="7"/>
  <c r="G420" i="7"/>
  <c r="H420" i="7"/>
  <c r="I420" i="7"/>
  <c r="J420" i="7"/>
  <c r="K420" i="7"/>
  <c r="L420" i="7"/>
  <c r="M420" i="7"/>
  <c r="N420" i="7"/>
  <c r="R420" i="7"/>
  <c r="G421" i="7"/>
  <c r="H421" i="7"/>
  <c r="I421" i="7"/>
  <c r="J421" i="7"/>
  <c r="K421" i="7"/>
  <c r="L421" i="7"/>
  <c r="M421" i="7"/>
  <c r="N421" i="7"/>
  <c r="R421" i="7"/>
  <c r="G422" i="7"/>
  <c r="H422" i="7"/>
  <c r="I422" i="7"/>
  <c r="J422" i="7"/>
  <c r="K422" i="7"/>
  <c r="L422" i="7"/>
  <c r="M422" i="7"/>
  <c r="N422" i="7"/>
  <c r="R422" i="7"/>
  <c r="G423" i="7"/>
  <c r="H423" i="7"/>
  <c r="I423" i="7"/>
  <c r="J423" i="7"/>
  <c r="K423" i="7"/>
  <c r="L423" i="7"/>
  <c r="M423" i="7"/>
  <c r="N423" i="7"/>
  <c r="R423" i="7"/>
  <c r="G424" i="7"/>
  <c r="H424" i="7"/>
  <c r="I424" i="7"/>
  <c r="J424" i="7"/>
  <c r="K424" i="7"/>
  <c r="L424" i="7"/>
  <c r="M424" i="7"/>
  <c r="N424" i="7"/>
  <c r="R424" i="7"/>
  <c r="G425" i="7"/>
  <c r="H425" i="7"/>
  <c r="I425" i="7"/>
  <c r="J425" i="7"/>
  <c r="K425" i="7"/>
  <c r="L425" i="7"/>
  <c r="M425" i="7"/>
  <c r="N425" i="7"/>
  <c r="R425" i="7"/>
  <c r="G426" i="7"/>
  <c r="H426" i="7"/>
  <c r="I426" i="7"/>
  <c r="J426" i="7"/>
  <c r="K426" i="7"/>
  <c r="L426" i="7"/>
  <c r="M426" i="7"/>
  <c r="N426" i="7"/>
  <c r="R426" i="7"/>
  <c r="G427" i="7"/>
  <c r="H427" i="7"/>
  <c r="I427" i="7"/>
  <c r="J427" i="7"/>
  <c r="K427" i="7"/>
  <c r="L427" i="7"/>
  <c r="M427" i="7"/>
  <c r="N427" i="7"/>
  <c r="R427" i="7"/>
  <c r="G428" i="7"/>
  <c r="H428" i="7"/>
  <c r="I428" i="7"/>
  <c r="J428" i="7"/>
  <c r="K428" i="7"/>
  <c r="L428" i="7"/>
  <c r="M428" i="7"/>
  <c r="N428" i="7"/>
  <c r="R428" i="7"/>
  <c r="G429" i="7"/>
  <c r="H429" i="7"/>
  <c r="I429" i="7"/>
  <c r="J429" i="7"/>
  <c r="K429" i="7"/>
  <c r="L429" i="7"/>
  <c r="M429" i="7"/>
  <c r="N429" i="7"/>
  <c r="R429" i="7"/>
  <c r="G430" i="7"/>
  <c r="H430" i="7"/>
  <c r="I430" i="7"/>
  <c r="J430" i="7"/>
  <c r="K430" i="7"/>
  <c r="L430" i="7"/>
  <c r="M430" i="7"/>
  <c r="N430" i="7"/>
  <c r="R430" i="7"/>
  <c r="G431" i="7"/>
  <c r="H431" i="7"/>
  <c r="I431" i="7"/>
  <c r="J431" i="7"/>
  <c r="K431" i="7"/>
  <c r="L431" i="7"/>
  <c r="M431" i="7"/>
  <c r="N431" i="7"/>
  <c r="R431" i="7"/>
  <c r="G432" i="7"/>
  <c r="H432" i="7"/>
  <c r="I432" i="7"/>
  <c r="J432" i="7"/>
  <c r="K432" i="7"/>
  <c r="L432" i="7"/>
  <c r="M432" i="7"/>
  <c r="N432" i="7"/>
  <c r="R432" i="7"/>
  <c r="G433" i="7"/>
  <c r="H433" i="7"/>
  <c r="I433" i="7"/>
  <c r="J433" i="7"/>
  <c r="K433" i="7"/>
  <c r="L433" i="7"/>
  <c r="M433" i="7"/>
  <c r="N433" i="7"/>
  <c r="R433" i="7"/>
  <c r="G434" i="7"/>
  <c r="H434" i="7"/>
  <c r="I434" i="7"/>
  <c r="J434" i="7"/>
  <c r="K434" i="7"/>
  <c r="L434" i="7"/>
  <c r="M434" i="7"/>
  <c r="N434" i="7"/>
  <c r="R434" i="7"/>
  <c r="G435" i="7"/>
  <c r="H435" i="7"/>
  <c r="I435" i="7"/>
  <c r="J435" i="7"/>
  <c r="K435" i="7"/>
  <c r="L435" i="7"/>
  <c r="M435" i="7"/>
  <c r="N435" i="7"/>
  <c r="R435" i="7"/>
  <c r="G436" i="7"/>
  <c r="H436" i="7"/>
  <c r="I436" i="7"/>
  <c r="J436" i="7"/>
  <c r="K436" i="7"/>
  <c r="L436" i="7"/>
  <c r="M436" i="7"/>
  <c r="N436" i="7"/>
  <c r="R436" i="7"/>
  <c r="G437" i="7"/>
  <c r="H437" i="7"/>
  <c r="I437" i="7"/>
  <c r="J437" i="7"/>
  <c r="K437" i="7"/>
  <c r="L437" i="7"/>
  <c r="M437" i="7"/>
  <c r="N437" i="7"/>
  <c r="R437" i="7"/>
  <c r="G438" i="7"/>
  <c r="H438" i="7"/>
  <c r="I438" i="7"/>
  <c r="J438" i="7"/>
  <c r="K438" i="7"/>
  <c r="L438" i="7"/>
  <c r="M438" i="7"/>
  <c r="N438" i="7"/>
  <c r="R438" i="7"/>
  <c r="G439" i="7"/>
  <c r="H439" i="7"/>
  <c r="I439" i="7"/>
  <c r="J439" i="7"/>
  <c r="K439" i="7"/>
  <c r="L439" i="7"/>
  <c r="M439" i="7"/>
  <c r="N439" i="7"/>
  <c r="R439" i="7"/>
  <c r="G440" i="7"/>
  <c r="H440" i="7"/>
  <c r="I440" i="7"/>
  <c r="J440" i="7"/>
  <c r="K440" i="7"/>
  <c r="L440" i="7"/>
  <c r="M440" i="7"/>
  <c r="N440" i="7"/>
  <c r="R440" i="7"/>
  <c r="G441" i="7"/>
  <c r="H441" i="7"/>
  <c r="I441" i="7"/>
  <c r="J441" i="7"/>
  <c r="K441" i="7"/>
  <c r="L441" i="7"/>
  <c r="M441" i="7"/>
  <c r="N441" i="7"/>
  <c r="R441" i="7"/>
  <c r="G442" i="7"/>
  <c r="H442" i="7"/>
  <c r="I442" i="7"/>
  <c r="J442" i="7"/>
  <c r="K442" i="7"/>
  <c r="L442" i="7"/>
  <c r="M442" i="7"/>
  <c r="N442" i="7"/>
  <c r="R442" i="7"/>
  <c r="G443" i="7"/>
  <c r="H443" i="7"/>
  <c r="I443" i="7"/>
  <c r="J443" i="7"/>
  <c r="K443" i="7"/>
  <c r="L443" i="7"/>
  <c r="M443" i="7"/>
  <c r="N443" i="7"/>
  <c r="R443" i="7"/>
  <c r="G444" i="7"/>
  <c r="H444" i="7"/>
  <c r="I444" i="7"/>
  <c r="J444" i="7"/>
  <c r="K444" i="7"/>
  <c r="L444" i="7"/>
  <c r="M444" i="7"/>
  <c r="N444" i="7"/>
  <c r="R444" i="7"/>
  <c r="G445" i="7"/>
  <c r="H445" i="7"/>
  <c r="I445" i="7"/>
  <c r="J445" i="7"/>
  <c r="K445" i="7"/>
  <c r="L445" i="7"/>
  <c r="M445" i="7"/>
  <c r="N445" i="7"/>
  <c r="R445" i="7"/>
  <c r="G446" i="7"/>
  <c r="H446" i="7"/>
  <c r="I446" i="7"/>
  <c r="J446" i="7"/>
  <c r="K446" i="7"/>
  <c r="L446" i="7"/>
  <c r="M446" i="7"/>
  <c r="N446" i="7"/>
  <c r="R446" i="7"/>
  <c r="G447" i="7"/>
  <c r="H447" i="7"/>
  <c r="I447" i="7"/>
  <c r="J447" i="7"/>
  <c r="K447" i="7"/>
  <c r="L447" i="7"/>
  <c r="M447" i="7"/>
  <c r="N447" i="7"/>
  <c r="R447" i="7"/>
  <c r="G448" i="7"/>
  <c r="H448" i="7"/>
  <c r="I448" i="7"/>
  <c r="J448" i="7"/>
  <c r="K448" i="7"/>
  <c r="L448" i="7"/>
  <c r="M448" i="7"/>
  <c r="N448" i="7"/>
  <c r="R448" i="7"/>
  <c r="G449" i="7"/>
  <c r="H449" i="7"/>
  <c r="I449" i="7"/>
  <c r="J449" i="7"/>
  <c r="K449" i="7"/>
  <c r="L449" i="7"/>
  <c r="M449" i="7"/>
  <c r="N449" i="7"/>
  <c r="R449" i="7"/>
  <c r="G450" i="7"/>
  <c r="H450" i="7"/>
  <c r="I450" i="7"/>
  <c r="J450" i="7"/>
  <c r="K450" i="7"/>
  <c r="L450" i="7"/>
  <c r="M450" i="7"/>
  <c r="N450" i="7"/>
  <c r="R450" i="7"/>
  <c r="G451" i="7"/>
  <c r="H451" i="7"/>
  <c r="I451" i="7"/>
  <c r="J451" i="7"/>
  <c r="K451" i="7"/>
  <c r="L451" i="7"/>
  <c r="M451" i="7"/>
  <c r="N451" i="7"/>
  <c r="R451" i="7"/>
  <c r="G452" i="7"/>
  <c r="H452" i="7"/>
  <c r="I452" i="7"/>
  <c r="J452" i="7"/>
  <c r="K452" i="7"/>
  <c r="L452" i="7"/>
  <c r="M452" i="7"/>
  <c r="N452" i="7"/>
  <c r="R452" i="7"/>
  <c r="G453" i="7"/>
  <c r="H453" i="7"/>
  <c r="I453" i="7"/>
  <c r="J453" i="7"/>
  <c r="K453" i="7"/>
  <c r="L453" i="7"/>
  <c r="M453" i="7"/>
  <c r="N453" i="7"/>
  <c r="R453" i="7"/>
  <c r="G454" i="7"/>
  <c r="H454" i="7"/>
  <c r="I454" i="7"/>
  <c r="J454" i="7"/>
  <c r="K454" i="7"/>
  <c r="L454" i="7"/>
  <c r="M454" i="7"/>
  <c r="N454" i="7"/>
  <c r="R454" i="7"/>
  <c r="G455" i="7"/>
  <c r="H455" i="7"/>
  <c r="I455" i="7"/>
  <c r="J455" i="7"/>
  <c r="K455" i="7"/>
  <c r="L455" i="7"/>
  <c r="M455" i="7"/>
  <c r="N455" i="7"/>
  <c r="R455" i="7"/>
  <c r="G456" i="7"/>
  <c r="H456" i="7"/>
  <c r="I456" i="7"/>
  <c r="J456" i="7"/>
  <c r="K456" i="7"/>
  <c r="L456" i="7"/>
  <c r="M456" i="7"/>
  <c r="N456" i="7"/>
  <c r="R456" i="7"/>
  <c r="G457" i="7"/>
  <c r="H457" i="7"/>
  <c r="I457" i="7"/>
  <c r="J457" i="7"/>
  <c r="K457" i="7"/>
  <c r="L457" i="7"/>
  <c r="M457" i="7"/>
  <c r="N457" i="7"/>
  <c r="R457" i="7"/>
  <c r="G458" i="7"/>
  <c r="H458" i="7"/>
  <c r="I458" i="7"/>
  <c r="J458" i="7"/>
  <c r="K458" i="7"/>
  <c r="L458" i="7"/>
  <c r="M458" i="7"/>
  <c r="N458" i="7"/>
  <c r="R458" i="7"/>
  <c r="G459" i="7"/>
  <c r="H459" i="7"/>
  <c r="I459" i="7"/>
  <c r="J459" i="7"/>
  <c r="K459" i="7"/>
  <c r="L459" i="7"/>
  <c r="M459" i="7"/>
  <c r="N459" i="7"/>
  <c r="R459" i="7"/>
  <c r="G460" i="7"/>
  <c r="H460" i="7"/>
  <c r="I460" i="7"/>
  <c r="J460" i="7"/>
  <c r="K460" i="7"/>
  <c r="L460" i="7"/>
  <c r="M460" i="7"/>
  <c r="N460" i="7"/>
  <c r="R460" i="7"/>
  <c r="G461" i="7"/>
  <c r="H461" i="7"/>
  <c r="I461" i="7"/>
  <c r="J461" i="7"/>
  <c r="K461" i="7"/>
  <c r="L461" i="7"/>
  <c r="M461" i="7"/>
  <c r="N461" i="7"/>
  <c r="R461" i="7"/>
  <c r="G462" i="7"/>
  <c r="H462" i="7"/>
  <c r="I462" i="7"/>
  <c r="J462" i="7"/>
  <c r="K462" i="7"/>
  <c r="L462" i="7"/>
  <c r="M462" i="7"/>
  <c r="N462" i="7"/>
  <c r="R462" i="7"/>
  <c r="G463" i="7"/>
  <c r="H463" i="7"/>
  <c r="I463" i="7"/>
  <c r="J463" i="7"/>
  <c r="K463" i="7"/>
  <c r="L463" i="7"/>
  <c r="M463" i="7"/>
  <c r="N463" i="7"/>
  <c r="R463" i="7"/>
  <c r="G464" i="7"/>
  <c r="H464" i="7"/>
  <c r="I464" i="7"/>
  <c r="J464" i="7"/>
  <c r="K464" i="7"/>
  <c r="L464" i="7"/>
  <c r="M464" i="7"/>
  <c r="N464" i="7"/>
  <c r="R464" i="7"/>
  <c r="G465" i="7"/>
  <c r="H465" i="7"/>
  <c r="I465" i="7"/>
  <c r="J465" i="7"/>
  <c r="K465" i="7"/>
  <c r="L465" i="7"/>
  <c r="M465" i="7"/>
  <c r="N465" i="7"/>
  <c r="R465" i="7"/>
  <c r="G466" i="7"/>
  <c r="H466" i="7"/>
  <c r="I466" i="7"/>
  <c r="J466" i="7"/>
  <c r="K466" i="7"/>
  <c r="L466" i="7"/>
  <c r="M466" i="7"/>
  <c r="N466" i="7"/>
  <c r="R466" i="7"/>
  <c r="G467" i="7"/>
  <c r="H467" i="7"/>
  <c r="I467" i="7"/>
  <c r="J467" i="7"/>
  <c r="K467" i="7"/>
  <c r="L467" i="7"/>
  <c r="M467" i="7"/>
  <c r="N467" i="7"/>
  <c r="R467" i="7"/>
  <c r="G468" i="7"/>
  <c r="H468" i="7"/>
  <c r="I468" i="7"/>
  <c r="J468" i="7"/>
  <c r="K468" i="7"/>
  <c r="L468" i="7"/>
  <c r="M468" i="7"/>
  <c r="N468" i="7"/>
  <c r="R468" i="7"/>
  <c r="G469" i="7"/>
  <c r="H469" i="7"/>
  <c r="I469" i="7"/>
  <c r="J469" i="7"/>
  <c r="K469" i="7"/>
  <c r="L469" i="7"/>
  <c r="M469" i="7"/>
  <c r="N469" i="7"/>
  <c r="R469" i="7"/>
  <c r="G470" i="7"/>
  <c r="H470" i="7"/>
  <c r="I470" i="7"/>
  <c r="J470" i="7"/>
  <c r="K470" i="7"/>
  <c r="L470" i="7"/>
  <c r="M470" i="7"/>
  <c r="N470" i="7"/>
  <c r="R470" i="7"/>
  <c r="G471" i="7"/>
  <c r="H471" i="7"/>
  <c r="I471" i="7"/>
  <c r="J471" i="7"/>
  <c r="K471" i="7"/>
  <c r="L471" i="7"/>
  <c r="M471" i="7"/>
  <c r="N471" i="7"/>
  <c r="R471" i="7"/>
  <c r="G472" i="7"/>
  <c r="H472" i="7"/>
  <c r="I472" i="7"/>
  <c r="J472" i="7"/>
  <c r="K472" i="7"/>
  <c r="L472" i="7"/>
  <c r="M472" i="7"/>
  <c r="N472" i="7"/>
  <c r="R472" i="7"/>
  <c r="G473" i="7"/>
  <c r="H473" i="7"/>
  <c r="I473" i="7"/>
  <c r="J473" i="7"/>
  <c r="K473" i="7"/>
  <c r="L473" i="7"/>
  <c r="M473" i="7"/>
  <c r="N473" i="7"/>
  <c r="R473" i="7"/>
  <c r="G474" i="7"/>
  <c r="H474" i="7"/>
  <c r="I474" i="7"/>
  <c r="J474" i="7"/>
  <c r="K474" i="7"/>
  <c r="L474" i="7"/>
  <c r="M474" i="7"/>
  <c r="N474" i="7"/>
  <c r="R474" i="7"/>
  <c r="G475" i="7"/>
  <c r="H475" i="7"/>
  <c r="I475" i="7"/>
  <c r="J475" i="7"/>
  <c r="K475" i="7"/>
  <c r="L475" i="7"/>
  <c r="M475" i="7"/>
  <c r="N475" i="7"/>
  <c r="R475" i="7"/>
  <c r="G476" i="7"/>
  <c r="H476" i="7"/>
  <c r="I476" i="7"/>
  <c r="J476" i="7"/>
  <c r="K476" i="7"/>
  <c r="L476" i="7"/>
  <c r="M476" i="7"/>
  <c r="N476" i="7"/>
  <c r="R476" i="7"/>
  <c r="G477" i="7"/>
  <c r="H477" i="7"/>
  <c r="I477" i="7"/>
  <c r="J477" i="7"/>
  <c r="K477" i="7"/>
  <c r="L477" i="7"/>
  <c r="M477" i="7"/>
  <c r="N477" i="7"/>
  <c r="R477" i="7"/>
  <c r="G478" i="7"/>
  <c r="H478" i="7"/>
  <c r="I478" i="7"/>
  <c r="J478" i="7"/>
  <c r="K478" i="7"/>
  <c r="L478" i="7"/>
  <c r="M478" i="7"/>
  <c r="N478" i="7"/>
  <c r="R478" i="7"/>
  <c r="G479" i="7"/>
  <c r="H479" i="7"/>
  <c r="I479" i="7"/>
  <c r="J479" i="7"/>
  <c r="K479" i="7"/>
  <c r="L479" i="7"/>
  <c r="M479" i="7"/>
  <c r="N479" i="7"/>
  <c r="R479" i="7"/>
  <c r="G480" i="7"/>
  <c r="H480" i="7"/>
  <c r="I480" i="7"/>
  <c r="J480" i="7"/>
  <c r="K480" i="7"/>
  <c r="L480" i="7"/>
  <c r="M480" i="7"/>
  <c r="N480" i="7"/>
  <c r="R480" i="7"/>
  <c r="G481" i="7"/>
  <c r="H481" i="7"/>
  <c r="I481" i="7"/>
  <c r="J481" i="7"/>
  <c r="K481" i="7"/>
  <c r="L481" i="7"/>
  <c r="M481" i="7"/>
  <c r="N481" i="7"/>
  <c r="R481" i="7"/>
  <c r="G482" i="7"/>
  <c r="H482" i="7"/>
  <c r="I482" i="7"/>
  <c r="J482" i="7"/>
  <c r="K482" i="7"/>
  <c r="L482" i="7"/>
  <c r="M482" i="7"/>
  <c r="N482" i="7"/>
  <c r="R482" i="7"/>
  <c r="G483" i="7"/>
  <c r="H483" i="7"/>
  <c r="I483" i="7"/>
  <c r="J483" i="7"/>
  <c r="K483" i="7"/>
  <c r="L483" i="7"/>
  <c r="M483" i="7"/>
  <c r="N483" i="7"/>
  <c r="R483" i="7"/>
  <c r="G484" i="7"/>
  <c r="H484" i="7"/>
  <c r="I484" i="7"/>
  <c r="J484" i="7"/>
  <c r="K484" i="7"/>
  <c r="L484" i="7"/>
  <c r="M484" i="7"/>
  <c r="N484" i="7"/>
  <c r="R484" i="7"/>
  <c r="G485" i="7"/>
  <c r="H485" i="7"/>
  <c r="I485" i="7"/>
  <c r="J485" i="7"/>
  <c r="K485" i="7"/>
  <c r="L485" i="7"/>
  <c r="M485" i="7"/>
  <c r="N485" i="7"/>
  <c r="R485" i="7"/>
  <c r="G486" i="7"/>
  <c r="H486" i="7"/>
  <c r="I486" i="7"/>
  <c r="J486" i="7"/>
  <c r="K486" i="7"/>
  <c r="L486" i="7"/>
  <c r="M486" i="7"/>
  <c r="N486" i="7"/>
  <c r="R486" i="7"/>
  <c r="G487" i="7"/>
  <c r="H487" i="7"/>
  <c r="I487" i="7"/>
  <c r="J487" i="7"/>
  <c r="K487" i="7"/>
  <c r="L487" i="7"/>
  <c r="M487" i="7"/>
  <c r="N487" i="7"/>
  <c r="R487" i="7"/>
  <c r="G488" i="7"/>
  <c r="H488" i="7"/>
  <c r="I488" i="7"/>
  <c r="J488" i="7"/>
  <c r="K488" i="7"/>
  <c r="L488" i="7"/>
  <c r="M488" i="7"/>
  <c r="N488" i="7"/>
  <c r="R488" i="7"/>
  <c r="G489" i="7"/>
  <c r="H489" i="7"/>
  <c r="I489" i="7"/>
  <c r="J489" i="7"/>
  <c r="K489" i="7"/>
  <c r="L489" i="7"/>
  <c r="M489" i="7"/>
  <c r="N489" i="7"/>
  <c r="R489" i="7"/>
  <c r="G490" i="7"/>
  <c r="H490" i="7"/>
  <c r="I490" i="7"/>
  <c r="J490" i="7"/>
  <c r="K490" i="7"/>
  <c r="L490" i="7"/>
  <c r="M490" i="7"/>
  <c r="N490" i="7"/>
  <c r="R490" i="7"/>
  <c r="G491" i="7"/>
  <c r="H491" i="7"/>
  <c r="I491" i="7"/>
  <c r="J491" i="7"/>
  <c r="K491" i="7"/>
  <c r="L491" i="7"/>
  <c r="M491" i="7"/>
  <c r="N491" i="7"/>
  <c r="R491" i="7"/>
  <c r="G492" i="7"/>
  <c r="H492" i="7"/>
  <c r="I492" i="7"/>
  <c r="J492" i="7"/>
  <c r="K492" i="7"/>
  <c r="L492" i="7"/>
  <c r="M492" i="7"/>
  <c r="N492" i="7"/>
  <c r="R492" i="7"/>
  <c r="G493" i="7"/>
  <c r="H493" i="7"/>
  <c r="I493" i="7"/>
  <c r="J493" i="7"/>
  <c r="K493" i="7"/>
  <c r="L493" i="7"/>
  <c r="M493" i="7"/>
  <c r="N493" i="7"/>
  <c r="R493" i="7"/>
  <c r="G494" i="7"/>
  <c r="H494" i="7"/>
  <c r="I494" i="7"/>
  <c r="J494" i="7"/>
  <c r="K494" i="7"/>
  <c r="L494" i="7"/>
  <c r="M494" i="7"/>
  <c r="N494" i="7"/>
  <c r="R494" i="7"/>
  <c r="G495" i="7"/>
  <c r="H495" i="7"/>
  <c r="I495" i="7"/>
  <c r="J495" i="7"/>
  <c r="K495" i="7"/>
  <c r="L495" i="7"/>
  <c r="M495" i="7"/>
  <c r="N495" i="7"/>
  <c r="R495" i="7"/>
  <c r="G496" i="7"/>
  <c r="H496" i="7"/>
  <c r="I496" i="7"/>
  <c r="J496" i="7"/>
  <c r="K496" i="7"/>
  <c r="L496" i="7"/>
  <c r="M496" i="7"/>
  <c r="N496" i="7"/>
  <c r="R496" i="7"/>
  <c r="G497" i="7"/>
  <c r="H497" i="7"/>
  <c r="I497" i="7"/>
  <c r="J497" i="7"/>
  <c r="K497" i="7"/>
  <c r="L497" i="7"/>
  <c r="M497" i="7"/>
  <c r="N497" i="7"/>
  <c r="R497" i="7"/>
  <c r="G498" i="7"/>
  <c r="H498" i="7"/>
  <c r="I498" i="7"/>
  <c r="J498" i="7"/>
  <c r="K498" i="7"/>
  <c r="L498" i="7"/>
  <c r="M498" i="7"/>
  <c r="N498" i="7"/>
  <c r="R498" i="7"/>
  <c r="G499" i="7"/>
  <c r="H499" i="7"/>
  <c r="I499" i="7"/>
  <c r="J499" i="7"/>
  <c r="K499" i="7"/>
  <c r="L499" i="7"/>
  <c r="M499" i="7"/>
  <c r="N499" i="7"/>
  <c r="R499" i="7"/>
  <c r="G500" i="7"/>
  <c r="H500" i="7"/>
  <c r="I500" i="7"/>
  <c r="J500" i="7"/>
  <c r="K500" i="7"/>
  <c r="L500" i="7"/>
  <c r="M500" i="7"/>
  <c r="N500" i="7"/>
  <c r="R500" i="7"/>
  <c r="G501" i="7"/>
  <c r="H501" i="7"/>
  <c r="I501" i="7"/>
  <c r="J501" i="7"/>
  <c r="K501" i="7"/>
  <c r="L501" i="7"/>
  <c r="M501" i="7"/>
  <c r="N501" i="7"/>
  <c r="R501" i="7"/>
  <c r="G502" i="7"/>
  <c r="H502" i="7"/>
  <c r="I502" i="7"/>
  <c r="J502" i="7"/>
  <c r="K502" i="7"/>
  <c r="L502" i="7"/>
  <c r="M502" i="7"/>
  <c r="N502" i="7"/>
  <c r="R502" i="7"/>
  <c r="G503" i="7"/>
  <c r="H503" i="7"/>
  <c r="I503" i="7"/>
  <c r="J503" i="7"/>
  <c r="K503" i="7"/>
  <c r="L503" i="7"/>
  <c r="M503" i="7"/>
  <c r="N503" i="7"/>
  <c r="R503" i="7"/>
  <c r="G504" i="7"/>
  <c r="H504" i="7"/>
  <c r="I504" i="7"/>
  <c r="J504" i="7"/>
  <c r="K504" i="7"/>
  <c r="L504" i="7"/>
  <c r="M504" i="7"/>
  <c r="N504" i="7"/>
  <c r="R504" i="7"/>
  <c r="G505" i="7"/>
  <c r="H505" i="7"/>
  <c r="I505" i="7"/>
  <c r="J505" i="7"/>
  <c r="K505" i="7"/>
  <c r="L505" i="7"/>
  <c r="M505" i="7"/>
  <c r="N505" i="7"/>
  <c r="R505" i="7"/>
  <c r="G506" i="7"/>
  <c r="H506" i="7"/>
  <c r="I506" i="7"/>
  <c r="J506" i="7"/>
  <c r="K506" i="7"/>
  <c r="L506" i="7"/>
  <c r="M506" i="7"/>
  <c r="N506" i="7"/>
  <c r="R506" i="7"/>
  <c r="G507" i="7"/>
  <c r="H507" i="7"/>
  <c r="I507" i="7"/>
  <c r="J507" i="7"/>
  <c r="K507" i="7"/>
  <c r="L507" i="7"/>
  <c r="M507" i="7"/>
  <c r="N507" i="7"/>
  <c r="R507" i="7"/>
  <c r="G508" i="7"/>
  <c r="H508" i="7"/>
  <c r="I508" i="7"/>
  <c r="J508" i="7"/>
  <c r="K508" i="7"/>
  <c r="L508" i="7"/>
  <c r="M508" i="7"/>
  <c r="N508" i="7"/>
  <c r="R508" i="7"/>
  <c r="G509" i="7"/>
  <c r="H509" i="7"/>
  <c r="I509" i="7"/>
  <c r="J509" i="7"/>
  <c r="K509" i="7"/>
  <c r="L509" i="7"/>
  <c r="M509" i="7"/>
  <c r="N509" i="7"/>
  <c r="R509" i="7"/>
  <c r="G510" i="7"/>
  <c r="H510" i="7"/>
  <c r="I510" i="7"/>
  <c r="J510" i="7"/>
  <c r="K510" i="7"/>
  <c r="L510" i="7"/>
  <c r="M510" i="7"/>
  <c r="N510" i="7"/>
  <c r="R510" i="7"/>
  <c r="G511" i="7"/>
  <c r="H511" i="7"/>
  <c r="I511" i="7"/>
  <c r="J511" i="7"/>
  <c r="K511" i="7"/>
  <c r="L511" i="7"/>
  <c r="M511" i="7"/>
  <c r="N511" i="7"/>
  <c r="R511" i="7"/>
  <c r="G512" i="7"/>
  <c r="H512" i="7"/>
  <c r="I512" i="7"/>
  <c r="J512" i="7"/>
  <c r="K512" i="7"/>
  <c r="L512" i="7"/>
  <c r="M512" i="7"/>
  <c r="N512" i="7"/>
  <c r="R512" i="7"/>
  <c r="G513" i="7"/>
  <c r="H513" i="7"/>
  <c r="I513" i="7"/>
  <c r="J513" i="7"/>
  <c r="K513" i="7"/>
  <c r="L513" i="7"/>
  <c r="M513" i="7"/>
  <c r="N513" i="7"/>
  <c r="R513" i="7"/>
  <c r="G514" i="7"/>
  <c r="H514" i="7"/>
  <c r="I514" i="7"/>
  <c r="J514" i="7"/>
  <c r="K514" i="7"/>
  <c r="L514" i="7"/>
  <c r="M514" i="7"/>
  <c r="N514" i="7"/>
  <c r="R514" i="7"/>
  <c r="G515" i="7"/>
  <c r="H515" i="7"/>
  <c r="I515" i="7"/>
  <c r="J515" i="7"/>
  <c r="K515" i="7"/>
  <c r="L515" i="7"/>
  <c r="M515" i="7"/>
  <c r="N515" i="7"/>
  <c r="R515" i="7"/>
  <c r="G516" i="7"/>
  <c r="H516" i="7"/>
  <c r="I516" i="7"/>
  <c r="J516" i="7"/>
  <c r="K516" i="7"/>
  <c r="L516" i="7"/>
  <c r="M516" i="7"/>
  <c r="N516" i="7"/>
  <c r="R516" i="7"/>
  <c r="G517" i="7"/>
  <c r="H517" i="7"/>
  <c r="I517" i="7"/>
  <c r="J517" i="7"/>
  <c r="K517" i="7"/>
  <c r="L517" i="7"/>
  <c r="M517" i="7"/>
  <c r="N517" i="7"/>
  <c r="R517" i="7"/>
  <c r="G518" i="7"/>
  <c r="H518" i="7"/>
  <c r="I518" i="7"/>
  <c r="J518" i="7"/>
  <c r="K518" i="7"/>
  <c r="L518" i="7"/>
  <c r="M518" i="7"/>
  <c r="N518" i="7"/>
  <c r="R518" i="7"/>
  <c r="G519" i="7"/>
  <c r="H519" i="7"/>
  <c r="I519" i="7"/>
  <c r="J519" i="7"/>
  <c r="K519" i="7"/>
  <c r="L519" i="7"/>
  <c r="M519" i="7"/>
  <c r="N519" i="7"/>
  <c r="R519" i="7"/>
  <c r="G520" i="7"/>
  <c r="H520" i="7"/>
  <c r="I520" i="7"/>
  <c r="J520" i="7"/>
  <c r="K520" i="7"/>
  <c r="L520" i="7"/>
  <c r="M520" i="7"/>
  <c r="N520" i="7"/>
  <c r="R520" i="7"/>
  <c r="G521" i="7"/>
  <c r="H521" i="7"/>
  <c r="I521" i="7"/>
  <c r="J521" i="7"/>
  <c r="K521" i="7"/>
  <c r="L521" i="7"/>
  <c r="M521" i="7"/>
  <c r="N521" i="7"/>
  <c r="R521" i="7"/>
  <c r="G522" i="7"/>
  <c r="H522" i="7"/>
  <c r="I522" i="7"/>
  <c r="J522" i="7"/>
  <c r="K522" i="7"/>
  <c r="L522" i="7"/>
  <c r="M522" i="7"/>
  <c r="N522" i="7"/>
  <c r="R522" i="7"/>
  <c r="G523" i="7"/>
  <c r="H523" i="7"/>
  <c r="I523" i="7"/>
  <c r="J523" i="7"/>
  <c r="K523" i="7"/>
  <c r="L523" i="7"/>
  <c r="M523" i="7"/>
  <c r="N523" i="7"/>
  <c r="R523" i="7"/>
  <c r="G524" i="7"/>
  <c r="H524" i="7"/>
  <c r="I524" i="7"/>
  <c r="J524" i="7"/>
  <c r="K524" i="7"/>
  <c r="L524" i="7"/>
  <c r="M524" i="7"/>
  <c r="N524" i="7"/>
  <c r="R524" i="7"/>
  <c r="G525" i="7"/>
  <c r="H525" i="7"/>
  <c r="I525" i="7"/>
  <c r="J525" i="7"/>
  <c r="K525" i="7"/>
  <c r="L525" i="7"/>
  <c r="M525" i="7"/>
  <c r="N525" i="7"/>
  <c r="R525" i="7"/>
  <c r="G526" i="7"/>
  <c r="H526" i="7"/>
  <c r="I526" i="7"/>
  <c r="J526" i="7"/>
  <c r="K526" i="7"/>
  <c r="L526" i="7"/>
  <c r="M526" i="7"/>
  <c r="N526" i="7"/>
  <c r="R526" i="7"/>
  <c r="G527" i="7"/>
  <c r="H527" i="7"/>
  <c r="I527" i="7"/>
  <c r="J527" i="7"/>
  <c r="K527" i="7"/>
  <c r="L527" i="7"/>
  <c r="M527" i="7"/>
  <c r="N527" i="7"/>
  <c r="R527" i="7"/>
  <c r="G528" i="7"/>
  <c r="H528" i="7"/>
  <c r="I528" i="7"/>
  <c r="J528" i="7"/>
  <c r="K528" i="7"/>
  <c r="L528" i="7"/>
  <c r="M528" i="7"/>
  <c r="N528" i="7"/>
  <c r="R528" i="7"/>
  <c r="G529" i="7"/>
  <c r="H529" i="7"/>
  <c r="I529" i="7"/>
  <c r="J529" i="7"/>
  <c r="K529" i="7"/>
  <c r="L529" i="7"/>
  <c r="M529" i="7"/>
  <c r="N529" i="7"/>
  <c r="R529" i="7"/>
  <c r="G530" i="7"/>
  <c r="H530" i="7"/>
  <c r="I530" i="7"/>
  <c r="J530" i="7"/>
  <c r="K530" i="7"/>
  <c r="L530" i="7"/>
  <c r="M530" i="7"/>
  <c r="N530" i="7"/>
  <c r="R530" i="7"/>
  <c r="G531" i="7"/>
  <c r="H531" i="7"/>
  <c r="I531" i="7"/>
  <c r="J531" i="7"/>
  <c r="K531" i="7"/>
  <c r="L531" i="7"/>
  <c r="M531" i="7"/>
  <c r="N531" i="7"/>
  <c r="R531" i="7"/>
  <c r="G532" i="7"/>
  <c r="H532" i="7"/>
  <c r="I532" i="7"/>
  <c r="J532" i="7"/>
  <c r="K532" i="7"/>
  <c r="L532" i="7"/>
  <c r="M532" i="7"/>
  <c r="N532" i="7"/>
  <c r="R532" i="7"/>
  <c r="G533" i="7"/>
  <c r="H533" i="7"/>
  <c r="I533" i="7"/>
  <c r="J533" i="7"/>
  <c r="K533" i="7"/>
  <c r="L533" i="7"/>
  <c r="M533" i="7"/>
  <c r="N533" i="7"/>
  <c r="R533" i="7"/>
  <c r="G534" i="7"/>
  <c r="H534" i="7"/>
  <c r="I534" i="7"/>
  <c r="J534" i="7"/>
  <c r="K534" i="7"/>
  <c r="L534" i="7"/>
  <c r="M534" i="7"/>
  <c r="N534" i="7"/>
  <c r="R534" i="7"/>
  <c r="G535" i="7"/>
  <c r="H535" i="7"/>
  <c r="I535" i="7"/>
  <c r="J535" i="7"/>
  <c r="K535" i="7"/>
  <c r="L535" i="7"/>
  <c r="M535" i="7"/>
  <c r="N535" i="7"/>
  <c r="R535" i="7"/>
  <c r="G536" i="7"/>
  <c r="H536" i="7"/>
  <c r="I536" i="7"/>
  <c r="J536" i="7"/>
  <c r="K536" i="7"/>
  <c r="L536" i="7"/>
  <c r="M536" i="7"/>
  <c r="N536" i="7"/>
  <c r="R536" i="7"/>
  <c r="G537" i="7"/>
  <c r="H537" i="7"/>
  <c r="I537" i="7"/>
  <c r="J537" i="7"/>
  <c r="K537" i="7"/>
  <c r="L537" i="7"/>
  <c r="M537" i="7"/>
  <c r="N537" i="7"/>
  <c r="R537" i="7"/>
  <c r="G538" i="7"/>
  <c r="H538" i="7"/>
  <c r="I538" i="7"/>
  <c r="J538" i="7"/>
  <c r="K538" i="7"/>
  <c r="L538" i="7"/>
  <c r="M538" i="7"/>
  <c r="N538" i="7"/>
  <c r="R538" i="7"/>
  <c r="G539" i="7"/>
  <c r="H539" i="7"/>
  <c r="I539" i="7"/>
  <c r="J539" i="7"/>
  <c r="K539" i="7"/>
  <c r="L539" i="7"/>
  <c r="M539" i="7"/>
  <c r="N539" i="7"/>
  <c r="R539" i="7"/>
  <c r="G540" i="7"/>
  <c r="H540" i="7"/>
  <c r="I540" i="7"/>
  <c r="J540" i="7"/>
  <c r="K540" i="7"/>
  <c r="L540" i="7"/>
  <c r="M540" i="7"/>
  <c r="N540" i="7"/>
  <c r="R540" i="7"/>
  <c r="G541" i="7"/>
  <c r="H541" i="7"/>
  <c r="I541" i="7"/>
  <c r="J541" i="7"/>
  <c r="K541" i="7"/>
  <c r="L541" i="7"/>
  <c r="M541" i="7"/>
  <c r="N541" i="7"/>
  <c r="R541" i="7"/>
  <c r="G542" i="7"/>
  <c r="H542" i="7"/>
  <c r="I542" i="7"/>
  <c r="J542" i="7"/>
  <c r="K542" i="7"/>
  <c r="L542" i="7"/>
  <c r="M542" i="7"/>
  <c r="N542" i="7"/>
  <c r="R542" i="7"/>
  <c r="G543" i="7"/>
  <c r="H543" i="7"/>
  <c r="I543" i="7"/>
  <c r="J543" i="7"/>
  <c r="K543" i="7"/>
  <c r="L543" i="7"/>
  <c r="M543" i="7"/>
  <c r="N543" i="7"/>
  <c r="R543" i="7"/>
  <c r="G544" i="7"/>
  <c r="H544" i="7"/>
  <c r="I544" i="7"/>
  <c r="J544" i="7"/>
  <c r="K544" i="7"/>
  <c r="L544" i="7"/>
  <c r="M544" i="7"/>
  <c r="N544" i="7"/>
  <c r="R544" i="7"/>
  <c r="G545" i="7"/>
  <c r="H545" i="7"/>
  <c r="I545" i="7"/>
  <c r="J545" i="7"/>
  <c r="K545" i="7"/>
  <c r="L545" i="7"/>
  <c r="M545" i="7"/>
  <c r="N545" i="7"/>
  <c r="R545" i="7"/>
  <c r="G546" i="7"/>
  <c r="H546" i="7"/>
  <c r="I546" i="7"/>
  <c r="J546" i="7"/>
  <c r="K546" i="7"/>
  <c r="L546" i="7"/>
  <c r="M546" i="7"/>
  <c r="N546" i="7"/>
  <c r="R546" i="7"/>
  <c r="G547" i="7"/>
  <c r="H547" i="7"/>
  <c r="I547" i="7"/>
  <c r="J547" i="7"/>
  <c r="K547" i="7"/>
  <c r="L547" i="7"/>
  <c r="M547" i="7"/>
  <c r="N547" i="7"/>
  <c r="R547" i="7"/>
  <c r="G548" i="7"/>
  <c r="H548" i="7"/>
  <c r="I548" i="7"/>
  <c r="J548" i="7"/>
  <c r="K548" i="7"/>
  <c r="L548" i="7"/>
  <c r="M548" i="7"/>
  <c r="N548" i="7"/>
  <c r="R548" i="7"/>
  <c r="G549" i="7"/>
  <c r="H549" i="7"/>
  <c r="I549" i="7"/>
  <c r="J549" i="7"/>
  <c r="K549" i="7"/>
  <c r="L549" i="7"/>
  <c r="M549" i="7"/>
  <c r="N549" i="7"/>
  <c r="R549" i="7"/>
  <c r="G550" i="7"/>
  <c r="H550" i="7"/>
  <c r="I550" i="7"/>
  <c r="J550" i="7"/>
  <c r="K550" i="7"/>
  <c r="L550" i="7"/>
  <c r="M550" i="7"/>
  <c r="N550" i="7"/>
  <c r="R550" i="7"/>
  <c r="G551" i="7"/>
  <c r="H551" i="7"/>
  <c r="I551" i="7"/>
  <c r="J551" i="7"/>
  <c r="K551" i="7"/>
  <c r="L551" i="7"/>
  <c r="M551" i="7"/>
  <c r="N551" i="7"/>
  <c r="R551" i="7"/>
  <c r="G552" i="7"/>
  <c r="H552" i="7"/>
  <c r="I552" i="7"/>
  <c r="J552" i="7"/>
  <c r="K552" i="7"/>
  <c r="L552" i="7"/>
  <c r="M552" i="7"/>
  <c r="N552" i="7"/>
  <c r="R552" i="7"/>
  <c r="G553" i="7"/>
  <c r="H553" i="7"/>
  <c r="I553" i="7"/>
  <c r="J553" i="7"/>
  <c r="K553" i="7"/>
  <c r="L553" i="7"/>
  <c r="M553" i="7"/>
  <c r="N553" i="7"/>
  <c r="R553" i="7"/>
  <c r="G554" i="7"/>
  <c r="H554" i="7"/>
  <c r="I554" i="7"/>
  <c r="J554" i="7"/>
  <c r="K554" i="7"/>
  <c r="L554" i="7"/>
  <c r="M554" i="7"/>
  <c r="N554" i="7"/>
  <c r="R554" i="7"/>
  <c r="G555" i="7"/>
  <c r="H555" i="7"/>
  <c r="I555" i="7"/>
  <c r="J555" i="7"/>
  <c r="K555" i="7"/>
  <c r="L555" i="7"/>
  <c r="M555" i="7"/>
  <c r="N555" i="7"/>
  <c r="R555" i="7"/>
  <c r="G556" i="7"/>
  <c r="H556" i="7"/>
  <c r="I556" i="7"/>
  <c r="J556" i="7"/>
  <c r="K556" i="7"/>
  <c r="L556" i="7"/>
  <c r="M556" i="7"/>
  <c r="N556" i="7"/>
  <c r="R556" i="7"/>
  <c r="G557" i="7"/>
  <c r="H557" i="7"/>
  <c r="I557" i="7"/>
  <c r="J557" i="7"/>
  <c r="K557" i="7"/>
  <c r="L557" i="7"/>
  <c r="M557" i="7"/>
  <c r="N557" i="7"/>
  <c r="R557" i="7"/>
  <c r="G558" i="7"/>
  <c r="H558" i="7"/>
  <c r="I558" i="7"/>
  <c r="J558" i="7"/>
  <c r="K558" i="7"/>
  <c r="L558" i="7"/>
  <c r="M558" i="7"/>
  <c r="N558" i="7"/>
  <c r="R558" i="7"/>
  <c r="G559" i="7"/>
  <c r="H559" i="7"/>
  <c r="I559" i="7"/>
  <c r="J559" i="7"/>
  <c r="K559" i="7"/>
  <c r="L559" i="7"/>
  <c r="M559" i="7"/>
  <c r="N559" i="7"/>
  <c r="R559" i="7"/>
  <c r="G560" i="7"/>
  <c r="H560" i="7"/>
  <c r="I560" i="7"/>
  <c r="J560" i="7"/>
  <c r="K560" i="7"/>
  <c r="L560" i="7"/>
  <c r="M560" i="7"/>
  <c r="N560" i="7"/>
  <c r="R560" i="7"/>
  <c r="G561" i="7"/>
  <c r="H561" i="7"/>
  <c r="I561" i="7"/>
  <c r="J561" i="7"/>
  <c r="K561" i="7"/>
  <c r="L561" i="7"/>
  <c r="M561" i="7"/>
  <c r="N561" i="7"/>
  <c r="R561" i="7"/>
  <c r="G562" i="7"/>
  <c r="H562" i="7"/>
  <c r="I562" i="7"/>
  <c r="J562" i="7"/>
  <c r="K562" i="7"/>
  <c r="L562" i="7"/>
  <c r="M562" i="7"/>
  <c r="N562" i="7"/>
  <c r="R562" i="7"/>
  <c r="G563" i="7"/>
  <c r="H563" i="7"/>
  <c r="I563" i="7"/>
  <c r="J563" i="7"/>
  <c r="K563" i="7"/>
  <c r="L563" i="7"/>
  <c r="M563" i="7"/>
  <c r="N563" i="7"/>
  <c r="R563" i="7"/>
  <c r="G564" i="7"/>
  <c r="H564" i="7"/>
  <c r="I564" i="7"/>
  <c r="J564" i="7"/>
  <c r="K564" i="7"/>
  <c r="L564" i="7"/>
  <c r="M564" i="7"/>
  <c r="N564" i="7"/>
  <c r="R564" i="7"/>
  <c r="G565" i="7"/>
  <c r="H565" i="7"/>
  <c r="I565" i="7"/>
  <c r="J565" i="7"/>
  <c r="K565" i="7"/>
  <c r="L565" i="7"/>
  <c r="M565" i="7"/>
  <c r="N565" i="7"/>
  <c r="R565" i="7"/>
  <c r="G566" i="7"/>
  <c r="H566" i="7"/>
  <c r="I566" i="7"/>
  <c r="J566" i="7"/>
  <c r="K566" i="7"/>
  <c r="L566" i="7"/>
  <c r="M566" i="7"/>
  <c r="N566" i="7"/>
  <c r="R566" i="7"/>
  <c r="G567" i="7"/>
  <c r="H567" i="7"/>
  <c r="I567" i="7"/>
  <c r="J567" i="7"/>
  <c r="K567" i="7"/>
  <c r="L567" i="7"/>
  <c r="M567" i="7"/>
  <c r="N567" i="7"/>
  <c r="R567" i="7"/>
  <c r="G568" i="7"/>
  <c r="H568" i="7"/>
  <c r="I568" i="7"/>
  <c r="J568" i="7"/>
  <c r="K568" i="7"/>
  <c r="L568" i="7"/>
  <c r="M568" i="7"/>
  <c r="N568" i="7"/>
  <c r="R568" i="7"/>
  <c r="G569" i="7"/>
  <c r="H569" i="7"/>
  <c r="I569" i="7"/>
  <c r="J569" i="7"/>
  <c r="K569" i="7"/>
  <c r="L569" i="7"/>
  <c r="M569" i="7"/>
  <c r="N569" i="7"/>
  <c r="R569" i="7"/>
  <c r="G570" i="7"/>
  <c r="H570" i="7"/>
  <c r="I570" i="7"/>
  <c r="J570" i="7"/>
  <c r="K570" i="7"/>
  <c r="L570" i="7"/>
  <c r="M570" i="7"/>
  <c r="N570" i="7"/>
  <c r="R570" i="7"/>
  <c r="G571" i="7"/>
  <c r="H571" i="7"/>
  <c r="I571" i="7"/>
  <c r="J571" i="7"/>
  <c r="K571" i="7"/>
  <c r="L571" i="7"/>
  <c r="M571" i="7"/>
  <c r="N571" i="7"/>
  <c r="R571" i="7"/>
  <c r="G572" i="7"/>
  <c r="H572" i="7"/>
  <c r="I572" i="7"/>
  <c r="J572" i="7"/>
  <c r="K572" i="7"/>
  <c r="L572" i="7"/>
  <c r="M572" i="7"/>
  <c r="N572" i="7"/>
  <c r="R572" i="7"/>
  <c r="G573" i="7"/>
  <c r="H573" i="7"/>
  <c r="I573" i="7"/>
  <c r="J573" i="7"/>
  <c r="K573" i="7"/>
  <c r="L573" i="7"/>
  <c r="M573" i="7"/>
  <c r="N573" i="7"/>
  <c r="R573" i="7"/>
  <c r="G574" i="7"/>
  <c r="H574" i="7"/>
  <c r="I574" i="7"/>
  <c r="J574" i="7"/>
  <c r="K574" i="7"/>
  <c r="L574" i="7"/>
  <c r="M574" i="7"/>
  <c r="N574" i="7"/>
  <c r="R574" i="7"/>
  <c r="G575" i="7"/>
  <c r="H575" i="7"/>
  <c r="I575" i="7"/>
  <c r="J575" i="7"/>
  <c r="K575" i="7"/>
  <c r="L575" i="7"/>
  <c r="M575" i="7"/>
  <c r="N575" i="7"/>
  <c r="R575" i="7"/>
  <c r="G576" i="7"/>
  <c r="H576" i="7"/>
  <c r="I576" i="7"/>
  <c r="J576" i="7"/>
  <c r="K576" i="7"/>
  <c r="L576" i="7"/>
  <c r="M576" i="7"/>
  <c r="N576" i="7"/>
  <c r="R576" i="7"/>
  <c r="G577" i="7"/>
  <c r="H577" i="7"/>
  <c r="I577" i="7"/>
  <c r="J577" i="7"/>
  <c r="K577" i="7"/>
  <c r="L577" i="7"/>
  <c r="M577" i="7"/>
  <c r="N577" i="7"/>
  <c r="R577" i="7"/>
  <c r="G578" i="7"/>
  <c r="H578" i="7"/>
  <c r="I578" i="7"/>
  <c r="J578" i="7"/>
  <c r="K578" i="7"/>
  <c r="L578" i="7"/>
  <c r="M578" i="7"/>
  <c r="N578" i="7"/>
  <c r="R578" i="7"/>
  <c r="G579" i="7"/>
  <c r="H579" i="7"/>
  <c r="I579" i="7"/>
  <c r="J579" i="7"/>
  <c r="K579" i="7"/>
  <c r="L579" i="7"/>
  <c r="M579" i="7"/>
  <c r="N579" i="7"/>
  <c r="R579" i="7"/>
  <c r="G580" i="7"/>
  <c r="H580" i="7"/>
  <c r="I580" i="7"/>
  <c r="J580" i="7"/>
  <c r="K580" i="7"/>
  <c r="L580" i="7"/>
  <c r="M580" i="7"/>
  <c r="N580" i="7"/>
  <c r="R580" i="7"/>
  <c r="G581" i="7"/>
  <c r="H581" i="7"/>
  <c r="I581" i="7"/>
  <c r="J581" i="7"/>
  <c r="K581" i="7"/>
  <c r="L581" i="7"/>
  <c r="M581" i="7"/>
  <c r="N581" i="7"/>
  <c r="R581" i="7"/>
  <c r="G582" i="7"/>
  <c r="H582" i="7"/>
  <c r="I582" i="7"/>
  <c r="J582" i="7"/>
  <c r="K582" i="7"/>
  <c r="L582" i="7"/>
  <c r="M582" i="7"/>
  <c r="N582" i="7"/>
  <c r="R582" i="7"/>
  <c r="G583" i="7"/>
  <c r="H583" i="7"/>
  <c r="I583" i="7"/>
  <c r="J583" i="7"/>
  <c r="K583" i="7"/>
  <c r="L583" i="7"/>
  <c r="M583" i="7"/>
  <c r="N583" i="7"/>
  <c r="R583" i="7"/>
  <c r="G584" i="7"/>
  <c r="H584" i="7"/>
  <c r="I584" i="7"/>
  <c r="J584" i="7"/>
  <c r="K584" i="7"/>
  <c r="L584" i="7"/>
  <c r="M584" i="7"/>
  <c r="N584" i="7"/>
  <c r="R584" i="7"/>
  <c r="G585" i="7"/>
  <c r="H585" i="7"/>
  <c r="I585" i="7"/>
  <c r="J585" i="7"/>
  <c r="K585" i="7"/>
  <c r="L585" i="7"/>
  <c r="M585" i="7"/>
  <c r="N585" i="7"/>
  <c r="R585" i="7"/>
  <c r="G586" i="7"/>
  <c r="H586" i="7"/>
  <c r="I586" i="7"/>
  <c r="J586" i="7"/>
  <c r="K586" i="7"/>
  <c r="L586" i="7"/>
  <c r="M586" i="7"/>
  <c r="N586" i="7"/>
  <c r="R586" i="7"/>
  <c r="G587" i="7"/>
  <c r="H587" i="7"/>
  <c r="I587" i="7"/>
  <c r="J587" i="7"/>
  <c r="K587" i="7"/>
  <c r="L587" i="7"/>
  <c r="M587" i="7"/>
  <c r="N587" i="7"/>
  <c r="R587" i="7"/>
  <c r="G588" i="7"/>
  <c r="H588" i="7"/>
  <c r="I588" i="7"/>
  <c r="J588" i="7"/>
  <c r="K588" i="7"/>
  <c r="L588" i="7"/>
  <c r="M588" i="7"/>
  <c r="N588" i="7"/>
  <c r="R588" i="7"/>
  <c r="G589" i="7"/>
  <c r="H589" i="7"/>
  <c r="I589" i="7"/>
  <c r="J589" i="7"/>
  <c r="K589" i="7"/>
  <c r="L589" i="7"/>
  <c r="M589" i="7"/>
  <c r="N589" i="7"/>
  <c r="R589" i="7"/>
  <c r="G590" i="7"/>
  <c r="H590" i="7"/>
  <c r="I590" i="7"/>
  <c r="J590" i="7"/>
  <c r="K590" i="7"/>
  <c r="L590" i="7"/>
  <c r="M590" i="7"/>
  <c r="N590" i="7"/>
  <c r="R590" i="7"/>
  <c r="G591" i="7"/>
  <c r="H591" i="7"/>
  <c r="I591" i="7"/>
  <c r="J591" i="7"/>
  <c r="K591" i="7"/>
  <c r="L591" i="7"/>
  <c r="M591" i="7"/>
  <c r="N591" i="7"/>
  <c r="R591" i="7"/>
  <c r="G592" i="7"/>
  <c r="H592" i="7"/>
  <c r="I592" i="7"/>
  <c r="J592" i="7"/>
  <c r="K592" i="7"/>
  <c r="L592" i="7"/>
  <c r="M592" i="7"/>
  <c r="N592" i="7"/>
  <c r="R592" i="7"/>
  <c r="G593" i="7"/>
  <c r="H593" i="7"/>
  <c r="I593" i="7"/>
  <c r="J593" i="7"/>
  <c r="K593" i="7"/>
  <c r="L593" i="7"/>
  <c r="M593" i="7"/>
  <c r="N593" i="7"/>
  <c r="R593" i="7"/>
  <c r="G594" i="7"/>
  <c r="H594" i="7"/>
  <c r="I594" i="7"/>
  <c r="J594" i="7"/>
  <c r="K594" i="7"/>
  <c r="L594" i="7"/>
  <c r="M594" i="7"/>
  <c r="N594" i="7"/>
  <c r="R594" i="7"/>
  <c r="G595" i="7"/>
  <c r="H595" i="7"/>
  <c r="I595" i="7"/>
  <c r="J595" i="7"/>
  <c r="K595" i="7"/>
  <c r="L595" i="7"/>
  <c r="M595" i="7"/>
  <c r="N595" i="7"/>
  <c r="R595" i="7"/>
  <c r="G596" i="7"/>
  <c r="H596" i="7"/>
  <c r="I596" i="7"/>
  <c r="J596" i="7"/>
  <c r="K596" i="7"/>
  <c r="L596" i="7"/>
  <c r="M596" i="7"/>
  <c r="N596" i="7"/>
  <c r="R596" i="7"/>
  <c r="G597" i="7"/>
  <c r="H597" i="7"/>
  <c r="I597" i="7"/>
  <c r="J597" i="7"/>
  <c r="K597" i="7"/>
  <c r="L597" i="7"/>
  <c r="M597" i="7"/>
  <c r="N597" i="7"/>
  <c r="R597" i="7"/>
  <c r="G598" i="7"/>
  <c r="H598" i="7"/>
  <c r="I598" i="7"/>
  <c r="J598" i="7"/>
  <c r="K598" i="7"/>
  <c r="L598" i="7"/>
  <c r="M598" i="7"/>
  <c r="N598" i="7"/>
  <c r="R598" i="7"/>
  <c r="G599" i="7"/>
  <c r="H599" i="7"/>
  <c r="I599" i="7"/>
  <c r="J599" i="7"/>
  <c r="K599" i="7"/>
  <c r="L599" i="7"/>
  <c r="M599" i="7"/>
  <c r="N599" i="7"/>
  <c r="R599" i="7"/>
  <c r="G600" i="7"/>
  <c r="H600" i="7"/>
  <c r="I600" i="7"/>
  <c r="J600" i="7"/>
  <c r="K600" i="7"/>
  <c r="L600" i="7"/>
  <c r="M600" i="7"/>
  <c r="N600" i="7"/>
  <c r="R600" i="7"/>
  <c r="G601" i="7"/>
  <c r="H601" i="7"/>
  <c r="I601" i="7"/>
  <c r="J601" i="7"/>
  <c r="K601" i="7"/>
  <c r="L601" i="7"/>
  <c r="M601" i="7"/>
  <c r="N601" i="7"/>
  <c r="R601" i="7"/>
  <c r="G602" i="7"/>
  <c r="H602" i="7"/>
  <c r="I602" i="7"/>
  <c r="J602" i="7"/>
  <c r="K602" i="7"/>
  <c r="L602" i="7"/>
  <c r="M602" i="7"/>
  <c r="N602" i="7"/>
  <c r="R602" i="7"/>
  <c r="G603" i="7"/>
  <c r="H603" i="7"/>
  <c r="I603" i="7"/>
  <c r="J603" i="7"/>
  <c r="K603" i="7"/>
  <c r="L603" i="7"/>
  <c r="M603" i="7"/>
  <c r="N603" i="7"/>
  <c r="R603" i="7"/>
  <c r="G604" i="7"/>
  <c r="H604" i="7"/>
  <c r="I604" i="7"/>
  <c r="J604" i="7"/>
  <c r="K604" i="7"/>
  <c r="L604" i="7"/>
  <c r="M604" i="7"/>
  <c r="N604" i="7"/>
  <c r="R604" i="7"/>
  <c r="G605" i="7"/>
  <c r="H605" i="7"/>
  <c r="I605" i="7"/>
  <c r="J605" i="7"/>
  <c r="K605" i="7"/>
  <c r="L605" i="7"/>
  <c r="M605" i="7"/>
  <c r="N605" i="7"/>
  <c r="R605" i="7"/>
  <c r="G606" i="7"/>
  <c r="H606" i="7"/>
  <c r="I606" i="7"/>
  <c r="J606" i="7"/>
  <c r="K606" i="7"/>
  <c r="L606" i="7"/>
  <c r="M606" i="7"/>
  <c r="N606" i="7"/>
  <c r="R606" i="7"/>
  <c r="G607" i="7"/>
  <c r="H607" i="7"/>
  <c r="I607" i="7"/>
  <c r="J607" i="7"/>
  <c r="K607" i="7"/>
  <c r="L607" i="7"/>
  <c r="M607" i="7"/>
  <c r="N607" i="7"/>
  <c r="R607" i="7"/>
  <c r="G608" i="7"/>
  <c r="H608" i="7"/>
  <c r="I608" i="7"/>
  <c r="J608" i="7"/>
  <c r="K608" i="7"/>
  <c r="L608" i="7"/>
  <c r="M608" i="7"/>
  <c r="N608" i="7"/>
  <c r="R608" i="7"/>
  <c r="G609" i="7"/>
  <c r="H609" i="7"/>
  <c r="I609" i="7"/>
  <c r="J609" i="7"/>
  <c r="K609" i="7"/>
  <c r="L609" i="7"/>
  <c r="M609" i="7"/>
  <c r="N609" i="7"/>
  <c r="R609" i="7"/>
  <c r="G610" i="7"/>
  <c r="H610" i="7"/>
  <c r="I610" i="7"/>
  <c r="J610" i="7"/>
  <c r="K610" i="7"/>
  <c r="L610" i="7"/>
  <c r="M610" i="7"/>
  <c r="N610" i="7"/>
  <c r="R610" i="7"/>
  <c r="G611" i="7"/>
  <c r="H611" i="7"/>
  <c r="I611" i="7"/>
  <c r="J611" i="7"/>
  <c r="K611" i="7"/>
  <c r="L611" i="7"/>
  <c r="M611" i="7"/>
  <c r="N611" i="7"/>
  <c r="R611" i="7"/>
  <c r="G612" i="7"/>
  <c r="H612" i="7"/>
  <c r="I612" i="7"/>
  <c r="J612" i="7"/>
  <c r="K612" i="7"/>
  <c r="L612" i="7"/>
  <c r="M612" i="7"/>
  <c r="N612" i="7"/>
  <c r="R612" i="7"/>
  <c r="G613" i="7"/>
  <c r="H613" i="7"/>
  <c r="I613" i="7"/>
  <c r="J613" i="7"/>
  <c r="K613" i="7"/>
  <c r="L613" i="7"/>
  <c r="M613" i="7"/>
  <c r="N613" i="7"/>
  <c r="R613" i="7"/>
  <c r="G614" i="7"/>
  <c r="H614" i="7"/>
  <c r="I614" i="7"/>
  <c r="J614" i="7"/>
  <c r="K614" i="7"/>
  <c r="L614" i="7"/>
  <c r="M614" i="7"/>
  <c r="N614" i="7"/>
  <c r="R614" i="7"/>
  <c r="G615" i="7"/>
  <c r="H615" i="7"/>
  <c r="I615" i="7"/>
  <c r="J615" i="7"/>
  <c r="K615" i="7"/>
  <c r="L615" i="7"/>
  <c r="M615" i="7"/>
  <c r="N615" i="7"/>
  <c r="R615" i="7"/>
  <c r="G616" i="7"/>
  <c r="H616" i="7"/>
  <c r="I616" i="7"/>
  <c r="J616" i="7"/>
  <c r="K616" i="7"/>
  <c r="L616" i="7"/>
  <c r="M616" i="7"/>
  <c r="N616" i="7"/>
  <c r="R616" i="7"/>
  <c r="G617" i="7"/>
  <c r="H617" i="7"/>
  <c r="I617" i="7"/>
  <c r="J617" i="7"/>
  <c r="K617" i="7"/>
  <c r="L617" i="7"/>
  <c r="M617" i="7"/>
  <c r="N617" i="7"/>
  <c r="R617" i="7"/>
  <c r="G618" i="7"/>
  <c r="H618" i="7"/>
  <c r="I618" i="7"/>
  <c r="J618" i="7"/>
  <c r="K618" i="7"/>
  <c r="L618" i="7"/>
  <c r="M618" i="7"/>
  <c r="N618" i="7"/>
  <c r="R618" i="7"/>
  <c r="G619" i="7"/>
  <c r="H619" i="7"/>
  <c r="I619" i="7"/>
  <c r="J619" i="7"/>
  <c r="K619" i="7"/>
  <c r="L619" i="7"/>
  <c r="M619" i="7"/>
  <c r="N619" i="7"/>
  <c r="R619" i="7"/>
  <c r="G620" i="7"/>
  <c r="H620" i="7"/>
  <c r="I620" i="7"/>
  <c r="J620" i="7"/>
  <c r="K620" i="7"/>
  <c r="L620" i="7"/>
  <c r="M620" i="7"/>
  <c r="N620" i="7"/>
  <c r="R620" i="7"/>
  <c r="G621" i="7"/>
  <c r="H621" i="7"/>
  <c r="I621" i="7"/>
  <c r="J621" i="7"/>
  <c r="K621" i="7"/>
  <c r="L621" i="7"/>
  <c r="M621" i="7"/>
  <c r="N621" i="7"/>
  <c r="R621" i="7"/>
  <c r="G622" i="7"/>
  <c r="H622" i="7"/>
  <c r="I622" i="7"/>
  <c r="J622" i="7"/>
  <c r="K622" i="7"/>
  <c r="L622" i="7"/>
  <c r="M622" i="7"/>
  <c r="N622" i="7"/>
  <c r="R622" i="7"/>
  <c r="G623" i="7"/>
  <c r="H623" i="7"/>
  <c r="I623" i="7"/>
  <c r="J623" i="7"/>
  <c r="K623" i="7"/>
  <c r="L623" i="7"/>
  <c r="M623" i="7"/>
  <c r="N623" i="7"/>
  <c r="R623" i="7"/>
  <c r="G624" i="7"/>
  <c r="H624" i="7"/>
  <c r="I624" i="7"/>
  <c r="J624" i="7"/>
  <c r="K624" i="7"/>
  <c r="L624" i="7"/>
  <c r="M624" i="7"/>
  <c r="N624" i="7"/>
  <c r="R624" i="7"/>
  <c r="G625" i="7"/>
  <c r="H625" i="7"/>
  <c r="I625" i="7"/>
  <c r="J625" i="7"/>
  <c r="K625" i="7"/>
  <c r="L625" i="7"/>
  <c r="M625" i="7"/>
  <c r="N625" i="7"/>
  <c r="R625" i="7"/>
  <c r="G626" i="7"/>
  <c r="H626" i="7"/>
  <c r="I626" i="7"/>
  <c r="J626" i="7"/>
  <c r="K626" i="7"/>
  <c r="L626" i="7"/>
  <c r="M626" i="7"/>
  <c r="N626" i="7"/>
  <c r="R626" i="7"/>
  <c r="G627" i="7"/>
  <c r="H627" i="7"/>
  <c r="I627" i="7"/>
  <c r="J627" i="7"/>
  <c r="K627" i="7"/>
  <c r="L627" i="7"/>
  <c r="M627" i="7"/>
  <c r="N627" i="7"/>
  <c r="R627" i="7"/>
  <c r="G628" i="7"/>
  <c r="H628" i="7"/>
  <c r="I628" i="7"/>
  <c r="J628" i="7"/>
  <c r="K628" i="7"/>
  <c r="L628" i="7"/>
  <c r="M628" i="7"/>
  <c r="N628" i="7"/>
  <c r="R628" i="7"/>
  <c r="G629" i="7"/>
  <c r="H629" i="7"/>
  <c r="I629" i="7"/>
  <c r="J629" i="7"/>
  <c r="K629" i="7"/>
  <c r="L629" i="7"/>
  <c r="M629" i="7"/>
  <c r="N629" i="7"/>
  <c r="R629" i="7"/>
  <c r="G630" i="7"/>
  <c r="H630" i="7"/>
  <c r="I630" i="7"/>
  <c r="J630" i="7"/>
  <c r="K630" i="7"/>
  <c r="L630" i="7"/>
  <c r="M630" i="7"/>
  <c r="N630" i="7"/>
  <c r="R630" i="7"/>
  <c r="G631" i="7"/>
  <c r="H631" i="7"/>
  <c r="I631" i="7"/>
  <c r="J631" i="7"/>
  <c r="K631" i="7"/>
  <c r="L631" i="7"/>
  <c r="M631" i="7"/>
  <c r="N631" i="7"/>
  <c r="R631" i="7"/>
  <c r="G632" i="7"/>
  <c r="H632" i="7"/>
  <c r="I632" i="7"/>
  <c r="J632" i="7"/>
  <c r="K632" i="7"/>
  <c r="L632" i="7"/>
  <c r="M632" i="7"/>
  <c r="N632" i="7"/>
  <c r="R632" i="7"/>
  <c r="G633" i="7"/>
  <c r="H633" i="7"/>
  <c r="I633" i="7"/>
  <c r="J633" i="7"/>
  <c r="K633" i="7"/>
  <c r="L633" i="7"/>
  <c r="M633" i="7"/>
  <c r="N633" i="7"/>
  <c r="R633" i="7"/>
  <c r="G634" i="7"/>
  <c r="H634" i="7"/>
  <c r="I634" i="7"/>
  <c r="J634" i="7"/>
  <c r="K634" i="7"/>
  <c r="L634" i="7"/>
  <c r="M634" i="7"/>
  <c r="N634" i="7"/>
  <c r="R634" i="7"/>
  <c r="G635" i="7"/>
  <c r="H635" i="7"/>
  <c r="I635" i="7"/>
  <c r="J635" i="7"/>
  <c r="K635" i="7"/>
  <c r="L635" i="7"/>
  <c r="M635" i="7"/>
  <c r="N635" i="7"/>
  <c r="R635" i="7"/>
  <c r="G636" i="7"/>
  <c r="H636" i="7"/>
  <c r="I636" i="7"/>
  <c r="J636" i="7"/>
  <c r="K636" i="7"/>
  <c r="L636" i="7"/>
  <c r="M636" i="7"/>
  <c r="N636" i="7"/>
  <c r="R636" i="7"/>
  <c r="G637" i="7"/>
  <c r="H637" i="7"/>
  <c r="I637" i="7"/>
  <c r="J637" i="7"/>
  <c r="K637" i="7"/>
  <c r="L637" i="7"/>
  <c r="M637" i="7"/>
  <c r="N637" i="7"/>
  <c r="R637" i="7"/>
  <c r="G638" i="7"/>
  <c r="H638" i="7"/>
  <c r="I638" i="7"/>
  <c r="J638" i="7"/>
  <c r="K638" i="7"/>
  <c r="L638" i="7"/>
  <c r="M638" i="7"/>
  <c r="N638" i="7"/>
  <c r="R638" i="7"/>
  <c r="G639" i="7"/>
  <c r="H639" i="7"/>
  <c r="I639" i="7"/>
  <c r="J639" i="7"/>
  <c r="K639" i="7"/>
  <c r="L639" i="7"/>
  <c r="M639" i="7"/>
  <c r="N639" i="7"/>
  <c r="R639" i="7"/>
  <c r="G640" i="7"/>
  <c r="H640" i="7"/>
  <c r="I640" i="7"/>
  <c r="J640" i="7"/>
  <c r="K640" i="7"/>
  <c r="L640" i="7"/>
  <c r="M640" i="7"/>
  <c r="N640" i="7"/>
  <c r="R640" i="7"/>
  <c r="G641" i="7"/>
  <c r="H641" i="7"/>
  <c r="I641" i="7"/>
  <c r="J641" i="7"/>
  <c r="K641" i="7"/>
  <c r="L641" i="7"/>
  <c r="M641" i="7"/>
  <c r="N641" i="7"/>
  <c r="R641" i="7"/>
  <c r="G642" i="7"/>
  <c r="H642" i="7"/>
  <c r="I642" i="7"/>
  <c r="J642" i="7"/>
  <c r="K642" i="7"/>
  <c r="L642" i="7"/>
  <c r="M642" i="7"/>
  <c r="N642" i="7"/>
  <c r="R642" i="7"/>
  <c r="G643" i="7"/>
  <c r="H643" i="7"/>
  <c r="I643" i="7"/>
  <c r="J643" i="7"/>
  <c r="K643" i="7"/>
  <c r="L643" i="7"/>
  <c r="M643" i="7"/>
  <c r="N643" i="7"/>
  <c r="R643" i="7"/>
  <c r="G644" i="7"/>
  <c r="H644" i="7"/>
  <c r="I644" i="7"/>
  <c r="J644" i="7"/>
  <c r="K644" i="7"/>
  <c r="L644" i="7"/>
  <c r="M644" i="7"/>
  <c r="N644" i="7"/>
  <c r="R644" i="7"/>
  <c r="G645" i="7"/>
  <c r="H645" i="7"/>
  <c r="I645" i="7"/>
  <c r="J645" i="7"/>
  <c r="K645" i="7"/>
  <c r="L645" i="7"/>
  <c r="M645" i="7"/>
  <c r="N645" i="7"/>
  <c r="R645" i="7"/>
  <c r="G646" i="7"/>
  <c r="H646" i="7"/>
  <c r="I646" i="7"/>
  <c r="J646" i="7"/>
  <c r="K646" i="7"/>
  <c r="L646" i="7"/>
  <c r="M646" i="7"/>
  <c r="N646" i="7"/>
  <c r="R646" i="7"/>
  <c r="G647" i="7"/>
  <c r="H647" i="7"/>
  <c r="I647" i="7"/>
  <c r="J647" i="7"/>
  <c r="K647" i="7"/>
  <c r="L647" i="7"/>
  <c r="M647" i="7"/>
  <c r="N647" i="7"/>
  <c r="R647" i="7"/>
  <c r="G648" i="7"/>
  <c r="H648" i="7"/>
  <c r="I648" i="7"/>
  <c r="J648" i="7"/>
  <c r="K648" i="7"/>
  <c r="L648" i="7"/>
  <c r="M648" i="7"/>
  <c r="N648" i="7"/>
  <c r="R648" i="7"/>
  <c r="G649" i="7"/>
  <c r="H649" i="7"/>
  <c r="I649" i="7"/>
  <c r="J649" i="7"/>
  <c r="K649" i="7"/>
  <c r="L649" i="7"/>
  <c r="M649" i="7"/>
  <c r="N649" i="7"/>
  <c r="R649" i="7"/>
  <c r="G650" i="7"/>
  <c r="H650" i="7"/>
  <c r="I650" i="7"/>
  <c r="J650" i="7"/>
  <c r="K650" i="7"/>
  <c r="L650" i="7"/>
  <c r="M650" i="7"/>
  <c r="N650" i="7"/>
  <c r="R650" i="7"/>
  <c r="G651" i="7"/>
  <c r="H651" i="7"/>
  <c r="I651" i="7"/>
  <c r="J651" i="7"/>
  <c r="K651" i="7"/>
  <c r="L651" i="7"/>
  <c r="M651" i="7"/>
  <c r="N651" i="7"/>
  <c r="R651" i="7"/>
  <c r="G652" i="7"/>
  <c r="H652" i="7"/>
  <c r="I652" i="7"/>
  <c r="J652" i="7"/>
  <c r="K652" i="7"/>
  <c r="L652" i="7"/>
  <c r="M652" i="7"/>
  <c r="N652" i="7"/>
  <c r="R652" i="7"/>
  <c r="G653" i="7"/>
  <c r="H653" i="7"/>
  <c r="I653" i="7"/>
  <c r="J653" i="7"/>
  <c r="K653" i="7"/>
  <c r="L653" i="7"/>
  <c r="M653" i="7"/>
  <c r="N653" i="7"/>
  <c r="R653" i="7"/>
  <c r="G654" i="7"/>
  <c r="H654" i="7"/>
  <c r="I654" i="7"/>
  <c r="J654" i="7"/>
  <c r="K654" i="7"/>
  <c r="L654" i="7"/>
  <c r="M654" i="7"/>
  <c r="N654" i="7"/>
  <c r="R654" i="7"/>
  <c r="G655" i="7"/>
  <c r="H655" i="7"/>
  <c r="I655" i="7"/>
  <c r="J655" i="7"/>
  <c r="K655" i="7"/>
  <c r="L655" i="7"/>
  <c r="M655" i="7"/>
  <c r="N655" i="7"/>
  <c r="R655" i="7"/>
  <c r="G656" i="7"/>
  <c r="H656" i="7"/>
  <c r="I656" i="7"/>
  <c r="J656" i="7"/>
  <c r="K656" i="7"/>
  <c r="L656" i="7"/>
  <c r="M656" i="7"/>
  <c r="N656" i="7"/>
  <c r="R656" i="7"/>
  <c r="G657" i="7"/>
  <c r="H657" i="7"/>
  <c r="I657" i="7"/>
  <c r="J657" i="7"/>
  <c r="K657" i="7"/>
  <c r="L657" i="7"/>
  <c r="M657" i="7"/>
  <c r="N657" i="7"/>
  <c r="R657" i="7"/>
  <c r="G658" i="7"/>
  <c r="H658" i="7"/>
  <c r="I658" i="7"/>
  <c r="J658" i="7"/>
  <c r="K658" i="7"/>
  <c r="L658" i="7"/>
  <c r="M658" i="7"/>
  <c r="N658" i="7"/>
  <c r="R658" i="7"/>
  <c r="G659" i="7"/>
  <c r="H659" i="7"/>
  <c r="I659" i="7"/>
  <c r="J659" i="7"/>
  <c r="K659" i="7"/>
  <c r="L659" i="7"/>
  <c r="M659" i="7"/>
  <c r="N659" i="7"/>
  <c r="R659" i="7"/>
  <c r="G660" i="7"/>
  <c r="H660" i="7"/>
  <c r="I660" i="7"/>
  <c r="J660" i="7"/>
  <c r="K660" i="7"/>
  <c r="L660" i="7"/>
  <c r="M660" i="7"/>
  <c r="N660" i="7"/>
  <c r="R660" i="7"/>
  <c r="G661" i="7"/>
  <c r="H661" i="7"/>
  <c r="I661" i="7"/>
  <c r="J661" i="7"/>
  <c r="K661" i="7"/>
  <c r="L661" i="7"/>
  <c r="M661" i="7"/>
  <c r="N661" i="7"/>
  <c r="R661" i="7"/>
  <c r="G662" i="7"/>
  <c r="H662" i="7"/>
  <c r="I662" i="7"/>
  <c r="J662" i="7"/>
  <c r="K662" i="7"/>
  <c r="L662" i="7"/>
  <c r="M662" i="7"/>
  <c r="N662" i="7"/>
  <c r="R662" i="7"/>
  <c r="G663" i="7"/>
  <c r="H663" i="7"/>
  <c r="I663" i="7"/>
  <c r="J663" i="7"/>
  <c r="K663" i="7"/>
  <c r="L663" i="7"/>
  <c r="M663" i="7"/>
  <c r="N663" i="7"/>
  <c r="R663" i="7"/>
  <c r="G664" i="7"/>
  <c r="H664" i="7"/>
  <c r="I664" i="7"/>
  <c r="J664" i="7"/>
  <c r="K664" i="7"/>
  <c r="L664" i="7"/>
  <c r="M664" i="7"/>
  <c r="N664" i="7"/>
  <c r="R664" i="7"/>
  <c r="G665" i="7"/>
  <c r="H665" i="7"/>
  <c r="I665" i="7"/>
  <c r="J665" i="7"/>
  <c r="K665" i="7"/>
  <c r="L665" i="7"/>
  <c r="M665" i="7"/>
  <c r="N665" i="7"/>
  <c r="R665" i="7"/>
  <c r="G666" i="7"/>
  <c r="H666" i="7"/>
  <c r="I666" i="7"/>
  <c r="J666" i="7"/>
  <c r="K666" i="7"/>
  <c r="L666" i="7"/>
  <c r="M666" i="7"/>
  <c r="N666" i="7"/>
  <c r="R666" i="7"/>
  <c r="G667" i="7"/>
  <c r="H667" i="7"/>
  <c r="I667" i="7"/>
  <c r="J667" i="7"/>
  <c r="K667" i="7"/>
  <c r="L667" i="7"/>
  <c r="M667" i="7"/>
  <c r="N667" i="7"/>
  <c r="R667" i="7"/>
  <c r="G668" i="7"/>
  <c r="H668" i="7"/>
  <c r="I668" i="7"/>
  <c r="J668" i="7"/>
  <c r="K668" i="7"/>
  <c r="L668" i="7"/>
  <c r="M668" i="7"/>
  <c r="N668" i="7"/>
  <c r="R668" i="7"/>
  <c r="G669" i="7"/>
  <c r="H669" i="7"/>
  <c r="I669" i="7"/>
  <c r="J669" i="7"/>
  <c r="K669" i="7"/>
  <c r="L669" i="7"/>
  <c r="M669" i="7"/>
  <c r="N669" i="7"/>
  <c r="R669" i="7"/>
  <c r="G670" i="7"/>
  <c r="H670" i="7"/>
  <c r="I670" i="7"/>
  <c r="J670" i="7"/>
  <c r="K670" i="7"/>
  <c r="L670" i="7"/>
  <c r="M670" i="7"/>
  <c r="N670" i="7"/>
  <c r="R670" i="7"/>
  <c r="G671" i="7"/>
  <c r="H671" i="7"/>
  <c r="I671" i="7"/>
  <c r="J671" i="7"/>
  <c r="K671" i="7"/>
  <c r="L671" i="7"/>
  <c r="M671" i="7"/>
  <c r="N671" i="7"/>
  <c r="R671" i="7"/>
  <c r="G672" i="7"/>
  <c r="H672" i="7"/>
  <c r="I672" i="7"/>
  <c r="J672" i="7"/>
  <c r="K672" i="7"/>
  <c r="L672" i="7"/>
  <c r="M672" i="7"/>
  <c r="N672" i="7"/>
  <c r="R672" i="7"/>
  <c r="G673" i="7"/>
  <c r="H673" i="7"/>
  <c r="I673" i="7"/>
  <c r="J673" i="7"/>
  <c r="K673" i="7"/>
  <c r="L673" i="7"/>
  <c r="M673" i="7"/>
  <c r="N673" i="7"/>
  <c r="R673" i="7"/>
  <c r="G674" i="7"/>
  <c r="H674" i="7"/>
  <c r="I674" i="7"/>
  <c r="J674" i="7"/>
  <c r="K674" i="7"/>
  <c r="L674" i="7"/>
  <c r="M674" i="7"/>
  <c r="N674" i="7"/>
  <c r="R674" i="7"/>
  <c r="G675" i="7"/>
  <c r="H675" i="7"/>
  <c r="I675" i="7"/>
  <c r="J675" i="7"/>
  <c r="K675" i="7"/>
  <c r="L675" i="7"/>
  <c r="M675" i="7"/>
  <c r="N675" i="7"/>
  <c r="R675" i="7"/>
  <c r="G676" i="7"/>
  <c r="H676" i="7"/>
  <c r="I676" i="7"/>
  <c r="J676" i="7"/>
  <c r="K676" i="7"/>
  <c r="L676" i="7"/>
  <c r="M676" i="7"/>
  <c r="N676" i="7"/>
  <c r="R676" i="7"/>
  <c r="G677" i="7"/>
  <c r="H677" i="7"/>
  <c r="I677" i="7"/>
  <c r="J677" i="7"/>
  <c r="K677" i="7"/>
  <c r="L677" i="7"/>
  <c r="M677" i="7"/>
  <c r="N677" i="7"/>
  <c r="R677" i="7"/>
  <c r="G678" i="7"/>
  <c r="H678" i="7"/>
  <c r="I678" i="7"/>
  <c r="J678" i="7"/>
  <c r="K678" i="7"/>
  <c r="L678" i="7"/>
  <c r="M678" i="7"/>
  <c r="N678" i="7"/>
  <c r="R678" i="7"/>
  <c r="G679" i="7"/>
  <c r="H679" i="7"/>
  <c r="I679" i="7"/>
  <c r="J679" i="7"/>
  <c r="K679" i="7"/>
  <c r="L679" i="7"/>
  <c r="M679" i="7"/>
  <c r="N679" i="7"/>
  <c r="R679" i="7"/>
  <c r="G680" i="7"/>
  <c r="H680" i="7"/>
  <c r="I680" i="7"/>
  <c r="J680" i="7"/>
  <c r="K680" i="7"/>
  <c r="L680" i="7"/>
  <c r="M680" i="7"/>
  <c r="N680" i="7"/>
  <c r="R680" i="7"/>
  <c r="G681" i="7"/>
  <c r="H681" i="7"/>
  <c r="I681" i="7"/>
  <c r="J681" i="7"/>
  <c r="K681" i="7"/>
  <c r="L681" i="7"/>
  <c r="M681" i="7"/>
  <c r="N681" i="7"/>
  <c r="R681" i="7"/>
  <c r="G682" i="7"/>
  <c r="H682" i="7"/>
  <c r="I682" i="7"/>
  <c r="J682" i="7"/>
  <c r="K682" i="7"/>
  <c r="L682" i="7"/>
  <c r="M682" i="7"/>
  <c r="N682" i="7"/>
  <c r="R682" i="7"/>
  <c r="G683" i="7"/>
  <c r="H683" i="7"/>
  <c r="I683" i="7"/>
  <c r="J683" i="7"/>
  <c r="K683" i="7"/>
  <c r="L683" i="7"/>
  <c r="M683" i="7"/>
  <c r="N683" i="7"/>
  <c r="R683" i="7"/>
  <c r="G684" i="7"/>
  <c r="H684" i="7"/>
  <c r="I684" i="7"/>
  <c r="J684" i="7"/>
  <c r="K684" i="7"/>
  <c r="L684" i="7"/>
  <c r="M684" i="7"/>
  <c r="N684" i="7"/>
  <c r="R684" i="7"/>
  <c r="G685" i="7"/>
  <c r="H685" i="7"/>
  <c r="I685" i="7"/>
  <c r="J685" i="7"/>
  <c r="K685" i="7"/>
  <c r="L685" i="7"/>
  <c r="M685" i="7"/>
  <c r="N685" i="7"/>
  <c r="R685" i="7"/>
  <c r="G686" i="7"/>
  <c r="H686" i="7"/>
  <c r="I686" i="7"/>
  <c r="J686" i="7"/>
  <c r="K686" i="7"/>
  <c r="L686" i="7"/>
  <c r="M686" i="7"/>
  <c r="N686" i="7"/>
  <c r="R686" i="7"/>
  <c r="G687" i="7"/>
  <c r="H687" i="7"/>
  <c r="I687" i="7"/>
  <c r="J687" i="7"/>
  <c r="K687" i="7"/>
  <c r="L687" i="7"/>
  <c r="M687" i="7"/>
  <c r="N687" i="7"/>
  <c r="R687" i="7"/>
  <c r="G688" i="7"/>
  <c r="H688" i="7"/>
  <c r="I688" i="7"/>
  <c r="J688" i="7"/>
  <c r="K688" i="7"/>
  <c r="L688" i="7"/>
  <c r="M688" i="7"/>
  <c r="N688" i="7"/>
  <c r="R688" i="7"/>
  <c r="G689" i="7"/>
  <c r="H689" i="7"/>
  <c r="I689" i="7"/>
  <c r="J689" i="7"/>
  <c r="K689" i="7"/>
  <c r="L689" i="7"/>
  <c r="M689" i="7"/>
  <c r="N689" i="7"/>
  <c r="R689" i="7"/>
  <c r="G690" i="7"/>
  <c r="H690" i="7"/>
  <c r="I690" i="7"/>
  <c r="J690" i="7"/>
  <c r="K690" i="7"/>
  <c r="L690" i="7"/>
  <c r="M690" i="7"/>
  <c r="N690" i="7"/>
  <c r="R690" i="7"/>
  <c r="G691" i="7"/>
  <c r="H691" i="7"/>
  <c r="I691" i="7"/>
  <c r="J691" i="7"/>
  <c r="K691" i="7"/>
  <c r="L691" i="7"/>
  <c r="M691" i="7"/>
  <c r="N691" i="7"/>
  <c r="R691" i="7"/>
  <c r="G692" i="7"/>
  <c r="H692" i="7"/>
  <c r="I692" i="7"/>
  <c r="J692" i="7"/>
  <c r="K692" i="7"/>
  <c r="L692" i="7"/>
  <c r="M692" i="7"/>
  <c r="N692" i="7"/>
  <c r="R692" i="7"/>
  <c r="G693" i="7"/>
  <c r="H693" i="7"/>
  <c r="I693" i="7"/>
  <c r="J693" i="7"/>
  <c r="K693" i="7"/>
  <c r="L693" i="7"/>
  <c r="M693" i="7"/>
  <c r="N693" i="7"/>
  <c r="R693" i="7"/>
  <c r="G694" i="7"/>
  <c r="H694" i="7"/>
  <c r="I694" i="7"/>
  <c r="J694" i="7"/>
  <c r="K694" i="7"/>
  <c r="L694" i="7"/>
  <c r="M694" i="7"/>
  <c r="N694" i="7"/>
  <c r="R694" i="7"/>
  <c r="G695" i="7"/>
  <c r="H695" i="7"/>
  <c r="I695" i="7"/>
  <c r="J695" i="7"/>
  <c r="K695" i="7"/>
  <c r="L695" i="7"/>
  <c r="M695" i="7"/>
  <c r="N695" i="7"/>
  <c r="R695" i="7"/>
  <c r="G696" i="7"/>
  <c r="H696" i="7"/>
  <c r="I696" i="7"/>
  <c r="J696" i="7"/>
  <c r="K696" i="7"/>
  <c r="L696" i="7"/>
  <c r="M696" i="7"/>
  <c r="N696" i="7"/>
  <c r="R696" i="7"/>
  <c r="G697" i="7"/>
  <c r="H697" i="7"/>
  <c r="I697" i="7"/>
  <c r="J697" i="7"/>
  <c r="K697" i="7"/>
  <c r="L697" i="7"/>
  <c r="M697" i="7"/>
  <c r="N697" i="7"/>
  <c r="R697" i="7"/>
  <c r="G698" i="7"/>
  <c r="H698" i="7"/>
  <c r="I698" i="7"/>
  <c r="J698" i="7"/>
  <c r="K698" i="7"/>
  <c r="L698" i="7"/>
  <c r="M698" i="7"/>
  <c r="N698" i="7"/>
  <c r="R698" i="7"/>
  <c r="G699" i="7"/>
  <c r="H699" i="7"/>
  <c r="I699" i="7"/>
  <c r="J699" i="7"/>
  <c r="K699" i="7"/>
  <c r="L699" i="7"/>
  <c r="M699" i="7"/>
  <c r="N699" i="7"/>
  <c r="R699" i="7"/>
  <c r="G700" i="7"/>
  <c r="H700" i="7"/>
  <c r="I700" i="7"/>
  <c r="J700" i="7"/>
  <c r="K700" i="7"/>
  <c r="L700" i="7"/>
  <c r="M700" i="7"/>
  <c r="N700" i="7"/>
  <c r="R700" i="7"/>
  <c r="G701" i="7"/>
  <c r="H701" i="7"/>
  <c r="I701" i="7"/>
  <c r="J701" i="7"/>
  <c r="K701" i="7"/>
  <c r="L701" i="7"/>
  <c r="M701" i="7"/>
  <c r="N701" i="7"/>
  <c r="R701" i="7"/>
  <c r="G702" i="7"/>
  <c r="H702" i="7"/>
  <c r="I702" i="7"/>
  <c r="J702" i="7"/>
  <c r="K702" i="7"/>
  <c r="L702" i="7"/>
  <c r="M702" i="7"/>
  <c r="N702" i="7"/>
  <c r="R702" i="7"/>
  <c r="G703" i="7"/>
  <c r="H703" i="7"/>
  <c r="I703" i="7"/>
  <c r="J703" i="7"/>
  <c r="K703" i="7"/>
  <c r="L703" i="7"/>
  <c r="M703" i="7"/>
  <c r="N703" i="7"/>
  <c r="R703" i="7"/>
  <c r="G704" i="7"/>
  <c r="H704" i="7"/>
  <c r="I704" i="7"/>
  <c r="J704" i="7"/>
  <c r="K704" i="7"/>
  <c r="L704" i="7"/>
  <c r="M704" i="7"/>
  <c r="N704" i="7"/>
  <c r="R704" i="7"/>
  <c r="G705" i="7"/>
  <c r="H705" i="7"/>
  <c r="I705" i="7"/>
  <c r="J705" i="7"/>
  <c r="K705" i="7"/>
  <c r="L705" i="7"/>
  <c r="M705" i="7"/>
  <c r="N705" i="7"/>
  <c r="R705" i="7"/>
  <c r="G706" i="7"/>
  <c r="H706" i="7"/>
  <c r="I706" i="7"/>
  <c r="J706" i="7"/>
  <c r="K706" i="7"/>
  <c r="L706" i="7"/>
  <c r="M706" i="7"/>
  <c r="N706" i="7"/>
  <c r="R706" i="7"/>
  <c r="G707" i="7"/>
  <c r="H707" i="7"/>
  <c r="I707" i="7"/>
  <c r="J707" i="7"/>
  <c r="K707" i="7"/>
  <c r="L707" i="7"/>
  <c r="M707" i="7"/>
  <c r="N707" i="7"/>
  <c r="R707" i="7"/>
  <c r="G708" i="7"/>
  <c r="H708" i="7"/>
  <c r="I708" i="7"/>
  <c r="J708" i="7"/>
  <c r="K708" i="7"/>
  <c r="L708" i="7"/>
  <c r="M708" i="7"/>
  <c r="N708" i="7"/>
  <c r="R708" i="7"/>
  <c r="G709" i="7"/>
  <c r="H709" i="7"/>
  <c r="I709" i="7"/>
  <c r="J709" i="7"/>
  <c r="K709" i="7"/>
  <c r="L709" i="7"/>
  <c r="M709" i="7"/>
  <c r="N709" i="7"/>
  <c r="R709" i="7"/>
  <c r="G710" i="7"/>
  <c r="H710" i="7"/>
  <c r="I710" i="7"/>
  <c r="J710" i="7"/>
  <c r="K710" i="7"/>
  <c r="L710" i="7"/>
  <c r="M710" i="7"/>
  <c r="N710" i="7"/>
  <c r="R710" i="7"/>
  <c r="G711" i="7"/>
  <c r="H711" i="7"/>
  <c r="I711" i="7"/>
  <c r="J711" i="7"/>
  <c r="K711" i="7"/>
  <c r="L711" i="7"/>
  <c r="M711" i="7"/>
  <c r="N711" i="7"/>
  <c r="R711" i="7"/>
  <c r="G712" i="7"/>
  <c r="H712" i="7"/>
  <c r="I712" i="7"/>
  <c r="J712" i="7"/>
  <c r="K712" i="7"/>
  <c r="L712" i="7"/>
  <c r="M712" i="7"/>
  <c r="N712" i="7"/>
  <c r="R712" i="7"/>
  <c r="G713" i="7"/>
  <c r="H713" i="7"/>
  <c r="I713" i="7"/>
  <c r="J713" i="7"/>
  <c r="K713" i="7"/>
  <c r="L713" i="7"/>
  <c r="M713" i="7"/>
  <c r="N713" i="7"/>
  <c r="R713" i="7"/>
  <c r="G714" i="7"/>
  <c r="H714" i="7"/>
  <c r="I714" i="7"/>
  <c r="J714" i="7"/>
  <c r="K714" i="7"/>
  <c r="L714" i="7"/>
  <c r="M714" i="7"/>
  <c r="N714" i="7"/>
  <c r="R714" i="7"/>
  <c r="G715" i="7"/>
  <c r="H715" i="7"/>
  <c r="I715" i="7"/>
  <c r="J715" i="7"/>
  <c r="K715" i="7"/>
  <c r="L715" i="7"/>
  <c r="M715" i="7"/>
  <c r="N715" i="7"/>
  <c r="R715" i="7"/>
  <c r="G716" i="7"/>
  <c r="H716" i="7"/>
  <c r="I716" i="7"/>
  <c r="J716" i="7"/>
  <c r="K716" i="7"/>
  <c r="L716" i="7"/>
  <c r="M716" i="7"/>
  <c r="N716" i="7"/>
  <c r="R716" i="7"/>
  <c r="G717" i="7"/>
  <c r="H717" i="7"/>
  <c r="I717" i="7"/>
  <c r="J717" i="7"/>
  <c r="K717" i="7"/>
  <c r="L717" i="7"/>
  <c r="M717" i="7"/>
  <c r="N717" i="7"/>
  <c r="R717" i="7"/>
  <c r="G718" i="7"/>
  <c r="H718" i="7"/>
  <c r="I718" i="7"/>
  <c r="J718" i="7"/>
  <c r="K718" i="7"/>
  <c r="L718" i="7"/>
  <c r="M718" i="7"/>
  <c r="N718" i="7"/>
  <c r="R718" i="7"/>
  <c r="G719" i="7"/>
  <c r="H719" i="7"/>
  <c r="I719" i="7"/>
  <c r="J719" i="7"/>
  <c r="K719" i="7"/>
  <c r="L719" i="7"/>
  <c r="M719" i="7"/>
  <c r="N719" i="7"/>
  <c r="R719" i="7"/>
  <c r="G720" i="7"/>
  <c r="H720" i="7"/>
  <c r="I720" i="7"/>
  <c r="J720" i="7"/>
  <c r="K720" i="7"/>
  <c r="L720" i="7"/>
  <c r="M720" i="7"/>
  <c r="N720" i="7"/>
  <c r="R720" i="7"/>
  <c r="G721" i="7"/>
  <c r="H721" i="7"/>
  <c r="I721" i="7"/>
  <c r="J721" i="7"/>
  <c r="K721" i="7"/>
  <c r="L721" i="7"/>
  <c r="M721" i="7"/>
  <c r="N721" i="7"/>
  <c r="R721" i="7"/>
  <c r="G722" i="7"/>
  <c r="H722" i="7"/>
  <c r="I722" i="7"/>
  <c r="J722" i="7"/>
  <c r="K722" i="7"/>
  <c r="L722" i="7"/>
  <c r="M722" i="7"/>
  <c r="N722" i="7"/>
  <c r="R722" i="7"/>
  <c r="G723" i="7"/>
  <c r="H723" i="7"/>
  <c r="I723" i="7"/>
  <c r="J723" i="7"/>
  <c r="K723" i="7"/>
  <c r="L723" i="7"/>
  <c r="M723" i="7"/>
  <c r="N723" i="7"/>
  <c r="R723" i="7"/>
  <c r="G724" i="7"/>
  <c r="H724" i="7"/>
  <c r="I724" i="7"/>
  <c r="J724" i="7"/>
  <c r="K724" i="7"/>
  <c r="L724" i="7"/>
  <c r="M724" i="7"/>
  <c r="N724" i="7"/>
  <c r="R724" i="7"/>
  <c r="G725" i="7"/>
  <c r="H725" i="7"/>
  <c r="I725" i="7"/>
  <c r="J725" i="7"/>
  <c r="K725" i="7"/>
  <c r="L725" i="7"/>
  <c r="M725" i="7"/>
  <c r="N725" i="7"/>
  <c r="R725" i="7"/>
  <c r="G726" i="7"/>
  <c r="H726" i="7"/>
  <c r="I726" i="7"/>
  <c r="J726" i="7"/>
  <c r="K726" i="7"/>
  <c r="L726" i="7"/>
  <c r="M726" i="7"/>
  <c r="N726" i="7"/>
  <c r="R726" i="7"/>
  <c r="G727" i="7"/>
  <c r="H727" i="7"/>
  <c r="I727" i="7"/>
  <c r="J727" i="7"/>
  <c r="K727" i="7"/>
  <c r="L727" i="7"/>
  <c r="M727" i="7"/>
  <c r="N727" i="7"/>
  <c r="R727" i="7"/>
  <c r="G728" i="7"/>
  <c r="H728" i="7"/>
  <c r="I728" i="7"/>
  <c r="J728" i="7"/>
  <c r="K728" i="7"/>
  <c r="L728" i="7"/>
  <c r="M728" i="7"/>
  <c r="N728" i="7"/>
  <c r="R728" i="7"/>
  <c r="G729" i="7"/>
  <c r="H729" i="7"/>
  <c r="I729" i="7"/>
  <c r="J729" i="7"/>
  <c r="K729" i="7"/>
  <c r="L729" i="7"/>
  <c r="M729" i="7"/>
  <c r="N729" i="7"/>
  <c r="R729" i="7"/>
  <c r="G730" i="7"/>
  <c r="H730" i="7"/>
  <c r="I730" i="7"/>
  <c r="J730" i="7"/>
  <c r="K730" i="7"/>
  <c r="L730" i="7"/>
  <c r="M730" i="7"/>
  <c r="N730" i="7"/>
  <c r="R730" i="7"/>
  <c r="G731" i="7"/>
  <c r="H731" i="7"/>
  <c r="I731" i="7"/>
  <c r="J731" i="7"/>
  <c r="K731" i="7"/>
  <c r="L731" i="7"/>
  <c r="M731" i="7"/>
  <c r="N731" i="7"/>
  <c r="R731" i="7"/>
  <c r="G732" i="7"/>
  <c r="H732" i="7"/>
  <c r="I732" i="7"/>
  <c r="J732" i="7"/>
  <c r="K732" i="7"/>
  <c r="L732" i="7"/>
  <c r="M732" i="7"/>
  <c r="N732" i="7"/>
  <c r="R732" i="7"/>
  <c r="G733" i="7"/>
  <c r="H733" i="7"/>
  <c r="I733" i="7"/>
  <c r="J733" i="7"/>
  <c r="K733" i="7"/>
  <c r="L733" i="7"/>
  <c r="M733" i="7"/>
  <c r="N733" i="7"/>
  <c r="R733" i="7"/>
  <c r="G734" i="7"/>
  <c r="H734" i="7"/>
  <c r="I734" i="7"/>
  <c r="J734" i="7"/>
  <c r="K734" i="7"/>
  <c r="L734" i="7"/>
  <c r="M734" i="7"/>
  <c r="N734" i="7"/>
  <c r="R734" i="7"/>
  <c r="G735" i="7"/>
  <c r="H735" i="7"/>
  <c r="I735" i="7"/>
  <c r="J735" i="7"/>
  <c r="K735" i="7"/>
  <c r="L735" i="7"/>
  <c r="M735" i="7"/>
  <c r="N735" i="7"/>
  <c r="R735" i="7"/>
  <c r="G736" i="7"/>
  <c r="H736" i="7"/>
  <c r="I736" i="7"/>
  <c r="J736" i="7"/>
  <c r="K736" i="7"/>
  <c r="L736" i="7"/>
  <c r="M736" i="7"/>
  <c r="N736" i="7"/>
  <c r="R736" i="7"/>
  <c r="G737" i="7"/>
  <c r="H737" i="7"/>
  <c r="I737" i="7"/>
  <c r="J737" i="7"/>
  <c r="K737" i="7"/>
  <c r="L737" i="7"/>
  <c r="M737" i="7"/>
  <c r="N737" i="7"/>
  <c r="R737" i="7"/>
  <c r="G738" i="7"/>
  <c r="H738" i="7"/>
  <c r="I738" i="7"/>
  <c r="J738" i="7"/>
  <c r="K738" i="7"/>
  <c r="L738" i="7"/>
  <c r="M738" i="7"/>
  <c r="N738" i="7"/>
  <c r="R738" i="7"/>
  <c r="G739" i="7"/>
  <c r="H739" i="7"/>
  <c r="I739" i="7"/>
  <c r="J739" i="7"/>
  <c r="K739" i="7"/>
  <c r="L739" i="7"/>
  <c r="M739" i="7"/>
  <c r="N739" i="7"/>
  <c r="R739" i="7"/>
  <c r="G740" i="7"/>
  <c r="H740" i="7"/>
  <c r="I740" i="7"/>
  <c r="J740" i="7"/>
  <c r="K740" i="7"/>
  <c r="L740" i="7"/>
  <c r="M740" i="7"/>
  <c r="N740" i="7"/>
  <c r="R740" i="7"/>
  <c r="G741" i="7"/>
  <c r="H741" i="7"/>
  <c r="I741" i="7"/>
  <c r="J741" i="7"/>
  <c r="K741" i="7"/>
  <c r="L741" i="7"/>
  <c r="M741" i="7"/>
  <c r="N741" i="7"/>
  <c r="R741" i="7"/>
  <c r="G742" i="7"/>
  <c r="H742" i="7"/>
  <c r="I742" i="7"/>
  <c r="J742" i="7"/>
  <c r="K742" i="7"/>
  <c r="L742" i="7"/>
  <c r="M742" i="7"/>
  <c r="N742" i="7"/>
  <c r="R742" i="7"/>
  <c r="G743" i="7"/>
  <c r="H743" i="7"/>
  <c r="I743" i="7"/>
  <c r="J743" i="7"/>
  <c r="K743" i="7"/>
  <c r="L743" i="7"/>
  <c r="M743" i="7"/>
  <c r="N743" i="7"/>
  <c r="R743" i="7"/>
  <c r="G744" i="7"/>
  <c r="H744" i="7"/>
  <c r="I744" i="7"/>
  <c r="J744" i="7"/>
  <c r="K744" i="7"/>
  <c r="L744" i="7"/>
  <c r="M744" i="7"/>
  <c r="N744" i="7"/>
  <c r="R744" i="7"/>
  <c r="G745" i="7"/>
  <c r="H745" i="7"/>
  <c r="I745" i="7"/>
  <c r="J745" i="7"/>
  <c r="K745" i="7"/>
  <c r="L745" i="7"/>
  <c r="M745" i="7"/>
  <c r="N745" i="7"/>
  <c r="R745" i="7"/>
  <c r="G746" i="7"/>
  <c r="H746" i="7"/>
  <c r="I746" i="7"/>
  <c r="J746" i="7"/>
  <c r="K746" i="7"/>
  <c r="L746" i="7"/>
  <c r="M746" i="7"/>
  <c r="N746" i="7"/>
  <c r="R746" i="7"/>
  <c r="G747" i="7"/>
  <c r="H747" i="7"/>
  <c r="I747" i="7"/>
  <c r="J747" i="7"/>
  <c r="K747" i="7"/>
  <c r="L747" i="7"/>
  <c r="M747" i="7"/>
  <c r="N747" i="7"/>
  <c r="R747" i="7"/>
  <c r="G748" i="7"/>
  <c r="H748" i="7"/>
  <c r="I748" i="7"/>
  <c r="J748" i="7"/>
  <c r="K748" i="7"/>
  <c r="L748" i="7"/>
  <c r="M748" i="7"/>
  <c r="N748" i="7"/>
  <c r="R748" i="7"/>
  <c r="G749" i="7"/>
  <c r="H749" i="7"/>
  <c r="I749" i="7"/>
  <c r="J749" i="7"/>
  <c r="K749" i="7"/>
  <c r="L749" i="7"/>
  <c r="M749" i="7"/>
  <c r="N749" i="7"/>
  <c r="R749" i="7"/>
  <c r="G750" i="7"/>
  <c r="H750" i="7"/>
  <c r="I750" i="7"/>
  <c r="J750" i="7"/>
  <c r="K750" i="7"/>
  <c r="L750" i="7"/>
  <c r="M750" i="7"/>
  <c r="N750" i="7"/>
  <c r="R750" i="7"/>
  <c r="G751" i="7"/>
  <c r="H751" i="7"/>
  <c r="I751" i="7"/>
  <c r="J751" i="7"/>
  <c r="K751" i="7"/>
  <c r="L751" i="7"/>
  <c r="M751" i="7"/>
  <c r="N751" i="7"/>
  <c r="R751" i="7"/>
  <c r="G752" i="7"/>
  <c r="H752" i="7"/>
  <c r="I752" i="7"/>
  <c r="J752" i="7"/>
  <c r="K752" i="7"/>
  <c r="L752" i="7"/>
  <c r="M752" i="7"/>
  <c r="N752" i="7"/>
  <c r="R752" i="7"/>
  <c r="G753" i="7"/>
  <c r="H753" i="7"/>
  <c r="I753" i="7"/>
  <c r="J753" i="7"/>
  <c r="K753" i="7"/>
  <c r="L753" i="7"/>
  <c r="M753" i="7"/>
  <c r="N753" i="7"/>
  <c r="R753" i="7"/>
  <c r="G754" i="7"/>
  <c r="H754" i="7"/>
  <c r="I754" i="7"/>
  <c r="J754" i="7"/>
  <c r="K754" i="7"/>
  <c r="L754" i="7"/>
  <c r="M754" i="7"/>
  <c r="N754" i="7"/>
  <c r="R754" i="7"/>
  <c r="G755" i="7"/>
  <c r="H755" i="7"/>
  <c r="I755" i="7"/>
  <c r="J755" i="7"/>
  <c r="K755" i="7"/>
  <c r="L755" i="7"/>
  <c r="M755" i="7"/>
  <c r="N755" i="7"/>
  <c r="R755" i="7"/>
  <c r="G756" i="7"/>
  <c r="H756" i="7"/>
  <c r="I756" i="7"/>
  <c r="J756" i="7"/>
  <c r="K756" i="7"/>
  <c r="L756" i="7"/>
  <c r="M756" i="7"/>
  <c r="N756" i="7"/>
  <c r="R756" i="7"/>
  <c r="G757" i="7"/>
  <c r="H757" i="7"/>
  <c r="I757" i="7"/>
  <c r="J757" i="7"/>
  <c r="K757" i="7"/>
  <c r="L757" i="7"/>
  <c r="M757" i="7"/>
  <c r="N757" i="7"/>
  <c r="R757" i="7"/>
  <c r="G758" i="7"/>
  <c r="H758" i="7"/>
  <c r="I758" i="7"/>
  <c r="J758" i="7"/>
  <c r="K758" i="7"/>
  <c r="L758" i="7"/>
  <c r="M758" i="7"/>
  <c r="N758" i="7"/>
  <c r="R758" i="7"/>
  <c r="G759" i="7"/>
  <c r="H759" i="7"/>
  <c r="I759" i="7"/>
  <c r="J759" i="7"/>
  <c r="K759" i="7"/>
  <c r="L759" i="7"/>
  <c r="M759" i="7"/>
  <c r="N759" i="7"/>
  <c r="R759" i="7"/>
  <c r="G760" i="7"/>
  <c r="H760" i="7"/>
  <c r="I760" i="7"/>
  <c r="J760" i="7"/>
  <c r="K760" i="7"/>
  <c r="L760" i="7"/>
  <c r="M760" i="7"/>
  <c r="N760" i="7"/>
  <c r="R760" i="7"/>
  <c r="G761" i="7"/>
  <c r="H761" i="7"/>
  <c r="I761" i="7"/>
  <c r="J761" i="7"/>
  <c r="K761" i="7"/>
  <c r="L761" i="7"/>
  <c r="M761" i="7"/>
  <c r="N761" i="7"/>
  <c r="R761" i="7"/>
  <c r="G762" i="7"/>
  <c r="H762" i="7"/>
  <c r="I762" i="7"/>
  <c r="J762" i="7"/>
  <c r="K762" i="7"/>
  <c r="L762" i="7"/>
  <c r="M762" i="7"/>
  <c r="N762" i="7"/>
  <c r="R762" i="7"/>
  <c r="G763" i="7"/>
  <c r="H763" i="7"/>
  <c r="I763" i="7"/>
  <c r="J763" i="7"/>
  <c r="K763" i="7"/>
  <c r="L763" i="7"/>
  <c r="M763" i="7"/>
  <c r="N763" i="7"/>
  <c r="R763" i="7"/>
  <c r="G764" i="7"/>
  <c r="H764" i="7"/>
  <c r="I764" i="7"/>
  <c r="J764" i="7"/>
  <c r="K764" i="7"/>
  <c r="L764" i="7"/>
  <c r="M764" i="7"/>
  <c r="N764" i="7"/>
  <c r="R764" i="7"/>
  <c r="G765" i="7"/>
  <c r="H765" i="7"/>
  <c r="I765" i="7"/>
  <c r="J765" i="7"/>
  <c r="K765" i="7"/>
  <c r="L765" i="7"/>
  <c r="M765" i="7"/>
  <c r="N765" i="7"/>
  <c r="R765" i="7"/>
  <c r="G766" i="7"/>
  <c r="H766" i="7"/>
  <c r="I766" i="7"/>
  <c r="J766" i="7"/>
  <c r="K766" i="7"/>
  <c r="L766" i="7"/>
  <c r="M766" i="7"/>
  <c r="N766" i="7"/>
  <c r="R766" i="7"/>
  <c r="G767" i="7"/>
  <c r="H767" i="7"/>
  <c r="I767" i="7"/>
  <c r="J767" i="7"/>
  <c r="K767" i="7"/>
  <c r="L767" i="7"/>
  <c r="M767" i="7"/>
  <c r="N767" i="7"/>
  <c r="R767" i="7"/>
  <c r="G768" i="7"/>
  <c r="H768" i="7"/>
  <c r="I768" i="7"/>
  <c r="J768" i="7"/>
  <c r="K768" i="7"/>
  <c r="L768" i="7"/>
  <c r="M768" i="7"/>
  <c r="N768" i="7"/>
  <c r="R768" i="7"/>
  <c r="G769" i="7"/>
  <c r="H769" i="7"/>
  <c r="I769" i="7"/>
  <c r="J769" i="7"/>
  <c r="K769" i="7"/>
  <c r="L769" i="7"/>
  <c r="M769" i="7"/>
  <c r="N769" i="7"/>
  <c r="R769" i="7"/>
  <c r="G770" i="7"/>
  <c r="H770" i="7"/>
  <c r="I770" i="7"/>
  <c r="J770" i="7"/>
  <c r="K770" i="7"/>
  <c r="L770" i="7"/>
  <c r="M770" i="7"/>
  <c r="N770" i="7"/>
  <c r="R770" i="7"/>
  <c r="G771" i="7"/>
  <c r="H771" i="7"/>
  <c r="I771" i="7"/>
  <c r="J771" i="7"/>
  <c r="K771" i="7"/>
  <c r="L771" i="7"/>
  <c r="M771" i="7"/>
  <c r="N771" i="7"/>
  <c r="R771" i="7"/>
  <c r="G772" i="7"/>
  <c r="H772" i="7"/>
  <c r="I772" i="7"/>
  <c r="J772" i="7"/>
  <c r="K772" i="7"/>
  <c r="L772" i="7"/>
  <c r="M772" i="7"/>
  <c r="N772" i="7"/>
  <c r="R772" i="7"/>
  <c r="G773" i="7"/>
  <c r="H773" i="7"/>
  <c r="I773" i="7"/>
  <c r="J773" i="7"/>
  <c r="K773" i="7"/>
  <c r="L773" i="7"/>
  <c r="M773" i="7"/>
  <c r="N773" i="7"/>
  <c r="R773" i="7"/>
  <c r="G774" i="7"/>
  <c r="H774" i="7"/>
  <c r="I774" i="7"/>
  <c r="J774" i="7"/>
  <c r="K774" i="7"/>
  <c r="L774" i="7"/>
  <c r="M774" i="7"/>
  <c r="N774" i="7"/>
  <c r="R774" i="7"/>
  <c r="G775" i="7"/>
  <c r="H775" i="7"/>
  <c r="I775" i="7"/>
  <c r="J775" i="7"/>
  <c r="K775" i="7"/>
  <c r="L775" i="7"/>
  <c r="M775" i="7"/>
  <c r="N775" i="7"/>
  <c r="R775" i="7"/>
  <c r="G776" i="7"/>
  <c r="H776" i="7"/>
  <c r="I776" i="7"/>
  <c r="J776" i="7"/>
  <c r="K776" i="7"/>
  <c r="L776" i="7"/>
  <c r="M776" i="7"/>
  <c r="N776" i="7"/>
  <c r="R776" i="7"/>
  <c r="G777" i="7"/>
  <c r="H777" i="7"/>
  <c r="I777" i="7"/>
  <c r="J777" i="7"/>
  <c r="K777" i="7"/>
  <c r="L777" i="7"/>
  <c r="M777" i="7"/>
  <c r="N777" i="7"/>
  <c r="R777" i="7"/>
  <c r="G778" i="7"/>
  <c r="H778" i="7"/>
  <c r="I778" i="7"/>
  <c r="J778" i="7"/>
  <c r="K778" i="7"/>
  <c r="L778" i="7"/>
  <c r="M778" i="7"/>
  <c r="N778" i="7"/>
  <c r="R778" i="7"/>
  <c r="G779" i="7"/>
  <c r="H779" i="7"/>
  <c r="I779" i="7"/>
  <c r="J779" i="7"/>
  <c r="K779" i="7"/>
  <c r="L779" i="7"/>
  <c r="M779" i="7"/>
  <c r="N779" i="7"/>
  <c r="R779" i="7"/>
  <c r="G780" i="7"/>
  <c r="H780" i="7"/>
  <c r="I780" i="7"/>
  <c r="J780" i="7"/>
  <c r="K780" i="7"/>
  <c r="L780" i="7"/>
  <c r="M780" i="7"/>
  <c r="N780" i="7"/>
  <c r="R780" i="7"/>
  <c r="G781" i="7"/>
  <c r="H781" i="7"/>
  <c r="I781" i="7"/>
  <c r="J781" i="7"/>
  <c r="K781" i="7"/>
  <c r="L781" i="7"/>
  <c r="M781" i="7"/>
  <c r="N781" i="7"/>
  <c r="R781" i="7"/>
  <c r="G782" i="7"/>
  <c r="H782" i="7"/>
  <c r="I782" i="7"/>
  <c r="J782" i="7"/>
  <c r="K782" i="7"/>
  <c r="L782" i="7"/>
  <c r="M782" i="7"/>
  <c r="N782" i="7"/>
  <c r="R782" i="7"/>
  <c r="G783" i="7"/>
  <c r="H783" i="7"/>
  <c r="I783" i="7"/>
  <c r="J783" i="7"/>
  <c r="K783" i="7"/>
  <c r="L783" i="7"/>
  <c r="M783" i="7"/>
  <c r="N783" i="7"/>
  <c r="R783" i="7"/>
  <c r="G784" i="7"/>
  <c r="H784" i="7"/>
  <c r="I784" i="7"/>
  <c r="J784" i="7"/>
  <c r="K784" i="7"/>
  <c r="L784" i="7"/>
  <c r="M784" i="7"/>
  <c r="N784" i="7"/>
  <c r="R784" i="7"/>
  <c r="G785" i="7"/>
  <c r="H785" i="7"/>
  <c r="I785" i="7"/>
  <c r="J785" i="7"/>
  <c r="K785" i="7"/>
  <c r="L785" i="7"/>
  <c r="M785" i="7"/>
  <c r="N785" i="7"/>
  <c r="R785" i="7"/>
  <c r="G786" i="7"/>
  <c r="H786" i="7"/>
  <c r="I786" i="7"/>
  <c r="J786" i="7"/>
  <c r="K786" i="7"/>
  <c r="L786" i="7"/>
  <c r="M786" i="7"/>
  <c r="N786" i="7"/>
  <c r="R786" i="7"/>
  <c r="G787" i="7"/>
  <c r="H787" i="7"/>
  <c r="I787" i="7"/>
  <c r="J787" i="7"/>
  <c r="K787" i="7"/>
  <c r="L787" i="7"/>
  <c r="M787" i="7"/>
  <c r="N787" i="7"/>
  <c r="R787" i="7"/>
  <c r="G788" i="7"/>
  <c r="H788" i="7"/>
  <c r="I788" i="7"/>
  <c r="J788" i="7"/>
  <c r="K788" i="7"/>
  <c r="L788" i="7"/>
  <c r="M788" i="7"/>
  <c r="N788" i="7"/>
  <c r="R788" i="7"/>
  <c r="G789" i="7"/>
  <c r="H789" i="7"/>
  <c r="I789" i="7"/>
  <c r="J789" i="7"/>
  <c r="K789" i="7"/>
  <c r="L789" i="7"/>
  <c r="M789" i="7"/>
  <c r="N789" i="7"/>
  <c r="R789" i="7"/>
  <c r="G790" i="7"/>
  <c r="H790" i="7"/>
  <c r="I790" i="7"/>
  <c r="J790" i="7"/>
  <c r="K790" i="7"/>
  <c r="L790" i="7"/>
  <c r="M790" i="7"/>
  <c r="N790" i="7"/>
  <c r="R790" i="7"/>
  <c r="G791" i="7"/>
  <c r="H791" i="7"/>
  <c r="I791" i="7"/>
  <c r="J791" i="7"/>
  <c r="K791" i="7"/>
  <c r="L791" i="7"/>
  <c r="M791" i="7"/>
  <c r="N791" i="7"/>
  <c r="R791" i="7"/>
  <c r="G792" i="7"/>
  <c r="H792" i="7"/>
  <c r="I792" i="7"/>
  <c r="J792" i="7"/>
  <c r="K792" i="7"/>
  <c r="L792" i="7"/>
  <c r="M792" i="7"/>
  <c r="N792" i="7"/>
  <c r="R792" i="7"/>
  <c r="G793" i="7"/>
  <c r="H793" i="7"/>
  <c r="I793" i="7"/>
  <c r="J793" i="7"/>
  <c r="K793" i="7"/>
  <c r="L793" i="7"/>
  <c r="M793" i="7"/>
  <c r="N793" i="7"/>
  <c r="R793" i="7"/>
  <c r="G794" i="7"/>
  <c r="H794" i="7"/>
  <c r="I794" i="7"/>
  <c r="J794" i="7"/>
  <c r="K794" i="7"/>
  <c r="L794" i="7"/>
  <c r="M794" i="7"/>
  <c r="N794" i="7"/>
  <c r="R794" i="7"/>
  <c r="G795" i="7"/>
  <c r="H795" i="7"/>
  <c r="I795" i="7"/>
  <c r="J795" i="7"/>
  <c r="K795" i="7"/>
  <c r="L795" i="7"/>
  <c r="M795" i="7"/>
  <c r="N795" i="7"/>
  <c r="R795" i="7"/>
  <c r="G796" i="7"/>
  <c r="H796" i="7"/>
  <c r="I796" i="7"/>
  <c r="J796" i="7"/>
  <c r="K796" i="7"/>
  <c r="L796" i="7"/>
  <c r="M796" i="7"/>
  <c r="N796" i="7"/>
  <c r="R796" i="7"/>
  <c r="G797" i="7"/>
  <c r="H797" i="7"/>
  <c r="I797" i="7"/>
  <c r="J797" i="7"/>
  <c r="K797" i="7"/>
  <c r="L797" i="7"/>
  <c r="M797" i="7"/>
  <c r="N797" i="7"/>
  <c r="R797" i="7"/>
  <c r="G798" i="7"/>
  <c r="H798" i="7"/>
  <c r="I798" i="7"/>
  <c r="J798" i="7"/>
  <c r="K798" i="7"/>
  <c r="L798" i="7"/>
  <c r="M798" i="7"/>
  <c r="N798" i="7"/>
  <c r="R798" i="7"/>
  <c r="G799" i="7"/>
  <c r="H799" i="7"/>
  <c r="I799" i="7"/>
  <c r="J799" i="7"/>
  <c r="K799" i="7"/>
  <c r="L799" i="7"/>
  <c r="M799" i="7"/>
  <c r="N799" i="7"/>
  <c r="R799" i="7"/>
  <c r="G800" i="7"/>
  <c r="H800" i="7"/>
  <c r="I800" i="7"/>
  <c r="J800" i="7"/>
  <c r="K800" i="7"/>
  <c r="L800" i="7"/>
  <c r="M800" i="7"/>
  <c r="N800" i="7"/>
  <c r="R800" i="7"/>
  <c r="G801" i="7"/>
  <c r="H801" i="7"/>
  <c r="I801" i="7"/>
  <c r="J801" i="7"/>
  <c r="K801" i="7"/>
  <c r="L801" i="7"/>
  <c r="M801" i="7"/>
  <c r="N801" i="7"/>
  <c r="R801" i="7"/>
  <c r="G802" i="7"/>
  <c r="H802" i="7"/>
  <c r="I802" i="7"/>
  <c r="J802" i="7"/>
  <c r="K802" i="7"/>
  <c r="L802" i="7"/>
  <c r="M802" i="7"/>
  <c r="N802" i="7"/>
  <c r="R802" i="7"/>
  <c r="G803" i="7"/>
  <c r="H803" i="7"/>
  <c r="I803" i="7"/>
  <c r="J803" i="7"/>
  <c r="K803" i="7"/>
  <c r="L803" i="7"/>
  <c r="M803" i="7"/>
  <c r="N803" i="7"/>
  <c r="R803" i="7"/>
  <c r="G804" i="7"/>
  <c r="H804" i="7"/>
  <c r="I804" i="7"/>
  <c r="J804" i="7"/>
  <c r="K804" i="7"/>
  <c r="L804" i="7"/>
  <c r="M804" i="7"/>
  <c r="N804" i="7"/>
  <c r="R804" i="7"/>
  <c r="G805" i="7"/>
  <c r="H805" i="7"/>
  <c r="I805" i="7"/>
  <c r="J805" i="7"/>
  <c r="K805" i="7"/>
  <c r="L805" i="7"/>
  <c r="M805" i="7"/>
  <c r="N805" i="7"/>
  <c r="R805" i="7"/>
  <c r="G806" i="7"/>
  <c r="H806" i="7"/>
  <c r="I806" i="7"/>
  <c r="J806" i="7"/>
  <c r="K806" i="7"/>
  <c r="L806" i="7"/>
  <c r="M806" i="7"/>
  <c r="N806" i="7"/>
  <c r="R806" i="7"/>
  <c r="G807" i="7"/>
  <c r="H807" i="7"/>
  <c r="I807" i="7"/>
  <c r="J807" i="7"/>
  <c r="K807" i="7"/>
  <c r="L807" i="7"/>
  <c r="M807" i="7"/>
  <c r="N807" i="7"/>
  <c r="R807" i="7"/>
  <c r="G808" i="7"/>
  <c r="H808" i="7"/>
  <c r="I808" i="7"/>
  <c r="J808" i="7"/>
  <c r="K808" i="7"/>
  <c r="L808" i="7"/>
  <c r="M808" i="7"/>
  <c r="N808" i="7"/>
  <c r="R808" i="7"/>
  <c r="G809" i="7"/>
  <c r="H809" i="7"/>
  <c r="I809" i="7"/>
  <c r="J809" i="7"/>
  <c r="K809" i="7"/>
  <c r="L809" i="7"/>
  <c r="M809" i="7"/>
  <c r="N809" i="7"/>
  <c r="R809" i="7"/>
  <c r="G810" i="7"/>
  <c r="H810" i="7"/>
  <c r="I810" i="7"/>
  <c r="J810" i="7"/>
  <c r="K810" i="7"/>
  <c r="L810" i="7"/>
  <c r="M810" i="7"/>
  <c r="N810" i="7"/>
  <c r="R810" i="7"/>
  <c r="G811" i="7"/>
  <c r="H811" i="7"/>
  <c r="I811" i="7"/>
  <c r="J811" i="7"/>
  <c r="K811" i="7"/>
  <c r="L811" i="7"/>
  <c r="M811" i="7"/>
  <c r="N811" i="7"/>
  <c r="R811" i="7"/>
  <c r="G812" i="7"/>
  <c r="H812" i="7"/>
  <c r="I812" i="7"/>
  <c r="J812" i="7"/>
  <c r="K812" i="7"/>
  <c r="L812" i="7"/>
  <c r="M812" i="7"/>
  <c r="N812" i="7"/>
  <c r="R812" i="7"/>
  <c r="G813" i="7"/>
  <c r="H813" i="7"/>
  <c r="I813" i="7"/>
  <c r="J813" i="7"/>
  <c r="K813" i="7"/>
  <c r="L813" i="7"/>
  <c r="M813" i="7"/>
  <c r="N813" i="7"/>
  <c r="R813" i="7"/>
  <c r="G814" i="7"/>
  <c r="H814" i="7"/>
  <c r="I814" i="7"/>
  <c r="J814" i="7"/>
  <c r="K814" i="7"/>
  <c r="L814" i="7"/>
  <c r="M814" i="7"/>
  <c r="N814" i="7"/>
  <c r="R814" i="7"/>
  <c r="G815" i="7"/>
  <c r="H815" i="7"/>
  <c r="I815" i="7"/>
  <c r="J815" i="7"/>
  <c r="K815" i="7"/>
  <c r="L815" i="7"/>
  <c r="M815" i="7"/>
  <c r="N815" i="7"/>
  <c r="R815" i="7"/>
  <c r="G816" i="7"/>
  <c r="H816" i="7"/>
  <c r="I816" i="7"/>
  <c r="J816" i="7"/>
  <c r="K816" i="7"/>
  <c r="L816" i="7"/>
  <c r="M816" i="7"/>
  <c r="N816" i="7"/>
  <c r="R816" i="7"/>
  <c r="G817" i="7"/>
  <c r="H817" i="7"/>
  <c r="I817" i="7"/>
  <c r="J817" i="7"/>
  <c r="K817" i="7"/>
  <c r="L817" i="7"/>
  <c r="M817" i="7"/>
  <c r="N817" i="7"/>
  <c r="R817" i="7"/>
  <c r="G818" i="7"/>
  <c r="H818" i="7"/>
  <c r="I818" i="7"/>
  <c r="J818" i="7"/>
  <c r="K818" i="7"/>
  <c r="L818" i="7"/>
  <c r="M818" i="7"/>
  <c r="N818" i="7"/>
  <c r="R818" i="7"/>
  <c r="G819" i="7"/>
  <c r="H819" i="7"/>
  <c r="I819" i="7"/>
  <c r="J819" i="7"/>
  <c r="K819" i="7"/>
  <c r="L819" i="7"/>
  <c r="M819" i="7"/>
  <c r="N819" i="7"/>
  <c r="R819" i="7"/>
  <c r="G820" i="7"/>
  <c r="H820" i="7"/>
  <c r="I820" i="7"/>
  <c r="J820" i="7"/>
  <c r="K820" i="7"/>
  <c r="L820" i="7"/>
  <c r="M820" i="7"/>
  <c r="N820" i="7"/>
  <c r="R820" i="7"/>
  <c r="G821" i="7"/>
  <c r="H821" i="7"/>
  <c r="I821" i="7"/>
  <c r="J821" i="7"/>
  <c r="K821" i="7"/>
  <c r="L821" i="7"/>
  <c r="M821" i="7"/>
  <c r="N821" i="7"/>
  <c r="R821" i="7"/>
  <c r="G822" i="7"/>
  <c r="H822" i="7"/>
  <c r="I822" i="7"/>
  <c r="J822" i="7"/>
  <c r="K822" i="7"/>
  <c r="L822" i="7"/>
  <c r="M822" i="7"/>
  <c r="N822" i="7"/>
  <c r="R822" i="7"/>
  <c r="G823" i="7"/>
  <c r="H823" i="7"/>
  <c r="I823" i="7"/>
  <c r="J823" i="7"/>
  <c r="K823" i="7"/>
  <c r="L823" i="7"/>
  <c r="M823" i="7"/>
  <c r="N823" i="7"/>
  <c r="R823" i="7"/>
  <c r="G824" i="7"/>
  <c r="H824" i="7"/>
  <c r="I824" i="7"/>
  <c r="J824" i="7"/>
  <c r="K824" i="7"/>
  <c r="L824" i="7"/>
  <c r="M824" i="7"/>
  <c r="N824" i="7"/>
  <c r="R824" i="7"/>
  <c r="G825" i="7"/>
  <c r="H825" i="7"/>
  <c r="I825" i="7"/>
  <c r="J825" i="7"/>
  <c r="K825" i="7"/>
  <c r="L825" i="7"/>
  <c r="M825" i="7"/>
  <c r="N825" i="7"/>
  <c r="R825" i="7"/>
  <c r="G826" i="7"/>
  <c r="H826" i="7"/>
  <c r="I826" i="7"/>
  <c r="J826" i="7"/>
  <c r="K826" i="7"/>
  <c r="L826" i="7"/>
  <c r="M826" i="7"/>
  <c r="N826" i="7"/>
  <c r="R826" i="7"/>
  <c r="G827" i="7"/>
  <c r="H827" i="7"/>
  <c r="I827" i="7"/>
  <c r="J827" i="7"/>
  <c r="K827" i="7"/>
  <c r="L827" i="7"/>
  <c r="M827" i="7"/>
  <c r="N827" i="7"/>
  <c r="R827" i="7"/>
  <c r="G828" i="7"/>
  <c r="H828" i="7"/>
  <c r="I828" i="7"/>
  <c r="J828" i="7"/>
  <c r="K828" i="7"/>
  <c r="L828" i="7"/>
  <c r="M828" i="7"/>
  <c r="N828" i="7"/>
  <c r="R828" i="7"/>
  <c r="G829" i="7"/>
  <c r="H829" i="7"/>
  <c r="I829" i="7"/>
  <c r="J829" i="7"/>
  <c r="K829" i="7"/>
  <c r="L829" i="7"/>
  <c r="M829" i="7"/>
  <c r="N829" i="7"/>
  <c r="R829" i="7"/>
  <c r="G830" i="7"/>
  <c r="H830" i="7"/>
  <c r="I830" i="7"/>
  <c r="J830" i="7"/>
  <c r="K830" i="7"/>
  <c r="L830" i="7"/>
  <c r="M830" i="7"/>
  <c r="N830" i="7"/>
  <c r="R830" i="7"/>
  <c r="G831" i="7"/>
  <c r="H831" i="7"/>
  <c r="I831" i="7"/>
  <c r="J831" i="7"/>
  <c r="K831" i="7"/>
  <c r="L831" i="7"/>
  <c r="M831" i="7"/>
  <c r="N831" i="7"/>
  <c r="R831" i="7"/>
  <c r="G832" i="7"/>
  <c r="H832" i="7"/>
  <c r="I832" i="7"/>
  <c r="J832" i="7"/>
  <c r="K832" i="7"/>
  <c r="L832" i="7"/>
  <c r="M832" i="7"/>
  <c r="N832" i="7"/>
  <c r="R832" i="7"/>
  <c r="G833" i="7"/>
  <c r="H833" i="7"/>
  <c r="I833" i="7"/>
  <c r="J833" i="7"/>
  <c r="K833" i="7"/>
  <c r="L833" i="7"/>
  <c r="M833" i="7"/>
  <c r="N833" i="7"/>
  <c r="R833" i="7"/>
  <c r="G834" i="7"/>
  <c r="H834" i="7"/>
  <c r="I834" i="7"/>
  <c r="J834" i="7"/>
  <c r="K834" i="7"/>
  <c r="L834" i="7"/>
  <c r="M834" i="7"/>
  <c r="N834" i="7"/>
  <c r="R834" i="7"/>
  <c r="G835" i="7"/>
  <c r="H835" i="7"/>
  <c r="I835" i="7"/>
  <c r="J835" i="7"/>
  <c r="K835" i="7"/>
  <c r="L835" i="7"/>
  <c r="M835" i="7"/>
  <c r="N835" i="7"/>
  <c r="R835" i="7"/>
  <c r="G836" i="7"/>
  <c r="H836" i="7"/>
  <c r="I836" i="7"/>
  <c r="J836" i="7"/>
  <c r="K836" i="7"/>
  <c r="L836" i="7"/>
  <c r="M836" i="7"/>
  <c r="N836" i="7"/>
  <c r="R836" i="7"/>
  <c r="G837" i="7"/>
  <c r="H837" i="7"/>
  <c r="I837" i="7"/>
  <c r="J837" i="7"/>
  <c r="K837" i="7"/>
  <c r="L837" i="7"/>
  <c r="M837" i="7"/>
  <c r="N837" i="7"/>
  <c r="R837" i="7"/>
  <c r="G838" i="7"/>
  <c r="H838" i="7"/>
  <c r="I838" i="7"/>
  <c r="J838" i="7"/>
  <c r="K838" i="7"/>
  <c r="L838" i="7"/>
  <c r="M838" i="7"/>
  <c r="N838" i="7"/>
  <c r="R838" i="7"/>
  <c r="G839" i="7"/>
  <c r="H839" i="7"/>
  <c r="I839" i="7"/>
  <c r="J839" i="7"/>
  <c r="K839" i="7"/>
  <c r="L839" i="7"/>
  <c r="M839" i="7"/>
  <c r="N839" i="7"/>
  <c r="R839" i="7"/>
  <c r="G840" i="7"/>
  <c r="H840" i="7"/>
  <c r="I840" i="7"/>
  <c r="J840" i="7"/>
  <c r="K840" i="7"/>
  <c r="L840" i="7"/>
  <c r="M840" i="7"/>
  <c r="N840" i="7"/>
  <c r="R840" i="7"/>
  <c r="G841" i="7"/>
  <c r="H841" i="7"/>
  <c r="I841" i="7"/>
  <c r="J841" i="7"/>
  <c r="K841" i="7"/>
  <c r="L841" i="7"/>
  <c r="M841" i="7"/>
  <c r="N841" i="7"/>
  <c r="R841" i="7"/>
  <c r="G842" i="7"/>
  <c r="H842" i="7"/>
  <c r="I842" i="7"/>
  <c r="J842" i="7"/>
  <c r="K842" i="7"/>
  <c r="L842" i="7"/>
  <c r="M842" i="7"/>
  <c r="N842" i="7"/>
  <c r="R842" i="7"/>
  <c r="G843" i="7"/>
  <c r="H843" i="7"/>
  <c r="I843" i="7"/>
  <c r="J843" i="7"/>
  <c r="K843" i="7"/>
  <c r="L843" i="7"/>
  <c r="M843" i="7"/>
  <c r="N843" i="7"/>
  <c r="R843" i="7"/>
  <c r="G844" i="7"/>
  <c r="H844" i="7"/>
  <c r="I844" i="7"/>
  <c r="J844" i="7"/>
  <c r="K844" i="7"/>
  <c r="L844" i="7"/>
  <c r="M844" i="7"/>
  <c r="N844" i="7"/>
  <c r="R844" i="7"/>
  <c r="G845" i="7"/>
  <c r="H845" i="7"/>
  <c r="I845" i="7"/>
  <c r="J845" i="7"/>
  <c r="K845" i="7"/>
  <c r="L845" i="7"/>
  <c r="M845" i="7"/>
  <c r="N845" i="7"/>
  <c r="R845" i="7"/>
  <c r="G846" i="7"/>
  <c r="H846" i="7"/>
  <c r="I846" i="7"/>
  <c r="J846" i="7"/>
  <c r="K846" i="7"/>
  <c r="L846" i="7"/>
  <c r="M846" i="7"/>
  <c r="N846" i="7"/>
  <c r="R846" i="7"/>
  <c r="G847" i="7"/>
  <c r="H847" i="7"/>
  <c r="I847" i="7"/>
  <c r="J847" i="7"/>
  <c r="K847" i="7"/>
  <c r="L847" i="7"/>
  <c r="M847" i="7"/>
  <c r="N847" i="7"/>
  <c r="R847" i="7"/>
  <c r="G848" i="7"/>
  <c r="H848" i="7"/>
  <c r="I848" i="7"/>
  <c r="J848" i="7"/>
  <c r="K848" i="7"/>
  <c r="L848" i="7"/>
  <c r="M848" i="7"/>
  <c r="N848" i="7"/>
  <c r="R848" i="7"/>
  <c r="G849" i="7"/>
  <c r="H849" i="7"/>
  <c r="I849" i="7"/>
  <c r="J849" i="7"/>
  <c r="K849" i="7"/>
  <c r="L849" i="7"/>
  <c r="M849" i="7"/>
  <c r="N849" i="7"/>
  <c r="R849" i="7"/>
  <c r="G850" i="7"/>
  <c r="H850" i="7"/>
  <c r="I850" i="7"/>
  <c r="J850" i="7"/>
  <c r="K850" i="7"/>
  <c r="L850" i="7"/>
  <c r="M850" i="7"/>
  <c r="N850" i="7"/>
  <c r="R850" i="7"/>
  <c r="G851" i="7"/>
  <c r="H851" i="7"/>
  <c r="I851" i="7"/>
  <c r="J851" i="7"/>
  <c r="K851" i="7"/>
  <c r="L851" i="7"/>
  <c r="M851" i="7"/>
  <c r="N851" i="7"/>
  <c r="R851" i="7"/>
  <c r="G852" i="7"/>
  <c r="H852" i="7"/>
  <c r="I852" i="7"/>
  <c r="J852" i="7"/>
  <c r="K852" i="7"/>
  <c r="L852" i="7"/>
  <c r="M852" i="7"/>
  <c r="N852" i="7"/>
  <c r="R852" i="7"/>
  <c r="G853" i="7"/>
  <c r="H853" i="7"/>
  <c r="I853" i="7"/>
  <c r="J853" i="7"/>
  <c r="K853" i="7"/>
  <c r="L853" i="7"/>
  <c r="M853" i="7"/>
  <c r="N853" i="7"/>
  <c r="R853" i="7"/>
  <c r="G854" i="7"/>
  <c r="H854" i="7"/>
  <c r="I854" i="7"/>
  <c r="J854" i="7"/>
  <c r="K854" i="7"/>
  <c r="L854" i="7"/>
  <c r="M854" i="7"/>
  <c r="N854" i="7"/>
  <c r="R854" i="7"/>
  <c r="G855" i="7"/>
  <c r="H855" i="7"/>
  <c r="I855" i="7"/>
  <c r="J855" i="7"/>
  <c r="K855" i="7"/>
  <c r="L855" i="7"/>
  <c r="M855" i="7"/>
  <c r="N855" i="7"/>
  <c r="R855" i="7"/>
  <c r="G856" i="7"/>
  <c r="H856" i="7"/>
  <c r="I856" i="7"/>
  <c r="J856" i="7"/>
  <c r="K856" i="7"/>
  <c r="L856" i="7"/>
  <c r="M856" i="7"/>
  <c r="N856" i="7"/>
  <c r="R856" i="7"/>
  <c r="G857" i="7"/>
  <c r="H857" i="7"/>
  <c r="I857" i="7"/>
  <c r="J857" i="7"/>
  <c r="K857" i="7"/>
  <c r="L857" i="7"/>
  <c r="M857" i="7"/>
  <c r="N857" i="7"/>
  <c r="R857" i="7"/>
  <c r="G858" i="7"/>
  <c r="H858" i="7"/>
  <c r="I858" i="7"/>
  <c r="J858" i="7"/>
  <c r="K858" i="7"/>
  <c r="L858" i="7"/>
  <c r="M858" i="7"/>
  <c r="N858" i="7"/>
  <c r="R858" i="7"/>
  <c r="G859" i="7"/>
  <c r="H859" i="7"/>
  <c r="I859" i="7"/>
  <c r="J859" i="7"/>
  <c r="K859" i="7"/>
  <c r="L859" i="7"/>
  <c r="M859" i="7"/>
  <c r="N859" i="7"/>
  <c r="R859" i="7"/>
  <c r="G860" i="7"/>
  <c r="H860" i="7"/>
  <c r="I860" i="7"/>
  <c r="J860" i="7"/>
  <c r="K860" i="7"/>
  <c r="L860" i="7"/>
  <c r="M860" i="7"/>
  <c r="N860" i="7"/>
  <c r="R860" i="7"/>
  <c r="G861" i="7"/>
  <c r="H861" i="7"/>
  <c r="I861" i="7"/>
  <c r="J861" i="7"/>
  <c r="K861" i="7"/>
  <c r="L861" i="7"/>
  <c r="M861" i="7"/>
  <c r="N861" i="7"/>
  <c r="R861" i="7"/>
  <c r="G862" i="7"/>
  <c r="H862" i="7"/>
  <c r="I862" i="7"/>
  <c r="J862" i="7"/>
  <c r="K862" i="7"/>
  <c r="L862" i="7"/>
  <c r="M862" i="7"/>
  <c r="N862" i="7"/>
  <c r="R862" i="7"/>
  <c r="G863" i="7"/>
  <c r="H863" i="7"/>
  <c r="I863" i="7"/>
  <c r="J863" i="7"/>
  <c r="K863" i="7"/>
  <c r="L863" i="7"/>
  <c r="M863" i="7"/>
  <c r="N863" i="7"/>
  <c r="R863" i="7"/>
  <c r="G864" i="7"/>
  <c r="H864" i="7"/>
  <c r="I864" i="7"/>
  <c r="J864" i="7"/>
  <c r="K864" i="7"/>
  <c r="L864" i="7"/>
  <c r="M864" i="7"/>
  <c r="N864" i="7"/>
  <c r="R864" i="7"/>
  <c r="G865" i="7"/>
  <c r="H865" i="7"/>
  <c r="I865" i="7"/>
  <c r="J865" i="7"/>
  <c r="K865" i="7"/>
  <c r="L865" i="7"/>
  <c r="M865" i="7"/>
  <c r="N865" i="7"/>
  <c r="R865" i="7"/>
  <c r="G866" i="7"/>
  <c r="H866" i="7"/>
  <c r="I866" i="7"/>
  <c r="J866" i="7"/>
  <c r="K866" i="7"/>
  <c r="L866" i="7"/>
  <c r="M866" i="7"/>
  <c r="N866" i="7"/>
  <c r="R866" i="7"/>
  <c r="G867" i="7"/>
  <c r="H867" i="7"/>
  <c r="I867" i="7"/>
  <c r="J867" i="7"/>
  <c r="K867" i="7"/>
  <c r="L867" i="7"/>
  <c r="M867" i="7"/>
  <c r="N867" i="7"/>
  <c r="R867" i="7"/>
  <c r="G868" i="7"/>
  <c r="H868" i="7"/>
  <c r="I868" i="7"/>
  <c r="J868" i="7"/>
  <c r="K868" i="7"/>
  <c r="L868" i="7"/>
  <c r="M868" i="7"/>
  <c r="N868" i="7"/>
  <c r="R868" i="7"/>
  <c r="G869" i="7"/>
  <c r="H869" i="7"/>
  <c r="I869" i="7"/>
  <c r="J869" i="7"/>
  <c r="K869" i="7"/>
  <c r="L869" i="7"/>
  <c r="M869" i="7"/>
  <c r="N869" i="7"/>
  <c r="R869" i="7"/>
  <c r="G870" i="7"/>
  <c r="H870" i="7"/>
  <c r="I870" i="7"/>
  <c r="J870" i="7"/>
  <c r="K870" i="7"/>
  <c r="L870" i="7"/>
  <c r="M870" i="7"/>
  <c r="N870" i="7"/>
  <c r="R870" i="7"/>
  <c r="G871" i="7"/>
  <c r="H871" i="7"/>
  <c r="I871" i="7"/>
  <c r="J871" i="7"/>
  <c r="K871" i="7"/>
  <c r="L871" i="7"/>
  <c r="M871" i="7"/>
  <c r="N871" i="7"/>
  <c r="R871" i="7"/>
  <c r="G872" i="7"/>
  <c r="H872" i="7"/>
  <c r="I872" i="7"/>
  <c r="J872" i="7"/>
  <c r="K872" i="7"/>
  <c r="L872" i="7"/>
  <c r="M872" i="7"/>
  <c r="N872" i="7"/>
  <c r="R872" i="7"/>
  <c r="G873" i="7"/>
  <c r="H873" i="7"/>
  <c r="I873" i="7"/>
  <c r="J873" i="7"/>
  <c r="K873" i="7"/>
  <c r="L873" i="7"/>
  <c r="M873" i="7"/>
  <c r="N873" i="7"/>
  <c r="R873" i="7"/>
  <c r="G874" i="7"/>
  <c r="H874" i="7"/>
  <c r="I874" i="7"/>
  <c r="J874" i="7"/>
  <c r="K874" i="7"/>
  <c r="L874" i="7"/>
  <c r="M874" i="7"/>
  <c r="N874" i="7"/>
  <c r="R874" i="7"/>
  <c r="G875" i="7"/>
  <c r="H875" i="7"/>
  <c r="I875" i="7"/>
  <c r="J875" i="7"/>
  <c r="K875" i="7"/>
  <c r="L875" i="7"/>
  <c r="M875" i="7"/>
  <c r="N875" i="7"/>
  <c r="R875" i="7"/>
  <c r="G876" i="7"/>
  <c r="H876" i="7"/>
  <c r="I876" i="7"/>
  <c r="J876" i="7"/>
  <c r="K876" i="7"/>
  <c r="L876" i="7"/>
  <c r="M876" i="7"/>
  <c r="N876" i="7"/>
  <c r="R876" i="7"/>
  <c r="G877" i="7"/>
  <c r="H877" i="7"/>
  <c r="I877" i="7"/>
  <c r="J877" i="7"/>
  <c r="K877" i="7"/>
  <c r="L877" i="7"/>
  <c r="M877" i="7"/>
  <c r="N877" i="7"/>
  <c r="R877" i="7"/>
  <c r="G878" i="7"/>
  <c r="H878" i="7"/>
  <c r="I878" i="7"/>
  <c r="J878" i="7"/>
  <c r="K878" i="7"/>
  <c r="L878" i="7"/>
  <c r="M878" i="7"/>
  <c r="N878" i="7"/>
  <c r="R878" i="7"/>
  <c r="G879" i="7"/>
  <c r="H879" i="7"/>
  <c r="I879" i="7"/>
  <c r="J879" i="7"/>
  <c r="K879" i="7"/>
  <c r="L879" i="7"/>
  <c r="M879" i="7"/>
  <c r="N879" i="7"/>
  <c r="R879" i="7"/>
  <c r="G880" i="7"/>
  <c r="H880" i="7"/>
  <c r="I880" i="7"/>
  <c r="J880" i="7"/>
  <c r="K880" i="7"/>
  <c r="L880" i="7"/>
  <c r="M880" i="7"/>
  <c r="N880" i="7"/>
  <c r="R880" i="7"/>
  <c r="G881" i="7"/>
  <c r="H881" i="7"/>
  <c r="I881" i="7"/>
  <c r="J881" i="7"/>
  <c r="K881" i="7"/>
  <c r="L881" i="7"/>
  <c r="M881" i="7"/>
  <c r="N881" i="7"/>
  <c r="R881" i="7"/>
  <c r="G882" i="7"/>
  <c r="H882" i="7"/>
  <c r="I882" i="7"/>
  <c r="J882" i="7"/>
  <c r="K882" i="7"/>
  <c r="L882" i="7"/>
  <c r="M882" i="7"/>
  <c r="N882" i="7"/>
  <c r="R882" i="7"/>
  <c r="G883" i="7"/>
  <c r="H883" i="7"/>
  <c r="I883" i="7"/>
  <c r="J883" i="7"/>
  <c r="K883" i="7"/>
  <c r="L883" i="7"/>
  <c r="M883" i="7"/>
  <c r="N883" i="7"/>
  <c r="R883" i="7"/>
  <c r="G884" i="7"/>
  <c r="H884" i="7"/>
  <c r="I884" i="7"/>
  <c r="J884" i="7"/>
  <c r="K884" i="7"/>
  <c r="L884" i="7"/>
  <c r="M884" i="7"/>
  <c r="N884" i="7"/>
  <c r="R884" i="7"/>
  <c r="G885" i="7"/>
  <c r="H885" i="7"/>
  <c r="I885" i="7"/>
  <c r="J885" i="7"/>
  <c r="K885" i="7"/>
  <c r="L885" i="7"/>
  <c r="M885" i="7"/>
  <c r="N885" i="7"/>
  <c r="R885" i="7"/>
  <c r="G886" i="7"/>
  <c r="H886" i="7"/>
  <c r="I886" i="7"/>
  <c r="J886" i="7"/>
  <c r="K886" i="7"/>
  <c r="L886" i="7"/>
  <c r="M886" i="7"/>
  <c r="N886" i="7"/>
  <c r="R886" i="7"/>
  <c r="G887" i="7"/>
  <c r="H887" i="7"/>
  <c r="I887" i="7"/>
  <c r="J887" i="7"/>
  <c r="K887" i="7"/>
  <c r="L887" i="7"/>
  <c r="M887" i="7"/>
  <c r="N887" i="7"/>
  <c r="R887" i="7"/>
  <c r="G888" i="7"/>
  <c r="H888" i="7"/>
  <c r="I888" i="7"/>
  <c r="J888" i="7"/>
  <c r="K888" i="7"/>
  <c r="L888" i="7"/>
  <c r="M888" i="7"/>
  <c r="N888" i="7"/>
  <c r="R888" i="7"/>
  <c r="G889" i="7"/>
  <c r="H889" i="7"/>
  <c r="I889" i="7"/>
  <c r="J889" i="7"/>
  <c r="K889" i="7"/>
  <c r="L889" i="7"/>
  <c r="M889" i="7"/>
  <c r="N889" i="7"/>
  <c r="R889" i="7"/>
  <c r="G890" i="7"/>
  <c r="H890" i="7"/>
  <c r="I890" i="7"/>
  <c r="J890" i="7"/>
  <c r="K890" i="7"/>
  <c r="L890" i="7"/>
  <c r="M890" i="7"/>
  <c r="N890" i="7"/>
  <c r="R890" i="7"/>
  <c r="G891" i="7"/>
  <c r="H891" i="7"/>
  <c r="I891" i="7"/>
  <c r="J891" i="7"/>
  <c r="K891" i="7"/>
  <c r="L891" i="7"/>
  <c r="M891" i="7"/>
  <c r="N891" i="7"/>
  <c r="R891" i="7"/>
  <c r="G892" i="7"/>
  <c r="H892" i="7"/>
  <c r="I892" i="7"/>
  <c r="J892" i="7"/>
  <c r="K892" i="7"/>
  <c r="L892" i="7"/>
  <c r="M892" i="7"/>
  <c r="N892" i="7"/>
  <c r="R892" i="7"/>
  <c r="G893" i="7"/>
  <c r="H893" i="7"/>
  <c r="I893" i="7"/>
  <c r="J893" i="7"/>
  <c r="K893" i="7"/>
  <c r="L893" i="7"/>
  <c r="M893" i="7"/>
  <c r="N893" i="7"/>
  <c r="R893" i="7"/>
  <c r="G894" i="7"/>
  <c r="H894" i="7"/>
  <c r="I894" i="7"/>
  <c r="J894" i="7"/>
  <c r="K894" i="7"/>
  <c r="L894" i="7"/>
  <c r="M894" i="7"/>
  <c r="N894" i="7"/>
  <c r="R894" i="7"/>
  <c r="G895" i="7"/>
  <c r="H895" i="7"/>
  <c r="I895" i="7"/>
  <c r="J895" i="7"/>
  <c r="K895" i="7"/>
  <c r="L895" i="7"/>
  <c r="M895" i="7"/>
  <c r="N895" i="7"/>
  <c r="R895" i="7"/>
  <c r="G896" i="7"/>
  <c r="H896" i="7"/>
  <c r="I896" i="7"/>
  <c r="J896" i="7"/>
  <c r="K896" i="7"/>
  <c r="L896" i="7"/>
  <c r="M896" i="7"/>
  <c r="N896" i="7"/>
  <c r="R896" i="7"/>
  <c r="G897" i="7"/>
  <c r="H897" i="7"/>
  <c r="I897" i="7"/>
  <c r="J897" i="7"/>
  <c r="K897" i="7"/>
  <c r="L897" i="7"/>
  <c r="M897" i="7"/>
  <c r="N897" i="7"/>
  <c r="R897" i="7"/>
  <c r="G898" i="7"/>
  <c r="H898" i="7"/>
  <c r="I898" i="7"/>
  <c r="J898" i="7"/>
  <c r="K898" i="7"/>
  <c r="L898" i="7"/>
  <c r="M898" i="7"/>
  <c r="N898" i="7"/>
  <c r="R898" i="7"/>
  <c r="G899" i="7"/>
  <c r="H899" i="7"/>
  <c r="I899" i="7"/>
  <c r="J899" i="7"/>
  <c r="K899" i="7"/>
  <c r="L899" i="7"/>
  <c r="M899" i="7"/>
  <c r="N899" i="7"/>
  <c r="R899" i="7"/>
  <c r="G900" i="7"/>
  <c r="H900" i="7"/>
  <c r="I900" i="7"/>
  <c r="J900" i="7"/>
  <c r="K900" i="7"/>
  <c r="L900" i="7"/>
  <c r="M900" i="7"/>
  <c r="N900" i="7"/>
  <c r="R900" i="7"/>
  <c r="G901" i="7"/>
  <c r="H901" i="7"/>
  <c r="I901" i="7"/>
  <c r="J901" i="7"/>
  <c r="K901" i="7"/>
  <c r="L901" i="7"/>
  <c r="M901" i="7"/>
  <c r="N901" i="7"/>
  <c r="R901" i="7"/>
  <c r="G902" i="7"/>
  <c r="H902" i="7"/>
  <c r="I902" i="7"/>
  <c r="J902" i="7"/>
  <c r="K902" i="7"/>
  <c r="L902" i="7"/>
  <c r="M902" i="7"/>
  <c r="N902" i="7"/>
  <c r="R902" i="7"/>
  <c r="G903" i="7"/>
  <c r="H903" i="7"/>
  <c r="I903" i="7"/>
  <c r="J903" i="7"/>
  <c r="K903" i="7"/>
  <c r="L903" i="7"/>
  <c r="M903" i="7"/>
  <c r="N903" i="7"/>
  <c r="R903" i="7"/>
  <c r="G904" i="7"/>
  <c r="H904" i="7"/>
  <c r="I904" i="7"/>
  <c r="J904" i="7"/>
  <c r="K904" i="7"/>
  <c r="L904" i="7"/>
  <c r="M904" i="7"/>
  <c r="N904" i="7"/>
  <c r="R904" i="7"/>
  <c r="G905" i="7"/>
  <c r="H905" i="7"/>
  <c r="I905" i="7"/>
  <c r="J905" i="7"/>
  <c r="K905" i="7"/>
  <c r="L905" i="7"/>
  <c r="M905" i="7"/>
  <c r="N905" i="7"/>
  <c r="R905" i="7"/>
  <c r="G906" i="7"/>
  <c r="H906" i="7"/>
  <c r="I906" i="7"/>
  <c r="J906" i="7"/>
  <c r="K906" i="7"/>
  <c r="L906" i="7"/>
  <c r="M906" i="7"/>
  <c r="N906" i="7"/>
  <c r="R906" i="7"/>
  <c r="G907" i="7"/>
  <c r="H907" i="7"/>
  <c r="I907" i="7"/>
  <c r="J907" i="7"/>
  <c r="K907" i="7"/>
  <c r="L907" i="7"/>
  <c r="M907" i="7"/>
  <c r="N907" i="7"/>
  <c r="R907" i="7"/>
  <c r="G908" i="7"/>
  <c r="H908" i="7"/>
  <c r="I908" i="7"/>
  <c r="J908" i="7"/>
  <c r="K908" i="7"/>
  <c r="L908" i="7"/>
  <c r="M908" i="7"/>
  <c r="N908" i="7"/>
  <c r="R908" i="7"/>
  <c r="G909" i="7"/>
  <c r="H909" i="7"/>
  <c r="I909" i="7"/>
  <c r="J909" i="7"/>
  <c r="K909" i="7"/>
  <c r="L909" i="7"/>
  <c r="M909" i="7"/>
  <c r="N909" i="7"/>
  <c r="R909" i="7"/>
  <c r="G910" i="7"/>
  <c r="H910" i="7"/>
  <c r="I910" i="7"/>
  <c r="J910" i="7"/>
  <c r="K910" i="7"/>
  <c r="L910" i="7"/>
  <c r="M910" i="7"/>
  <c r="N910" i="7"/>
  <c r="R910" i="7"/>
  <c r="G911" i="7"/>
  <c r="H911" i="7"/>
  <c r="I911" i="7"/>
  <c r="J911" i="7"/>
  <c r="K911" i="7"/>
  <c r="L911" i="7"/>
  <c r="M911" i="7"/>
  <c r="N911" i="7"/>
  <c r="R911" i="7"/>
  <c r="G912" i="7"/>
  <c r="H912" i="7"/>
  <c r="I912" i="7"/>
  <c r="J912" i="7"/>
  <c r="K912" i="7"/>
  <c r="L912" i="7"/>
  <c r="M912" i="7"/>
  <c r="N912" i="7"/>
  <c r="R912" i="7"/>
  <c r="G913" i="7"/>
  <c r="H913" i="7"/>
  <c r="I913" i="7"/>
  <c r="J913" i="7"/>
  <c r="K913" i="7"/>
  <c r="L913" i="7"/>
  <c r="M913" i="7"/>
  <c r="N913" i="7"/>
  <c r="R913" i="7"/>
  <c r="G914" i="7"/>
  <c r="H914" i="7"/>
  <c r="I914" i="7"/>
  <c r="J914" i="7"/>
  <c r="K914" i="7"/>
  <c r="L914" i="7"/>
  <c r="M914" i="7"/>
  <c r="N914" i="7"/>
  <c r="R914" i="7"/>
  <c r="G915" i="7"/>
  <c r="H915" i="7"/>
  <c r="I915" i="7"/>
  <c r="J915" i="7"/>
  <c r="K915" i="7"/>
  <c r="L915" i="7"/>
  <c r="M915" i="7"/>
  <c r="N915" i="7"/>
  <c r="R915" i="7"/>
  <c r="G916" i="7"/>
  <c r="H916" i="7"/>
  <c r="I916" i="7"/>
  <c r="J916" i="7"/>
  <c r="K916" i="7"/>
  <c r="L916" i="7"/>
  <c r="M916" i="7"/>
  <c r="N916" i="7"/>
  <c r="R916" i="7"/>
  <c r="G917" i="7"/>
  <c r="H917" i="7"/>
  <c r="I917" i="7"/>
  <c r="J917" i="7"/>
  <c r="K917" i="7"/>
  <c r="L917" i="7"/>
  <c r="M917" i="7"/>
  <c r="N917" i="7"/>
  <c r="R917" i="7"/>
  <c r="G918" i="7"/>
  <c r="H918" i="7"/>
  <c r="I918" i="7"/>
  <c r="J918" i="7"/>
  <c r="K918" i="7"/>
  <c r="L918" i="7"/>
  <c r="M918" i="7"/>
  <c r="N918" i="7"/>
  <c r="R918" i="7"/>
  <c r="G919" i="7"/>
  <c r="H919" i="7"/>
  <c r="I919" i="7"/>
  <c r="J919" i="7"/>
  <c r="K919" i="7"/>
  <c r="L919" i="7"/>
  <c r="M919" i="7"/>
  <c r="N919" i="7"/>
  <c r="R919" i="7"/>
  <c r="G920" i="7"/>
  <c r="H920" i="7"/>
  <c r="I920" i="7"/>
  <c r="J920" i="7"/>
  <c r="K920" i="7"/>
  <c r="L920" i="7"/>
  <c r="M920" i="7"/>
  <c r="N920" i="7"/>
  <c r="R920" i="7"/>
  <c r="G921" i="7"/>
  <c r="H921" i="7"/>
  <c r="I921" i="7"/>
  <c r="J921" i="7"/>
  <c r="K921" i="7"/>
  <c r="L921" i="7"/>
  <c r="M921" i="7"/>
  <c r="N921" i="7"/>
  <c r="R921" i="7"/>
  <c r="G922" i="7"/>
  <c r="H922" i="7"/>
  <c r="I922" i="7"/>
  <c r="J922" i="7"/>
  <c r="K922" i="7"/>
  <c r="L922" i="7"/>
  <c r="M922" i="7"/>
  <c r="N922" i="7"/>
  <c r="R922" i="7"/>
  <c r="G923" i="7"/>
  <c r="H923" i="7"/>
  <c r="I923" i="7"/>
  <c r="J923" i="7"/>
  <c r="K923" i="7"/>
  <c r="L923" i="7"/>
  <c r="M923" i="7"/>
  <c r="N923" i="7"/>
  <c r="R923" i="7"/>
  <c r="G924" i="7"/>
  <c r="H924" i="7"/>
  <c r="I924" i="7"/>
  <c r="J924" i="7"/>
  <c r="K924" i="7"/>
  <c r="L924" i="7"/>
  <c r="M924" i="7"/>
  <c r="N924" i="7"/>
  <c r="R924" i="7"/>
  <c r="G925" i="7"/>
  <c r="H925" i="7"/>
  <c r="I925" i="7"/>
  <c r="J925" i="7"/>
  <c r="K925" i="7"/>
  <c r="L925" i="7"/>
  <c r="M925" i="7"/>
  <c r="N925" i="7"/>
  <c r="R925" i="7"/>
  <c r="G926" i="7"/>
  <c r="H926" i="7"/>
  <c r="I926" i="7"/>
  <c r="J926" i="7"/>
  <c r="K926" i="7"/>
  <c r="L926" i="7"/>
  <c r="M926" i="7"/>
  <c r="N926" i="7"/>
  <c r="R926" i="7"/>
  <c r="G927" i="7"/>
  <c r="H927" i="7"/>
  <c r="I927" i="7"/>
  <c r="J927" i="7"/>
  <c r="K927" i="7"/>
  <c r="L927" i="7"/>
  <c r="M927" i="7"/>
  <c r="N927" i="7"/>
  <c r="R927" i="7"/>
  <c r="G928" i="7"/>
  <c r="H928" i="7"/>
  <c r="I928" i="7"/>
  <c r="J928" i="7"/>
  <c r="K928" i="7"/>
  <c r="L928" i="7"/>
  <c r="M928" i="7"/>
  <c r="N928" i="7"/>
  <c r="R928" i="7"/>
  <c r="G929" i="7"/>
  <c r="H929" i="7"/>
  <c r="I929" i="7"/>
  <c r="J929" i="7"/>
  <c r="K929" i="7"/>
  <c r="L929" i="7"/>
  <c r="M929" i="7"/>
  <c r="N929" i="7"/>
  <c r="R929" i="7"/>
  <c r="G930" i="7"/>
  <c r="H930" i="7"/>
  <c r="I930" i="7"/>
  <c r="J930" i="7"/>
  <c r="K930" i="7"/>
  <c r="L930" i="7"/>
  <c r="M930" i="7"/>
  <c r="N930" i="7"/>
  <c r="R930" i="7"/>
  <c r="G931" i="7"/>
  <c r="H931" i="7"/>
  <c r="I931" i="7"/>
  <c r="J931" i="7"/>
  <c r="K931" i="7"/>
  <c r="L931" i="7"/>
  <c r="M931" i="7"/>
  <c r="N931" i="7"/>
  <c r="R931" i="7"/>
  <c r="G932" i="7"/>
  <c r="H932" i="7"/>
  <c r="I932" i="7"/>
  <c r="J932" i="7"/>
  <c r="K932" i="7"/>
  <c r="L932" i="7"/>
  <c r="M932" i="7"/>
  <c r="N932" i="7"/>
  <c r="R932" i="7"/>
  <c r="G933" i="7"/>
  <c r="H933" i="7"/>
  <c r="I933" i="7"/>
  <c r="J933" i="7"/>
  <c r="K933" i="7"/>
  <c r="L933" i="7"/>
  <c r="M933" i="7"/>
  <c r="N933" i="7"/>
  <c r="R933" i="7"/>
  <c r="G934" i="7"/>
  <c r="H934" i="7"/>
  <c r="I934" i="7"/>
  <c r="J934" i="7"/>
  <c r="K934" i="7"/>
  <c r="L934" i="7"/>
  <c r="M934" i="7"/>
  <c r="N934" i="7"/>
  <c r="R934" i="7"/>
  <c r="G935" i="7"/>
  <c r="H935" i="7"/>
  <c r="I935" i="7"/>
  <c r="J935" i="7"/>
  <c r="K935" i="7"/>
  <c r="L935" i="7"/>
  <c r="M935" i="7"/>
  <c r="N935" i="7"/>
  <c r="R935" i="7"/>
  <c r="G936" i="7"/>
  <c r="H936" i="7"/>
  <c r="I936" i="7"/>
  <c r="J936" i="7"/>
  <c r="K936" i="7"/>
  <c r="L936" i="7"/>
  <c r="M936" i="7"/>
  <c r="N936" i="7"/>
  <c r="R936" i="7"/>
  <c r="G937" i="7"/>
  <c r="H937" i="7"/>
  <c r="I937" i="7"/>
  <c r="J937" i="7"/>
  <c r="K937" i="7"/>
  <c r="L937" i="7"/>
  <c r="M937" i="7"/>
  <c r="N937" i="7"/>
  <c r="R937" i="7"/>
  <c r="G938" i="7"/>
  <c r="H938" i="7"/>
  <c r="I938" i="7"/>
  <c r="J938" i="7"/>
  <c r="K938" i="7"/>
  <c r="L938" i="7"/>
  <c r="M938" i="7"/>
  <c r="N938" i="7"/>
  <c r="R938" i="7"/>
  <c r="G939" i="7"/>
  <c r="H939" i="7"/>
  <c r="I939" i="7"/>
  <c r="J939" i="7"/>
  <c r="K939" i="7"/>
  <c r="L939" i="7"/>
  <c r="M939" i="7"/>
  <c r="N939" i="7"/>
  <c r="R939" i="7"/>
  <c r="G940" i="7"/>
  <c r="H940" i="7"/>
  <c r="I940" i="7"/>
  <c r="J940" i="7"/>
  <c r="K940" i="7"/>
  <c r="L940" i="7"/>
  <c r="M940" i="7"/>
  <c r="N940" i="7"/>
  <c r="R940" i="7"/>
  <c r="G941" i="7"/>
  <c r="H941" i="7"/>
  <c r="I941" i="7"/>
  <c r="J941" i="7"/>
  <c r="K941" i="7"/>
  <c r="L941" i="7"/>
  <c r="M941" i="7"/>
  <c r="N941" i="7"/>
  <c r="R941" i="7"/>
  <c r="G942" i="7"/>
  <c r="H942" i="7"/>
  <c r="I942" i="7"/>
  <c r="J942" i="7"/>
  <c r="K942" i="7"/>
  <c r="L942" i="7"/>
  <c r="M942" i="7"/>
  <c r="N942" i="7"/>
  <c r="R942" i="7"/>
  <c r="G943" i="7"/>
  <c r="H943" i="7"/>
  <c r="I943" i="7"/>
  <c r="J943" i="7"/>
  <c r="K943" i="7"/>
  <c r="L943" i="7"/>
  <c r="M943" i="7"/>
  <c r="N943" i="7"/>
  <c r="R943" i="7"/>
  <c r="G944" i="7"/>
  <c r="H944" i="7"/>
  <c r="I944" i="7"/>
  <c r="J944" i="7"/>
  <c r="K944" i="7"/>
  <c r="L944" i="7"/>
  <c r="M944" i="7"/>
  <c r="N944" i="7"/>
  <c r="R944" i="7"/>
  <c r="G945" i="7"/>
  <c r="H945" i="7"/>
  <c r="I945" i="7"/>
  <c r="J945" i="7"/>
  <c r="K945" i="7"/>
  <c r="L945" i="7"/>
  <c r="M945" i="7"/>
  <c r="N945" i="7"/>
  <c r="R945" i="7"/>
  <c r="G946" i="7"/>
  <c r="H946" i="7"/>
  <c r="I946" i="7"/>
  <c r="J946" i="7"/>
  <c r="K946" i="7"/>
  <c r="L946" i="7"/>
  <c r="M946" i="7"/>
  <c r="N946" i="7"/>
  <c r="R946" i="7"/>
  <c r="G947" i="7"/>
  <c r="H947" i="7"/>
  <c r="I947" i="7"/>
  <c r="J947" i="7"/>
  <c r="K947" i="7"/>
  <c r="L947" i="7"/>
  <c r="M947" i="7"/>
  <c r="N947" i="7"/>
  <c r="R947" i="7"/>
  <c r="G948" i="7"/>
  <c r="H948" i="7"/>
  <c r="I948" i="7"/>
  <c r="J948" i="7"/>
  <c r="K948" i="7"/>
  <c r="L948" i="7"/>
  <c r="M948" i="7"/>
  <c r="N948" i="7"/>
  <c r="R948" i="7"/>
  <c r="G949" i="7"/>
  <c r="H949" i="7"/>
  <c r="I949" i="7"/>
  <c r="J949" i="7"/>
  <c r="K949" i="7"/>
  <c r="L949" i="7"/>
  <c r="M949" i="7"/>
  <c r="N949" i="7"/>
  <c r="R949" i="7"/>
  <c r="G950" i="7"/>
  <c r="H950" i="7"/>
  <c r="I950" i="7"/>
  <c r="J950" i="7"/>
  <c r="K950" i="7"/>
  <c r="L950" i="7"/>
  <c r="M950" i="7"/>
  <c r="N950" i="7"/>
  <c r="R950" i="7"/>
  <c r="G951" i="7"/>
  <c r="H951" i="7"/>
  <c r="I951" i="7"/>
  <c r="J951" i="7"/>
  <c r="K951" i="7"/>
  <c r="L951" i="7"/>
  <c r="M951" i="7"/>
  <c r="N951" i="7"/>
  <c r="R951" i="7"/>
  <c r="G952" i="7"/>
  <c r="H952" i="7"/>
  <c r="I952" i="7"/>
  <c r="J952" i="7"/>
  <c r="K952" i="7"/>
  <c r="L952" i="7"/>
  <c r="M952" i="7"/>
  <c r="N952" i="7"/>
  <c r="R952" i="7"/>
  <c r="R2" i="7"/>
  <c r="N2" i="7"/>
  <c r="M2" i="7"/>
  <c r="L2" i="7"/>
  <c r="K2" i="7"/>
  <c r="J2" i="7"/>
  <c r="I2" i="7"/>
  <c r="H2" i="7"/>
  <c r="G2" i="7"/>
  <c r="G3" i="8"/>
  <c r="H3" i="8"/>
  <c r="I3" i="8"/>
  <c r="J3" i="8"/>
  <c r="K3" i="8"/>
  <c r="L3" i="8"/>
  <c r="M3" i="8"/>
  <c r="N3" i="8"/>
  <c r="R3" i="8"/>
  <c r="G4" i="8"/>
  <c r="H4" i="8"/>
  <c r="I4" i="8"/>
  <c r="J4" i="8"/>
  <c r="K4" i="8"/>
  <c r="L4" i="8"/>
  <c r="M4" i="8"/>
  <c r="N4" i="8"/>
  <c r="R4" i="8"/>
  <c r="G5" i="8"/>
  <c r="H5" i="8"/>
  <c r="I5" i="8"/>
  <c r="J5" i="8"/>
  <c r="K5" i="8"/>
  <c r="L5" i="8"/>
  <c r="M5" i="8"/>
  <c r="N5" i="8"/>
  <c r="R5" i="8"/>
  <c r="G6" i="8"/>
  <c r="H6" i="8"/>
  <c r="I6" i="8"/>
  <c r="J6" i="8"/>
  <c r="K6" i="8"/>
  <c r="L6" i="8"/>
  <c r="M6" i="8"/>
  <c r="N6" i="8"/>
  <c r="R6" i="8"/>
  <c r="G7" i="8"/>
  <c r="H7" i="8"/>
  <c r="I7" i="8"/>
  <c r="J7" i="8"/>
  <c r="K7" i="8"/>
  <c r="L7" i="8"/>
  <c r="M7" i="8"/>
  <c r="N7" i="8"/>
  <c r="R7" i="8"/>
  <c r="G8" i="8"/>
  <c r="H8" i="8"/>
  <c r="I8" i="8"/>
  <c r="J8" i="8"/>
  <c r="K8" i="8"/>
  <c r="L8" i="8"/>
  <c r="M8" i="8"/>
  <c r="N8" i="8"/>
  <c r="R8" i="8"/>
  <c r="G9" i="8"/>
  <c r="H9" i="8"/>
  <c r="I9" i="8"/>
  <c r="J9" i="8"/>
  <c r="K9" i="8"/>
  <c r="L9" i="8"/>
  <c r="M9" i="8"/>
  <c r="N9" i="8"/>
  <c r="R9" i="8"/>
  <c r="G10" i="8"/>
  <c r="H10" i="8"/>
  <c r="I10" i="8"/>
  <c r="J10" i="8"/>
  <c r="K10" i="8"/>
  <c r="L10" i="8"/>
  <c r="M10" i="8"/>
  <c r="N10" i="8"/>
  <c r="R10" i="8"/>
  <c r="G11" i="8"/>
  <c r="H11" i="8"/>
  <c r="I11" i="8"/>
  <c r="J11" i="8"/>
  <c r="K11" i="8"/>
  <c r="L11" i="8"/>
  <c r="M11" i="8"/>
  <c r="N11" i="8"/>
  <c r="R11" i="8"/>
  <c r="G12" i="8"/>
  <c r="H12" i="8"/>
  <c r="I12" i="8"/>
  <c r="J12" i="8"/>
  <c r="K12" i="8"/>
  <c r="L12" i="8"/>
  <c r="M12" i="8"/>
  <c r="N12" i="8"/>
  <c r="R12" i="8"/>
  <c r="G13" i="8"/>
  <c r="H13" i="8"/>
  <c r="I13" i="8"/>
  <c r="J13" i="8"/>
  <c r="K13" i="8"/>
  <c r="L13" i="8"/>
  <c r="M13" i="8"/>
  <c r="N13" i="8"/>
  <c r="R13" i="8"/>
  <c r="G14" i="8"/>
  <c r="H14" i="8"/>
  <c r="I14" i="8"/>
  <c r="J14" i="8"/>
  <c r="K14" i="8"/>
  <c r="L14" i="8"/>
  <c r="M14" i="8"/>
  <c r="N14" i="8"/>
  <c r="R14" i="8"/>
  <c r="G15" i="8"/>
  <c r="H15" i="8"/>
  <c r="I15" i="8"/>
  <c r="J15" i="8"/>
  <c r="K15" i="8"/>
  <c r="L15" i="8"/>
  <c r="M15" i="8"/>
  <c r="N15" i="8"/>
  <c r="R15" i="8"/>
  <c r="G16" i="8"/>
  <c r="H16" i="8"/>
  <c r="I16" i="8"/>
  <c r="J16" i="8"/>
  <c r="K16" i="8"/>
  <c r="L16" i="8"/>
  <c r="M16" i="8"/>
  <c r="N16" i="8"/>
  <c r="R16" i="8"/>
  <c r="G17" i="8"/>
  <c r="H17" i="8"/>
  <c r="I17" i="8"/>
  <c r="J17" i="8"/>
  <c r="K17" i="8"/>
  <c r="L17" i="8"/>
  <c r="M17" i="8"/>
  <c r="N17" i="8"/>
  <c r="R17" i="8"/>
  <c r="G18" i="8"/>
  <c r="H18" i="8"/>
  <c r="I18" i="8"/>
  <c r="J18" i="8"/>
  <c r="K18" i="8"/>
  <c r="L18" i="8"/>
  <c r="M18" i="8"/>
  <c r="N18" i="8"/>
  <c r="R18" i="8"/>
  <c r="G19" i="8"/>
  <c r="H19" i="8"/>
  <c r="I19" i="8"/>
  <c r="J19" i="8"/>
  <c r="K19" i="8"/>
  <c r="L19" i="8"/>
  <c r="M19" i="8"/>
  <c r="N19" i="8"/>
  <c r="R19" i="8"/>
  <c r="G20" i="8"/>
  <c r="H20" i="8"/>
  <c r="I20" i="8"/>
  <c r="J20" i="8"/>
  <c r="K20" i="8"/>
  <c r="L20" i="8"/>
  <c r="M20" i="8"/>
  <c r="N20" i="8"/>
  <c r="R20" i="8"/>
  <c r="G21" i="8"/>
  <c r="H21" i="8"/>
  <c r="I21" i="8"/>
  <c r="J21" i="8"/>
  <c r="K21" i="8"/>
  <c r="L21" i="8"/>
  <c r="M21" i="8"/>
  <c r="N21" i="8"/>
  <c r="R21" i="8"/>
  <c r="G22" i="8"/>
  <c r="H22" i="8"/>
  <c r="I22" i="8"/>
  <c r="J22" i="8"/>
  <c r="K22" i="8"/>
  <c r="L22" i="8"/>
  <c r="M22" i="8"/>
  <c r="N22" i="8"/>
  <c r="R22" i="8"/>
  <c r="G23" i="8"/>
  <c r="H23" i="8"/>
  <c r="I23" i="8"/>
  <c r="J23" i="8"/>
  <c r="K23" i="8"/>
  <c r="L23" i="8"/>
  <c r="M23" i="8"/>
  <c r="N23" i="8"/>
  <c r="R23" i="8"/>
  <c r="G24" i="8"/>
  <c r="H24" i="8"/>
  <c r="I24" i="8"/>
  <c r="J24" i="8"/>
  <c r="K24" i="8"/>
  <c r="L24" i="8"/>
  <c r="M24" i="8"/>
  <c r="N24" i="8"/>
  <c r="R24" i="8"/>
  <c r="G25" i="8"/>
  <c r="H25" i="8"/>
  <c r="I25" i="8"/>
  <c r="J25" i="8"/>
  <c r="K25" i="8"/>
  <c r="L25" i="8"/>
  <c r="M25" i="8"/>
  <c r="N25" i="8"/>
  <c r="R25" i="8"/>
  <c r="G26" i="8"/>
  <c r="H26" i="8"/>
  <c r="I26" i="8"/>
  <c r="J26" i="8"/>
  <c r="K26" i="8"/>
  <c r="L26" i="8"/>
  <c r="M26" i="8"/>
  <c r="N26" i="8"/>
  <c r="R26" i="8"/>
  <c r="G27" i="8"/>
  <c r="H27" i="8"/>
  <c r="I27" i="8"/>
  <c r="J27" i="8"/>
  <c r="K27" i="8"/>
  <c r="L27" i="8"/>
  <c r="M27" i="8"/>
  <c r="N27" i="8"/>
  <c r="R27" i="8"/>
  <c r="G28" i="8"/>
  <c r="H28" i="8"/>
  <c r="I28" i="8"/>
  <c r="J28" i="8"/>
  <c r="K28" i="8"/>
  <c r="L28" i="8"/>
  <c r="M28" i="8"/>
  <c r="N28" i="8"/>
  <c r="R28" i="8"/>
  <c r="G29" i="8"/>
  <c r="H29" i="8"/>
  <c r="I29" i="8"/>
  <c r="J29" i="8"/>
  <c r="K29" i="8"/>
  <c r="L29" i="8"/>
  <c r="M29" i="8"/>
  <c r="N29" i="8"/>
  <c r="R29" i="8"/>
  <c r="G30" i="8"/>
  <c r="H30" i="8"/>
  <c r="I30" i="8"/>
  <c r="J30" i="8"/>
  <c r="K30" i="8"/>
  <c r="L30" i="8"/>
  <c r="M30" i="8"/>
  <c r="N30" i="8"/>
  <c r="R30" i="8"/>
  <c r="G31" i="8"/>
  <c r="H31" i="8"/>
  <c r="I31" i="8"/>
  <c r="J31" i="8"/>
  <c r="K31" i="8"/>
  <c r="L31" i="8"/>
  <c r="M31" i="8"/>
  <c r="N31" i="8"/>
  <c r="R31" i="8"/>
  <c r="G32" i="8"/>
  <c r="H32" i="8"/>
  <c r="I32" i="8"/>
  <c r="J32" i="8"/>
  <c r="K32" i="8"/>
  <c r="L32" i="8"/>
  <c r="M32" i="8"/>
  <c r="N32" i="8"/>
  <c r="R32" i="8"/>
  <c r="G33" i="8"/>
  <c r="H33" i="8"/>
  <c r="I33" i="8"/>
  <c r="J33" i="8"/>
  <c r="K33" i="8"/>
  <c r="L33" i="8"/>
  <c r="M33" i="8"/>
  <c r="N33" i="8"/>
  <c r="R33" i="8"/>
  <c r="G34" i="8"/>
  <c r="H34" i="8"/>
  <c r="I34" i="8"/>
  <c r="J34" i="8"/>
  <c r="K34" i="8"/>
  <c r="L34" i="8"/>
  <c r="M34" i="8"/>
  <c r="N34" i="8"/>
  <c r="R34" i="8"/>
  <c r="G35" i="8"/>
  <c r="H35" i="8"/>
  <c r="I35" i="8"/>
  <c r="J35" i="8"/>
  <c r="K35" i="8"/>
  <c r="L35" i="8"/>
  <c r="M35" i="8"/>
  <c r="N35" i="8"/>
  <c r="R35" i="8"/>
  <c r="G36" i="8"/>
  <c r="H36" i="8"/>
  <c r="I36" i="8"/>
  <c r="J36" i="8"/>
  <c r="K36" i="8"/>
  <c r="L36" i="8"/>
  <c r="M36" i="8"/>
  <c r="N36" i="8"/>
  <c r="R36" i="8"/>
  <c r="G37" i="8"/>
  <c r="H37" i="8"/>
  <c r="I37" i="8"/>
  <c r="J37" i="8"/>
  <c r="K37" i="8"/>
  <c r="L37" i="8"/>
  <c r="M37" i="8"/>
  <c r="N37" i="8"/>
  <c r="R37" i="8"/>
  <c r="G38" i="8"/>
  <c r="H38" i="8"/>
  <c r="I38" i="8"/>
  <c r="J38" i="8"/>
  <c r="K38" i="8"/>
  <c r="L38" i="8"/>
  <c r="M38" i="8"/>
  <c r="N38" i="8"/>
  <c r="R38" i="8"/>
  <c r="G39" i="8"/>
  <c r="H39" i="8"/>
  <c r="I39" i="8"/>
  <c r="J39" i="8"/>
  <c r="K39" i="8"/>
  <c r="L39" i="8"/>
  <c r="M39" i="8"/>
  <c r="N39" i="8"/>
  <c r="R39" i="8"/>
  <c r="G40" i="8"/>
  <c r="H40" i="8"/>
  <c r="I40" i="8"/>
  <c r="J40" i="8"/>
  <c r="K40" i="8"/>
  <c r="L40" i="8"/>
  <c r="M40" i="8"/>
  <c r="N40" i="8"/>
  <c r="R40" i="8"/>
  <c r="G41" i="8"/>
  <c r="H41" i="8"/>
  <c r="I41" i="8"/>
  <c r="J41" i="8"/>
  <c r="K41" i="8"/>
  <c r="L41" i="8"/>
  <c r="M41" i="8"/>
  <c r="N41" i="8"/>
  <c r="R41" i="8"/>
  <c r="G42" i="8"/>
  <c r="H42" i="8"/>
  <c r="I42" i="8"/>
  <c r="J42" i="8"/>
  <c r="K42" i="8"/>
  <c r="L42" i="8"/>
  <c r="M42" i="8"/>
  <c r="N42" i="8"/>
  <c r="R42" i="8"/>
  <c r="G43" i="8"/>
  <c r="H43" i="8"/>
  <c r="I43" i="8"/>
  <c r="J43" i="8"/>
  <c r="K43" i="8"/>
  <c r="L43" i="8"/>
  <c r="M43" i="8"/>
  <c r="N43" i="8"/>
  <c r="R43" i="8"/>
  <c r="G44" i="8"/>
  <c r="H44" i="8"/>
  <c r="I44" i="8"/>
  <c r="J44" i="8"/>
  <c r="K44" i="8"/>
  <c r="L44" i="8"/>
  <c r="M44" i="8"/>
  <c r="N44" i="8"/>
  <c r="R44" i="8"/>
  <c r="G45" i="8"/>
  <c r="H45" i="8"/>
  <c r="I45" i="8"/>
  <c r="J45" i="8"/>
  <c r="K45" i="8"/>
  <c r="L45" i="8"/>
  <c r="M45" i="8"/>
  <c r="N45" i="8"/>
  <c r="R45" i="8"/>
  <c r="G46" i="8"/>
  <c r="H46" i="8"/>
  <c r="I46" i="8"/>
  <c r="J46" i="8"/>
  <c r="K46" i="8"/>
  <c r="L46" i="8"/>
  <c r="M46" i="8"/>
  <c r="N46" i="8"/>
  <c r="R46" i="8"/>
  <c r="G47" i="8"/>
  <c r="H47" i="8"/>
  <c r="I47" i="8"/>
  <c r="J47" i="8"/>
  <c r="K47" i="8"/>
  <c r="L47" i="8"/>
  <c r="M47" i="8"/>
  <c r="N47" i="8"/>
  <c r="R47" i="8"/>
  <c r="G48" i="8"/>
  <c r="H48" i="8"/>
  <c r="I48" i="8"/>
  <c r="J48" i="8"/>
  <c r="K48" i="8"/>
  <c r="L48" i="8"/>
  <c r="M48" i="8"/>
  <c r="N48" i="8"/>
  <c r="R48" i="8"/>
  <c r="G49" i="8"/>
  <c r="H49" i="8"/>
  <c r="I49" i="8"/>
  <c r="J49" i="8"/>
  <c r="K49" i="8"/>
  <c r="L49" i="8"/>
  <c r="M49" i="8"/>
  <c r="N49" i="8"/>
  <c r="R49" i="8"/>
  <c r="G50" i="8"/>
  <c r="H50" i="8"/>
  <c r="I50" i="8"/>
  <c r="J50" i="8"/>
  <c r="K50" i="8"/>
  <c r="L50" i="8"/>
  <c r="M50" i="8"/>
  <c r="N50" i="8"/>
  <c r="R50" i="8"/>
  <c r="G51" i="8"/>
  <c r="H51" i="8"/>
  <c r="I51" i="8"/>
  <c r="J51" i="8"/>
  <c r="K51" i="8"/>
  <c r="L51" i="8"/>
  <c r="M51" i="8"/>
  <c r="N51" i="8"/>
  <c r="R51" i="8"/>
  <c r="G52" i="8"/>
  <c r="H52" i="8"/>
  <c r="I52" i="8"/>
  <c r="J52" i="8"/>
  <c r="K52" i="8"/>
  <c r="L52" i="8"/>
  <c r="M52" i="8"/>
  <c r="N52" i="8"/>
  <c r="R52" i="8"/>
  <c r="G53" i="8"/>
  <c r="H53" i="8"/>
  <c r="I53" i="8"/>
  <c r="J53" i="8"/>
  <c r="K53" i="8"/>
  <c r="L53" i="8"/>
  <c r="M53" i="8"/>
  <c r="N53" i="8"/>
  <c r="R53" i="8"/>
  <c r="G54" i="8"/>
  <c r="H54" i="8"/>
  <c r="I54" i="8"/>
  <c r="J54" i="8"/>
  <c r="K54" i="8"/>
  <c r="L54" i="8"/>
  <c r="M54" i="8"/>
  <c r="N54" i="8"/>
  <c r="R54" i="8"/>
  <c r="G55" i="8"/>
  <c r="H55" i="8"/>
  <c r="I55" i="8"/>
  <c r="J55" i="8"/>
  <c r="K55" i="8"/>
  <c r="L55" i="8"/>
  <c r="M55" i="8"/>
  <c r="N55" i="8"/>
  <c r="R55" i="8"/>
  <c r="G56" i="8"/>
  <c r="H56" i="8"/>
  <c r="I56" i="8"/>
  <c r="J56" i="8"/>
  <c r="K56" i="8"/>
  <c r="L56" i="8"/>
  <c r="M56" i="8"/>
  <c r="N56" i="8"/>
  <c r="R56" i="8"/>
  <c r="G57" i="8"/>
  <c r="H57" i="8"/>
  <c r="I57" i="8"/>
  <c r="J57" i="8"/>
  <c r="K57" i="8"/>
  <c r="L57" i="8"/>
  <c r="M57" i="8"/>
  <c r="N57" i="8"/>
  <c r="R57" i="8"/>
  <c r="G58" i="8"/>
  <c r="H58" i="8"/>
  <c r="I58" i="8"/>
  <c r="J58" i="8"/>
  <c r="K58" i="8"/>
  <c r="L58" i="8"/>
  <c r="M58" i="8"/>
  <c r="N58" i="8"/>
  <c r="R58" i="8"/>
  <c r="G59" i="8"/>
  <c r="H59" i="8"/>
  <c r="I59" i="8"/>
  <c r="J59" i="8"/>
  <c r="K59" i="8"/>
  <c r="L59" i="8"/>
  <c r="M59" i="8"/>
  <c r="N59" i="8"/>
  <c r="R59" i="8"/>
  <c r="G60" i="8"/>
  <c r="H60" i="8"/>
  <c r="I60" i="8"/>
  <c r="J60" i="8"/>
  <c r="K60" i="8"/>
  <c r="L60" i="8"/>
  <c r="M60" i="8"/>
  <c r="N60" i="8"/>
  <c r="R60" i="8"/>
  <c r="G61" i="8"/>
  <c r="H61" i="8"/>
  <c r="I61" i="8"/>
  <c r="J61" i="8"/>
  <c r="K61" i="8"/>
  <c r="L61" i="8"/>
  <c r="M61" i="8"/>
  <c r="N61" i="8"/>
  <c r="R61" i="8"/>
  <c r="G62" i="8"/>
  <c r="H62" i="8"/>
  <c r="I62" i="8"/>
  <c r="J62" i="8"/>
  <c r="K62" i="8"/>
  <c r="L62" i="8"/>
  <c r="M62" i="8"/>
  <c r="N62" i="8"/>
  <c r="R62" i="8"/>
  <c r="G63" i="8"/>
  <c r="H63" i="8"/>
  <c r="I63" i="8"/>
  <c r="J63" i="8"/>
  <c r="K63" i="8"/>
  <c r="L63" i="8"/>
  <c r="M63" i="8"/>
  <c r="N63" i="8"/>
  <c r="R63" i="8"/>
  <c r="G64" i="8"/>
  <c r="H64" i="8"/>
  <c r="I64" i="8"/>
  <c r="J64" i="8"/>
  <c r="K64" i="8"/>
  <c r="L64" i="8"/>
  <c r="M64" i="8"/>
  <c r="N64" i="8"/>
  <c r="R64" i="8"/>
  <c r="G65" i="8"/>
  <c r="H65" i="8"/>
  <c r="I65" i="8"/>
  <c r="J65" i="8"/>
  <c r="K65" i="8"/>
  <c r="L65" i="8"/>
  <c r="M65" i="8"/>
  <c r="N65" i="8"/>
  <c r="R65" i="8"/>
  <c r="G66" i="8"/>
  <c r="H66" i="8"/>
  <c r="I66" i="8"/>
  <c r="J66" i="8"/>
  <c r="K66" i="8"/>
  <c r="L66" i="8"/>
  <c r="M66" i="8"/>
  <c r="N66" i="8"/>
  <c r="R66" i="8"/>
  <c r="G67" i="8"/>
  <c r="H67" i="8"/>
  <c r="I67" i="8"/>
  <c r="J67" i="8"/>
  <c r="K67" i="8"/>
  <c r="L67" i="8"/>
  <c r="M67" i="8"/>
  <c r="N67" i="8"/>
  <c r="R67" i="8"/>
  <c r="G68" i="8"/>
  <c r="H68" i="8"/>
  <c r="I68" i="8"/>
  <c r="J68" i="8"/>
  <c r="K68" i="8"/>
  <c r="L68" i="8"/>
  <c r="M68" i="8"/>
  <c r="N68" i="8"/>
  <c r="R68" i="8"/>
  <c r="G69" i="8"/>
  <c r="H69" i="8"/>
  <c r="I69" i="8"/>
  <c r="J69" i="8"/>
  <c r="K69" i="8"/>
  <c r="L69" i="8"/>
  <c r="M69" i="8"/>
  <c r="N69" i="8"/>
  <c r="R69" i="8"/>
  <c r="G70" i="8"/>
  <c r="H70" i="8"/>
  <c r="I70" i="8"/>
  <c r="J70" i="8"/>
  <c r="K70" i="8"/>
  <c r="L70" i="8"/>
  <c r="M70" i="8"/>
  <c r="N70" i="8"/>
  <c r="R70" i="8"/>
  <c r="G71" i="8"/>
  <c r="H71" i="8"/>
  <c r="I71" i="8"/>
  <c r="J71" i="8"/>
  <c r="K71" i="8"/>
  <c r="L71" i="8"/>
  <c r="M71" i="8"/>
  <c r="N71" i="8"/>
  <c r="R71" i="8"/>
  <c r="G72" i="8"/>
  <c r="H72" i="8"/>
  <c r="I72" i="8"/>
  <c r="J72" i="8"/>
  <c r="K72" i="8"/>
  <c r="L72" i="8"/>
  <c r="M72" i="8"/>
  <c r="N72" i="8"/>
  <c r="R72" i="8"/>
  <c r="G73" i="8"/>
  <c r="H73" i="8"/>
  <c r="I73" i="8"/>
  <c r="J73" i="8"/>
  <c r="K73" i="8"/>
  <c r="L73" i="8"/>
  <c r="M73" i="8"/>
  <c r="N73" i="8"/>
  <c r="R73" i="8"/>
  <c r="G74" i="8"/>
  <c r="H74" i="8"/>
  <c r="I74" i="8"/>
  <c r="J74" i="8"/>
  <c r="K74" i="8"/>
  <c r="L74" i="8"/>
  <c r="M74" i="8"/>
  <c r="N74" i="8"/>
  <c r="R74" i="8"/>
  <c r="G75" i="8"/>
  <c r="H75" i="8"/>
  <c r="I75" i="8"/>
  <c r="J75" i="8"/>
  <c r="K75" i="8"/>
  <c r="L75" i="8"/>
  <c r="M75" i="8"/>
  <c r="N75" i="8"/>
  <c r="R75" i="8"/>
  <c r="G76" i="8"/>
  <c r="H76" i="8"/>
  <c r="I76" i="8"/>
  <c r="J76" i="8"/>
  <c r="K76" i="8"/>
  <c r="L76" i="8"/>
  <c r="M76" i="8"/>
  <c r="N76" i="8"/>
  <c r="R76" i="8"/>
  <c r="G77" i="8"/>
  <c r="H77" i="8"/>
  <c r="I77" i="8"/>
  <c r="J77" i="8"/>
  <c r="K77" i="8"/>
  <c r="L77" i="8"/>
  <c r="M77" i="8"/>
  <c r="N77" i="8"/>
  <c r="R77" i="8"/>
  <c r="G78" i="8"/>
  <c r="H78" i="8"/>
  <c r="I78" i="8"/>
  <c r="J78" i="8"/>
  <c r="K78" i="8"/>
  <c r="L78" i="8"/>
  <c r="M78" i="8"/>
  <c r="N78" i="8"/>
  <c r="R78" i="8"/>
  <c r="G79" i="8"/>
  <c r="H79" i="8"/>
  <c r="I79" i="8"/>
  <c r="J79" i="8"/>
  <c r="K79" i="8"/>
  <c r="L79" i="8"/>
  <c r="M79" i="8"/>
  <c r="N79" i="8"/>
  <c r="R79" i="8"/>
  <c r="G80" i="8"/>
  <c r="H80" i="8"/>
  <c r="I80" i="8"/>
  <c r="J80" i="8"/>
  <c r="K80" i="8"/>
  <c r="L80" i="8"/>
  <c r="M80" i="8"/>
  <c r="N80" i="8"/>
  <c r="R80" i="8"/>
  <c r="G81" i="8"/>
  <c r="H81" i="8"/>
  <c r="I81" i="8"/>
  <c r="J81" i="8"/>
  <c r="K81" i="8"/>
  <c r="L81" i="8"/>
  <c r="M81" i="8"/>
  <c r="N81" i="8"/>
  <c r="R81" i="8"/>
  <c r="G82" i="8"/>
  <c r="H82" i="8"/>
  <c r="I82" i="8"/>
  <c r="J82" i="8"/>
  <c r="K82" i="8"/>
  <c r="L82" i="8"/>
  <c r="M82" i="8"/>
  <c r="N82" i="8"/>
  <c r="R82" i="8"/>
  <c r="G83" i="8"/>
  <c r="H83" i="8"/>
  <c r="I83" i="8"/>
  <c r="J83" i="8"/>
  <c r="K83" i="8"/>
  <c r="L83" i="8"/>
  <c r="M83" i="8"/>
  <c r="N83" i="8"/>
  <c r="R83" i="8"/>
  <c r="G84" i="8"/>
  <c r="H84" i="8"/>
  <c r="I84" i="8"/>
  <c r="J84" i="8"/>
  <c r="K84" i="8"/>
  <c r="L84" i="8"/>
  <c r="M84" i="8"/>
  <c r="N84" i="8"/>
  <c r="R84" i="8"/>
  <c r="G85" i="8"/>
  <c r="H85" i="8"/>
  <c r="I85" i="8"/>
  <c r="J85" i="8"/>
  <c r="K85" i="8"/>
  <c r="L85" i="8"/>
  <c r="M85" i="8"/>
  <c r="N85" i="8"/>
  <c r="R85" i="8"/>
  <c r="G86" i="8"/>
  <c r="H86" i="8"/>
  <c r="I86" i="8"/>
  <c r="J86" i="8"/>
  <c r="K86" i="8"/>
  <c r="L86" i="8"/>
  <c r="M86" i="8"/>
  <c r="N86" i="8"/>
  <c r="R86" i="8"/>
  <c r="G87" i="8"/>
  <c r="H87" i="8"/>
  <c r="I87" i="8"/>
  <c r="J87" i="8"/>
  <c r="K87" i="8"/>
  <c r="L87" i="8"/>
  <c r="M87" i="8"/>
  <c r="N87" i="8"/>
  <c r="R87" i="8"/>
  <c r="G88" i="8"/>
  <c r="H88" i="8"/>
  <c r="I88" i="8"/>
  <c r="J88" i="8"/>
  <c r="K88" i="8"/>
  <c r="L88" i="8"/>
  <c r="M88" i="8"/>
  <c r="N88" i="8"/>
  <c r="R88" i="8"/>
  <c r="G89" i="8"/>
  <c r="H89" i="8"/>
  <c r="I89" i="8"/>
  <c r="J89" i="8"/>
  <c r="K89" i="8"/>
  <c r="L89" i="8"/>
  <c r="M89" i="8"/>
  <c r="N89" i="8"/>
  <c r="R89" i="8"/>
  <c r="G90" i="8"/>
  <c r="H90" i="8"/>
  <c r="I90" i="8"/>
  <c r="J90" i="8"/>
  <c r="K90" i="8"/>
  <c r="L90" i="8"/>
  <c r="M90" i="8"/>
  <c r="N90" i="8"/>
  <c r="R90" i="8"/>
  <c r="G91" i="8"/>
  <c r="H91" i="8"/>
  <c r="I91" i="8"/>
  <c r="J91" i="8"/>
  <c r="K91" i="8"/>
  <c r="L91" i="8"/>
  <c r="M91" i="8"/>
  <c r="N91" i="8"/>
  <c r="R91" i="8"/>
  <c r="G92" i="8"/>
  <c r="H92" i="8"/>
  <c r="I92" i="8"/>
  <c r="J92" i="8"/>
  <c r="K92" i="8"/>
  <c r="L92" i="8"/>
  <c r="M92" i="8"/>
  <c r="N92" i="8"/>
  <c r="R92" i="8"/>
  <c r="G93" i="8"/>
  <c r="H93" i="8"/>
  <c r="I93" i="8"/>
  <c r="J93" i="8"/>
  <c r="K93" i="8"/>
  <c r="L93" i="8"/>
  <c r="M93" i="8"/>
  <c r="N93" i="8"/>
  <c r="R93" i="8"/>
  <c r="G94" i="8"/>
  <c r="H94" i="8"/>
  <c r="I94" i="8"/>
  <c r="J94" i="8"/>
  <c r="K94" i="8"/>
  <c r="L94" i="8"/>
  <c r="M94" i="8"/>
  <c r="N94" i="8"/>
  <c r="R94" i="8"/>
  <c r="G95" i="8"/>
  <c r="H95" i="8"/>
  <c r="I95" i="8"/>
  <c r="J95" i="8"/>
  <c r="K95" i="8"/>
  <c r="L95" i="8"/>
  <c r="M95" i="8"/>
  <c r="N95" i="8"/>
  <c r="R95" i="8"/>
  <c r="G96" i="8"/>
  <c r="H96" i="8"/>
  <c r="I96" i="8"/>
  <c r="J96" i="8"/>
  <c r="K96" i="8"/>
  <c r="L96" i="8"/>
  <c r="M96" i="8"/>
  <c r="N96" i="8"/>
  <c r="R96" i="8"/>
  <c r="G97" i="8"/>
  <c r="H97" i="8"/>
  <c r="I97" i="8"/>
  <c r="J97" i="8"/>
  <c r="K97" i="8"/>
  <c r="L97" i="8"/>
  <c r="M97" i="8"/>
  <c r="N97" i="8"/>
  <c r="R97" i="8"/>
  <c r="G98" i="8"/>
  <c r="H98" i="8"/>
  <c r="I98" i="8"/>
  <c r="J98" i="8"/>
  <c r="K98" i="8"/>
  <c r="L98" i="8"/>
  <c r="M98" i="8"/>
  <c r="N98" i="8"/>
  <c r="R98" i="8"/>
  <c r="G99" i="8"/>
  <c r="H99" i="8"/>
  <c r="I99" i="8"/>
  <c r="J99" i="8"/>
  <c r="K99" i="8"/>
  <c r="L99" i="8"/>
  <c r="M99" i="8"/>
  <c r="N99" i="8"/>
  <c r="R99" i="8"/>
  <c r="G100" i="8"/>
  <c r="H100" i="8"/>
  <c r="I100" i="8"/>
  <c r="J100" i="8"/>
  <c r="K100" i="8"/>
  <c r="L100" i="8"/>
  <c r="M100" i="8"/>
  <c r="N100" i="8"/>
  <c r="R100" i="8"/>
  <c r="G101" i="8"/>
  <c r="H101" i="8"/>
  <c r="I101" i="8"/>
  <c r="J101" i="8"/>
  <c r="K101" i="8"/>
  <c r="L101" i="8"/>
  <c r="M101" i="8"/>
  <c r="N101" i="8"/>
  <c r="R101" i="8"/>
  <c r="G102" i="8"/>
  <c r="H102" i="8"/>
  <c r="I102" i="8"/>
  <c r="J102" i="8"/>
  <c r="K102" i="8"/>
  <c r="L102" i="8"/>
  <c r="M102" i="8"/>
  <c r="N102" i="8"/>
  <c r="R102" i="8"/>
  <c r="G103" i="8"/>
  <c r="H103" i="8"/>
  <c r="I103" i="8"/>
  <c r="J103" i="8"/>
  <c r="K103" i="8"/>
  <c r="L103" i="8"/>
  <c r="M103" i="8"/>
  <c r="N103" i="8"/>
  <c r="R103" i="8"/>
  <c r="G104" i="8"/>
  <c r="H104" i="8"/>
  <c r="I104" i="8"/>
  <c r="J104" i="8"/>
  <c r="K104" i="8"/>
  <c r="L104" i="8"/>
  <c r="M104" i="8"/>
  <c r="N104" i="8"/>
  <c r="R104" i="8"/>
  <c r="G105" i="8"/>
  <c r="H105" i="8"/>
  <c r="I105" i="8"/>
  <c r="J105" i="8"/>
  <c r="K105" i="8"/>
  <c r="L105" i="8"/>
  <c r="M105" i="8"/>
  <c r="N105" i="8"/>
  <c r="R105" i="8"/>
  <c r="G106" i="8"/>
  <c r="H106" i="8"/>
  <c r="I106" i="8"/>
  <c r="J106" i="8"/>
  <c r="K106" i="8"/>
  <c r="L106" i="8"/>
  <c r="M106" i="8"/>
  <c r="N106" i="8"/>
  <c r="R106" i="8"/>
  <c r="G107" i="8"/>
  <c r="H107" i="8"/>
  <c r="I107" i="8"/>
  <c r="J107" i="8"/>
  <c r="K107" i="8"/>
  <c r="L107" i="8"/>
  <c r="M107" i="8"/>
  <c r="N107" i="8"/>
  <c r="R107" i="8"/>
  <c r="G108" i="8"/>
  <c r="H108" i="8"/>
  <c r="I108" i="8"/>
  <c r="J108" i="8"/>
  <c r="K108" i="8"/>
  <c r="L108" i="8"/>
  <c r="M108" i="8"/>
  <c r="N108" i="8"/>
  <c r="R108" i="8"/>
  <c r="G109" i="8"/>
  <c r="H109" i="8"/>
  <c r="I109" i="8"/>
  <c r="J109" i="8"/>
  <c r="K109" i="8"/>
  <c r="L109" i="8"/>
  <c r="M109" i="8"/>
  <c r="N109" i="8"/>
  <c r="R109" i="8"/>
  <c r="G110" i="8"/>
  <c r="H110" i="8"/>
  <c r="I110" i="8"/>
  <c r="J110" i="8"/>
  <c r="K110" i="8"/>
  <c r="L110" i="8"/>
  <c r="M110" i="8"/>
  <c r="N110" i="8"/>
  <c r="R110" i="8"/>
  <c r="G111" i="8"/>
  <c r="H111" i="8"/>
  <c r="I111" i="8"/>
  <c r="J111" i="8"/>
  <c r="K111" i="8"/>
  <c r="L111" i="8"/>
  <c r="M111" i="8"/>
  <c r="N111" i="8"/>
  <c r="R111" i="8"/>
  <c r="G112" i="8"/>
  <c r="H112" i="8"/>
  <c r="I112" i="8"/>
  <c r="J112" i="8"/>
  <c r="K112" i="8"/>
  <c r="L112" i="8"/>
  <c r="M112" i="8"/>
  <c r="N112" i="8"/>
  <c r="R112" i="8"/>
  <c r="G113" i="8"/>
  <c r="H113" i="8"/>
  <c r="I113" i="8"/>
  <c r="J113" i="8"/>
  <c r="K113" i="8"/>
  <c r="L113" i="8"/>
  <c r="M113" i="8"/>
  <c r="N113" i="8"/>
  <c r="R113" i="8"/>
  <c r="G114" i="8"/>
  <c r="H114" i="8"/>
  <c r="I114" i="8"/>
  <c r="J114" i="8"/>
  <c r="K114" i="8"/>
  <c r="L114" i="8"/>
  <c r="M114" i="8"/>
  <c r="N114" i="8"/>
  <c r="R114" i="8"/>
  <c r="G115" i="8"/>
  <c r="H115" i="8"/>
  <c r="I115" i="8"/>
  <c r="J115" i="8"/>
  <c r="K115" i="8"/>
  <c r="L115" i="8"/>
  <c r="M115" i="8"/>
  <c r="N115" i="8"/>
  <c r="R115" i="8"/>
  <c r="G116" i="8"/>
  <c r="H116" i="8"/>
  <c r="I116" i="8"/>
  <c r="J116" i="8"/>
  <c r="K116" i="8"/>
  <c r="L116" i="8"/>
  <c r="M116" i="8"/>
  <c r="N116" i="8"/>
  <c r="R116" i="8"/>
  <c r="G117" i="8"/>
  <c r="H117" i="8"/>
  <c r="I117" i="8"/>
  <c r="J117" i="8"/>
  <c r="K117" i="8"/>
  <c r="L117" i="8"/>
  <c r="M117" i="8"/>
  <c r="N117" i="8"/>
  <c r="R117" i="8"/>
  <c r="G118" i="8"/>
  <c r="H118" i="8"/>
  <c r="I118" i="8"/>
  <c r="J118" i="8"/>
  <c r="K118" i="8"/>
  <c r="L118" i="8"/>
  <c r="M118" i="8"/>
  <c r="N118" i="8"/>
  <c r="R118" i="8"/>
  <c r="G119" i="8"/>
  <c r="H119" i="8"/>
  <c r="I119" i="8"/>
  <c r="J119" i="8"/>
  <c r="K119" i="8"/>
  <c r="L119" i="8"/>
  <c r="M119" i="8"/>
  <c r="N119" i="8"/>
  <c r="R119" i="8"/>
  <c r="G120" i="8"/>
  <c r="H120" i="8"/>
  <c r="I120" i="8"/>
  <c r="J120" i="8"/>
  <c r="K120" i="8"/>
  <c r="L120" i="8"/>
  <c r="M120" i="8"/>
  <c r="N120" i="8"/>
  <c r="R120" i="8"/>
  <c r="G121" i="8"/>
  <c r="H121" i="8"/>
  <c r="I121" i="8"/>
  <c r="J121" i="8"/>
  <c r="K121" i="8"/>
  <c r="L121" i="8"/>
  <c r="M121" i="8"/>
  <c r="N121" i="8"/>
  <c r="R121" i="8"/>
  <c r="G122" i="8"/>
  <c r="H122" i="8"/>
  <c r="I122" i="8"/>
  <c r="J122" i="8"/>
  <c r="K122" i="8"/>
  <c r="L122" i="8"/>
  <c r="M122" i="8"/>
  <c r="N122" i="8"/>
  <c r="R122" i="8"/>
  <c r="G123" i="8"/>
  <c r="H123" i="8"/>
  <c r="I123" i="8"/>
  <c r="J123" i="8"/>
  <c r="K123" i="8"/>
  <c r="L123" i="8"/>
  <c r="M123" i="8"/>
  <c r="N123" i="8"/>
  <c r="R123" i="8"/>
  <c r="G124" i="8"/>
  <c r="H124" i="8"/>
  <c r="I124" i="8"/>
  <c r="J124" i="8"/>
  <c r="K124" i="8"/>
  <c r="L124" i="8"/>
  <c r="M124" i="8"/>
  <c r="N124" i="8"/>
  <c r="R124" i="8"/>
  <c r="G125" i="8"/>
  <c r="H125" i="8"/>
  <c r="I125" i="8"/>
  <c r="J125" i="8"/>
  <c r="K125" i="8"/>
  <c r="L125" i="8"/>
  <c r="M125" i="8"/>
  <c r="N125" i="8"/>
  <c r="R125" i="8"/>
  <c r="G126" i="8"/>
  <c r="H126" i="8"/>
  <c r="I126" i="8"/>
  <c r="J126" i="8"/>
  <c r="K126" i="8"/>
  <c r="L126" i="8"/>
  <c r="M126" i="8"/>
  <c r="N126" i="8"/>
  <c r="R126" i="8"/>
  <c r="G127" i="8"/>
  <c r="H127" i="8"/>
  <c r="I127" i="8"/>
  <c r="J127" i="8"/>
  <c r="K127" i="8"/>
  <c r="L127" i="8"/>
  <c r="M127" i="8"/>
  <c r="N127" i="8"/>
  <c r="R127" i="8"/>
  <c r="G128" i="8"/>
  <c r="H128" i="8"/>
  <c r="I128" i="8"/>
  <c r="J128" i="8"/>
  <c r="K128" i="8"/>
  <c r="L128" i="8"/>
  <c r="M128" i="8"/>
  <c r="N128" i="8"/>
  <c r="R128" i="8"/>
  <c r="G129" i="8"/>
  <c r="H129" i="8"/>
  <c r="I129" i="8"/>
  <c r="J129" i="8"/>
  <c r="K129" i="8"/>
  <c r="L129" i="8"/>
  <c r="M129" i="8"/>
  <c r="N129" i="8"/>
  <c r="R129" i="8"/>
  <c r="G130" i="8"/>
  <c r="H130" i="8"/>
  <c r="I130" i="8"/>
  <c r="J130" i="8"/>
  <c r="K130" i="8"/>
  <c r="L130" i="8"/>
  <c r="M130" i="8"/>
  <c r="N130" i="8"/>
  <c r="R130" i="8"/>
  <c r="G131" i="8"/>
  <c r="H131" i="8"/>
  <c r="I131" i="8"/>
  <c r="J131" i="8"/>
  <c r="K131" i="8"/>
  <c r="L131" i="8"/>
  <c r="M131" i="8"/>
  <c r="N131" i="8"/>
  <c r="R131" i="8"/>
  <c r="G132" i="8"/>
  <c r="H132" i="8"/>
  <c r="I132" i="8"/>
  <c r="J132" i="8"/>
  <c r="K132" i="8"/>
  <c r="L132" i="8"/>
  <c r="M132" i="8"/>
  <c r="N132" i="8"/>
  <c r="R132" i="8"/>
  <c r="G133" i="8"/>
  <c r="H133" i="8"/>
  <c r="I133" i="8"/>
  <c r="J133" i="8"/>
  <c r="K133" i="8"/>
  <c r="L133" i="8"/>
  <c r="M133" i="8"/>
  <c r="N133" i="8"/>
  <c r="R133" i="8"/>
  <c r="G134" i="8"/>
  <c r="H134" i="8"/>
  <c r="I134" i="8"/>
  <c r="J134" i="8"/>
  <c r="K134" i="8"/>
  <c r="L134" i="8"/>
  <c r="M134" i="8"/>
  <c r="N134" i="8"/>
  <c r="R134" i="8"/>
  <c r="G135" i="8"/>
  <c r="H135" i="8"/>
  <c r="I135" i="8"/>
  <c r="J135" i="8"/>
  <c r="K135" i="8"/>
  <c r="L135" i="8"/>
  <c r="M135" i="8"/>
  <c r="N135" i="8"/>
  <c r="R135" i="8"/>
  <c r="G136" i="8"/>
  <c r="H136" i="8"/>
  <c r="I136" i="8"/>
  <c r="J136" i="8"/>
  <c r="K136" i="8"/>
  <c r="L136" i="8"/>
  <c r="M136" i="8"/>
  <c r="N136" i="8"/>
  <c r="R136" i="8"/>
  <c r="G137" i="8"/>
  <c r="H137" i="8"/>
  <c r="I137" i="8"/>
  <c r="J137" i="8"/>
  <c r="K137" i="8"/>
  <c r="L137" i="8"/>
  <c r="M137" i="8"/>
  <c r="N137" i="8"/>
  <c r="R137" i="8"/>
  <c r="G138" i="8"/>
  <c r="H138" i="8"/>
  <c r="I138" i="8"/>
  <c r="J138" i="8"/>
  <c r="K138" i="8"/>
  <c r="L138" i="8"/>
  <c r="M138" i="8"/>
  <c r="N138" i="8"/>
  <c r="R138" i="8"/>
  <c r="G139" i="8"/>
  <c r="H139" i="8"/>
  <c r="I139" i="8"/>
  <c r="J139" i="8"/>
  <c r="K139" i="8"/>
  <c r="L139" i="8"/>
  <c r="M139" i="8"/>
  <c r="N139" i="8"/>
  <c r="R139" i="8"/>
  <c r="G140" i="8"/>
  <c r="H140" i="8"/>
  <c r="I140" i="8"/>
  <c r="J140" i="8"/>
  <c r="K140" i="8"/>
  <c r="L140" i="8"/>
  <c r="M140" i="8"/>
  <c r="N140" i="8"/>
  <c r="R140" i="8"/>
  <c r="G141" i="8"/>
  <c r="H141" i="8"/>
  <c r="I141" i="8"/>
  <c r="J141" i="8"/>
  <c r="K141" i="8"/>
  <c r="L141" i="8"/>
  <c r="M141" i="8"/>
  <c r="N141" i="8"/>
  <c r="R141" i="8"/>
  <c r="G142" i="8"/>
  <c r="H142" i="8"/>
  <c r="I142" i="8"/>
  <c r="J142" i="8"/>
  <c r="K142" i="8"/>
  <c r="L142" i="8"/>
  <c r="M142" i="8"/>
  <c r="N142" i="8"/>
  <c r="R142" i="8"/>
  <c r="G143" i="8"/>
  <c r="H143" i="8"/>
  <c r="I143" i="8"/>
  <c r="J143" i="8"/>
  <c r="K143" i="8"/>
  <c r="L143" i="8"/>
  <c r="M143" i="8"/>
  <c r="N143" i="8"/>
  <c r="R143" i="8"/>
  <c r="G144" i="8"/>
  <c r="H144" i="8"/>
  <c r="I144" i="8"/>
  <c r="J144" i="8"/>
  <c r="K144" i="8"/>
  <c r="L144" i="8"/>
  <c r="M144" i="8"/>
  <c r="N144" i="8"/>
  <c r="R144" i="8"/>
  <c r="G145" i="8"/>
  <c r="H145" i="8"/>
  <c r="I145" i="8"/>
  <c r="J145" i="8"/>
  <c r="K145" i="8"/>
  <c r="L145" i="8"/>
  <c r="M145" i="8"/>
  <c r="N145" i="8"/>
  <c r="R145" i="8"/>
  <c r="G146" i="8"/>
  <c r="H146" i="8"/>
  <c r="I146" i="8"/>
  <c r="J146" i="8"/>
  <c r="K146" i="8"/>
  <c r="L146" i="8"/>
  <c r="M146" i="8"/>
  <c r="N146" i="8"/>
  <c r="R146" i="8"/>
  <c r="G147" i="8"/>
  <c r="H147" i="8"/>
  <c r="I147" i="8"/>
  <c r="J147" i="8"/>
  <c r="K147" i="8"/>
  <c r="L147" i="8"/>
  <c r="M147" i="8"/>
  <c r="N147" i="8"/>
  <c r="R147" i="8"/>
  <c r="G148" i="8"/>
  <c r="H148" i="8"/>
  <c r="I148" i="8"/>
  <c r="J148" i="8"/>
  <c r="K148" i="8"/>
  <c r="L148" i="8"/>
  <c r="M148" i="8"/>
  <c r="N148" i="8"/>
  <c r="R148" i="8"/>
  <c r="G149" i="8"/>
  <c r="H149" i="8"/>
  <c r="I149" i="8"/>
  <c r="J149" i="8"/>
  <c r="K149" i="8"/>
  <c r="L149" i="8"/>
  <c r="M149" i="8"/>
  <c r="N149" i="8"/>
  <c r="R149" i="8"/>
  <c r="G150" i="8"/>
  <c r="H150" i="8"/>
  <c r="I150" i="8"/>
  <c r="J150" i="8"/>
  <c r="K150" i="8"/>
  <c r="L150" i="8"/>
  <c r="M150" i="8"/>
  <c r="N150" i="8"/>
  <c r="R150" i="8"/>
  <c r="G151" i="8"/>
  <c r="H151" i="8"/>
  <c r="I151" i="8"/>
  <c r="J151" i="8"/>
  <c r="K151" i="8"/>
  <c r="L151" i="8"/>
  <c r="M151" i="8"/>
  <c r="N151" i="8"/>
  <c r="R151" i="8"/>
  <c r="G152" i="8"/>
  <c r="H152" i="8"/>
  <c r="I152" i="8"/>
  <c r="J152" i="8"/>
  <c r="K152" i="8"/>
  <c r="L152" i="8"/>
  <c r="M152" i="8"/>
  <c r="N152" i="8"/>
  <c r="R152" i="8"/>
  <c r="G153" i="8"/>
  <c r="H153" i="8"/>
  <c r="I153" i="8"/>
  <c r="J153" i="8"/>
  <c r="K153" i="8"/>
  <c r="L153" i="8"/>
  <c r="M153" i="8"/>
  <c r="N153" i="8"/>
  <c r="R153" i="8"/>
  <c r="G154" i="8"/>
  <c r="H154" i="8"/>
  <c r="I154" i="8"/>
  <c r="J154" i="8"/>
  <c r="K154" i="8"/>
  <c r="L154" i="8"/>
  <c r="M154" i="8"/>
  <c r="N154" i="8"/>
  <c r="R154" i="8"/>
  <c r="G155" i="8"/>
  <c r="H155" i="8"/>
  <c r="I155" i="8"/>
  <c r="J155" i="8"/>
  <c r="K155" i="8"/>
  <c r="L155" i="8"/>
  <c r="M155" i="8"/>
  <c r="N155" i="8"/>
  <c r="R155" i="8"/>
  <c r="G156" i="8"/>
  <c r="H156" i="8"/>
  <c r="I156" i="8"/>
  <c r="J156" i="8"/>
  <c r="K156" i="8"/>
  <c r="L156" i="8"/>
  <c r="M156" i="8"/>
  <c r="N156" i="8"/>
  <c r="R156" i="8"/>
  <c r="G157" i="8"/>
  <c r="H157" i="8"/>
  <c r="I157" i="8"/>
  <c r="J157" i="8"/>
  <c r="K157" i="8"/>
  <c r="L157" i="8"/>
  <c r="M157" i="8"/>
  <c r="N157" i="8"/>
  <c r="R157" i="8"/>
  <c r="G158" i="8"/>
  <c r="H158" i="8"/>
  <c r="I158" i="8"/>
  <c r="J158" i="8"/>
  <c r="K158" i="8"/>
  <c r="L158" i="8"/>
  <c r="M158" i="8"/>
  <c r="N158" i="8"/>
  <c r="R158" i="8"/>
  <c r="G159" i="8"/>
  <c r="H159" i="8"/>
  <c r="I159" i="8"/>
  <c r="J159" i="8"/>
  <c r="K159" i="8"/>
  <c r="L159" i="8"/>
  <c r="M159" i="8"/>
  <c r="N159" i="8"/>
  <c r="R159" i="8"/>
  <c r="G160" i="8"/>
  <c r="H160" i="8"/>
  <c r="I160" i="8"/>
  <c r="J160" i="8"/>
  <c r="K160" i="8"/>
  <c r="L160" i="8"/>
  <c r="M160" i="8"/>
  <c r="N160" i="8"/>
  <c r="R160" i="8"/>
  <c r="G161" i="8"/>
  <c r="H161" i="8"/>
  <c r="I161" i="8"/>
  <c r="J161" i="8"/>
  <c r="K161" i="8"/>
  <c r="L161" i="8"/>
  <c r="M161" i="8"/>
  <c r="N161" i="8"/>
  <c r="R161" i="8"/>
  <c r="G162" i="8"/>
  <c r="H162" i="8"/>
  <c r="I162" i="8"/>
  <c r="J162" i="8"/>
  <c r="K162" i="8"/>
  <c r="L162" i="8"/>
  <c r="M162" i="8"/>
  <c r="N162" i="8"/>
  <c r="R162" i="8"/>
  <c r="G163" i="8"/>
  <c r="H163" i="8"/>
  <c r="I163" i="8"/>
  <c r="J163" i="8"/>
  <c r="K163" i="8"/>
  <c r="L163" i="8"/>
  <c r="M163" i="8"/>
  <c r="N163" i="8"/>
  <c r="R163" i="8"/>
  <c r="G164" i="8"/>
  <c r="H164" i="8"/>
  <c r="I164" i="8"/>
  <c r="J164" i="8"/>
  <c r="K164" i="8"/>
  <c r="L164" i="8"/>
  <c r="M164" i="8"/>
  <c r="N164" i="8"/>
  <c r="R164" i="8"/>
  <c r="G165" i="8"/>
  <c r="H165" i="8"/>
  <c r="I165" i="8"/>
  <c r="J165" i="8"/>
  <c r="K165" i="8"/>
  <c r="L165" i="8"/>
  <c r="M165" i="8"/>
  <c r="N165" i="8"/>
  <c r="R165" i="8"/>
  <c r="G166" i="8"/>
  <c r="H166" i="8"/>
  <c r="I166" i="8"/>
  <c r="J166" i="8"/>
  <c r="K166" i="8"/>
  <c r="L166" i="8"/>
  <c r="M166" i="8"/>
  <c r="N166" i="8"/>
  <c r="R166" i="8"/>
  <c r="G167" i="8"/>
  <c r="H167" i="8"/>
  <c r="I167" i="8"/>
  <c r="J167" i="8"/>
  <c r="K167" i="8"/>
  <c r="L167" i="8"/>
  <c r="M167" i="8"/>
  <c r="N167" i="8"/>
  <c r="R167" i="8"/>
  <c r="G168" i="8"/>
  <c r="H168" i="8"/>
  <c r="I168" i="8"/>
  <c r="J168" i="8"/>
  <c r="K168" i="8"/>
  <c r="L168" i="8"/>
  <c r="M168" i="8"/>
  <c r="N168" i="8"/>
  <c r="R168" i="8"/>
  <c r="G169" i="8"/>
  <c r="H169" i="8"/>
  <c r="I169" i="8"/>
  <c r="J169" i="8"/>
  <c r="K169" i="8"/>
  <c r="L169" i="8"/>
  <c r="M169" i="8"/>
  <c r="N169" i="8"/>
  <c r="R169" i="8"/>
  <c r="G170" i="8"/>
  <c r="H170" i="8"/>
  <c r="I170" i="8"/>
  <c r="J170" i="8"/>
  <c r="K170" i="8"/>
  <c r="L170" i="8"/>
  <c r="M170" i="8"/>
  <c r="N170" i="8"/>
  <c r="R170" i="8"/>
  <c r="G171" i="8"/>
  <c r="H171" i="8"/>
  <c r="I171" i="8"/>
  <c r="J171" i="8"/>
  <c r="K171" i="8"/>
  <c r="L171" i="8"/>
  <c r="M171" i="8"/>
  <c r="N171" i="8"/>
  <c r="R171" i="8"/>
  <c r="G172" i="8"/>
  <c r="H172" i="8"/>
  <c r="I172" i="8"/>
  <c r="J172" i="8"/>
  <c r="K172" i="8"/>
  <c r="L172" i="8"/>
  <c r="M172" i="8"/>
  <c r="N172" i="8"/>
  <c r="R172" i="8"/>
  <c r="G173" i="8"/>
  <c r="H173" i="8"/>
  <c r="I173" i="8"/>
  <c r="J173" i="8"/>
  <c r="K173" i="8"/>
  <c r="L173" i="8"/>
  <c r="M173" i="8"/>
  <c r="N173" i="8"/>
  <c r="R173" i="8"/>
  <c r="G174" i="8"/>
  <c r="H174" i="8"/>
  <c r="I174" i="8"/>
  <c r="J174" i="8"/>
  <c r="K174" i="8"/>
  <c r="L174" i="8"/>
  <c r="M174" i="8"/>
  <c r="N174" i="8"/>
  <c r="R174" i="8"/>
  <c r="G175" i="8"/>
  <c r="H175" i="8"/>
  <c r="I175" i="8"/>
  <c r="J175" i="8"/>
  <c r="K175" i="8"/>
  <c r="L175" i="8"/>
  <c r="M175" i="8"/>
  <c r="N175" i="8"/>
  <c r="R175" i="8"/>
  <c r="G176" i="8"/>
  <c r="H176" i="8"/>
  <c r="I176" i="8"/>
  <c r="J176" i="8"/>
  <c r="K176" i="8"/>
  <c r="L176" i="8"/>
  <c r="M176" i="8"/>
  <c r="N176" i="8"/>
  <c r="R176" i="8"/>
  <c r="G177" i="8"/>
  <c r="H177" i="8"/>
  <c r="I177" i="8"/>
  <c r="J177" i="8"/>
  <c r="K177" i="8"/>
  <c r="L177" i="8"/>
  <c r="M177" i="8"/>
  <c r="N177" i="8"/>
  <c r="R177" i="8"/>
  <c r="G178" i="8"/>
  <c r="H178" i="8"/>
  <c r="I178" i="8"/>
  <c r="J178" i="8"/>
  <c r="K178" i="8"/>
  <c r="L178" i="8"/>
  <c r="M178" i="8"/>
  <c r="N178" i="8"/>
  <c r="R178" i="8"/>
  <c r="G179" i="8"/>
  <c r="H179" i="8"/>
  <c r="I179" i="8"/>
  <c r="J179" i="8"/>
  <c r="K179" i="8"/>
  <c r="L179" i="8"/>
  <c r="M179" i="8"/>
  <c r="N179" i="8"/>
  <c r="R179" i="8"/>
  <c r="G180" i="8"/>
  <c r="H180" i="8"/>
  <c r="I180" i="8"/>
  <c r="J180" i="8"/>
  <c r="K180" i="8"/>
  <c r="L180" i="8"/>
  <c r="M180" i="8"/>
  <c r="N180" i="8"/>
  <c r="R180" i="8"/>
  <c r="G181" i="8"/>
  <c r="H181" i="8"/>
  <c r="I181" i="8"/>
  <c r="J181" i="8"/>
  <c r="K181" i="8"/>
  <c r="L181" i="8"/>
  <c r="M181" i="8"/>
  <c r="N181" i="8"/>
  <c r="R181" i="8"/>
  <c r="G182" i="8"/>
  <c r="H182" i="8"/>
  <c r="I182" i="8"/>
  <c r="J182" i="8"/>
  <c r="K182" i="8"/>
  <c r="L182" i="8"/>
  <c r="M182" i="8"/>
  <c r="N182" i="8"/>
  <c r="R182" i="8"/>
  <c r="G183" i="8"/>
  <c r="H183" i="8"/>
  <c r="I183" i="8"/>
  <c r="J183" i="8"/>
  <c r="K183" i="8"/>
  <c r="L183" i="8"/>
  <c r="M183" i="8"/>
  <c r="N183" i="8"/>
  <c r="R183" i="8"/>
  <c r="G184" i="8"/>
  <c r="H184" i="8"/>
  <c r="I184" i="8"/>
  <c r="J184" i="8"/>
  <c r="K184" i="8"/>
  <c r="L184" i="8"/>
  <c r="M184" i="8"/>
  <c r="N184" i="8"/>
  <c r="R184" i="8"/>
  <c r="G185" i="8"/>
  <c r="H185" i="8"/>
  <c r="I185" i="8"/>
  <c r="J185" i="8"/>
  <c r="K185" i="8"/>
  <c r="L185" i="8"/>
  <c r="M185" i="8"/>
  <c r="N185" i="8"/>
  <c r="R185" i="8"/>
  <c r="G186" i="8"/>
  <c r="H186" i="8"/>
  <c r="I186" i="8"/>
  <c r="J186" i="8"/>
  <c r="K186" i="8"/>
  <c r="L186" i="8"/>
  <c r="M186" i="8"/>
  <c r="N186" i="8"/>
  <c r="R186" i="8"/>
  <c r="G187" i="8"/>
  <c r="H187" i="8"/>
  <c r="I187" i="8"/>
  <c r="J187" i="8"/>
  <c r="K187" i="8"/>
  <c r="L187" i="8"/>
  <c r="M187" i="8"/>
  <c r="N187" i="8"/>
  <c r="R187" i="8"/>
  <c r="G188" i="8"/>
  <c r="H188" i="8"/>
  <c r="I188" i="8"/>
  <c r="J188" i="8"/>
  <c r="K188" i="8"/>
  <c r="L188" i="8"/>
  <c r="M188" i="8"/>
  <c r="N188" i="8"/>
  <c r="R188" i="8"/>
  <c r="G189" i="8"/>
  <c r="H189" i="8"/>
  <c r="I189" i="8"/>
  <c r="J189" i="8"/>
  <c r="K189" i="8"/>
  <c r="L189" i="8"/>
  <c r="M189" i="8"/>
  <c r="N189" i="8"/>
  <c r="R189" i="8"/>
  <c r="G190" i="8"/>
  <c r="H190" i="8"/>
  <c r="I190" i="8"/>
  <c r="J190" i="8"/>
  <c r="K190" i="8"/>
  <c r="L190" i="8"/>
  <c r="M190" i="8"/>
  <c r="N190" i="8"/>
  <c r="R190" i="8"/>
  <c r="G191" i="8"/>
  <c r="H191" i="8"/>
  <c r="I191" i="8"/>
  <c r="J191" i="8"/>
  <c r="K191" i="8"/>
  <c r="L191" i="8"/>
  <c r="M191" i="8"/>
  <c r="N191" i="8"/>
  <c r="R191" i="8"/>
  <c r="G192" i="8"/>
  <c r="H192" i="8"/>
  <c r="I192" i="8"/>
  <c r="J192" i="8"/>
  <c r="K192" i="8"/>
  <c r="L192" i="8"/>
  <c r="M192" i="8"/>
  <c r="N192" i="8"/>
  <c r="R192" i="8"/>
  <c r="G193" i="8"/>
  <c r="H193" i="8"/>
  <c r="I193" i="8"/>
  <c r="J193" i="8"/>
  <c r="K193" i="8"/>
  <c r="L193" i="8"/>
  <c r="M193" i="8"/>
  <c r="N193" i="8"/>
  <c r="R193" i="8"/>
  <c r="G194" i="8"/>
  <c r="H194" i="8"/>
  <c r="I194" i="8"/>
  <c r="J194" i="8"/>
  <c r="K194" i="8"/>
  <c r="L194" i="8"/>
  <c r="M194" i="8"/>
  <c r="N194" i="8"/>
  <c r="R194" i="8"/>
  <c r="G195" i="8"/>
  <c r="H195" i="8"/>
  <c r="I195" i="8"/>
  <c r="J195" i="8"/>
  <c r="K195" i="8"/>
  <c r="L195" i="8"/>
  <c r="M195" i="8"/>
  <c r="N195" i="8"/>
  <c r="R195" i="8"/>
  <c r="G196" i="8"/>
  <c r="H196" i="8"/>
  <c r="I196" i="8"/>
  <c r="J196" i="8"/>
  <c r="K196" i="8"/>
  <c r="L196" i="8"/>
  <c r="M196" i="8"/>
  <c r="N196" i="8"/>
  <c r="R196" i="8"/>
  <c r="G197" i="8"/>
  <c r="H197" i="8"/>
  <c r="I197" i="8"/>
  <c r="J197" i="8"/>
  <c r="K197" i="8"/>
  <c r="L197" i="8"/>
  <c r="M197" i="8"/>
  <c r="N197" i="8"/>
  <c r="R197" i="8"/>
  <c r="G198" i="8"/>
  <c r="H198" i="8"/>
  <c r="I198" i="8"/>
  <c r="J198" i="8"/>
  <c r="K198" i="8"/>
  <c r="L198" i="8"/>
  <c r="M198" i="8"/>
  <c r="N198" i="8"/>
  <c r="R198" i="8"/>
  <c r="G199" i="8"/>
  <c r="H199" i="8"/>
  <c r="I199" i="8"/>
  <c r="J199" i="8"/>
  <c r="K199" i="8"/>
  <c r="L199" i="8"/>
  <c r="M199" i="8"/>
  <c r="N199" i="8"/>
  <c r="R199" i="8"/>
  <c r="G200" i="8"/>
  <c r="H200" i="8"/>
  <c r="I200" i="8"/>
  <c r="J200" i="8"/>
  <c r="K200" i="8"/>
  <c r="L200" i="8"/>
  <c r="M200" i="8"/>
  <c r="N200" i="8"/>
  <c r="R200" i="8"/>
  <c r="G201" i="8"/>
  <c r="H201" i="8"/>
  <c r="I201" i="8"/>
  <c r="J201" i="8"/>
  <c r="K201" i="8"/>
  <c r="L201" i="8"/>
  <c r="M201" i="8"/>
  <c r="N201" i="8"/>
  <c r="R201" i="8"/>
  <c r="G202" i="8"/>
  <c r="H202" i="8"/>
  <c r="I202" i="8"/>
  <c r="J202" i="8"/>
  <c r="K202" i="8"/>
  <c r="L202" i="8"/>
  <c r="M202" i="8"/>
  <c r="N202" i="8"/>
  <c r="R202" i="8"/>
  <c r="G203" i="8"/>
  <c r="H203" i="8"/>
  <c r="I203" i="8"/>
  <c r="J203" i="8"/>
  <c r="K203" i="8"/>
  <c r="L203" i="8"/>
  <c r="M203" i="8"/>
  <c r="N203" i="8"/>
  <c r="R203" i="8"/>
  <c r="G204" i="8"/>
  <c r="H204" i="8"/>
  <c r="I204" i="8"/>
  <c r="J204" i="8"/>
  <c r="K204" i="8"/>
  <c r="L204" i="8"/>
  <c r="M204" i="8"/>
  <c r="N204" i="8"/>
  <c r="R204" i="8"/>
  <c r="G205" i="8"/>
  <c r="H205" i="8"/>
  <c r="I205" i="8"/>
  <c r="J205" i="8"/>
  <c r="K205" i="8"/>
  <c r="L205" i="8"/>
  <c r="M205" i="8"/>
  <c r="N205" i="8"/>
  <c r="R205" i="8"/>
  <c r="G206" i="8"/>
  <c r="H206" i="8"/>
  <c r="I206" i="8"/>
  <c r="J206" i="8"/>
  <c r="K206" i="8"/>
  <c r="L206" i="8"/>
  <c r="M206" i="8"/>
  <c r="N206" i="8"/>
  <c r="R206" i="8"/>
  <c r="G207" i="8"/>
  <c r="H207" i="8"/>
  <c r="I207" i="8"/>
  <c r="J207" i="8"/>
  <c r="K207" i="8"/>
  <c r="L207" i="8"/>
  <c r="M207" i="8"/>
  <c r="N207" i="8"/>
  <c r="R207" i="8"/>
  <c r="G208" i="8"/>
  <c r="H208" i="8"/>
  <c r="I208" i="8"/>
  <c r="J208" i="8"/>
  <c r="K208" i="8"/>
  <c r="L208" i="8"/>
  <c r="M208" i="8"/>
  <c r="N208" i="8"/>
  <c r="R208" i="8"/>
  <c r="G209" i="8"/>
  <c r="H209" i="8"/>
  <c r="I209" i="8"/>
  <c r="J209" i="8"/>
  <c r="K209" i="8"/>
  <c r="L209" i="8"/>
  <c r="M209" i="8"/>
  <c r="N209" i="8"/>
  <c r="R209" i="8"/>
  <c r="G210" i="8"/>
  <c r="H210" i="8"/>
  <c r="I210" i="8"/>
  <c r="J210" i="8"/>
  <c r="K210" i="8"/>
  <c r="L210" i="8"/>
  <c r="M210" i="8"/>
  <c r="N210" i="8"/>
  <c r="R210" i="8"/>
  <c r="G211" i="8"/>
  <c r="H211" i="8"/>
  <c r="I211" i="8"/>
  <c r="J211" i="8"/>
  <c r="K211" i="8"/>
  <c r="L211" i="8"/>
  <c r="M211" i="8"/>
  <c r="N211" i="8"/>
  <c r="R211" i="8"/>
  <c r="G212" i="8"/>
  <c r="H212" i="8"/>
  <c r="I212" i="8"/>
  <c r="J212" i="8"/>
  <c r="K212" i="8"/>
  <c r="L212" i="8"/>
  <c r="M212" i="8"/>
  <c r="N212" i="8"/>
  <c r="R212" i="8"/>
  <c r="G213" i="8"/>
  <c r="H213" i="8"/>
  <c r="I213" i="8"/>
  <c r="J213" i="8"/>
  <c r="K213" i="8"/>
  <c r="L213" i="8"/>
  <c r="M213" i="8"/>
  <c r="N213" i="8"/>
  <c r="R213" i="8"/>
  <c r="G214" i="8"/>
  <c r="H214" i="8"/>
  <c r="I214" i="8"/>
  <c r="J214" i="8"/>
  <c r="K214" i="8"/>
  <c r="L214" i="8"/>
  <c r="M214" i="8"/>
  <c r="N214" i="8"/>
  <c r="R214" i="8"/>
  <c r="G215" i="8"/>
  <c r="H215" i="8"/>
  <c r="I215" i="8"/>
  <c r="J215" i="8"/>
  <c r="K215" i="8"/>
  <c r="L215" i="8"/>
  <c r="M215" i="8"/>
  <c r="N215" i="8"/>
  <c r="R215" i="8"/>
  <c r="G216" i="8"/>
  <c r="H216" i="8"/>
  <c r="I216" i="8"/>
  <c r="J216" i="8"/>
  <c r="K216" i="8"/>
  <c r="L216" i="8"/>
  <c r="M216" i="8"/>
  <c r="N216" i="8"/>
  <c r="R216" i="8"/>
  <c r="G217" i="8"/>
  <c r="H217" i="8"/>
  <c r="I217" i="8"/>
  <c r="J217" i="8"/>
  <c r="K217" i="8"/>
  <c r="L217" i="8"/>
  <c r="M217" i="8"/>
  <c r="N217" i="8"/>
  <c r="R217" i="8"/>
  <c r="G218" i="8"/>
  <c r="H218" i="8"/>
  <c r="I218" i="8"/>
  <c r="J218" i="8"/>
  <c r="K218" i="8"/>
  <c r="L218" i="8"/>
  <c r="M218" i="8"/>
  <c r="N218" i="8"/>
  <c r="R218" i="8"/>
  <c r="G219" i="8"/>
  <c r="H219" i="8"/>
  <c r="I219" i="8"/>
  <c r="J219" i="8"/>
  <c r="K219" i="8"/>
  <c r="L219" i="8"/>
  <c r="M219" i="8"/>
  <c r="N219" i="8"/>
  <c r="R219" i="8"/>
  <c r="G220" i="8"/>
  <c r="H220" i="8"/>
  <c r="I220" i="8"/>
  <c r="J220" i="8"/>
  <c r="K220" i="8"/>
  <c r="L220" i="8"/>
  <c r="M220" i="8"/>
  <c r="N220" i="8"/>
  <c r="R220" i="8"/>
  <c r="G221" i="8"/>
  <c r="H221" i="8"/>
  <c r="I221" i="8"/>
  <c r="J221" i="8"/>
  <c r="K221" i="8"/>
  <c r="L221" i="8"/>
  <c r="M221" i="8"/>
  <c r="N221" i="8"/>
  <c r="R221" i="8"/>
  <c r="G222" i="8"/>
  <c r="H222" i="8"/>
  <c r="I222" i="8"/>
  <c r="J222" i="8"/>
  <c r="K222" i="8"/>
  <c r="L222" i="8"/>
  <c r="M222" i="8"/>
  <c r="N222" i="8"/>
  <c r="R222" i="8"/>
  <c r="G223" i="8"/>
  <c r="H223" i="8"/>
  <c r="I223" i="8"/>
  <c r="J223" i="8"/>
  <c r="K223" i="8"/>
  <c r="L223" i="8"/>
  <c r="M223" i="8"/>
  <c r="N223" i="8"/>
  <c r="R223" i="8"/>
  <c r="G224" i="8"/>
  <c r="H224" i="8"/>
  <c r="I224" i="8"/>
  <c r="J224" i="8"/>
  <c r="K224" i="8"/>
  <c r="L224" i="8"/>
  <c r="M224" i="8"/>
  <c r="N224" i="8"/>
  <c r="R224" i="8"/>
  <c r="G225" i="8"/>
  <c r="H225" i="8"/>
  <c r="I225" i="8"/>
  <c r="J225" i="8"/>
  <c r="K225" i="8"/>
  <c r="L225" i="8"/>
  <c r="M225" i="8"/>
  <c r="N225" i="8"/>
  <c r="R225" i="8"/>
  <c r="G226" i="8"/>
  <c r="H226" i="8"/>
  <c r="I226" i="8"/>
  <c r="J226" i="8"/>
  <c r="K226" i="8"/>
  <c r="L226" i="8"/>
  <c r="M226" i="8"/>
  <c r="N226" i="8"/>
  <c r="R226" i="8"/>
  <c r="G227" i="8"/>
  <c r="H227" i="8"/>
  <c r="I227" i="8"/>
  <c r="J227" i="8"/>
  <c r="K227" i="8"/>
  <c r="L227" i="8"/>
  <c r="M227" i="8"/>
  <c r="N227" i="8"/>
  <c r="R227" i="8"/>
  <c r="G228" i="8"/>
  <c r="H228" i="8"/>
  <c r="I228" i="8"/>
  <c r="J228" i="8"/>
  <c r="K228" i="8"/>
  <c r="L228" i="8"/>
  <c r="M228" i="8"/>
  <c r="N228" i="8"/>
  <c r="R228" i="8"/>
  <c r="G229" i="8"/>
  <c r="H229" i="8"/>
  <c r="I229" i="8"/>
  <c r="J229" i="8"/>
  <c r="K229" i="8"/>
  <c r="L229" i="8"/>
  <c r="M229" i="8"/>
  <c r="N229" i="8"/>
  <c r="R229" i="8"/>
  <c r="G230" i="8"/>
  <c r="H230" i="8"/>
  <c r="I230" i="8"/>
  <c r="J230" i="8"/>
  <c r="K230" i="8"/>
  <c r="L230" i="8"/>
  <c r="M230" i="8"/>
  <c r="N230" i="8"/>
  <c r="R230" i="8"/>
  <c r="G231" i="8"/>
  <c r="H231" i="8"/>
  <c r="I231" i="8"/>
  <c r="J231" i="8"/>
  <c r="K231" i="8"/>
  <c r="L231" i="8"/>
  <c r="M231" i="8"/>
  <c r="N231" i="8"/>
  <c r="R231" i="8"/>
  <c r="G232" i="8"/>
  <c r="H232" i="8"/>
  <c r="I232" i="8"/>
  <c r="J232" i="8"/>
  <c r="K232" i="8"/>
  <c r="L232" i="8"/>
  <c r="M232" i="8"/>
  <c r="N232" i="8"/>
  <c r="R232" i="8"/>
  <c r="G233" i="8"/>
  <c r="H233" i="8"/>
  <c r="I233" i="8"/>
  <c r="J233" i="8"/>
  <c r="K233" i="8"/>
  <c r="L233" i="8"/>
  <c r="M233" i="8"/>
  <c r="N233" i="8"/>
  <c r="R233" i="8"/>
  <c r="G234" i="8"/>
  <c r="H234" i="8"/>
  <c r="I234" i="8"/>
  <c r="J234" i="8"/>
  <c r="K234" i="8"/>
  <c r="L234" i="8"/>
  <c r="M234" i="8"/>
  <c r="N234" i="8"/>
  <c r="R234" i="8"/>
  <c r="G235" i="8"/>
  <c r="H235" i="8"/>
  <c r="I235" i="8"/>
  <c r="J235" i="8"/>
  <c r="K235" i="8"/>
  <c r="L235" i="8"/>
  <c r="M235" i="8"/>
  <c r="N235" i="8"/>
  <c r="R235" i="8"/>
  <c r="G236" i="8"/>
  <c r="H236" i="8"/>
  <c r="I236" i="8"/>
  <c r="J236" i="8"/>
  <c r="K236" i="8"/>
  <c r="L236" i="8"/>
  <c r="M236" i="8"/>
  <c r="N236" i="8"/>
  <c r="R236" i="8"/>
  <c r="G237" i="8"/>
  <c r="H237" i="8"/>
  <c r="I237" i="8"/>
  <c r="J237" i="8"/>
  <c r="K237" i="8"/>
  <c r="L237" i="8"/>
  <c r="M237" i="8"/>
  <c r="N237" i="8"/>
  <c r="R237" i="8"/>
  <c r="G238" i="8"/>
  <c r="H238" i="8"/>
  <c r="I238" i="8"/>
  <c r="J238" i="8"/>
  <c r="K238" i="8"/>
  <c r="L238" i="8"/>
  <c r="M238" i="8"/>
  <c r="N238" i="8"/>
  <c r="R238" i="8"/>
  <c r="G239" i="8"/>
  <c r="H239" i="8"/>
  <c r="I239" i="8"/>
  <c r="J239" i="8"/>
  <c r="K239" i="8"/>
  <c r="L239" i="8"/>
  <c r="M239" i="8"/>
  <c r="N239" i="8"/>
  <c r="R239" i="8"/>
  <c r="G240" i="8"/>
  <c r="H240" i="8"/>
  <c r="I240" i="8"/>
  <c r="J240" i="8"/>
  <c r="K240" i="8"/>
  <c r="L240" i="8"/>
  <c r="M240" i="8"/>
  <c r="N240" i="8"/>
  <c r="R240" i="8"/>
  <c r="G241" i="8"/>
  <c r="H241" i="8"/>
  <c r="I241" i="8"/>
  <c r="J241" i="8"/>
  <c r="K241" i="8"/>
  <c r="L241" i="8"/>
  <c r="M241" i="8"/>
  <c r="N241" i="8"/>
  <c r="R241" i="8"/>
  <c r="G242" i="8"/>
  <c r="H242" i="8"/>
  <c r="I242" i="8"/>
  <c r="J242" i="8"/>
  <c r="K242" i="8"/>
  <c r="L242" i="8"/>
  <c r="M242" i="8"/>
  <c r="N242" i="8"/>
  <c r="R242" i="8"/>
  <c r="G243" i="8"/>
  <c r="H243" i="8"/>
  <c r="I243" i="8"/>
  <c r="J243" i="8"/>
  <c r="K243" i="8"/>
  <c r="L243" i="8"/>
  <c r="M243" i="8"/>
  <c r="N243" i="8"/>
  <c r="R243" i="8"/>
  <c r="G244" i="8"/>
  <c r="H244" i="8"/>
  <c r="I244" i="8"/>
  <c r="J244" i="8"/>
  <c r="K244" i="8"/>
  <c r="L244" i="8"/>
  <c r="M244" i="8"/>
  <c r="N244" i="8"/>
  <c r="R244" i="8"/>
  <c r="G245" i="8"/>
  <c r="H245" i="8"/>
  <c r="I245" i="8"/>
  <c r="J245" i="8"/>
  <c r="K245" i="8"/>
  <c r="L245" i="8"/>
  <c r="M245" i="8"/>
  <c r="N245" i="8"/>
  <c r="R245" i="8"/>
  <c r="G246" i="8"/>
  <c r="H246" i="8"/>
  <c r="I246" i="8"/>
  <c r="J246" i="8"/>
  <c r="K246" i="8"/>
  <c r="L246" i="8"/>
  <c r="M246" i="8"/>
  <c r="N246" i="8"/>
  <c r="R246" i="8"/>
  <c r="G247" i="8"/>
  <c r="H247" i="8"/>
  <c r="I247" i="8"/>
  <c r="J247" i="8"/>
  <c r="K247" i="8"/>
  <c r="L247" i="8"/>
  <c r="M247" i="8"/>
  <c r="N247" i="8"/>
  <c r="R247" i="8"/>
  <c r="G248" i="8"/>
  <c r="H248" i="8"/>
  <c r="I248" i="8"/>
  <c r="J248" i="8"/>
  <c r="K248" i="8"/>
  <c r="L248" i="8"/>
  <c r="M248" i="8"/>
  <c r="N248" i="8"/>
  <c r="R248" i="8"/>
  <c r="G249" i="8"/>
  <c r="H249" i="8"/>
  <c r="I249" i="8"/>
  <c r="J249" i="8"/>
  <c r="K249" i="8"/>
  <c r="L249" i="8"/>
  <c r="M249" i="8"/>
  <c r="N249" i="8"/>
  <c r="R249" i="8"/>
  <c r="G250" i="8"/>
  <c r="H250" i="8"/>
  <c r="I250" i="8"/>
  <c r="J250" i="8"/>
  <c r="K250" i="8"/>
  <c r="L250" i="8"/>
  <c r="M250" i="8"/>
  <c r="N250" i="8"/>
  <c r="R250" i="8"/>
  <c r="G251" i="8"/>
  <c r="H251" i="8"/>
  <c r="I251" i="8"/>
  <c r="J251" i="8"/>
  <c r="K251" i="8"/>
  <c r="L251" i="8"/>
  <c r="M251" i="8"/>
  <c r="N251" i="8"/>
  <c r="R251" i="8"/>
  <c r="G252" i="8"/>
  <c r="H252" i="8"/>
  <c r="I252" i="8"/>
  <c r="J252" i="8"/>
  <c r="K252" i="8"/>
  <c r="L252" i="8"/>
  <c r="M252" i="8"/>
  <c r="N252" i="8"/>
  <c r="R252" i="8"/>
  <c r="G253" i="8"/>
  <c r="H253" i="8"/>
  <c r="I253" i="8"/>
  <c r="J253" i="8"/>
  <c r="K253" i="8"/>
  <c r="L253" i="8"/>
  <c r="M253" i="8"/>
  <c r="N253" i="8"/>
  <c r="R253" i="8"/>
  <c r="G254" i="8"/>
  <c r="H254" i="8"/>
  <c r="I254" i="8"/>
  <c r="J254" i="8"/>
  <c r="K254" i="8"/>
  <c r="L254" i="8"/>
  <c r="M254" i="8"/>
  <c r="N254" i="8"/>
  <c r="R254" i="8"/>
  <c r="G255" i="8"/>
  <c r="H255" i="8"/>
  <c r="I255" i="8"/>
  <c r="J255" i="8"/>
  <c r="K255" i="8"/>
  <c r="L255" i="8"/>
  <c r="M255" i="8"/>
  <c r="N255" i="8"/>
  <c r="R255" i="8"/>
  <c r="G256" i="8"/>
  <c r="H256" i="8"/>
  <c r="I256" i="8"/>
  <c r="J256" i="8"/>
  <c r="K256" i="8"/>
  <c r="L256" i="8"/>
  <c r="M256" i="8"/>
  <c r="N256" i="8"/>
  <c r="R256" i="8"/>
  <c r="G257" i="8"/>
  <c r="H257" i="8"/>
  <c r="I257" i="8"/>
  <c r="J257" i="8"/>
  <c r="K257" i="8"/>
  <c r="L257" i="8"/>
  <c r="M257" i="8"/>
  <c r="N257" i="8"/>
  <c r="R257" i="8"/>
  <c r="G258" i="8"/>
  <c r="H258" i="8"/>
  <c r="I258" i="8"/>
  <c r="J258" i="8"/>
  <c r="K258" i="8"/>
  <c r="L258" i="8"/>
  <c r="M258" i="8"/>
  <c r="N258" i="8"/>
  <c r="R258" i="8"/>
  <c r="G259" i="8"/>
  <c r="H259" i="8"/>
  <c r="I259" i="8"/>
  <c r="J259" i="8"/>
  <c r="K259" i="8"/>
  <c r="L259" i="8"/>
  <c r="M259" i="8"/>
  <c r="N259" i="8"/>
  <c r="R259" i="8"/>
  <c r="G260" i="8"/>
  <c r="H260" i="8"/>
  <c r="I260" i="8"/>
  <c r="J260" i="8"/>
  <c r="K260" i="8"/>
  <c r="L260" i="8"/>
  <c r="M260" i="8"/>
  <c r="N260" i="8"/>
  <c r="R260" i="8"/>
  <c r="G261" i="8"/>
  <c r="H261" i="8"/>
  <c r="I261" i="8"/>
  <c r="J261" i="8"/>
  <c r="K261" i="8"/>
  <c r="L261" i="8"/>
  <c r="M261" i="8"/>
  <c r="N261" i="8"/>
  <c r="R261" i="8"/>
  <c r="G262" i="8"/>
  <c r="H262" i="8"/>
  <c r="I262" i="8"/>
  <c r="J262" i="8"/>
  <c r="K262" i="8"/>
  <c r="L262" i="8"/>
  <c r="M262" i="8"/>
  <c r="N262" i="8"/>
  <c r="R262" i="8"/>
  <c r="G263" i="8"/>
  <c r="H263" i="8"/>
  <c r="I263" i="8"/>
  <c r="J263" i="8"/>
  <c r="K263" i="8"/>
  <c r="L263" i="8"/>
  <c r="M263" i="8"/>
  <c r="N263" i="8"/>
  <c r="R263" i="8"/>
  <c r="G264" i="8"/>
  <c r="H264" i="8"/>
  <c r="I264" i="8"/>
  <c r="J264" i="8"/>
  <c r="K264" i="8"/>
  <c r="L264" i="8"/>
  <c r="M264" i="8"/>
  <c r="N264" i="8"/>
  <c r="R264" i="8"/>
  <c r="G265" i="8"/>
  <c r="H265" i="8"/>
  <c r="I265" i="8"/>
  <c r="J265" i="8"/>
  <c r="K265" i="8"/>
  <c r="L265" i="8"/>
  <c r="M265" i="8"/>
  <c r="N265" i="8"/>
  <c r="R265" i="8"/>
  <c r="G266" i="8"/>
  <c r="H266" i="8"/>
  <c r="I266" i="8"/>
  <c r="J266" i="8"/>
  <c r="K266" i="8"/>
  <c r="L266" i="8"/>
  <c r="M266" i="8"/>
  <c r="N266" i="8"/>
  <c r="R266" i="8"/>
  <c r="G267" i="8"/>
  <c r="H267" i="8"/>
  <c r="I267" i="8"/>
  <c r="J267" i="8"/>
  <c r="K267" i="8"/>
  <c r="L267" i="8"/>
  <c r="M267" i="8"/>
  <c r="N267" i="8"/>
  <c r="R267" i="8"/>
  <c r="G268" i="8"/>
  <c r="H268" i="8"/>
  <c r="I268" i="8"/>
  <c r="J268" i="8"/>
  <c r="K268" i="8"/>
  <c r="L268" i="8"/>
  <c r="M268" i="8"/>
  <c r="N268" i="8"/>
  <c r="R268" i="8"/>
  <c r="G269" i="8"/>
  <c r="H269" i="8"/>
  <c r="I269" i="8"/>
  <c r="J269" i="8"/>
  <c r="K269" i="8"/>
  <c r="L269" i="8"/>
  <c r="M269" i="8"/>
  <c r="N269" i="8"/>
  <c r="R269" i="8"/>
  <c r="G270" i="8"/>
  <c r="H270" i="8"/>
  <c r="I270" i="8"/>
  <c r="J270" i="8"/>
  <c r="K270" i="8"/>
  <c r="L270" i="8"/>
  <c r="M270" i="8"/>
  <c r="N270" i="8"/>
  <c r="R270" i="8"/>
  <c r="G271" i="8"/>
  <c r="H271" i="8"/>
  <c r="I271" i="8"/>
  <c r="J271" i="8"/>
  <c r="K271" i="8"/>
  <c r="L271" i="8"/>
  <c r="M271" i="8"/>
  <c r="N271" i="8"/>
  <c r="R271" i="8"/>
  <c r="G272" i="8"/>
  <c r="H272" i="8"/>
  <c r="I272" i="8"/>
  <c r="J272" i="8"/>
  <c r="K272" i="8"/>
  <c r="L272" i="8"/>
  <c r="M272" i="8"/>
  <c r="N272" i="8"/>
  <c r="R272" i="8"/>
  <c r="G273" i="8"/>
  <c r="H273" i="8"/>
  <c r="I273" i="8"/>
  <c r="J273" i="8"/>
  <c r="K273" i="8"/>
  <c r="L273" i="8"/>
  <c r="M273" i="8"/>
  <c r="N273" i="8"/>
  <c r="R273" i="8"/>
  <c r="G274" i="8"/>
  <c r="H274" i="8"/>
  <c r="I274" i="8"/>
  <c r="J274" i="8"/>
  <c r="K274" i="8"/>
  <c r="L274" i="8"/>
  <c r="M274" i="8"/>
  <c r="N274" i="8"/>
  <c r="R274" i="8"/>
  <c r="G275" i="8"/>
  <c r="H275" i="8"/>
  <c r="I275" i="8"/>
  <c r="J275" i="8"/>
  <c r="K275" i="8"/>
  <c r="L275" i="8"/>
  <c r="M275" i="8"/>
  <c r="N275" i="8"/>
  <c r="R275" i="8"/>
  <c r="G276" i="8"/>
  <c r="H276" i="8"/>
  <c r="I276" i="8"/>
  <c r="J276" i="8"/>
  <c r="K276" i="8"/>
  <c r="L276" i="8"/>
  <c r="M276" i="8"/>
  <c r="N276" i="8"/>
  <c r="R276" i="8"/>
  <c r="G277" i="8"/>
  <c r="H277" i="8"/>
  <c r="I277" i="8"/>
  <c r="J277" i="8"/>
  <c r="K277" i="8"/>
  <c r="L277" i="8"/>
  <c r="M277" i="8"/>
  <c r="N277" i="8"/>
  <c r="R277" i="8"/>
  <c r="G278" i="8"/>
  <c r="H278" i="8"/>
  <c r="I278" i="8"/>
  <c r="J278" i="8"/>
  <c r="K278" i="8"/>
  <c r="L278" i="8"/>
  <c r="M278" i="8"/>
  <c r="N278" i="8"/>
  <c r="R278" i="8"/>
  <c r="G279" i="8"/>
  <c r="H279" i="8"/>
  <c r="I279" i="8"/>
  <c r="J279" i="8"/>
  <c r="K279" i="8"/>
  <c r="L279" i="8"/>
  <c r="M279" i="8"/>
  <c r="N279" i="8"/>
  <c r="R279" i="8"/>
  <c r="G280" i="8"/>
  <c r="H280" i="8"/>
  <c r="I280" i="8"/>
  <c r="J280" i="8"/>
  <c r="K280" i="8"/>
  <c r="L280" i="8"/>
  <c r="M280" i="8"/>
  <c r="N280" i="8"/>
  <c r="R280" i="8"/>
  <c r="G281" i="8"/>
  <c r="H281" i="8"/>
  <c r="I281" i="8"/>
  <c r="J281" i="8"/>
  <c r="K281" i="8"/>
  <c r="L281" i="8"/>
  <c r="M281" i="8"/>
  <c r="N281" i="8"/>
  <c r="R281" i="8"/>
  <c r="G282" i="8"/>
  <c r="H282" i="8"/>
  <c r="I282" i="8"/>
  <c r="J282" i="8"/>
  <c r="K282" i="8"/>
  <c r="L282" i="8"/>
  <c r="M282" i="8"/>
  <c r="N282" i="8"/>
  <c r="R282" i="8"/>
  <c r="G283" i="8"/>
  <c r="H283" i="8"/>
  <c r="I283" i="8"/>
  <c r="J283" i="8"/>
  <c r="K283" i="8"/>
  <c r="L283" i="8"/>
  <c r="M283" i="8"/>
  <c r="N283" i="8"/>
  <c r="R283" i="8"/>
  <c r="G284" i="8"/>
  <c r="H284" i="8"/>
  <c r="I284" i="8"/>
  <c r="J284" i="8"/>
  <c r="K284" i="8"/>
  <c r="L284" i="8"/>
  <c r="M284" i="8"/>
  <c r="N284" i="8"/>
  <c r="R284" i="8"/>
  <c r="G285" i="8"/>
  <c r="H285" i="8"/>
  <c r="I285" i="8"/>
  <c r="J285" i="8"/>
  <c r="K285" i="8"/>
  <c r="L285" i="8"/>
  <c r="M285" i="8"/>
  <c r="N285" i="8"/>
  <c r="R285" i="8"/>
  <c r="G286" i="8"/>
  <c r="H286" i="8"/>
  <c r="I286" i="8"/>
  <c r="J286" i="8"/>
  <c r="K286" i="8"/>
  <c r="L286" i="8"/>
  <c r="M286" i="8"/>
  <c r="N286" i="8"/>
  <c r="R286" i="8"/>
  <c r="G287" i="8"/>
  <c r="H287" i="8"/>
  <c r="I287" i="8"/>
  <c r="J287" i="8"/>
  <c r="K287" i="8"/>
  <c r="L287" i="8"/>
  <c r="M287" i="8"/>
  <c r="N287" i="8"/>
  <c r="R287" i="8"/>
  <c r="G288" i="8"/>
  <c r="H288" i="8"/>
  <c r="I288" i="8"/>
  <c r="J288" i="8"/>
  <c r="K288" i="8"/>
  <c r="L288" i="8"/>
  <c r="M288" i="8"/>
  <c r="N288" i="8"/>
  <c r="R288" i="8"/>
  <c r="G289" i="8"/>
  <c r="H289" i="8"/>
  <c r="I289" i="8"/>
  <c r="J289" i="8"/>
  <c r="K289" i="8"/>
  <c r="L289" i="8"/>
  <c r="M289" i="8"/>
  <c r="N289" i="8"/>
  <c r="R289" i="8"/>
  <c r="G290" i="8"/>
  <c r="H290" i="8"/>
  <c r="I290" i="8"/>
  <c r="J290" i="8"/>
  <c r="K290" i="8"/>
  <c r="L290" i="8"/>
  <c r="M290" i="8"/>
  <c r="N290" i="8"/>
  <c r="R290" i="8"/>
  <c r="G291" i="8"/>
  <c r="H291" i="8"/>
  <c r="I291" i="8"/>
  <c r="J291" i="8"/>
  <c r="K291" i="8"/>
  <c r="L291" i="8"/>
  <c r="M291" i="8"/>
  <c r="N291" i="8"/>
  <c r="R291" i="8"/>
  <c r="G292" i="8"/>
  <c r="H292" i="8"/>
  <c r="I292" i="8"/>
  <c r="J292" i="8"/>
  <c r="K292" i="8"/>
  <c r="L292" i="8"/>
  <c r="M292" i="8"/>
  <c r="N292" i="8"/>
  <c r="R292" i="8"/>
  <c r="G293" i="8"/>
  <c r="H293" i="8"/>
  <c r="I293" i="8"/>
  <c r="J293" i="8"/>
  <c r="K293" i="8"/>
  <c r="L293" i="8"/>
  <c r="M293" i="8"/>
  <c r="N293" i="8"/>
  <c r="R293" i="8"/>
  <c r="G294" i="8"/>
  <c r="H294" i="8"/>
  <c r="I294" i="8"/>
  <c r="J294" i="8"/>
  <c r="K294" i="8"/>
  <c r="L294" i="8"/>
  <c r="M294" i="8"/>
  <c r="N294" i="8"/>
  <c r="R294" i="8"/>
  <c r="G295" i="8"/>
  <c r="H295" i="8"/>
  <c r="I295" i="8"/>
  <c r="J295" i="8"/>
  <c r="K295" i="8"/>
  <c r="L295" i="8"/>
  <c r="M295" i="8"/>
  <c r="N295" i="8"/>
  <c r="R295" i="8"/>
  <c r="G296" i="8"/>
  <c r="H296" i="8"/>
  <c r="I296" i="8"/>
  <c r="J296" i="8"/>
  <c r="K296" i="8"/>
  <c r="L296" i="8"/>
  <c r="M296" i="8"/>
  <c r="N296" i="8"/>
  <c r="R296" i="8"/>
  <c r="G297" i="8"/>
  <c r="H297" i="8"/>
  <c r="I297" i="8"/>
  <c r="J297" i="8"/>
  <c r="K297" i="8"/>
  <c r="L297" i="8"/>
  <c r="M297" i="8"/>
  <c r="N297" i="8"/>
  <c r="R297" i="8"/>
  <c r="G298" i="8"/>
  <c r="H298" i="8"/>
  <c r="I298" i="8"/>
  <c r="J298" i="8"/>
  <c r="K298" i="8"/>
  <c r="L298" i="8"/>
  <c r="M298" i="8"/>
  <c r="N298" i="8"/>
  <c r="R298" i="8"/>
  <c r="G299" i="8"/>
  <c r="H299" i="8"/>
  <c r="I299" i="8"/>
  <c r="J299" i="8"/>
  <c r="K299" i="8"/>
  <c r="L299" i="8"/>
  <c r="M299" i="8"/>
  <c r="N299" i="8"/>
  <c r="R299" i="8"/>
  <c r="G300" i="8"/>
  <c r="H300" i="8"/>
  <c r="I300" i="8"/>
  <c r="J300" i="8"/>
  <c r="K300" i="8"/>
  <c r="L300" i="8"/>
  <c r="M300" i="8"/>
  <c r="N300" i="8"/>
  <c r="R300" i="8"/>
  <c r="G301" i="8"/>
  <c r="H301" i="8"/>
  <c r="I301" i="8"/>
  <c r="J301" i="8"/>
  <c r="K301" i="8"/>
  <c r="L301" i="8"/>
  <c r="M301" i="8"/>
  <c r="N301" i="8"/>
  <c r="R301" i="8"/>
  <c r="G302" i="8"/>
  <c r="H302" i="8"/>
  <c r="I302" i="8"/>
  <c r="J302" i="8"/>
  <c r="K302" i="8"/>
  <c r="L302" i="8"/>
  <c r="M302" i="8"/>
  <c r="N302" i="8"/>
  <c r="R302" i="8"/>
  <c r="G303" i="8"/>
  <c r="H303" i="8"/>
  <c r="I303" i="8"/>
  <c r="J303" i="8"/>
  <c r="K303" i="8"/>
  <c r="L303" i="8"/>
  <c r="M303" i="8"/>
  <c r="N303" i="8"/>
  <c r="R303" i="8"/>
  <c r="G304" i="8"/>
  <c r="H304" i="8"/>
  <c r="I304" i="8"/>
  <c r="J304" i="8"/>
  <c r="K304" i="8"/>
  <c r="L304" i="8"/>
  <c r="M304" i="8"/>
  <c r="N304" i="8"/>
  <c r="R304" i="8"/>
  <c r="G305" i="8"/>
  <c r="H305" i="8"/>
  <c r="I305" i="8"/>
  <c r="J305" i="8"/>
  <c r="K305" i="8"/>
  <c r="L305" i="8"/>
  <c r="M305" i="8"/>
  <c r="N305" i="8"/>
  <c r="R305" i="8"/>
  <c r="G306" i="8"/>
  <c r="H306" i="8"/>
  <c r="I306" i="8"/>
  <c r="J306" i="8"/>
  <c r="K306" i="8"/>
  <c r="L306" i="8"/>
  <c r="M306" i="8"/>
  <c r="N306" i="8"/>
  <c r="R306" i="8"/>
  <c r="G307" i="8"/>
  <c r="H307" i="8"/>
  <c r="I307" i="8"/>
  <c r="J307" i="8"/>
  <c r="K307" i="8"/>
  <c r="L307" i="8"/>
  <c r="M307" i="8"/>
  <c r="N307" i="8"/>
  <c r="R307" i="8"/>
  <c r="G308" i="8"/>
  <c r="H308" i="8"/>
  <c r="I308" i="8"/>
  <c r="J308" i="8"/>
  <c r="K308" i="8"/>
  <c r="L308" i="8"/>
  <c r="M308" i="8"/>
  <c r="N308" i="8"/>
  <c r="R308" i="8"/>
  <c r="G309" i="8"/>
  <c r="H309" i="8"/>
  <c r="I309" i="8"/>
  <c r="J309" i="8"/>
  <c r="K309" i="8"/>
  <c r="L309" i="8"/>
  <c r="M309" i="8"/>
  <c r="N309" i="8"/>
  <c r="R309" i="8"/>
  <c r="G310" i="8"/>
  <c r="H310" i="8"/>
  <c r="I310" i="8"/>
  <c r="J310" i="8"/>
  <c r="K310" i="8"/>
  <c r="L310" i="8"/>
  <c r="M310" i="8"/>
  <c r="N310" i="8"/>
  <c r="R310" i="8"/>
  <c r="G311" i="8"/>
  <c r="H311" i="8"/>
  <c r="I311" i="8"/>
  <c r="J311" i="8"/>
  <c r="K311" i="8"/>
  <c r="L311" i="8"/>
  <c r="M311" i="8"/>
  <c r="N311" i="8"/>
  <c r="R311" i="8"/>
  <c r="G312" i="8"/>
  <c r="H312" i="8"/>
  <c r="I312" i="8"/>
  <c r="J312" i="8"/>
  <c r="K312" i="8"/>
  <c r="L312" i="8"/>
  <c r="M312" i="8"/>
  <c r="N312" i="8"/>
  <c r="R312" i="8"/>
  <c r="G313" i="8"/>
  <c r="H313" i="8"/>
  <c r="I313" i="8"/>
  <c r="J313" i="8"/>
  <c r="K313" i="8"/>
  <c r="L313" i="8"/>
  <c r="M313" i="8"/>
  <c r="N313" i="8"/>
  <c r="R313" i="8"/>
  <c r="G314" i="8"/>
  <c r="H314" i="8"/>
  <c r="I314" i="8"/>
  <c r="J314" i="8"/>
  <c r="K314" i="8"/>
  <c r="L314" i="8"/>
  <c r="M314" i="8"/>
  <c r="N314" i="8"/>
  <c r="R314" i="8"/>
  <c r="G315" i="8"/>
  <c r="H315" i="8"/>
  <c r="I315" i="8"/>
  <c r="J315" i="8"/>
  <c r="K315" i="8"/>
  <c r="L315" i="8"/>
  <c r="M315" i="8"/>
  <c r="N315" i="8"/>
  <c r="R315" i="8"/>
  <c r="G316" i="8"/>
  <c r="H316" i="8"/>
  <c r="I316" i="8"/>
  <c r="J316" i="8"/>
  <c r="K316" i="8"/>
  <c r="L316" i="8"/>
  <c r="M316" i="8"/>
  <c r="N316" i="8"/>
  <c r="R316" i="8"/>
  <c r="G317" i="8"/>
  <c r="H317" i="8"/>
  <c r="I317" i="8"/>
  <c r="J317" i="8"/>
  <c r="K317" i="8"/>
  <c r="L317" i="8"/>
  <c r="M317" i="8"/>
  <c r="N317" i="8"/>
  <c r="R317" i="8"/>
  <c r="G318" i="8"/>
  <c r="H318" i="8"/>
  <c r="I318" i="8"/>
  <c r="J318" i="8"/>
  <c r="K318" i="8"/>
  <c r="L318" i="8"/>
  <c r="M318" i="8"/>
  <c r="N318" i="8"/>
  <c r="R318" i="8"/>
  <c r="G319" i="8"/>
  <c r="H319" i="8"/>
  <c r="I319" i="8"/>
  <c r="J319" i="8"/>
  <c r="K319" i="8"/>
  <c r="L319" i="8"/>
  <c r="M319" i="8"/>
  <c r="N319" i="8"/>
  <c r="R319" i="8"/>
  <c r="G320" i="8"/>
  <c r="H320" i="8"/>
  <c r="I320" i="8"/>
  <c r="J320" i="8"/>
  <c r="K320" i="8"/>
  <c r="L320" i="8"/>
  <c r="M320" i="8"/>
  <c r="N320" i="8"/>
  <c r="R320" i="8"/>
  <c r="G321" i="8"/>
  <c r="H321" i="8"/>
  <c r="I321" i="8"/>
  <c r="J321" i="8"/>
  <c r="K321" i="8"/>
  <c r="L321" i="8"/>
  <c r="M321" i="8"/>
  <c r="N321" i="8"/>
  <c r="R321" i="8"/>
  <c r="G322" i="8"/>
  <c r="H322" i="8"/>
  <c r="I322" i="8"/>
  <c r="J322" i="8"/>
  <c r="K322" i="8"/>
  <c r="L322" i="8"/>
  <c r="M322" i="8"/>
  <c r="N322" i="8"/>
  <c r="R322" i="8"/>
  <c r="G323" i="8"/>
  <c r="H323" i="8"/>
  <c r="I323" i="8"/>
  <c r="J323" i="8"/>
  <c r="K323" i="8"/>
  <c r="L323" i="8"/>
  <c r="M323" i="8"/>
  <c r="N323" i="8"/>
  <c r="R323" i="8"/>
  <c r="G324" i="8"/>
  <c r="H324" i="8"/>
  <c r="I324" i="8"/>
  <c r="J324" i="8"/>
  <c r="K324" i="8"/>
  <c r="L324" i="8"/>
  <c r="M324" i="8"/>
  <c r="N324" i="8"/>
  <c r="R324" i="8"/>
  <c r="G325" i="8"/>
  <c r="H325" i="8"/>
  <c r="I325" i="8"/>
  <c r="J325" i="8"/>
  <c r="K325" i="8"/>
  <c r="L325" i="8"/>
  <c r="M325" i="8"/>
  <c r="N325" i="8"/>
  <c r="R325" i="8"/>
  <c r="G326" i="8"/>
  <c r="H326" i="8"/>
  <c r="I326" i="8"/>
  <c r="J326" i="8"/>
  <c r="K326" i="8"/>
  <c r="L326" i="8"/>
  <c r="M326" i="8"/>
  <c r="N326" i="8"/>
  <c r="R326" i="8"/>
  <c r="G327" i="8"/>
  <c r="H327" i="8"/>
  <c r="I327" i="8"/>
  <c r="J327" i="8"/>
  <c r="K327" i="8"/>
  <c r="L327" i="8"/>
  <c r="M327" i="8"/>
  <c r="N327" i="8"/>
  <c r="R327" i="8"/>
  <c r="G328" i="8"/>
  <c r="H328" i="8"/>
  <c r="I328" i="8"/>
  <c r="J328" i="8"/>
  <c r="K328" i="8"/>
  <c r="L328" i="8"/>
  <c r="M328" i="8"/>
  <c r="N328" i="8"/>
  <c r="R328" i="8"/>
  <c r="G329" i="8"/>
  <c r="H329" i="8"/>
  <c r="I329" i="8"/>
  <c r="J329" i="8"/>
  <c r="K329" i="8"/>
  <c r="L329" i="8"/>
  <c r="M329" i="8"/>
  <c r="N329" i="8"/>
  <c r="R329" i="8"/>
  <c r="G330" i="8"/>
  <c r="H330" i="8"/>
  <c r="I330" i="8"/>
  <c r="J330" i="8"/>
  <c r="K330" i="8"/>
  <c r="L330" i="8"/>
  <c r="M330" i="8"/>
  <c r="N330" i="8"/>
  <c r="R330" i="8"/>
  <c r="G331" i="8"/>
  <c r="H331" i="8"/>
  <c r="I331" i="8"/>
  <c r="J331" i="8"/>
  <c r="K331" i="8"/>
  <c r="L331" i="8"/>
  <c r="M331" i="8"/>
  <c r="N331" i="8"/>
  <c r="R331" i="8"/>
  <c r="G332" i="8"/>
  <c r="H332" i="8"/>
  <c r="I332" i="8"/>
  <c r="J332" i="8"/>
  <c r="K332" i="8"/>
  <c r="L332" i="8"/>
  <c r="M332" i="8"/>
  <c r="N332" i="8"/>
  <c r="R332" i="8"/>
  <c r="G333" i="8"/>
  <c r="H333" i="8"/>
  <c r="I333" i="8"/>
  <c r="J333" i="8"/>
  <c r="K333" i="8"/>
  <c r="L333" i="8"/>
  <c r="M333" i="8"/>
  <c r="N333" i="8"/>
  <c r="R333" i="8"/>
  <c r="G334" i="8"/>
  <c r="H334" i="8"/>
  <c r="I334" i="8"/>
  <c r="J334" i="8"/>
  <c r="K334" i="8"/>
  <c r="L334" i="8"/>
  <c r="M334" i="8"/>
  <c r="N334" i="8"/>
  <c r="R334" i="8"/>
  <c r="G335" i="8"/>
  <c r="H335" i="8"/>
  <c r="I335" i="8"/>
  <c r="J335" i="8"/>
  <c r="K335" i="8"/>
  <c r="L335" i="8"/>
  <c r="M335" i="8"/>
  <c r="N335" i="8"/>
  <c r="R335" i="8"/>
  <c r="G336" i="8"/>
  <c r="H336" i="8"/>
  <c r="I336" i="8"/>
  <c r="J336" i="8"/>
  <c r="K336" i="8"/>
  <c r="L336" i="8"/>
  <c r="M336" i="8"/>
  <c r="N336" i="8"/>
  <c r="R336" i="8"/>
  <c r="G337" i="8"/>
  <c r="H337" i="8"/>
  <c r="I337" i="8"/>
  <c r="J337" i="8"/>
  <c r="K337" i="8"/>
  <c r="L337" i="8"/>
  <c r="M337" i="8"/>
  <c r="N337" i="8"/>
  <c r="R337" i="8"/>
  <c r="G338" i="8"/>
  <c r="H338" i="8"/>
  <c r="I338" i="8"/>
  <c r="J338" i="8"/>
  <c r="K338" i="8"/>
  <c r="L338" i="8"/>
  <c r="M338" i="8"/>
  <c r="N338" i="8"/>
  <c r="R338" i="8"/>
  <c r="G339" i="8"/>
  <c r="H339" i="8"/>
  <c r="I339" i="8"/>
  <c r="J339" i="8"/>
  <c r="K339" i="8"/>
  <c r="L339" i="8"/>
  <c r="M339" i="8"/>
  <c r="N339" i="8"/>
  <c r="R339" i="8"/>
  <c r="G340" i="8"/>
  <c r="H340" i="8"/>
  <c r="I340" i="8"/>
  <c r="J340" i="8"/>
  <c r="K340" i="8"/>
  <c r="L340" i="8"/>
  <c r="M340" i="8"/>
  <c r="N340" i="8"/>
  <c r="R340" i="8"/>
  <c r="G341" i="8"/>
  <c r="H341" i="8"/>
  <c r="I341" i="8"/>
  <c r="J341" i="8"/>
  <c r="K341" i="8"/>
  <c r="L341" i="8"/>
  <c r="M341" i="8"/>
  <c r="N341" i="8"/>
  <c r="R341" i="8"/>
  <c r="G342" i="8"/>
  <c r="H342" i="8"/>
  <c r="I342" i="8"/>
  <c r="J342" i="8"/>
  <c r="K342" i="8"/>
  <c r="L342" i="8"/>
  <c r="M342" i="8"/>
  <c r="N342" i="8"/>
  <c r="R342" i="8"/>
  <c r="G343" i="8"/>
  <c r="H343" i="8"/>
  <c r="I343" i="8"/>
  <c r="J343" i="8"/>
  <c r="K343" i="8"/>
  <c r="L343" i="8"/>
  <c r="M343" i="8"/>
  <c r="N343" i="8"/>
  <c r="R343" i="8"/>
  <c r="G344" i="8"/>
  <c r="H344" i="8"/>
  <c r="I344" i="8"/>
  <c r="J344" i="8"/>
  <c r="K344" i="8"/>
  <c r="L344" i="8"/>
  <c r="M344" i="8"/>
  <c r="N344" i="8"/>
  <c r="R344" i="8"/>
  <c r="G345" i="8"/>
  <c r="H345" i="8"/>
  <c r="I345" i="8"/>
  <c r="J345" i="8"/>
  <c r="K345" i="8"/>
  <c r="L345" i="8"/>
  <c r="M345" i="8"/>
  <c r="N345" i="8"/>
  <c r="R345" i="8"/>
  <c r="G346" i="8"/>
  <c r="H346" i="8"/>
  <c r="I346" i="8"/>
  <c r="J346" i="8"/>
  <c r="K346" i="8"/>
  <c r="L346" i="8"/>
  <c r="M346" i="8"/>
  <c r="N346" i="8"/>
  <c r="R346" i="8"/>
  <c r="G347" i="8"/>
  <c r="H347" i="8"/>
  <c r="I347" i="8"/>
  <c r="J347" i="8"/>
  <c r="K347" i="8"/>
  <c r="L347" i="8"/>
  <c r="M347" i="8"/>
  <c r="N347" i="8"/>
  <c r="R347" i="8"/>
  <c r="G348" i="8"/>
  <c r="H348" i="8"/>
  <c r="I348" i="8"/>
  <c r="J348" i="8"/>
  <c r="K348" i="8"/>
  <c r="L348" i="8"/>
  <c r="M348" i="8"/>
  <c r="N348" i="8"/>
  <c r="R348" i="8"/>
  <c r="G349" i="8"/>
  <c r="H349" i="8"/>
  <c r="I349" i="8"/>
  <c r="J349" i="8"/>
  <c r="K349" i="8"/>
  <c r="L349" i="8"/>
  <c r="M349" i="8"/>
  <c r="N349" i="8"/>
  <c r="R349" i="8"/>
  <c r="G350" i="8"/>
  <c r="H350" i="8"/>
  <c r="I350" i="8"/>
  <c r="J350" i="8"/>
  <c r="K350" i="8"/>
  <c r="L350" i="8"/>
  <c r="M350" i="8"/>
  <c r="N350" i="8"/>
  <c r="R350" i="8"/>
  <c r="G351" i="8"/>
  <c r="H351" i="8"/>
  <c r="I351" i="8"/>
  <c r="J351" i="8"/>
  <c r="K351" i="8"/>
  <c r="L351" i="8"/>
  <c r="M351" i="8"/>
  <c r="N351" i="8"/>
  <c r="R351" i="8"/>
  <c r="G352" i="8"/>
  <c r="H352" i="8"/>
  <c r="I352" i="8"/>
  <c r="J352" i="8"/>
  <c r="K352" i="8"/>
  <c r="L352" i="8"/>
  <c r="M352" i="8"/>
  <c r="N352" i="8"/>
  <c r="R352" i="8"/>
  <c r="G353" i="8"/>
  <c r="H353" i="8"/>
  <c r="I353" i="8"/>
  <c r="J353" i="8"/>
  <c r="K353" i="8"/>
  <c r="L353" i="8"/>
  <c r="M353" i="8"/>
  <c r="N353" i="8"/>
  <c r="R353" i="8"/>
  <c r="G354" i="8"/>
  <c r="H354" i="8"/>
  <c r="I354" i="8"/>
  <c r="J354" i="8"/>
  <c r="K354" i="8"/>
  <c r="L354" i="8"/>
  <c r="M354" i="8"/>
  <c r="N354" i="8"/>
  <c r="R354" i="8"/>
  <c r="G355" i="8"/>
  <c r="H355" i="8"/>
  <c r="I355" i="8"/>
  <c r="J355" i="8"/>
  <c r="K355" i="8"/>
  <c r="L355" i="8"/>
  <c r="M355" i="8"/>
  <c r="N355" i="8"/>
  <c r="R355" i="8"/>
  <c r="G356" i="8"/>
  <c r="H356" i="8"/>
  <c r="I356" i="8"/>
  <c r="J356" i="8"/>
  <c r="K356" i="8"/>
  <c r="L356" i="8"/>
  <c r="M356" i="8"/>
  <c r="N356" i="8"/>
  <c r="R356" i="8"/>
  <c r="G357" i="8"/>
  <c r="H357" i="8"/>
  <c r="I357" i="8"/>
  <c r="J357" i="8"/>
  <c r="K357" i="8"/>
  <c r="L357" i="8"/>
  <c r="M357" i="8"/>
  <c r="N357" i="8"/>
  <c r="R357" i="8"/>
  <c r="G358" i="8"/>
  <c r="H358" i="8"/>
  <c r="I358" i="8"/>
  <c r="J358" i="8"/>
  <c r="K358" i="8"/>
  <c r="L358" i="8"/>
  <c r="M358" i="8"/>
  <c r="N358" i="8"/>
  <c r="R358" i="8"/>
  <c r="G359" i="8"/>
  <c r="H359" i="8"/>
  <c r="I359" i="8"/>
  <c r="J359" i="8"/>
  <c r="K359" i="8"/>
  <c r="L359" i="8"/>
  <c r="M359" i="8"/>
  <c r="N359" i="8"/>
  <c r="R359" i="8"/>
  <c r="G360" i="8"/>
  <c r="H360" i="8"/>
  <c r="I360" i="8"/>
  <c r="J360" i="8"/>
  <c r="K360" i="8"/>
  <c r="L360" i="8"/>
  <c r="M360" i="8"/>
  <c r="N360" i="8"/>
  <c r="R360" i="8"/>
  <c r="G361" i="8"/>
  <c r="H361" i="8"/>
  <c r="I361" i="8"/>
  <c r="J361" i="8"/>
  <c r="K361" i="8"/>
  <c r="L361" i="8"/>
  <c r="M361" i="8"/>
  <c r="N361" i="8"/>
  <c r="R361" i="8"/>
  <c r="G362" i="8"/>
  <c r="H362" i="8"/>
  <c r="I362" i="8"/>
  <c r="J362" i="8"/>
  <c r="K362" i="8"/>
  <c r="L362" i="8"/>
  <c r="M362" i="8"/>
  <c r="N362" i="8"/>
  <c r="R362" i="8"/>
  <c r="G363" i="8"/>
  <c r="H363" i="8"/>
  <c r="I363" i="8"/>
  <c r="J363" i="8"/>
  <c r="K363" i="8"/>
  <c r="L363" i="8"/>
  <c r="M363" i="8"/>
  <c r="N363" i="8"/>
  <c r="R363" i="8"/>
  <c r="G364" i="8"/>
  <c r="H364" i="8"/>
  <c r="I364" i="8"/>
  <c r="J364" i="8"/>
  <c r="K364" i="8"/>
  <c r="L364" i="8"/>
  <c r="M364" i="8"/>
  <c r="N364" i="8"/>
  <c r="R364" i="8"/>
  <c r="G365" i="8"/>
  <c r="H365" i="8"/>
  <c r="I365" i="8"/>
  <c r="J365" i="8"/>
  <c r="K365" i="8"/>
  <c r="L365" i="8"/>
  <c r="M365" i="8"/>
  <c r="N365" i="8"/>
  <c r="R365" i="8"/>
  <c r="G366" i="8"/>
  <c r="H366" i="8"/>
  <c r="I366" i="8"/>
  <c r="J366" i="8"/>
  <c r="K366" i="8"/>
  <c r="L366" i="8"/>
  <c r="M366" i="8"/>
  <c r="N366" i="8"/>
  <c r="R366" i="8"/>
  <c r="G367" i="8"/>
  <c r="H367" i="8"/>
  <c r="I367" i="8"/>
  <c r="J367" i="8"/>
  <c r="K367" i="8"/>
  <c r="L367" i="8"/>
  <c r="M367" i="8"/>
  <c r="N367" i="8"/>
  <c r="R367" i="8"/>
  <c r="G368" i="8"/>
  <c r="H368" i="8"/>
  <c r="I368" i="8"/>
  <c r="J368" i="8"/>
  <c r="K368" i="8"/>
  <c r="L368" i="8"/>
  <c r="M368" i="8"/>
  <c r="N368" i="8"/>
  <c r="R368" i="8"/>
  <c r="G369" i="8"/>
  <c r="H369" i="8"/>
  <c r="I369" i="8"/>
  <c r="J369" i="8"/>
  <c r="K369" i="8"/>
  <c r="L369" i="8"/>
  <c r="M369" i="8"/>
  <c r="N369" i="8"/>
  <c r="R369" i="8"/>
  <c r="G370" i="8"/>
  <c r="H370" i="8"/>
  <c r="I370" i="8"/>
  <c r="J370" i="8"/>
  <c r="K370" i="8"/>
  <c r="L370" i="8"/>
  <c r="M370" i="8"/>
  <c r="N370" i="8"/>
  <c r="R370" i="8"/>
  <c r="G371" i="8"/>
  <c r="H371" i="8"/>
  <c r="I371" i="8"/>
  <c r="J371" i="8"/>
  <c r="K371" i="8"/>
  <c r="L371" i="8"/>
  <c r="M371" i="8"/>
  <c r="N371" i="8"/>
  <c r="R371" i="8"/>
  <c r="G372" i="8"/>
  <c r="H372" i="8"/>
  <c r="I372" i="8"/>
  <c r="J372" i="8"/>
  <c r="K372" i="8"/>
  <c r="L372" i="8"/>
  <c r="M372" i="8"/>
  <c r="N372" i="8"/>
  <c r="R372" i="8"/>
  <c r="G373" i="8"/>
  <c r="H373" i="8"/>
  <c r="I373" i="8"/>
  <c r="J373" i="8"/>
  <c r="K373" i="8"/>
  <c r="L373" i="8"/>
  <c r="M373" i="8"/>
  <c r="N373" i="8"/>
  <c r="R373" i="8"/>
  <c r="G374" i="8"/>
  <c r="H374" i="8"/>
  <c r="I374" i="8"/>
  <c r="J374" i="8"/>
  <c r="K374" i="8"/>
  <c r="L374" i="8"/>
  <c r="M374" i="8"/>
  <c r="N374" i="8"/>
  <c r="R374" i="8"/>
  <c r="G375" i="8"/>
  <c r="H375" i="8"/>
  <c r="I375" i="8"/>
  <c r="J375" i="8"/>
  <c r="K375" i="8"/>
  <c r="L375" i="8"/>
  <c r="M375" i="8"/>
  <c r="N375" i="8"/>
  <c r="R375" i="8"/>
  <c r="G376" i="8"/>
  <c r="H376" i="8"/>
  <c r="I376" i="8"/>
  <c r="J376" i="8"/>
  <c r="K376" i="8"/>
  <c r="L376" i="8"/>
  <c r="M376" i="8"/>
  <c r="N376" i="8"/>
  <c r="R376" i="8"/>
  <c r="G377" i="8"/>
  <c r="H377" i="8"/>
  <c r="I377" i="8"/>
  <c r="J377" i="8"/>
  <c r="K377" i="8"/>
  <c r="L377" i="8"/>
  <c r="M377" i="8"/>
  <c r="N377" i="8"/>
  <c r="R377" i="8"/>
  <c r="G378" i="8"/>
  <c r="H378" i="8"/>
  <c r="I378" i="8"/>
  <c r="J378" i="8"/>
  <c r="K378" i="8"/>
  <c r="L378" i="8"/>
  <c r="M378" i="8"/>
  <c r="N378" i="8"/>
  <c r="R378" i="8"/>
  <c r="G379" i="8"/>
  <c r="H379" i="8"/>
  <c r="I379" i="8"/>
  <c r="J379" i="8"/>
  <c r="K379" i="8"/>
  <c r="L379" i="8"/>
  <c r="M379" i="8"/>
  <c r="N379" i="8"/>
  <c r="R379" i="8"/>
  <c r="G380" i="8"/>
  <c r="H380" i="8"/>
  <c r="I380" i="8"/>
  <c r="J380" i="8"/>
  <c r="K380" i="8"/>
  <c r="L380" i="8"/>
  <c r="M380" i="8"/>
  <c r="N380" i="8"/>
  <c r="R380" i="8"/>
  <c r="G381" i="8"/>
  <c r="H381" i="8"/>
  <c r="I381" i="8"/>
  <c r="J381" i="8"/>
  <c r="K381" i="8"/>
  <c r="L381" i="8"/>
  <c r="M381" i="8"/>
  <c r="N381" i="8"/>
  <c r="R381" i="8"/>
  <c r="G382" i="8"/>
  <c r="H382" i="8"/>
  <c r="I382" i="8"/>
  <c r="J382" i="8"/>
  <c r="K382" i="8"/>
  <c r="L382" i="8"/>
  <c r="M382" i="8"/>
  <c r="N382" i="8"/>
  <c r="R382" i="8"/>
  <c r="G383" i="8"/>
  <c r="H383" i="8"/>
  <c r="I383" i="8"/>
  <c r="J383" i="8"/>
  <c r="K383" i="8"/>
  <c r="L383" i="8"/>
  <c r="M383" i="8"/>
  <c r="N383" i="8"/>
  <c r="R383" i="8"/>
  <c r="G384" i="8"/>
  <c r="H384" i="8"/>
  <c r="I384" i="8"/>
  <c r="J384" i="8"/>
  <c r="K384" i="8"/>
  <c r="L384" i="8"/>
  <c r="M384" i="8"/>
  <c r="N384" i="8"/>
  <c r="R384" i="8"/>
  <c r="G385" i="8"/>
  <c r="H385" i="8"/>
  <c r="I385" i="8"/>
  <c r="J385" i="8"/>
  <c r="K385" i="8"/>
  <c r="L385" i="8"/>
  <c r="M385" i="8"/>
  <c r="N385" i="8"/>
  <c r="R385" i="8"/>
  <c r="G386" i="8"/>
  <c r="H386" i="8"/>
  <c r="I386" i="8"/>
  <c r="J386" i="8"/>
  <c r="K386" i="8"/>
  <c r="L386" i="8"/>
  <c r="M386" i="8"/>
  <c r="N386" i="8"/>
  <c r="R386" i="8"/>
  <c r="G387" i="8"/>
  <c r="H387" i="8"/>
  <c r="I387" i="8"/>
  <c r="J387" i="8"/>
  <c r="K387" i="8"/>
  <c r="L387" i="8"/>
  <c r="M387" i="8"/>
  <c r="N387" i="8"/>
  <c r="R387" i="8"/>
  <c r="G388" i="8"/>
  <c r="H388" i="8"/>
  <c r="I388" i="8"/>
  <c r="J388" i="8"/>
  <c r="K388" i="8"/>
  <c r="L388" i="8"/>
  <c r="M388" i="8"/>
  <c r="N388" i="8"/>
  <c r="R388" i="8"/>
  <c r="G389" i="8"/>
  <c r="H389" i="8"/>
  <c r="I389" i="8"/>
  <c r="J389" i="8"/>
  <c r="K389" i="8"/>
  <c r="L389" i="8"/>
  <c r="M389" i="8"/>
  <c r="N389" i="8"/>
  <c r="R389" i="8"/>
  <c r="G390" i="8"/>
  <c r="H390" i="8"/>
  <c r="I390" i="8"/>
  <c r="J390" i="8"/>
  <c r="K390" i="8"/>
  <c r="L390" i="8"/>
  <c r="M390" i="8"/>
  <c r="N390" i="8"/>
  <c r="R390" i="8"/>
  <c r="G391" i="8"/>
  <c r="H391" i="8"/>
  <c r="I391" i="8"/>
  <c r="J391" i="8"/>
  <c r="K391" i="8"/>
  <c r="L391" i="8"/>
  <c r="M391" i="8"/>
  <c r="N391" i="8"/>
  <c r="R391" i="8"/>
  <c r="G392" i="8"/>
  <c r="H392" i="8"/>
  <c r="I392" i="8"/>
  <c r="J392" i="8"/>
  <c r="K392" i="8"/>
  <c r="L392" i="8"/>
  <c r="M392" i="8"/>
  <c r="N392" i="8"/>
  <c r="R392" i="8"/>
  <c r="G393" i="8"/>
  <c r="H393" i="8"/>
  <c r="I393" i="8"/>
  <c r="J393" i="8"/>
  <c r="K393" i="8"/>
  <c r="L393" i="8"/>
  <c r="M393" i="8"/>
  <c r="N393" i="8"/>
  <c r="R393" i="8"/>
  <c r="G394" i="8"/>
  <c r="H394" i="8"/>
  <c r="I394" i="8"/>
  <c r="J394" i="8"/>
  <c r="K394" i="8"/>
  <c r="L394" i="8"/>
  <c r="M394" i="8"/>
  <c r="N394" i="8"/>
  <c r="R394" i="8"/>
  <c r="G395" i="8"/>
  <c r="H395" i="8"/>
  <c r="I395" i="8"/>
  <c r="J395" i="8"/>
  <c r="K395" i="8"/>
  <c r="L395" i="8"/>
  <c r="M395" i="8"/>
  <c r="N395" i="8"/>
  <c r="R395" i="8"/>
  <c r="G396" i="8"/>
  <c r="H396" i="8"/>
  <c r="I396" i="8"/>
  <c r="J396" i="8"/>
  <c r="K396" i="8"/>
  <c r="L396" i="8"/>
  <c r="M396" i="8"/>
  <c r="N396" i="8"/>
  <c r="R396" i="8"/>
  <c r="G397" i="8"/>
  <c r="H397" i="8"/>
  <c r="I397" i="8"/>
  <c r="J397" i="8"/>
  <c r="K397" i="8"/>
  <c r="L397" i="8"/>
  <c r="M397" i="8"/>
  <c r="N397" i="8"/>
  <c r="R397" i="8"/>
  <c r="G398" i="8"/>
  <c r="H398" i="8"/>
  <c r="I398" i="8"/>
  <c r="J398" i="8"/>
  <c r="K398" i="8"/>
  <c r="L398" i="8"/>
  <c r="M398" i="8"/>
  <c r="N398" i="8"/>
  <c r="R398" i="8"/>
  <c r="G399" i="8"/>
  <c r="H399" i="8"/>
  <c r="I399" i="8"/>
  <c r="J399" i="8"/>
  <c r="K399" i="8"/>
  <c r="L399" i="8"/>
  <c r="M399" i="8"/>
  <c r="N399" i="8"/>
  <c r="R399" i="8"/>
  <c r="G400" i="8"/>
  <c r="H400" i="8"/>
  <c r="I400" i="8"/>
  <c r="J400" i="8"/>
  <c r="K400" i="8"/>
  <c r="L400" i="8"/>
  <c r="M400" i="8"/>
  <c r="N400" i="8"/>
  <c r="R400" i="8"/>
  <c r="G401" i="8"/>
  <c r="H401" i="8"/>
  <c r="I401" i="8"/>
  <c r="J401" i="8"/>
  <c r="K401" i="8"/>
  <c r="L401" i="8"/>
  <c r="M401" i="8"/>
  <c r="N401" i="8"/>
  <c r="R401" i="8"/>
  <c r="G402" i="8"/>
  <c r="H402" i="8"/>
  <c r="I402" i="8"/>
  <c r="J402" i="8"/>
  <c r="K402" i="8"/>
  <c r="L402" i="8"/>
  <c r="M402" i="8"/>
  <c r="N402" i="8"/>
  <c r="R402" i="8"/>
  <c r="G403" i="8"/>
  <c r="H403" i="8"/>
  <c r="I403" i="8"/>
  <c r="J403" i="8"/>
  <c r="K403" i="8"/>
  <c r="L403" i="8"/>
  <c r="M403" i="8"/>
  <c r="N403" i="8"/>
  <c r="R403" i="8"/>
  <c r="G404" i="8"/>
  <c r="H404" i="8"/>
  <c r="I404" i="8"/>
  <c r="J404" i="8"/>
  <c r="K404" i="8"/>
  <c r="L404" i="8"/>
  <c r="M404" i="8"/>
  <c r="N404" i="8"/>
  <c r="R404" i="8"/>
  <c r="G405" i="8"/>
  <c r="H405" i="8"/>
  <c r="I405" i="8"/>
  <c r="J405" i="8"/>
  <c r="K405" i="8"/>
  <c r="L405" i="8"/>
  <c r="M405" i="8"/>
  <c r="N405" i="8"/>
  <c r="R405" i="8"/>
  <c r="G406" i="8"/>
  <c r="H406" i="8"/>
  <c r="I406" i="8"/>
  <c r="J406" i="8"/>
  <c r="K406" i="8"/>
  <c r="L406" i="8"/>
  <c r="M406" i="8"/>
  <c r="N406" i="8"/>
  <c r="R406" i="8"/>
  <c r="G407" i="8"/>
  <c r="H407" i="8"/>
  <c r="I407" i="8"/>
  <c r="J407" i="8"/>
  <c r="K407" i="8"/>
  <c r="L407" i="8"/>
  <c r="M407" i="8"/>
  <c r="N407" i="8"/>
  <c r="R407" i="8"/>
  <c r="G408" i="8"/>
  <c r="H408" i="8"/>
  <c r="I408" i="8"/>
  <c r="J408" i="8"/>
  <c r="K408" i="8"/>
  <c r="L408" i="8"/>
  <c r="M408" i="8"/>
  <c r="N408" i="8"/>
  <c r="R408" i="8"/>
  <c r="G409" i="8"/>
  <c r="H409" i="8"/>
  <c r="I409" i="8"/>
  <c r="J409" i="8"/>
  <c r="K409" i="8"/>
  <c r="L409" i="8"/>
  <c r="M409" i="8"/>
  <c r="N409" i="8"/>
  <c r="R409" i="8"/>
  <c r="G410" i="8"/>
  <c r="H410" i="8"/>
  <c r="I410" i="8"/>
  <c r="J410" i="8"/>
  <c r="K410" i="8"/>
  <c r="L410" i="8"/>
  <c r="M410" i="8"/>
  <c r="N410" i="8"/>
  <c r="R410" i="8"/>
  <c r="G411" i="8"/>
  <c r="H411" i="8"/>
  <c r="I411" i="8"/>
  <c r="J411" i="8"/>
  <c r="K411" i="8"/>
  <c r="L411" i="8"/>
  <c r="M411" i="8"/>
  <c r="N411" i="8"/>
  <c r="R411" i="8"/>
  <c r="G412" i="8"/>
  <c r="H412" i="8"/>
  <c r="I412" i="8"/>
  <c r="J412" i="8"/>
  <c r="K412" i="8"/>
  <c r="L412" i="8"/>
  <c r="M412" i="8"/>
  <c r="N412" i="8"/>
  <c r="R412" i="8"/>
  <c r="G413" i="8"/>
  <c r="H413" i="8"/>
  <c r="I413" i="8"/>
  <c r="J413" i="8"/>
  <c r="K413" i="8"/>
  <c r="L413" i="8"/>
  <c r="M413" i="8"/>
  <c r="N413" i="8"/>
  <c r="R413" i="8"/>
  <c r="G414" i="8"/>
  <c r="H414" i="8"/>
  <c r="I414" i="8"/>
  <c r="J414" i="8"/>
  <c r="K414" i="8"/>
  <c r="L414" i="8"/>
  <c r="M414" i="8"/>
  <c r="N414" i="8"/>
  <c r="R414" i="8"/>
  <c r="G415" i="8"/>
  <c r="H415" i="8"/>
  <c r="I415" i="8"/>
  <c r="J415" i="8"/>
  <c r="K415" i="8"/>
  <c r="L415" i="8"/>
  <c r="M415" i="8"/>
  <c r="N415" i="8"/>
  <c r="R415" i="8"/>
  <c r="G416" i="8"/>
  <c r="H416" i="8"/>
  <c r="I416" i="8"/>
  <c r="J416" i="8"/>
  <c r="K416" i="8"/>
  <c r="L416" i="8"/>
  <c r="M416" i="8"/>
  <c r="N416" i="8"/>
  <c r="R416" i="8"/>
  <c r="G417" i="8"/>
  <c r="H417" i="8"/>
  <c r="I417" i="8"/>
  <c r="J417" i="8"/>
  <c r="K417" i="8"/>
  <c r="L417" i="8"/>
  <c r="M417" i="8"/>
  <c r="N417" i="8"/>
  <c r="R417" i="8"/>
  <c r="G418" i="8"/>
  <c r="H418" i="8"/>
  <c r="I418" i="8"/>
  <c r="J418" i="8"/>
  <c r="K418" i="8"/>
  <c r="L418" i="8"/>
  <c r="M418" i="8"/>
  <c r="N418" i="8"/>
  <c r="R418" i="8"/>
  <c r="G419" i="8"/>
  <c r="H419" i="8"/>
  <c r="I419" i="8"/>
  <c r="J419" i="8"/>
  <c r="K419" i="8"/>
  <c r="L419" i="8"/>
  <c r="M419" i="8"/>
  <c r="N419" i="8"/>
  <c r="R419" i="8"/>
  <c r="G420" i="8"/>
  <c r="H420" i="8"/>
  <c r="I420" i="8"/>
  <c r="J420" i="8"/>
  <c r="K420" i="8"/>
  <c r="L420" i="8"/>
  <c r="M420" i="8"/>
  <c r="N420" i="8"/>
  <c r="R420" i="8"/>
  <c r="G421" i="8"/>
  <c r="H421" i="8"/>
  <c r="I421" i="8"/>
  <c r="J421" i="8"/>
  <c r="K421" i="8"/>
  <c r="L421" i="8"/>
  <c r="M421" i="8"/>
  <c r="N421" i="8"/>
  <c r="R421" i="8"/>
  <c r="G422" i="8"/>
  <c r="H422" i="8"/>
  <c r="I422" i="8"/>
  <c r="J422" i="8"/>
  <c r="K422" i="8"/>
  <c r="L422" i="8"/>
  <c r="M422" i="8"/>
  <c r="N422" i="8"/>
  <c r="R422" i="8"/>
  <c r="G423" i="8"/>
  <c r="H423" i="8"/>
  <c r="I423" i="8"/>
  <c r="J423" i="8"/>
  <c r="K423" i="8"/>
  <c r="L423" i="8"/>
  <c r="M423" i="8"/>
  <c r="N423" i="8"/>
  <c r="R423" i="8"/>
  <c r="G424" i="8"/>
  <c r="H424" i="8"/>
  <c r="I424" i="8"/>
  <c r="J424" i="8"/>
  <c r="K424" i="8"/>
  <c r="L424" i="8"/>
  <c r="M424" i="8"/>
  <c r="N424" i="8"/>
  <c r="R424" i="8"/>
  <c r="G425" i="8"/>
  <c r="H425" i="8"/>
  <c r="I425" i="8"/>
  <c r="J425" i="8"/>
  <c r="K425" i="8"/>
  <c r="L425" i="8"/>
  <c r="M425" i="8"/>
  <c r="N425" i="8"/>
  <c r="R425" i="8"/>
  <c r="G426" i="8"/>
  <c r="H426" i="8"/>
  <c r="I426" i="8"/>
  <c r="J426" i="8"/>
  <c r="K426" i="8"/>
  <c r="L426" i="8"/>
  <c r="M426" i="8"/>
  <c r="N426" i="8"/>
  <c r="R426" i="8"/>
  <c r="G427" i="8"/>
  <c r="H427" i="8"/>
  <c r="I427" i="8"/>
  <c r="J427" i="8"/>
  <c r="K427" i="8"/>
  <c r="L427" i="8"/>
  <c r="M427" i="8"/>
  <c r="N427" i="8"/>
  <c r="R427" i="8"/>
  <c r="G428" i="8"/>
  <c r="H428" i="8"/>
  <c r="I428" i="8"/>
  <c r="J428" i="8"/>
  <c r="K428" i="8"/>
  <c r="L428" i="8"/>
  <c r="M428" i="8"/>
  <c r="N428" i="8"/>
  <c r="R428" i="8"/>
  <c r="G429" i="8"/>
  <c r="H429" i="8"/>
  <c r="I429" i="8"/>
  <c r="J429" i="8"/>
  <c r="K429" i="8"/>
  <c r="L429" i="8"/>
  <c r="M429" i="8"/>
  <c r="N429" i="8"/>
  <c r="R429" i="8"/>
  <c r="G430" i="8"/>
  <c r="H430" i="8"/>
  <c r="I430" i="8"/>
  <c r="J430" i="8"/>
  <c r="K430" i="8"/>
  <c r="L430" i="8"/>
  <c r="M430" i="8"/>
  <c r="N430" i="8"/>
  <c r="R430" i="8"/>
  <c r="G431" i="8"/>
  <c r="H431" i="8"/>
  <c r="I431" i="8"/>
  <c r="J431" i="8"/>
  <c r="K431" i="8"/>
  <c r="L431" i="8"/>
  <c r="M431" i="8"/>
  <c r="N431" i="8"/>
  <c r="R431" i="8"/>
  <c r="G432" i="8"/>
  <c r="H432" i="8"/>
  <c r="I432" i="8"/>
  <c r="J432" i="8"/>
  <c r="K432" i="8"/>
  <c r="L432" i="8"/>
  <c r="M432" i="8"/>
  <c r="N432" i="8"/>
  <c r="R432" i="8"/>
  <c r="G433" i="8"/>
  <c r="H433" i="8"/>
  <c r="I433" i="8"/>
  <c r="J433" i="8"/>
  <c r="K433" i="8"/>
  <c r="L433" i="8"/>
  <c r="M433" i="8"/>
  <c r="N433" i="8"/>
  <c r="R433" i="8"/>
  <c r="G434" i="8"/>
  <c r="H434" i="8"/>
  <c r="I434" i="8"/>
  <c r="J434" i="8"/>
  <c r="K434" i="8"/>
  <c r="L434" i="8"/>
  <c r="M434" i="8"/>
  <c r="N434" i="8"/>
  <c r="R434" i="8"/>
  <c r="G435" i="8"/>
  <c r="H435" i="8"/>
  <c r="I435" i="8"/>
  <c r="J435" i="8"/>
  <c r="K435" i="8"/>
  <c r="L435" i="8"/>
  <c r="M435" i="8"/>
  <c r="N435" i="8"/>
  <c r="R435" i="8"/>
  <c r="G436" i="8"/>
  <c r="H436" i="8"/>
  <c r="I436" i="8"/>
  <c r="J436" i="8"/>
  <c r="K436" i="8"/>
  <c r="L436" i="8"/>
  <c r="M436" i="8"/>
  <c r="N436" i="8"/>
  <c r="R436" i="8"/>
  <c r="G437" i="8"/>
  <c r="H437" i="8"/>
  <c r="I437" i="8"/>
  <c r="J437" i="8"/>
  <c r="K437" i="8"/>
  <c r="L437" i="8"/>
  <c r="M437" i="8"/>
  <c r="N437" i="8"/>
  <c r="R437" i="8"/>
  <c r="G438" i="8"/>
  <c r="H438" i="8"/>
  <c r="I438" i="8"/>
  <c r="J438" i="8"/>
  <c r="K438" i="8"/>
  <c r="L438" i="8"/>
  <c r="M438" i="8"/>
  <c r="N438" i="8"/>
  <c r="R438" i="8"/>
  <c r="G439" i="8"/>
  <c r="H439" i="8"/>
  <c r="I439" i="8"/>
  <c r="J439" i="8"/>
  <c r="K439" i="8"/>
  <c r="L439" i="8"/>
  <c r="M439" i="8"/>
  <c r="N439" i="8"/>
  <c r="R439" i="8"/>
  <c r="G440" i="8"/>
  <c r="H440" i="8"/>
  <c r="I440" i="8"/>
  <c r="J440" i="8"/>
  <c r="K440" i="8"/>
  <c r="L440" i="8"/>
  <c r="M440" i="8"/>
  <c r="N440" i="8"/>
  <c r="R440" i="8"/>
  <c r="G441" i="8"/>
  <c r="H441" i="8"/>
  <c r="I441" i="8"/>
  <c r="J441" i="8"/>
  <c r="K441" i="8"/>
  <c r="L441" i="8"/>
  <c r="M441" i="8"/>
  <c r="N441" i="8"/>
  <c r="R441" i="8"/>
  <c r="G442" i="8"/>
  <c r="H442" i="8"/>
  <c r="I442" i="8"/>
  <c r="J442" i="8"/>
  <c r="K442" i="8"/>
  <c r="L442" i="8"/>
  <c r="M442" i="8"/>
  <c r="N442" i="8"/>
  <c r="R442" i="8"/>
  <c r="G443" i="8"/>
  <c r="H443" i="8"/>
  <c r="I443" i="8"/>
  <c r="J443" i="8"/>
  <c r="K443" i="8"/>
  <c r="L443" i="8"/>
  <c r="M443" i="8"/>
  <c r="N443" i="8"/>
  <c r="R443" i="8"/>
  <c r="G444" i="8"/>
  <c r="H444" i="8"/>
  <c r="I444" i="8"/>
  <c r="J444" i="8"/>
  <c r="K444" i="8"/>
  <c r="L444" i="8"/>
  <c r="M444" i="8"/>
  <c r="N444" i="8"/>
  <c r="R444" i="8"/>
  <c r="G445" i="8"/>
  <c r="H445" i="8"/>
  <c r="I445" i="8"/>
  <c r="J445" i="8"/>
  <c r="K445" i="8"/>
  <c r="L445" i="8"/>
  <c r="M445" i="8"/>
  <c r="N445" i="8"/>
  <c r="R445" i="8"/>
  <c r="G446" i="8"/>
  <c r="H446" i="8"/>
  <c r="I446" i="8"/>
  <c r="J446" i="8"/>
  <c r="K446" i="8"/>
  <c r="L446" i="8"/>
  <c r="M446" i="8"/>
  <c r="N446" i="8"/>
  <c r="R446" i="8"/>
  <c r="G447" i="8"/>
  <c r="H447" i="8"/>
  <c r="I447" i="8"/>
  <c r="J447" i="8"/>
  <c r="K447" i="8"/>
  <c r="L447" i="8"/>
  <c r="M447" i="8"/>
  <c r="N447" i="8"/>
  <c r="R447" i="8"/>
  <c r="G448" i="8"/>
  <c r="H448" i="8"/>
  <c r="I448" i="8"/>
  <c r="J448" i="8"/>
  <c r="K448" i="8"/>
  <c r="L448" i="8"/>
  <c r="M448" i="8"/>
  <c r="N448" i="8"/>
  <c r="R448" i="8"/>
  <c r="G449" i="8"/>
  <c r="H449" i="8"/>
  <c r="I449" i="8"/>
  <c r="J449" i="8"/>
  <c r="K449" i="8"/>
  <c r="L449" i="8"/>
  <c r="M449" i="8"/>
  <c r="N449" i="8"/>
  <c r="R449" i="8"/>
  <c r="G450" i="8"/>
  <c r="H450" i="8"/>
  <c r="I450" i="8"/>
  <c r="J450" i="8"/>
  <c r="K450" i="8"/>
  <c r="L450" i="8"/>
  <c r="M450" i="8"/>
  <c r="N450" i="8"/>
  <c r="R450" i="8"/>
  <c r="G451" i="8"/>
  <c r="H451" i="8"/>
  <c r="I451" i="8"/>
  <c r="J451" i="8"/>
  <c r="K451" i="8"/>
  <c r="L451" i="8"/>
  <c r="M451" i="8"/>
  <c r="N451" i="8"/>
  <c r="R451" i="8"/>
  <c r="G452" i="8"/>
  <c r="H452" i="8"/>
  <c r="I452" i="8"/>
  <c r="J452" i="8"/>
  <c r="K452" i="8"/>
  <c r="L452" i="8"/>
  <c r="M452" i="8"/>
  <c r="N452" i="8"/>
  <c r="R452" i="8"/>
  <c r="G453" i="8"/>
  <c r="H453" i="8"/>
  <c r="I453" i="8"/>
  <c r="J453" i="8"/>
  <c r="K453" i="8"/>
  <c r="L453" i="8"/>
  <c r="M453" i="8"/>
  <c r="N453" i="8"/>
  <c r="R453" i="8"/>
  <c r="G454" i="8"/>
  <c r="H454" i="8"/>
  <c r="I454" i="8"/>
  <c r="J454" i="8"/>
  <c r="K454" i="8"/>
  <c r="L454" i="8"/>
  <c r="M454" i="8"/>
  <c r="N454" i="8"/>
  <c r="R454" i="8"/>
  <c r="G455" i="8"/>
  <c r="H455" i="8"/>
  <c r="I455" i="8"/>
  <c r="J455" i="8"/>
  <c r="K455" i="8"/>
  <c r="L455" i="8"/>
  <c r="M455" i="8"/>
  <c r="N455" i="8"/>
  <c r="R455" i="8"/>
  <c r="G456" i="8"/>
  <c r="H456" i="8"/>
  <c r="I456" i="8"/>
  <c r="J456" i="8"/>
  <c r="K456" i="8"/>
  <c r="L456" i="8"/>
  <c r="M456" i="8"/>
  <c r="N456" i="8"/>
  <c r="R456" i="8"/>
  <c r="G457" i="8"/>
  <c r="H457" i="8"/>
  <c r="I457" i="8"/>
  <c r="J457" i="8"/>
  <c r="K457" i="8"/>
  <c r="L457" i="8"/>
  <c r="M457" i="8"/>
  <c r="N457" i="8"/>
  <c r="R457" i="8"/>
  <c r="G458" i="8"/>
  <c r="H458" i="8"/>
  <c r="I458" i="8"/>
  <c r="J458" i="8"/>
  <c r="K458" i="8"/>
  <c r="L458" i="8"/>
  <c r="M458" i="8"/>
  <c r="N458" i="8"/>
  <c r="R458" i="8"/>
  <c r="G459" i="8"/>
  <c r="H459" i="8"/>
  <c r="I459" i="8"/>
  <c r="J459" i="8"/>
  <c r="K459" i="8"/>
  <c r="L459" i="8"/>
  <c r="M459" i="8"/>
  <c r="N459" i="8"/>
  <c r="R459" i="8"/>
  <c r="G460" i="8"/>
  <c r="H460" i="8"/>
  <c r="I460" i="8"/>
  <c r="J460" i="8"/>
  <c r="K460" i="8"/>
  <c r="L460" i="8"/>
  <c r="M460" i="8"/>
  <c r="N460" i="8"/>
  <c r="R460" i="8"/>
  <c r="G461" i="8"/>
  <c r="H461" i="8"/>
  <c r="I461" i="8"/>
  <c r="J461" i="8"/>
  <c r="K461" i="8"/>
  <c r="L461" i="8"/>
  <c r="M461" i="8"/>
  <c r="N461" i="8"/>
  <c r="R461" i="8"/>
  <c r="G462" i="8"/>
  <c r="H462" i="8"/>
  <c r="I462" i="8"/>
  <c r="J462" i="8"/>
  <c r="K462" i="8"/>
  <c r="L462" i="8"/>
  <c r="M462" i="8"/>
  <c r="N462" i="8"/>
  <c r="R462" i="8"/>
  <c r="G463" i="8"/>
  <c r="H463" i="8"/>
  <c r="I463" i="8"/>
  <c r="J463" i="8"/>
  <c r="K463" i="8"/>
  <c r="L463" i="8"/>
  <c r="M463" i="8"/>
  <c r="N463" i="8"/>
  <c r="R463" i="8"/>
  <c r="G464" i="8"/>
  <c r="H464" i="8"/>
  <c r="I464" i="8"/>
  <c r="J464" i="8"/>
  <c r="K464" i="8"/>
  <c r="L464" i="8"/>
  <c r="M464" i="8"/>
  <c r="N464" i="8"/>
  <c r="R464" i="8"/>
  <c r="G465" i="8"/>
  <c r="H465" i="8"/>
  <c r="I465" i="8"/>
  <c r="J465" i="8"/>
  <c r="K465" i="8"/>
  <c r="L465" i="8"/>
  <c r="M465" i="8"/>
  <c r="N465" i="8"/>
  <c r="R465" i="8"/>
  <c r="G466" i="8"/>
  <c r="H466" i="8"/>
  <c r="I466" i="8"/>
  <c r="J466" i="8"/>
  <c r="K466" i="8"/>
  <c r="L466" i="8"/>
  <c r="M466" i="8"/>
  <c r="N466" i="8"/>
  <c r="R466" i="8"/>
  <c r="G467" i="8"/>
  <c r="H467" i="8"/>
  <c r="I467" i="8"/>
  <c r="J467" i="8"/>
  <c r="K467" i="8"/>
  <c r="L467" i="8"/>
  <c r="M467" i="8"/>
  <c r="N467" i="8"/>
  <c r="R467" i="8"/>
  <c r="G468" i="8"/>
  <c r="H468" i="8"/>
  <c r="I468" i="8"/>
  <c r="J468" i="8"/>
  <c r="K468" i="8"/>
  <c r="L468" i="8"/>
  <c r="M468" i="8"/>
  <c r="N468" i="8"/>
  <c r="R468" i="8"/>
  <c r="G469" i="8"/>
  <c r="H469" i="8"/>
  <c r="I469" i="8"/>
  <c r="J469" i="8"/>
  <c r="K469" i="8"/>
  <c r="L469" i="8"/>
  <c r="M469" i="8"/>
  <c r="N469" i="8"/>
  <c r="R469" i="8"/>
  <c r="G470" i="8"/>
  <c r="H470" i="8"/>
  <c r="I470" i="8"/>
  <c r="J470" i="8"/>
  <c r="K470" i="8"/>
  <c r="L470" i="8"/>
  <c r="M470" i="8"/>
  <c r="N470" i="8"/>
  <c r="R470" i="8"/>
  <c r="G471" i="8"/>
  <c r="H471" i="8"/>
  <c r="I471" i="8"/>
  <c r="J471" i="8"/>
  <c r="K471" i="8"/>
  <c r="L471" i="8"/>
  <c r="M471" i="8"/>
  <c r="N471" i="8"/>
  <c r="R471" i="8"/>
  <c r="G472" i="8"/>
  <c r="H472" i="8"/>
  <c r="I472" i="8"/>
  <c r="J472" i="8"/>
  <c r="K472" i="8"/>
  <c r="L472" i="8"/>
  <c r="M472" i="8"/>
  <c r="N472" i="8"/>
  <c r="R472" i="8"/>
  <c r="G473" i="8"/>
  <c r="H473" i="8"/>
  <c r="I473" i="8"/>
  <c r="J473" i="8"/>
  <c r="K473" i="8"/>
  <c r="L473" i="8"/>
  <c r="M473" i="8"/>
  <c r="N473" i="8"/>
  <c r="R473" i="8"/>
  <c r="G474" i="8"/>
  <c r="H474" i="8"/>
  <c r="I474" i="8"/>
  <c r="J474" i="8"/>
  <c r="K474" i="8"/>
  <c r="L474" i="8"/>
  <c r="M474" i="8"/>
  <c r="N474" i="8"/>
  <c r="R474" i="8"/>
  <c r="G475" i="8"/>
  <c r="H475" i="8"/>
  <c r="I475" i="8"/>
  <c r="J475" i="8"/>
  <c r="K475" i="8"/>
  <c r="L475" i="8"/>
  <c r="M475" i="8"/>
  <c r="N475" i="8"/>
  <c r="R475" i="8"/>
  <c r="G476" i="8"/>
  <c r="H476" i="8"/>
  <c r="I476" i="8"/>
  <c r="J476" i="8"/>
  <c r="K476" i="8"/>
  <c r="L476" i="8"/>
  <c r="M476" i="8"/>
  <c r="N476" i="8"/>
  <c r="R476" i="8"/>
  <c r="G477" i="8"/>
  <c r="H477" i="8"/>
  <c r="I477" i="8"/>
  <c r="J477" i="8"/>
  <c r="K477" i="8"/>
  <c r="L477" i="8"/>
  <c r="M477" i="8"/>
  <c r="N477" i="8"/>
  <c r="R477" i="8"/>
  <c r="G478" i="8"/>
  <c r="H478" i="8"/>
  <c r="I478" i="8"/>
  <c r="J478" i="8"/>
  <c r="K478" i="8"/>
  <c r="L478" i="8"/>
  <c r="M478" i="8"/>
  <c r="N478" i="8"/>
  <c r="R478" i="8"/>
  <c r="G479" i="8"/>
  <c r="H479" i="8"/>
  <c r="I479" i="8"/>
  <c r="J479" i="8"/>
  <c r="K479" i="8"/>
  <c r="L479" i="8"/>
  <c r="M479" i="8"/>
  <c r="N479" i="8"/>
  <c r="R479" i="8"/>
  <c r="G480" i="8"/>
  <c r="H480" i="8"/>
  <c r="I480" i="8"/>
  <c r="J480" i="8"/>
  <c r="K480" i="8"/>
  <c r="L480" i="8"/>
  <c r="M480" i="8"/>
  <c r="N480" i="8"/>
  <c r="R480" i="8"/>
  <c r="G481" i="8"/>
  <c r="H481" i="8"/>
  <c r="I481" i="8"/>
  <c r="J481" i="8"/>
  <c r="K481" i="8"/>
  <c r="L481" i="8"/>
  <c r="M481" i="8"/>
  <c r="N481" i="8"/>
  <c r="R481" i="8"/>
  <c r="G482" i="8"/>
  <c r="H482" i="8"/>
  <c r="I482" i="8"/>
  <c r="J482" i="8"/>
  <c r="K482" i="8"/>
  <c r="L482" i="8"/>
  <c r="M482" i="8"/>
  <c r="N482" i="8"/>
  <c r="R482" i="8"/>
  <c r="G483" i="8"/>
  <c r="H483" i="8"/>
  <c r="I483" i="8"/>
  <c r="J483" i="8"/>
  <c r="K483" i="8"/>
  <c r="L483" i="8"/>
  <c r="M483" i="8"/>
  <c r="N483" i="8"/>
  <c r="R483" i="8"/>
  <c r="G484" i="8"/>
  <c r="H484" i="8"/>
  <c r="I484" i="8"/>
  <c r="J484" i="8"/>
  <c r="K484" i="8"/>
  <c r="L484" i="8"/>
  <c r="M484" i="8"/>
  <c r="N484" i="8"/>
  <c r="R484" i="8"/>
  <c r="G485" i="8"/>
  <c r="H485" i="8"/>
  <c r="I485" i="8"/>
  <c r="J485" i="8"/>
  <c r="K485" i="8"/>
  <c r="L485" i="8"/>
  <c r="M485" i="8"/>
  <c r="N485" i="8"/>
  <c r="R485" i="8"/>
  <c r="G486" i="8"/>
  <c r="H486" i="8"/>
  <c r="I486" i="8"/>
  <c r="J486" i="8"/>
  <c r="K486" i="8"/>
  <c r="L486" i="8"/>
  <c r="M486" i="8"/>
  <c r="N486" i="8"/>
  <c r="R486" i="8"/>
  <c r="G487" i="8"/>
  <c r="H487" i="8"/>
  <c r="I487" i="8"/>
  <c r="J487" i="8"/>
  <c r="K487" i="8"/>
  <c r="L487" i="8"/>
  <c r="M487" i="8"/>
  <c r="N487" i="8"/>
  <c r="R487" i="8"/>
  <c r="G488" i="8"/>
  <c r="H488" i="8"/>
  <c r="I488" i="8"/>
  <c r="J488" i="8"/>
  <c r="K488" i="8"/>
  <c r="L488" i="8"/>
  <c r="M488" i="8"/>
  <c r="N488" i="8"/>
  <c r="R488" i="8"/>
  <c r="G489" i="8"/>
  <c r="H489" i="8"/>
  <c r="I489" i="8"/>
  <c r="J489" i="8"/>
  <c r="K489" i="8"/>
  <c r="L489" i="8"/>
  <c r="M489" i="8"/>
  <c r="N489" i="8"/>
  <c r="R489" i="8"/>
  <c r="G490" i="8"/>
  <c r="H490" i="8"/>
  <c r="I490" i="8"/>
  <c r="J490" i="8"/>
  <c r="K490" i="8"/>
  <c r="L490" i="8"/>
  <c r="M490" i="8"/>
  <c r="N490" i="8"/>
  <c r="R490" i="8"/>
  <c r="G491" i="8"/>
  <c r="H491" i="8"/>
  <c r="I491" i="8"/>
  <c r="J491" i="8"/>
  <c r="K491" i="8"/>
  <c r="L491" i="8"/>
  <c r="M491" i="8"/>
  <c r="N491" i="8"/>
  <c r="R491" i="8"/>
  <c r="G492" i="8"/>
  <c r="H492" i="8"/>
  <c r="I492" i="8"/>
  <c r="J492" i="8"/>
  <c r="K492" i="8"/>
  <c r="L492" i="8"/>
  <c r="M492" i="8"/>
  <c r="N492" i="8"/>
  <c r="R492" i="8"/>
  <c r="G493" i="8"/>
  <c r="H493" i="8"/>
  <c r="I493" i="8"/>
  <c r="J493" i="8"/>
  <c r="K493" i="8"/>
  <c r="L493" i="8"/>
  <c r="M493" i="8"/>
  <c r="N493" i="8"/>
  <c r="R493" i="8"/>
  <c r="G494" i="8"/>
  <c r="H494" i="8"/>
  <c r="I494" i="8"/>
  <c r="J494" i="8"/>
  <c r="K494" i="8"/>
  <c r="L494" i="8"/>
  <c r="M494" i="8"/>
  <c r="N494" i="8"/>
  <c r="R494" i="8"/>
  <c r="G495" i="8"/>
  <c r="H495" i="8"/>
  <c r="I495" i="8"/>
  <c r="J495" i="8"/>
  <c r="K495" i="8"/>
  <c r="L495" i="8"/>
  <c r="M495" i="8"/>
  <c r="N495" i="8"/>
  <c r="R495" i="8"/>
  <c r="G496" i="8"/>
  <c r="H496" i="8"/>
  <c r="I496" i="8"/>
  <c r="J496" i="8"/>
  <c r="K496" i="8"/>
  <c r="L496" i="8"/>
  <c r="M496" i="8"/>
  <c r="N496" i="8"/>
  <c r="R496" i="8"/>
  <c r="G497" i="8"/>
  <c r="H497" i="8"/>
  <c r="I497" i="8"/>
  <c r="J497" i="8"/>
  <c r="K497" i="8"/>
  <c r="L497" i="8"/>
  <c r="M497" i="8"/>
  <c r="N497" i="8"/>
  <c r="R497" i="8"/>
  <c r="G498" i="8"/>
  <c r="H498" i="8"/>
  <c r="I498" i="8"/>
  <c r="J498" i="8"/>
  <c r="K498" i="8"/>
  <c r="L498" i="8"/>
  <c r="M498" i="8"/>
  <c r="N498" i="8"/>
  <c r="R498" i="8"/>
  <c r="G499" i="8"/>
  <c r="H499" i="8"/>
  <c r="I499" i="8"/>
  <c r="J499" i="8"/>
  <c r="K499" i="8"/>
  <c r="L499" i="8"/>
  <c r="M499" i="8"/>
  <c r="N499" i="8"/>
  <c r="R499" i="8"/>
  <c r="G500" i="8"/>
  <c r="H500" i="8"/>
  <c r="I500" i="8"/>
  <c r="J500" i="8"/>
  <c r="K500" i="8"/>
  <c r="L500" i="8"/>
  <c r="M500" i="8"/>
  <c r="N500" i="8"/>
  <c r="R500" i="8"/>
  <c r="G501" i="8"/>
  <c r="H501" i="8"/>
  <c r="I501" i="8"/>
  <c r="J501" i="8"/>
  <c r="K501" i="8"/>
  <c r="L501" i="8"/>
  <c r="M501" i="8"/>
  <c r="N501" i="8"/>
  <c r="R501" i="8"/>
  <c r="G502" i="8"/>
  <c r="H502" i="8"/>
  <c r="I502" i="8"/>
  <c r="J502" i="8"/>
  <c r="K502" i="8"/>
  <c r="L502" i="8"/>
  <c r="M502" i="8"/>
  <c r="N502" i="8"/>
  <c r="R502" i="8"/>
  <c r="G503" i="8"/>
  <c r="H503" i="8"/>
  <c r="I503" i="8"/>
  <c r="J503" i="8"/>
  <c r="K503" i="8"/>
  <c r="L503" i="8"/>
  <c r="M503" i="8"/>
  <c r="N503" i="8"/>
  <c r="R503" i="8"/>
  <c r="G504" i="8"/>
  <c r="H504" i="8"/>
  <c r="I504" i="8"/>
  <c r="J504" i="8"/>
  <c r="K504" i="8"/>
  <c r="L504" i="8"/>
  <c r="M504" i="8"/>
  <c r="N504" i="8"/>
  <c r="R504" i="8"/>
  <c r="G505" i="8"/>
  <c r="H505" i="8"/>
  <c r="I505" i="8"/>
  <c r="J505" i="8"/>
  <c r="K505" i="8"/>
  <c r="L505" i="8"/>
  <c r="M505" i="8"/>
  <c r="N505" i="8"/>
  <c r="R505" i="8"/>
  <c r="G506" i="8"/>
  <c r="H506" i="8"/>
  <c r="I506" i="8"/>
  <c r="J506" i="8"/>
  <c r="K506" i="8"/>
  <c r="L506" i="8"/>
  <c r="M506" i="8"/>
  <c r="N506" i="8"/>
  <c r="R506" i="8"/>
  <c r="G507" i="8"/>
  <c r="H507" i="8"/>
  <c r="I507" i="8"/>
  <c r="J507" i="8"/>
  <c r="K507" i="8"/>
  <c r="L507" i="8"/>
  <c r="M507" i="8"/>
  <c r="N507" i="8"/>
  <c r="R507" i="8"/>
  <c r="G508" i="8"/>
  <c r="H508" i="8"/>
  <c r="I508" i="8"/>
  <c r="J508" i="8"/>
  <c r="K508" i="8"/>
  <c r="L508" i="8"/>
  <c r="M508" i="8"/>
  <c r="N508" i="8"/>
  <c r="R508" i="8"/>
  <c r="G509" i="8"/>
  <c r="H509" i="8"/>
  <c r="I509" i="8"/>
  <c r="J509" i="8"/>
  <c r="K509" i="8"/>
  <c r="L509" i="8"/>
  <c r="M509" i="8"/>
  <c r="N509" i="8"/>
  <c r="R509" i="8"/>
  <c r="G510" i="8"/>
  <c r="H510" i="8"/>
  <c r="I510" i="8"/>
  <c r="J510" i="8"/>
  <c r="K510" i="8"/>
  <c r="L510" i="8"/>
  <c r="M510" i="8"/>
  <c r="N510" i="8"/>
  <c r="R510" i="8"/>
  <c r="G511" i="8"/>
  <c r="H511" i="8"/>
  <c r="I511" i="8"/>
  <c r="J511" i="8"/>
  <c r="K511" i="8"/>
  <c r="L511" i="8"/>
  <c r="M511" i="8"/>
  <c r="N511" i="8"/>
  <c r="R511" i="8"/>
  <c r="G512" i="8"/>
  <c r="H512" i="8"/>
  <c r="I512" i="8"/>
  <c r="J512" i="8"/>
  <c r="K512" i="8"/>
  <c r="L512" i="8"/>
  <c r="M512" i="8"/>
  <c r="N512" i="8"/>
  <c r="R512" i="8"/>
  <c r="G513" i="8"/>
  <c r="H513" i="8"/>
  <c r="I513" i="8"/>
  <c r="J513" i="8"/>
  <c r="K513" i="8"/>
  <c r="L513" i="8"/>
  <c r="M513" i="8"/>
  <c r="N513" i="8"/>
  <c r="R513" i="8"/>
  <c r="G514" i="8"/>
  <c r="H514" i="8"/>
  <c r="I514" i="8"/>
  <c r="J514" i="8"/>
  <c r="K514" i="8"/>
  <c r="L514" i="8"/>
  <c r="M514" i="8"/>
  <c r="N514" i="8"/>
  <c r="R514" i="8"/>
  <c r="G515" i="8"/>
  <c r="H515" i="8"/>
  <c r="I515" i="8"/>
  <c r="J515" i="8"/>
  <c r="K515" i="8"/>
  <c r="L515" i="8"/>
  <c r="M515" i="8"/>
  <c r="N515" i="8"/>
  <c r="R515" i="8"/>
  <c r="G516" i="8"/>
  <c r="H516" i="8"/>
  <c r="I516" i="8"/>
  <c r="J516" i="8"/>
  <c r="K516" i="8"/>
  <c r="L516" i="8"/>
  <c r="M516" i="8"/>
  <c r="N516" i="8"/>
  <c r="R516" i="8"/>
  <c r="G517" i="8"/>
  <c r="H517" i="8"/>
  <c r="I517" i="8"/>
  <c r="J517" i="8"/>
  <c r="K517" i="8"/>
  <c r="L517" i="8"/>
  <c r="M517" i="8"/>
  <c r="N517" i="8"/>
  <c r="R517" i="8"/>
  <c r="G518" i="8"/>
  <c r="H518" i="8"/>
  <c r="I518" i="8"/>
  <c r="J518" i="8"/>
  <c r="K518" i="8"/>
  <c r="L518" i="8"/>
  <c r="M518" i="8"/>
  <c r="N518" i="8"/>
  <c r="R518" i="8"/>
  <c r="G519" i="8"/>
  <c r="H519" i="8"/>
  <c r="I519" i="8"/>
  <c r="J519" i="8"/>
  <c r="K519" i="8"/>
  <c r="L519" i="8"/>
  <c r="M519" i="8"/>
  <c r="N519" i="8"/>
  <c r="R519" i="8"/>
  <c r="G520" i="8"/>
  <c r="H520" i="8"/>
  <c r="I520" i="8"/>
  <c r="J520" i="8"/>
  <c r="K520" i="8"/>
  <c r="L520" i="8"/>
  <c r="M520" i="8"/>
  <c r="N520" i="8"/>
  <c r="R520" i="8"/>
  <c r="G521" i="8"/>
  <c r="H521" i="8"/>
  <c r="I521" i="8"/>
  <c r="J521" i="8"/>
  <c r="K521" i="8"/>
  <c r="L521" i="8"/>
  <c r="M521" i="8"/>
  <c r="N521" i="8"/>
  <c r="R521" i="8"/>
  <c r="G522" i="8"/>
  <c r="H522" i="8"/>
  <c r="I522" i="8"/>
  <c r="J522" i="8"/>
  <c r="K522" i="8"/>
  <c r="L522" i="8"/>
  <c r="M522" i="8"/>
  <c r="N522" i="8"/>
  <c r="R522" i="8"/>
  <c r="G523" i="8"/>
  <c r="H523" i="8"/>
  <c r="I523" i="8"/>
  <c r="J523" i="8"/>
  <c r="K523" i="8"/>
  <c r="L523" i="8"/>
  <c r="M523" i="8"/>
  <c r="N523" i="8"/>
  <c r="R523" i="8"/>
  <c r="G524" i="8"/>
  <c r="H524" i="8"/>
  <c r="I524" i="8"/>
  <c r="J524" i="8"/>
  <c r="K524" i="8"/>
  <c r="L524" i="8"/>
  <c r="M524" i="8"/>
  <c r="N524" i="8"/>
  <c r="R524" i="8"/>
  <c r="G525" i="8"/>
  <c r="H525" i="8"/>
  <c r="I525" i="8"/>
  <c r="J525" i="8"/>
  <c r="K525" i="8"/>
  <c r="L525" i="8"/>
  <c r="M525" i="8"/>
  <c r="N525" i="8"/>
  <c r="R525" i="8"/>
  <c r="G526" i="8"/>
  <c r="H526" i="8"/>
  <c r="I526" i="8"/>
  <c r="J526" i="8"/>
  <c r="K526" i="8"/>
  <c r="L526" i="8"/>
  <c r="M526" i="8"/>
  <c r="N526" i="8"/>
  <c r="R526" i="8"/>
  <c r="G527" i="8"/>
  <c r="H527" i="8"/>
  <c r="I527" i="8"/>
  <c r="J527" i="8"/>
  <c r="K527" i="8"/>
  <c r="L527" i="8"/>
  <c r="M527" i="8"/>
  <c r="N527" i="8"/>
  <c r="R527" i="8"/>
  <c r="G528" i="8"/>
  <c r="H528" i="8"/>
  <c r="I528" i="8"/>
  <c r="J528" i="8"/>
  <c r="K528" i="8"/>
  <c r="L528" i="8"/>
  <c r="M528" i="8"/>
  <c r="N528" i="8"/>
  <c r="R528" i="8"/>
  <c r="G529" i="8"/>
  <c r="H529" i="8"/>
  <c r="I529" i="8"/>
  <c r="J529" i="8"/>
  <c r="K529" i="8"/>
  <c r="L529" i="8"/>
  <c r="M529" i="8"/>
  <c r="N529" i="8"/>
  <c r="R529" i="8"/>
  <c r="G530" i="8"/>
  <c r="H530" i="8"/>
  <c r="I530" i="8"/>
  <c r="J530" i="8"/>
  <c r="K530" i="8"/>
  <c r="L530" i="8"/>
  <c r="M530" i="8"/>
  <c r="N530" i="8"/>
  <c r="R530" i="8"/>
  <c r="G531" i="8"/>
  <c r="H531" i="8"/>
  <c r="I531" i="8"/>
  <c r="J531" i="8"/>
  <c r="K531" i="8"/>
  <c r="L531" i="8"/>
  <c r="M531" i="8"/>
  <c r="N531" i="8"/>
  <c r="R531" i="8"/>
  <c r="G532" i="8"/>
  <c r="H532" i="8"/>
  <c r="I532" i="8"/>
  <c r="J532" i="8"/>
  <c r="K532" i="8"/>
  <c r="L532" i="8"/>
  <c r="M532" i="8"/>
  <c r="N532" i="8"/>
  <c r="R532" i="8"/>
  <c r="G533" i="8"/>
  <c r="H533" i="8"/>
  <c r="I533" i="8"/>
  <c r="J533" i="8"/>
  <c r="K533" i="8"/>
  <c r="L533" i="8"/>
  <c r="M533" i="8"/>
  <c r="N533" i="8"/>
  <c r="R533" i="8"/>
  <c r="G534" i="8"/>
  <c r="H534" i="8"/>
  <c r="I534" i="8"/>
  <c r="J534" i="8"/>
  <c r="K534" i="8"/>
  <c r="L534" i="8"/>
  <c r="M534" i="8"/>
  <c r="N534" i="8"/>
  <c r="R534" i="8"/>
  <c r="G535" i="8"/>
  <c r="H535" i="8"/>
  <c r="I535" i="8"/>
  <c r="J535" i="8"/>
  <c r="K535" i="8"/>
  <c r="L535" i="8"/>
  <c r="M535" i="8"/>
  <c r="N535" i="8"/>
  <c r="R535" i="8"/>
  <c r="G536" i="8"/>
  <c r="H536" i="8"/>
  <c r="I536" i="8"/>
  <c r="J536" i="8"/>
  <c r="K536" i="8"/>
  <c r="L536" i="8"/>
  <c r="M536" i="8"/>
  <c r="N536" i="8"/>
  <c r="R536" i="8"/>
  <c r="G537" i="8"/>
  <c r="H537" i="8"/>
  <c r="I537" i="8"/>
  <c r="J537" i="8"/>
  <c r="K537" i="8"/>
  <c r="L537" i="8"/>
  <c r="M537" i="8"/>
  <c r="N537" i="8"/>
  <c r="R537" i="8"/>
  <c r="G538" i="8"/>
  <c r="H538" i="8"/>
  <c r="I538" i="8"/>
  <c r="J538" i="8"/>
  <c r="K538" i="8"/>
  <c r="L538" i="8"/>
  <c r="M538" i="8"/>
  <c r="N538" i="8"/>
  <c r="R538" i="8"/>
  <c r="G539" i="8"/>
  <c r="H539" i="8"/>
  <c r="I539" i="8"/>
  <c r="J539" i="8"/>
  <c r="K539" i="8"/>
  <c r="L539" i="8"/>
  <c r="M539" i="8"/>
  <c r="N539" i="8"/>
  <c r="R539" i="8"/>
  <c r="G540" i="8"/>
  <c r="H540" i="8"/>
  <c r="I540" i="8"/>
  <c r="J540" i="8"/>
  <c r="K540" i="8"/>
  <c r="L540" i="8"/>
  <c r="M540" i="8"/>
  <c r="N540" i="8"/>
  <c r="R540" i="8"/>
  <c r="G541" i="8"/>
  <c r="H541" i="8"/>
  <c r="I541" i="8"/>
  <c r="J541" i="8"/>
  <c r="K541" i="8"/>
  <c r="L541" i="8"/>
  <c r="M541" i="8"/>
  <c r="N541" i="8"/>
  <c r="R541" i="8"/>
  <c r="G542" i="8"/>
  <c r="H542" i="8"/>
  <c r="I542" i="8"/>
  <c r="J542" i="8"/>
  <c r="K542" i="8"/>
  <c r="L542" i="8"/>
  <c r="M542" i="8"/>
  <c r="N542" i="8"/>
  <c r="R542" i="8"/>
  <c r="G543" i="8"/>
  <c r="H543" i="8"/>
  <c r="I543" i="8"/>
  <c r="J543" i="8"/>
  <c r="K543" i="8"/>
  <c r="L543" i="8"/>
  <c r="M543" i="8"/>
  <c r="N543" i="8"/>
  <c r="R543" i="8"/>
  <c r="G544" i="8"/>
  <c r="H544" i="8"/>
  <c r="I544" i="8"/>
  <c r="J544" i="8"/>
  <c r="K544" i="8"/>
  <c r="L544" i="8"/>
  <c r="M544" i="8"/>
  <c r="N544" i="8"/>
  <c r="R544" i="8"/>
  <c r="G545" i="8"/>
  <c r="H545" i="8"/>
  <c r="I545" i="8"/>
  <c r="J545" i="8"/>
  <c r="K545" i="8"/>
  <c r="L545" i="8"/>
  <c r="M545" i="8"/>
  <c r="N545" i="8"/>
  <c r="R545" i="8"/>
  <c r="G546" i="8"/>
  <c r="H546" i="8"/>
  <c r="I546" i="8"/>
  <c r="J546" i="8"/>
  <c r="K546" i="8"/>
  <c r="L546" i="8"/>
  <c r="M546" i="8"/>
  <c r="N546" i="8"/>
  <c r="R546" i="8"/>
  <c r="G547" i="8"/>
  <c r="H547" i="8"/>
  <c r="I547" i="8"/>
  <c r="J547" i="8"/>
  <c r="K547" i="8"/>
  <c r="L547" i="8"/>
  <c r="M547" i="8"/>
  <c r="N547" i="8"/>
  <c r="R547" i="8"/>
  <c r="G548" i="8"/>
  <c r="H548" i="8"/>
  <c r="I548" i="8"/>
  <c r="J548" i="8"/>
  <c r="K548" i="8"/>
  <c r="L548" i="8"/>
  <c r="M548" i="8"/>
  <c r="N548" i="8"/>
  <c r="R548" i="8"/>
  <c r="G549" i="8"/>
  <c r="H549" i="8"/>
  <c r="I549" i="8"/>
  <c r="J549" i="8"/>
  <c r="K549" i="8"/>
  <c r="L549" i="8"/>
  <c r="M549" i="8"/>
  <c r="N549" i="8"/>
  <c r="R549" i="8"/>
  <c r="G550" i="8"/>
  <c r="H550" i="8"/>
  <c r="I550" i="8"/>
  <c r="J550" i="8"/>
  <c r="K550" i="8"/>
  <c r="L550" i="8"/>
  <c r="M550" i="8"/>
  <c r="N550" i="8"/>
  <c r="R550" i="8"/>
  <c r="G551" i="8"/>
  <c r="H551" i="8"/>
  <c r="I551" i="8"/>
  <c r="J551" i="8"/>
  <c r="K551" i="8"/>
  <c r="L551" i="8"/>
  <c r="M551" i="8"/>
  <c r="N551" i="8"/>
  <c r="R551" i="8"/>
  <c r="G552" i="8"/>
  <c r="H552" i="8"/>
  <c r="I552" i="8"/>
  <c r="J552" i="8"/>
  <c r="K552" i="8"/>
  <c r="L552" i="8"/>
  <c r="M552" i="8"/>
  <c r="N552" i="8"/>
  <c r="R552" i="8"/>
  <c r="G553" i="8"/>
  <c r="H553" i="8"/>
  <c r="I553" i="8"/>
  <c r="J553" i="8"/>
  <c r="K553" i="8"/>
  <c r="L553" i="8"/>
  <c r="M553" i="8"/>
  <c r="N553" i="8"/>
  <c r="R553" i="8"/>
  <c r="G554" i="8"/>
  <c r="H554" i="8"/>
  <c r="I554" i="8"/>
  <c r="J554" i="8"/>
  <c r="K554" i="8"/>
  <c r="L554" i="8"/>
  <c r="M554" i="8"/>
  <c r="N554" i="8"/>
  <c r="R554" i="8"/>
  <c r="G555" i="8"/>
  <c r="H555" i="8"/>
  <c r="I555" i="8"/>
  <c r="J555" i="8"/>
  <c r="K555" i="8"/>
  <c r="L555" i="8"/>
  <c r="M555" i="8"/>
  <c r="N555" i="8"/>
  <c r="R555" i="8"/>
  <c r="G556" i="8"/>
  <c r="H556" i="8"/>
  <c r="I556" i="8"/>
  <c r="J556" i="8"/>
  <c r="K556" i="8"/>
  <c r="L556" i="8"/>
  <c r="M556" i="8"/>
  <c r="N556" i="8"/>
  <c r="R556" i="8"/>
  <c r="G557" i="8"/>
  <c r="H557" i="8"/>
  <c r="I557" i="8"/>
  <c r="J557" i="8"/>
  <c r="K557" i="8"/>
  <c r="L557" i="8"/>
  <c r="M557" i="8"/>
  <c r="N557" i="8"/>
  <c r="R557" i="8"/>
  <c r="G558" i="8"/>
  <c r="H558" i="8"/>
  <c r="I558" i="8"/>
  <c r="J558" i="8"/>
  <c r="K558" i="8"/>
  <c r="L558" i="8"/>
  <c r="M558" i="8"/>
  <c r="N558" i="8"/>
  <c r="R558" i="8"/>
  <c r="G559" i="8"/>
  <c r="H559" i="8"/>
  <c r="I559" i="8"/>
  <c r="J559" i="8"/>
  <c r="K559" i="8"/>
  <c r="L559" i="8"/>
  <c r="M559" i="8"/>
  <c r="N559" i="8"/>
  <c r="R559" i="8"/>
  <c r="G560" i="8"/>
  <c r="H560" i="8"/>
  <c r="I560" i="8"/>
  <c r="J560" i="8"/>
  <c r="K560" i="8"/>
  <c r="L560" i="8"/>
  <c r="M560" i="8"/>
  <c r="N560" i="8"/>
  <c r="R560" i="8"/>
  <c r="G561" i="8"/>
  <c r="H561" i="8"/>
  <c r="I561" i="8"/>
  <c r="J561" i="8"/>
  <c r="K561" i="8"/>
  <c r="L561" i="8"/>
  <c r="M561" i="8"/>
  <c r="N561" i="8"/>
  <c r="R561" i="8"/>
  <c r="G562" i="8"/>
  <c r="H562" i="8"/>
  <c r="I562" i="8"/>
  <c r="J562" i="8"/>
  <c r="K562" i="8"/>
  <c r="L562" i="8"/>
  <c r="M562" i="8"/>
  <c r="N562" i="8"/>
  <c r="R562" i="8"/>
  <c r="G563" i="8"/>
  <c r="H563" i="8"/>
  <c r="I563" i="8"/>
  <c r="J563" i="8"/>
  <c r="K563" i="8"/>
  <c r="L563" i="8"/>
  <c r="M563" i="8"/>
  <c r="N563" i="8"/>
  <c r="R563" i="8"/>
  <c r="G564" i="8"/>
  <c r="H564" i="8"/>
  <c r="I564" i="8"/>
  <c r="J564" i="8"/>
  <c r="K564" i="8"/>
  <c r="L564" i="8"/>
  <c r="M564" i="8"/>
  <c r="N564" i="8"/>
  <c r="R564" i="8"/>
  <c r="G565" i="8"/>
  <c r="H565" i="8"/>
  <c r="I565" i="8"/>
  <c r="J565" i="8"/>
  <c r="K565" i="8"/>
  <c r="L565" i="8"/>
  <c r="M565" i="8"/>
  <c r="N565" i="8"/>
  <c r="R565" i="8"/>
  <c r="G566" i="8"/>
  <c r="H566" i="8"/>
  <c r="I566" i="8"/>
  <c r="J566" i="8"/>
  <c r="K566" i="8"/>
  <c r="L566" i="8"/>
  <c r="M566" i="8"/>
  <c r="N566" i="8"/>
  <c r="R566" i="8"/>
  <c r="G567" i="8"/>
  <c r="H567" i="8"/>
  <c r="I567" i="8"/>
  <c r="J567" i="8"/>
  <c r="K567" i="8"/>
  <c r="L567" i="8"/>
  <c r="M567" i="8"/>
  <c r="N567" i="8"/>
  <c r="R567" i="8"/>
  <c r="G568" i="8"/>
  <c r="H568" i="8"/>
  <c r="I568" i="8"/>
  <c r="J568" i="8"/>
  <c r="K568" i="8"/>
  <c r="L568" i="8"/>
  <c r="M568" i="8"/>
  <c r="N568" i="8"/>
  <c r="R568" i="8"/>
  <c r="G569" i="8"/>
  <c r="H569" i="8"/>
  <c r="I569" i="8"/>
  <c r="J569" i="8"/>
  <c r="K569" i="8"/>
  <c r="L569" i="8"/>
  <c r="M569" i="8"/>
  <c r="N569" i="8"/>
  <c r="R569" i="8"/>
  <c r="G570" i="8"/>
  <c r="H570" i="8"/>
  <c r="I570" i="8"/>
  <c r="J570" i="8"/>
  <c r="K570" i="8"/>
  <c r="L570" i="8"/>
  <c r="M570" i="8"/>
  <c r="N570" i="8"/>
  <c r="R570" i="8"/>
  <c r="G571" i="8"/>
  <c r="H571" i="8"/>
  <c r="I571" i="8"/>
  <c r="J571" i="8"/>
  <c r="K571" i="8"/>
  <c r="L571" i="8"/>
  <c r="M571" i="8"/>
  <c r="N571" i="8"/>
  <c r="R571" i="8"/>
  <c r="G572" i="8"/>
  <c r="H572" i="8"/>
  <c r="I572" i="8"/>
  <c r="J572" i="8"/>
  <c r="K572" i="8"/>
  <c r="L572" i="8"/>
  <c r="M572" i="8"/>
  <c r="N572" i="8"/>
  <c r="R572" i="8"/>
  <c r="G573" i="8"/>
  <c r="H573" i="8"/>
  <c r="I573" i="8"/>
  <c r="J573" i="8"/>
  <c r="K573" i="8"/>
  <c r="L573" i="8"/>
  <c r="M573" i="8"/>
  <c r="N573" i="8"/>
  <c r="R573" i="8"/>
  <c r="G574" i="8"/>
  <c r="H574" i="8"/>
  <c r="I574" i="8"/>
  <c r="J574" i="8"/>
  <c r="K574" i="8"/>
  <c r="L574" i="8"/>
  <c r="M574" i="8"/>
  <c r="N574" i="8"/>
  <c r="R574" i="8"/>
  <c r="G575" i="8"/>
  <c r="H575" i="8"/>
  <c r="I575" i="8"/>
  <c r="J575" i="8"/>
  <c r="K575" i="8"/>
  <c r="L575" i="8"/>
  <c r="M575" i="8"/>
  <c r="N575" i="8"/>
  <c r="R575" i="8"/>
  <c r="G576" i="8"/>
  <c r="H576" i="8"/>
  <c r="I576" i="8"/>
  <c r="J576" i="8"/>
  <c r="K576" i="8"/>
  <c r="L576" i="8"/>
  <c r="M576" i="8"/>
  <c r="N576" i="8"/>
  <c r="R576" i="8"/>
  <c r="G577" i="8"/>
  <c r="H577" i="8"/>
  <c r="I577" i="8"/>
  <c r="J577" i="8"/>
  <c r="K577" i="8"/>
  <c r="L577" i="8"/>
  <c r="M577" i="8"/>
  <c r="N577" i="8"/>
  <c r="R577" i="8"/>
  <c r="G578" i="8"/>
  <c r="H578" i="8"/>
  <c r="I578" i="8"/>
  <c r="J578" i="8"/>
  <c r="K578" i="8"/>
  <c r="L578" i="8"/>
  <c r="M578" i="8"/>
  <c r="N578" i="8"/>
  <c r="R578" i="8"/>
  <c r="G579" i="8"/>
  <c r="H579" i="8"/>
  <c r="I579" i="8"/>
  <c r="J579" i="8"/>
  <c r="K579" i="8"/>
  <c r="L579" i="8"/>
  <c r="M579" i="8"/>
  <c r="N579" i="8"/>
  <c r="R579" i="8"/>
  <c r="G580" i="8"/>
  <c r="H580" i="8"/>
  <c r="I580" i="8"/>
  <c r="J580" i="8"/>
  <c r="K580" i="8"/>
  <c r="L580" i="8"/>
  <c r="M580" i="8"/>
  <c r="N580" i="8"/>
  <c r="R580" i="8"/>
  <c r="G581" i="8"/>
  <c r="H581" i="8"/>
  <c r="I581" i="8"/>
  <c r="J581" i="8"/>
  <c r="K581" i="8"/>
  <c r="L581" i="8"/>
  <c r="M581" i="8"/>
  <c r="N581" i="8"/>
  <c r="R581" i="8"/>
  <c r="G582" i="8"/>
  <c r="H582" i="8"/>
  <c r="I582" i="8"/>
  <c r="J582" i="8"/>
  <c r="K582" i="8"/>
  <c r="L582" i="8"/>
  <c r="M582" i="8"/>
  <c r="N582" i="8"/>
  <c r="R582" i="8"/>
  <c r="G583" i="8"/>
  <c r="H583" i="8"/>
  <c r="I583" i="8"/>
  <c r="J583" i="8"/>
  <c r="K583" i="8"/>
  <c r="L583" i="8"/>
  <c r="M583" i="8"/>
  <c r="N583" i="8"/>
  <c r="R583" i="8"/>
  <c r="G584" i="8"/>
  <c r="H584" i="8"/>
  <c r="I584" i="8"/>
  <c r="J584" i="8"/>
  <c r="K584" i="8"/>
  <c r="L584" i="8"/>
  <c r="M584" i="8"/>
  <c r="N584" i="8"/>
  <c r="R584" i="8"/>
  <c r="G585" i="8"/>
  <c r="H585" i="8"/>
  <c r="I585" i="8"/>
  <c r="J585" i="8"/>
  <c r="K585" i="8"/>
  <c r="L585" i="8"/>
  <c r="M585" i="8"/>
  <c r="N585" i="8"/>
  <c r="R585" i="8"/>
  <c r="G586" i="8"/>
  <c r="H586" i="8"/>
  <c r="I586" i="8"/>
  <c r="J586" i="8"/>
  <c r="K586" i="8"/>
  <c r="L586" i="8"/>
  <c r="M586" i="8"/>
  <c r="N586" i="8"/>
  <c r="R586" i="8"/>
  <c r="G587" i="8"/>
  <c r="H587" i="8"/>
  <c r="I587" i="8"/>
  <c r="J587" i="8"/>
  <c r="K587" i="8"/>
  <c r="L587" i="8"/>
  <c r="M587" i="8"/>
  <c r="N587" i="8"/>
  <c r="R587" i="8"/>
  <c r="G588" i="8"/>
  <c r="H588" i="8"/>
  <c r="I588" i="8"/>
  <c r="J588" i="8"/>
  <c r="K588" i="8"/>
  <c r="L588" i="8"/>
  <c r="M588" i="8"/>
  <c r="N588" i="8"/>
  <c r="R588" i="8"/>
  <c r="G589" i="8"/>
  <c r="H589" i="8"/>
  <c r="I589" i="8"/>
  <c r="J589" i="8"/>
  <c r="K589" i="8"/>
  <c r="L589" i="8"/>
  <c r="M589" i="8"/>
  <c r="N589" i="8"/>
  <c r="R589" i="8"/>
  <c r="G590" i="8"/>
  <c r="H590" i="8"/>
  <c r="I590" i="8"/>
  <c r="J590" i="8"/>
  <c r="K590" i="8"/>
  <c r="L590" i="8"/>
  <c r="M590" i="8"/>
  <c r="N590" i="8"/>
  <c r="R590" i="8"/>
  <c r="G591" i="8"/>
  <c r="H591" i="8"/>
  <c r="I591" i="8"/>
  <c r="J591" i="8"/>
  <c r="K591" i="8"/>
  <c r="L591" i="8"/>
  <c r="M591" i="8"/>
  <c r="N591" i="8"/>
  <c r="R591" i="8"/>
  <c r="G592" i="8"/>
  <c r="H592" i="8"/>
  <c r="I592" i="8"/>
  <c r="J592" i="8"/>
  <c r="K592" i="8"/>
  <c r="L592" i="8"/>
  <c r="M592" i="8"/>
  <c r="N592" i="8"/>
  <c r="R592" i="8"/>
  <c r="G593" i="8"/>
  <c r="H593" i="8"/>
  <c r="I593" i="8"/>
  <c r="J593" i="8"/>
  <c r="K593" i="8"/>
  <c r="L593" i="8"/>
  <c r="M593" i="8"/>
  <c r="N593" i="8"/>
  <c r="R593" i="8"/>
  <c r="G594" i="8"/>
  <c r="H594" i="8"/>
  <c r="I594" i="8"/>
  <c r="J594" i="8"/>
  <c r="K594" i="8"/>
  <c r="L594" i="8"/>
  <c r="M594" i="8"/>
  <c r="N594" i="8"/>
  <c r="R594" i="8"/>
  <c r="G595" i="8"/>
  <c r="H595" i="8"/>
  <c r="I595" i="8"/>
  <c r="J595" i="8"/>
  <c r="K595" i="8"/>
  <c r="L595" i="8"/>
  <c r="M595" i="8"/>
  <c r="N595" i="8"/>
  <c r="R595" i="8"/>
  <c r="G596" i="8"/>
  <c r="H596" i="8"/>
  <c r="I596" i="8"/>
  <c r="J596" i="8"/>
  <c r="K596" i="8"/>
  <c r="L596" i="8"/>
  <c r="M596" i="8"/>
  <c r="N596" i="8"/>
  <c r="R596" i="8"/>
  <c r="G597" i="8"/>
  <c r="H597" i="8"/>
  <c r="I597" i="8"/>
  <c r="J597" i="8"/>
  <c r="K597" i="8"/>
  <c r="L597" i="8"/>
  <c r="M597" i="8"/>
  <c r="N597" i="8"/>
  <c r="R597" i="8"/>
  <c r="G598" i="8"/>
  <c r="H598" i="8"/>
  <c r="I598" i="8"/>
  <c r="J598" i="8"/>
  <c r="K598" i="8"/>
  <c r="L598" i="8"/>
  <c r="M598" i="8"/>
  <c r="N598" i="8"/>
  <c r="R598" i="8"/>
  <c r="G599" i="8"/>
  <c r="H599" i="8"/>
  <c r="I599" i="8"/>
  <c r="J599" i="8"/>
  <c r="K599" i="8"/>
  <c r="L599" i="8"/>
  <c r="M599" i="8"/>
  <c r="N599" i="8"/>
  <c r="R599" i="8"/>
  <c r="G600" i="8"/>
  <c r="H600" i="8"/>
  <c r="I600" i="8"/>
  <c r="J600" i="8"/>
  <c r="K600" i="8"/>
  <c r="L600" i="8"/>
  <c r="M600" i="8"/>
  <c r="N600" i="8"/>
  <c r="R600" i="8"/>
  <c r="G601" i="8"/>
  <c r="H601" i="8"/>
  <c r="I601" i="8"/>
  <c r="J601" i="8"/>
  <c r="K601" i="8"/>
  <c r="L601" i="8"/>
  <c r="M601" i="8"/>
  <c r="N601" i="8"/>
  <c r="R601" i="8"/>
  <c r="G602" i="8"/>
  <c r="H602" i="8"/>
  <c r="I602" i="8"/>
  <c r="J602" i="8"/>
  <c r="K602" i="8"/>
  <c r="L602" i="8"/>
  <c r="M602" i="8"/>
  <c r="N602" i="8"/>
  <c r="R602" i="8"/>
  <c r="G603" i="8"/>
  <c r="H603" i="8"/>
  <c r="I603" i="8"/>
  <c r="J603" i="8"/>
  <c r="K603" i="8"/>
  <c r="L603" i="8"/>
  <c r="M603" i="8"/>
  <c r="N603" i="8"/>
  <c r="R603" i="8"/>
  <c r="G604" i="8"/>
  <c r="H604" i="8"/>
  <c r="I604" i="8"/>
  <c r="J604" i="8"/>
  <c r="K604" i="8"/>
  <c r="L604" i="8"/>
  <c r="M604" i="8"/>
  <c r="N604" i="8"/>
  <c r="R604" i="8"/>
  <c r="G605" i="8"/>
  <c r="H605" i="8"/>
  <c r="I605" i="8"/>
  <c r="J605" i="8"/>
  <c r="K605" i="8"/>
  <c r="L605" i="8"/>
  <c r="M605" i="8"/>
  <c r="N605" i="8"/>
  <c r="R605" i="8"/>
  <c r="G606" i="8"/>
  <c r="H606" i="8"/>
  <c r="I606" i="8"/>
  <c r="J606" i="8"/>
  <c r="K606" i="8"/>
  <c r="L606" i="8"/>
  <c r="M606" i="8"/>
  <c r="N606" i="8"/>
  <c r="R606" i="8"/>
  <c r="G607" i="8"/>
  <c r="H607" i="8"/>
  <c r="I607" i="8"/>
  <c r="J607" i="8"/>
  <c r="K607" i="8"/>
  <c r="L607" i="8"/>
  <c r="M607" i="8"/>
  <c r="N607" i="8"/>
  <c r="R607" i="8"/>
  <c r="G608" i="8"/>
  <c r="H608" i="8"/>
  <c r="I608" i="8"/>
  <c r="J608" i="8"/>
  <c r="K608" i="8"/>
  <c r="L608" i="8"/>
  <c r="M608" i="8"/>
  <c r="N608" i="8"/>
  <c r="R608" i="8"/>
  <c r="G609" i="8"/>
  <c r="H609" i="8"/>
  <c r="I609" i="8"/>
  <c r="J609" i="8"/>
  <c r="K609" i="8"/>
  <c r="L609" i="8"/>
  <c r="M609" i="8"/>
  <c r="N609" i="8"/>
  <c r="R609" i="8"/>
  <c r="G610" i="8"/>
  <c r="H610" i="8"/>
  <c r="I610" i="8"/>
  <c r="J610" i="8"/>
  <c r="K610" i="8"/>
  <c r="L610" i="8"/>
  <c r="M610" i="8"/>
  <c r="N610" i="8"/>
  <c r="R610" i="8"/>
  <c r="G611" i="8"/>
  <c r="H611" i="8"/>
  <c r="I611" i="8"/>
  <c r="J611" i="8"/>
  <c r="K611" i="8"/>
  <c r="L611" i="8"/>
  <c r="M611" i="8"/>
  <c r="N611" i="8"/>
  <c r="R611" i="8"/>
  <c r="G612" i="8"/>
  <c r="H612" i="8"/>
  <c r="I612" i="8"/>
  <c r="J612" i="8"/>
  <c r="K612" i="8"/>
  <c r="L612" i="8"/>
  <c r="M612" i="8"/>
  <c r="N612" i="8"/>
  <c r="R612" i="8"/>
  <c r="G613" i="8"/>
  <c r="H613" i="8"/>
  <c r="I613" i="8"/>
  <c r="J613" i="8"/>
  <c r="K613" i="8"/>
  <c r="L613" i="8"/>
  <c r="M613" i="8"/>
  <c r="N613" i="8"/>
  <c r="R613" i="8"/>
  <c r="G614" i="8"/>
  <c r="H614" i="8"/>
  <c r="I614" i="8"/>
  <c r="J614" i="8"/>
  <c r="K614" i="8"/>
  <c r="L614" i="8"/>
  <c r="M614" i="8"/>
  <c r="N614" i="8"/>
  <c r="R614" i="8"/>
  <c r="G615" i="8"/>
  <c r="H615" i="8"/>
  <c r="I615" i="8"/>
  <c r="J615" i="8"/>
  <c r="K615" i="8"/>
  <c r="L615" i="8"/>
  <c r="M615" i="8"/>
  <c r="N615" i="8"/>
  <c r="R615" i="8"/>
  <c r="G616" i="8"/>
  <c r="H616" i="8"/>
  <c r="I616" i="8"/>
  <c r="J616" i="8"/>
  <c r="K616" i="8"/>
  <c r="L616" i="8"/>
  <c r="M616" i="8"/>
  <c r="N616" i="8"/>
  <c r="R616" i="8"/>
  <c r="G617" i="8"/>
  <c r="H617" i="8"/>
  <c r="I617" i="8"/>
  <c r="J617" i="8"/>
  <c r="K617" i="8"/>
  <c r="L617" i="8"/>
  <c r="M617" i="8"/>
  <c r="N617" i="8"/>
  <c r="R617" i="8"/>
  <c r="G618" i="8"/>
  <c r="H618" i="8"/>
  <c r="I618" i="8"/>
  <c r="J618" i="8"/>
  <c r="K618" i="8"/>
  <c r="L618" i="8"/>
  <c r="M618" i="8"/>
  <c r="N618" i="8"/>
  <c r="R618" i="8"/>
  <c r="G619" i="8"/>
  <c r="H619" i="8"/>
  <c r="I619" i="8"/>
  <c r="J619" i="8"/>
  <c r="K619" i="8"/>
  <c r="L619" i="8"/>
  <c r="M619" i="8"/>
  <c r="N619" i="8"/>
  <c r="R619" i="8"/>
  <c r="G620" i="8"/>
  <c r="H620" i="8"/>
  <c r="I620" i="8"/>
  <c r="J620" i="8"/>
  <c r="K620" i="8"/>
  <c r="L620" i="8"/>
  <c r="M620" i="8"/>
  <c r="N620" i="8"/>
  <c r="R620" i="8"/>
  <c r="G621" i="8"/>
  <c r="H621" i="8"/>
  <c r="I621" i="8"/>
  <c r="J621" i="8"/>
  <c r="K621" i="8"/>
  <c r="L621" i="8"/>
  <c r="M621" i="8"/>
  <c r="N621" i="8"/>
  <c r="R621" i="8"/>
  <c r="G622" i="8"/>
  <c r="H622" i="8"/>
  <c r="I622" i="8"/>
  <c r="J622" i="8"/>
  <c r="K622" i="8"/>
  <c r="L622" i="8"/>
  <c r="M622" i="8"/>
  <c r="N622" i="8"/>
  <c r="R622" i="8"/>
  <c r="G623" i="8"/>
  <c r="H623" i="8"/>
  <c r="I623" i="8"/>
  <c r="J623" i="8"/>
  <c r="K623" i="8"/>
  <c r="L623" i="8"/>
  <c r="M623" i="8"/>
  <c r="N623" i="8"/>
  <c r="R623" i="8"/>
  <c r="G624" i="8"/>
  <c r="H624" i="8"/>
  <c r="I624" i="8"/>
  <c r="J624" i="8"/>
  <c r="K624" i="8"/>
  <c r="L624" i="8"/>
  <c r="M624" i="8"/>
  <c r="N624" i="8"/>
  <c r="R624" i="8"/>
  <c r="G625" i="8"/>
  <c r="H625" i="8"/>
  <c r="I625" i="8"/>
  <c r="J625" i="8"/>
  <c r="K625" i="8"/>
  <c r="L625" i="8"/>
  <c r="M625" i="8"/>
  <c r="N625" i="8"/>
  <c r="R625" i="8"/>
  <c r="G626" i="8"/>
  <c r="H626" i="8"/>
  <c r="I626" i="8"/>
  <c r="J626" i="8"/>
  <c r="K626" i="8"/>
  <c r="L626" i="8"/>
  <c r="M626" i="8"/>
  <c r="N626" i="8"/>
  <c r="R626" i="8"/>
  <c r="G627" i="8"/>
  <c r="H627" i="8"/>
  <c r="I627" i="8"/>
  <c r="J627" i="8"/>
  <c r="K627" i="8"/>
  <c r="L627" i="8"/>
  <c r="M627" i="8"/>
  <c r="N627" i="8"/>
  <c r="R627" i="8"/>
  <c r="G628" i="8"/>
  <c r="H628" i="8"/>
  <c r="I628" i="8"/>
  <c r="J628" i="8"/>
  <c r="K628" i="8"/>
  <c r="L628" i="8"/>
  <c r="M628" i="8"/>
  <c r="N628" i="8"/>
  <c r="R628" i="8"/>
  <c r="G629" i="8"/>
  <c r="H629" i="8"/>
  <c r="I629" i="8"/>
  <c r="J629" i="8"/>
  <c r="K629" i="8"/>
  <c r="L629" i="8"/>
  <c r="M629" i="8"/>
  <c r="N629" i="8"/>
  <c r="R629" i="8"/>
  <c r="G630" i="8"/>
  <c r="H630" i="8"/>
  <c r="I630" i="8"/>
  <c r="J630" i="8"/>
  <c r="K630" i="8"/>
  <c r="L630" i="8"/>
  <c r="M630" i="8"/>
  <c r="N630" i="8"/>
  <c r="R630" i="8"/>
  <c r="G631" i="8"/>
  <c r="H631" i="8"/>
  <c r="I631" i="8"/>
  <c r="J631" i="8"/>
  <c r="K631" i="8"/>
  <c r="L631" i="8"/>
  <c r="M631" i="8"/>
  <c r="N631" i="8"/>
  <c r="R631" i="8"/>
  <c r="G632" i="8"/>
  <c r="H632" i="8"/>
  <c r="I632" i="8"/>
  <c r="J632" i="8"/>
  <c r="K632" i="8"/>
  <c r="L632" i="8"/>
  <c r="M632" i="8"/>
  <c r="N632" i="8"/>
  <c r="R632" i="8"/>
  <c r="G633" i="8"/>
  <c r="H633" i="8"/>
  <c r="I633" i="8"/>
  <c r="J633" i="8"/>
  <c r="K633" i="8"/>
  <c r="L633" i="8"/>
  <c r="M633" i="8"/>
  <c r="N633" i="8"/>
  <c r="R633" i="8"/>
  <c r="G634" i="8"/>
  <c r="H634" i="8"/>
  <c r="I634" i="8"/>
  <c r="J634" i="8"/>
  <c r="K634" i="8"/>
  <c r="L634" i="8"/>
  <c r="M634" i="8"/>
  <c r="N634" i="8"/>
  <c r="R634" i="8"/>
  <c r="G635" i="8"/>
  <c r="H635" i="8"/>
  <c r="I635" i="8"/>
  <c r="J635" i="8"/>
  <c r="K635" i="8"/>
  <c r="L635" i="8"/>
  <c r="M635" i="8"/>
  <c r="N635" i="8"/>
  <c r="R635" i="8"/>
  <c r="G636" i="8"/>
  <c r="H636" i="8"/>
  <c r="I636" i="8"/>
  <c r="J636" i="8"/>
  <c r="K636" i="8"/>
  <c r="L636" i="8"/>
  <c r="M636" i="8"/>
  <c r="N636" i="8"/>
  <c r="R636" i="8"/>
  <c r="G637" i="8"/>
  <c r="H637" i="8"/>
  <c r="I637" i="8"/>
  <c r="J637" i="8"/>
  <c r="K637" i="8"/>
  <c r="L637" i="8"/>
  <c r="M637" i="8"/>
  <c r="N637" i="8"/>
  <c r="R637" i="8"/>
  <c r="G638" i="8"/>
  <c r="H638" i="8"/>
  <c r="I638" i="8"/>
  <c r="J638" i="8"/>
  <c r="K638" i="8"/>
  <c r="L638" i="8"/>
  <c r="M638" i="8"/>
  <c r="N638" i="8"/>
  <c r="R638" i="8"/>
  <c r="G639" i="8"/>
  <c r="H639" i="8"/>
  <c r="I639" i="8"/>
  <c r="J639" i="8"/>
  <c r="K639" i="8"/>
  <c r="L639" i="8"/>
  <c r="M639" i="8"/>
  <c r="N639" i="8"/>
  <c r="R639" i="8"/>
  <c r="G640" i="8"/>
  <c r="H640" i="8"/>
  <c r="I640" i="8"/>
  <c r="J640" i="8"/>
  <c r="K640" i="8"/>
  <c r="L640" i="8"/>
  <c r="M640" i="8"/>
  <c r="N640" i="8"/>
  <c r="R640" i="8"/>
  <c r="G641" i="8"/>
  <c r="H641" i="8"/>
  <c r="I641" i="8"/>
  <c r="J641" i="8"/>
  <c r="K641" i="8"/>
  <c r="L641" i="8"/>
  <c r="M641" i="8"/>
  <c r="N641" i="8"/>
  <c r="R641" i="8"/>
  <c r="G642" i="8"/>
  <c r="H642" i="8"/>
  <c r="I642" i="8"/>
  <c r="J642" i="8"/>
  <c r="K642" i="8"/>
  <c r="L642" i="8"/>
  <c r="M642" i="8"/>
  <c r="N642" i="8"/>
  <c r="R642" i="8"/>
  <c r="G643" i="8"/>
  <c r="H643" i="8"/>
  <c r="I643" i="8"/>
  <c r="J643" i="8"/>
  <c r="K643" i="8"/>
  <c r="L643" i="8"/>
  <c r="M643" i="8"/>
  <c r="N643" i="8"/>
  <c r="R643" i="8"/>
  <c r="G644" i="8"/>
  <c r="H644" i="8"/>
  <c r="I644" i="8"/>
  <c r="J644" i="8"/>
  <c r="K644" i="8"/>
  <c r="L644" i="8"/>
  <c r="M644" i="8"/>
  <c r="N644" i="8"/>
  <c r="R644" i="8"/>
  <c r="G645" i="8"/>
  <c r="H645" i="8"/>
  <c r="I645" i="8"/>
  <c r="J645" i="8"/>
  <c r="K645" i="8"/>
  <c r="L645" i="8"/>
  <c r="M645" i="8"/>
  <c r="N645" i="8"/>
  <c r="R645" i="8"/>
  <c r="G646" i="8"/>
  <c r="H646" i="8"/>
  <c r="I646" i="8"/>
  <c r="J646" i="8"/>
  <c r="K646" i="8"/>
  <c r="L646" i="8"/>
  <c r="M646" i="8"/>
  <c r="N646" i="8"/>
  <c r="R646" i="8"/>
  <c r="G647" i="8"/>
  <c r="H647" i="8"/>
  <c r="I647" i="8"/>
  <c r="J647" i="8"/>
  <c r="K647" i="8"/>
  <c r="L647" i="8"/>
  <c r="M647" i="8"/>
  <c r="N647" i="8"/>
  <c r="R647" i="8"/>
  <c r="G648" i="8"/>
  <c r="H648" i="8"/>
  <c r="I648" i="8"/>
  <c r="J648" i="8"/>
  <c r="K648" i="8"/>
  <c r="L648" i="8"/>
  <c r="M648" i="8"/>
  <c r="N648" i="8"/>
  <c r="R648" i="8"/>
  <c r="G649" i="8"/>
  <c r="H649" i="8"/>
  <c r="I649" i="8"/>
  <c r="J649" i="8"/>
  <c r="K649" i="8"/>
  <c r="L649" i="8"/>
  <c r="M649" i="8"/>
  <c r="N649" i="8"/>
  <c r="R649" i="8"/>
  <c r="G650" i="8"/>
  <c r="H650" i="8"/>
  <c r="I650" i="8"/>
  <c r="J650" i="8"/>
  <c r="K650" i="8"/>
  <c r="L650" i="8"/>
  <c r="M650" i="8"/>
  <c r="N650" i="8"/>
  <c r="R650" i="8"/>
  <c r="G651" i="8"/>
  <c r="H651" i="8"/>
  <c r="I651" i="8"/>
  <c r="J651" i="8"/>
  <c r="K651" i="8"/>
  <c r="L651" i="8"/>
  <c r="M651" i="8"/>
  <c r="N651" i="8"/>
  <c r="R651" i="8"/>
  <c r="G652" i="8"/>
  <c r="H652" i="8"/>
  <c r="I652" i="8"/>
  <c r="J652" i="8"/>
  <c r="K652" i="8"/>
  <c r="L652" i="8"/>
  <c r="M652" i="8"/>
  <c r="N652" i="8"/>
  <c r="R652" i="8"/>
  <c r="G653" i="8"/>
  <c r="H653" i="8"/>
  <c r="I653" i="8"/>
  <c r="J653" i="8"/>
  <c r="K653" i="8"/>
  <c r="L653" i="8"/>
  <c r="M653" i="8"/>
  <c r="N653" i="8"/>
  <c r="R653" i="8"/>
  <c r="G654" i="8"/>
  <c r="H654" i="8"/>
  <c r="I654" i="8"/>
  <c r="J654" i="8"/>
  <c r="K654" i="8"/>
  <c r="L654" i="8"/>
  <c r="M654" i="8"/>
  <c r="N654" i="8"/>
  <c r="R654" i="8"/>
  <c r="G655" i="8"/>
  <c r="H655" i="8"/>
  <c r="I655" i="8"/>
  <c r="J655" i="8"/>
  <c r="K655" i="8"/>
  <c r="L655" i="8"/>
  <c r="M655" i="8"/>
  <c r="N655" i="8"/>
  <c r="R655" i="8"/>
  <c r="G656" i="8"/>
  <c r="H656" i="8"/>
  <c r="I656" i="8"/>
  <c r="J656" i="8"/>
  <c r="K656" i="8"/>
  <c r="L656" i="8"/>
  <c r="M656" i="8"/>
  <c r="N656" i="8"/>
  <c r="R656" i="8"/>
  <c r="G657" i="8"/>
  <c r="H657" i="8"/>
  <c r="I657" i="8"/>
  <c r="J657" i="8"/>
  <c r="K657" i="8"/>
  <c r="L657" i="8"/>
  <c r="M657" i="8"/>
  <c r="N657" i="8"/>
  <c r="R657" i="8"/>
  <c r="G658" i="8"/>
  <c r="H658" i="8"/>
  <c r="I658" i="8"/>
  <c r="J658" i="8"/>
  <c r="K658" i="8"/>
  <c r="L658" i="8"/>
  <c r="M658" i="8"/>
  <c r="N658" i="8"/>
  <c r="R658" i="8"/>
  <c r="G659" i="8"/>
  <c r="H659" i="8"/>
  <c r="I659" i="8"/>
  <c r="J659" i="8"/>
  <c r="K659" i="8"/>
  <c r="L659" i="8"/>
  <c r="M659" i="8"/>
  <c r="N659" i="8"/>
  <c r="R659" i="8"/>
  <c r="G660" i="8"/>
  <c r="H660" i="8"/>
  <c r="I660" i="8"/>
  <c r="J660" i="8"/>
  <c r="K660" i="8"/>
  <c r="L660" i="8"/>
  <c r="M660" i="8"/>
  <c r="N660" i="8"/>
  <c r="R660" i="8"/>
  <c r="G661" i="8"/>
  <c r="H661" i="8"/>
  <c r="I661" i="8"/>
  <c r="J661" i="8"/>
  <c r="K661" i="8"/>
  <c r="L661" i="8"/>
  <c r="M661" i="8"/>
  <c r="N661" i="8"/>
  <c r="R661" i="8"/>
  <c r="G662" i="8"/>
  <c r="H662" i="8"/>
  <c r="I662" i="8"/>
  <c r="J662" i="8"/>
  <c r="K662" i="8"/>
  <c r="L662" i="8"/>
  <c r="M662" i="8"/>
  <c r="N662" i="8"/>
  <c r="R662" i="8"/>
  <c r="G663" i="8"/>
  <c r="H663" i="8"/>
  <c r="I663" i="8"/>
  <c r="J663" i="8"/>
  <c r="K663" i="8"/>
  <c r="L663" i="8"/>
  <c r="M663" i="8"/>
  <c r="N663" i="8"/>
  <c r="R663" i="8"/>
  <c r="G664" i="8"/>
  <c r="H664" i="8"/>
  <c r="I664" i="8"/>
  <c r="J664" i="8"/>
  <c r="K664" i="8"/>
  <c r="L664" i="8"/>
  <c r="M664" i="8"/>
  <c r="N664" i="8"/>
  <c r="R664" i="8"/>
  <c r="G665" i="8"/>
  <c r="H665" i="8"/>
  <c r="I665" i="8"/>
  <c r="J665" i="8"/>
  <c r="K665" i="8"/>
  <c r="L665" i="8"/>
  <c r="M665" i="8"/>
  <c r="N665" i="8"/>
  <c r="R665" i="8"/>
  <c r="G666" i="8"/>
  <c r="H666" i="8"/>
  <c r="I666" i="8"/>
  <c r="J666" i="8"/>
  <c r="K666" i="8"/>
  <c r="L666" i="8"/>
  <c r="M666" i="8"/>
  <c r="N666" i="8"/>
  <c r="R666" i="8"/>
  <c r="G667" i="8"/>
  <c r="H667" i="8"/>
  <c r="I667" i="8"/>
  <c r="J667" i="8"/>
  <c r="K667" i="8"/>
  <c r="L667" i="8"/>
  <c r="M667" i="8"/>
  <c r="N667" i="8"/>
  <c r="R667" i="8"/>
  <c r="G668" i="8"/>
  <c r="H668" i="8"/>
  <c r="I668" i="8"/>
  <c r="J668" i="8"/>
  <c r="K668" i="8"/>
  <c r="L668" i="8"/>
  <c r="M668" i="8"/>
  <c r="N668" i="8"/>
  <c r="R668" i="8"/>
  <c r="G669" i="8"/>
  <c r="H669" i="8"/>
  <c r="I669" i="8"/>
  <c r="J669" i="8"/>
  <c r="K669" i="8"/>
  <c r="L669" i="8"/>
  <c r="M669" i="8"/>
  <c r="N669" i="8"/>
  <c r="R669" i="8"/>
  <c r="G670" i="8"/>
  <c r="H670" i="8"/>
  <c r="I670" i="8"/>
  <c r="J670" i="8"/>
  <c r="K670" i="8"/>
  <c r="L670" i="8"/>
  <c r="M670" i="8"/>
  <c r="N670" i="8"/>
  <c r="R670" i="8"/>
  <c r="G671" i="8"/>
  <c r="H671" i="8"/>
  <c r="I671" i="8"/>
  <c r="J671" i="8"/>
  <c r="K671" i="8"/>
  <c r="L671" i="8"/>
  <c r="M671" i="8"/>
  <c r="N671" i="8"/>
  <c r="R671" i="8"/>
  <c r="G672" i="8"/>
  <c r="H672" i="8"/>
  <c r="I672" i="8"/>
  <c r="J672" i="8"/>
  <c r="K672" i="8"/>
  <c r="L672" i="8"/>
  <c r="M672" i="8"/>
  <c r="N672" i="8"/>
  <c r="R672" i="8"/>
  <c r="G673" i="8"/>
  <c r="H673" i="8"/>
  <c r="I673" i="8"/>
  <c r="J673" i="8"/>
  <c r="K673" i="8"/>
  <c r="L673" i="8"/>
  <c r="M673" i="8"/>
  <c r="N673" i="8"/>
  <c r="R673" i="8"/>
  <c r="G674" i="8"/>
  <c r="H674" i="8"/>
  <c r="I674" i="8"/>
  <c r="J674" i="8"/>
  <c r="K674" i="8"/>
  <c r="L674" i="8"/>
  <c r="M674" i="8"/>
  <c r="N674" i="8"/>
  <c r="R674" i="8"/>
  <c r="G675" i="8"/>
  <c r="H675" i="8"/>
  <c r="I675" i="8"/>
  <c r="J675" i="8"/>
  <c r="K675" i="8"/>
  <c r="L675" i="8"/>
  <c r="M675" i="8"/>
  <c r="N675" i="8"/>
  <c r="R675" i="8"/>
  <c r="G676" i="8"/>
  <c r="H676" i="8"/>
  <c r="I676" i="8"/>
  <c r="J676" i="8"/>
  <c r="K676" i="8"/>
  <c r="L676" i="8"/>
  <c r="M676" i="8"/>
  <c r="N676" i="8"/>
  <c r="R676" i="8"/>
  <c r="G677" i="8"/>
  <c r="H677" i="8"/>
  <c r="I677" i="8"/>
  <c r="J677" i="8"/>
  <c r="K677" i="8"/>
  <c r="L677" i="8"/>
  <c r="M677" i="8"/>
  <c r="N677" i="8"/>
  <c r="R677" i="8"/>
  <c r="G678" i="8"/>
  <c r="H678" i="8"/>
  <c r="I678" i="8"/>
  <c r="J678" i="8"/>
  <c r="K678" i="8"/>
  <c r="L678" i="8"/>
  <c r="M678" i="8"/>
  <c r="N678" i="8"/>
  <c r="R678" i="8"/>
  <c r="G679" i="8"/>
  <c r="H679" i="8"/>
  <c r="I679" i="8"/>
  <c r="J679" i="8"/>
  <c r="K679" i="8"/>
  <c r="L679" i="8"/>
  <c r="M679" i="8"/>
  <c r="N679" i="8"/>
  <c r="R679" i="8"/>
  <c r="G680" i="8"/>
  <c r="H680" i="8"/>
  <c r="I680" i="8"/>
  <c r="J680" i="8"/>
  <c r="K680" i="8"/>
  <c r="L680" i="8"/>
  <c r="M680" i="8"/>
  <c r="N680" i="8"/>
  <c r="R680" i="8"/>
  <c r="G681" i="8"/>
  <c r="H681" i="8"/>
  <c r="I681" i="8"/>
  <c r="J681" i="8"/>
  <c r="K681" i="8"/>
  <c r="L681" i="8"/>
  <c r="M681" i="8"/>
  <c r="N681" i="8"/>
  <c r="R681" i="8"/>
  <c r="G682" i="8"/>
  <c r="H682" i="8"/>
  <c r="I682" i="8"/>
  <c r="J682" i="8"/>
  <c r="K682" i="8"/>
  <c r="L682" i="8"/>
  <c r="M682" i="8"/>
  <c r="N682" i="8"/>
  <c r="R682" i="8"/>
  <c r="G683" i="8"/>
  <c r="H683" i="8"/>
  <c r="I683" i="8"/>
  <c r="J683" i="8"/>
  <c r="K683" i="8"/>
  <c r="L683" i="8"/>
  <c r="M683" i="8"/>
  <c r="N683" i="8"/>
  <c r="R683" i="8"/>
  <c r="G684" i="8"/>
  <c r="H684" i="8"/>
  <c r="I684" i="8"/>
  <c r="J684" i="8"/>
  <c r="K684" i="8"/>
  <c r="L684" i="8"/>
  <c r="M684" i="8"/>
  <c r="N684" i="8"/>
  <c r="R684" i="8"/>
  <c r="G685" i="8"/>
  <c r="H685" i="8"/>
  <c r="I685" i="8"/>
  <c r="J685" i="8"/>
  <c r="K685" i="8"/>
  <c r="L685" i="8"/>
  <c r="M685" i="8"/>
  <c r="N685" i="8"/>
  <c r="R685" i="8"/>
  <c r="G686" i="8"/>
  <c r="H686" i="8"/>
  <c r="I686" i="8"/>
  <c r="J686" i="8"/>
  <c r="K686" i="8"/>
  <c r="L686" i="8"/>
  <c r="M686" i="8"/>
  <c r="N686" i="8"/>
  <c r="R686" i="8"/>
  <c r="G687" i="8"/>
  <c r="H687" i="8"/>
  <c r="I687" i="8"/>
  <c r="J687" i="8"/>
  <c r="K687" i="8"/>
  <c r="L687" i="8"/>
  <c r="M687" i="8"/>
  <c r="N687" i="8"/>
  <c r="R687" i="8"/>
  <c r="G688" i="8"/>
  <c r="H688" i="8"/>
  <c r="I688" i="8"/>
  <c r="J688" i="8"/>
  <c r="K688" i="8"/>
  <c r="L688" i="8"/>
  <c r="M688" i="8"/>
  <c r="N688" i="8"/>
  <c r="R688" i="8"/>
  <c r="G689" i="8"/>
  <c r="H689" i="8"/>
  <c r="I689" i="8"/>
  <c r="J689" i="8"/>
  <c r="K689" i="8"/>
  <c r="L689" i="8"/>
  <c r="M689" i="8"/>
  <c r="N689" i="8"/>
  <c r="R689" i="8"/>
  <c r="G690" i="8"/>
  <c r="H690" i="8"/>
  <c r="I690" i="8"/>
  <c r="J690" i="8"/>
  <c r="K690" i="8"/>
  <c r="L690" i="8"/>
  <c r="M690" i="8"/>
  <c r="N690" i="8"/>
  <c r="R690" i="8"/>
  <c r="G691" i="8"/>
  <c r="H691" i="8"/>
  <c r="I691" i="8"/>
  <c r="J691" i="8"/>
  <c r="K691" i="8"/>
  <c r="L691" i="8"/>
  <c r="M691" i="8"/>
  <c r="N691" i="8"/>
  <c r="R691" i="8"/>
  <c r="G692" i="8"/>
  <c r="H692" i="8"/>
  <c r="I692" i="8"/>
  <c r="J692" i="8"/>
  <c r="K692" i="8"/>
  <c r="L692" i="8"/>
  <c r="M692" i="8"/>
  <c r="N692" i="8"/>
  <c r="R692" i="8"/>
  <c r="G693" i="8"/>
  <c r="H693" i="8"/>
  <c r="I693" i="8"/>
  <c r="J693" i="8"/>
  <c r="K693" i="8"/>
  <c r="L693" i="8"/>
  <c r="M693" i="8"/>
  <c r="N693" i="8"/>
  <c r="R693" i="8"/>
  <c r="G694" i="8"/>
  <c r="H694" i="8"/>
  <c r="I694" i="8"/>
  <c r="J694" i="8"/>
  <c r="K694" i="8"/>
  <c r="L694" i="8"/>
  <c r="M694" i="8"/>
  <c r="N694" i="8"/>
  <c r="R694" i="8"/>
  <c r="G695" i="8"/>
  <c r="H695" i="8"/>
  <c r="I695" i="8"/>
  <c r="J695" i="8"/>
  <c r="K695" i="8"/>
  <c r="L695" i="8"/>
  <c r="M695" i="8"/>
  <c r="N695" i="8"/>
  <c r="R695" i="8"/>
  <c r="G696" i="8"/>
  <c r="H696" i="8"/>
  <c r="I696" i="8"/>
  <c r="J696" i="8"/>
  <c r="K696" i="8"/>
  <c r="L696" i="8"/>
  <c r="M696" i="8"/>
  <c r="N696" i="8"/>
  <c r="R696" i="8"/>
  <c r="G697" i="8"/>
  <c r="H697" i="8"/>
  <c r="I697" i="8"/>
  <c r="J697" i="8"/>
  <c r="K697" i="8"/>
  <c r="L697" i="8"/>
  <c r="M697" i="8"/>
  <c r="N697" i="8"/>
  <c r="R697" i="8"/>
  <c r="G698" i="8"/>
  <c r="H698" i="8"/>
  <c r="I698" i="8"/>
  <c r="J698" i="8"/>
  <c r="K698" i="8"/>
  <c r="L698" i="8"/>
  <c r="M698" i="8"/>
  <c r="N698" i="8"/>
  <c r="R698" i="8"/>
  <c r="G699" i="8"/>
  <c r="H699" i="8"/>
  <c r="I699" i="8"/>
  <c r="J699" i="8"/>
  <c r="K699" i="8"/>
  <c r="L699" i="8"/>
  <c r="M699" i="8"/>
  <c r="N699" i="8"/>
  <c r="R699" i="8"/>
  <c r="G700" i="8"/>
  <c r="H700" i="8"/>
  <c r="I700" i="8"/>
  <c r="J700" i="8"/>
  <c r="K700" i="8"/>
  <c r="L700" i="8"/>
  <c r="M700" i="8"/>
  <c r="N700" i="8"/>
  <c r="R700" i="8"/>
  <c r="G701" i="8"/>
  <c r="H701" i="8"/>
  <c r="I701" i="8"/>
  <c r="J701" i="8"/>
  <c r="K701" i="8"/>
  <c r="L701" i="8"/>
  <c r="M701" i="8"/>
  <c r="N701" i="8"/>
  <c r="R701" i="8"/>
  <c r="G702" i="8"/>
  <c r="H702" i="8"/>
  <c r="I702" i="8"/>
  <c r="J702" i="8"/>
  <c r="K702" i="8"/>
  <c r="L702" i="8"/>
  <c r="M702" i="8"/>
  <c r="N702" i="8"/>
  <c r="R702" i="8"/>
  <c r="G703" i="8"/>
  <c r="H703" i="8"/>
  <c r="I703" i="8"/>
  <c r="J703" i="8"/>
  <c r="K703" i="8"/>
  <c r="L703" i="8"/>
  <c r="M703" i="8"/>
  <c r="N703" i="8"/>
  <c r="R703" i="8"/>
  <c r="G704" i="8"/>
  <c r="H704" i="8"/>
  <c r="I704" i="8"/>
  <c r="J704" i="8"/>
  <c r="K704" i="8"/>
  <c r="L704" i="8"/>
  <c r="M704" i="8"/>
  <c r="N704" i="8"/>
  <c r="R704" i="8"/>
  <c r="G705" i="8"/>
  <c r="H705" i="8"/>
  <c r="I705" i="8"/>
  <c r="J705" i="8"/>
  <c r="K705" i="8"/>
  <c r="L705" i="8"/>
  <c r="M705" i="8"/>
  <c r="N705" i="8"/>
  <c r="R705" i="8"/>
  <c r="G706" i="8"/>
  <c r="H706" i="8"/>
  <c r="I706" i="8"/>
  <c r="J706" i="8"/>
  <c r="K706" i="8"/>
  <c r="L706" i="8"/>
  <c r="M706" i="8"/>
  <c r="N706" i="8"/>
  <c r="R706" i="8"/>
  <c r="G707" i="8"/>
  <c r="H707" i="8"/>
  <c r="I707" i="8"/>
  <c r="J707" i="8"/>
  <c r="K707" i="8"/>
  <c r="L707" i="8"/>
  <c r="M707" i="8"/>
  <c r="N707" i="8"/>
  <c r="R707" i="8"/>
  <c r="G708" i="8"/>
  <c r="H708" i="8"/>
  <c r="I708" i="8"/>
  <c r="J708" i="8"/>
  <c r="K708" i="8"/>
  <c r="L708" i="8"/>
  <c r="M708" i="8"/>
  <c r="N708" i="8"/>
  <c r="R708" i="8"/>
  <c r="G709" i="8"/>
  <c r="H709" i="8"/>
  <c r="I709" i="8"/>
  <c r="J709" i="8"/>
  <c r="K709" i="8"/>
  <c r="L709" i="8"/>
  <c r="M709" i="8"/>
  <c r="N709" i="8"/>
  <c r="R709" i="8"/>
  <c r="G710" i="8"/>
  <c r="H710" i="8"/>
  <c r="I710" i="8"/>
  <c r="J710" i="8"/>
  <c r="K710" i="8"/>
  <c r="L710" i="8"/>
  <c r="M710" i="8"/>
  <c r="N710" i="8"/>
  <c r="R710" i="8"/>
  <c r="G711" i="8"/>
  <c r="H711" i="8"/>
  <c r="I711" i="8"/>
  <c r="J711" i="8"/>
  <c r="K711" i="8"/>
  <c r="L711" i="8"/>
  <c r="M711" i="8"/>
  <c r="N711" i="8"/>
  <c r="R711" i="8"/>
  <c r="G712" i="8"/>
  <c r="H712" i="8"/>
  <c r="I712" i="8"/>
  <c r="J712" i="8"/>
  <c r="K712" i="8"/>
  <c r="L712" i="8"/>
  <c r="M712" i="8"/>
  <c r="N712" i="8"/>
  <c r="R712" i="8"/>
  <c r="G713" i="8"/>
  <c r="H713" i="8"/>
  <c r="I713" i="8"/>
  <c r="J713" i="8"/>
  <c r="K713" i="8"/>
  <c r="L713" i="8"/>
  <c r="M713" i="8"/>
  <c r="N713" i="8"/>
  <c r="R713" i="8"/>
  <c r="G714" i="8"/>
  <c r="H714" i="8"/>
  <c r="I714" i="8"/>
  <c r="J714" i="8"/>
  <c r="K714" i="8"/>
  <c r="L714" i="8"/>
  <c r="M714" i="8"/>
  <c r="N714" i="8"/>
  <c r="R714" i="8"/>
  <c r="G715" i="8"/>
  <c r="H715" i="8"/>
  <c r="I715" i="8"/>
  <c r="J715" i="8"/>
  <c r="K715" i="8"/>
  <c r="L715" i="8"/>
  <c r="M715" i="8"/>
  <c r="N715" i="8"/>
  <c r="R715" i="8"/>
  <c r="G716" i="8"/>
  <c r="H716" i="8"/>
  <c r="I716" i="8"/>
  <c r="J716" i="8"/>
  <c r="K716" i="8"/>
  <c r="L716" i="8"/>
  <c r="M716" i="8"/>
  <c r="N716" i="8"/>
  <c r="R716" i="8"/>
  <c r="G717" i="8"/>
  <c r="H717" i="8"/>
  <c r="I717" i="8"/>
  <c r="J717" i="8"/>
  <c r="K717" i="8"/>
  <c r="L717" i="8"/>
  <c r="M717" i="8"/>
  <c r="N717" i="8"/>
  <c r="R717" i="8"/>
  <c r="G718" i="8"/>
  <c r="H718" i="8"/>
  <c r="I718" i="8"/>
  <c r="J718" i="8"/>
  <c r="K718" i="8"/>
  <c r="L718" i="8"/>
  <c r="M718" i="8"/>
  <c r="N718" i="8"/>
  <c r="R718" i="8"/>
  <c r="G719" i="8"/>
  <c r="H719" i="8"/>
  <c r="I719" i="8"/>
  <c r="J719" i="8"/>
  <c r="K719" i="8"/>
  <c r="L719" i="8"/>
  <c r="M719" i="8"/>
  <c r="N719" i="8"/>
  <c r="R719" i="8"/>
  <c r="G720" i="8"/>
  <c r="H720" i="8"/>
  <c r="I720" i="8"/>
  <c r="J720" i="8"/>
  <c r="K720" i="8"/>
  <c r="L720" i="8"/>
  <c r="M720" i="8"/>
  <c r="N720" i="8"/>
  <c r="R720" i="8"/>
  <c r="G721" i="8"/>
  <c r="H721" i="8"/>
  <c r="I721" i="8"/>
  <c r="J721" i="8"/>
  <c r="K721" i="8"/>
  <c r="L721" i="8"/>
  <c r="M721" i="8"/>
  <c r="N721" i="8"/>
  <c r="R721" i="8"/>
  <c r="G722" i="8"/>
  <c r="H722" i="8"/>
  <c r="I722" i="8"/>
  <c r="J722" i="8"/>
  <c r="K722" i="8"/>
  <c r="L722" i="8"/>
  <c r="M722" i="8"/>
  <c r="N722" i="8"/>
  <c r="R722" i="8"/>
  <c r="G723" i="8"/>
  <c r="H723" i="8"/>
  <c r="I723" i="8"/>
  <c r="J723" i="8"/>
  <c r="K723" i="8"/>
  <c r="L723" i="8"/>
  <c r="M723" i="8"/>
  <c r="N723" i="8"/>
  <c r="R723" i="8"/>
  <c r="G724" i="8"/>
  <c r="H724" i="8"/>
  <c r="I724" i="8"/>
  <c r="J724" i="8"/>
  <c r="K724" i="8"/>
  <c r="L724" i="8"/>
  <c r="M724" i="8"/>
  <c r="N724" i="8"/>
  <c r="R724" i="8"/>
  <c r="G725" i="8"/>
  <c r="H725" i="8"/>
  <c r="I725" i="8"/>
  <c r="J725" i="8"/>
  <c r="K725" i="8"/>
  <c r="L725" i="8"/>
  <c r="M725" i="8"/>
  <c r="N725" i="8"/>
  <c r="R725" i="8"/>
  <c r="G726" i="8"/>
  <c r="H726" i="8"/>
  <c r="I726" i="8"/>
  <c r="J726" i="8"/>
  <c r="K726" i="8"/>
  <c r="L726" i="8"/>
  <c r="M726" i="8"/>
  <c r="N726" i="8"/>
  <c r="R726" i="8"/>
  <c r="G727" i="8"/>
  <c r="H727" i="8"/>
  <c r="I727" i="8"/>
  <c r="J727" i="8"/>
  <c r="K727" i="8"/>
  <c r="L727" i="8"/>
  <c r="M727" i="8"/>
  <c r="N727" i="8"/>
  <c r="R727" i="8"/>
  <c r="G728" i="8"/>
  <c r="H728" i="8"/>
  <c r="I728" i="8"/>
  <c r="J728" i="8"/>
  <c r="K728" i="8"/>
  <c r="L728" i="8"/>
  <c r="M728" i="8"/>
  <c r="N728" i="8"/>
  <c r="R728" i="8"/>
  <c r="G729" i="8"/>
  <c r="H729" i="8"/>
  <c r="I729" i="8"/>
  <c r="J729" i="8"/>
  <c r="K729" i="8"/>
  <c r="L729" i="8"/>
  <c r="M729" i="8"/>
  <c r="N729" i="8"/>
  <c r="R729" i="8"/>
  <c r="G730" i="8"/>
  <c r="H730" i="8"/>
  <c r="I730" i="8"/>
  <c r="J730" i="8"/>
  <c r="K730" i="8"/>
  <c r="L730" i="8"/>
  <c r="M730" i="8"/>
  <c r="N730" i="8"/>
  <c r="R730" i="8"/>
  <c r="G731" i="8"/>
  <c r="H731" i="8"/>
  <c r="I731" i="8"/>
  <c r="J731" i="8"/>
  <c r="K731" i="8"/>
  <c r="L731" i="8"/>
  <c r="M731" i="8"/>
  <c r="N731" i="8"/>
  <c r="R731" i="8"/>
  <c r="G732" i="8"/>
  <c r="H732" i="8"/>
  <c r="I732" i="8"/>
  <c r="J732" i="8"/>
  <c r="K732" i="8"/>
  <c r="L732" i="8"/>
  <c r="M732" i="8"/>
  <c r="N732" i="8"/>
  <c r="R732" i="8"/>
  <c r="G733" i="8"/>
  <c r="H733" i="8"/>
  <c r="I733" i="8"/>
  <c r="J733" i="8"/>
  <c r="K733" i="8"/>
  <c r="L733" i="8"/>
  <c r="M733" i="8"/>
  <c r="N733" i="8"/>
  <c r="R733" i="8"/>
  <c r="G734" i="8"/>
  <c r="H734" i="8"/>
  <c r="I734" i="8"/>
  <c r="J734" i="8"/>
  <c r="K734" i="8"/>
  <c r="L734" i="8"/>
  <c r="M734" i="8"/>
  <c r="N734" i="8"/>
  <c r="R734" i="8"/>
  <c r="G735" i="8"/>
  <c r="H735" i="8"/>
  <c r="I735" i="8"/>
  <c r="J735" i="8"/>
  <c r="K735" i="8"/>
  <c r="L735" i="8"/>
  <c r="M735" i="8"/>
  <c r="N735" i="8"/>
  <c r="R735" i="8"/>
  <c r="G736" i="8"/>
  <c r="H736" i="8"/>
  <c r="I736" i="8"/>
  <c r="J736" i="8"/>
  <c r="K736" i="8"/>
  <c r="L736" i="8"/>
  <c r="M736" i="8"/>
  <c r="N736" i="8"/>
  <c r="R736" i="8"/>
  <c r="G737" i="8"/>
  <c r="H737" i="8"/>
  <c r="I737" i="8"/>
  <c r="J737" i="8"/>
  <c r="K737" i="8"/>
  <c r="L737" i="8"/>
  <c r="M737" i="8"/>
  <c r="N737" i="8"/>
  <c r="R737" i="8"/>
  <c r="G738" i="8"/>
  <c r="H738" i="8"/>
  <c r="I738" i="8"/>
  <c r="J738" i="8"/>
  <c r="K738" i="8"/>
  <c r="L738" i="8"/>
  <c r="M738" i="8"/>
  <c r="N738" i="8"/>
  <c r="R738" i="8"/>
  <c r="G739" i="8"/>
  <c r="H739" i="8"/>
  <c r="I739" i="8"/>
  <c r="J739" i="8"/>
  <c r="K739" i="8"/>
  <c r="L739" i="8"/>
  <c r="M739" i="8"/>
  <c r="N739" i="8"/>
  <c r="R739" i="8"/>
  <c r="G740" i="8"/>
  <c r="H740" i="8"/>
  <c r="I740" i="8"/>
  <c r="J740" i="8"/>
  <c r="K740" i="8"/>
  <c r="L740" i="8"/>
  <c r="M740" i="8"/>
  <c r="N740" i="8"/>
  <c r="R740" i="8"/>
  <c r="G741" i="8"/>
  <c r="H741" i="8"/>
  <c r="I741" i="8"/>
  <c r="J741" i="8"/>
  <c r="K741" i="8"/>
  <c r="L741" i="8"/>
  <c r="M741" i="8"/>
  <c r="N741" i="8"/>
  <c r="R741" i="8"/>
  <c r="G742" i="8"/>
  <c r="H742" i="8"/>
  <c r="I742" i="8"/>
  <c r="J742" i="8"/>
  <c r="K742" i="8"/>
  <c r="L742" i="8"/>
  <c r="M742" i="8"/>
  <c r="N742" i="8"/>
  <c r="R742" i="8"/>
  <c r="G743" i="8"/>
  <c r="H743" i="8"/>
  <c r="I743" i="8"/>
  <c r="J743" i="8"/>
  <c r="K743" i="8"/>
  <c r="L743" i="8"/>
  <c r="M743" i="8"/>
  <c r="N743" i="8"/>
  <c r="R743" i="8"/>
  <c r="G744" i="8"/>
  <c r="H744" i="8"/>
  <c r="I744" i="8"/>
  <c r="J744" i="8"/>
  <c r="K744" i="8"/>
  <c r="L744" i="8"/>
  <c r="M744" i="8"/>
  <c r="N744" i="8"/>
  <c r="R744" i="8"/>
  <c r="G745" i="8"/>
  <c r="H745" i="8"/>
  <c r="I745" i="8"/>
  <c r="J745" i="8"/>
  <c r="K745" i="8"/>
  <c r="L745" i="8"/>
  <c r="M745" i="8"/>
  <c r="N745" i="8"/>
  <c r="R745" i="8"/>
  <c r="G746" i="8"/>
  <c r="H746" i="8"/>
  <c r="I746" i="8"/>
  <c r="J746" i="8"/>
  <c r="K746" i="8"/>
  <c r="L746" i="8"/>
  <c r="M746" i="8"/>
  <c r="N746" i="8"/>
  <c r="R746" i="8"/>
  <c r="G747" i="8"/>
  <c r="H747" i="8"/>
  <c r="I747" i="8"/>
  <c r="J747" i="8"/>
  <c r="K747" i="8"/>
  <c r="L747" i="8"/>
  <c r="M747" i="8"/>
  <c r="N747" i="8"/>
  <c r="R747" i="8"/>
  <c r="G748" i="8"/>
  <c r="H748" i="8"/>
  <c r="I748" i="8"/>
  <c r="J748" i="8"/>
  <c r="K748" i="8"/>
  <c r="L748" i="8"/>
  <c r="M748" i="8"/>
  <c r="N748" i="8"/>
  <c r="R748" i="8"/>
  <c r="G749" i="8"/>
  <c r="H749" i="8"/>
  <c r="I749" i="8"/>
  <c r="J749" i="8"/>
  <c r="K749" i="8"/>
  <c r="L749" i="8"/>
  <c r="M749" i="8"/>
  <c r="N749" i="8"/>
  <c r="R749" i="8"/>
  <c r="G750" i="8"/>
  <c r="H750" i="8"/>
  <c r="I750" i="8"/>
  <c r="J750" i="8"/>
  <c r="K750" i="8"/>
  <c r="L750" i="8"/>
  <c r="M750" i="8"/>
  <c r="N750" i="8"/>
  <c r="R750" i="8"/>
  <c r="G751" i="8"/>
  <c r="H751" i="8"/>
  <c r="I751" i="8"/>
  <c r="J751" i="8"/>
  <c r="K751" i="8"/>
  <c r="L751" i="8"/>
  <c r="M751" i="8"/>
  <c r="N751" i="8"/>
  <c r="R751" i="8"/>
  <c r="G752" i="8"/>
  <c r="H752" i="8"/>
  <c r="I752" i="8"/>
  <c r="J752" i="8"/>
  <c r="K752" i="8"/>
  <c r="L752" i="8"/>
  <c r="M752" i="8"/>
  <c r="N752" i="8"/>
  <c r="R752" i="8"/>
  <c r="G753" i="8"/>
  <c r="H753" i="8"/>
  <c r="I753" i="8"/>
  <c r="J753" i="8"/>
  <c r="K753" i="8"/>
  <c r="L753" i="8"/>
  <c r="M753" i="8"/>
  <c r="N753" i="8"/>
  <c r="R753" i="8"/>
  <c r="G754" i="8"/>
  <c r="H754" i="8"/>
  <c r="I754" i="8"/>
  <c r="J754" i="8"/>
  <c r="K754" i="8"/>
  <c r="L754" i="8"/>
  <c r="M754" i="8"/>
  <c r="N754" i="8"/>
  <c r="R754" i="8"/>
  <c r="G755" i="8"/>
  <c r="H755" i="8"/>
  <c r="I755" i="8"/>
  <c r="J755" i="8"/>
  <c r="K755" i="8"/>
  <c r="L755" i="8"/>
  <c r="M755" i="8"/>
  <c r="N755" i="8"/>
  <c r="R755" i="8"/>
  <c r="G756" i="8"/>
  <c r="H756" i="8"/>
  <c r="I756" i="8"/>
  <c r="J756" i="8"/>
  <c r="K756" i="8"/>
  <c r="L756" i="8"/>
  <c r="M756" i="8"/>
  <c r="N756" i="8"/>
  <c r="R756" i="8"/>
  <c r="G757" i="8"/>
  <c r="H757" i="8"/>
  <c r="I757" i="8"/>
  <c r="J757" i="8"/>
  <c r="K757" i="8"/>
  <c r="L757" i="8"/>
  <c r="M757" i="8"/>
  <c r="N757" i="8"/>
  <c r="R757" i="8"/>
  <c r="G758" i="8"/>
  <c r="H758" i="8"/>
  <c r="I758" i="8"/>
  <c r="J758" i="8"/>
  <c r="K758" i="8"/>
  <c r="L758" i="8"/>
  <c r="M758" i="8"/>
  <c r="N758" i="8"/>
  <c r="R758" i="8"/>
  <c r="G759" i="8"/>
  <c r="H759" i="8"/>
  <c r="I759" i="8"/>
  <c r="J759" i="8"/>
  <c r="K759" i="8"/>
  <c r="L759" i="8"/>
  <c r="M759" i="8"/>
  <c r="N759" i="8"/>
  <c r="R759" i="8"/>
  <c r="G760" i="8"/>
  <c r="H760" i="8"/>
  <c r="I760" i="8"/>
  <c r="J760" i="8"/>
  <c r="K760" i="8"/>
  <c r="L760" i="8"/>
  <c r="M760" i="8"/>
  <c r="N760" i="8"/>
  <c r="R760" i="8"/>
  <c r="G761" i="8"/>
  <c r="H761" i="8"/>
  <c r="I761" i="8"/>
  <c r="J761" i="8"/>
  <c r="K761" i="8"/>
  <c r="L761" i="8"/>
  <c r="M761" i="8"/>
  <c r="N761" i="8"/>
  <c r="R761" i="8"/>
  <c r="G762" i="8"/>
  <c r="H762" i="8"/>
  <c r="I762" i="8"/>
  <c r="J762" i="8"/>
  <c r="K762" i="8"/>
  <c r="L762" i="8"/>
  <c r="M762" i="8"/>
  <c r="N762" i="8"/>
  <c r="R762" i="8"/>
  <c r="G763" i="8"/>
  <c r="H763" i="8"/>
  <c r="I763" i="8"/>
  <c r="J763" i="8"/>
  <c r="K763" i="8"/>
  <c r="L763" i="8"/>
  <c r="M763" i="8"/>
  <c r="N763" i="8"/>
  <c r="R763" i="8"/>
  <c r="G764" i="8"/>
  <c r="H764" i="8"/>
  <c r="I764" i="8"/>
  <c r="J764" i="8"/>
  <c r="K764" i="8"/>
  <c r="L764" i="8"/>
  <c r="M764" i="8"/>
  <c r="N764" i="8"/>
  <c r="R764" i="8"/>
  <c r="G765" i="8"/>
  <c r="H765" i="8"/>
  <c r="I765" i="8"/>
  <c r="J765" i="8"/>
  <c r="K765" i="8"/>
  <c r="L765" i="8"/>
  <c r="M765" i="8"/>
  <c r="N765" i="8"/>
  <c r="R765" i="8"/>
  <c r="G766" i="8"/>
  <c r="H766" i="8"/>
  <c r="I766" i="8"/>
  <c r="J766" i="8"/>
  <c r="K766" i="8"/>
  <c r="L766" i="8"/>
  <c r="M766" i="8"/>
  <c r="N766" i="8"/>
  <c r="R766" i="8"/>
  <c r="G767" i="8"/>
  <c r="H767" i="8"/>
  <c r="I767" i="8"/>
  <c r="J767" i="8"/>
  <c r="K767" i="8"/>
  <c r="L767" i="8"/>
  <c r="M767" i="8"/>
  <c r="N767" i="8"/>
  <c r="R767" i="8"/>
  <c r="G768" i="8"/>
  <c r="H768" i="8"/>
  <c r="I768" i="8"/>
  <c r="J768" i="8"/>
  <c r="K768" i="8"/>
  <c r="L768" i="8"/>
  <c r="M768" i="8"/>
  <c r="N768" i="8"/>
  <c r="R768" i="8"/>
  <c r="G769" i="8"/>
  <c r="H769" i="8"/>
  <c r="I769" i="8"/>
  <c r="J769" i="8"/>
  <c r="K769" i="8"/>
  <c r="L769" i="8"/>
  <c r="M769" i="8"/>
  <c r="N769" i="8"/>
  <c r="R769" i="8"/>
  <c r="G770" i="8"/>
  <c r="H770" i="8"/>
  <c r="I770" i="8"/>
  <c r="J770" i="8"/>
  <c r="K770" i="8"/>
  <c r="L770" i="8"/>
  <c r="M770" i="8"/>
  <c r="N770" i="8"/>
  <c r="R770" i="8"/>
  <c r="G771" i="8"/>
  <c r="H771" i="8"/>
  <c r="I771" i="8"/>
  <c r="J771" i="8"/>
  <c r="K771" i="8"/>
  <c r="L771" i="8"/>
  <c r="M771" i="8"/>
  <c r="N771" i="8"/>
  <c r="R771" i="8"/>
  <c r="G772" i="8"/>
  <c r="H772" i="8"/>
  <c r="I772" i="8"/>
  <c r="J772" i="8"/>
  <c r="K772" i="8"/>
  <c r="L772" i="8"/>
  <c r="M772" i="8"/>
  <c r="N772" i="8"/>
  <c r="R772" i="8"/>
  <c r="G773" i="8"/>
  <c r="H773" i="8"/>
  <c r="I773" i="8"/>
  <c r="J773" i="8"/>
  <c r="K773" i="8"/>
  <c r="L773" i="8"/>
  <c r="M773" i="8"/>
  <c r="N773" i="8"/>
  <c r="R773" i="8"/>
  <c r="G774" i="8"/>
  <c r="H774" i="8"/>
  <c r="I774" i="8"/>
  <c r="J774" i="8"/>
  <c r="K774" i="8"/>
  <c r="L774" i="8"/>
  <c r="M774" i="8"/>
  <c r="N774" i="8"/>
  <c r="R774" i="8"/>
  <c r="G775" i="8"/>
  <c r="H775" i="8"/>
  <c r="I775" i="8"/>
  <c r="J775" i="8"/>
  <c r="K775" i="8"/>
  <c r="L775" i="8"/>
  <c r="M775" i="8"/>
  <c r="N775" i="8"/>
  <c r="R775" i="8"/>
  <c r="G776" i="8"/>
  <c r="H776" i="8"/>
  <c r="I776" i="8"/>
  <c r="J776" i="8"/>
  <c r="K776" i="8"/>
  <c r="L776" i="8"/>
  <c r="M776" i="8"/>
  <c r="N776" i="8"/>
  <c r="R776" i="8"/>
  <c r="G777" i="8"/>
  <c r="H777" i="8"/>
  <c r="I777" i="8"/>
  <c r="J777" i="8"/>
  <c r="K777" i="8"/>
  <c r="L777" i="8"/>
  <c r="M777" i="8"/>
  <c r="N777" i="8"/>
  <c r="R777" i="8"/>
  <c r="G778" i="8"/>
  <c r="H778" i="8"/>
  <c r="I778" i="8"/>
  <c r="J778" i="8"/>
  <c r="K778" i="8"/>
  <c r="L778" i="8"/>
  <c r="M778" i="8"/>
  <c r="N778" i="8"/>
  <c r="R778" i="8"/>
  <c r="G779" i="8"/>
  <c r="H779" i="8"/>
  <c r="I779" i="8"/>
  <c r="J779" i="8"/>
  <c r="K779" i="8"/>
  <c r="L779" i="8"/>
  <c r="M779" i="8"/>
  <c r="N779" i="8"/>
  <c r="R779" i="8"/>
  <c r="G780" i="8"/>
  <c r="H780" i="8"/>
  <c r="I780" i="8"/>
  <c r="J780" i="8"/>
  <c r="K780" i="8"/>
  <c r="L780" i="8"/>
  <c r="M780" i="8"/>
  <c r="N780" i="8"/>
  <c r="R780" i="8"/>
  <c r="G781" i="8"/>
  <c r="H781" i="8"/>
  <c r="I781" i="8"/>
  <c r="J781" i="8"/>
  <c r="K781" i="8"/>
  <c r="L781" i="8"/>
  <c r="M781" i="8"/>
  <c r="N781" i="8"/>
  <c r="R781" i="8"/>
  <c r="G782" i="8"/>
  <c r="H782" i="8"/>
  <c r="I782" i="8"/>
  <c r="J782" i="8"/>
  <c r="K782" i="8"/>
  <c r="L782" i="8"/>
  <c r="M782" i="8"/>
  <c r="N782" i="8"/>
  <c r="R782" i="8"/>
  <c r="G783" i="8"/>
  <c r="H783" i="8"/>
  <c r="I783" i="8"/>
  <c r="J783" i="8"/>
  <c r="K783" i="8"/>
  <c r="L783" i="8"/>
  <c r="M783" i="8"/>
  <c r="N783" i="8"/>
  <c r="R783" i="8"/>
  <c r="G784" i="8"/>
  <c r="H784" i="8"/>
  <c r="I784" i="8"/>
  <c r="J784" i="8"/>
  <c r="K784" i="8"/>
  <c r="L784" i="8"/>
  <c r="M784" i="8"/>
  <c r="N784" i="8"/>
  <c r="R784" i="8"/>
  <c r="G785" i="8"/>
  <c r="H785" i="8"/>
  <c r="I785" i="8"/>
  <c r="J785" i="8"/>
  <c r="K785" i="8"/>
  <c r="L785" i="8"/>
  <c r="M785" i="8"/>
  <c r="N785" i="8"/>
  <c r="R785" i="8"/>
  <c r="G786" i="8"/>
  <c r="H786" i="8"/>
  <c r="I786" i="8"/>
  <c r="J786" i="8"/>
  <c r="K786" i="8"/>
  <c r="L786" i="8"/>
  <c r="M786" i="8"/>
  <c r="N786" i="8"/>
  <c r="R786" i="8"/>
  <c r="G787" i="8"/>
  <c r="H787" i="8"/>
  <c r="I787" i="8"/>
  <c r="J787" i="8"/>
  <c r="K787" i="8"/>
  <c r="L787" i="8"/>
  <c r="M787" i="8"/>
  <c r="N787" i="8"/>
  <c r="R787" i="8"/>
  <c r="G788" i="8"/>
  <c r="H788" i="8"/>
  <c r="I788" i="8"/>
  <c r="J788" i="8"/>
  <c r="K788" i="8"/>
  <c r="L788" i="8"/>
  <c r="M788" i="8"/>
  <c r="N788" i="8"/>
  <c r="R788" i="8"/>
  <c r="G789" i="8"/>
  <c r="H789" i="8"/>
  <c r="I789" i="8"/>
  <c r="J789" i="8"/>
  <c r="K789" i="8"/>
  <c r="L789" i="8"/>
  <c r="M789" i="8"/>
  <c r="N789" i="8"/>
  <c r="R789" i="8"/>
  <c r="G790" i="8"/>
  <c r="H790" i="8"/>
  <c r="I790" i="8"/>
  <c r="J790" i="8"/>
  <c r="K790" i="8"/>
  <c r="L790" i="8"/>
  <c r="M790" i="8"/>
  <c r="N790" i="8"/>
  <c r="R790" i="8"/>
  <c r="G791" i="8"/>
  <c r="H791" i="8"/>
  <c r="I791" i="8"/>
  <c r="J791" i="8"/>
  <c r="K791" i="8"/>
  <c r="L791" i="8"/>
  <c r="M791" i="8"/>
  <c r="N791" i="8"/>
  <c r="R791" i="8"/>
  <c r="G792" i="8"/>
  <c r="H792" i="8"/>
  <c r="I792" i="8"/>
  <c r="J792" i="8"/>
  <c r="K792" i="8"/>
  <c r="L792" i="8"/>
  <c r="M792" i="8"/>
  <c r="N792" i="8"/>
  <c r="R792" i="8"/>
  <c r="G793" i="8"/>
  <c r="H793" i="8"/>
  <c r="I793" i="8"/>
  <c r="J793" i="8"/>
  <c r="K793" i="8"/>
  <c r="L793" i="8"/>
  <c r="M793" i="8"/>
  <c r="N793" i="8"/>
  <c r="R793" i="8"/>
  <c r="G794" i="8"/>
  <c r="H794" i="8"/>
  <c r="I794" i="8"/>
  <c r="J794" i="8"/>
  <c r="K794" i="8"/>
  <c r="L794" i="8"/>
  <c r="M794" i="8"/>
  <c r="N794" i="8"/>
  <c r="R794" i="8"/>
  <c r="G795" i="8"/>
  <c r="H795" i="8"/>
  <c r="I795" i="8"/>
  <c r="J795" i="8"/>
  <c r="K795" i="8"/>
  <c r="L795" i="8"/>
  <c r="M795" i="8"/>
  <c r="N795" i="8"/>
  <c r="R795" i="8"/>
  <c r="G796" i="8"/>
  <c r="H796" i="8"/>
  <c r="I796" i="8"/>
  <c r="J796" i="8"/>
  <c r="K796" i="8"/>
  <c r="L796" i="8"/>
  <c r="M796" i="8"/>
  <c r="N796" i="8"/>
  <c r="R796" i="8"/>
  <c r="G797" i="8"/>
  <c r="H797" i="8"/>
  <c r="I797" i="8"/>
  <c r="J797" i="8"/>
  <c r="K797" i="8"/>
  <c r="L797" i="8"/>
  <c r="M797" i="8"/>
  <c r="N797" i="8"/>
  <c r="R797" i="8"/>
  <c r="G798" i="8"/>
  <c r="H798" i="8"/>
  <c r="I798" i="8"/>
  <c r="J798" i="8"/>
  <c r="K798" i="8"/>
  <c r="L798" i="8"/>
  <c r="M798" i="8"/>
  <c r="N798" i="8"/>
  <c r="R798" i="8"/>
  <c r="G799" i="8"/>
  <c r="H799" i="8"/>
  <c r="I799" i="8"/>
  <c r="J799" i="8"/>
  <c r="K799" i="8"/>
  <c r="L799" i="8"/>
  <c r="M799" i="8"/>
  <c r="N799" i="8"/>
  <c r="R799" i="8"/>
  <c r="G800" i="8"/>
  <c r="H800" i="8"/>
  <c r="I800" i="8"/>
  <c r="J800" i="8"/>
  <c r="K800" i="8"/>
  <c r="L800" i="8"/>
  <c r="M800" i="8"/>
  <c r="N800" i="8"/>
  <c r="R800" i="8"/>
  <c r="G801" i="8"/>
  <c r="H801" i="8"/>
  <c r="I801" i="8"/>
  <c r="J801" i="8"/>
  <c r="K801" i="8"/>
  <c r="L801" i="8"/>
  <c r="M801" i="8"/>
  <c r="N801" i="8"/>
  <c r="R801" i="8"/>
  <c r="G802" i="8"/>
  <c r="H802" i="8"/>
  <c r="I802" i="8"/>
  <c r="J802" i="8"/>
  <c r="K802" i="8"/>
  <c r="L802" i="8"/>
  <c r="M802" i="8"/>
  <c r="N802" i="8"/>
  <c r="R802" i="8"/>
  <c r="G803" i="8"/>
  <c r="H803" i="8"/>
  <c r="I803" i="8"/>
  <c r="J803" i="8"/>
  <c r="K803" i="8"/>
  <c r="L803" i="8"/>
  <c r="M803" i="8"/>
  <c r="N803" i="8"/>
  <c r="R803" i="8"/>
  <c r="G804" i="8"/>
  <c r="H804" i="8"/>
  <c r="I804" i="8"/>
  <c r="J804" i="8"/>
  <c r="K804" i="8"/>
  <c r="L804" i="8"/>
  <c r="M804" i="8"/>
  <c r="N804" i="8"/>
  <c r="R804" i="8"/>
  <c r="G805" i="8"/>
  <c r="H805" i="8"/>
  <c r="I805" i="8"/>
  <c r="J805" i="8"/>
  <c r="K805" i="8"/>
  <c r="L805" i="8"/>
  <c r="M805" i="8"/>
  <c r="N805" i="8"/>
  <c r="R805" i="8"/>
  <c r="G806" i="8"/>
  <c r="H806" i="8"/>
  <c r="I806" i="8"/>
  <c r="J806" i="8"/>
  <c r="K806" i="8"/>
  <c r="L806" i="8"/>
  <c r="M806" i="8"/>
  <c r="N806" i="8"/>
  <c r="R806" i="8"/>
  <c r="G807" i="8"/>
  <c r="H807" i="8"/>
  <c r="I807" i="8"/>
  <c r="J807" i="8"/>
  <c r="K807" i="8"/>
  <c r="L807" i="8"/>
  <c r="M807" i="8"/>
  <c r="N807" i="8"/>
  <c r="R807" i="8"/>
  <c r="G808" i="8"/>
  <c r="H808" i="8"/>
  <c r="I808" i="8"/>
  <c r="J808" i="8"/>
  <c r="K808" i="8"/>
  <c r="L808" i="8"/>
  <c r="M808" i="8"/>
  <c r="N808" i="8"/>
  <c r="R808" i="8"/>
  <c r="G809" i="8"/>
  <c r="H809" i="8"/>
  <c r="I809" i="8"/>
  <c r="J809" i="8"/>
  <c r="K809" i="8"/>
  <c r="L809" i="8"/>
  <c r="M809" i="8"/>
  <c r="N809" i="8"/>
  <c r="R809" i="8"/>
  <c r="G810" i="8"/>
  <c r="H810" i="8"/>
  <c r="I810" i="8"/>
  <c r="J810" i="8"/>
  <c r="K810" i="8"/>
  <c r="L810" i="8"/>
  <c r="M810" i="8"/>
  <c r="N810" i="8"/>
  <c r="R810" i="8"/>
  <c r="G811" i="8"/>
  <c r="H811" i="8"/>
  <c r="I811" i="8"/>
  <c r="J811" i="8"/>
  <c r="K811" i="8"/>
  <c r="L811" i="8"/>
  <c r="M811" i="8"/>
  <c r="N811" i="8"/>
  <c r="R811" i="8"/>
  <c r="G812" i="8"/>
  <c r="H812" i="8"/>
  <c r="I812" i="8"/>
  <c r="J812" i="8"/>
  <c r="K812" i="8"/>
  <c r="L812" i="8"/>
  <c r="M812" i="8"/>
  <c r="N812" i="8"/>
  <c r="R812" i="8"/>
  <c r="G813" i="8"/>
  <c r="H813" i="8"/>
  <c r="I813" i="8"/>
  <c r="J813" i="8"/>
  <c r="K813" i="8"/>
  <c r="L813" i="8"/>
  <c r="M813" i="8"/>
  <c r="N813" i="8"/>
  <c r="R813" i="8"/>
  <c r="G814" i="8"/>
  <c r="H814" i="8"/>
  <c r="I814" i="8"/>
  <c r="J814" i="8"/>
  <c r="K814" i="8"/>
  <c r="L814" i="8"/>
  <c r="M814" i="8"/>
  <c r="N814" i="8"/>
  <c r="R814" i="8"/>
  <c r="G815" i="8"/>
  <c r="H815" i="8"/>
  <c r="I815" i="8"/>
  <c r="J815" i="8"/>
  <c r="K815" i="8"/>
  <c r="L815" i="8"/>
  <c r="M815" i="8"/>
  <c r="N815" i="8"/>
  <c r="R815" i="8"/>
  <c r="G816" i="8"/>
  <c r="H816" i="8"/>
  <c r="I816" i="8"/>
  <c r="J816" i="8"/>
  <c r="K816" i="8"/>
  <c r="L816" i="8"/>
  <c r="M816" i="8"/>
  <c r="N816" i="8"/>
  <c r="R816" i="8"/>
  <c r="G817" i="8"/>
  <c r="H817" i="8"/>
  <c r="I817" i="8"/>
  <c r="J817" i="8"/>
  <c r="K817" i="8"/>
  <c r="L817" i="8"/>
  <c r="M817" i="8"/>
  <c r="N817" i="8"/>
  <c r="R817" i="8"/>
  <c r="G818" i="8"/>
  <c r="H818" i="8"/>
  <c r="I818" i="8"/>
  <c r="J818" i="8"/>
  <c r="K818" i="8"/>
  <c r="L818" i="8"/>
  <c r="M818" i="8"/>
  <c r="N818" i="8"/>
  <c r="R818" i="8"/>
  <c r="G819" i="8"/>
  <c r="H819" i="8"/>
  <c r="I819" i="8"/>
  <c r="J819" i="8"/>
  <c r="K819" i="8"/>
  <c r="L819" i="8"/>
  <c r="M819" i="8"/>
  <c r="N819" i="8"/>
  <c r="R819" i="8"/>
  <c r="G820" i="8"/>
  <c r="H820" i="8"/>
  <c r="I820" i="8"/>
  <c r="J820" i="8"/>
  <c r="K820" i="8"/>
  <c r="L820" i="8"/>
  <c r="M820" i="8"/>
  <c r="N820" i="8"/>
  <c r="R820" i="8"/>
  <c r="G821" i="8"/>
  <c r="H821" i="8"/>
  <c r="I821" i="8"/>
  <c r="J821" i="8"/>
  <c r="K821" i="8"/>
  <c r="L821" i="8"/>
  <c r="M821" i="8"/>
  <c r="N821" i="8"/>
  <c r="R821" i="8"/>
  <c r="G822" i="8"/>
  <c r="H822" i="8"/>
  <c r="I822" i="8"/>
  <c r="J822" i="8"/>
  <c r="K822" i="8"/>
  <c r="L822" i="8"/>
  <c r="M822" i="8"/>
  <c r="N822" i="8"/>
  <c r="R822" i="8"/>
  <c r="G823" i="8"/>
  <c r="H823" i="8"/>
  <c r="I823" i="8"/>
  <c r="J823" i="8"/>
  <c r="K823" i="8"/>
  <c r="L823" i="8"/>
  <c r="M823" i="8"/>
  <c r="N823" i="8"/>
  <c r="R823" i="8"/>
  <c r="G824" i="8"/>
  <c r="H824" i="8"/>
  <c r="I824" i="8"/>
  <c r="J824" i="8"/>
  <c r="K824" i="8"/>
  <c r="L824" i="8"/>
  <c r="M824" i="8"/>
  <c r="N824" i="8"/>
  <c r="R824" i="8"/>
  <c r="G825" i="8"/>
  <c r="H825" i="8"/>
  <c r="I825" i="8"/>
  <c r="J825" i="8"/>
  <c r="K825" i="8"/>
  <c r="L825" i="8"/>
  <c r="M825" i="8"/>
  <c r="N825" i="8"/>
  <c r="R825" i="8"/>
  <c r="G826" i="8"/>
  <c r="H826" i="8"/>
  <c r="I826" i="8"/>
  <c r="J826" i="8"/>
  <c r="K826" i="8"/>
  <c r="L826" i="8"/>
  <c r="M826" i="8"/>
  <c r="N826" i="8"/>
  <c r="R826" i="8"/>
  <c r="G827" i="8"/>
  <c r="H827" i="8"/>
  <c r="I827" i="8"/>
  <c r="J827" i="8"/>
  <c r="K827" i="8"/>
  <c r="L827" i="8"/>
  <c r="M827" i="8"/>
  <c r="N827" i="8"/>
  <c r="R827" i="8"/>
  <c r="G828" i="8"/>
  <c r="H828" i="8"/>
  <c r="I828" i="8"/>
  <c r="J828" i="8"/>
  <c r="K828" i="8"/>
  <c r="L828" i="8"/>
  <c r="M828" i="8"/>
  <c r="N828" i="8"/>
  <c r="R828" i="8"/>
  <c r="G829" i="8"/>
  <c r="H829" i="8"/>
  <c r="I829" i="8"/>
  <c r="J829" i="8"/>
  <c r="K829" i="8"/>
  <c r="L829" i="8"/>
  <c r="M829" i="8"/>
  <c r="N829" i="8"/>
  <c r="R829" i="8"/>
  <c r="G830" i="8"/>
  <c r="H830" i="8"/>
  <c r="I830" i="8"/>
  <c r="J830" i="8"/>
  <c r="K830" i="8"/>
  <c r="L830" i="8"/>
  <c r="M830" i="8"/>
  <c r="N830" i="8"/>
  <c r="R830" i="8"/>
  <c r="G831" i="8"/>
  <c r="H831" i="8"/>
  <c r="I831" i="8"/>
  <c r="J831" i="8"/>
  <c r="K831" i="8"/>
  <c r="L831" i="8"/>
  <c r="M831" i="8"/>
  <c r="N831" i="8"/>
  <c r="R831" i="8"/>
  <c r="G832" i="8"/>
  <c r="H832" i="8"/>
  <c r="I832" i="8"/>
  <c r="J832" i="8"/>
  <c r="K832" i="8"/>
  <c r="L832" i="8"/>
  <c r="M832" i="8"/>
  <c r="N832" i="8"/>
  <c r="R832" i="8"/>
  <c r="G833" i="8"/>
  <c r="H833" i="8"/>
  <c r="I833" i="8"/>
  <c r="J833" i="8"/>
  <c r="K833" i="8"/>
  <c r="L833" i="8"/>
  <c r="M833" i="8"/>
  <c r="N833" i="8"/>
  <c r="R833" i="8"/>
  <c r="G834" i="8"/>
  <c r="H834" i="8"/>
  <c r="I834" i="8"/>
  <c r="J834" i="8"/>
  <c r="K834" i="8"/>
  <c r="L834" i="8"/>
  <c r="M834" i="8"/>
  <c r="N834" i="8"/>
  <c r="R834" i="8"/>
  <c r="G835" i="8"/>
  <c r="H835" i="8"/>
  <c r="I835" i="8"/>
  <c r="J835" i="8"/>
  <c r="K835" i="8"/>
  <c r="L835" i="8"/>
  <c r="M835" i="8"/>
  <c r="N835" i="8"/>
  <c r="R835" i="8"/>
  <c r="G836" i="8"/>
  <c r="H836" i="8"/>
  <c r="I836" i="8"/>
  <c r="J836" i="8"/>
  <c r="K836" i="8"/>
  <c r="L836" i="8"/>
  <c r="M836" i="8"/>
  <c r="N836" i="8"/>
  <c r="R836" i="8"/>
  <c r="G837" i="8"/>
  <c r="H837" i="8"/>
  <c r="I837" i="8"/>
  <c r="J837" i="8"/>
  <c r="K837" i="8"/>
  <c r="L837" i="8"/>
  <c r="M837" i="8"/>
  <c r="N837" i="8"/>
  <c r="R837" i="8"/>
  <c r="G838" i="8"/>
  <c r="H838" i="8"/>
  <c r="I838" i="8"/>
  <c r="J838" i="8"/>
  <c r="K838" i="8"/>
  <c r="L838" i="8"/>
  <c r="M838" i="8"/>
  <c r="N838" i="8"/>
  <c r="R838" i="8"/>
  <c r="G839" i="8"/>
  <c r="H839" i="8"/>
  <c r="I839" i="8"/>
  <c r="J839" i="8"/>
  <c r="K839" i="8"/>
  <c r="L839" i="8"/>
  <c r="M839" i="8"/>
  <c r="N839" i="8"/>
  <c r="R839" i="8"/>
  <c r="G840" i="8"/>
  <c r="H840" i="8"/>
  <c r="I840" i="8"/>
  <c r="J840" i="8"/>
  <c r="K840" i="8"/>
  <c r="L840" i="8"/>
  <c r="M840" i="8"/>
  <c r="N840" i="8"/>
  <c r="R840" i="8"/>
  <c r="G841" i="8"/>
  <c r="H841" i="8"/>
  <c r="I841" i="8"/>
  <c r="J841" i="8"/>
  <c r="K841" i="8"/>
  <c r="L841" i="8"/>
  <c r="M841" i="8"/>
  <c r="N841" i="8"/>
  <c r="R841" i="8"/>
  <c r="G842" i="8"/>
  <c r="H842" i="8"/>
  <c r="I842" i="8"/>
  <c r="J842" i="8"/>
  <c r="K842" i="8"/>
  <c r="L842" i="8"/>
  <c r="M842" i="8"/>
  <c r="N842" i="8"/>
  <c r="R842" i="8"/>
  <c r="G843" i="8"/>
  <c r="H843" i="8"/>
  <c r="I843" i="8"/>
  <c r="J843" i="8"/>
  <c r="K843" i="8"/>
  <c r="L843" i="8"/>
  <c r="M843" i="8"/>
  <c r="N843" i="8"/>
  <c r="R843" i="8"/>
  <c r="G844" i="8"/>
  <c r="H844" i="8"/>
  <c r="I844" i="8"/>
  <c r="J844" i="8"/>
  <c r="K844" i="8"/>
  <c r="L844" i="8"/>
  <c r="M844" i="8"/>
  <c r="N844" i="8"/>
  <c r="R844" i="8"/>
  <c r="G845" i="8"/>
  <c r="H845" i="8"/>
  <c r="I845" i="8"/>
  <c r="J845" i="8"/>
  <c r="K845" i="8"/>
  <c r="L845" i="8"/>
  <c r="M845" i="8"/>
  <c r="N845" i="8"/>
  <c r="R845" i="8"/>
  <c r="G846" i="8"/>
  <c r="H846" i="8"/>
  <c r="I846" i="8"/>
  <c r="J846" i="8"/>
  <c r="K846" i="8"/>
  <c r="L846" i="8"/>
  <c r="M846" i="8"/>
  <c r="N846" i="8"/>
  <c r="R846" i="8"/>
  <c r="G847" i="8"/>
  <c r="H847" i="8"/>
  <c r="I847" i="8"/>
  <c r="J847" i="8"/>
  <c r="K847" i="8"/>
  <c r="L847" i="8"/>
  <c r="M847" i="8"/>
  <c r="N847" i="8"/>
  <c r="R847" i="8"/>
  <c r="G848" i="8"/>
  <c r="H848" i="8"/>
  <c r="I848" i="8"/>
  <c r="J848" i="8"/>
  <c r="K848" i="8"/>
  <c r="L848" i="8"/>
  <c r="M848" i="8"/>
  <c r="N848" i="8"/>
  <c r="R848" i="8"/>
  <c r="G849" i="8"/>
  <c r="H849" i="8"/>
  <c r="I849" i="8"/>
  <c r="J849" i="8"/>
  <c r="K849" i="8"/>
  <c r="L849" i="8"/>
  <c r="M849" i="8"/>
  <c r="N849" i="8"/>
  <c r="R849" i="8"/>
  <c r="G850" i="8"/>
  <c r="H850" i="8"/>
  <c r="I850" i="8"/>
  <c r="J850" i="8"/>
  <c r="K850" i="8"/>
  <c r="L850" i="8"/>
  <c r="M850" i="8"/>
  <c r="N850" i="8"/>
  <c r="R850" i="8"/>
  <c r="G851" i="8"/>
  <c r="H851" i="8"/>
  <c r="I851" i="8"/>
  <c r="J851" i="8"/>
  <c r="K851" i="8"/>
  <c r="L851" i="8"/>
  <c r="M851" i="8"/>
  <c r="N851" i="8"/>
  <c r="R851" i="8"/>
  <c r="G852" i="8"/>
  <c r="H852" i="8"/>
  <c r="I852" i="8"/>
  <c r="J852" i="8"/>
  <c r="K852" i="8"/>
  <c r="L852" i="8"/>
  <c r="M852" i="8"/>
  <c r="N852" i="8"/>
  <c r="R852" i="8"/>
  <c r="G853" i="8"/>
  <c r="H853" i="8"/>
  <c r="I853" i="8"/>
  <c r="J853" i="8"/>
  <c r="K853" i="8"/>
  <c r="L853" i="8"/>
  <c r="M853" i="8"/>
  <c r="N853" i="8"/>
  <c r="R853" i="8"/>
  <c r="G854" i="8"/>
  <c r="H854" i="8"/>
  <c r="I854" i="8"/>
  <c r="J854" i="8"/>
  <c r="K854" i="8"/>
  <c r="L854" i="8"/>
  <c r="M854" i="8"/>
  <c r="N854" i="8"/>
  <c r="R854" i="8"/>
  <c r="G855" i="8"/>
  <c r="H855" i="8"/>
  <c r="I855" i="8"/>
  <c r="J855" i="8"/>
  <c r="K855" i="8"/>
  <c r="L855" i="8"/>
  <c r="M855" i="8"/>
  <c r="N855" i="8"/>
  <c r="R855" i="8"/>
  <c r="G856" i="8"/>
  <c r="H856" i="8"/>
  <c r="I856" i="8"/>
  <c r="J856" i="8"/>
  <c r="K856" i="8"/>
  <c r="L856" i="8"/>
  <c r="M856" i="8"/>
  <c r="N856" i="8"/>
  <c r="R856" i="8"/>
  <c r="G857" i="8"/>
  <c r="H857" i="8"/>
  <c r="I857" i="8"/>
  <c r="J857" i="8"/>
  <c r="K857" i="8"/>
  <c r="L857" i="8"/>
  <c r="M857" i="8"/>
  <c r="N857" i="8"/>
  <c r="R857" i="8"/>
  <c r="G858" i="8"/>
  <c r="H858" i="8"/>
  <c r="I858" i="8"/>
  <c r="J858" i="8"/>
  <c r="K858" i="8"/>
  <c r="L858" i="8"/>
  <c r="M858" i="8"/>
  <c r="N858" i="8"/>
  <c r="R858" i="8"/>
  <c r="G859" i="8"/>
  <c r="H859" i="8"/>
  <c r="I859" i="8"/>
  <c r="J859" i="8"/>
  <c r="K859" i="8"/>
  <c r="L859" i="8"/>
  <c r="M859" i="8"/>
  <c r="N859" i="8"/>
  <c r="R859" i="8"/>
  <c r="G860" i="8"/>
  <c r="H860" i="8"/>
  <c r="I860" i="8"/>
  <c r="J860" i="8"/>
  <c r="K860" i="8"/>
  <c r="L860" i="8"/>
  <c r="M860" i="8"/>
  <c r="N860" i="8"/>
  <c r="R860" i="8"/>
  <c r="G861" i="8"/>
  <c r="H861" i="8"/>
  <c r="I861" i="8"/>
  <c r="J861" i="8"/>
  <c r="K861" i="8"/>
  <c r="L861" i="8"/>
  <c r="M861" i="8"/>
  <c r="N861" i="8"/>
  <c r="R861" i="8"/>
  <c r="G862" i="8"/>
  <c r="H862" i="8"/>
  <c r="I862" i="8"/>
  <c r="J862" i="8"/>
  <c r="K862" i="8"/>
  <c r="L862" i="8"/>
  <c r="M862" i="8"/>
  <c r="N862" i="8"/>
  <c r="R862" i="8"/>
  <c r="G863" i="8"/>
  <c r="H863" i="8"/>
  <c r="I863" i="8"/>
  <c r="J863" i="8"/>
  <c r="K863" i="8"/>
  <c r="L863" i="8"/>
  <c r="M863" i="8"/>
  <c r="N863" i="8"/>
  <c r="R863" i="8"/>
  <c r="G864" i="8"/>
  <c r="H864" i="8"/>
  <c r="I864" i="8"/>
  <c r="J864" i="8"/>
  <c r="K864" i="8"/>
  <c r="L864" i="8"/>
  <c r="M864" i="8"/>
  <c r="N864" i="8"/>
  <c r="R864" i="8"/>
  <c r="G865" i="8"/>
  <c r="H865" i="8"/>
  <c r="I865" i="8"/>
  <c r="J865" i="8"/>
  <c r="K865" i="8"/>
  <c r="L865" i="8"/>
  <c r="M865" i="8"/>
  <c r="N865" i="8"/>
  <c r="R865" i="8"/>
  <c r="G866" i="8"/>
  <c r="H866" i="8"/>
  <c r="I866" i="8"/>
  <c r="J866" i="8"/>
  <c r="K866" i="8"/>
  <c r="L866" i="8"/>
  <c r="M866" i="8"/>
  <c r="N866" i="8"/>
  <c r="R866" i="8"/>
  <c r="G867" i="8"/>
  <c r="H867" i="8"/>
  <c r="I867" i="8"/>
  <c r="J867" i="8"/>
  <c r="K867" i="8"/>
  <c r="L867" i="8"/>
  <c r="M867" i="8"/>
  <c r="N867" i="8"/>
  <c r="R867" i="8"/>
  <c r="G868" i="8"/>
  <c r="H868" i="8"/>
  <c r="I868" i="8"/>
  <c r="J868" i="8"/>
  <c r="K868" i="8"/>
  <c r="L868" i="8"/>
  <c r="M868" i="8"/>
  <c r="N868" i="8"/>
  <c r="R868" i="8"/>
  <c r="G869" i="8"/>
  <c r="H869" i="8"/>
  <c r="I869" i="8"/>
  <c r="J869" i="8"/>
  <c r="K869" i="8"/>
  <c r="L869" i="8"/>
  <c r="M869" i="8"/>
  <c r="N869" i="8"/>
  <c r="R869" i="8"/>
  <c r="G870" i="8"/>
  <c r="H870" i="8"/>
  <c r="I870" i="8"/>
  <c r="J870" i="8"/>
  <c r="K870" i="8"/>
  <c r="L870" i="8"/>
  <c r="M870" i="8"/>
  <c r="N870" i="8"/>
  <c r="R870" i="8"/>
  <c r="G871" i="8"/>
  <c r="H871" i="8"/>
  <c r="I871" i="8"/>
  <c r="J871" i="8"/>
  <c r="K871" i="8"/>
  <c r="L871" i="8"/>
  <c r="M871" i="8"/>
  <c r="N871" i="8"/>
  <c r="R871" i="8"/>
  <c r="G872" i="8"/>
  <c r="H872" i="8"/>
  <c r="I872" i="8"/>
  <c r="J872" i="8"/>
  <c r="K872" i="8"/>
  <c r="L872" i="8"/>
  <c r="M872" i="8"/>
  <c r="N872" i="8"/>
  <c r="R872" i="8"/>
  <c r="G873" i="8"/>
  <c r="H873" i="8"/>
  <c r="I873" i="8"/>
  <c r="J873" i="8"/>
  <c r="K873" i="8"/>
  <c r="L873" i="8"/>
  <c r="M873" i="8"/>
  <c r="N873" i="8"/>
  <c r="R873" i="8"/>
  <c r="G874" i="8"/>
  <c r="H874" i="8"/>
  <c r="I874" i="8"/>
  <c r="J874" i="8"/>
  <c r="K874" i="8"/>
  <c r="L874" i="8"/>
  <c r="M874" i="8"/>
  <c r="N874" i="8"/>
  <c r="R874" i="8"/>
  <c r="G875" i="8"/>
  <c r="H875" i="8"/>
  <c r="I875" i="8"/>
  <c r="J875" i="8"/>
  <c r="K875" i="8"/>
  <c r="L875" i="8"/>
  <c r="M875" i="8"/>
  <c r="N875" i="8"/>
  <c r="R875" i="8"/>
  <c r="G876" i="8"/>
  <c r="H876" i="8"/>
  <c r="I876" i="8"/>
  <c r="J876" i="8"/>
  <c r="K876" i="8"/>
  <c r="L876" i="8"/>
  <c r="M876" i="8"/>
  <c r="N876" i="8"/>
  <c r="R876" i="8"/>
  <c r="G877" i="8"/>
  <c r="H877" i="8"/>
  <c r="I877" i="8"/>
  <c r="J877" i="8"/>
  <c r="K877" i="8"/>
  <c r="L877" i="8"/>
  <c r="M877" i="8"/>
  <c r="N877" i="8"/>
  <c r="R877" i="8"/>
  <c r="G878" i="8"/>
  <c r="H878" i="8"/>
  <c r="I878" i="8"/>
  <c r="J878" i="8"/>
  <c r="K878" i="8"/>
  <c r="L878" i="8"/>
  <c r="M878" i="8"/>
  <c r="N878" i="8"/>
  <c r="R878" i="8"/>
  <c r="G879" i="8"/>
  <c r="H879" i="8"/>
  <c r="I879" i="8"/>
  <c r="J879" i="8"/>
  <c r="K879" i="8"/>
  <c r="L879" i="8"/>
  <c r="M879" i="8"/>
  <c r="N879" i="8"/>
  <c r="R879" i="8"/>
  <c r="G880" i="8"/>
  <c r="H880" i="8"/>
  <c r="I880" i="8"/>
  <c r="J880" i="8"/>
  <c r="K880" i="8"/>
  <c r="L880" i="8"/>
  <c r="M880" i="8"/>
  <c r="N880" i="8"/>
  <c r="R880" i="8"/>
  <c r="G881" i="8"/>
  <c r="H881" i="8"/>
  <c r="I881" i="8"/>
  <c r="J881" i="8"/>
  <c r="K881" i="8"/>
  <c r="L881" i="8"/>
  <c r="M881" i="8"/>
  <c r="N881" i="8"/>
  <c r="R881" i="8"/>
  <c r="G882" i="8"/>
  <c r="H882" i="8"/>
  <c r="I882" i="8"/>
  <c r="J882" i="8"/>
  <c r="K882" i="8"/>
  <c r="L882" i="8"/>
  <c r="M882" i="8"/>
  <c r="N882" i="8"/>
  <c r="R882" i="8"/>
  <c r="G883" i="8"/>
  <c r="H883" i="8"/>
  <c r="I883" i="8"/>
  <c r="J883" i="8"/>
  <c r="K883" i="8"/>
  <c r="L883" i="8"/>
  <c r="M883" i="8"/>
  <c r="N883" i="8"/>
  <c r="R883" i="8"/>
  <c r="G884" i="8"/>
  <c r="H884" i="8"/>
  <c r="I884" i="8"/>
  <c r="J884" i="8"/>
  <c r="K884" i="8"/>
  <c r="L884" i="8"/>
  <c r="M884" i="8"/>
  <c r="N884" i="8"/>
  <c r="R884" i="8"/>
  <c r="G885" i="8"/>
  <c r="H885" i="8"/>
  <c r="I885" i="8"/>
  <c r="J885" i="8"/>
  <c r="K885" i="8"/>
  <c r="L885" i="8"/>
  <c r="M885" i="8"/>
  <c r="N885" i="8"/>
  <c r="R885" i="8"/>
  <c r="G886" i="8"/>
  <c r="H886" i="8"/>
  <c r="I886" i="8"/>
  <c r="J886" i="8"/>
  <c r="K886" i="8"/>
  <c r="L886" i="8"/>
  <c r="M886" i="8"/>
  <c r="N886" i="8"/>
  <c r="R886" i="8"/>
  <c r="G887" i="8"/>
  <c r="H887" i="8"/>
  <c r="I887" i="8"/>
  <c r="J887" i="8"/>
  <c r="K887" i="8"/>
  <c r="L887" i="8"/>
  <c r="M887" i="8"/>
  <c r="N887" i="8"/>
  <c r="R887" i="8"/>
  <c r="G888" i="8"/>
  <c r="H888" i="8"/>
  <c r="I888" i="8"/>
  <c r="J888" i="8"/>
  <c r="K888" i="8"/>
  <c r="L888" i="8"/>
  <c r="M888" i="8"/>
  <c r="N888" i="8"/>
  <c r="R888" i="8"/>
  <c r="G889" i="8"/>
  <c r="H889" i="8"/>
  <c r="I889" i="8"/>
  <c r="J889" i="8"/>
  <c r="K889" i="8"/>
  <c r="L889" i="8"/>
  <c r="M889" i="8"/>
  <c r="N889" i="8"/>
  <c r="R889" i="8"/>
  <c r="G890" i="8"/>
  <c r="H890" i="8"/>
  <c r="I890" i="8"/>
  <c r="J890" i="8"/>
  <c r="K890" i="8"/>
  <c r="L890" i="8"/>
  <c r="M890" i="8"/>
  <c r="N890" i="8"/>
  <c r="R890" i="8"/>
  <c r="G891" i="8"/>
  <c r="H891" i="8"/>
  <c r="I891" i="8"/>
  <c r="J891" i="8"/>
  <c r="K891" i="8"/>
  <c r="L891" i="8"/>
  <c r="M891" i="8"/>
  <c r="N891" i="8"/>
  <c r="R891" i="8"/>
  <c r="G892" i="8"/>
  <c r="H892" i="8"/>
  <c r="I892" i="8"/>
  <c r="J892" i="8"/>
  <c r="K892" i="8"/>
  <c r="L892" i="8"/>
  <c r="M892" i="8"/>
  <c r="N892" i="8"/>
  <c r="R892" i="8"/>
  <c r="G893" i="8"/>
  <c r="H893" i="8"/>
  <c r="I893" i="8"/>
  <c r="J893" i="8"/>
  <c r="K893" i="8"/>
  <c r="L893" i="8"/>
  <c r="M893" i="8"/>
  <c r="N893" i="8"/>
  <c r="R893" i="8"/>
  <c r="G894" i="8"/>
  <c r="H894" i="8"/>
  <c r="I894" i="8"/>
  <c r="J894" i="8"/>
  <c r="K894" i="8"/>
  <c r="L894" i="8"/>
  <c r="M894" i="8"/>
  <c r="N894" i="8"/>
  <c r="R894" i="8"/>
  <c r="G895" i="8"/>
  <c r="H895" i="8"/>
  <c r="I895" i="8"/>
  <c r="J895" i="8"/>
  <c r="K895" i="8"/>
  <c r="L895" i="8"/>
  <c r="M895" i="8"/>
  <c r="N895" i="8"/>
  <c r="R895" i="8"/>
  <c r="G896" i="8"/>
  <c r="H896" i="8"/>
  <c r="I896" i="8"/>
  <c r="J896" i="8"/>
  <c r="K896" i="8"/>
  <c r="L896" i="8"/>
  <c r="M896" i="8"/>
  <c r="N896" i="8"/>
  <c r="R896" i="8"/>
  <c r="G897" i="8"/>
  <c r="H897" i="8"/>
  <c r="I897" i="8"/>
  <c r="J897" i="8"/>
  <c r="K897" i="8"/>
  <c r="L897" i="8"/>
  <c r="M897" i="8"/>
  <c r="N897" i="8"/>
  <c r="R897" i="8"/>
  <c r="G898" i="8"/>
  <c r="H898" i="8"/>
  <c r="I898" i="8"/>
  <c r="J898" i="8"/>
  <c r="K898" i="8"/>
  <c r="L898" i="8"/>
  <c r="M898" i="8"/>
  <c r="N898" i="8"/>
  <c r="R898" i="8"/>
  <c r="G899" i="8"/>
  <c r="H899" i="8"/>
  <c r="I899" i="8"/>
  <c r="J899" i="8"/>
  <c r="K899" i="8"/>
  <c r="L899" i="8"/>
  <c r="M899" i="8"/>
  <c r="N899" i="8"/>
  <c r="R899" i="8"/>
  <c r="G900" i="8"/>
  <c r="H900" i="8"/>
  <c r="I900" i="8"/>
  <c r="J900" i="8"/>
  <c r="K900" i="8"/>
  <c r="L900" i="8"/>
  <c r="M900" i="8"/>
  <c r="N900" i="8"/>
  <c r="R900" i="8"/>
  <c r="G901" i="8"/>
  <c r="H901" i="8"/>
  <c r="I901" i="8"/>
  <c r="J901" i="8"/>
  <c r="K901" i="8"/>
  <c r="L901" i="8"/>
  <c r="M901" i="8"/>
  <c r="N901" i="8"/>
  <c r="R901" i="8"/>
  <c r="G902" i="8"/>
  <c r="H902" i="8"/>
  <c r="I902" i="8"/>
  <c r="J902" i="8"/>
  <c r="K902" i="8"/>
  <c r="L902" i="8"/>
  <c r="M902" i="8"/>
  <c r="N902" i="8"/>
  <c r="R902" i="8"/>
  <c r="G903" i="8"/>
  <c r="H903" i="8"/>
  <c r="I903" i="8"/>
  <c r="J903" i="8"/>
  <c r="K903" i="8"/>
  <c r="L903" i="8"/>
  <c r="M903" i="8"/>
  <c r="N903" i="8"/>
  <c r="R903" i="8"/>
  <c r="G904" i="8"/>
  <c r="H904" i="8"/>
  <c r="I904" i="8"/>
  <c r="J904" i="8"/>
  <c r="K904" i="8"/>
  <c r="L904" i="8"/>
  <c r="M904" i="8"/>
  <c r="N904" i="8"/>
  <c r="R904" i="8"/>
  <c r="G905" i="8"/>
  <c r="H905" i="8"/>
  <c r="I905" i="8"/>
  <c r="J905" i="8"/>
  <c r="K905" i="8"/>
  <c r="L905" i="8"/>
  <c r="M905" i="8"/>
  <c r="N905" i="8"/>
  <c r="R905" i="8"/>
  <c r="G906" i="8"/>
  <c r="H906" i="8"/>
  <c r="I906" i="8"/>
  <c r="J906" i="8"/>
  <c r="K906" i="8"/>
  <c r="L906" i="8"/>
  <c r="M906" i="8"/>
  <c r="N906" i="8"/>
  <c r="R906" i="8"/>
  <c r="G907" i="8"/>
  <c r="H907" i="8"/>
  <c r="I907" i="8"/>
  <c r="J907" i="8"/>
  <c r="K907" i="8"/>
  <c r="L907" i="8"/>
  <c r="M907" i="8"/>
  <c r="N907" i="8"/>
  <c r="R907" i="8"/>
  <c r="G908" i="8"/>
  <c r="H908" i="8"/>
  <c r="I908" i="8"/>
  <c r="J908" i="8"/>
  <c r="K908" i="8"/>
  <c r="L908" i="8"/>
  <c r="M908" i="8"/>
  <c r="N908" i="8"/>
  <c r="R908" i="8"/>
  <c r="G909" i="8"/>
  <c r="H909" i="8"/>
  <c r="I909" i="8"/>
  <c r="J909" i="8"/>
  <c r="K909" i="8"/>
  <c r="L909" i="8"/>
  <c r="M909" i="8"/>
  <c r="N909" i="8"/>
  <c r="R909" i="8"/>
  <c r="G910" i="8"/>
  <c r="H910" i="8"/>
  <c r="I910" i="8"/>
  <c r="J910" i="8"/>
  <c r="K910" i="8"/>
  <c r="L910" i="8"/>
  <c r="M910" i="8"/>
  <c r="N910" i="8"/>
  <c r="R910" i="8"/>
  <c r="G911" i="8"/>
  <c r="H911" i="8"/>
  <c r="I911" i="8"/>
  <c r="J911" i="8"/>
  <c r="K911" i="8"/>
  <c r="L911" i="8"/>
  <c r="M911" i="8"/>
  <c r="N911" i="8"/>
  <c r="R911" i="8"/>
  <c r="G912" i="8"/>
  <c r="H912" i="8"/>
  <c r="I912" i="8"/>
  <c r="J912" i="8"/>
  <c r="K912" i="8"/>
  <c r="L912" i="8"/>
  <c r="M912" i="8"/>
  <c r="N912" i="8"/>
  <c r="R912" i="8"/>
  <c r="G913" i="8"/>
  <c r="H913" i="8"/>
  <c r="I913" i="8"/>
  <c r="J913" i="8"/>
  <c r="K913" i="8"/>
  <c r="L913" i="8"/>
  <c r="M913" i="8"/>
  <c r="N913" i="8"/>
  <c r="R913" i="8"/>
  <c r="G914" i="8"/>
  <c r="H914" i="8"/>
  <c r="I914" i="8"/>
  <c r="J914" i="8"/>
  <c r="K914" i="8"/>
  <c r="L914" i="8"/>
  <c r="M914" i="8"/>
  <c r="N914" i="8"/>
  <c r="R914" i="8"/>
  <c r="G915" i="8"/>
  <c r="H915" i="8"/>
  <c r="I915" i="8"/>
  <c r="J915" i="8"/>
  <c r="K915" i="8"/>
  <c r="L915" i="8"/>
  <c r="M915" i="8"/>
  <c r="N915" i="8"/>
  <c r="R915" i="8"/>
  <c r="G916" i="8"/>
  <c r="H916" i="8"/>
  <c r="I916" i="8"/>
  <c r="J916" i="8"/>
  <c r="K916" i="8"/>
  <c r="L916" i="8"/>
  <c r="M916" i="8"/>
  <c r="N916" i="8"/>
  <c r="R916" i="8"/>
  <c r="G917" i="8"/>
  <c r="H917" i="8"/>
  <c r="I917" i="8"/>
  <c r="J917" i="8"/>
  <c r="K917" i="8"/>
  <c r="L917" i="8"/>
  <c r="M917" i="8"/>
  <c r="N917" i="8"/>
  <c r="R917" i="8"/>
  <c r="G918" i="8"/>
  <c r="H918" i="8"/>
  <c r="I918" i="8"/>
  <c r="J918" i="8"/>
  <c r="K918" i="8"/>
  <c r="L918" i="8"/>
  <c r="M918" i="8"/>
  <c r="N918" i="8"/>
  <c r="R918" i="8"/>
  <c r="G919" i="8"/>
  <c r="H919" i="8"/>
  <c r="I919" i="8"/>
  <c r="J919" i="8"/>
  <c r="K919" i="8"/>
  <c r="L919" i="8"/>
  <c r="M919" i="8"/>
  <c r="N919" i="8"/>
  <c r="R919" i="8"/>
  <c r="G920" i="8"/>
  <c r="H920" i="8"/>
  <c r="I920" i="8"/>
  <c r="J920" i="8"/>
  <c r="K920" i="8"/>
  <c r="L920" i="8"/>
  <c r="M920" i="8"/>
  <c r="N920" i="8"/>
  <c r="R920" i="8"/>
  <c r="G921" i="8"/>
  <c r="H921" i="8"/>
  <c r="I921" i="8"/>
  <c r="J921" i="8"/>
  <c r="K921" i="8"/>
  <c r="L921" i="8"/>
  <c r="M921" i="8"/>
  <c r="N921" i="8"/>
  <c r="R921" i="8"/>
  <c r="G922" i="8"/>
  <c r="H922" i="8"/>
  <c r="I922" i="8"/>
  <c r="J922" i="8"/>
  <c r="K922" i="8"/>
  <c r="L922" i="8"/>
  <c r="M922" i="8"/>
  <c r="N922" i="8"/>
  <c r="R922" i="8"/>
  <c r="G923" i="8"/>
  <c r="H923" i="8"/>
  <c r="I923" i="8"/>
  <c r="J923" i="8"/>
  <c r="K923" i="8"/>
  <c r="L923" i="8"/>
  <c r="M923" i="8"/>
  <c r="N923" i="8"/>
  <c r="R923" i="8"/>
  <c r="G924" i="8"/>
  <c r="H924" i="8"/>
  <c r="I924" i="8"/>
  <c r="J924" i="8"/>
  <c r="K924" i="8"/>
  <c r="L924" i="8"/>
  <c r="M924" i="8"/>
  <c r="N924" i="8"/>
  <c r="R924" i="8"/>
  <c r="G925" i="8"/>
  <c r="H925" i="8"/>
  <c r="I925" i="8"/>
  <c r="J925" i="8"/>
  <c r="K925" i="8"/>
  <c r="L925" i="8"/>
  <c r="M925" i="8"/>
  <c r="N925" i="8"/>
  <c r="R925" i="8"/>
  <c r="G926" i="8"/>
  <c r="H926" i="8"/>
  <c r="I926" i="8"/>
  <c r="J926" i="8"/>
  <c r="K926" i="8"/>
  <c r="L926" i="8"/>
  <c r="M926" i="8"/>
  <c r="N926" i="8"/>
  <c r="R926" i="8"/>
  <c r="G927" i="8"/>
  <c r="H927" i="8"/>
  <c r="I927" i="8"/>
  <c r="J927" i="8"/>
  <c r="K927" i="8"/>
  <c r="L927" i="8"/>
  <c r="M927" i="8"/>
  <c r="N927" i="8"/>
  <c r="R927" i="8"/>
  <c r="G928" i="8"/>
  <c r="H928" i="8"/>
  <c r="I928" i="8"/>
  <c r="J928" i="8"/>
  <c r="K928" i="8"/>
  <c r="L928" i="8"/>
  <c r="M928" i="8"/>
  <c r="N928" i="8"/>
  <c r="R928" i="8"/>
  <c r="G929" i="8"/>
  <c r="H929" i="8"/>
  <c r="I929" i="8"/>
  <c r="J929" i="8"/>
  <c r="K929" i="8"/>
  <c r="L929" i="8"/>
  <c r="M929" i="8"/>
  <c r="N929" i="8"/>
  <c r="R929" i="8"/>
  <c r="G930" i="8"/>
  <c r="H930" i="8"/>
  <c r="I930" i="8"/>
  <c r="J930" i="8"/>
  <c r="K930" i="8"/>
  <c r="L930" i="8"/>
  <c r="M930" i="8"/>
  <c r="N930" i="8"/>
  <c r="R930" i="8"/>
  <c r="G931" i="8"/>
  <c r="H931" i="8"/>
  <c r="I931" i="8"/>
  <c r="J931" i="8"/>
  <c r="K931" i="8"/>
  <c r="L931" i="8"/>
  <c r="M931" i="8"/>
  <c r="N931" i="8"/>
  <c r="R931" i="8"/>
  <c r="G932" i="8"/>
  <c r="H932" i="8"/>
  <c r="I932" i="8"/>
  <c r="J932" i="8"/>
  <c r="K932" i="8"/>
  <c r="L932" i="8"/>
  <c r="M932" i="8"/>
  <c r="N932" i="8"/>
  <c r="R932" i="8"/>
  <c r="G933" i="8"/>
  <c r="H933" i="8"/>
  <c r="I933" i="8"/>
  <c r="J933" i="8"/>
  <c r="K933" i="8"/>
  <c r="L933" i="8"/>
  <c r="M933" i="8"/>
  <c r="N933" i="8"/>
  <c r="R933" i="8"/>
  <c r="G934" i="8"/>
  <c r="H934" i="8"/>
  <c r="I934" i="8"/>
  <c r="J934" i="8"/>
  <c r="K934" i="8"/>
  <c r="L934" i="8"/>
  <c r="M934" i="8"/>
  <c r="N934" i="8"/>
  <c r="R934" i="8"/>
  <c r="G935" i="8"/>
  <c r="H935" i="8"/>
  <c r="I935" i="8"/>
  <c r="J935" i="8"/>
  <c r="K935" i="8"/>
  <c r="L935" i="8"/>
  <c r="M935" i="8"/>
  <c r="N935" i="8"/>
  <c r="R935" i="8"/>
  <c r="G936" i="8"/>
  <c r="H936" i="8"/>
  <c r="I936" i="8"/>
  <c r="J936" i="8"/>
  <c r="K936" i="8"/>
  <c r="L936" i="8"/>
  <c r="M936" i="8"/>
  <c r="N936" i="8"/>
  <c r="R936" i="8"/>
  <c r="G937" i="8"/>
  <c r="H937" i="8"/>
  <c r="I937" i="8"/>
  <c r="J937" i="8"/>
  <c r="K937" i="8"/>
  <c r="L937" i="8"/>
  <c r="M937" i="8"/>
  <c r="N937" i="8"/>
  <c r="R937" i="8"/>
  <c r="G938" i="8"/>
  <c r="H938" i="8"/>
  <c r="I938" i="8"/>
  <c r="J938" i="8"/>
  <c r="K938" i="8"/>
  <c r="L938" i="8"/>
  <c r="M938" i="8"/>
  <c r="N938" i="8"/>
  <c r="R938" i="8"/>
  <c r="G939" i="8"/>
  <c r="H939" i="8"/>
  <c r="I939" i="8"/>
  <c r="J939" i="8"/>
  <c r="K939" i="8"/>
  <c r="L939" i="8"/>
  <c r="M939" i="8"/>
  <c r="N939" i="8"/>
  <c r="R939" i="8"/>
  <c r="G940" i="8"/>
  <c r="H940" i="8"/>
  <c r="I940" i="8"/>
  <c r="J940" i="8"/>
  <c r="K940" i="8"/>
  <c r="L940" i="8"/>
  <c r="M940" i="8"/>
  <c r="N940" i="8"/>
  <c r="R940" i="8"/>
  <c r="G941" i="8"/>
  <c r="H941" i="8"/>
  <c r="I941" i="8"/>
  <c r="J941" i="8"/>
  <c r="K941" i="8"/>
  <c r="L941" i="8"/>
  <c r="M941" i="8"/>
  <c r="N941" i="8"/>
  <c r="R941" i="8"/>
  <c r="G942" i="8"/>
  <c r="H942" i="8"/>
  <c r="I942" i="8"/>
  <c r="J942" i="8"/>
  <c r="K942" i="8"/>
  <c r="L942" i="8"/>
  <c r="M942" i="8"/>
  <c r="N942" i="8"/>
  <c r="R942" i="8"/>
  <c r="G943" i="8"/>
  <c r="H943" i="8"/>
  <c r="I943" i="8"/>
  <c r="J943" i="8"/>
  <c r="K943" i="8"/>
  <c r="L943" i="8"/>
  <c r="M943" i="8"/>
  <c r="N943" i="8"/>
  <c r="R943" i="8"/>
  <c r="G944" i="8"/>
  <c r="H944" i="8"/>
  <c r="I944" i="8"/>
  <c r="J944" i="8"/>
  <c r="K944" i="8"/>
  <c r="L944" i="8"/>
  <c r="M944" i="8"/>
  <c r="N944" i="8"/>
  <c r="R944" i="8"/>
  <c r="G945" i="8"/>
  <c r="H945" i="8"/>
  <c r="I945" i="8"/>
  <c r="J945" i="8"/>
  <c r="K945" i="8"/>
  <c r="L945" i="8"/>
  <c r="M945" i="8"/>
  <c r="N945" i="8"/>
  <c r="R945" i="8"/>
  <c r="G946" i="8"/>
  <c r="H946" i="8"/>
  <c r="I946" i="8"/>
  <c r="J946" i="8"/>
  <c r="K946" i="8"/>
  <c r="L946" i="8"/>
  <c r="M946" i="8"/>
  <c r="N946" i="8"/>
  <c r="R946" i="8"/>
  <c r="G947" i="8"/>
  <c r="H947" i="8"/>
  <c r="I947" i="8"/>
  <c r="J947" i="8"/>
  <c r="K947" i="8"/>
  <c r="L947" i="8"/>
  <c r="M947" i="8"/>
  <c r="N947" i="8"/>
  <c r="R947" i="8"/>
  <c r="G948" i="8"/>
  <c r="H948" i="8"/>
  <c r="I948" i="8"/>
  <c r="J948" i="8"/>
  <c r="K948" i="8"/>
  <c r="L948" i="8"/>
  <c r="M948" i="8"/>
  <c r="N948" i="8"/>
  <c r="R948" i="8"/>
  <c r="G949" i="8"/>
  <c r="H949" i="8"/>
  <c r="I949" i="8"/>
  <c r="J949" i="8"/>
  <c r="K949" i="8"/>
  <c r="L949" i="8"/>
  <c r="M949" i="8"/>
  <c r="N949" i="8"/>
  <c r="R949" i="8"/>
  <c r="G950" i="8"/>
  <c r="H950" i="8"/>
  <c r="I950" i="8"/>
  <c r="J950" i="8"/>
  <c r="K950" i="8"/>
  <c r="L950" i="8"/>
  <c r="M950" i="8"/>
  <c r="N950" i="8"/>
  <c r="R950" i="8"/>
  <c r="G951" i="8"/>
  <c r="H951" i="8"/>
  <c r="I951" i="8"/>
  <c r="J951" i="8"/>
  <c r="K951" i="8"/>
  <c r="L951" i="8"/>
  <c r="M951" i="8"/>
  <c r="N951" i="8"/>
  <c r="R951" i="8"/>
  <c r="G952" i="8"/>
  <c r="H952" i="8"/>
  <c r="I952" i="8"/>
  <c r="J952" i="8"/>
  <c r="K952" i="8"/>
  <c r="L952" i="8"/>
  <c r="M952" i="8"/>
  <c r="N952" i="8"/>
  <c r="R952" i="8"/>
  <c r="G953" i="8"/>
  <c r="H953" i="8"/>
  <c r="I953" i="8"/>
  <c r="J953" i="8"/>
  <c r="K953" i="8"/>
  <c r="L953" i="8"/>
  <c r="M953" i="8"/>
  <c r="N953" i="8"/>
  <c r="R953" i="8"/>
  <c r="G954" i="8"/>
  <c r="H954" i="8"/>
  <c r="I954" i="8"/>
  <c r="J954" i="8"/>
  <c r="K954" i="8"/>
  <c r="L954" i="8"/>
  <c r="M954" i="8"/>
  <c r="N954" i="8"/>
  <c r="R954" i="8"/>
  <c r="G955" i="8"/>
  <c r="H955" i="8"/>
  <c r="I955" i="8"/>
  <c r="J955" i="8"/>
  <c r="K955" i="8"/>
  <c r="L955" i="8"/>
  <c r="M955" i="8"/>
  <c r="N955" i="8"/>
  <c r="R955" i="8"/>
  <c r="G956" i="8"/>
  <c r="H956" i="8"/>
  <c r="I956" i="8"/>
  <c r="J956" i="8"/>
  <c r="K956" i="8"/>
  <c r="L956" i="8"/>
  <c r="M956" i="8"/>
  <c r="N956" i="8"/>
  <c r="R956" i="8"/>
  <c r="G957" i="8"/>
  <c r="H957" i="8"/>
  <c r="I957" i="8"/>
  <c r="J957" i="8"/>
  <c r="K957" i="8"/>
  <c r="L957" i="8"/>
  <c r="M957" i="8"/>
  <c r="N957" i="8"/>
  <c r="R957" i="8"/>
  <c r="G958" i="8"/>
  <c r="H958" i="8"/>
  <c r="I958" i="8"/>
  <c r="J958" i="8"/>
  <c r="K958" i="8"/>
  <c r="L958" i="8"/>
  <c r="M958" i="8"/>
  <c r="N958" i="8"/>
  <c r="R958" i="8"/>
  <c r="G959" i="8"/>
  <c r="H959" i="8"/>
  <c r="I959" i="8"/>
  <c r="J959" i="8"/>
  <c r="K959" i="8"/>
  <c r="L959" i="8"/>
  <c r="M959" i="8"/>
  <c r="N959" i="8"/>
  <c r="R959" i="8"/>
  <c r="G960" i="8"/>
  <c r="H960" i="8"/>
  <c r="I960" i="8"/>
  <c r="J960" i="8"/>
  <c r="K960" i="8"/>
  <c r="L960" i="8"/>
  <c r="M960" i="8"/>
  <c r="N960" i="8"/>
  <c r="R960" i="8"/>
  <c r="G961" i="8"/>
  <c r="H961" i="8"/>
  <c r="I961" i="8"/>
  <c r="J961" i="8"/>
  <c r="K961" i="8"/>
  <c r="L961" i="8"/>
  <c r="M961" i="8"/>
  <c r="N961" i="8"/>
  <c r="R961" i="8"/>
  <c r="G962" i="8"/>
  <c r="H962" i="8"/>
  <c r="I962" i="8"/>
  <c r="J962" i="8"/>
  <c r="K962" i="8"/>
  <c r="L962" i="8"/>
  <c r="M962" i="8"/>
  <c r="N962" i="8"/>
  <c r="R962" i="8"/>
  <c r="G963" i="8"/>
  <c r="H963" i="8"/>
  <c r="I963" i="8"/>
  <c r="J963" i="8"/>
  <c r="K963" i="8"/>
  <c r="L963" i="8"/>
  <c r="M963" i="8"/>
  <c r="N963" i="8"/>
  <c r="R963" i="8"/>
  <c r="G964" i="8"/>
  <c r="H964" i="8"/>
  <c r="I964" i="8"/>
  <c r="J964" i="8"/>
  <c r="K964" i="8"/>
  <c r="L964" i="8"/>
  <c r="M964" i="8"/>
  <c r="N964" i="8"/>
  <c r="R964" i="8"/>
  <c r="G965" i="8"/>
  <c r="H965" i="8"/>
  <c r="I965" i="8"/>
  <c r="J965" i="8"/>
  <c r="K965" i="8"/>
  <c r="L965" i="8"/>
  <c r="M965" i="8"/>
  <c r="N965" i="8"/>
  <c r="R965" i="8"/>
  <c r="G966" i="8"/>
  <c r="H966" i="8"/>
  <c r="I966" i="8"/>
  <c r="J966" i="8"/>
  <c r="K966" i="8"/>
  <c r="L966" i="8"/>
  <c r="M966" i="8"/>
  <c r="N966" i="8"/>
  <c r="R966" i="8"/>
  <c r="G967" i="8"/>
  <c r="H967" i="8"/>
  <c r="I967" i="8"/>
  <c r="J967" i="8"/>
  <c r="K967" i="8"/>
  <c r="L967" i="8"/>
  <c r="M967" i="8"/>
  <c r="N967" i="8"/>
  <c r="R967" i="8"/>
  <c r="G968" i="8"/>
  <c r="H968" i="8"/>
  <c r="I968" i="8"/>
  <c r="J968" i="8"/>
  <c r="K968" i="8"/>
  <c r="L968" i="8"/>
  <c r="M968" i="8"/>
  <c r="N968" i="8"/>
  <c r="R968" i="8"/>
  <c r="G969" i="8"/>
  <c r="H969" i="8"/>
  <c r="I969" i="8"/>
  <c r="J969" i="8"/>
  <c r="K969" i="8"/>
  <c r="L969" i="8"/>
  <c r="M969" i="8"/>
  <c r="N969" i="8"/>
  <c r="R969" i="8"/>
  <c r="G970" i="8"/>
  <c r="H970" i="8"/>
  <c r="I970" i="8"/>
  <c r="J970" i="8"/>
  <c r="K970" i="8"/>
  <c r="L970" i="8"/>
  <c r="M970" i="8"/>
  <c r="N970" i="8"/>
  <c r="R970" i="8"/>
  <c r="G971" i="8"/>
  <c r="H971" i="8"/>
  <c r="I971" i="8"/>
  <c r="J971" i="8"/>
  <c r="K971" i="8"/>
  <c r="L971" i="8"/>
  <c r="M971" i="8"/>
  <c r="N971" i="8"/>
  <c r="R971" i="8"/>
  <c r="G972" i="8"/>
  <c r="H972" i="8"/>
  <c r="I972" i="8"/>
  <c r="J972" i="8"/>
  <c r="K972" i="8"/>
  <c r="L972" i="8"/>
  <c r="M972" i="8"/>
  <c r="N972" i="8"/>
  <c r="R972" i="8"/>
  <c r="G973" i="8"/>
  <c r="H973" i="8"/>
  <c r="I973" i="8"/>
  <c r="J973" i="8"/>
  <c r="K973" i="8"/>
  <c r="L973" i="8"/>
  <c r="M973" i="8"/>
  <c r="N973" i="8"/>
  <c r="R973" i="8"/>
  <c r="G974" i="8"/>
  <c r="H974" i="8"/>
  <c r="I974" i="8"/>
  <c r="J974" i="8"/>
  <c r="K974" i="8"/>
  <c r="L974" i="8"/>
  <c r="M974" i="8"/>
  <c r="N974" i="8"/>
  <c r="R974" i="8"/>
  <c r="G975" i="8"/>
  <c r="H975" i="8"/>
  <c r="I975" i="8"/>
  <c r="J975" i="8"/>
  <c r="K975" i="8"/>
  <c r="L975" i="8"/>
  <c r="M975" i="8"/>
  <c r="N975" i="8"/>
  <c r="R975" i="8"/>
  <c r="G976" i="8"/>
  <c r="H976" i="8"/>
  <c r="I976" i="8"/>
  <c r="J976" i="8"/>
  <c r="K976" i="8"/>
  <c r="L976" i="8"/>
  <c r="M976" i="8"/>
  <c r="N976" i="8"/>
  <c r="R976" i="8"/>
  <c r="G977" i="8"/>
  <c r="H977" i="8"/>
  <c r="I977" i="8"/>
  <c r="J977" i="8"/>
  <c r="K977" i="8"/>
  <c r="L977" i="8"/>
  <c r="M977" i="8"/>
  <c r="N977" i="8"/>
  <c r="R977" i="8"/>
  <c r="G978" i="8"/>
  <c r="H978" i="8"/>
  <c r="I978" i="8"/>
  <c r="J978" i="8"/>
  <c r="K978" i="8"/>
  <c r="L978" i="8"/>
  <c r="M978" i="8"/>
  <c r="N978" i="8"/>
  <c r="R978" i="8"/>
  <c r="G979" i="8"/>
  <c r="H979" i="8"/>
  <c r="I979" i="8"/>
  <c r="J979" i="8"/>
  <c r="K979" i="8"/>
  <c r="L979" i="8"/>
  <c r="M979" i="8"/>
  <c r="N979" i="8"/>
  <c r="R979" i="8"/>
  <c r="G980" i="8"/>
  <c r="H980" i="8"/>
  <c r="I980" i="8"/>
  <c r="J980" i="8"/>
  <c r="K980" i="8"/>
  <c r="L980" i="8"/>
  <c r="M980" i="8"/>
  <c r="N980" i="8"/>
  <c r="R980" i="8"/>
  <c r="G981" i="8"/>
  <c r="H981" i="8"/>
  <c r="I981" i="8"/>
  <c r="J981" i="8"/>
  <c r="K981" i="8"/>
  <c r="L981" i="8"/>
  <c r="M981" i="8"/>
  <c r="N981" i="8"/>
  <c r="R981" i="8"/>
  <c r="G982" i="8"/>
  <c r="H982" i="8"/>
  <c r="I982" i="8"/>
  <c r="J982" i="8"/>
  <c r="K982" i="8"/>
  <c r="L982" i="8"/>
  <c r="M982" i="8"/>
  <c r="N982" i="8"/>
  <c r="R982" i="8"/>
  <c r="G983" i="8"/>
  <c r="H983" i="8"/>
  <c r="I983" i="8"/>
  <c r="J983" i="8"/>
  <c r="K983" i="8"/>
  <c r="L983" i="8"/>
  <c r="M983" i="8"/>
  <c r="N983" i="8"/>
  <c r="R983" i="8"/>
  <c r="G984" i="8"/>
  <c r="H984" i="8"/>
  <c r="I984" i="8"/>
  <c r="J984" i="8"/>
  <c r="K984" i="8"/>
  <c r="L984" i="8"/>
  <c r="M984" i="8"/>
  <c r="N984" i="8"/>
  <c r="R984" i="8"/>
  <c r="G985" i="8"/>
  <c r="H985" i="8"/>
  <c r="I985" i="8"/>
  <c r="J985" i="8"/>
  <c r="K985" i="8"/>
  <c r="L985" i="8"/>
  <c r="M985" i="8"/>
  <c r="N985" i="8"/>
  <c r="R985" i="8"/>
  <c r="G986" i="8"/>
  <c r="H986" i="8"/>
  <c r="I986" i="8"/>
  <c r="J986" i="8"/>
  <c r="K986" i="8"/>
  <c r="L986" i="8"/>
  <c r="M986" i="8"/>
  <c r="N986" i="8"/>
  <c r="R986" i="8"/>
  <c r="G987" i="8"/>
  <c r="H987" i="8"/>
  <c r="I987" i="8"/>
  <c r="J987" i="8"/>
  <c r="K987" i="8"/>
  <c r="L987" i="8"/>
  <c r="M987" i="8"/>
  <c r="N987" i="8"/>
  <c r="R987" i="8"/>
  <c r="G988" i="8"/>
  <c r="H988" i="8"/>
  <c r="I988" i="8"/>
  <c r="J988" i="8"/>
  <c r="K988" i="8"/>
  <c r="L988" i="8"/>
  <c r="M988" i="8"/>
  <c r="N988" i="8"/>
  <c r="R988" i="8"/>
  <c r="G989" i="8"/>
  <c r="H989" i="8"/>
  <c r="I989" i="8"/>
  <c r="J989" i="8"/>
  <c r="K989" i="8"/>
  <c r="L989" i="8"/>
  <c r="M989" i="8"/>
  <c r="N989" i="8"/>
  <c r="R989" i="8"/>
  <c r="G990" i="8"/>
  <c r="H990" i="8"/>
  <c r="I990" i="8"/>
  <c r="J990" i="8"/>
  <c r="K990" i="8"/>
  <c r="L990" i="8"/>
  <c r="M990" i="8"/>
  <c r="N990" i="8"/>
  <c r="R990" i="8"/>
  <c r="G991" i="8"/>
  <c r="H991" i="8"/>
  <c r="I991" i="8"/>
  <c r="J991" i="8"/>
  <c r="K991" i="8"/>
  <c r="L991" i="8"/>
  <c r="M991" i="8"/>
  <c r="N991" i="8"/>
  <c r="R991" i="8"/>
  <c r="G992" i="8"/>
  <c r="H992" i="8"/>
  <c r="I992" i="8"/>
  <c r="J992" i="8"/>
  <c r="K992" i="8"/>
  <c r="L992" i="8"/>
  <c r="M992" i="8"/>
  <c r="N992" i="8"/>
  <c r="R992" i="8"/>
  <c r="G993" i="8"/>
  <c r="H993" i="8"/>
  <c r="I993" i="8"/>
  <c r="J993" i="8"/>
  <c r="K993" i="8"/>
  <c r="L993" i="8"/>
  <c r="M993" i="8"/>
  <c r="N993" i="8"/>
  <c r="R993" i="8"/>
  <c r="G994" i="8"/>
  <c r="H994" i="8"/>
  <c r="I994" i="8"/>
  <c r="J994" i="8"/>
  <c r="K994" i="8"/>
  <c r="L994" i="8"/>
  <c r="M994" i="8"/>
  <c r="N994" i="8"/>
  <c r="R994" i="8"/>
  <c r="G995" i="8"/>
  <c r="H995" i="8"/>
  <c r="I995" i="8"/>
  <c r="J995" i="8"/>
  <c r="K995" i="8"/>
  <c r="L995" i="8"/>
  <c r="M995" i="8"/>
  <c r="N995" i="8"/>
  <c r="R995" i="8"/>
  <c r="G996" i="8"/>
  <c r="H996" i="8"/>
  <c r="I996" i="8"/>
  <c r="J996" i="8"/>
  <c r="K996" i="8"/>
  <c r="L996" i="8"/>
  <c r="M996" i="8"/>
  <c r="N996" i="8"/>
  <c r="R996" i="8"/>
  <c r="G997" i="8"/>
  <c r="H997" i="8"/>
  <c r="I997" i="8"/>
  <c r="J997" i="8"/>
  <c r="K997" i="8"/>
  <c r="L997" i="8"/>
  <c r="M997" i="8"/>
  <c r="N997" i="8"/>
  <c r="R997" i="8"/>
  <c r="G998" i="8"/>
  <c r="H998" i="8"/>
  <c r="I998" i="8"/>
  <c r="J998" i="8"/>
  <c r="K998" i="8"/>
  <c r="L998" i="8"/>
  <c r="M998" i="8"/>
  <c r="N998" i="8"/>
  <c r="R998" i="8"/>
  <c r="G999" i="8"/>
  <c r="H999" i="8"/>
  <c r="I999" i="8"/>
  <c r="J999" i="8"/>
  <c r="K999" i="8"/>
  <c r="L999" i="8"/>
  <c r="M999" i="8"/>
  <c r="N999" i="8"/>
  <c r="R999" i="8"/>
  <c r="G1000" i="8"/>
  <c r="H1000" i="8"/>
  <c r="I1000" i="8"/>
  <c r="J1000" i="8"/>
  <c r="K1000" i="8"/>
  <c r="L1000" i="8"/>
  <c r="M1000" i="8"/>
  <c r="N1000" i="8"/>
  <c r="R1000" i="8"/>
  <c r="G1001" i="8"/>
  <c r="H1001" i="8"/>
  <c r="I1001" i="8"/>
  <c r="J1001" i="8"/>
  <c r="K1001" i="8"/>
  <c r="L1001" i="8"/>
  <c r="M1001" i="8"/>
  <c r="N1001" i="8"/>
  <c r="R1001" i="8"/>
  <c r="G1002" i="8"/>
  <c r="H1002" i="8"/>
  <c r="I1002" i="8"/>
  <c r="J1002" i="8"/>
  <c r="K1002" i="8"/>
  <c r="L1002" i="8"/>
  <c r="M1002" i="8"/>
  <c r="N1002" i="8"/>
  <c r="R1002" i="8"/>
  <c r="G1003" i="8"/>
  <c r="H1003" i="8"/>
  <c r="I1003" i="8"/>
  <c r="J1003" i="8"/>
  <c r="K1003" i="8"/>
  <c r="L1003" i="8"/>
  <c r="M1003" i="8"/>
  <c r="N1003" i="8"/>
  <c r="R1003" i="8"/>
  <c r="G1004" i="8"/>
  <c r="H1004" i="8"/>
  <c r="I1004" i="8"/>
  <c r="J1004" i="8"/>
  <c r="K1004" i="8"/>
  <c r="L1004" i="8"/>
  <c r="M1004" i="8"/>
  <c r="N1004" i="8"/>
  <c r="R1004" i="8"/>
  <c r="G1005" i="8"/>
  <c r="H1005" i="8"/>
  <c r="I1005" i="8"/>
  <c r="J1005" i="8"/>
  <c r="K1005" i="8"/>
  <c r="L1005" i="8"/>
  <c r="M1005" i="8"/>
  <c r="N1005" i="8"/>
  <c r="R1005" i="8"/>
  <c r="G1006" i="8"/>
  <c r="H1006" i="8"/>
  <c r="I1006" i="8"/>
  <c r="J1006" i="8"/>
  <c r="K1006" i="8"/>
  <c r="L1006" i="8"/>
  <c r="M1006" i="8"/>
  <c r="N1006" i="8"/>
  <c r="R1006" i="8"/>
  <c r="G1007" i="8"/>
  <c r="H1007" i="8"/>
  <c r="I1007" i="8"/>
  <c r="J1007" i="8"/>
  <c r="K1007" i="8"/>
  <c r="L1007" i="8"/>
  <c r="M1007" i="8"/>
  <c r="N1007" i="8"/>
  <c r="R1007" i="8"/>
  <c r="G1008" i="8"/>
  <c r="H1008" i="8"/>
  <c r="I1008" i="8"/>
  <c r="J1008" i="8"/>
  <c r="K1008" i="8"/>
  <c r="L1008" i="8"/>
  <c r="M1008" i="8"/>
  <c r="N1008" i="8"/>
  <c r="R1008" i="8"/>
  <c r="G1009" i="8"/>
  <c r="H1009" i="8"/>
  <c r="I1009" i="8"/>
  <c r="J1009" i="8"/>
  <c r="K1009" i="8"/>
  <c r="L1009" i="8"/>
  <c r="M1009" i="8"/>
  <c r="N1009" i="8"/>
  <c r="R1009" i="8"/>
  <c r="G1010" i="8"/>
  <c r="H1010" i="8"/>
  <c r="I1010" i="8"/>
  <c r="J1010" i="8"/>
  <c r="K1010" i="8"/>
  <c r="L1010" i="8"/>
  <c r="M1010" i="8"/>
  <c r="N1010" i="8"/>
  <c r="R1010" i="8"/>
  <c r="G1011" i="8"/>
  <c r="H1011" i="8"/>
  <c r="I1011" i="8"/>
  <c r="J1011" i="8"/>
  <c r="K1011" i="8"/>
  <c r="L1011" i="8"/>
  <c r="M1011" i="8"/>
  <c r="N1011" i="8"/>
  <c r="R1011" i="8"/>
  <c r="G1012" i="8"/>
  <c r="H1012" i="8"/>
  <c r="I1012" i="8"/>
  <c r="J1012" i="8"/>
  <c r="K1012" i="8"/>
  <c r="L1012" i="8"/>
  <c r="M1012" i="8"/>
  <c r="N1012" i="8"/>
  <c r="R1012" i="8"/>
  <c r="G1013" i="8"/>
  <c r="H1013" i="8"/>
  <c r="I1013" i="8"/>
  <c r="J1013" i="8"/>
  <c r="K1013" i="8"/>
  <c r="L1013" i="8"/>
  <c r="M1013" i="8"/>
  <c r="N1013" i="8"/>
  <c r="R1013" i="8"/>
  <c r="G1014" i="8"/>
  <c r="H1014" i="8"/>
  <c r="I1014" i="8"/>
  <c r="J1014" i="8"/>
  <c r="K1014" i="8"/>
  <c r="L1014" i="8"/>
  <c r="M1014" i="8"/>
  <c r="N1014" i="8"/>
  <c r="R1014" i="8"/>
  <c r="G1015" i="8"/>
  <c r="H1015" i="8"/>
  <c r="I1015" i="8"/>
  <c r="J1015" i="8"/>
  <c r="K1015" i="8"/>
  <c r="L1015" i="8"/>
  <c r="M1015" i="8"/>
  <c r="N1015" i="8"/>
  <c r="R1015" i="8"/>
  <c r="G1016" i="8"/>
  <c r="H1016" i="8"/>
  <c r="I1016" i="8"/>
  <c r="J1016" i="8"/>
  <c r="K1016" i="8"/>
  <c r="L1016" i="8"/>
  <c r="M1016" i="8"/>
  <c r="N1016" i="8"/>
  <c r="R1016" i="8"/>
  <c r="G1017" i="8"/>
  <c r="H1017" i="8"/>
  <c r="I1017" i="8"/>
  <c r="J1017" i="8"/>
  <c r="K1017" i="8"/>
  <c r="L1017" i="8"/>
  <c r="M1017" i="8"/>
  <c r="N1017" i="8"/>
  <c r="R1017" i="8"/>
  <c r="G1018" i="8"/>
  <c r="H1018" i="8"/>
  <c r="I1018" i="8"/>
  <c r="J1018" i="8"/>
  <c r="K1018" i="8"/>
  <c r="L1018" i="8"/>
  <c r="M1018" i="8"/>
  <c r="N1018" i="8"/>
  <c r="R1018" i="8"/>
  <c r="G1019" i="8"/>
  <c r="H1019" i="8"/>
  <c r="I1019" i="8"/>
  <c r="J1019" i="8"/>
  <c r="K1019" i="8"/>
  <c r="L1019" i="8"/>
  <c r="M1019" i="8"/>
  <c r="N1019" i="8"/>
  <c r="R1019" i="8"/>
  <c r="G1020" i="8"/>
  <c r="H1020" i="8"/>
  <c r="I1020" i="8"/>
  <c r="J1020" i="8"/>
  <c r="K1020" i="8"/>
  <c r="L1020" i="8"/>
  <c r="M1020" i="8"/>
  <c r="N1020" i="8"/>
  <c r="R1020" i="8"/>
  <c r="G1021" i="8"/>
  <c r="H1021" i="8"/>
  <c r="I1021" i="8"/>
  <c r="J1021" i="8"/>
  <c r="K1021" i="8"/>
  <c r="L1021" i="8"/>
  <c r="M1021" i="8"/>
  <c r="N1021" i="8"/>
  <c r="R1021" i="8"/>
  <c r="G1022" i="8"/>
  <c r="H1022" i="8"/>
  <c r="I1022" i="8"/>
  <c r="J1022" i="8"/>
  <c r="K1022" i="8"/>
  <c r="L1022" i="8"/>
  <c r="M1022" i="8"/>
  <c r="N1022" i="8"/>
  <c r="R1022" i="8"/>
  <c r="G1023" i="8"/>
  <c r="H1023" i="8"/>
  <c r="I1023" i="8"/>
  <c r="J1023" i="8"/>
  <c r="K1023" i="8"/>
  <c r="L1023" i="8"/>
  <c r="M1023" i="8"/>
  <c r="N1023" i="8"/>
  <c r="R1023" i="8"/>
  <c r="G1024" i="8"/>
  <c r="H1024" i="8"/>
  <c r="I1024" i="8"/>
  <c r="J1024" i="8"/>
  <c r="K1024" i="8"/>
  <c r="L1024" i="8"/>
  <c r="M1024" i="8"/>
  <c r="N1024" i="8"/>
  <c r="R1024" i="8"/>
  <c r="G1025" i="8"/>
  <c r="H1025" i="8"/>
  <c r="I1025" i="8"/>
  <c r="J1025" i="8"/>
  <c r="K1025" i="8"/>
  <c r="L1025" i="8"/>
  <c r="M1025" i="8"/>
  <c r="N1025" i="8"/>
  <c r="R1025" i="8"/>
  <c r="G1026" i="8"/>
  <c r="H1026" i="8"/>
  <c r="I1026" i="8"/>
  <c r="J1026" i="8"/>
  <c r="K1026" i="8"/>
  <c r="L1026" i="8"/>
  <c r="M1026" i="8"/>
  <c r="N1026" i="8"/>
  <c r="R1026" i="8"/>
  <c r="G1027" i="8"/>
  <c r="H1027" i="8"/>
  <c r="I1027" i="8"/>
  <c r="J1027" i="8"/>
  <c r="K1027" i="8"/>
  <c r="L1027" i="8"/>
  <c r="M1027" i="8"/>
  <c r="N1027" i="8"/>
  <c r="R1027" i="8"/>
  <c r="G1028" i="8"/>
  <c r="H1028" i="8"/>
  <c r="I1028" i="8"/>
  <c r="J1028" i="8"/>
  <c r="K1028" i="8"/>
  <c r="L1028" i="8"/>
  <c r="M1028" i="8"/>
  <c r="N1028" i="8"/>
  <c r="R1028" i="8"/>
  <c r="G1029" i="8"/>
  <c r="H1029" i="8"/>
  <c r="I1029" i="8"/>
  <c r="J1029" i="8"/>
  <c r="K1029" i="8"/>
  <c r="L1029" i="8"/>
  <c r="M1029" i="8"/>
  <c r="N1029" i="8"/>
  <c r="R1029" i="8"/>
  <c r="G1030" i="8"/>
  <c r="H1030" i="8"/>
  <c r="I1030" i="8"/>
  <c r="J1030" i="8"/>
  <c r="K1030" i="8"/>
  <c r="L1030" i="8"/>
  <c r="M1030" i="8"/>
  <c r="N1030" i="8"/>
  <c r="R1030" i="8"/>
  <c r="G1031" i="8"/>
  <c r="H1031" i="8"/>
  <c r="I1031" i="8"/>
  <c r="J1031" i="8"/>
  <c r="K1031" i="8"/>
  <c r="L1031" i="8"/>
  <c r="M1031" i="8"/>
  <c r="N1031" i="8"/>
  <c r="R1031" i="8"/>
  <c r="G1032" i="8"/>
  <c r="H1032" i="8"/>
  <c r="I1032" i="8"/>
  <c r="J1032" i="8"/>
  <c r="K1032" i="8"/>
  <c r="L1032" i="8"/>
  <c r="M1032" i="8"/>
  <c r="N1032" i="8"/>
  <c r="R1032" i="8"/>
  <c r="G1033" i="8"/>
  <c r="H1033" i="8"/>
  <c r="I1033" i="8"/>
  <c r="J1033" i="8"/>
  <c r="K1033" i="8"/>
  <c r="L1033" i="8"/>
  <c r="M1033" i="8"/>
  <c r="N1033" i="8"/>
  <c r="R1033" i="8"/>
  <c r="G1034" i="8"/>
  <c r="H1034" i="8"/>
  <c r="I1034" i="8"/>
  <c r="J1034" i="8"/>
  <c r="K1034" i="8"/>
  <c r="L1034" i="8"/>
  <c r="M1034" i="8"/>
  <c r="N1034" i="8"/>
  <c r="R1034" i="8"/>
  <c r="G1035" i="8"/>
  <c r="H1035" i="8"/>
  <c r="I1035" i="8"/>
  <c r="J1035" i="8"/>
  <c r="K1035" i="8"/>
  <c r="L1035" i="8"/>
  <c r="M1035" i="8"/>
  <c r="N1035" i="8"/>
  <c r="R1035" i="8"/>
  <c r="G1036" i="8"/>
  <c r="H1036" i="8"/>
  <c r="I1036" i="8"/>
  <c r="J1036" i="8"/>
  <c r="K1036" i="8"/>
  <c r="L1036" i="8"/>
  <c r="M1036" i="8"/>
  <c r="N1036" i="8"/>
  <c r="R1036" i="8"/>
  <c r="G1037" i="8"/>
  <c r="H1037" i="8"/>
  <c r="I1037" i="8"/>
  <c r="J1037" i="8"/>
  <c r="K1037" i="8"/>
  <c r="L1037" i="8"/>
  <c r="M1037" i="8"/>
  <c r="N1037" i="8"/>
  <c r="R1037" i="8"/>
  <c r="G1038" i="8"/>
  <c r="H1038" i="8"/>
  <c r="I1038" i="8"/>
  <c r="J1038" i="8"/>
  <c r="K1038" i="8"/>
  <c r="L1038" i="8"/>
  <c r="M1038" i="8"/>
  <c r="N1038" i="8"/>
  <c r="R1038" i="8"/>
  <c r="G1039" i="8"/>
  <c r="H1039" i="8"/>
  <c r="I1039" i="8"/>
  <c r="J1039" i="8"/>
  <c r="K1039" i="8"/>
  <c r="L1039" i="8"/>
  <c r="M1039" i="8"/>
  <c r="N1039" i="8"/>
  <c r="R1039" i="8"/>
  <c r="G1040" i="8"/>
  <c r="H1040" i="8"/>
  <c r="I1040" i="8"/>
  <c r="J1040" i="8"/>
  <c r="K1040" i="8"/>
  <c r="L1040" i="8"/>
  <c r="M1040" i="8"/>
  <c r="N1040" i="8"/>
  <c r="R1040" i="8"/>
  <c r="G1041" i="8"/>
  <c r="H1041" i="8"/>
  <c r="I1041" i="8"/>
  <c r="J1041" i="8"/>
  <c r="K1041" i="8"/>
  <c r="L1041" i="8"/>
  <c r="M1041" i="8"/>
  <c r="N1041" i="8"/>
  <c r="R1041" i="8"/>
  <c r="G1042" i="8"/>
  <c r="H1042" i="8"/>
  <c r="I1042" i="8"/>
  <c r="J1042" i="8"/>
  <c r="K1042" i="8"/>
  <c r="L1042" i="8"/>
  <c r="M1042" i="8"/>
  <c r="N1042" i="8"/>
  <c r="R1042" i="8"/>
  <c r="G1043" i="8"/>
  <c r="H1043" i="8"/>
  <c r="I1043" i="8"/>
  <c r="J1043" i="8"/>
  <c r="K1043" i="8"/>
  <c r="L1043" i="8"/>
  <c r="M1043" i="8"/>
  <c r="N1043" i="8"/>
  <c r="R1043" i="8"/>
  <c r="G1044" i="8"/>
  <c r="H1044" i="8"/>
  <c r="I1044" i="8"/>
  <c r="J1044" i="8"/>
  <c r="K1044" i="8"/>
  <c r="L1044" i="8"/>
  <c r="M1044" i="8"/>
  <c r="N1044" i="8"/>
  <c r="R1044" i="8"/>
  <c r="G1045" i="8"/>
  <c r="H1045" i="8"/>
  <c r="I1045" i="8"/>
  <c r="J1045" i="8"/>
  <c r="K1045" i="8"/>
  <c r="L1045" i="8"/>
  <c r="M1045" i="8"/>
  <c r="N1045" i="8"/>
  <c r="R1045" i="8"/>
  <c r="G1046" i="8"/>
  <c r="H1046" i="8"/>
  <c r="I1046" i="8"/>
  <c r="J1046" i="8"/>
  <c r="K1046" i="8"/>
  <c r="L1046" i="8"/>
  <c r="M1046" i="8"/>
  <c r="N1046" i="8"/>
  <c r="R1046" i="8"/>
  <c r="G1047" i="8"/>
  <c r="H1047" i="8"/>
  <c r="I1047" i="8"/>
  <c r="J1047" i="8"/>
  <c r="K1047" i="8"/>
  <c r="L1047" i="8"/>
  <c r="M1047" i="8"/>
  <c r="N1047" i="8"/>
  <c r="R1047" i="8"/>
  <c r="G1048" i="8"/>
  <c r="H1048" i="8"/>
  <c r="I1048" i="8"/>
  <c r="J1048" i="8"/>
  <c r="K1048" i="8"/>
  <c r="L1048" i="8"/>
  <c r="M1048" i="8"/>
  <c r="N1048" i="8"/>
  <c r="R1048" i="8"/>
  <c r="R2" i="8"/>
  <c r="N2" i="8"/>
  <c r="M2" i="8"/>
  <c r="L2" i="8"/>
  <c r="K2" i="8"/>
  <c r="J2" i="8"/>
  <c r="I2" i="8"/>
  <c r="H2" i="8"/>
  <c r="G2" i="8"/>
  <c r="G3" i="9"/>
  <c r="H3" i="9"/>
  <c r="I3" i="9"/>
  <c r="J3" i="9"/>
  <c r="K3" i="9"/>
  <c r="L3" i="9"/>
  <c r="M3" i="9"/>
  <c r="N3" i="9"/>
  <c r="R3" i="9"/>
  <c r="G4" i="9"/>
  <c r="H4" i="9"/>
  <c r="I4" i="9"/>
  <c r="J4" i="9"/>
  <c r="K4" i="9"/>
  <c r="L4" i="9"/>
  <c r="M4" i="9"/>
  <c r="N4" i="9"/>
  <c r="R4" i="9"/>
  <c r="G5" i="9"/>
  <c r="H5" i="9"/>
  <c r="I5" i="9"/>
  <c r="J5" i="9"/>
  <c r="K5" i="9"/>
  <c r="L5" i="9"/>
  <c r="M5" i="9"/>
  <c r="N5" i="9"/>
  <c r="R5" i="9"/>
  <c r="G6" i="9"/>
  <c r="H6" i="9"/>
  <c r="I6" i="9"/>
  <c r="J6" i="9"/>
  <c r="K6" i="9"/>
  <c r="L6" i="9"/>
  <c r="M6" i="9"/>
  <c r="N6" i="9"/>
  <c r="R6" i="9"/>
  <c r="G7" i="9"/>
  <c r="H7" i="9"/>
  <c r="I7" i="9"/>
  <c r="J7" i="9"/>
  <c r="K7" i="9"/>
  <c r="L7" i="9"/>
  <c r="M7" i="9"/>
  <c r="N7" i="9"/>
  <c r="R7" i="9"/>
  <c r="G8" i="9"/>
  <c r="H8" i="9"/>
  <c r="I8" i="9"/>
  <c r="J8" i="9"/>
  <c r="K8" i="9"/>
  <c r="L8" i="9"/>
  <c r="M8" i="9"/>
  <c r="N8" i="9"/>
  <c r="R8" i="9"/>
  <c r="G9" i="9"/>
  <c r="H9" i="9"/>
  <c r="I9" i="9"/>
  <c r="J9" i="9"/>
  <c r="K9" i="9"/>
  <c r="L9" i="9"/>
  <c r="M9" i="9"/>
  <c r="N9" i="9"/>
  <c r="R9" i="9"/>
  <c r="G10" i="9"/>
  <c r="H10" i="9"/>
  <c r="I10" i="9"/>
  <c r="J10" i="9"/>
  <c r="K10" i="9"/>
  <c r="L10" i="9"/>
  <c r="M10" i="9"/>
  <c r="N10" i="9"/>
  <c r="R10" i="9"/>
  <c r="G11" i="9"/>
  <c r="H11" i="9"/>
  <c r="I11" i="9"/>
  <c r="J11" i="9"/>
  <c r="K11" i="9"/>
  <c r="L11" i="9"/>
  <c r="M11" i="9"/>
  <c r="N11" i="9"/>
  <c r="R11" i="9"/>
  <c r="G12" i="9"/>
  <c r="H12" i="9"/>
  <c r="I12" i="9"/>
  <c r="J12" i="9"/>
  <c r="K12" i="9"/>
  <c r="L12" i="9"/>
  <c r="M12" i="9"/>
  <c r="N12" i="9"/>
  <c r="R12" i="9"/>
  <c r="G13" i="9"/>
  <c r="H13" i="9"/>
  <c r="I13" i="9"/>
  <c r="J13" i="9"/>
  <c r="K13" i="9"/>
  <c r="L13" i="9"/>
  <c r="M13" i="9"/>
  <c r="N13" i="9"/>
  <c r="R13" i="9"/>
  <c r="G14" i="9"/>
  <c r="H14" i="9"/>
  <c r="I14" i="9"/>
  <c r="J14" i="9"/>
  <c r="K14" i="9"/>
  <c r="L14" i="9"/>
  <c r="M14" i="9"/>
  <c r="N14" i="9"/>
  <c r="R14" i="9"/>
  <c r="G15" i="9"/>
  <c r="H15" i="9"/>
  <c r="I15" i="9"/>
  <c r="J15" i="9"/>
  <c r="K15" i="9"/>
  <c r="L15" i="9"/>
  <c r="M15" i="9"/>
  <c r="N15" i="9"/>
  <c r="R15" i="9"/>
  <c r="G16" i="9"/>
  <c r="H16" i="9"/>
  <c r="I16" i="9"/>
  <c r="J16" i="9"/>
  <c r="K16" i="9"/>
  <c r="L16" i="9"/>
  <c r="M16" i="9"/>
  <c r="N16" i="9"/>
  <c r="R16" i="9"/>
  <c r="G17" i="9"/>
  <c r="H17" i="9"/>
  <c r="I17" i="9"/>
  <c r="J17" i="9"/>
  <c r="K17" i="9"/>
  <c r="L17" i="9"/>
  <c r="M17" i="9"/>
  <c r="N17" i="9"/>
  <c r="R17" i="9"/>
  <c r="G18" i="9"/>
  <c r="H18" i="9"/>
  <c r="I18" i="9"/>
  <c r="J18" i="9"/>
  <c r="K18" i="9"/>
  <c r="L18" i="9"/>
  <c r="M18" i="9"/>
  <c r="N18" i="9"/>
  <c r="R18" i="9"/>
  <c r="G19" i="9"/>
  <c r="H19" i="9"/>
  <c r="I19" i="9"/>
  <c r="J19" i="9"/>
  <c r="K19" i="9"/>
  <c r="L19" i="9"/>
  <c r="M19" i="9"/>
  <c r="N19" i="9"/>
  <c r="R19" i="9"/>
  <c r="G20" i="9"/>
  <c r="H20" i="9"/>
  <c r="I20" i="9"/>
  <c r="J20" i="9"/>
  <c r="K20" i="9"/>
  <c r="L20" i="9"/>
  <c r="M20" i="9"/>
  <c r="N20" i="9"/>
  <c r="R20" i="9"/>
  <c r="G21" i="9"/>
  <c r="H21" i="9"/>
  <c r="I21" i="9"/>
  <c r="J21" i="9"/>
  <c r="K21" i="9"/>
  <c r="L21" i="9"/>
  <c r="M21" i="9"/>
  <c r="N21" i="9"/>
  <c r="R21" i="9"/>
  <c r="G22" i="9"/>
  <c r="H22" i="9"/>
  <c r="I22" i="9"/>
  <c r="J22" i="9"/>
  <c r="K22" i="9"/>
  <c r="L22" i="9"/>
  <c r="M22" i="9"/>
  <c r="N22" i="9"/>
  <c r="R22" i="9"/>
  <c r="G23" i="9"/>
  <c r="H23" i="9"/>
  <c r="I23" i="9"/>
  <c r="J23" i="9"/>
  <c r="K23" i="9"/>
  <c r="L23" i="9"/>
  <c r="M23" i="9"/>
  <c r="N23" i="9"/>
  <c r="R23" i="9"/>
  <c r="G24" i="9"/>
  <c r="H24" i="9"/>
  <c r="I24" i="9"/>
  <c r="J24" i="9"/>
  <c r="K24" i="9"/>
  <c r="L24" i="9"/>
  <c r="M24" i="9"/>
  <c r="N24" i="9"/>
  <c r="R24" i="9"/>
  <c r="G25" i="9"/>
  <c r="H25" i="9"/>
  <c r="I25" i="9"/>
  <c r="J25" i="9"/>
  <c r="K25" i="9"/>
  <c r="L25" i="9"/>
  <c r="M25" i="9"/>
  <c r="N25" i="9"/>
  <c r="R25" i="9"/>
  <c r="G26" i="9"/>
  <c r="H26" i="9"/>
  <c r="I26" i="9"/>
  <c r="J26" i="9"/>
  <c r="K26" i="9"/>
  <c r="L26" i="9"/>
  <c r="M26" i="9"/>
  <c r="N26" i="9"/>
  <c r="R26" i="9"/>
  <c r="G27" i="9"/>
  <c r="H27" i="9"/>
  <c r="I27" i="9"/>
  <c r="J27" i="9"/>
  <c r="K27" i="9"/>
  <c r="L27" i="9"/>
  <c r="M27" i="9"/>
  <c r="N27" i="9"/>
  <c r="R27" i="9"/>
  <c r="G28" i="9"/>
  <c r="H28" i="9"/>
  <c r="I28" i="9"/>
  <c r="J28" i="9"/>
  <c r="K28" i="9"/>
  <c r="L28" i="9"/>
  <c r="M28" i="9"/>
  <c r="N28" i="9"/>
  <c r="R28" i="9"/>
  <c r="G29" i="9"/>
  <c r="H29" i="9"/>
  <c r="I29" i="9"/>
  <c r="J29" i="9"/>
  <c r="K29" i="9"/>
  <c r="L29" i="9"/>
  <c r="M29" i="9"/>
  <c r="N29" i="9"/>
  <c r="R29" i="9"/>
  <c r="G30" i="9"/>
  <c r="H30" i="9"/>
  <c r="I30" i="9"/>
  <c r="J30" i="9"/>
  <c r="K30" i="9"/>
  <c r="L30" i="9"/>
  <c r="M30" i="9"/>
  <c r="N30" i="9"/>
  <c r="R30" i="9"/>
  <c r="G31" i="9"/>
  <c r="H31" i="9"/>
  <c r="I31" i="9"/>
  <c r="J31" i="9"/>
  <c r="K31" i="9"/>
  <c r="L31" i="9"/>
  <c r="M31" i="9"/>
  <c r="N31" i="9"/>
  <c r="R31" i="9"/>
  <c r="G32" i="9"/>
  <c r="H32" i="9"/>
  <c r="I32" i="9"/>
  <c r="J32" i="9"/>
  <c r="K32" i="9"/>
  <c r="L32" i="9"/>
  <c r="M32" i="9"/>
  <c r="N32" i="9"/>
  <c r="R32" i="9"/>
  <c r="G33" i="9"/>
  <c r="H33" i="9"/>
  <c r="I33" i="9"/>
  <c r="J33" i="9"/>
  <c r="K33" i="9"/>
  <c r="L33" i="9"/>
  <c r="M33" i="9"/>
  <c r="N33" i="9"/>
  <c r="R33" i="9"/>
  <c r="G34" i="9"/>
  <c r="H34" i="9"/>
  <c r="I34" i="9"/>
  <c r="J34" i="9"/>
  <c r="K34" i="9"/>
  <c r="L34" i="9"/>
  <c r="M34" i="9"/>
  <c r="N34" i="9"/>
  <c r="R34" i="9"/>
  <c r="G35" i="9"/>
  <c r="H35" i="9"/>
  <c r="I35" i="9"/>
  <c r="J35" i="9"/>
  <c r="K35" i="9"/>
  <c r="L35" i="9"/>
  <c r="M35" i="9"/>
  <c r="N35" i="9"/>
  <c r="R35" i="9"/>
  <c r="G36" i="9"/>
  <c r="H36" i="9"/>
  <c r="I36" i="9"/>
  <c r="J36" i="9"/>
  <c r="K36" i="9"/>
  <c r="L36" i="9"/>
  <c r="M36" i="9"/>
  <c r="N36" i="9"/>
  <c r="R36" i="9"/>
  <c r="G37" i="9"/>
  <c r="H37" i="9"/>
  <c r="I37" i="9"/>
  <c r="J37" i="9"/>
  <c r="K37" i="9"/>
  <c r="L37" i="9"/>
  <c r="M37" i="9"/>
  <c r="N37" i="9"/>
  <c r="R37" i="9"/>
  <c r="G38" i="9"/>
  <c r="H38" i="9"/>
  <c r="I38" i="9"/>
  <c r="J38" i="9"/>
  <c r="K38" i="9"/>
  <c r="L38" i="9"/>
  <c r="M38" i="9"/>
  <c r="N38" i="9"/>
  <c r="R38" i="9"/>
  <c r="G39" i="9"/>
  <c r="H39" i="9"/>
  <c r="I39" i="9"/>
  <c r="J39" i="9"/>
  <c r="K39" i="9"/>
  <c r="L39" i="9"/>
  <c r="M39" i="9"/>
  <c r="N39" i="9"/>
  <c r="R39" i="9"/>
  <c r="G40" i="9"/>
  <c r="H40" i="9"/>
  <c r="I40" i="9"/>
  <c r="J40" i="9"/>
  <c r="K40" i="9"/>
  <c r="L40" i="9"/>
  <c r="M40" i="9"/>
  <c r="N40" i="9"/>
  <c r="R40" i="9"/>
  <c r="G41" i="9"/>
  <c r="H41" i="9"/>
  <c r="I41" i="9"/>
  <c r="J41" i="9"/>
  <c r="K41" i="9"/>
  <c r="L41" i="9"/>
  <c r="M41" i="9"/>
  <c r="N41" i="9"/>
  <c r="R41" i="9"/>
  <c r="G42" i="9"/>
  <c r="H42" i="9"/>
  <c r="I42" i="9"/>
  <c r="J42" i="9"/>
  <c r="K42" i="9"/>
  <c r="L42" i="9"/>
  <c r="M42" i="9"/>
  <c r="N42" i="9"/>
  <c r="R42" i="9"/>
  <c r="G43" i="9"/>
  <c r="H43" i="9"/>
  <c r="I43" i="9"/>
  <c r="J43" i="9"/>
  <c r="K43" i="9"/>
  <c r="L43" i="9"/>
  <c r="M43" i="9"/>
  <c r="N43" i="9"/>
  <c r="R43" i="9"/>
  <c r="G44" i="9"/>
  <c r="H44" i="9"/>
  <c r="I44" i="9"/>
  <c r="J44" i="9"/>
  <c r="K44" i="9"/>
  <c r="L44" i="9"/>
  <c r="M44" i="9"/>
  <c r="N44" i="9"/>
  <c r="R44" i="9"/>
  <c r="G45" i="9"/>
  <c r="H45" i="9"/>
  <c r="I45" i="9"/>
  <c r="J45" i="9"/>
  <c r="K45" i="9"/>
  <c r="L45" i="9"/>
  <c r="M45" i="9"/>
  <c r="N45" i="9"/>
  <c r="R45" i="9"/>
  <c r="G46" i="9"/>
  <c r="H46" i="9"/>
  <c r="I46" i="9"/>
  <c r="J46" i="9"/>
  <c r="K46" i="9"/>
  <c r="L46" i="9"/>
  <c r="M46" i="9"/>
  <c r="N46" i="9"/>
  <c r="R46" i="9"/>
  <c r="G47" i="9"/>
  <c r="H47" i="9"/>
  <c r="I47" i="9"/>
  <c r="J47" i="9"/>
  <c r="K47" i="9"/>
  <c r="L47" i="9"/>
  <c r="M47" i="9"/>
  <c r="N47" i="9"/>
  <c r="R47" i="9"/>
  <c r="G48" i="9"/>
  <c r="H48" i="9"/>
  <c r="I48" i="9"/>
  <c r="J48" i="9"/>
  <c r="K48" i="9"/>
  <c r="L48" i="9"/>
  <c r="M48" i="9"/>
  <c r="N48" i="9"/>
  <c r="R48" i="9"/>
  <c r="G49" i="9"/>
  <c r="H49" i="9"/>
  <c r="I49" i="9"/>
  <c r="J49" i="9"/>
  <c r="K49" i="9"/>
  <c r="L49" i="9"/>
  <c r="M49" i="9"/>
  <c r="N49" i="9"/>
  <c r="R49" i="9"/>
  <c r="G50" i="9"/>
  <c r="H50" i="9"/>
  <c r="I50" i="9"/>
  <c r="J50" i="9"/>
  <c r="K50" i="9"/>
  <c r="L50" i="9"/>
  <c r="M50" i="9"/>
  <c r="N50" i="9"/>
  <c r="R50" i="9"/>
  <c r="G51" i="9"/>
  <c r="H51" i="9"/>
  <c r="I51" i="9"/>
  <c r="J51" i="9"/>
  <c r="K51" i="9"/>
  <c r="L51" i="9"/>
  <c r="M51" i="9"/>
  <c r="N51" i="9"/>
  <c r="R51" i="9"/>
  <c r="G52" i="9"/>
  <c r="H52" i="9"/>
  <c r="I52" i="9"/>
  <c r="J52" i="9"/>
  <c r="K52" i="9"/>
  <c r="L52" i="9"/>
  <c r="M52" i="9"/>
  <c r="N52" i="9"/>
  <c r="R52" i="9"/>
  <c r="G53" i="9"/>
  <c r="H53" i="9"/>
  <c r="I53" i="9"/>
  <c r="J53" i="9"/>
  <c r="K53" i="9"/>
  <c r="L53" i="9"/>
  <c r="M53" i="9"/>
  <c r="N53" i="9"/>
  <c r="R53" i="9"/>
  <c r="G54" i="9"/>
  <c r="H54" i="9"/>
  <c r="I54" i="9"/>
  <c r="J54" i="9"/>
  <c r="K54" i="9"/>
  <c r="L54" i="9"/>
  <c r="M54" i="9"/>
  <c r="N54" i="9"/>
  <c r="R54" i="9"/>
  <c r="G55" i="9"/>
  <c r="H55" i="9"/>
  <c r="I55" i="9"/>
  <c r="J55" i="9"/>
  <c r="K55" i="9"/>
  <c r="L55" i="9"/>
  <c r="M55" i="9"/>
  <c r="N55" i="9"/>
  <c r="R55" i="9"/>
  <c r="G56" i="9"/>
  <c r="H56" i="9"/>
  <c r="I56" i="9"/>
  <c r="J56" i="9"/>
  <c r="K56" i="9"/>
  <c r="L56" i="9"/>
  <c r="M56" i="9"/>
  <c r="N56" i="9"/>
  <c r="R56" i="9"/>
  <c r="G57" i="9"/>
  <c r="H57" i="9"/>
  <c r="I57" i="9"/>
  <c r="J57" i="9"/>
  <c r="K57" i="9"/>
  <c r="L57" i="9"/>
  <c r="M57" i="9"/>
  <c r="N57" i="9"/>
  <c r="R57" i="9"/>
  <c r="G58" i="9"/>
  <c r="H58" i="9"/>
  <c r="I58" i="9"/>
  <c r="J58" i="9"/>
  <c r="K58" i="9"/>
  <c r="L58" i="9"/>
  <c r="M58" i="9"/>
  <c r="N58" i="9"/>
  <c r="R58" i="9"/>
  <c r="G59" i="9"/>
  <c r="H59" i="9"/>
  <c r="I59" i="9"/>
  <c r="J59" i="9"/>
  <c r="K59" i="9"/>
  <c r="L59" i="9"/>
  <c r="M59" i="9"/>
  <c r="N59" i="9"/>
  <c r="R59" i="9"/>
  <c r="G60" i="9"/>
  <c r="H60" i="9"/>
  <c r="I60" i="9"/>
  <c r="J60" i="9"/>
  <c r="K60" i="9"/>
  <c r="L60" i="9"/>
  <c r="M60" i="9"/>
  <c r="N60" i="9"/>
  <c r="R60" i="9"/>
  <c r="G61" i="9"/>
  <c r="H61" i="9"/>
  <c r="I61" i="9"/>
  <c r="J61" i="9"/>
  <c r="K61" i="9"/>
  <c r="L61" i="9"/>
  <c r="M61" i="9"/>
  <c r="N61" i="9"/>
  <c r="R61" i="9"/>
  <c r="G62" i="9"/>
  <c r="H62" i="9"/>
  <c r="I62" i="9"/>
  <c r="J62" i="9"/>
  <c r="K62" i="9"/>
  <c r="L62" i="9"/>
  <c r="M62" i="9"/>
  <c r="N62" i="9"/>
  <c r="R62" i="9"/>
  <c r="G63" i="9"/>
  <c r="H63" i="9"/>
  <c r="I63" i="9"/>
  <c r="J63" i="9"/>
  <c r="K63" i="9"/>
  <c r="L63" i="9"/>
  <c r="M63" i="9"/>
  <c r="N63" i="9"/>
  <c r="R63" i="9"/>
  <c r="G64" i="9"/>
  <c r="H64" i="9"/>
  <c r="I64" i="9"/>
  <c r="J64" i="9"/>
  <c r="K64" i="9"/>
  <c r="L64" i="9"/>
  <c r="M64" i="9"/>
  <c r="N64" i="9"/>
  <c r="R64" i="9"/>
  <c r="G65" i="9"/>
  <c r="H65" i="9"/>
  <c r="I65" i="9"/>
  <c r="J65" i="9"/>
  <c r="K65" i="9"/>
  <c r="L65" i="9"/>
  <c r="M65" i="9"/>
  <c r="N65" i="9"/>
  <c r="R65" i="9"/>
  <c r="G66" i="9"/>
  <c r="H66" i="9"/>
  <c r="I66" i="9"/>
  <c r="J66" i="9"/>
  <c r="K66" i="9"/>
  <c r="L66" i="9"/>
  <c r="M66" i="9"/>
  <c r="N66" i="9"/>
  <c r="R66" i="9"/>
  <c r="G67" i="9"/>
  <c r="H67" i="9"/>
  <c r="I67" i="9"/>
  <c r="J67" i="9"/>
  <c r="K67" i="9"/>
  <c r="L67" i="9"/>
  <c r="M67" i="9"/>
  <c r="N67" i="9"/>
  <c r="R67" i="9"/>
  <c r="G68" i="9"/>
  <c r="H68" i="9"/>
  <c r="I68" i="9"/>
  <c r="J68" i="9"/>
  <c r="K68" i="9"/>
  <c r="L68" i="9"/>
  <c r="M68" i="9"/>
  <c r="N68" i="9"/>
  <c r="R68" i="9"/>
  <c r="G69" i="9"/>
  <c r="H69" i="9"/>
  <c r="I69" i="9"/>
  <c r="J69" i="9"/>
  <c r="K69" i="9"/>
  <c r="L69" i="9"/>
  <c r="M69" i="9"/>
  <c r="N69" i="9"/>
  <c r="R69" i="9"/>
  <c r="G70" i="9"/>
  <c r="H70" i="9"/>
  <c r="I70" i="9"/>
  <c r="J70" i="9"/>
  <c r="K70" i="9"/>
  <c r="L70" i="9"/>
  <c r="M70" i="9"/>
  <c r="N70" i="9"/>
  <c r="R70" i="9"/>
  <c r="G71" i="9"/>
  <c r="H71" i="9"/>
  <c r="I71" i="9"/>
  <c r="J71" i="9"/>
  <c r="K71" i="9"/>
  <c r="L71" i="9"/>
  <c r="M71" i="9"/>
  <c r="N71" i="9"/>
  <c r="R71" i="9"/>
  <c r="G72" i="9"/>
  <c r="H72" i="9"/>
  <c r="I72" i="9"/>
  <c r="J72" i="9"/>
  <c r="K72" i="9"/>
  <c r="L72" i="9"/>
  <c r="M72" i="9"/>
  <c r="N72" i="9"/>
  <c r="R72" i="9"/>
  <c r="G73" i="9"/>
  <c r="H73" i="9"/>
  <c r="I73" i="9"/>
  <c r="J73" i="9"/>
  <c r="K73" i="9"/>
  <c r="L73" i="9"/>
  <c r="M73" i="9"/>
  <c r="N73" i="9"/>
  <c r="R73" i="9"/>
  <c r="G74" i="9"/>
  <c r="H74" i="9"/>
  <c r="I74" i="9"/>
  <c r="J74" i="9"/>
  <c r="K74" i="9"/>
  <c r="L74" i="9"/>
  <c r="M74" i="9"/>
  <c r="N74" i="9"/>
  <c r="R74" i="9"/>
  <c r="G75" i="9"/>
  <c r="H75" i="9"/>
  <c r="I75" i="9"/>
  <c r="J75" i="9"/>
  <c r="K75" i="9"/>
  <c r="L75" i="9"/>
  <c r="M75" i="9"/>
  <c r="N75" i="9"/>
  <c r="R75" i="9"/>
  <c r="G76" i="9"/>
  <c r="H76" i="9"/>
  <c r="I76" i="9"/>
  <c r="J76" i="9"/>
  <c r="K76" i="9"/>
  <c r="L76" i="9"/>
  <c r="M76" i="9"/>
  <c r="N76" i="9"/>
  <c r="R76" i="9"/>
  <c r="G77" i="9"/>
  <c r="H77" i="9"/>
  <c r="I77" i="9"/>
  <c r="J77" i="9"/>
  <c r="K77" i="9"/>
  <c r="L77" i="9"/>
  <c r="M77" i="9"/>
  <c r="N77" i="9"/>
  <c r="R77" i="9"/>
  <c r="G78" i="9"/>
  <c r="H78" i="9"/>
  <c r="I78" i="9"/>
  <c r="J78" i="9"/>
  <c r="K78" i="9"/>
  <c r="L78" i="9"/>
  <c r="M78" i="9"/>
  <c r="N78" i="9"/>
  <c r="R78" i="9"/>
  <c r="G79" i="9"/>
  <c r="H79" i="9"/>
  <c r="I79" i="9"/>
  <c r="J79" i="9"/>
  <c r="K79" i="9"/>
  <c r="L79" i="9"/>
  <c r="M79" i="9"/>
  <c r="N79" i="9"/>
  <c r="R79" i="9"/>
  <c r="G80" i="9"/>
  <c r="H80" i="9"/>
  <c r="I80" i="9"/>
  <c r="J80" i="9"/>
  <c r="K80" i="9"/>
  <c r="L80" i="9"/>
  <c r="M80" i="9"/>
  <c r="N80" i="9"/>
  <c r="R80" i="9"/>
  <c r="G81" i="9"/>
  <c r="H81" i="9"/>
  <c r="I81" i="9"/>
  <c r="J81" i="9"/>
  <c r="K81" i="9"/>
  <c r="L81" i="9"/>
  <c r="M81" i="9"/>
  <c r="N81" i="9"/>
  <c r="R81" i="9"/>
  <c r="G82" i="9"/>
  <c r="H82" i="9"/>
  <c r="I82" i="9"/>
  <c r="J82" i="9"/>
  <c r="K82" i="9"/>
  <c r="L82" i="9"/>
  <c r="M82" i="9"/>
  <c r="N82" i="9"/>
  <c r="R82" i="9"/>
  <c r="G83" i="9"/>
  <c r="H83" i="9"/>
  <c r="I83" i="9"/>
  <c r="J83" i="9"/>
  <c r="K83" i="9"/>
  <c r="L83" i="9"/>
  <c r="M83" i="9"/>
  <c r="N83" i="9"/>
  <c r="R83" i="9"/>
  <c r="G84" i="9"/>
  <c r="H84" i="9"/>
  <c r="I84" i="9"/>
  <c r="J84" i="9"/>
  <c r="K84" i="9"/>
  <c r="L84" i="9"/>
  <c r="M84" i="9"/>
  <c r="N84" i="9"/>
  <c r="R84" i="9"/>
  <c r="G85" i="9"/>
  <c r="H85" i="9"/>
  <c r="I85" i="9"/>
  <c r="J85" i="9"/>
  <c r="K85" i="9"/>
  <c r="L85" i="9"/>
  <c r="M85" i="9"/>
  <c r="N85" i="9"/>
  <c r="R85" i="9"/>
  <c r="G86" i="9"/>
  <c r="H86" i="9"/>
  <c r="I86" i="9"/>
  <c r="J86" i="9"/>
  <c r="K86" i="9"/>
  <c r="L86" i="9"/>
  <c r="M86" i="9"/>
  <c r="N86" i="9"/>
  <c r="R86" i="9"/>
  <c r="G87" i="9"/>
  <c r="H87" i="9"/>
  <c r="I87" i="9"/>
  <c r="J87" i="9"/>
  <c r="K87" i="9"/>
  <c r="L87" i="9"/>
  <c r="M87" i="9"/>
  <c r="N87" i="9"/>
  <c r="R87" i="9"/>
  <c r="G88" i="9"/>
  <c r="H88" i="9"/>
  <c r="I88" i="9"/>
  <c r="J88" i="9"/>
  <c r="K88" i="9"/>
  <c r="L88" i="9"/>
  <c r="M88" i="9"/>
  <c r="N88" i="9"/>
  <c r="R88" i="9"/>
  <c r="G89" i="9"/>
  <c r="H89" i="9"/>
  <c r="I89" i="9"/>
  <c r="J89" i="9"/>
  <c r="K89" i="9"/>
  <c r="L89" i="9"/>
  <c r="M89" i="9"/>
  <c r="N89" i="9"/>
  <c r="R89" i="9"/>
  <c r="G90" i="9"/>
  <c r="H90" i="9"/>
  <c r="I90" i="9"/>
  <c r="J90" i="9"/>
  <c r="K90" i="9"/>
  <c r="L90" i="9"/>
  <c r="M90" i="9"/>
  <c r="N90" i="9"/>
  <c r="R90" i="9"/>
  <c r="G91" i="9"/>
  <c r="H91" i="9"/>
  <c r="I91" i="9"/>
  <c r="J91" i="9"/>
  <c r="K91" i="9"/>
  <c r="L91" i="9"/>
  <c r="M91" i="9"/>
  <c r="N91" i="9"/>
  <c r="R91" i="9"/>
  <c r="G92" i="9"/>
  <c r="H92" i="9"/>
  <c r="I92" i="9"/>
  <c r="J92" i="9"/>
  <c r="K92" i="9"/>
  <c r="L92" i="9"/>
  <c r="M92" i="9"/>
  <c r="N92" i="9"/>
  <c r="R92" i="9"/>
  <c r="G93" i="9"/>
  <c r="H93" i="9"/>
  <c r="I93" i="9"/>
  <c r="J93" i="9"/>
  <c r="K93" i="9"/>
  <c r="L93" i="9"/>
  <c r="M93" i="9"/>
  <c r="N93" i="9"/>
  <c r="R93" i="9"/>
  <c r="G94" i="9"/>
  <c r="H94" i="9"/>
  <c r="I94" i="9"/>
  <c r="J94" i="9"/>
  <c r="K94" i="9"/>
  <c r="L94" i="9"/>
  <c r="M94" i="9"/>
  <c r="N94" i="9"/>
  <c r="R94" i="9"/>
  <c r="G95" i="9"/>
  <c r="H95" i="9"/>
  <c r="I95" i="9"/>
  <c r="J95" i="9"/>
  <c r="K95" i="9"/>
  <c r="L95" i="9"/>
  <c r="M95" i="9"/>
  <c r="N95" i="9"/>
  <c r="R95" i="9"/>
  <c r="G96" i="9"/>
  <c r="H96" i="9"/>
  <c r="I96" i="9"/>
  <c r="J96" i="9"/>
  <c r="K96" i="9"/>
  <c r="L96" i="9"/>
  <c r="M96" i="9"/>
  <c r="N96" i="9"/>
  <c r="R96" i="9"/>
  <c r="G97" i="9"/>
  <c r="H97" i="9"/>
  <c r="I97" i="9"/>
  <c r="J97" i="9"/>
  <c r="K97" i="9"/>
  <c r="L97" i="9"/>
  <c r="M97" i="9"/>
  <c r="N97" i="9"/>
  <c r="R97" i="9"/>
  <c r="G98" i="9"/>
  <c r="H98" i="9"/>
  <c r="I98" i="9"/>
  <c r="J98" i="9"/>
  <c r="K98" i="9"/>
  <c r="L98" i="9"/>
  <c r="M98" i="9"/>
  <c r="N98" i="9"/>
  <c r="R98" i="9"/>
  <c r="G99" i="9"/>
  <c r="H99" i="9"/>
  <c r="I99" i="9"/>
  <c r="J99" i="9"/>
  <c r="K99" i="9"/>
  <c r="L99" i="9"/>
  <c r="M99" i="9"/>
  <c r="N99" i="9"/>
  <c r="R99" i="9"/>
  <c r="G100" i="9"/>
  <c r="H100" i="9"/>
  <c r="I100" i="9"/>
  <c r="J100" i="9"/>
  <c r="K100" i="9"/>
  <c r="L100" i="9"/>
  <c r="M100" i="9"/>
  <c r="N100" i="9"/>
  <c r="R100" i="9"/>
  <c r="G101" i="9"/>
  <c r="H101" i="9"/>
  <c r="I101" i="9"/>
  <c r="J101" i="9"/>
  <c r="K101" i="9"/>
  <c r="L101" i="9"/>
  <c r="M101" i="9"/>
  <c r="N101" i="9"/>
  <c r="R101" i="9"/>
  <c r="G102" i="9"/>
  <c r="H102" i="9"/>
  <c r="I102" i="9"/>
  <c r="J102" i="9"/>
  <c r="K102" i="9"/>
  <c r="L102" i="9"/>
  <c r="M102" i="9"/>
  <c r="N102" i="9"/>
  <c r="R102" i="9"/>
  <c r="G103" i="9"/>
  <c r="H103" i="9"/>
  <c r="I103" i="9"/>
  <c r="J103" i="9"/>
  <c r="K103" i="9"/>
  <c r="L103" i="9"/>
  <c r="M103" i="9"/>
  <c r="N103" i="9"/>
  <c r="R103" i="9"/>
  <c r="G104" i="9"/>
  <c r="H104" i="9"/>
  <c r="I104" i="9"/>
  <c r="J104" i="9"/>
  <c r="K104" i="9"/>
  <c r="L104" i="9"/>
  <c r="M104" i="9"/>
  <c r="N104" i="9"/>
  <c r="R104" i="9"/>
  <c r="G105" i="9"/>
  <c r="H105" i="9"/>
  <c r="I105" i="9"/>
  <c r="J105" i="9"/>
  <c r="K105" i="9"/>
  <c r="L105" i="9"/>
  <c r="M105" i="9"/>
  <c r="N105" i="9"/>
  <c r="R105" i="9"/>
  <c r="G106" i="9"/>
  <c r="H106" i="9"/>
  <c r="I106" i="9"/>
  <c r="J106" i="9"/>
  <c r="K106" i="9"/>
  <c r="L106" i="9"/>
  <c r="M106" i="9"/>
  <c r="N106" i="9"/>
  <c r="R106" i="9"/>
  <c r="G107" i="9"/>
  <c r="H107" i="9"/>
  <c r="I107" i="9"/>
  <c r="J107" i="9"/>
  <c r="K107" i="9"/>
  <c r="L107" i="9"/>
  <c r="M107" i="9"/>
  <c r="N107" i="9"/>
  <c r="R107" i="9"/>
  <c r="G108" i="9"/>
  <c r="H108" i="9"/>
  <c r="I108" i="9"/>
  <c r="J108" i="9"/>
  <c r="K108" i="9"/>
  <c r="L108" i="9"/>
  <c r="M108" i="9"/>
  <c r="N108" i="9"/>
  <c r="R108" i="9"/>
  <c r="G109" i="9"/>
  <c r="H109" i="9"/>
  <c r="I109" i="9"/>
  <c r="J109" i="9"/>
  <c r="K109" i="9"/>
  <c r="L109" i="9"/>
  <c r="M109" i="9"/>
  <c r="N109" i="9"/>
  <c r="R109" i="9"/>
  <c r="G110" i="9"/>
  <c r="H110" i="9"/>
  <c r="I110" i="9"/>
  <c r="J110" i="9"/>
  <c r="K110" i="9"/>
  <c r="L110" i="9"/>
  <c r="M110" i="9"/>
  <c r="N110" i="9"/>
  <c r="R110" i="9"/>
  <c r="G111" i="9"/>
  <c r="H111" i="9"/>
  <c r="I111" i="9"/>
  <c r="J111" i="9"/>
  <c r="K111" i="9"/>
  <c r="L111" i="9"/>
  <c r="M111" i="9"/>
  <c r="N111" i="9"/>
  <c r="R111" i="9"/>
  <c r="G112" i="9"/>
  <c r="H112" i="9"/>
  <c r="I112" i="9"/>
  <c r="J112" i="9"/>
  <c r="K112" i="9"/>
  <c r="L112" i="9"/>
  <c r="M112" i="9"/>
  <c r="N112" i="9"/>
  <c r="R112" i="9"/>
  <c r="G113" i="9"/>
  <c r="H113" i="9"/>
  <c r="I113" i="9"/>
  <c r="J113" i="9"/>
  <c r="K113" i="9"/>
  <c r="L113" i="9"/>
  <c r="M113" i="9"/>
  <c r="N113" i="9"/>
  <c r="R113" i="9"/>
  <c r="G114" i="9"/>
  <c r="H114" i="9"/>
  <c r="I114" i="9"/>
  <c r="J114" i="9"/>
  <c r="K114" i="9"/>
  <c r="L114" i="9"/>
  <c r="M114" i="9"/>
  <c r="N114" i="9"/>
  <c r="R114" i="9"/>
  <c r="G115" i="9"/>
  <c r="H115" i="9"/>
  <c r="I115" i="9"/>
  <c r="J115" i="9"/>
  <c r="K115" i="9"/>
  <c r="L115" i="9"/>
  <c r="M115" i="9"/>
  <c r="N115" i="9"/>
  <c r="R115" i="9"/>
  <c r="G116" i="9"/>
  <c r="H116" i="9"/>
  <c r="I116" i="9"/>
  <c r="J116" i="9"/>
  <c r="K116" i="9"/>
  <c r="L116" i="9"/>
  <c r="M116" i="9"/>
  <c r="N116" i="9"/>
  <c r="R116" i="9"/>
  <c r="G117" i="9"/>
  <c r="H117" i="9"/>
  <c r="I117" i="9"/>
  <c r="J117" i="9"/>
  <c r="K117" i="9"/>
  <c r="L117" i="9"/>
  <c r="M117" i="9"/>
  <c r="N117" i="9"/>
  <c r="R117" i="9"/>
  <c r="G118" i="9"/>
  <c r="H118" i="9"/>
  <c r="I118" i="9"/>
  <c r="J118" i="9"/>
  <c r="K118" i="9"/>
  <c r="L118" i="9"/>
  <c r="M118" i="9"/>
  <c r="N118" i="9"/>
  <c r="R118" i="9"/>
  <c r="G119" i="9"/>
  <c r="H119" i="9"/>
  <c r="I119" i="9"/>
  <c r="J119" i="9"/>
  <c r="K119" i="9"/>
  <c r="L119" i="9"/>
  <c r="M119" i="9"/>
  <c r="N119" i="9"/>
  <c r="R119" i="9"/>
  <c r="G120" i="9"/>
  <c r="H120" i="9"/>
  <c r="I120" i="9"/>
  <c r="J120" i="9"/>
  <c r="K120" i="9"/>
  <c r="L120" i="9"/>
  <c r="M120" i="9"/>
  <c r="N120" i="9"/>
  <c r="R120" i="9"/>
  <c r="G121" i="9"/>
  <c r="H121" i="9"/>
  <c r="I121" i="9"/>
  <c r="J121" i="9"/>
  <c r="K121" i="9"/>
  <c r="L121" i="9"/>
  <c r="M121" i="9"/>
  <c r="N121" i="9"/>
  <c r="R121" i="9"/>
  <c r="G122" i="9"/>
  <c r="H122" i="9"/>
  <c r="I122" i="9"/>
  <c r="J122" i="9"/>
  <c r="K122" i="9"/>
  <c r="L122" i="9"/>
  <c r="M122" i="9"/>
  <c r="N122" i="9"/>
  <c r="R122" i="9"/>
  <c r="G123" i="9"/>
  <c r="H123" i="9"/>
  <c r="I123" i="9"/>
  <c r="J123" i="9"/>
  <c r="K123" i="9"/>
  <c r="L123" i="9"/>
  <c r="M123" i="9"/>
  <c r="N123" i="9"/>
  <c r="R123" i="9"/>
  <c r="G124" i="9"/>
  <c r="H124" i="9"/>
  <c r="I124" i="9"/>
  <c r="J124" i="9"/>
  <c r="K124" i="9"/>
  <c r="L124" i="9"/>
  <c r="M124" i="9"/>
  <c r="N124" i="9"/>
  <c r="R124" i="9"/>
  <c r="G125" i="9"/>
  <c r="H125" i="9"/>
  <c r="I125" i="9"/>
  <c r="J125" i="9"/>
  <c r="K125" i="9"/>
  <c r="L125" i="9"/>
  <c r="M125" i="9"/>
  <c r="N125" i="9"/>
  <c r="R125" i="9"/>
  <c r="G126" i="9"/>
  <c r="H126" i="9"/>
  <c r="I126" i="9"/>
  <c r="J126" i="9"/>
  <c r="K126" i="9"/>
  <c r="L126" i="9"/>
  <c r="M126" i="9"/>
  <c r="N126" i="9"/>
  <c r="R126" i="9"/>
  <c r="G127" i="9"/>
  <c r="H127" i="9"/>
  <c r="I127" i="9"/>
  <c r="J127" i="9"/>
  <c r="K127" i="9"/>
  <c r="L127" i="9"/>
  <c r="M127" i="9"/>
  <c r="N127" i="9"/>
  <c r="R127" i="9"/>
  <c r="G128" i="9"/>
  <c r="H128" i="9"/>
  <c r="I128" i="9"/>
  <c r="J128" i="9"/>
  <c r="K128" i="9"/>
  <c r="L128" i="9"/>
  <c r="M128" i="9"/>
  <c r="N128" i="9"/>
  <c r="R128" i="9"/>
  <c r="G129" i="9"/>
  <c r="H129" i="9"/>
  <c r="I129" i="9"/>
  <c r="J129" i="9"/>
  <c r="K129" i="9"/>
  <c r="L129" i="9"/>
  <c r="M129" i="9"/>
  <c r="N129" i="9"/>
  <c r="R129" i="9"/>
  <c r="G130" i="9"/>
  <c r="H130" i="9"/>
  <c r="I130" i="9"/>
  <c r="J130" i="9"/>
  <c r="K130" i="9"/>
  <c r="L130" i="9"/>
  <c r="M130" i="9"/>
  <c r="N130" i="9"/>
  <c r="R130" i="9"/>
  <c r="G131" i="9"/>
  <c r="H131" i="9"/>
  <c r="I131" i="9"/>
  <c r="J131" i="9"/>
  <c r="K131" i="9"/>
  <c r="L131" i="9"/>
  <c r="M131" i="9"/>
  <c r="N131" i="9"/>
  <c r="R131" i="9"/>
  <c r="G132" i="9"/>
  <c r="H132" i="9"/>
  <c r="I132" i="9"/>
  <c r="J132" i="9"/>
  <c r="K132" i="9"/>
  <c r="L132" i="9"/>
  <c r="M132" i="9"/>
  <c r="N132" i="9"/>
  <c r="R132" i="9"/>
  <c r="G133" i="9"/>
  <c r="H133" i="9"/>
  <c r="I133" i="9"/>
  <c r="J133" i="9"/>
  <c r="K133" i="9"/>
  <c r="L133" i="9"/>
  <c r="M133" i="9"/>
  <c r="N133" i="9"/>
  <c r="R133" i="9"/>
  <c r="G134" i="9"/>
  <c r="H134" i="9"/>
  <c r="I134" i="9"/>
  <c r="J134" i="9"/>
  <c r="K134" i="9"/>
  <c r="L134" i="9"/>
  <c r="M134" i="9"/>
  <c r="N134" i="9"/>
  <c r="R134" i="9"/>
  <c r="G135" i="9"/>
  <c r="H135" i="9"/>
  <c r="I135" i="9"/>
  <c r="J135" i="9"/>
  <c r="K135" i="9"/>
  <c r="L135" i="9"/>
  <c r="M135" i="9"/>
  <c r="N135" i="9"/>
  <c r="R135" i="9"/>
  <c r="G136" i="9"/>
  <c r="H136" i="9"/>
  <c r="I136" i="9"/>
  <c r="J136" i="9"/>
  <c r="K136" i="9"/>
  <c r="L136" i="9"/>
  <c r="M136" i="9"/>
  <c r="N136" i="9"/>
  <c r="R136" i="9"/>
  <c r="G137" i="9"/>
  <c r="H137" i="9"/>
  <c r="I137" i="9"/>
  <c r="J137" i="9"/>
  <c r="K137" i="9"/>
  <c r="L137" i="9"/>
  <c r="M137" i="9"/>
  <c r="N137" i="9"/>
  <c r="R137" i="9"/>
  <c r="G138" i="9"/>
  <c r="H138" i="9"/>
  <c r="I138" i="9"/>
  <c r="J138" i="9"/>
  <c r="K138" i="9"/>
  <c r="L138" i="9"/>
  <c r="M138" i="9"/>
  <c r="N138" i="9"/>
  <c r="R138" i="9"/>
  <c r="G139" i="9"/>
  <c r="H139" i="9"/>
  <c r="I139" i="9"/>
  <c r="J139" i="9"/>
  <c r="K139" i="9"/>
  <c r="L139" i="9"/>
  <c r="M139" i="9"/>
  <c r="N139" i="9"/>
  <c r="R139" i="9"/>
  <c r="G140" i="9"/>
  <c r="H140" i="9"/>
  <c r="I140" i="9"/>
  <c r="J140" i="9"/>
  <c r="K140" i="9"/>
  <c r="L140" i="9"/>
  <c r="M140" i="9"/>
  <c r="N140" i="9"/>
  <c r="R140" i="9"/>
  <c r="G141" i="9"/>
  <c r="H141" i="9"/>
  <c r="I141" i="9"/>
  <c r="J141" i="9"/>
  <c r="K141" i="9"/>
  <c r="L141" i="9"/>
  <c r="M141" i="9"/>
  <c r="N141" i="9"/>
  <c r="R141" i="9"/>
  <c r="G142" i="9"/>
  <c r="H142" i="9"/>
  <c r="I142" i="9"/>
  <c r="J142" i="9"/>
  <c r="K142" i="9"/>
  <c r="L142" i="9"/>
  <c r="M142" i="9"/>
  <c r="N142" i="9"/>
  <c r="R142" i="9"/>
  <c r="G143" i="9"/>
  <c r="H143" i="9"/>
  <c r="I143" i="9"/>
  <c r="J143" i="9"/>
  <c r="K143" i="9"/>
  <c r="L143" i="9"/>
  <c r="M143" i="9"/>
  <c r="N143" i="9"/>
  <c r="R143" i="9"/>
  <c r="G144" i="9"/>
  <c r="H144" i="9"/>
  <c r="I144" i="9"/>
  <c r="J144" i="9"/>
  <c r="K144" i="9"/>
  <c r="L144" i="9"/>
  <c r="M144" i="9"/>
  <c r="N144" i="9"/>
  <c r="R144" i="9"/>
  <c r="G145" i="9"/>
  <c r="H145" i="9"/>
  <c r="I145" i="9"/>
  <c r="J145" i="9"/>
  <c r="K145" i="9"/>
  <c r="L145" i="9"/>
  <c r="M145" i="9"/>
  <c r="N145" i="9"/>
  <c r="R145" i="9"/>
  <c r="G146" i="9"/>
  <c r="H146" i="9"/>
  <c r="I146" i="9"/>
  <c r="J146" i="9"/>
  <c r="K146" i="9"/>
  <c r="L146" i="9"/>
  <c r="M146" i="9"/>
  <c r="N146" i="9"/>
  <c r="R146" i="9"/>
  <c r="G147" i="9"/>
  <c r="H147" i="9"/>
  <c r="I147" i="9"/>
  <c r="J147" i="9"/>
  <c r="K147" i="9"/>
  <c r="L147" i="9"/>
  <c r="M147" i="9"/>
  <c r="N147" i="9"/>
  <c r="R147" i="9"/>
  <c r="G148" i="9"/>
  <c r="H148" i="9"/>
  <c r="I148" i="9"/>
  <c r="J148" i="9"/>
  <c r="K148" i="9"/>
  <c r="L148" i="9"/>
  <c r="M148" i="9"/>
  <c r="N148" i="9"/>
  <c r="R148" i="9"/>
  <c r="G149" i="9"/>
  <c r="H149" i="9"/>
  <c r="I149" i="9"/>
  <c r="J149" i="9"/>
  <c r="K149" i="9"/>
  <c r="L149" i="9"/>
  <c r="M149" i="9"/>
  <c r="N149" i="9"/>
  <c r="R149" i="9"/>
  <c r="G150" i="9"/>
  <c r="H150" i="9"/>
  <c r="I150" i="9"/>
  <c r="J150" i="9"/>
  <c r="K150" i="9"/>
  <c r="L150" i="9"/>
  <c r="M150" i="9"/>
  <c r="N150" i="9"/>
  <c r="R150" i="9"/>
  <c r="G151" i="9"/>
  <c r="H151" i="9"/>
  <c r="I151" i="9"/>
  <c r="J151" i="9"/>
  <c r="K151" i="9"/>
  <c r="L151" i="9"/>
  <c r="M151" i="9"/>
  <c r="N151" i="9"/>
  <c r="R151" i="9"/>
  <c r="G152" i="9"/>
  <c r="H152" i="9"/>
  <c r="I152" i="9"/>
  <c r="J152" i="9"/>
  <c r="K152" i="9"/>
  <c r="L152" i="9"/>
  <c r="M152" i="9"/>
  <c r="N152" i="9"/>
  <c r="R152" i="9"/>
  <c r="G153" i="9"/>
  <c r="H153" i="9"/>
  <c r="I153" i="9"/>
  <c r="J153" i="9"/>
  <c r="K153" i="9"/>
  <c r="L153" i="9"/>
  <c r="M153" i="9"/>
  <c r="N153" i="9"/>
  <c r="R153" i="9"/>
  <c r="G154" i="9"/>
  <c r="H154" i="9"/>
  <c r="I154" i="9"/>
  <c r="J154" i="9"/>
  <c r="K154" i="9"/>
  <c r="L154" i="9"/>
  <c r="M154" i="9"/>
  <c r="N154" i="9"/>
  <c r="R154" i="9"/>
  <c r="G155" i="9"/>
  <c r="H155" i="9"/>
  <c r="I155" i="9"/>
  <c r="J155" i="9"/>
  <c r="K155" i="9"/>
  <c r="L155" i="9"/>
  <c r="M155" i="9"/>
  <c r="N155" i="9"/>
  <c r="R155" i="9"/>
  <c r="G156" i="9"/>
  <c r="H156" i="9"/>
  <c r="I156" i="9"/>
  <c r="J156" i="9"/>
  <c r="K156" i="9"/>
  <c r="L156" i="9"/>
  <c r="M156" i="9"/>
  <c r="N156" i="9"/>
  <c r="R156" i="9"/>
  <c r="G157" i="9"/>
  <c r="H157" i="9"/>
  <c r="I157" i="9"/>
  <c r="J157" i="9"/>
  <c r="K157" i="9"/>
  <c r="L157" i="9"/>
  <c r="M157" i="9"/>
  <c r="N157" i="9"/>
  <c r="R157" i="9"/>
  <c r="G158" i="9"/>
  <c r="H158" i="9"/>
  <c r="I158" i="9"/>
  <c r="J158" i="9"/>
  <c r="K158" i="9"/>
  <c r="L158" i="9"/>
  <c r="M158" i="9"/>
  <c r="N158" i="9"/>
  <c r="R158" i="9"/>
  <c r="G159" i="9"/>
  <c r="H159" i="9"/>
  <c r="I159" i="9"/>
  <c r="J159" i="9"/>
  <c r="K159" i="9"/>
  <c r="L159" i="9"/>
  <c r="M159" i="9"/>
  <c r="N159" i="9"/>
  <c r="R159" i="9"/>
  <c r="G160" i="9"/>
  <c r="H160" i="9"/>
  <c r="I160" i="9"/>
  <c r="J160" i="9"/>
  <c r="K160" i="9"/>
  <c r="L160" i="9"/>
  <c r="M160" i="9"/>
  <c r="N160" i="9"/>
  <c r="R160" i="9"/>
  <c r="G161" i="9"/>
  <c r="H161" i="9"/>
  <c r="I161" i="9"/>
  <c r="J161" i="9"/>
  <c r="K161" i="9"/>
  <c r="L161" i="9"/>
  <c r="M161" i="9"/>
  <c r="N161" i="9"/>
  <c r="R161" i="9"/>
  <c r="G162" i="9"/>
  <c r="H162" i="9"/>
  <c r="I162" i="9"/>
  <c r="J162" i="9"/>
  <c r="K162" i="9"/>
  <c r="L162" i="9"/>
  <c r="M162" i="9"/>
  <c r="N162" i="9"/>
  <c r="R162" i="9"/>
  <c r="G163" i="9"/>
  <c r="H163" i="9"/>
  <c r="I163" i="9"/>
  <c r="J163" i="9"/>
  <c r="K163" i="9"/>
  <c r="L163" i="9"/>
  <c r="M163" i="9"/>
  <c r="N163" i="9"/>
  <c r="R163" i="9"/>
  <c r="G164" i="9"/>
  <c r="H164" i="9"/>
  <c r="I164" i="9"/>
  <c r="J164" i="9"/>
  <c r="K164" i="9"/>
  <c r="L164" i="9"/>
  <c r="M164" i="9"/>
  <c r="N164" i="9"/>
  <c r="R164" i="9"/>
  <c r="G165" i="9"/>
  <c r="H165" i="9"/>
  <c r="I165" i="9"/>
  <c r="J165" i="9"/>
  <c r="K165" i="9"/>
  <c r="L165" i="9"/>
  <c r="M165" i="9"/>
  <c r="N165" i="9"/>
  <c r="R165" i="9"/>
  <c r="G166" i="9"/>
  <c r="H166" i="9"/>
  <c r="I166" i="9"/>
  <c r="J166" i="9"/>
  <c r="K166" i="9"/>
  <c r="L166" i="9"/>
  <c r="M166" i="9"/>
  <c r="N166" i="9"/>
  <c r="R166" i="9"/>
  <c r="G167" i="9"/>
  <c r="H167" i="9"/>
  <c r="I167" i="9"/>
  <c r="J167" i="9"/>
  <c r="K167" i="9"/>
  <c r="L167" i="9"/>
  <c r="M167" i="9"/>
  <c r="N167" i="9"/>
  <c r="R167" i="9"/>
  <c r="G168" i="9"/>
  <c r="H168" i="9"/>
  <c r="I168" i="9"/>
  <c r="J168" i="9"/>
  <c r="K168" i="9"/>
  <c r="L168" i="9"/>
  <c r="M168" i="9"/>
  <c r="N168" i="9"/>
  <c r="R168" i="9"/>
  <c r="G169" i="9"/>
  <c r="H169" i="9"/>
  <c r="I169" i="9"/>
  <c r="J169" i="9"/>
  <c r="K169" i="9"/>
  <c r="L169" i="9"/>
  <c r="M169" i="9"/>
  <c r="N169" i="9"/>
  <c r="R169" i="9"/>
  <c r="G170" i="9"/>
  <c r="H170" i="9"/>
  <c r="I170" i="9"/>
  <c r="J170" i="9"/>
  <c r="K170" i="9"/>
  <c r="L170" i="9"/>
  <c r="M170" i="9"/>
  <c r="N170" i="9"/>
  <c r="R170" i="9"/>
  <c r="G171" i="9"/>
  <c r="H171" i="9"/>
  <c r="I171" i="9"/>
  <c r="J171" i="9"/>
  <c r="K171" i="9"/>
  <c r="L171" i="9"/>
  <c r="M171" i="9"/>
  <c r="N171" i="9"/>
  <c r="R171" i="9"/>
  <c r="G172" i="9"/>
  <c r="H172" i="9"/>
  <c r="I172" i="9"/>
  <c r="J172" i="9"/>
  <c r="K172" i="9"/>
  <c r="L172" i="9"/>
  <c r="M172" i="9"/>
  <c r="N172" i="9"/>
  <c r="R172" i="9"/>
  <c r="G173" i="9"/>
  <c r="H173" i="9"/>
  <c r="I173" i="9"/>
  <c r="J173" i="9"/>
  <c r="K173" i="9"/>
  <c r="L173" i="9"/>
  <c r="M173" i="9"/>
  <c r="N173" i="9"/>
  <c r="R173" i="9"/>
  <c r="G174" i="9"/>
  <c r="H174" i="9"/>
  <c r="I174" i="9"/>
  <c r="J174" i="9"/>
  <c r="K174" i="9"/>
  <c r="L174" i="9"/>
  <c r="M174" i="9"/>
  <c r="N174" i="9"/>
  <c r="R174" i="9"/>
  <c r="G175" i="9"/>
  <c r="H175" i="9"/>
  <c r="I175" i="9"/>
  <c r="J175" i="9"/>
  <c r="K175" i="9"/>
  <c r="L175" i="9"/>
  <c r="M175" i="9"/>
  <c r="N175" i="9"/>
  <c r="R175" i="9"/>
  <c r="G176" i="9"/>
  <c r="H176" i="9"/>
  <c r="I176" i="9"/>
  <c r="J176" i="9"/>
  <c r="K176" i="9"/>
  <c r="L176" i="9"/>
  <c r="M176" i="9"/>
  <c r="N176" i="9"/>
  <c r="R176" i="9"/>
  <c r="G177" i="9"/>
  <c r="H177" i="9"/>
  <c r="I177" i="9"/>
  <c r="J177" i="9"/>
  <c r="K177" i="9"/>
  <c r="L177" i="9"/>
  <c r="M177" i="9"/>
  <c r="N177" i="9"/>
  <c r="R177" i="9"/>
  <c r="G178" i="9"/>
  <c r="H178" i="9"/>
  <c r="I178" i="9"/>
  <c r="J178" i="9"/>
  <c r="K178" i="9"/>
  <c r="L178" i="9"/>
  <c r="M178" i="9"/>
  <c r="N178" i="9"/>
  <c r="R178" i="9"/>
  <c r="G179" i="9"/>
  <c r="H179" i="9"/>
  <c r="I179" i="9"/>
  <c r="J179" i="9"/>
  <c r="K179" i="9"/>
  <c r="L179" i="9"/>
  <c r="M179" i="9"/>
  <c r="N179" i="9"/>
  <c r="R179" i="9"/>
  <c r="G180" i="9"/>
  <c r="H180" i="9"/>
  <c r="I180" i="9"/>
  <c r="J180" i="9"/>
  <c r="K180" i="9"/>
  <c r="L180" i="9"/>
  <c r="M180" i="9"/>
  <c r="N180" i="9"/>
  <c r="R180" i="9"/>
  <c r="G181" i="9"/>
  <c r="H181" i="9"/>
  <c r="I181" i="9"/>
  <c r="J181" i="9"/>
  <c r="K181" i="9"/>
  <c r="L181" i="9"/>
  <c r="M181" i="9"/>
  <c r="N181" i="9"/>
  <c r="R181" i="9"/>
  <c r="G182" i="9"/>
  <c r="H182" i="9"/>
  <c r="I182" i="9"/>
  <c r="J182" i="9"/>
  <c r="K182" i="9"/>
  <c r="L182" i="9"/>
  <c r="M182" i="9"/>
  <c r="N182" i="9"/>
  <c r="R182" i="9"/>
  <c r="G183" i="9"/>
  <c r="H183" i="9"/>
  <c r="I183" i="9"/>
  <c r="J183" i="9"/>
  <c r="K183" i="9"/>
  <c r="L183" i="9"/>
  <c r="M183" i="9"/>
  <c r="N183" i="9"/>
  <c r="R183" i="9"/>
  <c r="G184" i="9"/>
  <c r="H184" i="9"/>
  <c r="I184" i="9"/>
  <c r="J184" i="9"/>
  <c r="K184" i="9"/>
  <c r="L184" i="9"/>
  <c r="M184" i="9"/>
  <c r="N184" i="9"/>
  <c r="R184" i="9"/>
  <c r="G185" i="9"/>
  <c r="H185" i="9"/>
  <c r="I185" i="9"/>
  <c r="J185" i="9"/>
  <c r="K185" i="9"/>
  <c r="L185" i="9"/>
  <c r="M185" i="9"/>
  <c r="N185" i="9"/>
  <c r="R185" i="9"/>
  <c r="G186" i="9"/>
  <c r="H186" i="9"/>
  <c r="I186" i="9"/>
  <c r="J186" i="9"/>
  <c r="K186" i="9"/>
  <c r="L186" i="9"/>
  <c r="M186" i="9"/>
  <c r="N186" i="9"/>
  <c r="R186" i="9"/>
  <c r="G187" i="9"/>
  <c r="H187" i="9"/>
  <c r="I187" i="9"/>
  <c r="J187" i="9"/>
  <c r="K187" i="9"/>
  <c r="L187" i="9"/>
  <c r="M187" i="9"/>
  <c r="N187" i="9"/>
  <c r="R187" i="9"/>
  <c r="G188" i="9"/>
  <c r="H188" i="9"/>
  <c r="I188" i="9"/>
  <c r="J188" i="9"/>
  <c r="K188" i="9"/>
  <c r="L188" i="9"/>
  <c r="M188" i="9"/>
  <c r="N188" i="9"/>
  <c r="R188" i="9"/>
  <c r="G189" i="9"/>
  <c r="H189" i="9"/>
  <c r="I189" i="9"/>
  <c r="J189" i="9"/>
  <c r="K189" i="9"/>
  <c r="L189" i="9"/>
  <c r="M189" i="9"/>
  <c r="N189" i="9"/>
  <c r="R189" i="9"/>
  <c r="G190" i="9"/>
  <c r="H190" i="9"/>
  <c r="I190" i="9"/>
  <c r="J190" i="9"/>
  <c r="K190" i="9"/>
  <c r="L190" i="9"/>
  <c r="M190" i="9"/>
  <c r="N190" i="9"/>
  <c r="R190" i="9"/>
  <c r="G191" i="9"/>
  <c r="H191" i="9"/>
  <c r="I191" i="9"/>
  <c r="J191" i="9"/>
  <c r="K191" i="9"/>
  <c r="L191" i="9"/>
  <c r="M191" i="9"/>
  <c r="N191" i="9"/>
  <c r="R191" i="9"/>
  <c r="G192" i="9"/>
  <c r="H192" i="9"/>
  <c r="I192" i="9"/>
  <c r="J192" i="9"/>
  <c r="K192" i="9"/>
  <c r="L192" i="9"/>
  <c r="M192" i="9"/>
  <c r="N192" i="9"/>
  <c r="R192" i="9"/>
  <c r="G193" i="9"/>
  <c r="H193" i="9"/>
  <c r="I193" i="9"/>
  <c r="J193" i="9"/>
  <c r="K193" i="9"/>
  <c r="L193" i="9"/>
  <c r="M193" i="9"/>
  <c r="N193" i="9"/>
  <c r="R193" i="9"/>
  <c r="G194" i="9"/>
  <c r="H194" i="9"/>
  <c r="I194" i="9"/>
  <c r="J194" i="9"/>
  <c r="K194" i="9"/>
  <c r="L194" i="9"/>
  <c r="M194" i="9"/>
  <c r="N194" i="9"/>
  <c r="R194" i="9"/>
  <c r="G195" i="9"/>
  <c r="H195" i="9"/>
  <c r="I195" i="9"/>
  <c r="J195" i="9"/>
  <c r="K195" i="9"/>
  <c r="L195" i="9"/>
  <c r="M195" i="9"/>
  <c r="N195" i="9"/>
  <c r="R195" i="9"/>
  <c r="G196" i="9"/>
  <c r="H196" i="9"/>
  <c r="I196" i="9"/>
  <c r="J196" i="9"/>
  <c r="K196" i="9"/>
  <c r="L196" i="9"/>
  <c r="M196" i="9"/>
  <c r="N196" i="9"/>
  <c r="R196" i="9"/>
  <c r="G197" i="9"/>
  <c r="H197" i="9"/>
  <c r="I197" i="9"/>
  <c r="J197" i="9"/>
  <c r="K197" i="9"/>
  <c r="L197" i="9"/>
  <c r="M197" i="9"/>
  <c r="N197" i="9"/>
  <c r="R197" i="9"/>
  <c r="G198" i="9"/>
  <c r="H198" i="9"/>
  <c r="I198" i="9"/>
  <c r="J198" i="9"/>
  <c r="K198" i="9"/>
  <c r="L198" i="9"/>
  <c r="M198" i="9"/>
  <c r="N198" i="9"/>
  <c r="R198" i="9"/>
  <c r="G199" i="9"/>
  <c r="H199" i="9"/>
  <c r="I199" i="9"/>
  <c r="J199" i="9"/>
  <c r="K199" i="9"/>
  <c r="L199" i="9"/>
  <c r="M199" i="9"/>
  <c r="N199" i="9"/>
  <c r="R199" i="9"/>
  <c r="G200" i="9"/>
  <c r="H200" i="9"/>
  <c r="I200" i="9"/>
  <c r="J200" i="9"/>
  <c r="K200" i="9"/>
  <c r="L200" i="9"/>
  <c r="M200" i="9"/>
  <c r="N200" i="9"/>
  <c r="R200" i="9"/>
  <c r="G201" i="9"/>
  <c r="H201" i="9"/>
  <c r="I201" i="9"/>
  <c r="J201" i="9"/>
  <c r="K201" i="9"/>
  <c r="L201" i="9"/>
  <c r="M201" i="9"/>
  <c r="N201" i="9"/>
  <c r="R201" i="9"/>
  <c r="G202" i="9"/>
  <c r="H202" i="9"/>
  <c r="I202" i="9"/>
  <c r="J202" i="9"/>
  <c r="K202" i="9"/>
  <c r="L202" i="9"/>
  <c r="M202" i="9"/>
  <c r="N202" i="9"/>
  <c r="R202" i="9"/>
  <c r="G203" i="9"/>
  <c r="H203" i="9"/>
  <c r="I203" i="9"/>
  <c r="J203" i="9"/>
  <c r="K203" i="9"/>
  <c r="L203" i="9"/>
  <c r="M203" i="9"/>
  <c r="N203" i="9"/>
  <c r="R203" i="9"/>
  <c r="G204" i="9"/>
  <c r="H204" i="9"/>
  <c r="I204" i="9"/>
  <c r="J204" i="9"/>
  <c r="K204" i="9"/>
  <c r="L204" i="9"/>
  <c r="M204" i="9"/>
  <c r="N204" i="9"/>
  <c r="R204" i="9"/>
  <c r="G205" i="9"/>
  <c r="H205" i="9"/>
  <c r="I205" i="9"/>
  <c r="J205" i="9"/>
  <c r="K205" i="9"/>
  <c r="L205" i="9"/>
  <c r="M205" i="9"/>
  <c r="N205" i="9"/>
  <c r="R205" i="9"/>
  <c r="G206" i="9"/>
  <c r="H206" i="9"/>
  <c r="I206" i="9"/>
  <c r="J206" i="9"/>
  <c r="K206" i="9"/>
  <c r="L206" i="9"/>
  <c r="M206" i="9"/>
  <c r="N206" i="9"/>
  <c r="R206" i="9"/>
  <c r="G207" i="9"/>
  <c r="H207" i="9"/>
  <c r="I207" i="9"/>
  <c r="J207" i="9"/>
  <c r="K207" i="9"/>
  <c r="L207" i="9"/>
  <c r="M207" i="9"/>
  <c r="N207" i="9"/>
  <c r="R207" i="9"/>
  <c r="G208" i="9"/>
  <c r="H208" i="9"/>
  <c r="I208" i="9"/>
  <c r="J208" i="9"/>
  <c r="K208" i="9"/>
  <c r="L208" i="9"/>
  <c r="M208" i="9"/>
  <c r="N208" i="9"/>
  <c r="R208" i="9"/>
  <c r="G209" i="9"/>
  <c r="H209" i="9"/>
  <c r="I209" i="9"/>
  <c r="J209" i="9"/>
  <c r="K209" i="9"/>
  <c r="L209" i="9"/>
  <c r="M209" i="9"/>
  <c r="N209" i="9"/>
  <c r="R209" i="9"/>
  <c r="G210" i="9"/>
  <c r="H210" i="9"/>
  <c r="I210" i="9"/>
  <c r="J210" i="9"/>
  <c r="K210" i="9"/>
  <c r="L210" i="9"/>
  <c r="M210" i="9"/>
  <c r="N210" i="9"/>
  <c r="R210" i="9"/>
  <c r="G211" i="9"/>
  <c r="H211" i="9"/>
  <c r="I211" i="9"/>
  <c r="J211" i="9"/>
  <c r="K211" i="9"/>
  <c r="L211" i="9"/>
  <c r="M211" i="9"/>
  <c r="N211" i="9"/>
  <c r="R211" i="9"/>
  <c r="G212" i="9"/>
  <c r="H212" i="9"/>
  <c r="I212" i="9"/>
  <c r="J212" i="9"/>
  <c r="K212" i="9"/>
  <c r="L212" i="9"/>
  <c r="M212" i="9"/>
  <c r="N212" i="9"/>
  <c r="R212" i="9"/>
  <c r="G213" i="9"/>
  <c r="H213" i="9"/>
  <c r="I213" i="9"/>
  <c r="J213" i="9"/>
  <c r="K213" i="9"/>
  <c r="L213" i="9"/>
  <c r="M213" i="9"/>
  <c r="N213" i="9"/>
  <c r="R213" i="9"/>
  <c r="G214" i="9"/>
  <c r="H214" i="9"/>
  <c r="I214" i="9"/>
  <c r="J214" i="9"/>
  <c r="K214" i="9"/>
  <c r="L214" i="9"/>
  <c r="M214" i="9"/>
  <c r="N214" i="9"/>
  <c r="R214" i="9"/>
  <c r="G215" i="9"/>
  <c r="H215" i="9"/>
  <c r="I215" i="9"/>
  <c r="J215" i="9"/>
  <c r="K215" i="9"/>
  <c r="L215" i="9"/>
  <c r="M215" i="9"/>
  <c r="N215" i="9"/>
  <c r="R215" i="9"/>
  <c r="G216" i="9"/>
  <c r="H216" i="9"/>
  <c r="I216" i="9"/>
  <c r="J216" i="9"/>
  <c r="K216" i="9"/>
  <c r="L216" i="9"/>
  <c r="M216" i="9"/>
  <c r="N216" i="9"/>
  <c r="R216" i="9"/>
  <c r="G217" i="9"/>
  <c r="H217" i="9"/>
  <c r="I217" i="9"/>
  <c r="J217" i="9"/>
  <c r="K217" i="9"/>
  <c r="L217" i="9"/>
  <c r="M217" i="9"/>
  <c r="N217" i="9"/>
  <c r="R217" i="9"/>
  <c r="G218" i="9"/>
  <c r="H218" i="9"/>
  <c r="I218" i="9"/>
  <c r="J218" i="9"/>
  <c r="K218" i="9"/>
  <c r="L218" i="9"/>
  <c r="M218" i="9"/>
  <c r="N218" i="9"/>
  <c r="R218" i="9"/>
  <c r="G219" i="9"/>
  <c r="H219" i="9"/>
  <c r="I219" i="9"/>
  <c r="J219" i="9"/>
  <c r="K219" i="9"/>
  <c r="L219" i="9"/>
  <c r="M219" i="9"/>
  <c r="N219" i="9"/>
  <c r="R219" i="9"/>
  <c r="G220" i="9"/>
  <c r="H220" i="9"/>
  <c r="I220" i="9"/>
  <c r="J220" i="9"/>
  <c r="K220" i="9"/>
  <c r="L220" i="9"/>
  <c r="M220" i="9"/>
  <c r="N220" i="9"/>
  <c r="R220" i="9"/>
  <c r="G221" i="9"/>
  <c r="H221" i="9"/>
  <c r="I221" i="9"/>
  <c r="J221" i="9"/>
  <c r="K221" i="9"/>
  <c r="L221" i="9"/>
  <c r="M221" i="9"/>
  <c r="N221" i="9"/>
  <c r="R221" i="9"/>
  <c r="G222" i="9"/>
  <c r="H222" i="9"/>
  <c r="I222" i="9"/>
  <c r="J222" i="9"/>
  <c r="K222" i="9"/>
  <c r="L222" i="9"/>
  <c r="M222" i="9"/>
  <c r="N222" i="9"/>
  <c r="R222" i="9"/>
  <c r="G223" i="9"/>
  <c r="H223" i="9"/>
  <c r="I223" i="9"/>
  <c r="J223" i="9"/>
  <c r="K223" i="9"/>
  <c r="L223" i="9"/>
  <c r="M223" i="9"/>
  <c r="N223" i="9"/>
  <c r="R223" i="9"/>
  <c r="G224" i="9"/>
  <c r="H224" i="9"/>
  <c r="I224" i="9"/>
  <c r="J224" i="9"/>
  <c r="K224" i="9"/>
  <c r="L224" i="9"/>
  <c r="M224" i="9"/>
  <c r="N224" i="9"/>
  <c r="R224" i="9"/>
  <c r="G225" i="9"/>
  <c r="H225" i="9"/>
  <c r="I225" i="9"/>
  <c r="J225" i="9"/>
  <c r="K225" i="9"/>
  <c r="L225" i="9"/>
  <c r="M225" i="9"/>
  <c r="N225" i="9"/>
  <c r="R225" i="9"/>
  <c r="G226" i="9"/>
  <c r="H226" i="9"/>
  <c r="I226" i="9"/>
  <c r="J226" i="9"/>
  <c r="K226" i="9"/>
  <c r="L226" i="9"/>
  <c r="M226" i="9"/>
  <c r="N226" i="9"/>
  <c r="R226" i="9"/>
  <c r="G227" i="9"/>
  <c r="H227" i="9"/>
  <c r="I227" i="9"/>
  <c r="J227" i="9"/>
  <c r="K227" i="9"/>
  <c r="L227" i="9"/>
  <c r="M227" i="9"/>
  <c r="N227" i="9"/>
  <c r="R227" i="9"/>
  <c r="G228" i="9"/>
  <c r="H228" i="9"/>
  <c r="I228" i="9"/>
  <c r="J228" i="9"/>
  <c r="K228" i="9"/>
  <c r="L228" i="9"/>
  <c r="M228" i="9"/>
  <c r="N228" i="9"/>
  <c r="R228" i="9"/>
  <c r="G229" i="9"/>
  <c r="H229" i="9"/>
  <c r="I229" i="9"/>
  <c r="J229" i="9"/>
  <c r="K229" i="9"/>
  <c r="L229" i="9"/>
  <c r="M229" i="9"/>
  <c r="N229" i="9"/>
  <c r="R229" i="9"/>
  <c r="G230" i="9"/>
  <c r="H230" i="9"/>
  <c r="I230" i="9"/>
  <c r="J230" i="9"/>
  <c r="K230" i="9"/>
  <c r="L230" i="9"/>
  <c r="M230" i="9"/>
  <c r="N230" i="9"/>
  <c r="R230" i="9"/>
  <c r="G231" i="9"/>
  <c r="H231" i="9"/>
  <c r="I231" i="9"/>
  <c r="J231" i="9"/>
  <c r="K231" i="9"/>
  <c r="L231" i="9"/>
  <c r="M231" i="9"/>
  <c r="N231" i="9"/>
  <c r="R231" i="9"/>
  <c r="G232" i="9"/>
  <c r="H232" i="9"/>
  <c r="I232" i="9"/>
  <c r="J232" i="9"/>
  <c r="K232" i="9"/>
  <c r="L232" i="9"/>
  <c r="M232" i="9"/>
  <c r="N232" i="9"/>
  <c r="R232" i="9"/>
  <c r="G233" i="9"/>
  <c r="H233" i="9"/>
  <c r="I233" i="9"/>
  <c r="J233" i="9"/>
  <c r="K233" i="9"/>
  <c r="L233" i="9"/>
  <c r="M233" i="9"/>
  <c r="N233" i="9"/>
  <c r="R233" i="9"/>
  <c r="G234" i="9"/>
  <c r="H234" i="9"/>
  <c r="I234" i="9"/>
  <c r="J234" i="9"/>
  <c r="K234" i="9"/>
  <c r="L234" i="9"/>
  <c r="M234" i="9"/>
  <c r="N234" i="9"/>
  <c r="R234" i="9"/>
  <c r="G235" i="9"/>
  <c r="H235" i="9"/>
  <c r="I235" i="9"/>
  <c r="J235" i="9"/>
  <c r="K235" i="9"/>
  <c r="L235" i="9"/>
  <c r="M235" i="9"/>
  <c r="N235" i="9"/>
  <c r="R235" i="9"/>
  <c r="G236" i="9"/>
  <c r="H236" i="9"/>
  <c r="I236" i="9"/>
  <c r="J236" i="9"/>
  <c r="K236" i="9"/>
  <c r="L236" i="9"/>
  <c r="M236" i="9"/>
  <c r="N236" i="9"/>
  <c r="R236" i="9"/>
  <c r="G237" i="9"/>
  <c r="H237" i="9"/>
  <c r="I237" i="9"/>
  <c r="J237" i="9"/>
  <c r="K237" i="9"/>
  <c r="L237" i="9"/>
  <c r="M237" i="9"/>
  <c r="N237" i="9"/>
  <c r="R237" i="9"/>
  <c r="G238" i="9"/>
  <c r="H238" i="9"/>
  <c r="I238" i="9"/>
  <c r="J238" i="9"/>
  <c r="K238" i="9"/>
  <c r="L238" i="9"/>
  <c r="M238" i="9"/>
  <c r="N238" i="9"/>
  <c r="R238" i="9"/>
  <c r="G239" i="9"/>
  <c r="H239" i="9"/>
  <c r="I239" i="9"/>
  <c r="J239" i="9"/>
  <c r="K239" i="9"/>
  <c r="L239" i="9"/>
  <c r="M239" i="9"/>
  <c r="N239" i="9"/>
  <c r="R239" i="9"/>
  <c r="G240" i="9"/>
  <c r="H240" i="9"/>
  <c r="I240" i="9"/>
  <c r="J240" i="9"/>
  <c r="K240" i="9"/>
  <c r="L240" i="9"/>
  <c r="M240" i="9"/>
  <c r="N240" i="9"/>
  <c r="R240" i="9"/>
  <c r="G241" i="9"/>
  <c r="H241" i="9"/>
  <c r="I241" i="9"/>
  <c r="J241" i="9"/>
  <c r="K241" i="9"/>
  <c r="L241" i="9"/>
  <c r="M241" i="9"/>
  <c r="N241" i="9"/>
  <c r="R241" i="9"/>
  <c r="G242" i="9"/>
  <c r="H242" i="9"/>
  <c r="I242" i="9"/>
  <c r="J242" i="9"/>
  <c r="K242" i="9"/>
  <c r="L242" i="9"/>
  <c r="M242" i="9"/>
  <c r="N242" i="9"/>
  <c r="R242" i="9"/>
  <c r="G243" i="9"/>
  <c r="H243" i="9"/>
  <c r="I243" i="9"/>
  <c r="J243" i="9"/>
  <c r="K243" i="9"/>
  <c r="L243" i="9"/>
  <c r="M243" i="9"/>
  <c r="N243" i="9"/>
  <c r="R243" i="9"/>
  <c r="G244" i="9"/>
  <c r="H244" i="9"/>
  <c r="I244" i="9"/>
  <c r="J244" i="9"/>
  <c r="K244" i="9"/>
  <c r="L244" i="9"/>
  <c r="M244" i="9"/>
  <c r="N244" i="9"/>
  <c r="R244" i="9"/>
  <c r="G245" i="9"/>
  <c r="H245" i="9"/>
  <c r="I245" i="9"/>
  <c r="J245" i="9"/>
  <c r="K245" i="9"/>
  <c r="L245" i="9"/>
  <c r="M245" i="9"/>
  <c r="N245" i="9"/>
  <c r="R245" i="9"/>
  <c r="G246" i="9"/>
  <c r="H246" i="9"/>
  <c r="I246" i="9"/>
  <c r="J246" i="9"/>
  <c r="K246" i="9"/>
  <c r="L246" i="9"/>
  <c r="M246" i="9"/>
  <c r="N246" i="9"/>
  <c r="R246" i="9"/>
  <c r="G247" i="9"/>
  <c r="H247" i="9"/>
  <c r="I247" i="9"/>
  <c r="J247" i="9"/>
  <c r="K247" i="9"/>
  <c r="L247" i="9"/>
  <c r="M247" i="9"/>
  <c r="N247" i="9"/>
  <c r="R247" i="9"/>
  <c r="G248" i="9"/>
  <c r="H248" i="9"/>
  <c r="I248" i="9"/>
  <c r="J248" i="9"/>
  <c r="K248" i="9"/>
  <c r="L248" i="9"/>
  <c r="M248" i="9"/>
  <c r="N248" i="9"/>
  <c r="R248" i="9"/>
  <c r="G249" i="9"/>
  <c r="H249" i="9"/>
  <c r="I249" i="9"/>
  <c r="J249" i="9"/>
  <c r="K249" i="9"/>
  <c r="L249" i="9"/>
  <c r="M249" i="9"/>
  <c r="N249" i="9"/>
  <c r="R249" i="9"/>
  <c r="G250" i="9"/>
  <c r="H250" i="9"/>
  <c r="I250" i="9"/>
  <c r="J250" i="9"/>
  <c r="K250" i="9"/>
  <c r="L250" i="9"/>
  <c r="M250" i="9"/>
  <c r="N250" i="9"/>
  <c r="R250" i="9"/>
  <c r="G251" i="9"/>
  <c r="H251" i="9"/>
  <c r="I251" i="9"/>
  <c r="J251" i="9"/>
  <c r="K251" i="9"/>
  <c r="L251" i="9"/>
  <c r="M251" i="9"/>
  <c r="N251" i="9"/>
  <c r="R251" i="9"/>
  <c r="G252" i="9"/>
  <c r="H252" i="9"/>
  <c r="I252" i="9"/>
  <c r="J252" i="9"/>
  <c r="K252" i="9"/>
  <c r="L252" i="9"/>
  <c r="M252" i="9"/>
  <c r="N252" i="9"/>
  <c r="R252" i="9"/>
  <c r="G253" i="9"/>
  <c r="H253" i="9"/>
  <c r="I253" i="9"/>
  <c r="J253" i="9"/>
  <c r="K253" i="9"/>
  <c r="L253" i="9"/>
  <c r="M253" i="9"/>
  <c r="N253" i="9"/>
  <c r="R253" i="9"/>
  <c r="G254" i="9"/>
  <c r="H254" i="9"/>
  <c r="I254" i="9"/>
  <c r="J254" i="9"/>
  <c r="K254" i="9"/>
  <c r="L254" i="9"/>
  <c r="M254" i="9"/>
  <c r="N254" i="9"/>
  <c r="R254" i="9"/>
  <c r="G255" i="9"/>
  <c r="H255" i="9"/>
  <c r="I255" i="9"/>
  <c r="J255" i="9"/>
  <c r="K255" i="9"/>
  <c r="L255" i="9"/>
  <c r="M255" i="9"/>
  <c r="N255" i="9"/>
  <c r="R255" i="9"/>
  <c r="G256" i="9"/>
  <c r="H256" i="9"/>
  <c r="I256" i="9"/>
  <c r="J256" i="9"/>
  <c r="K256" i="9"/>
  <c r="L256" i="9"/>
  <c r="M256" i="9"/>
  <c r="N256" i="9"/>
  <c r="R256" i="9"/>
  <c r="G257" i="9"/>
  <c r="H257" i="9"/>
  <c r="I257" i="9"/>
  <c r="J257" i="9"/>
  <c r="K257" i="9"/>
  <c r="L257" i="9"/>
  <c r="M257" i="9"/>
  <c r="N257" i="9"/>
  <c r="R257" i="9"/>
  <c r="G258" i="9"/>
  <c r="H258" i="9"/>
  <c r="I258" i="9"/>
  <c r="J258" i="9"/>
  <c r="K258" i="9"/>
  <c r="L258" i="9"/>
  <c r="M258" i="9"/>
  <c r="N258" i="9"/>
  <c r="R258" i="9"/>
  <c r="G259" i="9"/>
  <c r="H259" i="9"/>
  <c r="I259" i="9"/>
  <c r="J259" i="9"/>
  <c r="K259" i="9"/>
  <c r="L259" i="9"/>
  <c r="M259" i="9"/>
  <c r="N259" i="9"/>
  <c r="R259" i="9"/>
  <c r="G260" i="9"/>
  <c r="H260" i="9"/>
  <c r="I260" i="9"/>
  <c r="J260" i="9"/>
  <c r="K260" i="9"/>
  <c r="L260" i="9"/>
  <c r="M260" i="9"/>
  <c r="N260" i="9"/>
  <c r="R260" i="9"/>
  <c r="G261" i="9"/>
  <c r="H261" i="9"/>
  <c r="I261" i="9"/>
  <c r="J261" i="9"/>
  <c r="K261" i="9"/>
  <c r="L261" i="9"/>
  <c r="M261" i="9"/>
  <c r="N261" i="9"/>
  <c r="R261" i="9"/>
  <c r="G262" i="9"/>
  <c r="H262" i="9"/>
  <c r="I262" i="9"/>
  <c r="J262" i="9"/>
  <c r="K262" i="9"/>
  <c r="L262" i="9"/>
  <c r="M262" i="9"/>
  <c r="N262" i="9"/>
  <c r="R262" i="9"/>
  <c r="G263" i="9"/>
  <c r="H263" i="9"/>
  <c r="I263" i="9"/>
  <c r="J263" i="9"/>
  <c r="K263" i="9"/>
  <c r="L263" i="9"/>
  <c r="M263" i="9"/>
  <c r="N263" i="9"/>
  <c r="R263" i="9"/>
  <c r="G264" i="9"/>
  <c r="H264" i="9"/>
  <c r="I264" i="9"/>
  <c r="J264" i="9"/>
  <c r="K264" i="9"/>
  <c r="L264" i="9"/>
  <c r="M264" i="9"/>
  <c r="N264" i="9"/>
  <c r="R264" i="9"/>
  <c r="G265" i="9"/>
  <c r="H265" i="9"/>
  <c r="I265" i="9"/>
  <c r="J265" i="9"/>
  <c r="K265" i="9"/>
  <c r="L265" i="9"/>
  <c r="M265" i="9"/>
  <c r="N265" i="9"/>
  <c r="R265" i="9"/>
  <c r="G266" i="9"/>
  <c r="H266" i="9"/>
  <c r="I266" i="9"/>
  <c r="J266" i="9"/>
  <c r="K266" i="9"/>
  <c r="L266" i="9"/>
  <c r="M266" i="9"/>
  <c r="N266" i="9"/>
  <c r="R266" i="9"/>
  <c r="G267" i="9"/>
  <c r="H267" i="9"/>
  <c r="I267" i="9"/>
  <c r="J267" i="9"/>
  <c r="K267" i="9"/>
  <c r="L267" i="9"/>
  <c r="M267" i="9"/>
  <c r="N267" i="9"/>
  <c r="R267" i="9"/>
  <c r="G268" i="9"/>
  <c r="H268" i="9"/>
  <c r="I268" i="9"/>
  <c r="J268" i="9"/>
  <c r="K268" i="9"/>
  <c r="L268" i="9"/>
  <c r="M268" i="9"/>
  <c r="N268" i="9"/>
  <c r="R268" i="9"/>
  <c r="G269" i="9"/>
  <c r="H269" i="9"/>
  <c r="I269" i="9"/>
  <c r="J269" i="9"/>
  <c r="K269" i="9"/>
  <c r="L269" i="9"/>
  <c r="M269" i="9"/>
  <c r="N269" i="9"/>
  <c r="R269" i="9"/>
  <c r="G270" i="9"/>
  <c r="H270" i="9"/>
  <c r="I270" i="9"/>
  <c r="J270" i="9"/>
  <c r="K270" i="9"/>
  <c r="L270" i="9"/>
  <c r="M270" i="9"/>
  <c r="N270" i="9"/>
  <c r="R270" i="9"/>
  <c r="G271" i="9"/>
  <c r="H271" i="9"/>
  <c r="I271" i="9"/>
  <c r="J271" i="9"/>
  <c r="K271" i="9"/>
  <c r="L271" i="9"/>
  <c r="M271" i="9"/>
  <c r="N271" i="9"/>
  <c r="R271" i="9"/>
  <c r="G272" i="9"/>
  <c r="H272" i="9"/>
  <c r="I272" i="9"/>
  <c r="J272" i="9"/>
  <c r="K272" i="9"/>
  <c r="L272" i="9"/>
  <c r="M272" i="9"/>
  <c r="N272" i="9"/>
  <c r="R272" i="9"/>
  <c r="G273" i="9"/>
  <c r="H273" i="9"/>
  <c r="I273" i="9"/>
  <c r="J273" i="9"/>
  <c r="K273" i="9"/>
  <c r="L273" i="9"/>
  <c r="M273" i="9"/>
  <c r="N273" i="9"/>
  <c r="R273" i="9"/>
  <c r="G274" i="9"/>
  <c r="H274" i="9"/>
  <c r="I274" i="9"/>
  <c r="J274" i="9"/>
  <c r="K274" i="9"/>
  <c r="L274" i="9"/>
  <c r="M274" i="9"/>
  <c r="N274" i="9"/>
  <c r="R274" i="9"/>
  <c r="G275" i="9"/>
  <c r="H275" i="9"/>
  <c r="I275" i="9"/>
  <c r="J275" i="9"/>
  <c r="K275" i="9"/>
  <c r="L275" i="9"/>
  <c r="M275" i="9"/>
  <c r="N275" i="9"/>
  <c r="R275" i="9"/>
  <c r="G276" i="9"/>
  <c r="H276" i="9"/>
  <c r="I276" i="9"/>
  <c r="J276" i="9"/>
  <c r="K276" i="9"/>
  <c r="L276" i="9"/>
  <c r="M276" i="9"/>
  <c r="N276" i="9"/>
  <c r="R276" i="9"/>
  <c r="G277" i="9"/>
  <c r="H277" i="9"/>
  <c r="I277" i="9"/>
  <c r="J277" i="9"/>
  <c r="K277" i="9"/>
  <c r="L277" i="9"/>
  <c r="M277" i="9"/>
  <c r="N277" i="9"/>
  <c r="R277" i="9"/>
  <c r="G278" i="9"/>
  <c r="H278" i="9"/>
  <c r="I278" i="9"/>
  <c r="J278" i="9"/>
  <c r="K278" i="9"/>
  <c r="L278" i="9"/>
  <c r="M278" i="9"/>
  <c r="N278" i="9"/>
  <c r="R278" i="9"/>
  <c r="G279" i="9"/>
  <c r="H279" i="9"/>
  <c r="I279" i="9"/>
  <c r="J279" i="9"/>
  <c r="K279" i="9"/>
  <c r="L279" i="9"/>
  <c r="M279" i="9"/>
  <c r="N279" i="9"/>
  <c r="R279" i="9"/>
  <c r="G280" i="9"/>
  <c r="H280" i="9"/>
  <c r="I280" i="9"/>
  <c r="J280" i="9"/>
  <c r="K280" i="9"/>
  <c r="L280" i="9"/>
  <c r="M280" i="9"/>
  <c r="N280" i="9"/>
  <c r="R280" i="9"/>
  <c r="G281" i="9"/>
  <c r="H281" i="9"/>
  <c r="I281" i="9"/>
  <c r="J281" i="9"/>
  <c r="K281" i="9"/>
  <c r="L281" i="9"/>
  <c r="M281" i="9"/>
  <c r="N281" i="9"/>
  <c r="R281" i="9"/>
  <c r="G282" i="9"/>
  <c r="H282" i="9"/>
  <c r="I282" i="9"/>
  <c r="J282" i="9"/>
  <c r="K282" i="9"/>
  <c r="L282" i="9"/>
  <c r="M282" i="9"/>
  <c r="N282" i="9"/>
  <c r="R282" i="9"/>
  <c r="G283" i="9"/>
  <c r="H283" i="9"/>
  <c r="I283" i="9"/>
  <c r="J283" i="9"/>
  <c r="K283" i="9"/>
  <c r="L283" i="9"/>
  <c r="M283" i="9"/>
  <c r="N283" i="9"/>
  <c r="R283" i="9"/>
  <c r="G284" i="9"/>
  <c r="H284" i="9"/>
  <c r="I284" i="9"/>
  <c r="J284" i="9"/>
  <c r="K284" i="9"/>
  <c r="L284" i="9"/>
  <c r="M284" i="9"/>
  <c r="N284" i="9"/>
  <c r="R284" i="9"/>
  <c r="G285" i="9"/>
  <c r="H285" i="9"/>
  <c r="I285" i="9"/>
  <c r="J285" i="9"/>
  <c r="K285" i="9"/>
  <c r="L285" i="9"/>
  <c r="M285" i="9"/>
  <c r="N285" i="9"/>
  <c r="R285" i="9"/>
  <c r="G286" i="9"/>
  <c r="H286" i="9"/>
  <c r="I286" i="9"/>
  <c r="J286" i="9"/>
  <c r="K286" i="9"/>
  <c r="L286" i="9"/>
  <c r="M286" i="9"/>
  <c r="N286" i="9"/>
  <c r="R286" i="9"/>
  <c r="G287" i="9"/>
  <c r="H287" i="9"/>
  <c r="I287" i="9"/>
  <c r="J287" i="9"/>
  <c r="K287" i="9"/>
  <c r="L287" i="9"/>
  <c r="M287" i="9"/>
  <c r="N287" i="9"/>
  <c r="R287" i="9"/>
  <c r="G288" i="9"/>
  <c r="H288" i="9"/>
  <c r="I288" i="9"/>
  <c r="J288" i="9"/>
  <c r="K288" i="9"/>
  <c r="L288" i="9"/>
  <c r="M288" i="9"/>
  <c r="N288" i="9"/>
  <c r="R288" i="9"/>
  <c r="G289" i="9"/>
  <c r="H289" i="9"/>
  <c r="I289" i="9"/>
  <c r="J289" i="9"/>
  <c r="K289" i="9"/>
  <c r="L289" i="9"/>
  <c r="M289" i="9"/>
  <c r="N289" i="9"/>
  <c r="R289" i="9"/>
  <c r="G290" i="9"/>
  <c r="H290" i="9"/>
  <c r="I290" i="9"/>
  <c r="J290" i="9"/>
  <c r="K290" i="9"/>
  <c r="L290" i="9"/>
  <c r="M290" i="9"/>
  <c r="N290" i="9"/>
  <c r="R290" i="9"/>
  <c r="G291" i="9"/>
  <c r="H291" i="9"/>
  <c r="I291" i="9"/>
  <c r="J291" i="9"/>
  <c r="K291" i="9"/>
  <c r="L291" i="9"/>
  <c r="M291" i="9"/>
  <c r="N291" i="9"/>
  <c r="R291" i="9"/>
  <c r="G292" i="9"/>
  <c r="H292" i="9"/>
  <c r="I292" i="9"/>
  <c r="J292" i="9"/>
  <c r="K292" i="9"/>
  <c r="L292" i="9"/>
  <c r="M292" i="9"/>
  <c r="N292" i="9"/>
  <c r="R292" i="9"/>
  <c r="G293" i="9"/>
  <c r="H293" i="9"/>
  <c r="I293" i="9"/>
  <c r="J293" i="9"/>
  <c r="K293" i="9"/>
  <c r="L293" i="9"/>
  <c r="M293" i="9"/>
  <c r="N293" i="9"/>
  <c r="R293" i="9"/>
  <c r="G294" i="9"/>
  <c r="H294" i="9"/>
  <c r="I294" i="9"/>
  <c r="J294" i="9"/>
  <c r="K294" i="9"/>
  <c r="L294" i="9"/>
  <c r="M294" i="9"/>
  <c r="N294" i="9"/>
  <c r="R294" i="9"/>
  <c r="G295" i="9"/>
  <c r="H295" i="9"/>
  <c r="I295" i="9"/>
  <c r="J295" i="9"/>
  <c r="K295" i="9"/>
  <c r="L295" i="9"/>
  <c r="M295" i="9"/>
  <c r="N295" i="9"/>
  <c r="R295" i="9"/>
  <c r="G296" i="9"/>
  <c r="H296" i="9"/>
  <c r="I296" i="9"/>
  <c r="J296" i="9"/>
  <c r="K296" i="9"/>
  <c r="L296" i="9"/>
  <c r="M296" i="9"/>
  <c r="N296" i="9"/>
  <c r="R296" i="9"/>
  <c r="G297" i="9"/>
  <c r="H297" i="9"/>
  <c r="I297" i="9"/>
  <c r="J297" i="9"/>
  <c r="K297" i="9"/>
  <c r="L297" i="9"/>
  <c r="M297" i="9"/>
  <c r="N297" i="9"/>
  <c r="R297" i="9"/>
  <c r="G298" i="9"/>
  <c r="H298" i="9"/>
  <c r="I298" i="9"/>
  <c r="J298" i="9"/>
  <c r="K298" i="9"/>
  <c r="L298" i="9"/>
  <c r="M298" i="9"/>
  <c r="N298" i="9"/>
  <c r="R298" i="9"/>
  <c r="G299" i="9"/>
  <c r="H299" i="9"/>
  <c r="I299" i="9"/>
  <c r="J299" i="9"/>
  <c r="K299" i="9"/>
  <c r="L299" i="9"/>
  <c r="M299" i="9"/>
  <c r="N299" i="9"/>
  <c r="R299" i="9"/>
  <c r="G300" i="9"/>
  <c r="H300" i="9"/>
  <c r="I300" i="9"/>
  <c r="J300" i="9"/>
  <c r="K300" i="9"/>
  <c r="L300" i="9"/>
  <c r="M300" i="9"/>
  <c r="N300" i="9"/>
  <c r="R300" i="9"/>
  <c r="G301" i="9"/>
  <c r="H301" i="9"/>
  <c r="I301" i="9"/>
  <c r="J301" i="9"/>
  <c r="K301" i="9"/>
  <c r="L301" i="9"/>
  <c r="M301" i="9"/>
  <c r="N301" i="9"/>
  <c r="R301" i="9"/>
  <c r="G302" i="9"/>
  <c r="H302" i="9"/>
  <c r="I302" i="9"/>
  <c r="J302" i="9"/>
  <c r="K302" i="9"/>
  <c r="L302" i="9"/>
  <c r="M302" i="9"/>
  <c r="N302" i="9"/>
  <c r="R302" i="9"/>
  <c r="G303" i="9"/>
  <c r="H303" i="9"/>
  <c r="I303" i="9"/>
  <c r="J303" i="9"/>
  <c r="K303" i="9"/>
  <c r="L303" i="9"/>
  <c r="M303" i="9"/>
  <c r="N303" i="9"/>
  <c r="R303" i="9"/>
  <c r="G304" i="9"/>
  <c r="H304" i="9"/>
  <c r="I304" i="9"/>
  <c r="J304" i="9"/>
  <c r="K304" i="9"/>
  <c r="L304" i="9"/>
  <c r="M304" i="9"/>
  <c r="N304" i="9"/>
  <c r="R304" i="9"/>
  <c r="G305" i="9"/>
  <c r="H305" i="9"/>
  <c r="I305" i="9"/>
  <c r="J305" i="9"/>
  <c r="K305" i="9"/>
  <c r="L305" i="9"/>
  <c r="M305" i="9"/>
  <c r="N305" i="9"/>
  <c r="R305" i="9"/>
  <c r="G306" i="9"/>
  <c r="H306" i="9"/>
  <c r="I306" i="9"/>
  <c r="J306" i="9"/>
  <c r="K306" i="9"/>
  <c r="L306" i="9"/>
  <c r="M306" i="9"/>
  <c r="N306" i="9"/>
  <c r="R306" i="9"/>
  <c r="G307" i="9"/>
  <c r="H307" i="9"/>
  <c r="I307" i="9"/>
  <c r="J307" i="9"/>
  <c r="K307" i="9"/>
  <c r="L307" i="9"/>
  <c r="M307" i="9"/>
  <c r="N307" i="9"/>
  <c r="R307" i="9"/>
  <c r="G308" i="9"/>
  <c r="H308" i="9"/>
  <c r="I308" i="9"/>
  <c r="J308" i="9"/>
  <c r="K308" i="9"/>
  <c r="L308" i="9"/>
  <c r="M308" i="9"/>
  <c r="N308" i="9"/>
  <c r="R308" i="9"/>
  <c r="G309" i="9"/>
  <c r="H309" i="9"/>
  <c r="I309" i="9"/>
  <c r="J309" i="9"/>
  <c r="K309" i="9"/>
  <c r="L309" i="9"/>
  <c r="M309" i="9"/>
  <c r="N309" i="9"/>
  <c r="R309" i="9"/>
  <c r="G310" i="9"/>
  <c r="H310" i="9"/>
  <c r="I310" i="9"/>
  <c r="J310" i="9"/>
  <c r="K310" i="9"/>
  <c r="L310" i="9"/>
  <c r="M310" i="9"/>
  <c r="N310" i="9"/>
  <c r="R310" i="9"/>
  <c r="G311" i="9"/>
  <c r="H311" i="9"/>
  <c r="I311" i="9"/>
  <c r="J311" i="9"/>
  <c r="K311" i="9"/>
  <c r="L311" i="9"/>
  <c r="M311" i="9"/>
  <c r="N311" i="9"/>
  <c r="R311" i="9"/>
  <c r="G312" i="9"/>
  <c r="H312" i="9"/>
  <c r="I312" i="9"/>
  <c r="J312" i="9"/>
  <c r="K312" i="9"/>
  <c r="L312" i="9"/>
  <c r="M312" i="9"/>
  <c r="N312" i="9"/>
  <c r="R312" i="9"/>
  <c r="G313" i="9"/>
  <c r="H313" i="9"/>
  <c r="I313" i="9"/>
  <c r="J313" i="9"/>
  <c r="K313" i="9"/>
  <c r="L313" i="9"/>
  <c r="M313" i="9"/>
  <c r="N313" i="9"/>
  <c r="R313" i="9"/>
  <c r="G314" i="9"/>
  <c r="H314" i="9"/>
  <c r="I314" i="9"/>
  <c r="J314" i="9"/>
  <c r="K314" i="9"/>
  <c r="L314" i="9"/>
  <c r="M314" i="9"/>
  <c r="N314" i="9"/>
  <c r="R314" i="9"/>
  <c r="G315" i="9"/>
  <c r="H315" i="9"/>
  <c r="I315" i="9"/>
  <c r="J315" i="9"/>
  <c r="K315" i="9"/>
  <c r="L315" i="9"/>
  <c r="M315" i="9"/>
  <c r="N315" i="9"/>
  <c r="R315" i="9"/>
  <c r="G316" i="9"/>
  <c r="H316" i="9"/>
  <c r="I316" i="9"/>
  <c r="J316" i="9"/>
  <c r="K316" i="9"/>
  <c r="L316" i="9"/>
  <c r="M316" i="9"/>
  <c r="N316" i="9"/>
  <c r="R316" i="9"/>
  <c r="G317" i="9"/>
  <c r="H317" i="9"/>
  <c r="I317" i="9"/>
  <c r="J317" i="9"/>
  <c r="K317" i="9"/>
  <c r="L317" i="9"/>
  <c r="M317" i="9"/>
  <c r="N317" i="9"/>
  <c r="R317" i="9"/>
  <c r="G318" i="9"/>
  <c r="H318" i="9"/>
  <c r="I318" i="9"/>
  <c r="J318" i="9"/>
  <c r="K318" i="9"/>
  <c r="L318" i="9"/>
  <c r="M318" i="9"/>
  <c r="N318" i="9"/>
  <c r="R318" i="9"/>
  <c r="G319" i="9"/>
  <c r="H319" i="9"/>
  <c r="I319" i="9"/>
  <c r="J319" i="9"/>
  <c r="K319" i="9"/>
  <c r="L319" i="9"/>
  <c r="M319" i="9"/>
  <c r="N319" i="9"/>
  <c r="R319" i="9"/>
  <c r="G320" i="9"/>
  <c r="H320" i="9"/>
  <c r="I320" i="9"/>
  <c r="J320" i="9"/>
  <c r="K320" i="9"/>
  <c r="L320" i="9"/>
  <c r="M320" i="9"/>
  <c r="N320" i="9"/>
  <c r="R320" i="9"/>
  <c r="G321" i="9"/>
  <c r="H321" i="9"/>
  <c r="I321" i="9"/>
  <c r="J321" i="9"/>
  <c r="K321" i="9"/>
  <c r="L321" i="9"/>
  <c r="M321" i="9"/>
  <c r="N321" i="9"/>
  <c r="R321" i="9"/>
  <c r="G322" i="9"/>
  <c r="H322" i="9"/>
  <c r="I322" i="9"/>
  <c r="J322" i="9"/>
  <c r="K322" i="9"/>
  <c r="L322" i="9"/>
  <c r="M322" i="9"/>
  <c r="N322" i="9"/>
  <c r="R322" i="9"/>
  <c r="G323" i="9"/>
  <c r="H323" i="9"/>
  <c r="I323" i="9"/>
  <c r="J323" i="9"/>
  <c r="K323" i="9"/>
  <c r="L323" i="9"/>
  <c r="M323" i="9"/>
  <c r="N323" i="9"/>
  <c r="R323" i="9"/>
  <c r="G324" i="9"/>
  <c r="H324" i="9"/>
  <c r="I324" i="9"/>
  <c r="J324" i="9"/>
  <c r="K324" i="9"/>
  <c r="L324" i="9"/>
  <c r="M324" i="9"/>
  <c r="N324" i="9"/>
  <c r="R324" i="9"/>
  <c r="G325" i="9"/>
  <c r="H325" i="9"/>
  <c r="I325" i="9"/>
  <c r="J325" i="9"/>
  <c r="K325" i="9"/>
  <c r="L325" i="9"/>
  <c r="M325" i="9"/>
  <c r="N325" i="9"/>
  <c r="R325" i="9"/>
  <c r="G326" i="9"/>
  <c r="H326" i="9"/>
  <c r="I326" i="9"/>
  <c r="J326" i="9"/>
  <c r="K326" i="9"/>
  <c r="L326" i="9"/>
  <c r="M326" i="9"/>
  <c r="N326" i="9"/>
  <c r="R326" i="9"/>
  <c r="G327" i="9"/>
  <c r="H327" i="9"/>
  <c r="I327" i="9"/>
  <c r="J327" i="9"/>
  <c r="K327" i="9"/>
  <c r="L327" i="9"/>
  <c r="M327" i="9"/>
  <c r="N327" i="9"/>
  <c r="R327" i="9"/>
  <c r="G328" i="9"/>
  <c r="H328" i="9"/>
  <c r="I328" i="9"/>
  <c r="J328" i="9"/>
  <c r="K328" i="9"/>
  <c r="L328" i="9"/>
  <c r="M328" i="9"/>
  <c r="N328" i="9"/>
  <c r="R328" i="9"/>
  <c r="G329" i="9"/>
  <c r="H329" i="9"/>
  <c r="I329" i="9"/>
  <c r="J329" i="9"/>
  <c r="K329" i="9"/>
  <c r="L329" i="9"/>
  <c r="M329" i="9"/>
  <c r="N329" i="9"/>
  <c r="R329" i="9"/>
  <c r="G330" i="9"/>
  <c r="H330" i="9"/>
  <c r="I330" i="9"/>
  <c r="J330" i="9"/>
  <c r="K330" i="9"/>
  <c r="L330" i="9"/>
  <c r="M330" i="9"/>
  <c r="N330" i="9"/>
  <c r="R330" i="9"/>
  <c r="G331" i="9"/>
  <c r="H331" i="9"/>
  <c r="I331" i="9"/>
  <c r="J331" i="9"/>
  <c r="K331" i="9"/>
  <c r="L331" i="9"/>
  <c r="M331" i="9"/>
  <c r="N331" i="9"/>
  <c r="R331" i="9"/>
  <c r="G332" i="9"/>
  <c r="H332" i="9"/>
  <c r="I332" i="9"/>
  <c r="J332" i="9"/>
  <c r="K332" i="9"/>
  <c r="L332" i="9"/>
  <c r="M332" i="9"/>
  <c r="N332" i="9"/>
  <c r="R332" i="9"/>
  <c r="G333" i="9"/>
  <c r="H333" i="9"/>
  <c r="I333" i="9"/>
  <c r="J333" i="9"/>
  <c r="K333" i="9"/>
  <c r="L333" i="9"/>
  <c r="M333" i="9"/>
  <c r="N333" i="9"/>
  <c r="R333" i="9"/>
  <c r="G334" i="9"/>
  <c r="H334" i="9"/>
  <c r="I334" i="9"/>
  <c r="J334" i="9"/>
  <c r="K334" i="9"/>
  <c r="L334" i="9"/>
  <c r="M334" i="9"/>
  <c r="N334" i="9"/>
  <c r="R334" i="9"/>
  <c r="G335" i="9"/>
  <c r="H335" i="9"/>
  <c r="I335" i="9"/>
  <c r="J335" i="9"/>
  <c r="K335" i="9"/>
  <c r="L335" i="9"/>
  <c r="M335" i="9"/>
  <c r="N335" i="9"/>
  <c r="R335" i="9"/>
  <c r="G336" i="9"/>
  <c r="H336" i="9"/>
  <c r="I336" i="9"/>
  <c r="J336" i="9"/>
  <c r="K336" i="9"/>
  <c r="L336" i="9"/>
  <c r="M336" i="9"/>
  <c r="N336" i="9"/>
  <c r="R336" i="9"/>
  <c r="G337" i="9"/>
  <c r="H337" i="9"/>
  <c r="I337" i="9"/>
  <c r="J337" i="9"/>
  <c r="K337" i="9"/>
  <c r="L337" i="9"/>
  <c r="M337" i="9"/>
  <c r="N337" i="9"/>
  <c r="R337" i="9"/>
  <c r="G338" i="9"/>
  <c r="H338" i="9"/>
  <c r="I338" i="9"/>
  <c r="J338" i="9"/>
  <c r="K338" i="9"/>
  <c r="L338" i="9"/>
  <c r="M338" i="9"/>
  <c r="N338" i="9"/>
  <c r="R338" i="9"/>
  <c r="G339" i="9"/>
  <c r="H339" i="9"/>
  <c r="I339" i="9"/>
  <c r="J339" i="9"/>
  <c r="K339" i="9"/>
  <c r="L339" i="9"/>
  <c r="M339" i="9"/>
  <c r="N339" i="9"/>
  <c r="R339" i="9"/>
  <c r="G340" i="9"/>
  <c r="H340" i="9"/>
  <c r="I340" i="9"/>
  <c r="J340" i="9"/>
  <c r="K340" i="9"/>
  <c r="L340" i="9"/>
  <c r="M340" i="9"/>
  <c r="N340" i="9"/>
  <c r="R340" i="9"/>
  <c r="G341" i="9"/>
  <c r="H341" i="9"/>
  <c r="I341" i="9"/>
  <c r="J341" i="9"/>
  <c r="K341" i="9"/>
  <c r="L341" i="9"/>
  <c r="M341" i="9"/>
  <c r="N341" i="9"/>
  <c r="R341" i="9"/>
  <c r="G342" i="9"/>
  <c r="H342" i="9"/>
  <c r="I342" i="9"/>
  <c r="J342" i="9"/>
  <c r="K342" i="9"/>
  <c r="L342" i="9"/>
  <c r="M342" i="9"/>
  <c r="N342" i="9"/>
  <c r="R342" i="9"/>
  <c r="G343" i="9"/>
  <c r="H343" i="9"/>
  <c r="I343" i="9"/>
  <c r="J343" i="9"/>
  <c r="K343" i="9"/>
  <c r="L343" i="9"/>
  <c r="M343" i="9"/>
  <c r="N343" i="9"/>
  <c r="R343" i="9"/>
  <c r="G344" i="9"/>
  <c r="H344" i="9"/>
  <c r="I344" i="9"/>
  <c r="J344" i="9"/>
  <c r="K344" i="9"/>
  <c r="L344" i="9"/>
  <c r="M344" i="9"/>
  <c r="N344" i="9"/>
  <c r="R344" i="9"/>
  <c r="G345" i="9"/>
  <c r="H345" i="9"/>
  <c r="I345" i="9"/>
  <c r="J345" i="9"/>
  <c r="K345" i="9"/>
  <c r="L345" i="9"/>
  <c r="M345" i="9"/>
  <c r="N345" i="9"/>
  <c r="R345" i="9"/>
  <c r="G346" i="9"/>
  <c r="H346" i="9"/>
  <c r="I346" i="9"/>
  <c r="J346" i="9"/>
  <c r="K346" i="9"/>
  <c r="L346" i="9"/>
  <c r="M346" i="9"/>
  <c r="N346" i="9"/>
  <c r="R346" i="9"/>
  <c r="G347" i="9"/>
  <c r="H347" i="9"/>
  <c r="I347" i="9"/>
  <c r="J347" i="9"/>
  <c r="K347" i="9"/>
  <c r="L347" i="9"/>
  <c r="M347" i="9"/>
  <c r="N347" i="9"/>
  <c r="R347" i="9"/>
  <c r="G348" i="9"/>
  <c r="H348" i="9"/>
  <c r="I348" i="9"/>
  <c r="J348" i="9"/>
  <c r="K348" i="9"/>
  <c r="L348" i="9"/>
  <c r="M348" i="9"/>
  <c r="N348" i="9"/>
  <c r="R348" i="9"/>
  <c r="G349" i="9"/>
  <c r="H349" i="9"/>
  <c r="I349" i="9"/>
  <c r="J349" i="9"/>
  <c r="K349" i="9"/>
  <c r="L349" i="9"/>
  <c r="M349" i="9"/>
  <c r="N349" i="9"/>
  <c r="R349" i="9"/>
  <c r="G350" i="9"/>
  <c r="H350" i="9"/>
  <c r="I350" i="9"/>
  <c r="J350" i="9"/>
  <c r="K350" i="9"/>
  <c r="L350" i="9"/>
  <c r="M350" i="9"/>
  <c r="N350" i="9"/>
  <c r="R350" i="9"/>
  <c r="G351" i="9"/>
  <c r="H351" i="9"/>
  <c r="I351" i="9"/>
  <c r="J351" i="9"/>
  <c r="K351" i="9"/>
  <c r="L351" i="9"/>
  <c r="M351" i="9"/>
  <c r="N351" i="9"/>
  <c r="R351" i="9"/>
  <c r="G352" i="9"/>
  <c r="H352" i="9"/>
  <c r="I352" i="9"/>
  <c r="J352" i="9"/>
  <c r="K352" i="9"/>
  <c r="L352" i="9"/>
  <c r="M352" i="9"/>
  <c r="N352" i="9"/>
  <c r="R352" i="9"/>
  <c r="G353" i="9"/>
  <c r="H353" i="9"/>
  <c r="I353" i="9"/>
  <c r="J353" i="9"/>
  <c r="K353" i="9"/>
  <c r="L353" i="9"/>
  <c r="M353" i="9"/>
  <c r="N353" i="9"/>
  <c r="R353" i="9"/>
  <c r="G354" i="9"/>
  <c r="H354" i="9"/>
  <c r="I354" i="9"/>
  <c r="J354" i="9"/>
  <c r="K354" i="9"/>
  <c r="L354" i="9"/>
  <c r="M354" i="9"/>
  <c r="N354" i="9"/>
  <c r="R354" i="9"/>
  <c r="G355" i="9"/>
  <c r="H355" i="9"/>
  <c r="I355" i="9"/>
  <c r="J355" i="9"/>
  <c r="K355" i="9"/>
  <c r="L355" i="9"/>
  <c r="M355" i="9"/>
  <c r="N355" i="9"/>
  <c r="R355" i="9"/>
  <c r="G356" i="9"/>
  <c r="H356" i="9"/>
  <c r="I356" i="9"/>
  <c r="J356" i="9"/>
  <c r="K356" i="9"/>
  <c r="L356" i="9"/>
  <c r="M356" i="9"/>
  <c r="N356" i="9"/>
  <c r="R356" i="9"/>
  <c r="G357" i="9"/>
  <c r="H357" i="9"/>
  <c r="I357" i="9"/>
  <c r="J357" i="9"/>
  <c r="K357" i="9"/>
  <c r="L357" i="9"/>
  <c r="M357" i="9"/>
  <c r="N357" i="9"/>
  <c r="R357" i="9"/>
  <c r="G358" i="9"/>
  <c r="H358" i="9"/>
  <c r="I358" i="9"/>
  <c r="J358" i="9"/>
  <c r="K358" i="9"/>
  <c r="L358" i="9"/>
  <c r="M358" i="9"/>
  <c r="N358" i="9"/>
  <c r="R358" i="9"/>
  <c r="G359" i="9"/>
  <c r="H359" i="9"/>
  <c r="I359" i="9"/>
  <c r="J359" i="9"/>
  <c r="K359" i="9"/>
  <c r="L359" i="9"/>
  <c r="M359" i="9"/>
  <c r="N359" i="9"/>
  <c r="R359" i="9"/>
  <c r="G360" i="9"/>
  <c r="H360" i="9"/>
  <c r="I360" i="9"/>
  <c r="J360" i="9"/>
  <c r="K360" i="9"/>
  <c r="L360" i="9"/>
  <c r="M360" i="9"/>
  <c r="N360" i="9"/>
  <c r="R360" i="9"/>
  <c r="G361" i="9"/>
  <c r="H361" i="9"/>
  <c r="I361" i="9"/>
  <c r="J361" i="9"/>
  <c r="K361" i="9"/>
  <c r="L361" i="9"/>
  <c r="M361" i="9"/>
  <c r="N361" i="9"/>
  <c r="R361" i="9"/>
  <c r="G362" i="9"/>
  <c r="H362" i="9"/>
  <c r="I362" i="9"/>
  <c r="J362" i="9"/>
  <c r="K362" i="9"/>
  <c r="L362" i="9"/>
  <c r="M362" i="9"/>
  <c r="N362" i="9"/>
  <c r="R362" i="9"/>
  <c r="G363" i="9"/>
  <c r="H363" i="9"/>
  <c r="I363" i="9"/>
  <c r="J363" i="9"/>
  <c r="K363" i="9"/>
  <c r="L363" i="9"/>
  <c r="M363" i="9"/>
  <c r="N363" i="9"/>
  <c r="R363" i="9"/>
  <c r="G364" i="9"/>
  <c r="H364" i="9"/>
  <c r="I364" i="9"/>
  <c r="J364" i="9"/>
  <c r="K364" i="9"/>
  <c r="L364" i="9"/>
  <c r="M364" i="9"/>
  <c r="N364" i="9"/>
  <c r="R364" i="9"/>
  <c r="G365" i="9"/>
  <c r="H365" i="9"/>
  <c r="I365" i="9"/>
  <c r="J365" i="9"/>
  <c r="K365" i="9"/>
  <c r="L365" i="9"/>
  <c r="M365" i="9"/>
  <c r="N365" i="9"/>
  <c r="R365" i="9"/>
  <c r="G366" i="9"/>
  <c r="H366" i="9"/>
  <c r="I366" i="9"/>
  <c r="J366" i="9"/>
  <c r="K366" i="9"/>
  <c r="L366" i="9"/>
  <c r="M366" i="9"/>
  <c r="N366" i="9"/>
  <c r="R366" i="9"/>
  <c r="G367" i="9"/>
  <c r="H367" i="9"/>
  <c r="I367" i="9"/>
  <c r="J367" i="9"/>
  <c r="K367" i="9"/>
  <c r="L367" i="9"/>
  <c r="M367" i="9"/>
  <c r="N367" i="9"/>
  <c r="R367" i="9"/>
  <c r="G368" i="9"/>
  <c r="H368" i="9"/>
  <c r="I368" i="9"/>
  <c r="J368" i="9"/>
  <c r="K368" i="9"/>
  <c r="L368" i="9"/>
  <c r="M368" i="9"/>
  <c r="N368" i="9"/>
  <c r="R368" i="9"/>
  <c r="G369" i="9"/>
  <c r="H369" i="9"/>
  <c r="I369" i="9"/>
  <c r="J369" i="9"/>
  <c r="K369" i="9"/>
  <c r="L369" i="9"/>
  <c r="M369" i="9"/>
  <c r="N369" i="9"/>
  <c r="R369" i="9"/>
  <c r="G370" i="9"/>
  <c r="H370" i="9"/>
  <c r="I370" i="9"/>
  <c r="J370" i="9"/>
  <c r="K370" i="9"/>
  <c r="L370" i="9"/>
  <c r="M370" i="9"/>
  <c r="N370" i="9"/>
  <c r="R370" i="9"/>
  <c r="G371" i="9"/>
  <c r="H371" i="9"/>
  <c r="I371" i="9"/>
  <c r="J371" i="9"/>
  <c r="K371" i="9"/>
  <c r="L371" i="9"/>
  <c r="M371" i="9"/>
  <c r="N371" i="9"/>
  <c r="R371" i="9"/>
  <c r="G372" i="9"/>
  <c r="H372" i="9"/>
  <c r="I372" i="9"/>
  <c r="J372" i="9"/>
  <c r="K372" i="9"/>
  <c r="L372" i="9"/>
  <c r="M372" i="9"/>
  <c r="N372" i="9"/>
  <c r="R372" i="9"/>
  <c r="G373" i="9"/>
  <c r="H373" i="9"/>
  <c r="I373" i="9"/>
  <c r="J373" i="9"/>
  <c r="K373" i="9"/>
  <c r="L373" i="9"/>
  <c r="M373" i="9"/>
  <c r="N373" i="9"/>
  <c r="R373" i="9"/>
  <c r="G374" i="9"/>
  <c r="H374" i="9"/>
  <c r="I374" i="9"/>
  <c r="J374" i="9"/>
  <c r="K374" i="9"/>
  <c r="L374" i="9"/>
  <c r="M374" i="9"/>
  <c r="N374" i="9"/>
  <c r="R374" i="9"/>
  <c r="G375" i="9"/>
  <c r="H375" i="9"/>
  <c r="I375" i="9"/>
  <c r="J375" i="9"/>
  <c r="K375" i="9"/>
  <c r="L375" i="9"/>
  <c r="M375" i="9"/>
  <c r="N375" i="9"/>
  <c r="R375" i="9"/>
  <c r="G376" i="9"/>
  <c r="H376" i="9"/>
  <c r="I376" i="9"/>
  <c r="J376" i="9"/>
  <c r="K376" i="9"/>
  <c r="L376" i="9"/>
  <c r="M376" i="9"/>
  <c r="N376" i="9"/>
  <c r="R376" i="9"/>
  <c r="G377" i="9"/>
  <c r="H377" i="9"/>
  <c r="I377" i="9"/>
  <c r="J377" i="9"/>
  <c r="K377" i="9"/>
  <c r="L377" i="9"/>
  <c r="M377" i="9"/>
  <c r="N377" i="9"/>
  <c r="R377" i="9"/>
  <c r="G378" i="9"/>
  <c r="H378" i="9"/>
  <c r="I378" i="9"/>
  <c r="J378" i="9"/>
  <c r="K378" i="9"/>
  <c r="L378" i="9"/>
  <c r="M378" i="9"/>
  <c r="N378" i="9"/>
  <c r="R378" i="9"/>
  <c r="G379" i="9"/>
  <c r="H379" i="9"/>
  <c r="I379" i="9"/>
  <c r="J379" i="9"/>
  <c r="K379" i="9"/>
  <c r="L379" i="9"/>
  <c r="M379" i="9"/>
  <c r="N379" i="9"/>
  <c r="R379" i="9"/>
  <c r="G380" i="9"/>
  <c r="H380" i="9"/>
  <c r="I380" i="9"/>
  <c r="J380" i="9"/>
  <c r="K380" i="9"/>
  <c r="L380" i="9"/>
  <c r="M380" i="9"/>
  <c r="N380" i="9"/>
  <c r="R380" i="9"/>
  <c r="G381" i="9"/>
  <c r="H381" i="9"/>
  <c r="I381" i="9"/>
  <c r="J381" i="9"/>
  <c r="K381" i="9"/>
  <c r="L381" i="9"/>
  <c r="M381" i="9"/>
  <c r="N381" i="9"/>
  <c r="R381" i="9"/>
  <c r="G382" i="9"/>
  <c r="H382" i="9"/>
  <c r="I382" i="9"/>
  <c r="J382" i="9"/>
  <c r="K382" i="9"/>
  <c r="L382" i="9"/>
  <c r="M382" i="9"/>
  <c r="N382" i="9"/>
  <c r="R382" i="9"/>
  <c r="G383" i="9"/>
  <c r="H383" i="9"/>
  <c r="I383" i="9"/>
  <c r="J383" i="9"/>
  <c r="K383" i="9"/>
  <c r="L383" i="9"/>
  <c r="M383" i="9"/>
  <c r="N383" i="9"/>
  <c r="R383" i="9"/>
  <c r="G384" i="9"/>
  <c r="H384" i="9"/>
  <c r="I384" i="9"/>
  <c r="J384" i="9"/>
  <c r="K384" i="9"/>
  <c r="L384" i="9"/>
  <c r="M384" i="9"/>
  <c r="N384" i="9"/>
  <c r="R384" i="9"/>
  <c r="G385" i="9"/>
  <c r="H385" i="9"/>
  <c r="I385" i="9"/>
  <c r="J385" i="9"/>
  <c r="K385" i="9"/>
  <c r="L385" i="9"/>
  <c r="M385" i="9"/>
  <c r="N385" i="9"/>
  <c r="R385" i="9"/>
  <c r="G386" i="9"/>
  <c r="H386" i="9"/>
  <c r="I386" i="9"/>
  <c r="J386" i="9"/>
  <c r="K386" i="9"/>
  <c r="L386" i="9"/>
  <c r="M386" i="9"/>
  <c r="N386" i="9"/>
  <c r="R386" i="9"/>
  <c r="G387" i="9"/>
  <c r="H387" i="9"/>
  <c r="I387" i="9"/>
  <c r="J387" i="9"/>
  <c r="K387" i="9"/>
  <c r="L387" i="9"/>
  <c r="M387" i="9"/>
  <c r="N387" i="9"/>
  <c r="R387" i="9"/>
  <c r="G388" i="9"/>
  <c r="H388" i="9"/>
  <c r="I388" i="9"/>
  <c r="J388" i="9"/>
  <c r="K388" i="9"/>
  <c r="L388" i="9"/>
  <c r="M388" i="9"/>
  <c r="N388" i="9"/>
  <c r="R388" i="9"/>
  <c r="G389" i="9"/>
  <c r="H389" i="9"/>
  <c r="I389" i="9"/>
  <c r="J389" i="9"/>
  <c r="K389" i="9"/>
  <c r="L389" i="9"/>
  <c r="M389" i="9"/>
  <c r="N389" i="9"/>
  <c r="R389" i="9"/>
  <c r="G390" i="9"/>
  <c r="H390" i="9"/>
  <c r="I390" i="9"/>
  <c r="J390" i="9"/>
  <c r="K390" i="9"/>
  <c r="L390" i="9"/>
  <c r="M390" i="9"/>
  <c r="N390" i="9"/>
  <c r="R390" i="9"/>
  <c r="G391" i="9"/>
  <c r="H391" i="9"/>
  <c r="I391" i="9"/>
  <c r="J391" i="9"/>
  <c r="K391" i="9"/>
  <c r="L391" i="9"/>
  <c r="M391" i="9"/>
  <c r="N391" i="9"/>
  <c r="R391" i="9"/>
  <c r="G392" i="9"/>
  <c r="H392" i="9"/>
  <c r="I392" i="9"/>
  <c r="J392" i="9"/>
  <c r="K392" i="9"/>
  <c r="L392" i="9"/>
  <c r="M392" i="9"/>
  <c r="N392" i="9"/>
  <c r="R392" i="9"/>
  <c r="G393" i="9"/>
  <c r="H393" i="9"/>
  <c r="I393" i="9"/>
  <c r="J393" i="9"/>
  <c r="K393" i="9"/>
  <c r="L393" i="9"/>
  <c r="M393" i="9"/>
  <c r="N393" i="9"/>
  <c r="R393" i="9"/>
  <c r="G394" i="9"/>
  <c r="H394" i="9"/>
  <c r="I394" i="9"/>
  <c r="J394" i="9"/>
  <c r="K394" i="9"/>
  <c r="L394" i="9"/>
  <c r="M394" i="9"/>
  <c r="N394" i="9"/>
  <c r="R394" i="9"/>
  <c r="G395" i="9"/>
  <c r="H395" i="9"/>
  <c r="I395" i="9"/>
  <c r="J395" i="9"/>
  <c r="K395" i="9"/>
  <c r="L395" i="9"/>
  <c r="M395" i="9"/>
  <c r="N395" i="9"/>
  <c r="R395" i="9"/>
  <c r="G396" i="9"/>
  <c r="H396" i="9"/>
  <c r="I396" i="9"/>
  <c r="J396" i="9"/>
  <c r="K396" i="9"/>
  <c r="L396" i="9"/>
  <c r="M396" i="9"/>
  <c r="N396" i="9"/>
  <c r="R396" i="9"/>
  <c r="G397" i="9"/>
  <c r="H397" i="9"/>
  <c r="I397" i="9"/>
  <c r="J397" i="9"/>
  <c r="K397" i="9"/>
  <c r="L397" i="9"/>
  <c r="M397" i="9"/>
  <c r="N397" i="9"/>
  <c r="R397" i="9"/>
  <c r="G398" i="9"/>
  <c r="H398" i="9"/>
  <c r="I398" i="9"/>
  <c r="J398" i="9"/>
  <c r="K398" i="9"/>
  <c r="L398" i="9"/>
  <c r="M398" i="9"/>
  <c r="N398" i="9"/>
  <c r="R398" i="9"/>
  <c r="G399" i="9"/>
  <c r="H399" i="9"/>
  <c r="I399" i="9"/>
  <c r="J399" i="9"/>
  <c r="K399" i="9"/>
  <c r="L399" i="9"/>
  <c r="M399" i="9"/>
  <c r="N399" i="9"/>
  <c r="R399" i="9"/>
  <c r="G400" i="9"/>
  <c r="H400" i="9"/>
  <c r="I400" i="9"/>
  <c r="J400" i="9"/>
  <c r="K400" i="9"/>
  <c r="L400" i="9"/>
  <c r="M400" i="9"/>
  <c r="N400" i="9"/>
  <c r="R400" i="9"/>
  <c r="G401" i="9"/>
  <c r="H401" i="9"/>
  <c r="I401" i="9"/>
  <c r="J401" i="9"/>
  <c r="K401" i="9"/>
  <c r="L401" i="9"/>
  <c r="M401" i="9"/>
  <c r="N401" i="9"/>
  <c r="R401" i="9"/>
  <c r="G402" i="9"/>
  <c r="H402" i="9"/>
  <c r="I402" i="9"/>
  <c r="J402" i="9"/>
  <c r="K402" i="9"/>
  <c r="L402" i="9"/>
  <c r="M402" i="9"/>
  <c r="N402" i="9"/>
  <c r="R402" i="9"/>
  <c r="G403" i="9"/>
  <c r="H403" i="9"/>
  <c r="I403" i="9"/>
  <c r="J403" i="9"/>
  <c r="K403" i="9"/>
  <c r="L403" i="9"/>
  <c r="M403" i="9"/>
  <c r="N403" i="9"/>
  <c r="R403" i="9"/>
  <c r="G404" i="9"/>
  <c r="H404" i="9"/>
  <c r="I404" i="9"/>
  <c r="J404" i="9"/>
  <c r="K404" i="9"/>
  <c r="L404" i="9"/>
  <c r="M404" i="9"/>
  <c r="N404" i="9"/>
  <c r="R404" i="9"/>
  <c r="G405" i="9"/>
  <c r="H405" i="9"/>
  <c r="I405" i="9"/>
  <c r="J405" i="9"/>
  <c r="K405" i="9"/>
  <c r="L405" i="9"/>
  <c r="M405" i="9"/>
  <c r="N405" i="9"/>
  <c r="R405" i="9"/>
  <c r="G406" i="9"/>
  <c r="H406" i="9"/>
  <c r="I406" i="9"/>
  <c r="J406" i="9"/>
  <c r="K406" i="9"/>
  <c r="L406" i="9"/>
  <c r="M406" i="9"/>
  <c r="N406" i="9"/>
  <c r="R406" i="9"/>
  <c r="G407" i="9"/>
  <c r="H407" i="9"/>
  <c r="I407" i="9"/>
  <c r="J407" i="9"/>
  <c r="K407" i="9"/>
  <c r="L407" i="9"/>
  <c r="M407" i="9"/>
  <c r="N407" i="9"/>
  <c r="R407" i="9"/>
  <c r="G408" i="9"/>
  <c r="H408" i="9"/>
  <c r="I408" i="9"/>
  <c r="J408" i="9"/>
  <c r="K408" i="9"/>
  <c r="L408" i="9"/>
  <c r="M408" i="9"/>
  <c r="N408" i="9"/>
  <c r="R408" i="9"/>
  <c r="G409" i="9"/>
  <c r="H409" i="9"/>
  <c r="I409" i="9"/>
  <c r="J409" i="9"/>
  <c r="K409" i="9"/>
  <c r="L409" i="9"/>
  <c r="M409" i="9"/>
  <c r="N409" i="9"/>
  <c r="R409" i="9"/>
  <c r="G410" i="9"/>
  <c r="H410" i="9"/>
  <c r="I410" i="9"/>
  <c r="J410" i="9"/>
  <c r="K410" i="9"/>
  <c r="L410" i="9"/>
  <c r="M410" i="9"/>
  <c r="N410" i="9"/>
  <c r="R410" i="9"/>
  <c r="G411" i="9"/>
  <c r="H411" i="9"/>
  <c r="I411" i="9"/>
  <c r="J411" i="9"/>
  <c r="K411" i="9"/>
  <c r="L411" i="9"/>
  <c r="M411" i="9"/>
  <c r="N411" i="9"/>
  <c r="R411" i="9"/>
  <c r="G412" i="9"/>
  <c r="H412" i="9"/>
  <c r="I412" i="9"/>
  <c r="J412" i="9"/>
  <c r="K412" i="9"/>
  <c r="L412" i="9"/>
  <c r="M412" i="9"/>
  <c r="N412" i="9"/>
  <c r="R412" i="9"/>
  <c r="G413" i="9"/>
  <c r="H413" i="9"/>
  <c r="I413" i="9"/>
  <c r="J413" i="9"/>
  <c r="K413" i="9"/>
  <c r="L413" i="9"/>
  <c r="M413" i="9"/>
  <c r="N413" i="9"/>
  <c r="R413" i="9"/>
  <c r="G414" i="9"/>
  <c r="H414" i="9"/>
  <c r="I414" i="9"/>
  <c r="J414" i="9"/>
  <c r="K414" i="9"/>
  <c r="L414" i="9"/>
  <c r="M414" i="9"/>
  <c r="N414" i="9"/>
  <c r="R414" i="9"/>
  <c r="G415" i="9"/>
  <c r="H415" i="9"/>
  <c r="I415" i="9"/>
  <c r="J415" i="9"/>
  <c r="K415" i="9"/>
  <c r="L415" i="9"/>
  <c r="M415" i="9"/>
  <c r="N415" i="9"/>
  <c r="R415" i="9"/>
  <c r="G416" i="9"/>
  <c r="H416" i="9"/>
  <c r="I416" i="9"/>
  <c r="J416" i="9"/>
  <c r="K416" i="9"/>
  <c r="L416" i="9"/>
  <c r="M416" i="9"/>
  <c r="N416" i="9"/>
  <c r="R416" i="9"/>
  <c r="G417" i="9"/>
  <c r="H417" i="9"/>
  <c r="I417" i="9"/>
  <c r="J417" i="9"/>
  <c r="K417" i="9"/>
  <c r="L417" i="9"/>
  <c r="M417" i="9"/>
  <c r="N417" i="9"/>
  <c r="R417" i="9"/>
  <c r="G418" i="9"/>
  <c r="H418" i="9"/>
  <c r="I418" i="9"/>
  <c r="J418" i="9"/>
  <c r="K418" i="9"/>
  <c r="L418" i="9"/>
  <c r="M418" i="9"/>
  <c r="N418" i="9"/>
  <c r="R418" i="9"/>
  <c r="G419" i="9"/>
  <c r="H419" i="9"/>
  <c r="I419" i="9"/>
  <c r="J419" i="9"/>
  <c r="K419" i="9"/>
  <c r="L419" i="9"/>
  <c r="M419" i="9"/>
  <c r="N419" i="9"/>
  <c r="R419" i="9"/>
  <c r="G420" i="9"/>
  <c r="H420" i="9"/>
  <c r="I420" i="9"/>
  <c r="J420" i="9"/>
  <c r="K420" i="9"/>
  <c r="L420" i="9"/>
  <c r="M420" i="9"/>
  <c r="N420" i="9"/>
  <c r="R420" i="9"/>
  <c r="G421" i="9"/>
  <c r="H421" i="9"/>
  <c r="I421" i="9"/>
  <c r="J421" i="9"/>
  <c r="K421" i="9"/>
  <c r="L421" i="9"/>
  <c r="M421" i="9"/>
  <c r="N421" i="9"/>
  <c r="R421" i="9"/>
  <c r="G422" i="9"/>
  <c r="H422" i="9"/>
  <c r="I422" i="9"/>
  <c r="J422" i="9"/>
  <c r="K422" i="9"/>
  <c r="L422" i="9"/>
  <c r="M422" i="9"/>
  <c r="N422" i="9"/>
  <c r="R422" i="9"/>
  <c r="G423" i="9"/>
  <c r="H423" i="9"/>
  <c r="I423" i="9"/>
  <c r="J423" i="9"/>
  <c r="K423" i="9"/>
  <c r="L423" i="9"/>
  <c r="M423" i="9"/>
  <c r="N423" i="9"/>
  <c r="R423" i="9"/>
  <c r="G424" i="9"/>
  <c r="H424" i="9"/>
  <c r="I424" i="9"/>
  <c r="J424" i="9"/>
  <c r="K424" i="9"/>
  <c r="L424" i="9"/>
  <c r="M424" i="9"/>
  <c r="N424" i="9"/>
  <c r="R424" i="9"/>
  <c r="G425" i="9"/>
  <c r="H425" i="9"/>
  <c r="I425" i="9"/>
  <c r="J425" i="9"/>
  <c r="K425" i="9"/>
  <c r="L425" i="9"/>
  <c r="M425" i="9"/>
  <c r="N425" i="9"/>
  <c r="R425" i="9"/>
  <c r="G426" i="9"/>
  <c r="H426" i="9"/>
  <c r="I426" i="9"/>
  <c r="J426" i="9"/>
  <c r="K426" i="9"/>
  <c r="L426" i="9"/>
  <c r="M426" i="9"/>
  <c r="N426" i="9"/>
  <c r="R426" i="9"/>
  <c r="G427" i="9"/>
  <c r="H427" i="9"/>
  <c r="I427" i="9"/>
  <c r="J427" i="9"/>
  <c r="K427" i="9"/>
  <c r="L427" i="9"/>
  <c r="M427" i="9"/>
  <c r="N427" i="9"/>
  <c r="R427" i="9"/>
  <c r="G428" i="9"/>
  <c r="H428" i="9"/>
  <c r="I428" i="9"/>
  <c r="J428" i="9"/>
  <c r="K428" i="9"/>
  <c r="L428" i="9"/>
  <c r="M428" i="9"/>
  <c r="N428" i="9"/>
  <c r="R428" i="9"/>
  <c r="G429" i="9"/>
  <c r="H429" i="9"/>
  <c r="I429" i="9"/>
  <c r="J429" i="9"/>
  <c r="K429" i="9"/>
  <c r="L429" i="9"/>
  <c r="M429" i="9"/>
  <c r="N429" i="9"/>
  <c r="R429" i="9"/>
  <c r="G430" i="9"/>
  <c r="H430" i="9"/>
  <c r="I430" i="9"/>
  <c r="J430" i="9"/>
  <c r="K430" i="9"/>
  <c r="L430" i="9"/>
  <c r="M430" i="9"/>
  <c r="N430" i="9"/>
  <c r="R430" i="9"/>
  <c r="G431" i="9"/>
  <c r="H431" i="9"/>
  <c r="I431" i="9"/>
  <c r="J431" i="9"/>
  <c r="K431" i="9"/>
  <c r="L431" i="9"/>
  <c r="M431" i="9"/>
  <c r="N431" i="9"/>
  <c r="R431" i="9"/>
  <c r="G432" i="9"/>
  <c r="H432" i="9"/>
  <c r="I432" i="9"/>
  <c r="J432" i="9"/>
  <c r="K432" i="9"/>
  <c r="L432" i="9"/>
  <c r="M432" i="9"/>
  <c r="N432" i="9"/>
  <c r="R432" i="9"/>
  <c r="G433" i="9"/>
  <c r="H433" i="9"/>
  <c r="I433" i="9"/>
  <c r="J433" i="9"/>
  <c r="K433" i="9"/>
  <c r="L433" i="9"/>
  <c r="M433" i="9"/>
  <c r="N433" i="9"/>
  <c r="R433" i="9"/>
  <c r="G434" i="9"/>
  <c r="H434" i="9"/>
  <c r="I434" i="9"/>
  <c r="J434" i="9"/>
  <c r="K434" i="9"/>
  <c r="L434" i="9"/>
  <c r="M434" i="9"/>
  <c r="N434" i="9"/>
  <c r="R434" i="9"/>
  <c r="G435" i="9"/>
  <c r="H435" i="9"/>
  <c r="I435" i="9"/>
  <c r="J435" i="9"/>
  <c r="K435" i="9"/>
  <c r="L435" i="9"/>
  <c r="M435" i="9"/>
  <c r="N435" i="9"/>
  <c r="R435" i="9"/>
  <c r="G436" i="9"/>
  <c r="H436" i="9"/>
  <c r="I436" i="9"/>
  <c r="J436" i="9"/>
  <c r="K436" i="9"/>
  <c r="L436" i="9"/>
  <c r="M436" i="9"/>
  <c r="N436" i="9"/>
  <c r="R436" i="9"/>
  <c r="G437" i="9"/>
  <c r="H437" i="9"/>
  <c r="I437" i="9"/>
  <c r="J437" i="9"/>
  <c r="K437" i="9"/>
  <c r="L437" i="9"/>
  <c r="M437" i="9"/>
  <c r="N437" i="9"/>
  <c r="R437" i="9"/>
  <c r="G438" i="9"/>
  <c r="H438" i="9"/>
  <c r="I438" i="9"/>
  <c r="J438" i="9"/>
  <c r="K438" i="9"/>
  <c r="L438" i="9"/>
  <c r="M438" i="9"/>
  <c r="N438" i="9"/>
  <c r="R438" i="9"/>
  <c r="G439" i="9"/>
  <c r="H439" i="9"/>
  <c r="I439" i="9"/>
  <c r="J439" i="9"/>
  <c r="K439" i="9"/>
  <c r="L439" i="9"/>
  <c r="M439" i="9"/>
  <c r="N439" i="9"/>
  <c r="R439" i="9"/>
  <c r="G440" i="9"/>
  <c r="H440" i="9"/>
  <c r="I440" i="9"/>
  <c r="J440" i="9"/>
  <c r="K440" i="9"/>
  <c r="L440" i="9"/>
  <c r="M440" i="9"/>
  <c r="N440" i="9"/>
  <c r="R440" i="9"/>
  <c r="G441" i="9"/>
  <c r="H441" i="9"/>
  <c r="I441" i="9"/>
  <c r="J441" i="9"/>
  <c r="K441" i="9"/>
  <c r="L441" i="9"/>
  <c r="M441" i="9"/>
  <c r="N441" i="9"/>
  <c r="R441" i="9"/>
  <c r="G442" i="9"/>
  <c r="H442" i="9"/>
  <c r="I442" i="9"/>
  <c r="J442" i="9"/>
  <c r="K442" i="9"/>
  <c r="L442" i="9"/>
  <c r="M442" i="9"/>
  <c r="N442" i="9"/>
  <c r="R442" i="9"/>
  <c r="G443" i="9"/>
  <c r="H443" i="9"/>
  <c r="I443" i="9"/>
  <c r="J443" i="9"/>
  <c r="K443" i="9"/>
  <c r="L443" i="9"/>
  <c r="M443" i="9"/>
  <c r="N443" i="9"/>
  <c r="R443" i="9"/>
  <c r="G444" i="9"/>
  <c r="H444" i="9"/>
  <c r="I444" i="9"/>
  <c r="J444" i="9"/>
  <c r="K444" i="9"/>
  <c r="L444" i="9"/>
  <c r="M444" i="9"/>
  <c r="N444" i="9"/>
  <c r="R444" i="9"/>
  <c r="G445" i="9"/>
  <c r="H445" i="9"/>
  <c r="I445" i="9"/>
  <c r="J445" i="9"/>
  <c r="K445" i="9"/>
  <c r="L445" i="9"/>
  <c r="M445" i="9"/>
  <c r="N445" i="9"/>
  <c r="R445" i="9"/>
  <c r="G446" i="9"/>
  <c r="H446" i="9"/>
  <c r="I446" i="9"/>
  <c r="J446" i="9"/>
  <c r="K446" i="9"/>
  <c r="L446" i="9"/>
  <c r="M446" i="9"/>
  <c r="N446" i="9"/>
  <c r="R446" i="9"/>
  <c r="G447" i="9"/>
  <c r="H447" i="9"/>
  <c r="I447" i="9"/>
  <c r="J447" i="9"/>
  <c r="K447" i="9"/>
  <c r="L447" i="9"/>
  <c r="M447" i="9"/>
  <c r="N447" i="9"/>
  <c r="R447" i="9"/>
  <c r="G448" i="9"/>
  <c r="H448" i="9"/>
  <c r="I448" i="9"/>
  <c r="J448" i="9"/>
  <c r="K448" i="9"/>
  <c r="L448" i="9"/>
  <c r="M448" i="9"/>
  <c r="N448" i="9"/>
  <c r="R448" i="9"/>
  <c r="G449" i="9"/>
  <c r="H449" i="9"/>
  <c r="I449" i="9"/>
  <c r="J449" i="9"/>
  <c r="K449" i="9"/>
  <c r="L449" i="9"/>
  <c r="M449" i="9"/>
  <c r="N449" i="9"/>
  <c r="R449" i="9"/>
  <c r="G450" i="9"/>
  <c r="H450" i="9"/>
  <c r="I450" i="9"/>
  <c r="J450" i="9"/>
  <c r="K450" i="9"/>
  <c r="L450" i="9"/>
  <c r="M450" i="9"/>
  <c r="N450" i="9"/>
  <c r="R450" i="9"/>
  <c r="G451" i="9"/>
  <c r="H451" i="9"/>
  <c r="I451" i="9"/>
  <c r="J451" i="9"/>
  <c r="K451" i="9"/>
  <c r="L451" i="9"/>
  <c r="M451" i="9"/>
  <c r="N451" i="9"/>
  <c r="R451" i="9"/>
  <c r="G452" i="9"/>
  <c r="H452" i="9"/>
  <c r="I452" i="9"/>
  <c r="J452" i="9"/>
  <c r="K452" i="9"/>
  <c r="L452" i="9"/>
  <c r="M452" i="9"/>
  <c r="N452" i="9"/>
  <c r="R452" i="9"/>
  <c r="G453" i="9"/>
  <c r="H453" i="9"/>
  <c r="I453" i="9"/>
  <c r="J453" i="9"/>
  <c r="K453" i="9"/>
  <c r="L453" i="9"/>
  <c r="M453" i="9"/>
  <c r="N453" i="9"/>
  <c r="R453" i="9"/>
  <c r="G454" i="9"/>
  <c r="H454" i="9"/>
  <c r="I454" i="9"/>
  <c r="J454" i="9"/>
  <c r="K454" i="9"/>
  <c r="L454" i="9"/>
  <c r="M454" i="9"/>
  <c r="N454" i="9"/>
  <c r="R454" i="9"/>
  <c r="G455" i="9"/>
  <c r="H455" i="9"/>
  <c r="I455" i="9"/>
  <c r="J455" i="9"/>
  <c r="K455" i="9"/>
  <c r="L455" i="9"/>
  <c r="M455" i="9"/>
  <c r="N455" i="9"/>
  <c r="R455" i="9"/>
  <c r="G456" i="9"/>
  <c r="H456" i="9"/>
  <c r="I456" i="9"/>
  <c r="J456" i="9"/>
  <c r="K456" i="9"/>
  <c r="L456" i="9"/>
  <c r="M456" i="9"/>
  <c r="N456" i="9"/>
  <c r="R456" i="9"/>
  <c r="G457" i="9"/>
  <c r="H457" i="9"/>
  <c r="I457" i="9"/>
  <c r="J457" i="9"/>
  <c r="K457" i="9"/>
  <c r="L457" i="9"/>
  <c r="M457" i="9"/>
  <c r="N457" i="9"/>
  <c r="R457" i="9"/>
  <c r="G458" i="9"/>
  <c r="H458" i="9"/>
  <c r="I458" i="9"/>
  <c r="J458" i="9"/>
  <c r="K458" i="9"/>
  <c r="L458" i="9"/>
  <c r="M458" i="9"/>
  <c r="N458" i="9"/>
  <c r="R458" i="9"/>
  <c r="G459" i="9"/>
  <c r="H459" i="9"/>
  <c r="I459" i="9"/>
  <c r="J459" i="9"/>
  <c r="K459" i="9"/>
  <c r="L459" i="9"/>
  <c r="M459" i="9"/>
  <c r="N459" i="9"/>
  <c r="R459" i="9"/>
  <c r="G460" i="9"/>
  <c r="H460" i="9"/>
  <c r="I460" i="9"/>
  <c r="J460" i="9"/>
  <c r="K460" i="9"/>
  <c r="L460" i="9"/>
  <c r="M460" i="9"/>
  <c r="N460" i="9"/>
  <c r="R460" i="9"/>
  <c r="G461" i="9"/>
  <c r="H461" i="9"/>
  <c r="I461" i="9"/>
  <c r="J461" i="9"/>
  <c r="K461" i="9"/>
  <c r="L461" i="9"/>
  <c r="M461" i="9"/>
  <c r="N461" i="9"/>
  <c r="R461" i="9"/>
  <c r="G462" i="9"/>
  <c r="H462" i="9"/>
  <c r="I462" i="9"/>
  <c r="J462" i="9"/>
  <c r="K462" i="9"/>
  <c r="L462" i="9"/>
  <c r="M462" i="9"/>
  <c r="N462" i="9"/>
  <c r="R462" i="9"/>
  <c r="G463" i="9"/>
  <c r="H463" i="9"/>
  <c r="I463" i="9"/>
  <c r="J463" i="9"/>
  <c r="K463" i="9"/>
  <c r="L463" i="9"/>
  <c r="M463" i="9"/>
  <c r="N463" i="9"/>
  <c r="R463" i="9"/>
  <c r="G464" i="9"/>
  <c r="H464" i="9"/>
  <c r="I464" i="9"/>
  <c r="J464" i="9"/>
  <c r="K464" i="9"/>
  <c r="L464" i="9"/>
  <c r="M464" i="9"/>
  <c r="N464" i="9"/>
  <c r="R464" i="9"/>
  <c r="G465" i="9"/>
  <c r="H465" i="9"/>
  <c r="I465" i="9"/>
  <c r="J465" i="9"/>
  <c r="K465" i="9"/>
  <c r="L465" i="9"/>
  <c r="M465" i="9"/>
  <c r="N465" i="9"/>
  <c r="R465" i="9"/>
  <c r="G466" i="9"/>
  <c r="H466" i="9"/>
  <c r="I466" i="9"/>
  <c r="J466" i="9"/>
  <c r="K466" i="9"/>
  <c r="L466" i="9"/>
  <c r="M466" i="9"/>
  <c r="N466" i="9"/>
  <c r="R466" i="9"/>
  <c r="G467" i="9"/>
  <c r="H467" i="9"/>
  <c r="I467" i="9"/>
  <c r="J467" i="9"/>
  <c r="K467" i="9"/>
  <c r="L467" i="9"/>
  <c r="M467" i="9"/>
  <c r="N467" i="9"/>
  <c r="R467" i="9"/>
  <c r="G468" i="9"/>
  <c r="H468" i="9"/>
  <c r="I468" i="9"/>
  <c r="J468" i="9"/>
  <c r="K468" i="9"/>
  <c r="L468" i="9"/>
  <c r="M468" i="9"/>
  <c r="N468" i="9"/>
  <c r="R468" i="9"/>
  <c r="G469" i="9"/>
  <c r="H469" i="9"/>
  <c r="I469" i="9"/>
  <c r="J469" i="9"/>
  <c r="K469" i="9"/>
  <c r="L469" i="9"/>
  <c r="M469" i="9"/>
  <c r="N469" i="9"/>
  <c r="R469" i="9"/>
  <c r="G470" i="9"/>
  <c r="H470" i="9"/>
  <c r="I470" i="9"/>
  <c r="J470" i="9"/>
  <c r="K470" i="9"/>
  <c r="L470" i="9"/>
  <c r="M470" i="9"/>
  <c r="N470" i="9"/>
  <c r="R470" i="9"/>
  <c r="G471" i="9"/>
  <c r="H471" i="9"/>
  <c r="I471" i="9"/>
  <c r="J471" i="9"/>
  <c r="K471" i="9"/>
  <c r="L471" i="9"/>
  <c r="M471" i="9"/>
  <c r="N471" i="9"/>
  <c r="R471" i="9"/>
  <c r="G472" i="9"/>
  <c r="H472" i="9"/>
  <c r="I472" i="9"/>
  <c r="J472" i="9"/>
  <c r="K472" i="9"/>
  <c r="L472" i="9"/>
  <c r="M472" i="9"/>
  <c r="N472" i="9"/>
  <c r="R472" i="9"/>
  <c r="G473" i="9"/>
  <c r="H473" i="9"/>
  <c r="I473" i="9"/>
  <c r="J473" i="9"/>
  <c r="K473" i="9"/>
  <c r="L473" i="9"/>
  <c r="M473" i="9"/>
  <c r="N473" i="9"/>
  <c r="R473" i="9"/>
  <c r="G474" i="9"/>
  <c r="H474" i="9"/>
  <c r="I474" i="9"/>
  <c r="J474" i="9"/>
  <c r="K474" i="9"/>
  <c r="L474" i="9"/>
  <c r="M474" i="9"/>
  <c r="N474" i="9"/>
  <c r="R474" i="9"/>
  <c r="G475" i="9"/>
  <c r="H475" i="9"/>
  <c r="I475" i="9"/>
  <c r="J475" i="9"/>
  <c r="K475" i="9"/>
  <c r="L475" i="9"/>
  <c r="M475" i="9"/>
  <c r="N475" i="9"/>
  <c r="R475" i="9"/>
  <c r="G476" i="9"/>
  <c r="H476" i="9"/>
  <c r="I476" i="9"/>
  <c r="J476" i="9"/>
  <c r="K476" i="9"/>
  <c r="L476" i="9"/>
  <c r="M476" i="9"/>
  <c r="N476" i="9"/>
  <c r="R476" i="9"/>
  <c r="G477" i="9"/>
  <c r="H477" i="9"/>
  <c r="I477" i="9"/>
  <c r="J477" i="9"/>
  <c r="K477" i="9"/>
  <c r="L477" i="9"/>
  <c r="M477" i="9"/>
  <c r="N477" i="9"/>
  <c r="R477" i="9"/>
  <c r="G478" i="9"/>
  <c r="H478" i="9"/>
  <c r="I478" i="9"/>
  <c r="J478" i="9"/>
  <c r="K478" i="9"/>
  <c r="L478" i="9"/>
  <c r="M478" i="9"/>
  <c r="N478" i="9"/>
  <c r="R478" i="9"/>
  <c r="G479" i="9"/>
  <c r="H479" i="9"/>
  <c r="I479" i="9"/>
  <c r="J479" i="9"/>
  <c r="K479" i="9"/>
  <c r="L479" i="9"/>
  <c r="M479" i="9"/>
  <c r="N479" i="9"/>
  <c r="R479" i="9"/>
  <c r="G480" i="9"/>
  <c r="H480" i="9"/>
  <c r="I480" i="9"/>
  <c r="J480" i="9"/>
  <c r="K480" i="9"/>
  <c r="L480" i="9"/>
  <c r="M480" i="9"/>
  <c r="N480" i="9"/>
  <c r="R480" i="9"/>
  <c r="G481" i="9"/>
  <c r="H481" i="9"/>
  <c r="I481" i="9"/>
  <c r="J481" i="9"/>
  <c r="K481" i="9"/>
  <c r="L481" i="9"/>
  <c r="M481" i="9"/>
  <c r="N481" i="9"/>
  <c r="R481" i="9"/>
  <c r="G482" i="9"/>
  <c r="H482" i="9"/>
  <c r="I482" i="9"/>
  <c r="J482" i="9"/>
  <c r="K482" i="9"/>
  <c r="L482" i="9"/>
  <c r="M482" i="9"/>
  <c r="N482" i="9"/>
  <c r="R482" i="9"/>
  <c r="G483" i="9"/>
  <c r="H483" i="9"/>
  <c r="I483" i="9"/>
  <c r="J483" i="9"/>
  <c r="K483" i="9"/>
  <c r="L483" i="9"/>
  <c r="M483" i="9"/>
  <c r="N483" i="9"/>
  <c r="R483" i="9"/>
  <c r="G484" i="9"/>
  <c r="H484" i="9"/>
  <c r="I484" i="9"/>
  <c r="J484" i="9"/>
  <c r="K484" i="9"/>
  <c r="L484" i="9"/>
  <c r="M484" i="9"/>
  <c r="N484" i="9"/>
  <c r="R484" i="9"/>
  <c r="G485" i="9"/>
  <c r="H485" i="9"/>
  <c r="I485" i="9"/>
  <c r="J485" i="9"/>
  <c r="K485" i="9"/>
  <c r="L485" i="9"/>
  <c r="M485" i="9"/>
  <c r="N485" i="9"/>
  <c r="R485" i="9"/>
  <c r="G486" i="9"/>
  <c r="H486" i="9"/>
  <c r="I486" i="9"/>
  <c r="J486" i="9"/>
  <c r="K486" i="9"/>
  <c r="L486" i="9"/>
  <c r="M486" i="9"/>
  <c r="N486" i="9"/>
  <c r="R486" i="9"/>
  <c r="G487" i="9"/>
  <c r="H487" i="9"/>
  <c r="I487" i="9"/>
  <c r="J487" i="9"/>
  <c r="K487" i="9"/>
  <c r="L487" i="9"/>
  <c r="M487" i="9"/>
  <c r="N487" i="9"/>
  <c r="R487" i="9"/>
  <c r="G488" i="9"/>
  <c r="H488" i="9"/>
  <c r="I488" i="9"/>
  <c r="J488" i="9"/>
  <c r="K488" i="9"/>
  <c r="L488" i="9"/>
  <c r="M488" i="9"/>
  <c r="N488" i="9"/>
  <c r="R488" i="9"/>
  <c r="G489" i="9"/>
  <c r="H489" i="9"/>
  <c r="I489" i="9"/>
  <c r="J489" i="9"/>
  <c r="K489" i="9"/>
  <c r="L489" i="9"/>
  <c r="M489" i="9"/>
  <c r="N489" i="9"/>
  <c r="R489" i="9"/>
  <c r="G490" i="9"/>
  <c r="H490" i="9"/>
  <c r="I490" i="9"/>
  <c r="J490" i="9"/>
  <c r="K490" i="9"/>
  <c r="L490" i="9"/>
  <c r="M490" i="9"/>
  <c r="N490" i="9"/>
  <c r="R490" i="9"/>
  <c r="G491" i="9"/>
  <c r="H491" i="9"/>
  <c r="I491" i="9"/>
  <c r="J491" i="9"/>
  <c r="K491" i="9"/>
  <c r="L491" i="9"/>
  <c r="M491" i="9"/>
  <c r="N491" i="9"/>
  <c r="R491" i="9"/>
  <c r="G492" i="9"/>
  <c r="H492" i="9"/>
  <c r="I492" i="9"/>
  <c r="J492" i="9"/>
  <c r="K492" i="9"/>
  <c r="L492" i="9"/>
  <c r="M492" i="9"/>
  <c r="N492" i="9"/>
  <c r="R492" i="9"/>
  <c r="G493" i="9"/>
  <c r="H493" i="9"/>
  <c r="I493" i="9"/>
  <c r="J493" i="9"/>
  <c r="K493" i="9"/>
  <c r="L493" i="9"/>
  <c r="M493" i="9"/>
  <c r="N493" i="9"/>
  <c r="R493" i="9"/>
  <c r="G494" i="9"/>
  <c r="H494" i="9"/>
  <c r="I494" i="9"/>
  <c r="J494" i="9"/>
  <c r="K494" i="9"/>
  <c r="L494" i="9"/>
  <c r="M494" i="9"/>
  <c r="N494" i="9"/>
  <c r="R494" i="9"/>
  <c r="G495" i="9"/>
  <c r="H495" i="9"/>
  <c r="I495" i="9"/>
  <c r="J495" i="9"/>
  <c r="K495" i="9"/>
  <c r="L495" i="9"/>
  <c r="M495" i="9"/>
  <c r="N495" i="9"/>
  <c r="R495" i="9"/>
  <c r="G496" i="9"/>
  <c r="H496" i="9"/>
  <c r="I496" i="9"/>
  <c r="J496" i="9"/>
  <c r="K496" i="9"/>
  <c r="L496" i="9"/>
  <c r="M496" i="9"/>
  <c r="N496" i="9"/>
  <c r="R496" i="9"/>
  <c r="G497" i="9"/>
  <c r="H497" i="9"/>
  <c r="I497" i="9"/>
  <c r="J497" i="9"/>
  <c r="K497" i="9"/>
  <c r="L497" i="9"/>
  <c r="M497" i="9"/>
  <c r="N497" i="9"/>
  <c r="R497" i="9"/>
  <c r="G498" i="9"/>
  <c r="H498" i="9"/>
  <c r="I498" i="9"/>
  <c r="J498" i="9"/>
  <c r="K498" i="9"/>
  <c r="L498" i="9"/>
  <c r="M498" i="9"/>
  <c r="N498" i="9"/>
  <c r="R498" i="9"/>
  <c r="G499" i="9"/>
  <c r="H499" i="9"/>
  <c r="I499" i="9"/>
  <c r="J499" i="9"/>
  <c r="K499" i="9"/>
  <c r="L499" i="9"/>
  <c r="M499" i="9"/>
  <c r="N499" i="9"/>
  <c r="R499" i="9"/>
  <c r="G500" i="9"/>
  <c r="H500" i="9"/>
  <c r="I500" i="9"/>
  <c r="J500" i="9"/>
  <c r="K500" i="9"/>
  <c r="L500" i="9"/>
  <c r="M500" i="9"/>
  <c r="N500" i="9"/>
  <c r="R500" i="9"/>
  <c r="G501" i="9"/>
  <c r="H501" i="9"/>
  <c r="I501" i="9"/>
  <c r="J501" i="9"/>
  <c r="K501" i="9"/>
  <c r="L501" i="9"/>
  <c r="M501" i="9"/>
  <c r="N501" i="9"/>
  <c r="R501" i="9"/>
  <c r="G502" i="9"/>
  <c r="H502" i="9"/>
  <c r="I502" i="9"/>
  <c r="J502" i="9"/>
  <c r="K502" i="9"/>
  <c r="L502" i="9"/>
  <c r="M502" i="9"/>
  <c r="N502" i="9"/>
  <c r="R502" i="9"/>
  <c r="G503" i="9"/>
  <c r="H503" i="9"/>
  <c r="I503" i="9"/>
  <c r="J503" i="9"/>
  <c r="K503" i="9"/>
  <c r="L503" i="9"/>
  <c r="M503" i="9"/>
  <c r="N503" i="9"/>
  <c r="R503" i="9"/>
  <c r="G504" i="9"/>
  <c r="H504" i="9"/>
  <c r="I504" i="9"/>
  <c r="J504" i="9"/>
  <c r="K504" i="9"/>
  <c r="L504" i="9"/>
  <c r="M504" i="9"/>
  <c r="N504" i="9"/>
  <c r="R504" i="9"/>
  <c r="G505" i="9"/>
  <c r="H505" i="9"/>
  <c r="I505" i="9"/>
  <c r="J505" i="9"/>
  <c r="K505" i="9"/>
  <c r="L505" i="9"/>
  <c r="M505" i="9"/>
  <c r="N505" i="9"/>
  <c r="R505" i="9"/>
  <c r="G506" i="9"/>
  <c r="H506" i="9"/>
  <c r="I506" i="9"/>
  <c r="J506" i="9"/>
  <c r="K506" i="9"/>
  <c r="L506" i="9"/>
  <c r="M506" i="9"/>
  <c r="N506" i="9"/>
  <c r="R506" i="9"/>
  <c r="G507" i="9"/>
  <c r="H507" i="9"/>
  <c r="I507" i="9"/>
  <c r="J507" i="9"/>
  <c r="K507" i="9"/>
  <c r="L507" i="9"/>
  <c r="M507" i="9"/>
  <c r="N507" i="9"/>
  <c r="R507" i="9"/>
  <c r="G508" i="9"/>
  <c r="H508" i="9"/>
  <c r="I508" i="9"/>
  <c r="J508" i="9"/>
  <c r="K508" i="9"/>
  <c r="L508" i="9"/>
  <c r="M508" i="9"/>
  <c r="N508" i="9"/>
  <c r="R508" i="9"/>
  <c r="G509" i="9"/>
  <c r="H509" i="9"/>
  <c r="I509" i="9"/>
  <c r="J509" i="9"/>
  <c r="K509" i="9"/>
  <c r="L509" i="9"/>
  <c r="M509" i="9"/>
  <c r="N509" i="9"/>
  <c r="R509" i="9"/>
  <c r="G510" i="9"/>
  <c r="H510" i="9"/>
  <c r="I510" i="9"/>
  <c r="J510" i="9"/>
  <c r="K510" i="9"/>
  <c r="L510" i="9"/>
  <c r="M510" i="9"/>
  <c r="N510" i="9"/>
  <c r="R510" i="9"/>
  <c r="G511" i="9"/>
  <c r="H511" i="9"/>
  <c r="I511" i="9"/>
  <c r="J511" i="9"/>
  <c r="K511" i="9"/>
  <c r="L511" i="9"/>
  <c r="M511" i="9"/>
  <c r="N511" i="9"/>
  <c r="R511" i="9"/>
  <c r="G512" i="9"/>
  <c r="H512" i="9"/>
  <c r="I512" i="9"/>
  <c r="J512" i="9"/>
  <c r="K512" i="9"/>
  <c r="L512" i="9"/>
  <c r="M512" i="9"/>
  <c r="N512" i="9"/>
  <c r="R512" i="9"/>
  <c r="G513" i="9"/>
  <c r="H513" i="9"/>
  <c r="I513" i="9"/>
  <c r="J513" i="9"/>
  <c r="K513" i="9"/>
  <c r="L513" i="9"/>
  <c r="M513" i="9"/>
  <c r="N513" i="9"/>
  <c r="R513" i="9"/>
  <c r="G514" i="9"/>
  <c r="H514" i="9"/>
  <c r="I514" i="9"/>
  <c r="J514" i="9"/>
  <c r="K514" i="9"/>
  <c r="L514" i="9"/>
  <c r="M514" i="9"/>
  <c r="N514" i="9"/>
  <c r="R514" i="9"/>
  <c r="G515" i="9"/>
  <c r="H515" i="9"/>
  <c r="I515" i="9"/>
  <c r="J515" i="9"/>
  <c r="K515" i="9"/>
  <c r="L515" i="9"/>
  <c r="M515" i="9"/>
  <c r="N515" i="9"/>
  <c r="R515" i="9"/>
  <c r="G516" i="9"/>
  <c r="H516" i="9"/>
  <c r="I516" i="9"/>
  <c r="J516" i="9"/>
  <c r="K516" i="9"/>
  <c r="L516" i="9"/>
  <c r="M516" i="9"/>
  <c r="N516" i="9"/>
  <c r="R516" i="9"/>
  <c r="G517" i="9"/>
  <c r="H517" i="9"/>
  <c r="I517" i="9"/>
  <c r="J517" i="9"/>
  <c r="K517" i="9"/>
  <c r="L517" i="9"/>
  <c r="M517" i="9"/>
  <c r="N517" i="9"/>
  <c r="R517" i="9"/>
  <c r="G518" i="9"/>
  <c r="H518" i="9"/>
  <c r="I518" i="9"/>
  <c r="J518" i="9"/>
  <c r="K518" i="9"/>
  <c r="L518" i="9"/>
  <c r="M518" i="9"/>
  <c r="N518" i="9"/>
  <c r="R518" i="9"/>
  <c r="G519" i="9"/>
  <c r="H519" i="9"/>
  <c r="I519" i="9"/>
  <c r="J519" i="9"/>
  <c r="K519" i="9"/>
  <c r="L519" i="9"/>
  <c r="M519" i="9"/>
  <c r="N519" i="9"/>
  <c r="R519" i="9"/>
  <c r="G520" i="9"/>
  <c r="H520" i="9"/>
  <c r="I520" i="9"/>
  <c r="J520" i="9"/>
  <c r="K520" i="9"/>
  <c r="L520" i="9"/>
  <c r="M520" i="9"/>
  <c r="N520" i="9"/>
  <c r="R520" i="9"/>
  <c r="G521" i="9"/>
  <c r="H521" i="9"/>
  <c r="I521" i="9"/>
  <c r="J521" i="9"/>
  <c r="K521" i="9"/>
  <c r="L521" i="9"/>
  <c r="M521" i="9"/>
  <c r="N521" i="9"/>
  <c r="R521" i="9"/>
  <c r="G522" i="9"/>
  <c r="H522" i="9"/>
  <c r="I522" i="9"/>
  <c r="J522" i="9"/>
  <c r="K522" i="9"/>
  <c r="L522" i="9"/>
  <c r="M522" i="9"/>
  <c r="N522" i="9"/>
  <c r="R522" i="9"/>
  <c r="G523" i="9"/>
  <c r="H523" i="9"/>
  <c r="I523" i="9"/>
  <c r="J523" i="9"/>
  <c r="K523" i="9"/>
  <c r="L523" i="9"/>
  <c r="M523" i="9"/>
  <c r="N523" i="9"/>
  <c r="R523" i="9"/>
  <c r="G524" i="9"/>
  <c r="H524" i="9"/>
  <c r="I524" i="9"/>
  <c r="J524" i="9"/>
  <c r="K524" i="9"/>
  <c r="L524" i="9"/>
  <c r="M524" i="9"/>
  <c r="N524" i="9"/>
  <c r="R524" i="9"/>
  <c r="G525" i="9"/>
  <c r="H525" i="9"/>
  <c r="I525" i="9"/>
  <c r="J525" i="9"/>
  <c r="K525" i="9"/>
  <c r="L525" i="9"/>
  <c r="M525" i="9"/>
  <c r="N525" i="9"/>
  <c r="R525" i="9"/>
  <c r="G526" i="9"/>
  <c r="H526" i="9"/>
  <c r="I526" i="9"/>
  <c r="J526" i="9"/>
  <c r="K526" i="9"/>
  <c r="L526" i="9"/>
  <c r="M526" i="9"/>
  <c r="N526" i="9"/>
  <c r="R526" i="9"/>
  <c r="G527" i="9"/>
  <c r="H527" i="9"/>
  <c r="I527" i="9"/>
  <c r="J527" i="9"/>
  <c r="K527" i="9"/>
  <c r="L527" i="9"/>
  <c r="M527" i="9"/>
  <c r="N527" i="9"/>
  <c r="R527" i="9"/>
  <c r="G528" i="9"/>
  <c r="H528" i="9"/>
  <c r="I528" i="9"/>
  <c r="J528" i="9"/>
  <c r="K528" i="9"/>
  <c r="L528" i="9"/>
  <c r="M528" i="9"/>
  <c r="N528" i="9"/>
  <c r="R528" i="9"/>
  <c r="G529" i="9"/>
  <c r="H529" i="9"/>
  <c r="I529" i="9"/>
  <c r="J529" i="9"/>
  <c r="K529" i="9"/>
  <c r="L529" i="9"/>
  <c r="M529" i="9"/>
  <c r="N529" i="9"/>
  <c r="R529" i="9"/>
  <c r="G530" i="9"/>
  <c r="H530" i="9"/>
  <c r="I530" i="9"/>
  <c r="J530" i="9"/>
  <c r="K530" i="9"/>
  <c r="L530" i="9"/>
  <c r="M530" i="9"/>
  <c r="N530" i="9"/>
  <c r="R530" i="9"/>
  <c r="G531" i="9"/>
  <c r="H531" i="9"/>
  <c r="I531" i="9"/>
  <c r="J531" i="9"/>
  <c r="K531" i="9"/>
  <c r="L531" i="9"/>
  <c r="M531" i="9"/>
  <c r="N531" i="9"/>
  <c r="R531" i="9"/>
  <c r="G532" i="9"/>
  <c r="H532" i="9"/>
  <c r="I532" i="9"/>
  <c r="J532" i="9"/>
  <c r="K532" i="9"/>
  <c r="L532" i="9"/>
  <c r="M532" i="9"/>
  <c r="N532" i="9"/>
  <c r="R532" i="9"/>
  <c r="G533" i="9"/>
  <c r="H533" i="9"/>
  <c r="I533" i="9"/>
  <c r="J533" i="9"/>
  <c r="K533" i="9"/>
  <c r="L533" i="9"/>
  <c r="M533" i="9"/>
  <c r="N533" i="9"/>
  <c r="R533" i="9"/>
  <c r="G534" i="9"/>
  <c r="H534" i="9"/>
  <c r="I534" i="9"/>
  <c r="J534" i="9"/>
  <c r="K534" i="9"/>
  <c r="L534" i="9"/>
  <c r="M534" i="9"/>
  <c r="N534" i="9"/>
  <c r="R534" i="9"/>
  <c r="G535" i="9"/>
  <c r="H535" i="9"/>
  <c r="I535" i="9"/>
  <c r="J535" i="9"/>
  <c r="K535" i="9"/>
  <c r="L535" i="9"/>
  <c r="M535" i="9"/>
  <c r="N535" i="9"/>
  <c r="R535" i="9"/>
  <c r="G536" i="9"/>
  <c r="H536" i="9"/>
  <c r="I536" i="9"/>
  <c r="J536" i="9"/>
  <c r="K536" i="9"/>
  <c r="L536" i="9"/>
  <c r="M536" i="9"/>
  <c r="N536" i="9"/>
  <c r="R536" i="9"/>
  <c r="G537" i="9"/>
  <c r="H537" i="9"/>
  <c r="I537" i="9"/>
  <c r="J537" i="9"/>
  <c r="K537" i="9"/>
  <c r="L537" i="9"/>
  <c r="M537" i="9"/>
  <c r="N537" i="9"/>
  <c r="R537" i="9"/>
  <c r="G538" i="9"/>
  <c r="H538" i="9"/>
  <c r="I538" i="9"/>
  <c r="J538" i="9"/>
  <c r="K538" i="9"/>
  <c r="L538" i="9"/>
  <c r="M538" i="9"/>
  <c r="N538" i="9"/>
  <c r="R538" i="9"/>
  <c r="G539" i="9"/>
  <c r="H539" i="9"/>
  <c r="I539" i="9"/>
  <c r="J539" i="9"/>
  <c r="K539" i="9"/>
  <c r="L539" i="9"/>
  <c r="M539" i="9"/>
  <c r="N539" i="9"/>
  <c r="R539" i="9"/>
  <c r="G540" i="9"/>
  <c r="H540" i="9"/>
  <c r="I540" i="9"/>
  <c r="J540" i="9"/>
  <c r="K540" i="9"/>
  <c r="L540" i="9"/>
  <c r="M540" i="9"/>
  <c r="N540" i="9"/>
  <c r="R540" i="9"/>
  <c r="G541" i="9"/>
  <c r="H541" i="9"/>
  <c r="I541" i="9"/>
  <c r="J541" i="9"/>
  <c r="K541" i="9"/>
  <c r="L541" i="9"/>
  <c r="M541" i="9"/>
  <c r="N541" i="9"/>
  <c r="R541" i="9"/>
  <c r="G542" i="9"/>
  <c r="H542" i="9"/>
  <c r="I542" i="9"/>
  <c r="J542" i="9"/>
  <c r="K542" i="9"/>
  <c r="L542" i="9"/>
  <c r="M542" i="9"/>
  <c r="N542" i="9"/>
  <c r="R542" i="9"/>
  <c r="G543" i="9"/>
  <c r="H543" i="9"/>
  <c r="I543" i="9"/>
  <c r="J543" i="9"/>
  <c r="K543" i="9"/>
  <c r="L543" i="9"/>
  <c r="M543" i="9"/>
  <c r="N543" i="9"/>
  <c r="R543" i="9"/>
  <c r="G544" i="9"/>
  <c r="H544" i="9"/>
  <c r="I544" i="9"/>
  <c r="J544" i="9"/>
  <c r="K544" i="9"/>
  <c r="L544" i="9"/>
  <c r="M544" i="9"/>
  <c r="N544" i="9"/>
  <c r="R544" i="9"/>
  <c r="G545" i="9"/>
  <c r="H545" i="9"/>
  <c r="I545" i="9"/>
  <c r="J545" i="9"/>
  <c r="K545" i="9"/>
  <c r="L545" i="9"/>
  <c r="M545" i="9"/>
  <c r="N545" i="9"/>
  <c r="R545" i="9"/>
  <c r="G546" i="9"/>
  <c r="H546" i="9"/>
  <c r="I546" i="9"/>
  <c r="J546" i="9"/>
  <c r="K546" i="9"/>
  <c r="L546" i="9"/>
  <c r="M546" i="9"/>
  <c r="N546" i="9"/>
  <c r="R546" i="9"/>
  <c r="G547" i="9"/>
  <c r="H547" i="9"/>
  <c r="I547" i="9"/>
  <c r="J547" i="9"/>
  <c r="K547" i="9"/>
  <c r="L547" i="9"/>
  <c r="M547" i="9"/>
  <c r="N547" i="9"/>
  <c r="R547" i="9"/>
  <c r="G548" i="9"/>
  <c r="H548" i="9"/>
  <c r="I548" i="9"/>
  <c r="J548" i="9"/>
  <c r="K548" i="9"/>
  <c r="L548" i="9"/>
  <c r="M548" i="9"/>
  <c r="N548" i="9"/>
  <c r="R548" i="9"/>
  <c r="G549" i="9"/>
  <c r="H549" i="9"/>
  <c r="I549" i="9"/>
  <c r="J549" i="9"/>
  <c r="K549" i="9"/>
  <c r="L549" i="9"/>
  <c r="M549" i="9"/>
  <c r="N549" i="9"/>
  <c r="R549" i="9"/>
  <c r="G550" i="9"/>
  <c r="H550" i="9"/>
  <c r="I550" i="9"/>
  <c r="J550" i="9"/>
  <c r="K550" i="9"/>
  <c r="L550" i="9"/>
  <c r="M550" i="9"/>
  <c r="N550" i="9"/>
  <c r="R550" i="9"/>
  <c r="G551" i="9"/>
  <c r="H551" i="9"/>
  <c r="I551" i="9"/>
  <c r="J551" i="9"/>
  <c r="K551" i="9"/>
  <c r="L551" i="9"/>
  <c r="M551" i="9"/>
  <c r="N551" i="9"/>
  <c r="R551" i="9"/>
  <c r="G552" i="9"/>
  <c r="H552" i="9"/>
  <c r="I552" i="9"/>
  <c r="J552" i="9"/>
  <c r="K552" i="9"/>
  <c r="L552" i="9"/>
  <c r="M552" i="9"/>
  <c r="N552" i="9"/>
  <c r="R552" i="9"/>
  <c r="G553" i="9"/>
  <c r="H553" i="9"/>
  <c r="I553" i="9"/>
  <c r="J553" i="9"/>
  <c r="K553" i="9"/>
  <c r="L553" i="9"/>
  <c r="M553" i="9"/>
  <c r="N553" i="9"/>
  <c r="R553" i="9"/>
  <c r="G554" i="9"/>
  <c r="H554" i="9"/>
  <c r="I554" i="9"/>
  <c r="J554" i="9"/>
  <c r="K554" i="9"/>
  <c r="L554" i="9"/>
  <c r="M554" i="9"/>
  <c r="N554" i="9"/>
  <c r="R554" i="9"/>
  <c r="G555" i="9"/>
  <c r="H555" i="9"/>
  <c r="I555" i="9"/>
  <c r="J555" i="9"/>
  <c r="K555" i="9"/>
  <c r="L555" i="9"/>
  <c r="M555" i="9"/>
  <c r="N555" i="9"/>
  <c r="R555" i="9"/>
  <c r="G556" i="9"/>
  <c r="H556" i="9"/>
  <c r="I556" i="9"/>
  <c r="J556" i="9"/>
  <c r="K556" i="9"/>
  <c r="L556" i="9"/>
  <c r="M556" i="9"/>
  <c r="N556" i="9"/>
  <c r="R556" i="9"/>
  <c r="G557" i="9"/>
  <c r="H557" i="9"/>
  <c r="I557" i="9"/>
  <c r="J557" i="9"/>
  <c r="K557" i="9"/>
  <c r="L557" i="9"/>
  <c r="M557" i="9"/>
  <c r="N557" i="9"/>
  <c r="R557" i="9"/>
  <c r="G558" i="9"/>
  <c r="H558" i="9"/>
  <c r="I558" i="9"/>
  <c r="J558" i="9"/>
  <c r="K558" i="9"/>
  <c r="L558" i="9"/>
  <c r="M558" i="9"/>
  <c r="N558" i="9"/>
  <c r="R558" i="9"/>
  <c r="G559" i="9"/>
  <c r="H559" i="9"/>
  <c r="I559" i="9"/>
  <c r="J559" i="9"/>
  <c r="K559" i="9"/>
  <c r="L559" i="9"/>
  <c r="M559" i="9"/>
  <c r="N559" i="9"/>
  <c r="R559" i="9"/>
  <c r="G560" i="9"/>
  <c r="H560" i="9"/>
  <c r="I560" i="9"/>
  <c r="J560" i="9"/>
  <c r="K560" i="9"/>
  <c r="L560" i="9"/>
  <c r="M560" i="9"/>
  <c r="N560" i="9"/>
  <c r="R560" i="9"/>
  <c r="G561" i="9"/>
  <c r="H561" i="9"/>
  <c r="I561" i="9"/>
  <c r="J561" i="9"/>
  <c r="K561" i="9"/>
  <c r="L561" i="9"/>
  <c r="M561" i="9"/>
  <c r="N561" i="9"/>
  <c r="R561" i="9"/>
  <c r="G562" i="9"/>
  <c r="H562" i="9"/>
  <c r="I562" i="9"/>
  <c r="J562" i="9"/>
  <c r="K562" i="9"/>
  <c r="L562" i="9"/>
  <c r="M562" i="9"/>
  <c r="N562" i="9"/>
  <c r="R562" i="9"/>
  <c r="G563" i="9"/>
  <c r="H563" i="9"/>
  <c r="I563" i="9"/>
  <c r="J563" i="9"/>
  <c r="K563" i="9"/>
  <c r="L563" i="9"/>
  <c r="M563" i="9"/>
  <c r="N563" i="9"/>
  <c r="R563" i="9"/>
  <c r="G564" i="9"/>
  <c r="H564" i="9"/>
  <c r="I564" i="9"/>
  <c r="J564" i="9"/>
  <c r="K564" i="9"/>
  <c r="L564" i="9"/>
  <c r="M564" i="9"/>
  <c r="N564" i="9"/>
  <c r="R564" i="9"/>
  <c r="G565" i="9"/>
  <c r="H565" i="9"/>
  <c r="I565" i="9"/>
  <c r="J565" i="9"/>
  <c r="K565" i="9"/>
  <c r="L565" i="9"/>
  <c r="M565" i="9"/>
  <c r="N565" i="9"/>
  <c r="R565" i="9"/>
  <c r="G566" i="9"/>
  <c r="H566" i="9"/>
  <c r="I566" i="9"/>
  <c r="J566" i="9"/>
  <c r="K566" i="9"/>
  <c r="L566" i="9"/>
  <c r="M566" i="9"/>
  <c r="N566" i="9"/>
  <c r="R566" i="9"/>
  <c r="G567" i="9"/>
  <c r="H567" i="9"/>
  <c r="I567" i="9"/>
  <c r="J567" i="9"/>
  <c r="K567" i="9"/>
  <c r="L567" i="9"/>
  <c r="M567" i="9"/>
  <c r="N567" i="9"/>
  <c r="R567" i="9"/>
  <c r="G568" i="9"/>
  <c r="H568" i="9"/>
  <c r="I568" i="9"/>
  <c r="J568" i="9"/>
  <c r="K568" i="9"/>
  <c r="L568" i="9"/>
  <c r="M568" i="9"/>
  <c r="N568" i="9"/>
  <c r="R568" i="9"/>
  <c r="G569" i="9"/>
  <c r="H569" i="9"/>
  <c r="I569" i="9"/>
  <c r="J569" i="9"/>
  <c r="K569" i="9"/>
  <c r="L569" i="9"/>
  <c r="M569" i="9"/>
  <c r="N569" i="9"/>
  <c r="R569" i="9"/>
  <c r="G570" i="9"/>
  <c r="H570" i="9"/>
  <c r="I570" i="9"/>
  <c r="J570" i="9"/>
  <c r="K570" i="9"/>
  <c r="L570" i="9"/>
  <c r="M570" i="9"/>
  <c r="N570" i="9"/>
  <c r="R570" i="9"/>
  <c r="G571" i="9"/>
  <c r="H571" i="9"/>
  <c r="I571" i="9"/>
  <c r="J571" i="9"/>
  <c r="K571" i="9"/>
  <c r="L571" i="9"/>
  <c r="M571" i="9"/>
  <c r="N571" i="9"/>
  <c r="R571" i="9"/>
  <c r="G572" i="9"/>
  <c r="H572" i="9"/>
  <c r="I572" i="9"/>
  <c r="J572" i="9"/>
  <c r="K572" i="9"/>
  <c r="L572" i="9"/>
  <c r="M572" i="9"/>
  <c r="N572" i="9"/>
  <c r="R572" i="9"/>
  <c r="G573" i="9"/>
  <c r="H573" i="9"/>
  <c r="I573" i="9"/>
  <c r="J573" i="9"/>
  <c r="K573" i="9"/>
  <c r="L573" i="9"/>
  <c r="M573" i="9"/>
  <c r="N573" i="9"/>
  <c r="R573" i="9"/>
  <c r="G574" i="9"/>
  <c r="H574" i="9"/>
  <c r="I574" i="9"/>
  <c r="J574" i="9"/>
  <c r="K574" i="9"/>
  <c r="L574" i="9"/>
  <c r="M574" i="9"/>
  <c r="N574" i="9"/>
  <c r="R574" i="9"/>
  <c r="G575" i="9"/>
  <c r="H575" i="9"/>
  <c r="I575" i="9"/>
  <c r="J575" i="9"/>
  <c r="K575" i="9"/>
  <c r="L575" i="9"/>
  <c r="M575" i="9"/>
  <c r="N575" i="9"/>
  <c r="R575" i="9"/>
  <c r="G576" i="9"/>
  <c r="H576" i="9"/>
  <c r="I576" i="9"/>
  <c r="J576" i="9"/>
  <c r="K576" i="9"/>
  <c r="L576" i="9"/>
  <c r="M576" i="9"/>
  <c r="N576" i="9"/>
  <c r="R576" i="9"/>
  <c r="G577" i="9"/>
  <c r="H577" i="9"/>
  <c r="I577" i="9"/>
  <c r="J577" i="9"/>
  <c r="K577" i="9"/>
  <c r="L577" i="9"/>
  <c r="M577" i="9"/>
  <c r="N577" i="9"/>
  <c r="R577" i="9"/>
  <c r="G578" i="9"/>
  <c r="H578" i="9"/>
  <c r="I578" i="9"/>
  <c r="J578" i="9"/>
  <c r="K578" i="9"/>
  <c r="L578" i="9"/>
  <c r="M578" i="9"/>
  <c r="N578" i="9"/>
  <c r="R578" i="9"/>
  <c r="G579" i="9"/>
  <c r="H579" i="9"/>
  <c r="I579" i="9"/>
  <c r="J579" i="9"/>
  <c r="K579" i="9"/>
  <c r="L579" i="9"/>
  <c r="M579" i="9"/>
  <c r="N579" i="9"/>
  <c r="R579" i="9"/>
  <c r="G580" i="9"/>
  <c r="H580" i="9"/>
  <c r="I580" i="9"/>
  <c r="J580" i="9"/>
  <c r="K580" i="9"/>
  <c r="L580" i="9"/>
  <c r="M580" i="9"/>
  <c r="N580" i="9"/>
  <c r="R580" i="9"/>
  <c r="G581" i="9"/>
  <c r="H581" i="9"/>
  <c r="I581" i="9"/>
  <c r="J581" i="9"/>
  <c r="K581" i="9"/>
  <c r="L581" i="9"/>
  <c r="M581" i="9"/>
  <c r="N581" i="9"/>
  <c r="R581" i="9"/>
  <c r="G582" i="9"/>
  <c r="H582" i="9"/>
  <c r="I582" i="9"/>
  <c r="J582" i="9"/>
  <c r="K582" i="9"/>
  <c r="L582" i="9"/>
  <c r="M582" i="9"/>
  <c r="N582" i="9"/>
  <c r="R582" i="9"/>
  <c r="G583" i="9"/>
  <c r="H583" i="9"/>
  <c r="I583" i="9"/>
  <c r="J583" i="9"/>
  <c r="K583" i="9"/>
  <c r="L583" i="9"/>
  <c r="M583" i="9"/>
  <c r="N583" i="9"/>
  <c r="R583" i="9"/>
  <c r="G584" i="9"/>
  <c r="H584" i="9"/>
  <c r="I584" i="9"/>
  <c r="J584" i="9"/>
  <c r="K584" i="9"/>
  <c r="L584" i="9"/>
  <c r="M584" i="9"/>
  <c r="N584" i="9"/>
  <c r="R584" i="9"/>
  <c r="G585" i="9"/>
  <c r="H585" i="9"/>
  <c r="I585" i="9"/>
  <c r="J585" i="9"/>
  <c r="K585" i="9"/>
  <c r="L585" i="9"/>
  <c r="M585" i="9"/>
  <c r="N585" i="9"/>
  <c r="R585" i="9"/>
  <c r="G586" i="9"/>
  <c r="H586" i="9"/>
  <c r="I586" i="9"/>
  <c r="J586" i="9"/>
  <c r="K586" i="9"/>
  <c r="L586" i="9"/>
  <c r="M586" i="9"/>
  <c r="N586" i="9"/>
  <c r="R586" i="9"/>
  <c r="G587" i="9"/>
  <c r="H587" i="9"/>
  <c r="I587" i="9"/>
  <c r="J587" i="9"/>
  <c r="K587" i="9"/>
  <c r="L587" i="9"/>
  <c r="M587" i="9"/>
  <c r="N587" i="9"/>
  <c r="R587" i="9"/>
  <c r="G588" i="9"/>
  <c r="H588" i="9"/>
  <c r="I588" i="9"/>
  <c r="J588" i="9"/>
  <c r="K588" i="9"/>
  <c r="L588" i="9"/>
  <c r="M588" i="9"/>
  <c r="N588" i="9"/>
  <c r="R588" i="9"/>
  <c r="G589" i="9"/>
  <c r="H589" i="9"/>
  <c r="I589" i="9"/>
  <c r="J589" i="9"/>
  <c r="K589" i="9"/>
  <c r="L589" i="9"/>
  <c r="M589" i="9"/>
  <c r="N589" i="9"/>
  <c r="R589" i="9"/>
  <c r="G590" i="9"/>
  <c r="H590" i="9"/>
  <c r="I590" i="9"/>
  <c r="J590" i="9"/>
  <c r="K590" i="9"/>
  <c r="L590" i="9"/>
  <c r="M590" i="9"/>
  <c r="N590" i="9"/>
  <c r="R590" i="9"/>
  <c r="G591" i="9"/>
  <c r="H591" i="9"/>
  <c r="I591" i="9"/>
  <c r="J591" i="9"/>
  <c r="K591" i="9"/>
  <c r="L591" i="9"/>
  <c r="M591" i="9"/>
  <c r="N591" i="9"/>
  <c r="R591" i="9"/>
  <c r="G592" i="9"/>
  <c r="H592" i="9"/>
  <c r="I592" i="9"/>
  <c r="J592" i="9"/>
  <c r="K592" i="9"/>
  <c r="L592" i="9"/>
  <c r="M592" i="9"/>
  <c r="N592" i="9"/>
  <c r="R592" i="9"/>
  <c r="G593" i="9"/>
  <c r="H593" i="9"/>
  <c r="I593" i="9"/>
  <c r="J593" i="9"/>
  <c r="K593" i="9"/>
  <c r="L593" i="9"/>
  <c r="M593" i="9"/>
  <c r="N593" i="9"/>
  <c r="R593" i="9"/>
  <c r="G594" i="9"/>
  <c r="H594" i="9"/>
  <c r="I594" i="9"/>
  <c r="J594" i="9"/>
  <c r="K594" i="9"/>
  <c r="L594" i="9"/>
  <c r="M594" i="9"/>
  <c r="N594" i="9"/>
  <c r="R594" i="9"/>
  <c r="G595" i="9"/>
  <c r="H595" i="9"/>
  <c r="I595" i="9"/>
  <c r="J595" i="9"/>
  <c r="K595" i="9"/>
  <c r="L595" i="9"/>
  <c r="M595" i="9"/>
  <c r="N595" i="9"/>
  <c r="R595" i="9"/>
  <c r="G596" i="9"/>
  <c r="H596" i="9"/>
  <c r="I596" i="9"/>
  <c r="J596" i="9"/>
  <c r="K596" i="9"/>
  <c r="L596" i="9"/>
  <c r="M596" i="9"/>
  <c r="N596" i="9"/>
  <c r="R596" i="9"/>
  <c r="G597" i="9"/>
  <c r="H597" i="9"/>
  <c r="I597" i="9"/>
  <c r="J597" i="9"/>
  <c r="K597" i="9"/>
  <c r="L597" i="9"/>
  <c r="M597" i="9"/>
  <c r="N597" i="9"/>
  <c r="R597" i="9"/>
  <c r="G598" i="9"/>
  <c r="H598" i="9"/>
  <c r="I598" i="9"/>
  <c r="J598" i="9"/>
  <c r="K598" i="9"/>
  <c r="L598" i="9"/>
  <c r="M598" i="9"/>
  <c r="N598" i="9"/>
  <c r="R598" i="9"/>
  <c r="G599" i="9"/>
  <c r="H599" i="9"/>
  <c r="I599" i="9"/>
  <c r="J599" i="9"/>
  <c r="K599" i="9"/>
  <c r="L599" i="9"/>
  <c r="M599" i="9"/>
  <c r="N599" i="9"/>
  <c r="R599" i="9"/>
  <c r="G600" i="9"/>
  <c r="H600" i="9"/>
  <c r="I600" i="9"/>
  <c r="J600" i="9"/>
  <c r="K600" i="9"/>
  <c r="L600" i="9"/>
  <c r="M600" i="9"/>
  <c r="N600" i="9"/>
  <c r="R600" i="9"/>
  <c r="G601" i="9"/>
  <c r="H601" i="9"/>
  <c r="I601" i="9"/>
  <c r="J601" i="9"/>
  <c r="K601" i="9"/>
  <c r="L601" i="9"/>
  <c r="M601" i="9"/>
  <c r="N601" i="9"/>
  <c r="R601" i="9"/>
  <c r="G602" i="9"/>
  <c r="H602" i="9"/>
  <c r="I602" i="9"/>
  <c r="J602" i="9"/>
  <c r="K602" i="9"/>
  <c r="L602" i="9"/>
  <c r="M602" i="9"/>
  <c r="N602" i="9"/>
  <c r="R602" i="9"/>
  <c r="G603" i="9"/>
  <c r="H603" i="9"/>
  <c r="I603" i="9"/>
  <c r="J603" i="9"/>
  <c r="K603" i="9"/>
  <c r="L603" i="9"/>
  <c r="M603" i="9"/>
  <c r="N603" i="9"/>
  <c r="R603" i="9"/>
  <c r="G604" i="9"/>
  <c r="H604" i="9"/>
  <c r="I604" i="9"/>
  <c r="J604" i="9"/>
  <c r="K604" i="9"/>
  <c r="L604" i="9"/>
  <c r="M604" i="9"/>
  <c r="N604" i="9"/>
  <c r="R604" i="9"/>
  <c r="G605" i="9"/>
  <c r="H605" i="9"/>
  <c r="I605" i="9"/>
  <c r="J605" i="9"/>
  <c r="K605" i="9"/>
  <c r="L605" i="9"/>
  <c r="M605" i="9"/>
  <c r="N605" i="9"/>
  <c r="R605" i="9"/>
  <c r="G606" i="9"/>
  <c r="H606" i="9"/>
  <c r="I606" i="9"/>
  <c r="J606" i="9"/>
  <c r="K606" i="9"/>
  <c r="L606" i="9"/>
  <c r="M606" i="9"/>
  <c r="N606" i="9"/>
  <c r="R606" i="9"/>
  <c r="G607" i="9"/>
  <c r="H607" i="9"/>
  <c r="I607" i="9"/>
  <c r="J607" i="9"/>
  <c r="K607" i="9"/>
  <c r="L607" i="9"/>
  <c r="M607" i="9"/>
  <c r="N607" i="9"/>
  <c r="R607" i="9"/>
  <c r="G608" i="9"/>
  <c r="H608" i="9"/>
  <c r="I608" i="9"/>
  <c r="J608" i="9"/>
  <c r="K608" i="9"/>
  <c r="L608" i="9"/>
  <c r="M608" i="9"/>
  <c r="N608" i="9"/>
  <c r="R608" i="9"/>
  <c r="G609" i="9"/>
  <c r="H609" i="9"/>
  <c r="I609" i="9"/>
  <c r="J609" i="9"/>
  <c r="K609" i="9"/>
  <c r="L609" i="9"/>
  <c r="M609" i="9"/>
  <c r="N609" i="9"/>
  <c r="R609" i="9"/>
  <c r="G610" i="9"/>
  <c r="H610" i="9"/>
  <c r="I610" i="9"/>
  <c r="J610" i="9"/>
  <c r="K610" i="9"/>
  <c r="L610" i="9"/>
  <c r="M610" i="9"/>
  <c r="N610" i="9"/>
  <c r="R610" i="9"/>
  <c r="G611" i="9"/>
  <c r="H611" i="9"/>
  <c r="I611" i="9"/>
  <c r="J611" i="9"/>
  <c r="K611" i="9"/>
  <c r="L611" i="9"/>
  <c r="M611" i="9"/>
  <c r="N611" i="9"/>
  <c r="R611" i="9"/>
  <c r="G612" i="9"/>
  <c r="H612" i="9"/>
  <c r="I612" i="9"/>
  <c r="J612" i="9"/>
  <c r="K612" i="9"/>
  <c r="L612" i="9"/>
  <c r="M612" i="9"/>
  <c r="N612" i="9"/>
  <c r="R612" i="9"/>
  <c r="G613" i="9"/>
  <c r="H613" i="9"/>
  <c r="I613" i="9"/>
  <c r="J613" i="9"/>
  <c r="K613" i="9"/>
  <c r="L613" i="9"/>
  <c r="M613" i="9"/>
  <c r="N613" i="9"/>
  <c r="R613" i="9"/>
  <c r="G614" i="9"/>
  <c r="H614" i="9"/>
  <c r="I614" i="9"/>
  <c r="J614" i="9"/>
  <c r="K614" i="9"/>
  <c r="L614" i="9"/>
  <c r="M614" i="9"/>
  <c r="N614" i="9"/>
  <c r="R614" i="9"/>
  <c r="G615" i="9"/>
  <c r="H615" i="9"/>
  <c r="I615" i="9"/>
  <c r="J615" i="9"/>
  <c r="K615" i="9"/>
  <c r="L615" i="9"/>
  <c r="M615" i="9"/>
  <c r="N615" i="9"/>
  <c r="R615" i="9"/>
  <c r="G616" i="9"/>
  <c r="H616" i="9"/>
  <c r="I616" i="9"/>
  <c r="J616" i="9"/>
  <c r="K616" i="9"/>
  <c r="L616" i="9"/>
  <c r="M616" i="9"/>
  <c r="N616" i="9"/>
  <c r="R616" i="9"/>
  <c r="G617" i="9"/>
  <c r="H617" i="9"/>
  <c r="I617" i="9"/>
  <c r="J617" i="9"/>
  <c r="K617" i="9"/>
  <c r="L617" i="9"/>
  <c r="M617" i="9"/>
  <c r="N617" i="9"/>
  <c r="R617" i="9"/>
  <c r="G618" i="9"/>
  <c r="H618" i="9"/>
  <c r="I618" i="9"/>
  <c r="J618" i="9"/>
  <c r="K618" i="9"/>
  <c r="L618" i="9"/>
  <c r="M618" i="9"/>
  <c r="N618" i="9"/>
  <c r="R618" i="9"/>
  <c r="G619" i="9"/>
  <c r="H619" i="9"/>
  <c r="I619" i="9"/>
  <c r="J619" i="9"/>
  <c r="K619" i="9"/>
  <c r="L619" i="9"/>
  <c r="M619" i="9"/>
  <c r="N619" i="9"/>
  <c r="R619" i="9"/>
  <c r="G620" i="9"/>
  <c r="H620" i="9"/>
  <c r="I620" i="9"/>
  <c r="J620" i="9"/>
  <c r="K620" i="9"/>
  <c r="L620" i="9"/>
  <c r="M620" i="9"/>
  <c r="N620" i="9"/>
  <c r="R620" i="9"/>
  <c r="G621" i="9"/>
  <c r="H621" i="9"/>
  <c r="I621" i="9"/>
  <c r="J621" i="9"/>
  <c r="K621" i="9"/>
  <c r="L621" i="9"/>
  <c r="M621" i="9"/>
  <c r="N621" i="9"/>
  <c r="R621" i="9"/>
  <c r="G622" i="9"/>
  <c r="H622" i="9"/>
  <c r="I622" i="9"/>
  <c r="J622" i="9"/>
  <c r="K622" i="9"/>
  <c r="L622" i="9"/>
  <c r="M622" i="9"/>
  <c r="N622" i="9"/>
  <c r="R622" i="9"/>
  <c r="G623" i="9"/>
  <c r="H623" i="9"/>
  <c r="I623" i="9"/>
  <c r="J623" i="9"/>
  <c r="K623" i="9"/>
  <c r="L623" i="9"/>
  <c r="M623" i="9"/>
  <c r="N623" i="9"/>
  <c r="R623" i="9"/>
  <c r="G624" i="9"/>
  <c r="H624" i="9"/>
  <c r="I624" i="9"/>
  <c r="J624" i="9"/>
  <c r="K624" i="9"/>
  <c r="L624" i="9"/>
  <c r="M624" i="9"/>
  <c r="N624" i="9"/>
  <c r="R624" i="9"/>
  <c r="G625" i="9"/>
  <c r="H625" i="9"/>
  <c r="I625" i="9"/>
  <c r="J625" i="9"/>
  <c r="K625" i="9"/>
  <c r="L625" i="9"/>
  <c r="M625" i="9"/>
  <c r="N625" i="9"/>
  <c r="R625" i="9"/>
  <c r="G626" i="9"/>
  <c r="H626" i="9"/>
  <c r="I626" i="9"/>
  <c r="J626" i="9"/>
  <c r="K626" i="9"/>
  <c r="L626" i="9"/>
  <c r="M626" i="9"/>
  <c r="N626" i="9"/>
  <c r="R626" i="9"/>
  <c r="G627" i="9"/>
  <c r="H627" i="9"/>
  <c r="I627" i="9"/>
  <c r="J627" i="9"/>
  <c r="K627" i="9"/>
  <c r="L627" i="9"/>
  <c r="M627" i="9"/>
  <c r="N627" i="9"/>
  <c r="R627" i="9"/>
  <c r="G628" i="9"/>
  <c r="H628" i="9"/>
  <c r="I628" i="9"/>
  <c r="J628" i="9"/>
  <c r="K628" i="9"/>
  <c r="L628" i="9"/>
  <c r="M628" i="9"/>
  <c r="N628" i="9"/>
  <c r="R628" i="9"/>
  <c r="G629" i="9"/>
  <c r="H629" i="9"/>
  <c r="I629" i="9"/>
  <c r="J629" i="9"/>
  <c r="K629" i="9"/>
  <c r="L629" i="9"/>
  <c r="M629" i="9"/>
  <c r="N629" i="9"/>
  <c r="R629" i="9"/>
  <c r="G630" i="9"/>
  <c r="H630" i="9"/>
  <c r="I630" i="9"/>
  <c r="J630" i="9"/>
  <c r="K630" i="9"/>
  <c r="L630" i="9"/>
  <c r="M630" i="9"/>
  <c r="N630" i="9"/>
  <c r="R630" i="9"/>
  <c r="G631" i="9"/>
  <c r="H631" i="9"/>
  <c r="I631" i="9"/>
  <c r="J631" i="9"/>
  <c r="K631" i="9"/>
  <c r="L631" i="9"/>
  <c r="M631" i="9"/>
  <c r="N631" i="9"/>
  <c r="R631" i="9"/>
  <c r="G632" i="9"/>
  <c r="H632" i="9"/>
  <c r="I632" i="9"/>
  <c r="J632" i="9"/>
  <c r="K632" i="9"/>
  <c r="L632" i="9"/>
  <c r="M632" i="9"/>
  <c r="N632" i="9"/>
  <c r="R632" i="9"/>
  <c r="G633" i="9"/>
  <c r="H633" i="9"/>
  <c r="I633" i="9"/>
  <c r="J633" i="9"/>
  <c r="K633" i="9"/>
  <c r="L633" i="9"/>
  <c r="M633" i="9"/>
  <c r="N633" i="9"/>
  <c r="R633" i="9"/>
  <c r="G634" i="9"/>
  <c r="H634" i="9"/>
  <c r="I634" i="9"/>
  <c r="J634" i="9"/>
  <c r="K634" i="9"/>
  <c r="L634" i="9"/>
  <c r="M634" i="9"/>
  <c r="N634" i="9"/>
  <c r="R634" i="9"/>
  <c r="G635" i="9"/>
  <c r="H635" i="9"/>
  <c r="I635" i="9"/>
  <c r="J635" i="9"/>
  <c r="K635" i="9"/>
  <c r="L635" i="9"/>
  <c r="M635" i="9"/>
  <c r="N635" i="9"/>
  <c r="R635" i="9"/>
  <c r="G636" i="9"/>
  <c r="H636" i="9"/>
  <c r="I636" i="9"/>
  <c r="J636" i="9"/>
  <c r="K636" i="9"/>
  <c r="L636" i="9"/>
  <c r="M636" i="9"/>
  <c r="N636" i="9"/>
  <c r="R636" i="9"/>
  <c r="G637" i="9"/>
  <c r="H637" i="9"/>
  <c r="I637" i="9"/>
  <c r="J637" i="9"/>
  <c r="K637" i="9"/>
  <c r="L637" i="9"/>
  <c r="M637" i="9"/>
  <c r="N637" i="9"/>
  <c r="R637" i="9"/>
  <c r="G638" i="9"/>
  <c r="H638" i="9"/>
  <c r="I638" i="9"/>
  <c r="J638" i="9"/>
  <c r="K638" i="9"/>
  <c r="L638" i="9"/>
  <c r="M638" i="9"/>
  <c r="N638" i="9"/>
  <c r="R638" i="9"/>
  <c r="G639" i="9"/>
  <c r="H639" i="9"/>
  <c r="I639" i="9"/>
  <c r="J639" i="9"/>
  <c r="K639" i="9"/>
  <c r="L639" i="9"/>
  <c r="M639" i="9"/>
  <c r="N639" i="9"/>
  <c r="R639" i="9"/>
  <c r="G640" i="9"/>
  <c r="H640" i="9"/>
  <c r="I640" i="9"/>
  <c r="J640" i="9"/>
  <c r="K640" i="9"/>
  <c r="L640" i="9"/>
  <c r="M640" i="9"/>
  <c r="N640" i="9"/>
  <c r="R640" i="9"/>
  <c r="G641" i="9"/>
  <c r="H641" i="9"/>
  <c r="I641" i="9"/>
  <c r="J641" i="9"/>
  <c r="K641" i="9"/>
  <c r="L641" i="9"/>
  <c r="M641" i="9"/>
  <c r="N641" i="9"/>
  <c r="R641" i="9"/>
  <c r="G642" i="9"/>
  <c r="H642" i="9"/>
  <c r="I642" i="9"/>
  <c r="J642" i="9"/>
  <c r="K642" i="9"/>
  <c r="L642" i="9"/>
  <c r="M642" i="9"/>
  <c r="N642" i="9"/>
  <c r="R642" i="9"/>
  <c r="G643" i="9"/>
  <c r="H643" i="9"/>
  <c r="I643" i="9"/>
  <c r="J643" i="9"/>
  <c r="K643" i="9"/>
  <c r="L643" i="9"/>
  <c r="M643" i="9"/>
  <c r="N643" i="9"/>
  <c r="R643" i="9"/>
  <c r="G644" i="9"/>
  <c r="H644" i="9"/>
  <c r="I644" i="9"/>
  <c r="J644" i="9"/>
  <c r="K644" i="9"/>
  <c r="L644" i="9"/>
  <c r="M644" i="9"/>
  <c r="N644" i="9"/>
  <c r="R644" i="9"/>
  <c r="G645" i="9"/>
  <c r="H645" i="9"/>
  <c r="I645" i="9"/>
  <c r="J645" i="9"/>
  <c r="K645" i="9"/>
  <c r="L645" i="9"/>
  <c r="M645" i="9"/>
  <c r="N645" i="9"/>
  <c r="R645" i="9"/>
  <c r="G646" i="9"/>
  <c r="H646" i="9"/>
  <c r="I646" i="9"/>
  <c r="J646" i="9"/>
  <c r="K646" i="9"/>
  <c r="L646" i="9"/>
  <c r="M646" i="9"/>
  <c r="N646" i="9"/>
  <c r="R646" i="9"/>
  <c r="G647" i="9"/>
  <c r="H647" i="9"/>
  <c r="I647" i="9"/>
  <c r="J647" i="9"/>
  <c r="K647" i="9"/>
  <c r="L647" i="9"/>
  <c r="M647" i="9"/>
  <c r="N647" i="9"/>
  <c r="R647" i="9"/>
  <c r="G648" i="9"/>
  <c r="H648" i="9"/>
  <c r="I648" i="9"/>
  <c r="J648" i="9"/>
  <c r="K648" i="9"/>
  <c r="L648" i="9"/>
  <c r="M648" i="9"/>
  <c r="N648" i="9"/>
  <c r="R648" i="9"/>
  <c r="G649" i="9"/>
  <c r="H649" i="9"/>
  <c r="I649" i="9"/>
  <c r="J649" i="9"/>
  <c r="K649" i="9"/>
  <c r="L649" i="9"/>
  <c r="M649" i="9"/>
  <c r="N649" i="9"/>
  <c r="R649" i="9"/>
  <c r="G650" i="9"/>
  <c r="H650" i="9"/>
  <c r="I650" i="9"/>
  <c r="J650" i="9"/>
  <c r="K650" i="9"/>
  <c r="L650" i="9"/>
  <c r="M650" i="9"/>
  <c r="N650" i="9"/>
  <c r="R650" i="9"/>
  <c r="G651" i="9"/>
  <c r="H651" i="9"/>
  <c r="I651" i="9"/>
  <c r="J651" i="9"/>
  <c r="K651" i="9"/>
  <c r="L651" i="9"/>
  <c r="M651" i="9"/>
  <c r="N651" i="9"/>
  <c r="R651" i="9"/>
  <c r="G652" i="9"/>
  <c r="H652" i="9"/>
  <c r="I652" i="9"/>
  <c r="J652" i="9"/>
  <c r="K652" i="9"/>
  <c r="L652" i="9"/>
  <c r="M652" i="9"/>
  <c r="N652" i="9"/>
  <c r="R652" i="9"/>
  <c r="G653" i="9"/>
  <c r="H653" i="9"/>
  <c r="I653" i="9"/>
  <c r="J653" i="9"/>
  <c r="K653" i="9"/>
  <c r="L653" i="9"/>
  <c r="M653" i="9"/>
  <c r="N653" i="9"/>
  <c r="R653" i="9"/>
  <c r="G654" i="9"/>
  <c r="H654" i="9"/>
  <c r="I654" i="9"/>
  <c r="J654" i="9"/>
  <c r="K654" i="9"/>
  <c r="L654" i="9"/>
  <c r="M654" i="9"/>
  <c r="N654" i="9"/>
  <c r="R654" i="9"/>
  <c r="G655" i="9"/>
  <c r="H655" i="9"/>
  <c r="I655" i="9"/>
  <c r="J655" i="9"/>
  <c r="K655" i="9"/>
  <c r="L655" i="9"/>
  <c r="M655" i="9"/>
  <c r="N655" i="9"/>
  <c r="R655" i="9"/>
  <c r="G656" i="9"/>
  <c r="H656" i="9"/>
  <c r="I656" i="9"/>
  <c r="J656" i="9"/>
  <c r="K656" i="9"/>
  <c r="L656" i="9"/>
  <c r="M656" i="9"/>
  <c r="N656" i="9"/>
  <c r="R656" i="9"/>
  <c r="G657" i="9"/>
  <c r="H657" i="9"/>
  <c r="I657" i="9"/>
  <c r="J657" i="9"/>
  <c r="K657" i="9"/>
  <c r="L657" i="9"/>
  <c r="M657" i="9"/>
  <c r="N657" i="9"/>
  <c r="R657" i="9"/>
  <c r="G658" i="9"/>
  <c r="H658" i="9"/>
  <c r="I658" i="9"/>
  <c r="J658" i="9"/>
  <c r="K658" i="9"/>
  <c r="L658" i="9"/>
  <c r="M658" i="9"/>
  <c r="N658" i="9"/>
  <c r="R658" i="9"/>
  <c r="G659" i="9"/>
  <c r="H659" i="9"/>
  <c r="I659" i="9"/>
  <c r="J659" i="9"/>
  <c r="K659" i="9"/>
  <c r="L659" i="9"/>
  <c r="M659" i="9"/>
  <c r="N659" i="9"/>
  <c r="R659" i="9"/>
  <c r="G660" i="9"/>
  <c r="H660" i="9"/>
  <c r="I660" i="9"/>
  <c r="J660" i="9"/>
  <c r="K660" i="9"/>
  <c r="L660" i="9"/>
  <c r="M660" i="9"/>
  <c r="N660" i="9"/>
  <c r="R660" i="9"/>
  <c r="G661" i="9"/>
  <c r="H661" i="9"/>
  <c r="I661" i="9"/>
  <c r="J661" i="9"/>
  <c r="K661" i="9"/>
  <c r="L661" i="9"/>
  <c r="M661" i="9"/>
  <c r="N661" i="9"/>
  <c r="R661" i="9"/>
  <c r="G662" i="9"/>
  <c r="H662" i="9"/>
  <c r="I662" i="9"/>
  <c r="J662" i="9"/>
  <c r="K662" i="9"/>
  <c r="L662" i="9"/>
  <c r="M662" i="9"/>
  <c r="N662" i="9"/>
  <c r="R662" i="9"/>
  <c r="G663" i="9"/>
  <c r="H663" i="9"/>
  <c r="I663" i="9"/>
  <c r="J663" i="9"/>
  <c r="K663" i="9"/>
  <c r="L663" i="9"/>
  <c r="M663" i="9"/>
  <c r="N663" i="9"/>
  <c r="R663" i="9"/>
  <c r="G664" i="9"/>
  <c r="H664" i="9"/>
  <c r="I664" i="9"/>
  <c r="J664" i="9"/>
  <c r="K664" i="9"/>
  <c r="L664" i="9"/>
  <c r="M664" i="9"/>
  <c r="N664" i="9"/>
  <c r="R664" i="9"/>
  <c r="G665" i="9"/>
  <c r="H665" i="9"/>
  <c r="I665" i="9"/>
  <c r="J665" i="9"/>
  <c r="K665" i="9"/>
  <c r="L665" i="9"/>
  <c r="M665" i="9"/>
  <c r="N665" i="9"/>
  <c r="R665" i="9"/>
  <c r="G666" i="9"/>
  <c r="H666" i="9"/>
  <c r="I666" i="9"/>
  <c r="J666" i="9"/>
  <c r="K666" i="9"/>
  <c r="L666" i="9"/>
  <c r="M666" i="9"/>
  <c r="N666" i="9"/>
  <c r="R666" i="9"/>
  <c r="G667" i="9"/>
  <c r="H667" i="9"/>
  <c r="I667" i="9"/>
  <c r="J667" i="9"/>
  <c r="K667" i="9"/>
  <c r="L667" i="9"/>
  <c r="M667" i="9"/>
  <c r="N667" i="9"/>
  <c r="R667" i="9"/>
  <c r="G668" i="9"/>
  <c r="H668" i="9"/>
  <c r="I668" i="9"/>
  <c r="J668" i="9"/>
  <c r="K668" i="9"/>
  <c r="L668" i="9"/>
  <c r="M668" i="9"/>
  <c r="N668" i="9"/>
  <c r="R668" i="9"/>
  <c r="G669" i="9"/>
  <c r="H669" i="9"/>
  <c r="I669" i="9"/>
  <c r="J669" i="9"/>
  <c r="K669" i="9"/>
  <c r="L669" i="9"/>
  <c r="M669" i="9"/>
  <c r="N669" i="9"/>
  <c r="R669" i="9"/>
  <c r="G670" i="9"/>
  <c r="H670" i="9"/>
  <c r="I670" i="9"/>
  <c r="J670" i="9"/>
  <c r="K670" i="9"/>
  <c r="L670" i="9"/>
  <c r="M670" i="9"/>
  <c r="N670" i="9"/>
  <c r="R670" i="9"/>
  <c r="G671" i="9"/>
  <c r="H671" i="9"/>
  <c r="I671" i="9"/>
  <c r="J671" i="9"/>
  <c r="K671" i="9"/>
  <c r="L671" i="9"/>
  <c r="M671" i="9"/>
  <c r="N671" i="9"/>
  <c r="R671" i="9"/>
  <c r="G672" i="9"/>
  <c r="H672" i="9"/>
  <c r="I672" i="9"/>
  <c r="J672" i="9"/>
  <c r="K672" i="9"/>
  <c r="L672" i="9"/>
  <c r="M672" i="9"/>
  <c r="N672" i="9"/>
  <c r="R672" i="9"/>
  <c r="G673" i="9"/>
  <c r="H673" i="9"/>
  <c r="I673" i="9"/>
  <c r="J673" i="9"/>
  <c r="K673" i="9"/>
  <c r="L673" i="9"/>
  <c r="M673" i="9"/>
  <c r="N673" i="9"/>
  <c r="R673" i="9"/>
  <c r="G674" i="9"/>
  <c r="H674" i="9"/>
  <c r="I674" i="9"/>
  <c r="J674" i="9"/>
  <c r="K674" i="9"/>
  <c r="L674" i="9"/>
  <c r="M674" i="9"/>
  <c r="N674" i="9"/>
  <c r="R674" i="9"/>
  <c r="G675" i="9"/>
  <c r="H675" i="9"/>
  <c r="I675" i="9"/>
  <c r="J675" i="9"/>
  <c r="K675" i="9"/>
  <c r="L675" i="9"/>
  <c r="M675" i="9"/>
  <c r="N675" i="9"/>
  <c r="R675" i="9"/>
  <c r="G676" i="9"/>
  <c r="H676" i="9"/>
  <c r="I676" i="9"/>
  <c r="J676" i="9"/>
  <c r="K676" i="9"/>
  <c r="L676" i="9"/>
  <c r="M676" i="9"/>
  <c r="N676" i="9"/>
  <c r="R676" i="9"/>
  <c r="G677" i="9"/>
  <c r="H677" i="9"/>
  <c r="I677" i="9"/>
  <c r="J677" i="9"/>
  <c r="K677" i="9"/>
  <c r="L677" i="9"/>
  <c r="M677" i="9"/>
  <c r="N677" i="9"/>
  <c r="R677" i="9"/>
  <c r="G678" i="9"/>
  <c r="H678" i="9"/>
  <c r="I678" i="9"/>
  <c r="J678" i="9"/>
  <c r="K678" i="9"/>
  <c r="L678" i="9"/>
  <c r="M678" i="9"/>
  <c r="N678" i="9"/>
  <c r="R678" i="9"/>
  <c r="G679" i="9"/>
  <c r="H679" i="9"/>
  <c r="I679" i="9"/>
  <c r="J679" i="9"/>
  <c r="K679" i="9"/>
  <c r="L679" i="9"/>
  <c r="M679" i="9"/>
  <c r="N679" i="9"/>
  <c r="R679" i="9"/>
  <c r="G680" i="9"/>
  <c r="H680" i="9"/>
  <c r="I680" i="9"/>
  <c r="J680" i="9"/>
  <c r="K680" i="9"/>
  <c r="L680" i="9"/>
  <c r="M680" i="9"/>
  <c r="N680" i="9"/>
  <c r="R680" i="9"/>
  <c r="G681" i="9"/>
  <c r="H681" i="9"/>
  <c r="I681" i="9"/>
  <c r="J681" i="9"/>
  <c r="K681" i="9"/>
  <c r="L681" i="9"/>
  <c r="M681" i="9"/>
  <c r="N681" i="9"/>
  <c r="R681" i="9"/>
  <c r="G682" i="9"/>
  <c r="H682" i="9"/>
  <c r="I682" i="9"/>
  <c r="J682" i="9"/>
  <c r="K682" i="9"/>
  <c r="L682" i="9"/>
  <c r="M682" i="9"/>
  <c r="N682" i="9"/>
  <c r="R682" i="9"/>
  <c r="G683" i="9"/>
  <c r="H683" i="9"/>
  <c r="I683" i="9"/>
  <c r="J683" i="9"/>
  <c r="K683" i="9"/>
  <c r="L683" i="9"/>
  <c r="M683" i="9"/>
  <c r="N683" i="9"/>
  <c r="R683" i="9"/>
  <c r="G684" i="9"/>
  <c r="H684" i="9"/>
  <c r="I684" i="9"/>
  <c r="J684" i="9"/>
  <c r="K684" i="9"/>
  <c r="L684" i="9"/>
  <c r="M684" i="9"/>
  <c r="N684" i="9"/>
  <c r="R684" i="9"/>
  <c r="G685" i="9"/>
  <c r="H685" i="9"/>
  <c r="I685" i="9"/>
  <c r="J685" i="9"/>
  <c r="K685" i="9"/>
  <c r="L685" i="9"/>
  <c r="M685" i="9"/>
  <c r="N685" i="9"/>
  <c r="R685" i="9"/>
  <c r="G686" i="9"/>
  <c r="H686" i="9"/>
  <c r="I686" i="9"/>
  <c r="J686" i="9"/>
  <c r="K686" i="9"/>
  <c r="L686" i="9"/>
  <c r="M686" i="9"/>
  <c r="N686" i="9"/>
  <c r="R686" i="9"/>
  <c r="G687" i="9"/>
  <c r="H687" i="9"/>
  <c r="I687" i="9"/>
  <c r="J687" i="9"/>
  <c r="K687" i="9"/>
  <c r="L687" i="9"/>
  <c r="M687" i="9"/>
  <c r="N687" i="9"/>
  <c r="R687" i="9"/>
  <c r="G688" i="9"/>
  <c r="H688" i="9"/>
  <c r="I688" i="9"/>
  <c r="J688" i="9"/>
  <c r="K688" i="9"/>
  <c r="L688" i="9"/>
  <c r="M688" i="9"/>
  <c r="N688" i="9"/>
  <c r="R688" i="9"/>
  <c r="G689" i="9"/>
  <c r="H689" i="9"/>
  <c r="I689" i="9"/>
  <c r="J689" i="9"/>
  <c r="K689" i="9"/>
  <c r="L689" i="9"/>
  <c r="M689" i="9"/>
  <c r="N689" i="9"/>
  <c r="R689" i="9"/>
  <c r="G690" i="9"/>
  <c r="H690" i="9"/>
  <c r="I690" i="9"/>
  <c r="J690" i="9"/>
  <c r="K690" i="9"/>
  <c r="L690" i="9"/>
  <c r="M690" i="9"/>
  <c r="N690" i="9"/>
  <c r="R690" i="9"/>
  <c r="G691" i="9"/>
  <c r="H691" i="9"/>
  <c r="I691" i="9"/>
  <c r="J691" i="9"/>
  <c r="K691" i="9"/>
  <c r="L691" i="9"/>
  <c r="M691" i="9"/>
  <c r="N691" i="9"/>
  <c r="R691" i="9"/>
  <c r="G692" i="9"/>
  <c r="H692" i="9"/>
  <c r="I692" i="9"/>
  <c r="J692" i="9"/>
  <c r="K692" i="9"/>
  <c r="L692" i="9"/>
  <c r="M692" i="9"/>
  <c r="N692" i="9"/>
  <c r="R692" i="9"/>
  <c r="G693" i="9"/>
  <c r="H693" i="9"/>
  <c r="I693" i="9"/>
  <c r="J693" i="9"/>
  <c r="K693" i="9"/>
  <c r="L693" i="9"/>
  <c r="M693" i="9"/>
  <c r="N693" i="9"/>
  <c r="R693" i="9"/>
  <c r="G694" i="9"/>
  <c r="H694" i="9"/>
  <c r="I694" i="9"/>
  <c r="J694" i="9"/>
  <c r="K694" i="9"/>
  <c r="L694" i="9"/>
  <c r="M694" i="9"/>
  <c r="N694" i="9"/>
  <c r="R694" i="9"/>
  <c r="G695" i="9"/>
  <c r="H695" i="9"/>
  <c r="I695" i="9"/>
  <c r="J695" i="9"/>
  <c r="K695" i="9"/>
  <c r="L695" i="9"/>
  <c r="M695" i="9"/>
  <c r="N695" i="9"/>
  <c r="R695" i="9"/>
  <c r="G696" i="9"/>
  <c r="H696" i="9"/>
  <c r="I696" i="9"/>
  <c r="J696" i="9"/>
  <c r="K696" i="9"/>
  <c r="L696" i="9"/>
  <c r="M696" i="9"/>
  <c r="N696" i="9"/>
  <c r="R696" i="9"/>
  <c r="G697" i="9"/>
  <c r="H697" i="9"/>
  <c r="I697" i="9"/>
  <c r="J697" i="9"/>
  <c r="K697" i="9"/>
  <c r="L697" i="9"/>
  <c r="M697" i="9"/>
  <c r="N697" i="9"/>
  <c r="R697" i="9"/>
  <c r="G698" i="9"/>
  <c r="H698" i="9"/>
  <c r="I698" i="9"/>
  <c r="J698" i="9"/>
  <c r="K698" i="9"/>
  <c r="L698" i="9"/>
  <c r="M698" i="9"/>
  <c r="N698" i="9"/>
  <c r="R698" i="9"/>
  <c r="G699" i="9"/>
  <c r="H699" i="9"/>
  <c r="I699" i="9"/>
  <c r="J699" i="9"/>
  <c r="K699" i="9"/>
  <c r="L699" i="9"/>
  <c r="M699" i="9"/>
  <c r="N699" i="9"/>
  <c r="R699" i="9"/>
  <c r="G700" i="9"/>
  <c r="H700" i="9"/>
  <c r="I700" i="9"/>
  <c r="J700" i="9"/>
  <c r="K700" i="9"/>
  <c r="L700" i="9"/>
  <c r="M700" i="9"/>
  <c r="N700" i="9"/>
  <c r="R700" i="9"/>
  <c r="G701" i="9"/>
  <c r="H701" i="9"/>
  <c r="I701" i="9"/>
  <c r="J701" i="9"/>
  <c r="K701" i="9"/>
  <c r="L701" i="9"/>
  <c r="M701" i="9"/>
  <c r="N701" i="9"/>
  <c r="R701" i="9"/>
  <c r="G702" i="9"/>
  <c r="H702" i="9"/>
  <c r="I702" i="9"/>
  <c r="J702" i="9"/>
  <c r="K702" i="9"/>
  <c r="L702" i="9"/>
  <c r="M702" i="9"/>
  <c r="N702" i="9"/>
  <c r="R702" i="9"/>
  <c r="G703" i="9"/>
  <c r="H703" i="9"/>
  <c r="I703" i="9"/>
  <c r="J703" i="9"/>
  <c r="K703" i="9"/>
  <c r="L703" i="9"/>
  <c r="M703" i="9"/>
  <c r="N703" i="9"/>
  <c r="R703" i="9"/>
  <c r="G704" i="9"/>
  <c r="H704" i="9"/>
  <c r="I704" i="9"/>
  <c r="J704" i="9"/>
  <c r="K704" i="9"/>
  <c r="L704" i="9"/>
  <c r="M704" i="9"/>
  <c r="N704" i="9"/>
  <c r="R704" i="9"/>
  <c r="G705" i="9"/>
  <c r="H705" i="9"/>
  <c r="I705" i="9"/>
  <c r="J705" i="9"/>
  <c r="K705" i="9"/>
  <c r="L705" i="9"/>
  <c r="M705" i="9"/>
  <c r="N705" i="9"/>
  <c r="R705" i="9"/>
  <c r="G706" i="9"/>
  <c r="H706" i="9"/>
  <c r="I706" i="9"/>
  <c r="J706" i="9"/>
  <c r="K706" i="9"/>
  <c r="L706" i="9"/>
  <c r="M706" i="9"/>
  <c r="N706" i="9"/>
  <c r="R706" i="9"/>
  <c r="G707" i="9"/>
  <c r="H707" i="9"/>
  <c r="I707" i="9"/>
  <c r="J707" i="9"/>
  <c r="K707" i="9"/>
  <c r="L707" i="9"/>
  <c r="M707" i="9"/>
  <c r="N707" i="9"/>
  <c r="R707" i="9"/>
  <c r="G708" i="9"/>
  <c r="H708" i="9"/>
  <c r="I708" i="9"/>
  <c r="J708" i="9"/>
  <c r="K708" i="9"/>
  <c r="L708" i="9"/>
  <c r="M708" i="9"/>
  <c r="N708" i="9"/>
  <c r="R708" i="9"/>
  <c r="G709" i="9"/>
  <c r="H709" i="9"/>
  <c r="I709" i="9"/>
  <c r="J709" i="9"/>
  <c r="K709" i="9"/>
  <c r="L709" i="9"/>
  <c r="M709" i="9"/>
  <c r="N709" i="9"/>
  <c r="R709" i="9"/>
  <c r="G710" i="9"/>
  <c r="H710" i="9"/>
  <c r="I710" i="9"/>
  <c r="J710" i="9"/>
  <c r="K710" i="9"/>
  <c r="L710" i="9"/>
  <c r="M710" i="9"/>
  <c r="N710" i="9"/>
  <c r="R710" i="9"/>
  <c r="G711" i="9"/>
  <c r="H711" i="9"/>
  <c r="I711" i="9"/>
  <c r="J711" i="9"/>
  <c r="K711" i="9"/>
  <c r="L711" i="9"/>
  <c r="M711" i="9"/>
  <c r="N711" i="9"/>
  <c r="R711" i="9"/>
  <c r="G712" i="9"/>
  <c r="H712" i="9"/>
  <c r="I712" i="9"/>
  <c r="J712" i="9"/>
  <c r="K712" i="9"/>
  <c r="L712" i="9"/>
  <c r="M712" i="9"/>
  <c r="N712" i="9"/>
  <c r="R712" i="9"/>
  <c r="G713" i="9"/>
  <c r="H713" i="9"/>
  <c r="I713" i="9"/>
  <c r="J713" i="9"/>
  <c r="K713" i="9"/>
  <c r="L713" i="9"/>
  <c r="M713" i="9"/>
  <c r="N713" i="9"/>
  <c r="R713" i="9"/>
  <c r="G714" i="9"/>
  <c r="H714" i="9"/>
  <c r="I714" i="9"/>
  <c r="J714" i="9"/>
  <c r="K714" i="9"/>
  <c r="L714" i="9"/>
  <c r="M714" i="9"/>
  <c r="N714" i="9"/>
  <c r="R714" i="9"/>
  <c r="G715" i="9"/>
  <c r="H715" i="9"/>
  <c r="I715" i="9"/>
  <c r="J715" i="9"/>
  <c r="K715" i="9"/>
  <c r="L715" i="9"/>
  <c r="M715" i="9"/>
  <c r="N715" i="9"/>
  <c r="R715" i="9"/>
  <c r="G716" i="9"/>
  <c r="H716" i="9"/>
  <c r="I716" i="9"/>
  <c r="J716" i="9"/>
  <c r="K716" i="9"/>
  <c r="L716" i="9"/>
  <c r="M716" i="9"/>
  <c r="N716" i="9"/>
  <c r="R716" i="9"/>
  <c r="G717" i="9"/>
  <c r="H717" i="9"/>
  <c r="I717" i="9"/>
  <c r="J717" i="9"/>
  <c r="K717" i="9"/>
  <c r="L717" i="9"/>
  <c r="M717" i="9"/>
  <c r="N717" i="9"/>
  <c r="R717" i="9"/>
  <c r="G718" i="9"/>
  <c r="H718" i="9"/>
  <c r="I718" i="9"/>
  <c r="J718" i="9"/>
  <c r="K718" i="9"/>
  <c r="L718" i="9"/>
  <c r="M718" i="9"/>
  <c r="N718" i="9"/>
  <c r="R718" i="9"/>
  <c r="G719" i="9"/>
  <c r="H719" i="9"/>
  <c r="I719" i="9"/>
  <c r="J719" i="9"/>
  <c r="K719" i="9"/>
  <c r="L719" i="9"/>
  <c r="M719" i="9"/>
  <c r="N719" i="9"/>
  <c r="R719" i="9"/>
  <c r="G720" i="9"/>
  <c r="H720" i="9"/>
  <c r="I720" i="9"/>
  <c r="J720" i="9"/>
  <c r="K720" i="9"/>
  <c r="L720" i="9"/>
  <c r="M720" i="9"/>
  <c r="N720" i="9"/>
  <c r="R720" i="9"/>
  <c r="G721" i="9"/>
  <c r="H721" i="9"/>
  <c r="I721" i="9"/>
  <c r="J721" i="9"/>
  <c r="K721" i="9"/>
  <c r="L721" i="9"/>
  <c r="M721" i="9"/>
  <c r="N721" i="9"/>
  <c r="R721" i="9"/>
  <c r="G722" i="9"/>
  <c r="H722" i="9"/>
  <c r="I722" i="9"/>
  <c r="J722" i="9"/>
  <c r="K722" i="9"/>
  <c r="L722" i="9"/>
  <c r="M722" i="9"/>
  <c r="N722" i="9"/>
  <c r="R722" i="9"/>
  <c r="G723" i="9"/>
  <c r="H723" i="9"/>
  <c r="I723" i="9"/>
  <c r="J723" i="9"/>
  <c r="K723" i="9"/>
  <c r="L723" i="9"/>
  <c r="M723" i="9"/>
  <c r="N723" i="9"/>
  <c r="R723" i="9"/>
  <c r="G724" i="9"/>
  <c r="H724" i="9"/>
  <c r="I724" i="9"/>
  <c r="J724" i="9"/>
  <c r="K724" i="9"/>
  <c r="L724" i="9"/>
  <c r="M724" i="9"/>
  <c r="N724" i="9"/>
  <c r="R724" i="9"/>
  <c r="G725" i="9"/>
  <c r="H725" i="9"/>
  <c r="I725" i="9"/>
  <c r="J725" i="9"/>
  <c r="K725" i="9"/>
  <c r="L725" i="9"/>
  <c r="M725" i="9"/>
  <c r="N725" i="9"/>
  <c r="R725" i="9"/>
  <c r="G726" i="9"/>
  <c r="H726" i="9"/>
  <c r="I726" i="9"/>
  <c r="J726" i="9"/>
  <c r="K726" i="9"/>
  <c r="L726" i="9"/>
  <c r="M726" i="9"/>
  <c r="N726" i="9"/>
  <c r="R726" i="9"/>
  <c r="G727" i="9"/>
  <c r="H727" i="9"/>
  <c r="I727" i="9"/>
  <c r="J727" i="9"/>
  <c r="K727" i="9"/>
  <c r="L727" i="9"/>
  <c r="M727" i="9"/>
  <c r="N727" i="9"/>
  <c r="R727" i="9"/>
  <c r="G728" i="9"/>
  <c r="H728" i="9"/>
  <c r="I728" i="9"/>
  <c r="J728" i="9"/>
  <c r="K728" i="9"/>
  <c r="L728" i="9"/>
  <c r="M728" i="9"/>
  <c r="N728" i="9"/>
  <c r="R728" i="9"/>
  <c r="G729" i="9"/>
  <c r="H729" i="9"/>
  <c r="I729" i="9"/>
  <c r="J729" i="9"/>
  <c r="K729" i="9"/>
  <c r="L729" i="9"/>
  <c r="M729" i="9"/>
  <c r="N729" i="9"/>
  <c r="R729" i="9"/>
  <c r="G730" i="9"/>
  <c r="H730" i="9"/>
  <c r="I730" i="9"/>
  <c r="J730" i="9"/>
  <c r="K730" i="9"/>
  <c r="L730" i="9"/>
  <c r="M730" i="9"/>
  <c r="N730" i="9"/>
  <c r="R730" i="9"/>
  <c r="G731" i="9"/>
  <c r="H731" i="9"/>
  <c r="I731" i="9"/>
  <c r="J731" i="9"/>
  <c r="K731" i="9"/>
  <c r="L731" i="9"/>
  <c r="M731" i="9"/>
  <c r="N731" i="9"/>
  <c r="R731" i="9"/>
  <c r="G732" i="9"/>
  <c r="H732" i="9"/>
  <c r="I732" i="9"/>
  <c r="J732" i="9"/>
  <c r="K732" i="9"/>
  <c r="L732" i="9"/>
  <c r="M732" i="9"/>
  <c r="N732" i="9"/>
  <c r="R732" i="9"/>
  <c r="G733" i="9"/>
  <c r="H733" i="9"/>
  <c r="I733" i="9"/>
  <c r="J733" i="9"/>
  <c r="K733" i="9"/>
  <c r="L733" i="9"/>
  <c r="M733" i="9"/>
  <c r="N733" i="9"/>
  <c r="R733" i="9"/>
  <c r="G734" i="9"/>
  <c r="H734" i="9"/>
  <c r="I734" i="9"/>
  <c r="J734" i="9"/>
  <c r="K734" i="9"/>
  <c r="L734" i="9"/>
  <c r="M734" i="9"/>
  <c r="N734" i="9"/>
  <c r="R734" i="9"/>
  <c r="G735" i="9"/>
  <c r="H735" i="9"/>
  <c r="I735" i="9"/>
  <c r="J735" i="9"/>
  <c r="K735" i="9"/>
  <c r="L735" i="9"/>
  <c r="M735" i="9"/>
  <c r="N735" i="9"/>
  <c r="R735" i="9"/>
  <c r="G736" i="9"/>
  <c r="H736" i="9"/>
  <c r="I736" i="9"/>
  <c r="J736" i="9"/>
  <c r="K736" i="9"/>
  <c r="L736" i="9"/>
  <c r="M736" i="9"/>
  <c r="N736" i="9"/>
  <c r="R736" i="9"/>
  <c r="G737" i="9"/>
  <c r="H737" i="9"/>
  <c r="I737" i="9"/>
  <c r="J737" i="9"/>
  <c r="K737" i="9"/>
  <c r="L737" i="9"/>
  <c r="M737" i="9"/>
  <c r="N737" i="9"/>
  <c r="R737" i="9"/>
  <c r="G738" i="9"/>
  <c r="H738" i="9"/>
  <c r="I738" i="9"/>
  <c r="J738" i="9"/>
  <c r="K738" i="9"/>
  <c r="L738" i="9"/>
  <c r="M738" i="9"/>
  <c r="N738" i="9"/>
  <c r="R738" i="9"/>
  <c r="G739" i="9"/>
  <c r="H739" i="9"/>
  <c r="I739" i="9"/>
  <c r="J739" i="9"/>
  <c r="K739" i="9"/>
  <c r="L739" i="9"/>
  <c r="M739" i="9"/>
  <c r="N739" i="9"/>
  <c r="R739" i="9"/>
  <c r="G740" i="9"/>
  <c r="H740" i="9"/>
  <c r="I740" i="9"/>
  <c r="J740" i="9"/>
  <c r="K740" i="9"/>
  <c r="L740" i="9"/>
  <c r="M740" i="9"/>
  <c r="N740" i="9"/>
  <c r="R740" i="9"/>
  <c r="G741" i="9"/>
  <c r="H741" i="9"/>
  <c r="I741" i="9"/>
  <c r="J741" i="9"/>
  <c r="K741" i="9"/>
  <c r="L741" i="9"/>
  <c r="M741" i="9"/>
  <c r="N741" i="9"/>
  <c r="R741" i="9"/>
  <c r="G742" i="9"/>
  <c r="H742" i="9"/>
  <c r="I742" i="9"/>
  <c r="J742" i="9"/>
  <c r="K742" i="9"/>
  <c r="L742" i="9"/>
  <c r="M742" i="9"/>
  <c r="N742" i="9"/>
  <c r="R742" i="9"/>
  <c r="G743" i="9"/>
  <c r="H743" i="9"/>
  <c r="I743" i="9"/>
  <c r="J743" i="9"/>
  <c r="K743" i="9"/>
  <c r="L743" i="9"/>
  <c r="M743" i="9"/>
  <c r="N743" i="9"/>
  <c r="R743" i="9"/>
  <c r="G744" i="9"/>
  <c r="H744" i="9"/>
  <c r="I744" i="9"/>
  <c r="J744" i="9"/>
  <c r="K744" i="9"/>
  <c r="L744" i="9"/>
  <c r="M744" i="9"/>
  <c r="N744" i="9"/>
  <c r="R744" i="9"/>
  <c r="G745" i="9"/>
  <c r="H745" i="9"/>
  <c r="I745" i="9"/>
  <c r="J745" i="9"/>
  <c r="K745" i="9"/>
  <c r="L745" i="9"/>
  <c r="M745" i="9"/>
  <c r="N745" i="9"/>
  <c r="R745" i="9"/>
  <c r="G746" i="9"/>
  <c r="H746" i="9"/>
  <c r="I746" i="9"/>
  <c r="J746" i="9"/>
  <c r="K746" i="9"/>
  <c r="L746" i="9"/>
  <c r="M746" i="9"/>
  <c r="N746" i="9"/>
  <c r="R746" i="9"/>
  <c r="G747" i="9"/>
  <c r="H747" i="9"/>
  <c r="I747" i="9"/>
  <c r="J747" i="9"/>
  <c r="K747" i="9"/>
  <c r="L747" i="9"/>
  <c r="M747" i="9"/>
  <c r="N747" i="9"/>
  <c r="R747" i="9"/>
  <c r="G748" i="9"/>
  <c r="H748" i="9"/>
  <c r="I748" i="9"/>
  <c r="J748" i="9"/>
  <c r="K748" i="9"/>
  <c r="L748" i="9"/>
  <c r="M748" i="9"/>
  <c r="N748" i="9"/>
  <c r="R748" i="9"/>
  <c r="G749" i="9"/>
  <c r="H749" i="9"/>
  <c r="I749" i="9"/>
  <c r="J749" i="9"/>
  <c r="K749" i="9"/>
  <c r="L749" i="9"/>
  <c r="M749" i="9"/>
  <c r="N749" i="9"/>
  <c r="R749" i="9"/>
  <c r="G750" i="9"/>
  <c r="H750" i="9"/>
  <c r="I750" i="9"/>
  <c r="J750" i="9"/>
  <c r="K750" i="9"/>
  <c r="L750" i="9"/>
  <c r="M750" i="9"/>
  <c r="N750" i="9"/>
  <c r="R750" i="9"/>
  <c r="G751" i="9"/>
  <c r="H751" i="9"/>
  <c r="I751" i="9"/>
  <c r="J751" i="9"/>
  <c r="K751" i="9"/>
  <c r="L751" i="9"/>
  <c r="M751" i="9"/>
  <c r="N751" i="9"/>
  <c r="R751" i="9"/>
  <c r="G752" i="9"/>
  <c r="H752" i="9"/>
  <c r="I752" i="9"/>
  <c r="J752" i="9"/>
  <c r="K752" i="9"/>
  <c r="L752" i="9"/>
  <c r="M752" i="9"/>
  <c r="N752" i="9"/>
  <c r="R752" i="9"/>
  <c r="G753" i="9"/>
  <c r="H753" i="9"/>
  <c r="I753" i="9"/>
  <c r="J753" i="9"/>
  <c r="K753" i="9"/>
  <c r="L753" i="9"/>
  <c r="M753" i="9"/>
  <c r="N753" i="9"/>
  <c r="R753" i="9"/>
  <c r="G754" i="9"/>
  <c r="H754" i="9"/>
  <c r="I754" i="9"/>
  <c r="J754" i="9"/>
  <c r="K754" i="9"/>
  <c r="L754" i="9"/>
  <c r="M754" i="9"/>
  <c r="N754" i="9"/>
  <c r="R754" i="9"/>
  <c r="G755" i="9"/>
  <c r="H755" i="9"/>
  <c r="I755" i="9"/>
  <c r="J755" i="9"/>
  <c r="K755" i="9"/>
  <c r="L755" i="9"/>
  <c r="M755" i="9"/>
  <c r="N755" i="9"/>
  <c r="R755" i="9"/>
  <c r="G756" i="9"/>
  <c r="H756" i="9"/>
  <c r="I756" i="9"/>
  <c r="J756" i="9"/>
  <c r="K756" i="9"/>
  <c r="L756" i="9"/>
  <c r="M756" i="9"/>
  <c r="N756" i="9"/>
  <c r="R756" i="9"/>
  <c r="G757" i="9"/>
  <c r="H757" i="9"/>
  <c r="I757" i="9"/>
  <c r="J757" i="9"/>
  <c r="K757" i="9"/>
  <c r="L757" i="9"/>
  <c r="M757" i="9"/>
  <c r="N757" i="9"/>
  <c r="R757" i="9"/>
  <c r="G758" i="9"/>
  <c r="H758" i="9"/>
  <c r="I758" i="9"/>
  <c r="J758" i="9"/>
  <c r="K758" i="9"/>
  <c r="L758" i="9"/>
  <c r="M758" i="9"/>
  <c r="N758" i="9"/>
  <c r="R758" i="9"/>
  <c r="G759" i="9"/>
  <c r="H759" i="9"/>
  <c r="I759" i="9"/>
  <c r="J759" i="9"/>
  <c r="K759" i="9"/>
  <c r="L759" i="9"/>
  <c r="M759" i="9"/>
  <c r="N759" i="9"/>
  <c r="R759" i="9"/>
  <c r="G760" i="9"/>
  <c r="H760" i="9"/>
  <c r="I760" i="9"/>
  <c r="J760" i="9"/>
  <c r="K760" i="9"/>
  <c r="L760" i="9"/>
  <c r="M760" i="9"/>
  <c r="N760" i="9"/>
  <c r="R760" i="9"/>
  <c r="G761" i="9"/>
  <c r="H761" i="9"/>
  <c r="I761" i="9"/>
  <c r="J761" i="9"/>
  <c r="K761" i="9"/>
  <c r="L761" i="9"/>
  <c r="M761" i="9"/>
  <c r="N761" i="9"/>
  <c r="R761" i="9"/>
  <c r="G762" i="9"/>
  <c r="H762" i="9"/>
  <c r="I762" i="9"/>
  <c r="J762" i="9"/>
  <c r="K762" i="9"/>
  <c r="L762" i="9"/>
  <c r="M762" i="9"/>
  <c r="N762" i="9"/>
  <c r="R762" i="9"/>
  <c r="G763" i="9"/>
  <c r="H763" i="9"/>
  <c r="I763" i="9"/>
  <c r="J763" i="9"/>
  <c r="K763" i="9"/>
  <c r="L763" i="9"/>
  <c r="M763" i="9"/>
  <c r="N763" i="9"/>
  <c r="R763" i="9"/>
  <c r="G764" i="9"/>
  <c r="H764" i="9"/>
  <c r="I764" i="9"/>
  <c r="J764" i="9"/>
  <c r="K764" i="9"/>
  <c r="L764" i="9"/>
  <c r="M764" i="9"/>
  <c r="N764" i="9"/>
  <c r="R764" i="9"/>
  <c r="G765" i="9"/>
  <c r="H765" i="9"/>
  <c r="I765" i="9"/>
  <c r="J765" i="9"/>
  <c r="K765" i="9"/>
  <c r="L765" i="9"/>
  <c r="M765" i="9"/>
  <c r="N765" i="9"/>
  <c r="R765" i="9"/>
  <c r="G766" i="9"/>
  <c r="H766" i="9"/>
  <c r="I766" i="9"/>
  <c r="J766" i="9"/>
  <c r="K766" i="9"/>
  <c r="L766" i="9"/>
  <c r="M766" i="9"/>
  <c r="N766" i="9"/>
  <c r="R766" i="9"/>
  <c r="G767" i="9"/>
  <c r="H767" i="9"/>
  <c r="I767" i="9"/>
  <c r="J767" i="9"/>
  <c r="K767" i="9"/>
  <c r="L767" i="9"/>
  <c r="M767" i="9"/>
  <c r="N767" i="9"/>
  <c r="R767" i="9"/>
  <c r="G768" i="9"/>
  <c r="H768" i="9"/>
  <c r="I768" i="9"/>
  <c r="J768" i="9"/>
  <c r="K768" i="9"/>
  <c r="L768" i="9"/>
  <c r="M768" i="9"/>
  <c r="N768" i="9"/>
  <c r="R768" i="9"/>
  <c r="G769" i="9"/>
  <c r="H769" i="9"/>
  <c r="I769" i="9"/>
  <c r="J769" i="9"/>
  <c r="K769" i="9"/>
  <c r="L769" i="9"/>
  <c r="M769" i="9"/>
  <c r="N769" i="9"/>
  <c r="R769" i="9"/>
  <c r="G770" i="9"/>
  <c r="H770" i="9"/>
  <c r="I770" i="9"/>
  <c r="J770" i="9"/>
  <c r="K770" i="9"/>
  <c r="L770" i="9"/>
  <c r="M770" i="9"/>
  <c r="N770" i="9"/>
  <c r="R770" i="9"/>
  <c r="G771" i="9"/>
  <c r="H771" i="9"/>
  <c r="I771" i="9"/>
  <c r="J771" i="9"/>
  <c r="K771" i="9"/>
  <c r="L771" i="9"/>
  <c r="M771" i="9"/>
  <c r="N771" i="9"/>
  <c r="R771" i="9"/>
  <c r="G772" i="9"/>
  <c r="H772" i="9"/>
  <c r="I772" i="9"/>
  <c r="J772" i="9"/>
  <c r="K772" i="9"/>
  <c r="L772" i="9"/>
  <c r="M772" i="9"/>
  <c r="N772" i="9"/>
  <c r="R772" i="9"/>
  <c r="G773" i="9"/>
  <c r="H773" i="9"/>
  <c r="I773" i="9"/>
  <c r="J773" i="9"/>
  <c r="K773" i="9"/>
  <c r="L773" i="9"/>
  <c r="M773" i="9"/>
  <c r="N773" i="9"/>
  <c r="R773" i="9"/>
  <c r="G774" i="9"/>
  <c r="H774" i="9"/>
  <c r="I774" i="9"/>
  <c r="J774" i="9"/>
  <c r="K774" i="9"/>
  <c r="L774" i="9"/>
  <c r="M774" i="9"/>
  <c r="N774" i="9"/>
  <c r="R774" i="9"/>
  <c r="G775" i="9"/>
  <c r="H775" i="9"/>
  <c r="I775" i="9"/>
  <c r="J775" i="9"/>
  <c r="K775" i="9"/>
  <c r="L775" i="9"/>
  <c r="M775" i="9"/>
  <c r="N775" i="9"/>
  <c r="R775" i="9"/>
  <c r="G776" i="9"/>
  <c r="H776" i="9"/>
  <c r="I776" i="9"/>
  <c r="J776" i="9"/>
  <c r="K776" i="9"/>
  <c r="L776" i="9"/>
  <c r="M776" i="9"/>
  <c r="N776" i="9"/>
  <c r="R776" i="9"/>
  <c r="G777" i="9"/>
  <c r="H777" i="9"/>
  <c r="I777" i="9"/>
  <c r="J777" i="9"/>
  <c r="K777" i="9"/>
  <c r="L777" i="9"/>
  <c r="M777" i="9"/>
  <c r="N777" i="9"/>
  <c r="R777" i="9"/>
  <c r="G778" i="9"/>
  <c r="H778" i="9"/>
  <c r="I778" i="9"/>
  <c r="J778" i="9"/>
  <c r="K778" i="9"/>
  <c r="L778" i="9"/>
  <c r="M778" i="9"/>
  <c r="N778" i="9"/>
  <c r="R778" i="9"/>
  <c r="G779" i="9"/>
  <c r="H779" i="9"/>
  <c r="I779" i="9"/>
  <c r="J779" i="9"/>
  <c r="K779" i="9"/>
  <c r="L779" i="9"/>
  <c r="M779" i="9"/>
  <c r="N779" i="9"/>
  <c r="R779" i="9"/>
  <c r="G780" i="9"/>
  <c r="H780" i="9"/>
  <c r="I780" i="9"/>
  <c r="J780" i="9"/>
  <c r="K780" i="9"/>
  <c r="L780" i="9"/>
  <c r="M780" i="9"/>
  <c r="N780" i="9"/>
  <c r="R780" i="9"/>
  <c r="G781" i="9"/>
  <c r="H781" i="9"/>
  <c r="I781" i="9"/>
  <c r="J781" i="9"/>
  <c r="K781" i="9"/>
  <c r="L781" i="9"/>
  <c r="M781" i="9"/>
  <c r="N781" i="9"/>
  <c r="R781" i="9"/>
  <c r="G782" i="9"/>
  <c r="H782" i="9"/>
  <c r="I782" i="9"/>
  <c r="J782" i="9"/>
  <c r="K782" i="9"/>
  <c r="L782" i="9"/>
  <c r="M782" i="9"/>
  <c r="N782" i="9"/>
  <c r="R782" i="9"/>
  <c r="G783" i="9"/>
  <c r="H783" i="9"/>
  <c r="I783" i="9"/>
  <c r="J783" i="9"/>
  <c r="K783" i="9"/>
  <c r="L783" i="9"/>
  <c r="M783" i="9"/>
  <c r="N783" i="9"/>
  <c r="R783" i="9"/>
  <c r="G784" i="9"/>
  <c r="H784" i="9"/>
  <c r="I784" i="9"/>
  <c r="J784" i="9"/>
  <c r="K784" i="9"/>
  <c r="L784" i="9"/>
  <c r="M784" i="9"/>
  <c r="N784" i="9"/>
  <c r="R784" i="9"/>
  <c r="G785" i="9"/>
  <c r="H785" i="9"/>
  <c r="I785" i="9"/>
  <c r="J785" i="9"/>
  <c r="K785" i="9"/>
  <c r="L785" i="9"/>
  <c r="M785" i="9"/>
  <c r="N785" i="9"/>
  <c r="R785" i="9"/>
  <c r="G786" i="9"/>
  <c r="H786" i="9"/>
  <c r="I786" i="9"/>
  <c r="J786" i="9"/>
  <c r="K786" i="9"/>
  <c r="L786" i="9"/>
  <c r="M786" i="9"/>
  <c r="N786" i="9"/>
  <c r="R786" i="9"/>
  <c r="G787" i="9"/>
  <c r="H787" i="9"/>
  <c r="I787" i="9"/>
  <c r="J787" i="9"/>
  <c r="K787" i="9"/>
  <c r="L787" i="9"/>
  <c r="M787" i="9"/>
  <c r="N787" i="9"/>
  <c r="R787" i="9"/>
  <c r="G788" i="9"/>
  <c r="H788" i="9"/>
  <c r="I788" i="9"/>
  <c r="J788" i="9"/>
  <c r="K788" i="9"/>
  <c r="L788" i="9"/>
  <c r="M788" i="9"/>
  <c r="N788" i="9"/>
  <c r="R788" i="9"/>
  <c r="G789" i="9"/>
  <c r="H789" i="9"/>
  <c r="I789" i="9"/>
  <c r="J789" i="9"/>
  <c r="K789" i="9"/>
  <c r="L789" i="9"/>
  <c r="M789" i="9"/>
  <c r="N789" i="9"/>
  <c r="R789" i="9"/>
  <c r="G790" i="9"/>
  <c r="H790" i="9"/>
  <c r="I790" i="9"/>
  <c r="J790" i="9"/>
  <c r="K790" i="9"/>
  <c r="L790" i="9"/>
  <c r="M790" i="9"/>
  <c r="N790" i="9"/>
  <c r="R790" i="9"/>
  <c r="G791" i="9"/>
  <c r="H791" i="9"/>
  <c r="I791" i="9"/>
  <c r="J791" i="9"/>
  <c r="K791" i="9"/>
  <c r="L791" i="9"/>
  <c r="M791" i="9"/>
  <c r="N791" i="9"/>
  <c r="R791" i="9"/>
  <c r="G792" i="9"/>
  <c r="H792" i="9"/>
  <c r="I792" i="9"/>
  <c r="J792" i="9"/>
  <c r="K792" i="9"/>
  <c r="L792" i="9"/>
  <c r="M792" i="9"/>
  <c r="N792" i="9"/>
  <c r="R792" i="9"/>
  <c r="G793" i="9"/>
  <c r="H793" i="9"/>
  <c r="I793" i="9"/>
  <c r="J793" i="9"/>
  <c r="K793" i="9"/>
  <c r="L793" i="9"/>
  <c r="M793" i="9"/>
  <c r="N793" i="9"/>
  <c r="R793" i="9"/>
  <c r="G794" i="9"/>
  <c r="H794" i="9"/>
  <c r="I794" i="9"/>
  <c r="J794" i="9"/>
  <c r="K794" i="9"/>
  <c r="L794" i="9"/>
  <c r="M794" i="9"/>
  <c r="N794" i="9"/>
  <c r="R794" i="9"/>
  <c r="G795" i="9"/>
  <c r="H795" i="9"/>
  <c r="I795" i="9"/>
  <c r="J795" i="9"/>
  <c r="K795" i="9"/>
  <c r="L795" i="9"/>
  <c r="M795" i="9"/>
  <c r="N795" i="9"/>
  <c r="R795" i="9"/>
  <c r="G796" i="9"/>
  <c r="H796" i="9"/>
  <c r="I796" i="9"/>
  <c r="J796" i="9"/>
  <c r="K796" i="9"/>
  <c r="L796" i="9"/>
  <c r="M796" i="9"/>
  <c r="N796" i="9"/>
  <c r="R796" i="9"/>
  <c r="G797" i="9"/>
  <c r="H797" i="9"/>
  <c r="I797" i="9"/>
  <c r="J797" i="9"/>
  <c r="K797" i="9"/>
  <c r="L797" i="9"/>
  <c r="M797" i="9"/>
  <c r="N797" i="9"/>
  <c r="R797" i="9"/>
  <c r="G798" i="9"/>
  <c r="H798" i="9"/>
  <c r="I798" i="9"/>
  <c r="J798" i="9"/>
  <c r="K798" i="9"/>
  <c r="L798" i="9"/>
  <c r="M798" i="9"/>
  <c r="N798" i="9"/>
  <c r="R798" i="9"/>
  <c r="G799" i="9"/>
  <c r="H799" i="9"/>
  <c r="I799" i="9"/>
  <c r="J799" i="9"/>
  <c r="K799" i="9"/>
  <c r="L799" i="9"/>
  <c r="M799" i="9"/>
  <c r="N799" i="9"/>
  <c r="R799" i="9"/>
  <c r="G800" i="9"/>
  <c r="H800" i="9"/>
  <c r="I800" i="9"/>
  <c r="J800" i="9"/>
  <c r="K800" i="9"/>
  <c r="L800" i="9"/>
  <c r="M800" i="9"/>
  <c r="N800" i="9"/>
  <c r="R800" i="9"/>
  <c r="G801" i="9"/>
  <c r="H801" i="9"/>
  <c r="I801" i="9"/>
  <c r="J801" i="9"/>
  <c r="K801" i="9"/>
  <c r="L801" i="9"/>
  <c r="M801" i="9"/>
  <c r="N801" i="9"/>
  <c r="R801" i="9"/>
  <c r="G802" i="9"/>
  <c r="H802" i="9"/>
  <c r="I802" i="9"/>
  <c r="J802" i="9"/>
  <c r="K802" i="9"/>
  <c r="L802" i="9"/>
  <c r="M802" i="9"/>
  <c r="N802" i="9"/>
  <c r="R802" i="9"/>
  <c r="G803" i="9"/>
  <c r="H803" i="9"/>
  <c r="I803" i="9"/>
  <c r="J803" i="9"/>
  <c r="K803" i="9"/>
  <c r="L803" i="9"/>
  <c r="M803" i="9"/>
  <c r="N803" i="9"/>
  <c r="R803" i="9"/>
  <c r="G804" i="9"/>
  <c r="H804" i="9"/>
  <c r="I804" i="9"/>
  <c r="J804" i="9"/>
  <c r="K804" i="9"/>
  <c r="L804" i="9"/>
  <c r="M804" i="9"/>
  <c r="N804" i="9"/>
  <c r="R804" i="9"/>
  <c r="G805" i="9"/>
  <c r="H805" i="9"/>
  <c r="I805" i="9"/>
  <c r="J805" i="9"/>
  <c r="K805" i="9"/>
  <c r="L805" i="9"/>
  <c r="M805" i="9"/>
  <c r="N805" i="9"/>
  <c r="R805" i="9"/>
  <c r="G806" i="9"/>
  <c r="H806" i="9"/>
  <c r="I806" i="9"/>
  <c r="J806" i="9"/>
  <c r="K806" i="9"/>
  <c r="L806" i="9"/>
  <c r="M806" i="9"/>
  <c r="N806" i="9"/>
  <c r="R806" i="9"/>
  <c r="G807" i="9"/>
  <c r="H807" i="9"/>
  <c r="I807" i="9"/>
  <c r="J807" i="9"/>
  <c r="K807" i="9"/>
  <c r="L807" i="9"/>
  <c r="M807" i="9"/>
  <c r="N807" i="9"/>
  <c r="R807" i="9"/>
  <c r="G808" i="9"/>
  <c r="H808" i="9"/>
  <c r="I808" i="9"/>
  <c r="J808" i="9"/>
  <c r="K808" i="9"/>
  <c r="L808" i="9"/>
  <c r="M808" i="9"/>
  <c r="N808" i="9"/>
  <c r="R808" i="9"/>
  <c r="G809" i="9"/>
  <c r="H809" i="9"/>
  <c r="I809" i="9"/>
  <c r="J809" i="9"/>
  <c r="K809" i="9"/>
  <c r="L809" i="9"/>
  <c r="M809" i="9"/>
  <c r="N809" i="9"/>
  <c r="R809" i="9"/>
  <c r="G810" i="9"/>
  <c r="H810" i="9"/>
  <c r="I810" i="9"/>
  <c r="J810" i="9"/>
  <c r="K810" i="9"/>
  <c r="L810" i="9"/>
  <c r="M810" i="9"/>
  <c r="N810" i="9"/>
  <c r="R810" i="9"/>
  <c r="G811" i="9"/>
  <c r="H811" i="9"/>
  <c r="I811" i="9"/>
  <c r="J811" i="9"/>
  <c r="K811" i="9"/>
  <c r="L811" i="9"/>
  <c r="M811" i="9"/>
  <c r="N811" i="9"/>
  <c r="R811" i="9"/>
  <c r="G812" i="9"/>
  <c r="H812" i="9"/>
  <c r="I812" i="9"/>
  <c r="J812" i="9"/>
  <c r="K812" i="9"/>
  <c r="L812" i="9"/>
  <c r="M812" i="9"/>
  <c r="N812" i="9"/>
  <c r="R812" i="9"/>
  <c r="G813" i="9"/>
  <c r="H813" i="9"/>
  <c r="I813" i="9"/>
  <c r="J813" i="9"/>
  <c r="K813" i="9"/>
  <c r="L813" i="9"/>
  <c r="M813" i="9"/>
  <c r="N813" i="9"/>
  <c r="R813" i="9"/>
  <c r="G814" i="9"/>
  <c r="H814" i="9"/>
  <c r="I814" i="9"/>
  <c r="J814" i="9"/>
  <c r="K814" i="9"/>
  <c r="L814" i="9"/>
  <c r="M814" i="9"/>
  <c r="N814" i="9"/>
  <c r="R814" i="9"/>
  <c r="G815" i="9"/>
  <c r="H815" i="9"/>
  <c r="I815" i="9"/>
  <c r="J815" i="9"/>
  <c r="K815" i="9"/>
  <c r="L815" i="9"/>
  <c r="M815" i="9"/>
  <c r="N815" i="9"/>
  <c r="R815" i="9"/>
  <c r="G816" i="9"/>
  <c r="H816" i="9"/>
  <c r="I816" i="9"/>
  <c r="J816" i="9"/>
  <c r="K816" i="9"/>
  <c r="L816" i="9"/>
  <c r="M816" i="9"/>
  <c r="N816" i="9"/>
  <c r="R816" i="9"/>
  <c r="G817" i="9"/>
  <c r="H817" i="9"/>
  <c r="I817" i="9"/>
  <c r="J817" i="9"/>
  <c r="K817" i="9"/>
  <c r="L817" i="9"/>
  <c r="M817" i="9"/>
  <c r="N817" i="9"/>
  <c r="R817" i="9"/>
  <c r="G818" i="9"/>
  <c r="H818" i="9"/>
  <c r="I818" i="9"/>
  <c r="J818" i="9"/>
  <c r="K818" i="9"/>
  <c r="L818" i="9"/>
  <c r="M818" i="9"/>
  <c r="N818" i="9"/>
  <c r="R818" i="9"/>
  <c r="G819" i="9"/>
  <c r="H819" i="9"/>
  <c r="I819" i="9"/>
  <c r="J819" i="9"/>
  <c r="K819" i="9"/>
  <c r="L819" i="9"/>
  <c r="M819" i="9"/>
  <c r="N819" i="9"/>
  <c r="R819" i="9"/>
  <c r="G820" i="9"/>
  <c r="H820" i="9"/>
  <c r="I820" i="9"/>
  <c r="J820" i="9"/>
  <c r="K820" i="9"/>
  <c r="L820" i="9"/>
  <c r="M820" i="9"/>
  <c r="N820" i="9"/>
  <c r="R820" i="9"/>
  <c r="G821" i="9"/>
  <c r="H821" i="9"/>
  <c r="I821" i="9"/>
  <c r="J821" i="9"/>
  <c r="K821" i="9"/>
  <c r="L821" i="9"/>
  <c r="M821" i="9"/>
  <c r="N821" i="9"/>
  <c r="R821" i="9"/>
  <c r="G822" i="9"/>
  <c r="H822" i="9"/>
  <c r="I822" i="9"/>
  <c r="J822" i="9"/>
  <c r="K822" i="9"/>
  <c r="L822" i="9"/>
  <c r="M822" i="9"/>
  <c r="N822" i="9"/>
  <c r="R822" i="9"/>
  <c r="G823" i="9"/>
  <c r="H823" i="9"/>
  <c r="I823" i="9"/>
  <c r="J823" i="9"/>
  <c r="K823" i="9"/>
  <c r="L823" i="9"/>
  <c r="M823" i="9"/>
  <c r="N823" i="9"/>
  <c r="R823" i="9"/>
  <c r="G824" i="9"/>
  <c r="H824" i="9"/>
  <c r="I824" i="9"/>
  <c r="J824" i="9"/>
  <c r="K824" i="9"/>
  <c r="L824" i="9"/>
  <c r="M824" i="9"/>
  <c r="N824" i="9"/>
  <c r="R824" i="9"/>
  <c r="G825" i="9"/>
  <c r="H825" i="9"/>
  <c r="I825" i="9"/>
  <c r="J825" i="9"/>
  <c r="K825" i="9"/>
  <c r="L825" i="9"/>
  <c r="M825" i="9"/>
  <c r="N825" i="9"/>
  <c r="R825" i="9"/>
  <c r="G826" i="9"/>
  <c r="H826" i="9"/>
  <c r="I826" i="9"/>
  <c r="J826" i="9"/>
  <c r="K826" i="9"/>
  <c r="L826" i="9"/>
  <c r="M826" i="9"/>
  <c r="N826" i="9"/>
  <c r="R826" i="9"/>
  <c r="G827" i="9"/>
  <c r="H827" i="9"/>
  <c r="I827" i="9"/>
  <c r="J827" i="9"/>
  <c r="K827" i="9"/>
  <c r="L827" i="9"/>
  <c r="M827" i="9"/>
  <c r="N827" i="9"/>
  <c r="R827" i="9"/>
  <c r="G828" i="9"/>
  <c r="H828" i="9"/>
  <c r="I828" i="9"/>
  <c r="J828" i="9"/>
  <c r="K828" i="9"/>
  <c r="L828" i="9"/>
  <c r="M828" i="9"/>
  <c r="N828" i="9"/>
  <c r="R828" i="9"/>
  <c r="G829" i="9"/>
  <c r="H829" i="9"/>
  <c r="I829" i="9"/>
  <c r="J829" i="9"/>
  <c r="K829" i="9"/>
  <c r="L829" i="9"/>
  <c r="M829" i="9"/>
  <c r="N829" i="9"/>
  <c r="R829" i="9"/>
  <c r="G830" i="9"/>
  <c r="H830" i="9"/>
  <c r="I830" i="9"/>
  <c r="J830" i="9"/>
  <c r="K830" i="9"/>
  <c r="L830" i="9"/>
  <c r="M830" i="9"/>
  <c r="N830" i="9"/>
  <c r="R830" i="9"/>
  <c r="G831" i="9"/>
  <c r="H831" i="9"/>
  <c r="I831" i="9"/>
  <c r="J831" i="9"/>
  <c r="K831" i="9"/>
  <c r="L831" i="9"/>
  <c r="M831" i="9"/>
  <c r="N831" i="9"/>
  <c r="R831" i="9"/>
  <c r="G832" i="9"/>
  <c r="H832" i="9"/>
  <c r="I832" i="9"/>
  <c r="J832" i="9"/>
  <c r="K832" i="9"/>
  <c r="L832" i="9"/>
  <c r="M832" i="9"/>
  <c r="N832" i="9"/>
  <c r="R832" i="9"/>
  <c r="G833" i="9"/>
  <c r="H833" i="9"/>
  <c r="I833" i="9"/>
  <c r="J833" i="9"/>
  <c r="K833" i="9"/>
  <c r="L833" i="9"/>
  <c r="M833" i="9"/>
  <c r="N833" i="9"/>
  <c r="R833" i="9"/>
  <c r="G834" i="9"/>
  <c r="H834" i="9"/>
  <c r="I834" i="9"/>
  <c r="J834" i="9"/>
  <c r="K834" i="9"/>
  <c r="L834" i="9"/>
  <c r="M834" i="9"/>
  <c r="N834" i="9"/>
  <c r="R834" i="9"/>
  <c r="G835" i="9"/>
  <c r="H835" i="9"/>
  <c r="I835" i="9"/>
  <c r="J835" i="9"/>
  <c r="K835" i="9"/>
  <c r="L835" i="9"/>
  <c r="M835" i="9"/>
  <c r="N835" i="9"/>
  <c r="R835" i="9"/>
  <c r="G836" i="9"/>
  <c r="H836" i="9"/>
  <c r="I836" i="9"/>
  <c r="J836" i="9"/>
  <c r="K836" i="9"/>
  <c r="L836" i="9"/>
  <c r="M836" i="9"/>
  <c r="N836" i="9"/>
  <c r="R836" i="9"/>
  <c r="G837" i="9"/>
  <c r="H837" i="9"/>
  <c r="I837" i="9"/>
  <c r="J837" i="9"/>
  <c r="K837" i="9"/>
  <c r="L837" i="9"/>
  <c r="M837" i="9"/>
  <c r="N837" i="9"/>
  <c r="R837" i="9"/>
  <c r="G838" i="9"/>
  <c r="H838" i="9"/>
  <c r="I838" i="9"/>
  <c r="J838" i="9"/>
  <c r="K838" i="9"/>
  <c r="L838" i="9"/>
  <c r="M838" i="9"/>
  <c r="N838" i="9"/>
  <c r="R838" i="9"/>
  <c r="G839" i="9"/>
  <c r="H839" i="9"/>
  <c r="I839" i="9"/>
  <c r="J839" i="9"/>
  <c r="K839" i="9"/>
  <c r="L839" i="9"/>
  <c r="M839" i="9"/>
  <c r="N839" i="9"/>
  <c r="R839" i="9"/>
  <c r="G840" i="9"/>
  <c r="H840" i="9"/>
  <c r="I840" i="9"/>
  <c r="J840" i="9"/>
  <c r="K840" i="9"/>
  <c r="L840" i="9"/>
  <c r="M840" i="9"/>
  <c r="N840" i="9"/>
  <c r="R840" i="9"/>
  <c r="G841" i="9"/>
  <c r="H841" i="9"/>
  <c r="I841" i="9"/>
  <c r="J841" i="9"/>
  <c r="K841" i="9"/>
  <c r="L841" i="9"/>
  <c r="M841" i="9"/>
  <c r="N841" i="9"/>
  <c r="R841" i="9"/>
  <c r="G842" i="9"/>
  <c r="H842" i="9"/>
  <c r="I842" i="9"/>
  <c r="J842" i="9"/>
  <c r="K842" i="9"/>
  <c r="L842" i="9"/>
  <c r="M842" i="9"/>
  <c r="N842" i="9"/>
  <c r="R842" i="9"/>
  <c r="G843" i="9"/>
  <c r="H843" i="9"/>
  <c r="I843" i="9"/>
  <c r="J843" i="9"/>
  <c r="K843" i="9"/>
  <c r="L843" i="9"/>
  <c r="M843" i="9"/>
  <c r="N843" i="9"/>
  <c r="R843" i="9"/>
  <c r="G844" i="9"/>
  <c r="H844" i="9"/>
  <c r="I844" i="9"/>
  <c r="J844" i="9"/>
  <c r="K844" i="9"/>
  <c r="L844" i="9"/>
  <c r="M844" i="9"/>
  <c r="N844" i="9"/>
  <c r="R844" i="9"/>
  <c r="G845" i="9"/>
  <c r="H845" i="9"/>
  <c r="I845" i="9"/>
  <c r="J845" i="9"/>
  <c r="K845" i="9"/>
  <c r="L845" i="9"/>
  <c r="M845" i="9"/>
  <c r="N845" i="9"/>
  <c r="R845" i="9"/>
  <c r="G846" i="9"/>
  <c r="H846" i="9"/>
  <c r="I846" i="9"/>
  <c r="J846" i="9"/>
  <c r="K846" i="9"/>
  <c r="L846" i="9"/>
  <c r="M846" i="9"/>
  <c r="N846" i="9"/>
  <c r="R846" i="9"/>
  <c r="G847" i="9"/>
  <c r="H847" i="9"/>
  <c r="I847" i="9"/>
  <c r="J847" i="9"/>
  <c r="K847" i="9"/>
  <c r="L847" i="9"/>
  <c r="M847" i="9"/>
  <c r="N847" i="9"/>
  <c r="R847" i="9"/>
  <c r="G848" i="9"/>
  <c r="H848" i="9"/>
  <c r="I848" i="9"/>
  <c r="J848" i="9"/>
  <c r="K848" i="9"/>
  <c r="L848" i="9"/>
  <c r="M848" i="9"/>
  <c r="N848" i="9"/>
  <c r="R848" i="9"/>
  <c r="G849" i="9"/>
  <c r="H849" i="9"/>
  <c r="I849" i="9"/>
  <c r="J849" i="9"/>
  <c r="K849" i="9"/>
  <c r="L849" i="9"/>
  <c r="M849" i="9"/>
  <c r="N849" i="9"/>
  <c r="R849" i="9"/>
  <c r="G850" i="9"/>
  <c r="H850" i="9"/>
  <c r="I850" i="9"/>
  <c r="J850" i="9"/>
  <c r="K850" i="9"/>
  <c r="L850" i="9"/>
  <c r="M850" i="9"/>
  <c r="N850" i="9"/>
  <c r="R850" i="9"/>
  <c r="G851" i="9"/>
  <c r="H851" i="9"/>
  <c r="I851" i="9"/>
  <c r="J851" i="9"/>
  <c r="K851" i="9"/>
  <c r="L851" i="9"/>
  <c r="M851" i="9"/>
  <c r="N851" i="9"/>
  <c r="R851" i="9"/>
  <c r="G852" i="9"/>
  <c r="H852" i="9"/>
  <c r="I852" i="9"/>
  <c r="J852" i="9"/>
  <c r="K852" i="9"/>
  <c r="L852" i="9"/>
  <c r="M852" i="9"/>
  <c r="N852" i="9"/>
  <c r="R852" i="9"/>
  <c r="G853" i="9"/>
  <c r="H853" i="9"/>
  <c r="I853" i="9"/>
  <c r="J853" i="9"/>
  <c r="K853" i="9"/>
  <c r="L853" i="9"/>
  <c r="M853" i="9"/>
  <c r="N853" i="9"/>
  <c r="R853" i="9"/>
  <c r="G854" i="9"/>
  <c r="H854" i="9"/>
  <c r="I854" i="9"/>
  <c r="J854" i="9"/>
  <c r="K854" i="9"/>
  <c r="L854" i="9"/>
  <c r="M854" i="9"/>
  <c r="N854" i="9"/>
  <c r="R854" i="9"/>
  <c r="G855" i="9"/>
  <c r="H855" i="9"/>
  <c r="I855" i="9"/>
  <c r="J855" i="9"/>
  <c r="K855" i="9"/>
  <c r="L855" i="9"/>
  <c r="M855" i="9"/>
  <c r="N855" i="9"/>
  <c r="R855" i="9"/>
  <c r="G856" i="9"/>
  <c r="H856" i="9"/>
  <c r="I856" i="9"/>
  <c r="J856" i="9"/>
  <c r="K856" i="9"/>
  <c r="L856" i="9"/>
  <c r="M856" i="9"/>
  <c r="N856" i="9"/>
  <c r="R856" i="9"/>
  <c r="G857" i="9"/>
  <c r="H857" i="9"/>
  <c r="I857" i="9"/>
  <c r="J857" i="9"/>
  <c r="K857" i="9"/>
  <c r="L857" i="9"/>
  <c r="M857" i="9"/>
  <c r="N857" i="9"/>
  <c r="R857" i="9"/>
  <c r="G858" i="9"/>
  <c r="H858" i="9"/>
  <c r="I858" i="9"/>
  <c r="J858" i="9"/>
  <c r="K858" i="9"/>
  <c r="L858" i="9"/>
  <c r="M858" i="9"/>
  <c r="N858" i="9"/>
  <c r="R858" i="9"/>
  <c r="G859" i="9"/>
  <c r="H859" i="9"/>
  <c r="I859" i="9"/>
  <c r="J859" i="9"/>
  <c r="K859" i="9"/>
  <c r="L859" i="9"/>
  <c r="M859" i="9"/>
  <c r="N859" i="9"/>
  <c r="R859" i="9"/>
  <c r="G860" i="9"/>
  <c r="H860" i="9"/>
  <c r="I860" i="9"/>
  <c r="J860" i="9"/>
  <c r="K860" i="9"/>
  <c r="L860" i="9"/>
  <c r="M860" i="9"/>
  <c r="N860" i="9"/>
  <c r="R860" i="9"/>
  <c r="G861" i="9"/>
  <c r="H861" i="9"/>
  <c r="I861" i="9"/>
  <c r="J861" i="9"/>
  <c r="K861" i="9"/>
  <c r="L861" i="9"/>
  <c r="M861" i="9"/>
  <c r="N861" i="9"/>
  <c r="R861" i="9"/>
  <c r="G862" i="9"/>
  <c r="H862" i="9"/>
  <c r="I862" i="9"/>
  <c r="J862" i="9"/>
  <c r="K862" i="9"/>
  <c r="L862" i="9"/>
  <c r="M862" i="9"/>
  <c r="N862" i="9"/>
  <c r="R862" i="9"/>
  <c r="G863" i="9"/>
  <c r="H863" i="9"/>
  <c r="I863" i="9"/>
  <c r="J863" i="9"/>
  <c r="K863" i="9"/>
  <c r="L863" i="9"/>
  <c r="M863" i="9"/>
  <c r="N863" i="9"/>
  <c r="R863" i="9"/>
  <c r="G864" i="9"/>
  <c r="H864" i="9"/>
  <c r="I864" i="9"/>
  <c r="J864" i="9"/>
  <c r="K864" i="9"/>
  <c r="L864" i="9"/>
  <c r="M864" i="9"/>
  <c r="N864" i="9"/>
  <c r="R864" i="9"/>
  <c r="G865" i="9"/>
  <c r="H865" i="9"/>
  <c r="I865" i="9"/>
  <c r="J865" i="9"/>
  <c r="K865" i="9"/>
  <c r="L865" i="9"/>
  <c r="M865" i="9"/>
  <c r="N865" i="9"/>
  <c r="R865" i="9"/>
  <c r="G866" i="9"/>
  <c r="H866" i="9"/>
  <c r="I866" i="9"/>
  <c r="J866" i="9"/>
  <c r="K866" i="9"/>
  <c r="L866" i="9"/>
  <c r="M866" i="9"/>
  <c r="N866" i="9"/>
  <c r="R866" i="9"/>
  <c r="G867" i="9"/>
  <c r="H867" i="9"/>
  <c r="I867" i="9"/>
  <c r="J867" i="9"/>
  <c r="K867" i="9"/>
  <c r="L867" i="9"/>
  <c r="M867" i="9"/>
  <c r="N867" i="9"/>
  <c r="R867" i="9"/>
  <c r="G868" i="9"/>
  <c r="H868" i="9"/>
  <c r="I868" i="9"/>
  <c r="J868" i="9"/>
  <c r="K868" i="9"/>
  <c r="L868" i="9"/>
  <c r="M868" i="9"/>
  <c r="N868" i="9"/>
  <c r="R868" i="9"/>
  <c r="G869" i="9"/>
  <c r="H869" i="9"/>
  <c r="I869" i="9"/>
  <c r="J869" i="9"/>
  <c r="K869" i="9"/>
  <c r="L869" i="9"/>
  <c r="M869" i="9"/>
  <c r="N869" i="9"/>
  <c r="R869" i="9"/>
  <c r="G870" i="9"/>
  <c r="H870" i="9"/>
  <c r="I870" i="9"/>
  <c r="J870" i="9"/>
  <c r="K870" i="9"/>
  <c r="L870" i="9"/>
  <c r="M870" i="9"/>
  <c r="N870" i="9"/>
  <c r="R870" i="9"/>
  <c r="G871" i="9"/>
  <c r="H871" i="9"/>
  <c r="I871" i="9"/>
  <c r="J871" i="9"/>
  <c r="K871" i="9"/>
  <c r="L871" i="9"/>
  <c r="M871" i="9"/>
  <c r="N871" i="9"/>
  <c r="R871" i="9"/>
  <c r="G872" i="9"/>
  <c r="H872" i="9"/>
  <c r="I872" i="9"/>
  <c r="J872" i="9"/>
  <c r="K872" i="9"/>
  <c r="L872" i="9"/>
  <c r="M872" i="9"/>
  <c r="N872" i="9"/>
  <c r="R872" i="9"/>
  <c r="G873" i="9"/>
  <c r="H873" i="9"/>
  <c r="I873" i="9"/>
  <c r="J873" i="9"/>
  <c r="K873" i="9"/>
  <c r="L873" i="9"/>
  <c r="M873" i="9"/>
  <c r="N873" i="9"/>
  <c r="R873" i="9"/>
  <c r="G874" i="9"/>
  <c r="H874" i="9"/>
  <c r="I874" i="9"/>
  <c r="J874" i="9"/>
  <c r="K874" i="9"/>
  <c r="L874" i="9"/>
  <c r="M874" i="9"/>
  <c r="N874" i="9"/>
  <c r="R874" i="9"/>
  <c r="G875" i="9"/>
  <c r="H875" i="9"/>
  <c r="I875" i="9"/>
  <c r="J875" i="9"/>
  <c r="K875" i="9"/>
  <c r="L875" i="9"/>
  <c r="M875" i="9"/>
  <c r="N875" i="9"/>
  <c r="R875" i="9"/>
  <c r="G876" i="9"/>
  <c r="H876" i="9"/>
  <c r="I876" i="9"/>
  <c r="J876" i="9"/>
  <c r="K876" i="9"/>
  <c r="L876" i="9"/>
  <c r="M876" i="9"/>
  <c r="N876" i="9"/>
  <c r="R876" i="9"/>
  <c r="G877" i="9"/>
  <c r="H877" i="9"/>
  <c r="I877" i="9"/>
  <c r="J877" i="9"/>
  <c r="K877" i="9"/>
  <c r="L877" i="9"/>
  <c r="M877" i="9"/>
  <c r="N877" i="9"/>
  <c r="R877" i="9"/>
  <c r="G878" i="9"/>
  <c r="H878" i="9"/>
  <c r="I878" i="9"/>
  <c r="J878" i="9"/>
  <c r="K878" i="9"/>
  <c r="L878" i="9"/>
  <c r="M878" i="9"/>
  <c r="N878" i="9"/>
  <c r="R878" i="9"/>
  <c r="G879" i="9"/>
  <c r="H879" i="9"/>
  <c r="I879" i="9"/>
  <c r="J879" i="9"/>
  <c r="K879" i="9"/>
  <c r="L879" i="9"/>
  <c r="M879" i="9"/>
  <c r="N879" i="9"/>
  <c r="R879" i="9"/>
  <c r="G880" i="9"/>
  <c r="H880" i="9"/>
  <c r="I880" i="9"/>
  <c r="J880" i="9"/>
  <c r="K880" i="9"/>
  <c r="L880" i="9"/>
  <c r="M880" i="9"/>
  <c r="N880" i="9"/>
  <c r="R880" i="9"/>
  <c r="G881" i="9"/>
  <c r="H881" i="9"/>
  <c r="I881" i="9"/>
  <c r="J881" i="9"/>
  <c r="K881" i="9"/>
  <c r="L881" i="9"/>
  <c r="M881" i="9"/>
  <c r="N881" i="9"/>
  <c r="R881" i="9"/>
  <c r="G882" i="9"/>
  <c r="H882" i="9"/>
  <c r="I882" i="9"/>
  <c r="J882" i="9"/>
  <c r="K882" i="9"/>
  <c r="L882" i="9"/>
  <c r="M882" i="9"/>
  <c r="N882" i="9"/>
  <c r="R882" i="9"/>
  <c r="G883" i="9"/>
  <c r="H883" i="9"/>
  <c r="I883" i="9"/>
  <c r="J883" i="9"/>
  <c r="K883" i="9"/>
  <c r="L883" i="9"/>
  <c r="M883" i="9"/>
  <c r="N883" i="9"/>
  <c r="R883" i="9"/>
  <c r="G884" i="9"/>
  <c r="H884" i="9"/>
  <c r="I884" i="9"/>
  <c r="J884" i="9"/>
  <c r="K884" i="9"/>
  <c r="L884" i="9"/>
  <c r="M884" i="9"/>
  <c r="N884" i="9"/>
  <c r="R884" i="9"/>
  <c r="G885" i="9"/>
  <c r="H885" i="9"/>
  <c r="I885" i="9"/>
  <c r="J885" i="9"/>
  <c r="K885" i="9"/>
  <c r="L885" i="9"/>
  <c r="M885" i="9"/>
  <c r="N885" i="9"/>
  <c r="R885" i="9"/>
  <c r="G886" i="9"/>
  <c r="H886" i="9"/>
  <c r="I886" i="9"/>
  <c r="J886" i="9"/>
  <c r="K886" i="9"/>
  <c r="L886" i="9"/>
  <c r="M886" i="9"/>
  <c r="N886" i="9"/>
  <c r="R886" i="9"/>
  <c r="G887" i="9"/>
  <c r="H887" i="9"/>
  <c r="I887" i="9"/>
  <c r="J887" i="9"/>
  <c r="K887" i="9"/>
  <c r="L887" i="9"/>
  <c r="M887" i="9"/>
  <c r="N887" i="9"/>
  <c r="R887" i="9"/>
  <c r="G888" i="9"/>
  <c r="H888" i="9"/>
  <c r="I888" i="9"/>
  <c r="J888" i="9"/>
  <c r="K888" i="9"/>
  <c r="L888" i="9"/>
  <c r="M888" i="9"/>
  <c r="N888" i="9"/>
  <c r="R888" i="9"/>
  <c r="G889" i="9"/>
  <c r="H889" i="9"/>
  <c r="I889" i="9"/>
  <c r="J889" i="9"/>
  <c r="K889" i="9"/>
  <c r="L889" i="9"/>
  <c r="M889" i="9"/>
  <c r="N889" i="9"/>
  <c r="R889" i="9"/>
  <c r="G890" i="9"/>
  <c r="H890" i="9"/>
  <c r="I890" i="9"/>
  <c r="J890" i="9"/>
  <c r="K890" i="9"/>
  <c r="L890" i="9"/>
  <c r="M890" i="9"/>
  <c r="N890" i="9"/>
  <c r="R890" i="9"/>
  <c r="G891" i="9"/>
  <c r="H891" i="9"/>
  <c r="I891" i="9"/>
  <c r="J891" i="9"/>
  <c r="K891" i="9"/>
  <c r="L891" i="9"/>
  <c r="M891" i="9"/>
  <c r="N891" i="9"/>
  <c r="R891" i="9"/>
  <c r="G892" i="9"/>
  <c r="H892" i="9"/>
  <c r="I892" i="9"/>
  <c r="J892" i="9"/>
  <c r="K892" i="9"/>
  <c r="L892" i="9"/>
  <c r="M892" i="9"/>
  <c r="N892" i="9"/>
  <c r="R892" i="9"/>
  <c r="G893" i="9"/>
  <c r="H893" i="9"/>
  <c r="I893" i="9"/>
  <c r="J893" i="9"/>
  <c r="K893" i="9"/>
  <c r="L893" i="9"/>
  <c r="M893" i="9"/>
  <c r="N893" i="9"/>
  <c r="R893" i="9"/>
  <c r="G894" i="9"/>
  <c r="H894" i="9"/>
  <c r="I894" i="9"/>
  <c r="J894" i="9"/>
  <c r="K894" i="9"/>
  <c r="L894" i="9"/>
  <c r="M894" i="9"/>
  <c r="N894" i="9"/>
  <c r="R894" i="9"/>
  <c r="G895" i="9"/>
  <c r="H895" i="9"/>
  <c r="I895" i="9"/>
  <c r="J895" i="9"/>
  <c r="K895" i="9"/>
  <c r="L895" i="9"/>
  <c r="M895" i="9"/>
  <c r="N895" i="9"/>
  <c r="R895" i="9"/>
  <c r="G896" i="9"/>
  <c r="H896" i="9"/>
  <c r="I896" i="9"/>
  <c r="J896" i="9"/>
  <c r="K896" i="9"/>
  <c r="L896" i="9"/>
  <c r="M896" i="9"/>
  <c r="N896" i="9"/>
  <c r="R896" i="9"/>
  <c r="G897" i="9"/>
  <c r="H897" i="9"/>
  <c r="I897" i="9"/>
  <c r="J897" i="9"/>
  <c r="K897" i="9"/>
  <c r="L897" i="9"/>
  <c r="M897" i="9"/>
  <c r="N897" i="9"/>
  <c r="R897" i="9"/>
  <c r="G898" i="9"/>
  <c r="H898" i="9"/>
  <c r="I898" i="9"/>
  <c r="J898" i="9"/>
  <c r="K898" i="9"/>
  <c r="L898" i="9"/>
  <c r="M898" i="9"/>
  <c r="N898" i="9"/>
  <c r="R898" i="9"/>
  <c r="G899" i="9"/>
  <c r="H899" i="9"/>
  <c r="I899" i="9"/>
  <c r="J899" i="9"/>
  <c r="K899" i="9"/>
  <c r="L899" i="9"/>
  <c r="M899" i="9"/>
  <c r="N899" i="9"/>
  <c r="R899" i="9"/>
  <c r="G900" i="9"/>
  <c r="H900" i="9"/>
  <c r="I900" i="9"/>
  <c r="J900" i="9"/>
  <c r="K900" i="9"/>
  <c r="L900" i="9"/>
  <c r="M900" i="9"/>
  <c r="N900" i="9"/>
  <c r="R900" i="9"/>
  <c r="G901" i="9"/>
  <c r="H901" i="9"/>
  <c r="I901" i="9"/>
  <c r="J901" i="9"/>
  <c r="K901" i="9"/>
  <c r="L901" i="9"/>
  <c r="M901" i="9"/>
  <c r="N901" i="9"/>
  <c r="R901" i="9"/>
  <c r="G902" i="9"/>
  <c r="H902" i="9"/>
  <c r="I902" i="9"/>
  <c r="J902" i="9"/>
  <c r="K902" i="9"/>
  <c r="L902" i="9"/>
  <c r="M902" i="9"/>
  <c r="N902" i="9"/>
  <c r="R902" i="9"/>
  <c r="G903" i="9"/>
  <c r="H903" i="9"/>
  <c r="I903" i="9"/>
  <c r="J903" i="9"/>
  <c r="K903" i="9"/>
  <c r="L903" i="9"/>
  <c r="M903" i="9"/>
  <c r="N903" i="9"/>
  <c r="R903" i="9"/>
  <c r="G904" i="9"/>
  <c r="H904" i="9"/>
  <c r="I904" i="9"/>
  <c r="J904" i="9"/>
  <c r="K904" i="9"/>
  <c r="L904" i="9"/>
  <c r="M904" i="9"/>
  <c r="N904" i="9"/>
  <c r="R904" i="9"/>
  <c r="G905" i="9"/>
  <c r="H905" i="9"/>
  <c r="I905" i="9"/>
  <c r="J905" i="9"/>
  <c r="K905" i="9"/>
  <c r="L905" i="9"/>
  <c r="M905" i="9"/>
  <c r="N905" i="9"/>
  <c r="R905" i="9"/>
  <c r="G906" i="9"/>
  <c r="H906" i="9"/>
  <c r="I906" i="9"/>
  <c r="J906" i="9"/>
  <c r="K906" i="9"/>
  <c r="L906" i="9"/>
  <c r="M906" i="9"/>
  <c r="N906" i="9"/>
  <c r="R906" i="9"/>
  <c r="G907" i="9"/>
  <c r="H907" i="9"/>
  <c r="I907" i="9"/>
  <c r="J907" i="9"/>
  <c r="K907" i="9"/>
  <c r="L907" i="9"/>
  <c r="M907" i="9"/>
  <c r="N907" i="9"/>
  <c r="R907" i="9"/>
  <c r="G908" i="9"/>
  <c r="H908" i="9"/>
  <c r="I908" i="9"/>
  <c r="J908" i="9"/>
  <c r="K908" i="9"/>
  <c r="L908" i="9"/>
  <c r="M908" i="9"/>
  <c r="N908" i="9"/>
  <c r="R908" i="9"/>
  <c r="G909" i="9"/>
  <c r="H909" i="9"/>
  <c r="I909" i="9"/>
  <c r="J909" i="9"/>
  <c r="K909" i="9"/>
  <c r="L909" i="9"/>
  <c r="M909" i="9"/>
  <c r="N909" i="9"/>
  <c r="R909" i="9"/>
  <c r="G910" i="9"/>
  <c r="H910" i="9"/>
  <c r="I910" i="9"/>
  <c r="J910" i="9"/>
  <c r="K910" i="9"/>
  <c r="L910" i="9"/>
  <c r="M910" i="9"/>
  <c r="N910" i="9"/>
  <c r="R910" i="9"/>
  <c r="G911" i="9"/>
  <c r="H911" i="9"/>
  <c r="I911" i="9"/>
  <c r="J911" i="9"/>
  <c r="K911" i="9"/>
  <c r="L911" i="9"/>
  <c r="M911" i="9"/>
  <c r="N911" i="9"/>
  <c r="R911" i="9"/>
  <c r="G912" i="9"/>
  <c r="H912" i="9"/>
  <c r="I912" i="9"/>
  <c r="J912" i="9"/>
  <c r="K912" i="9"/>
  <c r="L912" i="9"/>
  <c r="M912" i="9"/>
  <c r="N912" i="9"/>
  <c r="R912" i="9"/>
  <c r="G913" i="9"/>
  <c r="H913" i="9"/>
  <c r="I913" i="9"/>
  <c r="J913" i="9"/>
  <c r="K913" i="9"/>
  <c r="L913" i="9"/>
  <c r="M913" i="9"/>
  <c r="N913" i="9"/>
  <c r="R913" i="9"/>
  <c r="G914" i="9"/>
  <c r="H914" i="9"/>
  <c r="I914" i="9"/>
  <c r="J914" i="9"/>
  <c r="K914" i="9"/>
  <c r="L914" i="9"/>
  <c r="M914" i="9"/>
  <c r="N914" i="9"/>
  <c r="R914" i="9"/>
  <c r="G915" i="9"/>
  <c r="H915" i="9"/>
  <c r="I915" i="9"/>
  <c r="J915" i="9"/>
  <c r="K915" i="9"/>
  <c r="L915" i="9"/>
  <c r="M915" i="9"/>
  <c r="N915" i="9"/>
  <c r="R915" i="9"/>
  <c r="G916" i="9"/>
  <c r="H916" i="9"/>
  <c r="I916" i="9"/>
  <c r="J916" i="9"/>
  <c r="K916" i="9"/>
  <c r="L916" i="9"/>
  <c r="M916" i="9"/>
  <c r="N916" i="9"/>
  <c r="R916" i="9"/>
  <c r="G917" i="9"/>
  <c r="H917" i="9"/>
  <c r="I917" i="9"/>
  <c r="J917" i="9"/>
  <c r="K917" i="9"/>
  <c r="L917" i="9"/>
  <c r="M917" i="9"/>
  <c r="N917" i="9"/>
  <c r="R917" i="9"/>
  <c r="G918" i="9"/>
  <c r="H918" i="9"/>
  <c r="I918" i="9"/>
  <c r="J918" i="9"/>
  <c r="K918" i="9"/>
  <c r="L918" i="9"/>
  <c r="M918" i="9"/>
  <c r="N918" i="9"/>
  <c r="R918" i="9"/>
  <c r="G919" i="9"/>
  <c r="H919" i="9"/>
  <c r="I919" i="9"/>
  <c r="J919" i="9"/>
  <c r="K919" i="9"/>
  <c r="L919" i="9"/>
  <c r="M919" i="9"/>
  <c r="N919" i="9"/>
  <c r="R919" i="9"/>
  <c r="G920" i="9"/>
  <c r="H920" i="9"/>
  <c r="I920" i="9"/>
  <c r="J920" i="9"/>
  <c r="K920" i="9"/>
  <c r="L920" i="9"/>
  <c r="M920" i="9"/>
  <c r="N920" i="9"/>
  <c r="R920" i="9"/>
  <c r="G921" i="9"/>
  <c r="H921" i="9"/>
  <c r="I921" i="9"/>
  <c r="J921" i="9"/>
  <c r="K921" i="9"/>
  <c r="L921" i="9"/>
  <c r="M921" i="9"/>
  <c r="N921" i="9"/>
  <c r="R921" i="9"/>
  <c r="G922" i="9"/>
  <c r="H922" i="9"/>
  <c r="I922" i="9"/>
  <c r="J922" i="9"/>
  <c r="K922" i="9"/>
  <c r="L922" i="9"/>
  <c r="M922" i="9"/>
  <c r="N922" i="9"/>
  <c r="R922" i="9"/>
  <c r="G923" i="9"/>
  <c r="H923" i="9"/>
  <c r="I923" i="9"/>
  <c r="J923" i="9"/>
  <c r="K923" i="9"/>
  <c r="L923" i="9"/>
  <c r="M923" i="9"/>
  <c r="N923" i="9"/>
  <c r="R923" i="9"/>
  <c r="G924" i="9"/>
  <c r="H924" i="9"/>
  <c r="I924" i="9"/>
  <c r="J924" i="9"/>
  <c r="K924" i="9"/>
  <c r="L924" i="9"/>
  <c r="M924" i="9"/>
  <c r="N924" i="9"/>
  <c r="R924" i="9"/>
  <c r="G925" i="9"/>
  <c r="H925" i="9"/>
  <c r="I925" i="9"/>
  <c r="J925" i="9"/>
  <c r="K925" i="9"/>
  <c r="L925" i="9"/>
  <c r="M925" i="9"/>
  <c r="N925" i="9"/>
  <c r="R925" i="9"/>
  <c r="G926" i="9"/>
  <c r="H926" i="9"/>
  <c r="I926" i="9"/>
  <c r="J926" i="9"/>
  <c r="K926" i="9"/>
  <c r="L926" i="9"/>
  <c r="M926" i="9"/>
  <c r="N926" i="9"/>
  <c r="R926" i="9"/>
  <c r="G927" i="9"/>
  <c r="H927" i="9"/>
  <c r="I927" i="9"/>
  <c r="J927" i="9"/>
  <c r="K927" i="9"/>
  <c r="L927" i="9"/>
  <c r="M927" i="9"/>
  <c r="N927" i="9"/>
  <c r="R927" i="9"/>
  <c r="G928" i="9"/>
  <c r="H928" i="9"/>
  <c r="I928" i="9"/>
  <c r="J928" i="9"/>
  <c r="K928" i="9"/>
  <c r="L928" i="9"/>
  <c r="M928" i="9"/>
  <c r="N928" i="9"/>
  <c r="R928" i="9"/>
  <c r="G929" i="9"/>
  <c r="H929" i="9"/>
  <c r="I929" i="9"/>
  <c r="J929" i="9"/>
  <c r="K929" i="9"/>
  <c r="L929" i="9"/>
  <c r="M929" i="9"/>
  <c r="N929" i="9"/>
  <c r="R929" i="9"/>
  <c r="G930" i="9"/>
  <c r="H930" i="9"/>
  <c r="I930" i="9"/>
  <c r="J930" i="9"/>
  <c r="K930" i="9"/>
  <c r="L930" i="9"/>
  <c r="M930" i="9"/>
  <c r="N930" i="9"/>
  <c r="R930" i="9"/>
  <c r="G931" i="9"/>
  <c r="H931" i="9"/>
  <c r="I931" i="9"/>
  <c r="J931" i="9"/>
  <c r="K931" i="9"/>
  <c r="L931" i="9"/>
  <c r="M931" i="9"/>
  <c r="N931" i="9"/>
  <c r="R931" i="9"/>
  <c r="G932" i="9"/>
  <c r="H932" i="9"/>
  <c r="I932" i="9"/>
  <c r="J932" i="9"/>
  <c r="K932" i="9"/>
  <c r="L932" i="9"/>
  <c r="M932" i="9"/>
  <c r="N932" i="9"/>
  <c r="R932" i="9"/>
  <c r="G933" i="9"/>
  <c r="H933" i="9"/>
  <c r="I933" i="9"/>
  <c r="J933" i="9"/>
  <c r="K933" i="9"/>
  <c r="L933" i="9"/>
  <c r="M933" i="9"/>
  <c r="N933" i="9"/>
  <c r="R933" i="9"/>
  <c r="G934" i="9"/>
  <c r="H934" i="9"/>
  <c r="I934" i="9"/>
  <c r="J934" i="9"/>
  <c r="K934" i="9"/>
  <c r="L934" i="9"/>
  <c r="M934" i="9"/>
  <c r="N934" i="9"/>
  <c r="R934" i="9"/>
  <c r="G935" i="9"/>
  <c r="H935" i="9"/>
  <c r="I935" i="9"/>
  <c r="J935" i="9"/>
  <c r="K935" i="9"/>
  <c r="L935" i="9"/>
  <c r="M935" i="9"/>
  <c r="N935" i="9"/>
  <c r="R935" i="9"/>
  <c r="G936" i="9"/>
  <c r="H936" i="9"/>
  <c r="I936" i="9"/>
  <c r="J936" i="9"/>
  <c r="K936" i="9"/>
  <c r="L936" i="9"/>
  <c r="M936" i="9"/>
  <c r="N936" i="9"/>
  <c r="R936" i="9"/>
  <c r="G937" i="9"/>
  <c r="H937" i="9"/>
  <c r="I937" i="9"/>
  <c r="J937" i="9"/>
  <c r="K937" i="9"/>
  <c r="L937" i="9"/>
  <c r="M937" i="9"/>
  <c r="N937" i="9"/>
  <c r="R937" i="9"/>
  <c r="G938" i="9"/>
  <c r="H938" i="9"/>
  <c r="I938" i="9"/>
  <c r="J938" i="9"/>
  <c r="K938" i="9"/>
  <c r="L938" i="9"/>
  <c r="M938" i="9"/>
  <c r="N938" i="9"/>
  <c r="R938" i="9"/>
  <c r="G939" i="9"/>
  <c r="H939" i="9"/>
  <c r="I939" i="9"/>
  <c r="J939" i="9"/>
  <c r="K939" i="9"/>
  <c r="L939" i="9"/>
  <c r="M939" i="9"/>
  <c r="N939" i="9"/>
  <c r="R939" i="9"/>
  <c r="G940" i="9"/>
  <c r="H940" i="9"/>
  <c r="I940" i="9"/>
  <c r="J940" i="9"/>
  <c r="K940" i="9"/>
  <c r="L940" i="9"/>
  <c r="M940" i="9"/>
  <c r="N940" i="9"/>
  <c r="R940" i="9"/>
  <c r="G941" i="9"/>
  <c r="H941" i="9"/>
  <c r="I941" i="9"/>
  <c r="J941" i="9"/>
  <c r="K941" i="9"/>
  <c r="L941" i="9"/>
  <c r="M941" i="9"/>
  <c r="N941" i="9"/>
  <c r="R941" i="9"/>
  <c r="G942" i="9"/>
  <c r="H942" i="9"/>
  <c r="I942" i="9"/>
  <c r="J942" i="9"/>
  <c r="K942" i="9"/>
  <c r="L942" i="9"/>
  <c r="M942" i="9"/>
  <c r="N942" i="9"/>
  <c r="R942" i="9"/>
  <c r="G943" i="9"/>
  <c r="H943" i="9"/>
  <c r="I943" i="9"/>
  <c r="J943" i="9"/>
  <c r="K943" i="9"/>
  <c r="L943" i="9"/>
  <c r="M943" i="9"/>
  <c r="N943" i="9"/>
  <c r="R943" i="9"/>
  <c r="G944" i="9"/>
  <c r="H944" i="9"/>
  <c r="I944" i="9"/>
  <c r="J944" i="9"/>
  <c r="K944" i="9"/>
  <c r="L944" i="9"/>
  <c r="M944" i="9"/>
  <c r="N944" i="9"/>
  <c r="R944" i="9"/>
  <c r="G945" i="9"/>
  <c r="H945" i="9"/>
  <c r="I945" i="9"/>
  <c r="J945" i="9"/>
  <c r="K945" i="9"/>
  <c r="L945" i="9"/>
  <c r="M945" i="9"/>
  <c r="N945" i="9"/>
  <c r="R945" i="9"/>
  <c r="G946" i="9"/>
  <c r="H946" i="9"/>
  <c r="I946" i="9"/>
  <c r="J946" i="9"/>
  <c r="K946" i="9"/>
  <c r="L946" i="9"/>
  <c r="M946" i="9"/>
  <c r="N946" i="9"/>
  <c r="R946" i="9"/>
  <c r="G947" i="9"/>
  <c r="H947" i="9"/>
  <c r="I947" i="9"/>
  <c r="J947" i="9"/>
  <c r="K947" i="9"/>
  <c r="L947" i="9"/>
  <c r="M947" i="9"/>
  <c r="N947" i="9"/>
  <c r="R947" i="9"/>
  <c r="G948" i="9"/>
  <c r="H948" i="9"/>
  <c r="I948" i="9"/>
  <c r="J948" i="9"/>
  <c r="K948" i="9"/>
  <c r="L948" i="9"/>
  <c r="M948" i="9"/>
  <c r="N948" i="9"/>
  <c r="R948" i="9"/>
  <c r="G949" i="9"/>
  <c r="H949" i="9"/>
  <c r="I949" i="9"/>
  <c r="J949" i="9"/>
  <c r="K949" i="9"/>
  <c r="L949" i="9"/>
  <c r="M949" i="9"/>
  <c r="N949" i="9"/>
  <c r="R949" i="9"/>
  <c r="G950" i="9"/>
  <c r="H950" i="9"/>
  <c r="I950" i="9"/>
  <c r="J950" i="9"/>
  <c r="K950" i="9"/>
  <c r="L950" i="9"/>
  <c r="M950" i="9"/>
  <c r="N950" i="9"/>
  <c r="R950" i="9"/>
  <c r="G951" i="9"/>
  <c r="H951" i="9"/>
  <c r="I951" i="9"/>
  <c r="J951" i="9"/>
  <c r="K951" i="9"/>
  <c r="L951" i="9"/>
  <c r="M951" i="9"/>
  <c r="N951" i="9"/>
  <c r="R951" i="9"/>
  <c r="G952" i="9"/>
  <c r="H952" i="9"/>
  <c r="I952" i="9"/>
  <c r="J952" i="9"/>
  <c r="K952" i="9"/>
  <c r="L952" i="9"/>
  <c r="M952" i="9"/>
  <c r="N952" i="9"/>
  <c r="R952" i="9"/>
  <c r="G953" i="9"/>
  <c r="H953" i="9"/>
  <c r="I953" i="9"/>
  <c r="J953" i="9"/>
  <c r="K953" i="9"/>
  <c r="L953" i="9"/>
  <c r="M953" i="9"/>
  <c r="N953" i="9"/>
  <c r="R953" i="9"/>
  <c r="G954" i="9"/>
  <c r="H954" i="9"/>
  <c r="I954" i="9"/>
  <c r="J954" i="9"/>
  <c r="K954" i="9"/>
  <c r="L954" i="9"/>
  <c r="M954" i="9"/>
  <c r="N954" i="9"/>
  <c r="R954" i="9"/>
  <c r="G955" i="9"/>
  <c r="H955" i="9"/>
  <c r="I955" i="9"/>
  <c r="J955" i="9"/>
  <c r="K955" i="9"/>
  <c r="L955" i="9"/>
  <c r="M955" i="9"/>
  <c r="N955" i="9"/>
  <c r="R955" i="9"/>
  <c r="G956" i="9"/>
  <c r="H956" i="9"/>
  <c r="I956" i="9"/>
  <c r="J956" i="9"/>
  <c r="K956" i="9"/>
  <c r="L956" i="9"/>
  <c r="M956" i="9"/>
  <c r="N956" i="9"/>
  <c r="R956" i="9"/>
  <c r="G957" i="9"/>
  <c r="H957" i="9"/>
  <c r="I957" i="9"/>
  <c r="J957" i="9"/>
  <c r="K957" i="9"/>
  <c r="L957" i="9"/>
  <c r="M957" i="9"/>
  <c r="N957" i="9"/>
  <c r="R957" i="9"/>
  <c r="G958" i="9"/>
  <c r="H958" i="9"/>
  <c r="I958" i="9"/>
  <c r="J958" i="9"/>
  <c r="K958" i="9"/>
  <c r="L958" i="9"/>
  <c r="M958" i="9"/>
  <c r="N958" i="9"/>
  <c r="R958" i="9"/>
  <c r="G959" i="9"/>
  <c r="H959" i="9"/>
  <c r="I959" i="9"/>
  <c r="J959" i="9"/>
  <c r="K959" i="9"/>
  <c r="L959" i="9"/>
  <c r="M959" i="9"/>
  <c r="N959" i="9"/>
  <c r="R959" i="9"/>
  <c r="G960" i="9"/>
  <c r="H960" i="9"/>
  <c r="I960" i="9"/>
  <c r="J960" i="9"/>
  <c r="K960" i="9"/>
  <c r="L960" i="9"/>
  <c r="M960" i="9"/>
  <c r="N960" i="9"/>
  <c r="R960" i="9"/>
  <c r="G961" i="9"/>
  <c r="H961" i="9"/>
  <c r="I961" i="9"/>
  <c r="J961" i="9"/>
  <c r="K961" i="9"/>
  <c r="L961" i="9"/>
  <c r="M961" i="9"/>
  <c r="N961" i="9"/>
  <c r="R961" i="9"/>
  <c r="G962" i="9"/>
  <c r="H962" i="9"/>
  <c r="I962" i="9"/>
  <c r="J962" i="9"/>
  <c r="K962" i="9"/>
  <c r="L962" i="9"/>
  <c r="M962" i="9"/>
  <c r="N962" i="9"/>
  <c r="R962" i="9"/>
  <c r="G963" i="9"/>
  <c r="H963" i="9"/>
  <c r="I963" i="9"/>
  <c r="J963" i="9"/>
  <c r="K963" i="9"/>
  <c r="L963" i="9"/>
  <c r="M963" i="9"/>
  <c r="N963" i="9"/>
  <c r="R963" i="9"/>
  <c r="G964" i="9"/>
  <c r="H964" i="9"/>
  <c r="I964" i="9"/>
  <c r="J964" i="9"/>
  <c r="K964" i="9"/>
  <c r="L964" i="9"/>
  <c r="M964" i="9"/>
  <c r="N964" i="9"/>
  <c r="R964" i="9"/>
  <c r="G965" i="9"/>
  <c r="H965" i="9"/>
  <c r="I965" i="9"/>
  <c r="J965" i="9"/>
  <c r="K965" i="9"/>
  <c r="L965" i="9"/>
  <c r="M965" i="9"/>
  <c r="N965" i="9"/>
  <c r="R965" i="9"/>
  <c r="G966" i="9"/>
  <c r="H966" i="9"/>
  <c r="I966" i="9"/>
  <c r="J966" i="9"/>
  <c r="K966" i="9"/>
  <c r="L966" i="9"/>
  <c r="M966" i="9"/>
  <c r="N966" i="9"/>
  <c r="R966" i="9"/>
  <c r="G967" i="9"/>
  <c r="H967" i="9"/>
  <c r="I967" i="9"/>
  <c r="J967" i="9"/>
  <c r="K967" i="9"/>
  <c r="L967" i="9"/>
  <c r="M967" i="9"/>
  <c r="N967" i="9"/>
  <c r="R967" i="9"/>
  <c r="G968" i="9"/>
  <c r="H968" i="9"/>
  <c r="I968" i="9"/>
  <c r="J968" i="9"/>
  <c r="K968" i="9"/>
  <c r="L968" i="9"/>
  <c r="M968" i="9"/>
  <c r="N968" i="9"/>
  <c r="R968" i="9"/>
  <c r="G969" i="9"/>
  <c r="H969" i="9"/>
  <c r="I969" i="9"/>
  <c r="J969" i="9"/>
  <c r="K969" i="9"/>
  <c r="L969" i="9"/>
  <c r="M969" i="9"/>
  <c r="N969" i="9"/>
  <c r="R969" i="9"/>
  <c r="G970" i="9"/>
  <c r="H970" i="9"/>
  <c r="I970" i="9"/>
  <c r="J970" i="9"/>
  <c r="K970" i="9"/>
  <c r="L970" i="9"/>
  <c r="M970" i="9"/>
  <c r="N970" i="9"/>
  <c r="R970" i="9"/>
  <c r="G971" i="9"/>
  <c r="H971" i="9"/>
  <c r="I971" i="9"/>
  <c r="J971" i="9"/>
  <c r="K971" i="9"/>
  <c r="L971" i="9"/>
  <c r="M971" i="9"/>
  <c r="N971" i="9"/>
  <c r="R971" i="9"/>
  <c r="G972" i="9"/>
  <c r="H972" i="9"/>
  <c r="I972" i="9"/>
  <c r="J972" i="9"/>
  <c r="K972" i="9"/>
  <c r="L972" i="9"/>
  <c r="M972" i="9"/>
  <c r="N972" i="9"/>
  <c r="R972" i="9"/>
  <c r="G973" i="9"/>
  <c r="H973" i="9"/>
  <c r="I973" i="9"/>
  <c r="J973" i="9"/>
  <c r="K973" i="9"/>
  <c r="L973" i="9"/>
  <c r="M973" i="9"/>
  <c r="N973" i="9"/>
  <c r="R973" i="9"/>
  <c r="G974" i="9"/>
  <c r="H974" i="9"/>
  <c r="I974" i="9"/>
  <c r="J974" i="9"/>
  <c r="K974" i="9"/>
  <c r="L974" i="9"/>
  <c r="M974" i="9"/>
  <c r="N974" i="9"/>
  <c r="R974" i="9"/>
  <c r="G975" i="9"/>
  <c r="H975" i="9"/>
  <c r="I975" i="9"/>
  <c r="J975" i="9"/>
  <c r="K975" i="9"/>
  <c r="L975" i="9"/>
  <c r="M975" i="9"/>
  <c r="N975" i="9"/>
  <c r="R975" i="9"/>
  <c r="G976" i="9"/>
  <c r="H976" i="9"/>
  <c r="I976" i="9"/>
  <c r="J976" i="9"/>
  <c r="K976" i="9"/>
  <c r="L976" i="9"/>
  <c r="M976" i="9"/>
  <c r="N976" i="9"/>
  <c r="R976" i="9"/>
  <c r="G977" i="9"/>
  <c r="H977" i="9"/>
  <c r="I977" i="9"/>
  <c r="J977" i="9"/>
  <c r="K977" i="9"/>
  <c r="L977" i="9"/>
  <c r="M977" i="9"/>
  <c r="N977" i="9"/>
  <c r="R977" i="9"/>
  <c r="G978" i="9"/>
  <c r="H978" i="9"/>
  <c r="I978" i="9"/>
  <c r="J978" i="9"/>
  <c r="K978" i="9"/>
  <c r="L978" i="9"/>
  <c r="M978" i="9"/>
  <c r="N978" i="9"/>
  <c r="R978" i="9"/>
  <c r="G979" i="9"/>
  <c r="H979" i="9"/>
  <c r="I979" i="9"/>
  <c r="J979" i="9"/>
  <c r="K979" i="9"/>
  <c r="L979" i="9"/>
  <c r="M979" i="9"/>
  <c r="N979" i="9"/>
  <c r="R979" i="9"/>
  <c r="G980" i="9"/>
  <c r="H980" i="9"/>
  <c r="I980" i="9"/>
  <c r="J980" i="9"/>
  <c r="K980" i="9"/>
  <c r="L980" i="9"/>
  <c r="M980" i="9"/>
  <c r="N980" i="9"/>
  <c r="R980" i="9"/>
  <c r="G981" i="9"/>
  <c r="H981" i="9"/>
  <c r="I981" i="9"/>
  <c r="J981" i="9"/>
  <c r="K981" i="9"/>
  <c r="L981" i="9"/>
  <c r="M981" i="9"/>
  <c r="N981" i="9"/>
  <c r="R981" i="9"/>
  <c r="G982" i="9"/>
  <c r="H982" i="9"/>
  <c r="I982" i="9"/>
  <c r="J982" i="9"/>
  <c r="K982" i="9"/>
  <c r="L982" i="9"/>
  <c r="M982" i="9"/>
  <c r="N982" i="9"/>
  <c r="R982" i="9"/>
  <c r="G983" i="9"/>
  <c r="H983" i="9"/>
  <c r="I983" i="9"/>
  <c r="J983" i="9"/>
  <c r="K983" i="9"/>
  <c r="L983" i="9"/>
  <c r="M983" i="9"/>
  <c r="N983" i="9"/>
  <c r="R983" i="9"/>
  <c r="G984" i="9"/>
  <c r="H984" i="9"/>
  <c r="I984" i="9"/>
  <c r="J984" i="9"/>
  <c r="K984" i="9"/>
  <c r="L984" i="9"/>
  <c r="M984" i="9"/>
  <c r="N984" i="9"/>
  <c r="R984" i="9"/>
  <c r="G985" i="9"/>
  <c r="H985" i="9"/>
  <c r="I985" i="9"/>
  <c r="J985" i="9"/>
  <c r="K985" i="9"/>
  <c r="L985" i="9"/>
  <c r="M985" i="9"/>
  <c r="N985" i="9"/>
  <c r="R985" i="9"/>
  <c r="G986" i="9"/>
  <c r="H986" i="9"/>
  <c r="I986" i="9"/>
  <c r="J986" i="9"/>
  <c r="K986" i="9"/>
  <c r="L986" i="9"/>
  <c r="M986" i="9"/>
  <c r="N986" i="9"/>
  <c r="R986" i="9"/>
  <c r="G987" i="9"/>
  <c r="H987" i="9"/>
  <c r="I987" i="9"/>
  <c r="J987" i="9"/>
  <c r="K987" i="9"/>
  <c r="L987" i="9"/>
  <c r="M987" i="9"/>
  <c r="N987" i="9"/>
  <c r="R987" i="9"/>
  <c r="G988" i="9"/>
  <c r="H988" i="9"/>
  <c r="I988" i="9"/>
  <c r="J988" i="9"/>
  <c r="K988" i="9"/>
  <c r="L988" i="9"/>
  <c r="M988" i="9"/>
  <c r="N988" i="9"/>
  <c r="R988" i="9"/>
  <c r="G989" i="9"/>
  <c r="H989" i="9"/>
  <c r="I989" i="9"/>
  <c r="J989" i="9"/>
  <c r="K989" i="9"/>
  <c r="L989" i="9"/>
  <c r="M989" i="9"/>
  <c r="N989" i="9"/>
  <c r="R989" i="9"/>
  <c r="G990" i="9"/>
  <c r="H990" i="9"/>
  <c r="I990" i="9"/>
  <c r="J990" i="9"/>
  <c r="K990" i="9"/>
  <c r="L990" i="9"/>
  <c r="M990" i="9"/>
  <c r="N990" i="9"/>
  <c r="R990" i="9"/>
  <c r="G991" i="9"/>
  <c r="H991" i="9"/>
  <c r="I991" i="9"/>
  <c r="J991" i="9"/>
  <c r="K991" i="9"/>
  <c r="L991" i="9"/>
  <c r="M991" i="9"/>
  <c r="N991" i="9"/>
  <c r="R991" i="9"/>
  <c r="G992" i="9"/>
  <c r="H992" i="9"/>
  <c r="I992" i="9"/>
  <c r="J992" i="9"/>
  <c r="K992" i="9"/>
  <c r="L992" i="9"/>
  <c r="M992" i="9"/>
  <c r="N992" i="9"/>
  <c r="R992" i="9"/>
  <c r="G993" i="9"/>
  <c r="H993" i="9"/>
  <c r="I993" i="9"/>
  <c r="J993" i="9"/>
  <c r="K993" i="9"/>
  <c r="L993" i="9"/>
  <c r="M993" i="9"/>
  <c r="N993" i="9"/>
  <c r="R993" i="9"/>
  <c r="G994" i="9"/>
  <c r="H994" i="9"/>
  <c r="I994" i="9"/>
  <c r="J994" i="9"/>
  <c r="K994" i="9"/>
  <c r="L994" i="9"/>
  <c r="M994" i="9"/>
  <c r="N994" i="9"/>
  <c r="R994" i="9"/>
  <c r="G995" i="9"/>
  <c r="H995" i="9"/>
  <c r="I995" i="9"/>
  <c r="J995" i="9"/>
  <c r="K995" i="9"/>
  <c r="L995" i="9"/>
  <c r="M995" i="9"/>
  <c r="N995" i="9"/>
  <c r="R995" i="9"/>
  <c r="G996" i="9"/>
  <c r="H996" i="9"/>
  <c r="I996" i="9"/>
  <c r="J996" i="9"/>
  <c r="K996" i="9"/>
  <c r="L996" i="9"/>
  <c r="M996" i="9"/>
  <c r="N996" i="9"/>
  <c r="R996" i="9"/>
  <c r="G997" i="9"/>
  <c r="H997" i="9"/>
  <c r="I997" i="9"/>
  <c r="J997" i="9"/>
  <c r="K997" i="9"/>
  <c r="L997" i="9"/>
  <c r="M997" i="9"/>
  <c r="N997" i="9"/>
  <c r="R997" i="9"/>
  <c r="G998" i="9"/>
  <c r="H998" i="9"/>
  <c r="I998" i="9"/>
  <c r="J998" i="9"/>
  <c r="K998" i="9"/>
  <c r="L998" i="9"/>
  <c r="M998" i="9"/>
  <c r="N998" i="9"/>
  <c r="R998" i="9"/>
  <c r="G999" i="9"/>
  <c r="H999" i="9"/>
  <c r="I999" i="9"/>
  <c r="J999" i="9"/>
  <c r="K999" i="9"/>
  <c r="L999" i="9"/>
  <c r="M999" i="9"/>
  <c r="N999" i="9"/>
  <c r="R999" i="9"/>
  <c r="G1000" i="9"/>
  <c r="H1000" i="9"/>
  <c r="I1000" i="9"/>
  <c r="J1000" i="9"/>
  <c r="K1000" i="9"/>
  <c r="L1000" i="9"/>
  <c r="M1000" i="9"/>
  <c r="N1000" i="9"/>
  <c r="R1000" i="9"/>
  <c r="G1001" i="9"/>
  <c r="H1001" i="9"/>
  <c r="I1001" i="9"/>
  <c r="J1001" i="9"/>
  <c r="K1001" i="9"/>
  <c r="L1001" i="9"/>
  <c r="M1001" i="9"/>
  <c r="N1001" i="9"/>
  <c r="R1001" i="9"/>
  <c r="G1002" i="9"/>
  <c r="H1002" i="9"/>
  <c r="I1002" i="9"/>
  <c r="J1002" i="9"/>
  <c r="K1002" i="9"/>
  <c r="L1002" i="9"/>
  <c r="M1002" i="9"/>
  <c r="N1002" i="9"/>
  <c r="R1002" i="9"/>
  <c r="G1003" i="9"/>
  <c r="H1003" i="9"/>
  <c r="I1003" i="9"/>
  <c r="J1003" i="9"/>
  <c r="K1003" i="9"/>
  <c r="L1003" i="9"/>
  <c r="M1003" i="9"/>
  <c r="N1003" i="9"/>
  <c r="R1003" i="9"/>
  <c r="G1004" i="9"/>
  <c r="H1004" i="9"/>
  <c r="I1004" i="9"/>
  <c r="J1004" i="9"/>
  <c r="K1004" i="9"/>
  <c r="L1004" i="9"/>
  <c r="M1004" i="9"/>
  <c r="N1004" i="9"/>
  <c r="R1004" i="9"/>
  <c r="G1005" i="9"/>
  <c r="H1005" i="9"/>
  <c r="I1005" i="9"/>
  <c r="J1005" i="9"/>
  <c r="K1005" i="9"/>
  <c r="L1005" i="9"/>
  <c r="M1005" i="9"/>
  <c r="N1005" i="9"/>
  <c r="R1005" i="9"/>
  <c r="G1006" i="9"/>
  <c r="H1006" i="9"/>
  <c r="I1006" i="9"/>
  <c r="J1006" i="9"/>
  <c r="K1006" i="9"/>
  <c r="L1006" i="9"/>
  <c r="M1006" i="9"/>
  <c r="N1006" i="9"/>
  <c r="R1006" i="9"/>
  <c r="G1007" i="9"/>
  <c r="H1007" i="9"/>
  <c r="I1007" i="9"/>
  <c r="J1007" i="9"/>
  <c r="K1007" i="9"/>
  <c r="L1007" i="9"/>
  <c r="M1007" i="9"/>
  <c r="N1007" i="9"/>
  <c r="R1007" i="9"/>
  <c r="G1008" i="9"/>
  <c r="H1008" i="9"/>
  <c r="I1008" i="9"/>
  <c r="J1008" i="9"/>
  <c r="K1008" i="9"/>
  <c r="L1008" i="9"/>
  <c r="M1008" i="9"/>
  <c r="N1008" i="9"/>
  <c r="R1008" i="9"/>
  <c r="G1009" i="9"/>
  <c r="H1009" i="9"/>
  <c r="I1009" i="9"/>
  <c r="J1009" i="9"/>
  <c r="K1009" i="9"/>
  <c r="L1009" i="9"/>
  <c r="M1009" i="9"/>
  <c r="N1009" i="9"/>
  <c r="R1009" i="9"/>
  <c r="G1010" i="9"/>
  <c r="H1010" i="9"/>
  <c r="I1010" i="9"/>
  <c r="J1010" i="9"/>
  <c r="K1010" i="9"/>
  <c r="L1010" i="9"/>
  <c r="M1010" i="9"/>
  <c r="N1010" i="9"/>
  <c r="R1010" i="9"/>
  <c r="G1011" i="9"/>
  <c r="H1011" i="9"/>
  <c r="I1011" i="9"/>
  <c r="J1011" i="9"/>
  <c r="K1011" i="9"/>
  <c r="L1011" i="9"/>
  <c r="M1011" i="9"/>
  <c r="N1011" i="9"/>
  <c r="R1011" i="9"/>
  <c r="G1012" i="9"/>
  <c r="H1012" i="9"/>
  <c r="I1012" i="9"/>
  <c r="J1012" i="9"/>
  <c r="K1012" i="9"/>
  <c r="L1012" i="9"/>
  <c r="M1012" i="9"/>
  <c r="N1012" i="9"/>
  <c r="R1012" i="9"/>
  <c r="G1013" i="9"/>
  <c r="H1013" i="9"/>
  <c r="I1013" i="9"/>
  <c r="J1013" i="9"/>
  <c r="K1013" i="9"/>
  <c r="L1013" i="9"/>
  <c r="M1013" i="9"/>
  <c r="N1013" i="9"/>
  <c r="R1013" i="9"/>
  <c r="G1014" i="9"/>
  <c r="H1014" i="9"/>
  <c r="I1014" i="9"/>
  <c r="J1014" i="9"/>
  <c r="K1014" i="9"/>
  <c r="L1014" i="9"/>
  <c r="M1014" i="9"/>
  <c r="N1014" i="9"/>
  <c r="R1014" i="9"/>
  <c r="G1015" i="9"/>
  <c r="H1015" i="9"/>
  <c r="I1015" i="9"/>
  <c r="J1015" i="9"/>
  <c r="K1015" i="9"/>
  <c r="L1015" i="9"/>
  <c r="M1015" i="9"/>
  <c r="N1015" i="9"/>
  <c r="R1015" i="9"/>
  <c r="G1016" i="9"/>
  <c r="H1016" i="9"/>
  <c r="I1016" i="9"/>
  <c r="J1016" i="9"/>
  <c r="K1016" i="9"/>
  <c r="L1016" i="9"/>
  <c r="M1016" i="9"/>
  <c r="N1016" i="9"/>
  <c r="R1016" i="9"/>
  <c r="G1017" i="9"/>
  <c r="H1017" i="9"/>
  <c r="I1017" i="9"/>
  <c r="J1017" i="9"/>
  <c r="K1017" i="9"/>
  <c r="L1017" i="9"/>
  <c r="M1017" i="9"/>
  <c r="N1017" i="9"/>
  <c r="R1017" i="9"/>
  <c r="G1018" i="9"/>
  <c r="H1018" i="9"/>
  <c r="I1018" i="9"/>
  <c r="J1018" i="9"/>
  <c r="K1018" i="9"/>
  <c r="L1018" i="9"/>
  <c r="M1018" i="9"/>
  <c r="N1018" i="9"/>
  <c r="R1018" i="9"/>
  <c r="G1019" i="9"/>
  <c r="H1019" i="9"/>
  <c r="I1019" i="9"/>
  <c r="J1019" i="9"/>
  <c r="K1019" i="9"/>
  <c r="L1019" i="9"/>
  <c r="M1019" i="9"/>
  <c r="N1019" i="9"/>
  <c r="R1019" i="9"/>
  <c r="G1020" i="9"/>
  <c r="H1020" i="9"/>
  <c r="I1020" i="9"/>
  <c r="J1020" i="9"/>
  <c r="K1020" i="9"/>
  <c r="L1020" i="9"/>
  <c r="M1020" i="9"/>
  <c r="N1020" i="9"/>
  <c r="R1020" i="9"/>
  <c r="R2" i="9"/>
  <c r="N2" i="9"/>
  <c r="M2" i="9"/>
  <c r="L2" i="9"/>
  <c r="K2" i="9"/>
  <c r="J2" i="9"/>
  <c r="I2" i="9"/>
  <c r="H2" i="9"/>
  <c r="G2" i="9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R1002" i="10"/>
  <c r="R1003" i="10"/>
  <c r="R1004" i="10"/>
  <c r="R1005" i="10"/>
  <c r="R1006" i="10"/>
  <c r="R1007" i="10"/>
  <c r="R100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021" i="10"/>
  <c r="R1022" i="10"/>
  <c r="R1023" i="10"/>
  <c r="R1024" i="10"/>
  <c r="R1025" i="10"/>
  <c r="R1026" i="10"/>
  <c r="R1027" i="10"/>
  <c r="R1028" i="10"/>
  <c r="R1029" i="10"/>
  <c r="R1030" i="10"/>
  <c r="R1031" i="10"/>
  <c r="R1032" i="10"/>
  <c r="R1033" i="10"/>
  <c r="R1034" i="10"/>
  <c r="R1035" i="10"/>
  <c r="R1036" i="10"/>
  <c r="R1037" i="10"/>
  <c r="R1038" i="10"/>
  <c r="R1039" i="10"/>
  <c r="R1040" i="10"/>
  <c r="R1041" i="10"/>
  <c r="R1042" i="10"/>
  <c r="R1043" i="10"/>
  <c r="R1044" i="10"/>
  <c r="R1045" i="10"/>
  <c r="R1046" i="10"/>
  <c r="R1047" i="10"/>
  <c r="R1048" i="10"/>
  <c r="R1049" i="10"/>
  <c r="R1050" i="10"/>
  <c r="R1051" i="10"/>
  <c r="R1052" i="10"/>
  <c r="R1053" i="10"/>
  <c r="R1054" i="10"/>
  <c r="R1055" i="10"/>
  <c r="R1056" i="10"/>
  <c r="R1057" i="10"/>
  <c r="R1058" i="10"/>
  <c r="R1059" i="10"/>
  <c r="R1060" i="10"/>
  <c r="R1061" i="10"/>
  <c r="R1062" i="10"/>
  <c r="R1063" i="10"/>
  <c r="R1064" i="10"/>
  <c r="R1065" i="10"/>
  <c r="R1066" i="10"/>
  <c r="R1067" i="10"/>
  <c r="R1068" i="10"/>
  <c r="R1069" i="10"/>
  <c r="R1070" i="10"/>
  <c r="R1071" i="10"/>
  <c r="R1072" i="10"/>
  <c r="R1073" i="10"/>
  <c r="R1074" i="10"/>
  <c r="R1075" i="10"/>
  <c r="R1076" i="10"/>
  <c r="R1077" i="10"/>
  <c r="R1078" i="10"/>
  <c r="R1079" i="10"/>
  <c r="R1080" i="10"/>
  <c r="R1081" i="10"/>
  <c r="R1082" i="10"/>
  <c r="R1083" i="10"/>
  <c r="R1084" i="10"/>
  <c r="R1085" i="10"/>
  <c r="R1086" i="10"/>
  <c r="R1087" i="10"/>
  <c r="R1088" i="10"/>
  <c r="R1089" i="10"/>
  <c r="R1090" i="10"/>
  <c r="R1091" i="10"/>
  <c r="R1092" i="10"/>
  <c r="R1093" i="10"/>
  <c r="R1094" i="10"/>
  <c r="R1095" i="10"/>
  <c r="R1096" i="10"/>
  <c r="R1097" i="10"/>
  <c r="R1098" i="10"/>
  <c r="R1099" i="10"/>
  <c r="R1100" i="10"/>
  <c r="R1101" i="10"/>
  <c r="R1102" i="10"/>
  <c r="R1103" i="10"/>
  <c r="R1104" i="10"/>
  <c r="R1105" i="10"/>
  <c r="R1106" i="10"/>
  <c r="R1107" i="10"/>
  <c r="R1108" i="10"/>
  <c r="R1109" i="10"/>
  <c r="R1110" i="10"/>
  <c r="R1111" i="10"/>
  <c r="R1112" i="10"/>
  <c r="R1113" i="10"/>
  <c r="R1114" i="10"/>
  <c r="R1115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134" i="10"/>
  <c r="R1135" i="10"/>
  <c r="R1136" i="10"/>
  <c r="R1137" i="10"/>
  <c r="R1138" i="10"/>
  <c r="R1139" i="10"/>
  <c r="R1140" i="10"/>
  <c r="R1141" i="10"/>
  <c r="R1142" i="10"/>
  <c r="R1143" i="10"/>
  <c r="R1144" i="10"/>
  <c r="R1145" i="10"/>
  <c r="R1146" i="10"/>
  <c r="R1147" i="10"/>
  <c r="R1148" i="10"/>
  <c r="R1149" i="10"/>
  <c r="R1150" i="10"/>
  <c r="R1151" i="10"/>
  <c r="R1152" i="10"/>
  <c r="R1153" i="10"/>
  <c r="R1154" i="10"/>
  <c r="R1155" i="10"/>
  <c r="R1156" i="10"/>
  <c r="R1157" i="10"/>
  <c r="R1158" i="10"/>
  <c r="R1159" i="10"/>
  <c r="R1160" i="10"/>
  <c r="R1161" i="10"/>
  <c r="R1162" i="10"/>
  <c r="R1163" i="10"/>
  <c r="R1164" i="10"/>
  <c r="R1165" i="10"/>
  <c r="R1166" i="10"/>
  <c r="R1167" i="10"/>
  <c r="R1168" i="10"/>
  <c r="R1169" i="10"/>
  <c r="R1170" i="10"/>
  <c r="G3" i="10"/>
  <c r="H3" i="10"/>
  <c r="I3" i="10"/>
  <c r="J3" i="10"/>
  <c r="K3" i="10"/>
  <c r="L3" i="10"/>
  <c r="M3" i="10"/>
  <c r="N3" i="10"/>
  <c r="G4" i="10"/>
  <c r="H4" i="10"/>
  <c r="I4" i="10"/>
  <c r="J4" i="10"/>
  <c r="K4" i="10"/>
  <c r="L4" i="10"/>
  <c r="M4" i="10"/>
  <c r="N4" i="10"/>
  <c r="G5" i="10"/>
  <c r="H5" i="10"/>
  <c r="I5" i="10"/>
  <c r="J5" i="10"/>
  <c r="K5" i="10"/>
  <c r="L5" i="10"/>
  <c r="M5" i="10"/>
  <c r="N5" i="10"/>
  <c r="G6" i="10"/>
  <c r="H6" i="10"/>
  <c r="I6" i="10"/>
  <c r="J6" i="10"/>
  <c r="K6" i="10"/>
  <c r="L6" i="10"/>
  <c r="M6" i="10"/>
  <c r="N6" i="10"/>
  <c r="G7" i="10"/>
  <c r="H7" i="10"/>
  <c r="I7" i="10"/>
  <c r="J7" i="10"/>
  <c r="K7" i="10"/>
  <c r="L7" i="10"/>
  <c r="M7" i="10"/>
  <c r="N7" i="10"/>
  <c r="G8" i="10"/>
  <c r="H8" i="10"/>
  <c r="I8" i="10"/>
  <c r="J8" i="10"/>
  <c r="K8" i="10"/>
  <c r="L8" i="10"/>
  <c r="M8" i="10"/>
  <c r="N8" i="10"/>
  <c r="G9" i="10"/>
  <c r="H9" i="10"/>
  <c r="I9" i="10"/>
  <c r="J9" i="10"/>
  <c r="K9" i="10"/>
  <c r="L9" i="10"/>
  <c r="M9" i="10"/>
  <c r="N9" i="10"/>
  <c r="G10" i="10"/>
  <c r="H10" i="10"/>
  <c r="I10" i="10"/>
  <c r="J10" i="10"/>
  <c r="K10" i="10"/>
  <c r="L10" i="10"/>
  <c r="M10" i="10"/>
  <c r="N10" i="10"/>
  <c r="G11" i="10"/>
  <c r="H11" i="10"/>
  <c r="I11" i="10"/>
  <c r="J11" i="10"/>
  <c r="K11" i="10"/>
  <c r="L11" i="10"/>
  <c r="M11" i="10"/>
  <c r="N11" i="10"/>
  <c r="G12" i="10"/>
  <c r="H12" i="10"/>
  <c r="I12" i="10"/>
  <c r="J12" i="10"/>
  <c r="K12" i="10"/>
  <c r="L12" i="10"/>
  <c r="M12" i="10"/>
  <c r="N12" i="10"/>
  <c r="G13" i="10"/>
  <c r="H13" i="10"/>
  <c r="I13" i="10"/>
  <c r="J13" i="10"/>
  <c r="K13" i="10"/>
  <c r="L13" i="10"/>
  <c r="M13" i="10"/>
  <c r="N13" i="10"/>
  <c r="G14" i="10"/>
  <c r="H14" i="10"/>
  <c r="I14" i="10"/>
  <c r="J14" i="10"/>
  <c r="K14" i="10"/>
  <c r="L14" i="10"/>
  <c r="M14" i="10"/>
  <c r="N14" i="10"/>
  <c r="G15" i="10"/>
  <c r="H15" i="10"/>
  <c r="I15" i="10"/>
  <c r="J15" i="10"/>
  <c r="K15" i="10"/>
  <c r="L15" i="10"/>
  <c r="M15" i="10"/>
  <c r="N15" i="10"/>
  <c r="G16" i="10"/>
  <c r="H16" i="10"/>
  <c r="I16" i="10"/>
  <c r="J16" i="10"/>
  <c r="K16" i="10"/>
  <c r="L16" i="10"/>
  <c r="M16" i="10"/>
  <c r="N16" i="10"/>
  <c r="G17" i="10"/>
  <c r="H17" i="10"/>
  <c r="I17" i="10"/>
  <c r="J17" i="10"/>
  <c r="K17" i="10"/>
  <c r="L17" i="10"/>
  <c r="M17" i="10"/>
  <c r="N17" i="10"/>
  <c r="G18" i="10"/>
  <c r="H18" i="10"/>
  <c r="I18" i="10"/>
  <c r="J18" i="10"/>
  <c r="K18" i="10"/>
  <c r="L18" i="10"/>
  <c r="M18" i="10"/>
  <c r="N18" i="10"/>
  <c r="G19" i="10"/>
  <c r="H19" i="10"/>
  <c r="I19" i="10"/>
  <c r="J19" i="10"/>
  <c r="K19" i="10"/>
  <c r="L19" i="10"/>
  <c r="M19" i="10"/>
  <c r="N19" i="10"/>
  <c r="G20" i="10"/>
  <c r="H20" i="10"/>
  <c r="I20" i="10"/>
  <c r="J20" i="10"/>
  <c r="K20" i="10"/>
  <c r="L20" i="10"/>
  <c r="M20" i="10"/>
  <c r="N20" i="10"/>
  <c r="G21" i="10"/>
  <c r="H21" i="10"/>
  <c r="I21" i="10"/>
  <c r="J21" i="10"/>
  <c r="K21" i="10"/>
  <c r="L21" i="10"/>
  <c r="M21" i="10"/>
  <c r="N21" i="10"/>
  <c r="G22" i="10"/>
  <c r="H22" i="10"/>
  <c r="I22" i="10"/>
  <c r="J22" i="10"/>
  <c r="K22" i="10"/>
  <c r="L22" i="10"/>
  <c r="M22" i="10"/>
  <c r="N22" i="10"/>
  <c r="G23" i="10"/>
  <c r="H23" i="10"/>
  <c r="I23" i="10"/>
  <c r="J23" i="10"/>
  <c r="K23" i="10"/>
  <c r="L23" i="10"/>
  <c r="M23" i="10"/>
  <c r="N23" i="10"/>
  <c r="G24" i="10"/>
  <c r="H24" i="10"/>
  <c r="I24" i="10"/>
  <c r="J24" i="10"/>
  <c r="K24" i="10"/>
  <c r="L24" i="10"/>
  <c r="M24" i="10"/>
  <c r="N24" i="10"/>
  <c r="G25" i="10"/>
  <c r="H25" i="10"/>
  <c r="I25" i="10"/>
  <c r="J25" i="10"/>
  <c r="K25" i="10"/>
  <c r="L25" i="10"/>
  <c r="M25" i="10"/>
  <c r="N25" i="10"/>
  <c r="G26" i="10"/>
  <c r="H26" i="10"/>
  <c r="I26" i="10"/>
  <c r="J26" i="10"/>
  <c r="K26" i="10"/>
  <c r="L26" i="10"/>
  <c r="M26" i="10"/>
  <c r="N26" i="10"/>
  <c r="G27" i="10"/>
  <c r="H27" i="10"/>
  <c r="I27" i="10"/>
  <c r="J27" i="10"/>
  <c r="K27" i="10"/>
  <c r="L27" i="10"/>
  <c r="M27" i="10"/>
  <c r="N27" i="10"/>
  <c r="G28" i="10"/>
  <c r="H28" i="10"/>
  <c r="I28" i="10"/>
  <c r="J28" i="10"/>
  <c r="K28" i="10"/>
  <c r="L28" i="10"/>
  <c r="M28" i="10"/>
  <c r="N28" i="10"/>
  <c r="G29" i="10"/>
  <c r="H29" i="10"/>
  <c r="I29" i="10"/>
  <c r="J29" i="10"/>
  <c r="K29" i="10"/>
  <c r="L29" i="10"/>
  <c r="M29" i="10"/>
  <c r="N29" i="10"/>
  <c r="G30" i="10"/>
  <c r="H30" i="10"/>
  <c r="I30" i="10"/>
  <c r="J30" i="10"/>
  <c r="K30" i="10"/>
  <c r="L30" i="10"/>
  <c r="M30" i="10"/>
  <c r="N30" i="10"/>
  <c r="G31" i="10"/>
  <c r="H31" i="10"/>
  <c r="I31" i="10"/>
  <c r="J31" i="10"/>
  <c r="K31" i="10"/>
  <c r="L31" i="10"/>
  <c r="M31" i="10"/>
  <c r="N31" i="10"/>
  <c r="G32" i="10"/>
  <c r="H32" i="10"/>
  <c r="I32" i="10"/>
  <c r="J32" i="10"/>
  <c r="K32" i="10"/>
  <c r="L32" i="10"/>
  <c r="M32" i="10"/>
  <c r="N32" i="10"/>
  <c r="G33" i="10"/>
  <c r="H33" i="10"/>
  <c r="I33" i="10"/>
  <c r="J33" i="10"/>
  <c r="K33" i="10"/>
  <c r="L33" i="10"/>
  <c r="M33" i="10"/>
  <c r="N33" i="10"/>
  <c r="G34" i="10"/>
  <c r="H34" i="10"/>
  <c r="I34" i="10"/>
  <c r="J34" i="10"/>
  <c r="K34" i="10"/>
  <c r="L34" i="10"/>
  <c r="M34" i="10"/>
  <c r="N34" i="10"/>
  <c r="G35" i="10"/>
  <c r="H35" i="10"/>
  <c r="I35" i="10"/>
  <c r="J35" i="10"/>
  <c r="K35" i="10"/>
  <c r="L35" i="10"/>
  <c r="M35" i="10"/>
  <c r="N35" i="10"/>
  <c r="G36" i="10"/>
  <c r="H36" i="10"/>
  <c r="I36" i="10"/>
  <c r="J36" i="10"/>
  <c r="K36" i="10"/>
  <c r="L36" i="10"/>
  <c r="M36" i="10"/>
  <c r="N36" i="10"/>
  <c r="G37" i="10"/>
  <c r="H37" i="10"/>
  <c r="I37" i="10"/>
  <c r="J37" i="10"/>
  <c r="K37" i="10"/>
  <c r="L37" i="10"/>
  <c r="M37" i="10"/>
  <c r="N37" i="10"/>
  <c r="G38" i="10"/>
  <c r="H38" i="10"/>
  <c r="I38" i="10"/>
  <c r="J38" i="10"/>
  <c r="K38" i="10"/>
  <c r="L38" i="10"/>
  <c r="M38" i="10"/>
  <c r="N38" i="10"/>
  <c r="G39" i="10"/>
  <c r="H39" i="10"/>
  <c r="I39" i="10"/>
  <c r="J39" i="10"/>
  <c r="K39" i="10"/>
  <c r="L39" i="10"/>
  <c r="M39" i="10"/>
  <c r="N39" i="10"/>
  <c r="G40" i="10"/>
  <c r="H40" i="10"/>
  <c r="I40" i="10"/>
  <c r="J40" i="10"/>
  <c r="K40" i="10"/>
  <c r="L40" i="10"/>
  <c r="M40" i="10"/>
  <c r="N40" i="10"/>
  <c r="G41" i="10"/>
  <c r="H41" i="10"/>
  <c r="I41" i="10"/>
  <c r="J41" i="10"/>
  <c r="K41" i="10"/>
  <c r="L41" i="10"/>
  <c r="M41" i="10"/>
  <c r="N41" i="10"/>
  <c r="G42" i="10"/>
  <c r="H42" i="10"/>
  <c r="I42" i="10"/>
  <c r="J42" i="10"/>
  <c r="K42" i="10"/>
  <c r="L42" i="10"/>
  <c r="M42" i="10"/>
  <c r="N42" i="10"/>
  <c r="G43" i="10"/>
  <c r="H43" i="10"/>
  <c r="I43" i="10"/>
  <c r="J43" i="10"/>
  <c r="K43" i="10"/>
  <c r="L43" i="10"/>
  <c r="M43" i="10"/>
  <c r="N43" i="10"/>
  <c r="G44" i="10"/>
  <c r="H44" i="10"/>
  <c r="I44" i="10"/>
  <c r="J44" i="10"/>
  <c r="K44" i="10"/>
  <c r="L44" i="10"/>
  <c r="M44" i="10"/>
  <c r="N44" i="10"/>
  <c r="G45" i="10"/>
  <c r="H45" i="10"/>
  <c r="I45" i="10"/>
  <c r="J45" i="10"/>
  <c r="K45" i="10"/>
  <c r="L45" i="10"/>
  <c r="M45" i="10"/>
  <c r="N45" i="10"/>
  <c r="G46" i="10"/>
  <c r="H46" i="10"/>
  <c r="I46" i="10"/>
  <c r="J46" i="10"/>
  <c r="K46" i="10"/>
  <c r="L46" i="10"/>
  <c r="M46" i="10"/>
  <c r="N46" i="10"/>
  <c r="G47" i="10"/>
  <c r="H47" i="10"/>
  <c r="I47" i="10"/>
  <c r="J47" i="10"/>
  <c r="K47" i="10"/>
  <c r="L47" i="10"/>
  <c r="M47" i="10"/>
  <c r="N47" i="10"/>
  <c r="G48" i="10"/>
  <c r="H48" i="10"/>
  <c r="I48" i="10"/>
  <c r="J48" i="10"/>
  <c r="K48" i="10"/>
  <c r="L48" i="10"/>
  <c r="M48" i="10"/>
  <c r="N48" i="10"/>
  <c r="G49" i="10"/>
  <c r="H49" i="10"/>
  <c r="I49" i="10"/>
  <c r="J49" i="10"/>
  <c r="K49" i="10"/>
  <c r="L49" i="10"/>
  <c r="M49" i="10"/>
  <c r="N49" i="10"/>
  <c r="G50" i="10"/>
  <c r="H50" i="10"/>
  <c r="I50" i="10"/>
  <c r="J50" i="10"/>
  <c r="K50" i="10"/>
  <c r="L50" i="10"/>
  <c r="M50" i="10"/>
  <c r="N50" i="10"/>
  <c r="G51" i="10"/>
  <c r="H51" i="10"/>
  <c r="I51" i="10"/>
  <c r="J51" i="10"/>
  <c r="K51" i="10"/>
  <c r="L51" i="10"/>
  <c r="M51" i="10"/>
  <c r="N51" i="10"/>
  <c r="G52" i="10"/>
  <c r="H52" i="10"/>
  <c r="I52" i="10"/>
  <c r="J52" i="10"/>
  <c r="K52" i="10"/>
  <c r="L52" i="10"/>
  <c r="M52" i="10"/>
  <c r="N52" i="10"/>
  <c r="G53" i="10"/>
  <c r="H53" i="10"/>
  <c r="I53" i="10"/>
  <c r="J53" i="10"/>
  <c r="K53" i="10"/>
  <c r="L53" i="10"/>
  <c r="M53" i="10"/>
  <c r="N53" i="10"/>
  <c r="G54" i="10"/>
  <c r="H54" i="10"/>
  <c r="I54" i="10"/>
  <c r="J54" i="10"/>
  <c r="K54" i="10"/>
  <c r="L54" i="10"/>
  <c r="M54" i="10"/>
  <c r="N54" i="10"/>
  <c r="G55" i="10"/>
  <c r="H55" i="10"/>
  <c r="I55" i="10"/>
  <c r="J55" i="10"/>
  <c r="K55" i="10"/>
  <c r="L55" i="10"/>
  <c r="M55" i="10"/>
  <c r="N55" i="10"/>
  <c r="G56" i="10"/>
  <c r="H56" i="10"/>
  <c r="I56" i="10"/>
  <c r="J56" i="10"/>
  <c r="K56" i="10"/>
  <c r="L56" i="10"/>
  <c r="M56" i="10"/>
  <c r="N56" i="10"/>
  <c r="G57" i="10"/>
  <c r="H57" i="10"/>
  <c r="I57" i="10"/>
  <c r="J57" i="10"/>
  <c r="K57" i="10"/>
  <c r="L57" i="10"/>
  <c r="M57" i="10"/>
  <c r="N57" i="10"/>
  <c r="G58" i="10"/>
  <c r="H58" i="10"/>
  <c r="I58" i="10"/>
  <c r="J58" i="10"/>
  <c r="K58" i="10"/>
  <c r="L58" i="10"/>
  <c r="M58" i="10"/>
  <c r="N58" i="10"/>
  <c r="G59" i="10"/>
  <c r="H59" i="10"/>
  <c r="I59" i="10"/>
  <c r="J59" i="10"/>
  <c r="K59" i="10"/>
  <c r="L59" i="10"/>
  <c r="M59" i="10"/>
  <c r="N59" i="10"/>
  <c r="G60" i="10"/>
  <c r="H60" i="10"/>
  <c r="I60" i="10"/>
  <c r="J60" i="10"/>
  <c r="K60" i="10"/>
  <c r="L60" i="10"/>
  <c r="M60" i="10"/>
  <c r="N60" i="10"/>
  <c r="G61" i="10"/>
  <c r="H61" i="10"/>
  <c r="I61" i="10"/>
  <c r="J61" i="10"/>
  <c r="K61" i="10"/>
  <c r="L61" i="10"/>
  <c r="M61" i="10"/>
  <c r="N61" i="10"/>
  <c r="G62" i="10"/>
  <c r="H62" i="10"/>
  <c r="I62" i="10"/>
  <c r="J62" i="10"/>
  <c r="K62" i="10"/>
  <c r="L62" i="10"/>
  <c r="M62" i="10"/>
  <c r="N62" i="10"/>
  <c r="G63" i="10"/>
  <c r="H63" i="10"/>
  <c r="I63" i="10"/>
  <c r="J63" i="10"/>
  <c r="K63" i="10"/>
  <c r="L63" i="10"/>
  <c r="M63" i="10"/>
  <c r="N63" i="10"/>
  <c r="G64" i="10"/>
  <c r="H64" i="10"/>
  <c r="I64" i="10"/>
  <c r="J64" i="10"/>
  <c r="K64" i="10"/>
  <c r="L64" i="10"/>
  <c r="M64" i="10"/>
  <c r="N64" i="10"/>
  <c r="G65" i="10"/>
  <c r="H65" i="10"/>
  <c r="I65" i="10"/>
  <c r="J65" i="10"/>
  <c r="K65" i="10"/>
  <c r="L65" i="10"/>
  <c r="M65" i="10"/>
  <c r="N65" i="10"/>
  <c r="G66" i="10"/>
  <c r="H66" i="10"/>
  <c r="I66" i="10"/>
  <c r="J66" i="10"/>
  <c r="K66" i="10"/>
  <c r="L66" i="10"/>
  <c r="M66" i="10"/>
  <c r="N66" i="10"/>
  <c r="G67" i="10"/>
  <c r="H67" i="10"/>
  <c r="I67" i="10"/>
  <c r="J67" i="10"/>
  <c r="K67" i="10"/>
  <c r="L67" i="10"/>
  <c r="M67" i="10"/>
  <c r="N67" i="10"/>
  <c r="G68" i="10"/>
  <c r="H68" i="10"/>
  <c r="I68" i="10"/>
  <c r="J68" i="10"/>
  <c r="K68" i="10"/>
  <c r="L68" i="10"/>
  <c r="M68" i="10"/>
  <c r="N68" i="10"/>
  <c r="G69" i="10"/>
  <c r="H69" i="10"/>
  <c r="I69" i="10"/>
  <c r="J69" i="10"/>
  <c r="K69" i="10"/>
  <c r="L69" i="10"/>
  <c r="M69" i="10"/>
  <c r="N69" i="10"/>
  <c r="G70" i="10"/>
  <c r="H70" i="10"/>
  <c r="I70" i="10"/>
  <c r="J70" i="10"/>
  <c r="K70" i="10"/>
  <c r="L70" i="10"/>
  <c r="M70" i="10"/>
  <c r="N70" i="10"/>
  <c r="G71" i="10"/>
  <c r="H71" i="10"/>
  <c r="I71" i="10"/>
  <c r="J71" i="10"/>
  <c r="K71" i="10"/>
  <c r="L71" i="10"/>
  <c r="M71" i="10"/>
  <c r="N71" i="10"/>
  <c r="G72" i="10"/>
  <c r="H72" i="10"/>
  <c r="I72" i="10"/>
  <c r="J72" i="10"/>
  <c r="K72" i="10"/>
  <c r="L72" i="10"/>
  <c r="M72" i="10"/>
  <c r="N72" i="10"/>
  <c r="G73" i="10"/>
  <c r="H73" i="10"/>
  <c r="I73" i="10"/>
  <c r="J73" i="10"/>
  <c r="K73" i="10"/>
  <c r="L73" i="10"/>
  <c r="M73" i="10"/>
  <c r="N73" i="10"/>
  <c r="G74" i="10"/>
  <c r="H74" i="10"/>
  <c r="I74" i="10"/>
  <c r="J74" i="10"/>
  <c r="K74" i="10"/>
  <c r="L74" i="10"/>
  <c r="M74" i="10"/>
  <c r="N74" i="10"/>
  <c r="G75" i="10"/>
  <c r="H75" i="10"/>
  <c r="I75" i="10"/>
  <c r="J75" i="10"/>
  <c r="K75" i="10"/>
  <c r="L75" i="10"/>
  <c r="M75" i="10"/>
  <c r="N75" i="10"/>
  <c r="G76" i="10"/>
  <c r="H76" i="10"/>
  <c r="I76" i="10"/>
  <c r="J76" i="10"/>
  <c r="K76" i="10"/>
  <c r="L76" i="10"/>
  <c r="M76" i="10"/>
  <c r="N76" i="10"/>
  <c r="G77" i="10"/>
  <c r="H77" i="10"/>
  <c r="I77" i="10"/>
  <c r="J77" i="10"/>
  <c r="K77" i="10"/>
  <c r="L77" i="10"/>
  <c r="M77" i="10"/>
  <c r="N77" i="10"/>
  <c r="G78" i="10"/>
  <c r="H78" i="10"/>
  <c r="I78" i="10"/>
  <c r="J78" i="10"/>
  <c r="K78" i="10"/>
  <c r="L78" i="10"/>
  <c r="M78" i="10"/>
  <c r="N78" i="10"/>
  <c r="G79" i="10"/>
  <c r="H79" i="10"/>
  <c r="I79" i="10"/>
  <c r="J79" i="10"/>
  <c r="K79" i="10"/>
  <c r="L79" i="10"/>
  <c r="M79" i="10"/>
  <c r="N79" i="10"/>
  <c r="G80" i="10"/>
  <c r="H80" i="10"/>
  <c r="I80" i="10"/>
  <c r="J80" i="10"/>
  <c r="K80" i="10"/>
  <c r="L80" i="10"/>
  <c r="M80" i="10"/>
  <c r="N80" i="10"/>
  <c r="G81" i="10"/>
  <c r="H81" i="10"/>
  <c r="I81" i="10"/>
  <c r="J81" i="10"/>
  <c r="K81" i="10"/>
  <c r="L81" i="10"/>
  <c r="M81" i="10"/>
  <c r="N81" i="10"/>
  <c r="G82" i="10"/>
  <c r="H82" i="10"/>
  <c r="I82" i="10"/>
  <c r="J82" i="10"/>
  <c r="K82" i="10"/>
  <c r="L82" i="10"/>
  <c r="M82" i="10"/>
  <c r="N82" i="10"/>
  <c r="G83" i="10"/>
  <c r="H83" i="10"/>
  <c r="I83" i="10"/>
  <c r="J83" i="10"/>
  <c r="K83" i="10"/>
  <c r="L83" i="10"/>
  <c r="M83" i="10"/>
  <c r="N83" i="10"/>
  <c r="G84" i="10"/>
  <c r="H84" i="10"/>
  <c r="I84" i="10"/>
  <c r="J84" i="10"/>
  <c r="K84" i="10"/>
  <c r="L84" i="10"/>
  <c r="M84" i="10"/>
  <c r="N84" i="10"/>
  <c r="G85" i="10"/>
  <c r="H85" i="10"/>
  <c r="I85" i="10"/>
  <c r="J85" i="10"/>
  <c r="K85" i="10"/>
  <c r="L85" i="10"/>
  <c r="M85" i="10"/>
  <c r="N85" i="10"/>
  <c r="G86" i="10"/>
  <c r="H86" i="10"/>
  <c r="I86" i="10"/>
  <c r="J86" i="10"/>
  <c r="K86" i="10"/>
  <c r="L86" i="10"/>
  <c r="M86" i="10"/>
  <c r="N86" i="10"/>
  <c r="G87" i="10"/>
  <c r="H87" i="10"/>
  <c r="I87" i="10"/>
  <c r="J87" i="10"/>
  <c r="K87" i="10"/>
  <c r="L87" i="10"/>
  <c r="M87" i="10"/>
  <c r="N87" i="10"/>
  <c r="G88" i="10"/>
  <c r="H88" i="10"/>
  <c r="I88" i="10"/>
  <c r="J88" i="10"/>
  <c r="K88" i="10"/>
  <c r="L88" i="10"/>
  <c r="M88" i="10"/>
  <c r="N88" i="10"/>
  <c r="G89" i="10"/>
  <c r="H89" i="10"/>
  <c r="I89" i="10"/>
  <c r="J89" i="10"/>
  <c r="K89" i="10"/>
  <c r="L89" i="10"/>
  <c r="M89" i="10"/>
  <c r="N89" i="10"/>
  <c r="G90" i="10"/>
  <c r="H90" i="10"/>
  <c r="I90" i="10"/>
  <c r="J90" i="10"/>
  <c r="K90" i="10"/>
  <c r="L90" i="10"/>
  <c r="M90" i="10"/>
  <c r="N90" i="10"/>
  <c r="G91" i="10"/>
  <c r="H91" i="10"/>
  <c r="I91" i="10"/>
  <c r="J91" i="10"/>
  <c r="K91" i="10"/>
  <c r="L91" i="10"/>
  <c r="M91" i="10"/>
  <c r="N91" i="10"/>
  <c r="G92" i="10"/>
  <c r="H92" i="10"/>
  <c r="I92" i="10"/>
  <c r="J92" i="10"/>
  <c r="K92" i="10"/>
  <c r="L92" i="10"/>
  <c r="M92" i="10"/>
  <c r="N92" i="10"/>
  <c r="G93" i="10"/>
  <c r="H93" i="10"/>
  <c r="I93" i="10"/>
  <c r="J93" i="10"/>
  <c r="K93" i="10"/>
  <c r="L93" i="10"/>
  <c r="M93" i="10"/>
  <c r="N93" i="10"/>
  <c r="G94" i="10"/>
  <c r="H94" i="10"/>
  <c r="I94" i="10"/>
  <c r="J94" i="10"/>
  <c r="K94" i="10"/>
  <c r="L94" i="10"/>
  <c r="M94" i="10"/>
  <c r="N94" i="10"/>
  <c r="G95" i="10"/>
  <c r="H95" i="10"/>
  <c r="I95" i="10"/>
  <c r="J95" i="10"/>
  <c r="K95" i="10"/>
  <c r="L95" i="10"/>
  <c r="M95" i="10"/>
  <c r="N95" i="10"/>
  <c r="G96" i="10"/>
  <c r="H96" i="10"/>
  <c r="I96" i="10"/>
  <c r="J96" i="10"/>
  <c r="K96" i="10"/>
  <c r="L96" i="10"/>
  <c r="M96" i="10"/>
  <c r="N96" i="10"/>
  <c r="G97" i="10"/>
  <c r="H97" i="10"/>
  <c r="I97" i="10"/>
  <c r="J97" i="10"/>
  <c r="K97" i="10"/>
  <c r="L97" i="10"/>
  <c r="M97" i="10"/>
  <c r="N97" i="10"/>
  <c r="G98" i="10"/>
  <c r="H98" i="10"/>
  <c r="I98" i="10"/>
  <c r="J98" i="10"/>
  <c r="K98" i="10"/>
  <c r="L98" i="10"/>
  <c r="M98" i="10"/>
  <c r="N98" i="10"/>
  <c r="G99" i="10"/>
  <c r="H99" i="10"/>
  <c r="I99" i="10"/>
  <c r="J99" i="10"/>
  <c r="K99" i="10"/>
  <c r="L99" i="10"/>
  <c r="M99" i="10"/>
  <c r="N99" i="10"/>
  <c r="G100" i="10"/>
  <c r="H100" i="10"/>
  <c r="I100" i="10"/>
  <c r="J100" i="10"/>
  <c r="K100" i="10"/>
  <c r="L100" i="10"/>
  <c r="M100" i="10"/>
  <c r="N100" i="10"/>
  <c r="G101" i="10"/>
  <c r="H101" i="10"/>
  <c r="I101" i="10"/>
  <c r="J101" i="10"/>
  <c r="K101" i="10"/>
  <c r="L101" i="10"/>
  <c r="M101" i="10"/>
  <c r="N101" i="10"/>
  <c r="G102" i="10"/>
  <c r="H102" i="10"/>
  <c r="I102" i="10"/>
  <c r="J102" i="10"/>
  <c r="K102" i="10"/>
  <c r="L102" i="10"/>
  <c r="M102" i="10"/>
  <c r="N102" i="10"/>
  <c r="G103" i="10"/>
  <c r="H103" i="10"/>
  <c r="I103" i="10"/>
  <c r="J103" i="10"/>
  <c r="K103" i="10"/>
  <c r="L103" i="10"/>
  <c r="M103" i="10"/>
  <c r="N103" i="10"/>
  <c r="G104" i="10"/>
  <c r="H104" i="10"/>
  <c r="I104" i="10"/>
  <c r="J104" i="10"/>
  <c r="K104" i="10"/>
  <c r="L104" i="10"/>
  <c r="M104" i="10"/>
  <c r="N104" i="10"/>
  <c r="G105" i="10"/>
  <c r="H105" i="10"/>
  <c r="I105" i="10"/>
  <c r="J105" i="10"/>
  <c r="K105" i="10"/>
  <c r="L105" i="10"/>
  <c r="M105" i="10"/>
  <c r="N105" i="10"/>
  <c r="G106" i="10"/>
  <c r="H106" i="10"/>
  <c r="I106" i="10"/>
  <c r="J106" i="10"/>
  <c r="K106" i="10"/>
  <c r="L106" i="10"/>
  <c r="M106" i="10"/>
  <c r="N106" i="10"/>
  <c r="G107" i="10"/>
  <c r="H107" i="10"/>
  <c r="I107" i="10"/>
  <c r="J107" i="10"/>
  <c r="K107" i="10"/>
  <c r="L107" i="10"/>
  <c r="M107" i="10"/>
  <c r="N107" i="10"/>
  <c r="G108" i="10"/>
  <c r="H108" i="10"/>
  <c r="I108" i="10"/>
  <c r="J108" i="10"/>
  <c r="K108" i="10"/>
  <c r="L108" i="10"/>
  <c r="M108" i="10"/>
  <c r="N108" i="10"/>
  <c r="G109" i="10"/>
  <c r="H109" i="10"/>
  <c r="I109" i="10"/>
  <c r="J109" i="10"/>
  <c r="K109" i="10"/>
  <c r="L109" i="10"/>
  <c r="M109" i="10"/>
  <c r="N109" i="10"/>
  <c r="G110" i="10"/>
  <c r="H110" i="10"/>
  <c r="I110" i="10"/>
  <c r="J110" i="10"/>
  <c r="K110" i="10"/>
  <c r="L110" i="10"/>
  <c r="M110" i="10"/>
  <c r="N110" i="10"/>
  <c r="G111" i="10"/>
  <c r="H111" i="10"/>
  <c r="I111" i="10"/>
  <c r="J111" i="10"/>
  <c r="K111" i="10"/>
  <c r="L111" i="10"/>
  <c r="M111" i="10"/>
  <c r="N111" i="10"/>
  <c r="G112" i="10"/>
  <c r="H112" i="10"/>
  <c r="I112" i="10"/>
  <c r="J112" i="10"/>
  <c r="K112" i="10"/>
  <c r="L112" i="10"/>
  <c r="M112" i="10"/>
  <c r="N112" i="10"/>
  <c r="G113" i="10"/>
  <c r="H113" i="10"/>
  <c r="I113" i="10"/>
  <c r="J113" i="10"/>
  <c r="K113" i="10"/>
  <c r="L113" i="10"/>
  <c r="M113" i="10"/>
  <c r="N113" i="10"/>
  <c r="G114" i="10"/>
  <c r="H114" i="10"/>
  <c r="I114" i="10"/>
  <c r="J114" i="10"/>
  <c r="K114" i="10"/>
  <c r="L114" i="10"/>
  <c r="M114" i="10"/>
  <c r="N114" i="10"/>
  <c r="G115" i="10"/>
  <c r="H115" i="10"/>
  <c r="I115" i="10"/>
  <c r="J115" i="10"/>
  <c r="K115" i="10"/>
  <c r="L115" i="10"/>
  <c r="M115" i="10"/>
  <c r="N115" i="10"/>
  <c r="G116" i="10"/>
  <c r="H116" i="10"/>
  <c r="I116" i="10"/>
  <c r="J116" i="10"/>
  <c r="K116" i="10"/>
  <c r="L116" i="10"/>
  <c r="M116" i="10"/>
  <c r="N116" i="10"/>
  <c r="G117" i="10"/>
  <c r="H117" i="10"/>
  <c r="I117" i="10"/>
  <c r="J117" i="10"/>
  <c r="K117" i="10"/>
  <c r="L117" i="10"/>
  <c r="M117" i="10"/>
  <c r="N117" i="10"/>
  <c r="G118" i="10"/>
  <c r="H118" i="10"/>
  <c r="I118" i="10"/>
  <c r="J118" i="10"/>
  <c r="K118" i="10"/>
  <c r="L118" i="10"/>
  <c r="M118" i="10"/>
  <c r="N118" i="10"/>
  <c r="G119" i="10"/>
  <c r="H119" i="10"/>
  <c r="I119" i="10"/>
  <c r="J119" i="10"/>
  <c r="K119" i="10"/>
  <c r="L119" i="10"/>
  <c r="M119" i="10"/>
  <c r="N119" i="10"/>
  <c r="G120" i="10"/>
  <c r="H120" i="10"/>
  <c r="I120" i="10"/>
  <c r="J120" i="10"/>
  <c r="K120" i="10"/>
  <c r="L120" i="10"/>
  <c r="M120" i="10"/>
  <c r="N120" i="10"/>
  <c r="G121" i="10"/>
  <c r="H121" i="10"/>
  <c r="I121" i="10"/>
  <c r="J121" i="10"/>
  <c r="K121" i="10"/>
  <c r="L121" i="10"/>
  <c r="M121" i="10"/>
  <c r="N121" i="10"/>
  <c r="G122" i="10"/>
  <c r="H122" i="10"/>
  <c r="I122" i="10"/>
  <c r="J122" i="10"/>
  <c r="K122" i="10"/>
  <c r="L122" i="10"/>
  <c r="M122" i="10"/>
  <c r="N122" i="10"/>
  <c r="G123" i="10"/>
  <c r="H123" i="10"/>
  <c r="I123" i="10"/>
  <c r="J123" i="10"/>
  <c r="K123" i="10"/>
  <c r="L123" i="10"/>
  <c r="M123" i="10"/>
  <c r="N123" i="10"/>
  <c r="G124" i="10"/>
  <c r="H124" i="10"/>
  <c r="I124" i="10"/>
  <c r="J124" i="10"/>
  <c r="K124" i="10"/>
  <c r="L124" i="10"/>
  <c r="M124" i="10"/>
  <c r="N124" i="10"/>
  <c r="G125" i="10"/>
  <c r="H125" i="10"/>
  <c r="I125" i="10"/>
  <c r="J125" i="10"/>
  <c r="K125" i="10"/>
  <c r="L125" i="10"/>
  <c r="M125" i="10"/>
  <c r="N125" i="10"/>
  <c r="G126" i="10"/>
  <c r="H126" i="10"/>
  <c r="I126" i="10"/>
  <c r="J126" i="10"/>
  <c r="K126" i="10"/>
  <c r="L126" i="10"/>
  <c r="M126" i="10"/>
  <c r="N126" i="10"/>
  <c r="G127" i="10"/>
  <c r="H127" i="10"/>
  <c r="I127" i="10"/>
  <c r="J127" i="10"/>
  <c r="K127" i="10"/>
  <c r="L127" i="10"/>
  <c r="M127" i="10"/>
  <c r="N127" i="10"/>
  <c r="G128" i="10"/>
  <c r="H128" i="10"/>
  <c r="I128" i="10"/>
  <c r="J128" i="10"/>
  <c r="K128" i="10"/>
  <c r="L128" i="10"/>
  <c r="M128" i="10"/>
  <c r="N128" i="10"/>
  <c r="G129" i="10"/>
  <c r="H129" i="10"/>
  <c r="I129" i="10"/>
  <c r="J129" i="10"/>
  <c r="K129" i="10"/>
  <c r="L129" i="10"/>
  <c r="M129" i="10"/>
  <c r="N129" i="10"/>
  <c r="G130" i="10"/>
  <c r="H130" i="10"/>
  <c r="I130" i="10"/>
  <c r="J130" i="10"/>
  <c r="K130" i="10"/>
  <c r="L130" i="10"/>
  <c r="M130" i="10"/>
  <c r="N130" i="10"/>
  <c r="G131" i="10"/>
  <c r="H131" i="10"/>
  <c r="I131" i="10"/>
  <c r="J131" i="10"/>
  <c r="K131" i="10"/>
  <c r="L131" i="10"/>
  <c r="M131" i="10"/>
  <c r="N131" i="10"/>
  <c r="G132" i="10"/>
  <c r="H132" i="10"/>
  <c r="I132" i="10"/>
  <c r="J132" i="10"/>
  <c r="K132" i="10"/>
  <c r="L132" i="10"/>
  <c r="M132" i="10"/>
  <c r="N132" i="10"/>
  <c r="G133" i="10"/>
  <c r="H133" i="10"/>
  <c r="I133" i="10"/>
  <c r="J133" i="10"/>
  <c r="K133" i="10"/>
  <c r="L133" i="10"/>
  <c r="M133" i="10"/>
  <c r="N133" i="10"/>
  <c r="G134" i="10"/>
  <c r="H134" i="10"/>
  <c r="I134" i="10"/>
  <c r="J134" i="10"/>
  <c r="K134" i="10"/>
  <c r="L134" i="10"/>
  <c r="M134" i="10"/>
  <c r="N134" i="10"/>
  <c r="G135" i="10"/>
  <c r="H135" i="10"/>
  <c r="I135" i="10"/>
  <c r="J135" i="10"/>
  <c r="K135" i="10"/>
  <c r="L135" i="10"/>
  <c r="M135" i="10"/>
  <c r="N135" i="10"/>
  <c r="G136" i="10"/>
  <c r="H136" i="10"/>
  <c r="I136" i="10"/>
  <c r="J136" i="10"/>
  <c r="K136" i="10"/>
  <c r="L136" i="10"/>
  <c r="M136" i="10"/>
  <c r="N136" i="10"/>
  <c r="G137" i="10"/>
  <c r="H137" i="10"/>
  <c r="I137" i="10"/>
  <c r="J137" i="10"/>
  <c r="K137" i="10"/>
  <c r="L137" i="10"/>
  <c r="M137" i="10"/>
  <c r="N137" i="10"/>
  <c r="G138" i="10"/>
  <c r="H138" i="10"/>
  <c r="I138" i="10"/>
  <c r="J138" i="10"/>
  <c r="K138" i="10"/>
  <c r="L138" i="10"/>
  <c r="M138" i="10"/>
  <c r="N138" i="10"/>
  <c r="G139" i="10"/>
  <c r="H139" i="10"/>
  <c r="I139" i="10"/>
  <c r="J139" i="10"/>
  <c r="K139" i="10"/>
  <c r="L139" i="10"/>
  <c r="M139" i="10"/>
  <c r="N139" i="10"/>
  <c r="G140" i="10"/>
  <c r="H140" i="10"/>
  <c r="I140" i="10"/>
  <c r="J140" i="10"/>
  <c r="K140" i="10"/>
  <c r="L140" i="10"/>
  <c r="M140" i="10"/>
  <c r="N140" i="10"/>
  <c r="G141" i="10"/>
  <c r="H141" i="10"/>
  <c r="I141" i="10"/>
  <c r="J141" i="10"/>
  <c r="K141" i="10"/>
  <c r="L141" i="10"/>
  <c r="M141" i="10"/>
  <c r="N141" i="10"/>
  <c r="G142" i="10"/>
  <c r="H142" i="10"/>
  <c r="I142" i="10"/>
  <c r="J142" i="10"/>
  <c r="K142" i="10"/>
  <c r="L142" i="10"/>
  <c r="M142" i="10"/>
  <c r="N142" i="10"/>
  <c r="G143" i="10"/>
  <c r="H143" i="10"/>
  <c r="I143" i="10"/>
  <c r="J143" i="10"/>
  <c r="K143" i="10"/>
  <c r="L143" i="10"/>
  <c r="M143" i="10"/>
  <c r="N143" i="10"/>
  <c r="G144" i="10"/>
  <c r="H144" i="10"/>
  <c r="I144" i="10"/>
  <c r="J144" i="10"/>
  <c r="K144" i="10"/>
  <c r="L144" i="10"/>
  <c r="M144" i="10"/>
  <c r="N144" i="10"/>
  <c r="G145" i="10"/>
  <c r="H145" i="10"/>
  <c r="I145" i="10"/>
  <c r="J145" i="10"/>
  <c r="K145" i="10"/>
  <c r="L145" i="10"/>
  <c r="M145" i="10"/>
  <c r="N145" i="10"/>
  <c r="G146" i="10"/>
  <c r="H146" i="10"/>
  <c r="I146" i="10"/>
  <c r="J146" i="10"/>
  <c r="K146" i="10"/>
  <c r="L146" i="10"/>
  <c r="M146" i="10"/>
  <c r="N146" i="10"/>
  <c r="G147" i="10"/>
  <c r="H147" i="10"/>
  <c r="I147" i="10"/>
  <c r="J147" i="10"/>
  <c r="K147" i="10"/>
  <c r="L147" i="10"/>
  <c r="M147" i="10"/>
  <c r="N147" i="10"/>
  <c r="G148" i="10"/>
  <c r="H148" i="10"/>
  <c r="I148" i="10"/>
  <c r="J148" i="10"/>
  <c r="K148" i="10"/>
  <c r="L148" i="10"/>
  <c r="M148" i="10"/>
  <c r="N148" i="10"/>
  <c r="G149" i="10"/>
  <c r="H149" i="10"/>
  <c r="I149" i="10"/>
  <c r="J149" i="10"/>
  <c r="K149" i="10"/>
  <c r="L149" i="10"/>
  <c r="M149" i="10"/>
  <c r="N149" i="10"/>
  <c r="G150" i="10"/>
  <c r="H150" i="10"/>
  <c r="I150" i="10"/>
  <c r="J150" i="10"/>
  <c r="K150" i="10"/>
  <c r="L150" i="10"/>
  <c r="M150" i="10"/>
  <c r="N150" i="10"/>
  <c r="G151" i="10"/>
  <c r="H151" i="10"/>
  <c r="I151" i="10"/>
  <c r="J151" i="10"/>
  <c r="K151" i="10"/>
  <c r="L151" i="10"/>
  <c r="M151" i="10"/>
  <c r="N151" i="10"/>
  <c r="G152" i="10"/>
  <c r="H152" i="10"/>
  <c r="I152" i="10"/>
  <c r="J152" i="10"/>
  <c r="K152" i="10"/>
  <c r="L152" i="10"/>
  <c r="M152" i="10"/>
  <c r="N152" i="10"/>
  <c r="G153" i="10"/>
  <c r="H153" i="10"/>
  <c r="I153" i="10"/>
  <c r="J153" i="10"/>
  <c r="K153" i="10"/>
  <c r="L153" i="10"/>
  <c r="M153" i="10"/>
  <c r="N153" i="10"/>
  <c r="G154" i="10"/>
  <c r="H154" i="10"/>
  <c r="I154" i="10"/>
  <c r="J154" i="10"/>
  <c r="K154" i="10"/>
  <c r="L154" i="10"/>
  <c r="M154" i="10"/>
  <c r="N154" i="10"/>
  <c r="G155" i="10"/>
  <c r="H155" i="10"/>
  <c r="I155" i="10"/>
  <c r="J155" i="10"/>
  <c r="K155" i="10"/>
  <c r="L155" i="10"/>
  <c r="M155" i="10"/>
  <c r="N155" i="10"/>
  <c r="G156" i="10"/>
  <c r="H156" i="10"/>
  <c r="I156" i="10"/>
  <c r="J156" i="10"/>
  <c r="K156" i="10"/>
  <c r="L156" i="10"/>
  <c r="M156" i="10"/>
  <c r="N156" i="10"/>
  <c r="G157" i="10"/>
  <c r="H157" i="10"/>
  <c r="I157" i="10"/>
  <c r="J157" i="10"/>
  <c r="K157" i="10"/>
  <c r="L157" i="10"/>
  <c r="M157" i="10"/>
  <c r="N157" i="10"/>
  <c r="G158" i="10"/>
  <c r="H158" i="10"/>
  <c r="I158" i="10"/>
  <c r="J158" i="10"/>
  <c r="K158" i="10"/>
  <c r="L158" i="10"/>
  <c r="M158" i="10"/>
  <c r="N158" i="10"/>
  <c r="G159" i="10"/>
  <c r="H159" i="10"/>
  <c r="I159" i="10"/>
  <c r="J159" i="10"/>
  <c r="K159" i="10"/>
  <c r="L159" i="10"/>
  <c r="M159" i="10"/>
  <c r="N159" i="10"/>
  <c r="G160" i="10"/>
  <c r="H160" i="10"/>
  <c r="I160" i="10"/>
  <c r="J160" i="10"/>
  <c r="K160" i="10"/>
  <c r="L160" i="10"/>
  <c r="M160" i="10"/>
  <c r="N160" i="10"/>
  <c r="G161" i="10"/>
  <c r="H161" i="10"/>
  <c r="I161" i="10"/>
  <c r="J161" i="10"/>
  <c r="K161" i="10"/>
  <c r="L161" i="10"/>
  <c r="M161" i="10"/>
  <c r="N161" i="10"/>
  <c r="G162" i="10"/>
  <c r="H162" i="10"/>
  <c r="I162" i="10"/>
  <c r="J162" i="10"/>
  <c r="K162" i="10"/>
  <c r="L162" i="10"/>
  <c r="M162" i="10"/>
  <c r="N162" i="10"/>
  <c r="G163" i="10"/>
  <c r="H163" i="10"/>
  <c r="I163" i="10"/>
  <c r="J163" i="10"/>
  <c r="K163" i="10"/>
  <c r="L163" i="10"/>
  <c r="M163" i="10"/>
  <c r="N163" i="10"/>
  <c r="G164" i="10"/>
  <c r="H164" i="10"/>
  <c r="I164" i="10"/>
  <c r="J164" i="10"/>
  <c r="K164" i="10"/>
  <c r="L164" i="10"/>
  <c r="M164" i="10"/>
  <c r="N164" i="10"/>
  <c r="G165" i="10"/>
  <c r="H165" i="10"/>
  <c r="I165" i="10"/>
  <c r="J165" i="10"/>
  <c r="K165" i="10"/>
  <c r="L165" i="10"/>
  <c r="M165" i="10"/>
  <c r="N165" i="10"/>
  <c r="G166" i="10"/>
  <c r="H166" i="10"/>
  <c r="I166" i="10"/>
  <c r="J166" i="10"/>
  <c r="K166" i="10"/>
  <c r="L166" i="10"/>
  <c r="M166" i="10"/>
  <c r="N166" i="10"/>
  <c r="G167" i="10"/>
  <c r="H167" i="10"/>
  <c r="I167" i="10"/>
  <c r="J167" i="10"/>
  <c r="K167" i="10"/>
  <c r="L167" i="10"/>
  <c r="M167" i="10"/>
  <c r="N167" i="10"/>
  <c r="G168" i="10"/>
  <c r="H168" i="10"/>
  <c r="I168" i="10"/>
  <c r="J168" i="10"/>
  <c r="K168" i="10"/>
  <c r="L168" i="10"/>
  <c r="M168" i="10"/>
  <c r="N168" i="10"/>
  <c r="G169" i="10"/>
  <c r="H169" i="10"/>
  <c r="I169" i="10"/>
  <c r="J169" i="10"/>
  <c r="K169" i="10"/>
  <c r="L169" i="10"/>
  <c r="M169" i="10"/>
  <c r="N169" i="10"/>
  <c r="G170" i="10"/>
  <c r="H170" i="10"/>
  <c r="I170" i="10"/>
  <c r="J170" i="10"/>
  <c r="K170" i="10"/>
  <c r="L170" i="10"/>
  <c r="M170" i="10"/>
  <c r="N170" i="10"/>
  <c r="G171" i="10"/>
  <c r="H171" i="10"/>
  <c r="I171" i="10"/>
  <c r="J171" i="10"/>
  <c r="K171" i="10"/>
  <c r="L171" i="10"/>
  <c r="M171" i="10"/>
  <c r="N171" i="10"/>
  <c r="G172" i="10"/>
  <c r="H172" i="10"/>
  <c r="I172" i="10"/>
  <c r="J172" i="10"/>
  <c r="K172" i="10"/>
  <c r="L172" i="10"/>
  <c r="M172" i="10"/>
  <c r="N172" i="10"/>
  <c r="G173" i="10"/>
  <c r="H173" i="10"/>
  <c r="I173" i="10"/>
  <c r="J173" i="10"/>
  <c r="K173" i="10"/>
  <c r="L173" i="10"/>
  <c r="M173" i="10"/>
  <c r="N173" i="10"/>
  <c r="G174" i="10"/>
  <c r="H174" i="10"/>
  <c r="I174" i="10"/>
  <c r="J174" i="10"/>
  <c r="K174" i="10"/>
  <c r="L174" i="10"/>
  <c r="M174" i="10"/>
  <c r="N174" i="10"/>
  <c r="G175" i="10"/>
  <c r="H175" i="10"/>
  <c r="I175" i="10"/>
  <c r="J175" i="10"/>
  <c r="K175" i="10"/>
  <c r="L175" i="10"/>
  <c r="M175" i="10"/>
  <c r="N175" i="10"/>
  <c r="G176" i="10"/>
  <c r="H176" i="10"/>
  <c r="I176" i="10"/>
  <c r="J176" i="10"/>
  <c r="K176" i="10"/>
  <c r="L176" i="10"/>
  <c r="M176" i="10"/>
  <c r="N176" i="10"/>
  <c r="G177" i="10"/>
  <c r="H177" i="10"/>
  <c r="I177" i="10"/>
  <c r="J177" i="10"/>
  <c r="K177" i="10"/>
  <c r="L177" i="10"/>
  <c r="M177" i="10"/>
  <c r="N177" i="10"/>
  <c r="G178" i="10"/>
  <c r="H178" i="10"/>
  <c r="I178" i="10"/>
  <c r="J178" i="10"/>
  <c r="K178" i="10"/>
  <c r="L178" i="10"/>
  <c r="M178" i="10"/>
  <c r="N178" i="10"/>
  <c r="G179" i="10"/>
  <c r="H179" i="10"/>
  <c r="I179" i="10"/>
  <c r="J179" i="10"/>
  <c r="K179" i="10"/>
  <c r="L179" i="10"/>
  <c r="M179" i="10"/>
  <c r="N179" i="10"/>
  <c r="G180" i="10"/>
  <c r="H180" i="10"/>
  <c r="I180" i="10"/>
  <c r="J180" i="10"/>
  <c r="K180" i="10"/>
  <c r="L180" i="10"/>
  <c r="M180" i="10"/>
  <c r="N180" i="10"/>
  <c r="G181" i="10"/>
  <c r="H181" i="10"/>
  <c r="I181" i="10"/>
  <c r="J181" i="10"/>
  <c r="K181" i="10"/>
  <c r="L181" i="10"/>
  <c r="M181" i="10"/>
  <c r="N181" i="10"/>
  <c r="G182" i="10"/>
  <c r="H182" i="10"/>
  <c r="I182" i="10"/>
  <c r="J182" i="10"/>
  <c r="K182" i="10"/>
  <c r="L182" i="10"/>
  <c r="M182" i="10"/>
  <c r="N182" i="10"/>
  <c r="G183" i="10"/>
  <c r="H183" i="10"/>
  <c r="I183" i="10"/>
  <c r="J183" i="10"/>
  <c r="K183" i="10"/>
  <c r="L183" i="10"/>
  <c r="M183" i="10"/>
  <c r="N183" i="10"/>
  <c r="G184" i="10"/>
  <c r="H184" i="10"/>
  <c r="I184" i="10"/>
  <c r="J184" i="10"/>
  <c r="K184" i="10"/>
  <c r="L184" i="10"/>
  <c r="M184" i="10"/>
  <c r="N184" i="10"/>
  <c r="G185" i="10"/>
  <c r="H185" i="10"/>
  <c r="I185" i="10"/>
  <c r="J185" i="10"/>
  <c r="K185" i="10"/>
  <c r="L185" i="10"/>
  <c r="M185" i="10"/>
  <c r="N185" i="10"/>
  <c r="G186" i="10"/>
  <c r="H186" i="10"/>
  <c r="I186" i="10"/>
  <c r="J186" i="10"/>
  <c r="K186" i="10"/>
  <c r="L186" i="10"/>
  <c r="M186" i="10"/>
  <c r="N186" i="10"/>
  <c r="G187" i="10"/>
  <c r="H187" i="10"/>
  <c r="I187" i="10"/>
  <c r="J187" i="10"/>
  <c r="K187" i="10"/>
  <c r="L187" i="10"/>
  <c r="M187" i="10"/>
  <c r="N187" i="10"/>
  <c r="G188" i="10"/>
  <c r="H188" i="10"/>
  <c r="I188" i="10"/>
  <c r="J188" i="10"/>
  <c r="K188" i="10"/>
  <c r="L188" i="10"/>
  <c r="M188" i="10"/>
  <c r="N188" i="10"/>
  <c r="G189" i="10"/>
  <c r="H189" i="10"/>
  <c r="I189" i="10"/>
  <c r="J189" i="10"/>
  <c r="K189" i="10"/>
  <c r="L189" i="10"/>
  <c r="M189" i="10"/>
  <c r="N189" i="10"/>
  <c r="G190" i="10"/>
  <c r="H190" i="10"/>
  <c r="I190" i="10"/>
  <c r="J190" i="10"/>
  <c r="K190" i="10"/>
  <c r="L190" i="10"/>
  <c r="M190" i="10"/>
  <c r="N190" i="10"/>
  <c r="G191" i="10"/>
  <c r="H191" i="10"/>
  <c r="I191" i="10"/>
  <c r="J191" i="10"/>
  <c r="K191" i="10"/>
  <c r="L191" i="10"/>
  <c r="M191" i="10"/>
  <c r="N191" i="10"/>
  <c r="G192" i="10"/>
  <c r="H192" i="10"/>
  <c r="I192" i="10"/>
  <c r="J192" i="10"/>
  <c r="K192" i="10"/>
  <c r="L192" i="10"/>
  <c r="M192" i="10"/>
  <c r="N192" i="10"/>
  <c r="G193" i="10"/>
  <c r="H193" i="10"/>
  <c r="I193" i="10"/>
  <c r="J193" i="10"/>
  <c r="K193" i="10"/>
  <c r="L193" i="10"/>
  <c r="M193" i="10"/>
  <c r="N193" i="10"/>
  <c r="G194" i="10"/>
  <c r="H194" i="10"/>
  <c r="I194" i="10"/>
  <c r="J194" i="10"/>
  <c r="K194" i="10"/>
  <c r="L194" i="10"/>
  <c r="M194" i="10"/>
  <c r="N194" i="10"/>
  <c r="G195" i="10"/>
  <c r="H195" i="10"/>
  <c r="I195" i="10"/>
  <c r="J195" i="10"/>
  <c r="K195" i="10"/>
  <c r="L195" i="10"/>
  <c r="M195" i="10"/>
  <c r="N195" i="10"/>
  <c r="G196" i="10"/>
  <c r="H196" i="10"/>
  <c r="I196" i="10"/>
  <c r="J196" i="10"/>
  <c r="K196" i="10"/>
  <c r="L196" i="10"/>
  <c r="M196" i="10"/>
  <c r="N196" i="10"/>
  <c r="G197" i="10"/>
  <c r="H197" i="10"/>
  <c r="I197" i="10"/>
  <c r="J197" i="10"/>
  <c r="K197" i="10"/>
  <c r="L197" i="10"/>
  <c r="M197" i="10"/>
  <c r="N197" i="10"/>
  <c r="G198" i="10"/>
  <c r="H198" i="10"/>
  <c r="I198" i="10"/>
  <c r="J198" i="10"/>
  <c r="K198" i="10"/>
  <c r="L198" i="10"/>
  <c r="M198" i="10"/>
  <c r="N198" i="10"/>
  <c r="G199" i="10"/>
  <c r="H199" i="10"/>
  <c r="I199" i="10"/>
  <c r="J199" i="10"/>
  <c r="K199" i="10"/>
  <c r="L199" i="10"/>
  <c r="M199" i="10"/>
  <c r="N199" i="10"/>
  <c r="G200" i="10"/>
  <c r="H200" i="10"/>
  <c r="I200" i="10"/>
  <c r="J200" i="10"/>
  <c r="K200" i="10"/>
  <c r="L200" i="10"/>
  <c r="M200" i="10"/>
  <c r="N200" i="10"/>
  <c r="G201" i="10"/>
  <c r="H201" i="10"/>
  <c r="I201" i="10"/>
  <c r="J201" i="10"/>
  <c r="K201" i="10"/>
  <c r="L201" i="10"/>
  <c r="M201" i="10"/>
  <c r="N201" i="10"/>
  <c r="G202" i="10"/>
  <c r="H202" i="10"/>
  <c r="I202" i="10"/>
  <c r="J202" i="10"/>
  <c r="K202" i="10"/>
  <c r="L202" i="10"/>
  <c r="M202" i="10"/>
  <c r="N202" i="10"/>
  <c r="G203" i="10"/>
  <c r="H203" i="10"/>
  <c r="I203" i="10"/>
  <c r="J203" i="10"/>
  <c r="K203" i="10"/>
  <c r="L203" i="10"/>
  <c r="M203" i="10"/>
  <c r="N203" i="10"/>
  <c r="G204" i="10"/>
  <c r="H204" i="10"/>
  <c r="I204" i="10"/>
  <c r="J204" i="10"/>
  <c r="K204" i="10"/>
  <c r="L204" i="10"/>
  <c r="M204" i="10"/>
  <c r="N204" i="10"/>
  <c r="G205" i="10"/>
  <c r="H205" i="10"/>
  <c r="I205" i="10"/>
  <c r="J205" i="10"/>
  <c r="K205" i="10"/>
  <c r="L205" i="10"/>
  <c r="M205" i="10"/>
  <c r="N205" i="10"/>
  <c r="G206" i="10"/>
  <c r="H206" i="10"/>
  <c r="I206" i="10"/>
  <c r="J206" i="10"/>
  <c r="K206" i="10"/>
  <c r="L206" i="10"/>
  <c r="M206" i="10"/>
  <c r="N206" i="10"/>
  <c r="G207" i="10"/>
  <c r="H207" i="10"/>
  <c r="I207" i="10"/>
  <c r="J207" i="10"/>
  <c r="K207" i="10"/>
  <c r="L207" i="10"/>
  <c r="M207" i="10"/>
  <c r="N207" i="10"/>
  <c r="G208" i="10"/>
  <c r="H208" i="10"/>
  <c r="I208" i="10"/>
  <c r="J208" i="10"/>
  <c r="K208" i="10"/>
  <c r="L208" i="10"/>
  <c r="M208" i="10"/>
  <c r="N208" i="10"/>
  <c r="G209" i="10"/>
  <c r="H209" i="10"/>
  <c r="I209" i="10"/>
  <c r="J209" i="10"/>
  <c r="K209" i="10"/>
  <c r="L209" i="10"/>
  <c r="M209" i="10"/>
  <c r="N209" i="10"/>
  <c r="G210" i="10"/>
  <c r="H210" i="10"/>
  <c r="I210" i="10"/>
  <c r="J210" i="10"/>
  <c r="K210" i="10"/>
  <c r="L210" i="10"/>
  <c r="M210" i="10"/>
  <c r="N210" i="10"/>
  <c r="G211" i="10"/>
  <c r="H211" i="10"/>
  <c r="I211" i="10"/>
  <c r="J211" i="10"/>
  <c r="K211" i="10"/>
  <c r="L211" i="10"/>
  <c r="M211" i="10"/>
  <c r="N211" i="10"/>
  <c r="G212" i="10"/>
  <c r="H212" i="10"/>
  <c r="I212" i="10"/>
  <c r="J212" i="10"/>
  <c r="K212" i="10"/>
  <c r="L212" i="10"/>
  <c r="M212" i="10"/>
  <c r="N212" i="10"/>
  <c r="G213" i="10"/>
  <c r="H213" i="10"/>
  <c r="I213" i="10"/>
  <c r="J213" i="10"/>
  <c r="K213" i="10"/>
  <c r="L213" i="10"/>
  <c r="M213" i="10"/>
  <c r="N213" i="10"/>
  <c r="G214" i="10"/>
  <c r="H214" i="10"/>
  <c r="I214" i="10"/>
  <c r="J214" i="10"/>
  <c r="K214" i="10"/>
  <c r="L214" i="10"/>
  <c r="M214" i="10"/>
  <c r="N214" i="10"/>
  <c r="G215" i="10"/>
  <c r="H215" i="10"/>
  <c r="I215" i="10"/>
  <c r="J215" i="10"/>
  <c r="K215" i="10"/>
  <c r="L215" i="10"/>
  <c r="M215" i="10"/>
  <c r="N215" i="10"/>
  <c r="G216" i="10"/>
  <c r="H216" i="10"/>
  <c r="I216" i="10"/>
  <c r="J216" i="10"/>
  <c r="K216" i="10"/>
  <c r="L216" i="10"/>
  <c r="M216" i="10"/>
  <c r="N216" i="10"/>
  <c r="G217" i="10"/>
  <c r="H217" i="10"/>
  <c r="I217" i="10"/>
  <c r="J217" i="10"/>
  <c r="K217" i="10"/>
  <c r="L217" i="10"/>
  <c r="M217" i="10"/>
  <c r="N217" i="10"/>
  <c r="G218" i="10"/>
  <c r="H218" i="10"/>
  <c r="I218" i="10"/>
  <c r="J218" i="10"/>
  <c r="K218" i="10"/>
  <c r="L218" i="10"/>
  <c r="M218" i="10"/>
  <c r="N218" i="10"/>
  <c r="G219" i="10"/>
  <c r="H219" i="10"/>
  <c r="I219" i="10"/>
  <c r="J219" i="10"/>
  <c r="K219" i="10"/>
  <c r="L219" i="10"/>
  <c r="M219" i="10"/>
  <c r="N219" i="10"/>
  <c r="G220" i="10"/>
  <c r="H220" i="10"/>
  <c r="I220" i="10"/>
  <c r="J220" i="10"/>
  <c r="K220" i="10"/>
  <c r="L220" i="10"/>
  <c r="M220" i="10"/>
  <c r="N220" i="10"/>
  <c r="G221" i="10"/>
  <c r="H221" i="10"/>
  <c r="I221" i="10"/>
  <c r="J221" i="10"/>
  <c r="K221" i="10"/>
  <c r="L221" i="10"/>
  <c r="M221" i="10"/>
  <c r="N221" i="10"/>
  <c r="G222" i="10"/>
  <c r="H222" i="10"/>
  <c r="I222" i="10"/>
  <c r="J222" i="10"/>
  <c r="K222" i="10"/>
  <c r="L222" i="10"/>
  <c r="M222" i="10"/>
  <c r="N222" i="10"/>
  <c r="G223" i="10"/>
  <c r="H223" i="10"/>
  <c r="I223" i="10"/>
  <c r="J223" i="10"/>
  <c r="K223" i="10"/>
  <c r="L223" i="10"/>
  <c r="M223" i="10"/>
  <c r="N223" i="10"/>
  <c r="G224" i="10"/>
  <c r="H224" i="10"/>
  <c r="I224" i="10"/>
  <c r="J224" i="10"/>
  <c r="K224" i="10"/>
  <c r="L224" i="10"/>
  <c r="M224" i="10"/>
  <c r="N224" i="10"/>
  <c r="G225" i="10"/>
  <c r="H225" i="10"/>
  <c r="I225" i="10"/>
  <c r="J225" i="10"/>
  <c r="K225" i="10"/>
  <c r="L225" i="10"/>
  <c r="M225" i="10"/>
  <c r="N225" i="10"/>
  <c r="G226" i="10"/>
  <c r="H226" i="10"/>
  <c r="I226" i="10"/>
  <c r="J226" i="10"/>
  <c r="K226" i="10"/>
  <c r="L226" i="10"/>
  <c r="M226" i="10"/>
  <c r="N226" i="10"/>
  <c r="G227" i="10"/>
  <c r="H227" i="10"/>
  <c r="I227" i="10"/>
  <c r="J227" i="10"/>
  <c r="K227" i="10"/>
  <c r="L227" i="10"/>
  <c r="M227" i="10"/>
  <c r="N227" i="10"/>
  <c r="G228" i="10"/>
  <c r="H228" i="10"/>
  <c r="I228" i="10"/>
  <c r="J228" i="10"/>
  <c r="K228" i="10"/>
  <c r="L228" i="10"/>
  <c r="M228" i="10"/>
  <c r="N228" i="10"/>
  <c r="G229" i="10"/>
  <c r="H229" i="10"/>
  <c r="I229" i="10"/>
  <c r="J229" i="10"/>
  <c r="K229" i="10"/>
  <c r="L229" i="10"/>
  <c r="M229" i="10"/>
  <c r="N229" i="10"/>
  <c r="G230" i="10"/>
  <c r="H230" i="10"/>
  <c r="I230" i="10"/>
  <c r="J230" i="10"/>
  <c r="K230" i="10"/>
  <c r="L230" i="10"/>
  <c r="M230" i="10"/>
  <c r="N230" i="10"/>
  <c r="G231" i="10"/>
  <c r="H231" i="10"/>
  <c r="I231" i="10"/>
  <c r="J231" i="10"/>
  <c r="K231" i="10"/>
  <c r="L231" i="10"/>
  <c r="M231" i="10"/>
  <c r="N231" i="10"/>
  <c r="G232" i="10"/>
  <c r="H232" i="10"/>
  <c r="I232" i="10"/>
  <c r="J232" i="10"/>
  <c r="K232" i="10"/>
  <c r="L232" i="10"/>
  <c r="M232" i="10"/>
  <c r="N232" i="10"/>
  <c r="G233" i="10"/>
  <c r="H233" i="10"/>
  <c r="I233" i="10"/>
  <c r="J233" i="10"/>
  <c r="K233" i="10"/>
  <c r="L233" i="10"/>
  <c r="M233" i="10"/>
  <c r="N233" i="10"/>
  <c r="G234" i="10"/>
  <c r="H234" i="10"/>
  <c r="I234" i="10"/>
  <c r="J234" i="10"/>
  <c r="K234" i="10"/>
  <c r="L234" i="10"/>
  <c r="M234" i="10"/>
  <c r="N234" i="10"/>
  <c r="G235" i="10"/>
  <c r="H235" i="10"/>
  <c r="I235" i="10"/>
  <c r="J235" i="10"/>
  <c r="K235" i="10"/>
  <c r="L235" i="10"/>
  <c r="M235" i="10"/>
  <c r="N235" i="10"/>
  <c r="G236" i="10"/>
  <c r="H236" i="10"/>
  <c r="I236" i="10"/>
  <c r="J236" i="10"/>
  <c r="K236" i="10"/>
  <c r="L236" i="10"/>
  <c r="M236" i="10"/>
  <c r="N236" i="10"/>
  <c r="G237" i="10"/>
  <c r="H237" i="10"/>
  <c r="I237" i="10"/>
  <c r="J237" i="10"/>
  <c r="K237" i="10"/>
  <c r="L237" i="10"/>
  <c r="M237" i="10"/>
  <c r="N237" i="10"/>
  <c r="G238" i="10"/>
  <c r="H238" i="10"/>
  <c r="I238" i="10"/>
  <c r="J238" i="10"/>
  <c r="K238" i="10"/>
  <c r="L238" i="10"/>
  <c r="M238" i="10"/>
  <c r="N238" i="10"/>
  <c r="G239" i="10"/>
  <c r="H239" i="10"/>
  <c r="I239" i="10"/>
  <c r="J239" i="10"/>
  <c r="K239" i="10"/>
  <c r="L239" i="10"/>
  <c r="M239" i="10"/>
  <c r="N239" i="10"/>
  <c r="G240" i="10"/>
  <c r="H240" i="10"/>
  <c r="I240" i="10"/>
  <c r="J240" i="10"/>
  <c r="K240" i="10"/>
  <c r="L240" i="10"/>
  <c r="M240" i="10"/>
  <c r="N240" i="10"/>
  <c r="G241" i="10"/>
  <c r="H241" i="10"/>
  <c r="I241" i="10"/>
  <c r="J241" i="10"/>
  <c r="K241" i="10"/>
  <c r="L241" i="10"/>
  <c r="M241" i="10"/>
  <c r="N241" i="10"/>
  <c r="G242" i="10"/>
  <c r="H242" i="10"/>
  <c r="I242" i="10"/>
  <c r="J242" i="10"/>
  <c r="K242" i="10"/>
  <c r="L242" i="10"/>
  <c r="M242" i="10"/>
  <c r="N242" i="10"/>
  <c r="G243" i="10"/>
  <c r="H243" i="10"/>
  <c r="I243" i="10"/>
  <c r="J243" i="10"/>
  <c r="K243" i="10"/>
  <c r="L243" i="10"/>
  <c r="M243" i="10"/>
  <c r="N243" i="10"/>
  <c r="G244" i="10"/>
  <c r="H244" i="10"/>
  <c r="I244" i="10"/>
  <c r="J244" i="10"/>
  <c r="K244" i="10"/>
  <c r="L244" i="10"/>
  <c r="M244" i="10"/>
  <c r="N244" i="10"/>
  <c r="G245" i="10"/>
  <c r="H245" i="10"/>
  <c r="I245" i="10"/>
  <c r="J245" i="10"/>
  <c r="K245" i="10"/>
  <c r="L245" i="10"/>
  <c r="M245" i="10"/>
  <c r="N245" i="10"/>
  <c r="G246" i="10"/>
  <c r="H246" i="10"/>
  <c r="I246" i="10"/>
  <c r="J246" i="10"/>
  <c r="K246" i="10"/>
  <c r="L246" i="10"/>
  <c r="M246" i="10"/>
  <c r="N246" i="10"/>
  <c r="G247" i="10"/>
  <c r="H247" i="10"/>
  <c r="I247" i="10"/>
  <c r="J247" i="10"/>
  <c r="K247" i="10"/>
  <c r="L247" i="10"/>
  <c r="M247" i="10"/>
  <c r="N247" i="10"/>
  <c r="G248" i="10"/>
  <c r="H248" i="10"/>
  <c r="I248" i="10"/>
  <c r="J248" i="10"/>
  <c r="K248" i="10"/>
  <c r="L248" i="10"/>
  <c r="M248" i="10"/>
  <c r="N248" i="10"/>
  <c r="G249" i="10"/>
  <c r="H249" i="10"/>
  <c r="I249" i="10"/>
  <c r="J249" i="10"/>
  <c r="K249" i="10"/>
  <c r="L249" i="10"/>
  <c r="M249" i="10"/>
  <c r="N249" i="10"/>
  <c r="G250" i="10"/>
  <c r="H250" i="10"/>
  <c r="I250" i="10"/>
  <c r="J250" i="10"/>
  <c r="K250" i="10"/>
  <c r="L250" i="10"/>
  <c r="M250" i="10"/>
  <c r="N250" i="10"/>
  <c r="G251" i="10"/>
  <c r="H251" i="10"/>
  <c r="I251" i="10"/>
  <c r="J251" i="10"/>
  <c r="K251" i="10"/>
  <c r="L251" i="10"/>
  <c r="M251" i="10"/>
  <c r="N251" i="10"/>
  <c r="G252" i="10"/>
  <c r="H252" i="10"/>
  <c r="I252" i="10"/>
  <c r="J252" i="10"/>
  <c r="K252" i="10"/>
  <c r="L252" i="10"/>
  <c r="M252" i="10"/>
  <c r="N252" i="10"/>
  <c r="G253" i="10"/>
  <c r="H253" i="10"/>
  <c r="I253" i="10"/>
  <c r="J253" i="10"/>
  <c r="K253" i="10"/>
  <c r="L253" i="10"/>
  <c r="M253" i="10"/>
  <c r="N253" i="10"/>
  <c r="G254" i="10"/>
  <c r="H254" i="10"/>
  <c r="I254" i="10"/>
  <c r="J254" i="10"/>
  <c r="K254" i="10"/>
  <c r="L254" i="10"/>
  <c r="M254" i="10"/>
  <c r="N254" i="10"/>
  <c r="G255" i="10"/>
  <c r="H255" i="10"/>
  <c r="I255" i="10"/>
  <c r="J255" i="10"/>
  <c r="K255" i="10"/>
  <c r="L255" i="10"/>
  <c r="M255" i="10"/>
  <c r="N255" i="10"/>
  <c r="G256" i="10"/>
  <c r="H256" i="10"/>
  <c r="I256" i="10"/>
  <c r="J256" i="10"/>
  <c r="K256" i="10"/>
  <c r="L256" i="10"/>
  <c r="M256" i="10"/>
  <c r="N256" i="10"/>
  <c r="G257" i="10"/>
  <c r="H257" i="10"/>
  <c r="I257" i="10"/>
  <c r="J257" i="10"/>
  <c r="K257" i="10"/>
  <c r="L257" i="10"/>
  <c r="M257" i="10"/>
  <c r="N257" i="10"/>
  <c r="G258" i="10"/>
  <c r="H258" i="10"/>
  <c r="I258" i="10"/>
  <c r="J258" i="10"/>
  <c r="K258" i="10"/>
  <c r="L258" i="10"/>
  <c r="M258" i="10"/>
  <c r="N258" i="10"/>
  <c r="G259" i="10"/>
  <c r="H259" i="10"/>
  <c r="I259" i="10"/>
  <c r="J259" i="10"/>
  <c r="K259" i="10"/>
  <c r="L259" i="10"/>
  <c r="M259" i="10"/>
  <c r="N259" i="10"/>
  <c r="G260" i="10"/>
  <c r="H260" i="10"/>
  <c r="I260" i="10"/>
  <c r="J260" i="10"/>
  <c r="K260" i="10"/>
  <c r="L260" i="10"/>
  <c r="M260" i="10"/>
  <c r="N260" i="10"/>
  <c r="G261" i="10"/>
  <c r="H261" i="10"/>
  <c r="I261" i="10"/>
  <c r="J261" i="10"/>
  <c r="K261" i="10"/>
  <c r="L261" i="10"/>
  <c r="M261" i="10"/>
  <c r="N261" i="10"/>
  <c r="G262" i="10"/>
  <c r="H262" i="10"/>
  <c r="I262" i="10"/>
  <c r="J262" i="10"/>
  <c r="K262" i="10"/>
  <c r="L262" i="10"/>
  <c r="M262" i="10"/>
  <c r="N262" i="10"/>
  <c r="G263" i="10"/>
  <c r="H263" i="10"/>
  <c r="I263" i="10"/>
  <c r="J263" i="10"/>
  <c r="K263" i="10"/>
  <c r="L263" i="10"/>
  <c r="M263" i="10"/>
  <c r="N263" i="10"/>
  <c r="G264" i="10"/>
  <c r="H264" i="10"/>
  <c r="I264" i="10"/>
  <c r="J264" i="10"/>
  <c r="K264" i="10"/>
  <c r="L264" i="10"/>
  <c r="M264" i="10"/>
  <c r="N264" i="10"/>
  <c r="G265" i="10"/>
  <c r="H265" i="10"/>
  <c r="I265" i="10"/>
  <c r="J265" i="10"/>
  <c r="K265" i="10"/>
  <c r="L265" i="10"/>
  <c r="M265" i="10"/>
  <c r="N265" i="10"/>
  <c r="G266" i="10"/>
  <c r="H266" i="10"/>
  <c r="I266" i="10"/>
  <c r="J266" i="10"/>
  <c r="K266" i="10"/>
  <c r="L266" i="10"/>
  <c r="M266" i="10"/>
  <c r="N266" i="10"/>
  <c r="G267" i="10"/>
  <c r="H267" i="10"/>
  <c r="I267" i="10"/>
  <c r="J267" i="10"/>
  <c r="K267" i="10"/>
  <c r="L267" i="10"/>
  <c r="M267" i="10"/>
  <c r="N267" i="10"/>
  <c r="G268" i="10"/>
  <c r="H268" i="10"/>
  <c r="I268" i="10"/>
  <c r="J268" i="10"/>
  <c r="K268" i="10"/>
  <c r="L268" i="10"/>
  <c r="M268" i="10"/>
  <c r="N268" i="10"/>
  <c r="G269" i="10"/>
  <c r="H269" i="10"/>
  <c r="I269" i="10"/>
  <c r="J269" i="10"/>
  <c r="K269" i="10"/>
  <c r="L269" i="10"/>
  <c r="M269" i="10"/>
  <c r="N269" i="10"/>
  <c r="G270" i="10"/>
  <c r="H270" i="10"/>
  <c r="I270" i="10"/>
  <c r="J270" i="10"/>
  <c r="K270" i="10"/>
  <c r="L270" i="10"/>
  <c r="M270" i="10"/>
  <c r="N270" i="10"/>
  <c r="G271" i="10"/>
  <c r="H271" i="10"/>
  <c r="I271" i="10"/>
  <c r="J271" i="10"/>
  <c r="K271" i="10"/>
  <c r="L271" i="10"/>
  <c r="M271" i="10"/>
  <c r="N271" i="10"/>
  <c r="G272" i="10"/>
  <c r="H272" i="10"/>
  <c r="I272" i="10"/>
  <c r="J272" i="10"/>
  <c r="K272" i="10"/>
  <c r="L272" i="10"/>
  <c r="M272" i="10"/>
  <c r="N272" i="10"/>
  <c r="G273" i="10"/>
  <c r="H273" i="10"/>
  <c r="I273" i="10"/>
  <c r="J273" i="10"/>
  <c r="K273" i="10"/>
  <c r="L273" i="10"/>
  <c r="M273" i="10"/>
  <c r="N273" i="10"/>
  <c r="G274" i="10"/>
  <c r="H274" i="10"/>
  <c r="I274" i="10"/>
  <c r="J274" i="10"/>
  <c r="K274" i="10"/>
  <c r="L274" i="10"/>
  <c r="M274" i="10"/>
  <c r="N274" i="10"/>
  <c r="G275" i="10"/>
  <c r="H275" i="10"/>
  <c r="I275" i="10"/>
  <c r="J275" i="10"/>
  <c r="K275" i="10"/>
  <c r="L275" i="10"/>
  <c r="M275" i="10"/>
  <c r="N275" i="10"/>
  <c r="G276" i="10"/>
  <c r="H276" i="10"/>
  <c r="I276" i="10"/>
  <c r="J276" i="10"/>
  <c r="K276" i="10"/>
  <c r="L276" i="10"/>
  <c r="M276" i="10"/>
  <c r="N276" i="10"/>
  <c r="G277" i="10"/>
  <c r="H277" i="10"/>
  <c r="I277" i="10"/>
  <c r="J277" i="10"/>
  <c r="K277" i="10"/>
  <c r="L277" i="10"/>
  <c r="M277" i="10"/>
  <c r="N277" i="10"/>
  <c r="G278" i="10"/>
  <c r="H278" i="10"/>
  <c r="I278" i="10"/>
  <c r="J278" i="10"/>
  <c r="K278" i="10"/>
  <c r="L278" i="10"/>
  <c r="M278" i="10"/>
  <c r="N278" i="10"/>
  <c r="G279" i="10"/>
  <c r="H279" i="10"/>
  <c r="I279" i="10"/>
  <c r="J279" i="10"/>
  <c r="K279" i="10"/>
  <c r="L279" i="10"/>
  <c r="M279" i="10"/>
  <c r="N279" i="10"/>
  <c r="G280" i="10"/>
  <c r="H280" i="10"/>
  <c r="I280" i="10"/>
  <c r="J280" i="10"/>
  <c r="K280" i="10"/>
  <c r="L280" i="10"/>
  <c r="M280" i="10"/>
  <c r="N280" i="10"/>
  <c r="G281" i="10"/>
  <c r="H281" i="10"/>
  <c r="I281" i="10"/>
  <c r="J281" i="10"/>
  <c r="K281" i="10"/>
  <c r="L281" i="10"/>
  <c r="M281" i="10"/>
  <c r="N281" i="10"/>
  <c r="G282" i="10"/>
  <c r="H282" i="10"/>
  <c r="I282" i="10"/>
  <c r="J282" i="10"/>
  <c r="K282" i="10"/>
  <c r="L282" i="10"/>
  <c r="M282" i="10"/>
  <c r="N282" i="10"/>
  <c r="G283" i="10"/>
  <c r="H283" i="10"/>
  <c r="I283" i="10"/>
  <c r="J283" i="10"/>
  <c r="K283" i="10"/>
  <c r="L283" i="10"/>
  <c r="M283" i="10"/>
  <c r="N283" i="10"/>
  <c r="G284" i="10"/>
  <c r="H284" i="10"/>
  <c r="I284" i="10"/>
  <c r="J284" i="10"/>
  <c r="K284" i="10"/>
  <c r="L284" i="10"/>
  <c r="M284" i="10"/>
  <c r="N284" i="10"/>
  <c r="G285" i="10"/>
  <c r="H285" i="10"/>
  <c r="I285" i="10"/>
  <c r="J285" i="10"/>
  <c r="K285" i="10"/>
  <c r="L285" i="10"/>
  <c r="M285" i="10"/>
  <c r="N285" i="10"/>
  <c r="G286" i="10"/>
  <c r="H286" i="10"/>
  <c r="I286" i="10"/>
  <c r="J286" i="10"/>
  <c r="K286" i="10"/>
  <c r="L286" i="10"/>
  <c r="M286" i="10"/>
  <c r="N286" i="10"/>
  <c r="G287" i="10"/>
  <c r="H287" i="10"/>
  <c r="I287" i="10"/>
  <c r="J287" i="10"/>
  <c r="K287" i="10"/>
  <c r="L287" i="10"/>
  <c r="M287" i="10"/>
  <c r="N287" i="10"/>
  <c r="G288" i="10"/>
  <c r="H288" i="10"/>
  <c r="I288" i="10"/>
  <c r="J288" i="10"/>
  <c r="K288" i="10"/>
  <c r="L288" i="10"/>
  <c r="M288" i="10"/>
  <c r="N288" i="10"/>
  <c r="G289" i="10"/>
  <c r="H289" i="10"/>
  <c r="I289" i="10"/>
  <c r="J289" i="10"/>
  <c r="K289" i="10"/>
  <c r="L289" i="10"/>
  <c r="M289" i="10"/>
  <c r="N289" i="10"/>
  <c r="G290" i="10"/>
  <c r="H290" i="10"/>
  <c r="I290" i="10"/>
  <c r="J290" i="10"/>
  <c r="K290" i="10"/>
  <c r="L290" i="10"/>
  <c r="M290" i="10"/>
  <c r="N290" i="10"/>
  <c r="G291" i="10"/>
  <c r="H291" i="10"/>
  <c r="I291" i="10"/>
  <c r="J291" i="10"/>
  <c r="K291" i="10"/>
  <c r="L291" i="10"/>
  <c r="M291" i="10"/>
  <c r="N291" i="10"/>
  <c r="G292" i="10"/>
  <c r="H292" i="10"/>
  <c r="I292" i="10"/>
  <c r="J292" i="10"/>
  <c r="K292" i="10"/>
  <c r="L292" i="10"/>
  <c r="M292" i="10"/>
  <c r="N292" i="10"/>
  <c r="G293" i="10"/>
  <c r="H293" i="10"/>
  <c r="I293" i="10"/>
  <c r="J293" i="10"/>
  <c r="K293" i="10"/>
  <c r="L293" i="10"/>
  <c r="M293" i="10"/>
  <c r="N293" i="10"/>
  <c r="G294" i="10"/>
  <c r="H294" i="10"/>
  <c r="I294" i="10"/>
  <c r="J294" i="10"/>
  <c r="K294" i="10"/>
  <c r="L294" i="10"/>
  <c r="M294" i="10"/>
  <c r="N294" i="10"/>
  <c r="G295" i="10"/>
  <c r="H295" i="10"/>
  <c r="I295" i="10"/>
  <c r="J295" i="10"/>
  <c r="K295" i="10"/>
  <c r="L295" i="10"/>
  <c r="M295" i="10"/>
  <c r="N295" i="10"/>
  <c r="G296" i="10"/>
  <c r="H296" i="10"/>
  <c r="I296" i="10"/>
  <c r="J296" i="10"/>
  <c r="K296" i="10"/>
  <c r="L296" i="10"/>
  <c r="M296" i="10"/>
  <c r="N296" i="10"/>
  <c r="G297" i="10"/>
  <c r="H297" i="10"/>
  <c r="I297" i="10"/>
  <c r="J297" i="10"/>
  <c r="K297" i="10"/>
  <c r="L297" i="10"/>
  <c r="M297" i="10"/>
  <c r="N297" i="10"/>
  <c r="G298" i="10"/>
  <c r="H298" i="10"/>
  <c r="I298" i="10"/>
  <c r="J298" i="10"/>
  <c r="K298" i="10"/>
  <c r="L298" i="10"/>
  <c r="M298" i="10"/>
  <c r="N298" i="10"/>
  <c r="G299" i="10"/>
  <c r="H299" i="10"/>
  <c r="I299" i="10"/>
  <c r="J299" i="10"/>
  <c r="K299" i="10"/>
  <c r="L299" i="10"/>
  <c r="M299" i="10"/>
  <c r="N299" i="10"/>
  <c r="G300" i="10"/>
  <c r="H300" i="10"/>
  <c r="I300" i="10"/>
  <c r="J300" i="10"/>
  <c r="K300" i="10"/>
  <c r="L300" i="10"/>
  <c r="M300" i="10"/>
  <c r="N300" i="10"/>
  <c r="G301" i="10"/>
  <c r="H301" i="10"/>
  <c r="I301" i="10"/>
  <c r="J301" i="10"/>
  <c r="K301" i="10"/>
  <c r="L301" i="10"/>
  <c r="M301" i="10"/>
  <c r="N301" i="10"/>
  <c r="G302" i="10"/>
  <c r="H302" i="10"/>
  <c r="I302" i="10"/>
  <c r="J302" i="10"/>
  <c r="K302" i="10"/>
  <c r="L302" i="10"/>
  <c r="M302" i="10"/>
  <c r="N302" i="10"/>
  <c r="G303" i="10"/>
  <c r="H303" i="10"/>
  <c r="I303" i="10"/>
  <c r="J303" i="10"/>
  <c r="K303" i="10"/>
  <c r="L303" i="10"/>
  <c r="M303" i="10"/>
  <c r="N303" i="10"/>
  <c r="G304" i="10"/>
  <c r="H304" i="10"/>
  <c r="I304" i="10"/>
  <c r="J304" i="10"/>
  <c r="K304" i="10"/>
  <c r="L304" i="10"/>
  <c r="M304" i="10"/>
  <c r="N304" i="10"/>
  <c r="G305" i="10"/>
  <c r="H305" i="10"/>
  <c r="I305" i="10"/>
  <c r="J305" i="10"/>
  <c r="K305" i="10"/>
  <c r="L305" i="10"/>
  <c r="M305" i="10"/>
  <c r="N305" i="10"/>
  <c r="G306" i="10"/>
  <c r="H306" i="10"/>
  <c r="I306" i="10"/>
  <c r="J306" i="10"/>
  <c r="K306" i="10"/>
  <c r="L306" i="10"/>
  <c r="M306" i="10"/>
  <c r="N306" i="10"/>
  <c r="G307" i="10"/>
  <c r="H307" i="10"/>
  <c r="I307" i="10"/>
  <c r="J307" i="10"/>
  <c r="K307" i="10"/>
  <c r="L307" i="10"/>
  <c r="M307" i="10"/>
  <c r="N307" i="10"/>
  <c r="G308" i="10"/>
  <c r="H308" i="10"/>
  <c r="I308" i="10"/>
  <c r="J308" i="10"/>
  <c r="K308" i="10"/>
  <c r="L308" i="10"/>
  <c r="M308" i="10"/>
  <c r="N308" i="10"/>
  <c r="G309" i="10"/>
  <c r="H309" i="10"/>
  <c r="I309" i="10"/>
  <c r="J309" i="10"/>
  <c r="K309" i="10"/>
  <c r="L309" i="10"/>
  <c r="M309" i="10"/>
  <c r="N309" i="10"/>
  <c r="G310" i="10"/>
  <c r="H310" i="10"/>
  <c r="I310" i="10"/>
  <c r="J310" i="10"/>
  <c r="K310" i="10"/>
  <c r="L310" i="10"/>
  <c r="M310" i="10"/>
  <c r="N310" i="10"/>
  <c r="G311" i="10"/>
  <c r="H311" i="10"/>
  <c r="I311" i="10"/>
  <c r="J311" i="10"/>
  <c r="K311" i="10"/>
  <c r="L311" i="10"/>
  <c r="M311" i="10"/>
  <c r="N311" i="10"/>
  <c r="G312" i="10"/>
  <c r="H312" i="10"/>
  <c r="I312" i="10"/>
  <c r="J312" i="10"/>
  <c r="K312" i="10"/>
  <c r="L312" i="10"/>
  <c r="M312" i="10"/>
  <c r="N312" i="10"/>
  <c r="G313" i="10"/>
  <c r="H313" i="10"/>
  <c r="I313" i="10"/>
  <c r="J313" i="10"/>
  <c r="K313" i="10"/>
  <c r="L313" i="10"/>
  <c r="M313" i="10"/>
  <c r="N313" i="10"/>
  <c r="G314" i="10"/>
  <c r="H314" i="10"/>
  <c r="I314" i="10"/>
  <c r="J314" i="10"/>
  <c r="K314" i="10"/>
  <c r="L314" i="10"/>
  <c r="M314" i="10"/>
  <c r="N314" i="10"/>
  <c r="G315" i="10"/>
  <c r="H315" i="10"/>
  <c r="I315" i="10"/>
  <c r="J315" i="10"/>
  <c r="K315" i="10"/>
  <c r="L315" i="10"/>
  <c r="M315" i="10"/>
  <c r="N315" i="10"/>
  <c r="G316" i="10"/>
  <c r="H316" i="10"/>
  <c r="I316" i="10"/>
  <c r="J316" i="10"/>
  <c r="K316" i="10"/>
  <c r="L316" i="10"/>
  <c r="M316" i="10"/>
  <c r="N316" i="10"/>
  <c r="G317" i="10"/>
  <c r="H317" i="10"/>
  <c r="I317" i="10"/>
  <c r="J317" i="10"/>
  <c r="K317" i="10"/>
  <c r="L317" i="10"/>
  <c r="M317" i="10"/>
  <c r="N317" i="10"/>
  <c r="G318" i="10"/>
  <c r="H318" i="10"/>
  <c r="I318" i="10"/>
  <c r="J318" i="10"/>
  <c r="K318" i="10"/>
  <c r="L318" i="10"/>
  <c r="M318" i="10"/>
  <c r="N318" i="10"/>
  <c r="G319" i="10"/>
  <c r="H319" i="10"/>
  <c r="I319" i="10"/>
  <c r="J319" i="10"/>
  <c r="K319" i="10"/>
  <c r="L319" i="10"/>
  <c r="M319" i="10"/>
  <c r="N319" i="10"/>
  <c r="G320" i="10"/>
  <c r="H320" i="10"/>
  <c r="I320" i="10"/>
  <c r="J320" i="10"/>
  <c r="K320" i="10"/>
  <c r="L320" i="10"/>
  <c r="M320" i="10"/>
  <c r="N320" i="10"/>
  <c r="G321" i="10"/>
  <c r="H321" i="10"/>
  <c r="I321" i="10"/>
  <c r="J321" i="10"/>
  <c r="K321" i="10"/>
  <c r="L321" i="10"/>
  <c r="M321" i="10"/>
  <c r="N321" i="10"/>
  <c r="G322" i="10"/>
  <c r="H322" i="10"/>
  <c r="I322" i="10"/>
  <c r="J322" i="10"/>
  <c r="K322" i="10"/>
  <c r="L322" i="10"/>
  <c r="M322" i="10"/>
  <c r="N322" i="10"/>
  <c r="G323" i="10"/>
  <c r="H323" i="10"/>
  <c r="I323" i="10"/>
  <c r="J323" i="10"/>
  <c r="K323" i="10"/>
  <c r="L323" i="10"/>
  <c r="M323" i="10"/>
  <c r="N323" i="10"/>
  <c r="G324" i="10"/>
  <c r="H324" i="10"/>
  <c r="I324" i="10"/>
  <c r="J324" i="10"/>
  <c r="K324" i="10"/>
  <c r="L324" i="10"/>
  <c r="M324" i="10"/>
  <c r="N324" i="10"/>
  <c r="G325" i="10"/>
  <c r="H325" i="10"/>
  <c r="I325" i="10"/>
  <c r="J325" i="10"/>
  <c r="K325" i="10"/>
  <c r="L325" i="10"/>
  <c r="M325" i="10"/>
  <c r="N325" i="10"/>
  <c r="G326" i="10"/>
  <c r="H326" i="10"/>
  <c r="I326" i="10"/>
  <c r="J326" i="10"/>
  <c r="K326" i="10"/>
  <c r="L326" i="10"/>
  <c r="M326" i="10"/>
  <c r="N326" i="10"/>
  <c r="G327" i="10"/>
  <c r="H327" i="10"/>
  <c r="I327" i="10"/>
  <c r="J327" i="10"/>
  <c r="K327" i="10"/>
  <c r="L327" i="10"/>
  <c r="M327" i="10"/>
  <c r="N327" i="10"/>
  <c r="G328" i="10"/>
  <c r="H328" i="10"/>
  <c r="I328" i="10"/>
  <c r="J328" i="10"/>
  <c r="K328" i="10"/>
  <c r="L328" i="10"/>
  <c r="M328" i="10"/>
  <c r="N328" i="10"/>
  <c r="G329" i="10"/>
  <c r="H329" i="10"/>
  <c r="I329" i="10"/>
  <c r="J329" i="10"/>
  <c r="K329" i="10"/>
  <c r="L329" i="10"/>
  <c r="M329" i="10"/>
  <c r="N329" i="10"/>
  <c r="G330" i="10"/>
  <c r="H330" i="10"/>
  <c r="I330" i="10"/>
  <c r="J330" i="10"/>
  <c r="K330" i="10"/>
  <c r="L330" i="10"/>
  <c r="M330" i="10"/>
  <c r="N330" i="10"/>
  <c r="G331" i="10"/>
  <c r="H331" i="10"/>
  <c r="I331" i="10"/>
  <c r="J331" i="10"/>
  <c r="K331" i="10"/>
  <c r="L331" i="10"/>
  <c r="M331" i="10"/>
  <c r="N331" i="10"/>
  <c r="G332" i="10"/>
  <c r="H332" i="10"/>
  <c r="I332" i="10"/>
  <c r="J332" i="10"/>
  <c r="K332" i="10"/>
  <c r="L332" i="10"/>
  <c r="M332" i="10"/>
  <c r="N332" i="10"/>
  <c r="G333" i="10"/>
  <c r="H333" i="10"/>
  <c r="I333" i="10"/>
  <c r="J333" i="10"/>
  <c r="K333" i="10"/>
  <c r="L333" i="10"/>
  <c r="M333" i="10"/>
  <c r="N333" i="10"/>
  <c r="G334" i="10"/>
  <c r="H334" i="10"/>
  <c r="I334" i="10"/>
  <c r="J334" i="10"/>
  <c r="K334" i="10"/>
  <c r="L334" i="10"/>
  <c r="M334" i="10"/>
  <c r="N334" i="10"/>
  <c r="G335" i="10"/>
  <c r="H335" i="10"/>
  <c r="I335" i="10"/>
  <c r="J335" i="10"/>
  <c r="K335" i="10"/>
  <c r="L335" i="10"/>
  <c r="M335" i="10"/>
  <c r="N335" i="10"/>
  <c r="G336" i="10"/>
  <c r="H336" i="10"/>
  <c r="I336" i="10"/>
  <c r="J336" i="10"/>
  <c r="K336" i="10"/>
  <c r="L336" i="10"/>
  <c r="M336" i="10"/>
  <c r="N336" i="10"/>
  <c r="G337" i="10"/>
  <c r="H337" i="10"/>
  <c r="I337" i="10"/>
  <c r="J337" i="10"/>
  <c r="K337" i="10"/>
  <c r="L337" i="10"/>
  <c r="M337" i="10"/>
  <c r="N337" i="10"/>
  <c r="G338" i="10"/>
  <c r="H338" i="10"/>
  <c r="I338" i="10"/>
  <c r="J338" i="10"/>
  <c r="K338" i="10"/>
  <c r="L338" i="10"/>
  <c r="M338" i="10"/>
  <c r="N338" i="10"/>
  <c r="G339" i="10"/>
  <c r="H339" i="10"/>
  <c r="I339" i="10"/>
  <c r="J339" i="10"/>
  <c r="K339" i="10"/>
  <c r="L339" i="10"/>
  <c r="M339" i="10"/>
  <c r="N339" i="10"/>
  <c r="G340" i="10"/>
  <c r="H340" i="10"/>
  <c r="I340" i="10"/>
  <c r="J340" i="10"/>
  <c r="K340" i="10"/>
  <c r="L340" i="10"/>
  <c r="M340" i="10"/>
  <c r="N340" i="10"/>
  <c r="G341" i="10"/>
  <c r="H341" i="10"/>
  <c r="I341" i="10"/>
  <c r="J341" i="10"/>
  <c r="K341" i="10"/>
  <c r="L341" i="10"/>
  <c r="M341" i="10"/>
  <c r="N341" i="10"/>
  <c r="G342" i="10"/>
  <c r="H342" i="10"/>
  <c r="I342" i="10"/>
  <c r="J342" i="10"/>
  <c r="K342" i="10"/>
  <c r="L342" i="10"/>
  <c r="M342" i="10"/>
  <c r="N342" i="10"/>
  <c r="G343" i="10"/>
  <c r="H343" i="10"/>
  <c r="I343" i="10"/>
  <c r="J343" i="10"/>
  <c r="K343" i="10"/>
  <c r="L343" i="10"/>
  <c r="M343" i="10"/>
  <c r="N343" i="10"/>
  <c r="G344" i="10"/>
  <c r="H344" i="10"/>
  <c r="I344" i="10"/>
  <c r="J344" i="10"/>
  <c r="K344" i="10"/>
  <c r="L344" i="10"/>
  <c r="M344" i="10"/>
  <c r="N344" i="10"/>
  <c r="G345" i="10"/>
  <c r="H345" i="10"/>
  <c r="I345" i="10"/>
  <c r="J345" i="10"/>
  <c r="K345" i="10"/>
  <c r="L345" i="10"/>
  <c r="M345" i="10"/>
  <c r="N345" i="10"/>
  <c r="G346" i="10"/>
  <c r="H346" i="10"/>
  <c r="I346" i="10"/>
  <c r="J346" i="10"/>
  <c r="K346" i="10"/>
  <c r="L346" i="10"/>
  <c r="M346" i="10"/>
  <c r="N346" i="10"/>
  <c r="G347" i="10"/>
  <c r="H347" i="10"/>
  <c r="I347" i="10"/>
  <c r="J347" i="10"/>
  <c r="K347" i="10"/>
  <c r="L347" i="10"/>
  <c r="M347" i="10"/>
  <c r="N347" i="10"/>
  <c r="G348" i="10"/>
  <c r="H348" i="10"/>
  <c r="I348" i="10"/>
  <c r="J348" i="10"/>
  <c r="K348" i="10"/>
  <c r="L348" i="10"/>
  <c r="M348" i="10"/>
  <c r="N348" i="10"/>
  <c r="G349" i="10"/>
  <c r="H349" i="10"/>
  <c r="I349" i="10"/>
  <c r="J349" i="10"/>
  <c r="K349" i="10"/>
  <c r="L349" i="10"/>
  <c r="M349" i="10"/>
  <c r="N349" i="10"/>
  <c r="G350" i="10"/>
  <c r="H350" i="10"/>
  <c r="I350" i="10"/>
  <c r="J350" i="10"/>
  <c r="K350" i="10"/>
  <c r="L350" i="10"/>
  <c r="M350" i="10"/>
  <c r="N350" i="10"/>
  <c r="G351" i="10"/>
  <c r="H351" i="10"/>
  <c r="I351" i="10"/>
  <c r="J351" i="10"/>
  <c r="K351" i="10"/>
  <c r="L351" i="10"/>
  <c r="M351" i="10"/>
  <c r="N351" i="10"/>
  <c r="G352" i="10"/>
  <c r="H352" i="10"/>
  <c r="I352" i="10"/>
  <c r="J352" i="10"/>
  <c r="K352" i="10"/>
  <c r="L352" i="10"/>
  <c r="M352" i="10"/>
  <c r="N352" i="10"/>
  <c r="G353" i="10"/>
  <c r="H353" i="10"/>
  <c r="I353" i="10"/>
  <c r="J353" i="10"/>
  <c r="K353" i="10"/>
  <c r="L353" i="10"/>
  <c r="M353" i="10"/>
  <c r="N353" i="10"/>
  <c r="G354" i="10"/>
  <c r="H354" i="10"/>
  <c r="I354" i="10"/>
  <c r="J354" i="10"/>
  <c r="K354" i="10"/>
  <c r="L354" i="10"/>
  <c r="M354" i="10"/>
  <c r="N354" i="10"/>
  <c r="G355" i="10"/>
  <c r="H355" i="10"/>
  <c r="I355" i="10"/>
  <c r="J355" i="10"/>
  <c r="K355" i="10"/>
  <c r="L355" i="10"/>
  <c r="M355" i="10"/>
  <c r="N355" i="10"/>
  <c r="G356" i="10"/>
  <c r="H356" i="10"/>
  <c r="I356" i="10"/>
  <c r="J356" i="10"/>
  <c r="K356" i="10"/>
  <c r="L356" i="10"/>
  <c r="M356" i="10"/>
  <c r="N356" i="10"/>
  <c r="G357" i="10"/>
  <c r="H357" i="10"/>
  <c r="I357" i="10"/>
  <c r="J357" i="10"/>
  <c r="K357" i="10"/>
  <c r="L357" i="10"/>
  <c r="M357" i="10"/>
  <c r="N357" i="10"/>
  <c r="G358" i="10"/>
  <c r="H358" i="10"/>
  <c r="I358" i="10"/>
  <c r="J358" i="10"/>
  <c r="K358" i="10"/>
  <c r="L358" i="10"/>
  <c r="M358" i="10"/>
  <c r="N358" i="10"/>
  <c r="G359" i="10"/>
  <c r="H359" i="10"/>
  <c r="I359" i="10"/>
  <c r="J359" i="10"/>
  <c r="K359" i="10"/>
  <c r="L359" i="10"/>
  <c r="M359" i="10"/>
  <c r="N359" i="10"/>
  <c r="G360" i="10"/>
  <c r="H360" i="10"/>
  <c r="I360" i="10"/>
  <c r="J360" i="10"/>
  <c r="K360" i="10"/>
  <c r="L360" i="10"/>
  <c r="M360" i="10"/>
  <c r="N360" i="10"/>
  <c r="G361" i="10"/>
  <c r="H361" i="10"/>
  <c r="I361" i="10"/>
  <c r="J361" i="10"/>
  <c r="K361" i="10"/>
  <c r="L361" i="10"/>
  <c r="M361" i="10"/>
  <c r="N361" i="10"/>
  <c r="G362" i="10"/>
  <c r="H362" i="10"/>
  <c r="I362" i="10"/>
  <c r="J362" i="10"/>
  <c r="K362" i="10"/>
  <c r="L362" i="10"/>
  <c r="M362" i="10"/>
  <c r="N362" i="10"/>
  <c r="G363" i="10"/>
  <c r="H363" i="10"/>
  <c r="I363" i="10"/>
  <c r="J363" i="10"/>
  <c r="K363" i="10"/>
  <c r="L363" i="10"/>
  <c r="M363" i="10"/>
  <c r="N363" i="10"/>
  <c r="G364" i="10"/>
  <c r="H364" i="10"/>
  <c r="I364" i="10"/>
  <c r="J364" i="10"/>
  <c r="K364" i="10"/>
  <c r="L364" i="10"/>
  <c r="M364" i="10"/>
  <c r="N364" i="10"/>
  <c r="G365" i="10"/>
  <c r="H365" i="10"/>
  <c r="I365" i="10"/>
  <c r="J365" i="10"/>
  <c r="K365" i="10"/>
  <c r="L365" i="10"/>
  <c r="M365" i="10"/>
  <c r="N365" i="10"/>
  <c r="G366" i="10"/>
  <c r="H366" i="10"/>
  <c r="I366" i="10"/>
  <c r="J366" i="10"/>
  <c r="K366" i="10"/>
  <c r="L366" i="10"/>
  <c r="M366" i="10"/>
  <c r="N366" i="10"/>
  <c r="G367" i="10"/>
  <c r="H367" i="10"/>
  <c r="I367" i="10"/>
  <c r="J367" i="10"/>
  <c r="K367" i="10"/>
  <c r="L367" i="10"/>
  <c r="M367" i="10"/>
  <c r="N367" i="10"/>
  <c r="G368" i="10"/>
  <c r="H368" i="10"/>
  <c r="I368" i="10"/>
  <c r="J368" i="10"/>
  <c r="K368" i="10"/>
  <c r="L368" i="10"/>
  <c r="M368" i="10"/>
  <c r="N368" i="10"/>
  <c r="G369" i="10"/>
  <c r="H369" i="10"/>
  <c r="I369" i="10"/>
  <c r="J369" i="10"/>
  <c r="K369" i="10"/>
  <c r="L369" i="10"/>
  <c r="M369" i="10"/>
  <c r="N369" i="10"/>
  <c r="G370" i="10"/>
  <c r="H370" i="10"/>
  <c r="I370" i="10"/>
  <c r="J370" i="10"/>
  <c r="K370" i="10"/>
  <c r="L370" i="10"/>
  <c r="M370" i="10"/>
  <c r="N370" i="10"/>
  <c r="G371" i="10"/>
  <c r="H371" i="10"/>
  <c r="I371" i="10"/>
  <c r="J371" i="10"/>
  <c r="K371" i="10"/>
  <c r="L371" i="10"/>
  <c r="M371" i="10"/>
  <c r="N371" i="10"/>
  <c r="G372" i="10"/>
  <c r="H372" i="10"/>
  <c r="I372" i="10"/>
  <c r="J372" i="10"/>
  <c r="K372" i="10"/>
  <c r="L372" i="10"/>
  <c r="M372" i="10"/>
  <c r="N372" i="10"/>
  <c r="G373" i="10"/>
  <c r="H373" i="10"/>
  <c r="I373" i="10"/>
  <c r="J373" i="10"/>
  <c r="K373" i="10"/>
  <c r="L373" i="10"/>
  <c r="M373" i="10"/>
  <c r="N373" i="10"/>
  <c r="G374" i="10"/>
  <c r="H374" i="10"/>
  <c r="I374" i="10"/>
  <c r="J374" i="10"/>
  <c r="K374" i="10"/>
  <c r="L374" i="10"/>
  <c r="M374" i="10"/>
  <c r="N374" i="10"/>
  <c r="G375" i="10"/>
  <c r="H375" i="10"/>
  <c r="I375" i="10"/>
  <c r="J375" i="10"/>
  <c r="K375" i="10"/>
  <c r="L375" i="10"/>
  <c r="M375" i="10"/>
  <c r="N375" i="10"/>
  <c r="G376" i="10"/>
  <c r="H376" i="10"/>
  <c r="I376" i="10"/>
  <c r="J376" i="10"/>
  <c r="K376" i="10"/>
  <c r="L376" i="10"/>
  <c r="M376" i="10"/>
  <c r="N376" i="10"/>
  <c r="G377" i="10"/>
  <c r="H377" i="10"/>
  <c r="I377" i="10"/>
  <c r="J377" i="10"/>
  <c r="K377" i="10"/>
  <c r="L377" i="10"/>
  <c r="M377" i="10"/>
  <c r="N377" i="10"/>
  <c r="G378" i="10"/>
  <c r="H378" i="10"/>
  <c r="I378" i="10"/>
  <c r="J378" i="10"/>
  <c r="K378" i="10"/>
  <c r="L378" i="10"/>
  <c r="M378" i="10"/>
  <c r="N378" i="10"/>
  <c r="G379" i="10"/>
  <c r="H379" i="10"/>
  <c r="I379" i="10"/>
  <c r="J379" i="10"/>
  <c r="K379" i="10"/>
  <c r="L379" i="10"/>
  <c r="M379" i="10"/>
  <c r="N379" i="10"/>
  <c r="G380" i="10"/>
  <c r="H380" i="10"/>
  <c r="I380" i="10"/>
  <c r="J380" i="10"/>
  <c r="K380" i="10"/>
  <c r="L380" i="10"/>
  <c r="M380" i="10"/>
  <c r="N380" i="10"/>
  <c r="G381" i="10"/>
  <c r="H381" i="10"/>
  <c r="I381" i="10"/>
  <c r="J381" i="10"/>
  <c r="K381" i="10"/>
  <c r="L381" i="10"/>
  <c r="M381" i="10"/>
  <c r="N381" i="10"/>
  <c r="G382" i="10"/>
  <c r="H382" i="10"/>
  <c r="I382" i="10"/>
  <c r="J382" i="10"/>
  <c r="K382" i="10"/>
  <c r="L382" i="10"/>
  <c r="M382" i="10"/>
  <c r="N382" i="10"/>
  <c r="G383" i="10"/>
  <c r="H383" i="10"/>
  <c r="I383" i="10"/>
  <c r="J383" i="10"/>
  <c r="K383" i="10"/>
  <c r="L383" i="10"/>
  <c r="M383" i="10"/>
  <c r="N383" i="10"/>
  <c r="G384" i="10"/>
  <c r="H384" i="10"/>
  <c r="I384" i="10"/>
  <c r="J384" i="10"/>
  <c r="K384" i="10"/>
  <c r="L384" i="10"/>
  <c r="M384" i="10"/>
  <c r="N384" i="10"/>
  <c r="G385" i="10"/>
  <c r="H385" i="10"/>
  <c r="I385" i="10"/>
  <c r="J385" i="10"/>
  <c r="K385" i="10"/>
  <c r="L385" i="10"/>
  <c r="M385" i="10"/>
  <c r="N385" i="10"/>
  <c r="G386" i="10"/>
  <c r="H386" i="10"/>
  <c r="I386" i="10"/>
  <c r="J386" i="10"/>
  <c r="K386" i="10"/>
  <c r="L386" i="10"/>
  <c r="M386" i="10"/>
  <c r="N386" i="10"/>
  <c r="G387" i="10"/>
  <c r="H387" i="10"/>
  <c r="I387" i="10"/>
  <c r="J387" i="10"/>
  <c r="K387" i="10"/>
  <c r="L387" i="10"/>
  <c r="M387" i="10"/>
  <c r="N387" i="10"/>
  <c r="G388" i="10"/>
  <c r="H388" i="10"/>
  <c r="I388" i="10"/>
  <c r="J388" i="10"/>
  <c r="K388" i="10"/>
  <c r="L388" i="10"/>
  <c r="M388" i="10"/>
  <c r="N388" i="10"/>
  <c r="G389" i="10"/>
  <c r="H389" i="10"/>
  <c r="I389" i="10"/>
  <c r="J389" i="10"/>
  <c r="K389" i="10"/>
  <c r="L389" i="10"/>
  <c r="M389" i="10"/>
  <c r="N389" i="10"/>
  <c r="G390" i="10"/>
  <c r="H390" i="10"/>
  <c r="I390" i="10"/>
  <c r="J390" i="10"/>
  <c r="K390" i="10"/>
  <c r="L390" i="10"/>
  <c r="M390" i="10"/>
  <c r="N390" i="10"/>
  <c r="G391" i="10"/>
  <c r="H391" i="10"/>
  <c r="I391" i="10"/>
  <c r="J391" i="10"/>
  <c r="K391" i="10"/>
  <c r="L391" i="10"/>
  <c r="M391" i="10"/>
  <c r="N391" i="10"/>
  <c r="G392" i="10"/>
  <c r="H392" i="10"/>
  <c r="I392" i="10"/>
  <c r="J392" i="10"/>
  <c r="K392" i="10"/>
  <c r="L392" i="10"/>
  <c r="M392" i="10"/>
  <c r="N392" i="10"/>
  <c r="G393" i="10"/>
  <c r="H393" i="10"/>
  <c r="I393" i="10"/>
  <c r="J393" i="10"/>
  <c r="K393" i="10"/>
  <c r="L393" i="10"/>
  <c r="M393" i="10"/>
  <c r="N393" i="10"/>
  <c r="G394" i="10"/>
  <c r="H394" i="10"/>
  <c r="I394" i="10"/>
  <c r="J394" i="10"/>
  <c r="K394" i="10"/>
  <c r="L394" i="10"/>
  <c r="M394" i="10"/>
  <c r="N394" i="10"/>
  <c r="G395" i="10"/>
  <c r="H395" i="10"/>
  <c r="I395" i="10"/>
  <c r="J395" i="10"/>
  <c r="K395" i="10"/>
  <c r="L395" i="10"/>
  <c r="M395" i="10"/>
  <c r="N395" i="10"/>
  <c r="G396" i="10"/>
  <c r="H396" i="10"/>
  <c r="I396" i="10"/>
  <c r="J396" i="10"/>
  <c r="K396" i="10"/>
  <c r="L396" i="10"/>
  <c r="M396" i="10"/>
  <c r="N396" i="10"/>
  <c r="G397" i="10"/>
  <c r="H397" i="10"/>
  <c r="I397" i="10"/>
  <c r="J397" i="10"/>
  <c r="K397" i="10"/>
  <c r="L397" i="10"/>
  <c r="M397" i="10"/>
  <c r="N397" i="10"/>
  <c r="G398" i="10"/>
  <c r="H398" i="10"/>
  <c r="I398" i="10"/>
  <c r="J398" i="10"/>
  <c r="K398" i="10"/>
  <c r="L398" i="10"/>
  <c r="M398" i="10"/>
  <c r="N398" i="10"/>
  <c r="G399" i="10"/>
  <c r="H399" i="10"/>
  <c r="I399" i="10"/>
  <c r="J399" i="10"/>
  <c r="K399" i="10"/>
  <c r="L399" i="10"/>
  <c r="M399" i="10"/>
  <c r="N399" i="10"/>
  <c r="G400" i="10"/>
  <c r="H400" i="10"/>
  <c r="I400" i="10"/>
  <c r="J400" i="10"/>
  <c r="K400" i="10"/>
  <c r="L400" i="10"/>
  <c r="M400" i="10"/>
  <c r="N400" i="10"/>
  <c r="G401" i="10"/>
  <c r="H401" i="10"/>
  <c r="I401" i="10"/>
  <c r="J401" i="10"/>
  <c r="K401" i="10"/>
  <c r="L401" i="10"/>
  <c r="M401" i="10"/>
  <c r="N401" i="10"/>
  <c r="G402" i="10"/>
  <c r="H402" i="10"/>
  <c r="I402" i="10"/>
  <c r="J402" i="10"/>
  <c r="K402" i="10"/>
  <c r="L402" i="10"/>
  <c r="M402" i="10"/>
  <c r="N402" i="10"/>
  <c r="G403" i="10"/>
  <c r="H403" i="10"/>
  <c r="I403" i="10"/>
  <c r="J403" i="10"/>
  <c r="K403" i="10"/>
  <c r="L403" i="10"/>
  <c r="M403" i="10"/>
  <c r="N403" i="10"/>
  <c r="G404" i="10"/>
  <c r="H404" i="10"/>
  <c r="I404" i="10"/>
  <c r="J404" i="10"/>
  <c r="K404" i="10"/>
  <c r="L404" i="10"/>
  <c r="M404" i="10"/>
  <c r="N404" i="10"/>
  <c r="G405" i="10"/>
  <c r="H405" i="10"/>
  <c r="I405" i="10"/>
  <c r="J405" i="10"/>
  <c r="K405" i="10"/>
  <c r="L405" i="10"/>
  <c r="M405" i="10"/>
  <c r="N405" i="10"/>
  <c r="G406" i="10"/>
  <c r="H406" i="10"/>
  <c r="I406" i="10"/>
  <c r="J406" i="10"/>
  <c r="K406" i="10"/>
  <c r="L406" i="10"/>
  <c r="M406" i="10"/>
  <c r="N406" i="10"/>
  <c r="G407" i="10"/>
  <c r="H407" i="10"/>
  <c r="I407" i="10"/>
  <c r="J407" i="10"/>
  <c r="K407" i="10"/>
  <c r="L407" i="10"/>
  <c r="M407" i="10"/>
  <c r="N407" i="10"/>
  <c r="G408" i="10"/>
  <c r="H408" i="10"/>
  <c r="I408" i="10"/>
  <c r="J408" i="10"/>
  <c r="K408" i="10"/>
  <c r="L408" i="10"/>
  <c r="M408" i="10"/>
  <c r="N408" i="10"/>
  <c r="G409" i="10"/>
  <c r="H409" i="10"/>
  <c r="I409" i="10"/>
  <c r="J409" i="10"/>
  <c r="K409" i="10"/>
  <c r="L409" i="10"/>
  <c r="M409" i="10"/>
  <c r="N409" i="10"/>
  <c r="G410" i="10"/>
  <c r="H410" i="10"/>
  <c r="I410" i="10"/>
  <c r="J410" i="10"/>
  <c r="K410" i="10"/>
  <c r="L410" i="10"/>
  <c r="M410" i="10"/>
  <c r="N410" i="10"/>
  <c r="G411" i="10"/>
  <c r="H411" i="10"/>
  <c r="I411" i="10"/>
  <c r="J411" i="10"/>
  <c r="K411" i="10"/>
  <c r="L411" i="10"/>
  <c r="M411" i="10"/>
  <c r="N411" i="10"/>
  <c r="G412" i="10"/>
  <c r="H412" i="10"/>
  <c r="I412" i="10"/>
  <c r="J412" i="10"/>
  <c r="K412" i="10"/>
  <c r="L412" i="10"/>
  <c r="M412" i="10"/>
  <c r="N412" i="10"/>
  <c r="G413" i="10"/>
  <c r="H413" i="10"/>
  <c r="I413" i="10"/>
  <c r="J413" i="10"/>
  <c r="K413" i="10"/>
  <c r="L413" i="10"/>
  <c r="M413" i="10"/>
  <c r="N413" i="10"/>
  <c r="G414" i="10"/>
  <c r="H414" i="10"/>
  <c r="I414" i="10"/>
  <c r="J414" i="10"/>
  <c r="K414" i="10"/>
  <c r="L414" i="10"/>
  <c r="M414" i="10"/>
  <c r="N414" i="10"/>
  <c r="G415" i="10"/>
  <c r="H415" i="10"/>
  <c r="I415" i="10"/>
  <c r="J415" i="10"/>
  <c r="K415" i="10"/>
  <c r="L415" i="10"/>
  <c r="M415" i="10"/>
  <c r="N415" i="10"/>
  <c r="G416" i="10"/>
  <c r="H416" i="10"/>
  <c r="I416" i="10"/>
  <c r="J416" i="10"/>
  <c r="K416" i="10"/>
  <c r="L416" i="10"/>
  <c r="M416" i="10"/>
  <c r="N416" i="10"/>
  <c r="G417" i="10"/>
  <c r="H417" i="10"/>
  <c r="I417" i="10"/>
  <c r="J417" i="10"/>
  <c r="K417" i="10"/>
  <c r="L417" i="10"/>
  <c r="M417" i="10"/>
  <c r="N417" i="10"/>
  <c r="G418" i="10"/>
  <c r="H418" i="10"/>
  <c r="I418" i="10"/>
  <c r="J418" i="10"/>
  <c r="K418" i="10"/>
  <c r="L418" i="10"/>
  <c r="M418" i="10"/>
  <c r="N418" i="10"/>
  <c r="G419" i="10"/>
  <c r="H419" i="10"/>
  <c r="I419" i="10"/>
  <c r="J419" i="10"/>
  <c r="K419" i="10"/>
  <c r="L419" i="10"/>
  <c r="M419" i="10"/>
  <c r="N419" i="10"/>
  <c r="G420" i="10"/>
  <c r="H420" i="10"/>
  <c r="I420" i="10"/>
  <c r="J420" i="10"/>
  <c r="K420" i="10"/>
  <c r="L420" i="10"/>
  <c r="M420" i="10"/>
  <c r="N420" i="10"/>
  <c r="G421" i="10"/>
  <c r="H421" i="10"/>
  <c r="I421" i="10"/>
  <c r="J421" i="10"/>
  <c r="K421" i="10"/>
  <c r="L421" i="10"/>
  <c r="M421" i="10"/>
  <c r="N421" i="10"/>
  <c r="G422" i="10"/>
  <c r="H422" i="10"/>
  <c r="I422" i="10"/>
  <c r="J422" i="10"/>
  <c r="K422" i="10"/>
  <c r="L422" i="10"/>
  <c r="M422" i="10"/>
  <c r="N422" i="10"/>
  <c r="G423" i="10"/>
  <c r="H423" i="10"/>
  <c r="I423" i="10"/>
  <c r="J423" i="10"/>
  <c r="K423" i="10"/>
  <c r="L423" i="10"/>
  <c r="M423" i="10"/>
  <c r="N423" i="10"/>
  <c r="G424" i="10"/>
  <c r="H424" i="10"/>
  <c r="I424" i="10"/>
  <c r="J424" i="10"/>
  <c r="K424" i="10"/>
  <c r="L424" i="10"/>
  <c r="M424" i="10"/>
  <c r="N424" i="10"/>
  <c r="G425" i="10"/>
  <c r="H425" i="10"/>
  <c r="I425" i="10"/>
  <c r="J425" i="10"/>
  <c r="K425" i="10"/>
  <c r="L425" i="10"/>
  <c r="M425" i="10"/>
  <c r="N425" i="10"/>
  <c r="G426" i="10"/>
  <c r="H426" i="10"/>
  <c r="I426" i="10"/>
  <c r="J426" i="10"/>
  <c r="K426" i="10"/>
  <c r="L426" i="10"/>
  <c r="M426" i="10"/>
  <c r="N426" i="10"/>
  <c r="G427" i="10"/>
  <c r="H427" i="10"/>
  <c r="I427" i="10"/>
  <c r="J427" i="10"/>
  <c r="K427" i="10"/>
  <c r="L427" i="10"/>
  <c r="M427" i="10"/>
  <c r="N427" i="10"/>
  <c r="G428" i="10"/>
  <c r="H428" i="10"/>
  <c r="I428" i="10"/>
  <c r="J428" i="10"/>
  <c r="K428" i="10"/>
  <c r="L428" i="10"/>
  <c r="M428" i="10"/>
  <c r="N428" i="10"/>
  <c r="G429" i="10"/>
  <c r="H429" i="10"/>
  <c r="I429" i="10"/>
  <c r="J429" i="10"/>
  <c r="K429" i="10"/>
  <c r="L429" i="10"/>
  <c r="M429" i="10"/>
  <c r="N429" i="10"/>
  <c r="G430" i="10"/>
  <c r="H430" i="10"/>
  <c r="I430" i="10"/>
  <c r="J430" i="10"/>
  <c r="K430" i="10"/>
  <c r="L430" i="10"/>
  <c r="M430" i="10"/>
  <c r="N430" i="10"/>
  <c r="G431" i="10"/>
  <c r="H431" i="10"/>
  <c r="I431" i="10"/>
  <c r="J431" i="10"/>
  <c r="K431" i="10"/>
  <c r="L431" i="10"/>
  <c r="M431" i="10"/>
  <c r="N431" i="10"/>
  <c r="G432" i="10"/>
  <c r="H432" i="10"/>
  <c r="I432" i="10"/>
  <c r="J432" i="10"/>
  <c r="K432" i="10"/>
  <c r="L432" i="10"/>
  <c r="M432" i="10"/>
  <c r="N432" i="10"/>
  <c r="G433" i="10"/>
  <c r="H433" i="10"/>
  <c r="I433" i="10"/>
  <c r="J433" i="10"/>
  <c r="K433" i="10"/>
  <c r="L433" i="10"/>
  <c r="M433" i="10"/>
  <c r="N433" i="10"/>
  <c r="G434" i="10"/>
  <c r="H434" i="10"/>
  <c r="I434" i="10"/>
  <c r="J434" i="10"/>
  <c r="K434" i="10"/>
  <c r="L434" i="10"/>
  <c r="M434" i="10"/>
  <c r="N434" i="10"/>
  <c r="G435" i="10"/>
  <c r="H435" i="10"/>
  <c r="I435" i="10"/>
  <c r="J435" i="10"/>
  <c r="K435" i="10"/>
  <c r="L435" i="10"/>
  <c r="M435" i="10"/>
  <c r="N435" i="10"/>
  <c r="G436" i="10"/>
  <c r="H436" i="10"/>
  <c r="I436" i="10"/>
  <c r="J436" i="10"/>
  <c r="K436" i="10"/>
  <c r="L436" i="10"/>
  <c r="M436" i="10"/>
  <c r="N436" i="10"/>
  <c r="G437" i="10"/>
  <c r="H437" i="10"/>
  <c r="I437" i="10"/>
  <c r="J437" i="10"/>
  <c r="K437" i="10"/>
  <c r="L437" i="10"/>
  <c r="M437" i="10"/>
  <c r="N437" i="10"/>
  <c r="G438" i="10"/>
  <c r="H438" i="10"/>
  <c r="I438" i="10"/>
  <c r="J438" i="10"/>
  <c r="K438" i="10"/>
  <c r="L438" i="10"/>
  <c r="M438" i="10"/>
  <c r="N438" i="10"/>
  <c r="G439" i="10"/>
  <c r="H439" i="10"/>
  <c r="I439" i="10"/>
  <c r="J439" i="10"/>
  <c r="K439" i="10"/>
  <c r="L439" i="10"/>
  <c r="M439" i="10"/>
  <c r="N439" i="10"/>
  <c r="G440" i="10"/>
  <c r="H440" i="10"/>
  <c r="I440" i="10"/>
  <c r="J440" i="10"/>
  <c r="K440" i="10"/>
  <c r="L440" i="10"/>
  <c r="M440" i="10"/>
  <c r="N440" i="10"/>
  <c r="G441" i="10"/>
  <c r="H441" i="10"/>
  <c r="I441" i="10"/>
  <c r="J441" i="10"/>
  <c r="K441" i="10"/>
  <c r="L441" i="10"/>
  <c r="M441" i="10"/>
  <c r="N441" i="10"/>
  <c r="G442" i="10"/>
  <c r="H442" i="10"/>
  <c r="I442" i="10"/>
  <c r="J442" i="10"/>
  <c r="K442" i="10"/>
  <c r="L442" i="10"/>
  <c r="M442" i="10"/>
  <c r="N442" i="10"/>
  <c r="G443" i="10"/>
  <c r="H443" i="10"/>
  <c r="I443" i="10"/>
  <c r="J443" i="10"/>
  <c r="K443" i="10"/>
  <c r="L443" i="10"/>
  <c r="M443" i="10"/>
  <c r="N443" i="10"/>
  <c r="G444" i="10"/>
  <c r="H444" i="10"/>
  <c r="I444" i="10"/>
  <c r="J444" i="10"/>
  <c r="K444" i="10"/>
  <c r="L444" i="10"/>
  <c r="M444" i="10"/>
  <c r="N444" i="10"/>
  <c r="G445" i="10"/>
  <c r="H445" i="10"/>
  <c r="I445" i="10"/>
  <c r="J445" i="10"/>
  <c r="K445" i="10"/>
  <c r="L445" i="10"/>
  <c r="M445" i="10"/>
  <c r="N445" i="10"/>
  <c r="G446" i="10"/>
  <c r="H446" i="10"/>
  <c r="I446" i="10"/>
  <c r="J446" i="10"/>
  <c r="K446" i="10"/>
  <c r="L446" i="10"/>
  <c r="M446" i="10"/>
  <c r="N446" i="10"/>
  <c r="G447" i="10"/>
  <c r="H447" i="10"/>
  <c r="I447" i="10"/>
  <c r="J447" i="10"/>
  <c r="K447" i="10"/>
  <c r="L447" i="10"/>
  <c r="M447" i="10"/>
  <c r="N447" i="10"/>
  <c r="G448" i="10"/>
  <c r="H448" i="10"/>
  <c r="I448" i="10"/>
  <c r="J448" i="10"/>
  <c r="K448" i="10"/>
  <c r="L448" i="10"/>
  <c r="M448" i="10"/>
  <c r="N448" i="10"/>
  <c r="G449" i="10"/>
  <c r="H449" i="10"/>
  <c r="I449" i="10"/>
  <c r="J449" i="10"/>
  <c r="K449" i="10"/>
  <c r="L449" i="10"/>
  <c r="M449" i="10"/>
  <c r="N449" i="10"/>
  <c r="G450" i="10"/>
  <c r="H450" i="10"/>
  <c r="I450" i="10"/>
  <c r="J450" i="10"/>
  <c r="K450" i="10"/>
  <c r="L450" i="10"/>
  <c r="M450" i="10"/>
  <c r="N450" i="10"/>
  <c r="G451" i="10"/>
  <c r="H451" i="10"/>
  <c r="I451" i="10"/>
  <c r="J451" i="10"/>
  <c r="K451" i="10"/>
  <c r="L451" i="10"/>
  <c r="M451" i="10"/>
  <c r="N451" i="10"/>
  <c r="G452" i="10"/>
  <c r="H452" i="10"/>
  <c r="I452" i="10"/>
  <c r="J452" i="10"/>
  <c r="K452" i="10"/>
  <c r="L452" i="10"/>
  <c r="M452" i="10"/>
  <c r="N452" i="10"/>
  <c r="G453" i="10"/>
  <c r="H453" i="10"/>
  <c r="I453" i="10"/>
  <c r="J453" i="10"/>
  <c r="K453" i="10"/>
  <c r="L453" i="10"/>
  <c r="M453" i="10"/>
  <c r="N453" i="10"/>
  <c r="G454" i="10"/>
  <c r="H454" i="10"/>
  <c r="I454" i="10"/>
  <c r="J454" i="10"/>
  <c r="K454" i="10"/>
  <c r="L454" i="10"/>
  <c r="M454" i="10"/>
  <c r="N454" i="10"/>
  <c r="G455" i="10"/>
  <c r="H455" i="10"/>
  <c r="I455" i="10"/>
  <c r="J455" i="10"/>
  <c r="K455" i="10"/>
  <c r="L455" i="10"/>
  <c r="M455" i="10"/>
  <c r="N455" i="10"/>
  <c r="G456" i="10"/>
  <c r="H456" i="10"/>
  <c r="I456" i="10"/>
  <c r="J456" i="10"/>
  <c r="K456" i="10"/>
  <c r="L456" i="10"/>
  <c r="M456" i="10"/>
  <c r="N456" i="10"/>
  <c r="G457" i="10"/>
  <c r="H457" i="10"/>
  <c r="I457" i="10"/>
  <c r="J457" i="10"/>
  <c r="K457" i="10"/>
  <c r="L457" i="10"/>
  <c r="M457" i="10"/>
  <c r="N457" i="10"/>
  <c r="G458" i="10"/>
  <c r="H458" i="10"/>
  <c r="I458" i="10"/>
  <c r="J458" i="10"/>
  <c r="K458" i="10"/>
  <c r="L458" i="10"/>
  <c r="M458" i="10"/>
  <c r="N458" i="10"/>
  <c r="G459" i="10"/>
  <c r="H459" i="10"/>
  <c r="I459" i="10"/>
  <c r="J459" i="10"/>
  <c r="K459" i="10"/>
  <c r="L459" i="10"/>
  <c r="M459" i="10"/>
  <c r="N459" i="10"/>
  <c r="G460" i="10"/>
  <c r="H460" i="10"/>
  <c r="I460" i="10"/>
  <c r="J460" i="10"/>
  <c r="K460" i="10"/>
  <c r="L460" i="10"/>
  <c r="M460" i="10"/>
  <c r="N460" i="10"/>
  <c r="G461" i="10"/>
  <c r="H461" i="10"/>
  <c r="I461" i="10"/>
  <c r="J461" i="10"/>
  <c r="K461" i="10"/>
  <c r="L461" i="10"/>
  <c r="M461" i="10"/>
  <c r="N461" i="10"/>
  <c r="G462" i="10"/>
  <c r="H462" i="10"/>
  <c r="I462" i="10"/>
  <c r="J462" i="10"/>
  <c r="K462" i="10"/>
  <c r="L462" i="10"/>
  <c r="M462" i="10"/>
  <c r="N462" i="10"/>
  <c r="G463" i="10"/>
  <c r="H463" i="10"/>
  <c r="I463" i="10"/>
  <c r="J463" i="10"/>
  <c r="K463" i="10"/>
  <c r="L463" i="10"/>
  <c r="M463" i="10"/>
  <c r="N463" i="10"/>
  <c r="G464" i="10"/>
  <c r="H464" i="10"/>
  <c r="I464" i="10"/>
  <c r="J464" i="10"/>
  <c r="K464" i="10"/>
  <c r="L464" i="10"/>
  <c r="M464" i="10"/>
  <c r="N464" i="10"/>
  <c r="G465" i="10"/>
  <c r="H465" i="10"/>
  <c r="I465" i="10"/>
  <c r="J465" i="10"/>
  <c r="K465" i="10"/>
  <c r="L465" i="10"/>
  <c r="M465" i="10"/>
  <c r="N465" i="10"/>
  <c r="G466" i="10"/>
  <c r="H466" i="10"/>
  <c r="I466" i="10"/>
  <c r="J466" i="10"/>
  <c r="K466" i="10"/>
  <c r="L466" i="10"/>
  <c r="M466" i="10"/>
  <c r="N466" i="10"/>
  <c r="G467" i="10"/>
  <c r="H467" i="10"/>
  <c r="I467" i="10"/>
  <c r="J467" i="10"/>
  <c r="K467" i="10"/>
  <c r="L467" i="10"/>
  <c r="M467" i="10"/>
  <c r="N467" i="10"/>
  <c r="G468" i="10"/>
  <c r="H468" i="10"/>
  <c r="I468" i="10"/>
  <c r="J468" i="10"/>
  <c r="K468" i="10"/>
  <c r="L468" i="10"/>
  <c r="M468" i="10"/>
  <c r="N468" i="10"/>
  <c r="G469" i="10"/>
  <c r="H469" i="10"/>
  <c r="I469" i="10"/>
  <c r="J469" i="10"/>
  <c r="K469" i="10"/>
  <c r="L469" i="10"/>
  <c r="M469" i="10"/>
  <c r="N469" i="10"/>
  <c r="G470" i="10"/>
  <c r="H470" i="10"/>
  <c r="I470" i="10"/>
  <c r="J470" i="10"/>
  <c r="K470" i="10"/>
  <c r="L470" i="10"/>
  <c r="M470" i="10"/>
  <c r="N470" i="10"/>
  <c r="G471" i="10"/>
  <c r="H471" i="10"/>
  <c r="I471" i="10"/>
  <c r="J471" i="10"/>
  <c r="K471" i="10"/>
  <c r="L471" i="10"/>
  <c r="M471" i="10"/>
  <c r="N471" i="10"/>
  <c r="G472" i="10"/>
  <c r="H472" i="10"/>
  <c r="I472" i="10"/>
  <c r="J472" i="10"/>
  <c r="K472" i="10"/>
  <c r="L472" i="10"/>
  <c r="M472" i="10"/>
  <c r="N472" i="10"/>
  <c r="G473" i="10"/>
  <c r="H473" i="10"/>
  <c r="I473" i="10"/>
  <c r="J473" i="10"/>
  <c r="K473" i="10"/>
  <c r="L473" i="10"/>
  <c r="M473" i="10"/>
  <c r="N473" i="10"/>
  <c r="G474" i="10"/>
  <c r="H474" i="10"/>
  <c r="I474" i="10"/>
  <c r="J474" i="10"/>
  <c r="K474" i="10"/>
  <c r="L474" i="10"/>
  <c r="M474" i="10"/>
  <c r="N474" i="10"/>
  <c r="G475" i="10"/>
  <c r="H475" i="10"/>
  <c r="I475" i="10"/>
  <c r="J475" i="10"/>
  <c r="K475" i="10"/>
  <c r="L475" i="10"/>
  <c r="M475" i="10"/>
  <c r="N475" i="10"/>
  <c r="G476" i="10"/>
  <c r="H476" i="10"/>
  <c r="I476" i="10"/>
  <c r="J476" i="10"/>
  <c r="K476" i="10"/>
  <c r="L476" i="10"/>
  <c r="M476" i="10"/>
  <c r="N476" i="10"/>
  <c r="G477" i="10"/>
  <c r="H477" i="10"/>
  <c r="I477" i="10"/>
  <c r="J477" i="10"/>
  <c r="K477" i="10"/>
  <c r="L477" i="10"/>
  <c r="M477" i="10"/>
  <c r="N477" i="10"/>
  <c r="G478" i="10"/>
  <c r="H478" i="10"/>
  <c r="I478" i="10"/>
  <c r="J478" i="10"/>
  <c r="K478" i="10"/>
  <c r="L478" i="10"/>
  <c r="M478" i="10"/>
  <c r="N478" i="10"/>
  <c r="G479" i="10"/>
  <c r="H479" i="10"/>
  <c r="I479" i="10"/>
  <c r="J479" i="10"/>
  <c r="K479" i="10"/>
  <c r="L479" i="10"/>
  <c r="M479" i="10"/>
  <c r="N479" i="10"/>
  <c r="G480" i="10"/>
  <c r="H480" i="10"/>
  <c r="I480" i="10"/>
  <c r="J480" i="10"/>
  <c r="K480" i="10"/>
  <c r="L480" i="10"/>
  <c r="M480" i="10"/>
  <c r="N480" i="10"/>
  <c r="G481" i="10"/>
  <c r="H481" i="10"/>
  <c r="I481" i="10"/>
  <c r="J481" i="10"/>
  <c r="K481" i="10"/>
  <c r="L481" i="10"/>
  <c r="M481" i="10"/>
  <c r="N481" i="10"/>
  <c r="G482" i="10"/>
  <c r="H482" i="10"/>
  <c r="I482" i="10"/>
  <c r="J482" i="10"/>
  <c r="K482" i="10"/>
  <c r="L482" i="10"/>
  <c r="M482" i="10"/>
  <c r="N482" i="10"/>
  <c r="G483" i="10"/>
  <c r="H483" i="10"/>
  <c r="I483" i="10"/>
  <c r="J483" i="10"/>
  <c r="K483" i="10"/>
  <c r="L483" i="10"/>
  <c r="M483" i="10"/>
  <c r="N483" i="10"/>
  <c r="G484" i="10"/>
  <c r="H484" i="10"/>
  <c r="I484" i="10"/>
  <c r="J484" i="10"/>
  <c r="K484" i="10"/>
  <c r="L484" i="10"/>
  <c r="M484" i="10"/>
  <c r="N484" i="10"/>
  <c r="G485" i="10"/>
  <c r="H485" i="10"/>
  <c r="I485" i="10"/>
  <c r="J485" i="10"/>
  <c r="K485" i="10"/>
  <c r="L485" i="10"/>
  <c r="M485" i="10"/>
  <c r="N485" i="10"/>
  <c r="G486" i="10"/>
  <c r="H486" i="10"/>
  <c r="I486" i="10"/>
  <c r="J486" i="10"/>
  <c r="K486" i="10"/>
  <c r="L486" i="10"/>
  <c r="M486" i="10"/>
  <c r="N486" i="10"/>
  <c r="G487" i="10"/>
  <c r="H487" i="10"/>
  <c r="I487" i="10"/>
  <c r="J487" i="10"/>
  <c r="K487" i="10"/>
  <c r="L487" i="10"/>
  <c r="M487" i="10"/>
  <c r="N487" i="10"/>
  <c r="G488" i="10"/>
  <c r="H488" i="10"/>
  <c r="I488" i="10"/>
  <c r="J488" i="10"/>
  <c r="K488" i="10"/>
  <c r="L488" i="10"/>
  <c r="M488" i="10"/>
  <c r="N488" i="10"/>
  <c r="G489" i="10"/>
  <c r="H489" i="10"/>
  <c r="I489" i="10"/>
  <c r="J489" i="10"/>
  <c r="K489" i="10"/>
  <c r="L489" i="10"/>
  <c r="M489" i="10"/>
  <c r="N489" i="10"/>
  <c r="G490" i="10"/>
  <c r="H490" i="10"/>
  <c r="I490" i="10"/>
  <c r="J490" i="10"/>
  <c r="K490" i="10"/>
  <c r="L490" i="10"/>
  <c r="M490" i="10"/>
  <c r="N490" i="10"/>
  <c r="G491" i="10"/>
  <c r="H491" i="10"/>
  <c r="I491" i="10"/>
  <c r="J491" i="10"/>
  <c r="K491" i="10"/>
  <c r="L491" i="10"/>
  <c r="M491" i="10"/>
  <c r="N491" i="10"/>
  <c r="G492" i="10"/>
  <c r="H492" i="10"/>
  <c r="I492" i="10"/>
  <c r="J492" i="10"/>
  <c r="K492" i="10"/>
  <c r="L492" i="10"/>
  <c r="M492" i="10"/>
  <c r="N492" i="10"/>
  <c r="G493" i="10"/>
  <c r="H493" i="10"/>
  <c r="I493" i="10"/>
  <c r="J493" i="10"/>
  <c r="K493" i="10"/>
  <c r="L493" i="10"/>
  <c r="M493" i="10"/>
  <c r="N493" i="10"/>
  <c r="G494" i="10"/>
  <c r="H494" i="10"/>
  <c r="I494" i="10"/>
  <c r="J494" i="10"/>
  <c r="K494" i="10"/>
  <c r="L494" i="10"/>
  <c r="M494" i="10"/>
  <c r="N494" i="10"/>
  <c r="G495" i="10"/>
  <c r="H495" i="10"/>
  <c r="I495" i="10"/>
  <c r="J495" i="10"/>
  <c r="K495" i="10"/>
  <c r="L495" i="10"/>
  <c r="M495" i="10"/>
  <c r="N495" i="10"/>
  <c r="G496" i="10"/>
  <c r="H496" i="10"/>
  <c r="I496" i="10"/>
  <c r="J496" i="10"/>
  <c r="K496" i="10"/>
  <c r="L496" i="10"/>
  <c r="M496" i="10"/>
  <c r="N496" i="10"/>
  <c r="G497" i="10"/>
  <c r="H497" i="10"/>
  <c r="I497" i="10"/>
  <c r="J497" i="10"/>
  <c r="K497" i="10"/>
  <c r="L497" i="10"/>
  <c r="M497" i="10"/>
  <c r="N497" i="10"/>
  <c r="G498" i="10"/>
  <c r="H498" i="10"/>
  <c r="I498" i="10"/>
  <c r="J498" i="10"/>
  <c r="K498" i="10"/>
  <c r="L498" i="10"/>
  <c r="M498" i="10"/>
  <c r="N498" i="10"/>
  <c r="G499" i="10"/>
  <c r="H499" i="10"/>
  <c r="I499" i="10"/>
  <c r="J499" i="10"/>
  <c r="K499" i="10"/>
  <c r="L499" i="10"/>
  <c r="M499" i="10"/>
  <c r="N499" i="10"/>
  <c r="G500" i="10"/>
  <c r="H500" i="10"/>
  <c r="I500" i="10"/>
  <c r="J500" i="10"/>
  <c r="K500" i="10"/>
  <c r="L500" i="10"/>
  <c r="M500" i="10"/>
  <c r="N500" i="10"/>
  <c r="G501" i="10"/>
  <c r="H501" i="10"/>
  <c r="I501" i="10"/>
  <c r="J501" i="10"/>
  <c r="K501" i="10"/>
  <c r="L501" i="10"/>
  <c r="M501" i="10"/>
  <c r="N501" i="10"/>
  <c r="G502" i="10"/>
  <c r="H502" i="10"/>
  <c r="I502" i="10"/>
  <c r="J502" i="10"/>
  <c r="K502" i="10"/>
  <c r="L502" i="10"/>
  <c r="M502" i="10"/>
  <c r="N502" i="10"/>
  <c r="G503" i="10"/>
  <c r="H503" i="10"/>
  <c r="I503" i="10"/>
  <c r="J503" i="10"/>
  <c r="K503" i="10"/>
  <c r="L503" i="10"/>
  <c r="M503" i="10"/>
  <c r="N503" i="10"/>
  <c r="G504" i="10"/>
  <c r="H504" i="10"/>
  <c r="I504" i="10"/>
  <c r="J504" i="10"/>
  <c r="K504" i="10"/>
  <c r="L504" i="10"/>
  <c r="M504" i="10"/>
  <c r="N504" i="10"/>
  <c r="G505" i="10"/>
  <c r="H505" i="10"/>
  <c r="I505" i="10"/>
  <c r="J505" i="10"/>
  <c r="K505" i="10"/>
  <c r="L505" i="10"/>
  <c r="M505" i="10"/>
  <c r="N505" i="10"/>
  <c r="G506" i="10"/>
  <c r="H506" i="10"/>
  <c r="I506" i="10"/>
  <c r="J506" i="10"/>
  <c r="K506" i="10"/>
  <c r="L506" i="10"/>
  <c r="M506" i="10"/>
  <c r="N506" i="10"/>
  <c r="G507" i="10"/>
  <c r="H507" i="10"/>
  <c r="I507" i="10"/>
  <c r="J507" i="10"/>
  <c r="K507" i="10"/>
  <c r="L507" i="10"/>
  <c r="M507" i="10"/>
  <c r="N507" i="10"/>
  <c r="G508" i="10"/>
  <c r="H508" i="10"/>
  <c r="I508" i="10"/>
  <c r="J508" i="10"/>
  <c r="K508" i="10"/>
  <c r="L508" i="10"/>
  <c r="M508" i="10"/>
  <c r="N508" i="10"/>
  <c r="G509" i="10"/>
  <c r="H509" i="10"/>
  <c r="I509" i="10"/>
  <c r="J509" i="10"/>
  <c r="K509" i="10"/>
  <c r="L509" i="10"/>
  <c r="M509" i="10"/>
  <c r="N509" i="10"/>
  <c r="G510" i="10"/>
  <c r="H510" i="10"/>
  <c r="I510" i="10"/>
  <c r="J510" i="10"/>
  <c r="K510" i="10"/>
  <c r="L510" i="10"/>
  <c r="M510" i="10"/>
  <c r="N510" i="10"/>
  <c r="G511" i="10"/>
  <c r="H511" i="10"/>
  <c r="I511" i="10"/>
  <c r="J511" i="10"/>
  <c r="K511" i="10"/>
  <c r="L511" i="10"/>
  <c r="M511" i="10"/>
  <c r="N511" i="10"/>
  <c r="G512" i="10"/>
  <c r="H512" i="10"/>
  <c r="I512" i="10"/>
  <c r="J512" i="10"/>
  <c r="K512" i="10"/>
  <c r="L512" i="10"/>
  <c r="M512" i="10"/>
  <c r="N512" i="10"/>
  <c r="G513" i="10"/>
  <c r="H513" i="10"/>
  <c r="I513" i="10"/>
  <c r="J513" i="10"/>
  <c r="K513" i="10"/>
  <c r="L513" i="10"/>
  <c r="M513" i="10"/>
  <c r="N513" i="10"/>
  <c r="G514" i="10"/>
  <c r="H514" i="10"/>
  <c r="I514" i="10"/>
  <c r="J514" i="10"/>
  <c r="K514" i="10"/>
  <c r="L514" i="10"/>
  <c r="M514" i="10"/>
  <c r="N514" i="10"/>
  <c r="G515" i="10"/>
  <c r="H515" i="10"/>
  <c r="I515" i="10"/>
  <c r="J515" i="10"/>
  <c r="K515" i="10"/>
  <c r="L515" i="10"/>
  <c r="M515" i="10"/>
  <c r="N515" i="10"/>
  <c r="G516" i="10"/>
  <c r="H516" i="10"/>
  <c r="I516" i="10"/>
  <c r="J516" i="10"/>
  <c r="K516" i="10"/>
  <c r="L516" i="10"/>
  <c r="M516" i="10"/>
  <c r="N516" i="10"/>
  <c r="G517" i="10"/>
  <c r="H517" i="10"/>
  <c r="I517" i="10"/>
  <c r="J517" i="10"/>
  <c r="K517" i="10"/>
  <c r="L517" i="10"/>
  <c r="M517" i="10"/>
  <c r="N517" i="10"/>
  <c r="G518" i="10"/>
  <c r="H518" i="10"/>
  <c r="I518" i="10"/>
  <c r="J518" i="10"/>
  <c r="K518" i="10"/>
  <c r="L518" i="10"/>
  <c r="M518" i="10"/>
  <c r="N518" i="10"/>
  <c r="G519" i="10"/>
  <c r="H519" i="10"/>
  <c r="I519" i="10"/>
  <c r="J519" i="10"/>
  <c r="K519" i="10"/>
  <c r="L519" i="10"/>
  <c r="M519" i="10"/>
  <c r="N519" i="10"/>
  <c r="G520" i="10"/>
  <c r="H520" i="10"/>
  <c r="I520" i="10"/>
  <c r="J520" i="10"/>
  <c r="K520" i="10"/>
  <c r="L520" i="10"/>
  <c r="M520" i="10"/>
  <c r="N520" i="10"/>
  <c r="G521" i="10"/>
  <c r="H521" i="10"/>
  <c r="I521" i="10"/>
  <c r="J521" i="10"/>
  <c r="K521" i="10"/>
  <c r="L521" i="10"/>
  <c r="M521" i="10"/>
  <c r="N521" i="10"/>
  <c r="G522" i="10"/>
  <c r="H522" i="10"/>
  <c r="I522" i="10"/>
  <c r="J522" i="10"/>
  <c r="K522" i="10"/>
  <c r="L522" i="10"/>
  <c r="M522" i="10"/>
  <c r="N522" i="10"/>
  <c r="G523" i="10"/>
  <c r="H523" i="10"/>
  <c r="I523" i="10"/>
  <c r="J523" i="10"/>
  <c r="K523" i="10"/>
  <c r="L523" i="10"/>
  <c r="M523" i="10"/>
  <c r="N523" i="10"/>
  <c r="G524" i="10"/>
  <c r="H524" i="10"/>
  <c r="I524" i="10"/>
  <c r="J524" i="10"/>
  <c r="K524" i="10"/>
  <c r="L524" i="10"/>
  <c r="M524" i="10"/>
  <c r="N524" i="10"/>
  <c r="G525" i="10"/>
  <c r="H525" i="10"/>
  <c r="I525" i="10"/>
  <c r="J525" i="10"/>
  <c r="K525" i="10"/>
  <c r="L525" i="10"/>
  <c r="M525" i="10"/>
  <c r="N525" i="10"/>
  <c r="G526" i="10"/>
  <c r="H526" i="10"/>
  <c r="I526" i="10"/>
  <c r="J526" i="10"/>
  <c r="K526" i="10"/>
  <c r="L526" i="10"/>
  <c r="M526" i="10"/>
  <c r="N526" i="10"/>
  <c r="G527" i="10"/>
  <c r="H527" i="10"/>
  <c r="I527" i="10"/>
  <c r="J527" i="10"/>
  <c r="K527" i="10"/>
  <c r="L527" i="10"/>
  <c r="M527" i="10"/>
  <c r="N527" i="10"/>
  <c r="G528" i="10"/>
  <c r="H528" i="10"/>
  <c r="I528" i="10"/>
  <c r="J528" i="10"/>
  <c r="K528" i="10"/>
  <c r="L528" i="10"/>
  <c r="M528" i="10"/>
  <c r="N528" i="10"/>
  <c r="G529" i="10"/>
  <c r="H529" i="10"/>
  <c r="I529" i="10"/>
  <c r="J529" i="10"/>
  <c r="K529" i="10"/>
  <c r="L529" i="10"/>
  <c r="M529" i="10"/>
  <c r="N529" i="10"/>
  <c r="G530" i="10"/>
  <c r="H530" i="10"/>
  <c r="I530" i="10"/>
  <c r="J530" i="10"/>
  <c r="K530" i="10"/>
  <c r="L530" i="10"/>
  <c r="M530" i="10"/>
  <c r="N530" i="10"/>
  <c r="G531" i="10"/>
  <c r="H531" i="10"/>
  <c r="I531" i="10"/>
  <c r="J531" i="10"/>
  <c r="K531" i="10"/>
  <c r="L531" i="10"/>
  <c r="M531" i="10"/>
  <c r="N531" i="10"/>
  <c r="G532" i="10"/>
  <c r="H532" i="10"/>
  <c r="I532" i="10"/>
  <c r="J532" i="10"/>
  <c r="K532" i="10"/>
  <c r="L532" i="10"/>
  <c r="M532" i="10"/>
  <c r="N532" i="10"/>
  <c r="G533" i="10"/>
  <c r="H533" i="10"/>
  <c r="I533" i="10"/>
  <c r="J533" i="10"/>
  <c r="K533" i="10"/>
  <c r="L533" i="10"/>
  <c r="M533" i="10"/>
  <c r="N533" i="10"/>
  <c r="G534" i="10"/>
  <c r="H534" i="10"/>
  <c r="I534" i="10"/>
  <c r="J534" i="10"/>
  <c r="K534" i="10"/>
  <c r="L534" i="10"/>
  <c r="M534" i="10"/>
  <c r="N534" i="10"/>
  <c r="G535" i="10"/>
  <c r="H535" i="10"/>
  <c r="I535" i="10"/>
  <c r="J535" i="10"/>
  <c r="K535" i="10"/>
  <c r="L535" i="10"/>
  <c r="M535" i="10"/>
  <c r="N535" i="10"/>
  <c r="G536" i="10"/>
  <c r="H536" i="10"/>
  <c r="I536" i="10"/>
  <c r="J536" i="10"/>
  <c r="K536" i="10"/>
  <c r="L536" i="10"/>
  <c r="M536" i="10"/>
  <c r="N536" i="10"/>
  <c r="G537" i="10"/>
  <c r="H537" i="10"/>
  <c r="I537" i="10"/>
  <c r="J537" i="10"/>
  <c r="K537" i="10"/>
  <c r="L537" i="10"/>
  <c r="M537" i="10"/>
  <c r="N537" i="10"/>
  <c r="G538" i="10"/>
  <c r="H538" i="10"/>
  <c r="I538" i="10"/>
  <c r="J538" i="10"/>
  <c r="K538" i="10"/>
  <c r="L538" i="10"/>
  <c r="M538" i="10"/>
  <c r="N538" i="10"/>
  <c r="G539" i="10"/>
  <c r="H539" i="10"/>
  <c r="I539" i="10"/>
  <c r="J539" i="10"/>
  <c r="K539" i="10"/>
  <c r="L539" i="10"/>
  <c r="M539" i="10"/>
  <c r="N539" i="10"/>
  <c r="G540" i="10"/>
  <c r="H540" i="10"/>
  <c r="I540" i="10"/>
  <c r="J540" i="10"/>
  <c r="K540" i="10"/>
  <c r="L540" i="10"/>
  <c r="M540" i="10"/>
  <c r="N540" i="10"/>
  <c r="G541" i="10"/>
  <c r="H541" i="10"/>
  <c r="I541" i="10"/>
  <c r="J541" i="10"/>
  <c r="K541" i="10"/>
  <c r="L541" i="10"/>
  <c r="M541" i="10"/>
  <c r="N541" i="10"/>
  <c r="G542" i="10"/>
  <c r="H542" i="10"/>
  <c r="I542" i="10"/>
  <c r="J542" i="10"/>
  <c r="K542" i="10"/>
  <c r="L542" i="10"/>
  <c r="M542" i="10"/>
  <c r="N542" i="10"/>
  <c r="G543" i="10"/>
  <c r="H543" i="10"/>
  <c r="I543" i="10"/>
  <c r="J543" i="10"/>
  <c r="K543" i="10"/>
  <c r="L543" i="10"/>
  <c r="M543" i="10"/>
  <c r="N543" i="10"/>
  <c r="G544" i="10"/>
  <c r="H544" i="10"/>
  <c r="I544" i="10"/>
  <c r="J544" i="10"/>
  <c r="K544" i="10"/>
  <c r="L544" i="10"/>
  <c r="M544" i="10"/>
  <c r="N544" i="10"/>
  <c r="G545" i="10"/>
  <c r="H545" i="10"/>
  <c r="I545" i="10"/>
  <c r="J545" i="10"/>
  <c r="K545" i="10"/>
  <c r="L545" i="10"/>
  <c r="M545" i="10"/>
  <c r="N545" i="10"/>
  <c r="G546" i="10"/>
  <c r="H546" i="10"/>
  <c r="I546" i="10"/>
  <c r="J546" i="10"/>
  <c r="K546" i="10"/>
  <c r="L546" i="10"/>
  <c r="M546" i="10"/>
  <c r="N546" i="10"/>
  <c r="G547" i="10"/>
  <c r="H547" i="10"/>
  <c r="I547" i="10"/>
  <c r="J547" i="10"/>
  <c r="K547" i="10"/>
  <c r="L547" i="10"/>
  <c r="M547" i="10"/>
  <c r="N547" i="10"/>
  <c r="G548" i="10"/>
  <c r="H548" i="10"/>
  <c r="I548" i="10"/>
  <c r="J548" i="10"/>
  <c r="K548" i="10"/>
  <c r="L548" i="10"/>
  <c r="M548" i="10"/>
  <c r="N548" i="10"/>
  <c r="G549" i="10"/>
  <c r="H549" i="10"/>
  <c r="I549" i="10"/>
  <c r="J549" i="10"/>
  <c r="K549" i="10"/>
  <c r="L549" i="10"/>
  <c r="M549" i="10"/>
  <c r="N549" i="10"/>
  <c r="G550" i="10"/>
  <c r="H550" i="10"/>
  <c r="I550" i="10"/>
  <c r="J550" i="10"/>
  <c r="K550" i="10"/>
  <c r="L550" i="10"/>
  <c r="M550" i="10"/>
  <c r="N550" i="10"/>
  <c r="G551" i="10"/>
  <c r="H551" i="10"/>
  <c r="I551" i="10"/>
  <c r="J551" i="10"/>
  <c r="K551" i="10"/>
  <c r="L551" i="10"/>
  <c r="M551" i="10"/>
  <c r="N551" i="10"/>
  <c r="G552" i="10"/>
  <c r="H552" i="10"/>
  <c r="I552" i="10"/>
  <c r="J552" i="10"/>
  <c r="K552" i="10"/>
  <c r="L552" i="10"/>
  <c r="M552" i="10"/>
  <c r="N552" i="10"/>
  <c r="G553" i="10"/>
  <c r="H553" i="10"/>
  <c r="I553" i="10"/>
  <c r="J553" i="10"/>
  <c r="K553" i="10"/>
  <c r="L553" i="10"/>
  <c r="M553" i="10"/>
  <c r="N553" i="10"/>
  <c r="G554" i="10"/>
  <c r="H554" i="10"/>
  <c r="I554" i="10"/>
  <c r="J554" i="10"/>
  <c r="K554" i="10"/>
  <c r="L554" i="10"/>
  <c r="M554" i="10"/>
  <c r="N554" i="10"/>
  <c r="G555" i="10"/>
  <c r="H555" i="10"/>
  <c r="I555" i="10"/>
  <c r="J555" i="10"/>
  <c r="K555" i="10"/>
  <c r="L555" i="10"/>
  <c r="M555" i="10"/>
  <c r="N555" i="10"/>
  <c r="G556" i="10"/>
  <c r="H556" i="10"/>
  <c r="I556" i="10"/>
  <c r="J556" i="10"/>
  <c r="K556" i="10"/>
  <c r="L556" i="10"/>
  <c r="M556" i="10"/>
  <c r="N556" i="10"/>
  <c r="G557" i="10"/>
  <c r="H557" i="10"/>
  <c r="I557" i="10"/>
  <c r="J557" i="10"/>
  <c r="K557" i="10"/>
  <c r="L557" i="10"/>
  <c r="M557" i="10"/>
  <c r="N557" i="10"/>
  <c r="G558" i="10"/>
  <c r="H558" i="10"/>
  <c r="I558" i="10"/>
  <c r="J558" i="10"/>
  <c r="K558" i="10"/>
  <c r="L558" i="10"/>
  <c r="M558" i="10"/>
  <c r="N558" i="10"/>
  <c r="G559" i="10"/>
  <c r="H559" i="10"/>
  <c r="I559" i="10"/>
  <c r="J559" i="10"/>
  <c r="K559" i="10"/>
  <c r="L559" i="10"/>
  <c r="M559" i="10"/>
  <c r="N559" i="10"/>
  <c r="G560" i="10"/>
  <c r="H560" i="10"/>
  <c r="I560" i="10"/>
  <c r="J560" i="10"/>
  <c r="K560" i="10"/>
  <c r="L560" i="10"/>
  <c r="M560" i="10"/>
  <c r="N560" i="10"/>
  <c r="G561" i="10"/>
  <c r="H561" i="10"/>
  <c r="I561" i="10"/>
  <c r="J561" i="10"/>
  <c r="K561" i="10"/>
  <c r="L561" i="10"/>
  <c r="M561" i="10"/>
  <c r="N561" i="10"/>
  <c r="G562" i="10"/>
  <c r="H562" i="10"/>
  <c r="I562" i="10"/>
  <c r="J562" i="10"/>
  <c r="K562" i="10"/>
  <c r="L562" i="10"/>
  <c r="M562" i="10"/>
  <c r="N562" i="10"/>
  <c r="G563" i="10"/>
  <c r="H563" i="10"/>
  <c r="I563" i="10"/>
  <c r="J563" i="10"/>
  <c r="K563" i="10"/>
  <c r="L563" i="10"/>
  <c r="M563" i="10"/>
  <c r="N563" i="10"/>
  <c r="G564" i="10"/>
  <c r="H564" i="10"/>
  <c r="I564" i="10"/>
  <c r="J564" i="10"/>
  <c r="K564" i="10"/>
  <c r="L564" i="10"/>
  <c r="M564" i="10"/>
  <c r="N564" i="10"/>
  <c r="G565" i="10"/>
  <c r="H565" i="10"/>
  <c r="I565" i="10"/>
  <c r="J565" i="10"/>
  <c r="K565" i="10"/>
  <c r="L565" i="10"/>
  <c r="M565" i="10"/>
  <c r="N565" i="10"/>
  <c r="G566" i="10"/>
  <c r="H566" i="10"/>
  <c r="I566" i="10"/>
  <c r="J566" i="10"/>
  <c r="K566" i="10"/>
  <c r="L566" i="10"/>
  <c r="M566" i="10"/>
  <c r="N566" i="10"/>
  <c r="G567" i="10"/>
  <c r="H567" i="10"/>
  <c r="I567" i="10"/>
  <c r="J567" i="10"/>
  <c r="K567" i="10"/>
  <c r="L567" i="10"/>
  <c r="M567" i="10"/>
  <c r="N567" i="10"/>
  <c r="G568" i="10"/>
  <c r="H568" i="10"/>
  <c r="I568" i="10"/>
  <c r="J568" i="10"/>
  <c r="K568" i="10"/>
  <c r="L568" i="10"/>
  <c r="M568" i="10"/>
  <c r="N568" i="10"/>
  <c r="G569" i="10"/>
  <c r="H569" i="10"/>
  <c r="I569" i="10"/>
  <c r="J569" i="10"/>
  <c r="K569" i="10"/>
  <c r="L569" i="10"/>
  <c r="M569" i="10"/>
  <c r="N569" i="10"/>
  <c r="G570" i="10"/>
  <c r="H570" i="10"/>
  <c r="I570" i="10"/>
  <c r="J570" i="10"/>
  <c r="K570" i="10"/>
  <c r="L570" i="10"/>
  <c r="M570" i="10"/>
  <c r="N570" i="10"/>
  <c r="G571" i="10"/>
  <c r="H571" i="10"/>
  <c r="I571" i="10"/>
  <c r="J571" i="10"/>
  <c r="K571" i="10"/>
  <c r="L571" i="10"/>
  <c r="M571" i="10"/>
  <c r="N571" i="10"/>
  <c r="G572" i="10"/>
  <c r="H572" i="10"/>
  <c r="I572" i="10"/>
  <c r="J572" i="10"/>
  <c r="K572" i="10"/>
  <c r="L572" i="10"/>
  <c r="M572" i="10"/>
  <c r="N572" i="10"/>
  <c r="G573" i="10"/>
  <c r="H573" i="10"/>
  <c r="I573" i="10"/>
  <c r="J573" i="10"/>
  <c r="K573" i="10"/>
  <c r="L573" i="10"/>
  <c r="M573" i="10"/>
  <c r="N573" i="10"/>
  <c r="G574" i="10"/>
  <c r="H574" i="10"/>
  <c r="I574" i="10"/>
  <c r="J574" i="10"/>
  <c r="K574" i="10"/>
  <c r="L574" i="10"/>
  <c r="M574" i="10"/>
  <c r="N574" i="10"/>
  <c r="G575" i="10"/>
  <c r="H575" i="10"/>
  <c r="I575" i="10"/>
  <c r="J575" i="10"/>
  <c r="K575" i="10"/>
  <c r="L575" i="10"/>
  <c r="M575" i="10"/>
  <c r="N575" i="10"/>
  <c r="G576" i="10"/>
  <c r="H576" i="10"/>
  <c r="I576" i="10"/>
  <c r="J576" i="10"/>
  <c r="K576" i="10"/>
  <c r="L576" i="10"/>
  <c r="M576" i="10"/>
  <c r="N576" i="10"/>
  <c r="G577" i="10"/>
  <c r="H577" i="10"/>
  <c r="I577" i="10"/>
  <c r="J577" i="10"/>
  <c r="K577" i="10"/>
  <c r="L577" i="10"/>
  <c r="M577" i="10"/>
  <c r="N577" i="10"/>
  <c r="G578" i="10"/>
  <c r="H578" i="10"/>
  <c r="I578" i="10"/>
  <c r="J578" i="10"/>
  <c r="K578" i="10"/>
  <c r="L578" i="10"/>
  <c r="M578" i="10"/>
  <c r="N578" i="10"/>
  <c r="G579" i="10"/>
  <c r="H579" i="10"/>
  <c r="I579" i="10"/>
  <c r="J579" i="10"/>
  <c r="K579" i="10"/>
  <c r="L579" i="10"/>
  <c r="M579" i="10"/>
  <c r="N579" i="10"/>
  <c r="G580" i="10"/>
  <c r="H580" i="10"/>
  <c r="I580" i="10"/>
  <c r="J580" i="10"/>
  <c r="K580" i="10"/>
  <c r="L580" i="10"/>
  <c r="M580" i="10"/>
  <c r="N580" i="10"/>
  <c r="G581" i="10"/>
  <c r="H581" i="10"/>
  <c r="I581" i="10"/>
  <c r="J581" i="10"/>
  <c r="K581" i="10"/>
  <c r="L581" i="10"/>
  <c r="M581" i="10"/>
  <c r="N581" i="10"/>
  <c r="G582" i="10"/>
  <c r="H582" i="10"/>
  <c r="I582" i="10"/>
  <c r="J582" i="10"/>
  <c r="K582" i="10"/>
  <c r="L582" i="10"/>
  <c r="M582" i="10"/>
  <c r="N582" i="10"/>
  <c r="G583" i="10"/>
  <c r="H583" i="10"/>
  <c r="I583" i="10"/>
  <c r="J583" i="10"/>
  <c r="K583" i="10"/>
  <c r="L583" i="10"/>
  <c r="M583" i="10"/>
  <c r="N583" i="10"/>
  <c r="G584" i="10"/>
  <c r="H584" i="10"/>
  <c r="I584" i="10"/>
  <c r="J584" i="10"/>
  <c r="K584" i="10"/>
  <c r="L584" i="10"/>
  <c r="M584" i="10"/>
  <c r="N584" i="10"/>
  <c r="G585" i="10"/>
  <c r="H585" i="10"/>
  <c r="I585" i="10"/>
  <c r="J585" i="10"/>
  <c r="K585" i="10"/>
  <c r="L585" i="10"/>
  <c r="M585" i="10"/>
  <c r="N585" i="10"/>
  <c r="G586" i="10"/>
  <c r="H586" i="10"/>
  <c r="I586" i="10"/>
  <c r="J586" i="10"/>
  <c r="K586" i="10"/>
  <c r="L586" i="10"/>
  <c r="M586" i="10"/>
  <c r="N586" i="10"/>
  <c r="G587" i="10"/>
  <c r="H587" i="10"/>
  <c r="I587" i="10"/>
  <c r="J587" i="10"/>
  <c r="K587" i="10"/>
  <c r="L587" i="10"/>
  <c r="M587" i="10"/>
  <c r="N587" i="10"/>
  <c r="G588" i="10"/>
  <c r="H588" i="10"/>
  <c r="I588" i="10"/>
  <c r="J588" i="10"/>
  <c r="K588" i="10"/>
  <c r="L588" i="10"/>
  <c r="M588" i="10"/>
  <c r="N588" i="10"/>
  <c r="G589" i="10"/>
  <c r="H589" i="10"/>
  <c r="I589" i="10"/>
  <c r="J589" i="10"/>
  <c r="K589" i="10"/>
  <c r="L589" i="10"/>
  <c r="M589" i="10"/>
  <c r="N589" i="10"/>
  <c r="G590" i="10"/>
  <c r="H590" i="10"/>
  <c r="I590" i="10"/>
  <c r="J590" i="10"/>
  <c r="K590" i="10"/>
  <c r="L590" i="10"/>
  <c r="M590" i="10"/>
  <c r="N590" i="10"/>
  <c r="G591" i="10"/>
  <c r="H591" i="10"/>
  <c r="I591" i="10"/>
  <c r="J591" i="10"/>
  <c r="K591" i="10"/>
  <c r="L591" i="10"/>
  <c r="M591" i="10"/>
  <c r="N591" i="10"/>
  <c r="G592" i="10"/>
  <c r="H592" i="10"/>
  <c r="I592" i="10"/>
  <c r="J592" i="10"/>
  <c r="K592" i="10"/>
  <c r="L592" i="10"/>
  <c r="M592" i="10"/>
  <c r="N592" i="10"/>
  <c r="G593" i="10"/>
  <c r="H593" i="10"/>
  <c r="I593" i="10"/>
  <c r="J593" i="10"/>
  <c r="K593" i="10"/>
  <c r="L593" i="10"/>
  <c r="M593" i="10"/>
  <c r="N593" i="10"/>
  <c r="G594" i="10"/>
  <c r="H594" i="10"/>
  <c r="I594" i="10"/>
  <c r="J594" i="10"/>
  <c r="K594" i="10"/>
  <c r="L594" i="10"/>
  <c r="M594" i="10"/>
  <c r="N594" i="10"/>
  <c r="G595" i="10"/>
  <c r="H595" i="10"/>
  <c r="I595" i="10"/>
  <c r="J595" i="10"/>
  <c r="K595" i="10"/>
  <c r="L595" i="10"/>
  <c r="M595" i="10"/>
  <c r="N595" i="10"/>
  <c r="G596" i="10"/>
  <c r="H596" i="10"/>
  <c r="I596" i="10"/>
  <c r="J596" i="10"/>
  <c r="K596" i="10"/>
  <c r="L596" i="10"/>
  <c r="M596" i="10"/>
  <c r="N596" i="10"/>
  <c r="G597" i="10"/>
  <c r="H597" i="10"/>
  <c r="I597" i="10"/>
  <c r="J597" i="10"/>
  <c r="K597" i="10"/>
  <c r="L597" i="10"/>
  <c r="M597" i="10"/>
  <c r="N597" i="10"/>
  <c r="G598" i="10"/>
  <c r="H598" i="10"/>
  <c r="I598" i="10"/>
  <c r="J598" i="10"/>
  <c r="K598" i="10"/>
  <c r="L598" i="10"/>
  <c r="M598" i="10"/>
  <c r="N598" i="10"/>
  <c r="G599" i="10"/>
  <c r="H599" i="10"/>
  <c r="I599" i="10"/>
  <c r="J599" i="10"/>
  <c r="K599" i="10"/>
  <c r="L599" i="10"/>
  <c r="M599" i="10"/>
  <c r="N599" i="10"/>
  <c r="G600" i="10"/>
  <c r="H600" i="10"/>
  <c r="I600" i="10"/>
  <c r="J600" i="10"/>
  <c r="K600" i="10"/>
  <c r="L600" i="10"/>
  <c r="M600" i="10"/>
  <c r="N600" i="10"/>
  <c r="G601" i="10"/>
  <c r="H601" i="10"/>
  <c r="I601" i="10"/>
  <c r="J601" i="10"/>
  <c r="K601" i="10"/>
  <c r="L601" i="10"/>
  <c r="M601" i="10"/>
  <c r="N601" i="10"/>
  <c r="G602" i="10"/>
  <c r="H602" i="10"/>
  <c r="I602" i="10"/>
  <c r="J602" i="10"/>
  <c r="K602" i="10"/>
  <c r="L602" i="10"/>
  <c r="M602" i="10"/>
  <c r="N602" i="10"/>
  <c r="G603" i="10"/>
  <c r="H603" i="10"/>
  <c r="I603" i="10"/>
  <c r="J603" i="10"/>
  <c r="K603" i="10"/>
  <c r="L603" i="10"/>
  <c r="M603" i="10"/>
  <c r="N603" i="10"/>
  <c r="G604" i="10"/>
  <c r="H604" i="10"/>
  <c r="I604" i="10"/>
  <c r="J604" i="10"/>
  <c r="K604" i="10"/>
  <c r="L604" i="10"/>
  <c r="M604" i="10"/>
  <c r="N604" i="10"/>
  <c r="G605" i="10"/>
  <c r="H605" i="10"/>
  <c r="I605" i="10"/>
  <c r="J605" i="10"/>
  <c r="K605" i="10"/>
  <c r="L605" i="10"/>
  <c r="M605" i="10"/>
  <c r="N605" i="10"/>
  <c r="G606" i="10"/>
  <c r="H606" i="10"/>
  <c r="I606" i="10"/>
  <c r="J606" i="10"/>
  <c r="K606" i="10"/>
  <c r="L606" i="10"/>
  <c r="M606" i="10"/>
  <c r="N606" i="10"/>
  <c r="G607" i="10"/>
  <c r="H607" i="10"/>
  <c r="I607" i="10"/>
  <c r="J607" i="10"/>
  <c r="K607" i="10"/>
  <c r="L607" i="10"/>
  <c r="M607" i="10"/>
  <c r="N607" i="10"/>
  <c r="G608" i="10"/>
  <c r="H608" i="10"/>
  <c r="I608" i="10"/>
  <c r="J608" i="10"/>
  <c r="K608" i="10"/>
  <c r="L608" i="10"/>
  <c r="M608" i="10"/>
  <c r="N608" i="10"/>
  <c r="G609" i="10"/>
  <c r="H609" i="10"/>
  <c r="I609" i="10"/>
  <c r="J609" i="10"/>
  <c r="K609" i="10"/>
  <c r="L609" i="10"/>
  <c r="M609" i="10"/>
  <c r="N609" i="10"/>
  <c r="G610" i="10"/>
  <c r="H610" i="10"/>
  <c r="I610" i="10"/>
  <c r="J610" i="10"/>
  <c r="K610" i="10"/>
  <c r="L610" i="10"/>
  <c r="M610" i="10"/>
  <c r="N610" i="10"/>
  <c r="G611" i="10"/>
  <c r="H611" i="10"/>
  <c r="I611" i="10"/>
  <c r="J611" i="10"/>
  <c r="K611" i="10"/>
  <c r="L611" i="10"/>
  <c r="M611" i="10"/>
  <c r="N611" i="10"/>
  <c r="G612" i="10"/>
  <c r="H612" i="10"/>
  <c r="I612" i="10"/>
  <c r="J612" i="10"/>
  <c r="K612" i="10"/>
  <c r="L612" i="10"/>
  <c r="M612" i="10"/>
  <c r="N612" i="10"/>
  <c r="G613" i="10"/>
  <c r="H613" i="10"/>
  <c r="I613" i="10"/>
  <c r="J613" i="10"/>
  <c r="K613" i="10"/>
  <c r="L613" i="10"/>
  <c r="M613" i="10"/>
  <c r="N613" i="10"/>
  <c r="G614" i="10"/>
  <c r="H614" i="10"/>
  <c r="I614" i="10"/>
  <c r="J614" i="10"/>
  <c r="K614" i="10"/>
  <c r="L614" i="10"/>
  <c r="M614" i="10"/>
  <c r="N614" i="10"/>
  <c r="G615" i="10"/>
  <c r="H615" i="10"/>
  <c r="I615" i="10"/>
  <c r="J615" i="10"/>
  <c r="K615" i="10"/>
  <c r="L615" i="10"/>
  <c r="M615" i="10"/>
  <c r="N615" i="10"/>
  <c r="G616" i="10"/>
  <c r="H616" i="10"/>
  <c r="I616" i="10"/>
  <c r="J616" i="10"/>
  <c r="K616" i="10"/>
  <c r="L616" i="10"/>
  <c r="M616" i="10"/>
  <c r="N616" i="10"/>
  <c r="G617" i="10"/>
  <c r="H617" i="10"/>
  <c r="I617" i="10"/>
  <c r="J617" i="10"/>
  <c r="K617" i="10"/>
  <c r="L617" i="10"/>
  <c r="M617" i="10"/>
  <c r="N617" i="10"/>
  <c r="G618" i="10"/>
  <c r="H618" i="10"/>
  <c r="I618" i="10"/>
  <c r="J618" i="10"/>
  <c r="K618" i="10"/>
  <c r="L618" i="10"/>
  <c r="M618" i="10"/>
  <c r="N618" i="10"/>
  <c r="G619" i="10"/>
  <c r="H619" i="10"/>
  <c r="I619" i="10"/>
  <c r="J619" i="10"/>
  <c r="K619" i="10"/>
  <c r="L619" i="10"/>
  <c r="M619" i="10"/>
  <c r="N619" i="10"/>
  <c r="G620" i="10"/>
  <c r="H620" i="10"/>
  <c r="I620" i="10"/>
  <c r="J620" i="10"/>
  <c r="K620" i="10"/>
  <c r="L620" i="10"/>
  <c r="M620" i="10"/>
  <c r="N620" i="10"/>
  <c r="G621" i="10"/>
  <c r="H621" i="10"/>
  <c r="I621" i="10"/>
  <c r="J621" i="10"/>
  <c r="K621" i="10"/>
  <c r="L621" i="10"/>
  <c r="M621" i="10"/>
  <c r="N621" i="10"/>
  <c r="G622" i="10"/>
  <c r="H622" i="10"/>
  <c r="I622" i="10"/>
  <c r="J622" i="10"/>
  <c r="K622" i="10"/>
  <c r="L622" i="10"/>
  <c r="M622" i="10"/>
  <c r="N622" i="10"/>
  <c r="G623" i="10"/>
  <c r="H623" i="10"/>
  <c r="I623" i="10"/>
  <c r="J623" i="10"/>
  <c r="K623" i="10"/>
  <c r="L623" i="10"/>
  <c r="M623" i="10"/>
  <c r="N623" i="10"/>
  <c r="G624" i="10"/>
  <c r="H624" i="10"/>
  <c r="I624" i="10"/>
  <c r="J624" i="10"/>
  <c r="K624" i="10"/>
  <c r="L624" i="10"/>
  <c r="M624" i="10"/>
  <c r="N624" i="10"/>
  <c r="G625" i="10"/>
  <c r="H625" i="10"/>
  <c r="I625" i="10"/>
  <c r="J625" i="10"/>
  <c r="K625" i="10"/>
  <c r="L625" i="10"/>
  <c r="M625" i="10"/>
  <c r="N625" i="10"/>
  <c r="G626" i="10"/>
  <c r="H626" i="10"/>
  <c r="I626" i="10"/>
  <c r="J626" i="10"/>
  <c r="K626" i="10"/>
  <c r="L626" i="10"/>
  <c r="M626" i="10"/>
  <c r="N626" i="10"/>
  <c r="G627" i="10"/>
  <c r="H627" i="10"/>
  <c r="I627" i="10"/>
  <c r="J627" i="10"/>
  <c r="K627" i="10"/>
  <c r="L627" i="10"/>
  <c r="M627" i="10"/>
  <c r="N627" i="10"/>
  <c r="G628" i="10"/>
  <c r="H628" i="10"/>
  <c r="I628" i="10"/>
  <c r="J628" i="10"/>
  <c r="K628" i="10"/>
  <c r="L628" i="10"/>
  <c r="M628" i="10"/>
  <c r="N628" i="10"/>
  <c r="G629" i="10"/>
  <c r="H629" i="10"/>
  <c r="I629" i="10"/>
  <c r="J629" i="10"/>
  <c r="K629" i="10"/>
  <c r="L629" i="10"/>
  <c r="M629" i="10"/>
  <c r="N629" i="10"/>
  <c r="G630" i="10"/>
  <c r="H630" i="10"/>
  <c r="I630" i="10"/>
  <c r="J630" i="10"/>
  <c r="K630" i="10"/>
  <c r="L630" i="10"/>
  <c r="M630" i="10"/>
  <c r="N630" i="10"/>
  <c r="G631" i="10"/>
  <c r="H631" i="10"/>
  <c r="I631" i="10"/>
  <c r="J631" i="10"/>
  <c r="K631" i="10"/>
  <c r="L631" i="10"/>
  <c r="M631" i="10"/>
  <c r="N631" i="10"/>
  <c r="G632" i="10"/>
  <c r="H632" i="10"/>
  <c r="I632" i="10"/>
  <c r="J632" i="10"/>
  <c r="K632" i="10"/>
  <c r="L632" i="10"/>
  <c r="M632" i="10"/>
  <c r="N632" i="10"/>
  <c r="G633" i="10"/>
  <c r="H633" i="10"/>
  <c r="I633" i="10"/>
  <c r="J633" i="10"/>
  <c r="K633" i="10"/>
  <c r="L633" i="10"/>
  <c r="M633" i="10"/>
  <c r="N633" i="10"/>
  <c r="G634" i="10"/>
  <c r="H634" i="10"/>
  <c r="I634" i="10"/>
  <c r="J634" i="10"/>
  <c r="K634" i="10"/>
  <c r="L634" i="10"/>
  <c r="M634" i="10"/>
  <c r="N634" i="10"/>
  <c r="G635" i="10"/>
  <c r="H635" i="10"/>
  <c r="I635" i="10"/>
  <c r="J635" i="10"/>
  <c r="K635" i="10"/>
  <c r="L635" i="10"/>
  <c r="M635" i="10"/>
  <c r="N635" i="10"/>
  <c r="G636" i="10"/>
  <c r="H636" i="10"/>
  <c r="I636" i="10"/>
  <c r="J636" i="10"/>
  <c r="K636" i="10"/>
  <c r="L636" i="10"/>
  <c r="M636" i="10"/>
  <c r="N636" i="10"/>
  <c r="G637" i="10"/>
  <c r="H637" i="10"/>
  <c r="I637" i="10"/>
  <c r="J637" i="10"/>
  <c r="K637" i="10"/>
  <c r="L637" i="10"/>
  <c r="M637" i="10"/>
  <c r="N637" i="10"/>
  <c r="G638" i="10"/>
  <c r="H638" i="10"/>
  <c r="I638" i="10"/>
  <c r="J638" i="10"/>
  <c r="K638" i="10"/>
  <c r="L638" i="10"/>
  <c r="M638" i="10"/>
  <c r="N638" i="10"/>
  <c r="G639" i="10"/>
  <c r="H639" i="10"/>
  <c r="I639" i="10"/>
  <c r="J639" i="10"/>
  <c r="K639" i="10"/>
  <c r="L639" i="10"/>
  <c r="M639" i="10"/>
  <c r="N639" i="10"/>
  <c r="G640" i="10"/>
  <c r="H640" i="10"/>
  <c r="I640" i="10"/>
  <c r="J640" i="10"/>
  <c r="K640" i="10"/>
  <c r="L640" i="10"/>
  <c r="M640" i="10"/>
  <c r="N640" i="10"/>
  <c r="G641" i="10"/>
  <c r="H641" i="10"/>
  <c r="I641" i="10"/>
  <c r="J641" i="10"/>
  <c r="K641" i="10"/>
  <c r="L641" i="10"/>
  <c r="M641" i="10"/>
  <c r="N641" i="10"/>
  <c r="G642" i="10"/>
  <c r="H642" i="10"/>
  <c r="I642" i="10"/>
  <c r="J642" i="10"/>
  <c r="K642" i="10"/>
  <c r="L642" i="10"/>
  <c r="M642" i="10"/>
  <c r="N642" i="10"/>
  <c r="G643" i="10"/>
  <c r="H643" i="10"/>
  <c r="I643" i="10"/>
  <c r="J643" i="10"/>
  <c r="K643" i="10"/>
  <c r="L643" i="10"/>
  <c r="M643" i="10"/>
  <c r="N643" i="10"/>
  <c r="G644" i="10"/>
  <c r="H644" i="10"/>
  <c r="I644" i="10"/>
  <c r="J644" i="10"/>
  <c r="K644" i="10"/>
  <c r="L644" i="10"/>
  <c r="M644" i="10"/>
  <c r="N644" i="10"/>
  <c r="G645" i="10"/>
  <c r="H645" i="10"/>
  <c r="I645" i="10"/>
  <c r="J645" i="10"/>
  <c r="K645" i="10"/>
  <c r="L645" i="10"/>
  <c r="M645" i="10"/>
  <c r="N645" i="10"/>
  <c r="G646" i="10"/>
  <c r="H646" i="10"/>
  <c r="I646" i="10"/>
  <c r="J646" i="10"/>
  <c r="K646" i="10"/>
  <c r="L646" i="10"/>
  <c r="M646" i="10"/>
  <c r="N646" i="10"/>
  <c r="G647" i="10"/>
  <c r="H647" i="10"/>
  <c r="I647" i="10"/>
  <c r="J647" i="10"/>
  <c r="K647" i="10"/>
  <c r="L647" i="10"/>
  <c r="M647" i="10"/>
  <c r="N647" i="10"/>
  <c r="G648" i="10"/>
  <c r="H648" i="10"/>
  <c r="I648" i="10"/>
  <c r="J648" i="10"/>
  <c r="K648" i="10"/>
  <c r="L648" i="10"/>
  <c r="M648" i="10"/>
  <c r="N648" i="10"/>
  <c r="G649" i="10"/>
  <c r="H649" i="10"/>
  <c r="I649" i="10"/>
  <c r="J649" i="10"/>
  <c r="K649" i="10"/>
  <c r="L649" i="10"/>
  <c r="M649" i="10"/>
  <c r="N649" i="10"/>
  <c r="G650" i="10"/>
  <c r="H650" i="10"/>
  <c r="I650" i="10"/>
  <c r="J650" i="10"/>
  <c r="K650" i="10"/>
  <c r="L650" i="10"/>
  <c r="M650" i="10"/>
  <c r="N650" i="10"/>
  <c r="G651" i="10"/>
  <c r="H651" i="10"/>
  <c r="I651" i="10"/>
  <c r="J651" i="10"/>
  <c r="K651" i="10"/>
  <c r="L651" i="10"/>
  <c r="M651" i="10"/>
  <c r="N651" i="10"/>
  <c r="G652" i="10"/>
  <c r="H652" i="10"/>
  <c r="I652" i="10"/>
  <c r="J652" i="10"/>
  <c r="K652" i="10"/>
  <c r="L652" i="10"/>
  <c r="M652" i="10"/>
  <c r="N652" i="10"/>
  <c r="G653" i="10"/>
  <c r="H653" i="10"/>
  <c r="I653" i="10"/>
  <c r="J653" i="10"/>
  <c r="K653" i="10"/>
  <c r="L653" i="10"/>
  <c r="M653" i="10"/>
  <c r="N653" i="10"/>
  <c r="G654" i="10"/>
  <c r="H654" i="10"/>
  <c r="I654" i="10"/>
  <c r="J654" i="10"/>
  <c r="K654" i="10"/>
  <c r="L654" i="10"/>
  <c r="M654" i="10"/>
  <c r="N654" i="10"/>
  <c r="G655" i="10"/>
  <c r="H655" i="10"/>
  <c r="I655" i="10"/>
  <c r="J655" i="10"/>
  <c r="K655" i="10"/>
  <c r="L655" i="10"/>
  <c r="M655" i="10"/>
  <c r="N655" i="10"/>
  <c r="G656" i="10"/>
  <c r="H656" i="10"/>
  <c r="I656" i="10"/>
  <c r="J656" i="10"/>
  <c r="K656" i="10"/>
  <c r="L656" i="10"/>
  <c r="M656" i="10"/>
  <c r="N656" i="10"/>
  <c r="G657" i="10"/>
  <c r="H657" i="10"/>
  <c r="I657" i="10"/>
  <c r="J657" i="10"/>
  <c r="K657" i="10"/>
  <c r="L657" i="10"/>
  <c r="M657" i="10"/>
  <c r="N657" i="10"/>
  <c r="G658" i="10"/>
  <c r="H658" i="10"/>
  <c r="I658" i="10"/>
  <c r="J658" i="10"/>
  <c r="K658" i="10"/>
  <c r="L658" i="10"/>
  <c r="M658" i="10"/>
  <c r="N658" i="10"/>
  <c r="G659" i="10"/>
  <c r="H659" i="10"/>
  <c r="I659" i="10"/>
  <c r="J659" i="10"/>
  <c r="K659" i="10"/>
  <c r="L659" i="10"/>
  <c r="M659" i="10"/>
  <c r="N659" i="10"/>
  <c r="G660" i="10"/>
  <c r="H660" i="10"/>
  <c r="I660" i="10"/>
  <c r="J660" i="10"/>
  <c r="K660" i="10"/>
  <c r="L660" i="10"/>
  <c r="M660" i="10"/>
  <c r="N660" i="10"/>
  <c r="G661" i="10"/>
  <c r="H661" i="10"/>
  <c r="I661" i="10"/>
  <c r="J661" i="10"/>
  <c r="K661" i="10"/>
  <c r="L661" i="10"/>
  <c r="M661" i="10"/>
  <c r="N661" i="10"/>
  <c r="G662" i="10"/>
  <c r="H662" i="10"/>
  <c r="I662" i="10"/>
  <c r="J662" i="10"/>
  <c r="K662" i="10"/>
  <c r="L662" i="10"/>
  <c r="M662" i="10"/>
  <c r="N662" i="10"/>
  <c r="G663" i="10"/>
  <c r="H663" i="10"/>
  <c r="I663" i="10"/>
  <c r="J663" i="10"/>
  <c r="K663" i="10"/>
  <c r="L663" i="10"/>
  <c r="M663" i="10"/>
  <c r="N663" i="10"/>
  <c r="G664" i="10"/>
  <c r="H664" i="10"/>
  <c r="I664" i="10"/>
  <c r="J664" i="10"/>
  <c r="K664" i="10"/>
  <c r="L664" i="10"/>
  <c r="M664" i="10"/>
  <c r="N664" i="10"/>
  <c r="G665" i="10"/>
  <c r="H665" i="10"/>
  <c r="I665" i="10"/>
  <c r="J665" i="10"/>
  <c r="K665" i="10"/>
  <c r="L665" i="10"/>
  <c r="M665" i="10"/>
  <c r="N665" i="10"/>
  <c r="G666" i="10"/>
  <c r="H666" i="10"/>
  <c r="I666" i="10"/>
  <c r="J666" i="10"/>
  <c r="K666" i="10"/>
  <c r="L666" i="10"/>
  <c r="M666" i="10"/>
  <c r="N666" i="10"/>
  <c r="G667" i="10"/>
  <c r="H667" i="10"/>
  <c r="I667" i="10"/>
  <c r="J667" i="10"/>
  <c r="K667" i="10"/>
  <c r="L667" i="10"/>
  <c r="M667" i="10"/>
  <c r="N667" i="10"/>
  <c r="G668" i="10"/>
  <c r="H668" i="10"/>
  <c r="I668" i="10"/>
  <c r="J668" i="10"/>
  <c r="K668" i="10"/>
  <c r="L668" i="10"/>
  <c r="M668" i="10"/>
  <c r="N668" i="10"/>
  <c r="G669" i="10"/>
  <c r="H669" i="10"/>
  <c r="I669" i="10"/>
  <c r="J669" i="10"/>
  <c r="K669" i="10"/>
  <c r="L669" i="10"/>
  <c r="M669" i="10"/>
  <c r="N669" i="10"/>
  <c r="G670" i="10"/>
  <c r="H670" i="10"/>
  <c r="I670" i="10"/>
  <c r="J670" i="10"/>
  <c r="K670" i="10"/>
  <c r="L670" i="10"/>
  <c r="M670" i="10"/>
  <c r="N670" i="10"/>
  <c r="G671" i="10"/>
  <c r="H671" i="10"/>
  <c r="I671" i="10"/>
  <c r="J671" i="10"/>
  <c r="K671" i="10"/>
  <c r="L671" i="10"/>
  <c r="M671" i="10"/>
  <c r="N671" i="10"/>
  <c r="G672" i="10"/>
  <c r="H672" i="10"/>
  <c r="I672" i="10"/>
  <c r="J672" i="10"/>
  <c r="K672" i="10"/>
  <c r="L672" i="10"/>
  <c r="M672" i="10"/>
  <c r="N672" i="10"/>
  <c r="G673" i="10"/>
  <c r="H673" i="10"/>
  <c r="I673" i="10"/>
  <c r="J673" i="10"/>
  <c r="K673" i="10"/>
  <c r="L673" i="10"/>
  <c r="M673" i="10"/>
  <c r="N673" i="10"/>
  <c r="G674" i="10"/>
  <c r="H674" i="10"/>
  <c r="I674" i="10"/>
  <c r="J674" i="10"/>
  <c r="K674" i="10"/>
  <c r="L674" i="10"/>
  <c r="M674" i="10"/>
  <c r="N674" i="10"/>
  <c r="G675" i="10"/>
  <c r="H675" i="10"/>
  <c r="I675" i="10"/>
  <c r="J675" i="10"/>
  <c r="K675" i="10"/>
  <c r="L675" i="10"/>
  <c r="M675" i="10"/>
  <c r="N675" i="10"/>
  <c r="G676" i="10"/>
  <c r="H676" i="10"/>
  <c r="I676" i="10"/>
  <c r="J676" i="10"/>
  <c r="K676" i="10"/>
  <c r="L676" i="10"/>
  <c r="M676" i="10"/>
  <c r="N676" i="10"/>
  <c r="G677" i="10"/>
  <c r="H677" i="10"/>
  <c r="I677" i="10"/>
  <c r="J677" i="10"/>
  <c r="K677" i="10"/>
  <c r="L677" i="10"/>
  <c r="M677" i="10"/>
  <c r="N677" i="10"/>
  <c r="G678" i="10"/>
  <c r="H678" i="10"/>
  <c r="I678" i="10"/>
  <c r="J678" i="10"/>
  <c r="K678" i="10"/>
  <c r="L678" i="10"/>
  <c r="M678" i="10"/>
  <c r="N678" i="10"/>
  <c r="G679" i="10"/>
  <c r="H679" i="10"/>
  <c r="I679" i="10"/>
  <c r="J679" i="10"/>
  <c r="K679" i="10"/>
  <c r="L679" i="10"/>
  <c r="M679" i="10"/>
  <c r="N679" i="10"/>
  <c r="G680" i="10"/>
  <c r="H680" i="10"/>
  <c r="I680" i="10"/>
  <c r="J680" i="10"/>
  <c r="K680" i="10"/>
  <c r="L680" i="10"/>
  <c r="M680" i="10"/>
  <c r="N680" i="10"/>
  <c r="G681" i="10"/>
  <c r="H681" i="10"/>
  <c r="I681" i="10"/>
  <c r="J681" i="10"/>
  <c r="K681" i="10"/>
  <c r="L681" i="10"/>
  <c r="M681" i="10"/>
  <c r="N681" i="10"/>
  <c r="G682" i="10"/>
  <c r="H682" i="10"/>
  <c r="I682" i="10"/>
  <c r="J682" i="10"/>
  <c r="K682" i="10"/>
  <c r="L682" i="10"/>
  <c r="M682" i="10"/>
  <c r="N682" i="10"/>
  <c r="G683" i="10"/>
  <c r="H683" i="10"/>
  <c r="I683" i="10"/>
  <c r="J683" i="10"/>
  <c r="K683" i="10"/>
  <c r="L683" i="10"/>
  <c r="M683" i="10"/>
  <c r="N683" i="10"/>
  <c r="G684" i="10"/>
  <c r="H684" i="10"/>
  <c r="I684" i="10"/>
  <c r="J684" i="10"/>
  <c r="K684" i="10"/>
  <c r="L684" i="10"/>
  <c r="M684" i="10"/>
  <c r="N684" i="10"/>
  <c r="G685" i="10"/>
  <c r="H685" i="10"/>
  <c r="I685" i="10"/>
  <c r="J685" i="10"/>
  <c r="K685" i="10"/>
  <c r="L685" i="10"/>
  <c r="M685" i="10"/>
  <c r="N685" i="10"/>
  <c r="G686" i="10"/>
  <c r="H686" i="10"/>
  <c r="I686" i="10"/>
  <c r="J686" i="10"/>
  <c r="K686" i="10"/>
  <c r="L686" i="10"/>
  <c r="M686" i="10"/>
  <c r="N686" i="10"/>
  <c r="G687" i="10"/>
  <c r="H687" i="10"/>
  <c r="I687" i="10"/>
  <c r="J687" i="10"/>
  <c r="K687" i="10"/>
  <c r="L687" i="10"/>
  <c r="M687" i="10"/>
  <c r="N687" i="10"/>
  <c r="G688" i="10"/>
  <c r="H688" i="10"/>
  <c r="I688" i="10"/>
  <c r="J688" i="10"/>
  <c r="K688" i="10"/>
  <c r="L688" i="10"/>
  <c r="M688" i="10"/>
  <c r="N688" i="10"/>
  <c r="G689" i="10"/>
  <c r="H689" i="10"/>
  <c r="I689" i="10"/>
  <c r="J689" i="10"/>
  <c r="K689" i="10"/>
  <c r="L689" i="10"/>
  <c r="M689" i="10"/>
  <c r="N689" i="10"/>
  <c r="G690" i="10"/>
  <c r="H690" i="10"/>
  <c r="I690" i="10"/>
  <c r="J690" i="10"/>
  <c r="K690" i="10"/>
  <c r="L690" i="10"/>
  <c r="M690" i="10"/>
  <c r="N690" i="10"/>
  <c r="G691" i="10"/>
  <c r="H691" i="10"/>
  <c r="I691" i="10"/>
  <c r="J691" i="10"/>
  <c r="K691" i="10"/>
  <c r="L691" i="10"/>
  <c r="M691" i="10"/>
  <c r="N691" i="10"/>
  <c r="G692" i="10"/>
  <c r="H692" i="10"/>
  <c r="I692" i="10"/>
  <c r="J692" i="10"/>
  <c r="K692" i="10"/>
  <c r="L692" i="10"/>
  <c r="M692" i="10"/>
  <c r="N692" i="10"/>
  <c r="G693" i="10"/>
  <c r="H693" i="10"/>
  <c r="I693" i="10"/>
  <c r="J693" i="10"/>
  <c r="K693" i="10"/>
  <c r="L693" i="10"/>
  <c r="M693" i="10"/>
  <c r="N693" i="10"/>
  <c r="G694" i="10"/>
  <c r="H694" i="10"/>
  <c r="I694" i="10"/>
  <c r="J694" i="10"/>
  <c r="K694" i="10"/>
  <c r="L694" i="10"/>
  <c r="M694" i="10"/>
  <c r="N694" i="10"/>
  <c r="G695" i="10"/>
  <c r="H695" i="10"/>
  <c r="I695" i="10"/>
  <c r="J695" i="10"/>
  <c r="K695" i="10"/>
  <c r="L695" i="10"/>
  <c r="M695" i="10"/>
  <c r="N695" i="10"/>
  <c r="G696" i="10"/>
  <c r="H696" i="10"/>
  <c r="I696" i="10"/>
  <c r="J696" i="10"/>
  <c r="K696" i="10"/>
  <c r="L696" i="10"/>
  <c r="M696" i="10"/>
  <c r="N696" i="10"/>
  <c r="G697" i="10"/>
  <c r="H697" i="10"/>
  <c r="I697" i="10"/>
  <c r="J697" i="10"/>
  <c r="K697" i="10"/>
  <c r="L697" i="10"/>
  <c r="M697" i="10"/>
  <c r="N697" i="10"/>
  <c r="G698" i="10"/>
  <c r="H698" i="10"/>
  <c r="I698" i="10"/>
  <c r="J698" i="10"/>
  <c r="K698" i="10"/>
  <c r="L698" i="10"/>
  <c r="M698" i="10"/>
  <c r="N698" i="10"/>
  <c r="G699" i="10"/>
  <c r="H699" i="10"/>
  <c r="I699" i="10"/>
  <c r="J699" i="10"/>
  <c r="K699" i="10"/>
  <c r="L699" i="10"/>
  <c r="M699" i="10"/>
  <c r="N699" i="10"/>
  <c r="G700" i="10"/>
  <c r="H700" i="10"/>
  <c r="I700" i="10"/>
  <c r="J700" i="10"/>
  <c r="K700" i="10"/>
  <c r="L700" i="10"/>
  <c r="M700" i="10"/>
  <c r="N700" i="10"/>
  <c r="G701" i="10"/>
  <c r="H701" i="10"/>
  <c r="I701" i="10"/>
  <c r="J701" i="10"/>
  <c r="K701" i="10"/>
  <c r="L701" i="10"/>
  <c r="M701" i="10"/>
  <c r="N701" i="10"/>
  <c r="G702" i="10"/>
  <c r="H702" i="10"/>
  <c r="I702" i="10"/>
  <c r="J702" i="10"/>
  <c r="K702" i="10"/>
  <c r="L702" i="10"/>
  <c r="M702" i="10"/>
  <c r="N702" i="10"/>
  <c r="G703" i="10"/>
  <c r="H703" i="10"/>
  <c r="I703" i="10"/>
  <c r="J703" i="10"/>
  <c r="K703" i="10"/>
  <c r="L703" i="10"/>
  <c r="M703" i="10"/>
  <c r="N703" i="10"/>
  <c r="G704" i="10"/>
  <c r="H704" i="10"/>
  <c r="I704" i="10"/>
  <c r="J704" i="10"/>
  <c r="K704" i="10"/>
  <c r="L704" i="10"/>
  <c r="M704" i="10"/>
  <c r="N704" i="10"/>
  <c r="G705" i="10"/>
  <c r="H705" i="10"/>
  <c r="I705" i="10"/>
  <c r="J705" i="10"/>
  <c r="K705" i="10"/>
  <c r="L705" i="10"/>
  <c r="M705" i="10"/>
  <c r="N705" i="10"/>
  <c r="G706" i="10"/>
  <c r="H706" i="10"/>
  <c r="I706" i="10"/>
  <c r="J706" i="10"/>
  <c r="K706" i="10"/>
  <c r="L706" i="10"/>
  <c r="M706" i="10"/>
  <c r="N706" i="10"/>
  <c r="G707" i="10"/>
  <c r="H707" i="10"/>
  <c r="I707" i="10"/>
  <c r="J707" i="10"/>
  <c r="K707" i="10"/>
  <c r="L707" i="10"/>
  <c r="M707" i="10"/>
  <c r="N707" i="10"/>
  <c r="G708" i="10"/>
  <c r="H708" i="10"/>
  <c r="I708" i="10"/>
  <c r="J708" i="10"/>
  <c r="K708" i="10"/>
  <c r="L708" i="10"/>
  <c r="M708" i="10"/>
  <c r="N708" i="10"/>
  <c r="G709" i="10"/>
  <c r="H709" i="10"/>
  <c r="I709" i="10"/>
  <c r="J709" i="10"/>
  <c r="K709" i="10"/>
  <c r="L709" i="10"/>
  <c r="M709" i="10"/>
  <c r="N709" i="10"/>
  <c r="G710" i="10"/>
  <c r="H710" i="10"/>
  <c r="I710" i="10"/>
  <c r="J710" i="10"/>
  <c r="K710" i="10"/>
  <c r="L710" i="10"/>
  <c r="M710" i="10"/>
  <c r="N710" i="10"/>
  <c r="G711" i="10"/>
  <c r="H711" i="10"/>
  <c r="I711" i="10"/>
  <c r="J711" i="10"/>
  <c r="K711" i="10"/>
  <c r="L711" i="10"/>
  <c r="M711" i="10"/>
  <c r="N711" i="10"/>
  <c r="G712" i="10"/>
  <c r="H712" i="10"/>
  <c r="I712" i="10"/>
  <c r="J712" i="10"/>
  <c r="K712" i="10"/>
  <c r="L712" i="10"/>
  <c r="M712" i="10"/>
  <c r="N712" i="10"/>
  <c r="G713" i="10"/>
  <c r="H713" i="10"/>
  <c r="I713" i="10"/>
  <c r="J713" i="10"/>
  <c r="K713" i="10"/>
  <c r="L713" i="10"/>
  <c r="M713" i="10"/>
  <c r="N713" i="10"/>
  <c r="G714" i="10"/>
  <c r="H714" i="10"/>
  <c r="I714" i="10"/>
  <c r="J714" i="10"/>
  <c r="K714" i="10"/>
  <c r="L714" i="10"/>
  <c r="M714" i="10"/>
  <c r="N714" i="10"/>
  <c r="G715" i="10"/>
  <c r="H715" i="10"/>
  <c r="I715" i="10"/>
  <c r="J715" i="10"/>
  <c r="K715" i="10"/>
  <c r="L715" i="10"/>
  <c r="M715" i="10"/>
  <c r="N715" i="10"/>
  <c r="G716" i="10"/>
  <c r="H716" i="10"/>
  <c r="I716" i="10"/>
  <c r="J716" i="10"/>
  <c r="K716" i="10"/>
  <c r="L716" i="10"/>
  <c r="M716" i="10"/>
  <c r="N716" i="10"/>
  <c r="G717" i="10"/>
  <c r="H717" i="10"/>
  <c r="I717" i="10"/>
  <c r="J717" i="10"/>
  <c r="K717" i="10"/>
  <c r="L717" i="10"/>
  <c r="M717" i="10"/>
  <c r="N717" i="10"/>
  <c r="G718" i="10"/>
  <c r="H718" i="10"/>
  <c r="I718" i="10"/>
  <c r="J718" i="10"/>
  <c r="K718" i="10"/>
  <c r="L718" i="10"/>
  <c r="M718" i="10"/>
  <c r="N718" i="10"/>
  <c r="G719" i="10"/>
  <c r="H719" i="10"/>
  <c r="I719" i="10"/>
  <c r="J719" i="10"/>
  <c r="K719" i="10"/>
  <c r="L719" i="10"/>
  <c r="M719" i="10"/>
  <c r="N719" i="10"/>
  <c r="G720" i="10"/>
  <c r="H720" i="10"/>
  <c r="I720" i="10"/>
  <c r="J720" i="10"/>
  <c r="K720" i="10"/>
  <c r="L720" i="10"/>
  <c r="M720" i="10"/>
  <c r="N720" i="10"/>
  <c r="G721" i="10"/>
  <c r="H721" i="10"/>
  <c r="I721" i="10"/>
  <c r="J721" i="10"/>
  <c r="K721" i="10"/>
  <c r="L721" i="10"/>
  <c r="M721" i="10"/>
  <c r="N721" i="10"/>
  <c r="G722" i="10"/>
  <c r="H722" i="10"/>
  <c r="I722" i="10"/>
  <c r="J722" i="10"/>
  <c r="K722" i="10"/>
  <c r="L722" i="10"/>
  <c r="M722" i="10"/>
  <c r="N722" i="10"/>
  <c r="G723" i="10"/>
  <c r="H723" i="10"/>
  <c r="I723" i="10"/>
  <c r="J723" i="10"/>
  <c r="K723" i="10"/>
  <c r="L723" i="10"/>
  <c r="M723" i="10"/>
  <c r="N723" i="10"/>
  <c r="G724" i="10"/>
  <c r="H724" i="10"/>
  <c r="I724" i="10"/>
  <c r="J724" i="10"/>
  <c r="K724" i="10"/>
  <c r="L724" i="10"/>
  <c r="M724" i="10"/>
  <c r="N724" i="10"/>
  <c r="G725" i="10"/>
  <c r="H725" i="10"/>
  <c r="I725" i="10"/>
  <c r="J725" i="10"/>
  <c r="K725" i="10"/>
  <c r="L725" i="10"/>
  <c r="M725" i="10"/>
  <c r="N725" i="10"/>
  <c r="G726" i="10"/>
  <c r="H726" i="10"/>
  <c r="I726" i="10"/>
  <c r="J726" i="10"/>
  <c r="K726" i="10"/>
  <c r="L726" i="10"/>
  <c r="M726" i="10"/>
  <c r="N726" i="10"/>
  <c r="G727" i="10"/>
  <c r="H727" i="10"/>
  <c r="I727" i="10"/>
  <c r="J727" i="10"/>
  <c r="K727" i="10"/>
  <c r="L727" i="10"/>
  <c r="M727" i="10"/>
  <c r="N727" i="10"/>
  <c r="G728" i="10"/>
  <c r="H728" i="10"/>
  <c r="I728" i="10"/>
  <c r="J728" i="10"/>
  <c r="K728" i="10"/>
  <c r="L728" i="10"/>
  <c r="M728" i="10"/>
  <c r="N728" i="10"/>
  <c r="G729" i="10"/>
  <c r="H729" i="10"/>
  <c r="I729" i="10"/>
  <c r="J729" i="10"/>
  <c r="K729" i="10"/>
  <c r="L729" i="10"/>
  <c r="M729" i="10"/>
  <c r="N729" i="10"/>
  <c r="G730" i="10"/>
  <c r="H730" i="10"/>
  <c r="I730" i="10"/>
  <c r="J730" i="10"/>
  <c r="K730" i="10"/>
  <c r="L730" i="10"/>
  <c r="M730" i="10"/>
  <c r="N730" i="10"/>
  <c r="G731" i="10"/>
  <c r="H731" i="10"/>
  <c r="I731" i="10"/>
  <c r="J731" i="10"/>
  <c r="K731" i="10"/>
  <c r="L731" i="10"/>
  <c r="M731" i="10"/>
  <c r="N731" i="10"/>
  <c r="G732" i="10"/>
  <c r="H732" i="10"/>
  <c r="I732" i="10"/>
  <c r="J732" i="10"/>
  <c r="K732" i="10"/>
  <c r="L732" i="10"/>
  <c r="M732" i="10"/>
  <c r="N732" i="10"/>
  <c r="G733" i="10"/>
  <c r="H733" i="10"/>
  <c r="I733" i="10"/>
  <c r="J733" i="10"/>
  <c r="K733" i="10"/>
  <c r="L733" i="10"/>
  <c r="M733" i="10"/>
  <c r="N733" i="10"/>
  <c r="G734" i="10"/>
  <c r="H734" i="10"/>
  <c r="I734" i="10"/>
  <c r="J734" i="10"/>
  <c r="K734" i="10"/>
  <c r="L734" i="10"/>
  <c r="M734" i="10"/>
  <c r="N734" i="10"/>
  <c r="G735" i="10"/>
  <c r="H735" i="10"/>
  <c r="I735" i="10"/>
  <c r="J735" i="10"/>
  <c r="K735" i="10"/>
  <c r="L735" i="10"/>
  <c r="M735" i="10"/>
  <c r="N735" i="10"/>
  <c r="G736" i="10"/>
  <c r="H736" i="10"/>
  <c r="I736" i="10"/>
  <c r="J736" i="10"/>
  <c r="K736" i="10"/>
  <c r="L736" i="10"/>
  <c r="M736" i="10"/>
  <c r="N736" i="10"/>
  <c r="G737" i="10"/>
  <c r="H737" i="10"/>
  <c r="I737" i="10"/>
  <c r="J737" i="10"/>
  <c r="K737" i="10"/>
  <c r="L737" i="10"/>
  <c r="M737" i="10"/>
  <c r="N737" i="10"/>
  <c r="G738" i="10"/>
  <c r="H738" i="10"/>
  <c r="I738" i="10"/>
  <c r="J738" i="10"/>
  <c r="K738" i="10"/>
  <c r="L738" i="10"/>
  <c r="M738" i="10"/>
  <c r="N738" i="10"/>
  <c r="G739" i="10"/>
  <c r="H739" i="10"/>
  <c r="I739" i="10"/>
  <c r="J739" i="10"/>
  <c r="K739" i="10"/>
  <c r="L739" i="10"/>
  <c r="M739" i="10"/>
  <c r="N739" i="10"/>
  <c r="G740" i="10"/>
  <c r="H740" i="10"/>
  <c r="I740" i="10"/>
  <c r="J740" i="10"/>
  <c r="K740" i="10"/>
  <c r="L740" i="10"/>
  <c r="M740" i="10"/>
  <c r="N740" i="10"/>
  <c r="G741" i="10"/>
  <c r="H741" i="10"/>
  <c r="I741" i="10"/>
  <c r="J741" i="10"/>
  <c r="K741" i="10"/>
  <c r="L741" i="10"/>
  <c r="M741" i="10"/>
  <c r="N741" i="10"/>
  <c r="G742" i="10"/>
  <c r="H742" i="10"/>
  <c r="I742" i="10"/>
  <c r="J742" i="10"/>
  <c r="K742" i="10"/>
  <c r="L742" i="10"/>
  <c r="M742" i="10"/>
  <c r="N742" i="10"/>
  <c r="G743" i="10"/>
  <c r="H743" i="10"/>
  <c r="I743" i="10"/>
  <c r="J743" i="10"/>
  <c r="K743" i="10"/>
  <c r="L743" i="10"/>
  <c r="M743" i="10"/>
  <c r="N743" i="10"/>
  <c r="G744" i="10"/>
  <c r="H744" i="10"/>
  <c r="I744" i="10"/>
  <c r="J744" i="10"/>
  <c r="K744" i="10"/>
  <c r="L744" i="10"/>
  <c r="M744" i="10"/>
  <c r="N744" i="10"/>
  <c r="G745" i="10"/>
  <c r="H745" i="10"/>
  <c r="I745" i="10"/>
  <c r="J745" i="10"/>
  <c r="K745" i="10"/>
  <c r="L745" i="10"/>
  <c r="M745" i="10"/>
  <c r="N745" i="10"/>
  <c r="G746" i="10"/>
  <c r="H746" i="10"/>
  <c r="I746" i="10"/>
  <c r="J746" i="10"/>
  <c r="K746" i="10"/>
  <c r="L746" i="10"/>
  <c r="M746" i="10"/>
  <c r="N746" i="10"/>
  <c r="G747" i="10"/>
  <c r="H747" i="10"/>
  <c r="I747" i="10"/>
  <c r="J747" i="10"/>
  <c r="K747" i="10"/>
  <c r="L747" i="10"/>
  <c r="M747" i="10"/>
  <c r="N747" i="10"/>
  <c r="G748" i="10"/>
  <c r="H748" i="10"/>
  <c r="I748" i="10"/>
  <c r="J748" i="10"/>
  <c r="K748" i="10"/>
  <c r="L748" i="10"/>
  <c r="M748" i="10"/>
  <c r="N748" i="10"/>
  <c r="G749" i="10"/>
  <c r="H749" i="10"/>
  <c r="I749" i="10"/>
  <c r="J749" i="10"/>
  <c r="K749" i="10"/>
  <c r="L749" i="10"/>
  <c r="M749" i="10"/>
  <c r="N749" i="10"/>
  <c r="G750" i="10"/>
  <c r="H750" i="10"/>
  <c r="I750" i="10"/>
  <c r="J750" i="10"/>
  <c r="K750" i="10"/>
  <c r="L750" i="10"/>
  <c r="M750" i="10"/>
  <c r="N750" i="10"/>
  <c r="G751" i="10"/>
  <c r="H751" i="10"/>
  <c r="I751" i="10"/>
  <c r="J751" i="10"/>
  <c r="K751" i="10"/>
  <c r="L751" i="10"/>
  <c r="M751" i="10"/>
  <c r="N751" i="10"/>
  <c r="G752" i="10"/>
  <c r="H752" i="10"/>
  <c r="I752" i="10"/>
  <c r="J752" i="10"/>
  <c r="K752" i="10"/>
  <c r="L752" i="10"/>
  <c r="M752" i="10"/>
  <c r="N752" i="10"/>
  <c r="G753" i="10"/>
  <c r="H753" i="10"/>
  <c r="I753" i="10"/>
  <c r="J753" i="10"/>
  <c r="K753" i="10"/>
  <c r="L753" i="10"/>
  <c r="M753" i="10"/>
  <c r="N753" i="10"/>
  <c r="G754" i="10"/>
  <c r="H754" i="10"/>
  <c r="I754" i="10"/>
  <c r="J754" i="10"/>
  <c r="K754" i="10"/>
  <c r="L754" i="10"/>
  <c r="M754" i="10"/>
  <c r="N754" i="10"/>
  <c r="G755" i="10"/>
  <c r="H755" i="10"/>
  <c r="I755" i="10"/>
  <c r="J755" i="10"/>
  <c r="K755" i="10"/>
  <c r="L755" i="10"/>
  <c r="M755" i="10"/>
  <c r="N755" i="10"/>
  <c r="G756" i="10"/>
  <c r="H756" i="10"/>
  <c r="I756" i="10"/>
  <c r="J756" i="10"/>
  <c r="K756" i="10"/>
  <c r="L756" i="10"/>
  <c r="M756" i="10"/>
  <c r="N756" i="10"/>
  <c r="G757" i="10"/>
  <c r="H757" i="10"/>
  <c r="I757" i="10"/>
  <c r="J757" i="10"/>
  <c r="K757" i="10"/>
  <c r="L757" i="10"/>
  <c r="M757" i="10"/>
  <c r="N757" i="10"/>
  <c r="G758" i="10"/>
  <c r="H758" i="10"/>
  <c r="I758" i="10"/>
  <c r="J758" i="10"/>
  <c r="K758" i="10"/>
  <c r="L758" i="10"/>
  <c r="M758" i="10"/>
  <c r="N758" i="10"/>
  <c r="G759" i="10"/>
  <c r="H759" i="10"/>
  <c r="I759" i="10"/>
  <c r="J759" i="10"/>
  <c r="K759" i="10"/>
  <c r="L759" i="10"/>
  <c r="M759" i="10"/>
  <c r="N759" i="10"/>
  <c r="G760" i="10"/>
  <c r="H760" i="10"/>
  <c r="I760" i="10"/>
  <c r="J760" i="10"/>
  <c r="K760" i="10"/>
  <c r="L760" i="10"/>
  <c r="M760" i="10"/>
  <c r="N760" i="10"/>
  <c r="G761" i="10"/>
  <c r="H761" i="10"/>
  <c r="I761" i="10"/>
  <c r="J761" i="10"/>
  <c r="K761" i="10"/>
  <c r="L761" i="10"/>
  <c r="M761" i="10"/>
  <c r="N761" i="10"/>
  <c r="G762" i="10"/>
  <c r="H762" i="10"/>
  <c r="I762" i="10"/>
  <c r="J762" i="10"/>
  <c r="K762" i="10"/>
  <c r="L762" i="10"/>
  <c r="M762" i="10"/>
  <c r="N762" i="10"/>
  <c r="G763" i="10"/>
  <c r="H763" i="10"/>
  <c r="I763" i="10"/>
  <c r="J763" i="10"/>
  <c r="K763" i="10"/>
  <c r="L763" i="10"/>
  <c r="M763" i="10"/>
  <c r="N763" i="10"/>
  <c r="G764" i="10"/>
  <c r="H764" i="10"/>
  <c r="I764" i="10"/>
  <c r="J764" i="10"/>
  <c r="K764" i="10"/>
  <c r="L764" i="10"/>
  <c r="M764" i="10"/>
  <c r="N764" i="10"/>
  <c r="G765" i="10"/>
  <c r="H765" i="10"/>
  <c r="I765" i="10"/>
  <c r="J765" i="10"/>
  <c r="K765" i="10"/>
  <c r="L765" i="10"/>
  <c r="M765" i="10"/>
  <c r="N765" i="10"/>
  <c r="G766" i="10"/>
  <c r="H766" i="10"/>
  <c r="I766" i="10"/>
  <c r="J766" i="10"/>
  <c r="K766" i="10"/>
  <c r="L766" i="10"/>
  <c r="M766" i="10"/>
  <c r="N766" i="10"/>
  <c r="G767" i="10"/>
  <c r="H767" i="10"/>
  <c r="I767" i="10"/>
  <c r="J767" i="10"/>
  <c r="K767" i="10"/>
  <c r="L767" i="10"/>
  <c r="M767" i="10"/>
  <c r="N767" i="10"/>
  <c r="G768" i="10"/>
  <c r="H768" i="10"/>
  <c r="I768" i="10"/>
  <c r="J768" i="10"/>
  <c r="K768" i="10"/>
  <c r="L768" i="10"/>
  <c r="M768" i="10"/>
  <c r="N768" i="10"/>
  <c r="G769" i="10"/>
  <c r="H769" i="10"/>
  <c r="I769" i="10"/>
  <c r="J769" i="10"/>
  <c r="K769" i="10"/>
  <c r="L769" i="10"/>
  <c r="M769" i="10"/>
  <c r="N769" i="10"/>
  <c r="G770" i="10"/>
  <c r="H770" i="10"/>
  <c r="I770" i="10"/>
  <c r="J770" i="10"/>
  <c r="K770" i="10"/>
  <c r="L770" i="10"/>
  <c r="M770" i="10"/>
  <c r="N770" i="10"/>
  <c r="G771" i="10"/>
  <c r="H771" i="10"/>
  <c r="I771" i="10"/>
  <c r="J771" i="10"/>
  <c r="K771" i="10"/>
  <c r="L771" i="10"/>
  <c r="M771" i="10"/>
  <c r="N771" i="10"/>
  <c r="G772" i="10"/>
  <c r="H772" i="10"/>
  <c r="I772" i="10"/>
  <c r="J772" i="10"/>
  <c r="K772" i="10"/>
  <c r="L772" i="10"/>
  <c r="M772" i="10"/>
  <c r="N772" i="10"/>
  <c r="G773" i="10"/>
  <c r="H773" i="10"/>
  <c r="I773" i="10"/>
  <c r="J773" i="10"/>
  <c r="K773" i="10"/>
  <c r="L773" i="10"/>
  <c r="M773" i="10"/>
  <c r="N773" i="10"/>
  <c r="G774" i="10"/>
  <c r="H774" i="10"/>
  <c r="I774" i="10"/>
  <c r="J774" i="10"/>
  <c r="K774" i="10"/>
  <c r="L774" i="10"/>
  <c r="M774" i="10"/>
  <c r="N774" i="10"/>
  <c r="G775" i="10"/>
  <c r="H775" i="10"/>
  <c r="I775" i="10"/>
  <c r="J775" i="10"/>
  <c r="K775" i="10"/>
  <c r="L775" i="10"/>
  <c r="M775" i="10"/>
  <c r="N775" i="10"/>
  <c r="G776" i="10"/>
  <c r="H776" i="10"/>
  <c r="I776" i="10"/>
  <c r="J776" i="10"/>
  <c r="K776" i="10"/>
  <c r="L776" i="10"/>
  <c r="M776" i="10"/>
  <c r="N776" i="10"/>
  <c r="G777" i="10"/>
  <c r="H777" i="10"/>
  <c r="I777" i="10"/>
  <c r="J777" i="10"/>
  <c r="K777" i="10"/>
  <c r="L777" i="10"/>
  <c r="M777" i="10"/>
  <c r="N777" i="10"/>
  <c r="G778" i="10"/>
  <c r="H778" i="10"/>
  <c r="I778" i="10"/>
  <c r="J778" i="10"/>
  <c r="K778" i="10"/>
  <c r="L778" i="10"/>
  <c r="M778" i="10"/>
  <c r="N778" i="10"/>
  <c r="G779" i="10"/>
  <c r="H779" i="10"/>
  <c r="I779" i="10"/>
  <c r="J779" i="10"/>
  <c r="K779" i="10"/>
  <c r="L779" i="10"/>
  <c r="M779" i="10"/>
  <c r="N779" i="10"/>
  <c r="G780" i="10"/>
  <c r="H780" i="10"/>
  <c r="I780" i="10"/>
  <c r="J780" i="10"/>
  <c r="K780" i="10"/>
  <c r="L780" i="10"/>
  <c r="M780" i="10"/>
  <c r="N780" i="10"/>
  <c r="G781" i="10"/>
  <c r="H781" i="10"/>
  <c r="I781" i="10"/>
  <c r="J781" i="10"/>
  <c r="K781" i="10"/>
  <c r="L781" i="10"/>
  <c r="M781" i="10"/>
  <c r="N781" i="10"/>
  <c r="G782" i="10"/>
  <c r="H782" i="10"/>
  <c r="I782" i="10"/>
  <c r="J782" i="10"/>
  <c r="K782" i="10"/>
  <c r="L782" i="10"/>
  <c r="M782" i="10"/>
  <c r="N782" i="10"/>
  <c r="G783" i="10"/>
  <c r="H783" i="10"/>
  <c r="I783" i="10"/>
  <c r="J783" i="10"/>
  <c r="K783" i="10"/>
  <c r="L783" i="10"/>
  <c r="M783" i="10"/>
  <c r="N783" i="10"/>
  <c r="G784" i="10"/>
  <c r="H784" i="10"/>
  <c r="I784" i="10"/>
  <c r="J784" i="10"/>
  <c r="K784" i="10"/>
  <c r="L784" i="10"/>
  <c r="M784" i="10"/>
  <c r="N784" i="10"/>
  <c r="G785" i="10"/>
  <c r="H785" i="10"/>
  <c r="I785" i="10"/>
  <c r="J785" i="10"/>
  <c r="K785" i="10"/>
  <c r="L785" i="10"/>
  <c r="M785" i="10"/>
  <c r="N785" i="10"/>
  <c r="G786" i="10"/>
  <c r="H786" i="10"/>
  <c r="I786" i="10"/>
  <c r="J786" i="10"/>
  <c r="K786" i="10"/>
  <c r="L786" i="10"/>
  <c r="M786" i="10"/>
  <c r="N786" i="10"/>
  <c r="G787" i="10"/>
  <c r="H787" i="10"/>
  <c r="I787" i="10"/>
  <c r="J787" i="10"/>
  <c r="K787" i="10"/>
  <c r="L787" i="10"/>
  <c r="M787" i="10"/>
  <c r="N787" i="10"/>
  <c r="G788" i="10"/>
  <c r="H788" i="10"/>
  <c r="I788" i="10"/>
  <c r="J788" i="10"/>
  <c r="K788" i="10"/>
  <c r="L788" i="10"/>
  <c r="M788" i="10"/>
  <c r="N788" i="10"/>
  <c r="G789" i="10"/>
  <c r="H789" i="10"/>
  <c r="I789" i="10"/>
  <c r="J789" i="10"/>
  <c r="K789" i="10"/>
  <c r="L789" i="10"/>
  <c r="M789" i="10"/>
  <c r="N789" i="10"/>
  <c r="G790" i="10"/>
  <c r="H790" i="10"/>
  <c r="I790" i="10"/>
  <c r="J790" i="10"/>
  <c r="K790" i="10"/>
  <c r="L790" i="10"/>
  <c r="M790" i="10"/>
  <c r="N790" i="10"/>
  <c r="G791" i="10"/>
  <c r="H791" i="10"/>
  <c r="I791" i="10"/>
  <c r="J791" i="10"/>
  <c r="K791" i="10"/>
  <c r="L791" i="10"/>
  <c r="M791" i="10"/>
  <c r="N791" i="10"/>
  <c r="G792" i="10"/>
  <c r="H792" i="10"/>
  <c r="I792" i="10"/>
  <c r="J792" i="10"/>
  <c r="K792" i="10"/>
  <c r="L792" i="10"/>
  <c r="M792" i="10"/>
  <c r="N792" i="10"/>
  <c r="G793" i="10"/>
  <c r="H793" i="10"/>
  <c r="I793" i="10"/>
  <c r="J793" i="10"/>
  <c r="K793" i="10"/>
  <c r="L793" i="10"/>
  <c r="M793" i="10"/>
  <c r="N793" i="10"/>
  <c r="G794" i="10"/>
  <c r="H794" i="10"/>
  <c r="I794" i="10"/>
  <c r="J794" i="10"/>
  <c r="K794" i="10"/>
  <c r="L794" i="10"/>
  <c r="M794" i="10"/>
  <c r="N794" i="10"/>
  <c r="G795" i="10"/>
  <c r="H795" i="10"/>
  <c r="I795" i="10"/>
  <c r="J795" i="10"/>
  <c r="K795" i="10"/>
  <c r="L795" i="10"/>
  <c r="M795" i="10"/>
  <c r="N795" i="10"/>
  <c r="G796" i="10"/>
  <c r="H796" i="10"/>
  <c r="I796" i="10"/>
  <c r="J796" i="10"/>
  <c r="K796" i="10"/>
  <c r="L796" i="10"/>
  <c r="M796" i="10"/>
  <c r="N796" i="10"/>
  <c r="G797" i="10"/>
  <c r="H797" i="10"/>
  <c r="I797" i="10"/>
  <c r="J797" i="10"/>
  <c r="K797" i="10"/>
  <c r="L797" i="10"/>
  <c r="M797" i="10"/>
  <c r="N797" i="10"/>
  <c r="G798" i="10"/>
  <c r="H798" i="10"/>
  <c r="I798" i="10"/>
  <c r="J798" i="10"/>
  <c r="K798" i="10"/>
  <c r="L798" i="10"/>
  <c r="M798" i="10"/>
  <c r="N798" i="10"/>
  <c r="G799" i="10"/>
  <c r="H799" i="10"/>
  <c r="I799" i="10"/>
  <c r="J799" i="10"/>
  <c r="K799" i="10"/>
  <c r="L799" i="10"/>
  <c r="M799" i="10"/>
  <c r="N799" i="10"/>
  <c r="G800" i="10"/>
  <c r="H800" i="10"/>
  <c r="I800" i="10"/>
  <c r="J800" i="10"/>
  <c r="K800" i="10"/>
  <c r="L800" i="10"/>
  <c r="M800" i="10"/>
  <c r="N800" i="10"/>
  <c r="G801" i="10"/>
  <c r="H801" i="10"/>
  <c r="I801" i="10"/>
  <c r="J801" i="10"/>
  <c r="K801" i="10"/>
  <c r="L801" i="10"/>
  <c r="M801" i="10"/>
  <c r="N801" i="10"/>
  <c r="G802" i="10"/>
  <c r="H802" i="10"/>
  <c r="I802" i="10"/>
  <c r="J802" i="10"/>
  <c r="K802" i="10"/>
  <c r="L802" i="10"/>
  <c r="M802" i="10"/>
  <c r="N802" i="10"/>
  <c r="G803" i="10"/>
  <c r="H803" i="10"/>
  <c r="I803" i="10"/>
  <c r="J803" i="10"/>
  <c r="K803" i="10"/>
  <c r="L803" i="10"/>
  <c r="M803" i="10"/>
  <c r="N803" i="10"/>
  <c r="G804" i="10"/>
  <c r="H804" i="10"/>
  <c r="I804" i="10"/>
  <c r="J804" i="10"/>
  <c r="K804" i="10"/>
  <c r="L804" i="10"/>
  <c r="M804" i="10"/>
  <c r="N804" i="10"/>
  <c r="G805" i="10"/>
  <c r="H805" i="10"/>
  <c r="I805" i="10"/>
  <c r="J805" i="10"/>
  <c r="K805" i="10"/>
  <c r="L805" i="10"/>
  <c r="M805" i="10"/>
  <c r="N805" i="10"/>
  <c r="G806" i="10"/>
  <c r="H806" i="10"/>
  <c r="I806" i="10"/>
  <c r="J806" i="10"/>
  <c r="K806" i="10"/>
  <c r="L806" i="10"/>
  <c r="M806" i="10"/>
  <c r="N806" i="10"/>
  <c r="G807" i="10"/>
  <c r="H807" i="10"/>
  <c r="I807" i="10"/>
  <c r="J807" i="10"/>
  <c r="K807" i="10"/>
  <c r="L807" i="10"/>
  <c r="M807" i="10"/>
  <c r="N807" i="10"/>
  <c r="G808" i="10"/>
  <c r="H808" i="10"/>
  <c r="I808" i="10"/>
  <c r="J808" i="10"/>
  <c r="K808" i="10"/>
  <c r="L808" i="10"/>
  <c r="M808" i="10"/>
  <c r="N808" i="10"/>
  <c r="G809" i="10"/>
  <c r="H809" i="10"/>
  <c r="I809" i="10"/>
  <c r="J809" i="10"/>
  <c r="K809" i="10"/>
  <c r="L809" i="10"/>
  <c r="M809" i="10"/>
  <c r="N809" i="10"/>
  <c r="G810" i="10"/>
  <c r="H810" i="10"/>
  <c r="I810" i="10"/>
  <c r="J810" i="10"/>
  <c r="K810" i="10"/>
  <c r="L810" i="10"/>
  <c r="M810" i="10"/>
  <c r="N810" i="10"/>
  <c r="G811" i="10"/>
  <c r="H811" i="10"/>
  <c r="I811" i="10"/>
  <c r="J811" i="10"/>
  <c r="K811" i="10"/>
  <c r="L811" i="10"/>
  <c r="M811" i="10"/>
  <c r="N811" i="10"/>
  <c r="G812" i="10"/>
  <c r="H812" i="10"/>
  <c r="I812" i="10"/>
  <c r="J812" i="10"/>
  <c r="K812" i="10"/>
  <c r="L812" i="10"/>
  <c r="M812" i="10"/>
  <c r="N812" i="10"/>
  <c r="G813" i="10"/>
  <c r="H813" i="10"/>
  <c r="I813" i="10"/>
  <c r="J813" i="10"/>
  <c r="K813" i="10"/>
  <c r="L813" i="10"/>
  <c r="M813" i="10"/>
  <c r="N813" i="10"/>
  <c r="G814" i="10"/>
  <c r="H814" i="10"/>
  <c r="I814" i="10"/>
  <c r="J814" i="10"/>
  <c r="K814" i="10"/>
  <c r="L814" i="10"/>
  <c r="M814" i="10"/>
  <c r="N814" i="10"/>
  <c r="G815" i="10"/>
  <c r="H815" i="10"/>
  <c r="I815" i="10"/>
  <c r="J815" i="10"/>
  <c r="K815" i="10"/>
  <c r="L815" i="10"/>
  <c r="M815" i="10"/>
  <c r="N815" i="10"/>
  <c r="G816" i="10"/>
  <c r="H816" i="10"/>
  <c r="I816" i="10"/>
  <c r="J816" i="10"/>
  <c r="K816" i="10"/>
  <c r="L816" i="10"/>
  <c r="M816" i="10"/>
  <c r="N816" i="10"/>
  <c r="G817" i="10"/>
  <c r="H817" i="10"/>
  <c r="I817" i="10"/>
  <c r="J817" i="10"/>
  <c r="K817" i="10"/>
  <c r="L817" i="10"/>
  <c r="M817" i="10"/>
  <c r="N817" i="10"/>
  <c r="G818" i="10"/>
  <c r="H818" i="10"/>
  <c r="I818" i="10"/>
  <c r="J818" i="10"/>
  <c r="K818" i="10"/>
  <c r="L818" i="10"/>
  <c r="M818" i="10"/>
  <c r="N818" i="10"/>
  <c r="G819" i="10"/>
  <c r="H819" i="10"/>
  <c r="I819" i="10"/>
  <c r="J819" i="10"/>
  <c r="K819" i="10"/>
  <c r="L819" i="10"/>
  <c r="M819" i="10"/>
  <c r="N819" i="10"/>
  <c r="G820" i="10"/>
  <c r="H820" i="10"/>
  <c r="I820" i="10"/>
  <c r="J820" i="10"/>
  <c r="K820" i="10"/>
  <c r="L820" i="10"/>
  <c r="M820" i="10"/>
  <c r="N820" i="10"/>
  <c r="G821" i="10"/>
  <c r="H821" i="10"/>
  <c r="I821" i="10"/>
  <c r="J821" i="10"/>
  <c r="K821" i="10"/>
  <c r="L821" i="10"/>
  <c r="M821" i="10"/>
  <c r="N821" i="10"/>
  <c r="G822" i="10"/>
  <c r="H822" i="10"/>
  <c r="I822" i="10"/>
  <c r="J822" i="10"/>
  <c r="K822" i="10"/>
  <c r="L822" i="10"/>
  <c r="M822" i="10"/>
  <c r="N822" i="10"/>
  <c r="G823" i="10"/>
  <c r="H823" i="10"/>
  <c r="I823" i="10"/>
  <c r="J823" i="10"/>
  <c r="K823" i="10"/>
  <c r="L823" i="10"/>
  <c r="M823" i="10"/>
  <c r="N823" i="10"/>
  <c r="G824" i="10"/>
  <c r="H824" i="10"/>
  <c r="I824" i="10"/>
  <c r="J824" i="10"/>
  <c r="K824" i="10"/>
  <c r="L824" i="10"/>
  <c r="M824" i="10"/>
  <c r="N824" i="10"/>
  <c r="G825" i="10"/>
  <c r="H825" i="10"/>
  <c r="I825" i="10"/>
  <c r="J825" i="10"/>
  <c r="K825" i="10"/>
  <c r="L825" i="10"/>
  <c r="M825" i="10"/>
  <c r="N825" i="10"/>
  <c r="G826" i="10"/>
  <c r="H826" i="10"/>
  <c r="I826" i="10"/>
  <c r="J826" i="10"/>
  <c r="K826" i="10"/>
  <c r="L826" i="10"/>
  <c r="M826" i="10"/>
  <c r="N826" i="10"/>
  <c r="G827" i="10"/>
  <c r="H827" i="10"/>
  <c r="I827" i="10"/>
  <c r="J827" i="10"/>
  <c r="K827" i="10"/>
  <c r="L827" i="10"/>
  <c r="M827" i="10"/>
  <c r="N827" i="10"/>
  <c r="G828" i="10"/>
  <c r="H828" i="10"/>
  <c r="I828" i="10"/>
  <c r="J828" i="10"/>
  <c r="K828" i="10"/>
  <c r="L828" i="10"/>
  <c r="M828" i="10"/>
  <c r="N828" i="10"/>
  <c r="G829" i="10"/>
  <c r="H829" i="10"/>
  <c r="I829" i="10"/>
  <c r="J829" i="10"/>
  <c r="K829" i="10"/>
  <c r="L829" i="10"/>
  <c r="M829" i="10"/>
  <c r="N829" i="10"/>
  <c r="G830" i="10"/>
  <c r="H830" i="10"/>
  <c r="I830" i="10"/>
  <c r="J830" i="10"/>
  <c r="K830" i="10"/>
  <c r="L830" i="10"/>
  <c r="M830" i="10"/>
  <c r="N830" i="10"/>
  <c r="G831" i="10"/>
  <c r="H831" i="10"/>
  <c r="I831" i="10"/>
  <c r="J831" i="10"/>
  <c r="K831" i="10"/>
  <c r="L831" i="10"/>
  <c r="M831" i="10"/>
  <c r="N831" i="10"/>
  <c r="G832" i="10"/>
  <c r="H832" i="10"/>
  <c r="I832" i="10"/>
  <c r="J832" i="10"/>
  <c r="K832" i="10"/>
  <c r="L832" i="10"/>
  <c r="M832" i="10"/>
  <c r="N832" i="10"/>
  <c r="G833" i="10"/>
  <c r="H833" i="10"/>
  <c r="I833" i="10"/>
  <c r="J833" i="10"/>
  <c r="K833" i="10"/>
  <c r="L833" i="10"/>
  <c r="M833" i="10"/>
  <c r="N833" i="10"/>
  <c r="G834" i="10"/>
  <c r="H834" i="10"/>
  <c r="I834" i="10"/>
  <c r="J834" i="10"/>
  <c r="K834" i="10"/>
  <c r="L834" i="10"/>
  <c r="M834" i="10"/>
  <c r="N834" i="10"/>
  <c r="G835" i="10"/>
  <c r="H835" i="10"/>
  <c r="I835" i="10"/>
  <c r="J835" i="10"/>
  <c r="K835" i="10"/>
  <c r="L835" i="10"/>
  <c r="M835" i="10"/>
  <c r="N835" i="10"/>
  <c r="G836" i="10"/>
  <c r="H836" i="10"/>
  <c r="I836" i="10"/>
  <c r="J836" i="10"/>
  <c r="K836" i="10"/>
  <c r="L836" i="10"/>
  <c r="M836" i="10"/>
  <c r="N836" i="10"/>
  <c r="G837" i="10"/>
  <c r="H837" i="10"/>
  <c r="I837" i="10"/>
  <c r="J837" i="10"/>
  <c r="K837" i="10"/>
  <c r="L837" i="10"/>
  <c r="M837" i="10"/>
  <c r="N837" i="10"/>
  <c r="G838" i="10"/>
  <c r="H838" i="10"/>
  <c r="I838" i="10"/>
  <c r="J838" i="10"/>
  <c r="K838" i="10"/>
  <c r="L838" i="10"/>
  <c r="M838" i="10"/>
  <c r="N838" i="10"/>
  <c r="G839" i="10"/>
  <c r="H839" i="10"/>
  <c r="I839" i="10"/>
  <c r="J839" i="10"/>
  <c r="K839" i="10"/>
  <c r="L839" i="10"/>
  <c r="M839" i="10"/>
  <c r="N839" i="10"/>
  <c r="G840" i="10"/>
  <c r="H840" i="10"/>
  <c r="I840" i="10"/>
  <c r="J840" i="10"/>
  <c r="K840" i="10"/>
  <c r="L840" i="10"/>
  <c r="M840" i="10"/>
  <c r="N840" i="10"/>
  <c r="G841" i="10"/>
  <c r="H841" i="10"/>
  <c r="I841" i="10"/>
  <c r="J841" i="10"/>
  <c r="K841" i="10"/>
  <c r="L841" i="10"/>
  <c r="M841" i="10"/>
  <c r="N841" i="10"/>
  <c r="G842" i="10"/>
  <c r="H842" i="10"/>
  <c r="I842" i="10"/>
  <c r="J842" i="10"/>
  <c r="K842" i="10"/>
  <c r="L842" i="10"/>
  <c r="M842" i="10"/>
  <c r="N842" i="10"/>
  <c r="G843" i="10"/>
  <c r="H843" i="10"/>
  <c r="I843" i="10"/>
  <c r="J843" i="10"/>
  <c r="K843" i="10"/>
  <c r="L843" i="10"/>
  <c r="M843" i="10"/>
  <c r="N843" i="10"/>
  <c r="G844" i="10"/>
  <c r="H844" i="10"/>
  <c r="I844" i="10"/>
  <c r="J844" i="10"/>
  <c r="K844" i="10"/>
  <c r="L844" i="10"/>
  <c r="M844" i="10"/>
  <c r="N844" i="10"/>
  <c r="G845" i="10"/>
  <c r="H845" i="10"/>
  <c r="I845" i="10"/>
  <c r="J845" i="10"/>
  <c r="K845" i="10"/>
  <c r="L845" i="10"/>
  <c r="M845" i="10"/>
  <c r="N845" i="10"/>
  <c r="G846" i="10"/>
  <c r="H846" i="10"/>
  <c r="I846" i="10"/>
  <c r="J846" i="10"/>
  <c r="K846" i="10"/>
  <c r="L846" i="10"/>
  <c r="M846" i="10"/>
  <c r="N846" i="10"/>
  <c r="G847" i="10"/>
  <c r="H847" i="10"/>
  <c r="I847" i="10"/>
  <c r="J847" i="10"/>
  <c r="K847" i="10"/>
  <c r="L847" i="10"/>
  <c r="M847" i="10"/>
  <c r="N847" i="10"/>
  <c r="G848" i="10"/>
  <c r="H848" i="10"/>
  <c r="I848" i="10"/>
  <c r="J848" i="10"/>
  <c r="K848" i="10"/>
  <c r="L848" i="10"/>
  <c r="M848" i="10"/>
  <c r="N848" i="10"/>
  <c r="G849" i="10"/>
  <c r="H849" i="10"/>
  <c r="I849" i="10"/>
  <c r="J849" i="10"/>
  <c r="K849" i="10"/>
  <c r="L849" i="10"/>
  <c r="M849" i="10"/>
  <c r="N849" i="10"/>
  <c r="G850" i="10"/>
  <c r="H850" i="10"/>
  <c r="I850" i="10"/>
  <c r="J850" i="10"/>
  <c r="K850" i="10"/>
  <c r="L850" i="10"/>
  <c r="M850" i="10"/>
  <c r="N850" i="10"/>
  <c r="G851" i="10"/>
  <c r="H851" i="10"/>
  <c r="I851" i="10"/>
  <c r="J851" i="10"/>
  <c r="K851" i="10"/>
  <c r="L851" i="10"/>
  <c r="M851" i="10"/>
  <c r="N851" i="10"/>
  <c r="G852" i="10"/>
  <c r="H852" i="10"/>
  <c r="I852" i="10"/>
  <c r="J852" i="10"/>
  <c r="K852" i="10"/>
  <c r="L852" i="10"/>
  <c r="M852" i="10"/>
  <c r="N852" i="10"/>
  <c r="G853" i="10"/>
  <c r="H853" i="10"/>
  <c r="I853" i="10"/>
  <c r="J853" i="10"/>
  <c r="K853" i="10"/>
  <c r="L853" i="10"/>
  <c r="M853" i="10"/>
  <c r="N853" i="10"/>
  <c r="G854" i="10"/>
  <c r="H854" i="10"/>
  <c r="I854" i="10"/>
  <c r="J854" i="10"/>
  <c r="K854" i="10"/>
  <c r="L854" i="10"/>
  <c r="M854" i="10"/>
  <c r="N854" i="10"/>
  <c r="G855" i="10"/>
  <c r="H855" i="10"/>
  <c r="I855" i="10"/>
  <c r="J855" i="10"/>
  <c r="K855" i="10"/>
  <c r="L855" i="10"/>
  <c r="M855" i="10"/>
  <c r="N855" i="10"/>
  <c r="G856" i="10"/>
  <c r="H856" i="10"/>
  <c r="I856" i="10"/>
  <c r="J856" i="10"/>
  <c r="K856" i="10"/>
  <c r="L856" i="10"/>
  <c r="M856" i="10"/>
  <c r="N856" i="10"/>
  <c r="G857" i="10"/>
  <c r="H857" i="10"/>
  <c r="I857" i="10"/>
  <c r="J857" i="10"/>
  <c r="K857" i="10"/>
  <c r="L857" i="10"/>
  <c r="M857" i="10"/>
  <c r="N857" i="10"/>
  <c r="G858" i="10"/>
  <c r="H858" i="10"/>
  <c r="I858" i="10"/>
  <c r="J858" i="10"/>
  <c r="K858" i="10"/>
  <c r="L858" i="10"/>
  <c r="M858" i="10"/>
  <c r="N858" i="10"/>
  <c r="G859" i="10"/>
  <c r="H859" i="10"/>
  <c r="I859" i="10"/>
  <c r="J859" i="10"/>
  <c r="K859" i="10"/>
  <c r="L859" i="10"/>
  <c r="M859" i="10"/>
  <c r="N859" i="10"/>
  <c r="G860" i="10"/>
  <c r="H860" i="10"/>
  <c r="I860" i="10"/>
  <c r="J860" i="10"/>
  <c r="K860" i="10"/>
  <c r="L860" i="10"/>
  <c r="M860" i="10"/>
  <c r="N860" i="10"/>
  <c r="G861" i="10"/>
  <c r="H861" i="10"/>
  <c r="I861" i="10"/>
  <c r="J861" i="10"/>
  <c r="K861" i="10"/>
  <c r="L861" i="10"/>
  <c r="M861" i="10"/>
  <c r="N861" i="10"/>
  <c r="G862" i="10"/>
  <c r="H862" i="10"/>
  <c r="I862" i="10"/>
  <c r="J862" i="10"/>
  <c r="K862" i="10"/>
  <c r="L862" i="10"/>
  <c r="M862" i="10"/>
  <c r="N862" i="10"/>
  <c r="G863" i="10"/>
  <c r="H863" i="10"/>
  <c r="I863" i="10"/>
  <c r="J863" i="10"/>
  <c r="K863" i="10"/>
  <c r="L863" i="10"/>
  <c r="M863" i="10"/>
  <c r="N863" i="10"/>
  <c r="G864" i="10"/>
  <c r="H864" i="10"/>
  <c r="I864" i="10"/>
  <c r="J864" i="10"/>
  <c r="K864" i="10"/>
  <c r="L864" i="10"/>
  <c r="M864" i="10"/>
  <c r="N864" i="10"/>
  <c r="G865" i="10"/>
  <c r="H865" i="10"/>
  <c r="I865" i="10"/>
  <c r="J865" i="10"/>
  <c r="K865" i="10"/>
  <c r="L865" i="10"/>
  <c r="M865" i="10"/>
  <c r="N865" i="10"/>
  <c r="G866" i="10"/>
  <c r="H866" i="10"/>
  <c r="I866" i="10"/>
  <c r="J866" i="10"/>
  <c r="K866" i="10"/>
  <c r="L866" i="10"/>
  <c r="M866" i="10"/>
  <c r="N866" i="10"/>
  <c r="G867" i="10"/>
  <c r="H867" i="10"/>
  <c r="I867" i="10"/>
  <c r="J867" i="10"/>
  <c r="K867" i="10"/>
  <c r="L867" i="10"/>
  <c r="M867" i="10"/>
  <c r="N867" i="10"/>
  <c r="G868" i="10"/>
  <c r="H868" i="10"/>
  <c r="I868" i="10"/>
  <c r="J868" i="10"/>
  <c r="K868" i="10"/>
  <c r="L868" i="10"/>
  <c r="M868" i="10"/>
  <c r="N868" i="10"/>
  <c r="G869" i="10"/>
  <c r="H869" i="10"/>
  <c r="I869" i="10"/>
  <c r="J869" i="10"/>
  <c r="K869" i="10"/>
  <c r="L869" i="10"/>
  <c r="M869" i="10"/>
  <c r="N869" i="10"/>
  <c r="G870" i="10"/>
  <c r="H870" i="10"/>
  <c r="I870" i="10"/>
  <c r="J870" i="10"/>
  <c r="K870" i="10"/>
  <c r="L870" i="10"/>
  <c r="M870" i="10"/>
  <c r="N870" i="10"/>
  <c r="G871" i="10"/>
  <c r="H871" i="10"/>
  <c r="I871" i="10"/>
  <c r="J871" i="10"/>
  <c r="K871" i="10"/>
  <c r="L871" i="10"/>
  <c r="M871" i="10"/>
  <c r="N871" i="10"/>
  <c r="G872" i="10"/>
  <c r="H872" i="10"/>
  <c r="I872" i="10"/>
  <c r="J872" i="10"/>
  <c r="K872" i="10"/>
  <c r="L872" i="10"/>
  <c r="M872" i="10"/>
  <c r="N872" i="10"/>
  <c r="G873" i="10"/>
  <c r="H873" i="10"/>
  <c r="I873" i="10"/>
  <c r="J873" i="10"/>
  <c r="K873" i="10"/>
  <c r="L873" i="10"/>
  <c r="M873" i="10"/>
  <c r="N873" i="10"/>
  <c r="G874" i="10"/>
  <c r="H874" i="10"/>
  <c r="I874" i="10"/>
  <c r="J874" i="10"/>
  <c r="K874" i="10"/>
  <c r="L874" i="10"/>
  <c r="M874" i="10"/>
  <c r="N874" i="10"/>
  <c r="G875" i="10"/>
  <c r="H875" i="10"/>
  <c r="I875" i="10"/>
  <c r="J875" i="10"/>
  <c r="K875" i="10"/>
  <c r="L875" i="10"/>
  <c r="M875" i="10"/>
  <c r="N875" i="10"/>
  <c r="G876" i="10"/>
  <c r="H876" i="10"/>
  <c r="I876" i="10"/>
  <c r="J876" i="10"/>
  <c r="K876" i="10"/>
  <c r="L876" i="10"/>
  <c r="M876" i="10"/>
  <c r="N876" i="10"/>
  <c r="G877" i="10"/>
  <c r="H877" i="10"/>
  <c r="I877" i="10"/>
  <c r="J877" i="10"/>
  <c r="K877" i="10"/>
  <c r="L877" i="10"/>
  <c r="M877" i="10"/>
  <c r="N877" i="10"/>
  <c r="G878" i="10"/>
  <c r="H878" i="10"/>
  <c r="I878" i="10"/>
  <c r="J878" i="10"/>
  <c r="K878" i="10"/>
  <c r="L878" i="10"/>
  <c r="M878" i="10"/>
  <c r="N878" i="10"/>
  <c r="G879" i="10"/>
  <c r="H879" i="10"/>
  <c r="I879" i="10"/>
  <c r="J879" i="10"/>
  <c r="K879" i="10"/>
  <c r="L879" i="10"/>
  <c r="M879" i="10"/>
  <c r="N879" i="10"/>
  <c r="G880" i="10"/>
  <c r="H880" i="10"/>
  <c r="I880" i="10"/>
  <c r="J880" i="10"/>
  <c r="K880" i="10"/>
  <c r="L880" i="10"/>
  <c r="M880" i="10"/>
  <c r="N880" i="10"/>
  <c r="G881" i="10"/>
  <c r="H881" i="10"/>
  <c r="I881" i="10"/>
  <c r="J881" i="10"/>
  <c r="K881" i="10"/>
  <c r="L881" i="10"/>
  <c r="M881" i="10"/>
  <c r="N881" i="10"/>
  <c r="G882" i="10"/>
  <c r="H882" i="10"/>
  <c r="I882" i="10"/>
  <c r="J882" i="10"/>
  <c r="K882" i="10"/>
  <c r="L882" i="10"/>
  <c r="M882" i="10"/>
  <c r="N882" i="10"/>
  <c r="G883" i="10"/>
  <c r="H883" i="10"/>
  <c r="I883" i="10"/>
  <c r="J883" i="10"/>
  <c r="K883" i="10"/>
  <c r="L883" i="10"/>
  <c r="M883" i="10"/>
  <c r="N883" i="10"/>
  <c r="G884" i="10"/>
  <c r="H884" i="10"/>
  <c r="I884" i="10"/>
  <c r="J884" i="10"/>
  <c r="K884" i="10"/>
  <c r="L884" i="10"/>
  <c r="M884" i="10"/>
  <c r="N884" i="10"/>
  <c r="G885" i="10"/>
  <c r="H885" i="10"/>
  <c r="I885" i="10"/>
  <c r="J885" i="10"/>
  <c r="K885" i="10"/>
  <c r="L885" i="10"/>
  <c r="M885" i="10"/>
  <c r="N885" i="10"/>
  <c r="G886" i="10"/>
  <c r="H886" i="10"/>
  <c r="I886" i="10"/>
  <c r="J886" i="10"/>
  <c r="K886" i="10"/>
  <c r="L886" i="10"/>
  <c r="M886" i="10"/>
  <c r="N886" i="10"/>
  <c r="G887" i="10"/>
  <c r="H887" i="10"/>
  <c r="I887" i="10"/>
  <c r="J887" i="10"/>
  <c r="K887" i="10"/>
  <c r="L887" i="10"/>
  <c r="M887" i="10"/>
  <c r="N887" i="10"/>
  <c r="G888" i="10"/>
  <c r="H888" i="10"/>
  <c r="I888" i="10"/>
  <c r="J888" i="10"/>
  <c r="K888" i="10"/>
  <c r="L888" i="10"/>
  <c r="M888" i="10"/>
  <c r="N888" i="10"/>
  <c r="G889" i="10"/>
  <c r="H889" i="10"/>
  <c r="I889" i="10"/>
  <c r="J889" i="10"/>
  <c r="K889" i="10"/>
  <c r="L889" i="10"/>
  <c r="M889" i="10"/>
  <c r="N889" i="10"/>
  <c r="G890" i="10"/>
  <c r="H890" i="10"/>
  <c r="I890" i="10"/>
  <c r="J890" i="10"/>
  <c r="K890" i="10"/>
  <c r="L890" i="10"/>
  <c r="M890" i="10"/>
  <c r="N890" i="10"/>
  <c r="G891" i="10"/>
  <c r="H891" i="10"/>
  <c r="I891" i="10"/>
  <c r="J891" i="10"/>
  <c r="K891" i="10"/>
  <c r="L891" i="10"/>
  <c r="M891" i="10"/>
  <c r="N891" i="10"/>
  <c r="G892" i="10"/>
  <c r="H892" i="10"/>
  <c r="I892" i="10"/>
  <c r="J892" i="10"/>
  <c r="K892" i="10"/>
  <c r="L892" i="10"/>
  <c r="M892" i="10"/>
  <c r="N892" i="10"/>
  <c r="G893" i="10"/>
  <c r="H893" i="10"/>
  <c r="I893" i="10"/>
  <c r="J893" i="10"/>
  <c r="K893" i="10"/>
  <c r="L893" i="10"/>
  <c r="M893" i="10"/>
  <c r="N893" i="10"/>
  <c r="G894" i="10"/>
  <c r="H894" i="10"/>
  <c r="I894" i="10"/>
  <c r="J894" i="10"/>
  <c r="K894" i="10"/>
  <c r="L894" i="10"/>
  <c r="M894" i="10"/>
  <c r="N894" i="10"/>
  <c r="G895" i="10"/>
  <c r="H895" i="10"/>
  <c r="I895" i="10"/>
  <c r="J895" i="10"/>
  <c r="K895" i="10"/>
  <c r="L895" i="10"/>
  <c r="M895" i="10"/>
  <c r="N895" i="10"/>
  <c r="G896" i="10"/>
  <c r="H896" i="10"/>
  <c r="I896" i="10"/>
  <c r="J896" i="10"/>
  <c r="K896" i="10"/>
  <c r="L896" i="10"/>
  <c r="M896" i="10"/>
  <c r="N896" i="10"/>
  <c r="G897" i="10"/>
  <c r="H897" i="10"/>
  <c r="I897" i="10"/>
  <c r="J897" i="10"/>
  <c r="K897" i="10"/>
  <c r="L897" i="10"/>
  <c r="M897" i="10"/>
  <c r="N897" i="10"/>
  <c r="G898" i="10"/>
  <c r="H898" i="10"/>
  <c r="I898" i="10"/>
  <c r="J898" i="10"/>
  <c r="K898" i="10"/>
  <c r="L898" i="10"/>
  <c r="M898" i="10"/>
  <c r="N898" i="10"/>
  <c r="G899" i="10"/>
  <c r="H899" i="10"/>
  <c r="I899" i="10"/>
  <c r="J899" i="10"/>
  <c r="K899" i="10"/>
  <c r="L899" i="10"/>
  <c r="M899" i="10"/>
  <c r="N899" i="10"/>
  <c r="G900" i="10"/>
  <c r="H900" i="10"/>
  <c r="I900" i="10"/>
  <c r="J900" i="10"/>
  <c r="K900" i="10"/>
  <c r="L900" i="10"/>
  <c r="M900" i="10"/>
  <c r="N900" i="10"/>
  <c r="G901" i="10"/>
  <c r="H901" i="10"/>
  <c r="I901" i="10"/>
  <c r="J901" i="10"/>
  <c r="K901" i="10"/>
  <c r="L901" i="10"/>
  <c r="M901" i="10"/>
  <c r="N901" i="10"/>
  <c r="G902" i="10"/>
  <c r="H902" i="10"/>
  <c r="I902" i="10"/>
  <c r="J902" i="10"/>
  <c r="K902" i="10"/>
  <c r="L902" i="10"/>
  <c r="M902" i="10"/>
  <c r="N902" i="10"/>
  <c r="G903" i="10"/>
  <c r="H903" i="10"/>
  <c r="I903" i="10"/>
  <c r="J903" i="10"/>
  <c r="K903" i="10"/>
  <c r="L903" i="10"/>
  <c r="M903" i="10"/>
  <c r="N903" i="10"/>
  <c r="G904" i="10"/>
  <c r="H904" i="10"/>
  <c r="I904" i="10"/>
  <c r="J904" i="10"/>
  <c r="K904" i="10"/>
  <c r="L904" i="10"/>
  <c r="M904" i="10"/>
  <c r="N904" i="10"/>
  <c r="G905" i="10"/>
  <c r="H905" i="10"/>
  <c r="I905" i="10"/>
  <c r="J905" i="10"/>
  <c r="K905" i="10"/>
  <c r="L905" i="10"/>
  <c r="M905" i="10"/>
  <c r="N905" i="10"/>
  <c r="G906" i="10"/>
  <c r="H906" i="10"/>
  <c r="I906" i="10"/>
  <c r="J906" i="10"/>
  <c r="K906" i="10"/>
  <c r="L906" i="10"/>
  <c r="M906" i="10"/>
  <c r="N906" i="10"/>
  <c r="G907" i="10"/>
  <c r="H907" i="10"/>
  <c r="I907" i="10"/>
  <c r="J907" i="10"/>
  <c r="K907" i="10"/>
  <c r="L907" i="10"/>
  <c r="M907" i="10"/>
  <c r="N907" i="10"/>
  <c r="G908" i="10"/>
  <c r="H908" i="10"/>
  <c r="I908" i="10"/>
  <c r="J908" i="10"/>
  <c r="K908" i="10"/>
  <c r="L908" i="10"/>
  <c r="M908" i="10"/>
  <c r="N908" i="10"/>
  <c r="G909" i="10"/>
  <c r="H909" i="10"/>
  <c r="I909" i="10"/>
  <c r="J909" i="10"/>
  <c r="K909" i="10"/>
  <c r="L909" i="10"/>
  <c r="M909" i="10"/>
  <c r="N909" i="10"/>
  <c r="G910" i="10"/>
  <c r="H910" i="10"/>
  <c r="I910" i="10"/>
  <c r="J910" i="10"/>
  <c r="K910" i="10"/>
  <c r="L910" i="10"/>
  <c r="M910" i="10"/>
  <c r="N910" i="10"/>
  <c r="G911" i="10"/>
  <c r="H911" i="10"/>
  <c r="I911" i="10"/>
  <c r="J911" i="10"/>
  <c r="K911" i="10"/>
  <c r="L911" i="10"/>
  <c r="M911" i="10"/>
  <c r="N911" i="10"/>
  <c r="G912" i="10"/>
  <c r="H912" i="10"/>
  <c r="I912" i="10"/>
  <c r="J912" i="10"/>
  <c r="K912" i="10"/>
  <c r="L912" i="10"/>
  <c r="M912" i="10"/>
  <c r="N912" i="10"/>
  <c r="G913" i="10"/>
  <c r="H913" i="10"/>
  <c r="I913" i="10"/>
  <c r="J913" i="10"/>
  <c r="K913" i="10"/>
  <c r="L913" i="10"/>
  <c r="M913" i="10"/>
  <c r="N913" i="10"/>
  <c r="G914" i="10"/>
  <c r="H914" i="10"/>
  <c r="I914" i="10"/>
  <c r="J914" i="10"/>
  <c r="K914" i="10"/>
  <c r="L914" i="10"/>
  <c r="M914" i="10"/>
  <c r="N914" i="10"/>
  <c r="G915" i="10"/>
  <c r="H915" i="10"/>
  <c r="I915" i="10"/>
  <c r="J915" i="10"/>
  <c r="K915" i="10"/>
  <c r="L915" i="10"/>
  <c r="M915" i="10"/>
  <c r="N915" i="10"/>
  <c r="G916" i="10"/>
  <c r="H916" i="10"/>
  <c r="I916" i="10"/>
  <c r="J916" i="10"/>
  <c r="K916" i="10"/>
  <c r="L916" i="10"/>
  <c r="M916" i="10"/>
  <c r="N916" i="10"/>
  <c r="G917" i="10"/>
  <c r="H917" i="10"/>
  <c r="I917" i="10"/>
  <c r="J917" i="10"/>
  <c r="K917" i="10"/>
  <c r="L917" i="10"/>
  <c r="M917" i="10"/>
  <c r="N917" i="10"/>
  <c r="G918" i="10"/>
  <c r="H918" i="10"/>
  <c r="I918" i="10"/>
  <c r="J918" i="10"/>
  <c r="K918" i="10"/>
  <c r="L918" i="10"/>
  <c r="M918" i="10"/>
  <c r="N918" i="10"/>
  <c r="G919" i="10"/>
  <c r="H919" i="10"/>
  <c r="I919" i="10"/>
  <c r="J919" i="10"/>
  <c r="K919" i="10"/>
  <c r="L919" i="10"/>
  <c r="M919" i="10"/>
  <c r="N919" i="10"/>
  <c r="G920" i="10"/>
  <c r="H920" i="10"/>
  <c r="I920" i="10"/>
  <c r="J920" i="10"/>
  <c r="K920" i="10"/>
  <c r="L920" i="10"/>
  <c r="M920" i="10"/>
  <c r="N920" i="10"/>
  <c r="G921" i="10"/>
  <c r="H921" i="10"/>
  <c r="I921" i="10"/>
  <c r="J921" i="10"/>
  <c r="K921" i="10"/>
  <c r="L921" i="10"/>
  <c r="M921" i="10"/>
  <c r="N921" i="10"/>
  <c r="G922" i="10"/>
  <c r="H922" i="10"/>
  <c r="I922" i="10"/>
  <c r="J922" i="10"/>
  <c r="K922" i="10"/>
  <c r="L922" i="10"/>
  <c r="M922" i="10"/>
  <c r="N922" i="10"/>
  <c r="G923" i="10"/>
  <c r="H923" i="10"/>
  <c r="I923" i="10"/>
  <c r="J923" i="10"/>
  <c r="K923" i="10"/>
  <c r="L923" i="10"/>
  <c r="M923" i="10"/>
  <c r="N923" i="10"/>
  <c r="G924" i="10"/>
  <c r="H924" i="10"/>
  <c r="I924" i="10"/>
  <c r="J924" i="10"/>
  <c r="K924" i="10"/>
  <c r="L924" i="10"/>
  <c r="M924" i="10"/>
  <c r="N924" i="10"/>
  <c r="G925" i="10"/>
  <c r="H925" i="10"/>
  <c r="I925" i="10"/>
  <c r="J925" i="10"/>
  <c r="K925" i="10"/>
  <c r="L925" i="10"/>
  <c r="M925" i="10"/>
  <c r="N925" i="10"/>
  <c r="G926" i="10"/>
  <c r="H926" i="10"/>
  <c r="I926" i="10"/>
  <c r="J926" i="10"/>
  <c r="K926" i="10"/>
  <c r="L926" i="10"/>
  <c r="M926" i="10"/>
  <c r="N926" i="10"/>
  <c r="G927" i="10"/>
  <c r="H927" i="10"/>
  <c r="I927" i="10"/>
  <c r="J927" i="10"/>
  <c r="K927" i="10"/>
  <c r="L927" i="10"/>
  <c r="M927" i="10"/>
  <c r="N927" i="10"/>
  <c r="G928" i="10"/>
  <c r="H928" i="10"/>
  <c r="I928" i="10"/>
  <c r="J928" i="10"/>
  <c r="K928" i="10"/>
  <c r="L928" i="10"/>
  <c r="M928" i="10"/>
  <c r="N928" i="10"/>
  <c r="G929" i="10"/>
  <c r="H929" i="10"/>
  <c r="I929" i="10"/>
  <c r="J929" i="10"/>
  <c r="K929" i="10"/>
  <c r="L929" i="10"/>
  <c r="M929" i="10"/>
  <c r="N929" i="10"/>
  <c r="G930" i="10"/>
  <c r="H930" i="10"/>
  <c r="I930" i="10"/>
  <c r="J930" i="10"/>
  <c r="K930" i="10"/>
  <c r="L930" i="10"/>
  <c r="M930" i="10"/>
  <c r="N930" i="10"/>
  <c r="G931" i="10"/>
  <c r="H931" i="10"/>
  <c r="I931" i="10"/>
  <c r="J931" i="10"/>
  <c r="K931" i="10"/>
  <c r="L931" i="10"/>
  <c r="M931" i="10"/>
  <c r="N931" i="10"/>
  <c r="G932" i="10"/>
  <c r="H932" i="10"/>
  <c r="I932" i="10"/>
  <c r="J932" i="10"/>
  <c r="K932" i="10"/>
  <c r="L932" i="10"/>
  <c r="M932" i="10"/>
  <c r="N932" i="10"/>
  <c r="G933" i="10"/>
  <c r="H933" i="10"/>
  <c r="I933" i="10"/>
  <c r="J933" i="10"/>
  <c r="K933" i="10"/>
  <c r="L933" i="10"/>
  <c r="M933" i="10"/>
  <c r="N933" i="10"/>
  <c r="G934" i="10"/>
  <c r="H934" i="10"/>
  <c r="I934" i="10"/>
  <c r="J934" i="10"/>
  <c r="K934" i="10"/>
  <c r="L934" i="10"/>
  <c r="M934" i="10"/>
  <c r="N934" i="10"/>
  <c r="G935" i="10"/>
  <c r="H935" i="10"/>
  <c r="I935" i="10"/>
  <c r="J935" i="10"/>
  <c r="K935" i="10"/>
  <c r="L935" i="10"/>
  <c r="M935" i="10"/>
  <c r="N935" i="10"/>
  <c r="G936" i="10"/>
  <c r="H936" i="10"/>
  <c r="I936" i="10"/>
  <c r="J936" i="10"/>
  <c r="K936" i="10"/>
  <c r="L936" i="10"/>
  <c r="M936" i="10"/>
  <c r="N936" i="10"/>
  <c r="G937" i="10"/>
  <c r="H937" i="10"/>
  <c r="I937" i="10"/>
  <c r="J937" i="10"/>
  <c r="K937" i="10"/>
  <c r="L937" i="10"/>
  <c r="M937" i="10"/>
  <c r="N937" i="10"/>
  <c r="G938" i="10"/>
  <c r="H938" i="10"/>
  <c r="I938" i="10"/>
  <c r="J938" i="10"/>
  <c r="K938" i="10"/>
  <c r="L938" i="10"/>
  <c r="M938" i="10"/>
  <c r="N938" i="10"/>
  <c r="G939" i="10"/>
  <c r="H939" i="10"/>
  <c r="I939" i="10"/>
  <c r="J939" i="10"/>
  <c r="K939" i="10"/>
  <c r="L939" i="10"/>
  <c r="M939" i="10"/>
  <c r="N939" i="10"/>
  <c r="G940" i="10"/>
  <c r="H940" i="10"/>
  <c r="I940" i="10"/>
  <c r="J940" i="10"/>
  <c r="K940" i="10"/>
  <c r="L940" i="10"/>
  <c r="M940" i="10"/>
  <c r="N940" i="10"/>
  <c r="G941" i="10"/>
  <c r="H941" i="10"/>
  <c r="I941" i="10"/>
  <c r="J941" i="10"/>
  <c r="K941" i="10"/>
  <c r="L941" i="10"/>
  <c r="M941" i="10"/>
  <c r="N941" i="10"/>
  <c r="G942" i="10"/>
  <c r="H942" i="10"/>
  <c r="I942" i="10"/>
  <c r="J942" i="10"/>
  <c r="K942" i="10"/>
  <c r="L942" i="10"/>
  <c r="M942" i="10"/>
  <c r="N942" i="10"/>
  <c r="G943" i="10"/>
  <c r="H943" i="10"/>
  <c r="I943" i="10"/>
  <c r="J943" i="10"/>
  <c r="K943" i="10"/>
  <c r="L943" i="10"/>
  <c r="M943" i="10"/>
  <c r="N943" i="10"/>
  <c r="G944" i="10"/>
  <c r="H944" i="10"/>
  <c r="I944" i="10"/>
  <c r="J944" i="10"/>
  <c r="K944" i="10"/>
  <c r="L944" i="10"/>
  <c r="M944" i="10"/>
  <c r="N944" i="10"/>
  <c r="G945" i="10"/>
  <c r="H945" i="10"/>
  <c r="I945" i="10"/>
  <c r="J945" i="10"/>
  <c r="K945" i="10"/>
  <c r="L945" i="10"/>
  <c r="M945" i="10"/>
  <c r="N945" i="10"/>
  <c r="G946" i="10"/>
  <c r="H946" i="10"/>
  <c r="I946" i="10"/>
  <c r="J946" i="10"/>
  <c r="K946" i="10"/>
  <c r="L946" i="10"/>
  <c r="M946" i="10"/>
  <c r="N946" i="10"/>
  <c r="G947" i="10"/>
  <c r="H947" i="10"/>
  <c r="I947" i="10"/>
  <c r="J947" i="10"/>
  <c r="K947" i="10"/>
  <c r="L947" i="10"/>
  <c r="M947" i="10"/>
  <c r="N947" i="10"/>
  <c r="G948" i="10"/>
  <c r="H948" i="10"/>
  <c r="I948" i="10"/>
  <c r="J948" i="10"/>
  <c r="K948" i="10"/>
  <c r="L948" i="10"/>
  <c r="M948" i="10"/>
  <c r="N948" i="10"/>
  <c r="G949" i="10"/>
  <c r="H949" i="10"/>
  <c r="I949" i="10"/>
  <c r="J949" i="10"/>
  <c r="K949" i="10"/>
  <c r="L949" i="10"/>
  <c r="M949" i="10"/>
  <c r="N949" i="10"/>
  <c r="G950" i="10"/>
  <c r="H950" i="10"/>
  <c r="I950" i="10"/>
  <c r="J950" i="10"/>
  <c r="K950" i="10"/>
  <c r="L950" i="10"/>
  <c r="M950" i="10"/>
  <c r="N950" i="10"/>
  <c r="G951" i="10"/>
  <c r="H951" i="10"/>
  <c r="I951" i="10"/>
  <c r="J951" i="10"/>
  <c r="K951" i="10"/>
  <c r="L951" i="10"/>
  <c r="M951" i="10"/>
  <c r="N951" i="10"/>
  <c r="G952" i="10"/>
  <c r="H952" i="10"/>
  <c r="I952" i="10"/>
  <c r="J952" i="10"/>
  <c r="K952" i="10"/>
  <c r="L952" i="10"/>
  <c r="M952" i="10"/>
  <c r="N952" i="10"/>
  <c r="G953" i="10"/>
  <c r="H953" i="10"/>
  <c r="I953" i="10"/>
  <c r="J953" i="10"/>
  <c r="K953" i="10"/>
  <c r="L953" i="10"/>
  <c r="M953" i="10"/>
  <c r="N953" i="10"/>
  <c r="G954" i="10"/>
  <c r="H954" i="10"/>
  <c r="I954" i="10"/>
  <c r="J954" i="10"/>
  <c r="K954" i="10"/>
  <c r="L954" i="10"/>
  <c r="M954" i="10"/>
  <c r="N954" i="10"/>
  <c r="G955" i="10"/>
  <c r="H955" i="10"/>
  <c r="I955" i="10"/>
  <c r="J955" i="10"/>
  <c r="K955" i="10"/>
  <c r="L955" i="10"/>
  <c r="M955" i="10"/>
  <c r="N955" i="10"/>
  <c r="G956" i="10"/>
  <c r="H956" i="10"/>
  <c r="I956" i="10"/>
  <c r="J956" i="10"/>
  <c r="K956" i="10"/>
  <c r="L956" i="10"/>
  <c r="M956" i="10"/>
  <c r="N956" i="10"/>
  <c r="G957" i="10"/>
  <c r="H957" i="10"/>
  <c r="I957" i="10"/>
  <c r="J957" i="10"/>
  <c r="K957" i="10"/>
  <c r="L957" i="10"/>
  <c r="M957" i="10"/>
  <c r="N957" i="10"/>
  <c r="G958" i="10"/>
  <c r="H958" i="10"/>
  <c r="I958" i="10"/>
  <c r="J958" i="10"/>
  <c r="K958" i="10"/>
  <c r="L958" i="10"/>
  <c r="M958" i="10"/>
  <c r="N958" i="10"/>
  <c r="G959" i="10"/>
  <c r="H959" i="10"/>
  <c r="I959" i="10"/>
  <c r="J959" i="10"/>
  <c r="K959" i="10"/>
  <c r="L959" i="10"/>
  <c r="M959" i="10"/>
  <c r="N959" i="10"/>
  <c r="G960" i="10"/>
  <c r="H960" i="10"/>
  <c r="I960" i="10"/>
  <c r="J960" i="10"/>
  <c r="K960" i="10"/>
  <c r="L960" i="10"/>
  <c r="M960" i="10"/>
  <c r="N960" i="10"/>
  <c r="G961" i="10"/>
  <c r="H961" i="10"/>
  <c r="I961" i="10"/>
  <c r="J961" i="10"/>
  <c r="K961" i="10"/>
  <c r="L961" i="10"/>
  <c r="M961" i="10"/>
  <c r="N961" i="10"/>
  <c r="G962" i="10"/>
  <c r="H962" i="10"/>
  <c r="I962" i="10"/>
  <c r="J962" i="10"/>
  <c r="K962" i="10"/>
  <c r="L962" i="10"/>
  <c r="M962" i="10"/>
  <c r="N962" i="10"/>
  <c r="G963" i="10"/>
  <c r="H963" i="10"/>
  <c r="I963" i="10"/>
  <c r="J963" i="10"/>
  <c r="K963" i="10"/>
  <c r="L963" i="10"/>
  <c r="M963" i="10"/>
  <c r="N963" i="10"/>
  <c r="G964" i="10"/>
  <c r="H964" i="10"/>
  <c r="I964" i="10"/>
  <c r="J964" i="10"/>
  <c r="K964" i="10"/>
  <c r="L964" i="10"/>
  <c r="M964" i="10"/>
  <c r="N964" i="10"/>
  <c r="G965" i="10"/>
  <c r="H965" i="10"/>
  <c r="I965" i="10"/>
  <c r="J965" i="10"/>
  <c r="K965" i="10"/>
  <c r="L965" i="10"/>
  <c r="M965" i="10"/>
  <c r="N965" i="10"/>
  <c r="G966" i="10"/>
  <c r="H966" i="10"/>
  <c r="I966" i="10"/>
  <c r="J966" i="10"/>
  <c r="K966" i="10"/>
  <c r="L966" i="10"/>
  <c r="M966" i="10"/>
  <c r="N966" i="10"/>
  <c r="G967" i="10"/>
  <c r="H967" i="10"/>
  <c r="I967" i="10"/>
  <c r="J967" i="10"/>
  <c r="K967" i="10"/>
  <c r="L967" i="10"/>
  <c r="M967" i="10"/>
  <c r="N967" i="10"/>
  <c r="G968" i="10"/>
  <c r="H968" i="10"/>
  <c r="I968" i="10"/>
  <c r="J968" i="10"/>
  <c r="K968" i="10"/>
  <c r="L968" i="10"/>
  <c r="M968" i="10"/>
  <c r="N968" i="10"/>
  <c r="G969" i="10"/>
  <c r="H969" i="10"/>
  <c r="I969" i="10"/>
  <c r="J969" i="10"/>
  <c r="K969" i="10"/>
  <c r="L969" i="10"/>
  <c r="M969" i="10"/>
  <c r="N969" i="10"/>
  <c r="G970" i="10"/>
  <c r="H970" i="10"/>
  <c r="I970" i="10"/>
  <c r="J970" i="10"/>
  <c r="K970" i="10"/>
  <c r="L970" i="10"/>
  <c r="M970" i="10"/>
  <c r="N970" i="10"/>
  <c r="G971" i="10"/>
  <c r="H971" i="10"/>
  <c r="I971" i="10"/>
  <c r="J971" i="10"/>
  <c r="K971" i="10"/>
  <c r="L971" i="10"/>
  <c r="M971" i="10"/>
  <c r="N971" i="10"/>
  <c r="G972" i="10"/>
  <c r="H972" i="10"/>
  <c r="I972" i="10"/>
  <c r="J972" i="10"/>
  <c r="K972" i="10"/>
  <c r="L972" i="10"/>
  <c r="M972" i="10"/>
  <c r="N972" i="10"/>
  <c r="G973" i="10"/>
  <c r="H973" i="10"/>
  <c r="I973" i="10"/>
  <c r="J973" i="10"/>
  <c r="K973" i="10"/>
  <c r="L973" i="10"/>
  <c r="M973" i="10"/>
  <c r="N973" i="10"/>
  <c r="G974" i="10"/>
  <c r="H974" i="10"/>
  <c r="I974" i="10"/>
  <c r="J974" i="10"/>
  <c r="K974" i="10"/>
  <c r="L974" i="10"/>
  <c r="M974" i="10"/>
  <c r="N974" i="10"/>
  <c r="G975" i="10"/>
  <c r="H975" i="10"/>
  <c r="I975" i="10"/>
  <c r="J975" i="10"/>
  <c r="K975" i="10"/>
  <c r="L975" i="10"/>
  <c r="M975" i="10"/>
  <c r="N975" i="10"/>
  <c r="G976" i="10"/>
  <c r="H976" i="10"/>
  <c r="I976" i="10"/>
  <c r="J976" i="10"/>
  <c r="K976" i="10"/>
  <c r="L976" i="10"/>
  <c r="M976" i="10"/>
  <c r="N976" i="10"/>
  <c r="G977" i="10"/>
  <c r="H977" i="10"/>
  <c r="I977" i="10"/>
  <c r="J977" i="10"/>
  <c r="K977" i="10"/>
  <c r="L977" i="10"/>
  <c r="M977" i="10"/>
  <c r="N977" i="10"/>
  <c r="G978" i="10"/>
  <c r="H978" i="10"/>
  <c r="I978" i="10"/>
  <c r="J978" i="10"/>
  <c r="K978" i="10"/>
  <c r="L978" i="10"/>
  <c r="M978" i="10"/>
  <c r="N978" i="10"/>
  <c r="G979" i="10"/>
  <c r="H979" i="10"/>
  <c r="I979" i="10"/>
  <c r="J979" i="10"/>
  <c r="K979" i="10"/>
  <c r="L979" i="10"/>
  <c r="M979" i="10"/>
  <c r="N979" i="10"/>
  <c r="G980" i="10"/>
  <c r="H980" i="10"/>
  <c r="I980" i="10"/>
  <c r="J980" i="10"/>
  <c r="K980" i="10"/>
  <c r="L980" i="10"/>
  <c r="M980" i="10"/>
  <c r="N980" i="10"/>
  <c r="G981" i="10"/>
  <c r="H981" i="10"/>
  <c r="I981" i="10"/>
  <c r="J981" i="10"/>
  <c r="K981" i="10"/>
  <c r="L981" i="10"/>
  <c r="M981" i="10"/>
  <c r="N981" i="10"/>
  <c r="G982" i="10"/>
  <c r="H982" i="10"/>
  <c r="I982" i="10"/>
  <c r="J982" i="10"/>
  <c r="K982" i="10"/>
  <c r="L982" i="10"/>
  <c r="M982" i="10"/>
  <c r="N982" i="10"/>
  <c r="G983" i="10"/>
  <c r="H983" i="10"/>
  <c r="I983" i="10"/>
  <c r="J983" i="10"/>
  <c r="K983" i="10"/>
  <c r="L983" i="10"/>
  <c r="M983" i="10"/>
  <c r="N983" i="10"/>
  <c r="G984" i="10"/>
  <c r="H984" i="10"/>
  <c r="I984" i="10"/>
  <c r="J984" i="10"/>
  <c r="K984" i="10"/>
  <c r="L984" i="10"/>
  <c r="M984" i="10"/>
  <c r="N984" i="10"/>
  <c r="G985" i="10"/>
  <c r="H985" i="10"/>
  <c r="I985" i="10"/>
  <c r="J985" i="10"/>
  <c r="K985" i="10"/>
  <c r="L985" i="10"/>
  <c r="M985" i="10"/>
  <c r="N985" i="10"/>
  <c r="G986" i="10"/>
  <c r="H986" i="10"/>
  <c r="I986" i="10"/>
  <c r="J986" i="10"/>
  <c r="K986" i="10"/>
  <c r="L986" i="10"/>
  <c r="M986" i="10"/>
  <c r="N986" i="10"/>
  <c r="G987" i="10"/>
  <c r="H987" i="10"/>
  <c r="I987" i="10"/>
  <c r="J987" i="10"/>
  <c r="K987" i="10"/>
  <c r="L987" i="10"/>
  <c r="M987" i="10"/>
  <c r="N987" i="10"/>
  <c r="G988" i="10"/>
  <c r="H988" i="10"/>
  <c r="I988" i="10"/>
  <c r="J988" i="10"/>
  <c r="K988" i="10"/>
  <c r="L988" i="10"/>
  <c r="M988" i="10"/>
  <c r="N988" i="10"/>
  <c r="G989" i="10"/>
  <c r="H989" i="10"/>
  <c r="I989" i="10"/>
  <c r="J989" i="10"/>
  <c r="K989" i="10"/>
  <c r="L989" i="10"/>
  <c r="M989" i="10"/>
  <c r="N989" i="10"/>
  <c r="G990" i="10"/>
  <c r="H990" i="10"/>
  <c r="I990" i="10"/>
  <c r="J990" i="10"/>
  <c r="K990" i="10"/>
  <c r="L990" i="10"/>
  <c r="M990" i="10"/>
  <c r="N990" i="10"/>
  <c r="G991" i="10"/>
  <c r="H991" i="10"/>
  <c r="I991" i="10"/>
  <c r="J991" i="10"/>
  <c r="K991" i="10"/>
  <c r="L991" i="10"/>
  <c r="M991" i="10"/>
  <c r="N991" i="10"/>
  <c r="G992" i="10"/>
  <c r="H992" i="10"/>
  <c r="I992" i="10"/>
  <c r="J992" i="10"/>
  <c r="K992" i="10"/>
  <c r="L992" i="10"/>
  <c r="M992" i="10"/>
  <c r="N992" i="10"/>
  <c r="G993" i="10"/>
  <c r="H993" i="10"/>
  <c r="I993" i="10"/>
  <c r="J993" i="10"/>
  <c r="K993" i="10"/>
  <c r="L993" i="10"/>
  <c r="M993" i="10"/>
  <c r="N993" i="10"/>
  <c r="G994" i="10"/>
  <c r="H994" i="10"/>
  <c r="I994" i="10"/>
  <c r="J994" i="10"/>
  <c r="K994" i="10"/>
  <c r="L994" i="10"/>
  <c r="M994" i="10"/>
  <c r="N994" i="10"/>
  <c r="G995" i="10"/>
  <c r="H995" i="10"/>
  <c r="I995" i="10"/>
  <c r="J995" i="10"/>
  <c r="K995" i="10"/>
  <c r="L995" i="10"/>
  <c r="M995" i="10"/>
  <c r="N995" i="10"/>
  <c r="G996" i="10"/>
  <c r="H996" i="10"/>
  <c r="I996" i="10"/>
  <c r="J996" i="10"/>
  <c r="K996" i="10"/>
  <c r="L996" i="10"/>
  <c r="M996" i="10"/>
  <c r="N996" i="10"/>
  <c r="G997" i="10"/>
  <c r="H997" i="10"/>
  <c r="I997" i="10"/>
  <c r="J997" i="10"/>
  <c r="K997" i="10"/>
  <c r="L997" i="10"/>
  <c r="M997" i="10"/>
  <c r="N997" i="10"/>
  <c r="G998" i="10"/>
  <c r="H998" i="10"/>
  <c r="I998" i="10"/>
  <c r="J998" i="10"/>
  <c r="K998" i="10"/>
  <c r="L998" i="10"/>
  <c r="M998" i="10"/>
  <c r="N998" i="10"/>
  <c r="G999" i="10"/>
  <c r="H999" i="10"/>
  <c r="I999" i="10"/>
  <c r="J999" i="10"/>
  <c r="K999" i="10"/>
  <c r="L999" i="10"/>
  <c r="M999" i="10"/>
  <c r="N999" i="10"/>
  <c r="G1000" i="10"/>
  <c r="H1000" i="10"/>
  <c r="I1000" i="10"/>
  <c r="J1000" i="10"/>
  <c r="K1000" i="10"/>
  <c r="L1000" i="10"/>
  <c r="M1000" i="10"/>
  <c r="N1000" i="10"/>
  <c r="G1001" i="10"/>
  <c r="H1001" i="10"/>
  <c r="I1001" i="10"/>
  <c r="J1001" i="10"/>
  <c r="K1001" i="10"/>
  <c r="L1001" i="10"/>
  <c r="M1001" i="10"/>
  <c r="N1001" i="10"/>
  <c r="G1002" i="10"/>
  <c r="H1002" i="10"/>
  <c r="I1002" i="10"/>
  <c r="J1002" i="10"/>
  <c r="K1002" i="10"/>
  <c r="L1002" i="10"/>
  <c r="M1002" i="10"/>
  <c r="N1002" i="10"/>
  <c r="G1003" i="10"/>
  <c r="H1003" i="10"/>
  <c r="I1003" i="10"/>
  <c r="J1003" i="10"/>
  <c r="K1003" i="10"/>
  <c r="L1003" i="10"/>
  <c r="M1003" i="10"/>
  <c r="N1003" i="10"/>
  <c r="G1004" i="10"/>
  <c r="H1004" i="10"/>
  <c r="I1004" i="10"/>
  <c r="J1004" i="10"/>
  <c r="K1004" i="10"/>
  <c r="L1004" i="10"/>
  <c r="M1004" i="10"/>
  <c r="N1004" i="10"/>
  <c r="G1005" i="10"/>
  <c r="H1005" i="10"/>
  <c r="I1005" i="10"/>
  <c r="J1005" i="10"/>
  <c r="K1005" i="10"/>
  <c r="L1005" i="10"/>
  <c r="M1005" i="10"/>
  <c r="N1005" i="10"/>
  <c r="G1006" i="10"/>
  <c r="H1006" i="10"/>
  <c r="I1006" i="10"/>
  <c r="J1006" i="10"/>
  <c r="K1006" i="10"/>
  <c r="L1006" i="10"/>
  <c r="M1006" i="10"/>
  <c r="N1006" i="10"/>
  <c r="G1007" i="10"/>
  <c r="H1007" i="10"/>
  <c r="I1007" i="10"/>
  <c r="J1007" i="10"/>
  <c r="K1007" i="10"/>
  <c r="L1007" i="10"/>
  <c r="M1007" i="10"/>
  <c r="N1007" i="10"/>
  <c r="G1008" i="10"/>
  <c r="H1008" i="10"/>
  <c r="I1008" i="10"/>
  <c r="J1008" i="10"/>
  <c r="K1008" i="10"/>
  <c r="L1008" i="10"/>
  <c r="M1008" i="10"/>
  <c r="N1008" i="10"/>
  <c r="G1009" i="10"/>
  <c r="H1009" i="10"/>
  <c r="I1009" i="10"/>
  <c r="J1009" i="10"/>
  <c r="K1009" i="10"/>
  <c r="L1009" i="10"/>
  <c r="M1009" i="10"/>
  <c r="N1009" i="10"/>
  <c r="G1010" i="10"/>
  <c r="H1010" i="10"/>
  <c r="I1010" i="10"/>
  <c r="J1010" i="10"/>
  <c r="K1010" i="10"/>
  <c r="L1010" i="10"/>
  <c r="M1010" i="10"/>
  <c r="N1010" i="10"/>
  <c r="G1011" i="10"/>
  <c r="H1011" i="10"/>
  <c r="I1011" i="10"/>
  <c r="J1011" i="10"/>
  <c r="K1011" i="10"/>
  <c r="L1011" i="10"/>
  <c r="M1011" i="10"/>
  <c r="N1011" i="10"/>
  <c r="G1012" i="10"/>
  <c r="H1012" i="10"/>
  <c r="I1012" i="10"/>
  <c r="J1012" i="10"/>
  <c r="K1012" i="10"/>
  <c r="L1012" i="10"/>
  <c r="M1012" i="10"/>
  <c r="N1012" i="10"/>
  <c r="G1013" i="10"/>
  <c r="H1013" i="10"/>
  <c r="I1013" i="10"/>
  <c r="J1013" i="10"/>
  <c r="K1013" i="10"/>
  <c r="L1013" i="10"/>
  <c r="M1013" i="10"/>
  <c r="N1013" i="10"/>
  <c r="G1014" i="10"/>
  <c r="H1014" i="10"/>
  <c r="I1014" i="10"/>
  <c r="J1014" i="10"/>
  <c r="K1014" i="10"/>
  <c r="L1014" i="10"/>
  <c r="M1014" i="10"/>
  <c r="N1014" i="10"/>
  <c r="G1015" i="10"/>
  <c r="H1015" i="10"/>
  <c r="I1015" i="10"/>
  <c r="J1015" i="10"/>
  <c r="K1015" i="10"/>
  <c r="L1015" i="10"/>
  <c r="M1015" i="10"/>
  <c r="N1015" i="10"/>
  <c r="G1016" i="10"/>
  <c r="H1016" i="10"/>
  <c r="I1016" i="10"/>
  <c r="J1016" i="10"/>
  <c r="K1016" i="10"/>
  <c r="L1016" i="10"/>
  <c r="M1016" i="10"/>
  <c r="N1016" i="10"/>
  <c r="G1017" i="10"/>
  <c r="H1017" i="10"/>
  <c r="I1017" i="10"/>
  <c r="J1017" i="10"/>
  <c r="K1017" i="10"/>
  <c r="L1017" i="10"/>
  <c r="M1017" i="10"/>
  <c r="N1017" i="10"/>
  <c r="G1018" i="10"/>
  <c r="H1018" i="10"/>
  <c r="I1018" i="10"/>
  <c r="J1018" i="10"/>
  <c r="K1018" i="10"/>
  <c r="L1018" i="10"/>
  <c r="M1018" i="10"/>
  <c r="N1018" i="10"/>
  <c r="G1019" i="10"/>
  <c r="H1019" i="10"/>
  <c r="I1019" i="10"/>
  <c r="J1019" i="10"/>
  <c r="K1019" i="10"/>
  <c r="L1019" i="10"/>
  <c r="M1019" i="10"/>
  <c r="N1019" i="10"/>
  <c r="G1020" i="10"/>
  <c r="H1020" i="10"/>
  <c r="I1020" i="10"/>
  <c r="J1020" i="10"/>
  <c r="K1020" i="10"/>
  <c r="L1020" i="10"/>
  <c r="M1020" i="10"/>
  <c r="N1020" i="10"/>
  <c r="G1021" i="10"/>
  <c r="H1021" i="10"/>
  <c r="I1021" i="10"/>
  <c r="J1021" i="10"/>
  <c r="K1021" i="10"/>
  <c r="L1021" i="10"/>
  <c r="M1021" i="10"/>
  <c r="N1021" i="10"/>
  <c r="G1022" i="10"/>
  <c r="H1022" i="10"/>
  <c r="I1022" i="10"/>
  <c r="J1022" i="10"/>
  <c r="K1022" i="10"/>
  <c r="L1022" i="10"/>
  <c r="M1022" i="10"/>
  <c r="N1022" i="10"/>
  <c r="G1023" i="10"/>
  <c r="H1023" i="10"/>
  <c r="I1023" i="10"/>
  <c r="J1023" i="10"/>
  <c r="K1023" i="10"/>
  <c r="L1023" i="10"/>
  <c r="M1023" i="10"/>
  <c r="N1023" i="10"/>
  <c r="G1024" i="10"/>
  <c r="H1024" i="10"/>
  <c r="I1024" i="10"/>
  <c r="J1024" i="10"/>
  <c r="K1024" i="10"/>
  <c r="L1024" i="10"/>
  <c r="M1024" i="10"/>
  <c r="N1024" i="10"/>
  <c r="G1025" i="10"/>
  <c r="H1025" i="10"/>
  <c r="I1025" i="10"/>
  <c r="J1025" i="10"/>
  <c r="K1025" i="10"/>
  <c r="L1025" i="10"/>
  <c r="M1025" i="10"/>
  <c r="N1025" i="10"/>
  <c r="G1026" i="10"/>
  <c r="H1026" i="10"/>
  <c r="I1026" i="10"/>
  <c r="J1026" i="10"/>
  <c r="K1026" i="10"/>
  <c r="L1026" i="10"/>
  <c r="M1026" i="10"/>
  <c r="N1026" i="10"/>
  <c r="G1027" i="10"/>
  <c r="H1027" i="10"/>
  <c r="I1027" i="10"/>
  <c r="J1027" i="10"/>
  <c r="K1027" i="10"/>
  <c r="L1027" i="10"/>
  <c r="M1027" i="10"/>
  <c r="N1027" i="10"/>
  <c r="G1028" i="10"/>
  <c r="H1028" i="10"/>
  <c r="I1028" i="10"/>
  <c r="J1028" i="10"/>
  <c r="K1028" i="10"/>
  <c r="L1028" i="10"/>
  <c r="M1028" i="10"/>
  <c r="N1028" i="10"/>
  <c r="G1029" i="10"/>
  <c r="H1029" i="10"/>
  <c r="I1029" i="10"/>
  <c r="J1029" i="10"/>
  <c r="K1029" i="10"/>
  <c r="L1029" i="10"/>
  <c r="M1029" i="10"/>
  <c r="N1029" i="10"/>
  <c r="G1030" i="10"/>
  <c r="H1030" i="10"/>
  <c r="I1030" i="10"/>
  <c r="J1030" i="10"/>
  <c r="K1030" i="10"/>
  <c r="L1030" i="10"/>
  <c r="M1030" i="10"/>
  <c r="N1030" i="10"/>
  <c r="G1031" i="10"/>
  <c r="H1031" i="10"/>
  <c r="I1031" i="10"/>
  <c r="J1031" i="10"/>
  <c r="K1031" i="10"/>
  <c r="L1031" i="10"/>
  <c r="M1031" i="10"/>
  <c r="N1031" i="10"/>
  <c r="G1032" i="10"/>
  <c r="H1032" i="10"/>
  <c r="I1032" i="10"/>
  <c r="J1032" i="10"/>
  <c r="K1032" i="10"/>
  <c r="L1032" i="10"/>
  <c r="M1032" i="10"/>
  <c r="N1032" i="10"/>
  <c r="G1033" i="10"/>
  <c r="H1033" i="10"/>
  <c r="I1033" i="10"/>
  <c r="J1033" i="10"/>
  <c r="K1033" i="10"/>
  <c r="L1033" i="10"/>
  <c r="M1033" i="10"/>
  <c r="N1033" i="10"/>
  <c r="G1034" i="10"/>
  <c r="H1034" i="10"/>
  <c r="I1034" i="10"/>
  <c r="J1034" i="10"/>
  <c r="K1034" i="10"/>
  <c r="L1034" i="10"/>
  <c r="M1034" i="10"/>
  <c r="N1034" i="10"/>
  <c r="G1035" i="10"/>
  <c r="H1035" i="10"/>
  <c r="I1035" i="10"/>
  <c r="J1035" i="10"/>
  <c r="K1035" i="10"/>
  <c r="L1035" i="10"/>
  <c r="M1035" i="10"/>
  <c r="N1035" i="10"/>
  <c r="G1036" i="10"/>
  <c r="H1036" i="10"/>
  <c r="I1036" i="10"/>
  <c r="J1036" i="10"/>
  <c r="K1036" i="10"/>
  <c r="L1036" i="10"/>
  <c r="M1036" i="10"/>
  <c r="N1036" i="10"/>
  <c r="G1037" i="10"/>
  <c r="H1037" i="10"/>
  <c r="I1037" i="10"/>
  <c r="J1037" i="10"/>
  <c r="K1037" i="10"/>
  <c r="L1037" i="10"/>
  <c r="M1037" i="10"/>
  <c r="N1037" i="10"/>
  <c r="G1038" i="10"/>
  <c r="H1038" i="10"/>
  <c r="I1038" i="10"/>
  <c r="J1038" i="10"/>
  <c r="K1038" i="10"/>
  <c r="L1038" i="10"/>
  <c r="M1038" i="10"/>
  <c r="N1038" i="10"/>
  <c r="G1039" i="10"/>
  <c r="H1039" i="10"/>
  <c r="I1039" i="10"/>
  <c r="J1039" i="10"/>
  <c r="K1039" i="10"/>
  <c r="L1039" i="10"/>
  <c r="M1039" i="10"/>
  <c r="N1039" i="10"/>
  <c r="G1040" i="10"/>
  <c r="H1040" i="10"/>
  <c r="I1040" i="10"/>
  <c r="J1040" i="10"/>
  <c r="K1040" i="10"/>
  <c r="L1040" i="10"/>
  <c r="M1040" i="10"/>
  <c r="N1040" i="10"/>
  <c r="G1041" i="10"/>
  <c r="H1041" i="10"/>
  <c r="I1041" i="10"/>
  <c r="J1041" i="10"/>
  <c r="K1041" i="10"/>
  <c r="L1041" i="10"/>
  <c r="M1041" i="10"/>
  <c r="N1041" i="10"/>
  <c r="G1042" i="10"/>
  <c r="H1042" i="10"/>
  <c r="I1042" i="10"/>
  <c r="J1042" i="10"/>
  <c r="K1042" i="10"/>
  <c r="L1042" i="10"/>
  <c r="M1042" i="10"/>
  <c r="N1042" i="10"/>
  <c r="G1043" i="10"/>
  <c r="H1043" i="10"/>
  <c r="I1043" i="10"/>
  <c r="J1043" i="10"/>
  <c r="K1043" i="10"/>
  <c r="L1043" i="10"/>
  <c r="M1043" i="10"/>
  <c r="N1043" i="10"/>
  <c r="G1044" i="10"/>
  <c r="H1044" i="10"/>
  <c r="I1044" i="10"/>
  <c r="J1044" i="10"/>
  <c r="K1044" i="10"/>
  <c r="L1044" i="10"/>
  <c r="M1044" i="10"/>
  <c r="N1044" i="10"/>
  <c r="G1045" i="10"/>
  <c r="H1045" i="10"/>
  <c r="I1045" i="10"/>
  <c r="J1045" i="10"/>
  <c r="K1045" i="10"/>
  <c r="L1045" i="10"/>
  <c r="M1045" i="10"/>
  <c r="N1045" i="10"/>
  <c r="G1046" i="10"/>
  <c r="H1046" i="10"/>
  <c r="I1046" i="10"/>
  <c r="J1046" i="10"/>
  <c r="K1046" i="10"/>
  <c r="L1046" i="10"/>
  <c r="M1046" i="10"/>
  <c r="N1046" i="10"/>
  <c r="G1047" i="10"/>
  <c r="H1047" i="10"/>
  <c r="I1047" i="10"/>
  <c r="J1047" i="10"/>
  <c r="K1047" i="10"/>
  <c r="L1047" i="10"/>
  <c r="M1047" i="10"/>
  <c r="N1047" i="10"/>
  <c r="G1048" i="10"/>
  <c r="H1048" i="10"/>
  <c r="I1048" i="10"/>
  <c r="J1048" i="10"/>
  <c r="K1048" i="10"/>
  <c r="L1048" i="10"/>
  <c r="M1048" i="10"/>
  <c r="N1048" i="10"/>
  <c r="G1049" i="10"/>
  <c r="H1049" i="10"/>
  <c r="I1049" i="10"/>
  <c r="J1049" i="10"/>
  <c r="K1049" i="10"/>
  <c r="L1049" i="10"/>
  <c r="M1049" i="10"/>
  <c r="N1049" i="10"/>
  <c r="G1050" i="10"/>
  <c r="H1050" i="10"/>
  <c r="I1050" i="10"/>
  <c r="J1050" i="10"/>
  <c r="K1050" i="10"/>
  <c r="L1050" i="10"/>
  <c r="M1050" i="10"/>
  <c r="N1050" i="10"/>
  <c r="G1051" i="10"/>
  <c r="H1051" i="10"/>
  <c r="I1051" i="10"/>
  <c r="J1051" i="10"/>
  <c r="K1051" i="10"/>
  <c r="L1051" i="10"/>
  <c r="M1051" i="10"/>
  <c r="N1051" i="10"/>
  <c r="G1052" i="10"/>
  <c r="H1052" i="10"/>
  <c r="I1052" i="10"/>
  <c r="J1052" i="10"/>
  <c r="K1052" i="10"/>
  <c r="L1052" i="10"/>
  <c r="M1052" i="10"/>
  <c r="N1052" i="10"/>
  <c r="G1053" i="10"/>
  <c r="H1053" i="10"/>
  <c r="I1053" i="10"/>
  <c r="J1053" i="10"/>
  <c r="K1053" i="10"/>
  <c r="L1053" i="10"/>
  <c r="M1053" i="10"/>
  <c r="N1053" i="10"/>
  <c r="G1054" i="10"/>
  <c r="H1054" i="10"/>
  <c r="I1054" i="10"/>
  <c r="J1054" i="10"/>
  <c r="K1054" i="10"/>
  <c r="L1054" i="10"/>
  <c r="M1054" i="10"/>
  <c r="N1054" i="10"/>
  <c r="G1055" i="10"/>
  <c r="H1055" i="10"/>
  <c r="I1055" i="10"/>
  <c r="J1055" i="10"/>
  <c r="K1055" i="10"/>
  <c r="L1055" i="10"/>
  <c r="M1055" i="10"/>
  <c r="N1055" i="10"/>
  <c r="G1056" i="10"/>
  <c r="H1056" i="10"/>
  <c r="I1056" i="10"/>
  <c r="J1056" i="10"/>
  <c r="K1056" i="10"/>
  <c r="L1056" i="10"/>
  <c r="M1056" i="10"/>
  <c r="N1056" i="10"/>
  <c r="G1057" i="10"/>
  <c r="H1057" i="10"/>
  <c r="I1057" i="10"/>
  <c r="J1057" i="10"/>
  <c r="K1057" i="10"/>
  <c r="L1057" i="10"/>
  <c r="M1057" i="10"/>
  <c r="N1057" i="10"/>
  <c r="G1058" i="10"/>
  <c r="H1058" i="10"/>
  <c r="I1058" i="10"/>
  <c r="J1058" i="10"/>
  <c r="K1058" i="10"/>
  <c r="L1058" i="10"/>
  <c r="M1058" i="10"/>
  <c r="N1058" i="10"/>
  <c r="G1059" i="10"/>
  <c r="H1059" i="10"/>
  <c r="I1059" i="10"/>
  <c r="J1059" i="10"/>
  <c r="K1059" i="10"/>
  <c r="L1059" i="10"/>
  <c r="M1059" i="10"/>
  <c r="N1059" i="10"/>
  <c r="G1060" i="10"/>
  <c r="H1060" i="10"/>
  <c r="I1060" i="10"/>
  <c r="J1060" i="10"/>
  <c r="K1060" i="10"/>
  <c r="L1060" i="10"/>
  <c r="M1060" i="10"/>
  <c r="N1060" i="10"/>
  <c r="G1061" i="10"/>
  <c r="H1061" i="10"/>
  <c r="I1061" i="10"/>
  <c r="J1061" i="10"/>
  <c r="K1061" i="10"/>
  <c r="L1061" i="10"/>
  <c r="M1061" i="10"/>
  <c r="N1061" i="10"/>
  <c r="G1062" i="10"/>
  <c r="H1062" i="10"/>
  <c r="I1062" i="10"/>
  <c r="J1062" i="10"/>
  <c r="K1062" i="10"/>
  <c r="L1062" i="10"/>
  <c r="M1062" i="10"/>
  <c r="N1062" i="10"/>
  <c r="G1063" i="10"/>
  <c r="H1063" i="10"/>
  <c r="I1063" i="10"/>
  <c r="J1063" i="10"/>
  <c r="K1063" i="10"/>
  <c r="L1063" i="10"/>
  <c r="M1063" i="10"/>
  <c r="N1063" i="10"/>
  <c r="G1064" i="10"/>
  <c r="H1064" i="10"/>
  <c r="I1064" i="10"/>
  <c r="J1064" i="10"/>
  <c r="K1064" i="10"/>
  <c r="L1064" i="10"/>
  <c r="M1064" i="10"/>
  <c r="N1064" i="10"/>
  <c r="G1065" i="10"/>
  <c r="H1065" i="10"/>
  <c r="I1065" i="10"/>
  <c r="J1065" i="10"/>
  <c r="K1065" i="10"/>
  <c r="L1065" i="10"/>
  <c r="M1065" i="10"/>
  <c r="N1065" i="10"/>
  <c r="G1066" i="10"/>
  <c r="H1066" i="10"/>
  <c r="I1066" i="10"/>
  <c r="J1066" i="10"/>
  <c r="K1066" i="10"/>
  <c r="L1066" i="10"/>
  <c r="M1066" i="10"/>
  <c r="N1066" i="10"/>
  <c r="G1067" i="10"/>
  <c r="H1067" i="10"/>
  <c r="I1067" i="10"/>
  <c r="J1067" i="10"/>
  <c r="K1067" i="10"/>
  <c r="L1067" i="10"/>
  <c r="M1067" i="10"/>
  <c r="N1067" i="10"/>
  <c r="G1068" i="10"/>
  <c r="H1068" i="10"/>
  <c r="I1068" i="10"/>
  <c r="J1068" i="10"/>
  <c r="K1068" i="10"/>
  <c r="L1068" i="10"/>
  <c r="M1068" i="10"/>
  <c r="N1068" i="10"/>
  <c r="G1069" i="10"/>
  <c r="H1069" i="10"/>
  <c r="I1069" i="10"/>
  <c r="J1069" i="10"/>
  <c r="K1069" i="10"/>
  <c r="L1069" i="10"/>
  <c r="M1069" i="10"/>
  <c r="N1069" i="10"/>
  <c r="G1070" i="10"/>
  <c r="H1070" i="10"/>
  <c r="I1070" i="10"/>
  <c r="J1070" i="10"/>
  <c r="K1070" i="10"/>
  <c r="L1070" i="10"/>
  <c r="M1070" i="10"/>
  <c r="N1070" i="10"/>
  <c r="G1071" i="10"/>
  <c r="H1071" i="10"/>
  <c r="I1071" i="10"/>
  <c r="J1071" i="10"/>
  <c r="K1071" i="10"/>
  <c r="L1071" i="10"/>
  <c r="M1071" i="10"/>
  <c r="N1071" i="10"/>
  <c r="G1072" i="10"/>
  <c r="H1072" i="10"/>
  <c r="I1072" i="10"/>
  <c r="J1072" i="10"/>
  <c r="K1072" i="10"/>
  <c r="L1072" i="10"/>
  <c r="M1072" i="10"/>
  <c r="N1072" i="10"/>
  <c r="G1073" i="10"/>
  <c r="H1073" i="10"/>
  <c r="I1073" i="10"/>
  <c r="J1073" i="10"/>
  <c r="K1073" i="10"/>
  <c r="L1073" i="10"/>
  <c r="M1073" i="10"/>
  <c r="N1073" i="10"/>
  <c r="G1074" i="10"/>
  <c r="H1074" i="10"/>
  <c r="I1074" i="10"/>
  <c r="J1074" i="10"/>
  <c r="K1074" i="10"/>
  <c r="L1074" i="10"/>
  <c r="M1074" i="10"/>
  <c r="N1074" i="10"/>
  <c r="G1075" i="10"/>
  <c r="H1075" i="10"/>
  <c r="I1075" i="10"/>
  <c r="J1075" i="10"/>
  <c r="K1075" i="10"/>
  <c r="L1075" i="10"/>
  <c r="M1075" i="10"/>
  <c r="N1075" i="10"/>
  <c r="G1076" i="10"/>
  <c r="H1076" i="10"/>
  <c r="I1076" i="10"/>
  <c r="J1076" i="10"/>
  <c r="K1076" i="10"/>
  <c r="L1076" i="10"/>
  <c r="M1076" i="10"/>
  <c r="N1076" i="10"/>
  <c r="G1077" i="10"/>
  <c r="H1077" i="10"/>
  <c r="I1077" i="10"/>
  <c r="J1077" i="10"/>
  <c r="K1077" i="10"/>
  <c r="L1077" i="10"/>
  <c r="M1077" i="10"/>
  <c r="N1077" i="10"/>
  <c r="G1078" i="10"/>
  <c r="H1078" i="10"/>
  <c r="I1078" i="10"/>
  <c r="J1078" i="10"/>
  <c r="K1078" i="10"/>
  <c r="L1078" i="10"/>
  <c r="M1078" i="10"/>
  <c r="N1078" i="10"/>
  <c r="G1079" i="10"/>
  <c r="H1079" i="10"/>
  <c r="I1079" i="10"/>
  <c r="J1079" i="10"/>
  <c r="K1079" i="10"/>
  <c r="L1079" i="10"/>
  <c r="M1079" i="10"/>
  <c r="N1079" i="10"/>
  <c r="G1080" i="10"/>
  <c r="H1080" i="10"/>
  <c r="I1080" i="10"/>
  <c r="J1080" i="10"/>
  <c r="K1080" i="10"/>
  <c r="L1080" i="10"/>
  <c r="M1080" i="10"/>
  <c r="N1080" i="10"/>
  <c r="G1081" i="10"/>
  <c r="H1081" i="10"/>
  <c r="I1081" i="10"/>
  <c r="J1081" i="10"/>
  <c r="K1081" i="10"/>
  <c r="L1081" i="10"/>
  <c r="M1081" i="10"/>
  <c r="N1081" i="10"/>
  <c r="G1082" i="10"/>
  <c r="H1082" i="10"/>
  <c r="I1082" i="10"/>
  <c r="J1082" i="10"/>
  <c r="K1082" i="10"/>
  <c r="L1082" i="10"/>
  <c r="M1082" i="10"/>
  <c r="N1082" i="10"/>
  <c r="G1083" i="10"/>
  <c r="H1083" i="10"/>
  <c r="I1083" i="10"/>
  <c r="J1083" i="10"/>
  <c r="K1083" i="10"/>
  <c r="L1083" i="10"/>
  <c r="M1083" i="10"/>
  <c r="N1083" i="10"/>
  <c r="G1084" i="10"/>
  <c r="H1084" i="10"/>
  <c r="I1084" i="10"/>
  <c r="J1084" i="10"/>
  <c r="K1084" i="10"/>
  <c r="L1084" i="10"/>
  <c r="M1084" i="10"/>
  <c r="N1084" i="10"/>
  <c r="G1085" i="10"/>
  <c r="H1085" i="10"/>
  <c r="I1085" i="10"/>
  <c r="J1085" i="10"/>
  <c r="K1085" i="10"/>
  <c r="L1085" i="10"/>
  <c r="M1085" i="10"/>
  <c r="N1085" i="10"/>
  <c r="G1086" i="10"/>
  <c r="H1086" i="10"/>
  <c r="I1086" i="10"/>
  <c r="J1086" i="10"/>
  <c r="K1086" i="10"/>
  <c r="L1086" i="10"/>
  <c r="M1086" i="10"/>
  <c r="N1086" i="10"/>
  <c r="G1087" i="10"/>
  <c r="H1087" i="10"/>
  <c r="I1087" i="10"/>
  <c r="J1087" i="10"/>
  <c r="K1087" i="10"/>
  <c r="L1087" i="10"/>
  <c r="M1087" i="10"/>
  <c r="N1087" i="10"/>
  <c r="G1088" i="10"/>
  <c r="H1088" i="10"/>
  <c r="I1088" i="10"/>
  <c r="J1088" i="10"/>
  <c r="K1088" i="10"/>
  <c r="L1088" i="10"/>
  <c r="M1088" i="10"/>
  <c r="N1088" i="10"/>
  <c r="G1089" i="10"/>
  <c r="H1089" i="10"/>
  <c r="I1089" i="10"/>
  <c r="J1089" i="10"/>
  <c r="K1089" i="10"/>
  <c r="L1089" i="10"/>
  <c r="M1089" i="10"/>
  <c r="N1089" i="10"/>
  <c r="G1090" i="10"/>
  <c r="H1090" i="10"/>
  <c r="I1090" i="10"/>
  <c r="J1090" i="10"/>
  <c r="K1090" i="10"/>
  <c r="L1090" i="10"/>
  <c r="M1090" i="10"/>
  <c r="N1090" i="10"/>
  <c r="G1091" i="10"/>
  <c r="H1091" i="10"/>
  <c r="I1091" i="10"/>
  <c r="J1091" i="10"/>
  <c r="K1091" i="10"/>
  <c r="L1091" i="10"/>
  <c r="M1091" i="10"/>
  <c r="N1091" i="10"/>
  <c r="G1092" i="10"/>
  <c r="H1092" i="10"/>
  <c r="I1092" i="10"/>
  <c r="J1092" i="10"/>
  <c r="K1092" i="10"/>
  <c r="L1092" i="10"/>
  <c r="M1092" i="10"/>
  <c r="N1092" i="10"/>
  <c r="G1093" i="10"/>
  <c r="H1093" i="10"/>
  <c r="I1093" i="10"/>
  <c r="J1093" i="10"/>
  <c r="K1093" i="10"/>
  <c r="L1093" i="10"/>
  <c r="M1093" i="10"/>
  <c r="N1093" i="10"/>
  <c r="G1094" i="10"/>
  <c r="H1094" i="10"/>
  <c r="I1094" i="10"/>
  <c r="J1094" i="10"/>
  <c r="K1094" i="10"/>
  <c r="L1094" i="10"/>
  <c r="M1094" i="10"/>
  <c r="N1094" i="10"/>
  <c r="G1095" i="10"/>
  <c r="H1095" i="10"/>
  <c r="I1095" i="10"/>
  <c r="J1095" i="10"/>
  <c r="K1095" i="10"/>
  <c r="L1095" i="10"/>
  <c r="M1095" i="10"/>
  <c r="N1095" i="10"/>
  <c r="G1096" i="10"/>
  <c r="H1096" i="10"/>
  <c r="I1096" i="10"/>
  <c r="J1096" i="10"/>
  <c r="K1096" i="10"/>
  <c r="L1096" i="10"/>
  <c r="M1096" i="10"/>
  <c r="N1096" i="10"/>
  <c r="G1097" i="10"/>
  <c r="H1097" i="10"/>
  <c r="I1097" i="10"/>
  <c r="J1097" i="10"/>
  <c r="K1097" i="10"/>
  <c r="L1097" i="10"/>
  <c r="M1097" i="10"/>
  <c r="N1097" i="10"/>
  <c r="G1098" i="10"/>
  <c r="H1098" i="10"/>
  <c r="I1098" i="10"/>
  <c r="J1098" i="10"/>
  <c r="K1098" i="10"/>
  <c r="L1098" i="10"/>
  <c r="M1098" i="10"/>
  <c r="N1098" i="10"/>
  <c r="G1099" i="10"/>
  <c r="H1099" i="10"/>
  <c r="I1099" i="10"/>
  <c r="J1099" i="10"/>
  <c r="K1099" i="10"/>
  <c r="L1099" i="10"/>
  <c r="M1099" i="10"/>
  <c r="N1099" i="10"/>
  <c r="G1100" i="10"/>
  <c r="H1100" i="10"/>
  <c r="I1100" i="10"/>
  <c r="J1100" i="10"/>
  <c r="K1100" i="10"/>
  <c r="L1100" i="10"/>
  <c r="M1100" i="10"/>
  <c r="N1100" i="10"/>
  <c r="G1101" i="10"/>
  <c r="H1101" i="10"/>
  <c r="I1101" i="10"/>
  <c r="J1101" i="10"/>
  <c r="K1101" i="10"/>
  <c r="L1101" i="10"/>
  <c r="M1101" i="10"/>
  <c r="N1101" i="10"/>
  <c r="G1102" i="10"/>
  <c r="H1102" i="10"/>
  <c r="I1102" i="10"/>
  <c r="J1102" i="10"/>
  <c r="K1102" i="10"/>
  <c r="L1102" i="10"/>
  <c r="M1102" i="10"/>
  <c r="N1102" i="10"/>
  <c r="G1103" i="10"/>
  <c r="H1103" i="10"/>
  <c r="I1103" i="10"/>
  <c r="J1103" i="10"/>
  <c r="K1103" i="10"/>
  <c r="L1103" i="10"/>
  <c r="M1103" i="10"/>
  <c r="N1103" i="10"/>
  <c r="G1104" i="10"/>
  <c r="H1104" i="10"/>
  <c r="I1104" i="10"/>
  <c r="J1104" i="10"/>
  <c r="K1104" i="10"/>
  <c r="L1104" i="10"/>
  <c r="M1104" i="10"/>
  <c r="N1104" i="10"/>
  <c r="G1105" i="10"/>
  <c r="H1105" i="10"/>
  <c r="I1105" i="10"/>
  <c r="J1105" i="10"/>
  <c r="K1105" i="10"/>
  <c r="L1105" i="10"/>
  <c r="M1105" i="10"/>
  <c r="N1105" i="10"/>
  <c r="G1106" i="10"/>
  <c r="H1106" i="10"/>
  <c r="I1106" i="10"/>
  <c r="J1106" i="10"/>
  <c r="K1106" i="10"/>
  <c r="L1106" i="10"/>
  <c r="M1106" i="10"/>
  <c r="N1106" i="10"/>
  <c r="G1107" i="10"/>
  <c r="H1107" i="10"/>
  <c r="I1107" i="10"/>
  <c r="J1107" i="10"/>
  <c r="K1107" i="10"/>
  <c r="L1107" i="10"/>
  <c r="M1107" i="10"/>
  <c r="N1107" i="10"/>
  <c r="G1108" i="10"/>
  <c r="H1108" i="10"/>
  <c r="I1108" i="10"/>
  <c r="J1108" i="10"/>
  <c r="K1108" i="10"/>
  <c r="L1108" i="10"/>
  <c r="M1108" i="10"/>
  <c r="N1108" i="10"/>
  <c r="G1109" i="10"/>
  <c r="H1109" i="10"/>
  <c r="I1109" i="10"/>
  <c r="J1109" i="10"/>
  <c r="K1109" i="10"/>
  <c r="L1109" i="10"/>
  <c r="M1109" i="10"/>
  <c r="N1109" i="10"/>
  <c r="G1110" i="10"/>
  <c r="H1110" i="10"/>
  <c r="I1110" i="10"/>
  <c r="J1110" i="10"/>
  <c r="K1110" i="10"/>
  <c r="L1110" i="10"/>
  <c r="M1110" i="10"/>
  <c r="N1110" i="10"/>
  <c r="G1111" i="10"/>
  <c r="H1111" i="10"/>
  <c r="I1111" i="10"/>
  <c r="J1111" i="10"/>
  <c r="K1111" i="10"/>
  <c r="L1111" i="10"/>
  <c r="M1111" i="10"/>
  <c r="N1111" i="10"/>
  <c r="G1112" i="10"/>
  <c r="H1112" i="10"/>
  <c r="I1112" i="10"/>
  <c r="J1112" i="10"/>
  <c r="K1112" i="10"/>
  <c r="L1112" i="10"/>
  <c r="M1112" i="10"/>
  <c r="N1112" i="10"/>
  <c r="G1113" i="10"/>
  <c r="H1113" i="10"/>
  <c r="I1113" i="10"/>
  <c r="J1113" i="10"/>
  <c r="K1113" i="10"/>
  <c r="L1113" i="10"/>
  <c r="M1113" i="10"/>
  <c r="N1113" i="10"/>
  <c r="G1114" i="10"/>
  <c r="H1114" i="10"/>
  <c r="I1114" i="10"/>
  <c r="J1114" i="10"/>
  <c r="K1114" i="10"/>
  <c r="L1114" i="10"/>
  <c r="M1114" i="10"/>
  <c r="N1114" i="10"/>
  <c r="G1115" i="10"/>
  <c r="H1115" i="10"/>
  <c r="I1115" i="10"/>
  <c r="J1115" i="10"/>
  <c r="K1115" i="10"/>
  <c r="L1115" i="10"/>
  <c r="M1115" i="10"/>
  <c r="N1115" i="10"/>
  <c r="G1116" i="10"/>
  <c r="H1116" i="10"/>
  <c r="I1116" i="10"/>
  <c r="J1116" i="10"/>
  <c r="K1116" i="10"/>
  <c r="L1116" i="10"/>
  <c r="M1116" i="10"/>
  <c r="N1116" i="10"/>
  <c r="G1117" i="10"/>
  <c r="H1117" i="10"/>
  <c r="I1117" i="10"/>
  <c r="J1117" i="10"/>
  <c r="K1117" i="10"/>
  <c r="L1117" i="10"/>
  <c r="M1117" i="10"/>
  <c r="N1117" i="10"/>
  <c r="G1118" i="10"/>
  <c r="H1118" i="10"/>
  <c r="I1118" i="10"/>
  <c r="J1118" i="10"/>
  <c r="K1118" i="10"/>
  <c r="L1118" i="10"/>
  <c r="M1118" i="10"/>
  <c r="N1118" i="10"/>
  <c r="G1119" i="10"/>
  <c r="H1119" i="10"/>
  <c r="I1119" i="10"/>
  <c r="J1119" i="10"/>
  <c r="K1119" i="10"/>
  <c r="L1119" i="10"/>
  <c r="M1119" i="10"/>
  <c r="N1119" i="10"/>
  <c r="G1120" i="10"/>
  <c r="H1120" i="10"/>
  <c r="I1120" i="10"/>
  <c r="J1120" i="10"/>
  <c r="K1120" i="10"/>
  <c r="L1120" i="10"/>
  <c r="M1120" i="10"/>
  <c r="N1120" i="10"/>
  <c r="G1121" i="10"/>
  <c r="H1121" i="10"/>
  <c r="I1121" i="10"/>
  <c r="J1121" i="10"/>
  <c r="K1121" i="10"/>
  <c r="L1121" i="10"/>
  <c r="M1121" i="10"/>
  <c r="N1121" i="10"/>
  <c r="G1122" i="10"/>
  <c r="H1122" i="10"/>
  <c r="I1122" i="10"/>
  <c r="J1122" i="10"/>
  <c r="K1122" i="10"/>
  <c r="L1122" i="10"/>
  <c r="M1122" i="10"/>
  <c r="N1122" i="10"/>
  <c r="G1123" i="10"/>
  <c r="H1123" i="10"/>
  <c r="I1123" i="10"/>
  <c r="J1123" i="10"/>
  <c r="K1123" i="10"/>
  <c r="L1123" i="10"/>
  <c r="M1123" i="10"/>
  <c r="N1123" i="10"/>
  <c r="G1124" i="10"/>
  <c r="H1124" i="10"/>
  <c r="I1124" i="10"/>
  <c r="J1124" i="10"/>
  <c r="K1124" i="10"/>
  <c r="L1124" i="10"/>
  <c r="M1124" i="10"/>
  <c r="N1124" i="10"/>
  <c r="G1125" i="10"/>
  <c r="H1125" i="10"/>
  <c r="I1125" i="10"/>
  <c r="J1125" i="10"/>
  <c r="K1125" i="10"/>
  <c r="L1125" i="10"/>
  <c r="M1125" i="10"/>
  <c r="N1125" i="10"/>
  <c r="G1126" i="10"/>
  <c r="H1126" i="10"/>
  <c r="I1126" i="10"/>
  <c r="J1126" i="10"/>
  <c r="K1126" i="10"/>
  <c r="L1126" i="10"/>
  <c r="M1126" i="10"/>
  <c r="N1126" i="10"/>
  <c r="G1127" i="10"/>
  <c r="H1127" i="10"/>
  <c r="I1127" i="10"/>
  <c r="J1127" i="10"/>
  <c r="K1127" i="10"/>
  <c r="L1127" i="10"/>
  <c r="M1127" i="10"/>
  <c r="N1127" i="10"/>
  <c r="G1128" i="10"/>
  <c r="H1128" i="10"/>
  <c r="I1128" i="10"/>
  <c r="J1128" i="10"/>
  <c r="K1128" i="10"/>
  <c r="L1128" i="10"/>
  <c r="M1128" i="10"/>
  <c r="N1128" i="10"/>
  <c r="G1129" i="10"/>
  <c r="H1129" i="10"/>
  <c r="I1129" i="10"/>
  <c r="J1129" i="10"/>
  <c r="K1129" i="10"/>
  <c r="L1129" i="10"/>
  <c r="M1129" i="10"/>
  <c r="N1129" i="10"/>
  <c r="G1130" i="10"/>
  <c r="H1130" i="10"/>
  <c r="I1130" i="10"/>
  <c r="J1130" i="10"/>
  <c r="K1130" i="10"/>
  <c r="L1130" i="10"/>
  <c r="M1130" i="10"/>
  <c r="N1130" i="10"/>
  <c r="G1131" i="10"/>
  <c r="H1131" i="10"/>
  <c r="I1131" i="10"/>
  <c r="J1131" i="10"/>
  <c r="K1131" i="10"/>
  <c r="L1131" i="10"/>
  <c r="M1131" i="10"/>
  <c r="N1131" i="10"/>
  <c r="G1132" i="10"/>
  <c r="H1132" i="10"/>
  <c r="I1132" i="10"/>
  <c r="J1132" i="10"/>
  <c r="K1132" i="10"/>
  <c r="L1132" i="10"/>
  <c r="M1132" i="10"/>
  <c r="N1132" i="10"/>
  <c r="G1133" i="10"/>
  <c r="H1133" i="10"/>
  <c r="I1133" i="10"/>
  <c r="J1133" i="10"/>
  <c r="K1133" i="10"/>
  <c r="L1133" i="10"/>
  <c r="M1133" i="10"/>
  <c r="N1133" i="10"/>
  <c r="G1134" i="10"/>
  <c r="H1134" i="10"/>
  <c r="I1134" i="10"/>
  <c r="J1134" i="10"/>
  <c r="K1134" i="10"/>
  <c r="L1134" i="10"/>
  <c r="M1134" i="10"/>
  <c r="N1134" i="10"/>
  <c r="G1135" i="10"/>
  <c r="H1135" i="10"/>
  <c r="I1135" i="10"/>
  <c r="J1135" i="10"/>
  <c r="K1135" i="10"/>
  <c r="L1135" i="10"/>
  <c r="M1135" i="10"/>
  <c r="N1135" i="10"/>
  <c r="G1136" i="10"/>
  <c r="H1136" i="10"/>
  <c r="I1136" i="10"/>
  <c r="J1136" i="10"/>
  <c r="K1136" i="10"/>
  <c r="L1136" i="10"/>
  <c r="M1136" i="10"/>
  <c r="N1136" i="10"/>
  <c r="G1137" i="10"/>
  <c r="H1137" i="10"/>
  <c r="I1137" i="10"/>
  <c r="J1137" i="10"/>
  <c r="K1137" i="10"/>
  <c r="L1137" i="10"/>
  <c r="M1137" i="10"/>
  <c r="N1137" i="10"/>
  <c r="G1138" i="10"/>
  <c r="H1138" i="10"/>
  <c r="I1138" i="10"/>
  <c r="J1138" i="10"/>
  <c r="K1138" i="10"/>
  <c r="L1138" i="10"/>
  <c r="M1138" i="10"/>
  <c r="N1138" i="10"/>
  <c r="G1139" i="10"/>
  <c r="H1139" i="10"/>
  <c r="I1139" i="10"/>
  <c r="J1139" i="10"/>
  <c r="K1139" i="10"/>
  <c r="L1139" i="10"/>
  <c r="M1139" i="10"/>
  <c r="N1139" i="10"/>
  <c r="G1140" i="10"/>
  <c r="H1140" i="10"/>
  <c r="I1140" i="10"/>
  <c r="J1140" i="10"/>
  <c r="K1140" i="10"/>
  <c r="L1140" i="10"/>
  <c r="M1140" i="10"/>
  <c r="N1140" i="10"/>
  <c r="G1141" i="10"/>
  <c r="H1141" i="10"/>
  <c r="I1141" i="10"/>
  <c r="J1141" i="10"/>
  <c r="K1141" i="10"/>
  <c r="L1141" i="10"/>
  <c r="M1141" i="10"/>
  <c r="N1141" i="10"/>
  <c r="G1142" i="10"/>
  <c r="H1142" i="10"/>
  <c r="I1142" i="10"/>
  <c r="J1142" i="10"/>
  <c r="K1142" i="10"/>
  <c r="L1142" i="10"/>
  <c r="M1142" i="10"/>
  <c r="N1142" i="10"/>
  <c r="G1143" i="10"/>
  <c r="H1143" i="10"/>
  <c r="I1143" i="10"/>
  <c r="J1143" i="10"/>
  <c r="K1143" i="10"/>
  <c r="L1143" i="10"/>
  <c r="M1143" i="10"/>
  <c r="N1143" i="10"/>
  <c r="G1144" i="10"/>
  <c r="H1144" i="10"/>
  <c r="I1144" i="10"/>
  <c r="J1144" i="10"/>
  <c r="K1144" i="10"/>
  <c r="L1144" i="10"/>
  <c r="M1144" i="10"/>
  <c r="N1144" i="10"/>
  <c r="G1145" i="10"/>
  <c r="H1145" i="10"/>
  <c r="I1145" i="10"/>
  <c r="J1145" i="10"/>
  <c r="K1145" i="10"/>
  <c r="L1145" i="10"/>
  <c r="M1145" i="10"/>
  <c r="N1145" i="10"/>
  <c r="G1146" i="10"/>
  <c r="H1146" i="10"/>
  <c r="I1146" i="10"/>
  <c r="J1146" i="10"/>
  <c r="K1146" i="10"/>
  <c r="L1146" i="10"/>
  <c r="M1146" i="10"/>
  <c r="N1146" i="10"/>
  <c r="G1147" i="10"/>
  <c r="H1147" i="10"/>
  <c r="I1147" i="10"/>
  <c r="J1147" i="10"/>
  <c r="K1147" i="10"/>
  <c r="L1147" i="10"/>
  <c r="M1147" i="10"/>
  <c r="N1147" i="10"/>
  <c r="G1148" i="10"/>
  <c r="H1148" i="10"/>
  <c r="I1148" i="10"/>
  <c r="J1148" i="10"/>
  <c r="K1148" i="10"/>
  <c r="L1148" i="10"/>
  <c r="M1148" i="10"/>
  <c r="N1148" i="10"/>
  <c r="G1149" i="10"/>
  <c r="H1149" i="10"/>
  <c r="I1149" i="10"/>
  <c r="J1149" i="10"/>
  <c r="K1149" i="10"/>
  <c r="L1149" i="10"/>
  <c r="M1149" i="10"/>
  <c r="N1149" i="10"/>
  <c r="G1150" i="10"/>
  <c r="H1150" i="10"/>
  <c r="I1150" i="10"/>
  <c r="J1150" i="10"/>
  <c r="K1150" i="10"/>
  <c r="L1150" i="10"/>
  <c r="M1150" i="10"/>
  <c r="N1150" i="10"/>
  <c r="G1151" i="10"/>
  <c r="H1151" i="10"/>
  <c r="I1151" i="10"/>
  <c r="J1151" i="10"/>
  <c r="K1151" i="10"/>
  <c r="L1151" i="10"/>
  <c r="M1151" i="10"/>
  <c r="N1151" i="10"/>
  <c r="G1152" i="10"/>
  <c r="H1152" i="10"/>
  <c r="I1152" i="10"/>
  <c r="J1152" i="10"/>
  <c r="K1152" i="10"/>
  <c r="L1152" i="10"/>
  <c r="M1152" i="10"/>
  <c r="N1152" i="10"/>
  <c r="G1153" i="10"/>
  <c r="H1153" i="10"/>
  <c r="I1153" i="10"/>
  <c r="J1153" i="10"/>
  <c r="K1153" i="10"/>
  <c r="L1153" i="10"/>
  <c r="M1153" i="10"/>
  <c r="N1153" i="10"/>
  <c r="G1154" i="10"/>
  <c r="H1154" i="10"/>
  <c r="I1154" i="10"/>
  <c r="J1154" i="10"/>
  <c r="K1154" i="10"/>
  <c r="L1154" i="10"/>
  <c r="M1154" i="10"/>
  <c r="N1154" i="10"/>
  <c r="G1155" i="10"/>
  <c r="H1155" i="10"/>
  <c r="I1155" i="10"/>
  <c r="J1155" i="10"/>
  <c r="K1155" i="10"/>
  <c r="L1155" i="10"/>
  <c r="M1155" i="10"/>
  <c r="N1155" i="10"/>
  <c r="G1156" i="10"/>
  <c r="H1156" i="10"/>
  <c r="I1156" i="10"/>
  <c r="J1156" i="10"/>
  <c r="K1156" i="10"/>
  <c r="L1156" i="10"/>
  <c r="M1156" i="10"/>
  <c r="N1156" i="10"/>
  <c r="G1157" i="10"/>
  <c r="H1157" i="10"/>
  <c r="I1157" i="10"/>
  <c r="J1157" i="10"/>
  <c r="K1157" i="10"/>
  <c r="L1157" i="10"/>
  <c r="M1157" i="10"/>
  <c r="N1157" i="10"/>
  <c r="G1158" i="10"/>
  <c r="H1158" i="10"/>
  <c r="I1158" i="10"/>
  <c r="J1158" i="10"/>
  <c r="K1158" i="10"/>
  <c r="L1158" i="10"/>
  <c r="M1158" i="10"/>
  <c r="N1158" i="10"/>
  <c r="G1159" i="10"/>
  <c r="H1159" i="10"/>
  <c r="I1159" i="10"/>
  <c r="J1159" i="10"/>
  <c r="K1159" i="10"/>
  <c r="L1159" i="10"/>
  <c r="M1159" i="10"/>
  <c r="N1159" i="10"/>
  <c r="G1160" i="10"/>
  <c r="H1160" i="10"/>
  <c r="I1160" i="10"/>
  <c r="J1160" i="10"/>
  <c r="K1160" i="10"/>
  <c r="L1160" i="10"/>
  <c r="M1160" i="10"/>
  <c r="N1160" i="10"/>
  <c r="G1161" i="10"/>
  <c r="H1161" i="10"/>
  <c r="I1161" i="10"/>
  <c r="J1161" i="10"/>
  <c r="K1161" i="10"/>
  <c r="L1161" i="10"/>
  <c r="M1161" i="10"/>
  <c r="N1161" i="10"/>
  <c r="G1162" i="10"/>
  <c r="H1162" i="10"/>
  <c r="I1162" i="10"/>
  <c r="J1162" i="10"/>
  <c r="K1162" i="10"/>
  <c r="L1162" i="10"/>
  <c r="M1162" i="10"/>
  <c r="N1162" i="10"/>
  <c r="G1163" i="10"/>
  <c r="H1163" i="10"/>
  <c r="I1163" i="10"/>
  <c r="J1163" i="10"/>
  <c r="K1163" i="10"/>
  <c r="L1163" i="10"/>
  <c r="M1163" i="10"/>
  <c r="N1163" i="10"/>
  <c r="G1164" i="10"/>
  <c r="H1164" i="10"/>
  <c r="I1164" i="10"/>
  <c r="J1164" i="10"/>
  <c r="K1164" i="10"/>
  <c r="L1164" i="10"/>
  <c r="M1164" i="10"/>
  <c r="N1164" i="10"/>
  <c r="G1165" i="10"/>
  <c r="H1165" i="10"/>
  <c r="I1165" i="10"/>
  <c r="J1165" i="10"/>
  <c r="K1165" i="10"/>
  <c r="L1165" i="10"/>
  <c r="M1165" i="10"/>
  <c r="N1165" i="10"/>
  <c r="G1166" i="10"/>
  <c r="H1166" i="10"/>
  <c r="I1166" i="10"/>
  <c r="J1166" i="10"/>
  <c r="K1166" i="10"/>
  <c r="L1166" i="10"/>
  <c r="M1166" i="10"/>
  <c r="N1166" i="10"/>
  <c r="G1167" i="10"/>
  <c r="H1167" i="10"/>
  <c r="I1167" i="10"/>
  <c r="J1167" i="10"/>
  <c r="K1167" i="10"/>
  <c r="L1167" i="10"/>
  <c r="M1167" i="10"/>
  <c r="N1167" i="10"/>
  <c r="G1168" i="10"/>
  <c r="H1168" i="10"/>
  <c r="I1168" i="10"/>
  <c r="J1168" i="10"/>
  <c r="K1168" i="10"/>
  <c r="L1168" i="10"/>
  <c r="M1168" i="10"/>
  <c r="N1168" i="10"/>
  <c r="G1169" i="10"/>
  <c r="H1169" i="10"/>
  <c r="I1169" i="10"/>
  <c r="J1169" i="10"/>
  <c r="K1169" i="10"/>
  <c r="L1169" i="10"/>
  <c r="M1169" i="10"/>
  <c r="N1169" i="10"/>
  <c r="G1170" i="10"/>
  <c r="H1170" i="10"/>
  <c r="I1170" i="10"/>
  <c r="J1170" i="10"/>
  <c r="K1170" i="10"/>
  <c r="L1170" i="10"/>
  <c r="M1170" i="10"/>
  <c r="N1170" i="10"/>
  <c r="R2" i="10"/>
  <c r="N2" i="10"/>
  <c r="M2" i="10"/>
  <c r="L2" i="10"/>
  <c r="K2" i="10"/>
  <c r="J2" i="10"/>
  <c r="I2" i="10"/>
  <c r="H2" i="10"/>
  <c r="G2" i="10"/>
  <c r="G3" i="11"/>
  <c r="H3" i="11"/>
  <c r="I3" i="11"/>
  <c r="J3" i="11"/>
  <c r="K3" i="11"/>
  <c r="L3" i="11"/>
  <c r="M3" i="11"/>
  <c r="N3" i="11"/>
  <c r="R3" i="11"/>
  <c r="G4" i="11"/>
  <c r="H4" i="11"/>
  <c r="I4" i="11"/>
  <c r="J4" i="11"/>
  <c r="K4" i="11"/>
  <c r="L4" i="11"/>
  <c r="M4" i="11"/>
  <c r="N4" i="11"/>
  <c r="R4" i="11"/>
  <c r="G5" i="11"/>
  <c r="H5" i="11"/>
  <c r="I5" i="11"/>
  <c r="J5" i="11"/>
  <c r="K5" i="11"/>
  <c r="L5" i="11"/>
  <c r="M5" i="11"/>
  <c r="N5" i="11"/>
  <c r="R5" i="11"/>
  <c r="G6" i="11"/>
  <c r="H6" i="11"/>
  <c r="I6" i="11"/>
  <c r="J6" i="11"/>
  <c r="K6" i="11"/>
  <c r="L6" i="11"/>
  <c r="M6" i="11"/>
  <c r="N6" i="11"/>
  <c r="R6" i="11"/>
  <c r="G7" i="11"/>
  <c r="H7" i="11"/>
  <c r="I7" i="11"/>
  <c r="J7" i="11"/>
  <c r="K7" i="11"/>
  <c r="L7" i="11"/>
  <c r="M7" i="11"/>
  <c r="N7" i="11"/>
  <c r="R7" i="11"/>
  <c r="G8" i="11"/>
  <c r="H8" i="11"/>
  <c r="I8" i="11"/>
  <c r="J8" i="11"/>
  <c r="K8" i="11"/>
  <c r="L8" i="11"/>
  <c r="M8" i="11"/>
  <c r="N8" i="11"/>
  <c r="R8" i="11"/>
  <c r="G9" i="11"/>
  <c r="H9" i="11"/>
  <c r="I9" i="11"/>
  <c r="J9" i="11"/>
  <c r="K9" i="11"/>
  <c r="L9" i="11"/>
  <c r="M9" i="11"/>
  <c r="N9" i="11"/>
  <c r="R9" i="11"/>
  <c r="G10" i="11"/>
  <c r="H10" i="11"/>
  <c r="I10" i="11"/>
  <c r="J10" i="11"/>
  <c r="K10" i="11"/>
  <c r="L10" i="11"/>
  <c r="M10" i="11"/>
  <c r="N10" i="11"/>
  <c r="R10" i="11"/>
  <c r="G11" i="11"/>
  <c r="H11" i="11"/>
  <c r="I11" i="11"/>
  <c r="J11" i="11"/>
  <c r="K11" i="11"/>
  <c r="L11" i="11"/>
  <c r="M11" i="11"/>
  <c r="N11" i="11"/>
  <c r="R11" i="11"/>
  <c r="G12" i="11"/>
  <c r="H12" i="11"/>
  <c r="I12" i="11"/>
  <c r="J12" i="11"/>
  <c r="K12" i="11"/>
  <c r="L12" i="11"/>
  <c r="M12" i="11"/>
  <c r="N12" i="11"/>
  <c r="R12" i="11"/>
  <c r="G13" i="11"/>
  <c r="H13" i="11"/>
  <c r="I13" i="11"/>
  <c r="J13" i="11"/>
  <c r="K13" i="11"/>
  <c r="L13" i="11"/>
  <c r="M13" i="11"/>
  <c r="N13" i="11"/>
  <c r="R13" i="11"/>
  <c r="G14" i="11"/>
  <c r="H14" i="11"/>
  <c r="I14" i="11"/>
  <c r="J14" i="11"/>
  <c r="K14" i="11"/>
  <c r="L14" i="11"/>
  <c r="M14" i="11"/>
  <c r="N14" i="11"/>
  <c r="R14" i="11"/>
  <c r="G15" i="11"/>
  <c r="H15" i="11"/>
  <c r="I15" i="11"/>
  <c r="J15" i="11"/>
  <c r="K15" i="11"/>
  <c r="L15" i="11"/>
  <c r="M15" i="11"/>
  <c r="N15" i="11"/>
  <c r="R15" i="11"/>
  <c r="G16" i="11"/>
  <c r="H16" i="11"/>
  <c r="I16" i="11"/>
  <c r="J16" i="11"/>
  <c r="K16" i="11"/>
  <c r="L16" i="11"/>
  <c r="M16" i="11"/>
  <c r="N16" i="11"/>
  <c r="R16" i="11"/>
  <c r="G17" i="11"/>
  <c r="H17" i="11"/>
  <c r="I17" i="11"/>
  <c r="J17" i="11"/>
  <c r="K17" i="11"/>
  <c r="L17" i="11"/>
  <c r="M17" i="11"/>
  <c r="N17" i="11"/>
  <c r="R17" i="11"/>
  <c r="G18" i="11"/>
  <c r="H18" i="11"/>
  <c r="I18" i="11"/>
  <c r="J18" i="11"/>
  <c r="K18" i="11"/>
  <c r="L18" i="11"/>
  <c r="M18" i="11"/>
  <c r="N18" i="11"/>
  <c r="R18" i="11"/>
  <c r="G19" i="11"/>
  <c r="H19" i="11"/>
  <c r="I19" i="11"/>
  <c r="J19" i="11"/>
  <c r="K19" i="11"/>
  <c r="L19" i="11"/>
  <c r="M19" i="11"/>
  <c r="N19" i="11"/>
  <c r="R19" i="11"/>
  <c r="G20" i="11"/>
  <c r="H20" i="11"/>
  <c r="I20" i="11"/>
  <c r="J20" i="11"/>
  <c r="K20" i="11"/>
  <c r="L20" i="11"/>
  <c r="M20" i="11"/>
  <c r="N20" i="11"/>
  <c r="R20" i="11"/>
  <c r="G21" i="11"/>
  <c r="H21" i="11"/>
  <c r="I21" i="11"/>
  <c r="J21" i="11"/>
  <c r="K21" i="11"/>
  <c r="L21" i="11"/>
  <c r="M21" i="11"/>
  <c r="N21" i="11"/>
  <c r="R21" i="11"/>
  <c r="G22" i="11"/>
  <c r="H22" i="11"/>
  <c r="I22" i="11"/>
  <c r="J22" i="11"/>
  <c r="K22" i="11"/>
  <c r="L22" i="11"/>
  <c r="M22" i="11"/>
  <c r="N22" i="11"/>
  <c r="R22" i="11"/>
  <c r="G23" i="11"/>
  <c r="H23" i="11"/>
  <c r="I23" i="11"/>
  <c r="J23" i="11"/>
  <c r="K23" i="11"/>
  <c r="L23" i="11"/>
  <c r="M23" i="11"/>
  <c r="N23" i="11"/>
  <c r="R23" i="11"/>
  <c r="G24" i="11"/>
  <c r="H24" i="11"/>
  <c r="I24" i="11"/>
  <c r="J24" i="11"/>
  <c r="K24" i="11"/>
  <c r="L24" i="11"/>
  <c r="M24" i="11"/>
  <c r="N24" i="11"/>
  <c r="R24" i="11"/>
  <c r="G25" i="11"/>
  <c r="H25" i="11"/>
  <c r="I25" i="11"/>
  <c r="J25" i="11"/>
  <c r="K25" i="11"/>
  <c r="L25" i="11"/>
  <c r="M25" i="11"/>
  <c r="N25" i="11"/>
  <c r="R25" i="11"/>
  <c r="G26" i="11"/>
  <c r="H26" i="11"/>
  <c r="I26" i="11"/>
  <c r="J26" i="11"/>
  <c r="K26" i="11"/>
  <c r="L26" i="11"/>
  <c r="M26" i="11"/>
  <c r="N26" i="11"/>
  <c r="R26" i="11"/>
  <c r="G27" i="11"/>
  <c r="H27" i="11"/>
  <c r="I27" i="11"/>
  <c r="J27" i="11"/>
  <c r="K27" i="11"/>
  <c r="L27" i="11"/>
  <c r="M27" i="11"/>
  <c r="N27" i="11"/>
  <c r="R27" i="11"/>
  <c r="G28" i="11"/>
  <c r="H28" i="11"/>
  <c r="I28" i="11"/>
  <c r="J28" i="11"/>
  <c r="K28" i="11"/>
  <c r="L28" i="11"/>
  <c r="M28" i="11"/>
  <c r="N28" i="11"/>
  <c r="R28" i="11"/>
  <c r="G29" i="11"/>
  <c r="H29" i="11"/>
  <c r="I29" i="11"/>
  <c r="J29" i="11"/>
  <c r="K29" i="11"/>
  <c r="L29" i="11"/>
  <c r="M29" i="11"/>
  <c r="N29" i="11"/>
  <c r="R29" i="11"/>
  <c r="G30" i="11"/>
  <c r="H30" i="11"/>
  <c r="I30" i="11"/>
  <c r="J30" i="11"/>
  <c r="K30" i="11"/>
  <c r="L30" i="11"/>
  <c r="M30" i="11"/>
  <c r="N30" i="11"/>
  <c r="R30" i="11"/>
  <c r="G31" i="11"/>
  <c r="H31" i="11"/>
  <c r="I31" i="11"/>
  <c r="J31" i="11"/>
  <c r="K31" i="11"/>
  <c r="L31" i="11"/>
  <c r="M31" i="11"/>
  <c r="N31" i="11"/>
  <c r="R31" i="11"/>
  <c r="G32" i="11"/>
  <c r="H32" i="11"/>
  <c r="I32" i="11"/>
  <c r="J32" i="11"/>
  <c r="K32" i="11"/>
  <c r="L32" i="11"/>
  <c r="M32" i="11"/>
  <c r="N32" i="11"/>
  <c r="R32" i="11"/>
  <c r="G33" i="11"/>
  <c r="H33" i="11"/>
  <c r="I33" i="11"/>
  <c r="J33" i="11"/>
  <c r="K33" i="11"/>
  <c r="L33" i="11"/>
  <c r="M33" i="11"/>
  <c r="N33" i="11"/>
  <c r="R33" i="11"/>
  <c r="G34" i="11"/>
  <c r="H34" i="11"/>
  <c r="I34" i="11"/>
  <c r="J34" i="11"/>
  <c r="K34" i="11"/>
  <c r="L34" i="11"/>
  <c r="M34" i="11"/>
  <c r="N34" i="11"/>
  <c r="R34" i="11"/>
  <c r="G35" i="11"/>
  <c r="H35" i="11"/>
  <c r="I35" i="11"/>
  <c r="J35" i="11"/>
  <c r="K35" i="11"/>
  <c r="L35" i="11"/>
  <c r="M35" i="11"/>
  <c r="N35" i="11"/>
  <c r="R35" i="11"/>
  <c r="G36" i="11"/>
  <c r="H36" i="11"/>
  <c r="I36" i="11"/>
  <c r="J36" i="11"/>
  <c r="K36" i="11"/>
  <c r="L36" i="11"/>
  <c r="M36" i="11"/>
  <c r="N36" i="11"/>
  <c r="R36" i="11"/>
  <c r="G37" i="11"/>
  <c r="H37" i="11"/>
  <c r="I37" i="11"/>
  <c r="J37" i="11"/>
  <c r="K37" i="11"/>
  <c r="L37" i="11"/>
  <c r="M37" i="11"/>
  <c r="N37" i="11"/>
  <c r="R37" i="11"/>
  <c r="G38" i="11"/>
  <c r="H38" i="11"/>
  <c r="I38" i="11"/>
  <c r="J38" i="11"/>
  <c r="K38" i="11"/>
  <c r="L38" i="11"/>
  <c r="M38" i="11"/>
  <c r="N38" i="11"/>
  <c r="R38" i="11"/>
  <c r="G39" i="11"/>
  <c r="H39" i="11"/>
  <c r="I39" i="11"/>
  <c r="J39" i="11"/>
  <c r="K39" i="11"/>
  <c r="L39" i="11"/>
  <c r="M39" i="11"/>
  <c r="N39" i="11"/>
  <c r="R39" i="11"/>
  <c r="G40" i="11"/>
  <c r="H40" i="11"/>
  <c r="I40" i="11"/>
  <c r="J40" i="11"/>
  <c r="K40" i="11"/>
  <c r="L40" i="11"/>
  <c r="M40" i="11"/>
  <c r="N40" i="11"/>
  <c r="R40" i="11"/>
  <c r="G41" i="11"/>
  <c r="H41" i="11"/>
  <c r="I41" i="11"/>
  <c r="J41" i="11"/>
  <c r="K41" i="11"/>
  <c r="L41" i="11"/>
  <c r="M41" i="11"/>
  <c r="N41" i="11"/>
  <c r="R41" i="11"/>
  <c r="G42" i="11"/>
  <c r="H42" i="11"/>
  <c r="I42" i="11"/>
  <c r="J42" i="11"/>
  <c r="K42" i="11"/>
  <c r="L42" i="11"/>
  <c r="M42" i="11"/>
  <c r="N42" i="11"/>
  <c r="R42" i="11"/>
  <c r="G43" i="11"/>
  <c r="H43" i="11"/>
  <c r="I43" i="11"/>
  <c r="J43" i="11"/>
  <c r="K43" i="11"/>
  <c r="L43" i="11"/>
  <c r="M43" i="11"/>
  <c r="N43" i="11"/>
  <c r="R43" i="11"/>
  <c r="G44" i="11"/>
  <c r="H44" i="11"/>
  <c r="I44" i="11"/>
  <c r="J44" i="11"/>
  <c r="K44" i="11"/>
  <c r="L44" i="11"/>
  <c r="M44" i="11"/>
  <c r="N44" i="11"/>
  <c r="R44" i="11"/>
  <c r="G45" i="11"/>
  <c r="H45" i="11"/>
  <c r="I45" i="11"/>
  <c r="J45" i="11"/>
  <c r="K45" i="11"/>
  <c r="L45" i="11"/>
  <c r="M45" i="11"/>
  <c r="N45" i="11"/>
  <c r="R45" i="11"/>
  <c r="G46" i="11"/>
  <c r="H46" i="11"/>
  <c r="I46" i="11"/>
  <c r="J46" i="11"/>
  <c r="K46" i="11"/>
  <c r="L46" i="11"/>
  <c r="M46" i="11"/>
  <c r="N46" i="11"/>
  <c r="R46" i="11"/>
  <c r="G47" i="11"/>
  <c r="H47" i="11"/>
  <c r="I47" i="11"/>
  <c r="J47" i="11"/>
  <c r="K47" i="11"/>
  <c r="L47" i="11"/>
  <c r="M47" i="11"/>
  <c r="N47" i="11"/>
  <c r="R47" i="11"/>
  <c r="G48" i="11"/>
  <c r="H48" i="11"/>
  <c r="I48" i="11"/>
  <c r="J48" i="11"/>
  <c r="K48" i="11"/>
  <c r="L48" i="11"/>
  <c r="M48" i="11"/>
  <c r="N48" i="11"/>
  <c r="R48" i="11"/>
  <c r="G49" i="11"/>
  <c r="H49" i="11"/>
  <c r="I49" i="11"/>
  <c r="J49" i="11"/>
  <c r="K49" i="11"/>
  <c r="L49" i="11"/>
  <c r="M49" i="11"/>
  <c r="N49" i="11"/>
  <c r="R49" i="11"/>
  <c r="G50" i="11"/>
  <c r="H50" i="11"/>
  <c r="I50" i="11"/>
  <c r="J50" i="11"/>
  <c r="K50" i="11"/>
  <c r="L50" i="11"/>
  <c r="M50" i="11"/>
  <c r="N50" i="11"/>
  <c r="R50" i="11"/>
  <c r="G51" i="11"/>
  <c r="H51" i="11"/>
  <c r="I51" i="11"/>
  <c r="J51" i="11"/>
  <c r="K51" i="11"/>
  <c r="L51" i="11"/>
  <c r="M51" i="11"/>
  <c r="N51" i="11"/>
  <c r="R51" i="11"/>
  <c r="G52" i="11"/>
  <c r="H52" i="11"/>
  <c r="I52" i="11"/>
  <c r="J52" i="11"/>
  <c r="K52" i="11"/>
  <c r="L52" i="11"/>
  <c r="M52" i="11"/>
  <c r="N52" i="11"/>
  <c r="R52" i="11"/>
  <c r="G53" i="11"/>
  <c r="H53" i="11"/>
  <c r="I53" i="11"/>
  <c r="J53" i="11"/>
  <c r="K53" i="11"/>
  <c r="L53" i="11"/>
  <c r="M53" i="11"/>
  <c r="N53" i="11"/>
  <c r="R53" i="11"/>
  <c r="G54" i="11"/>
  <c r="H54" i="11"/>
  <c r="I54" i="11"/>
  <c r="J54" i="11"/>
  <c r="K54" i="11"/>
  <c r="L54" i="11"/>
  <c r="M54" i="11"/>
  <c r="N54" i="11"/>
  <c r="R54" i="11"/>
  <c r="G55" i="11"/>
  <c r="H55" i="11"/>
  <c r="I55" i="11"/>
  <c r="J55" i="11"/>
  <c r="K55" i="11"/>
  <c r="L55" i="11"/>
  <c r="M55" i="11"/>
  <c r="N55" i="11"/>
  <c r="R55" i="11"/>
  <c r="G56" i="11"/>
  <c r="H56" i="11"/>
  <c r="I56" i="11"/>
  <c r="J56" i="11"/>
  <c r="K56" i="11"/>
  <c r="L56" i="11"/>
  <c r="M56" i="11"/>
  <c r="N56" i="11"/>
  <c r="R56" i="11"/>
  <c r="G57" i="11"/>
  <c r="H57" i="11"/>
  <c r="I57" i="11"/>
  <c r="J57" i="11"/>
  <c r="K57" i="11"/>
  <c r="L57" i="11"/>
  <c r="M57" i="11"/>
  <c r="N57" i="11"/>
  <c r="R57" i="11"/>
  <c r="G58" i="11"/>
  <c r="H58" i="11"/>
  <c r="I58" i="11"/>
  <c r="J58" i="11"/>
  <c r="K58" i="11"/>
  <c r="L58" i="11"/>
  <c r="M58" i="11"/>
  <c r="N58" i="11"/>
  <c r="R58" i="11"/>
  <c r="G59" i="11"/>
  <c r="H59" i="11"/>
  <c r="I59" i="11"/>
  <c r="J59" i="11"/>
  <c r="K59" i="11"/>
  <c r="L59" i="11"/>
  <c r="M59" i="11"/>
  <c r="N59" i="11"/>
  <c r="R59" i="11"/>
  <c r="G60" i="11"/>
  <c r="H60" i="11"/>
  <c r="I60" i="11"/>
  <c r="J60" i="11"/>
  <c r="K60" i="11"/>
  <c r="L60" i="11"/>
  <c r="M60" i="11"/>
  <c r="N60" i="11"/>
  <c r="R60" i="11"/>
  <c r="G61" i="11"/>
  <c r="H61" i="11"/>
  <c r="I61" i="11"/>
  <c r="J61" i="11"/>
  <c r="K61" i="11"/>
  <c r="L61" i="11"/>
  <c r="M61" i="11"/>
  <c r="N61" i="11"/>
  <c r="R61" i="11"/>
  <c r="G62" i="11"/>
  <c r="H62" i="11"/>
  <c r="I62" i="11"/>
  <c r="J62" i="11"/>
  <c r="K62" i="11"/>
  <c r="L62" i="11"/>
  <c r="M62" i="11"/>
  <c r="N62" i="11"/>
  <c r="R62" i="11"/>
  <c r="G63" i="11"/>
  <c r="H63" i="11"/>
  <c r="I63" i="11"/>
  <c r="J63" i="11"/>
  <c r="K63" i="11"/>
  <c r="L63" i="11"/>
  <c r="M63" i="11"/>
  <c r="N63" i="11"/>
  <c r="R63" i="11"/>
  <c r="G64" i="11"/>
  <c r="H64" i="11"/>
  <c r="I64" i="11"/>
  <c r="J64" i="11"/>
  <c r="K64" i="11"/>
  <c r="L64" i="11"/>
  <c r="M64" i="11"/>
  <c r="N64" i="11"/>
  <c r="R64" i="11"/>
  <c r="G65" i="11"/>
  <c r="H65" i="11"/>
  <c r="I65" i="11"/>
  <c r="J65" i="11"/>
  <c r="K65" i="11"/>
  <c r="L65" i="11"/>
  <c r="M65" i="11"/>
  <c r="N65" i="11"/>
  <c r="R65" i="11"/>
  <c r="G66" i="11"/>
  <c r="H66" i="11"/>
  <c r="I66" i="11"/>
  <c r="J66" i="11"/>
  <c r="K66" i="11"/>
  <c r="L66" i="11"/>
  <c r="M66" i="11"/>
  <c r="N66" i="11"/>
  <c r="R66" i="11"/>
  <c r="G67" i="11"/>
  <c r="H67" i="11"/>
  <c r="I67" i="11"/>
  <c r="J67" i="11"/>
  <c r="K67" i="11"/>
  <c r="L67" i="11"/>
  <c r="M67" i="11"/>
  <c r="N67" i="11"/>
  <c r="R67" i="11"/>
  <c r="G68" i="11"/>
  <c r="H68" i="11"/>
  <c r="I68" i="11"/>
  <c r="J68" i="11"/>
  <c r="K68" i="11"/>
  <c r="L68" i="11"/>
  <c r="M68" i="11"/>
  <c r="N68" i="11"/>
  <c r="R68" i="11"/>
  <c r="G69" i="11"/>
  <c r="H69" i="11"/>
  <c r="I69" i="11"/>
  <c r="J69" i="11"/>
  <c r="K69" i="11"/>
  <c r="L69" i="11"/>
  <c r="M69" i="11"/>
  <c r="N69" i="11"/>
  <c r="R69" i="11"/>
  <c r="G70" i="11"/>
  <c r="H70" i="11"/>
  <c r="I70" i="11"/>
  <c r="J70" i="11"/>
  <c r="K70" i="11"/>
  <c r="L70" i="11"/>
  <c r="M70" i="11"/>
  <c r="N70" i="11"/>
  <c r="R70" i="11"/>
  <c r="G71" i="11"/>
  <c r="H71" i="11"/>
  <c r="I71" i="11"/>
  <c r="J71" i="11"/>
  <c r="K71" i="11"/>
  <c r="L71" i="11"/>
  <c r="M71" i="11"/>
  <c r="N71" i="11"/>
  <c r="R71" i="11"/>
  <c r="G72" i="11"/>
  <c r="H72" i="11"/>
  <c r="I72" i="11"/>
  <c r="J72" i="11"/>
  <c r="K72" i="11"/>
  <c r="L72" i="11"/>
  <c r="M72" i="11"/>
  <c r="N72" i="11"/>
  <c r="R72" i="11"/>
  <c r="G73" i="11"/>
  <c r="H73" i="11"/>
  <c r="I73" i="11"/>
  <c r="J73" i="11"/>
  <c r="K73" i="11"/>
  <c r="L73" i="11"/>
  <c r="M73" i="11"/>
  <c r="N73" i="11"/>
  <c r="R73" i="11"/>
  <c r="G74" i="11"/>
  <c r="H74" i="11"/>
  <c r="I74" i="11"/>
  <c r="J74" i="11"/>
  <c r="K74" i="11"/>
  <c r="L74" i="11"/>
  <c r="M74" i="11"/>
  <c r="N74" i="11"/>
  <c r="R74" i="11"/>
  <c r="G75" i="11"/>
  <c r="H75" i="11"/>
  <c r="I75" i="11"/>
  <c r="J75" i="11"/>
  <c r="K75" i="11"/>
  <c r="L75" i="11"/>
  <c r="M75" i="11"/>
  <c r="N75" i="11"/>
  <c r="R75" i="11"/>
  <c r="G76" i="11"/>
  <c r="H76" i="11"/>
  <c r="I76" i="11"/>
  <c r="J76" i="11"/>
  <c r="K76" i="11"/>
  <c r="L76" i="11"/>
  <c r="M76" i="11"/>
  <c r="N76" i="11"/>
  <c r="R76" i="11"/>
  <c r="G77" i="11"/>
  <c r="H77" i="11"/>
  <c r="I77" i="11"/>
  <c r="J77" i="11"/>
  <c r="K77" i="11"/>
  <c r="L77" i="11"/>
  <c r="M77" i="11"/>
  <c r="N77" i="11"/>
  <c r="R77" i="11"/>
  <c r="G78" i="11"/>
  <c r="H78" i="11"/>
  <c r="I78" i="11"/>
  <c r="J78" i="11"/>
  <c r="K78" i="11"/>
  <c r="L78" i="11"/>
  <c r="M78" i="11"/>
  <c r="N78" i="11"/>
  <c r="R78" i="11"/>
  <c r="G79" i="11"/>
  <c r="H79" i="11"/>
  <c r="I79" i="11"/>
  <c r="J79" i="11"/>
  <c r="K79" i="11"/>
  <c r="L79" i="11"/>
  <c r="M79" i="11"/>
  <c r="N79" i="11"/>
  <c r="R79" i="11"/>
  <c r="G80" i="11"/>
  <c r="H80" i="11"/>
  <c r="I80" i="11"/>
  <c r="J80" i="11"/>
  <c r="K80" i="11"/>
  <c r="L80" i="11"/>
  <c r="M80" i="11"/>
  <c r="N80" i="11"/>
  <c r="R80" i="11"/>
  <c r="G81" i="11"/>
  <c r="H81" i="11"/>
  <c r="I81" i="11"/>
  <c r="J81" i="11"/>
  <c r="K81" i="11"/>
  <c r="L81" i="11"/>
  <c r="M81" i="11"/>
  <c r="N81" i="11"/>
  <c r="R81" i="11"/>
  <c r="G82" i="11"/>
  <c r="H82" i="11"/>
  <c r="I82" i="11"/>
  <c r="J82" i="11"/>
  <c r="K82" i="11"/>
  <c r="L82" i="11"/>
  <c r="M82" i="11"/>
  <c r="N82" i="11"/>
  <c r="R82" i="11"/>
  <c r="G83" i="11"/>
  <c r="H83" i="11"/>
  <c r="I83" i="11"/>
  <c r="J83" i="11"/>
  <c r="K83" i="11"/>
  <c r="L83" i="11"/>
  <c r="M83" i="11"/>
  <c r="N83" i="11"/>
  <c r="R83" i="11"/>
  <c r="G84" i="11"/>
  <c r="H84" i="11"/>
  <c r="I84" i="11"/>
  <c r="J84" i="11"/>
  <c r="K84" i="11"/>
  <c r="L84" i="11"/>
  <c r="M84" i="11"/>
  <c r="N84" i="11"/>
  <c r="R84" i="11"/>
  <c r="G85" i="11"/>
  <c r="H85" i="11"/>
  <c r="I85" i="11"/>
  <c r="J85" i="11"/>
  <c r="K85" i="11"/>
  <c r="L85" i="11"/>
  <c r="M85" i="11"/>
  <c r="N85" i="11"/>
  <c r="R85" i="11"/>
  <c r="G86" i="11"/>
  <c r="H86" i="11"/>
  <c r="I86" i="11"/>
  <c r="J86" i="11"/>
  <c r="K86" i="11"/>
  <c r="L86" i="11"/>
  <c r="M86" i="11"/>
  <c r="N86" i="11"/>
  <c r="R86" i="11"/>
  <c r="G87" i="11"/>
  <c r="H87" i="11"/>
  <c r="I87" i="11"/>
  <c r="J87" i="11"/>
  <c r="K87" i="11"/>
  <c r="L87" i="11"/>
  <c r="M87" i="11"/>
  <c r="N87" i="11"/>
  <c r="R87" i="11"/>
  <c r="G88" i="11"/>
  <c r="H88" i="11"/>
  <c r="I88" i="11"/>
  <c r="J88" i="11"/>
  <c r="K88" i="11"/>
  <c r="L88" i="11"/>
  <c r="M88" i="11"/>
  <c r="N88" i="11"/>
  <c r="R88" i="11"/>
  <c r="G89" i="11"/>
  <c r="H89" i="11"/>
  <c r="I89" i="11"/>
  <c r="J89" i="11"/>
  <c r="K89" i="11"/>
  <c r="L89" i="11"/>
  <c r="M89" i="11"/>
  <c r="N89" i="11"/>
  <c r="R89" i="11"/>
  <c r="G90" i="11"/>
  <c r="H90" i="11"/>
  <c r="I90" i="11"/>
  <c r="J90" i="11"/>
  <c r="K90" i="11"/>
  <c r="L90" i="11"/>
  <c r="M90" i="11"/>
  <c r="N90" i="11"/>
  <c r="R90" i="11"/>
  <c r="G91" i="11"/>
  <c r="H91" i="11"/>
  <c r="I91" i="11"/>
  <c r="J91" i="11"/>
  <c r="K91" i="11"/>
  <c r="L91" i="11"/>
  <c r="M91" i="11"/>
  <c r="N91" i="11"/>
  <c r="R91" i="11"/>
  <c r="G92" i="11"/>
  <c r="H92" i="11"/>
  <c r="I92" i="11"/>
  <c r="J92" i="11"/>
  <c r="K92" i="11"/>
  <c r="L92" i="11"/>
  <c r="M92" i="11"/>
  <c r="N92" i="11"/>
  <c r="R92" i="11"/>
  <c r="G93" i="11"/>
  <c r="H93" i="11"/>
  <c r="I93" i="11"/>
  <c r="J93" i="11"/>
  <c r="K93" i="11"/>
  <c r="L93" i="11"/>
  <c r="M93" i="11"/>
  <c r="N93" i="11"/>
  <c r="R93" i="11"/>
  <c r="G94" i="11"/>
  <c r="H94" i="11"/>
  <c r="I94" i="11"/>
  <c r="J94" i="11"/>
  <c r="K94" i="11"/>
  <c r="L94" i="11"/>
  <c r="M94" i="11"/>
  <c r="N94" i="11"/>
  <c r="R94" i="11"/>
  <c r="G95" i="11"/>
  <c r="H95" i="11"/>
  <c r="I95" i="11"/>
  <c r="J95" i="11"/>
  <c r="K95" i="11"/>
  <c r="L95" i="11"/>
  <c r="M95" i="11"/>
  <c r="N95" i="11"/>
  <c r="R95" i="11"/>
  <c r="G96" i="11"/>
  <c r="H96" i="11"/>
  <c r="I96" i="11"/>
  <c r="J96" i="11"/>
  <c r="K96" i="11"/>
  <c r="L96" i="11"/>
  <c r="M96" i="11"/>
  <c r="N96" i="11"/>
  <c r="R96" i="11"/>
  <c r="G97" i="11"/>
  <c r="H97" i="11"/>
  <c r="I97" i="11"/>
  <c r="J97" i="11"/>
  <c r="K97" i="11"/>
  <c r="L97" i="11"/>
  <c r="M97" i="11"/>
  <c r="N97" i="11"/>
  <c r="R97" i="11"/>
  <c r="G98" i="11"/>
  <c r="H98" i="11"/>
  <c r="I98" i="11"/>
  <c r="J98" i="11"/>
  <c r="K98" i="11"/>
  <c r="L98" i="11"/>
  <c r="M98" i="11"/>
  <c r="N98" i="11"/>
  <c r="R98" i="11"/>
  <c r="G99" i="11"/>
  <c r="H99" i="11"/>
  <c r="I99" i="11"/>
  <c r="J99" i="11"/>
  <c r="K99" i="11"/>
  <c r="L99" i="11"/>
  <c r="M99" i="11"/>
  <c r="N99" i="11"/>
  <c r="R99" i="11"/>
  <c r="G100" i="11"/>
  <c r="H100" i="11"/>
  <c r="I100" i="11"/>
  <c r="J100" i="11"/>
  <c r="K100" i="11"/>
  <c r="L100" i="11"/>
  <c r="M100" i="11"/>
  <c r="N100" i="11"/>
  <c r="R100" i="11"/>
  <c r="G101" i="11"/>
  <c r="H101" i="11"/>
  <c r="I101" i="11"/>
  <c r="J101" i="11"/>
  <c r="K101" i="11"/>
  <c r="L101" i="11"/>
  <c r="M101" i="11"/>
  <c r="N101" i="11"/>
  <c r="R101" i="11"/>
  <c r="G102" i="11"/>
  <c r="H102" i="11"/>
  <c r="I102" i="11"/>
  <c r="J102" i="11"/>
  <c r="K102" i="11"/>
  <c r="L102" i="11"/>
  <c r="M102" i="11"/>
  <c r="N102" i="11"/>
  <c r="R102" i="11"/>
  <c r="G103" i="11"/>
  <c r="H103" i="11"/>
  <c r="I103" i="11"/>
  <c r="J103" i="11"/>
  <c r="K103" i="11"/>
  <c r="L103" i="11"/>
  <c r="M103" i="11"/>
  <c r="N103" i="11"/>
  <c r="R103" i="11"/>
  <c r="G104" i="11"/>
  <c r="H104" i="11"/>
  <c r="I104" i="11"/>
  <c r="J104" i="11"/>
  <c r="K104" i="11"/>
  <c r="L104" i="11"/>
  <c r="M104" i="11"/>
  <c r="N104" i="11"/>
  <c r="R104" i="11"/>
  <c r="G105" i="11"/>
  <c r="H105" i="11"/>
  <c r="I105" i="11"/>
  <c r="J105" i="11"/>
  <c r="K105" i="11"/>
  <c r="L105" i="11"/>
  <c r="M105" i="11"/>
  <c r="N105" i="11"/>
  <c r="R105" i="11"/>
  <c r="G106" i="11"/>
  <c r="H106" i="11"/>
  <c r="I106" i="11"/>
  <c r="J106" i="11"/>
  <c r="K106" i="11"/>
  <c r="L106" i="11"/>
  <c r="M106" i="11"/>
  <c r="N106" i="11"/>
  <c r="R106" i="11"/>
  <c r="G107" i="11"/>
  <c r="H107" i="11"/>
  <c r="I107" i="11"/>
  <c r="J107" i="11"/>
  <c r="K107" i="11"/>
  <c r="L107" i="11"/>
  <c r="M107" i="11"/>
  <c r="N107" i="11"/>
  <c r="R107" i="11"/>
  <c r="G108" i="11"/>
  <c r="H108" i="11"/>
  <c r="I108" i="11"/>
  <c r="J108" i="11"/>
  <c r="K108" i="11"/>
  <c r="L108" i="11"/>
  <c r="M108" i="11"/>
  <c r="N108" i="11"/>
  <c r="R108" i="11"/>
  <c r="G109" i="11"/>
  <c r="H109" i="11"/>
  <c r="I109" i="11"/>
  <c r="J109" i="11"/>
  <c r="K109" i="11"/>
  <c r="L109" i="11"/>
  <c r="M109" i="11"/>
  <c r="N109" i="11"/>
  <c r="R109" i="11"/>
  <c r="G110" i="11"/>
  <c r="H110" i="11"/>
  <c r="I110" i="11"/>
  <c r="J110" i="11"/>
  <c r="K110" i="11"/>
  <c r="L110" i="11"/>
  <c r="M110" i="11"/>
  <c r="N110" i="11"/>
  <c r="R110" i="11"/>
  <c r="G111" i="11"/>
  <c r="H111" i="11"/>
  <c r="I111" i="11"/>
  <c r="J111" i="11"/>
  <c r="K111" i="11"/>
  <c r="L111" i="11"/>
  <c r="M111" i="11"/>
  <c r="N111" i="11"/>
  <c r="R111" i="11"/>
  <c r="G112" i="11"/>
  <c r="H112" i="11"/>
  <c r="I112" i="11"/>
  <c r="J112" i="11"/>
  <c r="K112" i="11"/>
  <c r="L112" i="11"/>
  <c r="M112" i="11"/>
  <c r="N112" i="11"/>
  <c r="R112" i="11"/>
  <c r="G113" i="11"/>
  <c r="H113" i="11"/>
  <c r="I113" i="11"/>
  <c r="J113" i="11"/>
  <c r="K113" i="11"/>
  <c r="L113" i="11"/>
  <c r="M113" i="11"/>
  <c r="N113" i="11"/>
  <c r="R113" i="11"/>
  <c r="G114" i="11"/>
  <c r="H114" i="11"/>
  <c r="I114" i="11"/>
  <c r="J114" i="11"/>
  <c r="K114" i="11"/>
  <c r="L114" i="11"/>
  <c r="M114" i="11"/>
  <c r="N114" i="11"/>
  <c r="R114" i="11"/>
  <c r="G115" i="11"/>
  <c r="H115" i="11"/>
  <c r="I115" i="11"/>
  <c r="J115" i="11"/>
  <c r="K115" i="11"/>
  <c r="L115" i="11"/>
  <c r="M115" i="11"/>
  <c r="N115" i="11"/>
  <c r="R115" i="11"/>
  <c r="G116" i="11"/>
  <c r="H116" i="11"/>
  <c r="I116" i="11"/>
  <c r="J116" i="11"/>
  <c r="K116" i="11"/>
  <c r="L116" i="11"/>
  <c r="M116" i="11"/>
  <c r="N116" i="11"/>
  <c r="R116" i="11"/>
  <c r="G117" i="11"/>
  <c r="H117" i="11"/>
  <c r="I117" i="11"/>
  <c r="J117" i="11"/>
  <c r="K117" i="11"/>
  <c r="L117" i="11"/>
  <c r="M117" i="11"/>
  <c r="N117" i="11"/>
  <c r="R117" i="11"/>
  <c r="G118" i="11"/>
  <c r="H118" i="11"/>
  <c r="I118" i="11"/>
  <c r="J118" i="11"/>
  <c r="K118" i="11"/>
  <c r="L118" i="11"/>
  <c r="M118" i="11"/>
  <c r="N118" i="11"/>
  <c r="R118" i="11"/>
  <c r="G119" i="11"/>
  <c r="H119" i="11"/>
  <c r="I119" i="11"/>
  <c r="J119" i="11"/>
  <c r="K119" i="11"/>
  <c r="L119" i="11"/>
  <c r="M119" i="11"/>
  <c r="N119" i="11"/>
  <c r="R119" i="11"/>
  <c r="G120" i="11"/>
  <c r="H120" i="11"/>
  <c r="I120" i="11"/>
  <c r="J120" i="11"/>
  <c r="K120" i="11"/>
  <c r="L120" i="11"/>
  <c r="M120" i="11"/>
  <c r="N120" i="11"/>
  <c r="R120" i="11"/>
  <c r="G121" i="11"/>
  <c r="H121" i="11"/>
  <c r="I121" i="11"/>
  <c r="J121" i="11"/>
  <c r="K121" i="11"/>
  <c r="L121" i="11"/>
  <c r="M121" i="11"/>
  <c r="N121" i="11"/>
  <c r="R121" i="11"/>
  <c r="G122" i="11"/>
  <c r="H122" i="11"/>
  <c r="I122" i="11"/>
  <c r="J122" i="11"/>
  <c r="K122" i="11"/>
  <c r="L122" i="11"/>
  <c r="M122" i="11"/>
  <c r="N122" i="11"/>
  <c r="R122" i="11"/>
  <c r="G123" i="11"/>
  <c r="H123" i="11"/>
  <c r="I123" i="11"/>
  <c r="J123" i="11"/>
  <c r="K123" i="11"/>
  <c r="L123" i="11"/>
  <c r="M123" i="11"/>
  <c r="N123" i="11"/>
  <c r="R123" i="11"/>
  <c r="G124" i="11"/>
  <c r="H124" i="11"/>
  <c r="I124" i="11"/>
  <c r="J124" i="11"/>
  <c r="K124" i="11"/>
  <c r="L124" i="11"/>
  <c r="M124" i="11"/>
  <c r="N124" i="11"/>
  <c r="R124" i="11"/>
  <c r="G125" i="11"/>
  <c r="H125" i="11"/>
  <c r="I125" i="11"/>
  <c r="J125" i="11"/>
  <c r="K125" i="11"/>
  <c r="L125" i="11"/>
  <c r="M125" i="11"/>
  <c r="N125" i="11"/>
  <c r="R125" i="11"/>
  <c r="G126" i="11"/>
  <c r="H126" i="11"/>
  <c r="I126" i="11"/>
  <c r="J126" i="11"/>
  <c r="K126" i="11"/>
  <c r="L126" i="11"/>
  <c r="M126" i="11"/>
  <c r="N126" i="11"/>
  <c r="R126" i="11"/>
  <c r="G127" i="11"/>
  <c r="H127" i="11"/>
  <c r="I127" i="11"/>
  <c r="J127" i="11"/>
  <c r="K127" i="11"/>
  <c r="L127" i="11"/>
  <c r="M127" i="11"/>
  <c r="N127" i="11"/>
  <c r="R127" i="11"/>
  <c r="G128" i="11"/>
  <c r="H128" i="11"/>
  <c r="I128" i="11"/>
  <c r="J128" i="11"/>
  <c r="K128" i="11"/>
  <c r="L128" i="11"/>
  <c r="M128" i="11"/>
  <c r="N128" i="11"/>
  <c r="R128" i="11"/>
  <c r="G129" i="11"/>
  <c r="H129" i="11"/>
  <c r="I129" i="11"/>
  <c r="J129" i="11"/>
  <c r="K129" i="11"/>
  <c r="L129" i="11"/>
  <c r="M129" i="11"/>
  <c r="N129" i="11"/>
  <c r="R129" i="11"/>
  <c r="G130" i="11"/>
  <c r="H130" i="11"/>
  <c r="I130" i="11"/>
  <c r="J130" i="11"/>
  <c r="K130" i="11"/>
  <c r="L130" i="11"/>
  <c r="M130" i="11"/>
  <c r="N130" i="11"/>
  <c r="R130" i="11"/>
  <c r="G131" i="11"/>
  <c r="H131" i="11"/>
  <c r="I131" i="11"/>
  <c r="J131" i="11"/>
  <c r="K131" i="11"/>
  <c r="L131" i="11"/>
  <c r="M131" i="11"/>
  <c r="N131" i="11"/>
  <c r="R131" i="11"/>
  <c r="G132" i="11"/>
  <c r="H132" i="11"/>
  <c r="I132" i="11"/>
  <c r="J132" i="11"/>
  <c r="K132" i="11"/>
  <c r="L132" i="11"/>
  <c r="M132" i="11"/>
  <c r="N132" i="11"/>
  <c r="R132" i="11"/>
  <c r="G133" i="11"/>
  <c r="H133" i="11"/>
  <c r="I133" i="11"/>
  <c r="J133" i="11"/>
  <c r="K133" i="11"/>
  <c r="L133" i="11"/>
  <c r="M133" i="11"/>
  <c r="N133" i="11"/>
  <c r="R133" i="11"/>
  <c r="G134" i="11"/>
  <c r="H134" i="11"/>
  <c r="I134" i="11"/>
  <c r="J134" i="11"/>
  <c r="K134" i="11"/>
  <c r="L134" i="11"/>
  <c r="M134" i="11"/>
  <c r="N134" i="11"/>
  <c r="R134" i="11"/>
  <c r="G135" i="11"/>
  <c r="H135" i="11"/>
  <c r="I135" i="11"/>
  <c r="J135" i="11"/>
  <c r="K135" i="11"/>
  <c r="L135" i="11"/>
  <c r="M135" i="11"/>
  <c r="N135" i="11"/>
  <c r="R135" i="11"/>
  <c r="G136" i="11"/>
  <c r="H136" i="11"/>
  <c r="I136" i="11"/>
  <c r="J136" i="11"/>
  <c r="K136" i="11"/>
  <c r="L136" i="11"/>
  <c r="M136" i="11"/>
  <c r="N136" i="11"/>
  <c r="R136" i="11"/>
  <c r="G137" i="11"/>
  <c r="H137" i="11"/>
  <c r="I137" i="11"/>
  <c r="J137" i="11"/>
  <c r="K137" i="11"/>
  <c r="L137" i="11"/>
  <c r="M137" i="11"/>
  <c r="N137" i="11"/>
  <c r="R137" i="11"/>
  <c r="G138" i="11"/>
  <c r="H138" i="11"/>
  <c r="I138" i="11"/>
  <c r="J138" i="11"/>
  <c r="K138" i="11"/>
  <c r="L138" i="11"/>
  <c r="M138" i="11"/>
  <c r="N138" i="11"/>
  <c r="R138" i="11"/>
  <c r="G139" i="11"/>
  <c r="H139" i="11"/>
  <c r="I139" i="11"/>
  <c r="J139" i="11"/>
  <c r="K139" i="11"/>
  <c r="L139" i="11"/>
  <c r="M139" i="11"/>
  <c r="N139" i="11"/>
  <c r="R139" i="11"/>
  <c r="G140" i="11"/>
  <c r="H140" i="11"/>
  <c r="I140" i="11"/>
  <c r="J140" i="11"/>
  <c r="K140" i="11"/>
  <c r="L140" i="11"/>
  <c r="M140" i="11"/>
  <c r="N140" i="11"/>
  <c r="R140" i="11"/>
  <c r="G141" i="11"/>
  <c r="H141" i="11"/>
  <c r="I141" i="11"/>
  <c r="J141" i="11"/>
  <c r="K141" i="11"/>
  <c r="L141" i="11"/>
  <c r="M141" i="11"/>
  <c r="N141" i="11"/>
  <c r="R141" i="11"/>
  <c r="G142" i="11"/>
  <c r="H142" i="11"/>
  <c r="I142" i="11"/>
  <c r="J142" i="11"/>
  <c r="K142" i="11"/>
  <c r="L142" i="11"/>
  <c r="M142" i="11"/>
  <c r="N142" i="11"/>
  <c r="R142" i="11"/>
  <c r="G143" i="11"/>
  <c r="H143" i="11"/>
  <c r="I143" i="11"/>
  <c r="J143" i="11"/>
  <c r="K143" i="11"/>
  <c r="L143" i="11"/>
  <c r="M143" i="11"/>
  <c r="N143" i="11"/>
  <c r="R143" i="11"/>
  <c r="G144" i="11"/>
  <c r="H144" i="11"/>
  <c r="I144" i="11"/>
  <c r="J144" i="11"/>
  <c r="K144" i="11"/>
  <c r="L144" i="11"/>
  <c r="M144" i="11"/>
  <c r="N144" i="11"/>
  <c r="R144" i="11"/>
  <c r="G145" i="11"/>
  <c r="H145" i="11"/>
  <c r="I145" i="11"/>
  <c r="J145" i="11"/>
  <c r="K145" i="11"/>
  <c r="L145" i="11"/>
  <c r="M145" i="11"/>
  <c r="N145" i="11"/>
  <c r="R145" i="11"/>
  <c r="G146" i="11"/>
  <c r="H146" i="11"/>
  <c r="I146" i="11"/>
  <c r="J146" i="11"/>
  <c r="K146" i="11"/>
  <c r="L146" i="11"/>
  <c r="M146" i="11"/>
  <c r="N146" i="11"/>
  <c r="R146" i="11"/>
  <c r="G147" i="11"/>
  <c r="H147" i="11"/>
  <c r="I147" i="11"/>
  <c r="J147" i="11"/>
  <c r="K147" i="11"/>
  <c r="L147" i="11"/>
  <c r="M147" i="11"/>
  <c r="N147" i="11"/>
  <c r="R147" i="11"/>
  <c r="G148" i="11"/>
  <c r="H148" i="11"/>
  <c r="I148" i="11"/>
  <c r="J148" i="11"/>
  <c r="K148" i="11"/>
  <c r="L148" i="11"/>
  <c r="M148" i="11"/>
  <c r="N148" i="11"/>
  <c r="R148" i="11"/>
  <c r="G149" i="11"/>
  <c r="H149" i="11"/>
  <c r="I149" i="11"/>
  <c r="J149" i="11"/>
  <c r="K149" i="11"/>
  <c r="L149" i="11"/>
  <c r="M149" i="11"/>
  <c r="N149" i="11"/>
  <c r="R149" i="11"/>
  <c r="G150" i="11"/>
  <c r="H150" i="11"/>
  <c r="I150" i="11"/>
  <c r="J150" i="11"/>
  <c r="K150" i="11"/>
  <c r="L150" i="11"/>
  <c r="M150" i="11"/>
  <c r="N150" i="11"/>
  <c r="R150" i="11"/>
  <c r="G151" i="11"/>
  <c r="H151" i="11"/>
  <c r="I151" i="11"/>
  <c r="J151" i="11"/>
  <c r="K151" i="11"/>
  <c r="L151" i="11"/>
  <c r="M151" i="11"/>
  <c r="N151" i="11"/>
  <c r="R151" i="11"/>
  <c r="G152" i="11"/>
  <c r="H152" i="11"/>
  <c r="I152" i="11"/>
  <c r="J152" i="11"/>
  <c r="K152" i="11"/>
  <c r="L152" i="11"/>
  <c r="M152" i="11"/>
  <c r="N152" i="11"/>
  <c r="R152" i="11"/>
  <c r="G153" i="11"/>
  <c r="H153" i="11"/>
  <c r="I153" i="11"/>
  <c r="J153" i="11"/>
  <c r="K153" i="11"/>
  <c r="L153" i="11"/>
  <c r="M153" i="11"/>
  <c r="N153" i="11"/>
  <c r="R153" i="11"/>
  <c r="G154" i="11"/>
  <c r="H154" i="11"/>
  <c r="I154" i="11"/>
  <c r="J154" i="11"/>
  <c r="K154" i="11"/>
  <c r="L154" i="11"/>
  <c r="M154" i="11"/>
  <c r="N154" i="11"/>
  <c r="R154" i="11"/>
  <c r="G155" i="11"/>
  <c r="H155" i="11"/>
  <c r="I155" i="11"/>
  <c r="J155" i="11"/>
  <c r="K155" i="11"/>
  <c r="L155" i="11"/>
  <c r="M155" i="11"/>
  <c r="N155" i="11"/>
  <c r="R155" i="11"/>
  <c r="G156" i="11"/>
  <c r="H156" i="11"/>
  <c r="I156" i="11"/>
  <c r="J156" i="11"/>
  <c r="K156" i="11"/>
  <c r="L156" i="11"/>
  <c r="M156" i="11"/>
  <c r="N156" i="11"/>
  <c r="R156" i="11"/>
  <c r="G157" i="11"/>
  <c r="H157" i="11"/>
  <c r="I157" i="11"/>
  <c r="J157" i="11"/>
  <c r="K157" i="11"/>
  <c r="L157" i="11"/>
  <c r="M157" i="11"/>
  <c r="N157" i="11"/>
  <c r="R157" i="11"/>
  <c r="G158" i="11"/>
  <c r="H158" i="11"/>
  <c r="I158" i="11"/>
  <c r="J158" i="11"/>
  <c r="K158" i="11"/>
  <c r="L158" i="11"/>
  <c r="M158" i="11"/>
  <c r="N158" i="11"/>
  <c r="R158" i="11"/>
  <c r="G159" i="11"/>
  <c r="H159" i="11"/>
  <c r="I159" i="11"/>
  <c r="J159" i="11"/>
  <c r="K159" i="11"/>
  <c r="L159" i="11"/>
  <c r="M159" i="11"/>
  <c r="N159" i="11"/>
  <c r="R159" i="11"/>
  <c r="G160" i="11"/>
  <c r="H160" i="11"/>
  <c r="I160" i="11"/>
  <c r="J160" i="11"/>
  <c r="K160" i="11"/>
  <c r="L160" i="11"/>
  <c r="M160" i="11"/>
  <c r="N160" i="11"/>
  <c r="R160" i="11"/>
  <c r="G161" i="11"/>
  <c r="H161" i="11"/>
  <c r="I161" i="11"/>
  <c r="J161" i="11"/>
  <c r="K161" i="11"/>
  <c r="L161" i="11"/>
  <c r="M161" i="11"/>
  <c r="N161" i="11"/>
  <c r="R161" i="11"/>
  <c r="G162" i="11"/>
  <c r="H162" i="11"/>
  <c r="I162" i="11"/>
  <c r="J162" i="11"/>
  <c r="K162" i="11"/>
  <c r="L162" i="11"/>
  <c r="M162" i="11"/>
  <c r="N162" i="11"/>
  <c r="R162" i="11"/>
  <c r="G163" i="11"/>
  <c r="H163" i="11"/>
  <c r="I163" i="11"/>
  <c r="J163" i="11"/>
  <c r="K163" i="11"/>
  <c r="L163" i="11"/>
  <c r="M163" i="11"/>
  <c r="N163" i="11"/>
  <c r="R163" i="11"/>
  <c r="G164" i="11"/>
  <c r="H164" i="11"/>
  <c r="I164" i="11"/>
  <c r="J164" i="11"/>
  <c r="K164" i="11"/>
  <c r="L164" i="11"/>
  <c r="M164" i="11"/>
  <c r="N164" i="11"/>
  <c r="R164" i="11"/>
  <c r="G165" i="11"/>
  <c r="H165" i="11"/>
  <c r="I165" i="11"/>
  <c r="J165" i="11"/>
  <c r="K165" i="11"/>
  <c r="L165" i="11"/>
  <c r="M165" i="11"/>
  <c r="N165" i="11"/>
  <c r="R165" i="11"/>
  <c r="G166" i="11"/>
  <c r="H166" i="11"/>
  <c r="I166" i="11"/>
  <c r="J166" i="11"/>
  <c r="K166" i="11"/>
  <c r="L166" i="11"/>
  <c r="M166" i="11"/>
  <c r="N166" i="11"/>
  <c r="R166" i="11"/>
  <c r="G167" i="11"/>
  <c r="H167" i="11"/>
  <c r="I167" i="11"/>
  <c r="J167" i="11"/>
  <c r="K167" i="11"/>
  <c r="L167" i="11"/>
  <c r="M167" i="11"/>
  <c r="N167" i="11"/>
  <c r="R167" i="11"/>
  <c r="G168" i="11"/>
  <c r="H168" i="11"/>
  <c r="I168" i="11"/>
  <c r="J168" i="11"/>
  <c r="K168" i="11"/>
  <c r="L168" i="11"/>
  <c r="M168" i="11"/>
  <c r="N168" i="11"/>
  <c r="R168" i="11"/>
  <c r="G169" i="11"/>
  <c r="H169" i="11"/>
  <c r="I169" i="11"/>
  <c r="J169" i="11"/>
  <c r="K169" i="11"/>
  <c r="L169" i="11"/>
  <c r="M169" i="11"/>
  <c r="N169" i="11"/>
  <c r="R169" i="11"/>
  <c r="G170" i="11"/>
  <c r="H170" i="11"/>
  <c r="I170" i="11"/>
  <c r="J170" i="11"/>
  <c r="K170" i="11"/>
  <c r="L170" i="11"/>
  <c r="M170" i="11"/>
  <c r="N170" i="11"/>
  <c r="R170" i="11"/>
  <c r="G171" i="11"/>
  <c r="H171" i="11"/>
  <c r="I171" i="11"/>
  <c r="J171" i="11"/>
  <c r="K171" i="11"/>
  <c r="L171" i="11"/>
  <c r="M171" i="11"/>
  <c r="N171" i="11"/>
  <c r="R171" i="11"/>
  <c r="G172" i="11"/>
  <c r="H172" i="11"/>
  <c r="I172" i="11"/>
  <c r="J172" i="11"/>
  <c r="K172" i="11"/>
  <c r="L172" i="11"/>
  <c r="M172" i="11"/>
  <c r="N172" i="11"/>
  <c r="R172" i="11"/>
  <c r="G173" i="11"/>
  <c r="H173" i="11"/>
  <c r="I173" i="11"/>
  <c r="J173" i="11"/>
  <c r="K173" i="11"/>
  <c r="L173" i="11"/>
  <c r="M173" i="11"/>
  <c r="N173" i="11"/>
  <c r="R173" i="11"/>
  <c r="G174" i="11"/>
  <c r="H174" i="11"/>
  <c r="I174" i="11"/>
  <c r="J174" i="11"/>
  <c r="K174" i="11"/>
  <c r="L174" i="11"/>
  <c r="M174" i="11"/>
  <c r="N174" i="11"/>
  <c r="R174" i="11"/>
  <c r="G175" i="11"/>
  <c r="H175" i="11"/>
  <c r="I175" i="11"/>
  <c r="J175" i="11"/>
  <c r="K175" i="11"/>
  <c r="L175" i="11"/>
  <c r="M175" i="11"/>
  <c r="N175" i="11"/>
  <c r="R175" i="11"/>
  <c r="G176" i="11"/>
  <c r="H176" i="11"/>
  <c r="I176" i="11"/>
  <c r="J176" i="11"/>
  <c r="K176" i="11"/>
  <c r="L176" i="11"/>
  <c r="M176" i="11"/>
  <c r="N176" i="11"/>
  <c r="R176" i="11"/>
  <c r="G177" i="11"/>
  <c r="H177" i="11"/>
  <c r="I177" i="11"/>
  <c r="J177" i="11"/>
  <c r="K177" i="11"/>
  <c r="L177" i="11"/>
  <c r="M177" i="11"/>
  <c r="N177" i="11"/>
  <c r="R177" i="11"/>
  <c r="G178" i="11"/>
  <c r="H178" i="11"/>
  <c r="I178" i="11"/>
  <c r="J178" i="11"/>
  <c r="K178" i="11"/>
  <c r="L178" i="11"/>
  <c r="M178" i="11"/>
  <c r="N178" i="11"/>
  <c r="R178" i="11"/>
  <c r="G179" i="11"/>
  <c r="H179" i="11"/>
  <c r="I179" i="11"/>
  <c r="J179" i="11"/>
  <c r="K179" i="11"/>
  <c r="L179" i="11"/>
  <c r="M179" i="11"/>
  <c r="N179" i="11"/>
  <c r="R179" i="11"/>
  <c r="G180" i="11"/>
  <c r="H180" i="11"/>
  <c r="I180" i="11"/>
  <c r="J180" i="11"/>
  <c r="K180" i="11"/>
  <c r="L180" i="11"/>
  <c r="M180" i="11"/>
  <c r="N180" i="11"/>
  <c r="R180" i="11"/>
  <c r="G181" i="11"/>
  <c r="H181" i="11"/>
  <c r="I181" i="11"/>
  <c r="J181" i="11"/>
  <c r="K181" i="11"/>
  <c r="L181" i="11"/>
  <c r="M181" i="11"/>
  <c r="N181" i="11"/>
  <c r="R181" i="11"/>
  <c r="G182" i="11"/>
  <c r="H182" i="11"/>
  <c r="I182" i="11"/>
  <c r="J182" i="11"/>
  <c r="K182" i="11"/>
  <c r="L182" i="11"/>
  <c r="M182" i="11"/>
  <c r="N182" i="11"/>
  <c r="R182" i="11"/>
  <c r="G183" i="11"/>
  <c r="H183" i="11"/>
  <c r="I183" i="11"/>
  <c r="J183" i="11"/>
  <c r="K183" i="11"/>
  <c r="L183" i="11"/>
  <c r="M183" i="11"/>
  <c r="N183" i="11"/>
  <c r="R183" i="11"/>
  <c r="G184" i="11"/>
  <c r="H184" i="11"/>
  <c r="I184" i="11"/>
  <c r="J184" i="11"/>
  <c r="K184" i="11"/>
  <c r="L184" i="11"/>
  <c r="M184" i="11"/>
  <c r="N184" i="11"/>
  <c r="R184" i="11"/>
  <c r="G185" i="11"/>
  <c r="H185" i="11"/>
  <c r="I185" i="11"/>
  <c r="J185" i="11"/>
  <c r="K185" i="11"/>
  <c r="L185" i="11"/>
  <c r="M185" i="11"/>
  <c r="N185" i="11"/>
  <c r="R185" i="11"/>
  <c r="G186" i="11"/>
  <c r="H186" i="11"/>
  <c r="I186" i="11"/>
  <c r="J186" i="11"/>
  <c r="K186" i="11"/>
  <c r="L186" i="11"/>
  <c r="M186" i="11"/>
  <c r="N186" i="11"/>
  <c r="R186" i="11"/>
  <c r="G187" i="11"/>
  <c r="H187" i="11"/>
  <c r="I187" i="11"/>
  <c r="J187" i="11"/>
  <c r="K187" i="11"/>
  <c r="L187" i="11"/>
  <c r="M187" i="11"/>
  <c r="N187" i="11"/>
  <c r="R187" i="11"/>
  <c r="G188" i="11"/>
  <c r="H188" i="11"/>
  <c r="I188" i="11"/>
  <c r="J188" i="11"/>
  <c r="K188" i="11"/>
  <c r="L188" i="11"/>
  <c r="M188" i="11"/>
  <c r="N188" i="11"/>
  <c r="R188" i="11"/>
  <c r="G189" i="11"/>
  <c r="H189" i="11"/>
  <c r="I189" i="11"/>
  <c r="J189" i="11"/>
  <c r="K189" i="11"/>
  <c r="L189" i="11"/>
  <c r="M189" i="11"/>
  <c r="N189" i="11"/>
  <c r="R189" i="11"/>
  <c r="G190" i="11"/>
  <c r="H190" i="11"/>
  <c r="I190" i="11"/>
  <c r="J190" i="11"/>
  <c r="K190" i="11"/>
  <c r="L190" i="11"/>
  <c r="M190" i="11"/>
  <c r="N190" i="11"/>
  <c r="R190" i="11"/>
  <c r="G191" i="11"/>
  <c r="H191" i="11"/>
  <c r="I191" i="11"/>
  <c r="J191" i="11"/>
  <c r="K191" i="11"/>
  <c r="L191" i="11"/>
  <c r="M191" i="11"/>
  <c r="N191" i="11"/>
  <c r="R191" i="11"/>
  <c r="G192" i="11"/>
  <c r="H192" i="11"/>
  <c r="I192" i="11"/>
  <c r="J192" i="11"/>
  <c r="K192" i="11"/>
  <c r="L192" i="11"/>
  <c r="M192" i="11"/>
  <c r="N192" i="11"/>
  <c r="R192" i="11"/>
  <c r="G193" i="11"/>
  <c r="H193" i="11"/>
  <c r="I193" i="11"/>
  <c r="J193" i="11"/>
  <c r="K193" i="11"/>
  <c r="L193" i="11"/>
  <c r="M193" i="11"/>
  <c r="N193" i="11"/>
  <c r="R193" i="11"/>
  <c r="G194" i="11"/>
  <c r="H194" i="11"/>
  <c r="I194" i="11"/>
  <c r="J194" i="11"/>
  <c r="K194" i="11"/>
  <c r="L194" i="11"/>
  <c r="M194" i="11"/>
  <c r="N194" i="11"/>
  <c r="R194" i="11"/>
  <c r="G195" i="11"/>
  <c r="H195" i="11"/>
  <c r="I195" i="11"/>
  <c r="J195" i="11"/>
  <c r="K195" i="11"/>
  <c r="L195" i="11"/>
  <c r="M195" i="11"/>
  <c r="N195" i="11"/>
  <c r="R195" i="11"/>
  <c r="G196" i="11"/>
  <c r="H196" i="11"/>
  <c r="I196" i="11"/>
  <c r="J196" i="11"/>
  <c r="K196" i="11"/>
  <c r="L196" i="11"/>
  <c r="M196" i="11"/>
  <c r="N196" i="11"/>
  <c r="R196" i="11"/>
  <c r="G197" i="11"/>
  <c r="H197" i="11"/>
  <c r="I197" i="11"/>
  <c r="J197" i="11"/>
  <c r="K197" i="11"/>
  <c r="L197" i="11"/>
  <c r="M197" i="11"/>
  <c r="N197" i="11"/>
  <c r="R197" i="11"/>
  <c r="G198" i="11"/>
  <c r="H198" i="11"/>
  <c r="I198" i="11"/>
  <c r="J198" i="11"/>
  <c r="K198" i="11"/>
  <c r="L198" i="11"/>
  <c r="M198" i="11"/>
  <c r="N198" i="11"/>
  <c r="R198" i="11"/>
  <c r="G199" i="11"/>
  <c r="H199" i="11"/>
  <c r="I199" i="11"/>
  <c r="J199" i="11"/>
  <c r="K199" i="11"/>
  <c r="L199" i="11"/>
  <c r="M199" i="11"/>
  <c r="N199" i="11"/>
  <c r="R199" i="11"/>
  <c r="G200" i="11"/>
  <c r="H200" i="11"/>
  <c r="I200" i="11"/>
  <c r="J200" i="11"/>
  <c r="K200" i="11"/>
  <c r="L200" i="11"/>
  <c r="M200" i="11"/>
  <c r="N200" i="11"/>
  <c r="R200" i="11"/>
  <c r="G201" i="11"/>
  <c r="H201" i="11"/>
  <c r="I201" i="11"/>
  <c r="J201" i="11"/>
  <c r="K201" i="11"/>
  <c r="L201" i="11"/>
  <c r="M201" i="11"/>
  <c r="N201" i="11"/>
  <c r="R201" i="11"/>
  <c r="G202" i="11"/>
  <c r="H202" i="11"/>
  <c r="I202" i="11"/>
  <c r="J202" i="11"/>
  <c r="K202" i="11"/>
  <c r="L202" i="11"/>
  <c r="M202" i="11"/>
  <c r="N202" i="11"/>
  <c r="R202" i="11"/>
  <c r="G203" i="11"/>
  <c r="H203" i="11"/>
  <c r="I203" i="11"/>
  <c r="J203" i="11"/>
  <c r="K203" i="11"/>
  <c r="L203" i="11"/>
  <c r="M203" i="11"/>
  <c r="N203" i="11"/>
  <c r="R203" i="11"/>
  <c r="G204" i="11"/>
  <c r="H204" i="11"/>
  <c r="I204" i="11"/>
  <c r="J204" i="11"/>
  <c r="K204" i="11"/>
  <c r="L204" i="11"/>
  <c r="M204" i="11"/>
  <c r="N204" i="11"/>
  <c r="R204" i="11"/>
  <c r="G205" i="11"/>
  <c r="H205" i="11"/>
  <c r="I205" i="11"/>
  <c r="J205" i="11"/>
  <c r="K205" i="11"/>
  <c r="L205" i="11"/>
  <c r="M205" i="11"/>
  <c r="N205" i="11"/>
  <c r="R205" i="11"/>
  <c r="G206" i="11"/>
  <c r="H206" i="11"/>
  <c r="I206" i="11"/>
  <c r="J206" i="11"/>
  <c r="K206" i="11"/>
  <c r="L206" i="11"/>
  <c r="M206" i="11"/>
  <c r="N206" i="11"/>
  <c r="R206" i="11"/>
  <c r="G207" i="11"/>
  <c r="H207" i="11"/>
  <c r="I207" i="11"/>
  <c r="J207" i="11"/>
  <c r="K207" i="11"/>
  <c r="L207" i="11"/>
  <c r="M207" i="11"/>
  <c r="N207" i="11"/>
  <c r="R207" i="11"/>
  <c r="G208" i="11"/>
  <c r="H208" i="11"/>
  <c r="I208" i="11"/>
  <c r="J208" i="11"/>
  <c r="K208" i="11"/>
  <c r="L208" i="11"/>
  <c r="M208" i="11"/>
  <c r="N208" i="11"/>
  <c r="R208" i="11"/>
  <c r="G209" i="11"/>
  <c r="H209" i="11"/>
  <c r="I209" i="11"/>
  <c r="J209" i="11"/>
  <c r="K209" i="11"/>
  <c r="L209" i="11"/>
  <c r="M209" i="11"/>
  <c r="N209" i="11"/>
  <c r="R209" i="11"/>
  <c r="G210" i="11"/>
  <c r="H210" i="11"/>
  <c r="I210" i="11"/>
  <c r="J210" i="11"/>
  <c r="K210" i="11"/>
  <c r="L210" i="11"/>
  <c r="M210" i="11"/>
  <c r="N210" i="11"/>
  <c r="R210" i="11"/>
  <c r="G211" i="11"/>
  <c r="H211" i="11"/>
  <c r="I211" i="11"/>
  <c r="J211" i="11"/>
  <c r="K211" i="11"/>
  <c r="L211" i="11"/>
  <c r="M211" i="11"/>
  <c r="N211" i="11"/>
  <c r="R211" i="11"/>
  <c r="G212" i="11"/>
  <c r="H212" i="11"/>
  <c r="I212" i="11"/>
  <c r="J212" i="11"/>
  <c r="K212" i="11"/>
  <c r="L212" i="11"/>
  <c r="M212" i="11"/>
  <c r="N212" i="11"/>
  <c r="R212" i="11"/>
  <c r="G213" i="11"/>
  <c r="H213" i="11"/>
  <c r="I213" i="11"/>
  <c r="J213" i="11"/>
  <c r="K213" i="11"/>
  <c r="L213" i="11"/>
  <c r="M213" i="11"/>
  <c r="N213" i="11"/>
  <c r="R213" i="11"/>
  <c r="G214" i="11"/>
  <c r="H214" i="11"/>
  <c r="I214" i="11"/>
  <c r="J214" i="11"/>
  <c r="K214" i="11"/>
  <c r="L214" i="11"/>
  <c r="M214" i="11"/>
  <c r="N214" i="11"/>
  <c r="R214" i="11"/>
  <c r="G215" i="11"/>
  <c r="H215" i="11"/>
  <c r="I215" i="11"/>
  <c r="J215" i="11"/>
  <c r="K215" i="11"/>
  <c r="L215" i="11"/>
  <c r="M215" i="11"/>
  <c r="N215" i="11"/>
  <c r="R215" i="11"/>
  <c r="G216" i="11"/>
  <c r="H216" i="11"/>
  <c r="I216" i="11"/>
  <c r="J216" i="11"/>
  <c r="K216" i="11"/>
  <c r="L216" i="11"/>
  <c r="M216" i="11"/>
  <c r="N216" i="11"/>
  <c r="R216" i="11"/>
  <c r="G217" i="11"/>
  <c r="H217" i="11"/>
  <c r="I217" i="11"/>
  <c r="J217" i="11"/>
  <c r="K217" i="11"/>
  <c r="L217" i="11"/>
  <c r="M217" i="11"/>
  <c r="N217" i="11"/>
  <c r="R217" i="11"/>
  <c r="G218" i="11"/>
  <c r="H218" i="11"/>
  <c r="I218" i="11"/>
  <c r="J218" i="11"/>
  <c r="K218" i="11"/>
  <c r="L218" i="11"/>
  <c r="M218" i="11"/>
  <c r="N218" i="11"/>
  <c r="R218" i="11"/>
  <c r="G219" i="11"/>
  <c r="H219" i="11"/>
  <c r="I219" i="11"/>
  <c r="J219" i="11"/>
  <c r="K219" i="11"/>
  <c r="L219" i="11"/>
  <c r="M219" i="11"/>
  <c r="N219" i="11"/>
  <c r="R219" i="11"/>
  <c r="G220" i="11"/>
  <c r="H220" i="11"/>
  <c r="I220" i="11"/>
  <c r="J220" i="11"/>
  <c r="K220" i="11"/>
  <c r="L220" i="11"/>
  <c r="M220" i="11"/>
  <c r="N220" i="11"/>
  <c r="R220" i="11"/>
  <c r="G221" i="11"/>
  <c r="H221" i="11"/>
  <c r="I221" i="11"/>
  <c r="J221" i="11"/>
  <c r="K221" i="11"/>
  <c r="L221" i="11"/>
  <c r="M221" i="11"/>
  <c r="N221" i="11"/>
  <c r="R221" i="11"/>
  <c r="G222" i="11"/>
  <c r="H222" i="11"/>
  <c r="I222" i="11"/>
  <c r="J222" i="11"/>
  <c r="K222" i="11"/>
  <c r="L222" i="11"/>
  <c r="M222" i="11"/>
  <c r="N222" i="11"/>
  <c r="R222" i="11"/>
  <c r="G223" i="11"/>
  <c r="H223" i="11"/>
  <c r="I223" i="11"/>
  <c r="J223" i="11"/>
  <c r="K223" i="11"/>
  <c r="L223" i="11"/>
  <c r="M223" i="11"/>
  <c r="N223" i="11"/>
  <c r="R223" i="11"/>
  <c r="G224" i="11"/>
  <c r="H224" i="11"/>
  <c r="I224" i="11"/>
  <c r="J224" i="11"/>
  <c r="K224" i="11"/>
  <c r="L224" i="11"/>
  <c r="M224" i="11"/>
  <c r="N224" i="11"/>
  <c r="R224" i="11"/>
  <c r="G225" i="11"/>
  <c r="H225" i="11"/>
  <c r="I225" i="11"/>
  <c r="J225" i="11"/>
  <c r="K225" i="11"/>
  <c r="L225" i="11"/>
  <c r="M225" i="11"/>
  <c r="N225" i="11"/>
  <c r="R225" i="11"/>
  <c r="G226" i="11"/>
  <c r="H226" i="11"/>
  <c r="I226" i="11"/>
  <c r="J226" i="11"/>
  <c r="K226" i="11"/>
  <c r="L226" i="11"/>
  <c r="M226" i="11"/>
  <c r="N226" i="11"/>
  <c r="R226" i="11"/>
  <c r="G227" i="11"/>
  <c r="H227" i="11"/>
  <c r="I227" i="11"/>
  <c r="J227" i="11"/>
  <c r="K227" i="11"/>
  <c r="L227" i="11"/>
  <c r="M227" i="11"/>
  <c r="N227" i="11"/>
  <c r="R227" i="11"/>
  <c r="G228" i="11"/>
  <c r="H228" i="11"/>
  <c r="I228" i="11"/>
  <c r="J228" i="11"/>
  <c r="K228" i="11"/>
  <c r="L228" i="11"/>
  <c r="M228" i="11"/>
  <c r="N228" i="11"/>
  <c r="R228" i="11"/>
  <c r="G229" i="11"/>
  <c r="H229" i="11"/>
  <c r="I229" i="11"/>
  <c r="J229" i="11"/>
  <c r="K229" i="11"/>
  <c r="L229" i="11"/>
  <c r="M229" i="11"/>
  <c r="N229" i="11"/>
  <c r="R229" i="11"/>
  <c r="G230" i="11"/>
  <c r="H230" i="11"/>
  <c r="I230" i="11"/>
  <c r="J230" i="11"/>
  <c r="K230" i="11"/>
  <c r="L230" i="11"/>
  <c r="M230" i="11"/>
  <c r="N230" i="11"/>
  <c r="R230" i="11"/>
  <c r="G231" i="11"/>
  <c r="H231" i="11"/>
  <c r="I231" i="11"/>
  <c r="J231" i="11"/>
  <c r="K231" i="11"/>
  <c r="L231" i="11"/>
  <c r="M231" i="11"/>
  <c r="N231" i="11"/>
  <c r="R231" i="11"/>
  <c r="G232" i="11"/>
  <c r="H232" i="11"/>
  <c r="I232" i="11"/>
  <c r="J232" i="11"/>
  <c r="K232" i="11"/>
  <c r="L232" i="11"/>
  <c r="M232" i="11"/>
  <c r="N232" i="11"/>
  <c r="R232" i="11"/>
  <c r="G233" i="11"/>
  <c r="H233" i="11"/>
  <c r="I233" i="11"/>
  <c r="J233" i="11"/>
  <c r="K233" i="11"/>
  <c r="L233" i="11"/>
  <c r="M233" i="11"/>
  <c r="N233" i="11"/>
  <c r="R233" i="11"/>
  <c r="G234" i="11"/>
  <c r="H234" i="11"/>
  <c r="I234" i="11"/>
  <c r="J234" i="11"/>
  <c r="K234" i="11"/>
  <c r="L234" i="11"/>
  <c r="M234" i="11"/>
  <c r="N234" i="11"/>
  <c r="R234" i="11"/>
  <c r="G235" i="11"/>
  <c r="H235" i="11"/>
  <c r="I235" i="11"/>
  <c r="J235" i="11"/>
  <c r="K235" i="11"/>
  <c r="L235" i="11"/>
  <c r="M235" i="11"/>
  <c r="N235" i="11"/>
  <c r="R235" i="11"/>
  <c r="G236" i="11"/>
  <c r="H236" i="11"/>
  <c r="I236" i="11"/>
  <c r="J236" i="11"/>
  <c r="K236" i="11"/>
  <c r="L236" i="11"/>
  <c r="M236" i="11"/>
  <c r="N236" i="11"/>
  <c r="R236" i="11"/>
  <c r="G237" i="11"/>
  <c r="H237" i="11"/>
  <c r="I237" i="11"/>
  <c r="J237" i="11"/>
  <c r="K237" i="11"/>
  <c r="L237" i="11"/>
  <c r="M237" i="11"/>
  <c r="N237" i="11"/>
  <c r="R237" i="11"/>
  <c r="G238" i="11"/>
  <c r="H238" i="11"/>
  <c r="I238" i="11"/>
  <c r="J238" i="11"/>
  <c r="K238" i="11"/>
  <c r="L238" i="11"/>
  <c r="M238" i="11"/>
  <c r="N238" i="11"/>
  <c r="R238" i="11"/>
  <c r="G239" i="11"/>
  <c r="H239" i="11"/>
  <c r="I239" i="11"/>
  <c r="J239" i="11"/>
  <c r="K239" i="11"/>
  <c r="L239" i="11"/>
  <c r="M239" i="11"/>
  <c r="N239" i="11"/>
  <c r="R239" i="11"/>
  <c r="G240" i="11"/>
  <c r="H240" i="11"/>
  <c r="I240" i="11"/>
  <c r="J240" i="11"/>
  <c r="K240" i="11"/>
  <c r="L240" i="11"/>
  <c r="M240" i="11"/>
  <c r="N240" i="11"/>
  <c r="R240" i="11"/>
  <c r="G241" i="11"/>
  <c r="H241" i="11"/>
  <c r="I241" i="11"/>
  <c r="J241" i="11"/>
  <c r="K241" i="11"/>
  <c r="L241" i="11"/>
  <c r="M241" i="11"/>
  <c r="N241" i="11"/>
  <c r="R241" i="11"/>
  <c r="G242" i="11"/>
  <c r="H242" i="11"/>
  <c r="I242" i="11"/>
  <c r="J242" i="11"/>
  <c r="K242" i="11"/>
  <c r="L242" i="11"/>
  <c r="M242" i="11"/>
  <c r="N242" i="11"/>
  <c r="R242" i="11"/>
  <c r="G243" i="11"/>
  <c r="H243" i="11"/>
  <c r="I243" i="11"/>
  <c r="J243" i="11"/>
  <c r="K243" i="11"/>
  <c r="L243" i="11"/>
  <c r="M243" i="11"/>
  <c r="N243" i="11"/>
  <c r="R243" i="11"/>
  <c r="G244" i="11"/>
  <c r="H244" i="11"/>
  <c r="I244" i="11"/>
  <c r="J244" i="11"/>
  <c r="K244" i="11"/>
  <c r="L244" i="11"/>
  <c r="M244" i="11"/>
  <c r="N244" i="11"/>
  <c r="R244" i="11"/>
  <c r="G245" i="11"/>
  <c r="H245" i="11"/>
  <c r="I245" i="11"/>
  <c r="J245" i="11"/>
  <c r="K245" i="11"/>
  <c r="L245" i="11"/>
  <c r="M245" i="11"/>
  <c r="N245" i="11"/>
  <c r="R245" i="11"/>
  <c r="G246" i="11"/>
  <c r="H246" i="11"/>
  <c r="I246" i="11"/>
  <c r="J246" i="11"/>
  <c r="K246" i="11"/>
  <c r="L246" i="11"/>
  <c r="M246" i="11"/>
  <c r="N246" i="11"/>
  <c r="R246" i="11"/>
  <c r="G247" i="11"/>
  <c r="H247" i="11"/>
  <c r="I247" i="11"/>
  <c r="J247" i="11"/>
  <c r="K247" i="11"/>
  <c r="L247" i="11"/>
  <c r="M247" i="11"/>
  <c r="N247" i="11"/>
  <c r="R247" i="11"/>
  <c r="G248" i="11"/>
  <c r="H248" i="11"/>
  <c r="I248" i="11"/>
  <c r="J248" i="11"/>
  <c r="K248" i="11"/>
  <c r="L248" i="11"/>
  <c r="M248" i="11"/>
  <c r="N248" i="11"/>
  <c r="R248" i="11"/>
  <c r="G249" i="11"/>
  <c r="H249" i="11"/>
  <c r="I249" i="11"/>
  <c r="J249" i="11"/>
  <c r="K249" i="11"/>
  <c r="L249" i="11"/>
  <c r="M249" i="11"/>
  <c r="N249" i="11"/>
  <c r="R249" i="11"/>
  <c r="G250" i="11"/>
  <c r="H250" i="11"/>
  <c r="I250" i="11"/>
  <c r="J250" i="11"/>
  <c r="K250" i="11"/>
  <c r="L250" i="11"/>
  <c r="M250" i="11"/>
  <c r="N250" i="11"/>
  <c r="R250" i="11"/>
  <c r="G251" i="11"/>
  <c r="H251" i="11"/>
  <c r="I251" i="11"/>
  <c r="J251" i="11"/>
  <c r="K251" i="11"/>
  <c r="L251" i="11"/>
  <c r="M251" i="11"/>
  <c r="N251" i="11"/>
  <c r="R251" i="11"/>
  <c r="G252" i="11"/>
  <c r="H252" i="11"/>
  <c r="I252" i="11"/>
  <c r="J252" i="11"/>
  <c r="K252" i="11"/>
  <c r="L252" i="11"/>
  <c r="M252" i="11"/>
  <c r="N252" i="11"/>
  <c r="R252" i="11"/>
  <c r="G253" i="11"/>
  <c r="H253" i="11"/>
  <c r="I253" i="11"/>
  <c r="J253" i="11"/>
  <c r="K253" i="11"/>
  <c r="L253" i="11"/>
  <c r="M253" i="11"/>
  <c r="N253" i="11"/>
  <c r="R253" i="11"/>
  <c r="G254" i="11"/>
  <c r="H254" i="11"/>
  <c r="I254" i="11"/>
  <c r="J254" i="11"/>
  <c r="K254" i="11"/>
  <c r="L254" i="11"/>
  <c r="M254" i="11"/>
  <c r="N254" i="11"/>
  <c r="R254" i="11"/>
  <c r="G255" i="11"/>
  <c r="H255" i="11"/>
  <c r="I255" i="11"/>
  <c r="J255" i="11"/>
  <c r="K255" i="11"/>
  <c r="L255" i="11"/>
  <c r="M255" i="11"/>
  <c r="N255" i="11"/>
  <c r="R255" i="11"/>
  <c r="G256" i="11"/>
  <c r="H256" i="11"/>
  <c r="I256" i="11"/>
  <c r="J256" i="11"/>
  <c r="K256" i="11"/>
  <c r="L256" i="11"/>
  <c r="M256" i="11"/>
  <c r="N256" i="11"/>
  <c r="R256" i="11"/>
  <c r="G257" i="11"/>
  <c r="H257" i="11"/>
  <c r="I257" i="11"/>
  <c r="J257" i="11"/>
  <c r="K257" i="11"/>
  <c r="L257" i="11"/>
  <c r="M257" i="11"/>
  <c r="N257" i="11"/>
  <c r="R257" i="11"/>
  <c r="G258" i="11"/>
  <c r="H258" i="11"/>
  <c r="I258" i="11"/>
  <c r="J258" i="11"/>
  <c r="K258" i="11"/>
  <c r="L258" i="11"/>
  <c r="M258" i="11"/>
  <c r="N258" i="11"/>
  <c r="R258" i="11"/>
  <c r="G259" i="11"/>
  <c r="H259" i="11"/>
  <c r="I259" i="11"/>
  <c r="J259" i="11"/>
  <c r="K259" i="11"/>
  <c r="L259" i="11"/>
  <c r="M259" i="11"/>
  <c r="N259" i="11"/>
  <c r="R259" i="11"/>
  <c r="G260" i="11"/>
  <c r="H260" i="11"/>
  <c r="I260" i="11"/>
  <c r="J260" i="11"/>
  <c r="K260" i="11"/>
  <c r="L260" i="11"/>
  <c r="M260" i="11"/>
  <c r="N260" i="11"/>
  <c r="R260" i="11"/>
  <c r="G261" i="11"/>
  <c r="H261" i="11"/>
  <c r="I261" i="11"/>
  <c r="J261" i="11"/>
  <c r="K261" i="11"/>
  <c r="L261" i="11"/>
  <c r="M261" i="11"/>
  <c r="N261" i="11"/>
  <c r="R261" i="11"/>
  <c r="G262" i="11"/>
  <c r="H262" i="11"/>
  <c r="I262" i="11"/>
  <c r="J262" i="11"/>
  <c r="K262" i="11"/>
  <c r="L262" i="11"/>
  <c r="M262" i="11"/>
  <c r="N262" i="11"/>
  <c r="R262" i="11"/>
  <c r="G263" i="11"/>
  <c r="H263" i="11"/>
  <c r="I263" i="11"/>
  <c r="J263" i="11"/>
  <c r="K263" i="11"/>
  <c r="L263" i="11"/>
  <c r="M263" i="11"/>
  <c r="N263" i="11"/>
  <c r="R263" i="11"/>
  <c r="G264" i="11"/>
  <c r="H264" i="11"/>
  <c r="I264" i="11"/>
  <c r="J264" i="11"/>
  <c r="K264" i="11"/>
  <c r="L264" i="11"/>
  <c r="M264" i="11"/>
  <c r="N264" i="11"/>
  <c r="R264" i="11"/>
  <c r="G265" i="11"/>
  <c r="H265" i="11"/>
  <c r="I265" i="11"/>
  <c r="J265" i="11"/>
  <c r="K265" i="11"/>
  <c r="L265" i="11"/>
  <c r="M265" i="11"/>
  <c r="N265" i="11"/>
  <c r="R265" i="11"/>
  <c r="G266" i="11"/>
  <c r="H266" i="11"/>
  <c r="I266" i="11"/>
  <c r="J266" i="11"/>
  <c r="K266" i="11"/>
  <c r="L266" i="11"/>
  <c r="M266" i="11"/>
  <c r="N266" i="11"/>
  <c r="R266" i="11"/>
  <c r="G267" i="11"/>
  <c r="H267" i="11"/>
  <c r="I267" i="11"/>
  <c r="J267" i="11"/>
  <c r="K267" i="11"/>
  <c r="L267" i="11"/>
  <c r="M267" i="11"/>
  <c r="N267" i="11"/>
  <c r="R267" i="11"/>
  <c r="G268" i="11"/>
  <c r="H268" i="11"/>
  <c r="I268" i="11"/>
  <c r="J268" i="11"/>
  <c r="K268" i="11"/>
  <c r="L268" i="11"/>
  <c r="M268" i="11"/>
  <c r="N268" i="11"/>
  <c r="R268" i="11"/>
  <c r="G269" i="11"/>
  <c r="H269" i="11"/>
  <c r="I269" i="11"/>
  <c r="J269" i="11"/>
  <c r="K269" i="11"/>
  <c r="L269" i="11"/>
  <c r="M269" i="11"/>
  <c r="N269" i="11"/>
  <c r="R269" i="11"/>
  <c r="G270" i="11"/>
  <c r="H270" i="11"/>
  <c r="I270" i="11"/>
  <c r="J270" i="11"/>
  <c r="K270" i="11"/>
  <c r="L270" i="11"/>
  <c r="M270" i="11"/>
  <c r="N270" i="11"/>
  <c r="R270" i="11"/>
  <c r="G271" i="11"/>
  <c r="H271" i="11"/>
  <c r="I271" i="11"/>
  <c r="J271" i="11"/>
  <c r="K271" i="11"/>
  <c r="L271" i="11"/>
  <c r="M271" i="11"/>
  <c r="N271" i="11"/>
  <c r="R271" i="11"/>
  <c r="G272" i="11"/>
  <c r="H272" i="11"/>
  <c r="I272" i="11"/>
  <c r="J272" i="11"/>
  <c r="K272" i="11"/>
  <c r="L272" i="11"/>
  <c r="M272" i="11"/>
  <c r="N272" i="11"/>
  <c r="R272" i="11"/>
  <c r="G273" i="11"/>
  <c r="H273" i="11"/>
  <c r="I273" i="11"/>
  <c r="J273" i="11"/>
  <c r="K273" i="11"/>
  <c r="L273" i="11"/>
  <c r="M273" i="11"/>
  <c r="N273" i="11"/>
  <c r="R273" i="11"/>
  <c r="G274" i="11"/>
  <c r="H274" i="11"/>
  <c r="I274" i="11"/>
  <c r="J274" i="11"/>
  <c r="K274" i="11"/>
  <c r="L274" i="11"/>
  <c r="M274" i="11"/>
  <c r="N274" i="11"/>
  <c r="R274" i="11"/>
  <c r="G275" i="11"/>
  <c r="H275" i="11"/>
  <c r="I275" i="11"/>
  <c r="J275" i="11"/>
  <c r="K275" i="11"/>
  <c r="L275" i="11"/>
  <c r="M275" i="11"/>
  <c r="N275" i="11"/>
  <c r="R275" i="11"/>
  <c r="G276" i="11"/>
  <c r="H276" i="11"/>
  <c r="I276" i="11"/>
  <c r="J276" i="11"/>
  <c r="K276" i="11"/>
  <c r="L276" i="11"/>
  <c r="M276" i="11"/>
  <c r="N276" i="11"/>
  <c r="R276" i="11"/>
  <c r="G277" i="11"/>
  <c r="H277" i="11"/>
  <c r="I277" i="11"/>
  <c r="J277" i="11"/>
  <c r="K277" i="11"/>
  <c r="L277" i="11"/>
  <c r="M277" i="11"/>
  <c r="N277" i="11"/>
  <c r="R277" i="11"/>
  <c r="G278" i="11"/>
  <c r="H278" i="11"/>
  <c r="I278" i="11"/>
  <c r="J278" i="11"/>
  <c r="K278" i="11"/>
  <c r="L278" i="11"/>
  <c r="M278" i="11"/>
  <c r="N278" i="11"/>
  <c r="R278" i="11"/>
  <c r="G279" i="11"/>
  <c r="H279" i="11"/>
  <c r="I279" i="11"/>
  <c r="J279" i="11"/>
  <c r="K279" i="11"/>
  <c r="L279" i="11"/>
  <c r="M279" i="11"/>
  <c r="N279" i="11"/>
  <c r="R279" i="11"/>
  <c r="G280" i="11"/>
  <c r="H280" i="11"/>
  <c r="I280" i="11"/>
  <c r="J280" i="11"/>
  <c r="K280" i="11"/>
  <c r="L280" i="11"/>
  <c r="M280" i="11"/>
  <c r="N280" i="11"/>
  <c r="R280" i="11"/>
  <c r="G281" i="11"/>
  <c r="H281" i="11"/>
  <c r="I281" i="11"/>
  <c r="J281" i="11"/>
  <c r="K281" i="11"/>
  <c r="L281" i="11"/>
  <c r="M281" i="11"/>
  <c r="N281" i="11"/>
  <c r="R281" i="11"/>
  <c r="G282" i="11"/>
  <c r="H282" i="11"/>
  <c r="I282" i="11"/>
  <c r="J282" i="11"/>
  <c r="K282" i="11"/>
  <c r="L282" i="11"/>
  <c r="M282" i="11"/>
  <c r="N282" i="11"/>
  <c r="R282" i="11"/>
  <c r="G283" i="11"/>
  <c r="H283" i="11"/>
  <c r="I283" i="11"/>
  <c r="J283" i="11"/>
  <c r="K283" i="11"/>
  <c r="L283" i="11"/>
  <c r="M283" i="11"/>
  <c r="N283" i="11"/>
  <c r="R283" i="11"/>
  <c r="G284" i="11"/>
  <c r="H284" i="11"/>
  <c r="I284" i="11"/>
  <c r="J284" i="11"/>
  <c r="K284" i="11"/>
  <c r="L284" i="11"/>
  <c r="M284" i="11"/>
  <c r="N284" i="11"/>
  <c r="R284" i="11"/>
  <c r="G285" i="11"/>
  <c r="H285" i="11"/>
  <c r="I285" i="11"/>
  <c r="J285" i="11"/>
  <c r="K285" i="11"/>
  <c r="L285" i="11"/>
  <c r="M285" i="11"/>
  <c r="N285" i="11"/>
  <c r="R285" i="11"/>
  <c r="G286" i="11"/>
  <c r="H286" i="11"/>
  <c r="I286" i="11"/>
  <c r="J286" i="11"/>
  <c r="K286" i="11"/>
  <c r="L286" i="11"/>
  <c r="M286" i="11"/>
  <c r="N286" i="11"/>
  <c r="R286" i="11"/>
  <c r="G287" i="11"/>
  <c r="H287" i="11"/>
  <c r="I287" i="11"/>
  <c r="J287" i="11"/>
  <c r="K287" i="11"/>
  <c r="L287" i="11"/>
  <c r="M287" i="11"/>
  <c r="N287" i="11"/>
  <c r="R287" i="11"/>
  <c r="G288" i="11"/>
  <c r="H288" i="11"/>
  <c r="I288" i="11"/>
  <c r="J288" i="11"/>
  <c r="K288" i="11"/>
  <c r="L288" i="11"/>
  <c r="M288" i="11"/>
  <c r="N288" i="11"/>
  <c r="R288" i="11"/>
  <c r="G289" i="11"/>
  <c r="H289" i="11"/>
  <c r="I289" i="11"/>
  <c r="J289" i="11"/>
  <c r="K289" i="11"/>
  <c r="L289" i="11"/>
  <c r="M289" i="11"/>
  <c r="N289" i="11"/>
  <c r="R289" i="11"/>
  <c r="G290" i="11"/>
  <c r="H290" i="11"/>
  <c r="I290" i="11"/>
  <c r="J290" i="11"/>
  <c r="K290" i="11"/>
  <c r="L290" i="11"/>
  <c r="M290" i="11"/>
  <c r="N290" i="11"/>
  <c r="R290" i="11"/>
  <c r="G291" i="11"/>
  <c r="H291" i="11"/>
  <c r="I291" i="11"/>
  <c r="J291" i="11"/>
  <c r="K291" i="11"/>
  <c r="L291" i="11"/>
  <c r="M291" i="11"/>
  <c r="N291" i="11"/>
  <c r="R291" i="11"/>
  <c r="G292" i="11"/>
  <c r="H292" i="11"/>
  <c r="I292" i="11"/>
  <c r="J292" i="11"/>
  <c r="K292" i="11"/>
  <c r="L292" i="11"/>
  <c r="M292" i="11"/>
  <c r="N292" i="11"/>
  <c r="R292" i="11"/>
  <c r="G293" i="11"/>
  <c r="H293" i="11"/>
  <c r="I293" i="11"/>
  <c r="J293" i="11"/>
  <c r="K293" i="11"/>
  <c r="L293" i="11"/>
  <c r="M293" i="11"/>
  <c r="N293" i="11"/>
  <c r="R293" i="11"/>
  <c r="G294" i="11"/>
  <c r="H294" i="11"/>
  <c r="I294" i="11"/>
  <c r="J294" i="11"/>
  <c r="K294" i="11"/>
  <c r="L294" i="11"/>
  <c r="M294" i="11"/>
  <c r="N294" i="11"/>
  <c r="R294" i="11"/>
  <c r="G295" i="11"/>
  <c r="H295" i="11"/>
  <c r="I295" i="11"/>
  <c r="J295" i="11"/>
  <c r="K295" i="11"/>
  <c r="L295" i="11"/>
  <c r="M295" i="11"/>
  <c r="N295" i="11"/>
  <c r="R295" i="11"/>
  <c r="G296" i="11"/>
  <c r="H296" i="11"/>
  <c r="I296" i="11"/>
  <c r="J296" i="11"/>
  <c r="K296" i="11"/>
  <c r="L296" i="11"/>
  <c r="M296" i="11"/>
  <c r="N296" i="11"/>
  <c r="R296" i="11"/>
  <c r="G297" i="11"/>
  <c r="H297" i="11"/>
  <c r="I297" i="11"/>
  <c r="J297" i="11"/>
  <c r="K297" i="11"/>
  <c r="L297" i="11"/>
  <c r="M297" i="11"/>
  <c r="N297" i="11"/>
  <c r="R297" i="11"/>
  <c r="G298" i="11"/>
  <c r="H298" i="11"/>
  <c r="I298" i="11"/>
  <c r="J298" i="11"/>
  <c r="K298" i="11"/>
  <c r="L298" i="11"/>
  <c r="M298" i="11"/>
  <c r="N298" i="11"/>
  <c r="R298" i="11"/>
  <c r="G299" i="11"/>
  <c r="H299" i="11"/>
  <c r="I299" i="11"/>
  <c r="J299" i="11"/>
  <c r="K299" i="11"/>
  <c r="L299" i="11"/>
  <c r="M299" i="11"/>
  <c r="N299" i="11"/>
  <c r="R299" i="11"/>
  <c r="G300" i="11"/>
  <c r="H300" i="11"/>
  <c r="I300" i="11"/>
  <c r="J300" i="11"/>
  <c r="K300" i="11"/>
  <c r="L300" i="11"/>
  <c r="M300" i="11"/>
  <c r="N300" i="11"/>
  <c r="R300" i="11"/>
  <c r="G301" i="11"/>
  <c r="H301" i="11"/>
  <c r="I301" i="11"/>
  <c r="J301" i="11"/>
  <c r="K301" i="11"/>
  <c r="L301" i="11"/>
  <c r="M301" i="11"/>
  <c r="N301" i="11"/>
  <c r="R301" i="11"/>
  <c r="G302" i="11"/>
  <c r="H302" i="11"/>
  <c r="I302" i="11"/>
  <c r="J302" i="11"/>
  <c r="K302" i="11"/>
  <c r="L302" i="11"/>
  <c r="M302" i="11"/>
  <c r="N302" i="11"/>
  <c r="R302" i="11"/>
  <c r="G303" i="11"/>
  <c r="H303" i="11"/>
  <c r="I303" i="11"/>
  <c r="J303" i="11"/>
  <c r="K303" i="11"/>
  <c r="L303" i="11"/>
  <c r="M303" i="11"/>
  <c r="N303" i="11"/>
  <c r="R303" i="11"/>
  <c r="G304" i="11"/>
  <c r="H304" i="11"/>
  <c r="I304" i="11"/>
  <c r="J304" i="11"/>
  <c r="K304" i="11"/>
  <c r="L304" i="11"/>
  <c r="M304" i="11"/>
  <c r="N304" i="11"/>
  <c r="R304" i="11"/>
  <c r="G305" i="11"/>
  <c r="H305" i="11"/>
  <c r="I305" i="11"/>
  <c r="J305" i="11"/>
  <c r="K305" i="11"/>
  <c r="L305" i="11"/>
  <c r="M305" i="11"/>
  <c r="N305" i="11"/>
  <c r="R305" i="11"/>
  <c r="G306" i="11"/>
  <c r="H306" i="11"/>
  <c r="I306" i="11"/>
  <c r="J306" i="11"/>
  <c r="K306" i="11"/>
  <c r="L306" i="11"/>
  <c r="M306" i="11"/>
  <c r="N306" i="11"/>
  <c r="R306" i="11"/>
  <c r="G307" i="11"/>
  <c r="H307" i="11"/>
  <c r="I307" i="11"/>
  <c r="J307" i="11"/>
  <c r="K307" i="11"/>
  <c r="L307" i="11"/>
  <c r="M307" i="11"/>
  <c r="N307" i="11"/>
  <c r="R307" i="11"/>
  <c r="G308" i="11"/>
  <c r="H308" i="11"/>
  <c r="I308" i="11"/>
  <c r="J308" i="11"/>
  <c r="K308" i="11"/>
  <c r="L308" i="11"/>
  <c r="M308" i="11"/>
  <c r="N308" i="11"/>
  <c r="R308" i="11"/>
  <c r="G309" i="11"/>
  <c r="H309" i="11"/>
  <c r="I309" i="11"/>
  <c r="J309" i="11"/>
  <c r="K309" i="11"/>
  <c r="L309" i="11"/>
  <c r="M309" i="11"/>
  <c r="N309" i="11"/>
  <c r="R309" i="11"/>
  <c r="G310" i="11"/>
  <c r="H310" i="11"/>
  <c r="I310" i="11"/>
  <c r="J310" i="11"/>
  <c r="K310" i="11"/>
  <c r="L310" i="11"/>
  <c r="M310" i="11"/>
  <c r="N310" i="11"/>
  <c r="R310" i="11"/>
  <c r="G311" i="11"/>
  <c r="H311" i="11"/>
  <c r="I311" i="11"/>
  <c r="J311" i="11"/>
  <c r="K311" i="11"/>
  <c r="L311" i="11"/>
  <c r="M311" i="11"/>
  <c r="N311" i="11"/>
  <c r="R311" i="11"/>
  <c r="G312" i="11"/>
  <c r="H312" i="11"/>
  <c r="I312" i="11"/>
  <c r="J312" i="11"/>
  <c r="K312" i="11"/>
  <c r="L312" i="11"/>
  <c r="M312" i="11"/>
  <c r="N312" i="11"/>
  <c r="R312" i="11"/>
  <c r="G313" i="11"/>
  <c r="H313" i="11"/>
  <c r="I313" i="11"/>
  <c r="J313" i="11"/>
  <c r="K313" i="11"/>
  <c r="L313" i="11"/>
  <c r="M313" i="11"/>
  <c r="N313" i="11"/>
  <c r="R313" i="11"/>
  <c r="G314" i="11"/>
  <c r="H314" i="11"/>
  <c r="I314" i="11"/>
  <c r="J314" i="11"/>
  <c r="K314" i="11"/>
  <c r="L314" i="11"/>
  <c r="M314" i="11"/>
  <c r="N314" i="11"/>
  <c r="R314" i="11"/>
  <c r="G315" i="11"/>
  <c r="H315" i="11"/>
  <c r="I315" i="11"/>
  <c r="J315" i="11"/>
  <c r="K315" i="11"/>
  <c r="L315" i="11"/>
  <c r="M315" i="11"/>
  <c r="N315" i="11"/>
  <c r="R315" i="11"/>
  <c r="G316" i="11"/>
  <c r="H316" i="11"/>
  <c r="I316" i="11"/>
  <c r="J316" i="11"/>
  <c r="K316" i="11"/>
  <c r="L316" i="11"/>
  <c r="M316" i="11"/>
  <c r="N316" i="11"/>
  <c r="R316" i="11"/>
  <c r="G317" i="11"/>
  <c r="H317" i="11"/>
  <c r="I317" i="11"/>
  <c r="J317" i="11"/>
  <c r="K317" i="11"/>
  <c r="L317" i="11"/>
  <c r="M317" i="11"/>
  <c r="N317" i="11"/>
  <c r="R317" i="11"/>
  <c r="G318" i="11"/>
  <c r="H318" i="11"/>
  <c r="I318" i="11"/>
  <c r="J318" i="11"/>
  <c r="K318" i="11"/>
  <c r="L318" i="11"/>
  <c r="M318" i="11"/>
  <c r="N318" i="11"/>
  <c r="R318" i="11"/>
  <c r="G319" i="11"/>
  <c r="H319" i="11"/>
  <c r="I319" i="11"/>
  <c r="J319" i="11"/>
  <c r="K319" i="11"/>
  <c r="L319" i="11"/>
  <c r="M319" i="11"/>
  <c r="N319" i="11"/>
  <c r="R319" i="11"/>
  <c r="G320" i="11"/>
  <c r="H320" i="11"/>
  <c r="I320" i="11"/>
  <c r="J320" i="11"/>
  <c r="K320" i="11"/>
  <c r="L320" i="11"/>
  <c r="M320" i="11"/>
  <c r="N320" i="11"/>
  <c r="R320" i="11"/>
  <c r="G321" i="11"/>
  <c r="H321" i="11"/>
  <c r="I321" i="11"/>
  <c r="J321" i="11"/>
  <c r="K321" i="11"/>
  <c r="L321" i="11"/>
  <c r="M321" i="11"/>
  <c r="N321" i="11"/>
  <c r="R321" i="11"/>
  <c r="G322" i="11"/>
  <c r="H322" i="11"/>
  <c r="I322" i="11"/>
  <c r="J322" i="11"/>
  <c r="K322" i="11"/>
  <c r="L322" i="11"/>
  <c r="M322" i="11"/>
  <c r="N322" i="11"/>
  <c r="R322" i="11"/>
  <c r="G323" i="11"/>
  <c r="H323" i="11"/>
  <c r="I323" i="11"/>
  <c r="J323" i="11"/>
  <c r="K323" i="11"/>
  <c r="L323" i="11"/>
  <c r="M323" i="11"/>
  <c r="N323" i="11"/>
  <c r="R323" i="11"/>
  <c r="G324" i="11"/>
  <c r="H324" i="11"/>
  <c r="I324" i="11"/>
  <c r="J324" i="11"/>
  <c r="K324" i="11"/>
  <c r="L324" i="11"/>
  <c r="M324" i="11"/>
  <c r="N324" i="11"/>
  <c r="R324" i="11"/>
  <c r="G325" i="11"/>
  <c r="H325" i="11"/>
  <c r="I325" i="11"/>
  <c r="J325" i="11"/>
  <c r="K325" i="11"/>
  <c r="L325" i="11"/>
  <c r="M325" i="11"/>
  <c r="N325" i="11"/>
  <c r="R325" i="11"/>
  <c r="G326" i="11"/>
  <c r="H326" i="11"/>
  <c r="I326" i="11"/>
  <c r="J326" i="11"/>
  <c r="K326" i="11"/>
  <c r="L326" i="11"/>
  <c r="M326" i="11"/>
  <c r="N326" i="11"/>
  <c r="R326" i="11"/>
  <c r="G327" i="11"/>
  <c r="H327" i="11"/>
  <c r="I327" i="11"/>
  <c r="J327" i="11"/>
  <c r="K327" i="11"/>
  <c r="L327" i="11"/>
  <c r="M327" i="11"/>
  <c r="N327" i="11"/>
  <c r="R327" i="11"/>
  <c r="G328" i="11"/>
  <c r="H328" i="11"/>
  <c r="I328" i="11"/>
  <c r="J328" i="11"/>
  <c r="K328" i="11"/>
  <c r="L328" i="11"/>
  <c r="M328" i="11"/>
  <c r="N328" i="11"/>
  <c r="R328" i="11"/>
  <c r="G329" i="11"/>
  <c r="H329" i="11"/>
  <c r="I329" i="11"/>
  <c r="J329" i="11"/>
  <c r="K329" i="11"/>
  <c r="L329" i="11"/>
  <c r="M329" i="11"/>
  <c r="N329" i="11"/>
  <c r="R329" i="11"/>
  <c r="G330" i="11"/>
  <c r="H330" i="11"/>
  <c r="I330" i="11"/>
  <c r="J330" i="11"/>
  <c r="K330" i="11"/>
  <c r="L330" i="11"/>
  <c r="M330" i="11"/>
  <c r="N330" i="11"/>
  <c r="R330" i="11"/>
  <c r="G331" i="11"/>
  <c r="H331" i="11"/>
  <c r="I331" i="11"/>
  <c r="J331" i="11"/>
  <c r="K331" i="11"/>
  <c r="L331" i="11"/>
  <c r="M331" i="11"/>
  <c r="N331" i="11"/>
  <c r="R331" i="11"/>
  <c r="G332" i="11"/>
  <c r="H332" i="11"/>
  <c r="I332" i="11"/>
  <c r="J332" i="11"/>
  <c r="K332" i="11"/>
  <c r="L332" i="11"/>
  <c r="M332" i="11"/>
  <c r="N332" i="11"/>
  <c r="R332" i="11"/>
  <c r="G333" i="11"/>
  <c r="H333" i="11"/>
  <c r="I333" i="11"/>
  <c r="J333" i="11"/>
  <c r="K333" i="11"/>
  <c r="L333" i="11"/>
  <c r="M333" i="11"/>
  <c r="N333" i="11"/>
  <c r="R333" i="11"/>
  <c r="G334" i="11"/>
  <c r="H334" i="11"/>
  <c r="I334" i="11"/>
  <c r="J334" i="11"/>
  <c r="K334" i="11"/>
  <c r="L334" i="11"/>
  <c r="M334" i="11"/>
  <c r="N334" i="11"/>
  <c r="R334" i="11"/>
  <c r="G335" i="11"/>
  <c r="H335" i="11"/>
  <c r="I335" i="11"/>
  <c r="J335" i="11"/>
  <c r="K335" i="11"/>
  <c r="L335" i="11"/>
  <c r="M335" i="11"/>
  <c r="N335" i="11"/>
  <c r="R335" i="11"/>
  <c r="G336" i="11"/>
  <c r="H336" i="11"/>
  <c r="I336" i="11"/>
  <c r="J336" i="11"/>
  <c r="K336" i="11"/>
  <c r="L336" i="11"/>
  <c r="M336" i="11"/>
  <c r="N336" i="11"/>
  <c r="R336" i="11"/>
  <c r="G337" i="11"/>
  <c r="H337" i="11"/>
  <c r="I337" i="11"/>
  <c r="J337" i="11"/>
  <c r="K337" i="11"/>
  <c r="L337" i="11"/>
  <c r="M337" i="11"/>
  <c r="N337" i="11"/>
  <c r="R337" i="11"/>
  <c r="G338" i="11"/>
  <c r="H338" i="11"/>
  <c r="I338" i="11"/>
  <c r="J338" i="11"/>
  <c r="K338" i="11"/>
  <c r="L338" i="11"/>
  <c r="M338" i="11"/>
  <c r="N338" i="11"/>
  <c r="R338" i="11"/>
  <c r="G339" i="11"/>
  <c r="H339" i="11"/>
  <c r="I339" i="11"/>
  <c r="J339" i="11"/>
  <c r="K339" i="11"/>
  <c r="L339" i="11"/>
  <c r="M339" i="11"/>
  <c r="N339" i="11"/>
  <c r="R339" i="11"/>
  <c r="G340" i="11"/>
  <c r="H340" i="11"/>
  <c r="I340" i="11"/>
  <c r="J340" i="11"/>
  <c r="K340" i="11"/>
  <c r="L340" i="11"/>
  <c r="M340" i="11"/>
  <c r="N340" i="11"/>
  <c r="R340" i="11"/>
  <c r="G341" i="11"/>
  <c r="H341" i="11"/>
  <c r="I341" i="11"/>
  <c r="J341" i="11"/>
  <c r="K341" i="11"/>
  <c r="L341" i="11"/>
  <c r="M341" i="11"/>
  <c r="N341" i="11"/>
  <c r="R341" i="11"/>
  <c r="G342" i="11"/>
  <c r="H342" i="11"/>
  <c r="I342" i="11"/>
  <c r="J342" i="11"/>
  <c r="K342" i="11"/>
  <c r="L342" i="11"/>
  <c r="M342" i="11"/>
  <c r="N342" i="11"/>
  <c r="R342" i="11"/>
  <c r="G343" i="11"/>
  <c r="H343" i="11"/>
  <c r="I343" i="11"/>
  <c r="J343" i="11"/>
  <c r="K343" i="11"/>
  <c r="L343" i="11"/>
  <c r="M343" i="11"/>
  <c r="N343" i="11"/>
  <c r="R343" i="11"/>
  <c r="G344" i="11"/>
  <c r="H344" i="11"/>
  <c r="I344" i="11"/>
  <c r="J344" i="11"/>
  <c r="K344" i="11"/>
  <c r="L344" i="11"/>
  <c r="M344" i="11"/>
  <c r="N344" i="11"/>
  <c r="R344" i="11"/>
  <c r="G345" i="11"/>
  <c r="H345" i="11"/>
  <c r="I345" i="11"/>
  <c r="J345" i="11"/>
  <c r="K345" i="11"/>
  <c r="L345" i="11"/>
  <c r="M345" i="11"/>
  <c r="N345" i="11"/>
  <c r="R345" i="11"/>
  <c r="G346" i="11"/>
  <c r="H346" i="11"/>
  <c r="I346" i="11"/>
  <c r="J346" i="11"/>
  <c r="K346" i="11"/>
  <c r="L346" i="11"/>
  <c r="M346" i="11"/>
  <c r="N346" i="11"/>
  <c r="R346" i="11"/>
  <c r="G347" i="11"/>
  <c r="H347" i="11"/>
  <c r="I347" i="11"/>
  <c r="J347" i="11"/>
  <c r="K347" i="11"/>
  <c r="L347" i="11"/>
  <c r="M347" i="11"/>
  <c r="N347" i="11"/>
  <c r="R347" i="11"/>
  <c r="G348" i="11"/>
  <c r="H348" i="11"/>
  <c r="I348" i="11"/>
  <c r="J348" i="11"/>
  <c r="K348" i="11"/>
  <c r="L348" i="11"/>
  <c r="M348" i="11"/>
  <c r="N348" i="11"/>
  <c r="R348" i="11"/>
  <c r="G349" i="11"/>
  <c r="H349" i="11"/>
  <c r="I349" i="11"/>
  <c r="J349" i="11"/>
  <c r="K349" i="11"/>
  <c r="L349" i="11"/>
  <c r="M349" i="11"/>
  <c r="N349" i="11"/>
  <c r="R349" i="11"/>
  <c r="G350" i="11"/>
  <c r="H350" i="11"/>
  <c r="I350" i="11"/>
  <c r="J350" i="11"/>
  <c r="K350" i="11"/>
  <c r="L350" i="11"/>
  <c r="M350" i="11"/>
  <c r="N350" i="11"/>
  <c r="R350" i="11"/>
  <c r="G351" i="11"/>
  <c r="H351" i="11"/>
  <c r="I351" i="11"/>
  <c r="J351" i="11"/>
  <c r="K351" i="11"/>
  <c r="L351" i="11"/>
  <c r="M351" i="11"/>
  <c r="N351" i="11"/>
  <c r="R351" i="11"/>
  <c r="G352" i="11"/>
  <c r="H352" i="11"/>
  <c r="I352" i="11"/>
  <c r="J352" i="11"/>
  <c r="K352" i="11"/>
  <c r="L352" i="11"/>
  <c r="M352" i="11"/>
  <c r="N352" i="11"/>
  <c r="R352" i="11"/>
  <c r="G353" i="11"/>
  <c r="H353" i="11"/>
  <c r="I353" i="11"/>
  <c r="J353" i="11"/>
  <c r="K353" i="11"/>
  <c r="L353" i="11"/>
  <c r="M353" i="11"/>
  <c r="N353" i="11"/>
  <c r="R353" i="11"/>
  <c r="G354" i="11"/>
  <c r="H354" i="11"/>
  <c r="I354" i="11"/>
  <c r="J354" i="11"/>
  <c r="K354" i="11"/>
  <c r="L354" i="11"/>
  <c r="M354" i="11"/>
  <c r="N354" i="11"/>
  <c r="R354" i="11"/>
  <c r="G355" i="11"/>
  <c r="H355" i="11"/>
  <c r="I355" i="11"/>
  <c r="J355" i="11"/>
  <c r="K355" i="11"/>
  <c r="L355" i="11"/>
  <c r="M355" i="11"/>
  <c r="N355" i="11"/>
  <c r="R355" i="11"/>
  <c r="G356" i="11"/>
  <c r="H356" i="11"/>
  <c r="I356" i="11"/>
  <c r="J356" i="11"/>
  <c r="K356" i="11"/>
  <c r="L356" i="11"/>
  <c r="M356" i="11"/>
  <c r="N356" i="11"/>
  <c r="R356" i="11"/>
  <c r="G357" i="11"/>
  <c r="H357" i="11"/>
  <c r="I357" i="11"/>
  <c r="J357" i="11"/>
  <c r="K357" i="11"/>
  <c r="L357" i="11"/>
  <c r="M357" i="11"/>
  <c r="N357" i="11"/>
  <c r="R357" i="11"/>
  <c r="G358" i="11"/>
  <c r="H358" i="11"/>
  <c r="I358" i="11"/>
  <c r="J358" i="11"/>
  <c r="K358" i="11"/>
  <c r="L358" i="11"/>
  <c r="M358" i="11"/>
  <c r="N358" i="11"/>
  <c r="R358" i="11"/>
  <c r="G359" i="11"/>
  <c r="H359" i="11"/>
  <c r="I359" i="11"/>
  <c r="J359" i="11"/>
  <c r="K359" i="11"/>
  <c r="L359" i="11"/>
  <c r="M359" i="11"/>
  <c r="N359" i="11"/>
  <c r="R359" i="11"/>
  <c r="G360" i="11"/>
  <c r="H360" i="11"/>
  <c r="I360" i="11"/>
  <c r="J360" i="11"/>
  <c r="K360" i="11"/>
  <c r="L360" i="11"/>
  <c r="M360" i="11"/>
  <c r="N360" i="11"/>
  <c r="R360" i="11"/>
  <c r="G361" i="11"/>
  <c r="H361" i="11"/>
  <c r="I361" i="11"/>
  <c r="J361" i="11"/>
  <c r="K361" i="11"/>
  <c r="L361" i="11"/>
  <c r="M361" i="11"/>
  <c r="N361" i="11"/>
  <c r="R361" i="11"/>
  <c r="G362" i="11"/>
  <c r="H362" i="11"/>
  <c r="I362" i="11"/>
  <c r="J362" i="11"/>
  <c r="K362" i="11"/>
  <c r="L362" i="11"/>
  <c r="M362" i="11"/>
  <c r="N362" i="11"/>
  <c r="R362" i="11"/>
  <c r="G363" i="11"/>
  <c r="H363" i="11"/>
  <c r="I363" i="11"/>
  <c r="J363" i="11"/>
  <c r="K363" i="11"/>
  <c r="L363" i="11"/>
  <c r="M363" i="11"/>
  <c r="N363" i="11"/>
  <c r="R363" i="11"/>
  <c r="G364" i="11"/>
  <c r="H364" i="11"/>
  <c r="I364" i="11"/>
  <c r="J364" i="11"/>
  <c r="K364" i="11"/>
  <c r="L364" i="11"/>
  <c r="M364" i="11"/>
  <c r="N364" i="11"/>
  <c r="R364" i="11"/>
  <c r="G365" i="11"/>
  <c r="H365" i="11"/>
  <c r="I365" i="11"/>
  <c r="J365" i="11"/>
  <c r="K365" i="11"/>
  <c r="L365" i="11"/>
  <c r="M365" i="11"/>
  <c r="N365" i="11"/>
  <c r="R365" i="11"/>
  <c r="G366" i="11"/>
  <c r="H366" i="11"/>
  <c r="I366" i="11"/>
  <c r="J366" i="11"/>
  <c r="K366" i="11"/>
  <c r="L366" i="11"/>
  <c r="M366" i="11"/>
  <c r="N366" i="11"/>
  <c r="R366" i="11"/>
  <c r="G367" i="11"/>
  <c r="H367" i="11"/>
  <c r="I367" i="11"/>
  <c r="J367" i="11"/>
  <c r="K367" i="11"/>
  <c r="L367" i="11"/>
  <c r="M367" i="11"/>
  <c r="N367" i="11"/>
  <c r="R367" i="11"/>
  <c r="G368" i="11"/>
  <c r="H368" i="11"/>
  <c r="I368" i="11"/>
  <c r="J368" i="11"/>
  <c r="K368" i="11"/>
  <c r="L368" i="11"/>
  <c r="M368" i="11"/>
  <c r="N368" i="11"/>
  <c r="R368" i="11"/>
  <c r="G369" i="11"/>
  <c r="H369" i="11"/>
  <c r="I369" i="11"/>
  <c r="J369" i="11"/>
  <c r="K369" i="11"/>
  <c r="L369" i="11"/>
  <c r="M369" i="11"/>
  <c r="N369" i="11"/>
  <c r="R369" i="11"/>
  <c r="G370" i="11"/>
  <c r="H370" i="11"/>
  <c r="I370" i="11"/>
  <c r="J370" i="11"/>
  <c r="K370" i="11"/>
  <c r="L370" i="11"/>
  <c r="M370" i="11"/>
  <c r="N370" i="11"/>
  <c r="R370" i="11"/>
  <c r="G371" i="11"/>
  <c r="H371" i="11"/>
  <c r="I371" i="11"/>
  <c r="J371" i="11"/>
  <c r="K371" i="11"/>
  <c r="L371" i="11"/>
  <c r="M371" i="11"/>
  <c r="N371" i="11"/>
  <c r="R371" i="11"/>
  <c r="G372" i="11"/>
  <c r="H372" i="11"/>
  <c r="I372" i="11"/>
  <c r="J372" i="11"/>
  <c r="K372" i="11"/>
  <c r="L372" i="11"/>
  <c r="M372" i="11"/>
  <c r="N372" i="11"/>
  <c r="R372" i="11"/>
  <c r="G373" i="11"/>
  <c r="H373" i="11"/>
  <c r="I373" i="11"/>
  <c r="J373" i="11"/>
  <c r="K373" i="11"/>
  <c r="L373" i="11"/>
  <c r="M373" i="11"/>
  <c r="N373" i="11"/>
  <c r="R373" i="11"/>
  <c r="G374" i="11"/>
  <c r="H374" i="11"/>
  <c r="I374" i="11"/>
  <c r="J374" i="11"/>
  <c r="K374" i="11"/>
  <c r="L374" i="11"/>
  <c r="M374" i="11"/>
  <c r="N374" i="11"/>
  <c r="R374" i="11"/>
  <c r="G375" i="11"/>
  <c r="H375" i="11"/>
  <c r="I375" i="11"/>
  <c r="J375" i="11"/>
  <c r="K375" i="11"/>
  <c r="L375" i="11"/>
  <c r="M375" i="11"/>
  <c r="N375" i="11"/>
  <c r="R375" i="11"/>
  <c r="G376" i="11"/>
  <c r="H376" i="11"/>
  <c r="I376" i="11"/>
  <c r="J376" i="11"/>
  <c r="K376" i="11"/>
  <c r="L376" i="11"/>
  <c r="M376" i="11"/>
  <c r="N376" i="11"/>
  <c r="R376" i="11"/>
  <c r="G377" i="11"/>
  <c r="H377" i="11"/>
  <c r="I377" i="11"/>
  <c r="J377" i="11"/>
  <c r="K377" i="11"/>
  <c r="L377" i="11"/>
  <c r="M377" i="11"/>
  <c r="N377" i="11"/>
  <c r="R377" i="11"/>
  <c r="G378" i="11"/>
  <c r="H378" i="11"/>
  <c r="I378" i="11"/>
  <c r="J378" i="11"/>
  <c r="K378" i="11"/>
  <c r="L378" i="11"/>
  <c r="M378" i="11"/>
  <c r="N378" i="11"/>
  <c r="R378" i="11"/>
  <c r="G379" i="11"/>
  <c r="H379" i="11"/>
  <c r="I379" i="11"/>
  <c r="J379" i="11"/>
  <c r="K379" i="11"/>
  <c r="L379" i="11"/>
  <c r="M379" i="11"/>
  <c r="N379" i="11"/>
  <c r="R379" i="11"/>
  <c r="G380" i="11"/>
  <c r="H380" i="11"/>
  <c r="I380" i="11"/>
  <c r="J380" i="11"/>
  <c r="K380" i="11"/>
  <c r="L380" i="11"/>
  <c r="M380" i="11"/>
  <c r="N380" i="11"/>
  <c r="R380" i="11"/>
  <c r="G381" i="11"/>
  <c r="H381" i="11"/>
  <c r="I381" i="11"/>
  <c r="J381" i="11"/>
  <c r="K381" i="11"/>
  <c r="L381" i="11"/>
  <c r="M381" i="11"/>
  <c r="N381" i="11"/>
  <c r="R381" i="11"/>
  <c r="G382" i="11"/>
  <c r="H382" i="11"/>
  <c r="I382" i="11"/>
  <c r="J382" i="11"/>
  <c r="K382" i="11"/>
  <c r="L382" i="11"/>
  <c r="M382" i="11"/>
  <c r="N382" i="11"/>
  <c r="R382" i="11"/>
  <c r="G383" i="11"/>
  <c r="H383" i="11"/>
  <c r="I383" i="11"/>
  <c r="J383" i="11"/>
  <c r="K383" i="11"/>
  <c r="L383" i="11"/>
  <c r="M383" i="11"/>
  <c r="N383" i="11"/>
  <c r="R383" i="11"/>
  <c r="G384" i="11"/>
  <c r="H384" i="11"/>
  <c r="I384" i="11"/>
  <c r="J384" i="11"/>
  <c r="K384" i="11"/>
  <c r="L384" i="11"/>
  <c r="M384" i="11"/>
  <c r="N384" i="11"/>
  <c r="R384" i="11"/>
  <c r="G385" i="11"/>
  <c r="H385" i="11"/>
  <c r="I385" i="11"/>
  <c r="J385" i="11"/>
  <c r="K385" i="11"/>
  <c r="L385" i="11"/>
  <c r="M385" i="11"/>
  <c r="N385" i="11"/>
  <c r="R385" i="11"/>
  <c r="G386" i="11"/>
  <c r="H386" i="11"/>
  <c r="I386" i="11"/>
  <c r="J386" i="11"/>
  <c r="K386" i="11"/>
  <c r="L386" i="11"/>
  <c r="M386" i="11"/>
  <c r="N386" i="11"/>
  <c r="R386" i="11"/>
  <c r="G387" i="11"/>
  <c r="H387" i="11"/>
  <c r="I387" i="11"/>
  <c r="J387" i="11"/>
  <c r="K387" i="11"/>
  <c r="L387" i="11"/>
  <c r="M387" i="11"/>
  <c r="N387" i="11"/>
  <c r="R387" i="11"/>
  <c r="G388" i="11"/>
  <c r="H388" i="11"/>
  <c r="I388" i="11"/>
  <c r="J388" i="11"/>
  <c r="K388" i="11"/>
  <c r="L388" i="11"/>
  <c r="M388" i="11"/>
  <c r="N388" i="11"/>
  <c r="R388" i="11"/>
  <c r="G389" i="11"/>
  <c r="H389" i="11"/>
  <c r="I389" i="11"/>
  <c r="J389" i="11"/>
  <c r="K389" i="11"/>
  <c r="L389" i="11"/>
  <c r="M389" i="11"/>
  <c r="N389" i="11"/>
  <c r="R389" i="11"/>
  <c r="G390" i="11"/>
  <c r="H390" i="11"/>
  <c r="I390" i="11"/>
  <c r="J390" i="11"/>
  <c r="K390" i="11"/>
  <c r="L390" i="11"/>
  <c r="M390" i="11"/>
  <c r="N390" i="11"/>
  <c r="R390" i="11"/>
  <c r="G391" i="11"/>
  <c r="H391" i="11"/>
  <c r="I391" i="11"/>
  <c r="J391" i="11"/>
  <c r="K391" i="11"/>
  <c r="L391" i="11"/>
  <c r="M391" i="11"/>
  <c r="N391" i="11"/>
  <c r="R391" i="11"/>
  <c r="G392" i="11"/>
  <c r="H392" i="11"/>
  <c r="I392" i="11"/>
  <c r="J392" i="11"/>
  <c r="K392" i="11"/>
  <c r="L392" i="11"/>
  <c r="M392" i="11"/>
  <c r="N392" i="11"/>
  <c r="R392" i="11"/>
  <c r="G393" i="11"/>
  <c r="H393" i="11"/>
  <c r="I393" i="11"/>
  <c r="J393" i="11"/>
  <c r="K393" i="11"/>
  <c r="L393" i="11"/>
  <c r="M393" i="11"/>
  <c r="N393" i="11"/>
  <c r="R393" i="11"/>
  <c r="G394" i="11"/>
  <c r="H394" i="11"/>
  <c r="I394" i="11"/>
  <c r="J394" i="11"/>
  <c r="K394" i="11"/>
  <c r="L394" i="11"/>
  <c r="M394" i="11"/>
  <c r="N394" i="11"/>
  <c r="R394" i="11"/>
  <c r="G395" i="11"/>
  <c r="H395" i="11"/>
  <c r="I395" i="11"/>
  <c r="J395" i="11"/>
  <c r="K395" i="11"/>
  <c r="L395" i="11"/>
  <c r="M395" i="11"/>
  <c r="N395" i="11"/>
  <c r="R395" i="11"/>
  <c r="G396" i="11"/>
  <c r="H396" i="11"/>
  <c r="I396" i="11"/>
  <c r="J396" i="11"/>
  <c r="K396" i="11"/>
  <c r="L396" i="11"/>
  <c r="M396" i="11"/>
  <c r="N396" i="11"/>
  <c r="R396" i="11"/>
  <c r="G397" i="11"/>
  <c r="H397" i="11"/>
  <c r="I397" i="11"/>
  <c r="J397" i="11"/>
  <c r="K397" i="11"/>
  <c r="L397" i="11"/>
  <c r="M397" i="11"/>
  <c r="N397" i="11"/>
  <c r="R397" i="11"/>
  <c r="G398" i="11"/>
  <c r="H398" i="11"/>
  <c r="I398" i="11"/>
  <c r="J398" i="11"/>
  <c r="K398" i="11"/>
  <c r="L398" i="11"/>
  <c r="M398" i="11"/>
  <c r="N398" i="11"/>
  <c r="R398" i="11"/>
  <c r="G399" i="11"/>
  <c r="H399" i="11"/>
  <c r="I399" i="11"/>
  <c r="J399" i="11"/>
  <c r="K399" i="11"/>
  <c r="L399" i="11"/>
  <c r="M399" i="11"/>
  <c r="N399" i="11"/>
  <c r="R399" i="11"/>
  <c r="G400" i="11"/>
  <c r="H400" i="11"/>
  <c r="I400" i="11"/>
  <c r="J400" i="11"/>
  <c r="K400" i="11"/>
  <c r="L400" i="11"/>
  <c r="M400" i="11"/>
  <c r="N400" i="11"/>
  <c r="R400" i="11"/>
  <c r="G401" i="11"/>
  <c r="H401" i="11"/>
  <c r="I401" i="11"/>
  <c r="J401" i="11"/>
  <c r="K401" i="11"/>
  <c r="L401" i="11"/>
  <c r="M401" i="11"/>
  <c r="N401" i="11"/>
  <c r="R401" i="11"/>
  <c r="G402" i="11"/>
  <c r="H402" i="11"/>
  <c r="I402" i="11"/>
  <c r="J402" i="11"/>
  <c r="K402" i="11"/>
  <c r="L402" i="11"/>
  <c r="M402" i="11"/>
  <c r="N402" i="11"/>
  <c r="R402" i="11"/>
  <c r="G403" i="11"/>
  <c r="H403" i="11"/>
  <c r="I403" i="11"/>
  <c r="J403" i="11"/>
  <c r="K403" i="11"/>
  <c r="L403" i="11"/>
  <c r="M403" i="11"/>
  <c r="N403" i="11"/>
  <c r="R403" i="11"/>
  <c r="G404" i="11"/>
  <c r="H404" i="11"/>
  <c r="I404" i="11"/>
  <c r="J404" i="11"/>
  <c r="K404" i="11"/>
  <c r="L404" i="11"/>
  <c r="M404" i="11"/>
  <c r="N404" i="11"/>
  <c r="R404" i="11"/>
  <c r="G405" i="11"/>
  <c r="H405" i="11"/>
  <c r="I405" i="11"/>
  <c r="J405" i="11"/>
  <c r="K405" i="11"/>
  <c r="L405" i="11"/>
  <c r="M405" i="11"/>
  <c r="N405" i="11"/>
  <c r="R405" i="11"/>
  <c r="G406" i="11"/>
  <c r="H406" i="11"/>
  <c r="I406" i="11"/>
  <c r="J406" i="11"/>
  <c r="K406" i="11"/>
  <c r="L406" i="11"/>
  <c r="M406" i="11"/>
  <c r="N406" i="11"/>
  <c r="R406" i="11"/>
  <c r="G407" i="11"/>
  <c r="H407" i="11"/>
  <c r="I407" i="11"/>
  <c r="J407" i="11"/>
  <c r="K407" i="11"/>
  <c r="L407" i="11"/>
  <c r="M407" i="11"/>
  <c r="N407" i="11"/>
  <c r="R407" i="11"/>
  <c r="G408" i="11"/>
  <c r="H408" i="11"/>
  <c r="I408" i="11"/>
  <c r="J408" i="11"/>
  <c r="K408" i="11"/>
  <c r="L408" i="11"/>
  <c r="M408" i="11"/>
  <c r="N408" i="11"/>
  <c r="R408" i="11"/>
  <c r="G409" i="11"/>
  <c r="H409" i="11"/>
  <c r="I409" i="11"/>
  <c r="J409" i="11"/>
  <c r="K409" i="11"/>
  <c r="L409" i="11"/>
  <c r="M409" i="11"/>
  <c r="N409" i="11"/>
  <c r="R409" i="11"/>
  <c r="G410" i="11"/>
  <c r="H410" i="11"/>
  <c r="I410" i="11"/>
  <c r="J410" i="11"/>
  <c r="K410" i="11"/>
  <c r="L410" i="11"/>
  <c r="M410" i="11"/>
  <c r="N410" i="11"/>
  <c r="R410" i="11"/>
  <c r="G411" i="11"/>
  <c r="H411" i="11"/>
  <c r="I411" i="11"/>
  <c r="J411" i="11"/>
  <c r="K411" i="11"/>
  <c r="L411" i="11"/>
  <c r="M411" i="11"/>
  <c r="N411" i="11"/>
  <c r="R411" i="11"/>
  <c r="G412" i="11"/>
  <c r="H412" i="11"/>
  <c r="I412" i="11"/>
  <c r="J412" i="11"/>
  <c r="K412" i="11"/>
  <c r="L412" i="11"/>
  <c r="M412" i="11"/>
  <c r="N412" i="11"/>
  <c r="R412" i="11"/>
  <c r="G413" i="11"/>
  <c r="H413" i="11"/>
  <c r="I413" i="11"/>
  <c r="J413" i="11"/>
  <c r="K413" i="11"/>
  <c r="L413" i="11"/>
  <c r="M413" i="11"/>
  <c r="N413" i="11"/>
  <c r="R413" i="11"/>
  <c r="G414" i="11"/>
  <c r="H414" i="11"/>
  <c r="I414" i="11"/>
  <c r="J414" i="11"/>
  <c r="K414" i="11"/>
  <c r="L414" i="11"/>
  <c r="M414" i="11"/>
  <c r="N414" i="11"/>
  <c r="R414" i="11"/>
  <c r="G415" i="11"/>
  <c r="H415" i="11"/>
  <c r="I415" i="11"/>
  <c r="J415" i="11"/>
  <c r="K415" i="11"/>
  <c r="L415" i="11"/>
  <c r="M415" i="11"/>
  <c r="N415" i="11"/>
  <c r="R415" i="11"/>
  <c r="G416" i="11"/>
  <c r="H416" i="11"/>
  <c r="I416" i="11"/>
  <c r="J416" i="11"/>
  <c r="K416" i="11"/>
  <c r="L416" i="11"/>
  <c r="M416" i="11"/>
  <c r="N416" i="11"/>
  <c r="R416" i="11"/>
  <c r="G417" i="11"/>
  <c r="H417" i="11"/>
  <c r="I417" i="11"/>
  <c r="J417" i="11"/>
  <c r="K417" i="11"/>
  <c r="L417" i="11"/>
  <c r="M417" i="11"/>
  <c r="N417" i="11"/>
  <c r="R417" i="11"/>
  <c r="G418" i="11"/>
  <c r="H418" i="11"/>
  <c r="I418" i="11"/>
  <c r="J418" i="11"/>
  <c r="K418" i="11"/>
  <c r="L418" i="11"/>
  <c r="M418" i="11"/>
  <c r="N418" i="11"/>
  <c r="R418" i="11"/>
  <c r="G419" i="11"/>
  <c r="H419" i="11"/>
  <c r="I419" i="11"/>
  <c r="J419" i="11"/>
  <c r="K419" i="11"/>
  <c r="L419" i="11"/>
  <c r="M419" i="11"/>
  <c r="N419" i="11"/>
  <c r="R419" i="11"/>
  <c r="G420" i="11"/>
  <c r="H420" i="11"/>
  <c r="I420" i="11"/>
  <c r="J420" i="11"/>
  <c r="K420" i="11"/>
  <c r="L420" i="11"/>
  <c r="M420" i="11"/>
  <c r="N420" i="11"/>
  <c r="R420" i="11"/>
  <c r="G421" i="11"/>
  <c r="H421" i="11"/>
  <c r="I421" i="11"/>
  <c r="J421" i="11"/>
  <c r="K421" i="11"/>
  <c r="L421" i="11"/>
  <c r="M421" i="11"/>
  <c r="N421" i="11"/>
  <c r="R421" i="11"/>
  <c r="G422" i="11"/>
  <c r="H422" i="11"/>
  <c r="I422" i="11"/>
  <c r="J422" i="11"/>
  <c r="K422" i="11"/>
  <c r="L422" i="11"/>
  <c r="M422" i="11"/>
  <c r="N422" i="11"/>
  <c r="R422" i="11"/>
  <c r="G423" i="11"/>
  <c r="H423" i="11"/>
  <c r="I423" i="11"/>
  <c r="J423" i="11"/>
  <c r="K423" i="11"/>
  <c r="L423" i="11"/>
  <c r="M423" i="11"/>
  <c r="N423" i="11"/>
  <c r="R423" i="11"/>
  <c r="G424" i="11"/>
  <c r="H424" i="11"/>
  <c r="I424" i="11"/>
  <c r="J424" i="11"/>
  <c r="K424" i="11"/>
  <c r="L424" i="11"/>
  <c r="M424" i="11"/>
  <c r="N424" i="11"/>
  <c r="R424" i="11"/>
  <c r="G425" i="11"/>
  <c r="H425" i="11"/>
  <c r="I425" i="11"/>
  <c r="J425" i="11"/>
  <c r="K425" i="11"/>
  <c r="L425" i="11"/>
  <c r="M425" i="11"/>
  <c r="N425" i="11"/>
  <c r="R425" i="11"/>
  <c r="G426" i="11"/>
  <c r="H426" i="11"/>
  <c r="I426" i="11"/>
  <c r="J426" i="11"/>
  <c r="K426" i="11"/>
  <c r="L426" i="11"/>
  <c r="M426" i="11"/>
  <c r="N426" i="11"/>
  <c r="R426" i="11"/>
  <c r="G427" i="11"/>
  <c r="H427" i="11"/>
  <c r="I427" i="11"/>
  <c r="J427" i="11"/>
  <c r="K427" i="11"/>
  <c r="L427" i="11"/>
  <c r="M427" i="11"/>
  <c r="N427" i="11"/>
  <c r="R427" i="11"/>
  <c r="G428" i="11"/>
  <c r="H428" i="11"/>
  <c r="I428" i="11"/>
  <c r="J428" i="11"/>
  <c r="K428" i="11"/>
  <c r="L428" i="11"/>
  <c r="M428" i="11"/>
  <c r="N428" i="11"/>
  <c r="R428" i="11"/>
  <c r="G429" i="11"/>
  <c r="H429" i="11"/>
  <c r="I429" i="11"/>
  <c r="J429" i="11"/>
  <c r="K429" i="11"/>
  <c r="L429" i="11"/>
  <c r="M429" i="11"/>
  <c r="N429" i="11"/>
  <c r="R429" i="11"/>
  <c r="G430" i="11"/>
  <c r="H430" i="11"/>
  <c r="I430" i="11"/>
  <c r="J430" i="11"/>
  <c r="K430" i="11"/>
  <c r="L430" i="11"/>
  <c r="M430" i="11"/>
  <c r="N430" i="11"/>
  <c r="R430" i="11"/>
  <c r="G431" i="11"/>
  <c r="H431" i="11"/>
  <c r="I431" i="11"/>
  <c r="J431" i="11"/>
  <c r="K431" i="11"/>
  <c r="L431" i="11"/>
  <c r="M431" i="11"/>
  <c r="N431" i="11"/>
  <c r="R431" i="11"/>
  <c r="G432" i="11"/>
  <c r="H432" i="11"/>
  <c r="I432" i="11"/>
  <c r="J432" i="11"/>
  <c r="K432" i="11"/>
  <c r="L432" i="11"/>
  <c r="M432" i="11"/>
  <c r="N432" i="11"/>
  <c r="R432" i="11"/>
  <c r="G433" i="11"/>
  <c r="H433" i="11"/>
  <c r="I433" i="11"/>
  <c r="J433" i="11"/>
  <c r="K433" i="11"/>
  <c r="L433" i="11"/>
  <c r="M433" i="11"/>
  <c r="N433" i="11"/>
  <c r="R433" i="11"/>
  <c r="G434" i="11"/>
  <c r="H434" i="11"/>
  <c r="I434" i="11"/>
  <c r="J434" i="11"/>
  <c r="K434" i="11"/>
  <c r="L434" i="11"/>
  <c r="M434" i="11"/>
  <c r="N434" i="11"/>
  <c r="R434" i="11"/>
  <c r="G435" i="11"/>
  <c r="H435" i="11"/>
  <c r="I435" i="11"/>
  <c r="J435" i="11"/>
  <c r="K435" i="11"/>
  <c r="L435" i="11"/>
  <c r="M435" i="11"/>
  <c r="N435" i="11"/>
  <c r="R435" i="11"/>
  <c r="G436" i="11"/>
  <c r="H436" i="11"/>
  <c r="I436" i="11"/>
  <c r="J436" i="11"/>
  <c r="K436" i="11"/>
  <c r="L436" i="11"/>
  <c r="M436" i="11"/>
  <c r="N436" i="11"/>
  <c r="R436" i="11"/>
  <c r="G437" i="11"/>
  <c r="H437" i="11"/>
  <c r="I437" i="11"/>
  <c r="J437" i="11"/>
  <c r="K437" i="11"/>
  <c r="L437" i="11"/>
  <c r="M437" i="11"/>
  <c r="N437" i="11"/>
  <c r="R437" i="11"/>
  <c r="G438" i="11"/>
  <c r="H438" i="11"/>
  <c r="I438" i="11"/>
  <c r="J438" i="11"/>
  <c r="K438" i="11"/>
  <c r="L438" i="11"/>
  <c r="M438" i="11"/>
  <c r="N438" i="11"/>
  <c r="R438" i="11"/>
  <c r="G439" i="11"/>
  <c r="H439" i="11"/>
  <c r="I439" i="11"/>
  <c r="J439" i="11"/>
  <c r="K439" i="11"/>
  <c r="L439" i="11"/>
  <c r="M439" i="11"/>
  <c r="N439" i="11"/>
  <c r="R439" i="11"/>
  <c r="G440" i="11"/>
  <c r="H440" i="11"/>
  <c r="I440" i="11"/>
  <c r="J440" i="11"/>
  <c r="K440" i="11"/>
  <c r="L440" i="11"/>
  <c r="M440" i="11"/>
  <c r="N440" i="11"/>
  <c r="R440" i="11"/>
  <c r="G441" i="11"/>
  <c r="H441" i="11"/>
  <c r="I441" i="11"/>
  <c r="J441" i="11"/>
  <c r="K441" i="11"/>
  <c r="L441" i="11"/>
  <c r="M441" i="11"/>
  <c r="N441" i="11"/>
  <c r="R441" i="11"/>
  <c r="G442" i="11"/>
  <c r="H442" i="11"/>
  <c r="I442" i="11"/>
  <c r="J442" i="11"/>
  <c r="K442" i="11"/>
  <c r="L442" i="11"/>
  <c r="M442" i="11"/>
  <c r="N442" i="11"/>
  <c r="R442" i="11"/>
  <c r="G443" i="11"/>
  <c r="H443" i="11"/>
  <c r="I443" i="11"/>
  <c r="J443" i="11"/>
  <c r="K443" i="11"/>
  <c r="L443" i="11"/>
  <c r="M443" i="11"/>
  <c r="N443" i="11"/>
  <c r="R443" i="11"/>
  <c r="G444" i="11"/>
  <c r="H444" i="11"/>
  <c r="I444" i="11"/>
  <c r="J444" i="11"/>
  <c r="K444" i="11"/>
  <c r="L444" i="11"/>
  <c r="M444" i="11"/>
  <c r="N444" i="11"/>
  <c r="R444" i="11"/>
  <c r="G445" i="11"/>
  <c r="H445" i="11"/>
  <c r="I445" i="11"/>
  <c r="J445" i="11"/>
  <c r="K445" i="11"/>
  <c r="L445" i="11"/>
  <c r="M445" i="11"/>
  <c r="N445" i="11"/>
  <c r="R445" i="11"/>
  <c r="G446" i="11"/>
  <c r="H446" i="11"/>
  <c r="I446" i="11"/>
  <c r="J446" i="11"/>
  <c r="K446" i="11"/>
  <c r="L446" i="11"/>
  <c r="M446" i="11"/>
  <c r="N446" i="11"/>
  <c r="R446" i="11"/>
  <c r="G447" i="11"/>
  <c r="H447" i="11"/>
  <c r="I447" i="11"/>
  <c r="J447" i="11"/>
  <c r="K447" i="11"/>
  <c r="L447" i="11"/>
  <c r="M447" i="11"/>
  <c r="N447" i="11"/>
  <c r="R447" i="11"/>
  <c r="G448" i="11"/>
  <c r="H448" i="11"/>
  <c r="I448" i="11"/>
  <c r="J448" i="11"/>
  <c r="K448" i="11"/>
  <c r="L448" i="11"/>
  <c r="M448" i="11"/>
  <c r="N448" i="11"/>
  <c r="R448" i="11"/>
  <c r="G449" i="11"/>
  <c r="H449" i="11"/>
  <c r="I449" i="11"/>
  <c r="J449" i="11"/>
  <c r="K449" i="11"/>
  <c r="L449" i="11"/>
  <c r="M449" i="11"/>
  <c r="N449" i="11"/>
  <c r="R449" i="11"/>
  <c r="G450" i="11"/>
  <c r="H450" i="11"/>
  <c r="I450" i="11"/>
  <c r="J450" i="11"/>
  <c r="K450" i="11"/>
  <c r="L450" i="11"/>
  <c r="M450" i="11"/>
  <c r="N450" i="11"/>
  <c r="R450" i="11"/>
  <c r="G451" i="11"/>
  <c r="H451" i="11"/>
  <c r="I451" i="11"/>
  <c r="J451" i="11"/>
  <c r="K451" i="11"/>
  <c r="L451" i="11"/>
  <c r="M451" i="11"/>
  <c r="N451" i="11"/>
  <c r="R451" i="11"/>
  <c r="G452" i="11"/>
  <c r="H452" i="11"/>
  <c r="I452" i="11"/>
  <c r="J452" i="11"/>
  <c r="K452" i="11"/>
  <c r="L452" i="11"/>
  <c r="M452" i="11"/>
  <c r="N452" i="11"/>
  <c r="R452" i="11"/>
  <c r="G453" i="11"/>
  <c r="H453" i="11"/>
  <c r="I453" i="11"/>
  <c r="J453" i="11"/>
  <c r="K453" i="11"/>
  <c r="L453" i="11"/>
  <c r="M453" i="11"/>
  <c r="N453" i="11"/>
  <c r="R453" i="11"/>
  <c r="G454" i="11"/>
  <c r="H454" i="11"/>
  <c r="I454" i="11"/>
  <c r="J454" i="11"/>
  <c r="K454" i="11"/>
  <c r="L454" i="11"/>
  <c r="M454" i="11"/>
  <c r="N454" i="11"/>
  <c r="R454" i="11"/>
  <c r="G455" i="11"/>
  <c r="H455" i="11"/>
  <c r="I455" i="11"/>
  <c r="J455" i="11"/>
  <c r="K455" i="11"/>
  <c r="L455" i="11"/>
  <c r="M455" i="11"/>
  <c r="N455" i="11"/>
  <c r="R455" i="11"/>
  <c r="G456" i="11"/>
  <c r="H456" i="11"/>
  <c r="I456" i="11"/>
  <c r="J456" i="11"/>
  <c r="K456" i="11"/>
  <c r="L456" i="11"/>
  <c r="M456" i="11"/>
  <c r="N456" i="11"/>
  <c r="R456" i="11"/>
  <c r="G457" i="11"/>
  <c r="H457" i="11"/>
  <c r="I457" i="11"/>
  <c r="J457" i="11"/>
  <c r="K457" i="11"/>
  <c r="L457" i="11"/>
  <c r="M457" i="11"/>
  <c r="N457" i="11"/>
  <c r="R457" i="11"/>
  <c r="G458" i="11"/>
  <c r="H458" i="11"/>
  <c r="I458" i="11"/>
  <c r="J458" i="11"/>
  <c r="K458" i="11"/>
  <c r="L458" i="11"/>
  <c r="M458" i="11"/>
  <c r="N458" i="11"/>
  <c r="R458" i="11"/>
  <c r="G459" i="11"/>
  <c r="H459" i="11"/>
  <c r="I459" i="11"/>
  <c r="J459" i="11"/>
  <c r="K459" i="11"/>
  <c r="L459" i="11"/>
  <c r="M459" i="11"/>
  <c r="N459" i="11"/>
  <c r="R459" i="11"/>
  <c r="G460" i="11"/>
  <c r="H460" i="11"/>
  <c r="I460" i="11"/>
  <c r="J460" i="11"/>
  <c r="K460" i="11"/>
  <c r="L460" i="11"/>
  <c r="M460" i="11"/>
  <c r="N460" i="11"/>
  <c r="R460" i="11"/>
  <c r="G461" i="11"/>
  <c r="H461" i="11"/>
  <c r="I461" i="11"/>
  <c r="J461" i="11"/>
  <c r="K461" i="11"/>
  <c r="L461" i="11"/>
  <c r="M461" i="11"/>
  <c r="N461" i="11"/>
  <c r="R461" i="11"/>
  <c r="G462" i="11"/>
  <c r="H462" i="11"/>
  <c r="I462" i="11"/>
  <c r="J462" i="11"/>
  <c r="K462" i="11"/>
  <c r="L462" i="11"/>
  <c r="M462" i="11"/>
  <c r="N462" i="11"/>
  <c r="R462" i="11"/>
  <c r="G463" i="11"/>
  <c r="H463" i="11"/>
  <c r="I463" i="11"/>
  <c r="J463" i="11"/>
  <c r="K463" i="11"/>
  <c r="L463" i="11"/>
  <c r="M463" i="11"/>
  <c r="N463" i="11"/>
  <c r="R463" i="11"/>
  <c r="G464" i="11"/>
  <c r="H464" i="11"/>
  <c r="I464" i="11"/>
  <c r="J464" i="11"/>
  <c r="K464" i="11"/>
  <c r="L464" i="11"/>
  <c r="M464" i="11"/>
  <c r="N464" i="11"/>
  <c r="R464" i="11"/>
  <c r="G465" i="11"/>
  <c r="H465" i="11"/>
  <c r="I465" i="11"/>
  <c r="J465" i="11"/>
  <c r="K465" i="11"/>
  <c r="L465" i="11"/>
  <c r="M465" i="11"/>
  <c r="N465" i="11"/>
  <c r="R465" i="11"/>
  <c r="G466" i="11"/>
  <c r="H466" i="11"/>
  <c r="I466" i="11"/>
  <c r="J466" i="11"/>
  <c r="K466" i="11"/>
  <c r="L466" i="11"/>
  <c r="M466" i="11"/>
  <c r="N466" i="11"/>
  <c r="R466" i="11"/>
  <c r="G467" i="11"/>
  <c r="H467" i="11"/>
  <c r="I467" i="11"/>
  <c r="J467" i="11"/>
  <c r="K467" i="11"/>
  <c r="L467" i="11"/>
  <c r="M467" i="11"/>
  <c r="N467" i="11"/>
  <c r="R467" i="11"/>
  <c r="G468" i="11"/>
  <c r="H468" i="11"/>
  <c r="I468" i="11"/>
  <c r="J468" i="11"/>
  <c r="K468" i="11"/>
  <c r="L468" i="11"/>
  <c r="M468" i="11"/>
  <c r="N468" i="11"/>
  <c r="R468" i="11"/>
  <c r="G469" i="11"/>
  <c r="H469" i="11"/>
  <c r="I469" i="11"/>
  <c r="J469" i="11"/>
  <c r="K469" i="11"/>
  <c r="L469" i="11"/>
  <c r="M469" i="11"/>
  <c r="N469" i="11"/>
  <c r="R469" i="11"/>
  <c r="G470" i="11"/>
  <c r="H470" i="11"/>
  <c r="I470" i="11"/>
  <c r="J470" i="11"/>
  <c r="K470" i="11"/>
  <c r="L470" i="11"/>
  <c r="M470" i="11"/>
  <c r="N470" i="11"/>
  <c r="R470" i="11"/>
  <c r="G471" i="11"/>
  <c r="H471" i="11"/>
  <c r="I471" i="11"/>
  <c r="J471" i="11"/>
  <c r="K471" i="11"/>
  <c r="L471" i="11"/>
  <c r="M471" i="11"/>
  <c r="N471" i="11"/>
  <c r="R471" i="11"/>
  <c r="G472" i="11"/>
  <c r="H472" i="11"/>
  <c r="I472" i="11"/>
  <c r="J472" i="11"/>
  <c r="K472" i="11"/>
  <c r="L472" i="11"/>
  <c r="M472" i="11"/>
  <c r="N472" i="11"/>
  <c r="R472" i="11"/>
  <c r="G473" i="11"/>
  <c r="H473" i="11"/>
  <c r="I473" i="11"/>
  <c r="J473" i="11"/>
  <c r="K473" i="11"/>
  <c r="L473" i="11"/>
  <c r="M473" i="11"/>
  <c r="N473" i="11"/>
  <c r="R473" i="11"/>
  <c r="G474" i="11"/>
  <c r="H474" i="11"/>
  <c r="I474" i="11"/>
  <c r="J474" i="11"/>
  <c r="K474" i="11"/>
  <c r="L474" i="11"/>
  <c r="M474" i="11"/>
  <c r="N474" i="11"/>
  <c r="R474" i="11"/>
  <c r="G475" i="11"/>
  <c r="H475" i="11"/>
  <c r="I475" i="11"/>
  <c r="J475" i="11"/>
  <c r="K475" i="11"/>
  <c r="L475" i="11"/>
  <c r="M475" i="11"/>
  <c r="N475" i="11"/>
  <c r="R475" i="11"/>
  <c r="G476" i="11"/>
  <c r="H476" i="11"/>
  <c r="I476" i="11"/>
  <c r="J476" i="11"/>
  <c r="K476" i="11"/>
  <c r="L476" i="11"/>
  <c r="M476" i="11"/>
  <c r="N476" i="11"/>
  <c r="R476" i="11"/>
  <c r="G477" i="11"/>
  <c r="H477" i="11"/>
  <c r="I477" i="11"/>
  <c r="J477" i="11"/>
  <c r="K477" i="11"/>
  <c r="L477" i="11"/>
  <c r="M477" i="11"/>
  <c r="N477" i="11"/>
  <c r="R477" i="11"/>
  <c r="G478" i="11"/>
  <c r="H478" i="11"/>
  <c r="I478" i="11"/>
  <c r="J478" i="11"/>
  <c r="K478" i="11"/>
  <c r="L478" i="11"/>
  <c r="M478" i="11"/>
  <c r="N478" i="11"/>
  <c r="R478" i="11"/>
  <c r="G479" i="11"/>
  <c r="H479" i="11"/>
  <c r="I479" i="11"/>
  <c r="J479" i="11"/>
  <c r="K479" i="11"/>
  <c r="L479" i="11"/>
  <c r="M479" i="11"/>
  <c r="N479" i="11"/>
  <c r="R479" i="11"/>
  <c r="G480" i="11"/>
  <c r="H480" i="11"/>
  <c r="I480" i="11"/>
  <c r="J480" i="11"/>
  <c r="K480" i="11"/>
  <c r="L480" i="11"/>
  <c r="M480" i="11"/>
  <c r="N480" i="11"/>
  <c r="R480" i="11"/>
  <c r="G481" i="11"/>
  <c r="H481" i="11"/>
  <c r="I481" i="11"/>
  <c r="J481" i="11"/>
  <c r="K481" i="11"/>
  <c r="L481" i="11"/>
  <c r="M481" i="11"/>
  <c r="N481" i="11"/>
  <c r="R481" i="11"/>
  <c r="G482" i="11"/>
  <c r="H482" i="11"/>
  <c r="I482" i="11"/>
  <c r="J482" i="11"/>
  <c r="K482" i="11"/>
  <c r="L482" i="11"/>
  <c r="M482" i="11"/>
  <c r="N482" i="11"/>
  <c r="R482" i="11"/>
  <c r="G483" i="11"/>
  <c r="H483" i="11"/>
  <c r="I483" i="11"/>
  <c r="J483" i="11"/>
  <c r="K483" i="11"/>
  <c r="L483" i="11"/>
  <c r="M483" i="11"/>
  <c r="N483" i="11"/>
  <c r="R483" i="11"/>
  <c r="G484" i="11"/>
  <c r="H484" i="11"/>
  <c r="I484" i="11"/>
  <c r="J484" i="11"/>
  <c r="K484" i="11"/>
  <c r="L484" i="11"/>
  <c r="M484" i="11"/>
  <c r="N484" i="11"/>
  <c r="R484" i="11"/>
  <c r="G485" i="11"/>
  <c r="H485" i="11"/>
  <c r="I485" i="11"/>
  <c r="J485" i="11"/>
  <c r="K485" i="11"/>
  <c r="L485" i="11"/>
  <c r="M485" i="11"/>
  <c r="N485" i="11"/>
  <c r="R485" i="11"/>
  <c r="G486" i="11"/>
  <c r="H486" i="11"/>
  <c r="I486" i="11"/>
  <c r="J486" i="11"/>
  <c r="K486" i="11"/>
  <c r="L486" i="11"/>
  <c r="M486" i="11"/>
  <c r="N486" i="11"/>
  <c r="R486" i="11"/>
  <c r="G487" i="11"/>
  <c r="H487" i="11"/>
  <c r="I487" i="11"/>
  <c r="J487" i="11"/>
  <c r="K487" i="11"/>
  <c r="L487" i="11"/>
  <c r="M487" i="11"/>
  <c r="N487" i="11"/>
  <c r="R487" i="11"/>
  <c r="G488" i="11"/>
  <c r="H488" i="11"/>
  <c r="I488" i="11"/>
  <c r="J488" i="11"/>
  <c r="K488" i="11"/>
  <c r="L488" i="11"/>
  <c r="M488" i="11"/>
  <c r="N488" i="11"/>
  <c r="R488" i="11"/>
  <c r="G489" i="11"/>
  <c r="H489" i="11"/>
  <c r="I489" i="11"/>
  <c r="J489" i="11"/>
  <c r="K489" i="11"/>
  <c r="L489" i="11"/>
  <c r="M489" i="11"/>
  <c r="N489" i="11"/>
  <c r="R489" i="11"/>
  <c r="G490" i="11"/>
  <c r="H490" i="11"/>
  <c r="I490" i="11"/>
  <c r="J490" i="11"/>
  <c r="K490" i="11"/>
  <c r="L490" i="11"/>
  <c r="M490" i="11"/>
  <c r="N490" i="11"/>
  <c r="R490" i="11"/>
  <c r="G491" i="11"/>
  <c r="H491" i="11"/>
  <c r="I491" i="11"/>
  <c r="J491" i="11"/>
  <c r="K491" i="11"/>
  <c r="L491" i="11"/>
  <c r="M491" i="11"/>
  <c r="N491" i="11"/>
  <c r="R491" i="11"/>
  <c r="G492" i="11"/>
  <c r="H492" i="11"/>
  <c r="I492" i="11"/>
  <c r="J492" i="11"/>
  <c r="K492" i="11"/>
  <c r="L492" i="11"/>
  <c r="M492" i="11"/>
  <c r="N492" i="11"/>
  <c r="R492" i="11"/>
  <c r="G493" i="11"/>
  <c r="H493" i="11"/>
  <c r="I493" i="11"/>
  <c r="J493" i="11"/>
  <c r="K493" i="11"/>
  <c r="L493" i="11"/>
  <c r="M493" i="11"/>
  <c r="N493" i="11"/>
  <c r="R493" i="11"/>
  <c r="G494" i="11"/>
  <c r="H494" i="11"/>
  <c r="I494" i="11"/>
  <c r="J494" i="11"/>
  <c r="K494" i="11"/>
  <c r="L494" i="11"/>
  <c r="M494" i="11"/>
  <c r="N494" i="11"/>
  <c r="R494" i="11"/>
  <c r="G495" i="11"/>
  <c r="H495" i="11"/>
  <c r="I495" i="11"/>
  <c r="J495" i="11"/>
  <c r="K495" i="11"/>
  <c r="L495" i="11"/>
  <c r="M495" i="11"/>
  <c r="N495" i="11"/>
  <c r="R495" i="11"/>
  <c r="G496" i="11"/>
  <c r="H496" i="11"/>
  <c r="I496" i="11"/>
  <c r="J496" i="11"/>
  <c r="K496" i="11"/>
  <c r="L496" i="11"/>
  <c r="M496" i="11"/>
  <c r="N496" i="11"/>
  <c r="R496" i="11"/>
  <c r="G497" i="11"/>
  <c r="H497" i="11"/>
  <c r="I497" i="11"/>
  <c r="J497" i="11"/>
  <c r="K497" i="11"/>
  <c r="L497" i="11"/>
  <c r="M497" i="11"/>
  <c r="N497" i="11"/>
  <c r="R497" i="11"/>
  <c r="G498" i="11"/>
  <c r="H498" i="11"/>
  <c r="I498" i="11"/>
  <c r="J498" i="11"/>
  <c r="K498" i="11"/>
  <c r="L498" i="11"/>
  <c r="M498" i="11"/>
  <c r="N498" i="11"/>
  <c r="R498" i="11"/>
  <c r="G499" i="11"/>
  <c r="H499" i="11"/>
  <c r="I499" i="11"/>
  <c r="J499" i="11"/>
  <c r="K499" i="11"/>
  <c r="L499" i="11"/>
  <c r="M499" i="11"/>
  <c r="N499" i="11"/>
  <c r="R499" i="11"/>
  <c r="G500" i="11"/>
  <c r="H500" i="11"/>
  <c r="I500" i="11"/>
  <c r="J500" i="11"/>
  <c r="K500" i="11"/>
  <c r="L500" i="11"/>
  <c r="M500" i="11"/>
  <c r="N500" i="11"/>
  <c r="R500" i="11"/>
  <c r="G501" i="11"/>
  <c r="H501" i="11"/>
  <c r="I501" i="11"/>
  <c r="J501" i="11"/>
  <c r="K501" i="11"/>
  <c r="L501" i="11"/>
  <c r="M501" i="11"/>
  <c r="N501" i="11"/>
  <c r="R501" i="11"/>
  <c r="G502" i="11"/>
  <c r="H502" i="11"/>
  <c r="I502" i="11"/>
  <c r="J502" i="11"/>
  <c r="K502" i="11"/>
  <c r="L502" i="11"/>
  <c r="M502" i="11"/>
  <c r="N502" i="11"/>
  <c r="R502" i="11"/>
  <c r="G503" i="11"/>
  <c r="H503" i="11"/>
  <c r="I503" i="11"/>
  <c r="J503" i="11"/>
  <c r="K503" i="11"/>
  <c r="L503" i="11"/>
  <c r="M503" i="11"/>
  <c r="N503" i="11"/>
  <c r="R503" i="11"/>
  <c r="G504" i="11"/>
  <c r="H504" i="11"/>
  <c r="I504" i="11"/>
  <c r="J504" i="11"/>
  <c r="K504" i="11"/>
  <c r="L504" i="11"/>
  <c r="M504" i="11"/>
  <c r="N504" i="11"/>
  <c r="R504" i="11"/>
  <c r="G505" i="11"/>
  <c r="H505" i="11"/>
  <c r="I505" i="11"/>
  <c r="J505" i="11"/>
  <c r="K505" i="11"/>
  <c r="L505" i="11"/>
  <c r="M505" i="11"/>
  <c r="N505" i="11"/>
  <c r="R505" i="11"/>
  <c r="G506" i="11"/>
  <c r="H506" i="11"/>
  <c r="I506" i="11"/>
  <c r="J506" i="11"/>
  <c r="K506" i="11"/>
  <c r="L506" i="11"/>
  <c r="M506" i="11"/>
  <c r="N506" i="11"/>
  <c r="R506" i="11"/>
  <c r="G507" i="11"/>
  <c r="H507" i="11"/>
  <c r="I507" i="11"/>
  <c r="J507" i="11"/>
  <c r="K507" i="11"/>
  <c r="L507" i="11"/>
  <c r="M507" i="11"/>
  <c r="N507" i="11"/>
  <c r="R507" i="11"/>
  <c r="G508" i="11"/>
  <c r="H508" i="11"/>
  <c r="I508" i="11"/>
  <c r="J508" i="11"/>
  <c r="K508" i="11"/>
  <c r="L508" i="11"/>
  <c r="M508" i="11"/>
  <c r="N508" i="11"/>
  <c r="R508" i="11"/>
  <c r="G509" i="11"/>
  <c r="H509" i="11"/>
  <c r="I509" i="11"/>
  <c r="J509" i="11"/>
  <c r="K509" i="11"/>
  <c r="L509" i="11"/>
  <c r="M509" i="11"/>
  <c r="N509" i="11"/>
  <c r="R509" i="11"/>
  <c r="G510" i="11"/>
  <c r="H510" i="11"/>
  <c r="I510" i="11"/>
  <c r="J510" i="11"/>
  <c r="K510" i="11"/>
  <c r="L510" i="11"/>
  <c r="M510" i="11"/>
  <c r="N510" i="11"/>
  <c r="R510" i="11"/>
  <c r="G511" i="11"/>
  <c r="H511" i="11"/>
  <c r="I511" i="11"/>
  <c r="J511" i="11"/>
  <c r="K511" i="11"/>
  <c r="L511" i="11"/>
  <c r="M511" i="11"/>
  <c r="N511" i="11"/>
  <c r="R511" i="11"/>
  <c r="G512" i="11"/>
  <c r="H512" i="11"/>
  <c r="I512" i="11"/>
  <c r="J512" i="11"/>
  <c r="K512" i="11"/>
  <c r="L512" i="11"/>
  <c r="M512" i="11"/>
  <c r="N512" i="11"/>
  <c r="R512" i="11"/>
  <c r="G513" i="11"/>
  <c r="H513" i="11"/>
  <c r="I513" i="11"/>
  <c r="J513" i="11"/>
  <c r="K513" i="11"/>
  <c r="L513" i="11"/>
  <c r="M513" i="11"/>
  <c r="N513" i="11"/>
  <c r="R513" i="11"/>
  <c r="G514" i="11"/>
  <c r="H514" i="11"/>
  <c r="I514" i="11"/>
  <c r="J514" i="11"/>
  <c r="K514" i="11"/>
  <c r="L514" i="11"/>
  <c r="M514" i="11"/>
  <c r="N514" i="11"/>
  <c r="R514" i="11"/>
  <c r="G515" i="11"/>
  <c r="H515" i="11"/>
  <c r="I515" i="11"/>
  <c r="J515" i="11"/>
  <c r="K515" i="11"/>
  <c r="L515" i="11"/>
  <c r="M515" i="11"/>
  <c r="N515" i="11"/>
  <c r="R515" i="11"/>
  <c r="G516" i="11"/>
  <c r="H516" i="11"/>
  <c r="I516" i="11"/>
  <c r="J516" i="11"/>
  <c r="K516" i="11"/>
  <c r="L516" i="11"/>
  <c r="M516" i="11"/>
  <c r="N516" i="11"/>
  <c r="R516" i="11"/>
  <c r="G517" i="11"/>
  <c r="H517" i="11"/>
  <c r="I517" i="11"/>
  <c r="J517" i="11"/>
  <c r="K517" i="11"/>
  <c r="L517" i="11"/>
  <c r="M517" i="11"/>
  <c r="N517" i="11"/>
  <c r="R517" i="11"/>
  <c r="G518" i="11"/>
  <c r="H518" i="11"/>
  <c r="I518" i="11"/>
  <c r="J518" i="11"/>
  <c r="K518" i="11"/>
  <c r="L518" i="11"/>
  <c r="M518" i="11"/>
  <c r="N518" i="11"/>
  <c r="R518" i="11"/>
  <c r="G519" i="11"/>
  <c r="H519" i="11"/>
  <c r="I519" i="11"/>
  <c r="J519" i="11"/>
  <c r="K519" i="11"/>
  <c r="L519" i="11"/>
  <c r="M519" i="11"/>
  <c r="N519" i="11"/>
  <c r="R519" i="11"/>
  <c r="G520" i="11"/>
  <c r="H520" i="11"/>
  <c r="I520" i="11"/>
  <c r="J520" i="11"/>
  <c r="K520" i="11"/>
  <c r="L520" i="11"/>
  <c r="M520" i="11"/>
  <c r="N520" i="11"/>
  <c r="R520" i="11"/>
  <c r="G521" i="11"/>
  <c r="H521" i="11"/>
  <c r="I521" i="11"/>
  <c r="J521" i="11"/>
  <c r="K521" i="11"/>
  <c r="L521" i="11"/>
  <c r="M521" i="11"/>
  <c r="N521" i="11"/>
  <c r="R521" i="11"/>
  <c r="G522" i="11"/>
  <c r="H522" i="11"/>
  <c r="I522" i="11"/>
  <c r="J522" i="11"/>
  <c r="K522" i="11"/>
  <c r="L522" i="11"/>
  <c r="M522" i="11"/>
  <c r="N522" i="11"/>
  <c r="R522" i="11"/>
  <c r="G523" i="11"/>
  <c r="H523" i="11"/>
  <c r="I523" i="11"/>
  <c r="J523" i="11"/>
  <c r="K523" i="11"/>
  <c r="L523" i="11"/>
  <c r="M523" i="11"/>
  <c r="N523" i="11"/>
  <c r="R523" i="11"/>
  <c r="G524" i="11"/>
  <c r="H524" i="11"/>
  <c r="I524" i="11"/>
  <c r="J524" i="11"/>
  <c r="K524" i="11"/>
  <c r="L524" i="11"/>
  <c r="M524" i="11"/>
  <c r="N524" i="11"/>
  <c r="R524" i="11"/>
  <c r="G525" i="11"/>
  <c r="H525" i="11"/>
  <c r="I525" i="11"/>
  <c r="J525" i="11"/>
  <c r="K525" i="11"/>
  <c r="L525" i="11"/>
  <c r="M525" i="11"/>
  <c r="N525" i="11"/>
  <c r="R525" i="11"/>
  <c r="G526" i="11"/>
  <c r="H526" i="11"/>
  <c r="I526" i="11"/>
  <c r="J526" i="11"/>
  <c r="K526" i="11"/>
  <c r="L526" i="11"/>
  <c r="M526" i="11"/>
  <c r="N526" i="11"/>
  <c r="R526" i="11"/>
  <c r="G527" i="11"/>
  <c r="H527" i="11"/>
  <c r="I527" i="11"/>
  <c r="J527" i="11"/>
  <c r="K527" i="11"/>
  <c r="L527" i="11"/>
  <c r="M527" i="11"/>
  <c r="N527" i="11"/>
  <c r="R527" i="11"/>
  <c r="G528" i="11"/>
  <c r="H528" i="11"/>
  <c r="I528" i="11"/>
  <c r="J528" i="11"/>
  <c r="K528" i="11"/>
  <c r="L528" i="11"/>
  <c r="M528" i="11"/>
  <c r="N528" i="11"/>
  <c r="R528" i="11"/>
  <c r="G529" i="11"/>
  <c r="H529" i="11"/>
  <c r="I529" i="11"/>
  <c r="J529" i="11"/>
  <c r="K529" i="11"/>
  <c r="L529" i="11"/>
  <c r="M529" i="11"/>
  <c r="N529" i="11"/>
  <c r="R529" i="11"/>
  <c r="G530" i="11"/>
  <c r="H530" i="11"/>
  <c r="I530" i="11"/>
  <c r="J530" i="11"/>
  <c r="K530" i="11"/>
  <c r="L530" i="11"/>
  <c r="M530" i="11"/>
  <c r="N530" i="11"/>
  <c r="R530" i="11"/>
  <c r="G531" i="11"/>
  <c r="H531" i="11"/>
  <c r="I531" i="11"/>
  <c r="J531" i="11"/>
  <c r="K531" i="11"/>
  <c r="L531" i="11"/>
  <c r="M531" i="11"/>
  <c r="N531" i="11"/>
  <c r="R531" i="11"/>
  <c r="G532" i="11"/>
  <c r="H532" i="11"/>
  <c r="I532" i="11"/>
  <c r="J532" i="11"/>
  <c r="K532" i="11"/>
  <c r="L532" i="11"/>
  <c r="M532" i="11"/>
  <c r="N532" i="11"/>
  <c r="R532" i="11"/>
  <c r="G533" i="11"/>
  <c r="H533" i="11"/>
  <c r="I533" i="11"/>
  <c r="J533" i="11"/>
  <c r="K533" i="11"/>
  <c r="L533" i="11"/>
  <c r="M533" i="11"/>
  <c r="N533" i="11"/>
  <c r="R533" i="11"/>
  <c r="G534" i="11"/>
  <c r="H534" i="11"/>
  <c r="I534" i="11"/>
  <c r="J534" i="11"/>
  <c r="K534" i="11"/>
  <c r="L534" i="11"/>
  <c r="M534" i="11"/>
  <c r="N534" i="11"/>
  <c r="R534" i="11"/>
  <c r="G535" i="11"/>
  <c r="H535" i="11"/>
  <c r="I535" i="11"/>
  <c r="J535" i="11"/>
  <c r="K535" i="11"/>
  <c r="L535" i="11"/>
  <c r="M535" i="11"/>
  <c r="N535" i="11"/>
  <c r="R535" i="11"/>
  <c r="G536" i="11"/>
  <c r="H536" i="11"/>
  <c r="I536" i="11"/>
  <c r="J536" i="11"/>
  <c r="K536" i="11"/>
  <c r="L536" i="11"/>
  <c r="M536" i="11"/>
  <c r="N536" i="11"/>
  <c r="R536" i="11"/>
  <c r="G537" i="11"/>
  <c r="H537" i="11"/>
  <c r="I537" i="11"/>
  <c r="J537" i="11"/>
  <c r="K537" i="11"/>
  <c r="L537" i="11"/>
  <c r="M537" i="11"/>
  <c r="N537" i="11"/>
  <c r="R537" i="11"/>
  <c r="G538" i="11"/>
  <c r="H538" i="11"/>
  <c r="I538" i="11"/>
  <c r="J538" i="11"/>
  <c r="K538" i="11"/>
  <c r="L538" i="11"/>
  <c r="M538" i="11"/>
  <c r="N538" i="11"/>
  <c r="R538" i="11"/>
  <c r="G539" i="11"/>
  <c r="H539" i="11"/>
  <c r="I539" i="11"/>
  <c r="J539" i="11"/>
  <c r="K539" i="11"/>
  <c r="L539" i="11"/>
  <c r="M539" i="11"/>
  <c r="N539" i="11"/>
  <c r="R539" i="11"/>
  <c r="G540" i="11"/>
  <c r="H540" i="11"/>
  <c r="I540" i="11"/>
  <c r="J540" i="11"/>
  <c r="K540" i="11"/>
  <c r="L540" i="11"/>
  <c r="M540" i="11"/>
  <c r="N540" i="11"/>
  <c r="R540" i="11"/>
  <c r="G541" i="11"/>
  <c r="H541" i="11"/>
  <c r="I541" i="11"/>
  <c r="J541" i="11"/>
  <c r="K541" i="11"/>
  <c r="L541" i="11"/>
  <c r="M541" i="11"/>
  <c r="N541" i="11"/>
  <c r="R541" i="11"/>
  <c r="G542" i="11"/>
  <c r="H542" i="11"/>
  <c r="I542" i="11"/>
  <c r="J542" i="11"/>
  <c r="K542" i="11"/>
  <c r="L542" i="11"/>
  <c r="M542" i="11"/>
  <c r="N542" i="11"/>
  <c r="R542" i="11"/>
  <c r="G543" i="11"/>
  <c r="H543" i="11"/>
  <c r="I543" i="11"/>
  <c r="J543" i="11"/>
  <c r="K543" i="11"/>
  <c r="L543" i="11"/>
  <c r="M543" i="11"/>
  <c r="N543" i="11"/>
  <c r="R543" i="11"/>
  <c r="G544" i="11"/>
  <c r="H544" i="11"/>
  <c r="I544" i="11"/>
  <c r="J544" i="11"/>
  <c r="K544" i="11"/>
  <c r="L544" i="11"/>
  <c r="M544" i="11"/>
  <c r="N544" i="11"/>
  <c r="R544" i="11"/>
  <c r="G545" i="11"/>
  <c r="H545" i="11"/>
  <c r="I545" i="11"/>
  <c r="J545" i="11"/>
  <c r="K545" i="11"/>
  <c r="L545" i="11"/>
  <c r="M545" i="11"/>
  <c r="N545" i="11"/>
  <c r="R545" i="11"/>
  <c r="G546" i="11"/>
  <c r="H546" i="11"/>
  <c r="I546" i="11"/>
  <c r="J546" i="11"/>
  <c r="K546" i="11"/>
  <c r="L546" i="11"/>
  <c r="M546" i="11"/>
  <c r="N546" i="11"/>
  <c r="R546" i="11"/>
  <c r="G547" i="11"/>
  <c r="H547" i="11"/>
  <c r="I547" i="11"/>
  <c r="J547" i="11"/>
  <c r="K547" i="11"/>
  <c r="L547" i="11"/>
  <c r="M547" i="11"/>
  <c r="N547" i="11"/>
  <c r="R547" i="11"/>
  <c r="G548" i="11"/>
  <c r="H548" i="11"/>
  <c r="I548" i="11"/>
  <c r="J548" i="11"/>
  <c r="K548" i="11"/>
  <c r="L548" i="11"/>
  <c r="M548" i="11"/>
  <c r="N548" i="11"/>
  <c r="R548" i="11"/>
  <c r="G549" i="11"/>
  <c r="H549" i="11"/>
  <c r="I549" i="11"/>
  <c r="J549" i="11"/>
  <c r="K549" i="11"/>
  <c r="L549" i="11"/>
  <c r="M549" i="11"/>
  <c r="N549" i="11"/>
  <c r="R549" i="11"/>
  <c r="G550" i="11"/>
  <c r="H550" i="11"/>
  <c r="I550" i="11"/>
  <c r="J550" i="11"/>
  <c r="K550" i="11"/>
  <c r="L550" i="11"/>
  <c r="M550" i="11"/>
  <c r="N550" i="11"/>
  <c r="R550" i="11"/>
  <c r="G551" i="11"/>
  <c r="H551" i="11"/>
  <c r="I551" i="11"/>
  <c r="J551" i="11"/>
  <c r="K551" i="11"/>
  <c r="L551" i="11"/>
  <c r="M551" i="11"/>
  <c r="N551" i="11"/>
  <c r="R551" i="11"/>
  <c r="G552" i="11"/>
  <c r="H552" i="11"/>
  <c r="I552" i="11"/>
  <c r="J552" i="11"/>
  <c r="K552" i="11"/>
  <c r="L552" i="11"/>
  <c r="M552" i="11"/>
  <c r="N552" i="11"/>
  <c r="R552" i="11"/>
  <c r="G553" i="11"/>
  <c r="H553" i="11"/>
  <c r="I553" i="11"/>
  <c r="J553" i="11"/>
  <c r="K553" i="11"/>
  <c r="L553" i="11"/>
  <c r="M553" i="11"/>
  <c r="N553" i="11"/>
  <c r="R553" i="11"/>
  <c r="G554" i="11"/>
  <c r="H554" i="11"/>
  <c r="I554" i="11"/>
  <c r="J554" i="11"/>
  <c r="K554" i="11"/>
  <c r="L554" i="11"/>
  <c r="M554" i="11"/>
  <c r="N554" i="11"/>
  <c r="R554" i="11"/>
  <c r="G555" i="11"/>
  <c r="H555" i="11"/>
  <c r="I555" i="11"/>
  <c r="J555" i="11"/>
  <c r="K555" i="11"/>
  <c r="L555" i="11"/>
  <c r="M555" i="11"/>
  <c r="N555" i="11"/>
  <c r="R555" i="11"/>
  <c r="G556" i="11"/>
  <c r="H556" i="11"/>
  <c r="I556" i="11"/>
  <c r="J556" i="11"/>
  <c r="K556" i="11"/>
  <c r="L556" i="11"/>
  <c r="M556" i="11"/>
  <c r="N556" i="11"/>
  <c r="R556" i="11"/>
  <c r="G557" i="11"/>
  <c r="H557" i="11"/>
  <c r="I557" i="11"/>
  <c r="J557" i="11"/>
  <c r="K557" i="11"/>
  <c r="L557" i="11"/>
  <c r="M557" i="11"/>
  <c r="N557" i="11"/>
  <c r="R557" i="11"/>
  <c r="G558" i="11"/>
  <c r="H558" i="11"/>
  <c r="I558" i="11"/>
  <c r="J558" i="11"/>
  <c r="K558" i="11"/>
  <c r="L558" i="11"/>
  <c r="M558" i="11"/>
  <c r="N558" i="11"/>
  <c r="R558" i="11"/>
  <c r="G559" i="11"/>
  <c r="H559" i="11"/>
  <c r="I559" i="11"/>
  <c r="J559" i="11"/>
  <c r="K559" i="11"/>
  <c r="L559" i="11"/>
  <c r="M559" i="11"/>
  <c r="N559" i="11"/>
  <c r="R559" i="11"/>
  <c r="G560" i="11"/>
  <c r="H560" i="11"/>
  <c r="I560" i="11"/>
  <c r="J560" i="11"/>
  <c r="K560" i="11"/>
  <c r="L560" i="11"/>
  <c r="M560" i="11"/>
  <c r="N560" i="11"/>
  <c r="R560" i="11"/>
  <c r="G561" i="11"/>
  <c r="H561" i="11"/>
  <c r="I561" i="11"/>
  <c r="J561" i="11"/>
  <c r="K561" i="11"/>
  <c r="L561" i="11"/>
  <c r="M561" i="11"/>
  <c r="N561" i="11"/>
  <c r="R561" i="11"/>
  <c r="G562" i="11"/>
  <c r="H562" i="11"/>
  <c r="I562" i="11"/>
  <c r="J562" i="11"/>
  <c r="K562" i="11"/>
  <c r="L562" i="11"/>
  <c r="M562" i="11"/>
  <c r="N562" i="11"/>
  <c r="R562" i="11"/>
  <c r="G563" i="11"/>
  <c r="H563" i="11"/>
  <c r="I563" i="11"/>
  <c r="J563" i="11"/>
  <c r="K563" i="11"/>
  <c r="L563" i="11"/>
  <c r="M563" i="11"/>
  <c r="N563" i="11"/>
  <c r="R563" i="11"/>
  <c r="G564" i="11"/>
  <c r="H564" i="11"/>
  <c r="I564" i="11"/>
  <c r="J564" i="11"/>
  <c r="K564" i="11"/>
  <c r="L564" i="11"/>
  <c r="M564" i="11"/>
  <c r="N564" i="11"/>
  <c r="R564" i="11"/>
  <c r="G565" i="11"/>
  <c r="H565" i="11"/>
  <c r="I565" i="11"/>
  <c r="J565" i="11"/>
  <c r="K565" i="11"/>
  <c r="L565" i="11"/>
  <c r="M565" i="11"/>
  <c r="N565" i="11"/>
  <c r="R565" i="11"/>
  <c r="G566" i="11"/>
  <c r="H566" i="11"/>
  <c r="I566" i="11"/>
  <c r="J566" i="11"/>
  <c r="K566" i="11"/>
  <c r="L566" i="11"/>
  <c r="M566" i="11"/>
  <c r="N566" i="11"/>
  <c r="R566" i="11"/>
  <c r="G567" i="11"/>
  <c r="H567" i="11"/>
  <c r="I567" i="11"/>
  <c r="J567" i="11"/>
  <c r="K567" i="11"/>
  <c r="L567" i="11"/>
  <c r="M567" i="11"/>
  <c r="N567" i="11"/>
  <c r="R567" i="11"/>
  <c r="G568" i="11"/>
  <c r="H568" i="11"/>
  <c r="I568" i="11"/>
  <c r="J568" i="11"/>
  <c r="K568" i="11"/>
  <c r="L568" i="11"/>
  <c r="M568" i="11"/>
  <c r="N568" i="11"/>
  <c r="R568" i="11"/>
  <c r="G569" i="11"/>
  <c r="H569" i="11"/>
  <c r="I569" i="11"/>
  <c r="J569" i="11"/>
  <c r="K569" i="11"/>
  <c r="L569" i="11"/>
  <c r="M569" i="11"/>
  <c r="N569" i="11"/>
  <c r="R569" i="11"/>
  <c r="G570" i="11"/>
  <c r="H570" i="11"/>
  <c r="I570" i="11"/>
  <c r="J570" i="11"/>
  <c r="K570" i="11"/>
  <c r="L570" i="11"/>
  <c r="M570" i="11"/>
  <c r="N570" i="11"/>
  <c r="R570" i="11"/>
  <c r="G571" i="11"/>
  <c r="H571" i="11"/>
  <c r="I571" i="11"/>
  <c r="J571" i="11"/>
  <c r="K571" i="11"/>
  <c r="L571" i="11"/>
  <c r="M571" i="11"/>
  <c r="N571" i="11"/>
  <c r="R571" i="11"/>
  <c r="G572" i="11"/>
  <c r="H572" i="11"/>
  <c r="I572" i="11"/>
  <c r="J572" i="11"/>
  <c r="K572" i="11"/>
  <c r="L572" i="11"/>
  <c r="M572" i="11"/>
  <c r="N572" i="11"/>
  <c r="R572" i="11"/>
  <c r="G573" i="11"/>
  <c r="H573" i="11"/>
  <c r="I573" i="11"/>
  <c r="J573" i="11"/>
  <c r="K573" i="11"/>
  <c r="L573" i="11"/>
  <c r="M573" i="11"/>
  <c r="N573" i="11"/>
  <c r="R573" i="11"/>
  <c r="G574" i="11"/>
  <c r="H574" i="11"/>
  <c r="I574" i="11"/>
  <c r="J574" i="11"/>
  <c r="K574" i="11"/>
  <c r="L574" i="11"/>
  <c r="M574" i="11"/>
  <c r="N574" i="11"/>
  <c r="R574" i="11"/>
  <c r="G575" i="11"/>
  <c r="H575" i="11"/>
  <c r="I575" i="11"/>
  <c r="J575" i="11"/>
  <c r="K575" i="11"/>
  <c r="L575" i="11"/>
  <c r="M575" i="11"/>
  <c r="N575" i="11"/>
  <c r="R575" i="11"/>
  <c r="G576" i="11"/>
  <c r="H576" i="11"/>
  <c r="I576" i="11"/>
  <c r="J576" i="11"/>
  <c r="K576" i="11"/>
  <c r="L576" i="11"/>
  <c r="M576" i="11"/>
  <c r="N576" i="11"/>
  <c r="R576" i="11"/>
  <c r="G577" i="11"/>
  <c r="H577" i="11"/>
  <c r="I577" i="11"/>
  <c r="J577" i="11"/>
  <c r="K577" i="11"/>
  <c r="L577" i="11"/>
  <c r="M577" i="11"/>
  <c r="N577" i="11"/>
  <c r="R577" i="11"/>
  <c r="G578" i="11"/>
  <c r="H578" i="11"/>
  <c r="I578" i="11"/>
  <c r="J578" i="11"/>
  <c r="K578" i="11"/>
  <c r="L578" i="11"/>
  <c r="M578" i="11"/>
  <c r="N578" i="11"/>
  <c r="R578" i="11"/>
  <c r="G579" i="11"/>
  <c r="H579" i="11"/>
  <c r="I579" i="11"/>
  <c r="J579" i="11"/>
  <c r="K579" i="11"/>
  <c r="L579" i="11"/>
  <c r="M579" i="11"/>
  <c r="N579" i="11"/>
  <c r="R579" i="11"/>
  <c r="G580" i="11"/>
  <c r="H580" i="11"/>
  <c r="I580" i="11"/>
  <c r="J580" i="11"/>
  <c r="K580" i="11"/>
  <c r="L580" i="11"/>
  <c r="M580" i="11"/>
  <c r="N580" i="11"/>
  <c r="R580" i="11"/>
  <c r="G581" i="11"/>
  <c r="H581" i="11"/>
  <c r="I581" i="11"/>
  <c r="J581" i="11"/>
  <c r="K581" i="11"/>
  <c r="L581" i="11"/>
  <c r="M581" i="11"/>
  <c r="N581" i="11"/>
  <c r="R581" i="11"/>
  <c r="G582" i="11"/>
  <c r="H582" i="11"/>
  <c r="I582" i="11"/>
  <c r="J582" i="11"/>
  <c r="K582" i="11"/>
  <c r="L582" i="11"/>
  <c r="M582" i="11"/>
  <c r="N582" i="11"/>
  <c r="R582" i="11"/>
  <c r="G583" i="11"/>
  <c r="H583" i="11"/>
  <c r="I583" i="11"/>
  <c r="J583" i="11"/>
  <c r="K583" i="11"/>
  <c r="L583" i="11"/>
  <c r="M583" i="11"/>
  <c r="N583" i="11"/>
  <c r="R583" i="11"/>
  <c r="G584" i="11"/>
  <c r="H584" i="11"/>
  <c r="I584" i="11"/>
  <c r="J584" i="11"/>
  <c r="K584" i="11"/>
  <c r="L584" i="11"/>
  <c r="M584" i="11"/>
  <c r="N584" i="11"/>
  <c r="R584" i="11"/>
  <c r="G585" i="11"/>
  <c r="H585" i="11"/>
  <c r="I585" i="11"/>
  <c r="J585" i="11"/>
  <c r="K585" i="11"/>
  <c r="L585" i="11"/>
  <c r="M585" i="11"/>
  <c r="N585" i="11"/>
  <c r="R585" i="11"/>
  <c r="G586" i="11"/>
  <c r="H586" i="11"/>
  <c r="I586" i="11"/>
  <c r="J586" i="11"/>
  <c r="K586" i="11"/>
  <c r="L586" i="11"/>
  <c r="M586" i="11"/>
  <c r="N586" i="11"/>
  <c r="R586" i="11"/>
  <c r="G587" i="11"/>
  <c r="H587" i="11"/>
  <c r="I587" i="11"/>
  <c r="J587" i="11"/>
  <c r="K587" i="11"/>
  <c r="L587" i="11"/>
  <c r="M587" i="11"/>
  <c r="N587" i="11"/>
  <c r="R587" i="11"/>
  <c r="G588" i="11"/>
  <c r="H588" i="11"/>
  <c r="I588" i="11"/>
  <c r="J588" i="11"/>
  <c r="K588" i="11"/>
  <c r="L588" i="11"/>
  <c r="M588" i="11"/>
  <c r="N588" i="11"/>
  <c r="R588" i="11"/>
  <c r="G589" i="11"/>
  <c r="H589" i="11"/>
  <c r="I589" i="11"/>
  <c r="J589" i="11"/>
  <c r="K589" i="11"/>
  <c r="L589" i="11"/>
  <c r="M589" i="11"/>
  <c r="N589" i="11"/>
  <c r="R589" i="11"/>
  <c r="G590" i="11"/>
  <c r="H590" i="11"/>
  <c r="I590" i="11"/>
  <c r="J590" i="11"/>
  <c r="K590" i="11"/>
  <c r="L590" i="11"/>
  <c r="M590" i="11"/>
  <c r="N590" i="11"/>
  <c r="R590" i="11"/>
  <c r="G591" i="11"/>
  <c r="H591" i="11"/>
  <c r="I591" i="11"/>
  <c r="J591" i="11"/>
  <c r="K591" i="11"/>
  <c r="L591" i="11"/>
  <c r="M591" i="11"/>
  <c r="N591" i="11"/>
  <c r="R591" i="11"/>
  <c r="G592" i="11"/>
  <c r="H592" i="11"/>
  <c r="I592" i="11"/>
  <c r="J592" i="11"/>
  <c r="K592" i="11"/>
  <c r="L592" i="11"/>
  <c r="M592" i="11"/>
  <c r="N592" i="11"/>
  <c r="R592" i="11"/>
  <c r="G593" i="11"/>
  <c r="H593" i="11"/>
  <c r="I593" i="11"/>
  <c r="J593" i="11"/>
  <c r="K593" i="11"/>
  <c r="L593" i="11"/>
  <c r="M593" i="11"/>
  <c r="N593" i="11"/>
  <c r="R593" i="11"/>
  <c r="G594" i="11"/>
  <c r="H594" i="11"/>
  <c r="I594" i="11"/>
  <c r="J594" i="11"/>
  <c r="K594" i="11"/>
  <c r="L594" i="11"/>
  <c r="M594" i="11"/>
  <c r="N594" i="11"/>
  <c r="R594" i="11"/>
  <c r="G595" i="11"/>
  <c r="H595" i="11"/>
  <c r="I595" i="11"/>
  <c r="J595" i="11"/>
  <c r="K595" i="11"/>
  <c r="L595" i="11"/>
  <c r="M595" i="11"/>
  <c r="N595" i="11"/>
  <c r="R595" i="11"/>
  <c r="G596" i="11"/>
  <c r="H596" i="11"/>
  <c r="I596" i="11"/>
  <c r="J596" i="11"/>
  <c r="K596" i="11"/>
  <c r="L596" i="11"/>
  <c r="M596" i="11"/>
  <c r="N596" i="11"/>
  <c r="R596" i="11"/>
  <c r="G597" i="11"/>
  <c r="H597" i="11"/>
  <c r="I597" i="11"/>
  <c r="J597" i="11"/>
  <c r="K597" i="11"/>
  <c r="L597" i="11"/>
  <c r="M597" i="11"/>
  <c r="N597" i="11"/>
  <c r="R597" i="11"/>
  <c r="G598" i="11"/>
  <c r="H598" i="11"/>
  <c r="I598" i="11"/>
  <c r="J598" i="11"/>
  <c r="K598" i="11"/>
  <c r="L598" i="11"/>
  <c r="M598" i="11"/>
  <c r="N598" i="11"/>
  <c r="R598" i="11"/>
  <c r="G599" i="11"/>
  <c r="H599" i="11"/>
  <c r="I599" i="11"/>
  <c r="J599" i="11"/>
  <c r="K599" i="11"/>
  <c r="L599" i="11"/>
  <c r="M599" i="11"/>
  <c r="N599" i="11"/>
  <c r="R599" i="11"/>
  <c r="G600" i="11"/>
  <c r="H600" i="11"/>
  <c r="I600" i="11"/>
  <c r="J600" i="11"/>
  <c r="K600" i="11"/>
  <c r="L600" i="11"/>
  <c r="M600" i="11"/>
  <c r="N600" i="11"/>
  <c r="R600" i="11"/>
  <c r="G601" i="11"/>
  <c r="H601" i="11"/>
  <c r="I601" i="11"/>
  <c r="J601" i="11"/>
  <c r="K601" i="11"/>
  <c r="L601" i="11"/>
  <c r="M601" i="11"/>
  <c r="N601" i="11"/>
  <c r="R601" i="11"/>
  <c r="G602" i="11"/>
  <c r="H602" i="11"/>
  <c r="I602" i="11"/>
  <c r="J602" i="11"/>
  <c r="K602" i="11"/>
  <c r="L602" i="11"/>
  <c r="M602" i="11"/>
  <c r="N602" i="11"/>
  <c r="R602" i="11"/>
  <c r="G603" i="11"/>
  <c r="H603" i="11"/>
  <c r="I603" i="11"/>
  <c r="J603" i="11"/>
  <c r="K603" i="11"/>
  <c r="L603" i="11"/>
  <c r="M603" i="11"/>
  <c r="N603" i="11"/>
  <c r="R603" i="11"/>
  <c r="G604" i="11"/>
  <c r="H604" i="11"/>
  <c r="I604" i="11"/>
  <c r="J604" i="11"/>
  <c r="K604" i="11"/>
  <c r="L604" i="11"/>
  <c r="M604" i="11"/>
  <c r="N604" i="11"/>
  <c r="R604" i="11"/>
  <c r="G605" i="11"/>
  <c r="H605" i="11"/>
  <c r="I605" i="11"/>
  <c r="J605" i="11"/>
  <c r="K605" i="11"/>
  <c r="L605" i="11"/>
  <c r="M605" i="11"/>
  <c r="N605" i="11"/>
  <c r="R605" i="11"/>
  <c r="G606" i="11"/>
  <c r="H606" i="11"/>
  <c r="I606" i="11"/>
  <c r="J606" i="11"/>
  <c r="K606" i="11"/>
  <c r="L606" i="11"/>
  <c r="M606" i="11"/>
  <c r="N606" i="11"/>
  <c r="R606" i="11"/>
  <c r="G607" i="11"/>
  <c r="H607" i="11"/>
  <c r="I607" i="11"/>
  <c r="J607" i="11"/>
  <c r="K607" i="11"/>
  <c r="L607" i="11"/>
  <c r="M607" i="11"/>
  <c r="N607" i="11"/>
  <c r="R607" i="11"/>
  <c r="G608" i="11"/>
  <c r="H608" i="11"/>
  <c r="I608" i="11"/>
  <c r="J608" i="11"/>
  <c r="K608" i="11"/>
  <c r="L608" i="11"/>
  <c r="M608" i="11"/>
  <c r="N608" i="11"/>
  <c r="R608" i="11"/>
  <c r="G609" i="11"/>
  <c r="H609" i="11"/>
  <c r="I609" i="11"/>
  <c r="J609" i="11"/>
  <c r="K609" i="11"/>
  <c r="L609" i="11"/>
  <c r="M609" i="11"/>
  <c r="N609" i="11"/>
  <c r="R609" i="11"/>
  <c r="G610" i="11"/>
  <c r="H610" i="11"/>
  <c r="I610" i="11"/>
  <c r="J610" i="11"/>
  <c r="K610" i="11"/>
  <c r="L610" i="11"/>
  <c r="M610" i="11"/>
  <c r="N610" i="11"/>
  <c r="R610" i="11"/>
  <c r="G611" i="11"/>
  <c r="H611" i="11"/>
  <c r="I611" i="11"/>
  <c r="J611" i="11"/>
  <c r="K611" i="11"/>
  <c r="L611" i="11"/>
  <c r="M611" i="11"/>
  <c r="N611" i="11"/>
  <c r="R611" i="11"/>
  <c r="G612" i="11"/>
  <c r="H612" i="11"/>
  <c r="I612" i="11"/>
  <c r="J612" i="11"/>
  <c r="K612" i="11"/>
  <c r="L612" i="11"/>
  <c r="M612" i="11"/>
  <c r="N612" i="11"/>
  <c r="R612" i="11"/>
  <c r="G613" i="11"/>
  <c r="H613" i="11"/>
  <c r="I613" i="11"/>
  <c r="J613" i="11"/>
  <c r="K613" i="11"/>
  <c r="L613" i="11"/>
  <c r="M613" i="11"/>
  <c r="N613" i="11"/>
  <c r="R613" i="11"/>
  <c r="G614" i="11"/>
  <c r="H614" i="11"/>
  <c r="I614" i="11"/>
  <c r="J614" i="11"/>
  <c r="K614" i="11"/>
  <c r="L614" i="11"/>
  <c r="M614" i="11"/>
  <c r="N614" i="11"/>
  <c r="R614" i="11"/>
  <c r="G615" i="11"/>
  <c r="H615" i="11"/>
  <c r="I615" i="11"/>
  <c r="J615" i="11"/>
  <c r="K615" i="11"/>
  <c r="L615" i="11"/>
  <c r="M615" i="11"/>
  <c r="N615" i="11"/>
  <c r="R615" i="11"/>
  <c r="G616" i="11"/>
  <c r="H616" i="11"/>
  <c r="I616" i="11"/>
  <c r="J616" i="11"/>
  <c r="K616" i="11"/>
  <c r="L616" i="11"/>
  <c r="M616" i="11"/>
  <c r="N616" i="11"/>
  <c r="R616" i="11"/>
  <c r="G617" i="11"/>
  <c r="H617" i="11"/>
  <c r="I617" i="11"/>
  <c r="J617" i="11"/>
  <c r="K617" i="11"/>
  <c r="L617" i="11"/>
  <c r="M617" i="11"/>
  <c r="N617" i="11"/>
  <c r="R617" i="11"/>
  <c r="G618" i="11"/>
  <c r="H618" i="11"/>
  <c r="I618" i="11"/>
  <c r="J618" i="11"/>
  <c r="K618" i="11"/>
  <c r="L618" i="11"/>
  <c r="M618" i="11"/>
  <c r="N618" i="11"/>
  <c r="R618" i="11"/>
  <c r="G619" i="11"/>
  <c r="H619" i="11"/>
  <c r="I619" i="11"/>
  <c r="J619" i="11"/>
  <c r="K619" i="11"/>
  <c r="L619" i="11"/>
  <c r="M619" i="11"/>
  <c r="N619" i="11"/>
  <c r="R619" i="11"/>
  <c r="G620" i="11"/>
  <c r="H620" i="11"/>
  <c r="I620" i="11"/>
  <c r="J620" i="11"/>
  <c r="K620" i="11"/>
  <c r="L620" i="11"/>
  <c r="M620" i="11"/>
  <c r="N620" i="11"/>
  <c r="R620" i="11"/>
  <c r="G621" i="11"/>
  <c r="H621" i="11"/>
  <c r="I621" i="11"/>
  <c r="J621" i="11"/>
  <c r="K621" i="11"/>
  <c r="L621" i="11"/>
  <c r="M621" i="11"/>
  <c r="N621" i="11"/>
  <c r="R621" i="11"/>
  <c r="G622" i="11"/>
  <c r="H622" i="11"/>
  <c r="I622" i="11"/>
  <c r="J622" i="11"/>
  <c r="K622" i="11"/>
  <c r="L622" i="11"/>
  <c r="M622" i="11"/>
  <c r="N622" i="11"/>
  <c r="R622" i="11"/>
  <c r="G623" i="11"/>
  <c r="H623" i="11"/>
  <c r="I623" i="11"/>
  <c r="J623" i="11"/>
  <c r="K623" i="11"/>
  <c r="L623" i="11"/>
  <c r="M623" i="11"/>
  <c r="N623" i="11"/>
  <c r="R623" i="11"/>
  <c r="G624" i="11"/>
  <c r="H624" i="11"/>
  <c r="I624" i="11"/>
  <c r="J624" i="11"/>
  <c r="K624" i="11"/>
  <c r="L624" i="11"/>
  <c r="M624" i="11"/>
  <c r="N624" i="11"/>
  <c r="R624" i="11"/>
  <c r="G625" i="11"/>
  <c r="H625" i="11"/>
  <c r="I625" i="11"/>
  <c r="J625" i="11"/>
  <c r="K625" i="11"/>
  <c r="L625" i="11"/>
  <c r="M625" i="11"/>
  <c r="N625" i="11"/>
  <c r="R625" i="11"/>
  <c r="G626" i="11"/>
  <c r="H626" i="11"/>
  <c r="I626" i="11"/>
  <c r="J626" i="11"/>
  <c r="K626" i="11"/>
  <c r="L626" i="11"/>
  <c r="M626" i="11"/>
  <c r="N626" i="11"/>
  <c r="R626" i="11"/>
  <c r="G627" i="11"/>
  <c r="H627" i="11"/>
  <c r="I627" i="11"/>
  <c r="J627" i="11"/>
  <c r="K627" i="11"/>
  <c r="L627" i="11"/>
  <c r="M627" i="11"/>
  <c r="N627" i="11"/>
  <c r="R627" i="11"/>
  <c r="G628" i="11"/>
  <c r="H628" i="11"/>
  <c r="I628" i="11"/>
  <c r="J628" i="11"/>
  <c r="K628" i="11"/>
  <c r="L628" i="11"/>
  <c r="M628" i="11"/>
  <c r="N628" i="11"/>
  <c r="R628" i="11"/>
  <c r="G629" i="11"/>
  <c r="H629" i="11"/>
  <c r="I629" i="11"/>
  <c r="J629" i="11"/>
  <c r="K629" i="11"/>
  <c r="L629" i="11"/>
  <c r="M629" i="11"/>
  <c r="N629" i="11"/>
  <c r="R629" i="11"/>
  <c r="G630" i="11"/>
  <c r="H630" i="11"/>
  <c r="I630" i="11"/>
  <c r="J630" i="11"/>
  <c r="K630" i="11"/>
  <c r="L630" i="11"/>
  <c r="M630" i="11"/>
  <c r="N630" i="11"/>
  <c r="R630" i="11"/>
  <c r="G631" i="11"/>
  <c r="H631" i="11"/>
  <c r="I631" i="11"/>
  <c r="J631" i="11"/>
  <c r="K631" i="11"/>
  <c r="L631" i="11"/>
  <c r="M631" i="11"/>
  <c r="N631" i="11"/>
  <c r="R631" i="11"/>
  <c r="G632" i="11"/>
  <c r="H632" i="11"/>
  <c r="I632" i="11"/>
  <c r="J632" i="11"/>
  <c r="K632" i="11"/>
  <c r="L632" i="11"/>
  <c r="M632" i="11"/>
  <c r="N632" i="11"/>
  <c r="R632" i="11"/>
  <c r="G633" i="11"/>
  <c r="H633" i="11"/>
  <c r="I633" i="11"/>
  <c r="J633" i="11"/>
  <c r="K633" i="11"/>
  <c r="L633" i="11"/>
  <c r="M633" i="11"/>
  <c r="N633" i="11"/>
  <c r="R633" i="11"/>
  <c r="G634" i="11"/>
  <c r="H634" i="11"/>
  <c r="I634" i="11"/>
  <c r="J634" i="11"/>
  <c r="K634" i="11"/>
  <c r="L634" i="11"/>
  <c r="M634" i="11"/>
  <c r="N634" i="11"/>
  <c r="R634" i="11"/>
  <c r="G635" i="11"/>
  <c r="H635" i="11"/>
  <c r="I635" i="11"/>
  <c r="J635" i="11"/>
  <c r="K635" i="11"/>
  <c r="L635" i="11"/>
  <c r="M635" i="11"/>
  <c r="N635" i="11"/>
  <c r="R635" i="11"/>
  <c r="G636" i="11"/>
  <c r="H636" i="11"/>
  <c r="I636" i="11"/>
  <c r="J636" i="11"/>
  <c r="K636" i="11"/>
  <c r="L636" i="11"/>
  <c r="M636" i="11"/>
  <c r="N636" i="11"/>
  <c r="R636" i="11"/>
  <c r="G637" i="11"/>
  <c r="H637" i="11"/>
  <c r="I637" i="11"/>
  <c r="J637" i="11"/>
  <c r="K637" i="11"/>
  <c r="L637" i="11"/>
  <c r="M637" i="11"/>
  <c r="N637" i="11"/>
  <c r="R637" i="11"/>
  <c r="G638" i="11"/>
  <c r="H638" i="11"/>
  <c r="I638" i="11"/>
  <c r="J638" i="11"/>
  <c r="K638" i="11"/>
  <c r="L638" i="11"/>
  <c r="M638" i="11"/>
  <c r="N638" i="11"/>
  <c r="R638" i="11"/>
  <c r="G639" i="11"/>
  <c r="H639" i="11"/>
  <c r="I639" i="11"/>
  <c r="J639" i="11"/>
  <c r="K639" i="11"/>
  <c r="L639" i="11"/>
  <c r="M639" i="11"/>
  <c r="N639" i="11"/>
  <c r="R639" i="11"/>
  <c r="G640" i="11"/>
  <c r="H640" i="11"/>
  <c r="I640" i="11"/>
  <c r="J640" i="11"/>
  <c r="K640" i="11"/>
  <c r="L640" i="11"/>
  <c r="M640" i="11"/>
  <c r="N640" i="11"/>
  <c r="R640" i="11"/>
  <c r="G641" i="11"/>
  <c r="H641" i="11"/>
  <c r="I641" i="11"/>
  <c r="J641" i="11"/>
  <c r="K641" i="11"/>
  <c r="L641" i="11"/>
  <c r="M641" i="11"/>
  <c r="N641" i="11"/>
  <c r="R641" i="11"/>
  <c r="G642" i="11"/>
  <c r="H642" i="11"/>
  <c r="I642" i="11"/>
  <c r="J642" i="11"/>
  <c r="K642" i="11"/>
  <c r="L642" i="11"/>
  <c r="M642" i="11"/>
  <c r="N642" i="11"/>
  <c r="R642" i="11"/>
  <c r="G643" i="11"/>
  <c r="H643" i="11"/>
  <c r="I643" i="11"/>
  <c r="J643" i="11"/>
  <c r="K643" i="11"/>
  <c r="L643" i="11"/>
  <c r="M643" i="11"/>
  <c r="N643" i="11"/>
  <c r="R643" i="11"/>
  <c r="G644" i="11"/>
  <c r="H644" i="11"/>
  <c r="I644" i="11"/>
  <c r="J644" i="11"/>
  <c r="K644" i="11"/>
  <c r="L644" i="11"/>
  <c r="M644" i="11"/>
  <c r="N644" i="11"/>
  <c r="R644" i="11"/>
  <c r="G645" i="11"/>
  <c r="H645" i="11"/>
  <c r="I645" i="11"/>
  <c r="J645" i="11"/>
  <c r="K645" i="11"/>
  <c r="L645" i="11"/>
  <c r="M645" i="11"/>
  <c r="N645" i="11"/>
  <c r="R645" i="11"/>
  <c r="G646" i="11"/>
  <c r="H646" i="11"/>
  <c r="I646" i="11"/>
  <c r="J646" i="11"/>
  <c r="K646" i="11"/>
  <c r="L646" i="11"/>
  <c r="M646" i="11"/>
  <c r="N646" i="11"/>
  <c r="R646" i="11"/>
  <c r="G647" i="11"/>
  <c r="H647" i="11"/>
  <c r="I647" i="11"/>
  <c r="J647" i="11"/>
  <c r="K647" i="11"/>
  <c r="L647" i="11"/>
  <c r="M647" i="11"/>
  <c r="N647" i="11"/>
  <c r="R647" i="11"/>
  <c r="G648" i="11"/>
  <c r="H648" i="11"/>
  <c r="I648" i="11"/>
  <c r="J648" i="11"/>
  <c r="K648" i="11"/>
  <c r="L648" i="11"/>
  <c r="M648" i="11"/>
  <c r="N648" i="11"/>
  <c r="R648" i="11"/>
  <c r="G649" i="11"/>
  <c r="H649" i="11"/>
  <c r="I649" i="11"/>
  <c r="J649" i="11"/>
  <c r="K649" i="11"/>
  <c r="L649" i="11"/>
  <c r="M649" i="11"/>
  <c r="N649" i="11"/>
  <c r="R649" i="11"/>
  <c r="G650" i="11"/>
  <c r="H650" i="11"/>
  <c r="I650" i="11"/>
  <c r="J650" i="11"/>
  <c r="K650" i="11"/>
  <c r="L650" i="11"/>
  <c r="M650" i="11"/>
  <c r="N650" i="11"/>
  <c r="R650" i="11"/>
  <c r="G651" i="11"/>
  <c r="H651" i="11"/>
  <c r="I651" i="11"/>
  <c r="J651" i="11"/>
  <c r="K651" i="11"/>
  <c r="L651" i="11"/>
  <c r="M651" i="11"/>
  <c r="N651" i="11"/>
  <c r="R651" i="11"/>
  <c r="G652" i="11"/>
  <c r="H652" i="11"/>
  <c r="I652" i="11"/>
  <c r="J652" i="11"/>
  <c r="K652" i="11"/>
  <c r="L652" i="11"/>
  <c r="M652" i="11"/>
  <c r="N652" i="11"/>
  <c r="R652" i="11"/>
  <c r="G653" i="11"/>
  <c r="H653" i="11"/>
  <c r="I653" i="11"/>
  <c r="J653" i="11"/>
  <c r="K653" i="11"/>
  <c r="L653" i="11"/>
  <c r="M653" i="11"/>
  <c r="N653" i="11"/>
  <c r="R653" i="11"/>
  <c r="G654" i="11"/>
  <c r="H654" i="11"/>
  <c r="I654" i="11"/>
  <c r="J654" i="11"/>
  <c r="K654" i="11"/>
  <c r="L654" i="11"/>
  <c r="M654" i="11"/>
  <c r="N654" i="11"/>
  <c r="R654" i="11"/>
  <c r="G655" i="11"/>
  <c r="H655" i="11"/>
  <c r="I655" i="11"/>
  <c r="J655" i="11"/>
  <c r="K655" i="11"/>
  <c r="L655" i="11"/>
  <c r="M655" i="11"/>
  <c r="N655" i="11"/>
  <c r="R655" i="11"/>
  <c r="G656" i="11"/>
  <c r="H656" i="11"/>
  <c r="I656" i="11"/>
  <c r="J656" i="11"/>
  <c r="K656" i="11"/>
  <c r="L656" i="11"/>
  <c r="M656" i="11"/>
  <c r="N656" i="11"/>
  <c r="R656" i="11"/>
  <c r="G657" i="11"/>
  <c r="H657" i="11"/>
  <c r="I657" i="11"/>
  <c r="J657" i="11"/>
  <c r="K657" i="11"/>
  <c r="L657" i="11"/>
  <c r="M657" i="11"/>
  <c r="N657" i="11"/>
  <c r="R657" i="11"/>
  <c r="G658" i="11"/>
  <c r="H658" i="11"/>
  <c r="I658" i="11"/>
  <c r="J658" i="11"/>
  <c r="K658" i="11"/>
  <c r="L658" i="11"/>
  <c r="M658" i="11"/>
  <c r="N658" i="11"/>
  <c r="R658" i="11"/>
  <c r="G659" i="11"/>
  <c r="H659" i="11"/>
  <c r="I659" i="11"/>
  <c r="J659" i="11"/>
  <c r="K659" i="11"/>
  <c r="L659" i="11"/>
  <c r="M659" i="11"/>
  <c r="N659" i="11"/>
  <c r="R659" i="11"/>
  <c r="G660" i="11"/>
  <c r="H660" i="11"/>
  <c r="I660" i="11"/>
  <c r="J660" i="11"/>
  <c r="K660" i="11"/>
  <c r="L660" i="11"/>
  <c r="M660" i="11"/>
  <c r="N660" i="11"/>
  <c r="R660" i="11"/>
  <c r="G661" i="11"/>
  <c r="H661" i="11"/>
  <c r="I661" i="11"/>
  <c r="J661" i="11"/>
  <c r="K661" i="11"/>
  <c r="L661" i="11"/>
  <c r="M661" i="11"/>
  <c r="N661" i="11"/>
  <c r="R661" i="11"/>
  <c r="G662" i="11"/>
  <c r="H662" i="11"/>
  <c r="I662" i="11"/>
  <c r="J662" i="11"/>
  <c r="K662" i="11"/>
  <c r="L662" i="11"/>
  <c r="M662" i="11"/>
  <c r="N662" i="11"/>
  <c r="R662" i="11"/>
  <c r="G663" i="11"/>
  <c r="H663" i="11"/>
  <c r="I663" i="11"/>
  <c r="J663" i="11"/>
  <c r="K663" i="11"/>
  <c r="L663" i="11"/>
  <c r="M663" i="11"/>
  <c r="N663" i="11"/>
  <c r="R663" i="11"/>
  <c r="G664" i="11"/>
  <c r="H664" i="11"/>
  <c r="I664" i="11"/>
  <c r="J664" i="11"/>
  <c r="K664" i="11"/>
  <c r="L664" i="11"/>
  <c r="M664" i="11"/>
  <c r="N664" i="11"/>
  <c r="R664" i="11"/>
  <c r="G665" i="11"/>
  <c r="H665" i="11"/>
  <c r="I665" i="11"/>
  <c r="J665" i="11"/>
  <c r="K665" i="11"/>
  <c r="L665" i="11"/>
  <c r="M665" i="11"/>
  <c r="N665" i="11"/>
  <c r="R665" i="11"/>
  <c r="G666" i="11"/>
  <c r="H666" i="11"/>
  <c r="I666" i="11"/>
  <c r="J666" i="11"/>
  <c r="K666" i="11"/>
  <c r="L666" i="11"/>
  <c r="M666" i="11"/>
  <c r="N666" i="11"/>
  <c r="R666" i="11"/>
  <c r="G667" i="11"/>
  <c r="H667" i="11"/>
  <c r="I667" i="11"/>
  <c r="J667" i="11"/>
  <c r="K667" i="11"/>
  <c r="L667" i="11"/>
  <c r="M667" i="11"/>
  <c r="N667" i="11"/>
  <c r="R667" i="11"/>
  <c r="G668" i="11"/>
  <c r="H668" i="11"/>
  <c r="I668" i="11"/>
  <c r="J668" i="11"/>
  <c r="K668" i="11"/>
  <c r="L668" i="11"/>
  <c r="M668" i="11"/>
  <c r="N668" i="11"/>
  <c r="R668" i="11"/>
  <c r="G669" i="11"/>
  <c r="H669" i="11"/>
  <c r="I669" i="11"/>
  <c r="J669" i="11"/>
  <c r="K669" i="11"/>
  <c r="L669" i="11"/>
  <c r="M669" i="11"/>
  <c r="N669" i="11"/>
  <c r="R669" i="11"/>
  <c r="G670" i="11"/>
  <c r="H670" i="11"/>
  <c r="I670" i="11"/>
  <c r="J670" i="11"/>
  <c r="K670" i="11"/>
  <c r="L670" i="11"/>
  <c r="M670" i="11"/>
  <c r="N670" i="11"/>
  <c r="R670" i="11"/>
  <c r="G671" i="11"/>
  <c r="H671" i="11"/>
  <c r="I671" i="11"/>
  <c r="J671" i="11"/>
  <c r="K671" i="11"/>
  <c r="L671" i="11"/>
  <c r="M671" i="11"/>
  <c r="N671" i="11"/>
  <c r="R671" i="11"/>
  <c r="G672" i="11"/>
  <c r="H672" i="11"/>
  <c r="I672" i="11"/>
  <c r="J672" i="11"/>
  <c r="K672" i="11"/>
  <c r="L672" i="11"/>
  <c r="M672" i="11"/>
  <c r="N672" i="11"/>
  <c r="R672" i="11"/>
  <c r="G673" i="11"/>
  <c r="H673" i="11"/>
  <c r="I673" i="11"/>
  <c r="J673" i="11"/>
  <c r="K673" i="11"/>
  <c r="L673" i="11"/>
  <c r="M673" i="11"/>
  <c r="N673" i="11"/>
  <c r="R673" i="11"/>
  <c r="G674" i="11"/>
  <c r="H674" i="11"/>
  <c r="I674" i="11"/>
  <c r="J674" i="11"/>
  <c r="K674" i="11"/>
  <c r="L674" i="11"/>
  <c r="M674" i="11"/>
  <c r="N674" i="11"/>
  <c r="R674" i="11"/>
  <c r="G675" i="11"/>
  <c r="H675" i="11"/>
  <c r="I675" i="11"/>
  <c r="J675" i="11"/>
  <c r="K675" i="11"/>
  <c r="L675" i="11"/>
  <c r="M675" i="11"/>
  <c r="N675" i="11"/>
  <c r="R675" i="11"/>
  <c r="G676" i="11"/>
  <c r="H676" i="11"/>
  <c r="I676" i="11"/>
  <c r="J676" i="11"/>
  <c r="K676" i="11"/>
  <c r="L676" i="11"/>
  <c r="M676" i="11"/>
  <c r="N676" i="11"/>
  <c r="R676" i="11"/>
  <c r="G677" i="11"/>
  <c r="H677" i="11"/>
  <c r="I677" i="11"/>
  <c r="J677" i="11"/>
  <c r="K677" i="11"/>
  <c r="L677" i="11"/>
  <c r="M677" i="11"/>
  <c r="N677" i="11"/>
  <c r="R677" i="11"/>
  <c r="G678" i="11"/>
  <c r="H678" i="11"/>
  <c r="I678" i="11"/>
  <c r="J678" i="11"/>
  <c r="K678" i="11"/>
  <c r="L678" i="11"/>
  <c r="M678" i="11"/>
  <c r="N678" i="11"/>
  <c r="R678" i="11"/>
  <c r="G679" i="11"/>
  <c r="H679" i="11"/>
  <c r="I679" i="11"/>
  <c r="J679" i="11"/>
  <c r="K679" i="11"/>
  <c r="L679" i="11"/>
  <c r="M679" i="11"/>
  <c r="N679" i="11"/>
  <c r="R679" i="11"/>
  <c r="G680" i="11"/>
  <c r="H680" i="11"/>
  <c r="I680" i="11"/>
  <c r="J680" i="11"/>
  <c r="K680" i="11"/>
  <c r="L680" i="11"/>
  <c r="M680" i="11"/>
  <c r="N680" i="11"/>
  <c r="R680" i="11"/>
  <c r="G681" i="11"/>
  <c r="H681" i="11"/>
  <c r="I681" i="11"/>
  <c r="J681" i="11"/>
  <c r="K681" i="11"/>
  <c r="L681" i="11"/>
  <c r="M681" i="11"/>
  <c r="N681" i="11"/>
  <c r="R681" i="11"/>
  <c r="G682" i="11"/>
  <c r="H682" i="11"/>
  <c r="I682" i="11"/>
  <c r="J682" i="11"/>
  <c r="K682" i="11"/>
  <c r="L682" i="11"/>
  <c r="M682" i="11"/>
  <c r="N682" i="11"/>
  <c r="R682" i="11"/>
  <c r="G683" i="11"/>
  <c r="H683" i="11"/>
  <c r="I683" i="11"/>
  <c r="J683" i="11"/>
  <c r="K683" i="11"/>
  <c r="L683" i="11"/>
  <c r="M683" i="11"/>
  <c r="N683" i="11"/>
  <c r="R683" i="11"/>
  <c r="G684" i="11"/>
  <c r="H684" i="11"/>
  <c r="I684" i="11"/>
  <c r="J684" i="11"/>
  <c r="K684" i="11"/>
  <c r="L684" i="11"/>
  <c r="M684" i="11"/>
  <c r="N684" i="11"/>
  <c r="R684" i="11"/>
  <c r="G685" i="11"/>
  <c r="H685" i="11"/>
  <c r="I685" i="11"/>
  <c r="J685" i="11"/>
  <c r="K685" i="11"/>
  <c r="L685" i="11"/>
  <c r="M685" i="11"/>
  <c r="N685" i="11"/>
  <c r="R685" i="11"/>
  <c r="G686" i="11"/>
  <c r="H686" i="11"/>
  <c r="I686" i="11"/>
  <c r="J686" i="11"/>
  <c r="K686" i="11"/>
  <c r="L686" i="11"/>
  <c r="M686" i="11"/>
  <c r="N686" i="11"/>
  <c r="R686" i="11"/>
  <c r="G687" i="11"/>
  <c r="H687" i="11"/>
  <c r="I687" i="11"/>
  <c r="J687" i="11"/>
  <c r="K687" i="11"/>
  <c r="L687" i="11"/>
  <c r="M687" i="11"/>
  <c r="N687" i="11"/>
  <c r="R687" i="11"/>
  <c r="G688" i="11"/>
  <c r="H688" i="11"/>
  <c r="I688" i="11"/>
  <c r="J688" i="11"/>
  <c r="K688" i="11"/>
  <c r="L688" i="11"/>
  <c r="M688" i="11"/>
  <c r="N688" i="11"/>
  <c r="R688" i="11"/>
  <c r="G689" i="11"/>
  <c r="H689" i="11"/>
  <c r="I689" i="11"/>
  <c r="J689" i="11"/>
  <c r="K689" i="11"/>
  <c r="L689" i="11"/>
  <c r="M689" i="11"/>
  <c r="N689" i="11"/>
  <c r="R689" i="11"/>
  <c r="G690" i="11"/>
  <c r="H690" i="11"/>
  <c r="I690" i="11"/>
  <c r="J690" i="11"/>
  <c r="K690" i="11"/>
  <c r="L690" i="11"/>
  <c r="M690" i="11"/>
  <c r="N690" i="11"/>
  <c r="R690" i="11"/>
  <c r="G691" i="11"/>
  <c r="H691" i="11"/>
  <c r="I691" i="11"/>
  <c r="J691" i="11"/>
  <c r="K691" i="11"/>
  <c r="L691" i="11"/>
  <c r="M691" i="11"/>
  <c r="N691" i="11"/>
  <c r="R691" i="11"/>
  <c r="G692" i="11"/>
  <c r="H692" i="11"/>
  <c r="I692" i="11"/>
  <c r="J692" i="11"/>
  <c r="K692" i="11"/>
  <c r="L692" i="11"/>
  <c r="M692" i="11"/>
  <c r="N692" i="11"/>
  <c r="R692" i="11"/>
  <c r="G693" i="11"/>
  <c r="H693" i="11"/>
  <c r="I693" i="11"/>
  <c r="J693" i="11"/>
  <c r="K693" i="11"/>
  <c r="L693" i="11"/>
  <c r="M693" i="11"/>
  <c r="N693" i="11"/>
  <c r="R693" i="11"/>
  <c r="G694" i="11"/>
  <c r="H694" i="11"/>
  <c r="I694" i="11"/>
  <c r="J694" i="11"/>
  <c r="K694" i="11"/>
  <c r="L694" i="11"/>
  <c r="M694" i="11"/>
  <c r="N694" i="11"/>
  <c r="R694" i="11"/>
  <c r="G695" i="11"/>
  <c r="H695" i="11"/>
  <c r="I695" i="11"/>
  <c r="J695" i="11"/>
  <c r="K695" i="11"/>
  <c r="L695" i="11"/>
  <c r="M695" i="11"/>
  <c r="N695" i="11"/>
  <c r="R695" i="11"/>
  <c r="G696" i="11"/>
  <c r="H696" i="11"/>
  <c r="I696" i="11"/>
  <c r="J696" i="11"/>
  <c r="K696" i="11"/>
  <c r="L696" i="11"/>
  <c r="M696" i="11"/>
  <c r="N696" i="11"/>
  <c r="R696" i="11"/>
  <c r="G697" i="11"/>
  <c r="H697" i="11"/>
  <c r="I697" i="11"/>
  <c r="J697" i="11"/>
  <c r="K697" i="11"/>
  <c r="L697" i="11"/>
  <c r="M697" i="11"/>
  <c r="N697" i="11"/>
  <c r="R697" i="11"/>
  <c r="G698" i="11"/>
  <c r="H698" i="11"/>
  <c r="I698" i="11"/>
  <c r="J698" i="11"/>
  <c r="K698" i="11"/>
  <c r="L698" i="11"/>
  <c r="M698" i="11"/>
  <c r="N698" i="11"/>
  <c r="R698" i="11"/>
  <c r="G699" i="11"/>
  <c r="H699" i="11"/>
  <c r="I699" i="11"/>
  <c r="J699" i="11"/>
  <c r="K699" i="11"/>
  <c r="L699" i="11"/>
  <c r="M699" i="11"/>
  <c r="N699" i="11"/>
  <c r="R699" i="11"/>
  <c r="G700" i="11"/>
  <c r="H700" i="11"/>
  <c r="I700" i="11"/>
  <c r="J700" i="11"/>
  <c r="K700" i="11"/>
  <c r="L700" i="11"/>
  <c r="M700" i="11"/>
  <c r="N700" i="11"/>
  <c r="R700" i="11"/>
  <c r="G701" i="11"/>
  <c r="H701" i="11"/>
  <c r="I701" i="11"/>
  <c r="J701" i="11"/>
  <c r="K701" i="11"/>
  <c r="L701" i="11"/>
  <c r="M701" i="11"/>
  <c r="N701" i="11"/>
  <c r="R701" i="11"/>
  <c r="G702" i="11"/>
  <c r="H702" i="11"/>
  <c r="I702" i="11"/>
  <c r="J702" i="11"/>
  <c r="K702" i="11"/>
  <c r="L702" i="11"/>
  <c r="M702" i="11"/>
  <c r="N702" i="11"/>
  <c r="R702" i="11"/>
  <c r="G703" i="11"/>
  <c r="H703" i="11"/>
  <c r="I703" i="11"/>
  <c r="J703" i="11"/>
  <c r="K703" i="11"/>
  <c r="L703" i="11"/>
  <c r="M703" i="11"/>
  <c r="N703" i="11"/>
  <c r="R703" i="11"/>
  <c r="G704" i="11"/>
  <c r="H704" i="11"/>
  <c r="I704" i="11"/>
  <c r="J704" i="11"/>
  <c r="K704" i="11"/>
  <c r="L704" i="11"/>
  <c r="M704" i="11"/>
  <c r="N704" i="11"/>
  <c r="R704" i="11"/>
  <c r="G705" i="11"/>
  <c r="H705" i="11"/>
  <c r="I705" i="11"/>
  <c r="J705" i="11"/>
  <c r="K705" i="11"/>
  <c r="L705" i="11"/>
  <c r="M705" i="11"/>
  <c r="N705" i="11"/>
  <c r="R705" i="11"/>
  <c r="G706" i="11"/>
  <c r="H706" i="11"/>
  <c r="I706" i="11"/>
  <c r="J706" i="11"/>
  <c r="K706" i="11"/>
  <c r="L706" i="11"/>
  <c r="M706" i="11"/>
  <c r="N706" i="11"/>
  <c r="R706" i="11"/>
  <c r="G707" i="11"/>
  <c r="H707" i="11"/>
  <c r="I707" i="11"/>
  <c r="J707" i="11"/>
  <c r="K707" i="11"/>
  <c r="L707" i="11"/>
  <c r="M707" i="11"/>
  <c r="N707" i="11"/>
  <c r="R707" i="11"/>
  <c r="G708" i="11"/>
  <c r="H708" i="11"/>
  <c r="I708" i="11"/>
  <c r="J708" i="11"/>
  <c r="K708" i="11"/>
  <c r="L708" i="11"/>
  <c r="M708" i="11"/>
  <c r="N708" i="11"/>
  <c r="R708" i="11"/>
  <c r="G709" i="11"/>
  <c r="H709" i="11"/>
  <c r="I709" i="11"/>
  <c r="J709" i="11"/>
  <c r="K709" i="11"/>
  <c r="L709" i="11"/>
  <c r="M709" i="11"/>
  <c r="N709" i="11"/>
  <c r="R709" i="11"/>
  <c r="G710" i="11"/>
  <c r="H710" i="11"/>
  <c r="I710" i="11"/>
  <c r="J710" i="11"/>
  <c r="K710" i="11"/>
  <c r="L710" i="11"/>
  <c r="M710" i="11"/>
  <c r="N710" i="11"/>
  <c r="R710" i="11"/>
  <c r="G711" i="11"/>
  <c r="H711" i="11"/>
  <c r="I711" i="11"/>
  <c r="J711" i="11"/>
  <c r="K711" i="11"/>
  <c r="L711" i="11"/>
  <c r="M711" i="11"/>
  <c r="N711" i="11"/>
  <c r="R711" i="11"/>
  <c r="G712" i="11"/>
  <c r="H712" i="11"/>
  <c r="I712" i="11"/>
  <c r="J712" i="11"/>
  <c r="K712" i="11"/>
  <c r="L712" i="11"/>
  <c r="M712" i="11"/>
  <c r="N712" i="11"/>
  <c r="R712" i="11"/>
  <c r="G713" i="11"/>
  <c r="H713" i="11"/>
  <c r="I713" i="11"/>
  <c r="J713" i="11"/>
  <c r="K713" i="11"/>
  <c r="L713" i="11"/>
  <c r="M713" i="11"/>
  <c r="N713" i="11"/>
  <c r="R713" i="11"/>
  <c r="G714" i="11"/>
  <c r="H714" i="11"/>
  <c r="I714" i="11"/>
  <c r="J714" i="11"/>
  <c r="K714" i="11"/>
  <c r="L714" i="11"/>
  <c r="M714" i="11"/>
  <c r="N714" i="11"/>
  <c r="R714" i="11"/>
  <c r="G715" i="11"/>
  <c r="H715" i="11"/>
  <c r="I715" i="11"/>
  <c r="J715" i="11"/>
  <c r="K715" i="11"/>
  <c r="L715" i="11"/>
  <c r="M715" i="11"/>
  <c r="N715" i="11"/>
  <c r="R715" i="11"/>
  <c r="G716" i="11"/>
  <c r="H716" i="11"/>
  <c r="I716" i="11"/>
  <c r="J716" i="11"/>
  <c r="K716" i="11"/>
  <c r="L716" i="11"/>
  <c r="M716" i="11"/>
  <c r="N716" i="11"/>
  <c r="R716" i="11"/>
  <c r="G717" i="11"/>
  <c r="H717" i="11"/>
  <c r="I717" i="11"/>
  <c r="J717" i="11"/>
  <c r="K717" i="11"/>
  <c r="L717" i="11"/>
  <c r="M717" i="11"/>
  <c r="N717" i="11"/>
  <c r="R717" i="11"/>
  <c r="G718" i="11"/>
  <c r="H718" i="11"/>
  <c r="I718" i="11"/>
  <c r="J718" i="11"/>
  <c r="K718" i="11"/>
  <c r="L718" i="11"/>
  <c r="M718" i="11"/>
  <c r="N718" i="11"/>
  <c r="R718" i="11"/>
  <c r="G719" i="11"/>
  <c r="H719" i="11"/>
  <c r="I719" i="11"/>
  <c r="J719" i="11"/>
  <c r="K719" i="11"/>
  <c r="L719" i="11"/>
  <c r="M719" i="11"/>
  <c r="N719" i="11"/>
  <c r="R719" i="11"/>
  <c r="G720" i="11"/>
  <c r="H720" i="11"/>
  <c r="I720" i="11"/>
  <c r="J720" i="11"/>
  <c r="K720" i="11"/>
  <c r="L720" i="11"/>
  <c r="M720" i="11"/>
  <c r="N720" i="11"/>
  <c r="R720" i="11"/>
  <c r="G721" i="11"/>
  <c r="H721" i="11"/>
  <c r="I721" i="11"/>
  <c r="J721" i="11"/>
  <c r="K721" i="11"/>
  <c r="L721" i="11"/>
  <c r="M721" i="11"/>
  <c r="N721" i="11"/>
  <c r="R721" i="11"/>
  <c r="G722" i="11"/>
  <c r="H722" i="11"/>
  <c r="I722" i="11"/>
  <c r="J722" i="11"/>
  <c r="K722" i="11"/>
  <c r="L722" i="11"/>
  <c r="M722" i="11"/>
  <c r="N722" i="11"/>
  <c r="R722" i="11"/>
  <c r="G723" i="11"/>
  <c r="H723" i="11"/>
  <c r="I723" i="11"/>
  <c r="J723" i="11"/>
  <c r="K723" i="11"/>
  <c r="L723" i="11"/>
  <c r="M723" i="11"/>
  <c r="N723" i="11"/>
  <c r="R723" i="11"/>
  <c r="G724" i="11"/>
  <c r="H724" i="11"/>
  <c r="I724" i="11"/>
  <c r="J724" i="11"/>
  <c r="K724" i="11"/>
  <c r="L724" i="11"/>
  <c r="M724" i="11"/>
  <c r="N724" i="11"/>
  <c r="R724" i="11"/>
  <c r="G725" i="11"/>
  <c r="H725" i="11"/>
  <c r="I725" i="11"/>
  <c r="J725" i="11"/>
  <c r="K725" i="11"/>
  <c r="L725" i="11"/>
  <c r="M725" i="11"/>
  <c r="N725" i="11"/>
  <c r="R725" i="11"/>
  <c r="G726" i="11"/>
  <c r="H726" i="11"/>
  <c r="I726" i="11"/>
  <c r="J726" i="11"/>
  <c r="K726" i="11"/>
  <c r="L726" i="11"/>
  <c r="M726" i="11"/>
  <c r="N726" i="11"/>
  <c r="R726" i="11"/>
  <c r="G727" i="11"/>
  <c r="H727" i="11"/>
  <c r="I727" i="11"/>
  <c r="J727" i="11"/>
  <c r="K727" i="11"/>
  <c r="L727" i="11"/>
  <c r="M727" i="11"/>
  <c r="N727" i="11"/>
  <c r="R727" i="11"/>
  <c r="G728" i="11"/>
  <c r="H728" i="11"/>
  <c r="I728" i="11"/>
  <c r="J728" i="11"/>
  <c r="K728" i="11"/>
  <c r="L728" i="11"/>
  <c r="M728" i="11"/>
  <c r="N728" i="11"/>
  <c r="R728" i="11"/>
  <c r="G729" i="11"/>
  <c r="H729" i="11"/>
  <c r="I729" i="11"/>
  <c r="J729" i="11"/>
  <c r="K729" i="11"/>
  <c r="L729" i="11"/>
  <c r="M729" i="11"/>
  <c r="N729" i="11"/>
  <c r="R729" i="11"/>
  <c r="G730" i="11"/>
  <c r="H730" i="11"/>
  <c r="I730" i="11"/>
  <c r="J730" i="11"/>
  <c r="K730" i="11"/>
  <c r="L730" i="11"/>
  <c r="M730" i="11"/>
  <c r="N730" i="11"/>
  <c r="R730" i="11"/>
  <c r="G731" i="11"/>
  <c r="H731" i="11"/>
  <c r="I731" i="11"/>
  <c r="J731" i="11"/>
  <c r="K731" i="11"/>
  <c r="L731" i="11"/>
  <c r="M731" i="11"/>
  <c r="N731" i="11"/>
  <c r="R731" i="11"/>
  <c r="G732" i="11"/>
  <c r="H732" i="11"/>
  <c r="I732" i="11"/>
  <c r="J732" i="11"/>
  <c r="K732" i="11"/>
  <c r="L732" i="11"/>
  <c r="M732" i="11"/>
  <c r="N732" i="11"/>
  <c r="R732" i="11"/>
  <c r="G733" i="11"/>
  <c r="H733" i="11"/>
  <c r="I733" i="11"/>
  <c r="J733" i="11"/>
  <c r="K733" i="11"/>
  <c r="L733" i="11"/>
  <c r="M733" i="11"/>
  <c r="N733" i="11"/>
  <c r="R733" i="11"/>
  <c r="G734" i="11"/>
  <c r="H734" i="11"/>
  <c r="I734" i="11"/>
  <c r="J734" i="11"/>
  <c r="K734" i="11"/>
  <c r="L734" i="11"/>
  <c r="M734" i="11"/>
  <c r="N734" i="11"/>
  <c r="R734" i="11"/>
  <c r="G735" i="11"/>
  <c r="H735" i="11"/>
  <c r="I735" i="11"/>
  <c r="J735" i="11"/>
  <c r="K735" i="11"/>
  <c r="L735" i="11"/>
  <c r="M735" i="11"/>
  <c r="N735" i="11"/>
  <c r="R735" i="11"/>
  <c r="G736" i="11"/>
  <c r="H736" i="11"/>
  <c r="I736" i="11"/>
  <c r="J736" i="11"/>
  <c r="K736" i="11"/>
  <c r="L736" i="11"/>
  <c r="M736" i="11"/>
  <c r="N736" i="11"/>
  <c r="R736" i="11"/>
  <c r="G737" i="11"/>
  <c r="H737" i="11"/>
  <c r="I737" i="11"/>
  <c r="J737" i="11"/>
  <c r="K737" i="11"/>
  <c r="L737" i="11"/>
  <c r="M737" i="11"/>
  <c r="N737" i="11"/>
  <c r="R737" i="11"/>
  <c r="G738" i="11"/>
  <c r="H738" i="11"/>
  <c r="I738" i="11"/>
  <c r="J738" i="11"/>
  <c r="K738" i="11"/>
  <c r="L738" i="11"/>
  <c r="M738" i="11"/>
  <c r="N738" i="11"/>
  <c r="R738" i="11"/>
  <c r="G739" i="11"/>
  <c r="H739" i="11"/>
  <c r="I739" i="11"/>
  <c r="J739" i="11"/>
  <c r="K739" i="11"/>
  <c r="L739" i="11"/>
  <c r="M739" i="11"/>
  <c r="N739" i="11"/>
  <c r="R739" i="11"/>
  <c r="G740" i="11"/>
  <c r="H740" i="11"/>
  <c r="I740" i="11"/>
  <c r="J740" i="11"/>
  <c r="K740" i="11"/>
  <c r="L740" i="11"/>
  <c r="M740" i="11"/>
  <c r="N740" i="11"/>
  <c r="R740" i="11"/>
  <c r="G741" i="11"/>
  <c r="H741" i="11"/>
  <c r="I741" i="11"/>
  <c r="J741" i="11"/>
  <c r="K741" i="11"/>
  <c r="L741" i="11"/>
  <c r="M741" i="11"/>
  <c r="N741" i="11"/>
  <c r="R741" i="11"/>
  <c r="G742" i="11"/>
  <c r="H742" i="11"/>
  <c r="I742" i="11"/>
  <c r="J742" i="11"/>
  <c r="K742" i="11"/>
  <c r="L742" i="11"/>
  <c r="M742" i="11"/>
  <c r="N742" i="11"/>
  <c r="R742" i="11"/>
  <c r="G743" i="11"/>
  <c r="H743" i="11"/>
  <c r="I743" i="11"/>
  <c r="J743" i="11"/>
  <c r="K743" i="11"/>
  <c r="L743" i="11"/>
  <c r="M743" i="11"/>
  <c r="N743" i="11"/>
  <c r="R743" i="11"/>
  <c r="G744" i="11"/>
  <c r="H744" i="11"/>
  <c r="I744" i="11"/>
  <c r="J744" i="11"/>
  <c r="K744" i="11"/>
  <c r="L744" i="11"/>
  <c r="M744" i="11"/>
  <c r="N744" i="11"/>
  <c r="R744" i="11"/>
  <c r="G745" i="11"/>
  <c r="H745" i="11"/>
  <c r="I745" i="11"/>
  <c r="J745" i="11"/>
  <c r="K745" i="11"/>
  <c r="L745" i="11"/>
  <c r="M745" i="11"/>
  <c r="N745" i="11"/>
  <c r="R745" i="11"/>
  <c r="G746" i="11"/>
  <c r="H746" i="11"/>
  <c r="I746" i="11"/>
  <c r="J746" i="11"/>
  <c r="K746" i="11"/>
  <c r="L746" i="11"/>
  <c r="M746" i="11"/>
  <c r="N746" i="11"/>
  <c r="R746" i="11"/>
  <c r="G747" i="11"/>
  <c r="H747" i="11"/>
  <c r="I747" i="11"/>
  <c r="J747" i="11"/>
  <c r="K747" i="11"/>
  <c r="L747" i="11"/>
  <c r="M747" i="11"/>
  <c r="N747" i="11"/>
  <c r="R747" i="11"/>
  <c r="G748" i="11"/>
  <c r="H748" i="11"/>
  <c r="I748" i="11"/>
  <c r="J748" i="11"/>
  <c r="K748" i="11"/>
  <c r="L748" i="11"/>
  <c r="M748" i="11"/>
  <c r="N748" i="11"/>
  <c r="R748" i="11"/>
  <c r="G749" i="11"/>
  <c r="H749" i="11"/>
  <c r="I749" i="11"/>
  <c r="J749" i="11"/>
  <c r="K749" i="11"/>
  <c r="L749" i="11"/>
  <c r="M749" i="11"/>
  <c r="N749" i="11"/>
  <c r="R749" i="11"/>
  <c r="G750" i="11"/>
  <c r="H750" i="11"/>
  <c r="I750" i="11"/>
  <c r="J750" i="11"/>
  <c r="K750" i="11"/>
  <c r="L750" i="11"/>
  <c r="M750" i="11"/>
  <c r="N750" i="11"/>
  <c r="R750" i="11"/>
  <c r="G751" i="11"/>
  <c r="H751" i="11"/>
  <c r="I751" i="11"/>
  <c r="J751" i="11"/>
  <c r="K751" i="11"/>
  <c r="L751" i="11"/>
  <c r="M751" i="11"/>
  <c r="N751" i="11"/>
  <c r="R751" i="11"/>
  <c r="G752" i="11"/>
  <c r="H752" i="11"/>
  <c r="I752" i="11"/>
  <c r="J752" i="11"/>
  <c r="K752" i="11"/>
  <c r="L752" i="11"/>
  <c r="M752" i="11"/>
  <c r="N752" i="11"/>
  <c r="R752" i="11"/>
  <c r="G753" i="11"/>
  <c r="H753" i="11"/>
  <c r="I753" i="11"/>
  <c r="J753" i="11"/>
  <c r="K753" i="11"/>
  <c r="L753" i="11"/>
  <c r="M753" i="11"/>
  <c r="N753" i="11"/>
  <c r="R753" i="11"/>
  <c r="G754" i="11"/>
  <c r="H754" i="11"/>
  <c r="I754" i="11"/>
  <c r="J754" i="11"/>
  <c r="K754" i="11"/>
  <c r="L754" i="11"/>
  <c r="M754" i="11"/>
  <c r="N754" i="11"/>
  <c r="R754" i="11"/>
  <c r="G755" i="11"/>
  <c r="H755" i="11"/>
  <c r="I755" i="11"/>
  <c r="J755" i="11"/>
  <c r="K755" i="11"/>
  <c r="L755" i="11"/>
  <c r="M755" i="11"/>
  <c r="N755" i="11"/>
  <c r="R755" i="11"/>
  <c r="G756" i="11"/>
  <c r="H756" i="11"/>
  <c r="I756" i="11"/>
  <c r="J756" i="11"/>
  <c r="K756" i="11"/>
  <c r="L756" i="11"/>
  <c r="M756" i="11"/>
  <c r="N756" i="11"/>
  <c r="R756" i="11"/>
  <c r="G757" i="11"/>
  <c r="H757" i="11"/>
  <c r="I757" i="11"/>
  <c r="J757" i="11"/>
  <c r="K757" i="11"/>
  <c r="L757" i="11"/>
  <c r="M757" i="11"/>
  <c r="N757" i="11"/>
  <c r="R757" i="11"/>
  <c r="G758" i="11"/>
  <c r="H758" i="11"/>
  <c r="I758" i="11"/>
  <c r="J758" i="11"/>
  <c r="K758" i="11"/>
  <c r="L758" i="11"/>
  <c r="M758" i="11"/>
  <c r="N758" i="11"/>
  <c r="R758" i="11"/>
  <c r="G759" i="11"/>
  <c r="H759" i="11"/>
  <c r="I759" i="11"/>
  <c r="J759" i="11"/>
  <c r="K759" i="11"/>
  <c r="L759" i="11"/>
  <c r="M759" i="11"/>
  <c r="N759" i="11"/>
  <c r="R759" i="11"/>
  <c r="G760" i="11"/>
  <c r="H760" i="11"/>
  <c r="I760" i="11"/>
  <c r="J760" i="11"/>
  <c r="K760" i="11"/>
  <c r="L760" i="11"/>
  <c r="M760" i="11"/>
  <c r="N760" i="11"/>
  <c r="R760" i="11"/>
  <c r="G761" i="11"/>
  <c r="H761" i="11"/>
  <c r="I761" i="11"/>
  <c r="J761" i="11"/>
  <c r="K761" i="11"/>
  <c r="L761" i="11"/>
  <c r="M761" i="11"/>
  <c r="N761" i="11"/>
  <c r="R761" i="11"/>
  <c r="G762" i="11"/>
  <c r="H762" i="11"/>
  <c r="I762" i="11"/>
  <c r="J762" i="11"/>
  <c r="K762" i="11"/>
  <c r="L762" i="11"/>
  <c r="M762" i="11"/>
  <c r="N762" i="11"/>
  <c r="R762" i="11"/>
  <c r="G763" i="11"/>
  <c r="H763" i="11"/>
  <c r="I763" i="11"/>
  <c r="J763" i="11"/>
  <c r="K763" i="11"/>
  <c r="L763" i="11"/>
  <c r="M763" i="11"/>
  <c r="N763" i="11"/>
  <c r="R763" i="11"/>
  <c r="G764" i="11"/>
  <c r="H764" i="11"/>
  <c r="I764" i="11"/>
  <c r="J764" i="11"/>
  <c r="K764" i="11"/>
  <c r="L764" i="11"/>
  <c r="M764" i="11"/>
  <c r="N764" i="11"/>
  <c r="R764" i="11"/>
  <c r="G765" i="11"/>
  <c r="H765" i="11"/>
  <c r="I765" i="11"/>
  <c r="J765" i="11"/>
  <c r="K765" i="11"/>
  <c r="L765" i="11"/>
  <c r="M765" i="11"/>
  <c r="N765" i="11"/>
  <c r="R765" i="11"/>
  <c r="G766" i="11"/>
  <c r="H766" i="11"/>
  <c r="I766" i="11"/>
  <c r="J766" i="11"/>
  <c r="K766" i="11"/>
  <c r="L766" i="11"/>
  <c r="M766" i="11"/>
  <c r="N766" i="11"/>
  <c r="R766" i="11"/>
  <c r="G767" i="11"/>
  <c r="H767" i="11"/>
  <c r="I767" i="11"/>
  <c r="J767" i="11"/>
  <c r="K767" i="11"/>
  <c r="L767" i="11"/>
  <c r="M767" i="11"/>
  <c r="N767" i="11"/>
  <c r="R767" i="11"/>
  <c r="G768" i="11"/>
  <c r="H768" i="11"/>
  <c r="I768" i="11"/>
  <c r="J768" i="11"/>
  <c r="K768" i="11"/>
  <c r="L768" i="11"/>
  <c r="M768" i="11"/>
  <c r="N768" i="11"/>
  <c r="R768" i="11"/>
  <c r="G769" i="11"/>
  <c r="H769" i="11"/>
  <c r="I769" i="11"/>
  <c r="J769" i="11"/>
  <c r="K769" i="11"/>
  <c r="L769" i="11"/>
  <c r="M769" i="11"/>
  <c r="N769" i="11"/>
  <c r="R769" i="11"/>
  <c r="G770" i="11"/>
  <c r="H770" i="11"/>
  <c r="I770" i="11"/>
  <c r="J770" i="11"/>
  <c r="K770" i="11"/>
  <c r="L770" i="11"/>
  <c r="M770" i="11"/>
  <c r="N770" i="11"/>
  <c r="R770" i="11"/>
  <c r="G771" i="11"/>
  <c r="H771" i="11"/>
  <c r="I771" i="11"/>
  <c r="J771" i="11"/>
  <c r="K771" i="11"/>
  <c r="L771" i="11"/>
  <c r="M771" i="11"/>
  <c r="N771" i="11"/>
  <c r="R771" i="11"/>
  <c r="G772" i="11"/>
  <c r="H772" i="11"/>
  <c r="I772" i="11"/>
  <c r="J772" i="11"/>
  <c r="K772" i="11"/>
  <c r="L772" i="11"/>
  <c r="M772" i="11"/>
  <c r="N772" i="11"/>
  <c r="R772" i="11"/>
  <c r="G773" i="11"/>
  <c r="H773" i="11"/>
  <c r="I773" i="11"/>
  <c r="J773" i="11"/>
  <c r="K773" i="11"/>
  <c r="L773" i="11"/>
  <c r="M773" i="11"/>
  <c r="N773" i="11"/>
  <c r="R773" i="11"/>
  <c r="G774" i="11"/>
  <c r="H774" i="11"/>
  <c r="I774" i="11"/>
  <c r="J774" i="11"/>
  <c r="K774" i="11"/>
  <c r="L774" i="11"/>
  <c r="M774" i="11"/>
  <c r="N774" i="11"/>
  <c r="R774" i="11"/>
  <c r="G775" i="11"/>
  <c r="H775" i="11"/>
  <c r="I775" i="11"/>
  <c r="J775" i="11"/>
  <c r="K775" i="11"/>
  <c r="L775" i="11"/>
  <c r="M775" i="11"/>
  <c r="N775" i="11"/>
  <c r="R775" i="11"/>
  <c r="G776" i="11"/>
  <c r="H776" i="11"/>
  <c r="I776" i="11"/>
  <c r="J776" i="11"/>
  <c r="K776" i="11"/>
  <c r="L776" i="11"/>
  <c r="M776" i="11"/>
  <c r="N776" i="11"/>
  <c r="R776" i="11"/>
  <c r="G777" i="11"/>
  <c r="H777" i="11"/>
  <c r="I777" i="11"/>
  <c r="J777" i="11"/>
  <c r="K777" i="11"/>
  <c r="L777" i="11"/>
  <c r="M777" i="11"/>
  <c r="N777" i="11"/>
  <c r="R777" i="11"/>
  <c r="G778" i="11"/>
  <c r="H778" i="11"/>
  <c r="I778" i="11"/>
  <c r="J778" i="11"/>
  <c r="K778" i="11"/>
  <c r="L778" i="11"/>
  <c r="M778" i="11"/>
  <c r="N778" i="11"/>
  <c r="R778" i="11"/>
  <c r="G779" i="11"/>
  <c r="H779" i="11"/>
  <c r="I779" i="11"/>
  <c r="J779" i="11"/>
  <c r="K779" i="11"/>
  <c r="L779" i="11"/>
  <c r="M779" i="11"/>
  <c r="N779" i="11"/>
  <c r="R779" i="11"/>
  <c r="G780" i="11"/>
  <c r="H780" i="11"/>
  <c r="I780" i="11"/>
  <c r="J780" i="11"/>
  <c r="K780" i="11"/>
  <c r="L780" i="11"/>
  <c r="M780" i="11"/>
  <c r="N780" i="11"/>
  <c r="R780" i="11"/>
  <c r="G781" i="11"/>
  <c r="H781" i="11"/>
  <c r="I781" i="11"/>
  <c r="J781" i="11"/>
  <c r="K781" i="11"/>
  <c r="L781" i="11"/>
  <c r="M781" i="11"/>
  <c r="N781" i="11"/>
  <c r="R781" i="11"/>
  <c r="G782" i="11"/>
  <c r="H782" i="11"/>
  <c r="I782" i="11"/>
  <c r="J782" i="11"/>
  <c r="K782" i="11"/>
  <c r="L782" i="11"/>
  <c r="M782" i="11"/>
  <c r="N782" i="11"/>
  <c r="R782" i="11"/>
  <c r="G783" i="11"/>
  <c r="H783" i="11"/>
  <c r="I783" i="11"/>
  <c r="J783" i="11"/>
  <c r="K783" i="11"/>
  <c r="L783" i="11"/>
  <c r="M783" i="11"/>
  <c r="N783" i="11"/>
  <c r="R783" i="11"/>
  <c r="G784" i="11"/>
  <c r="H784" i="11"/>
  <c r="I784" i="11"/>
  <c r="J784" i="11"/>
  <c r="K784" i="11"/>
  <c r="L784" i="11"/>
  <c r="M784" i="11"/>
  <c r="N784" i="11"/>
  <c r="R784" i="11"/>
  <c r="G785" i="11"/>
  <c r="H785" i="11"/>
  <c r="I785" i="11"/>
  <c r="J785" i="11"/>
  <c r="K785" i="11"/>
  <c r="L785" i="11"/>
  <c r="M785" i="11"/>
  <c r="N785" i="11"/>
  <c r="R785" i="11"/>
  <c r="G786" i="11"/>
  <c r="H786" i="11"/>
  <c r="I786" i="11"/>
  <c r="J786" i="11"/>
  <c r="K786" i="11"/>
  <c r="L786" i="11"/>
  <c r="M786" i="11"/>
  <c r="N786" i="11"/>
  <c r="R786" i="11"/>
  <c r="G787" i="11"/>
  <c r="H787" i="11"/>
  <c r="I787" i="11"/>
  <c r="J787" i="11"/>
  <c r="K787" i="11"/>
  <c r="L787" i="11"/>
  <c r="M787" i="11"/>
  <c r="N787" i="11"/>
  <c r="R787" i="11"/>
  <c r="G788" i="11"/>
  <c r="H788" i="11"/>
  <c r="I788" i="11"/>
  <c r="J788" i="11"/>
  <c r="K788" i="11"/>
  <c r="L788" i="11"/>
  <c r="M788" i="11"/>
  <c r="N788" i="11"/>
  <c r="R788" i="11"/>
  <c r="G789" i="11"/>
  <c r="H789" i="11"/>
  <c r="I789" i="11"/>
  <c r="J789" i="11"/>
  <c r="K789" i="11"/>
  <c r="L789" i="11"/>
  <c r="M789" i="11"/>
  <c r="N789" i="11"/>
  <c r="R789" i="11"/>
  <c r="G790" i="11"/>
  <c r="H790" i="11"/>
  <c r="I790" i="11"/>
  <c r="J790" i="11"/>
  <c r="K790" i="11"/>
  <c r="L790" i="11"/>
  <c r="M790" i="11"/>
  <c r="N790" i="11"/>
  <c r="R790" i="11"/>
  <c r="G791" i="11"/>
  <c r="H791" i="11"/>
  <c r="I791" i="11"/>
  <c r="J791" i="11"/>
  <c r="K791" i="11"/>
  <c r="L791" i="11"/>
  <c r="M791" i="11"/>
  <c r="N791" i="11"/>
  <c r="R791" i="11"/>
  <c r="G792" i="11"/>
  <c r="H792" i="11"/>
  <c r="I792" i="11"/>
  <c r="J792" i="11"/>
  <c r="K792" i="11"/>
  <c r="L792" i="11"/>
  <c r="M792" i="11"/>
  <c r="N792" i="11"/>
  <c r="R792" i="11"/>
  <c r="G793" i="11"/>
  <c r="H793" i="11"/>
  <c r="I793" i="11"/>
  <c r="J793" i="11"/>
  <c r="K793" i="11"/>
  <c r="L793" i="11"/>
  <c r="M793" i="11"/>
  <c r="N793" i="11"/>
  <c r="R793" i="11"/>
  <c r="G794" i="11"/>
  <c r="H794" i="11"/>
  <c r="I794" i="11"/>
  <c r="J794" i="11"/>
  <c r="K794" i="11"/>
  <c r="L794" i="11"/>
  <c r="M794" i="11"/>
  <c r="N794" i="11"/>
  <c r="R794" i="11"/>
  <c r="G795" i="11"/>
  <c r="H795" i="11"/>
  <c r="I795" i="11"/>
  <c r="J795" i="11"/>
  <c r="K795" i="11"/>
  <c r="L795" i="11"/>
  <c r="M795" i="11"/>
  <c r="N795" i="11"/>
  <c r="R795" i="11"/>
  <c r="G796" i="11"/>
  <c r="H796" i="11"/>
  <c r="I796" i="11"/>
  <c r="J796" i="11"/>
  <c r="K796" i="11"/>
  <c r="L796" i="11"/>
  <c r="M796" i="11"/>
  <c r="N796" i="11"/>
  <c r="R796" i="11"/>
  <c r="G797" i="11"/>
  <c r="H797" i="11"/>
  <c r="I797" i="11"/>
  <c r="J797" i="11"/>
  <c r="K797" i="11"/>
  <c r="L797" i="11"/>
  <c r="M797" i="11"/>
  <c r="N797" i="11"/>
  <c r="R797" i="11"/>
  <c r="G798" i="11"/>
  <c r="H798" i="11"/>
  <c r="I798" i="11"/>
  <c r="J798" i="11"/>
  <c r="K798" i="11"/>
  <c r="L798" i="11"/>
  <c r="M798" i="11"/>
  <c r="N798" i="11"/>
  <c r="R798" i="11"/>
  <c r="G799" i="11"/>
  <c r="H799" i="11"/>
  <c r="I799" i="11"/>
  <c r="J799" i="11"/>
  <c r="K799" i="11"/>
  <c r="L799" i="11"/>
  <c r="M799" i="11"/>
  <c r="N799" i="11"/>
  <c r="R799" i="11"/>
  <c r="G800" i="11"/>
  <c r="H800" i="11"/>
  <c r="I800" i="11"/>
  <c r="J800" i="11"/>
  <c r="K800" i="11"/>
  <c r="L800" i="11"/>
  <c r="M800" i="11"/>
  <c r="N800" i="11"/>
  <c r="R800" i="11"/>
  <c r="G801" i="11"/>
  <c r="H801" i="11"/>
  <c r="I801" i="11"/>
  <c r="J801" i="11"/>
  <c r="K801" i="11"/>
  <c r="L801" i="11"/>
  <c r="M801" i="11"/>
  <c r="N801" i="11"/>
  <c r="R801" i="11"/>
  <c r="G802" i="11"/>
  <c r="H802" i="11"/>
  <c r="I802" i="11"/>
  <c r="J802" i="11"/>
  <c r="K802" i="11"/>
  <c r="L802" i="11"/>
  <c r="M802" i="11"/>
  <c r="N802" i="11"/>
  <c r="R802" i="11"/>
  <c r="G803" i="11"/>
  <c r="H803" i="11"/>
  <c r="I803" i="11"/>
  <c r="J803" i="11"/>
  <c r="K803" i="11"/>
  <c r="L803" i="11"/>
  <c r="M803" i="11"/>
  <c r="N803" i="11"/>
  <c r="R803" i="11"/>
  <c r="G804" i="11"/>
  <c r="H804" i="11"/>
  <c r="I804" i="11"/>
  <c r="J804" i="11"/>
  <c r="K804" i="11"/>
  <c r="L804" i="11"/>
  <c r="M804" i="11"/>
  <c r="N804" i="11"/>
  <c r="R804" i="11"/>
  <c r="G805" i="11"/>
  <c r="H805" i="11"/>
  <c r="I805" i="11"/>
  <c r="J805" i="11"/>
  <c r="K805" i="11"/>
  <c r="L805" i="11"/>
  <c r="M805" i="11"/>
  <c r="N805" i="11"/>
  <c r="R805" i="11"/>
  <c r="G806" i="11"/>
  <c r="H806" i="11"/>
  <c r="I806" i="11"/>
  <c r="J806" i="11"/>
  <c r="K806" i="11"/>
  <c r="L806" i="11"/>
  <c r="M806" i="11"/>
  <c r="N806" i="11"/>
  <c r="R806" i="11"/>
  <c r="G807" i="11"/>
  <c r="H807" i="11"/>
  <c r="I807" i="11"/>
  <c r="J807" i="11"/>
  <c r="K807" i="11"/>
  <c r="L807" i="11"/>
  <c r="M807" i="11"/>
  <c r="N807" i="11"/>
  <c r="R807" i="11"/>
  <c r="G808" i="11"/>
  <c r="H808" i="11"/>
  <c r="I808" i="11"/>
  <c r="J808" i="11"/>
  <c r="K808" i="11"/>
  <c r="L808" i="11"/>
  <c r="M808" i="11"/>
  <c r="N808" i="11"/>
  <c r="R808" i="11"/>
  <c r="G809" i="11"/>
  <c r="H809" i="11"/>
  <c r="I809" i="11"/>
  <c r="J809" i="11"/>
  <c r="K809" i="11"/>
  <c r="L809" i="11"/>
  <c r="M809" i="11"/>
  <c r="N809" i="11"/>
  <c r="R809" i="11"/>
  <c r="G810" i="11"/>
  <c r="H810" i="11"/>
  <c r="I810" i="11"/>
  <c r="J810" i="11"/>
  <c r="K810" i="11"/>
  <c r="L810" i="11"/>
  <c r="M810" i="11"/>
  <c r="N810" i="11"/>
  <c r="R810" i="11"/>
  <c r="G811" i="11"/>
  <c r="H811" i="11"/>
  <c r="I811" i="11"/>
  <c r="J811" i="11"/>
  <c r="K811" i="11"/>
  <c r="L811" i="11"/>
  <c r="M811" i="11"/>
  <c r="N811" i="11"/>
  <c r="R811" i="11"/>
  <c r="G812" i="11"/>
  <c r="H812" i="11"/>
  <c r="I812" i="11"/>
  <c r="J812" i="11"/>
  <c r="K812" i="11"/>
  <c r="L812" i="11"/>
  <c r="M812" i="11"/>
  <c r="N812" i="11"/>
  <c r="R812" i="11"/>
  <c r="G813" i="11"/>
  <c r="H813" i="11"/>
  <c r="I813" i="11"/>
  <c r="J813" i="11"/>
  <c r="K813" i="11"/>
  <c r="L813" i="11"/>
  <c r="M813" i="11"/>
  <c r="N813" i="11"/>
  <c r="R813" i="11"/>
  <c r="G814" i="11"/>
  <c r="H814" i="11"/>
  <c r="I814" i="11"/>
  <c r="J814" i="11"/>
  <c r="K814" i="11"/>
  <c r="L814" i="11"/>
  <c r="M814" i="11"/>
  <c r="N814" i="11"/>
  <c r="R814" i="11"/>
  <c r="G815" i="11"/>
  <c r="H815" i="11"/>
  <c r="I815" i="11"/>
  <c r="J815" i="11"/>
  <c r="K815" i="11"/>
  <c r="L815" i="11"/>
  <c r="M815" i="11"/>
  <c r="N815" i="11"/>
  <c r="R815" i="11"/>
  <c r="G816" i="11"/>
  <c r="H816" i="11"/>
  <c r="I816" i="11"/>
  <c r="J816" i="11"/>
  <c r="K816" i="11"/>
  <c r="L816" i="11"/>
  <c r="M816" i="11"/>
  <c r="N816" i="11"/>
  <c r="R816" i="11"/>
  <c r="G817" i="11"/>
  <c r="H817" i="11"/>
  <c r="I817" i="11"/>
  <c r="J817" i="11"/>
  <c r="K817" i="11"/>
  <c r="L817" i="11"/>
  <c r="M817" i="11"/>
  <c r="N817" i="11"/>
  <c r="R817" i="11"/>
  <c r="G818" i="11"/>
  <c r="H818" i="11"/>
  <c r="I818" i="11"/>
  <c r="J818" i="11"/>
  <c r="K818" i="11"/>
  <c r="L818" i="11"/>
  <c r="M818" i="11"/>
  <c r="N818" i="11"/>
  <c r="R818" i="11"/>
  <c r="G819" i="11"/>
  <c r="H819" i="11"/>
  <c r="I819" i="11"/>
  <c r="J819" i="11"/>
  <c r="K819" i="11"/>
  <c r="L819" i="11"/>
  <c r="M819" i="11"/>
  <c r="N819" i="11"/>
  <c r="R819" i="11"/>
  <c r="G820" i="11"/>
  <c r="H820" i="11"/>
  <c r="I820" i="11"/>
  <c r="J820" i="11"/>
  <c r="K820" i="11"/>
  <c r="L820" i="11"/>
  <c r="M820" i="11"/>
  <c r="N820" i="11"/>
  <c r="R820" i="11"/>
  <c r="G821" i="11"/>
  <c r="H821" i="11"/>
  <c r="I821" i="11"/>
  <c r="J821" i="11"/>
  <c r="K821" i="11"/>
  <c r="L821" i="11"/>
  <c r="M821" i="11"/>
  <c r="N821" i="11"/>
  <c r="R821" i="11"/>
  <c r="G822" i="11"/>
  <c r="H822" i="11"/>
  <c r="I822" i="11"/>
  <c r="J822" i="11"/>
  <c r="K822" i="11"/>
  <c r="L822" i="11"/>
  <c r="M822" i="11"/>
  <c r="N822" i="11"/>
  <c r="R822" i="11"/>
  <c r="G823" i="11"/>
  <c r="H823" i="11"/>
  <c r="I823" i="11"/>
  <c r="J823" i="11"/>
  <c r="K823" i="11"/>
  <c r="L823" i="11"/>
  <c r="M823" i="11"/>
  <c r="N823" i="11"/>
  <c r="R823" i="11"/>
  <c r="G824" i="11"/>
  <c r="H824" i="11"/>
  <c r="I824" i="11"/>
  <c r="J824" i="11"/>
  <c r="K824" i="11"/>
  <c r="L824" i="11"/>
  <c r="M824" i="11"/>
  <c r="N824" i="11"/>
  <c r="R824" i="11"/>
  <c r="G825" i="11"/>
  <c r="H825" i="11"/>
  <c r="I825" i="11"/>
  <c r="J825" i="11"/>
  <c r="K825" i="11"/>
  <c r="L825" i="11"/>
  <c r="M825" i="11"/>
  <c r="N825" i="11"/>
  <c r="R825" i="11"/>
  <c r="G826" i="11"/>
  <c r="H826" i="11"/>
  <c r="I826" i="11"/>
  <c r="J826" i="11"/>
  <c r="K826" i="11"/>
  <c r="L826" i="11"/>
  <c r="M826" i="11"/>
  <c r="N826" i="11"/>
  <c r="R826" i="11"/>
  <c r="G827" i="11"/>
  <c r="H827" i="11"/>
  <c r="I827" i="11"/>
  <c r="J827" i="11"/>
  <c r="K827" i="11"/>
  <c r="L827" i="11"/>
  <c r="M827" i="11"/>
  <c r="N827" i="11"/>
  <c r="R827" i="11"/>
  <c r="G828" i="11"/>
  <c r="H828" i="11"/>
  <c r="I828" i="11"/>
  <c r="J828" i="11"/>
  <c r="K828" i="11"/>
  <c r="L828" i="11"/>
  <c r="M828" i="11"/>
  <c r="N828" i="11"/>
  <c r="R828" i="11"/>
  <c r="G829" i="11"/>
  <c r="H829" i="11"/>
  <c r="I829" i="11"/>
  <c r="J829" i="11"/>
  <c r="K829" i="11"/>
  <c r="L829" i="11"/>
  <c r="M829" i="11"/>
  <c r="N829" i="11"/>
  <c r="R829" i="11"/>
  <c r="G830" i="11"/>
  <c r="H830" i="11"/>
  <c r="I830" i="11"/>
  <c r="J830" i="11"/>
  <c r="K830" i="11"/>
  <c r="L830" i="11"/>
  <c r="M830" i="11"/>
  <c r="N830" i="11"/>
  <c r="R830" i="11"/>
  <c r="G831" i="11"/>
  <c r="H831" i="11"/>
  <c r="I831" i="11"/>
  <c r="J831" i="11"/>
  <c r="K831" i="11"/>
  <c r="L831" i="11"/>
  <c r="M831" i="11"/>
  <c r="N831" i="11"/>
  <c r="R831" i="11"/>
  <c r="G832" i="11"/>
  <c r="H832" i="11"/>
  <c r="I832" i="11"/>
  <c r="J832" i="11"/>
  <c r="K832" i="11"/>
  <c r="L832" i="11"/>
  <c r="M832" i="11"/>
  <c r="N832" i="11"/>
  <c r="R832" i="11"/>
  <c r="G833" i="11"/>
  <c r="H833" i="11"/>
  <c r="I833" i="11"/>
  <c r="J833" i="11"/>
  <c r="K833" i="11"/>
  <c r="L833" i="11"/>
  <c r="M833" i="11"/>
  <c r="N833" i="11"/>
  <c r="R833" i="11"/>
  <c r="G834" i="11"/>
  <c r="H834" i="11"/>
  <c r="I834" i="11"/>
  <c r="J834" i="11"/>
  <c r="K834" i="11"/>
  <c r="L834" i="11"/>
  <c r="M834" i="11"/>
  <c r="N834" i="11"/>
  <c r="R834" i="11"/>
  <c r="G835" i="11"/>
  <c r="H835" i="11"/>
  <c r="I835" i="11"/>
  <c r="J835" i="11"/>
  <c r="K835" i="11"/>
  <c r="L835" i="11"/>
  <c r="M835" i="11"/>
  <c r="N835" i="11"/>
  <c r="R835" i="11"/>
  <c r="G836" i="11"/>
  <c r="H836" i="11"/>
  <c r="I836" i="11"/>
  <c r="J836" i="11"/>
  <c r="K836" i="11"/>
  <c r="L836" i="11"/>
  <c r="M836" i="11"/>
  <c r="N836" i="11"/>
  <c r="R836" i="11"/>
  <c r="G837" i="11"/>
  <c r="H837" i="11"/>
  <c r="I837" i="11"/>
  <c r="J837" i="11"/>
  <c r="K837" i="11"/>
  <c r="L837" i="11"/>
  <c r="M837" i="11"/>
  <c r="N837" i="11"/>
  <c r="R837" i="11"/>
  <c r="G838" i="11"/>
  <c r="H838" i="11"/>
  <c r="I838" i="11"/>
  <c r="J838" i="11"/>
  <c r="K838" i="11"/>
  <c r="L838" i="11"/>
  <c r="M838" i="11"/>
  <c r="N838" i="11"/>
  <c r="R838" i="11"/>
  <c r="G839" i="11"/>
  <c r="H839" i="11"/>
  <c r="I839" i="11"/>
  <c r="J839" i="11"/>
  <c r="K839" i="11"/>
  <c r="L839" i="11"/>
  <c r="M839" i="11"/>
  <c r="N839" i="11"/>
  <c r="R839" i="11"/>
  <c r="G840" i="11"/>
  <c r="H840" i="11"/>
  <c r="I840" i="11"/>
  <c r="J840" i="11"/>
  <c r="K840" i="11"/>
  <c r="L840" i="11"/>
  <c r="M840" i="11"/>
  <c r="N840" i="11"/>
  <c r="R840" i="11"/>
  <c r="G841" i="11"/>
  <c r="H841" i="11"/>
  <c r="I841" i="11"/>
  <c r="J841" i="11"/>
  <c r="K841" i="11"/>
  <c r="L841" i="11"/>
  <c r="M841" i="11"/>
  <c r="N841" i="11"/>
  <c r="R841" i="11"/>
  <c r="G842" i="11"/>
  <c r="H842" i="11"/>
  <c r="I842" i="11"/>
  <c r="J842" i="11"/>
  <c r="K842" i="11"/>
  <c r="L842" i="11"/>
  <c r="M842" i="11"/>
  <c r="N842" i="11"/>
  <c r="R842" i="11"/>
  <c r="G843" i="11"/>
  <c r="H843" i="11"/>
  <c r="I843" i="11"/>
  <c r="J843" i="11"/>
  <c r="K843" i="11"/>
  <c r="L843" i="11"/>
  <c r="M843" i="11"/>
  <c r="N843" i="11"/>
  <c r="R843" i="11"/>
  <c r="G844" i="11"/>
  <c r="H844" i="11"/>
  <c r="I844" i="11"/>
  <c r="J844" i="11"/>
  <c r="K844" i="11"/>
  <c r="L844" i="11"/>
  <c r="M844" i="11"/>
  <c r="N844" i="11"/>
  <c r="R844" i="11"/>
  <c r="G845" i="11"/>
  <c r="H845" i="11"/>
  <c r="I845" i="11"/>
  <c r="J845" i="11"/>
  <c r="K845" i="11"/>
  <c r="L845" i="11"/>
  <c r="M845" i="11"/>
  <c r="N845" i="11"/>
  <c r="R845" i="11"/>
  <c r="G846" i="11"/>
  <c r="H846" i="11"/>
  <c r="I846" i="11"/>
  <c r="J846" i="11"/>
  <c r="K846" i="11"/>
  <c r="L846" i="11"/>
  <c r="M846" i="11"/>
  <c r="N846" i="11"/>
  <c r="R846" i="11"/>
  <c r="G847" i="11"/>
  <c r="H847" i="11"/>
  <c r="I847" i="11"/>
  <c r="J847" i="11"/>
  <c r="K847" i="11"/>
  <c r="L847" i="11"/>
  <c r="M847" i="11"/>
  <c r="N847" i="11"/>
  <c r="R847" i="11"/>
  <c r="G848" i="11"/>
  <c r="H848" i="11"/>
  <c r="I848" i="11"/>
  <c r="J848" i="11"/>
  <c r="K848" i="11"/>
  <c r="L848" i="11"/>
  <c r="M848" i="11"/>
  <c r="N848" i="11"/>
  <c r="R848" i="11"/>
  <c r="G849" i="11"/>
  <c r="H849" i="11"/>
  <c r="I849" i="11"/>
  <c r="J849" i="11"/>
  <c r="K849" i="11"/>
  <c r="L849" i="11"/>
  <c r="M849" i="11"/>
  <c r="N849" i="11"/>
  <c r="R849" i="11"/>
  <c r="G850" i="11"/>
  <c r="H850" i="11"/>
  <c r="I850" i="11"/>
  <c r="J850" i="11"/>
  <c r="K850" i="11"/>
  <c r="L850" i="11"/>
  <c r="M850" i="11"/>
  <c r="N850" i="11"/>
  <c r="R850" i="11"/>
  <c r="G851" i="11"/>
  <c r="H851" i="11"/>
  <c r="I851" i="11"/>
  <c r="J851" i="11"/>
  <c r="K851" i="11"/>
  <c r="L851" i="11"/>
  <c r="M851" i="11"/>
  <c r="N851" i="11"/>
  <c r="R851" i="11"/>
  <c r="G852" i="11"/>
  <c r="H852" i="11"/>
  <c r="I852" i="11"/>
  <c r="J852" i="11"/>
  <c r="K852" i="11"/>
  <c r="L852" i="11"/>
  <c r="M852" i="11"/>
  <c r="N852" i="11"/>
  <c r="R852" i="11"/>
  <c r="G853" i="11"/>
  <c r="H853" i="11"/>
  <c r="I853" i="11"/>
  <c r="J853" i="11"/>
  <c r="K853" i="11"/>
  <c r="L853" i="11"/>
  <c r="M853" i="11"/>
  <c r="N853" i="11"/>
  <c r="R853" i="11"/>
  <c r="G854" i="11"/>
  <c r="H854" i="11"/>
  <c r="I854" i="11"/>
  <c r="J854" i="11"/>
  <c r="K854" i="11"/>
  <c r="L854" i="11"/>
  <c r="M854" i="11"/>
  <c r="N854" i="11"/>
  <c r="R854" i="11"/>
  <c r="G855" i="11"/>
  <c r="H855" i="11"/>
  <c r="I855" i="11"/>
  <c r="J855" i="11"/>
  <c r="K855" i="11"/>
  <c r="L855" i="11"/>
  <c r="M855" i="11"/>
  <c r="N855" i="11"/>
  <c r="R855" i="11"/>
  <c r="G856" i="11"/>
  <c r="H856" i="11"/>
  <c r="I856" i="11"/>
  <c r="J856" i="11"/>
  <c r="K856" i="11"/>
  <c r="L856" i="11"/>
  <c r="M856" i="11"/>
  <c r="N856" i="11"/>
  <c r="R856" i="11"/>
  <c r="G857" i="11"/>
  <c r="H857" i="11"/>
  <c r="I857" i="11"/>
  <c r="J857" i="11"/>
  <c r="K857" i="11"/>
  <c r="L857" i="11"/>
  <c r="M857" i="11"/>
  <c r="N857" i="11"/>
  <c r="R857" i="11"/>
  <c r="G858" i="11"/>
  <c r="H858" i="11"/>
  <c r="I858" i="11"/>
  <c r="J858" i="11"/>
  <c r="K858" i="11"/>
  <c r="L858" i="11"/>
  <c r="M858" i="11"/>
  <c r="N858" i="11"/>
  <c r="R858" i="11"/>
  <c r="G859" i="11"/>
  <c r="H859" i="11"/>
  <c r="I859" i="11"/>
  <c r="J859" i="11"/>
  <c r="K859" i="11"/>
  <c r="L859" i="11"/>
  <c r="M859" i="11"/>
  <c r="N859" i="11"/>
  <c r="R859" i="11"/>
  <c r="G860" i="11"/>
  <c r="H860" i="11"/>
  <c r="I860" i="11"/>
  <c r="J860" i="11"/>
  <c r="K860" i="11"/>
  <c r="L860" i="11"/>
  <c r="M860" i="11"/>
  <c r="N860" i="11"/>
  <c r="R860" i="11"/>
  <c r="G861" i="11"/>
  <c r="H861" i="11"/>
  <c r="I861" i="11"/>
  <c r="J861" i="11"/>
  <c r="K861" i="11"/>
  <c r="L861" i="11"/>
  <c r="M861" i="11"/>
  <c r="N861" i="11"/>
  <c r="R861" i="11"/>
  <c r="G862" i="11"/>
  <c r="H862" i="11"/>
  <c r="I862" i="11"/>
  <c r="J862" i="11"/>
  <c r="K862" i="11"/>
  <c r="L862" i="11"/>
  <c r="M862" i="11"/>
  <c r="N862" i="11"/>
  <c r="R862" i="11"/>
  <c r="G863" i="11"/>
  <c r="H863" i="11"/>
  <c r="I863" i="11"/>
  <c r="J863" i="11"/>
  <c r="K863" i="11"/>
  <c r="L863" i="11"/>
  <c r="M863" i="11"/>
  <c r="N863" i="11"/>
  <c r="R863" i="11"/>
  <c r="G864" i="11"/>
  <c r="H864" i="11"/>
  <c r="I864" i="11"/>
  <c r="J864" i="11"/>
  <c r="K864" i="11"/>
  <c r="L864" i="11"/>
  <c r="M864" i="11"/>
  <c r="N864" i="11"/>
  <c r="R864" i="11"/>
  <c r="G865" i="11"/>
  <c r="H865" i="11"/>
  <c r="I865" i="11"/>
  <c r="J865" i="11"/>
  <c r="K865" i="11"/>
  <c r="L865" i="11"/>
  <c r="M865" i="11"/>
  <c r="N865" i="11"/>
  <c r="R865" i="11"/>
  <c r="G866" i="11"/>
  <c r="H866" i="11"/>
  <c r="I866" i="11"/>
  <c r="J866" i="11"/>
  <c r="K866" i="11"/>
  <c r="L866" i="11"/>
  <c r="M866" i="11"/>
  <c r="N866" i="11"/>
  <c r="R866" i="11"/>
  <c r="G867" i="11"/>
  <c r="H867" i="11"/>
  <c r="I867" i="11"/>
  <c r="J867" i="11"/>
  <c r="K867" i="11"/>
  <c r="L867" i="11"/>
  <c r="M867" i="11"/>
  <c r="N867" i="11"/>
  <c r="R867" i="11"/>
  <c r="G868" i="11"/>
  <c r="H868" i="11"/>
  <c r="I868" i="11"/>
  <c r="J868" i="11"/>
  <c r="K868" i="11"/>
  <c r="L868" i="11"/>
  <c r="M868" i="11"/>
  <c r="N868" i="11"/>
  <c r="R868" i="11"/>
  <c r="G869" i="11"/>
  <c r="H869" i="11"/>
  <c r="I869" i="11"/>
  <c r="J869" i="11"/>
  <c r="K869" i="11"/>
  <c r="L869" i="11"/>
  <c r="M869" i="11"/>
  <c r="N869" i="11"/>
  <c r="R869" i="11"/>
  <c r="G870" i="11"/>
  <c r="H870" i="11"/>
  <c r="I870" i="11"/>
  <c r="J870" i="11"/>
  <c r="K870" i="11"/>
  <c r="L870" i="11"/>
  <c r="M870" i="11"/>
  <c r="N870" i="11"/>
  <c r="R870" i="11"/>
  <c r="G871" i="11"/>
  <c r="H871" i="11"/>
  <c r="I871" i="11"/>
  <c r="J871" i="11"/>
  <c r="K871" i="11"/>
  <c r="L871" i="11"/>
  <c r="M871" i="11"/>
  <c r="N871" i="11"/>
  <c r="R871" i="11"/>
  <c r="G872" i="11"/>
  <c r="H872" i="11"/>
  <c r="I872" i="11"/>
  <c r="J872" i="11"/>
  <c r="K872" i="11"/>
  <c r="L872" i="11"/>
  <c r="M872" i="11"/>
  <c r="N872" i="11"/>
  <c r="R872" i="11"/>
  <c r="G873" i="11"/>
  <c r="H873" i="11"/>
  <c r="I873" i="11"/>
  <c r="J873" i="11"/>
  <c r="K873" i="11"/>
  <c r="L873" i="11"/>
  <c r="M873" i="11"/>
  <c r="N873" i="11"/>
  <c r="R873" i="11"/>
  <c r="G874" i="11"/>
  <c r="H874" i="11"/>
  <c r="I874" i="11"/>
  <c r="J874" i="11"/>
  <c r="K874" i="11"/>
  <c r="L874" i="11"/>
  <c r="M874" i="11"/>
  <c r="N874" i="11"/>
  <c r="R874" i="11"/>
  <c r="G875" i="11"/>
  <c r="H875" i="11"/>
  <c r="I875" i="11"/>
  <c r="J875" i="11"/>
  <c r="K875" i="11"/>
  <c r="L875" i="11"/>
  <c r="M875" i="11"/>
  <c r="N875" i="11"/>
  <c r="R875" i="11"/>
  <c r="G876" i="11"/>
  <c r="H876" i="11"/>
  <c r="I876" i="11"/>
  <c r="J876" i="11"/>
  <c r="K876" i="11"/>
  <c r="L876" i="11"/>
  <c r="M876" i="11"/>
  <c r="N876" i="11"/>
  <c r="R876" i="11"/>
  <c r="G877" i="11"/>
  <c r="H877" i="11"/>
  <c r="I877" i="11"/>
  <c r="J877" i="11"/>
  <c r="K877" i="11"/>
  <c r="L877" i="11"/>
  <c r="M877" i="11"/>
  <c r="N877" i="11"/>
  <c r="R877" i="11"/>
  <c r="G878" i="11"/>
  <c r="H878" i="11"/>
  <c r="I878" i="11"/>
  <c r="J878" i="11"/>
  <c r="K878" i="11"/>
  <c r="L878" i="11"/>
  <c r="M878" i="11"/>
  <c r="N878" i="11"/>
  <c r="R878" i="11"/>
  <c r="G879" i="11"/>
  <c r="H879" i="11"/>
  <c r="I879" i="11"/>
  <c r="J879" i="11"/>
  <c r="K879" i="11"/>
  <c r="L879" i="11"/>
  <c r="M879" i="11"/>
  <c r="N879" i="11"/>
  <c r="R879" i="11"/>
  <c r="G880" i="11"/>
  <c r="H880" i="11"/>
  <c r="I880" i="11"/>
  <c r="J880" i="11"/>
  <c r="K880" i="11"/>
  <c r="L880" i="11"/>
  <c r="M880" i="11"/>
  <c r="N880" i="11"/>
  <c r="R880" i="11"/>
  <c r="G881" i="11"/>
  <c r="H881" i="11"/>
  <c r="I881" i="11"/>
  <c r="J881" i="11"/>
  <c r="K881" i="11"/>
  <c r="L881" i="11"/>
  <c r="M881" i="11"/>
  <c r="N881" i="11"/>
  <c r="R881" i="11"/>
  <c r="G882" i="11"/>
  <c r="H882" i="11"/>
  <c r="I882" i="11"/>
  <c r="J882" i="11"/>
  <c r="K882" i="11"/>
  <c r="L882" i="11"/>
  <c r="M882" i="11"/>
  <c r="N882" i="11"/>
  <c r="R882" i="11"/>
  <c r="G883" i="11"/>
  <c r="H883" i="11"/>
  <c r="I883" i="11"/>
  <c r="J883" i="11"/>
  <c r="K883" i="11"/>
  <c r="L883" i="11"/>
  <c r="M883" i="11"/>
  <c r="N883" i="11"/>
  <c r="R883" i="11"/>
  <c r="G884" i="11"/>
  <c r="H884" i="11"/>
  <c r="I884" i="11"/>
  <c r="J884" i="11"/>
  <c r="K884" i="11"/>
  <c r="L884" i="11"/>
  <c r="M884" i="11"/>
  <c r="N884" i="11"/>
  <c r="R884" i="11"/>
  <c r="G885" i="11"/>
  <c r="H885" i="11"/>
  <c r="I885" i="11"/>
  <c r="J885" i="11"/>
  <c r="K885" i="11"/>
  <c r="L885" i="11"/>
  <c r="M885" i="11"/>
  <c r="N885" i="11"/>
  <c r="R885" i="11"/>
  <c r="G886" i="11"/>
  <c r="H886" i="11"/>
  <c r="I886" i="11"/>
  <c r="J886" i="11"/>
  <c r="K886" i="11"/>
  <c r="L886" i="11"/>
  <c r="M886" i="11"/>
  <c r="N886" i="11"/>
  <c r="R886" i="11"/>
  <c r="G887" i="11"/>
  <c r="H887" i="11"/>
  <c r="I887" i="11"/>
  <c r="J887" i="11"/>
  <c r="K887" i="11"/>
  <c r="L887" i="11"/>
  <c r="M887" i="11"/>
  <c r="N887" i="11"/>
  <c r="R887" i="11"/>
  <c r="G888" i="11"/>
  <c r="H888" i="11"/>
  <c r="I888" i="11"/>
  <c r="J888" i="11"/>
  <c r="K888" i="11"/>
  <c r="L888" i="11"/>
  <c r="M888" i="11"/>
  <c r="N888" i="11"/>
  <c r="R888" i="11"/>
  <c r="G889" i="11"/>
  <c r="H889" i="11"/>
  <c r="I889" i="11"/>
  <c r="J889" i="11"/>
  <c r="K889" i="11"/>
  <c r="L889" i="11"/>
  <c r="M889" i="11"/>
  <c r="N889" i="11"/>
  <c r="R889" i="11"/>
  <c r="G890" i="11"/>
  <c r="H890" i="11"/>
  <c r="I890" i="11"/>
  <c r="J890" i="11"/>
  <c r="K890" i="11"/>
  <c r="L890" i="11"/>
  <c r="M890" i="11"/>
  <c r="N890" i="11"/>
  <c r="R890" i="11"/>
  <c r="G891" i="11"/>
  <c r="H891" i="11"/>
  <c r="I891" i="11"/>
  <c r="J891" i="11"/>
  <c r="K891" i="11"/>
  <c r="L891" i="11"/>
  <c r="M891" i="11"/>
  <c r="N891" i="11"/>
  <c r="R891" i="11"/>
  <c r="G892" i="11"/>
  <c r="H892" i="11"/>
  <c r="I892" i="11"/>
  <c r="J892" i="11"/>
  <c r="K892" i="11"/>
  <c r="L892" i="11"/>
  <c r="M892" i="11"/>
  <c r="N892" i="11"/>
  <c r="R892" i="11"/>
  <c r="G893" i="11"/>
  <c r="H893" i="11"/>
  <c r="I893" i="11"/>
  <c r="J893" i="11"/>
  <c r="K893" i="11"/>
  <c r="L893" i="11"/>
  <c r="M893" i="11"/>
  <c r="N893" i="11"/>
  <c r="R893" i="11"/>
  <c r="G894" i="11"/>
  <c r="H894" i="11"/>
  <c r="I894" i="11"/>
  <c r="J894" i="11"/>
  <c r="K894" i="11"/>
  <c r="L894" i="11"/>
  <c r="M894" i="11"/>
  <c r="N894" i="11"/>
  <c r="R894" i="11"/>
  <c r="G895" i="11"/>
  <c r="H895" i="11"/>
  <c r="I895" i="11"/>
  <c r="J895" i="11"/>
  <c r="K895" i="11"/>
  <c r="L895" i="11"/>
  <c r="M895" i="11"/>
  <c r="N895" i="11"/>
  <c r="R895" i="11"/>
  <c r="G896" i="11"/>
  <c r="H896" i="11"/>
  <c r="I896" i="11"/>
  <c r="J896" i="11"/>
  <c r="K896" i="11"/>
  <c r="L896" i="11"/>
  <c r="M896" i="11"/>
  <c r="N896" i="11"/>
  <c r="R896" i="11"/>
  <c r="G897" i="11"/>
  <c r="H897" i="11"/>
  <c r="I897" i="11"/>
  <c r="J897" i="11"/>
  <c r="K897" i="11"/>
  <c r="L897" i="11"/>
  <c r="M897" i="11"/>
  <c r="N897" i="11"/>
  <c r="R897" i="11"/>
  <c r="G898" i="11"/>
  <c r="H898" i="11"/>
  <c r="I898" i="11"/>
  <c r="J898" i="11"/>
  <c r="K898" i="11"/>
  <c r="L898" i="11"/>
  <c r="M898" i="11"/>
  <c r="N898" i="11"/>
  <c r="R898" i="11"/>
  <c r="G899" i="11"/>
  <c r="H899" i="11"/>
  <c r="I899" i="11"/>
  <c r="J899" i="11"/>
  <c r="K899" i="11"/>
  <c r="L899" i="11"/>
  <c r="M899" i="11"/>
  <c r="N899" i="11"/>
  <c r="R899" i="11"/>
  <c r="G900" i="11"/>
  <c r="H900" i="11"/>
  <c r="I900" i="11"/>
  <c r="J900" i="11"/>
  <c r="K900" i="11"/>
  <c r="L900" i="11"/>
  <c r="M900" i="11"/>
  <c r="N900" i="11"/>
  <c r="R900" i="11"/>
  <c r="G901" i="11"/>
  <c r="H901" i="11"/>
  <c r="I901" i="11"/>
  <c r="J901" i="11"/>
  <c r="K901" i="11"/>
  <c r="L901" i="11"/>
  <c r="M901" i="11"/>
  <c r="N901" i="11"/>
  <c r="R901" i="11"/>
  <c r="G902" i="11"/>
  <c r="H902" i="11"/>
  <c r="I902" i="11"/>
  <c r="J902" i="11"/>
  <c r="K902" i="11"/>
  <c r="L902" i="11"/>
  <c r="M902" i="11"/>
  <c r="N902" i="11"/>
  <c r="R902" i="11"/>
  <c r="G903" i="11"/>
  <c r="H903" i="11"/>
  <c r="I903" i="11"/>
  <c r="J903" i="11"/>
  <c r="K903" i="11"/>
  <c r="L903" i="11"/>
  <c r="M903" i="11"/>
  <c r="N903" i="11"/>
  <c r="R903" i="11"/>
  <c r="G904" i="11"/>
  <c r="H904" i="11"/>
  <c r="I904" i="11"/>
  <c r="J904" i="11"/>
  <c r="K904" i="11"/>
  <c r="L904" i="11"/>
  <c r="M904" i="11"/>
  <c r="N904" i="11"/>
  <c r="R904" i="11"/>
  <c r="G905" i="11"/>
  <c r="H905" i="11"/>
  <c r="I905" i="11"/>
  <c r="J905" i="11"/>
  <c r="K905" i="11"/>
  <c r="L905" i="11"/>
  <c r="M905" i="11"/>
  <c r="N905" i="11"/>
  <c r="R905" i="11"/>
  <c r="G906" i="11"/>
  <c r="H906" i="11"/>
  <c r="I906" i="11"/>
  <c r="J906" i="11"/>
  <c r="K906" i="11"/>
  <c r="L906" i="11"/>
  <c r="M906" i="11"/>
  <c r="N906" i="11"/>
  <c r="R906" i="11"/>
  <c r="G907" i="11"/>
  <c r="H907" i="11"/>
  <c r="I907" i="11"/>
  <c r="J907" i="11"/>
  <c r="K907" i="11"/>
  <c r="L907" i="11"/>
  <c r="M907" i="11"/>
  <c r="N907" i="11"/>
  <c r="R907" i="11"/>
  <c r="G908" i="11"/>
  <c r="H908" i="11"/>
  <c r="I908" i="11"/>
  <c r="J908" i="11"/>
  <c r="K908" i="11"/>
  <c r="L908" i="11"/>
  <c r="M908" i="11"/>
  <c r="N908" i="11"/>
  <c r="R908" i="11"/>
  <c r="G909" i="11"/>
  <c r="H909" i="11"/>
  <c r="I909" i="11"/>
  <c r="J909" i="11"/>
  <c r="K909" i="11"/>
  <c r="L909" i="11"/>
  <c r="M909" i="11"/>
  <c r="N909" i="11"/>
  <c r="R909" i="11"/>
  <c r="G910" i="11"/>
  <c r="H910" i="11"/>
  <c r="I910" i="11"/>
  <c r="J910" i="11"/>
  <c r="K910" i="11"/>
  <c r="L910" i="11"/>
  <c r="M910" i="11"/>
  <c r="N910" i="11"/>
  <c r="R910" i="11"/>
  <c r="G911" i="11"/>
  <c r="H911" i="11"/>
  <c r="I911" i="11"/>
  <c r="J911" i="11"/>
  <c r="K911" i="11"/>
  <c r="L911" i="11"/>
  <c r="M911" i="11"/>
  <c r="N911" i="11"/>
  <c r="R911" i="11"/>
  <c r="G912" i="11"/>
  <c r="H912" i="11"/>
  <c r="I912" i="11"/>
  <c r="J912" i="11"/>
  <c r="K912" i="11"/>
  <c r="L912" i="11"/>
  <c r="M912" i="11"/>
  <c r="N912" i="11"/>
  <c r="R912" i="11"/>
  <c r="G913" i="11"/>
  <c r="H913" i="11"/>
  <c r="I913" i="11"/>
  <c r="J913" i="11"/>
  <c r="K913" i="11"/>
  <c r="L913" i="11"/>
  <c r="M913" i="11"/>
  <c r="N913" i="11"/>
  <c r="R913" i="11"/>
  <c r="G914" i="11"/>
  <c r="H914" i="11"/>
  <c r="I914" i="11"/>
  <c r="J914" i="11"/>
  <c r="K914" i="11"/>
  <c r="L914" i="11"/>
  <c r="M914" i="11"/>
  <c r="N914" i="11"/>
  <c r="R914" i="11"/>
  <c r="G915" i="11"/>
  <c r="H915" i="11"/>
  <c r="I915" i="11"/>
  <c r="J915" i="11"/>
  <c r="K915" i="11"/>
  <c r="L915" i="11"/>
  <c r="M915" i="11"/>
  <c r="N915" i="11"/>
  <c r="R915" i="11"/>
  <c r="G916" i="11"/>
  <c r="H916" i="11"/>
  <c r="I916" i="11"/>
  <c r="J916" i="11"/>
  <c r="K916" i="11"/>
  <c r="L916" i="11"/>
  <c r="M916" i="11"/>
  <c r="N916" i="11"/>
  <c r="R916" i="11"/>
  <c r="G917" i="11"/>
  <c r="H917" i="11"/>
  <c r="I917" i="11"/>
  <c r="J917" i="11"/>
  <c r="K917" i="11"/>
  <c r="L917" i="11"/>
  <c r="M917" i="11"/>
  <c r="N917" i="11"/>
  <c r="R917" i="11"/>
  <c r="G918" i="11"/>
  <c r="H918" i="11"/>
  <c r="I918" i="11"/>
  <c r="J918" i="11"/>
  <c r="K918" i="11"/>
  <c r="L918" i="11"/>
  <c r="M918" i="11"/>
  <c r="N918" i="11"/>
  <c r="R918" i="11"/>
  <c r="G919" i="11"/>
  <c r="H919" i="11"/>
  <c r="I919" i="11"/>
  <c r="J919" i="11"/>
  <c r="K919" i="11"/>
  <c r="L919" i="11"/>
  <c r="M919" i="11"/>
  <c r="N919" i="11"/>
  <c r="R919" i="11"/>
  <c r="G920" i="11"/>
  <c r="H920" i="11"/>
  <c r="I920" i="11"/>
  <c r="J920" i="11"/>
  <c r="K920" i="11"/>
  <c r="L920" i="11"/>
  <c r="M920" i="11"/>
  <c r="N920" i="11"/>
  <c r="R920" i="11"/>
  <c r="G921" i="11"/>
  <c r="H921" i="11"/>
  <c r="I921" i="11"/>
  <c r="J921" i="11"/>
  <c r="K921" i="11"/>
  <c r="L921" i="11"/>
  <c r="M921" i="11"/>
  <c r="N921" i="11"/>
  <c r="R921" i="11"/>
  <c r="G922" i="11"/>
  <c r="H922" i="11"/>
  <c r="I922" i="11"/>
  <c r="J922" i="11"/>
  <c r="K922" i="11"/>
  <c r="L922" i="11"/>
  <c r="M922" i="11"/>
  <c r="N922" i="11"/>
  <c r="R922" i="11"/>
  <c r="G923" i="11"/>
  <c r="H923" i="11"/>
  <c r="I923" i="11"/>
  <c r="J923" i="11"/>
  <c r="K923" i="11"/>
  <c r="L923" i="11"/>
  <c r="M923" i="11"/>
  <c r="N923" i="11"/>
  <c r="R923" i="11"/>
  <c r="G924" i="11"/>
  <c r="H924" i="11"/>
  <c r="I924" i="11"/>
  <c r="J924" i="11"/>
  <c r="K924" i="11"/>
  <c r="L924" i="11"/>
  <c r="M924" i="11"/>
  <c r="N924" i="11"/>
  <c r="R924" i="11"/>
  <c r="G925" i="11"/>
  <c r="H925" i="11"/>
  <c r="I925" i="11"/>
  <c r="J925" i="11"/>
  <c r="K925" i="11"/>
  <c r="L925" i="11"/>
  <c r="M925" i="11"/>
  <c r="N925" i="11"/>
  <c r="R925" i="11"/>
  <c r="G926" i="11"/>
  <c r="H926" i="11"/>
  <c r="I926" i="11"/>
  <c r="J926" i="11"/>
  <c r="K926" i="11"/>
  <c r="L926" i="11"/>
  <c r="M926" i="11"/>
  <c r="N926" i="11"/>
  <c r="R926" i="11"/>
  <c r="G927" i="11"/>
  <c r="H927" i="11"/>
  <c r="I927" i="11"/>
  <c r="J927" i="11"/>
  <c r="K927" i="11"/>
  <c r="L927" i="11"/>
  <c r="M927" i="11"/>
  <c r="N927" i="11"/>
  <c r="R927" i="11"/>
  <c r="G928" i="11"/>
  <c r="H928" i="11"/>
  <c r="I928" i="11"/>
  <c r="J928" i="11"/>
  <c r="K928" i="11"/>
  <c r="L928" i="11"/>
  <c r="M928" i="11"/>
  <c r="N928" i="11"/>
  <c r="R928" i="11"/>
  <c r="G929" i="11"/>
  <c r="H929" i="11"/>
  <c r="I929" i="11"/>
  <c r="J929" i="11"/>
  <c r="K929" i="11"/>
  <c r="L929" i="11"/>
  <c r="M929" i="11"/>
  <c r="N929" i="11"/>
  <c r="R929" i="11"/>
  <c r="G930" i="11"/>
  <c r="H930" i="11"/>
  <c r="I930" i="11"/>
  <c r="J930" i="11"/>
  <c r="K930" i="11"/>
  <c r="L930" i="11"/>
  <c r="M930" i="11"/>
  <c r="N930" i="11"/>
  <c r="R930" i="11"/>
  <c r="G931" i="11"/>
  <c r="H931" i="11"/>
  <c r="I931" i="11"/>
  <c r="J931" i="11"/>
  <c r="K931" i="11"/>
  <c r="L931" i="11"/>
  <c r="M931" i="11"/>
  <c r="N931" i="11"/>
  <c r="R931" i="11"/>
  <c r="G932" i="11"/>
  <c r="H932" i="11"/>
  <c r="I932" i="11"/>
  <c r="J932" i="11"/>
  <c r="K932" i="11"/>
  <c r="L932" i="11"/>
  <c r="M932" i="11"/>
  <c r="N932" i="11"/>
  <c r="R932" i="11"/>
  <c r="G933" i="11"/>
  <c r="H933" i="11"/>
  <c r="I933" i="11"/>
  <c r="J933" i="11"/>
  <c r="K933" i="11"/>
  <c r="L933" i="11"/>
  <c r="M933" i="11"/>
  <c r="N933" i="11"/>
  <c r="R933" i="11"/>
  <c r="G934" i="11"/>
  <c r="H934" i="11"/>
  <c r="I934" i="11"/>
  <c r="J934" i="11"/>
  <c r="K934" i="11"/>
  <c r="L934" i="11"/>
  <c r="M934" i="11"/>
  <c r="N934" i="11"/>
  <c r="R934" i="11"/>
  <c r="G935" i="11"/>
  <c r="H935" i="11"/>
  <c r="I935" i="11"/>
  <c r="J935" i="11"/>
  <c r="K935" i="11"/>
  <c r="L935" i="11"/>
  <c r="M935" i="11"/>
  <c r="N935" i="11"/>
  <c r="R935" i="11"/>
  <c r="G936" i="11"/>
  <c r="H936" i="11"/>
  <c r="I936" i="11"/>
  <c r="J936" i="11"/>
  <c r="K936" i="11"/>
  <c r="L936" i="11"/>
  <c r="M936" i="11"/>
  <c r="N936" i="11"/>
  <c r="R936" i="11"/>
  <c r="G937" i="11"/>
  <c r="H937" i="11"/>
  <c r="I937" i="11"/>
  <c r="J937" i="11"/>
  <c r="K937" i="11"/>
  <c r="L937" i="11"/>
  <c r="M937" i="11"/>
  <c r="N937" i="11"/>
  <c r="R937" i="11"/>
  <c r="G938" i="11"/>
  <c r="H938" i="11"/>
  <c r="I938" i="11"/>
  <c r="J938" i="11"/>
  <c r="K938" i="11"/>
  <c r="L938" i="11"/>
  <c r="M938" i="11"/>
  <c r="N938" i="11"/>
  <c r="R938" i="11"/>
  <c r="G939" i="11"/>
  <c r="H939" i="11"/>
  <c r="I939" i="11"/>
  <c r="J939" i="11"/>
  <c r="K939" i="11"/>
  <c r="L939" i="11"/>
  <c r="M939" i="11"/>
  <c r="N939" i="11"/>
  <c r="R939" i="11"/>
  <c r="G940" i="11"/>
  <c r="H940" i="11"/>
  <c r="I940" i="11"/>
  <c r="J940" i="11"/>
  <c r="K940" i="11"/>
  <c r="L940" i="11"/>
  <c r="M940" i="11"/>
  <c r="N940" i="11"/>
  <c r="R940" i="11"/>
  <c r="G941" i="11"/>
  <c r="H941" i="11"/>
  <c r="I941" i="11"/>
  <c r="J941" i="11"/>
  <c r="K941" i="11"/>
  <c r="L941" i="11"/>
  <c r="M941" i="11"/>
  <c r="N941" i="11"/>
  <c r="R941" i="11"/>
  <c r="G942" i="11"/>
  <c r="H942" i="11"/>
  <c r="I942" i="11"/>
  <c r="J942" i="11"/>
  <c r="K942" i="11"/>
  <c r="L942" i="11"/>
  <c r="M942" i="11"/>
  <c r="N942" i="11"/>
  <c r="R942" i="11"/>
  <c r="G943" i="11"/>
  <c r="H943" i="11"/>
  <c r="I943" i="11"/>
  <c r="J943" i="11"/>
  <c r="K943" i="11"/>
  <c r="L943" i="11"/>
  <c r="M943" i="11"/>
  <c r="N943" i="11"/>
  <c r="R943" i="11"/>
  <c r="G944" i="11"/>
  <c r="H944" i="11"/>
  <c r="I944" i="11"/>
  <c r="J944" i="11"/>
  <c r="K944" i="11"/>
  <c r="L944" i="11"/>
  <c r="M944" i="11"/>
  <c r="N944" i="11"/>
  <c r="R944" i="11"/>
  <c r="G945" i="11"/>
  <c r="H945" i="11"/>
  <c r="I945" i="11"/>
  <c r="J945" i="11"/>
  <c r="K945" i="11"/>
  <c r="L945" i="11"/>
  <c r="M945" i="11"/>
  <c r="N945" i="11"/>
  <c r="R945" i="11"/>
  <c r="G946" i="11"/>
  <c r="H946" i="11"/>
  <c r="I946" i="11"/>
  <c r="J946" i="11"/>
  <c r="K946" i="11"/>
  <c r="L946" i="11"/>
  <c r="M946" i="11"/>
  <c r="N946" i="11"/>
  <c r="R946" i="11"/>
  <c r="G947" i="11"/>
  <c r="H947" i="11"/>
  <c r="I947" i="11"/>
  <c r="J947" i="11"/>
  <c r="K947" i="11"/>
  <c r="L947" i="11"/>
  <c r="M947" i="11"/>
  <c r="N947" i="11"/>
  <c r="R947" i="11"/>
  <c r="G948" i="11"/>
  <c r="H948" i="11"/>
  <c r="I948" i="11"/>
  <c r="J948" i="11"/>
  <c r="K948" i="11"/>
  <c r="L948" i="11"/>
  <c r="M948" i="11"/>
  <c r="N948" i="11"/>
  <c r="R948" i="11"/>
  <c r="G949" i="11"/>
  <c r="H949" i="11"/>
  <c r="I949" i="11"/>
  <c r="J949" i="11"/>
  <c r="K949" i="11"/>
  <c r="L949" i="11"/>
  <c r="M949" i="11"/>
  <c r="N949" i="11"/>
  <c r="R949" i="11"/>
  <c r="G950" i="11"/>
  <c r="H950" i="11"/>
  <c r="I950" i="11"/>
  <c r="J950" i="11"/>
  <c r="K950" i="11"/>
  <c r="L950" i="11"/>
  <c r="M950" i="11"/>
  <c r="N950" i="11"/>
  <c r="R950" i="11"/>
  <c r="G951" i="11"/>
  <c r="H951" i="11"/>
  <c r="I951" i="11"/>
  <c r="J951" i="11"/>
  <c r="K951" i="11"/>
  <c r="L951" i="11"/>
  <c r="M951" i="11"/>
  <c r="N951" i="11"/>
  <c r="R951" i="11"/>
  <c r="G952" i="11"/>
  <c r="H952" i="11"/>
  <c r="I952" i="11"/>
  <c r="J952" i="11"/>
  <c r="K952" i="11"/>
  <c r="L952" i="11"/>
  <c r="M952" i="11"/>
  <c r="N952" i="11"/>
  <c r="R952" i="11"/>
  <c r="G953" i="11"/>
  <c r="H953" i="11"/>
  <c r="I953" i="11"/>
  <c r="J953" i="11"/>
  <c r="K953" i="11"/>
  <c r="L953" i="11"/>
  <c r="M953" i="11"/>
  <c r="N953" i="11"/>
  <c r="R953" i="11"/>
  <c r="G954" i="11"/>
  <c r="H954" i="11"/>
  <c r="I954" i="11"/>
  <c r="J954" i="11"/>
  <c r="K954" i="11"/>
  <c r="L954" i="11"/>
  <c r="M954" i="11"/>
  <c r="N954" i="11"/>
  <c r="R954" i="11"/>
  <c r="G955" i="11"/>
  <c r="H955" i="11"/>
  <c r="I955" i="11"/>
  <c r="J955" i="11"/>
  <c r="K955" i="11"/>
  <c r="L955" i="11"/>
  <c r="M955" i="11"/>
  <c r="N955" i="11"/>
  <c r="R955" i="11"/>
  <c r="G956" i="11"/>
  <c r="H956" i="11"/>
  <c r="I956" i="11"/>
  <c r="J956" i="11"/>
  <c r="K956" i="11"/>
  <c r="L956" i="11"/>
  <c r="M956" i="11"/>
  <c r="N956" i="11"/>
  <c r="R956" i="11"/>
  <c r="G957" i="11"/>
  <c r="H957" i="11"/>
  <c r="I957" i="11"/>
  <c r="J957" i="11"/>
  <c r="K957" i="11"/>
  <c r="L957" i="11"/>
  <c r="M957" i="11"/>
  <c r="N957" i="11"/>
  <c r="R957" i="11"/>
  <c r="G958" i="11"/>
  <c r="H958" i="11"/>
  <c r="I958" i="11"/>
  <c r="J958" i="11"/>
  <c r="K958" i="11"/>
  <c r="L958" i="11"/>
  <c r="M958" i="11"/>
  <c r="N958" i="11"/>
  <c r="R958" i="11"/>
  <c r="G959" i="11"/>
  <c r="H959" i="11"/>
  <c r="I959" i="11"/>
  <c r="J959" i="11"/>
  <c r="K959" i="11"/>
  <c r="L959" i="11"/>
  <c r="M959" i="11"/>
  <c r="N959" i="11"/>
  <c r="R959" i="11"/>
  <c r="G960" i="11"/>
  <c r="H960" i="11"/>
  <c r="I960" i="11"/>
  <c r="J960" i="11"/>
  <c r="K960" i="11"/>
  <c r="L960" i="11"/>
  <c r="M960" i="11"/>
  <c r="N960" i="11"/>
  <c r="R960" i="11"/>
  <c r="G961" i="11"/>
  <c r="H961" i="11"/>
  <c r="I961" i="11"/>
  <c r="J961" i="11"/>
  <c r="K961" i="11"/>
  <c r="L961" i="11"/>
  <c r="M961" i="11"/>
  <c r="N961" i="11"/>
  <c r="R961" i="11"/>
  <c r="G962" i="11"/>
  <c r="H962" i="11"/>
  <c r="I962" i="11"/>
  <c r="J962" i="11"/>
  <c r="K962" i="11"/>
  <c r="L962" i="11"/>
  <c r="M962" i="11"/>
  <c r="N962" i="11"/>
  <c r="R962" i="11"/>
  <c r="G963" i="11"/>
  <c r="H963" i="11"/>
  <c r="I963" i="11"/>
  <c r="J963" i="11"/>
  <c r="K963" i="11"/>
  <c r="L963" i="11"/>
  <c r="M963" i="11"/>
  <c r="N963" i="11"/>
  <c r="R963" i="11"/>
  <c r="G964" i="11"/>
  <c r="H964" i="11"/>
  <c r="I964" i="11"/>
  <c r="J964" i="11"/>
  <c r="K964" i="11"/>
  <c r="L964" i="11"/>
  <c r="M964" i="11"/>
  <c r="N964" i="11"/>
  <c r="R964" i="11"/>
  <c r="G965" i="11"/>
  <c r="H965" i="11"/>
  <c r="I965" i="11"/>
  <c r="J965" i="11"/>
  <c r="K965" i="11"/>
  <c r="L965" i="11"/>
  <c r="M965" i="11"/>
  <c r="N965" i="11"/>
  <c r="R965" i="11"/>
  <c r="G966" i="11"/>
  <c r="H966" i="11"/>
  <c r="I966" i="11"/>
  <c r="J966" i="11"/>
  <c r="K966" i="11"/>
  <c r="L966" i="11"/>
  <c r="M966" i="11"/>
  <c r="N966" i="11"/>
  <c r="R966" i="11"/>
  <c r="G967" i="11"/>
  <c r="H967" i="11"/>
  <c r="I967" i="11"/>
  <c r="J967" i="11"/>
  <c r="K967" i="11"/>
  <c r="L967" i="11"/>
  <c r="M967" i="11"/>
  <c r="N967" i="11"/>
  <c r="R967" i="11"/>
  <c r="G968" i="11"/>
  <c r="H968" i="11"/>
  <c r="I968" i="11"/>
  <c r="J968" i="11"/>
  <c r="K968" i="11"/>
  <c r="L968" i="11"/>
  <c r="M968" i="11"/>
  <c r="N968" i="11"/>
  <c r="R968" i="11"/>
  <c r="G969" i="11"/>
  <c r="H969" i="11"/>
  <c r="I969" i="11"/>
  <c r="J969" i="11"/>
  <c r="K969" i="11"/>
  <c r="L969" i="11"/>
  <c r="M969" i="11"/>
  <c r="N969" i="11"/>
  <c r="R969" i="11"/>
  <c r="G970" i="11"/>
  <c r="H970" i="11"/>
  <c r="I970" i="11"/>
  <c r="J970" i="11"/>
  <c r="K970" i="11"/>
  <c r="L970" i="11"/>
  <c r="M970" i="11"/>
  <c r="N970" i="11"/>
  <c r="R970" i="11"/>
  <c r="G971" i="11"/>
  <c r="H971" i="11"/>
  <c r="I971" i="11"/>
  <c r="J971" i="11"/>
  <c r="K971" i="11"/>
  <c r="L971" i="11"/>
  <c r="M971" i="11"/>
  <c r="N971" i="11"/>
  <c r="R971" i="11"/>
  <c r="G972" i="11"/>
  <c r="H972" i="11"/>
  <c r="I972" i="11"/>
  <c r="J972" i="11"/>
  <c r="K972" i="11"/>
  <c r="L972" i="11"/>
  <c r="M972" i="11"/>
  <c r="N972" i="11"/>
  <c r="R972" i="11"/>
  <c r="G973" i="11"/>
  <c r="H973" i="11"/>
  <c r="I973" i="11"/>
  <c r="J973" i="11"/>
  <c r="K973" i="11"/>
  <c r="L973" i="11"/>
  <c r="M973" i="11"/>
  <c r="N973" i="11"/>
  <c r="R973" i="11"/>
  <c r="G974" i="11"/>
  <c r="H974" i="11"/>
  <c r="I974" i="11"/>
  <c r="J974" i="11"/>
  <c r="K974" i="11"/>
  <c r="L974" i="11"/>
  <c r="M974" i="11"/>
  <c r="N974" i="11"/>
  <c r="R974" i="11"/>
  <c r="G975" i="11"/>
  <c r="H975" i="11"/>
  <c r="I975" i="11"/>
  <c r="J975" i="11"/>
  <c r="K975" i="11"/>
  <c r="L975" i="11"/>
  <c r="M975" i="11"/>
  <c r="N975" i="11"/>
  <c r="R975" i="11"/>
  <c r="G976" i="11"/>
  <c r="H976" i="11"/>
  <c r="I976" i="11"/>
  <c r="J976" i="11"/>
  <c r="K976" i="11"/>
  <c r="L976" i="11"/>
  <c r="M976" i="11"/>
  <c r="N976" i="11"/>
  <c r="R976" i="11"/>
  <c r="G977" i="11"/>
  <c r="H977" i="11"/>
  <c r="I977" i="11"/>
  <c r="J977" i="11"/>
  <c r="K977" i="11"/>
  <c r="L977" i="11"/>
  <c r="M977" i="11"/>
  <c r="N977" i="11"/>
  <c r="R977" i="11"/>
  <c r="G978" i="11"/>
  <c r="H978" i="11"/>
  <c r="I978" i="11"/>
  <c r="J978" i="11"/>
  <c r="K978" i="11"/>
  <c r="L978" i="11"/>
  <c r="M978" i="11"/>
  <c r="N978" i="11"/>
  <c r="R978" i="11"/>
  <c r="G979" i="11"/>
  <c r="H979" i="11"/>
  <c r="I979" i="11"/>
  <c r="J979" i="11"/>
  <c r="K979" i="11"/>
  <c r="L979" i="11"/>
  <c r="M979" i="11"/>
  <c r="N979" i="11"/>
  <c r="R979" i="11"/>
  <c r="G980" i="11"/>
  <c r="H980" i="11"/>
  <c r="I980" i="11"/>
  <c r="J980" i="11"/>
  <c r="K980" i="11"/>
  <c r="L980" i="11"/>
  <c r="M980" i="11"/>
  <c r="N980" i="11"/>
  <c r="R980" i="11"/>
  <c r="G981" i="11"/>
  <c r="H981" i="11"/>
  <c r="I981" i="11"/>
  <c r="J981" i="11"/>
  <c r="K981" i="11"/>
  <c r="L981" i="11"/>
  <c r="M981" i="11"/>
  <c r="N981" i="11"/>
  <c r="R981" i="11"/>
  <c r="G982" i="11"/>
  <c r="H982" i="11"/>
  <c r="I982" i="11"/>
  <c r="J982" i="11"/>
  <c r="K982" i="11"/>
  <c r="L982" i="11"/>
  <c r="M982" i="11"/>
  <c r="N982" i="11"/>
  <c r="R982" i="11"/>
  <c r="G983" i="11"/>
  <c r="H983" i="11"/>
  <c r="I983" i="11"/>
  <c r="J983" i="11"/>
  <c r="K983" i="11"/>
  <c r="L983" i="11"/>
  <c r="M983" i="11"/>
  <c r="N983" i="11"/>
  <c r="R983" i="11"/>
  <c r="G984" i="11"/>
  <c r="H984" i="11"/>
  <c r="I984" i="11"/>
  <c r="J984" i="11"/>
  <c r="K984" i="11"/>
  <c r="L984" i="11"/>
  <c r="M984" i="11"/>
  <c r="N984" i="11"/>
  <c r="R984" i="11"/>
  <c r="G985" i="11"/>
  <c r="H985" i="11"/>
  <c r="I985" i="11"/>
  <c r="J985" i="11"/>
  <c r="K985" i="11"/>
  <c r="L985" i="11"/>
  <c r="M985" i="11"/>
  <c r="N985" i="11"/>
  <c r="R985" i="11"/>
  <c r="G986" i="11"/>
  <c r="H986" i="11"/>
  <c r="I986" i="11"/>
  <c r="J986" i="11"/>
  <c r="K986" i="11"/>
  <c r="L986" i="11"/>
  <c r="M986" i="11"/>
  <c r="N986" i="11"/>
  <c r="R986" i="11"/>
  <c r="G987" i="11"/>
  <c r="H987" i="11"/>
  <c r="I987" i="11"/>
  <c r="J987" i="11"/>
  <c r="K987" i="11"/>
  <c r="L987" i="11"/>
  <c r="M987" i="11"/>
  <c r="N987" i="11"/>
  <c r="R987" i="11"/>
  <c r="G988" i="11"/>
  <c r="H988" i="11"/>
  <c r="I988" i="11"/>
  <c r="J988" i="11"/>
  <c r="K988" i="11"/>
  <c r="L988" i="11"/>
  <c r="M988" i="11"/>
  <c r="N988" i="11"/>
  <c r="R988" i="11"/>
  <c r="G989" i="11"/>
  <c r="H989" i="11"/>
  <c r="I989" i="11"/>
  <c r="J989" i="11"/>
  <c r="K989" i="11"/>
  <c r="L989" i="11"/>
  <c r="M989" i="11"/>
  <c r="N989" i="11"/>
  <c r="R989" i="11"/>
  <c r="G990" i="11"/>
  <c r="H990" i="11"/>
  <c r="I990" i="11"/>
  <c r="J990" i="11"/>
  <c r="K990" i="11"/>
  <c r="L990" i="11"/>
  <c r="M990" i="11"/>
  <c r="N990" i="11"/>
  <c r="R990" i="11"/>
  <c r="G991" i="11"/>
  <c r="H991" i="11"/>
  <c r="I991" i="11"/>
  <c r="J991" i="11"/>
  <c r="K991" i="11"/>
  <c r="L991" i="11"/>
  <c r="M991" i="11"/>
  <c r="N991" i="11"/>
  <c r="R991" i="11"/>
  <c r="G992" i="11"/>
  <c r="H992" i="11"/>
  <c r="I992" i="11"/>
  <c r="J992" i="11"/>
  <c r="K992" i="11"/>
  <c r="L992" i="11"/>
  <c r="M992" i="11"/>
  <c r="N992" i="11"/>
  <c r="R992" i="11"/>
  <c r="G993" i="11"/>
  <c r="H993" i="11"/>
  <c r="I993" i="11"/>
  <c r="J993" i="11"/>
  <c r="K993" i="11"/>
  <c r="L993" i="11"/>
  <c r="M993" i="11"/>
  <c r="N993" i="11"/>
  <c r="R993" i="11"/>
  <c r="G994" i="11"/>
  <c r="H994" i="11"/>
  <c r="I994" i="11"/>
  <c r="J994" i="11"/>
  <c r="K994" i="11"/>
  <c r="L994" i="11"/>
  <c r="M994" i="11"/>
  <c r="N994" i="11"/>
  <c r="R994" i="11"/>
  <c r="G995" i="11"/>
  <c r="H995" i="11"/>
  <c r="I995" i="11"/>
  <c r="J995" i="11"/>
  <c r="K995" i="11"/>
  <c r="L995" i="11"/>
  <c r="M995" i="11"/>
  <c r="N995" i="11"/>
  <c r="R995" i="11"/>
  <c r="G996" i="11"/>
  <c r="H996" i="11"/>
  <c r="I996" i="11"/>
  <c r="J996" i="11"/>
  <c r="K996" i="11"/>
  <c r="L996" i="11"/>
  <c r="M996" i="11"/>
  <c r="N996" i="11"/>
  <c r="R996" i="11"/>
  <c r="G997" i="11"/>
  <c r="H997" i="11"/>
  <c r="I997" i="11"/>
  <c r="J997" i="11"/>
  <c r="K997" i="11"/>
  <c r="L997" i="11"/>
  <c r="M997" i="11"/>
  <c r="N997" i="11"/>
  <c r="R997" i="11"/>
  <c r="G998" i="11"/>
  <c r="H998" i="11"/>
  <c r="I998" i="11"/>
  <c r="J998" i="11"/>
  <c r="K998" i="11"/>
  <c r="L998" i="11"/>
  <c r="M998" i="11"/>
  <c r="N998" i="11"/>
  <c r="R998" i="11"/>
  <c r="G999" i="11"/>
  <c r="H999" i="11"/>
  <c r="I999" i="11"/>
  <c r="J999" i="11"/>
  <c r="K999" i="11"/>
  <c r="L999" i="11"/>
  <c r="M999" i="11"/>
  <c r="N999" i="11"/>
  <c r="R999" i="11"/>
  <c r="G1000" i="11"/>
  <c r="H1000" i="11"/>
  <c r="I1000" i="11"/>
  <c r="J1000" i="11"/>
  <c r="K1000" i="11"/>
  <c r="L1000" i="11"/>
  <c r="M1000" i="11"/>
  <c r="N1000" i="11"/>
  <c r="R1000" i="11"/>
  <c r="G1001" i="11"/>
  <c r="H1001" i="11"/>
  <c r="I1001" i="11"/>
  <c r="J1001" i="11"/>
  <c r="K1001" i="11"/>
  <c r="L1001" i="11"/>
  <c r="M1001" i="11"/>
  <c r="N1001" i="11"/>
  <c r="R1001" i="11"/>
  <c r="G1002" i="11"/>
  <c r="H1002" i="11"/>
  <c r="I1002" i="11"/>
  <c r="J1002" i="11"/>
  <c r="K1002" i="11"/>
  <c r="L1002" i="11"/>
  <c r="M1002" i="11"/>
  <c r="N1002" i="11"/>
  <c r="R1002" i="11"/>
  <c r="G1003" i="11"/>
  <c r="H1003" i="11"/>
  <c r="I1003" i="11"/>
  <c r="J1003" i="11"/>
  <c r="K1003" i="11"/>
  <c r="L1003" i="11"/>
  <c r="M1003" i="11"/>
  <c r="N1003" i="11"/>
  <c r="R1003" i="11"/>
  <c r="G1004" i="11"/>
  <c r="H1004" i="11"/>
  <c r="I1004" i="11"/>
  <c r="J1004" i="11"/>
  <c r="K1004" i="11"/>
  <c r="L1004" i="11"/>
  <c r="M1004" i="11"/>
  <c r="N1004" i="11"/>
  <c r="R1004" i="11"/>
  <c r="G1005" i="11"/>
  <c r="H1005" i="11"/>
  <c r="I1005" i="11"/>
  <c r="J1005" i="11"/>
  <c r="K1005" i="11"/>
  <c r="L1005" i="11"/>
  <c r="M1005" i="11"/>
  <c r="N1005" i="11"/>
  <c r="R1005" i="11"/>
  <c r="G1006" i="11"/>
  <c r="H1006" i="11"/>
  <c r="I1006" i="11"/>
  <c r="J1006" i="11"/>
  <c r="K1006" i="11"/>
  <c r="L1006" i="11"/>
  <c r="M1006" i="11"/>
  <c r="N1006" i="11"/>
  <c r="R1006" i="11"/>
  <c r="G1007" i="11"/>
  <c r="H1007" i="11"/>
  <c r="I1007" i="11"/>
  <c r="J1007" i="11"/>
  <c r="K1007" i="11"/>
  <c r="L1007" i="11"/>
  <c r="M1007" i="11"/>
  <c r="N1007" i="11"/>
  <c r="R1007" i="11"/>
  <c r="G1008" i="11"/>
  <c r="H1008" i="11"/>
  <c r="I1008" i="11"/>
  <c r="J1008" i="11"/>
  <c r="K1008" i="11"/>
  <c r="L1008" i="11"/>
  <c r="M1008" i="11"/>
  <c r="N1008" i="11"/>
  <c r="R1008" i="11"/>
  <c r="G1009" i="11"/>
  <c r="H1009" i="11"/>
  <c r="I1009" i="11"/>
  <c r="J1009" i="11"/>
  <c r="K1009" i="11"/>
  <c r="L1009" i="11"/>
  <c r="M1009" i="11"/>
  <c r="N1009" i="11"/>
  <c r="R1009" i="11"/>
  <c r="G1010" i="11"/>
  <c r="H1010" i="11"/>
  <c r="I1010" i="11"/>
  <c r="J1010" i="11"/>
  <c r="K1010" i="11"/>
  <c r="L1010" i="11"/>
  <c r="M1010" i="11"/>
  <c r="N1010" i="11"/>
  <c r="R1010" i="11"/>
  <c r="G1011" i="11"/>
  <c r="H1011" i="11"/>
  <c r="I1011" i="11"/>
  <c r="J1011" i="11"/>
  <c r="K1011" i="11"/>
  <c r="L1011" i="11"/>
  <c r="M1011" i="11"/>
  <c r="N1011" i="11"/>
  <c r="R1011" i="11"/>
  <c r="G1012" i="11"/>
  <c r="H1012" i="11"/>
  <c r="I1012" i="11"/>
  <c r="J1012" i="11"/>
  <c r="K1012" i="11"/>
  <c r="L1012" i="11"/>
  <c r="M1012" i="11"/>
  <c r="N1012" i="11"/>
  <c r="R1012" i="11"/>
  <c r="G1013" i="11"/>
  <c r="H1013" i="11"/>
  <c r="I1013" i="11"/>
  <c r="J1013" i="11"/>
  <c r="K1013" i="11"/>
  <c r="L1013" i="11"/>
  <c r="M1013" i="11"/>
  <c r="N1013" i="11"/>
  <c r="R1013" i="11"/>
  <c r="G1014" i="11"/>
  <c r="H1014" i="11"/>
  <c r="I1014" i="11"/>
  <c r="J1014" i="11"/>
  <c r="K1014" i="11"/>
  <c r="L1014" i="11"/>
  <c r="M1014" i="11"/>
  <c r="N1014" i="11"/>
  <c r="R1014" i="11"/>
  <c r="G1015" i="11"/>
  <c r="H1015" i="11"/>
  <c r="I1015" i="11"/>
  <c r="J1015" i="11"/>
  <c r="K1015" i="11"/>
  <c r="L1015" i="11"/>
  <c r="M1015" i="11"/>
  <c r="N1015" i="11"/>
  <c r="R1015" i="11"/>
  <c r="G1016" i="11"/>
  <c r="H1016" i="11"/>
  <c r="I1016" i="11"/>
  <c r="J1016" i="11"/>
  <c r="K1016" i="11"/>
  <c r="L1016" i="11"/>
  <c r="M1016" i="11"/>
  <c r="N1016" i="11"/>
  <c r="R1016" i="11"/>
  <c r="G1017" i="11"/>
  <c r="H1017" i="11"/>
  <c r="I1017" i="11"/>
  <c r="J1017" i="11"/>
  <c r="K1017" i="11"/>
  <c r="L1017" i="11"/>
  <c r="M1017" i="11"/>
  <c r="N1017" i="11"/>
  <c r="R1017" i="11"/>
  <c r="G1018" i="11"/>
  <c r="H1018" i="11"/>
  <c r="I1018" i="11"/>
  <c r="J1018" i="11"/>
  <c r="K1018" i="11"/>
  <c r="L1018" i="11"/>
  <c r="M1018" i="11"/>
  <c r="N1018" i="11"/>
  <c r="R1018" i="11"/>
  <c r="G1019" i="11"/>
  <c r="H1019" i="11"/>
  <c r="I1019" i="11"/>
  <c r="J1019" i="11"/>
  <c r="K1019" i="11"/>
  <c r="L1019" i="11"/>
  <c r="M1019" i="11"/>
  <c r="N1019" i="11"/>
  <c r="R1019" i="11"/>
  <c r="G1020" i="11"/>
  <c r="H1020" i="11"/>
  <c r="I1020" i="11"/>
  <c r="J1020" i="11"/>
  <c r="K1020" i="11"/>
  <c r="L1020" i="11"/>
  <c r="M1020" i="11"/>
  <c r="N1020" i="11"/>
  <c r="R1020" i="11"/>
  <c r="G1021" i="11"/>
  <c r="H1021" i="11"/>
  <c r="I1021" i="11"/>
  <c r="J1021" i="11"/>
  <c r="K1021" i="11"/>
  <c r="L1021" i="11"/>
  <c r="M1021" i="11"/>
  <c r="N1021" i="11"/>
  <c r="R1021" i="11"/>
  <c r="G1022" i="11"/>
  <c r="H1022" i="11"/>
  <c r="I1022" i="11"/>
  <c r="J1022" i="11"/>
  <c r="K1022" i="11"/>
  <c r="L1022" i="11"/>
  <c r="M1022" i="11"/>
  <c r="N1022" i="11"/>
  <c r="R1022" i="11"/>
  <c r="G1023" i="11"/>
  <c r="H1023" i="11"/>
  <c r="I1023" i="11"/>
  <c r="J1023" i="11"/>
  <c r="K1023" i="11"/>
  <c r="L1023" i="11"/>
  <c r="M1023" i="11"/>
  <c r="N1023" i="11"/>
  <c r="R1023" i="11"/>
  <c r="G1024" i="11"/>
  <c r="H1024" i="11"/>
  <c r="I1024" i="11"/>
  <c r="J1024" i="11"/>
  <c r="K1024" i="11"/>
  <c r="L1024" i="11"/>
  <c r="M1024" i="11"/>
  <c r="N1024" i="11"/>
  <c r="R1024" i="11"/>
  <c r="G1025" i="11"/>
  <c r="H1025" i="11"/>
  <c r="I1025" i="11"/>
  <c r="J1025" i="11"/>
  <c r="K1025" i="11"/>
  <c r="L1025" i="11"/>
  <c r="M1025" i="11"/>
  <c r="N1025" i="11"/>
  <c r="R1025" i="11"/>
  <c r="G1026" i="11"/>
  <c r="H1026" i="11"/>
  <c r="I1026" i="11"/>
  <c r="J1026" i="11"/>
  <c r="K1026" i="11"/>
  <c r="L1026" i="11"/>
  <c r="M1026" i="11"/>
  <c r="N1026" i="11"/>
  <c r="R1026" i="11"/>
  <c r="G1027" i="11"/>
  <c r="H1027" i="11"/>
  <c r="I1027" i="11"/>
  <c r="J1027" i="11"/>
  <c r="K1027" i="11"/>
  <c r="L1027" i="11"/>
  <c r="M1027" i="11"/>
  <c r="N1027" i="11"/>
  <c r="R1027" i="11"/>
  <c r="G1028" i="11"/>
  <c r="H1028" i="11"/>
  <c r="I1028" i="11"/>
  <c r="J1028" i="11"/>
  <c r="K1028" i="11"/>
  <c r="L1028" i="11"/>
  <c r="M1028" i="11"/>
  <c r="N1028" i="11"/>
  <c r="R1028" i="11"/>
  <c r="G1029" i="11"/>
  <c r="H1029" i="11"/>
  <c r="I1029" i="11"/>
  <c r="J1029" i="11"/>
  <c r="K1029" i="11"/>
  <c r="L1029" i="11"/>
  <c r="M1029" i="11"/>
  <c r="N1029" i="11"/>
  <c r="R1029" i="11"/>
  <c r="G1030" i="11"/>
  <c r="H1030" i="11"/>
  <c r="I1030" i="11"/>
  <c r="J1030" i="11"/>
  <c r="K1030" i="11"/>
  <c r="L1030" i="11"/>
  <c r="M1030" i="11"/>
  <c r="N1030" i="11"/>
  <c r="R1030" i="11"/>
  <c r="G1031" i="11"/>
  <c r="H1031" i="11"/>
  <c r="I1031" i="11"/>
  <c r="J1031" i="11"/>
  <c r="K1031" i="11"/>
  <c r="L1031" i="11"/>
  <c r="M1031" i="11"/>
  <c r="N1031" i="11"/>
  <c r="R1031" i="11"/>
  <c r="G1032" i="11"/>
  <c r="H1032" i="11"/>
  <c r="I1032" i="11"/>
  <c r="J1032" i="11"/>
  <c r="K1032" i="11"/>
  <c r="L1032" i="11"/>
  <c r="M1032" i="11"/>
  <c r="N1032" i="11"/>
  <c r="R1032" i="11"/>
  <c r="G1033" i="11"/>
  <c r="H1033" i="11"/>
  <c r="I1033" i="11"/>
  <c r="J1033" i="11"/>
  <c r="K1033" i="11"/>
  <c r="L1033" i="11"/>
  <c r="M1033" i="11"/>
  <c r="N1033" i="11"/>
  <c r="R1033" i="11"/>
  <c r="G1034" i="11"/>
  <c r="H1034" i="11"/>
  <c r="I1034" i="11"/>
  <c r="J1034" i="11"/>
  <c r="K1034" i="11"/>
  <c r="L1034" i="11"/>
  <c r="M1034" i="11"/>
  <c r="N1034" i="11"/>
  <c r="R1034" i="11"/>
  <c r="G1035" i="11"/>
  <c r="H1035" i="11"/>
  <c r="I1035" i="11"/>
  <c r="J1035" i="11"/>
  <c r="K1035" i="11"/>
  <c r="L1035" i="11"/>
  <c r="M1035" i="11"/>
  <c r="N1035" i="11"/>
  <c r="R1035" i="11"/>
  <c r="G1036" i="11"/>
  <c r="H1036" i="11"/>
  <c r="I1036" i="11"/>
  <c r="J1036" i="11"/>
  <c r="K1036" i="11"/>
  <c r="L1036" i="11"/>
  <c r="M1036" i="11"/>
  <c r="N1036" i="11"/>
  <c r="R1036" i="11"/>
  <c r="G1037" i="11"/>
  <c r="H1037" i="11"/>
  <c r="I1037" i="11"/>
  <c r="J1037" i="11"/>
  <c r="K1037" i="11"/>
  <c r="L1037" i="11"/>
  <c r="M1037" i="11"/>
  <c r="N1037" i="11"/>
  <c r="R1037" i="11"/>
  <c r="G1038" i="11"/>
  <c r="H1038" i="11"/>
  <c r="I1038" i="11"/>
  <c r="J1038" i="11"/>
  <c r="K1038" i="11"/>
  <c r="L1038" i="11"/>
  <c r="M1038" i="11"/>
  <c r="N1038" i="11"/>
  <c r="R1038" i="11"/>
  <c r="G1039" i="11"/>
  <c r="H1039" i="11"/>
  <c r="I1039" i="11"/>
  <c r="J1039" i="11"/>
  <c r="K1039" i="11"/>
  <c r="L1039" i="11"/>
  <c r="M1039" i="11"/>
  <c r="N1039" i="11"/>
  <c r="R1039" i="11"/>
  <c r="G1040" i="11"/>
  <c r="H1040" i="11"/>
  <c r="I1040" i="11"/>
  <c r="J1040" i="11"/>
  <c r="K1040" i="11"/>
  <c r="L1040" i="11"/>
  <c r="M1040" i="11"/>
  <c r="N1040" i="11"/>
  <c r="R1040" i="11"/>
  <c r="G1041" i="11"/>
  <c r="H1041" i="11"/>
  <c r="I1041" i="11"/>
  <c r="J1041" i="11"/>
  <c r="K1041" i="11"/>
  <c r="L1041" i="11"/>
  <c r="M1041" i="11"/>
  <c r="N1041" i="11"/>
  <c r="R1041" i="11"/>
  <c r="G1042" i="11"/>
  <c r="H1042" i="11"/>
  <c r="I1042" i="11"/>
  <c r="J1042" i="11"/>
  <c r="K1042" i="11"/>
  <c r="L1042" i="11"/>
  <c r="M1042" i="11"/>
  <c r="N1042" i="11"/>
  <c r="R1042" i="11"/>
  <c r="G1043" i="11"/>
  <c r="H1043" i="11"/>
  <c r="I1043" i="11"/>
  <c r="J1043" i="11"/>
  <c r="K1043" i="11"/>
  <c r="L1043" i="11"/>
  <c r="M1043" i="11"/>
  <c r="N1043" i="11"/>
  <c r="R1043" i="11"/>
  <c r="G1044" i="11"/>
  <c r="H1044" i="11"/>
  <c r="I1044" i="11"/>
  <c r="J1044" i="11"/>
  <c r="K1044" i="11"/>
  <c r="L1044" i="11"/>
  <c r="M1044" i="11"/>
  <c r="N1044" i="11"/>
  <c r="R1044" i="11"/>
  <c r="G1045" i="11"/>
  <c r="H1045" i="11"/>
  <c r="I1045" i="11"/>
  <c r="J1045" i="11"/>
  <c r="K1045" i="11"/>
  <c r="L1045" i="11"/>
  <c r="M1045" i="11"/>
  <c r="N1045" i="11"/>
  <c r="R1045" i="11"/>
  <c r="G1046" i="11"/>
  <c r="H1046" i="11"/>
  <c r="I1046" i="11"/>
  <c r="J1046" i="11"/>
  <c r="K1046" i="11"/>
  <c r="L1046" i="11"/>
  <c r="M1046" i="11"/>
  <c r="N1046" i="11"/>
  <c r="R1046" i="11"/>
  <c r="G1047" i="11"/>
  <c r="H1047" i="11"/>
  <c r="I1047" i="11"/>
  <c r="J1047" i="11"/>
  <c r="K1047" i="11"/>
  <c r="L1047" i="11"/>
  <c r="M1047" i="11"/>
  <c r="N1047" i="11"/>
  <c r="R1047" i="11"/>
  <c r="G1048" i="11"/>
  <c r="H1048" i="11"/>
  <c r="I1048" i="11"/>
  <c r="J1048" i="11"/>
  <c r="K1048" i="11"/>
  <c r="L1048" i="11"/>
  <c r="M1048" i="11"/>
  <c r="N1048" i="11"/>
  <c r="R1048" i="11"/>
  <c r="G1049" i="11"/>
  <c r="H1049" i="11"/>
  <c r="I1049" i="11"/>
  <c r="J1049" i="11"/>
  <c r="K1049" i="11"/>
  <c r="L1049" i="11"/>
  <c r="M1049" i="11"/>
  <c r="N1049" i="11"/>
  <c r="R1049" i="11"/>
  <c r="G1050" i="11"/>
  <c r="H1050" i="11"/>
  <c r="I1050" i="11"/>
  <c r="J1050" i="11"/>
  <c r="K1050" i="11"/>
  <c r="L1050" i="11"/>
  <c r="M1050" i="11"/>
  <c r="N1050" i="11"/>
  <c r="R1050" i="11"/>
  <c r="G1051" i="11"/>
  <c r="H1051" i="11"/>
  <c r="I1051" i="11"/>
  <c r="J1051" i="11"/>
  <c r="K1051" i="11"/>
  <c r="L1051" i="11"/>
  <c r="M1051" i="11"/>
  <c r="N1051" i="11"/>
  <c r="R1051" i="11"/>
  <c r="G1052" i="11"/>
  <c r="H1052" i="11"/>
  <c r="I1052" i="11"/>
  <c r="J1052" i="11"/>
  <c r="K1052" i="11"/>
  <c r="L1052" i="11"/>
  <c r="M1052" i="11"/>
  <c r="N1052" i="11"/>
  <c r="R1052" i="11"/>
  <c r="G1053" i="11"/>
  <c r="H1053" i="11"/>
  <c r="I1053" i="11"/>
  <c r="J1053" i="11"/>
  <c r="K1053" i="11"/>
  <c r="L1053" i="11"/>
  <c r="M1053" i="11"/>
  <c r="N1053" i="11"/>
  <c r="R1053" i="11"/>
  <c r="G1054" i="11"/>
  <c r="H1054" i="11"/>
  <c r="I1054" i="11"/>
  <c r="J1054" i="11"/>
  <c r="K1054" i="11"/>
  <c r="L1054" i="11"/>
  <c r="M1054" i="11"/>
  <c r="N1054" i="11"/>
  <c r="R1054" i="11"/>
  <c r="G1055" i="11"/>
  <c r="H1055" i="11"/>
  <c r="I1055" i="11"/>
  <c r="J1055" i="11"/>
  <c r="K1055" i="11"/>
  <c r="L1055" i="11"/>
  <c r="M1055" i="11"/>
  <c r="N1055" i="11"/>
  <c r="R1055" i="11"/>
  <c r="G1056" i="11"/>
  <c r="H1056" i="11"/>
  <c r="I1056" i="11"/>
  <c r="J1056" i="11"/>
  <c r="K1056" i="11"/>
  <c r="L1056" i="11"/>
  <c r="M1056" i="11"/>
  <c r="N1056" i="11"/>
  <c r="R1056" i="11"/>
  <c r="G1057" i="11"/>
  <c r="H1057" i="11"/>
  <c r="I1057" i="11"/>
  <c r="J1057" i="11"/>
  <c r="K1057" i="11"/>
  <c r="L1057" i="11"/>
  <c r="M1057" i="11"/>
  <c r="N1057" i="11"/>
  <c r="R1057" i="11"/>
  <c r="G1058" i="11"/>
  <c r="H1058" i="11"/>
  <c r="I1058" i="11"/>
  <c r="J1058" i="11"/>
  <c r="K1058" i="11"/>
  <c r="L1058" i="11"/>
  <c r="M1058" i="11"/>
  <c r="N1058" i="11"/>
  <c r="R1058" i="11"/>
  <c r="G1059" i="11"/>
  <c r="H1059" i="11"/>
  <c r="I1059" i="11"/>
  <c r="J1059" i="11"/>
  <c r="K1059" i="11"/>
  <c r="L1059" i="11"/>
  <c r="M1059" i="11"/>
  <c r="N1059" i="11"/>
  <c r="R1059" i="11"/>
  <c r="G1060" i="11"/>
  <c r="H1060" i="11"/>
  <c r="I1060" i="11"/>
  <c r="J1060" i="11"/>
  <c r="K1060" i="11"/>
  <c r="L1060" i="11"/>
  <c r="M1060" i="11"/>
  <c r="N1060" i="11"/>
  <c r="R1060" i="11"/>
  <c r="G1061" i="11"/>
  <c r="H1061" i="11"/>
  <c r="I1061" i="11"/>
  <c r="J1061" i="11"/>
  <c r="K1061" i="11"/>
  <c r="L1061" i="11"/>
  <c r="M1061" i="11"/>
  <c r="N1061" i="11"/>
  <c r="R1061" i="11"/>
  <c r="G1062" i="11"/>
  <c r="H1062" i="11"/>
  <c r="I1062" i="11"/>
  <c r="J1062" i="11"/>
  <c r="K1062" i="11"/>
  <c r="L1062" i="11"/>
  <c r="M1062" i="11"/>
  <c r="N1062" i="11"/>
  <c r="R1062" i="11"/>
  <c r="G1063" i="11"/>
  <c r="H1063" i="11"/>
  <c r="I1063" i="11"/>
  <c r="J1063" i="11"/>
  <c r="K1063" i="11"/>
  <c r="L1063" i="11"/>
  <c r="M1063" i="11"/>
  <c r="N1063" i="11"/>
  <c r="R1063" i="11"/>
  <c r="G1064" i="11"/>
  <c r="H1064" i="11"/>
  <c r="I1064" i="11"/>
  <c r="J1064" i="11"/>
  <c r="K1064" i="11"/>
  <c r="L1064" i="11"/>
  <c r="M1064" i="11"/>
  <c r="N1064" i="11"/>
  <c r="R1064" i="11"/>
  <c r="G1065" i="11"/>
  <c r="H1065" i="11"/>
  <c r="I1065" i="11"/>
  <c r="J1065" i="11"/>
  <c r="K1065" i="11"/>
  <c r="L1065" i="11"/>
  <c r="M1065" i="11"/>
  <c r="N1065" i="11"/>
  <c r="R1065" i="11"/>
  <c r="G1066" i="11"/>
  <c r="H1066" i="11"/>
  <c r="I1066" i="11"/>
  <c r="J1066" i="11"/>
  <c r="K1066" i="11"/>
  <c r="L1066" i="11"/>
  <c r="M1066" i="11"/>
  <c r="N1066" i="11"/>
  <c r="R1066" i="11"/>
  <c r="G1067" i="11"/>
  <c r="H1067" i="11"/>
  <c r="I1067" i="11"/>
  <c r="J1067" i="11"/>
  <c r="K1067" i="11"/>
  <c r="L1067" i="11"/>
  <c r="M1067" i="11"/>
  <c r="N1067" i="11"/>
  <c r="R1067" i="11"/>
  <c r="G1068" i="11"/>
  <c r="H1068" i="11"/>
  <c r="I1068" i="11"/>
  <c r="J1068" i="11"/>
  <c r="K1068" i="11"/>
  <c r="L1068" i="11"/>
  <c r="M1068" i="11"/>
  <c r="N1068" i="11"/>
  <c r="R1068" i="11"/>
  <c r="G1069" i="11"/>
  <c r="H1069" i="11"/>
  <c r="I1069" i="11"/>
  <c r="J1069" i="11"/>
  <c r="K1069" i="11"/>
  <c r="L1069" i="11"/>
  <c r="M1069" i="11"/>
  <c r="N1069" i="11"/>
  <c r="R1069" i="11"/>
  <c r="G1070" i="11"/>
  <c r="H1070" i="11"/>
  <c r="I1070" i="11"/>
  <c r="J1070" i="11"/>
  <c r="K1070" i="11"/>
  <c r="L1070" i="11"/>
  <c r="M1070" i="11"/>
  <c r="N1070" i="11"/>
  <c r="R1070" i="11"/>
  <c r="G1071" i="11"/>
  <c r="H1071" i="11"/>
  <c r="I1071" i="11"/>
  <c r="J1071" i="11"/>
  <c r="K1071" i="11"/>
  <c r="L1071" i="11"/>
  <c r="M1071" i="11"/>
  <c r="N1071" i="11"/>
  <c r="R1071" i="11"/>
  <c r="G1072" i="11"/>
  <c r="H1072" i="11"/>
  <c r="I1072" i="11"/>
  <c r="J1072" i="11"/>
  <c r="K1072" i="11"/>
  <c r="L1072" i="11"/>
  <c r="M1072" i="11"/>
  <c r="N1072" i="11"/>
  <c r="R1072" i="11"/>
  <c r="G1073" i="11"/>
  <c r="H1073" i="11"/>
  <c r="I1073" i="11"/>
  <c r="J1073" i="11"/>
  <c r="K1073" i="11"/>
  <c r="L1073" i="11"/>
  <c r="M1073" i="11"/>
  <c r="N1073" i="11"/>
  <c r="R1073" i="11"/>
  <c r="G1074" i="11"/>
  <c r="H1074" i="11"/>
  <c r="I1074" i="11"/>
  <c r="J1074" i="11"/>
  <c r="K1074" i="11"/>
  <c r="L1074" i="11"/>
  <c r="M1074" i="11"/>
  <c r="N1074" i="11"/>
  <c r="R1074" i="11"/>
  <c r="G1075" i="11"/>
  <c r="H1075" i="11"/>
  <c r="I1075" i="11"/>
  <c r="J1075" i="11"/>
  <c r="K1075" i="11"/>
  <c r="L1075" i="11"/>
  <c r="M1075" i="11"/>
  <c r="N1075" i="11"/>
  <c r="R1075" i="11"/>
  <c r="G1076" i="11"/>
  <c r="H1076" i="11"/>
  <c r="I1076" i="11"/>
  <c r="J1076" i="11"/>
  <c r="K1076" i="11"/>
  <c r="L1076" i="11"/>
  <c r="M1076" i="11"/>
  <c r="N1076" i="11"/>
  <c r="R1076" i="11"/>
  <c r="G1077" i="11"/>
  <c r="H1077" i="11"/>
  <c r="I1077" i="11"/>
  <c r="J1077" i="11"/>
  <c r="K1077" i="11"/>
  <c r="L1077" i="11"/>
  <c r="M1077" i="11"/>
  <c r="N1077" i="11"/>
  <c r="R1077" i="11"/>
  <c r="G1078" i="11"/>
  <c r="H1078" i="11"/>
  <c r="I1078" i="11"/>
  <c r="J1078" i="11"/>
  <c r="K1078" i="11"/>
  <c r="L1078" i="11"/>
  <c r="M1078" i="11"/>
  <c r="N1078" i="11"/>
  <c r="R1078" i="11"/>
  <c r="G1079" i="11"/>
  <c r="H1079" i="11"/>
  <c r="I1079" i="11"/>
  <c r="J1079" i="11"/>
  <c r="K1079" i="11"/>
  <c r="L1079" i="11"/>
  <c r="M1079" i="11"/>
  <c r="N1079" i="11"/>
  <c r="R1079" i="11"/>
  <c r="G1080" i="11"/>
  <c r="H1080" i="11"/>
  <c r="I1080" i="11"/>
  <c r="J1080" i="11"/>
  <c r="K1080" i="11"/>
  <c r="L1080" i="11"/>
  <c r="M1080" i="11"/>
  <c r="N1080" i="11"/>
  <c r="R1080" i="11"/>
  <c r="G1081" i="11"/>
  <c r="H1081" i="11"/>
  <c r="I1081" i="11"/>
  <c r="J1081" i="11"/>
  <c r="K1081" i="11"/>
  <c r="L1081" i="11"/>
  <c r="M1081" i="11"/>
  <c r="N1081" i="11"/>
  <c r="R1081" i="11"/>
  <c r="G1082" i="11"/>
  <c r="H1082" i="11"/>
  <c r="I1082" i="11"/>
  <c r="J1082" i="11"/>
  <c r="K1082" i="11"/>
  <c r="L1082" i="11"/>
  <c r="M1082" i="11"/>
  <c r="N1082" i="11"/>
  <c r="R1082" i="11"/>
  <c r="G1083" i="11"/>
  <c r="H1083" i="11"/>
  <c r="I1083" i="11"/>
  <c r="J1083" i="11"/>
  <c r="K1083" i="11"/>
  <c r="L1083" i="11"/>
  <c r="M1083" i="11"/>
  <c r="N1083" i="11"/>
  <c r="R1083" i="11"/>
  <c r="G1084" i="11"/>
  <c r="H1084" i="11"/>
  <c r="I1084" i="11"/>
  <c r="J1084" i="11"/>
  <c r="K1084" i="11"/>
  <c r="L1084" i="11"/>
  <c r="M1084" i="11"/>
  <c r="N1084" i="11"/>
  <c r="R1084" i="11"/>
  <c r="G1085" i="11"/>
  <c r="H1085" i="11"/>
  <c r="I1085" i="11"/>
  <c r="J1085" i="11"/>
  <c r="K1085" i="11"/>
  <c r="L1085" i="11"/>
  <c r="M1085" i="11"/>
  <c r="N1085" i="11"/>
  <c r="R1085" i="11"/>
  <c r="G1086" i="11"/>
  <c r="H1086" i="11"/>
  <c r="I1086" i="11"/>
  <c r="J1086" i="11"/>
  <c r="K1086" i="11"/>
  <c r="L1086" i="11"/>
  <c r="M1086" i="11"/>
  <c r="N1086" i="11"/>
  <c r="R1086" i="11"/>
  <c r="G1087" i="11"/>
  <c r="H1087" i="11"/>
  <c r="I1087" i="11"/>
  <c r="J1087" i="11"/>
  <c r="K1087" i="11"/>
  <c r="L1087" i="11"/>
  <c r="M1087" i="11"/>
  <c r="N1087" i="11"/>
  <c r="R1087" i="11"/>
  <c r="G1088" i="11"/>
  <c r="H1088" i="11"/>
  <c r="I1088" i="11"/>
  <c r="J1088" i="11"/>
  <c r="K1088" i="11"/>
  <c r="L1088" i="11"/>
  <c r="M1088" i="11"/>
  <c r="N1088" i="11"/>
  <c r="R1088" i="11"/>
  <c r="G1089" i="11"/>
  <c r="H1089" i="11"/>
  <c r="I1089" i="11"/>
  <c r="J1089" i="11"/>
  <c r="K1089" i="11"/>
  <c r="L1089" i="11"/>
  <c r="M1089" i="11"/>
  <c r="N1089" i="11"/>
  <c r="R1089" i="11"/>
  <c r="G1090" i="11"/>
  <c r="H1090" i="11"/>
  <c r="I1090" i="11"/>
  <c r="J1090" i="11"/>
  <c r="K1090" i="11"/>
  <c r="L1090" i="11"/>
  <c r="M1090" i="11"/>
  <c r="N1090" i="11"/>
  <c r="R1090" i="11"/>
  <c r="G1091" i="11"/>
  <c r="H1091" i="11"/>
  <c r="I1091" i="11"/>
  <c r="J1091" i="11"/>
  <c r="K1091" i="11"/>
  <c r="L1091" i="11"/>
  <c r="M1091" i="11"/>
  <c r="N1091" i="11"/>
  <c r="R1091" i="11"/>
  <c r="G1092" i="11"/>
  <c r="H1092" i="11"/>
  <c r="I1092" i="11"/>
  <c r="J1092" i="11"/>
  <c r="K1092" i="11"/>
  <c r="L1092" i="11"/>
  <c r="M1092" i="11"/>
  <c r="N1092" i="11"/>
  <c r="R1092" i="11"/>
  <c r="G1093" i="11"/>
  <c r="H1093" i="11"/>
  <c r="I1093" i="11"/>
  <c r="J1093" i="11"/>
  <c r="K1093" i="11"/>
  <c r="L1093" i="11"/>
  <c r="M1093" i="11"/>
  <c r="N1093" i="11"/>
  <c r="R1093" i="11"/>
  <c r="G1094" i="11"/>
  <c r="H1094" i="11"/>
  <c r="I1094" i="11"/>
  <c r="J1094" i="11"/>
  <c r="K1094" i="11"/>
  <c r="L1094" i="11"/>
  <c r="M1094" i="11"/>
  <c r="N1094" i="11"/>
  <c r="R1094" i="11"/>
  <c r="G1095" i="11"/>
  <c r="H1095" i="11"/>
  <c r="I1095" i="11"/>
  <c r="J1095" i="11"/>
  <c r="K1095" i="11"/>
  <c r="L1095" i="11"/>
  <c r="M1095" i="11"/>
  <c r="N1095" i="11"/>
  <c r="R1095" i="11"/>
  <c r="G1096" i="11"/>
  <c r="H1096" i="11"/>
  <c r="I1096" i="11"/>
  <c r="J1096" i="11"/>
  <c r="K1096" i="11"/>
  <c r="L1096" i="11"/>
  <c r="M1096" i="11"/>
  <c r="N1096" i="11"/>
  <c r="R1096" i="11"/>
  <c r="G1097" i="11"/>
  <c r="H1097" i="11"/>
  <c r="I1097" i="11"/>
  <c r="J1097" i="11"/>
  <c r="K1097" i="11"/>
  <c r="L1097" i="11"/>
  <c r="M1097" i="11"/>
  <c r="N1097" i="11"/>
  <c r="R1097" i="11"/>
  <c r="G1098" i="11"/>
  <c r="H1098" i="11"/>
  <c r="I1098" i="11"/>
  <c r="J1098" i="11"/>
  <c r="K1098" i="11"/>
  <c r="L1098" i="11"/>
  <c r="M1098" i="11"/>
  <c r="N1098" i="11"/>
  <c r="R1098" i="11"/>
  <c r="G1099" i="11"/>
  <c r="H1099" i="11"/>
  <c r="I1099" i="11"/>
  <c r="J1099" i="11"/>
  <c r="K1099" i="11"/>
  <c r="L1099" i="11"/>
  <c r="M1099" i="11"/>
  <c r="N1099" i="11"/>
  <c r="R1099" i="11"/>
  <c r="G1100" i="11"/>
  <c r="H1100" i="11"/>
  <c r="I1100" i="11"/>
  <c r="J1100" i="11"/>
  <c r="K1100" i="11"/>
  <c r="L1100" i="11"/>
  <c r="M1100" i="11"/>
  <c r="N1100" i="11"/>
  <c r="R1100" i="11"/>
  <c r="G1101" i="11"/>
  <c r="H1101" i="11"/>
  <c r="I1101" i="11"/>
  <c r="J1101" i="11"/>
  <c r="K1101" i="11"/>
  <c r="L1101" i="11"/>
  <c r="M1101" i="11"/>
  <c r="N1101" i="11"/>
  <c r="R1101" i="11"/>
  <c r="G1102" i="11"/>
  <c r="H1102" i="11"/>
  <c r="I1102" i="11"/>
  <c r="J1102" i="11"/>
  <c r="K1102" i="11"/>
  <c r="L1102" i="11"/>
  <c r="M1102" i="11"/>
  <c r="N1102" i="11"/>
  <c r="R1102" i="11"/>
  <c r="G1103" i="11"/>
  <c r="H1103" i="11"/>
  <c r="I1103" i="11"/>
  <c r="J1103" i="11"/>
  <c r="K1103" i="11"/>
  <c r="L1103" i="11"/>
  <c r="M1103" i="11"/>
  <c r="N1103" i="11"/>
  <c r="R1103" i="11"/>
  <c r="G1104" i="11"/>
  <c r="H1104" i="11"/>
  <c r="I1104" i="11"/>
  <c r="J1104" i="11"/>
  <c r="K1104" i="11"/>
  <c r="L1104" i="11"/>
  <c r="M1104" i="11"/>
  <c r="N1104" i="11"/>
  <c r="R1104" i="11"/>
  <c r="G1105" i="11"/>
  <c r="H1105" i="11"/>
  <c r="I1105" i="11"/>
  <c r="J1105" i="11"/>
  <c r="K1105" i="11"/>
  <c r="L1105" i="11"/>
  <c r="M1105" i="11"/>
  <c r="N1105" i="11"/>
  <c r="R1105" i="11"/>
  <c r="G1106" i="11"/>
  <c r="H1106" i="11"/>
  <c r="I1106" i="11"/>
  <c r="J1106" i="11"/>
  <c r="K1106" i="11"/>
  <c r="L1106" i="11"/>
  <c r="M1106" i="11"/>
  <c r="N1106" i="11"/>
  <c r="R1106" i="11"/>
  <c r="G1107" i="11"/>
  <c r="H1107" i="11"/>
  <c r="I1107" i="11"/>
  <c r="J1107" i="11"/>
  <c r="K1107" i="11"/>
  <c r="L1107" i="11"/>
  <c r="M1107" i="11"/>
  <c r="N1107" i="11"/>
  <c r="R1107" i="11"/>
  <c r="G1108" i="11"/>
  <c r="H1108" i="11"/>
  <c r="I1108" i="11"/>
  <c r="J1108" i="11"/>
  <c r="K1108" i="11"/>
  <c r="L1108" i="11"/>
  <c r="M1108" i="11"/>
  <c r="N1108" i="11"/>
  <c r="R1108" i="11"/>
  <c r="G1109" i="11"/>
  <c r="H1109" i="11"/>
  <c r="I1109" i="11"/>
  <c r="J1109" i="11"/>
  <c r="K1109" i="11"/>
  <c r="L1109" i="11"/>
  <c r="M1109" i="11"/>
  <c r="N1109" i="11"/>
  <c r="R1109" i="11"/>
  <c r="G1110" i="11"/>
  <c r="H1110" i="11"/>
  <c r="I1110" i="11"/>
  <c r="J1110" i="11"/>
  <c r="K1110" i="11"/>
  <c r="L1110" i="11"/>
  <c r="M1110" i="11"/>
  <c r="N1110" i="11"/>
  <c r="R1110" i="11"/>
  <c r="G1111" i="11"/>
  <c r="H1111" i="11"/>
  <c r="I1111" i="11"/>
  <c r="J1111" i="11"/>
  <c r="K1111" i="11"/>
  <c r="L1111" i="11"/>
  <c r="M1111" i="11"/>
  <c r="N1111" i="11"/>
  <c r="R1111" i="11"/>
  <c r="G1112" i="11"/>
  <c r="H1112" i="11"/>
  <c r="I1112" i="11"/>
  <c r="J1112" i="11"/>
  <c r="K1112" i="11"/>
  <c r="L1112" i="11"/>
  <c r="M1112" i="11"/>
  <c r="N1112" i="11"/>
  <c r="R1112" i="11"/>
  <c r="G1113" i="11"/>
  <c r="H1113" i="11"/>
  <c r="I1113" i="11"/>
  <c r="J1113" i="11"/>
  <c r="K1113" i="11"/>
  <c r="L1113" i="11"/>
  <c r="M1113" i="11"/>
  <c r="N1113" i="11"/>
  <c r="R1113" i="11"/>
  <c r="G1114" i="11"/>
  <c r="H1114" i="11"/>
  <c r="I1114" i="11"/>
  <c r="J1114" i="11"/>
  <c r="K1114" i="11"/>
  <c r="L1114" i="11"/>
  <c r="M1114" i="11"/>
  <c r="N1114" i="11"/>
  <c r="R1114" i="11"/>
  <c r="G1115" i="11"/>
  <c r="H1115" i="11"/>
  <c r="I1115" i="11"/>
  <c r="J1115" i="11"/>
  <c r="K1115" i="11"/>
  <c r="L1115" i="11"/>
  <c r="M1115" i="11"/>
  <c r="N1115" i="11"/>
  <c r="R1115" i="11"/>
  <c r="G1116" i="11"/>
  <c r="H1116" i="11"/>
  <c r="I1116" i="11"/>
  <c r="J1116" i="11"/>
  <c r="K1116" i="11"/>
  <c r="L1116" i="11"/>
  <c r="M1116" i="11"/>
  <c r="N1116" i="11"/>
  <c r="R1116" i="11"/>
  <c r="G1117" i="11"/>
  <c r="H1117" i="11"/>
  <c r="I1117" i="11"/>
  <c r="J1117" i="11"/>
  <c r="K1117" i="11"/>
  <c r="L1117" i="11"/>
  <c r="M1117" i="11"/>
  <c r="N1117" i="11"/>
  <c r="R1117" i="11"/>
  <c r="G1118" i="11"/>
  <c r="H1118" i="11"/>
  <c r="I1118" i="11"/>
  <c r="J1118" i="11"/>
  <c r="K1118" i="11"/>
  <c r="L1118" i="11"/>
  <c r="M1118" i="11"/>
  <c r="N1118" i="11"/>
  <c r="R1118" i="11"/>
  <c r="G1119" i="11"/>
  <c r="H1119" i="11"/>
  <c r="I1119" i="11"/>
  <c r="J1119" i="11"/>
  <c r="K1119" i="11"/>
  <c r="L1119" i="11"/>
  <c r="M1119" i="11"/>
  <c r="N1119" i="11"/>
  <c r="R1119" i="11"/>
  <c r="G1120" i="11"/>
  <c r="H1120" i="11"/>
  <c r="I1120" i="11"/>
  <c r="J1120" i="11"/>
  <c r="K1120" i="11"/>
  <c r="L1120" i="11"/>
  <c r="M1120" i="11"/>
  <c r="N1120" i="11"/>
  <c r="R1120" i="11"/>
  <c r="G1121" i="11"/>
  <c r="H1121" i="11"/>
  <c r="I1121" i="11"/>
  <c r="J1121" i="11"/>
  <c r="K1121" i="11"/>
  <c r="L1121" i="11"/>
  <c r="M1121" i="11"/>
  <c r="N1121" i="11"/>
  <c r="R1121" i="11"/>
  <c r="G1122" i="11"/>
  <c r="H1122" i="11"/>
  <c r="I1122" i="11"/>
  <c r="J1122" i="11"/>
  <c r="K1122" i="11"/>
  <c r="L1122" i="11"/>
  <c r="M1122" i="11"/>
  <c r="N1122" i="11"/>
  <c r="R1122" i="11"/>
  <c r="G1123" i="11"/>
  <c r="H1123" i="11"/>
  <c r="I1123" i="11"/>
  <c r="J1123" i="11"/>
  <c r="K1123" i="11"/>
  <c r="L1123" i="11"/>
  <c r="M1123" i="11"/>
  <c r="N1123" i="11"/>
  <c r="R1123" i="11"/>
  <c r="G1124" i="11"/>
  <c r="H1124" i="11"/>
  <c r="I1124" i="11"/>
  <c r="J1124" i="11"/>
  <c r="K1124" i="11"/>
  <c r="L1124" i="11"/>
  <c r="M1124" i="11"/>
  <c r="N1124" i="11"/>
  <c r="R1124" i="11"/>
  <c r="G1125" i="11"/>
  <c r="H1125" i="11"/>
  <c r="I1125" i="11"/>
  <c r="J1125" i="11"/>
  <c r="K1125" i="11"/>
  <c r="L1125" i="11"/>
  <c r="M1125" i="11"/>
  <c r="N1125" i="11"/>
  <c r="R1125" i="11"/>
  <c r="G1126" i="11"/>
  <c r="H1126" i="11"/>
  <c r="I1126" i="11"/>
  <c r="J1126" i="11"/>
  <c r="K1126" i="11"/>
  <c r="L1126" i="11"/>
  <c r="M1126" i="11"/>
  <c r="N1126" i="11"/>
  <c r="R1126" i="11"/>
  <c r="G1127" i="11"/>
  <c r="H1127" i="11"/>
  <c r="I1127" i="11"/>
  <c r="J1127" i="11"/>
  <c r="K1127" i="11"/>
  <c r="L1127" i="11"/>
  <c r="M1127" i="11"/>
  <c r="N1127" i="11"/>
  <c r="R1127" i="11"/>
  <c r="G1128" i="11"/>
  <c r="H1128" i="11"/>
  <c r="I1128" i="11"/>
  <c r="J1128" i="11"/>
  <c r="K1128" i="11"/>
  <c r="L1128" i="11"/>
  <c r="M1128" i="11"/>
  <c r="N1128" i="11"/>
  <c r="R1128" i="11"/>
  <c r="G1129" i="11"/>
  <c r="H1129" i="11"/>
  <c r="I1129" i="11"/>
  <c r="J1129" i="11"/>
  <c r="K1129" i="11"/>
  <c r="L1129" i="11"/>
  <c r="M1129" i="11"/>
  <c r="N1129" i="11"/>
  <c r="R1129" i="11"/>
  <c r="G1130" i="11"/>
  <c r="H1130" i="11"/>
  <c r="I1130" i="11"/>
  <c r="J1130" i="11"/>
  <c r="K1130" i="11"/>
  <c r="L1130" i="11"/>
  <c r="M1130" i="11"/>
  <c r="N1130" i="11"/>
  <c r="R1130" i="11"/>
  <c r="G1131" i="11"/>
  <c r="H1131" i="11"/>
  <c r="I1131" i="11"/>
  <c r="J1131" i="11"/>
  <c r="K1131" i="11"/>
  <c r="L1131" i="11"/>
  <c r="M1131" i="11"/>
  <c r="N1131" i="11"/>
  <c r="R1131" i="11"/>
  <c r="G1132" i="11"/>
  <c r="H1132" i="11"/>
  <c r="I1132" i="11"/>
  <c r="J1132" i="11"/>
  <c r="K1132" i="11"/>
  <c r="L1132" i="11"/>
  <c r="M1132" i="11"/>
  <c r="N1132" i="11"/>
  <c r="R1132" i="11"/>
  <c r="G1133" i="11"/>
  <c r="H1133" i="11"/>
  <c r="I1133" i="11"/>
  <c r="J1133" i="11"/>
  <c r="K1133" i="11"/>
  <c r="L1133" i="11"/>
  <c r="M1133" i="11"/>
  <c r="N1133" i="11"/>
  <c r="R1133" i="11"/>
  <c r="G1134" i="11"/>
  <c r="H1134" i="11"/>
  <c r="I1134" i="11"/>
  <c r="J1134" i="11"/>
  <c r="K1134" i="11"/>
  <c r="L1134" i="11"/>
  <c r="M1134" i="11"/>
  <c r="N1134" i="11"/>
  <c r="R1134" i="11"/>
  <c r="G1135" i="11"/>
  <c r="H1135" i="11"/>
  <c r="I1135" i="11"/>
  <c r="J1135" i="11"/>
  <c r="K1135" i="11"/>
  <c r="L1135" i="11"/>
  <c r="M1135" i="11"/>
  <c r="N1135" i="11"/>
  <c r="R1135" i="11"/>
  <c r="G1136" i="11"/>
  <c r="H1136" i="11"/>
  <c r="I1136" i="11"/>
  <c r="J1136" i="11"/>
  <c r="K1136" i="11"/>
  <c r="L1136" i="11"/>
  <c r="M1136" i="11"/>
  <c r="N1136" i="11"/>
  <c r="R1136" i="11"/>
  <c r="G1137" i="11"/>
  <c r="H1137" i="11"/>
  <c r="I1137" i="11"/>
  <c r="J1137" i="11"/>
  <c r="K1137" i="11"/>
  <c r="L1137" i="11"/>
  <c r="M1137" i="11"/>
  <c r="N1137" i="11"/>
  <c r="R1137" i="11"/>
  <c r="G1138" i="11"/>
  <c r="H1138" i="11"/>
  <c r="I1138" i="11"/>
  <c r="J1138" i="11"/>
  <c r="K1138" i="11"/>
  <c r="L1138" i="11"/>
  <c r="M1138" i="11"/>
  <c r="N1138" i="11"/>
  <c r="R1138" i="11"/>
  <c r="G1139" i="11"/>
  <c r="H1139" i="11"/>
  <c r="I1139" i="11"/>
  <c r="J1139" i="11"/>
  <c r="K1139" i="11"/>
  <c r="L1139" i="11"/>
  <c r="M1139" i="11"/>
  <c r="N1139" i="11"/>
  <c r="R1139" i="11"/>
  <c r="G1140" i="11"/>
  <c r="H1140" i="11"/>
  <c r="I1140" i="11"/>
  <c r="J1140" i="11"/>
  <c r="K1140" i="11"/>
  <c r="L1140" i="11"/>
  <c r="M1140" i="11"/>
  <c r="N1140" i="11"/>
  <c r="R1140" i="11"/>
  <c r="G1141" i="11"/>
  <c r="H1141" i="11"/>
  <c r="I1141" i="11"/>
  <c r="J1141" i="11"/>
  <c r="K1141" i="11"/>
  <c r="L1141" i="11"/>
  <c r="M1141" i="11"/>
  <c r="N1141" i="11"/>
  <c r="R1141" i="11"/>
  <c r="G1142" i="11"/>
  <c r="H1142" i="11"/>
  <c r="I1142" i="11"/>
  <c r="J1142" i="11"/>
  <c r="K1142" i="11"/>
  <c r="L1142" i="11"/>
  <c r="M1142" i="11"/>
  <c r="N1142" i="11"/>
  <c r="R1142" i="11"/>
  <c r="G1143" i="11"/>
  <c r="H1143" i="11"/>
  <c r="I1143" i="11"/>
  <c r="J1143" i="11"/>
  <c r="K1143" i="11"/>
  <c r="L1143" i="11"/>
  <c r="M1143" i="11"/>
  <c r="N1143" i="11"/>
  <c r="R1143" i="11"/>
  <c r="G1144" i="11"/>
  <c r="H1144" i="11"/>
  <c r="I1144" i="11"/>
  <c r="J1144" i="11"/>
  <c r="K1144" i="11"/>
  <c r="L1144" i="11"/>
  <c r="M1144" i="11"/>
  <c r="N1144" i="11"/>
  <c r="R1144" i="11"/>
  <c r="G1145" i="11"/>
  <c r="H1145" i="11"/>
  <c r="I1145" i="11"/>
  <c r="J1145" i="11"/>
  <c r="K1145" i="11"/>
  <c r="L1145" i="11"/>
  <c r="M1145" i="11"/>
  <c r="N1145" i="11"/>
  <c r="R1145" i="11"/>
  <c r="G1146" i="11"/>
  <c r="H1146" i="11"/>
  <c r="I1146" i="11"/>
  <c r="J1146" i="11"/>
  <c r="K1146" i="11"/>
  <c r="L1146" i="11"/>
  <c r="M1146" i="11"/>
  <c r="N1146" i="11"/>
  <c r="R1146" i="11"/>
  <c r="G1147" i="11"/>
  <c r="H1147" i="11"/>
  <c r="I1147" i="11"/>
  <c r="J1147" i="11"/>
  <c r="K1147" i="11"/>
  <c r="L1147" i="11"/>
  <c r="M1147" i="11"/>
  <c r="N1147" i="11"/>
  <c r="R1147" i="11"/>
  <c r="G1148" i="11"/>
  <c r="H1148" i="11"/>
  <c r="I1148" i="11"/>
  <c r="J1148" i="11"/>
  <c r="K1148" i="11"/>
  <c r="L1148" i="11"/>
  <c r="M1148" i="11"/>
  <c r="N1148" i="11"/>
  <c r="R1148" i="11"/>
  <c r="G1149" i="11"/>
  <c r="H1149" i="11"/>
  <c r="I1149" i="11"/>
  <c r="J1149" i="11"/>
  <c r="K1149" i="11"/>
  <c r="L1149" i="11"/>
  <c r="M1149" i="11"/>
  <c r="N1149" i="11"/>
  <c r="R1149" i="11"/>
  <c r="G1150" i="11"/>
  <c r="H1150" i="11"/>
  <c r="I1150" i="11"/>
  <c r="J1150" i="11"/>
  <c r="K1150" i="11"/>
  <c r="L1150" i="11"/>
  <c r="M1150" i="11"/>
  <c r="N1150" i="11"/>
  <c r="R1150" i="11"/>
  <c r="G1151" i="11"/>
  <c r="H1151" i="11"/>
  <c r="I1151" i="11"/>
  <c r="J1151" i="11"/>
  <c r="K1151" i="11"/>
  <c r="L1151" i="11"/>
  <c r="M1151" i="11"/>
  <c r="N1151" i="11"/>
  <c r="R1151" i="11"/>
  <c r="G1152" i="11"/>
  <c r="H1152" i="11"/>
  <c r="I1152" i="11"/>
  <c r="J1152" i="11"/>
  <c r="K1152" i="11"/>
  <c r="L1152" i="11"/>
  <c r="M1152" i="11"/>
  <c r="N1152" i="11"/>
  <c r="R1152" i="11"/>
  <c r="G1153" i="11"/>
  <c r="H1153" i="11"/>
  <c r="I1153" i="11"/>
  <c r="J1153" i="11"/>
  <c r="K1153" i="11"/>
  <c r="L1153" i="11"/>
  <c r="M1153" i="11"/>
  <c r="N1153" i="11"/>
  <c r="R1153" i="11"/>
  <c r="G1154" i="11"/>
  <c r="H1154" i="11"/>
  <c r="I1154" i="11"/>
  <c r="J1154" i="11"/>
  <c r="K1154" i="11"/>
  <c r="L1154" i="11"/>
  <c r="M1154" i="11"/>
  <c r="N1154" i="11"/>
  <c r="R1154" i="11"/>
  <c r="G1155" i="11"/>
  <c r="H1155" i="11"/>
  <c r="I1155" i="11"/>
  <c r="J1155" i="11"/>
  <c r="K1155" i="11"/>
  <c r="L1155" i="11"/>
  <c r="M1155" i="11"/>
  <c r="N1155" i="11"/>
  <c r="R1155" i="11"/>
  <c r="G1156" i="11"/>
  <c r="H1156" i="11"/>
  <c r="I1156" i="11"/>
  <c r="J1156" i="11"/>
  <c r="K1156" i="11"/>
  <c r="L1156" i="11"/>
  <c r="M1156" i="11"/>
  <c r="N1156" i="11"/>
  <c r="R1156" i="11"/>
  <c r="G1157" i="11"/>
  <c r="H1157" i="11"/>
  <c r="I1157" i="11"/>
  <c r="J1157" i="11"/>
  <c r="K1157" i="11"/>
  <c r="L1157" i="11"/>
  <c r="M1157" i="11"/>
  <c r="N1157" i="11"/>
  <c r="R1157" i="11"/>
  <c r="G1158" i="11"/>
  <c r="H1158" i="11"/>
  <c r="I1158" i="11"/>
  <c r="J1158" i="11"/>
  <c r="K1158" i="11"/>
  <c r="L1158" i="11"/>
  <c r="M1158" i="11"/>
  <c r="N1158" i="11"/>
  <c r="R1158" i="11"/>
  <c r="G1159" i="11"/>
  <c r="H1159" i="11"/>
  <c r="I1159" i="11"/>
  <c r="J1159" i="11"/>
  <c r="K1159" i="11"/>
  <c r="L1159" i="11"/>
  <c r="M1159" i="11"/>
  <c r="N1159" i="11"/>
  <c r="R1159" i="11"/>
  <c r="G1160" i="11"/>
  <c r="H1160" i="11"/>
  <c r="I1160" i="11"/>
  <c r="J1160" i="11"/>
  <c r="K1160" i="11"/>
  <c r="L1160" i="11"/>
  <c r="M1160" i="11"/>
  <c r="N1160" i="11"/>
  <c r="R1160" i="11"/>
  <c r="G1161" i="11"/>
  <c r="H1161" i="11"/>
  <c r="I1161" i="11"/>
  <c r="J1161" i="11"/>
  <c r="K1161" i="11"/>
  <c r="L1161" i="11"/>
  <c r="M1161" i="11"/>
  <c r="N1161" i="11"/>
  <c r="R1161" i="11"/>
  <c r="G1162" i="11"/>
  <c r="H1162" i="11"/>
  <c r="I1162" i="11"/>
  <c r="J1162" i="11"/>
  <c r="K1162" i="11"/>
  <c r="L1162" i="11"/>
  <c r="M1162" i="11"/>
  <c r="N1162" i="11"/>
  <c r="R1162" i="11"/>
  <c r="G1163" i="11"/>
  <c r="H1163" i="11"/>
  <c r="I1163" i="11"/>
  <c r="J1163" i="11"/>
  <c r="K1163" i="11"/>
  <c r="L1163" i="11"/>
  <c r="M1163" i="11"/>
  <c r="N1163" i="11"/>
  <c r="R1163" i="11"/>
  <c r="G1164" i="11"/>
  <c r="H1164" i="11"/>
  <c r="I1164" i="11"/>
  <c r="J1164" i="11"/>
  <c r="K1164" i="11"/>
  <c r="L1164" i="11"/>
  <c r="M1164" i="11"/>
  <c r="N1164" i="11"/>
  <c r="R1164" i="11"/>
  <c r="G1165" i="11"/>
  <c r="H1165" i="11"/>
  <c r="I1165" i="11"/>
  <c r="J1165" i="11"/>
  <c r="K1165" i="11"/>
  <c r="L1165" i="11"/>
  <c r="M1165" i="11"/>
  <c r="N1165" i="11"/>
  <c r="R1165" i="11"/>
  <c r="G1166" i="11"/>
  <c r="H1166" i="11"/>
  <c r="I1166" i="11"/>
  <c r="J1166" i="11"/>
  <c r="K1166" i="11"/>
  <c r="L1166" i="11"/>
  <c r="M1166" i="11"/>
  <c r="N1166" i="11"/>
  <c r="R1166" i="11"/>
  <c r="G1167" i="11"/>
  <c r="H1167" i="11"/>
  <c r="I1167" i="11"/>
  <c r="J1167" i="11"/>
  <c r="K1167" i="11"/>
  <c r="L1167" i="11"/>
  <c r="M1167" i="11"/>
  <c r="N1167" i="11"/>
  <c r="R1167" i="11"/>
  <c r="G1168" i="11"/>
  <c r="H1168" i="11"/>
  <c r="I1168" i="11"/>
  <c r="J1168" i="11"/>
  <c r="K1168" i="11"/>
  <c r="L1168" i="11"/>
  <c r="M1168" i="11"/>
  <c r="N1168" i="11"/>
  <c r="R1168" i="11"/>
  <c r="G1169" i="11"/>
  <c r="H1169" i="11"/>
  <c r="I1169" i="11"/>
  <c r="J1169" i="11"/>
  <c r="K1169" i="11"/>
  <c r="L1169" i="11"/>
  <c r="M1169" i="11"/>
  <c r="N1169" i="11"/>
  <c r="R1169" i="11"/>
  <c r="G1170" i="11"/>
  <c r="H1170" i="11"/>
  <c r="I1170" i="11"/>
  <c r="J1170" i="11"/>
  <c r="K1170" i="11"/>
  <c r="L1170" i="11"/>
  <c r="M1170" i="11"/>
  <c r="N1170" i="11"/>
  <c r="R1170" i="11"/>
  <c r="G1171" i="11"/>
  <c r="H1171" i="11"/>
  <c r="I1171" i="11"/>
  <c r="J1171" i="11"/>
  <c r="K1171" i="11"/>
  <c r="L1171" i="11"/>
  <c r="M1171" i="11"/>
  <c r="N1171" i="11"/>
  <c r="R1171" i="11"/>
  <c r="G1172" i="11"/>
  <c r="H1172" i="11"/>
  <c r="I1172" i="11"/>
  <c r="J1172" i="11"/>
  <c r="K1172" i="11"/>
  <c r="L1172" i="11"/>
  <c r="M1172" i="11"/>
  <c r="N1172" i="11"/>
  <c r="R1172" i="11"/>
  <c r="G1173" i="11"/>
  <c r="H1173" i="11"/>
  <c r="I1173" i="11"/>
  <c r="J1173" i="11"/>
  <c r="K1173" i="11"/>
  <c r="L1173" i="11"/>
  <c r="M1173" i="11"/>
  <c r="N1173" i="11"/>
  <c r="R1173" i="11"/>
  <c r="G1174" i="11"/>
  <c r="H1174" i="11"/>
  <c r="I1174" i="11"/>
  <c r="J1174" i="11"/>
  <c r="K1174" i="11"/>
  <c r="L1174" i="11"/>
  <c r="M1174" i="11"/>
  <c r="N1174" i="11"/>
  <c r="R1174" i="11"/>
  <c r="G1175" i="11"/>
  <c r="H1175" i="11"/>
  <c r="I1175" i="11"/>
  <c r="J1175" i="11"/>
  <c r="K1175" i="11"/>
  <c r="L1175" i="11"/>
  <c r="M1175" i="11"/>
  <c r="N1175" i="11"/>
  <c r="R1175" i="11"/>
  <c r="G1176" i="11"/>
  <c r="H1176" i="11"/>
  <c r="I1176" i="11"/>
  <c r="J1176" i="11"/>
  <c r="K1176" i="11"/>
  <c r="L1176" i="11"/>
  <c r="M1176" i="11"/>
  <c r="N1176" i="11"/>
  <c r="R1176" i="11"/>
  <c r="G1177" i="11"/>
  <c r="H1177" i="11"/>
  <c r="I1177" i="11"/>
  <c r="J1177" i="11"/>
  <c r="K1177" i="11"/>
  <c r="L1177" i="11"/>
  <c r="M1177" i="11"/>
  <c r="N1177" i="11"/>
  <c r="R1177" i="11"/>
  <c r="G1178" i="11"/>
  <c r="H1178" i="11"/>
  <c r="I1178" i="11"/>
  <c r="J1178" i="11"/>
  <c r="K1178" i="11"/>
  <c r="L1178" i="11"/>
  <c r="M1178" i="11"/>
  <c r="N1178" i="11"/>
  <c r="R1178" i="11"/>
  <c r="G1179" i="11"/>
  <c r="H1179" i="11"/>
  <c r="I1179" i="11"/>
  <c r="J1179" i="11"/>
  <c r="K1179" i="11"/>
  <c r="L1179" i="11"/>
  <c r="M1179" i="11"/>
  <c r="N1179" i="11"/>
  <c r="R1179" i="11"/>
  <c r="G1180" i="11"/>
  <c r="H1180" i="11"/>
  <c r="I1180" i="11"/>
  <c r="J1180" i="11"/>
  <c r="K1180" i="11"/>
  <c r="L1180" i="11"/>
  <c r="M1180" i="11"/>
  <c r="N1180" i="11"/>
  <c r="R1180" i="11"/>
  <c r="G1181" i="11"/>
  <c r="H1181" i="11"/>
  <c r="I1181" i="11"/>
  <c r="J1181" i="11"/>
  <c r="K1181" i="11"/>
  <c r="L1181" i="11"/>
  <c r="M1181" i="11"/>
  <c r="N1181" i="11"/>
  <c r="R1181" i="11"/>
  <c r="G1182" i="11"/>
  <c r="H1182" i="11"/>
  <c r="I1182" i="11"/>
  <c r="J1182" i="11"/>
  <c r="K1182" i="11"/>
  <c r="L1182" i="11"/>
  <c r="M1182" i="11"/>
  <c r="N1182" i="11"/>
  <c r="R1182" i="11"/>
  <c r="G1183" i="11"/>
  <c r="H1183" i="11"/>
  <c r="I1183" i="11"/>
  <c r="J1183" i="11"/>
  <c r="K1183" i="11"/>
  <c r="L1183" i="11"/>
  <c r="M1183" i="11"/>
  <c r="N1183" i="11"/>
  <c r="R1183" i="11"/>
  <c r="G1184" i="11"/>
  <c r="H1184" i="11"/>
  <c r="I1184" i="11"/>
  <c r="J1184" i="11"/>
  <c r="K1184" i="11"/>
  <c r="L1184" i="11"/>
  <c r="M1184" i="11"/>
  <c r="N1184" i="11"/>
  <c r="R1184" i="11"/>
  <c r="G1185" i="11"/>
  <c r="H1185" i="11"/>
  <c r="I1185" i="11"/>
  <c r="J1185" i="11"/>
  <c r="K1185" i="11"/>
  <c r="L1185" i="11"/>
  <c r="M1185" i="11"/>
  <c r="N1185" i="11"/>
  <c r="R1185" i="11"/>
  <c r="G1186" i="11"/>
  <c r="H1186" i="11"/>
  <c r="I1186" i="11"/>
  <c r="J1186" i="11"/>
  <c r="K1186" i="11"/>
  <c r="L1186" i="11"/>
  <c r="M1186" i="11"/>
  <c r="N1186" i="11"/>
  <c r="R1186" i="11"/>
  <c r="G1187" i="11"/>
  <c r="H1187" i="11"/>
  <c r="I1187" i="11"/>
  <c r="J1187" i="11"/>
  <c r="K1187" i="11"/>
  <c r="L1187" i="11"/>
  <c r="M1187" i="11"/>
  <c r="N1187" i="11"/>
  <c r="R1187" i="11"/>
  <c r="G1188" i="11"/>
  <c r="H1188" i="11"/>
  <c r="I1188" i="11"/>
  <c r="J1188" i="11"/>
  <c r="K1188" i="11"/>
  <c r="L1188" i="11"/>
  <c r="M1188" i="11"/>
  <c r="N1188" i="11"/>
  <c r="R1188" i="11"/>
  <c r="G1189" i="11"/>
  <c r="H1189" i="11"/>
  <c r="I1189" i="11"/>
  <c r="J1189" i="11"/>
  <c r="K1189" i="11"/>
  <c r="L1189" i="11"/>
  <c r="M1189" i="11"/>
  <c r="N1189" i="11"/>
  <c r="R1189" i="11"/>
  <c r="G1190" i="11"/>
  <c r="H1190" i="11"/>
  <c r="I1190" i="11"/>
  <c r="J1190" i="11"/>
  <c r="K1190" i="11"/>
  <c r="L1190" i="11"/>
  <c r="M1190" i="11"/>
  <c r="N1190" i="11"/>
  <c r="R1190" i="11"/>
  <c r="G1191" i="11"/>
  <c r="H1191" i="11"/>
  <c r="I1191" i="11"/>
  <c r="J1191" i="11"/>
  <c r="K1191" i="11"/>
  <c r="L1191" i="11"/>
  <c r="M1191" i="11"/>
  <c r="N1191" i="11"/>
  <c r="R1191" i="11"/>
  <c r="G1192" i="11"/>
  <c r="H1192" i="11"/>
  <c r="I1192" i="11"/>
  <c r="J1192" i="11"/>
  <c r="K1192" i="11"/>
  <c r="L1192" i="11"/>
  <c r="M1192" i="11"/>
  <c r="N1192" i="11"/>
  <c r="R1192" i="11"/>
  <c r="G1193" i="11"/>
  <c r="H1193" i="11"/>
  <c r="I1193" i="11"/>
  <c r="J1193" i="11"/>
  <c r="K1193" i="11"/>
  <c r="L1193" i="11"/>
  <c r="M1193" i="11"/>
  <c r="N1193" i="11"/>
  <c r="R1193" i="11"/>
  <c r="G1194" i="11"/>
  <c r="H1194" i="11"/>
  <c r="I1194" i="11"/>
  <c r="J1194" i="11"/>
  <c r="K1194" i="11"/>
  <c r="L1194" i="11"/>
  <c r="M1194" i="11"/>
  <c r="N1194" i="11"/>
  <c r="R1194" i="11"/>
  <c r="G1195" i="11"/>
  <c r="H1195" i="11"/>
  <c r="I1195" i="11"/>
  <c r="J1195" i="11"/>
  <c r="K1195" i="11"/>
  <c r="L1195" i="11"/>
  <c r="M1195" i="11"/>
  <c r="N1195" i="11"/>
  <c r="R1195" i="11"/>
  <c r="G1196" i="11"/>
  <c r="H1196" i="11"/>
  <c r="I1196" i="11"/>
  <c r="J1196" i="11"/>
  <c r="K1196" i="11"/>
  <c r="L1196" i="11"/>
  <c r="M1196" i="11"/>
  <c r="N1196" i="11"/>
  <c r="R1196" i="11"/>
  <c r="G1197" i="11"/>
  <c r="H1197" i="11"/>
  <c r="I1197" i="11"/>
  <c r="J1197" i="11"/>
  <c r="K1197" i="11"/>
  <c r="L1197" i="11"/>
  <c r="M1197" i="11"/>
  <c r="N1197" i="11"/>
  <c r="R1197" i="11"/>
  <c r="G1198" i="11"/>
  <c r="H1198" i="11"/>
  <c r="I1198" i="11"/>
  <c r="J1198" i="11"/>
  <c r="K1198" i="11"/>
  <c r="L1198" i="11"/>
  <c r="M1198" i="11"/>
  <c r="N1198" i="11"/>
  <c r="R1198" i="11"/>
  <c r="G1199" i="11"/>
  <c r="H1199" i="11"/>
  <c r="I1199" i="11"/>
  <c r="J1199" i="11"/>
  <c r="K1199" i="11"/>
  <c r="L1199" i="11"/>
  <c r="M1199" i="11"/>
  <c r="N1199" i="11"/>
  <c r="R1199" i="11"/>
  <c r="G1200" i="11"/>
  <c r="H1200" i="11"/>
  <c r="I1200" i="11"/>
  <c r="J1200" i="11"/>
  <c r="K1200" i="11"/>
  <c r="L1200" i="11"/>
  <c r="M1200" i="11"/>
  <c r="N1200" i="11"/>
  <c r="R1200" i="11"/>
  <c r="G1201" i="11"/>
  <c r="H1201" i="11"/>
  <c r="I1201" i="11"/>
  <c r="J1201" i="11"/>
  <c r="K1201" i="11"/>
  <c r="L1201" i="11"/>
  <c r="M1201" i="11"/>
  <c r="N1201" i="11"/>
  <c r="R1201" i="11"/>
  <c r="G1202" i="11"/>
  <c r="H1202" i="11"/>
  <c r="I1202" i="11"/>
  <c r="J1202" i="11"/>
  <c r="K1202" i="11"/>
  <c r="L1202" i="11"/>
  <c r="M1202" i="11"/>
  <c r="N1202" i="11"/>
  <c r="R1202" i="11"/>
  <c r="G1203" i="11"/>
  <c r="H1203" i="11"/>
  <c r="I1203" i="11"/>
  <c r="J1203" i="11"/>
  <c r="K1203" i="11"/>
  <c r="L1203" i="11"/>
  <c r="M1203" i="11"/>
  <c r="N1203" i="11"/>
  <c r="R1203" i="11"/>
  <c r="G1204" i="11"/>
  <c r="H1204" i="11"/>
  <c r="I1204" i="11"/>
  <c r="J1204" i="11"/>
  <c r="K1204" i="11"/>
  <c r="L1204" i="11"/>
  <c r="M1204" i="11"/>
  <c r="N1204" i="11"/>
  <c r="R1204" i="11"/>
  <c r="G1205" i="11"/>
  <c r="H1205" i="11"/>
  <c r="I1205" i="11"/>
  <c r="J1205" i="11"/>
  <c r="K1205" i="11"/>
  <c r="L1205" i="11"/>
  <c r="M1205" i="11"/>
  <c r="N1205" i="11"/>
  <c r="R1205" i="11"/>
  <c r="G1206" i="11"/>
  <c r="H1206" i="11"/>
  <c r="I1206" i="11"/>
  <c r="J1206" i="11"/>
  <c r="K1206" i="11"/>
  <c r="L1206" i="11"/>
  <c r="M1206" i="11"/>
  <c r="N1206" i="11"/>
  <c r="R1206" i="11"/>
  <c r="G1207" i="11"/>
  <c r="H1207" i="11"/>
  <c r="I1207" i="11"/>
  <c r="J1207" i="11"/>
  <c r="K1207" i="11"/>
  <c r="L1207" i="11"/>
  <c r="M1207" i="11"/>
  <c r="N1207" i="11"/>
  <c r="R1207" i="11"/>
  <c r="G1208" i="11"/>
  <c r="H1208" i="11"/>
  <c r="I1208" i="11"/>
  <c r="J1208" i="11"/>
  <c r="K1208" i="11"/>
  <c r="L1208" i="11"/>
  <c r="M1208" i="11"/>
  <c r="N1208" i="11"/>
  <c r="R1208" i="11"/>
  <c r="G1209" i="11"/>
  <c r="H1209" i="11"/>
  <c r="I1209" i="11"/>
  <c r="J1209" i="11"/>
  <c r="K1209" i="11"/>
  <c r="L1209" i="11"/>
  <c r="M1209" i="11"/>
  <c r="N1209" i="11"/>
  <c r="R1209" i="11"/>
  <c r="G1210" i="11"/>
  <c r="H1210" i="11"/>
  <c r="I1210" i="11"/>
  <c r="J1210" i="11"/>
  <c r="K1210" i="11"/>
  <c r="L1210" i="11"/>
  <c r="M1210" i="11"/>
  <c r="N1210" i="11"/>
  <c r="R1210" i="11"/>
  <c r="G1211" i="11"/>
  <c r="H1211" i="11"/>
  <c r="I1211" i="11"/>
  <c r="J1211" i="11"/>
  <c r="K1211" i="11"/>
  <c r="L1211" i="11"/>
  <c r="M1211" i="11"/>
  <c r="N1211" i="11"/>
  <c r="R1211" i="11"/>
  <c r="G1212" i="11"/>
  <c r="H1212" i="11"/>
  <c r="I1212" i="11"/>
  <c r="J1212" i="11"/>
  <c r="K1212" i="11"/>
  <c r="L1212" i="11"/>
  <c r="M1212" i="11"/>
  <c r="N1212" i="11"/>
  <c r="R1212" i="11"/>
  <c r="G1213" i="11"/>
  <c r="H1213" i="11"/>
  <c r="I1213" i="11"/>
  <c r="J1213" i="11"/>
  <c r="K1213" i="11"/>
  <c r="L1213" i="11"/>
  <c r="M1213" i="11"/>
  <c r="N1213" i="11"/>
  <c r="R1213" i="11"/>
  <c r="G1214" i="11"/>
  <c r="H1214" i="11"/>
  <c r="I1214" i="11"/>
  <c r="J1214" i="11"/>
  <c r="K1214" i="11"/>
  <c r="L1214" i="11"/>
  <c r="M1214" i="11"/>
  <c r="N1214" i="11"/>
  <c r="R1214" i="11"/>
  <c r="G1215" i="11"/>
  <c r="H1215" i="11"/>
  <c r="I1215" i="11"/>
  <c r="J1215" i="11"/>
  <c r="K1215" i="11"/>
  <c r="L1215" i="11"/>
  <c r="M1215" i="11"/>
  <c r="N1215" i="11"/>
  <c r="R1215" i="11"/>
  <c r="G1216" i="11"/>
  <c r="H1216" i="11"/>
  <c r="I1216" i="11"/>
  <c r="J1216" i="11"/>
  <c r="K1216" i="11"/>
  <c r="L1216" i="11"/>
  <c r="M1216" i="11"/>
  <c r="N1216" i="11"/>
  <c r="R1216" i="11"/>
  <c r="G1217" i="11"/>
  <c r="H1217" i="11"/>
  <c r="I1217" i="11"/>
  <c r="J1217" i="11"/>
  <c r="K1217" i="11"/>
  <c r="L1217" i="11"/>
  <c r="M1217" i="11"/>
  <c r="N1217" i="11"/>
  <c r="R1217" i="11"/>
  <c r="G1218" i="11"/>
  <c r="H1218" i="11"/>
  <c r="I1218" i="11"/>
  <c r="J1218" i="11"/>
  <c r="K1218" i="11"/>
  <c r="L1218" i="11"/>
  <c r="M1218" i="11"/>
  <c r="N1218" i="11"/>
  <c r="R1218" i="11"/>
  <c r="G1219" i="11"/>
  <c r="H1219" i="11"/>
  <c r="I1219" i="11"/>
  <c r="J1219" i="11"/>
  <c r="K1219" i="11"/>
  <c r="L1219" i="11"/>
  <c r="M1219" i="11"/>
  <c r="N1219" i="11"/>
  <c r="R1219" i="11"/>
  <c r="G1220" i="11"/>
  <c r="H1220" i="11"/>
  <c r="I1220" i="11"/>
  <c r="J1220" i="11"/>
  <c r="K1220" i="11"/>
  <c r="L1220" i="11"/>
  <c r="M1220" i="11"/>
  <c r="N1220" i="11"/>
  <c r="R1220" i="11"/>
  <c r="G1221" i="11"/>
  <c r="H1221" i="11"/>
  <c r="I1221" i="11"/>
  <c r="J1221" i="11"/>
  <c r="K1221" i="11"/>
  <c r="L1221" i="11"/>
  <c r="M1221" i="11"/>
  <c r="N1221" i="11"/>
  <c r="R1221" i="11"/>
  <c r="G1222" i="11"/>
  <c r="H1222" i="11"/>
  <c r="I1222" i="11"/>
  <c r="J1222" i="11"/>
  <c r="K1222" i="11"/>
  <c r="L1222" i="11"/>
  <c r="M1222" i="11"/>
  <c r="N1222" i="11"/>
  <c r="R1222" i="11"/>
  <c r="G1223" i="11"/>
  <c r="H1223" i="11"/>
  <c r="I1223" i="11"/>
  <c r="J1223" i="11"/>
  <c r="K1223" i="11"/>
  <c r="L1223" i="11"/>
  <c r="M1223" i="11"/>
  <c r="N1223" i="11"/>
  <c r="R1223" i="11"/>
  <c r="G1224" i="11"/>
  <c r="H1224" i="11"/>
  <c r="I1224" i="11"/>
  <c r="J1224" i="11"/>
  <c r="K1224" i="11"/>
  <c r="L1224" i="11"/>
  <c r="M1224" i="11"/>
  <c r="N1224" i="11"/>
  <c r="R1224" i="11"/>
  <c r="G1225" i="11"/>
  <c r="H1225" i="11"/>
  <c r="I1225" i="11"/>
  <c r="J1225" i="11"/>
  <c r="K1225" i="11"/>
  <c r="L1225" i="11"/>
  <c r="M1225" i="11"/>
  <c r="N1225" i="11"/>
  <c r="R1225" i="11"/>
  <c r="G1226" i="11"/>
  <c r="H1226" i="11"/>
  <c r="I1226" i="11"/>
  <c r="J1226" i="11"/>
  <c r="K1226" i="11"/>
  <c r="L1226" i="11"/>
  <c r="M1226" i="11"/>
  <c r="N1226" i="11"/>
  <c r="R1226" i="11"/>
  <c r="G1227" i="11"/>
  <c r="H1227" i="11"/>
  <c r="I1227" i="11"/>
  <c r="J1227" i="11"/>
  <c r="K1227" i="11"/>
  <c r="L1227" i="11"/>
  <c r="M1227" i="11"/>
  <c r="N1227" i="11"/>
  <c r="R1227" i="11"/>
  <c r="G1228" i="11"/>
  <c r="H1228" i="11"/>
  <c r="I1228" i="11"/>
  <c r="J1228" i="11"/>
  <c r="K1228" i="11"/>
  <c r="L1228" i="11"/>
  <c r="M1228" i="11"/>
  <c r="N1228" i="11"/>
  <c r="R1228" i="11"/>
  <c r="G1229" i="11"/>
  <c r="H1229" i="11"/>
  <c r="I1229" i="11"/>
  <c r="J1229" i="11"/>
  <c r="K1229" i="11"/>
  <c r="L1229" i="11"/>
  <c r="M1229" i="11"/>
  <c r="N1229" i="11"/>
  <c r="R1229" i="11"/>
  <c r="G1230" i="11"/>
  <c r="H1230" i="11"/>
  <c r="I1230" i="11"/>
  <c r="J1230" i="11"/>
  <c r="K1230" i="11"/>
  <c r="L1230" i="11"/>
  <c r="M1230" i="11"/>
  <c r="N1230" i="11"/>
  <c r="R1230" i="11"/>
  <c r="G1231" i="11"/>
  <c r="H1231" i="11"/>
  <c r="I1231" i="11"/>
  <c r="J1231" i="11"/>
  <c r="K1231" i="11"/>
  <c r="L1231" i="11"/>
  <c r="M1231" i="11"/>
  <c r="N1231" i="11"/>
  <c r="R1231" i="11"/>
  <c r="G1232" i="11"/>
  <c r="H1232" i="11"/>
  <c r="I1232" i="11"/>
  <c r="J1232" i="11"/>
  <c r="K1232" i="11"/>
  <c r="L1232" i="11"/>
  <c r="M1232" i="11"/>
  <c r="N1232" i="11"/>
  <c r="R1232" i="11"/>
  <c r="G1233" i="11"/>
  <c r="H1233" i="11"/>
  <c r="I1233" i="11"/>
  <c r="J1233" i="11"/>
  <c r="K1233" i="11"/>
  <c r="L1233" i="11"/>
  <c r="M1233" i="11"/>
  <c r="N1233" i="11"/>
  <c r="R1233" i="11"/>
  <c r="G1234" i="11"/>
  <c r="H1234" i="11"/>
  <c r="I1234" i="11"/>
  <c r="J1234" i="11"/>
  <c r="K1234" i="11"/>
  <c r="L1234" i="11"/>
  <c r="M1234" i="11"/>
  <c r="N1234" i="11"/>
  <c r="R1234" i="11"/>
  <c r="G1235" i="11"/>
  <c r="H1235" i="11"/>
  <c r="I1235" i="11"/>
  <c r="J1235" i="11"/>
  <c r="K1235" i="11"/>
  <c r="L1235" i="11"/>
  <c r="M1235" i="11"/>
  <c r="N1235" i="11"/>
  <c r="R1235" i="11"/>
  <c r="G1236" i="11"/>
  <c r="H1236" i="11"/>
  <c r="I1236" i="11"/>
  <c r="J1236" i="11"/>
  <c r="K1236" i="11"/>
  <c r="L1236" i="11"/>
  <c r="M1236" i="11"/>
  <c r="N1236" i="11"/>
  <c r="R1236" i="11"/>
  <c r="G1237" i="11"/>
  <c r="H1237" i="11"/>
  <c r="I1237" i="11"/>
  <c r="J1237" i="11"/>
  <c r="K1237" i="11"/>
  <c r="L1237" i="11"/>
  <c r="M1237" i="11"/>
  <c r="N1237" i="11"/>
  <c r="R1237" i="11"/>
  <c r="G1238" i="11"/>
  <c r="H1238" i="11"/>
  <c r="I1238" i="11"/>
  <c r="J1238" i="11"/>
  <c r="K1238" i="11"/>
  <c r="L1238" i="11"/>
  <c r="M1238" i="11"/>
  <c r="N1238" i="11"/>
  <c r="R1238" i="11"/>
  <c r="G1239" i="11"/>
  <c r="H1239" i="11"/>
  <c r="I1239" i="11"/>
  <c r="J1239" i="11"/>
  <c r="K1239" i="11"/>
  <c r="L1239" i="11"/>
  <c r="M1239" i="11"/>
  <c r="N1239" i="11"/>
  <c r="R1239" i="11"/>
  <c r="G1240" i="11"/>
  <c r="H1240" i="11"/>
  <c r="I1240" i="11"/>
  <c r="J1240" i="11"/>
  <c r="K1240" i="11"/>
  <c r="L1240" i="11"/>
  <c r="M1240" i="11"/>
  <c r="N1240" i="11"/>
  <c r="R1240" i="11"/>
  <c r="G1241" i="11"/>
  <c r="H1241" i="11"/>
  <c r="I1241" i="11"/>
  <c r="J1241" i="11"/>
  <c r="K1241" i="11"/>
  <c r="L1241" i="11"/>
  <c r="M1241" i="11"/>
  <c r="N1241" i="11"/>
  <c r="R1241" i="11"/>
  <c r="G1242" i="11"/>
  <c r="H1242" i="11"/>
  <c r="I1242" i="11"/>
  <c r="J1242" i="11"/>
  <c r="K1242" i="11"/>
  <c r="L1242" i="11"/>
  <c r="M1242" i="11"/>
  <c r="N1242" i="11"/>
  <c r="R1242" i="11"/>
  <c r="G1243" i="11"/>
  <c r="H1243" i="11"/>
  <c r="I1243" i="11"/>
  <c r="J1243" i="11"/>
  <c r="K1243" i="11"/>
  <c r="L1243" i="11"/>
  <c r="M1243" i="11"/>
  <c r="N1243" i="11"/>
  <c r="R1243" i="11"/>
  <c r="G1244" i="11"/>
  <c r="H1244" i="11"/>
  <c r="I1244" i="11"/>
  <c r="J1244" i="11"/>
  <c r="K1244" i="11"/>
  <c r="L1244" i="11"/>
  <c r="M1244" i="11"/>
  <c r="N1244" i="11"/>
  <c r="R1244" i="11"/>
  <c r="G1245" i="11"/>
  <c r="H1245" i="11"/>
  <c r="I1245" i="11"/>
  <c r="J1245" i="11"/>
  <c r="K1245" i="11"/>
  <c r="L1245" i="11"/>
  <c r="M1245" i="11"/>
  <c r="N1245" i="11"/>
  <c r="R1245" i="11"/>
  <c r="G1246" i="11"/>
  <c r="H1246" i="11"/>
  <c r="I1246" i="11"/>
  <c r="J1246" i="11"/>
  <c r="K1246" i="11"/>
  <c r="L1246" i="11"/>
  <c r="M1246" i="11"/>
  <c r="N1246" i="11"/>
  <c r="R1246" i="11"/>
  <c r="G1247" i="11"/>
  <c r="H1247" i="11"/>
  <c r="I1247" i="11"/>
  <c r="J1247" i="11"/>
  <c r="K1247" i="11"/>
  <c r="L1247" i="11"/>
  <c r="M1247" i="11"/>
  <c r="N1247" i="11"/>
  <c r="R1247" i="11"/>
  <c r="G1248" i="11"/>
  <c r="H1248" i="11"/>
  <c r="I1248" i="11"/>
  <c r="J1248" i="11"/>
  <c r="K1248" i="11"/>
  <c r="L1248" i="11"/>
  <c r="M1248" i="11"/>
  <c r="N1248" i="11"/>
  <c r="R1248" i="11"/>
  <c r="G1249" i="11"/>
  <c r="H1249" i="11"/>
  <c r="I1249" i="11"/>
  <c r="J1249" i="11"/>
  <c r="K1249" i="11"/>
  <c r="L1249" i="11"/>
  <c r="M1249" i="11"/>
  <c r="N1249" i="11"/>
  <c r="R1249" i="11"/>
  <c r="G1250" i="11"/>
  <c r="H1250" i="11"/>
  <c r="I1250" i="11"/>
  <c r="J1250" i="11"/>
  <c r="K1250" i="11"/>
  <c r="L1250" i="11"/>
  <c r="M1250" i="11"/>
  <c r="N1250" i="11"/>
  <c r="R1250" i="11"/>
  <c r="G1251" i="11"/>
  <c r="H1251" i="11"/>
  <c r="I1251" i="11"/>
  <c r="J1251" i="11"/>
  <c r="K1251" i="11"/>
  <c r="L1251" i="11"/>
  <c r="M1251" i="11"/>
  <c r="N1251" i="11"/>
  <c r="R1251" i="11"/>
  <c r="G1252" i="11"/>
  <c r="H1252" i="11"/>
  <c r="I1252" i="11"/>
  <c r="J1252" i="11"/>
  <c r="K1252" i="11"/>
  <c r="L1252" i="11"/>
  <c r="M1252" i="11"/>
  <c r="N1252" i="11"/>
  <c r="R1252" i="11"/>
  <c r="G1253" i="11"/>
  <c r="H1253" i="11"/>
  <c r="I1253" i="11"/>
  <c r="J1253" i="11"/>
  <c r="K1253" i="11"/>
  <c r="L1253" i="11"/>
  <c r="M1253" i="11"/>
  <c r="N1253" i="11"/>
  <c r="R1253" i="11"/>
  <c r="G1254" i="11"/>
  <c r="H1254" i="11"/>
  <c r="I1254" i="11"/>
  <c r="J1254" i="11"/>
  <c r="K1254" i="11"/>
  <c r="L1254" i="11"/>
  <c r="M1254" i="11"/>
  <c r="N1254" i="11"/>
  <c r="R1254" i="11"/>
  <c r="G1255" i="11"/>
  <c r="H1255" i="11"/>
  <c r="I1255" i="11"/>
  <c r="J1255" i="11"/>
  <c r="K1255" i="11"/>
  <c r="L1255" i="11"/>
  <c r="M1255" i="11"/>
  <c r="N1255" i="11"/>
  <c r="R1255" i="11"/>
  <c r="G1256" i="11"/>
  <c r="H1256" i="11"/>
  <c r="I1256" i="11"/>
  <c r="J1256" i="11"/>
  <c r="K1256" i="11"/>
  <c r="L1256" i="11"/>
  <c r="M1256" i="11"/>
  <c r="N1256" i="11"/>
  <c r="R1256" i="11"/>
  <c r="G1257" i="11"/>
  <c r="H1257" i="11"/>
  <c r="I1257" i="11"/>
  <c r="J1257" i="11"/>
  <c r="K1257" i="11"/>
  <c r="L1257" i="11"/>
  <c r="M1257" i="11"/>
  <c r="N1257" i="11"/>
  <c r="R1257" i="11"/>
  <c r="G1258" i="11"/>
  <c r="H1258" i="11"/>
  <c r="I1258" i="11"/>
  <c r="J1258" i="11"/>
  <c r="K1258" i="11"/>
  <c r="L1258" i="11"/>
  <c r="M1258" i="11"/>
  <c r="N1258" i="11"/>
  <c r="R1258" i="11"/>
  <c r="G1259" i="11"/>
  <c r="H1259" i="11"/>
  <c r="I1259" i="11"/>
  <c r="J1259" i="11"/>
  <c r="K1259" i="11"/>
  <c r="L1259" i="11"/>
  <c r="M1259" i="11"/>
  <c r="N1259" i="11"/>
  <c r="R1259" i="11"/>
  <c r="G1260" i="11"/>
  <c r="H1260" i="11"/>
  <c r="I1260" i="11"/>
  <c r="J1260" i="11"/>
  <c r="K1260" i="11"/>
  <c r="L1260" i="11"/>
  <c r="M1260" i="11"/>
  <c r="N1260" i="11"/>
  <c r="R1260" i="11"/>
  <c r="G1261" i="11"/>
  <c r="H1261" i="11"/>
  <c r="I1261" i="11"/>
  <c r="J1261" i="11"/>
  <c r="K1261" i="11"/>
  <c r="L1261" i="11"/>
  <c r="M1261" i="11"/>
  <c r="N1261" i="11"/>
  <c r="R1261" i="11"/>
  <c r="G1262" i="11"/>
  <c r="H1262" i="11"/>
  <c r="I1262" i="11"/>
  <c r="J1262" i="11"/>
  <c r="K1262" i="11"/>
  <c r="L1262" i="11"/>
  <c r="M1262" i="11"/>
  <c r="N1262" i="11"/>
  <c r="R1262" i="11"/>
  <c r="G1263" i="11"/>
  <c r="H1263" i="11"/>
  <c r="I1263" i="11"/>
  <c r="J1263" i="11"/>
  <c r="K1263" i="11"/>
  <c r="L1263" i="11"/>
  <c r="M1263" i="11"/>
  <c r="N1263" i="11"/>
  <c r="R1263" i="11"/>
  <c r="G1264" i="11"/>
  <c r="H1264" i="11"/>
  <c r="I1264" i="11"/>
  <c r="J1264" i="11"/>
  <c r="K1264" i="11"/>
  <c r="L1264" i="11"/>
  <c r="M1264" i="11"/>
  <c r="N1264" i="11"/>
  <c r="R1264" i="11"/>
  <c r="G1265" i="11"/>
  <c r="H1265" i="11"/>
  <c r="I1265" i="11"/>
  <c r="J1265" i="11"/>
  <c r="K1265" i="11"/>
  <c r="L1265" i="11"/>
  <c r="M1265" i="11"/>
  <c r="N1265" i="11"/>
  <c r="R1265" i="11"/>
  <c r="G1266" i="11"/>
  <c r="H1266" i="11"/>
  <c r="I1266" i="11"/>
  <c r="J1266" i="11"/>
  <c r="K1266" i="11"/>
  <c r="L1266" i="11"/>
  <c r="M1266" i="11"/>
  <c r="N1266" i="11"/>
  <c r="R1266" i="11"/>
  <c r="G1267" i="11"/>
  <c r="H1267" i="11"/>
  <c r="I1267" i="11"/>
  <c r="J1267" i="11"/>
  <c r="K1267" i="11"/>
  <c r="L1267" i="11"/>
  <c r="M1267" i="11"/>
  <c r="N1267" i="11"/>
  <c r="R1267" i="11"/>
  <c r="G1268" i="11"/>
  <c r="H1268" i="11"/>
  <c r="I1268" i="11"/>
  <c r="J1268" i="11"/>
  <c r="K1268" i="11"/>
  <c r="L1268" i="11"/>
  <c r="M1268" i="11"/>
  <c r="N1268" i="11"/>
  <c r="R1268" i="11"/>
  <c r="G1269" i="11"/>
  <c r="H1269" i="11"/>
  <c r="I1269" i="11"/>
  <c r="J1269" i="11"/>
  <c r="K1269" i="11"/>
  <c r="L1269" i="11"/>
  <c r="M1269" i="11"/>
  <c r="N1269" i="11"/>
  <c r="R1269" i="11"/>
  <c r="G1270" i="11"/>
  <c r="H1270" i="11"/>
  <c r="I1270" i="11"/>
  <c r="J1270" i="11"/>
  <c r="K1270" i="11"/>
  <c r="L1270" i="11"/>
  <c r="M1270" i="11"/>
  <c r="N1270" i="11"/>
  <c r="R1270" i="11"/>
  <c r="G1271" i="11"/>
  <c r="H1271" i="11"/>
  <c r="I1271" i="11"/>
  <c r="J1271" i="11"/>
  <c r="K1271" i="11"/>
  <c r="L1271" i="11"/>
  <c r="M1271" i="11"/>
  <c r="N1271" i="11"/>
  <c r="R1271" i="11"/>
  <c r="G1272" i="11"/>
  <c r="H1272" i="11"/>
  <c r="I1272" i="11"/>
  <c r="J1272" i="11"/>
  <c r="K1272" i="11"/>
  <c r="L1272" i="11"/>
  <c r="M1272" i="11"/>
  <c r="N1272" i="11"/>
  <c r="R1272" i="11"/>
  <c r="G1273" i="11"/>
  <c r="H1273" i="11"/>
  <c r="I1273" i="11"/>
  <c r="J1273" i="11"/>
  <c r="K1273" i="11"/>
  <c r="L1273" i="11"/>
  <c r="M1273" i="11"/>
  <c r="N1273" i="11"/>
  <c r="R1273" i="11"/>
  <c r="G1274" i="11"/>
  <c r="H1274" i="11"/>
  <c r="I1274" i="11"/>
  <c r="J1274" i="11"/>
  <c r="K1274" i="11"/>
  <c r="L1274" i="11"/>
  <c r="M1274" i="11"/>
  <c r="N1274" i="11"/>
  <c r="R1274" i="11"/>
  <c r="G1275" i="11"/>
  <c r="H1275" i="11"/>
  <c r="I1275" i="11"/>
  <c r="J1275" i="11"/>
  <c r="K1275" i="11"/>
  <c r="L1275" i="11"/>
  <c r="M1275" i="11"/>
  <c r="N1275" i="11"/>
  <c r="R1275" i="11"/>
  <c r="G1276" i="11"/>
  <c r="H1276" i="11"/>
  <c r="I1276" i="11"/>
  <c r="J1276" i="11"/>
  <c r="K1276" i="11"/>
  <c r="L1276" i="11"/>
  <c r="M1276" i="11"/>
  <c r="N1276" i="11"/>
  <c r="R1276" i="11"/>
  <c r="G1277" i="11"/>
  <c r="H1277" i="11"/>
  <c r="I1277" i="11"/>
  <c r="J1277" i="11"/>
  <c r="K1277" i="11"/>
  <c r="L1277" i="11"/>
  <c r="M1277" i="11"/>
  <c r="N1277" i="11"/>
  <c r="R1277" i="11"/>
  <c r="G1278" i="11"/>
  <c r="H1278" i="11"/>
  <c r="I1278" i="11"/>
  <c r="J1278" i="11"/>
  <c r="K1278" i="11"/>
  <c r="L1278" i="11"/>
  <c r="M1278" i="11"/>
  <c r="N1278" i="11"/>
  <c r="R1278" i="11"/>
  <c r="G1279" i="11"/>
  <c r="H1279" i="11"/>
  <c r="I1279" i="11"/>
  <c r="J1279" i="11"/>
  <c r="K1279" i="11"/>
  <c r="L1279" i="11"/>
  <c r="M1279" i="11"/>
  <c r="N1279" i="11"/>
  <c r="R1279" i="11"/>
  <c r="G1280" i="11"/>
  <c r="H1280" i="11"/>
  <c r="I1280" i="11"/>
  <c r="J1280" i="11"/>
  <c r="K1280" i="11"/>
  <c r="L1280" i="11"/>
  <c r="M1280" i="11"/>
  <c r="N1280" i="11"/>
  <c r="R1280" i="11"/>
  <c r="G1281" i="11"/>
  <c r="H1281" i="11"/>
  <c r="I1281" i="11"/>
  <c r="J1281" i="11"/>
  <c r="K1281" i="11"/>
  <c r="L1281" i="11"/>
  <c r="M1281" i="11"/>
  <c r="N1281" i="11"/>
  <c r="R1281" i="11"/>
  <c r="G1282" i="11"/>
  <c r="H1282" i="11"/>
  <c r="I1282" i="11"/>
  <c r="J1282" i="11"/>
  <c r="K1282" i="11"/>
  <c r="L1282" i="11"/>
  <c r="M1282" i="11"/>
  <c r="N1282" i="11"/>
  <c r="R1282" i="11"/>
  <c r="G1283" i="11"/>
  <c r="H1283" i="11"/>
  <c r="I1283" i="11"/>
  <c r="J1283" i="11"/>
  <c r="K1283" i="11"/>
  <c r="L1283" i="11"/>
  <c r="M1283" i="11"/>
  <c r="N1283" i="11"/>
  <c r="R1283" i="11"/>
  <c r="G1284" i="11"/>
  <c r="H1284" i="11"/>
  <c r="I1284" i="11"/>
  <c r="J1284" i="11"/>
  <c r="K1284" i="11"/>
  <c r="L1284" i="11"/>
  <c r="M1284" i="11"/>
  <c r="N1284" i="11"/>
  <c r="R1284" i="11"/>
  <c r="G1285" i="11"/>
  <c r="H1285" i="11"/>
  <c r="I1285" i="11"/>
  <c r="J1285" i="11"/>
  <c r="K1285" i="11"/>
  <c r="L1285" i="11"/>
  <c r="M1285" i="11"/>
  <c r="N1285" i="11"/>
  <c r="R1285" i="11"/>
  <c r="G1286" i="11"/>
  <c r="H1286" i="11"/>
  <c r="I1286" i="11"/>
  <c r="J1286" i="11"/>
  <c r="K1286" i="11"/>
  <c r="L1286" i="11"/>
  <c r="M1286" i="11"/>
  <c r="N1286" i="11"/>
  <c r="R1286" i="11"/>
  <c r="G1287" i="11"/>
  <c r="H1287" i="11"/>
  <c r="I1287" i="11"/>
  <c r="J1287" i="11"/>
  <c r="K1287" i="11"/>
  <c r="L1287" i="11"/>
  <c r="M1287" i="11"/>
  <c r="N1287" i="11"/>
  <c r="R1287" i="11"/>
  <c r="G1288" i="11"/>
  <c r="H1288" i="11"/>
  <c r="I1288" i="11"/>
  <c r="J1288" i="11"/>
  <c r="K1288" i="11"/>
  <c r="L1288" i="11"/>
  <c r="M1288" i="11"/>
  <c r="N1288" i="11"/>
  <c r="R1288" i="11"/>
  <c r="G1289" i="11"/>
  <c r="H1289" i="11"/>
  <c r="I1289" i="11"/>
  <c r="J1289" i="11"/>
  <c r="K1289" i="11"/>
  <c r="L1289" i="11"/>
  <c r="M1289" i="11"/>
  <c r="N1289" i="11"/>
  <c r="R1289" i="11"/>
  <c r="G1290" i="11"/>
  <c r="H1290" i="11"/>
  <c r="I1290" i="11"/>
  <c r="J1290" i="11"/>
  <c r="K1290" i="11"/>
  <c r="L1290" i="11"/>
  <c r="M1290" i="11"/>
  <c r="N1290" i="11"/>
  <c r="R1290" i="11"/>
  <c r="G1291" i="11"/>
  <c r="H1291" i="11"/>
  <c r="I1291" i="11"/>
  <c r="J1291" i="11"/>
  <c r="K1291" i="11"/>
  <c r="L1291" i="11"/>
  <c r="M1291" i="11"/>
  <c r="N1291" i="11"/>
  <c r="R1291" i="11"/>
  <c r="G1292" i="11"/>
  <c r="H1292" i="11"/>
  <c r="I1292" i="11"/>
  <c r="J1292" i="11"/>
  <c r="K1292" i="11"/>
  <c r="L1292" i="11"/>
  <c r="M1292" i="11"/>
  <c r="N1292" i="11"/>
  <c r="R1292" i="11"/>
  <c r="G1293" i="11"/>
  <c r="H1293" i="11"/>
  <c r="I1293" i="11"/>
  <c r="J1293" i="11"/>
  <c r="K1293" i="11"/>
  <c r="L1293" i="11"/>
  <c r="M1293" i="11"/>
  <c r="N1293" i="11"/>
  <c r="R1293" i="11"/>
  <c r="G1294" i="11"/>
  <c r="H1294" i="11"/>
  <c r="I1294" i="11"/>
  <c r="J1294" i="11"/>
  <c r="K1294" i="11"/>
  <c r="L1294" i="11"/>
  <c r="M1294" i="11"/>
  <c r="N1294" i="11"/>
  <c r="R1294" i="11"/>
  <c r="G1295" i="11"/>
  <c r="H1295" i="11"/>
  <c r="I1295" i="11"/>
  <c r="J1295" i="11"/>
  <c r="K1295" i="11"/>
  <c r="L1295" i="11"/>
  <c r="M1295" i="11"/>
  <c r="N1295" i="11"/>
  <c r="R1295" i="11"/>
  <c r="G1296" i="11"/>
  <c r="H1296" i="11"/>
  <c r="I1296" i="11"/>
  <c r="J1296" i="11"/>
  <c r="K1296" i="11"/>
  <c r="L1296" i="11"/>
  <c r="M1296" i="11"/>
  <c r="N1296" i="11"/>
  <c r="R1296" i="11"/>
  <c r="G1297" i="11"/>
  <c r="H1297" i="11"/>
  <c r="I1297" i="11"/>
  <c r="J1297" i="11"/>
  <c r="K1297" i="11"/>
  <c r="L1297" i="11"/>
  <c r="M1297" i="11"/>
  <c r="N1297" i="11"/>
  <c r="R1297" i="11"/>
  <c r="G1298" i="11"/>
  <c r="H1298" i="11"/>
  <c r="I1298" i="11"/>
  <c r="J1298" i="11"/>
  <c r="K1298" i="11"/>
  <c r="L1298" i="11"/>
  <c r="M1298" i="11"/>
  <c r="N1298" i="11"/>
  <c r="R1298" i="11"/>
  <c r="G1299" i="11"/>
  <c r="H1299" i="11"/>
  <c r="I1299" i="11"/>
  <c r="J1299" i="11"/>
  <c r="K1299" i="11"/>
  <c r="L1299" i="11"/>
  <c r="M1299" i="11"/>
  <c r="N1299" i="11"/>
  <c r="R1299" i="11"/>
  <c r="G1300" i="11"/>
  <c r="H1300" i="11"/>
  <c r="I1300" i="11"/>
  <c r="J1300" i="11"/>
  <c r="K1300" i="11"/>
  <c r="L1300" i="11"/>
  <c r="M1300" i="11"/>
  <c r="N1300" i="11"/>
  <c r="R1300" i="11"/>
  <c r="G1301" i="11"/>
  <c r="H1301" i="11"/>
  <c r="I1301" i="11"/>
  <c r="J1301" i="11"/>
  <c r="K1301" i="11"/>
  <c r="L1301" i="11"/>
  <c r="M1301" i="11"/>
  <c r="N1301" i="11"/>
  <c r="R1301" i="11"/>
  <c r="G1302" i="11"/>
  <c r="H1302" i="11"/>
  <c r="I1302" i="11"/>
  <c r="J1302" i="11"/>
  <c r="K1302" i="11"/>
  <c r="L1302" i="11"/>
  <c r="M1302" i="11"/>
  <c r="N1302" i="11"/>
  <c r="R1302" i="11"/>
  <c r="G1303" i="11"/>
  <c r="H1303" i="11"/>
  <c r="I1303" i="11"/>
  <c r="J1303" i="11"/>
  <c r="K1303" i="11"/>
  <c r="L1303" i="11"/>
  <c r="M1303" i="11"/>
  <c r="N1303" i="11"/>
  <c r="R1303" i="11"/>
  <c r="G1304" i="11"/>
  <c r="H1304" i="11"/>
  <c r="I1304" i="11"/>
  <c r="J1304" i="11"/>
  <c r="K1304" i="11"/>
  <c r="L1304" i="11"/>
  <c r="M1304" i="11"/>
  <c r="N1304" i="11"/>
  <c r="R1304" i="11"/>
  <c r="G1305" i="11"/>
  <c r="H1305" i="11"/>
  <c r="I1305" i="11"/>
  <c r="J1305" i="11"/>
  <c r="K1305" i="11"/>
  <c r="L1305" i="11"/>
  <c r="M1305" i="11"/>
  <c r="N1305" i="11"/>
  <c r="R1305" i="11"/>
  <c r="G1306" i="11"/>
  <c r="H1306" i="11"/>
  <c r="I1306" i="11"/>
  <c r="J1306" i="11"/>
  <c r="K1306" i="11"/>
  <c r="L1306" i="11"/>
  <c r="M1306" i="11"/>
  <c r="N1306" i="11"/>
  <c r="R1306" i="11"/>
  <c r="G1307" i="11"/>
  <c r="H1307" i="11"/>
  <c r="I1307" i="11"/>
  <c r="J1307" i="11"/>
  <c r="K1307" i="11"/>
  <c r="L1307" i="11"/>
  <c r="M1307" i="11"/>
  <c r="N1307" i="11"/>
  <c r="R1307" i="11"/>
  <c r="G1308" i="11"/>
  <c r="H1308" i="11"/>
  <c r="I1308" i="11"/>
  <c r="J1308" i="11"/>
  <c r="K1308" i="11"/>
  <c r="L1308" i="11"/>
  <c r="M1308" i="11"/>
  <c r="N1308" i="11"/>
  <c r="R1308" i="11"/>
  <c r="G1309" i="11"/>
  <c r="H1309" i="11"/>
  <c r="I1309" i="11"/>
  <c r="J1309" i="11"/>
  <c r="K1309" i="11"/>
  <c r="L1309" i="11"/>
  <c r="M1309" i="11"/>
  <c r="N1309" i="11"/>
  <c r="R1309" i="11"/>
  <c r="G1310" i="11"/>
  <c r="H1310" i="11"/>
  <c r="I1310" i="11"/>
  <c r="J1310" i="11"/>
  <c r="K1310" i="11"/>
  <c r="L1310" i="11"/>
  <c r="M1310" i="11"/>
  <c r="N1310" i="11"/>
  <c r="R1310" i="11"/>
  <c r="G1311" i="11"/>
  <c r="H1311" i="11"/>
  <c r="I1311" i="11"/>
  <c r="J1311" i="11"/>
  <c r="K1311" i="11"/>
  <c r="L1311" i="11"/>
  <c r="M1311" i="11"/>
  <c r="N1311" i="11"/>
  <c r="R1311" i="11"/>
  <c r="G1312" i="11"/>
  <c r="H1312" i="11"/>
  <c r="I1312" i="11"/>
  <c r="J1312" i="11"/>
  <c r="K1312" i="11"/>
  <c r="L1312" i="11"/>
  <c r="M1312" i="11"/>
  <c r="N1312" i="11"/>
  <c r="R1312" i="11"/>
  <c r="G1313" i="11"/>
  <c r="H1313" i="11"/>
  <c r="I1313" i="11"/>
  <c r="J1313" i="11"/>
  <c r="K1313" i="11"/>
  <c r="L1313" i="11"/>
  <c r="M1313" i="11"/>
  <c r="N1313" i="11"/>
  <c r="R1313" i="11"/>
  <c r="G1314" i="11"/>
  <c r="H1314" i="11"/>
  <c r="I1314" i="11"/>
  <c r="J1314" i="11"/>
  <c r="K1314" i="11"/>
  <c r="L1314" i="11"/>
  <c r="M1314" i="11"/>
  <c r="N1314" i="11"/>
  <c r="R1314" i="11"/>
  <c r="G1315" i="11"/>
  <c r="H1315" i="11"/>
  <c r="I1315" i="11"/>
  <c r="J1315" i="11"/>
  <c r="K1315" i="11"/>
  <c r="L1315" i="11"/>
  <c r="M1315" i="11"/>
  <c r="N1315" i="11"/>
  <c r="R1315" i="11"/>
  <c r="G1316" i="11"/>
  <c r="H1316" i="11"/>
  <c r="I1316" i="11"/>
  <c r="J1316" i="11"/>
  <c r="K1316" i="11"/>
  <c r="L1316" i="11"/>
  <c r="M1316" i="11"/>
  <c r="N1316" i="11"/>
  <c r="R1316" i="11"/>
  <c r="G1317" i="11"/>
  <c r="H1317" i="11"/>
  <c r="I1317" i="11"/>
  <c r="J1317" i="11"/>
  <c r="K1317" i="11"/>
  <c r="L1317" i="11"/>
  <c r="M1317" i="11"/>
  <c r="N1317" i="11"/>
  <c r="R1317" i="11"/>
  <c r="G1318" i="11"/>
  <c r="H1318" i="11"/>
  <c r="I1318" i="11"/>
  <c r="J1318" i="11"/>
  <c r="K1318" i="11"/>
  <c r="L1318" i="11"/>
  <c r="M1318" i="11"/>
  <c r="N1318" i="11"/>
  <c r="R1318" i="11"/>
  <c r="G1319" i="11"/>
  <c r="H1319" i="11"/>
  <c r="I1319" i="11"/>
  <c r="J1319" i="11"/>
  <c r="K1319" i="11"/>
  <c r="L1319" i="11"/>
  <c r="M1319" i="11"/>
  <c r="N1319" i="11"/>
  <c r="R1319" i="11"/>
  <c r="G1320" i="11"/>
  <c r="H1320" i="11"/>
  <c r="I1320" i="11"/>
  <c r="J1320" i="11"/>
  <c r="K1320" i="11"/>
  <c r="L1320" i="11"/>
  <c r="M1320" i="11"/>
  <c r="N1320" i="11"/>
  <c r="R1320" i="11"/>
  <c r="G1321" i="11"/>
  <c r="H1321" i="11"/>
  <c r="I1321" i="11"/>
  <c r="J1321" i="11"/>
  <c r="K1321" i="11"/>
  <c r="L1321" i="11"/>
  <c r="M1321" i="11"/>
  <c r="N1321" i="11"/>
  <c r="R1321" i="11"/>
  <c r="G1322" i="11"/>
  <c r="H1322" i="11"/>
  <c r="I1322" i="11"/>
  <c r="J1322" i="11"/>
  <c r="K1322" i="11"/>
  <c r="L1322" i="11"/>
  <c r="M1322" i="11"/>
  <c r="N1322" i="11"/>
  <c r="R1322" i="11"/>
  <c r="G1323" i="11"/>
  <c r="H1323" i="11"/>
  <c r="I1323" i="11"/>
  <c r="J1323" i="11"/>
  <c r="K1323" i="11"/>
  <c r="L1323" i="11"/>
  <c r="M1323" i="11"/>
  <c r="N1323" i="11"/>
  <c r="R1323" i="11"/>
  <c r="G1324" i="11"/>
  <c r="H1324" i="11"/>
  <c r="I1324" i="11"/>
  <c r="J1324" i="11"/>
  <c r="K1324" i="11"/>
  <c r="L1324" i="11"/>
  <c r="M1324" i="11"/>
  <c r="N1324" i="11"/>
  <c r="R1324" i="11"/>
  <c r="G1325" i="11"/>
  <c r="H1325" i="11"/>
  <c r="I1325" i="11"/>
  <c r="J1325" i="11"/>
  <c r="K1325" i="11"/>
  <c r="L1325" i="11"/>
  <c r="M1325" i="11"/>
  <c r="N1325" i="11"/>
  <c r="R1325" i="11"/>
  <c r="G1326" i="11"/>
  <c r="H1326" i="11"/>
  <c r="I1326" i="11"/>
  <c r="J1326" i="11"/>
  <c r="K1326" i="11"/>
  <c r="L1326" i="11"/>
  <c r="M1326" i="11"/>
  <c r="N1326" i="11"/>
  <c r="R1326" i="11"/>
  <c r="G1327" i="11"/>
  <c r="H1327" i="11"/>
  <c r="I1327" i="11"/>
  <c r="J1327" i="11"/>
  <c r="K1327" i="11"/>
  <c r="L1327" i="11"/>
  <c r="M1327" i="11"/>
  <c r="N1327" i="11"/>
  <c r="R1327" i="11"/>
  <c r="G1328" i="11"/>
  <c r="H1328" i="11"/>
  <c r="I1328" i="11"/>
  <c r="J1328" i="11"/>
  <c r="K1328" i="11"/>
  <c r="L1328" i="11"/>
  <c r="M1328" i="11"/>
  <c r="N1328" i="11"/>
  <c r="R1328" i="11"/>
  <c r="G1329" i="11"/>
  <c r="H1329" i="11"/>
  <c r="I1329" i="11"/>
  <c r="J1329" i="11"/>
  <c r="K1329" i="11"/>
  <c r="L1329" i="11"/>
  <c r="M1329" i="11"/>
  <c r="N1329" i="11"/>
  <c r="R1329" i="11"/>
  <c r="G1330" i="11"/>
  <c r="H1330" i="11"/>
  <c r="I1330" i="11"/>
  <c r="J1330" i="11"/>
  <c r="K1330" i="11"/>
  <c r="L1330" i="11"/>
  <c r="M1330" i="11"/>
  <c r="N1330" i="11"/>
  <c r="R1330" i="11"/>
  <c r="G1331" i="11"/>
  <c r="H1331" i="11"/>
  <c r="I1331" i="11"/>
  <c r="J1331" i="11"/>
  <c r="K1331" i="11"/>
  <c r="L1331" i="11"/>
  <c r="M1331" i="11"/>
  <c r="N1331" i="11"/>
  <c r="R1331" i="11"/>
  <c r="G1332" i="11"/>
  <c r="H1332" i="11"/>
  <c r="I1332" i="11"/>
  <c r="J1332" i="11"/>
  <c r="K1332" i="11"/>
  <c r="L1332" i="11"/>
  <c r="M1332" i="11"/>
  <c r="N1332" i="11"/>
  <c r="R1332" i="11"/>
  <c r="G1333" i="11"/>
  <c r="H1333" i="11"/>
  <c r="I1333" i="11"/>
  <c r="J1333" i="11"/>
  <c r="K1333" i="11"/>
  <c r="L1333" i="11"/>
  <c r="M1333" i="11"/>
  <c r="N1333" i="11"/>
  <c r="R1333" i="11"/>
  <c r="G1334" i="11"/>
  <c r="H1334" i="11"/>
  <c r="I1334" i="11"/>
  <c r="J1334" i="11"/>
  <c r="K1334" i="11"/>
  <c r="L1334" i="11"/>
  <c r="M1334" i="11"/>
  <c r="N1334" i="11"/>
  <c r="R1334" i="11"/>
  <c r="G1335" i="11"/>
  <c r="H1335" i="11"/>
  <c r="I1335" i="11"/>
  <c r="J1335" i="11"/>
  <c r="K1335" i="11"/>
  <c r="L1335" i="11"/>
  <c r="M1335" i="11"/>
  <c r="N1335" i="11"/>
  <c r="R1335" i="11"/>
  <c r="G1336" i="11"/>
  <c r="H1336" i="11"/>
  <c r="I1336" i="11"/>
  <c r="J1336" i="11"/>
  <c r="K1336" i="11"/>
  <c r="L1336" i="11"/>
  <c r="M1336" i="11"/>
  <c r="N1336" i="11"/>
  <c r="R1336" i="11"/>
  <c r="G1337" i="11"/>
  <c r="H1337" i="11"/>
  <c r="I1337" i="11"/>
  <c r="J1337" i="11"/>
  <c r="K1337" i="11"/>
  <c r="L1337" i="11"/>
  <c r="M1337" i="11"/>
  <c r="N1337" i="11"/>
  <c r="R1337" i="11"/>
  <c r="G1338" i="11"/>
  <c r="H1338" i="11"/>
  <c r="I1338" i="11"/>
  <c r="J1338" i="11"/>
  <c r="K1338" i="11"/>
  <c r="L1338" i="11"/>
  <c r="M1338" i="11"/>
  <c r="N1338" i="11"/>
  <c r="R1338" i="11"/>
  <c r="G1339" i="11"/>
  <c r="H1339" i="11"/>
  <c r="I1339" i="11"/>
  <c r="J1339" i="11"/>
  <c r="K1339" i="11"/>
  <c r="L1339" i="11"/>
  <c r="M1339" i="11"/>
  <c r="N1339" i="11"/>
  <c r="R1339" i="11"/>
  <c r="G1340" i="11"/>
  <c r="H1340" i="11"/>
  <c r="I1340" i="11"/>
  <c r="J1340" i="11"/>
  <c r="K1340" i="11"/>
  <c r="L1340" i="11"/>
  <c r="M1340" i="11"/>
  <c r="N1340" i="11"/>
  <c r="R1340" i="11"/>
  <c r="G1341" i="11"/>
  <c r="H1341" i="11"/>
  <c r="I1341" i="11"/>
  <c r="J1341" i="11"/>
  <c r="K1341" i="11"/>
  <c r="L1341" i="11"/>
  <c r="M1341" i="11"/>
  <c r="N1341" i="11"/>
  <c r="R1341" i="11"/>
  <c r="G1342" i="11"/>
  <c r="H1342" i="11"/>
  <c r="I1342" i="11"/>
  <c r="J1342" i="11"/>
  <c r="K1342" i="11"/>
  <c r="L1342" i="11"/>
  <c r="M1342" i="11"/>
  <c r="N1342" i="11"/>
  <c r="R1342" i="11"/>
  <c r="G1343" i="11"/>
  <c r="H1343" i="11"/>
  <c r="I1343" i="11"/>
  <c r="J1343" i="11"/>
  <c r="K1343" i="11"/>
  <c r="L1343" i="11"/>
  <c r="M1343" i="11"/>
  <c r="N1343" i="11"/>
  <c r="R1343" i="11"/>
  <c r="G1344" i="11"/>
  <c r="H1344" i="11"/>
  <c r="I1344" i="11"/>
  <c r="J1344" i="11"/>
  <c r="K1344" i="11"/>
  <c r="L1344" i="11"/>
  <c r="M1344" i="11"/>
  <c r="N1344" i="11"/>
  <c r="R1344" i="11"/>
  <c r="G1345" i="11"/>
  <c r="H1345" i="11"/>
  <c r="I1345" i="11"/>
  <c r="J1345" i="11"/>
  <c r="K1345" i="11"/>
  <c r="L1345" i="11"/>
  <c r="M1345" i="11"/>
  <c r="N1345" i="11"/>
  <c r="R1345" i="11"/>
  <c r="G1346" i="11"/>
  <c r="H1346" i="11"/>
  <c r="I1346" i="11"/>
  <c r="J1346" i="11"/>
  <c r="K1346" i="11"/>
  <c r="L1346" i="11"/>
  <c r="M1346" i="11"/>
  <c r="N1346" i="11"/>
  <c r="R1346" i="11"/>
  <c r="G1347" i="11"/>
  <c r="H1347" i="11"/>
  <c r="I1347" i="11"/>
  <c r="J1347" i="11"/>
  <c r="K1347" i="11"/>
  <c r="L1347" i="11"/>
  <c r="M1347" i="11"/>
  <c r="N1347" i="11"/>
  <c r="R1347" i="11"/>
  <c r="G1348" i="11"/>
  <c r="H1348" i="11"/>
  <c r="I1348" i="11"/>
  <c r="J1348" i="11"/>
  <c r="K1348" i="11"/>
  <c r="L1348" i="11"/>
  <c r="M1348" i="11"/>
  <c r="N1348" i="11"/>
  <c r="R1348" i="11"/>
  <c r="G1349" i="11"/>
  <c r="H1349" i="11"/>
  <c r="I1349" i="11"/>
  <c r="J1349" i="11"/>
  <c r="K1349" i="11"/>
  <c r="L1349" i="11"/>
  <c r="M1349" i="11"/>
  <c r="N1349" i="11"/>
  <c r="R1349" i="11"/>
  <c r="G1350" i="11"/>
  <c r="H1350" i="11"/>
  <c r="I1350" i="11"/>
  <c r="J1350" i="11"/>
  <c r="K1350" i="11"/>
  <c r="L1350" i="11"/>
  <c r="M1350" i="11"/>
  <c r="N1350" i="11"/>
  <c r="R1350" i="11"/>
  <c r="G1351" i="11"/>
  <c r="H1351" i="11"/>
  <c r="I1351" i="11"/>
  <c r="J1351" i="11"/>
  <c r="K1351" i="11"/>
  <c r="L1351" i="11"/>
  <c r="M1351" i="11"/>
  <c r="N1351" i="11"/>
  <c r="R1351" i="11"/>
  <c r="G1352" i="11"/>
  <c r="H1352" i="11"/>
  <c r="I1352" i="11"/>
  <c r="J1352" i="11"/>
  <c r="K1352" i="11"/>
  <c r="L1352" i="11"/>
  <c r="M1352" i="11"/>
  <c r="N1352" i="11"/>
  <c r="R1352" i="11"/>
  <c r="G1353" i="11"/>
  <c r="H1353" i="11"/>
  <c r="I1353" i="11"/>
  <c r="J1353" i="11"/>
  <c r="K1353" i="11"/>
  <c r="L1353" i="11"/>
  <c r="M1353" i="11"/>
  <c r="N1353" i="11"/>
  <c r="R1353" i="11"/>
  <c r="G1354" i="11"/>
  <c r="H1354" i="11"/>
  <c r="I1354" i="11"/>
  <c r="J1354" i="11"/>
  <c r="K1354" i="11"/>
  <c r="L1354" i="11"/>
  <c r="M1354" i="11"/>
  <c r="N1354" i="11"/>
  <c r="R1354" i="11"/>
  <c r="G1355" i="11"/>
  <c r="H1355" i="11"/>
  <c r="I1355" i="11"/>
  <c r="J1355" i="11"/>
  <c r="K1355" i="11"/>
  <c r="L1355" i="11"/>
  <c r="M1355" i="11"/>
  <c r="N1355" i="11"/>
  <c r="R1355" i="11"/>
  <c r="G1356" i="11"/>
  <c r="H1356" i="11"/>
  <c r="I1356" i="11"/>
  <c r="J1356" i="11"/>
  <c r="K1356" i="11"/>
  <c r="L1356" i="11"/>
  <c r="M1356" i="11"/>
  <c r="N1356" i="11"/>
  <c r="R1356" i="11"/>
  <c r="G1357" i="11"/>
  <c r="H1357" i="11"/>
  <c r="I1357" i="11"/>
  <c r="J1357" i="11"/>
  <c r="K1357" i="11"/>
  <c r="L1357" i="11"/>
  <c r="M1357" i="11"/>
  <c r="N1357" i="11"/>
  <c r="R1357" i="11"/>
  <c r="G1358" i="11"/>
  <c r="H1358" i="11"/>
  <c r="I1358" i="11"/>
  <c r="J1358" i="11"/>
  <c r="K1358" i="11"/>
  <c r="L1358" i="11"/>
  <c r="M1358" i="11"/>
  <c r="N1358" i="11"/>
  <c r="R1358" i="11"/>
  <c r="G1359" i="11"/>
  <c r="H1359" i="11"/>
  <c r="I1359" i="11"/>
  <c r="J1359" i="11"/>
  <c r="K1359" i="11"/>
  <c r="L1359" i="11"/>
  <c r="M1359" i="11"/>
  <c r="N1359" i="11"/>
  <c r="R1359" i="11"/>
  <c r="G1360" i="11"/>
  <c r="H1360" i="11"/>
  <c r="I1360" i="11"/>
  <c r="J1360" i="11"/>
  <c r="K1360" i="11"/>
  <c r="L1360" i="11"/>
  <c r="M1360" i="11"/>
  <c r="N1360" i="11"/>
  <c r="R1360" i="11"/>
  <c r="G1361" i="11"/>
  <c r="H1361" i="11"/>
  <c r="I1361" i="11"/>
  <c r="J1361" i="11"/>
  <c r="K1361" i="11"/>
  <c r="L1361" i="11"/>
  <c r="M1361" i="11"/>
  <c r="N1361" i="11"/>
  <c r="R1361" i="11"/>
  <c r="G1362" i="11"/>
  <c r="H1362" i="11"/>
  <c r="I1362" i="11"/>
  <c r="J1362" i="11"/>
  <c r="K1362" i="11"/>
  <c r="L1362" i="11"/>
  <c r="M1362" i="11"/>
  <c r="N1362" i="11"/>
  <c r="R1362" i="11"/>
  <c r="G1363" i="11"/>
  <c r="H1363" i="11"/>
  <c r="I1363" i="11"/>
  <c r="J1363" i="11"/>
  <c r="K1363" i="11"/>
  <c r="L1363" i="11"/>
  <c r="M1363" i="11"/>
  <c r="N1363" i="11"/>
  <c r="R1363" i="11"/>
  <c r="G1364" i="11"/>
  <c r="H1364" i="11"/>
  <c r="I1364" i="11"/>
  <c r="J1364" i="11"/>
  <c r="K1364" i="11"/>
  <c r="L1364" i="11"/>
  <c r="M1364" i="11"/>
  <c r="N1364" i="11"/>
  <c r="R1364" i="11"/>
  <c r="G1365" i="11"/>
  <c r="H1365" i="11"/>
  <c r="I1365" i="11"/>
  <c r="J1365" i="11"/>
  <c r="K1365" i="11"/>
  <c r="L1365" i="11"/>
  <c r="M1365" i="11"/>
  <c r="N1365" i="11"/>
  <c r="R1365" i="11"/>
  <c r="G1366" i="11"/>
  <c r="H1366" i="11"/>
  <c r="I1366" i="11"/>
  <c r="J1366" i="11"/>
  <c r="K1366" i="11"/>
  <c r="L1366" i="11"/>
  <c r="M1366" i="11"/>
  <c r="N1366" i="11"/>
  <c r="R1366" i="11"/>
  <c r="G1367" i="11"/>
  <c r="H1367" i="11"/>
  <c r="I1367" i="11"/>
  <c r="J1367" i="11"/>
  <c r="K1367" i="11"/>
  <c r="L1367" i="11"/>
  <c r="M1367" i="11"/>
  <c r="N1367" i="11"/>
  <c r="R1367" i="11"/>
  <c r="G1368" i="11"/>
  <c r="H1368" i="11"/>
  <c r="I1368" i="11"/>
  <c r="J1368" i="11"/>
  <c r="K1368" i="11"/>
  <c r="L1368" i="11"/>
  <c r="M1368" i="11"/>
  <c r="N1368" i="11"/>
  <c r="R1368" i="11"/>
  <c r="G1369" i="11"/>
  <c r="H1369" i="11"/>
  <c r="I1369" i="11"/>
  <c r="J1369" i="11"/>
  <c r="K1369" i="11"/>
  <c r="L1369" i="11"/>
  <c r="M1369" i="11"/>
  <c r="N1369" i="11"/>
  <c r="R1369" i="11"/>
  <c r="G1370" i="11"/>
  <c r="H1370" i="11"/>
  <c r="I1370" i="11"/>
  <c r="J1370" i="11"/>
  <c r="K1370" i="11"/>
  <c r="L1370" i="11"/>
  <c r="M1370" i="11"/>
  <c r="N1370" i="11"/>
  <c r="R1370" i="11"/>
  <c r="G1371" i="11"/>
  <c r="H1371" i="11"/>
  <c r="I1371" i="11"/>
  <c r="J1371" i="11"/>
  <c r="K1371" i="11"/>
  <c r="L1371" i="11"/>
  <c r="M1371" i="11"/>
  <c r="N1371" i="11"/>
  <c r="R1371" i="11"/>
  <c r="G1372" i="11"/>
  <c r="H1372" i="11"/>
  <c r="I1372" i="11"/>
  <c r="J1372" i="11"/>
  <c r="K1372" i="11"/>
  <c r="L1372" i="11"/>
  <c r="M1372" i="11"/>
  <c r="N1372" i="11"/>
  <c r="R1372" i="11"/>
  <c r="G1373" i="11"/>
  <c r="H1373" i="11"/>
  <c r="I1373" i="11"/>
  <c r="J1373" i="11"/>
  <c r="K1373" i="11"/>
  <c r="L1373" i="11"/>
  <c r="M1373" i="11"/>
  <c r="N1373" i="11"/>
  <c r="R1373" i="11"/>
  <c r="G1374" i="11"/>
  <c r="H1374" i="11"/>
  <c r="I1374" i="11"/>
  <c r="J1374" i="11"/>
  <c r="K1374" i="11"/>
  <c r="L1374" i="11"/>
  <c r="M1374" i="11"/>
  <c r="N1374" i="11"/>
  <c r="R1374" i="11"/>
  <c r="G1375" i="11"/>
  <c r="H1375" i="11"/>
  <c r="I1375" i="11"/>
  <c r="J1375" i="11"/>
  <c r="K1375" i="11"/>
  <c r="L1375" i="11"/>
  <c r="M1375" i="11"/>
  <c r="N1375" i="11"/>
  <c r="R1375" i="11"/>
  <c r="G1376" i="11"/>
  <c r="H1376" i="11"/>
  <c r="I1376" i="11"/>
  <c r="J1376" i="11"/>
  <c r="K1376" i="11"/>
  <c r="L1376" i="11"/>
  <c r="M1376" i="11"/>
  <c r="N1376" i="11"/>
  <c r="R1376" i="11"/>
  <c r="G1377" i="11"/>
  <c r="H1377" i="11"/>
  <c r="I1377" i="11"/>
  <c r="J1377" i="11"/>
  <c r="K1377" i="11"/>
  <c r="L1377" i="11"/>
  <c r="M1377" i="11"/>
  <c r="N1377" i="11"/>
  <c r="R1377" i="11"/>
  <c r="G1378" i="11"/>
  <c r="H1378" i="11"/>
  <c r="I1378" i="11"/>
  <c r="J1378" i="11"/>
  <c r="K1378" i="11"/>
  <c r="L1378" i="11"/>
  <c r="M1378" i="11"/>
  <c r="N1378" i="11"/>
  <c r="R1378" i="11"/>
  <c r="G1379" i="11"/>
  <c r="H1379" i="11"/>
  <c r="I1379" i="11"/>
  <c r="J1379" i="11"/>
  <c r="K1379" i="11"/>
  <c r="L1379" i="11"/>
  <c r="M1379" i="11"/>
  <c r="N1379" i="11"/>
  <c r="R1379" i="11"/>
  <c r="G1380" i="11"/>
  <c r="H1380" i="11"/>
  <c r="I1380" i="11"/>
  <c r="J1380" i="11"/>
  <c r="K1380" i="11"/>
  <c r="L1380" i="11"/>
  <c r="M1380" i="11"/>
  <c r="N1380" i="11"/>
  <c r="R1380" i="11"/>
  <c r="G1381" i="11"/>
  <c r="H1381" i="11"/>
  <c r="I1381" i="11"/>
  <c r="J1381" i="11"/>
  <c r="K1381" i="11"/>
  <c r="L1381" i="11"/>
  <c r="M1381" i="11"/>
  <c r="N1381" i="11"/>
  <c r="R1381" i="11"/>
  <c r="G1382" i="11"/>
  <c r="H1382" i="11"/>
  <c r="I1382" i="11"/>
  <c r="J1382" i="11"/>
  <c r="K1382" i="11"/>
  <c r="L1382" i="11"/>
  <c r="M1382" i="11"/>
  <c r="N1382" i="11"/>
  <c r="R1382" i="11"/>
  <c r="G1383" i="11"/>
  <c r="H1383" i="11"/>
  <c r="I1383" i="11"/>
  <c r="J1383" i="11"/>
  <c r="K1383" i="11"/>
  <c r="L1383" i="11"/>
  <c r="M1383" i="11"/>
  <c r="N1383" i="11"/>
  <c r="R1383" i="11"/>
  <c r="G1384" i="11"/>
  <c r="H1384" i="11"/>
  <c r="I1384" i="11"/>
  <c r="J1384" i="11"/>
  <c r="K1384" i="11"/>
  <c r="L1384" i="11"/>
  <c r="M1384" i="11"/>
  <c r="N1384" i="11"/>
  <c r="R1384" i="11"/>
  <c r="G1385" i="11"/>
  <c r="H1385" i="11"/>
  <c r="I1385" i="11"/>
  <c r="J1385" i="11"/>
  <c r="K1385" i="11"/>
  <c r="L1385" i="11"/>
  <c r="M1385" i="11"/>
  <c r="N1385" i="11"/>
  <c r="R1385" i="11"/>
  <c r="G1386" i="11"/>
  <c r="H1386" i="11"/>
  <c r="I1386" i="11"/>
  <c r="J1386" i="11"/>
  <c r="K1386" i="11"/>
  <c r="L1386" i="11"/>
  <c r="M1386" i="11"/>
  <c r="N1386" i="11"/>
  <c r="R1386" i="11"/>
  <c r="G1387" i="11"/>
  <c r="H1387" i="11"/>
  <c r="I1387" i="11"/>
  <c r="J1387" i="11"/>
  <c r="K1387" i="11"/>
  <c r="L1387" i="11"/>
  <c r="M1387" i="11"/>
  <c r="N1387" i="11"/>
  <c r="R1387" i="11"/>
  <c r="G1388" i="11"/>
  <c r="H1388" i="11"/>
  <c r="I1388" i="11"/>
  <c r="J1388" i="11"/>
  <c r="K1388" i="11"/>
  <c r="L1388" i="11"/>
  <c r="M1388" i="11"/>
  <c r="N1388" i="11"/>
  <c r="R1388" i="11"/>
  <c r="G1389" i="11"/>
  <c r="H1389" i="11"/>
  <c r="I1389" i="11"/>
  <c r="J1389" i="11"/>
  <c r="K1389" i="11"/>
  <c r="L1389" i="11"/>
  <c r="M1389" i="11"/>
  <c r="N1389" i="11"/>
  <c r="R1389" i="11"/>
  <c r="G1390" i="11"/>
  <c r="H1390" i="11"/>
  <c r="I1390" i="11"/>
  <c r="J1390" i="11"/>
  <c r="K1390" i="11"/>
  <c r="L1390" i="11"/>
  <c r="M1390" i="11"/>
  <c r="N1390" i="11"/>
  <c r="R1390" i="11"/>
  <c r="G1391" i="11"/>
  <c r="H1391" i="11"/>
  <c r="I1391" i="11"/>
  <c r="J1391" i="11"/>
  <c r="K1391" i="11"/>
  <c r="L1391" i="11"/>
  <c r="M1391" i="11"/>
  <c r="N1391" i="11"/>
  <c r="R1391" i="11"/>
  <c r="G1392" i="11"/>
  <c r="H1392" i="11"/>
  <c r="I1392" i="11"/>
  <c r="J1392" i="11"/>
  <c r="K1392" i="11"/>
  <c r="L1392" i="11"/>
  <c r="M1392" i="11"/>
  <c r="N1392" i="11"/>
  <c r="R1392" i="11"/>
  <c r="G1393" i="11"/>
  <c r="H1393" i="11"/>
  <c r="I1393" i="11"/>
  <c r="J1393" i="11"/>
  <c r="K1393" i="11"/>
  <c r="L1393" i="11"/>
  <c r="M1393" i="11"/>
  <c r="N1393" i="11"/>
  <c r="R1393" i="11"/>
  <c r="G1394" i="11"/>
  <c r="H1394" i="11"/>
  <c r="I1394" i="11"/>
  <c r="J1394" i="11"/>
  <c r="K1394" i="11"/>
  <c r="L1394" i="11"/>
  <c r="M1394" i="11"/>
  <c r="N1394" i="11"/>
  <c r="R1394" i="11"/>
  <c r="R2" i="11"/>
  <c r="N2" i="11"/>
  <c r="M2" i="11"/>
  <c r="L2" i="11"/>
  <c r="K2" i="11"/>
  <c r="J2" i="11"/>
  <c r="I2" i="11"/>
  <c r="H2" i="11"/>
  <c r="G2" i="11"/>
  <c r="G3" i="12"/>
  <c r="H3" i="12"/>
  <c r="I3" i="12"/>
  <c r="J3" i="12"/>
  <c r="K3" i="12"/>
  <c r="L3" i="12"/>
  <c r="M3" i="12"/>
  <c r="N3" i="12"/>
  <c r="R3" i="12"/>
  <c r="G4" i="12"/>
  <c r="H4" i="12"/>
  <c r="I4" i="12"/>
  <c r="J4" i="12"/>
  <c r="K4" i="12"/>
  <c r="L4" i="12"/>
  <c r="M4" i="12"/>
  <c r="N4" i="12"/>
  <c r="R4" i="12"/>
  <c r="G5" i="12"/>
  <c r="H5" i="12"/>
  <c r="I5" i="12"/>
  <c r="J5" i="12"/>
  <c r="K5" i="12"/>
  <c r="L5" i="12"/>
  <c r="M5" i="12"/>
  <c r="N5" i="12"/>
  <c r="R5" i="12"/>
  <c r="G6" i="12"/>
  <c r="H6" i="12"/>
  <c r="I6" i="12"/>
  <c r="J6" i="12"/>
  <c r="K6" i="12"/>
  <c r="L6" i="12"/>
  <c r="M6" i="12"/>
  <c r="N6" i="12"/>
  <c r="R6" i="12"/>
  <c r="G7" i="12"/>
  <c r="H7" i="12"/>
  <c r="I7" i="12"/>
  <c r="J7" i="12"/>
  <c r="K7" i="12"/>
  <c r="L7" i="12"/>
  <c r="M7" i="12"/>
  <c r="N7" i="12"/>
  <c r="R7" i="12"/>
  <c r="G8" i="12"/>
  <c r="H8" i="12"/>
  <c r="I8" i="12"/>
  <c r="J8" i="12"/>
  <c r="K8" i="12"/>
  <c r="L8" i="12"/>
  <c r="M8" i="12"/>
  <c r="N8" i="12"/>
  <c r="R8" i="12"/>
  <c r="G9" i="12"/>
  <c r="H9" i="12"/>
  <c r="I9" i="12"/>
  <c r="J9" i="12"/>
  <c r="K9" i="12"/>
  <c r="L9" i="12"/>
  <c r="M9" i="12"/>
  <c r="N9" i="12"/>
  <c r="R9" i="12"/>
  <c r="G10" i="12"/>
  <c r="H10" i="12"/>
  <c r="I10" i="12"/>
  <c r="J10" i="12"/>
  <c r="K10" i="12"/>
  <c r="L10" i="12"/>
  <c r="M10" i="12"/>
  <c r="N10" i="12"/>
  <c r="R10" i="12"/>
  <c r="G11" i="12"/>
  <c r="H11" i="12"/>
  <c r="I11" i="12"/>
  <c r="J11" i="12"/>
  <c r="K11" i="12"/>
  <c r="L11" i="12"/>
  <c r="M11" i="12"/>
  <c r="N11" i="12"/>
  <c r="R11" i="12"/>
  <c r="G12" i="12"/>
  <c r="H12" i="12"/>
  <c r="I12" i="12"/>
  <c r="J12" i="12"/>
  <c r="K12" i="12"/>
  <c r="L12" i="12"/>
  <c r="M12" i="12"/>
  <c r="N12" i="12"/>
  <c r="R12" i="12"/>
  <c r="G13" i="12"/>
  <c r="H13" i="12"/>
  <c r="I13" i="12"/>
  <c r="J13" i="12"/>
  <c r="K13" i="12"/>
  <c r="L13" i="12"/>
  <c r="M13" i="12"/>
  <c r="N13" i="12"/>
  <c r="R13" i="12"/>
  <c r="G14" i="12"/>
  <c r="H14" i="12"/>
  <c r="I14" i="12"/>
  <c r="J14" i="12"/>
  <c r="K14" i="12"/>
  <c r="L14" i="12"/>
  <c r="M14" i="12"/>
  <c r="N14" i="12"/>
  <c r="R14" i="12"/>
  <c r="G15" i="12"/>
  <c r="H15" i="12"/>
  <c r="I15" i="12"/>
  <c r="J15" i="12"/>
  <c r="K15" i="12"/>
  <c r="L15" i="12"/>
  <c r="M15" i="12"/>
  <c r="N15" i="12"/>
  <c r="R15" i="12"/>
  <c r="G16" i="12"/>
  <c r="H16" i="12"/>
  <c r="I16" i="12"/>
  <c r="J16" i="12"/>
  <c r="K16" i="12"/>
  <c r="L16" i="12"/>
  <c r="M16" i="12"/>
  <c r="N16" i="12"/>
  <c r="R16" i="12"/>
  <c r="G17" i="12"/>
  <c r="H17" i="12"/>
  <c r="I17" i="12"/>
  <c r="J17" i="12"/>
  <c r="K17" i="12"/>
  <c r="L17" i="12"/>
  <c r="M17" i="12"/>
  <c r="N17" i="12"/>
  <c r="R17" i="12"/>
  <c r="G18" i="12"/>
  <c r="H18" i="12"/>
  <c r="I18" i="12"/>
  <c r="J18" i="12"/>
  <c r="K18" i="12"/>
  <c r="L18" i="12"/>
  <c r="M18" i="12"/>
  <c r="N18" i="12"/>
  <c r="R18" i="12"/>
  <c r="G19" i="12"/>
  <c r="H19" i="12"/>
  <c r="I19" i="12"/>
  <c r="J19" i="12"/>
  <c r="K19" i="12"/>
  <c r="L19" i="12"/>
  <c r="M19" i="12"/>
  <c r="N19" i="12"/>
  <c r="R19" i="12"/>
  <c r="G20" i="12"/>
  <c r="H20" i="12"/>
  <c r="I20" i="12"/>
  <c r="J20" i="12"/>
  <c r="K20" i="12"/>
  <c r="L20" i="12"/>
  <c r="M20" i="12"/>
  <c r="N20" i="12"/>
  <c r="R20" i="12"/>
  <c r="G21" i="12"/>
  <c r="H21" i="12"/>
  <c r="I21" i="12"/>
  <c r="J21" i="12"/>
  <c r="K21" i="12"/>
  <c r="L21" i="12"/>
  <c r="M21" i="12"/>
  <c r="N21" i="12"/>
  <c r="R21" i="12"/>
  <c r="G22" i="12"/>
  <c r="H22" i="12"/>
  <c r="I22" i="12"/>
  <c r="J22" i="12"/>
  <c r="K22" i="12"/>
  <c r="L22" i="12"/>
  <c r="M22" i="12"/>
  <c r="N22" i="12"/>
  <c r="R22" i="12"/>
  <c r="G23" i="12"/>
  <c r="H23" i="12"/>
  <c r="I23" i="12"/>
  <c r="J23" i="12"/>
  <c r="K23" i="12"/>
  <c r="L23" i="12"/>
  <c r="M23" i="12"/>
  <c r="N23" i="12"/>
  <c r="R23" i="12"/>
  <c r="G24" i="12"/>
  <c r="H24" i="12"/>
  <c r="I24" i="12"/>
  <c r="J24" i="12"/>
  <c r="K24" i="12"/>
  <c r="L24" i="12"/>
  <c r="M24" i="12"/>
  <c r="N24" i="12"/>
  <c r="R24" i="12"/>
  <c r="G25" i="12"/>
  <c r="H25" i="12"/>
  <c r="I25" i="12"/>
  <c r="J25" i="12"/>
  <c r="K25" i="12"/>
  <c r="L25" i="12"/>
  <c r="M25" i="12"/>
  <c r="N25" i="12"/>
  <c r="R25" i="12"/>
  <c r="G26" i="12"/>
  <c r="H26" i="12"/>
  <c r="I26" i="12"/>
  <c r="J26" i="12"/>
  <c r="K26" i="12"/>
  <c r="L26" i="12"/>
  <c r="M26" i="12"/>
  <c r="N26" i="12"/>
  <c r="R26" i="12"/>
  <c r="G27" i="12"/>
  <c r="H27" i="12"/>
  <c r="I27" i="12"/>
  <c r="J27" i="12"/>
  <c r="K27" i="12"/>
  <c r="L27" i="12"/>
  <c r="M27" i="12"/>
  <c r="N27" i="12"/>
  <c r="R27" i="12"/>
  <c r="G28" i="12"/>
  <c r="H28" i="12"/>
  <c r="I28" i="12"/>
  <c r="J28" i="12"/>
  <c r="K28" i="12"/>
  <c r="L28" i="12"/>
  <c r="M28" i="12"/>
  <c r="N28" i="12"/>
  <c r="R28" i="12"/>
  <c r="G29" i="12"/>
  <c r="H29" i="12"/>
  <c r="I29" i="12"/>
  <c r="J29" i="12"/>
  <c r="K29" i="12"/>
  <c r="L29" i="12"/>
  <c r="M29" i="12"/>
  <c r="N29" i="12"/>
  <c r="R29" i="12"/>
  <c r="G30" i="12"/>
  <c r="H30" i="12"/>
  <c r="I30" i="12"/>
  <c r="J30" i="12"/>
  <c r="K30" i="12"/>
  <c r="L30" i="12"/>
  <c r="M30" i="12"/>
  <c r="N30" i="12"/>
  <c r="R30" i="12"/>
  <c r="G31" i="12"/>
  <c r="H31" i="12"/>
  <c r="I31" i="12"/>
  <c r="J31" i="12"/>
  <c r="K31" i="12"/>
  <c r="L31" i="12"/>
  <c r="M31" i="12"/>
  <c r="N31" i="12"/>
  <c r="R31" i="12"/>
  <c r="G32" i="12"/>
  <c r="H32" i="12"/>
  <c r="I32" i="12"/>
  <c r="J32" i="12"/>
  <c r="K32" i="12"/>
  <c r="L32" i="12"/>
  <c r="M32" i="12"/>
  <c r="N32" i="12"/>
  <c r="R32" i="12"/>
  <c r="G33" i="12"/>
  <c r="H33" i="12"/>
  <c r="I33" i="12"/>
  <c r="J33" i="12"/>
  <c r="K33" i="12"/>
  <c r="L33" i="12"/>
  <c r="M33" i="12"/>
  <c r="N33" i="12"/>
  <c r="R33" i="12"/>
  <c r="G34" i="12"/>
  <c r="H34" i="12"/>
  <c r="I34" i="12"/>
  <c r="J34" i="12"/>
  <c r="K34" i="12"/>
  <c r="L34" i="12"/>
  <c r="M34" i="12"/>
  <c r="N34" i="12"/>
  <c r="R34" i="12"/>
  <c r="G35" i="12"/>
  <c r="H35" i="12"/>
  <c r="I35" i="12"/>
  <c r="J35" i="12"/>
  <c r="K35" i="12"/>
  <c r="L35" i="12"/>
  <c r="M35" i="12"/>
  <c r="N35" i="12"/>
  <c r="R35" i="12"/>
  <c r="G36" i="12"/>
  <c r="H36" i="12"/>
  <c r="I36" i="12"/>
  <c r="J36" i="12"/>
  <c r="K36" i="12"/>
  <c r="L36" i="12"/>
  <c r="M36" i="12"/>
  <c r="N36" i="12"/>
  <c r="R36" i="12"/>
  <c r="G37" i="12"/>
  <c r="H37" i="12"/>
  <c r="I37" i="12"/>
  <c r="J37" i="12"/>
  <c r="K37" i="12"/>
  <c r="L37" i="12"/>
  <c r="M37" i="12"/>
  <c r="N37" i="12"/>
  <c r="R37" i="12"/>
  <c r="G38" i="12"/>
  <c r="H38" i="12"/>
  <c r="I38" i="12"/>
  <c r="J38" i="12"/>
  <c r="K38" i="12"/>
  <c r="L38" i="12"/>
  <c r="M38" i="12"/>
  <c r="N38" i="12"/>
  <c r="R38" i="12"/>
  <c r="G39" i="12"/>
  <c r="H39" i="12"/>
  <c r="I39" i="12"/>
  <c r="J39" i="12"/>
  <c r="K39" i="12"/>
  <c r="L39" i="12"/>
  <c r="M39" i="12"/>
  <c r="N39" i="12"/>
  <c r="R39" i="12"/>
  <c r="G40" i="12"/>
  <c r="H40" i="12"/>
  <c r="I40" i="12"/>
  <c r="J40" i="12"/>
  <c r="K40" i="12"/>
  <c r="L40" i="12"/>
  <c r="M40" i="12"/>
  <c r="N40" i="12"/>
  <c r="R40" i="12"/>
  <c r="G41" i="12"/>
  <c r="H41" i="12"/>
  <c r="I41" i="12"/>
  <c r="J41" i="12"/>
  <c r="K41" i="12"/>
  <c r="L41" i="12"/>
  <c r="M41" i="12"/>
  <c r="N41" i="12"/>
  <c r="R41" i="12"/>
  <c r="G42" i="12"/>
  <c r="H42" i="12"/>
  <c r="I42" i="12"/>
  <c r="J42" i="12"/>
  <c r="K42" i="12"/>
  <c r="L42" i="12"/>
  <c r="M42" i="12"/>
  <c r="N42" i="12"/>
  <c r="R42" i="12"/>
  <c r="G43" i="12"/>
  <c r="H43" i="12"/>
  <c r="I43" i="12"/>
  <c r="J43" i="12"/>
  <c r="K43" i="12"/>
  <c r="L43" i="12"/>
  <c r="M43" i="12"/>
  <c r="N43" i="12"/>
  <c r="R43" i="12"/>
  <c r="G44" i="12"/>
  <c r="H44" i="12"/>
  <c r="I44" i="12"/>
  <c r="J44" i="12"/>
  <c r="K44" i="12"/>
  <c r="L44" i="12"/>
  <c r="M44" i="12"/>
  <c r="N44" i="12"/>
  <c r="R44" i="12"/>
  <c r="G45" i="12"/>
  <c r="H45" i="12"/>
  <c r="I45" i="12"/>
  <c r="J45" i="12"/>
  <c r="K45" i="12"/>
  <c r="L45" i="12"/>
  <c r="M45" i="12"/>
  <c r="N45" i="12"/>
  <c r="R45" i="12"/>
  <c r="G46" i="12"/>
  <c r="H46" i="12"/>
  <c r="I46" i="12"/>
  <c r="J46" i="12"/>
  <c r="K46" i="12"/>
  <c r="L46" i="12"/>
  <c r="M46" i="12"/>
  <c r="N46" i="12"/>
  <c r="R46" i="12"/>
  <c r="G47" i="12"/>
  <c r="H47" i="12"/>
  <c r="I47" i="12"/>
  <c r="J47" i="12"/>
  <c r="K47" i="12"/>
  <c r="L47" i="12"/>
  <c r="M47" i="12"/>
  <c r="N47" i="12"/>
  <c r="R47" i="12"/>
  <c r="G48" i="12"/>
  <c r="H48" i="12"/>
  <c r="I48" i="12"/>
  <c r="J48" i="12"/>
  <c r="K48" i="12"/>
  <c r="L48" i="12"/>
  <c r="M48" i="12"/>
  <c r="N48" i="12"/>
  <c r="R48" i="12"/>
  <c r="G49" i="12"/>
  <c r="H49" i="12"/>
  <c r="I49" i="12"/>
  <c r="J49" i="12"/>
  <c r="K49" i="12"/>
  <c r="L49" i="12"/>
  <c r="M49" i="12"/>
  <c r="N49" i="12"/>
  <c r="R49" i="12"/>
  <c r="G50" i="12"/>
  <c r="H50" i="12"/>
  <c r="I50" i="12"/>
  <c r="J50" i="12"/>
  <c r="K50" i="12"/>
  <c r="L50" i="12"/>
  <c r="M50" i="12"/>
  <c r="N50" i="12"/>
  <c r="R50" i="12"/>
  <c r="G51" i="12"/>
  <c r="H51" i="12"/>
  <c r="I51" i="12"/>
  <c r="J51" i="12"/>
  <c r="K51" i="12"/>
  <c r="L51" i="12"/>
  <c r="M51" i="12"/>
  <c r="N51" i="12"/>
  <c r="R51" i="12"/>
  <c r="G52" i="12"/>
  <c r="H52" i="12"/>
  <c r="I52" i="12"/>
  <c r="J52" i="12"/>
  <c r="K52" i="12"/>
  <c r="L52" i="12"/>
  <c r="M52" i="12"/>
  <c r="N52" i="12"/>
  <c r="R52" i="12"/>
  <c r="G53" i="12"/>
  <c r="H53" i="12"/>
  <c r="I53" i="12"/>
  <c r="J53" i="12"/>
  <c r="K53" i="12"/>
  <c r="L53" i="12"/>
  <c r="M53" i="12"/>
  <c r="N53" i="12"/>
  <c r="R53" i="12"/>
  <c r="G54" i="12"/>
  <c r="H54" i="12"/>
  <c r="I54" i="12"/>
  <c r="J54" i="12"/>
  <c r="K54" i="12"/>
  <c r="L54" i="12"/>
  <c r="M54" i="12"/>
  <c r="N54" i="12"/>
  <c r="R54" i="12"/>
  <c r="G55" i="12"/>
  <c r="H55" i="12"/>
  <c r="I55" i="12"/>
  <c r="J55" i="12"/>
  <c r="K55" i="12"/>
  <c r="L55" i="12"/>
  <c r="M55" i="12"/>
  <c r="N55" i="12"/>
  <c r="R55" i="12"/>
  <c r="G56" i="12"/>
  <c r="H56" i="12"/>
  <c r="I56" i="12"/>
  <c r="J56" i="12"/>
  <c r="K56" i="12"/>
  <c r="L56" i="12"/>
  <c r="M56" i="12"/>
  <c r="N56" i="12"/>
  <c r="R56" i="12"/>
  <c r="G57" i="12"/>
  <c r="H57" i="12"/>
  <c r="I57" i="12"/>
  <c r="J57" i="12"/>
  <c r="K57" i="12"/>
  <c r="L57" i="12"/>
  <c r="M57" i="12"/>
  <c r="N57" i="12"/>
  <c r="R57" i="12"/>
  <c r="G58" i="12"/>
  <c r="H58" i="12"/>
  <c r="I58" i="12"/>
  <c r="J58" i="12"/>
  <c r="K58" i="12"/>
  <c r="L58" i="12"/>
  <c r="M58" i="12"/>
  <c r="N58" i="12"/>
  <c r="R58" i="12"/>
  <c r="G59" i="12"/>
  <c r="H59" i="12"/>
  <c r="I59" i="12"/>
  <c r="J59" i="12"/>
  <c r="K59" i="12"/>
  <c r="L59" i="12"/>
  <c r="M59" i="12"/>
  <c r="N59" i="12"/>
  <c r="R59" i="12"/>
  <c r="G60" i="12"/>
  <c r="H60" i="12"/>
  <c r="I60" i="12"/>
  <c r="J60" i="12"/>
  <c r="K60" i="12"/>
  <c r="L60" i="12"/>
  <c r="M60" i="12"/>
  <c r="N60" i="12"/>
  <c r="R60" i="12"/>
  <c r="G61" i="12"/>
  <c r="H61" i="12"/>
  <c r="I61" i="12"/>
  <c r="J61" i="12"/>
  <c r="K61" i="12"/>
  <c r="L61" i="12"/>
  <c r="M61" i="12"/>
  <c r="N61" i="12"/>
  <c r="R61" i="12"/>
  <c r="G62" i="12"/>
  <c r="H62" i="12"/>
  <c r="I62" i="12"/>
  <c r="J62" i="12"/>
  <c r="K62" i="12"/>
  <c r="L62" i="12"/>
  <c r="M62" i="12"/>
  <c r="N62" i="12"/>
  <c r="R62" i="12"/>
  <c r="G63" i="12"/>
  <c r="H63" i="12"/>
  <c r="I63" i="12"/>
  <c r="J63" i="12"/>
  <c r="K63" i="12"/>
  <c r="L63" i="12"/>
  <c r="M63" i="12"/>
  <c r="N63" i="12"/>
  <c r="R63" i="12"/>
  <c r="G64" i="12"/>
  <c r="H64" i="12"/>
  <c r="I64" i="12"/>
  <c r="J64" i="12"/>
  <c r="K64" i="12"/>
  <c r="L64" i="12"/>
  <c r="M64" i="12"/>
  <c r="N64" i="12"/>
  <c r="R64" i="12"/>
  <c r="G65" i="12"/>
  <c r="H65" i="12"/>
  <c r="I65" i="12"/>
  <c r="J65" i="12"/>
  <c r="K65" i="12"/>
  <c r="L65" i="12"/>
  <c r="M65" i="12"/>
  <c r="N65" i="12"/>
  <c r="R65" i="12"/>
  <c r="G66" i="12"/>
  <c r="H66" i="12"/>
  <c r="I66" i="12"/>
  <c r="J66" i="12"/>
  <c r="K66" i="12"/>
  <c r="L66" i="12"/>
  <c r="M66" i="12"/>
  <c r="N66" i="12"/>
  <c r="R66" i="12"/>
  <c r="G67" i="12"/>
  <c r="H67" i="12"/>
  <c r="I67" i="12"/>
  <c r="J67" i="12"/>
  <c r="K67" i="12"/>
  <c r="L67" i="12"/>
  <c r="M67" i="12"/>
  <c r="N67" i="12"/>
  <c r="R67" i="12"/>
  <c r="G68" i="12"/>
  <c r="H68" i="12"/>
  <c r="I68" i="12"/>
  <c r="J68" i="12"/>
  <c r="K68" i="12"/>
  <c r="L68" i="12"/>
  <c r="M68" i="12"/>
  <c r="N68" i="12"/>
  <c r="R68" i="12"/>
  <c r="G69" i="12"/>
  <c r="H69" i="12"/>
  <c r="I69" i="12"/>
  <c r="J69" i="12"/>
  <c r="K69" i="12"/>
  <c r="L69" i="12"/>
  <c r="M69" i="12"/>
  <c r="N69" i="12"/>
  <c r="R69" i="12"/>
  <c r="G70" i="12"/>
  <c r="H70" i="12"/>
  <c r="I70" i="12"/>
  <c r="J70" i="12"/>
  <c r="K70" i="12"/>
  <c r="L70" i="12"/>
  <c r="M70" i="12"/>
  <c r="N70" i="12"/>
  <c r="R70" i="12"/>
  <c r="G71" i="12"/>
  <c r="H71" i="12"/>
  <c r="I71" i="12"/>
  <c r="J71" i="12"/>
  <c r="K71" i="12"/>
  <c r="L71" i="12"/>
  <c r="M71" i="12"/>
  <c r="N71" i="12"/>
  <c r="R71" i="12"/>
  <c r="G72" i="12"/>
  <c r="H72" i="12"/>
  <c r="I72" i="12"/>
  <c r="J72" i="12"/>
  <c r="K72" i="12"/>
  <c r="L72" i="12"/>
  <c r="M72" i="12"/>
  <c r="N72" i="12"/>
  <c r="R72" i="12"/>
  <c r="G73" i="12"/>
  <c r="H73" i="12"/>
  <c r="I73" i="12"/>
  <c r="J73" i="12"/>
  <c r="K73" i="12"/>
  <c r="L73" i="12"/>
  <c r="M73" i="12"/>
  <c r="N73" i="12"/>
  <c r="R73" i="12"/>
  <c r="G74" i="12"/>
  <c r="H74" i="12"/>
  <c r="I74" i="12"/>
  <c r="J74" i="12"/>
  <c r="K74" i="12"/>
  <c r="L74" i="12"/>
  <c r="M74" i="12"/>
  <c r="N74" i="12"/>
  <c r="R74" i="12"/>
  <c r="G75" i="12"/>
  <c r="H75" i="12"/>
  <c r="I75" i="12"/>
  <c r="J75" i="12"/>
  <c r="K75" i="12"/>
  <c r="L75" i="12"/>
  <c r="M75" i="12"/>
  <c r="N75" i="12"/>
  <c r="R75" i="12"/>
  <c r="G76" i="12"/>
  <c r="H76" i="12"/>
  <c r="I76" i="12"/>
  <c r="J76" i="12"/>
  <c r="K76" i="12"/>
  <c r="L76" i="12"/>
  <c r="M76" i="12"/>
  <c r="N76" i="12"/>
  <c r="R76" i="12"/>
  <c r="G77" i="12"/>
  <c r="H77" i="12"/>
  <c r="I77" i="12"/>
  <c r="J77" i="12"/>
  <c r="K77" i="12"/>
  <c r="L77" i="12"/>
  <c r="M77" i="12"/>
  <c r="N77" i="12"/>
  <c r="R77" i="12"/>
  <c r="G78" i="12"/>
  <c r="H78" i="12"/>
  <c r="I78" i="12"/>
  <c r="J78" i="12"/>
  <c r="K78" i="12"/>
  <c r="L78" i="12"/>
  <c r="M78" i="12"/>
  <c r="N78" i="12"/>
  <c r="R78" i="12"/>
  <c r="G79" i="12"/>
  <c r="H79" i="12"/>
  <c r="I79" i="12"/>
  <c r="J79" i="12"/>
  <c r="K79" i="12"/>
  <c r="L79" i="12"/>
  <c r="M79" i="12"/>
  <c r="N79" i="12"/>
  <c r="R79" i="12"/>
  <c r="G80" i="12"/>
  <c r="H80" i="12"/>
  <c r="I80" i="12"/>
  <c r="J80" i="12"/>
  <c r="K80" i="12"/>
  <c r="L80" i="12"/>
  <c r="M80" i="12"/>
  <c r="N80" i="12"/>
  <c r="R80" i="12"/>
  <c r="G81" i="12"/>
  <c r="H81" i="12"/>
  <c r="I81" i="12"/>
  <c r="J81" i="12"/>
  <c r="K81" i="12"/>
  <c r="L81" i="12"/>
  <c r="M81" i="12"/>
  <c r="N81" i="12"/>
  <c r="R81" i="12"/>
  <c r="G82" i="12"/>
  <c r="H82" i="12"/>
  <c r="I82" i="12"/>
  <c r="J82" i="12"/>
  <c r="K82" i="12"/>
  <c r="L82" i="12"/>
  <c r="M82" i="12"/>
  <c r="N82" i="12"/>
  <c r="R82" i="12"/>
  <c r="G83" i="12"/>
  <c r="H83" i="12"/>
  <c r="I83" i="12"/>
  <c r="J83" i="12"/>
  <c r="K83" i="12"/>
  <c r="L83" i="12"/>
  <c r="M83" i="12"/>
  <c r="N83" i="12"/>
  <c r="R83" i="12"/>
  <c r="G84" i="12"/>
  <c r="H84" i="12"/>
  <c r="I84" i="12"/>
  <c r="J84" i="12"/>
  <c r="K84" i="12"/>
  <c r="L84" i="12"/>
  <c r="M84" i="12"/>
  <c r="N84" i="12"/>
  <c r="R84" i="12"/>
  <c r="G85" i="12"/>
  <c r="H85" i="12"/>
  <c r="I85" i="12"/>
  <c r="J85" i="12"/>
  <c r="K85" i="12"/>
  <c r="L85" i="12"/>
  <c r="M85" i="12"/>
  <c r="N85" i="12"/>
  <c r="R85" i="12"/>
  <c r="G86" i="12"/>
  <c r="H86" i="12"/>
  <c r="I86" i="12"/>
  <c r="J86" i="12"/>
  <c r="K86" i="12"/>
  <c r="L86" i="12"/>
  <c r="M86" i="12"/>
  <c r="N86" i="12"/>
  <c r="R86" i="12"/>
  <c r="G87" i="12"/>
  <c r="H87" i="12"/>
  <c r="I87" i="12"/>
  <c r="J87" i="12"/>
  <c r="K87" i="12"/>
  <c r="L87" i="12"/>
  <c r="M87" i="12"/>
  <c r="N87" i="12"/>
  <c r="R87" i="12"/>
  <c r="G88" i="12"/>
  <c r="H88" i="12"/>
  <c r="I88" i="12"/>
  <c r="J88" i="12"/>
  <c r="K88" i="12"/>
  <c r="L88" i="12"/>
  <c r="M88" i="12"/>
  <c r="N88" i="12"/>
  <c r="R88" i="12"/>
  <c r="G89" i="12"/>
  <c r="H89" i="12"/>
  <c r="I89" i="12"/>
  <c r="J89" i="12"/>
  <c r="K89" i="12"/>
  <c r="L89" i="12"/>
  <c r="M89" i="12"/>
  <c r="N89" i="12"/>
  <c r="R89" i="12"/>
  <c r="G90" i="12"/>
  <c r="H90" i="12"/>
  <c r="I90" i="12"/>
  <c r="J90" i="12"/>
  <c r="K90" i="12"/>
  <c r="L90" i="12"/>
  <c r="M90" i="12"/>
  <c r="N90" i="12"/>
  <c r="R90" i="12"/>
  <c r="G91" i="12"/>
  <c r="H91" i="12"/>
  <c r="I91" i="12"/>
  <c r="J91" i="12"/>
  <c r="K91" i="12"/>
  <c r="L91" i="12"/>
  <c r="M91" i="12"/>
  <c r="N91" i="12"/>
  <c r="R91" i="12"/>
  <c r="G92" i="12"/>
  <c r="H92" i="12"/>
  <c r="I92" i="12"/>
  <c r="J92" i="12"/>
  <c r="K92" i="12"/>
  <c r="L92" i="12"/>
  <c r="M92" i="12"/>
  <c r="N92" i="12"/>
  <c r="R92" i="12"/>
  <c r="G93" i="12"/>
  <c r="H93" i="12"/>
  <c r="I93" i="12"/>
  <c r="J93" i="12"/>
  <c r="K93" i="12"/>
  <c r="L93" i="12"/>
  <c r="M93" i="12"/>
  <c r="N93" i="12"/>
  <c r="R93" i="12"/>
  <c r="G94" i="12"/>
  <c r="H94" i="12"/>
  <c r="I94" i="12"/>
  <c r="J94" i="12"/>
  <c r="K94" i="12"/>
  <c r="L94" i="12"/>
  <c r="M94" i="12"/>
  <c r="N94" i="12"/>
  <c r="R94" i="12"/>
  <c r="G95" i="12"/>
  <c r="H95" i="12"/>
  <c r="I95" i="12"/>
  <c r="J95" i="12"/>
  <c r="K95" i="12"/>
  <c r="L95" i="12"/>
  <c r="M95" i="12"/>
  <c r="N95" i="12"/>
  <c r="R95" i="12"/>
  <c r="G96" i="12"/>
  <c r="H96" i="12"/>
  <c r="I96" i="12"/>
  <c r="J96" i="12"/>
  <c r="K96" i="12"/>
  <c r="L96" i="12"/>
  <c r="M96" i="12"/>
  <c r="N96" i="12"/>
  <c r="R96" i="12"/>
  <c r="G97" i="12"/>
  <c r="H97" i="12"/>
  <c r="I97" i="12"/>
  <c r="J97" i="12"/>
  <c r="K97" i="12"/>
  <c r="L97" i="12"/>
  <c r="M97" i="12"/>
  <c r="N97" i="12"/>
  <c r="R97" i="12"/>
  <c r="G98" i="12"/>
  <c r="H98" i="12"/>
  <c r="I98" i="12"/>
  <c r="J98" i="12"/>
  <c r="K98" i="12"/>
  <c r="L98" i="12"/>
  <c r="M98" i="12"/>
  <c r="N98" i="12"/>
  <c r="R98" i="12"/>
  <c r="G99" i="12"/>
  <c r="H99" i="12"/>
  <c r="I99" i="12"/>
  <c r="J99" i="12"/>
  <c r="K99" i="12"/>
  <c r="L99" i="12"/>
  <c r="M99" i="12"/>
  <c r="N99" i="12"/>
  <c r="R99" i="12"/>
  <c r="G100" i="12"/>
  <c r="H100" i="12"/>
  <c r="I100" i="12"/>
  <c r="J100" i="12"/>
  <c r="K100" i="12"/>
  <c r="L100" i="12"/>
  <c r="M100" i="12"/>
  <c r="N100" i="12"/>
  <c r="R100" i="12"/>
  <c r="G101" i="12"/>
  <c r="H101" i="12"/>
  <c r="I101" i="12"/>
  <c r="J101" i="12"/>
  <c r="K101" i="12"/>
  <c r="L101" i="12"/>
  <c r="M101" i="12"/>
  <c r="N101" i="12"/>
  <c r="R101" i="12"/>
  <c r="G102" i="12"/>
  <c r="H102" i="12"/>
  <c r="I102" i="12"/>
  <c r="J102" i="12"/>
  <c r="K102" i="12"/>
  <c r="L102" i="12"/>
  <c r="M102" i="12"/>
  <c r="N102" i="12"/>
  <c r="R102" i="12"/>
  <c r="G103" i="12"/>
  <c r="H103" i="12"/>
  <c r="I103" i="12"/>
  <c r="J103" i="12"/>
  <c r="K103" i="12"/>
  <c r="L103" i="12"/>
  <c r="M103" i="12"/>
  <c r="N103" i="12"/>
  <c r="R103" i="12"/>
  <c r="G104" i="12"/>
  <c r="H104" i="12"/>
  <c r="I104" i="12"/>
  <c r="J104" i="12"/>
  <c r="K104" i="12"/>
  <c r="L104" i="12"/>
  <c r="M104" i="12"/>
  <c r="N104" i="12"/>
  <c r="R104" i="12"/>
  <c r="G105" i="12"/>
  <c r="H105" i="12"/>
  <c r="I105" i="12"/>
  <c r="J105" i="12"/>
  <c r="K105" i="12"/>
  <c r="L105" i="12"/>
  <c r="M105" i="12"/>
  <c r="N105" i="12"/>
  <c r="R105" i="12"/>
  <c r="G106" i="12"/>
  <c r="H106" i="12"/>
  <c r="I106" i="12"/>
  <c r="J106" i="12"/>
  <c r="K106" i="12"/>
  <c r="L106" i="12"/>
  <c r="M106" i="12"/>
  <c r="N106" i="12"/>
  <c r="R106" i="12"/>
  <c r="G107" i="12"/>
  <c r="H107" i="12"/>
  <c r="I107" i="12"/>
  <c r="J107" i="12"/>
  <c r="K107" i="12"/>
  <c r="L107" i="12"/>
  <c r="M107" i="12"/>
  <c r="N107" i="12"/>
  <c r="R107" i="12"/>
  <c r="G108" i="12"/>
  <c r="H108" i="12"/>
  <c r="I108" i="12"/>
  <c r="J108" i="12"/>
  <c r="K108" i="12"/>
  <c r="L108" i="12"/>
  <c r="M108" i="12"/>
  <c r="N108" i="12"/>
  <c r="R108" i="12"/>
  <c r="G109" i="12"/>
  <c r="H109" i="12"/>
  <c r="I109" i="12"/>
  <c r="J109" i="12"/>
  <c r="K109" i="12"/>
  <c r="L109" i="12"/>
  <c r="M109" i="12"/>
  <c r="N109" i="12"/>
  <c r="R109" i="12"/>
  <c r="G110" i="12"/>
  <c r="H110" i="12"/>
  <c r="I110" i="12"/>
  <c r="J110" i="12"/>
  <c r="K110" i="12"/>
  <c r="L110" i="12"/>
  <c r="M110" i="12"/>
  <c r="N110" i="12"/>
  <c r="R110" i="12"/>
  <c r="G111" i="12"/>
  <c r="H111" i="12"/>
  <c r="I111" i="12"/>
  <c r="J111" i="12"/>
  <c r="K111" i="12"/>
  <c r="L111" i="12"/>
  <c r="M111" i="12"/>
  <c r="N111" i="12"/>
  <c r="R111" i="12"/>
  <c r="G112" i="12"/>
  <c r="H112" i="12"/>
  <c r="I112" i="12"/>
  <c r="J112" i="12"/>
  <c r="K112" i="12"/>
  <c r="L112" i="12"/>
  <c r="M112" i="12"/>
  <c r="N112" i="12"/>
  <c r="R112" i="12"/>
  <c r="G113" i="12"/>
  <c r="H113" i="12"/>
  <c r="I113" i="12"/>
  <c r="J113" i="12"/>
  <c r="K113" i="12"/>
  <c r="L113" i="12"/>
  <c r="M113" i="12"/>
  <c r="N113" i="12"/>
  <c r="R113" i="12"/>
  <c r="G114" i="12"/>
  <c r="H114" i="12"/>
  <c r="I114" i="12"/>
  <c r="J114" i="12"/>
  <c r="K114" i="12"/>
  <c r="L114" i="12"/>
  <c r="M114" i="12"/>
  <c r="N114" i="12"/>
  <c r="R114" i="12"/>
  <c r="G115" i="12"/>
  <c r="H115" i="12"/>
  <c r="I115" i="12"/>
  <c r="J115" i="12"/>
  <c r="K115" i="12"/>
  <c r="L115" i="12"/>
  <c r="M115" i="12"/>
  <c r="N115" i="12"/>
  <c r="R115" i="12"/>
  <c r="G116" i="12"/>
  <c r="H116" i="12"/>
  <c r="I116" i="12"/>
  <c r="J116" i="12"/>
  <c r="K116" i="12"/>
  <c r="L116" i="12"/>
  <c r="M116" i="12"/>
  <c r="N116" i="12"/>
  <c r="R116" i="12"/>
  <c r="G117" i="12"/>
  <c r="H117" i="12"/>
  <c r="I117" i="12"/>
  <c r="J117" i="12"/>
  <c r="K117" i="12"/>
  <c r="L117" i="12"/>
  <c r="M117" i="12"/>
  <c r="N117" i="12"/>
  <c r="R117" i="12"/>
  <c r="G118" i="12"/>
  <c r="H118" i="12"/>
  <c r="I118" i="12"/>
  <c r="J118" i="12"/>
  <c r="K118" i="12"/>
  <c r="L118" i="12"/>
  <c r="M118" i="12"/>
  <c r="N118" i="12"/>
  <c r="R118" i="12"/>
  <c r="G119" i="12"/>
  <c r="H119" i="12"/>
  <c r="I119" i="12"/>
  <c r="J119" i="12"/>
  <c r="K119" i="12"/>
  <c r="L119" i="12"/>
  <c r="M119" i="12"/>
  <c r="N119" i="12"/>
  <c r="R119" i="12"/>
  <c r="G120" i="12"/>
  <c r="H120" i="12"/>
  <c r="I120" i="12"/>
  <c r="J120" i="12"/>
  <c r="K120" i="12"/>
  <c r="L120" i="12"/>
  <c r="M120" i="12"/>
  <c r="N120" i="12"/>
  <c r="R120" i="12"/>
  <c r="G121" i="12"/>
  <c r="H121" i="12"/>
  <c r="I121" i="12"/>
  <c r="J121" i="12"/>
  <c r="K121" i="12"/>
  <c r="L121" i="12"/>
  <c r="M121" i="12"/>
  <c r="N121" i="12"/>
  <c r="R121" i="12"/>
  <c r="G122" i="12"/>
  <c r="H122" i="12"/>
  <c r="I122" i="12"/>
  <c r="J122" i="12"/>
  <c r="K122" i="12"/>
  <c r="L122" i="12"/>
  <c r="M122" i="12"/>
  <c r="N122" i="12"/>
  <c r="R122" i="12"/>
  <c r="G123" i="12"/>
  <c r="H123" i="12"/>
  <c r="I123" i="12"/>
  <c r="J123" i="12"/>
  <c r="K123" i="12"/>
  <c r="L123" i="12"/>
  <c r="M123" i="12"/>
  <c r="N123" i="12"/>
  <c r="R123" i="12"/>
  <c r="G124" i="12"/>
  <c r="H124" i="12"/>
  <c r="I124" i="12"/>
  <c r="J124" i="12"/>
  <c r="K124" i="12"/>
  <c r="L124" i="12"/>
  <c r="M124" i="12"/>
  <c r="N124" i="12"/>
  <c r="R124" i="12"/>
  <c r="G125" i="12"/>
  <c r="H125" i="12"/>
  <c r="I125" i="12"/>
  <c r="J125" i="12"/>
  <c r="K125" i="12"/>
  <c r="L125" i="12"/>
  <c r="M125" i="12"/>
  <c r="N125" i="12"/>
  <c r="R125" i="12"/>
  <c r="G126" i="12"/>
  <c r="H126" i="12"/>
  <c r="I126" i="12"/>
  <c r="J126" i="12"/>
  <c r="K126" i="12"/>
  <c r="L126" i="12"/>
  <c r="M126" i="12"/>
  <c r="N126" i="12"/>
  <c r="R126" i="12"/>
  <c r="G127" i="12"/>
  <c r="H127" i="12"/>
  <c r="I127" i="12"/>
  <c r="J127" i="12"/>
  <c r="K127" i="12"/>
  <c r="L127" i="12"/>
  <c r="M127" i="12"/>
  <c r="N127" i="12"/>
  <c r="R127" i="12"/>
  <c r="G128" i="12"/>
  <c r="H128" i="12"/>
  <c r="I128" i="12"/>
  <c r="J128" i="12"/>
  <c r="K128" i="12"/>
  <c r="L128" i="12"/>
  <c r="M128" i="12"/>
  <c r="N128" i="12"/>
  <c r="R128" i="12"/>
  <c r="G129" i="12"/>
  <c r="H129" i="12"/>
  <c r="I129" i="12"/>
  <c r="J129" i="12"/>
  <c r="K129" i="12"/>
  <c r="L129" i="12"/>
  <c r="M129" i="12"/>
  <c r="N129" i="12"/>
  <c r="R129" i="12"/>
  <c r="G130" i="12"/>
  <c r="H130" i="12"/>
  <c r="I130" i="12"/>
  <c r="J130" i="12"/>
  <c r="K130" i="12"/>
  <c r="L130" i="12"/>
  <c r="M130" i="12"/>
  <c r="N130" i="12"/>
  <c r="R130" i="12"/>
  <c r="G131" i="12"/>
  <c r="H131" i="12"/>
  <c r="I131" i="12"/>
  <c r="J131" i="12"/>
  <c r="K131" i="12"/>
  <c r="L131" i="12"/>
  <c r="M131" i="12"/>
  <c r="N131" i="12"/>
  <c r="R131" i="12"/>
  <c r="G132" i="12"/>
  <c r="H132" i="12"/>
  <c r="I132" i="12"/>
  <c r="J132" i="12"/>
  <c r="K132" i="12"/>
  <c r="L132" i="12"/>
  <c r="M132" i="12"/>
  <c r="N132" i="12"/>
  <c r="R132" i="12"/>
  <c r="G133" i="12"/>
  <c r="H133" i="12"/>
  <c r="I133" i="12"/>
  <c r="J133" i="12"/>
  <c r="K133" i="12"/>
  <c r="L133" i="12"/>
  <c r="M133" i="12"/>
  <c r="N133" i="12"/>
  <c r="R133" i="12"/>
  <c r="G134" i="12"/>
  <c r="H134" i="12"/>
  <c r="I134" i="12"/>
  <c r="J134" i="12"/>
  <c r="K134" i="12"/>
  <c r="L134" i="12"/>
  <c r="M134" i="12"/>
  <c r="N134" i="12"/>
  <c r="R134" i="12"/>
  <c r="G135" i="12"/>
  <c r="H135" i="12"/>
  <c r="I135" i="12"/>
  <c r="J135" i="12"/>
  <c r="K135" i="12"/>
  <c r="L135" i="12"/>
  <c r="M135" i="12"/>
  <c r="N135" i="12"/>
  <c r="R135" i="12"/>
  <c r="G136" i="12"/>
  <c r="H136" i="12"/>
  <c r="I136" i="12"/>
  <c r="J136" i="12"/>
  <c r="K136" i="12"/>
  <c r="L136" i="12"/>
  <c r="M136" i="12"/>
  <c r="N136" i="12"/>
  <c r="R136" i="12"/>
  <c r="G137" i="12"/>
  <c r="H137" i="12"/>
  <c r="I137" i="12"/>
  <c r="J137" i="12"/>
  <c r="K137" i="12"/>
  <c r="L137" i="12"/>
  <c r="M137" i="12"/>
  <c r="N137" i="12"/>
  <c r="R137" i="12"/>
  <c r="G138" i="12"/>
  <c r="H138" i="12"/>
  <c r="I138" i="12"/>
  <c r="J138" i="12"/>
  <c r="K138" i="12"/>
  <c r="L138" i="12"/>
  <c r="M138" i="12"/>
  <c r="N138" i="12"/>
  <c r="R138" i="12"/>
  <c r="G139" i="12"/>
  <c r="H139" i="12"/>
  <c r="I139" i="12"/>
  <c r="J139" i="12"/>
  <c r="K139" i="12"/>
  <c r="L139" i="12"/>
  <c r="M139" i="12"/>
  <c r="N139" i="12"/>
  <c r="R139" i="12"/>
  <c r="G140" i="12"/>
  <c r="H140" i="12"/>
  <c r="I140" i="12"/>
  <c r="J140" i="12"/>
  <c r="K140" i="12"/>
  <c r="L140" i="12"/>
  <c r="M140" i="12"/>
  <c r="N140" i="12"/>
  <c r="R140" i="12"/>
  <c r="G141" i="12"/>
  <c r="H141" i="12"/>
  <c r="I141" i="12"/>
  <c r="J141" i="12"/>
  <c r="K141" i="12"/>
  <c r="L141" i="12"/>
  <c r="M141" i="12"/>
  <c r="N141" i="12"/>
  <c r="R141" i="12"/>
  <c r="G142" i="12"/>
  <c r="H142" i="12"/>
  <c r="I142" i="12"/>
  <c r="J142" i="12"/>
  <c r="K142" i="12"/>
  <c r="L142" i="12"/>
  <c r="M142" i="12"/>
  <c r="N142" i="12"/>
  <c r="R142" i="12"/>
  <c r="G143" i="12"/>
  <c r="H143" i="12"/>
  <c r="I143" i="12"/>
  <c r="J143" i="12"/>
  <c r="K143" i="12"/>
  <c r="L143" i="12"/>
  <c r="M143" i="12"/>
  <c r="N143" i="12"/>
  <c r="R143" i="12"/>
  <c r="G144" i="12"/>
  <c r="H144" i="12"/>
  <c r="I144" i="12"/>
  <c r="J144" i="12"/>
  <c r="K144" i="12"/>
  <c r="L144" i="12"/>
  <c r="M144" i="12"/>
  <c r="N144" i="12"/>
  <c r="R144" i="12"/>
  <c r="G145" i="12"/>
  <c r="H145" i="12"/>
  <c r="I145" i="12"/>
  <c r="J145" i="12"/>
  <c r="K145" i="12"/>
  <c r="L145" i="12"/>
  <c r="M145" i="12"/>
  <c r="N145" i="12"/>
  <c r="R145" i="12"/>
  <c r="G146" i="12"/>
  <c r="H146" i="12"/>
  <c r="I146" i="12"/>
  <c r="J146" i="12"/>
  <c r="K146" i="12"/>
  <c r="L146" i="12"/>
  <c r="M146" i="12"/>
  <c r="N146" i="12"/>
  <c r="R146" i="12"/>
  <c r="G147" i="12"/>
  <c r="H147" i="12"/>
  <c r="I147" i="12"/>
  <c r="J147" i="12"/>
  <c r="K147" i="12"/>
  <c r="L147" i="12"/>
  <c r="M147" i="12"/>
  <c r="N147" i="12"/>
  <c r="R147" i="12"/>
  <c r="G148" i="12"/>
  <c r="H148" i="12"/>
  <c r="I148" i="12"/>
  <c r="J148" i="12"/>
  <c r="K148" i="12"/>
  <c r="L148" i="12"/>
  <c r="M148" i="12"/>
  <c r="N148" i="12"/>
  <c r="R148" i="12"/>
  <c r="G149" i="12"/>
  <c r="H149" i="12"/>
  <c r="I149" i="12"/>
  <c r="J149" i="12"/>
  <c r="K149" i="12"/>
  <c r="L149" i="12"/>
  <c r="M149" i="12"/>
  <c r="N149" i="12"/>
  <c r="R149" i="12"/>
  <c r="G150" i="12"/>
  <c r="H150" i="12"/>
  <c r="I150" i="12"/>
  <c r="J150" i="12"/>
  <c r="K150" i="12"/>
  <c r="L150" i="12"/>
  <c r="M150" i="12"/>
  <c r="N150" i="12"/>
  <c r="R150" i="12"/>
  <c r="G151" i="12"/>
  <c r="H151" i="12"/>
  <c r="I151" i="12"/>
  <c r="J151" i="12"/>
  <c r="K151" i="12"/>
  <c r="L151" i="12"/>
  <c r="M151" i="12"/>
  <c r="N151" i="12"/>
  <c r="R151" i="12"/>
  <c r="G152" i="12"/>
  <c r="H152" i="12"/>
  <c r="I152" i="12"/>
  <c r="J152" i="12"/>
  <c r="K152" i="12"/>
  <c r="L152" i="12"/>
  <c r="M152" i="12"/>
  <c r="N152" i="12"/>
  <c r="R152" i="12"/>
  <c r="G153" i="12"/>
  <c r="H153" i="12"/>
  <c r="I153" i="12"/>
  <c r="J153" i="12"/>
  <c r="K153" i="12"/>
  <c r="L153" i="12"/>
  <c r="M153" i="12"/>
  <c r="N153" i="12"/>
  <c r="R153" i="12"/>
  <c r="G154" i="12"/>
  <c r="H154" i="12"/>
  <c r="I154" i="12"/>
  <c r="J154" i="12"/>
  <c r="K154" i="12"/>
  <c r="L154" i="12"/>
  <c r="M154" i="12"/>
  <c r="N154" i="12"/>
  <c r="R154" i="12"/>
  <c r="G155" i="12"/>
  <c r="H155" i="12"/>
  <c r="I155" i="12"/>
  <c r="J155" i="12"/>
  <c r="K155" i="12"/>
  <c r="L155" i="12"/>
  <c r="M155" i="12"/>
  <c r="N155" i="12"/>
  <c r="R155" i="12"/>
  <c r="G156" i="12"/>
  <c r="H156" i="12"/>
  <c r="I156" i="12"/>
  <c r="J156" i="12"/>
  <c r="K156" i="12"/>
  <c r="L156" i="12"/>
  <c r="M156" i="12"/>
  <c r="N156" i="12"/>
  <c r="R156" i="12"/>
  <c r="G157" i="12"/>
  <c r="H157" i="12"/>
  <c r="I157" i="12"/>
  <c r="J157" i="12"/>
  <c r="K157" i="12"/>
  <c r="L157" i="12"/>
  <c r="M157" i="12"/>
  <c r="N157" i="12"/>
  <c r="R157" i="12"/>
  <c r="G158" i="12"/>
  <c r="H158" i="12"/>
  <c r="I158" i="12"/>
  <c r="J158" i="12"/>
  <c r="K158" i="12"/>
  <c r="L158" i="12"/>
  <c r="M158" i="12"/>
  <c r="N158" i="12"/>
  <c r="R158" i="12"/>
  <c r="G159" i="12"/>
  <c r="H159" i="12"/>
  <c r="I159" i="12"/>
  <c r="J159" i="12"/>
  <c r="K159" i="12"/>
  <c r="L159" i="12"/>
  <c r="M159" i="12"/>
  <c r="N159" i="12"/>
  <c r="R159" i="12"/>
  <c r="G160" i="12"/>
  <c r="H160" i="12"/>
  <c r="I160" i="12"/>
  <c r="J160" i="12"/>
  <c r="K160" i="12"/>
  <c r="L160" i="12"/>
  <c r="M160" i="12"/>
  <c r="N160" i="12"/>
  <c r="R160" i="12"/>
  <c r="G161" i="12"/>
  <c r="H161" i="12"/>
  <c r="I161" i="12"/>
  <c r="J161" i="12"/>
  <c r="K161" i="12"/>
  <c r="L161" i="12"/>
  <c r="M161" i="12"/>
  <c r="N161" i="12"/>
  <c r="R161" i="12"/>
  <c r="G162" i="12"/>
  <c r="H162" i="12"/>
  <c r="I162" i="12"/>
  <c r="J162" i="12"/>
  <c r="K162" i="12"/>
  <c r="L162" i="12"/>
  <c r="M162" i="12"/>
  <c r="N162" i="12"/>
  <c r="R162" i="12"/>
  <c r="G163" i="12"/>
  <c r="H163" i="12"/>
  <c r="I163" i="12"/>
  <c r="J163" i="12"/>
  <c r="K163" i="12"/>
  <c r="L163" i="12"/>
  <c r="M163" i="12"/>
  <c r="N163" i="12"/>
  <c r="R163" i="12"/>
  <c r="G164" i="12"/>
  <c r="H164" i="12"/>
  <c r="I164" i="12"/>
  <c r="J164" i="12"/>
  <c r="K164" i="12"/>
  <c r="L164" i="12"/>
  <c r="M164" i="12"/>
  <c r="N164" i="12"/>
  <c r="R164" i="12"/>
  <c r="G165" i="12"/>
  <c r="H165" i="12"/>
  <c r="I165" i="12"/>
  <c r="J165" i="12"/>
  <c r="K165" i="12"/>
  <c r="L165" i="12"/>
  <c r="M165" i="12"/>
  <c r="N165" i="12"/>
  <c r="R165" i="12"/>
  <c r="G166" i="12"/>
  <c r="H166" i="12"/>
  <c r="I166" i="12"/>
  <c r="J166" i="12"/>
  <c r="K166" i="12"/>
  <c r="L166" i="12"/>
  <c r="M166" i="12"/>
  <c r="N166" i="12"/>
  <c r="R166" i="12"/>
  <c r="G167" i="12"/>
  <c r="H167" i="12"/>
  <c r="I167" i="12"/>
  <c r="J167" i="12"/>
  <c r="K167" i="12"/>
  <c r="L167" i="12"/>
  <c r="M167" i="12"/>
  <c r="N167" i="12"/>
  <c r="R167" i="12"/>
  <c r="G168" i="12"/>
  <c r="H168" i="12"/>
  <c r="I168" i="12"/>
  <c r="J168" i="12"/>
  <c r="K168" i="12"/>
  <c r="L168" i="12"/>
  <c r="M168" i="12"/>
  <c r="N168" i="12"/>
  <c r="R168" i="12"/>
  <c r="G169" i="12"/>
  <c r="H169" i="12"/>
  <c r="I169" i="12"/>
  <c r="J169" i="12"/>
  <c r="K169" i="12"/>
  <c r="L169" i="12"/>
  <c r="M169" i="12"/>
  <c r="N169" i="12"/>
  <c r="R169" i="12"/>
  <c r="G170" i="12"/>
  <c r="H170" i="12"/>
  <c r="I170" i="12"/>
  <c r="J170" i="12"/>
  <c r="K170" i="12"/>
  <c r="L170" i="12"/>
  <c r="M170" i="12"/>
  <c r="N170" i="12"/>
  <c r="R170" i="12"/>
  <c r="G171" i="12"/>
  <c r="H171" i="12"/>
  <c r="I171" i="12"/>
  <c r="J171" i="12"/>
  <c r="K171" i="12"/>
  <c r="L171" i="12"/>
  <c r="M171" i="12"/>
  <c r="N171" i="12"/>
  <c r="R171" i="12"/>
  <c r="G172" i="12"/>
  <c r="H172" i="12"/>
  <c r="I172" i="12"/>
  <c r="J172" i="12"/>
  <c r="K172" i="12"/>
  <c r="L172" i="12"/>
  <c r="M172" i="12"/>
  <c r="N172" i="12"/>
  <c r="R172" i="12"/>
  <c r="G173" i="12"/>
  <c r="H173" i="12"/>
  <c r="I173" i="12"/>
  <c r="J173" i="12"/>
  <c r="K173" i="12"/>
  <c r="L173" i="12"/>
  <c r="M173" i="12"/>
  <c r="N173" i="12"/>
  <c r="R173" i="12"/>
  <c r="G174" i="12"/>
  <c r="H174" i="12"/>
  <c r="I174" i="12"/>
  <c r="J174" i="12"/>
  <c r="K174" i="12"/>
  <c r="L174" i="12"/>
  <c r="M174" i="12"/>
  <c r="N174" i="12"/>
  <c r="R174" i="12"/>
  <c r="G175" i="12"/>
  <c r="H175" i="12"/>
  <c r="I175" i="12"/>
  <c r="J175" i="12"/>
  <c r="K175" i="12"/>
  <c r="L175" i="12"/>
  <c r="M175" i="12"/>
  <c r="N175" i="12"/>
  <c r="R175" i="12"/>
  <c r="G176" i="12"/>
  <c r="H176" i="12"/>
  <c r="I176" i="12"/>
  <c r="J176" i="12"/>
  <c r="K176" i="12"/>
  <c r="L176" i="12"/>
  <c r="M176" i="12"/>
  <c r="N176" i="12"/>
  <c r="R176" i="12"/>
  <c r="G177" i="12"/>
  <c r="H177" i="12"/>
  <c r="I177" i="12"/>
  <c r="J177" i="12"/>
  <c r="K177" i="12"/>
  <c r="L177" i="12"/>
  <c r="M177" i="12"/>
  <c r="N177" i="12"/>
  <c r="R177" i="12"/>
  <c r="G178" i="12"/>
  <c r="H178" i="12"/>
  <c r="I178" i="12"/>
  <c r="J178" i="12"/>
  <c r="K178" i="12"/>
  <c r="L178" i="12"/>
  <c r="M178" i="12"/>
  <c r="N178" i="12"/>
  <c r="R178" i="12"/>
  <c r="G179" i="12"/>
  <c r="H179" i="12"/>
  <c r="I179" i="12"/>
  <c r="J179" i="12"/>
  <c r="K179" i="12"/>
  <c r="L179" i="12"/>
  <c r="M179" i="12"/>
  <c r="N179" i="12"/>
  <c r="R179" i="12"/>
  <c r="G180" i="12"/>
  <c r="H180" i="12"/>
  <c r="I180" i="12"/>
  <c r="J180" i="12"/>
  <c r="K180" i="12"/>
  <c r="L180" i="12"/>
  <c r="M180" i="12"/>
  <c r="N180" i="12"/>
  <c r="R180" i="12"/>
  <c r="G181" i="12"/>
  <c r="H181" i="12"/>
  <c r="I181" i="12"/>
  <c r="J181" i="12"/>
  <c r="K181" i="12"/>
  <c r="L181" i="12"/>
  <c r="M181" i="12"/>
  <c r="N181" i="12"/>
  <c r="R181" i="12"/>
  <c r="G182" i="12"/>
  <c r="H182" i="12"/>
  <c r="I182" i="12"/>
  <c r="J182" i="12"/>
  <c r="K182" i="12"/>
  <c r="L182" i="12"/>
  <c r="M182" i="12"/>
  <c r="N182" i="12"/>
  <c r="R182" i="12"/>
  <c r="G183" i="12"/>
  <c r="H183" i="12"/>
  <c r="I183" i="12"/>
  <c r="J183" i="12"/>
  <c r="K183" i="12"/>
  <c r="L183" i="12"/>
  <c r="M183" i="12"/>
  <c r="N183" i="12"/>
  <c r="R183" i="12"/>
  <c r="G184" i="12"/>
  <c r="H184" i="12"/>
  <c r="I184" i="12"/>
  <c r="J184" i="12"/>
  <c r="K184" i="12"/>
  <c r="L184" i="12"/>
  <c r="M184" i="12"/>
  <c r="N184" i="12"/>
  <c r="R184" i="12"/>
  <c r="G185" i="12"/>
  <c r="H185" i="12"/>
  <c r="I185" i="12"/>
  <c r="J185" i="12"/>
  <c r="K185" i="12"/>
  <c r="L185" i="12"/>
  <c r="M185" i="12"/>
  <c r="N185" i="12"/>
  <c r="R185" i="12"/>
  <c r="G186" i="12"/>
  <c r="H186" i="12"/>
  <c r="I186" i="12"/>
  <c r="J186" i="12"/>
  <c r="K186" i="12"/>
  <c r="L186" i="12"/>
  <c r="M186" i="12"/>
  <c r="N186" i="12"/>
  <c r="R186" i="12"/>
  <c r="G187" i="12"/>
  <c r="H187" i="12"/>
  <c r="I187" i="12"/>
  <c r="J187" i="12"/>
  <c r="K187" i="12"/>
  <c r="L187" i="12"/>
  <c r="M187" i="12"/>
  <c r="N187" i="12"/>
  <c r="R187" i="12"/>
  <c r="G188" i="12"/>
  <c r="H188" i="12"/>
  <c r="I188" i="12"/>
  <c r="J188" i="12"/>
  <c r="K188" i="12"/>
  <c r="L188" i="12"/>
  <c r="M188" i="12"/>
  <c r="N188" i="12"/>
  <c r="R188" i="12"/>
  <c r="G189" i="12"/>
  <c r="H189" i="12"/>
  <c r="I189" i="12"/>
  <c r="J189" i="12"/>
  <c r="K189" i="12"/>
  <c r="L189" i="12"/>
  <c r="M189" i="12"/>
  <c r="N189" i="12"/>
  <c r="R189" i="12"/>
  <c r="G190" i="12"/>
  <c r="H190" i="12"/>
  <c r="I190" i="12"/>
  <c r="J190" i="12"/>
  <c r="K190" i="12"/>
  <c r="L190" i="12"/>
  <c r="M190" i="12"/>
  <c r="N190" i="12"/>
  <c r="R190" i="12"/>
  <c r="G191" i="12"/>
  <c r="H191" i="12"/>
  <c r="I191" i="12"/>
  <c r="J191" i="12"/>
  <c r="K191" i="12"/>
  <c r="L191" i="12"/>
  <c r="M191" i="12"/>
  <c r="N191" i="12"/>
  <c r="R191" i="12"/>
  <c r="G192" i="12"/>
  <c r="H192" i="12"/>
  <c r="I192" i="12"/>
  <c r="J192" i="12"/>
  <c r="K192" i="12"/>
  <c r="L192" i="12"/>
  <c r="M192" i="12"/>
  <c r="N192" i="12"/>
  <c r="R192" i="12"/>
  <c r="G193" i="12"/>
  <c r="H193" i="12"/>
  <c r="I193" i="12"/>
  <c r="J193" i="12"/>
  <c r="K193" i="12"/>
  <c r="L193" i="12"/>
  <c r="M193" i="12"/>
  <c r="N193" i="12"/>
  <c r="R193" i="12"/>
  <c r="G194" i="12"/>
  <c r="H194" i="12"/>
  <c r="I194" i="12"/>
  <c r="J194" i="12"/>
  <c r="K194" i="12"/>
  <c r="L194" i="12"/>
  <c r="M194" i="12"/>
  <c r="N194" i="12"/>
  <c r="R194" i="12"/>
  <c r="G195" i="12"/>
  <c r="H195" i="12"/>
  <c r="I195" i="12"/>
  <c r="J195" i="12"/>
  <c r="K195" i="12"/>
  <c r="L195" i="12"/>
  <c r="M195" i="12"/>
  <c r="N195" i="12"/>
  <c r="R195" i="12"/>
  <c r="G196" i="12"/>
  <c r="H196" i="12"/>
  <c r="I196" i="12"/>
  <c r="J196" i="12"/>
  <c r="K196" i="12"/>
  <c r="L196" i="12"/>
  <c r="M196" i="12"/>
  <c r="N196" i="12"/>
  <c r="R196" i="12"/>
  <c r="G197" i="12"/>
  <c r="H197" i="12"/>
  <c r="I197" i="12"/>
  <c r="J197" i="12"/>
  <c r="K197" i="12"/>
  <c r="L197" i="12"/>
  <c r="M197" i="12"/>
  <c r="N197" i="12"/>
  <c r="R197" i="12"/>
  <c r="G198" i="12"/>
  <c r="H198" i="12"/>
  <c r="I198" i="12"/>
  <c r="J198" i="12"/>
  <c r="K198" i="12"/>
  <c r="L198" i="12"/>
  <c r="M198" i="12"/>
  <c r="N198" i="12"/>
  <c r="R198" i="12"/>
  <c r="G199" i="12"/>
  <c r="H199" i="12"/>
  <c r="I199" i="12"/>
  <c r="J199" i="12"/>
  <c r="K199" i="12"/>
  <c r="L199" i="12"/>
  <c r="M199" i="12"/>
  <c r="N199" i="12"/>
  <c r="R199" i="12"/>
  <c r="G200" i="12"/>
  <c r="H200" i="12"/>
  <c r="I200" i="12"/>
  <c r="J200" i="12"/>
  <c r="K200" i="12"/>
  <c r="L200" i="12"/>
  <c r="M200" i="12"/>
  <c r="N200" i="12"/>
  <c r="R200" i="12"/>
  <c r="G201" i="12"/>
  <c r="H201" i="12"/>
  <c r="I201" i="12"/>
  <c r="J201" i="12"/>
  <c r="K201" i="12"/>
  <c r="L201" i="12"/>
  <c r="M201" i="12"/>
  <c r="N201" i="12"/>
  <c r="R201" i="12"/>
  <c r="G202" i="12"/>
  <c r="H202" i="12"/>
  <c r="I202" i="12"/>
  <c r="J202" i="12"/>
  <c r="K202" i="12"/>
  <c r="L202" i="12"/>
  <c r="M202" i="12"/>
  <c r="N202" i="12"/>
  <c r="R202" i="12"/>
  <c r="G203" i="12"/>
  <c r="H203" i="12"/>
  <c r="I203" i="12"/>
  <c r="J203" i="12"/>
  <c r="K203" i="12"/>
  <c r="L203" i="12"/>
  <c r="M203" i="12"/>
  <c r="N203" i="12"/>
  <c r="R203" i="12"/>
  <c r="G204" i="12"/>
  <c r="H204" i="12"/>
  <c r="I204" i="12"/>
  <c r="J204" i="12"/>
  <c r="K204" i="12"/>
  <c r="L204" i="12"/>
  <c r="M204" i="12"/>
  <c r="N204" i="12"/>
  <c r="R204" i="12"/>
  <c r="G205" i="12"/>
  <c r="H205" i="12"/>
  <c r="I205" i="12"/>
  <c r="J205" i="12"/>
  <c r="K205" i="12"/>
  <c r="L205" i="12"/>
  <c r="M205" i="12"/>
  <c r="N205" i="12"/>
  <c r="R205" i="12"/>
  <c r="G206" i="12"/>
  <c r="H206" i="12"/>
  <c r="I206" i="12"/>
  <c r="J206" i="12"/>
  <c r="K206" i="12"/>
  <c r="L206" i="12"/>
  <c r="M206" i="12"/>
  <c r="N206" i="12"/>
  <c r="R206" i="12"/>
  <c r="G207" i="12"/>
  <c r="H207" i="12"/>
  <c r="I207" i="12"/>
  <c r="J207" i="12"/>
  <c r="K207" i="12"/>
  <c r="L207" i="12"/>
  <c r="M207" i="12"/>
  <c r="N207" i="12"/>
  <c r="R207" i="12"/>
  <c r="G208" i="12"/>
  <c r="H208" i="12"/>
  <c r="I208" i="12"/>
  <c r="J208" i="12"/>
  <c r="K208" i="12"/>
  <c r="L208" i="12"/>
  <c r="M208" i="12"/>
  <c r="N208" i="12"/>
  <c r="R208" i="12"/>
  <c r="G209" i="12"/>
  <c r="H209" i="12"/>
  <c r="I209" i="12"/>
  <c r="J209" i="12"/>
  <c r="K209" i="12"/>
  <c r="L209" i="12"/>
  <c r="M209" i="12"/>
  <c r="N209" i="12"/>
  <c r="R209" i="12"/>
  <c r="G210" i="12"/>
  <c r="H210" i="12"/>
  <c r="I210" i="12"/>
  <c r="J210" i="12"/>
  <c r="K210" i="12"/>
  <c r="L210" i="12"/>
  <c r="M210" i="12"/>
  <c r="N210" i="12"/>
  <c r="R210" i="12"/>
  <c r="G211" i="12"/>
  <c r="H211" i="12"/>
  <c r="I211" i="12"/>
  <c r="J211" i="12"/>
  <c r="K211" i="12"/>
  <c r="L211" i="12"/>
  <c r="M211" i="12"/>
  <c r="N211" i="12"/>
  <c r="R211" i="12"/>
  <c r="G212" i="12"/>
  <c r="H212" i="12"/>
  <c r="I212" i="12"/>
  <c r="J212" i="12"/>
  <c r="K212" i="12"/>
  <c r="L212" i="12"/>
  <c r="M212" i="12"/>
  <c r="N212" i="12"/>
  <c r="R212" i="12"/>
  <c r="G213" i="12"/>
  <c r="H213" i="12"/>
  <c r="I213" i="12"/>
  <c r="J213" i="12"/>
  <c r="K213" i="12"/>
  <c r="L213" i="12"/>
  <c r="M213" i="12"/>
  <c r="N213" i="12"/>
  <c r="R213" i="12"/>
  <c r="G214" i="12"/>
  <c r="H214" i="12"/>
  <c r="I214" i="12"/>
  <c r="J214" i="12"/>
  <c r="K214" i="12"/>
  <c r="L214" i="12"/>
  <c r="M214" i="12"/>
  <c r="N214" i="12"/>
  <c r="R214" i="12"/>
  <c r="G215" i="12"/>
  <c r="H215" i="12"/>
  <c r="I215" i="12"/>
  <c r="J215" i="12"/>
  <c r="K215" i="12"/>
  <c r="L215" i="12"/>
  <c r="M215" i="12"/>
  <c r="N215" i="12"/>
  <c r="R215" i="12"/>
  <c r="G216" i="12"/>
  <c r="H216" i="12"/>
  <c r="I216" i="12"/>
  <c r="J216" i="12"/>
  <c r="K216" i="12"/>
  <c r="L216" i="12"/>
  <c r="M216" i="12"/>
  <c r="N216" i="12"/>
  <c r="R216" i="12"/>
  <c r="G217" i="12"/>
  <c r="H217" i="12"/>
  <c r="I217" i="12"/>
  <c r="J217" i="12"/>
  <c r="K217" i="12"/>
  <c r="L217" i="12"/>
  <c r="M217" i="12"/>
  <c r="N217" i="12"/>
  <c r="R217" i="12"/>
  <c r="G218" i="12"/>
  <c r="H218" i="12"/>
  <c r="I218" i="12"/>
  <c r="J218" i="12"/>
  <c r="K218" i="12"/>
  <c r="L218" i="12"/>
  <c r="M218" i="12"/>
  <c r="N218" i="12"/>
  <c r="R218" i="12"/>
  <c r="G219" i="12"/>
  <c r="H219" i="12"/>
  <c r="I219" i="12"/>
  <c r="J219" i="12"/>
  <c r="K219" i="12"/>
  <c r="L219" i="12"/>
  <c r="M219" i="12"/>
  <c r="N219" i="12"/>
  <c r="R219" i="12"/>
  <c r="G220" i="12"/>
  <c r="H220" i="12"/>
  <c r="I220" i="12"/>
  <c r="J220" i="12"/>
  <c r="K220" i="12"/>
  <c r="L220" i="12"/>
  <c r="M220" i="12"/>
  <c r="N220" i="12"/>
  <c r="R220" i="12"/>
  <c r="G221" i="12"/>
  <c r="H221" i="12"/>
  <c r="I221" i="12"/>
  <c r="J221" i="12"/>
  <c r="K221" i="12"/>
  <c r="L221" i="12"/>
  <c r="M221" i="12"/>
  <c r="N221" i="12"/>
  <c r="R221" i="12"/>
  <c r="G222" i="12"/>
  <c r="H222" i="12"/>
  <c r="I222" i="12"/>
  <c r="J222" i="12"/>
  <c r="K222" i="12"/>
  <c r="L222" i="12"/>
  <c r="M222" i="12"/>
  <c r="N222" i="12"/>
  <c r="R222" i="12"/>
  <c r="G223" i="12"/>
  <c r="H223" i="12"/>
  <c r="I223" i="12"/>
  <c r="J223" i="12"/>
  <c r="K223" i="12"/>
  <c r="L223" i="12"/>
  <c r="M223" i="12"/>
  <c r="N223" i="12"/>
  <c r="R223" i="12"/>
  <c r="G224" i="12"/>
  <c r="H224" i="12"/>
  <c r="I224" i="12"/>
  <c r="J224" i="12"/>
  <c r="K224" i="12"/>
  <c r="L224" i="12"/>
  <c r="M224" i="12"/>
  <c r="N224" i="12"/>
  <c r="R224" i="12"/>
  <c r="G225" i="12"/>
  <c r="H225" i="12"/>
  <c r="I225" i="12"/>
  <c r="J225" i="12"/>
  <c r="K225" i="12"/>
  <c r="L225" i="12"/>
  <c r="M225" i="12"/>
  <c r="N225" i="12"/>
  <c r="R225" i="12"/>
  <c r="G226" i="12"/>
  <c r="H226" i="12"/>
  <c r="I226" i="12"/>
  <c r="J226" i="12"/>
  <c r="K226" i="12"/>
  <c r="L226" i="12"/>
  <c r="M226" i="12"/>
  <c r="N226" i="12"/>
  <c r="R226" i="12"/>
  <c r="G227" i="12"/>
  <c r="H227" i="12"/>
  <c r="I227" i="12"/>
  <c r="J227" i="12"/>
  <c r="K227" i="12"/>
  <c r="L227" i="12"/>
  <c r="M227" i="12"/>
  <c r="N227" i="12"/>
  <c r="R227" i="12"/>
  <c r="G228" i="12"/>
  <c r="H228" i="12"/>
  <c r="I228" i="12"/>
  <c r="J228" i="12"/>
  <c r="K228" i="12"/>
  <c r="L228" i="12"/>
  <c r="M228" i="12"/>
  <c r="N228" i="12"/>
  <c r="R228" i="12"/>
  <c r="G229" i="12"/>
  <c r="H229" i="12"/>
  <c r="I229" i="12"/>
  <c r="J229" i="12"/>
  <c r="K229" i="12"/>
  <c r="L229" i="12"/>
  <c r="M229" i="12"/>
  <c r="N229" i="12"/>
  <c r="R229" i="12"/>
  <c r="G230" i="12"/>
  <c r="H230" i="12"/>
  <c r="I230" i="12"/>
  <c r="J230" i="12"/>
  <c r="K230" i="12"/>
  <c r="L230" i="12"/>
  <c r="M230" i="12"/>
  <c r="N230" i="12"/>
  <c r="R230" i="12"/>
  <c r="G231" i="12"/>
  <c r="H231" i="12"/>
  <c r="I231" i="12"/>
  <c r="J231" i="12"/>
  <c r="K231" i="12"/>
  <c r="L231" i="12"/>
  <c r="M231" i="12"/>
  <c r="N231" i="12"/>
  <c r="R231" i="12"/>
  <c r="G232" i="12"/>
  <c r="H232" i="12"/>
  <c r="I232" i="12"/>
  <c r="J232" i="12"/>
  <c r="K232" i="12"/>
  <c r="L232" i="12"/>
  <c r="M232" i="12"/>
  <c r="N232" i="12"/>
  <c r="R232" i="12"/>
  <c r="G233" i="12"/>
  <c r="H233" i="12"/>
  <c r="I233" i="12"/>
  <c r="J233" i="12"/>
  <c r="K233" i="12"/>
  <c r="L233" i="12"/>
  <c r="M233" i="12"/>
  <c r="N233" i="12"/>
  <c r="R233" i="12"/>
  <c r="G234" i="12"/>
  <c r="H234" i="12"/>
  <c r="I234" i="12"/>
  <c r="J234" i="12"/>
  <c r="K234" i="12"/>
  <c r="L234" i="12"/>
  <c r="M234" i="12"/>
  <c r="N234" i="12"/>
  <c r="R234" i="12"/>
  <c r="G235" i="12"/>
  <c r="H235" i="12"/>
  <c r="I235" i="12"/>
  <c r="J235" i="12"/>
  <c r="K235" i="12"/>
  <c r="L235" i="12"/>
  <c r="M235" i="12"/>
  <c r="N235" i="12"/>
  <c r="R235" i="12"/>
  <c r="G236" i="12"/>
  <c r="H236" i="12"/>
  <c r="I236" i="12"/>
  <c r="J236" i="12"/>
  <c r="K236" i="12"/>
  <c r="L236" i="12"/>
  <c r="M236" i="12"/>
  <c r="N236" i="12"/>
  <c r="R236" i="12"/>
  <c r="G237" i="12"/>
  <c r="H237" i="12"/>
  <c r="I237" i="12"/>
  <c r="J237" i="12"/>
  <c r="K237" i="12"/>
  <c r="L237" i="12"/>
  <c r="M237" i="12"/>
  <c r="N237" i="12"/>
  <c r="R237" i="12"/>
  <c r="G238" i="12"/>
  <c r="H238" i="12"/>
  <c r="I238" i="12"/>
  <c r="J238" i="12"/>
  <c r="K238" i="12"/>
  <c r="L238" i="12"/>
  <c r="M238" i="12"/>
  <c r="N238" i="12"/>
  <c r="R238" i="12"/>
  <c r="G239" i="12"/>
  <c r="H239" i="12"/>
  <c r="I239" i="12"/>
  <c r="J239" i="12"/>
  <c r="K239" i="12"/>
  <c r="L239" i="12"/>
  <c r="M239" i="12"/>
  <c r="N239" i="12"/>
  <c r="R239" i="12"/>
  <c r="G240" i="12"/>
  <c r="H240" i="12"/>
  <c r="I240" i="12"/>
  <c r="J240" i="12"/>
  <c r="K240" i="12"/>
  <c r="L240" i="12"/>
  <c r="M240" i="12"/>
  <c r="N240" i="12"/>
  <c r="R240" i="12"/>
  <c r="G241" i="12"/>
  <c r="H241" i="12"/>
  <c r="I241" i="12"/>
  <c r="J241" i="12"/>
  <c r="K241" i="12"/>
  <c r="L241" i="12"/>
  <c r="M241" i="12"/>
  <c r="N241" i="12"/>
  <c r="R241" i="12"/>
  <c r="G242" i="12"/>
  <c r="H242" i="12"/>
  <c r="I242" i="12"/>
  <c r="J242" i="12"/>
  <c r="K242" i="12"/>
  <c r="L242" i="12"/>
  <c r="M242" i="12"/>
  <c r="N242" i="12"/>
  <c r="R242" i="12"/>
  <c r="G243" i="12"/>
  <c r="H243" i="12"/>
  <c r="I243" i="12"/>
  <c r="J243" i="12"/>
  <c r="K243" i="12"/>
  <c r="L243" i="12"/>
  <c r="M243" i="12"/>
  <c r="N243" i="12"/>
  <c r="R243" i="12"/>
  <c r="G244" i="12"/>
  <c r="H244" i="12"/>
  <c r="I244" i="12"/>
  <c r="J244" i="12"/>
  <c r="K244" i="12"/>
  <c r="L244" i="12"/>
  <c r="M244" i="12"/>
  <c r="N244" i="12"/>
  <c r="R244" i="12"/>
  <c r="G245" i="12"/>
  <c r="H245" i="12"/>
  <c r="I245" i="12"/>
  <c r="J245" i="12"/>
  <c r="K245" i="12"/>
  <c r="L245" i="12"/>
  <c r="M245" i="12"/>
  <c r="N245" i="12"/>
  <c r="R245" i="12"/>
  <c r="G246" i="12"/>
  <c r="H246" i="12"/>
  <c r="I246" i="12"/>
  <c r="J246" i="12"/>
  <c r="K246" i="12"/>
  <c r="L246" i="12"/>
  <c r="M246" i="12"/>
  <c r="N246" i="12"/>
  <c r="R246" i="12"/>
  <c r="G247" i="12"/>
  <c r="H247" i="12"/>
  <c r="I247" i="12"/>
  <c r="J247" i="12"/>
  <c r="K247" i="12"/>
  <c r="L247" i="12"/>
  <c r="M247" i="12"/>
  <c r="N247" i="12"/>
  <c r="R247" i="12"/>
  <c r="G248" i="12"/>
  <c r="H248" i="12"/>
  <c r="I248" i="12"/>
  <c r="J248" i="12"/>
  <c r="K248" i="12"/>
  <c r="L248" i="12"/>
  <c r="M248" i="12"/>
  <c r="N248" i="12"/>
  <c r="R248" i="12"/>
  <c r="G249" i="12"/>
  <c r="H249" i="12"/>
  <c r="I249" i="12"/>
  <c r="J249" i="12"/>
  <c r="K249" i="12"/>
  <c r="L249" i="12"/>
  <c r="M249" i="12"/>
  <c r="N249" i="12"/>
  <c r="R249" i="12"/>
  <c r="G250" i="12"/>
  <c r="H250" i="12"/>
  <c r="I250" i="12"/>
  <c r="J250" i="12"/>
  <c r="K250" i="12"/>
  <c r="L250" i="12"/>
  <c r="M250" i="12"/>
  <c r="N250" i="12"/>
  <c r="R250" i="12"/>
  <c r="G251" i="12"/>
  <c r="H251" i="12"/>
  <c r="I251" i="12"/>
  <c r="J251" i="12"/>
  <c r="K251" i="12"/>
  <c r="L251" i="12"/>
  <c r="M251" i="12"/>
  <c r="N251" i="12"/>
  <c r="R251" i="12"/>
  <c r="G252" i="12"/>
  <c r="H252" i="12"/>
  <c r="I252" i="12"/>
  <c r="J252" i="12"/>
  <c r="K252" i="12"/>
  <c r="L252" i="12"/>
  <c r="M252" i="12"/>
  <c r="N252" i="12"/>
  <c r="R252" i="12"/>
  <c r="G253" i="12"/>
  <c r="H253" i="12"/>
  <c r="I253" i="12"/>
  <c r="J253" i="12"/>
  <c r="K253" i="12"/>
  <c r="L253" i="12"/>
  <c r="M253" i="12"/>
  <c r="N253" i="12"/>
  <c r="R253" i="12"/>
  <c r="G254" i="12"/>
  <c r="H254" i="12"/>
  <c r="I254" i="12"/>
  <c r="J254" i="12"/>
  <c r="K254" i="12"/>
  <c r="L254" i="12"/>
  <c r="M254" i="12"/>
  <c r="N254" i="12"/>
  <c r="R254" i="12"/>
  <c r="G255" i="12"/>
  <c r="H255" i="12"/>
  <c r="I255" i="12"/>
  <c r="J255" i="12"/>
  <c r="K255" i="12"/>
  <c r="L255" i="12"/>
  <c r="M255" i="12"/>
  <c r="N255" i="12"/>
  <c r="R255" i="12"/>
  <c r="G256" i="12"/>
  <c r="H256" i="12"/>
  <c r="I256" i="12"/>
  <c r="J256" i="12"/>
  <c r="K256" i="12"/>
  <c r="L256" i="12"/>
  <c r="M256" i="12"/>
  <c r="N256" i="12"/>
  <c r="R256" i="12"/>
  <c r="G257" i="12"/>
  <c r="H257" i="12"/>
  <c r="I257" i="12"/>
  <c r="J257" i="12"/>
  <c r="K257" i="12"/>
  <c r="L257" i="12"/>
  <c r="M257" i="12"/>
  <c r="N257" i="12"/>
  <c r="R257" i="12"/>
  <c r="G258" i="12"/>
  <c r="H258" i="12"/>
  <c r="I258" i="12"/>
  <c r="J258" i="12"/>
  <c r="K258" i="12"/>
  <c r="L258" i="12"/>
  <c r="M258" i="12"/>
  <c r="N258" i="12"/>
  <c r="R258" i="12"/>
  <c r="G259" i="12"/>
  <c r="H259" i="12"/>
  <c r="I259" i="12"/>
  <c r="J259" i="12"/>
  <c r="K259" i="12"/>
  <c r="L259" i="12"/>
  <c r="M259" i="12"/>
  <c r="N259" i="12"/>
  <c r="R259" i="12"/>
  <c r="G260" i="12"/>
  <c r="H260" i="12"/>
  <c r="I260" i="12"/>
  <c r="J260" i="12"/>
  <c r="K260" i="12"/>
  <c r="L260" i="12"/>
  <c r="M260" i="12"/>
  <c r="N260" i="12"/>
  <c r="R260" i="12"/>
  <c r="G261" i="12"/>
  <c r="H261" i="12"/>
  <c r="I261" i="12"/>
  <c r="J261" i="12"/>
  <c r="K261" i="12"/>
  <c r="L261" i="12"/>
  <c r="M261" i="12"/>
  <c r="N261" i="12"/>
  <c r="R261" i="12"/>
  <c r="G262" i="12"/>
  <c r="H262" i="12"/>
  <c r="I262" i="12"/>
  <c r="J262" i="12"/>
  <c r="K262" i="12"/>
  <c r="L262" i="12"/>
  <c r="M262" i="12"/>
  <c r="N262" i="12"/>
  <c r="R262" i="12"/>
  <c r="G263" i="12"/>
  <c r="H263" i="12"/>
  <c r="I263" i="12"/>
  <c r="J263" i="12"/>
  <c r="K263" i="12"/>
  <c r="L263" i="12"/>
  <c r="M263" i="12"/>
  <c r="N263" i="12"/>
  <c r="R263" i="12"/>
  <c r="G264" i="12"/>
  <c r="H264" i="12"/>
  <c r="I264" i="12"/>
  <c r="J264" i="12"/>
  <c r="K264" i="12"/>
  <c r="L264" i="12"/>
  <c r="M264" i="12"/>
  <c r="N264" i="12"/>
  <c r="R264" i="12"/>
  <c r="G265" i="12"/>
  <c r="H265" i="12"/>
  <c r="I265" i="12"/>
  <c r="J265" i="12"/>
  <c r="K265" i="12"/>
  <c r="L265" i="12"/>
  <c r="M265" i="12"/>
  <c r="N265" i="12"/>
  <c r="R265" i="12"/>
  <c r="G266" i="12"/>
  <c r="H266" i="12"/>
  <c r="I266" i="12"/>
  <c r="J266" i="12"/>
  <c r="K266" i="12"/>
  <c r="L266" i="12"/>
  <c r="M266" i="12"/>
  <c r="N266" i="12"/>
  <c r="R266" i="12"/>
  <c r="G267" i="12"/>
  <c r="H267" i="12"/>
  <c r="I267" i="12"/>
  <c r="J267" i="12"/>
  <c r="K267" i="12"/>
  <c r="L267" i="12"/>
  <c r="M267" i="12"/>
  <c r="N267" i="12"/>
  <c r="R267" i="12"/>
  <c r="G268" i="12"/>
  <c r="H268" i="12"/>
  <c r="I268" i="12"/>
  <c r="J268" i="12"/>
  <c r="K268" i="12"/>
  <c r="L268" i="12"/>
  <c r="M268" i="12"/>
  <c r="N268" i="12"/>
  <c r="R268" i="12"/>
  <c r="G269" i="12"/>
  <c r="H269" i="12"/>
  <c r="I269" i="12"/>
  <c r="J269" i="12"/>
  <c r="K269" i="12"/>
  <c r="L269" i="12"/>
  <c r="M269" i="12"/>
  <c r="N269" i="12"/>
  <c r="R269" i="12"/>
  <c r="G270" i="12"/>
  <c r="H270" i="12"/>
  <c r="I270" i="12"/>
  <c r="J270" i="12"/>
  <c r="K270" i="12"/>
  <c r="L270" i="12"/>
  <c r="M270" i="12"/>
  <c r="N270" i="12"/>
  <c r="R270" i="12"/>
  <c r="G271" i="12"/>
  <c r="H271" i="12"/>
  <c r="I271" i="12"/>
  <c r="J271" i="12"/>
  <c r="K271" i="12"/>
  <c r="L271" i="12"/>
  <c r="M271" i="12"/>
  <c r="N271" i="12"/>
  <c r="R271" i="12"/>
  <c r="G272" i="12"/>
  <c r="H272" i="12"/>
  <c r="I272" i="12"/>
  <c r="J272" i="12"/>
  <c r="K272" i="12"/>
  <c r="L272" i="12"/>
  <c r="M272" i="12"/>
  <c r="N272" i="12"/>
  <c r="R272" i="12"/>
  <c r="G273" i="12"/>
  <c r="H273" i="12"/>
  <c r="I273" i="12"/>
  <c r="J273" i="12"/>
  <c r="K273" i="12"/>
  <c r="L273" i="12"/>
  <c r="M273" i="12"/>
  <c r="N273" i="12"/>
  <c r="R273" i="12"/>
  <c r="G274" i="12"/>
  <c r="H274" i="12"/>
  <c r="I274" i="12"/>
  <c r="J274" i="12"/>
  <c r="K274" i="12"/>
  <c r="L274" i="12"/>
  <c r="M274" i="12"/>
  <c r="N274" i="12"/>
  <c r="R274" i="12"/>
  <c r="G275" i="12"/>
  <c r="H275" i="12"/>
  <c r="I275" i="12"/>
  <c r="J275" i="12"/>
  <c r="K275" i="12"/>
  <c r="L275" i="12"/>
  <c r="M275" i="12"/>
  <c r="N275" i="12"/>
  <c r="R275" i="12"/>
  <c r="G276" i="12"/>
  <c r="H276" i="12"/>
  <c r="I276" i="12"/>
  <c r="J276" i="12"/>
  <c r="K276" i="12"/>
  <c r="L276" i="12"/>
  <c r="M276" i="12"/>
  <c r="N276" i="12"/>
  <c r="R276" i="12"/>
  <c r="G277" i="12"/>
  <c r="H277" i="12"/>
  <c r="I277" i="12"/>
  <c r="J277" i="12"/>
  <c r="K277" i="12"/>
  <c r="L277" i="12"/>
  <c r="M277" i="12"/>
  <c r="N277" i="12"/>
  <c r="R277" i="12"/>
  <c r="G278" i="12"/>
  <c r="H278" i="12"/>
  <c r="I278" i="12"/>
  <c r="J278" i="12"/>
  <c r="K278" i="12"/>
  <c r="L278" i="12"/>
  <c r="M278" i="12"/>
  <c r="N278" i="12"/>
  <c r="R278" i="12"/>
  <c r="G279" i="12"/>
  <c r="H279" i="12"/>
  <c r="I279" i="12"/>
  <c r="J279" i="12"/>
  <c r="K279" i="12"/>
  <c r="L279" i="12"/>
  <c r="M279" i="12"/>
  <c r="N279" i="12"/>
  <c r="R279" i="12"/>
  <c r="G280" i="12"/>
  <c r="H280" i="12"/>
  <c r="I280" i="12"/>
  <c r="J280" i="12"/>
  <c r="K280" i="12"/>
  <c r="L280" i="12"/>
  <c r="M280" i="12"/>
  <c r="N280" i="12"/>
  <c r="R280" i="12"/>
  <c r="G281" i="12"/>
  <c r="H281" i="12"/>
  <c r="I281" i="12"/>
  <c r="J281" i="12"/>
  <c r="K281" i="12"/>
  <c r="L281" i="12"/>
  <c r="M281" i="12"/>
  <c r="N281" i="12"/>
  <c r="R281" i="12"/>
  <c r="G282" i="12"/>
  <c r="H282" i="12"/>
  <c r="I282" i="12"/>
  <c r="J282" i="12"/>
  <c r="K282" i="12"/>
  <c r="L282" i="12"/>
  <c r="M282" i="12"/>
  <c r="N282" i="12"/>
  <c r="R282" i="12"/>
  <c r="G283" i="12"/>
  <c r="H283" i="12"/>
  <c r="I283" i="12"/>
  <c r="J283" i="12"/>
  <c r="K283" i="12"/>
  <c r="L283" i="12"/>
  <c r="M283" i="12"/>
  <c r="N283" i="12"/>
  <c r="R283" i="12"/>
  <c r="G284" i="12"/>
  <c r="H284" i="12"/>
  <c r="I284" i="12"/>
  <c r="J284" i="12"/>
  <c r="K284" i="12"/>
  <c r="L284" i="12"/>
  <c r="M284" i="12"/>
  <c r="N284" i="12"/>
  <c r="R284" i="12"/>
  <c r="G285" i="12"/>
  <c r="H285" i="12"/>
  <c r="I285" i="12"/>
  <c r="J285" i="12"/>
  <c r="K285" i="12"/>
  <c r="L285" i="12"/>
  <c r="M285" i="12"/>
  <c r="N285" i="12"/>
  <c r="R285" i="12"/>
  <c r="G286" i="12"/>
  <c r="H286" i="12"/>
  <c r="I286" i="12"/>
  <c r="J286" i="12"/>
  <c r="K286" i="12"/>
  <c r="L286" i="12"/>
  <c r="M286" i="12"/>
  <c r="N286" i="12"/>
  <c r="R286" i="12"/>
  <c r="G287" i="12"/>
  <c r="H287" i="12"/>
  <c r="I287" i="12"/>
  <c r="J287" i="12"/>
  <c r="K287" i="12"/>
  <c r="L287" i="12"/>
  <c r="M287" i="12"/>
  <c r="N287" i="12"/>
  <c r="R287" i="12"/>
  <c r="G288" i="12"/>
  <c r="H288" i="12"/>
  <c r="I288" i="12"/>
  <c r="J288" i="12"/>
  <c r="K288" i="12"/>
  <c r="L288" i="12"/>
  <c r="M288" i="12"/>
  <c r="N288" i="12"/>
  <c r="R288" i="12"/>
  <c r="G289" i="12"/>
  <c r="H289" i="12"/>
  <c r="I289" i="12"/>
  <c r="J289" i="12"/>
  <c r="K289" i="12"/>
  <c r="L289" i="12"/>
  <c r="M289" i="12"/>
  <c r="N289" i="12"/>
  <c r="R289" i="12"/>
  <c r="G290" i="12"/>
  <c r="H290" i="12"/>
  <c r="I290" i="12"/>
  <c r="J290" i="12"/>
  <c r="K290" i="12"/>
  <c r="L290" i="12"/>
  <c r="M290" i="12"/>
  <c r="N290" i="12"/>
  <c r="R290" i="12"/>
  <c r="G291" i="12"/>
  <c r="H291" i="12"/>
  <c r="I291" i="12"/>
  <c r="J291" i="12"/>
  <c r="K291" i="12"/>
  <c r="L291" i="12"/>
  <c r="M291" i="12"/>
  <c r="N291" i="12"/>
  <c r="R291" i="12"/>
  <c r="G292" i="12"/>
  <c r="H292" i="12"/>
  <c r="I292" i="12"/>
  <c r="J292" i="12"/>
  <c r="K292" i="12"/>
  <c r="L292" i="12"/>
  <c r="M292" i="12"/>
  <c r="N292" i="12"/>
  <c r="R292" i="12"/>
  <c r="G293" i="12"/>
  <c r="H293" i="12"/>
  <c r="I293" i="12"/>
  <c r="J293" i="12"/>
  <c r="K293" i="12"/>
  <c r="L293" i="12"/>
  <c r="M293" i="12"/>
  <c r="N293" i="12"/>
  <c r="R293" i="12"/>
  <c r="G294" i="12"/>
  <c r="H294" i="12"/>
  <c r="I294" i="12"/>
  <c r="J294" i="12"/>
  <c r="K294" i="12"/>
  <c r="L294" i="12"/>
  <c r="M294" i="12"/>
  <c r="N294" i="12"/>
  <c r="R294" i="12"/>
  <c r="G295" i="12"/>
  <c r="H295" i="12"/>
  <c r="I295" i="12"/>
  <c r="J295" i="12"/>
  <c r="K295" i="12"/>
  <c r="L295" i="12"/>
  <c r="M295" i="12"/>
  <c r="N295" i="12"/>
  <c r="R295" i="12"/>
  <c r="G296" i="12"/>
  <c r="H296" i="12"/>
  <c r="I296" i="12"/>
  <c r="J296" i="12"/>
  <c r="K296" i="12"/>
  <c r="L296" i="12"/>
  <c r="M296" i="12"/>
  <c r="N296" i="12"/>
  <c r="R296" i="12"/>
  <c r="G297" i="12"/>
  <c r="H297" i="12"/>
  <c r="I297" i="12"/>
  <c r="J297" i="12"/>
  <c r="K297" i="12"/>
  <c r="L297" i="12"/>
  <c r="M297" i="12"/>
  <c r="N297" i="12"/>
  <c r="R297" i="12"/>
  <c r="G298" i="12"/>
  <c r="H298" i="12"/>
  <c r="I298" i="12"/>
  <c r="J298" i="12"/>
  <c r="K298" i="12"/>
  <c r="L298" i="12"/>
  <c r="M298" i="12"/>
  <c r="N298" i="12"/>
  <c r="R298" i="12"/>
  <c r="G299" i="12"/>
  <c r="H299" i="12"/>
  <c r="I299" i="12"/>
  <c r="J299" i="12"/>
  <c r="K299" i="12"/>
  <c r="L299" i="12"/>
  <c r="M299" i="12"/>
  <c r="N299" i="12"/>
  <c r="R299" i="12"/>
  <c r="G300" i="12"/>
  <c r="H300" i="12"/>
  <c r="I300" i="12"/>
  <c r="J300" i="12"/>
  <c r="K300" i="12"/>
  <c r="L300" i="12"/>
  <c r="M300" i="12"/>
  <c r="N300" i="12"/>
  <c r="R300" i="12"/>
  <c r="G301" i="12"/>
  <c r="H301" i="12"/>
  <c r="I301" i="12"/>
  <c r="J301" i="12"/>
  <c r="K301" i="12"/>
  <c r="L301" i="12"/>
  <c r="M301" i="12"/>
  <c r="N301" i="12"/>
  <c r="R301" i="12"/>
  <c r="G302" i="12"/>
  <c r="H302" i="12"/>
  <c r="I302" i="12"/>
  <c r="J302" i="12"/>
  <c r="K302" i="12"/>
  <c r="L302" i="12"/>
  <c r="M302" i="12"/>
  <c r="N302" i="12"/>
  <c r="R302" i="12"/>
  <c r="G303" i="12"/>
  <c r="H303" i="12"/>
  <c r="I303" i="12"/>
  <c r="J303" i="12"/>
  <c r="K303" i="12"/>
  <c r="L303" i="12"/>
  <c r="M303" i="12"/>
  <c r="N303" i="12"/>
  <c r="R303" i="12"/>
  <c r="G304" i="12"/>
  <c r="H304" i="12"/>
  <c r="I304" i="12"/>
  <c r="J304" i="12"/>
  <c r="K304" i="12"/>
  <c r="L304" i="12"/>
  <c r="M304" i="12"/>
  <c r="N304" i="12"/>
  <c r="R304" i="12"/>
  <c r="G305" i="12"/>
  <c r="H305" i="12"/>
  <c r="I305" i="12"/>
  <c r="J305" i="12"/>
  <c r="K305" i="12"/>
  <c r="L305" i="12"/>
  <c r="M305" i="12"/>
  <c r="N305" i="12"/>
  <c r="R305" i="12"/>
  <c r="G306" i="12"/>
  <c r="H306" i="12"/>
  <c r="I306" i="12"/>
  <c r="J306" i="12"/>
  <c r="K306" i="12"/>
  <c r="L306" i="12"/>
  <c r="M306" i="12"/>
  <c r="N306" i="12"/>
  <c r="R306" i="12"/>
  <c r="G307" i="12"/>
  <c r="H307" i="12"/>
  <c r="I307" i="12"/>
  <c r="J307" i="12"/>
  <c r="K307" i="12"/>
  <c r="L307" i="12"/>
  <c r="M307" i="12"/>
  <c r="N307" i="12"/>
  <c r="R307" i="12"/>
  <c r="G308" i="12"/>
  <c r="H308" i="12"/>
  <c r="I308" i="12"/>
  <c r="J308" i="12"/>
  <c r="K308" i="12"/>
  <c r="L308" i="12"/>
  <c r="M308" i="12"/>
  <c r="N308" i="12"/>
  <c r="R308" i="12"/>
  <c r="G309" i="12"/>
  <c r="H309" i="12"/>
  <c r="I309" i="12"/>
  <c r="J309" i="12"/>
  <c r="K309" i="12"/>
  <c r="L309" i="12"/>
  <c r="M309" i="12"/>
  <c r="N309" i="12"/>
  <c r="R309" i="12"/>
  <c r="G310" i="12"/>
  <c r="H310" i="12"/>
  <c r="I310" i="12"/>
  <c r="J310" i="12"/>
  <c r="K310" i="12"/>
  <c r="L310" i="12"/>
  <c r="M310" i="12"/>
  <c r="N310" i="12"/>
  <c r="R310" i="12"/>
  <c r="G311" i="12"/>
  <c r="H311" i="12"/>
  <c r="I311" i="12"/>
  <c r="J311" i="12"/>
  <c r="K311" i="12"/>
  <c r="L311" i="12"/>
  <c r="M311" i="12"/>
  <c r="N311" i="12"/>
  <c r="R311" i="12"/>
  <c r="G312" i="12"/>
  <c r="H312" i="12"/>
  <c r="I312" i="12"/>
  <c r="J312" i="12"/>
  <c r="K312" i="12"/>
  <c r="L312" i="12"/>
  <c r="M312" i="12"/>
  <c r="N312" i="12"/>
  <c r="R312" i="12"/>
  <c r="G313" i="12"/>
  <c r="H313" i="12"/>
  <c r="I313" i="12"/>
  <c r="J313" i="12"/>
  <c r="K313" i="12"/>
  <c r="L313" i="12"/>
  <c r="M313" i="12"/>
  <c r="N313" i="12"/>
  <c r="R313" i="12"/>
  <c r="G314" i="12"/>
  <c r="H314" i="12"/>
  <c r="I314" i="12"/>
  <c r="J314" i="12"/>
  <c r="K314" i="12"/>
  <c r="L314" i="12"/>
  <c r="M314" i="12"/>
  <c r="N314" i="12"/>
  <c r="R314" i="12"/>
  <c r="G315" i="12"/>
  <c r="H315" i="12"/>
  <c r="I315" i="12"/>
  <c r="J315" i="12"/>
  <c r="K315" i="12"/>
  <c r="L315" i="12"/>
  <c r="M315" i="12"/>
  <c r="N315" i="12"/>
  <c r="R315" i="12"/>
  <c r="G316" i="12"/>
  <c r="H316" i="12"/>
  <c r="I316" i="12"/>
  <c r="J316" i="12"/>
  <c r="K316" i="12"/>
  <c r="L316" i="12"/>
  <c r="M316" i="12"/>
  <c r="N316" i="12"/>
  <c r="R316" i="12"/>
  <c r="G317" i="12"/>
  <c r="H317" i="12"/>
  <c r="I317" i="12"/>
  <c r="J317" i="12"/>
  <c r="K317" i="12"/>
  <c r="L317" i="12"/>
  <c r="M317" i="12"/>
  <c r="N317" i="12"/>
  <c r="R317" i="12"/>
  <c r="G318" i="12"/>
  <c r="H318" i="12"/>
  <c r="I318" i="12"/>
  <c r="J318" i="12"/>
  <c r="K318" i="12"/>
  <c r="L318" i="12"/>
  <c r="M318" i="12"/>
  <c r="N318" i="12"/>
  <c r="R318" i="12"/>
  <c r="G319" i="12"/>
  <c r="H319" i="12"/>
  <c r="I319" i="12"/>
  <c r="J319" i="12"/>
  <c r="K319" i="12"/>
  <c r="L319" i="12"/>
  <c r="M319" i="12"/>
  <c r="N319" i="12"/>
  <c r="R319" i="12"/>
  <c r="G320" i="12"/>
  <c r="H320" i="12"/>
  <c r="I320" i="12"/>
  <c r="J320" i="12"/>
  <c r="K320" i="12"/>
  <c r="L320" i="12"/>
  <c r="M320" i="12"/>
  <c r="N320" i="12"/>
  <c r="R320" i="12"/>
  <c r="G321" i="12"/>
  <c r="H321" i="12"/>
  <c r="I321" i="12"/>
  <c r="J321" i="12"/>
  <c r="K321" i="12"/>
  <c r="L321" i="12"/>
  <c r="M321" i="12"/>
  <c r="N321" i="12"/>
  <c r="R321" i="12"/>
  <c r="G322" i="12"/>
  <c r="H322" i="12"/>
  <c r="I322" i="12"/>
  <c r="J322" i="12"/>
  <c r="K322" i="12"/>
  <c r="L322" i="12"/>
  <c r="M322" i="12"/>
  <c r="N322" i="12"/>
  <c r="R322" i="12"/>
  <c r="G323" i="12"/>
  <c r="H323" i="12"/>
  <c r="I323" i="12"/>
  <c r="J323" i="12"/>
  <c r="K323" i="12"/>
  <c r="L323" i="12"/>
  <c r="M323" i="12"/>
  <c r="N323" i="12"/>
  <c r="R323" i="12"/>
  <c r="G324" i="12"/>
  <c r="H324" i="12"/>
  <c r="I324" i="12"/>
  <c r="J324" i="12"/>
  <c r="K324" i="12"/>
  <c r="L324" i="12"/>
  <c r="M324" i="12"/>
  <c r="N324" i="12"/>
  <c r="R324" i="12"/>
  <c r="G325" i="12"/>
  <c r="H325" i="12"/>
  <c r="I325" i="12"/>
  <c r="J325" i="12"/>
  <c r="K325" i="12"/>
  <c r="L325" i="12"/>
  <c r="M325" i="12"/>
  <c r="N325" i="12"/>
  <c r="R325" i="12"/>
  <c r="G326" i="12"/>
  <c r="H326" i="12"/>
  <c r="I326" i="12"/>
  <c r="J326" i="12"/>
  <c r="K326" i="12"/>
  <c r="L326" i="12"/>
  <c r="M326" i="12"/>
  <c r="N326" i="12"/>
  <c r="R326" i="12"/>
  <c r="G327" i="12"/>
  <c r="H327" i="12"/>
  <c r="I327" i="12"/>
  <c r="J327" i="12"/>
  <c r="K327" i="12"/>
  <c r="L327" i="12"/>
  <c r="M327" i="12"/>
  <c r="N327" i="12"/>
  <c r="R327" i="12"/>
  <c r="G328" i="12"/>
  <c r="H328" i="12"/>
  <c r="I328" i="12"/>
  <c r="J328" i="12"/>
  <c r="K328" i="12"/>
  <c r="L328" i="12"/>
  <c r="M328" i="12"/>
  <c r="N328" i="12"/>
  <c r="R328" i="12"/>
  <c r="G329" i="12"/>
  <c r="H329" i="12"/>
  <c r="I329" i="12"/>
  <c r="J329" i="12"/>
  <c r="K329" i="12"/>
  <c r="L329" i="12"/>
  <c r="M329" i="12"/>
  <c r="N329" i="12"/>
  <c r="R329" i="12"/>
  <c r="G330" i="12"/>
  <c r="H330" i="12"/>
  <c r="I330" i="12"/>
  <c r="J330" i="12"/>
  <c r="K330" i="12"/>
  <c r="L330" i="12"/>
  <c r="M330" i="12"/>
  <c r="N330" i="12"/>
  <c r="R330" i="12"/>
  <c r="G331" i="12"/>
  <c r="H331" i="12"/>
  <c r="I331" i="12"/>
  <c r="J331" i="12"/>
  <c r="K331" i="12"/>
  <c r="L331" i="12"/>
  <c r="M331" i="12"/>
  <c r="N331" i="12"/>
  <c r="R331" i="12"/>
  <c r="G332" i="12"/>
  <c r="H332" i="12"/>
  <c r="I332" i="12"/>
  <c r="J332" i="12"/>
  <c r="K332" i="12"/>
  <c r="L332" i="12"/>
  <c r="M332" i="12"/>
  <c r="N332" i="12"/>
  <c r="R332" i="12"/>
  <c r="G333" i="12"/>
  <c r="H333" i="12"/>
  <c r="I333" i="12"/>
  <c r="J333" i="12"/>
  <c r="K333" i="12"/>
  <c r="L333" i="12"/>
  <c r="M333" i="12"/>
  <c r="N333" i="12"/>
  <c r="R333" i="12"/>
  <c r="G334" i="12"/>
  <c r="H334" i="12"/>
  <c r="I334" i="12"/>
  <c r="J334" i="12"/>
  <c r="K334" i="12"/>
  <c r="L334" i="12"/>
  <c r="M334" i="12"/>
  <c r="N334" i="12"/>
  <c r="R334" i="12"/>
  <c r="G335" i="12"/>
  <c r="H335" i="12"/>
  <c r="I335" i="12"/>
  <c r="J335" i="12"/>
  <c r="K335" i="12"/>
  <c r="L335" i="12"/>
  <c r="M335" i="12"/>
  <c r="N335" i="12"/>
  <c r="R335" i="12"/>
  <c r="G336" i="12"/>
  <c r="H336" i="12"/>
  <c r="I336" i="12"/>
  <c r="J336" i="12"/>
  <c r="K336" i="12"/>
  <c r="L336" i="12"/>
  <c r="M336" i="12"/>
  <c r="N336" i="12"/>
  <c r="R336" i="12"/>
  <c r="G337" i="12"/>
  <c r="H337" i="12"/>
  <c r="I337" i="12"/>
  <c r="J337" i="12"/>
  <c r="K337" i="12"/>
  <c r="L337" i="12"/>
  <c r="M337" i="12"/>
  <c r="N337" i="12"/>
  <c r="R337" i="12"/>
  <c r="G338" i="12"/>
  <c r="H338" i="12"/>
  <c r="I338" i="12"/>
  <c r="J338" i="12"/>
  <c r="K338" i="12"/>
  <c r="L338" i="12"/>
  <c r="M338" i="12"/>
  <c r="N338" i="12"/>
  <c r="R338" i="12"/>
  <c r="G339" i="12"/>
  <c r="H339" i="12"/>
  <c r="I339" i="12"/>
  <c r="J339" i="12"/>
  <c r="K339" i="12"/>
  <c r="L339" i="12"/>
  <c r="M339" i="12"/>
  <c r="N339" i="12"/>
  <c r="R339" i="12"/>
  <c r="G340" i="12"/>
  <c r="H340" i="12"/>
  <c r="I340" i="12"/>
  <c r="J340" i="12"/>
  <c r="K340" i="12"/>
  <c r="L340" i="12"/>
  <c r="M340" i="12"/>
  <c r="N340" i="12"/>
  <c r="R340" i="12"/>
  <c r="G341" i="12"/>
  <c r="H341" i="12"/>
  <c r="I341" i="12"/>
  <c r="J341" i="12"/>
  <c r="K341" i="12"/>
  <c r="L341" i="12"/>
  <c r="M341" i="12"/>
  <c r="N341" i="12"/>
  <c r="R341" i="12"/>
  <c r="G342" i="12"/>
  <c r="H342" i="12"/>
  <c r="I342" i="12"/>
  <c r="J342" i="12"/>
  <c r="K342" i="12"/>
  <c r="L342" i="12"/>
  <c r="M342" i="12"/>
  <c r="N342" i="12"/>
  <c r="R342" i="12"/>
  <c r="G343" i="12"/>
  <c r="H343" i="12"/>
  <c r="I343" i="12"/>
  <c r="J343" i="12"/>
  <c r="K343" i="12"/>
  <c r="L343" i="12"/>
  <c r="M343" i="12"/>
  <c r="N343" i="12"/>
  <c r="R343" i="12"/>
  <c r="G344" i="12"/>
  <c r="H344" i="12"/>
  <c r="I344" i="12"/>
  <c r="J344" i="12"/>
  <c r="K344" i="12"/>
  <c r="L344" i="12"/>
  <c r="M344" i="12"/>
  <c r="N344" i="12"/>
  <c r="R344" i="12"/>
  <c r="G345" i="12"/>
  <c r="H345" i="12"/>
  <c r="I345" i="12"/>
  <c r="J345" i="12"/>
  <c r="K345" i="12"/>
  <c r="L345" i="12"/>
  <c r="M345" i="12"/>
  <c r="N345" i="12"/>
  <c r="R345" i="12"/>
  <c r="G346" i="12"/>
  <c r="H346" i="12"/>
  <c r="I346" i="12"/>
  <c r="J346" i="12"/>
  <c r="K346" i="12"/>
  <c r="L346" i="12"/>
  <c r="M346" i="12"/>
  <c r="N346" i="12"/>
  <c r="R346" i="12"/>
  <c r="G347" i="12"/>
  <c r="H347" i="12"/>
  <c r="I347" i="12"/>
  <c r="J347" i="12"/>
  <c r="K347" i="12"/>
  <c r="L347" i="12"/>
  <c r="M347" i="12"/>
  <c r="N347" i="12"/>
  <c r="R347" i="12"/>
  <c r="G348" i="12"/>
  <c r="H348" i="12"/>
  <c r="I348" i="12"/>
  <c r="J348" i="12"/>
  <c r="K348" i="12"/>
  <c r="L348" i="12"/>
  <c r="M348" i="12"/>
  <c r="N348" i="12"/>
  <c r="R348" i="12"/>
  <c r="G349" i="12"/>
  <c r="H349" i="12"/>
  <c r="I349" i="12"/>
  <c r="J349" i="12"/>
  <c r="K349" i="12"/>
  <c r="L349" i="12"/>
  <c r="M349" i="12"/>
  <c r="N349" i="12"/>
  <c r="R349" i="12"/>
  <c r="G350" i="12"/>
  <c r="H350" i="12"/>
  <c r="I350" i="12"/>
  <c r="J350" i="12"/>
  <c r="K350" i="12"/>
  <c r="L350" i="12"/>
  <c r="M350" i="12"/>
  <c r="N350" i="12"/>
  <c r="R350" i="12"/>
  <c r="G351" i="12"/>
  <c r="H351" i="12"/>
  <c r="I351" i="12"/>
  <c r="J351" i="12"/>
  <c r="K351" i="12"/>
  <c r="L351" i="12"/>
  <c r="M351" i="12"/>
  <c r="N351" i="12"/>
  <c r="R351" i="12"/>
  <c r="G352" i="12"/>
  <c r="H352" i="12"/>
  <c r="I352" i="12"/>
  <c r="J352" i="12"/>
  <c r="K352" i="12"/>
  <c r="L352" i="12"/>
  <c r="M352" i="12"/>
  <c r="N352" i="12"/>
  <c r="R352" i="12"/>
  <c r="G353" i="12"/>
  <c r="H353" i="12"/>
  <c r="I353" i="12"/>
  <c r="J353" i="12"/>
  <c r="K353" i="12"/>
  <c r="L353" i="12"/>
  <c r="M353" i="12"/>
  <c r="N353" i="12"/>
  <c r="R353" i="12"/>
  <c r="G354" i="12"/>
  <c r="H354" i="12"/>
  <c r="I354" i="12"/>
  <c r="J354" i="12"/>
  <c r="K354" i="12"/>
  <c r="L354" i="12"/>
  <c r="M354" i="12"/>
  <c r="N354" i="12"/>
  <c r="R354" i="12"/>
  <c r="G355" i="12"/>
  <c r="H355" i="12"/>
  <c r="I355" i="12"/>
  <c r="J355" i="12"/>
  <c r="K355" i="12"/>
  <c r="L355" i="12"/>
  <c r="M355" i="12"/>
  <c r="N355" i="12"/>
  <c r="R355" i="12"/>
  <c r="G356" i="12"/>
  <c r="H356" i="12"/>
  <c r="I356" i="12"/>
  <c r="J356" i="12"/>
  <c r="K356" i="12"/>
  <c r="L356" i="12"/>
  <c r="M356" i="12"/>
  <c r="N356" i="12"/>
  <c r="R356" i="12"/>
  <c r="G357" i="12"/>
  <c r="H357" i="12"/>
  <c r="I357" i="12"/>
  <c r="J357" i="12"/>
  <c r="K357" i="12"/>
  <c r="L357" i="12"/>
  <c r="M357" i="12"/>
  <c r="N357" i="12"/>
  <c r="R357" i="12"/>
  <c r="G358" i="12"/>
  <c r="H358" i="12"/>
  <c r="I358" i="12"/>
  <c r="J358" i="12"/>
  <c r="K358" i="12"/>
  <c r="L358" i="12"/>
  <c r="M358" i="12"/>
  <c r="N358" i="12"/>
  <c r="R358" i="12"/>
  <c r="G359" i="12"/>
  <c r="H359" i="12"/>
  <c r="I359" i="12"/>
  <c r="J359" i="12"/>
  <c r="K359" i="12"/>
  <c r="L359" i="12"/>
  <c r="M359" i="12"/>
  <c r="N359" i="12"/>
  <c r="R359" i="12"/>
  <c r="G360" i="12"/>
  <c r="H360" i="12"/>
  <c r="I360" i="12"/>
  <c r="J360" i="12"/>
  <c r="K360" i="12"/>
  <c r="L360" i="12"/>
  <c r="M360" i="12"/>
  <c r="N360" i="12"/>
  <c r="R360" i="12"/>
  <c r="G361" i="12"/>
  <c r="H361" i="12"/>
  <c r="I361" i="12"/>
  <c r="J361" i="12"/>
  <c r="K361" i="12"/>
  <c r="L361" i="12"/>
  <c r="M361" i="12"/>
  <c r="N361" i="12"/>
  <c r="R361" i="12"/>
  <c r="G362" i="12"/>
  <c r="H362" i="12"/>
  <c r="I362" i="12"/>
  <c r="J362" i="12"/>
  <c r="K362" i="12"/>
  <c r="L362" i="12"/>
  <c r="M362" i="12"/>
  <c r="N362" i="12"/>
  <c r="R362" i="12"/>
  <c r="G363" i="12"/>
  <c r="H363" i="12"/>
  <c r="I363" i="12"/>
  <c r="J363" i="12"/>
  <c r="K363" i="12"/>
  <c r="L363" i="12"/>
  <c r="M363" i="12"/>
  <c r="N363" i="12"/>
  <c r="R363" i="12"/>
  <c r="G364" i="12"/>
  <c r="H364" i="12"/>
  <c r="I364" i="12"/>
  <c r="J364" i="12"/>
  <c r="K364" i="12"/>
  <c r="L364" i="12"/>
  <c r="M364" i="12"/>
  <c r="N364" i="12"/>
  <c r="R364" i="12"/>
  <c r="G365" i="12"/>
  <c r="H365" i="12"/>
  <c r="I365" i="12"/>
  <c r="J365" i="12"/>
  <c r="K365" i="12"/>
  <c r="L365" i="12"/>
  <c r="M365" i="12"/>
  <c r="N365" i="12"/>
  <c r="R365" i="12"/>
  <c r="G366" i="12"/>
  <c r="H366" i="12"/>
  <c r="I366" i="12"/>
  <c r="J366" i="12"/>
  <c r="K366" i="12"/>
  <c r="L366" i="12"/>
  <c r="M366" i="12"/>
  <c r="N366" i="12"/>
  <c r="R366" i="12"/>
  <c r="G367" i="12"/>
  <c r="H367" i="12"/>
  <c r="I367" i="12"/>
  <c r="J367" i="12"/>
  <c r="K367" i="12"/>
  <c r="L367" i="12"/>
  <c r="M367" i="12"/>
  <c r="N367" i="12"/>
  <c r="R367" i="12"/>
  <c r="G368" i="12"/>
  <c r="H368" i="12"/>
  <c r="I368" i="12"/>
  <c r="J368" i="12"/>
  <c r="K368" i="12"/>
  <c r="L368" i="12"/>
  <c r="M368" i="12"/>
  <c r="N368" i="12"/>
  <c r="R368" i="12"/>
  <c r="G369" i="12"/>
  <c r="H369" i="12"/>
  <c r="I369" i="12"/>
  <c r="J369" i="12"/>
  <c r="K369" i="12"/>
  <c r="L369" i="12"/>
  <c r="M369" i="12"/>
  <c r="N369" i="12"/>
  <c r="R369" i="12"/>
  <c r="G370" i="12"/>
  <c r="H370" i="12"/>
  <c r="I370" i="12"/>
  <c r="J370" i="12"/>
  <c r="K370" i="12"/>
  <c r="L370" i="12"/>
  <c r="M370" i="12"/>
  <c r="N370" i="12"/>
  <c r="R370" i="12"/>
  <c r="G371" i="12"/>
  <c r="H371" i="12"/>
  <c r="I371" i="12"/>
  <c r="J371" i="12"/>
  <c r="K371" i="12"/>
  <c r="L371" i="12"/>
  <c r="M371" i="12"/>
  <c r="N371" i="12"/>
  <c r="R371" i="12"/>
  <c r="G372" i="12"/>
  <c r="H372" i="12"/>
  <c r="I372" i="12"/>
  <c r="J372" i="12"/>
  <c r="K372" i="12"/>
  <c r="L372" i="12"/>
  <c r="M372" i="12"/>
  <c r="N372" i="12"/>
  <c r="R372" i="12"/>
  <c r="G373" i="12"/>
  <c r="H373" i="12"/>
  <c r="I373" i="12"/>
  <c r="J373" i="12"/>
  <c r="K373" i="12"/>
  <c r="L373" i="12"/>
  <c r="M373" i="12"/>
  <c r="N373" i="12"/>
  <c r="R373" i="12"/>
  <c r="G374" i="12"/>
  <c r="H374" i="12"/>
  <c r="I374" i="12"/>
  <c r="J374" i="12"/>
  <c r="K374" i="12"/>
  <c r="L374" i="12"/>
  <c r="M374" i="12"/>
  <c r="N374" i="12"/>
  <c r="R374" i="12"/>
  <c r="G375" i="12"/>
  <c r="H375" i="12"/>
  <c r="I375" i="12"/>
  <c r="J375" i="12"/>
  <c r="K375" i="12"/>
  <c r="L375" i="12"/>
  <c r="M375" i="12"/>
  <c r="N375" i="12"/>
  <c r="R375" i="12"/>
  <c r="G376" i="12"/>
  <c r="H376" i="12"/>
  <c r="I376" i="12"/>
  <c r="J376" i="12"/>
  <c r="K376" i="12"/>
  <c r="L376" i="12"/>
  <c r="M376" i="12"/>
  <c r="N376" i="12"/>
  <c r="R376" i="12"/>
  <c r="G377" i="12"/>
  <c r="H377" i="12"/>
  <c r="I377" i="12"/>
  <c r="J377" i="12"/>
  <c r="K377" i="12"/>
  <c r="L377" i="12"/>
  <c r="M377" i="12"/>
  <c r="N377" i="12"/>
  <c r="R377" i="12"/>
  <c r="G378" i="12"/>
  <c r="H378" i="12"/>
  <c r="I378" i="12"/>
  <c r="J378" i="12"/>
  <c r="K378" i="12"/>
  <c r="L378" i="12"/>
  <c r="M378" i="12"/>
  <c r="N378" i="12"/>
  <c r="R378" i="12"/>
  <c r="G379" i="12"/>
  <c r="H379" i="12"/>
  <c r="I379" i="12"/>
  <c r="J379" i="12"/>
  <c r="K379" i="12"/>
  <c r="L379" i="12"/>
  <c r="M379" i="12"/>
  <c r="N379" i="12"/>
  <c r="R379" i="12"/>
  <c r="G380" i="12"/>
  <c r="H380" i="12"/>
  <c r="I380" i="12"/>
  <c r="J380" i="12"/>
  <c r="K380" i="12"/>
  <c r="L380" i="12"/>
  <c r="M380" i="12"/>
  <c r="N380" i="12"/>
  <c r="R380" i="12"/>
  <c r="G381" i="12"/>
  <c r="H381" i="12"/>
  <c r="I381" i="12"/>
  <c r="J381" i="12"/>
  <c r="K381" i="12"/>
  <c r="L381" i="12"/>
  <c r="M381" i="12"/>
  <c r="N381" i="12"/>
  <c r="R381" i="12"/>
  <c r="G382" i="12"/>
  <c r="H382" i="12"/>
  <c r="I382" i="12"/>
  <c r="J382" i="12"/>
  <c r="K382" i="12"/>
  <c r="L382" i="12"/>
  <c r="M382" i="12"/>
  <c r="N382" i="12"/>
  <c r="R382" i="12"/>
  <c r="G383" i="12"/>
  <c r="H383" i="12"/>
  <c r="I383" i="12"/>
  <c r="J383" i="12"/>
  <c r="K383" i="12"/>
  <c r="L383" i="12"/>
  <c r="M383" i="12"/>
  <c r="N383" i="12"/>
  <c r="R383" i="12"/>
  <c r="G384" i="12"/>
  <c r="H384" i="12"/>
  <c r="I384" i="12"/>
  <c r="J384" i="12"/>
  <c r="K384" i="12"/>
  <c r="L384" i="12"/>
  <c r="M384" i="12"/>
  <c r="N384" i="12"/>
  <c r="R384" i="12"/>
  <c r="G385" i="12"/>
  <c r="H385" i="12"/>
  <c r="I385" i="12"/>
  <c r="J385" i="12"/>
  <c r="K385" i="12"/>
  <c r="L385" i="12"/>
  <c r="M385" i="12"/>
  <c r="N385" i="12"/>
  <c r="R385" i="12"/>
  <c r="G386" i="12"/>
  <c r="H386" i="12"/>
  <c r="I386" i="12"/>
  <c r="J386" i="12"/>
  <c r="K386" i="12"/>
  <c r="L386" i="12"/>
  <c r="M386" i="12"/>
  <c r="N386" i="12"/>
  <c r="R386" i="12"/>
  <c r="G387" i="12"/>
  <c r="H387" i="12"/>
  <c r="I387" i="12"/>
  <c r="J387" i="12"/>
  <c r="K387" i="12"/>
  <c r="L387" i="12"/>
  <c r="M387" i="12"/>
  <c r="N387" i="12"/>
  <c r="R387" i="12"/>
  <c r="G388" i="12"/>
  <c r="H388" i="12"/>
  <c r="I388" i="12"/>
  <c r="J388" i="12"/>
  <c r="K388" i="12"/>
  <c r="L388" i="12"/>
  <c r="M388" i="12"/>
  <c r="N388" i="12"/>
  <c r="R388" i="12"/>
  <c r="G389" i="12"/>
  <c r="H389" i="12"/>
  <c r="I389" i="12"/>
  <c r="J389" i="12"/>
  <c r="K389" i="12"/>
  <c r="L389" i="12"/>
  <c r="M389" i="12"/>
  <c r="N389" i="12"/>
  <c r="R389" i="12"/>
  <c r="G390" i="12"/>
  <c r="H390" i="12"/>
  <c r="I390" i="12"/>
  <c r="J390" i="12"/>
  <c r="K390" i="12"/>
  <c r="L390" i="12"/>
  <c r="M390" i="12"/>
  <c r="N390" i="12"/>
  <c r="R390" i="12"/>
  <c r="G391" i="12"/>
  <c r="H391" i="12"/>
  <c r="I391" i="12"/>
  <c r="J391" i="12"/>
  <c r="K391" i="12"/>
  <c r="L391" i="12"/>
  <c r="M391" i="12"/>
  <c r="N391" i="12"/>
  <c r="R391" i="12"/>
  <c r="G392" i="12"/>
  <c r="H392" i="12"/>
  <c r="I392" i="12"/>
  <c r="J392" i="12"/>
  <c r="K392" i="12"/>
  <c r="L392" i="12"/>
  <c r="M392" i="12"/>
  <c r="N392" i="12"/>
  <c r="R392" i="12"/>
  <c r="G393" i="12"/>
  <c r="H393" i="12"/>
  <c r="I393" i="12"/>
  <c r="J393" i="12"/>
  <c r="K393" i="12"/>
  <c r="L393" i="12"/>
  <c r="M393" i="12"/>
  <c r="N393" i="12"/>
  <c r="R393" i="12"/>
  <c r="G394" i="12"/>
  <c r="H394" i="12"/>
  <c r="I394" i="12"/>
  <c r="J394" i="12"/>
  <c r="K394" i="12"/>
  <c r="L394" i="12"/>
  <c r="M394" i="12"/>
  <c r="N394" i="12"/>
  <c r="R394" i="12"/>
  <c r="G395" i="12"/>
  <c r="H395" i="12"/>
  <c r="I395" i="12"/>
  <c r="J395" i="12"/>
  <c r="K395" i="12"/>
  <c r="L395" i="12"/>
  <c r="M395" i="12"/>
  <c r="N395" i="12"/>
  <c r="R395" i="12"/>
  <c r="G396" i="12"/>
  <c r="H396" i="12"/>
  <c r="I396" i="12"/>
  <c r="J396" i="12"/>
  <c r="K396" i="12"/>
  <c r="L396" i="12"/>
  <c r="M396" i="12"/>
  <c r="N396" i="12"/>
  <c r="R396" i="12"/>
  <c r="G397" i="12"/>
  <c r="H397" i="12"/>
  <c r="I397" i="12"/>
  <c r="J397" i="12"/>
  <c r="K397" i="12"/>
  <c r="L397" i="12"/>
  <c r="M397" i="12"/>
  <c r="N397" i="12"/>
  <c r="R397" i="12"/>
  <c r="G398" i="12"/>
  <c r="H398" i="12"/>
  <c r="I398" i="12"/>
  <c r="J398" i="12"/>
  <c r="K398" i="12"/>
  <c r="L398" i="12"/>
  <c r="M398" i="12"/>
  <c r="N398" i="12"/>
  <c r="R398" i="12"/>
  <c r="G399" i="12"/>
  <c r="H399" i="12"/>
  <c r="I399" i="12"/>
  <c r="J399" i="12"/>
  <c r="K399" i="12"/>
  <c r="L399" i="12"/>
  <c r="M399" i="12"/>
  <c r="N399" i="12"/>
  <c r="R399" i="12"/>
  <c r="G400" i="12"/>
  <c r="H400" i="12"/>
  <c r="I400" i="12"/>
  <c r="J400" i="12"/>
  <c r="K400" i="12"/>
  <c r="L400" i="12"/>
  <c r="M400" i="12"/>
  <c r="N400" i="12"/>
  <c r="R400" i="12"/>
  <c r="G401" i="12"/>
  <c r="H401" i="12"/>
  <c r="I401" i="12"/>
  <c r="J401" i="12"/>
  <c r="K401" i="12"/>
  <c r="L401" i="12"/>
  <c r="M401" i="12"/>
  <c r="N401" i="12"/>
  <c r="R401" i="12"/>
  <c r="G402" i="12"/>
  <c r="H402" i="12"/>
  <c r="I402" i="12"/>
  <c r="J402" i="12"/>
  <c r="K402" i="12"/>
  <c r="L402" i="12"/>
  <c r="M402" i="12"/>
  <c r="N402" i="12"/>
  <c r="R402" i="12"/>
  <c r="G403" i="12"/>
  <c r="H403" i="12"/>
  <c r="I403" i="12"/>
  <c r="J403" i="12"/>
  <c r="K403" i="12"/>
  <c r="L403" i="12"/>
  <c r="M403" i="12"/>
  <c r="N403" i="12"/>
  <c r="R403" i="12"/>
  <c r="G404" i="12"/>
  <c r="H404" i="12"/>
  <c r="I404" i="12"/>
  <c r="J404" i="12"/>
  <c r="K404" i="12"/>
  <c r="L404" i="12"/>
  <c r="M404" i="12"/>
  <c r="N404" i="12"/>
  <c r="R404" i="12"/>
  <c r="G405" i="12"/>
  <c r="H405" i="12"/>
  <c r="I405" i="12"/>
  <c r="J405" i="12"/>
  <c r="K405" i="12"/>
  <c r="L405" i="12"/>
  <c r="M405" i="12"/>
  <c r="N405" i="12"/>
  <c r="R405" i="12"/>
  <c r="G406" i="12"/>
  <c r="H406" i="12"/>
  <c r="I406" i="12"/>
  <c r="J406" i="12"/>
  <c r="K406" i="12"/>
  <c r="L406" i="12"/>
  <c r="M406" i="12"/>
  <c r="N406" i="12"/>
  <c r="R406" i="12"/>
  <c r="G407" i="12"/>
  <c r="H407" i="12"/>
  <c r="I407" i="12"/>
  <c r="J407" i="12"/>
  <c r="K407" i="12"/>
  <c r="L407" i="12"/>
  <c r="M407" i="12"/>
  <c r="N407" i="12"/>
  <c r="R407" i="12"/>
  <c r="G408" i="12"/>
  <c r="H408" i="12"/>
  <c r="I408" i="12"/>
  <c r="J408" i="12"/>
  <c r="K408" i="12"/>
  <c r="L408" i="12"/>
  <c r="M408" i="12"/>
  <c r="N408" i="12"/>
  <c r="R408" i="12"/>
  <c r="G409" i="12"/>
  <c r="H409" i="12"/>
  <c r="I409" i="12"/>
  <c r="J409" i="12"/>
  <c r="K409" i="12"/>
  <c r="L409" i="12"/>
  <c r="M409" i="12"/>
  <c r="N409" i="12"/>
  <c r="R409" i="12"/>
  <c r="G410" i="12"/>
  <c r="H410" i="12"/>
  <c r="I410" i="12"/>
  <c r="J410" i="12"/>
  <c r="K410" i="12"/>
  <c r="L410" i="12"/>
  <c r="M410" i="12"/>
  <c r="N410" i="12"/>
  <c r="R410" i="12"/>
  <c r="G411" i="12"/>
  <c r="H411" i="12"/>
  <c r="I411" i="12"/>
  <c r="J411" i="12"/>
  <c r="K411" i="12"/>
  <c r="L411" i="12"/>
  <c r="M411" i="12"/>
  <c r="N411" i="12"/>
  <c r="R411" i="12"/>
  <c r="G412" i="12"/>
  <c r="H412" i="12"/>
  <c r="I412" i="12"/>
  <c r="J412" i="12"/>
  <c r="K412" i="12"/>
  <c r="L412" i="12"/>
  <c r="M412" i="12"/>
  <c r="N412" i="12"/>
  <c r="R412" i="12"/>
  <c r="G413" i="12"/>
  <c r="H413" i="12"/>
  <c r="I413" i="12"/>
  <c r="J413" i="12"/>
  <c r="K413" i="12"/>
  <c r="L413" i="12"/>
  <c r="M413" i="12"/>
  <c r="N413" i="12"/>
  <c r="R413" i="12"/>
  <c r="G414" i="12"/>
  <c r="H414" i="12"/>
  <c r="I414" i="12"/>
  <c r="J414" i="12"/>
  <c r="K414" i="12"/>
  <c r="L414" i="12"/>
  <c r="M414" i="12"/>
  <c r="N414" i="12"/>
  <c r="R414" i="12"/>
  <c r="G415" i="12"/>
  <c r="H415" i="12"/>
  <c r="I415" i="12"/>
  <c r="J415" i="12"/>
  <c r="K415" i="12"/>
  <c r="L415" i="12"/>
  <c r="M415" i="12"/>
  <c r="N415" i="12"/>
  <c r="R415" i="12"/>
  <c r="G416" i="12"/>
  <c r="H416" i="12"/>
  <c r="I416" i="12"/>
  <c r="J416" i="12"/>
  <c r="K416" i="12"/>
  <c r="L416" i="12"/>
  <c r="M416" i="12"/>
  <c r="N416" i="12"/>
  <c r="R416" i="12"/>
  <c r="G417" i="12"/>
  <c r="H417" i="12"/>
  <c r="I417" i="12"/>
  <c r="J417" i="12"/>
  <c r="K417" i="12"/>
  <c r="L417" i="12"/>
  <c r="M417" i="12"/>
  <c r="N417" i="12"/>
  <c r="R417" i="12"/>
  <c r="G418" i="12"/>
  <c r="H418" i="12"/>
  <c r="I418" i="12"/>
  <c r="J418" i="12"/>
  <c r="K418" i="12"/>
  <c r="L418" i="12"/>
  <c r="M418" i="12"/>
  <c r="N418" i="12"/>
  <c r="R418" i="12"/>
  <c r="G419" i="12"/>
  <c r="H419" i="12"/>
  <c r="I419" i="12"/>
  <c r="J419" i="12"/>
  <c r="K419" i="12"/>
  <c r="L419" i="12"/>
  <c r="M419" i="12"/>
  <c r="N419" i="12"/>
  <c r="R419" i="12"/>
  <c r="G420" i="12"/>
  <c r="H420" i="12"/>
  <c r="I420" i="12"/>
  <c r="J420" i="12"/>
  <c r="K420" i="12"/>
  <c r="L420" i="12"/>
  <c r="M420" i="12"/>
  <c r="N420" i="12"/>
  <c r="R420" i="12"/>
  <c r="G421" i="12"/>
  <c r="H421" i="12"/>
  <c r="I421" i="12"/>
  <c r="J421" i="12"/>
  <c r="K421" i="12"/>
  <c r="L421" i="12"/>
  <c r="M421" i="12"/>
  <c r="N421" i="12"/>
  <c r="R421" i="12"/>
  <c r="G422" i="12"/>
  <c r="H422" i="12"/>
  <c r="I422" i="12"/>
  <c r="J422" i="12"/>
  <c r="K422" i="12"/>
  <c r="L422" i="12"/>
  <c r="M422" i="12"/>
  <c r="N422" i="12"/>
  <c r="R422" i="12"/>
  <c r="G423" i="12"/>
  <c r="H423" i="12"/>
  <c r="I423" i="12"/>
  <c r="J423" i="12"/>
  <c r="K423" i="12"/>
  <c r="L423" i="12"/>
  <c r="M423" i="12"/>
  <c r="N423" i="12"/>
  <c r="R423" i="12"/>
  <c r="G424" i="12"/>
  <c r="H424" i="12"/>
  <c r="I424" i="12"/>
  <c r="J424" i="12"/>
  <c r="K424" i="12"/>
  <c r="L424" i="12"/>
  <c r="M424" i="12"/>
  <c r="N424" i="12"/>
  <c r="R424" i="12"/>
  <c r="G425" i="12"/>
  <c r="H425" i="12"/>
  <c r="I425" i="12"/>
  <c r="J425" i="12"/>
  <c r="K425" i="12"/>
  <c r="L425" i="12"/>
  <c r="M425" i="12"/>
  <c r="N425" i="12"/>
  <c r="R425" i="12"/>
  <c r="G426" i="12"/>
  <c r="H426" i="12"/>
  <c r="I426" i="12"/>
  <c r="J426" i="12"/>
  <c r="K426" i="12"/>
  <c r="L426" i="12"/>
  <c r="M426" i="12"/>
  <c r="N426" i="12"/>
  <c r="R426" i="12"/>
  <c r="G427" i="12"/>
  <c r="H427" i="12"/>
  <c r="I427" i="12"/>
  <c r="J427" i="12"/>
  <c r="K427" i="12"/>
  <c r="L427" i="12"/>
  <c r="M427" i="12"/>
  <c r="N427" i="12"/>
  <c r="R427" i="12"/>
  <c r="G428" i="12"/>
  <c r="H428" i="12"/>
  <c r="I428" i="12"/>
  <c r="J428" i="12"/>
  <c r="K428" i="12"/>
  <c r="L428" i="12"/>
  <c r="M428" i="12"/>
  <c r="N428" i="12"/>
  <c r="R428" i="12"/>
  <c r="G429" i="12"/>
  <c r="H429" i="12"/>
  <c r="I429" i="12"/>
  <c r="J429" i="12"/>
  <c r="K429" i="12"/>
  <c r="L429" i="12"/>
  <c r="M429" i="12"/>
  <c r="N429" i="12"/>
  <c r="R429" i="12"/>
  <c r="G430" i="12"/>
  <c r="H430" i="12"/>
  <c r="I430" i="12"/>
  <c r="J430" i="12"/>
  <c r="K430" i="12"/>
  <c r="L430" i="12"/>
  <c r="M430" i="12"/>
  <c r="N430" i="12"/>
  <c r="R430" i="12"/>
  <c r="G431" i="12"/>
  <c r="H431" i="12"/>
  <c r="I431" i="12"/>
  <c r="J431" i="12"/>
  <c r="K431" i="12"/>
  <c r="L431" i="12"/>
  <c r="M431" i="12"/>
  <c r="N431" i="12"/>
  <c r="R431" i="12"/>
  <c r="G432" i="12"/>
  <c r="H432" i="12"/>
  <c r="I432" i="12"/>
  <c r="J432" i="12"/>
  <c r="K432" i="12"/>
  <c r="L432" i="12"/>
  <c r="M432" i="12"/>
  <c r="N432" i="12"/>
  <c r="R432" i="12"/>
  <c r="G433" i="12"/>
  <c r="H433" i="12"/>
  <c r="I433" i="12"/>
  <c r="J433" i="12"/>
  <c r="K433" i="12"/>
  <c r="L433" i="12"/>
  <c r="M433" i="12"/>
  <c r="N433" i="12"/>
  <c r="R433" i="12"/>
  <c r="G434" i="12"/>
  <c r="H434" i="12"/>
  <c r="I434" i="12"/>
  <c r="J434" i="12"/>
  <c r="K434" i="12"/>
  <c r="L434" i="12"/>
  <c r="M434" i="12"/>
  <c r="N434" i="12"/>
  <c r="R434" i="12"/>
  <c r="G435" i="12"/>
  <c r="H435" i="12"/>
  <c r="I435" i="12"/>
  <c r="J435" i="12"/>
  <c r="K435" i="12"/>
  <c r="L435" i="12"/>
  <c r="M435" i="12"/>
  <c r="N435" i="12"/>
  <c r="R435" i="12"/>
  <c r="G436" i="12"/>
  <c r="H436" i="12"/>
  <c r="I436" i="12"/>
  <c r="J436" i="12"/>
  <c r="K436" i="12"/>
  <c r="L436" i="12"/>
  <c r="M436" i="12"/>
  <c r="N436" i="12"/>
  <c r="R436" i="12"/>
  <c r="G437" i="12"/>
  <c r="H437" i="12"/>
  <c r="I437" i="12"/>
  <c r="J437" i="12"/>
  <c r="K437" i="12"/>
  <c r="L437" i="12"/>
  <c r="M437" i="12"/>
  <c r="N437" i="12"/>
  <c r="R437" i="12"/>
  <c r="G438" i="12"/>
  <c r="H438" i="12"/>
  <c r="I438" i="12"/>
  <c r="J438" i="12"/>
  <c r="K438" i="12"/>
  <c r="L438" i="12"/>
  <c r="M438" i="12"/>
  <c r="N438" i="12"/>
  <c r="R438" i="12"/>
  <c r="G439" i="12"/>
  <c r="H439" i="12"/>
  <c r="I439" i="12"/>
  <c r="J439" i="12"/>
  <c r="K439" i="12"/>
  <c r="L439" i="12"/>
  <c r="M439" i="12"/>
  <c r="N439" i="12"/>
  <c r="R439" i="12"/>
  <c r="G440" i="12"/>
  <c r="H440" i="12"/>
  <c r="I440" i="12"/>
  <c r="J440" i="12"/>
  <c r="K440" i="12"/>
  <c r="L440" i="12"/>
  <c r="M440" i="12"/>
  <c r="N440" i="12"/>
  <c r="R440" i="12"/>
  <c r="G441" i="12"/>
  <c r="H441" i="12"/>
  <c r="I441" i="12"/>
  <c r="J441" i="12"/>
  <c r="K441" i="12"/>
  <c r="L441" i="12"/>
  <c r="M441" i="12"/>
  <c r="N441" i="12"/>
  <c r="R441" i="12"/>
  <c r="G442" i="12"/>
  <c r="H442" i="12"/>
  <c r="I442" i="12"/>
  <c r="J442" i="12"/>
  <c r="K442" i="12"/>
  <c r="L442" i="12"/>
  <c r="M442" i="12"/>
  <c r="N442" i="12"/>
  <c r="R442" i="12"/>
  <c r="G443" i="12"/>
  <c r="H443" i="12"/>
  <c r="I443" i="12"/>
  <c r="J443" i="12"/>
  <c r="K443" i="12"/>
  <c r="L443" i="12"/>
  <c r="M443" i="12"/>
  <c r="N443" i="12"/>
  <c r="R443" i="12"/>
  <c r="G444" i="12"/>
  <c r="H444" i="12"/>
  <c r="I444" i="12"/>
  <c r="J444" i="12"/>
  <c r="K444" i="12"/>
  <c r="L444" i="12"/>
  <c r="M444" i="12"/>
  <c r="N444" i="12"/>
  <c r="R444" i="12"/>
  <c r="G445" i="12"/>
  <c r="H445" i="12"/>
  <c r="I445" i="12"/>
  <c r="J445" i="12"/>
  <c r="K445" i="12"/>
  <c r="L445" i="12"/>
  <c r="M445" i="12"/>
  <c r="N445" i="12"/>
  <c r="R445" i="12"/>
  <c r="G446" i="12"/>
  <c r="H446" i="12"/>
  <c r="I446" i="12"/>
  <c r="J446" i="12"/>
  <c r="K446" i="12"/>
  <c r="L446" i="12"/>
  <c r="M446" i="12"/>
  <c r="N446" i="12"/>
  <c r="R446" i="12"/>
  <c r="G447" i="12"/>
  <c r="H447" i="12"/>
  <c r="I447" i="12"/>
  <c r="J447" i="12"/>
  <c r="K447" i="12"/>
  <c r="L447" i="12"/>
  <c r="M447" i="12"/>
  <c r="N447" i="12"/>
  <c r="R447" i="12"/>
  <c r="G448" i="12"/>
  <c r="H448" i="12"/>
  <c r="I448" i="12"/>
  <c r="J448" i="12"/>
  <c r="K448" i="12"/>
  <c r="L448" i="12"/>
  <c r="M448" i="12"/>
  <c r="N448" i="12"/>
  <c r="R448" i="12"/>
  <c r="G449" i="12"/>
  <c r="H449" i="12"/>
  <c r="I449" i="12"/>
  <c r="J449" i="12"/>
  <c r="K449" i="12"/>
  <c r="L449" i="12"/>
  <c r="M449" i="12"/>
  <c r="N449" i="12"/>
  <c r="R449" i="12"/>
  <c r="G450" i="12"/>
  <c r="H450" i="12"/>
  <c r="I450" i="12"/>
  <c r="J450" i="12"/>
  <c r="K450" i="12"/>
  <c r="L450" i="12"/>
  <c r="M450" i="12"/>
  <c r="N450" i="12"/>
  <c r="R450" i="12"/>
  <c r="G451" i="12"/>
  <c r="H451" i="12"/>
  <c r="I451" i="12"/>
  <c r="J451" i="12"/>
  <c r="K451" i="12"/>
  <c r="L451" i="12"/>
  <c r="M451" i="12"/>
  <c r="N451" i="12"/>
  <c r="R451" i="12"/>
  <c r="G452" i="12"/>
  <c r="H452" i="12"/>
  <c r="I452" i="12"/>
  <c r="J452" i="12"/>
  <c r="K452" i="12"/>
  <c r="L452" i="12"/>
  <c r="M452" i="12"/>
  <c r="N452" i="12"/>
  <c r="R452" i="12"/>
  <c r="G453" i="12"/>
  <c r="H453" i="12"/>
  <c r="I453" i="12"/>
  <c r="J453" i="12"/>
  <c r="K453" i="12"/>
  <c r="L453" i="12"/>
  <c r="M453" i="12"/>
  <c r="N453" i="12"/>
  <c r="R453" i="12"/>
  <c r="G454" i="12"/>
  <c r="H454" i="12"/>
  <c r="I454" i="12"/>
  <c r="J454" i="12"/>
  <c r="K454" i="12"/>
  <c r="L454" i="12"/>
  <c r="M454" i="12"/>
  <c r="N454" i="12"/>
  <c r="R454" i="12"/>
  <c r="G455" i="12"/>
  <c r="H455" i="12"/>
  <c r="I455" i="12"/>
  <c r="J455" i="12"/>
  <c r="K455" i="12"/>
  <c r="L455" i="12"/>
  <c r="M455" i="12"/>
  <c r="N455" i="12"/>
  <c r="R455" i="12"/>
  <c r="G456" i="12"/>
  <c r="H456" i="12"/>
  <c r="I456" i="12"/>
  <c r="J456" i="12"/>
  <c r="K456" i="12"/>
  <c r="L456" i="12"/>
  <c r="M456" i="12"/>
  <c r="N456" i="12"/>
  <c r="R456" i="12"/>
  <c r="G457" i="12"/>
  <c r="H457" i="12"/>
  <c r="I457" i="12"/>
  <c r="J457" i="12"/>
  <c r="K457" i="12"/>
  <c r="L457" i="12"/>
  <c r="M457" i="12"/>
  <c r="N457" i="12"/>
  <c r="R457" i="12"/>
  <c r="G458" i="12"/>
  <c r="H458" i="12"/>
  <c r="I458" i="12"/>
  <c r="J458" i="12"/>
  <c r="K458" i="12"/>
  <c r="L458" i="12"/>
  <c r="M458" i="12"/>
  <c r="N458" i="12"/>
  <c r="R458" i="12"/>
  <c r="G459" i="12"/>
  <c r="H459" i="12"/>
  <c r="I459" i="12"/>
  <c r="J459" i="12"/>
  <c r="K459" i="12"/>
  <c r="L459" i="12"/>
  <c r="M459" i="12"/>
  <c r="N459" i="12"/>
  <c r="R459" i="12"/>
  <c r="G460" i="12"/>
  <c r="H460" i="12"/>
  <c r="I460" i="12"/>
  <c r="J460" i="12"/>
  <c r="K460" i="12"/>
  <c r="L460" i="12"/>
  <c r="M460" i="12"/>
  <c r="N460" i="12"/>
  <c r="R460" i="12"/>
  <c r="G461" i="12"/>
  <c r="H461" i="12"/>
  <c r="I461" i="12"/>
  <c r="J461" i="12"/>
  <c r="K461" i="12"/>
  <c r="L461" i="12"/>
  <c r="M461" i="12"/>
  <c r="N461" i="12"/>
  <c r="R461" i="12"/>
  <c r="G462" i="12"/>
  <c r="H462" i="12"/>
  <c r="I462" i="12"/>
  <c r="J462" i="12"/>
  <c r="K462" i="12"/>
  <c r="L462" i="12"/>
  <c r="M462" i="12"/>
  <c r="N462" i="12"/>
  <c r="R462" i="12"/>
  <c r="G463" i="12"/>
  <c r="H463" i="12"/>
  <c r="I463" i="12"/>
  <c r="J463" i="12"/>
  <c r="K463" i="12"/>
  <c r="L463" i="12"/>
  <c r="M463" i="12"/>
  <c r="N463" i="12"/>
  <c r="R463" i="12"/>
  <c r="G464" i="12"/>
  <c r="H464" i="12"/>
  <c r="I464" i="12"/>
  <c r="J464" i="12"/>
  <c r="K464" i="12"/>
  <c r="L464" i="12"/>
  <c r="M464" i="12"/>
  <c r="N464" i="12"/>
  <c r="R464" i="12"/>
  <c r="G465" i="12"/>
  <c r="H465" i="12"/>
  <c r="I465" i="12"/>
  <c r="J465" i="12"/>
  <c r="K465" i="12"/>
  <c r="L465" i="12"/>
  <c r="M465" i="12"/>
  <c r="N465" i="12"/>
  <c r="R465" i="12"/>
  <c r="G466" i="12"/>
  <c r="H466" i="12"/>
  <c r="I466" i="12"/>
  <c r="J466" i="12"/>
  <c r="K466" i="12"/>
  <c r="L466" i="12"/>
  <c r="M466" i="12"/>
  <c r="N466" i="12"/>
  <c r="R466" i="12"/>
  <c r="G467" i="12"/>
  <c r="H467" i="12"/>
  <c r="I467" i="12"/>
  <c r="J467" i="12"/>
  <c r="K467" i="12"/>
  <c r="L467" i="12"/>
  <c r="M467" i="12"/>
  <c r="N467" i="12"/>
  <c r="R467" i="12"/>
  <c r="G468" i="12"/>
  <c r="H468" i="12"/>
  <c r="I468" i="12"/>
  <c r="J468" i="12"/>
  <c r="K468" i="12"/>
  <c r="L468" i="12"/>
  <c r="M468" i="12"/>
  <c r="N468" i="12"/>
  <c r="R468" i="12"/>
  <c r="G469" i="12"/>
  <c r="H469" i="12"/>
  <c r="I469" i="12"/>
  <c r="J469" i="12"/>
  <c r="K469" i="12"/>
  <c r="L469" i="12"/>
  <c r="M469" i="12"/>
  <c r="N469" i="12"/>
  <c r="R469" i="12"/>
  <c r="G470" i="12"/>
  <c r="H470" i="12"/>
  <c r="I470" i="12"/>
  <c r="J470" i="12"/>
  <c r="K470" i="12"/>
  <c r="L470" i="12"/>
  <c r="M470" i="12"/>
  <c r="N470" i="12"/>
  <c r="R470" i="12"/>
  <c r="G471" i="12"/>
  <c r="H471" i="12"/>
  <c r="I471" i="12"/>
  <c r="J471" i="12"/>
  <c r="K471" i="12"/>
  <c r="L471" i="12"/>
  <c r="M471" i="12"/>
  <c r="N471" i="12"/>
  <c r="R471" i="12"/>
  <c r="G472" i="12"/>
  <c r="H472" i="12"/>
  <c r="I472" i="12"/>
  <c r="J472" i="12"/>
  <c r="K472" i="12"/>
  <c r="L472" i="12"/>
  <c r="M472" i="12"/>
  <c r="N472" i="12"/>
  <c r="R472" i="12"/>
  <c r="G473" i="12"/>
  <c r="H473" i="12"/>
  <c r="I473" i="12"/>
  <c r="J473" i="12"/>
  <c r="K473" i="12"/>
  <c r="L473" i="12"/>
  <c r="M473" i="12"/>
  <c r="N473" i="12"/>
  <c r="R473" i="12"/>
  <c r="G474" i="12"/>
  <c r="H474" i="12"/>
  <c r="I474" i="12"/>
  <c r="J474" i="12"/>
  <c r="K474" i="12"/>
  <c r="L474" i="12"/>
  <c r="M474" i="12"/>
  <c r="N474" i="12"/>
  <c r="R474" i="12"/>
  <c r="G475" i="12"/>
  <c r="H475" i="12"/>
  <c r="I475" i="12"/>
  <c r="J475" i="12"/>
  <c r="K475" i="12"/>
  <c r="L475" i="12"/>
  <c r="M475" i="12"/>
  <c r="N475" i="12"/>
  <c r="R475" i="12"/>
  <c r="G476" i="12"/>
  <c r="H476" i="12"/>
  <c r="I476" i="12"/>
  <c r="J476" i="12"/>
  <c r="K476" i="12"/>
  <c r="L476" i="12"/>
  <c r="M476" i="12"/>
  <c r="N476" i="12"/>
  <c r="R476" i="12"/>
  <c r="G477" i="12"/>
  <c r="H477" i="12"/>
  <c r="I477" i="12"/>
  <c r="J477" i="12"/>
  <c r="K477" i="12"/>
  <c r="L477" i="12"/>
  <c r="M477" i="12"/>
  <c r="N477" i="12"/>
  <c r="R477" i="12"/>
  <c r="G478" i="12"/>
  <c r="H478" i="12"/>
  <c r="I478" i="12"/>
  <c r="J478" i="12"/>
  <c r="K478" i="12"/>
  <c r="L478" i="12"/>
  <c r="M478" i="12"/>
  <c r="N478" i="12"/>
  <c r="R478" i="12"/>
  <c r="G479" i="12"/>
  <c r="H479" i="12"/>
  <c r="I479" i="12"/>
  <c r="J479" i="12"/>
  <c r="K479" i="12"/>
  <c r="L479" i="12"/>
  <c r="M479" i="12"/>
  <c r="N479" i="12"/>
  <c r="R479" i="12"/>
  <c r="G480" i="12"/>
  <c r="H480" i="12"/>
  <c r="I480" i="12"/>
  <c r="J480" i="12"/>
  <c r="K480" i="12"/>
  <c r="L480" i="12"/>
  <c r="M480" i="12"/>
  <c r="N480" i="12"/>
  <c r="R480" i="12"/>
  <c r="G481" i="12"/>
  <c r="H481" i="12"/>
  <c r="I481" i="12"/>
  <c r="J481" i="12"/>
  <c r="K481" i="12"/>
  <c r="L481" i="12"/>
  <c r="M481" i="12"/>
  <c r="N481" i="12"/>
  <c r="R481" i="12"/>
  <c r="G482" i="12"/>
  <c r="H482" i="12"/>
  <c r="I482" i="12"/>
  <c r="J482" i="12"/>
  <c r="K482" i="12"/>
  <c r="L482" i="12"/>
  <c r="M482" i="12"/>
  <c r="N482" i="12"/>
  <c r="R482" i="12"/>
  <c r="G483" i="12"/>
  <c r="H483" i="12"/>
  <c r="I483" i="12"/>
  <c r="J483" i="12"/>
  <c r="K483" i="12"/>
  <c r="L483" i="12"/>
  <c r="M483" i="12"/>
  <c r="N483" i="12"/>
  <c r="R483" i="12"/>
  <c r="G484" i="12"/>
  <c r="H484" i="12"/>
  <c r="I484" i="12"/>
  <c r="J484" i="12"/>
  <c r="K484" i="12"/>
  <c r="L484" i="12"/>
  <c r="M484" i="12"/>
  <c r="N484" i="12"/>
  <c r="R484" i="12"/>
  <c r="G485" i="12"/>
  <c r="H485" i="12"/>
  <c r="I485" i="12"/>
  <c r="J485" i="12"/>
  <c r="K485" i="12"/>
  <c r="L485" i="12"/>
  <c r="M485" i="12"/>
  <c r="N485" i="12"/>
  <c r="R485" i="12"/>
  <c r="G486" i="12"/>
  <c r="H486" i="12"/>
  <c r="I486" i="12"/>
  <c r="J486" i="12"/>
  <c r="K486" i="12"/>
  <c r="L486" i="12"/>
  <c r="M486" i="12"/>
  <c r="N486" i="12"/>
  <c r="R486" i="12"/>
  <c r="G487" i="12"/>
  <c r="H487" i="12"/>
  <c r="I487" i="12"/>
  <c r="J487" i="12"/>
  <c r="K487" i="12"/>
  <c r="L487" i="12"/>
  <c r="M487" i="12"/>
  <c r="N487" i="12"/>
  <c r="R487" i="12"/>
  <c r="G488" i="12"/>
  <c r="H488" i="12"/>
  <c r="I488" i="12"/>
  <c r="J488" i="12"/>
  <c r="K488" i="12"/>
  <c r="L488" i="12"/>
  <c r="M488" i="12"/>
  <c r="N488" i="12"/>
  <c r="R488" i="12"/>
  <c r="G489" i="12"/>
  <c r="H489" i="12"/>
  <c r="I489" i="12"/>
  <c r="J489" i="12"/>
  <c r="K489" i="12"/>
  <c r="L489" i="12"/>
  <c r="M489" i="12"/>
  <c r="N489" i="12"/>
  <c r="R489" i="12"/>
  <c r="G490" i="12"/>
  <c r="H490" i="12"/>
  <c r="I490" i="12"/>
  <c r="J490" i="12"/>
  <c r="K490" i="12"/>
  <c r="L490" i="12"/>
  <c r="M490" i="12"/>
  <c r="N490" i="12"/>
  <c r="R490" i="12"/>
  <c r="G491" i="12"/>
  <c r="H491" i="12"/>
  <c r="I491" i="12"/>
  <c r="J491" i="12"/>
  <c r="K491" i="12"/>
  <c r="L491" i="12"/>
  <c r="M491" i="12"/>
  <c r="N491" i="12"/>
  <c r="R491" i="12"/>
  <c r="G492" i="12"/>
  <c r="H492" i="12"/>
  <c r="I492" i="12"/>
  <c r="J492" i="12"/>
  <c r="K492" i="12"/>
  <c r="L492" i="12"/>
  <c r="M492" i="12"/>
  <c r="N492" i="12"/>
  <c r="R492" i="12"/>
  <c r="G493" i="12"/>
  <c r="H493" i="12"/>
  <c r="I493" i="12"/>
  <c r="J493" i="12"/>
  <c r="K493" i="12"/>
  <c r="L493" i="12"/>
  <c r="M493" i="12"/>
  <c r="N493" i="12"/>
  <c r="R493" i="12"/>
  <c r="G494" i="12"/>
  <c r="H494" i="12"/>
  <c r="I494" i="12"/>
  <c r="J494" i="12"/>
  <c r="K494" i="12"/>
  <c r="L494" i="12"/>
  <c r="M494" i="12"/>
  <c r="N494" i="12"/>
  <c r="R494" i="12"/>
  <c r="G495" i="12"/>
  <c r="H495" i="12"/>
  <c r="I495" i="12"/>
  <c r="J495" i="12"/>
  <c r="K495" i="12"/>
  <c r="L495" i="12"/>
  <c r="M495" i="12"/>
  <c r="N495" i="12"/>
  <c r="R495" i="12"/>
  <c r="G496" i="12"/>
  <c r="H496" i="12"/>
  <c r="I496" i="12"/>
  <c r="J496" i="12"/>
  <c r="K496" i="12"/>
  <c r="L496" i="12"/>
  <c r="M496" i="12"/>
  <c r="N496" i="12"/>
  <c r="R496" i="12"/>
  <c r="G497" i="12"/>
  <c r="H497" i="12"/>
  <c r="I497" i="12"/>
  <c r="J497" i="12"/>
  <c r="K497" i="12"/>
  <c r="L497" i="12"/>
  <c r="M497" i="12"/>
  <c r="N497" i="12"/>
  <c r="R497" i="12"/>
  <c r="G498" i="12"/>
  <c r="H498" i="12"/>
  <c r="I498" i="12"/>
  <c r="J498" i="12"/>
  <c r="K498" i="12"/>
  <c r="L498" i="12"/>
  <c r="M498" i="12"/>
  <c r="N498" i="12"/>
  <c r="R498" i="12"/>
  <c r="G499" i="12"/>
  <c r="H499" i="12"/>
  <c r="I499" i="12"/>
  <c r="J499" i="12"/>
  <c r="K499" i="12"/>
  <c r="L499" i="12"/>
  <c r="M499" i="12"/>
  <c r="N499" i="12"/>
  <c r="R499" i="12"/>
  <c r="G500" i="12"/>
  <c r="H500" i="12"/>
  <c r="I500" i="12"/>
  <c r="J500" i="12"/>
  <c r="K500" i="12"/>
  <c r="L500" i="12"/>
  <c r="M500" i="12"/>
  <c r="N500" i="12"/>
  <c r="R500" i="12"/>
  <c r="G501" i="12"/>
  <c r="H501" i="12"/>
  <c r="I501" i="12"/>
  <c r="J501" i="12"/>
  <c r="K501" i="12"/>
  <c r="L501" i="12"/>
  <c r="M501" i="12"/>
  <c r="N501" i="12"/>
  <c r="R501" i="12"/>
  <c r="G502" i="12"/>
  <c r="H502" i="12"/>
  <c r="I502" i="12"/>
  <c r="J502" i="12"/>
  <c r="K502" i="12"/>
  <c r="L502" i="12"/>
  <c r="M502" i="12"/>
  <c r="N502" i="12"/>
  <c r="R502" i="12"/>
  <c r="G503" i="12"/>
  <c r="H503" i="12"/>
  <c r="I503" i="12"/>
  <c r="J503" i="12"/>
  <c r="K503" i="12"/>
  <c r="L503" i="12"/>
  <c r="M503" i="12"/>
  <c r="N503" i="12"/>
  <c r="R503" i="12"/>
  <c r="G504" i="12"/>
  <c r="H504" i="12"/>
  <c r="I504" i="12"/>
  <c r="J504" i="12"/>
  <c r="K504" i="12"/>
  <c r="L504" i="12"/>
  <c r="M504" i="12"/>
  <c r="N504" i="12"/>
  <c r="R504" i="12"/>
  <c r="G505" i="12"/>
  <c r="H505" i="12"/>
  <c r="I505" i="12"/>
  <c r="J505" i="12"/>
  <c r="K505" i="12"/>
  <c r="L505" i="12"/>
  <c r="M505" i="12"/>
  <c r="N505" i="12"/>
  <c r="R505" i="12"/>
  <c r="G506" i="12"/>
  <c r="H506" i="12"/>
  <c r="I506" i="12"/>
  <c r="J506" i="12"/>
  <c r="K506" i="12"/>
  <c r="L506" i="12"/>
  <c r="M506" i="12"/>
  <c r="N506" i="12"/>
  <c r="R506" i="12"/>
  <c r="G507" i="12"/>
  <c r="H507" i="12"/>
  <c r="I507" i="12"/>
  <c r="J507" i="12"/>
  <c r="K507" i="12"/>
  <c r="L507" i="12"/>
  <c r="M507" i="12"/>
  <c r="N507" i="12"/>
  <c r="R507" i="12"/>
  <c r="G508" i="12"/>
  <c r="H508" i="12"/>
  <c r="I508" i="12"/>
  <c r="J508" i="12"/>
  <c r="K508" i="12"/>
  <c r="L508" i="12"/>
  <c r="M508" i="12"/>
  <c r="N508" i="12"/>
  <c r="R508" i="12"/>
  <c r="G509" i="12"/>
  <c r="H509" i="12"/>
  <c r="I509" i="12"/>
  <c r="J509" i="12"/>
  <c r="K509" i="12"/>
  <c r="L509" i="12"/>
  <c r="M509" i="12"/>
  <c r="N509" i="12"/>
  <c r="R509" i="12"/>
  <c r="G510" i="12"/>
  <c r="H510" i="12"/>
  <c r="I510" i="12"/>
  <c r="J510" i="12"/>
  <c r="K510" i="12"/>
  <c r="L510" i="12"/>
  <c r="M510" i="12"/>
  <c r="N510" i="12"/>
  <c r="R510" i="12"/>
  <c r="G511" i="12"/>
  <c r="H511" i="12"/>
  <c r="I511" i="12"/>
  <c r="J511" i="12"/>
  <c r="K511" i="12"/>
  <c r="L511" i="12"/>
  <c r="M511" i="12"/>
  <c r="N511" i="12"/>
  <c r="R511" i="12"/>
  <c r="G512" i="12"/>
  <c r="H512" i="12"/>
  <c r="I512" i="12"/>
  <c r="J512" i="12"/>
  <c r="K512" i="12"/>
  <c r="L512" i="12"/>
  <c r="M512" i="12"/>
  <c r="N512" i="12"/>
  <c r="R512" i="12"/>
  <c r="G513" i="12"/>
  <c r="H513" i="12"/>
  <c r="I513" i="12"/>
  <c r="J513" i="12"/>
  <c r="K513" i="12"/>
  <c r="L513" i="12"/>
  <c r="M513" i="12"/>
  <c r="N513" i="12"/>
  <c r="R513" i="12"/>
  <c r="G514" i="12"/>
  <c r="H514" i="12"/>
  <c r="I514" i="12"/>
  <c r="J514" i="12"/>
  <c r="K514" i="12"/>
  <c r="L514" i="12"/>
  <c r="M514" i="12"/>
  <c r="N514" i="12"/>
  <c r="R514" i="12"/>
  <c r="G515" i="12"/>
  <c r="H515" i="12"/>
  <c r="I515" i="12"/>
  <c r="J515" i="12"/>
  <c r="K515" i="12"/>
  <c r="L515" i="12"/>
  <c r="M515" i="12"/>
  <c r="N515" i="12"/>
  <c r="R515" i="12"/>
  <c r="G516" i="12"/>
  <c r="H516" i="12"/>
  <c r="I516" i="12"/>
  <c r="J516" i="12"/>
  <c r="K516" i="12"/>
  <c r="L516" i="12"/>
  <c r="M516" i="12"/>
  <c r="N516" i="12"/>
  <c r="R516" i="12"/>
  <c r="G517" i="12"/>
  <c r="H517" i="12"/>
  <c r="I517" i="12"/>
  <c r="J517" i="12"/>
  <c r="K517" i="12"/>
  <c r="L517" i="12"/>
  <c r="M517" i="12"/>
  <c r="N517" i="12"/>
  <c r="R517" i="12"/>
  <c r="G518" i="12"/>
  <c r="H518" i="12"/>
  <c r="I518" i="12"/>
  <c r="J518" i="12"/>
  <c r="K518" i="12"/>
  <c r="L518" i="12"/>
  <c r="M518" i="12"/>
  <c r="N518" i="12"/>
  <c r="R518" i="12"/>
  <c r="G519" i="12"/>
  <c r="H519" i="12"/>
  <c r="I519" i="12"/>
  <c r="J519" i="12"/>
  <c r="K519" i="12"/>
  <c r="L519" i="12"/>
  <c r="M519" i="12"/>
  <c r="N519" i="12"/>
  <c r="R519" i="12"/>
  <c r="G520" i="12"/>
  <c r="H520" i="12"/>
  <c r="I520" i="12"/>
  <c r="J520" i="12"/>
  <c r="K520" i="12"/>
  <c r="L520" i="12"/>
  <c r="M520" i="12"/>
  <c r="N520" i="12"/>
  <c r="R520" i="12"/>
  <c r="G521" i="12"/>
  <c r="H521" i="12"/>
  <c r="I521" i="12"/>
  <c r="J521" i="12"/>
  <c r="K521" i="12"/>
  <c r="L521" i="12"/>
  <c r="M521" i="12"/>
  <c r="N521" i="12"/>
  <c r="R521" i="12"/>
  <c r="G522" i="12"/>
  <c r="H522" i="12"/>
  <c r="I522" i="12"/>
  <c r="J522" i="12"/>
  <c r="K522" i="12"/>
  <c r="L522" i="12"/>
  <c r="M522" i="12"/>
  <c r="N522" i="12"/>
  <c r="R522" i="12"/>
  <c r="G523" i="12"/>
  <c r="H523" i="12"/>
  <c r="I523" i="12"/>
  <c r="J523" i="12"/>
  <c r="K523" i="12"/>
  <c r="L523" i="12"/>
  <c r="M523" i="12"/>
  <c r="N523" i="12"/>
  <c r="R523" i="12"/>
  <c r="G524" i="12"/>
  <c r="H524" i="12"/>
  <c r="I524" i="12"/>
  <c r="J524" i="12"/>
  <c r="K524" i="12"/>
  <c r="L524" i="12"/>
  <c r="M524" i="12"/>
  <c r="N524" i="12"/>
  <c r="R524" i="12"/>
  <c r="G525" i="12"/>
  <c r="H525" i="12"/>
  <c r="I525" i="12"/>
  <c r="J525" i="12"/>
  <c r="K525" i="12"/>
  <c r="L525" i="12"/>
  <c r="M525" i="12"/>
  <c r="N525" i="12"/>
  <c r="R525" i="12"/>
  <c r="G526" i="12"/>
  <c r="H526" i="12"/>
  <c r="I526" i="12"/>
  <c r="J526" i="12"/>
  <c r="K526" i="12"/>
  <c r="L526" i="12"/>
  <c r="M526" i="12"/>
  <c r="N526" i="12"/>
  <c r="R526" i="12"/>
  <c r="G527" i="12"/>
  <c r="H527" i="12"/>
  <c r="I527" i="12"/>
  <c r="J527" i="12"/>
  <c r="K527" i="12"/>
  <c r="L527" i="12"/>
  <c r="M527" i="12"/>
  <c r="N527" i="12"/>
  <c r="R527" i="12"/>
  <c r="G528" i="12"/>
  <c r="H528" i="12"/>
  <c r="I528" i="12"/>
  <c r="J528" i="12"/>
  <c r="K528" i="12"/>
  <c r="L528" i="12"/>
  <c r="M528" i="12"/>
  <c r="N528" i="12"/>
  <c r="R528" i="12"/>
  <c r="G529" i="12"/>
  <c r="H529" i="12"/>
  <c r="I529" i="12"/>
  <c r="J529" i="12"/>
  <c r="K529" i="12"/>
  <c r="L529" i="12"/>
  <c r="M529" i="12"/>
  <c r="N529" i="12"/>
  <c r="R529" i="12"/>
  <c r="G530" i="12"/>
  <c r="H530" i="12"/>
  <c r="I530" i="12"/>
  <c r="J530" i="12"/>
  <c r="K530" i="12"/>
  <c r="L530" i="12"/>
  <c r="M530" i="12"/>
  <c r="N530" i="12"/>
  <c r="R530" i="12"/>
  <c r="G531" i="12"/>
  <c r="H531" i="12"/>
  <c r="I531" i="12"/>
  <c r="J531" i="12"/>
  <c r="K531" i="12"/>
  <c r="L531" i="12"/>
  <c r="M531" i="12"/>
  <c r="N531" i="12"/>
  <c r="R531" i="12"/>
  <c r="G532" i="12"/>
  <c r="H532" i="12"/>
  <c r="I532" i="12"/>
  <c r="J532" i="12"/>
  <c r="K532" i="12"/>
  <c r="L532" i="12"/>
  <c r="M532" i="12"/>
  <c r="N532" i="12"/>
  <c r="R532" i="12"/>
  <c r="G533" i="12"/>
  <c r="H533" i="12"/>
  <c r="I533" i="12"/>
  <c r="J533" i="12"/>
  <c r="K533" i="12"/>
  <c r="L533" i="12"/>
  <c r="M533" i="12"/>
  <c r="N533" i="12"/>
  <c r="R533" i="12"/>
  <c r="G534" i="12"/>
  <c r="H534" i="12"/>
  <c r="I534" i="12"/>
  <c r="J534" i="12"/>
  <c r="K534" i="12"/>
  <c r="L534" i="12"/>
  <c r="M534" i="12"/>
  <c r="N534" i="12"/>
  <c r="R534" i="12"/>
  <c r="G535" i="12"/>
  <c r="H535" i="12"/>
  <c r="I535" i="12"/>
  <c r="J535" i="12"/>
  <c r="K535" i="12"/>
  <c r="L535" i="12"/>
  <c r="M535" i="12"/>
  <c r="N535" i="12"/>
  <c r="R535" i="12"/>
  <c r="G536" i="12"/>
  <c r="H536" i="12"/>
  <c r="I536" i="12"/>
  <c r="J536" i="12"/>
  <c r="K536" i="12"/>
  <c r="L536" i="12"/>
  <c r="M536" i="12"/>
  <c r="N536" i="12"/>
  <c r="R536" i="12"/>
  <c r="G537" i="12"/>
  <c r="H537" i="12"/>
  <c r="I537" i="12"/>
  <c r="J537" i="12"/>
  <c r="K537" i="12"/>
  <c r="L537" i="12"/>
  <c r="M537" i="12"/>
  <c r="N537" i="12"/>
  <c r="R537" i="12"/>
  <c r="G538" i="12"/>
  <c r="H538" i="12"/>
  <c r="I538" i="12"/>
  <c r="J538" i="12"/>
  <c r="K538" i="12"/>
  <c r="L538" i="12"/>
  <c r="M538" i="12"/>
  <c r="N538" i="12"/>
  <c r="R538" i="12"/>
  <c r="G539" i="12"/>
  <c r="H539" i="12"/>
  <c r="I539" i="12"/>
  <c r="J539" i="12"/>
  <c r="K539" i="12"/>
  <c r="L539" i="12"/>
  <c r="M539" i="12"/>
  <c r="N539" i="12"/>
  <c r="R539" i="12"/>
  <c r="G540" i="12"/>
  <c r="H540" i="12"/>
  <c r="I540" i="12"/>
  <c r="J540" i="12"/>
  <c r="K540" i="12"/>
  <c r="L540" i="12"/>
  <c r="M540" i="12"/>
  <c r="N540" i="12"/>
  <c r="R540" i="12"/>
  <c r="G541" i="12"/>
  <c r="H541" i="12"/>
  <c r="I541" i="12"/>
  <c r="J541" i="12"/>
  <c r="K541" i="12"/>
  <c r="L541" i="12"/>
  <c r="M541" i="12"/>
  <c r="N541" i="12"/>
  <c r="R541" i="12"/>
  <c r="G542" i="12"/>
  <c r="H542" i="12"/>
  <c r="I542" i="12"/>
  <c r="J542" i="12"/>
  <c r="K542" i="12"/>
  <c r="L542" i="12"/>
  <c r="M542" i="12"/>
  <c r="N542" i="12"/>
  <c r="R542" i="12"/>
  <c r="G543" i="12"/>
  <c r="H543" i="12"/>
  <c r="I543" i="12"/>
  <c r="J543" i="12"/>
  <c r="K543" i="12"/>
  <c r="L543" i="12"/>
  <c r="M543" i="12"/>
  <c r="N543" i="12"/>
  <c r="R543" i="12"/>
  <c r="G544" i="12"/>
  <c r="H544" i="12"/>
  <c r="I544" i="12"/>
  <c r="J544" i="12"/>
  <c r="K544" i="12"/>
  <c r="L544" i="12"/>
  <c r="M544" i="12"/>
  <c r="N544" i="12"/>
  <c r="R544" i="12"/>
  <c r="G545" i="12"/>
  <c r="H545" i="12"/>
  <c r="I545" i="12"/>
  <c r="J545" i="12"/>
  <c r="K545" i="12"/>
  <c r="L545" i="12"/>
  <c r="M545" i="12"/>
  <c r="N545" i="12"/>
  <c r="R545" i="12"/>
  <c r="G546" i="12"/>
  <c r="H546" i="12"/>
  <c r="I546" i="12"/>
  <c r="J546" i="12"/>
  <c r="K546" i="12"/>
  <c r="L546" i="12"/>
  <c r="M546" i="12"/>
  <c r="N546" i="12"/>
  <c r="R546" i="12"/>
  <c r="G547" i="12"/>
  <c r="H547" i="12"/>
  <c r="I547" i="12"/>
  <c r="J547" i="12"/>
  <c r="K547" i="12"/>
  <c r="L547" i="12"/>
  <c r="M547" i="12"/>
  <c r="N547" i="12"/>
  <c r="R547" i="12"/>
  <c r="G548" i="12"/>
  <c r="H548" i="12"/>
  <c r="I548" i="12"/>
  <c r="J548" i="12"/>
  <c r="K548" i="12"/>
  <c r="L548" i="12"/>
  <c r="M548" i="12"/>
  <c r="N548" i="12"/>
  <c r="R548" i="12"/>
  <c r="G549" i="12"/>
  <c r="H549" i="12"/>
  <c r="I549" i="12"/>
  <c r="J549" i="12"/>
  <c r="K549" i="12"/>
  <c r="L549" i="12"/>
  <c r="M549" i="12"/>
  <c r="N549" i="12"/>
  <c r="R549" i="12"/>
  <c r="G550" i="12"/>
  <c r="H550" i="12"/>
  <c r="I550" i="12"/>
  <c r="J550" i="12"/>
  <c r="K550" i="12"/>
  <c r="L550" i="12"/>
  <c r="M550" i="12"/>
  <c r="N550" i="12"/>
  <c r="R550" i="12"/>
  <c r="G551" i="12"/>
  <c r="H551" i="12"/>
  <c r="I551" i="12"/>
  <c r="J551" i="12"/>
  <c r="K551" i="12"/>
  <c r="L551" i="12"/>
  <c r="M551" i="12"/>
  <c r="N551" i="12"/>
  <c r="R551" i="12"/>
  <c r="G552" i="12"/>
  <c r="H552" i="12"/>
  <c r="I552" i="12"/>
  <c r="J552" i="12"/>
  <c r="K552" i="12"/>
  <c r="L552" i="12"/>
  <c r="M552" i="12"/>
  <c r="N552" i="12"/>
  <c r="R552" i="12"/>
  <c r="G553" i="12"/>
  <c r="H553" i="12"/>
  <c r="I553" i="12"/>
  <c r="J553" i="12"/>
  <c r="K553" i="12"/>
  <c r="L553" i="12"/>
  <c r="M553" i="12"/>
  <c r="N553" i="12"/>
  <c r="R553" i="12"/>
  <c r="G554" i="12"/>
  <c r="H554" i="12"/>
  <c r="I554" i="12"/>
  <c r="J554" i="12"/>
  <c r="K554" i="12"/>
  <c r="L554" i="12"/>
  <c r="M554" i="12"/>
  <c r="N554" i="12"/>
  <c r="R554" i="12"/>
  <c r="G555" i="12"/>
  <c r="H555" i="12"/>
  <c r="I555" i="12"/>
  <c r="J555" i="12"/>
  <c r="K555" i="12"/>
  <c r="L555" i="12"/>
  <c r="M555" i="12"/>
  <c r="N555" i="12"/>
  <c r="R555" i="12"/>
  <c r="G556" i="12"/>
  <c r="H556" i="12"/>
  <c r="I556" i="12"/>
  <c r="J556" i="12"/>
  <c r="K556" i="12"/>
  <c r="L556" i="12"/>
  <c r="M556" i="12"/>
  <c r="N556" i="12"/>
  <c r="R556" i="12"/>
  <c r="G557" i="12"/>
  <c r="H557" i="12"/>
  <c r="I557" i="12"/>
  <c r="J557" i="12"/>
  <c r="K557" i="12"/>
  <c r="L557" i="12"/>
  <c r="M557" i="12"/>
  <c r="N557" i="12"/>
  <c r="R557" i="12"/>
  <c r="G558" i="12"/>
  <c r="H558" i="12"/>
  <c r="I558" i="12"/>
  <c r="J558" i="12"/>
  <c r="K558" i="12"/>
  <c r="L558" i="12"/>
  <c r="M558" i="12"/>
  <c r="N558" i="12"/>
  <c r="R558" i="12"/>
  <c r="G559" i="12"/>
  <c r="H559" i="12"/>
  <c r="I559" i="12"/>
  <c r="J559" i="12"/>
  <c r="K559" i="12"/>
  <c r="L559" i="12"/>
  <c r="M559" i="12"/>
  <c r="N559" i="12"/>
  <c r="R559" i="12"/>
  <c r="G560" i="12"/>
  <c r="H560" i="12"/>
  <c r="I560" i="12"/>
  <c r="J560" i="12"/>
  <c r="K560" i="12"/>
  <c r="L560" i="12"/>
  <c r="M560" i="12"/>
  <c r="N560" i="12"/>
  <c r="R560" i="12"/>
  <c r="G561" i="12"/>
  <c r="H561" i="12"/>
  <c r="I561" i="12"/>
  <c r="J561" i="12"/>
  <c r="K561" i="12"/>
  <c r="L561" i="12"/>
  <c r="M561" i="12"/>
  <c r="N561" i="12"/>
  <c r="R561" i="12"/>
  <c r="G562" i="12"/>
  <c r="H562" i="12"/>
  <c r="I562" i="12"/>
  <c r="J562" i="12"/>
  <c r="K562" i="12"/>
  <c r="L562" i="12"/>
  <c r="M562" i="12"/>
  <c r="N562" i="12"/>
  <c r="R562" i="12"/>
  <c r="G563" i="12"/>
  <c r="H563" i="12"/>
  <c r="I563" i="12"/>
  <c r="J563" i="12"/>
  <c r="K563" i="12"/>
  <c r="L563" i="12"/>
  <c r="M563" i="12"/>
  <c r="N563" i="12"/>
  <c r="R563" i="12"/>
  <c r="G564" i="12"/>
  <c r="H564" i="12"/>
  <c r="I564" i="12"/>
  <c r="J564" i="12"/>
  <c r="K564" i="12"/>
  <c r="L564" i="12"/>
  <c r="M564" i="12"/>
  <c r="N564" i="12"/>
  <c r="R564" i="12"/>
  <c r="G565" i="12"/>
  <c r="H565" i="12"/>
  <c r="I565" i="12"/>
  <c r="J565" i="12"/>
  <c r="K565" i="12"/>
  <c r="L565" i="12"/>
  <c r="M565" i="12"/>
  <c r="N565" i="12"/>
  <c r="R565" i="12"/>
  <c r="G566" i="12"/>
  <c r="H566" i="12"/>
  <c r="I566" i="12"/>
  <c r="J566" i="12"/>
  <c r="K566" i="12"/>
  <c r="L566" i="12"/>
  <c r="M566" i="12"/>
  <c r="N566" i="12"/>
  <c r="R566" i="12"/>
  <c r="G567" i="12"/>
  <c r="H567" i="12"/>
  <c r="I567" i="12"/>
  <c r="J567" i="12"/>
  <c r="K567" i="12"/>
  <c r="L567" i="12"/>
  <c r="M567" i="12"/>
  <c r="N567" i="12"/>
  <c r="R567" i="12"/>
  <c r="G568" i="12"/>
  <c r="H568" i="12"/>
  <c r="I568" i="12"/>
  <c r="J568" i="12"/>
  <c r="K568" i="12"/>
  <c r="L568" i="12"/>
  <c r="M568" i="12"/>
  <c r="N568" i="12"/>
  <c r="R568" i="12"/>
  <c r="G569" i="12"/>
  <c r="H569" i="12"/>
  <c r="I569" i="12"/>
  <c r="J569" i="12"/>
  <c r="K569" i="12"/>
  <c r="L569" i="12"/>
  <c r="M569" i="12"/>
  <c r="N569" i="12"/>
  <c r="R569" i="12"/>
  <c r="G570" i="12"/>
  <c r="H570" i="12"/>
  <c r="I570" i="12"/>
  <c r="J570" i="12"/>
  <c r="K570" i="12"/>
  <c r="L570" i="12"/>
  <c r="M570" i="12"/>
  <c r="N570" i="12"/>
  <c r="R570" i="12"/>
  <c r="G571" i="12"/>
  <c r="H571" i="12"/>
  <c r="I571" i="12"/>
  <c r="J571" i="12"/>
  <c r="K571" i="12"/>
  <c r="L571" i="12"/>
  <c r="M571" i="12"/>
  <c r="N571" i="12"/>
  <c r="R571" i="12"/>
  <c r="G572" i="12"/>
  <c r="H572" i="12"/>
  <c r="I572" i="12"/>
  <c r="J572" i="12"/>
  <c r="K572" i="12"/>
  <c r="L572" i="12"/>
  <c r="M572" i="12"/>
  <c r="N572" i="12"/>
  <c r="R572" i="12"/>
  <c r="G573" i="12"/>
  <c r="H573" i="12"/>
  <c r="I573" i="12"/>
  <c r="J573" i="12"/>
  <c r="K573" i="12"/>
  <c r="L573" i="12"/>
  <c r="M573" i="12"/>
  <c r="N573" i="12"/>
  <c r="R573" i="12"/>
  <c r="G574" i="12"/>
  <c r="H574" i="12"/>
  <c r="I574" i="12"/>
  <c r="J574" i="12"/>
  <c r="K574" i="12"/>
  <c r="L574" i="12"/>
  <c r="M574" i="12"/>
  <c r="N574" i="12"/>
  <c r="R574" i="12"/>
  <c r="G575" i="12"/>
  <c r="H575" i="12"/>
  <c r="I575" i="12"/>
  <c r="J575" i="12"/>
  <c r="K575" i="12"/>
  <c r="L575" i="12"/>
  <c r="M575" i="12"/>
  <c r="N575" i="12"/>
  <c r="R575" i="12"/>
  <c r="G576" i="12"/>
  <c r="H576" i="12"/>
  <c r="I576" i="12"/>
  <c r="J576" i="12"/>
  <c r="K576" i="12"/>
  <c r="L576" i="12"/>
  <c r="M576" i="12"/>
  <c r="N576" i="12"/>
  <c r="R576" i="12"/>
  <c r="G577" i="12"/>
  <c r="H577" i="12"/>
  <c r="I577" i="12"/>
  <c r="J577" i="12"/>
  <c r="K577" i="12"/>
  <c r="L577" i="12"/>
  <c r="M577" i="12"/>
  <c r="N577" i="12"/>
  <c r="R577" i="12"/>
  <c r="G578" i="12"/>
  <c r="H578" i="12"/>
  <c r="I578" i="12"/>
  <c r="J578" i="12"/>
  <c r="K578" i="12"/>
  <c r="L578" i="12"/>
  <c r="M578" i="12"/>
  <c r="N578" i="12"/>
  <c r="R578" i="12"/>
  <c r="G579" i="12"/>
  <c r="H579" i="12"/>
  <c r="I579" i="12"/>
  <c r="J579" i="12"/>
  <c r="K579" i="12"/>
  <c r="L579" i="12"/>
  <c r="M579" i="12"/>
  <c r="N579" i="12"/>
  <c r="R579" i="12"/>
  <c r="G580" i="12"/>
  <c r="H580" i="12"/>
  <c r="I580" i="12"/>
  <c r="J580" i="12"/>
  <c r="K580" i="12"/>
  <c r="L580" i="12"/>
  <c r="M580" i="12"/>
  <c r="N580" i="12"/>
  <c r="R580" i="12"/>
  <c r="G581" i="12"/>
  <c r="H581" i="12"/>
  <c r="I581" i="12"/>
  <c r="J581" i="12"/>
  <c r="K581" i="12"/>
  <c r="L581" i="12"/>
  <c r="M581" i="12"/>
  <c r="N581" i="12"/>
  <c r="R581" i="12"/>
  <c r="G582" i="12"/>
  <c r="H582" i="12"/>
  <c r="I582" i="12"/>
  <c r="J582" i="12"/>
  <c r="K582" i="12"/>
  <c r="L582" i="12"/>
  <c r="M582" i="12"/>
  <c r="N582" i="12"/>
  <c r="R582" i="12"/>
  <c r="G583" i="12"/>
  <c r="H583" i="12"/>
  <c r="I583" i="12"/>
  <c r="J583" i="12"/>
  <c r="K583" i="12"/>
  <c r="L583" i="12"/>
  <c r="M583" i="12"/>
  <c r="N583" i="12"/>
  <c r="R583" i="12"/>
  <c r="G584" i="12"/>
  <c r="H584" i="12"/>
  <c r="I584" i="12"/>
  <c r="J584" i="12"/>
  <c r="K584" i="12"/>
  <c r="L584" i="12"/>
  <c r="M584" i="12"/>
  <c r="N584" i="12"/>
  <c r="R584" i="12"/>
  <c r="G585" i="12"/>
  <c r="H585" i="12"/>
  <c r="I585" i="12"/>
  <c r="J585" i="12"/>
  <c r="K585" i="12"/>
  <c r="L585" i="12"/>
  <c r="M585" i="12"/>
  <c r="N585" i="12"/>
  <c r="R585" i="12"/>
  <c r="G586" i="12"/>
  <c r="H586" i="12"/>
  <c r="I586" i="12"/>
  <c r="J586" i="12"/>
  <c r="K586" i="12"/>
  <c r="L586" i="12"/>
  <c r="M586" i="12"/>
  <c r="N586" i="12"/>
  <c r="R586" i="12"/>
  <c r="G587" i="12"/>
  <c r="H587" i="12"/>
  <c r="I587" i="12"/>
  <c r="J587" i="12"/>
  <c r="K587" i="12"/>
  <c r="L587" i="12"/>
  <c r="M587" i="12"/>
  <c r="N587" i="12"/>
  <c r="R587" i="12"/>
  <c r="G588" i="12"/>
  <c r="H588" i="12"/>
  <c r="I588" i="12"/>
  <c r="J588" i="12"/>
  <c r="K588" i="12"/>
  <c r="L588" i="12"/>
  <c r="M588" i="12"/>
  <c r="N588" i="12"/>
  <c r="R588" i="12"/>
  <c r="G589" i="12"/>
  <c r="H589" i="12"/>
  <c r="I589" i="12"/>
  <c r="J589" i="12"/>
  <c r="K589" i="12"/>
  <c r="L589" i="12"/>
  <c r="M589" i="12"/>
  <c r="N589" i="12"/>
  <c r="R589" i="12"/>
  <c r="G590" i="12"/>
  <c r="H590" i="12"/>
  <c r="I590" i="12"/>
  <c r="J590" i="12"/>
  <c r="K590" i="12"/>
  <c r="L590" i="12"/>
  <c r="M590" i="12"/>
  <c r="N590" i="12"/>
  <c r="R590" i="12"/>
  <c r="G591" i="12"/>
  <c r="H591" i="12"/>
  <c r="I591" i="12"/>
  <c r="J591" i="12"/>
  <c r="K591" i="12"/>
  <c r="L591" i="12"/>
  <c r="M591" i="12"/>
  <c r="N591" i="12"/>
  <c r="R591" i="12"/>
  <c r="G592" i="12"/>
  <c r="H592" i="12"/>
  <c r="I592" i="12"/>
  <c r="J592" i="12"/>
  <c r="K592" i="12"/>
  <c r="L592" i="12"/>
  <c r="M592" i="12"/>
  <c r="N592" i="12"/>
  <c r="R592" i="12"/>
  <c r="G593" i="12"/>
  <c r="H593" i="12"/>
  <c r="I593" i="12"/>
  <c r="J593" i="12"/>
  <c r="K593" i="12"/>
  <c r="L593" i="12"/>
  <c r="M593" i="12"/>
  <c r="N593" i="12"/>
  <c r="R593" i="12"/>
  <c r="G594" i="12"/>
  <c r="H594" i="12"/>
  <c r="I594" i="12"/>
  <c r="J594" i="12"/>
  <c r="K594" i="12"/>
  <c r="L594" i="12"/>
  <c r="M594" i="12"/>
  <c r="N594" i="12"/>
  <c r="R594" i="12"/>
  <c r="G595" i="12"/>
  <c r="H595" i="12"/>
  <c r="I595" i="12"/>
  <c r="J595" i="12"/>
  <c r="K595" i="12"/>
  <c r="L595" i="12"/>
  <c r="M595" i="12"/>
  <c r="N595" i="12"/>
  <c r="R595" i="12"/>
  <c r="G596" i="12"/>
  <c r="H596" i="12"/>
  <c r="I596" i="12"/>
  <c r="J596" i="12"/>
  <c r="K596" i="12"/>
  <c r="L596" i="12"/>
  <c r="M596" i="12"/>
  <c r="N596" i="12"/>
  <c r="R596" i="12"/>
  <c r="G597" i="12"/>
  <c r="H597" i="12"/>
  <c r="I597" i="12"/>
  <c r="J597" i="12"/>
  <c r="K597" i="12"/>
  <c r="L597" i="12"/>
  <c r="M597" i="12"/>
  <c r="N597" i="12"/>
  <c r="R597" i="12"/>
  <c r="G598" i="12"/>
  <c r="H598" i="12"/>
  <c r="I598" i="12"/>
  <c r="J598" i="12"/>
  <c r="K598" i="12"/>
  <c r="L598" i="12"/>
  <c r="M598" i="12"/>
  <c r="N598" i="12"/>
  <c r="R598" i="12"/>
  <c r="G599" i="12"/>
  <c r="H599" i="12"/>
  <c r="I599" i="12"/>
  <c r="J599" i="12"/>
  <c r="K599" i="12"/>
  <c r="L599" i="12"/>
  <c r="M599" i="12"/>
  <c r="N599" i="12"/>
  <c r="R599" i="12"/>
  <c r="G600" i="12"/>
  <c r="H600" i="12"/>
  <c r="I600" i="12"/>
  <c r="J600" i="12"/>
  <c r="K600" i="12"/>
  <c r="L600" i="12"/>
  <c r="M600" i="12"/>
  <c r="N600" i="12"/>
  <c r="R600" i="12"/>
  <c r="G601" i="12"/>
  <c r="H601" i="12"/>
  <c r="I601" i="12"/>
  <c r="J601" i="12"/>
  <c r="K601" i="12"/>
  <c r="L601" i="12"/>
  <c r="M601" i="12"/>
  <c r="N601" i="12"/>
  <c r="R601" i="12"/>
  <c r="G602" i="12"/>
  <c r="H602" i="12"/>
  <c r="I602" i="12"/>
  <c r="J602" i="12"/>
  <c r="K602" i="12"/>
  <c r="L602" i="12"/>
  <c r="M602" i="12"/>
  <c r="N602" i="12"/>
  <c r="R602" i="12"/>
  <c r="G603" i="12"/>
  <c r="H603" i="12"/>
  <c r="I603" i="12"/>
  <c r="J603" i="12"/>
  <c r="K603" i="12"/>
  <c r="L603" i="12"/>
  <c r="M603" i="12"/>
  <c r="N603" i="12"/>
  <c r="R603" i="12"/>
  <c r="G604" i="12"/>
  <c r="H604" i="12"/>
  <c r="I604" i="12"/>
  <c r="J604" i="12"/>
  <c r="K604" i="12"/>
  <c r="L604" i="12"/>
  <c r="M604" i="12"/>
  <c r="N604" i="12"/>
  <c r="R604" i="12"/>
  <c r="G605" i="12"/>
  <c r="H605" i="12"/>
  <c r="I605" i="12"/>
  <c r="J605" i="12"/>
  <c r="K605" i="12"/>
  <c r="L605" i="12"/>
  <c r="M605" i="12"/>
  <c r="N605" i="12"/>
  <c r="R605" i="12"/>
  <c r="G606" i="12"/>
  <c r="H606" i="12"/>
  <c r="I606" i="12"/>
  <c r="J606" i="12"/>
  <c r="K606" i="12"/>
  <c r="L606" i="12"/>
  <c r="M606" i="12"/>
  <c r="N606" i="12"/>
  <c r="R606" i="12"/>
  <c r="G607" i="12"/>
  <c r="H607" i="12"/>
  <c r="I607" i="12"/>
  <c r="J607" i="12"/>
  <c r="K607" i="12"/>
  <c r="L607" i="12"/>
  <c r="M607" i="12"/>
  <c r="N607" i="12"/>
  <c r="R607" i="12"/>
  <c r="G608" i="12"/>
  <c r="H608" i="12"/>
  <c r="I608" i="12"/>
  <c r="J608" i="12"/>
  <c r="K608" i="12"/>
  <c r="L608" i="12"/>
  <c r="M608" i="12"/>
  <c r="N608" i="12"/>
  <c r="R608" i="12"/>
  <c r="G609" i="12"/>
  <c r="H609" i="12"/>
  <c r="I609" i="12"/>
  <c r="J609" i="12"/>
  <c r="K609" i="12"/>
  <c r="L609" i="12"/>
  <c r="M609" i="12"/>
  <c r="N609" i="12"/>
  <c r="R609" i="12"/>
  <c r="G610" i="12"/>
  <c r="H610" i="12"/>
  <c r="I610" i="12"/>
  <c r="J610" i="12"/>
  <c r="K610" i="12"/>
  <c r="L610" i="12"/>
  <c r="M610" i="12"/>
  <c r="N610" i="12"/>
  <c r="R610" i="12"/>
  <c r="G611" i="12"/>
  <c r="H611" i="12"/>
  <c r="I611" i="12"/>
  <c r="J611" i="12"/>
  <c r="K611" i="12"/>
  <c r="L611" i="12"/>
  <c r="M611" i="12"/>
  <c r="N611" i="12"/>
  <c r="R611" i="12"/>
  <c r="G612" i="12"/>
  <c r="H612" i="12"/>
  <c r="I612" i="12"/>
  <c r="J612" i="12"/>
  <c r="K612" i="12"/>
  <c r="L612" i="12"/>
  <c r="M612" i="12"/>
  <c r="N612" i="12"/>
  <c r="R612" i="12"/>
  <c r="G613" i="12"/>
  <c r="H613" i="12"/>
  <c r="I613" i="12"/>
  <c r="J613" i="12"/>
  <c r="K613" i="12"/>
  <c r="L613" i="12"/>
  <c r="M613" i="12"/>
  <c r="N613" i="12"/>
  <c r="R613" i="12"/>
  <c r="G614" i="12"/>
  <c r="H614" i="12"/>
  <c r="I614" i="12"/>
  <c r="J614" i="12"/>
  <c r="K614" i="12"/>
  <c r="L614" i="12"/>
  <c r="M614" i="12"/>
  <c r="N614" i="12"/>
  <c r="R614" i="12"/>
  <c r="G615" i="12"/>
  <c r="H615" i="12"/>
  <c r="I615" i="12"/>
  <c r="J615" i="12"/>
  <c r="K615" i="12"/>
  <c r="L615" i="12"/>
  <c r="M615" i="12"/>
  <c r="N615" i="12"/>
  <c r="R615" i="12"/>
  <c r="G616" i="12"/>
  <c r="H616" i="12"/>
  <c r="I616" i="12"/>
  <c r="J616" i="12"/>
  <c r="K616" i="12"/>
  <c r="L616" i="12"/>
  <c r="M616" i="12"/>
  <c r="N616" i="12"/>
  <c r="R616" i="12"/>
  <c r="G617" i="12"/>
  <c r="H617" i="12"/>
  <c r="I617" i="12"/>
  <c r="J617" i="12"/>
  <c r="K617" i="12"/>
  <c r="L617" i="12"/>
  <c r="M617" i="12"/>
  <c r="N617" i="12"/>
  <c r="R617" i="12"/>
  <c r="G618" i="12"/>
  <c r="H618" i="12"/>
  <c r="I618" i="12"/>
  <c r="J618" i="12"/>
  <c r="K618" i="12"/>
  <c r="L618" i="12"/>
  <c r="M618" i="12"/>
  <c r="N618" i="12"/>
  <c r="R618" i="12"/>
  <c r="G619" i="12"/>
  <c r="H619" i="12"/>
  <c r="I619" i="12"/>
  <c r="J619" i="12"/>
  <c r="K619" i="12"/>
  <c r="L619" i="12"/>
  <c r="M619" i="12"/>
  <c r="N619" i="12"/>
  <c r="R619" i="12"/>
  <c r="G620" i="12"/>
  <c r="H620" i="12"/>
  <c r="I620" i="12"/>
  <c r="J620" i="12"/>
  <c r="K620" i="12"/>
  <c r="L620" i="12"/>
  <c r="M620" i="12"/>
  <c r="N620" i="12"/>
  <c r="R620" i="12"/>
  <c r="G621" i="12"/>
  <c r="H621" i="12"/>
  <c r="I621" i="12"/>
  <c r="J621" i="12"/>
  <c r="K621" i="12"/>
  <c r="L621" i="12"/>
  <c r="M621" i="12"/>
  <c r="N621" i="12"/>
  <c r="R621" i="12"/>
  <c r="G622" i="12"/>
  <c r="H622" i="12"/>
  <c r="I622" i="12"/>
  <c r="J622" i="12"/>
  <c r="K622" i="12"/>
  <c r="L622" i="12"/>
  <c r="M622" i="12"/>
  <c r="N622" i="12"/>
  <c r="R622" i="12"/>
  <c r="G623" i="12"/>
  <c r="H623" i="12"/>
  <c r="I623" i="12"/>
  <c r="J623" i="12"/>
  <c r="K623" i="12"/>
  <c r="L623" i="12"/>
  <c r="M623" i="12"/>
  <c r="N623" i="12"/>
  <c r="R623" i="12"/>
  <c r="G624" i="12"/>
  <c r="H624" i="12"/>
  <c r="I624" i="12"/>
  <c r="J624" i="12"/>
  <c r="K624" i="12"/>
  <c r="L624" i="12"/>
  <c r="M624" i="12"/>
  <c r="N624" i="12"/>
  <c r="R624" i="12"/>
  <c r="G625" i="12"/>
  <c r="H625" i="12"/>
  <c r="I625" i="12"/>
  <c r="J625" i="12"/>
  <c r="K625" i="12"/>
  <c r="L625" i="12"/>
  <c r="M625" i="12"/>
  <c r="N625" i="12"/>
  <c r="R625" i="12"/>
  <c r="G626" i="12"/>
  <c r="H626" i="12"/>
  <c r="I626" i="12"/>
  <c r="J626" i="12"/>
  <c r="K626" i="12"/>
  <c r="L626" i="12"/>
  <c r="M626" i="12"/>
  <c r="N626" i="12"/>
  <c r="R626" i="12"/>
  <c r="G627" i="12"/>
  <c r="H627" i="12"/>
  <c r="I627" i="12"/>
  <c r="J627" i="12"/>
  <c r="K627" i="12"/>
  <c r="L627" i="12"/>
  <c r="M627" i="12"/>
  <c r="N627" i="12"/>
  <c r="R627" i="12"/>
  <c r="G628" i="12"/>
  <c r="H628" i="12"/>
  <c r="I628" i="12"/>
  <c r="J628" i="12"/>
  <c r="K628" i="12"/>
  <c r="L628" i="12"/>
  <c r="M628" i="12"/>
  <c r="N628" i="12"/>
  <c r="R628" i="12"/>
  <c r="G629" i="12"/>
  <c r="H629" i="12"/>
  <c r="I629" i="12"/>
  <c r="J629" i="12"/>
  <c r="K629" i="12"/>
  <c r="L629" i="12"/>
  <c r="M629" i="12"/>
  <c r="N629" i="12"/>
  <c r="R629" i="12"/>
  <c r="G630" i="12"/>
  <c r="H630" i="12"/>
  <c r="I630" i="12"/>
  <c r="J630" i="12"/>
  <c r="K630" i="12"/>
  <c r="L630" i="12"/>
  <c r="M630" i="12"/>
  <c r="N630" i="12"/>
  <c r="R630" i="12"/>
  <c r="G631" i="12"/>
  <c r="H631" i="12"/>
  <c r="I631" i="12"/>
  <c r="J631" i="12"/>
  <c r="K631" i="12"/>
  <c r="L631" i="12"/>
  <c r="M631" i="12"/>
  <c r="N631" i="12"/>
  <c r="R631" i="12"/>
  <c r="G632" i="12"/>
  <c r="H632" i="12"/>
  <c r="I632" i="12"/>
  <c r="J632" i="12"/>
  <c r="K632" i="12"/>
  <c r="L632" i="12"/>
  <c r="M632" i="12"/>
  <c r="N632" i="12"/>
  <c r="R632" i="12"/>
  <c r="G633" i="12"/>
  <c r="H633" i="12"/>
  <c r="I633" i="12"/>
  <c r="J633" i="12"/>
  <c r="K633" i="12"/>
  <c r="L633" i="12"/>
  <c r="M633" i="12"/>
  <c r="N633" i="12"/>
  <c r="R633" i="12"/>
  <c r="G634" i="12"/>
  <c r="H634" i="12"/>
  <c r="I634" i="12"/>
  <c r="J634" i="12"/>
  <c r="K634" i="12"/>
  <c r="L634" i="12"/>
  <c r="M634" i="12"/>
  <c r="N634" i="12"/>
  <c r="R634" i="12"/>
  <c r="G635" i="12"/>
  <c r="H635" i="12"/>
  <c r="I635" i="12"/>
  <c r="J635" i="12"/>
  <c r="K635" i="12"/>
  <c r="L635" i="12"/>
  <c r="M635" i="12"/>
  <c r="N635" i="12"/>
  <c r="R635" i="12"/>
  <c r="G636" i="12"/>
  <c r="H636" i="12"/>
  <c r="I636" i="12"/>
  <c r="J636" i="12"/>
  <c r="K636" i="12"/>
  <c r="L636" i="12"/>
  <c r="M636" i="12"/>
  <c r="N636" i="12"/>
  <c r="R636" i="12"/>
  <c r="G637" i="12"/>
  <c r="H637" i="12"/>
  <c r="I637" i="12"/>
  <c r="J637" i="12"/>
  <c r="K637" i="12"/>
  <c r="L637" i="12"/>
  <c r="M637" i="12"/>
  <c r="N637" i="12"/>
  <c r="R637" i="12"/>
  <c r="G638" i="12"/>
  <c r="H638" i="12"/>
  <c r="I638" i="12"/>
  <c r="J638" i="12"/>
  <c r="K638" i="12"/>
  <c r="L638" i="12"/>
  <c r="M638" i="12"/>
  <c r="N638" i="12"/>
  <c r="R638" i="12"/>
  <c r="G639" i="12"/>
  <c r="H639" i="12"/>
  <c r="I639" i="12"/>
  <c r="J639" i="12"/>
  <c r="K639" i="12"/>
  <c r="L639" i="12"/>
  <c r="M639" i="12"/>
  <c r="N639" i="12"/>
  <c r="R639" i="12"/>
  <c r="G640" i="12"/>
  <c r="H640" i="12"/>
  <c r="I640" i="12"/>
  <c r="J640" i="12"/>
  <c r="K640" i="12"/>
  <c r="L640" i="12"/>
  <c r="M640" i="12"/>
  <c r="N640" i="12"/>
  <c r="R640" i="12"/>
  <c r="G641" i="12"/>
  <c r="H641" i="12"/>
  <c r="I641" i="12"/>
  <c r="J641" i="12"/>
  <c r="K641" i="12"/>
  <c r="L641" i="12"/>
  <c r="M641" i="12"/>
  <c r="N641" i="12"/>
  <c r="R641" i="12"/>
  <c r="G642" i="12"/>
  <c r="H642" i="12"/>
  <c r="I642" i="12"/>
  <c r="J642" i="12"/>
  <c r="K642" i="12"/>
  <c r="L642" i="12"/>
  <c r="M642" i="12"/>
  <c r="N642" i="12"/>
  <c r="R642" i="12"/>
  <c r="G643" i="12"/>
  <c r="H643" i="12"/>
  <c r="I643" i="12"/>
  <c r="J643" i="12"/>
  <c r="K643" i="12"/>
  <c r="L643" i="12"/>
  <c r="M643" i="12"/>
  <c r="N643" i="12"/>
  <c r="R643" i="12"/>
  <c r="G644" i="12"/>
  <c r="H644" i="12"/>
  <c r="I644" i="12"/>
  <c r="J644" i="12"/>
  <c r="K644" i="12"/>
  <c r="L644" i="12"/>
  <c r="M644" i="12"/>
  <c r="N644" i="12"/>
  <c r="R644" i="12"/>
  <c r="G645" i="12"/>
  <c r="H645" i="12"/>
  <c r="I645" i="12"/>
  <c r="J645" i="12"/>
  <c r="K645" i="12"/>
  <c r="L645" i="12"/>
  <c r="M645" i="12"/>
  <c r="N645" i="12"/>
  <c r="R645" i="12"/>
  <c r="G646" i="12"/>
  <c r="H646" i="12"/>
  <c r="I646" i="12"/>
  <c r="J646" i="12"/>
  <c r="K646" i="12"/>
  <c r="L646" i="12"/>
  <c r="M646" i="12"/>
  <c r="N646" i="12"/>
  <c r="R646" i="12"/>
  <c r="G647" i="12"/>
  <c r="H647" i="12"/>
  <c r="I647" i="12"/>
  <c r="J647" i="12"/>
  <c r="K647" i="12"/>
  <c r="L647" i="12"/>
  <c r="M647" i="12"/>
  <c r="N647" i="12"/>
  <c r="R647" i="12"/>
  <c r="G648" i="12"/>
  <c r="H648" i="12"/>
  <c r="I648" i="12"/>
  <c r="J648" i="12"/>
  <c r="K648" i="12"/>
  <c r="L648" i="12"/>
  <c r="M648" i="12"/>
  <c r="N648" i="12"/>
  <c r="R648" i="12"/>
  <c r="G649" i="12"/>
  <c r="H649" i="12"/>
  <c r="I649" i="12"/>
  <c r="J649" i="12"/>
  <c r="K649" i="12"/>
  <c r="L649" i="12"/>
  <c r="M649" i="12"/>
  <c r="N649" i="12"/>
  <c r="R649" i="12"/>
  <c r="G650" i="12"/>
  <c r="H650" i="12"/>
  <c r="I650" i="12"/>
  <c r="J650" i="12"/>
  <c r="K650" i="12"/>
  <c r="L650" i="12"/>
  <c r="M650" i="12"/>
  <c r="N650" i="12"/>
  <c r="R650" i="12"/>
  <c r="G651" i="12"/>
  <c r="H651" i="12"/>
  <c r="I651" i="12"/>
  <c r="J651" i="12"/>
  <c r="K651" i="12"/>
  <c r="L651" i="12"/>
  <c r="M651" i="12"/>
  <c r="N651" i="12"/>
  <c r="R651" i="12"/>
  <c r="G652" i="12"/>
  <c r="H652" i="12"/>
  <c r="I652" i="12"/>
  <c r="J652" i="12"/>
  <c r="K652" i="12"/>
  <c r="L652" i="12"/>
  <c r="M652" i="12"/>
  <c r="N652" i="12"/>
  <c r="R652" i="12"/>
  <c r="G653" i="12"/>
  <c r="H653" i="12"/>
  <c r="I653" i="12"/>
  <c r="J653" i="12"/>
  <c r="K653" i="12"/>
  <c r="L653" i="12"/>
  <c r="M653" i="12"/>
  <c r="N653" i="12"/>
  <c r="R653" i="12"/>
  <c r="G654" i="12"/>
  <c r="H654" i="12"/>
  <c r="I654" i="12"/>
  <c r="J654" i="12"/>
  <c r="K654" i="12"/>
  <c r="L654" i="12"/>
  <c r="M654" i="12"/>
  <c r="N654" i="12"/>
  <c r="R654" i="12"/>
  <c r="G655" i="12"/>
  <c r="H655" i="12"/>
  <c r="I655" i="12"/>
  <c r="J655" i="12"/>
  <c r="K655" i="12"/>
  <c r="L655" i="12"/>
  <c r="M655" i="12"/>
  <c r="N655" i="12"/>
  <c r="R655" i="12"/>
  <c r="G656" i="12"/>
  <c r="H656" i="12"/>
  <c r="I656" i="12"/>
  <c r="J656" i="12"/>
  <c r="K656" i="12"/>
  <c r="L656" i="12"/>
  <c r="M656" i="12"/>
  <c r="N656" i="12"/>
  <c r="R656" i="12"/>
  <c r="G657" i="12"/>
  <c r="H657" i="12"/>
  <c r="I657" i="12"/>
  <c r="J657" i="12"/>
  <c r="K657" i="12"/>
  <c r="L657" i="12"/>
  <c r="M657" i="12"/>
  <c r="N657" i="12"/>
  <c r="R657" i="12"/>
  <c r="G658" i="12"/>
  <c r="H658" i="12"/>
  <c r="I658" i="12"/>
  <c r="J658" i="12"/>
  <c r="K658" i="12"/>
  <c r="L658" i="12"/>
  <c r="M658" i="12"/>
  <c r="N658" i="12"/>
  <c r="R658" i="12"/>
  <c r="G659" i="12"/>
  <c r="H659" i="12"/>
  <c r="I659" i="12"/>
  <c r="J659" i="12"/>
  <c r="K659" i="12"/>
  <c r="L659" i="12"/>
  <c r="M659" i="12"/>
  <c r="N659" i="12"/>
  <c r="R659" i="12"/>
  <c r="G660" i="12"/>
  <c r="H660" i="12"/>
  <c r="I660" i="12"/>
  <c r="J660" i="12"/>
  <c r="K660" i="12"/>
  <c r="L660" i="12"/>
  <c r="M660" i="12"/>
  <c r="N660" i="12"/>
  <c r="R660" i="12"/>
  <c r="G661" i="12"/>
  <c r="H661" i="12"/>
  <c r="I661" i="12"/>
  <c r="J661" i="12"/>
  <c r="K661" i="12"/>
  <c r="L661" i="12"/>
  <c r="M661" i="12"/>
  <c r="N661" i="12"/>
  <c r="R661" i="12"/>
  <c r="G662" i="12"/>
  <c r="H662" i="12"/>
  <c r="I662" i="12"/>
  <c r="J662" i="12"/>
  <c r="K662" i="12"/>
  <c r="L662" i="12"/>
  <c r="M662" i="12"/>
  <c r="N662" i="12"/>
  <c r="R662" i="12"/>
  <c r="G663" i="12"/>
  <c r="H663" i="12"/>
  <c r="I663" i="12"/>
  <c r="J663" i="12"/>
  <c r="K663" i="12"/>
  <c r="L663" i="12"/>
  <c r="M663" i="12"/>
  <c r="N663" i="12"/>
  <c r="R663" i="12"/>
  <c r="G664" i="12"/>
  <c r="H664" i="12"/>
  <c r="I664" i="12"/>
  <c r="J664" i="12"/>
  <c r="K664" i="12"/>
  <c r="L664" i="12"/>
  <c r="M664" i="12"/>
  <c r="N664" i="12"/>
  <c r="R664" i="12"/>
  <c r="G665" i="12"/>
  <c r="H665" i="12"/>
  <c r="I665" i="12"/>
  <c r="J665" i="12"/>
  <c r="K665" i="12"/>
  <c r="L665" i="12"/>
  <c r="M665" i="12"/>
  <c r="N665" i="12"/>
  <c r="R665" i="12"/>
  <c r="G666" i="12"/>
  <c r="H666" i="12"/>
  <c r="I666" i="12"/>
  <c r="J666" i="12"/>
  <c r="K666" i="12"/>
  <c r="L666" i="12"/>
  <c r="M666" i="12"/>
  <c r="N666" i="12"/>
  <c r="R666" i="12"/>
  <c r="G667" i="12"/>
  <c r="H667" i="12"/>
  <c r="I667" i="12"/>
  <c r="J667" i="12"/>
  <c r="K667" i="12"/>
  <c r="L667" i="12"/>
  <c r="M667" i="12"/>
  <c r="N667" i="12"/>
  <c r="R667" i="12"/>
  <c r="G668" i="12"/>
  <c r="H668" i="12"/>
  <c r="I668" i="12"/>
  <c r="J668" i="12"/>
  <c r="K668" i="12"/>
  <c r="L668" i="12"/>
  <c r="M668" i="12"/>
  <c r="N668" i="12"/>
  <c r="R668" i="12"/>
  <c r="G669" i="12"/>
  <c r="H669" i="12"/>
  <c r="I669" i="12"/>
  <c r="J669" i="12"/>
  <c r="K669" i="12"/>
  <c r="L669" i="12"/>
  <c r="M669" i="12"/>
  <c r="N669" i="12"/>
  <c r="R669" i="12"/>
  <c r="G670" i="12"/>
  <c r="H670" i="12"/>
  <c r="I670" i="12"/>
  <c r="J670" i="12"/>
  <c r="K670" i="12"/>
  <c r="L670" i="12"/>
  <c r="M670" i="12"/>
  <c r="N670" i="12"/>
  <c r="R670" i="12"/>
  <c r="G671" i="12"/>
  <c r="H671" i="12"/>
  <c r="I671" i="12"/>
  <c r="J671" i="12"/>
  <c r="K671" i="12"/>
  <c r="L671" i="12"/>
  <c r="M671" i="12"/>
  <c r="N671" i="12"/>
  <c r="R671" i="12"/>
  <c r="G672" i="12"/>
  <c r="H672" i="12"/>
  <c r="I672" i="12"/>
  <c r="J672" i="12"/>
  <c r="K672" i="12"/>
  <c r="L672" i="12"/>
  <c r="M672" i="12"/>
  <c r="N672" i="12"/>
  <c r="R672" i="12"/>
  <c r="G673" i="12"/>
  <c r="H673" i="12"/>
  <c r="I673" i="12"/>
  <c r="J673" i="12"/>
  <c r="K673" i="12"/>
  <c r="L673" i="12"/>
  <c r="M673" i="12"/>
  <c r="N673" i="12"/>
  <c r="R673" i="12"/>
  <c r="G674" i="12"/>
  <c r="H674" i="12"/>
  <c r="I674" i="12"/>
  <c r="J674" i="12"/>
  <c r="K674" i="12"/>
  <c r="L674" i="12"/>
  <c r="M674" i="12"/>
  <c r="N674" i="12"/>
  <c r="R674" i="12"/>
  <c r="G675" i="12"/>
  <c r="H675" i="12"/>
  <c r="I675" i="12"/>
  <c r="J675" i="12"/>
  <c r="K675" i="12"/>
  <c r="L675" i="12"/>
  <c r="M675" i="12"/>
  <c r="N675" i="12"/>
  <c r="R675" i="12"/>
  <c r="G676" i="12"/>
  <c r="H676" i="12"/>
  <c r="I676" i="12"/>
  <c r="J676" i="12"/>
  <c r="K676" i="12"/>
  <c r="L676" i="12"/>
  <c r="M676" i="12"/>
  <c r="N676" i="12"/>
  <c r="R676" i="12"/>
  <c r="G677" i="12"/>
  <c r="H677" i="12"/>
  <c r="I677" i="12"/>
  <c r="J677" i="12"/>
  <c r="K677" i="12"/>
  <c r="L677" i="12"/>
  <c r="M677" i="12"/>
  <c r="N677" i="12"/>
  <c r="R677" i="12"/>
  <c r="G678" i="12"/>
  <c r="H678" i="12"/>
  <c r="I678" i="12"/>
  <c r="J678" i="12"/>
  <c r="K678" i="12"/>
  <c r="L678" i="12"/>
  <c r="M678" i="12"/>
  <c r="N678" i="12"/>
  <c r="R678" i="12"/>
  <c r="G679" i="12"/>
  <c r="H679" i="12"/>
  <c r="I679" i="12"/>
  <c r="J679" i="12"/>
  <c r="K679" i="12"/>
  <c r="L679" i="12"/>
  <c r="M679" i="12"/>
  <c r="N679" i="12"/>
  <c r="R679" i="12"/>
  <c r="G680" i="12"/>
  <c r="H680" i="12"/>
  <c r="I680" i="12"/>
  <c r="J680" i="12"/>
  <c r="K680" i="12"/>
  <c r="L680" i="12"/>
  <c r="M680" i="12"/>
  <c r="N680" i="12"/>
  <c r="R680" i="12"/>
  <c r="G681" i="12"/>
  <c r="H681" i="12"/>
  <c r="I681" i="12"/>
  <c r="J681" i="12"/>
  <c r="K681" i="12"/>
  <c r="L681" i="12"/>
  <c r="M681" i="12"/>
  <c r="N681" i="12"/>
  <c r="R681" i="12"/>
  <c r="G682" i="12"/>
  <c r="H682" i="12"/>
  <c r="I682" i="12"/>
  <c r="J682" i="12"/>
  <c r="K682" i="12"/>
  <c r="L682" i="12"/>
  <c r="M682" i="12"/>
  <c r="N682" i="12"/>
  <c r="R682" i="12"/>
  <c r="G683" i="12"/>
  <c r="H683" i="12"/>
  <c r="I683" i="12"/>
  <c r="J683" i="12"/>
  <c r="K683" i="12"/>
  <c r="L683" i="12"/>
  <c r="M683" i="12"/>
  <c r="N683" i="12"/>
  <c r="R683" i="12"/>
  <c r="G684" i="12"/>
  <c r="H684" i="12"/>
  <c r="I684" i="12"/>
  <c r="J684" i="12"/>
  <c r="K684" i="12"/>
  <c r="L684" i="12"/>
  <c r="M684" i="12"/>
  <c r="N684" i="12"/>
  <c r="R684" i="12"/>
  <c r="G685" i="12"/>
  <c r="H685" i="12"/>
  <c r="I685" i="12"/>
  <c r="J685" i="12"/>
  <c r="K685" i="12"/>
  <c r="L685" i="12"/>
  <c r="M685" i="12"/>
  <c r="N685" i="12"/>
  <c r="R685" i="12"/>
  <c r="G686" i="12"/>
  <c r="H686" i="12"/>
  <c r="I686" i="12"/>
  <c r="J686" i="12"/>
  <c r="K686" i="12"/>
  <c r="L686" i="12"/>
  <c r="M686" i="12"/>
  <c r="N686" i="12"/>
  <c r="R686" i="12"/>
  <c r="G687" i="12"/>
  <c r="H687" i="12"/>
  <c r="I687" i="12"/>
  <c r="J687" i="12"/>
  <c r="K687" i="12"/>
  <c r="L687" i="12"/>
  <c r="M687" i="12"/>
  <c r="N687" i="12"/>
  <c r="R687" i="12"/>
  <c r="G688" i="12"/>
  <c r="H688" i="12"/>
  <c r="I688" i="12"/>
  <c r="J688" i="12"/>
  <c r="K688" i="12"/>
  <c r="L688" i="12"/>
  <c r="M688" i="12"/>
  <c r="N688" i="12"/>
  <c r="R688" i="12"/>
  <c r="G689" i="12"/>
  <c r="H689" i="12"/>
  <c r="I689" i="12"/>
  <c r="J689" i="12"/>
  <c r="K689" i="12"/>
  <c r="L689" i="12"/>
  <c r="M689" i="12"/>
  <c r="N689" i="12"/>
  <c r="R689" i="12"/>
  <c r="G690" i="12"/>
  <c r="H690" i="12"/>
  <c r="I690" i="12"/>
  <c r="J690" i="12"/>
  <c r="K690" i="12"/>
  <c r="L690" i="12"/>
  <c r="M690" i="12"/>
  <c r="N690" i="12"/>
  <c r="R690" i="12"/>
  <c r="G691" i="12"/>
  <c r="H691" i="12"/>
  <c r="I691" i="12"/>
  <c r="J691" i="12"/>
  <c r="K691" i="12"/>
  <c r="L691" i="12"/>
  <c r="M691" i="12"/>
  <c r="N691" i="12"/>
  <c r="R691" i="12"/>
  <c r="G692" i="12"/>
  <c r="H692" i="12"/>
  <c r="I692" i="12"/>
  <c r="J692" i="12"/>
  <c r="K692" i="12"/>
  <c r="L692" i="12"/>
  <c r="M692" i="12"/>
  <c r="N692" i="12"/>
  <c r="R692" i="12"/>
  <c r="G693" i="12"/>
  <c r="H693" i="12"/>
  <c r="I693" i="12"/>
  <c r="J693" i="12"/>
  <c r="K693" i="12"/>
  <c r="L693" i="12"/>
  <c r="M693" i="12"/>
  <c r="N693" i="12"/>
  <c r="R693" i="12"/>
  <c r="G694" i="12"/>
  <c r="H694" i="12"/>
  <c r="I694" i="12"/>
  <c r="J694" i="12"/>
  <c r="K694" i="12"/>
  <c r="L694" i="12"/>
  <c r="M694" i="12"/>
  <c r="N694" i="12"/>
  <c r="R694" i="12"/>
  <c r="G695" i="12"/>
  <c r="H695" i="12"/>
  <c r="I695" i="12"/>
  <c r="J695" i="12"/>
  <c r="K695" i="12"/>
  <c r="L695" i="12"/>
  <c r="M695" i="12"/>
  <c r="N695" i="12"/>
  <c r="R695" i="12"/>
  <c r="G696" i="12"/>
  <c r="H696" i="12"/>
  <c r="I696" i="12"/>
  <c r="J696" i="12"/>
  <c r="K696" i="12"/>
  <c r="L696" i="12"/>
  <c r="M696" i="12"/>
  <c r="N696" i="12"/>
  <c r="R696" i="12"/>
  <c r="G697" i="12"/>
  <c r="H697" i="12"/>
  <c r="I697" i="12"/>
  <c r="J697" i="12"/>
  <c r="K697" i="12"/>
  <c r="L697" i="12"/>
  <c r="M697" i="12"/>
  <c r="N697" i="12"/>
  <c r="R697" i="12"/>
  <c r="G698" i="12"/>
  <c r="H698" i="12"/>
  <c r="I698" i="12"/>
  <c r="J698" i="12"/>
  <c r="K698" i="12"/>
  <c r="L698" i="12"/>
  <c r="M698" i="12"/>
  <c r="N698" i="12"/>
  <c r="R698" i="12"/>
  <c r="G699" i="12"/>
  <c r="H699" i="12"/>
  <c r="I699" i="12"/>
  <c r="J699" i="12"/>
  <c r="K699" i="12"/>
  <c r="L699" i="12"/>
  <c r="M699" i="12"/>
  <c r="N699" i="12"/>
  <c r="R699" i="12"/>
  <c r="G700" i="12"/>
  <c r="H700" i="12"/>
  <c r="I700" i="12"/>
  <c r="J700" i="12"/>
  <c r="K700" i="12"/>
  <c r="L700" i="12"/>
  <c r="M700" i="12"/>
  <c r="N700" i="12"/>
  <c r="R700" i="12"/>
  <c r="G701" i="12"/>
  <c r="H701" i="12"/>
  <c r="I701" i="12"/>
  <c r="J701" i="12"/>
  <c r="K701" i="12"/>
  <c r="L701" i="12"/>
  <c r="M701" i="12"/>
  <c r="N701" i="12"/>
  <c r="R701" i="12"/>
  <c r="G702" i="12"/>
  <c r="H702" i="12"/>
  <c r="I702" i="12"/>
  <c r="J702" i="12"/>
  <c r="K702" i="12"/>
  <c r="L702" i="12"/>
  <c r="M702" i="12"/>
  <c r="N702" i="12"/>
  <c r="R702" i="12"/>
  <c r="G703" i="12"/>
  <c r="H703" i="12"/>
  <c r="I703" i="12"/>
  <c r="J703" i="12"/>
  <c r="K703" i="12"/>
  <c r="L703" i="12"/>
  <c r="M703" i="12"/>
  <c r="N703" i="12"/>
  <c r="R703" i="12"/>
  <c r="G704" i="12"/>
  <c r="H704" i="12"/>
  <c r="I704" i="12"/>
  <c r="J704" i="12"/>
  <c r="K704" i="12"/>
  <c r="L704" i="12"/>
  <c r="M704" i="12"/>
  <c r="N704" i="12"/>
  <c r="R704" i="12"/>
  <c r="G705" i="12"/>
  <c r="H705" i="12"/>
  <c r="I705" i="12"/>
  <c r="J705" i="12"/>
  <c r="K705" i="12"/>
  <c r="L705" i="12"/>
  <c r="M705" i="12"/>
  <c r="N705" i="12"/>
  <c r="R705" i="12"/>
  <c r="G706" i="12"/>
  <c r="H706" i="12"/>
  <c r="I706" i="12"/>
  <c r="J706" i="12"/>
  <c r="K706" i="12"/>
  <c r="L706" i="12"/>
  <c r="M706" i="12"/>
  <c r="N706" i="12"/>
  <c r="R706" i="12"/>
  <c r="G707" i="12"/>
  <c r="H707" i="12"/>
  <c r="I707" i="12"/>
  <c r="J707" i="12"/>
  <c r="K707" i="12"/>
  <c r="L707" i="12"/>
  <c r="M707" i="12"/>
  <c r="N707" i="12"/>
  <c r="R707" i="12"/>
  <c r="G708" i="12"/>
  <c r="H708" i="12"/>
  <c r="I708" i="12"/>
  <c r="J708" i="12"/>
  <c r="K708" i="12"/>
  <c r="L708" i="12"/>
  <c r="M708" i="12"/>
  <c r="N708" i="12"/>
  <c r="R708" i="12"/>
  <c r="G709" i="12"/>
  <c r="H709" i="12"/>
  <c r="I709" i="12"/>
  <c r="J709" i="12"/>
  <c r="K709" i="12"/>
  <c r="L709" i="12"/>
  <c r="M709" i="12"/>
  <c r="N709" i="12"/>
  <c r="R709" i="12"/>
  <c r="G710" i="12"/>
  <c r="H710" i="12"/>
  <c r="I710" i="12"/>
  <c r="J710" i="12"/>
  <c r="K710" i="12"/>
  <c r="L710" i="12"/>
  <c r="M710" i="12"/>
  <c r="N710" i="12"/>
  <c r="R710" i="12"/>
  <c r="G711" i="12"/>
  <c r="H711" i="12"/>
  <c r="I711" i="12"/>
  <c r="J711" i="12"/>
  <c r="K711" i="12"/>
  <c r="L711" i="12"/>
  <c r="M711" i="12"/>
  <c r="N711" i="12"/>
  <c r="R711" i="12"/>
  <c r="G712" i="12"/>
  <c r="H712" i="12"/>
  <c r="I712" i="12"/>
  <c r="J712" i="12"/>
  <c r="K712" i="12"/>
  <c r="L712" i="12"/>
  <c r="M712" i="12"/>
  <c r="N712" i="12"/>
  <c r="R712" i="12"/>
  <c r="G713" i="12"/>
  <c r="H713" i="12"/>
  <c r="I713" i="12"/>
  <c r="J713" i="12"/>
  <c r="K713" i="12"/>
  <c r="L713" i="12"/>
  <c r="M713" i="12"/>
  <c r="N713" i="12"/>
  <c r="R713" i="12"/>
  <c r="G714" i="12"/>
  <c r="H714" i="12"/>
  <c r="I714" i="12"/>
  <c r="J714" i="12"/>
  <c r="K714" i="12"/>
  <c r="L714" i="12"/>
  <c r="M714" i="12"/>
  <c r="N714" i="12"/>
  <c r="R714" i="12"/>
  <c r="G715" i="12"/>
  <c r="H715" i="12"/>
  <c r="I715" i="12"/>
  <c r="J715" i="12"/>
  <c r="K715" i="12"/>
  <c r="L715" i="12"/>
  <c r="M715" i="12"/>
  <c r="N715" i="12"/>
  <c r="R715" i="12"/>
  <c r="G716" i="12"/>
  <c r="H716" i="12"/>
  <c r="I716" i="12"/>
  <c r="J716" i="12"/>
  <c r="K716" i="12"/>
  <c r="L716" i="12"/>
  <c r="M716" i="12"/>
  <c r="N716" i="12"/>
  <c r="R716" i="12"/>
  <c r="G717" i="12"/>
  <c r="H717" i="12"/>
  <c r="I717" i="12"/>
  <c r="J717" i="12"/>
  <c r="K717" i="12"/>
  <c r="L717" i="12"/>
  <c r="M717" i="12"/>
  <c r="N717" i="12"/>
  <c r="R717" i="12"/>
  <c r="G718" i="12"/>
  <c r="H718" i="12"/>
  <c r="I718" i="12"/>
  <c r="J718" i="12"/>
  <c r="K718" i="12"/>
  <c r="L718" i="12"/>
  <c r="M718" i="12"/>
  <c r="N718" i="12"/>
  <c r="R718" i="12"/>
  <c r="G719" i="12"/>
  <c r="H719" i="12"/>
  <c r="I719" i="12"/>
  <c r="J719" i="12"/>
  <c r="K719" i="12"/>
  <c r="L719" i="12"/>
  <c r="M719" i="12"/>
  <c r="N719" i="12"/>
  <c r="R719" i="12"/>
  <c r="G720" i="12"/>
  <c r="H720" i="12"/>
  <c r="I720" i="12"/>
  <c r="J720" i="12"/>
  <c r="K720" i="12"/>
  <c r="L720" i="12"/>
  <c r="M720" i="12"/>
  <c r="N720" i="12"/>
  <c r="R720" i="12"/>
  <c r="G721" i="12"/>
  <c r="H721" i="12"/>
  <c r="I721" i="12"/>
  <c r="J721" i="12"/>
  <c r="K721" i="12"/>
  <c r="L721" i="12"/>
  <c r="M721" i="12"/>
  <c r="N721" i="12"/>
  <c r="R721" i="12"/>
  <c r="G722" i="12"/>
  <c r="H722" i="12"/>
  <c r="I722" i="12"/>
  <c r="J722" i="12"/>
  <c r="K722" i="12"/>
  <c r="L722" i="12"/>
  <c r="M722" i="12"/>
  <c r="N722" i="12"/>
  <c r="R722" i="12"/>
  <c r="G723" i="12"/>
  <c r="H723" i="12"/>
  <c r="I723" i="12"/>
  <c r="J723" i="12"/>
  <c r="K723" i="12"/>
  <c r="L723" i="12"/>
  <c r="M723" i="12"/>
  <c r="N723" i="12"/>
  <c r="R723" i="12"/>
  <c r="G724" i="12"/>
  <c r="H724" i="12"/>
  <c r="I724" i="12"/>
  <c r="J724" i="12"/>
  <c r="K724" i="12"/>
  <c r="L724" i="12"/>
  <c r="M724" i="12"/>
  <c r="N724" i="12"/>
  <c r="R724" i="12"/>
  <c r="G725" i="12"/>
  <c r="H725" i="12"/>
  <c r="I725" i="12"/>
  <c r="J725" i="12"/>
  <c r="K725" i="12"/>
  <c r="L725" i="12"/>
  <c r="M725" i="12"/>
  <c r="N725" i="12"/>
  <c r="R725" i="12"/>
  <c r="G726" i="12"/>
  <c r="H726" i="12"/>
  <c r="I726" i="12"/>
  <c r="J726" i="12"/>
  <c r="K726" i="12"/>
  <c r="L726" i="12"/>
  <c r="M726" i="12"/>
  <c r="N726" i="12"/>
  <c r="R726" i="12"/>
  <c r="G727" i="12"/>
  <c r="H727" i="12"/>
  <c r="I727" i="12"/>
  <c r="J727" i="12"/>
  <c r="K727" i="12"/>
  <c r="L727" i="12"/>
  <c r="M727" i="12"/>
  <c r="N727" i="12"/>
  <c r="R727" i="12"/>
  <c r="G728" i="12"/>
  <c r="H728" i="12"/>
  <c r="I728" i="12"/>
  <c r="J728" i="12"/>
  <c r="K728" i="12"/>
  <c r="L728" i="12"/>
  <c r="M728" i="12"/>
  <c r="N728" i="12"/>
  <c r="R728" i="12"/>
  <c r="G729" i="12"/>
  <c r="H729" i="12"/>
  <c r="I729" i="12"/>
  <c r="J729" i="12"/>
  <c r="K729" i="12"/>
  <c r="L729" i="12"/>
  <c r="M729" i="12"/>
  <c r="N729" i="12"/>
  <c r="R729" i="12"/>
  <c r="G730" i="12"/>
  <c r="H730" i="12"/>
  <c r="I730" i="12"/>
  <c r="J730" i="12"/>
  <c r="K730" i="12"/>
  <c r="L730" i="12"/>
  <c r="M730" i="12"/>
  <c r="N730" i="12"/>
  <c r="R730" i="12"/>
  <c r="G731" i="12"/>
  <c r="H731" i="12"/>
  <c r="I731" i="12"/>
  <c r="J731" i="12"/>
  <c r="K731" i="12"/>
  <c r="L731" i="12"/>
  <c r="M731" i="12"/>
  <c r="N731" i="12"/>
  <c r="R731" i="12"/>
  <c r="G732" i="12"/>
  <c r="H732" i="12"/>
  <c r="I732" i="12"/>
  <c r="J732" i="12"/>
  <c r="K732" i="12"/>
  <c r="L732" i="12"/>
  <c r="M732" i="12"/>
  <c r="N732" i="12"/>
  <c r="R732" i="12"/>
  <c r="G733" i="12"/>
  <c r="H733" i="12"/>
  <c r="I733" i="12"/>
  <c r="J733" i="12"/>
  <c r="K733" i="12"/>
  <c r="L733" i="12"/>
  <c r="M733" i="12"/>
  <c r="N733" i="12"/>
  <c r="R733" i="12"/>
  <c r="G734" i="12"/>
  <c r="H734" i="12"/>
  <c r="I734" i="12"/>
  <c r="J734" i="12"/>
  <c r="K734" i="12"/>
  <c r="L734" i="12"/>
  <c r="M734" i="12"/>
  <c r="N734" i="12"/>
  <c r="R734" i="12"/>
  <c r="G735" i="12"/>
  <c r="H735" i="12"/>
  <c r="I735" i="12"/>
  <c r="J735" i="12"/>
  <c r="K735" i="12"/>
  <c r="L735" i="12"/>
  <c r="M735" i="12"/>
  <c r="N735" i="12"/>
  <c r="R735" i="12"/>
  <c r="G736" i="12"/>
  <c r="H736" i="12"/>
  <c r="I736" i="12"/>
  <c r="J736" i="12"/>
  <c r="K736" i="12"/>
  <c r="L736" i="12"/>
  <c r="M736" i="12"/>
  <c r="N736" i="12"/>
  <c r="R736" i="12"/>
  <c r="G737" i="12"/>
  <c r="H737" i="12"/>
  <c r="I737" i="12"/>
  <c r="J737" i="12"/>
  <c r="K737" i="12"/>
  <c r="L737" i="12"/>
  <c r="M737" i="12"/>
  <c r="N737" i="12"/>
  <c r="R737" i="12"/>
  <c r="G738" i="12"/>
  <c r="H738" i="12"/>
  <c r="I738" i="12"/>
  <c r="J738" i="12"/>
  <c r="K738" i="12"/>
  <c r="L738" i="12"/>
  <c r="M738" i="12"/>
  <c r="N738" i="12"/>
  <c r="R738" i="12"/>
  <c r="G739" i="12"/>
  <c r="H739" i="12"/>
  <c r="I739" i="12"/>
  <c r="J739" i="12"/>
  <c r="K739" i="12"/>
  <c r="L739" i="12"/>
  <c r="M739" i="12"/>
  <c r="N739" i="12"/>
  <c r="R739" i="12"/>
  <c r="G740" i="12"/>
  <c r="H740" i="12"/>
  <c r="I740" i="12"/>
  <c r="J740" i="12"/>
  <c r="K740" i="12"/>
  <c r="L740" i="12"/>
  <c r="M740" i="12"/>
  <c r="N740" i="12"/>
  <c r="R740" i="12"/>
  <c r="G741" i="12"/>
  <c r="H741" i="12"/>
  <c r="I741" i="12"/>
  <c r="J741" i="12"/>
  <c r="K741" i="12"/>
  <c r="L741" i="12"/>
  <c r="M741" i="12"/>
  <c r="N741" i="12"/>
  <c r="R741" i="12"/>
  <c r="G742" i="12"/>
  <c r="H742" i="12"/>
  <c r="I742" i="12"/>
  <c r="J742" i="12"/>
  <c r="K742" i="12"/>
  <c r="L742" i="12"/>
  <c r="M742" i="12"/>
  <c r="N742" i="12"/>
  <c r="R742" i="12"/>
  <c r="G743" i="12"/>
  <c r="H743" i="12"/>
  <c r="I743" i="12"/>
  <c r="J743" i="12"/>
  <c r="K743" i="12"/>
  <c r="L743" i="12"/>
  <c r="M743" i="12"/>
  <c r="N743" i="12"/>
  <c r="R743" i="12"/>
  <c r="G744" i="12"/>
  <c r="H744" i="12"/>
  <c r="I744" i="12"/>
  <c r="J744" i="12"/>
  <c r="K744" i="12"/>
  <c r="L744" i="12"/>
  <c r="M744" i="12"/>
  <c r="N744" i="12"/>
  <c r="R744" i="12"/>
  <c r="G745" i="12"/>
  <c r="H745" i="12"/>
  <c r="I745" i="12"/>
  <c r="J745" i="12"/>
  <c r="K745" i="12"/>
  <c r="L745" i="12"/>
  <c r="M745" i="12"/>
  <c r="N745" i="12"/>
  <c r="R745" i="12"/>
  <c r="G746" i="12"/>
  <c r="H746" i="12"/>
  <c r="I746" i="12"/>
  <c r="J746" i="12"/>
  <c r="K746" i="12"/>
  <c r="L746" i="12"/>
  <c r="M746" i="12"/>
  <c r="N746" i="12"/>
  <c r="R746" i="12"/>
  <c r="G747" i="12"/>
  <c r="H747" i="12"/>
  <c r="I747" i="12"/>
  <c r="J747" i="12"/>
  <c r="K747" i="12"/>
  <c r="L747" i="12"/>
  <c r="M747" i="12"/>
  <c r="N747" i="12"/>
  <c r="R747" i="12"/>
  <c r="G748" i="12"/>
  <c r="H748" i="12"/>
  <c r="I748" i="12"/>
  <c r="J748" i="12"/>
  <c r="K748" i="12"/>
  <c r="L748" i="12"/>
  <c r="M748" i="12"/>
  <c r="N748" i="12"/>
  <c r="R748" i="12"/>
  <c r="G749" i="12"/>
  <c r="H749" i="12"/>
  <c r="I749" i="12"/>
  <c r="J749" i="12"/>
  <c r="K749" i="12"/>
  <c r="L749" i="12"/>
  <c r="M749" i="12"/>
  <c r="N749" i="12"/>
  <c r="R749" i="12"/>
  <c r="G750" i="12"/>
  <c r="H750" i="12"/>
  <c r="I750" i="12"/>
  <c r="J750" i="12"/>
  <c r="K750" i="12"/>
  <c r="L750" i="12"/>
  <c r="M750" i="12"/>
  <c r="N750" i="12"/>
  <c r="R750" i="12"/>
  <c r="G751" i="12"/>
  <c r="H751" i="12"/>
  <c r="I751" i="12"/>
  <c r="J751" i="12"/>
  <c r="K751" i="12"/>
  <c r="L751" i="12"/>
  <c r="M751" i="12"/>
  <c r="N751" i="12"/>
  <c r="R751" i="12"/>
  <c r="G752" i="12"/>
  <c r="H752" i="12"/>
  <c r="I752" i="12"/>
  <c r="J752" i="12"/>
  <c r="K752" i="12"/>
  <c r="L752" i="12"/>
  <c r="M752" i="12"/>
  <c r="N752" i="12"/>
  <c r="R752" i="12"/>
  <c r="G753" i="12"/>
  <c r="H753" i="12"/>
  <c r="I753" i="12"/>
  <c r="J753" i="12"/>
  <c r="K753" i="12"/>
  <c r="L753" i="12"/>
  <c r="M753" i="12"/>
  <c r="N753" i="12"/>
  <c r="R753" i="12"/>
  <c r="G754" i="12"/>
  <c r="H754" i="12"/>
  <c r="I754" i="12"/>
  <c r="J754" i="12"/>
  <c r="K754" i="12"/>
  <c r="L754" i="12"/>
  <c r="M754" i="12"/>
  <c r="N754" i="12"/>
  <c r="R754" i="12"/>
  <c r="G755" i="12"/>
  <c r="H755" i="12"/>
  <c r="I755" i="12"/>
  <c r="J755" i="12"/>
  <c r="K755" i="12"/>
  <c r="L755" i="12"/>
  <c r="M755" i="12"/>
  <c r="N755" i="12"/>
  <c r="R755" i="12"/>
  <c r="G756" i="12"/>
  <c r="H756" i="12"/>
  <c r="I756" i="12"/>
  <c r="J756" i="12"/>
  <c r="K756" i="12"/>
  <c r="L756" i="12"/>
  <c r="M756" i="12"/>
  <c r="N756" i="12"/>
  <c r="R756" i="12"/>
  <c r="G757" i="12"/>
  <c r="H757" i="12"/>
  <c r="I757" i="12"/>
  <c r="J757" i="12"/>
  <c r="K757" i="12"/>
  <c r="L757" i="12"/>
  <c r="M757" i="12"/>
  <c r="N757" i="12"/>
  <c r="R757" i="12"/>
  <c r="G758" i="12"/>
  <c r="H758" i="12"/>
  <c r="I758" i="12"/>
  <c r="J758" i="12"/>
  <c r="K758" i="12"/>
  <c r="L758" i="12"/>
  <c r="M758" i="12"/>
  <c r="N758" i="12"/>
  <c r="R758" i="12"/>
  <c r="G759" i="12"/>
  <c r="H759" i="12"/>
  <c r="I759" i="12"/>
  <c r="J759" i="12"/>
  <c r="K759" i="12"/>
  <c r="L759" i="12"/>
  <c r="M759" i="12"/>
  <c r="N759" i="12"/>
  <c r="R759" i="12"/>
  <c r="G760" i="12"/>
  <c r="H760" i="12"/>
  <c r="I760" i="12"/>
  <c r="J760" i="12"/>
  <c r="K760" i="12"/>
  <c r="L760" i="12"/>
  <c r="M760" i="12"/>
  <c r="N760" i="12"/>
  <c r="R760" i="12"/>
  <c r="G761" i="12"/>
  <c r="H761" i="12"/>
  <c r="I761" i="12"/>
  <c r="J761" i="12"/>
  <c r="K761" i="12"/>
  <c r="L761" i="12"/>
  <c r="M761" i="12"/>
  <c r="N761" i="12"/>
  <c r="R761" i="12"/>
  <c r="G762" i="12"/>
  <c r="H762" i="12"/>
  <c r="I762" i="12"/>
  <c r="J762" i="12"/>
  <c r="K762" i="12"/>
  <c r="L762" i="12"/>
  <c r="M762" i="12"/>
  <c r="N762" i="12"/>
  <c r="R762" i="12"/>
  <c r="G763" i="12"/>
  <c r="H763" i="12"/>
  <c r="I763" i="12"/>
  <c r="J763" i="12"/>
  <c r="K763" i="12"/>
  <c r="L763" i="12"/>
  <c r="M763" i="12"/>
  <c r="N763" i="12"/>
  <c r="R763" i="12"/>
  <c r="G764" i="12"/>
  <c r="H764" i="12"/>
  <c r="I764" i="12"/>
  <c r="J764" i="12"/>
  <c r="K764" i="12"/>
  <c r="L764" i="12"/>
  <c r="M764" i="12"/>
  <c r="N764" i="12"/>
  <c r="R764" i="12"/>
  <c r="G765" i="12"/>
  <c r="H765" i="12"/>
  <c r="I765" i="12"/>
  <c r="J765" i="12"/>
  <c r="K765" i="12"/>
  <c r="L765" i="12"/>
  <c r="M765" i="12"/>
  <c r="N765" i="12"/>
  <c r="R765" i="12"/>
  <c r="G766" i="12"/>
  <c r="H766" i="12"/>
  <c r="I766" i="12"/>
  <c r="J766" i="12"/>
  <c r="K766" i="12"/>
  <c r="L766" i="12"/>
  <c r="M766" i="12"/>
  <c r="N766" i="12"/>
  <c r="R766" i="12"/>
  <c r="G767" i="12"/>
  <c r="H767" i="12"/>
  <c r="I767" i="12"/>
  <c r="J767" i="12"/>
  <c r="K767" i="12"/>
  <c r="L767" i="12"/>
  <c r="M767" i="12"/>
  <c r="N767" i="12"/>
  <c r="R767" i="12"/>
  <c r="G768" i="12"/>
  <c r="H768" i="12"/>
  <c r="I768" i="12"/>
  <c r="J768" i="12"/>
  <c r="K768" i="12"/>
  <c r="L768" i="12"/>
  <c r="M768" i="12"/>
  <c r="N768" i="12"/>
  <c r="R768" i="12"/>
  <c r="G769" i="12"/>
  <c r="H769" i="12"/>
  <c r="I769" i="12"/>
  <c r="J769" i="12"/>
  <c r="K769" i="12"/>
  <c r="L769" i="12"/>
  <c r="M769" i="12"/>
  <c r="N769" i="12"/>
  <c r="R769" i="12"/>
  <c r="G770" i="12"/>
  <c r="H770" i="12"/>
  <c r="I770" i="12"/>
  <c r="J770" i="12"/>
  <c r="K770" i="12"/>
  <c r="L770" i="12"/>
  <c r="M770" i="12"/>
  <c r="N770" i="12"/>
  <c r="R770" i="12"/>
  <c r="G771" i="12"/>
  <c r="H771" i="12"/>
  <c r="I771" i="12"/>
  <c r="J771" i="12"/>
  <c r="K771" i="12"/>
  <c r="L771" i="12"/>
  <c r="M771" i="12"/>
  <c r="N771" i="12"/>
  <c r="R771" i="12"/>
  <c r="G772" i="12"/>
  <c r="H772" i="12"/>
  <c r="I772" i="12"/>
  <c r="J772" i="12"/>
  <c r="K772" i="12"/>
  <c r="L772" i="12"/>
  <c r="M772" i="12"/>
  <c r="N772" i="12"/>
  <c r="R772" i="12"/>
  <c r="G773" i="12"/>
  <c r="H773" i="12"/>
  <c r="I773" i="12"/>
  <c r="J773" i="12"/>
  <c r="K773" i="12"/>
  <c r="L773" i="12"/>
  <c r="M773" i="12"/>
  <c r="N773" i="12"/>
  <c r="R773" i="12"/>
  <c r="G774" i="12"/>
  <c r="H774" i="12"/>
  <c r="I774" i="12"/>
  <c r="J774" i="12"/>
  <c r="K774" i="12"/>
  <c r="L774" i="12"/>
  <c r="M774" i="12"/>
  <c r="N774" i="12"/>
  <c r="R774" i="12"/>
  <c r="G775" i="12"/>
  <c r="H775" i="12"/>
  <c r="I775" i="12"/>
  <c r="J775" i="12"/>
  <c r="K775" i="12"/>
  <c r="L775" i="12"/>
  <c r="M775" i="12"/>
  <c r="N775" i="12"/>
  <c r="R775" i="12"/>
  <c r="G776" i="12"/>
  <c r="H776" i="12"/>
  <c r="I776" i="12"/>
  <c r="J776" i="12"/>
  <c r="K776" i="12"/>
  <c r="L776" i="12"/>
  <c r="M776" i="12"/>
  <c r="N776" i="12"/>
  <c r="R776" i="12"/>
  <c r="G777" i="12"/>
  <c r="H777" i="12"/>
  <c r="I777" i="12"/>
  <c r="J777" i="12"/>
  <c r="K777" i="12"/>
  <c r="L777" i="12"/>
  <c r="M777" i="12"/>
  <c r="N777" i="12"/>
  <c r="R777" i="12"/>
  <c r="G778" i="12"/>
  <c r="H778" i="12"/>
  <c r="I778" i="12"/>
  <c r="J778" i="12"/>
  <c r="K778" i="12"/>
  <c r="L778" i="12"/>
  <c r="M778" i="12"/>
  <c r="N778" i="12"/>
  <c r="R778" i="12"/>
  <c r="G779" i="12"/>
  <c r="H779" i="12"/>
  <c r="I779" i="12"/>
  <c r="J779" i="12"/>
  <c r="K779" i="12"/>
  <c r="L779" i="12"/>
  <c r="M779" i="12"/>
  <c r="N779" i="12"/>
  <c r="R779" i="12"/>
  <c r="G780" i="12"/>
  <c r="H780" i="12"/>
  <c r="I780" i="12"/>
  <c r="J780" i="12"/>
  <c r="K780" i="12"/>
  <c r="L780" i="12"/>
  <c r="M780" i="12"/>
  <c r="N780" i="12"/>
  <c r="R780" i="12"/>
  <c r="G781" i="12"/>
  <c r="H781" i="12"/>
  <c r="I781" i="12"/>
  <c r="J781" i="12"/>
  <c r="K781" i="12"/>
  <c r="L781" i="12"/>
  <c r="M781" i="12"/>
  <c r="N781" i="12"/>
  <c r="R781" i="12"/>
  <c r="G782" i="12"/>
  <c r="H782" i="12"/>
  <c r="I782" i="12"/>
  <c r="J782" i="12"/>
  <c r="K782" i="12"/>
  <c r="L782" i="12"/>
  <c r="M782" i="12"/>
  <c r="N782" i="12"/>
  <c r="R782" i="12"/>
  <c r="G783" i="12"/>
  <c r="H783" i="12"/>
  <c r="I783" i="12"/>
  <c r="J783" i="12"/>
  <c r="K783" i="12"/>
  <c r="L783" i="12"/>
  <c r="M783" i="12"/>
  <c r="N783" i="12"/>
  <c r="R783" i="12"/>
  <c r="G784" i="12"/>
  <c r="H784" i="12"/>
  <c r="I784" i="12"/>
  <c r="J784" i="12"/>
  <c r="K784" i="12"/>
  <c r="L784" i="12"/>
  <c r="M784" i="12"/>
  <c r="N784" i="12"/>
  <c r="R784" i="12"/>
  <c r="G785" i="12"/>
  <c r="H785" i="12"/>
  <c r="I785" i="12"/>
  <c r="J785" i="12"/>
  <c r="K785" i="12"/>
  <c r="L785" i="12"/>
  <c r="M785" i="12"/>
  <c r="N785" i="12"/>
  <c r="R785" i="12"/>
  <c r="G786" i="12"/>
  <c r="H786" i="12"/>
  <c r="I786" i="12"/>
  <c r="J786" i="12"/>
  <c r="K786" i="12"/>
  <c r="L786" i="12"/>
  <c r="M786" i="12"/>
  <c r="N786" i="12"/>
  <c r="R786" i="12"/>
  <c r="G787" i="12"/>
  <c r="H787" i="12"/>
  <c r="I787" i="12"/>
  <c r="J787" i="12"/>
  <c r="K787" i="12"/>
  <c r="L787" i="12"/>
  <c r="M787" i="12"/>
  <c r="N787" i="12"/>
  <c r="R787" i="12"/>
  <c r="G788" i="12"/>
  <c r="H788" i="12"/>
  <c r="I788" i="12"/>
  <c r="J788" i="12"/>
  <c r="K788" i="12"/>
  <c r="L788" i="12"/>
  <c r="M788" i="12"/>
  <c r="N788" i="12"/>
  <c r="R788" i="12"/>
  <c r="G789" i="12"/>
  <c r="H789" i="12"/>
  <c r="I789" i="12"/>
  <c r="J789" i="12"/>
  <c r="K789" i="12"/>
  <c r="L789" i="12"/>
  <c r="M789" i="12"/>
  <c r="N789" i="12"/>
  <c r="R789" i="12"/>
  <c r="G790" i="12"/>
  <c r="H790" i="12"/>
  <c r="I790" i="12"/>
  <c r="J790" i="12"/>
  <c r="K790" i="12"/>
  <c r="L790" i="12"/>
  <c r="M790" i="12"/>
  <c r="N790" i="12"/>
  <c r="R790" i="12"/>
  <c r="G791" i="12"/>
  <c r="H791" i="12"/>
  <c r="I791" i="12"/>
  <c r="J791" i="12"/>
  <c r="K791" i="12"/>
  <c r="L791" i="12"/>
  <c r="M791" i="12"/>
  <c r="N791" i="12"/>
  <c r="R791" i="12"/>
  <c r="G792" i="12"/>
  <c r="H792" i="12"/>
  <c r="I792" i="12"/>
  <c r="J792" i="12"/>
  <c r="K792" i="12"/>
  <c r="L792" i="12"/>
  <c r="M792" i="12"/>
  <c r="N792" i="12"/>
  <c r="R792" i="12"/>
  <c r="G793" i="12"/>
  <c r="H793" i="12"/>
  <c r="I793" i="12"/>
  <c r="J793" i="12"/>
  <c r="K793" i="12"/>
  <c r="L793" i="12"/>
  <c r="M793" i="12"/>
  <c r="N793" i="12"/>
  <c r="R793" i="12"/>
  <c r="G794" i="12"/>
  <c r="H794" i="12"/>
  <c r="I794" i="12"/>
  <c r="J794" i="12"/>
  <c r="K794" i="12"/>
  <c r="L794" i="12"/>
  <c r="M794" i="12"/>
  <c r="N794" i="12"/>
  <c r="R794" i="12"/>
  <c r="G795" i="12"/>
  <c r="H795" i="12"/>
  <c r="I795" i="12"/>
  <c r="J795" i="12"/>
  <c r="K795" i="12"/>
  <c r="L795" i="12"/>
  <c r="M795" i="12"/>
  <c r="N795" i="12"/>
  <c r="R795" i="12"/>
  <c r="G796" i="12"/>
  <c r="H796" i="12"/>
  <c r="I796" i="12"/>
  <c r="J796" i="12"/>
  <c r="K796" i="12"/>
  <c r="L796" i="12"/>
  <c r="M796" i="12"/>
  <c r="N796" i="12"/>
  <c r="R796" i="12"/>
  <c r="G797" i="12"/>
  <c r="H797" i="12"/>
  <c r="I797" i="12"/>
  <c r="J797" i="12"/>
  <c r="K797" i="12"/>
  <c r="L797" i="12"/>
  <c r="M797" i="12"/>
  <c r="N797" i="12"/>
  <c r="R797" i="12"/>
  <c r="G798" i="12"/>
  <c r="H798" i="12"/>
  <c r="I798" i="12"/>
  <c r="J798" i="12"/>
  <c r="K798" i="12"/>
  <c r="L798" i="12"/>
  <c r="M798" i="12"/>
  <c r="N798" i="12"/>
  <c r="R798" i="12"/>
  <c r="G799" i="12"/>
  <c r="H799" i="12"/>
  <c r="I799" i="12"/>
  <c r="J799" i="12"/>
  <c r="K799" i="12"/>
  <c r="L799" i="12"/>
  <c r="M799" i="12"/>
  <c r="N799" i="12"/>
  <c r="R799" i="12"/>
  <c r="G800" i="12"/>
  <c r="H800" i="12"/>
  <c r="I800" i="12"/>
  <c r="J800" i="12"/>
  <c r="K800" i="12"/>
  <c r="L800" i="12"/>
  <c r="M800" i="12"/>
  <c r="N800" i="12"/>
  <c r="R800" i="12"/>
  <c r="G801" i="12"/>
  <c r="H801" i="12"/>
  <c r="I801" i="12"/>
  <c r="J801" i="12"/>
  <c r="K801" i="12"/>
  <c r="L801" i="12"/>
  <c r="M801" i="12"/>
  <c r="N801" i="12"/>
  <c r="R801" i="12"/>
  <c r="G802" i="12"/>
  <c r="H802" i="12"/>
  <c r="I802" i="12"/>
  <c r="J802" i="12"/>
  <c r="K802" i="12"/>
  <c r="L802" i="12"/>
  <c r="M802" i="12"/>
  <c r="N802" i="12"/>
  <c r="R802" i="12"/>
  <c r="G803" i="12"/>
  <c r="H803" i="12"/>
  <c r="I803" i="12"/>
  <c r="J803" i="12"/>
  <c r="K803" i="12"/>
  <c r="L803" i="12"/>
  <c r="M803" i="12"/>
  <c r="N803" i="12"/>
  <c r="R803" i="12"/>
  <c r="G804" i="12"/>
  <c r="H804" i="12"/>
  <c r="I804" i="12"/>
  <c r="J804" i="12"/>
  <c r="K804" i="12"/>
  <c r="L804" i="12"/>
  <c r="M804" i="12"/>
  <c r="N804" i="12"/>
  <c r="R804" i="12"/>
  <c r="G805" i="12"/>
  <c r="H805" i="12"/>
  <c r="I805" i="12"/>
  <c r="J805" i="12"/>
  <c r="K805" i="12"/>
  <c r="L805" i="12"/>
  <c r="M805" i="12"/>
  <c r="N805" i="12"/>
  <c r="R805" i="12"/>
  <c r="G806" i="12"/>
  <c r="H806" i="12"/>
  <c r="I806" i="12"/>
  <c r="J806" i="12"/>
  <c r="K806" i="12"/>
  <c r="L806" i="12"/>
  <c r="M806" i="12"/>
  <c r="N806" i="12"/>
  <c r="R806" i="12"/>
  <c r="G807" i="12"/>
  <c r="H807" i="12"/>
  <c r="I807" i="12"/>
  <c r="J807" i="12"/>
  <c r="K807" i="12"/>
  <c r="L807" i="12"/>
  <c r="M807" i="12"/>
  <c r="N807" i="12"/>
  <c r="R807" i="12"/>
  <c r="G808" i="12"/>
  <c r="H808" i="12"/>
  <c r="I808" i="12"/>
  <c r="J808" i="12"/>
  <c r="K808" i="12"/>
  <c r="L808" i="12"/>
  <c r="M808" i="12"/>
  <c r="N808" i="12"/>
  <c r="R808" i="12"/>
  <c r="G809" i="12"/>
  <c r="H809" i="12"/>
  <c r="I809" i="12"/>
  <c r="J809" i="12"/>
  <c r="K809" i="12"/>
  <c r="L809" i="12"/>
  <c r="M809" i="12"/>
  <c r="N809" i="12"/>
  <c r="R809" i="12"/>
  <c r="G810" i="12"/>
  <c r="H810" i="12"/>
  <c r="I810" i="12"/>
  <c r="J810" i="12"/>
  <c r="K810" i="12"/>
  <c r="L810" i="12"/>
  <c r="M810" i="12"/>
  <c r="N810" i="12"/>
  <c r="R810" i="12"/>
  <c r="G811" i="12"/>
  <c r="H811" i="12"/>
  <c r="I811" i="12"/>
  <c r="J811" i="12"/>
  <c r="K811" i="12"/>
  <c r="L811" i="12"/>
  <c r="M811" i="12"/>
  <c r="N811" i="12"/>
  <c r="R811" i="12"/>
  <c r="G812" i="12"/>
  <c r="H812" i="12"/>
  <c r="I812" i="12"/>
  <c r="J812" i="12"/>
  <c r="K812" i="12"/>
  <c r="L812" i="12"/>
  <c r="M812" i="12"/>
  <c r="N812" i="12"/>
  <c r="R812" i="12"/>
  <c r="G813" i="12"/>
  <c r="H813" i="12"/>
  <c r="I813" i="12"/>
  <c r="J813" i="12"/>
  <c r="K813" i="12"/>
  <c r="L813" i="12"/>
  <c r="M813" i="12"/>
  <c r="N813" i="12"/>
  <c r="R813" i="12"/>
  <c r="G814" i="12"/>
  <c r="H814" i="12"/>
  <c r="I814" i="12"/>
  <c r="J814" i="12"/>
  <c r="K814" i="12"/>
  <c r="L814" i="12"/>
  <c r="M814" i="12"/>
  <c r="N814" i="12"/>
  <c r="R814" i="12"/>
  <c r="G815" i="12"/>
  <c r="H815" i="12"/>
  <c r="I815" i="12"/>
  <c r="J815" i="12"/>
  <c r="K815" i="12"/>
  <c r="L815" i="12"/>
  <c r="M815" i="12"/>
  <c r="N815" i="12"/>
  <c r="R815" i="12"/>
  <c r="G816" i="12"/>
  <c r="H816" i="12"/>
  <c r="I816" i="12"/>
  <c r="J816" i="12"/>
  <c r="K816" i="12"/>
  <c r="L816" i="12"/>
  <c r="M816" i="12"/>
  <c r="N816" i="12"/>
  <c r="R816" i="12"/>
  <c r="G817" i="12"/>
  <c r="H817" i="12"/>
  <c r="I817" i="12"/>
  <c r="J817" i="12"/>
  <c r="K817" i="12"/>
  <c r="L817" i="12"/>
  <c r="M817" i="12"/>
  <c r="N817" i="12"/>
  <c r="R817" i="12"/>
  <c r="G818" i="12"/>
  <c r="H818" i="12"/>
  <c r="I818" i="12"/>
  <c r="J818" i="12"/>
  <c r="K818" i="12"/>
  <c r="L818" i="12"/>
  <c r="M818" i="12"/>
  <c r="N818" i="12"/>
  <c r="R818" i="12"/>
  <c r="G819" i="12"/>
  <c r="H819" i="12"/>
  <c r="I819" i="12"/>
  <c r="J819" i="12"/>
  <c r="K819" i="12"/>
  <c r="L819" i="12"/>
  <c r="M819" i="12"/>
  <c r="N819" i="12"/>
  <c r="R819" i="12"/>
  <c r="G820" i="12"/>
  <c r="H820" i="12"/>
  <c r="I820" i="12"/>
  <c r="J820" i="12"/>
  <c r="K820" i="12"/>
  <c r="L820" i="12"/>
  <c r="M820" i="12"/>
  <c r="N820" i="12"/>
  <c r="R820" i="12"/>
  <c r="G821" i="12"/>
  <c r="H821" i="12"/>
  <c r="I821" i="12"/>
  <c r="J821" i="12"/>
  <c r="K821" i="12"/>
  <c r="L821" i="12"/>
  <c r="M821" i="12"/>
  <c r="N821" i="12"/>
  <c r="R821" i="12"/>
  <c r="G822" i="12"/>
  <c r="H822" i="12"/>
  <c r="I822" i="12"/>
  <c r="J822" i="12"/>
  <c r="K822" i="12"/>
  <c r="L822" i="12"/>
  <c r="M822" i="12"/>
  <c r="N822" i="12"/>
  <c r="R822" i="12"/>
  <c r="G823" i="12"/>
  <c r="H823" i="12"/>
  <c r="I823" i="12"/>
  <c r="J823" i="12"/>
  <c r="K823" i="12"/>
  <c r="L823" i="12"/>
  <c r="M823" i="12"/>
  <c r="N823" i="12"/>
  <c r="R823" i="12"/>
  <c r="G824" i="12"/>
  <c r="H824" i="12"/>
  <c r="I824" i="12"/>
  <c r="J824" i="12"/>
  <c r="K824" i="12"/>
  <c r="L824" i="12"/>
  <c r="M824" i="12"/>
  <c r="N824" i="12"/>
  <c r="R824" i="12"/>
  <c r="G825" i="12"/>
  <c r="H825" i="12"/>
  <c r="I825" i="12"/>
  <c r="J825" i="12"/>
  <c r="K825" i="12"/>
  <c r="L825" i="12"/>
  <c r="M825" i="12"/>
  <c r="N825" i="12"/>
  <c r="R825" i="12"/>
  <c r="G826" i="12"/>
  <c r="H826" i="12"/>
  <c r="I826" i="12"/>
  <c r="J826" i="12"/>
  <c r="K826" i="12"/>
  <c r="L826" i="12"/>
  <c r="M826" i="12"/>
  <c r="N826" i="12"/>
  <c r="R826" i="12"/>
  <c r="G827" i="12"/>
  <c r="H827" i="12"/>
  <c r="I827" i="12"/>
  <c r="J827" i="12"/>
  <c r="K827" i="12"/>
  <c r="L827" i="12"/>
  <c r="M827" i="12"/>
  <c r="N827" i="12"/>
  <c r="R827" i="12"/>
  <c r="G828" i="12"/>
  <c r="H828" i="12"/>
  <c r="I828" i="12"/>
  <c r="J828" i="12"/>
  <c r="K828" i="12"/>
  <c r="L828" i="12"/>
  <c r="M828" i="12"/>
  <c r="N828" i="12"/>
  <c r="R828" i="12"/>
  <c r="G829" i="12"/>
  <c r="H829" i="12"/>
  <c r="I829" i="12"/>
  <c r="J829" i="12"/>
  <c r="K829" i="12"/>
  <c r="L829" i="12"/>
  <c r="M829" i="12"/>
  <c r="N829" i="12"/>
  <c r="R829" i="12"/>
  <c r="G830" i="12"/>
  <c r="H830" i="12"/>
  <c r="I830" i="12"/>
  <c r="J830" i="12"/>
  <c r="K830" i="12"/>
  <c r="L830" i="12"/>
  <c r="M830" i="12"/>
  <c r="N830" i="12"/>
  <c r="R830" i="12"/>
  <c r="G831" i="12"/>
  <c r="H831" i="12"/>
  <c r="I831" i="12"/>
  <c r="J831" i="12"/>
  <c r="K831" i="12"/>
  <c r="L831" i="12"/>
  <c r="M831" i="12"/>
  <c r="N831" i="12"/>
  <c r="R831" i="12"/>
  <c r="G832" i="12"/>
  <c r="H832" i="12"/>
  <c r="I832" i="12"/>
  <c r="J832" i="12"/>
  <c r="K832" i="12"/>
  <c r="L832" i="12"/>
  <c r="M832" i="12"/>
  <c r="N832" i="12"/>
  <c r="R832" i="12"/>
  <c r="G833" i="12"/>
  <c r="H833" i="12"/>
  <c r="I833" i="12"/>
  <c r="J833" i="12"/>
  <c r="K833" i="12"/>
  <c r="L833" i="12"/>
  <c r="M833" i="12"/>
  <c r="N833" i="12"/>
  <c r="R833" i="12"/>
  <c r="G834" i="12"/>
  <c r="H834" i="12"/>
  <c r="I834" i="12"/>
  <c r="J834" i="12"/>
  <c r="K834" i="12"/>
  <c r="L834" i="12"/>
  <c r="M834" i="12"/>
  <c r="N834" i="12"/>
  <c r="R834" i="12"/>
  <c r="G835" i="12"/>
  <c r="H835" i="12"/>
  <c r="I835" i="12"/>
  <c r="J835" i="12"/>
  <c r="K835" i="12"/>
  <c r="L835" i="12"/>
  <c r="M835" i="12"/>
  <c r="N835" i="12"/>
  <c r="R835" i="12"/>
  <c r="G836" i="12"/>
  <c r="H836" i="12"/>
  <c r="I836" i="12"/>
  <c r="J836" i="12"/>
  <c r="K836" i="12"/>
  <c r="L836" i="12"/>
  <c r="M836" i="12"/>
  <c r="N836" i="12"/>
  <c r="R836" i="12"/>
  <c r="G837" i="12"/>
  <c r="H837" i="12"/>
  <c r="I837" i="12"/>
  <c r="J837" i="12"/>
  <c r="K837" i="12"/>
  <c r="L837" i="12"/>
  <c r="M837" i="12"/>
  <c r="N837" i="12"/>
  <c r="R837" i="12"/>
  <c r="G838" i="12"/>
  <c r="H838" i="12"/>
  <c r="I838" i="12"/>
  <c r="J838" i="12"/>
  <c r="K838" i="12"/>
  <c r="L838" i="12"/>
  <c r="M838" i="12"/>
  <c r="N838" i="12"/>
  <c r="R838" i="12"/>
  <c r="G839" i="12"/>
  <c r="H839" i="12"/>
  <c r="I839" i="12"/>
  <c r="J839" i="12"/>
  <c r="K839" i="12"/>
  <c r="L839" i="12"/>
  <c r="M839" i="12"/>
  <c r="N839" i="12"/>
  <c r="R839" i="12"/>
  <c r="G840" i="12"/>
  <c r="H840" i="12"/>
  <c r="I840" i="12"/>
  <c r="J840" i="12"/>
  <c r="K840" i="12"/>
  <c r="L840" i="12"/>
  <c r="M840" i="12"/>
  <c r="N840" i="12"/>
  <c r="R840" i="12"/>
  <c r="G841" i="12"/>
  <c r="H841" i="12"/>
  <c r="I841" i="12"/>
  <c r="J841" i="12"/>
  <c r="K841" i="12"/>
  <c r="L841" i="12"/>
  <c r="M841" i="12"/>
  <c r="N841" i="12"/>
  <c r="R841" i="12"/>
  <c r="G842" i="12"/>
  <c r="H842" i="12"/>
  <c r="I842" i="12"/>
  <c r="J842" i="12"/>
  <c r="K842" i="12"/>
  <c r="L842" i="12"/>
  <c r="M842" i="12"/>
  <c r="N842" i="12"/>
  <c r="R842" i="12"/>
  <c r="G843" i="12"/>
  <c r="H843" i="12"/>
  <c r="I843" i="12"/>
  <c r="J843" i="12"/>
  <c r="K843" i="12"/>
  <c r="L843" i="12"/>
  <c r="M843" i="12"/>
  <c r="N843" i="12"/>
  <c r="R843" i="12"/>
  <c r="G844" i="12"/>
  <c r="H844" i="12"/>
  <c r="I844" i="12"/>
  <c r="J844" i="12"/>
  <c r="K844" i="12"/>
  <c r="L844" i="12"/>
  <c r="M844" i="12"/>
  <c r="N844" i="12"/>
  <c r="R844" i="12"/>
  <c r="G845" i="12"/>
  <c r="H845" i="12"/>
  <c r="I845" i="12"/>
  <c r="J845" i="12"/>
  <c r="K845" i="12"/>
  <c r="L845" i="12"/>
  <c r="M845" i="12"/>
  <c r="N845" i="12"/>
  <c r="R845" i="12"/>
  <c r="G846" i="12"/>
  <c r="H846" i="12"/>
  <c r="I846" i="12"/>
  <c r="J846" i="12"/>
  <c r="K846" i="12"/>
  <c r="L846" i="12"/>
  <c r="M846" i="12"/>
  <c r="N846" i="12"/>
  <c r="R846" i="12"/>
  <c r="G847" i="12"/>
  <c r="H847" i="12"/>
  <c r="I847" i="12"/>
  <c r="J847" i="12"/>
  <c r="K847" i="12"/>
  <c r="L847" i="12"/>
  <c r="M847" i="12"/>
  <c r="N847" i="12"/>
  <c r="R847" i="12"/>
  <c r="G848" i="12"/>
  <c r="H848" i="12"/>
  <c r="I848" i="12"/>
  <c r="J848" i="12"/>
  <c r="K848" i="12"/>
  <c r="L848" i="12"/>
  <c r="M848" i="12"/>
  <c r="N848" i="12"/>
  <c r="R848" i="12"/>
  <c r="G849" i="12"/>
  <c r="H849" i="12"/>
  <c r="I849" i="12"/>
  <c r="J849" i="12"/>
  <c r="K849" i="12"/>
  <c r="L849" i="12"/>
  <c r="M849" i="12"/>
  <c r="N849" i="12"/>
  <c r="R849" i="12"/>
  <c r="G850" i="12"/>
  <c r="H850" i="12"/>
  <c r="I850" i="12"/>
  <c r="J850" i="12"/>
  <c r="K850" i="12"/>
  <c r="L850" i="12"/>
  <c r="M850" i="12"/>
  <c r="N850" i="12"/>
  <c r="R850" i="12"/>
  <c r="G851" i="12"/>
  <c r="H851" i="12"/>
  <c r="I851" i="12"/>
  <c r="J851" i="12"/>
  <c r="K851" i="12"/>
  <c r="L851" i="12"/>
  <c r="M851" i="12"/>
  <c r="N851" i="12"/>
  <c r="R851" i="12"/>
  <c r="G852" i="12"/>
  <c r="H852" i="12"/>
  <c r="I852" i="12"/>
  <c r="J852" i="12"/>
  <c r="K852" i="12"/>
  <c r="L852" i="12"/>
  <c r="M852" i="12"/>
  <c r="N852" i="12"/>
  <c r="R852" i="12"/>
  <c r="G853" i="12"/>
  <c r="H853" i="12"/>
  <c r="I853" i="12"/>
  <c r="J853" i="12"/>
  <c r="K853" i="12"/>
  <c r="L853" i="12"/>
  <c r="M853" i="12"/>
  <c r="N853" i="12"/>
  <c r="R853" i="12"/>
  <c r="G854" i="12"/>
  <c r="H854" i="12"/>
  <c r="I854" i="12"/>
  <c r="J854" i="12"/>
  <c r="K854" i="12"/>
  <c r="L854" i="12"/>
  <c r="M854" i="12"/>
  <c r="N854" i="12"/>
  <c r="R854" i="12"/>
  <c r="G855" i="12"/>
  <c r="H855" i="12"/>
  <c r="I855" i="12"/>
  <c r="J855" i="12"/>
  <c r="K855" i="12"/>
  <c r="L855" i="12"/>
  <c r="M855" i="12"/>
  <c r="N855" i="12"/>
  <c r="R855" i="12"/>
  <c r="G856" i="12"/>
  <c r="H856" i="12"/>
  <c r="I856" i="12"/>
  <c r="J856" i="12"/>
  <c r="K856" i="12"/>
  <c r="L856" i="12"/>
  <c r="M856" i="12"/>
  <c r="N856" i="12"/>
  <c r="R856" i="12"/>
  <c r="G857" i="12"/>
  <c r="H857" i="12"/>
  <c r="I857" i="12"/>
  <c r="J857" i="12"/>
  <c r="K857" i="12"/>
  <c r="L857" i="12"/>
  <c r="M857" i="12"/>
  <c r="N857" i="12"/>
  <c r="R857" i="12"/>
  <c r="G858" i="12"/>
  <c r="H858" i="12"/>
  <c r="I858" i="12"/>
  <c r="J858" i="12"/>
  <c r="K858" i="12"/>
  <c r="L858" i="12"/>
  <c r="M858" i="12"/>
  <c r="N858" i="12"/>
  <c r="R858" i="12"/>
  <c r="G859" i="12"/>
  <c r="H859" i="12"/>
  <c r="I859" i="12"/>
  <c r="J859" i="12"/>
  <c r="K859" i="12"/>
  <c r="L859" i="12"/>
  <c r="M859" i="12"/>
  <c r="N859" i="12"/>
  <c r="R859" i="12"/>
  <c r="G860" i="12"/>
  <c r="H860" i="12"/>
  <c r="I860" i="12"/>
  <c r="J860" i="12"/>
  <c r="K860" i="12"/>
  <c r="L860" i="12"/>
  <c r="M860" i="12"/>
  <c r="N860" i="12"/>
  <c r="R860" i="12"/>
  <c r="G861" i="12"/>
  <c r="H861" i="12"/>
  <c r="I861" i="12"/>
  <c r="J861" i="12"/>
  <c r="K861" i="12"/>
  <c r="L861" i="12"/>
  <c r="M861" i="12"/>
  <c r="N861" i="12"/>
  <c r="R861" i="12"/>
  <c r="G862" i="12"/>
  <c r="H862" i="12"/>
  <c r="I862" i="12"/>
  <c r="J862" i="12"/>
  <c r="K862" i="12"/>
  <c r="L862" i="12"/>
  <c r="M862" i="12"/>
  <c r="N862" i="12"/>
  <c r="R862" i="12"/>
  <c r="G863" i="12"/>
  <c r="H863" i="12"/>
  <c r="I863" i="12"/>
  <c r="J863" i="12"/>
  <c r="K863" i="12"/>
  <c r="L863" i="12"/>
  <c r="M863" i="12"/>
  <c r="N863" i="12"/>
  <c r="R863" i="12"/>
  <c r="G864" i="12"/>
  <c r="H864" i="12"/>
  <c r="I864" i="12"/>
  <c r="J864" i="12"/>
  <c r="K864" i="12"/>
  <c r="L864" i="12"/>
  <c r="M864" i="12"/>
  <c r="N864" i="12"/>
  <c r="R864" i="12"/>
  <c r="G865" i="12"/>
  <c r="H865" i="12"/>
  <c r="I865" i="12"/>
  <c r="J865" i="12"/>
  <c r="K865" i="12"/>
  <c r="L865" i="12"/>
  <c r="M865" i="12"/>
  <c r="N865" i="12"/>
  <c r="R865" i="12"/>
  <c r="G866" i="12"/>
  <c r="H866" i="12"/>
  <c r="I866" i="12"/>
  <c r="J866" i="12"/>
  <c r="K866" i="12"/>
  <c r="L866" i="12"/>
  <c r="M866" i="12"/>
  <c r="N866" i="12"/>
  <c r="R866" i="12"/>
  <c r="G867" i="12"/>
  <c r="H867" i="12"/>
  <c r="I867" i="12"/>
  <c r="J867" i="12"/>
  <c r="K867" i="12"/>
  <c r="L867" i="12"/>
  <c r="M867" i="12"/>
  <c r="N867" i="12"/>
  <c r="R867" i="12"/>
  <c r="G868" i="12"/>
  <c r="H868" i="12"/>
  <c r="I868" i="12"/>
  <c r="J868" i="12"/>
  <c r="K868" i="12"/>
  <c r="L868" i="12"/>
  <c r="M868" i="12"/>
  <c r="N868" i="12"/>
  <c r="R868" i="12"/>
  <c r="G869" i="12"/>
  <c r="H869" i="12"/>
  <c r="I869" i="12"/>
  <c r="J869" i="12"/>
  <c r="K869" i="12"/>
  <c r="L869" i="12"/>
  <c r="M869" i="12"/>
  <c r="N869" i="12"/>
  <c r="R869" i="12"/>
  <c r="G870" i="12"/>
  <c r="H870" i="12"/>
  <c r="I870" i="12"/>
  <c r="J870" i="12"/>
  <c r="K870" i="12"/>
  <c r="L870" i="12"/>
  <c r="M870" i="12"/>
  <c r="N870" i="12"/>
  <c r="R870" i="12"/>
  <c r="G871" i="12"/>
  <c r="H871" i="12"/>
  <c r="I871" i="12"/>
  <c r="J871" i="12"/>
  <c r="K871" i="12"/>
  <c r="L871" i="12"/>
  <c r="M871" i="12"/>
  <c r="N871" i="12"/>
  <c r="R871" i="12"/>
  <c r="G872" i="12"/>
  <c r="H872" i="12"/>
  <c r="I872" i="12"/>
  <c r="J872" i="12"/>
  <c r="K872" i="12"/>
  <c r="L872" i="12"/>
  <c r="M872" i="12"/>
  <c r="N872" i="12"/>
  <c r="R872" i="12"/>
  <c r="G873" i="12"/>
  <c r="H873" i="12"/>
  <c r="I873" i="12"/>
  <c r="J873" i="12"/>
  <c r="K873" i="12"/>
  <c r="L873" i="12"/>
  <c r="M873" i="12"/>
  <c r="N873" i="12"/>
  <c r="R873" i="12"/>
  <c r="G874" i="12"/>
  <c r="H874" i="12"/>
  <c r="I874" i="12"/>
  <c r="J874" i="12"/>
  <c r="K874" i="12"/>
  <c r="L874" i="12"/>
  <c r="M874" i="12"/>
  <c r="N874" i="12"/>
  <c r="R874" i="12"/>
  <c r="G875" i="12"/>
  <c r="H875" i="12"/>
  <c r="I875" i="12"/>
  <c r="J875" i="12"/>
  <c r="K875" i="12"/>
  <c r="L875" i="12"/>
  <c r="M875" i="12"/>
  <c r="N875" i="12"/>
  <c r="R875" i="12"/>
  <c r="G876" i="12"/>
  <c r="H876" i="12"/>
  <c r="I876" i="12"/>
  <c r="J876" i="12"/>
  <c r="K876" i="12"/>
  <c r="L876" i="12"/>
  <c r="M876" i="12"/>
  <c r="N876" i="12"/>
  <c r="R876" i="12"/>
  <c r="G877" i="12"/>
  <c r="H877" i="12"/>
  <c r="I877" i="12"/>
  <c r="J877" i="12"/>
  <c r="K877" i="12"/>
  <c r="L877" i="12"/>
  <c r="M877" i="12"/>
  <c r="N877" i="12"/>
  <c r="R877" i="12"/>
  <c r="G878" i="12"/>
  <c r="H878" i="12"/>
  <c r="I878" i="12"/>
  <c r="J878" i="12"/>
  <c r="K878" i="12"/>
  <c r="L878" i="12"/>
  <c r="M878" i="12"/>
  <c r="N878" i="12"/>
  <c r="R878" i="12"/>
  <c r="G879" i="12"/>
  <c r="H879" i="12"/>
  <c r="I879" i="12"/>
  <c r="J879" i="12"/>
  <c r="K879" i="12"/>
  <c r="L879" i="12"/>
  <c r="M879" i="12"/>
  <c r="N879" i="12"/>
  <c r="R879" i="12"/>
  <c r="G880" i="12"/>
  <c r="H880" i="12"/>
  <c r="I880" i="12"/>
  <c r="J880" i="12"/>
  <c r="K880" i="12"/>
  <c r="L880" i="12"/>
  <c r="M880" i="12"/>
  <c r="N880" i="12"/>
  <c r="R880" i="12"/>
  <c r="G881" i="12"/>
  <c r="H881" i="12"/>
  <c r="I881" i="12"/>
  <c r="J881" i="12"/>
  <c r="K881" i="12"/>
  <c r="L881" i="12"/>
  <c r="M881" i="12"/>
  <c r="N881" i="12"/>
  <c r="R881" i="12"/>
  <c r="G882" i="12"/>
  <c r="H882" i="12"/>
  <c r="I882" i="12"/>
  <c r="J882" i="12"/>
  <c r="K882" i="12"/>
  <c r="L882" i="12"/>
  <c r="M882" i="12"/>
  <c r="N882" i="12"/>
  <c r="R882" i="12"/>
  <c r="G883" i="12"/>
  <c r="H883" i="12"/>
  <c r="I883" i="12"/>
  <c r="J883" i="12"/>
  <c r="K883" i="12"/>
  <c r="L883" i="12"/>
  <c r="M883" i="12"/>
  <c r="N883" i="12"/>
  <c r="R883" i="12"/>
  <c r="G884" i="12"/>
  <c r="H884" i="12"/>
  <c r="I884" i="12"/>
  <c r="J884" i="12"/>
  <c r="K884" i="12"/>
  <c r="L884" i="12"/>
  <c r="M884" i="12"/>
  <c r="N884" i="12"/>
  <c r="R884" i="12"/>
  <c r="G885" i="12"/>
  <c r="H885" i="12"/>
  <c r="I885" i="12"/>
  <c r="J885" i="12"/>
  <c r="K885" i="12"/>
  <c r="L885" i="12"/>
  <c r="M885" i="12"/>
  <c r="N885" i="12"/>
  <c r="R885" i="12"/>
  <c r="G886" i="12"/>
  <c r="H886" i="12"/>
  <c r="I886" i="12"/>
  <c r="J886" i="12"/>
  <c r="K886" i="12"/>
  <c r="L886" i="12"/>
  <c r="M886" i="12"/>
  <c r="N886" i="12"/>
  <c r="R886" i="12"/>
  <c r="G887" i="12"/>
  <c r="H887" i="12"/>
  <c r="I887" i="12"/>
  <c r="J887" i="12"/>
  <c r="K887" i="12"/>
  <c r="L887" i="12"/>
  <c r="M887" i="12"/>
  <c r="N887" i="12"/>
  <c r="R887" i="12"/>
  <c r="G888" i="12"/>
  <c r="H888" i="12"/>
  <c r="I888" i="12"/>
  <c r="J888" i="12"/>
  <c r="K888" i="12"/>
  <c r="L888" i="12"/>
  <c r="M888" i="12"/>
  <c r="N888" i="12"/>
  <c r="R888" i="12"/>
  <c r="G889" i="12"/>
  <c r="H889" i="12"/>
  <c r="I889" i="12"/>
  <c r="J889" i="12"/>
  <c r="K889" i="12"/>
  <c r="L889" i="12"/>
  <c r="M889" i="12"/>
  <c r="N889" i="12"/>
  <c r="R889" i="12"/>
  <c r="G890" i="12"/>
  <c r="H890" i="12"/>
  <c r="I890" i="12"/>
  <c r="J890" i="12"/>
  <c r="K890" i="12"/>
  <c r="L890" i="12"/>
  <c r="M890" i="12"/>
  <c r="N890" i="12"/>
  <c r="R890" i="12"/>
  <c r="G891" i="12"/>
  <c r="H891" i="12"/>
  <c r="I891" i="12"/>
  <c r="J891" i="12"/>
  <c r="K891" i="12"/>
  <c r="L891" i="12"/>
  <c r="M891" i="12"/>
  <c r="N891" i="12"/>
  <c r="R891" i="12"/>
  <c r="G892" i="12"/>
  <c r="H892" i="12"/>
  <c r="I892" i="12"/>
  <c r="J892" i="12"/>
  <c r="K892" i="12"/>
  <c r="L892" i="12"/>
  <c r="M892" i="12"/>
  <c r="N892" i="12"/>
  <c r="R892" i="12"/>
  <c r="G893" i="12"/>
  <c r="H893" i="12"/>
  <c r="I893" i="12"/>
  <c r="J893" i="12"/>
  <c r="K893" i="12"/>
  <c r="L893" i="12"/>
  <c r="M893" i="12"/>
  <c r="N893" i="12"/>
  <c r="R893" i="12"/>
  <c r="G894" i="12"/>
  <c r="H894" i="12"/>
  <c r="I894" i="12"/>
  <c r="J894" i="12"/>
  <c r="K894" i="12"/>
  <c r="L894" i="12"/>
  <c r="M894" i="12"/>
  <c r="N894" i="12"/>
  <c r="R894" i="12"/>
  <c r="G895" i="12"/>
  <c r="H895" i="12"/>
  <c r="I895" i="12"/>
  <c r="J895" i="12"/>
  <c r="K895" i="12"/>
  <c r="L895" i="12"/>
  <c r="M895" i="12"/>
  <c r="N895" i="12"/>
  <c r="R895" i="12"/>
  <c r="G896" i="12"/>
  <c r="H896" i="12"/>
  <c r="I896" i="12"/>
  <c r="J896" i="12"/>
  <c r="K896" i="12"/>
  <c r="L896" i="12"/>
  <c r="M896" i="12"/>
  <c r="N896" i="12"/>
  <c r="R896" i="12"/>
  <c r="G897" i="12"/>
  <c r="H897" i="12"/>
  <c r="I897" i="12"/>
  <c r="J897" i="12"/>
  <c r="K897" i="12"/>
  <c r="L897" i="12"/>
  <c r="M897" i="12"/>
  <c r="N897" i="12"/>
  <c r="R897" i="12"/>
  <c r="G898" i="12"/>
  <c r="H898" i="12"/>
  <c r="I898" i="12"/>
  <c r="J898" i="12"/>
  <c r="K898" i="12"/>
  <c r="L898" i="12"/>
  <c r="M898" i="12"/>
  <c r="N898" i="12"/>
  <c r="R898" i="12"/>
  <c r="G899" i="12"/>
  <c r="H899" i="12"/>
  <c r="I899" i="12"/>
  <c r="J899" i="12"/>
  <c r="K899" i="12"/>
  <c r="L899" i="12"/>
  <c r="M899" i="12"/>
  <c r="N899" i="12"/>
  <c r="R899" i="12"/>
  <c r="G900" i="12"/>
  <c r="H900" i="12"/>
  <c r="I900" i="12"/>
  <c r="J900" i="12"/>
  <c r="K900" i="12"/>
  <c r="L900" i="12"/>
  <c r="M900" i="12"/>
  <c r="N900" i="12"/>
  <c r="R900" i="12"/>
  <c r="G901" i="12"/>
  <c r="H901" i="12"/>
  <c r="I901" i="12"/>
  <c r="J901" i="12"/>
  <c r="K901" i="12"/>
  <c r="L901" i="12"/>
  <c r="M901" i="12"/>
  <c r="N901" i="12"/>
  <c r="R901" i="12"/>
  <c r="G902" i="12"/>
  <c r="H902" i="12"/>
  <c r="I902" i="12"/>
  <c r="J902" i="12"/>
  <c r="K902" i="12"/>
  <c r="L902" i="12"/>
  <c r="M902" i="12"/>
  <c r="N902" i="12"/>
  <c r="R902" i="12"/>
  <c r="G903" i="12"/>
  <c r="H903" i="12"/>
  <c r="I903" i="12"/>
  <c r="J903" i="12"/>
  <c r="K903" i="12"/>
  <c r="L903" i="12"/>
  <c r="M903" i="12"/>
  <c r="N903" i="12"/>
  <c r="R903" i="12"/>
  <c r="G904" i="12"/>
  <c r="H904" i="12"/>
  <c r="I904" i="12"/>
  <c r="J904" i="12"/>
  <c r="K904" i="12"/>
  <c r="L904" i="12"/>
  <c r="M904" i="12"/>
  <c r="N904" i="12"/>
  <c r="R904" i="12"/>
  <c r="G905" i="12"/>
  <c r="H905" i="12"/>
  <c r="I905" i="12"/>
  <c r="J905" i="12"/>
  <c r="K905" i="12"/>
  <c r="L905" i="12"/>
  <c r="M905" i="12"/>
  <c r="N905" i="12"/>
  <c r="R905" i="12"/>
  <c r="G906" i="12"/>
  <c r="H906" i="12"/>
  <c r="I906" i="12"/>
  <c r="J906" i="12"/>
  <c r="K906" i="12"/>
  <c r="L906" i="12"/>
  <c r="M906" i="12"/>
  <c r="N906" i="12"/>
  <c r="R906" i="12"/>
  <c r="G907" i="12"/>
  <c r="H907" i="12"/>
  <c r="I907" i="12"/>
  <c r="J907" i="12"/>
  <c r="K907" i="12"/>
  <c r="L907" i="12"/>
  <c r="M907" i="12"/>
  <c r="N907" i="12"/>
  <c r="R907" i="12"/>
  <c r="G908" i="12"/>
  <c r="H908" i="12"/>
  <c r="I908" i="12"/>
  <c r="J908" i="12"/>
  <c r="K908" i="12"/>
  <c r="L908" i="12"/>
  <c r="M908" i="12"/>
  <c r="N908" i="12"/>
  <c r="R908" i="12"/>
  <c r="G909" i="12"/>
  <c r="H909" i="12"/>
  <c r="I909" i="12"/>
  <c r="J909" i="12"/>
  <c r="K909" i="12"/>
  <c r="L909" i="12"/>
  <c r="M909" i="12"/>
  <c r="N909" i="12"/>
  <c r="R909" i="12"/>
  <c r="G910" i="12"/>
  <c r="H910" i="12"/>
  <c r="I910" i="12"/>
  <c r="J910" i="12"/>
  <c r="K910" i="12"/>
  <c r="L910" i="12"/>
  <c r="M910" i="12"/>
  <c r="N910" i="12"/>
  <c r="R910" i="12"/>
  <c r="G911" i="12"/>
  <c r="H911" i="12"/>
  <c r="I911" i="12"/>
  <c r="J911" i="12"/>
  <c r="K911" i="12"/>
  <c r="L911" i="12"/>
  <c r="M911" i="12"/>
  <c r="N911" i="12"/>
  <c r="R911" i="12"/>
  <c r="G912" i="12"/>
  <c r="H912" i="12"/>
  <c r="I912" i="12"/>
  <c r="J912" i="12"/>
  <c r="K912" i="12"/>
  <c r="L912" i="12"/>
  <c r="M912" i="12"/>
  <c r="N912" i="12"/>
  <c r="R912" i="12"/>
  <c r="G913" i="12"/>
  <c r="H913" i="12"/>
  <c r="I913" i="12"/>
  <c r="J913" i="12"/>
  <c r="K913" i="12"/>
  <c r="L913" i="12"/>
  <c r="M913" i="12"/>
  <c r="N913" i="12"/>
  <c r="R913" i="12"/>
  <c r="G914" i="12"/>
  <c r="H914" i="12"/>
  <c r="I914" i="12"/>
  <c r="J914" i="12"/>
  <c r="K914" i="12"/>
  <c r="L914" i="12"/>
  <c r="M914" i="12"/>
  <c r="N914" i="12"/>
  <c r="R914" i="12"/>
  <c r="G915" i="12"/>
  <c r="H915" i="12"/>
  <c r="I915" i="12"/>
  <c r="J915" i="12"/>
  <c r="K915" i="12"/>
  <c r="L915" i="12"/>
  <c r="M915" i="12"/>
  <c r="N915" i="12"/>
  <c r="R915" i="12"/>
  <c r="G916" i="12"/>
  <c r="H916" i="12"/>
  <c r="I916" i="12"/>
  <c r="J916" i="12"/>
  <c r="K916" i="12"/>
  <c r="L916" i="12"/>
  <c r="M916" i="12"/>
  <c r="N916" i="12"/>
  <c r="R916" i="12"/>
  <c r="G917" i="12"/>
  <c r="H917" i="12"/>
  <c r="I917" i="12"/>
  <c r="J917" i="12"/>
  <c r="K917" i="12"/>
  <c r="L917" i="12"/>
  <c r="M917" i="12"/>
  <c r="N917" i="12"/>
  <c r="R917" i="12"/>
  <c r="G918" i="12"/>
  <c r="H918" i="12"/>
  <c r="I918" i="12"/>
  <c r="J918" i="12"/>
  <c r="K918" i="12"/>
  <c r="L918" i="12"/>
  <c r="M918" i="12"/>
  <c r="N918" i="12"/>
  <c r="R918" i="12"/>
  <c r="G919" i="12"/>
  <c r="H919" i="12"/>
  <c r="I919" i="12"/>
  <c r="J919" i="12"/>
  <c r="K919" i="12"/>
  <c r="L919" i="12"/>
  <c r="M919" i="12"/>
  <c r="N919" i="12"/>
  <c r="R919" i="12"/>
  <c r="G920" i="12"/>
  <c r="H920" i="12"/>
  <c r="I920" i="12"/>
  <c r="J920" i="12"/>
  <c r="K920" i="12"/>
  <c r="L920" i="12"/>
  <c r="M920" i="12"/>
  <c r="N920" i="12"/>
  <c r="R920" i="12"/>
  <c r="G921" i="12"/>
  <c r="H921" i="12"/>
  <c r="I921" i="12"/>
  <c r="J921" i="12"/>
  <c r="K921" i="12"/>
  <c r="L921" i="12"/>
  <c r="M921" i="12"/>
  <c r="N921" i="12"/>
  <c r="R921" i="12"/>
  <c r="G922" i="12"/>
  <c r="H922" i="12"/>
  <c r="I922" i="12"/>
  <c r="J922" i="12"/>
  <c r="K922" i="12"/>
  <c r="L922" i="12"/>
  <c r="M922" i="12"/>
  <c r="N922" i="12"/>
  <c r="R922" i="12"/>
  <c r="G923" i="12"/>
  <c r="H923" i="12"/>
  <c r="I923" i="12"/>
  <c r="J923" i="12"/>
  <c r="K923" i="12"/>
  <c r="L923" i="12"/>
  <c r="M923" i="12"/>
  <c r="N923" i="12"/>
  <c r="R923" i="12"/>
  <c r="G924" i="12"/>
  <c r="H924" i="12"/>
  <c r="I924" i="12"/>
  <c r="J924" i="12"/>
  <c r="K924" i="12"/>
  <c r="L924" i="12"/>
  <c r="M924" i="12"/>
  <c r="N924" i="12"/>
  <c r="R924" i="12"/>
  <c r="G925" i="12"/>
  <c r="H925" i="12"/>
  <c r="I925" i="12"/>
  <c r="J925" i="12"/>
  <c r="K925" i="12"/>
  <c r="L925" i="12"/>
  <c r="M925" i="12"/>
  <c r="N925" i="12"/>
  <c r="R925" i="12"/>
  <c r="G926" i="12"/>
  <c r="H926" i="12"/>
  <c r="I926" i="12"/>
  <c r="J926" i="12"/>
  <c r="K926" i="12"/>
  <c r="L926" i="12"/>
  <c r="M926" i="12"/>
  <c r="N926" i="12"/>
  <c r="R926" i="12"/>
  <c r="G927" i="12"/>
  <c r="H927" i="12"/>
  <c r="I927" i="12"/>
  <c r="J927" i="12"/>
  <c r="K927" i="12"/>
  <c r="L927" i="12"/>
  <c r="M927" i="12"/>
  <c r="N927" i="12"/>
  <c r="R927" i="12"/>
  <c r="G928" i="12"/>
  <c r="H928" i="12"/>
  <c r="I928" i="12"/>
  <c r="J928" i="12"/>
  <c r="K928" i="12"/>
  <c r="L928" i="12"/>
  <c r="M928" i="12"/>
  <c r="N928" i="12"/>
  <c r="R928" i="12"/>
  <c r="G929" i="12"/>
  <c r="H929" i="12"/>
  <c r="I929" i="12"/>
  <c r="J929" i="12"/>
  <c r="K929" i="12"/>
  <c r="L929" i="12"/>
  <c r="M929" i="12"/>
  <c r="N929" i="12"/>
  <c r="R929" i="12"/>
  <c r="G930" i="12"/>
  <c r="H930" i="12"/>
  <c r="I930" i="12"/>
  <c r="J930" i="12"/>
  <c r="K930" i="12"/>
  <c r="L930" i="12"/>
  <c r="M930" i="12"/>
  <c r="N930" i="12"/>
  <c r="R930" i="12"/>
  <c r="G931" i="12"/>
  <c r="H931" i="12"/>
  <c r="I931" i="12"/>
  <c r="J931" i="12"/>
  <c r="K931" i="12"/>
  <c r="L931" i="12"/>
  <c r="M931" i="12"/>
  <c r="N931" i="12"/>
  <c r="R931" i="12"/>
  <c r="G932" i="12"/>
  <c r="H932" i="12"/>
  <c r="I932" i="12"/>
  <c r="J932" i="12"/>
  <c r="K932" i="12"/>
  <c r="L932" i="12"/>
  <c r="M932" i="12"/>
  <c r="N932" i="12"/>
  <c r="R932" i="12"/>
  <c r="G933" i="12"/>
  <c r="H933" i="12"/>
  <c r="I933" i="12"/>
  <c r="J933" i="12"/>
  <c r="K933" i="12"/>
  <c r="L933" i="12"/>
  <c r="M933" i="12"/>
  <c r="N933" i="12"/>
  <c r="R933" i="12"/>
  <c r="G934" i="12"/>
  <c r="H934" i="12"/>
  <c r="I934" i="12"/>
  <c r="J934" i="12"/>
  <c r="K934" i="12"/>
  <c r="L934" i="12"/>
  <c r="M934" i="12"/>
  <c r="N934" i="12"/>
  <c r="R934" i="12"/>
  <c r="G935" i="12"/>
  <c r="H935" i="12"/>
  <c r="I935" i="12"/>
  <c r="J935" i="12"/>
  <c r="K935" i="12"/>
  <c r="L935" i="12"/>
  <c r="M935" i="12"/>
  <c r="N935" i="12"/>
  <c r="R935" i="12"/>
  <c r="G936" i="12"/>
  <c r="H936" i="12"/>
  <c r="I936" i="12"/>
  <c r="J936" i="12"/>
  <c r="K936" i="12"/>
  <c r="L936" i="12"/>
  <c r="M936" i="12"/>
  <c r="N936" i="12"/>
  <c r="R936" i="12"/>
  <c r="G937" i="12"/>
  <c r="H937" i="12"/>
  <c r="I937" i="12"/>
  <c r="J937" i="12"/>
  <c r="K937" i="12"/>
  <c r="L937" i="12"/>
  <c r="M937" i="12"/>
  <c r="N937" i="12"/>
  <c r="R937" i="12"/>
  <c r="G938" i="12"/>
  <c r="H938" i="12"/>
  <c r="I938" i="12"/>
  <c r="J938" i="12"/>
  <c r="K938" i="12"/>
  <c r="L938" i="12"/>
  <c r="M938" i="12"/>
  <c r="N938" i="12"/>
  <c r="R938" i="12"/>
  <c r="G939" i="12"/>
  <c r="H939" i="12"/>
  <c r="I939" i="12"/>
  <c r="J939" i="12"/>
  <c r="K939" i="12"/>
  <c r="L939" i="12"/>
  <c r="M939" i="12"/>
  <c r="N939" i="12"/>
  <c r="R939" i="12"/>
  <c r="G940" i="12"/>
  <c r="H940" i="12"/>
  <c r="I940" i="12"/>
  <c r="J940" i="12"/>
  <c r="K940" i="12"/>
  <c r="L940" i="12"/>
  <c r="M940" i="12"/>
  <c r="N940" i="12"/>
  <c r="R940" i="12"/>
  <c r="G941" i="12"/>
  <c r="H941" i="12"/>
  <c r="I941" i="12"/>
  <c r="J941" i="12"/>
  <c r="K941" i="12"/>
  <c r="L941" i="12"/>
  <c r="M941" i="12"/>
  <c r="N941" i="12"/>
  <c r="R941" i="12"/>
  <c r="G942" i="12"/>
  <c r="H942" i="12"/>
  <c r="I942" i="12"/>
  <c r="J942" i="12"/>
  <c r="K942" i="12"/>
  <c r="L942" i="12"/>
  <c r="M942" i="12"/>
  <c r="N942" i="12"/>
  <c r="R942" i="12"/>
  <c r="G943" i="12"/>
  <c r="H943" i="12"/>
  <c r="I943" i="12"/>
  <c r="J943" i="12"/>
  <c r="K943" i="12"/>
  <c r="L943" i="12"/>
  <c r="M943" i="12"/>
  <c r="N943" i="12"/>
  <c r="R943" i="12"/>
  <c r="G944" i="12"/>
  <c r="H944" i="12"/>
  <c r="I944" i="12"/>
  <c r="J944" i="12"/>
  <c r="K944" i="12"/>
  <c r="L944" i="12"/>
  <c r="M944" i="12"/>
  <c r="N944" i="12"/>
  <c r="R944" i="12"/>
  <c r="G945" i="12"/>
  <c r="H945" i="12"/>
  <c r="I945" i="12"/>
  <c r="J945" i="12"/>
  <c r="K945" i="12"/>
  <c r="L945" i="12"/>
  <c r="M945" i="12"/>
  <c r="N945" i="12"/>
  <c r="R945" i="12"/>
  <c r="G946" i="12"/>
  <c r="H946" i="12"/>
  <c r="I946" i="12"/>
  <c r="J946" i="12"/>
  <c r="K946" i="12"/>
  <c r="L946" i="12"/>
  <c r="M946" i="12"/>
  <c r="N946" i="12"/>
  <c r="R946" i="12"/>
  <c r="G947" i="12"/>
  <c r="H947" i="12"/>
  <c r="I947" i="12"/>
  <c r="J947" i="12"/>
  <c r="K947" i="12"/>
  <c r="L947" i="12"/>
  <c r="M947" i="12"/>
  <c r="N947" i="12"/>
  <c r="R947" i="12"/>
  <c r="G948" i="12"/>
  <c r="H948" i="12"/>
  <c r="I948" i="12"/>
  <c r="J948" i="12"/>
  <c r="K948" i="12"/>
  <c r="L948" i="12"/>
  <c r="M948" i="12"/>
  <c r="N948" i="12"/>
  <c r="R948" i="12"/>
  <c r="G949" i="12"/>
  <c r="H949" i="12"/>
  <c r="I949" i="12"/>
  <c r="J949" i="12"/>
  <c r="K949" i="12"/>
  <c r="L949" i="12"/>
  <c r="M949" i="12"/>
  <c r="N949" i="12"/>
  <c r="R949" i="12"/>
  <c r="G950" i="12"/>
  <c r="H950" i="12"/>
  <c r="I950" i="12"/>
  <c r="J950" i="12"/>
  <c r="K950" i="12"/>
  <c r="L950" i="12"/>
  <c r="M950" i="12"/>
  <c r="N950" i="12"/>
  <c r="R950" i="12"/>
  <c r="G951" i="12"/>
  <c r="H951" i="12"/>
  <c r="I951" i="12"/>
  <c r="J951" i="12"/>
  <c r="K951" i="12"/>
  <c r="L951" i="12"/>
  <c r="M951" i="12"/>
  <c r="N951" i="12"/>
  <c r="R951" i="12"/>
  <c r="G952" i="12"/>
  <c r="H952" i="12"/>
  <c r="I952" i="12"/>
  <c r="J952" i="12"/>
  <c r="K952" i="12"/>
  <c r="L952" i="12"/>
  <c r="M952" i="12"/>
  <c r="N952" i="12"/>
  <c r="R952" i="12"/>
  <c r="G953" i="12"/>
  <c r="H953" i="12"/>
  <c r="I953" i="12"/>
  <c r="J953" i="12"/>
  <c r="K953" i="12"/>
  <c r="L953" i="12"/>
  <c r="M953" i="12"/>
  <c r="N953" i="12"/>
  <c r="R953" i="12"/>
  <c r="G954" i="12"/>
  <c r="H954" i="12"/>
  <c r="I954" i="12"/>
  <c r="J954" i="12"/>
  <c r="K954" i="12"/>
  <c r="L954" i="12"/>
  <c r="M954" i="12"/>
  <c r="N954" i="12"/>
  <c r="R954" i="12"/>
  <c r="G955" i="12"/>
  <c r="H955" i="12"/>
  <c r="I955" i="12"/>
  <c r="J955" i="12"/>
  <c r="K955" i="12"/>
  <c r="L955" i="12"/>
  <c r="M955" i="12"/>
  <c r="N955" i="12"/>
  <c r="R955" i="12"/>
  <c r="G956" i="12"/>
  <c r="H956" i="12"/>
  <c r="I956" i="12"/>
  <c r="J956" i="12"/>
  <c r="K956" i="12"/>
  <c r="L956" i="12"/>
  <c r="M956" i="12"/>
  <c r="N956" i="12"/>
  <c r="R956" i="12"/>
  <c r="G957" i="12"/>
  <c r="H957" i="12"/>
  <c r="I957" i="12"/>
  <c r="J957" i="12"/>
  <c r="K957" i="12"/>
  <c r="L957" i="12"/>
  <c r="M957" i="12"/>
  <c r="N957" i="12"/>
  <c r="R957" i="12"/>
  <c r="G958" i="12"/>
  <c r="H958" i="12"/>
  <c r="I958" i="12"/>
  <c r="J958" i="12"/>
  <c r="K958" i="12"/>
  <c r="L958" i="12"/>
  <c r="M958" i="12"/>
  <c r="N958" i="12"/>
  <c r="R958" i="12"/>
  <c r="G959" i="12"/>
  <c r="H959" i="12"/>
  <c r="I959" i="12"/>
  <c r="J959" i="12"/>
  <c r="K959" i="12"/>
  <c r="L959" i="12"/>
  <c r="M959" i="12"/>
  <c r="N959" i="12"/>
  <c r="R959" i="12"/>
  <c r="G960" i="12"/>
  <c r="H960" i="12"/>
  <c r="I960" i="12"/>
  <c r="J960" i="12"/>
  <c r="K960" i="12"/>
  <c r="L960" i="12"/>
  <c r="M960" i="12"/>
  <c r="N960" i="12"/>
  <c r="R960" i="12"/>
  <c r="G961" i="12"/>
  <c r="H961" i="12"/>
  <c r="I961" i="12"/>
  <c r="J961" i="12"/>
  <c r="K961" i="12"/>
  <c r="L961" i="12"/>
  <c r="M961" i="12"/>
  <c r="N961" i="12"/>
  <c r="R961" i="12"/>
  <c r="G962" i="12"/>
  <c r="H962" i="12"/>
  <c r="I962" i="12"/>
  <c r="J962" i="12"/>
  <c r="K962" i="12"/>
  <c r="L962" i="12"/>
  <c r="M962" i="12"/>
  <c r="N962" i="12"/>
  <c r="R962" i="12"/>
  <c r="G963" i="12"/>
  <c r="H963" i="12"/>
  <c r="I963" i="12"/>
  <c r="J963" i="12"/>
  <c r="K963" i="12"/>
  <c r="L963" i="12"/>
  <c r="M963" i="12"/>
  <c r="N963" i="12"/>
  <c r="R963" i="12"/>
  <c r="G964" i="12"/>
  <c r="H964" i="12"/>
  <c r="I964" i="12"/>
  <c r="J964" i="12"/>
  <c r="K964" i="12"/>
  <c r="L964" i="12"/>
  <c r="M964" i="12"/>
  <c r="N964" i="12"/>
  <c r="R964" i="12"/>
  <c r="G965" i="12"/>
  <c r="H965" i="12"/>
  <c r="I965" i="12"/>
  <c r="J965" i="12"/>
  <c r="K965" i="12"/>
  <c r="L965" i="12"/>
  <c r="M965" i="12"/>
  <c r="N965" i="12"/>
  <c r="R965" i="12"/>
  <c r="G966" i="12"/>
  <c r="H966" i="12"/>
  <c r="I966" i="12"/>
  <c r="J966" i="12"/>
  <c r="K966" i="12"/>
  <c r="L966" i="12"/>
  <c r="M966" i="12"/>
  <c r="N966" i="12"/>
  <c r="R966" i="12"/>
  <c r="G967" i="12"/>
  <c r="H967" i="12"/>
  <c r="I967" i="12"/>
  <c r="J967" i="12"/>
  <c r="K967" i="12"/>
  <c r="L967" i="12"/>
  <c r="M967" i="12"/>
  <c r="N967" i="12"/>
  <c r="R967" i="12"/>
  <c r="G968" i="12"/>
  <c r="H968" i="12"/>
  <c r="I968" i="12"/>
  <c r="J968" i="12"/>
  <c r="K968" i="12"/>
  <c r="L968" i="12"/>
  <c r="M968" i="12"/>
  <c r="N968" i="12"/>
  <c r="R968" i="12"/>
  <c r="G969" i="12"/>
  <c r="H969" i="12"/>
  <c r="I969" i="12"/>
  <c r="J969" i="12"/>
  <c r="K969" i="12"/>
  <c r="L969" i="12"/>
  <c r="M969" i="12"/>
  <c r="N969" i="12"/>
  <c r="R969" i="12"/>
  <c r="G970" i="12"/>
  <c r="H970" i="12"/>
  <c r="I970" i="12"/>
  <c r="J970" i="12"/>
  <c r="K970" i="12"/>
  <c r="L970" i="12"/>
  <c r="M970" i="12"/>
  <c r="N970" i="12"/>
  <c r="R970" i="12"/>
  <c r="G971" i="12"/>
  <c r="H971" i="12"/>
  <c r="I971" i="12"/>
  <c r="J971" i="12"/>
  <c r="K971" i="12"/>
  <c r="L971" i="12"/>
  <c r="M971" i="12"/>
  <c r="N971" i="12"/>
  <c r="R971" i="12"/>
  <c r="G972" i="12"/>
  <c r="H972" i="12"/>
  <c r="I972" i="12"/>
  <c r="J972" i="12"/>
  <c r="K972" i="12"/>
  <c r="L972" i="12"/>
  <c r="M972" i="12"/>
  <c r="N972" i="12"/>
  <c r="R972" i="12"/>
  <c r="G973" i="12"/>
  <c r="H973" i="12"/>
  <c r="I973" i="12"/>
  <c r="J973" i="12"/>
  <c r="K973" i="12"/>
  <c r="L973" i="12"/>
  <c r="M973" i="12"/>
  <c r="N973" i="12"/>
  <c r="R973" i="12"/>
  <c r="G974" i="12"/>
  <c r="H974" i="12"/>
  <c r="I974" i="12"/>
  <c r="J974" i="12"/>
  <c r="K974" i="12"/>
  <c r="L974" i="12"/>
  <c r="M974" i="12"/>
  <c r="N974" i="12"/>
  <c r="R974" i="12"/>
  <c r="G975" i="12"/>
  <c r="H975" i="12"/>
  <c r="I975" i="12"/>
  <c r="J975" i="12"/>
  <c r="K975" i="12"/>
  <c r="L975" i="12"/>
  <c r="M975" i="12"/>
  <c r="N975" i="12"/>
  <c r="R975" i="12"/>
  <c r="G976" i="12"/>
  <c r="H976" i="12"/>
  <c r="I976" i="12"/>
  <c r="J976" i="12"/>
  <c r="K976" i="12"/>
  <c r="L976" i="12"/>
  <c r="M976" i="12"/>
  <c r="N976" i="12"/>
  <c r="R976" i="12"/>
  <c r="G977" i="12"/>
  <c r="H977" i="12"/>
  <c r="I977" i="12"/>
  <c r="J977" i="12"/>
  <c r="K977" i="12"/>
  <c r="L977" i="12"/>
  <c r="M977" i="12"/>
  <c r="N977" i="12"/>
  <c r="R977" i="12"/>
  <c r="G978" i="12"/>
  <c r="H978" i="12"/>
  <c r="I978" i="12"/>
  <c r="J978" i="12"/>
  <c r="K978" i="12"/>
  <c r="L978" i="12"/>
  <c r="M978" i="12"/>
  <c r="N978" i="12"/>
  <c r="R978" i="12"/>
  <c r="G979" i="12"/>
  <c r="H979" i="12"/>
  <c r="I979" i="12"/>
  <c r="J979" i="12"/>
  <c r="K979" i="12"/>
  <c r="L979" i="12"/>
  <c r="M979" i="12"/>
  <c r="N979" i="12"/>
  <c r="R979" i="12"/>
  <c r="G980" i="12"/>
  <c r="H980" i="12"/>
  <c r="I980" i="12"/>
  <c r="J980" i="12"/>
  <c r="K980" i="12"/>
  <c r="L980" i="12"/>
  <c r="M980" i="12"/>
  <c r="N980" i="12"/>
  <c r="R980" i="12"/>
  <c r="G981" i="12"/>
  <c r="H981" i="12"/>
  <c r="I981" i="12"/>
  <c r="J981" i="12"/>
  <c r="K981" i="12"/>
  <c r="L981" i="12"/>
  <c r="M981" i="12"/>
  <c r="N981" i="12"/>
  <c r="R981" i="12"/>
  <c r="G982" i="12"/>
  <c r="H982" i="12"/>
  <c r="I982" i="12"/>
  <c r="J982" i="12"/>
  <c r="K982" i="12"/>
  <c r="L982" i="12"/>
  <c r="M982" i="12"/>
  <c r="N982" i="12"/>
  <c r="R982" i="12"/>
  <c r="G983" i="12"/>
  <c r="H983" i="12"/>
  <c r="I983" i="12"/>
  <c r="J983" i="12"/>
  <c r="K983" i="12"/>
  <c r="L983" i="12"/>
  <c r="M983" i="12"/>
  <c r="N983" i="12"/>
  <c r="R983" i="12"/>
  <c r="G984" i="12"/>
  <c r="H984" i="12"/>
  <c r="I984" i="12"/>
  <c r="J984" i="12"/>
  <c r="K984" i="12"/>
  <c r="L984" i="12"/>
  <c r="M984" i="12"/>
  <c r="N984" i="12"/>
  <c r="R984" i="12"/>
  <c r="G985" i="12"/>
  <c r="H985" i="12"/>
  <c r="I985" i="12"/>
  <c r="J985" i="12"/>
  <c r="K985" i="12"/>
  <c r="L985" i="12"/>
  <c r="M985" i="12"/>
  <c r="N985" i="12"/>
  <c r="R985" i="12"/>
  <c r="G986" i="12"/>
  <c r="H986" i="12"/>
  <c r="I986" i="12"/>
  <c r="J986" i="12"/>
  <c r="K986" i="12"/>
  <c r="L986" i="12"/>
  <c r="M986" i="12"/>
  <c r="N986" i="12"/>
  <c r="R986" i="12"/>
  <c r="G987" i="12"/>
  <c r="H987" i="12"/>
  <c r="I987" i="12"/>
  <c r="J987" i="12"/>
  <c r="K987" i="12"/>
  <c r="L987" i="12"/>
  <c r="M987" i="12"/>
  <c r="N987" i="12"/>
  <c r="R987" i="12"/>
  <c r="G988" i="12"/>
  <c r="H988" i="12"/>
  <c r="I988" i="12"/>
  <c r="J988" i="12"/>
  <c r="K988" i="12"/>
  <c r="L988" i="12"/>
  <c r="M988" i="12"/>
  <c r="N988" i="12"/>
  <c r="R988" i="12"/>
  <c r="G989" i="12"/>
  <c r="H989" i="12"/>
  <c r="I989" i="12"/>
  <c r="J989" i="12"/>
  <c r="K989" i="12"/>
  <c r="L989" i="12"/>
  <c r="M989" i="12"/>
  <c r="N989" i="12"/>
  <c r="R989" i="12"/>
  <c r="G990" i="12"/>
  <c r="H990" i="12"/>
  <c r="I990" i="12"/>
  <c r="J990" i="12"/>
  <c r="K990" i="12"/>
  <c r="L990" i="12"/>
  <c r="M990" i="12"/>
  <c r="N990" i="12"/>
  <c r="R990" i="12"/>
  <c r="G991" i="12"/>
  <c r="H991" i="12"/>
  <c r="I991" i="12"/>
  <c r="J991" i="12"/>
  <c r="K991" i="12"/>
  <c r="L991" i="12"/>
  <c r="M991" i="12"/>
  <c r="N991" i="12"/>
  <c r="R991" i="12"/>
  <c r="G992" i="12"/>
  <c r="H992" i="12"/>
  <c r="I992" i="12"/>
  <c r="J992" i="12"/>
  <c r="K992" i="12"/>
  <c r="L992" i="12"/>
  <c r="M992" i="12"/>
  <c r="N992" i="12"/>
  <c r="R992" i="12"/>
  <c r="G993" i="12"/>
  <c r="H993" i="12"/>
  <c r="I993" i="12"/>
  <c r="J993" i="12"/>
  <c r="K993" i="12"/>
  <c r="L993" i="12"/>
  <c r="M993" i="12"/>
  <c r="N993" i="12"/>
  <c r="R993" i="12"/>
  <c r="G994" i="12"/>
  <c r="H994" i="12"/>
  <c r="I994" i="12"/>
  <c r="J994" i="12"/>
  <c r="K994" i="12"/>
  <c r="L994" i="12"/>
  <c r="M994" i="12"/>
  <c r="N994" i="12"/>
  <c r="R994" i="12"/>
  <c r="G995" i="12"/>
  <c r="H995" i="12"/>
  <c r="I995" i="12"/>
  <c r="J995" i="12"/>
  <c r="K995" i="12"/>
  <c r="L995" i="12"/>
  <c r="M995" i="12"/>
  <c r="N995" i="12"/>
  <c r="R995" i="12"/>
  <c r="G996" i="12"/>
  <c r="H996" i="12"/>
  <c r="I996" i="12"/>
  <c r="J996" i="12"/>
  <c r="K996" i="12"/>
  <c r="L996" i="12"/>
  <c r="M996" i="12"/>
  <c r="N996" i="12"/>
  <c r="R996" i="12"/>
  <c r="G997" i="12"/>
  <c r="H997" i="12"/>
  <c r="I997" i="12"/>
  <c r="J997" i="12"/>
  <c r="K997" i="12"/>
  <c r="L997" i="12"/>
  <c r="M997" i="12"/>
  <c r="N997" i="12"/>
  <c r="R997" i="12"/>
  <c r="G998" i="12"/>
  <c r="H998" i="12"/>
  <c r="I998" i="12"/>
  <c r="J998" i="12"/>
  <c r="K998" i="12"/>
  <c r="L998" i="12"/>
  <c r="M998" i="12"/>
  <c r="N998" i="12"/>
  <c r="R998" i="12"/>
  <c r="G999" i="12"/>
  <c r="H999" i="12"/>
  <c r="I999" i="12"/>
  <c r="J999" i="12"/>
  <c r="K999" i="12"/>
  <c r="L999" i="12"/>
  <c r="M999" i="12"/>
  <c r="N999" i="12"/>
  <c r="R999" i="12"/>
  <c r="G1000" i="12"/>
  <c r="H1000" i="12"/>
  <c r="I1000" i="12"/>
  <c r="J1000" i="12"/>
  <c r="K1000" i="12"/>
  <c r="L1000" i="12"/>
  <c r="M1000" i="12"/>
  <c r="N1000" i="12"/>
  <c r="R1000" i="12"/>
  <c r="G1001" i="12"/>
  <c r="H1001" i="12"/>
  <c r="I1001" i="12"/>
  <c r="J1001" i="12"/>
  <c r="K1001" i="12"/>
  <c r="L1001" i="12"/>
  <c r="M1001" i="12"/>
  <c r="N1001" i="12"/>
  <c r="R1001" i="12"/>
  <c r="G1002" i="12"/>
  <c r="H1002" i="12"/>
  <c r="I1002" i="12"/>
  <c r="J1002" i="12"/>
  <c r="K1002" i="12"/>
  <c r="L1002" i="12"/>
  <c r="M1002" i="12"/>
  <c r="N1002" i="12"/>
  <c r="R1002" i="12"/>
  <c r="G1003" i="12"/>
  <c r="H1003" i="12"/>
  <c r="I1003" i="12"/>
  <c r="J1003" i="12"/>
  <c r="K1003" i="12"/>
  <c r="L1003" i="12"/>
  <c r="M1003" i="12"/>
  <c r="N1003" i="12"/>
  <c r="R1003" i="12"/>
  <c r="G1004" i="12"/>
  <c r="H1004" i="12"/>
  <c r="I1004" i="12"/>
  <c r="J1004" i="12"/>
  <c r="K1004" i="12"/>
  <c r="L1004" i="12"/>
  <c r="M1004" i="12"/>
  <c r="N1004" i="12"/>
  <c r="R1004" i="12"/>
  <c r="G1005" i="12"/>
  <c r="H1005" i="12"/>
  <c r="I1005" i="12"/>
  <c r="J1005" i="12"/>
  <c r="K1005" i="12"/>
  <c r="L1005" i="12"/>
  <c r="M1005" i="12"/>
  <c r="N1005" i="12"/>
  <c r="R1005" i="12"/>
  <c r="G1006" i="12"/>
  <c r="H1006" i="12"/>
  <c r="I1006" i="12"/>
  <c r="J1006" i="12"/>
  <c r="K1006" i="12"/>
  <c r="L1006" i="12"/>
  <c r="M1006" i="12"/>
  <c r="N1006" i="12"/>
  <c r="R1006" i="12"/>
  <c r="G1007" i="12"/>
  <c r="H1007" i="12"/>
  <c r="I1007" i="12"/>
  <c r="J1007" i="12"/>
  <c r="K1007" i="12"/>
  <c r="L1007" i="12"/>
  <c r="M1007" i="12"/>
  <c r="N1007" i="12"/>
  <c r="R1007" i="12"/>
  <c r="G1008" i="12"/>
  <c r="H1008" i="12"/>
  <c r="I1008" i="12"/>
  <c r="J1008" i="12"/>
  <c r="K1008" i="12"/>
  <c r="L1008" i="12"/>
  <c r="M1008" i="12"/>
  <c r="N1008" i="12"/>
  <c r="R1008" i="12"/>
  <c r="G1009" i="12"/>
  <c r="H1009" i="12"/>
  <c r="I1009" i="12"/>
  <c r="J1009" i="12"/>
  <c r="K1009" i="12"/>
  <c r="L1009" i="12"/>
  <c r="M1009" i="12"/>
  <c r="N1009" i="12"/>
  <c r="R1009" i="12"/>
  <c r="G1010" i="12"/>
  <c r="H1010" i="12"/>
  <c r="I1010" i="12"/>
  <c r="J1010" i="12"/>
  <c r="K1010" i="12"/>
  <c r="L1010" i="12"/>
  <c r="M1010" i="12"/>
  <c r="N1010" i="12"/>
  <c r="R1010" i="12"/>
  <c r="G1011" i="12"/>
  <c r="H1011" i="12"/>
  <c r="I1011" i="12"/>
  <c r="J1011" i="12"/>
  <c r="K1011" i="12"/>
  <c r="L1011" i="12"/>
  <c r="M1011" i="12"/>
  <c r="N1011" i="12"/>
  <c r="R1011" i="12"/>
  <c r="G1012" i="12"/>
  <c r="H1012" i="12"/>
  <c r="I1012" i="12"/>
  <c r="J1012" i="12"/>
  <c r="K1012" i="12"/>
  <c r="L1012" i="12"/>
  <c r="M1012" i="12"/>
  <c r="N1012" i="12"/>
  <c r="R1012" i="12"/>
  <c r="G1013" i="12"/>
  <c r="H1013" i="12"/>
  <c r="I1013" i="12"/>
  <c r="J1013" i="12"/>
  <c r="K1013" i="12"/>
  <c r="L1013" i="12"/>
  <c r="M1013" i="12"/>
  <c r="N1013" i="12"/>
  <c r="R1013" i="12"/>
  <c r="G1014" i="12"/>
  <c r="H1014" i="12"/>
  <c r="I1014" i="12"/>
  <c r="J1014" i="12"/>
  <c r="K1014" i="12"/>
  <c r="L1014" i="12"/>
  <c r="M1014" i="12"/>
  <c r="N1014" i="12"/>
  <c r="R1014" i="12"/>
  <c r="G1015" i="12"/>
  <c r="H1015" i="12"/>
  <c r="I1015" i="12"/>
  <c r="J1015" i="12"/>
  <c r="K1015" i="12"/>
  <c r="L1015" i="12"/>
  <c r="M1015" i="12"/>
  <c r="N1015" i="12"/>
  <c r="R1015" i="12"/>
  <c r="G1016" i="12"/>
  <c r="H1016" i="12"/>
  <c r="I1016" i="12"/>
  <c r="J1016" i="12"/>
  <c r="K1016" i="12"/>
  <c r="L1016" i="12"/>
  <c r="M1016" i="12"/>
  <c r="N1016" i="12"/>
  <c r="R1016" i="12"/>
  <c r="G1017" i="12"/>
  <c r="H1017" i="12"/>
  <c r="I1017" i="12"/>
  <c r="J1017" i="12"/>
  <c r="K1017" i="12"/>
  <c r="L1017" i="12"/>
  <c r="M1017" i="12"/>
  <c r="N1017" i="12"/>
  <c r="R1017" i="12"/>
  <c r="G1018" i="12"/>
  <c r="H1018" i="12"/>
  <c r="I1018" i="12"/>
  <c r="J1018" i="12"/>
  <c r="K1018" i="12"/>
  <c r="L1018" i="12"/>
  <c r="M1018" i="12"/>
  <c r="N1018" i="12"/>
  <c r="R1018" i="12"/>
  <c r="G1019" i="12"/>
  <c r="H1019" i="12"/>
  <c r="I1019" i="12"/>
  <c r="J1019" i="12"/>
  <c r="K1019" i="12"/>
  <c r="L1019" i="12"/>
  <c r="M1019" i="12"/>
  <c r="N1019" i="12"/>
  <c r="R1019" i="12"/>
  <c r="G1020" i="12"/>
  <c r="H1020" i="12"/>
  <c r="I1020" i="12"/>
  <c r="J1020" i="12"/>
  <c r="K1020" i="12"/>
  <c r="L1020" i="12"/>
  <c r="M1020" i="12"/>
  <c r="N1020" i="12"/>
  <c r="R1020" i="12"/>
  <c r="G1021" i="12"/>
  <c r="H1021" i="12"/>
  <c r="I1021" i="12"/>
  <c r="J1021" i="12"/>
  <c r="K1021" i="12"/>
  <c r="L1021" i="12"/>
  <c r="M1021" i="12"/>
  <c r="N1021" i="12"/>
  <c r="R1021" i="12"/>
  <c r="G1022" i="12"/>
  <c r="H1022" i="12"/>
  <c r="I1022" i="12"/>
  <c r="J1022" i="12"/>
  <c r="K1022" i="12"/>
  <c r="L1022" i="12"/>
  <c r="M1022" i="12"/>
  <c r="N1022" i="12"/>
  <c r="R1022" i="12"/>
  <c r="G1023" i="12"/>
  <c r="H1023" i="12"/>
  <c r="I1023" i="12"/>
  <c r="J1023" i="12"/>
  <c r="K1023" i="12"/>
  <c r="L1023" i="12"/>
  <c r="M1023" i="12"/>
  <c r="N1023" i="12"/>
  <c r="R1023" i="12"/>
  <c r="G1024" i="12"/>
  <c r="H1024" i="12"/>
  <c r="I1024" i="12"/>
  <c r="J1024" i="12"/>
  <c r="K1024" i="12"/>
  <c r="L1024" i="12"/>
  <c r="M1024" i="12"/>
  <c r="N1024" i="12"/>
  <c r="R1024" i="12"/>
  <c r="G1025" i="12"/>
  <c r="H1025" i="12"/>
  <c r="I1025" i="12"/>
  <c r="J1025" i="12"/>
  <c r="K1025" i="12"/>
  <c r="L1025" i="12"/>
  <c r="M1025" i="12"/>
  <c r="N1025" i="12"/>
  <c r="R1025" i="12"/>
  <c r="G1026" i="12"/>
  <c r="H1026" i="12"/>
  <c r="I1026" i="12"/>
  <c r="J1026" i="12"/>
  <c r="K1026" i="12"/>
  <c r="L1026" i="12"/>
  <c r="M1026" i="12"/>
  <c r="N1026" i="12"/>
  <c r="R1026" i="12"/>
  <c r="G1027" i="12"/>
  <c r="H1027" i="12"/>
  <c r="I1027" i="12"/>
  <c r="J1027" i="12"/>
  <c r="K1027" i="12"/>
  <c r="L1027" i="12"/>
  <c r="M1027" i="12"/>
  <c r="N1027" i="12"/>
  <c r="R1027" i="12"/>
  <c r="G1028" i="12"/>
  <c r="H1028" i="12"/>
  <c r="I1028" i="12"/>
  <c r="J1028" i="12"/>
  <c r="K1028" i="12"/>
  <c r="L1028" i="12"/>
  <c r="M1028" i="12"/>
  <c r="N1028" i="12"/>
  <c r="R1028" i="12"/>
  <c r="G1029" i="12"/>
  <c r="H1029" i="12"/>
  <c r="I1029" i="12"/>
  <c r="J1029" i="12"/>
  <c r="K1029" i="12"/>
  <c r="L1029" i="12"/>
  <c r="M1029" i="12"/>
  <c r="N1029" i="12"/>
  <c r="R1029" i="12"/>
  <c r="G1030" i="12"/>
  <c r="H1030" i="12"/>
  <c r="I1030" i="12"/>
  <c r="J1030" i="12"/>
  <c r="K1030" i="12"/>
  <c r="L1030" i="12"/>
  <c r="M1030" i="12"/>
  <c r="N1030" i="12"/>
  <c r="R1030" i="12"/>
  <c r="G1031" i="12"/>
  <c r="H1031" i="12"/>
  <c r="I1031" i="12"/>
  <c r="J1031" i="12"/>
  <c r="K1031" i="12"/>
  <c r="L1031" i="12"/>
  <c r="M1031" i="12"/>
  <c r="N1031" i="12"/>
  <c r="R1031" i="12"/>
  <c r="G1032" i="12"/>
  <c r="H1032" i="12"/>
  <c r="I1032" i="12"/>
  <c r="J1032" i="12"/>
  <c r="K1032" i="12"/>
  <c r="L1032" i="12"/>
  <c r="M1032" i="12"/>
  <c r="N1032" i="12"/>
  <c r="R1032" i="12"/>
  <c r="G1033" i="12"/>
  <c r="H1033" i="12"/>
  <c r="I1033" i="12"/>
  <c r="J1033" i="12"/>
  <c r="K1033" i="12"/>
  <c r="L1033" i="12"/>
  <c r="M1033" i="12"/>
  <c r="N1033" i="12"/>
  <c r="R1033" i="12"/>
  <c r="G1034" i="12"/>
  <c r="H1034" i="12"/>
  <c r="I1034" i="12"/>
  <c r="J1034" i="12"/>
  <c r="K1034" i="12"/>
  <c r="L1034" i="12"/>
  <c r="M1034" i="12"/>
  <c r="N1034" i="12"/>
  <c r="R1034" i="12"/>
  <c r="G1035" i="12"/>
  <c r="H1035" i="12"/>
  <c r="I1035" i="12"/>
  <c r="J1035" i="12"/>
  <c r="K1035" i="12"/>
  <c r="L1035" i="12"/>
  <c r="M1035" i="12"/>
  <c r="N1035" i="12"/>
  <c r="R1035" i="12"/>
  <c r="G1036" i="12"/>
  <c r="H1036" i="12"/>
  <c r="I1036" i="12"/>
  <c r="J1036" i="12"/>
  <c r="K1036" i="12"/>
  <c r="L1036" i="12"/>
  <c r="M1036" i="12"/>
  <c r="N1036" i="12"/>
  <c r="R1036" i="12"/>
  <c r="G1037" i="12"/>
  <c r="H1037" i="12"/>
  <c r="I1037" i="12"/>
  <c r="J1037" i="12"/>
  <c r="K1037" i="12"/>
  <c r="L1037" i="12"/>
  <c r="M1037" i="12"/>
  <c r="N1037" i="12"/>
  <c r="R1037" i="12"/>
  <c r="G1038" i="12"/>
  <c r="H1038" i="12"/>
  <c r="I1038" i="12"/>
  <c r="J1038" i="12"/>
  <c r="K1038" i="12"/>
  <c r="L1038" i="12"/>
  <c r="M1038" i="12"/>
  <c r="N1038" i="12"/>
  <c r="R1038" i="12"/>
  <c r="G1039" i="12"/>
  <c r="H1039" i="12"/>
  <c r="I1039" i="12"/>
  <c r="J1039" i="12"/>
  <c r="K1039" i="12"/>
  <c r="L1039" i="12"/>
  <c r="M1039" i="12"/>
  <c r="N1039" i="12"/>
  <c r="R1039" i="12"/>
  <c r="G1040" i="12"/>
  <c r="H1040" i="12"/>
  <c r="I1040" i="12"/>
  <c r="J1040" i="12"/>
  <c r="K1040" i="12"/>
  <c r="L1040" i="12"/>
  <c r="M1040" i="12"/>
  <c r="N1040" i="12"/>
  <c r="R1040" i="12"/>
  <c r="G1041" i="12"/>
  <c r="H1041" i="12"/>
  <c r="I1041" i="12"/>
  <c r="J1041" i="12"/>
  <c r="K1041" i="12"/>
  <c r="L1041" i="12"/>
  <c r="M1041" i="12"/>
  <c r="N1041" i="12"/>
  <c r="R1041" i="12"/>
  <c r="G1042" i="12"/>
  <c r="H1042" i="12"/>
  <c r="I1042" i="12"/>
  <c r="J1042" i="12"/>
  <c r="K1042" i="12"/>
  <c r="L1042" i="12"/>
  <c r="M1042" i="12"/>
  <c r="N1042" i="12"/>
  <c r="R1042" i="12"/>
  <c r="G1043" i="12"/>
  <c r="H1043" i="12"/>
  <c r="I1043" i="12"/>
  <c r="J1043" i="12"/>
  <c r="K1043" i="12"/>
  <c r="L1043" i="12"/>
  <c r="M1043" i="12"/>
  <c r="N1043" i="12"/>
  <c r="R1043" i="12"/>
  <c r="G1044" i="12"/>
  <c r="H1044" i="12"/>
  <c r="I1044" i="12"/>
  <c r="J1044" i="12"/>
  <c r="K1044" i="12"/>
  <c r="L1044" i="12"/>
  <c r="M1044" i="12"/>
  <c r="N1044" i="12"/>
  <c r="R1044" i="12"/>
  <c r="G1045" i="12"/>
  <c r="H1045" i="12"/>
  <c r="I1045" i="12"/>
  <c r="J1045" i="12"/>
  <c r="K1045" i="12"/>
  <c r="L1045" i="12"/>
  <c r="M1045" i="12"/>
  <c r="N1045" i="12"/>
  <c r="R1045" i="12"/>
  <c r="G1046" i="12"/>
  <c r="H1046" i="12"/>
  <c r="I1046" i="12"/>
  <c r="J1046" i="12"/>
  <c r="K1046" i="12"/>
  <c r="L1046" i="12"/>
  <c r="M1046" i="12"/>
  <c r="N1046" i="12"/>
  <c r="R1046" i="12"/>
  <c r="G1047" i="12"/>
  <c r="H1047" i="12"/>
  <c r="I1047" i="12"/>
  <c r="J1047" i="12"/>
  <c r="K1047" i="12"/>
  <c r="L1047" i="12"/>
  <c r="M1047" i="12"/>
  <c r="N1047" i="12"/>
  <c r="R1047" i="12"/>
  <c r="G1048" i="12"/>
  <c r="H1048" i="12"/>
  <c r="I1048" i="12"/>
  <c r="J1048" i="12"/>
  <c r="K1048" i="12"/>
  <c r="L1048" i="12"/>
  <c r="M1048" i="12"/>
  <c r="N1048" i="12"/>
  <c r="R1048" i="12"/>
  <c r="G1049" i="12"/>
  <c r="H1049" i="12"/>
  <c r="I1049" i="12"/>
  <c r="J1049" i="12"/>
  <c r="K1049" i="12"/>
  <c r="L1049" i="12"/>
  <c r="M1049" i="12"/>
  <c r="N1049" i="12"/>
  <c r="R1049" i="12"/>
  <c r="G1050" i="12"/>
  <c r="H1050" i="12"/>
  <c r="I1050" i="12"/>
  <c r="J1050" i="12"/>
  <c r="K1050" i="12"/>
  <c r="L1050" i="12"/>
  <c r="M1050" i="12"/>
  <c r="N1050" i="12"/>
  <c r="R1050" i="12"/>
  <c r="G1051" i="12"/>
  <c r="H1051" i="12"/>
  <c r="I1051" i="12"/>
  <c r="J1051" i="12"/>
  <c r="K1051" i="12"/>
  <c r="L1051" i="12"/>
  <c r="M1051" i="12"/>
  <c r="N1051" i="12"/>
  <c r="R1051" i="12"/>
  <c r="G1052" i="12"/>
  <c r="H1052" i="12"/>
  <c r="I1052" i="12"/>
  <c r="J1052" i="12"/>
  <c r="K1052" i="12"/>
  <c r="L1052" i="12"/>
  <c r="M1052" i="12"/>
  <c r="N1052" i="12"/>
  <c r="R1052" i="12"/>
  <c r="G1053" i="12"/>
  <c r="H1053" i="12"/>
  <c r="I1053" i="12"/>
  <c r="J1053" i="12"/>
  <c r="K1053" i="12"/>
  <c r="L1053" i="12"/>
  <c r="M1053" i="12"/>
  <c r="N1053" i="12"/>
  <c r="R1053" i="12"/>
  <c r="G1054" i="12"/>
  <c r="H1054" i="12"/>
  <c r="I1054" i="12"/>
  <c r="J1054" i="12"/>
  <c r="K1054" i="12"/>
  <c r="L1054" i="12"/>
  <c r="M1054" i="12"/>
  <c r="N1054" i="12"/>
  <c r="R1054" i="12"/>
  <c r="G1055" i="12"/>
  <c r="H1055" i="12"/>
  <c r="I1055" i="12"/>
  <c r="J1055" i="12"/>
  <c r="K1055" i="12"/>
  <c r="L1055" i="12"/>
  <c r="M1055" i="12"/>
  <c r="N1055" i="12"/>
  <c r="R1055" i="12"/>
  <c r="G1056" i="12"/>
  <c r="H1056" i="12"/>
  <c r="I1056" i="12"/>
  <c r="J1056" i="12"/>
  <c r="K1056" i="12"/>
  <c r="L1056" i="12"/>
  <c r="M1056" i="12"/>
  <c r="N1056" i="12"/>
  <c r="R1056" i="12"/>
  <c r="G1057" i="12"/>
  <c r="H1057" i="12"/>
  <c r="I1057" i="12"/>
  <c r="J1057" i="12"/>
  <c r="K1057" i="12"/>
  <c r="L1057" i="12"/>
  <c r="M1057" i="12"/>
  <c r="N1057" i="12"/>
  <c r="R1057" i="12"/>
  <c r="G1058" i="12"/>
  <c r="H1058" i="12"/>
  <c r="I1058" i="12"/>
  <c r="J1058" i="12"/>
  <c r="K1058" i="12"/>
  <c r="L1058" i="12"/>
  <c r="M1058" i="12"/>
  <c r="N1058" i="12"/>
  <c r="R1058" i="12"/>
  <c r="G1059" i="12"/>
  <c r="H1059" i="12"/>
  <c r="I1059" i="12"/>
  <c r="J1059" i="12"/>
  <c r="K1059" i="12"/>
  <c r="L1059" i="12"/>
  <c r="M1059" i="12"/>
  <c r="N1059" i="12"/>
  <c r="R1059" i="12"/>
  <c r="G1060" i="12"/>
  <c r="H1060" i="12"/>
  <c r="I1060" i="12"/>
  <c r="J1060" i="12"/>
  <c r="K1060" i="12"/>
  <c r="L1060" i="12"/>
  <c r="M1060" i="12"/>
  <c r="N1060" i="12"/>
  <c r="R1060" i="12"/>
  <c r="G1061" i="12"/>
  <c r="H1061" i="12"/>
  <c r="I1061" i="12"/>
  <c r="J1061" i="12"/>
  <c r="K1061" i="12"/>
  <c r="L1061" i="12"/>
  <c r="M1061" i="12"/>
  <c r="N1061" i="12"/>
  <c r="R1061" i="12"/>
  <c r="G1062" i="12"/>
  <c r="H1062" i="12"/>
  <c r="I1062" i="12"/>
  <c r="J1062" i="12"/>
  <c r="K1062" i="12"/>
  <c r="L1062" i="12"/>
  <c r="M1062" i="12"/>
  <c r="N1062" i="12"/>
  <c r="R1062" i="12"/>
  <c r="G1063" i="12"/>
  <c r="H1063" i="12"/>
  <c r="I1063" i="12"/>
  <c r="J1063" i="12"/>
  <c r="K1063" i="12"/>
  <c r="L1063" i="12"/>
  <c r="M1063" i="12"/>
  <c r="N1063" i="12"/>
  <c r="R1063" i="12"/>
  <c r="G1064" i="12"/>
  <c r="H1064" i="12"/>
  <c r="I1064" i="12"/>
  <c r="J1064" i="12"/>
  <c r="K1064" i="12"/>
  <c r="L1064" i="12"/>
  <c r="M1064" i="12"/>
  <c r="N1064" i="12"/>
  <c r="R1064" i="12"/>
  <c r="G1065" i="12"/>
  <c r="H1065" i="12"/>
  <c r="I1065" i="12"/>
  <c r="J1065" i="12"/>
  <c r="K1065" i="12"/>
  <c r="L1065" i="12"/>
  <c r="M1065" i="12"/>
  <c r="N1065" i="12"/>
  <c r="R1065" i="12"/>
  <c r="G1066" i="12"/>
  <c r="H1066" i="12"/>
  <c r="I1066" i="12"/>
  <c r="J1066" i="12"/>
  <c r="K1066" i="12"/>
  <c r="L1066" i="12"/>
  <c r="M1066" i="12"/>
  <c r="N1066" i="12"/>
  <c r="R1066" i="12"/>
  <c r="G1067" i="12"/>
  <c r="H1067" i="12"/>
  <c r="I1067" i="12"/>
  <c r="J1067" i="12"/>
  <c r="K1067" i="12"/>
  <c r="L1067" i="12"/>
  <c r="M1067" i="12"/>
  <c r="N1067" i="12"/>
  <c r="R1067" i="12"/>
  <c r="G1068" i="12"/>
  <c r="H1068" i="12"/>
  <c r="I1068" i="12"/>
  <c r="J1068" i="12"/>
  <c r="K1068" i="12"/>
  <c r="L1068" i="12"/>
  <c r="M1068" i="12"/>
  <c r="N1068" i="12"/>
  <c r="R1068" i="12"/>
  <c r="G1069" i="12"/>
  <c r="H1069" i="12"/>
  <c r="I1069" i="12"/>
  <c r="J1069" i="12"/>
  <c r="K1069" i="12"/>
  <c r="L1069" i="12"/>
  <c r="M1069" i="12"/>
  <c r="N1069" i="12"/>
  <c r="R1069" i="12"/>
  <c r="G1070" i="12"/>
  <c r="H1070" i="12"/>
  <c r="I1070" i="12"/>
  <c r="J1070" i="12"/>
  <c r="K1070" i="12"/>
  <c r="L1070" i="12"/>
  <c r="M1070" i="12"/>
  <c r="N1070" i="12"/>
  <c r="R1070" i="12"/>
  <c r="G1071" i="12"/>
  <c r="H1071" i="12"/>
  <c r="I1071" i="12"/>
  <c r="J1071" i="12"/>
  <c r="K1071" i="12"/>
  <c r="L1071" i="12"/>
  <c r="M1071" i="12"/>
  <c r="N1071" i="12"/>
  <c r="R1071" i="12"/>
  <c r="G1072" i="12"/>
  <c r="H1072" i="12"/>
  <c r="I1072" i="12"/>
  <c r="J1072" i="12"/>
  <c r="K1072" i="12"/>
  <c r="L1072" i="12"/>
  <c r="M1072" i="12"/>
  <c r="N1072" i="12"/>
  <c r="R1072" i="12"/>
  <c r="G1073" i="12"/>
  <c r="H1073" i="12"/>
  <c r="I1073" i="12"/>
  <c r="J1073" i="12"/>
  <c r="K1073" i="12"/>
  <c r="L1073" i="12"/>
  <c r="M1073" i="12"/>
  <c r="N1073" i="12"/>
  <c r="R1073" i="12"/>
  <c r="G1074" i="12"/>
  <c r="H1074" i="12"/>
  <c r="I1074" i="12"/>
  <c r="J1074" i="12"/>
  <c r="K1074" i="12"/>
  <c r="L1074" i="12"/>
  <c r="M1074" i="12"/>
  <c r="N1074" i="12"/>
  <c r="R1074" i="12"/>
  <c r="G1075" i="12"/>
  <c r="H1075" i="12"/>
  <c r="I1075" i="12"/>
  <c r="J1075" i="12"/>
  <c r="K1075" i="12"/>
  <c r="L1075" i="12"/>
  <c r="M1075" i="12"/>
  <c r="N1075" i="12"/>
  <c r="R1075" i="12"/>
  <c r="G1076" i="12"/>
  <c r="H1076" i="12"/>
  <c r="I1076" i="12"/>
  <c r="J1076" i="12"/>
  <c r="K1076" i="12"/>
  <c r="L1076" i="12"/>
  <c r="M1076" i="12"/>
  <c r="N1076" i="12"/>
  <c r="R1076" i="12"/>
  <c r="G1077" i="12"/>
  <c r="H1077" i="12"/>
  <c r="I1077" i="12"/>
  <c r="J1077" i="12"/>
  <c r="K1077" i="12"/>
  <c r="L1077" i="12"/>
  <c r="M1077" i="12"/>
  <c r="N1077" i="12"/>
  <c r="R1077" i="12"/>
  <c r="G1078" i="12"/>
  <c r="H1078" i="12"/>
  <c r="I1078" i="12"/>
  <c r="J1078" i="12"/>
  <c r="K1078" i="12"/>
  <c r="L1078" i="12"/>
  <c r="M1078" i="12"/>
  <c r="N1078" i="12"/>
  <c r="R1078" i="12"/>
  <c r="G1079" i="12"/>
  <c r="H1079" i="12"/>
  <c r="I1079" i="12"/>
  <c r="J1079" i="12"/>
  <c r="K1079" i="12"/>
  <c r="L1079" i="12"/>
  <c r="M1079" i="12"/>
  <c r="N1079" i="12"/>
  <c r="R1079" i="12"/>
  <c r="G1080" i="12"/>
  <c r="H1080" i="12"/>
  <c r="I1080" i="12"/>
  <c r="J1080" i="12"/>
  <c r="K1080" i="12"/>
  <c r="L1080" i="12"/>
  <c r="M1080" i="12"/>
  <c r="N1080" i="12"/>
  <c r="R1080" i="12"/>
  <c r="G1081" i="12"/>
  <c r="H1081" i="12"/>
  <c r="I1081" i="12"/>
  <c r="J1081" i="12"/>
  <c r="K1081" i="12"/>
  <c r="L1081" i="12"/>
  <c r="M1081" i="12"/>
  <c r="N1081" i="12"/>
  <c r="R1081" i="12"/>
  <c r="G1082" i="12"/>
  <c r="H1082" i="12"/>
  <c r="I1082" i="12"/>
  <c r="J1082" i="12"/>
  <c r="K1082" i="12"/>
  <c r="L1082" i="12"/>
  <c r="M1082" i="12"/>
  <c r="N1082" i="12"/>
  <c r="R1082" i="12"/>
  <c r="G1083" i="12"/>
  <c r="H1083" i="12"/>
  <c r="I1083" i="12"/>
  <c r="J1083" i="12"/>
  <c r="K1083" i="12"/>
  <c r="L1083" i="12"/>
  <c r="M1083" i="12"/>
  <c r="N1083" i="12"/>
  <c r="R1083" i="12"/>
  <c r="G1084" i="12"/>
  <c r="H1084" i="12"/>
  <c r="I1084" i="12"/>
  <c r="J1084" i="12"/>
  <c r="K1084" i="12"/>
  <c r="L1084" i="12"/>
  <c r="M1084" i="12"/>
  <c r="N1084" i="12"/>
  <c r="R1084" i="12"/>
  <c r="G1085" i="12"/>
  <c r="H1085" i="12"/>
  <c r="I1085" i="12"/>
  <c r="J1085" i="12"/>
  <c r="K1085" i="12"/>
  <c r="L1085" i="12"/>
  <c r="M1085" i="12"/>
  <c r="N1085" i="12"/>
  <c r="R1085" i="12"/>
  <c r="G1086" i="12"/>
  <c r="H1086" i="12"/>
  <c r="I1086" i="12"/>
  <c r="J1086" i="12"/>
  <c r="K1086" i="12"/>
  <c r="L1086" i="12"/>
  <c r="M1086" i="12"/>
  <c r="N1086" i="12"/>
  <c r="R1086" i="12"/>
  <c r="G1087" i="12"/>
  <c r="H1087" i="12"/>
  <c r="I1087" i="12"/>
  <c r="J1087" i="12"/>
  <c r="K1087" i="12"/>
  <c r="L1087" i="12"/>
  <c r="M1087" i="12"/>
  <c r="N1087" i="12"/>
  <c r="R1087" i="12"/>
  <c r="G1088" i="12"/>
  <c r="H1088" i="12"/>
  <c r="I1088" i="12"/>
  <c r="J1088" i="12"/>
  <c r="K1088" i="12"/>
  <c r="L1088" i="12"/>
  <c r="M1088" i="12"/>
  <c r="N1088" i="12"/>
  <c r="R1088" i="12"/>
  <c r="G1089" i="12"/>
  <c r="H1089" i="12"/>
  <c r="I1089" i="12"/>
  <c r="J1089" i="12"/>
  <c r="K1089" i="12"/>
  <c r="L1089" i="12"/>
  <c r="M1089" i="12"/>
  <c r="N1089" i="12"/>
  <c r="R1089" i="12"/>
  <c r="G1090" i="12"/>
  <c r="H1090" i="12"/>
  <c r="I1090" i="12"/>
  <c r="J1090" i="12"/>
  <c r="K1090" i="12"/>
  <c r="L1090" i="12"/>
  <c r="M1090" i="12"/>
  <c r="N1090" i="12"/>
  <c r="R1090" i="12"/>
  <c r="G1091" i="12"/>
  <c r="H1091" i="12"/>
  <c r="I1091" i="12"/>
  <c r="J1091" i="12"/>
  <c r="K1091" i="12"/>
  <c r="L1091" i="12"/>
  <c r="M1091" i="12"/>
  <c r="N1091" i="12"/>
  <c r="R1091" i="12"/>
  <c r="G1092" i="12"/>
  <c r="H1092" i="12"/>
  <c r="I1092" i="12"/>
  <c r="J1092" i="12"/>
  <c r="K1092" i="12"/>
  <c r="L1092" i="12"/>
  <c r="M1092" i="12"/>
  <c r="N1092" i="12"/>
  <c r="R1092" i="12"/>
  <c r="G1093" i="12"/>
  <c r="H1093" i="12"/>
  <c r="I1093" i="12"/>
  <c r="J1093" i="12"/>
  <c r="K1093" i="12"/>
  <c r="L1093" i="12"/>
  <c r="M1093" i="12"/>
  <c r="N1093" i="12"/>
  <c r="R1093" i="12"/>
  <c r="G1094" i="12"/>
  <c r="H1094" i="12"/>
  <c r="I1094" i="12"/>
  <c r="J1094" i="12"/>
  <c r="K1094" i="12"/>
  <c r="L1094" i="12"/>
  <c r="M1094" i="12"/>
  <c r="N1094" i="12"/>
  <c r="R1094" i="12"/>
  <c r="G1095" i="12"/>
  <c r="H1095" i="12"/>
  <c r="I1095" i="12"/>
  <c r="J1095" i="12"/>
  <c r="K1095" i="12"/>
  <c r="L1095" i="12"/>
  <c r="M1095" i="12"/>
  <c r="N1095" i="12"/>
  <c r="R1095" i="12"/>
  <c r="G1096" i="12"/>
  <c r="H1096" i="12"/>
  <c r="I1096" i="12"/>
  <c r="J1096" i="12"/>
  <c r="K1096" i="12"/>
  <c r="L1096" i="12"/>
  <c r="M1096" i="12"/>
  <c r="N1096" i="12"/>
  <c r="R1096" i="12"/>
  <c r="G1097" i="12"/>
  <c r="H1097" i="12"/>
  <c r="I1097" i="12"/>
  <c r="J1097" i="12"/>
  <c r="K1097" i="12"/>
  <c r="L1097" i="12"/>
  <c r="M1097" i="12"/>
  <c r="N1097" i="12"/>
  <c r="R1097" i="12"/>
  <c r="G1098" i="12"/>
  <c r="H1098" i="12"/>
  <c r="I1098" i="12"/>
  <c r="J1098" i="12"/>
  <c r="K1098" i="12"/>
  <c r="L1098" i="12"/>
  <c r="M1098" i="12"/>
  <c r="N1098" i="12"/>
  <c r="R1098" i="12"/>
  <c r="G1099" i="12"/>
  <c r="H1099" i="12"/>
  <c r="I1099" i="12"/>
  <c r="J1099" i="12"/>
  <c r="K1099" i="12"/>
  <c r="L1099" i="12"/>
  <c r="M1099" i="12"/>
  <c r="N1099" i="12"/>
  <c r="R1099" i="12"/>
  <c r="G1100" i="12"/>
  <c r="H1100" i="12"/>
  <c r="I1100" i="12"/>
  <c r="J1100" i="12"/>
  <c r="K1100" i="12"/>
  <c r="L1100" i="12"/>
  <c r="M1100" i="12"/>
  <c r="N1100" i="12"/>
  <c r="R1100" i="12"/>
  <c r="G1101" i="12"/>
  <c r="H1101" i="12"/>
  <c r="I1101" i="12"/>
  <c r="J1101" i="12"/>
  <c r="K1101" i="12"/>
  <c r="L1101" i="12"/>
  <c r="M1101" i="12"/>
  <c r="N1101" i="12"/>
  <c r="R1101" i="12"/>
  <c r="G1102" i="12"/>
  <c r="H1102" i="12"/>
  <c r="I1102" i="12"/>
  <c r="J1102" i="12"/>
  <c r="K1102" i="12"/>
  <c r="L1102" i="12"/>
  <c r="M1102" i="12"/>
  <c r="N1102" i="12"/>
  <c r="R1102" i="12"/>
  <c r="G1103" i="12"/>
  <c r="H1103" i="12"/>
  <c r="I1103" i="12"/>
  <c r="J1103" i="12"/>
  <c r="K1103" i="12"/>
  <c r="L1103" i="12"/>
  <c r="M1103" i="12"/>
  <c r="N1103" i="12"/>
  <c r="R1103" i="12"/>
  <c r="G1104" i="12"/>
  <c r="H1104" i="12"/>
  <c r="I1104" i="12"/>
  <c r="J1104" i="12"/>
  <c r="K1104" i="12"/>
  <c r="L1104" i="12"/>
  <c r="M1104" i="12"/>
  <c r="N1104" i="12"/>
  <c r="R1104" i="12"/>
  <c r="G1105" i="12"/>
  <c r="H1105" i="12"/>
  <c r="I1105" i="12"/>
  <c r="J1105" i="12"/>
  <c r="K1105" i="12"/>
  <c r="L1105" i="12"/>
  <c r="M1105" i="12"/>
  <c r="N1105" i="12"/>
  <c r="R1105" i="12"/>
  <c r="G1106" i="12"/>
  <c r="H1106" i="12"/>
  <c r="I1106" i="12"/>
  <c r="J1106" i="12"/>
  <c r="K1106" i="12"/>
  <c r="L1106" i="12"/>
  <c r="M1106" i="12"/>
  <c r="N1106" i="12"/>
  <c r="R1106" i="12"/>
  <c r="G1107" i="12"/>
  <c r="H1107" i="12"/>
  <c r="I1107" i="12"/>
  <c r="J1107" i="12"/>
  <c r="K1107" i="12"/>
  <c r="L1107" i="12"/>
  <c r="M1107" i="12"/>
  <c r="N1107" i="12"/>
  <c r="R1107" i="12"/>
  <c r="G1108" i="12"/>
  <c r="H1108" i="12"/>
  <c r="I1108" i="12"/>
  <c r="J1108" i="12"/>
  <c r="K1108" i="12"/>
  <c r="L1108" i="12"/>
  <c r="M1108" i="12"/>
  <c r="N1108" i="12"/>
  <c r="R1108" i="12"/>
  <c r="G1109" i="12"/>
  <c r="H1109" i="12"/>
  <c r="I1109" i="12"/>
  <c r="J1109" i="12"/>
  <c r="K1109" i="12"/>
  <c r="L1109" i="12"/>
  <c r="M1109" i="12"/>
  <c r="N1109" i="12"/>
  <c r="R1109" i="12"/>
  <c r="G1110" i="12"/>
  <c r="H1110" i="12"/>
  <c r="I1110" i="12"/>
  <c r="J1110" i="12"/>
  <c r="K1110" i="12"/>
  <c r="L1110" i="12"/>
  <c r="M1110" i="12"/>
  <c r="N1110" i="12"/>
  <c r="R1110" i="12"/>
  <c r="G1111" i="12"/>
  <c r="H1111" i="12"/>
  <c r="I1111" i="12"/>
  <c r="J1111" i="12"/>
  <c r="K1111" i="12"/>
  <c r="L1111" i="12"/>
  <c r="M1111" i="12"/>
  <c r="N1111" i="12"/>
  <c r="R1111" i="12"/>
  <c r="G1112" i="12"/>
  <c r="H1112" i="12"/>
  <c r="I1112" i="12"/>
  <c r="J1112" i="12"/>
  <c r="K1112" i="12"/>
  <c r="L1112" i="12"/>
  <c r="M1112" i="12"/>
  <c r="N1112" i="12"/>
  <c r="R1112" i="12"/>
  <c r="G1113" i="12"/>
  <c r="H1113" i="12"/>
  <c r="I1113" i="12"/>
  <c r="J1113" i="12"/>
  <c r="K1113" i="12"/>
  <c r="L1113" i="12"/>
  <c r="M1113" i="12"/>
  <c r="N1113" i="12"/>
  <c r="R1113" i="12"/>
  <c r="G1114" i="12"/>
  <c r="H1114" i="12"/>
  <c r="I1114" i="12"/>
  <c r="J1114" i="12"/>
  <c r="K1114" i="12"/>
  <c r="L1114" i="12"/>
  <c r="M1114" i="12"/>
  <c r="N1114" i="12"/>
  <c r="R1114" i="12"/>
  <c r="G1115" i="12"/>
  <c r="H1115" i="12"/>
  <c r="I1115" i="12"/>
  <c r="J1115" i="12"/>
  <c r="K1115" i="12"/>
  <c r="L1115" i="12"/>
  <c r="M1115" i="12"/>
  <c r="N1115" i="12"/>
  <c r="R1115" i="12"/>
  <c r="G1116" i="12"/>
  <c r="H1116" i="12"/>
  <c r="I1116" i="12"/>
  <c r="J1116" i="12"/>
  <c r="K1116" i="12"/>
  <c r="L1116" i="12"/>
  <c r="M1116" i="12"/>
  <c r="N1116" i="12"/>
  <c r="R1116" i="12"/>
  <c r="G1117" i="12"/>
  <c r="H1117" i="12"/>
  <c r="I1117" i="12"/>
  <c r="J1117" i="12"/>
  <c r="K1117" i="12"/>
  <c r="L1117" i="12"/>
  <c r="M1117" i="12"/>
  <c r="N1117" i="12"/>
  <c r="R1117" i="12"/>
  <c r="G1118" i="12"/>
  <c r="H1118" i="12"/>
  <c r="I1118" i="12"/>
  <c r="J1118" i="12"/>
  <c r="K1118" i="12"/>
  <c r="L1118" i="12"/>
  <c r="M1118" i="12"/>
  <c r="N1118" i="12"/>
  <c r="R1118" i="12"/>
  <c r="G1119" i="12"/>
  <c r="H1119" i="12"/>
  <c r="I1119" i="12"/>
  <c r="J1119" i="12"/>
  <c r="K1119" i="12"/>
  <c r="L1119" i="12"/>
  <c r="M1119" i="12"/>
  <c r="N1119" i="12"/>
  <c r="R1119" i="12"/>
  <c r="G1120" i="12"/>
  <c r="H1120" i="12"/>
  <c r="I1120" i="12"/>
  <c r="J1120" i="12"/>
  <c r="K1120" i="12"/>
  <c r="L1120" i="12"/>
  <c r="M1120" i="12"/>
  <c r="N1120" i="12"/>
  <c r="R1120" i="12"/>
  <c r="G1121" i="12"/>
  <c r="H1121" i="12"/>
  <c r="I1121" i="12"/>
  <c r="J1121" i="12"/>
  <c r="K1121" i="12"/>
  <c r="L1121" i="12"/>
  <c r="M1121" i="12"/>
  <c r="N1121" i="12"/>
  <c r="R1121" i="12"/>
  <c r="G1122" i="12"/>
  <c r="H1122" i="12"/>
  <c r="I1122" i="12"/>
  <c r="J1122" i="12"/>
  <c r="K1122" i="12"/>
  <c r="L1122" i="12"/>
  <c r="M1122" i="12"/>
  <c r="N1122" i="12"/>
  <c r="R1122" i="12"/>
  <c r="G1123" i="12"/>
  <c r="H1123" i="12"/>
  <c r="I1123" i="12"/>
  <c r="J1123" i="12"/>
  <c r="K1123" i="12"/>
  <c r="L1123" i="12"/>
  <c r="M1123" i="12"/>
  <c r="N1123" i="12"/>
  <c r="R1123" i="12"/>
  <c r="G1124" i="12"/>
  <c r="H1124" i="12"/>
  <c r="I1124" i="12"/>
  <c r="J1124" i="12"/>
  <c r="K1124" i="12"/>
  <c r="L1124" i="12"/>
  <c r="M1124" i="12"/>
  <c r="N1124" i="12"/>
  <c r="R1124" i="12"/>
  <c r="G1125" i="12"/>
  <c r="H1125" i="12"/>
  <c r="I1125" i="12"/>
  <c r="J1125" i="12"/>
  <c r="K1125" i="12"/>
  <c r="L1125" i="12"/>
  <c r="M1125" i="12"/>
  <c r="N1125" i="12"/>
  <c r="R1125" i="12"/>
  <c r="G1126" i="12"/>
  <c r="H1126" i="12"/>
  <c r="I1126" i="12"/>
  <c r="J1126" i="12"/>
  <c r="K1126" i="12"/>
  <c r="L1126" i="12"/>
  <c r="M1126" i="12"/>
  <c r="N1126" i="12"/>
  <c r="R1126" i="12"/>
  <c r="G1127" i="12"/>
  <c r="H1127" i="12"/>
  <c r="I1127" i="12"/>
  <c r="J1127" i="12"/>
  <c r="K1127" i="12"/>
  <c r="L1127" i="12"/>
  <c r="M1127" i="12"/>
  <c r="N1127" i="12"/>
  <c r="R1127" i="12"/>
  <c r="G1128" i="12"/>
  <c r="H1128" i="12"/>
  <c r="I1128" i="12"/>
  <c r="J1128" i="12"/>
  <c r="K1128" i="12"/>
  <c r="L1128" i="12"/>
  <c r="M1128" i="12"/>
  <c r="N1128" i="12"/>
  <c r="R1128" i="12"/>
  <c r="G1129" i="12"/>
  <c r="H1129" i="12"/>
  <c r="I1129" i="12"/>
  <c r="J1129" i="12"/>
  <c r="K1129" i="12"/>
  <c r="L1129" i="12"/>
  <c r="M1129" i="12"/>
  <c r="N1129" i="12"/>
  <c r="R1129" i="12"/>
  <c r="G1130" i="12"/>
  <c r="H1130" i="12"/>
  <c r="I1130" i="12"/>
  <c r="J1130" i="12"/>
  <c r="K1130" i="12"/>
  <c r="L1130" i="12"/>
  <c r="M1130" i="12"/>
  <c r="N1130" i="12"/>
  <c r="R1130" i="12"/>
  <c r="G1131" i="12"/>
  <c r="H1131" i="12"/>
  <c r="I1131" i="12"/>
  <c r="J1131" i="12"/>
  <c r="K1131" i="12"/>
  <c r="L1131" i="12"/>
  <c r="M1131" i="12"/>
  <c r="N1131" i="12"/>
  <c r="R1131" i="12"/>
  <c r="G1132" i="12"/>
  <c r="H1132" i="12"/>
  <c r="I1132" i="12"/>
  <c r="J1132" i="12"/>
  <c r="K1132" i="12"/>
  <c r="L1132" i="12"/>
  <c r="M1132" i="12"/>
  <c r="N1132" i="12"/>
  <c r="R1132" i="12"/>
  <c r="G1133" i="12"/>
  <c r="H1133" i="12"/>
  <c r="I1133" i="12"/>
  <c r="J1133" i="12"/>
  <c r="K1133" i="12"/>
  <c r="L1133" i="12"/>
  <c r="M1133" i="12"/>
  <c r="N1133" i="12"/>
  <c r="R1133" i="12"/>
  <c r="G1134" i="12"/>
  <c r="H1134" i="12"/>
  <c r="I1134" i="12"/>
  <c r="J1134" i="12"/>
  <c r="K1134" i="12"/>
  <c r="L1134" i="12"/>
  <c r="M1134" i="12"/>
  <c r="N1134" i="12"/>
  <c r="R1134" i="12"/>
  <c r="G1135" i="12"/>
  <c r="H1135" i="12"/>
  <c r="I1135" i="12"/>
  <c r="J1135" i="12"/>
  <c r="K1135" i="12"/>
  <c r="L1135" i="12"/>
  <c r="M1135" i="12"/>
  <c r="N1135" i="12"/>
  <c r="R1135" i="12"/>
  <c r="G1136" i="12"/>
  <c r="H1136" i="12"/>
  <c r="I1136" i="12"/>
  <c r="J1136" i="12"/>
  <c r="K1136" i="12"/>
  <c r="L1136" i="12"/>
  <c r="M1136" i="12"/>
  <c r="N1136" i="12"/>
  <c r="R1136" i="12"/>
  <c r="G1137" i="12"/>
  <c r="H1137" i="12"/>
  <c r="I1137" i="12"/>
  <c r="J1137" i="12"/>
  <c r="K1137" i="12"/>
  <c r="L1137" i="12"/>
  <c r="M1137" i="12"/>
  <c r="N1137" i="12"/>
  <c r="R1137" i="12"/>
  <c r="G1138" i="12"/>
  <c r="H1138" i="12"/>
  <c r="I1138" i="12"/>
  <c r="J1138" i="12"/>
  <c r="K1138" i="12"/>
  <c r="L1138" i="12"/>
  <c r="M1138" i="12"/>
  <c r="N1138" i="12"/>
  <c r="R1138" i="12"/>
  <c r="G1139" i="12"/>
  <c r="H1139" i="12"/>
  <c r="I1139" i="12"/>
  <c r="J1139" i="12"/>
  <c r="K1139" i="12"/>
  <c r="L1139" i="12"/>
  <c r="M1139" i="12"/>
  <c r="N1139" i="12"/>
  <c r="R1139" i="12"/>
  <c r="G1140" i="12"/>
  <c r="H1140" i="12"/>
  <c r="I1140" i="12"/>
  <c r="J1140" i="12"/>
  <c r="K1140" i="12"/>
  <c r="L1140" i="12"/>
  <c r="M1140" i="12"/>
  <c r="N1140" i="12"/>
  <c r="R1140" i="12"/>
  <c r="G1141" i="12"/>
  <c r="H1141" i="12"/>
  <c r="I1141" i="12"/>
  <c r="J1141" i="12"/>
  <c r="K1141" i="12"/>
  <c r="L1141" i="12"/>
  <c r="M1141" i="12"/>
  <c r="N1141" i="12"/>
  <c r="R1141" i="12"/>
  <c r="G1142" i="12"/>
  <c r="H1142" i="12"/>
  <c r="I1142" i="12"/>
  <c r="J1142" i="12"/>
  <c r="K1142" i="12"/>
  <c r="L1142" i="12"/>
  <c r="M1142" i="12"/>
  <c r="N1142" i="12"/>
  <c r="R1142" i="12"/>
  <c r="G1143" i="12"/>
  <c r="H1143" i="12"/>
  <c r="I1143" i="12"/>
  <c r="J1143" i="12"/>
  <c r="K1143" i="12"/>
  <c r="L1143" i="12"/>
  <c r="M1143" i="12"/>
  <c r="N1143" i="12"/>
  <c r="R1143" i="12"/>
  <c r="G1144" i="12"/>
  <c r="H1144" i="12"/>
  <c r="I1144" i="12"/>
  <c r="J1144" i="12"/>
  <c r="K1144" i="12"/>
  <c r="L1144" i="12"/>
  <c r="M1144" i="12"/>
  <c r="N1144" i="12"/>
  <c r="R1144" i="12"/>
  <c r="G1145" i="12"/>
  <c r="H1145" i="12"/>
  <c r="I1145" i="12"/>
  <c r="J1145" i="12"/>
  <c r="K1145" i="12"/>
  <c r="L1145" i="12"/>
  <c r="M1145" i="12"/>
  <c r="N1145" i="12"/>
  <c r="R1145" i="12"/>
  <c r="G1146" i="12"/>
  <c r="H1146" i="12"/>
  <c r="I1146" i="12"/>
  <c r="J1146" i="12"/>
  <c r="K1146" i="12"/>
  <c r="L1146" i="12"/>
  <c r="M1146" i="12"/>
  <c r="N1146" i="12"/>
  <c r="R1146" i="12"/>
  <c r="G1147" i="12"/>
  <c r="H1147" i="12"/>
  <c r="I1147" i="12"/>
  <c r="J1147" i="12"/>
  <c r="K1147" i="12"/>
  <c r="L1147" i="12"/>
  <c r="M1147" i="12"/>
  <c r="N1147" i="12"/>
  <c r="R1147" i="12"/>
  <c r="G1148" i="12"/>
  <c r="H1148" i="12"/>
  <c r="I1148" i="12"/>
  <c r="J1148" i="12"/>
  <c r="K1148" i="12"/>
  <c r="L1148" i="12"/>
  <c r="M1148" i="12"/>
  <c r="N1148" i="12"/>
  <c r="R1148" i="12"/>
  <c r="G1149" i="12"/>
  <c r="H1149" i="12"/>
  <c r="I1149" i="12"/>
  <c r="J1149" i="12"/>
  <c r="K1149" i="12"/>
  <c r="L1149" i="12"/>
  <c r="M1149" i="12"/>
  <c r="N1149" i="12"/>
  <c r="R1149" i="12"/>
  <c r="G1150" i="12"/>
  <c r="H1150" i="12"/>
  <c r="I1150" i="12"/>
  <c r="J1150" i="12"/>
  <c r="K1150" i="12"/>
  <c r="L1150" i="12"/>
  <c r="M1150" i="12"/>
  <c r="N1150" i="12"/>
  <c r="R1150" i="12"/>
  <c r="G1151" i="12"/>
  <c r="H1151" i="12"/>
  <c r="I1151" i="12"/>
  <c r="J1151" i="12"/>
  <c r="K1151" i="12"/>
  <c r="L1151" i="12"/>
  <c r="M1151" i="12"/>
  <c r="N1151" i="12"/>
  <c r="R1151" i="12"/>
  <c r="G1152" i="12"/>
  <c r="H1152" i="12"/>
  <c r="I1152" i="12"/>
  <c r="J1152" i="12"/>
  <c r="K1152" i="12"/>
  <c r="L1152" i="12"/>
  <c r="M1152" i="12"/>
  <c r="N1152" i="12"/>
  <c r="R1152" i="12"/>
  <c r="G1153" i="12"/>
  <c r="H1153" i="12"/>
  <c r="I1153" i="12"/>
  <c r="J1153" i="12"/>
  <c r="K1153" i="12"/>
  <c r="L1153" i="12"/>
  <c r="M1153" i="12"/>
  <c r="N1153" i="12"/>
  <c r="R1153" i="12"/>
  <c r="G1154" i="12"/>
  <c r="H1154" i="12"/>
  <c r="I1154" i="12"/>
  <c r="J1154" i="12"/>
  <c r="K1154" i="12"/>
  <c r="L1154" i="12"/>
  <c r="M1154" i="12"/>
  <c r="N1154" i="12"/>
  <c r="R1154" i="12"/>
  <c r="G1155" i="12"/>
  <c r="H1155" i="12"/>
  <c r="I1155" i="12"/>
  <c r="J1155" i="12"/>
  <c r="K1155" i="12"/>
  <c r="L1155" i="12"/>
  <c r="M1155" i="12"/>
  <c r="N1155" i="12"/>
  <c r="R1155" i="12"/>
  <c r="G1156" i="12"/>
  <c r="H1156" i="12"/>
  <c r="I1156" i="12"/>
  <c r="J1156" i="12"/>
  <c r="K1156" i="12"/>
  <c r="L1156" i="12"/>
  <c r="M1156" i="12"/>
  <c r="N1156" i="12"/>
  <c r="R1156" i="12"/>
  <c r="G1157" i="12"/>
  <c r="H1157" i="12"/>
  <c r="I1157" i="12"/>
  <c r="J1157" i="12"/>
  <c r="K1157" i="12"/>
  <c r="L1157" i="12"/>
  <c r="M1157" i="12"/>
  <c r="N1157" i="12"/>
  <c r="R1157" i="12"/>
  <c r="G1158" i="12"/>
  <c r="H1158" i="12"/>
  <c r="I1158" i="12"/>
  <c r="J1158" i="12"/>
  <c r="K1158" i="12"/>
  <c r="L1158" i="12"/>
  <c r="M1158" i="12"/>
  <c r="N1158" i="12"/>
  <c r="R1158" i="12"/>
  <c r="G1159" i="12"/>
  <c r="H1159" i="12"/>
  <c r="I1159" i="12"/>
  <c r="J1159" i="12"/>
  <c r="K1159" i="12"/>
  <c r="L1159" i="12"/>
  <c r="M1159" i="12"/>
  <c r="N1159" i="12"/>
  <c r="R1159" i="12"/>
  <c r="G1160" i="12"/>
  <c r="H1160" i="12"/>
  <c r="I1160" i="12"/>
  <c r="J1160" i="12"/>
  <c r="K1160" i="12"/>
  <c r="L1160" i="12"/>
  <c r="M1160" i="12"/>
  <c r="N1160" i="12"/>
  <c r="R1160" i="12"/>
  <c r="G1161" i="12"/>
  <c r="H1161" i="12"/>
  <c r="I1161" i="12"/>
  <c r="J1161" i="12"/>
  <c r="K1161" i="12"/>
  <c r="L1161" i="12"/>
  <c r="M1161" i="12"/>
  <c r="N1161" i="12"/>
  <c r="R1161" i="12"/>
  <c r="G1162" i="12"/>
  <c r="H1162" i="12"/>
  <c r="I1162" i="12"/>
  <c r="J1162" i="12"/>
  <c r="K1162" i="12"/>
  <c r="L1162" i="12"/>
  <c r="M1162" i="12"/>
  <c r="N1162" i="12"/>
  <c r="R1162" i="12"/>
  <c r="G1163" i="12"/>
  <c r="H1163" i="12"/>
  <c r="I1163" i="12"/>
  <c r="J1163" i="12"/>
  <c r="K1163" i="12"/>
  <c r="L1163" i="12"/>
  <c r="M1163" i="12"/>
  <c r="N1163" i="12"/>
  <c r="R1163" i="12"/>
  <c r="G1164" i="12"/>
  <c r="H1164" i="12"/>
  <c r="I1164" i="12"/>
  <c r="J1164" i="12"/>
  <c r="K1164" i="12"/>
  <c r="L1164" i="12"/>
  <c r="M1164" i="12"/>
  <c r="N1164" i="12"/>
  <c r="R1164" i="12"/>
  <c r="G1165" i="12"/>
  <c r="H1165" i="12"/>
  <c r="I1165" i="12"/>
  <c r="J1165" i="12"/>
  <c r="K1165" i="12"/>
  <c r="L1165" i="12"/>
  <c r="M1165" i="12"/>
  <c r="N1165" i="12"/>
  <c r="R1165" i="12"/>
  <c r="G1166" i="12"/>
  <c r="H1166" i="12"/>
  <c r="I1166" i="12"/>
  <c r="J1166" i="12"/>
  <c r="K1166" i="12"/>
  <c r="L1166" i="12"/>
  <c r="M1166" i="12"/>
  <c r="N1166" i="12"/>
  <c r="R1166" i="12"/>
  <c r="G1167" i="12"/>
  <c r="H1167" i="12"/>
  <c r="I1167" i="12"/>
  <c r="J1167" i="12"/>
  <c r="K1167" i="12"/>
  <c r="L1167" i="12"/>
  <c r="M1167" i="12"/>
  <c r="N1167" i="12"/>
  <c r="R1167" i="12"/>
  <c r="G1168" i="12"/>
  <c r="H1168" i="12"/>
  <c r="I1168" i="12"/>
  <c r="J1168" i="12"/>
  <c r="K1168" i="12"/>
  <c r="L1168" i="12"/>
  <c r="M1168" i="12"/>
  <c r="N1168" i="12"/>
  <c r="R1168" i="12"/>
  <c r="G1169" i="12"/>
  <c r="H1169" i="12"/>
  <c r="I1169" i="12"/>
  <c r="J1169" i="12"/>
  <c r="K1169" i="12"/>
  <c r="L1169" i="12"/>
  <c r="M1169" i="12"/>
  <c r="N1169" i="12"/>
  <c r="R1169" i="12"/>
  <c r="G1170" i="12"/>
  <c r="H1170" i="12"/>
  <c r="I1170" i="12"/>
  <c r="J1170" i="12"/>
  <c r="K1170" i="12"/>
  <c r="L1170" i="12"/>
  <c r="M1170" i="12"/>
  <c r="N1170" i="12"/>
  <c r="R1170" i="12"/>
  <c r="G1171" i="12"/>
  <c r="H1171" i="12"/>
  <c r="I1171" i="12"/>
  <c r="J1171" i="12"/>
  <c r="K1171" i="12"/>
  <c r="L1171" i="12"/>
  <c r="M1171" i="12"/>
  <c r="N1171" i="12"/>
  <c r="R1171" i="12"/>
  <c r="G1172" i="12"/>
  <c r="H1172" i="12"/>
  <c r="I1172" i="12"/>
  <c r="J1172" i="12"/>
  <c r="K1172" i="12"/>
  <c r="L1172" i="12"/>
  <c r="M1172" i="12"/>
  <c r="N1172" i="12"/>
  <c r="R1172" i="12"/>
  <c r="G1173" i="12"/>
  <c r="H1173" i="12"/>
  <c r="I1173" i="12"/>
  <c r="J1173" i="12"/>
  <c r="K1173" i="12"/>
  <c r="L1173" i="12"/>
  <c r="M1173" i="12"/>
  <c r="N1173" i="12"/>
  <c r="R1173" i="12"/>
  <c r="G1174" i="12"/>
  <c r="H1174" i="12"/>
  <c r="I1174" i="12"/>
  <c r="J1174" i="12"/>
  <c r="K1174" i="12"/>
  <c r="L1174" i="12"/>
  <c r="M1174" i="12"/>
  <c r="N1174" i="12"/>
  <c r="R1174" i="12"/>
  <c r="G1175" i="12"/>
  <c r="H1175" i="12"/>
  <c r="I1175" i="12"/>
  <c r="J1175" i="12"/>
  <c r="K1175" i="12"/>
  <c r="L1175" i="12"/>
  <c r="M1175" i="12"/>
  <c r="N1175" i="12"/>
  <c r="R1175" i="12"/>
  <c r="G1176" i="12"/>
  <c r="H1176" i="12"/>
  <c r="I1176" i="12"/>
  <c r="J1176" i="12"/>
  <c r="K1176" i="12"/>
  <c r="L1176" i="12"/>
  <c r="M1176" i="12"/>
  <c r="N1176" i="12"/>
  <c r="R1176" i="12"/>
  <c r="G1177" i="12"/>
  <c r="H1177" i="12"/>
  <c r="I1177" i="12"/>
  <c r="J1177" i="12"/>
  <c r="K1177" i="12"/>
  <c r="L1177" i="12"/>
  <c r="M1177" i="12"/>
  <c r="N1177" i="12"/>
  <c r="R1177" i="12"/>
  <c r="G1178" i="12"/>
  <c r="H1178" i="12"/>
  <c r="I1178" i="12"/>
  <c r="J1178" i="12"/>
  <c r="K1178" i="12"/>
  <c r="L1178" i="12"/>
  <c r="M1178" i="12"/>
  <c r="N1178" i="12"/>
  <c r="R1178" i="12"/>
  <c r="G1179" i="12"/>
  <c r="H1179" i="12"/>
  <c r="I1179" i="12"/>
  <c r="J1179" i="12"/>
  <c r="K1179" i="12"/>
  <c r="L1179" i="12"/>
  <c r="M1179" i="12"/>
  <c r="N1179" i="12"/>
  <c r="R1179" i="12"/>
  <c r="G1180" i="12"/>
  <c r="H1180" i="12"/>
  <c r="I1180" i="12"/>
  <c r="J1180" i="12"/>
  <c r="K1180" i="12"/>
  <c r="L1180" i="12"/>
  <c r="M1180" i="12"/>
  <c r="N1180" i="12"/>
  <c r="R1180" i="12"/>
  <c r="G1181" i="12"/>
  <c r="H1181" i="12"/>
  <c r="I1181" i="12"/>
  <c r="J1181" i="12"/>
  <c r="K1181" i="12"/>
  <c r="L1181" i="12"/>
  <c r="M1181" i="12"/>
  <c r="N1181" i="12"/>
  <c r="R1181" i="12"/>
  <c r="G1182" i="12"/>
  <c r="H1182" i="12"/>
  <c r="I1182" i="12"/>
  <c r="J1182" i="12"/>
  <c r="K1182" i="12"/>
  <c r="L1182" i="12"/>
  <c r="M1182" i="12"/>
  <c r="N1182" i="12"/>
  <c r="R1182" i="12"/>
  <c r="G1183" i="12"/>
  <c r="H1183" i="12"/>
  <c r="I1183" i="12"/>
  <c r="J1183" i="12"/>
  <c r="K1183" i="12"/>
  <c r="L1183" i="12"/>
  <c r="M1183" i="12"/>
  <c r="N1183" i="12"/>
  <c r="R1183" i="12"/>
  <c r="G1184" i="12"/>
  <c r="H1184" i="12"/>
  <c r="I1184" i="12"/>
  <c r="J1184" i="12"/>
  <c r="K1184" i="12"/>
  <c r="L1184" i="12"/>
  <c r="M1184" i="12"/>
  <c r="N1184" i="12"/>
  <c r="R1184" i="12"/>
  <c r="G1185" i="12"/>
  <c r="H1185" i="12"/>
  <c r="I1185" i="12"/>
  <c r="J1185" i="12"/>
  <c r="K1185" i="12"/>
  <c r="L1185" i="12"/>
  <c r="M1185" i="12"/>
  <c r="N1185" i="12"/>
  <c r="R1185" i="12"/>
  <c r="G1186" i="12"/>
  <c r="H1186" i="12"/>
  <c r="I1186" i="12"/>
  <c r="J1186" i="12"/>
  <c r="K1186" i="12"/>
  <c r="L1186" i="12"/>
  <c r="M1186" i="12"/>
  <c r="N1186" i="12"/>
  <c r="R1186" i="12"/>
  <c r="G1187" i="12"/>
  <c r="H1187" i="12"/>
  <c r="I1187" i="12"/>
  <c r="J1187" i="12"/>
  <c r="K1187" i="12"/>
  <c r="L1187" i="12"/>
  <c r="M1187" i="12"/>
  <c r="N1187" i="12"/>
  <c r="R1187" i="12"/>
  <c r="G1188" i="12"/>
  <c r="H1188" i="12"/>
  <c r="I1188" i="12"/>
  <c r="J1188" i="12"/>
  <c r="K1188" i="12"/>
  <c r="L1188" i="12"/>
  <c r="M1188" i="12"/>
  <c r="N1188" i="12"/>
  <c r="R1188" i="12"/>
  <c r="G1189" i="12"/>
  <c r="H1189" i="12"/>
  <c r="I1189" i="12"/>
  <c r="J1189" i="12"/>
  <c r="K1189" i="12"/>
  <c r="L1189" i="12"/>
  <c r="M1189" i="12"/>
  <c r="N1189" i="12"/>
  <c r="R1189" i="12"/>
  <c r="G1190" i="12"/>
  <c r="H1190" i="12"/>
  <c r="I1190" i="12"/>
  <c r="J1190" i="12"/>
  <c r="K1190" i="12"/>
  <c r="L1190" i="12"/>
  <c r="M1190" i="12"/>
  <c r="N1190" i="12"/>
  <c r="R1190" i="12"/>
  <c r="G1191" i="12"/>
  <c r="H1191" i="12"/>
  <c r="I1191" i="12"/>
  <c r="J1191" i="12"/>
  <c r="K1191" i="12"/>
  <c r="L1191" i="12"/>
  <c r="M1191" i="12"/>
  <c r="N1191" i="12"/>
  <c r="R1191" i="12"/>
  <c r="G1192" i="12"/>
  <c r="H1192" i="12"/>
  <c r="I1192" i="12"/>
  <c r="J1192" i="12"/>
  <c r="K1192" i="12"/>
  <c r="L1192" i="12"/>
  <c r="M1192" i="12"/>
  <c r="N1192" i="12"/>
  <c r="R1192" i="12"/>
  <c r="G1193" i="12"/>
  <c r="H1193" i="12"/>
  <c r="I1193" i="12"/>
  <c r="J1193" i="12"/>
  <c r="K1193" i="12"/>
  <c r="L1193" i="12"/>
  <c r="M1193" i="12"/>
  <c r="N1193" i="12"/>
  <c r="R1193" i="12"/>
  <c r="G1194" i="12"/>
  <c r="H1194" i="12"/>
  <c r="I1194" i="12"/>
  <c r="J1194" i="12"/>
  <c r="K1194" i="12"/>
  <c r="L1194" i="12"/>
  <c r="M1194" i="12"/>
  <c r="N1194" i="12"/>
  <c r="R1194" i="12"/>
  <c r="G1195" i="12"/>
  <c r="H1195" i="12"/>
  <c r="I1195" i="12"/>
  <c r="J1195" i="12"/>
  <c r="K1195" i="12"/>
  <c r="L1195" i="12"/>
  <c r="M1195" i="12"/>
  <c r="N1195" i="12"/>
  <c r="R1195" i="12"/>
  <c r="G1196" i="12"/>
  <c r="H1196" i="12"/>
  <c r="I1196" i="12"/>
  <c r="J1196" i="12"/>
  <c r="K1196" i="12"/>
  <c r="L1196" i="12"/>
  <c r="M1196" i="12"/>
  <c r="N1196" i="12"/>
  <c r="R1196" i="12"/>
  <c r="G1197" i="12"/>
  <c r="H1197" i="12"/>
  <c r="I1197" i="12"/>
  <c r="J1197" i="12"/>
  <c r="K1197" i="12"/>
  <c r="L1197" i="12"/>
  <c r="M1197" i="12"/>
  <c r="N1197" i="12"/>
  <c r="R1197" i="12"/>
  <c r="G1198" i="12"/>
  <c r="H1198" i="12"/>
  <c r="I1198" i="12"/>
  <c r="J1198" i="12"/>
  <c r="K1198" i="12"/>
  <c r="L1198" i="12"/>
  <c r="M1198" i="12"/>
  <c r="N1198" i="12"/>
  <c r="R1198" i="12"/>
  <c r="G1199" i="12"/>
  <c r="H1199" i="12"/>
  <c r="I1199" i="12"/>
  <c r="J1199" i="12"/>
  <c r="K1199" i="12"/>
  <c r="L1199" i="12"/>
  <c r="M1199" i="12"/>
  <c r="N1199" i="12"/>
  <c r="R1199" i="12"/>
  <c r="G1200" i="12"/>
  <c r="H1200" i="12"/>
  <c r="I1200" i="12"/>
  <c r="J1200" i="12"/>
  <c r="K1200" i="12"/>
  <c r="L1200" i="12"/>
  <c r="M1200" i="12"/>
  <c r="N1200" i="12"/>
  <c r="R1200" i="12"/>
  <c r="G1201" i="12"/>
  <c r="H1201" i="12"/>
  <c r="I1201" i="12"/>
  <c r="J1201" i="12"/>
  <c r="K1201" i="12"/>
  <c r="L1201" i="12"/>
  <c r="M1201" i="12"/>
  <c r="N1201" i="12"/>
  <c r="R1201" i="12"/>
  <c r="G1202" i="12"/>
  <c r="H1202" i="12"/>
  <c r="I1202" i="12"/>
  <c r="J1202" i="12"/>
  <c r="K1202" i="12"/>
  <c r="L1202" i="12"/>
  <c r="M1202" i="12"/>
  <c r="N1202" i="12"/>
  <c r="R1202" i="12"/>
  <c r="G1203" i="12"/>
  <c r="H1203" i="12"/>
  <c r="I1203" i="12"/>
  <c r="J1203" i="12"/>
  <c r="K1203" i="12"/>
  <c r="L1203" i="12"/>
  <c r="M1203" i="12"/>
  <c r="N1203" i="12"/>
  <c r="R1203" i="12"/>
  <c r="G1204" i="12"/>
  <c r="H1204" i="12"/>
  <c r="I1204" i="12"/>
  <c r="J1204" i="12"/>
  <c r="K1204" i="12"/>
  <c r="L1204" i="12"/>
  <c r="M1204" i="12"/>
  <c r="N1204" i="12"/>
  <c r="R1204" i="12"/>
  <c r="G1205" i="12"/>
  <c r="H1205" i="12"/>
  <c r="I1205" i="12"/>
  <c r="J1205" i="12"/>
  <c r="K1205" i="12"/>
  <c r="L1205" i="12"/>
  <c r="M1205" i="12"/>
  <c r="N1205" i="12"/>
  <c r="R1205" i="12"/>
  <c r="G1206" i="12"/>
  <c r="H1206" i="12"/>
  <c r="I1206" i="12"/>
  <c r="J1206" i="12"/>
  <c r="K1206" i="12"/>
  <c r="L1206" i="12"/>
  <c r="M1206" i="12"/>
  <c r="N1206" i="12"/>
  <c r="R1206" i="12"/>
  <c r="G1207" i="12"/>
  <c r="H1207" i="12"/>
  <c r="I1207" i="12"/>
  <c r="J1207" i="12"/>
  <c r="K1207" i="12"/>
  <c r="L1207" i="12"/>
  <c r="M1207" i="12"/>
  <c r="N1207" i="12"/>
  <c r="R1207" i="12"/>
  <c r="G1208" i="12"/>
  <c r="H1208" i="12"/>
  <c r="I1208" i="12"/>
  <c r="J1208" i="12"/>
  <c r="K1208" i="12"/>
  <c r="L1208" i="12"/>
  <c r="M1208" i="12"/>
  <c r="N1208" i="12"/>
  <c r="R1208" i="12"/>
  <c r="G1209" i="12"/>
  <c r="H1209" i="12"/>
  <c r="I1209" i="12"/>
  <c r="J1209" i="12"/>
  <c r="K1209" i="12"/>
  <c r="L1209" i="12"/>
  <c r="M1209" i="12"/>
  <c r="N1209" i="12"/>
  <c r="R1209" i="12"/>
  <c r="G1210" i="12"/>
  <c r="H1210" i="12"/>
  <c r="I1210" i="12"/>
  <c r="J1210" i="12"/>
  <c r="K1210" i="12"/>
  <c r="L1210" i="12"/>
  <c r="M1210" i="12"/>
  <c r="N1210" i="12"/>
  <c r="R1210" i="12"/>
  <c r="G1211" i="12"/>
  <c r="H1211" i="12"/>
  <c r="I1211" i="12"/>
  <c r="J1211" i="12"/>
  <c r="K1211" i="12"/>
  <c r="L1211" i="12"/>
  <c r="M1211" i="12"/>
  <c r="N1211" i="12"/>
  <c r="R1211" i="12"/>
  <c r="G1212" i="12"/>
  <c r="H1212" i="12"/>
  <c r="I1212" i="12"/>
  <c r="J1212" i="12"/>
  <c r="K1212" i="12"/>
  <c r="L1212" i="12"/>
  <c r="M1212" i="12"/>
  <c r="N1212" i="12"/>
  <c r="R1212" i="12"/>
  <c r="G1213" i="12"/>
  <c r="H1213" i="12"/>
  <c r="I1213" i="12"/>
  <c r="J1213" i="12"/>
  <c r="K1213" i="12"/>
  <c r="L1213" i="12"/>
  <c r="M1213" i="12"/>
  <c r="N1213" i="12"/>
  <c r="R1213" i="12"/>
  <c r="G1214" i="12"/>
  <c r="H1214" i="12"/>
  <c r="I1214" i="12"/>
  <c r="J1214" i="12"/>
  <c r="K1214" i="12"/>
  <c r="L1214" i="12"/>
  <c r="M1214" i="12"/>
  <c r="N1214" i="12"/>
  <c r="R1214" i="12"/>
  <c r="G1215" i="12"/>
  <c r="H1215" i="12"/>
  <c r="I1215" i="12"/>
  <c r="J1215" i="12"/>
  <c r="K1215" i="12"/>
  <c r="L1215" i="12"/>
  <c r="M1215" i="12"/>
  <c r="N1215" i="12"/>
  <c r="R1215" i="12"/>
  <c r="G1216" i="12"/>
  <c r="H1216" i="12"/>
  <c r="I1216" i="12"/>
  <c r="J1216" i="12"/>
  <c r="K1216" i="12"/>
  <c r="L1216" i="12"/>
  <c r="M1216" i="12"/>
  <c r="N1216" i="12"/>
  <c r="R1216" i="12"/>
  <c r="G1217" i="12"/>
  <c r="H1217" i="12"/>
  <c r="I1217" i="12"/>
  <c r="J1217" i="12"/>
  <c r="K1217" i="12"/>
  <c r="L1217" i="12"/>
  <c r="M1217" i="12"/>
  <c r="N1217" i="12"/>
  <c r="R1217" i="12"/>
  <c r="G1218" i="12"/>
  <c r="H1218" i="12"/>
  <c r="I1218" i="12"/>
  <c r="J1218" i="12"/>
  <c r="K1218" i="12"/>
  <c r="L1218" i="12"/>
  <c r="M1218" i="12"/>
  <c r="N1218" i="12"/>
  <c r="R1218" i="12"/>
  <c r="G1219" i="12"/>
  <c r="H1219" i="12"/>
  <c r="I1219" i="12"/>
  <c r="J1219" i="12"/>
  <c r="K1219" i="12"/>
  <c r="L1219" i="12"/>
  <c r="M1219" i="12"/>
  <c r="N1219" i="12"/>
  <c r="R1219" i="12"/>
  <c r="G1220" i="12"/>
  <c r="H1220" i="12"/>
  <c r="I1220" i="12"/>
  <c r="J1220" i="12"/>
  <c r="K1220" i="12"/>
  <c r="L1220" i="12"/>
  <c r="M1220" i="12"/>
  <c r="N1220" i="12"/>
  <c r="R1220" i="12"/>
  <c r="G1221" i="12"/>
  <c r="H1221" i="12"/>
  <c r="I1221" i="12"/>
  <c r="J1221" i="12"/>
  <c r="K1221" i="12"/>
  <c r="L1221" i="12"/>
  <c r="M1221" i="12"/>
  <c r="N1221" i="12"/>
  <c r="R1221" i="12"/>
  <c r="G1222" i="12"/>
  <c r="H1222" i="12"/>
  <c r="I1222" i="12"/>
  <c r="J1222" i="12"/>
  <c r="K1222" i="12"/>
  <c r="L1222" i="12"/>
  <c r="M1222" i="12"/>
  <c r="N1222" i="12"/>
  <c r="R1222" i="12"/>
  <c r="G1223" i="12"/>
  <c r="H1223" i="12"/>
  <c r="I1223" i="12"/>
  <c r="J1223" i="12"/>
  <c r="K1223" i="12"/>
  <c r="L1223" i="12"/>
  <c r="M1223" i="12"/>
  <c r="N1223" i="12"/>
  <c r="R1223" i="12"/>
  <c r="G1224" i="12"/>
  <c r="H1224" i="12"/>
  <c r="I1224" i="12"/>
  <c r="J1224" i="12"/>
  <c r="K1224" i="12"/>
  <c r="L1224" i="12"/>
  <c r="M1224" i="12"/>
  <c r="N1224" i="12"/>
  <c r="R1224" i="12"/>
  <c r="G1225" i="12"/>
  <c r="H1225" i="12"/>
  <c r="I1225" i="12"/>
  <c r="J1225" i="12"/>
  <c r="K1225" i="12"/>
  <c r="L1225" i="12"/>
  <c r="M1225" i="12"/>
  <c r="N1225" i="12"/>
  <c r="R1225" i="12"/>
  <c r="G1226" i="12"/>
  <c r="H1226" i="12"/>
  <c r="I1226" i="12"/>
  <c r="J1226" i="12"/>
  <c r="K1226" i="12"/>
  <c r="L1226" i="12"/>
  <c r="M1226" i="12"/>
  <c r="N1226" i="12"/>
  <c r="R1226" i="12"/>
  <c r="G1227" i="12"/>
  <c r="H1227" i="12"/>
  <c r="I1227" i="12"/>
  <c r="J1227" i="12"/>
  <c r="K1227" i="12"/>
  <c r="L1227" i="12"/>
  <c r="M1227" i="12"/>
  <c r="N1227" i="12"/>
  <c r="R1227" i="12"/>
  <c r="G1228" i="12"/>
  <c r="H1228" i="12"/>
  <c r="I1228" i="12"/>
  <c r="J1228" i="12"/>
  <c r="K1228" i="12"/>
  <c r="L1228" i="12"/>
  <c r="M1228" i="12"/>
  <c r="N1228" i="12"/>
  <c r="R1228" i="12"/>
  <c r="G1229" i="12"/>
  <c r="H1229" i="12"/>
  <c r="I1229" i="12"/>
  <c r="J1229" i="12"/>
  <c r="K1229" i="12"/>
  <c r="L1229" i="12"/>
  <c r="M1229" i="12"/>
  <c r="N1229" i="12"/>
  <c r="R1229" i="12"/>
  <c r="G1230" i="12"/>
  <c r="H1230" i="12"/>
  <c r="I1230" i="12"/>
  <c r="J1230" i="12"/>
  <c r="K1230" i="12"/>
  <c r="L1230" i="12"/>
  <c r="M1230" i="12"/>
  <c r="N1230" i="12"/>
  <c r="R1230" i="12"/>
  <c r="G1231" i="12"/>
  <c r="H1231" i="12"/>
  <c r="I1231" i="12"/>
  <c r="J1231" i="12"/>
  <c r="K1231" i="12"/>
  <c r="L1231" i="12"/>
  <c r="M1231" i="12"/>
  <c r="N1231" i="12"/>
  <c r="R1231" i="12"/>
  <c r="G1232" i="12"/>
  <c r="H1232" i="12"/>
  <c r="I1232" i="12"/>
  <c r="J1232" i="12"/>
  <c r="K1232" i="12"/>
  <c r="L1232" i="12"/>
  <c r="M1232" i="12"/>
  <c r="N1232" i="12"/>
  <c r="R1232" i="12"/>
  <c r="G1233" i="12"/>
  <c r="H1233" i="12"/>
  <c r="I1233" i="12"/>
  <c r="J1233" i="12"/>
  <c r="K1233" i="12"/>
  <c r="L1233" i="12"/>
  <c r="M1233" i="12"/>
  <c r="N1233" i="12"/>
  <c r="R1233" i="12"/>
  <c r="G1234" i="12"/>
  <c r="H1234" i="12"/>
  <c r="I1234" i="12"/>
  <c r="J1234" i="12"/>
  <c r="K1234" i="12"/>
  <c r="L1234" i="12"/>
  <c r="M1234" i="12"/>
  <c r="N1234" i="12"/>
  <c r="R1234" i="12"/>
  <c r="G1235" i="12"/>
  <c r="H1235" i="12"/>
  <c r="I1235" i="12"/>
  <c r="J1235" i="12"/>
  <c r="K1235" i="12"/>
  <c r="L1235" i="12"/>
  <c r="M1235" i="12"/>
  <c r="N1235" i="12"/>
  <c r="R1235" i="12"/>
  <c r="G1236" i="12"/>
  <c r="H1236" i="12"/>
  <c r="I1236" i="12"/>
  <c r="J1236" i="12"/>
  <c r="K1236" i="12"/>
  <c r="L1236" i="12"/>
  <c r="M1236" i="12"/>
  <c r="N1236" i="12"/>
  <c r="R1236" i="12"/>
  <c r="G1237" i="12"/>
  <c r="H1237" i="12"/>
  <c r="I1237" i="12"/>
  <c r="J1237" i="12"/>
  <c r="K1237" i="12"/>
  <c r="L1237" i="12"/>
  <c r="M1237" i="12"/>
  <c r="N1237" i="12"/>
  <c r="R1237" i="12"/>
  <c r="G1238" i="12"/>
  <c r="H1238" i="12"/>
  <c r="I1238" i="12"/>
  <c r="J1238" i="12"/>
  <c r="K1238" i="12"/>
  <c r="L1238" i="12"/>
  <c r="M1238" i="12"/>
  <c r="N1238" i="12"/>
  <c r="R1238" i="12"/>
  <c r="G1239" i="12"/>
  <c r="H1239" i="12"/>
  <c r="I1239" i="12"/>
  <c r="J1239" i="12"/>
  <c r="K1239" i="12"/>
  <c r="L1239" i="12"/>
  <c r="M1239" i="12"/>
  <c r="N1239" i="12"/>
  <c r="R1239" i="12"/>
  <c r="G1240" i="12"/>
  <c r="H1240" i="12"/>
  <c r="I1240" i="12"/>
  <c r="J1240" i="12"/>
  <c r="K1240" i="12"/>
  <c r="L1240" i="12"/>
  <c r="M1240" i="12"/>
  <c r="N1240" i="12"/>
  <c r="R1240" i="12"/>
  <c r="G1241" i="12"/>
  <c r="H1241" i="12"/>
  <c r="I1241" i="12"/>
  <c r="J1241" i="12"/>
  <c r="K1241" i="12"/>
  <c r="L1241" i="12"/>
  <c r="M1241" i="12"/>
  <c r="N1241" i="12"/>
  <c r="R1241" i="12"/>
  <c r="G1242" i="12"/>
  <c r="H1242" i="12"/>
  <c r="I1242" i="12"/>
  <c r="J1242" i="12"/>
  <c r="K1242" i="12"/>
  <c r="L1242" i="12"/>
  <c r="M1242" i="12"/>
  <c r="N1242" i="12"/>
  <c r="R1242" i="12"/>
  <c r="G1243" i="12"/>
  <c r="H1243" i="12"/>
  <c r="I1243" i="12"/>
  <c r="J1243" i="12"/>
  <c r="K1243" i="12"/>
  <c r="L1243" i="12"/>
  <c r="M1243" i="12"/>
  <c r="N1243" i="12"/>
  <c r="R1243" i="12"/>
  <c r="G1244" i="12"/>
  <c r="H1244" i="12"/>
  <c r="I1244" i="12"/>
  <c r="J1244" i="12"/>
  <c r="K1244" i="12"/>
  <c r="L1244" i="12"/>
  <c r="M1244" i="12"/>
  <c r="N1244" i="12"/>
  <c r="R1244" i="12"/>
  <c r="G1245" i="12"/>
  <c r="H1245" i="12"/>
  <c r="I1245" i="12"/>
  <c r="J1245" i="12"/>
  <c r="K1245" i="12"/>
  <c r="L1245" i="12"/>
  <c r="M1245" i="12"/>
  <c r="N1245" i="12"/>
  <c r="R1245" i="12"/>
  <c r="G1246" i="12"/>
  <c r="H1246" i="12"/>
  <c r="I1246" i="12"/>
  <c r="J1246" i="12"/>
  <c r="K1246" i="12"/>
  <c r="L1246" i="12"/>
  <c r="M1246" i="12"/>
  <c r="N1246" i="12"/>
  <c r="R1246" i="12"/>
  <c r="G1247" i="12"/>
  <c r="H1247" i="12"/>
  <c r="I1247" i="12"/>
  <c r="J1247" i="12"/>
  <c r="K1247" i="12"/>
  <c r="L1247" i="12"/>
  <c r="M1247" i="12"/>
  <c r="N1247" i="12"/>
  <c r="R1247" i="12"/>
  <c r="G1248" i="12"/>
  <c r="H1248" i="12"/>
  <c r="I1248" i="12"/>
  <c r="J1248" i="12"/>
  <c r="K1248" i="12"/>
  <c r="L1248" i="12"/>
  <c r="M1248" i="12"/>
  <c r="N1248" i="12"/>
  <c r="R1248" i="12"/>
  <c r="G1249" i="12"/>
  <c r="H1249" i="12"/>
  <c r="I1249" i="12"/>
  <c r="J1249" i="12"/>
  <c r="K1249" i="12"/>
  <c r="L1249" i="12"/>
  <c r="M1249" i="12"/>
  <c r="N1249" i="12"/>
  <c r="R1249" i="12"/>
  <c r="G1250" i="12"/>
  <c r="H1250" i="12"/>
  <c r="I1250" i="12"/>
  <c r="J1250" i="12"/>
  <c r="K1250" i="12"/>
  <c r="L1250" i="12"/>
  <c r="M1250" i="12"/>
  <c r="N1250" i="12"/>
  <c r="R1250" i="12"/>
  <c r="G1251" i="12"/>
  <c r="H1251" i="12"/>
  <c r="I1251" i="12"/>
  <c r="J1251" i="12"/>
  <c r="K1251" i="12"/>
  <c r="L1251" i="12"/>
  <c r="M1251" i="12"/>
  <c r="N1251" i="12"/>
  <c r="R1251" i="12"/>
  <c r="G1252" i="12"/>
  <c r="H1252" i="12"/>
  <c r="I1252" i="12"/>
  <c r="J1252" i="12"/>
  <c r="K1252" i="12"/>
  <c r="L1252" i="12"/>
  <c r="M1252" i="12"/>
  <c r="N1252" i="12"/>
  <c r="R1252" i="12"/>
  <c r="G1253" i="12"/>
  <c r="H1253" i="12"/>
  <c r="I1253" i="12"/>
  <c r="J1253" i="12"/>
  <c r="K1253" i="12"/>
  <c r="L1253" i="12"/>
  <c r="M1253" i="12"/>
  <c r="N1253" i="12"/>
  <c r="R1253" i="12"/>
  <c r="G1254" i="12"/>
  <c r="H1254" i="12"/>
  <c r="I1254" i="12"/>
  <c r="J1254" i="12"/>
  <c r="K1254" i="12"/>
  <c r="L1254" i="12"/>
  <c r="M1254" i="12"/>
  <c r="N1254" i="12"/>
  <c r="R1254" i="12"/>
  <c r="G1255" i="12"/>
  <c r="H1255" i="12"/>
  <c r="I1255" i="12"/>
  <c r="J1255" i="12"/>
  <c r="K1255" i="12"/>
  <c r="L1255" i="12"/>
  <c r="M1255" i="12"/>
  <c r="N1255" i="12"/>
  <c r="R1255" i="12"/>
  <c r="G1256" i="12"/>
  <c r="H1256" i="12"/>
  <c r="I1256" i="12"/>
  <c r="J1256" i="12"/>
  <c r="K1256" i="12"/>
  <c r="L1256" i="12"/>
  <c r="M1256" i="12"/>
  <c r="N1256" i="12"/>
  <c r="R1256" i="12"/>
  <c r="G1257" i="12"/>
  <c r="H1257" i="12"/>
  <c r="I1257" i="12"/>
  <c r="J1257" i="12"/>
  <c r="K1257" i="12"/>
  <c r="L1257" i="12"/>
  <c r="M1257" i="12"/>
  <c r="N1257" i="12"/>
  <c r="R1257" i="12"/>
  <c r="G1258" i="12"/>
  <c r="H1258" i="12"/>
  <c r="I1258" i="12"/>
  <c r="J1258" i="12"/>
  <c r="K1258" i="12"/>
  <c r="L1258" i="12"/>
  <c r="M1258" i="12"/>
  <c r="N1258" i="12"/>
  <c r="R1258" i="12"/>
  <c r="G1259" i="12"/>
  <c r="H1259" i="12"/>
  <c r="I1259" i="12"/>
  <c r="J1259" i="12"/>
  <c r="K1259" i="12"/>
  <c r="L1259" i="12"/>
  <c r="M1259" i="12"/>
  <c r="N1259" i="12"/>
  <c r="R1259" i="12"/>
  <c r="G1260" i="12"/>
  <c r="H1260" i="12"/>
  <c r="I1260" i="12"/>
  <c r="J1260" i="12"/>
  <c r="K1260" i="12"/>
  <c r="L1260" i="12"/>
  <c r="M1260" i="12"/>
  <c r="N1260" i="12"/>
  <c r="R1260" i="12"/>
  <c r="G1261" i="12"/>
  <c r="H1261" i="12"/>
  <c r="I1261" i="12"/>
  <c r="J1261" i="12"/>
  <c r="K1261" i="12"/>
  <c r="L1261" i="12"/>
  <c r="M1261" i="12"/>
  <c r="N1261" i="12"/>
  <c r="R1261" i="12"/>
  <c r="G1262" i="12"/>
  <c r="H1262" i="12"/>
  <c r="I1262" i="12"/>
  <c r="J1262" i="12"/>
  <c r="K1262" i="12"/>
  <c r="L1262" i="12"/>
  <c r="M1262" i="12"/>
  <c r="N1262" i="12"/>
  <c r="R1262" i="12"/>
  <c r="G1263" i="12"/>
  <c r="H1263" i="12"/>
  <c r="I1263" i="12"/>
  <c r="J1263" i="12"/>
  <c r="K1263" i="12"/>
  <c r="L1263" i="12"/>
  <c r="M1263" i="12"/>
  <c r="N1263" i="12"/>
  <c r="R1263" i="12"/>
  <c r="G1264" i="12"/>
  <c r="H1264" i="12"/>
  <c r="I1264" i="12"/>
  <c r="J1264" i="12"/>
  <c r="K1264" i="12"/>
  <c r="L1264" i="12"/>
  <c r="M1264" i="12"/>
  <c r="N1264" i="12"/>
  <c r="R1264" i="12"/>
  <c r="G1265" i="12"/>
  <c r="H1265" i="12"/>
  <c r="I1265" i="12"/>
  <c r="J1265" i="12"/>
  <c r="K1265" i="12"/>
  <c r="L1265" i="12"/>
  <c r="M1265" i="12"/>
  <c r="N1265" i="12"/>
  <c r="R1265" i="12"/>
  <c r="G1266" i="12"/>
  <c r="H1266" i="12"/>
  <c r="I1266" i="12"/>
  <c r="J1266" i="12"/>
  <c r="K1266" i="12"/>
  <c r="L1266" i="12"/>
  <c r="M1266" i="12"/>
  <c r="N1266" i="12"/>
  <c r="R1266" i="12"/>
  <c r="G1267" i="12"/>
  <c r="H1267" i="12"/>
  <c r="I1267" i="12"/>
  <c r="J1267" i="12"/>
  <c r="K1267" i="12"/>
  <c r="L1267" i="12"/>
  <c r="M1267" i="12"/>
  <c r="N1267" i="12"/>
  <c r="R1267" i="12"/>
  <c r="G1268" i="12"/>
  <c r="H1268" i="12"/>
  <c r="I1268" i="12"/>
  <c r="J1268" i="12"/>
  <c r="K1268" i="12"/>
  <c r="L1268" i="12"/>
  <c r="M1268" i="12"/>
  <c r="N1268" i="12"/>
  <c r="R1268" i="12"/>
  <c r="G1269" i="12"/>
  <c r="H1269" i="12"/>
  <c r="I1269" i="12"/>
  <c r="J1269" i="12"/>
  <c r="K1269" i="12"/>
  <c r="L1269" i="12"/>
  <c r="M1269" i="12"/>
  <c r="N1269" i="12"/>
  <c r="R1269" i="12"/>
  <c r="G1270" i="12"/>
  <c r="H1270" i="12"/>
  <c r="I1270" i="12"/>
  <c r="J1270" i="12"/>
  <c r="K1270" i="12"/>
  <c r="L1270" i="12"/>
  <c r="M1270" i="12"/>
  <c r="N1270" i="12"/>
  <c r="R1270" i="12"/>
  <c r="G1271" i="12"/>
  <c r="H1271" i="12"/>
  <c r="I1271" i="12"/>
  <c r="J1271" i="12"/>
  <c r="K1271" i="12"/>
  <c r="L1271" i="12"/>
  <c r="M1271" i="12"/>
  <c r="N1271" i="12"/>
  <c r="R1271" i="12"/>
  <c r="G1272" i="12"/>
  <c r="H1272" i="12"/>
  <c r="I1272" i="12"/>
  <c r="J1272" i="12"/>
  <c r="K1272" i="12"/>
  <c r="L1272" i="12"/>
  <c r="M1272" i="12"/>
  <c r="N1272" i="12"/>
  <c r="R1272" i="12"/>
  <c r="G1273" i="12"/>
  <c r="H1273" i="12"/>
  <c r="I1273" i="12"/>
  <c r="J1273" i="12"/>
  <c r="K1273" i="12"/>
  <c r="L1273" i="12"/>
  <c r="M1273" i="12"/>
  <c r="N1273" i="12"/>
  <c r="R1273" i="12"/>
  <c r="G1274" i="12"/>
  <c r="H1274" i="12"/>
  <c r="I1274" i="12"/>
  <c r="J1274" i="12"/>
  <c r="K1274" i="12"/>
  <c r="L1274" i="12"/>
  <c r="M1274" i="12"/>
  <c r="N1274" i="12"/>
  <c r="R1274" i="12"/>
  <c r="G1275" i="12"/>
  <c r="H1275" i="12"/>
  <c r="I1275" i="12"/>
  <c r="J1275" i="12"/>
  <c r="K1275" i="12"/>
  <c r="L1275" i="12"/>
  <c r="M1275" i="12"/>
  <c r="N1275" i="12"/>
  <c r="R1275" i="12"/>
  <c r="G1276" i="12"/>
  <c r="H1276" i="12"/>
  <c r="I1276" i="12"/>
  <c r="J1276" i="12"/>
  <c r="K1276" i="12"/>
  <c r="L1276" i="12"/>
  <c r="M1276" i="12"/>
  <c r="N1276" i="12"/>
  <c r="R1276" i="12"/>
  <c r="G1277" i="12"/>
  <c r="H1277" i="12"/>
  <c r="I1277" i="12"/>
  <c r="J1277" i="12"/>
  <c r="K1277" i="12"/>
  <c r="L1277" i="12"/>
  <c r="M1277" i="12"/>
  <c r="N1277" i="12"/>
  <c r="R1277" i="12"/>
  <c r="G1278" i="12"/>
  <c r="H1278" i="12"/>
  <c r="I1278" i="12"/>
  <c r="J1278" i="12"/>
  <c r="K1278" i="12"/>
  <c r="L1278" i="12"/>
  <c r="M1278" i="12"/>
  <c r="N1278" i="12"/>
  <c r="R1278" i="12"/>
  <c r="G1279" i="12"/>
  <c r="H1279" i="12"/>
  <c r="I1279" i="12"/>
  <c r="J1279" i="12"/>
  <c r="K1279" i="12"/>
  <c r="L1279" i="12"/>
  <c r="M1279" i="12"/>
  <c r="N1279" i="12"/>
  <c r="R1279" i="12"/>
  <c r="G1280" i="12"/>
  <c r="H1280" i="12"/>
  <c r="I1280" i="12"/>
  <c r="J1280" i="12"/>
  <c r="K1280" i="12"/>
  <c r="L1280" i="12"/>
  <c r="M1280" i="12"/>
  <c r="N1280" i="12"/>
  <c r="R1280" i="12"/>
  <c r="G1281" i="12"/>
  <c r="H1281" i="12"/>
  <c r="I1281" i="12"/>
  <c r="J1281" i="12"/>
  <c r="K1281" i="12"/>
  <c r="L1281" i="12"/>
  <c r="M1281" i="12"/>
  <c r="N1281" i="12"/>
  <c r="R1281" i="12"/>
  <c r="G1282" i="12"/>
  <c r="H1282" i="12"/>
  <c r="I1282" i="12"/>
  <c r="J1282" i="12"/>
  <c r="K1282" i="12"/>
  <c r="L1282" i="12"/>
  <c r="M1282" i="12"/>
  <c r="N1282" i="12"/>
  <c r="R1282" i="12"/>
  <c r="G1283" i="12"/>
  <c r="H1283" i="12"/>
  <c r="I1283" i="12"/>
  <c r="J1283" i="12"/>
  <c r="K1283" i="12"/>
  <c r="L1283" i="12"/>
  <c r="M1283" i="12"/>
  <c r="N1283" i="12"/>
  <c r="R1283" i="12"/>
  <c r="G1284" i="12"/>
  <c r="H1284" i="12"/>
  <c r="I1284" i="12"/>
  <c r="J1284" i="12"/>
  <c r="K1284" i="12"/>
  <c r="L1284" i="12"/>
  <c r="M1284" i="12"/>
  <c r="N1284" i="12"/>
  <c r="R1284" i="12"/>
  <c r="G1285" i="12"/>
  <c r="H1285" i="12"/>
  <c r="I1285" i="12"/>
  <c r="J1285" i="12"/>
  <c r="K1285" i="12"/>
  <c r="L1285" i="12"/>
  <c r="M1285" i="12"/>
  <c r="N1285" i="12"/>
  <c r="R1285" i="12"/>
  <c r="G1286" i="12"/>
  <c r="H1286" i="12"/>
  <c r="I1286" i="12"/>
  <c r="J1286" i="12"/>
  <c r="K1286" i="12"/>
  <c r="L1286" i="12"/>
  <c r="M1286" i="12"/>
  <c r="N1286" i="12"/>
  <c r="R1286" i="12"/>
  <c r="G1287" i="12"/>
  <c r="H1287" i="12"/>
  <c r="I1287" i="12"/>
  <c r="J1287" i="12"/>
  <c r="K1287" i="12"/>
  <c r="L1287" i="12"/>
  <c r="M1287" i="12"/>
  <c r="N1287" i="12"/>
  <c r="R1287" i="12"/>
  <c r="G1288" i="12"/>
  <c r="H1288" i="12"/>
  <c r="I1288" i="12"/>
  <c r="J1288" i="12"/>
  <c r="K1288" i="12"/>
  <c r="L1288" i="12"/>
  <c r="M1288" i="12"/>
  <c r="N1288" i="12"/>
  <c r="R1288" i="12"/>
  <c r="G1289" i="12"/>
  <c r="H1289" i="12"/>
  <c r="I1289" i="12"/>
  <c r="J1289" i="12"/>
  <c r="K1289" i="12"/>
  <c r="L1289" i="12"/>
  <c r="M1289" i="12"/>
  <c r="N1289" i="12"/>
  <c r="R1289" i="12"/>
  <c r="G1290" i="12"/>
  <c r="H1290" i="12"/>
  <c r="I1290" i="12"/>
  <c r="J1290" i="12"/>
  <c r="K1290" i="12"/>
  <c r="L1290" i="12"/>
  <c r="M1290" i="12"/>
  <c r="N1290" i="12"/>
  <c r="R1290" i="12"/>
  <c r="G1291" i="12"/>
  <c r="H1291" i="12"/>
  <c r="I1291" i="12"/>
  <c r="J1291" i="12"/>
  <c r="K1291" i="12"/>
  <c r="L1291" i="12"/>
  <c r="M1291" i="12"/>
  <c r="N1291" i="12"/>
  <c r="R1291" i="12"/>
  <c r="G1292" i="12"/>
  <c r="H1292" i="12"/>
  <c r="I1292" i="12"/>
  <c r="J1292" i="12"/>
  <c r="K1292" i="12"/>
  <c r="L1292" i="12"/>
  <c r="M1292" i="12"/>
  <c r="N1292" i="12"/>
  <c r="R1292" i="12"/>
  <c r="G1293" i="12"/>
  <c r="H1293" i="12"/>
  <c r="I1293" i="12"/>
  <c r="J1293" i="12"/>
  <c r="K1293" i="12"/>
  <c r="L1293" i="12"/>
  <c r="M1293" i="12"/>
  <c r="N1293" i="12"/>
  <c r="R1293" i="12"/>
  <c r="G1294" i="12"/>
  <c r="H1294" i="12"/>
  <c r="I1294" i="12"/>
  <c r="J1294" i="12"/>
  <c r="K1294" i="12"/>
  <c r="L1294" i="12"/>
  <c r="M1294" i="12"/>
  <c r="N1294" i="12"/>
  <c r="R1294" i="12"/>
  <c r="G1295" i="12"/>
  <c r="H1295" i="12"/>
  <c r="I1295" i="12"/>
  <c r="J1295" i="12"/>
  <c r="K1295" i="12"/>
  <c r="L1295" i="12"/>
  <c r="M1295" i="12"/>
  <c r="N1295" i="12"/>
  <c r="R1295" i="12"/>
  <c r="G1296" i="12"/>
  <c r="H1296" i="12"/>
  <c r="I1296" i="12"/>
  <c r="J1296" i="12"/>
  <c r="K1296" i="12"/>
  <c r="L1296" i="12"/>
  <c r="M1296" i="12"/>
  <c r="N1296" i="12"/>
  <c r="R1296" i="12"/>
  <c r="G1297" i="12"/>
  <c r="H1297" i="12"/>
  <c r="I1297" i="12"/>
  <c r="J1297" i="12"/>
  <c r="K1297" i="12"/>
  <c r="L1297" i="12"/>
  <c r="M1297" i="12"/>
  <c r="N1297" i="12"/>
  <c r="R1297" i="12"/>
  <c r="G1298" i="12"/>
  <c r="H1298" i="12"/>
  <c r="I1298" i="12"/>
  <c r="J1298" i="12"/>
  <c r="K1298" i="12"/>
  <c r="L1298" i="12"/>
  <c r="M1298" i="12"/>
  <c r="N1298" i="12"/>
  <c r="R1298" i="12"/>
  <c r="G1299" i="12"/>
  <c r="H1299" i="12"/>
  <c r="I1299" i="12"/>
  <c r="J1299" i="12"/>
  <c r="K1299" i="12"/>
  <c r="L1299" i="12"/>
  <c r="M1299" i="12"/>
  <c r="N1299" i="12"/>
  <c r="R1299" i="12"/>
  <c r="G1300" i="12"/>
  <c r="H1300" i="12"/>
  <c r="I1300" i="12"/>
  <c r="J1300" i="12"/>
  <c r="K1300" i="12"/>
  <c r="L1300" i="12"/>
  <c r="M1300" i="12"/>
  <c r="N1300" i="12"/>
  <c r="R1300" i="12"/>
  <c r="G1301" i="12"/>
  <c r="H1301" i="12"/>
  <c r="I1301" i="12"/>
  <c r="J1301" i="12"/>
  <c r="K1301" i="12"/>
  <c r="L1301" i="12"/>
  <c r="M1301" i="12"/>
  <c r="N1301" i="12"/>
  <c r="R1301" i="12"/>
  <c r="G1302" i="12"/>
  <c r="H1302" i="12"/>
  <c r="I1302" i="12"/>
  <c r="J1302" i="12"/>
  <c r="K1302" i="12"/>
  <c r="L1302" i="12"/>
  <c r="M1302" i="12"/>
  <c r="N1302" i="12"/>
  <c r="R1302" i="12"/>
  <c r="G1303" i="12"/>
  <c r="H1303" i="12"/>
  <c r="I1303" i="12"/>
  <c r="J1303" i="12"/>
  <c r="K1303" i="12"/>
  <c r="L1303" i="12"/>
  <c r="M1303" i="12"/>
  <c r="N1303" i="12"/>
  <c r="R1303" i="12"/>
  <c r="G1304" i="12"/>
  <c r="H1304" i="12"/>
  <c r="I1304" i="12"/>
  <c r="J1304" i="12"/>
  <c r="K1304" i="12"/>
  <c r="L1304" i="12"/>
  <c r="M1304" i="12"/>
  <c r="N1304" i="12"/>
  <c r="R1304" i="12"/>
  <c r="G1305" i="12"/>
  <c r="H1305" i="12"/>
  <c r="I1305" i="12"/>
  <c r="J1305" i="12"/>
  <c r="K1305" i="12"/>
  <c r="L1305" i="12"/>
  <c r="M1305" i="12"/>
  <c r="N1305" i="12"/>
  <c r="R1305" i="12"/>
  <c r="G1306" i="12"/>
  <c r="H1306" i="12"/>
  <c r="I1306" i="12"/>
  <c r="J1306" i="12"/>
  <c r="K1306" i="12"/>
  <c r="L1306" i="12"/>
  <c r="M1306" i="12"/>
  <c r="N1306" i="12"/>
  <c r="R1306" i="12"/>
  <c r="G1307" i="12"/>
  <c r="H1307" i="12"/>
  <c r="I1307" i="12"/>
  <c r="J1307" i="12"/>
  <c r="K1307" i="12"/>
  <c r="L1307" i="12"/>
  <c r="M1307" i="12"/>
  <c r="N1307" i="12"/>
  <c r="R1307" i="12"/>
  <c r="G1308" i="12"/>
  <c r="H1308" i="12"/>
  <c r="I1308" i="12"/>
  <c r="J1308" i="12"/>
  <c r="K1308" i="12"/>
  <c r="L1308" i="12"/>
  <c r="M1308" i="12"/>
  <c r="N1308" i="12"/>
  <c r="R1308" i="12"/>
  <c r="G1309" i="12"/>
  <c r="H1309" i="12"/>
  <c r="I1309" i="12"/>
  <c r="J1309" i="12"/>
  <c r="K1309" i="12"/>
  <c r="L1309" i="12"/>
  <c r="M1309" i="12"/>
  <c r="N1309" i="12"/>
  <c r="R1309" i="12"/>
  <c r="G1310" i="12"/>
  <c r="H1310" i="12"/>
  <c r="I1310" i="12"/>
  <c r="J1310" i="12"/>
  <c r="K1310" i="12"/>
  <c r="L1310" i="12"/>
  <c r="M1310" i="12"/>
  <c r="N1310" i="12"/>
  <c r="R1310" i="12"/>
  <c r="G1311" i="12"/>
  <c r="H1311" i="12"/>
  <c r="I1311" i="12"/>
  <c r="J1311" i="12"/>
  <c r="K1311" i="12"/>
  <c r="L1311" i="12"/>
  <c r="M1311" i="12"/>
  <c r="N1311" i="12"/>
  <c r="R1311" i="12"/>
  <c r="G1312" i="12"/>
  <c r="H1312" i="12"/>
  <c r="I1312" i="12"/>
  <c r="J1312" i="12"/>
  <c r="K1312" i="12"/>
  <c r="L1312" i="12"/>
  <c r="M1312" i="12"/>
  <c r="N1312" i="12"/>
  <c r="R1312" i="12"/>
  <c r="G1313" i="12"/>
  <c r="H1313" i="12"/>
  <c r="I1313" i="12"/>
  <c r="J1313" i="12"/>
  <c r="K1313" i="12"/>
  <c r="L1313" i="12"/>
  <c r="M1313" i="12"/>
  <c r="N1313" i="12"/>
  <c r="R1313" i="12"/>
  <c r="G1314" i="12"/>
  <c r="H1314" i="12"/>
  <c r="I1314" i="12"/>
  <c r="J1314" i="12"/>
  <c r="K1314" i="12"/>
  <c r="L1314" i="12"/>
  <c r="M1314" i="12"/>
  <c r="N1314" i="12"/>
  <c r="R1314" i="12"/>
  <c r="G1315" i="12"/>
  <c r="H1315" i="12"/>
  <c r="I1315" i="12"/>
  <c r="J1315" i="12"/>
  <c r="K1315" i="12"/>
  <c r="L1315" i="12"/>
  <c r="M1315" i="12"/>
  <c r="N1315" i="12"/>
  <c r="R1315" i="12"/>
  <c r="G1316" i="12"/>
  <c r="H1316" i="12"/>
  <c r="I1316" i="12"/>
  <c r="J1316" i="12"/>
  <c r="K1316" i="12"/>
  <c r="L1316" i="12"/>
  <c r="M1316" i="12"/>
  <c r="N1316" i="12"/>
  <c r="R1316" i="12"/>
  <c r="G1317" i="12"/>
  <c r="H1317" i="12"/>
  <c r="I1317" i="12"/>
  <c r="J1317" i="12"/>
  <c r="K1317" i="12"/>
  <c r="L1317" i="12"/>
  <c r="M1317" i="12"/>
  <c r="N1317" i="12"/>
  <c r="R1317" i="12"/>
  <c r="G1318" i="12"/>
  <c r="H1318" i="12"/>
  <c r="I1318" i="12"/>
  <c r="J1318" i="12"/>
  <c r="K1318" i="12"/>
  <c r="L1318" i="12"/>
  <c r="M1318" i="12"/>
  <c r="N1318" i="12"/>
  <c r="R1318" i="12"/>
  <c r="G1319" i="12"/>
  <c r="H1319" i="12"/>
  <c r="I1319" i="12"/>
  <c r="J1319" i="12"/>
  <c r="K1319" i="12"/>
  <c r="L1319" i="12"/>
  <c r="M1319" i="12"/>
  <c r="N1319" i="12"/>
  <c r="R1319" i="12"/>
  <c r="G1320" i="12"/>
  <c r="H1320" i="12"/>
  <c r="I1320" i="12"/>
  <c r="J1320" i="12"/>
  <c r="K1320" i="12"/>
  <c r="L1320" i="12"/>
  <c r="M1320" i="12"/>
  <c r="N1320" i="12"/>
  <c r="R1320" i="12"/>
  <c r="G1321" i="12"/>
  <c r="H1321" i="12"/>
  <c r="I1321" i="12"/>
  <c r="J1321" i="12"/>
  <c r="K1321" i="12"/>
  <c r="L1321" i="12"/>
  <c r="M1321" i="12"/>
  <c r="N1321" i="12"/>
  <c r="R1321" i="12"/>
  <c r="G1322" i="12"/>
  <c r="H1322" i="12"/>
  <c r="I1322" i="12"/>
  <c r="J1322" i="12"/>
  <c r="K1322" i="12"/>
  <c r="L1322" i="12"/>
  <c r="M1322" i="12"/>
  <c r="N1322" i="12"/>
  <c r="R1322" i="12"/>
  <c r="G1323" i="12"/>
  <c r="H1323" i="12"/>
  <c r="I1323" i="12"/>
  <c r="J1323" i="12"/>
  <c r="K1323" i="12"/>
  <c r="L1323" i="12"/>
  <c r="M1323" i="12"/>
  <c r="N1323" i="12"/>
  <c r="R1323" i="12"/>
  <c r="G1324" i="12"/>
  <c r="H1324" i="12"/>
  <c r="I1324" i="12"/>
  <c r="J1324" i="12"/>
  <c r="K1324" i="12"/>
  <c r="L1324" i="12"/>
  <c r="M1324" i="12"/>
  <c r="N1324" i="12"/>
  <c r="R1324" i="12"/>
  <c r="G1325" i="12"/>
  <c r="H1325" i="12"/>
  <c r="I1325" i="12"/>
  <c r="J1325" i="12"/>
  <c r="K1325" i="12"/>
  <c r="L1325" i="12"/>
  <c r="M1325" i="12"/>
  <c r="N1325" i="12"/>
  <c r="R1325" i="12"/>
  <c r="G1326" i="12"/>
  <c r="H1326" i="12"/>
  <c r="I1326" i="12"/>
  <c r="J1326" i="12"/>
  <c r="K1326" i="12"/>
  <c r="L1326" i="12"/>
  <c r="M1326" i="12"/>
  <c r="N1326" i="12"/>
  <c r="R1326" i="12"/>
  <c r="G1327" i="12"/>
  <c r="H1327" i="12"/>
  <c r="I1327" i="12"/>
  <c r="J1327" i="12"/>
  <c r="K1327" i="12"/>
  <c r="L1327" i="12"/>
  <c r="M1327" i="12"/>
  <c r="N1327" i="12"/>
  <c r="R1327" i="12"/>
  <c r="G1328" i="12"/>
  <c r="H1328" i="12"/>
  <c r="I1328" i="12"/>
  <c r="J1328" i="12"/>
  <c r="K1328" i="12"/>
  <c r="L1328" i="12"/>
  <c r="M1328" i="12"/>
  <c r="N1328" i="12"/>
  <c r="R1328" i="12"/>
  <c r="G1329" i="12"/>
  <c r="H1329" i="12"/>
  <c r="I1329" i="12"/>
  <c r="J1329" i="12"/>
  <c r="K1329" i="12"/>
  <c r="L1329" i="12"/>
  <c r="M1329" i="12"/>
  <c r="N1329" i="12"/>
  <c r="R1329" i="12"/>
  <c r="G1330" i="12"/>
  <c r="H1330" i="12"/>
  <c r="I1330" i="12"/>
  <c r="J1330" i="12"/>
  <c r="K1330" i="12"/>
  <c r="L1330" i="12"/>
  <c r="M1330" i="12"/>
  <c r="N1330" i="12"/>
  <c r="R1330" i="12"/>
  <c r="G1331" i="12"/>
  <c r="H1331" i="12"/>
  <c r="I1331" i="12"/>
  <c r="J1331" i="12"/>
  <c r="K1331" i="12"/>
  <c r="L1331" i="12"/>
  <c r="M1331" i="12"/>
  <c r="N1331" i="12"/>
  <c r="R1331" i="12"/>
  <c r="G1332" i="12"/>
  <c r="H1332" i="12"/>
  <c r="I1332" i="12"/>
  <c r="J1332" i="12"/>
  <c r="K1332" i="12"/>
  <c r="L1332" i="12"/>
  <c r="M1332" i="12"/>
  <c r="N1332" i="12"/>
  <c r="R1332" i="12"/>
  <c r="G1333" i="12"/>
  <c r="H1333" i="12"/>
  <c r="I1333" i="12"/>
  <c r="J1333" i="12"/>
  <c r="K1333" i="12"/>
  <c r="L1333" i="12"/>
  <c r="M1333" i="12"/>
  <c r="N1333" i="12"/>
  <c r="R1333" i="12"/>
  <c r="G1334" i="12"/>
  <c r="H1334" i="12"/>
  <c r="I1334" i="12"/>
  <c r="J1334" i="12"/>
  <c r="K1334" i="12"/>
  <c r="L1334" i="12"/>
  <c r="M1334" i="12"/>
  <c r="N1334" i="12"/>
  <c r="R1334" i="12"/>
  <c r="G1335" i="12"/>
  <c r="H1335" i="12"/>
  <c r="I1335" i="12"/>
  <c r="J1335" i="12"/>
  <c r="K1335" i="12"/>
  <c r="L1335" i="12"/>
  <c r="M1335" i="12"/>
  <c r="N1335" i="12"/>
  <c r="R1335" i="12"/>
  <c r="G1336" i="12"/>
  <c r="H1336" i="12"/>
  <c r="I1336" i="12"/>
  <c r="J1336" i="12"/>
  <c r="K1336" i="12"/>
  <c r="L1336" i="12"/>
  <c r="M1336" i="12"/>
  <c r="N1336" i="12"/>
  <c r="R1336" i="12"/>
  <c r="G1337" i="12"/>
  <c r="H1337" i="12"/>
  <c r="I1337" i="12"/>
  <c r="J1337" i="12"/>
  <c r="K1337" i="12"/>
  <c r="L1337" i="12"/>
  <c r="M1337" i="12"/>
  <c r="N1337" i="12"/>
  <c r="R1337" i="12"/>
  <c r="G1338" i="12"/>
  <c r="H1338" i="12"/>
  <c r="I1338" i="12"/>
  <c r="J1338" i="12"/>
  <c r="K1338" i="12"/>
  <c r="L1338" i="12"/>
  <c r="M1338" i="12"/>
  <c r="N1338" i="12"/>
  <c r="R1338" i="12"/>
  <c r="G1339" i="12"/>
  <c r="H1339" i="12"/>
  <c r="I1339" i="12"/>
  <c r="J1339" i="12"/>
  <c r="K1339" i="12"/>
  <c r="L1339" i="12"/>
  <c r="M1339" i="12"/>
  <c r="N1339" i="12"/>
  <c r="R1339" i="12"/>
  <c r="G1340" i="12"/>
  <c r="H1340" i="12"/>
  <c r="I1340" i="12"/>
  <c r="J1340" i="12"/>
  <c r="K1340" i="12"/>
  <c r="L1340" i="12"/>
  <c r="M1340" i="12"/>
  <c r="N1340" i="12"/>
  <c r="R1340" i="12"/>
  <c r="G1341" i="12"/>
  <c r="H1341" i="12"/>
  <c r="I1341" i="12"/>
  <c r="J1341" i="12"/>
  <c r="K1341" i="12"/>
  <c r="L1341" i="12"/>
  <c r="M1341" i="12"/>
  <c r="N1341" i="12"/>
  <c r="R1341" i="12"/>
  <c r="G1342" i="12"/>
  <c r="H1342" i="12"/>
  <c r="I1342" i="12"/>
  <c r="J1342" i="12"/>
  <c r="K1342" i="12"/>
  <c r="L1342" i="12"/>
  <c r="M1342" i="12"/>
  <c r="N1342" i="12"/>
  <c r="R1342" i="12"/>
  <c r="G1343" i="12"/>
  <c r="H1343" i="12"/>
  <c r="I1343" i="12"/>
  <c r="J1343" i="12"/>
  <c r="K1343" i="12"/>
  <c r="L1343" i="12"/>
  <c r="M1343" i="12"/>
  <c r="N1343" i="12"/>
  <c r="R1343" i="12"/>
  <c r="G1344" i="12"/>
  <c r="H1344" i="12"/>
  <c r="I1344" i="12"/>
  <c r="J1344" i="12"/>
  <c r="K1344" i="12"/>
  <c r="L1344" i="12"/>
  <c r="M1344" i="12"/>
  <c r="N1344" i="12"/>
  <c r="R1344" i="12"/>
  <c r="G1345" i="12"/>
  <c r="H1345" i="12"/>
  <c r="I1345" i="12"/>
  <c r="J1345" i="12"/>
  <c r="K1345" i="12"/>
  <c r="L1345" i="12"/>
  <c r="M1345" i="12"/>
  <c r="N1345" i="12"/>
  <c r="R1345" i="12"/>
  <c r="G1346" i="12"/>
  <c r="H1346" i="12"/>
  <c r="I1346" i="12"/>
  <c r="J1346" i="12"/>
  <c r="K1346" i="12"/>
  <c r="L1346" i="12"/>
  <c r="M1346" i="12"/>
  <c r="N1346" i="12"/>
  <c r="R1346" i="12"/>
  <c r="G1347" i="12"/>
  <c r="H1347" i="12"/>
  <c r="I1347" i="12"/>
  <c r="J1347" i="12"/>
  <c r="K1347" i="12"/>
  <c r="L1347" i="12"/>
  <c r="M1347" i="12"/>
  <c r="N1347" i="12"/>
  <c r="R1347" i="12"/>
  <c r="G1348" i="12"/>
  <c r="H1348" i="12"/>
  <c r="I1348" i="12"/>
  <c r="J1348" i="12"/>
  <c r="K1348" i="12"/>
  <c r="L1348" i="12"/>
  <c r="M1348" i="12"/>
  <c r="N1348" i="12"/>
  <c r="R1348" i="12"/>
  <c r="G1349" i="12"/>
  <c r="H1349" i="12"/>
  <c r="I1349" i="12"/>
  <c r="J1349" i="12"/>
  <c r="K1349" i="12"/>
  <c r="L1349" i="12"/>
  <c r="M1349" i="12"/>
  <c r="N1349" i="12"/>
  <c r="R1349" i="12"/>
  <c r="G1350" i="12"/>
  <c r="H1350" i="12"/>
  <c r="I1350" i="12"/>
  <c r="J1350" i="12"/>
  <c r="K1350" i="12"/>
  <c r="L1350" i="12"/>
  <c r="M1350" i="12"/>
  <c r="N1350" i="12"/>
  <c r="R1350" i="12"/>
  <c r="G1351" i="12"/>
  <c r="H1351" i="12"/>
  <c r="I1351" i="12"/>
  <c r="J1351" i="12"/>
  <c r="K1351" i="12"/>
  <c r="L1351" i="12"/>
  <c r="M1351" i="12"/>
  <c r="N1351" i="12"/>
  <c r="R1351" i="12"/>
  <c r="G1352" i="12"/>
  <c r="H1352" i="12"/>
  <c r="I1352" i="12"/>
  <c r="J1352" i="12"/>
  <c r="K1352" i="12"/>
  <c r="L1352" i="12"/>
  <c r="M1352" i="12"/>
  <c r="N1352" i="12"/>
  <c r="R1352" i="12"/>
  <c r="G1353" i="12"/>
  <c r="H1353" i="12"/>
  <c r="I1353" i="12"/>
  <c r="J1353" i="12"/>
  <c r="K1353" i="12"/>
  <c r="L1353" i="12"/>
  <c r="M1353" i="12"/>
  <c r="N1353" i="12"/>
  <c r="R1353" i="12"/>
  <c r="G1354" i="12"/>
  <c r="H1354" i="12"/>
  <c r="I1354" i="12"/>
  <c r="J1354" i="12"/>
  <c r="K1354" i="12"/>
  <c r="L1354" i="12"/>
  <c r="M1354" i="12"/>
  <c r="N1354" i="12"/>
  <c r="R1354" i="12"/>
  <c r="G1355" i="12"/>
  <c r="H1355" i="12"/>
  <c r="I1355" i="12"/>
  <c r="J1355" i="12"/>
  <c r="K1355" i="12"/>
  <c r="L1355" i="12"/>
  <c r="M1355" i="12"/>
  <c r="N1355" i="12"/>
  <c r="R1355" i="12"/>
  <c r="G1356" i="12"/>
  <c r="H1356" i="12"/>
  <c r="I1356" i="12"/>
  <c r="J1356" i="12"/>
  <c r="K1356" i="12"/>
  <c r="L1356" i="12"/>
  <c r="M1356" i="12"/>
  <c r="N1356" i="12"/>
  <c r="R1356" i="12"/>
  <c r="G1357" i="12"/>
  <c r="H1357" i="12"/>
  <c r="I1357" i="12"/>
  <c r="J1357" i="12"/>
  <c r="K1357" i="12"/>
  <c r="L1357" i="12"/>
  <c r="M1357" i="12"/>
  <c r="N1357" i="12"/>
  <c r="R1357" i="12"/>
  <c r="G1358" i="12"/>
  <c r="H1358" i="12"/>
  <c r="I1358" i="12"/>
  <c r="J1358" i="12"/>
  <c r="K1358" i="12"/>
  <c r="L1358" i="12"/>
  <c r="M1358" i="12"/>
  <c r="N1358" i="12"/>
  <c r="R1358" i="12"/>
  <c r="G1359" i="12"/>
  <c r="H1359" i="12"/>
  <c r="I1359" i="12"/>
  <c r="J1359" i="12"/>
  <c r="K1359" i="12"/>
  <c r="L1359" i="12"/>
  <c r="M1359" i="12"/>
  <c r="N1359" i="12"/>
  <c r="R1359" i="12"/>
  <c r="G1360" i="12"/>
  <c r="H1360" i="12"/>
  <c r="I1360" i="12"/>
  <c r="J1360" i="12"/>
  <c r="K1360" i="12"/>
  <c r="L1360" i="12"/>
  <c r="M1360" i="12"/>
  <c r="N1360" i="12"/>
  <c r="R1360" i="12"/>
  <c r="G1361" i="12"/>
  <c r="H1361" i="12"/>
  <c r="I1361" i="12"/>
  <c r="J1361" i="12"/>
  <c r="K1361" i="12"/>
  <c r="L1361" i="12"/>
  <c r="M1361" i="12"/>
  <c r="N1361" i="12"/>
  <c r="R1361" i="12"/>
  <c r="G1362" i="12"/>
  <c r="H1362" i="12"/>
  <c r="I1362" i="12"/>
  <c r="J1362" i="12"/>
  <c r="K1362" i="12"/>
  <c r="L1362" i="12"/>
  <c r="M1362" i="12"/>
  <c r="N1362" i="12"/>
  <c r="R1362" i="12"/>
  <c r="G1363" i="12"/>
  <c r="H1363" i="12"/>
  <c r="I1363" i="12"/>
  <c r="J1363" i="12"/>
  <c r="K1363" i="12"/>
  <c r="L1363" i="12"/>
  <c r="M1363" i="12"/>
  <c r="N1363" i="12"/>
  <c r="R1363" i="12"/>
  <c r="G1364" i="12"/>
  <c r="H1364" i="12"/>
  <c r="I1364" i="12"/>
  <c r="J1364" i="12"/>
  <c r="K1364" i="12"/>
  <c r="L1364" i="12"/>
  <c r="M1364" i="12"/>
  <c r="N1364" i="12"/>
  <c r="R1364" i="12"/>
  <c r="G1365" i="12"/>
  <c r="H1365" i="12"/>
  <c r="I1365" i="12"/>
  <c r="J1365" i="12"/>
  <c r="K1365" i="12"/>
  <c r="L1365" i="12"/>
  <c r="M1365" i="12"/>
  <c r="N1365" i="12"/>
  <c r="R1365" i="12"/>
  <c r="G1366" i="12"/>
  <c r="H1366" i="12"/>
  <c r="I1366" i="12"/>
  <c r="J1366" i="12"/>
  <c r="K1366" i="12"/>
  <c r="L1366" i="12"/>
  <c r="M1366" i="12"/>
  <c r="N1366" i="12"/>
  <c r="R1366" i="12"/>
  <c r="G1367" i="12"/>
  <c r="H1367" i="12"/>
  <c r="I1367" i="12"/>
  <c r="J1367" i="12"/>
  <c r="K1367" i="12"/>
  <c r="L1367" i="12"/>
  <c r="M1367" i="12"/>
  <c r="N1367" i="12"/>
  <c r="R1367" i="12"/>
  <c r="G1368" i="12"/>
  <c r="H1368" i="12"/>
  <c r="I1368" i="12"/>
  <c r="J1368" i="12"/>
  <c r="K1368" i="12"/>
  <c r="L1368" i="12"/>
  <c r="M1368" i="12"/>
  <c r="N1368" i="12"/>
  <c r="R1368" i="12"/>
  <c r="G1369" i="12"/>
  <c r="H1369" i="12"/>
  <c r="I1369" i="12"/>
  <c r="J1369" i="12"/>
  <c r="K1369" i="12"/>
  <c r="L1369" i="12"/>
  <c r="M1369" i="12"/>
  <c r="N1369" i="12"/>
  <c r="R1369" i="12"/>
  <c r="G1370" i="12"/>
  <c r="H1370" i="12"/>
  <c r="I1370" i="12"/>
  <c r="J1370" i="12"/>
  <c r="K1370" i="12"/>
  <c r="L1370" i="12"/>
  <c r="M1370" i="12"/>
  <c r="N1370" i="12"/>
  <c r="R1370" i="12"/>
  <c r="G1371" i="12"/>
  <c r="H1371" i="12"/>
  <c r="I1371" i="12"/>
  <c r="J1371" i="12"/>
  <c r="K1371" i="12"/>
  <c r="L1371" i="12"/>
  <c r="M1371" i="12"/>
  <c r="N1371" i="12"/>
  <c r="R1371" i="12"/>
  <c r="G1372" i="12"/>
  <c r="H1372" i="12"/>
  <c r="I1372" i="12"/>
  <c r="J1372" i="12"/>
  <c r="K1372" i="12"/>
  <c r="L1372" i="12"/>
  <c r="M1372" i="12"/>
  <c r="N1372" i="12"/>
  <c r="R1372" i="12"/>
  <c r="G1373" i="12"/>
  <c r="H1373" i="12"/>
  <c r="I1373" i="12"/>
  <c r="J1373" i="12"/>
  <c r="K1373" i="12"/>
  <c r="L1373" i="12"/>
  <c r="M1373" i="12"/>
  <c r="N1373" i="12"/>
  <c r="R1373" i="12"/>
  <c r="G1374" i="12"/>
  <c r="H1374" i="12"/>
  <c r="I1374" i="12"/>
  <c r="J1374" i="12"/>
  <c r="K1374" i="12"/>
  <c r="L1374" i="12"/>
  <c r="M1374" i="12"/>
  <c r="N1374" i="12"/>
  <c r="R1374" i="12"/>
  <c r="G1375" i="12"/>
  <c r="H1375" i="12"/>
  <c r="I1375" i="12"/>
  <c r="J1375" i="12"/>
  <c r="K1375" i="12"/>
  <c r="L1375" i="12"/>
  <c r="M1375" i="12"/>
  <c r="N1375" i="12"/>
  <c r="R1375" i="12"/>
  <c r="G1376" i="12"/>
  <c r="H1376" i="12"/>
  <c r="I1376" i="12"/>
  <c r="J1376" i="12"/>
  <c r="K1376" i="12"/>
  <c r="L1376" i="12"/>
  <c r="M1376" i="12"/>
  <c r="N1376" i="12"/>
  <c r="R1376" i="12"/>
  <c r="G1377" i="12"/>
  <c r="H1377" i="12"/>
  <c r="I1377" i="12"/>
  <c r="J1377" i="12"/>
  <c r="K1377" i="12"/>
  <c r="L1377" i="12"/>
  <c r="M1377" i="12"/>
  <c r="N1377" i="12"/>
  <c r="R1377" i="12"/>
  <c r="G1378" i="12"/>
  <c r="H1378" i="12"/>
  <c r="I1378" i="12"/>
  <c r="J1378" i="12"/>
  <c r="K1378" i="12"/>
  <c r="L1378" i="12"/>
  <c r="M1378" i="12"/>
  <c r="N1378" i="12"/>
  <c r="R1378" i="12"/>
  <c r="G1379" i="12"/>
  <c r="H1379" i="12"/>
  <c r="I1379" i="12"/>
  <c r="J1379" i="12"/>
  <c r="K1379" i="12"/>
  <c r="L1379" i="12"/>
  <c r="M1379" i="12"/>
  <c r="N1379" i="12"/>
  <c r="R1379" i="12"/>
  <c r="G1380" i="12"/>
  <c r="H1380" i="12"/>
  <c r="I1380" i="12"/>
  <c r="J1380" i="12"/>
  <c r="K1380" i="12"/>
  <c r="L1380" i="12"/>
  <c r="M1380" i="12"/>
  <c r="N1380" i="12"/>
  <c r="R1380" i="12"/>
  <c r="G1381" i="12"/>
  <c r="H1381" i="12"/>
  <c r="I1381" i="12"/>
  <c r="J1381" i="12"/>
  <c r="K1381" i="12"/>
  <c r="L1381" i="12"/>
  <c r="M1381" i="12"/>
  <c r="N1381" i="12"/>
  <c r="R1381" i="12"/>
  <c r="G1382" i="12"/>
  <c r="H1382" i="12"/>
  <c r="I1382" i="12"/>
  <c r="J1382" i="12"/>
  <c r="K1382" i="12"/>
  <c r="L1382" i="12"/>
  <c r="M1382" i="12"/>
  <c r="N1382" i="12"/>
  <c r="R1382" i="12"/>
  <c r="G1383" i="12"/>
  <c r="H1383" i="12"/>
  <c r="I1383" i="12"/>
  <c r="J1383" i="12"/>
  <c r="K1383" i="12"/>
  <c r="L1383" i="12"/>
  <c r="M1383" i="12"/>
  <c r="N1383" i="12"/>
  <c r="R1383" i="12"/>
  <c r="G1384" i="12"/>
  <c r="H1384" i="12"/>
  <c r="I1384" i="12"/>
  <c r="J1384" i="12"/>
  <c r="K1384" i="12"/>
  <c r="L1384" i="12"/>
  <c r="M1384" i="12"/>
  <c r="N1384" i="12"/>
  <c r="R1384" i="12"/>
  <c r="G1385" i="12"/>
  <c r="H1385" i="12"/>
  <c r="I1385" i="12"/>
  <c r="J1385" i="12"/>
  <c r="K1385" i="12"/>
  <c r="L1385" i="12"/>
  <c r="M1385" i="12"/>
  <c r="N1385" i="12"/>
  <c r="R1385" i="12"/>
  <c r="G1386" i="12"/>
  <c r="H1386" i="12"/>
  <c r="I1386" i="12"/>
  <c r="J1386" i="12"/>
  <c r="K1386" i="12"/>
  <c r="L1386" i="12"/>
  <c r="M1386" i="12"/>
  <c r="N1386" i="12"/>
  <c r="R1386" i="12"/>
  <c r="G1387" i="12"/>
  <c r="H1387" i="12"/>
  <c r="I1387" i="12"/>
  <c r="J1387" i="12"/>
  <c r="K1387" i="12"/>
  <c r="L1387" i="12"/>
  <c r="M1387" i="12"/>
  <c r="N1387" i="12"/>
  <c r="R1387" i="12"/>
  <c r="G1388" i="12"/>
  <c r="H1388" i="12"/>
  <c r="I1388" i="12"/>
  <c r="J1388" i="12"/>
  <c r="K1388" i="12"/>
  <c r="L1388" i="12"/>
  <c r="M1388" i="12"/>
  <c r="N1388" i="12"/>
  <c r="R1388" i="12"/>
  <c r="G1389" i="12"/>
  <c r="H1389" i="12"/>
  <c r="I1389" i="12"/>
  <c r="J1389" i="12"/>
  <c r="K1389" i="12"/>
  <c r="L1389" i="12"/>
  <c r="M1389" i="12"/>
  <c r="N1389" i="12"/>
  <c r="R1389" i="12"/>
  <c r="G1390" i="12"/>
  <c r="H1390" i="12"/>
  <c r="I1390" i="12"/>
  <c r="J1390" i="12"/>
  <c r="K1390" i="12"/>
  <c r="L1390" i="12"/>
  <c r="M1390" i="12"/>
  <c r="N1390" i="12"/>
  <c r="R1390" i="12"/>
  <c r="G1391" i="12"/>
  <c r="H1391" i="12"/>
  <c r="I1391" i="12"/>
  <c r="J1391" i="12"/>
  <c r="K1391" i="12"/>
  <c r="L1391" i="12"/>
  <c r="M1391" i="12"/>
  <c r="N1391" i="12"/>
  <c r="R1391" i="12"/>
  <c r="G1392" i="12"/>
  <c r="H1392" i="12"/>
  <c r="I1392" i="12"/>
  <c r="J1392" i="12"/>
  <c r="K1392" i="12"/>
  <c r="L1392" i="12"/>
  <c r="M1392" i="12"/>
  <c r="N1392" i="12"/>
  <c r="R1392" i="12"/>
  <c r="G1393" i="12"/>
  <c r="H1393" i="12"/>
  <c r="I1393" i="12"/>
  <c r="J1393" i="12"/>
  <c r="K1393" i="12"/>
  <c r="L1393" i="12"/>
  <c r="M1393" i="12"/>
  <c r="N1393" i="12"/>
  <c r="R1393" i="12"/>
  <c r="G1394" i="12"/>
  <c r="H1394" i="12"/>
  <c r="I1394" i="12"/>
  <c r="J1394" i="12"/>
  <c r="K1394" i="12"/>
  <c r="L1394" i="12"/>
  <c r="M1394" i="12"/>
  <c r="N1394" i="12"/>
  <c r="R1394" i="12"/>
  <c r="G1395" i="12"/>
  <c r="H1395" i="12"/>
  <c r="I1395" i="12"/>
  <c r="J1395" i="12"/>
  <c r="K1395" i="12"/>
  <c r="L1395" i="12"/>
  <c r="M1395" i="12"/>
  <c r="N1395" i="12"/>
  <c r="R1395" i="12"/>
  <c r="G1396" i="12"/>
  <c r="H1396" i="12"/>
  <c r="I1396" i="12"/>
  <c r="J1396" i="12"/>
  <c r="K1396" i="12"/>
  <c r="L1396" i="12"/>
  <c r="M1396" i="12"/>
  <c r="N1396" i="12"/>
  <c r="R1396" i="12"/>
  <c r="G1397" i="12"/>
  <c r="H1397" i="12"/>
  <c r="I1397" i="12"/>
  <c r="J1397" i="12"/>
  <c r="K1397" i="12"/>
  <c r="L1397" i="12"/>
  <c r="M1397" i="12"/>
  <c r="N1397" i="12"/>
  <c r="R1397" i="12"/>
  <c r="G1398" i="12"/>
  <c r="H1398" i="12"/>
  <c r="I1398" i="12"/>
  <c r="J1398" i="12"/>
  <c r="K1398" i="12"/>
  <c r="L1398" i="12"/>
  <c r="M1398" i="12"/>
  <c r="N1398" i="12"/>
  <c r="R1398" i="12"/>
  <c r="G1399" i="12"/>
  <c r="H1399" i="12"/>
  <c r="I1399" i="12"/>
  <c r="J1399" i="12"/>
  <c r="K1399" i="12"/>
  <c r="L1399" i="12"/>
  <c r="M1399" i="12"/>
  <c r="N1399" i="12"/>
  <c r="R1399" i="12"/>
  <c r="G1400" i="12"/>
  <c r="H1400" i="12"/>
  <c r="I1400" i="12"/>
  <c r="J1400" i="12"/>
  <c r="K1400" i="12"/>
  <c r="L1400" i="12"/>
  <c r="M1400" i="12"/>
  <c r="N1400" i="12"/>
  <c r="R1400" i="12"/>
  <c r="G1401" i="12"/>
  <c r="H1401" i="12"/>
  <c r="I1401" i="12"/>
  <c r="J1401" i="12"/>
  <c r="K1401" i="12"/>
  <c r="L1401" i="12"/>
  <c r="M1401" i="12"/>
  <c r="N1401" i="12"/>
  <c r="R1401" i="12"/>
  <c r="G1402" i="12"/>
  <c r="H1402" i="12"/>
  <c r="I1402" i="12"/>
  <c r="J1402" i="12"/>
  <c r="K1402" i="12"/>
  <c r="L1402" i="12"/>
  <c r="M1402" i="12"/>
  <c r="N1402" i="12"/>
  <c r="R1402" i="12"/>
  <c r="G1403" i="12"/>
  <c r="H1403" i="12"/>
  <c r="I1403" i="12"/>
  <c r="J1403" i="12"/>
  <c r="K1403" i="12"/>
  <c r="L1403" i="12"/>
  <c r="M1403" i="12"/>
  <c r="N1403" i="12"/>
  <c r="R1403" i="12"/>
  <c r="G1404" i="12"/>
  <c r="H1404" i="12"/>
  <c r="I1404" i="12"/>
  <c r="J1404" i="12"/>
  <c r="K1404" i="12"/>
  <c r="L1404" i="12"/>
  <c r="M1404" i="12"/>
  <c r="N1404" i="12"/>
  <c r="R1404" i="12"/>
  <c r="G1405" i="12"/>
  <c r="H1405" i="12"/>
  <c r="I1405" i="12"/>
  <c r="J1405" i="12"/>
  <c r="K1405" i="12"/>
  <c r="L1405" i="12"/>
  <c r="M1405" i="12"/>
  <c r="N1405" i="12"/>
  <c r="R1405" i="12"/>
  <c r="G1406" i="12"/>
  <c r="H1406" i="12"/>
  <c r="I1406" i="12"/>
  <c r="J1406" i="12"/>
  <c r="K1406" i="12"/>
  <c r="L1406" i="12"/>
  <c r="M1406" i="12"/>
  <c r="N1406" i="12"/>
  <c r="R1406" i="12"/>
  <c r="G1407" i="12"/>
  <c r="H1407" i="12"/>
  <c r="I1407" i="12"/>
  <c r="J1407" i="12"/>
  <c r="K1407" i="12"/>
  <c r="L1407" i="12"/>
  <c r="M1407" i="12"/>
  <c r="N1407" i="12"/>
  <c r="R1407" i="12"/>
  <c r="G1408" i="12"/>
  <c r="H1408" i="12"/>
  <c r="I1408" i="12"/>
  <c r="J1408" i="12"/>
  <c r="K1408" i="12"/>
  <c r="L1408" i="12"/>
  <c r="M1408" i="12"/>
  <c r="N1408" i="12"/>
  <c r="R1408" i="12"/>
  <c r="G1409" i="12"/>
  <c r="H1409" i="12"/>
  <c r="I1409" i="12"/>
  <c r="J1409" i="12"/>
  <c r="K1409" i="12"/>
  <c r="L1409" i="12"/>
  <c r="M1409" i="12"/>
  <c r="N1409" i="12"/>
  <c r="R1409" i="12"/>
  <c r="G1410" i="12"/>
  <c r="H1410" i="12"/>
  <c r="I1410" i="12"/>
  <c r="J1410" i="12"/>
  <c r="K1410" i="12"/>
  <c r="L1410" i="12"/>
  <c r="M1410" i="12"/>
  <c r="N1410" i="12"/>
  <c r="R1410" i="12"/>
  <c r="G1411" i="12"/>
  <c r="H1411" i="12"/>
  <c r="I1411" i="12"/>
  <c r="J1411" i="12"/>
  <c r="K1411" i="12"/>
  <c r="L1411" i="12"/>
  <c r="M1411" i="12"/>
  <c r="N1411" i="12"/>
  <c r="R1411" i="12"/>
  <c r="G1412" i="12"/>
  <c r="H1412" i="12"/>
  <c r="I1412" i="12"/>
  <c r="J1412" i="12"/>
  <c r="K1412" i="12"/>
  <c r="L1412" i="12"/>
  <c r="M1412" i="12"/>
  <c r="N1412" i="12"/>
  <c r="R1412" i="12"/>
  <c r="G1413" i="12"/>
  <c r="H1413" i="12"/>
  <c r="I1413" i="12"/>
  <c r="J1413" i="12"/>
  <c r="K1413" i="12"/>
  <c r="L1413" i="12"/>
  <c r="M1413" i="12"/>
  <c r="N1413" i="12"/>
  <c r="R1413" i="12"/>
  <c r="G1414" i="12"/>
  <c r="H1414" i="12"/>
  <c r="I1414" i="12"/>
  <c r="J1414" i="12"/>
  <c r="K1414" i="12"/>
  <c r="L1414" i="12"/>
  <c r="M1414" i="12"/>
  <c r="N1414" i="12"/>
  <c r="R1414" i="12"/>
  <c r="G1415" i="12"/>
  <c r="H1415" i="12"/>
  <c r="I1415" i="12"/>
  <c r="J1415" i="12"/>
  <c r="K1415" i="12"/>
  <c r="L1415" i="12"/>
  <c r="M1415" i="12"/>
  <c r="N1415" i="12"/>
  <c r="R1415" i="12"/>
  <c r="G1416" i="12"/>
  <c r="H1416" i="12"/>
  <c r="I1416" i="12"/>
  <c r="J1416" i="12"/>
  <c r="K1416" i="12"/>
  <c r="L1416" i="12"/>
  <c r="M1416" i="12"/>
  <c r="N1416" i="12"/>
  <c r="R1416" i="12"/>
  <c r="G1417" i="12"/>
  <c r="H1417" i="12"/>
  <c r="I1417" i="12"/>
  <c r="J1417" i="12"/>
  <c r="K1417" i="12"/>
  <c r="L1417" i="12"/>
  <c r="M1417" i="12"/>
  <c r="N1417" i="12"/>
  <c r="R1417" i="12"/>
  <c r="G1418" i="12"/>
  <c r="H1418" i="12"/>
  <c r="I1418" i="12"/>
  <c r="J1418" i="12"/>
  <c r="K1418" i="12"/>
  <c r="L1418" i="12"/>
  <c r="M1418" i="12"/>
  <c r="N1418" i="12"/>
  <c r="R1418" i="12"/>
  <c r="G1419" i="12"/>
  <c r="H1419" i="12"/>
  <c r="I1419" i="12"/>
  <c r="J1419" i="12"/>
  <c r="K1419" i="12"/>
  <c r="L1419" i="12"/>
  <c r="M1419" i="12"/>
  <c r="N1419" i="12"/>
  <c r="R1419" i="12"/>
  <c r="G1420" i="12"/>
  <c r="H1420" i="12"/>
  <c r="I1420" i="12"/>
  <c r="J1420" i="12"/>
  <c r="K1420" i="12"/>
  <c r="L1420" i="12"/>
  <c r="M1420" i="12"/>
  <c r="N1420" i="12"/>
  <c r="R1420" i="12"/>
  <c r="G1421" i="12"/>
  <c r="H1421" i="12"/>
  <c r="I1421" i="12"/>
  <c r="J1421" i="12"/>
  <c r="K1421" i="12"/>
  <c r="L1421" i="12"/>
  <c r="M1421" i="12"/>
  <c r="N1421" i="12"/>
  <c r="R1421" i="12"/>
  <c r="G1422" i="12"/>
  <c r="H1422" i="12"/>
  <c r="I1422" i="12"/>
  <c r="J1422" i="12"/>
  <c r="K1422" i="12"/>
  <c r="L1422" i="12"/>
  <c r="M1422" i="12"/>
  <c r="N1422" i="12"/>
  <c r="R1422" i="12"/>
  <c r="G1423" i="12"/>
  <c r="H1423" i="12"/>
  <c r="I1423" i="12"/>
  <c r="J1423" i="12"/>
  <c r="K1423" i="12"/>
  <c r="L1423" i="12"/>
  <c r="M1423" i="12"/>
  <c r="N1423" i="12"/>
  <c r="R1423" i="12"/>
  <c r="G1424" i="12"/>
  <c r="H1424" i="12"/>
  <c r="I1424" i="12"/>
  <c r="J1424" i="12"/>
  <c r="K1424" i="12"/>
  <c r="L1424" i="12"/>
  <c r="M1424" i="12"/>
  <c r="N1424" i="12"/>
  <c r="R1424" i="12"/>
  <c r="G1425" i="12"/>
  <c r="H1425" i="12"/>
  <c r="I1425" i="12"/>
  <c r="J1425" i="12"/>
  <c r="K1425" i="12"/>
  <c r="L1425" i="12"/>
  <c r="M1425" i="12"/>
  <c r="N1425" i="12"/>
  <c r="R1425" i="12"/>
  <c r="G1426" i="12"/>
  <c r="H1426" i="12"/>
  <c r="I1426" i="12"/>
  <c r="J1426" i="12"/>
  <c r="K1426" i="12"/>
  <c r="L1426" i="12"/>
  <c r="M1426" i="12"/>
  <c r="N1426" i="12"/>
  <c r="R1426" i="12"/>
  <c r="G1427" i="12"/>
  <c r="H1427" i="12"/>
  <c r="I1427" i="12"/>
  <c r="J1427" i="12"/>
  <c r="K1427" i="12"/>
  <c r="L1427" i="12"/>
  <c r="M1427" i="12"/>
  <c r="N1427" i="12"/>
  <c r="R1427" i="12"/>
  <c r="G1428" i="12"/>
  <c r="H1428" i="12"/>
  <c r="I1428" i="12"/>
  <c r="J1428" i="12"/>
  <c r="K1428" i="12"/>
  <c r="L1428" i="12"/>
  <c r="M1428" i="12"/>
  <c r="N1428" i="12"/>
  <c r="R1428" i="12"/>
  <c r="G1429" i="12"/>
  <c r="H1429" i="12"/>
  <c r="I1429" i="12"/>
  <c r="J1429" i="12"/>
  <c r="K1429" i="12"/>
  <c r="L1429" i="12"/>
  <c r="M1429" i="12"/>
  <c r="N1429" i="12"/>
  <c r="R1429" i="12"/>
  <c r="G1430" i="12"/>
  <c r="H1430" i="12"/>
  <c r="I1430" i="12"/>
  <c r="J1430" i="12"/>
  <c r="K1430" i="12"/>
  <c r="L1430" i="12"/>
  <c r="M1430" i="12"/>
  <c r="N1430" i="12"/>
  <c r="R1430" i="12"/>
  <c r="G1431" i="12"/>
  <c r="H1431" i="12"/>
  <c r="I1431" i="12"/>
  <c r="J1431" i="12"/>
  <c r="K1431" i="12"/>
  <c r="L1431" i="12"/>
  <c r="M1431" i="12"/>
  <c r="N1431" i="12"/>
  <c r="R1431" i="12"/>
  <c r="G1432" i="12"/>
  <c r="H1432" i="12"/>
  <c r="I1432" i="12"/>
  <c r="J1432" i="12"/>
  <c r="K1432" i="12"/>
  <c r="L1432" i="12"/>
  <c r="M1432" i="12"/>
  <c r="N1432" i="12"/>
  <c r="R1432" i="12"/>
  <c r="G1433" i="12"/>
  <c r="H1433" i="12"/>
  <c r="I1433" i="12"/>
  <c r="J1433" i="12"/>
  <c r="K1433" i="12"/>
  <c r="L1433" i="12"/>
  <c r="M1433" i="12"/>
  <c r="N1433" i="12"/>
  <c r="R1433" i="12"/>
  <c r="G1434" i="12"/>
  <c r="H1434" i="12"/>
  <c r="I1434" i="12"/>
  <c r="J1434" i="12"/>
  <c r="K1434" i="12"/>
  <c r="L1434" i="12"/>
  <c r="M1434" i="12"/>
  <c r="N1434" i="12"/>
  <c r="R1434" i="12"/>
  <c r="G1435" i="12"/>
  <c r="H1435" i="12"/>
  <c r="I1435" i="12"/>
  <c r="J1435" i="12"/>
  <c r="K1435" i="12"/>
  <c r="L1435" i="12"/>
  <c r="M1435" i="12"/>
  <c r="N1435" i="12"/>
  <c r="R1435" i="12"/>
  <c r="G1436" i="12"/>
  <c r="H1436" i="12"/>
  <c r="I1436" i="12"/>
  <c r="J1436" i="12"/>
  <c r="K1436" i="12"/>
  <c r="L1436" i="12"/>
  <c r="M1436" i="12"/>
  <c r="N1436" i="12"/>
  <c r="R1436" i="12"/>
  <c r="G1437" i="12"/>
  <c r="H1437" i="12"/>
  <c r="I1437" i="12"/>
  <c r="J1437" i="12"/>
  <c r="K1437" i="12"/>
  <c r="L1437" i="12"/>
  <c r="M1437" i="12"/>
  <c r="N1437" i="12"/>
  <c r="R1437" i="12"/>
  <c r="G1438" i="12"/>
  <c r="H1438" i="12"/>
  <c r="I1438" i="12"/>
  <c r="J1438" i="12"/>
  <c r="K1438" i="12"/>
  <c r="L1438" i="12"/>
  <c r="M1438" i="12"/>
  <c r="N1438" i="12"/>
  <c r="R1438" i="12"/>
  <c r="G1439" i="12"/>
  <c r="H1439" i="12"/>
  <c r="I1439" i="12"/>
  <c r="J1439" i="12"/>
  <c r="K1439" i="12"/>
  <c r="L1439" i="12"/>
  <c r="M1439" i="12"/>
  <c r="N1439" i="12"/>
  <c r="R1439" i="12"/>
  <c r="G1440" i="12"/>
  <c r="H1440" i="12"/>
  <c r="I1440" i="12"/>
  <c r="J1440" i="12"/>
  <c r="K1440" i="12"/>
  <c r="L1440" i="12"/>
  <c r="M1440" i="12"/>
  <c r="N1440" i="12"/>
  <c r="R1440" i="12"/>
  <c r="G1441" i="12"/>
  <c r="H1441" i="12"/>
  <c r="I1441" i="12"/>
  <c r="J1441" i="12"/>
  <c r="K1441" i="12"/>
  <c r="L1441" i="12"/>
  <c r="M1441" i="12"/>
  <c r="N1441" i="12"/>
  <c r="R1441" i="12"/>
  <c r="G1442" i="12"/>
  <c r="H1442" i="12"/>
  <c r="I1442" i="12"/>
  <c r="J1442" i="12"/>
  <c r="K1442" i="12"/>
  <c r="L1442" i="12"/>
  <c r="M1442" i="12"/>
  <c r="N1442" i="12"/>
  <c r="R1442" i="12"/>
  <c r="G1443" i="12"/>
  <c r="H1443" i="12"/>
  <c r="I1443" i="12"/>
  <c r="J1443" i="12"/>
  <c r="K1443" i="12"/>
  <c r="L1443" i="12"/>
  <c r="M1443" i="12"/>
  <c r="N1443" i="12"/>
  <c r="R1443" i="12"/>
  <c r="G1444" i="12"/>
  <c r="H1444" i="12"/>
  <c r="I1444" i="12"/>
  <c r="J1444" i="12"/>
  <c r="K1444" i="12"/>
  <c r="L1444" i="12"/>
  <c r="M1444" i="12"/>
  <c r="N1444" i="12"/>
  <c r="R1444" i="12"/>
  <c r="G1445" i="12"/>
  <c r="H1445" i="12"/>
  <c r="I1445" i="12"/>
  <c r="J1445" i="12"/>
  <c r="K1445" i="12"/>
  <c r="L1445" i="12"/>
  <c r="M1445" i="12"/>
  <c r="N1445" i="12"/>
  <c r="R1445" i="12"/>
  <c r="G1446" i="12"/>
  <c r="H1446" i="12"/>
  <c r="I1446" i="12"/>
  <c r="J1446" i="12"/>
  <c r="K1446" i="12"/>
  <c r="L1446" i="12"/>
  <c r="M1446" i="12"/>
  <c r="N1446" i="12"/>
  <c r="R1446" i="12"/>
  <c r="G1447" i="12"/>
  <c r="H1447" i="12"/>
  <c r="I1447" i="12"/>
  <c r="J1447" i="12"/>
  <c r="K1447" i="12"/>
  <c r="L1447" i="12"/>
  <c r="M1447" i="12"/>
  <c r="N1447" i="12"/>
  <c r="R1447" i="12"/>
  <c r="G1448" i="12"/>
  <c r="H1448" i="12"/>
  <c r="I1448" i="12"/>
  <c r="J1448" i="12"/>
  <c r="K1448" i="12"/>
  <c r="L1448" i="12"/>
  <c r="M1448" i="12"/>
  <c r="N1448" i="12"/>
  <c r="R1448" i="12"/>
  <c r="G1449" i="12"/>
  <c r="H1449" i="12"/>
  <c r="I1449" i="12"/>
  <c r="J1449" i="12"/>
  <c r="K1449" i="12"/>
  <c r="L1449" i="12"/>
  <c r="M1449" i="12"/>
  <c r="N1449" i="12"/>
  <c r="R1449" i="12"/>
  <c r="G1450" i="12"/>
  <c r="H1450" i="12"/>
  <c r="I1450" i="12"/>
  <c r="J1450" i="12"/>
  <c r="K1450" i="12"/>
  <c r="L1450" i="12"/>
  <c r="M1450" i="12"/>
  <c r="N1450" i="12"/>
  <c r="R1450" i="12"/>
  <c r="G1451" i="12"/>
  <c r="H1451" i="12"/>
  <c r="I1451" i="12"/>
  <c r="J1451" i="12"/>
  <c r="K1451" i="12"/>
  <c r="L1451" i="12"/>
  <c r="M1451" i="12"/>
  <c r="N1451" i="12"/>
  <c r="R1451" i="12"/>
  <c r="G1452" i="12"/>
  <c r="H1452" i="12"/>
  <c r="I1452" i="12"/>
  <c r="J1452" i="12"/>
  <c r="K1452" i="12"/>
  <c r="L1452" i="12"/>
  <c r="M1452" i="12"/>
  <c r="N1452" i="12"/>
  <c r="R1452" i="12"/>
  <c r="G1453" i="12"/>
  <c r="H1453" i="12"/>
  <c r="I1453" i="12"/>
  <c r="J1453" i="12"/>
  <c r="K1453" i="12"/>
  <c r="L1453" i="12"/>
  <c r="M1453" i="12"/>
  <c r="N1453" i="12"/>
  <c r="R1453" i="12"/>
  <c r="G1454" i="12"/>
  <c r="H1454" i="12"/>
  <c r="I1454" i="12"/>
  <c r="J1454" i="12"/>
  <c r="K1454" i="12"/>
  <c r="L1454" i="12"/>
  <c r="M1454" i="12"/>
  <c r="N1454" i="12"/>
  <c r="R1454" i="12"/>
  <c r="G1455" i="12"/>
  <c r="H1455" i="12"/>
  <c r="I1455" i="12"/>
  <c r="J1455" i="12"/>
  <c r="K1455" i="12"/>
  <c r="L1455" i="12"/>
  <c r="M1455" i="12"/>
  <c r="N1455" i="12"/>
  <c r="R1455" i="12"/>
  <c r="G1456" i="12"/>
  <c r="H1456" i="12"/>
  <c r="I1456" i="12"/>
  <c r="J1456" i="12"/>
  <c r="K1456" i="12"/>
  <c r="L1456" i="12"/>
  <c r="M1456" i="12"/>
  <c r="N1456" i="12"/>
  <c r="R1456" i="12"/>
  <c r="G1457" i="12"/>
  <c r="H1457" i="12"/>
  <c r="I1457" i="12"/>
  <c r="J1457" i="12"/>
  <c r="K1457" i="12"/>
  <c r="L1457" i="12"/>
  <c r="M1457" i="12"/>
  <c r="N1457" i="12"/>
  <c r="R1457" i="12"/>
  <c r="G1458" i="12"/>
  <c r="H1458" i="12"/>
  <c r="I1458" i="12"/>
  <c r="J1458" i="12"/>
  <c r="K1458" i="12"/>
  <c r="L1458" i="12"/>
  <c r="M1458" i="12"/>
  <c r="N1458" i="12"/>
  <c r="R1458" i="12"/>
  <c r="G1459" i="12"/>
  <c r="H1459" i="12"/>
  <c r="I1459" i="12"/>
  <c r="J1459" i="12"/>
  <c r="K1459" i="12"/>
  <c r="L1459" i="12"/>
  <c r="M1459" i="12"/>
  <c r="N1459" i="12"/>
  <c r="R1459" i="12"/>
  <c r="G1460" i="12"/>
  <c r="H1460" i="12"/>
  <c r="I1460" i="12"/>
  <c r="J1460" i="12"/>
  <c r="K1460" i="12"/>
  <c r="L1460" i="12"/>
  <c r="M1460" i="12"/>
  <c r="N1460" i="12"/>
  <c r="R1460" i="12"/>
  <c r="G1461" i="12"/>
  <c r="H1461" i="12"/>
  <c r="I1461" i="12"/>
  <c r="J1461" i="12"/>
  <c r="K1461" i="12"/>
  <c r="L1461" i="12"/>
  <c r="M1461" i="12"/>
  <c r="N1461" i="12"/>
  <c r="R1461" i="12"/>
  <c r="G1462" i="12"/>
  <c r="H1462" i="12"/>
  <c r="I1462" i="12"/>
  <c r="J1462" i="12"/>
  <c r="K1462" i="12"/>
  <c r="L1462" i="12"/>
  <c r="M1462" i="12"/>
  <c r="N1462" i="12"/>
  <c r="R1462" i="12"/>
  <c r="G1463" i="12"/>
  <c r="H1463" i="12"/>
  <c r="I1463" i="12"/>
  <c r="J1463" i="12"/>
  <c r="K1463" i="12"/>
  <c r="L1463" i="12"/>
  <c r="M1463" i="12"/>
  <c r="N1463" i="12"/>
  <c r="R1463" i="12"/>
  <c r="G1464" i="12"/>
  <c r="H1464" i="12"/>
  <c r="I1464" i="12"/>
  <c r="J1464" i="12"/>
  <c r="K1464" i="12"/>
  <c r="L1464" i="12"/>
  <c r="M1464" i="12"/>
  <c r="N1464" i="12"/>
  <c r="R1464" i="12"/>
  <c r="G1465" i="12"/>
  <c r="H1465" i="12"/>
  <c r="I1465" i="12"/>
  <c r="J1465" i="12"/>
  <c r="K1465" i="12"/>
  <c r="L1465" i="12"/>
  <c r="M1465" i="12"/>
  <c r="N1465" i="12"/>
  <c r="R1465" i="12"/>
  <c r="G1466" i="12"/>
  <c r="H1466" i="12"/>
  <c r="I1466" i="12"/>
  <c r="J1466" i="12"/>
  <c r="K1466" i="12"/>
  <c r="L1466" i="12"/>
  <c r="M1466" i="12"/>
  <c r="N1466" i="12"/>
  <c r="R1466" i="12"/>
  <c r="G1467" i="12"/>
  <c r="H1467" i="12"/>
  <c r="I1467" i="12"/>
  <c r="J1467" i="12"/>
  <c r="K1467" i="12"/>
  <c r="L1467" i="12"/>
  <c r="M1467" i="12"/>
  <c r="N1467" i="12"/>
  <c r="R1467" i="12"/>
  <c r="G1468" i="12"/>
  <c r="H1468" i="12"/>
  <c r="I1468" i="12"/>
  <c r="J1468" i="12"/>
  <c r="K1468" i="12"/>
  <c r="L1468" i="12"/>
  <c r="M1468" i="12"/>
  <c r="N1468" i="12"/>
  <c r="R1468" i="12"/>
  <c r="G1469" i="12"/>
  <c r="H1469" i="12"/>
  <c r="I1469" i="12"/>
  <c r="J1469" i="12"/>
  <c r="K1469" i="12"/>
  <c r="L1469" i="12"/>
  <c r="M1469" i="12"/>
  <c r="N1469" i="12"/>
  <c r="R1469" i="12"/>
  <c r="G1470" i="12"/>
  <c r="H1470" i="12"/>
  <c r="I1470" i="12"/>
  <c r="J1470" i="12"/>
  <c r="K1470" i="12"/>
  <c r="L1470" i="12"/>
  <c r="M1470" i="12"/>
  <c r="N1470" i="12"/>
  <c r="R1470" i="12"/>
  <c r="G1471" i="12"/>
  <c r="H1471" i="12"/>
  <c r="I1471" i="12"/>
  <c r="J1471" i="12"/>
  <c r="K1471" i="12"/>
  <c r="L1471" i="12"/>
  <c r="M1471" i="12"/>
  <c r="N1471" i="12"/>
  <c r="R1471" i="12"/>
  <c r="G1472" i="12"/>
  <c r="H1472" i="12"/>
  <c r="I1472" i="12"/>
  <c r="J1472" i="12"/>
  <c r="K1472" i="12"/>
  <c r="L1472" i="12"/>
  <c r="M1472" i="12"/>
  <c r="N1472" i="12"/>
  <c r="R1472" i="12"/>
  <c r="G1473" i="12"/>
  <c r="H1473" i="12"/>
  <c r="I1473" i="12"/>
  <c r="J1473" i="12"/>
  <c r="K1473" i="12"/>
  <c r="L1473" i="12"/>
  <c r="M1473" i="12"/>
  <c r="N1473" i="12"/>
  <c r="R1473" i="12"/>
  <c r="G1474" i="12"/>
  <c r="H1474" i="12"/>
  <c r="I1474" i="12"/>
  <c r="J1474" i="12"/>
  <c r="K1474" i="12"/>
  <c r="L1474" i="12"/>
  <c r="M1474" i="12"/>
  <c r="N1474" i="12"/>
  <c r="R1474" i="12"/>
  <c r="G1475" i="12"/>
  <c r="H1475" i="12"/>
  <c r="I1475" i="12"/>
  <c r="J1475" i="12"/>
  <c r="K1475" i="12"/>
  <c r="L1475" i="12"/>
  <c r="M1475" i="12"/>
  <c r="N1475" i="12"/>
  <c r="R1475" i="12"/>
  <c r="G1476" i="12"/>
  <c r="H1476" i="12"/>
  <c r="I1476" i="12"/>
  <c r="J1476" i="12"/>
  <c r="K1476" i="12"/>
  <c r="L1476" i="12"/>
  <c r="M1476" i="12"/>
  <c r="N1476" i="12"/>
  <c r="R1476" i="12"/>
  <c r="G1477" i="12"/>
  <c r="H1477" i="12"/>
  <c r="I1477" i="12"/>
  <c r="J1477" i="12"/>
  <c r="K1477" i="12"/>
  <c r="L1477" i="12"/>
  <c r="M1477" i="12"/>
  <c r="N1477" i="12"/>
  <c r="R1477" i="12"/>
  <c r="G1478" i="12"/>
  <c r="H1478" i="12"/>
  <c r="I1478" i="12"/>
  <c r="J1478" i="12"/>
  <c r="K1478" i="12"/>
  <c r="L1478" i="12"/>
  <c r="M1478" i="12"/>
  <c r="N1478" i="12"/>
  <c r="R1478" i="12"/>
  <c r="G1479" i="12"/>
  <c r="H1479" i="12"/>
  <c r="I1479" i="12"/>
  <c r="J1479" i="12"/>
  <c r="K1479" i="12"/>
  <c r="L1479" i="12"/>
  <c r="M1479" i="12"/>
  <c r="N1479" i="12"/>
  <c r="R1479" i="12"/>
  <c r="G1480" i="12"/>
  <c r="H1480" i="12"/>
  <c r="I1480" i="12"/>
  <c r="J1480" i="12"/>
  <c r="K1480" i="12"/>
  <c r="L1480" i="12"/>
  <c r="M1480" i="12"/>
  <c r="N1480" i="12"/>
  <c r="R1480" i="12"/>
  <c r="G1481" i="12"/>
  <c r="H1481" i="12"/>
  <c r="I1481" i="12"/>
  <c r="J1481" i="12"/>
  <c r="K1481" i="12"/>
  <c r="L1481" i="12"/>
  <c r="M1481" i="12"/>
  <c r="N1481" i="12"/>
  <c r="R1481" i="12"/>
  <c r="G1482" i="12"/>
  <c r="H1482" i="12"/>
  <c r="I1482" i="12"/>
  <c r="J1482" i="12"/>
  <c r="K1482" i="12"/>
  <c r="L1482" i="12"/>
  <c r="M1482" i="12"/>
  <c r="N1482" i="12"/>
  <c r="R1482" i="12"/>
  <c r="G1483" i="12"/>
  <c r="H1483" i="12"/>
  <c r="I1483" i="12"/>
  <c r="J1483" i="12"/>
  <c r="K1483" i="12"/>
  <c r="L1483" i="12"/>
  <c r="M1483" i="12"/>
  <c r="N1483" i="12"/>
  <c r="R1483" i="12"/>
  <c r="G1484" i="12"/>
  <c r="H1484" i="12"/>
  <c r="I1484" i="12"/>
  <c r="J1484" i="12"/>
  <c r="K1484" i="12"/>
  <c r="L1484" i="12"/>
  <c r="M1484" i="12"/>
  <c r="N1484" i="12"/>
  <c r="R1484" i="12"/>
  <c r="G1485" i="12"/>
  <c r="H1485" i="12"/>
  <c r="I1485" i="12"/>
  <c r="J1485" i="12"/>
  <c r="K1485" i="12"/>
  <c r="L1485" i="12"/>
  <c r="M1485" i="12"/>
  <c r="N1485" i="12"/>
  <c r="R1485" i="12"/>
  <c r="G1486" i="12"/>
  <c r="H1486" i="12"/>
  <c r="I1486" i="12"/>
  <c r="J1486" i="12"/>
  <c r="K1486" i="12"/>
  <c r="L1486" i="12"/>
  <c r="M1486" i="12"/>
  <c r="N1486" i="12"/>
  <c r="R1486" i="12"/>
  <c r="G1487" i="12"/>
  <c r="H1487" i="12"/>
  <c r="I1487" i="12"/>
  <c r="J1487" i="12"/>
  <c r="K1487" i="12"/>
  <c r="L1487" i="12"/>
  <c r="M1487" i="12"/>
  <c r="N1487" i="12"/>
  <c r="R1487" i="12"/>
  <c r="G1488" i="12"/>
  <c r="H1488" i="12"/>
  <c r="I1488" i="12"/>
  <c r="J1488" i="12"/>
  <c r="K1488" i="12"/>
  <c r="L1488" i="12"/>
  <c r="M1488" i="12"/>
  <c r="N1488" i="12"/>
  <c r="R1488" i="12"/>
  <c r="G1489" i="12"/>
  <c r="H1489" i="12"/>
  <c r="I1489" i="12"/>
  <c r="J1489" i="12"/>
  <c r="K1489" i="12"/>
  <c r="L1489" i="12"/>
  <c r="M1489" i="12"/>
  <c r="N1489" i="12"/>
  <c r="R1489" i="12"/>
  <c r="R2" i="12"/>
  <c r="N2" i="12"/>
  <c r="M2" i="12"/>
  <c r="L2" i="12"/>
  <c r="K2" i="12"/>
  <c r="J2" i="12"/>
  <c r="I2" i="12"/>
  <c r="H2" i="12"/>
  <c r="G2" i="12"/>
</calcChain>
</file>

<file path=xl/sharedStrings.xml><?xml version="1.0" encoding="utf-8"?>
<sst xmlns="http://schemas.openxmlformats.org/spreadsheetml/2006/main" count="27612" uniqueCount="23">
  <si>
    <t>Report Date</t>
  </si>
  <si>
    <t>Route</t>
  </si>
  <si>
    <t>Time</t>
  </si>
  <si>
    <t>Day</t>
  </si>
  <si>
    <t>Direction</t>
  </si>
  <si>
    <t>Friday</t>
  </si>
  <si>
    <t>Saturday</t>
  </si>
  <si>
    <t>Sunday</t>
  </si>
  <si>
    <t>Monday</t>
  </si>
  <si>
    <t>Tuesday</t>
  </si>
  <si>
    <t>Wednesday</t>
  </si>
  <si>
    <t>Thursday</t>
  </si>
  <si>
    <t>Min Delay</t>
  </si>
  <si>
    <t>N</t>
  </si>
  <si>
    <t>Number of Stop</t>
  </si>
  <si>
    <t xml:space="preserve">Number of Interchange Station 
(To Streetcar)
</t>
  </si>
  <si>
    <t xml:space="preserve">Number of Interchange Station 
(To Subway)
</t>
  </si>
  <si>
    <t>Number of Accessible Station</t>
  </si>
  <si>
    <t>W</t>
  </si>
  <si>
    <t>E</t>
  </si>
  <si>
    <t>S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</si>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</sst>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6" fillId="2" borderId="1" xfId="0" applyFont="1" applyFill="1" applyBorder="1" applyAlignment="1" applyProtection="1">
      <alignment horizontal="center" vertical="center"/>
    </xf>
    <xf numFmtId="14" fontId="2" fillId="3" borderId="2" xfId="0" applyNumberFormat="1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9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14" fontId="7" fillId="6" borderId="5" xfId="0" applyNumberFormat="1" applyFont="1" applyFill="1" applyBorder="1" applyAlignment="1" applyProtection="1">
      <alignment horizontal="center" vertical="center" wrapText="1"/>
    </xf>
    <xf numFmtId="0" fontId="7" fillId="6" borderId="5" xfId="0" applyFont="1" applyFill="1" applyBorder="1" applyAlignment="1" applyProtection="1">
      <alignment horizontal="center" vertical="center" wrapText="1"/>
    </xf>
    <xf numFmtId="19" fontId="7" fillId="6" borderId="5" xfId="0" applyNumberFormat="1" applyFont="1" applyFill="1" applyBorder="1" applyAlignment="1" applyProtection="1">
      <alignment horizontal="center" vertical="center" wrapText="1"/>
    </xf>
    <xf numFmtId="0" fontId="6" fillId="2" borderId="6" xfId="0" applyFont="1" applyFill="1" applyBorder="1" applyAlignment="1" applyProtection="1">
      <alignment horizontal="center" vertical="center"/>
    </xf>
    <xf numFmtId="0" fontId="6" fillId="2" borderId="6" xfId="0" applyFont="1" applyFill="1" applyBorder="1" applyAlignment="1" applyProtection="1">
      <alignment horizontal="center" vertical="center" wrapText="1"/>
    </xf>
    <xf numFmtId="0" fontId="7" fillId="6" borderId="0" xfId="0" applyFont="1" applyFill="1" applyBorder="1" applyAlignment="1" applyProtection="1">
      <alignment horizontal="center" vertical="center" wrapText="1"/>
    </xf>
    <xf numFmtId="1" fontId="0" fillId="0" borderId="0" xfId="0" applyNumberFormat="1"/>
    <xf numFmtId="0" fontId="6" fillId="6" borderId="5" xfId="0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47"/>
  <sheetViews>
    <sheetView topLeftCell="C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12</v>
      </c>
      <c r="F1" s="1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3">
        <v>42370</v>
      </c>
      <c r="B2" s="4">
        <v>505</v>
      </c>
      <c r="C2" s="5">
        <v>0</v>
      </c>
      <c r="D2" s="6" t="s">
        <v>5</v>
      </c>
      <c r="E2" s="4">
        <v>7</v>
      </c>
      <c r="F2" s="9" t="s">
        <v>18</v>
      </c>
      <c r="G2" s="13">
        <f>IF(B2=501,1,(IF(B2=502,2,(IF(B2=503,3,(IF(B2=504,4,(IF(B2=505,5,(IF(B2=506,6,(IF(B2=509,7,(IF(B2=510,8,(IF(B2=511,9,(IF(B2=512,10,(IF(B2=514,11)))))))))))))))))))))</f>
        <v>5</v>
      </c>
      <c r="H2">
        <f>IF(D2="Friday",5,(IF(D2="Saturday",6,(IF(D2="Sunday",7,(IF(D2="Monday",1,(IF(D2="Tuesday",2,(IF(D2="Wednesday",3,(IF(D2="Thursday",4,0)))))))))))))</f>
        <v>5</v>
      </c>
      <c r="I2" s="14">
        <f>(ROUNDDOWN(C2*24,0)+1)</f>
        <v>1</v>
      </c>
      <c r="J2" s="14">
        <f>IF(F2="N",1,(IF(F2="E",2,(IF(F2="S",3,(IF(F2="W",4)))))))</f>
        <v>4</v>
      </c>
      <c r="K2" s="14">
        <f>IF(B2=501,3,(IF(B2=502,2,(IF(B2=503,3,(IF(B2=504,4,(IF(B2=505,3,(IF(B2=506,4,(IF(B2=509,1,(IF(B2=510,1,(IF(B2=511,1,(IF(B2=512,3,(IF(B2=514,2)))))))))))))))))))))</f>
        <v>3</v>
      </c>
      <c r="L2" s="14">
        <f>IF(B2=501,2,(IF(B2=502,1,(IF(B2=503,2,(IF(B2=504,4,(IF(B2=505,3,(IF(B2=506,2,(IF(B2=509,2,(IF(B2=510,3,(IF(B2=511,3,(IF(B2=512,1,(IF(B2=514,1)))))))))))))))))))))</f>
        <v>3</v>
      </c>
      <c r="M2" s="14">
        <f>IF(B2=501,1,(IF(B2=502,3,(IF(B2=503,1,(IF(B2=504,3,(IF(B2=505,4,(IF(B2=506,2,(IF(B2=509,2,(IF(B2=510,3,(IF(B2=511,2,(IF(B2=512,3,(IF(B2=514,3)))))))))))))))))))))</f>
        <v>4</v>
      </c>
      <c r="N2" s="14">
        <f>IF(B2=501,1,(IF(B2=502,3,(IF(B2=503,1,(IF(B2=504,3,(IF(B2=505,4,(IF(B2=506,2,(IF(B2=509,2,(IF(B2=510,3,(IF(B2=511,2,(IF(B2=512,3,(IF(B2=514,1)))))))))))))))))))))</f>
        <v>4</v>
      </c>
      <c r="O2">
        <f>YEAR(A2)</f>
        <v>2016</v>
      </c>
      <c r="P2">
        <f>MONTH(A2)</f>
        <v>1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3">
        <v>42370</v>
      </c>
      <c r="B3" s="4">
        <v>511</v>
      </c>
      <c r="C3" s="5">
        <v>9.30555555555556E-2</v>
      </c>
      <c r="D3" s="6" t="s">
        <v>5</v>
      </c>
      <c r="E3" s="4">
        <v>10</v>
      </c>
      <c r="F3" s="9" t="s">
        <v>19</v>
      </c>
      <c r="G3" s="13">
        <f t="shared" ref="G3:G66" si="1">IF(B3=501,1,(IF(B3=502,2,(IF(B3=503,3,(IF(B3=504,4,(IF(B3=505,5,(IF(B3=506,6,(IF(B3=509,7,(IF(B3=510,8,(IF(B3=511,9,(IF(B3=512,10,(IF(B3=514,11)))))))))))))))))))))</f>
        <v>9</v>
      </c>
      <c r="H3">
        <f t="shared" ref="H3:H66" si="2">IF(D3="Friday",5,(IF(D3="Saturday",6,(IF(D3="Sunday",7,(IF(D3="Monday",1,(IF(D3="Tuesday",2,(IF(D3="Wednesday",3,(IF(D3="Thursday",4,0)))))))))))))</f>
        <v>5</v>
      </c>
      <c r="I3" s="14">
        <f t="shared" ref="I3:I66" si="3">(ROUNDDOWN(C3*24,0)+1)</f>
        <v>3</v>
      </c>
      <c r="J3" s="14">
        <f t="shared" ref="J3:J66" si="4">IF(F3="N",1,(IF(F3="E",2,(IF(F3="S",3,(IF(F3="W",4)))))))</f>
        <v>2</v>
      </c>
      <c r="K3" s="14">
        <f t="shared" ref="K3:K66" si="5">IF(B3=501,3,(IF(B3=502,2,(IF(B3=503,3,(IF(B3=504,4,(IF(B3=505,3,(IF(B3=506,4,(IF(B3=509,1,(IF(B3=510,1,(IF(B3=511,1,(IF(B3=512,3,(IF(B3=514,2)))))))))))))))))))))</f>
        <v>1</v>
      </c>
      <c r="L3" s="14">
        <f t="shared" ref="L3:L66" si="6">IF(B3=501,2,(IF(B3=502,1,(IF(B3=503,2,(IF(B3=504,4,(IF(B3=505,3,(IF(B3=506,2,(IF(B3=509,2,(IF(B3=510,3,(IF(B3=511,3,(IF(B3=512,1,(IF(B3=514,1)))))))))))))))))))))</f>
        <v>3</v>
      </c>
      <c r="M3" s="14">
        <f t="shared" ref="M3:M66" si="7">IF(B3=501,1,(IF(B3=502,3,(IF(B3=503,1,(IF(B3=504,3,(IF(B3=505,4,(IF(B3=506,2,(IF(B3=509,2,(IF(B3=510,3,(IF(B3=511,2,(IF(B3=512,3,(IF(B3=514,3)))))))))))))))))))))</f>
        <v>2</v>
      </c>
      <c r="N3" s="14">
        <f t="shared" ref="N3:N66" si="8">IF(B3=501,1,(IF(B3=502,3,(IF(B3=503,1,(IF(B3=504,3,(IF(B3=505,4,(IF(B3=506,2,(IF(B3=509,2,(IF(B3=510,3,(IF(B3=511,2,(IF(B3=512,3,(IF(B3=514,1)))))))))))))))))))))</f>
        <v>2</v>
      </c>
      <c r="O3">
        <f t="shared" ref="O3:O66" si="9">YEAR(A3)</f>
        <v>2016</v>
      </c>
      <c r="P3">
        <f t="shared" ref="P3:P66" si="10">MONTH(A3)</f>
        <v>1</v>
      </c>
      <c r="Q3">
        <f t="shared" ref="Q3:Q66" si="11">DAY(A3)</f>
        <v>1</v>
      </c>
      <c r="R3">
        <f t="shared" si="0"/>
        <v>3</v>
      </c>
    </row>
    <row r="4" spans="1:18" x14ac:dyDescent="0.2">
      <c r="A4" s="3">
        <v>42370</v>
      </c>
      <c r="B4" s="4">
        <v>501</v>
      </c>
      <c r="C4" s="5">
        <v>0.60277777777777797</v>
      </c>
      <c r="D4" s="6" t="s">
        <v>5</v>
      </c>
      <c r="E4" s="4">
        <v>6</v>
      </c>
      <c r="F4" s="9" t="s">
        <v>19</v>
      </c>
      <c r="G4" s="13">
        <f t="shared" si="1"/>
        <v>1</v>
      </c>
      <c r="H4">
        <f t="shared" si="2"/>
        <v>5</v>
      </c>
      <c r="I4" s="14">
        <f t="shared" si="3"/>
        <v>15</v>
      </c>
      <c r="J4" s="14">
        <f t="shared" si="4"/>
        <v>2</v>
      </c>
      <c r="K4" s="14">
        <f t="shared" si="5"/>
        <v>3</v>
      </c>
      <c r="L4" s="14">
        <f t="shared" si="6"/>
        <v>2</v>
      </c>
      <c r="M4" s="14">
        <f t="shared" si="7"/>
        <v>1</v>
      </c>
      <c r="N4" s="14">
        <f t="shared" si="8"/>
        <v>1</v>
      </c>
      <c r="O4">
        <f t="shared" si="9"/>
        <v>2016</v>
      </c>
      <c r="P4">
        <f t="shared" si="10"/>
        <v>1</v>
      </c>
      <c r="Q4">
        <f t="shared" si="11"/>
        <v>1</v>
      </c>
      <c r="R4">
        <f t="shared" si="0"/>
        <v>3</v>
      </c>
    </row>
    <row r="5" spans="1:18" x14ac:dyDescent="0.2">
      <c r="A5" s="3">
        <v>42370</v>
      </c>
      <c r="B5" s="4">
        <v>505</v>
      </c>
      <c r="C5" s="5">
        <v>0.65416666666666701</v>
      </c>
      <c r="D5" s="6" t="s">
        <v>5</v>
      </c>
      <c r="E5" s="4">
        <v>4</v>
      </c>
      <c r="F5" s="9" t="s">
        <v>18</v>
      </c>
      <c r="G5" s="13">
        <f t="shared" si="1"/>
        <v>5</v>
      </c>
      <c r="H5">
        <f t="shared" si="2"/>
        <v>5</v>
      </c>
      <c r="I5" s="14">
        <f t="shared" si="3"/>
        <v>16</v>
      </c>
      <c r="J5" s="14">
        <f t="shared" si="4"/>
        <v>4</v>
      </c>
      <c r="K5" s="14">
        <f t="shared" si="5"/>
        <v>3</v>
      </c>
      <c r="L5" s="14">
        <f t="shared" si="6"/>
        <v>3</v>
      </c>
      <c r="M5" s="14">
        <f t="shared" si="7"/>
        <v>4</v>
      </c>
      <c r="N5" s="14">
        <f t="shared" si="8"/>
        <v>4</v>
      </c>
      <c r="O5">
        <f t="shared" si="9"/>
        <v>2016</v>
      </c>
      <c r="P5">
        <f t="shared" si="10"/>
        <v>1</v>
      </c>
      <c r="Q5">
        <f t="shared" si="11"/>
        <v>1</v>
      </c>
      <c r="R5">
        <f t="shared" si="0"/>
        <v>2</v>
      </c>
    </row>
    <row r="6" spans="1:18" x14ac:dyDescent="0.2">
      <c r="A6" s="3">
        <v>42370</v>
      </c>
      <c r="B6" s="4">
        <v>504</v>
      </c>
      <c r="C6" s="5">
        <v>0.66249999999999998</v>
      </c>
      <c r="D6" s="6" t="s">
        <v>5</v>
      </c>
      <c r="E6" s="4">
        <v>6</v>
      </c>
      <c r="F6" s="9" t="s">
        <v>19</v>
      </c>
      <c r="G6" s="13">
        <f t="shared" si="1"/>
        <v>4</v>
      </c>
      <c r="H6">
        <f t="shared" si="2"/>
        <v>5</v>
      </c>
      <c r="I6" s="14">
        <f t="shared" si="3"/>
        <v>16</v>
      </c>
      <c r="J6" s="14">
        <f t="shared" si="4"/>
        <v>2</v>
      </c>
      <c r="K6" s="14">
        <f t="shared" si="5"/>
        <v>4</v>
      </c>
      <c r="L6" s="14">
        <f t="shared" si="6"/>
        <v>4</v>
      </c>
      <c r="M6" s="14">
        <f t="shared" si="7"/>
        <v>3</v>
      </c>
      <c r="N6" s="14">
        <f t="shared" si="8"/>
        <v>3</v>
      </c>
      <c r="O6">
        <f t="shared" si="9"/>
        <v>2016</v>
      </c>
      <c r="P6">
        <f t="shared" si="10"/>
        <v>1</v>
      </c>
      <c r="Q6">
        <f t="shared" si="11"/>
        <v>1</v>
      </c>
      <c r="R6">
        <f t="shared" si="0"/>
        <v>3</v>
      </c>
    </row>
    <row r="7" spans="1:18" x14ac:dyDescent="0.2">
      <c r="A7" s="3">
        <v>42370</v>
      </c>
      <c r="B7" s="4">
        <v>501</v>
      </c>
      <c r="C7" s="5">
        <v>0.67013888888888895</v>
      </c>
      <c r="D7" s="6" t="s">
        <v>5</v>
      </c>
      <c r="E7" s="4">
        <v>6</v>
      </c>
      <c r="F7" s="9" t="s">
        <v>18</v>
      </c>
      <c r="G7" s="13">
        <f t="shared" si="1"/>
        <v>1</v>
      </c>
      <c r="H7">
        <f t="shared" si="2"/>
        <v>5</v>
      </c>
      <c r="I7" s="14">
        <f t="shared" si="3"/>
        <v>17</v>
      </c>
      <c r="J7" s="14">
        <f t="shared" si="4"/>
        <v>4</v>
      </c>
      <c r="K7" s="14">
        <f t="shared" si="5"/>
        <v>3</v>
      </c>
      <c r="L7" s="14">
        <f t="shared" si="6"/>
        <v>2</v>
      </c>
      <c r="M7" s="14">
        <f t="shared" si="7"/>
        <v>1</v>
      </c>
      <c r="N7" s="14">
        <f t="shared" si="8"/>
        <v>1</v>
      </c>
      <c r="O7">
        <f t="shared" si="9"/>
        <v>2016</v>
      </c>
      <c r="P7">
        <f t="shared" si="10"/>
        <v>1</v>
      </c>
      <c r="Q7">
        <f t="shared" si="11"/>
        <v>1</v>
      </c>
      <c r="R7">
        <f t="shared" si="0"/>
        <v>3</v>
      </c>
    </row>
    <row r="8" spans="1:18" x14ac:dyDescent="0.2">
      <c r="A8" s="3">
        <v>42370</v>
      </c>
      <c r="B8" s="4">
        <v>506</v>
      </c>
      <c r="C8" s="5">
        <v>0.68541666666666701</v>
      </c>
      <c r="D8" s="6" t="s">
        <v>5</v>
      </c>
      <c r="E8" s="4">
        <v>8</v>
      </c>
      <c r="F8" s="9" t="s">
        <v>18</v>
      </c>
      <c r="G8" s="13">
        <f t="shared" si="1"/>
        <v>6</v>
      </c>
      <c r="H8">
        <f t="shared" si="2"/>
        <v>5</v>
      </c>
      <c r="I8" s="14">
        <f t="shared" si="3"/>
        <v>17</v>
      </c>
      <c r="J8" s="14">
        <f t="shared" si="4"/>
        <v>4</v>
      </c>
      <c r="K8" s="14">
        <f t="shared" si="5"/>
        <v>4</v>
      </c>
      <c r="L8" s="14">
        <f t="shared" si="6"/>
        <v>2</v>
      </c>
      <c r="M8" s="14">
        <f t="shared" si="7"/>
        <v>2</v>
      </c>
      <c r="N8" s="14">
        <f t="shared" si="8"/>
        <v>2</v>
      </c>
      <c r="O8">
        <f t="shared" si="9"/>
        <v>2016</v>
      </c>
      <c r="P8">
        <f t="shared" si="10"/>
        <v>1</v>
      </c>
      <c r="Q8">
        <f t="shared" si="11"/>
        <v>1</v>
      </c>
      <c r="R8">
        <f t="shared" si="0"/>
        <v>3</v>
      </c>
    </row>
    <row r="9" spans="1:18" x14ac:dyDescent="0.2">
      <c r="A9" s="3">
        <v>42370</v>
      </c>
      <c r="B9" s="4">
        <v>510</v>
      </c>
      <c r="C9" s="5">
        <v>0.69027777777777799</v>
      </c>
      <c r="D9" s="6" t="s">
        <v>5</v>
      </c>
      <c r="E9" s="4">
        <v>41</v>
      </c>
      <c r="F9" s="9" t="s">
        <v>20</v>
      </c>
      <c r="G9" s="13">
        <f t="shared" si="1"/>
        <v>8</v>
      </c>
      <c r="H9">
        <f t="shared" si="2"/>
        <v>5</v>
      </c>
      <c r="I9" s="14">
        <f t="shared" si="3"/>
        <v>17</v>
      </c>
      <c r="J9" s="14">
        <f t="shared" si="4"/>
        <v>3</v>
      </c>
      <c r="K9" s="14">
        <f t="shared" si="5"/>
        <v>1</v>
      </c>
      <c r="L9" s="14">
        <f t="shared" si="6"/>
        <v>3</v>
      </c>
      <c r="M9" s="14">
        <f t="shared" si="7"/>
        <v>3</v>
      </c>
      <c r="N9" s="14">
        <f t="shared" si="8"/>
        <v>3</v>
      </c>
      <c r="O9">
        <f t="shared" si="9"/>
        <v>2016</v>
      </c>
      <c r="P9">
        <f t="shared" si="10"/>
        <v>1</v>
      </c>
      <c r="Q9">
        <f t="shared" si="11"/>
        <v>1</v>
      </c>
      <c r="R9">
        <f t="shared" si="0"/>
        <v>4</v>
      </c>
    </row>
    <row r="10" spans="1:18" x14ac:dyDescent="0.2">
      <c r="A10" s="3">
        <v>42370</v>
      </c>
      <c r="B10" s="4">
        <v>501</v>
      </c>
      <c r="C10" s="5">
        <v>0.69722222222222197</v>
      </c>
      <c r="D10" s="6" t="s">
        <v>5</v>
      </c>
      <c r="E10" s="4">
        <v>6</v>
      </c>
      <c r="F10" s="9" t="s">
        <v>18</v>
      </c>
      <c r="G10" s="13">
        <f t="shared" si="1"/>
        <v>1</v>
      </c>
      <c r="H10">
        <f t="shared" si="2"/>
        <v>5</v>
      </c>
      <c r="I10" s="14">
        <f t="shared" si="3"/>
        <v>17</v>
      </c>
      <c r="J10" s="14">
        <f t="shared" si="4"/>
        <v>4</v>
      </c>
      <c r="K10" s="14">
        <f t="shared" si="5"/>
        <v>3</v>
      </c>
      <c r="L10" s="14">
        <f t="shared" si="6"/>
        <v>2</v>
      </c>
      <c r="M10" s="14">
        <f t="shared" si="7"/>
        <v>1</v>
      </c>
      <c r="N10" s="14">
        <f t="shared" si="8"/>
        <v>1</v>
      </c>
      <c r="O10">
        <f t="shared" si="9"/>
        <v>2016</v>
      </c>
      <c r="P10">
        <f t="shared" si="10"/>
        <v>1</v>
      </c>
      <c r="Q10">
        <f t="shared" si="11"/>
        <v>1</v>
      </c>
      <c r="R10">
        <f t="shared" si="0"/>
        <v>3</v>
      </c>
    </row>
    <row r="11" spans="1:18" x14ac:dyDescent="0.2">
      <c r="A11" s="3">
        <v>42370</v>
      </c>
      <c r="B11" s="4">
        <v>505</v>
      </c>
      <c r="C11" s="5">
        <v>0.73333333333333295</v>
      </c>
      <c r="D11" s="6" t="s">
        <v>5</v>
      </c>
      <c r="E11" s="4">
        <v>7</v>
      </c>
      <c r="F11" s="9" t="s">
        <v>18</v>
      </c>
      <c r="G11" s="13">
        <f t="shared" si="1"/>
        <v>5</v>
      </c>
      <c r="H11">
        <f t="shared" si="2"/>
        <v>5</v>
      </c>
      <c r="I11" s="14">
        <f t="shared" si="3"/>
        <v>18</v>
      </c>
      <c r="J11" s="14">
        <f t="shared" si="4"/>
        <v>4</v>
      </c>
      <c r="K11" s="14">
        <f t="shared" si="5"/>
        <v>3</v>
      </c>
      <c r="L11" s="14">
        <f t="shared" si="6"/>
        <v>3</v>
      </c>
      <c r="M11" s="14">
        <f t="shared" si="7"/>
        <v>4</v>
      </c>
      <c r="N11" s="14">
        <f t="shared" si="8"/>
        <v>4</v>
      </c>
      <c r="O11">
        <f t="shared" si="9"/>
        <v>2016</v>
      </c>
      <c r="P11">
        <f t="shared" si="10"/>
        <v>1</v>
      </c>
      <c r="Q11">
        <f t="shared" si="11"/>
        <v>1</v>
      </c>
      <c r="R11">
        <f t="shared" si="0"/>
        <v>3</v>
      </c>
    </row>
    <row r="12" spans="1:18" x14ac:dyDescent="0.2">
      <c r="A12" s="3">
        <v>42370</v>
      </c>
      <c r="B12" s="4">
        <v>506</v>
      </c>
      <c r="C12" s="5">
        <v>0.80208333333333304</v>
      </c>
      <c r="D12" s="6" t="s">
        <v>5</v>
      </c>
      <c r="E12" s="4">
        <v>7</v>
      </c>
      <c r="F12" s="9" t="s">
        <v>18</v>
      </c>
      <c r="G12" s="13">
        <f t="shared" si="1"/>
        <v>6</v>
      </c>
      <c r="H12">
        <f t="shared" si="2"/>
        <v>5</v>
      </c>
      <c r="I12" s="14">
        <f t="shared" si="3"/>
        <v>20</v>
      </c>
      <c r="J12" s="14">
        <f t="shared" si="4"/>
        <v>4</v>
      </c>
      <c r="K12" s="14">
        <f t="shared" si="5"/>
        <v>4</v>
      </c>
      <c r="L12" s="14">
        <f t="shared" si="6"/>
        <v>2</v>
      </c>
      <c r="M12" s="14">
        <f t="shared" si="7"/>
        <v>2</v>
      </c>
      <c r="N12" s="14">
        <f t="shared" si="8"/>
        <v>2</v>
      </c>
      <c r="O12">
        <f t="shared" si="9"/>
        <v>2016</v>
      </c>
      <c r="P12">
        <f t="shared" si="10"/>
        <v>1</v>
      </c>
      <c r="Q12">
        <f t="shared" si="11"/>
        <v>1</v>
      </c>
      <c r="R12">
        <f t="shared" si="0"/>
        <v>3</v>
      </c>
    </row>
    <row r="13" spans="1:18" x14ac:dyDescent="0.2">
      <c r="A13" s="3">
        <v>42370</v>
      </c>
      <c r="B13" s="4">
        <v>509</v>
      </c>
      <c r="C13" s="5">
        <v>0.89236111111111105</v>
      </c>
      <c r="D13" s="6" t="s">
        <v>5</v>
      </c>
      <c r="E13" s="4">
        <v>10</v>
      </c>
      <c r="F13" s="9" t="s">
        <v>19</v>
      </c>
      <c r="G13" s="13">
        <f t="shared" si="1"/>
        <v>7</v>
      </c>
      <c r="H13">
        <f t="shared" si="2"/>
        <v>5</v>
      </c>
      <c r="I13" s="14">
        <f t="shared" si="3"/>
        <v>22</v>
      </c>
      <c r="J13" s="14">
        <f t="shared" si="4"/>
        <v>2</v>
      </c>
      <c r="K13" s="14">
        <f t="shared" si="5"/>
        <v>1</v>
      </c>
      <c r="L13" s="14">
        <f t="shared" si="6"/>
        <v>2</v>
      </c>
      <c r="M13" s="14">
        <f t="shared" si="7"/>
        <v>2</v>
      </c>
      <c r="N13" s="14">
        <f t="shared" si="8"/>
        <v>2</v>
      </c>
      <c r="O13">
        <f t="shared" si="9"/>
        <v>2016</v>
      </c>
      <c r="P13">
        <f t="shared" si="10"/>
        <v>1</v>
      </c>
      <c r="Q13">
        <f t="shared" si="11"/>
        <v>1</v>
      </c>
      <c r="R13">
        <f t="shared" si="0"/>
        <v>3</v>
      </c>
    </row>
    <row r="14" spans="1:18" x14ac:dyDescent="0.2">
      <c r="A14" s="3">
        <v>42370</v>
      </c>
      <c r="B14" s="4">
        <v>511</v>
      </c>
      <c r="C14" s="5">
        <v>0.95416666666666705</v>
      </c>
      <c r="D14" s="6" t="s">
        <v>5</v>
      </c>
      <c r="E14" s="4">
        <v>16</v>
      </c>
      <c r="F14" s="9" t="s">
        <v>18</v>
      </c>
      <c r="G14" s="13">
        <f t="shared" si="1"/>
        <v>9</v>
      </c>
      <c r="H14">
        <f t="shared" si="2"/>
        <v>5</v>
      </c>
      <c r="I14" s="14">
        <f t="shared" si="3"/>
        <v>23</v>
      </c>
      <c r="J14" s="14">
        <f t="shared" si="4"/>
        <v>4</v>
      </c>
      <c r="K14" s="14">
        <f t="shared" si="5"/>
        <v>1</v>
      </c>
      <c r="L14" s="14">
        <f t="shared" si="6"/>
        <v>3</v>
      </c>
      <c r="M14" s="14">
        <f t="shared" si="7"/>
        <v>2</v>
      </c>
      <c r="N14" s="14">
        <f t="shared" si="8"/>
        <v>2</v>
      </c>
      <c r="O14">
        <f t="shared" si="9"/>
        <v>2016</v>
      </c>
      <c r="P14">
        <f t="shared" si="10"/>
        <v>1</v>
      </c>
      <c r="Q14">
        <f t="shared" si="11"/>
        <v>1</v>
      </c>
      <c r="R14">
        <f t="shared" si="0"/>
        <v>4</v>
      </c>
    </row>
    <row r="15" spans="1:18" x14ac:dyDescent="0.2">
      <c r="A15" s="3">
        <v>42370</v>
      </c>
      <c r="B15" s="4">
        <v>510</v>
      </c>
      <c r="C15" s="5">
        <v>0.99861111111111101</v>
      </c>
      <c r="D15" s="6" t="s">
        <v>5</v>
      </c>
      <c r="E15" s="4">
        <v>6</v>
      </c>
      <c r="F15" s="9" t="s">
        <v>13</v>
      </c>
      <c r="G15" s="13">
        <f t="shared" si="1"/>
        <v>8</v>
      </c>
      <c r="H15">
        <f t="shared" si="2"/>
        <v>5</v>
      </c>
      <c r="I15" s="14">
        <f t="shared" si="3"/>
        <v>24</v>
      </c>
      <c r="J15" s="14">
        <f t="shared" si="4"/>
        <v>1</v>
      </c>
      <c r="K15" s="14">
        <f t="shared" si="5"/>
        <v>1</v>
      </c>
      <c r="L15" s="14">
        <f t="shared" si="6"/>
        <v>3</v>
      </c>
      <c r="M15" s="14">
        <f t="shared" si="7"/>
        <v>3</v>
      </c>
      <c r="N15" s="14">
        <f t="shared" si="8"/>
        <v>3</v>
      </c>
      <c r="O15">
        <f t="shared" si="9"/>
        <v>2016</v>
      </c>
      <c r="P15">
        <f t="shared" si="10"/>
        <v>1</v>
      </c>
      <c r="Q15">
        <f t="shared" si="11"/>
        <v>1</v>
      </c>
      <c r="R15">
        <f t="shared" si="0"/>
        <v>3</v>
      </c>
    </row>
    <row r="16" spans="1:18" x14ac:dyDescent="0.2">
      <c r="A16" s="3">
        <v>42371</v>
      </c>
      <c r="B16" s="4">
        <v>501</v>
      </c>
      <c r="C16" s="5">
        <v>4.1666666666666699E-2</v>
      </c>
      <c r="D16" s="6" t="s">
        <v>6</v>
      </c>
      <c r="E16" s="4">
        <v>10</v>
      </c>
      <c r="F16" s="9" t="s">
        <v>19</v>
      </c>
      <c r="G16" s="13">
        <f t="shared" si="1"/>
        <v>1</v>
      </c>
      <c r="H16">
        <f t="shared" si="2"/>
        <v>6</v>
      </c>
      <c r="I16" s="14">
        <f t="shared" si="3"/>
        <v>2</v>
      </c>
      <c r="J16" s="14">
        <f t="shared" si="4"/>
        <v>2</v>
      </c>
      <c r="K16" s="14">
        <f t="shared" si="5"/>
        <v>3</v>
      </c>
      <c r="L16" s="14">
        <f t="shared" si="6"/>
        <v>2</v>
      </c>
      <c r="M16" s="14">
        <f t="shared" si="7"/>
        <v>1</v>
      </c>
      <c r="N16" s="14">
        <f t="shared" si="8"/>
        <v>1</v>
      </c>
      <c r="O16">
        <f t="shared" si="9"/>
        <v>2016</v>
      </c>
      <c r="P16">
        <f t="shared" si="10"/>
        <v>1</v>
      </c>
      <c r="Q16">
        <f t="shared" si="11"/>
        <v>2</v>
      </c>
      <c r="R16">
        <f t="shared" si="0"/>
        <v>3</v>
      </c>
    </row>
    <row r="17" spans="1:18" x14ac:dyDescent="0.2">
      <c r="A17" s="3">
        <v>42371</v>
      </c>
      <c r="B17" s="4">
        <v>501</v>
      </c>
      <c r="C17" s="5">
        <v>0.250694444444444</v>
      </c>
      <c r="D17" s="6" t="s">
        <v>6</v>
      </c>
      <c r="E17" s="4">
        <v>4</v>
      </c>
      <c r="F17" s="9" t="s">
        <v>19</v>
      </c>
      <c r="G17" s="13">
        <f t="shared" si="1"/>
        <v>1</v>
      </c>
      <c r="H17">
        <f t="shared" si="2"/>
        <v>6</v>
      </c>
      <c r="I17" s="14">
        <f t="shared" si="3"/>
        <v>7</v>
      </c>
      <c r="J17" s="14">
        <f t="shared" si="4"/>
        <v>2</v>
      </c>
      <c r="K17" s="14">
        <f t="shared" si="5"/>
        <v>3</v>
      </c>
      <c r="L17" s="14">
        <f t="shared" si="6"/>
        <v>2</v>
      </c>
      <c r="M17" s="14">
        <f t="shared" si="7"/>
        <v>1</v>
      </c>
      <c r="N17" s="14">
        <f t="shared" si="8"/>
        <v>1</v>
      </c>
      <c r="O17">
        <f t="shared" si="9"/>
        <v>2016</v>
      </c>
      <c r="P17">
        <f t="shared" si="10"/>
        <v>1</v>
      </c>
      <c r="Q17">
        <f t="shared" si="11"/>
        <v>2</v>
      </c>
      <c r="R17">
        <f t="shared" si="0"/>
        <v>2</v>
      </c>
    </row>
    <row r="18" spans="1:18" x14ac:dyDescent="0.2">
      <c r="A18" s="3">
        <v>42371</v>
      </c>
      <c r="B18" s="4">
        <v>504</v>
      </c>
      <c r="C18" s="5">
        <v>0.28541666666666698</v>
      </c>
      <c r="D18" s="6" t="s">
        <v>6</v>
      </c>
      <c r="E18" s="4">
        <v>32</v>
      </c>
      <c r="F18" s="9" t="s">
        <v>18</v>
      </c>
      <c r="G18" s="13">
        <f t="shared" si="1"/>
        <v>4</v>
      </c>
      <c r="H18">
        <f t="shared" si="2"/>
        <v>6</v>
      </c>
      <c r="I18" s="14">
        <f t="shared" si="3"/>
        <v>7</v>
      </c>
      <c r="J18" s="14">
        <f t="shared" si="4"/>
        <v>4</v>
      </c>
      <c r="K18" s="14">
        <f t="shared" si="5"/>
        <v>4</v>
      </c>
      <c r="L18" s="14">
        <f t="shared" si="6"/>
        <v>4</v>
      </c>
      <c r="M18" s="14">
        <f t="shared" si="7"/>
        <v>3</v>
      </c>
      <c r="N18" s="14">
        <f t="shared" si="8"/>
        <v>3</v>
      </c>
      <c r="O18">
        <f t="shared" si="9"/>
        <v>2016</v>
      </c>
      <c r="P18">
        <f t="shared" si="10"/>
        <v>1</v>
      </c>
      <c r="Q18">
        <f t="shared" si="11"/>
        <v>2</v>
      </c>
      <c r="R18">
        <f t="shared" si="0"/>
        <v>4</v>
      </c>
    </row>
    <row r="19" spans="1:18" x14ac:dyDescent="0.2">
      <c r="A19" s="3">
        <v>42371</v>
      </c>
      <c r="B19" s="4">
        <v>504</v>
      </c>
      <c r="C19" s="5">
        <v>0.28819444444444398</v>
      </c>
      <c r="D19" s="6" t="s">
        <v>6</v>
      </c>
      <c r="E19" s="4">
        <v>28</v>
      </c>
      <c r="F19" s="9" t="s">
        <v>18</v>
      </c>
      <c r="G19" s="13">
        <f t="shared" si="1"/>
        <v>4</v>
      </c>
      <c r="H19">
        <f t="shared" si="2"/>
        <v>6</v>
      </c>
      <c r="I19" s="14">
        <f t="shared" si="3"/>
        <v>7</v>
      </c>
      <c r="J19" s="14">
        <f t="shared" si="4"/>
        <v>4</v>
      </c>
      <c r="K19" s="14">
        <f t="shared" si="5"/>
        <v>4</v>
      </c>
      <c r="L19" s="14">
        <f t="shared" si="6"/>
        <v>4</v>
      </c>
      <c r="M19" s="14">
        <f t="shared" si="7"/>
        <v>3</v>
      </c>
      <c r="N19" s="14">
        <f t="shared" si="8"/>
        <v>3</v>
      </c>
      <c r="O19">
        <f t="shared" si="9"/>
        <v>2016</v>
      </c>
      <c r="P19">
        <f t="shared" si="10"/>
        <v>1</v>
      </c>
      <c r="Q19">
        <f t="shared" si="11"/>
        <v>2</v>
      </c>
      <c r="R19">
        <f t="shared" si="0"/>
        <v>4</v>
      </c>
    </row>
    <row r="20" spans="1:18" x14ac:dyDescent="0.2">
      <c r="A20" s="3">
        <v>42371</v>
      </c>
      <c r="B20" s="4">
        <v>501</v>
      </c>
      <c r="C20" s="5">
        <v>0.33611111111111103</v>
      </c>
      <c r="D20" s="6" t="s">
        <v>6</v>
      </c>
      <c r="E20" s="4">
        <v>8</v>
      </c>
      <c r="F20" s="9" t="s">
        <v>19</v>
      </c>
      <c r="G20" s="13">
        <f t="shared" si="1"/>
        <v>1</v>
      </c>
      <c r="H20">
        <f t="shared" si="2"/>
        <v>6</v>
      </c>
      <c r="I20" s="14">
        <f t="shared" si="3"/>
        <v>9</v>
      </c>
      <c r="J20" s="14">
        <f t="shared" si="4"/>
        <v>2</v>
      </c>
      <c r="K20" s="14">
        <f t="shared" si="5"/>
        <v>3</v>
      </c>
      <c r="L20" s="14">
        <f t="shared" si="6"/>
        <v>2</v>
      </c>
      <c r="M20" s="14">
        <f t="shared" si="7"/>
        <v>1</v>
      </c>
      <c r="N20" s="14">
        <f t="shared" si="8"/>
        <v>1</v>
      </c>
      <c r="O20">
        <f t="shared" si="9"/>
        <v>2016</v>
      </c>
      <c r="P20">
        <f t="shared" si="10"/>
        <v>1</v>
      </c>
      <c r="Q20">
        <f t="shared" si="11"/>
        <v>2</v>
      </c>
      <c r="R20">
        <f t="shared" si="0"/>
        <v>3</v>
      </c>
    </row>
    <row r="21" spans="1:18" x14ac:dyDescent="0.2">
      <c r="A21" s="3">
        <v>42371</v>
      </c>
      <c r="B21" s="4">
        <v>512</v>
      </c>
      <c r="C21" s="5">
        <v>0.34166666666666701</v>
      </c>
      <c r="D21" s="6" t="s">
        <v>6</v>
      </c>
      <c r="E21" s="4">
        <v>9</v>
      </c>
      <c r="F21" s="9" t="s">
        <v>18</v>
      </c>
      <c r="G21" s="13">
        <f t="shared" si="1"/>
        <v>10</v>
      </c>
      <c r="H21">
        <f t="shared" si="2"/>
        <v>6</v>
      </c>
      <c r="I21" s="14">
        <f t="shared" si="3"/>
        <v>9</v>
      </c>
      <c r="J21" s="14">
        <f t="shared" si="4"/>
        <v>4</v>
      </c>
      <c r="K21" s="14">
        <f t="shared" si="5"/>
        <v>3</v>
      </c>
      <c r="L21" s="14">
        <f t="shared" si="6"/>
        <v>1</v>
      </c>
      <c r="M21" s="14">
        <f t="shared" si="7"/>
        <v>3</v>
      </c>
      <c r="N21" s="14">
        <f t="shared" si="8"/>
        <v>3</v>
      </c>
      <c r="O21">
        <f t="shared" si="9"/>
        <v>2016</v>
      </c>
      <c r="P21">
        <f t="shared" si="10"/>
        <v>1</v>
      </c>
      <c r="Q21">
        <f t="shared" si="11"/>
        <v>2</v>
      </c>
      <c r="R21">
        <f t="shared" si="0"/>
        <v>3</v>
      </c>
    </row>
    <row r="22" spans="1:18" x14ac:dyDescent="0.2">
      <c r="A22" s="3">
        <v>42371</v>
      </c>
      <c r="B22" s="4">
        <v>506</v>
      </c>
      <c r="C22" s="5">
        <v>0.36458333333333298</v>
      </c>
      <c r="D22" s="6" t="s">
        <v>6</v>
      </c>
      <c r="E22" s="4">
        <v>8</v>
      </c>
      <c r="F22" s="9" t="s">
        <v>18</v>
      </c>
      <c r="G22" s="13">
        <f t="shared" si="1"/>
        <v>6</v>
      </c>
      <c r="H22">
        <f t="shared" si="2"/>
        <v>6</v>
      </c>
      <c r="I22" s="14">
        <f t="shared" si="3"/>
        <v>9</v>
      </c>
      <c r="J22" s="14">
        <f t="shared" si="4"/>
        <v>4</v>
      </c>
      <c r="K22" s="14">
        <f t="shared" si="5"/>
        <v>4</v>
      </c>
      <c r="L22" s="14">
        <f t="shared" si="6"/>
        <v>2</v>
      </c>
      <c r="M22" s="14">
        <f t="shared" si="7"/>
        <v>2</v>
      </c>
      <c r="N22" s="14">
        <f t="shared" si="8"/>
        <v>2</v>
      </c>
      <c r="O22">
        <f t="shared" si="9"/>
        <v>2016</v>
      </c>
      <c r="P22">
        <f t="shared" si="10"/>
        <v>1</v>
      </c>
      <c r="Q22">
        <f t="shared" si="11"/>
        <v>2</v>
      </c>
      <c r="R22">
        <f t="shared" si="0"/>
        <v>3</v>
      </c>
    </row>
    <row r="23" spans="1:18" x14ac:dyDescent="0.2">
      <c r="A23" s="3">
        <v>42371</v>
      </c>
      <c r="B23" s="4">
        <v>506</v>
      </c>
      <c r="C23" s="5">
        <v>0.51805555555555605</v>
      </c>
      <c r="D23" s="6" t="s">
        <v>6</v>
      </c>
      <c r="E23" s="4">
        <v>6</v>
      </c>
      <c r="F23" s="9" t="s">
        <v>19</v>
      </c>
      <c r="G23" s="13">
        <f t="shared" si="1"/>
        <v>6</v>
      </c>
      <c r="H23">
        <f t="shared" si="2"/>
        <v>6</v>
      </c>
      <c r="I23" s="14">
        <f t="shared" si="3"/>
        <v>13</v>
      </c>
      <c r="J23" s="14">
        <f t="shared" si="4"/>
        <v>2</v>
      </c>
      <c r="K23" s="14">
        <f t="shared" si="5"/>
        <v>4</v>
      </c>
      <c r="L23" s="14">
        <f t="shared" si="6"/>
        <v>2</v>
      </c>
      <c r="M23" s="14">
        <f t="shared" si="7"/>
        <v>2</v>
      </c>
      <c r="N23" s="14">
        <f t="shared" si="8"/>
        <v>2</v>
      </c>
      <c r="O23">
        <f t="shared" si="9"/>
        <v>2016</v>
      </c>
      <c r="P23">
        <f t="shared" si="10"/>
        <v>1</v>
      </c>
      <c r="Q23">
        <f t="shared" si="11"/>
        <v>2</v>
      </c>
      <c r="R23">
        <f t="shared" si="0"/>
        <v>3</v>
      </c>
    </row>
    <row r="24" spans="1:18" x14ac:dyDescent="0.2">
      <c r="A24" s="3">
        <v>42371</v>
      </c>
      <c r="B24" s="4">
        <v>504</v>
      </c>
      <c r="C24" s="5">
        <v>0.54166666666666696</v>
      </c>
      <c r="D24" s="6" t="s">
        <v>6</v>
      </c>
      <c r="E24" s="4">
        <v>10</v>
      </c>
      <c r="F24" s="9" t="s">
        <v>18</v>
      </c>
      <c r="G24" s="13">
        <f t="shared" si="1"/>
        <v>4</v>
      </c>
      <c r="H24">
        <f t="shared" si="2"/>
        <v>6</v>
      </c>
      <c r="I24" s="14">
        <f t="shared" si="3"/>
        <v>14</v>
      </c>
      <c r="J24" s="14">
        <f t="shared" si="4"/>
        <v>4</v>
      </c>
      <c r="K24" s="14">
        <f t="shared" si="5"/>
        <v>4</v>
      </c>
      <c r="L24" s="14">
        <f t="shared" si="6"/>
        <v>4</v>
      </c>
      <c r="M24" s="14">
        <f t="shared" si="7"/>
        <v>3</v>
      </c>
      <c r="N24" s="14">
        <f t="shared" si="8"/>
        <v>3</v>
      </c>
      <c r="O24">
        <f t="shared" si="9"/>
        <v>2016</v>
      </c>
      <c r="P24">
        <f t="shared" si="10"/>
        <v>1</v>
      </c>
      <c r="Q24">
        <f t="shared" si="11"/>
        <v>2</v>
      </c>
      <c r="R24">
        <f t="shared" si="0"/>
        <v>3</v>
      </c>
    </row>
    <row r="25" spans="1:18" x14ac:dyDescent="0.2">
      <c r="A25" s="3">
        <v>42371</v>
      </c>
      <c r="B25" s="4">
        <v>506</v>
      </c>
      <c r="C25" s="5">
        <v>0.80833333333333302</v>
      </c>
      <c r="D25" s="6" t="s">
        <v>6</v>
      </c>
      <c r="E25" s="4">
        <v>23</v>
      </c>
      <c r="F25" s="9" t="s">
        <v>19</v>
      </c>
      <c r="G25" s="13">
        <f t="shared" si="1"/>
        <v>6</v>
      </c>
      <c r="H25">
        <f t="shared" si="2"/>
        <v>6</v>
      </c>
      <c r="I25" s="14">
        <f t="shared" si="3"/>
        <v>20</v>
      </c>
      <c r="J25" s="14">
        <f t="shared" si="4"/>
        <v>2</v>
      </c>
      <c r="K25" s="14">
        <f t="shared" si="5"/>
        <v>4</v>
      </c>
      <c r="L25" s="14">
        <f t="shared" si="6"/>
        <v>2</v>
      </c>
      <c r="M25" s="14">
        <f t="shared" si="7"/>
        <v>2</v>
      </c>
      <c r="N25" s="14">
        <f t="shared" si="8"/>
        <v>2</v>
      </c>
      <c r="O25">
        <f t="shared" si="9"/>
        <v>2016</v>
      </c>
      <c r="P25">
        <f t="shared" si="10"/>
        <v>1</v>
      </c>
      <c r="Q25">
        <f t="shared" si="11"/>
        <v>2</v>
      </c>
      <c r="R25">
        <f t="shared" si="0"/>
        <v>4</v>
      </c>
    </row>
    <row r="26" spans="1:18" x14ac:dyDescent="0.2">
      <c r="A26" s="3">
        <v>42371</v>
      </c>
      <c r="B26" s="4">
        <v>510</v>
      </c>
      <c r="C26" s="5">
        <v>0.81874999999999998</v>
      </c>
      <c r="D26" s="6" t="s">
        <v>6</v>
      </c>
      <c r="E26" s="4">
        <v>66</v>
      </c>
      <c r="F26" s="9" t="s">
        <v>13</v>
      </c>
      <c r="G26" s="13">
        <f t="shared" si="1"/>
        <v>8</v>
      </c>
      <c r="H26">
        <f t="shared" si="2"/>
        <v>6</v>
      </c>
      <c r="I26" s="14">
        <f t="shared" si="3"/>
        <v>20</v>
      </c>
      <c r="J26" s="14">
        <f t="shared" si="4"/>
        <v>1</v>
      </c>
      <c r="K26" s="14">
        <f t="shared" si="5"/>
        <v>1</v>
      </c>
      <c r="L26" s="14">
        <f t="shared" si="6"/>
        <v>3</v>
      </c>
      <c r="M26" s="14">
        <f t="shared" si="7"/>
        <v>3</v>
      </c>
      <c r="N26" s="14">
        <f t="shared" si="8"/>
        <v>3</v>
      </c>
      <c r="O26">
        <f t="shared" si="9"/>
        <v>2016</v>
      </c>
      <c r="P26">
        <f t="shared" si="10"/>
        <v>1</v>
      </c>
      <c r="Q26">
        <f t="shared" si="11"/>
        <v>2</v>
      </c>
      <c r="R26">
        <f t="shared" si="0"/>
        <v>4</v>
      </c>
    </row>
    <row r="27" spans="1:18" x14ac:dyDescent="0.2">
      <c r="A27" s="3">
        <v>42371</v>
      </c>
      <c r="B27" s="4">
        <v>501</v>
      </c>
      <c r="C27" s="5">
        <v>0.82638888888888895</v>
      </c>
      <c r="D27" s="6" t="s">
        <v>6</v>
      </c>
      <c r="E27" s="4">
        <v>7</v>
      </c>
      <c r="F27" s="9" t="s">
        <v>19</v>
      </c>
      <c r="G27" s="13">
        <f t="shared" si="1"/>
        <v>1</v>
      </c>
      <c r="H27">
        <f t="shared" si="2"/>
        <v>6</v>
      </c>
      <c r="I27" s="14">
        <f t="shared" si="3"/>
        <v>20</v>
      </c>
      <c r="J27" s="14">
        <f t="shared" si="4"/>
        <v>2</v>
      </c>
      <c r="K27" s="14">
        <f t="shared" si="5"/>
        <v>3</v>
      </c>
      <c r="L27" s="14">
        <f t="shared" si="6"/>
        <v>2</v>
      </c>
      <c r="M27" s="14">
        <f t="shared" si="7"/>
        <v>1</v>
      </c>
      <c r="N27" s="14">
        <f t="shared" si="8"/>
        <v>1</v>
      </c>
      <c r="O27">
        <f t="shared" si="9"/>
        <v>2016</v>
      </c>
      <c r="P27">
        <f t="shared" si="10"/>
        <v>1</v>
      </c>
      <c r="Q27">
        <f t="shared" si="11"/>
        <v>2</v>
      </c>
      <c r="R27">
        <f t="shared" si="0"/>
        <v>3</v>
      </c>
    </row>
    <row r="28" spans="1:18" x14ac:dyDescent="0.2">
      <c r="A28" s="3">
        <v>42371</v>
      </c>
      <c r="B28" s="4">
        <v>504</v>
      </c>
      <c r="C28" s="5">
        <v>0.91666666666666696</v>
      </c>
      <c r="D28" s="6" t="s">
        <v>6</v>
      </c>
      <c r="E28" s="4">
        <v>26</v>
      </c>
      <c r="F28" s="9" t="s">
        <v>18</v>
      </c>
      <c r="G28" s="13">
        <f t="shared" si="1"/>
        <v>4</v>
      </c>
      <c r="H28">
        <f t="shared" si="2"/>
        <v>6</v>
      </c>
      <c r="I28" s="14">
        <f t="shared" si="3"/>
        <v>23</v>
      </c>
      <c r="J28" s="14">
        <f t="shared" si="4"/>
        <v>4</v>
      </c>
      <c r="K28" s="14">
        <f t="shared" si="5"/>
        <v>4</v>
      </c>
      <c r="L28" s="14">
        <f t="shared" si="6"/>
        <v>4</v>
      </c>
      <c r="M28" s="14">
        <f t="shared" si="7"/>
        <v>3</v>
      </c>
      <c r="N28" s="14">
        <f t="shared" si="8"/>
        <v>3</v>
      </c>
      <c r="O28">
        <f t="shared" si="9"/>
        <v>2016</v>
      </c>
      <c r="P28">
        <f t="shared" si="10"/>
        <v>1</v>
      </c>
      <c r="Q28">
        <f t="shared" si="11"/>
        <v>2</v>
      </c>
      <c r="R28">
        <f t="shared" si="0"/>
        <v>4</v>
      </c>
    </row>
    <row r="29" spans="1:18" x14ac:dyDescent="0.2">
      <c r="A29" s="3">
        <v>42371</v>
      </c>
      <c r="B29" s="4">
        <v>501</v>
      </c>
      <c r="C29" s="5">
        <v>0.95138888888888895</v>
      </c>
      <c r="D29" s="6" t="s">
        <v>6</v>
      </c>
      <c r="E29" s="4">
        <v>9</v>
      </c>
      <c r="F29" s="9" t="s">
        <v>18</v>
      </c>
      <c r="G29" s="13">
        <f t="shared" si="1"/>
        <v>1</v>
      </c>
      <c r="H29">
        <f t="shared" si="2"/>
        <v>6</v>
      </c>
      <c r="I29" s="14">
        <f t="shared" si="3"/>
        <v>23</v>
      </c>
      <c r="J29" s="14">
        <f t="shared" si="4"/>
        <v>4</v>
      </c>
      <c r="K29" s="14">
        <f t="shared" si="5"/>
        <v>3</v>
      </c>
      <c r="L29" s="14">
        <f t="shared" si="6"/>
        <v>2</v>
      </c>
      <c r="M29" s="14">
        <f t="shared" si="7"/>
        <v>1</v>
      </c>
      <c r="N29" s="14">
        <f t="shared" si="8"/>
        <v>1</v>
      </c>
      <c r="O29">
        <f t="shared" si="9"/>
        <v>2016</v>
      </c>
      <c r="P29">
        <f t="shared" si="10"/>
        <v>1</v>
      </c>
      <c r="Q29">
        <f t="shared" si="11"/>
        <v>2</v>
      </c>
      <c r="R29">
        <f t="shared" si="0"/>
        <v>3</v>
      </c>
    </row>
    <row r="30" spans="1:18" x14ac:dyDescent="0.2">
      <c r="A30" s="3">
        <v>42371</v>
      </c>
      <c r="B30" s="4">
        <v>506</v>
      </c>
      <c r="C30" s="5">
        <v>0.95763888888888904</v>
      </c>
      <c r="D30" s="6" t="s">
        <v>6</v>
      </c>
      <c r="E30" s="4">
        <v>10</v>
      </c>
      <c r="F30" s="9" t="s">
        <v>19</v>
      </c>
      <c r="G30" s="13">
        <f t="shared" si="1"/>
        <v>6</v>
      </c>
      <c r="H30">
        <f t="shared" si="2"/>
        <v>6</v>
      </c>
      <c r="I30" s="14">
        <f t="shared" si="3"/>
        <v>23</v>
      </c>
      <c r="J30" s="14">
        <f t="shared" si="4"/>
        <v>2</v>
      </c>
      <c r="K30" s="14">
        <f t="shared" si="5"/>
        <v>4</v>
      </c>
      <c r="L30" s="14">
        <f t="shared" si="6"/>
        <v>2</v>
      </c>
      <c r="M30" s="14">
        <f t="shared" si="7"/>
        <v>2</v>
      </c>
      <c r="N30" s="14">
        <f t="shared" si="8"/>
        <v>2</v>
      </c>
      <c r="O30">
        <f t="shared" si="9"/>
        <v>2016</v>
      </c>
      <c r="P30">
        <f t="shared" si="10"/>
        <v>1</v>
      </c>
      <c r="Q30">
        <f t="shared" si="11"/>
        <v>2</v>
      </c>
      <c r="R30">
        <f t="shared" si="0"/>
        <v>3</v>
      </c>
    </row>
    <row r="31" spans="1:18" x14ac:dyDescent="0.2">
      <c r="A31" s="3">
        <v>42371</v>
      </c>
      <c r="B31" s="4">
        <v>511</v>
      </c>
      <c r="C31" s="5">
        <v>0.95902777777777803</v>
      </c>
      <c r="D31" s="6" t="s">
        <v>6</v>
      </c>
      <c r="E31" s="4">
        <v>6</v>
      </c>
      <c r="F31" s="9" t="s">
        <v>19</v>
      </c>
      <c r="G31" s="13">
        <f t="shared" si="1"/>
        <v>9</v>
      </c>
      <c r="H31">
        <f t="shared" si="2"/>
        <v>6</v>
      </c>
      <c r="I31" s="14">
        <f t="shared" si="3"/>
        <v>24</v>
      </c>
      <c r="J31" s="14">
        <f t="shared" si="4"/>
        <v>2</v>
      </c>
      <c r="K31" s="14">
        <f t="shared" si="5"/>
        <v>1</v>
      </c>
      <c r="L31" s="14">
        <f t="shared" si="6"/>
        <v>3</v>
      </c>
      <c r="M31" s="14">
        <f t="shared" si="7"/>
        <v>2</v>
      </c>
      <c r="N31" s="14">
        <f t="shared" si="8"/>
        <v>2</v>
      </c>
      <c r="O31">
        <f t="shared" si="9"/>
        <v>2016</v>
      </c>
      <c r="P31">
        <f t="shared" si="10"/>
        <v>1</v>
      </c>
      <c r="Q31">
        <f t="shared" si="11"/>
        <v>2</v>
      </c>
      <c r="R31">
        <f t="shared" si="0"/>
        <v>3</v>
      </c>
    </row>
    <row r="32" spans="1:18" x14ac:dyDescent="0.2">
      <c r="A32" s="3">
        <v>42371</v>
      </c>
      <c r="B32" s="4">
        <v>512</v>
      </c>
      <c r="C32" s="5">
        <v>0.999305555555556</v>
      </c>
      <c r="D32" s="6" t="s">
        <v>6</v>
      </c>
      <c r="E32" s="4">
        <v>32</v>
      </c>
      <c r="F32" s="9" t="s">
        <v>19</v>
      </c>
      <c r="G32" s="13">
        <f t="shared" si="1"/>
        <v>10</v>
      </c>
      <c r="H32">
        <f t="shared" si="2"/>
        <v>6</v>
      </c>
      <c r="I32" s="14">
        <f t="shared" si="3"/>
        <v>24</v>
      </c>
      <c r="J32" s="14">
        <f t="shared" si="4"/>
        <v>2</v>
      </c>
      <c r="K32" s="14">
        <f t="shared" si="5"/>
        <v>3</v>
      </c>
      <c r="L32" s="14">
        <f t="shared" si="6"/>
        <v>1</v>
      </c>
      <c r="M32" s="14">
        <f t="shared" si="7"/>
        <v>3</v>
      </c>
      <c r="N32" s="14">
        <f t="shared" si="8"/>
        <v>3</v>
      </c>
      <c r="O32">
        <f t="shared" si="9"/>
        <v>2016</v>
      </c>
      <c r="P32">
        <f t="shared" si="10"/>
        <v>1</v>
      </c>
      <c r="Q32">
        <f t="shared" si="11"/>
        <v>2</v>
      </c>
      <c r="R32">
        <f t="shared" si="0"/>
        <v>4</v>
      </c>
    </row>
    <row r="33" spans="1:18" x14ac:dyDescent="0.2">
      <c r="A33" s="3">
        <v>42372</v>
      </c>
      <c r="B33" s="4">
        <v>501</v>
      </c>
      <c r="C33" s="5">
        <v>0.24444444444444399</v>
      </c>
      <c r="D33" s="6" t="s">
        <v>7</v>
      </c>
      <c r="E33" s="4">
        <v>10</v>
      </c>
      <c r="F33" s="9" t="s">
        <v>18</v>
      </c>
      <c r="G33" s="13">
        <f t="shared" si="1"/>
        <v>1</v>
      </c>
      <c r="H33">
        <f t="shared" si="2"/>
        <v>7</v>
      </c>
      <c r="I33" s="14">
        <f t="shared" si="3"/>
        <v>6</v>
      </c>
      <c r="J33" s="14">
        <f t="shared" si="4"/>
        <v>4</v>
      </c>
      <c r="K33" s="14">
        <f t="shared" si="5"/>
        <v>3</v>
      </c>
      <c r="L33" s="14">
        <f t="shared" si="6"/>
        <v>2</v>
      </c>
      <c r="M33" s="14">
        <f t="shared" si="7"/>
        <v>1</v>
      </c>
      <c r="N33" s="14">
        <f t="shared" si="8"/>
        <v>1</v>
      </c>
      <c r="O33">
        <f t="shared" si="9"/>
        <v>2016</v>
      </c>
      <c r="P33">
        <f t="shared" si="10"/>
        <v>1</v>
      </c>
      <c r="Q33">
        <f t="shared" si="11"/>
        <v>3</v>
      </c>
      <c r="R33">
        <f t="shared" si="0"/>
        <v>3</v>
      </c>
    </row>
    <row r="34" spans="1:18" x14ac:dyDescent="0.2">
      <c r="A34" s="3">
        <v>42372</v>
      </c>
      <c r="B34" s="4">
        <v>501</v>
      </c>
      <c r="C34" s="5">
        <v>0.26250000000000001</v>
      </c>
      <c r="D34" s="6" t="s">
        <v>7</v>
      </c>
      <c r="E34" s="4">
        <v>8</v>
      </c>
      <c r="F34" s="9" t="s">
        <v>19</v>
      </c>
      <c r="G34" s="13">
        <f t="shared" si="1"/>
        <v>1</v>
      </c>
      <c r="H34">
        <f t="shared" si="2"/>
        <v>7</v>
      </c>
      <c r="I34" s="14">
        <f t="shared" si="3"/>
        <v>7</v>
      </c>
      <c r="J34" s="14">
        <f t="shared" si="4"/>
        <v>2</v>
      </c>
      <c r="K34" s="14">
        <f t="shared" si="5"/>
        <v>3</v>
      </c>
      <c r="L34" s="14">
        <f t="shared" si="6"/>
        <v>2</v>
      </c>
      <c r="M34" s="14">
        <f t="shared" si="7"/>
        <v>1</v>
      </c>
      <c r="N34" s="14">
        <f t="shared" si="8"/>
        <v>1</v>
      </c>
      <c r="O34">
        <f t="shared" si="9"/>
        <v>2016</v>
      </c>
      <c r="P34">
        <f t="shared" si="10"/>
        <v>1</v>
      </c>
      <c r="Q34">
        <f t="shared" si="11"/>
        <v>3</v>
      </c>
      <c r="R34">
        <f t="shared" si="0"/>
        <v>3</v>
      </c>
    </row>
    <row r="35" spans="1:18" x14ac:dyDescent="0.2">
      <c r="A35" s="3">
        <v>42372</v>
      </c>
      <c r="B35" s="4">
        <v>504</v>
      </c>
      <c r="C35" s="5">
        <v>0.37638888888888899</v>
      </c>
      <c r="D35" s="6" t="s">
        <v>7</v>
      </c>
      <c r="E35" s="4">
        <v>5</v>
      </c>
      <c r="F35" s="9" t="s">
        <v>18</v>
      </c>
      <c r="G35" s="13">
        <f t="shared" si="1"/>
        <v>4</v>
      </c>
      <c r="H35">
        <f t="shared" si="2"/>
        <v>7</v>
      </c>
      <c r="I35" s="14">
        <f t="shared" si="3"/>
        <v>10</v>
      </c>
      <c r="J35" s="14">
        <f t="shared" si="4"/>
        <v>4</v>
      </c>
      <c r="K35" s="14">
        <f t="shared" si="5"/>
        <v>4</v>
      </c>
      <c r="L35" s="14">
        <f t="shared" si="6"/>
        <v>4</v>
      </c>
      <c r="M35" s="14">
        <f t="shared" si="7"/>
        <v>3</v>
      </c>
      <c r="N35" s="14">
        <f t="shared" si="8"/>
        <v>3</v>
      </c>
      <c r="O35">
        <f t="shared" si="9"/>
        <v>2016</v>
      </c>
      <c r="P35">
        <f t="shared" si="10"/>
        <v>1</v>
      </c>
      <c r="Q35">
        <f t="shared" si="11"/>
        <v>3</v>
      </c>
      <c r="R35">
        <f t="shared" si="0"/>
        <v>2</v>
      </c>
    </row>
    <row r="36" spans="1:18" x14ac:dyDescent="0.2">
      <c r="A36" s="3">
        <v>42372</v>
      </c>
      <c r="B36" s="4">
        <v>504</v>
      </c>
      <c r="C36" s="5">
        <v>0.38819444444444401</v>
      </c>
      <c r="D36" s="6" t="s">
        <v>7</v>
      </c>
      <c r="E36" s="4">
        <v>6</v>
      </c>
      <c r="F36" s="9" t="s">
        <v>18</v>
      </c>
      <c r="G36" s="13">
        <f t="shared" si="1"/>
        <v>4</v>
      </c>
      <c r="H36">
        <f t="shared" si="2"/>
        <v>7</v>
      </c>
      <c r="I36" s="14">
        <f t="shared" si="3"/>
        <v>10</v>
      </c>
      <c r="J36" s="14">
        <f t="shared" si="4"/>
        <v>4</v>
      </c>
      <c r="K36" s="14">
        <f t="shared" si="5"/>
        <v>4</v>
      </c>
      <c r="L36" s="14">
        <f t="shared" si="6"/>
        <v>4</v>
      </c>
      <c r="M36" s="14">
        <f t="shared" si="7"/>
        <v>3</v>
      </c>
      <c r="N36" s="14">
        <f t="shared" si="8"/>
        <v>3</v>
      </c>
      <c r="O36">
        <f t="shared" si="9"/>
        <v>2016</v>
      </c>
      <c r="P36">
        <f t="shared" si="10"/>
        <v>1</v>
      </c>
      <c r="Q36">
        <f t="shared" si="11"/>
        <v>3</v>
      </c>
      <c r="R36">
        <f t="shared" si="0"/>
        <v>3</v>
      </c>
    </row>
    <row r="37" spans="1:18" x14ac:dyDescent="0.2">
      <c r="A37" s="3">
        <v>42372</v>
      </c>
      <c r="B37" s="4">
        <v>504</v>
      </c>
      <c r="C37" s="5">
        <v>0.45694444444444399</v>
      </c>
      <c r="D37" s="6" t="s">
        <v>7</v>
      </c>
      <c r="E37" s="4">
        <v>6</v>
      </c>
      <c r="F37" s="9" t="s">
        <v>19</v>
      </c>
      <c r="G37" s="13">
        <f t="shared" si="1"/>
        <v>4</v>
      </c>
      <c r="H37">
        <f t="shared" si="2"/>
        <v>7</v>
      </c>
      <c r="I37" s="14">
        <f t="shared" si="3"/>
        <v>11</v>
      </c>
      <c r="J37" s="14">
        <f t="shared" si="4"/>
        <v>2</v>
      </c>
      <c r="K37" s="14">
        <f t="shared" si="5"/>
        <v>4</v>
      </c>
      <c r="L37" s="14">
        <f t="shared" si="6"/>
        <v>4</v>
      </c>
      <c r="M37" s="14">
        <f t="shared" si="7"/>
        <v>3</v>
      </c>
      <c r="N37" s="14">
        <f t="shared" si="8"/>
        <v>3</v>
      </c>
      <c r="O37">
        <f t="shared" si="9"/>
        <v>2016</v>
      </c>
      <c r="P37">
        <f t="shared" si="10"/>
        <v>1</v>
      </c>
      <c r="Q37">
        <f t="shared" si="11"/>
        <v>3</v>
      </c>
      <c r="R37">
        <f t="shared" si="0"/>
        <v>3</v>
      </c>
    </row>
    <row r="38" spans="1:18" x14ac:dyDescent="0.2">
      <c r="A38" s="3">
        <v>42372</v>
      </c>
      <c r="B38" s="4">
        <v>506</v>
      </c>
      <c r="C38" s="5">
        <v>0.48194444444444401</v>
      </c>
      <c r="D38" s="6" t="s">
        <v>7</v>
      </c>
      <c r="E38" s="4">
        <v>5</v>
      </c>
      <c r="F38" s="9" t="s">
        <v>18</v>
      </c>
      <c r="G38" s="13">
        <f t="shared" si="1"/>
        <v>6</v>
      </c>
      <c r="H38">
        <f t="shared" si="2"/>
        <v>7</v>
      </c>
      <c r="I38" s="14">
        <f t="shared" si="3"/>
        <v>12</v>
      </c>
      <c r="J38" s="14">
        <f t="shared" si="4"/>
        <v>4</v>
      </c>
      <c r="K38" s="14">
        <f t="shared" si="5"/>
        <v>4</v>
      </c>
      <c r="L38" s="14">
        <f t="shared" si="6"/>
        <v>2</v>
      </c>
      <c r="M38" s="14">
        <f t="shared" si="7"/>
        <v>2</v>
      </c>
      <c r="N38" s="14">
        <f t="shared" si="8"/>
        <v>2</v>
      </c>
      <c r="O38">
        <f t="shared" si="9"/>
        <v>2016</v>
      </c>
      <c r="P38">
        <f t="shared" si="10"/>
        <v>1</v>
      </c>
      <c r="Q38">
        <f t="shared" si="11"/>
        <v>3</v>
      </c>
      <c r="R38">
        <f t="shared" si="0"/>
        <v>2</v>
      </c>
    </row>
    <row r="39" spans="1:18" x14ac:dyDescent="0.2">
      <c r="A39" s="3">
        <v>42372</v>
      </c>
      <c r="B39" s="4">
        <v>501</v>
      </c>
      <c r="C39" s="5">
        <v>0.49305555555555602</v>
      </c>
      <c r="D39" s="6" t="s">
        <v>7</v>
      </c>
      <c r="E39" s="4">
        <v>9</v>
      </c>
      <c r="F39" s="9" t="s">
        <v>19</v>
      </c>
      <c r="G39" s="13">
        <f t="shared" si="1"/>
        <v>1</v>
      </c>
      <c r="H39">
        <f t="shared" si="2"/>
        <v>7</v>
      </c>
      <c r="I39" s="14">
        <f t="shared" si="3"/>
        <v>12</v>
      </c>
      <c r="J39" s="14">
        <f t="shared" si="4"/>
        <v>2</v>
      </c>
      <c r="K39" s="14">
        <f t="shared" si="5"/>
        <v>3</v>
      </c>
      <c r="L39" s="14">
        <f t="shared" si="6"/>
        <v>2</v>
      </c>
      <c r="M39" s="14">
        <f t="shared" si="7"/>
        <v>1</v>
      </c>
      <c r="N39" s="14">
        <f t="shared" si="8"/>
        <v>1</v>
      </c>
      <c r="O39">
        <f t="shared" si="9"/>
        <v>2016</v>
      </c>
      <c r="P39">
        <f t="shared" si="10"/>
        <v>1</v>
      </c>
      <c r="Q39">
        <f t="shared" si="11"/>
        <v>3</v>
      </c>
      <c r="R39">
        <f t="shared" si="0"/>
        <v>3</v>
      </c>
    </row>
    <row r="40" spans="1:18" x14ac:dyDescent="0.2">
      <c r="A40" s="3">
        <v>42372</v>
      </c>
      <c r="B40" s="4">
        <v>501</v>
      </c>
      <c r="C40" s="5">
        <v>0.53611111111111098</v>
      </c>
      <c r="D40" s="6" t="s">
        <v>7</v>
      </c>
      <c r="E40" s="4">
        <v>5</v>
      </c>
      <c r="F40" s="9" t="s">
        <v>18</v>
      </c>
      <c r="G40" s="13">
        <f t="shared" si="1"/>
        <v>1</v>
      </c>
      <c r="H40">
        <f t="shared" si="2"/>
        <v>7</v>
      </c>
      <c r="I40" s="14">
        <f t="shared" si="3"/>
        <v>13</v>
      </c>
      <c r="J40" s="14">
        <f t="shared" si="4"/>
        <v>4</v>
      </c>
      <c r="K40" s="14">
        <f t="shared" si="5"/>
        <v>3</v>
      </c>
      <c r="L40" s="14">
        <f t="shared" si="6"/>
        <v>2</v>
      </c>
      <c r="M40" s="14">
        <f t="shared" si="7"/>
        <v>1</v>
      </c>
      <c r="N40" s="14">
        <f t="shared" si="8"/>
        <v>1</v>
      </c>
      <c r="O40">
        <f t="shared" si="9"/>
        <v>2016</v>
      </c>
      <c r="P40">
        <f t="shared" si="10"/>
        <v>1</v>
      </c>
      <c r="Q40">
        <f t="shared" si="11"/>
        <v>3</v>
      </c>
      <c r="R40">
        <f t="shared" si="0"/>
        <v>2</v>
      </c>
    </row>
    <row r="41" spans="1:18" x14ac:dyDescent="0.2">
      <c r="A41" s="3">
        <v>42372</v>
      </c>
      <c r="B41" s="4">
        <v>506</v>
      </c>
      <c r="C41" s="5">
        <v>0.54305555555555596</v>
      </c>
      <c r="D41" s="6" t="s">
        <v>7</v>
      </c>
      <c r="E41" s="4">
        <v>8</v>
      </c>
      <c r="F41" s="9" t="s">
        <v>18</v>
      </c>
      <c r="G41" s="13">
        <f t="shared" si="1"/>
        <v>6</v>
      </c>
      <c r="H41">
        <f t="shared" si="2"/>
        <v>7</v>
      </c>
      <c r="I41" s="14">
        <f t="shared" si="3"/>
        <v>14</v>
      </c>
      <c r="J41" s="14">
        <f t="shared" si="4"/>
        <v>4</v>
      </c>
      <c r="K41" s="14">
        <f t="shared" si="5"/>
        <v>4</v>
      </c>
      <c r="L41" s="14">
        <f t="shared" si="6"/>
        <v>2</v>
      </c>
      <c r="M41" s="14">
        <f t="shared" si="7"/>
        <v>2</v>
      </c>
      <c r="N41" s="14">
        <f t="shared" si="8"/>
        <v>2</v>
      </c>
      <c r="O41">
        <f t="shared" si="9"/>
        <v>2016</v>
      </c>
      <c r="P41">
        <f t="shared" si="10"/>
        <v>1</v>
      </c>
      <c r="Q41">
        <f t="shared" si="11"/>
        <v>3</v>
      </c>
      <c r="R41">
        <f t="shared" si="0"/>
        <v>3</v>
      </c>
    </row>
    <row r="42" spans="1:18" x14ac:dyDescent="0.2">
      <c r="A42" s="3">
        <v>42372</v>
      </c>
      <c r="B42" s="4">
        <v>504</v>
      </c>
      <c r="C42" s="5">
        <v>0.59652777777777799</v>
      </c>
      <c r="D42" s="6" t="s">
        <v>7</v>
      </c>
      <c r="E42" s="4">
        <v>5</v>
      </c>
      <c r="F42" s="9" t="s">
        <v>19</v>
      </c>
      <c r="G42" s="13">
        <f t="shared" si="1"/>
        <v>4</v>
      </c>
      <c r="H42">
        <f t="shared" si="2"/>
        <v>7</v>
      </c>
      <c r="I42" s="14">
        <f t="shared" si="3"/>
        <v>15</v>
      </c>
      <c r="J42" s="14">
        <f t="shared" si="4"/>
        <v>2</v>
      </c>
      <c r="K42" s="14">
        <f t="shared" si="5"/>
        <v>4</v>
      </c>
      <c r="L42" s="14">
        <f t="shared" si="6"/>
        <v>4</v>
      </c>
      <c r="M42" s="14">
        <f t="shared" si="7"/>
        <v>3</v>
      </c>
      <c r="N42" s="14">
        <f t="shared" si="8"/>
        <v>3</v>
      </c>
      <c r="O42">
        <f t="shared" si="9"/>
        <v>2016</v>
      </c>
      <c r="P42">
        <f t="shared" si="10"/>
        <v>1</v>
      </c>
      <c r="Q42">
        <f t="shared" si="11"/>
        <v>3</v>
      </c>
      <c r="R42">
        <f t="shared" si="0"/>
        <v>2</v>
      </c>
    </row>
    <row r="43" spans="1:18" x14ac:dyDescent="0.2">
      <c r="A43" s="3">
        <v>42372</v>
      </c>
      <c r="B43" s="4">
        <v>501</v>
      </c>
      <c r="C43" s="5">
        <v>0.64652777777777803</v>
      </c>
      <c r="D43" s="6" t="s">
        <v>7</v>
      </c>
      <c r="E43" s="4">
        <v>6</v>
      </c>
      <c r="F43" s="9" t="s">
        <v>18</v>
      </c>
      <c r="G43" s="13">
        <f t="shared" si="1"/>
        <v>1</v>
      </c>
      <c r="H43">
        <f t="shared" si="2"/>
        <v>7</v>
      </c>
      <c r="I43" s="14">
        <f t="shared" si="3"/>
        <v>16</v>
      </c>
      <c r="J43" s="14">
        <f t="shared" si="4"/>
        <v>4</v>
      </c>
      <c r="K43" s="14">
        <f t="shared" si="5"/>
        <v>3</v>
      </c>
      <c r="L43" s="14">
        <f t="shared" si="6"/>
        <v>2</v>
      </c>
      <c r="M43" s="14">
        <f t="shared" si="7"/>
        <v>1</v>
      </c>
      <c r="N43" s="14">
        <f t="shared" si="8"/>
        <v>1</v>
      </c>
      <c r="O43">
        <f t="shared" si="9"/>
        <v>2016</v>
      </c>
      <c r="P43">
        <f t="shared" si="10"/>
        <v>1</v>
      </c>
      <c r="Q43">
        <f t="shared" si="11"/>
        <v>3</v>
      </c>
      <c r="R43">
        <f t="shared" si="0"/>
        <v>3</v>
      </c>
    </row>
    <row r="44" spans="1:18" x14ac:dyDescent="0.2">
      <c r="A44" s="3">
        <v>42372</v>
      </c>
      <c r="B44" s="4">
        <v>504</v>
      </c>
      <c r="C44" s="5">
        <v>0.75277777777777799</v>
      </c>
      <c r="D44" s="6" t="s">
        <v>7</v>
      </c>
      <c r="E44" s="4">
        <v>10</v>
      </c>
      <c r="F44" s="9" t="s">
        <v>18</v>
      </c>
      <c r="G44" s="13">
        <f t="shared" si="1"/>
        <v>4</v>
      </c>
      <c r="H44">
        <f t="shared" si="2"/>
        <v>7</v>
      </c>
      <c r="I44" s="14">
        <f t="shared" si="3"/>
        <v>19</v>
      </c>
      <c r="J44" s="14">
        <f t="shared" si="4"/>
        <v>4</v>
      </c>
      <c r="K44" s="14">
        <f t="shared" si="5"/>
        <v>4</v>
      </c>
      <c r="L44" s="14">
        <f t="shared" si="6"/>
        <v>4</v>
      </c>
      <c r="M44" s="14">
        <f t="shared" si="7"/>
        <v>3</v>
      </c>
      <c r="N44" s="14">
        <f t="shared" si="8"/>
        <v>3</v>
      </c>
      <c r="O44">
        <f t="shared" si="9"/>
        <v>2016</v>
      </c>
      <c r="P44">
        <f t="shared" si="10"/>
        <v>1</v>
      </c>
      <c r="Q44">
        <f t="shared" si="11"/>
        <v>3</v>
      </c>
      <c r="R44">
        <f t="shared" si="0"/>
        <v>3</v>
      </c>
    </row>
    <row r="45" spans="1:18" x14ac:dyDescent="0.2">
      <c r="A45" s="3">
        <v>42372</v>
      </c>
      <c r="B45" s="4">
        <v>504</v>
      </c>
      <c r="C45" s="5">
        <v>0.76458333333333295</v>
      </c>
      <c r="D45" s="6" t="s">
        <v>7</v>
      </c>
      <c r="E45" s="4">
        <v>10</v>
      </c>
      <c r="F45" s="9" t="s">
        <v>18</v>
      </c>
      <c r="G45" s="13">
        <f t="shared" si="1"/>
        <v>4</v>
      </c>
      <c r="H45">
        <f t="shared" si="2"/>
        <v>7</v>
      </c>
      <c r="I45" s="14">
        <f t="shared" si="3"/>
        <v>19</v>
      </c>
      <c r="J45" s="14">
        <f t="shared" si="4"/>
        <v>4</v>
      </c>
      <c r="K45" s="14">
        <f t="shared" si="5"/>
        <v>4</v>
      </c>
      <c r="L45" s="14">
        <f t="shared" si="6"/>
        <v>4</v>
      </c>
      <c r="M45" s="14">
        <f t="shared" si="7"/>
        <v>3</v>
      </c>
      <c r="N45" s="14">
        <f t="shared" si="8"/>
        <v>3</v>
      </c>
      <c r="O45">
        <f t="shared" si="9"/>
        <v>2016</v>
      </c>
      <c r="P45">
        <f t="shared" si="10"/>
        <v>1</v>
      </c>
      <c r="Q45">
        <f t="shared" si="11"/>
        <v>3</v>
      </c>
      <c r="R45">
        <f t="shared" si="0"/>
        <v>3</v>
      </c>
    </row>
    <row r="46" spans="1:18" x14ac:dyDescent="0.2">
      <c r="A46" s="3">
        <v>42372</v>
      </c>
      <c r="B46" s="4">
        <v>512</v>
      </c>
      <c r="C46" s="5">
        <v>0.86111111111111105</v>
      </c>
      <c r="D46" s="6" t="s">
        <v>7</v>
      </c>
      <c r="E46" s="4">
        <v>5</v>
      </c>
      <c r="F46" s="9" t="s">
        <v>18</v>
      </c>
      <c r="G46" s="13">
        <f t="shared" si="1"/>
        <v>10</v>
      </c>
      <c r="H46">
        <f t="shared" si="2"/>
        <v>7</v>
      </c>
      <c r="I46" s="14">
        <f t="shared" si="3"/>
        <v>21</v>
      </c>
      <c r="J46" s="14">
        <f t="shared" si="4"/>
        <v>4</v>
      </c>
      <c r="K46" s="14">
        <f t="shared" si="5"/>
        <v>3</v>
      </c>
      <c r="L46" s="14">
        <f t="shared" si="6"/>
        <v>1</v>
      </c>
      <c r="M46" s="14">
        <f t="shared" si="7"/>
        <v>3</v>
      </c>
      <c r="N46" s="14">
        <f t="shared" si="8"/>
        <v>3</v>
      </c>
      <c r="O46">
        <f t="shared" si="9"/>
        <v>2016</v>
      </c>
      <c r="P46">
        <f t="shared" si="10"/>
        <v>1</v>
      </c>
      <c r="Q46">
        <f t="shared" si="11"/>
        <v>3</v>
      </c>
      <c r="R46">
        <f t="shared" si="0"/>
        <v>2</v>
      </c>
    </row>
    <row r="47" spans="1:18" x14ac:dyDescent="0.2">
      <c r="A47" s="3">
        <v>42372</v>
      </c>
      <c r="B47" s="4">
        <v>506</v>
      </c>
      <c r="C47" s="5">
        <v>0.87638888888888899</v>
      </c>
      <c r="D47" s="6" t="s">
        <v>7</v>
      </c>
      <c r="E47" s="4">
        <v>6</v>
      </c>
      <c r="F47" s="9" t="s">
        <v>18</v>
      </c>
      <c r="G47" s="13">
        <f t="shared" si="1"/>
        <v>6</v>
      </c>
      <c r="H47">
        <f t="shared" si="2"/>
        <v>7</v>
      </c>
      <c r="I47" s="14">
        <f t="shared" si="3"/>
        <v>22</v>
      </c>
      <c r="J47" s="14">
        <f t="shared" si="4"/>
        <v>4</v>
      </c>
      <c r="K47" s="14">
        <f t="shared" si="5"/>
        <v>4</v>
      </c>
      <c r="L47" s="14">
        <f t="shared" si="6"/>
        <v>2</v>
      </c>
      <c r="M47" s="14">
        <f t="shared" si="7"/>
        <v>2</v>
      </c>
      <c r="N47" s="14">
        <f t="shared" si="8"/>
        <v>2</v>
      </c>
      <c r="O47">
        <f t="shared" si="9"/>
        <v>2016</v>
      </c>
      <c r="P47">
        <f t="shared" si="10"/>
        <v>1</v>
      </c>
      <c r="Q47">
        <f t="shared" si="11"/>
        <v>3</v>
      </c>
      <c r="R47">
        <f t="shared" si="0"/>
        <v>3</v>
      </c>
    </row>
    <row r="48" spans="1:18" x14ac:dyDescent="0.2">
      <c r="A48" s="3">
        <v>42372</v>
      </c>
      <c r="B48" s="4">
        <v>512</v>
      </c>
      <c r="C48" s="5">
        <v>0.89583333333333304</v>
      </c>
      <c r="D48" s="6" t="s">
        <v>7</v>
      </c>
      <c r="E48" s="4">
        <v>6</v>
      </c>
      <c r="F48" s="9" t="s">
        <v>19</v>
      </c>
      <c r="G48" s="13">
        <f t="shared" si="1"/>
        <v>10</v>
      </c>
      <c r="H48">
        <f t="shared" si="2"/>
        <v>7</v>
      </c>
      <c r="I48" s="14">
        <f t="shared" si="3"/>
        <v>22</v>
      </c>
      <c r="J48" s="14">
        <f t="shared" si="4"/>
        <v>2</v>
      </c>
      <c r="K48" s="14">
        <f t="shared" si="5"/>
        <v>3</v>
      </c>
      <c r="L48" s="14">
        <f t="shared" si="6"/>
        <v>1</v>
      </c>
      <c r="M48" s="14">
        <f t="shared" si="7"/>
        <v>3</v>
      </c>
      <c r="N48" s="14">
        <f t="shared" si="8"/>
        <v>3</v>
      </c>
      <c r="O48">
        <f t="shared" si="9"/>
        <v>2016</v>
      </c>
      <c r="P48">
        <f t="shared" si="10"/>
        <v>1</v>
      </c>
      <c r="Q48">
        <f t="shared" si="11"/>
        <v>3</v>
      </c>
      <c r="R48">
        <f t="shared" si="0"/>
        <v>3</v>
      </c>
    </row>
    <row r="49" spans="1:18" x14ac:dyDescent="0.2">
      <c r="A49" s="3">
        <v>42373</v>
      </c>
      <c r="B49" s="4">
        <v>505</v>
      </c>
      <c r="C49" s="5">
        <v>0.242361111111111</v>
      </c>
      <c r="D49" s="6" t="s">
        <v>8</v>
      </c>
      <c r="E49" s="4">
        <v>5</v>
      </c>
      <c r="F49" s="9" t="s">
        <v>18</v>
      </c>
      <c r="G49" s="13">
        <f t="shared" si="1"/>
        <v>5</v>
      </c>
      <c r="H49">
        <f t="shared" si="2"/>
        <v>1</v>
      </c>
      <c r="I49" s="14">
        <f t="shared" si="3"/>
        <v>6</v>
      </c>
      <c r="J49" s="14">
        <f t="shared" si="4"/>
        <v>4</v>
      </c>
      <c r="K49" s="14">
        <f t="shared" si="5"/>
        <v>3</v>
      </c>
      <c r="L49" s="14">
        <f t="shared" si="6"/>
        <v>3</v>
      </c>
      <c r="M49" s="14">
        <f t="shared" si="7"/>
        <v>4</v>
      </c>
      <c r="N49" s="14">
        <f t="shared" si="8"/>
        <v>4</v>
      </c>
      <c r="O49">
        <f t="shared" si="9"/>
        <v>2016</v>
      </c>
      <c r="P49">
        <f t="shared" si="10"/>
        <v>1</v>
      </c>
      <c r="Q49">
        <f t="shared" si="11"/>
        <v>4</v>
      </c>
      <c r="R49">
        <f t="shared" si="0"/>
        <v>2</v>
      </c>
    </row>
    <row r="50" spans="1:18" x14ac:dyDescent="0.2">
      <c r="A50" s="3">
        <v>42373</v>
      </c>
      <c r="B50" s="4">
        <v>511</v>
      </c>
      <c r="C50" s="5">
        <v>0.24513888888888899</v>
      </c>
      <c r="D50" s="6" t="s">
        <v>8</v>
      </c>
      <c r="E50" s="4">
        <v>4</v>
      </c>
      <c r="F50" s="9" t="s">
        <v>19</v>
      </c>
      <c r="G50" s="13">
        <f t="shared" si="1"/>
        <v>9</v>
      </c>
      <c r="H50">
        <f t="shared" si="2"/>
        <v>1</v>
      </c>
      <c r="I50" s="14">
        <f t="shared" si="3"/>
        <v>6</v>
      </c>
      <c r="J50" s="14">
        <f t="shared" si="4"/>
        <v>2</v>
      </c>
      <c r="K50" s="14">
        <f t="shared" si="5"/>
        <v>1</v>
      </c>
      <c r="L50" s="14">
        <f t="shared" si="6"/>
        <v>3</v>
      </c>
      <c r="M50" s="14">
        <f t="shared" si="7"/>
        <v>2</v>
      </c>
      <c r="N50" s="14">
        <f t="shared" si="8"/>
        <v>2</v>
      </c>
      <c r="O50">
        <f t="shared" si="9"/>
        <v>2016</v>
      </c>
      <c r="P50">
        <f t="shared" si="10"/>
        <v>1</v>
      </c>
      <c r="Q50">
        <f t="shared" si="11"/>
        <v>4</v>
      </c>
      <c r="R50">
        <f t="shared" si="0"/>
        <v>2</v>
      </c>
    </row>
    <row r="51" spans="1:18" x14ac:dyDescent="0.2">
      <c r="A51" s="3">
        <v>42373</v>
      </c>
      <c r="B51" s="4">
        <v>504</v>
      </c>
      <c r="C51" s="5">
        <v>0.24722222222222201</v>
      </c>
      <c r="D51" s="6" t="s">
        <v>8</v>
      </c>
      <c r="E51" s="4">
        <v>10</v>
      </c>
      <c r="F51" s="9" t="s">
        <v>13</v>
      </c>
      <c r="G51" s="13">
        <f t="shared" si="1"/>
        <v>4</v>
      </c>
      <c r="H51">
        <f t="shared" si="2"/>
        <v>1</v>
      </c>
      <c r="I51" s="14">
        <f t="shared" si="3"/>
        <v>6</v>
      </c>
      <c r="J51" s="14">
        <f t="shared" si="4"/>
        <v>1</v>
      </c>
      <c r="K51" s="14">
        <f t="shared" si="5"/>
        <v>4</v>
      </c>
      <c r="L51" s="14">
        <f t="shared" si="6"/>
        <v>4</v>
      </c>
      <c r="M51" s="14">
        <f t="shared" si="7"/>
        <v>3</v>
      </c>
      <c r="N51" s="14">
        <f t="shared" si="8"/>
        <v>3</v>
      </c>
      <c r="O51">
        <f t="shared" si="9"/>
        <v>2016</v>
      </c>
      <c r="P51">
        <f t="shared" si="10"/>
        <v>1</v>
      </c>
      <c r="Q51">
        <f t="shared" si="11"/>
        <v>4</v>
      </c>
      <c r="R51">
        <f t="shared" si="0"/>
        <v>3</v>
      </c>
    </row>
    <row r="52" spans="1:18" x14ac:dyDescent="0.2">
      <c r="A52" s="3">
        <v>42373</v>
      </c>
      <c r="B52" s="4">
        <v>512</v>
      </c>
      <c r="C52" s="5">
        <v>0.24722222222222201</v>
      </c>
      <c r="D52" s="6" t="s">
        <v>8</v>
      </c>
      <c r="E52" s="4">
        <v>4</v>
      </c>
      <c r="F52" s="9" t="s">
        <v>19</v>
      </c>
      <c r="G52" s="13">
        <f t="shared" si="1"/>
        <v>10</v>
      </c>
      <c r="H52">
        <f t="shared" si="2"/>
        <v>1</v>
      </c>
      <c r="I52" s="14">
        <f t="shared" si="3"/>
        <v>6</v>
      </c>
      <c r="J52" s="14">
        <f t="shared" si="4"/>
        <v>2</v>
      </c>
      <c r="K52" s="14">
        <f t="shared" si="5"/>
        <v>3</v>
      </c>
      <c r="L52" s="14">
        <f t="shared" si="6"/>
        <v>1</v>
      </c>
      <c r="M52" s="14">
        <f t="shared" si="7"/>
        <v>3</v>
      </c>
      <c r="N52" s="14">
        <f t="shared" si="8"/>
        <v>3</v>
      </c>
      <c r="O52">
        <f t="shared" si="9"/>
        <v>2016</v>
      </c>
      <c r="P52">
        <f t="shared" si="10"/>
        <v>1</v>
      </c>
      <c r="Q52">
        <f t="shared" si="11"/>
        <v>4</v>
      </c>
      <c r="R52">
        <f t="shared" si="0"/>
        <v>2</v>
      </c>
    </row>
    <row r="53" spans="1:18" x14ac:dyDescent="0.2">
      <c r="A53" s="3">
        <v>42373</v>
      </c>
      <c r="B53" s="4">
        <v>506</v>
      </c>
      <c r="C53" s="5">
        <v>0.24861111111111101</v>
      </c>
      <c r="D53" s="6" t="s">
        <v>8</v>
      </c>
      <c r="E53" s="4">
        <v>5</v>
      </c>
      <c r="F53" s="9" t="s">
        <v>18</v>
      </c>
      <c r="G53" s="13">
        <f t="shared" si="1"/>
        <v>6</v>
      </c>
      <c r="H53">
        <f t="shared" si="2"/>
        <v>1</v>
      </c>
      <c r="I53" s="14">
        <f t="shared" si="3"/>
        <v>6</v>
      </c>
      <c r="J53" s="14">
        <f t="shared" si="4"/>
        <v>4</v>
      </c>
      <c r="K53" s="14">
        <f t="shared" si="5"/>
        <v>4</v>
      </c>
      <c r="L53" s="14">
        <f t="shared" si="6"/>
        <v>2</v>
      </c>
      <c r="M53" s="14">
        <f t="shared" si="7"/>
        <v>2</v>
      </c>
      <c r="N53" s="14">
        <f t="shared" si="8"/>
        <v>2</v>
      </c>
      <c r="O53">
        <f t="shared" si="9"/>
        <v>2016</v>
      </c>
      <c r="P53">
        <f t="shared" si="10"/>
        <v>1</v>
      </c>
      <c r="Q53">
        <f t="shared" si="11"/>
        <v>4</v>
      </c>
      <c r="R53">
        <f t="shared" si="0"/>
        <v>2</v>
      </c>
    </row>
    <row r="54" spans="1:18" x14ac:dyDescent="0.2">
      <c r="A54" s="3">
        <v>42373</v>
      </c>
      <c r="B54" s="4">
        <v>506</v>
      </c>
      <c r="C54" s="5">
        <v>0.25416666666666698</v>
      </c>
      <c r="D54" s="6" t="s">
        <v>8</v>
      </c>
      <c r="E54" s="4">
        <v>12</v>
      </c>
      <c r="F54" s="9" t="s">
        <v>19</v>
      </c>
      <c r="G54" s="13">
        <f t="shared" si="1"/>
        <v>6</v>
      </c>
      <c r="H54">
        <f t="shared" si="2"/>
        <v>1</v>
      </c>
      <c r="I54" s="14">
        <f t="shared" si="3"/>
        <v>7</v>
      </c>
      <c r="J54" s="14">
        <f t="shared" si="4"/>
        <v>2</v>
      </c>
      <c r="K54" s="14">
        <f t="shared" si="5"/>
        <v>4</v>
      </c>
      <c r="L54" s="14">
        <f t="shared" si="6"/>
        <v>2</v>
      </c>
      <c r="M54" s="14">
        <f t="shared" si="7"/>
        <v>2</v>
      </c>
      <c r="N54" s="14">
        <f t="shared" si="8"/>
        <v>2</v>
      </c>
      <c r="O54">
        <f t="shared" si="9"/>
        <v>2016</v>
      </c>
      <c r="P54">
        <f t="shared" si="10"/>
        <v>1</v>
      </c>
      <c r="Q54">
        <f t="shared" si="11"/>
        <v>4</v>
      </c>
      <c r="R54">
        <f t="shared" si="0"/>
        <v>4</v>
      </c>
    </row>
    <row r="55" spans="1:18" x14ac:dyDescent="0.2">
      <c r="A55" s="3">
        <v>42373</v>
      </c>
      <c r="B55" s="4">
        <v>504</v>
      </c>
      <c r="C55" s="5">
        <v>0.25555555555555598</v>
      </c>
      <c r="D55" s="6" t="s">
        <v>8</v>
      </c>
      <c r="E55" s="4">
        <v>4</v>
      </c>
      <c r="F55" s="9" t="s">
        <v>18</v>
      </c>
      <c r="G55" s="13">
        <f t="shared" si="1"/>
        <v>4</v>
      </c>
      <c r="H55">
        <f t="shared" si="2"/>
        <v>1</v>
      </c>
      <c r="I55" s="14">
        <f t="shared" si="3"/>
        <v>7</v>
      </c>
      <c r="J55" s="14">
        <f t="shared" si="4"/>
        <v>4</v>
      </c>
      <c r="K55" s="14">
        <f t="shared" si="5"/>
        <v>4</v>
      </c>
      <c r="L55" s="14">
        <f t="shared" si="6"/>
        <v>4</v>
      </c>
      <c r="M55" s="14">
        <f t="shared" si="7"/>
        <v>3</v>
      </c>
      <c r="N55" s="14">
        <f t="shared" si="8"/>
        <v>3</v>
      </c>
      <c r="O55">
        <f t="shared" si="9"/>
        <v>2016</v>
      </c>
      <c r="P55">
        <f t="shared" si="10"/>
        <v>1</v>
      </c>
      <c r="Q55">
        <f t="shared" si="11"/>
        <v>4</v>
      </c>
      <c r="R55">
        <f t="shared" si="0"/>
        <v>2</v>
      </c>
    </row>
    <row r="56" spans="1:18" x14ac:dyDescent="0.2">
      <c r="A56" s="3">
        <v>42373</v>
      </c>
      <c r="B56" s="4">
        <v>504</v>
      </c>
      <c r="C56" s="5">
        <v>0.26180555555555601</v>
      </c>
      <c r="D56" s="6" t="s">
        <v>8</v>
      </c>
      <c r="E56" s="4">
        <v>4</v>
      </c>
      <c r="F56" s="9" t="s">
        <v>18</v>
      </c>
      <c r="G56" s="13">
        <f t="shared" si="1"/>
        <v>4</v>
      </c>
      <c r="H56">
        <f t="shared" si="2"/>
        <v>1</v>
      </c>
      <c r="I56" s="14">
        <f t="shared" si="3"/>
        <v>7</v>
      </c>
      <c r="J56" s="14">
        <f t="shared" si="4"/>
        <v>4</v>
      </c>
      <c r="K56" s="14">
        <f t="shared" si="5"/>
        <v>4</v>
      </c>
      <c r="L56" s="14">
        <f t="shared" si="6"/>
        <v>4</v>
      </c>
      <c r="M56" s="14">
        <f t="shared" si="7"/>
        <v>3</v>
      </c>
      <c r="N56" s="14">
        <f t="shared" si="8"/>
        <v>3</v>
      </c>
      <c r="O56">
        <f t="shared" si="9"/>
        <v>2016</v>
      </c>
      <c r="P56">
        <f t="shared" si="10"/>
        <v>1</v>
      </c>
      <c r="Q56">
        <f t="shared" si="11"/>
        <v>4</v>
      </c>
      <c r="R56">
        <f t="shared" si="0"/>
        <v>2</v>
      </c>
    </row>
    <row r="57" spans="1:18" x14ac:dyDescent="0.2">
      <c r="A57" s="3">
        <v>42373</v>
      </c>
      <c r="B57" s="4">
        <v>504</v>
      </c>
      <c r="C57" s="5">
        <v>0.26874999999999999</v>
      </c>
      <c r="D57" s="6" t="s">
        <v>8</v>
      </c>
      <c r="E57" s="4">
        <v>4</v>
      </c>
      <c r="F57" s="9" t="s">
        <v>20</v>
      </c>
      <c r="G57" s="13">
        <f t="shared" si="1"/>
        <v>4</v>
      </c>
      <c r="H57">
        <f t="shared" si="2"/>
        <v>1</v>
      </c>
      <c r="I57" s="14">
        <f t="shared" si="3"/>
        <v>7</v>
      </c>
      <c r="J57" s="14">
        <f t="shared" si="4"/>
        <v>3</v>
      </c>
      <c r="K57" s="14">
        <f t="shared" si="5"/>
        <v>4</v>
      </c>
      <c r="L57" s="14">
        <f t="shared" si="6"/>
        <v>4</v>
      </c>
      <c r="M57" s="14">
        <f t="shared" si="7"/>
        <v>3</v>
      </c>
      <c r="N57" s="14">
        <f t="shared" si="8"/>
        <v>3</v>
      </c>
      <c r="O57">
        <f t="shared" si="9"/>
        <v>2016</v>
      </c>
      <c r="P57">
        <f t="shared" si="10"/>
        <v>1</v>
      </c>
      <c r="Q57">
        <f t="shared" si="11"/>
        <v>4</v>
      </c>
      <c r="R57">
        <f t="shared" si="0"/>
        <v>2</v>
      </c>
    </row>
    <row r="58" spans="1:18" x14ac:dyDescent="0.2">
      <c r="A58" s="3">
        <v>42373</v>
      </c>
      <c r="B58" s="4">
        <v>501</v>
      </c>
      <c r="C58" s="5">
        <v>0.27708333333333302</v>
      </c>
      <c r="D58" s="6" t="s">
        <v>8</v>
      </c>
      <c r="E58" s="4">
        <v>5</v>
      </c>
      <c r="F58" s="9" t="s">
        <v>19</v>
      </c>
      <c r="G58" s="13">
        <f t="shared" si="1"/>
        <v>1</v>
      </c>
      <c r="H58">
        <f t="shared" si="2"/>
        <v>1</v>
      </c>
      <c r="I58" s="14">
        <f t="shared" si="3"/>
        <v>7</v>
      </c>
      <c r="J58" s="14">
        <f t="shared" si="4"/>
        <v>2</v>
      </c>
      <c r="K58" s="14">
        <f t="shared" si="5"/>
        <v>3</v>
      </c>
      <c r="L58" s="14">
        <f t="shared" si="6"/>
        <v>2</v>
      </c>
      <c r="M58" s="14">
        <f t="shared" si="7"/>
        <v>1</v>
      </c>
      <c r="N58" s="14">
        <f t="shared" si="8"/>
        <v>1</v>
      </c>
      <c r="O58">
        <f t="shared" si="9"/>
        <v>2016</v>
      </c>
      <c r="P58">
        <f t="shared" si="10"/>
        <v>1</v>
      </c>
      <c r="Q58">
        <f t="shared" si="11"/>
        <v>4</v>
      </c>
      <c r="R58">
        <f t="shared" si="0"/>
        <v>2</v>
      </c>
    </row>
    <row r="59" spans="1:18" x14ac:dyDescent="0.2">
      <c r="A59" s="3">
        <v>42373</v>
      </c>
      <c r="B59" s="4">
        <v>501</v>
      </c>
      <c r="C59" s="5">
        <v>0.30208333333333298</v>
      </c>
      <c r="D59" s="6" t="s">
        <v>8</v>
      </c>
      <c r="E59" s="4">
        <v>10</v>
      </c>
      <c r="F59" s="9" t="s">
        <v>18</v>
      </c>
      <c r="G59" s="13">
        <f t="shared" si="1"/>
        <v>1</v>
      </c>
      <c r="H59">
        <f t="shared" si="2"/>
        <v>1</v>
      </c>
      <c r="I59" s="14">
        <f t="shared" si="3"/>
        <v>8</v>
      </c>
      <c r="J59" s="14">
        <f t="shared" si="4"/>
        <v>4</v>
      </c>
      <c r="K59" s="14">
        <f t="shared" si="5"/>
        <v>3</v>
      </c>
      <c r="L59" s="14">
        <f t="shared" si="6"/>
        <v>2</v>
      </c>
      <c r="M59" s="14">
        <f t="shared" si="7"/>
        <v>1</v>
      </c>
      <c r="N59" s="14">
        <f t="shared" si="8"/>
        <v>1</v>
      </c>
      <c r="O59">
        <f t="shared" si="9"/>
        <v>2016</v>
      </c>
      <c r="P59">
        <f t="shared" si="10"/>
        <v>1</v>
      </c>
      <c r="Q59">
        <f t="shared" si="11"/>
        <v>4</v>
      </c>
      <c r="R59">
        <f t="shared" si="0"/>
        <v>3</v>
      </c>
    </row>
    <row r="60" spans="1:18" x14ac:dyDescent="0.2">
      <c r="A60" s="3">
        <v>42373</v>
      </c>
      <c r="B60" s="4">
        <v>504</v>
      </c>
      <c r="C60" s="5">
        <v>0.32083333333333303</v>
      </c>
      <c r="D60" s="6" t="s">
        <v>8</v>
      </c>
      <c r="E60" s="4">
        <v>4</v>
      </c>
      <c r="F60" s="9" t="s">
        <v>20</v>
      </c>
      <c r="G60" s="13">
        <f t="shared" si="1"/>
        <v>4</v>
      </c>
      <c r="H60">
        <f t="shared" si="2"/>
        <v>1</v>
      </c>
      <c r="I60" s="14">
        <f t="shared" si="3"/>
        <v>8</v>
      </c>
      <c r="J60" s="14">
        <f t="shared" si="4"/>
        <v>3</v>
      </c>
      <c r="K60" s="14">
        <f t="shared" si="5"/>
        <v>4</v>
      </c>
      <c r="L60" s="14">
        <f t="shared" si="6"/>
        <v>4</v>
      </c>
      <c r="M60" s="14">
        <f t="shared" si="7"/>
        <v>3</v>
      </c>
      <c r="N60" s="14">
        <f t="shared" si="8"/>
        <v>3</v>
      </c>
      <c r="O60">
        <f t="shared" si="9"/>
        <v>2016</v>
      </c>
      <c r="P60">
        <f t="shared" si="10"/>
        <v>1</v>
      </c>
      <c r="Q60">
        <f t="shared" si="11"/>
        <v>4</v>
      </c>
      <c r="R60">
        <f t="shared" si="0"/>
        <v>2</v>
      </c>
    </row>
    <row r="61" spans="1:18" x14ac:dyDescent="0.2">
      <c r="A61" s="3">
        <v>42373</v>
      </c>
      <c r="B61" s="4">
        <v>501</v>
      </c>
      <c r="C61" s="5">
        <v>0.32291666666666702</v>
      </c>
      <c r="D61" s="6" t="s">
        <v>8</v>
      </c>
      <c r="E61" s="4">
        <v>5</v>
      </c>
      <c r="F61" s="9" t="s">
        <v>18</v>
      </c>
      <c r="G61" s="13">
        <f t="shared" si="1"/>
        <v>1</v>
      </c>
      <c r="H61">
        <f t="shared" si="2"/>
        <v>1</v>
      </c>
      <c r="I61" s="14">
        <f t="shared" si="3"/>
        <v>8</v>
      </c>
      <c r="J61" s="14">
        <f t="shared" si="4"/>
        <v>4</v>
      </c>
      <c r="K61" s="14">
        <f t="shared" si="5"/>
        <v>3</v>
      </c>
      <c r="L61" s="14">
        <f t="shared" si="6"/>
        <v>2</v>
      </c>
      <c r="M61" s="14">
        <f t="shared" si="7"/>
        <v>1</v>
      </c>
      <c r="N61" s="14">
        <f t="shared" si="8"/>
        <v>1</v>
      </c>
      <c r="O61">
        <f t="shared" si="9"/>
        <v>2016</v>
      </c>
      <c r="P61">
        <f t="shared" si="10"/>
        <v>1</v>
      </c>
      <c r="Q61">
        <f t="shared" si="11"/>
        <v>4</v>
      </c>
      <c r="R61">
        <f t="shared" si="0"/>
        <v>2</v>
      </c>
    </row>
    <row r="62" spans="1:18" x14ac:dyDescent="0.2">
      <c r="A62" s="3">
        <v>42373</v>
      </c>
      <c r="B62" s="4">
        <v>504</v>
      </c>
      <c r="C62" s="5">
        <v>0.32291666666666702</v>
      </c>
      <c r="D62" s="6" t="s">
        <v>8</v>
      </c>
      <c r="E62" s="4">
        <v>4</v>
      </c>
      <c r="F62" s="9" t="s">
        <v>20</v>
      </c>
      <c r="G62" s="13">
        <f t="shared" si="1"/>
        <v>4</v>
      </c>
      <c r="H62">
        <f t="shared" si="2"/>
        <v>1</v>
      </c>
      <c r="I62" s="14">
        <f t="shared" si="3"/>
        <v>8</v>
      </c>
      <c r="J62" s="14">
        <f t="shared" si="4"/>
        <v>3</v>
      </c>
      <c r="K62" s="14">
        <f t="shared" si="5"/>
        <v>4</v>
      </c>
      <c r="L62" s="14">
        <f t="shared" si="6"/>
        <v>4</v>
      </c>
      <c r="M62" s="14">
        <f t="shared" si="7"/>
        <v>3</v>
      </c>
      <c r="N62" s="14">
        <f t="shared" si="8"/>
        <v>3</v>
      </c>
      <c r="O62">
        <f t="shared" si="9"/>
        <v>2016</v>
      </c>
      <c r="P62">
        <f t="shared" si="10"/>
        <v>1</v>
      </c>
      <c r="Q62">
        <f t="shared" si="11"/>
        <v>4</v>
      </c>
      <c r="R62">
        <f t="shared" si="0"/>
        <v>2</v>
      </c>
    </row>
    <row r="63" spans="1:18" x14ac:dyDescent="0.2">
      <c r="A63" s="3">
        <v>42373</v>
      </c>
      <c r="B63" s="4">
        <v>510</v>
      </c>
      <c r="C63" s="5">
        <v>0.32638888888888901</v>
      </c>
      <c r="D63" s="6" t="s">
        <v>8</v>
      </c>
      <c r="E63" s="4">
        <v>5</v>
      </c>
      <c r="F63" s="9" t="s">
        <v>20</v>
      </c>
      <c r="G63" s="13">
        <f t="shared" si="1"/>
        <v>8</v>
      </c>
      <c r="H63">
        <f t="shared" si="2"/>
        <v>1</v>
      </c>
      <c r="I63" s="14">
        <f t="shared" si="3"/>
        <v>8</v>
      </c>
      <c r="J63" s="14">
        <f t="shared" si="4"/>
        <v>3</v>
      </c>
      <c r="K63" s="14">
        <f t="shared" si="5"/>
        <v>1</v>
      </c>
      <c r="L63" s="14">
        <f t="shared" si="6"/>
        <v>3</v>
      </c>
      <c r="M63" s="14">
        <f t="shared" si="7"/>
        <v>3</v>
      </c>
      <c r="N63" s="14">
        <f t="shared" si="8"/>
        <v>3</v>
      </c>
      <c r="O63">
        <f t="shared" si="9"/>
        <v>2016</v>
      </c>
      <c r="P63">
        <f t="shared" si="10"/>
        <v>1</v>
      </c>
      <c r="Q63">
        <f t="shared" si="11"/>
        <v>4</v>
      </c>
      <c r="R63">
        <f t="shared" si="0"/>
        <v>2</v>
      </c>
    </row>
    <row r="64" spans="1:18" x14ac:dyDescent="0.2">
      <c r="A64" s="3">
        <v>42373</v>
      </c>
      <c r="B64" s="4">
        <v>509</v>
      </c>
      <c r="C64" s="5">
        <v>0.327777777777778</v>
      </c>
      <c r="D64" s="6" t="s">
        <v>8</v>
      </c>
      <c r="E64" s="4">
        <v>5</v>
      </c>
      <c r="F64" s="9" t="s">
        <v>19</v>
      </c>
      <c r="G64" s="13">
        <f t="shared" si="1"/>
        <v>7</v>
      </c>
      <c r="H64">
        <f t="shared" si="2"/>
        <v>1</v>
      </c>
      <c r="I64" s="14">
        <f t="shared" si="3"/>
        <v>8</v>
      </c>
      <c r="J64" s="14">
        <f t="shared" si="4"/>
        <v>2</v>
      </c>
      <c r="K64" s="14">
        <f t="shared" si="5"/>
        <v>1</v>
      </c>
      <c r="L64" s="14">
        <f t="shared" si="6"/>
        <v>2</v>
      </c>
      <c r="M64" s="14">
        <f t="shared" si="7"/>
        <v>2</v>
      </c>
      <c r="N64" s="14">
        <f t="shared" si="8"/>
        <v>2</v>
      </c>
      <c r="O64">
        <f t="shared" si="9"/>
        <v>2016</v>
      </c>
      <c r="P64">
        <f t="shared" si="10"/>
        <v>1</v>
      </c>
      <c r="Q64">
        <f t="shared" si="11"/>
        <v>4</v>
      </c>
      <c r="R64">
        <f t="shared" si="0"/>
        <v>2</v>
      </c>
    </row>
    <row r="65" spans="1:18" x14ac:dyDescent="0.2">
      <c r="A65" s="3">
        <v>42373</v>
      </c>
      <c r="B65" s="4">
        <v>511</v>
      </c>
      <c r="C65" s="5">
        <v>0.328472222222222</v>
      </c>
      <c r="D65" s="6" t="s">
        <v>8</v>
      </c>
      <c r="E65" s="4">
        <v>12</v>
      </c>
      <c r="F65" s="9" t="s">
        <v>13</v>
      </c>
      <c r="G65" s="13">
        <f t="shared" si="1"/>
        <v>9</v>
      </c>
      <c r="H65">
        <f t="shared" si="2"/>
        <v>1</v>
      </c>
      <c r="I65" s="14">
        <f t="shared" si="3"/>
        <v>8</v>
      </c>
      <c r="J65" s="14">
        <f t="shared" si="4"/>
        <v>1</v>
      </c>
      <c r="K65" s="14">
        <f t="shared" si="5"/>
        <v>1</v>
      </c>
      <c r="L65" s="14">
        <f t="shared" si="6"/>
        <v>3</v>
      </c>
      <c r="M65" s="14">
        <f t="shared" si="7"/>
        <v>2</v>
      </c>
      <c r="N65" s="14">
        <f t="shared" si="8"/>
        <v>2</v>
      </c>
      <c r="O65">
        <f t="shared" si="9"/>
        <v>2016</v>
      </c>
      <c r="P65">
        <f t="shared" si="10"/>
        <v>1</v>
      </c>
      <c r="Q65">
        <f t="shared" si="11"/>
        <v>4</v>
      </c>
      <c r="R65">
        <f t="shared" si="0"/>
        <v>4</v>
      </c>
    </row>
    <row r="66" spans="1:18" x14ac:dyDescent="0.2">
      <c r="A66" s="3">
        <v>42373</v>
      </c>
      <c r="B66" s="4">
        <v>504</v>
      </c>
      <c r="C66" s="5">
        <v>0.35486111111111102</v>
      </c>
      <c r="D66" s="6" t="s">
        <v>8</v>
      </c>
      <c r="E66" s="4">
        <v>4</v>
      </c>
      <c r="F66" s="9" t="s">
        <v>19</v>
      </c>
      <c r="G66" s="13">
        <f t="shared" si="1"/>
        <v>4</v>
      </c>
      <c r="H66">
        <f t="shared" si="2"/>
        <v>1</v>
      </c>
      <c r="I66" s="14">
        <f t="shared" si="3"/>
        <v>9</v>
      </c>
      <c r="J66" s="14">
        <f t="shared" si="4"/>
        <v>2</v>
      </c>
      <c r="K66" s="14">
        <f t="shared" si="5"/>
        <v>4</v>
      </c>
      <c r="L66" s="14">
        <f t="shared" si="6"/>
        <v>4</v>
      </c>
      <c r="M66" s="14">
        <f t="shared" si="7"/>
        <v>3</v>
      </c>
      <c r="N66" s="14">
        <f t="shared" si="8"/>
        <v>3</v>
      </c>
      <c r="O66">
        <f t="shared" si="9"/>
        <v>2016</v>
      </c>
      <c r="P66">
        <f t="shared" si="10"/>
        <v>1</v>
      </c>
      <c r="Q66">
        <f t="shared" si="11"/>
        <v>4</v>
      </c>
      <c r="R66">
        <f t="shared" ref="R66:R129" si="12">IF(E66=0,1,(IF(E66&lt;=5,2,(IF(E66&lt;=10,3,(IF(E66&gt;=11,4)))))))</f>
        <v>2</v>
      </c>
    </row>
    <row r="67" spans="1:18" x14ac:dyDescent="0.2">
      <c r="A67" s="3">
        <v>42373</v>
      </c>
      <c r="B67" s="4">
        <v>501</v>
      </c>
      <c r="C67" s="5">
        <v>0.36111111111111099</v>
      </c>
      <c r="D67" s="6" t="s">
        <v>8</v>
      </c>
      <c r="E67" s="4">
        <v>5</v>
      </c>
      <c r="F67" s="9" t="s">
        <v>19</v>
      </c>
      <c r="G67" s="13">
        <f t="shared" ref="G67:G130" si="13">IF(B67=501,1,(IF(B67=502,2,(IF(B67=503,3,(IF(B67=504,4,(IF(B67=505,5,(IF(B67=506,6,(IF(B67=509,7,(IF(B67=510,8,(IF(B67=511,9,(IF(B67=512,10,(IF(B67=514,11)))))))))))))))))))))</f>
        <v>1</v>
      </c>
      <c r="H67">
        <f t="shared" ref="H67:H130" si="14">IF(D67="Friday",5,(IF(D67="Saturday",6,(IF(D67="Sunday",7,(IF(D67="Monday",1,(IF(D67="Tuesday",2,(IF(D67="Wednesday",3,(IF(D67="Thursday",4,0)))))))))))))</f>
        <v>1</v>
      </c>
      <c r="I67" s="14">
        <f t="shared" ref="I67:I130" si="15">(ROUNDDOWN(C67*24,0)+1)</f>
        <v>9</v>
      </c>
      <c r="J67" s="14">
        <f t="shared" ref="J67:J130" si="16">IF(F67="N",1,(IF(F67="E",2,(IF(F67="S",3,(IF(F67="W",4)))))))</f>
        <v>2</v>
      </c>
      <c r="K67" s="14">
        <f t="shared" ref="K67:K130" si="17">IF(B67=501,3,(IF(B67=502,2,(IF(B67=503,3,(IF(B67=504,4,(IF(B67=505,3,(IF(B67=506,4,(IF(B67=509,1,(IF(B67=510,1,(IF(B67=511,1,(IF(B67=512,3,(IF(B67=514,2)))))))))))))))))))))</f>
        <v>3</v>
      </c>
      <c r="L67" s="14">
        <f t="shared" ref="L67:L130" si="18">IF(B67=501,2,(IF(B67=502,1,(IF(B67=503,2,(IF(B67=504,4,(IF(B67=505,3,(IF(B67=506,2,(IF(B67=509,2,(IF(B67=510,3,(IF(B67=511,3,(IF(B67=512,1,(IF(B67=514,1)))))))))))))))))))))</f>
        <v>2</v>
      </c>
      <c r="M67" s="14">
        <f t="shared" ref="M67:M130" si="19">IF(B67=501,1,(IF(B67=502,3,(IF(B67=503,1,(IF(B67=504,3,(IF(B67=505,4,(IF(B67=506,2,(IF(B67=509,2,(IF(B67=510,3,(IF(B67=511,2,(IF(B67=512,3,(IF(B67=514,3)))))))))))))))))))))</f>
        <v>1</v>
      </c>
      <c r="N67" s="14">
        <f t="shared" ref="N67:N130" si="20">IF(B67=501,1,(IF(B67=502,3,(IF(B67=503,1,(IF(B67=504,3,(IF(B67=505,4,(IF(B67=506,2,(IF(B67=509,2,(IF(B67=510,3,(IF(B67=511,2,(IF(B67=512,3,(IF(B67=514,1)))))))))))))))))))))</f>
        <v>1</v>
      </c>
      <c r="O67">
        <f t="shared" ref="O67:O130" si="21">YEAR(A67)</f>
        <v>2016</v>
      </c>
      <c r="P67">
        <f t="shared" ref="P67:P130" si="22">MONTH(A67)</f>
        <v>1</v>
      </c>
      <c r="Q67">
        <f t="shared" ref="Q67:Q130" si="23">DAY(A67)</f>
        <v>4</v>
      </c>
      <c r="R67">
        <f t="shared" si="12"/>
        <v>2</v>
      </c>
    </row>
    <row r="68" spans="1:18" x14ac:dyDescent="0.2">
      <c r="A68" s="3">
        <v>42373</v>
      </c>
      <c r="B68" s="4">
        <v>501</v>
      </c>
      <c r="C68" s="5">
        <v>0.375</v>
      </c>
      <c r="D68" s="6" t="s">
        <v>8</v>
      </c>
      <c r="E68" s="4">
        <v>34</v>
      </c>
      <c r="F68" s="9" t="s">
        <v>19</v>
      </c>
      <c r="G68" s="13">
        <f t="shared" si="13"/>
        <v>1</v>
      </c>
      <c r="H68">
        <f t="shared" si="14"/>
        <v>1</v>
      </c>
      <c r="I68" s="14">
        <f t="shared" si="15"/>
        <v>10</v>
      </c>
      <c r="J68" s="14">
        <f t="shared" si="16"/>
        <v>2</v>
      </c>
      <c r="K68" s="14">
        <f t="shared" si="17"/>
        <v>3</v>
      </c>
      <c r="L68" s="14">
        <f t="shared" si="18"/>
        <v>2</v>
      </c>
      <c r="M68" s="14">
        <f t="shared" si="19"/>
        <v>1</v>
      </c>
      <c r="N68" s="14">
        <f t="shared" si="20"/>
        <v>1</v>
      </c>
      <c r="O68">
        <f t="shared" si="21"/>
        <v>2016</v>
      </c>
      <c r="P68">
        <f t="shared" si="22"/>
        <v>1</v>
      </c>
      <c r="Q68">
        <f t="shared" si="23"/>
        <v>4</v>
      </c>
      <c r="R68">
        <f t="shared" si="12"/>
        <v>4</v>
      </c>
    </row>
    <row r="69" spans="1:18" x14ac:dyDescent="0.2">
      <c r="A69" s="3">
        <v>42373</v>
      </c>
      <c r="B69" s="4">
        <v>505</v>
      </c>
      <c r="C69" s="5">
        <v>0.37708333333333299</v>
      </c>
      <c r="D69" s="6" t="s">
        <v>8</v>
      </c>
      <c r="E69" s="4">
        <v>35</v>
      </c>
      <c r="F69" s="9" t="s">
        <v>18</v>
      </c>
      <c r="G69" s="13">
        <f t="shared" si="13"/>
        <v>5</v>
      </c>
      <c r="H69">
        <f t="shared" si="14"/>
        <v>1</v>
      </c>
      <c r="I69" s="14">
        <f t="shared" si="15"/>
        <v>10</v>
      </c>
      <c r="J69" s="14">
        <f t="shared" si="16"/>
        <v>4</v>
      </c>
      <c r="K69" s="14">
        <f t="shared" si="17"/>
        <v>3</v>
      </c>
      <c r="L69" s="14">
        <f t="shared" si="18"/>
        <v>3</v>
      </c>
      <c r="M69" s="14">
        <f t="shared" si="19"/>
        <v>4</v>
      </c>
      <c r="N69" s="14">
        <f t="shared" si="20"/>
        <v>4</v>
      </c>
      <c r="O69">
        <f t="shared" si="21"/>
        <v>2016</v>
      </c>
      <c r="P69">
        <f t="shared" si="22"/>
        <v>1</v>
      </c>
      <c r="Q69">
        <f t="shared" si="23"/>
        <v>4</v>
      </c>
      <c r="R69">
        <f t="shared" si="12"/>
        <v>4</v>
      </c>
    </row>
    <row r="70" spans="1:18" x14ac:dyDescent="0.2">
      <c r="A70" s="3">
        <v>42373</v>
      </c>
      <c r="B70" s="4">
        <v>506</v>
      </c>
      <c r="C70" s="5">
        <v>0.39583333333333298</v>
      </c>
      <c r="D70" s="6" t="s">
        <v>8</v>
      </c>
      <c r="E70" s="4">
        <v>4</v>
      </c>
      <c r="F70" s="9" t="s">
        <v>18</v>
      </c>
      <c r="G70" s="13">
        <f t="shared" si="13"/>
        <v>6</v>
      </c>
      <c r="H70">
        <f t="shared" si="14"/>
        <v>1</v>
      </c>
      <c r="I70" s="14">
        <f t="shared" si="15"/>
        <v>10</v>
      </c>
      <c r="J70" s="14">
        <f t="shared" si="16"/>
        <v>4</v>
      </c>
      <c r="K70" s="14">
        <f t="shared" si="17"/>
        <v>4</v>
      </c>
      <c r="L70" s="14">
        <f t="shared" si="18"/>
        <v>2</v>
      </c>
      <c r="M70" s="14">
        <f t="shared" si="19"/>
        <v>2</v>
      </c>
      <c r="N70" s="14">
        <f t="shared" si="20"/>
        <v>2</v>
      </c>
      <c r="O70">
        <f t="shared" si="21"/>
        <v>2016</v>
      </c>
      <c r="P70">
        <f t="shared" si="22"/>
        <v>1</v>
      </c>
      <c r="Q70">
        <f t="shared" si="23"/>
        <v>4</v>
      </c>
      <c r="R70">
        <f t="shared" si="12"/>
        <v>2</v>
      </c>
    </row>
    <row r="71" spans="1:18" x14ac:dyDescent="0.2">
      <c r="A71" s="3">
        <v>42373</v>
      </c>
      <c r="B71" s="4">
        <v>512</v>
      </c>
      <c r="C71" s="5">
        <v>0.421527777777778</v>
      </c>
      <c r="D71" s="6" t="s">
        <v>8</v>
      </c>
      <c r="E71" s="4">
        <v>4</v>
      </c>
      <c r="F71" s="9" t="s">
        <v>18</v>
      </c>
      <c r="G71" s="13">
        <f t="shared" si="13"/>
        <v>10</v>
      </c>
      <c r="H71">
        <f t="shared" si="14"/>
        <v>1</v>
      </c>
      <c r="I71" s="14">
        <f t="shared" si="15"/>
        <v>11</v>
      </c>
      <c r="J71" s="14">
        <f t="shared" si="16"/>
        <v>4</v>
      </c>
      <c r="K71" s="14">
        <f t="shared" si="17"/>
        <v>3</v>
      </c>
      <c r="L71" s="14">
        <f t="shared" si="18"/>
        <v>1</v>
      </c>
      <c r="M71" s="14">
        <f t="shared" si="19"/>
        <v>3</v>
      </c>
      <c r="N71" s="14">
        <f t="shared" si="20"/>
        <v>3</v>
      </c>
      <c r="O71">
        <f t="shared" si="21"/>
        <v>2016</v>
      </c>
      <c r="P71">
        <f t="shared" si="22"/>
        <v>1</v>
      </c>
      <c r="Q71">
        <f t="shared" si="23"/>
        <v>4</v>
      </c>
      <c r="R71">
        <f t="shared" si="12"/>
        <v>2</v>
      </c>
    </row>
    <row r="72" spans="1:18" x14ac:dyDescent="0.2">
      <c r="A72" s="3">
        <v>42373</v>
      </c>
      <c r="B72" s="4">
        <v>501</v>
      </c>
      <c r="C72" s="5">
        <v>0.436805555555556</v>
      </c>
      <c r="D72" s="6" t="s">
        <v>8</v>
      </c>
      <c r="E72" s="4">
        <v>10</v>
      </c>
      <c r="F72" s="9" t="s">
        <v>18</v>
      </c>
      <c r="G72" s="13">
        <f t="shared" si="13"/>
        <v>1</v>
      </c>
      <c r="H72">
        <f t="shared" si="14"/>
        <v>1</v>
      </c>
      <c r="I72" s="14">
        <f t="shared" si="15"/>
        <v>11</v>
      </c>
      <c r="J72" s="14">
        <f t="shared" si="16"/>
        <v>4</v>
      </c>
      <c r="K72" s="14">
        <f t="shared" si="17"/>
        <v>3</v>
      </c>
      <c r="L72" s="14">
        <f t="shared" si="18"/>
        <v>2</v>
      </c>
      <c r="M72" s="14">
        <f t="shared" si="19"/>
        <v>1</v>
      </c>
      <c r="N72" s="14">
        <f t="shared" si="20"/>
        <v>1</v>
      </c>
      <c r="O72">
        <f t="shared" si="21"/>
        <v>2016</v>
      </c>
      <c r="P72">
        <f t="shared" si="22"/>
        <v>1</v>
      </c>
      <c r="Q72">
        <f t="shared" si="23"/>
        <v>4</v>
      </c>
      <c r="R72">
        <f t="shared" si="12"/>
        <v>3</v>
      </c>
    </row>
    <row r="73" spans="1:18" x14ac:dyDescent="0.2">
      <c r="A73" s="3">
        <v>42373</v>
      </c>
      <c r="B73" s="4">
        <v>504</v>
      </c>
      <c r="C73" s="5">
        <v>0.46250000000000002</v>
      </c>
      <c r="D73" s="6" t="s">
        <v>8</v>
      </c>
      <c r="E73" s="4">
        <v>4</v>
      </c>
      <c r="F73" s="9" t="s">
        <v>19</v>
      </c>
      <c r="G73" s="13">
        <f t="shared" si="13"/>
        <v>4</v>
      </c>
      <c r="H73">
        <f t="shared" si="14"/>
        <v>1</v>
      </c>
      <c r="I73" s="14">
        <f t="shared" si="15"/>
        <v>12</v>
      </c>
      <c r="J73" s="14">
        <f t="shared" si="16"/>
        <v>2</v>
      </c>
      <c r="K73" s="14">
        <f t="shared" si="17"/>
        <v>4</v>
      </c>
      <c r="L73" s="14">
        <f t="shared" si="18"/>
        <v>4</v>
      </c>
      <c r="M73" s="14">
        <f t="shared" si="19"/>
        <v>3</v>
      </c>
      <c r="N73" s="14">
        <f t="shared" si="20"/>
        <v>3</v>
      </c>
      <c r="O73">
        <f t="shared" si="21"/>
        <v>2016</v>
      </c>
      <c r="P73">
        <f t="shared" si="22"/>
        <v>1</v>
      </c>
      <c r="Q73">
        <f t="shared" si="23"/>
        <v>4</v>
      </c>
      <c r="R73">
        <f t="shared" si="12"/>
        <v>2</v>
      </c>
    </row>
    <row r="74" spans="1:18" x14ac:dyDescent="0.2">
      <c r="A74" s="3">
        <v>42373</v>
      </c>
      <c r="B74" s="4">
        <v>504</v>
      </c>
      <c r="C74" s="5">
        <v>0.47499999999999998</v>
      </c>
      <c r="D74" s="6" t="s">
        <v>8</v>
      </c>
      <c r="E74" s="4">
        <v>4</v>
      </c>
      <c r="F74" s="9" t="s">
        <v>19</v>
      </c>
      <c r="G74" s="13">
        <f t="shared" si="13"/>
        <v>4</v>
      </c>
      <c r="H74">
        <f t="shared" si="14"/>
        <v>1</v>
      </c>
      <c r="I74" s="14">
        <f t="shared" si="15"/>
        <v>12</v>
      </c>
      <c r="J74" s="14">
        <f t="shared" si="16"/>
        <v>2</v>
      </c>
      <c r="K74" s="14">
        <f t="shared" si="17"/>
        <v>4</v>
      </c>
      <c r="L74" s="14">
        <f t="shared" si="18"/>
        <v>4</v>
      </c>
      <c r="M74" s="14">
        <f t="shared" si="19"/>
        <v>3</v>
      </c>
      <c r="N74" s="14">
        <f t="shared" si="20"/>
        <v>3</v>
      </c>
      <c r="O74">
        <f t="shared" si="21"/>
        <v>2016</v>
      </c>
      <c r="P74">
        <f t="shared" si="22"/>
        <v>1</v>
      </c>
      <c r="Q74">
        <f t="shared" si="23"/>
        <v>4</v>
      </c>
      <c r="R74">
        <f t="shared" si="12"/>
        <v>2</v>
      </c>
    </row>
    <row r="75" spans="1:18" x14ac:dyDescent="0.2">
      <c r="A75" s="3">
        <v>42373</v>
      </c>
      <c r="B75" s="4">
        <v>506</v>
      </c>
      <c r="C75" s="5">
        <v>0.48125000000000001</v>
      </c>
      <c r="D75" s="6" t="s">
        <v>8</v>
      </c>
      <c r="E75" s="4">
        <v>7</v>
      </c>
      <c r="F75" s="9" t="s">
        <v>18</v>
      </c>
      <c r="G75" s="13">
        <f t="shared" si="13"/>
        <v>6</v>
      </c>
      <c r="H75">
        <f t="shared" si="14"/>
        <v>1</v>
      </c>
      <c r="I75" s="14">
        <f t="shared" si="15"/>
        <v>12</v>
      </c>
      <c r="J75" s="14">
        <f t="shared" si="16"/>
        <v>4</v>
      </c>
      <c r="K75" s="14">
        <f t="shared" si="17"/>
        <v>4</v>
      </c>
      <c r="L75" s="14">
        <f t="shared" si="18"/>
        <v>2</v>
      </c>
      <c r="M75" s="14">
        <f t="shared" si="19"/>
        <v>2</v>
      </c>
      <c r="N75" s="14">
        <f t="shared" si="20"/>
        <v>2</v>
      </c>
      <c r="O75">
        <f t="shared" si="21"/>
        <v>2016</v>
      </c>
      <c r="P75">
        <f t="shared" si="22"/>
        <v>1</v>
      </c>
      <c r="Q75">
        <f t="shared" si="23"/>
        <v>4</v>
      </c>
      <c r="R75">
        <f t="shared" si="12"/>
        <v>3</v>
      </c>
    </row>
    <row r="76" spans="1:18" x14ac:dyDescent="0.2">
      <c r="A76" s="3">
        <v>42373</v>
      </c>
      <c r="B76" s="4">
        <v>505</v>
      </c>
      <c r="C76" s="5">
        <v>0.48263888888888901</v>
      </c>
      <c r="D76" s="6" t="s">
        <v>8</v>
      </c>
      <c r="E76" s="4">
        <v>7</v>
      </c>
      <c r="F76" s="9" t="s">
        <v>18</v>
      </c>
      <c r="G76" s="13">
        <f t="shared" si="13"/>
        <v>5</v>
      </c>
      <c r="H76">
        <f t="shared" si="14"/>
        <v>1</v>
      </c>
      <c r="I76" s="14">
        <f t="shared" si="15"/>
        <v>12</v>
      </c>
      <c r="J76" s="14">
        <f t="shared" si="16"/>
        <v>4</v>
      </c>
      <c r="K76" s="14">
        <f t="shared" si="17"/>
        <v>3</v>
      </c>
      <c r="L76" s="14">
        <f t="shared" si="18"/>
        <v>3</v>
      </c>
      <c r="M76" s="14">
        <f t="shared" si="19"/>
        <v>4</v>
      </c>
      <c r="N76" s="14">
        <f t="shared" si="20"/>
        <v>4</v>
      </c>
      <c r="O76">
        <f t="shared" si="21"/>
        <v>2016</v>
      </c>
      <c r="P76">
        <f t="shared" si="22"/>
        <v>1</v>
      </c>
      <c r="Q76">
        <f t="shared" si="23"/>
        <v>4</v>
      </c>
      <c r="R76">
        <f t="shared" si="12"/>
        <v>3</v>
      </c>
    </row>
    <row r="77" spans="1:18" x14ac:dyDescent="0.2">
      <c r="A77" s="3">
        <v>42373</v>
      </c>
      <c r="B77" s="4">
        <v>505</v>
      </c>
      <c r="C77" s="5">
        <v>0.50624999999999998</v>
      </c>
      <c r="D77" s="6" t="s">
        <v>8</v>
      </c>
      <c r="E77" s="4">
        <v>15</v>
      </c>
      <c r="F77" s="9" t="s">
        <v>18</v>
      </c>
      <c r="G77" s="13">
        <f t="shared" si="13"/>
        <v>5</v>
      </c>
      <c r="H77">
        <f t="shared" si="14"/>
        <v>1</v>
      </c>
      <c r="I77" s="14">
        <f t="shared" si="15"/>
        <v>13</v>
      </c>
      <c r="J77" s="14">
        <f t="shared" si="16"/>
        <v>4</v>
      </c>
      <c r="K77" s="14">
        <f t="shared" si="17"/>
        <v>3</v>
      </c>
      <c r="L77" s="14">
        <f t="shared" si="18"/>
        <v>3</v>
      </c>
      <c r="M77" s="14">
        <f t="shared" si="19"/>
        <v>4</v>
      </c>
      <c r="N77" s="14">
        <f t="shared" si="20"/>
        <v>4</v>
      </c>
      <c r="O77">
        <f t="shared" si="21"/>
        <v>2016</v>
      </c>
      <c r="P77">
        <f t="shared" si="22"/>
        <v>1</v>
      </c>
      <c r="Q77">
        <f t="shared" si="23"/>
        <v>4</v>
      </c>
      <c r="R77">
        <f t="shared" si="12"/>
        <v>4</v>
      </c>
    </row>
    <row r="78" spans="1:18" x14ac:dyDescent="0.2">
      <c r="A78" s="3">
        <v>42373</v>
      </c>
      <c r="B78" s="4">
        <v>505</v>
      </c>
      <c r="C78" s="5">
        <v>0.52222222222222203</v>
      </c>
      <c r="D78" s="6" t="s">
        <v>8</v>
      </c>
      <c r="E78" s="4">
        <v>7</v>
      </c>
      <c r="F78" s="9" t="s">
        <v>18</v>
      </c>
      <c r="G78" s="13">
        <f t="shared" si="13"/>
        <v>5</v>
      </c>
      <c r="H78">
        <f t="shared" si="14"/>
        <v>1</v>
      </c>
      <c r="I78" s="14">
        <f t="shared" si="15"/>
        <v>13</v>
      </c>
      <c r="J78" s="14">
        <f t="shared" si="16"/>
        <v>4</v>
      </c>
      <c r="K78" s="14">
        <f t="shared" si="17"/>
        <v>3</v>
      </c>
      <c r="L78" s="14">
        <f t="shared" si="18"/>
        <v>3</v>
      </c>
      <c r="M78" s="14">
        <f t="shared" si="19"/>
        <v>4</v>
      </c>
      <c r="N78" s="14">
        <f t="shared" si="20"/>
        <v>4</v>
      </c>
      <c r="O78">
        <f t="shared" si="21"/>
        <v>2016</v>
      </c>
      <c r="P78">
        <f t="shared" si="22"/>
        <v>1</v>
      </c>
      <c r="Q78">
        <f t="shared" si="23"/>
        <v>4</v>
      </c>
      <c r="R78">
        <f t="shared" si="12"/>
        <v>3</v>
      </c>
    </row>
    <row r="79" spans="1:18" x14ac:dyDescent="0.2">
      <c r="A79" s="3">
        <v>42373</v>
      </c>
      <c r="B79" s="4">
        <v>501</v>
      </c>
      <c r="C79" s="5">
        <v>0.52291666666666703</v>
      </c>
      <c r="D79" s="6" t="s">
        <v>8</v>
      </c>
      <c r="E79" s="4">
        <v>5</v>
      </c>
      <c r="F79" s="9" t="s">
        <v>18</v>
      </c>
      <c r="G79" s="13">
        <f t="shared" si="13"/>
        <v>1</v>
      </c>
      <c r="H79">
        <f t="shared" si="14"/>
        <v>1</v>
      </c>
      <c r="I79" s="14">
        <f t="shared" si="15"/>
        <v>13</v>
      </c>
      <c r="J79" s="14">
        <f t="shared" si="16"/>
        <v>4</v>
      </c>
      <c r="K79" s="14">
        <f t="shared" si="17"/>
        <v>3</v>
      </c>
      <c r="L79" s="14">
        <f t="shared" si="18"/>
        <v>2</v>
      </c>
      <c r="M79" s="14">
        <f t="shared" si="19"/>
        <v>1</v>
      </c>
      <c r="N79" s="14">
        <f t="shared" si="20"/>
        <v>1</v>
      </c>
      <c r="O79">
        <f t="shared" si="21"/>
        <v>2016</v>
      </c>
      <c r="P79">
        <f t="shared" si="22"/>
        <v>1</v>
      </c>
      <c r="Q79">
        <f t="shared" si="23"/>
        <v>4</v>
      </c>
      <c r="R79">
        <f t="shared" si="12"/>
        <v>2</v>
      </c>
    </row>
    <row r="80" spans="1:18" x14ac:dyDescent="0.2">
      <c r="A80" s="3">
        <v>42373</v>
      </c>
      <c r="B80" s="4">
        <v>501</v>
      </c>
      <c r="C80" s="5">
        <v>0.52430555555555602</v>
      </c>
      <c r="D80" s="6" t="s">
        <v>8</v>
      </c>
      <c r="E80" s="4">
        <v>5</v>
      </c>
      <c r="F80" s="9" t="s">
        <v>18</v>
      </c>
      <c r="G80" s="13">
        <f t="shared" si="13"/>
        <v>1</v>
      </c>
      <c r="H80">
        <f t="shared" si="14"/>
        <v>1</v>
      </c>
      <c r="I80" s="14">
        <f t="shared" si="15"/>
        <v>13</v>
      </c>
      <c r="J80" s="14">
        <f t="shared" si="16"/>
        <v>4</v>
      </c>
      <c r="K80" s="14">
        <f t="shared" si="17"/>
        <v>3</v>
      </c>
      <c r="L80" s="14">
        <f t="shared" si="18"/>
        <v>2</v>
      </c>
      <c r="M80" s="14">
        <f t="shared" si="19"/>
        <v>1</v>
      </c>
      <c r="N80" s="14">
        <f t="shared" si="20"/>
        <v>1</v>
      </c>
      <c r="O80">
        <f t="shared" si="21"/>
        <v>2016</v>
      </c>
      <c r="P80">
        <f t="shared" si="22"/>
        <v>1</v>
      </c>
      <c r="Q80">
        <f t="shared" si="23"/>
        <v>4</v>
      </c>
      <c r="R80">
        <f t="shared" si="12"/>
        <v>2</v>
      </c>
    </row>
    <row r="81" spans="1:18" x14ac:dyDescent="0.2">
      <c r="A81" s="3">
        <v>42373</v>
      </c>
      <c r="B81" s="4">
        <v>501</v>
      </c>
      <c r="C81" s="5">
        <v>0.52986111111111101</v>
      </c>
      <c r="D81" s="6" t="s">
        <v>8</v>
      </c>
      <c r="E81" s="4">
        <v>5</v>
      </c>
      <c r="F81" s="9" t="s">
        <v>18</v>
      </c>
      <c r="G81" s="13">
        <f t="shared" si="13"/>
        <v>1</v>
      </c>
      <c r="H81">
        <f t="shared" si="14"/>
        <v>1</v>
      </c>
      <c r="I81" s="14">
        <f t="shared" si="15"/>
        <v>13</v>
      </c>
      <c r="J81" s="14">
        <f t="shared" si="16"/>
        <v>4</v>
      </c>
      <c r="K81" s="14">
        <f t="shared" si="17"/>
        <v>3</v>
      </c>
      <c r="L81" s="14">
        <f t="shared" si="18"/>
        <v>2</v>
      </c>
      <c r="M81" s="14">
        <f t="shared" si="19"/>
        <v>1</v>
      </c>
      <c r="N81" s="14">
        <f t="shared" si="20"/>
        <v>1</v>
      </c>
      <c r="O81">
        <f t="shared" si="21"/>
        <v>2016</v>
      </c>
      <c r="P81">
        <f t="shared" si="22"/>
        <v>1</v>
      </c>
      <c r="Q81">
        <f t="shared" si="23"/>
        <v>4</v>
      </c>
      <c r="R81">
        <f t="shared" si="12"/>
        <v>2</v>
      </c>
    </row>
    <row r="82" spans="1:18" x14ac:dyDescent="0.2">
      <c r="A82" s="3">
        <v>42373</v>
      </c>
      <c r="B82" s="4">
        <v>501</v>
      </c>
      <c r="C82" s="5">
        <v>0.53749999999999998</v>
      </c>
      <c r="D82" s="6" t="s">
        <v>8</v>
      </c>
      <c r="E82" s="4">
        <v>6</v>
      </c>
      <c r="F82" s="9" t="s">
        <v>19</v>
      </c>
      <c r="G82" s="13">
        <f t="shared" si="13"/>
        <v>1</v>
      </c>
      <c r="H82">
        <f t="shared" si="14"/>
        <v>1</v>
      </c>
      <c r="I82" s="14">
        <f t="shared" si="15"/>
        <v>13</v>
      </c>
      <c r="J82" s="14">
        <f t="shared" si="16"/>
        <v>2</v>
      </c>
      <c r="K82" s="14">
        <f t="shared" si="17"/>
        <v>3</v>
      </c>
      <c r="L82" s="14">
        <f t="shared" si="18"/>
        <v>2</v>
      </c>
      <c r="M82" s="14">
        <f t="shared" si="19"/>
        <v>1</v>
      </c>
      <c r="N82" s="14">
        <f t="shared" si="20"/>
        <v>1</v>
      </c>
      <c r="O82">
        <f t="shared" si="21"/>
        <v>2016</v>
      </c>
      <c r="P82">
        <f t="shared" si="22"/>
        <v>1</v>
      </c>
      <c r="Q82">
        <f t="shared" si="23"/>
        <v>4</v>
      </c>
      <c r="R82">
        <f t="shared" si="12"/>
        <v>3</v>
      </c>
    </row>
    <row r="83" spans="1:18" x14ac:dyDescent="0.2">
      <c r="A83" s="3">
        <v>42373</v>
      </c>
      <c r="B83" s="4">
        <v>502</v>
      </c>
      <c r="C83" s="5">
        <v>0.54861111111111105</v>
      </c>
      <c r="D83" s="6" t="s">
        <v>8</v>
      </c>
      <c r="E83" s="4">
        <v>10</v>
      </c>
      <c r="F83" s="9" t="s">
        <v>18</v>
      </c>
      <c r="G83" s="13">
        <f t="shared" si="13"/>
        <v>2</v>
      </c>
      <c r="H83">
        <f t="shared" si="14"/>
        <v>1</v>
      </c>
      <c r="I83" s="14">
        <f t="shared" si="15"/>
        <v>14</v>
      </c>
      <c r="J83" s="14">
        <f t="shared" si="16"/>
        <v>4</v>
      </c>
      <c r="K83" s="14">
        <f t="shared" si="17"/>
        <v>2</v>
      </c>
      <c r="L83" s="14">
        <f t="shared" si="18"/>
        <v>1</v>
      </c>
      <c r="M83" s="14">
        <f t="shared" si="19"/>
        <v>3</v>
      </c>
      <c r="N83" s="14">
        <f t="shared" si="20"/>
        <v>3</v>
      </c>
      <c r="O83">
        <f t="shared" si="21"/>
        <v>2016</v>
      </c>
      <c r="P83">
        <f t="shared" si="22"/>
        <v>1</v>
      </c>
      <c r="Q83">
        <f t="shared" si="23"/>
        <v>4</v>
      </c>
      <c r="R83">
        <f t="shared" si="12"/>
        <v>3</v>
      </c>
    </row>
    <row r="84" spans="1:18" x14ac:dyDescent="0.2">
      <c r="A84" s="3">
        <v>42373</v>
      </c>
      <c r="B84" s="4">
        <v>504</v>
      </c>
      <c r="C84" s="5">
        <v>0.55555555555555602</v>
      </c>
      <c r="D84" s="6" t="s">
        <v>8</v>
      </c>
      <c r="E84" s="4">
        <v>0</v>
      </c>
      <c r="F84" s="9" t="s">
        <v>18</v>
      </c>
      <c r="G84" s="13">
        <f t="shared" si="13"/>
        <v>4</v>
      </c>
      <c r="H84">
        <f t="shared" si="14"/>
        <v>1</v>
      </c>
      <c r="I84" s="14">
        <f t="shared" si="15"/>
        <v>14</v>
      </c>
      <c r="J84" s="14">
        <f t="shared" si="16"/>
        <v>4</v>
      </c>
      <c r="K84" s="14">
        <f t="shared" si="17"/>
        <v>4</v>
      </c>
      <c r="L84" s="14">
        <f t="shared" si="18"/>
        <v>4</v>
      </c>
      <c r="M84" s="14">
        <f t="shared" si="19"/>
        <v>3</v>
      </c>
      <c r="N84" s="14">
        <f t="shared" si="20"/>
        <v>3</v>
      </c>
      <c r="O84">
        <f t="shared" si="21"/>
        <v>2016</v>
      </c>
      <c r="P84">
        <f t="shared" si="22"/>
        <v>1</v>
      </c>
      <c r="Q84">
        <f t="shared" si="23"/>
        <v>4</v>
      </c>
      <c r="R84">
        <f t="shared" si="12"/>
        <v>1</v>
      </c>
    </row>
    <row r="85" spans="1:18" x14ac:dyDescent="0.2">
      <c r="A85" s="3">
        <v>42373</v>
      </c>
      <c r="B85" s="4">
        <v>504</v>
      </c>
      <c r="C85" s="5">
        <v>0.58819444444444402</v>
      </c>
      <c r="D85" s="6" t="s">
        <v>8</v>
      </c>
      <c r="E85" s="4">
        <v>0</v>
      </c>
      <c r="F85" s="9" t="s">
        <v>19</v>
      </c>
      <c r="G85" s="13">
        <f t="shared" si="13"/>
        <v>4</v>
      </c>
      <c r="H85">
        <f t="shared" si="14"/>
        <v>1</v>
      </c>
      <c r="I85" s="14">
        <f t="shared" si="15"/>
        <v>15</v>
      </c>
      <c r="J85" s="14">
        <f t="shared" si="16"/>
        <v>2</v>
      </c>
      <c r="K85" s="14">
        <f t="shared" si="17"/>
        <v>4</v>
      </c>
      <c r="L85" s="14">
        <f t="shared" si="18"/>
        <v>4</v>
      </c>
      <c r="M85" s="14">
        <f t="shared" si="19"/>
        <v>3</v>
      </c>
      <c r="N85" s="14">
        <f t="shared" si="20"/>
        <v>3</v>
      </c>
      <c r="O85">
        <f t="shared" si="21"/>
        <v>2016</v>
      </c>
      <c r="P85">
        <f t="shared" si="22"/>
        <v>1</v>
      </c>
      <c r="Q85">
        <f t="shared" si="23"/>
        <v>4</v>
      </c>
      <c r="R85">
        <f t="shared" si="12"/>
        <v>1</v>
      </c>
    </row>
    <row r="86" spans="1:18" x14ac:dyDescent="0.2">
      <c r="A86" s="3">
        <v>42373</v>
      </c>
      <c r="B86" s="4">
        <v>504</v>
      </c>
      <c r="C86" s="5">
        <v>0.59375</v>
      </c>
      <c r="D86" s="6" t="s">
        <v>8</v>
      </c>
      <c r="E86" s="4">
        <v>18</v>
      </c>
      <c r="F86" s="9" t="s">
        <v>18</v>
      </c>
      <c r="G86" s="13">
        <f t="shared" si="13"/>
        <v>4</v>
      </c>
      <c r="H86">
        <f t="shared" si="14"/>
        <v>1</v>
      </c>
      <c r="I86" s="14">
        <f t="shared" si="15"/>
        <v>15</v>
      </c>
      <c r="J86" s="14">
        <f t="shared" si="16"/>
        <v>4</v>
      </c>
      <c r="K86" s="14">
        <f t="shared" si="17"/>
        <v>4</v>
      </c>
      <c r="L86" s="14">
        <f t="shared" si="18"/>
        <v>4</v>
      </c>
      <c r="M86" s="14">
        <f t="shared" si="19"/>
        <v>3</v>
      </c>
      <c r="N86" s="14">
        <f t="shared" si="20"/>
        <v>3</v>
      </c>
      <c r="O86">
        <f t="shared" si="21"/>
        <v>2016</v>
      </c>
      <c r="P86">
        <f t="shared" si="22"/>
        <v>1</v>
      </c>
      <c r="Q86">
        <f t="shared" si="23"/>
        <v>4</v>
      </c>
      <c r="R86">
        <f t="shared" si="12"/>
        <v>4</v>
      </c>
    </row>
    <row r="87" spans="1:18" x14ac:dyDescent="0.2">
      <c r="A87" s="3">
        <v>42373</v>
      </c>
      <c r="B87" s="4">
        <v>501</v>
      </c>
      <c r="C87" s="5">
        <v>0.59791666666666698</v>
      </c>
      <c r="D87" s="6" t="s">
        <v>8</v>
      </c>
      <c r="E87" s="4">
        <v>2</v>
      </c>
      <c r="F87" s="9" t="s">
        <v>18</v>
      </c>
      <c r="G87" s="13">
        <f t="shared" si="13"/>
        <v>1</v>
      </c>
      <c r="H87">
        <f t="shared" si="14"/>
        <v>1</v>
      </c>
      <c r="I87" s="14">
        <f t="shared" si="15"/>
        <v>15</v>
      </c>
      <c r="J87" s="14">
        <f t="shared" si="16"/>
        <v>4</v>
      </c>
      <c r="K87" s="14">
        <f t="shared" si="17"/>
        <v>3</v>
      </c>
      <c r="L87" s="14">
        <f t="shared" si="18"/>
        <v>2</v>
      </c>
      <c r="M87" s="14">
        <f t="shared" si="19"/>
        <v>1</v>
      </c>
      <c r="N87" s="14">
        <f t="shared" si="20"/>
        <v>1</v>
      </c>
      <c r="O87">
        <f t="shared" si="21"/>
        <v>2016</v>
      </c>
      <c r="P87">
        <f t="shared" si="22"/>
        <v>1</v>
      </c>
      <c r="Q87">
        <f t="shared" si="23"/>
        <v>4</v>
      </c>
      <c r="R87">
        <f t="shared" si="12"/>
        <v>2</v>
      </c>
    </row>
    <row r="88" spans="1:18" x14ac:dyDescent="0.2">
      <c r="A88" s="3">
        <v>42373</v>
      </c>
      <c r="B88" s="4">
        <v>504</v>
      </c>
      <c r="C88" s="5">
        <v>0.60416666666666696</v>
      </c>
      <c r="D88" s="6" t="s">
        <v>8</v>
      </c>
      <c r="E88" s="4">
        <v>0</v>
      </c>
      <c r="F88" s="9" t="s">
        <v>19</v>
      </c>
      <c r="G88" s="13">
        <f t="shared" si="13"/>
        <v>4</v>
      </c>
      <c r="H88">
        <f t="shared" si="14"/>
        <v>1</v>
      </c>
      <c r="I88" s="14">
        <f t="shared" si="15"/>
        <v>15</v>
      </c>
      <c r="J88" s="14">
        <f t="shared" si="16"/>
        <v>2</v>
      </c>
      <c r="K88" s="14">
        <f t="shared" si="17"/>
        <v>4</v>
      </c>
      <c r="L88" s="14">
        <f t="shared" si="18"/>
        <v>4</v>
      </c>
      <c r="M88" s="14">
        <f t="shared" si="19"/>
        <v>3</v>
      </c>
      <c r="N88" s="14">
        <f t="shared" si="20"/>
        <v>3</v>
      </c>
      <c r="O88">
        <f t="shared" si="21"/>
        <v>2016</v>
      </c>
      <c r="P88">
        <f t="shared" si="22"/>
        <v>1</v>
      </c>
      <c r="Q88">
        <f t="shared" si="23"/>
        <v>4</v>
      </c>
      <c r="R88">
        <f t="shared" si="12"/>
        <v>1</v>
      </c>
    </row>
    <row r="89" spans="1:18" x14ac:dyDescent="0.2">
      <c r="A89" s="3">
        <v>42373</v>
      </c>
      <c r="B89" s="4">
        <v>511</v>
      </c>
      <c r="C89" s="5">
        <v>0.60763888888888895</v>
      </c>
      <c r="D89" s="6" t="s">
        <v>8</v>
      </c>
      <c r="E89" s="4">
        <v>4</v>
      </c>
      <c r="F89" s="9" t="s">
        <v>13</v>
      </c>
      <c r="G89" s="13">
        <f t="shared" si="13"/>
        <v>9</v>
      </c>
      <c r="H89">
        <f t="shared" si="14"/>
        <v>1</v>
      </c>
      <c r="I89" s="14">
        <f t="shared" si="15"/>
        <v>15</v>
      </c>
      <c r="J89" s="14">
        <f t="shared" si="16"/>
        <v>1</v>
      </c>
      <c r="K89" s="14">
        <f t="shared" si="17"/>
        <v>1</v>
      </c>
      <c r="L89" s="14">
        <f t="shared" si="18"/>
        <v>3</v>
      </c>
      <c r="M89" s="14">
        <f t="shared" si="19"/>
        <v>2</v>
      </c>
      <c r="N89" s="14">
        <f t="shared" si="20"/>
        <v>2</v>
      </c>
      <c r="O89">
        <f t="shared" si="21"/>
        <v>2016</v>
      </c>
      <c r="P89">
        <f t="shared" si="22"/>
        <v>1</v>
      </c>
      <c r="Q89">
        <f t="shared" si="23"/>
        <v>4</v>
      </c>
      <c r="R89">
        <f t="shared" si="12"/>
        <v>2</v>
      </c>
    </row>
    <row r="90" spans="1:18" x14ac:dyDescent="0.2">
      <c r="A90" s="3">
        <v>42373</v>
      </c>
      <c r="B90" s="4">
        <v>512</v>
      </c>
      <c r="C90" s="5">
        <v>0.62083333333333302</v>
      </c>
      <c r="D90" s="6" t="s">
        <v>8</v>
      </c>
      <c r="E90" s="4">
        <v>3</v>
      </c>
      <c r="F90" s="9" t="s">
        <v>18</v>
      </c>
      <c r="G90" s="13">
        <f t="shared" si="13"/>
        <v>10</v>
      </c>
      <c r="H90">
        <f t="shared" si="14"/>
        <v>1</v>
      </c>
      <c r="I90" s="14">
        <f t="shared" si="15"/>
        <v>15</v>
      </c>
      <c r="J90" s="14">
        <f t="shared" si="16"/>
        <v>4</v>
      </c>
      <c r="K90" s="14">
        <f t="shared" si="17"/>
        <v>3</v>
      </c>
      <c r="L90" s="14">
        <f t="shared" si="18"/>
        <v>1</v>
      </c>
      <c r="M90" s="14">
        <f t="shared" si="19"/>
        <v>3</v>
      </c>
      <c r="N90" s="14">
        <f t="shared" si="20"/>
        <v>3</v>
      </c>
      <c r="O90">
        <f t="shared" si="21"/>
        <v>2016</v>
      </c>
      <c r="P90">
        <f t="shared" si="22"/>
        <v>1</v>
      </c>
      <c r="Q90">
        <f t="shared" si="23"/>
        <v>4</v>
      </c>
      <c r="R90">
        <f t="shared" si="12"/>
        <v>2</v>
      </c>
    </row>
    <row r="91" spans="1:18" x14ac:dyDescent="0.2">
      <c r="A91" s="3">
        <v>42373</v>
      </c>
      <c r="B91" s="4">
        <v>511</v>
      </c>
      <c r="C91" s="5">
        <v>0.625</v>
      </c>
      <c r="D91" s="6" t="s">
        <v>8</v>
      </c>
      <c r="E91" s="4">
        <v>4</v>
      </c>
      <c r="F91" s="9" t="s">
        <v>20</v>
      </c>
      <c r="G91" s="13">
        <f t="shared" si="13"/>
        <v>9</v>
      </c>
      <c r="H91">
        <f t="shared" si="14"/>
        <v>1</v>
      </c>
      <c r="I91" s="14">
        <f t="shared" si="15"/>
        <v>16</v>
      </c>
      <c r="J91" s="14">
        <f t="shared" si="16"/>
        <v>3</v>
      </c>
      <c r="K91" s="14">
        <f t="shared" si="17"/>
        <v>1</v>
      </c>
      <c r="L91" s="14">
        <f t="shared" si="18"/>
        <v>3</v>
      </c>
      <c r="M91" s="14">
        <f t="shared" si="19"/>
        <v>2</v>
      </c>
      <c r="N91" s="14">
        <f t="shared" si="20"/>
        <v>2</v>
      </c>
      <c r="O91">
        <f t="shared" si="21"/>
        <v>2016</v>
      </c>
      <c r="P91">
        <f t="shared" si="22"/>
        <v>1</v>
      </c>
      <c r="Q91">
        <f t="shared" si="23"/>
        <v>4</v>
      </c>
      <c r="R91">
        <f t="shared" si="12"/>
        <v>2</v>
      </c>
    </row>
    <row r="92" spans="1:18" x14ac:dyDescent="0.2">
      <c r="A92" s="3">
        <v>42373</v>
      </c>
      <c r="B92" s="4">
        <v>501</v>
      </c>
      <c r="C92" s="5">
        <v>0.63958333333333295</v>
      </c>
      <c r="D92" s="6" t="s">
        <v>8</v>
      </c>
      <c r="E92" s="4">
        <v>5</v>
      </c>
      <c r="F92" s="9" t="s">
        <v>18</v>
      </c>
      <c r="G92" s="13">
        <f t="shared" si="13"/>
        <v>1</v>
      </c>
      <c r="H92">
        <f t="shared" si="14"/>
        <v>1</v>
      </c>
      <c r="I92" s="14">
        <f t="shared" si="15"/>
        <v>16</v>
      </c>
      <c r="J92" s="14">
        <f t="shared" si="16"/>
        <v>4</v>
      </c>
      <c r="K92" s="14">
        <f t="shared" si="17"/>
        <v>3</v>
      </c>
      <c r="L92" s="14">
        <f t="shared" si="18"/>
        <v>2</v>
      </c>
      <c r="M92" s="14">
        <f t="shared" si="19"/>
        <v>1</v>
      </c>
      <c r="N92" s="14">
        <f t="shared" si="20"/>
        <v>1</v>
      </c>
      <c r="O92">
        <f t="shared" si="21"/>
        <v>2016</v>
      </c>
      <c r="P92">
        <f t="shared" si="22"/>
        <v>1</v>
      </c>
      <c r="Q92">
        <f t="shared" si="23"/>
        <v>4</v>
      </c>
      <c r="R92">
        <f t="shared" si="12"/>
        <v>2</v>
      </c>
    </row>
    <row r="93" spans="1:18" x14ac:dyDescent="0.2">
      <c r="A93" s="3">
        <v>42373</v>
      </c>
      <c r="B93" s="4">
        <v>505</v>
      </c>
      <c r="C93" s="5">
        <v>0.63958333333333295</v>
      </c>
      <c r="D93" s="6" t="s">
        <v>8</v>
      </c>
      <c r="E93" s="4">
        <v>6</v>
      </c>
      <c r="F93" s="9" t="s">
        <v>19</v>
      </c>
      <c r="G93" s="13">
        <f t="shared" si="13"/>
        <v>5</v>
      </c>
      <c r="H93">
        <f t="shared" si="14"/>
        <v>1</v>
      </c>
      <c r="I93" s="14">
        <f t="shared" si="15"/>
        <v>16</v>
      </c>
      <c r="J93" s="14">
        <f t="shared" si="16"/>
        <v>2</v>
      </c>
      <c r="K93" s="14">
        <f t="shared" si="17"/>
        <v>3</v>
      </c>
      <c r="L93" s="14">
        <f t="shared" si="18"/>
        <v>3</v>
      </c>
      <c r="M93" s="14">
        <f t="shared" si="19"/>
        <v>4</v>
      </c>
      <c r="N93" s="14">
        <f t="shared" si="20"/>
        <v>4</v>
      </c>
      <c r="O93">
        <f t="shared" si="21"/>
        <v>2016</v>
      </c>
      <c r="P93">
        <f t="shared" si="22"/>
        <v>1</v>
      </c>
      <c r="Q93">
        <f t="shared" si="23"/>
        <v>4</v>
      </c>
      <c r="R93">
        <f t="shared" si="12"/>
        <v>3</v>
      </c>
    </row>
    <row r="94" spans="1:18" x14ac:dyDescent="0.2">
      <c r="A94" s="3">
        <v>42373</v>
      </c>
      <c r="B94" s="4">
        <v>506</v>
      </c>
      <c r="C94" s="5">
        <v>0.64513888888888904</v>
      </c>
      <c r="D94" s="6" t="s">
        <v>8</v>
      </c>
      <c r="E94" s="4">
        <v>4</v>
      </c>
      <c r="F94" s="9" t="s">
        <v>18</v>
      </c>
      <c r="G94" s="13">
        <f t="shared" si="13"/>
        <v>6</v>
      </c>
      <c r="H94">
        <f t="shared" si="14"/>
        <v>1</v>
      </c>
      <c r="I94" s="14">
        <f t="shared" si="15"/>
        <v>16</v>
      </c>
      <c r="J94" s="14">
        <f t="shared" si="16"/>
        <v>4</v>
      </c>
      <c r="K94" s="14">
        <f t="shared" si="17"/>
        <v>4</v>
      </c>
      <c r="L94" s="14">
        <f t="shared" si="18"/>
        <v>2</v>
      </c>
      <c r="M94" s="14">
        <f t="shared" si="19"/>
        <v>2</v>
      </c>
      <c r="N94" s="14">
        <f t="shared" si="20"/>
        <v>2</v>
      </c>
      <c r="O94">
        <f t="shared" si="21"/>
        <v>2016</v>
      </c>
      <c r="P94">
        <f t="shared" si="22"/>
        <v>1</v>
      </c>
      <c r="Q94">
        <f t="shared" si="23"/>
        <v>4</v>
      </c>
      <c r="R94">
        <f t="shared" si="12"/>
        <v>2</v>
      </c>
    </row>
    <row r="95" spans="1:18" x14ac:dyDescent="0.2">
      <c r="A95" s="3">
        <v>42373</v>
      </c>
      <c r="B95" s="4">
        <v>501</v>
      </c>
      <c r="C95" s="5">
        <v>0.66458333333333297</v>
      </c>
      <c r="D95" s="6" t="s">
        <v>8</v>
      </c>
      <c r="E95" s="4">
        <v>5</v>
      </c>
      <c r="F95" s="9" t="s">
        <v>18</v>
      </c>
      <c r="G95" s="13">
        <f t="shared" si="13"/>
        <v>1</v>
      </c>
      <c r="H95">
        <f t="shared" si="14"/>
        <v>1</v>
      </c>
      <c r="I95" s="14">
        <f t="shared" si="15"/>
        <v>16</v>
      </c>
      <c r="J95" s="14">
        <f t="shared" si="16"/>
        <v>4</v>
      </c>
      <c r="K95" s="14">
        <f t="shared" si="17"/>
        <v>3</v>
      </c>
      <c r="L95" s="14">
        <f t="shared" si="18"/>
        <v>2</v>
      </c>
      <c r="M95" s="14">
        <f t="shared" si="19"/>
        <v>1</v>
      </c>
      <c r="N95" s="14">
        <f t="shared" si="20"/>
        <v>1</v>
      </c>
      <c r="O95">
        <f t="shared" si="21"/>
        <v>2016</v>
      </c>
      <c r="P95">
        <f t="shared" si="22"/>
        <v>1</v>
      </c>
      <c r="Q95">
        <f t="shared" si="23"/>
        <v>4</v>
      </c>
      <c r="R95">
        <f t="shared" si="12"/>
        <v>2</v>
      </c>
    </row>
    <row r="96" spans="1:18" x14ac:dyDescent="0.2">
      <c r="A96" s="3">
        <v>42373</v>
      </c>
      <c r="B96" s="4">
        <v>504</v>
      </c>
      <c r="C96" s="5">
        <v>0.69097222222222199</v>
      </c>
      <c r="D96" s="6" t="s">
        <v>8</v>
      </c>
      <c r="E96" s="4">
        <v>4</v>
      </c>
      <c r="F96" s="9" t="s">
        <v>18</v>
      </c>
      <c r="G96" s="13">
        <f t="shared" si="13"/>
        <v>4</v>
      </c>
      <c r="H96">
        <f t="shared" si="14"/>
        <v>1</v>
      </c>
      <c r="I96" s="14">
        <f t="shared" si="15"/>
        <v>17</v>
      </c>
      <c r="J96" s="14">
        <f t="shared" si="16"/>
        <v>4</v>
      </c>
      <c r="K96" s="14">
        <f t="shared" si="17"/>
        <v>4</v>
      </c>
      <c r="L96" s="14">
        <f t="shared" si="18"/>
        <v>4</v>
      </c>
      <c r="M96" s="14">
        <f t="shared" si="19"/>
        <v>3</v>
      </c>
      <c r="N96" s="14">
        <f t="shared" si="20"/>
        <v>3</v>
      </c>
      <c r="O96">
        <f t="shared" si="21"/>
        <v>2016</v>
      </c>
      <c r="P96">
        <f t="shared" si="22"/>
        <v>1</v>
      </c>
      <c r="Q96">
        <f t="shared" si="23"/>
        <v>4</v>
      </c>
      <c r="R96">
        <f t="shared" si="12"/>
        <v>2</v>
      </c>
    </row>
    <row r="97" spans="1:18" x14ac:dyDescent="0.2">
      <c r="A97" s="3">
        <v>42373</v>
      </c>
      <c r="B97" s="4">
        <v>501</v>
      </c>
      <c r="C97" s="5">
        <v>0.70972222222222203</v>
      </c>
      <c r="D97" s="6" t="s">
        <v>8</v>
      </c>
      <c r="E97" s="4">
        <v>5</v>
      </c>
      <c r="F97" s="9" t="s">
        <v>19</v>
      </c>
      <c r="G97" s="13">
        <f t="shared" si="13"/>
        <v>1</v>
      </c>
      <c r="H97">
        <f t="shared" si="14"/>
        <v>1</v>
      </c>
      <c r="I97" s="14">
        <f t="shared" si="15"/>
        <v>18</v>
      </c>
      <c r="J97" s="14">
        <f t="shared" si="16"/>
        <v>2</v>
      </c>
      <c r="K97" s="14">
        <f t="shared" si="17"/>
        <v>3</v>
      </c>
      <c r="L97" s="14">
        <f t="shared" si="18"/>
        <v>2</v>
      </c>
      <c r="M97" s="14">
        <f t="shared" si="19"/>
        <v>1</v>
      </c>
      <c r="N97" s="14">
        <f t="shared" si="20"/>
        <v>1</v>
      </c>
      <c r="O97">
        <f t="shared" si="21"/>
        <v>2016</v>
      </c>
      <c r="P97">
        <f t="shared" si="22"/>
        <v>1</v>
      </c>
      <c r="Q97">
        <f t="shared" si="23"/>
        <v>4</v>
      </c>
      <c r="R97">
        <f t="shared" si="12"/>
        <v>2</v>
      </c>
    </row>
    <row r="98" spans="1:18" x14ac:dyDescent="0.2">
      <c r="A98" s="3">
        <v>42373</v>
      </c>
      <c r="B98" s="4">
        <v>501</v>
      </c>
      <c r="C98" s="5">
        <v>0.77569444444444402</v>
      </c>
      <c r="D98" s="6" t="s">
        <v>8</v>
      </c>
      <c r="E98" s="4">
        <v>44</v>
      </c>
      <c r="F98" s="9" t="s">
        <v>18</v>
      </c>
      <c r="G98" s="13">
        <f t="shared" si="13"/>
        <v>1</v>
      </c>
      <c r="H98">
        <f t="shared" si="14"/>
        <v>1</v>
      </c>
      <c r="I98" s="14">
        <f t="shared" si="15"/>
        <v>19</v>
      </c>
      <c r="J98" s="14">
        <f t="shared" si="16"/>
        <v>4</v>
      </c>
      <c r="K98" s="14">
        <f t="shared" si="17"/>
        <v>3</v>
      </c>
      <c r="L98" s="14">
        <f t="shared" si="18"/>
        <v>2</v>
      </c>
      <c r="M98" s="14">
        <f t="shared" si="19"/>
        <v>1</v>
      </c>
      <c r="N98" s="14">
        <f t="shared" si="20"/>
        <v>1</v>
      </c>
      <c r="O98">
        <f t="shared" si="21"/>
        <v>2016</v>
      </c>
      <c r="P98">
        <f t="shared" si="22"/>
        <v>1</v>
      </c>
      <c r="Q98">
        <f t="shared" si="23"/>
        <v>4</v>
      </c>
      <c r="R98">
        <f t="shared" si="12"/>
        <v>4</v>
      </c>
    </row>
    <row r="99" spans="1:18" x14ac:dyDescent="0.2">
      <c r="A99" s="3">
        <v>42373</v>
      </c>
      <c r="B99" s="4">
        <v>501</v>
      </c>
      <c r="C99" s="5">
        <v>0.78333333333333299</v>
      </c>
      <c r="D99" s="6" t="s">
        <v>8</v>
      </c>
      <c r="E99" s="4">
        <v>6</v>
      </c>
      <c r="F99" s="9" t="s">
        <v>18</v>
      </c>
      <c r="G99" s="13">
        <f t="shared" si="13"/>
        <v>1</v>
      </c>
      <c r="H99">
        <f t="shared" si="14"/>
        <v>1</v>
      </c>
      <c r="I99" s="14">
        <f t="shared" si="15"/>
        <v>19</v>
      </c>
      <c r="J99" s="14">
        <f t="shared" si="16"/>
        <v>4</v>
      </c>
      <c r="K99" s="14">
        <f t="shared" si="17"/>
        <v>3</v>
      </c>
      <c r="L99" s="14">
        <f t="shared" si="18"/>
        <v>2</v>
      </c>
      <c r="M99" s="14">
        <f t="shared" si="19"/>
        <v>1</v>
      </c>
      <c r="N99" s="14">
        <f t="shared" si="20"/>
        <v>1</v>
      </c>
      <c r="O99">
        <f t="shared" si="21"/>
        <v>2016</v>
      </c>
      <c r="P99">
        <f t="shared" si="22"/>
        <v>1</v>
      </c>
      <c r="Q99">
        <f t="shared" si="23"/>
        <v>4</v>
      </c>
      <c r="R99">
        <f t="shared" si="12"/>
        <v>3</v>
      </c>
    </row>
    <row r="100" spans="1:18" x14ac:dyDescent="0.2">
      <c r="A100" s="3">
        <v>42373</v>
      </c>
      <c r="B100" s="4">
        <v>501</v>
      </c>
      <c r="C100" s="5">
        <v>0.81527777777777799</v>
      </c>
      <c r="D100" s="6" t="s">
        <v>8</v>
      </c>
      <c r="E100" s="4">
        <v>18</v>
      </c>
      <c r="F100" s="9" t="s">
        <v>18</v>
      </c>
      <c r="G100" s="13">
        <f t="shared" si="13"/>
        <v>1</v>
      </c>
      <c r="H100">
        <f t="shared" si="14"/>
        <v>1</v>
      </c>
      <c r="I100" s="14">
        <f t="shared" si="15"/>
        <v>20</v>
      </c>
      <c r="J100" s="14">
        <f t="shared" si="16"/>
        <v>4</v>
      </c>
      <c r="K100" s="14">
        <f t="shared" si="17"/>
        <v>3</v>
      </c>
      <c r="L100" s="14">
        <f t="shared" si="18"/>
        <v>2</v>
      </c>
      <c r="M100" s="14">
        <f t="shared" si="19"/>
        <v>1</v>
      </c>
      <c r="N100" s="14">
        <f t="shared" si="20"/>
        <v>1</v>
      </c>
      <c r="O100">
        <f t="shared" si="21"/>
        <v>2016</v>
      </c>
      <c r="P100">
        <f t="shared" si="22"/>
        <v>1</v>
      </c>
      <c r="Q100">
        <f t="shared" si="23"/>
        <v>4</v>
      </c>
      <c r="R100">
        <f t="shared" si="12"/>
        <v>4</v>
      </c>
    </row>
    <row r="101" spans="1:18" x14ac:dyDescent="0.2">
      <c r="A101" s="3">
        <v>42373</v>
      </c>
      <c r="B101" s="4">
        <v>501</v>
      </c>
      <c r="C101" s="5">
        <v>0.83402777777777803</v>
      </c>
      <c r="D101" s="6" t="s">
        <v>8</v>
      </c>
      <c r="E101" s="4">
        <v>12</v>
      </c>
      <c r="F101" s="9" t="s">
        <v>18</v>
      </c>
      <c r="G101" s="13">
        <f t="shared" si="13"/>
        <v>1</v>
      </c>
      <c r="H101">
        <f t="shared" si="14"/>
        <v>1</v>
      </c>
      <c r="I101" s="14">
        <f t="shared" si="15"/>
        <v>21</v>
      </c>
      <c r="J101" s="14">
        <f t="shared" si="16"/>
        <v>4</v>
      </c>
      <c r="K101" s="14">
        <f t="shared" si="17"/>
        <v>3</v>
      </c>
      <c r="L101" s="14">
        <f t="shared" si="18"/>
        <v>2</v>
      </c>
      <c r="M101" s="14">
        <f t="shared" si="19"/>
        <v>1</v>
      </c>
      <c r="N101" s="14">
        <f t="shared" si="20"/>
        <v>1</v>
      </c>
      <c r="O101">
        <f t="shared" si="21"/>
        <v>2016</v>
      </c>
      <c r="P101">
        <f t="shared" si="22"/>
        <v>1</v>
      </c>
      <c r="Q101">
        <f t="shared" si="23"/>
        <v>4</v>
      </c>
      <c r="R101">
        <f t="shared" si="12"/>
        <v>4</v>
      </c>
    </row>
    <row r="102" spans="1:18" x14ac:dyDescent="0.2">
      <c r="A102" s="3">
        <v>42373</v>
      </c>
      <c r="B102" s="4">
        <v>512</v>
      </c>
      <c r="C102" s="5">
        <v>0.86458333333333304</v>
      </c>
      <c r="D102" s="6" t="s">
        <v>8</v>
      </c>
      <c r="E102" s="4">
        <v>6</v>
      </c>
      <c r="F102" s="9" t="s">
        <v>19</v>
      </c>
      <c r="G102" s="13">
        <f t="shared" si="13"/>
        <v>10</v>
      </c>
      <c r="H102">
        <f t="shared" si="14"/>
        <v>1</v>
      </c>
      <c r="I102" s="14">
        <f t="shared" si="15"/>
        <v>21</v>
      </c>
      <c r="J102" s="14">
        <f t="shared" si="16"/>
        <v>2</v>
      </c>
      <c r="K102" s="14">
        <f t="shared" si="17"/>
        <v>3</v>
      </c>
      <c r="L102" s="14">
        <f t="shared" si="18"/>
        <v>1</v>
      </c>
      <c r="M102" s="14">
        <f t="shared" si="19"/>
        <v>3</v>
      </c>
      <c r="N102" s="14">
        <f t="shared" si="20"/>
        <v>3</v>
      </c>
      <c r="O102">
        <f t="shared" si="21"/>
        <v>2016</v>
      </c>
      <c r="P102">
        <f t="shared" si="22"/>
        <v>1</v>
      </c>
      <c r="Q102">
        <f t="shared" si="23"/>
        <v>4</v>
      </c>
      <c r="R102">
        <f t="shared" si="12"/>
        <v>3</v>
      </c>
    </row>
    <row r="103" spans="1:18" x14ac:dyDescent="0.2">
      <c r="A103" s="3">
        <v>42373</v>
      </c>
      <c r="B103" s="4">
        <v>510</v>
      </c>
      <c r="C103" s="5">
        <v>0.86875000000000002</v>
      </c>
      <c r="D103" s="6" t="s">
        <v>8</v>
      </c>
      <c r="E103" s="4">
        <v>8</v>
      </c>
      <c r="F103" s="9" t="s">
        <v>20</v>
      </c>
      <c r="G103" s="13">
        <f t="shared" si="13"/>
        <v>8</v>
      </c>
      <c r="H103">
        <f t="shared" si="14"/>
        <v>1</v>
      </c>
      <c r="I103" s="14">
        <f t="shared" si="15"/>
        <v>21</v>
      </c>
      <c r="J103" s="14">
        <f t="shared" si="16"/>
        <v>3</v>
      </c>
      <c r="K103" s="14">
        <f t="shared" si="17"/>
        <v>1</v>
      </c>
      <c r="L103" s="14">
        <f t="shared" si="18"/>
        <v>3</v>
      </c>
      <c r="M103" s="14">
        <f t="shared" si="19"/>
        <v>3</v>
      </c>
      <c r="N103" s="14">
        <f t="shared" si="20"/>
        <v>3</v>
      </c>
      <c r="O103">
        <f t="shared" si="21"/>
        <v>2016</v>
      </c>
      <c r="P103">
        <f t="shared" si="22"/>
        <v>1</v>
      </c>
      <c r="Q103">
        <f t="shared" si="23"/>
        <v>4</v>
      </c>
      <c r="R103">
        <f t="shared" si="12"/>
        <v>3</v>
      </c>
    </row>
    <row r="104" spans="1:18" x14ac:dyDescent="0.2">
      <c r="A104" s="3">
        <v>42373</v>
      </c>
      <c r="B104" s="4">
        <v>501</v>
      </c>
      <c r="C104" s="5">
        <v>0.88194444444444398</v>
      </c>
      <c r="D104" s="6" t="s">
        <v>8</v>
      </c>
      <c r="E104" s="4">
        <v>8</v>
      </c>
      <c r="F104" s="9" t="s">
        <v>18</v>
      </c>
      <c r="G104" s="13">
        <f t="shared" si="13"/>
        <v>1</v>
      </c>
      <c r="H104">
        <f t="shared" si="14"/>
        <v>1</v>
      </c>
      <c r="I104" s="14">
        <f t="shared" si="15"/>
        <v>22</v>
      </c>
      <c r="J104" s="14">
        <f t="shared" si="16"/>
        <v>4</v>
      </c>
      <c r="K104" s="14">
        <f t="shared" si="17"/>
        <v>3</v>
      </c>
      <c r="L104" s="14">
        <f t="shared" si="18"/>
        <v>2</v>
      </c>
      <c r="M104" s="14">
        <f t="shared" si="19"/>
        <v>1</v>
      </c>
      <c r="N104" s="14">
        <f t="shared" si="20"/>
        <v>1</v>
      </c>
      <c r="O104">
        <f t="shared" si="21"/>
        <v>2016</v>
      </c>
      <c r="P104">
        <f t="shared" si="22"/>
        <v>1</v>
      </c>
      <c r="Q104">
        <f t="shared" si="23"/>
        <v>4</v>
      </c>
      <c r="R104">
        <f t="shared" si="12"/>
        <v>3</v>
      </c>
    </row>
    <row r="105" spans="1:18" x14ac:dyDescent="0.2">
      <c r="A105" s="3">
        <v>42373</v>
      </c>
      <c r="B105" s="4">
        <v>504</v>
      </c>
      <c r="C105" s="5">
        <v>0.88263888888888897</v>
      </c>
      <c r="D105" s="6" t="s">
        <v>8</v>
      </c>
      <c r="E105" s="4">
        <v>4</v>
      </c>
      <c r="F105" s="9" t="s">
        <v>18</v>
      </c>
      <c r="G105" s="13">
        <f t="shared" si="13"/>
        <v>4</v>
      </c>
      <c r="H105">
        <f t="shared" si="14"/>
        <v>1</v>
      </c>
      <c r="I105" s="14">
        <f t="shared" si="15"/>
        <v>22</v>
      </c>
      <c r="J105" s="14">
        <f t="shared" si="16"/>
        <v>4</v>
      </c>
      <c r="K105" s="14">
        <f t="shared" si="17"/>
        <v>4</v>
      </c>
      <c r="L105" s="14">
        <f t="shared" si="18"/>
        <v>4</v>
      </c>
      <c r="M105" s="14">
        <f t="shared" si="19"/>
        <v>3</v>
      </c>
      <c r="N105" s="14">
        <f t="shared" si="20"/>
        <v>3</v>
      </c>
      <c r="O105">
        <f t="shared" si="21"/>
        <v>2016</v>
      </c>
      <c r="P105">
        <f t="shared" si="22"/>
        <v>1</v>
      </c>
      <c r="Q105">
        <f t="shared" si="23"/>
        <v>4</v>
      </c>
      <c r="R105">
        <f t="shared" si="12"/>
        <v>2</v>
      </c>
    </row>
    <row r="106" spans="1:18" x14ac:dyDescent="0.2">
      <c r="A106" s="3">
        <v>42373</v>
      </c>
      <c r="B106" s="4">
        <v>501</v>
      </c>
      <c r="C106" s="5">
        <v>0.94305555555555598</v>
      </c>
      <c r="D106" s="6" t="s">
        <v>8</v>
      </c>
      <c r="E106" s="4">
        <v>6</v>
      </c>
      <c r="F106" s="9" t="s">
        <v>18</v>
      </c>
      <c r="G106" s="13">
        <f t="shared" si="13"/>
        <v>1</v>
      </c>
      <c r="H106">
        <f t="shared" si="14"/>
        <v>1</v>
      </c>
      <c r="I106" s="14">
        <f t="shared" si="15"/>
        <v>23</v>
      </c>
      <c r="J106" s="14">
        <f t="shared" si="16"/>
        <v>4</v>
      </c>
      <c r="K106" s="14">
        <f t="shared" si="17"/>
        <v>3</v>
      </c>
      <c r="L106" s="14">
        <f t="shared" si="18"/>
        <v>2</v>
      </c>
      <c r="M106" s="14">
        <f t="shared" si="19"/>
        <v>1</v>
      </c>
      <c r="N106" s="14">
        <f t="shared" si="20"/>
        <v>1</v>
      </c>
      <c r="O106">
        <f t="shared" si="21"/>
        <v>2016</v>
      </c>
      <c r="P106">
        <f t="shared" si="22"/>
        <v>1</v>
      </c>
      <c r="Q106">
        <f t="shared" si="23"/>
        <v>4</v>
      </c>
      <c r="R106">
        <f t="shared" si="12"/>
        <v>3</v>
      </c>
    </row>
    <row r="107" spans="1:18" x14ac:dyDescent="0.2">
      <c r="A107" s="3">
        <v>42374</v>
      </c>
      <c r="B107" s="4">
        <v>501</v>
      </c>
      <c r="C107" s="5">
        <v>1.52777777777778E-2</v>
      </c>
      <c r="D107" s="6" t="s">
        <v>9</v>
      </c>
      <c r="E107" s="4">
        <v>9</v>
      </c>
      <c r="F107" s="9" t="s">
        <v>19</v>
      </c>
      <c r="G107" s="13">
        <f t="shared" si="13"/>
        <v>1</v>
      </c>
      <c r="H107">
        <f t="shared" si="14"/>
        <v>2</v>
      </c>
      <c r="I107" s="14">
        <f t="shared" si="15"/>
        <v>1</v>
      </c>
      <c r="J107" s="14">
        <f t="shared" si="16"/>
        <v>2</v>
      </c>
      <c r="K107" s="14">
        <f t="shared" si="17"/>
        <v>3</v>
      </c>
      <c r="L107" s="14">
        <f t="shared" si="18"/>
        <v>2</v>
      </c>
      <c r="M107" s="14">
        <f t="shared" si="19"/>
        <v>1</v>
      </c>
      <c r="N107" s="14">
        <f t="shared" si="20"/>
        <v>1</v>
      </c>
      <c r="O107">
        <f t="shared" si="21"/>
        <v>2016</v>
      </c>
      <c r="P107">
        <f t="shared" si="22"/>
        <v>1</v>
      </c>
      <c r="Q107">
        <f t="shared" si="23"/>
        <v>5</v>
      </c>
      <c r="R107">
        <f t="shared" si="12"/>
        <v>3</v>
      </c>
    </row>
    <row r="108" spans="1:18" x14ac:dyDescent="0.2">
      <c r="A108" s="3">
        <v>42374</v>
      </c>
      <c r="B108" s="4">
        <v>501</v>
      </c>
      <c r="C108" s="5">
        <v>0.21319444444444399</v>
      </c>
      <c r="D108" s="6" t="s">
        <v>9</v>
      </c>
      <c r="E108" s="4">
        <v>6</v>
      </c>
      <c r="F108" s="9" t="s">
        <v>18</v>
      </c>
      <c r="G108" s="13">
        <f t="shared" si="13"/>
        <v>1</v>
      </c>
      <c r="H108">
        <f t="shared" si="14"/>
        <v>2</v>
      </c>
      <c r="I108" s="14">
        <f t="shared" si="15"/>
        <v>6</v>
      </c>
      <c r="J108" s="14">
        <f t="shared" si="16"/>
        <v>4</v>
      </c>
      <c r="K108" s="14">
        <f t="shared" si="17"/>
        <v>3</v>
      </c>
      <c r="L108" s="14">
        <f t="shared" si="18"/>
        <v>2</v>
      </c>
      <c r="M108" s="14">
        <f t="shared" si="19"/>
        <v>1</v>
      </c>
      <c r="N108" s="14">
        <f t="shared" si="20"/>
        <v>1</v>
      </c>
      <c r="O108">
        <f t="shared" si="21"/>
        <v>2016</v>
      </c>
      <c r="P108">
        <f t="shared" si="22"/>
        <v>1</v>
      </c>
      <c r="Q108">
        <f t="shared" si="23"/>
        <v>5</v>
      </c>
      <c r="R108">
        <f t="shared" si="12"/>
        <v>3</v>
      </c>
    </row>
    <row r="109" spans="1:18" x14ac:dyDescent="0.2">
      <c r="A109" s="3">
        <v>42374</v>
      </c>
      <c r="B109" s="4">
        <v>512</v>
      </c>
      <c r="C109" s="5">
        <v>0.21597222222222201</v>
      </c>
      <c r="D109" s="6" t="s">
        <v>9</v>
      </c>
      <c r="E109" s="4">
        <v>3</v>
      </c>
      <c r="F109" s="9" t="s">
        <v>18</v>
      </c>
      <c r="G109" s="13">
        <f t="shared" si="13"/>
        <v>10</v>
      </c>
      <c r="H109">
        <f t="shared" si="14"/>
        <v>2</v>
      </c>
      <c r="I109" s="14">
        <f t="shared" si="15"/>
        <v>6</v>
      </c>
      <c r="J109" s="14">
        <f t="shared" si="16"/>
        <v>4</v>
      </c>
      <c r="K109" s="14">
        <f t="shared" si="17"/>
        <v>3</v>
      </c>
      <c r="L109" s="14">
        <f t="shared" si="18"/>
        <v>1</v>
      </c>
      <c r="M109" s="14">
        <f t="shared" si="19"/>
        <v>3</v>
      </c>
      <c r="N109" s="14">
        <f t="shared" si="20"/>
        <v>3</v>
      </c>
      <c r="O109">
        <f t="shared" si="21"/>
        <v>2016</v>
      </c>
      <c r="P109">
        <f t="shared" si="22"/>
        <v>1</v>
      </c>
      <c r="Q109">
        <f t="shared" si="23"/>
        <v>5</v>
      </c>
      <c r="R109">
        <f t="shared" si="12"/>
        <v>2</v>
      </c>
    </row>
    <row r="110" spans="1:18" x14ac:dyDescent="0.2">
      <c r="A110" s="3">
        <v>42374</v>
      </c>
      <c r="B110" s="4">
        <v>501</v>
      </c>
      <c r="C110" s="5">
        <v>0.21736111111111101</v>
      </c>
      <c r="D110" s="6" t="s">
        <v>9</v>
      </c>
      <c r="E110" s="4">
        <v>12</v>
      </c>
      <c r="F110" s="9" t="s">
        <v>18</v>
      </c>
      <c r="G110" s="13">
        <f t="shared" si="13"/>
        <v>1</v>
      </c>
      <c r="H110">
        <f t="shared" si="14"/>
        <v>2</v>
      </c>
      <c r="I110" s="14">
        <f t="shared" si="15"/>
        <v>6</v>
      </c>
      <c r="J110" s="14">
        <f t="shared" si="16"/>
        <v>4</v>
      </c>
      <c r="K110" s="14">
        <f t="shared" si="17"/>
        <v>3</v>
      </c>
      <c r="L110" s="14">
        <f t="shared" si="18"/>
        <v>2</v>
      </c>
      <c r="M110" s="14">
        <f t="shared" si="19"/>
        <v>1</v>
      </c>
      <c r="N110" s="14">
        <f t="shared" si="20"/>
        <v>1</v>
      </c>
      <c r="O110">
        <f t="shared" si="21"/>
        <v>2016</v>
      </c>
      <c r="P110">
        <f t="shared" si="22"/>
        <v>1</v>
      </c>
      <c r="Q110">
        <f t="shared" si="23"/>
        <v>5</v>
      </c>
      <c r="R110">
        <f t="shared" si="12"/>
        <v>4</v>
      </c>
    </row>
    <row r="111" spans="1:18" x14ac:dyDescent="0.2">
      <c r="A111" s="3">
        <v>42374</v>
      </c>
      <c r="B111" s="4">
        <v>501</v>
      </c>
      <c r="C111" s="5">
        <v>0.218055555555556</v>
      </c>
      <c r="D111" s="6" t="s">
        <v>9</v>
      </c>
      <c r="E111" s="4">
        <v>5</v>
      </c>
      <c r="F111" s="9" t="s">
        <v>19</v>
      </c>
      <c r="G111" s="13">
        <f t="shared" si="13"/>
        <v>1</v>
      </c>
      <c r="H111">
        <f t="shared" si="14"/>
        <v>2</v>
      </c>
      <c r="I111" s="14">
        <f t="shared" si="15"/>
        <v>6</v>
      </c>
      <c r="J111" s="14">
        <f t="shared" si="16"/>
        <v>2</v>
      </c>
      <c r="K111" s="14">
        <f t="shared" si="17"/>
        <v>3</v>
      </c>
      <c r="L111" s="14">
        <f t="shared" si="18"/>
        <v>2</v>
      </c>
      <c r="M111" s="14">
        <f t="shared" si="19"/>
        <v>1</v>
      </c>
      <c r="N111" s="14">
        <f t="shared" si="20"/>
        <v>1</v>
      </c>
      <c r="O111">
        <f t="shared" si="21"/>
        <v>2016</v>
      </c>
      <c r="P111">
        <f t="shared" si="22"/>
        <v>1</v>
      </c>
      <c r="Q111">
        <f t="shared" si="23"/>
        <v>5</v>
      </c>
      <c r="R111">
        <f t="shared" si="12"/>
        <v>2</v>
      </c>
    </row>
    <row r="112" spans="1:18" x14ac:dyDescent="0.2">
      <c r="A112" s="3">
        <v>42374</v>
      </c>
      <c r="B112" s="4">
        <v>512</v>
      </c>
      <c r="C112" s="5">
        <v>0.22083333333333299</v>
      </c>
      <c r="D112" s="6" t="s">
        <v>9</v>
      </c>
      <c r="E112" s="4">
        <v>3</v>
      </c>
      <c r="F112" s="9" t="s">
        <v>18</v>
      </c>
      <c r="G112" s="13">
        <f t="shared" si="13"/>
        <v>10</v>
      </c>
      <c r="H112">
        <f t="shared" si="14"/>
        <v>2</v>
      </c>
      <c r="I112" s="14">
        <f t="shared" si="15"/>
        <v>6</v>
      </c>
      <c r="J112" s="14">
        <f t="shared" si="16"/>
        <v>4</v>
      </c>
      <c r="K112" s="14">
        <f t="shared" si="17"/>
        <v>3</v>
      </c>
      <c r="L112" s="14">
        <f t="shared" si="18"/>
        <v>1</v>
      </c>
      <c r="M112" s="14">
        <f t="shared" si="19"/>
        <v>3</v>
      </c>
      <c r="N112" s="14">
        <f t="shared" si="20"/>
        <v>3</v>
      </c>
      <c r="O112">
        <f t="shared" si="21"/>
        <v>2016</v>
      </c>
      <c r="P112">
        <f t="shared" si="22"/>
        <v>1</v>
      </c>
      <c r="Q112">
        <f t="shared" si="23"/>
        <v>5</v>
      </c>
      <c r="R112">
        <f t="shared" si="12"/>
        <v>2</v>
      </c>
    </row>
    <row r="113" spans="1:18" x14ac:dyDescent="0.2">
      <c r="A113" s="3">
        <v>42374</v>
      </c>
      <c r="B113" s="4">
        <v>501</v>
      </c>
      <c r="C113" s="5">
        <v>0.22152777777777799</v>
      </c>
      <c r="D113" s="6" t="s">
        <v>9</v>
      </c>
      <c r="E113" s="4">
        <v>18</v>
      </c>
      <c r="F113" s="9" t="s">
        <v>18</v>
      </c>
      <c r="G113" s="13">
        <f t="shared" si="13"/>
        <v>1</v>
      </c>
      <c r="H113">
        <f t="shared" si="14"/>
        <v>2</v>
      </c>
      <c r="I113" s="14">
        <f t="shared" si="15"/>
        <v>6</v>
      </c>
      <c r="J113" s="14">
        <f t="shared" si="16"/>
        <v>4</v>
      </c>
      <c r="K113" s="14">
        <f t="shared" si="17"/>
        <v>3</v>
      </c>
      <c r="L113" s="14">
        <f t="shared" si="18"/>
        <v>2</v>
      </c>
      <c r="M113" s="14">
        <f t="shared" si="19"/>
        <v>1</v>
      </c>
      <c r="N113" s="14">
        <f t="shared" si="20"/>
        <v>1</v>
      </c>
      <c r="O113">
        <f t="shared" si="21"/>
        <v>2016</v>
      </c>
      <c r="P113">
        <f t="shared" si="22"/>
        <v>1</v>
      </c>
      <c r="Q113">
        <f t="shared" si="23"/>
        <v>5</v>
      </c>
      <c r="R113">
        <f t="shared" si="12"/>
        <v>4</v>
      </c>
    </row>
    <row r="114" spans="1:18" x14ac:dyDescent="0.2">
      <c r="A114" s="3">
        <v>42374</v>
      </c>
      <c r="B114" s="4">
        <v>504</v>
      </c>
      <c r="C114" s="5">
        <v>0.22500000000000001</v>
      </c>
      <c r="D114" s="6" t="s">
        <v>9</v>
      </c>
      <c r="E114" s="4">
        <v>4</v>
      </c>
      <c r="F114" s="9" t="s">
        <v>18</v>
      </c>
      <c r="G114" s="13">
        <f t="shared" si="13"/>
        <v>4</v>
      </c>
      <c r="H114">
        <f t="shared" si="14"/>
        <v>2</v>
      </c>
      <c r="I114" s="14">
        <f t="shared" si="15"/>
        <v>6</v>
      </c>
      <c r="J114" s="14">
        <f t="shared" si="16"/>
        <v>4</v>
      </c>
      <c r="K114" s="14">
        <f t="shared" si="17"/>
        <v>4</v>
      </c>
      <c r="L114" s="14">
        <f t="shared" si="18"/>
        <v>4</v>
      </c>
      <c r="M114" s="14">
        <f t="shared" si="19"/>
        <v>3</v>
      </c>
      <c r="N114" s="14">
        <f t="shared" si="20"/>
        <v>3</v>
      </c>
      <c r="O114">
        <f t="shared" si="21"/>
        <v>2016</v>
      </c>
      <c r="P114">
        <f t="shared" si="22"/>
        <v>1</v>
      </c>
      <c r="Q114">
        <f t="shared" si="23"/>
        <v>5</v>
      </c>
      <c r="R114">
        <f t="shared" si="12"/>
        <v>2</v>
      </c>
    </row>
    <row r="115" spans="1:18" x14ac:dyDescent="0.2">
      <c r="A115" s="3">
        <v>42374</v>
      </c>
      <c r="B115" s="4">
        <v>501</v>
      </c>
      <c r="C115" s="5">
        <v>0.23958333333333301</v>
      </c>
      <c r="D115" s="6" t="s">
        <v>9</v>
      </c>
      <c r="E115" s="4">
        <v>6</v>
      </c>
      <c r="F115" s="9" t="s">
        <v>18</v>
      </c>
      <c r="G115" s="13">
        <f t="shared" si="13"/>
        <v>1</v>
      </c>
      <c r="H115">
        <f t="shared" si="14"/>
        <v>2</v>
      </c>
      <c r="I115" s="14">
        <f t="shared" si="15"/>
        <v>6</v>
      </c>
      <c r="J115" s="14">
        <f t="shared" si="16"/>
        <v>4</v>
      </c>
      <c r="K115" s="14">
        <f t="shared" si="17"/>
        <v>3</v>
      </c>
      <c r="L115" s="14">
        <f t="shared" si="18"/>
        <v>2</v>
      </c>
      <c r="M115" s="14">
        <f t="shared" si="19"/>
        <v>1</v>
      </c>
      <c r="N115" s="14">
        <f t="shared" si="20"/>
        <v>1</v>
      </c>
      <c r="O115">
        <f t="shared" si="21"/>
        <v>2016</v>
      </c>
      <c r="P115">
        <f t="shared" si="22"/>
        <v>1</v>
      </c>
      <c r="Q115">
        <f t="shared" si="23"/>
        <v>5</v>
      </c>
      <c r="R115">
        <f t="shared" si="12"/>
        <v>3</v>
      </c>
    </row>
    <row r="116" spans="1:18" x14ac:dyDescent="0.2">
      <c r="A116" s="3">
        <v>42374</v>
      </c>
      <c r="B116" s="4">
        <v>511</v>
      </c>
      <c r="C116" s="5">
        <v>0.24513888888888899</v>
      </c>
      <c r="D116" s="6" t="s">
        <v>9</v>
      </c>
      <c r="E116" s="4">
        <v>4</v>
      </c>
      <c r="F116" s="9" t="s">
        <v>18</v>
      </c>
      <c r="G116" s="13">
        <f t="shared" si="13"/>
        <v>9</v>
      </c>
      <c r="H116">
        <f t="shared" si="14"/>
        <v>2</v>
      </c>
      <c r="I116" s="14">
        <f t="shared" si="15"/>
        <v>6</v>
      </c>
      <c r="J116" s="14">
        <f t="shared" si="16"/>
        <v>4</v>
      </c>
      <c r="K116" s="14">
        <f t="shared" si="17"/>
        <v>1</v>
      </c>
      <c r="L116" s="14">
        <f t="shared" si="18"/>
        <v>3</v>
      </c>
      <c r="M116" s="14">
        <f t="shared" si="19"/>
        <v>2</v>
      </c>
      <c r="N116" s="14">
        <f t="shared" si="20"/>
        <v>2</v>
      </c>
      <c r="O116">
        <f t="shared" si="21"/>
        <v>2016</v>
      </c>
      <c r="P116">
        <f t="shared" si="22"/>
        <v>1</v>
      </c>
      <c r="Q116">
        <f t="shared" si="23"/>
        <v>5</v>
      </c>
      <c r="R116">
        <f t="shared" si="12"/>
        <v>2</v>
      </c>
    </row>
    <row r="117" spans="1:18" x14ac:dyDescent="0.2">
      <c r="A117" s="3">
        <v>42374</v>
      </c>
      <c r="B117" s="4">
        <v>511</v>
      </c>
      <c r="C117" s="5">
        <v>0.24513888888888899</v>
      </c>
      <c r="D117" s="6" t="s">
        <v>9</v>
      </c>
      <c r="E117" s="4">
        <v>4</v>
      </c>
      <c r="F117" s="9" t="s">
        <v>18</v>
      </c>
      <c r="G117" s="13">
        <f t="shared" si="13"/>
        <v>9</v>
      </c>
      <c r="H117">
        <f t="shared" si="14"/>
        <v>2</v>
      </c>
      <c r="I117" s="14">
        <f t="shared" si="15"/>
        <v>6</v>
      </c>
      <c r="J117" s="14">
        <f t="shared" si="16"/>
        <v>4</v>
      </c>
      <c r="K117" s="14">
        <f t="shared" si="17"/>
        <v>1</v>
      </c>
      <c r="L117" s="14">
        <f t="shared" si="18"/>
        <v>3</v>
      </c>
      <c r="M117" s="14">
        <f t="shared" si="19"/>
        <v>2</v>
      </c>
      <c r="N117" s="14">
        <f t="shared" si="20"/>
        <v>2</v>
      </c>
      <c r="O117">
        <f t="shared" si="21"/>
        <v>2016</v>
      </c>
      <c r="P117">
        <f t="shared" si="22"/>
        <v>1</v>
      </c>
      <c r="Q117">
        <f t="shared" si="23"/>
        <v>5</v>
      </c>
      <c r="R117">
        <f t="shared" si="12"/>
        <v>2</v>
      </c>
    </row>
    <row r="118" spans="1:18" x14ac:dyDescent="0.2">
      <c r="A118" s="3">
        <v>42374</v>
      </c>
      <c r="B118" s="4">
        <v>506</v>
      </c>
      <c r="C118" s="5">
        <v>0.25</v>
      </c>
      <c r="D118" s="6" t="s">
        <v>9</v>
      </c>
      <c r="E118" s="4">
        <v>4</v>
      </c>
      <c r="F118" s="9" t="s">
        <v>19</v>
      </c>
      <c r="G118" s="13">
        <f t="shared" si="13"/>
        <v>6</v>
      </c>
      <c r="H118">
        <f t="shared" si="14"/>
        <v>2</v>
      </c>
      <c r="I118" s="14">
        <f t="shared" si="15"/>
        <v>7</v>
      </c>
      <c r="J118" s="14">
        <f t="shared" si="16"/>
        <v>2</v>
      </c>
      <c r="K118" s="14">
        <f t="shared" si="17"/>
        <v>4</v>
      </c>
      <c r="L118" s="14">
        <f t="shared" si="18"/>
        <v>2</v>
      </c>
      <c r="M118" s="14">
        <f t="shared" si="19"/>
        <v>2</v>
      </c>
      <c r="N118" s="14">
        <f t="shared" si="20"/>
        <v>2</v>
      </c>
      <c r="O118">
        <f t="shared" si="21"/>
        <v>2016</v>
      </c>
      <c r="P118">
        <f t="shared" si="22"/>
        <v>1</v>
      </c>
      <c r="Q118">
        <f t="shared" si="23"/>
        <v>5</v>
      </c>
      <c r="R118">
        <f t="shared" si="12"/>
        <v>2</v>
      </c>
    </row>
    <row r="119" spans="1:18" x14ac:dyDescent="0.2">
      <c r="A119" s="3">
        <v>42374</v>
      </c>
      <c r="B119" s="4">
        <v>504</v>
      </c>
      <c r="C119" s="5">
        <v>0.25555555555555598</v>
      </c>
      <c r="D119" s="6" t="s">
        <v>9</v>
      </c>
      <c r="E119" s="4">
        <v>4</v>
      </c>
      <c r="F119" s="9" t="s">
        <v>18</v>
      </c>
      <c r="G119" s="13">
        <f t="shared" si="13"/>
        <v>4</v>
      </c>
      <c r="H119">
        <f t="shared" si="14"/>
        <v>2</v>
      </c>
      <c r="I119" s="14">
        <f t="shared" si="15"/>
        <v>7</v>
      </c>
      <c r="J119" s="14">
        <f t="shared" si="16"/>
        <v>4</v>
      </c>
      <c r="K119" s="14">
        <f t="shared" si="17"/>
        <v>4</v>
      </c>
      <c r="L119" s="14">
        <f t="shared" si="18"/>
        <v>4</v>
      </c>
      <c r="M119" s="14">
        <f t="shared" si="19"/>
        <v>3</v>
      </c>
      <c r="N119" s="14">
        <f t="shared" si="20"/>
        <v>3</v>
      </c>
      <c r="O119">
        <f t="shared" si="21"/>
        <v>2016</v>
      </c>
      <c r="P119">
        <f t="shared" si="22"/>
        <v>1</v>
      </c>
      <c r="Q119">
        <f t="shared" si="23"/>
        <v>5</v>
      </c>
      <c r="R119">
        <f t="shared" si="12"/>
        <v>2</v>
      </c>
    </row>
    <row r="120" spans="1:18" x14ac:dyDescent="0.2">
      <c r="A120" s="3">
        <v>42374</v>
      </c>
      <c r="B120" s="4">
        <v>509</v>
      </c>
      <c r="C120" s="5">
        <v>0.25694444444444398</v>
      </c>
      <c r="D120" s="6" t="s">
        <v>9</v>
      </c>
      <c r="E120" s="4">
        <v>5</v>
      </c>
      <c r="F120" s="9" t="s">
        <v>18</v>
      </c>
      <c r="G120" s="13">
        <f t="shared" si="13"/>
        <v>7</v>
      </c>
      <c r="H120">
        <f t="shared" si="14"/>
        <v>2</v>
      </c>
      <c r="I120" s="14">
        <f t="shared" si="15"/>
        <v>7</v>
      </c>
      <c r="J120" s="14">
        <f t="shared" si="16"/>
        <v>4</v>
      </c>
      <c r="K120" s="14">
        <f t="shared" si="17"/>
        <v>1</v>
      </c>
      <c r="L120" s="14">
        <f t="shared" si="18"/>
        <v>2</v>
      </c>
      <c r="M120" s="14">
        <f t="shared" si="19"/>
        <v>2</v>
      </c>
      <c r="N120" s="14">
        <f t="shared" si="20"/>
        <v>2</v>
      </c>
      <c r="O120">
        <f t="shared" si="21"/>
        <v>2016</v>
      </c>
      <c r="P120">
        <f t="shared" si="22"/>
        <v>1</v>
      </c>
      <c r="Q120">
        <f t="shared" si="23"/>
        <v>5</v>
      </c>
      <c r="R120">
        <f t="shared" si="12"/>
        <v>2</v>
      </c>
    </row>
    <row r="121" spans="1:18" x14ac:dyDescent="0.2">
      <c r="A121" s="3">
        <v>42374</v>
      </c>
      <c r="B121" s="4">
        <v>506</v>
      </c>
      <c r="C121" s="5">
        <v>0.25833333333333303</v>
      </c>
      <c r="D121" s="6" t="s">
        <v>9</v>
      </c>
      <c r="E121" s="4">
        <v>4</v>
      </c>
      <c r="F121" s="9" t="s">
        <v>18</v>
      </c>
      <c r="G121" s="13">
        <f t="shared" si="13"/>
        <v>6</v>
      </c>
      <c r="H121">
        <f t="shared" si="14"/>
        <v>2</v>
      </c>
      <c r="I121" s="14">
        <f t="shared" si="15"/>
        <v>7</v>
      </c>
      <c r="J121" s="14">
        <f t="shared" si="16"/>
        <v>4</v>
      </c>
      <c r="K121" s="14">
        <f t="shared" si="17"/>
        <v>4</v>
      </c>
      <c r="L121" s="14">
        <f t="shared" si="18"/>
        <v>2</v>
      </c>
      <c r="M121" s="14">
        <f t="shared" si="19"/>
        <v>2</v>
      </c>
      <c r="N121" s="14">
        <f t="shared" si="20"/>
        <v>2</v>
      </c>
      <c r="O121">
        <f t="shared" si="21"/>
        <v>2016</v>
      </c>
      <c r="P121">
        <f t="shared" si="22"/>
        <v>1</v>
      </c>
      <c r="Q121">
        <f t="shared" si="23"/>
        <v>5</v>
      </c>
      <c r="R121">
        <f t="shared" si="12"/>
        <v>2</v>
      </c>
    </row>
    <row r="122" spans="1:18" x14ac:dyDescent="0.2">
      <c r="A122" s="3">
        <v>42374</v>
      </c>
      <c r="B122" s="4">
        <v>501</v>
      </c>
      <c r="C122" s="5">
        <v>0.27847222222222201</v>
      </c>
      <c r="D122" s="6" t="s">
        <v>9</v>
      </c>
      <c r="E122" s="4">
        <v>5</v>
      </c>
      <c r="F122" s="9" t="s">
        <v>19</v>
      </c>
      <c r="G122" s="13">
        <f t="shared" si="13"/>
        <v>1</v>
      </c>
      <c r="H122">
        <f t="shared" si="14"/>
        <v>2</v>
      </c>
      <c r="I122" s="14">
        <f t="shared" si="15"/>
        <v>7</v>
      </c>
      <c r="J122" s="14">
        <f t="shared" si="16"/>
        <v>2</v>
      </c>
      <c r="K122" s="14">
        <f t="shared" si="17"/>
        <v>3</v>
      </c>
      <c r="L122" s="14">
        <f t="shared" si="18"/>
        <v>2</v>
      </c>
      <c r="M122" s="14">
        <f t="shared" si="19"/>
        <v>1</v>
      </c>
      <c r="N122" s="14">
        <f t="shared" si="20"/>
        <v>1</v>
      </c>
      <c r="O122">
        <f t="shared" si="21"/>
        <v>2016</v>
      </c>
      <c r="P122">
        <f t="shared" si="22"/>
        <v>1</v>
      </c>
      <c r="Q122">
        <f t="shared" si="23"/>
        <v>5</v>
      </c>
      <c r="R122">
        <f t="shared" si="12"/>
        <v>2</v>
      </c>
    </row>
    <row r="123" spans="1:18" x14ac:dyDescent="0.2">
      <c r="A123" s="3">
        <v>42374</v>
      </c>
      <c r="B123" s="4">
        <v>504</v>
      </c>
      <c r="C123" s="5">
        <v>0.27847222222222201</v>
      </c>
      <c r="D123" s="6" t="s">
        <v>9</v>
      </c>
      <c r="E123" s="4">
        <v>4</v>
      </c>
      <c r="F123" s="9" t="s">
        <v>19</v>
      </c>
      <c r="G123" s="13">
        <f t="shared" si="13"/>
        <v>4</v>
      </c>
      <c r="H123">
        <f t="shared" si="14"/>
        <v>2</v>
      </c>
      <c r="I123" s="14">
        <f t="shared" si="15"/>
        <v>7</v>
      </c>
      <c r="J123" s="14">
        <f t="shared" si="16"/>
        <v>2</v>
      </c>
      <c r="K123" s="14">
        <f t="shared" si="17"/>
        <v>4</v>
      </c>
      <c r="L123" s="14">
        <f t="shared" si="18"/>
        <v>4</v>
      </c>
      <c r="M123" s="14">
        <f t="shared" si="19"/>
        <v>3</v>
      </c>
      <c r="N123" s="14">
        <f t="shared" si="20"/>
        <v>3</v>
      </c>
      <c r="O123">
        <f t="shared" si="21"/>
        <v>2016</v>
      </c>
      <c r="P123">
        <f t="shared" si="22"/>
        <v>1</v>
      </c>
      <c r="Q123">
        <f t="shared" si="23"/>
        <v>5</v>
      </c>
      <c r="R123">
        <f t="shared" si="12"/>
        <v>2</v>
      </c>
    </row>
    <row r="124" spans="1:18" x14ac:dyDescent="0.2">
      <c r="A124" s="3">
        <v>42374</v>
      </c>
      <c r="B124" s="4">
        <v>503</v>
      </c>
      <c r="C124" s="5">
        <v>0.28749999999999998</v>
      </c>
      <c r="D124" s="6" t="s">
        <v>9</v>
      </c>
      <c r="E124" s="4">
        <v>12</v>
      </c>
      <c r="F124" s="9" t="s">
        <v>18</v>
      </c>
      <c r="G124" s="13">
        <f t="shared" si="13"/>
        <v>3</v>
      </c>
      <c r="H124">
        <f t="shared" si="14"/>
        <v>2</v>
      </c>
      <c r="I124" s="14">
        <f t="shared" si="15"/>
        <v>7</v>
      </c>
      <c r="J124" s="14">
        <f t="shared" si="16"/>
        <v>4</v>
      </c>
      <c r="K124" s="14">
        <f t="shared" si="17"/>
        <v>3</v>
      </c>
      <c r="L124" s="14">
        <f t="shared" si="18"/>
        <v>2</v>
      </c>
      <c r="M124" s="14">
        <f t="shared" si="19"/>
        <v>1</v>
      </c>
      <c r="N124" s="14">
        <f t="shared" si="20"/>
        <v>1</v>
      </c>
      <c r="O124">
        <f t="shared" si="21"/>
        <v>2016</v>
      </c>
      <c r="P124">
        <f t="shared" si="22"/>
        <v>1</v>
      </c>
      <c r="Q124">
        <f t="shared" si="23"/>
        <v>5</v>
      </c>
      <c r="R124">
        <f t="shared" si="12"/>
        <v>4</v>
      </c>
    </row>
    <row r="125" spans="1:18" x14ac:dyDescent="0.2">
      <c r="A125" s="3">
        <v>42374</v>
      </c>
      <c r="B125" s="4">
        <v>512</v>
      </c>
      <c r="C125" s="5">
        <v>0.30347222222222198</v>
      </c>
      <c r="D125" s="6" t="s">
        <v>9</v>
      </c>
      <c r="E125" s="4">
        <v>42</v>
      </c>
      <c r="F125" s="9" t="s">
        <v>19</v>
      </c>
      <c r="G125" s="13">
        <f t="shared" si="13"/>
        <v>10</v>
      </c>
      <c r="H125">
        <f t="shared" si="14"/>
        <v>2</v>
      </c>
      <c r="I125" s="14">
        <f t="shared" si="15"/>
        <v>8</v>
      </c>
      <c r="J125" s="14">
        <f t="shared" si="16"/>
        <v>2</v>
      </c>
      <c r="K125" s="14">
        <f t="shared" si="17"/>
        <v>3</v>
      </c>
      <c r="L125" s="14">
        <f t="shared" si="18"/>
        <v>1</v>
      </c>
      <c r="M125" s="14">
        <f t="shared" si="19"/>
        <v>3</v>
      </c>
      <c r="N125" s="14">
        <f t="shared" si="20"/>
        <v>3</v>
      </c>
      <c r="O125">
        <f t="shared" si="21"/>
        <v>2016</v>
      </c>
      <c r="P125">
        <f t="shared" si="22"/>
        <v>1</v>
      </c>
      <c r="Q125">
        <f t="shared" si="23"/>
        <v>5</v>
      </c>
      <c r="R125">
        <f t="shared" si="12"/>
        <v>4</v>
      </c>
    </row>
    <row r="126" spans="1:18" x14ac:dyDescent="0.2">
      <c r="A126" s="3">
        <v>42374</v>
      </c>
      <c r="B126" s="4">
        <v>501</v>
      </c>
      <c r="C126" s="5">
        <v>0.36388888888888898</v>
      </c>
      <c r="D126" s="6" t="s">
        <v>9</v>
      </c>
      <c r="E126" s="4">
        <v>15</v>
      </c>
      <c r="F126" s="9" t="s">
        <v>19</v>
      </c>
      <c r="G126" s="13">
        <f t="shared" si="13"/>
        <v>1</v>
      </c>
      <c r="H126">
        <f t="shared" si="14"/>
        <v>2</v>
      </c>
      <c r="I126" s="14">
        <f t="shared" si="15"/>
        <v>9</v>
      </c>
      <c r="J126" s="14">
        <f t="shared" si="16"/>
        <v>2</v>
      </c>
      <c r="K126" s="14">
        <f t="shared" si="17"/>
        <v>3</v>
      </c>
      <c r="L126" s="14">
        <f t="shared" si="18"/>
        <v>2</v>
      </c>
      <c r="M126" s="14">
        <f t="shared" si="19"/>
        <v>1</v>
      </c>
      <c r="N126" s="14">
        <f t="shared" si="20"/>
        <v>1</v>
      </c>
      <c r="O126">
        <f t="shared" si="21"/>
        <v>2016</v>
      </c>
      <c r="P126">
        <f t="shared" si="22"/>
        <v>1</v>
      </c>
      <c r="Q126">
        <f t="shared" si="23"/>
        <v>5</v>
      </c>
      <c r="R126">
        <f t="shared" si="12"/>
        <v>4</v>
      </c>
    </row>
    <row r="127" spans="1:18" x14ac:dyDescent="0.2">
      <c r="A127" s="3">
        <v>42374</v>
      </c>
      <c r="B127" s="4">
        <v>501</v>
      </c>
      <c r="C127" s="5">
        <v>0.38750000000000001</v>
      </c>
      <c r="D127" s="6" t="s">
        <v>9</v>
      </c>
      <c r="E127" s="4">
        <v>13</v>
      </c>
      <c r="F127" s="9" t="s">
        <v>18</v>
      </c>
      <c r="G127" s="13">
        <f t="shared" si="13"/>
        <v>1</v>
      </c>
      <c r="H127">
        <f t="shared" si="14"/>
        <v>2</v>
      </c>
      <c r="I127" s="14">
        <f t="shared" si="15"/>
        <v>10</v>
      </c>
      <c r="J127" s="14">
        <f t="shared" si="16"/>
        <v>4</v>
      </c>
      <c r="K127" s="14">
        <f t="shared" si="17"/>
        <v>3</v>
      </c>
      <c r="L127" s="14">
        <f t="shared" si="18"/>
        <v>2</v>
      </c>
      <c r="M127" s="14">
        <f t="shared" si="19"/>
        <v>1</v>
      </c>
      <c r="N127" s="14">
        <f t="shared" si="20"/>
        <v>1</v>
      </c>
      <c r="O127">
        <f t="shared" si="21"/>
        <v>2016</v>
      </c>
      <c r="P127">
        <f t="shared" si="22"/>
        <v>1</v>
      </c>
      <c r="Q127">
        <f t="shared" si="23"/>
        <v>5</v>
      </c>
      <c r="R127">
        <f t="shared" si="12"/>
        <v>4</v>
      </c>
    </row>
    <row r="128" spans="1:18" x14ac:dyDescent="0.2">
      <c r="A128" s="3">
        <v>42374</v>
      </c>
      <c r="B128" s="4">
        <v>512</v>
      </c>
      <c r="C128" s="5">
        <v>0.40347222222222201</v>
      </c>
      <c r="D128" s="6" t="s">
        <v>9</v>
      </c>
      <c r="E128" s="4">
        <v>458</v>
      </c>
      <c r="F128" s="9" t="s">
        <v>19</v>
      </c>
      <c r="G128" s="13">
        <f t="shared" si="13"/>
        <v>10</v>
      </c>
      <c r="H128">
        <f t="shared" si="14"/>
        <v>2</v>
      </c>
      <c r="I128" s="14">
        <f t="shared" si="15"/>
        <v>10</v>
      </c>
      <c r="J128" s="14">
        <f t="shared" si="16"/>
        <v>2</v>
      </c>
      <c r="K128" s="14">
        <f t="shared" si="17"/>
        <v>3</v>
      </c>
      <c r="L128" s="14">
        <f t="shared" si="18"/>
        <v>1</v>
      </c>
      <c r="M128" s="14">
        <f t="shared" si="19"/>
        <v>3</v>
      </c>
      <c r="N128" s="14">
        <f t="shared" si="20"/>
        <v>3</v>
      </c>
      <c r="O128">
        <f t="shared" si="21"/>
        <v>2016</v>
      </c>
      <c r="P128">
        <f t="shared" si="22"/>
        <v>1</v>
      </c>
      <c r="Q128">
        <f t="shared" si="23"/>
        <v>5</v>
      </c>
      <c r="R128">
        <f t="shared" si="12"/>
        <v>4</v>
      </c>
    </row>
    <row r="129" spans="1:18" x14ac:dyDescent="0.2">
      <c r="A129" s="3">
        <v>42374</v>
      </c>
      <c r="B129" s="4">
        <v>504</v>
      </c>
      <c r="C129" s="5">
        <v>0.54305555555555596</v>
      </c>
      <c r="D129" s="6" t="s">
        <v>9</v>
      </c>
      <c r="E129" s="4">
        <v>14</v>
      </c>
      <c r="F129" s="9" t="s">
        <v>19</v>
      </c>
      <c r="G129" s="13">
        <f t="shared" si="13"/>
        <v>4</v>
      </c>
      <c r="H129">
        <f t="shared" si="14"/>
        <v>2</v>
      </c>
      <c r="I129" s="14">
        <f t="shared" si="15"/>
        <v>14</v>
      </c>
      <c r="J129" s="14">
        <f t="shared" si="16"/>
        <v>2</v>
      </c>
      <c r="K129" s="14">
        <f t="shared" si="17"/>
        <v>4</v>
      </c>
      <c r="L129" s="14">
        <f t="shared" si="18"/>
        <v>4</v>
      </c>
      <c r="M129" s="14">
        <f t="shared" si="19"/>
        <v>3</v>
      </c>
      <c r="N129" s="14">
        <f t="shared" si="20"/>
        <v>3</v>
      </c>
      <c r="O129">
        <f t="shared" si="21"/>
        <v>2016</v>
      </c>
      <c r="P129">
        <f t="shared" si="22"/>
        <v>1</v>
      </c>
      <c r="Q129">
        <f t="shared" si="23"/>
        <v>5</v>
      </c>
      <c r="R129">
        <f t="shared" si="12"/>
        <v>4</v>
      </c>
    </row>
    <row r="130" spans="1:18" x14ac:dyDescent="0.2">
      <c r="A130" s="3">
        <v>42374</v>
      </c>
      <c r="B130" s="4">
        <v>501</v>
      </c>
      <c r="C130" s="5">
        <v>0.56944444444444398</v>
      </c>
      <c r="D130" s="6" t="s">
        <v>9</v>
      </c>
      <c r="E130" s="4">
        <v>6</v>
      </c>
      <c r="F130" s="9" t="s">
        <v>19</v>
      </c>
      <c r="G130" s="13">
        <f t="shared" si="13"/>
        <v>1</v>
      </c>
      <c r="H130">
        <f t="shared" si="14"/>
        <v>2</v>
      </c>
      <c r="I130" s="14">
        <f t="shared" si="15"/>
        <v>14</v>
      </c>
      <c r="J130" s="14">
        <f t="shared" si="16"/>
        <v>2</v>
      </c>
      <c r="K130" s="14">
        <f t="shared" si="17"/>
        <v>3</v>
      </c>
      <c r="L130" s="14">
        <f t="shared" si="18"/>
        <v>2</v>
      </c>
      <c r="M130" s="14">
        <f t="shared" si="19"/>
        <v>1</v>
      </c>
      <c r="N130" s="14">
        <f t="shared" si="20"/>
        <v>1</v>
      </c>
      <c r="O130">
        <f t="shared" si="21"/>
        <v>2016</v>
      </c>
      <c r="P130">
        <f t="shared" si="22"/>
        <v>1</v>
      </c>
      <c r="Q130">
        <f t="shared" si="23"/>
        <v>5</v>
      </c>
      <c r="R130">
        <f t="shared" ref="R130:R193" si="24">IF(E130=0,1,(IF(E130&lt;=5,2,(IF(E130&lt;=10,3,(IF(E130&gt;=11,4)))))))</f>
        <v>3</v>
      </c>
    </row>
    <row r="131" spans="1:18" x14ac:dyDescent="0.2">
      <c r="A131" s="3">
        <v>42374</v>
      </c>
      <c r="B131" s="4">
        <v>506</v>
      </c>
      <c r="C131" s="5">
        <v>0.58333333333333304</v>
      </c>
      <c r="D131" s="6" t="s">
        <v>9</v>
      </c>
      <c r="E131" s="4">
        <v>5</v>
      </c>
      <c r="F131" s="9" t="s">
        <v>18</v>
      </c>
      <c r="G131" s="13">
        <f t="shared" ref="G131:G194" si="25">IF(B131=501,1,(IF(B131=502,2,(IF(B131=503,3,(IF(B131=504,4,(IF(B131=505,5,(IF(B131=506,6,(IF(B131=509,7,(IF(B131=510,8,(IF(B131=511,9,(IF(B131=512,10,(IF(B131=514,11)))))))))))))))))))))</f>
        <v>6</v>
      </c>
      <c r="H131">
        <f t="shared" ref="H131:H194" si="26">IF(D131="Friday",5,(IF(D131="Saturday",6,(IF(D131="Sunday",7,(IF(D131="Monday",1,(IF(D131="Tuesday",2,(IF(D131="Wednesday",3,(IF(D131="Thursday",4,0)))))))))))))</f>
        <v>2</v>
      </c>
      <c r="I131" s="14">
        <f t="shared" ref="I131:I194" si="27">(ROUNDDOWN(C131*24,0)+1)</f>
        <v>15</v>
      </c>
      <c r="J131" s="14">
        <f t="shared" ref="J131:J194" si="28">IF(F131="N",1,(IF(F131="E",2,(IF(F131="S",3,(IF(F131="W",4)))))))</f>
        <v>4</v>
      </c>
      <c r="K131" s="14">
        <f t="shared" ref="K131:K194" si="29">IF(B131=501,3,(IF(B131=502,2,(IF(B131=503,3,(IF(B131=504,4,(IF(B131=505,3,(IF(B131=506,4,(IF(B131=509,1,(IF(B131=510,1,(IF(B131=511,1,(IF(B131=512,3,(IF(B131=514,2)))))))))))))))))))))</f>
        <v>4</v>
      </c>
      <c r="L131" s="14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4">
        <f t="shared" ref="M131:M194" si="31">IF(B131=501,1,(IF(B131=502,3,(IF(B131=503,1,(IF(B131=504,3,(IF(B131=505,4,(IF(B131=506,2,(IF(B131=509,2,(IF(B131=510,3,(IF(B131=511,2,(IF(B131=512,3,(IF(B131=514,3)))))))))))))))))))))</f>
        <v>2</v>
      </c>
      <c r="N131" s="14">
        <f t="shared" ref="N131:N194" si="32">IF(B131=501,1,(IF(B131=502,3,(IF(B131=503,1,(IF(B131=504,3,(IF(B131=505,4,(IF(B131=506,2,(IF(B131=509,2,(IF(B131=510,3,(IF(B131=511,2,(IF(B131=512,3,(IF(B131=514,1)))))))))))))))))))))</f>
        <v>2</v>
      </c>
      <c r="O131">
        <f t="shared" ref="O131:O194" si="33">YEAR(A131)</f>
        <v>2016</v>
      </c>
      <c r="P131">
        <f t="shared" ref="P131:P194" si="34">MONTH(A131)</f>
        <v>1</v>
      </c>
      <c r="Q131">
        <f t="shared" ref="Q131:Q194" si="35">DAY(A131)</f>
        <v>5</v>
      </c>
      <c r="R131">
        <f t="shared" si="24"/>
        <v>2</v>
      </c>
    </row>
    <row r="132" spans="1:18" x14ac:dyDescent="0.2">
      <c r="A132" s="3">
        <v>42374</v>
      </c>
      <c r="B132" s="4">
        <v>501</v>
      </c>
      <c r="C132" s="5">
        <v>0.64236111111111105</v>
      </c>
      <c r="D132" s="6" t="s">
        <v>9</v>
      </c>
      <c r="E132" s="4">
        <v>5</v>
      </c>
      <c r="F132" s="9" t="s">
        <v>18</v>
      </c>
      <c r="G132" s="13">
        <f t="shared" si="25"/>
        <v>1</v>
      </c>
      <c r="H132">
        <f t="shared" si="26"/>
        <v>2</v>
      </c>
      <c r="I132" s="14">
        <f t="shared" si="27"/>
        <v>16</v>
      </c>
      <c r="J132" s="14">
        <f t="shared" si="28"/>
        <v>4</v>
      </c>
      <c r="K132" s="14">
        <f t="shared" si="29"/>
        <v>3</v>
      </c>
      <c r="L132" s="14">
        <f t="shared" si="30"/>
        <v>2</v>
      </c>
      <c r="M132" s="14">
        <f t="shared" si="31"/>
        <v>1</v>
      </c>
      <c r="N132" s="14">
        <f t="shared" si="32"/>
        <v>1</v>
      </c>
      <c r="O132">
        <f t="shared" si="33"/>
        <v>2016</v>
      </c>
      <c r="P132">
        <f t="shared" si="34"/>
        <v>1</v>
      </c>
      <c r="Q132">
        <f t="shared" si="35"/>
        <v>5</v>
      </c>
      <c r="R132">
        <f t="shared" si="24"/>
        <v>2</v>
      </c>
    </row>
    <row r="133" spans="1:18" x14ac:dyDescent="0.2">
      <c r="A133" s="3">
        <v>42374</v>
      </c>
      <c r="B133" s="4">
        <v>504</v>
      </c>
      <c r="C133" s="5">
        <v>0.64583333333333304</v>
      </c>
      <c r="D133" s="6" t="s">
        <v>9</v>
      </c>
      <c r="E133" s="4">
        <v>4</v>
      </c>
      <c r="F133" s="9" t="s">
        <v>18</v>
      </c>
      <c r="G133" s="13">
        <f t="shared" si="25"/>
        <v>4</v>
      </c>
      <c r="H133">
        <f t="shared" si="26"/>
        <v>2</v>
      </c>
      <c r="I133" s="14">
        <f t="shared" si="27"/>
        <v>16</v>
      </c>
      <c r="J133" s="14">
        <f t="shared" si="28"/>
        <v>4</v>
      </c>
      <c r="K133" s="14">
        <f t="shared" si="29"/>
        <v>4</v>
      </c>
      <c r="L133" s="14">
        <f t="shared" si="30"/>
        <v>4</v>
      </c>
      <c r="M133" s="14">
        <f t="shared" si="31"/>
        <v>3</v>
      </c>
      <c r="N133" s="14">
        <f t="shared" si="32"/>
        <v>3</v>
      </c>
      <c r="O133">
        <f t="shared" si="33"/>
        <v>2016</v>
      </c>
      <c r="P133">
        <f t="shared" si="34"/>
        <v>1</v>
      </c>
      <c r="Q133">
        <f t="shared" si="35"/>
        <v>5</v>
      </c>
      <c r="R133">
        <f t="shared" si="24"/>
        <v>2</v>
      </c>
    </row>
    <row r="134" spans="1:18" x14ac:dyDescent="0.2">
      <c r="A134" s="3">
        <v>42374</v>
      </c>
      <c r="B134" s="4">
        <v>504</v>
      </c>
      <c r="C134" s="5">
        <v>0.65208333333333302</v>
      </c>
      <c r="D134" s="6" t="s">
        <v>9</v>
      </c>
      <c r="E134" s="4">
        <v>0</v>
      </c>
      <c r="F134" s="9" t="s">
        <v>20</v>
      </c>
      <c r="G134" s="13">
        <f t="shared" si="25"/>
        <v>4</v>
      </c>
      <c r="H134">
        <f t="shared" si="26"/>
        <v>2</v>
      </c>
      <c r="I134" s="14">
        <f t="shared" si="27"/>
        <v>16</v>
      </c>
      <c r="J134" s="14">
        <f t="shared" si="28"/>
        <v>3</v>
      </c>
      <c r="K134" s="14">
        <f t="shared" si="29"/>
        <v>4</v>
      </c>
      <c r="L134" s="14">
        <f t="shared" si="30"/>
        <v>4</v>
      </c>
      <c r="M134" s="14">
        <f t="shared" si="31"/>
        <v>3</v>
      </c>
      <c r="N134" s="14">
        <f t="shared" si="32"/>
        <v>3</v>
      </c>
      <c r="O134">
        <f t="shared" si="33"/>
        <v>2016</v>
      </c>
      <c r="P134">
        <f t="shared" si="34"/>
        <v>1</v>
      </c>
      <c r="Q134">
        <f t="shared" si="35"/>
        <v>5</v>
      </c>
      <c r="R134">
        <f t="shared" si="24"/>
        <v>1</v>
      </c>
    </row>
    <row r="135" spans="1:18" x14ac:dyDescent="0.2">
      <c r="A135" s="3">
        <v>42374</v>
      </c>
      <c r="B135" s="4">
        <v>501</v>
      </c>
      <c r="C135" s="5">
        <v>0.66458333333333297</v>
      </c>
      <c r="D135" s="6" t="s">
        <v>9</v>
      </c>
      <c r="E135" s="4">
        <v>5</v>
      </c>
      <c r="F135" s="9" t="s">
        <v>18</v>
      </c>
      <c r="G135" s="13">
        <f t="shared" si="25"/>
        <v>1</v>
      </c>
      <c r="H135">
        <f t="shared" si="26"/>
        <v>2</v>
      </c>
      <c r="I135" s="14">
        <f t="shared" si="27"/>
        <v>16</v>
      </c>
      <c r="J135" s="14">
        <f t="shared" si="28"/>
        <v>4</v>
      </c>
      <c r="K135" s="14">
        <f t="shared" si="29"/>
        <v>3</v>
      </c>
      <c r="L135" s="14">
        <f t="shared" si="30"/>
        <v>2</v>
      </c>
      <c r="M135" s="14">
        <f t="shared" si="31"/>
        <v>1</v>
      </c>
      <c r="N135" s="14">
        <f t="shared" si="32"/>
        <v>1</v>
      </c>
      <c r="O135">
        <f t="shared" si="33"/>
        <v>2016</v>
      </c>
      <c r="P135">
        <f t="shared" si="34"/>
        <v>1</v>
      </c>
      <c r="Q135">
        <f t="shared" si="35"/>
        <v>5</v>
      </c>
      <c r="R135">
        <f t="shared" si="24"/>
        <v>2</v>
      </c>
    </row>
    <row r="136" spans="1:18" x14ac:dyDescent="0.2">
      <c r="A136" s="3">
        <v>42374</v>
      </c>
      <c r="B136" s="4">
        <v>505</v>
      </c>
      <c r="C136" s="5">
        <v>0.66805555555555596</v>
      </c>
      <c r="D136" s="6" t="s">
        <v>9</v>
      </c>
      <c r="E136" s="4">
        <v>6</v>
      </c>
      <c r="F136" s="9" t="s">
        <v>18</v>
      </c>
      <c r="G136" s="13">
        <f t="shared" si="25"/>
        <v>5</v>
      </c>
      <c r="H136">
        <f t="shared" si="26"/>
        <v>2</v>
      </c>
      <c r="I136" s="14">
        <f t="shared" si="27"/>
        <v>17</v>
      </c>
      <c r="J136" s="14">
        <f t="shared" si="28"/>
        <v>4</v>
      </c>
      <c r="K136" s="14">
        <f t="shared" si="29"/>
        <v>3</v>
      </c>
      <c r="L136" s="14">
        <f t="shared" si="30"/>
        <v>3</v>
      </c>
      <c r="M136" s="14">
        <f t="shared" si="31"/>
        <v>4</v>
      </c>
      <c r="N136" s="14">
        <f t="shared" si="32"/>
        <v>4</v>
      </c>
      <c r="O136">
        <f t="shared" si="33"/>
        <v>2016</v>
      </c>
      <c r="P136">
        <f t="shared" si="34"/>
        <v>1</v>
      </c>
      <c r="Q136">
        <f t="shared" si="35"/>
        <v>5</v>
      </c>
      <c r="R136">
        <f t="shared" si="24"/>
        <v>3</v>
      </c>
    </row>
    <row r="137" spans="1:18" x14ac:dyDescent="0.2">
      <c r="A137" s="3">
        <v>42374</v>
      </c>
      <c r="B137" s="4">
        <v>504</v>
      </c>
      <c r="C137" s="5">
        <v>0.75138888888888899</v>
      </c>
      <c r="D137" s="6" t="s">
        <v>9</v>
      </c>
      <c r="E137" s="4">
        <v>0</v>
      </c>
      <c r="F137" s="9" t="s">
        <v>19</v>
      </c>
      <c r="G137" s="13">
        <f t="shared" si="25"/>
        <v>4</v>
      </c>
      <c r="H137">
        <f t="shared" si="26"/>
        <v>2</v>
      </c>
      <c r="I137" s="14">
        <f t="shared" si="27"/>
        <v>19</v>
      </c>
      <c r="J137" s="14">
        <f t="shared" si="28"/>
        <v>2</v>
      </c>
      <c r="K137" s="14">
        <f t="shared" si="29"/>
        <v>4</v>
      </c>
      <c r="L137" s="14">
        <f t="shared" si="30"/>
        <v>4</v>
      </c>
      <c r="M137" s="14">
        <f t="shared" si="31"/>
        <v>3</v>
      </c>
      <c r="N137" s="14">
        <f t="shared" si="32"/>
        <v>3</v>
      </c>
      <c r="O137">
        <f t="shared" si="33"/>
        <v>2016</v>
      </c>
      <c r="P137">
        <f t="shared" si="34"/>
        <v>1</v>
      </c>
      <c r="Q137">
        <f t="shared" si="35"/>
        <v>5</v>
      </c>
      <c r="R137">
        <f t="shared" si="24"/>
        <v>1</v>
      </c>
    </row>
    <row r="138" spans="1:18" x14ac:dyDescent="0.2">
      <c r="A138" s="3">
        <v>42374</v>
      </c>
      <c r="B138" s="4">
        <v>501</v>
      </c>
      <c r="C138" s="5">
        <v>0.75277777777777799</v>
      </c>
      <c r="D138" s="6" t="s">
        <v>9</v>
      </c>
      <c r="E138" s="4">
        <v>5</v>
      </c>
      <c r="F138" s="9" t="s">
        <v>18</v>
      </c>
      <c r="G138" s="13">
        <f t="shared" si="25"/>
        <v>1</v>
      </c>
      <c r="H138">
        <f t="shared" si="26"/>
        <v>2</v>
      </c>
      <c r="I138" s="14">
        <f t="shared" si="27"/>
        <v>19</v>
      </c>
      <c r="J138" s="14">
        <f t="shared" si="28"/>
        <v>4</v>
      </c>
      <c r="K138" s="14">
        <f t="shared" si="29"/>
        <v>3</v>
      </c>
      <c r="L138" s="14">
        <f t="shared" si="30"/>
        <v>2</v>
      </c>
      <c r="M138" s="14">
        <f t="shared" si="31"/>
        <v>1</v>
      </c>
      <c r="N138" s="14">
        <f t="shared" si="32"/>
        <v>1</v>
      </c>
      <c r="O138">
        <f t="shared" si="33"/>
        <v>2016</v>
      </c>
      <c r="P138">
        <f t="shared" si="34"/>
        <v>1</v>
      </c>
      <c r="Q138">
        <f t="shared" si="35"/>
        <v>5</v>
      </c>
      <c r="R138">
        <f t="shared" si="24"/>
        <v>2</v>
      </c>
    </row>
    <row r="139" spans="1:18" x14ac:dyDescent="0.2">
      <c r="A139" s="3">
        <v>42374</v>
      </c>
      <c r="B139" s="4">
        <v>501</v>
      </c>
      <c r="C139" s="5">
        <v>0.86805555555555602</v>
      </c>
      <c r="D139" s="6" t="s">
        <v>9</v>
      </c>
      <c r="E139" s="4">
        <v>10</v>
      </c>
      <c r="F139" s="9" t="s">
        <v>19</v>
      </c>
      <c r="G139" s="13">
        <f t="shared" si="25"/>
        <v>1</v>
      </c>
      <c r="H139">
        <f t="shared" si="26"/>
        <v>2</v>
      </c>
      <c r="I139" s="14">
        <f t="shared" si="27"/>
        <v>21</v>
      </c>
      <c r="J139" s="14">
        <f t="shared" si="28"/>
        <v>2</v>
      </c>
      <c r="K139" s="14">
        <f t="shared" si="29"/>
        <v>3</v>
      </c>
      <c r="L139" s="14">
        <f t="shared" si="30"/>
        <v>2</v>
      </c>
      <c r="M139" s="14">
        <f t="shared" si="31"/>
        <v>1</v>
      </c>
      <c r="N139" s="14">
        <f t="shared" si="32"/>
        <v>1</v>
      </c>
      <c r="O139">
        <f t="shared" si="33"/>
        <v>2016</v>
      </c>
      <c r="P139">
        <f t="shared" si="34"/>
        <v>1</v>
      </c>
      <c r="Q139">
        <f t="shared" si="35"/>
        <v>5</v>
      </c>
      <c r="R139">
        <f t="shared" si="24"/>
        <v>3</v>
      </c>
    </row>
    <row r="140" spans="1:18" x14ac:dyDescent="0.2">
      <c r="A140" s="3">
        <v>42374</v>
      </c>
      <c r="B140" s="4">
        <v>505</v>
      </c>
      <c r="C140" s="5">
        <v>0.89583333333333304</v>
      </c>
      <c r="D140" s="6" t="s">
        <v>9</v>
      </c>
      <c r="E140" s="4">
        <v>6</v>
      </c>
      <c r="F140" s="9" t="s">
        <v>19</v>
      </c>
      <c r="G140" s="13">
        <f t="shared" si="25"/>
        <v>5</v>
      </c>
      <c r="H140">
        <f t="shared" si="26"/>
        <v>2</v>
      </c>
      <c r="I140" s="14">
        <f t="shared" si="27"/>
        <v>22</v>
      </c>
      <c r="J140" s="14">
        <f t="shared" si="28"/>
        <v>2</v>
      </c>
      <c r="K140" s="14">
        <f t="shared" si="29"/>
        <v>3</v>
      </c>
      <c r="L140" s="14">
        <f t="shared" si="30"/>
        <v>3</v>
      </c>
      <c r="M140" s="14">
        <f t="shared" si="31"/>
        <v>4</v>
      </c>
      <c r="N140" s="14">
        <f t="shared" si="32"/>
        <v>4</v>
      </c>
      <c r="O140">
        <f t="shared" si="33"/>
        <v>2016</v>
      </c>
      <c r="P140">
        <f t="shared" si="34"/>
        <v>1</v>
      </c>
      <c r="Q140">
        <f t="shared" si="35"/>
        <v>5</v>
      </c>
      <c r="R140">
        <f t="shared" si="24"/>
        <v>3</v>
      </c>
    </row>
    <row r="141" spans="1:18" x14ac:dyDescent="0.2">
      <c r="A141" s="3">
        <v>42374</v>
      </c>
      <c r="B141" s="4">
        <v>501</v>
      </c>
      <c r="C141" s="5">
        <v>0.97013888888888899</v>
      </c>
      <c r="D141" s="6" t="s">
        <v>9</v>
      </c>
      <c r="E141" s="4">
        <v>25</v>
      </c>
      <c r="F141" s="9" t="s">
        <v>19</v>
      </c>
      <c r="G141" s="13">
        <f t="shared" si="25"/>
        <v>1</v>
      </c>
      <c r="H141">
        <f t="shared" si="26"/>
        <v>2</v>
      </c>
      <c r="I141" s="14">
        <f t="shared" si="27"/>
        <v>24</v>
      </c>
      <c r="J141" s="14">
        <f t="shared" si="28"/>
        <v>2</v>
      </c>
      <c r="K141" s="14">
        <f t="shared" si="29"/>
        <v>3</v>
      </c>
      <c r="L141" s="14">
        <f t="shared" si="30"/>
        <v>2</v>
      </c>
      <c r="M141" s="14">
        <f t="shared" si="31"/>
        <v>1</v>
      </c>
      <c r="N141" s="14">
        <f t="shared" si="32"/>
        <v>1</v>
      </c>
      <c r="O141">
        <f t="shared" si="33"/>
        <v>2016</v>
      </c>
      <c r="P141">
        <f t="shared" si="34"/>
        <v>1</v>
      </c>
      <c r="Q141">
        <f t="shared" si="35"/>
        <v>5</v>
      </c>
      <c r="R141">
        <f t="shared" si="24"/>
        <v>4</v>
      </c>
    </row>
    <row r="142" spans="1:18" x14ac:dyDescent="0.2">
      <c r="A142" s="3">
        <v>42374</v>
      </c>
      <c r="B142" s="4">
        <v>501</v>
      </c>
      <c r="C142" s="5">
        <v>0.97152777777777799</v>
      </c>
      <c r="D142" s="6" t="s">
        <v>9</v>
      </c>
      <c r="E142" s="4">
        <v>2</v>
      </c>
      <c r="F142" s="9" t="s">
        <v>19</v>
      </c>
      <c r="G142" s="13">
        <f t="shared" si="25"/>
        <v>1</v>
      </c>
      <c r="H142">
        <f t="shared" si="26"/>
        <v>2</v>
      </c>
      <c r="I142" s="14">
        <f t="shared" si="27"/>
        <v>24</v>
      </c>
      <c r="J142" s="14">
        <f t="shared" si="28"/>
        <v>2</v>
      </c>
      <c r="K142" s="14">
        <f t="shared" si="29"/>
        <v>3</v>
      </c>
      <c r="L142" s="14">
        <f t="shared" si="30"/>
        <v>2</v>
      </c>
      <c r="M142" s="14">
        <f t="shared" si="31"/>
        <v>1</v>
      </c>
      <c r="N142" s="14">
        <f t="shared" si="32"/>
        <v>1</v>
      </c>
      <c r="O142">
        <f t="shared" si="33"/>
        <v>2016</v>
      </c>
      <c r="P142">
        <f t="shared" si="34"/>
        <v>1</v>
      </c>
      <c r="Q142">
        <f t="shared" si="35"/>
        <v>5</v>
      </c>
      <c r="R142">
        <f t="shared" si="24"/>
        <v>2</v>
      </c>
    </row>
    <row r="143" spans="1:18" x14ac:dyDescent="0.2">
      <c r="A143" s="3">
        <v>42374</v>
      </c>
      <c r="B143" s="4">
        <v>504</v>
      </c>
      <c r="C143" s="5">
        <v>0.98541666666666705</v>
      </c>
      <c r="D143" s="6" t="s">
        <v>9</v>
      </c>
      <c r="E143" s="4">
        <v>5</v>
      </c>
      <c r="F143" s="9" t="s">
        <v>19</v>
      </c>
      <c r="G143" s="13">
        <f t="shared" si="25"/>
        <v>4</v>
      </c>
      <c r="H143">
        <f t="shared" si="26"/>
        <v>2</v>
      </c>
      <c r="I143" s="14">
        <f t="shared" si="27"/>
        <v>24</v>
      </c>
      <c r="J143" s="14">
        <f t="shared" si="28"/>
        <v>2</v>
      </c>
      <c r="K143" s="14">
        <f t="shared" si="29"/>
        <v>4</v>
      </c>
      <c r="L143" s="14">
        <f t="shared" si="30"/>
        <v>4</v>
      </c>
      <c r="M143" s="14">
        <f t="shared" si="31"/>
        <v>3</v>
      </c>
      <c r="N143" s="14">
        <f t="shared" si="32"/>
        <v>3</v>
      </c>
      <c r="O143">
        <f t="shared" si="33"/>
        <v>2016</v>
      </c>
      <c r="P143">
        <f t="shared" si="34"/>
        <v>1</v>
      </c>
      <c r="Q143">
        <f t="shared" si="35"/>
        <v>5</v>
      </c>
      <c r="R143">
        <f t="shared" si="24"/>
        <v>2</v>
      </c>
    </row>
    <row r="144" spans="1:18" x14ac:dyDescent="0.2">
      <c r="A144" s="3">
        <v>42375</v>
      </c>
      <c r="B144" s="4">
        <v>501</v>
      </c>
      <c r="C144" s="5">
        <v>0.21875</v>
      </c>
      <c r="D144" s="6" t="s">
        <v>10</v>
      </c>
      <c r="E144" s="4">
        <v>5</v>
      </c>
      <c r="F144" s="9" t="s">
        <v>18</v>
      </c>
      <c r="G144" s="13">
        <f t="shared" si="25"/>
        <v>1</v>
      </c>
      <c r="H144">
        <f t="shared" si="26"/>
        <v>3</v>
      </c>
      <c r="I144" s="14">
        <f t="shared" si="27"/>
        <v>6</v>
      </c>
      <c r="J144" s="14">
        <f t="shared" si="28"/>
        <v>4</v>
      </c>
      <c r="K144" s="14">
        <f t="shared" si="29"/>
        <v>3</v>
      </c>
      <c r="L144" s="14">
        <f t="shared" si="30"/>
        <v>2</v>
      </c>
      <c r="M144" s="14">
        <f t="shared" si="31"/>
        <v>1</v>
      </c>
      <c r="N144" s="14">
        <f t="shared" si="32"/>
        <v>1</v>
      </c>
      <c r="O144">
        <f t="shared" si="33"/>
        <v>2016</v>
      </c>
      <c r="P144">
        <f t="shared" si="34"/>
        <v>1</v>
      </c>
      <c r="Q144">
        <f t="shared" si="35"/>
        <v>6</v>
      </c>
      <c r="R144">
        <f t="shared" si="24"/>
        <v>2</v>
      </c>
    </row>
    <row r="145" spans="1:18" x14ac:dyDescent="0.2">
      <c r="A145" s="3">
        <v>42375</v>
      </c>
      <c r="B145" s="4">
        <v>504</v>
      </c>
      <c r="C145" s="5">
        <v>0.219444444444444</v>
      </c>
      <c r="D145" s="6" t="s">
        <v>10</v>
      </c>
      <c r="E145" s="4">
        <v>4</v>
      </c>
      <c r="F145" s="9" t="s">
        <v>18</v>
      </c>
      <c r="G145" s="13">
        <f t="shared" si="25"/>
        <v>4</v>
      </c>
      <c r="H145">
        <f t="shared" si="26"/>
        <v>3</v>
      </c>
      <c r="I145" s="14">
        <f t="shared" si="27"/>
        <v>6</v>
      </c>
      <c r="J145" s="14">
        <f t="shared" si="28"/>
        <v>4</v>
      </c>
      <c r="K145" s="14">
        <f t="shared" si="29"/>
        <v>4</v>
      </c>
      <c r="L145" s="14">
        <f t="shared" si="30"/>
        <v>4</v>
      </c>
      <c r="M145" s="14">
        <f t="shared" si="31"/>
        <v>3</v>
      </c>
      <c r="N145" s="14">
        <f t="shared" si="32"/>
        <v>3</v>
      </c>
      <c r="O145">
        <f t="shared" si="33"/>
        <v>2016</v>
      </c>
      <c r="P145">
        <f t="shared" si="34"/>
        <v>1</v>
      </c>
      <c r="Q145">
        <f t="shared" si="35"/>
        <v>6</v>
      </c>
      <c r="R145">
        <f t="shared" si="24"/>
        <v>2</v>
      </c>
    </row>
    <row r="146" spans="1:18" x14ac:dyDescent="0.2">
      <c r="A146" s="3">
        <v>42375</v>
      </c>
      <c r="B146" s="4">
        <v>512</v>
      </c>
      <c r="C146" s="5">
        <v>0.22083333333333299</v>
      </c>
      <c r="D146" s="6" t="s">
        <v>10</v>
      </c>
      <c r="E146" s="4">
        <v>3</v>
      </c>
      <c r="F146" s="9" t="s">
        <v>18</v>
      </c>
      <c r="G146" s="13">
        <f t="shared" si="25"/>
        <v>10</v>
      </c>
      <c r="H146">
        <f t="shared" si="26"/>
        <v>3</v>
      </c>
      <c r="I146" s="14">
        <f t="shared" si="27"/>
        <v>6</v>
      </c>
      <c r="J146" s="14">
        <f t="shared" si="28"/>
        <v>4</v>
      </c>
      <c r="K146" s="14">
        <f t="shared" si="29"/>
        <v>3</v>
      </c>
      <c r="L146" s="14">
        <f t="shared" si="30"/>
        <v>1</v>
      </c>
      <c r="M146" s="14">
        <f t="shared" si="31"/>
        <v>3</v>
      </c>
      <c r="N146" s="14">
        <f t="shared" si="32"/>
        <v>3</v>
      </c>
      <c r="O146">
        <f t="shared" si="33"/>
        <v>2016</v>
      </c>
      <c r="P146">
        <f t="shared" si="34"/>
        <v>1</v>
      </c>
      <c r="Q146">
        <f t="shared" si="35"/>
        <v>6</v>
      </c>
      <c r="R146">
        <f t="shared" si="24"/>
        <v>2</v>
      </c>
    </row>
    <row r="147" spans="1:18" x14ac:dyDescent="0.2">
      <c r="A147" s="3">
        <v>42375</v>
      </c>
      <c r="B147" s="4">
        <v>501</v>
      </c>
      <c r="C147" s="5">
        <v>0.225694444444444</v>
      </c>
      <c r="D147" s="6" t="s">
        <v>10</v>
      </c>
      <c r="E147" s="4">
        <v>6</v>
      </c>
      <c r="F147" s="9" t="s">
        <v>18</v>
      </c>
      <c r="G147" s="13">
        <f t="shared" si="25"/>
        <v>1</v>
      </c>
      <c r="H147">
        <f t="shared" si="26"/>
        <v>3</v>
      </c>
      <c r="I147" s="14">
        <f t="shared" si="27"/>
        <v>6</v>
      </c>
      <c r="J147" s="14">
        <f t="shared" si="28"/>
        <v>4</v>
      </c>
      <c r="K147" s="14">
        <f t="shared" si="29"/>
        <v>3</v>
      </c>
      <c r="L147" s="14">
        <f t="shared" si="30"/>
        <v>2</v>
      </c>
      <c r="M147" s="14">
        <f t="shared" si="31"/>
        <v>1</v>
      </c>
      <c r="N147" s="14">
        <f t="shared" si="32"/>
        <v>1</v>
      </c>
      <c r="O147">
        <f t="shared" si="33"/>
        <v>2016</v>
      </c>
      <c r="P147">
        <f t="shared" si="34"/>
        <v>1</v>
      </c>
      <c r="Q147">
        <f t="shared" si="35"/>
        <v>6</v>
      </c>
      <c r="R147">
        <f t="shared" si="24"/>
        <v>3</v>
      </c>
    </row>
    <row r="148" spans="1:18" x14ac:dyDescent="0.2">
      <c r="A148" s="3">
        <v>42375</v>
      </c>
      <c r="B148" s="4">
        <v>504</v>
      </c>
      <c r="C148" s="5">
        <v>0.227777777777778</v>
      </c>
      <c r="D148" s="6" t="s">
        <v>10</v>
      </c>
      <c r="E148" s="4">
        <v>6</v>
      </c>
      <c r="F148" s="9" t="s">
        <v>18</v>
      </c>
      <c r="G148" s="13">
        <f t="shared" si="25"/>
        <v>4</v>
      </c>
      <c r="H148">
        <f t="shared" si="26"/>
        <v>3</v>
      </c>
      <c r="I148" s="14">
        <f t="shared" si="27"/>
        <v>6</v>
      </c>
      <c r="J148" s="14">
        <f t="shared" si="28"/>
        <v>4</v>
      </c>
      <c r="K148" s="14">
        <f t="shared" si="29"/>
        <v>4</v>
      </c>
      <c r="L148" s="14">
        <f t="shared" si="30"/>
        <v>4</v>
      </c>
      <c r="M148" s="14">
        <f t="shared" si="31"/>
        <v>3</v>
      </c>
      <c r="N148" s="14">
        <f t="shared" si="32"/>
        <v>3</v>
      </c>
      <c r="O148">
        <f t="shared" si="33"/>
        <v>2016</v>
      </c>
      <c r="P148">
        <f t="shared" si="34"/>
        <v>1</v>
      </c>
      <c r="Q148">
        <f t="shared" si="35"/>
        <v>6</v>
      </c>
      <c r="R148">
        <f t="shared" si="24"/>
        <v>3</v>
      </c>
    </row>
    <row r="149" spans="1:18" x14ac:dyDescent="0.2">
      <c r="A149" s="3">
        <v>42375</v>
      </c>
      <c r="B149" s="4">
        <v>509</v>
      </c>
      <c r="C149" s="5">
        <v>0.24027777777777801</v>
      </c>
      <c r="D149" s="6" t="s">
        <v>10</v>
      </c>
      <c r="E149" s="4">
        <v>5</v>
      </c>
      <c r="F149" s="9" t="s">
        <v>18</v>
      </c>
      <c r="G149" s="13">
        <f t="shared" si="25"/>
        <v>7</v>
      </c>
      <c r="H149">
        <f t="shared" si="26"/>
        <v>3</v>
      </c>
      <c r="I149" s="14">
        <f t="shared" si="27"/>
        <v>6</v>
      </c>
      <c r="J149" s="14">
        <f t="shared" si="28"/>
        <v>4</v>
      </c>
      <c r="K149" s="14">
        <f t="shared" si="29"/>
        <v>1</v>
      </c>
      <c r="L149" s="14">
        <f t="shared" si="30"/>
        <v>2</v>
      </c>
      <c r="M149" s="14">
        <f t="shared" si="31"/>
        <v>2</v>
      </c>
      <c r="N149" s="14">
        <f t="shared" si="32"/>
        <v>2</v>
      </c>
      <c r="O149">
        <f t="shared" si="33"/>
        <v>2016</v>
      </c>
      <c r="P149">
        <f t="shared" si="34"/>
        <v>1</v>
      </c>
      <c r="Q149">
        <f t="shared" si="35"/>
        <v>6</v>
      </c>
      <c r="R149">
        <f t="shared" si="24"/>
        <v>2</v>
      </c>
    </row>
    <row r="150" spans="1:18" x14ac:dyDescent="0.2">
      <c r="A150" s="3">
        <v>42375</v>
      </c>
      <c r="B150" s="4">
        <v>506</v>
      </c>
      <c r="C150" s="5">
        <v>0.240972222222222</v>
      </c>
      <c r="D150" s="6" t="s">
        <v>10</v>
      </c>
      <c r="E150" s="4">
        <v>5</v>
      </c>
      <c r="F150" s="9" t="s">
        <v>18</v>
      </c>
      <c r="G150" s="13">
        <f t="shared" si="25"/>
        <v>6</v>
      </c>
      <c r="H150">
        <f t="shared" si="26"/>
        <v>3</v>
      </c>
      <c r="I150" s="14">
        <f t="shared" si="27"/>
        <v>6</v>
      </c>
      <c r="J150" s="14">
        <f t="shared" si="28"/>
        <v>4</v>
      </c>
      <c r="K150" s="14">
        <f t="shared" si="29"/>
        <v>4</v>
      </c>
      <c r="L150" s="14">
        <f t="shared" si="30"/>
        <v>2</v>
      </c>
      <c r="M150" s="14">
        <f t="shared" si="31"/>
        <v>2</v>
      </c>
      <c r="N150" s="14">
        <f t="shared" si="32"/>
        <v>2</v>
      </c>
      <c r="O150">
        <f t="shared" si="33"/>
        <v>2016</v>
      </c>
      <c r="P150">
        <f t="shared" si="34"/>
        <v>1</v>
      </c>
      <c r="Q150">
        <f t="shared" si="35"/>
        <v>6</v>
      </c>
      <c r="R150">
        <f t="shared" si="24"/>
        <v>2</v>
      </c>
    </row>
    <row r="151" spans="1:18" x14ac:dyDescent="0.2">
      <c r="A151" s="3">
        <v>42375</v>
      </c>
      <c r="B151" s="4">
        <v>512</v>
      </c>
      <c r="C151" s="5">
        <v>0.241666666666667</v>
      </c>
      <c r="D151" s="6" t="s">
        <v>10</v>
      </c>
      <c r="E151" s="4">
        <v>3</v>
      </c>
      <c r="F151" s="9" t="s">
        <v>18</v>
      </c>
      <c r="G151" s="13">
        <f t="shared" si="25"/>
        <v>10</v>
      </c>
      <c r="H151">
        <f t="shared" si="26"/>
        <v>3</v>
      </c>
      <c r="I151" s="14">
        <f t="shared" si="27"/>
        <v>6</v>
      </c>
      <c r="J151" s="14">
        <f t="shared" si="28"/>
        <v>4</v>
      </c>
      <c r="K151" s="14">
        <f t="shared" si="29"/>
        <v>3</v>
      </c>
      <c r="L151" s="14">
        <f t="shared" si="30"/>
        <v>1</v>
      </c>
      <c r="M151" s="14">
        <f t="shared" si="31"/>
        <v>3</v>
      </c>
      <c r="N151" s="14">
        <f t="shared" si="32"/>
        <v>3</v>
      </c>
      <c r="O151">
        <f t="shared" si="33"/>
        <v>2016</v>
      </c>
      <c r="P151">
        <f t="shared" si="34"/>
        <v>1</v>
      </c>
      <c r="Q151">
        <f t="shared" si="35"/>
        <v>6</v>
      </c>
      <c r="R151">
        <f t="shared" si="24"/>
        <v>2</v>
      </c>
    </row>
    <row r="152" spans="1:18" x14ac:dyDescent="0.2">
      <c r="A152" s="3">
        <v>42375</v>
      </c>
      <c r="B152" s="4">
        <v>504</v>
      </c>
      <c r="C152" s="5">
        <v>0.243055555555556</v>
      </c>
      <c r="D152" s="6" t="s">
        <v>10</v>
      </c>
      <c r="E152" s="4">
        <v>4</v>
      </c>
      <c r="F152" s="9" t="s">
        <v>19</v>
      </c>
      <c r="G152" s="13">
        <f t="shared" si="25"/>
        <v>4</v>
      </c>
      <c r="H152">
        <f t="shared" si="26"/>
        <v>3</v>
      </c>
      <c r="I152" s="14">
        <f t="shared" si="27"/>
        <v>6</v>
      </c>
      <c r="J152" s="14">
        <f t="shared" si="28"/>
        <v>2</v>
      </c>
      <c r="K152" s="14">
        <f t="shared" si="29"/>
        <v>4</v>
      </c>
      <c r="L152" s="14">
        <f t="shared" si="30"/>
        <v>4</v>
      </c>
      <c r="M152" s="14">
        <f t="shared" si="31"/>
        <v>3</v>
      </c>
      <c r="N152" s="14">
        <f t="shared" si="32"/>
        <v>3</v>
      </c>
      <c r="O152">
        <f t="shared" si="33"/>
        <v>2016</v>
      </c>
      <c r="P152">
        <f t="shared" si="34"/>
        <v>1</v>
      </c>
      <c r="Q152">
        <f t="shared" si="35"/>
        <v>6</v>
      </c>
      <c r="R152">
        <f t="shared" si="24"/>
        <v>2</v>
      </c>
    </row>
    <row r="153" spans="1:18" x14ac:dyDescent="0.2">
      <c r="A153" s="3">
        <v>42375</v>
      </c>
      <c r="B153" s="4">
        <v>504</v>
      </c>
      <c r="C153" s="5">
        <v>0.24444444444444399</v>
      </c>
      <c r="D153" s="6" t="s">
        <v>10</v>
      </c>
      <c r="E153" s="4">
        <v>4</v>
      </c>
      <c r="F153" s="9" t="s">
        <v>18</v>
      </c>
      <c r="G153" s="13">
        <f t="shared" si="25"/>
        <v>4</v>
      </c>
      <c r="H153">
        <f t="shared" si="26"/>
        <v>3</v>
      </c>
      <c r="I153" s="14">
        <f t="shared" si="27"/>
        <v>6</v>
      </c>
      <c r="J153" s="14">
        <f t="shared" si="28"/>
        <v>4</v>
      </c>
      <c r="K153" s="14">
        <f t="shared" si="29"/>
        <v>4</v>
      </c>
      <c r="L153" s="14">
        <f t="shared" si="30"/>
        <v>4</v>
      </c>
      <c r="M153" s="14">
        <f t="shared" si="31"/>
        <v>3</v>
      </c>
      <c r="N153" s="14">
        <f t="shared" si="32"/>
        <v>3</v>
      </c>
      <c r="O153">
        <f t="shared" si="33"/>
        <v>2016</v>
      </c>
      <c r="P153">
        <f t="shared" si="34"/>
        <v>1</v>
      </c>
      <c r="Q153">
        <f t="shared" si="35"/>
        <v>6</v>
      </c>
      <c r="R153">
        <f t="shared" si="24"/>
        <v>2</v>
      </c>
    </row>
    <row r="154" spans="1:18" x14ac:dyDescent="0.2">
      <c r="A154" s="3">
        <v>42375</v>
      </c>
      <c r="B154" s="4">
        <v>511</v>
      </c>
      <c r="C154" s="5">
        <v>0.24513888888888899</v>
      </c>
      <c r="D154" s="6" t="s">
        <v>10</v>
      </c>
      <c r="E154" s="4">
        <v>0</v>
      </c>
      <c r="F154" s="9" t="s">
        <v>19</v>
      </c>
      <c r="G154" s="13">
        <f t="shared" si="25"/>
        <v>9</v>
      </c>
      <c r="H154">
        <f t="shared" si="26"/>
        <v>3</v>
      </c>
      <c r="I154" s="14">
        <f t="shared" si="27"/>
        <v>6</v>
      </c>
      <c r="J154" s="14">
        <f t="shared" si="28"/>
        <v>2</v>
      </c>
      <c r="K154" s="14">
        <f t="shared" si="29"/>
        <v>1</v>
      </c>
      <c r="L154" s="14">
        <f t="shared" si="30"/>
        <v>3</v>
      </c>
      <c r="M154" s="14">
        <f t="shared" si="31"/>
        <v>2</v>
      </c>
      <c r="N154" s="14">
        <f t="shared" si="32"/>
        <v>2</v>
      </c>
      <c r="O154">
        <f t="shared" si="33"/>
        <v>2016</v>
      </c>
      <c r="P154">
        <f t="shared" si="34"/>
        <v>1</v>
      </c>
      <c r="Q154">
        <f t="shared" si="35"/>
        <v>6</v>
      </c>
      <c r="R154">
        <f t="shared" si="24"/>
        <v>1</v>
      </c>
    </row>
    <row r="155" spans="1:18" x14ac:dyDescent="0.2">
      <c r="A155" s="3">
        <v>42375</v>
      </c>
      <c r="B155" s="4">
        <v>506</v>
      </c>
      <c r="C155" s="5">
        <v>0.24513888888888899</v>
      </c>
      <c r="D155" s="6" t="s">
        <v>10</v>
      </c>
      <c r="E155" s="4">
        <v>5</v>
      </c>
      <c r="F155" s="9" t="s">
        <v>18</v>
      </c>
      <c r="G155" s="13">
        <f t="shared" si="25"/>
        <v>6</v>
      </c>
      <c r="H155">
        <f t="shared" si="26"/>
        <v>3</v>
      </c>
      <c r="I155" s="14">
        <f t="shared" si="27"/>
        <v>6</v>
      </c>
      <c r="J155" s="14">
        <f t="shared" si="28"/>
        <v>4</v>
      </c>
      <c r="K155" s="14">
        <f t="shared" si="29"/>
        <v>4</v>
      </c>
      <c r="L155" s="14">
        <f t="shared" si="30"/>
        <v>2</v>
      </c>
      <c r="M155" s="14">
        <f t="shared" si="31"/>
        <v>2</v>
      </c>
      <c r="N155" s="14">
        <f t="shared" si="32"/>
        <v>2</v>
      </c>
      <c r="O155">
        <f t="shared" si="33"/>
        <v>2016</v>
      </c>
      <c r="P155">
        <f t="shared" si="34"/>
        <v>1</v>
      </c>
      <c r="Q155">
        <f t="shared" si="35"/>
        <v>6</v>
      </c>
      <c r="R155">
        <f t="shared" si="24"/>
        <v>2</v>
      </c>
    </row>
    <row r="156" spans="1:18" x14ac:dyDescent="0.2">
      <c r="A156" s="3">
        <v>42375</v>
      </c>
      <c r="B156" s="4">
        <v>504</v>
      </c>
      <c r="C156" s="5">
        <v>0.25208333333333299</v>
      </c>
      <c r="D156" s="6" t="s">
        <v>10</v>
      </c>
      <c r="E156" s="4">
        <v>4</v>
      </c>
      <c r="F156" s="9" t="s">
        <v>18</v>
      </c>
      <c r="G156" s="13">
        <f t="shared" si="25"/>
        <v>4</v>
      </c>
      <c r="H156">
        <f t="shared" si="26"/>
        <v>3</v>
      </c>
      <c r="I156" s="14">
        <f t="shared" si="27"/>
        <v>7</v>
      </c>
      <c r="J156" s="14">
        <f t="shared" si="28"/>
        <v>4</v>
      </c>
      <c r="K156" s="14">
        <f t="shared" si="29"/>
        <v>4</v>
      </c>
      <c r="L156" s="14">
        <f t="shared" si="30"/>
        <v>4</v>
      </c>
      <c r="M156" s="14">
        <f t="shared" si="31"/>
        <v>3</v>
      </c>
      <c r="N156" s="14">
        <f t="shared" si="32"/>
        <v>3</v>
      </c>
      <c r="O156">
        <f t="shared" si="33"/>
        <v>2016</v>
      </c>
      <c r="P156">
        <f t="shared" si="34"/>
        <v>1</v>
      </c>
      <c r="Q156">
        <f t="shared" si="35"/>
        <v>6</v>
      </c>
      <c r="R156">
        <f t="shared" si="24"/>
        <v>2</v>
      </c>
    </row>
    <row r="157" spans="1:18" x14ac:dyDescent="0.2">
      <c r="A157" s="3">
        <v>42375</v>
      </c>
      <c r="B157" s="4">
        <v>501</v>
      </c>
      <c r="C157" s="5">
        <v>0.280555555555556</v>
      </c>
      <c r="D157" s="6" t="s">
        <v>10</v>
      </c>
      <c r="E157" s="4">
        <v>6</v>
      </c>
      <c r="F157" s="9" t="s">
        <v>18</v>
      </c>
      <c r="G157" s="13">
        <f t="shared" si="25"/>
        <v>1</v>
      </c>
      <c r="H157">
        <f t="shared" si="26"/>
        <v>3</v>
      </c>
      <c r="I157" s="14">
        <f t="shared" si="27"/>
        <v>7</v>
      </c>
      <c r="J157" s="14">
        <f t="shared" si="28"/>
        <v>4</v>
      </c>
      <c r="K157" s="14">
        <f t="shared" si="29"/>
        <v>3</v>
      </c>
      <c r="L157" s="14">
        <f t="shared" si="30"/>
        <v>2</v>
      </c>
      <c r="M157" s="14">
        <f t="shared" si="31"/>
        <v>1</v>
      </c>
      <c r="N157" s="14">
        <f t="shared" si="32"/>
        <v>1</v>
      </c>
      <c r="O157">
        <f t="shared" si="33"/>
        <v>2016</v>
      </c>
      <c r="P157">
        <f t="shared" si="34"/>
        <v>1</v>
      </c>
      <c r="Q157">
        <f t="shared" si="35"/>
        <v>6</v>
      </c>
      <c r="R157">
        <f t="shared" si="24"/>
        <v>3</v>
      </c>
    </row>
    <row r="158" spans="1:18" x14ac:dyDescent="0.2">
      <c r="A158" s="3">
        <v>42375</v>
      </c>
      <c r="B158" s="4">
        <v>504</v>
      </c>
      <c r="C158" s="5">
        <v>0.29375000000000001</v>
      </c>
      <c r="D158" s="6" t="s">
        <v>10</v>
      </c>
      <c r="E158" s="4">
        <v>2</v>
      </c>
      <c r="F158" s="9" t="s">
        <v>18</v>
      </c>
      <c r="G158" s="13">
        <f t="shared" si="25"/>
        <v>4</v>
      </c>
      <c r="H158">
        <f t="shared" si="26"/>
        <v>3</v>
      </c>
      <c r="I158" s="14">
        <f t="shared" si="27"/>
        <v>8</v>
      </c>
      <c r="J158" s="14">
        <f t="shared" si="28"/>
        <v>4</v>
      </c>
      <c r="K158" s="14">
        <f t="shared" si="29"/>
        <v>4</v>
      </c>
      <c r="L158" s="14">
        <f t="shared" si="30"/>
        <v>4</v>
      </c>
      <c r="M158" s="14">
        <f t="shared" si="31"/>
        <v>3</v>
      </c>
      <c r="N158" s="14">
        <f t="shared" si="32"/>
        <v>3</v>
      </c>
      <c r="O158">
        <f t="shared" si="33"/>
        <v>2016</v>
      </c>
      <c r="P158">
        <f t="shared" si="34"/>
        <v>1</v>
      </c>
      <c r="Q158">
        <f t="shared" si="35"/>
        <v>6</v>
      </c>
      <c r="R158">
        <f t="shared" si="24"/>
        <v>2</v>
      </c>
    </row>
    <row r="159" spans="1:18" x14ac:dyDescent="0.2">
      <c r="A159" s="3">
        <v>42375</v>
      </c>
      <c r="B159" s="4">
        <v>504</v>
      </c>
      <c r="C159" s="5">
        <v>0.36875000000000002</v>
      </c>
      <c r="D159" s="6" t="s">
        <v>10</v>
      </c>
      <c r="E159" s="4">
        <v>4</v>
      </c>
      <c r="F159" s="9" t="s">
        <v>19</v>
      </c>
      <c r="G159" s="13">
        <f t="shared" si="25"/>
        <v>4</v>
      </c>
      <c r="H159">
        <f t="shared" si="26"/>
        <v>3</v>
      </c>
      <c r="I159" s="14">
        <f t="shared" si="27"/>
        <v>9</v>
      </c>
      <c r="J159" s="14">
        <f t="shared" si="28"/>
        <v>2</v>
      </c>
      <c r="K159" s="14">
        <f t="shared" si="29"/>
        <v>4</v>
      </c>
      <c r="L159" s="14">
        <f t="shared" si="30"/>
        <v>4</v>
      </c>
      <c r="M159" s="14">
        <f t="shared" si="31"/>
        <v>3</v>
      </c>
      <c r="N159" s="14">
        <f t="shared" si="32"/>
        <v>3</v>
      </c>
      <c r="O159">
        <f t="shared" si="33"/>
        <v>2016</v>
      </c>
      <c r="P159">
        <f t="shared" si="34"/>
        <v>1</v>
      </c>
      <c r="Q159">
        <f t="shared" si="35"/>
        <v>6</v>
      </c>
      <c r="R159">
        <f t="shared" si="24"/>
        <v>2</v>
      </c>
    </row>
    <row r="160" spans="1:18" x14ac:dyDescent="0.2">
      <c r="A160" s="3">
        <v>42375</v>
      </c>
      <c r="B160" s="4">
        <v>504</v>
      </c>
      <c r="C160" s="5">
        <v>0.422222222222222</v>
      </c>
      <c r="D160" s="6" t="s">
        <v>10</v>
      </c>
      <c r="E160" s="4">
        <v>4</v>
      </c>
      <c r="F160" s="9" t="s">
        <v>18</v>
      </c>
      <c r="G160" s="13">
        <f t="shared" si="25"/>
        <v>4</v>
      </c>
      <c r="H160">
        <f t="shared" si="26"/>
        <v>3</v>
      </c>
      <c r="I160" s="14">
        <f t="shared" si="27"/>
        <v>11</v>
      </c>
      <c r="J160" s="14">
        <f t="shared" si="28"/>
        <v>4</v>
      </c>
      <c r="K160" s="14">
        <f t="shared" si="29"/>
        <v>4</v>
      </c>
      <c r="L160" s="14">
        <f t="shared" si="30"/>
        <v>4</v>
      </c>
      <c r="M160" s="14">
        <f t="shared" si="31"/>
        <v>3</v>
      </c>
      <c r="N160" s="14">
        <f t="shared" si="32"/>
        <v>3</v>
      </c>
      <c r="O160">
        <f t="shared" si="33"/>
        <v>2016</v>
      </c>
      <c r="P160">
        <f t="shared" si="34"/>
        <v>1</v>
      </c>
      <c r="Q160">
        <f t="shared" si="35"/>
        <v>6</v>
      </c>
      <c r="R160">
        <f t="shared" si="24"/>
        <v>2</v>
      </c>
    </row>
    <row r="161" spans="1:18" x14ac:dyDescent="0.2">
      <c r="A161" s="3">
        <v>42375</v>
      </c>
      <c r="B161" s="4">
        <v>504</v>
      </c>
      <c r="C161" s="5">
        <v>0.59166666666666701</v>
      </c>
      <c r="D161" s="6" t="s">
        <v>10</v>
      </c>
      <c r="E161" s="4">
        <v>22</v>
      </c>
      <c r="F161" s="9" t="s">
        <v>20</v>
      </c>
      <c r="G161" s="13">
        <f t="shared" si="25"/>
        <v>4</v>
      </c>
      <c r="H161">
        <f t="shared" si="26"/>
        <v>3</v>
      </c>
      <c r="I161" s="14">
        <f t="shared" si="27"/>
        <v>15</v>
      </c>
      <c r="J161" s="14">
        <f t="shared" si="28"/>
        <v>3</v>
      </c>
      <c r="K161" s="14">
        <f t="shared" si="29"/>
        <v>4</v>
      </c>
      <c r="L161" s="14">
        <f t="shared" si="30"/>
        <v>4</v>
      </c>
      <c r="M161" s="14">
        <f t="shared" si="31"/>
        <v>3</v>
      </c>
      <c r="N161" s="14">
        <f t="shared" si="32"/>
        <v>3</v>
      </c>
      <c r="O161">
        <f t="shared" si="33"/>
        <v>2016</v>
      </c>
      <c r="P161">
        <f t="shared" si="34"/>
        <v>1</v>
      </c>
      <c r="Q161">
        <f t="shared" si="35"/>
        <v>6</v>
      </c>
      <c r="R161">
        <f t="shared" si="24"/>
        <v>4</v>
      </c>
    </row>
    <row r="162" spans="1:18" x14ac:dyDescent="0.2">
      <c r="A162" s="3">
        <v>42375</v>
      </c>
      <c r="B162" s="4">
        <v>509</v>
      </c>
      <c r="C162" s="5">
        <v>0.60416666666666696</v>
      </c>
      <c r="D162" s="6" t="s">
        <v>10</v>
      </c>
      <c r="E162" s="4">
        <v>5</v>
      </c>
      <c r="F162" s="9" t="s">
        <v>19</v>
      </c>
      <c r="G162" s="13">
        <f t="shared" si="25"/>
        <v>7</v>
      </c>
      <c r="H162">
        <f t="shared" si="26"/>
        <v>3</v>
      </c>
      <c r="I162" s="14">
        <f t="shared" si="27"/>
        <v>15</v>
      </c>
      <c r="J162" s="14">
        <f t="shared" si="28"/>
        <v>2</v>
      </c>
      <c r="K162" s="14">
        <f t="shared" si="29"/>
        <v>1</v>
      </c>
      <c r="L162" s="14">
        <f t="shared" si="30"/>
        <v>2</v>
      </c>
      <c r="M162" s="14">
        <f t="shared" si="31"/>
        <v>2</v>
      </c>
      <c r="N162" s="14">
        <f t="shared" si="32"/>
        <v>2</v>
      </c>
      <c r="O162">
        <f t="shared" si="33"/>
        <v>2016</v>
      </c>
      <c r="P162">
        <f t="shared" si="34"/>
        <v>1</v>
      </c>
      <c r="Q162">
        <f t="shared" si="35"/>
        <v>6</v>
      </c>
      <c r="R162">
        <f t="shared" si="24"/>
        <v>2</v>
      </c>
    </row>
    <row r="163" spans="1:18" x14ac:dyDescent="0.2">
      <c r="A163" s="3">
        <v>42375</v>
      </c>
      <c r="B163" s="4">
        <v>501</v>
      </c>
      <c r="C163" s="5">
        <v>0.63958333333333295</v>
      </c>
      <c r="D163" s="6" t="s">
        <v>10</v>
      </c>
      <c r="E163" s="4">
        <v>5</v>
      </c>
      <c r="F163" s="9" t="s">
        <v>18</v>
      </c>
      <c r="G163" s="13">
        <f t="shared" si="25"/>
        <v>1</v>
      </c>
      <c r="H163">
        <f t="shared" si="26"/>
        <v>3</v>
      </c>
      <c r="I163" s="14">
        <f t="shared" si="27"/>
        <v>16</v>
      </c>
      <c r="J163" s="14">
        <f t="shared" si="28"/>
        <v>4</v>
      </c>
      <c r="K163" s="14">
        <f t="shared" si="29"/>
        <v>3</v>
      </c>
      <c r="L163" s="14">
        <f t="shared" si="30"/>
        <v>2</v>
      </c>
      <c r="M163" s="14">
        <f t="shared" si="31"/>
        <v>1</v>
      </c>
      <c r="N163" s="14">
        <f t="shared" si="32"/>
        <v>1</v>
      </c>
      <c r="O163">
        <f t="shared" si="33"/>
        <v>2016</v>
      </c>
      <c r="P163">
        <f t="shared" si="34"/>
        <v>1</v>
      </c>
      <c r="Q163">
        <f t="shared" si="35"/>
        <v>6</v>
      </c>
      <c r="R163">
        <f t="shared" si="24"/>
        <v>2</v>
      </c>
    </row>
    <row r="164" spans="1:18" x14ac:dyDescent="0.2">
      <c r="A164" s="3">
        <v>42375</v>
      </c>
      <c r="B164" s="4">
        <v>501</v>
      </c>
      <c r="C164" s="5">
        <v>0.64097222222222205</v>
      </c>
      <c r="D164" s="6" t="s">
        <v>10</v>
      </c>
      <c r="E164" s="4">
        <v>15</v>
      </c>
      <c r="F164" s="9" t="s">
        <v>19</v>
      </c>
      <c r="G164" s="13">
        <f t="shared" si="25"/>
        <v>1</v>
      </c>
      <c r="H164">
        <f t="shared" si="26"/>
        <v>3</v>
      </c>
      <c r="I164" s="14">
        <f t="shared" si="27"/>
        <v>16</v>
      </c>
      <c r="J164" s="14">
        <f t="shared" si="28"/>
        <v>2</v>
      </c>
      <c r="K164" s="14">
        <f t="shared" si="29"/>
        <v>3</v>
      </c>
      <c r="L164" s="14">
        <f t="shared" si="30"/>
        <v>2</v>
      </c>
      <c r="M164" s="14">
        <f t="shared" si="31"/>
        <v>1</v>
      </c>
      <c r="N164" s="14">
        <f t="shared" si="32"/>
        <v>1</v>
      </c>
      <c r="O164">
        <f t="shared" si="33"/>
        <v>2016</v>
      </c>
      <c r="P164">
        <f t="shared" si="34"/>
        <v>1</v>
      </c>
      <c r="Q164">
        <f t="shared" si="35"/>
        <v>6</v>
      </c>
      <c r="R164">
        <f t="shared" si="24"/>
        <v>4</v>
      </c>
    </row>
    <row r="165" spans="1:18" x14ac:dyDescent="0.2">
      <c r="A165" s="3">
        <v>42375</v>
      </c>
      <c r="B165" s="4">
        <v>504</v>
      </c>
      <c r="C165" s="5">
        <v>0.64375000000000004</v>
      </c>
      <c r="D165" s="6" t="s">
        <v>10</v>
      </c>
      <c r="E165" s="4">
        <v>4</v>
      </c>
      <c r="F165" s="9" t="s">
        <v>19</v>
      </c>
      <c r="G165" s="13">
        <f t="shared" si="25"/>
        <v>4</v>
      </c>
      <c r="H165">
        <f t="shared" si="26"/>
        <v>3</v>
      </c>
      <c r="I165" s="14">
        <f t="shared" si="27"/>
        <v>16</v>
      </c>
      <c r="J165" s="14">
        <f t="shared" si="28"/>
        <v>2</v>
      </c>
      <c r="K165" s="14">
        <f t="shared" si="29"/>
        <v>4</v>
      </c>
      <c r="L165" s="14">
        <f t="shared" si="30"/>
        <v>4</v>
      </c>
      <c r="M165" s="14">
        <f t="shared" si="31"/>
        <v>3</v>
      </c>
      <c r="N165" s="14">
        <f t="shared" si="32"/>
        <v>3</v>
      </c>
      <c r="O165">
        <f t="shared" si="33"/>
        <v>2016</v>
      </c>
      <c r="P165">
        <f t="shared" si="34"/>
        <v>1</v>
      </c>
      <c r="Q165">
        <f t="shared" si="35"/>
        <v>6</v>
      </c>
      <c r="R165">
        <f t="shared" si="24"/>
        <v>2</v>
      </c>
    </row>
    <row r="166" spans="1:18" x14ac:dyDescent="0.2">
      <c r="A166" s="3">
        <v>42375</v>
      </c>
      <c r="B166" s="4">
        <v>510</v>
      </c>
      <c r="C166" s="5">
        <v>0.64930555555555602</v>
      </c>
      <c r="D166" s="6" t="s">
        <v>10</v>
      </c>
      <c r="E166" s="4">
        <v>11</v>
      </c>
      <c r="F166" s="9" t="s">
        <v>18</v>
      </c>
      <c r="G166" s="13">
        <f t="shared" si="25"/>
        <v>8</v>
      </c>
      <c r="H166">
        <f t="shared" si="26"/>
        <v>3</v>
      </c>
      <c r="I166" s="14">
        <f t="shared" si="27"/>
        <v>16</v>
      </c>
      <c r="J166" s="14">
        <f t="shared" si="28"/>
        <v>4</v>
      </c>
      <c r="K166" s="14">
        <f t="shared" si="29"/>
        <v>1</v>
      </c>
      <c r="L166" s="14">
        <f t="shared" si="30"/>
        <v>3</v>
      </c>
      <c r="M166" s="14">
        <f t="shared" si="31"/>
        <v>3</v>
      </c>
      <c r="N166" s="14">
        <f t="shared" si="32"/>
        <v>3</v>
      </c>
      <c r="O166">
        <f t="shared" si="33"/>
        <v>2016</v>
      </c>
      <c r="P166">
        <f t="shared" si="34"/>
        <v>1</v>
      </c>
      <c r="Q166">
        <f t="shared" si="35"/>
        <v>6</v>
      </c>
      <c r="R166">
        <f t="shared" si="24"/>
        <v>4</v>
      </c>
    </row>
    <row r="167" spans="1:18" x14ac:dyDescent="0.2">
      <c r="A167" s="3">
        <v>42375</v>
      </c>
      <c r="B167" s="4">
        <v>504</v>
      </c>
      <c r="C167" s="5">
        <v>0.65208333333333302</v>
      </c>
      <c r="D167" s="6" t="s">
        <v>10</v>
      </c>
      <c r="E167" s="4">
        <v>7</v>
      </c>
      <c r="F167" s="9" t="s">
        <v>18</v>
      </c>
      <c r="G167" s="13">
        <f t="shared" si="25"/>
        <v>4</v>
      </c>
      <c r="H167">
        <f t="shared" si="26"/>
        <v>3</v>
      </c>
      <c r="I167" s="14">
        <f t="shared" si="27"/>
        <v>16</v>
      </c>
      <c r="J167" s="14">
        <f t="shared" si="28"/>
        <v>4</v>
      </c>
      <c r="K167" s="14">
        <f t="shared" si="29"/>
        <v>4</v>
      </c>
      <c r="L167" s="14">
        <f t="shared" si="30"/>
        <v>4</v>
      </c>
      <c r="M167" s="14">
        <f t="shared" si="31"/>
        <v>3</v>
      </c>
      <c r="N167" s="14">
        <f t="shared" si="32"/>
        <v>3</v>
      </c>
      <c r="O167">
        <f t="shared" si="33"/>
        <v>2016</v>
      </c>
      <c r="P167">
        <f t="shared" si="34"/>
        <v>1</v>
      </c>
      <c r="Q167">
        <f t="shared" si="35"/>
        <v>6</v>
      </c>
      <c r="R167">
        <f t="shared" si="24"/>
        <v>3</v>
      </c>
    </row>
    <row r="168" spans="1:18" x14ac:dyDescent="0.2">
      <c r="A168" s="3">
        <v>42375</v>
      </c>
      <c r="B168" s="4">
        <v>505</v>
      </c>
      <c r="C168" s="5">
        <v>0.66388888888888897</v>
      </c>
      <c r="D168" s="6" t="s">
        <v>10</v>
      </c>
      <c r="E168" s="4">
        <v>10</v>
      </c>
      <c r="F168" s="9" t="s">
        <v>19</v>
      </c>
      <c r="G168" s="13">
        <f t="shared" si="25"/>
        <v>5</v>
      </c>
      <c r="H168">
        <f t="shared" si="26"/>
        <v>3</v>
      </c>
      <c r="I168" s="14">
        <f t="shared" si="27"/>
        <v>16</v>
      </c>
      <c r="J168" s="14">
        <f t="shared" si="28"/>
        <v>2</v>
      </c>
      <c r="K168" s="14">
        <f t="shared" si="29"/>
        <v>3</v>
      </c>
      <c r="L168" s="14">
        <f t="shared" si="30"/>
        <v>3</v>
      </c>
      <c r="M168" s="14">
        <f t="shared" si="31"/>
        <v>4</v>
      </c>
      <c r="N168" s="14">
        <f t="shared" si="32"/>
        <v>4</v>
      </c>
      <c r="O168">
        <f t="shared" si="33"/>
        <v>2016</v>
      </c>
      <c r="P168">
        <f t="shared" si="34"/>
        <v>1</v>
      </c>
      <c r="Q168">
        <f t="shared" si="35"/>
        <v>6</v>
      </c>
      <c r="R168">
        <f t="shared" si="24"/>
        <v>3</v>
      </c>
    </row>
    <row r="169" spans="1:18" x14ac:dyDescent="0.2">
      <c r="A169" s="3">
        <v>42375</v>
      </c>
      <c r="B169" s="4">
        <v>501</v>
      </c>
      <c r="C169" s="5">
        <v>0.66666666666666696</v>
      </c>
      <c r="D169" s="6" t="s">
        <v>10</v>
      </c>
      <c r="E169" s="4">
        <v>5</v>
      </c>
      <c r="F169" s="9" t="s">
        <v>19</v>
      </c>
      <c r="G169" s="13">
        <f t="shared" si="25"/>
        <v>1</v>
      </c>
      <c r="H169">
        <f t="shared" si="26"/>
        <v>3</v>
      </c>
      <c r="I169" s="14">
        <f t="shared" si="27"/>
        <v>17</v>
      </c>
      <c r="J169" s="14">
        <f t="shared" si="28"/>
        <v>2</v>
      </c>
      <c r="K169" s="14">
        <f t="shared" si="29"/>
        <v>3</v>
      </c>
      <c r="L169" s="14">
        <f t="shared" si="30"/>
        <v>2</v>
      </c>
      <c r="M169" s="14">
        <f t="shared" si="31"/>
        <v>1</v>
      </c>
      <c r="N169" s="14">
        <f t="shared" si="32"/>
        <v>1</v>
      </c>
      <c r="O169">
        <f t="shared" si="33"/>
        <v>2016</v>
      </c>
      <c r="P169">
        <f t="shared" si="34"/>
        <v>1</v>
      </c>
      <c r="Q169">
        <f t="shared" si="35"/>
        <v>6</v>
      </c>
      <c r="R169">
        <f t="shared" si="24"/>
        <v>2</v>
      </c>
    </row>
    <row r="170" spans="1:18" x14ac:dyDescent="0.2">
      <c r="A170" s="3">
        <v>42375</v>
      </c>
      <c r="B170" s="4">
        <v>504</v>
      </c>
      <c r="C170" s="5">
        <v>0.70138888888888895</v>
      </c>
      <c r="D170" s="6" t="s">
        <v>10</v>
      </c>
      <c r="E170" s="4">
        <v>4</v>
      </c>
      <c r="F170" s="9" t="s">
        <v>18</v>
      </c>
      <c r="G170" s="13">
        <f t="shared" si="25"/>
        <v>4</v>
      </c>
      <c r="H170">
        <f t="shared" si="26"/>
        <v>3</v>
      </c>
      <c r="I170" s="14">
        <f t="shared" si="27"/>
        <v>17</v>
      </c>
      <c r="J170" s="14">
        <f t="shared" si="28"/>
        <v>4</v>
      </c>
      <c r="K170" s="14">
        <f t="shared" si="29"/>
        <v>4</v>
      </c>
      <c r="L170" s="14">
        <f t="shared" si="30"/>
        <v>4</v>
      </c>
      <c r="M170" s="14">
        <f t="shared" si="31"/>
        <v>3</v>
      </c>
      <c r="N170" s="14">
        <f t="shared" si="32"/>
        <v>3</v>
      </c>
      <c r="O170">
        <f t="shared" si="33"/>
        <v>2016</v>
      </c>
      <c r="P170">
        <f t="shared" si="34"/>
        <v>1</v>
      </c>
      <c r="Q170">
        <f t="shared" si="35"/>
        <v>6</v>
      </c>
      <c r="R170">
        <f t="shared" si="24"/>
        <v>2</v>
      </c>
    </row>
    <row r="171" spans="1:18" x14ac:dyDescent="0.2">
      <c r="A171" s="3">
        <v>42375</v>
      </c>
      <c r="B171" s="4">
        <v>504</v>
      </c>
      <c r="C171" s="5">
        <v>0.74583333333333302</v>
      </c>
      <c r="D171" s="6" t="s">
        <v>10</v>
      </c>
      <c r="E171" s="4">
        <v>4</v>
      </c>
      <c r="F171" s="9" t="s">
        <v>19</v>
      </c>
      <c r="G171" s="13">
        <f t="shared" si="25"/>
        <v>4</v>
      </c>
      <c r="H171">
        <f t="shared" si="26"/>
        <v>3</v>
      </c>
      <c r="I171" s="14">
        <f t="shared" si="27"/>
        <v>18</v>
      </c>
      <c r="J171" s="14">
        <f t="shared" si="28"/>
        <v>2</v>
      </c>
      <c r="K171" s="14">
        <f t="shared" si="29"/>
        <v>4</v>
      </c>
      <c r="L171" s="14">
        <f t="shared" si="30"/>
        <v>4</v>
      </c>
      <c r="M171" s="14">
        <f t="shared" si="31"/>
        <v>3</v>
      </c>
      <c r="N171" s="14">
        <f t="shared" si="32"/>
        <v>3</v>
      </c>
      <c r="O171">
        <f t="shared" si="33"/>
        <v>2016</v>
      </c>
      <c r="P171">
        <f t="shared" si="34"/>
        <v>1</v>
      </c>
      <c r="Q171">
        <f t="shared" si="35"/>
        <v>6</v>
      </c>
      <c r="R171">
        <f t="shared" si="24"/>
        <v>2</v>
      </c>
    </row>
    <row r="172" spans="1:18" x14ac:dyDescent="0.2">
      <c r="A172" s="3">
        <v>42375</v>
      </c>
      <c r="B172" s="4">
        <v>501</v>
      </c>
      <c r="C172" s="5">
        <v>0.78541666666666698</v>
      </c>
      <c r="D172" s="6" t="s">
        <v>10</v>
      </c>
      <c r="E172" s="4">
        <v>5</v>
      </c>
      <c r="F172" s="9" t="s">
        <v>19</v>
      </c>
      <c r="G172" s="13">
        <f t="shared" si="25"/>
        <v>1</v>
      </c>
      <c r="H172">
        <f t="shared" si="26"/>
        <v>3</v>
      </c>
      <c r="I172" s="14">
        <f t="shared" si="27"/>
        <v>19</v>
      </c>
      <c r="J172" s="14">
        <f t="shared" si="28"/>
        <v>2</v>
      </c>
      <c r="K172" s="14">
        <f t="shared" si="29"/>
        <v>3</v>
      </c>
      <c r="L172" s="14">
        <f t="shared" si="30"/>
        <v>2</v>
      </c>
      <c r="M172" s="14">
        <f t="shared" si="31"/>
        <v>1</v>
      </c>
      <c r="N172" s="14">
        <f t="shared" si="32"/>
        <v>1</v>
      </c>
      <c r="O172">
        <f t="shared" si="33"/>
        <v>2016</v>
      </c>
      <c r="P172">
        <f t="shared" si="34"/>
        <v>1</v>
      </c>
      <c r="Q172">
        <f t="shared" si="35"/>
        <v>6</v>
      </c>
      <c r="R172">
        <f t="shared" si="24"/>
        <v>2</v>
      </c>
    </row>
    <row r="173" spans="1:18" x14ac:dyDescent="0.2">
      <c r="A173" s="3">
        <v>42375</v>
      </c>
      <c r="B173" s="4">
        <v>505</v>
      </c>
      <c r="C173" s="5">
        <v>0.78888888888888897</v>
      </c>
      <c r="D173" s="6" t="s">
        <v>10</v>
      </c>
      <c r="E173" s="4">
        <v>22</v>
      </c>
      <c r="F173" s="9" t="s">
        <v>19</v>
      </c>
      <c r="G173" s="13">
        <f t="shared" si="25"/>
        <v>5</v>
      </c>
      <c r="H173">
        <f t="shared" si="26"/>
        <v>3</v>
      </c>
      <c r="I173" s="14">
        <f t="shared" si="27"/>
        <v>19</v>
      </c>
      <c r="J173" s="14">
        <f t="shared" si="28"/>
        <v>2</v>
      </c>
      <c r="K173" s="14">
        <f t="shared" si="29"/>
        <v>3</v>
      </c>
      <c r="L173" s="14">
        <f t="shared" si="30"/>
        <v>3</v>
      </c>
      <c r="M173" s="14">
        <f t="shared" si="31"/>
        <v>4</v>
      </c>
      <c r="N173" s="14">
        <f t="shared" si="32"/>
        <v>4</v>
      </c>
      <c r="O173">
        <f t="shared" si="33"/>
        <v>2016</v>
      </c>
      <c r="P173">
        <f t="shared" si="34"/>
        <v>1</v>
      </c>
      <c r="Q173">
        <f t="shared" si="35"/>
        <v>6</v>
      </c>
      <c r="R173">
        <f t="shared" si="24"/>
        <v>4</v>
      </c>
    </row>
    <row r="174" spans="1:18" x14ac:dyDescent="0.2">
      <c r="A174" s="3">
        <v>42375</v>
      </c>
      <c r="B174" s="4">
        <v>501</v>
      </c>
      <c r="C174" s="5">
        <v>0.79444444444444395</v>
      </c>
      <c r="D174" s="6" t="s">
        <v>10</v>
      </c>
      <c r="E174" s="4">
        <v>10</v>
      </c>
      <c r="F174" s="9" t="s">
        <v>18</v>
      </c>
      <c r="G174" s="13">
        <f t="shared" si="25"/>
        <v>1</v>
      </c>
      <c r="H174">
        <f t="shared" si="26"/>
        <v>3</v>
      </c>
      <c r="I174" s="14">
        <f t="shared" si="27"/>
        <v>20</v>
      </c>
      <c r="J174" s="14">
        <f t="shared" si="28"/>
        <v>4</v>
      </c>
      <c r="K174" s="14">
        <f t="shared" si="29"/>
        <v>3</v>
      </c>
      <c r="L174" s="14">
        <f t="shared" si="30"/>
        <v>2</v>
      </c>
      <c r="M174" s="14">
        <f t="shared" si="31"/>
        <v>1</v>
      </c>
      <c r="N174" s="14">
        <f t="shared" si="32"/>
        <v>1</v>
      </c>
      <c r="O174">
        <f t="shared" si="33"/>
        <v>2016</v>
      </c>
      <c r="P174">
        <f t="shared" si="34"/>
        <v>1</v>
      </c>
      <c r="Q174">
        <f t="shared" si="35"/>
        <v>6</v>
      </c>
      <c r="R174">
        <f t="shared" si="24"/>
        <v>3</v>
      </c>
    </row>
    <row r="175" spans="1:18" x14ac:dyDescent="0.2">
      <c r="A175" s="3">
        <v>42375</v>
      </c>
      <c r="B175" s="4">
        <v>512</v>
      </c>
      <c r="C175" s="5">
        <v>0.85069444444444398</v>
      </c>
      <c r="D175" s="6" t="s">
        <v>10</v>
      </c>
      <c r="E175" s="4">
        <v>7</v>
      </c>
      <c r="F175" s="9" t="s">
        <v>18</v>
      </c>
      <c r="G175" s="13">
        <f t="shared" si="25"/>
        <v>10</v>
      </c>
      <c r="H175">
        <f t="shared" si="26"/>
        <v>3</v>
      </c>
      <c r="I175" s="14">
        <f t="shared" si="27"/>
        <v>21</v>
      </c>
      <c r="J175" s="14">
        <f t="shared" si="28"/>
        <v>4</v>
      </c>
      <c r="K175" s="14">
        <f t="shared" si="29"/>
        <v>3</v>
      </c>
      <c r="L175" s="14">
        <f t="shared" si="30"/>
        <v>1</v>
      </c>
      <c r="M175" s="14">
        <f t="shared" si="31"/>
        <v>3</v>
      </c>
      <c r="N175" s="14">
        <f t="shared" si="32"/>
        <v>3</v>
      </c>
      <c r="O175">
        <f t="shared" si="33"/>
        <v>2016</v>
      </c>
      <c r="P175">
        <f t="shared" si="34"/>
        <v>1</v>
      </c>
      <c r="Q175">
        <f t="shared" si="35"/>
        <v>6</v>
      </c>
      <c r="R175">
        <f t="shared" si="24"/>
        <v>3</v>
      </c>
    </row>
    <row r="176" spans="1:18" x14ac:dyDescent="0.2">
      <c r="A176" s="3">
        <v>42375</v>
      </c>
      <c r="B176" s="4">
        <v>512</v>
      </c>
      <c r="C176" s="5">
        <v>0.89930555555555602</v>
      </c>
      <c r="D176" s="6" t="s">
        <v>10</v>
      </c>
      <c r="E176" s="4">
        <v>16</v>
      </c>
      <c r="F176" s="9" t="s">
        <v>18</v>
      </c>
      <c r="G176" s="13">
        <f t="shared" si="25"/>
        <v>10</v>
      </c>
      <c r="H176">
        <f t="shared" si="26"/>
        <v>3</v>
      </c>
      <c r="I176" s="14">
        <f t="shared" si="27"/>
        <v>22</v>
      </c>
      <c r="J176" s="14">
        <f t="shared" si="28"/>
        <v>4</v>
      </c>
      <c r="K176" s="14">
        <f t="shared" si="29"/>
        <v>3</v>
      </c>
      <c r="L176" s="14">
        <f t="shared" si="30"/>
        <v>1</v>
      </c>
      <c r="M176" s="14">
        <f t="shared" si="31"/>
        <v>3</v>
      </c>
      <c r="N176" s="14">
        <f t="shared" si="32"/>
        <v>3</v>
      </c>
      <c r="O176">
        <f t="shared" si="33"/>
        <v>2016</v>
      </c>
      <c r="P176">
        <f t="shared" si="34"/>
        <v>1</v>
      </c>
      <c r="Q176">
        <f t="shared" si="35"/>
        <v>6</v>
      </c>
      <c r="R176">
        <f t="shared" si="24"/>
        <v>4</v>
      </c>
    </row>
    <row r="177" spans="1:18" x14ac:dyDescent="0.2">
      <c r="A177" s="3">
        <v>42375</v>
      </c>
      <c r="B177" s="4">
        <v>510</v>
      </c>
      <c r="C177" s="5">
        <v>0.94652777777777797</v>
      </c>
      <c r="D177" s="6" t="s">
        <v>10</v>
      </c>
      <c r="E177" s="4">
        <v>5</v>
      </c>
      <c r="F177" s="9" t="s">
        <v>20</v>
      </c>
      <c r="G177" s="13">
        <f t="shared" si="25"/>
        <v>8</v>
      </c>
      <c r="H177">
        <f t="shared" si="26"/>
        <v>3</v>
      </c>
      <c r="I177" s="14">
        <f t="shared" si="27"/>
        <v>23</v>
      </c>
      <c r="J177" s="14">
        <f t="shared" si="28"/>
        <v>3</v>
      </c>
      <c r="K177" s="14">
        <f t="shared" si="29"/>
        <v>1</v>
      </c>
      <c r="L177" s="14">
        <f t="shared" si="30"/>
        <v>3</v>
      </c>
      <c r="M177" s="14">
        <f t="shared" si="31"/>
        <v>3</v>
      </c>
      <c r="N177" s="14">
        <f t="shared" si="32"/>
        <v>3</v>
      </c>
      <c r="O177">
        <f t="shared" si="33"/>
        <v>2016</v>
      </c>
      <c r="P177">
        <f t="shared" si="34"/>
        <v>1</v>
      </c>
      <c r="Q177">
        <f t="shared" si="35"/>
        <v>6</v>
      </c>
      <c r="R177">
        <f t="shared" si="24"/>
        <v>2</v>
      </c>
    </row>
    <row r="178" spans="1:18" x14ac:dyDescent="0.2">
      <c r="A178" s="3">
        <v>42375</v>
      </c>
      <c r="B178" s="4">
        <v>506</v>
      </c>
      <c r="C178" s="5">
        <v>0.95902777777777803</v>
      </c>
      <c r="D178" s="6" t="s">
        <v>10</v>
      </c>
      <c r="E178" s="4">
        <v>7</v>
      </c>
      <c r="F178" s="9" t="s">
        <v>18</v>
      </c>
      <c r="G178" s="13">
        <f t="shared" si="25"/>
        <v>6</v>
      </c>
      <c r="H178">
        <f t="shared" si="26"/>
        <v>3</v>
      </c>
      <c r="I178" s="14">
        <f t="shared" si="27"/>
        <v>24</v>
      </c>
      <c r="J178" s="14">
        <f t="shared" si="28"/>
        <v>4</v>
      </c>
      <c r="K178" s="14">
        <f t="shared" si="29"/>
        <v>4</v>
      </c>
      <c r="L178" s="14">
        <f t="shared" si="30"/>
        <v>2</v>
      </c>
      <c r="M178" s="14">
        <f t="shared" si="31"/>
        <v>2</v>
      </c>
      <c r="N178" s="14">
        <f t="shared" si="32"/>
        <v>2</v>
      </c>
      <c r="O178">
        <f t="shared" si="33"/>
        <v>2016</v>
      </c>
      <c r="P178">
        <f t="shared" si="34"/>
        <v>1</v>
      </c>
      <c r="Q178">
        <f t="shared" si="35"/>
        <v>6</v>
      </c>
      <c r="R178">
        <f t="shared" si="24"/>
        <v>3</v>
      </c>
    </row>
    <row r="179" spans="1:18" x14ac:dyDescent="0.2">
      <c r="A179" s="3">
        <v>42376</v>
      </c>
      <c r="B179" s="4">
        <v>510</v>
      </c>
      <c r="C179" s="5">
        <v>5.2777777777777798E-2</v>
      </c>
      <c r="D179" s="6" t="s">
        <v>11</v>
      </c>
      <c r="E179" s="4">
        <v>9</v>
      </c>
      <c r="F179" s="9" t="s">
        <v>20</v>
      </c>
      <c r="G179" s="13">
        <f t="shared" si="25"/>
        <v>8</v>
      </c>
      <c r="H179">
        <f t="shared" si="26"/>
        <v>4</v>
      </c>
      <c r="I179" s="14">
        <f t="shared" si="27"/>
        <v>2</v>
      </c>
      <c r="J179" s="14">
        <f t="shared" si="28"/>
        <v>3</v>
      </c>
      <c r="K179" s="14">
        <f t="shared" si="29"/>
        <v>1</v>
      </c>
      <c r="L179" s="14">
        <f t="shared" si="30"/>
        <v>3</v>
      </c>
      <c r="M179" s="14">
        <f t="shared" si="31"/>
        <v>3</v>
      </c>
      <c r="N179" s="14">
        <f t="shared" si="32"/>
        <v>3</v>
      </c>
      <c r="O179">
        <f t="shared" si="33"/>
        <v>2016</v>
      </c>
      <c r="P179">
        <f t="shared" si="34"/>
        <v>1</v>
      </c>
      <c r="Q179">
        <f t="shared" si="35"/>
        <v>7</v>
      </c>
      <c r="R179">
        <f t="shared" si="24"/>
        <v>3</v>
      </c>
    </row>
    <row r="180" spans="1:18" x14ac:dyDescent="0.2">
      <c r="A180" s="3">
        <v>42376</v>
      </c>
      <c r="B180" s="4">
        <v>501</v>
      </c>
      <c r="C180" s="5">
        <v>0.234722222222222</v>
      </c>
      <c r="D180" s="6" t="s">
        <v>11</v>
      </c>
      <c r="E180" s="4">
        <v>8</v>
      </c>
      <c r="F180" s="9" t="s">
        <v>18</v>
      </c>
      <c r="G180" s="13">
        <f t="shared" si="25"/>
        <v>1</v>
      </c>
      <c r="H180">
        <f t="shared" si="26"/>
        <v>4</v>
      </c>
      <c r="I180" s="14">
        <f t="shared" si="27"/>
        <v>6</v>
      </c>
      <c r="J180" s="14">
        <f t="shared" si="28"/>
        <v>4</v>
      </c>
      <c r="K180" s="14">
        <f t="shared" si="29"/>
        <v>3</v>
      </c>
      <c r="L180" s="14">
        <f t="shared" si="30"/>
        <v>2</v>
      </c>
      <c r="M180" s="14">
        <f t="shared" si="31"/>
        <v>1</v>
      </c>
      <c r="N180" s="14">
        <f t="shared" si="32"/>
        <v>1</v>
      </c>
      <c r="O180">
        <f t="shared" si="33"/>
        <v>2016</v>
      </c>
      <c r="P180">
        <f t="shared" si="34"/>
        <v>1</v>
      </c>
      <c r="Q180">
        <f t="shared" si="35"/>
        <v>7</v>
      </c>
      <c r="R180">
        <f t="shared" si="24"/>
        <v>3</v>
      </c>
    </row>
    <row r="181" spans="1:18" x14ac:dyDescent="0.2">
      <c r="A181" s="3">
        <v>42376</v>
      </c>
      <c r="B181" s="4">
        <v>506</v>
      </c>
      <c r="C181" s="5">
        <v>0.240972222222222</v>
      </c>
      <c r="D181" s="6" t="s">
        <v>11</v>
      </c>
      <c r="E181" s="4">
        <v>4</v>
      </c>
      <c r="F181" s="9" t="s">
        <v>18</v>
      </c>
      <c r="G181" s="13">
        <f t="shared" si="25"/>
        <v>6</v>
      </c>
      <c r="H181">
        <f t="shared" si="26"/>
        <v>4</v>
      </c>
      <c r="I181" s="14">
        <f t="shared" si="27"/>
        <v>6</v>
      </c>
      <c r="J181" s="14">
        <f t="shared" si="28"/>
        <v>4</v>
      </c>
      <c r="K181" s="14">
        <f t="shared" si="29"/>
        <v>4</v>
      </c>
      <c r="L181" s="14">
        <f t="shared" si="30"/>
        <v>2</v>
      </c>
      <c r="M181" s="14">
        <f t="shared" si="31"/>
        <v>2</v>
      </c>
      <c r="N181" s="14">
        <f t="shared" si="32"/>
        <v>2</v>
      </c>
      <c r="O181">
        <f t="shared" si="33"/>
        <v>2016</v>
      </c>
      <c r="P181">
        <f t="shared" si="34"/>
        <v>1</v>
      </c>
      <c r="Q181">
        <f t="shared" si="35"/>
        <v>7</v>
      </c>
      <c r="R181">
        <f t="shared" si="24"/>
        <v>2</v>
      </c>
    </row>
    <row r="182" spans="1:18" x14ac:dyDescent="0.2">
      <c r="A182" s="3">
        <v>42376</v>
      </c>
      <c r="B182" s="4">
        <v>511</v>
      </c>
      <c r="C182" s="5">
        <v>0.24513888888888899</v>
      </c>
      <c r="D182" s="6" t="s">
        <v>11</v>
      </c>
      <c r="E182" s="4">
        <v>5</v>
      </c>
      <c r="F182" s="9" t="s">
        <v>19</v>
      </c>
      <c r="G182" s="13">
        <f t="shared" si="25"/>
        <v>9</v>
      </c>
      <c r="H182">
        <f t="shared" si="26"/>
        <v>4</v>
      </c>
      <c r="I182" s="14">
        <f t="shared" si="27"/>
        <v>6</v>
      </c>
      <c r="J182" s="14">
        <f t="shared" si="28"/>
        <v>2</v>
      </c>
      <c r="K182" s="14">
        <f t="shared" si="29"/>
        <v>1</v>
      </c>
      <c r="L182" s="14">
        <f t="shared" si="30"/>
        <v>3</v>
      </c>
      <c r="M182" s="14">
        <f t="shared" si="31"/>
        <v>2</v>
      </c>
      <c r="N182" s="14">
        <f t="shared" si="32"/>
        <v>2</v>
      </c>
      <c r="O182">
        <f t="shared" si="33"/>
        <v>2016</v>
      </c>
      <c r="P182">
        <f t="shared" si="34"/>
        <v>1</v>
      </c>
      <c r="Q182">
        <f t="shared" si="35"/>
        <v>7</v>
      </c>
      <c r="R182">
        <f t="shared" si="24"/>
        <v>2</v>
      </c>
    </row>
    <row r="183" spans="1:18" x14ac:dyDescent="0.2">
      <c r="A183" s="3">
        <v>42376</v>
      </c>
      <c r="B183" s="4">
        <v>504</v>
      </c>
      <c r="C183" s="5">
        <v>0.24513888888888899</v>
      </c>
      <c r="D183" s="6" t="s">
        <v>11</v>
      </c>
      <c r="E183" s="4">
        <v>4</v>
      </c>
      <c r="F183" s="9" t="s">
        <v>18</v>
      </c>
      <c r="G183" s="13">
        <f t="shared" si="25"/>
        <v>4</v>
      </c>
      <c r="H183">
        <f t="shared" si="26"/>
        <v>4</v>
      </c>
      <c r="I183" s="14">
        <f t="shared" si="27"/>
        <v>6</v>
      </c>
      <c r="J183" s="14">
        <f t="shared" si="28"/>
        <v>4</v>
      </c>
      <c r="K183" s="14">
        <f t="shared" si="29"/>
        <v>4</v>
      </c>
      <c r="L183" s="14">
        <f t="shared" si="30"/>
        <v>4</v>
      </c>
      <c r="M183" s="14">
        <f t="shared" si="31"/>
        <v>3</v>
      </c>
      <c r="N183" s="14">
        <f t="shared" si="32"/>
        <v>3</v>
      </c>
      <c r="O183">
        <f t="shared" si="33"/>
        <v>2016</v>
      </c>
      <c r="P183">
        <f t="shared" si="34"/>
        <v>1</v>
      </c>
      <c r="Q183">
        <f t="shared" si="35"/>
        <v>7</v>
      </c>
      <c r="R183">
        <f t="shared" si="24"/>
        <v>2</v>
      </c>
    </row>
    <row r="184" spans="1:18" x14ac:dyDescent="0.2">
      <c r="A184" s="3">
        <v>42376</v>
      </c>
      <c r="B184" s="4">
        <v>506</v>
      </c>
      <c r="C184" s="5">
        <v>0.25902777777777802</v>
      </c>
      <c r="D184" s="6" t="s">
        <v>11</v>
      </c>
      <c r="E184" s="4">
        <v>4</v>
      </c>
      <c r="F184" s="9" t="s">
        <v>18</v>
      </c>
      <c r="G184" s="13">
        <f t="shared" si="25"/>
        <v>6</v>
      </c>
      <c r="H184">
        <f t="shared" si="26"/>
        <v>4</v>
      </c>
      <c r="I184" s="14">
        <f t="shared" si="27"/>
        <v>7</v>
      </c>
      <c r="J184" s="14">
        <f t="shared" si="28"/>
        <v>4</v>
      </c>
      <c r="K184" s="14">
        <f t="shared" si="29"/>
        <v>4</v>
      </c>
      <c r="L184" s="14">
        <f t="shared" si="30"/>
        <v>2</v>
      </c>
      <c r="M184" s="14">
        <f t="shared" si="31"/>
        <v>2</v>
      </c>
      <c r="N184" s="14">
        <f t="shared" si="32"/>
        <v>2</v>
      </c>
      <c r="O184">
        <f t="shared" si="33"/>
        <v>2016</v>
      </c>
      <c r="P184">
        <f t="shared" si="34"/>
        <v>1</v>
      </c>
      <c r="Q184">
        <f t="shared" si="35"/>
        <v>7</v>
      </c>
      <c r="R184">
        <f t="shared" si="24"/>
        <v>2</v>
      </c>
    </row>
    <row r="185" spans="1:18" x14ac:dyDescent="0.2">
      <c r="A185" s="3">
        <v>42376</v>
      </c>
      <c r="B185" s="4">
        <v>501</v>
      </c>
      <c r="C185" s="5">
        <v>0.38263888888888897</v>
      </c>
      <c r="D185" s="6" t="s">
        <v>11</v>
      </c>
      <c r="E185" s="4">
        <v>5</v>
      </c>
      <c r="F185" s="9" t="s">
        <v>19</v>
      </c>
      <c r="G185" s="13">
        <f t="shared" si="25"/>
        <v>1</v>
      </c>
      <c r="H185">
        <f t="shared" si="26"/>
        <v>4</v>
      </c>
      <c r="I185" s="14">
        <f t="shared" si="27"/>
        <v>10</v>
      </c>
      <c r="J185" s="14">
        <f t="shared" si="28"/>
        <v>2</v>
      </c>
      <c r="K185" s="14">
        <f t="shared" si="29"/>
        <v>3</v>
      </c>
      <c r="L185" s="14">
        <f t="shared" si="30"/>
        <v>2</v>
      </c>
      <c r="M185" s="14">
        <f t="shared" si="31"/>
        <v>1</v>
      </c>
      <c r="N185" s="14">
        <f t="shared" si="32"/>
        <v>1</v>
      </c>
      <c r="O185">
        <f t="shared" si="33"/>
        <v>2016</v>
      </c>
      <c r="P185">
        <f t="shared" si="34"/>
        <v>1</v>
      </c>
      <c r="Q185">
        <f t="shared" si="35"/>
        <v>7</v>
      </c>
      <c r="R185">
        <f t="shared" si="24"/>
        <v>2</v>
      </c>
    </row>
    <row r="186" spans="1:18" x14ac:dyDescent="0.2">
      <c r="A186" s="3">
        <v>42376</v>
      </c>
      <c r="B186" s="4">
        <v>504</v>
      </c>
      <c r="C186" s="5">
        <v>0.41597222222222202</v>
      </c>
      <c r="D186" s="6" t="s">
        <v>11</v>
      </c>
      <c r="E186" s="4">
        <v>7</v>
      </c>
      <c r="F186" s="9" t="s">
        <v>18</v>
      </c>
      <c r="G186" s="13">
        <f t="shared" si="25"/>
        <v>4</v>
      </c>
      <c r="H186">
        <f t="shared" si="26"/>
        <v>4</v>
      </c>
      <c r="I186" s="14">
        <f t="shared" si="27"/>
        <v>10</v>
      </c>
      <c r="J186" s="14">
        <f t="shared" si="28"/>
        <v>4</v>
      </c>
      <c r="K186" s="14">
        <f t="shared" si="29"/>
        <v>4</v>
      </c>
      <c r="L186" s="14">
        <f t="shared" si="30"/>
        <v>4</v>
      </c>
      <c r="M186" s="14">
        <f t="shared" si="31"/>
        <v>3</v>
      </c>
      <c r="N186" s="14">
        <f t="shared" si="32"/>
        <v>3</v>
      </c>
      <c r="O186">
        <f t="shared" si="33"/>
        <v>2016</v>
      </c>
      <c r="P186">
        <f t="shared" si="34"/>
        <v>1</v>
      </c>
      <c r="Q186">
        <f t="shared" si="35"/>
        <v>7</v>
      </c>
      <c r="R186">
        <f t="shared" si="24"/>
        <v>3</v>
      </c>
    </row>
    <row r="187" spans="1:18" x14ac:dyDescent="0.2">
      <c r="A187" s="3">
        <v>42376</v>
      </c>
      <c r="B187" s="4">
        <v>510</v>
      </c>
      <c r="C187" s="5">
        <v>0.43333333333333302</v>
      </c>
      <c r="D187" s="6" t="s">
        <v>11</v>
      </c>
      <c r="E187" s="4">
        <v>5</v>
      </c>
      <c r="F187" s="9" t="s">
        <v>13</v>
      </c>
      <c r="G187" s="13">
        <f t="shared" si="25"/>
        <v>8</v>
      </c>
      <c r="H187">
        <f t="shared" si="26"/>
        <v>4</v>
      </c>
      <c r="I187" s="14">
        <f t="shared" si="27"/>
        <v>11</v>
      </c>
      <c r="J187" s="14">
        <f t="shared" si="28"/>
        <v>1</v>
      </c>
      <c r="K187" s="14">
        <f t="shared" si="29"/>
        <v>1</v>
      </c>
      <c r="L187" s="14">
        <f t="shared" si="30"/>
        <v>3</v>
      </c>
      <c r="M187" s="14">
        <f t="shared" si="31"/>
        <v>3</v>
      </c>
      <c r="N187" s="14">
        <f t="shared" si="32"/>
        <v>3</v>
      </c>
      <c r="O187">
        <f t="shared" si="33"/>
        <v>2016</v>
      </c>
      <c r="P187">
        <f t="shared" si="34"/>
        <v>1</v>
      </c>
      <c r="Q187">
        <f t="shared" si="35"/>
        <v>7</v>
      </c>
      <c r="R187">
        <f t="shared" si="24"/>
        <v>2</v>
      </c>
    </row>
    <row r="188" spans="1:18" x14ac:dyDescent="0.2">
      <c r="A188" s="3">
        <v>42376</v>
      </c>
      <c r="B188" s="4">
        <v>510</v>
      </c>
      <c r="C188" s="5">
        <v>0.44166666666666698</v>
      </c>
      <c r="D188" s="6" t="s">
        <v>11</v>
      </c>
      <c r="E188" s="4">
        <v>5</v>
      </c>
      <c r="F188" s="9" t="s">
        <v>13</v>
      </c>
      <c r="G188" s="13">
        <f t="shared" si="25"/>
        <v>8</v>
      </c>
      <c r="H188">
        <f t="shared" si="26"/>
        <v>4</v>
      </c>
      <c r="I188" s="14">
        <f t="shared" si="27"/>
        <v>11</v>
      </c>
      <c r="J188" s="14">
        <f t="shared" si="28"/>
        <v>1</v>
      </c>
      <c r="K188" s="14">
        <f t="shared" si="29"/>
        <v>1</v>
      </c>
      <c r="L188" s="14">
        <f t="shared" si="30"/>
        <v>3</v>
      </c>
      <c r="M188" s="14">
        <f t="shared" si="31"/>
        <v>3</v>
      </c>
      <c r="N188" s="14">
        <f t="shared" si="32"/>
        <v>3</v>
      </c>
      <c r="O188">
        <f t="shared" si="33"/>
        <v>2016</v>
      </c>
      <c r="P188">
        <f t="shared" si="34"/>
        <v>1</v>
      </c>
      <c r="Q188">
        <f t="shared" si="35"/>
        <v>7</v>
      </c>
      <c r="R188">
        <f t="shared" si="24"/>
        <v>2</v>
      </c>
    </row>
    <row r="189" spans="1:18" x14ac:dyDescent="0.2">
      <c r="A189" s="3">
        <v>42376</v>
      </c>
      <c r="B189" s="4">
        <v>502</v>
      </c>
      <c r="C189" s="5">
        <v>0.46180555555555602</v>
      </c>
      <c r="D189" s="6" t="s">
        <v>11</v>
      </c>
      <c r="E189" s="4">
        <v>11</v>
      </c>
      <c r="F189" s="9" t="s">
        <v>18</v>
      </c>
      <c r="G189" s="13">
        <f t="shared" si="25"/>
        <v>2</v>
      </c>
      <c r="H189">
        <f t="shared" si="26"/>
        <v>4</v>
      </c>
      <c r="I189" s="14">
        <f t="shared" si="27"/>
        <v>12</v>
      </c>
      <c r="J189" s="14">
        <f t="shared" si="28"/>
        <v>4</v>
      </c>
      <c r="K189" s="14">
        <f t="shared" si="29"/>
        <v>2</v>
      </c>
      <c r="L189" s="14">
        <f t="shared" si="30"/>
        <v>1</v>
      </c>
      <c r="M189" s="14">
        <f t="shared" si="31"/>
        <v>3</v>
      </c>
      <c r="N189" s="14">
        <f t="shared" si="32"/>
        <v>3</v>
      </c>
      <c r="O189">
        <f t="shared" si="33"/>
        <v>2016</v>
      </c>
      <c r="P189">
        <f t="shared" si="34"/>
        <v>1</v>
      </c>
      <c r="Q189">
        <f t="shared" si="35"/>
        <v>7</v>
      </c>
      <c r="R189">
        <f t="shared" si="24"/>
        <v>4</v>
      </c>
    </row>
    <row r="190" spans="1:18" x14ac:dyDescent="0.2">
      <c r="A190" s="3">
        <v>42376</v>
      </c>
      <c r="B190" s="4">
        <v>510</v>
      </c>
      <c r="C190" s="5">
        <v>0.47916666666666702</v>
      </c>
      <c r="D190" s="6" t="s">
        <v>11</v>
      </c>
      <c r="E190" s="4">
        <v>4</v>
      </c>
      <c r="F190" s="9" t="s">
        <v>13</v>
      </c>
      <c r="G190" s="13">
        <f t="shared" si="25"/>
        <v>8</v>
      </c>
      <c r="H190">
        <f t="shared" si="26"/>
        <v>4</v>
      </c>
      <c r="I190" s="14">
        <f t="shared" si="27"/>
        <v>12</v>
      </c>
      <c r="J190" s="14">
        <f t="shared" si="28"/>
        <v>1</v>
      </c>
      <c r="K190" s="14">
        <f t="shared" si="29"/>
        <v>1</v>
      </c>
      <c r="L190" s="14">
        <f t="shared" si="30"/>
        <v>3</v>
      </c>
      <c r="M190" s="14">
        <f t="shared" si="31"/>
        <v>3</v>
      </c>
      <c r="N190" s="14">
        <f t="shared" si="32"/>
        <v>3</v>
      </c>
      <c r="O190">
        <f t="shared" si="33"/>
        <v>2016</v>
      </c>
      <c r="P190">
        <f t="shared" si="34"/>
        <v>1</v>
      </c>
      <c r="Q190">
        <f t="shared" si="35"/>
        <v>7</v>
      </c>
      <c r="R190">
        <f t="shared" si="24"/>
        <v>2</v>
      </c>
    </row>
    <row r="191" spans="1:18" x14ac:dyDescent="0.2">
      <c r="A191" s="3">
        <v>42376</v>
      </c>
      <c r="B191" s="4">
        <v>504</v>
      </c>
      <c r="C191" s="5">
        <v>0.49652777777777801</v>
      </c>
      <c r="D191" s="6" t="s">
        <v>11</v>
      </c>
      <c r="E191" s="4">
        <v>9</v>
      </c>
      <c r="F191" s="9" t="s">
        <v>18</v>
      </c>
      <c r="G191" s="13">
        <f t="shared" si="25"/>
        <v>4</v>
      </c>
      <c r="H191">
        <f t="shared" si="26"/>
        <v>4</v>
      </c>
      <c r="I191" s="14">
        <f t="shared" si="27"/>
        <v>12</v>
      </c>
      <c r="J191" s="14">
        <f t="shared" si="28"/>
        <v>4</v>
      </c>
      <c r="K191" s="14">
        <f t="shared" si="29"/>
        <v>4</v>
      </c>
      <c r="L191" s="14">
        <f t="shared" si="30"/>
        <v>4</v>
      </c>
      <c r="M191" s="14">
        <f t="shared" si="31"/>
        <v>3</v>
      </c>
      <c r="N191" s="14">
        <f t="shared" si="32"/>
        <v>3</v>
      </c>
      <c r="O191">
        <f t="shared" si="33"/>
        <v>2016</v>
      </c>
      <c r="P191">
        <f t="shared" si="34"/>
        <v>1</v>
      </c>
      <c r="Q191">
        <f t="shared" si="35"/>
        <v>7</v>
      </c>
      <c r="R191">
        <f t="shared" si="24"/>
        <v>3</v>
      </c>
    </row>
    <row r="192" spans="1:18" x14ac:dyDescent="0.2">
      <c r="A192" s="3">
        <v>42376</v>
      </c>
      <c r="B192" s="4">
        <v>510</v>
      </c>
      <c r="C192" s="5">
        <v>0.52083333333333304</v>
      </c>
      <c r="D192" s="6" t="s">
        <v>11</v>
      </c>
      <c r="E192" s="4">
        <v>5</v>
      </c>
      <c r="F192" s="9" t="s">
        <v>20</v>
      </c>
      <c r="G192" s="13">
        <f t="shared" si="25"/>
        <v>8</v>
      </c>
      <c r="H192">
        <f t="shared" si="26"/>
        <v>4</v>
      </c>
      <c r="I192" s="14">
        <f t="shared" si="27"/>
        <v>13</v>
      </c>
      <c r="J192" s="14">
        <f t="shared" si="28"/>
        <v>3</v>
      </c>
      <c r="K192" s="14">
        <f t="shared" si="29"/>
        <v>1</v>
      </c>
      <c r="L192" s="14">
        <f t="shared" si="30"/>
        <v>3</v>
      </c>
      <c r="M192" s="14">
        <f t="shared" si="31"/>
        <v>3</v>
      </c>
      <c r="N192" s="14">
        <f t="shared" si="32"/>
        <v>3</v>
      </c>
      <c r="O192">
        <f t="shared" si="33"/>
        <v>2016</v>
      </c>
      <c r="P192">
        <f t="shared" si="34"/>
        <v>1</v>
      </c>
      <c r="Q192">
        <f t="shared" si="35"/>
        <v>7</v>
      </c>
      <c r="R192">
        <f t="shared" si="24"/>
        <v>2</v>
      </c>
    </row>
    <row r="193" spans="1:18" x14ac:dyDescent="0.2">
      <c r="A193" s="3">
        <v>42376</v>
      </c>
      <c r="B193" s="4">
        <v>512</v>
      </c>
      <c r="C193" s="5">
        <v>0.594444444444444</v>
      </c>
      <c r="D193" s="6" t="s">
        <v>11</v>
      </c>
      <c r="E193" s="4">
        <v>51</v>
      </c>
      <c r="F193" s="9" t="s">
        <v>18</v>
      </c>
      <c r="G193" s="13">
        <f t="shared" si="25"/>
        <v>10</v>
      </c>
      <c r="H193">
        <f t="shared" si="26"/>
        <v>4</v>
      </c>
      <c r="I193" s="14">
        <f t="shared" si="27"/>
        <v>15</v>
      </c>
      <c r="J193" s="14">
        <f t="shared" si="28"/>
        <v>4</v>
      </c>
      <c r="K193" s="14">
        <f t="shared" si="29"/>
        <v>3</v>
      </c>
      <c r="L193" s="14">
        <f t="shared" si="30"/>
        <v>1</v>
      </c>
      <c r="M193" s="14">
        <f t="shared" si="31"/>
        <v>3</v>
      </c>
      <c r="N193" s="14">
        <f t="shared" si="32"/>
        <v>3</v>
      </c>
      <c r="O193">
        <f t="shared" si="33"/>
        <v>2016</v>
      </c>
      <c r="P193">
        <f t="shared" si="34"/>
        <v>1</v>
      </c>
      <c r="Q193">
        <f t="shared" si="35"/>
        <v>7</v>
      </c>
      <c r="R193">
        <f t="shared" si="24"/>
        <v>4</v>
      </c>
    </row>
    <row r="194" spans="1:18" x14ac:dyDescent="0.2">
      <c r="A194" s="3">
        <v>42376</v>
      </c>
      <c r="B194" s="4">
        <v>503</v>
      </c>
      <c r="C194" s="5">
        <v>0.64375000000000004</v>
      </c>
      <c r="D194" s="6" t="s">
        <v>11</v>
      </c>
      <c r="E194" s="4">
        <v>12</v>
      </c>
      <c r="F194" s="9" t="s">
        <v>13</v>
      </c>
      <c r="G194" s="13">
        <f t="shared" si="25"/>
        <v>3</v>
      </c>
      <c r="H194">
        <f t="shared" si="26"/>
        <v>4</v>
      </c>
      <c r="I194" s="14">
        <f t="shared" si="27"/>
        <v>16</v>
      </c>
      <c r="J194" s="14">
        <f t="shared" si="28"/>
        <v>1</v>
      </c>
      <c r="K194" s="14">
        <f t="shared" si="29"/>
        <v>3</v>
      </c>
      <c r="L194" s="14">
        <f t="shared" si="30"/>
        <v>2</v>
      </c>
      <c r="M194" s="14">
        <f t="shared" si="31"/>
        <v>1</v>
      </c>
      <c r="N194" s="14">
        <f t="shared" si="32"/>
        <v>1</v>
      </c>
      <c r="O194">
        <f t="shared" si="33"/>
        <v>2016</v>
      </c>
      <c r="P194">
        <f t="shared" si="34"/>
        <v>1</v>
      </c>
      <c r="Q194">
        <f t="shared" si="35"/>
        <v>7</v>
      </c>
      <c r="R194">
        <f t="shared" ref="R194:R257" si="36">IF(E194=0,1,(IF(E194&lt;=5,2,(IF(E194&lt;=10,3,(IF(E194&gt;=11,4)))))))</f>
        <v>4</v>
      </c>
    </row>
    <row r="195" spans="1:18" x14ac:dyDescent="0.2">
      <c r="A195" s="3">
        <v>42376</v>
      </c>
      <c r="B195" s="4">
        <v>501</v>
      </c>
      <c r="C195" s="5">
        <v>0.71041666666666703</v>
      </c>
      <c r="D195" s="6" t="s">
        <v>11</v>
      </c>
      <c r="E195" s="4">
        <v>52</v>
      </c>
      <c r="F195" s="9" t="s">
        <v>19</v>
      </c>
      <c r="G195" s="13">
        <f t="shared" ref="G195:G258" si="37">IF(B195=501,1,(IF(B195=502,2,(IF(B195=503,3,(IF(B195=504,4,(IF(B195=505,5,(IF(B195=506,6,(IF(B195=509,7,(IF(B195=510,8,(IF(B195=511,9,(IF(B195=512,10,(IF(B195=514,11)))))))))))))))))))))</f>
        <v>1</v>
      </c>
      <c r="H195">
        <f t="shared" ref="H195:H258" si="38">IF(D195="Friday",5,(IF(D195="Saturday",6,(IF(D195="Sunday",7,(IF(D195="Monday",1,(IF(D195="Tuesday",2,(IF(D195="Wednesday",3,(IF(D195="Thursday",4,0)))))))))))))</f>
        <v>4</v>
      </c>
      <c r="I195" s="14">
        <f t="shared" ref="I195:I258" si="39">(ROUNDDOWN(C195*24,0)+1)</f>
        <v>18</v>
      </c>
      <c r="J195" s="14">
        <f t="shared" ref="J195:J258" si="40">IF(F195="N",1,(IF(F195="E",2,(IF(F195="S",3,(IF(F195="W",4)))))))</f>
        <v>2</v>
      </c>
      <c r="K195" s="14">
        <f t="shared" ref="K195:K258" si="41">IF(B195=501,3,(IF(B195=502,2,(IF(B195=503,3,(IF(B195=504,4,(IF(B195=505,3,(IF(B195=506,4,(IF(B195=509,1,(IF(B195=510,1,(IF(B195=511,1,(IF(B195=512,3,(IF(B195=514,2)))))))))))))))))))))</f>
        <v>3</v>
      </c>
      <c r="L195" s="14">
        <f t="shared" ref="L195:L258" si="42">IF(B195=501,2,(IF(B195=502,1,(IF(B195=503,2,(IF(B195=504,4,(IF(B195=505,3,(IF(B195=506,2,(IF(B195=509,2,(IF(B195=510,3,(IF(B195=511,3,(IF(B195=512,1,(IF(B195=514,1)))))))))))))))))))))</f>
        <v>2</v>
      </c>
      <c r="M195" s="14">
        <f t="shared" ref="M195:M258" si="43">IF(B195=501,1,(IF(B195=502,3,(IF(B195=503,1,(IF(B195=504,3,(IF(B195=505,4,(IF(B195=506,2,(IF(B195=509,2,(IF(B195=510,3,(IF(B195=511,2,(IF(B195=512,3,(IF(B195=514,3)))))))))))))))))))))</f>
        <v>1</v>
      </c>
      <c r="N195" s="14">
        <f t="shared" ref="N195:N258" si="44">IF(B195=501,1,(IF(B195=502,3,(IF(B195=503,1,(IF(B195=504,3,(IF(B195=505,4,(IF(B195=506,2,(IF(B195=509,2,(IF(B195=510,3,(IF(B195=511,2,(IF(B195=512,3,(IF(B195=514,1)))))))))))))))))))))</f>
        <v>1</v>
      </c>
      <c r="O195">
        <f t="shared" ref="O195:O258" si="45">YEAR(A195)</f>
        <v>2016</v>
      </c>
      <c r="P195">
        <f t="shared" ref="P195:P258" si="46">MONTH(A195)</f>
        <v>1</v>
      </c>
      <c r="Q195">
        <f t="shared" ref="Q195:Q258" si="47">DAY(A195)</f>
        <v>7</v>
      </c>
      <c r="R195">
        <f t="shared" si="36"/>
        <v>4</v>
      </c>
    </row>
    <row r="196" spans="1:18" x14ac:dyDescent="0.2">
      <c r="A196" s="3">
        <v>42376</v>
      </c>
      <c r="B196" s="4">
        <v>512</v>
      </c>
      <c r="C196" s="5">
        <v>0.80138888888888904</v>
      </c>
      <c r="D196" s="6" t="s">
        <v>11</v>
      </c>
      <c r="E196" s="4">
        <v>3</v>
      </c>
      <c r="F196" s="9" t="s">
        <v>18</v>
      </c>
      <c r="G196" s="13">
        <f t="shared" si="37"/>
        <v>10</v>
      </c>
      <c r="H196">
        <f t="shared" si="38"/>
        <v>4</v>
      </c>
      <c r="I196" s="14">
        <f t="shared" si="39"/>
        <v>20</v>
      </c>
      <c r="J196" s="14">
        <f t="shared" si="40"/>
        <v>4</v>
      </c>
      <c r="K196" s="14">
        <f t="shared" si="41"/>
        <v>3</v>
      </c>
      <c r="L196" s="14">
        <f t="shared" si="42"/>
        <v>1</v>
      </c>
      <c r="M196" s="14">
        <f t="shared" si="43"/>
        <v>3</v>
      </c>
      <c r="N196" s="14">
        <f t="shared" si="44"/>
        <v>3</v>
      </c>
      <c r="O196">
        <f t="shared" si="45"/>
        <v>2016</v>
      </c>
      <c r="P196">
        <f t="shared" si="46"/>
        <v>1</v>
      </c>
      <c r="Q196">
        <f t="shared" si="47"/>
        <v>7</v>
      </c>
      <c r="R196">
        <f t="shared" si="36"/>
        <v>2</v>
      </c>
    </row>
    <row r="197" spans="1:18" x14ac:dyDescent="0.2">
      <c r="A197" s="3">
        <v>42376</v>
      </c>
      <c r="B197" s="4">
        <v>505</v>
      </c>
      <c r="C197" s="5">
        <v>0.81805555555555598</v>
      </c>
      <c r="D197" s="6" t="s">
        <v>11</v>
      </c>
      <c r="E197" s="4">
        <v>6</v>
      </c>
      <c r="F197" s="9" t="s">
        <v>20</v>
      </c>
      <c r="G197" s="13">
        <f t="shared" si="37"/>
        <v>5</v>
      </c>
      <c r="H197">
        <f t="shared" si="38"/>
        <v>4</v>
      </c>
      <c r="I197" s="14">
        <f t="shared" si="39"/>
        <v>20</v>
      </c>
      <c r="J197" s="14">
        <f t="shared" si="40"/>
        <v>3</v>
      </c>
      <c r="K197" s="14">
        <f t="shared" si="41"/>
        <v>3</v>
      </c>
      <c r="L197" s="14">
        <f t="shared" si="42"/>
        <v>3</v>
      </c>
      <c r="M197" s="14">
        <f t="shared" si="43"/>
        <v>4</v>
      </c>
      <c r="N197" s="14">
        <f t="shared" si="44"/>
        <v>4</v>
      </c>
      <c r="O197">
        <f t="shared" si="45"/>
        <v>2016</v>
      </c>
      <c r="P197">
        <f t="shared" si="46"/>
        <v>1</v>
      </c>
      <c r="Q197">
        <f t="shared" si="47"/>
        <v>7</v>
      </c>
      <c r="R197">
        <f t="shared" si="36"/>
        <v>3</v>
      </c>
    </row>
    <row r="198" spans="1:18" x14ac:dyDescent="0.2">
      <c r="A198" s="3">
        <v>42376</v>
      </c>
      <c r="B198" s="4">
        <v>511</v>
      </c>
      <c r="C198" s="5">
        <v>0.94722222222222197</v>
      </c>
      <c r="D198" s="6" t="s">
        <v>11</v>
      </c>
      <c r="E198" s="4">
        <v>16</v>
      </c>
      <c r="F198" s="9" t="s">
        <v>20</v>
      </c>
      <c r="G198" s="13">
        <f t="shared" si="37"/>
        <v>9</v>
      </c>
      <c r="H198">
        <f t="shared" si="38"/>
        <v>4</v>
      </c>
      <c r="I198" s="14">
        <f t="shared" si="39"/>
        <v>23</v>
      </c>
      <c r="J198" s="14">
        <f t="shared" si="40"/>
        <v>3</v>
      </c>
      <c r="K198" s="14">
        <f t="shared" si="41"/>
        <v>1</v>
      </c>
      <c r="L198" s="14">
        <f t="shared" si="42"/>
        <v>3</v>
      </c>
      <c r="M198" s="14">
        <f t="shared" si="43"/>
        <v>2</v>
      </c>
      <c r="N198" s="14">
        <f t="shared" si="44"/>
        <v>2</v>
      </c>
      <c r="O198">
        <f t="shared" si="45"/>
        <v>2016</v>
      </c>
      <c r="P198">
        <f t="shared" si="46"/>
        <v>1</v>
      </c>
      <c r="Q198">
        <f t="shared" si="47"/>
        <v>7</v>
      </c>
      <c r="R198">
        <f t="shared" si="36"/>
        <v>4</v>
      </c>
    </row>
    <row r="199" spans="1:18" x14ac:dyDescent="0.2">
      <c r="A199" s="3">
        <v>42376</v>
      </c>
      <c r="B199" s="4">
        <v>505</v>
      </c>
      <c r="C199" s="5">
        <v>0.96180555555555602</v>
      </c>
      <c r="D199" s="6" t="s">
        <v>11</v>
      </c>
      <c r="E199" s="4">
        <v>10</v>
      </c>
      <c r="F199" s="9" t="s">
        <v>18</v>
      </c>
      <c r="G199" s="13">
        <f t="shared" si="37"/>
        <v>5</v>
      </c>
      <c r="H199">
        <f t="shared" si="38"/>
        <v>4</v>
      </c>
      <c r="I199" s="14">
        <f t="shared" si="39"/>
        <v>24</v>
      </c>
      <c r="J199" s="14">
        <f t="shared" si="40"/>
        <v>4</v>
      </c>
      <c r="K199" s="14">
        <f t="shared" si="41"/>
        <v>3</v>
      </c>
      <c r="L199" s="14">
        <f t="shared" si="42"/>
        <v>3</v>
      </c>
      <c r="M199" s="14">
        <f t="shared" si="43"/>
        <v>4</v>
      </c>
      <c r="N199" s="14">
        <f t="shared" si="44"/>
        <v>4</v>
      </c>
      <c r="O199">
        <f t="shared" si="45"/>
        <v>2016</v>
      </c>
      <c r="P199">
        <f t="shared" si="46"/>
        <v>1</v>
      </c>
      <c r="Q199">
        <f t="shared" si="47"/>
        <v>7</v>
      </c>
      <c r="R199">
        <f t="shared" si="36"/>
        <v>3</v>
      </c>
    </row>
    <row r="200" spans="1:18" x14ac:dyDescent="0.2">
      <c r="A200" s="3">
        <v>42377</v>
      </c>
      <c r="B200" s="4">
        <v>505</v>
      </c>
      <c r="C200" s="5">
        <v>6.3888888888888898E-2</v>
      </c>
      <c r="D200" s="6" t="s">
        <v>5</v>
      </c>
      <c r="E200" s="4">
        <v>6</v>
      </c>
      <c r="F200" s="9" t="s">
        <v>19</v>
      </c>
      <c r="G200" s="13">
        <f t="shared" si="37"/>
        <v>5</v>
      </c>
      <c r="H200">
        <f t="shared" si="38"/>
        <v>5</v>
      </c>
      <c r="I200" s="14">
        <f t="shared" si="39"/>
        <v>2</v>
      </c>
      <c r="J200" s="14">
        <f t="shared" si="40"/>
        <v>2</v>
      </c>
      <c r="K200" s="14">
        <f t="shared" si="41"/>
        <v>3</v>
      </c>
      <c r="L200" s="14">
        <f t="shared" si="42"/>
        <v>3</v>
      </c>
      <c r="M200" s="14">
        <f t="shared" si="43"/>
        <v>4</v>
      </c>
      <c r="N200" s="14">
        <f t="shared" si="44"/>
        <v>4</v>
      </c>
      <c r="O200">
        <f t="shared" si="45"/>
        <v>2016</v>
      </c>
      <c r="P200">
        <f t="shared" si="46"/>
        <v>1</v>
      </c>
      <c r="Q200">
        <f t="shared" si="47"/>
        <v>8</v>
      </c>
      <c r="R200">
        <f t="shared" si="36"/>
        <v>3</v>
      </c>
    </row>
    <row r="201" spans="1:18" x14ac:dyDescent="0.2">
      <c r="A201" s="3">
        <v>42377</v>
      </c>
      <c r="B201" s="4">
        <v>512</v>
      </c>
      <c r="C201" s="5">
        <v>0.227777777777778</v>
      </c>
      <c r="D201" s="6" t="s">
        <v>5</v>
      </c>
      <c r="E201" s="4">
        <v>14</v>
      </c>
      <c r="F201" s="9" t="s">
        <v>19</v>
      </c>
      <c r="G201" s="13">
        <f t="shared" si="37"/>
        <v>10</v>
      </c>
      <c r="H201">
        <f t="shared" si="38"/>
        <v>5</v>
      </c>
      <c r="I201" s="14">
        <f t="shared" si="39"/>
        <v>6</v>
      </c>
      <c r="J201" s="14">
        <f t="shared" si="40"/>
        <v>2</v>
      </c>
      <c r="K201" s="14">
        <f t="shared" si="41"/>
        <v>3</v>
      </c>
      <c r="L201" s="14">
        <f t="shared" si="42"/>
        <v>1</v>
      </c>
      <c r="M201" s="14">
        <f t="shared" si="43"/>
        <v>3</v>
      </c>
      <c r="N201" s="14">
        <f t="shared" si="44"/>
        <v>3</v>
      </c>
      <c r="O201">
        <f t="shared" si="45"/>
        <v>2016</v>
      </c>
      <c r="P201">
        <f t="shared" si="46"/>
        <v>1</v>
      </c>
      <c r="Q201">
        <f t="shared" si="47"/>
        <v>8</v>
      </c>
      <c r="R201">
        <f t="shared" si="36"/>
        <v>4</v>
      </c>
    </row>
    <row r="202" spans="1:18" x14ac:dyDescent="0.2">
      <c r="A202" s="3">
        <v>42377</v>
      </c>
      <c r="B202" s="4">
        <v>501</v>
      </c>
      <c r="C202" s="5">
        <v>0.23125000000000001</v>
      </c>
      <c r="D202" s="6" t="s">
        <v>5</v>
      </c>
      <c r="E202" s="4">
        <v>8</v>
      </c>
      <c r="F202" s="9" t="s">
        <v>18</v>
      </c>
      <c r="G202" s="13">
        <f t="shared" si="37"/>
        <v>1</v>
      </c>
      <c r="H202">
        <f t="shared" si="38"/>
        <v>5</v>
      </c>
      <c r="I202" s="14">
        <f t="shared" si="39"/>
        <v>6</v>
      </c>
      <c r="J202" s="14">
        <f t="shared" si="40"/>
        <v>4</v>
      </c>
      <c r="K202" s="14">
        <f t="shared" si="41"/>
        <v>3</v>
      </c>
      <c r="L202" s="14">
        <f t="shared" si="42"/>
        <v>2</v>
      </c>
      <c r="M202" s="14">
        <f t="shared" si="43"/>
        <v>1</v>
      </c>
      <c r="N202" s="14">
        <f t="shared" si="44"/>
        <v>1</v>
      </c>
      <c r="O202">
        <f t="shared" si="45"/>
        <v>2016</v>
      </c>
      <c r="P202">
        <f t="shared" si="46"/>
        <v>1</v>
      </c>
      <c r="Q202">
        <f t="shared" si="47"/>
        <v>8</v>
      </c>
      <c r="R202">
        <f t="shared" si="36"/>
        <v>3</v>
      </c>
    </row>
    <row r="203" spans="1:18" x14ac:dyDescent="0.2">
      <c r="A203" s="3">
        <v>42377</v>
      </c>
      <c r="B203" s="4">
        <v>506</v>
      </c>
      <c r="C203" s="5">
        <v>0.23958333333333301</v>
      </c>
      <c r="D203" s="6" t="s">
        <v>5</v>
      </c>
      <c r="E203" s="4">
        <v>9</v>
      </c>
      <c r="F203" s="9" t="s">
        <v>19</v>
      </c>
      <c r="G203" s="13">
        <f t="shared" si="37"/>
        <v>6</v>
      </c>
      <c r="H203">
        <f t="shared" si="38"/>
        <v>5</v>
      </c>
      <c r="I203" s="14">
        <f t="shared" si="39"/>
        <v>6</v>
      </c>
      <c r="J203" s="14">
        <f t="shared" si="40"/>
        <v>2</v>
      </c>
      <c r="K203" s="14">
        <f t="shared" si="41"/>
        <v>4</v>
      </c>
      <c r="L203" s="14">
        <f t="shared" si="42"/>
        <v>2</v>
      </c>
      <c r="M203" s="14">
        <f t="shared" si="43"/>
        <v>2</v>
      </c>
      <c r="N203" s="14">
        <f t="shared" si="44"/>
        <v>2</v>
      </c>
      <c r="O203">
        <f t="shared" si="45"/>
        <v>2016</v>
      </c>
      <c r="P203">
        <f t="shared" si="46"/>
        <v>1</v>
      </c>
      <c r="Q203">
        <f t="shared" si="47"/>
        <v>8</v>
      </c>
      <c r="R203">
        <f t="shared" si="36"/>
        <v>3</v>
      </c>
    </row>
    <row r="204" spans="1:18" x14ac:dyDescent="0.2">
      <c r="A204" s="3">
        <v>42377</v>
      </c>
      <c r="B204" s="4">
        <v>506</v>
      </c>
      <c r="C204" s="5">
        <v>0.24652777777777801</v>
      </c>
      <c r="D204" s="6" t="s">
        <v>5</v>
      </c>
      <c r="E204" s="4">
        <v>6</v>
      </c>
      <c r="F204" s="9" t="s">
        <v>18</v>
      </c>
      <c r="G204" s="13">
        <f t="shared" si="37"/>
        <v>6</v>
      </c>
      <c r="H204">
        <f t="shared" si="38"/>
        <v>5</v>
      </c>
      <c r="I204" s="14">
        <f t="shared" si="39"/>
        <v>6</v>
      </c>
      <c r="J204" s="14">
        <f t="shared" si="40"/>
        <v>4</v>
      </c>
      <c r="K204" s="14">
        <f t="shared" si="41"/>
        <v>4</v>
      </c>
      <c r="L204" s="14">
        <f t="shared" si="42"/>
        <v>2</v>
      </c>
      <c r="M204" s="14">
        <f t="shared" si="43"/>
        <v>2</v>
      </c>
      <c r="N204" s="14">
        <f t="shared" si="44"/>
        <v>2</v>
      </c>
      <c r="O204">
        <f t="shared" si="45"/>
        <v>2016</v>
      </c>
      <c r="P204">
        <f t="shared" si="46"/>
        <v>1</v>
      </c>
      <c r="Q204">
        <f t="shared" si="47"/>
        <v>8</v>
      </c>
      <c r="R204">
        <f t="shared" si="36"/>
        <v>3</v>
      </c>
    </row>
    <row r="205" spans="1:18" x14ac:dyDescent="0.2">
      <c r="A205" s="3">
        <v>42377</v>
      </c>
      <c r="B205" s="4">
        <v>512</v>
      </c>
      <c r="C205" s="5">
        <v>0.24861111111111101</v>
      </c>
      <c r="D205" s="6" t="s">
        <v>5</v>
      </c>
      <c r="E205" s="4">
        <v>10</v>
      </c>
      <c r="F205" s="9" t="s">
        <v>19</v>
      </c>
      <c r="G205" s="13">
        <f t="shared" si="37"/>
        <v>10</v>
      </c>
      <c r="H205">
        <f t="shared" si="38"/>
        <v>5</v>
      </c>
      <c r="I205" s="14">
        <f t="shared" si="39"/>
        <v>6</v>
      </c>
      <c r="J205" s="14">
        <f t="shared" si="40"/>
        <v>2</v>
      </c>
      <c r="K205" s="14">
        <f t="shared" si="41"/>
        <v>3</v>
      </c>
      <c r="L205" s="14">
        <f t="shared" si="42"/>
        <v>1</v>
      </c>
      <c r="M205" s="14">
        <f t="shared" si="43"/>
        <v>3</v>
      </c>
      <c r="N205" s="14">
        <f t="shared" si="44"/>
        <v>3</v>
      </c>
      <c r="O205">
        <f t="shared" si="45"/>
        <v>2016</v>
      </c>
      <c r="P205">
        <f t="shared" si="46"/>
        <v>1</v>
      </c>
      <c r="Q205">
        <f t="shared" si="47"/>
        <v>8</v>
      </c>
      <c r="R205">
        <f t="shared" si="36"/>
        <v>3</v>
      </c>
    </row>
    <row r="206" spans="1:18" x14ac:dyDescent="0.2">
      <c r="A206" s="3">
        <v>42377</v>
      </c>
      <c r="B206" s="4">
        <v>511</v>
      </c>
      <c r="C206" s="5">
        <v>0.24861111111111101</v>
      </c>
      <c r="D206" s="6" t="s">
        <v>5</v>
      </c>
      <c r="E206" s="4">
        <v>5</v>
      </c>
      <c r="F206" s="9" t="s">
        <v>19</v>
      </c>
      <c r="G206" s="13">
        <f t="shared" si="37"/>
        <v>9</v>
      </c>
      <c r="H206">
        <f t="shared" si="38"/>
        <v>5</v>
      </c>
      <c r="I206" s="14">
        <f t="shared" si="39"/>
        <v>6</v>
      </c>
      <c r="J206" s="14">
        <f t="shared" si="40"/>
        <v>2</v>
      </c>
      <c r="K206" s="14">
        <f t="shared" si="41"/>
        <v>1</v>
      </c>
      <c r="L206" s="14">
        <f t="shared" si="42"/>
        <v>3</v>
      </c>
      <c r="M206" s="14">
        <f t="shared" si="43"/>
        <v>2</v>
      </c>
      <c r="N206" s="14">
        <f t="shared" si="44"/>
        <v>2</v>
      </c>
      <c r="O206">
        <f t="shared" si="45"/>
        <v>2016</v>
      </c>
      <c r="P206">
        <f t="shared" si="46"/>
        <v>1</v>
      </c>
      <c r="Q206">
        <f t="shared" si="47"/>
        <v>8</v>
      </c>
      <c r="R206">
        <f t="shared" si="36"/>
        <v>2</v>
      </c>
    </row>
    <row r="207" spans="1:18" x14ac:dyDescent="0.2">
      <c r="A207" s="3">
        <v>42377</v>
      </c>
      <c r="B207" s="4">
        <v>511</v>
      </c>
      <c r="C207" s="5">
        <v>0.24861111111111101</v>
      </c>
      <c r="D207" s="6" t="s">
        <v>5</v>
      </c>
      <c r="E207" s="4">
        <v>5</v>
      </c>
      <c r="F207" s="9" t="s">
        <v>19</v>
      </c>
      <c r="G207" s="13">
        <f t="shared" si="37"/>
        <v>9</v>
      </c>
      <c r="H207">
        <f t="shared" si="38"/>
        <v>5</v>
      </c>
      <c r="I207" s="14">
        <f t="shared" si="39"/>
        <v>6</v>
      </c>
      <c r="J207" s="14">
        <f t="shared" si="40"/>
        <v>2</v>
      </c>
      <c r="K207" s="14">
        <f t="shared" si="41"/>
        <v>1</v>
      </c>
      <c r="L207" s="14">
        <f t="shared" si="42"/>
        <v>3</v>
      </c>
      <c r="M207" s="14">
        <f t="shared" si="43"/>
        <v>2</v>
      </c>
      <c r="N207" s="14">
        <f t="shared" si="44"/>
        <v>2</v>
      </c>
      <c r="O207">
        <f t="shared" si="45"/>
        <v>2016</v>
      </c>
      <c r="P207">
        <f t="shared" si="46"/>
        <v>1</v>
      </c>
      <c r="Q207">
        <f t="shared" si="47"/>
        <v>8</v>
      </c>
      <c r="R207">
        <f t="shared" si="36"/>
        <v>2</v>
      </c>
    </row>
    <row r="208" spans="1:18" x14ac:dyDescent="0.2">
      <c r="A208" s="3">
        <v>42377</v>
      </c>
      <c r="B208" s="4">
        <v>504</v>
      </c>
      <c r="C208" s="5">
        <v>0.25</v>
      </c>
      <c r="D208" s="6" t="s">
        <v>5</v>
      </c>
      <c r="E208" s="4">
        <v>11</v>
      </c>
      <c r="F208" s="9" t="s">
        <v>19</v>
      </c>
      <c r="G208" s="13">
        <f t="shared" si="37"/>
        <v>4</v>
      </c>
      <c r="H208">
        <f t="shared" si="38"/>
        <v>5</v>
      </c>
      <c r="I208" s="14">
        <f t="shared" si="39"/>
        <v>7</v>
      </c>
      <c r="J208" s="14">
        <f t="shared" si="40"/>
        <v>2</v>
      </c>
      <c r="K208" s="14">
        <f t="shared" si="41"/>
        <v>4</v>
      </c>
      <c r="L208" s="14">
        <f t="shared" si="42"/>
        <v>4</v>
      </c>
      <c r="M208" s="14">
        <f t="shared" si="43"/>
        <v>3</v>
      </c>
      <c r="N208" s="14">
        <f t="shared" si="44"/>
        <v>3</v>
      </c>
      <c r="O208">
        <f t="shared" si="45"/>
        <v>2016</v>
      </c>
      <c r="P208">
        <f t="shared" si="46"/>
        <v>1</v>
      </c>
      <c r="Q208">
        <f t="shared" si="47"/>
        <v>8</v>
      </c>
      <c r="R208">
        <f t="shared" si="36"/>
        <v>4</v>
      </c>
    </row>
    <row r="209" spans="1:18" x14ac:dyDescent="0.2">
      <c r="A209" s="3">
        <v>42377</v>
      </c>
      <c r="B209" s="4">
        <v>510</v>
      </c>
      <c r="C209" s="5">
        <v>0.26111111111111102</v>
      </c>
      <c r="D209" s="6" t="s">
        <v>5</v>
      </c>
      <c r="E209" s="4">
        <v>8</v>
      </c>
      <c r="F209" s="9" t="s">
        <v>18</v>
      </c>
      <c r="G209" s="13">
        <f t="shared" si="37"/>
        <v>8</v>
      </c>
      <c r="H209">
        <f t="shared" si="38"/>
        <v>5</v>
      </c>
      <c r="I209" s="14">
        <f t="shared" si="39"/>
        <v>7</v>
      </c>
      <c r="J209" s="14">
        <f t="shared" si="40"/>
        <v>4</v>
      </c>
      <c r="K209" s="14">
        <f t="shared" si="41"/>
        <v>1</v>
      </c>
      <c r="L209" s="14">
        <f t="shared" si="42"/>
        <v>3</v>
      </c>
      <c r="M209" s="14">
        <f t="shared" si="43"/>
        <v>3</v>
      </c>
      <c r="N209" s="14">
        <f t="shared" si="44"/>
        <v>3</v>
      </c>
      <c r="O209">
        <f t="shared" si="45"/>
        <v>2016</v>
      </c>
      <c r="P209">
        <f t="shared" si="46"/>
        <v>1</v>
      </c>
      <c r="Q209">
        <f t="shared" si="47"/>
        <v>8</v>
      </c>
      <c r="R209">
        <f t="shared" si="36"/>
        <v>3</v>
      </c>
    </row>
    <row r="210" spans="1:18" x14ac:dyDescent="0.2">
      <c r="A210" s="3">
        <v>42377</v>
      </c>
      <c r="B210" s="4">
        <v>506</v>
      </c>
      <c r="C210" s="5">
        <v>0.26319444444444401</v>
      </c>
      <c r="D210" s="6" t="s">
        <v>5</v>
      </c>
      <c r="E210" s="4">
        <v>4</v>
      </c>
      <c r="F210" s="9" t="s">
        <v>18</v>
      </c>
      <c r="G210" s="13">
        <f t="shared" si="37"/>
        <v>6</v>
      </c>
      <c r="H210">
        <f t="shared" si="38"/>
        <v>5</v>
      </c>
      <c r="I210" s="14">
        <f t="shared" si="39"/>
        <v>7</v>
      </c>
      <c r="J210" s="14">
        <f t="shared" si="40"/>
        <v>4</v>
      </c>
      <c r="K210" s="14">
        <f t="shared" si="41"/>
        <v>4</v>
      </c>
      <c r="L210" s="14">
        <f t="shared" si="42"/>
        <v>2</v>
      </c>
      <c r="M210" s="14">
        <f t="shared" si="43"/>
        <v>2</v>
      </c>
      <c r="N210" s="14">
        <f t="shared" si="44"/>
        <v>2</v>
      </c>
      <c r="O210">
        <f t="shared" si="45"/>
        <v>2016</v>
      </c>
      <c r="P210">
        <f t="shared" si="46"/>
        <v>1</v>
      </c>
      <c r="Q210">
        <f t="shared" si="47"/>
        <v>8</v>
      </c>
      <c r="R210">
        <f t="shared" si="36"/>
        <v>2</v>
      </c>
    </row>
    <row r="211" spans="1:18" x14ac:dyDescent="0.2">
      <c r="A211" s="3">
        <v>42377</v>
      </c>
      <c r="B211" s="4">
        <v>501</v>
      </c>
      <c r="C211" s="5">
        <v>0.265972222222222</v>
      </c>
      <c r="D211" s="6" t="s">
        <v>5</v>
      </c>
      <c r="E211" s="4">
        <v>5</v>
      </c>
      <c r="F211" s="9" t="s">
        <v>18</v>
      </c>
      <c r="G211" s="13">
        <f t="shared" si="37"/>
        <v>1</v>
      </c>
      <c r="H211">
        <f t="shared" si="38"/>
        <v>5</v>
      </c>
      <c r="I211" s="14">
        <f t="shared" si="39"/>
        <v>7</v>
      </c>
      <c r="J211" s="14">
        <f t="shared" si="40"/>
        <v>4</v>
      </c>
      <c r="K211" s="14">
        <f t="shared" si="41"/>
        <v>3</v>
      </c>
      <c r="L211" s="14">
        <f t="shared" si="42"/>
        <v>2</v>
      </c>
      <c r="M211" s="14">
        <f t="shared" si="43"/>
        <v>1</v>
      </c>
      <c r="N211" s="14">
        <f t="shared" si="44"/>
        <v>1</v>
      </c>
      <c r="O211">
        <f t="shared" si="45"/>
        <v>2016</v>
      </c>
      <c r="P211">
        <f t="shared" si="46"/>
        <v>1</v>
      </c>
      <c r="Q211">
        <f t="shared" si="47"/>
        <v>8</v>
      </c>
      <c r="R211">
        <f t="shared" si="36"/>
        <v>2</v>
      </c>
    </row>
    <row r="212" spans="1:18" x14ac:dyDescent="0.2">
      <c r="A212" s="3">
        <v>42377</v>
      </c>
      <c r="B212" s="4">
        <v>504</v>
      </c>
      <c r="C212" s="5">
        <v>0.26874999999999999</v>
      </c>
      <c r="D212" s="6" t="s">
        <v>5</v>
      </c>
      <c r="E212" s="4">
        <v>24</v>
      </c>
      <c r="F212" s="9" t="s">
        <v>19</v>
      </c>
      <c r="G212" s="13">
        <f t="shared" si="37"/>
        <v>4</v>
      </c>
      <c r="H212">
        <f t="shared" si="38"/>
        <v>5</v>
      </c>
      <c r="I212" s="14">
        <f t="shared" si="39"/>
        <v>7</v>
      </c>
      <c r="J212" s="14">
        <f t="shared" si="40"/>
        <v>2</v>
      </c>
      <c r="K212" s="14">
        <f t="shared" si="41"/>
        <v>4</v>
      </c>
      <c r="L212" s="14">
        <f t="shared" si="42"/>
        <v>4</v>
      </c>
      <c r="M212" s="14">
        <f t="shared" si="43"/>
        <v>3</v>
      </c>
      <c r="N212" s="14">
        <f t="shared" si="44"/>
        <v>3</v>
      </c>
      <c r="O212">
        <f t="shared" si="45"/>
        <v>2016</v>
      </c>
      <c r="P212">
        <f t="shared" si="46"/>
        <v>1</v>
      </c>
      <c r="Q212">
        <f t="shared" si="47"/>
        <v>8</v>
      </c>
      <c r="R212">
        <f t="shared" si="36"/>
        <v>4</v>
      </c>
    </row>
    <row r="213" spans="1:18" x14ac:dyDescent="0.2">
      <c r="A213" s="3">
        <v>42377</v>
      </c>
      <c r="B213" s="4">
        <v>510</v>
      </c>
      <c r="C213" s="5">
        <v>0.27152777777777798</v>
      </c>
      <c r="D213" s="6" t="s">
        <v>5</v>
      </c>
      <c r="E213" s="4">
        <v>8</v>
      </c>
      <c r="F213" s="9" t="s">
        <v>20</v>
      </c>
      <c r="G213" s="13">
        <f t="shared" si="37"/>
        <v>8</v>
      </c>
      <c r="H213">
        <f t="shared" si="38"/>
        <v>5</v>
      </c>
      <c r="I213" s="14">
        <f t="shared" si="39"/>
        <v>7</v>
      </c>
      <c r="J213" s="14">
        <f t="shared" si="40"/>
        <v>3</v>
      </c>
      <c r="K213" s="14">
        <f t="shared" si="41"/>
        <v>1</v>
      </c>
      <c r="L213" s="14">
        <f t="shared" si="42"/>
        <v>3</v>
      </c>
      <c r="M213" s="14">
        <f t="shared" si="43"/>
        <v>3</v>
      </c>
      <c r="N213" s="14">
        <f t="shared" si="44"/>
        <v>3</v>
      </c>
      <c r="O213">
        <f t="shared" si="45"/>
        <v>2016</v>
      </c>
      <c r="P213">
        <f t="shared" si="46"/>
        <v>1</v>
      </c>
      <c r="Q213">
        <f t="shared" si="47"/>
        <v>8</v>
      </c>
      <c r="R213">
        <f t="shared" si="36"/>
        <v>3</v>
      </c>
    </row>
    <row r="214" spans="1:18" x14ac:dyDescent="0.2">
      <c r="A214" s="3">
        <v>42377</v>
      </c>
      <c r="B214" s="4">
        <v>509</v>
      </c>
      <c r="C214" s="5">
        <v>0.28402777777777799</v>
      </c>
      <c r="D214" s="6" t="s">
        <v>5</v>
      </c>
      <c r="E214" s="4">
        <v>5</v>
      </c>
      <c r="F214" s="9" t="s">
        <v>18</v>
      </c>
      <c r="G214" s="13">
        <f t="shared" si="37"/>
        <v>7</v>
      </c>
      <c r="H214">
        <f t="shared" si="38"/>
        <v>5</v>
      </c>
      <c r="I214" s="14">
        <f t="shared" si="39"/>
        <v>7</v>
      </c>
      <c r="J214" s="14">
        <f t="shared" si="40"/>
        <v>4</v>
      </c>
      <c r="K214" s="14">
        <f t="shared" si="41"/>
        <v>1</v>
      </c>
      <c r="L214" s="14">
        <f t="shared" si="42"/>
        <v>2</v>
      </c>
      <c r="M214" s="14">
        <f t="shared" si="43"/>
        <v>2</v>
      </c>
      <c r="N214" s="14">
        <f t="shared" si="44"/>
        <v>2</v>
      </c>
      <c r="O214">
        <f t="shared" si="45"/>
        <v>2016</v>
      </c>
      <c r="P214">
        <f t="shared" si="46"/>
        <v>1</v>
      </c>
      <c r="Q214">
        <f t="shared" si="47"/>
        <v>8</v>
      </c>
      <c r="R214">
        <f t="shared" si="36"/>
        <v>2</v>
      </c>
    </row>
    <row r="215" spans="1:18" x14ac:dyDescent="0.2">
      <c r="A215" s="3">
        <v>42377</v>
      </c>
      <c r="B215" s="4">
        <v>504</v>
      </c>
      <c r="C215" s="5">
        <v>0.28611111111111098</v>
      </c>
      <c r="D215" s="6" t="s">
        <v>5</v>
      </c>
      <c r="E215" s="4">
        <v>2</v>
      </c>
      <c r="F215" s="9" t="s">
        <v>18</v>
      </c>
      <c r="G215" s="13">
        <f t="shared" si="37"/>
        <v>4</v>
      </c>
      <c r="H215">
        <f t="shared" si="38"/>
        <v>5</v>
      </c>
      <c r="I215" s="14">
        <f t="shared" si="39"/>
        <v>7</v>
      </c>
      <c r="J215" s="14">
        <f t="shared" si="40"/>
        <v>4</v>
      </c>
      <c r="K215" s="14">
        <f t="shared" si="41"/>
        <v>4</v>
      </c>
      <c r="L215" s="14">
        <f t="shared" si="42"/>
        <v>4</v>
      </c>
      <c r="M215" s="14">
        <f t="shared" si="43"/>
        <v>3</v>
      </c>
      <c r="N215" s="14">
        <f t="shared" si="44"/>
        <v>3</v>
      </c>
      <c r="O215">
        <f t="shared" si="45"/>
        <v>2016</v>
      </c>
      <c r="P215">
        <f t="shared" si="46"/>
        <v>1</v>
      </c>
      <c r="Q215">
        <f t="shared" si="47"/>
        <v>8</v>
      </c>
      <c r="R215">
        <f t="shared" si="36"/>
        <v>2</v>
      </c>
    </row>
    <row r="216" spans="1:18" x14ac:dyDescent="0.2">
      <c r="A216" s="3">
        <v>42377</v>
      </c>
      <c r="B216" s="4">
        <v>501</v>
      </c>
      <c r="C216" s="5">
        <v>0.29027777777777802</v>
      </c>
      <c r="D216" s="6" t="s">
        <v>5</v>
      </c>
      <c r="E216" s="4">
        <v>5</v>
      </c>
      <c r="F216" s="9" t="s">
        <v>18</v>
      </c>
      <c r="G216" s="13">
        <f t="shared" si="37"/>
        <v>1</v>
      </c>
      <c r="H216">
        <f t="shared" si="38"/>
        <v>5</v>
      </c>
      <c r="I216" s="14">
        <f t="shared" si="39"/>
        <v>7</v>
      </c>
      <c r="J216" s="14">
        <f t="shared" si="40"/>
        <v>4</v>
      </c>
      <c r="K216" s="14">
        <f t="shared" si="41"/>
        <v>3</v>
      </c>
      <c r="L216" s="14">
        <f t="shared" si="42"/>
        <v>2</v>
      </c>
      <c r="M216" s="14">
        <f t="shared" si="43"/>
        <v>1</v>
      </c>
      <c r="N216" s="14">
        <f t="shared" si="44"/>
        <v>1</v>
      </c>
      <c r="O216">
        <f t="shared" si="45"/>
        <v>2016</v>
      </c>
      <c r="P216">
        <f t="shared" si="46"/>
        <v>1</v>
      </c>
      <c r="Q216">
        <f t="shared" si="47"/>
        <v>8</v>
      </c>
      <c r="R216">
        <f t="shared" si="36"/>
        <v>2</v>
      </c>
    </row>
    <row r="217" spans="1:18" x14ac:dyDescent="0.2">
      <c r="A217" s="3">
        <v>42377</v>
      </c>
      <c r="B217" s="4">
        <v>504</v>
      </c>
      <c r="C217" s="5">
        <v>0.29305555555555601</v>
      </c>
      <c r="D217" s="6" t="s">
        <v>5</v>
      </c>
      <c r="E217" s="4">
        <v>2</v>
      </c>
      <c r="F217" s="9" t="s">
        <v>18</v>
      </c>
      <c r="G217" s="13">
        <f t="shared" si="37"/>
        <v>4</v>
      </c>
      <c r="H217">
        <f t="shared" si="38"/>
        <v>5</v>
      </c>
      <c r="I217" s="14">
        <f t="shared" si="39"/>
        <v>8</v>
      </c>
      <c r="J217" s="14">
        <f t="shared" si="40"/>
        <v>4</v>
      </c>
      <c r="K217" s="14">
        <f t="shared" si="41"/>
        <v>4</v>
      </c>
      <c r="L217" s="14">
        <f t="shared" si="42"/>
        <v>4</v>
      </c>
      <c r="M217" s="14">
        <f t="shared" si="43"/>
        <v>3</v>
      </c>
      <c r="N217" s="14">
        <f t="shared" si="44"/>
        <v>3</v>
      </c>
      <c r="O217">
        <f t="shared" si="45"/>
        <v>2016</v>
      </c>
      <c r="P217">
        <f t="shared" si="46"/>
        <v>1</v>
      </c>
      <c r="Q217">
        <f t="shared" si="47"/>
        <v>8</v>
      </c>
      <c r="R217">
        <f t="shared" si="36"/>
        <v>2</v>
      </c>
    </row>
    <row r="218" spans="1:18" x14ac:dyDescent="0.2">
      <c r="A218" s="3">
        <v>42377</v>
      </c>
      <c r="B218" s="4">
        <v>504</v>
      </c>
      <c r="C218" s="5">
        <v>0.32361111111111102</v>
      </c>
      <c r="D218" s="6" t="s">
        <v>5</v>
      </c>
      <c r="E218" s="4">
        <v>6</v>
      </c>
      <c r="F218" s="9" t="s">
        <v>19</v>
      </c>
      <c r="G218" s="13">
        <f t="shared" si="37"/>
        <v>4</v>
      </c>
      <c r="H218">
        <f t="shared" si="38"/>
        <v>5</v>
      </c>
      <c r="I218" s="14">
        <f t="shared" si="39"/>
        <v>8</v>
      </c>
      <c r="J218" s="14">
        <f t="shared" si="40"/>
        <v>2</v>
      </c>
      <c r="K218" s="14">
        <f t="shared" si="41"/>
        <v>4</v>
      </c>
      <c r="L218" s="14">
        <f t="shared" si="42"/>
        <v>4</v>
      </c>
      <c r="M218" s="14">
        <f t="shared" si="43"/>
        <v>3</v>
      </c>
      <c r="N218" s="14">
        <f t="shared" si="44"/>
        <v>3</v>
      </c>
      <c r="O218">
        <f t="shared" si="45"/>
        <v>2016</v>
      </c>
      <c r="P218">
        <f t="shared" si="46"/>
        <v>1</v>
      </c>
      <c r="Q218">
        <f t="shared" si="47"/>
        <v>8</v>
      </c>
      <c r="R218">
        <f t="shared" si="36"/>
        <v>3</v>
      </c>
    </row>
    <row r="219" spans="1:18" x14ac:dyDescent="0.2">
      <c r="A219" s="3">
        <v>42377</v>
      </c>
      <c r="B219" s="4">
        <v>512</v>
      </c>
      <c r="C219" s="5">
        <v>0.32986111111111099</v>
      </c>
      <c r="D219" s="6" t="s">
        <v>5</v>
      </c>
      <c r="E219" s="4">
        <v>3</v>
      </c>
      <c r="F219" s="9" t="s">
        <v>18</v>
      </c>
      <c r="G219" s="13">
        <f t="shared" si="37"/>
        <v>10</v>
      </c>
      <c r="H219">
        <f t="shared" si="38"/>
        <v>5</v>
      </c>
      <c r="I219" s="14">
        <f t="shared" si="39"/>
        <v>8</v>
      </c>
      <c r="J219" s="14">
        <f t="shared" si="40"/>
        <v>4</v>
      </c>
      <c r="K219" s="14">
        <f t="shared" si="41"/>
        <v>3</v>
      </c>
      <c r="L219" s="14">
        <f t="shared" si="42"/>
        <v>1</v>
      </c>
      <c r="M219" s="14">
        <f t="shared" si="43"/>
        <v>3</v>
      </c>
      <c r="N219" s="14">
        <f t="shared" si="44"/>
        <v>3</v>
      </c>
      <c r="O219">
        <f t="shared" si="45"/>
        <v>2016</v>
      </c>
      <c r="P219">
        <f t="shared" si="46"/>
        <v>1</v>
      </c>
      <c r="Q219">
        <f t="shared" si="47"/>
        <v>8</v>
      </c>
      <c r="R219">
        <f t="shared" si="36"/>
        <v>2</v>
      </c>
    </row>
    <row r="220" spans="1:18" x14ac:dyDescent="0.2">
      <c r="A220" s="3">
        <v>42377</v>
      </c>
      <c r="B220" s="4">
        <v>504</v>
      </c>
      <c r="C220" s="5">
        <v>0.34097222222222201</v>
      </c>
      <c r="D220" s="6" t="s">
        <v>5</v>
      </c>
      <c r="E220" s="4">
        <v>4</v>
      </c>
      <c r="F220" s="9" t="s">
        <v>18</v>
      </c>
      <c r="G220" s="13">
        <f t="shared" si="37"/>
        <v>4</v>
      </c>
      <c r="H220">
        <f t="shared" si="38"/>
        <v>5</v>
      </c>
      <c r="I220" s="14">
        <f t="shared" si="39"/>
        <v>9</v>
      </c>
      <c r="J220" s="14">
        <f t="shared" si="40"/>
        <v>4</v>
      </c>
      <c r="K220" s="14">
        <f t="shared" si="41"/>
        <v>4</v>
      </c>
      <c r="L220" s="14">
        <f t="shared" si="42"/>
        <v>4</v>
      </c>
      <c r="M220" s="14">
        <f t="shared" si="43"/>
        <v>3</v>
      </c>
      <c r="N220" s="14">
        <f t="shared" si="44"/>
        <v>3</v>
      </c>
      <c r="O220">
        <f t="shared" si="45"/>
        <v>2016</v>
      </c>
      <c r="P220">
        <f t="shared" si="46"/>
        <v>1</v>
      </c>
      <c r="Q220">
        <f t="shared" si="47"/>
        <v>8</v>
      </c>
      <c r="R220">
        <f t="shared" si="36"/>
        <v>2</v>
      </c>
    </row>
    <row r="221" spans="1:18" x14ac:dyDescent="0.2">
      <c r="A221" s="3">
        <v>42377</v>
      </c>
      <c r="B221" s="4">
        <v>510</v>
      </c>
      <c r="C221" s="5">
        <v>0.35208333333333303</v>
      </c>
      <c r="D221" s="6" t="s">
        <v>5</v>
      </c>
      <c r="E221" s="4">
        <v>3</v>
      </c>
      <c r="F221" s="9" t="s">
        <v>20</v>
      </c>
      <c r="G221" s="13">
        <f t="shared" si="37"/>
        <v>8</v>
      </c>
      <c r="H221">
        <f t="shared" si="38"/>
        <v>5</v>
      </c>
      <c r="I221" s="14">
        <f t="shared" si="39"/>
        <v>9</v>
      </c>
      <c r="J221" s="14">
        <f t="shared" si="40"/>
        <v>3</v>
      </c>
      <c r="K221" s="14">
        <f t="shared" si="41"/>
        <v>1</v>
      </c>
      <c r="L221" s="14">
        <f t="shared" si="42"/>
        <v>3</v>
      </c>
      <c r="M221" s="14">
        <f t="shared" si="43"/>
        <v>3</v>
      </c>
      <c r="N221" s="14">
        <f t="shared" si="44"/>
        <v>3</v>
      </c>
      <c r="O221">
        <f t="shared" si="45"/>
        <v>2016</v>
      </c>
      <c r="P221">
        <f t="shared" si="46"/>
        <v>1</v>
      </c>
      <c r="Q221">
        <f t="shared" si="47"/>
        <v>8</v>
      </c>
      <c r="R221">
        <f t="shared" si="36"/>
        <v>2</v>
      </c>
    </row>
    <row r="222" spans="1:18" x14ac:dyDescent="0.2">
      <c r="A222" s="3">
        <v>42377</v>
      </c>
      <c r="B222" s="4">
        <v>502</v>
      </c>
      <c r="C222" s="5">
        <v>0.360416666666667</v>
      </c>
      <c r="D222" s="6" t="s">
        <v>5</v>
      </c>
      <c r="E222" s="4">
        <v>10</v>
      </c>
      <c r="F222" s="9" t="s">
        <v>18</v>
      </c>
      <c r="G222" s="13">
        <f t="shared" si="37"/>
        <v>2</v>
      </c>
      <c r="H222">
        <f t="shared" si="38"/>
        <v>5</v>
      </c>
      <c r="I222" s="14">
        <f t="shared" si="39"/>
        <v>9</v>
      </c>
      <c r="J222" s="14">
        <f t="shared" si="40"/>
        <v>4</v>
      </c>
      <c r="K222" s="14">
        <f t="shared" si="41"/>
        <v>2</v>
      </c>
      <c r="L222" s="14">
        <f t="shared" si="42"/>
        <v>1</v>
      </c>
      <c r="M222" s="14">
        <f t="shared" si="43"/>
        <v>3</v>
      </c>
      <c r="N222" s="14">
        <f t="shared" si="44"/>
        <v>3</v>
      </c>
      <c r="O222">
        <f t="shared" si="45"/>
        <v>2016</v>
      </c>
      <c r="P222">
        <f t="shared" si="46"/>
        <v>1</v>
      </c>
      <c r="Q222">
        <f t="shared" si="47"/>
        <v>8</v>
      </c>
      <c r="R222">
        <f t="shared" si="36"/>
        <v>3</v>
      </c>
    </row>
    <row r="223" spans="1:18" x14ac:dyDescent="0.2">
      <c r="A223" s="3">
        <v>42377</v>
      </c>
      <c r="B223" s="4">
        <v>512</v>
      </c>
      <c r="C223" s="5">
        <v>0.45138888888888901</v>
      </c>
      <c r="D223" s="6" t="s">
        <v>5</v>
      </c>
      <c r="E223" s="4">
        <v>4</v>
      </c>
      <c r="F223" s="9" t="s">
        <v>19</v>
      </c>
      <c r="G223" s="13">
        <f t="shared" si="37"/>
        <v>10</v>
      </c>
      <c r="H223">
        <f t="shared" si="38"/>
        <v>5</v>
      </c>
      <c r="I223" s="14">
        <f t="shared" si="39"/>
        <v>11</v>
      </c>
      <c r="J223" s="14">
        <f t="shared" si="40"/>
        <v>2</v>
      </c>
      <c r="K223" s="14">
        <f t="shared" si="41"/>
        <v>3</v>
      </c>
      <c r="L223" s="14">
        <f t="shared" si="42"/>
        <v>1</v>
      </c>
      <c r="M223" s="14">
        <f t="shared" si="43"/>
        <v>3</v>
      </c>
      <c r="N223" s="14">
        <f t="shared" si="44"/>
        <v>3</v>
      </c>
      <c r="O223">
        <f t="shared" si="45"/>
        <v>2016</v>
      </c>
      <c r="P223">
        <f t="shared" si="46"/>
        <v>1</v>
      </c>
      <c r="Q223">
        <f t="shared" si="47"/>
        <v>8</v>
      </c>
      <c r="R223">
        <f t="shared" si="36"/>
        <v>2</v>
      </c>
    </row>
    <row r="224" spans="1:18" x14ac:dyDescent="0.2">
      <c r="A224" s="3">
        <v>42377</v>
      </c>
      <c r="B224" s="4">
        <v>506</v>
      </c>
      <c r="C224" s="5">
        <v>0.49236111111111103</v>
      </c>
      <c r="D224" s="6" t="s">
        <v>5</v>
      </c>
      <c r="E224" s="4">
        <v>5</v>
      </c>
      <c r="F224" s="9" t="s">
        <v>18</v>
      </c>
      <c r="G224" s="13">
        <f t="shared" si="37"/>
        <v>6</v>
      </c>
      <c r="H224">
        <f t="shared" si="38"/>
        <v>5</v>
      </c>
      <c r="I224" s="14">
        <f t="shared" si="39"/>
        <v>12</v>
      </c>
      <c r="J224" s="14">
        <f t="shared" si="40"/>
        <v>4</v>
      </c>
      <c r="K224" s="14">
        <f t="shared" si="41"/>
        <v>4</v>
      </c>
      <c r="L224" s="14">
        <f t="shared" si="42"/>
        <v>2</v>
      </c>
      <c r="M224" s="14">
        <f t="shared" si="43"/>
        <v>2</v>
      </c>
      <c r="N224" s="14">
        <f t="shared" si="44"/>
        <v>2</v>
      </c>
      <c r="O224">
        <f t="shared" si="45"/>
        <v>2016</v>
      </c>
      <c r="P224">
        <f t="shared" si="46"/>
        <v>1</v>
      </c>
      <c r="Q224">
        <f t="shared" si="47"/>
        <v>8</v>
      </c>
      <c r="R224">
        <f t="shared" si="36"/>
        <v>2</v>
      </c>
    </row>
    <row r="225" spans="1:18" x14ac:dyDescent="0.2">
      <c r="A225" s="3">
        <v>42377</v>
      </c>
      <c r="B225" s="4">
        <v>504</v>
      </c>
      <c r="C225" s="5">
        <v>0.57569444444444395</v>
      </c>
      <c r="D225" s="6" t="s">
        <v>5</v>
      </c>
      <c r="E225" s="4">
        <v>17</v>
      </c>
      <c r="F225" s="9" t="s">
        <v>19</v>
      </c>
      <c r="G225" s="13">
        <f t="shared" si="37"/>
        <v>4</v>
      </c>
      <c r="H225">
        <f t="shared" si="38"/>
        <v>5</v>
      </c>
      <c r="I225" s="14">
        <f t="shared" si="39"/>
        <v>14</v>
      </c>
      <c r="J225" s="14">
        <f t="shared" si="40"/>
        <v>2</v>
      </c>
      <c r="K225" s="14">
        <f t="shared" si="41"/>
        <v>4</v>
      </c>
      <c r="L225" s="14">
        <f t="shared" si="42"/>
        <v>4</v>
      </c>
      <c r="M225" s="14">
        <f t="shared" si="43"/>
        <v>3</v>
      </c>
      <c r="N225" s="14">
        <f t="shared" si="44"/>
        <v>3</v>
      </c>
      <c r="O225">
        <f t="shared" si="45"/>
        <v>2016</v>
      </c>
      <c r="P225">
        <f t="shared" si="46"/>
        <v>1</v>
      </c>
      <c r="Q225">
        <f t="shared" si="47"/>
        <v>8</v>
      </c>
      <c r="R225">
        <f t="shared" si="36"/>
        <v>4</v>
      </c>
    </row>
    <row r="226" spans="1:18" x14ac:dyDescent="0.2">
      <c r="A226" s="3">
        <v>42377</v>
      </c>
      <c r="B226" s="4">
        <v>504</v>
      </c>
      <c r="C226" s="5">
        <v>0.57847222222222205</v>
      </c>
      <c r="D226" s="6" t="s">
        <v>5</v>
      </c>
      <c r="E226" s="4">
        <v>13</v>
      </c>
      <c r="F226" s="9" t="s">
        <v>19</v>
      </c>
      <c r="G226" s="13">
        <f t="shared" si="37"/>
        <v>4</v>
      </c>
      <c r="H226">
        <f t="shared" si="38"/>
        <v>5</v>
      </c>
      <c r="I226" s="14">
        <f t="shared" si="39"/>
        <v>14</v>
      </c>
      <c r="J226" s="14">
        <f t="shared" si="40"/>
        <v>2</v>
      </c>
      <c r="K226" s="14">
        <f t="shared" si="41"/>
        <v>4</v>
      </c>
      <c r="L226" s="14">
        <f t="shared" si="42"/>
        <v>4</v>
      </c>
      <c r="M226" s="14">
        <f t="shared" si="43"/>
        <v>3</v>
      </c>
      <c r="N226" s="14">
        <f t="shared" si="44"/>
        <v>3</v>
      </c>
      <c r="O226">
        <f t="shared" si="45"/>
        <v>2016</v>
      </c>
      <c r="P226">
        <f t="shared" si="46"/>
        <v>1</v>
      </c>
      <c r="Q226">
        <f t="shared" si="47"/>
        <v>8</v>
      </c>
      <c r="R226">
        <f t="shared" si="36"/>
        <v>4</v>
      </c>
    </row>
    <row r="227" spans="1:18" x14ac:dyDescent="0.2">
      <c r="A227" s="3">
        <v>42377</v>
      </c>
      <c r="B227" s="4">
        <v>509</v>
      </c>
      <c r="C227" s="5">
        <v>0.60277777777777797</v>
      </c>
      <c r="D227" s="6" t="s">
        <v>5</v>
      </c>
      <c r="E227" s="4">
        <v>4</v>
      </c>
      <c r="F227" s="9" t="s">
        <v>18</v>
      </c>
      <c r="G227" s="13">
        <f t="shared" si="37"/>
        <v>7</v>
      </c>
      <c r="H227">
        <f t="shared" si="38"/>
        <v>5</v>
      </c>
      <c r="I227" s="14">
        <f t="shared" si="39"/>
        <v>15</v>
      </c>
      <c r="J227" s="14">
        <f t="shared" si="40"/>
        <v>4</v>
      </c>
      <c r="K227" s="14">
        <f t="shared" si="41"/>
        <v>1</v>
      </c>
      <c r="L227" s="14">
        <f t="shared" si="42"/>
        <v>2</v>
      </c>
      <c r="M227" s="14">
        <f t="shared" si="43"/>
        <v>2</v>
      </c>
      <c r="N227" s="14">
        <f t="shared" si="44"/>
        <v>2</v>
      </c>
      <c r="O227">
        <f t="shared" si="45"/>
        <v>2016</v>
      </c>
      <c r="P227">
        <f t="shared" si="46"/>
        <v>1</v>
      </c>
      <c r="Q227">
        <f t="shared" si="47"/>
        <v>8</v>
      </c>
      <c r="R227">
        <f t="shared" si="36"/>
        <v>2</v>
      </c>
    </row>
    <row r="228" spans="1:18" x14ac:dyDescent="0.2">
      <c r="A228" s="3">
        <v>42377</v>
      </c>
      <c r="B228" s="4">
        <v>506</v>
      </c>
      <c r="C228" s="5">
        <v>0.60486111111111096</v>
      </c>
      <c r="D228" s="6" t="s">
        <v>5</v>
      </c>
      <c r="E228" s="4">
        <v>4</v>
      </c>
      <c r="F228" s="9" t="s">
        <v>19</v>
      </c>
      <c r="G228" s="13">
        <f t="shared" si="37"/>
        <v>6</v>
      </c>
      <c r="H228">
        <f t="shared" si="38"/>
        <v>5</v>
      </c>
      <c r="I228" s="14">
        <f t="shared" si="39"/>
        <v>15</v>
      </c>
      <c r="J228" s="14">
        <f t="shared" si="40"/>
        <v>2</v>
      </c>
      <c r="K228" s="14">
        <f t="shared" si="41"/>
        <v>4</v>
      </c>
      <c r="L228" s="14">
        <f t="shared" si="42"/>
        <v>2</v>
      </c>
      <c r="M228" s="14">
        <f t="shared" si="43"/>
        <v>2</v>
      </c>
      <c r="N228" s="14">
        <f t="shared" si="44"/>
        <v>2</v>
      </c>
      <c r="O228">
        <f t="shared" si="45"/>
        <v>2016</v>
      </c>
      <c r="P228">
        <f t="shared" si="46"/>
        <v>1</v>
      </c>
      <c r="Q228">
        <f t="shared" si="47"/>
        <v>8</v>
      </c>
      <c r="R228">
        <f t="shared" si="36"/>
        <v>2</v>
      </c>
    </row>
    <row r="229" spans="1:18" x14ac:dyDescent="0.2">
      <c r="A229" s="3">
        <v>42377</v>
      </c>
      <c r="B229" s="4">
        <v>506</v>
      </c>
      <c r="C229" s="5">
        <v>0.62708333333333299</v>
      </c>
      <c r="D229" s="6" t="s">
        <v>5</v>
      </c>
      <c r="E229" s="4">
        <v>62</v>
      </c>
      <c r="F229" s="9" t="s">
        <v>19</v>
      </c>
      <c r="G229" s="13">
        <f t="shared" si="37"/>
        <v>6</v>
      </c>
      <c r="H229">
        <f t="shared" si="38"/>
        <v>5</v>
      </c>
      <c r="I229" s="14">
        <f t="shared" si="39"/>
        <v>16</v>
      </c>
      <c r="J229" s="14">
        <f t="shared" si="40"/>
        <v>2</v>
      </c>
      <c r="K229" s="14">
        <f t="shared" si="41"/>
        <v>4</v>
      </c>
      <c r="L229" s="14">
        <f t="shared" si="42"/>
        <v>2</v>
      </c>
      <c r="M229" s="14">
        <f t="shared" si="43"/>
        <v>2</v>
      </c>
      <c r="N229" s="14">
        <f t="shared" si="44"/>
        <v>2</v>
      </c>
      <c r="O229">
        <f t="shared" si="45"/>
        <v>2016</v>
      </c>
      <c r="P229">
        <f t="shared" si="46"/>
        <v>1</v>
      </c>
      <c r="Q229">
        <f t="shared" si="47"/>
        <v>8</v>
      </c>
      <c r="R229">
        <f t="shared" si="36"/>
        <v>4</v>
      </c>
    </row>
    <row r="230" spans="1:18" x14ac:dyDescent="0.2">
      <c r="A230" s="3">
        <v>42377</v>
      </c>
      <c r="B230" s="4">
        <v>506</v>
      </c>
      <c r="C230" s="5">
        <v>0.62708333333333299</v>
      </c>
      <c r="D230" s="6" t="s">
        <v>5</v>
      </c>
      <c r="E230" s="4">
        <v>4</v>
      </c>
      <c r="F230" s="9" t="s">
        <v>19</v>
      </c>
      <c r="G230" s="13">
        <f t="shared" si="37"/>
        <v>6</v>
      </c>
      <c r="H230">
        <f t="shared" si="38"/>
        <v>5</v>
      </c>
      <c r="I230" s="14">
        <f t="shared" si="39"/>
        <v>16</v>
      </c>
      <c r="J230" s="14">
        <f t="shared" si="40"/>
        <v>2</v>
      </c>
      <c r="K230" s="14">
        <f t="shared" si="41"/>
        <v>4</v>
      </c>
      <c r="L230" s="14">
        <f t="shared" si="42"/>
        <v>2</v>
      </c>
      <c r="M230" s="14">
        <f t="shared" si="43"/>
        <v>2</v>
      </c>
      <c r="N230" s="14">
        <f t="shared" si="44"/>
        <v>2</v>
      </c>
      <c r="O230">
        <f t="shared" si="45"/>
        <v>2016</v>
      </c>
      <c r="P230">
        <f t="shared" si="46"/>
        <v>1</v>
      </c>
      <c r="Q230">
        <f t="shared" si="47"/>
        <v>8</v>
      </c>
      <c r="R230">
        <f t="shared" si="36"/>
        <v>2</v>
      </c>
    </row>
    <row r="231" spans="1:18" x14ac:dyDescent="0.2">
      <c r="A231" s="3">
        <v>42377</v>
      </c>
      <c r="B231" s="4">
        <v>504</v>
      </c>
      <c r="C231" s="5">
        <v>0.64305555555555605</v>
      </c>
      <c r="D231" s="6" t="s">
        <v>5</v>
      </c>
      <c r="E231" s="4">
        <v>4</v>
      </c>
      <c r="F231" s="9" t="s">
        <v>18</v>
      </c>
      <c r="G231" s="13">
        <f t="shared" si="37"/>
        <v>4</v>
      </c>
      <c r="H231">
        <f t="shared" si="38"/>
        <v>5</v>
      </c>
      <c r="I231" s="14">
        <f t="shared" si="39"/>
        <v>16</v>
      </c>
      <c r="J231" s="14">
        <f t="shared" si="40"/>
        <v>4</v>
      </c>
      <c r="K231" s="14">
        <f t="shared" si="41"/>
        <v>4</v>
      </c>
      <c r="L231" s="14">
        <f t="shared" si="42"/>
        <v>4</v>
      </c>
      <c r="M231" s="14">
        <f t="shared" si="43"/>
        <v>3</v>
      </c>
      <c r="N231" s="14">
        <f t="shared" si="44"/>
        <v>3</v>
      </c>
      <c r="O231">
        <f t="shared" si="45"/>
        <v>2016</v>
      </c>
      <c r="P231">
        <f t="shared" si="46"/>
        <v>1</v>
      </c>
      <c r="Q231">
        <f t="shared" si="47"/>
        <v>8</v>
      </c>
      <c r="R231">
        <f t="shared" si="36"/>
        <v>2</v>
      </c>
    </row>
    <row r="232" spans="1:18" x14ac:dyDescent="0.2">
      <c r="A232" s="3">
        <v>42377</v>
      </c>
      <c r="B232" s="4">
        <v>506</v>
      </c>
      <c r="C232" s="5">
        <v>0.65347222222222201</v>
      </c>
      <c r="D232" s="6" t="s">
        <v>5</v>
      </c>
      <c r="E232" s="4">
        <v>4</v>
      </c>
      <c r="F232" s="9" t="s">
        <v>19</v>
      </c>
      <c r="G232" s="13">
        <f t="shared" si="37"/>
        <v>6</v>
      </c>
      <c r="H232">
        <f t="shared" si="38"/>
        <v>5</v>
      </c>
      <c r="I232" s="14">
        <f t="shared" si="39"/>
        <v>16</v>
      </c>
      <c r="J232" s="14">
        <f t="shared" si="40"/>
        <v>2</v>
      </c>
      <c r="K232" s="14">
        <f t="shared" si="41"/>
        <v>4</v>
      </c>
      <c r="L232" s="14">
        <f t="shared" si="42"/>
        <v>2</v>
      </c>
      <c r="M232" s="14">
        <f t="shared" si="43"/>
        <v>2</v>
      </c>
      <c r="N232" s="14">
        <f t="shared" si="44"/>
        <v>2</v>
      </c>
      <c r="O232">
        <f t="shared" si="45"/>
        <v>2016</v>
      </c>
      <c r="P232">
        <f t="shared" si="46"/>
        <v>1</v>
      </c>
      <c r="Q232">
        <f t="shared" si="47"/>
        <v>8</v>
      </c>
      <c r="R232">
        <f t="shared" si="36"/>
        <v>2</v>
      </c>
    </row>
    <row r="233" spans="1:18" x14ac:dyDescent="0.2">
      <c r="A233" s="3">
        <v>42377</v>
      </c>
      <c r="B233" s="4">
        <v>504</v>
      </c>
      <c r="C233" s="5">
        <v>0.66111111111111098</v>
      </c>
      <c r="D233" s="6" t="s">
        <v>5</v>
      </c>
      <c r="E233" s="4">
        <v>2</v>
      </c>
      <c r="F233" s="9" t="s">
        <v>19</v>
      </c>
      <c r="G233" s="13">
        <f t="shared" si="37"/>
        <v>4</v>
      </c>
      <c r="H233">
        <f t="shared" si="38"/>
        <v>5</v>
      </c>
      <c r="I233" s="14">
        <f t="shared" si="39"/>
        <v>16</v>
      </c>
      <c r="J233" s="14">
        <f t="shared" si="40"/>
        <v>2</v>
      </c>
      <c r="K233" s="14">
        <f t="shared" si="41"/>
        <v>4</v>
      </c>
      <c r="L233" s="14">
        <f t="shared" si="42"/>
        <v>4</v>
      </c>
      <c r="M233" s="14">
        <f t="shared" si="43"/>
        <v>3</v>
      </c>
      <c r="N233" s="14">
        <f t="shared" si="44"/>
        <v>3</v>
      </c>
      <c r="O233">
        <f t="shared" si="45"/>
        <v>2016</v>
      </c>
      <c r="P233">
        <f t="shared" si="46"/>
        <v>1</v>
      </c>
      <c r="Q233">
        <f t="shared" si="47"/>
        <v>8</v>
      </c>
      <c r="R233">
        <f t="shared" si="36"/>
        <v>2</v>
      </c>
    </row>
    <row r="234" spans="1:18" x14ac:dyDescent="0.2">
      <c r="A234" s="3">
        <v>42377</v>
      </c>
      <c r="B234" s="4">
        <v>503</v>
      </c>
      <c r="C234" s="5">
        <v>0.67013888888888895</v>
      </c>
      <c r="D234" s="6" t="s">
        <v>5</v>
      </c>
      <c r="E234" s="4">
        <v>12</v>
      </c>
      <c r="F234" s="9" t="s">
        <v>18</v>
      </c>
      <c r="G234" s="13">
        <f t="shared" si="37"/>
        <v>3</v>
      </c>
      <c r="H234">
        <f t="shared" si="38"/>
        <v>5</v>
      </c>
      <c r="I234" s="14">
        <f t="shared" si="39"/>
        <v>17</v>
      </c>
      <c r="J234" s="14">
        <f t="shared" si="40"/>
        <v>4</v>
      </c>
      <c r="K234" s="14">
        <f t="shared" si="41"/>
        <v>3</v>
      </c>
      <c r="L234" s="14">
        <f t="shared" si="42"/>
        <v>2</v>
      </c>
      <c r="M234" s="14">
        <f t="shared" si="43"/>
        <v>1</v>
      </c>
      <c r="N234" s="14">
        <f t="shared" si="44"/>
        <v>1</v>
      </c>
      <c r="O234">
        <f t="shared" si="45"/>
        <v>2016</v>
      </c>
      <c r="P234">
        <f t="shared" si="46"/>
        <v>1</v>
      </c>
      <c r="Q234">
        <f t="shared" si="47"/>
        <v>8</v>
      </c>
      <c r="R234">
        <f t="shared" si="36"/>
        <v>4</v>
      </c>
    </row>
    <row r="235" spans="1:18" x14ac:dyDescent="0.2">
      <c r="A235" s="3">
        <v>42377</v>
      </c>
      <c r="B235" s="4">
        <v>512</v>
      </c>
      <c r="C235" s="5">
        <v>0.70486111111111105</v>
      </c>
      <c r="D235" s="6" t="s">
        <v>5</v>
      </c>
      <c r="E235" s="4">
        <v>28</v>
      </c>
      <c r="F235" s="9" t="s">
        <v>19</v>
      </c>
      <c r="G235" s="13">
        <f t="shared" si="37"/>
        <v>10</v>
      </c>
      <c r="H235">
        <f t="shared" si="38"/>
        <v>5</v>
      </c>
      <c r="I235" s="14">
        <f t="shared" si="39"/>
        <v>17</v>
      </c>
      <c r="J235" s="14">
        <f t="shared" si="40"/>
        <v>2</v>
      </c>
      <c r="K235" s="14">
        <f t="shared" si="41"/>
        <v>3</v>
      </c>
      <c r="L235" s="14">
        <f t="shared" si="42"/>
        <v>1</v>
      </c>
      <c r="M235" s="14">
        <f t="shared" si="43"/>
        <v>3</v>
      </c>
      <c r="N235" s="14">
        <f t="shared" si="44"/>
        <v>3</v>
      </c>
      <c r="O235">
        <f t="shared" si="45"/>
        <v>2016</v>
      </c>
      <c r="P235">
        <f t="shared" si="46"/>
        <v>1</v>
      </c>
      <c r="Q235">
        <f t="shared" si="47"/>
        <v>8</v>
      </c>
      <c r="R235">
        <f t="shared" si="36"/>
        <v>4</v>
      </c>
    </row>
    <row r="236" spans="1:18" x14ac:dyDescent="0.2">
      <c r="A236" s="3">
        <v>42377</v>
      </c>
      <c r="B236" s="4">
        <v>501</v>
      </c>
      <c r="C236" s="5">
        <v>0.73541666666666705</v>
      </c>
      <c r="D236" s="6" t="s">
        <v>5</v>
      </c>
      <c r="E236" s="4">
        <v>5</v>
      </c>
      <c r="F236" s="9" t="s">
        <v>19</v>
      </c>
      <c r="G236" s="13">
        <f t="shared" si="37"/>
        <v>1</v>
      </c>
      <c r="H236">
        <f t="shared" si="38"/>
        <v>5</v>
      </c>
      <c r="I236" s="14">
        <f t="shared" si="39"/>
        <v>18</v>
      </c>
      <c r="J236" s="14">
        <f t="shared" si="40"/>
        <v>2</v>
      </c>
      <c r="K236" s="14">
        <f t="shared" si="41"/>
        <v>3</v>
      </c>
      <c r="L236" s="14">
        <f t="shared" si="42"/>
        <v>2</v>
      </c>
      <c r="M236" s="14">
        <f t="shared" si="43"/>
        <v>1</v>
      </c>
      <c r="N236" s="14">
        <f t="shared" si="44"/>
        <v>1</v>
      </c>
      <c r="O236">
        <f t="shared" si="45"/>
        <v>2016</v>
      </c>
      <c r="P236">
        <f t="shared" si="46"/>
        <v>1</v>
      </c>
      <c r="Q236">
        <f t="shared" si="47"/>
        <v>8</v>
      </c>
      <c r="R236">
        <f t="shared" si="36"/>
        <v>2</v>
      </c>
    </row>
    <row r="237" spans="1:18" x14ac:dyDescent="0.2">
      <c r="A237" s="3">
        <v>42377</v>
      </c>
      <c r="B237" s="4">
        <v>512</v>
      </c>
      <c r="C237" s="5">
        <v>0.76041666666666696</v>
      </c>
      <c r="D237" s="6" t="s">
        <v>5</v>
      </c>
      <c r="E237" s="4">
        <v>4</v>
      </c>
      <c r="F237" s="9" t="s">
        <v>18</v>
      </c>
      <c r="G237" s="13">
        <f t="shared" si="37"/>
        <v>10</v>
      </c>
      <c r="H237">
        <f t="shared" si="38"/>
        <v>5</v>
      </c>
      <c r="I237" s="14">
        <f t="shared" si="39"/>
        <v>19</v>
      </c>
      <c r="J237" s="14">
        <f t="shared" si="40"/>
        <v>4</v>
      </c>
      <c r="K237" s="14">
        <f t="shared" si="41"/>
        <v>3</v>
      </c>
      <c r="L237" s="14">
        <f t="shared" si="42"/>
        <v>1</v>
      </c>
      <c r="M237" s="14">
        <f t="shared" si="43"/>
        <v>3</v>
      </c>
      <c r="N237" s="14">
        <f t="shared" si="44"/>
        <v>3</v>
      </c>
      <c r="O237">
        <f t="shared" si="45"/>
        <v>2016</v>
      </c>
      <c r="P237">
        <f t="shared" si="46"/>
        <v>1</v>
      </c>
      <c r="Q237">
        <f t="shared" si="47"/>
        <v>8</v>
      </c>
      <c r="R237">
        <f t="shared" si="36"/>
        <v>2</v>
      </c>
    </row>
    <row r="238" spans="1:18" x14ac:dyDescent="0.2">
      <c r="A238" s="3">
        <v>42377</v>
      </c>
      <c r="B238" s="4">
        <v>506</v>
      </c>
      <c r="C238" s="5">
        <v>0.77569444444444402</v>
      </c>
      <c r="D238" s="6" t="s">
        <v>5</v>
      </c>
      <c r="E238" s="4">
        <v>5</v>
      </c>
      <c r="F238" s="9" t="s">
        <v>19</v>
      </c>
      <c r="G238" s="13">
        <f t="shared" si="37"/>
        <v>6</v>
      </c>
      <c r="H238">
        <f t="shared" si="38"/>
        <v>5</v>
      </c>
      <c r="I238" s="14">
        <f t="shared" si="39"/>
        <v>19</v>
      </c>
      <c r="J238" s="14">
        <f t="shared" si="40"/>
        <v>2</v>
      </c>
      <c r="K238" s="14">
        <f t="shared" si="41"/>
        <v>4</v>
      </c>
      <c r="L238" s="14">
        <f t="shared" si="42"/>
        <v>2</v>
      </c>
      <c r="M238" s="14">
        <f t="shared" si="43"/>
        <v>2</v>
      </c>
      <c r="N238" s="14">
        <f t="shared" si="44"/>
        <v>2</v>
      </c>
      <c r="O238">
        <f t="shared" si="45"/>
        <v>2016</v>
      </c>
      <c r="P238">
        <f t="shared" si="46"/>
        <v>1</v>
      </c>
      <c r="Q238">
        <f t="shared" si="47"/>
        <v>8</v>
      </c>
      <c r="R238">
        <f t="shared" si="36"/>
        <v>2</v>
      </c>
    </row>
    <row r="239" spans="1:18" x14ac:dyDescent="0.2">
      <c r="A239" s="3">
        <v>42377</v>
      </c>
      <c r="B239" s="4">
        <v>501</v>
      </c>
      <c r="C239" s="5">
        <v>0.88680555555555596</v>
      </c>
      <c r="D239" s="6" t="s">
        <v>5</v>
      </c>
      <c r="E239" s="4">
        <v>6</v>
      </c>
      <c r="F239" s="9" t="s">
        <v>19</v>
      </c>
      <c r="G239" s="13">
        <f t="shared" si="37"/>
        <v>1</v>
      </c>
      <c r="H239">
        <f t="shared" si="38"/>
        <v>5</v>
      </c>
      <c r="I239" s="14">
        <f t="shared" si="39"/>
        <v>22</v>
      </c>
      <c r="J239" s="14">
        <f t="shared" si="40"/>
        <v>2</v>
      </c>
      <c r="K239" s="14">
        <f t="shared" si="41"/>
        <v>3</v>
      </c>
      <c r="L239" s="14">
        <f t="shared" si="42"/>
        <v>2</v>
      </c>
      <c r="M239" s="14">
        <f t="shared" si="43"/>
        <v>1</v>
      </c>
      <c r="N239" s="14">
        <f t="shared" si="44"/>
        <v>1</v>
      </c>
      <c r="O239">
        <f t="shared" si="45"/>
        <v>2016</v>
      </c>
      <c r="P239">
        <f t="shared" si="46"/>
        <v>1</v>
      </c>
      <c r="Q239">
        <f t="shared" si="47"/>
        <v>8</v>
      </c>
      <c r="R239">
        <f t="shared" si="36"/>
        <v>3</v>
      </c>
    </row>
    <row r="240" spans="1:18" x14ac:dyDescent="0.2">
      <c r="A240" s="3">
        <v>42377</v>
      </c>
      <c r="B240" s="4">
        <v>504</v>
      </c>
      <c r="C240" s="5">
        <v>0.91458333333333297</v>
      </c>
      <c r="D240" s="6" t="s">
        <v>5</v>
      </c>
      <c r="E240" s="4">
        <v>20</v>
      </c>
      <c r="F240" s="9" t="s">
        <v>19</v>
      </c>
      <c r="G240" s="13">
        <f t="shared" si="37"/>
        <v>4</v>
      </c>
      <c r="H240">
        <f t="shared" si="38"/>
        <v>5</v>
      </c>
      <c r="I240" s="14">
        <f t="shared" si="39"/>
        <v>22</v>
      </c>
      <c r="J240" s="14">
        <f t="shared" si="40"/>
        <v>2</v>
      </c>
      <c r="K240" s="14">
        <f t="shared" si="41"/>
        <v>4</v>
      </c>
      <c r="L240" s="14">
        <f t="shared" si="42"/>
        <v>4</v>
      </c>
      <c r="M240" s="14">
        <f t="shared" si="43"/>
        <v>3</v>
      </c>
      <c r="N240" s="14">
        <f t="shared" si="44"/>
        <v>3</v>
      </c>
      <c r="O240">
        <f t="shared" si="45"/>
        <v>2016</v>
      </c>
      <c r="P240">
        <f t="shared" si="46"/>
        <v>1</v>
      </c>
      <c r="Q240">
        <f t="shared" si="47"/>
        <v>8</v>
      </c>
      <c r="R240">
        <f t="shared" si="36"/>
        <v>4</v>
      </c>
    </row>
    <row r="241" spans="1:18" x14ac:dyDescent="0.2">
      <c r="A241" s="3">
        <v>42377</v>
      </c>
      <c r="B241" s="4">
        <v>504</v>
      </c>
      <c r="C241" s="5">
        <v>0.96458333333333302</v>
      </c>
      <c r="D241" s="6" t="s">
        <v>5</v>
      </c>
      <c r="E241" s="4">
        <v>148</v>
      </c>
      <c r="F241" s="9" t="s">
        <v>19</v>
      </c>
      <c r="G241" s="13">
        <f t="shared" si="37"/>
        <v>4</v>
      </c>
      <c r="H241">
        <f t="shared" si="38"/>
        <v>5</v>
      </c>
      <c r="I241" s="14">
        <f t="shared" si="39"/>
        <v>24</v>
      </c>
      <c r="J241" s="14">
        <f t="shared" si="40"/>
        <v>2</v>
      </c>
      <c r="K241" s="14">
        <f t="shared" si="41"/>
        <v>4</v>
      </c>
      <c r="L241" s="14">
        <f t="shared" si="42"/>
        <v>4</v>
      </c>
      <c r="M241" s="14">
        <f t="shared" si="43"/>
        <v>3</v>
      </c>
      <c r="N241" s="14">
        <f t="shared" si="44"/>
        <v>3</v>
      </c>
      <c r="O241">
        <f t="shared" si="45"/>
        <v>2016</v>
      </c>
      <c r="P241">
        <f t="shared" si="46"/>
        <v>1</v>
      </c>
      <c r="Q241">
        <f t="shared" si="47"/>
        <v>8</v>
      </c>
      <c r="R241">
        <f t="shared" si="36"/>
        <v>4</v>
      </c>
    </row>
    <row r="242" spans="1:18" x14ac:dyDescent="0.2">
      <c r="A242" s="3">
        <v>42377</v>
      </c>
      <c r="B242" s="4">
        <v>511</v>
      </c>
      <c r="C242" s="5">
        <v>0.99305555555555602</v>
      </c>
      <c r="D242" s="6" t="s">
        <v>5</v>
      </c>
      <c r="E242" s="4">
        <v>7</v>
      </c>
      <c r="F242" s="9" t="s">
        <v>20</v>
      </c>
      <c r="G242" s="13">
        <f t="shared" si="37"/>
        <v>9</v>
      </c>
      <c r="H242">
        <f t="shared" si="38"/>
        <v>5</v>
      </c>
      <c r="I242" s="14">
        <f t="shared" si="39"/>
        <v>24</v>
      </c>
      <c r="J242" s="14">
        <f t="shared" si="40"/>
        <v>3</v>
      </c>
      <c r="K242" s="14">
        <f t="shared" si="41"/>
        <v>1</v>
      </c>
      <c r="L242" s="14">
        <f t="shared" si="42"/>
        <v>3</v>
      </c>
      <c r="M242" s="14">
        <f t="shared" si="43"/>
        <v>2</v>
      </c>
      <c r="N242" s="14">
        <f t="shared" si="44"/>
        <v>2</v>
      </c>
      <c r="O242">
        <f t="shared" si="45"/>
        <v>2016</v>
      </c>
      <c r="P242">
        <f t="shared" si="46"/>
        <v>1</v>
      </c>
      <c r="Q242">
        <f t="shared" si="47"/>
        <v>8</v>
      </c>
      <c r="R242">
        <f t="shared" si="36"/>
        <v>3</v>
      </c>
    </row>
    <row r="243" spans="1:18" x14ac:dyDescent="0.2">
      <c r="A243" s="3">
        <v>42378</v>
      </c>
      <c r="B243" s="4">
        <v>501</v>
      </c>
      <c r="C243" s="5">
        <v>3.2638888888888898E-2</v>
      </c>
      <c r="D243" s="6" t="s">
        <v>6</v>
      </c>
      <c r="E243" s="4">
        <v>9</v>
      </c>
      <c r="F243" s="9" t="s">
        <v>18</v>
      </c>
      <c r="G243" s="13">
        <f t="shared" si="37"/>
        <v>1</v>
      </c>
      <c r="H243">
        <f t="shared" si="38"/>
        <v>6</v>
      </c>
      <c r="I243" s="14">
        <f t="shared" si="39"/>
        <v>1</v>
      </c>
      <c r="J243" s="14">
        <f t="shared" si="40"/>
        <v>4</v>
      </c>
      <c r="K243" s="14">
        <f t="shared" si="41"/>
        <v>3</v>
      </c>
      <c r="L243" s="14">
        <f t="shared" si="42"/>
        <v>2</v>
      </c>
      <c r="M243" s="14">
        <f t="shared" si="43"/>
        <v>1</v>
      </c>
      <c r="N243" s="14">
        <f t="shared" si="44"/>
        <v>1</v>
      </c>
      <c r="O243">
        <f t="shared" si="45"/>
        <v>2016</v>
      </c>
      <c r="P243">
        <f t="shared" si="46"/>
        <v>1</v>
      </c>
      <c r="Q243">
        <f t="shared" si="47"/>
        <v>9</v>
      </c>
      <c r="R243">
        <f t="shared" si="36"/>
        <v>3</v>
      </c>
    </row>
    <row r="244" spans="1:18" x14ac:dyDescent="0.2">
      <c r="A244" s="3">
        <v>42378</v>
      </c>
      <c r="B244" s="4">
        <v>512</v>
      </c>
      <c r="C244" s="5">
        <v>0.34166666666666701</v>
      </c>
      <c r="D244" s="6" t="s">
        <v>6</v>
      </c>
      <c r="E244" s="4">
        <v>9</v>
      </c>
      <c r="F244" s="9" t="s">
        <v>18</v>
      </c>
      <c r="G244" s="13">
        <f t="shared" si="37"/>
        <v>10</v>
      </c>
      <c r="H244">
        <f t="shared" si="38"/>
        <v>6</v>
      </c>
      <c r="I244" s="14">
        <f t="shared" si="39"/>
        <v>9</v>
      </c>
      <c r="J244" s="14">
        <f t="shared" si="40"/>
        <v>4</v>
      </c>
      <c r="K244" s="14">
        <f t="shared" si="41"/>
        <v>3</v>
      </c>
      <c r="L244" s="14">
        <f t="shared" si="42"/>
        <v>1</v>
      </c>
      <c r="M244" s="14">
        <f t="shared" si="43"/>
        <v>3</v>
      </c>
      <c r="N244" s="14">
        <f t="shared" si="44"/>
        <v>3</v>
      </c>
      <c r="O244">
        <f t="shared" si="45"/>
        <v>2016</v>
      </c>
      <c r="P244">
        <f t="shared" si="46"/>
        <v>1</v>
      </c>
      <c r="Q244">
        <f t="shared" si="47"/>
        <v>9</v>
      </c>
      <c r="R244">
        <f t="shared" si="36"/>
        <v>3</v>
      </c>
    </row>
    <row r="245" spans="1:18" x14ac:dyDescent="0.2">
      <c r="A245" s="3">
        <v>42378</v>
      </c>
      <c r="B245" s="4">
        <v>512</v>
      </c>
      <c r="C245" s="5">
        <v>0.35069444444444398</v>
      </c>
      <c r="D245" s="6" t="s">
        <v>6</v>
      </c>
      <c r="E245" s="4">
        <v>9</v>
      </c>
      <c r="F245" s="9" t="s">
        <v>18</v>
      </c>
      <c r="G245" s="13">
        <f t="shared" si="37"/>
        <v>10</v>
      </c>
      <c r="H245">
        <f t="shared" si="38"/>
        <v>6</v>
      </c>
      <c r="I245" s="14">
        <f t="shared" si="39"/>
        <v>9</v>
      </c>
      <c r="J245" s="14">
        <f t="shared" si="40"/>
        <v>4</v>
      </c>
      <c r="K245" s="14">
        <f t="shared" si="41"/>
        <v>3</v>
      </c>
      <c r="L245" s="14">
        <f t="shared" si="42"/>
        <v>1</v>
      </c>
      <c r="M245" s="14">
        <f t="shared" si="43"/>
        <v>3</v>
      </c>
      <c r="N245" s="14">
        <f t="shared" si="44"/>
        <v>3</v>
      </c>
      <c r="O245">
        <f t="shared" si="45"/>
        <v>2016</v>
      </c>
      <c r="P245">
        <f t="shared" si="46"/>
        <v>1</v>
      </c>
      <c r="Q245">
        <f t="shared" si="47"/>
        <v>9</v>
      </c>
      <c r="R245">
        <f t="shared" si="36"/>
        <v>3</v>
      </c>
    </row>
    <row r="246" spans="1:18" x14ac:dyDescent="0.2">
      <c r="A246" s="3">
        <v>42378</v>
      </c>
      <c r="B246" s="4">
        <v>504</v>
      </c>
      <c r="C246" s="5">
        <v>0.35069444444444398</v>
      </c>
      <c r="D246" s="6" t="s">
        <v>6</v>
      </c>
      <c r="E246" s="4">
        <v>6</v>
      </c>
      <c r="F246" s="9" t="s">
        <v>18</v>
      </c>
      <c r="G246" s="13">
        <f t="shared" si="37"/>
        <v>4</v>
      </c>
      <c r="H246">
        <f t="shared" si="38"/>
        <v>6</v>
      </c>
      <c r="I246" s="14">
        <f t="shared" si="39"/>
        <v>9</v>
      </c>
      <c r="J246" s="14">
        <f t="shared" si="40"/>
        <v>4</v>
      </c>
      <c r="K246" s="14">
        <f t="shared" si="41"/>
        <v>4</v>
      </c>
      <c r="L246" s="14">
        <f t="shared" si="42"/>
        <v>4</v>
      </c>
      <c r="M246" s="14">
        <f t="shared" si="43"/>
        <v>3</v>
      </c>
      <c r="N246" s="14">
        <f t="shared" si="44"/>
        <v>3</v>
      </c>
      <c r="O246">
        <f t="shared" si="45"/>
        <v>2016</v>
      </c>
      <c r="P246">
        <f t="shared" si="46"/>
        <v>1</v>
      </c>
      <c r="Q246">
        <f t="shared" si="47"/>
        <v>9</v>
      </c>
      <c r="R246">
        <f t="shared" si="36"/>
        <v>3</v>
      </c>
    </row>
    <row r="247" spans="1:18" x14ac:dyDescent="0.2">
      <c r="A247" s="3">
        <v>42378</v>
      </c>
      <c r="B247" s="4">
        <v>501</v>
      </c>
      <c r="C247" s="5">
        <v>0.35625000000000001</v>
      </c>
      <c r="D247" s="6" t="s">
        <v>6</v>
      </c>
      <c r="E247" s="4">
        <v>10</v>
      </c>
      <c r="F247" s="9" t="s">
        <v>18</v>
      </c>
      <c r="G247" s="13">
        <f t="shared" si="37"/>
        <v>1</v>
      </c>
      <c r="H247">
        <f t="shared" si="38"/>
        <v>6</v>
      </c>
      <c r="I247" s="14">
        <f t="shared" si="39"/>
        <v>9</v>
      </c>
      <c r="J247" s="14">
        <f t="shared" si="40"/>
        <v>4</v>
      </c>
      <c r="K247" s="14">
        <f t="shared" si="41"/>
        <v>3</v>
      </c>
      <c r="L247" s="14">
        <f t="shared" si="42"/>
        <v>2</v>
      </c>
      <c r="M247" s="14">
        <f t="shared" si="43"/>
        <v>1</v>
      </c>
      <c r="N247" s="14">
        <f t="shared" si="44"/>
        <v>1</v>
      </c>
      <c r="O247">
        <f t="shared" si="45"/>
        <v>2016</v>
      </c>
      <c r="P247">
        <f t="shared" si="46"/>
        <v>1</v>
      </c>
      <c r="Q247">
        <f t="shared" si="47"/>
        <v>9</v>
      </c>
      <c r="R247">
        <f t="shared" si="36"/>
        <v>3</v>
      </c>
    </row>
    <row r="248" spans="1:18" x14ac:dyDescent="0.2">
      <c r="A248" s="3">
        <v>42378</v>
      </c>
      <c r="B248" s="4">
        <v>506</v>
      </c>
      <c r="C248" s="5">
        <v>0.36805555555555602</v>
      </c>
      <c r="D248" s="6" t="s">
        <v>6</v>
      </c>
      <c r="E248" s="4">
        <v>5</v>
      </c>
      <c r="F248" s="9" t="s">
        <v>19</v>
      </c>
      <c r="G248" s="13">
        <f t="shared" si="37"/>
        <v>6</v>
      </c>
      <c r="H248">
        <f t="shared" si="38"/>
        <v>6</v>
      </c>
      <c r="I248" s="14">
        <f t="shared" si="39"/>
        <v>9</v>
      </c>
      <c r="J248" s="14">
        <f t="shared" si="40"/>
        <v>2</v>
      </c>
      <c r="K248" s="14">
        <f t="shared" si="41"/>
        <v>4</v>
      </c>
      <c r="L248" s="14">
        <f t="shared" si="42"/>
        <v>2</v>
      </c>
      <c r="M248" s="14">
        <f t="shared" si="43"/>
        <v>2</v>
      </c>
      <c r="N248" s="14">
        <f t="shared" si="44"/>
        <v>2</v>
      </c>
      <c r="O248">
        <f t="shared" si="45"/>
        <v>2016</v>
      </c>
      <c r="P248">
        <f t="shared" si="46"/>
        <v>1</v>
      </c>
      <c r="Q248">
        <f t="shared" si="47"/>
        <v>9</v>
      </c>
      <c r="R248">
        <f t="shared" si="36"/>
        <v>2</v>
      </c>
    </row>
    <row r="249" spans="1:18" x14ac:dyDescent="0.2">
      <c r="A249" s="3">
        <v>42378</v>
      </c>
      <c r="B249" s="4">
        <v>506</v>
      </c>
      <c r="C249" s="5">
        <v>0.390277777777778</v>
      </c>
      <c r="D249" s="6" t="s">
        <v>6</v>
      </c>
      <c r="E249" s="4">
        <v>7</v>
      </c>
      <c r="F249" s="9" t="s">
        <v>18</v>
      </c>
      <c r="G249" s="13">
        <f t="shared" si="37"/>
        <v>6</v>
      </c>
      <c r="H249">
        <f t="shared" si="38"/>
        <v>6</v>
      </c>
      <c r="I249" s="14">
        <f t="shared" si="39"/>
        <v>10</v>
      </c>
      <c r="J249" s="14">
        <f t="shared" si="40"/>
        <v>4</v>
      </c>
      <c r="K249" s="14">
        <f t="shared" si="41"/>
        <v>4</v>
      </c>
      <c r="L249" s="14">
        <f t="shared" si="42"/>
        <v>2</v>
      </c>
      <c r="M249" s="14">
        <f t="shared" si="43"/>
        <v>2</v>
      </c>
      <c r="N249" s="14">
        <f t="shared" si="44"/>
        <v>2</v>
      </c>
      <c r="O249">
        <f t="shared" si="45"/>
        <v>2016</v>
      </c>
      <c r="P249">
        <f t="shared" si="46"/>
        <v>1</v>
      </c>
      <c r="Q249">
        <f t="shared" si="47"/>
        <v>9</v>
      </c>
      <c r="R249">
        <f t="shared" si="36"/>
        <v>3</v>
      </c>
    </row>
    <row r="250" spans="1:18" x14ac:dyDescent="0.2">
      <c r="A250" s="3">
        <v>42378</v>
      </c>
      <c r="B250" s="4">
        <v>504</v>
      </c>
      <c r="C250" s="5">
        <v>0.41180555555555598</v>
      </c>
      <c r="D250" s="6" t="s">
        <v>6</v>
      </c>
      <c r="E250" s="4">
        <v>5</v>
      </c>
      <c r="F250" s="9" t="s">
        <v>18</v>
      </c>
      <c r="G250" s="13">
        <f t="shared" si="37"/>
        <v>4</v>
      </c>
      <c r="H250">
        <f t="shared" si="38"/>
        <v>6</v>
      </c>
      <c r="I250" s="14">
        <f t="shared" si="39"/>
        <v>10</v>
      </c>
      <c r="J250" s="14">
        <f t="shared" si="40"/>
        <v>4</v>
      </c>
      <c r="K250" s="14">
        <f t="shared" si="41"/>
        <v>4</v>
      </c>
      <c r="L250" s="14">
        <f t="shared" si="42"/>
        <v>4</v>
      </c>
      <c r="M250" s="14">
        <f t="shared" si="43"/>
        <v>3</v>
      </c>
      <c r="N250" s="14">
        <f t="shared" si="44"/>
        <v>3</v>
      </c>
      <c r="O250">
        <f t="shared" si="45"/>
        <v>2016</v>
      </c>
      <c r="P250">
        <f t="shared" si="46"/>
        <v>1</v>
      </c>
      <c r="Q250">
        <f t="shared" si="47"/>
        <v>9</v>
      </c>
      <c r="R250">
        <f t="shared" si="36"/>
        <v>2</v>
      </c>
    </row>
    <row r="251" spans="1:18" x14ac:dyDescent="0.2">
      <c r="A251" s="3">
        <v>42378</v>
      </c>
      <c r="B251" s="4">
        <v>506</v>
      </c>
      <c r="C251" s="5">
        <v>0.41458333333333303</v>
      </c>
      <c r="D251" s="6" t="s">
        <v>6</v>
      </c>
      <c r="E251" s="4">
        <v>4</v>
      </c>
      <c r="F251" s="9" t="s">
        <v>19</v>
      </c>
      <c r="G251" s="13">
        <f t="shared" si="37"/>
        <v>6</v>
      </c>
      <c r="H251">
        <f t="shared" si="38"/>
        <v>6</v>
      </c>
      <c r="I251" s="14">
        <f t="shared" si="39"/>
        <v>10</v>
      </c>
      <c r="J251" s="14">
        <f t="shared" si="40"/>
        <v>2</v>
      </c>
      <c r="K251" s="14">
        <f t="shared" si="41"/>
        <v>4</v>
      </c>
      <c r="L251" s="14">
        <f t="shared" si="42"/>
        <v>2</v>
      </c>
      <c r="M251" s="14">
        <f t="shared" si="43"/>
        <v>2</v>
      </c>
      <c r="N251" s="14">
        <f t="shared" si="44"/>
        <v>2</v>
      </c>
      <c r="O251">
        <f t="shared" si="45"/>
        <v>2016</v>
      </c>
      <c r="P251">
        <f t="shared" si="46"/>
        <v>1</v>
      </c>
      <c r="Q251">
        <f t="shared" si="47"/>
        <v>9</v>
      </c>
      <c r="R251">
        <f t="shared" si="36"/>
        <v>2</v>
      </c>
    </row>
    <row r="252" spans="1:18" x14ac:dyDescent="0.2">
      <c r="A252" s="3">
        <v>42378</v>
      </c>
      <c r="B252" s="4">
        <v>506</v>
      </c>
      <c r="C252" s="5">
        <v>0.43194444444444402</v>
      </c>
      <c r="D252" s="6" t="s">
        <v>6</v>
      </c>
      <c r="E252" s="4">
        <v>5</v>
      </c>
      <c r="F252" s="9" t="s">
        <v>19</v>
      </c>
      <c r="G252" s="13">
        <f t="shared" si="37"/>
        <v>6</v>
      </c>
      <c r="H252">
        <f t="shared" si="38"/>
        <v>6</v>
      </c>
      <c r="I252" s="14">
        <f t="shared" si="39"/>
        <v>11</v>
      </c>
      <c r="J252" s="14">
        <f t="shared" si="40"/>
        <v>2</v>
      </c>
      <c r="K252" s="14">
        <f t="shared" si="41"/>
        <v>4</v>
      </c>
      <c r="L252" s="14">
        <f t="shared" si="42"/>
        <v>2</v>
      </c>
      <c r="M252" s="14">
        <f t="shared" si="43"/>
        <v>2</v>
      </c>
      <c r="N252" s="14">
        <f t="shared" si="44"/>
        <v>2</v>
      </c>
      <c r="O252">
        <f t="shared" si="45"/>
        <v>2016</v>
      </c>
      <c r="P252">
        <f t="shared" si="46"/>
        <v>1</v>
      </c>
      <c r="Q252">
        <f t="shared" si="47"/>
        <v>9</v>
      </c>
      <c r="R252">
        <f t="shared" si="36"/>
        <v>2</v>
      </c>
    </row>
    <row r="253" spans="1:18" x14ac:dyDescent="0.2">
      <c r="A253" s="3">
        <v>42378</v>
      </c>
      <c r="B253" s="4">
        <v>505</v>
      </c>
      <c r="C253" s="5">
        <v>0.43402777777777801</v>
      </c>
      <c r="D253" s="6" t="s">
        <v>6</v>
      </c>
      <c r="E253" s="4">
        <v>5</v>
      </c>
      <c r="F253" s="9" t="s">
        <v>19</v>
      </c>
      <c r="G253" s="13">
        <f t="shared" si="37"/>
        <v>5</v>
      </c>
      <c r="H253">
        <f t="shared" si="38"/>
        <v>6</v>
      </c>
      <c r="I253" s="14">
        <f t="shared" si="39"/>
        <v>11</v>
      </c>
      <c r="J253" s="14">
        <f t="shared" si="40"/>
        <v>2</v>
      </c>
      <c r="K253" s="14">
        <f t="shared" si="41"/>
        <v>3</v>
      </c>
      <c r="L253" s="14">
        <f t="shared" si="42"/>
        <v>3</v>
      </c>
      <c r="M253" s="14">
        <f t="shared" si="43"/>
        <v>4</v>
      </c>
      <c r="N253" s="14">
        <f t="shared" si="44"/>
        <v>4</v>
      </c>
      <c r="O253">
        <f t="shared" si="45"/>
        <v>2016</v>
      </c>
      <c r="P253">
        <f t="shared" si="46"/>
        <v>1</v>
      </c>
      <c r="Q253">
        <f t="shared" si="47"/>
        <v>9</v>
      </c>
      <c r="R253">
        <f t="shared" si="36"/>
        <v>2</v>
      </c>
    </row>
    <row r="254" spans="1:18" x14ac:dyDescent="0.2">
      <c r="A254" s="3">
        <v>42378</v>
      </c>
      <c r="B254" s="4">
        <v>501</v>
      </c>
      <c r="C254" s="5">
        <v>0.452777777777778</v>
      </c>
      <c r="D254" s="6" t="s">
        <v>6</v>
      </c>
      <c r="E254" s="4">
        <v>8</v>
      </c>
      <c r="F254" s="9" t="s">
        <v>19</v>
      </c>
      <c r="G254" s="13">
        <f t="shared" si="37"/>
        <v>1</v>
      </c>
      <c r="H254">
        <f t="shared" si="38"/>
        <v>6</v>
      </c>
      <c r="I254" s="14">
        <f t="shared" si="39"/>
        <v>11</v>
      </c>
      <c r="J254" s="14">
        <f t="shared" si="40"/>
        <v>2</v>
      </c>
      <c r="K254" s="14">
        <f t="shared" si="41"/>
        <v>3</v>
      </c>
      <c r="L254" s="14">
        <f t="shared" si="42"/>
        <v>2</v>
      </c>
      <c r="M254" s="14">
        <f t="shared" si="43"/>
        <v>1</v>
      </c>
      <c r="N254" s="14">
        <f t="shared" si="44"/>
        <v>1</v>
      </c>
      <c r="O254">
        <f t="shared" si="45"/>
        <v>2016</v>
      </c>
      <c r="P254">
        <f t="shared" si="46"/>
        <v>1</v>
      </c>
      <c r="Q254">
        <f t="shared" si="47"/>
        <v>9</v>
      </c>
      <c r="R254">
        <f t="shared" si="36"/>
        <v>3</v>
      </c>
    </row>
    <row r="255" spans="1:18" x14ac:dyDescent="0.2">
      <c r="A255" s="3">
        <v>42378</v>
      </c>
      <c r="B255" s="4">
        <v>505</v>
      </c>
      <c r="C255" s="5">
        <v>0.47708333333333303</v>
      </c>
      <c r="D255" s="6" t="s">
        <v>6</v>
      </c>
      <c r="E255" s="4">
        <v>5</v>
      </c>
      <c r="F255" s="9" t="s">
        <v>18</v>
      </c>
      <c r="G255" s="13">
        <f t="shared" si="37"/>
        <v>5</v>
      </c>
      <c r="H255">
        <f t="shared" si="38"/>
        <v>6</v>
      </c>
      <c r="I255" s="14">
        <f t="shared" si="39"/>
        <v>12</v>
      </c>
      <c r="J255" s="14">
        <f t="shared" si="40"/>
        <v>4</v>
      </c>
      <c r="K255" s="14">
        <f t="shared" si="41"/>
        <v>3</v>
      </c>
      <c r="L255" s="14">
        <f t="shared" si="42"/>
        <v>3</v>
      </c>
      <c r="M255" s="14">
        <f t="shared" si="43"/>
        <v>4</v>
      </c>
      <c r="N255" s="14">
        <f t="shared" si="44"/>
        <v>4</v>
      </c>
      <c r="O255">
        <f t="shared" si="45"/>
        <v>2016</v>
      </c>
      <c r="P255">
        <f t="shared" si="46"/>
        <v>1</v>
      </c>
      <c r="Q255">
        <f t="shared" si="47"/>
        <v>9</v>
      </c>
      <c r="R255">
        <f t="shared" si="36"/>
        <v>2</v>
      </c>
    </row>
    <row r="256" spans="1:18" x14ac:dyDescent="0.2">
      <c r="A256" s="3">
        <v>42378</v>
      </c>
      <c r="B256" s="4">
        <v>504</v>
      </c>
      <c r="C256" s="5">
        <v>0.483333333333333</v>
      </c>
      <c r="D256" s="6" t="s">
        <v>6</v>
      </c>
      <c r="E256" s="4">
        <v>3</v>
      </c>
      <c r="F256" s="9" t="s">
        <v>18</v>
      </c>
      <c r="G256" s="13">
        <f t="shared" si="37"/>
        <v>4</v>
      </c>
      <c r="H256">
        <f t="shared" si="38"/>
        <v>6</v>
      </c>
      <c r="I256" s="14">
        <f t="shared" si="39"/>
        <v>12</v>
      </c>
      <c r="J256" s="14">
        <f t="shared" si="40"/>
        <v>4</v>
      </c>
      <c r="K256" s="14">
        <f t="shared" si="41"/>
        <v>4</v>
      </c>
      <c r="L256" s="14">
        <f t="shared" si="42"/>
        <v>4</v>
      </c>
      <c r="M256" s="14">
        <f t="shared" si="43"/>
        <v>3</v>
      </c>
      <c r="N256" s="14">
        <f t="shared" si="44"/>
        <v>3</v>
      </c>
      <c r="O256">
        <f t="shared" si="45"/>
        <v>2016</v>
      </c>
      <c r="P256">
        <f t="shared" si="46"/>
        <v>1</v>
      </c>
      <c r="Q256">
        <f t="shared" si="47"/>
        <v>9</v>
      </c>
      <c r="R256">
        <f t="shared" si="36"/>
        <v>2</v>
      </c>
    </row>
    <row r="257" spans="1:18" x14ac:dyDescent="0.2">
      <c r="A257" s="3">
        <v>42378</v>
      </c>
      <c r="B257" s="4">
        <v>501</v>
      </c>
      <c r="C257" s="5">
        <v>0.60138888888888897</v>
      </c>
      <c r="D257" s="6" t="s">
        <v>6</v>
      </c>
      <c r="E257" s="4">
        <v>10</v>
      </c>
      <c r="F257" s="9" t="s">
        <v>19</v>
      </c>
      <c r="G257" s="13">
        <f t="shared" si="37"/>
        <v>1</v>
      </c>
      <c r="H257">
        <f t="shared" si="38"/>
        <v>6</v>
      </c>
      <c r="I257" s="14">
        <f t="shared" si="39"/>
        <v>15</v>
      </c>
      <c r="J257" s="14">
        <f t="shared" si="40"/>
        <v>2</v>
      </c>
      <c r="K257" s="14">
        <f t="shared" si="41"/>
        <v>3</v>
      </c>
      <c r="L257" s="14">
        <f t="shared" si="42"/>
        <v>2</v>
      </c>
      <c r="M257" s="14">
        <f t="shared" si="43"/>
        <v>1</v>
      </c>
      <c r="N257" s="14">
        <f t="shared" si="44"/>
        <v>1</v>
      </c>
      <c r="O257">
        <f t="shared" si="45"/>
        <v>2016</v>
      </c>
      <c r="P257">
        <f t="shared" si="46"/>
        <v>1</v>
      </c>
      <c r="Q257">
        <f t="shared" si="47"/>
        <v>9</v>
      </c>
      <c r="R257">
        <f t="shared" si="36"/>
        <v>3</v>
      </c>
    </row>
    <row r="258" spans="1:18" x14ac:dyDescent="0.2">
      <c r="A258" s="3">
        <v>42378</v>
      </c>
      <c r="B258" s="4">
        <v>501</v>
      </c>
      <c r="C258" s="5">
        <v>0.61180555555555605</v>
      </c>
      <c r="D258" s="6" t="s">
        <v>6</v>
      </c>
      <c r="E258" s="4">
        <v>8</v>
      </c>
      <c r="F258" s="9" t="s">
        <v>18</v>
      </c>
      <c r="G258" s="13">
        <f t="shared" si="37"/>
        <v>1</v>
      </c>
      <c r="H258">
        <f t="shared" si="38"/>
        <v>6</v>
      </c>
      <c r="I258" s="14">
        <f t="shared" si="39"/>
        <v>15</v>
      </c>
      <c r="J258" s="14">
        <f t="shared" si="40"/>
        <v>4</v>
      </c>
      <c r="K258" s="14">
        <f t="shared" si="41"/>
        <v>3</v>
      </c>
      <c r="L258" s="14">
        <f t="shared" si="42"/>
        <v>2</v>
      </c>
      <c r="M258" s="14">
        <f t="shared" si="43"/>
        <v>1</v>
      </c>
      <c r="N258" s="14">
        <f t="shared" si="44"/>
        <v>1</v>
      </c>
      <c r="O258">
        <f t="shared" si="45"/>
        <v>2016</v>
      </c>
      <c r="P258">
        <f t="shared" si="46"/>
        <v>1</v>
      </c>
      <c r="Q258">
        <f t="shared" si="47"/>
        <v>9</v>
      </c>
      <c r="R258">
        <f t="shared" ref="R258:R321" si="48">IF(E258=0,1,(IF(E258&lt;=5,2,(IF(E258&lt;=10,3,(IF(E258&gt;=11,4)))))))</f>
        <v>3</v>
      </c>
    </row>
    <row r="259" spans="1:18" x14ac:dyDescent="0.2">
      <c r="A259" s="3">
        <v>42378</v>
      </c>
      <c r="B259" s="4">
        <v>504</v>
      </c>
      <c r="C259" s="5">
        <v>0.61180555555555605</v>
      </c>
      <c r="D259" s="6" t="s">
        <v>6</v>
      </c>
      <c r="E259" s="4">
        <v>5</v>
      </c>
      <c r="F259" s="9" t="s">
        <v>18</v>
      </c>
      <c r="G259" s="13">
        <f t="shared" ref="G259:G322" si="49">IF(B259=501,1,(IF(B259=502,2,(IF(B259=503,3,(IF(B259=504,4,(IF(B259=505,5,(IF(B259=506,6,(IF(B259=509,7,(IF(B259=510,8,(IF(B259=511,9,(IF(B259=512,10,(IF(B259=514,11)))))))))))))))))))))</f>
        <v>4</v>
      </c>
      <c r="H259">
        <f t="shared" ref="H259:H322" si="50">IF(D259="Friday",5,(IF(D259="Saturday",6,(IF(D259="Sunday",7,(IF(D259="Monday",1,(IF(D259="Tuesday",2,(IF(D259="Wednesday",3,(IF(D259="Thursday",4,0)))))))))))))</f>
        <v>6</v>
      </c>
      <c r="I259" s="14">
        <f t="shared" ref="I259:I322" si="51">(ROUNDDOWN(C259*24,0)+1)</f>
        <v>15</v>
      </c>
      <c r="J259" s="14">
        <f t="shared" ref="J259:J322" si="52">IF(F259="N",1,(IF(F259="E",2,(IF(F259="S",3,(IF(F259="W",4)))))))</f>
        <v>4</v>
      </c>
      <c r="K259" s="14">
        <f t="shared" ref="K259:K322" si="53">IF(B259=501,3,(IF(B259=502,2,(IF(B259=503,3,(IF(B259=504,4,(IF(B259=505,3,(IF(B259=506,4,(IF(B259=509,1,(IF(B259=510,1,(IF(B259=511,1,(IF(B259=512,3,(IF(B259=514,2)))))))))))))))))))))</f>
        <v>4</v>
      </c>
      <c r="L259" s="14">
        <f t="shared" ref="L259:L322" si="54">IF(B259=501,2,(IF(B259=502,1,(IF(B259=503,2,(IF(B259=504,4,(IF(B259=505,3,(IF(B259=506,2,(IF(B259=509,2,(IF(B259=510,3,(IF(B259=511,3,(IF(B259=512,1,(IF(B259=514,1)))))))))))))))))))))</f>
        <v>4</v>
      </c>
      <c r="M259" s="14">
        <f t="shared" ref="M259:M322" si="55">IF(B259=501,1,(IF(B259=502,3,(IF(B259=503,1,(IF(B259=504,3,(IF(B259=505,4,(IF(B259=506,2,(IF(B259=509,2,(IF(B259=510,3,(IF(B259=511,2,(IF(B259=512,3,(IF(B259=514,3)))))))))))))))))))))</f>
        <v>3</v>
      </c>
      <c r="N259" s="14">
        <f t="shared" ref="N259:N322" si="56">IF(B259=501,1,(IF(B259=502,3,(IF(B259=503,1,(IF(B259=504,3,(IF(B259=505,4,(IF(B259=506,2,(IF(B259=509,2,(IF(B259=510,3,(IF(B259=511,2,(IF(B259=512,3,(IF(B259=514,1)))))))))))))))))))))</f>
        <v>3</v>
      </c>
      <c r="O259">
        <f t="shared" ref="O259:O322" si="57">YEAR(A259)</f>
        <v>2016</v>
      </c>
      <c r="P259">
        <f t="shared" ref="P259:P322" si="58">MONTH(A259)</f>
        <v>1</v>
      </c>
      <c r="Q259">
        <f t="shared" ref="Q259:Q322" si="59">DAY(A259)</f>
        <v>9</v>
      </c>
      <c r="R259">
        <f t="shared" si="48"/>
        <v>2</v>
      </c>
    </row>
    <row r="260" spans="1:18" x14ac:dyDescent="0.2">
      <c r="A260" s="3">
        <v>42378</v>
      </c>
      <c r="B260" s="4">
        <v>506</v>
      </c>
      <c r="C260" s="5">
        <v>0.63819444444444395</v>
      </c>
      <c r="D260" s="6" t="s">
        <v>6</v>
      </c>
      <c r="E260" s="4">
        <v>6</v>
      </c>
      <c r="F260" s="9" t="s">
        <v>18</v>
      </c>
      <c r="G260" s="13">
        <f t="shared" si="49"/>
        <v>6</v>
      </c>
      <c r="H260">
        <f t="shared" si="50"/>
        <v>6</v>
      </c>
      <c r="I260" s="14">
        <f t="shared" si="51"/>
        <v>16</v>
      </c>
      <c r="J260" s="14">
        <f t="shared" si="52"/>
        <v>4</v>
      </c>
      <c r="K260" s="14">
        <f t="shared" si="53"/>
        <v>4</v>
      </c>
      <c r="L260" s="14">
        <f t="shared" si="54"/>
        <v>2</v>
      </c>
      <c r="M260" s="14">
        <f t="shared" si="55"/>
        <v>2</v>
      </c>
      <c r="N260" s="14">
        <f t="shared" si="56"/>
        <v>2</v>
      </c>
      <c r="O260">
        <f t="shared" si="57"/>
        <v>2016</v>
      </c>
      <c r="P260">
        <f t="shared" si="58"/>
        <v>1</v>
      </c>
      <c r="Q260">
        <f t="shared" si="59"/>
        <v>9</v>
      </c>
      <c r="R260">
        <f t="shared" si="48"/>
        <v>3</v>
      </c>
    </row>
    <row r="261" spans="1:18" x14ac:dyDescent="0.2">
      <c r="A261" s="3">
        <v>42378</v>
      </c>
      <c r="B261" s="4">
        <v>501</v>
      </c>
      <c r="C261" s="5">
        <v>0.64236111111111105</v>
      </c>
      <c r="D261" s="6" t="s">
        <v>6</v>
      </c>
      <c r="E261" s="4">
        <v>5</v>
      </c>
      <c r="F261" s="9" t="s">
        <v>18</v>
      </c>
      <c r="G261" s="13">
        <f t="shared" si="49"/>
        <v>1</v>
      </c>
      <c r="H261">
        <f t="shared" si="50"/>
        <v>6</v>
      </c>
      <c r="I261" s="14">
        <f t="shared" si="51"/>
        <v>16</v>
      </c>
      <c r="J261" s="14">
        <f t="shared" si="52"/>
        <v>4</v>
      </c>
      <c r="K261" s="14">
        <f t="shared" si="53"/>
        <v>3</v>
      </c>
      <c r="L261" s="14">
        <f t="shared" si="54"/>
        <v>2</v>
      </c>
      <c r="M261" s="14">
        <f t="shared" si="55"/>
        <v>1</v>
      </c>
      <c r="N261" s="14">
        <f t="shared" si="56"/>
        <v>1</v>
      </c>
      <c r="O261">
        <f t="shared" si="57"/>
        <v>2016</v>
      </c>
      <c r="P261">
        <f t="shared" si="58"/>
        <v>1</v>
      </c>
      <c r="Q261">
        <f t="shared" si="59"/>
        <v>9</v>
      </c>
      <c r="R261">
        <f t="shared" si="48"/>
        <v>2</v>
      </c>
    </row>
    <row r="262" spans="1:18" x14ac:dyDescent="0.2">
      <c r="A262" s="3">
        <v>42378</v>
      </c>
      <c r="B262" s="4">
        <v>512</v>
      </c>
      <c r="C262" s="5">
        <v>0.65972222222222199</v>
      </c>
      <c r="D262" s="6" t="s">
        <v>6</v>
      </c>
      <c r="E262" s="4">
        <v>4</v>
      </c>
      <c r="F262" s="9" t="s">
        <v>18</v>
      </c>
      <c r="G262" s="13">
        <f t="shared" si="49"/>
        <v>10</v>
      </c>
      <c r="H262">
        <f t="shared" si="50"/>
        <v>6</v>
      </c>
      <c r="I262" s="14">
        <f t="shared" si="51"/>
        <v>16</v>
      </c>
      <c r="J262" s="14">
        <f t="shared" si="52"/>
        <v>4</v>
      </c>
      <c r="K262" s="14">
        <f t="shared" si="53"/>
        <v>3</v>
      </c>
      <c r="L262" s="14">
        <f t="shared" si="54"/>
        <v>1</v>
      </c>
      <c r="M262" s="14">
        <f t="shared" si="55"/>
        <v>3</v>
      </c>
      <c r="N262" s="14">
        <f t="shared" si="56"/>
        <v>3</v>
      </c>
      <c r="O262">
        <f t="shared" si="57"/>
        <v>2016</v>
      </c>
      <c r="P262">
        <f t="shared" si="58"/>
        <v>1</v>
      </c>
      <c r="Q262">
        <f t="shared" si="59"/>
        <v>9</v>
      </c>
      <c r="R262">
        <f t="shared" si="48"/>
        <v>2</v>
      </c>
    </row>
    <row r="263" spans="1:18" x14ac:dyDescent="0.2">
      <c r="A263" s="3">
        <v>42378</v>
      </c>
      <c r="B263" s="4">
        <v>501</v>
      </c>
      <c r="C263" s="5">
        <v>0.71388888888888902</v>
      </c>
      <c r="D263" s="6" t="s">
        <v>6</v>
      </c>
      <c r="E263" s="4">
        <v>17</v>
      </c>
      <c r="F263" s="9" t="s">
        <v>18</v>
      </c>
      <c r="G263" s="13">
        <f t="shared" si="49"/>
        <v>1</v>
      </c>
      <c r="H263">
        <f t="shared" si="50"/>
        <v>6</v>
      </c>
      <c r="I263" s="14">
        <f t="shared" si="51"/>
        <v>18</v>
      </c>
      <c r="J263" s="14">
        <f t="shared" si="52"/>
        <v>4</v>
      </c>
      <c r="K263" s="14">
        <f t="shared" si="53"/>
        <v>3</v>
      </c>
      <c r="L263" s="14">
        <f t="shared" si="54"/>
        <v>2</v>
      </c>
      <c r="M263" s="14">
        <f t="shared" si="55"/>
        <v>1</v>
      </c>
      <c r="N263" s="14">
        <f t="shared" si="56"/>
        <v>1</v>
      </c>
      <c r="O263">
        <f t="shared" si="57"/>
        <v>2016</v>
      </c>
      <c r="P263">
        <f t="shared" si="58"/>
        <v>1</v>
      </c>
      <c r="Q263">
        <f t="shared" si="59"/>
        <v>9</v>
      </c>
      <c r="R263">
        <f t="shared" si="48"/>
        <v>4</v>
      </c>
    </row>
    <row r="264" spans="1:18" x14ac:dyDescent="0.2">
      <c r="A264" s="3">
        <v>42378</v>
      </c>
      <c r="B264" s="4">
        <v>501</v>
      </c>
      <c r="C264" s="5">
        <v>0.73541666666666705</v>
      </c>
      <c r="D264" s="6" t="s">
        <v>6</v>
      </c>
      <c r="E264" s="4">
        <v>14</v>
      </c>
      <c r="F264" s="9" t="s">
        <v>19</v>
      </c>
      <c r="G264" s="13">
        <f t="shared" si="49"/>
        <v>1</v>
      </c>
      <c r="H264">
        <f t="shared" si="50"/>
        <v>6</v>
      </c>
      <c r="I264" s="14">
        <f t="shared" si="51"/>
        <v>18</v>
      </c>
      <c r="J264" s="14">
        <f t="shared" si="52"/>
        <v>2</v>
      </c>
      <c r="K264" s="14">
        <f t="shared" si="53"/>
        <v>3</v>
      </c>
      <c r="L264" s="14">
        <f t="shared" si="54"/>
        <v>2</v>
      </c>
      <c r="M264" s="14">
        <f t="shared" si="55"/>
        <v>1</v>
      </c>
      <c r="N264" s="14">
        <f t="shared" si="56"/>
        <v>1</v>
      </c>
      <c r="O264">
        <f t="shared" si="57"/>
        <v>2016</v>
      </c>
      <c r="P264">
        <f t="shared" si="58"/>
        <v>1</v>
      </c>
      <c r="Q264">
        <f t="shared" si="59"/>
        <v>9</v>
      </c>
      <c r="R264">
        <f t="shared" si="48"/>
        <v>4</v>
      </c>
    </row>
    <row r="265" spans="1:18" x14ac:dyDescent="0.2">
      <c r="A265" s="3">
        <v>42378</v>
      </c>
      <c r="B265" s="4">
        <v>512</v>
      </c>
      <c r="C265" s="5">
        <v>0.74097222222222203</v>
      </c>
      <c r="D265" s="6" t="s">
        <v>6</v>
      </c>
      <c r="E265" s="4">
        <v>4</v>
      </c>
      <c r="F265" s="9" t="s">
        <v>18</v>
      </c>
      <c r="G265" s="13">
        <f t="shared" si="49"/>
        <v>10</v>
      </c>
      <c r="H265">
        <f t="shared" si="50"/>
        <v>6</v>
      </c>
      <c r="I265" s="14">
        <f t="shared" si="51"/>
        <v>18</v>
      </c>
      <c r="J265" s="14">
        <f t="shared" si="52"/>
        <v>4</v>
      </c>
      <c r="K265" s="14">
        <f t="shared" si="53"/>
        <v>3</v>
      </c>
      <c r="L265" s="14">
        <f t="shared" si="54"/>
        <v>1</v>
      </c>
      <c r="M265" s="14">
        <f t="shared" si="55"/>
        <v>3</v>
      </c>
      <c r="N265" s="14">
        <f t="shared" si="56"/>
        <v>3</v>
      </c>
      <c r="O265">
        <f t="shared" si="57"/>
        <v>2016</v>
      </c>
      <c r="P265">
        <f t="shared" si="58"/>
        <v>1</v>
      </c>
      <c r="Q265">
        <f t="shared" si="59"/>
        <v>9</v>
      </c>
      <c r="R265">
        <f t="shared" si="48"/>
        <v>2</v>
      </c>
    </row>
    <row r="266" spans="1:18" x14ac:dyDescent="0.2">
      <c r="A266" s="3">
        <v>42378</v>
      </c>
      <c r="B266" s="4">
        <v>509</v>
      </c>
      <c r="C266" s="5">
        <v>0.79097222222222197</v>
      </c>
      <c r="D266" s="6" t="s">
        <v>6</v>
      </c>
      <c r="E266" s="4">
        <v>20</v>
      </c>
      <c r="F266" s="9" t="s">
        <v>19</v>
      </c>
      <c r="G266" s="13">
        <f t="shared" si="49"/>
        <v>7</v>
      </c>
      <c r="H266">
        <f t="shared" si="50"/>
        <v>6</v>
      </c>
      <c r="I266" s="14">
        <f t="shared" si="51"/>
        <v>19</v>
      </c>
      <c r="J266" s="14">
        <f t="shared" si="52"/>
        <v>2</v>
      </c>
      <c r="K266" s="14">
        <f t="shared" si="53"/>
        <v>1</v>
      </c>
      <c r="L266" s="14">
        <f t="shared" si="54"/>
        <v>2</v>
      </c>
      <c r="M266" s="14">
        <f t="shared" si="55"/>
        <v>2</v>
      </c>
      <c r="N266" s="14">
        <f t="shared" si="56"/>
        <v>2</v>
      </c>
      <c r="O266">
        <f t="shared" si="57"/>
        <v>2016</v>
      </c>
      <c r="P266">
        <f t="shared" si="58"/>
        <v>1</v>
      </c>
      <c r="Q266">
        <f t="shared" si="59"/>
        <v>9</v>
      </c>
      <c r="R266">
        <f t="shared" si="48"/>
        <v>4</v>
      </c>
    </row>
    <row r="267" spans="1:18" x14ac:dyDescent="0.2">
      <c r="A267" s="3">
        <v>42378</v>
      </c>
      <c r="B267" s="4">
        <v>510</v>
      </c>
      <c r="C267" s="5">
        <v>0.79166666666666696</v>
      </c>
      <c r="D267" s="6" t="s">
        <v>6</v>
      </c>
      <c r="E267" s="4">
        <v>5</v>
      </c>
      <c r="F267" s="9" t="s">
        <v>19</v>
      </c>
      <c r="G267" s="13">
        <f t="shared" si="49"/>
        <v>8</v>
      </c>
      <c r="H267">
        <f t="shared" si="50"/>
        <v>6</v>
      </c>
      <c r="I267" s="14">
        <f t="shared" si="51"/>
        <v>20</v>
      </c>
      <c r="J267" s="14">
        <f t="shared" si="52"/>
        <v>2</v>
      </c>
      <c r="K267" s="14">
        <f t="shared" si="53"/>
        <v>1</v>
      </c>
      <c r="L267" s="14">
        <f t="shared" si="54"/>
        <v>3</v>
      </c>
      <c r="M267" s="14">
        <f t="shared" si="55"/>
        <v>3</v>
      </c>
      <c r="N267" s="14">
        <f t="shared" si="56"/>
        <v>3</v>
      </c>
      <c r="O267">
        <f t="shared" si="57"/>
        <v>2016</v>
      </c>
      <c r="P267">
        <f t="shared" si="58"/>
        <v>1</v>
      </c>
      <c r="Q267">
        <f t="shared" si="59"/>
        <v>9</v>
      </c>
      <c r="R267">
        <f t="shared" si="48"/>
        <v>2</v>
      </c>
    </row>
    <row r="268" spans="1:18" x14ac:dyDescent="0.2">
      <c r="A268" s="3">
        <v>42378</v>
      </c>
      <c r="B268" s="4">
        <v>501</v>
      </c>
      <c r="C268" s="5">
        <v>0.83333333333333304</v>
      </c>
      <c r="D268" s="6" t="s">
        <v>6</v>
      </c>
      <c r="E268" s="4">
        <v>7</v>
      </c>
      <c r="F268" s="9" t="s">
        <v>18</v>
      </c>
      <c r="G268" s="13">
        <f t="shared" si="49"/>
        <v>1</v>
      </c>
      <c r="H268">
        <f t="shared" si="50"/>
        <v>6</v>
      </c>
      <c r="I268" s="14">
        <f t="shared" si="51"/>
        <v>21</v>
      </c>
      <c r="J268" s="14">
        <f t="shared" si="52"/>
        <v>4</v>
      </c>
      <c r="K268" s="14">
        <f t="shared" si="53"/>
        <v>3</v>
      </c>
      <c r="L268" s="14">
        <f t="shared" si="54"/>
        <v>2</v>
      </c>
      <c r="M268" s="14">
        <f t="shared" si="55"/>
        <v>1</v>
      </c>
      <c r="N268" s="14">
        <f t="shared" si="56"/>
        <v>1</v>
      </c>
      <c r="O268">
        <f t="shared" si="57"/>
        <v>2016</v>
      </c>
      <c r="P268">
        <f t="shared" si="58"/>
        <v>1</v>
      </c>
      <c r="Q268">
        <f t="shared" si="59"/>
        <v>9</v>
      </c>
      <c r="R268">
        <f t="shared" si="48"/>
        <v>3</v>
      </c>
    </row>
    <row r="269" spans="1:18" x14ac:dyDescent="0.2">
      <c r="A269" s="3">
        <v>42378</v>
      </c>
      <c r="B269" s="4">
        <v>510</v>
      </c>
      <c r="C269" s="5">
        <v>0.85555555555555596</v>
      </c>
      <c r="D269" s="6" t="s">
        <v>6</v>
      </c>
      <c r="E269" s="4">
        <v>21</v>
      </c>
      <c r="F269" s="9" t="s">
        <v>13</v>
      </c>
      <c r="G269" s="13">
        <f t="shared" si="49"/>
        <v>8</v>
      </c>
      <c r="H269">
        <f t="shared" si="50"/>
        <v>6</v>
      </c>
      <c r="I269" s="14">
        <f t="shared" si="51"/>
        <v>21</v>
      </c>
      <c r="J269" s="14">
        <f t="shared" si="52"/>
        <v>1</v>
      </c>
      <c r="K269" s="14">
        <f t="shared" si="53"/>
        <v>1</v>
      </c>
      <c r="L269" s="14">
        <f t="shared" si="54"/>
        <v>3</v>
      </c>
      <c r="M269" s="14">
        <f t="shared" si="55"/>
        <v>3</v>
      </c>
      <c r="N269" s="14">
        <f t="shared" si="56"/>
        <v>3</v>
      </c>
      <c r="O269">
        <f t="shared" si="57"/>
        <v>2016</v>
      </c>
      <c r="P269">
        <f t="shared" si="58"/>
        <v>1</v>
      </c>
      <c r="Q269">
        <f t="shared" si="59"/>
        <v>9</v>
      </c>
      <c r="R269">
        <f t="shared" si="48"/>
        <v>4</v>
      </c>
    </row>
    <row r="270" spans="1:18" x14ac:dyDescent="0.2">
      <c r="A270" s="3">
        <v>42378</v>
      </c>
      <c r="B270" s="4">
        <v>510</v>
      </c>
      <c r="C270" s="5">
        <v>0.85972222222222205</v>
      </c>
      <c r="D270" s="6" t="s">
        <v>6</v>
      </c>
      <c r="E270" s="4">
        <v>4</v>
      </c>
      <c r="F270" s="9" t="s">
        <v>13</v>
      </c>
      <c r="G270" s="13">
        <f t="shared" si="49"/>
        <v>8</v>
      </c>
      <c r="H270">
        <f t="shared" si="50"/>
        <v>6</v>
      </c>
      <c r="I270" s="14">
        <f t="shared" si="51"/>
        <v>21</v>
      </c>
      <c r="J270" s="14">
        <f t="shared" si="52"/>
        <v>1</v>
      </c>
      <c r="K270" s="14">
        <f t="shared" si="53"/>
        <v>1</v>
      </c>
      <c r="L270" s="14">
        <f t="shared" si="54"/>
        <v>3</v>
      </c>
      <c r="M270" s="14">
        <f t="shared" si="55"/>
        <v>3</v>
      </c>
      <c r="N270" s="14">
        <f t="shared" si="56"/>
        <v>3</v>
      </c>
      <c r="O270">
        <f t="shared" si="57"/>
        <v>2016</v>
      </c>
      <c r="P270">
        <f t="shared" si="58"/>
        <v>1</v>
      </c>
      <c r="Q270">
        <f t="shared" si="59"/>
        <v>9</v>
      </c>
      <c r="R270">
        <f t="shared" si="48"/>
        <v>2</v>
      </c>
    </row>
    <row r="271" spans="1:18" x14ac:dyDescent="0.2">
      <c r="A271" s="3">
        <v>42378</v>
      </c>
      <c r="B271" s="4">
        <v>512</v>
      </c>
      <c r="C271" s="5">
        <v>0.88472222222222197</v>
      </c>
      <c r="D271" s="6" t="s">
        <v>6</v>
      </c>
      <c r="E271" s="4">
        <v>33</v>
      </c>
      <c r="F271" s="9" t="s">
        <v>18</v>
      </c>
      <c r="G271" s="13">
        <f t="shared" si="49"/>
        <v>10</v>
      </c>
      <c r="H271">
        <f t="shared" si="50"/>
        <v>6</v>
      </c>
      <c r="I271" s="14">
        <f t="shared" si="51"/>
        <v>22</v>
      </c>
      <c r="J271" s="14">
        <f t="shared" si="52"/>
        <v>4</v>
      </c>
      <c r="K271" s="14">
        <f t="shared" si="53"/>
        <v>3</v>
      </c>
      <c r="L271" s="14">
        <f t="shared" si="54"/>
        <v>1</v>
      </c>
      <c r="M271" s="14">
        <f t="shared" si="55"/>
        <v>3</v>
      </c>
      <c r="N271" s="14">
        <f t="shared" si="56"/>
        <v>3</v>
      </c>
      <c r="O271">
        <f t="shared" si="57"/>
        <v>2016</v>
      </c>
      <c r="P271">
        <f t="shared" si="58"/>
        <v>1</v>
      </c>
      <c r="Q271">
        <f t="shared" si="59"/>
        <v>9</v>
      </c>
      <c r="R271">
        <f t="shared" si="48"/>
        <v>4</v>
      </c>
    </row>
    <row r="272" spans="1:18" x14ac:dyDescent="0.2">
      <c r="A272" s="3">
        <v>42378</v>
      </c>
      <c r="B272" s="4">
        <v>501</v>
      </c>
      <c r="C272" s="5">
        <v>0.91805555555555596</v>
      </c>
      <c r="D272" s="6" t="s">
        <v>6</v>
      </c>
      <c r="E272" s="4">
        <v>10</v>
      </c>
      <c r="F272" s="9" t="s">
        <v>19</v>
      </c>
      <c r="G272" s="13">
        <f t="shared" si="49"/>
        <v>1</v>
      </c>
      <c r="H272">
        <f t="shared" si="50"/>
        <v>6</v>
      </c>
      <c r="I272" s="14">
        <f t="shared" si="51"/>
        <v>23</v>
      </c>
      <c r="J272" s="14">
        <f t="shared" si="52"/>
        <v>2</v>
      </c>
      <c r="K272" s="14">
        <f t="shared" si="53"/>
        <v>3</v>
      </c>
      <c r="L272" s="14">
        <f t="shared" si="54"/>
        <v>2</v>
      </c>
      <c r="M272" s="14">
        <f t="shared" si="55"/>
        <v>1</v>
      </c>
      <c r="N272" s="14">
        <f t="shared" si="56"/>
        <v>1</v>
      </c>
      <c r="O272">
        <f t="shared" si="57"/>
        <v>2016</v>
      </c>
      <c r="P272">
        <f t="shared" si="58"/>
        <v>1</v>
      </c>
      <c r="Q272">
        <f t="shared" si="59"/>
        <v>9</v>
      </c>
      <c r="R272">
        <f t="shared" si="48"/>
        <v>3</v>
      </c>
    </row>
    <row r="273" spans="1:18" x14ac:dyDescent="0.2">
      <c r="A273" s="3">
        <v>42379</v>
      </c>
      <c r="B273" s="4">
        <v>504</v>
      </c>
      <c r="C273" s="5">
        <v>0.115972222222222</v>
      </c>
      <c r="D273" s="6" t="s">
        <v>7</v>
      </c>
      <c r="E273" s="4">
        <v>38</v>
      </c>
      <c r="F273" s="9" t="s">
        <v>19</v>
      </c>
      <c r="G273" s="13">
        <f t="shared" si="49"/>
        <v>4</v>
      </c>
      <c r="H273">
        <f t="shared" si="50"/>
        <v>7</v>
      </c>
      <c r="I273" s="14">
        <f t="shared" si="51"/>
        <v>3</v>
      </c>
      <c r="J273" s="14">
        <f t="shared" si="52"/>
        <v>2</v>
      </c>
      <c r="K273" s="14">
        <f t="shared" si="53"/>
        <v>4</v>
      </c>
      <c r="L273" s="14">
        <f t="shared" si="54"/>
        <v>4</v>
      </c>
      <c r="M273" s="14">
        <f t="shared" si="55"/>
        <v>3</v>
      </c>
      <c r="N273" s="14">
        <f t="shared" si="56"/>
        <v>3</v>
      </c>
      <c r="O273">
        <f t="shared" si="57"/>
        <v>2016</v>
      </c>
      <c r="P273">
        <f t="shared" si="58"/>
        <v>1</v>
      </c>
      <c r="Q273">
        <f t="shared" si="59"/>
        <v>10</v>
      </c>
      <c r="R273">
        <f t="shared" si="48"/>
        <v>4</v>
      </c>
    </row>
    <row r="274" spans="1:18" x14ac:dyDescent="0.2">
      <c r="A274" s="3">
        <v>42379</v>
      </c>
      <c r="B274" s="4">
        <v>501</v>
      </c>
      <c r="C274" s="5">
        <v>0.241666666666667</v>
      </c>
      <c r="D274" s="6" t="s">
        <v>7</v>
      </c>
      <c r="E274" s="4">
        <v>37</v>
      </c>
      <c r="F274" s="9" t="s">
        <v>19</v>
      </c>
      <c r="G274" s="13">
        <f t="shared" si="49"/>
        <v>1</v>
      </c>
      <c r="H274">
        <f t="shared" si="50"/>
        <v>7</v>
      </c>
      <c r="I274" s="14">
        <f t="shared" si="51"/>
        <v>6</v>
      </c>
      <c r="J274" s="14">
        <f t="shared" si="52"/>
        <v>2</v>
      </c>
      <c r="K274" s="14">
        <f t="shared" si="53"/>
        <v>3</v>
      </c>
      <c r="L274" s="14">
        <f t="shared" si="54"/>
        <v>2</v>
      </c>
      <c r="M274" s="14">
        <f t="shared" si="55"/>
        <v>1</v>
      </c>
      <c r="N274" s="14">
        <f t="shared" si="56"/>
        <v>1</v>
      </c>
      <c r="O274">
        <f t="shared" si="57"/>
        <v>2016</v>
      </c>
      <c r="P274">
        <f t="shared" si="58"/>
        <v>1</v>
      </c>
      <c r="Q274">
        <f t="shared" si="59"/>
        <v>10</v>
      </c>
      <c r="R274">
        <f t="shared" si="48"/>
        <v>4</v>
      </c>
    </row>
    <row r="275" spans="1:18" x14ac:dyDescent="0.2">
      <c r="A275" s="3">
        <v>42379</v>
      </c>
      <c r="B275" s="4">
        <v>501</v>
      </c>
      <c r="C275" s="5">
        <v>0.241666666666667</v>
      </c>
      <c r="D275" s="6" t="s">
        <v>7</v>
      </c>
      <c r="E275" s="4">
        <v>10</v>
      </c>
      <c r="F275" s="9" t="s">
        <v>19</v>
      </c>
      <c r="G275" s="13">
        <f t="shared" si="49"/>
        <v>1</v>
      </c>
      <c r="H275">
        <f t="shared" si="50"/>
        <v>7</v>
      </c>
      <c r="I275" s="14">
        <f t="shared" si="51"/>
        <v>6</v>
      </c>
      <c r="J275" s="14">
        <f t="shared" si="52"/>
        <v>2</v>
      </c>
      <c r="K275" s="14">
        <f t="shared" si="53"/>
        <v>3</v>
      </c>
      <c r="L275" s="14">
        <f t="shared" si="54"/>
        <v>2</v>
      </c>
      <c r="M275" s="14">
        <f t="shared" si="55"/>
        <v>1</v>
      </c>
      <c r="N275" s="14">
        <f t="shared" si="56"/>
        <v>1</v>
      </c>
      <c r="O275">
        <f t="shared" si="57"/>
        <v>2016</v>
      </c>
      <c r="P275">
        <f t="shared" si="58"/>
        <v>1</v>
      </c>
      <c r="Q275">
        <f t="shared" si="59"/>
        <v>10</v>
      </c>
      <c r="R275">
        <f t="shared" si="48"/>
        <v>3</v>
      </c>
    </row>
    <row r="276" spans="1:18" x14ac:dyDescent="0.2">
      <c r="A276" s="3">
        <v>42379</v>
      </c>
      <c r="B276" s="4">
        <v>501</v>
      </c>
      <c r="C276" s="5">
        <v>0.25138888888888899</v>
      </c>
      <c r="D276" s="6" t="s">
        <v>7</v>
      </c>
      <c r="E276" s="4">
        <v>10</v>
      </c>
      <c r="F276" s="9" t="s">
        <v>18</v>
      </c>
      <c r="G276" s="13">
        <f t="shared" si="49"/>
        <v>1</v>
      </c>
      <c r="H276">
        <f t="shared" si="50"/>
        <v>7</v>
      </c>
      <c r="I276" s="14">
        <f t="shared" si="51"/>
        <v>7</v>
      </c>
      <c r="J276" s="14">
        <f t="shared" si="52"/>
        <v>4</v>
      </c>
      <c r="K276" s="14">
        <f t="shared" si="53"/>
        <v>3</v>
      </c>
      <c r="L276" s="14">
        <f t="shared" si="54"/>
        <v>2</v>
      </c>
      <c r="M276" s="14">
        <f t="shared" si="55"/>
        <v>1</v>
      </c>
      <c r="N276" s="14">
        <f t="shared" si="56"/>
        <v>1</v>
      </c>
      <c r="O276">
        <f t="shared" si="57"/>
        <v>2016</v>
      </c>
      <c r="P276">
        <f t="shared" si="58"/>
        <v>1</v>
      </c>
      <c r="Q276">
        <f t="shared" si="59"/>
        <v>10</v>
      </c>
      <c r="R276">
        <f t="shared" si="48"/>
        <v>3</v>
      </c>
    </row>
    <row r="277" spans="1:18" x14ac:dyDescent="0.2">
      <c r="A277" s="3">
        <v>42379</v>
      </c>
      <c r="B277" s="4">
        <v>504</v>
      </c>
      <c r="C277" s="5">
        <v>0.27222222222222198</v>
      </c>
      <c r="D277" s="6" t="s">
        <v>7</v>
      </c>
      <c r="E277" s="4">
        <v>26</v>
      </c>
      <c r="F277" s="9" t="s">
        <v>13</v>
      </c>
      <c r="G277" s="13">
        <f t="shared" si="49"/>
        <v>4</v>
      </c>
      <c r="H277">
        <f t="shared" si="50"/>
        <v>7</v>
      </c>
      <c r="I277" s="14">
        <f t="shared" si="51"/>
        <v>7</v>
      </c>
      <c r="J277" s="14">
        <f t="shared" si="52"/>
        <v>1</v>
      </c>
      <c r="K277" s="14">
        <f t="shared" si="53"/>
        <v>4</v>
      </c>
      <c r="L277" s="14">
        <f t="shared" si="54"/>
        <v>4</v>
      </c>
      <c r="M277" s="14">
        <f t="shared" si="55"/>
        <v>3</v>
      </c>
      <c r="N277" s="14">
        <f t="shared" si="56"/>
        <v>3</v>
      </c>
      <c r="O277">
        <f t="shared" si="57"/>
        <v>2016</v>
      </c>
      <c r="P277">
        <f t="shared" si="58"/>
        <v>1</v>
      </c>
      <c r="Q277">
        <f t="shared" si="59"/>
        <v>10</v>
      </c>
      <c r="R277">
        <f t="shared" si="48"/>
        <v>4</v>
      </c>
    </row>
    <row r="278" spans="1:18" x14ac:dyDescent="0.2">
      <c r="A278" s="3">
        <v>42379</v>
      </c>
      <c r="B278" s="4">
        <v>505</v>
      </c>
      <c r="C278" s="5">
        <v>0.27291666666666697</v>
      </c>
      <c r="D278" s="6" t="s">
        <v>7</v>
      </c>
      <c r="E278" s="4">
        <v>18</v>
      </c>
      <c r="F278" s="9" t="s">
        <v>18</v>
      </c>
      <c r="G278" s="13">
        <f t="shared" si="49"/>
        <v>5</v>
      </c>
      <c r="H278">
        <f t="shared" si="50"/>
        <v>7</v>
      </c>
      <c r="I278" s="14">
        <f t="shared" si="51"/>
        <v>7</v>
      </c>
      <c r="J278" s="14">
        <f t="shared" si="52"/>
        <v>4</v>
      </c>
      <c r="K278" s="14">
        <f t="shared" si="53"/>
        <v>3</v>
      </c>
      <c r="L278" s="14">
        <f t="shared" si="54"/>
        <v>3</v>
      </c>
      <c r="M278" s="14">
        <f t="shared" si="55"/>
        <v>4</v>
      </c>
      <c r="N278" s="14">
        <f t="shared" si="56"/>
        <v>4</v>
      </c>
      <c r="O278">
        <f t="shared" si="57"/>
        <v>2016</v>
      </c>
      <c r="P278">
        <f t="shared" si="58"/>
        <v>1</v>
      </c>
      <c r="Q278">
        <f t="shared" si="59"/>
        <v>10</v>
      </c>
      <c r="R278">
        <f t="shared" si="48"/>
        <v>4</v>
      </c>
    </row>
    <row r="279" spans="1:18" x14ac:dyDescent="0.2">
      <c r="A279" s="3">
        <v>42379</v>
      </c>
      <c r="B279" s="4">
        <v>501</v>
      </c>
      <c r="C279" s="5">
        <v>0.28125</v>
      </c>
      <c r="D279" s="6" t="s">
        <v>7</v>
      </c>
      <c r="E279" s="4">
        <v>8</v>
      </c>
      <c r="F279" s="9" t="s">
        <v>19</v>
      </c>
      <c r="G279" s="13">
        <f t="shared" si="49"/>
        <v>1</v>
      </c>
      <c r="H279">
        <f t="shared" si="50"/>
        <v>7</v>
      </c>
      <c r="I279" s="14">
        <f t="shared" si="51"/>
        <v>7</v>
      </c>
      <c r="J279" s="14">
        <f t="shared" si="52"/>
        <v>2</v>
      </c>
      <c r="K279" s="14">
        <f t="shared" si="53"/>
        <v>3</v>
      </c>
      <c r="L279" s="14">
        <f t="shared" si="54"/>
        <v>2</v>
      </c>
      <c r="M279" s="14">
        <f t="shared" si="55"/>
        <v>1</v>
      </c>
      <c r="N279" s="14">
        <f t="shared" si="56"/>
        <v>1</v>
      </c>
      <c r="O279">
        <f t="shared" si="57"/>
        <v>2016</v>
      </c>
      <c r="P279">
        <f t="shared" si="58"/>
        <v>1</v>
      </c>
      <c r="Q279">
        <f t="shared" si="59"/>
        <v>10</v>
      </c>
      <c r="R279">
        <f t="shared" si="48"/>
        <v>3</v>
      </c>
    </row>
    <row r="280" spans="1:18" x14ac:dyDescent="0.2">
      <c r="A280" s="3">
        <v>42379</v>
      </c>
      <c r="B280" s="4">
        <v>501</v>
      </c>
      <c r="C280" s="5">
        <v>0.29513888888888901</v>
      </c>
      <c r="D280" s="6" t="s">
        <v>7</v>
      </c>
      <c r="E280" s="4">
        <v>8</v>
      </c>
      <c r="F280" s="9" t="s">
        <v>19</v>
      </c>
      <c r="G280" s="13">
        <f t="shared" si="49"/>
        <v>1</v>
      </c>
      <c r="H280">
        <f t="shared" si="50"/>
        <v>7</v>
      </c>
      <c r="I280" s="14">
        <f t="shared" si="51"/>
        <v>8</v>
      </c>
      <c r="J280" s="14">
        <f t="shared" si="52"/>
        <v>2</v>
      </c>
      <c r="K280" s="14">
        <f t="shared" si="53"/>
        <v>3</v>
      </c>
      <c r="L280" s="14">
        <f t="shared" si="54"/>
        <v>2</v>
      </c>
      <c r="M280" s="14">
        <f t="shared" si="55"/>
        <v>1</v>
      </c>
      <c r="N280" s="14">
        <f t="shared" si="56"/>
        <v>1</v>
      </c>
      <c r="O280">
        <f t="shared" si="57"/>
        <v>2016</v>
      </c>
      <c r="P280">
        <f t="shared" si="58"/>
        <v>1</v>
      </c>
      <c r="Q280">
        <f t="shared" si="59"/>
        <v>10</v>
      </c>
      <c r="R280">
        <f t="shared" si="48"/>
        <v>3</v>
      </c>
    </row>
    <row r="281" spans="1:18" x14ac:dyDescent="0.2">
      <c r="A281" s="3">
        <v>42379</v>
      </c>
      <c r="B281" s="4">
        <v>510</v>
      </c>
      <c r="C281" s="5">
        <v>0.31805555555555598</v>
      </c>
      <c r="D281" s="6" t="s">
        <v>7</v>
      </c>
      <c r="E281" s="4">
        <v>60</v>
      </c>
      <c r="F281" s="9" t="s">
        <v>13</v>
      </c>
      <c r="G281" s="13">
        <f t="shared" si="49"/>
        <v>8</v>
      </c>
      <c r="H281">
        <f t="shared" si="50"/>
        <v>7</v>
      </c>
      <c r="I281" s="14">
        <f t="shared" si="51"/>
        <v>8</v>
      </c>
      <c r="J281" s="14">
        <f t="shared" si="52"/>
        <v>1</v>
      </c>
      <c r="K281" s="14">
        <f t="shared" si="53"/>
        <v>1</v>
      </c>
      <c r="L281" s="14">
        <f t="shared" si="54"/>
        <v>3</v>
      </c>
      <c r="M281" s="14">
        <f t="shared" si="55"/>
        <v>3</v>
      </c>
      <c r="N281" s="14">
        <f t="shared" si="56"/>
        <v>3</v>
      </c>
      <c r="O281">
        <f t="shared" si="57"/>
        <v>2016</v>
      </c>
      <c r="P281">
        <f t="shared" si="58"/>
        <v>1</v>
      </c>
      <c r="Q281">
        <f t="shared" si="59"/>
        <v>10</v>
      </c>
      <c r="R281">
        <f t="shared" si="48"/>
        <v>4</v>
      </c>
    </row>
    <row r="282" spans="1:18" x14ac:dyDescent="0.2">
      <c r="A282" s="3">
        <v>42379</v>
      </c>
      <c r="B282" s="4">
        <v>505</v>
      </c>
      <c r="C282" s="5">
        <v>0.32986111111111099</v>
      </c>
      <c r="D282" s="6" t="s">
        <v>7</v>
      </c>
      <c r="E282" s="4">
        <v>8</v>
      </c>
      <c r="F282" s="9" t="s">
        <v>19</v>
      </c>
      <c r="G282" s="13">
        <f t="shared" si="49"/>
        <v>5</v>
      </c>
      <c r="H282">
        <f t="shared" si="50"/>
        <v>7</v>
      </c>
      <c r="I282" s="14">
        <f t="shared" si="51"/>
        <v>8</v>
      </c>
      <c r="J282" s="14">
        <f t="shared" si="52"/>
        <v>2</v>
      </c>
      <c r="K282" s="14">
        <f t="shared" si="53"/>
        <v>3</v>
      </c>
      <c r="L282" s="14">
        <f t="shared" si="54"/>
        <v>3</v>
      </c>
      <c r="M282" s="14">
        <f t="shared" si="55"/>
        <v>4</v>
      </c>
      <c r="N282" s="14">
        <f t="shared" si="56"/>
        <v>4</v>
      </c>
      <c r="O282">
        <f t="shared" si="57"/>
        <v>2016</v>
      </c>
      <c r="P282">
        <f t="shared" si="58"/>
        <v>1</v>
      </c>
      <c r="Q282">
        <f t="shared" si="59"/>
        <v>10</v>
      </c>
      <c r="R282">
        <f t="shared" si="48"/>
        <v>3</v>
      </c>
    </row>
    <row r="283" spans="1:18" x14ac:dyDescent="0.2">
      <c r="A283" s="3">
        <v>42379</v>
      </c>
      <c r="B283" s="4">
        <v>504</v>
      </c>
      <c r="C283" s="5">
        <v>0.33333333333333298</v>
      </c>
      <c r="D283" s="6" t="s">
        <v>7</v>
      </c>
      <c r="E283" s="4">
        <v>9</v>
      </c>
      <c r="F283" s="9" t="s">
        <v>19</v>
      </c>
      <c r="G283" s="13">
        <f t="shared" si="49"/>
        <v>4</v>
      </c>
      <c r="H283">
        <f t="shared" si="50"/>
        <v>7</v>
      </c>
      <c r="I283" s="14">
        <f t="shared" si="51"/>
        <v>8</v>
      </c>
      <c r="J283" s="14">
        <f t="shared" si="52"/>
        <v>2</v>
      </c>
      <c r="K283" s="14">
        <f t="shared" si="53"/>
        <v>4</v>
      </c>
      <c r="L283" s="14">
        <f t="shared" si="54"/>
        <v>4</v>
      </c>
      <c r="M283" s="14">
        <f t="shared" si="55"/>
        <v>3</v>
      </c>
      <c r="N283" s="14">
        <f t="shared" si="56"/>
        <v>3</v>
      </c>
      <c r="O283">
        <f t="shared" si="57"/>
        <v>2016</v>
      </c>
      <c r="P283">
        <f t="shared" si="58"/>
        <v>1</v>
      </c>
      <c r="Q283">
        <f t="shared" si="59"/>
        <v>10</v>
      </c>
      <c r="R283">
        <f t="shared" si="48"/>
        <v>3</v>
      </c>
    </row>
    <row r="284" spans="1:18" x14ac:dyDescent="0.2">
      <c r="A284" s="3">
        <v>42379</v>
      </c>
      <c r="B284" s="4">
        <v>506</v>
      </c>
      <c r="C284" s="5">
        <v>0.33472222222222198</v>
      </c>
      <c r="D284" s="6" t="s">
        <v>7</v>
      </c>
      <c r="E284" s="4">
        <v>5</v>
      </c>
      <c r="F284" s="9" t="s">
        <v>18</v>
      </c>
      <c r="G284" s="13">
        <f t="shared" si="49"/>
        <v>6</v>
      </c>
      <c r="H284">
        <f t="shared" si="50"/>
        <v>7</v>
      </c>
      <c r="I284" s="14">
        <f t="shared" si="51"/>
        <v>9</v>
      </c>
      <c r="J284" s="14">
        <f t="shared" si="52"/>
        <v>4</v>
      </c>
      <c r="K284" s="14">
        <f t="shared" si="53"/>
        <v>4</v>
      </c>
      <c r="L284" s="14">
        <f t="shared" si="54"/>
        <v>2</v>
      </c>
      <c r="M284" s="14">
        <f t="shared" si="55"/>
        <v>2</v>
      </c>
      <c r="N284" s="14">
        <f t="shared" si="56"/>
        <v>2</v>
      </c>
      <c r="O284">
        <f t="shared" si="57"/>
        <v>2016</v>
      </c>
      <c r="P284">
        <f t="shared" si="58"/>
        <v>1</v>
      </c>
      <c r="Q284">
        <f t="shared" si="59"/>
        <v>10</v>
      </c>
      <c r="R284">
        <f t="shared" si="48"/>
        <v>2</v>
      </c>
    </row>
    <row r="285" spans="1:18" x14ac:dyDescent="0.2">
      <c r="A285" s="3">
        <v>42379</v>
      </c>
      <c r="B285" s="4">
        <v>504</v>
      </c>
      <c r="C285" s="5">
        <v>0.34375</v>
      </c>
      <c r="D285" s="6" t="s">
        <v>7</v>
      </c>
      <c r="E285" s="4">
        <v>9</v>
      </c>
      <c r="F285" s="9" t="s">
        <v>19</v>
      </c>
      <c r="G285" s="13">
        <f t="shared" si="49"/>
        <v>4</v>
      </c>
      <c r="H285">
        <f t="shared" si="50"/>
        <v>7</v>
      </c>
      <c r="I285" s="14">
        <f t="shared" si="51"/>
        <v>9</v>
      </c>
      <c r="J285" s="14">
        <f t="shared" si="52"/>
        <v>2</v>
      </c>
      <c r="K285" s="14">
        <f t="shared" si="53"/>
        <v>4</v>
      </c>
      <c r="L285" s="14">
        <f t="shared" si="54"/>
        <v>4</v>
      </c>
      <c r="M285" s="14">
        <f t="shared" si="55"/>
        <v>3</v>
      </c>
      <c r="N285" s="14">
        <f t="shared" si="56"/>
        <v>3</v>
      </c>
      <c r="O285">
        <f t="shared" si="57"/>
        <v>2016</v>
      </c>
      <c r="P285">
        <f t="shared" si="58"/>
        <v>1</v>
      </c>
      <c r="Q285">
        <f t="shared" si="59"/>
        <v>10</v>
      </c>
      <c r="R285">
        <f t="shared" si="48"/>
        <v>3</v>
      </c>
    </row>
    <row r="286" spans="1:18" x14ac:dyDescent="0.2">
      <c r="A286" s="3">
        <v>42379</v>
      </c>
      <c r="B286" s="4">
        <v>506</v>
      </c>
      <c r="C286" s="5">
        <v>0.34861111111111098</v>
      </c>
      <c r="D286" s="6" t="s">
        <v>7</v>
      </c>
      <c r="E286" s="4">
        <v>5</v>
      </c>
      <c r="F286" s="9" t="s">
        <v>18</v>
      </c>
      <c r="G286" s="13">
        <f t="shared" si="49"/>
        <v>6</v>
      </c>
      <c r="H286">
        <f t="shared" si="50"/>
        <v>7</v>
      </c>
      <c r="I286" s="14">
        <f t="shared" si="51"/>
        <v>9</v>
      </c>
      <c r="J286" s="14">
        <f t="shared" si="52"/>
        <v>4</v>
      </c>
      <c r="K286" s="14">
        <f t="shared" si="53"/>
        <v>4</v>
      </c>
      <c r="L286" s="14">
        <f t="shared" si="54"/>
        <v>2</v>
      </c>
      <c r="M286" s="14">
        <f t="shared" si="55"/>
        <v>2</v>
      </c>
      <c r="N286" s="14">
        <f t="shared" si="56"/>
        <v>2</v>
      </c>
      <c r="O286">
        <f t="shared" si="57"/>
        <v>2016</v>
      </c>
      <c r="P286">
        <f t="shared" si="58"/>
        <v>1</v>
      </c>
      <c r="Q286">
        <f t="shared" si="59"/>
        <v>10</v>
      </c>
      <c r="R286">
        <f t="shared" si="48"/>
        <v>2</v>
      </c>
    </row>
    <row r="287" spans="1:18" x14ac:dyDescent="0.2">
      <c r="A287" s="3">
        <v>42379</v>
      </c>
      <c r="B287" s="4">
        <v>511</v>
      </c>
      <c r="C287" s="5">
        <v>0.35486111111111102</v>
      </c>
      <c r="D287" s="6" t="s">
        <v>7</v>
      </c>
      <c r="E287" s="4">
        <v>7</v>
      </c>
      <c r="F287" s="9" t="s">
        <v>18</v>
      </c>
      <c r="G287" s="13">
        <f t="shared" si="49"/>
        <v>9</v>
      </c>
      <c r="H287">
        <f t="shared" si="50"/>
        <v>7</v>
      </c>
      <c r="I287" s="14">
        <f t="shared" si="51"/>
        <v>9</v>
      </c>
      <c r="J287" s="14">
        <f t="shared" si="52"/>
        <v>4</v>
      </c>
      <c r="K287" s="14">
        <f t="shared" si="53"/>
        <v>1</v>
      </c>
      <c r="L287" s="14">
        <f t="shared" si="54"/>
        <v>3</v>
      </c>
      <c r="M287" s="14">
        <f t="shared" si="55"/>
        <v>2</v>
      </c>
      <c r="N287" s="14">
        <f t="shared" si="56"/>
        <v>2</v>
      </c>
      <c r="O287">
        <f t="shared" si="57"/>
        <v>2016</v>
      </c>
      <c r="P287">
        <f t="shared" si="58"/>
        <v>1</v>
      </c>
      <c r="Q287">
        <f t="shared" si="59"/>
        <v>10</v>
      </c>
      <c r="R287">
        <f t="shared" si="48"/>
        <v>3</v>
      </c>
    </row>
    <row r="288" spans="1:18" x14ac:dyDescent="0.2">
      <c r="A288" s="3">
        <v>42379</v>
      </c>
      <c r="B288" s="4">
        <v>501</v>
      </c>
      <c r="C288" s="5">
        <v>0.38750000000000001</v>
      </c>
      <c r="D288" s="6" t="s">
        <v>7</v>
      </c>
      <c r="E288" s="4">
        <v>8</v>
      </c>
      <c r="F288" s="9" t="s">
        <v>18</v>
      </c>
      <c r="G288" s="13">
        <f t="shared" si="49"/>
        <v>1</v>
      </c>
      <c r="H288">
        <f t="shared" si="50"/>
        <v>7</v>
      </c>
      <c r="I288" s="14">
        <f t="shared" si="51"/>
        <v>10</v>
      </c>
      <c r="J288" s="14">
        <f t="shared" si="52"/>
        <v>4</v>
      </c>
      <c r="K288" s="14">
        <f t="shared" si="53"/>
        <v>3</v>
      </c>
      <c r="L288" s="14">
        <f t="shared" si="54"/>
        <v>2</v>
      </c>
      <c r="M288" s="14">
        <f t="shared" si="55"/>
        <v>1</v>
      </c>
      <c r="N288" s="14">
        <f t="shared" si="56"/>
        <v>1</v>
      </c>
      <c r="O288">
        <f t="shared" si="57"/>
        <v>2016</v>
      </c>
      <c r="P288">
        <f t="shared" si="58"/>
        <v>1</v>
      </c>
      <c r="Q288">
        <f t="shared" si="59"/>
        <v>10</v>
      </c>
      <c r="R288">
        <f t="shared" si="48"/>
        <v>3</v>
      </c>
    </row>
    <row r="289" spans="1:18" x14ac:dyDescent="0.2">
      <c r="A289" s="3">
        <v>42379</v>
      </c>
      <c r="B289" s="4">
        <v>504</v>
      </c>
      <c r="C289" s="5">
        <v>0.39652777777777798</v>
      </c>
      <c r="D289" s="6" t="s">
        <v>7</v>
      </c>
      <c r="E289" s="4">
        <v>5</v>
      </c>
      <c r="F289" s="9" t="s">
        <v>18</v>
      </c>
      <c r="G289" s="13">
        <f t="shared" si="49"/>
        <v>4</v>
      </c>
      <c r="H289">
        <f t="shared" si="50"/>
        <v>7</v>
      </c>
      <c r="I289" s="14">
        <f t="shared" si="51"/>
        <v>10</v>
      </c>
      <c r="J289" s="14">
        <f t="shared" si="52"/>
        <v>4</v>
      </c>
      <c r="K289" s="14">
        <f t="shared" si="53"/>
        <v>4</v>
      </c>
      <c r="L289" s="14">
        <f t="shared" si="54"/>
        <v>4</v>
      </c>
      <c r="M289" s="14">
        <f t="shared" si="55"/>
        <v>3</v>
      </c>
      <c r="N289" s="14">
        <f t="shared" si="56"/>
        <v>3</v>
      </c>
      <c r="O289">
        <f t="shared" si="57"/>
        <v>2016</v>
      </c>
      <c r="P289">
        <f t="shared" si="58"/>
        <v>1</v>
      </c>
      <c r="Q289">
        <f t="shared" si="59"/>
        <v>10</v>
      </c>
      <c r="R289">
        <f t="shared" si="48"/>
        <v>2</v>
      </c>
    </row>
    <row r="290" spans="1:18" x14ac:dyDescent="0.2">
      <c r="A290" s="3">
        <v>42379</v>
      </c>
      <c r="B290" s="4">
        <v>504</v>
      </c>
      <c r="C290" s="5">
        <v>0.39722222222222198</v>
      </c>
      <c r="D290" s="6" t="s">
        <v>7</v>
      </c>
      <c r="E290" s="4">
        <v>6</v>
      </c>
      <c r="F290" s="9" t="s">
        <v>19</v>
      </c>
      <c r="G290" s="13">
        <f t="shared" si="49"/>
        <v>4</v>
      </c>
      <c r="H290">
        <f t="shared" si="50"/>
        <v>7</v>
      </c>
      <c r="I290" s="14">
        <f t="shared" si="51"/>
        <v>10</v>
      </c>
      <c r="J290" s="14">
        <f t="shared" si="52"/>
        <v>2</v>
      </c>
      <c r="K290" s="14">
        <f t="shared" si="53"/>
        <v>4</v>
      </c>
      <c r="L290" s="14">
        <f t="shared" si="54"/>
        <v>4</v>
      </c>
      <c r="M290" s="14">
        <f t="shared" si="55"/>
        <v>3</v>
      </c>
      <c r="N290" s="14">
        <f t="shared" si="56"/>
        <v>3</v>
      </c>
      <c r="O290">
        <f t="shared" si="57"/>
        <v>2016</v>
      </c>
      <c r="P290">
        <f t="shared" si="58"/>
        <v>1</v>
      </c>
      <c r="Q290">
        <f t="shared" si="59"/>
        <v>10</v>
      </c>
      <c r="R290">
        <f t="shared" si="48"/>
        <v>3</v>
      </c>
    </row>
    <row r="291" spans="1:18" x14ac:dyDescent="0.2">
      <c r="A291" s="3">
        <v>42379</v>
      </c>
      <c r="B291" s="4">
        <v>501</v>
      </c>
      <c r="C291" s="5">
        <v>0.50694444444444398</v>
      </c>
      <c r="D291" s="6" t="s">
        <v>7</v>
      </c>
      <c r="E291" s="4">
        <v>8</v>
      </c>
      <c r="F291" s="9" t="s">
        <v>19</v>
      </c>
      <c r="G291" s="13">
        <f t="shared" si="49"/>
        <v>1</v>
      </c>
      <c r="H291">
        <f t="shared" si="50"/>
        <v>7</v>
      </c>
      <c r="I291" s="14">
        <f t="shared" si="51"/>
        <v>13</v>
      </c>
      <c r="J291" s="14">
        <f t="shared" si="52"/>
        <v>2</v>
      </c>
      <c r="K291" s="14">
        <f t="shared" si="53"/>
        <v>3</v>
      </c>
      <c r="L291" s="14">
        <f t="shared" si="54"/>
        <v>2</v>
      </c>
      <c r="M291" s="14">
        <f t="shared" si="55"/>
        <v>1</v>
      </c>
      <c r="N291" s="14">
        <f t="shared" si="56"/>
        <v>1</v>
      </c>
      <c r="O291">
        <f t="shared" si="57"/>
        <v>2016</v>
      </c>
      <c r="P291">
        <f t="shared" si="58"/>
        <v>1</v>
      </c>
      <c r="Q291">
        <f t="shared" si="59"/>
        <v>10</v>
      </c>
      <c r="R291">
        <f t="shared" si="48"/>
        <v>3</v>
      </c>
    </row>
    <row r="292" spans="1:18" x14ac:dyDescent="0.2">
      <c r="A292" s="3">
        <v>42379</v>
      </c>
      <c r="B292" s="4">
        <v>501</v>
      </c>
      <c r="C292" s="5">
        <v>0.51388888888888895</v>
      </c>
      <c r="D292" s="6" t="s">
        <v>7</v>
      </c>
      <c r="E292" s="4">
        <v>13</v>
      </c>
      <c r="F292" s="9" t="s">
        <v>18</v>
      </c>
      <c r="G292" s="13">
        <f t="shared" si="49"/>
        <v>1</v>
      </c>
      <c r="H292">
        <f t="shared" si="50"/>
        <v>7</v>
      </c>
      <c r="I292" s="14">
        <f t="shared" si="51"/>
        <v>13</v>
      </c>
      <c r="J292" s="14">
        <f t="shared" si="52"/>
        <v>4</v>
      </c>
      <c r="K292" s="14">
        <f t="shared" si="53"/>
        <v>3</v>
      </c>
      <c r="L292" s="14">
        <f t="shared" si="54"/>
        <v>2</v>
      </c>
      <c r="M292" s="14">
        <f t="shared" si="55"/>
        <v>1</v>
      </c>
      <c r="N292" s="14">
        <f t="shared" si="56"/>
        <v>1</v>
      </c>
      <c r="O292">
        <f t="shared" si="57"/>
        <v>2016</v>
      </c>
      <c r="P292">
        <f t="shared" si="58"/>
        <v>1</v>
      </c>
      <c r="Q292">
        <f t="shared" si="59"/>
        <v>10</v>
      </c>
      <c r="R292">
        <f t="shared" si="48"/>
        <v>4</v>
      </c>
    </row>
    <row r="293" spans="1:18" x14ac:dyDescent="0.2">
      <c r="A293" s="3">
        <v>42379</v>
      </c>
      <c r="B293" s="4">
        <v>505</v>
      </c>
      <c r="C293" s="5">
        <v>0.51388888888888895</v>
      </c>
      <c r="D293" s="6" t="s">
        <v>7</v>
      </c>
      <c r="E293" s="4">
        <v>6</v>
      </c>
      <c r="F293" s="9" t="s">
        <v>18</v>
      </c>
      <c r="G293" s="13">
        <f t="shared" si="49"/>
        <v>5</v>
      </c>
      <c r="H293">
        <f t="shared" si="50"/>
        <v>7</v>
      </c>
      <c r="I293" s="14">
        <f t="shared" si="51"/>
        <v>13</v>
      </c>
      <c r="J293" s="14">
        <f t="shared" si="52"/>
        <v>4</v>
      </c>
      <c r="K293" s="14">
        <f t="shared" si="53"/>
        <v>3</v>
      </c>
      <c r="L293" s="14">
        <f t="shared" si="54"/>
        <v>3</v>
      </c>
      <c r="M293" s="14">
        <f t="shared" si="55"/>
        <v>4</v>
      </c>
      <c r="N293" s="14">
        <f t="shared" si="56"/>
        <v>4</v>
      </c>
      <c r="O293">
        <f t="shared" si="57"/>
        <v>2016</v>
      </c>
      <c r="P293">
        <f t="shared" si="58"/>
        <v>1</v>
      </c>
      <c r="Q293">
        <f t="shared" si="59"/>
        <v>10</v>
      </c>
      <c r="R293">
        <f t="shared" si="48"/>
        <v>3</v>
      </c>
    </row>
    <row r="294" spans="1:18" x14ac:dyDescent="0.2">
      <c r="A294" s="3">
        <v>42379</v>
      </c>
      <c r="B294" s="4">
        <v>511</v>
      </c>
      <c r="C294" s="5">
        <v>0.51458333333333295</v>
      </c>
      <c r="D294" s="6" t="s">
        <v>7</v>
      </c>
      <c r="E294" s="4">
        <v>5</v>
      </c>
      <c r="F294" s="9" t="s">
        <v>13</v>
      </c>
      <c r="G294" s="13">
        <f t="shared" si="49"/>
        <v>9</v>
      </c>
      <c r="H294">
        <f t="shared" si="50"/>
        <v>7</v>
      </c>
      <c r="I294" s="14">
        <f t="shared" si="51"/>
        <v>13</v>
      </c>
      <c r="J294" s="14">
        <f t="shared" si="52"/>
        <v>1</v>
      </c>
      <c r="K294" s="14">
        <f t="shared" si="53"/>
        <v>1</v>
      </c>
      <c r="L294" s="14">
        <f t="shared" si="54"/>
        <v>3</v>
      </c>
      <c r="M294" s="14">
        <f t="shared" si="55"/>
        <v>2</v>
      </c>
      <c r="N294" s="14">
        <f t="shared" si="56"/>
        <v>2</v>
      </c>
      <c r="O294">
        <f t="shared" si="57"/>
        <v>2016</v>
      </c>
      <c r="P294">
        <f t="shared" si="58"/>
        <v>1</v>
      </c>
      <c r="Q294">
        <f t="shared" si="59"/>
        <v>10</v>
      </c>
      <c r="R294">
        <f t="shared" si="48"/>
        <v>2</v>
      </c>
    </row>
    <row r="295" spans="1:18" x14ac:dyDescent="0.2">
      <c r="A295" s="3">
        <v>42379</v>
      </c>
      <c r="B295" s="4">
        <v>501</v>
      </c>
      <c r="C295" s="5">
        <v>0.57361111111111096</v>
      </c>
      <c r="D295" s="6" t="s">
        <v>7</v>
      </c>
      <c r="E295" s="4">
        <v>10</v>
      </c>
      <c r="F295" s="9" t="s">
        <v>18</v>
      </c>
      <c r="G295" s="13">
        <f t="shared" si="49"/>
        <v>1</v>
      </c>
      <c r="H295">
        <f t="shared" si="50"/>
        <v>7</v>
      </c>
      <c r="I295" s="14">
        <f t="shared" si="51"/>
        <v>14</v>
      </c>
      <c r="J295" s="14">
        <f t="shared" si="52"/>
        <v>4</v>
      </c>
      <c r="K295" s="14">
        <f t="shared" si="53"/>
        <v>3</v>
      </c>
      <c r="L295" s="14">
        <f t="shared" si="54"/>
        <v>2</v>
      </c>
      <c r="M295" s="14">
        <f t="shared" si="55"/>
        <v>1</v>
      </c>
      <c r="N295" s="14">
        <f t="shared" si="56"/>
        <v>1</v>
      </c>
      <c r="O295">
        <f t="shared" si="57"/>
        <v>2016</v>
      </c>
      <c r="P295">
        <f t="shared" si="58"/>
        <v>1</v>
      </c>
      <c r="Q295">
        <f t="shared" si="59"/>
        <v>10</v>
      </c>
      <c r="R295">
        <f t="shared" si="48"/>
        <v>3</v>
      </c>
    </row>
    <row r="296" spans="1:18" x14ac:dyDescent="0.2">
      <c r="A296" s="3">
        <v>42379</v>
      </c>
      <c r="B296" s="4">
        <v>504</v>
      </c>
      <c r="C296" s="5">
        <v>0.57361111111111096</v>
      </c>
      <c r="D296" s="6" t="s">
        <v>7</v>
      </c>
      <c r="E296" s="4">
        <v>68</v>
      </c>
      <c r="F296" s="9" t="s">
        <v>18</v>
      </c>
      <c r="G296" s="13">
        <f t="shared" si="49"/>
        <v>4</v>
      </c>
      <c r="H296">
        <f t="shared" si="50"/>
        <v>7</v>
      </c>
      <c r="I296" s="14">
        <f t="shared" si="51"/>
        <v>14</v>
      </c>
      <c r="J296" s="14">
        <f t="shared" si="52"/>
        <v>4</v>
      </c>
      <c r="K296" s="14">
        <f t="shared" si="53"/>
        <v>4</v>
      </c>
      <c r="L296" s="14">
        <f t="shared" si="54"/>
        <v>4</v>
      </c>
      <c r="M296" s="14">
        <f t="shared" si="55"/>
        <v>3</v>
      </c>
      <c r="N296" s="14">
        <f t="shared" si="56"/>
        <v>3</v>
      </c>
      <c r="O296">
        <f t="shared" si="57"/>
        <v>2016</v>
      </c>
      <c r="P296">
        <f t="shared" si="58"/>
        <v>1</v>
      </c>
      <c r="Q296">
        <f t="shared" si="59"/>
        <v>10</v>
      </c>
      <c r="R296">
        <f t="shared" si="48"/>
        <v>4</v>
      </c>
    </row>
    <row r="297" spans="1:18" x14ac:dyDescent="0.2">
      <c r="A297" s="3">
        <v>42379</v>
      </c>
      <c r="B297" s="4">
        <v>509</v>
      </c>
      <c r="C297" s="5">
        <v>0.61180555555555605</v>
      </c>
      <c r="D297" s="6" t="s">
        <v>7</v>
      </c>
      <c r="E297" s="4">
        <v>5</v>
      </c>
      <c r="F297" s="9" t="s">
        <v>18</v>
      </c>
      <c r="G297" s="13">
        <f t="shared" si="49"/>
        <v>7</v>
      </c>
      <c r="H297">
        <f t="shared" si="50"/>
        <v>7</v>
      </c>
      <c r="I297" s="14">
        <f t="shared" si="51"/>
        <v>15</v>
      </c>
      <c r="J297" s="14">
        <f t="shared" si="52"/>
        <v>4</v>
      </c>
      <c r="K297" s="14">
        <f t="shared" si="53"/>
        <v>1</v>
      </c>
      <c r="L297" s="14">
        <f t="shared" si="54"/>
        <v>2</v>
      </c>
      <c r="M297" s="14">
        <f t="shared" si="55"/>
        <v>2</v>
      </c>
      <c r="N297" s="14">
        <f t="shared" si="56"/>
        <v>2</v>
      </c>
      <c r="O297">
        <f t="shared" si="57"/>
        <v>2016</v>
      </c>
      <c r="P297">
        <f t="shared" si="58"/>
        <v>1</v>
      </c>
      <c r="Q297">
        <f t="shared" si="59"/>
        <v>10</v>
      </c>
      <c r="R297">
        <f t="shared" si="48"/>
        <v>2</v>
      </c>
    </row>
    <row r="298" spans="1:18" x14ac:dyDescent="0.2">
      <c r="A298" s="3">
        <v>42379</v>
      </c>
      <c r="B298" s="4">
        <v>505</v>
      </c>
      <c r="C298" s="5">
        <v>0.63888888888888895</v>
      </c>
      <c r="D298" s="6" t="s">
        <v>7</v>
      </c>
      <c r="E298" s="4">
        <v>6</v>
      </c>
      <c r="F298" s="9" t="s">
        <v>19</v>
      </c>
      <c r="G298" s="13">
        <f t="shared" si="49"/>
        <v>5</v>
      </c>
      <c r="H298">
        <f t="shared" si="50"/>
        <v>7</v>
      </c>
      <c r="I298" s="14">
        <f t="shared" si="51"/>
        <v>16</v>
      </c>
      <c r="J298" s="14">
        <f t="shared" si="52"/>
        <v>2</v>
      </c>
      <c r="K298" s="14">
        <f t="shared" si="53"/>
        <v>3</v>
      </c>
      <c r="L298" s="14">
        <f t="shared" si="54"/>
        <v>3</v>
      </c>
      <c r="M298" s="14">
        <f t="shared" si="55"/>
        <v>4</v>
      </c>
      <c r="N298" s="14">
        <f t="shared" si="56"/>
        <v>4</v>
      </c>
      <c r="O298">
        <f t="shared" si="57"/>
        <v>2016</v>
      </c>
      <c r="P298">
        <f t="shared" si="58"/>
        <v>1</v>
      </c>
      <c r="Q298">
        <f t="shared" si="59"/>
        <v>10</v>
      </c>
      <c r="R298">
        <f t="shared" si="48"/>
        <v>3</v>
      </c>
    </row>
    <row r="299" spans="1:18" x14ac:dyDescent="0.2">
      <c r="A299" s="3">
        <v>42379</v>
      </c>
      <c r="B299" s="4">
        <v>501</v>
      </c>
      <c r="C299" s="5">
        <v>0.68402777777777801</v>
      </c>
      <c r="D299" s="6" t="s">
        <v>7</v>
      </c>
      <c r="E299" s="4">
        <v>6</v>
      </c>
      <c r="F299" s="9" t="s">
        <v>18</v>
      </c>
      <c r="G299" s="13">
        <f t="shared" si="49"/>
        <v>1</v>
      </c>
      <c r="H299">
        <f t="shared" si="50"/>
        <v>7</v>
      </c>
      <c r="I299" s="14">
        <f t="shared" si="51"/>
        <v>17</v>
      </c>
      <c r="J299" s="14">
        <f t="shared" si="52"/>
        <v>4</v>
      </c>
      <c r="K299" s="14">
        <f t="shared" si="53"/>
        <v>3</v>
      </c>
      <c r="L299" s="14">
        <f t="shared" si="54"/>
        <v>2</v>
      </c>
      <c r="M299" s="14">
        <f t="shared" si="55"/>
        <v>1</v>
      </c>
      <c r="N299" s="14">
        <f t="shared" si="56"/>
        <v>1</v>
      </c>
      <c r="O299">
        <f t="shared" si="57"/>
        <v>2016</v>
      </c>
      <c r="P299">
        <f t="shared" si="58"/>
        <v>1</v>
      </c>
      <c r="Q299">
        <f t="shared" si="59"/>
        <v>10</v>
      </c>
      <c r="R299">
        <f t="shared" si="48"/>
        <v>3</v>
      </c>
    </row>
    <row r="300" spans="1:18" x14ac:dyDescent="0.2">
      <c r="A300" s="3">
        <v>42379</v>
      </c>
      <c r="B300" s="4">
        <v>501</v>
      </c>
      <c r="C300" s="5">
        <v>0.69236111111111098</v>
      </c>
      <c r="D300" s="6" t="s">
        <v>7</v>
      </c>
      <c r="E300" s="4">
        <v>313</v>
      </c>
      <c r="F300" s="9" t="s">
        <v>18</v>
      </c>
      <c r="G300" s="13">
        <f t="shared" si="49"/>
        <v>1</v>
      </c>
      <c r="H300">
        <f t="shared" si="50"/>
        <v>7</v>
      </c>
      <c r="I300" s="14">
        <f t="shared" si="51"/>
        <v>17</v>
      </c>
      <c r="J300" s="14">
        <f t="shared" si="52"/>
        <v>4</v>
      </c>
      <c r="K300" s="14">
        <f t="shared" si="53"/>
        <v>3</v>
      </c>
      <c r="L300" s="14">
        <f t="shared" si="54"/>
        <v>2</v>
      </c>
      <c r="M300" s="14">
        <f t="shared" si="55"/>
        <v>1</v>
      </c>
      <c r="N300" s="14">
        <f t="shared" si="56"/>
        <v>1</v>
      </c>
      <c r="O300">
        <f t="shared" si="57"/>
        <v>2016</v>
      </c>
      <c r="P300">
        <f t="shared" si="58"/>
        <v>1</v>
      </c>
      <c r="Q300">
        <f t="shared" si="59"/>
        <v>10</v>
      </c>
      <c r="R300">
        <f t="shared" si="48"/>
        <v>4</v>
      </c>
    </row>
    <row r="301" spans="1:18" x14ac:dyDescent="0.2">
      <c r="A301" s="3">
        <v>42379</v>
      </c>
      <c r="B301" s="4">
        <v>501</v>
      </c>
      <c r="C301" s="5">
        <v>0.72638888888888897</v>
      </c>
      <c r="D301" s="6" t="s">
        <v>7</v>
      </c>
      <c r="E301" s="4">
        <v>5</v>
      </c>
      <c r="F301" s="9" t="s">
        <v>18</v>
      </c>
      <c r="G301" s="13">
        <f t="shared" si="49"/>
        <v>1</v>
      </c>
      <c r="H301">
        <f t="shared" si="50"/>
        <v>7</v>
      </c>
      <c r="I301" s="14">
        <f t="shared" si="51"/>
        <v>18</v>
      </c>
      <c r="J301" s="14">
        <f t="shared" si="52"/>
        <v>4</v>
      </c>
      <c r="K301" s="14">
        <f t="shared" si="53"/>
        <v>3</v>
      </c>
      <c r="L301" s="14">
        <f t="shared" si="54"/>
        <v>2</v>
      </c>
      <c r="M301" s="14">
        <f t="shared" si="55"/>
        <v>1</v>
      </c>
      <c r="N301" s="14">
        <f t="shared" si="56"/>
        <v>1</v>
      </c>
      <c r="O301">
        <f t="shared" si="57"/>
        <v>2016</v>
      </c>
      <c r="P301">
        <f t="shared" si="58"/>
        <v>1</v>
      </c>
      <c r="Q301">
        <f t="shared" si="59"/>
        <v>10</v>
      </c>
      <c r="R301">
        <f t="shared" si="48"/>
        <v>2</v>
      </c>
    </row>
    <row r="302" spans="1:18" x14ac:dyDescent="0.2">
      <c r="A302" s="3">
        <v>42379</v>
      </c>
      <c r="B302" s="4">
        <v>504</v>
      </c>
      <c r="C302" s="5">
        <v>0.76111111111111096</v>
      </c>
      <c r="D302" s="6" t="s">
        <v>7</v>
      </c>
      <c r="E302" s="4">
        <v>143</v>
      </c>
      <c r="F302" s="9" t="s">
        <v>18</v>
      </c>
      <c r="G302" s="13">
        <f t="shared" si="49"/>
        <v>4</v>
      </c>
      <c r="H302">
        <f t="shared" si="50"/>
        <v>7</v>
      </c>
      <c r="I302" s="14">
        <f t="shared" si="51"/>
        <v>19</v>
      </c>
      <c r="J302" s="14">
        <f t="shared" si="52"/>
        <v>4</v>
      </c>
      <c r="K302" s="14">
        <f t="shared" si="53"/>
        <v>4</v>
      </c>
      <c r="L302" s="14">
        <f t="shared" si="54"/>
        <v>4</v>
      </c>
      <c r="M302" s="14">
        <f t="shared" si="55"/>
        <v>3</v>
      </c>
      <c r="N302" s="14">
        <f t="shared" si="56"/>
        <v>3</v>
      </c>
      <c r="O302">
        <f t="shared" si="57"/>
        <v>2016</v>
      </c>
      <c r="P302">
        <f t="shared" si="58"/>
        <v>1</v>
      </c>
      <c r="Q302">
        <f t="shared" si="59"/>
        <v>10</v>
      </c>
      <c r="R302">
        <f t="shared" si="48"/>
        <v>4</v>
      </c>
    </row>
    <row r="303" spans="1:18" x14ac:dyDescent="0.2">
      <c r="A303" s="3">
        <v>42379</v>
      </c>
      <c r="B303" s="4">
        <v>505</v>
      </c>
      <c r="C303" s="5">
        <v>0.76319444444444395</v>
      </c>
      <c r="D303" s="6" t="s">
        <v>7</v>
      </c>
      <c r="E303" s="4">
        <v>144</v>
      </c>
      <c r="F303" s="9" t="s">
        <v>18</v>
      </c>
      <c r="G303" s="13">
        <f t="shared" si="49"/>
        <v>5</v>
      </c>
      <c r="H303">
        <f t="shared" si="50"/>
        <v>7</v>
      </c>
      <c r="I303" s="14">
        <f t="shared" si="51"/>
        <v>19</v>
      </c>
      <c r="J303" s="14">
        <f t="shared" si="52"/>
        <v>4</v>
      </c>
      <c r="K303" s="14">
        <f t="shared" si="53"/>
        <v>3</v>
      </c>
      <c r="L303" s="14">
        <f t="shared" si="54"/>
        <v>3</v>
      </c>
      <c r="M303" s="14">
        <f t="shared" si="55"/>
        <v>4</v>
      </c>
      <c r="N303" s="14">
        <f t="shared" si="56"/>
        <v>4</v>
      </c>
      <c r="O303">
        <f t="shared" si="57"/>
        <v>2016</v>
      </c>
      <c r="P303">
        <f t="shared" si="58"/>
        <v>1</v>
      </c>
      <c r="Q303">
        <f t="shared" si="59"/>
        <v>10</v>
      </c>
      <c r="R303">
        <f t="shared" si="48"/>
        <v>4</v>
      </c>
    </row>
    <row r="304" spans="1:18" x14ac:dyDescent="0.2">
      <c r="A304" s="3">
        <v>42379</v>
      </c>
      <c r="B304" s="4">
        <v>501</v>
      </c>
      <c r="C304" s="5">
        <v>0.77777777777777801</v>
      </c>
      <c r="D304" s="6" t="s">
        <v>7</v>
      </c>
      <c r="E304" s="4">
        <v>8</v>
      </c>
      <c r="F304" s="9" t="s">
        <v>18</v>
      </c>
      <c r="G304" s="13">
        <f t="shared" si="49"/>
        <v>1</v>
      </c>
      <c r="H304">
        <f t="shared" si="50"/>
        <v>7</v>
      </c>
      <c r="I304" s="14">
        <f t="shared" si="51"/>
        <v>19</v>
      </c>
      <c r="J304" s="14">
        <f t="shared" si="52"/>
        <v>4</v>
      </c>
      <c r="K304" s="14">
        <f t="shared" si="53"/>
        <v>3</v>
      </c>
      <c r="L304" s="14">
        <f t="shared" si="54"/>
        <v>2</v>
      </c>
      <c r="M304" s="14">
        <f t="shared" si="55"/>
        <v>1</v>
      </c>
      <c r="N304" s="14">
        <f t="shared" si="56"/>
        <v>1</v>
      </c>
      <c r="O304">
        <f t="shared" si="57"/>
        <v>2016</v>
      </c>
      <c r="P304">
        <f t="shared" si="58"/>
        <v>1</v>
      </c>
      <c r="Q304">
        <f t="shared" si="59"/>
        <v>10</v>
      </c>
      <c r="R304">
        <f t="shared" si="48"/>
        <v>3</v>
      </c>
    </row>
    <row r="305" spans="1:18" x14ac:dyDescent="0.2">
      <c r="A305" s="3">
        <v>42379</v>
      </c>
      <c r="B305" s="4">
        <v>506</v>
      </c>
      <c r="C305" s="5">
        <v>0.80277777777777803</v>
      </c>
      <c r="D305" s="6" t="s">
        <v>7</v>
      </c>
      <c r="E305" s="4">
        <v>15</v>
      </c>
      <c r="F305" s="9" t="s">
        <v>18</v>
      </c>
      <c r="G305" s="13">
        <f t="shared" si="49"/>
        <v>6</v>
      </c>
      <c r="H305">
        <f t="shared" si="50"/>
        <v>7</v>
      </c>
      <c r="I305" s="14">
        <f t="shared" si="51"/>
        <v>20</v>
      </c>
      <c r="J305" s="14">
        <f t="shared" si="52"/>
        <v>4</v>
      </c>
      <c r="K305" s="14">
        <f t="shared" si="53"/>
        <v>4</v>
      </c>
      <c r="L305" s="14">
        <f t="shared" si="54"/>
        <v>2</v>
      </c>
      <c r="M305" s="14">
        <f t="shared" si="55"/>
        <v>2</v>
      </c>
      <c r="N305" s="14">
        <f t="shared" si="56"/>
        <v>2</v>
      </c>
      <c r="O305">
        <f t="shared" si="57"/>
        <v>2016</v>
      </c>
      <c r="P305">
        <f t="shared" si="58"/>
        <v>1</v>
      </c>
      <c r="Q305">
        <f t="shared" si="59"/>
        <v>10</v>
      </c>
      <c r="R305">
        <f t="shared" si="48"/>
        <v>4</v>
      </c>
    </row>
    <row r="306" spans="1:18" x14ac:dyDescent="0.2">
      <c r="A306" s="3">
        <v>42379</v>
      </c>
      <c r="B306" s="4">
        <v>501</v>
      </c>
      <c r="C306" s="5">
        <v>0.82152777777777797</v>
      </c>
      <c r="D306" s="6" t="s">
        <v>7</v>
      </c>
      <c r="E306" s="4">
        <v>8</v>
      </c>
      <c r="F306" s="9" t="s">
        <v>18</v>
      </c>
      <c r="G306" s="13">
        <f t="shared" si="49"/>
        <v>1</v>
      </c>
      <c r="H306">
        <f t="shared" si="50"/>
        <v>7</v>
      </c>
      <c r="I306" s="14">
        <f t="shared" si="51"/>
        <v>20</v>
      </c>
      <c r="J306" s="14">
        <f t="shared" si="52"/>
        <v>4</v>
      </c>
      <c r="K306" s="14">
        <f t="shared" si="53"/>
        <v>3</v>
      </c>
      <c r="L306" s="14">
        <f t="shared" si="54"/>
        <v>2</v>
      </c>
      <c r="M306" s="14">
        <f t="shared" si="55"/>
        <v>1</v>
      </c>
      <c r="N306" s="14">
        <f t="shared" si="56"/>
        <v>1</v>
      </c>
      <c r="O306">
        <f t="shared" si="57"/>
        <v>2016</v>
      </c>
      <c r="P306">
        <f t="shared" si="58"/>
        <v>1</v>
      </c>
      <c r="Q306">
        <f t="shared" si="59"/>
        <v>10</v>
      </c>
      <c r="R306">
        <f t="shared" si="48"/>
        <v>3</v>
      </c>
    </row>
    <row r="307" spans="1:18" x14ac:dyDescent="0.2">
      <c r="A307" s="3">
        <v>42380</v>
      </c>
      <c r="B307" s="4">
        <v>501</v>
      </c>
      <c r="C307" s="5">
        <v>7.6388888888888904E-3</v>
      </c>
      <c r="D307" s="6" t="s">
        <v>8</v>
      </c>
      <c r="E307" s="4">
        <v>9</v>
      </c>
      <c r="F307" s="9" t="s">
        <v>18</v>
      </c>
      <c r="G307" s="13">
        <f t="shared" si="49"/>
        <v>1</v>
      </c>
      <c r="H307">
        <f t="shared" si="50"/>
        <v>1</v>
      </c>
      <c r="I307" s="14">
        <f t="shared" si="51"/>
        <v>1</v>
      </c>
      <c r="J307" s="14">
        <f t="shared" si="52"/>
        <v>4</v>
      </c>
      <c r="K307" s="14">
        <f t="shared" si="53"/>
        <v>3</v>
      </c>
      <c r="L307" s="14">
        <f t="shared" si="54"/>
        <v>2</v>
      </c>
      <c r="M307" s="14">
        <f t="shared" si="55"/>
        <v>1</v>
      </c>
      <c r="N307" s="14">
        <f t="shared" si="56"/>
        <v>1</v>
      </c>
      <c r="O307">
        <f t="shared" si="57"/>
        <v>2016</v>
      </c>
      <c r="P307">
        <f t="shared" si="58"/>
        <v>1</v>
      </c>
      <c r="Q307">
        <f t="shared" si="59"/>
        <v>11</v>
      </c>
      <c r="R307">
        <f t="shared" si="48"/>
        <v>3</v>
      </c>
    </row>
    <row r="308" spans="1:18" x14ac:dyDescent="0.2">
      <c r="A308" s="3">
        <v>42380</v>
      </c>
      <c r="B308" s="4">
        <v>501</v>
      </c>
      <c r="C308" s="5">
        <v>0.19722222222222199</v>
      </c>
      <c r="D308" s="6" t="s">
        <v>8</v>
      </c>
      <c r="E308" s="4">
        <v>5</v>
      </c>
      <c r="F308" s="9" t="s">
        <v>19</v>
      </c>
      <c r="G308" s="13">
        <f t="shared" si="49"/>
        <v>1</v>
      </c>
      <c r="H308">
        <f t="shared" si="50"/>
        <v>1</v>
      </c>
      <c r="I308" s="14">
        <f t="shared" si="51"/>
        <v>5</v>
      </c>
      <c r="J308" s="14">
        <f t="shared" si="52"/>
        <v>2</v>
      </c>
      <c r="K308" s="14">
        <f t="shared" si="53"/>
        <v>3</v>
      </c>
      <c r="L308" s="14">
        <f t="shared" si="54"/>
        <v>2</v>
      </c>
      <c r="M308" s="14">
        <f t="shared" si="55"/>
        <v>1</v>
      </c>
      <c r="N308" s="14">
        <f t="shared" si="56"/>
        <v>1</v>
      </c>
      <c r="O308">
        <f t="shared" si="57"/>
        <v>2016</v>
      </c>
      <c r="P308">
        <f t="shared" si="58"/>
        <v>1</v>
      </c>
      <c r="Q308">
        <f t="shared" si="59"/>
        <v>11</v>
      </c>
      <c r="R308">
        <f t="shared" si="48"/>
        <v>2</v>
      </c>
    </row>
    <row r="309" spans="1:18" x14ac:dyDescent="0.2">
      <c r="A309" s="3">
        <v>42380</v>
      </c>
      <c r="B309" s="4">
        <v>501</v>
      </c>
      <c r="C309" s="5">
        <v>0.20902777777777801</v>
      </c>
      <c r="D309" s="6" t="s">
        <v>8</v>
      </c>
      <c r="E309" s="4">
        <v>5</v>
      </c>
      <c r="F309" s="9" t="s">
        <v>18</v>
      </c>
      <c r="G309" s="13">
        <f t="shared" si="49"/>
        <v>1</v>
      </c>
      <c r="H309">
        <f t="shared" si="50"/>
        <v>1</v>
      </c>
      <c r="I309" s="14">
        <f t="shared" si="51"/>
        <v>6</v>
      </c>
      <c r="J309" s="14">
        <f t="shared" si="52"/>
        <v>4</v>
      </c>
      <c r="K309" s="14">
        <f t="shared" si="53"/>
        <v>3</v>
      </c>
      <c r="L309" s="14">
        <f t="shared" si="54"/>
        <v>2</v>
      </c>
      <c r="M309" s="14">
        <f t="shared" si="55"/>
        <v>1</v>
      </c>
      <c r="N309" s="14">
        <f t="shared" si="56"/>
        <v>1</v>
      </c>
      <c r="O309">
        <f t="shared" si="57"/>
        <v>2016</v>
      </c>
      <c r="P309">
        <f t="shared" si="58"/>
        <v>1</v>
      </c>
      <c r="Q309">
        <f t="shared" si="59"/>
        <v>11</v>
      </c>
      <c r="R309">
        <f t="shared" si="48"/>
        <v>2</v>
      </c>
    </row>
    <row r="310" spans="1:18" x14ac:dyDescent="0.2">
      <c r="A310" s="3">
        <v>42380</v>
      </c>
      <c r="B310" s="4">
        <v>504</v>
      </c>
      <c r="C310" s="5">
        <v>0.21597222222222201</v>
      </c>
      <c r="D310" s="6" t="s">
        <v>8</v>
      </c>
      <c r="E310" s="4">
        <v>4</v>
      </c>
      <c r="F310" s="9" t="s">
        <v>18</v>
      </c>
      <c r="G310" s="13">
        <f t="shared" si="49"/>
        <v>4</v>
      </c>
      <c r="H310">
        <f t="shared" si="50"/>
        <v>1</v>
      </c>
      <c r="I310" s="14">
        <f t="shared" si="51"/>
        <v>6</v>
      </c>
      <c r="J310" s="14">
        <f t="shared" si="52"/>
        <v>4</v>
      </c>
      <c r="K310" s="14">
        <f t="shared" si="53"/>
        <v>4</v>
      </c>
      <c r="L310" s="14">
        <f t="shared" si="54"/>
        <v>4</v>
      </c>
      <c r="M310" s="14">
        <f t="shared" si="55"/>
        <v>3</v>
      </c>
      <c r="N310" s="14">
        <f t="shared" si="56"/>
        <v>3</v>
      </c>
      <c r="O310">
        <f t="shared" si="57"/>
        <v>2016</v>
      </c>
      <c r="P310">
        <f t="shared" si="58"/>
        <v>1</v>
      </c>
      <c r="Q310">
        <f t="shared" si="59"/>
        <v>11</v>
      </c>
      <c r="R310">
        <f t="shared" si="48"/>
        <v>2</v>
      </c>
    </row>
    <row r="311" spans="1:18" x14ac:dyDescent="0.2">
      <c r="A311" s="3">
        <v>42380</v>
      </c>
      <c r="B311" s="4">
        <v>504</v>
      </c>
      <c r="C311" s="5">
        <v>0.234722222222222</v>
      </c>
      <c r="D311" s="6" t="s">
        <v>8</v>
      </c>
      <c r="E311" s="4">
        <v>8</v>
      </c>
      <c r="F311" s="9" t="s">
        <v>18</v>
      </c>
      <c r="G311" s="13">
        <f t="shared" si="49"/>
        <v>4</v>
      </c>
      <c r="H311">
        <f t="shared" si="50"/>
        <v>1</v>
      </c>
      <c r="I311" s="14">
        <f t="shared" si="51"/>
        <v>6</v>
      </c>
      <c r="J311" s="14">
        <f t="shared" si="52"/>
        <v>4</v>
      </c>
      <c r="K311" s="14">
        <f t="shared" si="53"/>
        <v>4</v>
      </c>
      <c r="L311" s="14">
        <f t="shared" si="54"/>
        <v>4</v>
      </c>
      <c r="M311" s="14">
        <f t="shared" si="55"/>
        <v>3</v>
      </c>
      <c r="N311" s="14">
        <f t="shared" si="56"/>
        <v>3</v>
      </c>
      <c r="O311">
        <f t="shared" si="57"/>
        <v>2016</v>
      </c>
      <c r="P311">
        <f t="shared" si="58"/>
        <v>1</v>
      </c>
      <c r="Q311">
        <f t="shared" si="59"/>
        <v>11</v>
      </c>
      <c r="R311">
        <f t="shared" si="48"/>
        <v>3</v>
      </c>
    </row>
    <row r="312" spans="1:18" x14ac:dyDescent="0.2">
      <c r="A312" s="3">
        <v>42380</v>
      </c>
      <c r="B312" s="4">
        <v>501</v>
      </c>
      <c r="C312" s="5">
        <v>0.234722222222222</v>
      </c>
      <c r="D312" s="6" t="s">
        <v>8</v>
      </c>
      <c r="E312" s="4">
        <v>6</v>
      </c>
      <c r="F312" s="9" t="s">
        <v>18</v>
      </c>
      <c r="G312" s="13">
        <f t="shared" si="49"/>
        <v>1</v>
      </c>
      <c r="H312">
        <f t="shared" si="50"/>
        <v>1</v>
      </c>
      <c r="I312" s="14">
        <f t="shared" si="51"/>
        <v>6</v>
      </c>
      <c r="J312" s="14">
        <f t="shared" si="52"/>
        <v>4</v>
      </c>
      <c r="K312" s="14">
        <f t="shared" si="53"/>
        <v>3</v>
      </c>
      <c r="L312" s="14">
        <f t="shared" si="54"/>
        <v>2</v>
      </c>
      <c r="M312" s="14">
        <f t="shared" si="55"/>
        <v>1</v>
      </c>
      <c r="N312" s="14">
        <f t="shared" si="56"/>
        <v>1</v>
      </c>
      <c r="O312">
        <f t="shared" si="57"/>
        <v>2016</v>
      </c>
      <c r="P312">
        <f t="shared" si="58"/>
        <v>1</v>
      </c>
      <c r="Q312">
        <f t="shared" si="59"/>
        <v>11</v>
      </c>
      <c r="R312">
        <f t="shared" si="48"/>
        <v>3</v>
      </c>
    </row>
    <row r="313" spans="1:18" x14ac:dyDescent="0.2">
      <c r="A313" s="3">
        <v>42380</v>
      </c>
      <c r="B313" s="4">
        <v>512</v>
      </c>
      <c r="C313" s="5">
        <v>0.234722222222222</v>
      </c>
      <c r="D313" s="6" t="s">
        <v>8</v>
      </c>
      <c r="E313" s="4">
        <v>3</v>
      </c>
      <c r="F313" s="9" t="s">
        <v>18</v>
      </c>
      <c r="G313" s="13">
        <f t="shared" si="49"/>
        <v>10</v>
      </c>
      <c r="H313">
        <f t="shared" si="50"/>
        <v>1</v>
      </c>
      <c r="I313" s="14">
        <f t="shared" si="51"/>
        <v>6</v>
      </c>
      <c r="J313" s="14">
        <f t="shared" si="52"/>
        <v>4</v>
      </c>
      <c r="K313" s="14">
        <f t="shared" si="53"/>
        <v>3</v>
      </c>
      <c r="L313" s="14">
        <f t="shared" si="54"/>
        <v>1</v>
      </c>
      <c r="M313" s="14">
        <f t="shared" si="55"/>
        <v>3</v>
      </c>
      <c r="N313" s="14">
        <f t="shared" si="56"/>
        <v>3</v>
      </c>
      <c r="O313">
        <f t="shared" si="57"/>
        <v>2016</v>
      </c>
      <c r="P313">
        <f t="shared" si="58"/>
        <v>1</v>
      </c>
      <c r="Q313">
        <f t="shared" si="59"/>
        <v>11</v>
      </c>
      <c r="R313">
        <f t="shared" si="48"/>
        <v>2</v>
      </c>
    </row>
    <row r="314" spans="1:18" x14ac:dyDescent="0.2">
      <c r="A314" s="3">
        <v>42380</v>
      </c>
      <c r="B314" s="4">
        <v>506</v>
      </c>
      <c r="C314" s="5">
        <v>0.23611111111111099</v>
      </c>
      <c r="D314" s="6" t="s">
        <v>8</v>
      </c>
      <c r="E314" s="4">
        <v>4</v>
      </c>
      <c r="F314" s="9" t="s">
        <v>18</v>
      </c>
      <c r="G314" s="13">
        <f t="shared" si="49"/>
        <v>6</v>
      </c>
      <c r="H314">
        <f t="shared" si="50"/>
        <v>1</v>
      </c>
      <c r="I314" s="14">
        <f t="shared" si="51"/>
        <v>6</v>
      </c>
      <c r="J314" s="14">
        <f t="shared" si="52"/>
        <v>4</v>
      </c>
      <c r="K314" s="14">
        <f t="shared" si="53"/>
        <v>4</v>
      </c>
      <c r="L314" s="14">
        <f t="shared" si="54"/>
        <v>2</v>
      </c>
      <c r="M314" s="14">
        <f t="shared" si="55"/>
        <v>2</v>
      </c>
      <c r="N314" s="14">
        <f t="shared" si="56"/>
        <v>2</v>
      </c>
      <c r="O314">
        <f t="shared" si="57"/>
        <v>2016</v>
      </c>
      <c r="P314">
        <f t="shared" si="58"/>
        <v>1</v>
      </c>
      <c r="Q314">
        <f t="shared" si="59"/>
        <v>11</v>
      </c>
      <c r="R314">
        <f t="shared" si="48"/>
        <v>2</v>
      </c>
    </row>
    <row r="315" spans="1:18" x14ac:dyDescent="0.2">
      <c r="A315" s="3">
        <v>42380</v>
      </c>
      <c r="B315" s="4">
        <v>501</v>
      </c>
      <c r="C315" s="5">
        <v>0.23680555555555599</v>
      </c>
      <c r="D315" s="6" t="s">
        <v>8</v>
      </c>
      <c r="E315" s="4">
        <v>6</v>
      </c>
      <c r="F315" s="9" t="s">
        <v>18</v>
      </c>
      <c r="G315" s="13">
        <f t="shared" si="49"/>
        <v>1</v>
      </c>
      <c r="H315">
        <f t="shared" si="50"/>
        <v>1</v>
      </c>
      <c r="I315" s="14">
        <f t="shared" si="51"/>
        <v>6</v>
      </c>
      <c r="J315" s="14">
        <f t="shared" si="52"/>
        <v>4</v>
      </c>
      <c r="K315" s="14">
        <f t="shared" si="53"/>
        <v>3</v>
      </c>
      <c r="L315" s="14">
        <f t="shared" si="54"/>
        <v>2</v>
      </c>
      <c r="M315" s="14">
        <f t="shared" si="55"/>
        <v>1</v>
      </c>
      <c r="N315" s="14">
        <f t="shared" si="56"/>
        <v>1</v>
      </c>
      <c r="O315">
        <f t="shared" si="57"/>
        <v>2016</v>
      </c>
      <c r="P315">
        <f t="shared" si="58"/>
        <v>1</v>
      </c>
      <c r="Q315">
        <f t="shared" si="59"/>
        <v>11</v>
      </c>
      <c r="R315">
        <f t="shared" si="48"/>
        <v>3</v>
      </c>
    </row>
    <row r="316" spans="1:18" x14ac:dyDescent="0.2">
      <c r="A316" s="3">
        <v>42380</v>
      </c>
      <c r="B316" s="4">
        <v>505</v>
      </c>
      <c r="C316" s="5">
        <v>0.23888888888888901</v>
      </c>
      <c r="D316" s="6" t="s">
        <v>8</v>
      </c>
      <c r="E316" s="4">
        <v>8</v>
      </c>
      <c r="F316" s="9" t="s">
        <v>18</v>
      </c>
      <c r="G316" s="13">
        <f t="shared" si="49"/>
        <v>5</v>
      </c>
      <c r="H316">
        <f t="shared" si="50"/>
        <v>1</v>
      </c>
      <c r="I316" s="14">
        <f t="shared" si="51"/>
        <v>6</v>
      </c>
      <c r="J316" s="14">
        <f t="shared" si="52"/>
        <v>4</v>
      </c>
      <c r="K316" s="14">
        <f t="shared" si="53"/>
        <v>3</v>
      </c>
      <c r="L316" s="14">
        <f t="shared" si="54"/>
        <v>3</v>
      </c>
      <c r="M316" s="14">
        <f t="shared" si="55"/>
        <v>4</v>
      </c>
      <c r="N316" s="14">
        <f t="shared" si="56"/>
        <v>4</v>
      </c>
      <c r="O316">
        <f t="shared" si="57"/>
        <v>2016</v>
      </c>
      <c r="P316">
        <f t="shared" si="58"/>
        <v>1</v>
      </c>
      <c r="Q316">
        <f t="shared" si="59"/>
        <v>11</v>
      </c>
      <c r="R316">
        <f t="shared" si="48"/>
        <v>3</v>
      </c>
    </row>
    <row r="317" spans="1:18" x14ac:dyDescent="0.2">
      <c r="A317" s="3">
        <v>42380</v>
      </c>
      <c r="B317" s="4">
        <v>504</v>
      </c>
      <c r="C317" s="5">
        <v>0.240972222222222</v>
      </c>
      <c r="D317" s="6" t="s">
        <v>8</v>
      </c>
      <c r="E317" s="4">
        <v>23</v>
      </c>
      <c r="F317" s="9" t="s">
        <v>19</v>
      </c>
      <c r="G317" s="13">
        <f t="shared" si="49"/>
        <v>4</v>
      </c>
      <c r="H317">
        <f t="shared" si="50"/>
        <v>1</v>
      </c>
      <c r="I317" s="14">
        <f t="shared" si="51"/>
        <v>6</v>
      </c>
      <c r="J317" s="14">
        <f t="shared" si="52"/>
        <v>2</v>
      </c>
      <c r="K317" s="14">
        <f t="shared" si="53"/>
        <v>4</v>
      </c>
      <c r="L317" s="14">
        <f t="shared" si="54"/>
        <v>4</v>
      </c>
      <c r="M317" s="14">
        <f t="shared" si="55"/>
        <v>3</v>
      </c>
      <c r="N317" s="14">
        <f t="shared" si="56"/>
        <v>3</v>
      </c>
      <c r="O317">
        <f t="shared" si="57"/>
        <v>2016</v>
      </c>
      <c r="P317">
        <f t="shared" si="58"/>
        <v>1</v>
      </c>
      <c r="Q317">
        <f t="shared" si="59"/>
        <v>11</v>
      </c>
      <c r="R317">
        <f t="shared" si="48"/>
        <v>4</v>
      </c>
    </row>
    <row r="318" spans="1:18" x14ac:dyDescent="0.2">
      <c r="A318" s="3">
        <v>42380</v>
      </c>
      <c r="B318" s="4">
        <v>512</v>
      </c>
      <c r="C318" s="5">
        <v>0.241666666666667</v>
      </c>
      <c r="D318" s="6" t="s">
        <v>8</v>
      </c>
      <c r="E318" s="4">
        <v>3</v>
      </c>
      <c r="F318" s="9" t="s">
        <v>18</v>
      </c>
      <c r="G318" s="13">
        <f t="shared" si="49"/>
        <v>10</v>
      </c>
      <c r="H318">
        <f t="shared" si="50"/>
        <v>1</v>
      </c>
      <c r="I318" s="14">
        <f t="shared" si="51"/>
        <v>6</v>
      </c>
      <c r="J318" s="14">
        <f t="shared" si="52"/>
        <v>4</v>
      </c>
      <c r="K318" s="14">
        <f t="shared" si="53"/>
        <v>3</v>
      </c>
      <c r="L318" s="14">
        <f t="shared" si="54"/>
        <v>1</v>
      </c>
      <c r="M318" s="14">
        <f t="shared" si="55"/>
        <v>3</v>
      </c>
      <c r="N318" s="14">
        <f t="shared" si="56"/>
        <v>3</v>
      </c>
      <c r="O318">
        <f t="shared" si="57"/>
        <v>2016</v>
      </c>
      <c r="P318">
        <f t="shared" si="58"/>
        <v>1</v>
      </c>
      <c r="Q318">
        <f t="shared" si="59"/>
        <v>11</v>
      </c>
      <c r="R318">
        <f t="shared" si="48"/>
        <v>2</v>
      </c>
    </row>
    <row r="319" spans="1:18" x14ac:dyDescent="0.2">
      <c r="A319" s="3">
        <v>42380</v>
      </c>
      <c r="B319" s="4">
        <v>506</v>
      </c>
      <c r="C319" s="5">
        <v>0.241666666666667</v>
      </c>
      <c r="D319" s="6" t="s">
        <v>8</v>
      </c>
      <c r="E319" s="4">
        <v>4</v>
      </c>
      <c r="F319" s="9" t="s">
        <v>18</v>
      </c>
      <c r="G319" s="13">
        <f t="shared" si="49"/>
        <v>6</v>
      </c>
      <c r="H319">
        <f t="shared" si="50"/>
        <v>1</v>
      </c>
      <c r="I319" s="14">
        <f t="shared" si="51"/>
        <v>6</v>
      </c>
      <c r="J319" s="14">
        <f t="shared" si="52"/>
        <v>4</v>
      </c>
      <c r="K319" s="14">
        <f t="shared" si="53"/>
        <v>4</v>
      </c>
      <c r="L319" s="14">
        <f t="shared" si="54"/>
        <v>2</v>
      </c>
      <c r="M319" s="14">
        <f t="shared" si="55"/>
        <v>2</v>
      </c>
      <c r="N319" s="14">
        <f t="shared" si="56"/>
        <v>2</v>
      </c>
      <c r="O319">
        <f t="shared" si="57"/>
        <v>2016</v>
      </c>
      <c r="P319">
        <f t="shared" si="58"/>
        <v>1</v>
      </c>
      <c r="Q319">
        <f t="shared" si="59"/>
        <v>11</v>
      </c>
      <c r="R319">
        <f t="shared" si="48"/>
        <v>2</v>
      </c>
    </row>
    <row r="320" spans="1:18" x14ac:dyDescent="0.2">
      <c r="A320" s="3">
        <v>42380</v>
      </c>
      <c r="B320" s="4">
        <v>512</v>
      </c>
      <c r="C320" s="5">
        <v>0.24374999999999999</v>
      </c>
      <c r="D320" s="6" t="s">
        <v>8</v>
      </c>
      <c r="E320" s="4">
        <v>4</v>
      </c>
      <c r="F320" s="9" t="s">
        <v>13</v>
      </c>
      <c r="G320" s="13">
        <f t="shared" si="49"/>
        <v>10</v>
      </c>
      <c r="H320">
        <f t="shared" si="50"/>
        <v>1</v>
      </c>
      <c r="I320" s="14">
        <f t="shared" si="51"/>
        <v>6</v>
      </c>
      <c r="J320" s="14">
        <f t="shared" si="52"/>
        <v>1</v>
      </c>
      <c r="K320" s="14">
        <f t="shared" si="53"/>
        <v>3</v>
      </c>
      <c r="L320" s="14">
        <f t="shared" si="54"/>
        <v>1</v>
      </c>
      <c r="M320" s="14">
        <f t="shared" si="55"/>
        <v>3</v>
      </c>
      <c r="N320" s="14">
        <f t="shared" si="56"/>
        <v>3</v>
      </c>
      <c r="O320">
        <f t="shared" si="57"/>
        <v>2016</v>
      </c>
      <c r="P320">
        <f t="shared" si="58"/>
        <v>1</v>
      </c>
      <c r="Q320">
        <f t="shared" si="59"/>
        <v>11</v>
      </c>
      <c r="R320">
        <f t="shared" si="48"/>
        <v>2</v>
      </c>
    </row>
    <row r="321" spans="1:18" x14ac:dyDescent="0.2">
      <c r="A321" s="3">
        <v>42380</v>
      </c>
      <c r="B321" s="4">
        <v>511</v>
      </c>
      <c r="C321" s="5">
        <v>0.24513888888888899</v>
      </c>
      <c r="D321" s="6" t="s">
        <v>8</v>
      </c>
      <c r="E321" s="4">
        <v>5</v>
      </c>
      <c r="F321" s="9" t="s">
        <v>18</v>
      </c>
      <c r="G321" s="13">
        <f t="shared" si="49"/>
        <v>9</v>
      </c>
      <c r="H321">
        <f t="shared" si="50"/>
        <v>1</v>
      </c>
      <c r="I321" s="14">
        <f t="shared" si="51"/>
        <v>6</v>
      </c>
      <c r="J321" s="14">
        <f t="shared" si="52"/>
        <v>4</v>
      </c>
      <c r="K321" s="14">
        <f t="shared" si="53"/>
        <v>1</v>
      </c>
      <c r="L321" s="14">
        <f t="shared" si="54"/>
        <v>3</v>
      </c>
      <c r="M321" s="14">
        <f t="shared" si="55"/>
        <v>2</v>
      </c>
      <c r="N321" s="14">
        <f t="shared" si="56"/>
        <v>2</v>
      </c>
      <c r="O321">
        <f t="shared" si="57"/>
        <v>2016</v>
      </c>
      <c r="P321">
        <f t="shared" si="58"/>
        <v>1</v>
      </c>
      <c r="Q321">
        <f t="shared" si="59"/>
        <v>11</v>
      </c>
      <c r="R321">
        <f t="shared" si="48"/>
        <v>2</v>
      </c>
    </row>
    <row r="322" spans="1:18" x14ac:dyDescent="0.2">
      <c r="A322" s="3">
        <v>42380</v>
      </c>
      <c r="B322" s="4">
        <v>509</v>
      </c>
      <c r="C322" s="5">
        <v>0.25</v>
      </c>
      <c r="D322" s="6" t="s">
        <v>8</v>
      </c>
      <c r="E322" s="4">
        <v>10</v>
      </c>
      <c r="F322" s="9" t="s">
        <v>18</v>
      </c>
      <c r="G322" s="13">
        <f t="shared" si="49"/>
        <v>7</v>
      </c>
      <c r="H322">
        <f t="shared" si="50"/>
        <v>1</v>
      </c>
      <c r="I322" s="14">
        <f t="shared" si="51"/>
        <v>7</v>
      </c>
      <c r="J322" s="14">
        <f t="shared" si="52"/>
        <v>4</v>
      </c>
      <c r="K322" s="14">
        <f t="shared" si="53"/>
        <v>1</v>
      </c>
      <c r="L322" s="14">
        <f t="shared" si="54"/>
        <v>2</v>
      </c>
      <c r="M322" s="14">
        <f t="shared" si="55"/>
        <v>2</v>
      </c>
      <c r="N322" s="14">
        <f t="shared" si="56"/>
        <v>2</v>
      </c>
      <c r="O322">
        <f t="shared" si="57"/>
        <v>2016</v>
      </c>
      <c r="P322">
        <f t="shared" si="58"/>
        <v>1</v>
      </c>
      <c r="Q322">
        <f t="shared" si="59"/>
        <v>11</v>
      </c>
      <c r="R322">
        <f t="shared" ref="R322:R385" si="60">IF(E322=0,1,(IF(E322&lt;=5,2,(IF(E322&lt;=10,3,(IF(E322&gt;=11,4)))))))</f>
        <v>3</v>
      </c>
    </row>
    <row r="323" spans="1:18" x14ac:dyDescent="0.2">
      <c r="A323" s="3">
        <v>42380</v>
      </c>
      <c r="B323" s="4">
        <v>512</v>
      </c>
      <c r="C323" s="5">
        <v>0.25972222222222202</v>
      </c>
      <c r="D323" s="6" t="s">
        <v>8</v>
      </c>
      <c r="E323" s="4">
        <v>0</v>
      </c>
      <c r="F323" s="9" t="s">
        <v>18</v>
      </c>
      <c r="G323" s="13">
        <f t="shared" ref="G323:G386" si="61">IF(B323=501,1,(IF(B323=502,2,(IF(B323=503,3,(IF(B323=504,4,(IF(B323=505,5,(IF(B323=506,6,(IF(B323=509,7,(IF(B323=510,8,(IF(B323=511,9,(IF(B323=512,10,(IF(B323=514,11)))))))))))))))))))))</f>
        <v>10</v>
      </c>
      <c r="H323">
        <f t="shared" ref="H323:H386" si="62">IF(D323="Friday",5,(IF(D323="Saturday",6,(IF(D323="Sunday",7,(IF(D323="Monday",1,(IF(D323="Tuesday",2,(IF(D323="Wednesday",3,(IF(D323="Thursday",4,0)))))))))))))</f>
        <v>1</v>
      </c>
      <c r="I323" s="14">
        <f t="shared" ref="I323:I386" si="63">(ROUNDDOWN(C323*24,0)+1)</f>
        <v>7</v>
      </c>
      <c r="J323" s="14">
        <f t="shared" ref="J323:J386" si="64">IF(F323="N",1,(IF(F323="E",2,(IF(F323="S",3,(IF(F323="W",4)))))))</f>
        <v>4</v>
      </c>
      <c r="K323" s="14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4">
        <f t="shared" ref="L323:L386" si="66">IF(B323=501,2,(IF(B323=502,1,(IF(B323=503,2,(IF(B323=504,4,(IF(B323=505,3,(IF(B323=506,2,(IF(B323=509,2,(IF(B323=510,3,(IF(B323=511,3,(IF(B323=512,1,(IF(B323=514,1)))))))))))))))))))))</f>
        <v>1</v>
      </c>
      <c r="M323" s="14">
        <f t="shared" ref="M323:M386" si="67">IF(B323=501,1,(IF(B323=502,3,(IF(B323=503,1,(IF(B323=504,3,(IF(B323=505,4,(IF(B323=506,2,(IF(B323=509,2,(IF(B323=510,3,(IF(B323=511,2,(IF(B323=512,3,(IF(B323=514,3)))))))))))))))))))))</f>
        <v>3</v>
      </c>
      <c r="N323" s="14">
        <f t="shared" ref="N323:N386" si="68">IF(B323=501,1,(IF(B323=502,3,(IF(B323=503,1,(IF(B323=504,3,(IF(B323=505,4,(IF(B323=506,2,(IF(B323=509,2,(IF(B323=510,3,(IF(B323=511,2,(IF(B323=512,3,(IF(B323=514,1)))))))))))))))))))))</f>
        <v>3</v>
      </c>
      <c r="O323">
        <f t="shared" ref="O323:O386" si="69">YEAR(A323)</f>
        <v>2016</v>
      </c>
      <c r="P323">
        <f t="shared" ref="P323:P386" si="70">MONTH(A323)</f>
        <v>1</v>
      </c>
      <c r="Q323">
        <f t="shared" ref="Q323:Q386" si="71">DAY(A323)</f>
        <v>11</v>
      </c>
      <c r="R323">
        <f t="shared" si="60"/>
        <v>1</v>
      </c>
    </row>
    <row r="324" spans="1:18" x14ac:dyDescent="0.2">
      <c r="A324" s="3">
        <v>42380</v>
      </c>
      <c r="B324" s="4">
        <v>501</v>
      </c>
      <c r="C324" s="5">
        <v>0.25972222222222202</v>
      </c>
      <c r="D324" s="6" t="s">
        <v>8</v>
      </c>
      <c r="E324" s="4">
        <v>10</v>
      </c>
      <c r="F324" s="9" t="s">
        <v>18</v>
      </c>
      <c r="G324" s="13">
        <f t="shared" si="61"/>
        <v>1</v>
      </c>
      <c r="H324">
        <f t="shared" si="62"/>
        <v>1</v>
      </c>
      <c r="I324" s="14">
        <f t="shared" si="63"/>
        <v>7</v>
      </c>
      <c r="J324" s="14">
        <f t="shared" si="64"/>
        <v>4</v>
      </c>
      <c r="K324" s="14">
        <f t="shared" si="65"/>
        <v>3</v>
      </c>
      <c r="L324" s="14">
        <f t="shared" si="66"/>
        <v>2</v>
      </c>
      <c r="M324" s="14">
        <f t="shared" si="67"/>
        <v>1</v>
      </c>
      <c r="N324" s="14">
        <f t="shared" si="68"/>
        <v>1</v>
      </c>
      <c r="O324">
        <f t="shared" si="69"/>
        <v>2016</v>
      </c>
      <c r="P324">
        <f t="shared" si="70"/>
        <v>1</v>
      </c>
      <c r="Q324">
        <f t="shared" si="71"/>
        <v>11</v>
      </c>
      <c r="R324">
        <f t="shared" si="60"/>
        <v>3</v>
      </c>
    </row>
    <row r="325" spans="1:18" x14ac:dyDescent="0.2">
      <c r="A325" s="3">
        <v>42380</v>
      </c>
      <c r="B325" s="4">
        <v>506</v>
      </c>
      <c r="C325" s="5">
        <v>0.26319444444444401</v>
      </c>
      <c r="D325" s="6" t="s">
        <v>8</v>
      </c>
      <c r="E325" s="4">
        <v>4</v>
      </c>
      <c r="F325" s="9" t="s">
        <v>18</v>
      </c>
      <c r="G325" s="13">
        <f t="shared" si="61"/>
        <v>6</v>
      </c>
      <c r="H325">
        <f t="shared" si="62"/>
        <v>1</v>
      </c>
      <c r="I325" s="14">
        <f t="shared" si="63"/>
        <v>7</v>
      </c>
      <c r="J325" s="14">
        <f t="shared" si="64"/>
        <v>4</v>
      </c>
      <c r="K325" s="14">
        <f t="shared" si="65"/>
        <v>4</v>
      </c>
      <c r="L325" s="14">
        <f t="shared" si="66"/>
        <v>2</v>
      </c>
      <c r="M325" s="14">
        <f t="shared" si="67"/>
        <v>2</v>
      </c>
      <c r="N325" s="14">
        <f t="shared" si="68"/>
        <v>2</v>
      </c>
      <c r="O325">
        <f t="shared" si="69"/>
        <v>2016</v>
      </c>
      <c r="P325">
        <f t="shared" si="70"/>
        <v>1</v>
      </c>
      <c r="Q325">
        <f t="shared" si="71"/>
        <v>11</v>
      </c>
      <c r="R325">
        <f t="shared" si="60"/>
        <v>2</v>
      </c>
    </row>
    <row r="326" spans="1:18" x14ac:dyDescent="0.2">
      <c r="A326" s="3">
        <v>42380</v>
      </c>
      <c r="B326" s="4">
        <v>504</v>
      </c>
      <c r="C326" s="5">
        <v>0.281944444444444</v>
      </c>
      <c r="D326" s="6" t="s">
        <v>8</v>
      </c>
      <c r="E326" s="4">
        <v>4</v>
      </c>
      <c r="F326" s="9" t="s">
        <v>18</v>
      </c>
      <c r="G326" s="13">
        <f t="shared" si="61"/>
        <v>4</v>
      </c>
      <c r="H326">
        <f t="shared" si="62"/>
        <v>1</v>
      </c>
      <c r="I326" s="14">
        <f t="shared" si="63"/>
        <v>7</v>
      </c>
      <c r="J326" s="14">
        <f t="shared" si="64"/>
        <v>4</v>
      </c>
      <c r="K326" s="14">
        <f t="shared" si="65"/>
        <v>4</v>
      </c>
      <c r="L326" s="14">
        <f t="shared" si="66"/>
        <v>4</v>
      </c>
      <c r="M326" s="14">
        <f t="shared" si="67"/>
        <v>3</v>
      </c>
      <c r="N326" s="14">
        <f t="shared" si="68"/>
        <v>3</v>
      </c>
      <c r="O326">
        <f t="shared" si="69"/>
        <v>2016</v>
      </c>
      <c r="P326">
        <f t="shared" si="70"/>
        <v>1</v>
      </c>
      <c r="Q326">
        <f t="shared" si="71"/>
        <v>11</v>
      </c>
      <c r="R326">
        <f t="shared" si="60"/>
        <v>2</v>
      </c>
    </row>
    <row r="327" spans="1:18" x14ac:dyDescent="0.2">
      <c r="A327" s="3">
        <v>42380</v>
      </c>
      <c r="B327" s="4">
        <v>504</v>
      </c>
      <c r="C327" s="5">
        <v>0.28333333333333299</v>
      </c>
      <c r="D327" s="6" t="s">
        <v>8</v>
      </c>
      <c r="E327" s="4">
        <v>2</v>
      </c>
      <c r="F327" s="9" t="s">
        <v>18</v>
      </c>
      <c r="G327" s="13">
        <f t="shared" si="61"/>
        <v>4</v>
      </c>
      <c r="H327">
        <f t="shared" si="62"/>
        <v>1</v>
      </c>
      <c r="I327" s="14">
        <f t="shared" si="63"/>
        <v>7</v>
      </c>
      <c r="J327" s="14">
        <f t="shared" si="64"/>
        <v>4</v>
      </c>
      <c r="K327" s="14">
        <f t="shared" si="65"/>
        <v>4</v>
      </c>
      <c r="L327" s="14">
        <f t="shared" si="66"/>
        <v>4</v>
      </c>
      <c r="M327" s="14">
        <f t="shared" si="67"/>
        <v>3</v>
      </c>
      <c r="N327" s="14">
        <f t="shared" si="68"/>
        <v>3</v>
      </c>
      <c r="O327">
        <f t="shared" si="69"/>
        <v>2016</v>
      </c>
      <c r="P327">
        <f t="shared" si="70"/>
        <v>1</v>
      </c>
      <c r="Q327">
        <f t="shared" si="71"/>
        <v>11</v>
      </c>
      <c r="R327">
        <f t="shared" si="60"/>
        <v>2</v>
      </c>
    </row>
    <row r="328" spans="1:18" x14ac:dyDescent="0.2">
      <c r="A328" s="3">
        <v>42380</v>
      </c>
      <c r="B328" s="4">
        <v>505</v>
      </c>
      <c r="C328" s="5">
        <v>0.28472222222222199</v>
      </c>
      <c r="D328" s="6" t="s">
        <v>8</v>
      </c>
      <c r="E328" s="4">
        <v>5</v>
      </c>
      <c r="F328" s="9" t="s">
        <v>18</v>
      </c>
      <c r="G328" s="13">
        <f t="shared" si="61"/>
        <v>5</v>
      </c>
      <c r="H328">
        <f t="shared" si="62"/>
        <v>1</v>
      </c>
      <c r="I328" s="14">
        <f t="shared" si="63"/>
        <v>7</v>
      </c>
      <c r="J328" s="14">
        <f t="shared" si="64"/>
        <v>4</v>
      </c>
      <c r="K328" s="14">
        <f t="shared" si="65"/>
        <v>3</v>
      </c>
      <c r="L328" s="14">
        <f t="shared" si="66"/>
        <v>3</v>
      </c>
      <c r="M328" s="14">
        <f t="shared" si="67"/>
        <v>4</v>
      </c>
      <c r="N328" s="14">
        <f t="shared" si="68"/>
        <v>4</v>
      </c>
      <c r="O328">
        <f t="shared" si="69"/>
        <v>2016</v>
      </c>
      <c r="P328">
        <f t="shared" si="70"/>
        <v>1</v>
      </c>
      <c r="Q328">
        <f t="shared" si="71"/>
        <v>11</v>
      </c>
      <c r="R328">
        <f t="shared" si="60"/>
        <v>2</v>
      </c>
    </row>
    <row r="329" spans="1:18" x14ac:dyDescent="0.2">
      <c r="A329" s="3">
        <v>42380</v>
      </c>
      <c r="B329" s="4">
        <v>501</v>
      </c>
      <c r="C329" s="5">
        <v>0.29166666666666702</v>
      </c>
      <c r="D329" s="6" t="s">
        <v>8</v>
      </c>
      <c r="E329" s="4">
        <v>6</v>
      </c>
      <c r="F329" s="9" t="s">
        <v>18</v>
      </c>
      <c r="G329" s="13">
        <f t="shared" si="61"/>
        <v>1</v>
      </c>
      <c r="H329">
        <f t="shared" si="62"/>
        <v>1</v>
      </c>
      <c r="I329" s="14">
        <f t="shared" si="63"/>
        <v>8</v>
      </c>
      <c r="J329" s="14">
        <f t="shared" si="64"/>
        <v>4</v>
      </c>
      <c r="K329" s="14">
        <f t="shared" si="65"/>
        <v>3</v>
      </c>
      <c r="L329" s="14">
        <f t="shared" si="66"/>
        <v>2</v>
      </c>
      <c r="M329" s="14">
        <f t="shared" si="67"/>
        <v>1</v>
      </c>
      <c r="N329" s="14">
        <f t="shared" si="68"/>
        <v>1</v>
      </c>
      <c r="O329">
        <f t="shared" si="69"/>
        <v>2016</v>
      </c>
      <c r="P329">
        <f t="shared" si="70"/>
        <v>1</v>
      </c>
      <c r="Q329">
        <f t="shared" si="71"/>
        <v>11</v>
      </c>
      <c r="R329">
        <f t="shared" si="60"/>
        <v>3</v>
      </c>
    </row>
    <row r="330" spans="1:18" x14ac:dyDescent="0.2">
      <c r="A330" s="3">
        <v>42380</v>
      </c>
      <c r="B330" s="4">
        <v>506</v>
      </c>
      <c r="C330" s="5">
        <v>0.296527777777778</v>
      </c>
      <c r="D330" s="6" t="s">
        <v>8</v>
      </c>
      <c r="E330" s="4">
        <v>4</v>
      </c>
      <c r="F330" s="9" t="s">
        <v>18</v>
      </c>
      <c r="G330" s="13">
        <f t="shared" si="61"/>
        <v>6</v>
      </c>
      <c r="H330">
        <f t="shared" si="62"/>
        <v>1</v>
      </c>
      <c r="I330" s="14">
        <f t="shared" si="63"/>
        <v>8</v>
      </c>
      <c r="J330" s="14">
        <f t="shared" si="64"/>
        <v>4</v>
      </c>
      <c r="K330" s="14">
        <f t="shared" si="65"/>
        <v>4</v>
      </c>
      <c r="L330" s="14">
        <f t="shared" si="66"/>
        <v>2</v>
      </c>
      <c r="M330" s="14">
        <f t="shared" si="67"/>
        <v>2</v>
      </c>
      <c r="N330" s="14">
        <f t="shared" si="68"/>
        <v>2</v>
      </c>
      <c r="O330">
        <f t="shared" si="69"/>
        <v>2016</v>
      </c>
      <c r="P330">
        <f t="shared" si="70"/>
        <v>1</v>
      </c>
      <c r="Q330">
        <f t="shared" si="71"/>
        <v>11</v>
      </c>
      <c r="R330">
        <f t="shared" si="60"/>
        <v>2</v>
      </c>
    </row>
    <row r="331" spans="1:18" x14ac:dyDescent="0.2">
      <c r="A331" s="3">
        <v>42380</v>
      </c>
      <c r="B331" s="4">
        <v>505</v>
      </c>
      <c r="C331" s="5">
        <v>0.29861111111111099</v>
      </c>
      <c r="D331" s="6" t="s">
        <v>8</v>
      </c>
      <c r="E331" s="4">
        <v>7</v>
      </c>
      <c r="F331" s="9" t="s">
        <v>19</v>
      </c>
      <c r="G331" s="13">
        <f t="shared" si="61"/>
        <v>5</v>
      </c>
      <c r="H331">
        <f t="shared" si="62"/>
        <v>1</v>
      </c>
      <c r="I331" s="14">
        <f t="shared" si="63"/>
        <v>8</v>
      </c>
      <c r="J331" s="14">
        <f t="shared" si="64"/>
        <v>2</v>
      </c>
      <c r="K331" s="14">
        <f t="shared" si="65"/>
        <v>3</v>
      </c>
      <c r="L331" s="14">
        <f t="shared" si="66"/>
        <v>3</v>
      </c>
      <c r="M331" s="14">
        <f t="shared" si="67"/>
        <v>4</v>
      </c>
      <c r="N331" s="14">
        <f t="shared" si="68"/>
        <v>4</v>
      </c>
      <c r="O331">
        <f t="shared" si="69"/>
        <v>2016</v>
      </c>
      <c r="P331">
        <f t="shared" si="70"/>
        <v>1</v>
      </c>
      <c r="Q331">
        <f t="shared" si="71"/>
        <v>11</v>
      </c>
      <c r="R331">
        <f t="shared" si="60"/>
        <v>3</v>
      </c>
    </row>
    <row r="332" spans="1:18" x14ac:dyDescent="0.2">
      <c r="A332" s="3">
        <v>42380</v>
      </c>
      <c r="B332" s="4">
        <v>501</v>
      </c>
      <c r="C332" s="5">
        <v>0.29861111111111099</v>
      </c>
      <c r="D332" s="6" t="s">
        <v>8</v>
      </c>
      <c r="E332" s="4">
        <v>5</v>
      </c>
      <c r="F332" s="9" t="s">
        <v>18</v>
      </c>
      <c r="G332" s="13">
        <f t="shared" si="61"/>
        <v>1</v>
      </c>
      <c r="H332">
        <f t="shared" si="62"/>
        <v>1</v>
      </c>
      <c r="I332" s="14">
        <f t="shared" si="63"/>
        <v>8</v>
      </c>
      <c r="J332" s="14">
        <f t="shared" si="64"/>
        <v>4</v>
      </c>
      <c r="K332" s="14">
        <f t="shared" si="65"/>
        <v>3</v>
      </c>
      <c r="L332" s="14">
        <f t="shared" si="66"/>
        <v>2</v>
      </c>
      <c r="M332" s="14">
        <f t="shared" si="67"/>
        <v>1</v>
      </c>
      <c r="N332" s="14">
        <f t="shared" si="68"/>
        <v>1</v>
      </c>
      <c r="O332">
        <f t="shared" si="69"/>
        <v>2016</v>
      </c>
      <c r="P332">
        <f t="shared" si="70"/>
        <v>1</v>
      </c>
      <c r="Q332">
        <f t="shared" si="71"/>
        <v>11</v>
      </c>
      <c r="R332">
        <f t="shared" si="60"/>
        <v>2</v>
      </c>
    </row>
    <row r="333" spans="1:18" x14ac:dyDescent="0.2">
      <c r="A333" s="3">
        <v>42380</v>
      </c>
      <c r="B333" s="4">
        <v>512</v>
      </c>
      <c r="C333" s="5">
        <v>0.32152777777777802</v>
      </c>
      <c r="D333" s="6" t="s">
        <v>8</v>
      </c>
      <c r="E333" s="4">
        <v>3</v>
      </c>
      <c r="F333" s="9" t="s">
        <v>18</v>
      </c>
      <c r="G333" s="13">
        <f t="shared" si="61"/>
        <v>10</v>
      </c>
      <c r="H333">
        <f t="shared" si="62"/>
        <v>1</v>
      </c>
      <c r="I333" s="14">
        <f t="shared" si="63"/>
        <v>8</v>
      </c>
      <c r="J333" s="14">
        <f t="shared" si="64"/>
        <v>4</v>
      </c>
      <c r="K333" s="14">
        <f t="shared" si="65"/>
        <v>3</v>
      </c>
      <c r="L333" s="14">
        <f t="shared" si="66"/>
        <v>1</v>
      </c>
      <c r="M333" s="14">
        <f t="shared" si="67"/>
        <v>3</v>
      </c>
      <c r="N333" s="14">
        <f t="shared" si="68"/>
        <v>3</v>
      </c>
      <c r="O333">
        <f t="shared" si="69"/>
        <v>2016</v>
      </c>
      <c r="P333">
        <f t="shared" si="70"/>
        <v>1</v>
      </c>
      <c r="Q333">
        <f t="shared" si="71"/>
        <v>11</v>
      </c>
      <c r="R333">
        <f t="shared" si="60"/>
        <v>2</v>
      </c>
    </row>
    <row r="334" spans="1:18" x14ac:dyDescent="0.2">
      <c r="A334" s="3">
        <v>42380</v>
      </c>
      <c r="B334" s="4">
        <v>506</v>
      </c>
      <c r="C334" s="5">
        <v>0.32500000000000001</v>
      </c>
      <c r="D334" s="6" t="s">
        <v>8</v>
      </c>
      <c r="E334" s="4">
        <v>4</v>
      </c>
      <c r="F334" s="9" t="s">
        <v>18</v>
      </c>
      <c r="G334" s="13">
        <f t="shared" si="61"/>
        <v>6</v>
      </c>
      <c r="H334">
        <f t="shared" si="62"/>
        <v>1</v>
      </c>
      <c r="I334" s="14">
        <f t="shared" si="63"/>
        <v>8</v>
      </c>
      <c r="J334" s="14">
        <f t="shared" si="64"/>
        <v>4</v>
      </c>
      <c r="K334" s="14">
        <f t="shared" si="65"/>
        <v>4</v>
      </c>
      <c r="L334" s="14">
        <f t="shared" si="66"/>
        <v>2</v>
      </c>
      <c r="M334" s="14">
        <f t="shared" si="67"/>
        <v>2</v>
      </c>
      <c r="N334" s="14">
        <f t="shared" si="68"/>
        <v>2</v>
      </c>
      <c r="O334">
        <f t="shared" si="69"/>
        <v>2016</v>
      </c>
      <c r="P334">
        <f t="shared" si="70"/>
        <v>1</v>
      </c>
      <c r="Q334">
        <f t="shared" si="71"/>
        <v>11</v>
      </c>
      <c r="R334">
        <f t="shared" si="60"/>
        <v>2</v>
      </c>
    </row>
    <row r="335" spans="1:18" x14ac:dyDescent="0.2">
      <c r="A335" s="3">
        <v>42380</v>
      </c>
      <c r="B335" s="4">
        <v>506</v>
      </c>
      <c r="C335" s="5">
        <v>0.329166666666667</v>
      </c>
      <c r="D335" s="6" t="s">
        <v>8</v>
      </c>
      <c r="E335" s="4">
        <v>4</v>
      </c>
      <c r="F335" s="9" t="s">
        <v>19</v>
      </c>
      <c r="G335" s="13">
        <f t="shared" si="61"/>
        <v>6</v>
      </c>
      <c r="H335">
        <f t="shared" si="62"/>
        <v>1</v>
      </c>
      <c r="I335" s="14">
        <f t="shared" si="63"/>
        <v>8</v>
      </c>
      <c r="J335" s="14">
        <f t="shared" si="64"/>
        <v>2</v>
      </c>
      <c r="K335" s="14">
        <f t="shared" si="65"/>
        <v>4</v>
      </c>
      <c r="L335" s="14">
        <f t="shared" si="66"/>
        <v>2</v>
      </c>
      <c r="M335" s="14">
        <f t="shared" si="67"/>
        <v>2</v>
      </c>
      <c r="N335" s="14">
        <f t="shared" si="68"/>
        <v>2</v>
      </c>
      <c r="O335">
        <f t="shared" si="69"/>
        <v>2016</v>
      </c>
      <c r="P335">
        <f t="shared" si="70"/>
        <v>1</v>
      </c>
      <c r="Q335">
        <f t="shared" si="71"/>
        <v>11</v>
      </c>
      <c r="R335">
        <f t="shared" si="60"/>
        <v>2</v>
      </c>
    </row>
    <row r="336" spans="1:18" x14ac:dyDescent="0.2">
      <c r="A336" s="3">
        <v>42380</v>
      </c>
      <c r="B336" s="4">
        <v>506</v>
      </c>
      <c r="C336" s="5">
        <v>0.34027777777777801</v>
      </c>
      <c r="D336" s="6" t="s">
        <v>8</v>
      </c>
      <c r="E336" s="4">
        <v>4</v>
      </c>
      <c r="F336" s="9" t="s">
        <v>19</v>
      </c>
      <c r="G336" s="13">
        <f t="shared" si="61"/>
        <v>6</v>
      </c>
      <c r="H336">
        <f t="shared" si="62"/>
        <v>1</v>
      </c>
      <c r="I336" s="14">
        <f t="shared" si="63"/>
        <v>9</v>
      </c>
      <c r="J336" s="14">
        <f t="shared" si="64"/>
        <v>2</v>
      </c>
      <c r="K336" s="14">
        <f t="shared" si="65"/>
        <v>4</v>
      </c>
      <c r="L336" s="14">
        <f t="shared" si="66"/>
        <v>2</v>
      </c>
      <c r="M336" s="14">
        <f t="shared" si="67"/>
        <v>2</v>
      </c>
      <c r="N336" s="14">
        <f t="shared" si="68"/>
        <v>2</v>
      </c>
      <c r="O336">
        <f t="shared" si="69"/>
        <v>2016</v>
      </c>
      <c r="P336">
        <f t="shared" si="70"/>
        <v>1</v>
      </c>
      <c r="Q336">
        <f t="shared" si="71"/>
        <v>11</v>
      </c>
      <c r="R336">
        <f t="shared" si="60"/>
        <v>2</v>
      </c>
    </row>
    <row r="337" spans="1:18" x14ac:dyDescent="0.2">
      <c r="A337" s="3">
        <v>42380</v>
      </c>
      <c r="B337" s="4">
        <v>506</v>
      </c>
      <c r="C337" s="5">
        <v>0.34930555555555598</v>
      </c>
      <c r="D337" s="6" t="s">
        <v>8</v>
      </c>
      <c r="E337" s="4">
        <v>4</v>
      </c>
      <c r="F337" s="9" t="s">
        <v>19</v>
      </c>
      <c r="G337" s="13">
        <f t="shared" si="61"/>
        <v>6</v>
      </c>
      <c r="H337">
        <f t="shared" si="62"/>
        <v>1</v>
      </c>
      <c r="I337" s="14">
        <f t="shared" si="63"/>
        <v>9</v>
      </c>
      <c r="J337" s="14">
        <f t="shared" si="64"/>
        <v>2</v>
      </c>
      <c r="K337" s="14">
        <f t="shared" si="65"/>
        <v>4</v>
      </c>
      <c r="L337" s="14">
        <f t="shared" si="66"/>
        <v>2</v>
      </c>
      <c r="M337" s="14">
        <f t="shared" si="67"/>
        <v>2</v>
      </c>
      <c r="N337" s="14">
        <f t="shared" si="68"/>
        <v>2</v>
      </c>
      <c r="O337">
        <f t="shared" si="69"/>
        <v>2016</v>
      </c>
      <c r="P337">
        <f t="shared" si="70"/>
        <v>1</v>
      </c>
      <c r="Q337">
        <f t="shared" si="71"/>
        <v>11</v>
      </c>
      <c r="R337">
        <f t="shared" si="60"/>
        <v>2</v>
      </c>
    </row>
    <row r="338" spans="1:18" x14ac:dyDescent="0.2">
      <c r="A338" s="3">
        <v>42380</v>
      </c>
      <c r="B338" s="4">
        <v>501</v>
      </c>
      <c r="C338" s="5">
        <v>0.375</v>
      </c>
      <c r="D338" s="6" t="s">
        <v>8</v>
      </c>
      <c r="E338" s="4">
        <v>10</v>
      </c>
      <c r="F338" s="9" t="s">
        <v>18</v>
      </c>
      <c r="G338" s="13">
        <f t="shared" si="61"/>
        <v>1</v>
      </c>
      <c r="H338">
        <f t="shared" si="62"/>
        <v>1</v>
      </c>
      <c r="I338" s="14">
        <f t="shared" si="63"/>
        <v>10</v>
      </c>
      <c r="J338" s="14">
        <f t="shared" si="64"/>
        <v>4</v>
      </c>
      <c r="K338" s="14">
        <f t="shared" si="65"/>
        <v>3</v>
      </c>
      <c r="L338" s="14">
        <f t="shared" si="66"/>
        <v>2</v>
      </c>
      <c r="M338" s="14">
        <f t="shared" si="67"/>
        <v>1</v>
      </c>
      <c r="N338" s="14">
        <f t="shared" si="68"/>
        <v>1</v>
      </c>
      <c r="O338">
        <f t="shared" si="69"/>
        <v>2016</v>
      </c>
      <c r="P338">
        <f t="shared" si="70"/>
        <v>1</v>
      </c>
      <c r="Q338">
        <f t="shared" si="71"/>
        <v>11</v>
      </c>
      <c r="R338">
        <f t="shared" si="60"/>
        <v>3</v>
      </c>
    </row>
    <row r="339" spans="1:18" x14ac:dyDescent="0.2">
      <c r="A339" s="3">
        <v>42380</v>
      </c>
      <c r="B339" s="4">
        <v>505</v>
      </c>
      <c r="C339" s="5">
        <v>0.375694444444444</v>
      </c>
      <c r="D339" s="6" t="s">
        <v>8</v>
      </c>
      <c r="E339" s="4">
        <v>7</v>
      </c>
      <c r="F339" s="9" t="s">
        <v>19</v>
      </c>
      <c r="G339" s="13">
        <f t="shared" si="61"/>
        <v>5</v>
      </c>
      <c r="H339">
        <f t="shared" si="62"/>
        <v>1</v>
      </c>
      <c r="I339" s="14">
        <f t="shared" si="63"/>
        <v>10</v>
      </c>
      <c r="J339" s="14">
        <f t="shared" si="64"/>
        <v>2</v>
      </c>
      <c r="K339" s="14">
        <f t="shared" si="65"/>
        <v>3</v>
      </c>
      <c r="L339" s="14">
        <f t="shared" si="66"/>
        <v>3</v>
      </c>
      <c r="M339" s="14">
        <f t="shared" si="67"/>
        <v>4</v>
      </c>
      <c r="N339" s="14">
        <f t="shared" si="68"/>
        <v>4</v>
      </c>
      <c r="O339">
        <f t="shared" si="69"/>
        <v>2016</v>
      </c>
      <c r="P339">
        <f t="shared" si="70"/>
        <v>1</v>
      </c>
      <c r="Q339">
        <f t="shared" si="71"/>
        <v>11</v>
      </c>
      <c r="R339">
        <f t="shared" si="60"/>
        <v>3</v>
      </c>
    </row>
    <row r="340" spans="1:18" x14ac:dyDescent="0.2">
      <c r="A340" s="3">
        <v>42380</v>
      </c>
      <c r="B340" s="4">
        <v>501</v>
      </c>
      <c r="C340" s="5">
        <v>0.37916666666666698</v>
      </c>
      <c r="D340" s="6" t="s">
        <v>8</v>
      </c>
      <c r="E340" s="4">
        <v>18</v>
      </c>
      <c r="F340" s="9" t="s">
        <v>19</v>
      </c>
      <c r="G340" s="13">
        <f t="shared" si="61"/>
        <v>1</v>
      </c>
      <c r="H340">
        <f t="shared" si="62"/>
        <v>1</v>
      </c>
      <c r="I340" s="14">
        <f t="shared" si="63"/>
        <v>10</v>
      </c>
      <c r="J340" s="14">
        <f t="shared" si="64"/>
        <v>2</v>
      </c>
      <c r="K340" s="14">
        <f t="shared" si="65"/>
        <v>3</v>
      </c>
      <c r="L340" s="14">
        <f t="shared" si="66"/>
        <v>2</v>
      </c>
      <c r="M340" s="14">
        <f t="shared" si="67"/>
        <v>1</v>
      </c>
      <c r="N340" s="14">
        <f t="shared" si="68"/>
        <v>1</v>
      </c>
      <c r="O340">
        <f t="shared" si="69"/>
        <v>2016</v>
      </c>
      <c r="P340">
        <f t="shared" si="70"/>
        <v>1</v>
      </c>
      <c r="Q340">
        <f t="shared" si="71"/>
        <v>11</v>
      </c>
      <c r="R340">
        <f t="shared" si="60"/>
        <v>4</v>
      </c>
    </row>
    <row r="341" spans="1:18" x14ac:dyDescent="0.2">
      <c r="A341" s="3">
        <v>42380</v>
      </c>
      <c r="B341" s="4">
        <v>512</v>
      </c>
      <c r="C341" s="5">
        <v>0.37986111111111098</v>
      </c>
      <c r="D341" s="6" t="s">
        <v>8</v>
      </c>
      <c r="E341" s="4">
        <v>3</v>
      </c>
      <c r="F341" s="9" t="s">
        <v>18</v>
      </c>
      <c r="G341" s="13">
        <f t="shared" si="61"/>
        <v>10</v>
      </c>
      <c r="H341">
        <f t="shared" si="62"/>
        <v>1</v>
      </c>
      <c r="I341" s="14">
        <f t="shared" si="63"/>
        <v>10</v>
      </c>
      <c r="J341" s="14">
        <f t="shared" si="64"/>
        <v>4</v>
      </c>
      <c r="K341" s="14">
        <f t="shared" si="65"/>
        <v>3</v>
      </c>
      <c r="L341" s="14">
        <f t="shared" si="66"/>
        <v>1</v>
      </c>
      <c r="M341" s="14">
        <f t="shared" si="67"/>
        <v>3</v>
      </c>
      <c r="N341" s="14">
        <f t="shared" si="68"/>
        <v>3</v>
      </c>
      <c r="O341">
        <f t="shared" si="69"/>
        <v>2016</v>
      </c>
      <c r="P341">
        <f t="shared" si="70"/>
        <v>1</v>
      </c>
      <c r="Q341">
        <f t="shared" si="71"/>
        <v>11</v>
      </c>
      <c r="R341">
        <f t="shared" si="60"/>
        <v>2</v>
      </c>
    </row>
    <row r="342" spans="1:18" x14ac:dyDescent="0.2">
      <c r="A342" s="3">
        <v>42380</v>
      </c>
      <c r="B342" s="4">
        <v>505</v>
      </c>
      <c r="C342" s="5">
        <v>0.40625</v>
      </c>
      <c r="D342" s="6" t="s">
        <v>8</v>
      </c>
      <c r="E342" s="4">
        <v>7</v>
      </c>
      <c r="F342" s="9" t="s">
        <v>19</v>
      </c>
      <c r="G342" s="13">
        <f t="shared" si="61"/>
        <v>5</v>
      </c>
      <c r="H342">
        <f t="shared" si="62"/>
        <v>1</v>
      </c>
      <c r="I342" s="14">
        <f t="shared" si="63"/>
        <v>10</v>
      </c>
      <c r="J342" s="14">
        <f t="shared" si="64"/>
        <v>2</v>
      </c>
      <c r="K342" s="14">
        <f t="shared" si="65"/>
        <v>3</v>
      </c>
      <c r="L342" s="14">
        <f t="shared" si="66"/>
        <v>3</v>
      </c>
      <c r="M342" s="14">
        <f t="shared" si="67"/>
        <v>4</v>
      </c>
      <c r="N342" s="14">
        <f t="shared" si="68"/>
        <v>4</v>
      </c>
      <c r="O342">
        <f t="shared" si="69"/>
        <v>2016</v>
      </c>
      <c r="P342">
        <f t="shared" si="70"/>
        <v>1</v>
      </c>
      <c r="Q342">
        <f t="shared" si="71"/>
        <v>11</v>
      </c>
      <c r="R342">
        <f t="shared" si="60"/>
        <v>3</v>
      </c>
    </row>
    <row r="343" spans="1:18" x14ac:dyDescent="0.2">
      <c r="A343" s="3">
        <v>42380</v>
      </c>
      <c r="B343" s="4">
        <v>501</v>
      </c>
      <c r="C343" s="5">
        <v>0.40972222222222199</v>
      </c>
      <c r="D343" s="6" t="s">
        <v>8</v>
      </c>
      <c r="E343" s="4">
        <v>10</v>
      </c>
      <c r="F343" s="9" t="s">
        <v>18</v>
      </c>
      <c r="G343" s="13">
        <f t="shared" si="61"/>
        <v>1</v>
      </c>
      <c r="H343">
        <f t="shared" si="62"/>
        <v>1</v>
      </c>
      <c r="I343" s="14">
        <f t="shared" si="63"/>
        <v>10</v>
      </c>
      <c r="J343" s="14">
        <f t="shared" si="64"/>
        <v>4</v>
      </c>
      <c r="K343" s="14">
        <f t="shared" si="65"/>
        <v>3</v>
      </c>
      <c r="L343" s="14">
        <f t="shared" si="66"/>
        <v>2</v>
      </c>
      <c r="M343" s="14">
        <f t="shared" si="67"/>
        <v>1</v>
      </c>
      <c r="N343" s="14">
        <f t="shared" si="68"/>
        <v>1</v>
      </c>
      <c r="O343">
        <f t="shared" si="69"/>
        <v>2016</v>
      </c>
      <c r="P343">
        <f t="shared" si="70"/>
        <v>1</v>
      </c>
      <c r="Q343">
        <f t="shared" si="71"/>
        <v>11</v>
      </c>
      <c r="R343">
        <f t="shared" si="60"/>
        <v>3</v>
      </c>
    </row>
    <row r="344" spans="1:18" x14ac:dyDescent="0.2">
      <c r="A344" s="3">
        <v>42380</v>
      </c>
      <c r="B344" s="4">
        <v>506</v>
      </c>
      <c r="C344" s="5">
        <v>0.40972222222222199</v>
      </c>
      <c r="D344" s="6" t="s">
        <v>8</v>
      </c>
      <c r="E344" s="4">
        <v>4</v>
      </c>
      <c r="F344" s="9" t="s">
        <v>18</v>
      </c>
      <c r="G344" s="13">
        <f t="shared" si="61"/>
        <v>6</v>
      </c>
      <c r="H344">
        <f t="shared" si="62"/>
        <v>1</v>
      </c>
      <c r="I344" s="14">
        <f t="shared" si="63"/>
        <v>10</v>
      </c>
      <c r="J344" s="14">
        <f t="shared" si="64"/>
        <v>4</v>
      </c>
      <c r="K344" s="14">
        <f t="shared" si="65"/>
        <v>4</v>
      </c>
      <c r="L344" s="14">
        <f t="shared" si="66"/>
        <v>2</v>
      </c>
      <c r="M344" s="14">
        <f t="shared" si="67"/>
        <v>2</v>
      </c>
      <c r="N344" s="14">
        <f t="shared" si="68"/>
        <v>2</v>
      </c>
      <c r="O344">
        <f t="shared" si="69"/>
        <v>2016</v>
      </c>
      <c r="P344">
        <f t="shared" si="70"/>
        <v>1</v>
      </c>
      <c r="Q344">
        <f t="shared" si="71"/>
        <v>11</v>
      </c>
      <c r="R344">
        <f t="shared" si="60"/>
        <v>2</v>
      </c>
    </row>
    <row r="345" spans="1:18" x14ac:dyDescent="0.2">
      <c r="A345" s="3">
        <v>42380</v>
      </c>
      <c r="B345" s="4">
        <v>504</v>
      </c>
      <c r="C345" s="5">
        <v>0.43611111111111101</v>
      </c>
      <c r="D345" s="6" t="s">
        <v>8</v>
      </c>
      <c r="E345" s="4">
        <v>3</v>
      </c>
      <c r="F345" s="9" t="s">
        <v>19</v>
      </c>
      <c r="G345" s="13">
        <f t="shared" si="61"/>
        <v>4</v>
      </c>
      <c r="H345">
        <f t="shared" si="62"/>
        <v>1</v>
      </c>
      <c r="I345" s="14">
        <f t="shared" si="63"/>
        <v>11</v>
      </c>
      <c r="J345" s="14">
        <f t="shared" si="64"/>
        <v>2</v>
      </c>
      <c r="K345" s="14">
        <f t="shared" si="65"/>
        <v>4</v>
      </c>
      <c r="L345" s="14">
        <f t="shared" si="66"/>
        <v>4</v>
      </c>
      <c r="M345" s="14">
        <f t="shared" si="67"/>
        <v>3</v>
      </c>
      <c r="N345" s="14">
        <f t="shared" si="68"/>
        <v>3</v>
      </c>
      <c r="O345">
        <f t="shared" si="69"/>
        <v>2016</v>
      </c>
      <c r="P345">
        <f t="shared" si="70"/>
        <v>1</v>
      </c>
      <c r="Q345">
        <f t="shared" si="71"/>
        <v>11</v>
      </c>
      <c r="R345">
        <f t="shared" si="60"/>
        <v>2</v>
      </c>
    </row>
    <row r="346" spans="1:18" x14ac:dyDescent="0.2">
      <c r="A346" s="3">
        <v>42380</v>
      </c>
      <c r="B346" s="4">
        <v>501</v>
      </c>
      <c r="C346" s="5">
        <v>0.47430555555555598</v>
      </c>
      <c r="D346" s="6" t="s">
        <v>8</v>
      </c>
      <c r="E346" s="4">
        <v>5</v>
      </c>
      <c r="F346" s="9" t="s">
        <v>19</v>
      </c>
      <c r="G346" s="13">
        <f t="shared" si="61"/>
        <v>1</v>
      </c>
      <c r="H346">
        <f t="shared" si="62"/>
        <v>1</v>
      </c>
      <c r="I346" s="14">
        <f t="shared" si="63"/>
        <v>12</v>
      </c>
      <c r="J346" s="14">
        <f t="shared" si="64"/>
        <v>2</v>
      </c>
      <c r="K346" s="14">
        <f t="shared" si="65"/>
        <v>3</v>
      </c>
      <c r="L346" s="14">
        <f t="shared" si="66"/>
        <v>2</v>
      </c>
      <c r="M346" s="14">
        <f t="shared" si="67"/>
        <v>1</v>
      </c>
      <c r="N346" s="14">
        <f t="shared" si="68"/>
        <v>1</v>
      </c>
      <c r="O346">
        <f t="shared" si="69"/>
        <v>2016</v>
      </c>
      <c r="P346">
        <f t="shared" si="70"/>
        <v>1</v>
      </c>
      <c r="Q346">
        <f t="shared" si="71"/>
        <v>11</v>
      </c>
      <c r="R346">
        <f t="shared" si="60"/>
        <v>2</v>
      </c>
    </row>
    <row r="347" spans="1:18" x14ac:dyDescent="0.2">
      <c r="A347" s="3">
        <v>42380</v>
      </c>
      <c r="B347" s="4">
        <v>501</v>
      </c>
      <c r="C347" s="5">
        <v>0.51666666666666705</v>
      </c>
      <c r="D347" s="6" t="s">
        <v>8</v>
      </c>
      <c r="E347" s="4">
        <v>5</v>
      </c>
      <c r="F347" s="9" t="s">
        <v>19</v>
      </c>
      <c r="G347" s="13">
        <f t="shared" si="61"/>
        <v>1</v>
      </c>
      <c r="H347">
        <f t="shared" si="62"/>
        <v>1</v>
      </c>
      <c r="I347" s="14">
        <f t="shared" si="63"/>
        <v>13</v>
      </c>
      <c r="J347" s="14">
        <f t="shared" si="64"/>
        <v>2</v>
      </c>
      <c r="K347" s="14">
        <f t="shared" si="65"/>
        <v>3</v>
      </c>
      <c r="L347" s="14">
        <f t="shared" si="66"/>
        <v>2</v>
      </c>
      <c r="M347" s="14">
        <f t="shared" si="67"/>
        <v>1</v>
      </c>
      <c r="N347" s="14">
        <f t="shared" si="68"/>
        <v>1</v>
      </c>
      <c r="O347">
        <f t="shared" si="69"/>
        <v>2016</v>
      </c>
      <c r="P347">
        <f t="shared" si="70"/>
        <v>1</v>
      </c>
      <c r="Q347">
        <f t="shared" si="71"/>
        <v>11</v>
      </c>
      <c r="R347">
        <f t="shared" si="60"/>
        <v>2</v>
      </c>
    </row>
    <row r="348" spans="1:18" x14ac:dyDescent="0.2">
      <c r="A348" s="3">
        <v>42380</v>
      </c>
      <c r="B348" s="4">
        <v>501</v>
      </c>
      <c r="C348" s="5">
        <v>0.51736111111111105</v>
      </c>
      <c r="D348" s="6" t="s">
        <v>8</v>
      </c>
      <c r="E348" s="4">
        <v>6</v>
      </c>
      <c r="F348" s="9" t="s">
        <v>18</v>
      </c>
      <c r="G348" s="13">
        <f t="shared" si="61"/>
        <v>1</v>
      </c>
      <c r="H348">
        <f t="shared" si="62"/>
        <v>1</v>
      </c>
      <c r="I348" s="14">
        <f t="shared" si="63"/>
        <v>13</v>
      </c>
      <c r="J348" s="14">
        <f t="shared" si="64"/>
        <v>4</v>
      </c>
      <c r="K348" s="14">
        <f t="shared" si="65"/>
        <v>3</v>
      </c>
      <c r="L348" s="14">
        <f t="shared" si="66"/>
        <v>2</v>
      </c>
      <c r="M348" s="14">
        <f t="shared" si="67"/>
        <v>1</v>
      </c>
      <c r="N348" s="14">
        <f t="shared" si="68"/>
        <v>1</v>
      </c>
      <c r="O348">
        <f t="shared" si="69"/>
        <v>2016</v>
      </c>
      <c r="P348">
        <f t="shared" si="70"/>
        <v>1</v>
      </c>
      <c r="Q348">
        <f t="shared" si="71"/>
        <v>11</v>
      </c>
      <c r="R348">
        <f t="shared" si="60"/>
        <v>3</v>
      </c>
    </row>
    <row r="349" spans="1:18" x14ac:dyDescent="0.2">
      <c r="A349" s="3">
        <v>42380</v>
      </c>
      <c r="B349" s="4">
        <v>502</v>
      </c>
      <c r="C349" s="5">
        <v>0.51875000000000004</v>
      </c>
      <c r="D349" s="6" t="s">
        <v>8</v>
      </c>
      <c r="E349" s="4">
        <v>10</v>
      </c>
      <c r="F349" s="9" t="s">
        <v>19</v>
      </c>
      <c r="G349" s="13">
        <f t="shared" si="61"/>
        <v>2</v>
      </c>
      <c r="H349">
        <f t="shared" si="62"/>
        <v>1</v>
      </c>
      <c r="I349" s="14">
        <f t="shared" si="63"/>
        <v>13</v>
      </c>
      <c r="J349" s="14">
        <f t="shared" si="64"/>
        <v>2</v>
      </c>
      <c r="K349" s="14">
        <f t="shared" si="65"/>
        <v>2</v>
      </c>
      <c r="L349" s="14">
        <f t="shared" si="66"/>
        <v>1</v>
      </c>
      <c r="M349" s="14">
        <f t="shared" si="67"/>
        <v>3</v>
      </c>
      <c r="N349" s="14">
        <f t="shared" si="68"/>
        <v>3</v>
      </c>
      <c r="O349">
        <f t="shared" si="69"/>
        <v>2016</v>
      </c>
      <c r="P349">
        <f t="shared" si="70"/>
        <v>1</v>
      </c>
      <c r="Q349">
        <f t="shared" si="71"/>
        <v>11</v>
      </c>
      <c r="R349">
        <f t="shared" si="60"/>
        <v>3</v>
      </c>
    </row>
    <row r="350" spans="1:18" x14ac:dyDescent="0.2">
      <c r="A350" s="3">
        <v>42380</v>
      </c>
      <c r="B350" s="4">
        <v>506</v>
      </c>
      <c r="C350" s="5">
        <v>0.59027777777777801</v>
      </c>
      <c r="D350" s="6" t="s">
        <v>8</v>
      </c>
      <c r="E350" s="4">
        <v>4</v>
      </c>
      <c r="F350" s="9" t="s">
        <v>18</v>
      </c>
      <c r="G350" s="13">
        <f t="shared" si="61"/>
        <v>6</v>
      </c>
      <c r="H350">
        <f t="shared" si="62"/>
        <v>1</v>
      </c>
      <c r="I350" s="14">
        <f t="shared" si="63"/>
        <v>15</v>
      </c>
      <c r="J350" s="14">
        <f t="shared" si="64"/>
        <v>4</v>
      </c>
      <c r="K350" s="14">
        <f t="shared" si="65"/>
        <v>4</v>
      </c>
      <c r="L350" s="14">
        <f t="shared" si="66"/>
        <v>2</v>
      </c>
      <c r="M350" s="14">
        <f t="shared" si="67"/>
        <v>2</v>
      </c>
      <c r="N350" s="14">
        <f t="shared" si="68"/>
        <v>2</v>
      </c>
      <c r="O350">
        <f t="shared" si="69"/>
        <v>2016</v>
      </c>
      <c r="P350">
        <f t="shared" si="70"/>
        <v>1</v>
      </c>
      <c r="Q350">
        <f t="shared" si="71"/>
        <v>11</v>
      </c>
      <c r="R350">
        <f t="shared" si="60"/>
        <v>2</v>
      </c>
    </row>
    <row r="351" spans="1:18" x14ac:dyDescent="0.2">
      <c r="A351" s="3">
        <v>42380</v>
      </c>
      <c r="B351" s="4">
        <v>501</v>
      </c>
      <c r="C351" s="5">
        <v>0.59791666666666698</v>
      </c>
      <c r="D351" s="6" t="s">
        <v>8</v>
      </c>
      <c r="E351" s="4">
        <v>5</v>
      </c>
      <c r="F351" s="9" t="s">
        <v>19</v>
      </c>
      <c r="G351" s="13">
        <f t="shared" si="61"/>
        <v>1</v>
      </c>
      <c r="H351">
        <f t="shared" si="62"/>
        <v>1</v>
      </c>
      <c r="I351" s="14">
        <f t="shared" si="63"/>
        <v>15</v>
      </c>
      <c r="J351" s="14">
        <f t="shared" si="64"/>
        <v>2</v>
      </c>
      <c r="K351" s="14">
        <f t="shared" si="65"/>
        <v>3</v>
      </c>
      <c r="L351" s="14">
        <f t="shared" si="66"/>
        <v>2</v>
      </c>
      <c r="M351" s="14">
        <f t="shared" si="67"/>
        <v>1</v>
      </c>
      <c r="N351" s="14">
        <f t="shared" si="68"/>
        <v>1</v>
      </c>
      <c r="O351">
        <f t="shared" si="69"/>
        <v>2016</v>
      </c>
      <c r="P351">
        <f t="shared" si="70"/>
        <v>1</v>
      </c>
      <c r="Q351">
        <f t="shared" si="71"/>
        <v>11</v>
      </c>
      <c r="R351">
        <f t="shared" si="60"/>
        <v>2</v>
      </c>
    </row>
    <row r="352" spans="1:18" x14ac:dyDescent="0.2">
      <c r="A352" s="3">
        <v>42380</v>
      </c>
      <c r="B352" s="4">
        <v>511</v>
      </c>
      <c r="C352" s="5">
        <v>0.60277777777777797</v>
      </c>
      <c r="D352" s="6" t="s">
        <v>8</v>
      </c>
      <c r="E352" s="4">
        <v>18</v>
      </c>
      <c r="F352" s="9" t="s">
        <v>20</v>
      </c>
      <c r="G352" s="13">
        <f t="shared" si="61"/>
        <v>9</v>
      </c>
      <c r="H352">
        <f t="shared" si="62"/>
        <v>1</v>
      </c>
      <c r="I352" s="14">
        <f t="shared" si="63"/>
        <v>15</v>
      </c>
      <c r="J352" s="14">
        <f t="shared" si="64"/>
        <v>3</v>
      </c>
      <c r="K352" s="14">
        <f t="shared" si="65"/>
        <v>1</v>
      </c>
      <c r="L352" s="14">
        <f t="shared" si="66"/>
        <v>3</v>
      </c>
      <c r="M352" s="14">
        <f t="shared" si="67"/>
        <v>2</v>
      </c>
      <c r="N352" s="14">
        <f t="shared" si="68"/>
        <v>2</v>
      </c>
      <c r="O352">
        <f t="shared" si="69"/>
        <v>2016</v>
      </c>
      <c r="P352">
        <f t="shared" si="70"/>
        <v>1</v>
      </c>
      <c r="Q352">
        <f t="shared" si="71"/>
        <v>11</v>
      </c>
      <c r="R352">
        <f t="shared" si="60"/>
        <v>4</v>
      </c>
    </row>
    <row r="353" spans="1:18" x14ac:dyDescent="0.2">
      <c r="A353" s="3">
        <v>42380</v>
      </c>
      <c r="B353" s="4">
        <v>501</v>
      </c>
      <c r="C353" s="5">
        <v>0.63263888888888897</v>
      </c>
      <c r="D353" s="6" t="s">
        <v>8</v>
      </c>
      <c r="E353" s="4">
        <v>7</v>
      </c>
      <c r="F353" s="9" t="s">
        <v>18</v>
      </c>
      <c r="G353" s="13">
        <f t="shared" si="61"/>
        <v>1</v>
      </c>
      <c r="H353">
        <f t="shared" si="62"/>
        <v>1</v>
      </c>
      <c r="I353" s="14">
        <f t="shared" si="63"/>
        <v>16</v>
      </c>
      <c r="J353" s="14">
        <f t="shared" si="64"/>
        <v>4</v>
      </c>
      <c r="K353" s="14">
        <f t="shared" si="65"/>
        <v>3</v>
      </c>
      <c r="L353" s="14">
        <f t="shared" si="66"/>
        <v>2</v>
      </c>
      <c r="M353" s="14">
        <f t="shared" si="67"/>
        <v>1</v>
      </c>
      <c r="N353" s="14">
        <f t="shared" si="68"/>
        <v>1</v>
      </c>
      <c r="O353">
        <f t="shared" si="69"/>
        <v>2016</v>
      </c>
      <c r="P353">
        <f t="shared" si="70"/>
        <v>1</v>
      </c>
      <c r="Q353">
        <f t="shared" si="71"/>
        <v>11</v>
      </c>
      <c r="R353">
        <f t="shared" si="60"/>
        <v>3</v>
      </c>
    </row>
    <row r="354" spans="1:18" x14ac:dyDescent="0.2">
      <c r="A354" s="3">
        <v>42380</v>
      </c>
      <c r="B354" s="4">
        <v>504</v>
      </c>
      <c r="C354" s="5">
        <v>0.65208333333333302</v>
      </c>
      <c r="D354" s="6" t="s">
        <v>8</v>
      </c>
      <c r="E354" s="4">
        <v>4</v>
      </c>
      <c r="F354" s="9" t="s">
        <v>18</v>
      </c>
      <c r="G354" s="13">
        <f t="shared" si="61"/>
        <v>4</v>
      </c>
      <c r="H354">
        <f t="shared" si="62"/>
        <v>1</v>
      </c>
      <c r="I354" s="14">
        <f t="shared" si="63"/>
        <v>16</v>
      </c>
      <c r="J354" s="14">
        <f t="shared" si="64"/>
        <v>4</v>
      </c>
      <c r="K354" s="14">
        <f t="shared" si="65"/>
        <v>4</v>
      </c>
      <c r="L354" s="14">
        <f t="shared" si="66"/>
        <v>4</v>
      </c>
      <c r="M354" s="14">
        <f t="shared" si="67"/>
        <v>3</v>
      </c>
      <c r="N354" s="14">
        <f t="shared" si="68"/>
        <v>3</v>
      </c>
      <c r="O354">
        <f t="shared" si="69"/>
        <v>2016</v>
      </c>
      <c r="P354">
        <f t="shared" si="70"/>
        <v>1</v>
      </c>
      <c r="Q354">
        <f t="shared" si="71"/>
        <v>11</v>
      </c>
      <c r="R354">
        <f t="shared" si="60"/>
        <v>2</v>
      </c>
    </row>
    <row r="355" spans="1:18" x14ac:dyDescent="0.2">
      <c r="A355" s="3">
        <v>42380</v>
      </c>
      <c r="B355" s="4">
        <v>504</v>
      </c>
      <c r="C355" s="5">
        <v>0.66319444444444398</v>
      </c>
      <c r="D355" s="6" t="s">
        <v>8</v>
      </c>
      <c r="E355" s="4">
        <v>0</v>
      </c>
      <c r="F355" s="9" t="s">
        <v>20</v>
      </c>
      <c r="G355" s="13">
        <f t="shared" si="61"/>
        <v>4</v>
      </c>
      <c r="H355">
        <f t="shared" si="62"/>
        <v>1</v>
      </c>
      <c r="I355" s="14">
        <f t="shared" si="63"/>
        <v>16</v>
      </c>
      <c r="J355" s="14">
        <f t="shared" si="64"/>
        <v>3</v>
      </c>
      <c r="K355" s="14">
        <f t="shared" si="65"/>
        <v>4</v>
      </c>
      <c r="L355" s="14">
        <f t="shared" si="66"/>
        <v>4</v>
      </c>
      <c r="M355" s="14">
        <f t="shared" si="67"/>
        <v>3</v>
      </c>
      <c r="N355" s="14">
        <f t="shared" si="68"/>
        <v>3</v>
      </c>
      <c r="O355">
        <f t="shared" si="69"/>
        <v>2016</v>
      </c>
      <c r="P355">
        <f t="shared" si="70"/>
        <v>1</v>
      </c>
      <c r="Q355">
        <f t="shared" si="71"/>
        <v>11</v>
      </c>
      <c r="R355">
        <f t="shared" si="60"/>
        <v>1</v>
      </c>
    </row>
    <row r="356" spans="1:18" x14ac:dyDescent="0.2">
      <c r="A356" s="3">
        <v>42380</v>
      </c>
      <c r="B356" s="4">
        <v>501</v>
      </c>
      <c r="C356" s="5">
        <v>0.66458333333333297</v>
      </c>
      <c r="D356" s="6" t="s">
        <v>8</v>
      </c>
      <c r="E356" s="4">
        <v>5</v>
      </c>
      <c r="F356" s="9" t="s">
        <v>18</v>
      </c>
      <c r="G356" s="13">
        <f t="shared" si="61"/>
        <v>1</v>
      </c>
      <c r="H356">
        <f t="shared" si="62"/>
        <v>1</v>
      </c>
      <c r="I356" s="14">
        <f t="shared" si="63"/>
        <v>16</v>
      </c>
      <c r="J356" s="14">
        <f t="shared" si="64"/>
        <v>4</v>
      </c>
      <c r="K356" s="14">
        <f t="shared" si="65"/>
        <v>3</v>
      </c>
      <c r="L356" s="14">
        <f t="shared" si="66"/>
        <v>2</v>
      </c>
      <c r="M356" s="14">
        <f t="shared" si="67"/>
        <v>1</v>
      </c>
      <c r="N356" s="14">
        <f t="shared" si="68"/>
        <v>1</v>
      </c>
      <c r="O356">
        <f t="shared" si="69"/>
        <v>2016</v>
      </c>
      <c r="P356">
        <f t="shared" si="70"/>
        <v>1</v>
      </c>
      <c r="Q356">
        <f t="shared" si="71"/>
        <v>11</v>
      </c>
      <c r="R356">
        <f t="shared" si="60"/>
        <v>2</v>
      </c>
    </row>
    <row r="357" spans="1:18" x14ac:dyDescent="0.2">
      <c r="A357" s="3">
        <v>42380</v>
      </c>
      <c r="B357" s="4">
        <v>501</v>
      </c>
      <c r="C357" s="5">
        <v>0.67291666666666705</v>
      </c>
      <c r="D357" s="6" t="s">
        <v>8</v>
      </c>
      <c r="E357" s="4">
        <v>5</v>
      </c>
      <c r="F357" s="9" t="s">
        <v>18</v>
      </c>
      <c r="G357" s="13">
        <f t="shared" si="61"/>
        <v>1</v>
      </c>
      <c r="H357">
        <f t="shared" si="62"/>
        <v>1</v>
      </c>
      <c r="I357" s="14">
        <f t="shared" si="63"/>
        <v>17</v>
      </c>
      <c r="J357" s="14">
        <f t="shared" si="64"/>
        <v>4</v>
      </c>
      <c r="K357" s="14">
        <f t="shared" si="65"/>
        <v>3</v>
      </c>
      <c r="L357" s="14">
        <f t="shared" si="66"/>
        <v>2</v>
      </c>
      <c r="M357" s="14">
        <f t="shared" si="67"/>
        <v>1</v>
      </c>
      <c r="N357" s="14">
        <f t="shared" si="68"/>
        <v>1</v>
      </c>
      <c r="O357">
        <f t="shared" si="69"/>
        <v>2016</v>
      </c>
      <c r="P357">
        <f t="shared" si="70"/>
        <v>1</v>
      </c>
      <c r="Q357">
        <f t="shared" si="71"/>
        <v>11</v>
      </c>
      <c r="R357">
        <f t="shared" si="60"/>
        <v>2</v>
      </c>
    </row>
    <row r="358" spans="1:18" x14ac:dyDescent="0.2">
      <c r="A358" s="3">
        <v>42380</v>
      </c>
      <c r="B358" s="4">
        <v>504</v>
      </c>
      <c r="C358" s="5">
        <v>0.71458333333333302</v>
      </c>
      <c r="D358" s="6" t="s">
        <v>8</v>
      </c>
      <c r="E358" s="4">
        <v>4</v>
      </c>
      <c r="F358" s="9" t="s">
        <v>18</v>
      </c>
      <c r="G358" s="13">
        <f t="shared" si="61"/>
        <v>4</v>
      </c>
      <c r="H358">
        <f t="shared" si="62"/>
        <v>1</v>
      </c>
      <c r="I358" s="14">
        <f t="shared" si="63"/>
        <v>18</v>
      </c>
      <c r="J358" s="14">
        <f t="shared" si="64"/>
        <v>4</v>
      </c>
      <c r="K358" s="14">
        <f t="shared" si="65"/>
        <v>4</v>
      </c>
      <c r="L358" s="14">
        <f t="shared" si="66"/>
        <v>4</v>
      </c>
      <c r="M358" s="14">
        <f t="shared" si="67"/>
        <v>3</v>
      </c>
      <c r="N358" s="14">
        <f t="shared" si="68"/>
        <v>3</v>
      </c>
      <c r="O358">
        <f t="shared" si="69"/>
        <v>2016</v>
      </c>
      <c r="P358">
        <f t="shared" si="70"/>
        <v>1</v>
      </c>
      <c r="Q358">
        <f t="shared" si="71"/>
        <v>11</v>
      </c>
      <c r="R358">
        <f t="shared" si="60"/>
        <v>2</v>
      </c>
    </row>
    <row r="359" spans="1:18" x14ac:dyDescent="0.2">
      <c r="A359" s="3">
        <v>42380</v>
      </c>
      <c r="B359" s="4">
        <v>501</v>
      </c>
      <c r="C359" s="5">
        <v>0.72013888888888899</v>
      </c>
      <c r="D359" s="6" t="s">
        <v>8</v>
      </c>
      <c r="E359" s="4">
        <v>5</v>
      </c>
      <c r="F359" s="9" t="s">
        <v>19</v>
      </c>
      <c r="G359" s="13">
        <f t="shared" si="61"/>
        <v>1</v>
      </c>
      <c r="H359">
        <f t="shared" si="62"/>
        <v>1</v>
      </c>
      <c r="I359" s="14">
        <f t="shared" si="63"/>
        <v>18</v>
      </c>
      <c r="J359" s="14">
        <f t="shared" si="64"/>
        <v>2</v>
      </c>
      <c r="K359" s="14">
        <f t="shared" si="65"/>
        <v>3</v>
      </c>
      <c r="L359" s="14">
        <f t="shared" si="66"/>
        <v>2</v>
      </c>
      <c r="M359" s="14">
        <f t="shared" si="67"/>
        <v>1</v>
      </c>
      <c r="N359" s="14">
        <f t="shared" si="68"/>
        <v>1</v>
      </c>
      <c r="O359">
        <f t="shared" si="69"/>
        <v>2016</v>
      </c>
      <c r="P359">
        <f t="shared" si="70"/>
        <v>1</v>
      </c>
      <c r="Q359">
        <f t="shared" si="71"/>
        <v>11</v>
      </c>
      <c r="R359">
        <f t="shared" si="60"/>
        <v>2</v>
      </c>
    </row>
    <row r="360" spans="1:18" x14ac:dyDescent="0.2">
      <c r="A360" s="3">
        <v>42380</v>
      </c>
      <c r="B360" s="4">
        <v>510</v>
      </c>
      <c r="C360" s="5">
        <v>0.73194444444444395</v>
      </c>
      <c r="D360" s="6" t="s">
        <v>8</v>
      </c>
      <c r="E360" s="4">
        <v>15</v>
      </c>
      <c r="F360" s="9" t="s">
        <v>13</v>
      </c>
      <c r="G360" s="13">
        <f t="shared" si="61"/>
        <v>8</v>
      </c>
      <c r="H360">
        <f t="shared" si="62"/>
        <v>1</v>
      </c>
      <c r="I360" s="14">
        <f t="shared" si="63"/>
        <v>18</v>
      </c>
      <c r="J360" s="14">
        <f t="shared" si="64"/>
        <v>1</v>
      </c>
      <c r="K360" s="14">
        <f t="shared" si="65"/>
        <v>1</v>
      </c>
      <c r="L360" s="14">
        <f t="shared" si="66"/>
        <v>3</v>
      </c>
      <c r="M360" s="14">
        <f t="shared" si="67"/>
        <v>3</v>
      </c>
      <c r="N360" s="14">
        <f t="shared" si="68"/>
        <v>3</v>
      </c>
      <c r="O360">
        <f t="shared" si="69"/>
        <v>2016</v>
      </c>
      <c r="P360">
        <f t="shared" si="70"/>
        <v>1</v>
      </c>
      <c r="Q360">
        <f t="shared" si="71"/>
        <v>11</v>
      </c>
      <c r="R360">
        <f t="shared" si="60"/>
        <v>4</v>
      </c>
    </row>
    <row r="361" spans="1:18" x14ac:dyDescent="0.2">
      <c r="A361" s="3">
        <v>42380</v>
      </c>
      <c r="B361" s="4">
        <v>511</v>
      </c>
      <c r="C361" s="5">
        <v>0.75347222222222199</v>
      </c>
      <c r="D361" s="6" t="s">
        <v>8</v>
      </c>
      <c r="E361" s="4">
        <v>13</v>
      </c>
      <c r="F361" s="9" t="s">
        <v>20</v>
      </c>
      <c r="G361" s="13">
        <f t="shared" si="61"/>
        <v>9</v>
      </c>
      <c r="H361">
        <f t="shared" si="62"/>
        <v>1</v>
      </c>
      <c r="I361" s="14">
        <f t="shared" si="63"/>
        <v>19</v>
      </c>
      <c r="J361" s="14">
        <f t="shared" si="64"/>
        <v>3</v>
      </c>
      <c r="K361" s="14">
        <f t="shared" si="65"/>
        <v>1</v>
      </c>
      <c r="L361" s="14">
        <f t="shared" si="66"/>
        <v>3</v>
      </c>
      <c r="M361" s="14">
        <f t="shared" si="67"/>
        <v>2</v>
      </c>
      <c r="N361" s="14">
        <f t="shared" si="68"/>
        <v>2</v>
      </c>
      <c r="O361">
        <f t="shared" si="69"/>
        <v>2016</v>
      </c>
      <c r="P361">
        <f t="shared" si="70"/>
        <v>1</v>
      </c>
      <c r="Q361">
        <f t="shared" si="71"/>
        <v>11</v>
      </c>
      <c r="R361">
        <f t="shared" si="60"/>
        <v>4</v>
      </c>
    </row>
    <row r="362" spans="1:18" x14ac:dyDescent="0.2">
      <c r="A362" s="3">
        <v>42380</v>
      </c>
      <c r="B362" s="4">
        <v>504</v>
      </c>
      <c r="C362" s="5">
        <v>0.81736111111111098</v>
      </c>
      <c r="D362" s="6" t="s">
        <v>8</v>
      </c>
      <c r="E362" s="4">
        <v>40</v>
      </c>
      <c r="F362" s="9" t="s">
        <v>20</v>
      </c>
      <c r="G362" s="13">
        <f t="shared" si="61"/>
        <v>4</v>
      </c>
      <c r="H362">
        <f t="shared" si="62"/>
        <v>1</v>
      </c>
      <c r="I362" s="14">
        <f t="shared" si="63"/>
        <v>20</v>
      </c>
      <c r="J362" s="14">
        <f t="shared" si="64"/>
        <v>3</v>
      </c>
      <c r="K362" s="14">
        <f t="shared" si="65"/>
        <v>4</v>
      </c>
      <c r="L362" s="14">
        <f t="shared" si="66"/>
        <v>4</v>
      </c>
      <c r="M362" s="14">
        <f t="shared" si="67"/>
        <v>3</v>
      </c>
      <c r="N362" s="14">
        <f t="shared" si="68"/>
        <v>3</v>
      </c>
      <c r="O362">
        <f t="shared" si="69"/>
        <v>2016</v>
      </c>
      <c r="P362">
        <f t="shared" si="70"/>
        <v>1</v>
      </c>
      <c r="Q362">
        <f t="shared" si="71"/>
        <v>11</v>
      </c>
      <c r="R362">
        <f t="shared" si="60"/>
        <v>4</v>
      </c>
    </row>
    <row r="363" spans="1:18" x14ac:dyDescent="0.2">
      <c r="A363" s="3">
        <v>42380</v>
      </c>
      <c r="B363" s="4">
        <v>501</v>
      </c>
      <c r="C363" s="5">
        <v>0.82638888888888895</v>
      </c>
      <c r="D363" s="6" t="s">
        <v>8</v>
      </c>
      <c r="E363" s="4">
        <v>10</v>
      </c>
      <c r="F363" s="9" t="s">
        <v>18</v>
      </c>
      <c r="G363" s="13">
        <f t="shared" si="61"/>
        <v>1</v>
      </c>
      <c r="H363">
        <f t="shared" si="62"/>
        <v>1</v>
      </c>
      <c r="I363" s="14">
        <f t="shared" si="63"/>
        <v>20</v>
      </c>
      <c r="J363" s="14">
        <f t="shared" si="64"/>
        <v>4</v>
      </c>
      <c r="K363" s="14">
        <f t="shared" si="65"/>
        <v>3</v>
      </c>
      <c r="L363" s="14">
        <f t="shared" si="66"/>
        <v>2</v>
      </c>
      <c r="M363" s="14">
        <f t="shared" si="67"/>
        <v>1</v>
      </c>
      <c r="N363" s="14">
        <f t="shared" si="68"/>
        <v>1</v>
      </c>
      <c r="O363">
        <f t="shared" si="69"/>
        <v>2016</v>
      </c>
      <c r="P363">
        <f t="shared" si="70"/>
        <v>1</v>
      </c>
      <c r="Q363">
        <f t="shared" si="71"/>
        <v>11</v>
      </c>
      <c r="R363">
        <f t="shared" si="60"/>
        <v>3</v>
      </c>
    </row>
    <row r="364" spans="1:18" x14ac:dyDescent="0.2">
      <c r="A364" s="3">
        <v>42380</v>
      </c>
      <c r="B364" s="4">
        <v>504</v>
      </c>
      <c r="C364" s="5">
        <v>0.87777777777777799</v>
      </c>
      <c r="D364" s="6" t="s">
        <v>8</v>
      </c>
      <c r="E364" s="4">
        <v>4</v>
      </c>
      <c r="F364" s="9" t="s">
        <v>13</v>
      </c>
      <c r="G364" s="13">
        <f t="shared" si="61"/>
        <v>4</v>
      </c>
      <c r="H364">
        <f t="shared" si="62"/>
        <v>1</v>
      </c>
      <c r="I364" s="14">
        <f t="shared" si="63"/>
        <v>22</v>
      </c>
      <c r="J364" s="14">
        <f t="shared" si="64"/>
        <v>1</v>
      </c>
      <c r="K364" s="14">
        <f t="shared" si="65"/>
        <v>4</v>
      </c>
      <c r="L364" s="14">
        <f t="shared" si="66"/>
        <v>4</v>
      </c>
      <c r="M364" s="14">
        <f t="shared" si="67"/>
        <v>3</v>
      </c>
      <c r="N364" s="14">
        <f t="shared" si="68"/>
        <v>3</v>
      </c>
      <c r="O364">
        <f t="shared" si="69"/>
        <v>2016</v>
      </c>
      <c r="P364">
        <f t="shared" si="70"/>
        <v>1</v>
      </c>
      <c r="Q364">
        <f t="shared" si="71"/>
        <v>11</v>
      </c>
      <c r="R364">
        <f t="shared" si="60"/>
        <v>2</v>
      </c>
    </row>
    <row r="365" spans="1:18" x14ac:dyDescent="0.2">
      <c r="A365" s="3">
        <v>42380</v>
      </c>
      <c r="B365" s="4">
        <v>501</v>
      </c>
      <c r="C365" s="5">
        <v>0.91180555555555598</v>
      </c>
      <c r="D365" s="6" t="s">
        <v>8</v>
      </c>
      <c r="E365" s="4">
        <v>6</v>
      </c>
      <c r="F365" s="9" t="s">
        <v>18</v>
      </c>
      <c r="G365" s="13">
        <f t="shared" si="61"/>
        <v>1</v>
      </c>
      <c r="H365">
        <f t="shared" si="62"/>
        <v>1</v>
      </c>
      <c r="I365" s="14">
        <f t="shared" si="63"/>
        <v>22</v>
      </c>
      <c r="J365" s="14">
        <f t="shared" si="64"/>
        <v>4</v>
      </c>
      <c r="K365" s="14">
        <f t="shared" si="65"/>
        <v>3</v>
      </c>
      <c r="L365" s="14">
        <f t="shared" si="66"/>
        <v>2</v>
      </c>
      <c r="M365" s="14">
        <f t="shared" si="67"/>
        <v>1</v>
      </c>
      <c r="N365" s="14">
        <f t="shared" si="68"/>
        <v>1</v>
      </c>
      <c r="O365">
        <f t="shared" si="69"/>
        <v>2016</v>
      </c>
      <c r="P365">
        <f t="shared" si="70"/>
        <v>1</v>
      </c>
      <c r="Q365">
        <f t="shared" si="71"/>
        <v>11</v>
      </c>
      <c r="R365">
        <f t="shared" si="60"/>
        <v>3</v>
      </c>
    </row>
    <row r="366" spans="1:18" x14ac:dyDescent="0.2">
      <c r="A366" s="3">
        <v>42380</v>
      </c>
      <c r="B366" s="4">
        <v>504</v>
      </c>
      <c r="C366" s="5">
        <v>0.97222222222222199</v>
      </c>
      <c r="D366" s="6" t="s">
        <v>8</v>
      </c>
      <c r="E366" s="4">
        <v>6</v>
      </c>
      <c r="F366" s="9" t="s">
        <v>18</v>
      </c>
      <c r="G366" s="13">
        <f t="shared" si="61"/>
        <v>4</v>
      </c>
      <c r="H366">
        <f t="shared" si="62"/>
        <v>1</v>
      </c>
      <c r="I366" s="14">
        <f t="shared" si="63"/>
        <v>24</v>
      </c>
      <c r="J366" s="14">
        <f t="shared" si="64"/>
        <v>4</v>
      </c>
      <c r="K366" s="14">
        <f t="shared" si="65"/>
        <v>4</v>
      </c>
      <c r="L366" s="14">
        <f t="shared" si="66"/>
        <v>4</v>
      </c>
      <c r="M366" s="14">
        <f t="shared" si="67"/>
        <v>3</v>
      </c>
      <c r="N366" s="14">
        <f t="shared" si="68"/>
        <v>3</v>
      </c>
      <c r="O366">
        <f t="shared" si="69"/>
        <v>2016</v>
      </c>
      <c r="P366">
        <f t="shared" si="70"/>
        <v>1</v>
      </c>
      <c r="Q366">
        <f t="shared" si="71"/>
        <v>11</v>
      </c>
      <c r="R366">
        <f t="shared" si="60"/>
        <v>3</v>
      </c>
    </row>
    <row r="367" spans="1:18" x14ac:dyDescent="0.2">
      <c r="A367" s="3">
        <v>42380</v>
      </c>
      <c r="B367" s="4">
        <v>511</v>
      </c>
      <c r="C367" s="5">
        <v>0.99513888888888902</v>
      </c>
      <c r="D367" s="6" t="s">
        <v>8</v>
      </c>
      <c r="E367" s="4">
        <v>8</v>
      </c>
      <c r="F367" s="9" t="s">
        <v>19</v>
      </c>
      <c r="G367" s="13">
        <f t="shared" si="61"/>
        <v>9</v>
      </c>
      <c r="H367">
        <f t="shared" si="62"/>
        <v>1</v>
      </c>
      <c r="I367" s="14">
        <f t="shared" si="63"/>
        <v>24</v>
      </c>
      <c r="J367" s="14">
        <f t="shared" si="64"/>
        <v>2</v>
      </c>
      <c r="K367" s="14">
        <f t="shared" si="65"/>
        <v>1</v>
      </c>
      <c r="L367" s="14">
        <f t="shared" si="66"/>
        <v>3</v>
      </c>
      <c r="M367" s="14">
        <f t="shared" si="67"/>
        <v>2</v>
      </c>
      <c r="N367" s="14">
        <f t="shared" si="68"/>
        <v>2</v>
      </c>
      <c r="O367">
        <f t="shared" si="69"/>
        <v>2016</v>
      </c>
      <c r="P367">
        <f t="shared" si="70"/>
        <v>1</v>
      </c>
      <c r="Q367">
        <f t="shared" si="71"/>
        <v>11</v>
      </c>
      <c r="R367">
        <f t="shared" si="60"/>
        <v>3</v>
      </c>
    </row>
    <row r="368" spans="1:18" x14ac:dyDescent="0.2">
      <c r="A368" s="3">
        <v>42381</v>
      </c>
      <c r="B368" s="4">
        <v>501</v>
      </c>
      <c r="C368" s="5">
        <v>0.11111111111111099</v>
      </c>
      <c r="D368" s="6" t="s">
        <v>9</v>
      </c>
      <c r="E368" s="4">
        <v>9</v>
      </c>
      <c r="F368" s="9" t="s">
        <v>19</v>
      </c>
      <c r="G368" s="13">
        <f t="shared" si="61"/>
        <v>1</v>
      </c>
      <c r="H368">
        <f t="shared" si="62"/>
        <v>2</v>
      </c>
      <c r="I368" s="14">
        <f t="shared" si="63"/>
        <v>3</v>
      </c>
      <c r="J368" s="14">
        <f t="shared" si="64"/>
        <v>2</v>
      </c>
      <c r="K368" s="14">
        <f t="shared" si="65"/>
        <v>3</v>
      </c>
      <c r="L368" s="14">
        <f t="shared" si="66"/>
        <v>2</v>
      </c>
      <c r="M368" s="14">
        <f t="shared" si="67"/>
        <v>1</v>
      </c>
      <c r="N368" s="14">
        <f t="shared" si="68"/>
        <v>1</v>
      </c>
      <c r="O368">
        <f t="shared" si="69"/>
        <v>2016</v>
      </c>
      <c r="P368">
        <f t="shared" si="70"/>
        <v>1</v>
      </c>
      <c r="Q368">
        <f t="shared" si="71"/>
        <v>12</v>
      </c>
      <c r="R368">
        <f t="shared" si="60"/>
        <v>3</v>
      </c>
    </row>
    <row r="369" spans="1:18" x14ac:dyDescent="0.2">
      <c r="A369" s="3">
        <v>42381</v>
      </c>
      <c r="B369" s="4">
        <v>504</v>
      </c>
      <c r="C369" s="5">
        <v>0.21249999999999999</v>
      </c>
      <c r="D369" s="6" t="s">
        <v>9</v>
      </c>
      <c r="E369" s="4">
        <v>4</v>
      </c>
      <c r="F369" s="9" t="s">
        <v>13</v>
      </c>
      <c r="G369" s="13">
        <f t="shared" si="61"/>
        <v>4</v>
      </c>
      <c r="H369">
        <f t="shared" si="62"/>
        <v>2</v>
      </c>
      <c r="I369" s="14">
        <f t="shared" si="63"/>
        <v>6</v>
      </c>
      <c r="J369" s="14">
        <f t="shared" si="64"/>
        <v>1</v>
      </c>
      <c r="K369" s="14">
        <f t="shared" si="65"/>
        <v>4</v>
      </c>
      <c r="L369" s="14">
        <f t="shared" si="66"/>
        <v>4</v>
      </c>
      <c r="M369" s="14">
        <f t="shared" si="67"/>
        <v>3</v>
      </c>
      <c r="N369" s="14">
        <f t="shared" si="68"/>
        <v>3</v>
      </c>
      <c r="O369">
        <f t="shared" si="69"/>
        <v>2016</v>
      </c>
      <c r="P369">
        <f t="shared" si="70"/>
        <v>1</v>
      </c>
      <c r="Q369">
        <f t="shared" si="71"/>
        <v>12</v>
      </c>
      <c r="R369">
        <f t="shared" si="60"/>
        <v>2</v>
      </c>
    </row>
    <row r="370" spans="1:18" x14ac:dyDescent="0.2">
      <c r="A370" s="3">
        <v>42381</v>
      </c>
      <c r="B370" s="4">
        <v>501</v>
      </c>
      <c r="C370" s="5">
        <v>0.23749999999999999</v>
      </c>
      <c r="D370" s="6" t="s">
        <v>9</v>
      </c>
      <c r="E370" s="4">
        <v>5</v>
      </c>
      <c r="F370" s="9" t="s">
        <v>18</v>
      </c>
      <c r="G370" s="13">
        <f t="shared" si="61"/>
        <v>1</v>
      </c>
      <c r="H370">
        <f t="shared" si="62"/>
        <v>2</v>
      </c>
      <c r="I370" s="14">
        <f t="shared" si="63"/>
        <v>6</v>
      </c>
      <c r="J370" s="14">
        <f t="shared" si="64"/>
        <v>4</v>
      </c>
      <c r="K370" s="14">
        <f t="shared" si="65"/>
        <v>3</v>
      </c>
      <c r="L370" s="14">
        <f t="shared" si="66"/>
        <v>2</v>
      </c>
      <c r="M370" s="14">
        <f t="shared" si="67"/>
        <v>1</v>
      </c>
      <c r="N370" s="14">
        <f t="shared" si="68"/>
        <v>1</v>
      </c>
      <c r="O370">
        <f t="shared" si="69"/>
        <v>2016</v>
      </c>
      <c r="P370">
        <f t="shared" si="70"/>
        <v>1</v>
      </c>
      <c r="Q370">
        <f t="shared" si="71"/>
        <v>12</v>
      </c>
      <c r="R370">
        <f t="shared" si="60"/>
        <v>2</v>
      </c>
    </row>
    <row r="371" spans="1:18" x14ac:dyDescent="0.2">
      <c r="A371" s="3">
        <v>42381</v>
      </c>
      <c r="B371" s="4">
        <v>512</v>
      </c>
      <c r="C371" s="5">
        <v>0.23888888888888901</v>
      </c>
      <c r="D371" s="6" t="s">
        <v>9</v>
      </c>
      <c r="E371" s="4">
        <v>5</v>
      </c>
      <c r="F371" s="9" t="s">
        <v>19</v>
      </c>
      <c r="G371" s="13">
        <f t="shared" si="61"/>
        <v>10</v>
      </c>
      <c r="H371">
        <f t="shared" si="62"/>
        <v>2</v>
      </c>
      <c r="I371" s="14">
        <f t="shared" si="63"/>
        <v>6</v>
      </c>
      <c r="J371" s="14">
        <f t="shared" si="64"/>
        <v>2</v>
      </c>
      <c r="K371" s="14">
        <f t="shared" si="65"/>
        <v>3</v>
      </c>
      <c r="L371" s="14">
        <f t="shared" si="66"/>
        <v>1</v>
      </c>
      <c r="M371" s="14">
        <f t="shared" si="67"/>
        <v>3</v>
      </c>
      <c r="N371" s="14">
        <f t="shared" si="68"/>
        <v>3</v>
      </c>
      <c r="O371">
        <f t="shared" si="69"/>
        <v>2016</v>
      </c>
      <c r="P371">
        <f t="shared" si="70"/>
        <v>1</v>
      </c>
      <c r="Q371">
        <f t="shared" si="71"/>
        <v>12</v>
      </c>
      <c r="R371">
        <f t="shared" si="60"/>
        <v>2</v>
      </c>
    </row>
    <row r="372" spans="1:18" x14ac:dyDescent="0.2">
      <c r="A372" s="3">
        <v>42381</v>
      </c>
      <c r="B372" s="4">
        <v>504</v>
      </c>
      <c r="C372" s="5">
        <v>0.23958333333333301</v>
      </c>
      <c r="D372" s="6" t="s">
        <v>9</v>
      </c>
      <c r="E372" s="4">
        <v>4</v>
      </c>
      <c r="F372" s="9" t="s">
        <v>13</v>
      </c>
      <c r="G372" s="13">
        <f t="shared" si="61"/>
        <v>4</v>
      </c>
      <c r="H372">
        <f t="shared" si="62"/>
        <v>2</v>
      </c>
      <c r="I372" s="14">
        <f t="shared" si="63"/>
        <v>6</v>
      </c>
      <c r="J372" s="14">
        <f t="shared" si="64"/>
        <v>1</v>
      </c>
      <c r="K372" s="14">
        <f t="shared" si="65"/>
        <v>4</v>
      </c>
      <c r="L372" s="14">
        <f t="shared" si="66"/>
        <v>4</v>
      </c>
      <c r="M372" s="14">
        <f t="shared" si="67"/>
        <v>3</v>
      </c>
      <c r="N372" s="14">
        <f t="shared" si="68"/>
        <v>3</v>
      </c>
      <c r="O372">
        <f t="shared" si="69"/>
        <v>2016</v>
      </c>
      <c r="P372">
        <f t="shared" si="70"/>
        <v>1</v>
      </c>
      <c r="Q372">
        <f t="shared" si="71"/>
        <v>12</v>
      </c>
      <c r="R372">
        <f t="shared" si="60"/>
        <v>2</v>
      </c>
    </row>
    <row r="373" spans="1:18" x14ac:dyDescent="0.2">
      <c r="A373" s="3">
        <v>42381</v>
      </c>
      <c r="B373" s="4">
        <v>506</v>
      </c>
      <c r="C373" s="5">
        <v>0.240972222222222</v>
      </c>
      <c r="D373" s="6" t="s">
        <v>9</v>
      </c>
      <c r="E373" s="4">
        <v>5</v>
      </c>
      <c r="F373" s="9" t="s">
        <v>13</v>
      </c>
      <c r="G373" s="13">
        <f t="shared" si="61"/>
        <v>6</v>
      </c>
      <c r="H373">
        <f t="shared" si="62"/>
        <v>2</v>
      </c>
      <c r="I373" s="14">
        <f t="shared" si="63"/>
        <v>6</v>
      </c>
      <c r="J373" s="14">
        <f t="shared" si="64"/>
        <v>1</v>
      </c>
      <c r="K373" s="14">
        <f t="shared" si="65"/>
        <v>4</v>
      </c>
      <c r="L373" s="14">
        <f t="shared" si="66"/>
        <v>2</v>
      </c>
      <c r="M373" s="14">
        <f t="shared" si="67"/>
        <v>2</v>
      </c>
      <c r="N373" s="14">
        <f t="shared" si="68"/>
        <v>2</v>
      </c>
      <c r="O373">
        <f t="shared" si="69"/>
        <v>2016</v>
      </c>
      <c r="P373">
        <f t="shared" si="70"/>
        <v>1</v>
      </c>
      <c r="Q373">
        <f t="shared" si="71"/>
        <v>12</v>
      </c>
      <c r="R373">
        <f t="shared" si="60"/>
        <v>2</v>
      </c>
    </row>
    <row r="374" spans="1:18" x14ac:dyDescent="0.2">
      <c r="A374" s="3">
        <v>42381</v>
      </c>
      <c r="B374" s="4">
        <v>505</v>
      </c>
      <c r="C374" s="5">
        <v>0.24374999999999999</v>
      </c>
      <c r="D374" s="6" t="s">
        <v>9</v>
      </c>
      <c r="E374" s="4">
        <v>6</v>
      </c>
      <c r="F374" s="9" t="s">
        <v>18</v>
      </c>
      <c r="G374" s="13">
        <f t="shared" si="61"/>
        <v>5</v>
      </c>
      <c r="H374">
        <f t="shared" si="62"/>
        <v>2</v>
      </c>
      <c r="I374" s="14">
        <f t="shared" si="63"/>
        <v>6</v>
      </c>
      <c r="J374" s="14">
        <f t="shared" si="64"/>
        <v>4</v>
      </c>
      <c r="K374" s="14">
        <f t="shared" si="65"/>
        <v>3</v>
      </c>
      <c r="L374" s="14">
        <f t="shared" si="66"/>
        <v>3</v>
      </c>
      <c r="M374" s="14">
        <f t="shared" si="67"/>
        <v>4</v>
      </c>
      <c r="N374" s="14">
        <f t="shared" si="68"/>
        <v>4</v>
      </c>
      <c r="O374">
        <f t="shared" si="69"/>
        <v>2016</v>
      </c>
      <c r="P374">
        <f t="shared" si="70"/>
        <v>1</v>
      </c>
      <c r="Q374">
        <f t="shared" si="71"/>
        <v>12</v>
      </c>
      <c r="R374">
        <f t="shared" si="60"/>
        <v>3</v>
      </c>
    </row>
    <row r="375" spans="1:18" x14ac:dyDescent="0.2">
      <c r="A375" s="3">
        <v>42381</v>
      </c>
      <c r="B375" s="4">
        <v>504</v>
      </c>
      <c r="C375" s="5">
        <v>0.24444444444444399</v>
      </c>
      <c r="D375" s="6" t="s">
        <v>9</v>
      </c>
      <c r="E375" s="4">
        <v>4</v>
      </c>
      <c r="F375" s="9" t="s">
        <v>13</v>
      </c>
      <c r="G375" s="13">
        <f t="shared" si="61"/>
        <v>4</v>
      </c>
      <c r="H375">
        <f t="shared" si="62"/>
        <v>2</v>
      </c>
      <c r="I375" s="14">
        <f t="shared" si="63"/>
        <v>6</v>
      </c>
      <c r="J375" s="14">
        <f t="shared" si="64"/>
        <v>1</v>
      </c>
      <c r="K375" s="14">
        <f t="shared" si="65"/>
        <v>4</v>
      </c>
      <c r="L375" s="14">
        <f t="shared" si="66"/>
        <v>4</v>
      </c>
      <c r="M375" s="14">
        <f t="shared" si="67"/>
        <v>3</v>
      </c>
      <c r="N375" s="14">
        <f t="shared" si="68"/>
        <v>3</v>
      </c>
      <c r="O375">
        <f t="shared" si="69"/>
        <v>2016</v>
      </c>
      <c r="P375">
        <f t="shared" si="70"/>
        <v>1</v>
      </c>
      <c r="Q375">
        <f t="shared" si="71"/>
        <v>12</v>
      </c>
      <c r="R375">
        <f t="shared" si="60"/>
        <v>2</v>
      </c>
    </row>
    <row r="376" spans="1:18" x14ac:dyDescent="0.2">
      <c r="A376" s="3">
        <v>42381</v>
      </c>
      <c r="B376" s="4">
        <v>504</v>
      </c>
      <c r="C376" s="5">
        <v>0.25347222222222199</v>
      </c>
      <c r="D376" s="6" t="s">
        <v>9</v>
      </c>
      <c r="E376" s="4">
        <v>5</v>
      </c>
      <c r="F376" s="9" t="s">
        <v>18</v>
      </c>
      <c r="G376" s="13">
        <f t="shared" si="61"/>
        <v>4</v>
      </c>
      <c r="H376">
        <f t="shared" si="62"/>
        <v>2</v>
      </c>
      <c r="I376" s="14">
        <f t="shared" si="63"/>
        <v>7</v>
      </c>
      <c r="J376" s="14">
        <f t="shared" si="64"/>
        <v>4</v>
      </c>
      <c r="K376" s="14">
        <f t="shared" si="65"/>
        <v>4</v>
      </c>
      <c r="L376" s="14">
        <f t="shared" si="66"/>
        <v>4</v>
      </c>
      <c r="M376" s="14">
        <f t="shared" si="67"/>
        <v>3</v>
      </c>
      <c r="N376" s="14">
        <f t="shared" si="68"/>
        <v>3</v>
      </c>
      <c r="O376">
        <f t="shared" si="69"/>
        <v>2016</v>
      </c>
      <c r="P376">
        <f t="shared" si="70"/>
        <v>1</v>
      </c>
      <c r="Q376">
        <f t="shared" si="71"/>
        <v>12</v>
      </c>
      <c r="R376">
        <f t="shared" si="60"/>
        <v>2</v>
      </c>
    </row>
    <row r="377" spans="1:18" x14ac:dyDescent="0.2">
      <c r="A377" s="3">
        <v>42381</v>
      </c>
      <c r="B377" s="4">
        <v>511</v>
      </c>
      <c r="C377" s="5">
        <v>0.26180555555555601</v>
      </c>
      <c r="D377" s="6" t="s">
        <v>9</v>
      </c>
      <c r="E377" s="4">
        <v>4</v>
      </c>
      <c r="F377" s="9" t="s">
        <v>19</v>
      </c>
      <c r="G377" s="13">
        <f t="shared" si="61"/>
        <v>9</v>
      </c>
      <c r="H377">
        <f t="shared" si="62"/>
        <v>2</v>
      </c>
      <c r="I377" s="14">
        <f t="shared" si="63"/>
        <v>7</v>
      </c>
      <c r="J377" s="14">
        <f t="shared" si="64"/>
        <v>2</v>
      </c>
      <c r="K377" s="14">
        <f t="shared" si="65"/>
        <v>1</v>
      </c>
      <c r="L377" s="14">
        <f t="shared" si="66"/>
        <v>3</v>
      </c>
      <c r="M377" s="14">
        <f t="shared" si="67"/>
        <v>2</v>
      </c>
      <c r="N377" s="14">
        <f t="shared" si="68"/>
        <v>2</v>
      </c>
      <c r="O377">
        <f t="shared" si="69"/>
        <v>2016</v>
      </c>
      <c r="P377">
        <f t="shared" si="70"/>
        <v>1</v>
      </c>
      <c r="Q377">
        <f t="shared" si="71"/>
        <v>12</v>
      </c>
      <c r="R377">
        <f t="shared" si="60"/>
        <v>2</v>
      </c>
    </row>
    <row r="378" spans="1:18" x14ac:dyDescent="0.2">
      <c r="A378" s="3">
        <v>42381</v>
      </c>
      <c r="B378" s="4">
        <v>506</v>
      </c>
      <c r="C378" s="5">
        <v>0.264583333333333</v>
      </c>
      <c r="D378" s="6" t="s">
        <v>9</v>
      </c>
      <c r="E378" s="4">
        <v>4</v>
      </c>
      <c r="F378" s="9" t="s">
        <v>13</v>
      </c>
      <c r="G378" s="13">
        <f t="shared" si="61"/>
        <v>6</v>
      </c>
      <c r="H378">
        <f t="shared" si="62"/>
        <v>2</v>
      </c>
      <c r="I378" s="14">
        <f t="shared" si="63"/>
        <v>7</v>
      </c>
      <c r="J378" s="14">
        <f t="shared" si="64"/>
        <v>1</v>
      </c>
      <c r="K378" s="14">
        <f t="shared" si="65"/>
        <v>4</v>
      </c>
      <c r="L378" s="14">
        <f t="shared" si="66"/>
        <v>2</v>
      </c>
      <c r="M378" s="14">
        <f t="shared" si="67"/>
        <v>2</v>
      </c>
      <c r="N378" s="14">
        <f t="shared" si="68"/>
        <v>2</v>
      </c>
      <c r="O378">
        <f t="shared" si="69"/>
        <v>2016</v>
      </c>
      <c r="P378">
        <f t="shared" si="70"/>
        <v>1</v>
      </c>
      <c r="Q378">
        <f t="shared" si="71"/>
        <v>12</v>
      </c>
      <c r="R378">
        <f t="shared" si="60"/>
        <v>2</v>
      </c>
    </row>
    <row r="379" spans="1:18" x14ac:dyDescent="0.2">
      <c r="A379" s="3">
        <v>42381</v>
      </c>
      <c r="B379" s="4">
        <v>511</v>
      </c>
      <c r="C379" s="5">
        <v>0.265277777777778</v>
      </c>
      <c r="D379" s="6" t="s">
        <v>9</v>
      </c>
      <c r="E379" s="4">
        <v>5</v>
      </c>
      <c r="F379" s="9" t="s">
        <v>19</v>
      </c>
      <c r="G379" s="13">
        <f t="shared" si="61"/>
        <v>9</v>
      </c>
      <c r="H379">
        <f t="shared" si="62"/>
        <v>2</v>
      </c>
      <c r="I379" s="14">
        <f t="shared" si="63"/>
        <v>7</v>
      </c>
      <c r="J379" s="14">
        <f t="shared" si="64"/>
        <v>2</v>
      </c>
      <c r="K379" s="14">
        <f t="shared" si="65"/>
        <v>1</v>
      </c>
      <c r="L379" s="14">
        <f t="shared" si="66"/>
        <v>3</v>
      </c>
      <c r="M379" s="14">
        <f t="shared" si="67"/>
        <v>2</v>
      </c>
      <c r="N379" s="14">
        <f t="shared" si="68"/>
        <v>2</v>
      </c>
      <c r="O379">
        <f t="shared" si="69"/>
        <v>2016</v>
      </c>
      <c r="P379">
        <f t="shared" si="70"/>
        <v>1</v>
      </c>
      <c r="Q379">
        <f t="shared" si="71"/>
        <v>12</v>
      </c>
      <c r="R379">
        <f t="shared" si="60"/>
        <v>2</v>
      </c>
    </row>
    <row r="380" spans="1:18" x14ac:dyDescent="0.2">
      <c r="A380" s="3">
        <v>42381</v>
      </c>
      <c r="B380" s="4">
        <v>504</v>
      </c>
      <c r="C380" s="5">
        <v>0.27638888888888902</v>
      </c>
      <c r="D380" s="6" t="s">
        <v>9</v>
      </c>
      <c r="E380" s="4">
        <v>4</v>
      </c>
      <c r="F380" s="9" t="s">
        <v>18</v>
      </c>
      <c r="G380" s="13">
        <f t="shared" si="61"/>
        <v>4</v>
      </c>
      <c r="H380">
        <f t="shared" si="62"/>
        <v>2</v>
      </c>
      <c r="I380" s="14">
        <f t="shared" si="63"/>
        <v>7</v>
      </c>
      <c r="J380" s="14">
        <f t="shared" si="64"/>
        <v>4</v>
      </c>
      <c r="K380" s="14">
        <f t="shared" si="65"/>
        <v>4</v>
      </c>
      <c r="L380" s="14">
        <f t="shared" si="66"/>
        <v>4</v>
      </c>
      <c r="M380" s="14">
        <f t="shared" si="67"/>
        <v>3</v>
      </c>
      <c r="N380" s="14">
        <f t="shared" si="68"/>
        <v>3</v>
      </c>
      <c r="O380">
        <f t="shared" si="69"/>
        <v>2016</v>
      </c>
      <c r="P380">
        <f t="shared" si="70"/>
        <v>1</v>
      </c>
      <c r="Q380">
        <f t="shared" si="71"/>
        <v>12</v>
      </c>
      <c r="R380">
        <f t="shared" si="60"/>
        <v>2</v>
      </c>
    </row>
    <row r="381" spans="1:18" x14ac:dyDescent="0.2">
      <c r="A381" s="3">
        <v>42381</v>
      </c>
      <c r="B381" s="4">
        <v>510</v>
      </c>
      <c r="C381" s="5">
        <v>0.28125</v>
      </c>
      <c r="D381" s="6" t="s">
        <v>9</v>
      </c>
      <c r="E381" s="4">
        <v>5</v>
      </c>
      <c r="F381" s="9" t="s">
        <v>13</v>
      </c>
      <c r="G381" s="13">
        <f t="shared" si="61"/>
        <v>8</v>
      </c>
      <c r="H381">
        <f t="shared" si="62"/>
        <v>2</v>
      </c>
      <c r="I381" s="14">
        <f t="shared" si="63"/>
        <v>7</v>
      </c>
      <c r="J381" s="14">
        <f t="shared" si="64"/>
        <v>1</v>
      </c>
      <c r="K381" s="14">
        <f t="shared" si="65"/>
        <v>1</v>
      </c>
      <c r="L381" s="14">
        <f t="shared" si="66"/>
        <v>3</v>
      </c>
      <c r="M381" s="14">
        <f t="shared" si="67"/>
        <v>3</v>
      </c>
      <c r="N381" s="14">
        <f t="shared" si="68"/>
        <v>3</v>
      </c>
      <c r="O381">
        <f t="shared" si="69"/>
        <v>2016</v>
      </c>
      <c r="P381">
        <f t="shared" si="70"/>
        <v>1</v>
      </c>
      <c r="Q381">
        <f t="shared" si="71"/>
        <v>12</v>
      </c>
      <c r="R381">
        <f t="shared" si="60"/>
        <v>2</v>
      </c>
    </row>
    <row r="382" spans="1:18" x14ac:dyDescent="0.2">
      <c r="A382" s="3">
        <v>42381</v>
      </c>
      <c r="B382" s="4">
        <v>504</v>
      </c>
      <c r="C382" s="5">
        <v>0.28402777777777799</v>
      </c>
      <c r="D382" s="6" t="s">
        <v>9</v>
      </c>
      <c r="E382" s="4">
        <v>3</v>
      </c>
      <c r="F382" s="9" t="s">
        <v>20</v>
      </c>
      <c r="G382" s="13">
        <f t="shared" si="61"/>
        <v>4</v>
      </c>
      <c r="H382">
        <f t="shared" si="62"/>
        <v>2</v>
      </c>
      <c r="I382" s="14">
        <f t="shared" si="63"/>
        <v>7</v>
      </c>
      <c r="J382" s="14">
        <f t="shared" si="64"/>
        <v>3</v>
      </c>
      <c r="K382" s="14">
        <f t="shared" si="65"/>
        <v>4</v>
      </c>
      <c r="L382" s="14">
        <f t="shared" si="66"/>
        <v>4</v>
      </c>
      <c r="M382" s="14">
        <f t="shared" si="67"/>
        <v>3</v>
      </c>
      <c r="N382" s="14">
        <f t="shared" si="68"/>
        <v>3</v>
      </c>
      <c r="O382">
        <f t="shared" si="69"/>
        <v>2016</v>
      </c>
      <c r="P382">
        <f t="shared" si="70"/>
        <v>1</v>
      </c>
      <c r="Q382">
        <f t="shared" si="71"/>
        <v>12</v>
      </c>
      <c r="R382">
        <f t="shared" si="60"/>
        <v>2</v>
      </c>
    </row>
    <row r="383" spans="1:18" x14ac:dyDescent="0.2">
      <c r="A383" s="3">
        <v>42381</v>
      </c>
      <c r="B383" s="4">
        <v>506</v>
      </c>
      <c r="C383" s="5">
        <v>0.30555555555555602</v>
      </c>
      <c r="D383" s="6" t="s">
        <v>9</v>
      </c>
      <c r="E383" s="4">
        <v>4</v>
      </c>
      <c r="F383" s="9" t="s">
        <v>19</v>
      </c>
      <c r="G383" s="13">
        <f t="shared" si="61"/>
        <v>6</v>
      </c>
      <c r="H383">
        <f t="shared" si="62"/>
        <v>2</v>
      </c>
      <c r="I383" s="14">
        <f t="shared" si="63"/>
        <v>8</v>
      </c>
      <c r="J383" s="14">
        <f t="shared" si="64"/>
        <v>2</v>
      </c>
      <c r="K383" s="14">
        <f t="shared" si="65"/>
        <v>4</v>
      </c>
      <c r="L383" s="14">
        <f t="shared" si="66"/>
        <v>2</v>
      </c>
      <c r="M383" s="14">
        <f t="shared" si="67"/>
        <v>2</v>
      </c>
      <c r="N383" s="14">
        <f t="shared" si="68"/>
        <v>2</v>
      </c>
      <c r="O383">
        <f t="shared" si="69"/>
        <v>2016</v>
      </c>
      <c r="P383">
        <f t="shared" si="70"/>
        <v>1</v>
      </c>
      <c r="Q383">
        <f t="shared" si="71"/>
        <v>12</v>
      </c>
      <c r="R383">
        <f t="shared" si="60"/>
        <v>2</v>
      </c>
    </row>
    <row r="384" spans="1:18" x14ac:dyDescent="0.2">
      <c r="A384" s="3">
        <v>42381</v>
      </c>
      <c r="B384" s="4">
        <v>501</v>
      </c>
      <c r="C384" s="5">
        <v>0.34027777777777801</v>
      </c>
      <c r="D384" s="6" t="s">
        <v>9</v>
      </c>
      <c r="E384" s="4">
        <v>5</v>
      </c>
      <c r="F384" s="9" t="s">
        <v>19</v>
      </c>
      <c r="G384" s="13">
        <f t="shared" si="61"/>
        <v>1</v>
      </c>
      <c r="H384">
        <f t="shared" si="62"/>
        <v>2</v>
      </c>
      <c r="I384" s="14">
        <f t="shared" si="63"/>
        <v>9</v>
      </c>
      <c r="J384" s="14">
        <f t="shared" si="64"/>
        <v>2</v>
      </c>
      <c r="K384" s="14">
        <f t="shared" si="65"/>
        <v>3</v>
      </c>
      <c r="L384" s="14">
        <f t="shared" si="66"/>
        <v>2</v>
      </c>
      <c r="M384" s="14">
        <f t="shared" si="67"/>
        <v>1</v>
      </c>
      <c r="N384" s="14">
        <f t="shared" si="68"/>
        <v>1</v>
      </c>
      <c r="O384">
        <f t="shared" si="69"/>
        <v>2016</v>
      </c>
      <c r="P384">
        <f t="shared" si="70"/>
        <v>1</v>
      </c>
      <c r="Q384">
        <f t="shared" si="71"/>
        <v>12</v>
      </c>
      <c r="R384">
        <f t="shared" si="60"/>
        <v>2</v>
      </c>
    </row>
    <row r="385" spans="1:18" x14ac:dyDescent="0.2">
      <c r="A385" s="3">
        <v>42381</v>
      </c>
      <c r="B385" s="4">
        <v>506</v>
      </c>
      <c r="C385" s="5">
        <v>0.36458333333333298</v>
      </c>
      <c r="D385" s="6" t="s">
        <v>9</v>
      </c>
      <c r="E385" s="4">
        <v>37</v>
      </c>
      <c r="F385" s="9" t="s">
        <v>18</v>
      </c>
      <c r="G385" s="13">
        <f t="shared" si="61"/>
        <v>6</v>
      </c>
      <c r="H385">
        <f t="shared" si="62"/>
        <v>2</v>
      </c>
      <c r="I385" s="14">
        <f t="shared" si="63"/>
        <v>9</v>
      </c>
      <c r="J385" s="14">
        <f t="shared" si="64"/>
        <v>4</v>
      </c>
      <c r="K385" s="14">
        <f t="shared" si="65"/>
        <v>4</v>
      </c>
      <c r="L385" s="14">
        <f t="shared" si="66"/>
        <v>2</v>
      </c>
      <c r="M385" s="14">
        <f t="shared" si="67"/>
        <v>2</v>
      </c>
      <c r="N385" s="14">
        <f t="shared" si="68"/>
        <v>2</v>
      </c>
      <c r="O385">
        <f t="shared" si="69"/>
        <v>2016</v>
      </c>
      <c r="P385">
        <f t="shared" si="70"/>
        <v>1</v>
      </c>
      <c r="Q385">
        <f t="shared" si="71"/>
        <v>12</v>
      </c>
      <c r="R385">
        <f t="shared" si="60"/>
        <v>4</v>
      </c>
    </row>
    <row r="386" spans="1:18" x14ac:dyDescent="0.2">
      <c r="A386" s="3">
        <v>42381</v>
      </c>
      <c r="B386" s="4">
        <v>501</v>
      </c>
      <c r="C386" s="5">
        <v>0.36458333333333298</v>
      </c>
      <c r="D386" s="6" t="s">
        <v>9</v>
      </c>
      <c r="E386" s="4">
        <v>5</v>
      </c>
      <c r="F386" s="9" t="s">
        <v>19</v>
      </c>
      <c r="G386" s="13">
        <f t="shared" si="61"/>
        <v>1</v>
      </c>
      <c r="H386">
        <f t="shared" si="62"/>
        <v>2</v>
      </c>
      <c r="I386" s="14">
        <f t="shared" si="63"/>
        <v>9</v>
      </c>
      <c r="J386" s="14">
        <f t="shared" si="64"/>
        <v>2</v>
      </c>
      <c r="K386" s="14">
        <f t="shared" si="65"/>
        <v>3</v>
      </c>
      <c r="L386" s="14">
        <f t="shared" si="66"/>
        <v>2</v>
      </c>
      <c r="M386" s="14">
        <f t="shared" si="67"/>
        <v>1</v>
      </c>
      <c r="N386" s="14">
        <f t="shared" si="68"/>
        <v>1</v>
      </c>
      <c r="O386">
        <f t="shared" si="69"/>
        <v>2016</v>
      </c>
      <c r="P386">
        <f t="shared" si="70"/>
        <v>1</v>
      </c>
      <c r="Q386">
        <f t="shared" si="71"/>
        <v>12</v>
      </c>
      <c r="R386">
        <f t="shared" ref="R386:R449" si="72">IF(E386=0,1,(IF(E386&lt;=5,2,(IF(E386&lt;=10,3,(IF(E386&gt;=11,4)))))))</f>
        <v>2</v>
      </c>
    </row>
    <row r="387" spans="1:18" x14ac:dyDescent="0.2">
      <c r="A387" s="3">
        <v>42381</v>
      </c>
      <c r="B387" s="4">
        <v>506</v>
      </c>
      <c r="C387" s="5">
        <v>0.38611111111111102</v>
      </c>
      <c r="D387" s="6" t="s">
        <v>9</v>
      </c>
      <c r="E387" s="4">
        <v>4</v>
      </c>
      <c r="F387" s="9" t="s">
        <v>19</v>
      </c>
      <c r="G387" s="13">
        <f t="shared" ref="G387:G450" si="73">IF(B387=501,1,(IF(B387=502,2,(IF(B387=503,3,(IF(B387=504,4,(IF(B387=505,5,(IF(B387=506,6,(IF(B387=509,7,(IF(B387=510,8,(IF(B387=511,9,(IF(B387=512,10,(IF(B387=514,11)))))))))))))))))))))</f>
        <v>6</v>
      </c>
      <c r="H387">
        <f t="shared" ref="H387:H450" si="74">IF(D387="Friday",5,(IF(D387="Saturday",6,(IF(D387="Sunday",7,(IF(D387="Monday",1,(IF(D387="Tuesday",2,(IF(D387="Wednesday",3,(IF(D387="Thursday",4,0)))))))))))))</f>
        <v>2</v>
      </c>
      <c r="I387" s="14">
        <f t="shared" ref="I387:I450" si="75">(ROUNDDOWN(C387*24,0)+1)</f>
        <v>10</v>
      </c>
      <c r="J387" s="14">
        <f t="shared" ref="J387:J450" si="76">IF(F387="N",1,(IF(F387="E",2,(IF(F387="S",3,(IF(F387="W",4)))))))</f>
        <v>2</v>
      </c>
      <c r="K387" s="14">
        <f t="shared" ref="K387:K450" si="77">IF(B387=501,3,(IF(B387=502,2,(IF(B387=503,3,(IF(B387=504,4,(IF(B387=505,3,(IF(B387=506,4,(IF(B387=509,1,(IF(B387=510,1,(IF(B387=511,1,(IF(B387=512,3,(IF(B387=514,2)))))))))))))))))))))</f>
        <v>4</v>
      </c>
      <c r="L387" s="14">
        <f t="shared" ref="L387:L450" si="78">IF(B387=501,2,(IF(B387=502,1,(IF(B387=503,2,(IF(B387=504,4,(IF(B387=505,3,(IF(B387=506,2,(IF(B387=509,2,(IF(B387=510,3,(IF(B387=511,3,(IF(B387=512,1,(IF(B387=514,1)))))))))))))))))))))</f>
        <v>2</v>
      </c>
      <c r="M387" s="14">
        <f t="shared" ref="M387:M450" si="79">IF(B387=501,1,(IF(B387=502,3,(IF(B387=503,1,(IF(B387=504,3,(IF(B387=505,4,(IF(B387=506,2,(IF(B387=509,2,(IF(B387=510,3,(IF(B387=511,2,(IF(B387=512,3,(IF(B387=514,3)))))))))))))))))))))</f>
        <v>2</v>
      </c>
      <c r="N387" s="14">
        <f t="shared" ref="N387:N450" si="80">IF(B387=501,1,(IF(B387=502,3,(IF(B387=503,1,(IF(B387=504,3,(IF(B387=505,4,(IF(B387=506,2,(IF(B387=509,2,(IF(B387=510,3,(IF(B387=511,2,(IF(B387=512,3,(IF(B387=514,1)))))))))))))))))))))</f>
        <v>2</v>
      </c>
      <c r="O387">
        <f t="shared" ref="O387:O450" si="81">YEAR(A387)</f>
        <v>2016</v>
      </c>
      <c r="P387">
        <f t="shared" ref="P387:P450" si="82">MONTH(A387)</f>
        <v>1</v>
      </c>
      <c r="Q387">
        <f t="shared" ref="Q387:Q450" si="83">DAY(A387)</f>
        <v>12</v>
      </c>
      <c r="R387">
        <f t="shared" si="72"/>
        <v>2</v>
      </c>
    </row>
    <row r="388" spans="1:18" x14ac:dyDescent="0.2">
      <c r="A388" s="3">
        <v>42381</v>
      </c>
      <c r="B388" s="4">
        <v>504</v>
      </c>
      <c r="C388" s="5">
        <v>0.40416666666666701</v>
      </c>
      <c r="D388" s="6" t="s">
        <v>9</v>
      </c>
      <c r="E388" s="4">
        <v>19</v>
      </c>
      <c r="F388" s="9" t="s">
        <v>18</v>
      </c>
      <c r="G388" s="13">
        <f t="shared" si="73"/>
        <v>4</v>
      </c>
      <c r="H388">
        <f t="shared" si="74"/>
        <v>2</v>
      </c>
      <c r="I388" s="14">
        <f t="shared" si="75"/>
        <v>10</v>
      </c>
      <c r="J388" s="14">
        <f t="shared" si="76"/>
        <v>4</v>
      </c>
      <c r="K388" s="14">
        <f t="shared" si="77"/>
        <v>4</v>
      </c>
      <c r="L388" s="14">
        <f t="shared" si="78"/>
        <v>4</v>
      </c>
      <c r="M388" s="14">
        <f t="shared" si="79"/>
        <v>3</v>
      </c>
      <c r="N388" s="14">
        <f t="shared" si="80"/>
        <v>3</v>
      </c>
      <c r="O388">
        <f t="shared" si="81"/>
        <v>2016</v>
      </c>
      <c r="P388">
        <f t="shared" si="82"/>
        <v>1</v>
      </c>
      <c r="Q388">
        <f t="shared" si="83"/>
        <v>12</v>
      </c>
      <c r="R388">
        <f t="shared" si="72"/>
        <v>4</v>
      </c>
    </row>
    <row r="389" spans="1:18" x14ac:dyDescent="0.2">
      <c r="A389" s="3">
        <v>42381</v>
      </c>
      <c r="B389" s="4">
        <v>505</v>
      </c>
      <c r="C389" s="5">
        <v>0.44097222222222199</v>
      </c>
      <c r="D389" s="6" t="s">
        <v>9</v>
      </c>
      <c r="E389" s="4">
        <v>7</v>
      </c>
      <c r="F389" s="9" t="s">
        <v>19</v>
      </c>
      <c r="G389" s="13">
        <f t="shared" si="73"/>
        <v>5</v>
      </c>
      <c r="H389">
        <f t="shared" si="74"/>
        <v>2</v>
      </c>
      <c r="I389" s="14">
        <f t="shared" si="75"/>
        <v>11</v>
      </c>
      <c r="J389" s="14">
        <f t="shared" si="76"/>
        <v>2</v>
      </c>
      <c r="K389" s="14">
        <f t="shared" si="77"/>
        <v>3</v>
      </c>
      <c r="L389" s="14">
        <f t="shared" si="78"/>
        <v>3</v>
      </c>
      <c r="M389" s="14">
        <f t="shared" si="79"/>
        <v>4</v>
      </c>
      <c r="N389" s="14">
        <f t="shared" si="80"/>
        <v>4</v>
      </c>
      <c r="O389">
        <f t="shared" si="81"/>
        <v>2016</v>
      </c>
      <c r="P389">
        <f t="shared" si="82"/>
        <v>1</v>
      </c>
      <c r="Q389">
        <f t="shared" si="83"/>
        <v>12</v>
      </c>
      <c r="R389">
        <f t="shared" si="72"/>
        <v>3</v>
      </c>
    </row>
    <row r="390" spans="1:18" x14ac:dyDescent="0.2">
      <c r="A390" s="3">
        <v>42381</v>
      </c>
      <c r="B390" s="4">
        <v>511</v>
      </c>
      <c r="C390" s="5">
        <v>0.484722222222222</v>
      </c>
      <c r="D390" s="6" t="s">
        <v>9</v>
      </c>
      <c r="E390" s="4">
        <v>5</v>
      </c>
      <c r="F390" s="9" t="s">
        <v>13</v>
      </c>
      <c r="G390" s="13">
        <f t="shared" si="73"/>
        <v>9</v>
      </c>
      <c r="H390">
        <f t="shared" si="74"/>
        <v>2</v>
      </c>
      <c r="I390" s="14">
        <f t="shared" si="75"/>
        <v>12</v>
      </c>
      <c r="J390" s="14">
        <f t="shared" si="76"/>
        <v>1</v>
      </c>
      <c r="K390" s="14">
        <f t="shared" si="77"/>
        <v>1</v>
      </c>
      <c r="L390" s="14">
        <f t="shared" si="78"/>
        <v>3</v>
      </c>
      <c r="M390" s="14">
        <f t="shared" si="79"/>
        <v>2</v>
      </c>
      <c r="N390" s="14">
        <f t="shared" si="80"/>
        <v>2</v>
      </c>
      <c r="O390">
        <f t="shared" si="81"/>
        <v>2016</v>
      </c>
      <c r="P390">
        <f t="shared" si="82"/>
        <v>1</v>
      </c>
      <c r="Q390">
        <f t="shared" si="83"/>
        <v>12</v>
      </c>
      <c r="R390">
        <f t="shared" si="72"/>
        <v>2</v>
      </c>
    </row>
    <row r="391" spans="1:18" x14ac:dyDescent="0.2">
      <c r="A391" s="3">
        <v>42381</v>
      </c>
      <c r="B391" s="4">
        <v>506</v>
      </c>
      <c r="C391" s="5">
        <v>0.51944444444444404</v>
      </c>
      <c r="D391" s="6" t="s">
        <v>9</v>
      </c>
      <c r="E391" s="4">
        <v>22</v>
      </c>
      <c r="F391" s="9" t="s">
        <v>18</v>
      </c>
      <c r="G391" s="13">
        <f t="shared" si="73"/>
        <v>6</v>
      </c>
      <c r="H391">
        <f t="shared" si="74"/>
        <v>2</v>
      </c>
      <c r="I391" s="14">
        <f t="shared" si="75"/>
        <v>13</v>
      </c>
      <c r="J391" s="14">
        <f t="shared" si="76"/>
        <v>4</v>
      </c>
      <c r="K391" s="14">
        <f t="shared" si="77"/>
        <v>4</v>
      </c>
      <c r="L391" s="14">
        <f t="shared" si="78"/>
        <v>2</v>
      </c>
      <c r="M391" s="14">
        <f t="shared" si="79"/>
        <v>2</v>
      </c>
      <c r="N391" s="14">
        <f t="shared" si="80"/>
        <v>2</v>
      </c>
      <c r="O391">
        <f t="shared" si="81"/>
        <v>2016</v>
      </c>
      <c r="P391">
        <f t="shared" si="82"/>
        <v>1</v>
      </c>
      <c r="Q391">
        <f t="shared" si="83"/>
        <v>12</v>
      </c>
      <c r="R391">
        <f t="shared" si="72"/>
        <v>4</v>
      </c>
    </row>
    <row r="392" spans="1:18" x14ac:dyDescent="0.2">
      <c r="A392" s="3">
        <v>42381</v>
      </c>
      <c r="B392" s="4">
        <v>501</v>
      </c>
      <c r="C392" s="5">
        <v>0.52777777777777801</v>
      </c>
      <c r="D392" s="6" t="s">
        <v>9</v>
      </c>
      <c r="E392" s="4">
        <v>142</v>
      </c>
      <c r="F392" s="9" t="s">
        <v>18</v>
      </c>
      <c r="G392" s="13">
        <f t="shared" si="73"/>
        <v>1</v>
      </c>
      <c r="H392">
        <f t="shared" si="74"/>
        <v>2</v>
      </c>
      <c r="I392" s="14">
        <f t="shared" si="75"/>
        <v>13</v>
      </c>
      <c r="J392" s="14">
        <f t="shared" si="76"/>
        <v>4</v>
      </c>
      <c r="K392" s="14">
        <f t="shared" si="77"/>
        <v>3</v>
      </c>
      <c r="L392" s="14">
        <f t="shared" si="78"/>
        <v>2</v>
      </c>
      <c r="M392" s="14">
        <f t="shared" si="79"/>
        <v>1</v>
      </c>
      <c r="N392" s="14">
        <f t="shared" si="80"/>
        <v>1</v>
      </c>
      <c r="O392">
        <f t="shared" si="81"/>
        <v>2016</v>
      </c>
      <c r="P392">
        <f t="shared" si="82"/>
        <v>1</v>
      </c>
      <c r="Q392">
        <f t="shared" si="83"/>
        <v>12</v>
      </c>
      <c r="R392">
        <f t="shared" si="72"/>
        <v>4</v>
      </c>
    </row>
    <row r="393" spans="1:18" x14ac:dyDescent="0.2">
      <c r="A393" s="3">
        <v>42381</v>
      </c>
      <c r="B393" s="4">
        <v>502</v>
      </c>
      <c r="C393" s="5">
        <v>0.531944444444444</v>
      </c>
      <c r="D393" s="6" t="s">
        <v>9</v>
      </c>
      <c r="E393" s="4">
        <v>156</v>
      </c>
      <c r="F393" s="9" t="s">
        <v>18</v>
      </c>
      <c r="G393" s="13">
        <f t="shared" si="73"/>
        <v>2</v>
      </c>
      <c r="H393">
        <f t="shared" si="74"/>
        <v>2</v>
      </c>
      <c r="I393" s="14">
        <f t="shared" si="75"/>
        <v>13</v>
      </c>
      <c r="J393" s="14">
        <f t="shared" si="76"/>
        <v>4</v>
      </c>
      <c r="K393" s="14">
        <f t="shared" si="77"/>
        <v>2</v>
      </c>
      <c r="L393" s="14">
        <f t="shared" si="78"/>
        <v>1</v>
      </c>
      <c r="M393" s="14">
        <f t="shared" si="79"/>
        <v>3</v>
      </c>
      <c r="N393" s="14">
        <f t="shared" si="80"/>
        <v>3</v>
      </c>
      <c r="O393">
        <f t="shared" si="81"/>
        <v>2016</v>
      </c>
      <c r="P393">
        <f t="shared" si="82"/>
        <v>1</v>
      </c>
      <c r="Q393">
        <f t="shared" si="83"/>
        <v>12</v>
      </c>
      <c r="R393">
        <f t="shared" si="72"/>
        <v>4</v>
      </c>
    </row>
    <row r="394" spans="1:18" x14ac:dyDescent="0.2">
      <c r="A394" s="3">
        <v>42381</v>
      </c>
      <c r="B394" s="4">
        <v>501</v>
      </c>
      <c r="C394" s="5">
        <v>0.53333333333333299</v>
      </c>
      <c r="D394" s="6" t="s">
        <v>9</v>
      </c>
      <c r="E394" s="4">
        <v>20</v>
      </c>
      <c r="F394" s="9" t="s">
        <v>18</v>
      </c>
      <c r="G394" s="13">
        <f t="shared" si="73"/>
        <v>1</v>
      </c>
      <c r="H394">
        <f t="shared" si="74"/>
        <v>2</v>
      </c>
      <c r="I394" s="14">
        <f t="shared" si="75"/>
        <v>13</v>
      </c>
      <c r="J394" s="14">
        <f t="shared" si="76"/>
        <v>4</v>
      </c>
      <c r="K394" s="14">
        <f t="shared" si="77"/>
        <v>3</v>
      </c>
      <c r="L394" s="14">
        <f t="shared" si="78"/>
        <v>2</v>
      </c>
      <c r="M394" s="14">
        <f t="shared" si="79"/>
        <v>1</v>
      </c>
      <c r="N394" s="14">
        <f t="shared" si="80"/>
        <v>1</v>
      </c>
      <c r="O394">
        <f t="shared" si="81"/>
        <v>2016</v>
      </c>
      <c r="P394">
        <f t="shared" si="82"/>
        <v>1</v>
      </c>
      <c r="Q394">
        <f t="shared" si="83"/>
        <v>12</v>
      </c>
      <c r="R394">
        <f t="shared" si="72"/>
        <v>4</v>
      </c>
    </row>
    <row r="395" spans="1:18" x14ac:dyDescent="0.2">
      <c r="A395" s="3">
        <v>42381</v>
      </c>
      <c r="B395" s="4">
        <v>501</v>
      </c>
      <c r="C395" s="5">
        <v>0.53472222222222199</v>
      </c>
      <c r="D395" s="6" t="s">
        <v>9</v>
      </c>
      <c r="E395" s="4">
        <v>26</v>
      </c>
      <c r="F395" s="9" t="s">
        <v>19</v>
      </c>
      <c r="G395" s="13">
        <f t="shared" si="73"/>
        <v>1</v>
      </c>
      <c r="H395">
        <f t="shared" si="74"/>
        <v>2</v>
      </c>
      <c r="I395" s="14">
        <f t="shared" si="75"/>
        <v>13</v>
      </c>
      <c r="J395" s="14">
        <f t="shared" si="76"/>
        <v>2</v>
      </c>
      <c r="K395" s="14">
        <f t="shared" si="77"/>
        <v>3</v>
      </c>
      <c r="L395" s="14">
        <f t="shared" si="78"/>
        <v>2</v>
      </c>
      <c r="M395" s="14">
        <f t="shared" si="79"/>
        <v>1</v>
      </c>
      <c r="N395" s="14">
        <f t="shared" si="80"/>
        <v>1</v>
      </c>
      <c r="O395">
        <f t="shared" si="81"/>
        <v>2016</v>
      </c>
      <c r="P395">
        <f t="shared" si="82"/>
        <v>1</v>
      </c>
      <c r="Q395">
        <f t="shared" si="83"/>
        <v>12</v>
      </c>
      <c r="R395">
        <f t="shared" si="72"/>
        <v>4</v>
      </c>
    </row>
    <row r="396" spans="1:18" x14ac:dyDescent="0.2">
      <c r="A396" s="3">
        <v>42381</v>
      </c>
      <c r="B396" s="4">
        <v>501</v>
      </c>
      <c r="C396" s="5">
        <v>0.55486111111111103</v>
      </c>
      <c r="D396" s="6" t="s">
        <v>9</v>
      </c>
      <c r="E396" s="4">
        <v>5</v>
      </c>
      <c r="F396" s="9" t="s">
        <v>19</v>
      </c>
      <c r="G396" s="13">
        <f t="shared" si="73"/>
        <v>1</v>
      </c>
      <c r="H396">
        <f t="shared" si="74"/>
        <v>2</v>
      </c>
      <c r="I396" s="14">
        <f t="shared" si="75"/>
        <v>14</v>
      </c>
      <c r="J396" s="14">
        <f t="shared" si="76"/>
        <v>2</v>
      </c>
      <c r="K396" s="14">
        <f t="shared" si="77"/>
        <v>3</v>
      </c>
      <c r="L396" s="14">
        <f t="shared" si="78"/>
        <v>2</v>
      </c>
      <c r="M396" s="14">
        <f t="shared" si="79"/>
        <v>1</v>
      </c>
      <c r="N396" s="14">
        <f t="shared" si="80"/>
        <v>1</v>
      </c>
      <c r="O396">
        <f t="shared" si="81"/>
        <v>2016</v>
      </c>
      <c r="P396">
        <f t="shared" si="82"/>
        <v>1</v>
      </c>
      <c r="Q396">
        <f t="shared" si="83"/>
        <v>12</v>
      </c>
      <c r="R396">
        <f t="shared" si="72"/>
        <v>2</v>
      </c>
    </row>
    <row r="397" spans="1:18" x14ac:dyDescent="0.2">
      <c r="A397" s="3">
        <v>42381</v>
      </c>
      <c r="B397" s="4">
        <v>504</v>
      </c>
      <c r="C397" s="5">
        <v>0.55555555555555602</v>
      </c>
      <c r="D397" s="6" t="s">
        <v>9</v>
      </c>
      <c r="E397" s="4">
        <v>4</v>
      </c>
      <c r="F397" s="9" t="s">
        <v>18</v>
      </c>
      <c r="G397" s="13">
        <f t="shared" si="73"/>
        <v>4</v>
      </c>
      <c r="H397">
        <f t="shared" si="74"/>
        <v>2</v>
      </c>
      <c r="I397" s="14">
        <f t="shared" si="75"/>
        <v>14</v>
      </c>
      <c r="J397" s="14">
        <f t="shared" si="76"/>
        <v>4</v>
      </c>
      <c r="K397" s="14">
        <f t="shared" si="77"/>
        <v>4</v>
      </c>
      <c r="L397" s="14">
        <f t="shared" si="78"/>
        <v>4</v>
      </c>
      <c r="M397" s="14">
        <f t="shared" si="79"/>
        <v>3</v>
      </c>
      <c r="N397" s="14">
        <f t="shared" si="80"/>
        <v>3</v>
      </c>
      <c r="O397">
        <f t="shared" si="81"/>
        <v>2016</v>
      </c>
      <c r="P397">
        <f t="shared" si="82"/>
        <v>1</v>
      </c>
      <c r="Q397">
        <f t="shared" si="83"/>
        <v>12</v>
      </c>
      <c r="R397">
        <f t="shared" si="72"/>
        <v>2</v>
      </c>
    </row>
    <row r="398" spans="1:18" x14ac:dyDescent="0.2">
      <c r="A398" s="3">
        <v>42381</v>
      </c>
      <c r="B398" s="4">
        <v>505</v>
      </c>
      <c r="C398" s="5">
        <v>0.5625</v>
      </c>
      <c r="D398" s="6" t="s">
        <v>9</v>
      </c>
      <c r="E398" s="4">
        <v>6</v>
      </c>
      <c r="F398" s="9" t="s">
        <v>18</v>
      </c>
      <c r="G398" s="13">
        <f t="shared" si="73"/>
        <v>5</v>
      </c>
      <c r="H398">
        <f t="shared" si="74"/>
        <v>2</v>
      </c>
      <c r="I398" s="14">
        <f t="shared" si="75"/>
        <v>14</v>
      </c>
      <c r="J398" s="14">
        <f t="shared" si="76"/>
        <v>4</v>
      </c>
      <c r="K398" s="14">
        <f t="shared" si="77"/>
        <v>3</v>
      </c>
      <c r="L398" s="14">
        <f t="shared" si="78"/>
        <v>3</v>
      </c>
      <c r="M398" s="14">
        <f t="shared" si="79"/>
        <v>4</v>
      </c>
      <c r="N398" s="14">
        <f t="shared" si="80"/>
        <v>4</v>
      </c>
      <c r="O398">
        <f t="shared" si="81"/>
        <v>2016</v>
      </c>
      <c r="P398">
        <f t="shared" si="82"/>
        <v>1</v>
      </c>
      <c r="Q398">
        <f t="shared" si="83"/>
        <v>12</v>
      </c>
      <c r="R398">
        <f t="shared" si="72"/>
        <v>3</v>
      </c>
    </row>
    <row r="399" spans="1:18" x14ac:dyDescent="0.2">
      <c r="A399" s="3">
        <v>42381</v>
      </c>
      <c r="B399" s="4">
        <v>501</v>
      </c>
      <c r="C399" s="5">
        <v>0.57152777777777797</v>
      </c>
      <c r="D399" s="6" t="s">
        <v>9</v>
      </c>
      <c r="E399" s="4">
        <v>12</v>
      </c>
      <c r="F399" s="9" t="s">
        <v>20</v>
      </c>
      <c r="G399" s="13">
        <f t="shared" si="73"/>
        <v>1</v>
      </c>
      <c r="H399">
        <f t="shared" si="74"/>
        <v>2</v>
      </c>
      <c r="I399" s="14">
        <f t="shared" si="75"/>
        <v>14</v>
      </c>
      <c r="J399" s="14">
        <f t="shared" si="76"/>
        <v>3</v>
      </c>
      <c r="K399" s="14">
        <f t="shared" si="77"/>
        <v>3</v>
      </c>
      <c r="L399" s="14">
        <f t="shared" si="78"/>
        <v>2</v>
      </c>
      <c r="M399" s="14">
        <f t="shared" si="79"/>
        <v>1</v>
      </c>
      <c r="N399" s="14">
        <f t="shared" si="80"/>
        <v>1</v>
      </c>
      <c r="O399">
        <f t="shared" si="81"/>
        <v>2016</v>
      </c>
      <c r="P399">
        <f t="shared" si="82"/>
        <v>1</v>
      </c>
      <c r="Q399">
        <f t="shared" si="83"/>
        <v>12</v>
      </c>
      <c r="R399">
        <f t="shared" si="72"/>
        <v>4</v>
      </c>
    </row>
    <row r="400" spans="1:18" x14ac:dyDescent="0.2">
      <c r="A400" s="3">
        <v>42381</v>
      </c>
      <c r="B400" s="4">
        <v>504</v>
      </c>
      <c r="C400" s="5">
        <v>0.57291666666666696</v>
      </c>
      <c r="D400" s="6" t="s">
        <v>9</v>
      </c>
      <c r="E400" s="4">
        <v>25</v>
      </c>
      <c r="F400" s="9" t="s">
        <v>19</v>
      </c>
      <c r="G400" s="13">
        <f t="shared" si="73"/>
        <v>4</v>
      </c>
      <c r="H400">
        <f t="shared" si="74"/>
        <v>2</v>
      </c>
      <c r="I400" s="14">
        <f t="shared" si="75"/>
        <v>14</v>
      </c>
      <c r="J400" s="14">
        <f t="shared" si="76"/>
        <v>2</v>
      </c>
      <c r="K400" s="14">
        <f t="shared" si="77"/>
        <v>4</v>
      </c>
      <c r="L400" s="14">
        <f t="shared" si="78"/>
        <v>4</v>
      </c>
      <c r="M400" s="14">
        <f t="shared" si="79"/>
        <v>3</v>
      </c>
      <c r="N400" s="14">
        <f t="shared" si="80"/>
        <v>3</v>
      </c>
      <c r="O400">
        <f t="shared" si="81"/>
        <v>2016</v>
      </c>
      <c r="P400">
        <f t="shared" si="82"/>
        <v>1</v>
      </c>
      <c r="Q400">
        <f t="shared" si="83"/>
        <v>12</v>
      </c>
      <c r="R400">
        <f t="shared" si="72"/>
        <v>4</v>
      </c>
    </row>
    <row r="401" spans="1:18" x14ac:dyDescent="0.2">
      <c r="A401" s="3">
        <v>42381</v>
      </c>
      <c r="B401" s="4">
        <v>511</v>
      </c>
      <c r="C401" s="5">
        <v>0.60763888888888895</v>
      </c>
      <c r="D401" s="6" t="s">
        <v>9</v>
      </c>
      <c r="E401" s="4">
        <v>3</v>
      </c>
      <c r="F401" s="9" t="s">
        <v>13</v>
      </c>
      <c r="G401" s="13">
        <f t="shared" si="73"/>
        <v>9</v>
      </c>
      <c r="H401">
        <f t="shared" si="74"/>
        <v>2</v>
      </c>
      <c r="I401" s="14">
        <f t="shared" si="75"/>
        <v>15</v>
      </c>
      <c r="J401" s="14">
        <f t="shared" si="76"/>
        <v>1</v>
      </c>
      <c r="K401" s="14">
        <f t="shared" si="77"/>
        <v>1</v>
      </c>
      <c r="L401" s="14">
        <f t="shared" si="78"/>
        <v>3</v>
      </c>
      <c r="M401" s="14">
        <f t="shared" si="79"/>
        <v>2</v>
      </c>
      <c r="N401" s="14">
        <f t="shared" si="80"/>
        <v>2</v>
      </c>
      <c r="O401">
        <f t="shared" si="81"/>
        <v>2016</v>
      </c>
      <c r="P401">
        <f t="shared" si="82"/>
        <v>1</v>
      </c>
      <c r="Q401">
        <f t="shared" si="83"/>
        <v>12</v>
      </c>
      <c r="R401">
        <f t="shared" si="72"/>
        <v>2</v>
      </c>
    </row>
    <row r="402" spans="1:18" x14ac:dyDescent="0.2">
      <c r="A402" s="3">
        <v>42381</v>
      </c>
      <c r="B402" s="4">
        <v>506</v>
      </c>
      <c r="C402" s="5">
        <v>0.60763888888888895</v>
      </c>
      <c r="D402" s="6" t="s">
        <v>9</v>
      </c>
      <c r="E402" s="4">
        <v>5</v>
      </c>
      <c r="F402" s="9" t="s">
        <v>19</v>
      </c>
      <c r="G402" s="13">
        <f t="shared" si="73"/>
        <v>6</v>
      </c>
      <c r="H402">
        <f t="shared" si="74"/>
        <v>2</v>
      </c>
      <c r="I402" s="14">
        <f t="shared" si="75"/>
        <v>15</v>
      </c>
      <c r="J402" s="14">
        <f t="shared" si="76"/>
        <v>2</v>
      </c>
      <c r="K402" s="14">
        <f t="shared" si="77"/>
        <v>4</v>
      </c>
      <c r="L402" s="14">
        <f t="shared" si="78"/>
        <v>2</v>
      </c>
      <c r="M402" s="14">
        <f t="shared" si="79"/>
        <v>2</v>
      </c>
      <c r="N402" s="14">
        <f t="shared" si="80"/>
        <v>2</v>
      </c>
      <c r="O402">
        <f t="shared" si="81"/>
        <v>2016</v>
      </c>
      <c r="P402">
        <f t="shared" si="82"/>
        <v>1</v>
      </c>
      <c r="Q402">
        <f t="shared" si="83"/>
        <v>12</v>
      </c>
      <c r="R402">
        <f t="shared" si="72"/>
        <v>2</v>
      </c>
    </row>
    <row r="403" spans="1:18" x14ac:dyDescent="0.2">
      <c r="A403" s="3">
        <v>42381</v>
      </c>
      <c r="B403" s="4">
        <v>510</v>
      </c>
      <c r="C403" s="5">
        <v>0.62291666666666701</v>
      </c>
      <c r="D403" s="6" t="s">
        <v>9</v>
      </c>
      <c r="E403" s="4">
        <v>5</v>
      </c>
      <c r="F403" s="9" t="s">
        <v>20</v>
      </c>
      <c r="G403" s="13">
        <f t="shared" si="73"/>
        <v>8</v>
      </c>
      <c r="H403">
        <f t="shared" si="74"/>
        <v>2</v>
      </c>
      <c r="I403" s="14">
        <f t="shared" si="75"/>
        <v>15</v>
      </c>
      <c r="J403" s="14">
        <f t="shared" si="76"/>
        <v>3</v>
      </c>
      <c r="K403" s="14">
        <f t="shared" si="77"/>
        <v>1</v>
      </c>
      <c r="L403" s="14">
        <f t="shared" si="78"/>
        <v>3</v>
      </c>
      <c r="M403" s="14">
        <f t="shared" si="79"/>
        <v>3</v>
      </c>
      <c r="N403" s="14">
        <f t="shared" si="80"/>
        <v>3</v>
      </c>
      <c r="O403">
        <f t="shared" si="81"/>
        <v>2016</v>
      </c>
      <c r="P403">
        <f t="shared" si="82"/>
        <v>1</v>
      </c>
      <c r="Q403">
        <f t="shared" si="83"/>
        <v>12</v>
      </c>
      <c r="R403">
        <f t="shared" si="72"/>
        <v>2</v>
      </c>
    </row>
    <row r="404" spans="1:18" x14ac:dyDescent="0.2">
      <c r="A404" s="3">
        <v>42381</v>
      </c>
      <c r="B404" s="4">
        <v>512</v>
      </c>
      <c r="C404" s="5">
        <v>0.64930555555555602</v>
      </c>
      <c r="D404" s="6" t="s">
        <v>9</v>
      </c>
      <c r="E404" s="4">
        <v>5</v>
      </c>
      <c r="F404" s="9" t="s">
        <v>19</v>
      </c>
      <c r="G404" s="13">
        <f t="shared" si="73"/>
        <v>10</v>
      </c>
      <c r="H404">
        <f t="shared" si="74"/>
        <v>2</v>
      </c>
      <c r="I404" s="14">
        <f t="shared" si="75"/>
        <v>16</v>
      </c>
      <c r="J404" s="14">
        <f t="shared" si="76"/>
        <v>2</v>
      </c>
      <c r="K404" s="14">
        <f t="shared" si="77"/>
        <v>3</v>
      </c>
      <c r="L404" s="14">
        <f t="shared" si="78"/>
        <v>1</v>
      </c>
      <c r="M404" s="14">
        <f t="shared" si="79"/>
        <v>3</v>
      </c>
      <c r="N404" s="14">
        <f t="shared" si="80"/>
        <v>3</v>
      </c>
      <c r="O404">
        <f t="shared" si="81"/>
        <v>2016</v>
      </c>
      <c r="P404">
        <f t="shared" si="82"/>
        <v>1</v>
      </c>
      <c r="Q404">
        <f t="shared" si="83"/>
        <v>12</v>
      </c>
      <c r="R404">
        <f t="shared" si="72"/>
        <v>2</v>
      </c>
    </row>
    <row r="405" spans="1:18" x14ac:dyDescent="0.2">
      <c r="A405" s="3">
        <v>42381</v>
      </c>
      <c r="B405" s="4">
        <v>501</v>
      </c>
      <c r="C405" s="5">
        <v>0.65416666666666701</v>
      </c>
      <c r="D405" s="6" t="s">
        <v>9</v>
      </c>
      <c r="E405" s="4">
        <v>5</v>
      </c>
      <c r="F405" s="9" t="s">
        <v>19</v>
      </c>
      <c r="G405" s="13">
        <f t="shared" si="73"/>
        <v>1</v>
      </c>
      <c r="H405">
        <f t="shared" si="74"/>
        <v>2</v>
      </c>
      <c r="I405" s="14">
        <f t="shared" si="75"/>
        <v>16</v>
      </c>
      <c r="J405" s="14">
        <f t="shared" si="76"/>
        <v>2</v>
      </c>
      <c r="K405" s="14">
        <f t="shared" si="77"/>
        <v>3</v>
      </c>
      <c r="L405" s="14">
        <f t="shared" si="78"/>
        <v>2</v>
      </c>
      <c r="M405" s="14">
        <f t="shared" si="79"/>
        <v>1</v>
      </c>
      <c r="N405" s="14">
        <f t="shared" si="80"/>
        <v>1</v>
      </c>
      <c r="O405">
        <f t="shared" si="81"/>
        <v>2016</v>
      </c>
      <c r="P405">
        <f t="shared" si="82"/>
        <v>1</v>
      </c>
      <c r="Q405">
        <f t="shared" si="83"/>
        <v>12</v>
      </c>
      <c r="R405">
        <f t="shared" si="72"/>
        <v>2</v>
      </c>
    </row>
    <row r="406" spans="1:18" x14ac:dyDescent="0.2">
      <c r="A406" s="3">
        <v>42381</v>
      </c>
      <c r="B406" s="4">
        <v>504</v>
      </c>
      <c r="C406" s="5">
        <v>0.68541666666666701</v>
      </c>
      <c r="D406" s="6" t="s">
        <v>9</v>
      </c>
      <c r="E406" s="4">
        <v>4</v>
      </c>
      <c r="F406" s="9" t="s">
        <v>18</v>
      </c>
      <c r="G406" s="13">
        <f t="shared" si="73"/>
        <v>4</v>
      </c>
      <c r="H406">
        <f t="shared" si="74"/>
        <v>2</v>
      </c>
      <c r="I406" s="14">
        <f t="shared" si="75"/>
        <v>17</v>
      </c>
      <c r="J406" s="14">
        <f t="shared" si="76"/>
        <v>4</v>
      </c>
      <c r="K406" s="14">
        <f t="shared" si="77"/>
        <v>4</v>
      </c>
      <c r="L406" s="14">
        <f t="shared" si="78"/>
        <v>4</v>
      </c>
      <c r="M406" s="14">
        <f t="shared" si="79"/>
        <v>3</v>
      </c>
      <c r="N406" s="14">
        <f t="shared" si="80"/>
        <v>3</v>
      </c>
      <c r="O406">
        <f t="shared" si="81"/>
        <v>2016</v>
      </c>
      <c r="P406">
        <f t="shared" si="82"/>
        <v>1</v>
      </c>
      <c r="Q406">
        <f t="shared" si="83"/>
        <v>12</v>
      </c>
      <c r="R406">
        <f t="shared" si="72"/>
        <v>2</v>
      </c>
    </row>
    <row r="407" spans="1:18" x14ac:dyDescent="0.2">
      <c r="A407" s="3">
        <v>42381</v>
      </c>
      <c r="B407" s="4">
        <v>501</v>
      </c>
      <c r="C407" s="5">
        <v>0.69236111111111098</v>
      </c>
      <c r="D407" s="6" t="s">
        <v>9</v>
      </c>
      <c r="E407" s="4">
        <v>36</v>
      </c>
      <c r="F407" s="9" t="s">
        <v>18</v>
      </c>
      <c r="G407" s="13">
        <f t="shared" si="73"/>
        <v>1</v>
      </c>
      <c r="H407">
        <f t="shared" si="74"/>
        <v>2</v>
      </c>
      <c r="I407" s="14">
        <f t="shared" si="75"/>
        <v>17</v>
      </c>
      <c r="J407" s="14">
        <f t="shared" si="76"/>
        <v>4</v>
      </c>
      <c r="K407" s="14">
        <f t="shared" si="77"/>
        <v>3</v>
      </c>
      <c r="L407" s="14">
        <f t="shared" si="78"/>
        <v>2</v>
      </c>
      <c r="M407" s="14">
        <f t="shared" si="79"/>
        <v>1</v>
      </c>
      <c r="N407" s="14">
        <f t="shared" si="80"/>
        <v>1</v>
      </c>
      <c r="O407">
        <f t="shared" si="81"/>
        <v>2016</v>
      </c>
      <c r="P407">
        <f t="shared" si="82"/>
        <v>1</v>
      </c>
      <c r="Q407">
        <f t="shared" si="83"/>
        <v>12</v>
      </c>
      <c r="R407">
        <f t="shared" si="72"/>
        <v>4</v>
      </c>
    </row>
    <row r="408" spans="1:18" x14ac:dyDescent="0.2">
      <c r="A408" s="3">
        <v>42381</v>
      </c>
      <c r="B408" s="4">
        <v>504</v>
      </c>
      <c r="C408" s="5">
        <v>0.71736111111111101</v>
      </c>
      <c r="D408" s="6" t="s">
        <v>9</v>
      </c>
      <c r="E408" s="4">
        <v>0</v>
      </c>
      <c r="F408" s="9" t="s">
        <v>18</v>
      </c>
      <c r="G408" s="13">
        <f t="shared" si="73"/>
        <v>4</v>
      </c>
      <c r="H408">
        <f t="shared" si="74"/>
        <v>2</v>
      </c>
      <c r="I408" s="14">
        <f t="shared" si="75"/>
        <v>18</v>
      </c>
      <c r="J408" s="14">
        <f t="shared" si="76"/>
        <v>4</v>
      </c>
      <c r="K408" s="14">
        <f t="shared" si="77"/>
        <v>4</v>
      </c>
      <c r="L408" s="14">
        <f t="shared" si="78"/>
        <v>4</v>
      </c>
      <c r="M408" s="14">
        <f t="shared" si="79"/>
        <v>3</v>
      </c>
      <c r="N408" s="14">
        <f t="shared" si="80"/>
        <v>3</v>
      </c>
      <c r="O408">
        <f t="shared" si="81"/>
        <v>2016</v>
      </c>
      <c r="P408">
        <f t="shared" si="82"/>
        <v>1</v>
      </c>
      <c r="Q408">
        <f t="shared" si="83"/>
        <v>12</v>
      </c>
      <c r="R408">
        <f t="shared" si="72"/>
        <v>1</v>
      </c>
    </row>
    <row r="409" spans="1:18" x14ac:dyDescent="0.2">
      <c r="A409" s="3">
        <v>42381</v>
      </c>
      <c r="B409" s="4">
        <v>501</v>
      </c>
      <c r="C409" s="5">
        <v>0.72916666666666696</v>
      </c>
      <c r="D409" s="6" t="s">
        <v>9</v>
      </c>
      <c r="E409" s="4">
        <v>12</v>
      </c>
      <c r="F409" s="9" t="s">
        <v>18</v>
      </c>
      <c r="G409" s="13">
        <f t="shared" si="73"/>
        <v>1</v>
      </c>
      <c r="H409">
        <f t="shared" si="74"/>
        <v>2</v>
      </c>
      <c r="I409" s="14">
        <f t="shared" si="75"/>
        <v>18</v>
      </c>
      <c r="J409" s="14">
        <f t="shared" si="76"/>
        <v>4</v>
      </c>
      <c r="K409" s="14">
        <f t="shared" si="77"/>
        <v>3</v>
      </c>
      <c r="L409" s="14">
        <f t="shared" si="78"/>
        <v>2</v>
      </c>
      <c r="M409" s="14">
        <f t="shared" si="79"/>
        <v>1</v>
      </c>
      <c r="N409" s="14">
        <f t="shared" si="80"/>
        <v>1</v>
      </c>
      <c r="O409">
        <f t="shared" si="81"/>
        <v>2016</v>
      </c>
      <c r="P409">
        <f t="shared" si="82"/>
        <v>1</v>
      </c>
      <c r="Q409">
        <f t="shared" si="83"/>
        <v>12</v>
      </c>
      <c r="R409">
        <f t="shared" si="72"/>
        <v>4</v>
      </c>
    </row>
    <row r="410" spans="1:18" x14ac:dyDescent="0.2">
      <c r="A410" s="3">
        <v>42381</v>
      </c>
      <c r="B410" s="4">
        <v>502</v>
      </c>
      <c r="C410" s="5">
        <v>0.750694444444444</v>
      </c>
      <c r="D410" s="6" t="s">
        <v>9</v>
      </c>
      <c r="E410" s="4">
        <v>10</v>
      </c>
      <c r="F410" s="9" t="s">
        <v>18</v>
      </c>
      <c r="G410" s="13">
        <f t="shared" si="73"/>
        <v>2</v>
      </c>
      <c r="H410">
        <f t="shared" si="74"/>
        <v>2</v>
      </c>
      <c r="I410" s="14">
        <f t="shared" si="75"/>
        <v>19</v>
      </c>
      <c r="J410" s="14">
        <f t="shared" si="76"/>
        <v>4</v>
      </c>
      <c r="K410" s="14">
        <f t="shared" si="77"/>
        <v>2</v>
      </c>
      <c r="L410" s="14">
        <f t="shared" si="78"/>
        <v>1</v>
      </c>
      <c r="M410" s="14">
        <f t="shared" si="79"/>
        <v>3</v>
      </c>
      <c r="N410" s="14">
        <f t="shared" si="80"/>
        <v>3</v>
      </c>
      <c r="O410">
        <f t="shared" si="81"/>
        <v>2016</v>
      </c>
      <c r="P410">
        <f t="shared" si="82"/>
        <v>1</v>
      </c>
      <c r="Q410">
        <f t="shared" si="83"/>
        <v>12</v>
      </c>
      <c r="R410">
        <f t="shared" si="72"/>
        <v>3</v>
      </c>
    </row>
    <row r="411" spans="1:18" x14ac:dyDescent="0.2">
      <c r="A411" s="3">
        <v>42381</v>
      </c>
      <c r="B411" s="4">
        <v>504</v>
      </c>
      <c r="C411" s="5">
        <v>0.77847222222222201</v>
      </c>
      <c r="D411" s="6" t="s">
        <v>9</v>
      </c>
      <c r="E411" s="4">
        <v>0</v>
      </c>
      <c r="F411" s="9" t="s">
        <v>19</v>
      </c>
      <c r="G411" s="13">
        <f t="shared" si="73"/>
        <v>4</v>
      </c>
      <c r="H411">
        <f t="shared" si="74"/>
        <v>2</v>
      </c>
      <c r="I411" s="14">
        <f t="shared" si="75"/>
        <v>19</v>
      </c>
      <c r="J411" s="14">
        <f t="shared" si="76"/>
        <v>2</v>
      </c>
      <c r="K411" s="14">
        <f t="shared" si="77"/>
        <v>4</v>
      </c>
      <c r="L411" s="14">
        <f t="shared" si="78"/>
        <v>4</v>
      </c>
      <c r="M411" s="14">
        <f t="shared" si="79"/>
        <v>3</v>
      </c>
      <c r="N411" s="14">
        <f t="shared" si="80"/>
        <v>3</v>
      </c>
      <c r="O411">
        <f t="shared" si="81"/>
        <v>2016</v>
      </c>
      <c r="P411">
        <f t="shared" si="82"/>
        <v>1</v>
      </c>
      <c r="Q411">
        <f t="shared" si="83"/>
        <v>12</v>
      </c>
      <c r="R411">
        <f t="shared" si="72"/>
        <v>1</v>
      </c>
    </row>
    <row r="412" spans="1:18" x14ac:dyDescent="0.2">
      <c r="A412" s="3">
        <v>42381</v>
      </c>
      <c r="B412" s="4">
        <v>505</v>
      </c>
      <c r="C412" s="5">
        <v>0.83541666666666703</v>
      </c>
      <c r="D412" s="6" t="s">
        <v>9</v>
      </c>
      <c r="E412" s="4">
        <v>22</v>
      </c>
      <c r="F412" s="9" t="s">
        <v>18</v>
      </c>
      <c r="G412" s="13">
        <f t="shared" si="73"/>
        <v>5</v>
      </c>
      <c r="H412">
        <f t="shared" si="74"/>
        <v>2</v>
      </c>
      <c r="I412" s="14">
        <f t="shared" si="75"/>
        <v>21</v>
      </c>
      <c r="J412" s="14">
        <f t="shared" si="76"/>
        <v>4</v>
      </c>
      <c r="K412" s="14">
        <f t="shared" si="77"/>
        <v>3</v>
      </c>
      <c r="L412" s="14">
        <f t="shared" si="78"/>
        <v>3</v>
      </c>
      <c r="M412" s="14">
        <f t="shared" si="79"/>
        <v>4</v>
      </c>
      <c r="N412" s="14">
        <f t="shared" si="80"/>
        <v>4</v>
      </c>
      <c r="O412">
        <f t="shared" si="81"/>
        <v>2016</v>
      </c>
      <c r="P412">
        <f t="shared" si="82"/>
        <v>1</v>
      </c>
      <c r="Q412">
        <f t="shared" si="83"/>
        <v>12</v>
      </c>
      <c r="R412">
        <f t="shared" si="72"/>
        <v>4</v>
      </c>
    </row>
    <row r="413" spans="1:18" x14ac:dyDescent="0.2">
      <c r="A413" s="3">
        <v>42381</v>
      </c>
      <c r="B413" s="4">
        <v>501</v>
      </c>
      <c r="C413" s="5">
        <v>0.86805555555555602</v>
      </c>
      <c r="D413" s="6" t="s">
        <v>9</v>
      </c>
      <c r="E413" s="4">
        <v>4</v>
      </c>
      <c r="F413" s="9" t="s">
        <v>19</v>
      </c>
      <c r="G413" s="13">
        <f t="shared" si="73"/>
        <v>1</v>
      </c>
      <c r="H413">
        <f t="shared" si="74"/>
        <v>2</v>
      </c>
      <c r="I413" s="14">
        <f t="shared" si="75"/>
        <v>21</v>
      </c>
      <c r="J413" s="14">
        <f t="shared" si="76"/>
        <v>2</v>
      </c>
      <c r="K413" s="14">
        <f t="shared" si="77"/>
        <v>3</v>
      </c>
      <c r="L413" s="14">
        <f t="shared" si="78"/>
        <v>2</v>
      </c>
      <c r="M413" s="14">
        <f t="shared" si="79"/>
        <v>1</v>
      </c>
      <c r="N413" s="14">
        <f t="shared" si="80"/>
        <v>1</v>
      </c>
      <c r="O413">
        <f t="shared" si="81"/>
        <v>2016</v>
      </c>
      <c r="P413">
        <f t="shared" si="82"/>
        <v>1</v>
      </c>
      <c r="Q413">
        <f t="shared" si="83"/>
        <v>12</v>
      </c>
      <c r="R413">
        <f t="shared" si="72"/>
        <v>2</v>
      </c>
    </row>
    <row r="414" spans="1:18" x14ac:dyDescent="0.2">
      <c r="A414" s="3">
        <v>42381</v>
      </c>
      <c r="B414" s="4">
        <v>504</v>
      </c>
      <c r="C414" s="5">
        <v>0.97847222222222197</v>
      </c>
      <c r="D414" s="6" t="s">
        <v>9</v>
      </c>
      <c r="E414" s="4">
        <v>5</v>
      </c>
      <c r="F414" s="9" t="s">
        <v>19</v>
      </c>
      <c r="G414" s="13">
        <f t="shared" si="73"/>
        <v>4</v>
      </c>
      <c r="H414">
        <f t="shared" si="74"/>
        <v>2</v>
      </c>
      <c r="I414" s="14">
        <f t="shared" si="75"/>
        <v>24</v>
      </c>
      <c r="J414" s="14">
        <f t="shared" si="76"/>
        <v>2</v>
      </c>
      <c r="K414" s="14">
        <f t="shared" si="77"/>
        <v>4</v>
      </c>
      <c r="L414" s="14">
        <f t="shared" si="78"/>
        <v>4</v>
      </c>
      <c r="M414" s="14">
        <f t="shared" si="79"/>
        <v>3</v>
      </c>
      <c r="N414" s="14">
        <f t="shared" si="80"/>
        <v>3</v>
      </c>
      <c r="O414">
        <f t="shared" si="81"/>
        <v>2016</v>
      </c>
      <c r="P414">
        <f t="shared" si="82"/>
        <v>1</v>
      </c>
      <c r="Q414">
        <f t="shared" si="83"/>
        <v>12</v>
      </c>
      <c r="R414">
        <f t="shared" si="72"/>
        <v>2</v>
      </c>
    </row>
    <row r="415" spans="1:18" x14ac:dyDescent="0.2">
      <c r="A415" s="3">
        <v>42382</v>
      </c>
      <c r="B415" s="4">
        <v>501</v>
      </c>
      <c r="C415" s="5">
        <v>0.21319444444444399</v>
      </c>
      <c r="D415" s="6" t="s">
        <v>10</v>
      </c>
      <c r="E415" s="4">
        <v>6</v>
      </c>
      <c r="F415" s="9" t="s">
        <v>18</v>
      </c>
      <c r="G415" s="13">
        <f t="shared" si="73"/>
        <v>1</v>
      </c>
      <c r="H415">
        <f t="shared" si="74"/>
        <v>3</v>
      </c>
      <c r="I415" s="14">
        <f t="shared" si="75"/>
        <v>6</v>
      </c>
      <c r="J415" s="14">
        <f t="shared" si="76"/>
        <v>4</v>
      </c>
      <c r="K415" s="14">
        <f t="shared" si="77"/>
        <v>3</v>
      </c>
      <c r="L415" s="14">
        <f t="shared" si="78"/>
        <v>2</v>
      </c>
      <c r="M415" s="14">
        <f t="shared" si="79"/>
        <v>1</v>
      </c>
      <c r="N415" s="14">
        <f t="shared" si="80"/>
        <v>1</v>
      </c>
      <c r="O415">
        <f t="shared" si="81"/>
        <v>2016</v>
      </c>
      <c r="P415">
        <f t="shared" si="82"/>
        <v>1</v>
      </c>
      <c r="Q415">
        <f t="shared" si="83"/>
        <v>13</v>
      </c>
      <c r="R415">
        <f t="shared" si="72"/>
        <v>3</v>
      </c>
    </row>
    <row r="416" spans="1:18" x14ac:dyDescent="0.2">
      <c r="A416" s="3">
        <v>42382</v>
      </c>
      <c r="B416" s="4">
        <v>512</v>
      </c>
      <c r="C416" s="5">
        <v>0.218055555555556</v>
      </c>
      <c r="D416" s="6" t="s">
        <v>10</v>
      </c>
      <c r="E416" s="4">
        <v>5</v>
      </c>
      <c r="F416" s="9" t="s">
        <v>19</v>
      </c>
      <c r="G416" s="13">
        <f t="shared" si="73"/>
        <v>10</v>
      </c>
      <c r="H416">
        <f t="shared" si="74"/>
        <v>3</v>
      </c>
      <c r="I416" s="14">
        <f t="shared" si="75"/>
        <v>6</v>
      </c>
      <c r="J416" s="14">
        <f t="shared" si="76"/>
        <v>2</v>
      </c>
      <c r="K416" s="14">
        <f t="shared" si="77"/>
        <v>3</v>
      </c>
      <c r="L416" s="14">
        <f t="shared" si="78"/>
        <v>1</v>
      </c>
      <c r="M416" s="14">
        <f t="shared" si="79"/>
        <v>3</v>
      </c>
      <c r="N416" s="14">
        <f t="shared" si="80"/>
        <v>3</v>
      </c>
      <c r="O416">
        <f t="shared" si="81"/>
        <v>2016</v>
      </c>
      <c r="P416">
        <f t="shared" si="82"/>
        <v>1</v>
      </c>
      <c r="Q416">
        <f t="shared" si="83"/>
        <v>13</v>
      </c>
      <c r="R416">
        <f t="shared" si="72"/>
        <v>2</v>
      </c>
    </row>
    <row r="417" spans="1:18" x14ac:dyDescent="0.2">
      <c r="A417" s="3">
        <v>42382</v>
      </c>
      <c r="B417" s="4">
        <v>504</v>
      </c>
      <c r="C417" s="5">
        <v>0.219444444444444</v>
      </c>
      <c r="D417" s="6" t="s">
        <v>10</v>
      </c>
      <c r="E417" s="4">
        <v>4</v>
      </c>
      <c r="F417" s="9" t="s">
        <v>18</v>
      </c>
      <c r="G417" s="13">
        <f t="shared" si="73"/>
        <v>4</v>
      </c>
      <c r="H417">
        <f t="shared" si="74"/>
        <v>3</v>
      </c>
      <c r="I417" s="14">
        <f t="shared" si="75"/>
        <v>6</v>
      </c>
      <c r="J417" s="14">
        <f t="shared" si="76"/>
        <v>4</v>
      </c>
      <c r="K417" s="14">
        <f t="shared" si="77"/>
        <v>4</v>
      </c>
      <c r="L417" s="14">
        <f t="shared" si="78"/>
        <v>4</v>
      </c>
      <c r="M417" s="14">
        <f t="shared" si="79"/>
        <v>3</v>
      </c>
      <c r="N417" s="14">
        <f t="shared" si="80"/>
        <v>3</v>
      </c>
      <c r="O417">
        <f t="shared" si="81"/>
        <v>2016</v>
      </c>
      <c r="P417">
        <f t="shared" si="82"/>
        <v>1</v>
      </c>
      <c r="Q417">
        <f t="shared" si="83"/>
        <v>13</v>
      </c>
      <c r="R417">
        <f t="shared" si="72"/>
        <v>2</v>
      </c>
    </row>
    <row r="418" spans="1:18" x14ac:dyDescent="0.2">
      <c r="A418" s="3">
        <v>42382</v>
      </c>
      <c r="B418" s="4">
        <v>512</v>
      </c>
      <c r="C418" s="5">
        <v>0.22083333333333299</v>
      </c>
      <c r="D418" s="6" t="s">
        <v>10</v>
      </c>
      <c r="E418" s="4">
        <v>5</v>
      </c>
      <c r="F418" s="9" t="s">
        <v>19</v>
      </c>
      <c r="G418" s="13">
        <f t="shared" si="73"/>
        <v>10</v>
      </c>
      <c r="H418">
        <f t="shared" si="74"/>
        <v>3</v>
      </c>
      <c r="I418" s="14">
        <f t="shared" si="75"/>
        <v>6</v>
      </c>
      <c r="J418" s="14">
        <f t="shared" si="76"/>
        <v>2</v>
      </c>
      <c r="K418" s="14">
        <f t="shared" si="77"/>
        <v>3</v>
      </c>
      <c r="L418" s="14">
        <f t="shared" si="78"/>
        <v>1</v>
      </c>
      <c r="M418" s="14">
        <f t="shared" si="79"/>
        <v>3</v>
      </c>
      <c r="N418" s="14">
        <f t="shared" si="80"/>
        <v>3</v>
      </c>
      <c r="O418">
        <f t="shared" si="81"/>
        <v>2016</v>
      </c>
      <c r="P418">
        <f t="shared" si="82"/>
        <v>1</v>
      </c>
      <c r="Q418">
        <f t="shared" si="83"/>
        <v>13</v>
      </c>
      <c r="R418">
        <f t="shared" si="72"/>
        <v>2</v>
      </c>
    </row>
    <row r="419" spans="1:18" x14ac:dyDescent="0.2">
      <c r="A419" s="3">
        <v>42382</v>
      </c>
      <c r="B419" s="4">
        <v>505</v>
      </c>
      <c r="C419" s="5">
        <v>0.22222222222222199</v>
      </c>
      <c r="D419" s="6" t="s">
        <v>10</v>
      </c>
      <c r="E419" s="4">
        <v>37</v>
      </c>
      <c r="F419" s="9" t="s">
        <v>18</v>
      </c>
      <c r="G419" s="13">
        <f t="shared" si="73"/>
        <v>5</v>
      </c>
      <c r="H419">
        <f t="shared" si="74"/>
        <v>3</v>
      </c>
      <c r="I419" s="14">
        <f t="shared" si="75"/>
        <v>6</v>
      </c>
      <c r="J419" s="14">
        <f t="shared" si="76"/>
        <v>4</v>
      </c>
      <c r="K419" s="14">
        <f t="shared" si="77"/>
        <v>3</v>
      </c>
      <c r="L419" s="14">
        <f t="shared" si="78"/>
        <v>3</v>
      </c>
      <c r="M419" s="14">
        <f t="shared" si="79"/>
        <v>4</v>
      </c>
      <c r="N419" s="14">
        <f t="shared" si="80"/>
        <v>4</v>
      </c>
      <c r="O419">
        <f t="shared" si="81"/>
        <v>2016</v>
      </c>
      <c r="P419">
        <f t="shared" si="82"/>
        <v>1</v>
      </c>
      <c r="Q419">
        <f t="shared" si="83"/>
        <v>13</v>
      </c>
      <c r="R419">
        <f t="shared" si="72"/>
        <v>4</v>
      </c>
    </row>
    <row r="420" spans="1:18" x14ac:dyDescent="0.2">
      <c r="A420" s="3">
        <v>42382</v>
      </c>
      <c r="B420" s="4">
        <v>501</v>
      </c>
      <c r="C420" s="5">
        <v>0.227083333333333</v>
      </c>
      <c r="D420" s="6" t="s">
        <v>10</v>
      </c>
      <c r="E420" s="4">
        <v>5</v>
      </c>
      <c r="F420" s="9" t="s">
        <v>18</v>
      </c>
      <c r="G420" s="13">
        <f t="shared" si="73"/>
        <v>1</v>
      </c>
      <c r="H420">
        <f t="shared" si="74"/>
        <v>3</v>
      </c>
      <c r="I420" s="14">
        <f t="shared" si="75"/>
        <v>6</v>
      </c>
      <c r="J420" s="14">
        <f t="shared" si="76"/>
        <v>4</v>
      </c>
      <c r="K420" s="14">
        <f t="shared" si="77"/>
        <v>3</v>
      </c>
      <c r="L420" s="14">
        <f t="shared" si="78"/>
        <v>2</v>
      </c>
      <c r="M420" s="14">
        <f t="shared" si="79"/>
        <v>1</v>
      </c>
      <c r="N420" s="14">
        <f t="shared" si="80"/>
        <v>1</v>
      </c>
      <c r="O420">
        <f t="shared" si="81"/>
        <v>2016</v>
      </c>
      <c r="P420">
        <f t="shared" si="82"/>
        <v>1</v>
      </c>
      <c r="Q420">
        <f t="shared" si="83"/>
        <v>13</v>
      </c>
      <c r="R420">
        <f t="shared" si="72"/>
        <v>2</v>
      </c>
    </row>
    <row r="421" spans="1:18" x14ac:dyDescent="0.2">
      <c r="A421" s="3">
        <v>42382</v>
      </c>
      <c r="B421" s="4">
        <v>505</v>
      </c>
      <c r="C421" s="5">
        <v>0.23125000000000001</v>
      </c>
      <c r="D421" s="6" t="s">
        <v>10</v>
      </c>
      <c r="E421" s="4">
        <v>5</v>
      </c>
      <c r="F421" s="9" t="s">
        <v>18</v>
      </c>
      <c r="G421" s="13">
        <f t="shared" si="73"/>
        <v>5</v>
      </c>
      <c r="H421">
        <f t="shared" si="74"/>
        <v>3</v>
      </c>
      <c r="I421" s="14">
        <f t="shared" si="75"/>
        <v>6</v>
      </c>
      <c r="J421" s="14">
        <f t="shared" si="76"/>
        <v>4</v>
      </c>
      <c r="K421" s="14">
        <f t="shared" si="77"/>
        <v>3</v>
      </c>
      <c r="L421" s="14">
        <f t="shared" si="78"/>
        <v>3</v>
      </c>
      <c r="M421" s="14">
        <f t="shared" si="79"/>
        <v>4</v>
      </c>
      <c r="N421" s="14">
        <f t="shared" si="80"/>
        <v>4</v>
      </c>
      <c r="O421">
        <f t="shared" si="81"/>
        <v>2016</v>
      </c>
      <c r="P421">
        <f t="shared" si="82"/>
        <v>1</v>
      </c>
      <c r="Q421">
        <f t="shared" si="83"/>
        <v>13</v>
      </c>
      <c r="R421">
        <f t="shared" si="72"/>
        <v>2</v>
      </c>
    </row>
    <row r="422" spans="1:18" x14ac:dyDescent="0.2">
      <c r="A422" s="3">
        <v>42382</v>
      </c>
      <c r="B422" s="4">
        <v>501</v>
      </c>
      <c r="C422" s="5">
        <v>0.234722222222222</v>
      </c>
      <c r="D422" s="6" t="s">
        <v>10</v>
      </c>
      <c r="E422" s="4">
        <v>6</v>
      </c>
      <c r="F422" s="9" t="s">
        <v>18</v>
      </c>
      <c r="G422" s="13">
        <f t="shared" si="73"/>
        <v>1</v>
      </c>
      <c r="H422">
        <f t="shared" si="74"/>
        <v>3</v>
      </c>
      <c r="I422" s="14">
        <f t="shared" si="75"/>
        <v>6</v>
      </c>
      <c r="J422" s="14">
        <f t="shared" si="76"/>
        <v>4</v>
      </c>
      <c r="K422" s="14">
        <f t="shared" si="77"/>
        <v>3</v>
      </c>
      <c r="L422" s="14">
        <f t="shared" si="78"/>
        <v>2</v>
      </c>
      <c r="M422" s="14">
        <f t="shared" si="79"/>
        <v>1</v>
      </c>
      <c r="N422" s="14">
        <f t="shared" si="80"/>
        <v>1</v>
      </c>
      <c r="O422">
        <f t="shared" si="81"/>
        <v>2016</v>
      </c>
      <c r="P422">
        <f t="shared" si="82"/>
        <v>1</v>
      </c>
      <c r="Q422">
        <f t="shared" si="83"/>
        <v>13</v>
      </c>
      <c r="R422">
        <f t="shared" si="72"/>
        <v>3</v>
      </c>
    </row>
    <row r="423" spans="1:18" x14ac:dyDescent="0.2">
      <c r="A423" s="3">
        <v>42382</v>
      </c>
      <c r="B423" s="4">
        <v>512</v>
      </c>
      <c r="C423" s="5">
        <v>0.234722222222222</v>
      </c>
      <c r="D423" s="6" t="s">
        <v>10</v>
      </c>
      <c r="E423" s="4">
        <v>5</v>
      </c>
      <c r="F423" s="9" t="s">
        <v>19</v>
      </c>
      <c r="G423" s="13">
        <f t="shared" si="73"/>
        <v>10</v>
      </c>
      <c r="H423">
        <f t="shared" si="74"/>
        <v>3</v>
      </c>
      <c r="I423" s="14">
        <f t="shared" si="75"/>
        <v>6</v>
      </c>
      <c r="J423" s="14">
        <f t="shared" si="76"/>
        <v>2</v>
      </c>
      <c r="K423" s="14">
        <f t="shared" si="77"/>
        <v>3</v>
      </c>
      <c r="L423" s="14">
        <f t="shared" si="78"/>
        <v>1</v>
      </c>
      <c r="M423" s="14">
        <f t="shared" si="79"/>
        <v>3</v>
      </c>
      <c r="N423" s="14">
        <f t="shared" si="80"/>
        <v>3</v>
      </c>
      <c r="O423">
        <f t="shared" si="81"/>
        <v>2016</v>
      </c>
      <c r="P423">
        <f t="shared" si="82"/>
        <v>1</v>
      </c>
      <c r="Q423">
        <f t="shared" si="83"/>
        <v>13</v>
      </c>
      <c r="R423">
        <f t="shared" si="72"/>
        <v>2</v>
      </c>
    </row>
    <row r="424" spans="1:18" x14ac:dyDescent="0.2">
      <c r="A424" s="3">
        <v>42382</v>
      </c>
      <c r="B424" s="4">
        <v>512</v>
      </c>
      <c r="C424" s="5">
        <v>0.234722222222222</v>
      </c>
      <c r="D424" s="6" t="s">
        <v>10</v>
      </c>
      <c r="E424" s="4">
        <v>5</v>
      </c>
      <c r="F424" s="9" t="s">
        <v>19</v>
      </c>
      <c r="G424" s="13">
        <f t="shared" si="73"/>
        <v>10</v>
      </c>
      <c r="H424">
        <f t="shared" si="74"/>
        <v>3</v>
      </c>
      <c r="I424" s="14">
        <f t="shared" si="75"/>
        <v>6</v>
      </c>
      <c r="J424" s="14">
        <f t="shared" si="76"/>
        <v>2</v>
      </c>
      <c r="K424" s="14">
        <f t="shared" si="77"/>
        <v>3</v>
      </c>
      <c r="L424" s="14">
        <f t="shared" si="78"/>
        <v>1</v>
      </c>
      <c r="M424" s="14">
        <f t="shared" si="79"/>
        <v>3</v>
      </c>
      <c r="N424" s="14">
        <f t="shared" si="80"/>
        <v>3</v>
      </c>
      <c r="O424">
        <f t="shared" si="81"/>
        <v>2016</v>
      </c>
      <c r="P424">
        <f t="shared" si="82"/>
        <v>1</v>
      </c>
      <c r="Q424">
        <f t="shared" si="83"/>
        <v>13</v>
      </c>
      <c r="R424">
        <f t="shared" si="72"/>
        <v>2</v>
      </c>
    </row>
    <row r="425" spans="1:18" x14ac:dyDescent="0.2">
      <c r="A425" s="3">
        <v>42382</v>
      </c>
      <c r="B425" s="4">
        <v>512</v>
      </c>
      <c r="C425" s="5">
        <v>0.23888888888888901</v>
      </c>
      <c r="D425" s="6" t="s">
        <v>10</v>
      </c>
      <c r="E425" s="4">
        <v>5</v>
      </c>
      <c r="F425" s="9" t="s">
        <v>19</v>
      </c>
      <c r="G425" s="13">
        <f t="shared" si="73"/>
        <v>10</v>
      </c>
      <c r="H425">
        <f t="shared" si="74"/>
        <v>3</v>
      </c>
      <c r="I425" s="14">
        <f t="shared" si="75"/>
        <v>6</v>
      </c>
      <c r="J425" s="14">
        <f t="shared" si="76"/>
        <v>2</v>
      </c>
      <c r="K425" s="14">
        <f t="shared" si="77"/>
        <v>3</v>
      </c>
      <c r="L425" s="14">
        <f t="shared" si="78"/>
        <v>1</v>
      </c>
      <c r="M425" s="14">
        <f t="shared" si="79"/>
        <v>3</v>
      </c>
      <c r="N425" s="14">
        <f t="shared" si="80"/>
        <v>3</v>
      </c>
      <c r="O425">
        <f t="shared" si="81"/>
        <v>2016</v>
      </c>
      <c r="P425">
        <f t="shared" si="82"/>
        <v>1</v>
      </c>
      <c r="Q425">
        <f t="shared" si="83"/>
        <v>13</v>
      </c>
      <c r="R425">
        <f t="shared" si="72"/>
        <v>2</v>
      </c>
    </row>
    <row r="426" spans="1:18" x14ac:dyDescent="0.2">
      <c r="A426" s="3">
        <v>42382</v>
      </c>
      <c r="B426" s="4">
        <v>501</v>
      </c>
      <c r="C426" s="5">
        <v>0.23958333333333301</v>
      </c>
      <c r="D426" s="6" t="s">
        <v>10</v>
      </c>
      <c r="E426" s="4">
        <v>6</v>
      </c>
      <c r="F426" s="9" t="s">
        <v>18</v>
      </c>
      <c r="G426" s="13">
        <f t="shared" si="73"/>
        <v>1</v>
      </c>
      <c r="H426">
        <f t="shared" si="74"/>
        <v>3</v>
      </c>
      <c r="I426" s="14">
        <f t="shared" si="75"/>
        <v>6</v>
      </c>
      <c r="J426" s="14">
        <f t="shared" si="76"/>
        <v>4</v>
      </c>
      <c r="K426" s="14">
        <f t="shared" si="77"/>
        <v>3</v>
      </c>
      <c r="L426" s="14">
        <f t="shared" si="78"/>
        <v>2</v>
      </c>
      <c r="M426" s="14">
        <f t="shared" si="79"/>
        <v>1</v>
      </c>
      <c r="N426" s="14">
        <f t="shared" si="80"/>
        <v>1</v>
      </c>
      <c r="O426">
        <f t="shared" si="81"/>
        <v>2016</v>
      </c>
      <c r="P426">
        <f t="shared" si="82"/>
        <v>1</v>
      </c>
      <c r="Q426">
        <f t="shared" si="83"/>
        <v>13</v>
      </c>
      <c r="R426">
        <f t="shared" si="72"/>
        <v>3</v>
      </c>
    </row>
    <row r="427" spans="1:18" x14ac:dyDescent="0.2">
      <c r="A427" s="3">
        <v>42382</v>
      </c>
      <c r="B427" s="4">
        <v>506</v>
      </c>
      <c r="C427" s="5">
        <v>0.240972222222222</v>
      </c>
      <c r="D427" s="6" t="s">
        <v>10</v>
      </c>
      <c r="E427" s="4">
        <v>5</v>
      </c>
      <c r="F427" s="9" t="s">
        <v>19</v>
      </c>
      <c r="G427" s="13">
        <f t="shared" si="73"/>
        <v>6</v>
      </c>
      <c r="H427">
        <f t="shared" si="74"/>
        <v>3</v>
      </c>
      <c r="I427" s="14">
        <f t="shared" si="75"/>
        <v>6</v>
      </c>
      <c r="J427" s="14">
        <f t="shared" si="76"/>
        <v>2</v>
      </c>
      <c r="K427" s="14">
        <f t="shared" si="77"/>
        <v>4</v>
      </c>
      <c r="L427" s="14">
        <f t="shared" si="78"/>
        <v>2</v>
      </c>
      <c r="M427" s="14">
        <f t="shared" si="79"/>
        <v>2</v>
      </c>
      <c r="N427" s="14">
        <f t="shared" si="80"/>
        <v>2</v>
      </c>
      <c r="O427">
        <f t="shared" si="81"/>
        <v>2016</v>
      </c>
      <c r="P427">
        <f t="shared" si="82"/>
        <v>1</v>
      </c>
      <c r="Q427">
        <f t="shared" si="83"/>
        <v>13</v>
      </c>
      <c r="R427">
        <f t="shared" si="72"/>
        <v>2</v>
      </c>
    </row>
    <row r="428" spans="1:18" x14ac:dyDescent="0.2">
      <c r="A428" s="3">
        <v>42382</v>
      </c>
      <c r="B428" s="4">
        <v>506</v>
      </c>
      <c r="C428" s="5">
        <v>0.241666666666667</v>
      </c>
      <c r="D428" s="6" t="s">
        <v>10</v>
      </c>
      <c r="E428" s="4">
        <v>5</v>
      </c>
      <c r="F428" s="9" t="s">
        <v>19</v>
      </c>
      <c r="G428" s="13">
        <f t="shared" si="73"/>
        <v>6</v>
      </c>
      <c r="H428">
        <f t="shared" si="74"/>
        <v>3</v>
      </c>
      <c r="I428" s="14">
        <f t="shared" si="75"/>
        <v>6</v>
      </c>
      <c r="J428" s="14">
        <f t="shared" si="76"/>
        <v>2</v>
      </c>
      <c r="K428" s="14">
        <f t="shared" si="77"/>
        <v>4</v>
      </c>
      <c r="L428" s="14">
        <f t="shared" si="78"/>
        <v>2</v>
      </c>
      <c r="M428" s="14">
        <f t="shared" si="79"/>
        <v>2</v>
      </c>
      <c r="N428" s="14">
        <f t="shared" si="80"/>
        <v>2</v>
      </c>
      <c r="O428">
        <f t="shared" si="81"/>
        <v>2016</v>
      </c>
      <c r="P428">
        <f t="shared" si="82"/>
        <v>1</v>
      </c>
      <c r="Q428">
        <f t="shared" si="83"/>
        <v>13</v>
      </c>
      <c r="R428">
        <f t="shared" si="72"/>
        <v>2</v>
      </c>
    </row>
    <row r="429" spans="1:18" x14ac:dyDescent="0.2">
      <c r="A429" s="3">
        <v>42382</v>
      </c>
      <c r="B429" s="4">
        <v>501</v>
      </c>
      <c r="C429" s="5">
        <v>0.25</v>
      </c>
      <c r="D429" s="6" t="s">
        <v>10</v>
      </c>
      <c r="E429" s="4">
        <v>5</v>
      </c>
      <c r="F429" s="9" t="s">
        <v>19</v>
      </c>
      <c r="G429" s="13">
        <f t="shared" si="73"/>
        <v>1</v>
      </c>
      <c r="H429">
        <f t="shared" si="74"/>
        <v>3</v>
      </c>
      <c r="I429" s="14">
        <f t="shared" si="75"/>
        <v>7</v>
      </c>
      <c r="J429" s="14">
        <f t="shared" si="76"/>
        <v>2</v>
      </c>
      <c r="K429" s="14">
        <f t="shared" si="77"/>
        <v>3</v>
      </c>
      <c r="L429" s="14">
        <f t="shared" si="78"/>
        <v>2</v>
      </c>
      <c r="M429" s="14">
        <f t="shared" si="79"/>
        <v>1</v>
      </c>
      <c r="N429" s="14">
        <f t="shared" si="80"/>
        <v>1</v>
      </c>
      <c r="O429">
        <f t="shared" si="81"/>
        <v>2016</v>
      </c>
      <c r="P429">
        <f t="shared" si="82"/>
        <v>1</v>
      </c>
      <c r="Q429">
        <f t="shared" si="83"/>
        <v>13</v>
      </c>
      <c r="R429">
        <f t="shared" si="72"/>
        <v>2</v>
      </c>
    </row>
    <row r="430" spans="1:18" x14ac:dyDescent="0.2">
      <c r="A430" s="3">
        <v>42382</v>
      </c>
      <c r="B430" s="4">
        <v>504</v>
      </c>
      <c r="C430" s="5">
        <v>0.25208333333333299</v>
      </c>
      <c r="D430" s="6" t="s">
        <v>10</v>
      </c>
      <c r="E430" s="4">
        <v>4</v>
      </c>
      <c r="F430" s="9" t="s">
        <v>18</v>
      </c>
      <c r="G430" s="13">
        <f t="shared" si="73"/>
        <v>4</v>
      </c>
      <c r="H430">
        <f t="shared" si="74"/>
        <v>3</v>
      </c>
      <c r="I430" s="14">
        <f t="shared" si="75"/>
        <v>7</v>
      </c>
      <c r="J430" s="14">
        <f t="shared" si="76"/>
        <v>4</v>
      </c>
      <c r="K430" s="14">
        <f t="shared" si="77"/>
        <v>4</v>
      </c>
      <c r="L430" s="14">
        <f t="shared" si="78"/>
        <v>4</v>
      </c>
      <c r="M430" s="14">
        <f t="shared" si="79"/>
        <v>3</v>
      </c>
      <c r="N430" s="14">
        <f t="shared" si="80"/>
        <v>3</v>
      </c>
      <c r="O430">
        <f t="shared" si="81"/>
        <v>2016</v>
      </c>
      <c r="P430">
        <f t="shared" si="82"/>
        <v>1</v>
      </c>
      <c r="Q430">
        <f t="shared" si="83"/>
        <v>13</v>
      </c>
      <c r="R430">
        <f t="shared" si="72"/>
        <v>2</v>
      </c>
    </row>
    <row r="431" spans="1:18" x14ac:dyDescent="0.2">
      <c r="A431" s="3">
        <v>42382</v>
      </c>
      <c r="B431" s="4">
        <v>504</v>
      </c>
      <c r="C431" s="5">
        <v>0.25972222222222202</v>
      </c>
      <c r="D431" s="6" t="s">
        <v>10</v>
      </c>
      <c r="E431" s="4">
        <v>4</v>
      </c>
      <c r="F431" s="9" t="s">
        <v>18</v>
      </c>
      <c r="G431" s="13">
        <f t="shared" si="73"/>
        <v>4</v>
      </c>
      <c r="H431">
        <f t="shared" si="74"/>
        <v>3</v>
      </c>
      <c r="I431" s="14">
        <f t="shared" si="75"/>
        <v>7</v>
      </c>
      <c r="J431" s="14">
        <f t="shared" si="76"/>
        <v>4</v>
      </c>
      <c r="K431" s="14">
        <f t="shared" si="77"/>
        <v>4</v>
      </c>
      <c r="L431" s="14">
        <f t="shared" si="78"/>
        <v>4</v>
      </c>
      <c r="M431" s="14">
        <f t="shared" si="79"/>
        <v>3</v>
      </c>
      <c r="N431" s="14">
        <f t="shared" si="80"/>
        <v>3</v>
      </c>
      <c r="O431">
        <f t="shared" si="81"/>
        <v>2016</v>
      </c>
      <c r="P431">
        <f t="shared" si="82"/>
        <v>1</v>
      </c>
      <c r="Q431">
        <f t="shared" si="83"/>
        <v>13</v>
      </c>
      <c r="R431">
        <f t="shared" si="72"/>
        <v>2</v>
      </c>
    </row>
    <row r="432" spans="1:18" x14ac:dyDescent="0.2">
      <c r="A432" s="3">
        <v>42382</v>
      </c>
      <c r="B432" s="4">
        <v>511</v>
      </c>
      <c r="C432" s="5">
        <v>0.265277777777778</v>
      </c>
      <c r="D432" s="6" t="s">
        <v>10</v>
      </c>
      <c r="E432" s="4">
        <v>5</v>
      </c>
      <c r="F432" s="9" t="s">
        <v>19</v>
      </c>
      <c r="G432" s="13">
        <f t="shared" si="73"/>
        <v>9</v>
      </c>
      <c r="H432">
        <f t="shared" si="74"/>
        <v>3</v>
      </c>
      <c r="I432" s="14">
        <f t="shared" si="75"/>
        <v>7</v>
      </c>
      <c r="J432" s="14">
        <f t="shared" si="76"/>
        <v>2</v>
      </c>
      <c r="K432" s="14">
        <f t="shared" si="77"/>
        <v>1</v>
      </c>
      <c r="L432" s="14">
        <f t="shared" si="78"/>
        <v>3</v>
      </c>
      <c r="M432" s="14">
        <f t="shared" si="79"/>
        <v>2</v>
      </c>
      <c r="N432" s="14">
        <f t="shared" si="80"/>
        <v>2</v>
      </c>
      <c r="O432">
        <f t="shared" si="81"/>
        <v>2016</v>
      </c>
      <c r="P432">
        <f t="shared" si="82"/>
        <v>1</v>
      </c>
      <c r="Q432">
        <f t="shared" si="83"/>
        <v>13</v>
      </c>
      <c r="R432">
        <f t="shared" si="72"/>
        <v>2</v>
      </c>
    </row>
    <row r="433" spans="1:18" x14ac:dyDescent="0.2">
      <c r="A433" s="3">
        <v>42382</v>
      </c>
      <c r="B433" s="4">
        <v>501</v>
      </c>
      <c r="C433" s="5">
        <v>0.265972222222222</v>
      </c>
      <c r="D433" s="6" t="s">
        <v>10</v>
      </c>
      <c r="E433" s="4">
        <v>5</v>
      </c>
      <c r="F433" s="9" t="s">
        <v>18</v>
      </c>
      <c r="G433" s="13">
        <f t="shared" si="73"/>
        <v>1</v>
      </c>
      <c r="H433">
        <f t="shared" si="74"/>
        <v>3</v>
      </c>
      <c r="I433" s="14">
        <f t="shared" si="75"/>
        <v>7</v>
      </c>
      <c r="J433" s="14">
        <f t="shared" si="76"/>
        <v>4</v>
      </c>
      <c r="K433" s="14">
        <f t="shared" si="77"/>
        <v>3</v>
      </c>
      <c r="L433" s="14">
        <f t="shared" si="78"/>
        <v>2</v>
      </c>
      <c r="M433" s="14">
        <f t="shared" si="79"/>
        <v>1</v>
      </c>
      <c r="N433" s="14">
        <f t="shared" si="80"/>
        <v>1</v>
      </c>
      <c r="O433">
        <f t="shared" si="81"/>
        <v>2016</v>
      </c>
      <c r="P433">
        <f t="shared" si="82"/>
        <v>1</v>
      </c>
      <c r="Q433">
        <f t="shared" si="83"/>
        <v>13</v>
      </c>
      <c r="R433">
        <f t="shared" si="72"/>
        <v>2</v>
      </c>
    </row>
    <row r="434" spans="1:18" x14ac:dyDescent="0.2">
      <c r="A434" s="3">
        <v>42382</v>
      </c>
      <c r="B434" s="4">
        <v>506</v>
      </c>
      <c r="C434" s="5">
        <v>0.266666666666667</v>
      </c>
      <c r="D434" s="6" t="s">
        <v>10</v>
      </c>
      <c r="E434" s="4">
        <v>5</v>
      </c>
      <c r="F434" s="9" t="s">
        <v>19</v>
      </c>
      <c r="G434" s="13">
        <f t="shared" si="73"/>
        <v>6</v>
      </c>
      <c r="H434">
        <f t="shared" si="74"/>
        <v>3</v>
      </c>
      <c r="I434" s="14">
        <f t="shared" si="75"/>
        <v>7</v>
      </c>
      <c r="J434" s="14">
        <f t="shared" si="76"/>
        <v>2</v>
      </c>
      <c r="K434" s="14">
        <f t="shared" si="77"/>
        <v>4</v>
      </c>
      <c r="L434" s="14">
        <f t="shared" si="78"/>
        <v>2</v>
      </c>
      <c r="M434" s="14">
        <f t="shared" si="79"/>
        <v>2</v>
      </c>
      <c r="N434" s="14">
        <f t="shared" si="80"/>
        <v>2</v>
      </c>
      <c r="O434">
        <f t="shared" si="81"/>
        <v>2016</v>
      </c>
      <c r="P434">
        <f t="shared" si="82"/>
        <v>1</v>
      </c>
      <c r="Q434">
        <f t="shared" si="83"/>
        <v>13</v>
      </c>
      <c r="R434">
        <f t="shared" si="72"/>
        <v>2</v>
      </c>
    </row>
    <row r="435" spans="1:18" x14ac:dyDescent="0.2">
      <c r="A435" s="3">
        <v>42382</v>
      </c>
      <c r="B435" s="4">
        <v>511</v>
      </c>
      <c r="C435" s="5">
        <v>0.27013888888888898</v>
      </c>
      <c r="D435" s="6" t="s">
        <v>10</v>
      </c>
      <c r="E435" s="4">
        <v>4</v>
      </c>
      <c r="F435" s="9" t="s">
        <v>20</v>
      </c>
      <c r="G435" s="13">
        <f t="shared" si="73"/>
        <v>9</v>
      </c>
      <c r="H435">
        <f t="shared" si="74"/>
        <v>3</v>
      </c>
      <c r="I435" s="14">
        <f t="shared" si="75"/>
        <v>7</v>
      </c>
      <c r="J435" s="14">
        <f t="shared" si="76"/>
        <v>3</v>
      </c>
      <c r="K435" s="14">
        <f t="shared" si="77"/>
        <v>1</v>
      </c>
      <c r="L435" s="14">
        <f t="shared" si="78"/>
        <v>3</v>
      </c>
      <c r="M435" s="14">
        <f t="shared" si="79"/>
        <v>2</v>
      </c>
      <c r="N435" s="14">
        <f t="shared" si="80"/>
        <v>2</v>
      </c>
      <c r="O435">
        <f t="shared" si="81"/>
        <v>2016</v>
      </c>
      <c r="P435">
        <f t="shared" si="82"/>
        <v>1</v>
      </c>
      <c r="Q435">
        <f t="shared" si="83"/>
        <v>13</v>
      </c>
      <c r="R435">
        <f t="shared" si="72"/>
        <v>2</v>
      </c>
    </row>
    <row r="436" spans="1:18" x14ac:dyDescent="0.2">
      <c r="A436" s="3">
        <v>42382</v>
      </c>
      <c r="B436" s="4">
        <v>510</v>
      </c>
      <c r="C436" s="5">
        <v>0.27083333333333298</v>
      </c>
      <c r="D436" s="6" t="s">
        <v>10</v>
      </c>
      <c r="E436" s="4">
        <v>5</v>
      </c>
      <c r="F436" s="9" t="s">
        <v>13</v>
      </c>
      <c r="G436" s="13">
        <f t="shared" si="73"/>
        <v>8</v>
      </c>
      <c r="H436">
        <f t="shared" si="74"/>
        <v>3</v>
      </c>
      <c r="I436" s="14">
        <f t="shared" si="75"/>
        <v>7</v>
      </c>
      <c r="J436" s="14">
        <f t="shared" si="76"/>
        <v>1</v>
      </c>
      <c r="K436" s="14">
        <f t="shared" si="77"/>
        <v>1</v>
      </c>
      <c r="L436" s="14">
        <f t="shared" si="78"/>
        <v>3</v>
      </c>
      <c r="M436" s="14">
        <f t="shared" si="79"/>
        <v>3</v>
      </c>
      <c r="N436" s="14">
        <f t="shared" si="80"/>
        <v>3</v>
      </c>
      <c r="O436">
        <f t="shared" si="81"/>
        <v>2016</v>
      </c>
      <c r="P436">
        <f t="shared" si="82"/>
        <v>1</v>
      </c>
      <c r="Q436">
        <f t="shared" si="83"/>
        <v>13</v>
      </c>
      <c r="R436">
        <f t="shared" si="72"/>
        <v>2</v>
      </c>
    </row>
    <row r="437" spans="1:18" x14ac:dyDescent="0.2">
      <c r="A437" s="3">
        <v>42382</v>
      </c>
      <c r="B437" s="4">
        <v>509</v>
      </c>
      <c r="C437" s="5">
        <v>0.27222222222222198</v>
      </c>
      <c r="D437" s="6" t="s">
        <v>10</v>
      </c>
      <c r="E437" s="4">
        <v>5</v>
      </c>
      <c r="F437" s="9" t="s">
        <v>19</v>
      </c>
      <c r="G437" s="13">
        <f t="shared" si="73"/>
        <v>7</v>
      </c>
      <c r="H437">
        <f t="shared" si="74"/>
        <v>3</v>
      </c>
      <c r="I437" s="14">
        <f t="shared" si="75"/>
        <v>7</v>
      </c>
      <c r="J437" s="14">
        <f t="shared" si="76"/>
        <v>2</v>
      </c>
      <c r="K437" s="14">
        <f t="shared" si="77"/>
        <v>1</v>
      </c>
      <c r="L437" s="14">
        <f t="shared" si="78"/>
        <v>2</v>
      </c>
      <c r="M437" s="14">
        <f t="shared" si="79"/>
        <v>2</v>
      </c>
      <c r="N437" s="14">
        <f t="shared" si="80"/>
        <v>2</v>
      </c>
      <c r="O437">
        <f t="shared" si="81"/>
        <v>2016</v>
      </c>
      <c r="P437">
        <f t="shared" si="82"/>
        <v>1</v>
      </c>
      <c r="Q437">
        <f t="shared" si="83"/>
        <v>13</v>
      </c>
      <c r="R437">
        <f t="shared" si="72"/>
        <v>2</v>
      </c>
    </row>
    <row r="438" spans="1:18" x14ac:dyDescent="0.2">
      <c r="A438" s="3">
        <v>42382</v>
      </c>
      <c r="B438" s="4">
        <v>510</v>
      </c>
      <c r="C438" s="5">
        <v>0.27430555555555602</v>
      </c>
      <c r="D438" s="6" t="s">
        <v>10</v>
      </c>
      <c r="E438" s="4">
        <v>10</v>
      </c>
      <c r="F438" s="9" t="s">
        <v>13</v>
      </c>
      <c r="G438" s="13">
        <f t="shared" si="73"/>
        <v>8</v>
      </c>
      <c r="H438">
        <f t="shared" si="74"/>
        <v>3</v>
      </c>
      <c r="I438" s="14">
        <f t="shared" si="75"/>
        <v>7</v>
      </c>
      <c r="J438" s="14">
        <f t="shared" si="76"/>
        <v>1</v>
      </c>
      <c r="K438" s="14">
        <f t="shared" si="77"/>
        <v>1</v>
      </c>
      <c r="L438" s="14">
        <f t="shared" si="78"/>
        <v>3</v>
      </c>
      <c r="M438" s="14">
        <f t="shared" si="79"/>
        <v>3</v>
      </c>
      <c r="N438" s="14">
        <f t="shared" si="80"/>
        <v>3</v>
      </c>
      <c r="O438">
        <f t="shared" si="81"/>
        <v>2016</v>
      </c>
      <c r="P438">
        <f t="shared" si="82"/>
        <v>1</v>
      </c>
      <c r="Q438">
        <f t="shared" si="83"/>
        <v>13</v>
      </c>
      <c r="R438">
        <f t="shared" si="72"/>
        <v>3</v>
      </c>
    </row>
    <row r="439" spans="1:18" x14ac:dyDescent="0.2">
      <c r="A439" s="3">
        <v>42382</v>
      </c>
      <c r="B439" s="4">
        <v>509</v>
      </c>
      <c r="C439" s="5">
        <v>0.27916666666666701</v>
      </c>
      <c r="D439" s="6" t="s">
        <v>10</v>
      </c>
      <c r="E439" s="4">
        <v>5</v>
      </c>
      <c r="F439" s="9" t="s">
        <v>19</v>
      </c>
      <c r="G439" s="13">
        <f t="shared" si="73"/>
        <v>7</v>
      </c>
      <c r="H439">
        <f t="shared" si="74"/>
        <v>3</v>
      </c>
      <c r="I439" s="14">
        <f t="shared" si="75"/>
        <v>7</v>
      </c>
      <c r="J439" s="14">
        <f t="shared" si="76"/>
        <v>2</v>
      </c>
      <c r="K439" s="14">
        <f t="shared" si="77"/>
        <v>1</v>
      </c>
      <c r="L439" s="14">
        <f t="shared" si="78"/>
        <v>2</v>
      </c>
      <c r="M439" s="14">
        <f t="shared" si="79"/>
        <v>2</v>
      </c>
      <c r="N439" s="14">
        <f t="shared" si="80"/>
        <v>2</v>
      </c>
      <c r="O439">
        <f t="shared" si="81"/>
        <v>2016</v>
      </c>
      <c r="P439">
        <f t="shared" si="82"/>
        <v>1</v>
      </c>
      <c r="Q439">
        <f t="shared" si="83"/>
        <v>13</v>
      </c>
      <c r="R439">
        <f t="shared" si="72"/>
        <v>2</v>
      </c>
    </row>
    <row r="440" spans="1:18" x14ac:dyDescent="0.2">
      <c r="A440" s="3">
        <v>42382</v>
      </c>
      <c r="B440" s="4">
        <v>501</v>
      </c>
      <c r="C440" s="5">
        <v>0.28263888888888899</v>
      </c>
      <c r="D440" s="6" t="s">
        <v>10</v>
      </c>
      <c r="E440" s="4">
        <v>8</v>
      </c>
      <c r="F440" s="9" t="s">
        <v>19</v>
      </c>
      <c r="G440" s="13">
        <f t="shared" si="73"/>
        <v>1</v>
      </c>
      <c r="H440">
        <f t="shared" si="74"/>
        <v>3</v>
      </c>
      <c r="I440" s="14">
        <f t="shared" si="75"/>
        <v>7</v>
      </c>
      <c r="J440" s="14">
        <f t="shared" si="76"/>
        <v>2</v>
      </c>
      <c r="K440" s="14">
        <f t="shared" si="77"/>
        <v>3</v>
      </c>
      <c r="L440" s="14">
        <f t="shared" si="78"/>
        <v>2</v>
      </c>
      <c r="M440" s="14">
        <f t="shared" si="79"/>
        <v>1</v>
      </c>
      <c r="N440" s="14">
        <f t="shared" si="80"/>
        <v>1</v>
      </c>
      <c r="O440">
        <f t="shared" si="81"/>
        <v>2016</v>
      </c>
      <c r="P440">
        <f t="shared" si="82"/>
        <v>1</v>
      </c>
      <c r="Q440">
        <f t="shared" si="83"/>
        <v>13</v>
      </c>
      <c r="R440">
        <f t="shared" si="72"/>
        <v>3</v>
      </c>
    </row>
    <row r="441" spans="1:18" x14ac:dyDescent="0.2">
      <c r="A441" s="3">
        <v>42382</v>
      </c>
      <c r="B441" s="4">
        <v>501</v>
      </c>
      <c r="C441" s="5">
        <v>0.29027777777777802</v>
      </c>
      <c r="D441" s="6" t="s">
        <v>10</v>
      </c>
      <c r="E441" s="4">
        <v>5</v>
      </c>
      <c r="F441" s="9" t="s">
        <v>18</v>
      </c>
      <c r="G441" s="13">
        <f t="shared" si="73"/>
        <v>1</v>
      </c>
      <c r="H441">
        <f t="shared" si="74"/>
        <v>3</v>
      </c>
      <c r="I441" s="14">
        <f t="shared" si="75"/>
        <v>7</v>
      </c>
      <c r="J441" s="14">
        <f t="shared" si="76"/>
        <v>4</v>
      </c>
      <c r="K441" s="14">
        <f t="shared" si="77"/>
        <v>3</v>
      </c>
      <c r="L441" s="14">
        <f t="shared" si="78"/>
        <v>2</v>
      </c>
      <c r="M441" s="14">
        <f t="shared" si="79"/>
        <v>1</v>
      </c>
      <c r="N441" s="14">
        <f t="shared" si="80"/>
        <v>1</v>
      </c>
      <c r="O441">
        <f t="shared" si="81"/>
        <v>2016</v>
      </c>
      <c r="P441">
        <f t="shared" si="82"/>
        <v>1</v>
      </c>
      <c r="Q441">
        <f t="shared" si="83"/>
        <v>13</v>
      </c>
      <c r="R441">
        <f t="shared" si="72"/>
        <v>2</v>
      </c>
    </row>
    <row r="442" spans="1:18" x14ac:dyDescent="0.2">
      <c r="A442" s="3">
        <v>42382</v>
      </c>
      <c r="B442" s="4">
        <v>506</v>
      </c>
      <c r="C442" s="5">
        <v>0.296527777777778</v>
      </c>
      <c r="D442" s="6" t="s">
        <v>10</v>
      </c>
      <c r="E442" s="4">
        <v>4</v>
      </c>
      <c r="F442" s="9" t="s">
        <v>18</v>
      </c>
      <c r="G442" s="13">
        <f t="shared" si="73"/>
        <v>6</v>
      </c>
      <c r="H442">
        <f t="shared" si="74"/>
        <v>3</v>
      </c>
      <c r="I442" s="14">
        <f t="shared" si="75"/>
        <v>8</v>
      </c>
      <c r="J442" s="14">
        <f t="shared" si="76"/>
        <v>4</v>
      </c>
      <c r="K442" s="14">
        <f t="shared" si="77"/>
        <v>4</v>
      </c>
      <c r="L442" s="14">
        <f t="shared" si="78"/>
        <v>2</v>
      </c>
      <c r="M442" s="14">
        <f t="shared" si="79"/>
        <v>2</v>
      </c>
      <c r="N442" s="14">
        <f t="shared" si="80"/>
        <v>2</v>
      </c>
      <c r="O442">
        <f t="shared" si="81"/>
        <v>2016</v>
      </c>
      <c r="P442">
        <f t="shared" si="82"/>
        <v>1</v>
      </c>
      <c r="Q442">
        <f t="shared" si="83"/>
        <v>13</v>
      </c>
      <c r="R442">
        <f t="shared" si="72"/>
        <v>2</v>
      </c>
    </row>
    <row r="443" spans="1:18" x14ac:dyDescent="0.2">
      <c r="A443" s="3">
        <v>42382</v>
      </c>
      <c r="B443" s="4">
        <v>506</v>
      </c>
      <c r="C443" s="5">
        <v>0.3125</v>
      </c>
      <c r="D443" s="6" t="s">
        <v>10</v>
      </c>
      <c r="E443" s="4">
        <v>16</v>
      </c>
      <c r="F443" s="9" t="s">
        <v>19</v>
      </c>
      <c r="G443" s="13">
        <f t="shared" si="73"/>
        <v>6</v>
      </c>
      <c r="H443">
        <f t="shared" si="74"/>
        <v>3</v>
      </c>
      <c r="I443" s="14">
        <f t="shared" si="75"/>
        <v>8</v>
      </c>
      <c r="J443" s="14">
        <f t="shared" si="76"/>
        <v>2</v>
      </c>
      <c r="K443" s="14">
        <f t="shared" si="77"/>
        <v>4</v>
      </c>
      <c r="L443" s="14">
        <f t="shared" si="78"/>
        <v>2</v>
      </c>
      <c r="M443" s="14">
        <f t="shared" si="79"/>
        <v>2</v>
      </c>
      <c r="N443" s="14">
        <f t="shared" si="80"/>
        <v>2</v>
      </c>
      <c r="O443">
        <f t="shared" si="81"/>
        <v>2016</v>
      </c>
      <c r="P443">
        <f t="shared" si="82"/>
        <v>1</v>
      </c>
      <c r="Q443">
        <f t="shared" si="83"/>
        <v>13</v>
      </c>
      <c r="R443">
        <f t="shared" si="72"/>
        <v>4</v>
      </c>
    </row>
    <row r="444" spans="1:18" x14ac:dyDescent="0.2">
      <c r="A444" s="3">
        <v>42382</v>
      </c>
      <c r="B444" s="4">
        <v>502</v>
      </c>
      <c r="C444" s="5">
        <v>0.327777777777778</v>
      </c>
      <c r="D444" s="6" t="s">
        <v>10</v>
      </c>
      <c r="E444" s="4">
        <v>23</v>
      </c>
      <c r="F444" s="9" t="s">
        <v>19</v>
      </c>
      <c r="G444" s="13">
        <f t="shared" si="73"/>
        <v>2</v>
      </c>
      <c r="H444">
        <f t="shared" si="74"/>
        <v>3</v>
      </c>
      <c r="I444" s="14">
        <f t="shared" si="75"/>
        <v>8</v>
      </c>
      <c r="J444" s="14">
        <f t="shared" si="76"/>
        <v>2</v>
      </c>
      <c r="K444" s="14">
        <f t="shared" si="77"/>
        <v>2</v>
      </c>
      <c r="L444" s="14">
        <f t="shared" si="78"/>
        <v>1</v>
      </c>
      <c r="M444" s="14">
        <f t="shared" si="79"/>
        <v>3</v>
      </c>
      <c r="N444" s="14">
        <f t="shared" si="80"/>
        <v>3</v>
      </c>
      <c r="O444">
        <f t="shared" si="81"/>
        <v>2016</v>
      </c>
      <c r="P444">
        <f t="shared" si="82"/>
        <v>1</v>
      </c>
      <c r="Q444">
        <f t="shared" si="83"/>
        <v>13</v>
      </c>
      <c r="R444">
        <f t="shared" si="72"/>
        <v>4</v>
      </c>
    </row>
    <row r="445" spans="1:18" x14ac:dyDescent="0.2">
      <c r="A445" s="3">
        <v>42382</v>
      </c>
      <c r="B445" s="4">
        <v>504</v>
      </c>
      <c r="C445" s="5">
        <v>0.33958333333333302</v>
      </c>
      <c r="D445" s="6" t="s">
        <v>10</v>
      </c>
      <c r="E445" s="4">
        <v>3</v>
      </c>
      <c r="F445" s="9" t="s">
        <v>18</v>
      </c>
      <c r="G445" s="13">
        <f t="shared" si="73"/>
        <v>4</v>
      </c>
      <c r="H445">
        <f t="shared" si="74"/>
        <v>3</v>
      </c>
      <c r="I445" s="14">
        <f t="shared" si="75"/>
        <v>9</v>
      </c>
      <c r="J445" s="14">
        <f t="shared" si="76"/>
        <v>4</v>
      </c>
      <c r="K445" s="14">
        <f t="shared" si="77"/>
        <v>4</v>
      </c>
      <c r="L445" s="14">
        <f t="shared" si="78"/>
        <v>4</v>
      </c>
      <c r="M445" s="14">
        <f t="shared" si="79"/>
        <v>3</v>
      </c>
      <c r="N445" s="14">
        <f t="shared" si="80"/>
        <v>3</v>
      </c>
      <c r="O445">
        <f t="shared" si="81"/>
        <v>2016</v>
      </c>
      <c r="P445">
        <f t="shared" si="82"/>
        <v>1</v>
      </c>
      <c r="Q445">
        <f t="shared" si="83"/>
        <v>13</v>
      </c>
      <c r="R445">
        <f t="shared" si="72"/>
        <v>2</v>
      </c>
    </row>
    <row r="446" spans="1:18" x14ac:dyDescent="0.2">
      <c r="A446" s="3">
        <v>42382</v>
      </c>
      <c r="B446" s="4">
        <v>504</v>
      </c>
      <c r="C446" s="5">
        <v>0.34027777777777801</v>
      </c>
      <c r="D446" s="6" t="s">
        <v>10</v>
      </c>
      <c r="E446" s="4">
        <v>3</v>
      </c>
      <c r="F446" s="9" t="s">
        <v>20</v>
      </c>
      <c r="G446" s="13">
        <f t="shared" si="73"/>
        <v>4</v>
      </c>
      <c r="H446">
        <f t="shared" si="74"/>
        <v>3</v>
      </c>
      <c r="I446" s="14">
        <f t="shared" si="75"/>
        <v>9</v>
      </c>
      <c r="J446" s="14">
        <f t="shared" si="76"/>
        <v>3</v>
      </c>
      <c r="K446" s="14">
        <f t="shared" si="77"/>
        <v>4</v>
      </c>
      <c r="L446" s="14">
        <f t="shared" si="78"/>
        <v>4</v>
      </c>
      <c r="M446" s="14">
        <f t="shared" si="79"/>
        <v>3</v>
      </c>
      <c r="N446" s="14">
        <f t="shared" si="80"/>
        <v>3</v>
      </c>
      <c r="O446">
        <f t="shared" si="81"/>
        <v>2016</v>
      </c>
      <c r="P446">
        <f t="shared" si="82"/>
        <v>1</v>
      </c>
      <c r="Q446">
        <f t="shared" si="83"/>
        <v>13</v>
      </c>
      <c r="R446">
        <f t="shared" si="72"/>
        <v>2</v>
      </c>
    </row>
    <row r="447" spans="1:18" x14ac:dyDescent="0.2">
      <c r="A447" s="3">
        <v>42382</v>
      </c>
      <c r="B447" s="4">
        <v>510</v>
      </c>
      <c r="C447" s="5">
        <v>0.37013888888888902</v>
      </c>
      <c r="D447" s="6" t="s">
        <v>10</v>
      </c>
      <c r="E447" s="4">
        <v>5</v>
      </c>
      <c r="F447" s="9" t="s">
        <v>13</v>
      </c>
      <c r="G447" s="13">
        <f t="shared" si="73"/>
        <v>8</v>
      </c>
      <c r="H447">
        <f t="shared" si="74"/>
        <v>3</v>
      </c>
      <c r="I447" s="14">
        <f t="shared" si="75"/>
        <v>9</v>
      </c>
      <c r="J447" s="14">
        <f t="shared" si="76"/>
        <v>1</v>
      </c>
      <c r="K447" s="14">
        <f t="shared" si="77"/>
        <v>1</v>
      </c>
      <c r="L447" s="14">
        <f t="shared" si="78"/>
        <v>3</v>
      </c>
      <c r="M447" s="14">
        <f t="shared" si="79"/>
        <v>3</v>
      </c>
      <c r="N447" s="14">
        <f t="shared" si="80"/>
        <v>3</v>
      </c>
      <c r="O447">
        <f t="shared" si="81"/>
        <v>2016</v>
      </c>
      <c r="P447">
        <f t="shared" si="82"/>
        <v>1</v>
      </c>
      <c r="Q447">
        <f t="shared" si="83"/>
        <v>13</v>
      </c>
      <c r="R447">
        <f t="shared" si="72"/>
        <v>2</v>
      </c>
    </row>
    <row r="448" spans="1:18" x14ac:dyDescent="0.2">
      <c r="A448" s="3">
        <v>42382</v>
      </c>
      <c r="B448" s="4">
        <v>501</v>
      </c>
      <c r="C448" s="5">
        <v>0.43611111111111101</v>
      </c>
      <c r="D448" s="6" t="s">
        <v>10</v>
      </c>
      <c r="E448" s="4">
        <v>5</v>
      </c>
      <c r="F448" s="9" t="s">
        <v>19</v>
      </c>
      <c r="G448" s="13">
        <f t="shared" si="73"/>
        <v>1</v>
      </c>
      <c r="H448">
        <f t="shared" si="74"/>
        <v>3</v>
      </c>
      <c r="I448" s="14">
        <f t="shared" si="75"/>
        <v>11</v>
      </c>
      <c r="J448" s="14">
        <f t="shared" si="76"/>
        <v>2</v>
      </c>
      <c r="K448" s="14">
        <f t="shared" si="77"/>
        <v>3</v>
      </c>
      <c r="L448" s="14">
        <f t="shared" si="78"/>
        <v>2</v>
      </c>
      <c r="M448" s="14">
        <f t="shared" si="79"/>
        <v>1</v>
      </c>
      <c r="N448" s="14">
        <f t="shared" si="80"/>
        <v>1</v>
      </c>
      <c r="O448">
        <f t="shared" si="81"/>
        <v>2016</v>
      </c>
      <c r="P448">
        <f t="shared" si="82"/>
        <v>1</v>
      </c>
      <c r="Q448">
        <f t="shared" si="83"/>
        <v>13</v>
      </c>
      <c r="R448">
        <f t="shared" si="72"/>
        <v>2</v>
      </c>
    </row>
    <row r="449" spans="1:18" x14ac:dyDescent="0.2">
      <c r="A449" s="3">
        <v>42382</v>
      </c>
      <c r="B449" s="4">
        <v>505</v>
      </c>
      <c r="C449" s="5">
        <v>0.45486111111111099</v>
      </c>
      <c r="D449" s="6" t="s">
        <v>10</v>
      </c>
      <c r="E449" s="4">
        <v>6</v>
      </c>
      <c r="F449" s="9" t="s">
        <v>18</v>
      </c>
      <c r="G449" s="13">
        <f t="shared" si="73"/>
        <v>5</v>
      </c>
      <c r="H449">
        <f t="shared" si="74"/>
        <v>3</v>
      </c>
      <c r="I449" s="14">
        <f t="shared" si="75"/>
        <v>11</v>
      </c>
      <c r="J449" s="14">
        <f t="shared" si="76"/>
        <v>4</v>
      </c>
      <c r="K449" s="14">
        <f t="shared" si="77"/>
        <v>3</v>
      </c>
      <c r="L449" s="14">
        <f t="shared" si="78"/>
        <v>3</v>
      </c>
      <c r="M449" s="14">
        <f t="shared" si="79"/>
        <v>4</v>
      </c>
      <c r="N449" s="14">
        <f t="shared" si="80"/>
        <v>4</v>
      </c>
      <c r="O449">
        <f t="shared" si="81"/>
        <v>2016</v>
      </c>
      <c r="P449">
        <f t="shared" si="82"/>
        <v>1</v>
      </c>
      <c r="Q449">
        <f t="shared" si="83"/>
        <v>13</v>
      </c>
      <c r="R449">
        <f t="shared" si="72"/>
        <v>3</v>
      </c>
    </row>
    <row r="450" spans="1:18" x14ac:dyDescent="0.2">
      <c r="A450" s="3">
        <v>42382</v>
      </c>
      <c r="B450" s="4">
        <v>501</v>
      </c>
      <c r="C450" s="5">
        <v>0.52430555555555602</v>
      </c>
      <c r="D450" s="6" t="s">
        <v>10</v>
      </c>
      <c r="E450" s="4">
        <v>6</v>
      </c>
      <c r="F450" s="9" t="s">
        <v>19</v>
      </c>
      <c r="G450" s="13">
        <f t="shared" si="73"/>
        <v>1</v>
      </c>
      <c r="H450">
        <f t="shared" si="74"/>
        <v>3</v>
      </c>
      <c r="I450" s="14">
        <f t="shared" si="75"/>
        <v>13</v>
      </c>
      <c r="J450" s="14">
        <f t="shared" si="76"/>
        <v>2</v>
      </c>
      <c r="K450" s="14">
        <f t="shared" si="77"/>
        <v>3</v>
      </c>
      <c r="L450" s="14">
        <f t="shared" si="78"/>
        <v>2</v>
      </c>
      <c r="M450" s="14">
        <f t="shared" si="79"/>
        <v>1</v>
      </c>
      <c r="N450" s="14">
        <f t="shared" si="80"/>
        <v>1</v>
      </c>
      <c r="O450">
        <f t="shared" si="81"/>
        <v>2016</v>
      </c>
      <c r="P450">
        <f t="shared" si="82"/>
        <v>1</v>
      </c>
      <c r="Q450">
        <f t="shared" si="83"/>
        <v>13</v>
      </c>
      <c r="R450">
        <f t="shared" ref="R450:R513" si="84">IF(E450=0,1,(IF(E450&lt;=5,2,(IF(E450&lt;=10,3,(IF(E450&gt;=11,4)))))))</f>
        <v>3</v>
      </c>
    </row>
    <row r="451" spans="1:18" x14ac:dyDescent="0.2">
      <c r="A451" s="3">
        <v>42382</v>
      </c>
      <c r="B451" s="4">
        <v>501</v>
      </c>
      <c r="C451" s="5">
        <v>0.52569444444444402</v>
      </c>
      <c r="D451" s="6" t="s">
        <v>10</v>
      </c>
      <c r="E451" s="4">
        <v>10</v>
      </c>
      <c r="F451" s="9" t="s">
        <v>18</v>
      </c>
      <c r="G451" s="13">
        <f t="shared" ref="G451:G514" si="85">IF(B451=501,1,(IF(B451=502,2,(IF(B451=503,3,(IF(B451=504,4,(IF(B451=505,5,(IF(B451=506,6,(IF(B451=509,7,(IF(B451=510,8,(IF(B451=511,9,(IF(B451=512,10,(IF(B451=514,11)))))))))))))))))))))</f>
        <v>1</v>
      </c>
      <c r="H451">
        <f t="shared" ref="H451:H514" si="86">IF(D451="Friday",5,(IF(D451="Saturday",6,(IF(D451="Sunday",7,(IF(D451="Monday",1,(IF(D451="Tuesday",2,(IF(D451="Wednesday",3,(IF(D451="Thursday",4,0)))))))))))))</f>
        <v>3</v>
      </c>
      <c r="I451" s="14">
        <f t="shared" ref="I451:I514" si="87">(ROUNDDOWN(C451*24,0)+1)</f>
        <v>13</v>
      </c>
      <c r="J451" s="14">
        <f t="shared" ref="J451:J514" si="88">IF(F451="N",1,(IF(F451="E",2,(IF(F451="S",3,(IF(F451="W",4)))))))</f>
        <v>4</v>
      </c>
      <c r="K451" s="14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4">
        <f t="shared" ref="L451:L514" si="90">IF(B451=501,2,(IF(B451=502,1,(IF(B451=503,2,(IF(B451=504,4,(IF(B451=505,3,(IF(B451=506,2,(IF(B451=509,2,(IF(B451=510,3,(IF(B451=511,3,(IF(B451=512,1,(IF(B451=514,1)))))))))))))))))))))</f>
        <v>2</v>
      </c>
      <c r="M451" s="14">
        <f t="shared" ref="M451:M514" si="91">IF(B451=501,1,(IF(B451=502,3,(IF(B451=503,1,(IF(B451=504,3,(IF(B451=505,4,(IF(B451=506,2,(IF(B451=509,2,(IF(B451=510,3,(IF(B451=511,2,(IF(B451=512,3,(IF(B451=514,3)))))))))))))))))))))</f>
        <v>1</v>
      </c>
      <c r="N451" s="14">
        <f t="shared" ref="N451:N514" si="92">IF(B451=501,1,(IF(B451=502,3,(IF(B451=503,1,(IF(B451=504,3,(IF(B451=505,4,(IF(B451=506,2,(IF(B451=509,2,(IF(B451=510,3,(IF(B451=511,2,(IF(B451=512,3,(IF(B451=514,1)))))))))))))))))))))</f>
        <v>1</v>
      </c>
      <c r="O451">
        <f t="shared" ref="O451:O514" si="93">YEAR(A451)</f>
        <v>2016</v>
      </c>
      <c r="P451">
        <f t="shared" ref="P451:P514" si="94">MONTH(A451)</f>
        <v>1</v>
      </c>
      <c r="Q451">
        <f t="shared" ref="Q451:Q514" si="95">DAY(A451)</f>
        <v>13</v>
      </c>
      <c r="R451">
        <f t="shared" si="84"/>
        <v>3</v>
      </c>
    </row>
    <row r="452" spans="1:18" x14ac:dyDescent="0.2">
      <c r="A452" s="3">
        <v>42382</v>
      </c>
      <c r="B452" s="4">
        <v>501</v>
      </c>
      <c r="C452" s="5">
        <v>0.56458333333333299</v>
      </c>
      <c r="D452" s="6" t="s">
        <v>10</v>
      </c>
      <c r="E452" s="4">
        <v>27</v>
      </c>
      <c r="F452" s="9" t="s">
        <v>18</v>
      </c>
      <c r="G452" s="13">
        <f t="shared" si="85"/>
        <v>1</v>
      </c>
      <c r="H452">
        <f t="shared" si="86"/>
        <v>3</v>
      </c>
      <c r="I452" s="14">
        <f t="shared" si="87"/>
        <v>14</v>
      </c>
      <c r="J452" s="14">
        <f t="shared" si="88"/>
        <v>4</v>
      </c>
      <c r="K452" s="14">
        <f t="shared" si="89"/>
        <v>3</v>
      </c>
      <c r="L452" s="14">
        <f t="shared" si="90"/>
        <v>2</v>
      </c>
      <c r="M452" s="14">
        <f t="shared" si="91"/>
        <v>1</v>
      </c>
      <c r="N452" s="14">
        <f t="shared" si="92"/>
        <v>1</v>
      </c>
      <c r="O452">
        <f t="shared" si="93"/>
        <v>2016</v>
      </c>
      <c r="P452">
        <f t="shared" si="94"/>
        <v>1</v>
      </c>
      <c r="Q452">
        <f t="shared" si="95"/>
        <v>13</v>
      </c>
      <c r="R452">
        <f t="shared" si="84"/>
        <v>4</v>
      </c>
    </row>
    <row r="453" spans="1:18" x14ac:dyDescent="0.2">
      <c r="A453" s="3">
        <v>42382</v>
      </c>
      <c r="B453" s="4">
        <v>504</v>
      </c>
      <c r="C453" s="5">
        <v>0.57013888888888897</v>
      </c>
      <c r="D453" s="6" t="s">
        <v>10</v>
      </c>
      <c r="E453" s="4">
        <v>4</v>
      </c>
      <c r="F453" s="9" t="s">
        <v>18</v>
      </c>
      <c r="G453" s="13">
        <f t="shared" si="85"/>
        <v>4</v>
      </c>
      <c r="H453">
        <f t="shared" si="86"/>
        <v>3</v>
      </c>
      <c r="I453" s="14">
        <f t="shared" si="87"/>
        <v>14</v>
      </c>
      <c r="J453" s="14">
        <f t="shared" si="88"/>
        <v>4</v>
      </c>
      <c r="K453" s="14">
        <f t="shared" si="89"/>
        <v>4</v>
      </c>
      <c r="L453" s="14">
        <f t="shared" si="90"/>
        <v>4</v>
      </c>
      <c r="M453" s="14">
        <f t="shared" si="91"/>
        <v>3</v>
      </c>
      <c r="N453" s="14">
        <f t="shared" si="92"/>
        <v>3</v>
      </c>
      <c r="O453">
        <f t="shared" si="93"/>
        <v>2016</v>
      </c>
      <c r="P453">
        <f t="shared" si="94"/>
        <v>1</v>
      </c>
      <c r="Q453">
        <f t="shared" si="95"/>
        <v>13</v>
      </c>
      <c r="R453">
        <f t="shared" si="84"/>
        <v>2</v>
      </c>
    </row>
    <row r="454" spans="1:18" x14ac:dyDescent="0.2">
      <c r="A454" s="3">
        <v>42382</v>
      </c>
      <c r="B454" s="4">
        <v>504</v>
      </c>
      <c r="C454" s="5">
        <v>0.58263888888888904</v>
      </c>
      <c r="D454" s="6" t="s">
        <v>10</v>
      </c>
      <c r="E454" s="4">
        <v>4</v>
      </c>
      <c r="F454" s="9" t="s">
        <v>18</v>
      </c>
      <c r="G454" s="13">
        <f t="shared" si="85"/>
        <v>4</v>
      </c>
      <c r="H454">
        <f t="shared" si="86"/>
        <v>3</v>
      </c>
      <c r="I454" s="14">
        <f t="shared" si="87"/>
        <v>14</v>
      </c>
      <c r="J454" s="14">
        <f t="shared" si="88"/>
        <v>4</v>
      </c>
      <c r="K454" s="14">
        <f t="shared" si="89"/>
        <v>4</v>
      </c>
      <c r="L454" s="14">
        <f t="shared" si="90"/>
        <v>4</v>
      </c>
      <c r="M454" s="14">
        <f t="shared" si="91"/>
        <v>3</v>
      </c>
      <c r="N454" s="14">
        <f t="shared" si="92"/>
        <v>3</v>
      </c>
      <c r="O454">
        <f t="shared" si="93"/>
        <v>2016</v>
      </c>
      <c r="P454">
        <f t="shared" si="94"/>
        <v>1</v>
      </c>
      <c r="Q454">
        <f t="shared" si="95"/>
        <v>13</v>
      </c>
      <c r="R454">
        <f t="shared" si="84"/>
        <v>2</v>
      </c>
    </row>
    <row r="455" spans="1:18" x14ac:dyDescent="0.2">
      <c r="A455" s="3">
        <v>42382</v>
      </c>
      <c r="B455" s="4">
        <v>506</v>
      </c>
      <c r="C455" s="5">
        <v>0.61805555555555602</v>
      </c>
      <c r="D455" s="6" t="s">
        <v>10</v>
      </c>
      <c r="E455" s="4">
        <v>6</v>
      </c>
      <c r="F455" s="9" t="s">
        <v>19</v>
      </c>
      <c r="G455" s="13">
        <f t="shared" si="85"/>
        <v>6</v>
      </c>
      <c r="H455">
        <f t="shared" si="86"/>
        <v>3</v>
      </c>
      <c r="I455" s="14">
        <f t="shared" si="87"/>
        <v>15</v>
      </c>
      <c r="J455" s="14">
        <f t="shared" si="88"/>
        <v>2</v>
      </c>
      <c r="K455" s="14">
        <f t="shared" si="89"/>
        <v>4</v>
      </c>
      <c r="L455" s="14">
        <f t="shared" si="90"/>
        <v>2</v>
      </c>
      <c r="M455" s="14">
        <f t="shared" si="91"/>
        <v>2</v>
      </c>
      <c r="N455" s="14">
        <f t="shared" si="92"/>
        <v>2</v>
      </c>
      <c r="O455">
        <f t="shared" si="93"/>
        <v>2016</v>
      </c>
      <c r="P455">
        <f t="shared" si="94"/>
        <v>1</v>
      </c>
      <c r="Q455">
        <f t="shared" si="95"/>
        <v>13</v>
      </c>
      <c r="R455">
        <f t="shared" si="84"/>
        <v>3</v>
      </c>
    </row>
    <row r="456" spans="1:18" x14ac:dyDescent="0.2">
      <c r="A456" s="3">
        <v>42382</v>
      </c>
      <c r="B456" s="4">
        <v>509</v>
      </c>
      <c r="C456" s="5">
        <v>0.62013888888888902</v>
      </c>
      <c r="D456" s="6" t="s">
        <v>10</v>
      </c>
      <c r="E456" s="4">
        <v>4</v>
      </c>
      <c r="F456" s="9" t="s">
        <v>19</v>
      </c>
      <c r="G456" s="13">
        <f t="shared" si="85"/>
        <v>7</v>
      </c>
      <c r="H456">
        <f t="shared" si="86"/>
        <v>3</v>
      </c>
      <c r="I456" s="14">
        <f t="shared" si="87"/>
        <v>15</v>
      </c>
      <c r="J456" s="14">
        <f t="shared" si="88"/>
        <v>2</v>
      </c>
      <c r="K456" s="14">
        <f t="shared" si="89"/>
        <v>1</v>
      </c>
      <c r="L456" s="14">
        <f t="shared" si="90"/>
        <v>2</v>
      </c>
      <c r="M456" s="14">
        <f t="shared" si="91"/>
        <v>2</v>
      </c>
      <c r="N456" s="14">
        <f t="shared" si="92"/>
        <v>2</v>
      </c>
      <c r="O456">
        <f t="shared" si="93"/>
        <v>2016</v>
      </c>
      <c r="P456">
        <f t="shared" si="94"/>
        <v>1</v>
      </c>
      <c r="Q456">
        <f t="shared" si="95"/>
        <v>13</v>
      </c>
      <c r="R456">
        <f t="shared" si="84"/>
        <v>2</v>
      </c>
    </row>
    <row r="457" spans="1:18" x14ac:dyDescent="0.2">
      <c r="A457" s="3">
        <v>42382</v>
      </c>
      <c r="B457" s="4">
        <v>512</v>
      </c>
      <c r="C457" s="5">
        <v>0.625</v>
      </c>
      <c r="D457" s="6" t="s">
        <v>10</v>
      </c>
      <c r="E457" s="4">
        <v>3</v>
      </c>
      <c r="F457" s="9" t="s">
        <v>18</v>
      </c>
      <c r="G457" s="13">
        <f t="shared" si="85"/>
        <v>10</v>
      </c>
      <c r="H457">
        <f t="shared" si="86"/>
        <v>3</v>
      </c>
      <c r="I457" s="14">
        <f t="shared" si="87"/>
        <v>16</v>
      </c>
      <c r="J457" s="14">
        <f t="shared" si="88"/>
        <v>4</v>
      </c>
      <c r="K457" s="14">
        <f t="shared" si="89"/>
        <v>3</v>
      </c>
      <c r="L457" s="14">
        <f t="shared" si="90"/>
        <v>1</v>
      </c>
      <c r="M457" s="14">
        <f t="shared" si="91"/>
        <v>3</v>
      </c>
      <c r="N457" s="14">
        <f t="shared" si="92"/>
        <v>3</v>
      </c>
      <c r="O457">
        <f t="shared" si="93"/>
        <v>2016</v>
      </c>
      <c r="P457">
        <f t="shared" si="94"/>
        <v>1</v>
      </c>
      <c r="Q457">
        <f t="shared" si="95"/>
        <v>13</v>
      </c>
      <c r="R457">
        <f t="shared" si="84"/>
        <v>2</v>
      </c>
    </row>
    <row r="458" spans="1:18" x14ac:dyDescent="0.2">
      <c r="A458" s="3">
        <v>42382</v>
      </c>
      <c r="B458" s="4">
        <v>504</v>
      </c>
      <c r="C458" s="5">
        <v>0.66111111111111098</v>
      </c>
      <c r="D458" s="6" t="s">
        <v>10</v>
      </c>
      <c r="E458" s="4">
        <v>8</v>
      </c>
      <c r="F458" s="9" t="s">
        <v>18</v>
      </c>
      <c r="G458" s="13">
        <f t="shared" si="85"/>
        <v>4</v>
      </c>
      <c r="H458">
        <f t="shared" si="86"/>
        <v>3</v>
      </c>
      <c r="I458" s="14">
        <f t="shared" si="87"/>
        <v>16</v>
      </c>
      <c r="J458" s="14">
        <f t="shared" si="88"/>
        <v>4</v>
      </c>
      <c r="K458" s="14">
        <f t="shared" si="89"/>
        <v>4</v>
      </c>
      <c r="L458" s="14">
        <f t="shared" si="90"/>
        <v>4</v>
      </c>
      <c r="M458" s="14">
        <f t="shared" si="91"/>
        <v>3</v>
      </c>
      <c r="N458" s="14">
        <f t="shared" si="92"/>
        <v>3</v>
      </c>
      <c r="O458">
        <f t="shared" si="93"/>
        <v>2016</v>
      </c>
      <c r="P458">
        <f t="shared" si="94"/>
        <v>1</v>
      </c>
      <c r="Q458">
        <f t="shared" si="95"/>
        <v>13</v>
      </c>
      <c r="R458">
        <f t="shared" si="84"/>
        <v>3</v>
      </c>
    </row>
    <row r="459" spans="1:18" x14ac:dyDescent="0.2">
      <c r="A459" s="3">
        <v>42382</v>
      </c>
      <c r="B459" s="4">
        <v>512</v>
      </c>
      <c r="C459" s="5">
        <v>0.66388888888888897</v>
      </c>
      <c r="D459" s="6" t="s">
        <v>10</v>
      </c>
      <c r="E459" s="4">
        <v>3</v>
      </c>
      <c r="F459" s="9" t="s">
        <v>18</v>
      </c>
      <c r="G459" s="13">
        <f t="shared" si="85"/>
        <v>10</v>
      </c>
      <c r="H459">
        <f t="shared" si="86"/>
        <v>3</v>
      </c>
      <c r="I459" s="14">
        <f t="shared" si="87"/>
        <v>16</v>
      </c>
      <c r="J459" s="14">
        <f t="shared" si="88"/>
        <v>4</v>
      </c>
      <c r="K459" s="14">
        <f t="shared" si="89"/>
        <v>3</v>
      </c>
      <c r="L459" s="14">
        <f t="shared" si="90"/>
        <v>1</v>
      </c>
      <c r="M459" s="14">
        <f t="shared" si="91"/>
        <v>3</v>
      </c>
      <c r="N459" s="14">
        <f t="shared" si="92"/>
        <v>3</v>
      </c>
      <c r="O459">
        <f t="shared" si="93"/>
        <v>2016</v>
      </c>
      <c r="P459">
        <f t="shared" si="94"/>
        <v>1</v>
      </c>
      <c r="Q459">
        <f t="shared" si="95"/>
        <v>13</v>
      </c>
      <c r="R459">
        <f t="shared" si="84"/>
        <v>2</v>
      </c>
    </row>
    <row r="460" spans="1:18" x14ac:dyDescent="0.2">
      <c r="A460" s="3">
        <v>42382</v>
      </c>
      <c r="B460" s="4">
        <v>501</v>
      </c>
      <c r="C460" s="5">
        <v>0.67291666666666705</v>
      </c>
      <c r="D460" s="6" t="s">
        <v>10</v>
      </c>
      <c r="E460" s="4">
        <v>46</v>
      </c>
      <c r="F460" s="9" t="s">
        <v>18</v>
      </c>
      <c r="G460" s="13">
        <f t="shared" si="85"/>
        <v>1</v>
      </c>
      <c r="H460">
        <f t="shared" si="86"/>
        <v>3</v>
      </c>
      <c r="I460" s="14">
        <f t="shared" si="87"/>
        <v>17</v>
      </c>
      <c r="J460" s="14">
        <f t="shared" si="88"/>
        <v>4</v>
      </c>
      <c r="K460" s="14">
        <f t="shared" si="89"/>
        <v>3</v>
      </c>
      <c r="L460" s="14">
        <f t="shared" si="90"/>
        <v>2</v>
      </c>
      <c r="M460" s="14">
        <f t="shared" si="91"/>
        <v>1</v>
      </c>
      <c r="N460" s="14">
        <f t="shared" si="92"/>
        <v>1</v>
      </c>
      <c r="O460">
        <f t="shared" si="93"/>
        <v>2016</v>
      </c>
      <c r="P460">
        <f t="shared" si="94"/>
        <v>1</v>
      </c>
      <c r="Q460">
        <f t="shared" si="95"/>
        <v>13</v>
      </c>
      <c r="R460">
        <f t="shared" si="84"/>
        <v>4</v>
      </c>
    </row>
    <row r="461" spans="1:18" x14ac:dyDescent="0.2">
      <c r="A461" s="3">
        <v>42382</v>
      </c>
      <c r="B461" s="4">
        <v>505</v>
      </c>
      <c r="C461" s="5">
        <v>0.688194444444444</v>
      </c>
      <c r="D461" s="6" t="s">
        <v>10</v>
      </c>
      <c r="E461" s="4">
        <v>7</v>
      </c>
      <c r="F461" s="9" t="s">
        <v>18</v>
      </c>
      <c r="G461" s="13">
        <f t="shared" si="85"/>
        <v>5</v>
      </c>
      <c r="H461">
        <f t="shared" si="86"/>
        <v>3</v>
      </c>
      <c r="I461" s="14">
        <f t="shared" si="87"/>
        <v>17</v>
      </c>
      <c r="J461" s="14">
        <f t="shared" si="88"/>
        <v>4</v>
      </c>
      <c r="K461" s="14">
        <f t="shared" si="89"/>
        <v>3</v>
      </c>
      <c r="L461" s="14">
        <f t="shared" si="90"/>
        <v>3</v>
      </c>
      <c r="M461" s="14">
        <f t="shared" si="91"/>
        <v>4</v>
      </c>
      <c r="N461" s="14">
        <f t="shared" si="92"/>
        <v>4</v>
      </c>
      <c r="O461">
        <f t="shared" si="93"/>
        <v>2016</v>
      </c>
      <c r="P461">
        <f t="shared" si="94"/>
        <v>1</v>
      </c>
      <c r="Q461">
        <f t="shared" si="95"/>
        <v>13</v>
      </c>
      <c r="R461">
        <f t="shared" si="84"/>
        <v>3</v>
      </c>
    </row>
    <row r="462" spans="1:18" x14ac:dyDescent="0.2">
      <c r="A462" s="3">
        <v>42382</v>
      </c>
      <c r="B462" s="4">
        <v>504</v>
      </c>
      <c r="C462" s="5">
        <v>0.69722222222222197</v>
      </c>
      <c r="D462" s="6" t="s">
        <v>10</v>
      </c>
      <c r="E462" s="4">
        <v>4</v>
      </c>
      <c r="F462" s="9" t="s">
        <v>18</v>
      </c>
      <c r="G462" s="13">
        <f t="shared" si="85"/>
        <v>4</v>
      </c>
      <c r="H462">
        <f t="shared" si="86"/>
        <v>3</v>
      </c>
      <c r="I462" s="14">
        <f t="shared" si="87"/>
        <v>17</v>
      </c>
      <c r="J462" s="14">
        <f t="shared" si="88"/>
        <v>4</v>
      </c>
      <c r="K462" s="14">
        <f t="shared" si="89"/>
        <v>4</v>
      </c>
      <c r="L462" s="14">
        <f t="shared" si="90"/>
        <v>4</v>
      </c>
      <c r="M462" s="14">
        <f t="shared" si="91"/>
        <v>3</v>
      </c>
      <c r="N462" s="14">
        <f t="shared" si="92"/>
        <v>3</v>
      </c>
      <c r="O462">
        <f t="shared" si="93"/>
        <v>2016</v>
      </c>
      <c r="P462">
        <f t="shared" si="94"/>
        <v>1</v>
      </c>
      <c r="Q462">
        <f t="shared" si="95"/>
        <v>13</v>
      </c>
      <c r="R462">
        <f t="shared" si="84"/>
        <v>2</v>
      </c>
    </row>
    <row r="463" spans="1:18" x14ac:dyDescent="0.2">
      <c r="A463" s="3">
        <v>42382</v>
      </c>
      <c r="B463" s="4">
        <v>501</v>
      </c>
      <c r="C463" s="5">
        <v>0.69930555555555596</v>
      </c>
      <c r="D463" s="6" t="s">
        <v>10</v>
      </c>
      <c r="E463" s="4">
        <v>5</v>
      </c>
      <c r="F463" s="9" t="s">
        <v>18</v>
      </c>
      <c r="G463" s="13">
        <f t="shared" si="85"/>
        <v>1</v>
      </c>
      <c r="H463">
        <f t="shared" si="86"/>
        <v>3</v>
      </c>
      <c r="I463" s="14">
        <f t="shared" si="87"/>
        <v>17</v>
      </c>
      <c r="J463" s="14">
        <f t="shared" si="88"/>
        <v>4</v>
      </c>
      <c r="K463" s="14">
        <f t="shared" si="89"/>
        <v>3</v>
      </c>
      <c r="L463" s="14">
        <f t="shared" si="90"/>
        <v>2</v>
      </c>
      <c r="M463" s="14">
        <f t="shared" si="91"/>
        <v>1</v>
      </c>
      <c r="N463" s="14">
        <f t="shared" si="92"/>
        <v>1</v>
      </c>
      <c r="O463">
        <f t="shared" si="93"/>
        <v>2016</v>
      </c>
      <c r="P463">
        <f t="shared" si="94"/>
        <v>1</v>
      </c>
      <c r="Q463">
        <f t="shared" si="95"/>
        <v>13</v>
      </c>
      <c r="R463">
        <f t="shared" si="84"/>
        <v>2</v>
      </c>
    </row>
    <row r="464" spans="1:18" x14ac:dyDescent="0.2">
      <c r="A464" s="3">
        <v>42382</v>
      </c>
      <c r="B464" s="4">
        <v>501</v>
      </c>
      <c r="C464" s="5">
        <v>0.71111111111111103</v>
      </c>
      <c r="D464" s="6" t="s">
        <v>10</v>
      </c>
      <c r="E464" s="4">
        <v>6</v>
      </c>
      <c r="F464" s="9" t="s">
        <v>19</v>
      </c>
      <c r="G464" s="13">
        <f t="shared" si="85"/>
        <v>1</v>
      </c>
      <c r="H464">
        <f t="shared" si="86"/>
        <v>3</v>
      </c>
      <c r="I464" s="14">
        <f t="shared" si="87"/>
        <v>18</v>
      </c>
      <c r="J464" s="14">
        <f t="shared" si="88"/>
        <v>2</v>
      </c>
      <c r="K464" s="14">
        <f t="shared" si="89"/>
        <v>3</v>
      </c>
      <c r="L464" s="14">
        <f t="shared" si="90"/>
        <v>2</v>
      </c>
      <c r="M464" s="14">
        <f t="shared" si="91"/>
        <v>1</v>
      </c>
      <c r="N464" s="14">
        <f t="shared" si="92"/>
        <v>1</v>
      </c>
      <c r="O464">
        <f t="shared" si="93"/>
        <v>2016</v>
      </c>
      <c r="P464">
        <f t="shared" si="94"/>
        <v>1</v>
      </c>
      <c r="Q464">
        <f t="shared" si="95"/>
        <v>13</v>
      </c>
      <c r="R464">
        <f t="shared" si="84"/>
        <v>3</v>
      </c>
    </row>
    <row r="465" spans="1:18" x14ac:dyDescent="0.2">
      <c r="A465" s="3">
        <v>42382</v>
      </c>
      <c r="B465" s="4">
        <v>502</v>
      </c>
      <c r="C465" s="5">
        <v>0.71180555555555602</v>
      </c>
      <c r="D465" s="6" t="s">
        <v>10</v>
      </c>
      <c r="E465" s="4">
        <v>10</v>
      </c>
      <c r="F465" s="9" t="s">
        <v>18</v>
      </c>
      <c r="G465" s="13">
        <f t="shared" si="85"/>
        <v>2</v>
      </c>
      <c r="H465">
        <f t="shared" si="86"/>
        <v>3</v>
      </c>
      <c r="I465" s="14">
        <f t="shared" si="87"/>
        <v>18</v>
      </c>
      <c r="J465" s="14">
        <f t="shared" si="88"/>
        <v>4</v>
      </c>
      <c r="K465" s="14">
        <f t="shared" si="89"/>
        <v>2</v>
      </c>
      <c r="L465" s="14">
        <f t="shared" si="90"/>
        <v>1</v>
      </c>
      <c r="M465" s="14">
        <f t="shared" si="91"/>
        <v>3</v>
      </c>
      <c r="N465" s="14">
        <f t="shared" si="92"/>
        <v>3</v>
      </c>
      <c r="O465">
        <f t="shared" si="93"/>
        <v>2016</v>
      </c>
      <c r="P465">
        <f t="shared" si="94"/>
        <v>1</v>
      </c>
      <c r="Q465">
        <f t="shared" si="95"/>
        <v>13</v>
      </c>
      <c r="R465">
        <f t="shared" si="84"/>
        <v>3</v>
      </c>
    </row>
    <row r="466" spans="1:18" x14ac:dyDescent="0.2">
      <c r="A466" s="3">
        <v>42382</v>
      </c>
      <c r="B466" s="4">
        <v>511</v>
      </c>
      <c r="C466" s="5">
        <v>0.71875</v>
      </c>
      <c r="D466" s="6" t="s">
        <v>10</v>
      </c>
      <c r="E466" s="4">
        <v>6</v>
      </c>
      <c r="F466" s="9" t="s">
        <v>20</v>
      </c>
      <c r="G466" s="13">
        <f t="shared" si="85"/>
        <v>9</v>
      </c>
      <c r="H466">
        <f t="shared" si="86"/>
        <v>3</v>
      </c>
      <c r="I466" s="14">
        <f t="shared" si="87"/>
        <v>18</v>
      </c>
      <c r="J466" s="14">
        <f t="shared" si="88"/>
        <v>3</v>
      </c>
      <c r="K466" s="14">
        <f t="shared" si="89"/>
        <v>1</v>
      </c>
      <c r="L466" s="14">
        <f t="shared" si="90"/>
        <v>3</v>
      </c>
      <c r="M466" s="14">
        <f t="shared" si="91"/>
        <v>2</v>
      </c>
      <c r="N466" s="14">
        <f t="shared" si="92"/>
        <v>2</v>
      </c>
      <c r="O466">
        <f t="shared" si="93"/>
        <v>2016</v>
      </c>
      <c r="P466">
        <f t="shared" si="94"/>
        <v>1</v>
      </c>
      <c r="Q466">
        <f t="shared" si="95"/>
        <v>13</v>
      </c>
      <c r="R466">
        <f t="shared" si="84"/>
        <v>3</v>
      </c>
    </row>
    <row r="467" spans="1:18" x14ac:dyDescent="0.2">
      <c r="A467" s="3">
        <v>42382</v>
      </c>
      <c r="B467" s="4">
        <v>506</v>
      </c>
      <c r="C467" s="5">
        <v>0.72777777777777797</v>
      </c>
      <c r="D467" s="6" t="s">
        <v>10</v>
      </c>
      <c r="E467" s="4">
        <v>6</v>
      </c>
      <c r="F467" s="9" t="s">
        <v>18</v>
      </c>
      <c r="G467" s="13">
        <f t="shared" si="85"/>
        <v>6</v>
      </c>
      <c r="H467">
        <f t="shared" si="86"/>
        <v>3</v>
      </c>
      <c r="I467" s="14">
        <f t="shared" si="87"/>
        <v>18</v>
      </c>
      <c r="J467" s="14">
        <f t="shared" si="88"/>
        <v>4</v>
      </c>
      <c r="K467" s="14">
        <f t="shared" si="89"/>
        <v>4</v>
      </c>
      <c r="L467" s="14">
        <f t="shared" si="90"/>
        <v>2</v>
      </c>
      <c r="M467" s="14">
        <f t="shared" si="91"/>
        <v>2</v>
      </c>
      <c r="N467" s="14">
        <f t="shared" si="92"/>
        <v>2</v>
      </c>
      <c r="O467">
        <f t="shared" si="93"/>
        <v>2016</v>
      </c>
      <c r="P467">
        <f t="shared" si="94"/>
        <v>1</v>
      </c>
      <c r="Q467">
        <f t="shared" si="95"/>
        <v>13</v>
      </c>
      <c r="R467">
        <f t="shared" si="84"/>
        <v>3</v>
      </c>
    </row>
    <row r="468" spans="1:18" x14ac:dyDescent="0.2">
      <c r="A468" s="3">
        <v>42382</v>
      </c>
      <c r="B468" s="4">
        <v>512</v>
      </c>
      <c r="C468" s="5">
        <v>0.75347222222222199</v>
      </c>
      <c r="D468" s="6" t="s">
        <v>10</v>
      </c>
      <c r="E468" s="4">
        <v>5</v>
      </c>
      <c r="F468" s="9" t="s">
        <v>18</v>
      </c>
      <c r="G468" s="13">
        <f t="shared" si="85"/>
        <v>10</v>
      </c>
      <c r="H468">
        <f t="shared" si="86"/>
        <v>3</v>
      </c>
      <c r="I468" s="14">
        <f t="shared" si="87"/>
        <v>19</v>
      </c>
      <c r="J468" s="14">
        <f t="shared" si="88"/>
        <v>4</v>
      </c>
      <c r="K468" s="14">
        <f t="shared" si="89"/>
        <v>3</v>
      </c>
      <c r="L468" s="14">
        <f t="shared" si="90"/>
        <v>1</v>
      </c>
      <c r="M468" s="14">
        <f t="shared" si="91"/>
        <v>3</v>
      </c>
      <c r="N468" s="14">
        <f t="shared" si="92"/>
        <v>3</v>
      </c>
      <c r="O468">
        <f t="shared" si="93"/>
        <v>2016</v>
      </c>
      <c r="P468">
        <f t="shared" si="94"/>
        <v>1</v>
      </c>
      <c r="Q468">
        <f t="shared" si="95"/>
        <v>13</v>
      </c>
      <c r="R468">
        <f t="shared" si="84"/>
        <v>2</v>
      </c>
    </row>
    <row r="469" spans="1:18" x14ac:dyDescent="0.2">
      <c r="A469" s="3">
        <v>42382</v>
      </c>
      <c r="B469" s="4">
        <v>501</v>
      </c>
      <c r="C469" s="5">
        <v>0.78402777777777799</v>
      </c>
      <c r="D469" s="6" t="s">
        <v>10</v>
      </c>
      <c r="E469" s="4">
        <v>7</v>
      </c>
      <c r="F469" s="9" t="s">
        <v>19</v>
      </c>
      <c r="G469" s="13">
        <f t="shared" si="85"/>
        <v>1</v>
      </c>
      <c r="H469">
        <f t="shared" si="86"/>
        <v>3</v>
      </c>
      <c r="I469" s="14">
        <f t="shared" si="87"/>
        <v>19</v>
      </c>
      <c r="J469" s="14">
        <f t="shared" si="88"/>
        <v>2</v>
      </c>
      <c r="K469" s="14">
        <f t="shared" si="89"/>
        <v>3</v>
      </c>
      <c r="L469" s="14">
        <f t="shared" si="90"/>
        <v>2</v>
      </c>
      <c r="M469" s="14">
        <f t="shared" si="91"/>
        <v>1</v>
      </c>
      <c r="N469" s="14">
        <f t="shared" si="92"/>
        <v>1</v>
      </c>
      <c r="O469">
        <f t="shared" si="93"/>
        <v>2016</v>
      </c>
      <c r="P469">
        <f t="shared" si="94"/>
        <v>1</v>
      </c>
      <c r="Q469">
        <f t="shared" si="95"/>
        <v>13</v>
      </c>
      <c r="R469">
        <f t="shared" si="84"/>
        <v>3</v>
      </c>
    </row>
    <row r="470" spans="1:18" x14ac:dyDescent="0.2">
      <c r="A470" s="3">
        <v>42382</v>
      </c>
      <c r="B470" s="4">
        <v>501</v>
      </c>
      <c r="C470" s="5">
        <v>0.79583333333333295</v>
      </c>
      <c r="D470" s="6" t="s">
        <v>10</v>
      </c>
      <c r="E470" s="4">
        <v>10</v>
      </c>
      <c r="F470" s="9" t="s">
        <v>18</v>
      </c>
      <c r="G470" s="13">
        <f t="shared" si="85"/>
        <v>1</v>
      </c>
      <c r="H470">
        <f t="shared" si="86"/>
        <v>3</v>
      </c>
      <c r="I470" s="14">
        <f t="shared" si="87"/>
        <v>20</v>
      </c>
      <c r="J470" s="14">
        <f t="shared" si="88"/>
        <v>4</v>
      </c>
      <c r="K470" s="14">
        <f t="shared" si="89"/>
        <v>3</v>
      </c>
      <c r="L470" s="14">
        <f t="shared" si="90"/>
        <v>2</v>
      </c>
      <c r="M470" s="14">
        <f t="shared" si="91"/>
        <v>1</v>
      </c>
      <c r="N470" s="14">
        <f t="shared" si="92"/>
        <v>1</v>
      </c>
      <c r="O470">
        <f t="shared" si="93"/>
        <v>2016</v>
      </c>
      <c r="P470">
        <f t="shared" si="94"/>
        <v>1</v>
      </c>
      <c r="Q470">
        <f t="shared" si="95"/>
        <v>13</v>
      </c>
      <c r="R470">
        <f t="shared" si="84"/>
        <v>3</v>
      </c>
    </row>
    <row r="471" spans="1:18" x14ac:dyDescent="0.2">
      <c r="A471" s="3">
        <v>42382</v>
      </c>
      <c r="B471" s="4">
        <v>510</v>
      </c>
      <c r="C471" s="5">
        <v>0.80208333333333304</v>
      </c>
      <c r="D471" s="6" t="s">
        <v>10</v>
      </c>
      <c r="E471" s="4">
        <v>18</v>
      </c>
      <c r="F471" s="9" t="s">
        <v>13</v>
      </c>
      <c r="G471" s="13">
        <f t="shared" si="85"/>
        <v>8</v>
      </c>
      <c r="H471">
        <f t="shared" si="86"/>
        <v>3</v>
      </c>
      <c r="I471" s="14">
        <f t="shared" si="87"/>
        <v>20</v>
      </c>
      <c r="J471" s="14">
        <f t="shared" si="88"/>
        <v>1</v>
      </c>
      <c r="K471" s="14">
        <f t="shared" si="89"/>
        <v>1</v>
      </c>
      <c r="L471" s="14">
        <f t="shared" si="90"/>
        <v>3</v>
      </c>
      <c r="M471" s="14">
        <f t="shared" si="91"/>
        <v>3</v>
      </c>
      <c r="N471" s="14">
        <f t="shared" si="92"/>
        <v>3</v>
      </c>
      <c r="O471">
        <f t="shared" si="93"/>
        <v>2016</v>
      </c>
      <c r="P471">
        <f t="shared" si="94"/>
        <v>1</v>
      </c>
      <c r="Q471">
        <f t="shared" si="95"/>
        <v>13</v>
      </c>
      <c r="R471">
        <f t="shared" si="84"/>
        <v>4</v>
      </c>
    </row>
    <row r="472" spans="1:18" x14ac:dyDescent="0.2">
      <c r="A472" s="3">
        <v>42382</v>
      </c>
      <c r="B472" s="4">
        <v>505</v>
      </c>
      <c r="C472" s="5">
        <v>0.82291666666666696</v>
      </c>
      <c r="D472" s="6" t="s">
        <v>10</v>
      </c>
      <c r="E472" s="4">
        <v>7</v>
      </c>
      <c r="F472" s="9" t="s">
        <v>19</v>
      </c>
      <c r="G472" s="13">
        <f t="shared" si="85"/>
        <v>5</v>
      </c>
      <c r="H472">
        <f t="shared" si="86"/>
        <v>3</v>
      </c>
      <c r="I472" s="14">
        <f t="shared" si="87"/>
        <v>20</v>
      </c>
      <c r="J472" s="14">
        <f t="shared" si="88"/>
        <v>2</v>
      </c>
      <c r="K472" s="14">
        <f t="shared" si="89"/>
        <v>3</v>
      </c>
      <c r="L472" s="14">
        <f t="shared" si="90"/>
        <v>3</v>
      </c>
      <c r="M472" s="14">
        <f t="shared" si="91"/>
        <v>4</v>
      </c>
      <c r="N472" s="14">
        <f t="shared" si="92"/>
        <v>4</v>
      </c>
      <c r="O472">
        <f t="shared" si="93"/>
        <v>2016</v>
      </c>
      <c r="P472">
        <f t="shared" si="94"/>
        <v>1</v>
      </c>
      <c r="Q472">
        <f t="shared" si="95"/>
        <v>13</v>
      </c>
      <c r="R472">
        <f t="shared" si="84"/>
        <v>3</v>
      </c>
    </row>
    <row r="473" spans="1:18" x14ac:dyDescent="0.2">
      <c r="A473" s="3">
        <v>42382</v>
      </c>
      <c r="B473" s="4">
        <v>501</v>
      </c>
      <c r="C473" s="5">
        <v>0.83263888888888904</v>
      </c>
      <c r="D473" s="6" t="s">
        <v>10</v>
      </c>
      <c r="E473" s="4">
        <v>5</v>
      </c>
      <c r="F473" s="9" t="s">
        <v>18</v>
      </c>
      <c r="G473" s="13">
        <f t="shared" si="85"/>
        <v>1</v>
      </c>
      <c r="H473">
        <f t="shared" si="86"/>
        <v>3</v>
      </c>
      <c r="I473" s="14">
        <f t="shared" si="87"/>
        <v>20</v>
      </c>
      <c r="J473" s="14">
        <f t="shared" si="88"/>
        <v>4</v>
      </c>
      <c r="K473" s="14">
        <f t="shared" si="89"/>
        <v>3</v>
      </c>
      <c r="L473" s="14">
        <f t="shared" si="90"/>
        <v>2</v>
      </c>
      <c r="M473" s="14">
        <f t="shared" si="91"/>
        <v>1</v>
      </c>
      <c r="N473" s="14">
        <f t="shared" si="92"/>
        <v>1</v>
      </c>
      <c r="O473">
        <f t="shared" si="93"/>
        <v>2016</v>
      </c>
      <c r="P473">
        <f t="shared" si="94"/>
        <v>1</v>
      </c>
      <c r="Q473">
        <f t="shared" si="95"/>
        <v>13</v>
      </c>
      <c r="R473">
        <f t="shared" si="84"/>
        <v>2</v>
      </c>
    </row>
    <row r="474" spans="1:18" x14ac:dyDescent="0.2">
      <c r="A474" s="3">
        <v>42382</v>
      </c>
      <c r="B474" s="4">
        <v>505</v>
      </c>
      <c r="C474" s="5">
        <v>0.98680555555555605</v>
      </c>
      <c r="D474" s="6" t="s">
        <v>10</v>
      </c>
      <c r="E474" s="4">
        <v>10</v>
      </c>
      <c r="F474" s="9" t="s">
        <v>18</v>
      </c>
      <c r="G474" s="13">
        <f t="shared" si="85"/>
        <v>5</v>
      </c>
      <c r="H474">
        <f t="shared" si="86"/>
        <v>3</v>
      </c>
      <c r="I474" s="14">
        <f t="shared" si="87"/>
        <v>24</v>
      </c>
      <c r="J474" s="14">
        <f t="shared" si="88"/>
        <v>4</v>
      </c>
      <c r="K474" s="14">
        <f t="shared" si="89"/>
        <v>3</v>
      </c>
      <c r="L474" s="14">
        <f t="shared" si="90"/>
        <v>3</v>
      </c>
      <c r="M474" s="14">
        <f t="shared" si="91"/>
        <v>4</v>
      </c>
      <c r="N474" s="14">
        <f t="shared" si="92"/>
        <v>4</v>
      </c>
      <c r="O474">
        <f t="shared" si="93"/>
        <v>2016</v>
      </c>
      <c r="P474">
        <f t="shared" si="94"/>
        <v>1</v>
      </c>
      <c r="Q474">
        <f t="shared" si="95"/>
        <v>13</v>
      </c>
      <c r="R474">
        <f t="shared" si="84"/>
        <v>3</v>
      </c>
    </row>
    <row r="475" spans="1:18" x14ac:dyDescent="0.2">
      <c r="A475" s="3">
        <v>42383</v>
      </c>
      <c r="B475" s="4">
        <v>501</v>
      </c>
      <c r="C475" s="5">
        <v>0.124305555555556</v>
      </c>
      <c r="D475" s="6" t="s">
        <v>11</v>
      </c>
      <c r="E475" s="4">
        <v>82</v>
      </c>
      <c r="F475" s="9" t="s">
        <v>18</v>
      </c>
      <c r="G475" s="13">
        <f t="shared" si="85"/>
        <v>1</v>
      </c>
      <c r="H475">
        <f t="shared" si="86"/>
        <v>4</v>
      </c>
      <c r="I475" s="14">
        <f t="shared" si="87"/>
        <v>3</v>
      </c>
      <c r="J475" s="14">
        <f t="shared" si="88"/>
        <v>4</v>
      </c>
      <c r="K475" s="14">
        <f t="shared" si="89"/>
        <v>3</v>
      </c>
      <c r="L475" s="14">
        <f t="shared" si="90"/>
        <v>2</v>
      </c>
      <c r="M475" s="14">
        <f t="shared" si="91"/>
        <v>1</v>
      </c>
      <c r="N475" s="14">
        <f t="shared" si="92"/>
        <v>1</v>
      </c>
      <c r="O475">
        <f t="shared" si="93"/>
        <v>2016</v>
      </c>
      <c r="P475">
        <f t="shared" si="94"/>
        <v>1</v>
      </c>
      <c r="Q475">
        <f t="shared" si="95"/>
        <v>14</v>
      </c>
      <c r="R475">
        <f t="shared" si="84"/>
        <v>4</v>
      </c>
    </row>
    <row r="476" spans="1:18" x14ac:dyDescent="0.2">
      <c r="A476" s="3">
        <v>42383</v>
      </c>
      <c r="B476" s="4">
        <v>512</v>
      </c>
      <c r="C476" s="5">
        <v>0.19375000000000001</v>
      </c>
      <c r="D476" s="6" t="s">
        <v>11</v>
      </c>
      <c r="E476" s="4">
        <v>32</v>
      </c>
      <c r="F476" s="9" t="s">
        <v>13</v>
      </c>
      <c r="G476" s="13">
        <f t="shared" si="85"/>
        <v>10</v>
      </c>
      <c r="H476">
        <f t="shared" si="86"/>
        <v>4</v>
      </c>
      <c r="I476" s="14">
        <f t="shared" si="87"/>
        <v>5</v>
      </c>
      <c r="J476" s="14">
        <f t="shared" si="88"/>
        <v>1</v>
      </c>
      <c r="K476" s="14">
        <f t="shared" si="89"/>
        <v>3</v>
      </c>
      <c r="L476" s="14">
        <f t="shared" si="90"/>
        <v>1</v>
      </c>
      <c r="M476" s="14">
        <f t="shared" si="91"/>
        <v>3</v>
      </c>
      <c r="N476" s="14">
        <f t="shared" si="92"/>
        <v>3</v>
      </c>
      <c r="O476">
        <f t="shared" si="93"/>
        <v>2016</v>
      </c>
      <c r="P476">
        <f t="shared" si="94"/>
        <v>1</v>
      </c>
      <c r="Q476">
        <f t="shared" si="95"/>
        <v>14</v>
      </c>
      <c r="R476">
        <f t="shared" si="84"/>
        <v>4</v>
      </c>
    </row>
    <row r="477" spans="1:18" x14ac:dyDescent="0.2">
      <c r="A477" s="3">
        <v>42383</v>
      </c>
      <c r="B477" s="4">
        <v>512</v>
      </c>
      <c r="C477" s="5">
        <v>0.20555555555555599</v>
      </c>
      <c r="D477" s="6" t="s">
        <v>11</v>
      </c>
      <c r="E477" s="4">
        <v>3</v>
      </c>
      <c r="F477" s="9" t="s">
        <v>18</v>
      </c>
      <c r="G477" s="13">
        <f t="shared" si="85"/>
        <v>10</v>
      </c>
      <c r="H477">
        <f t="shared" si="86"/>
        <v>4</v>
      </c>
      <c r="I477" s="14">
        <f t="shared" si="87"/>
        <v>5</v>
      </c>
      <c r="J477" s="14">
        <f t="shared" si="88"/>
        <v>4</v>
      </c>
      <c r="K477" s="14">
        <f t="shared" si="89"/>
        <v>3</v>
      </c>
      <c r="L477" s="14">
        <f t="shared" si="90"/>
        <v>1</v>
      </c>
      <c r="M477" s="14">
        <f t="shared" si="91"/>
        <v>3</v>
      </c>
      <c r="N477" s="14">
        <f t="shared" si="92"/>
        <v>3</v>
      </c>
      <c r="O477">
        <f t="shared" si="93"/>
        <v>2016</v>
      </c>
      <c r="P477">
        <f t="shared" si="94"/>
        <v>1</v>
      </c>
      <c r="Q477">
        <f t="shared" si="95"/>
        <v>14</v>
      </c>
      <c r="R477">
        <f t="shared" si="84"/>
        <v>2</v>
      </c>
    </row>
    <row r="478" spans="1:18" x14ac:dyDescent="0.2">
      <c r="A478" s="3">
        <v>42383</v>
      </c>
      <c r="B478" s="4">
        <v>501</v>
      </c>
      <c r="C478" s="5">
        <v>0.22152777777777799</v>
      </c>
      <c r="D478" s="6" t="s">
        <v>11</v>
      </c>
      <c r="E478" s="4">
        <v>6</v>
      </c>
      <c r="F478" s="9" t="s">
        <v>18</v>
      </c>
      <c r="G478" s="13">
        <f t="shared" si="85"/>
        <v>1</v>
      </c>
      <c r="H478">
        <f t="shared" si="86"/>
        <v>4</v>
      </c>
      <c r="I478" s="14">
        <f t="shared" si="87"/>
        <v>6</v>
      </c>
      <c r="J478" s="14">
        <f t="shared" si="88"/>
        <v>4</v>
      </c>
      <c r="K478" s="14">
        <f t="shared" si="89"/>
        <v>3</v>
      </c>
      <c r="L478" s="14">
        <f t="shared" si="90"/>
        <v>2</v>
      </c>
      <c r="M478" s="14">
        <f t="shared" si="91"/>
        <v>1</v>
      </c>
      <c r="N478" s="14">
        <f t="shared" si="92"/>
        <v>1</v>
      </c>
      <c r="O478">
        <f t="shared" si="93"/>
        <v>2016</v>
      </c>
      <c r="P478">
        <f t="shared" si="94"/>
        <v>1</v>
      </c>
      <c r="Q478">
        <f t="shared" si="95"/>
        <v>14</v>
      </c>
      <c r="R478">
        <f t="shared" si="84"/>
        <v>3</v>
      </c>
    </row>
    <row r="479" spans="1:18" x14ac:dyDescent="0.2">
      <c r="A479" s="3">
        <v>42383</v>
      </c>
      <c r="B479" s="4">
        <v>501</v>
      </c>
      <c r="C479" s="5">
        <v>0.22361111111111101</v>
      </c>
      <c r="D479" s="6" t="s">
        <v>11</v>
      </c>
      <c r="E479" s="4">
        <v>5</v>
      </c>
      <c r="F479" s="9" t="s">
        <v>18</v>
      </c>
      <c r="G479" s="13">
        <f t="shared" si="85"/>
        <v>1</v>
      </c>
      <c r="H479">
        <f t="shared" si="86"/>
        <v>4</v>
      </c>
      <c r="I479" s="14">
        <f t="shared" si="87"/>
        <v>6</v>
      </c>
      <c r="J479" s="14">
        <f t="shared" si="88"/>
        <v>4</v>
      </c>
      <c r="K479" s="14">
        <f t="shared" si="89"/>
        <v>3</v>
      </c>
      <c r="L479" s="14">
        <f t="shared" si="90"/>
        <v>2</v>
      </c>
      <c r="M479" s="14">
        <f t="shared" si="91"/>
        <v>1</v>
      </c>
      <c r="N479" s="14">
        <f t="shared" si="92"/>
        <v>1</v>
      </c>
      <c r="O479">
        <f t="shared" si="93"/>
        <v>2016</v>
      </c>
      <c r="P479">
        <f t="shared" si="94"/>
        <v>1</v>
      </c>
      <c r="Q479">
        <f t="shared" si="95"/>
        <v>14</v>
      </c>
      <c r="R479">
        <f t="shared" si="84"/>
        <v>2</v>
      </c>
    </row>
    <row r="480" spans="1:18" x14ac:dyDescent="0.2">
      <c r="A480" s="3">
        <v>42383</v>
      </c>
      <c r="B480" s="4">
        <v>512</v>
      </c>
      <c r="C480" s="5">
        <v>0.23055555555555601</v>
      </c>
      <c r="D480" s="6" t="s">
        <v>11</v>
      </c>
      <c r="E480" s="4">
        <v>5</v>
      </c>
      <c r="F480" s="9" t="s">
        <v>13</v>
      </c>
      <c r="G480" s="13">
        <f t="shared" si="85"/>
        <v>10</v>
      </c>
      <c r="H480">
        <f t="shared" si="86"/>
        <v>4</v>
      </c>
      <c r="I480" s="14">
        <f t="shared" si="87"/>
        <v>6</v>
      </c>
      <c r="J480" s="14">
        <f t="shared" si="88"/>
        <v>1</v>
      </c>
      <c r="K480" s="14">
        <f t="shared" si="89"/>
        <v>3</v>
      </c>
      <c r="L480" s="14">
        <f t="shared" si="90"/>
        <v>1</v>
      </c>
      <c r="M480" s="14">
        <f t="shared" si="91"/>
        <v>3</v>
      </c>
      <c r="N480" s="14">
        <f t="shared" si="92"/>
        <v>3</v>
      </c>
      <c r="O480">
        <f t="shared" si="93"/>
        <v>2016</v>
      </c>
      <c r="P480">
        <f t="shared" si="94"/>
        <v>1</v>
      </c>
      <c r="Q480">
        <f t="shared" si="95"/>
        <v>14</v>
      </c>
      <c r="R480">
        <f t="shared" si="84"/>
        <v>2</v>
      </c>
    </row>
    <row r="481" spans="1:18" x14ac:dyDescent="0.2">
      <c r="A481" s="3">
        <v>42383</v>
      </c>
      <c r="B481" s="4">
        <v>511</v>
      </c>
      <c r="C481" s="5">
        <v>0.24513888888888899</v>
      </c>
      <c r="D481" s="6" t="s">
        <v>11</v>
      </c>
      <c r="E481" s="4">
        <v>6</v>
      </c>
      <c r="F481" s="9" t="s">
        <v>18</v>
      </c>
      <c r="G481" s="13">
        <f t="shared" si="85"/>
        <v>9</v>
      </c>
      <c r="H481">
        <f t="shared" si="86"/>
        <v>4</v>
      </c>
      <c r="I481" s="14">
        <f t="shared" si="87"/>
        <v>6</v>
      </c>
      <c r="J481" s="14">
        <f t="shared" si="88"/>
        <v>4</v>
      </c>
      <c r="K481" s="14">
        <f t="shared" si="89"/>
        <v>1</v>
      </c>
      <c r="L481" s="14">
        <f t="shared" si="90"/>
        <v>3</v>
      </c>
      <c r="M481" s="14">
        <f t="shared" si="91"/>
        <v>2</v>
      </c>
      <c r="N481" s="14">
        <f t="shared" si="92"/>
        <v>2</v>
      </c>
      <c r="O481">
        <f t="shared" si="93"/>
        <v>2016</v>
      </c>
      <c r="P481">
        <f t="shared" si="94"/>
        <v>1</v>
      </c>
      <c r="Q481">
        <f t="shared" si="95"/>
        <v>14</v>
      </c>
      <c r="R481">
        <f t="shared" si="84"/>
        <v>3</v>
      </c>
    </row>
    <row r="482" spans="1:18" x14ac:dyDescent="0.2">
      <c r="A482" s="3">
        <v>42383</v>
      </c>
      <c r="B482" s="4">
        <v>501</v>
      </c>
      <c r="C482" s="5">
        <v>0.24791666666666701</v>
      </c>
      <c r="D482" s="6" t="s">
        <v>11</v>
      </c>
      <c r="E482" s="4">
        <v>5</v>
      </c>
      <c r="F482" s="9" t="s">
        <v>18</v>
      </c>
      <c r="G482" s="13">
        <f t="shared" si="85"/>
        <v>1</v>
      </c>
      <c r="H482">
        <f t="shared" si="86"/>
        <v>4</v>
      </c>
      <c r="I482" s="14">
        <f t="shared" si="87"/>
        <v>6</v>
      </c>
      <c r="J482" s="14">
        <f t="shared" si="88"/>
        <v>4</v>
      </c>
      <c r="K482" s="14">
        <f t="shared" si="89"/>
        <v>3</v>
      </c>
      <c r="L482" s="14">
        <f t="shared" si="90"/>
        <v>2</v>
      </c>
      <c r="M482" s="14">
        <f t="shared" si="91"/>
        <v>1</v>
      </c>
      <c r="N482" s="14">
        <f t="shared" si="92"/>
        <v>1</v>
      </c>
      <c r="O482">
        <f t="shared" si="93"/>
        <v>2016</v>
      </c>
      <c r="P482">
        <f t="shared" si="94"/>
        <v>1</v>
      </c>
      <c r="Q482">
        <f t="shared" si="95"/>
        <v>14</v>
      </c>
      <c r="R482">
        <f t="shared" si="84"/>
        <v>2</v>
      </c>
    </row>
    <row r="483" spans="1:18" x14ac:dyDescent="0.2">
      <c r="A483" s="3">
        <v>42383</v>
      </c>
      <c r="B483" s="4">
        <v>505</v>
      </c>
      <c r="C483" s="5">
        <v>0.25208333333333299</v>
      </c>
      <c r="D483" s="6" t="s">
        <v>11</v>
      </c>
      <c r="E483" s="4">
        <v>6</v>
      </c>
      <c r="F483" s="9" t="s">
        <v>18</v>
      </c>
      <c r="G483" s="13">
        <f t="shared" si="85"/>
        <v>5</v>
      </c>
      <c r="H483">
        <f t="shared" si="86"/>
        <v>4</v>
      </c>
      <c r="I483" s="14">
        <f t="shared" si="87"/>
        <v>7</v>
      </c>
      <c r="J483" s="14">
        <f t="shared" si="88"/>
        <v>4</v>
      </c>
      <c r="K483" s="14">
        <f t="shared" si="89"/>
        <v>3</v>
      </c>
      <c r="L483" s="14">
        <f t="shared" si="90"/>
        <v>3</v>
      </c>
      <c r="M483" s="14">
        <f t="shared" si="91"/>
        <v>4</v>
      </c>
      <c r="N483" s="14">
        <f t="shared" si="92"/>
        <v>4</v>
      </c>
      <c r="O483">
        <f t="shared" si="93"/>
        <v>2016</v>
      </c>
      <c r="P483">
        <f t="shared" si="94"/>
        <v>1</v>
      </c>
      <c r="Q483">
        <f t="shared" si="95"/>
        <v>14</v>
      </c>
      <c r="R483">
        <f t="shared" si="84"/>
        <v>3</v>
      </c>
    </row>
    <row r="484" spans="1:18" x14ac:dyDescent="0.2">
      <c r="A484" s="3">
        <v>42383</v>
      </c>
      <c r="B484" s="4">
        <v>504</v>
      </c>
      <c r="C484" s="5">
        <v>0.25208333333333299</v>
      </c>
      <c r="D484" s="6" t="s">
        <v>11</v>
      </c>
      <c r="E484" s="4">
        <v>4</v>
      </c>
      <c r="F484" s="9" t="s">
        <v>18</v>
      </c>
      <c r="G484" s="13">
        <f t="shared" si="85"/>
        <v>4</v>
      </c>
      <c r="H484">
        <f t="shared" si="86"/>
        <v>4</v>
      </c>
      <c r="I484" s="14">
        <f t="shared" si="87"/>
        <v>7</v>
      </c>
      <c r="J484" s="14">
        <f t="shared" si="88"/>
        <v>4</v>
      </c>
      <c r="K484" s="14">
        <f t="shared" si="89"/>
        <v>4</v>
      </c>
      <c r="L484" s="14">
        <f t="shared" si="90"/>
        <v>4</v>
      </c>
      <c r="M484" s="14">
        <f t="shared" si="91"/>
        <v>3</v>
      </c>
      <c r="N484" s="14">
        <f t="shared" si="92"/>
        <v>3</v>
      </c>
      <c r="O484">
        <f t="shared" si="93"/>
        <v>2016</v>
      </c>
      <c r="P484">
        <f t="shared" si="94"/>
        <v>1</v>
      </c>
      <c r="Q484">
        <f t="shared" si="95"/>
        <v>14</v>
      </c>
      <c r="R484">
        <f t="shared" si="84"/>
        <v>2</v>
      </c>
    </row>
    <row r="485" spans="1:18" x14ac:dyDescent="0.2">
      <c r="A485" s="3">
        <v>42383</v>
      </c>
      <c r="B485" s="4">
        <v>506</v>
      </c>
      <c r="C485" s="5">
        <v>0.26250000000000001</v>
      </c>
      <c r="D485" s="6" t="s">
        <v>11</v>
      </c>
      <c r="E485" s="4">
        <v>4</v>
      </c>
      <c r="F485" s="9" t="s">
        <v>18</v>
      </c>
      <c r="G485" s="13">
        <f t="shared" si="85"/>
        <v>6</v>
      </c>
      <c r="H485">
        <f t="shared" si="86"/>
        <v>4</v>
      </c>
      <c r="I485" s="14">
        <f t="shared" si="87"/>
        <v>7</v>
      </c>
      <c r="J485" s="14">
        <f t="shared" si="88"/>
        <v>4</v>
      </c>
      <c r="K485" s="14">
        <f t="shared" si="89"/>
        <v>4</v>
      </c>
      <c r="L485" s="14">
        <f t="shared" si="90"/>
        <v>2</v>
      </c>
      <c r="M485" s="14">
        <f t="shared" si="91"/>
        <v>2</v>
      </c>
      <c r="N485" s="14">
        <f t="shared" si="92"/>
        <v>2</v>
      </c>
      <c r="O485">
        <f t="shared" si="93"/>
        <v>2016</v>
      </c>
      <c r="P485">
        <f t="shared" si="94"/>
        <v>1</v>
      </c>
      <c r="Q485">
        <f t="shared" si="95"/>
        <v>14</v>
      </c>
      <c r="R485">
        <f t="shared" si="84"/>
        <v>2</v>
      </c>
    </row>
    <row r="486" spans="1:18" x14ac:dyDescent="0.2">
      <c r="A486" s="3">
        <v>42383</v>
      </c>
      <c r="B486" s="4">
        <v>512</v>
      </c>
      <c r="C486" s="5">
        <v>0.26388888888888901</v>
      </c>
      <c r="D486" s="6" t="s">
        <v>11</v>
      </c>
      <c r="E486" s="4">
        <v>5</v>
      </c>
      <c r="F486" s="9" t="s">
        <v>13</v>
      </c>
      <c r="G486" s="13">
        <f t="shared" si="85"/>
        <v>10</v>
      </c>
      <c r="H486">
        <f t="shared" si="86"/>
        <v>4</v>
      </c>
      <c r="I486" s="14">
        <f t="shared" si="87"/>
        <v>7</v>
      </c>
      <c r="J486" s="14">
        <f t="shared" si="88"/>
        <v>1</v>
      </c>
      <c r="K486" s="14">
        <f t="shared" si="89"/>
        <v>3</v>
      </c>
      <c r="L486" s="14">
        <f t="shared" si="90"/>
        <v>1</v>
      </c>
      <c r="M486" s="14">
        <f t="shared" si="91"/>
        <v>3</v>
      </c>
      <c r="N486" s="14">
        <f t="shared" si="92"/>
        <v>3</v>
      </c>
      <c r="O486">
        <f t="shared" si="93"/>
        <v>2016</v>
      </c>
      <c r="P486">
        <f t="shared" si="94"/>
        <v>1</v>
      </c>
      <c r="Q486">
        <f t="shared" si="95"/>
        <v>14</v>
      </c>
      <c r="R486">
        <f t="shared" si="84"/>
        <v>2</v>
      </c>
    </row>
    <row r="487" spans="1:18" x14ac:dyDescent="0.2">
      <c r="A487" s="3">
        <v>42383</v>
      </c>
      <c r="B487" s="4">
        <v>506</v>
      </c>
      <c r="C487" s="5">
        <v>0.265972222222222</v>
      </c>
      <c r="D487" s="6" t="s">
        <v>11</v>
      </c>
      <c r="E487" s="4">
        <v>8</v>
      </c>
      <c r="F487" s="9" t="s">
        <v>18</v>
      </c>
      <c r="G487" s="13">
        <f t="shared" si="85"/>
        <v>6</v>
      </c>
      <c r="H487">
        <f t="shared" si="86"/>
        <v>4</v>
      </c>
      <c r="I487" s="14">
        <f t="shared" si="87"/>
        <v>7</v>
      </c>
      <c r="J487" s="14">
        <f t="shared" si="88"/>
        <v>4</v>
      </c>
      <c r="K487" s="14">
        <f t="shared" si="89"/>
        <v>4</v>
      </c>
      <c r="L487" s="14">
        <f t="shared" si="90"/>
        <v>2</v>
      </c>
      <c r="M487" s="14">
        <f t="shared" si="91"/>
        <v>2</v>
      </c>
      <c r="N487" s="14">
        <f t="shared" si="92"/>
        <v>2</v>
      </c>
      <c r="O487">
        <f t="shared" si="93"/>
        <v>2016</v>
      </c>
      <c r="P487">
        <f t="shared" si="94"/>
        <v>1</v>
      </c>
      <c r="Q487">
        <f t="shared" si="95"/>
        <v>14</v>
      </c>
      <c r="R487">
        <f t="shared" si="84"/>
        <v>3</v>
      </c>
    </row>
    <row r="488" spans="1:18" x14ac:dyDescent="0.2">
      <c r="A488" s="3">
        <v>42383</v>
      </c>
      <c r="B488" s="4">
        <v>506</v>
      </c>
      <c r="C488" s="5">
        <v>0.26736111111111099</v>
      </c>
      <c r="D488" s="6" t="s">
        <v>11</v>
      </c>
      <c r="E488" s="4">
        <v>2</v>
      </c>
      <c r="F488" s="9" t="s">
        <v>18</v>
      </c>
      <c r="G488" s="13">
        <f t="shared" si="85"/>
        <v>6</v>
      </c>
      <c r="H488">
        <f t="shared" si="86"/>
        <v>4</v>
      </c>
      <c r="I488" s="14">
        <f t="shared" si="87"/>
        <v>7</v>
      </c>
      <c r="J488" s="14">
        <f t="shared" si="88"/>
        <v>4</v>
      </c>
      <c r="K488" s="14">
        <f t="shared" si="89"/>
        <v>4</v>
      </c>
      <c r="L488" s="14">
        <f t="shared" si="90"/>
        <v>2</v>
      </c>
      <c r="M488" s="14">
        <f t="shared" si="91"/>
        <v>2</v>
      </c>
      <c r="N488" s="14">
        <f t="shared" si="92"/>
        <v>2</v>
      </c>
      <c r="O488">
        <f t="shared" si="93"/>
        <v>2016</v>
      </c>
      <c r="P488">
        <f t="shared" si="94"/>
        <v>1</v>
      </c>
      <c r="Q488">
        <f t="shared" si="95"/>
        <v>14</v>
      </c>
      <c r="R488">
        <f t="shared" si="84"/>
        <v>2</v>
      </c>
    </row>
    <row r="489" spans="1:18" x14ac:dyDescent="0.2">
      <c r="A489" s="3">
        <v>42383</v>
      </c>
      <c r="B489" s="4">
        <v>504</v>
      </c>
      <c r="C489" s="5">
        <v>0.27638888888888902</v>
      </c>
      <c r="D489" s="6" t="s">
        <v>11</v>
      </c>
      <c r="E489" s="4">
        <v>4</v>
      </c>
      <c r="F489" s="9" t="s">
        <v>18</v>
      </c>
      <c r="G489" s="13">
        <f t="shared" si="85"/>
        <v>4</v>
      </c>
      <c r="H489">
        <f t="shared" si="86"/>
        <v>4</v>
      </c>
      <c r="I489" s="14">
        <f t="shared" si="87"/>
        <v>7</v>
      </c>
      <c r="J489" s="14">
        <f t="shared" si="88"/>
        <v>4</v>
      </c>
      <c r="K489" s="14">
        <f t="shared" si="89"/>
        <v>4</v>
      </c>
      <c r="L489" s="14">
        <f t="shared" si="90"/>
        <v>4</v>
      </c>
      <c r="M489" s="14">
        <f t="shared" si="91"/>
        <v>3</v>
      </c>
      <c r="N489" s="14">
        <f t="shared" si="92"/>
        <v>3</v>
      </c>
      <c r="O489">
        <f t="shared" si="93"/>
        <v>2016</v>
      </c>
      <c r="P489">
        <f t="shared" si="94"/>
        <v>1</v>
      </c>
      <c r="Q489">
        <f t="shared" si="95"/>
        <v>14</v>
      </c>
      <c r="R489">
        <f t="shared" si="84"/>
        <v>2</v>
      </c>
    </row>
    <row r="490" spans="1:18" x14ac:dyDescent="0.2">
      <c r="A490" s="3">
        <v>42383</v>
      </c>
      <c r="B490" s="4">
        <v>509</v>
      </c>
      <c r="C490" s="5">
        <v>0.27916666666666701</v>
      </c>
      <c r="D490" s="6" t="s">
        <v>11</v>
      </c>
      <c r="E490" s="4">
        <v>5</v>
      </c>
      <c r="F490" s="9" t="s">
        <v>18</v>
      </c>
      <c r="G490" s="13">
        <f t="shared" si="85"/>
        <v>7</v>
      </c>
      <c r="H490">
        <f t="shared" si="86"/>
        <v>4</v>
      </c>
      <c r="I490" s="14">
        <f t="shared" si="87"/>
        <v>7</v>
      </c>
      <c r="J490" s="14">
        <f t="shared" si="88"/>
        <v>4</v>
      </c>
      <c r="K490" s="14">
        <f t="shared" si="89"/>
        <v>1</v>
      </c>
      <c r="L490" s="14">
        <f t="shared" si="90"/>
        <v>2</v>
      </c>
      <c r="M490" s="14">
        <f t="shared" si="91"/>
        <v>2</v>
      </c>
      <c r="N490" s="14">
        <f t="shared" si="92"/>
        <v>2</v>
      </c>
      <c r="O490">
        <f t="shared" si="93"/>
        <v>2016</v>
      </c>
      <c r="P490">
        <f t="shared" si="94"/>
        <v>1</v>
      </c>
      <c r="Q490">
        <f t="shared" si="95"/>
        <v>14</v>
      </c>
      <c r="R490">
        <f t="shared" si="84"/>
        <v>2</v>
      </c>
    </row>
    <row r="491" spans="1:18" x14ac:dyDescent="0.2">
      <c r="A491" s="3">
        <v>42383</v>
      </c>
      <c r="B491" s="4">
        <v>501</v>
      </c>
      <c r="C491" s="5">
        <v>0.29027777777777802</v>
      </c>
      <c r="D491" s="6" t="s">
        <v>11</v>
      </c>
      <c r="E491" s="4">
        <v>5</v>
      </c>
      <c r="F491" s="9" t="s">
        <v>18</v>
      </c>
      <c r="G491" s="13">
        <f t="shared" si="85"/>
        <v>1</v>
      </c>
      <c r="H491">
        <f t="shared" si="86"/>
        <v>4</v>
      </c>
      <c r="I491" s="14">
        <f t="shared" si="87"/>
        <v>7</v>
      </c>
      <c r="J491" s="14">
        <f t="shared" si="88"/>
        <v>4</v>
      </c>
      <c r="K491" s="14">
        <f t="shared" si="89"/>
        <v>3</v>
      </c>
      <c r="L491" s="14">
        <f t="shared" si="90"/>
        <v>2</v>
      </c>
      <c r="M491" s="14">
        <f t="shared" si="91"/>
        <v>1</v>
      </c>
      <c r="N491" s="14">
        <f t="shared" si="92"/>
        <v>1</v>
      </c>
      <c r="O491">
        <f t="shared" si="93"/>
        <v>2016</v>
      </c>
      <c r="P491">
        <f t="shared" si="94"/>
        <v>1</v>
      </c>
      <c r="Q491">
        <f t="shared" si="95"/>
        <v>14</v>
      </c>
      <c r="R491">
        <f t="shared" si="84"/>
        <v>2</v>
      </c>
    </row>
    <row r="492" spans="1:18" x14ac:dyDescent="0.2">
      <c r="A492" s="3">
        <v>42383</v>
      </c>
      <c r="B492" s="4">
        <v>506</v>
      </c>
      <c r="C492" s="5">
        <v>0.29513888888888901</v>
      </c>
      <c r="D492" s="6" t="s">
        <v>11</v>
      </c>
      <c r="E492" s="4">
        <v>8</v>
      </c>
      <c r="F492" s="9" t="s">
        <v>19</v>
      </c>
      <c r="G492" s="13">
        <f t="shared" si="85"/>
        <v>6</v>
      </c>
      <c r="H492">
        <f t="shared" si="86"/>
        <v>4</v>
      </c>
      <c r="I492" s="14">
        <f t="shared" si="87"/>
        <v>8</v>
      </c>
      <c r="J492" s="14">
        <f t="shared" si="88"/>
        <v>2</v>
      </c>
      <c r="K492" s="14">
        <f t="shared" si="89"/>
        <v>4</v>
      </c>
      <c r="L492" s="14">
        <f t="shared" si="90"/>
        <v>2</v>
      </c>
      <c r="M492" s="14">
        <f t="shared" si="91"/>
        <v>2</v>
      </c>
      <c r="N492" s="14">
        <f t="shared" si="92"/>
        <v>2</v>
      </c>
      <c r="O492">
        <f t="shared" si="93"/>
        <v>2016</v>
      </c>
      <c r="P492">
        <f t="shared" si="94"/>
        <v>1</v>
      </c>
      <c r="Q492">
        <f t="shared" si="95"/>
        <v>14</v>
      </c>
      <c r="R492">
        <f t="shared" si="84"/>
        <v>3</v>
      </c>
    </row>
    <row r="493" spans="1:18" x14ac:dyDescent="0.2">
      <c r="A493" s="3">
        <v>42383</v>
      </c>
      <c r="B493" s="4">
        <v>506</v>
      </c>
      <c r="C493" s="5">
        <v>0.296527777777778</v>
      </c>
      <c r="D493" s="6" t="s">
        <v>11</v>
      </c>
      <c r="E493" s="4">
        <v>4</v>
      </c>
      <c r="F493" s="9" t="s">
        <v>18</v>
      </c>
      <c r="G493" s="13">
        <f t="shared" si="85"/>
        <v>6</v>
      </c>
      <c r="H493">
        <f t="shared" si="86"/>
        <v>4</v>
      </c>
      <c r="I493" s="14">
        <f t="shared" si="87"/>
        <v>8</v>
      </c>
      <c r="J493" s="14">
        <f t="shared" si="88"/>
        <v>4</v>
      </c>
      <c r="K493" s="14">
        <f t="shared" si="89"/>
        <v>4</v>
      </c>
      <c r="L493" s="14">
        <f t="shared" si="90"/>
        <v>2</v>
      </c>
      <c r="M493" s="14">
        <f t="shared" si="91"/>
        <v>2</v>
      </c>
      <c r="N493" s="14">
        <f t="shared" si="92"/>
        <v>2</v>
      </c>
      <c r="O493">
        <f t="shared" si="93"/>
        <v>2016</v>
      </c>
      <c r="P493">
        <f t="shared" si="94"/>
        <v>1</v>
      </c>
      <c r="Q493">
        <f t="shared" si="95"/>
        <v>14</v>
      </c>
      <c r="R493">
        <f t="shared" si="84"/>
        <v>2</v>
      </c>
    </row>
    <row r="494" spans="1:18" x14ac:dyDescent="0.2">
      <c r="A494" s="3">
        <v>42383</v>
      </c>
      <c r="B494" s="4">
        <v>510</v>
      </c>
      <c r="C494" s="5">
        <v>0.33541666666666697</v>
      </c>
      <c r="D494" s="6" t="s">
        <v>11</v>
      </c>
      <c r="E494" s="4">
        <v>5</v>
      </c>
      <c r="F494" s="9" t="s">
        <v>13</v>
      </c>
      <c r="G494" s="13">
        <f t="shared" si="85"/>
        <v>8</v>
      </c>
      <c r="H494">
        <f t="shared" si="86"/>
        <v>4</v>
      </c>
      <c r="I494" s="14">
        <f t="shared" si="87"/>
        <v>9</v>
      </c>
      <c r="J494" s="14">
        <f t="shared" si="88"/>
        <v>1</v>
      </c>
      <c r="K494" s="14">
        <f t="shared" si="89"/>
        <v>1</v>
      </c>
      <c r="L494" s="14">
        <f t="shared" si="90"/>
        <v>3</v>
      </c>
      <c r="M494" s="14">
        <f t="shared" si="91"/>
        <v>3</v>
      </c>
      <c r="N494" s="14">
        <f t="shared" si="92"/>
        <v>3</v>
      </c>
      <c r="O494">
        <f t="shared" si="93"/>
        <v>2016</v>
      </c>
      <c r="P494">
        <f t="shared" si="94"/>
        <v>1</v>
      </c>
      <c r="Q494">
        <f t="shared" si="95"/>
        <v>14</v>
      </c>
      <c r="R494">
        <f t="shared" si="84"/>
        <v>2</v>
      </c>
    </row>
    <row r="495" spans="1:18" x14ac:dyDescent="0.2">
      <c r="A495" s="3">
        <v>42383</v>
      </c>
      <c r="B495" s="4">
        <v>506</v>
      </c>
      <c r="C495" s="5">
        <v>0.39930555555555602</v>
      </c>
      <c r="D495" s="6" t="s">
        <v>11</v>
      </c>
      <c r="E495" s="4">
        <v>20</v>
      </c>
      <c r="F495" s="9" t="s">
        <v>18</v>
      </c>
      <c r="G495" s="13">
        <f t="shared" si="85"/>
        <v>6</v>
      </c>
      <c r="H495">
        <f t="shared" si="86"/>
        <v>4</v>
      </c>
      <c r="I495" s="14">
        <f t="shared" si="87"/>
        <v>10</v>
      </c>
      <c r="J495" s="14">
        <f t="shared" si="88"/>
        <v>4</v>
      </c>
      <c r="K495" s="14">
        <f t="shared" si="89"/>
        <v>4</v>
      </c>
      <c r="L495" s="14">
        <f t="shared" si="90"/>
        <v>2</v>
      </c>
      <c r="M495" s="14">
        <f t="shared" si="91"/>
        <v>2</v>
      </c>
      <c r="N495" s="14">
        <f t="shared" si="92"/>
        <v>2</v>
      </c>
      <c r="O495">
        <f t="shared" si="93"/>
        <v>2016</v>
      </c>
      <c r="P495">
        <f t="shared" si="94"/>
        <v>1</v>
      </c>
      <c r="Q495">
        <f t="shared" si="95"/>
        <v>14</v>
      </c>
      <c r="R495">
        <f t="shared" si="84"/>
        <v>4</v>
      </c>
    </row>
    <row r="496" spans="1:18" x14ac:dyDescent="0.2">
      <c r="A496" s="3">
        <v>42383</v>
      </c>
      <c r="B496" s="4">
        <v>510</v>
      </c>
      <c r="C496" s="5">
        <v>0.468055555555556</v>
      </c>
      <c r="D496" s="6" t="s">
        <v>11</v>
      </c>
      <c r="E496" s="4">
        <v>5</v>
      </c>
      <c r="F496" s="9" t="s">
        <v>13</v>
      </c>
      <c r="G496" s="13">
        <f t="shared" si="85"/>
        <v>8</v>
      </c>
      <c r="H496">
        <f t="shared" si="86"/>
        <v>4</v>
      </c>
      <c r="I496" s="14">
        <f t="shared" si="87"/>
        <v>12</v>
      </c>
      <c r="J496" s="14">
        <f t="shared" si="88"/>
        <v>1</v>
      </c>
      <c r="K496" s="14">
        <f t="shared" si="89"/>
        <v>1</v>
      </c>
      <c r="L496" s="14">
        <f t="shared" si="90"/>
        <v>3</v>
      </c>
      <c r="M496" s="14">
        <f t="shared" si="91"/>
        <v>3</v>
      </c>
      <c r="N496" s="14">
        <f t="shared" si="92"/>
        <v>3</v>
      </c>
      <c r="O496">
        <f t="shared" si="93"/>
        <v>2016</v>
      </c>
      <c r="P496">
        <f t="shared" si="94"/>
        <v>1</v>
      </c>
      <c r="Q496">
        <f t="shared" si="95"/>
        <v>14</v>
      </c>
      <c r="R496">
        <f t="shared" si="84"/>
        <v>2</v>
      </c>
    </row>
    <row r="497" spans="1:18" x14ac:dyDescent="0.2">
      <c r="A497" s="3">
        <v>42383</v>
      </c>
      <c r="B497" s="4">
        <v>504</v>
      </c>
      <c r="C497" s="5">
        <v>0.49305555555555602</v>
      </c>
      <c r="D497" s="6" t="s">
        <v>11</v>
      </c>
      <c r="E497" s="4">
        <v>4</v>
      </c>
      <c r="F497" s="9" t="s">
        <v>20</v>
      </c>
      <c r="G497" s="13">
        <f t="shared" si="85"/>
        <v>4</v>
      </c>
      <c r="H497">
        <f t="shared" si="86"/>
        <v>4</v>
      </c>
      <c r="I497" s="14">
        <f t="shared" si="87"/>
        <v>12</v>
      </c>
      <c r="J497" s="14">
        <f t="shared" si="88"/>
        <v>3</v>
      </c>
      <c r="K497" s="14">
        <f t="shared" si="89"/>
        <v>4</v>
      </c>
      <c r="L497" s="14">
        <f t="shared" si="90"/>
        <v>4</v>
      </c>
      <c r="M497" s="14">
        <f t="shared" si="91"/>
        <v>3</v>
      </c>
      <c r="N497" s="14">
        <f t="shared" si="92"/>
        <v>3</v>
      </c>
      <c r="O497">
        <f t="shared" si="93"/>
        <v>2016</v>
      </c>
      <c r="P497">
        <f t="shared" si="94"/>
        <v>1</v>
      </c>
      <c r="Q497">
        <f t="shared" si="95"/>
        <v>14</v>
      </c>
      <c r="R497">
        <f t="shared" si="84"/>
        <v>2</v>
      </c>
    </row>
    <row r="498" spans="1:18" x14ac:dyDescent="0.2">
      <c r="A498" s="3">
        <v>42383</v>
      </c>
      <c r="B498" s="4">
        <v>504</v>
      </c>
      <c r="C498" s="5">
        <v>0.52083333333333304</v>
      </c>
      <c r="D498" s="6" t="s">
        <v>11</v>
      </c>
      <c r="E498" s="4">
        <v>4</v>
      </c>
      <c r="F498" s="9" t="s">
        <v>18</v>
      </c>
      <c r="G498" s="13">
        <f t="shared" si="85"/>
        <v>4</v>
      </c>
      <c r="H498">
        <f t="shared" si="86"/>
        <v>4</v>
      </c>
      <c r="I498" s="14">
        <f t="shared" si="87"/>
        <v>13</v>
      </c>
      <c r="J498" s="14">
        <f t="shared" si="88"/>
        <v>4</v>
      </c>
      <c r="K498" s="14">
        <f t="shared" si="89"/>
        <v>4</v>
      </c>
      <c r="L498" s="14">
        <f t="shared" si="90"/>
        <v>4</v>
      </c>
      <c r="M498" s="14">
        <f t="shared" si="91"/>
        <v>3</v>
      </c>
      <c r="N498" s="14">
        <f t="shared" si="92"/>
        <v>3</v>
      </c>
      <c r="O498">
        <f t="shared" si="93"/>
        <v>2016</v>
      </c>
      <c r="P498">
        <f t="shared" si="94"/>
        <v>1</v>
      </c>
      <c r="Q498">
        <f t="shared" si="95"/>
        <v>14</v>
      </c>
      <c r="R498">
        <f t="shared" si="84"/>
        <v>2</v>
      </c>
    </row>
    <row r="499" spans="1:18" x14ac:dyDescent="0.2">
      <c r="A499" s="3">
        <v>42383</v>
      </c>
      <c r="B499" s="4">
        <v>501</v>
      </c>
      <c r="C499" s="5">
        <v>0.52916666666666701</v>
      </c>
      <c r="D499" s="6" t="s">
        <v>11</v>
      </c>
      <c r="E499" s="4">
        <v>10</v>
      </c>
      <c r="F499" s="9" t="s">
        <v>19</v>
      </c>
      <c r="G499" s="13">
        <f t="shared" si="85"/>
        <v>1</v>
      </c>
      <c r="H499">
        <f t="shared" si="86"/>
        <v>4</v>
      </c>
      <c r="I499" s="14">
        <f t="shared" si="87"/>
        <v>13</v>
      </c>
      <c r="J499" s="14">
        <f t="shared" si="88"/>
        <v>2</v>
      </c>
      <c r="K499" s="14">
        <f t="shared" si="89"/>
        <v>3</v>
      </c>
      <c r="L499" s="14">
        <f t="shared" si="90"/>
        <v>2</v>
      </c>
      <c r="M499" s="14">
        <f t="shared" si="91"/>
        <v>1</v>
      </c>
      <c r="N499" s="14">
        <f t="shared" si="92"/>
        <v>1</v>
      </c>
      <c r="O499">
        <f t="shared" si="93"/>
        <v>2016</v>
      </c>
      <c r="P499">
        <f t="shared" si="94"/>
        <v>1</v>
      </c>
      <c r="Q499">
        <f t="shared" si="95"/>
        <v>14</v>
      </c>
      <c r="R499">
        <f t="shared" si="84"/>
        <v>3</v>
      </c>
    </row>
    <row r="500" spans="1:18" x14ac:dyDescent="0.2">
      <c r="A500" s="3">
        <v>42383</v>
      </c>
      <c r="B500" s="4">
        <v>504</v>
      </c>
      <c r="C500" s="5">
        <v>0.54722222222222205</v>
      </c>
      <c r="D500" s="6" t="s">
        <v>11</v>
      </c>
      <c r="E500" s="4">
        <v>4</v>
      </c>
      <c r="F500" s="9" t="s">
        <v>19</v>
      </c>
      <c r="G500" s="13">
        <f t="shared" si="85"/>
        <v>4</v>
      </c>
      <c r="H500">
        <f t="shared" si="86"/>
        <v>4</v>
      </c>
      <c r="I500" s="14">
        <f t="shared" si="87"/>
        <v>14</v>
      </c>
      <c r="J500" s="14">
        <f t="shared" si="88"/>
        <v>2</v>
      </c>
      <c r="K500" s="14">
        <f t="shared" si="89"/>
        <v>4</v>
      </c>
      <c r="L500" s="14">
        <f t="shared" si="90"/>
        <v>4</v>
      </c>
      <c r="M500" s="14">
        <f t="shared" si="91"/>
        <v>3</v>
      </c>
      <c r="N500" s="14">
        <f t="shared" si="92"/>
        <v>3</v>
      </c>
      <c r="O500">
        <f t="shared" si="93"/>
        <v>2016</v>
      </c>
      <c r="P500">
        <f t="shared" si="94"/>
        <v>1</v>
      </c>
      <c r="Q500">
        <f t="shared" si="95"/>
        <v>14</v>
      </c>
      <c r="R500">
        <f t="shared" si="84"/>
        <v>2</v>
      </c>
    </row>
    <row r="501" spans="1:18" x14ac:dyDescent="0.2">
      <c r="A501" s="3">
        <v>42383</v>
      </c>
      <c r="B501" s="4">
        <v>504</v>
      </c>
      <c r="C501" s="5">
        <v>0.55833333333333302</v>
      </c>
      <c r="D501" s="6" t="s">
        <v>11</v>
      </c>
      <c r="E501" s="4">
        <v>4</v>
      </c>
      <c r="F501" s="9" t="s">
        <v>19</v>
      </c>
      <c r="G501" s="13">
        <f t="shared" si="85"/>
        <v>4</v>
      </c>
      <c r="H501">
        <f t="shared" si="86"/>
        <v>4</v>
      </c>
      <c r="I501" s="14">
        <f t="shared" si="87"/>
        <v>14</v>
      </c>
      <c r="J501" s="14">
        <f t="shared" si="88"/>
        <v>2</v>
      </c>
      <c r="K501" s="14">
        <f t="shared" si="89"/>
        <v>4</v>
      </c>
      <c r="L501" s="14">
        <f t="shared" si="90"/>
        <v>4</v>
      </c>
      <c r="M501" s="14">
        <f t="shared" si="91"/>
        <v>3</v>
      </c>
      <c r="N501" s="14">
        <f t="shared" si="92"/>
        <v>3</v>
      </c>
      <c r="O501">
        <f t="shared" si="93"/>
        <v>2016</v>
      </c>
      <c r="P501">
        <f t="shared" si="94"/>
        <v>1</v>
      </c>
      <c r="Q501">
        <f t="shared" si="95"/>
        <v>14</v>
      </c>
      <c r="R501">
        <f t="shared" si="84"/>
        <v>2</v>
      </c>
    </row>
    <row r="502" spans="1:18" x14ac:dyDescent="0.2">
      <c r="A502" s="3">
        <v>42383</v>
      </c>
      <c r="B502" s="4">
        <v>502</v>
      </c>
      <c r="C502" s="5">
        <v>0.55902777777777801</v>
      </c>
      <c r="D502" s="6" t="s">
        <v>11</v>
      </c>
      <c r="E502" s="4">
        <v>10</v>
      </c>
      <c r="F502" s="9" t="s">
        <v>19</v>
      </c>
      <c r="G502" s="13">
        <f t="shared" si="85"/>
        <v>2</v>
      </c>
      <c r="H502">
        <f t="shared" si="86"/>
        <v>4</v>
      </c>
      <c r="I502" s="14">
        <f t="shared" si="87"/>
        <v>14</v>
      </c>
      <c r="J502" s="14">
        <f t="shared" si="88"/>
        <v>2</v>
      </c>
      <c r="K502" s="14">
        <f t="shared" si="89"/>
        <v>2</v>
      </c>
      <c r="L502" s="14">
        <f t="shared" si="90"/>
        <v>1</v>
      </c>
      <c r="M502" s="14">
        <f t="shared" si="91"/>
        <v>3</v>
      </c>
      <c r="N502" s="14">
        <f t="shared" si="92"/>
        <v>3</v>
      </c>
      <c r="O502">
        <f t="shared" si="93"/>
        <v>2016</v>
      </c>
      <c r="P502">
        <f t="shared" si="94"/>
        <v>1</v>
      </c>
      <c r="Q502">
        <f t="shared" si="95"/>
        <v>14</v>
      </c>
      <c r="R502">
        <f t="shared" si="84"/>
        <v>3</v>
      </c>
    </row>
    <row r="503" spans="1:18" x14ac:dyDescent="0.2">
      <c r="A503" s="3">
        <v>42383</v>
      </c>
      <c r="B503" s="4">
        <v>504</v>
      </c>
      <c r="C503" s="5">
        <v>0.56458333333333299</v>
      </c>
      <c r="D503" s="6" t="s">
        <v>11</v>
      </c>
      <c r="E503" s="4">
        <v>4</v>
      </c>
      <c r="F503" s="9" t="s">
        <v>19</v>
      </c>
      <c r="G503" s="13">
        <f t="shared" si="85"/>
        <v>4</v>
      </c>
      <c r="H503">
        <f t="shared" si="86"/>
        <v>4</v>
      </c>
      <c r="I503" s="14">
        <f t="shared" si="87"/>
        <v>14</v>
      </c>
      <c r="J503" s="14">
        <f t="shared" si="88"/>
        <v>2</v>
      </c>
      <c r="K503" s="14">
        <f t="shared" si="89"/>
        <v>4</v>
      </c>
      <c r="L503" s="14">
        <f t="shared" si="90"/>
        <v>4</v>
      </c>
      <c r="M503" s="14">
        <f t="shared" si="91"/>
        <v>3</v>
      </c>
      <c r="N503" s="14">
        <f t="shared" si="92"/>
        <v>3</v>
      </c>
      <c r="O503">
        <f t="shared" si="93"/>
        <v>2016</v>
      </c>
      <c r="P503">
        <f t="shared" si="94"/>
        <v>1</v>
      </c>
      <c r="Q503">
        <f t="shared" si="95"/>
        <v>14</v>
      </c>
      <c r="R503">
        <f t="shared" si="84"/>
        <v>2</v>
      </c>
    </row>
    <row r="504" spans="1:18" x14ac:dyDescent="0.2">
      <c r="A504" s="3">
        <v>42383</v>
      </c>
      <c r="B504" s="4">
        <v>509</v>
      </c>
      <c r="C504" s="5">
        <v>0.60347222222222197</v>
      </c>
      <c r="D504" s="6" t="s">
        <v>11</v>
      </c>
      <c r="E504" s="4">
        <v>4</v>
      </c>
      <c r="F504" s="9" t="s">
        <v>19</v>
      </c>
      <c r="G504" s="13">
        <f t="shared" si="85"/>
        <v>7</v>
      </c>
      <c r="H504">
        <f t="shared" si="86"/>
        <v>4</v>
      </c>
      <c r="I504" s="14">
        <f t="shared" si="87"/>
        <v>15</v>
      </c>
      <c r="J504" s="14">
        <f t="shared" si="88"/>
        <v>2</v>
      </c>
      <c r="K504" s="14">
        <f t="shared" si="89"/>
        <v>1</v>
      </c>
      <c r="L504" s="14">
        <f t="shared" si="90"/>
        <v>2</v>
      </c>
      <c r="M504" s="14">
        <f t="shared" si="91"/>
        <v>2</v>
      </c>
      <c r="N504" s="14">
        <f t="shared" si="92"/>
        <v>2</v>
      </c>
      <c r="O504">
        <f t="shared" si="93"/>
        <v>2016</v>
      </c>
      <c r="P504">
        <f t="shared" si="94"/>
        <v>1</v>
      </c>
      <c r="Q504">
        <f t="shared" si="95"/>
        <v>14</v>
      </c>
      <c r="R504">
        <f t="shared" si="84"/>
        <v>2</v>
      </c>
    </row>
    <row r="505" spans="1:18" x14ac:dyDescent="0.2">
      <c r="A505" s="3">
        <v>42383</v>
      </c>
      <c r="B505" s="4">
        <v>509</v>
      </c>
      <c r="C505" s="5">
        <v>0.61111111111111105</v>
      </c>
      <c r="D505" s="6" t="s">
        <v>11</v>
      </c>
      <c r="E505" s="4">
        <v>4</v>
      </c>
      <c r="F505" s="9" t="s">
        <v>19</v>
      </c>
      <c r="G505" s="13">
        <f t="shared" si="85"/>
        <v>7</v>
      </c>
      <c r="H505">
        <f t="shared" si="86"/>
        <v>4</v>
      </c>
      <c r="I505" s="14">
        <f t="shared" si="87"/>
        <v>15</v>
      </c>
      <c r="J505" s="14">
        <f t="shared" si="88"/>
        <v>2</v>
      </c>
      <c r="K505" s="14">
        <f t="shared" si="89"/>
        <v>1</v>
      </c>
      <c r="L505" s="14">
        <f t="shared" si="90"/>
        <v>2</v>
      </c>
      <c r="M505" s="14">
        <f t="shared" si="91"/>
        <v>2</v>
      </c>
      <c r="N505" s="14">
        <f t="shared" si="92"/>
        <v>2</v>
      </c>
      <c r="O505">
        <f t="shared" si="93"/>
        <v>2016</v>
      </c>
      <c r="P505">
        <f t="shared" si="94"/>
        <v>1</v>
      </c>
      <c r="Q505">
        <f t="shared" si="95"/>
        <v>14</v>
      </c>
      <c r="R505">
        <f t="shared" si="84"/>
        <v>2</v>
      </c>
    </row>
    <row r="506" spans="1:18" x14ac:dyDescent="0.2">
      <c r="A506" s="3">
        <v>42383</v>
      </c>
      <c r="B506" s="4">
        <v>501</v>
      </c>
      <c r="C506" s="5">
        <v>0.61458333333333304</v>
      </c>
      <c r="D506" s="6" t="s">
        <v>11</v>
      </c>
      <c r="E506" s="4">
        <v>15</v>
      </c>
      <c r="F506" s="9" t="s">
        <v>18</v>
      </c>
      <c r="G506" s="13">
        <f t="shared" si="85"/>
        <v>1</v>
      </c>
      <c r="H506">
        <f t="shared" si="86"/>
        <v>4</v>
      </c>
      <c r="I506" s="14">
        <f t="shared" si="87"/>
        <v>15</v>
      </c>
      <c r="J506" s="14">
        <f t="shared" si="88"/>
        <v>4</v>
      </c>
      <c r="K506" s="14">
        <f t="shared" si="89"/>
        <v>3</v>
      </c>
      <c r="L506" s="14">
        <f t="shared" si="90"/>
        <v>2</v>
      </c>
      <c r="M506" s="14">
        <f t="shared" si="91"/>
        <v>1</v>
      </c>
      <c r="N506" s="14">
        <f t="shared" si="92"/>
        <v>1</v>
      </c>
      <c r="O506">
        <f t="shared" si="93"/>
        <v>2016</v>
      </c>
      <c r="P506">
        <f t="shared" si="94"/>
        <v>1</v>
      </c>
      <c r="Q506">
        <f t="shared" si="95"/>
        <v>14</v>
      </c>
      <c r="R506">
        <f t="shared" si="84"/>
        <v>4</v>
      </c>
    </row>
    <row r="507" spans="1:18" x14ac:dyDescent="0.2">
      <c r="A507" s="3">
        <v>42383</v>
      </c>
      <c r="B507" s="4">
        <v>512</v>
      </c>
      <c r="C507" s="5">
        <v>0.62222222222222201</v>
      </c>
      <c r="D507" s="6" t="s">
        <v>11</v>
      </c>
      <c r="E507" s="4">
        <v>4</v>
      </c>
      <c r="F507" s="9" t="s">
        <v>19</v>
      </c>
      <c r="G507" s="13">
        <f t="shared" si="85"/>
        <v>10</v>
      </c>
      <c r="H507">
        <f t="shared" si="86"/>
        <v>4</v>
      </c>
      <c r="I507" s="14">
        <f t="shared" si="87"/>
        <v>15</v>
      </c>
      <c r="J507" s="14">
        <f t="shared" si="88"/>
        <v>2</v>
      </c>
      <c r="K507" s="14">
        <f t="shared" si="89"/>
        <v>3</v>
      </c>
      <c r="L507" s="14">
        <f t="shared" si="90"/>
        <v>1</v>
      </c>
      <c r="M507" s="14">
        <f t="shared" si="91"/>
        <v>3</v>
      </c>
      <c r="N507" s="14">
        <f t="shared" si="92"/>
        <v>3</v>
      </c>
      <c r="O507">
        <f t="shared" si="93"/>
        <v>2016</v>
      </c>
      <c r="P507">
        <f t="shared" si="94"/>
        <v>1</v>
      </c>
      <c r="Q507">
        <f t="shared" si="95"/>
        <v>14</v>
      </c>
      <c r="R507">
        <f t="shared" si="84"/>
        <v>2</v>
      </c>
    </row>
    <row r="508" spans="1:18" x14ac:dyDescent="0.2">
      <c r="A508" s="3">
        <v>42383</v>
      </c>
      <c r="B508" s="4">
        <v>501</v>
      </c>
      <c r="C508" s="5">
        <v>0.63819444444444395</v>
      </c>
      <c r="D508" s="6" t="s">
        <v>11</v>
      </c>
      <c r="E508" s="4">
        <v>5</v>
      </c>
      <c r="F508" s="9" t="s">
        <v>18</v>
      </c>
      <c r="G508" s="13">
        <f t="shared" si="85"/>
        <v>1</v>
      </c>
      <c r="H508">
        <f t="shared" si="86"/>
        <v>4</v>
      </c>
      <c r="I508" s="14">
        <f t="shared" si="87"/>
        <v>16</v>
      </c>
      <c r="J508" s="14">
        <f t="shared" si="88"/>
        <v>4</v>
      </c>
      <c r="K508" s="14">
        <f t="shared" si="89"/>
        <v>3</v>
      </c>
      <c r="L508" s="14">
        <f t="shared" si="90"/>
        <v>2</v>
      </c>
      <c r="M508" s="14">
        <f t="shared" si="91"/>
        <v>1</v>
      </c>
      <c r="N508" s="14">
        <f t="shared" si="92"/>
        <v>1</v>
      </c>
      <c r="O508">
        <f t="shared" si="93"/>
        <v>2016</v>
      </c>
      <c r="P508">
        <f t="shared" si="94"/>
        <v>1</v>
      </c>
      <c r="Q508">
        <f t="shared" si="95"/>
        <v>14</v>
      </c>
      <c r="R508">
        <f t="shared" si="84"/>
        <v>2</v>
      </c>
    </row>
    <row r="509" spans="1:18" x14ac:dyDescent="0.2">
      <c r="A509" s="3">
        <v>42383</v>
      </c>
      <c r="B509" s="4">
        <v>502</v>
      </c>
      <c r="C509" s="5">
        <v>0.64236111111111105</v>
      </c>
      <c r="D509" s="6" t="s">
        <v>11</v>
      </c>
      <c r="E509" s="4">
        <v>10</v>
      </c>
      <c r="F509" s="9" t="s">
        <v>19</v>
      </c>
      <c r="G509" s="13">
        <f t="shared" si="85"/>
        <v>2</v>
      </c>
      <c r="H509">
        <f t="shared" si="86"/>
        <v>4</v>
      </c>
      <c r="I509" s="14">
        <f t="shared" si="87"/>
        <v>16</v>
      </c>
      <c r="J509" s="14">
        <f t="shared" si="88"/>
        <v>2</v>
      </c>
      <c r="K509" s="14">
        <f t="shared" si="89"/>
        <v>2</v>
      </c>
      <c r="L509" s="14">
        <f t="shared" si="90"/>
        <v>1</v>
      </c>
      <c r="M509" s="14">
        <f t="shared" si="91"/>
        <v>3</v>
      </c>
      <c r="N509" s="14">
        <f t="shared" si="92"/>
        <v>3</v>
      </c>
      <c r="O509">
        <f t="shared" si="93"/>
        <v>2016</v>
      </c>
      <c r="P509">
        <f t="shared" si="94"/>
        <v>1</v>
      </c>
      <c r="Q509">
        <f t="shared" si="95"/>
        <v>14</v>
      </c>
      <c r="R509">
        <f t="shared" si="84"/>
        <v>3</v>
      </c>
    </row>
    <row r="510" spans="1:18" x14ac:dyDescent="0.2">
      <c r="A510" s="3">
        <v>42383</v>
      </c>
      <c r="B510" s="4">
        <v>504</v>
      </c>
      <c r="C510" s="5">
        <v>0.65416666666666701</v>
      </c>
      <c r="D510" s="6" t="s">
        <v>11</v>
      </c>
      <c r="E510" s="4">
        <v>4</v>
      </c>
      <c r="F510" s="9" t="s">
        <v>18</v>
      </c>
      <c r="G510" s="13">
        <f t="shared" si="85"/>
        <v>4</v>
      </c>
      <c r="H510">
        <f t="shared" si="86"/>
        <v>4</v>
      </c>
      <c r="I510" s="14">
        <f t="shared" si="87"/>
        <v>16</v>
      </c>
      <c r="J510" s="14">
        <f t="shared" si="88"/>
        <v>4</v>
      </c>
      <c r="K510" s="14">
        <f t="shared" si="89"/>
        <v>4</v>
      </c>
      <c r="L510" s="14">
        <f t="shared" si="90"/>
        <v>4</v>
      </c>
      <c r="M510" s="14">
        <f t="shared" si="91"/>
        <v>3</v>
      </c>
      <c r="N510" s="14">
        <f t="shared" si="92"/>
        <v>3</v>
      </c>
      <c r="O510">
        <f t="shared" si="93"/>
        <v>2016</v>
      </c>
      <c r="P510">
        <f t="shared" si="94"/>
        <v>1</v>
      </c>
      <c r="Q510">
        <f t="shared" si="95"/>
        <v>14</v>
      </c>
      <c r="R510">
        <f t="shared" si="84"/>
        <v>2</v>
      </c>
    </row>
    <row r="511" spans="1:18" x14ac:dyDescent="0.2">
      <c r="A511" s="3">
        <v>42383</v>
      </c>
      <c r="B511" s="4">
        <v>505</v>
      </c>
      <c r="C511" s="5">
        <v>0.65625</v>
      </c>
      <c r="D511" s="6" t="s">
        <v>11</v>
      </c>
      <c r="E511" s="4">
        <v>7</v>
      </c>
      <c r="F511" s="9" t="s">
        <v>18</v>
      </c>
      <c r="G511" s="13">
        <f t="shared" si="85"/>
        <v>5</v>
      </c>
      <c r="H511">
        <f t="shared" si="86"/>
        <v>4</v>
      </c>
      <c r="I511" s="14">
        <f t="shared" si="87"/>
        <v>16</v>
      </c>
      <c r="J511" s="14">
        <f t="shared" si="88"/>
        <v>4</v>
      </c>
      <c r="K511" s="14">
        <f t="shared" si="89"/>
        <v>3</v>
      </c>
      <c r="L511" s="14">
        <f t="shared" si="90"/>
        <v>3</v>
      </c>
      <c r="M511" s="14">
        <f t="shared" si="91"/>
        <v>4</v>
      </c>
      <c r="N511" s="14">
        <f t="shared" si="92"/>
        <v>4</v>
      </c>
      <c r="O511">
        <f t="shared" si="93"/>
        <v>2016</v>
      </c>
      <c r="P511">
        <f t="shared" si="94"/>
        <v>1</v>
      </c>
      <c r="Q511">
        <f t="shared" si="95"/>
        <v>14</v>
      </c>
      <c r="R511">
        <f t="shared" si="84"/>
        <v>3</v>
      </c>
    </row>
    <row r="512" spans="1:18" x14ac:dyDescent="0.2">
      <c r="A512" s="3">
        <v>42383</v>
      </c>
      <c r="B512" s="4">
        <v>504</v>
      </c>
      <c r="C512" s="5">
        <v>0.66041666666666698</v>
      </c>
      <c r="D512" s="6" t="s">
        <v>11</v>
      </c>
      <c r="E512" s="4">
        <v>4</v>
      </c>
      <c r="F512" s="9" t="s">
        <v>19</v>
      </c>
      <c r="G512" s="13">
        <f t="shared" si="85"/>
        <v>4</v>
      </c>
      <c r="H512">
        <f t="shared" si="86"/>
        <v>4</v>
      </c>
      <c r="I512" s="14">
        <f t="shared" si="87"/>
        <v>16</v>
      </c>
      <c r="J512" s="14">
        <f t="shared" si="88"/>
        <v>2</v>
      </c>
      <c r="K512" s="14">
        <f t="shared" si="89"/>
        <v>4</v>
      </c>
      <c r="L512" s="14">
        <f t="shared" si="90"/>
        <v>4</v>
      </c>
      <c r="M512" s="14">
        <f t="shared" si="91"/>
        <v>3</v>
      </c>
      <c r="N512" s="14">
        <f t="shared" si="92"/>
        <v>3</v>
      </c>
      <c r="O512">
        <f t="shared" si="93"/>
        <v>2016</v>
      </c>
      <c r="P512">
        <f t="shared" si="94"/>
        <v>1</v>
      </c>
      <c r="Q512">
        <f t="shared" si="95"/>
        <v>14</v>
      </c>
      <c r="R512">
        <f t="shared" si="84"/>
        <v>2</v>
      </c>
    </row>
    <row r="513" spans="1:18" x14ac:dyDescent="0.2">
      <c r="A513" s="3">
        <v>42383</v>
      </c>
      <c r="B513" s="4">
        <v>512</v>
      </c>
      <c r="C513" s="5">
        <v>0.66249999999999998</v>
      </c>
      <c r="D513" s="6" t="s">
        <v>11</v>
      </c>
      <c r="E513" s="4">
        <v>3</v>
      </c>
      <c r="F513" s="9" t="s">
        <v>19</v>
      </c>
      <c r="G513" s="13">
        <f t="shared" si="85"/>
        <v>10</v>
      </c>
      <c r="H513">
        <f t="shared" si="86"/>
        <v>4</v>
      </c>
      <c r="I513" s="14">
        <f t="shared" si="87"/>
        <v>16</v>
      </c>
      <c r="J513" s="14">
        <f t="shared" si="88"/>
        <v>2</v>
      </c>
      <c r="K513" s="14">
        <f t="shared" si="89"/>
        <v>3</v>
      </c>
      <c r="L513" s="14">
        <f t="shared" si="90"/>
        <v>1</v>
      </c>
      <c r="M513" s="14">
        <f t="shared" si="91"/>
        <v>3</v>
      </c>
      <c r="N513" s="14">
        <f t="shared" si="92"/>
        <v>3</v>
      </c>
      <c r="O513">
        <f t="shared" si="93"/>
        <v>2016</v>
      </c>
      <c r="P513">
        <f t="shared" si="94"/>
        <v>1</v>
      </c>
      <c r="Q513">
        <f t="shared" si="95"/>
        <v>14</v>
      </c>
      <c r="R513">
        <f t="shared" si="84"/>
        <v>2</v>
      </c>
    </row>
    <row r="514" spans="1:18" x14ac:dyDescent="0.2">
      <c r="A514" s="3">
        <v>42383</v>
      </c>
      <c r="B514" s="4">
        <v>506</v>
      </c>
      <c r="C514" s="5">
        <v>0.69652777777777797</v>
      </c>
      <c r="D514" s="6" t="s">
        <v>11</v>
      </c>
      <c r="E514" s="4">
        <v>6</v>
      </c>
      <c r="F514" s="9" t="s">
        <v>18</v>
      </c>
      <c r="G514" s="13">
        <f t="shared" si="85"/>
        <v>6</v>
      </c>
      <c r="H514">
        <f t="shared" si="86"/>
        <v>4</v>
      </c>
      <c r="I514" s="14">
        <f t="shared" si="87"/>
        <v>17</v>
      </c>
      <c r="J514" s="14">
        <f t="shared" si="88"/>
        <v>4</v>
      </c>
      <c r="K514" s="14">
        <f t="shared" si="89"/>
        <v>4</v>
      </c>
      <c r="L514" s="14">
        <f t="shared" si="90"/>
        <v>2</v>
      </c>
      <c r="M514" s="14">
        <f t="shared" si="91"/>
        <v>2</v>
      </c>
      <c r="N514" s="14">
        <f t="shared" si="92"/>
        <v>2</v>
      </c>
      <c r="O514">
        <f t="shared" si="93"/>
        <v>2016</v>
      </c>
      <c r="P514">
        <f t="shared" si="94"/>
        <v>1</v>
      </c>
      <c r="Q514">
        <f t="shared" si="95"/>
        <v>14</v>
      </c>
      <c r="R514">
        <f t="shared" ref="R514:R577" si="96">IF(E514=0,1,(IF(E514&lt;=5,2,(IF(E514&lt;=10,3,(IF(E514&gt;=11,4)))))))</f>
        <v>3</v>
      </c>
    </row>
    <row r="515" spans="1:18" x14ac:dyDescent="0.2">
      <c r="A515" s="3">
        <v>42383</v>
      </c>
      <c r="B515" s="4">
        <v>501</v>
      </c>
      <c r="C515" s="5">
        <v>0.84791666666666698</v>
      </c>
      <c r="D515" s="6" t="s">
        <v>11</v>
      </c>
      <c r="E515" s="4">
        <v>6</v>
      </c>
      <c r="F515" s="9" t="s">
        <v>18</v>
      </c>
      <c r="G515" s="13">
        <f t="shared" ref="G515:G578" si="97">IF(B515=501,1,(IF(B515=502,2,(IF(B515=503,3,(IF(B515=504,4,(IF(B515=505,5,(IF(B515=506,6,(IF(B515=509,7,(IF(B515=510,8,(IF(B515=511,9,(IF(B515=512,10,(IF(B515=514,11)))))))))))))))))))))</f>
        <v>1</v>
      </c>
      <c r="H515">
        <f t="shared" ref="H515:H578" si="98">IF(D515="Friday",5,(IF(D515="Saturday",6,(IF(D515="Sunday",7,(IF(D515="Monday",1,(IF(D515="Tuesday",2,(IF(D515="Wednesday",3,(IF(D515="Thursday",4,0)))))))))))))</f>
        <v>4</v>
      </c>
      <c r="I515" s="14">
        <f t="shared" ref="I515:I578" si="99">(ROUNDDOWN(C515*24,0)+1)</f>
        <v>21</v>
      </c>
      <c r="J515" s="14">
        <f t="shared" ref="J515:J578" si="100">IF(F515="N",1,(IF(F515="E",2,(IF(F515="S",3,(IF(F515="W",4)))))))</f>
        <v>4</v>
      </c>
      <c r="K515" s="14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4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4">
        <f t="shared" ref="M515:M578" si="103">IF(B515=501,1,(IF(B515=502,3,(IF(B515=503,1,(IF(B515=504,3,(IF(B515=505,4,(IF(B515=506,2,(IF(B515=509,2,(IF(B515=510,3,(IF(B515=511,2,(IF(B515=512,3,(IF(B515=514,3)))))))))))))))))))))</f>
        <v>1</v>
      </c>
      <c r="N515" s="14">
        <f t="shared" ref="N515:N578" si="104">IF(B515=501,1,(IF(B515=502,3,(IF(B515=503,1,(IF(B515=504,3,(IF(B515=505,4,(IF(B515=506,2,(IF(B515=509,2,(IF(B515=510,3,(IF(B515=511,2,(IF(B515=512,3,(IF(B515=514,1)))))))))))))))))))))</f>
        <v>1</v>
      </c>
      <c r="O515">
        <f t="shared" ref="O515:O578" si="105">YEAR(A515)</f>
        <v>2016</v>
      </c>
      <c r="P515">
        <f t="shared" ref="P515:P578" si="106">MONTH(A515)</f>
        <v>1</v>
      </c>
      <c r="Q515">
        <f t="shared" ref="Q515:Q578" si="107">DAY(A515)</f>
        <v>14</v>
      </c>
      <c r="R515">
        <f t="shared" si="96"/>
        <v>3</v>
      </c>
    </row>
    <row r="516" spans="1:18" x14ac:dyDescent="0.2">
      <c r="A516" s="3">
        <v>42383</v>
      </c>
      <c r="B516" s="4">
        <v>506</v>
      </c>
      <c r="C516" s="5">
        <v>0.87916666666666698</v>
      </c>
      <c r="D516" s="6" t="s">
        <v>11</v>
      </c>
      <c r="E516" s="4">
        <v>6</v>
      </c>
      <c r="F516" s="9" t="s">
        <v>18</v>
      </c>
      <c r="G516" s="13">
        <f t="shared" si="97"/>
        <v>6</v>
      </c>
      <c r="H516">
        <f t="shared" si="98"/>
        <v>4</v>
      </c>
      <c r="I516" s="14">
        <f t="shared" si="99"/>
        <v>22</v>
      </c>
      <c r="J516" s="14">
        <f t="shared" si="100"/>
        <v>4</v>
      </c>
      <c r="K516" s="14">
        <f t="shared" si="101"/>
        <v>4</v>
      </c>
      <c r="L516" s="14">
        <f t="shared" si="102"/>
        <v>2</v>
      </c>
      <c r="M516" s="14">
        <f t="shared" si="103"/>
        <v>2</v>
      </c>
      <c r="N516" s="14">
        <f t="shared" si="104"/>
        <v>2</v>
      </c>
      <c r="O516">
        <f t="shared" si="105"/>
        <v>2016</v>
      </c>
      <c r="P516">
        <f t="shared" si="106"/>
        <v>1</v>
      </c>
      <c r="Q516">
        <f t="shared" si="107"/>
        <v>14</v>
      </c>
      <c r="R516">
        <f t="shared" si="96"/>
        <v>3</v>
      </c>
    </row>
    <row r="517" spans="1:18" x14ac:dyDescent="0.2">
      <c r="A517" s="3">
        <v>42384</v>
      </c>
      <c r="B517" s="4">
        <v>501</v>
      </c>
      <c r="C517" s="5">
        <v>5.2083333333333301E-2</v>
      </c>
      <c r="D517" s="6" t="s">
        <v>5</v>
      </c>
      <c r="E517" s="4">
        <v>9</v>
      </c>
      <c r="F517" s="9" t="s">
        <v>19</v>
      </c>
      <c r="G517" s="13">
        <f t="shared" si="97"/>
        <v>1</v>
      </c>
      <c r="H517">
        <f t="shared" si="98"/>
        <v>5</v>
      </c>
      <c r="I517" s="14">
        <f t="shared" si="99"/>
        <v>2</v>
      </c>
      <c r="J517" s="14">
        <f t="shared" si="100"/>
        <v>2</v>
      </c>
      <c r="K517" s="14">
        <f t="shared" si="101"/>
        <v>3</v>
      </c>
      <c r="L517" s="14">
        <f t="shared" si="102"/>
        <v>2</v>
      </c>
      <c r="M517" s="14">
        <f t="shared" si="103"/>
        <v>1</v>
      </c>
      <c r="N517" s="14">
        <f t="shared" si="104"/>
        <v>1</v>
      </c>
      <c r="O517">
        <f t="shared" si="105"/>
        <v>2016</v>
      </c>
      <c r="P517">
        <f t="shared" si="106"/>
        <v>1</v>
      </c>
      <c r="Q517">
        <f t="shared" si="107"/>
        <v>15</v>
      </c>
      <c r="R517">
        <f t="shared" si="96"/>
        <v>3</v>
      </c>
    </row>
    <row r="518" spans="1:18" x14ac:dyDescent="0.2">
      <c r="A518" s="3">
        <v>42384</v>
      </c>
      <c r="B518" s="4">
        <v>504</v>
      </c>
      <c r="C518" s="5">
        <v>0.20555555555555599</v>
      </c>
      <c r="D518" s="6" t="s">
        <v>5</v>
      </c>
      <c r="E518" s="4">
        <v>4</v>
      </c>
      <c r="F518" s="9" t="s">
        <v>18</v>
      </c>
      <c r="G518" s="13">
        <f t="shared" si="97"/>
        <v>4</v>
      </c>
      <c r="H518">
        <f t="shared" si="98"/>
        <v>5</v>
      </c>
      <c r="I518" s="14">
        <f t="shared" si="99"/>
        <v>5</v>
      </c>
      <c r="J518" s="14">
        <f t="shared" si="100"/>
        <v>4</v>
      </c>
      <c r="K518" s="14">
        <f t="shared" si="101"/>
        <v>4</v>
      </c>
      <c r="L518" s="14">
        <f t="shared" si="102"/>
        <v>4</v>
      </c>
      <c r="M518" s="14">
        <f t="shared" si="103"/>
        <v>3</v>
      </c>
      <c r="N518" s="14">
        <f t="shared" si="104"/>
        <v>3</v>
      </c>
      <c r="O518">
        <f t="shared" si="105"/>
        <v>2016</v>
      </c>
      <c r="P518">
        <f t="shared" si="106"/>
        <v>1</v>
      </c>
      <c r="Q518">
        <f t="shared" si="107"/>
        <v>15</v>
      </c>
      <c r="R518">
        <f t="shared" si="96"/>
        <v>2</v>
      </c>
    </row>
    <row r="519" spans="1:18" x14ac:dyDescent="0.2">
      <c r="A519" s="3">
        <v>42384</v>
      </c>
      <c r="B519" s="4">
        <v>501</v>
      </c>
      <c r="C519" s="5">
        <v>0.22152777777777799</v>
      </c>
      <c r="D519" s="6" t="s">
        <v>5</v>
      </c>
      <c r="E519" s="4">
        <v>6</v>
      </c>
      <c r="F519" s="9" t="s">
        <v>18</v>
      </c>
      <c r="G519" s="13">
        <f t="shared" si="97"/>
        <v>1</v>
      </c>
      <c r="H519">
        <f t="shared" si="98"/>
        <v>5</v>
      </c>
      <c r="I519" s="14">
        <f t="shared" si="99"/>
        <v>6</v>
      </c>
      <c r="J519" s="14">
        <f t="shared" si="100"/>
        <v>4</v>
      </c>
      <c r="K519" s="14">
        <f t="shared" si="101"/>
        <v>3</v>
      </c>
      <c r="L519" s="14">
        <f t="shared" si="102"/>
        <v>2</v>
      </c>
      <c r="M519" s="14">
        <f t="shared" si="103"/>
        <v>1</v>
      </c>
      <c r="N519" s="14">
        <f t="shared" si="104"/>
        <v>1</v>
      </c>
      <c r="O519">
        <f t="shared" si="105"/>
        <v>2016</v>
      </c>
      <c r="P519">
        <f t="shared" si="106"/>
        <v>1</v>
      </c>
      <c r="Q519">
        <f t="shared" si="107"/>
        <v>15</v>
      </c>
      <c r="R519">
        <f t="shared" si="96"/>
        <v>3</v>
      </c>
    </row>
    <row r="520" spans="1:18" x14ac:dyDescent="0.2">
      <c r="A520" s="3">
        <v>42384</v>
      </c>
      <c r="B520" s="4">
        <v>504</v>
      </c>
      <c r="C520" s="5">
        <v>0.22500000000000001</v>
      </c>
      <c r="D520" s="6" t="s">
        <v>5</v>
      </c>
      <c r="E520" s="4">
        <v>4</v>
      </c>
      <c r="F520" s="9" t="s">
        <v>18</v>
      </c>
      <c r="G520" s="13">
        <f t="shared" si="97"/>
        <v>4</v>
      </c>
      <c r="H520">
        <f t="shared" si="98"/>
        <v>5</v>
      </c>
      <c r="I520" s="14">
        <f t="shared" si="99"/>
        <v>6</v>
      </c>
      <c r="J520" s="14">
        <f t="shared" si="100"/>
        <v>4</v>
      </c>
      <c r="K520" s="14">
        <f t="shared" si="101"/>
        <v>4</v>
      </c>
      <c r="L520" s="14">
        <f t="shared" si="102"/>
        <v>4</v>
      </c>
      <c r="M520" s="14">
        <f t="shared" si="103"/>
        <v>3</v>
      </c>
      <c r="N520" s="14">
        <f t="shared" si="104"/>
        <v>3</v>
      </c>
      <c r="O520">
        <f t="shared" si="105"/>
        <v>2016</v>
      </c>
      <c r="P520">
        <f t="shared" si="106"/>
        <v>1</v>
      </c>
      <c r="Q520">
        <f t="shared" si="107"/>
        <v>15</v>
      </c>
      <c r="R520">
        <f t="shared" si="96"/>
        <v>2</v>
      </c>
    </row>
    <row r="521" spans="1:18" x14ac:dyDescent="0.2">
      <c r="A521" s="3">
        <v>42384</v>
      </c>
      <c r="B521" s="4">
        <v>504</v>
      </c>
      <c r="C521" s="5">
        <v>0.24652777777777801</v>
      </c>
      <c r="D521" s="6" t="s">
        <v>5</v>
      </c>
      <c r="E521" s="4">
        <v>4</v>
      </c>
      <c r="F521" s="9" t="s">
        <v>18</v>
      </c>
      <c r="G521" s="13">
        <f t="shared" si="97"/>
        <v>4</v>
      </c>
      <c r="H521">
        <f t="shared" si="98"/>
        <v>5</v>
      </c>
      <c r="I521" s="14">
        <f t="shared" si="99"/>
        <v>6</v>
      </c>
      <c r="J521" s="14">
        <f t="shared" si="100"/>
        <v>4</v>
      </c>
      <c r="K521" s="14">
        <f t="shared" si="101"/>
        <v>4</v>
      </c>
      <c r="L521" s="14">
        <f t="shared" si="102"/>
        <v>4</v>
      </c>
      <c r="M521" s="14">
        <f t="shared" si="103"/>
        <v>3</v>
      </c>
      <c r="N521" s="14">
        <f t="shared" si="104"/>
        <v>3</v>
      </c>
      <c r="O521">
        <f t="shared" si="105"/>
        <v>2016</v>
      </c>
      <c r="P521">
        <f t="shared" si="106"/>
        <v>1</v>
      </c>
      <c r="Q521">
        <f t="shared" si="107"/>
        <v>15</v>
      </c>
      <c r="R521">
        <f t="shared" si="96"/>
        <v>2</v>
      </c>
    </row>
    <row r="522" spans="1:18" x14ac:dyDescent="0.2">
      <c r="A522" s="3">
        <v>42384</v>
      </c>
      <c r="B522" s="4">
        <v>504</v>
      </c>
      <c r="C522" s="5">
        <v>0.25972222222222202</v>
      </c>
      <c r="D522" s="6" t="s">
        <v>5</v>
      </c>
      <c r="E522" s="4">
        <v>4</v>
      </c>
      <c r="F522" s="9" t="s">
        <v>18</v>
      </c>
      <c r="G522" s="13">
        <f t="shared" si="97"/>
        <v>4</v>
      </c>
      <c r="H522">
        <f t="shared" si="98"/>
        <v>5</v>
      </c>
      <c r="I522" s="14">
        <f t="shared" si="99"/>
        <v>7</v>
      </c>
      <c r="J522" s="14">
        <f t="shared" si="100"/>
        <v>4</v>
      </c>
      <c r="K522" s="14">
        <f t="shared" si="101"/>
        <v>4</v>
      </c>
      <c r="L522" s="14">
        <f t="shared" si="102"/>
        <v>4</v>
      </c>
      <c r="M522" s="14">
        <f t="shared" si="103"/>
        <v>3</v>
      </c>
      <c r="N522" s="14">
        <f t="shared" si="104"/>
        <v>3</v>
      </c>
      <c r="O522">
        <f t="shared" si="105"/>
        <v>2016</v>
      </c>
      <c r="P522">
        <f t="shared" si="106"/>
        <v>1</v>
      </c>
      <c r="Q522">
        <f t="shared" si="107"/>
        <v>15</v>
      </c>
      <c r="R522">
        <f t="shared" si="96"/>
        <v>2</v>
      </c>
    </row>
    <row r="523" spans="1:18" x14ac:dyDescent="0.2">
      <c r="A523" s="3">
        <v>42384</v>
      </c>
      <c r="B523" s="4">
        <v>511</v>
      </c>
      <c r="C523" s="5">
        <v>0.265277777777778</v>
      </c>
      <c r="D523" s="6" t="s">
        <v>5</v>
      </c>
      <c r="E523" s="4">
        <v>4</v>
      </c>
      <c r="F523" s="9" t="s">
        <v>20</v>
      </c>
      <c r="G523" s="13">
        <f t="shared" si="97"/>
        <v>9</v>
      </c>
      <c r="H523">
        <f t="shared" si="98"/>
        <v>5</v>
      </c>
      <c r="I523" s="14">
        <f t="shared" si="99"/>
        <v>7</v>
      </c>
      <c r="J523" s="14">
        <f t="shared" si="100"/>
        <v>3</v>
      </c>
      <c r="K523" s="14">
        <f t="shared" si="101"/>
        <v>1</v>
      </c>
      <c r="L523" s="14">
        <f t="shared" si="102"/>
        <v>3</v>
      </c>
      <c r="M523" s="14">
        <f t="shared" si="103"/>
        <v>2</v>
      </c>
      <c r="N523" s="14">
        <f t="shared" si="104"/>
        <v>2</v>
      </c>
      <c r="O523">
        <f t="shared" si="105"/>
        <v>2016</v>
      </c>
      <c r="P523">
        <f t="shared" si="106"/>
        <v>1</v>
      </c>
      <c r="Q523">
        <f t="shared" si="107"/>
        <v>15</v>
      </c>
      <c r="R523">
        <f t="shared" si="96"/>
        <v>2</v>
      </c>
    </row>
    <row r="524" spans="1:18" x14ac:dyDescent="0.2">
      <c r="A524" s="3">
        <v>42384</v>
      </c>
      <c r="B524" s="4">
        <v>509</v>
      </c>
      <c r="C524" s="5">
        <v>0.27222222222222198</v>
      </c>
      <c r="D524" s="6" t="s">
        <v>5</v>
      </c>
      <c r="E524" s="4">
        <v>5</v>
      </c>
      <c r="F524" s="9" t="s">
        <v>18</v>
      </c>
      <c r="G524" s="13">
        <f t="shared" si="97"/>
        <v>7</v>
      </c>
      <c r="H524">
        <f t="shared" si="98"/>
        <v>5</v>
      </c>
      <c r="I524" s="14">
        <f t="shared" si="99"/>
        <v>7</v>
      </c>
      <c r="J524" s="14">
        <f t="shared" si="100"/>
        <v>4</v>
      </c>
      <c r="K524" s="14">
        <f t="shared" si="101"/>
        <v>1</v>
      </c>
      <c r="L524" s="14">
        <f t="shared" si="102"/>
        <v>2</v>
      </c>
      <c r="M524" s="14">
        <f t="shared" si="103"/>
        <v>2</v>
      </c>
      <c r="N524" s="14">
        <f t="shared" si="104"/>
        <v>2</v>
      </c>
      <c r="O524">
        <f t="shared" si="105"/>
        <v>2016</v>
      </c>
      <c r="P524">
        <f t="shared" si="106"/>
        <v>1</v>
      </c>
      <c r="Q524">
        <f t="shared" si="107"/>
        <v>15</v>
      </c>
      <c r="R524">
        <f t="shared" si="96"/>
        <v>2</v>
      </c>
    </row>
    <row r="525" spans="1:18" x14ac:dyDescent="0.2">
      <c r="A525" s="3">
        <v>42384</v>
      </c>
      <c r="B525" s="4">
        <v>509</v>
      </c>
      <c r="C525" s="5">
        <v>0.27916666666666701</v>
      </c>
      <c r="D525" s="6" t="s">
        <v>5</v>
      </c>
      <c r="E525" s="4">
        <v>5</v>
      </c>
      <c r="F525" s="9" t="s">
        <v>18</v>
      </c>
      <c r="G525" s="13">
        <f t="shared" si="97"/>
        <v>7</v>
      </c>
      <c r="H525">
        <f t="shared" si="98"/>
        <v>5</v>
      </c>
      <c r="I525" s="14">
        <f t="shared" si="99"/>
        <v>7</v>
      </c>
      <c r="J525" s="14">
        <f t="shared" si="100"/>
        <v>4</v>
      </c>
      <c r="K525" s="14">
        <f t="shared" si="101"/>
        <v>1</v>
      </c>
      <c r="L525" s="14">
        <f t="shared" si="102"/>
        <v>2</v>
      </c>
      <c r="M525" s="14">
        <f t="shared" si="103"/>
        <v>2</v>
      </c>
      <c r="N525" s="14">
        <f t="shared" si="104"/>
        <v>2</v>
      </c>
      <c r="O525">
        <f t="shared" si="105"/>
        <v>2016</v>
      </c>
      <c r="P525">
        <f t="shared" si="106"/>
        <v>1</v>
      </c>
      <c r="Q525">
        <f t="shared" si="107"/>
        <v>15</v>
      </c>
      <c r="R525">
        <f t="shared" si="96"/>
        <v>2</v>
      </c>
    </row>
    <row r="526" spans="1:18" x14ac:dyDescent="0.2">
      <c r="A526" s="3">
        <v>42384</v>
      </c>
      <c r="B526" s="4">
        <v>509</v>
      </c>
      <c r="C526" s="5">
        <v>0.28611111111111098</v>
      </c>
      <c r="D526" s="6" t="s">
        <v>5</v>
      </c>
      <c r="E526" s="4">
        <v>5</v>
      </c>
      <c r="F526" s="9" t="s">
        <v>18</v>
      </c>
      <c r="G526" s="13">
        <f t="shared" si="97"/>
        <v>7</v>
      </c>
      <c r="H526">
        <f t="shared" si="98"/>
        <v>5</v>
      </c>
      <c r="I526" s="14">
        <f t="shared" si="99"/>
        <v>7</v>
      </c>
      <c r="J526" s="14">
        <f t="shared" si="100"/>
        <v>4</v>
      </c>
      <c r="K526" s="14">
        <f t="shared" si="101"/>
        <v>1</v>
      </c>
      <c r="L526" s="14">
        <f t="shared" si="102"/>
        <v>2</v>
      </c>
      <c r="M526" s="14">
        <f t="shared" si="103"/>
        <v>2</v>
      </c>
      <c r="N526" s="14">
        <f t="shared" si="104"/>
        <v>2</v>
      </c>
      <c r="O526">
        <f t="shared" si="105"/>
        <v>2016</v>
      </c>
      <c r="P526">
        <f t="shared" si="106"/>
        <v>1</v>
      </c>
      <c r="Q526">
        <f t="shared" si="107"/>
        <v>15</v>
      </c>
      <c r="R526">
        <f t="shared" si="96"/>
        <v>2</v>
      </c>
    </row>
    <row r="527" spans="1:18" x14ac:dyDescent="0.2">
      <c r="A527" s="3">
        <v>42384</v>
      </c>
      <c r="B527" s="4">
        <v>505</v>
      </c>
      <c r="C527" s="5">
        <v>0.30138888888888898</v>
      </c>
      <c r="D527" s="6" t="s">
        <v>5</v>
      </c>
      <c r="E527" s="4">
        <v>6</v>
      </c>
      <c r="F527" s="9" t="s">
        <v>18</v>
      </c>
      <c r="G527" s="13">
        <f t="shared" si="97"/>
        <v>5</v>
      </c>
      <c r="H527">
        <f t="shared" si="98"/>
        <v>5</v>
      </c>
      <c r="I527" s="14">
        <f t="shared" si="99"/>
        <v>8</v>
      </c>
      <c r="J527" s="14">
        <f t="shared" si="100"/>
        <v>4</v>
      </c>
      <c r="K527" s="14">
        <f t="shared" si="101"/>
        <v>3</v>
      </c>
      <c r="L527" s="14">
        <f t="shared" si="102"/>
        <v>3</v>
      </c>
      <c r="M527" s="14">
        <f t="shared" si="103"/>
        <v>4</v>
      </c>
      <c r="N527" s="14">
        <f t="shared" si="104"/>
        <v>4</v>
      </c>
      <c r="O527">
        <f t="shared" si="105"/>
        <v>2016</v>
      </c>
      <c r="P527">
        <f t="shared" si="106"/>
        <v>1</v>
      </c>
      <c r="Q527">
        <f t="shared" si="107"/>
        <v>15</v>
      </c>
      <c r="R527">
        <f t="shared" si="96"/>
        <v>3</v>
      </c>
    </row>
    <row r="528" spans="1:18" x14ac:dyDescent="0.2">
      <c r="A528" s="3">
        <v>42384</v>
      </c>
      <c r="B528" s="4">
        <v>501</v>
      </c>
      <c r="C528" s="5">
        <v>0.32291666666666702</v>
      </c>
      <c r="D528" s="6" t="s">
        <v>5</v>
      </c>
      <c r="E528" s="4">
        <v>19</v>
      </c>
      <c r="F528" s="9" t="s">
        <v>18</v>
      </c>
      <c r="G528" s="13">
        <f t="shared" si="97"/>
        <v>1</v>
      </c>
      <c r="H528">
        <f t="shared" si="98"/>
        <v>5</v>
      </c>
      <c r="I528" s="14">
        <f t="shared" si="99"/>
        <v>8</v>
      </c>
      <c r="J528" s="14">
        <f t="shared" si="100"/>
        <v>4</v>
      </c>
      <c r="K528" s="14">
        <f t="shared" si="101"/>
        <v>3</v>
      </c>
      <c r="L528" s="14">
        <f t="shared" si="102"/>
        <v>2</v>
      </c>
      <c r="M528" s="14">
        <f t="shared" si="103"/>
        <v>1</v>
      </c>
      <c r="N528" s="14">
        <f t="shared" si="104"/>
        <v>1</v>
      </c>
      <c r="O528">
        <f t="shared" si="105"/>
        <v>2016</v>
      </c>
      <c r="P528">
        <f t="shared" si="106"/>
        <v>1</v>
      </c>
      <c r="Q528">
        <f t="shared" si="107"/>
        <v>15</v>
      </c>
      <c r="R528">
        <f t="shared" si="96"/>
        <v>4</v>
      </c>
    </row>
    <row r="529" spans="1:18" x14ac:dyDescent="0.2">
      <c r="A529" s="3">
        <v>42384</v>
      </c>
      <c r="B529" s="4">
        <v>504</v>
      </c>
      <c r="C529" s="5">
        <v>0.35694444444444401</v>
      </c>
      <c r="D529" s="6" t="s">
        <v>5</v>
      </c>
      <c r="E529" s="4">
        <v>4</v>
      </c>
      <c r="F529" s="9" t="s">
        <v>19</v>
      </c>
      <c r="G529" s="13">
        <f t="shared" si="97"/>
        <v>4</v>
      </c>
      <c r="H529">
        <f t="shared" si="98"/>
        <v>5</v>
      </c>
      <c r="I529" s="14">
        <f t="shared" si="99"/>
        <v>9</v>
      </c>
      <c r="J529" s="14">
        <f t="shared" si="100"/>
        <v>2</v>
      </c>
      <c r="K529" s="14">
        <f t="shared" si="101"/>
        <v>4</v>
      </c>
      <c r="L529" s="14">
        <f t="shared" si="102"/>
        <v>4</v>
      </c>
      <c r="M529" s="14">
        <f t="shared" si="103"/>
        <v>3</v>
      </c>
      <c r="N529" s="14">
        <f t="shared" si="104"/>
        <v>3</v>
      </c>
      <c r="O529">
        <f t="shared" si="105"/>
        <v>2016</v>
      </c>
      <c r="P529">
        <f t="shared" si="106"/>
        <v>1</v>
      </c>
      <c r="Q529">
        <f t="shared" si="107"/>
        <v>15</v>
      </c>
      <c r="R529">
        <f t="shared" si="96"/>
        <v>2</v>
      </c>
    </row>
    <row r="530" spans="1:18" x14ac:dyDescent="0.2">
      <c r="A530" s="3">
        <v>42384</v>
      </c>
      <c r="B530" s="4">
        <v>510</v>
      </c>
      <c r="C530" s="5">
        <v>0.43472222222222201</v>
      </c>
      <c r="D530" s="6" t="s">
        <v>5</v>
      </c>
      <c r="E530" s="4">
        <v>3</v>
      </c>
      <c r="F530" s="9" t="s">
        <v>13</v>
      </c>
      <c r="G530" s="13">
        <f t="shared" si="97"/>
        <v>8</v>
      </c>
      <c r="H530">
        <f t="shared" si="98"/>
        <v>5</v>
      </c>
      <c r="I530" s="14">
        <f t="shared" si="99"/>
        <v>11</v>
      </c>
      <c r="J530" s="14">
        <f t="shared" si="100"/>
        <v>1</v>
      </c>
      <c r="K530" s="14">
        <f t="shared" si="101"/>
        <v>1</v>
      </c>
      <c r="L530" s="14">
        <f t="shared" si="102"/>
        <v>3</v>
      </c>
      <c r="M530" s="14">
        <f t="shared" si="103"/>
        <v>3</v>
      </c>
      <c r="N530" s="14">
        <f t="shared" si="104"/>
        <v>3</v>
      </c>
      <c r="O530">
        <f t="shared" si="105"/>
        <v>2016</v>
      </c>
      <c r="P530">
        <f t="shared" si="106"/>
        <v>1</v>
      </c>
      <c r="Q530">
        <f t="shared" si="107"/>
        <v>15</v>
      </c>
      <c r="R530">
        <f t="shared" si="96"/>
        <v>2</v>
      </c>
    </row>
    <row r="531" spans="1:18" x14ac:dyDescent="0.2">
      <c r="A531" s="3">
        <v>42384</v>
      </c>
      <c r="B531" s="4">
        <v>506</v>
      </c>
      <c r="C531" s="5">
        <v>0.44374999999999998</v>
      </c>
      <c r="D531" s="6" t="s">
        <v>5</v>
      </c>
      <c r="E531" s="4">
        <v>6</v>
      </c>
      <c r="F531" s="9" t="s">
        <v>19</v>
      </c>
      <c r="G531" s="13">
        <f t="shared" si="97"/>
        <v>6</v>
      </c>
      <c r="H531">
        <f t="shared" si="98"/>
        <v>5</v>
      </c>
      <c r="I531" s="14">
        <f t="shared" si="99"/>
        <v>11</v>
      </c>
      <c r="J531" s="14">
        <f t="shared" si="100"/>
        <v>2</v>
      </c>
      <c r="K531" s="14">
        <f t="shared" si="101"/>
        <v>4</v>
      </c>
      <c r="L531" s="14">
        <f t="shared" si="102"/>
        <v>2</v>
      </c>
      <c r="M531" s="14">
        <f t="shared" si="103"/>
        <v>2</v>
      </c>
      <c r="N531" s="14">
        <f t="shared" si="104"/>
        <v>2</v>
      </c>
      <c r="O531">
        <f t="shared" si="105"/>
        <v>2016</v>
      </c>
      <c r="P531">
        <f t="shared" si="106"/>
        <v>1</v>
      </c>
      <c r="Q531">
        <f t="shared" si="107"/>
        <v>15</v>
      </c>
      <c r="R531">
        <f t="shared" si="96"/>
        <v>3</v>
      </c>
    </row>
    <row r="532" spans="1:18" x14ac:dyDescent="0.2">
      <c r="A532" s="3">
        <v>42384</v>
      </c>
      <c r="B532" s="4">
        <v>510</v>
      </c>
      <c r="C532" s="5">
        <v>0.46597222222222201</v>
      </c>
      <c r="D532" s="6" t="s">
        <v>5</v>
      </c>
      <c r="E532" s="4">
        <v>3</v>
      </c>
      <c r="F532" s="9" t="s">
        <v>13</v>
      </c>
      <c r="G532" s="13">
        <f t="shared" si="97"/>
        <v>8</v>
      </c>
      <c r="H532">
        <f t="shared" si="98"/>
        <v>5</v>
      </c>
      <c r="I532" s="14">
        <f t="shared" si="99"/>
        <v>12</v>
      </c>
      <c r="J532" s="14">
        <f t="shared" si="100"/>
        <v>1</v>
      </c>
      <c r="K532" s="14">
        <f t="shared" si="101"/>
        <v>1</v>
      </c>
      <c r="L532" s="14">
        <f t="shared" si="102"/>
        <v>3</v>
      </c>
      <c r="M532" s="14">
        <f t="shared" si="103"/>
        <v>3</v>
      </c>
      <c r="N532" s="14">
        <f t="shared" si="104"/>
        <v>3</v>
      </c>
      <c r="O532">
        <f t="shared" si="105"/>
        <v>2016</v>
      </c>
      <c r="P532">
        <f t="shared" si="106"/>
        <v>1</v>
      </c>
      <c r="Q532">
        <f t="shared" si="107"/>
        <v>15</v>
      </c>
      <c r="R532">
        <f t="shared" si="96"/>
        <v>2</v>
      </c>
    </row>
    <row r="533" spans="1:18" x14ac:dyDescent="0.2">
      <c r="A533" s="3">
        <v>42384</v>
      </c>
      <c r="B533" s="4">
        <v>501</v>
      </c>
      <c r="C533" s="5">
        <v>0.46875</v>
      </c>
      <c r="D533" s="6" t="s">
        <v>5</v>
      </c>
      <c r="E533" s="4">
        <v>10</v>
      </c>
      <c r="F533" s="9" t="s">
        <v>19</v>
      </c>
      <c r="G533" s="13">
        <f t="shared" si="97"/>
        <v>1</v>
      </c>
      <c r="H533">
        <f t="shared" si="98"/>
        <v>5</v>
      </c>
      <c r="I533" s="14">
        <f t="shared" si="99"/>
        <v>12</v>
      </c>
      <c r="J533" s="14">
        <f t="shared" si="100"/>
        <v>2</v>
      </c>
      <c r="K533" s="14">
        <f t="shared" si="101"/>
        <v>3</v>
      </c>
      <c r="L533" s="14">
        <f t="shared" si="102"/>
        <v>2</v>
      </c>
      <c r="M533" s="14">
        <f t="shared" si="103"/>
        <v>1</v>
      </c>
      <c r="N533" s="14">
        <f t="shared" si="104"/>
        <v>1</v>
      </c>
      <c r="O533">
        <f t="shared" si="105"/>
        <v>2016</v>
      </c>
      <c r="P533">
        <f t="shared" si="106"/>
        <v>1</v>
      </c>
      <c r="Q533">
        <f t="shared" si="107"/>
        <v>15</v>
      </c>
      <c r="R533">
        <f t="shared" si="96"/>
        <v>3</v>
      </c>
    </row>
    <row r="534" spans="1:18" x14ac:dyDescent="0.2">
      <c r="A534" s="3">
        <v>42384</v>
      </c>
      <c r="B534" s="4">
        <v>505</v>
      </c>
      <c r="C534" s="5">
        <v>0.49097222222222198</v>
      </c>
      <c r="D534" s="6" t="s">
        <v>5</v>
      </c>
      <c r="E534" s="4">
        <v>6</v>
      </c>
      <c r="F534" s="9" t="s">
        <v>19</v>
      </c>
      <c r="G534" s="13">
        <f t="shared" si="97"/>
        <v>5</v>
      </c>
      <c r="H534">
        <f t="shared" si="98"/>
        <v>5</v>
      </c>
      <c r="I534" s="14">
        <f t="shared" si="99"/>
        <v>12</v>
      </c>
      <c r="J534" s="14">
        <f t="shared" si="100"/>
        <v>2</v>
      </c>
      <c r="K534" s="14">
        <f t="shared" si="101"/>
        <v>3</v>
      </c>
      <c r="L534" s="14">
        <f t="shared" si="102"/>
        <v>3</v>
      </c>
      <c r="M534" s="14">
        <f t="shared" si="103"/>
        <v>4</v>
      </c>
      <c r="N534" s="14">
        <f t="shared" si="104"/>
        <v>4</v>
      </c>
      <c r="O534">
        <f t="shared" si="105"/>
        <v>2016</v>
      </c>
      <c r="P534">
        <f t="shared" si="106"/>
        <v>1</v>
      </c>
      <c r="Q534">
        <f t="shared" si="107"/>
        <v>15</v>
      </c>
      <c r="R534">
        <f t="shared" si="96"/>
        <v>3</v>
      </c>
    </row>
    <row r="535" spans="1:18" x14ac:dyDescent="0.2">
      <c r="A535" s="3">
        <v>42384</v>
      </c>
      <c r="B535" s="4">
        <v>505</v>
      </c>
      <c r="C535" s="5">
        <v>0.56805555555555598</v>
      </c>
      <c r="D535" s="6" t="s">
        <v>5</v>
      </c>
      <c r="E535" s="4">
        <v>6</v>
      </c>
      <c r="F535" s="9" t="s">
        <v>19</v>
      </c>
      <c r="G535" s="13">
        <f t="shared" si="97"/>
        <v>5</v>
      </c>
      <c r="H535">
        <f t="shared" si="98"/>
        <v>5</v>
      </c>
      <c r="I535" s="14">
        <f t="shared" si="99"/>
        <v>14</v>
      </c>
      <c r="J535" s="14">
        <f t="shared" si="100"/>
        <v>2</v>
      </c>
      <c r="K535" s="14">
        <f t="shared" si="101"/>
        <v>3</v>
      </c>
      <c r="L535" s="14">
        <f t="shared" si="102"/>
        <v>3</v>
      </c>
      <c r="M535" s="14">
        <f t="shared" si="103"/>
        <v>4</v>
      </c>
      <c r="N535" s="14">
        <f t="shared" si="104"/>
        <v>4</v>
      </c>
      <c r="O535">
        <f t="shared" si="105"/>
        <v>2016</v>
      </c>
      <c r="P535">
        <f t="shared" si="106"/>
        <v>1</v>
      </c>
      <c r="Q535">
        <f t="shared" si="107"/>
        <v>15</v>
      </c>
      <c r="R535">
        <f t="shared" si="96"/>
        <v>3</v>
      </c>
    </row>
    <row r="536" spans="1:18" x14ac:dyDescent="0.2">
      <c r="A536" s="3">
        <v>42384</v>
      </c>
      <c r="B536" s="4">
        <v>512</v>
      </c>
      <c r="C536" s="5">
        <v>0.57916666666666705</v>
      </c>
      <c r="D536" s="6" t="s">
        <v>5</v>
      </c>
      <c r="E536" s="4">
        <v>4</v>
      </c>
      <c r="F536" s="9" t="s">
        <v>18</v>
      </c>
      <c r="G536" s="13">
        <f t="shared" si="97"/>
        <v>10</v>
      </c>
      <c r="H536">
        <f t="shared" si="98"/>
        <v>5</v>
      </c>
      <c r="I536" s="14">
        <f t="shared" si="99"/>
        <v>14</v>
      </c>
      <c r="J536" s="14">
        <f t="shared" si="100"/>
        <v>4</v>
      </c>
      <c r="K536" s="14">
        <f t="shared" si="101"/>
        <v>3</v>
      </c>
      <c r="L536" s="14">
        <f t="shared" si="102"/>
        <v>1</v>
      </c>
      <c r="M536" s="14">
        <f t="shared" si="103"/>
        <v>3</v>
      </c>
      <c r="N536" s="14">
        <f t="shared" si="104"/>
        <v>3</v>
      </c>
      <c r="O536">
        <f t="shared" si="105"/>
        <v>2016</v>
      </c>
      <c r="P536">
        <f t="shared" si="106"/>
        <v>1</v>
      </c>
      <c r="Q536">
        <f t="shared" si="107"/>
        <v>15</v>
      </c>
      <c r="R536">
        <f t="shared" si="96"/>
        <v>2</v>
      </c>
    </row>
    <row r="537" spans="1:18" x14ac:dyDescent="0.2">
      <c r="A537" s="3">
        <v>42384</v>
      </c>
      <c r="B537" s="4">
        <v>501</v>
      </c>
      <c r="C537" s="5">
        <v>0.59097222222222201</v>
      </c>
      <c r="D537" s="6" t="s">
        <v>5</v>
      </c>
      <c r="E537" s="4">
        <v>18</v>
      </c>
      <c r="F537" s="9" t="s">
        <v>19</v>
      </c>
      <c r="G537" s="13">
        <f t="shared" si="97"/>
        <v>1</v>
      </c>
      <c r="H537">
        <f t="shared" si="98"/>
        <v>5</v>
      </c>
      <c r="I537" s="14">
        <f t="shared" si="99"/>
        <v>15</v>
      </c>
      <c r="J537" s="14">
        <f t="shared" si="100"/>
        <v>2</v>
      </c>
      <c r="K537" s="14">
        <f t="shared" si="101"/>
        <v>3</v>
      </c>
      <c r="L537" s="14">
        <f t="shared" si="102"/>
        <v>2</v>
      </c>
      <c r="M537" s="14">
        <f t="shared" si="103"/>
        <v>1</v>
      </c>
      <c r="N537" s="14">
        <f t="shared" si="104"/>
        <v>1</v>
      </c>
      <c r="O537">
        <f t="shared" si="105"/>
        <v>2016</v>
      </c>
      <c r="P537">
        <f t="shared" si="106"/>
        <v>1</v>
      </c>
      <c r="Q537">
        <f t="shared" si="107"/>
        <v>15</v>
      </c>
      <c r="R537">
        <f t="shared" si="96"/>
        <v>4</v>
      </c>
    </row>
    <row r="538" spans="1:18" x14ac:dyDescent="0.2">
      <c r="A538" s="3">
        <v>42384</v>
      </c>
      <c r="B538" s="4">
        <v>506</v>
      </c>
      <c r="C538" s="5">
        <v>0.62013888888888902</v>
      </c>
      <c r="D538" s="6" t="s">
        <v>5</v>
      </c>
      <c r="E538" s="4">
        <v>8</v>
      </c>
      <c r="F538" s="9" t="s">
        <v>18</v>
      </c>
      <c r="G538" s="13">
        <f t="shared" si="97"/>
        <v>6</v>
      </c>
      <c r="H538">
        <f t="shared" si="98"/>
        <v>5</v>
      </c>
      <c r="I538" s="14">
        <f t="shared" si="99"/>
        <v>15</v>
      </c>
      <c r="J538" s="14">
        <f t="shared" si="100"/>
        <v>4</v>
      </c>
      <c r="K538" s="14">
        <f t="shared" si="101"/>
        <v>4</v>
      </c>
      <c r="L538" s="14">
        <f t="shared" si="102"/>
        <v>2</v>
      </c>
      <c r="M538" s="14">
        <f t="shared" si="103"/>
        <v>2</v>
      </c>
      <c r="N538" s="14">
        <f t="shared" si="104"/>
        <v>2</v>
      </c>
      <c r="O538">
        <f t="shared" si="105"/>
        <v>2016</v>
      </c>
      <c r="P538">
        <f t="shared" si="106"/>
        <v>1</v>
      </c>
      <c r="Q538">
        <f t="shared" si="107"/>
        <v>15</v>
      </c>
      <c r="R538">
        <f t="shared" si="96"/>
        <v>3</v>
      </c>
    </row>
    <row r="539" spans="1:18" x14ac:dyDescent="0.2">
      <c r="A539" s="3">
        <v>42384</v>
      </c>
      <c r="B539" s="4">
        <v>501</v>
      </c>
      <c r="C539" s="5">
        <v>0.64236111111111105</v>
      </c>
      <c r="D539" s="6" t="s">
        <v>5</v>
      </c>
      <c r="E539" s="4">
        <v>5</v>
      </c>
      <c r="F539" s="9" t="s">
        <v>18</v>
      </c>
      <c r="G539" s="13">
        <f t="shared" si="97"/>
        <v>1</v>
      </c>
      <c r="H539">
        <f t="shared" si="98"/>
        <v>5</v>
      </c>
      <c r="I539" s="14">
        <f t="shared" si="99"/>
        <v>16</v>
      </c>
      <c r="J539" s="14">
        <f t="shared" si="100"/>
        <v>4</v>
      </c>
      <c r="K539" s="14">
        <f t="shared" si="101"/>
        <v>3</v>
      </c>
      <c r="L539" s="14">
        <f t="shared" si="102"/>
        <v>2</v>
      </c>
      <c r="M539" s="14">
        <f t="shared" si="103"/>
        <v>1</v>
      </c>
      <c r="N539" s="14">
        <f t="shared" si="104"/>
        <v>1</v>
      </c>
      <c r="O539">
        <f t="shared" si="105"/>
        <v>2016</v>
      </c>
      <c r="P539">
        <f t="shared" si="106"/>
        <v>1</v>
      </c>
      <c r="Q539">
        <f t="shared" si="107"/>
        <v>15</v>
      </c>
      <c r="R539">
        <f t="shared" si="96"/>
        <v>2</v>
      </c>
    </row>
    <row r="540" spans="1:18" x14ac:dyDescent="0.2">
      <c r="A540" s="3">
        <v>42384</v>
      </c>
      <c r="B540" s="4">
        <v>504</v>
      </c>
      <c r="C540" s="5">
        <v>0.65763888888888899</v>
      </c>
      <c r="D540" s="6" t="s">
        <v>5</v>
      </c>
      <c r="E540" s="4">
        <v>0</v>
      </c>
      <c r="F540" s="9" t="s">
        <v>19</v>
      </c>
      <c r="G540" s="13">
        <f t="shared" si="97"/>
        <v>4</v>
      </c>
      <c r="H540">
        <f t="shared" si="98"/>
        <v>5</v>
      </c>
      <c r="I540" s="14">
        <f t="shared" si="99"/>
        <v>16</v>
      </c>
      <c r="J540" s="14">
        <f t="shared" si="100"/>
        <v>2</v>
      </c>
      <c r="K540" s="14">
        <f t="shared" si="101"/>
        <v>4</v>
      </c>
      <c r="L540" s="14">
        <f t="shared" si="102"/>
        <v>4</v>
      </c>
      <c r="M540" s="14">
        <f t="shared" si="103"/>
        <v>3</v>
      </c>
      <c r="N540" s="14">
        <f t="shared" si="104"/>
        <v>3</v>
      </c>
      <c r="O540">
        <f t="shared" si="105"/>
        <v>2016</v>
      </c>
      <c r="P540">
        <f t="shared" si="106"/>
        <v>1</v>
      </c>
      <c r="Q540">
        <f t="shared" si="107"/>
        <v>15</v>
      </c>
      <c r="R540">
        <f t="shared" si="96"/>
        <v>1</v>
      </c>
    </row>
    <row r="541" spans="1:18" x14ac:dyDescent="0.2">
      <c r="A541" s="3">
        <v>42384</v>
      </c>
      <c r="B541" s="4">
        <v>512</v>
      </c>
      <c r="C541" s="5">
        <v>0.67013888888888895</v>
      </c>
      <c r="D541" s="6" t="s">
        <v>5</v>
      </c>
      <c r="E541" s="4">
        <v>3</v>
      </c>
      <c r="F541" s="9" t="s">
        <v>18</v>
      </c>
      <c r="G541" s="13">
        <f t="shared" si="97"/>
        <v>10</v>
      </c>
      <c r="H541">
        <f t="shared" si="98"/>
        <v>5</v>
      </c>
      <c r="I541" s="14">
        <f t="shared" si="99"/>
        <v>17</v>
      </c>
      <c r="J541" s="14">
        <f t="shared" si="100"/>
        <v>4</v>
      </c>
      <c r="K541" s="14">
        <f t="shared" si="101"/>
        <v>3</v>
      </c>
      <c r="L541" s="14">
        <f t="shared" si="102"/>
        <v>1</v>
      </c>
      <c r="M541" s="14">
        <f t="shared" si="103"/>
        <v>3</v>
      </c>
      <c r="N541" s="14">
        <f t="shared" si="104"/>
        <v>3</v>
      </c>
      <c r="O541">
        <f t="shared" si="105"/>
        <v>2016</v>
      </c>
      <c r="P541">
        <f t="shared" si="106"/>
        <v>1</v>
      </c>
      <c r="Q541">
        <f t="shared" si="107"/>
        <v>15</v>
      </c>
      <c r="R541">
        <f t="shared" si="96"/>
        <v>2</v>
      </c>
    </row>
    <row r="542" spans="1:18" x14ac:dyDescent="0.2">
      <c r="A542" s="3">
        <v>42384</v>
      </c>
      <c r="B542" s="4">
        <v>504</v>
      </c>
      <c r="C542" s="5">
        <v>0.71527777777777801</v>
      </c>
      <c r="D542" s="6" t="s">
        <v>5</v>
      </c>
      <c r="E542" s="4">
        <v>4</v>
      </c>
      <c r="F542" s="9" t="s">
        <v>19</v>
      </c>
      <c r="G542" s="13">
        <f t="shared" si="97"/>
        <v>4</v>
      </c>
      <c r="H542">
        <f t="shared" si="98"/>
        <v>5</v>
      </c>
      <c r="I542" s="14">
        <f t="shared" si="99"/>
        <v>18</v>
      </c>
      <c r="J542" s="14">
        <f t="shared" si="100"/>
        <v>2</v>
      </c>
      <c r="K542" s="14">
        <f t="shared" si="101"/>
        <v>4</v>
      </c>
      <c r="L542" s="14">
        <f t="shared" si="102"/>
        <v>4</v>
      </c>
      <c r="M542" s="14">
        <f t="shared" si="103"/>
        <v>3</v>
      </c>
      <c r="N542" s="14">
        <f t="shared" si="104"/>
        <v>3</v>
      </c>
      <c r="O542">
        <f t="shared" si="105"/>
        <v>2016</v>
      </c>
      <c r="P542">
        <f t="shared" si="106"/>
        <v>1</v>
      </c>
      <c r="Q542">
        <f t="shared" si="107"/>
        <v>15</v>
      </c>
      <c r="R542">
        <f t="shared" si="96"/>
        <v>2</v>
      </c>
    </row>
    <row r="543" spans="1:18" x14ac:dyDescent="0.2">
      <c r="A543" s="3">
        <v>42384</v>
      </c>
      <c r="B543" s="4">
        <v>504</v>
      </c>
      <c r="C543" s="5">
        <v>0.75416666666666698</v>
      </c>
      <c r="D543" s="6" t="s">
        <v>5</v>
      </c>
      <c r="E543" s="4">
        <v>4</v>
      </c>
      <c r="F543" s="9" t="s">
        <v>18</v>
      </c>
      <c r="G543" s="13">
        <f t="shared" si="97"/>
        <v>4</v>
      </c>
      <c r="H543">
        <f t="shared" si="98"/>
        <v>5</v>
      </c>
      <c r="I543" s="14">
        <f t="shared" si="99"/>
        <v>19</v>
      </c>
      <c r="J543" s="14">
        <f t="shared" si="100"/>
        <v>4</v>
      </c>
      <c r="K543" s="14">
        <f t="shared" si="101"/>
        <v>4</v>
      </c>
      <c r="L543" s="14">
        <f t="shared" si="102"/>
        <v>4</v>
      </c>
      <c r="M543" s="14">
        <f t="shared" si="103"/>
        <v>3</v>
      </c>
      <c r="N543" s="14">
        <f t="shared" si="104"/>
        <v>3</v>
      </c>
      <c r="O543">
        <f t="shared" si="105"/>
        <v>2016</v>
      </c>
      <c r="P543">
        <f t="shared" si="106"/>
        <v>1</v>
      </c>
      <c r="Q543">
        <f t="shared" si="107"/>
        <v>15</v>
      </c>
      <c r="R543">
        <f t="shared" si="96"/>
        <v>2</v>
      </c>
    </row>
    <row r="544" spans="1:18" x14ac:dyDescent="0.2">
      <c r="A544" s="3">
        <v>42384</v>
      </c>
      <c r="B544" s="4">
        <v>501</v>
      </c>
      <c r="C544" s="5">
        <v>0.76180555555555596</v>
      </c>
      <c r="D544" s="6" t="s">
        <v>5</v>
      </c>
      <c r="E544" s="4">
        <v>10</v>
      </c>
      <c r="F544" s="9" t="s">
        <v>19</v>
      </c>
      <c r="G544" s="13">
        <f t="shared" si="97"/>
        <v>1</v>
      </c>
      <c r="H544">
        <f t="shared" si="98"/>
        <v>5</v>
      </c>
      <c r="I544" s="14">
        <f t="shared" si="99"/>
        <v>19</v>
      </c>
      <c r="J544" s="14">
        <f t="shared" si="100"/>
        <v>2</v>
      </c>
      <c r="K544" s="14">
        <f t="shared" si="101"/>
        <v>3</v>
      </c>
      <c r="L544" s="14">
        <f t="shared" si="102"/>
        <v>2</v>
      </c>
      <c r="M544" s="14">
        <f t="shared" si="103"/>
        <v>1</v>
      </c>
      <c r="N544" s="14">
        <f t="shared" si="104"/>
        <v>1</v>
      </c>
      <c r="O544">
        <f t="shared" si="105"/>
        <v>2016</v>
      </c>
      <c r="P544">
        <f t="shared" si="106"/>
        <v>1</v>
      </c>
      <c r="Q544">
        <f t="shared" si="107"/>
        <v>15</v>
      </c>
      <c r="R544">
        <f t="shared" si="96"/>
        <v>3</v>
      </c>
    </row>
    <row r="545" spans="1:18" x14ac:dyDescent="0.2">
      <c r="A545" s="3">
        <v>42384</v>
      </c>
      <c r="B545" s="4">
        <v>504</v>
      </c>
      <c r="C545" s="5">
        <v>0.79583333333333295</v>
      </c>
      <c r="D545" s="6" t="s">
        <v>5</v>
      </c>
      <c r="E545" s="4">
        <v>4</v>
      </c>
      <c r="F545" s="9" t="s">
        <v>19</v>
      </c>
      <c r="G545" s="13">
        <f t="shared" si="97"/>
        <v>4</v>
      </c>
      <c r="H545">
        <f t="shared" si="98"/>
        <v>5</v>
      </c>
      <c r="I545" s="14">
        <f t="shared" si="99"/>
        <v>20</v>
      </c>
      <c r="J545" s="14">
        <f t="shared" si="100"/>
        <v>2</v>
      </c>
      <c r="K545" s="14">
        <f t="shared" si="101"/>
        <v>4</v>
      </c>
      <c r="L545" s="14">
        <f t="shared" si="102"/>
        <v>4</v>
      </c>
      <c r="M545" s="14">
        <f t="shared" si="103"/>
        <v>3</v>
      </c>
      <c r="N545" s="14">
        <f t="shared" si="104"/>
        <v>3</v>
      </c>
      <c r="O545">
        <f t="shared" si="105"/>
        <v>2016</v>
      </c>
      <c r="P545">
        <f t="shared" si="106"/>
        <v>1</v>
      </c>
      <c r="Q545">
        <f t="shared" si="107"/>
        <v>15</v>
      </c>
      <c r="R545">
        <f t="shared" si="96"/>
        <v>2</v>
      </c>
    </row>
    <row r="546" spans="1:18" x14ac:dyDescent="0.2">
      <c r="A546" s="3">
        <v>42384</v>
      </c>
      <c r="B546" s="4">
        <v>505</v>
      </c>
      <c r="C546" s="5">
        <v>0.84027777777777801</v>
      </c>
      <c r="D546" s="6" t="s">
        <v>5</v>
      </c>
      <c r="E546" s="4">
        <v>0</v>
      </c>
      <c r="F546" s="9" t="s">
        <v>18</v>
      </c>
      <c r="G546" s="13">
        <f t="shared" si="97"/>
        <v>5</v>
      </c>
      <c r="H546">
        <f t="shared" si="98"/>
        <v>5</v>
      </c>
      <c r="I546" s="14">
        <f t="shared" si="99"/>
        <v>21</v>
      </c>
      <c r="J546" s="14">
        <f t="shared" si="100"/>
        <v>4</v>
      </c>
      <c r="K546" s="14">
        <f t="shared" si="101"/>
        <v>3</v>
      </c>
      <c r="L546" s="14">
        <f t="shared" si="102"/>
        <v>3</v>
      </c>
      <c r="M546" s="14">
        <f t="shared" si="103"/>
        <v>4</v>
      </c>
      <c r="N546" s="14">
        <f t="shared" si="104"/>
        <v>4</v>
      </c>
      <c r="O546">
        <f t="shared" si="105"/>
        <v>2016</v>
      </c>
      <c r="P546">
        <f t="shared" si="106"/>
        <v>1</v>
      </c>
      <c r="Q546">
        <f t="shared" si="107"/>
        <v>15</v>
      </c>
      <c r="R546">
        <f t="shared" si="96"/>
        <v>1</v>
      </c>
    </row>
    <row r="547" spans="1:18" x14ac:dyDescent="0.2">
      <c r="A547" s="3">
        <v>42384</v>
      </c>
      <c r="B547" s="4">
        <v>512</v>
      </c>
      <c r="C547" s="5">
        <v>0.84166666666666701</v>
      </c>
      <c r="D547" s="6" t="s">
        <v>5</v>
      </c>
      <c r="E547" s="4">
        <v>20</v>
      </c>
      <c r="F547" s="9" t="s">
        <v>18</v>
      </c>
      <c r="G547" s="13">
        <f t="shared" si="97"/>
        <v>10</v>
      </c>
      <c r="H547">
        <f t="shared" si="98"/>
        <v>5</v>
      </c>
      <c r="I547" s="14">
        <f t="shared" si="99"/>
        <v>21</v>
      </c>
      <c r="J547" s="14">
        <f t="shared" si="100"/>
        <v>4</v>
      </c>
      <c r="K547" s="14">
        <f t="shared" si="101"/>
        <v>3</v>
      </c>
      <c r="L547" s="14">
        <f t="shared" si="102"/>
        <v>1</v>
      </c>
      <c r="M547" s="14">
        <f t="shared" si="103"/>
        <v>3</v>
      </c>
      <c r="N547" s="14">
        <f t="shared" si="104"/>
        <v>3</v>
      </c>
      <c r="O547">
        <f t="shared" si="105"/>
        <v>2016</v>
      </c>
      <c r="P547">
        <f t="shared" si="106"/>
        <v>1</v>
      </c>
      <c r="Q547">
        <f t="shared" si="107"/>
        <v>15</v>
      </c>
      <c r="R547">
        <f t="shared" si="96"/>
        <v>4</v>
      </c>
    </row>
    <row r="548" spans="1:18" x14ac:dyDescent="0.2">
      <c r="A548" s="3">
        <v>42384</v>
      </c>
      <c r="B548" s="4">
        <v>504</v>
      </c>
      <c r="C548" s="5">
        <v>0.84652777777777799</v>
      </c>
      <c r="D548" s="6" t="s">
        <v>5</v>
      </c>
      <c r="E548" s="4">
        <v>9</v>
      </c>
      <c r="F548" s="9" t="s">
        <v>19</v>
      </c>
      <c r="G548" s="13">
        <f t="shared" si="97"/>
        <v>4</v>
      </c>
      <c r="H548">
        <f t="shared" si="98"/>
        <v>5</v>
      </c>
      <c r="I548" s="14">
        <f t="shared" si="99"/>
        <v>21</v>
      </c>
      <c r="J548" s="14">
        <f t="shared" si="100"/>
        <v>2</v>
      </c>
      <c r="K548" s="14">
        <f t="shared" si="101"/>
        <v>4</v>
      </c>
      <c r="L548" s="14">
        <f t="shared" si="102"/>
        <v>4</v>
      </c>
      <c r="M548" s="14">
        <f t="shared" si="103"/>
        <v>3</v>
      </c>
      <c r="N548" s="14">
        <f t="shared" si="104"/>
        <v>3</v>
      </c>
      <c r="O548">
        <f t="shared" si="105"/>
        <v>2016</v>
      </c>
      <c r="P548">
        <f t="shared" si="106"/>
        <v>1</v>
      </c>
      <c r="Q548">
        <f t="shared" si="107"/>
        <v>15</v>
      </c>
      <c r="R548">
        <f t="shared" si="96"/>
        <v>3</v>
      </c>
    </row>
    <row r="549" spans="1:18" x14ac:dyDescent="0.2">
      <c r="A549" s="3">
        <v>42384</v>
      </c>
      <c r="B549" s="4">
        <v>506</v>
      </c>
      <c r="C549" s="5">
        <v>0.86250000000000004</v>
      </c>
      <c r="D549" s="6" t="s">
        <v>5</v>
      </c>
      <c r="E549" s="4">
        <v>14</v>
      </c>
      <c r="F549" s="9" t="s">
        <v>19</v>
      </c>
      <c r="G549" s="13">
        <f t="shared" si="97"/>
        <v>6</v>
      </c>
      <c r="H549">
        <f t="shared" si="98"/>
        <v>5</v>
      </c>
      <c r="I549" s="14">
        <f t="shared" si="99"/>
        <v>21</v>
      </c>
      <c r="J549" s="14">
        <f t="shared" si="100"/>
        <v>2</v>
      </c>
      <c r="K549" s="14">
        <f t="shared" si="101"/>
        <v>4</v>
      </c>
      <c r="L549" s="14">
        <f t="shared" si="102"/>
        <v>2</v>
      </c>
      <c r="M549" s="14">
        <f t="shared" si="103"/>
        <v>2</v>
      </c>
      <c r="N549" s="14">
        <f t="shared" si="104"/>
        <v>2</v>
      </c>
      <c r="O549">
        <f t="shared" si="105"/>
        <v>2016</v>
      </c>
      <c r="P549">
        <f t="shared" si="106"/>
        <v>1</v>
      </c>
      <c r="Q549">
        <f t="shared" si="107"/>
        <v>15</v>
      </c>
      <c r="R549">
        <f t="shared" si="96"/>
        <v>4</v>
      </c>
    </row>
    <row r="550" spans="1:18" x14ac:dyDescent="0.2">
      <c r="A550" s="3">
        <v>42384</v>
      </c>
      <c r="B550" s="4">
        <v>501</v>
      </c>
      <c r="C550" s="5">
        <v>0.91527777777777797</v>
      </c>
      <c r="D550" s="6" t="s">
        <v>5</v>
      </c>
      <c r="E550" s="4">
        <v>3</v>
      </c>
      <c r="F550" s="9" t="s">
        <v>19</v>
      </c>
      <c r="G550" s="13">
        <f t="shared" si="97"/>
        <v>1</v>
      </c>
      <c r="H550">
        <f t="shared" si="98"/>
        <v>5</v>
      </c>
      <c r="I550" s="14">
        <f t="shared" si="99"/>
        <v>22</v>
      </c>
      <c r="J550" s="14">
        <f t="shared" si="100"/>
        <v>2</v>
      </c>
      <c r="K550" s="14">
        <f t="shared" si="101"/>
        <v>3</v>
      </c>
      <c r="L550" s="14">
        <f t="shared" si="102"/>
        <v>2</v>
      </c>
      <c r="M550" s="14">
        <f t="shared" si="103"/>
        <v>1</v>
      </c>
      <c r="N550" s="14">
        <f t="shared" si="104"/>
        <v>1</v>
      </c>
      <c r="O550">
        <f t="shared" si="105"/>
        <v>2016</v>
      </c>
      <c r="P550">
        <f t="shared" si="106"/>
        <v>1</v>
      </c>
      <c r="Q550">
        <f t="shared" si="107"/>
        <v>15</v>
      </c>
      <c r="R550">
        <f t="shared" si="96"/>
        <v>2</v>
      </c>
    </row>
    <row r="551" spans="1:18" x14ac:dyDescent="0.2">
      <c r="A551" s="3">
        <v>42384</v>
      </c>
      <c r="B551" s="4">
        <v>510</v>
      </c>
      <c r="C551" s="5">
        <v>0.94791666666666696</v>
      </c>
      <c r="D551" s="6" t="s">
        <v>5</v>
      </c>
      <c r="E551" s="4">
        <v>7</v>
      </c>
      <c r="F551" s="9" t="s">
        <v>20</v>
      </c>
      <c r="G551" s="13">
        <f t="shared" si="97"/>
        <v>8</v>
      </c>
      <c r="H551">
        <f t="shared" si="98"/>
        <v>5</v>
      </c>
      <c r="I551" s="14">
        <f t="shared" si="99"/>
        <v>23</v>
      </c>
      <c r="J551" s="14">
        <f t="shared" si="100"/>
        <v>3</v>
      </c>
      <c r="K551" s="14">
        <f t="shared" si="101"/>
        <v>1</v>
      </c>
      <c r="L551" s="14">
        <f t="shared" si="102"/>
        <v>3</v>
      </c>
      <c r="M551" s="14">
        <f t="shared" si="103"/>
        <v>3</v>
      </c>
      <c r="N551" s="14">
        <f t="shared" si="104"/>
        <v>3</v>
      </c>
      <c r="O551">
        <f t="shared" si="105"/>
        <v>2016</v>
      </c>
      <c r="P551">
        <f t="shared" si="106"/>
        <v>1</v>
      </c>
      <c r="Q551">
        <f t="shared" si="107"/>
        <v>15</v>
      </c>
      <c r="R551">
        <f t="shared" si="96"/>
        <v>3</v>
      </c>
    </row>
    <row r="552" spans="1:18" x14ac:dyDescent="0.2">
      <c r="A552" s="3">
        <v>42384</v>
      </c>
      <c r="B552" s="4">
        <v>501</v>
      </c>
      <c r="C552" s="5">
        <v>0.95625000000000004</v>
      </c>
      <c r="D552" s="6" t="s">
        <v>5</v>
      </c>
      <c r="E552" s="4">
        <v>6</v>
      </c>
      <c r="F552" s="9" t="s">
        <v>19</v>
      </c>
      <c r="G552" s="13">
        <f t="shared" si="97"/>
        <v>1</v>
      </c>
      <c r="H552">
        <f t="shared" si="98"/>
        <v>5</v>
      </c>
      <c r="I552" s="14">
        <f t="shared" si="99"/>
        <v>23</v>
      </c>
      <c r="J552" s="14">
        <f t="shared" si="100"/>
        <v>2</v>
      </c>
      <c r="K552" s="14">
        <f t="shared" si="101"/>
        <v>3</v>
      </c>
      <c r="L552" s="14">
        <f t="shared" si="102"/>
        <v>2</v>
      </c>
      <c r="M552" s="14">
        <f t="shared" si="103"/>
        <v>1</v>
      </c>
      <c r="N552" s="14">
        <f t="shared" si="104"/>
        <v>1</v>
      </c>
      <c r="O552">
        <f t="shared" si="105"/>
        <v>2016</v>
      </c>
      <c r="P552">
        <f t="shared" si="106"/>
        <v>1</v>
      </c>
      <c r="Q552">
        <f t="shared" si="107"/>
        <v>15</v>
      </c>
      <c r="R552">
        <f t="shared" si="96"/>
        <v>3</v>
      </c>
    </row>
    <row r="553" spans="1:18" x14ac:dyDescent="0.2">
      <c r="A553" s="3">
        <v>42384</v>
      </c>
      <c r="B553" s="4">
        <v>501</v>
      </c>
      <c r="C553" s="5">
        <v>0.97777777777777797</v>
      </c>
      <c r="D553" s="6" t="s">
        <v>5</v>
      </c>
      <c r="E553" s="4">
        <v>4</v>
      </c>
      <c r="F553" s="9" t="s">
        <v>18</v>
      </c>
      <c r="G553" s="13">
        <f t="shared" si="97"/>
        <v>1</v>
      </c>
      <c r="H553">
        <f t="shared" si="98"/>
        <v>5</v>
      </c>
      <c r="I553" s="14">
        <f t="shared" si="99"/>
        <v>24</v>
      </c>
      <c r="J553" s="14">
        <f t="shared" si="100"/>
        <v>4</v>
      </c>
      <c r="K553" s="14">
        <f t="shared" si="101"/>
        <v>3</v>
      </c>
      <c r="L553" s="14">
        <f t="shared" si="102"/>
        <v>2</v>
      </c>
      <c r="M553" s="14">
        <f t="shared" si="103"/>
        <v>1</v>
      </c>
      <c r="N553" s="14">
        <f t="shared" si="104"/>
        <v>1</v>
      </c>
      <c r="O553">
        <f t="shared" si="105"/>
        <v>2016</v>
      </c>
      <c r="P553">
        <f t="shared" si="106"/>
        <v>1</v>
      </c>
      <c r="Q553">
        <f t="shared" si="107"/>
        <v>15</v>
      </c>
      <c r="R553">
        <f t="shared" si="96"/>
        <v>2</v>
      </c>
    </row>
    <row r="554" spans="1:18" x14ac:dyDescent="0.2">
      <c r="A554" s="3">
        <v>42384</v>
      </c>
      <c r="B554" s="4">
        <v>501</v>
      </c>
      <c r="C554" s="5">
        <v>0.98472222222222205</v>
      </c>
      <c r="D554" s="6" t="s">
        <v>5</v>
      </c>
      <c r="E554" s="4">
        <v>5</v>
      </c>
      <c r="F554" s="9" t="s">
        <v>19</v>
      </c>
      <c r="G554" s="13">
        <f t="shared" si="97"/>
        <v>1</v>
      </c>
      <c r="H554">
        <f t="shared" si="98"/>
        <v>5</v>
      </c>
      <c r="I554" s="14">
        <f t="shared" si="99"/>
        <v>24</v>
      </c>
      <c r="J554" s="14">
        <f t="shared" si="100"/>
        <v>2</v>
      </c>
      <c r="K554" s="14">
        <f t="shared" si="101"/>
        <v>3</v>
      </c>
      <c r="L554" s="14">
        <f t="shared" si="102"/>
        <v>2</v>
      </c>
      <c r="M554" s="14">
        <f t="shared" si="103"/>
        <v>1</v>
      </c>
      <c r="N554" s="14">
        <f t="shared" si="104"/>
        <v>1</v>
      </c>
      <c r="O554">
        <f t="shared" si="105"/>
        <v>2016</v>
      </c>
      <c r="P554">
        <f t="shared" si="106"/>
        <v>1</v>
      </c>
      <c r="Q554">
        <f t="shared" si="107"/>
        <v>15</v>
      </c>
      <c r="R554">
        <f t="shared" si="96"/>
        <v>2</v>
      </c>
    </row>
    <row r="555" spans="1:18" x14ac:dyDescent="0.2">
      <c r="A555" s="3">
        <v>42384</v>
      </c>
      <c r="B555" s="4">
        <v>501</v>
      </c>
      <c r="C555" s="5">
        <v>0.999305555555556</v>
      </c>
      <c r="D555" s="6" t="s">
        <v>5</v>
      </c>
      <c r="E555" s="4">
        <v>41</v>
      </c>
      <c r="F555" s="9" t="s">
        <v>19</v>
      </c>
      <c r="G555" s="13">
        <f t="shared" si="97"/>
        <v>1</v>
      </c>
      <c r="H555">
        <f t="shared" si="98"/>
        <v>5</v>
      </c>
      <c r="I555" s="14">
        <f t="shared" si="99"/>
        <v>24</v>
      </c>
      <c r="J555" s="14">
        <f t="shared" si="100"/>
        <v>2</v>
      </c>
      <c r="K555" s="14">
        <f t="shared" si="101"/>
        <v>3</v>
      </c>
      <c r="L555" s="14">
        <f t="shared" si="102"/>
        <v>2</v>
      </c>
      <c r="M555" s="14">
        <f t="shared" si="103"/>
        <v>1</v>
      </c>
      <c r="N555" s="14">
        <f t="shared" si="104"/>
        <v>1</v>
      </c>
      <c r="O555">
        <f t="shared" si="105"/>
        <v>2016</v>
      </c>
      <c r="P555">
        <f t="shared" si="106"/>
        <v>1</v>
      </c>
      <c r="Q555">
        <f t="shared" si="107"/>
        <v>15</v>
      </c>
      <c r="R555">
        <f t="shared" si="96"/>
        <v>4</v>
      </c>
    </row>
    <row r="556" spans="1:18" x14ac:dyDescent="0.2">
      <c r="A556" s="3">
        <v>42385</v>
      </c>
      <c r="B556" s="4">
        <v>501</v>
      </c>
      <c r="C556" s="5">
        <v>5.4166666666666703E-2</v>
      </c>
      <c r="D556" s="6" t="s">
        <v>6</v>
      </c>
      <c r="E556" s="4">
        <v>9</v>
      </c>
      <c r="F556" s="9" t="s">
        <v>19</v>
      </c>
      <c r="G556" s="13">
        <f t="shared" si="97"/>
        <v>1</v>
      </c>
      <c r="H556">
        <f t="shared" si="98"/>
        <v>6</v>
      </c>
      <c r="I556" s="14">
        <f t="shared" si="99"/>
        <v>2</v>
      </c>
      <c r="J556" s="14">
        <f t="shared" si="100"/>
        <v>2</v>
      </c>
      <c r="K556" s="14">
        <f t="shared" si="101"/>
        <v>3</v>
      </c>
      <c r="L556" s="14">
        <f t="shared" si="102"/>
        <v>2</v>
      </c>
      <c r="M556" s="14">
        <f t="shared" si="103"/>
        <v>1</v>
      </c>
      <c r="N556" s="14">
        <f t="shared" si="104"/>
        <v>1</v>
      </c>
      <c r="O556">
        <f t="shared" si="105"/>
        <v>2016</v>
      </c>
      <c r="P556">
        <f t="shared" si="106"/>
        <v>1</v>
      </c>
      <c r="Q556">
        <f t="shared" si="107"/>
        <v>16</v>
      </c>
      <c r="R556">
        <f t="shared" si="96"/>
        <v>3</v>
      </c>
    </row>
    <row r="557" spans="1:18" x14ac:dyDescent="0.2">
      <c r="A557" s="3">
        <v>42385</v>
      </c>
      <c r="B557" s="4">
        <v>506</v>
      </c>
      <c r="C557" s="5">
        <v>6.8750000000000006E-2</v>
      </c>
      <c r="D557" s="6" t="s">
        <v>6</v>
      </c>
      <c r="E557" s="4">
        <v>14</v>
      </c>
      <c r="F557" s="9" t="s">
        <v>18</v>
      </c>
      <c r="G557" s="13">
        <f t="shared" si="97"/>
        <v>6</v>
      </c>
      <c r="H557">
        <f t="shared" si="98"/>
        <v>6</v>
      </c>
      <c r="I557" s="14">
        <f t="shared" si="99"/>
        <v>2</v>
      </c>
      <c r="J557" s="14">
        <f t="shared" si="100"/>
        <v>4</v>
      </c>
      <c r="K557" s="14">
        <f t="shared" si="101"/>
        <v>4</v>
      </c>
      <c r="L557" s="14">
        <f t="shared" si="102"/>
        <v>2</v>
      </c>
      <c r="M557" s="14">
        <f t="shared" si="103"/>
        <v>2</v>
      </c>
      <c r="N557" s="14">
        <f t="shared" si="104"/>
        <v>2</v>
      </c>
      <c r="O557">
        <f t="shared" si="105"/>
        <v>2016</v>
      </c>
      <c r="P557">
        <f t="shared" si="106"/>
        <v>1</v>
      </c>
      <c r="Q557">
        <f t="shared" si="107"/>
        <v>16</v>
      </c>
      <c r="R557">
        <f t="shared" si="96"/>
        <v>4</v>
      </c>
    </row>
    <row r="558" spans="1:18" x14ac:dyDescent="0.2">
      <c r="A558" s="3">
        <v>42385</v>
      </c>
      <c r="B558" s="4">
        <v>501</v>
      </c>
      <c r="C558" s="5">
        <v>0.21319444444444399</v>
      </c>
      <c r="D558" s="6" t="s">
        <v>6</v>
      </c>
      <c r="E558" s="4">
        <v>15</v>
      </c>
      <c r="F558" s="9" t="s">
        <v>19</v>
      </c>
      <c r="G558" s="13">
        <f t="shared" si="97"/>
        <v>1</v>
      </c>
      <c r="H558">
        <f t="shared" si="98"/>
        <v>6</v>
      </c>
      <c r="I558" s="14">
        <f t="shared" si="99"/>
        <v>6</v>
      </c>
      <c r="J558" s="14">
        <f t="shared" si="100"/>
        <v>2</v>
      </c>
      <c r="K558" s="14">
        <f t="shared" si="101"/>
        <v>3</v>
      </c>
      <c r="L558" s="14">
        <f t="shared" si="102"/>
        <v>2</v>
      </c>
      <c r="M558" s="14">
        <f t="shared" si="103"/>
        <v>1</v>
      </c>
      <c r="N558" s="14">
        <f t="shared" si="104"/>
        <v>1</v>
      </c>
      <c r="O558">
        <f t="shared" si="105"/>
        <v>2016</v>
      </c>
      <c r="P558">
        <f t="shared" si="106"/>
        <v>1</v>
      </c>
      <c r="Q558">
        <f t="shared" si="107"/>
        <v>16</v>
      </c>
      <c r="R558">
        <f t="shared" si="96"/>
        <v>4</v>
      </c>
    </row>
    <row r="559" spans="1:18" x14ac:dyDescent="0.2">
      <c r="A559" s="3">
        <v>42385</v>
      </c>
      <c r="B559" s="4">
        <v>505</v>
      </c>
      <c r="C559" s="5">
        <v>0.226388888888889</v>
      </c>
      <c r="D559" s="6" t="s">
        <v>6</v>
      </c>
      <c r="E559" s="4">
        <v>10</v>
      </c>
      <c r="F559" s="9" t="s">
        <v>19</v>
      </c>
      <c r="G559" s="13">
        <f t="shared" si="97"/>
        <v>5</v>
      </c>
      <c r="H559">
        <f t="shared" si="98"/>
        <v>6</v>
      </c>
      <c r="I559" s="14">
        <f t="shared" si="99"/>
        <v>6</v>
      </c>
      <c r="J559" s="14">
        <f t="shared" si="100"/>
        <v>2</v>
      </c>
      <c r="K559" s="14">
        <f t="shared" si="101"/>
        <v>3</v>
      </c>
      <c r="L559" s="14">
        <f t="shared" si="102"/>
        <v>3</v>
      </c>
      <c r="M559" s="14">
        <f t="shared" si="103"/>
        <v>4</v>
      </c>
      <c r="N559" s="14">
        <f t="shared" si="104"/>
        <v>4</v>
      </c>
      <c r="O559">
        <f t="shared" si="105"/>
        <v>2016</v>
      </c>
      <c r="P559">
        <f t="shared" si="106"/>
        <v>1</v>
      </c>
      <c r="Q559">
        <f t="shared" si="107"/>
        <v>16</v>
      </c>
      <c r="R559">
        <f t="shared" si="96"/>
        <v>3</v>
      </c>
    </row>
    <row r="560" spans="1:18" x14ac:dyDescent="0.2">
      <c r="A560" s="3">
        <v>42385</v>
      </c>
      <c r="B560" s="4">
        <v>501</v>
      </c>
      <c r="C560" s="5">
        <v>0.23125000000000001</v>
      </c>
      <c r="D560" s="6" t="s">
        <v>6</v>
      </c>
      <c r="E560" s="4">
        <v>10</v>
      </c>
      <c r="F560" s="9" t="s">
        <v>18</v>
      </c>
      <c r="G560" s="13">
        <f t="shared" si="97"/>
        <v>1</v>
      </c>
      <c r="H560">
        <f t="shared" si="98"/>
        <v>6</v>
      </c>
      <c r="I560" s="14">
        <f t="shared" si="99"/>
        <v>6</v>
      </c>
      <c r="J560" s="14">
        <f t="shared" si="100"/>
        <v>4</v>
      </c>
      <c r="K560" s="14">
        <f t="shared" si="101"/>
        <v>3</v>
      </c>
      <c r="L560" s="14">
        <f t="shared" si="102"/>
        <v>2</v>
      </c>
      <c r="M560" s="14">
        <f t="shared" si="103"/>
        <v>1</v>
      </c>
      <c r="N560" s="14">
        <f t="shared" si="104"/>
        <v>1</v>
      </c>
      <c r="O560">
        <f t="shared" si="105"/>
        <v>2016</v>
      </c>
      <c r="P560">
        <f t="shared" si="106"/>
        <v>1</v>
      </c>
      <c r="Q560">
        <f t="shared" si="107"/>
        <v>16</v>
      </c>
      <c r="R560">
        <f t="shared" si="96"/>
        <v>3</v>
      </c>
    </row>
    <row r="561" spans="1:18" x14ac:dyDescent="0.2">
      <c r="A561" s="3">
        <v>42385</v>
      </c>
      <c r="B561" s="4">
        <v>501</v>
      </c>
      <c r="C561" s="5">
        <v>0.28125</v>
      </c>
      <c r="D561" s="6" t="s">
        <v>6</v>
      </c>
      <c r="E561" s="4">
        <v>30</v>
      </c>
      <c r="F561" s="9" t="s">
        <v>19</v>
      </c>
      <c r="G561" s="13">
        <f t="shared" si="97"/>
        <v>1</v>
      </c>
      <c r="H561">
        <f t="shared" si="98"/>
        <v>6</v>
      </c>
      <c r="I561" s="14">
        <f t="shared" si="99"/>
        <v>7</v>
      </c>
      <c r="J561" s="14">
        <f t="shared" si="100"/>
        <v>2</v>
      </c>
      <c r="K561" s="14">
        <f t="shared" si="101"/>
        <v>3</v>
      </c>
      <c r="L561" s="14">
        <f t="shared" si="102"/>
        <v>2</v>
      </c>
      <c r="M561" s="14">
        <f t="shared" si="103"/>
        <v>1</v>
      </c>
      <c r="N561" s="14">
        <f t="shared" si="104"/>
        <v>1</v>
      </c>
      <c r="O561">
        <f t="shared" si="105"/>
        <v>2016</v>
      </c>
      <c r="P561">
        <f t="shared" si="106"/>
        <v>1</v>
      </c>
      <c r="Q561">
        <f t="shared" si="107"/>
        <v>16</v>
      </c>
      <c r="R561">
        <f t="shared" si="96"/>
        <v>4</v>
      </c>
    </row>
    <row r="562" spans="1:18" x14ac:dyDescent="0.2">
      <c r="A562" s="3">
        <v>42385</v>
      </c>
      <c r="B562" s="4">
        <v>501</v>
      </c>
      <c r="C562" s="5">
        <v>0.29097222222222202</v>
      </c>
      <c r="D562" s="6" t="s">
        <v>6</v>
      </c>
      <c r="E562" s="4">
        <v>10</v>
      </c>
      <c r="F562" s="9" t="s">
        <v>19</v>
      </c>
      <c r="G562" s="13">
        <f t="shared" si="97"/>
        <v>1</v>
      </c>
      <c r="H562">
        <f t="shared" si="98"/>
        <v>6</v>
      </c>
      <c r="I562" s="14">
        <f t="shared" si="99"/>
        <v>7</v>
      </c>
      <c r="J562" s="14">
        <f t="shared" si="100"/>
        <v>2</v>
      </c>
      <c r="K562" s="14">
        <f t="shared" si="101"/>
        <v>3</v>
      </c>
      <c r="L562" s="14">
        <f t="shared" si="102"/>
        <v>2</v>
      </c>
      <c r="M562" s="14">
        <f t="shared" si="103"/>
        <v>1</v>
      </c>
      <c r="N562" s="14">
        <f t="shared" si="104"/>
        <v>1</v>
      </c>
      <c r="O562">
        <f t="shared" si="105"/>
        <v>2016</v>
      </c>
      <c r="P562">
        <f t="shared" si="106"/>
        <v>1</v>
      </c>
      <c r="Q562">
        <f t="shared" si="107"/>
        <v>16</v>
      </c>
      <c r="R562">
        <f t="shared" si="96"/>
        <v>3</v>
      </c>
    </row>
    <row r="563" spans="1:18" x14ac:dyDescent="0.2">
      <c r="A563" s="3">
        <v>42385</v>
      </c>
      <c r="B563" s="4">
        <v>506</v>
      </c>
      <c r="C563" s="5">
        <v>0.328472222222222</v>
      </c>
      <c r="D563" s="6" t="s">
        <v>6</v>
      </c>
      <c r="E563" s="4">
        <v>4</v>
      </c>
      <c r="F563" s="9" t="s">
        <v>18</v>
      </c>
      <c r="G563" s="13">
        <f t="shared" si="97"/>
        <v>6</v>
      </c>
      <c r="H563">
        <f t="shared" si="98"/>
        <v>6</v>
      </c>
      <c r="I563" s="14">
        <f t="shared" si="99"/>
        <v>8</v>
      </c>
      <c r="J563" s="14">
        <f t="shared" si="100"/>
        <v>4</v>
      </c>
      <c r="K563" s="14">
        <f t="shared" si="101"/>
        <v>4</v>
      </c>
      <c r="L563" s="14">
        <f t="shared" si="102"/>
        <v>2</v>
      </c>
      <c r="M563" s="14">
        <f t="shared" si="103"/>
        <v>2</v>
      </c>
      <c r="N563" s="14">
        <f t="shared" si="104"/>
        <v>2</v>
      </c>
      <c r="O563">
        <f t="shared" si="105"/>
        <v>2016</v>
      </c>
      <c r="P563">
        <f t="shared" si="106"/>
        <v>1</v>
      </c>
      <c r="Q563">
        <f t="shared" si="107"/>
        <v>16</v>
      </c>
      <c r="R563">
        <f t="shared" si="96"/>
        <v>2</v>
      </c>
    </row>
    <row r="564" spans="1:18" x14ac:dyDescent="0.2">
      <c r="A564" s="3">
        <v>42385</v>
      </c>
      <c r="B564" s="4">
        <v>504</v>
      </c>
      <c r="C564" s="5">
        <v>0.35069444444444398</v>
      </c>
      <c r="D564" s="6" t="s">
        <v>6</v>
      </c>
      <c r="E564" s="4">
        <v>4</v>
      </c>
      <c r="F564" s="9" t="s">
        <v>18</v>
      </c>
      <c r="G564" s="13">
        <f t="shared" si="97"/>
        <v>4</v>
      </c>
      <c r="H564">
        <f t="shared" si="98"/>
        <v>6</v>
      </c>
      <c r="I564" s="14">
        <f t="shared" si="99"/>
        <v>9</v>
      </c>
      <c r="J564" s="14">
        <f t="shared" si="100"/>
        <v>4</v>
      </c>
      <c r="K564" s="14">
        <f t="shared" si="101"/>
        <v>4</v>
      </c>
      <c r="L564" s="14">
        <f t="shared" si="102"/>
        <v>4</v>
      </c>
      <c r="M564" s="14">
        <f t="shared" si="103"/>
        <v>3</v>
      </c>
      <c r="N564" s="14">
        <f t="shared" si="104"/>
        <v>3</v>
      </c>
      <c r="O564">
        <f t="shared" si="105"/>
        <v>2016</v>
      </c>
      <c r="P564">
        <f t="shared" si="106"/>
        <v>1</v>
      </c>
      <c r="Q564">
        <f t="shared" si="107"/>
        <v>16</v>
      </c>
      <c r="R564">
        <f t="shared" si="96"/>
        <v>2</v>
      </c>
    </row>
    <row r="565" spans="1:18" x14ac:dyDescent="0.2">
      <c r="A565" s="3">
        <v>42385</v>
      </c>
      <c r="B565" s="4">
        <v>504</v>
      </c>
      <c r="C565" s="5">
        <v>0.35069444444444398</v>
      </c>
      <c r="D565" s="6" t="s">
        <v>6</v>
      </c>
      <c r="E565" s="4">
        <v>5</v>
      </c>
      <c r="F565" s="9" t="s">
        <v>13</v>
      </c>
      <c r="G565" s="13">
        <f t="shared" si="97"/>
        <v>4</v>
      </c>
      <c r="H565">
        <f t="shared" si="98"/>
        <v>6</v>
      </c>
      <c r="I565" s="14">
        <f t="shared" si="99"/>
        <v>9</v>
      </c>
      <c r="J565" s="14">
        <f t="shared" si="100"/>
        <v>1</v>
      </c>
      <c r="K565" s="14">
        <f t="shared" si="101"/>
        <v>4</v>
      </c>
      <c r="L565" s="14">
        <f t="shared" si="102"/>
        <v>4</v>
      </c>
      <c r="M565" s="14">
        <f t="shared" si="103"/>
        <v>3</v>
      </c>
      <c r="N565" s="14">
        <f t="shared" si="104"/>
        <v>3</v>
      </c>
      <c r="O565">
        <f t="shared" si="105"/>
        <v>2016</v>
      </c>
      <c r="P565">
        <f t="shared" si="106"/>
        <v>1</v>
      </c>
      <c r="Q565">
        <f t="shared" si="107"/>
        <v>16</v>
      </c>
      <c r="R565">
        <f t="shared" si="96"/>
        <v>2</v>
      </c>
    </row>
    <row r="566" spans="1:18" x14ac:dyDescent="0.2">
      <c r="A566" s="3">
        <v>42385</v>
      </c>
      <c r="B566" s="4">
        <v>504</v>
      </c>
      <c r="C566" s="5">
        <v>0.35625000000000001</v>
      </c>
      <c r="D566" s="6" t="s">
        <v>6</v>
      </c>
      <c r="E566" s="4">
        <v>7</v>
      </c>
      <c r="F566" s="9" t="s">
        <v>13</v>
      </c>
      <c r="G566" s="13">
        <f t="shared" si="97"/>
        <v>4</v>
      </c>
      <c r="H566">
        <f t="shared" si="98"/>
        <v>6</v>
      </c>
      <c r="I566" s="14">
        <f t="shared" si="99"/>
        <v>9</v>
      </c>
      <c r="J566" s="14">
        <f t="shared" si="100"/>
        <v>1</v>
      </c>
      <c r="K566" s="14">
        <f t="shared" si="101"/>
        <v>4</v>
      </c>
      <c r="L566" s="14">
        <f t="shared" si="102"/>
        <v>4</v>
      </c>
      <c r="M566" s="14">
        <f t="shared" si="103"/>
        <v>3</v>
      </c>
      <c r="N566" s="14">
        <f t="shared" si="104"/>
        <v>3</v>
      </c>
      <c r="O566">
        <f t="shared" si="105"/>
        <v>2016</v>
      </c>
      <c r="P566">
        <f t="shared" si="106"/>
        <v>1</v>
      </c>
      <c r="Q566">
        <f t="shared" si="107"/>
        <v>16</v>
      </c>
      <c r="R566">
        <f t="shared" si="96"/>
        <v>3</v>
      </c>
    </row>
    <row r="567" spans="1:18" x14ac:dyDescent="0.2">
      <c r="A567" s="3">
        <v>42385</v>
      </c>
      <c r="B567" s="4">
        <v>504</v>
      </c>
      <c r="C567" s="5">
        <v>0.36319444444444399</v>
      </c>
      <c r="D567" s="6" t="s">
        <v>6</v>
      </c>
      <c r="E567" s="4">
        <v>5</v>
      </c>
      <c r="F567" s="9" t="s">
        <v>13</v>
      </c>
      <c r="G567" s="13">
        <f t="shared" si="97"/>
        <v>4</v>
      </c>
      <c r="H567">
        <f t="shared" si="98"/>
        <v>6</v>
      </c>
      <c r="I567" s="14">
        <f t="shared" si="99"/>
        <v>9</v>
      </c>
      <c r="J567" s="14">
        <f t="shared" si="100"/>
        <v>1</v>
      </c>
      <c r="K567" s="14">
        <f t="shared" si="101"/>
        <v>4</v>
      </c>
      <c r="L567" s="14">
        <f t="shared" si="102"/>
        <v>4</v>
      </c>
      <c r="M567" s="14">
        <f t="shared" si="103"/>
        <v>3</v>
      </c>
      <c r="N567" s="14">
        <f t="shared" si="104"/>
        <v>3</v>
      </c>
      <c r="O567">
        <f t="shared" si="105"/>
        <v>2016</v>
      </c>
      <c r="P567">
        <f t="shared" si="106"/>
        <v>1</v>
      </c>
      <c r="Q567">
        <f t="shared" si="107"/>
        <v>16</v>
      </c>
      <c r="R567">
        <f t="shared" si="96"/>
        <v>2</v>
      </c>
    </row>
    <row r="568" spans="1:18" x14ac:dyDescent="0.2">
      <c r="A568" s="3">
        <v>42385</v>
      </c>
      <c r="B568" s="4">
        <v>504</v>
      </c>
      <c r="C568" s="5">
        <v>0.36319444444444399</v>
      </c>
      <c r="D568" s="6" t="s">
        <v>6</v>
      </c>
      <c r="E568" s="4">
        <v>4</v>
      </c>
      <c r="F568" s="9" t="s">
        <v>18</v>
      </c>
      <c r="G568" s="13">
        <f t="shared" si="97"/>
        <v>4</v>
      </c>
      <c r="H568">
        <f t="shared" si="98"/>
        <v>6</v>
      </c>
      <c r="I568" s="14">
        <f t="shared" si="99"/>
        <v>9</v>
      </c>
      <c r="J568" s="14">
        <f t="shared" si="100"/>
        <v>4</v>
      </c>
      <c r="K568" s="14">
        <f t="shared" si="101"/>
        <v>4</v>
      </c>
      <c r="L568" s="14">
        <f t="shared" si="102"/>
        <v>4</v>
      </c>
      <c r="M568" s="14">
        <f t="shared" si="103"/>
        <v>3</v>
      </c>
      <c r="N568" s="14">
        <f t="shared" si="104"/>
        <v>3</v>
      </c>
      <c r="O568">
        <f t="shared" si="105"/>
        <v>2016</v>
      </c>
      <c r="P568">
        <f t="shared" si="106"/>
        <v>1</v>
      </c>
      <c r="Q568">
        <f t="shared" si="107"/>
        <v>16</v>
      </c>
      <c r="R568">
        <f t="shared" si="96"/>
        <v>2</v>
      </c>
    </row>
    <row r="569" spans="1:18" x14ac:dyDescent="0.2">
      <c r="A569" s="3">
        <v>42385</v>
      </c>
      <c r="B569" s="4">
        <v>504</v>
      </c>
      <c r="C569" s="5">
        <v>0.38472222222222202</v>
      </c>
      <c r="D569" s="6" t="s">
        <v>6</v>
      </c>
      <c r="E569" s="4">
        <v>5</v>
      </c>
      <c r="F569" s="9" t="s">
        <v>13</v>
      </c>
      <c r="G569" s="13">
        <f t="shared" si="97"/>
        <v>4</v>
      </c>
      <c r="H569">
        <f t="shared" si="98"/>
        <v>6</v>
      </c>
      <c r="I569" s="14">
        <f t="shared" si="99"/>
        <v>10</v>
      </c>
      <c r="J569" s="14">
        <f t="shared" si="100"/>
        <v>1</v>
      </c>
      <c r="K569" s="14">
        <f t="shared" si="101"/>
        <v>4</v>
      </c>
      <c r="L569" s="14">
        <f t="shared" si="102"/>
        <v>4</v>
      </c>
      <c r="M569" s="14">
        <f t="shared" si="103"/>
        <v>3</v>
      </c>
      <c r="N569" s="14">
        <f t="shared" si="104"/>
        <v>3</v>
      </c>
      <c r="O569">
        <f t="shared" si="105"/>
        <v>2016</v>
      </c>
      <c r="P569">
        <f t="shared" si="106"/>
        <v>1</v>
      </c>
      <c r="Q569">
        <f t="shared" si="107"/>
        <v>16</v>
      </c>
      <c r="R569">
        <f t="shared" si="96"/>
        <v>2</v>
      </c>
    </row>
    <row r="570" spans="1:18" x14ac:dyDescent="0.2">
      <c r="A570" s="3">
        <v>42385</v>
      </c>
      <c r="B570" s="4">
        <v>501</v>
      </c>
      <c r="C570" s="5">
        <v>0.45833333333333298</v>
      </c>
      <c r="D570" s="6" t="s">
        <v>6</v>
      </c>
      <c r="E570" s="4">
        <v>10</v>
      </c>
      <c r="F570" s="9" t="s">
        <v>19</v>
      </c>
      <c r="G570" s="13">
        <f t="shared" si="97"/>
        <v>1</v>
      </c>
      <c r="H570">
        <f t="shared" si="98"/>
        <v>6</v>
      </c>
      <c r="I570" s="14">
        <f t="shared" si="99"/>
        <v>12</v>
      </c>
      <c r="J570" s="14">
        <f t="shared" si="100"/>
        <v>2</v>
      </c>
      <c r="K570" s="14">
        <f t="shared" si="101"/>
        <v>3</v>
      </c>
      <c r="L570" s="14">
        <f t="shared" si="102"/>
        <v>2</v>
      </c>
      <c r="M570" s="14">
        <f t="shared" si="103"/>
        <v>1</v>
      </c>
      <c r="N570" s="14">
        <f t="shared" si="104"/>
        <v>1</v>
      </c>
      <c r="O570">
        <f t="shared" si="105"/>
        <v>2016</v>
      </c>
      <c r="P570">
        <f t="shared" si="106"/>
        <v>1</v>
      </c>
      <c r="Q570">
        <f t="shared" si="107"/>
        <v>16</v>
      </c>
      <c r="R570">
        <f t="shared" si="96"/>
        <v>3</v>
      </c>
    </row>
    <row r="571" spans="1:18" x14ac:dyDescent="0.2">
      <c r="A571" s="3">
        <v>42385</v>
      </c>
      <c r="B571" s="4">
        <v>511</v>
      </c>
      <c r="C571" s="5">
        <v>0.484722222222222</v>
      </c>
      <c r="D571" s="6" t="s">
        <v>6</v>
      </c>
      <c r="E571" s="4">
        <v>6</v>
      </c>
      <c r="F571" s="9" t="s">
        <v>20</v>
      </c>
      <c r="G571" s="13">
        <f t="shared" si="97"/>
        <v>9</v>
      </c>
      <c r="H571">
        <f t="shared" si="98"/>
        <v>6</v>
      </c>
      <c r="I571" s="14">
        <f t="shared" si="99"/>
        <v>12</v>
      </c>
      <c r="J571" s="14">
        <f t="shared" si="100"/>
        <v>3</v>
      </c>
      <c r="K571" s="14">
        <f t="shared" si="101"/>
        <v>1</v>
      </c>
      <c r="L571" s="14">
        <f t="shared" si="102"/>
        <v>3</v>
      </c>
      <c r="M571" s="14">
        <f t="shared" si="103"/>
        <v>2</v>
      </c>
      <c r="N571" s="14">
        <f t="shared" si="104"/>
        <v>2</v>
      </c>
      <c r="O571">
        <f t="shared" si="105"/>
        <v>2016</v>
      </c>
      <c r="P571">
        <f t="shared" si="106"/>
        <v>1</v>
      </c>
      <c r="Q571">
        <f t="shared" si="107"/>
        <v>16</v>
      </c>
      <c r="R571">
        <f t="shared" si="96"/>
        <v>3</v>
      </c>
    </row>
    <row r="572" spans="1:18" x14ac:dyDescent="0.2">
      <c r="A572" s="3">
        <v>42385</v>
      </c>
      <c r="B572" s="4">
        <v>511</v>
      </c>
      <c r="C572" s="5">
        <v>0.484722222222222</v>
      </c>
      <c r="D572" s="6" t="s">
        <v>6</v>
      </c>
      <c r="E572" s="4">
        <v>15</v>
      </c>
      <c r="F572" s="9" t="s">
        <v>18</v>
      </c>
      <c r="G572" s="13">
        <f t="shared" si="97"/>
        <v>9</v>
      </c>
      <c r="H572">
        <f t="shared" si="98"/>
        <v>6</v>
      </c>
      <c r="I572" s="14">
        <f t="shared" si="99"/>
        <v>12</v>
      </c>
      <c r="J572" s="14">
        <f t="shared" si="100"/>
        <v>4</v>
      </c>
      <c r="K572" s="14">
        <f t="shared" si="101"/>
        <v>1</v>
      </c>
      <c r="L572" s="14">
        <f t="shared" si="102"/>
        <v>3</v>
      </c>
      <c r="M572" s="14">
        <f t="shared" si="103"/>
        <v>2</v>
      </c>
      <c r="N572" s="14">
        <f t="shared" si="104"/>
        <v>2</v>
      </c>
      <c r="O572">
        <f t="shared" si="105"/>
        <v>2016</v>
      </c>
      <c r="P572">
        <f t="shared" si="106"/>
        <v>1</v>
      </c>
      <c r="Q572">
        <f t="shared" si="107"/>
        <v>16</v>
      </c>
      <c r="R572">
        <f t="shared" si="96"/>
        <v>4</v>
      </c>
    </row>
    <row r="573" spans="1:18" x14ac:dyDescent="0.2">
      <c r="A573" s="3">
        <v>42385</v>
      </c>
      <c r="B573" s="4">
        <v>505</v>
      </c>
      <c r="C573" s="5">
        <v>0.50277777777777799</v>
      </c>
      <c r="D573" s="6" t="s">
        <v>6</v>
      </c>
      <c r="E573" s="4">
        <v>8</v>
      </c>
      <c r="F573" s="9" t="s">
        <v>19</v>
      </c>
      <c r="G573" s="13">
        <f t="shared" si="97"/>
        <v>5</v>
      </c>
      <c r="H573">
        <f t="shared" si="98"/>
        <v>6</v>
      </c>
      <c r="I573" s="14">
        <f t="shared" si="99"/>
        <v>13</v>
      </c>
      <c r="J573" s="14">
        <f t="shared" si="100"/>
        <v>2</v>
      </c>
      <c r="K573" s="14">
        <f t="shared" si="101"/>
        <v>3</v>
      </c>
      <c r="L573" s="14">
        <f t="shared" si="102"/>
        <v>3</v>
      </c>
      <c r="M573" s="14">
        <f t="shared" si="103"/>
        <v>4</v>
      </c>
      <c r="N573" s="14">
        <f t="shared" si="104"/>
        <v>4</v>
      </c>
      <c r="O573">
        <f t="shared" si="105"/>
        <v>2016</v>
      </c>
      <c r="P573">
        <f t="shared" si="106"/>
        <v>1</v>
      </c>
      <c r="Q573">
        <f t="shared" si="107"/>
        <v>16</v>
      </c>
      <c r="R573">
        <f t="shared" si="96"/>
        <v>3</v>
      </c>
    </row>
    <row r="574" spans="1:18" x14ac:dyDescent="0.2">
      <c r="A574" s="3">
        <v>42385</v>
      </c>
      <c r="B574" s="4">
        <v>501</v>
      </c>
      <c r="C574" s="5">
        <v>0.51041666666666696</v>
      </c>
      <c r="D574" s="6" t="s">
        <v>6</v>
      </c>
      <c r="E574" s="4">
        <v>5</v>
      </c>
      <c r="F574" s="9" t="s">
        <v>18</v>
      </c>
      <c r="G574" s="13">
        <f t="shared" si="97"/>
        <v>1</v>
      </c>
      <c r="H574">
        <f t="shared" si="98"/>
        <v>6</v>
      </c>
      <c r="I574" s="14">
        <f t="shared" si="99"/>
        <v>13</v>
      </c>
      <c r="J574" s="14">
        <f t="shared" si="100"/>
        <v>4</v>
      </c>
      <c r="K574" s="14">
        <f t="shared" si="101"/>
        <v>3</v>
      </c>
      <c r="L574" s="14">
        <f t="shared" si="102"/>
        <v>2</v>
      </c>
      <c r="M574" s="14">
        <f t="shared" si="103"/>
        <v>1</v>
      </c>
      <c r="N574" s="14">
        <f t="shared" si="104"/>
        <v>1</v>
      </c>
      <c r="O574">
        <f t="shared" si="105"/>
        <v>2016</v>
      </c>
      <c r="P574">
        <f t="shared" si="106"/>
        <v>1</v>
      </c>
      <c r="Q574">
        <f t="shared" si="107"/>
        <v>16</v>
      </c>
      <c r="R574">
        <f t="shared" si="96"/>
        <v>2</v>
      </c>
    </row>
    <row r="575" spans="1:18" x14ac:dyDescent="0.2">
      <c r="A575" s="3">
        <v>42385</v>
      </c>
      <c r="B575" s="4">
        <v>505</v>
      </c>
      <c r="C575" s="5">
        <v>0.55902777777777801</v>
      </c>
      <c r="D575" s="6" t="s">
        <v>6</v>
      </c>
      <c r="E575" s="4">
        <v>5</v>
      </c>
      <c r="F575" s="9" t="s">
        <v>19</v>
      </c>
      <c r="G575" s="13">
        <f t="shared" si="97"/>
        <v>5</v>
      </c>
      <c r="H575">
        <f t="shared" si="98"/>
        <v>6</v>
      </c>
      <c r="I575" s="14">
        <f t="shared" si="99"/>
        <v>14</v>
      </c>
      <c r="J575" s="14">
        <f t="shared" si="100"/>
        <v>2</v>
      </c>
      <c r="K575" s="14">
        <f t="shared" si="101"/>
        <v>3</v>
      </c>
      <c r="L575" s="14">
        <f t="shared" si="102"/>
        <v>3</v>
      </c>
      <c r="M575" s="14">
        <f t="shared" si="103"/>
        <v>4</v>
      </c>
      <c r="N575" s="14">
        <f t="shared" si="104"/>
        <v>4</v>
      </c>
      <c r="O575">
        <f t="shared" si="105"/>
        <v>2016</v>
      </c>
      <c r="P575">
        <f t="shared" si="106"/>
        <v>1</v>
      </c>
      <c r="Q575">
        <f t="shared" si="107"/>
        <v>16</v>
      </c>
      <c r="R575">
        <f t="shared" si="96"/>
        <v>2</v>
      </c>
    </row>
    <row r="576" spans="1:18" x14ac:dyDescent="0.2">
      <c r="A576" s="3">
        <v>42385</v>
      </c>
      <c r="B576" s="4">
        <v>504</v>
      </c>
      <c r="C576" s="5">
        <v>0.561805555555556</v>
      </c>
      <c r="D576" s="6" t="s">
        <v>6</v>
      </c>
      <c r="E576" s="4">
        <v>4</v>
      </c>
      <c r="F576" s="9" t="s">
        <v>18</v>
      </c>
      <c r="G576" s="13">
        <f t="shared" si="97"/>
        <v>4</v>
      </c>
      <c r="H576">
        <f t="shared" si="98"/>
        <v>6</v>
      </c>
      <c r="I576" s="14">
        <f t="shared" si="99"/>
        <v>14</v>
      </c>
      <c r="J576" s="14">
        <f t="shared" si="100"/>
        <v>4</v>
      </c>
      <c r="K576" s="14">
        <f t="shared" si="101"/>
        <v>4</v>
      </c>
      <c r="L576" s="14">
        <f t="shared" si="102"/>
        <v>4</v>
      </c>
      <c r="M576" s="14">
        <f t="shared" si="103"/>
        <v>3</v>
      </c>
      <c r="N576" s="14">
        <f t="shared" si="104"/>
        <v>3</v>
      </c>
      <c r="O576">
        <f t="shared" si="105"/>
        <v>2016</v>
      </c>
      <c r="P576">
        <f t="shared" si="106"/>
        <v>1</v>
      </c>
      <c r="Q576">
        <f t="shared" si="107"/>
        <v>16</v>
      </c>
      <c r="R576">
        <f t="shared" si="96"/>
        <v>2</v>
      </c>
    </row>
    <row r="577" spans="1:18" x14ac:dyDescent="0.2">
      <c r="A577" s="3">
        <v>42385</v>
      </c>
      <c r="B577" s="4">
        <v>510</v>
      </c>
      <c r="C577" s="5">
        <v>0.61458333333333304</v>
      </c>
      <c r="D577" s="6" t="s">
        <v>6</v>
      </c>
      <c r="E577" s="4">
        <v>29</v>
      </c>
      <c r="F577" s="9" t="s">
        <v>20</v>
      </c>
      <c r="G577" s="13">
        <f t="shared" si="97"/>
        <v>8</v>
      </c>
      <c r="H577">
        <f t="shared" si="98"/>
        <v>6</v>
      </c>
      <c r="I577" s="14">
        <f t="shared" si="99"/>
        <v>15</v>
      </c>
      <c r="J577" s="14">
        <f t="shared" si="100"/>
        <v>3</v>
      </c>
      <c r="K577" s="14">
        <f t="shared" si="101"/>
        <v>1</v>
      </c>
      <c r="L577" s="14">
        <f t="shared" si="102"/>
        <v>3</v>
      </c>
      <c r="M577" s="14">
        <f t="shared" si="103"/>
        <v>3</v>
      </c>
      <c r="N577" s="14">
        <f t="shared" si="104"/>
        <v>3</v>
      </c>
      <c r="O577">
        <f t="shared" si="105"/>
        <v>2016</v>
      </c>
      <c r="P577">
        <f t="shared" si="106"/>
        <v>1</v>
      </c>
      <c r="Q577">
        <f t="shared" si="107"/>
        <v>16</v>
      </c>
      <c r="R577">
        <f t="shared" si="96"/>
        <v>4</v>
      </c>
    </row>
    <row r="578" spans="1:18" x14ac:dyDescent="0.2">
      <c r="A578" s="3">
        <v>42385</v>
      </c>
      <c r="B578" s="4">
        <v>501</v>
      </c>
      <c r="C578" s="5">
        <v>0.63124999999999998</v>
      </c>
      <c r="D578" s="6" t="s">
        <v>6</v>
      </c>
      <c r="E578" s="4">
        <v>6</v>
      </c>
      <c r="F578" s="9" t="s">
        <v>18</v>
      </c>
      <c r="G578" s="13">
        <f t="shared" si="97"/>
        <v>1</v>
      </c>
      <c r="H578">
        <f t="shared" si="98"/>
        <v>6</v>
      </c>
      <c r="I578" s="14">
        <f t="shared" si="99"/>
        <v>16</v>
      </c>
      <c r="J578" s="14">
        <f t="shared" si="100"/>
        <v>4</v>
      </c>
      <c r="K578" s="14">
        <f t="shared" si="101"/>
        <v>3</v>
      </c>
      <c r="L578" s="14">
        <f t="shared" si="102"/>
        <v>2</v>
      </c>
      <c r="M578" s="14">
        <f t="shared" si="103"/>
        <v>1</v>
      </c>
      <c r="N578" s="14">
        <f t="shared" si="104"/>
        <v>1</v>
      </c>
      <c r="O578">
        <f t="shared" si="105"/>
        <v>2016</v>
      </c>
      <c r="P578">
        <f t="shared" si="106"/>
        <v>1</v>
      </c>
      <c r="Q578">
        <f t="shared" si="107"/>
        <v>16</v>
      </c>
      <c r="R578">
        <f t="shared" ref="R578:R641" si="108">IF(E578=0,1,(IF(E578&lt;=5,2,(IF(E578&lt;=10,3,(IF(E578&gt;=11,4)))))))</f>
        <v>3</v>
      </c>
    </row>
    <row r="579" spans="1:18" x14ac:dyDescent="0.2">
      <c r="A579" s="3">
        <v>42385</v>
      </c>
      <c r="B579" s="4">
        <v>511</v>
      </c>
      <c r="C579" s="5">
        <v>0.65625</v>
      </c>
      <c r="D579" s="6" t="s">
        <v>6</v>
      </c>
      <c r="E579" s="4">
        <v>6</v>
      </c>
      <c r="F579" s="9" t="s">
        <v>20</v>
      </c>
      <c r="G579" s="13">
        <f t="shared" ref="G579:G642" si="109">IF(B579=501,1,(IF(B579=502,2,(IF(B579=503,3,(IF(B579=504,4,(IF(B579=505,5,(IF(B579=506,6,(IF(B579=509,7,(IF(B579=510,8,(IF(B579=511,9,(IF(B579=512,10,(IF(B579=514,11)))))))))))))))))))))</f>
        <v>9</v>
      </c>
      <c r="H579">
        <f t="shared" ref="H579:H642" si="110">IF(D579="Friday",5,(IF(D579="Saturday",6,(IF(D579="Sunday",7,(IF(D579="Monday",1,(IF(D579="Tuesday",2,(IF(D579="Wednesday",3,(IF(D579="Thursday",4,0)))))))))))))</f>
        <v>6</v>
      </c>
      <c r="I579" s="14">
        <f t="shared" ref="I579:I642" si="111">(ROUNDDOWN(C579*24,0)+1)</f>
        <v>16</v>
      </c>
      <c r="J579" s="14">
        <f t="shared" ref="J579:J642" si="112">IF(F579="N",1,(IF(F579="E",2,(IF(F579="S",3,(IF(F579="W",4)))))))</f>
        <v>3</v>
      </c>
      <c r="K579" s="14">
        <f t="shared" ref="K579:K642" si="113">IF(B579=501,3,(IF(B579=502,2,(IF(B579=503,3,(IF(B579=504,4,(IF(B579=505,3,(IF(B579=506,4,(IF(B579=509,1,(IF(B579=510,1,(IF(B579=511,1,(IF(B579=512,3,(IF(B579=514,2)))))))))))))))))))))</f>
        <v>1</v>
      </c>
      <c r="L579" s="14">
        <f t="shared" ref="L579:L642" si="114">IF(B579=501,2,(IF(B579=502,1,(IF(B579=503,2,(IF(B579=504,4,(IF(B579=505,3,(IF(B579=506,2,(IF(B579=509,2,(IF(B579=510,3,(IF(B579=511,3,(IF(B579=512,1,(IF(B579=514,1)))))))))))))))))))))</f>
        <v>3</v>
      </c>
      <c r="M579" s="14">
        <f t="shared" ref="M579:M642" si="115">IF(B579=501,1,(IF(B579=502,3,(IF(B579=503,1,(IF(B579=504,3,(IF(B579=505,4,(IF(B579=506,2,(IF(B579=509,2,(IF(B579=510,3,(IF(B579=511,2,(IF(B579=512,3,(IF(B579=514,3)))))))))))))))))))))</f>
        <v>2</v>
      </c>
      <c r="N579" s="14">
        <f t="shared" ref="N579:N642" si="116">IF(B579=501,1,(IF(B579=502,3,(IF(B579=503,1,(IF(B579=504,3,(IF(B579=505,4,(IF(B579=506,2,(IF(B579=509,2,(IF(B579=510,3,(IF(B579=511,2,(IF(B579=512,3,(IF(B579=514,1)))))))))))))))))))))</f>
        <v>2</v>
      </c>
      <c r="O579">
        <f t="shared" ref="O579:O642" si="117">YEAR(A579)</f>
        <v>2016</v>
      </c>
      <c r="P579">
        <f t="shared" ref="P579:P642" si="118">MONTH(A579)</f>
        <v>1</v>
      </c>
      <c r="Q579">
        <f t="shared" ref="Q579:Q642" si="119">DAY(A579)</f>
        <v>16</v>
      </c>
      <c r="R579">
        <f t="shared" si="108"/>
        <v>3</v>
      </c>
    </row>
    <row r="580" spans="1:18" x14ac:dyDescent="0.2">
      <c r="A580" s="3">
        <v>42385</v>
      </c>
      <c r="B580" s="4">
        <v>506</v>
      </c>
      <c r="C580" s="5">
        <v>0.73124999999999996</v>
      </c>
      <c r="D580" s="6" t="s">
        <v>6</v>
      </c>
      <c r="E580" s="4">
        <v>8</v>
      </c>
      <c r="F580" s="9" t="s">
        <v>19</v>
      </c>
      <c r="G580" s="13">
        <f t="shared" si="109"/>
        <v>6</v>
      </c>
      <c r="H580">
        <f t="shared" si="110"/>
        <v>6</v>
      </c>
      <c r="I580" s="14">
        <f t="shared" si="111"/>
        <v>18</v>
      </c>
      <c r="J580" s="14">
        <f t="shared" si="112"/>
        <v>2</v>
      </c>
      <c r="K580" s="14">
        <f t="shared" si="113"/>
        <v>4</v>
      </c>
      <c r="L580" s="14">
        <f t="shared" si="114"/>
        <v>2</v>
      </c>
      <c r="M580" s="14">
        <f t="shared" si="115"/>
        <v>2</v>
      </c>
      <c r="N580" s="14">
        <f t="shared" si="116"/>
        <v>2</v>
      </c>
      <c r="O580">
        <f t="shared" si="117"/>
        <v>2016</v>
      </c>
      <c r="P580">
        <f t="shared" si="118"/>
        <v>1</v>
      </c>
      <c r="Q580">
        <f t="shared" si="119"/>
        <v>16</v>
      </c>
      <c r="R580">
        <f t="shared" si="108"/>
        <v>3</v>
      </c>
    </row>
    <row r="581" spans="1:18" x14ac:dyDescent="0.2">
      <c r="A581" s="3">
        <v>42385</v>
      </c>
      <c r="B581" s="4">
        <v>501</v>
      </c>
      <c r="C581" s="5">
        <v>0.73750000000000004</v>
      </c>
      <c r="D581" s="6" t="s">
        <v>6</v>
      </c>
      <c r="E581" s="4">
        <v>5</v>
      </c>
      <c r="F581" s="9" t="s">
        <v>19</v>
      </c>
      <c r="G581" s="13">
        <f t="shared" si="109"/>
        <v>1</v>
      </c>
      <c r="H581">
        <f t="shared" si="110"/>
        <v>6</v>
      </c>
      <c r="I581" s="14">
        <f t="shared" si="111"/>
        <v>18</v>
      </c>
      <c r="J581" s="14">
        <f t="shared" si="112"/>
        <v>2</v>
      </c>
      <c r="K581" s="14">
        <f t="shared" si="113"/>
        <v>3</v>
      </c>
      <c r="L581" s="14">
        <f t="shared" si="114"/>
        <v>2</v>
      </c>
      <c r="M581" s="14">
        <f t="shared" si="115"/>
        <v>1</v>
      </c>
      <c r="N581" s="14">
        <f t="shared" si="116"/>
        <v>1</v>
      </c>
      <c r="O581">
        <f t="shared" si="117"/>
        <v>2016</v>
      </c>
      <c r="P581">
        <f t="shared" si="118"/>
        <v>1</v>
      </c>
      <c r="Q581">
        <f t="shared" si="119"/>
        <v>16</v>
      </c>
      <c r="R581">
        <f t="shared" si="108"/>
        <v>2</v>
      </c>
    </row>
    <row r="582" spans="1:18" x14ac:dyDescent="0.2">
      <c r="A582" s="3">
        <v>42385</v>
      </c>
      <c r="B582" s="4">
        <v>504</v>
      </c>
      <c r="C582" s="5">
        <v>0.80555555555555602</v>
      </c>
      <c r="D582" s="6" t="s">
        <v>6</v>
      </c>
      <c r="E582" s="4">
        <v>4</v>
      </c>
      <c r="F582" s="9" t="s">
        <v>18</v>
      </c>
      <c r="G582" s="13">
        <f t="shared" si="109"/>
        <v>4</v>
      </c>
      <c r="H582">
        <f t="shared" si="110"/>
        <v>6</v>
      </c>
      <c r="I582" s="14">
        <f t="shared" si="111"/>
        <v>20</v>
      </c>
      <c r="J582" s="14">
        <f t="shared" si="112"/>
        <v>4</v>
      </c>
      <c r="K582" s="14">
        <f t="shared" si="113"/>
        <v>4</v>
      </c>
      <c r="L582" s="14">
        <f t="shared" si="114"/>
        <v>4</v>
      </c>
      <c r="M582" s="14">
        <f t="shared" si="115"/>
        <v>3</v>
      </c>
      <c r="N582" s="14">
        <f t="shared" si="116"/>
        <v>3</v>
      </c>
      <c r="O582">
        <f t="shared" si="117"/>
        <v>2016</v>
      </c>
      <c r="P582">
        <f t="shared" si="118"/>
        <v>1</v>
      </c>
      <c r="Q582">
        <f t="shared" si="119"/>
        <v>16</v>
      </c>
      <c r="R582">
        <f t="shared" si="108"/>
        <v>2</v>
      </c>
    </row>
    <row r="583" spans="1:18" x14ac:dyDescent="0.2">
      <c r="A583" s="3">
        <v>42385</v>
      </c>
      <c r="B583" s="4">
        <v>510</v>
      </c>
      <c r="C583" s="5">
        <v>0.95625000000000004</v>
      </c>
      <c r="D583" s="6" t="s">
        <v>6</v>
      </c>
      <c r="E583" s="4">
        <v>22</v>
      </c>
      <c r="F583" s="9" t="s">
        <v>13</v>
      </c>
      <c r="G583" s="13">
        <f t="shared" si="109"/>
        <v>8</v>
      </c>
      <c r="H583">
        <f t="shared" si="110"/>
        <v>6</v>
      </c>
      <c r="I583" s="14">
        <f t="shared" si="111"/>
        <v>23</v>
      </c>
      <c r="J583" s="14">
        <f t="shared" si="112"/>
        <v>1</v>
      </c>
      <c r="K583" s="14">
        <f t="shared" si="113"/>
        <v>1</v>
      </c>
      <c r="L583" s="14">
        <f t="shared" si="114"/>
        <v>3</v>
      </c>
      <c r="M583" s="14">
        <f t="shared" si="115"/>
        <v>3</v>
      </c>
      <c r="N583" s="14">
        <f t="shared" si="116"/>
        <v>3</v>
      </c>
      <c r="O583">
        <f t="shared" si="117"/>
        <v>2016</v>
      </c>
      <c r="P583">
        <f t="shared" si="118"/>
        <v>1</v>
      </c>
      <c r="Q583">
        <f t="shared" si="119"/>
        <v>16</v>
      </c>
      <c r="R583">
        <f t="shared" si="108"/>
        <v>4</v>
      </c>
    </row>
    <row r="584" spans="1:18" x14ac:dyDescent="0.2">
      <c r="A584" s="3">
        <v>42385</v>
      </c>
      <c r="B584" s="4">
        <v>504</v>
      </c>
      <c r="C584" s="5">
        <v>0.96736111111111101</v>
      </c>
      <c r="D584" s="6" t="s">
        <v>6</v>
      </c>
      <c r="E584" s="4">
        <v>8</v>
      </c>
      <c r="F584" s="9" t="s">
        <v>18</v>
      </c>
      <c r="G584" s="13">
        <f t="shared" si="109"/>
        <v>4</v>
      </c>
      <c r="H584">
        <f t="shared" si="110"/>
        <v>6</v>
      </c>
      <c r="I584" s="14">
        <f t="shared" si="111"/>
        <v>24</v>
      </c>
      <c r="J584" s="14">
        <f t="shared" si="112"/>
        <v>4</v>
      </c>
      <c r="K584" s="14">
        <f t="shared" si="113"/>
        <v>4</v>
      </c>
      <c r="L584" s="14">
        <f t="shared" si="114"/>
        <v>4</v>
      </c>
      <c r="M584" s="14">
        <f t="shared" si="115"/>
        <v>3</v>
      </c>
      <c r="N584" s="14">
        <f t="shared" si="116"/>
        <v>3</v>
      </c>
      <c r="O584">
        <f t="shared" si="117"/>
        <v>2016</v>
      </c>
      <c r="P584">
        <f t="shared" si="118"/>
        <v>1</v>
      </c>
      <c r="Q584">
        <f t="shared" si="119"/>
        <v>16</v>
      </c>
      <c r="R584">
        <f t="shared" si="108"/>
        <v>3</v>
      </c>
    </row>
    <row r="585" spans="1:18" x14ac:dyDescent="0.2">
      <c r="A585" s="3">
        <v>42385</v>
      </c>
      <c r="B585" s="4">
        <v>504</v>
      </c>
      <c r="C585" s="5">
        <v>0.97708333333333297</v>
      </c>
      <c r="D585" s="6" t="s">
        <v>6</v>
      </c>
      <c r="E585" s="4">
        <v>8</v>
      </c>
      <c r="F585" s="9" t="s">
        <v>18</v>
      </c>
      <c r="G585" s="13">
        <f t="shared" si="109"/>
        <v>4</v>
      </c>
      <c r="H585">
        <f t="shared" si="110"/>
        <v>6</v>
      </c>
      <c r="I585" s="14">
        <f t="shared" si="111"/>
        <v>24</v>
      </c>
      <c r="J585" s="14">
        <f t="shared" si="112"/>
        <v>4</v>
      </c>
      <c r="K585" s="14">
        <f t="shared" si="113"/>
        <v>4</v>
      </c>
      <c r="L585" s="14">
        <f t="shared" si="114"/>
        <v>4</v>
      </c>
      <c r="M585" s="14">
        <f t="shared" si="115"/>
        <v>3</v>
      </c>
      <c r="N585" s="14">
        <f t="shared" si="116"/>
        <v>3</v>
      </c>
      <c r="O585">
        <f t="shared" si="117"/>
        <v>2016</v>
      </c>
      <c r="P585">
        <f t="shared" si="118"/>
        <v>1</v>
      </c>
      <c r="Q585">
        <f t="shared" si="119"/>
        <v>16</v>
      </c>
      <c r="R585">
        <f t="shared" si="108"/>
        <v>3</v>
      </c>
    </row>
    <row r="586" spans="1:18" x14ac:dyDescent="0.2">
      <c r="A586" s="3">
        <v>42385</v>
      </c>
      <c r="B586" s="4">
        <v>506</v>
      </c>
      <c r="C586" s="5">
        <v>0.99305555555555602</v>
      </c>
      <c r="D586" s="6" t="s">
        <v>6</v>
      </c>
      <c r="E586" s="4">
        <v>5</v>
      </c>
      <c r="F586" s="9" t="s">
        <v>18</v>
      </c>
      <c r="G586" s="13">
        <f t="shared" si="109"/>
        <v>6</v>
      </c>
      <c r="H586">
        <f t="shared" si="110"/>
        <v>6</v>
      </c>
      <c r="I586" s="14">
        <f t="shared" si="111"/>
        <v>24</v>
      </c>
      <c r="J586" s="14">
        <f t="shared" si="112"/>
        <v>4</v>
      </c>
      <c r="K586" s="14">
        <f t="shared" si="113"/>
        <v>4</v>
      </c>
      <c r="L586" s="14">
        <f t="shared" si="114"/>
        <v>2</v>
      </c>
      <c r="M586" s="14">
        <f t="shared" si="115"/>
        <v>2</v>
      </c>
      <c r="N586" s="14">
        <f t="shared" si="116"/>
        <v>2</v>
      </c>
      <c r="O586">
        <f t="shared" si="117"/>
        <v>2016</v>
      </c>
      <c r="P586">
        <f t="shared" si="118"/>
        <v>1</v>
      </c>
      <c r="Q586">
        <f t="shared" si="119"/>
        <v>16</v>
      </c>
      <c r="R586">
        <f t="shared" si="108"/>
        <v>2</v>
      </c>
    </row>
    <row r="587" spans="1:18" x14ac:dyDescent="0.2">
      <c r="A587" s="3">
        <v>42386</v>
      </c>
      <c r="B587" s="4">
        <v>512</v>
      </c>
      <c r="C587" s="5">
        <v>5.1388888888888901E-2</v>
      </c>
      <c r="D587" s="6" t="s">
        <v>7</v>
      </c>
      <c r="E587" s="4">
        <v>9</v>
      </c>
      <c r="F587" s="9" t="s">
        <v>19</v>
      </c>
      <c r="G587" s="13">
        <f t="shared" si="109"/>
        <v>10</v>
      </c>
      <c r="H587">
        <f t="shared" si="110"/>
        <v>7</v>
      </c>
      <c r="I587" s="14">
        <f t="shared" si="111"/>
        <v>2</v>
      </c>
      <c r="J587" s="14">
        <f t="shared" si="112"/>
        <v>2</v>
      </c>
      <c r="K587" s="14">
        <f t="shared" si="113"/>
        <v>3</v>
      </c>
      <c r="L587" s="14">
        <f t="shared" si="114"/>
        <v>1</v>
      </c>
      <c r="M587" s="14">
        <f t="shared" si="115"/>
        <v>3</v>
      </c>
      <c r="N587" s="14">
        <f t="shared" si="116"/>
        <v>3</v>
      </c>
      <c r="O587">
        <f t="shared" si="117"/>
        <v>2016</v>
      </c>
      <c r="P587">
        <f t="shared" si="118"/>
        <v>1</v>
      </c>
      <c r="Q587">
        <f t="shared" si="119"/>
        <v>17</v>
      </c>
      <c r="R587">
        <f t="shared" si="108"/>
        <v>3</v>
      </c>
    </row>
    <row r="588" spans="1:18" x14ac:dyDescent="0.2">
      <c r="A588" s="3">
        <v>42386</v>
      </c>
      <c r="B588" s="4">
        <v>501</v>
      </c>
      <c r="C588" s="5">
        <v>0.23194444444444401</v>
      </c>
      <c r="D588" s="6" t="s">
        <v>7</v>
      </c>
      <c r="E588" s="4">
        <v>10</v>
      </c>
      <c r="F588" s="9" t="s">
        <v>18</v>
      </c>
      <c r="G588" s="13">
        <f t="shared" si="109"/>
        <v>1</v>
      </c>
      <c r="H588">
        <f t="shared" si="110"/>
        <v>7</v>
      </c>
      <c r="I588" s="14">
        <f t="shared" si="111"/>
        <v>6</v>
      </c>
      <c r="J588" s="14">
        <f t="shared" si="112"/>
        <v>4</v>
      </c>
      <c r="K588" s="14">
        <f t="shared" si="113"/>
        <v>3</v>
      </c>
      <c r="L588" s="14">
        <f t="shared" si="114"/>
        <v>2</v>
      </c>
      <c r="M588" s="14">
        <f t="shared" si="115"/>
        <v>1</v>
      </c>
      <c r="N588" s="14">
        <f t="shared" si="116"/>
        <v>1</v>
      </c>
      <c r="O588">
        <f t="shared" si="117"/>
        <v>2016</v>
      </c>
      <c r="P588">
        <f t="shared" si="118"/>
        <v>1</v>
      </c>
      <c r="Q588">
        <f t="shared" si="119"/>
        <v>17</v>
      </c>
      <c r="R588">
        <f t="shared" si="108"/>
        <v>3</v>
      </c>
    </row>
    <row r="589" spans="1:18" x14ac:dyDescent="0.2">
      <c r="A589" s="3">
        <v>42386</v>
      </c>
      <c r="B589" s="4">
        <v>506</v>
      </c>
      <c r="C589" s="5">
        <v>0.23888888888888901</v>
      </c>
      <c r="D589" s="6" t="s">
        <v>7</v>
      </c>
      <c r="E589" s="4">
        <v>15</v>
      </c>
      <c r="F589" s="9" t="s">
        <v>19</v>
      </c>
      <c r="G589" s="13">
        <f t="shared" si="109"/>
        <v>6</v>
      </c>
      <c r="H589">
        <f t="shared" si="110"/>
        <v>7</v>
      </c>
      <c r="I589" s="14">
        <f t="shared" si="111"/>
        <v>6</v>
      </c>
      <c r="J589" s="14">
        <f t="shared" si="112"/>
        <v>2</v>
      </c>
      <c r="K589" s="14">
        <f t="shared" si="113"/>
        <v>4</v>
      </c>
      <c r="L589" s="14">
        <f t="shared" si="114"/>
        <v>2</v>
      </c>
      <c r="M589" s="14">
        <f t="shared" si="115"/>
        <v>2</v>
      </c>
      <c r="N589" s="14">
        <f t="shared" si="116"/>
        <v>2</v>
      </c>
      <c r="O589">
        <f t="shared" si="117"/>
        <v>2016</v>
      </c>
      <c r="P589">
        <f t="shared" si="118"/>
        <v>1</v>
      </c>
      <c r="Q589">
        <f t="shared" si="119"/>
        <v>17</v>
      </c>
      <c r="R589">
        <f t="shared" si="108"/>
        <v>4</v>
      </c>
    </row>
    <row r="590" spans="1:18" x14ac:dyDescent="0.2">
      <c r="A590" s="3">
        <v>42386</v>
      </c>
      <c r="B590" s="4">
        <v>506</v>
      </c>
      <c r="C590" s="5">
        <v>0.23958333333333301</v>
      </c>
      <c r="D590" s="6" t="s">
        <v>7</v>
      </c>
      <c r="E590" s="4">
        <v>6</v>
      </c>
      <c r="F590" s="9" t="s">
        <v>19</v>
      </c>
      <c r="G590" s="13">
        <f t="shared" si="109"/>
        <v>6</v>
      </c>
      <c r="H590">
        <f t="shared" si="110"/>
        <v>7</v>
      </c>
      <c r="I590" s="14">
        <f t="shared" si="111"/>
        <v>6</v>
      </c>
      <c r="J590" s="14">
        <f t="shared" si="112"/>
        <v>2</v>
      </c>
      <c r="K590" s="14">
        <f t="shared" si="113"/>
        <v>4</v>
      </c>
      <c r="L590" s="14">
        <f t="shared" si="114"/>
        <v>2</v>
      </c>
      <c r="M590" s="14">
        <f t="shared" si="115"/>
        <v>2</v>
      </c>
      <c r="N590" s="14">
        <f t="shared" si="116"/>
        <v>2</v>
      </c>
      <c r="O590">
        <f t="shared" si="117"/>
        <v>2016</v>
      </c>
      <c r="P590">
        <f t="shared" si="118"/>
        <v>1</v>
      </c>
      <c r="Q590">
        <f t="shared" si="119"/>
        <v>17</v>
      </c>
      <c r="R590">
        <f t="shared" si="108"/>
        <v>3</v>
      </c>
    </row>
    <row r="591" spans="1:18" x14ac:dyDescent="0.2">
      <c r="A591" s="3">
        <v>42386</v>
      </c>
      <c r="B591" s="4">
        <v>506</v>
      </c>
      <c r="C591" s="5">
        <v>0.23958333333333301</v>
      </c>
      <c r="D591" s="6" t="s">
        <v>7</v>
      </c>
      <c r="E591" s="4">
        <v>15</v>
      </c>
      <c r="F591" s="9" t="s">
        <v>19</v>
      </c>
      <c r="G591" s="13">
        <f t="shared" si="109"/>
        <v>6</v>
      </c>
      <c r="H591">
        <f t="shared" si="110"/>
        <v>7</v>
      </c>
      <c r="I591" s="14">
        <f t="shared" si="111"/>
        <v>6</v>
      </c>
      <c r="J591" s="14">
        <f t="shared" si="112"/>
        <v>2</v>
      </c>
      <c r="K591" s="14">
        <f t="shared" si="113"/>
        <v>4</v>
      </c>
      <c r="L591" s="14">
        <f t="shared" si="114"/>
        <v>2</v>
      </c>
      <c r="M591" s="14">
        <f t="shared" si="115"/>
        <v>2</v>
      </c>
      <c r="N591" s="14">
        <f t="shared" si="116"/>
        <v>2</v>
      </c>
      <c r="O591">
        <f t="shared" si="117"/>
        <v>2016</v>
      </c>
      <c r="P591">
        <f t="shared" si="118"/>
        <v>1</v>
      </c>
      <c r="Q591">
        <f t="shared" si="119"/>
        <v>17</v>
      </c>
      <c r="R591">
        <f t="shared" si="108"/>
        <v>4</v>
      </c>
    </row>
    <row r="592" spans="1:18" x14ac:dyDescent="0.2">
      <c r="A592" s="3">
        <v>42386</v>
      </c>
      <c r="B592" s="4">
        <v>505</v>
      </c>
      <c r="C592" s="5">
        <v>0.25555555555555598</v>
      </c>
      <c r="D592" s="6" t="s">
        <v>7</v>
      </c>
      <c r="E592" s="4">
        <v>10</v>
      </c>
      <c r="F592" s="9" t="s">
        <v>18</v>
      </c>
      <c r="G592" s="13">
        <f t="shared" si="109"/>
        <v>5</v>
      </c>
      <c r="H592">
        <f t="shared" si="110"/>
        <v>7</v>
      </c>
      <c r="I592" s="14">
        <f t="shared" si="111"/>
        <v>7</v>
      </c>
      <c r="J592" s="14">
        <f t="shared" si="112"/>
        <v>4</v>
      </c>
      <c r="K592" s="14">
        <f t="shared" si="113"/>
        <v>3</v>
      </c>
      <c r="L592" s="14">
        <f t="shared" si="114"/>
        <v>3</v>
      </c>
      <c r="M592" s="14">
        <f t="shared" si="115"/>
        <v>4</v>
      </c>
      <c r="N592" s="14">
        <f t="shared" si="116"/>
        <v>4</v>
      </c>
      <c r="O592">
        <f t="shared" si="117"/>
        <v>2016</v>
      </c>
      <c r="P592">
        <f t="shared" si="118"/>
        <v>1</v>
      </c>
      <c r="Q592">
        <f t="shared" si="119"/>
        <v>17</v>
      </c>
      <c r="R592">
        <f t="shared" si="108"/>
        <v>3</v>
      </c>
    </row>
    <row r="593" spans="1:18" x14ac:dyDescent="0.2">
      <c r="A593" s="3">
        <v>42386</v>
      </c>
      <c r="B593" s="4">
        <v>504</v>
      </c>
      <c r="C593" s="5">
        <v>0.27152777777777798</v>
      </c>
      <c r="D593" s="6" t="s">
        <v>7</v>
      </c>
      <c r="E593" s="4">
        <v>9</v>
      </c>
      <c r="F593" s="9" t="s">
        <v>19</v>
      </c>
      <c r="G593" s="13">
        <f t="shared" si="109"/>
        <v>4</v>
      </c>
      <c r="H593">
        <f t="shared" si="110"/>
        <v>7</v>
      </c>
      <c r="I593" s="14">
        <f t="shared" si="111"/>
        <v>7</v>
      </c>
      <c r="J593" s="14">
        <f t="shared" si="112"/>
        <v>2</v>
      </c>
      <c r="K593" s="14">
        <f t="shared" si="113"/>
        <v>4</v>
      </c>
      <c r="L593" s="14">
        <f t="shared" si="114"/>
        <v>4</v>
      </c>
      <c r="M593" s="14">
        <f t="shared" si="115"/>
        <v>3</v>
      </c>
      <c r="N593" s="14">
        <f t="shared" si="116"/>
        <v>3</v>
      </c>
      <c r="O593">
        <f t="shared" si="117"/>
        <v>2016</v>
      </c>
      <c r="P593">
        <f t="shared" si="118"/>
        <v>1</v>
      </c>
      <c r="Q593">
        <f t="shared" si="119"/>
        <v>17</v>
      </c>
      <c r="R593">
        <f t="shared" si="108"/>
        <v>3</v>
      </c>
    </row>
    <row r="594" spans="1:18" x14ac:dyDescent="0.2">
      <c r="A594" s="3">
        <v>42386</v>
      </c>
      <c r="B594" s="4">
        <v>504</v>
      </c>
      <c r="C594" s="5">
        <v>0.27152777777777798</v>
      </c>
      <c r="D594" s="6" t="s">
        <v>7</v>
      </c>
      <c r="E594" s="4">
        <v>6</v>
      </c>
      <c r="F594" s="9" t="s">
        <v>13</v>
      </c>
      <c r="G594" s="13">
        <f t="shared" si="109"/>
        <v>4</v>
      </c>
      <c r="H594">
        <f t="shared" si="110"/>
        <v>7</v>
      </c>
      <c r="I594" s="14">
        <f t="shared" si="111"/>
        <v>7</v>
      </c>
      <c r="J594" s="14">
        <f t="shared" si="112"/>
        <v>1</v>
      </c>
      <c r="K594" s="14">
        <f t="shared" si="113"/>
        <v>4</v>
      </c>
      <c r="L594" s="14">
        <f t="shared" si="114"/>
        <v>4</v>
      </c>
      <c r="M594" s="14">
        <f t="shared" si="115"/>
        <v>3</v>
      </c>
      <c r="N594" s="14">
        <f t="shared" si="116"/>
        <v>3</v>
      </c>
      <c r="O594">
        <f t="shared" si="117"/>
        <v>2016</v>
      </c>
      <c r="P594">
        <f t="shared" si="118"/>
        <v>1</v>
      </c>
      <c r="Q594">
        <f t="shared" si="119"/>
        <v>17</v>
      </c>
      <c r="R594">
        <f t="shared" si="108"/>
        <v>3</v>
      </c>
    </row>
    <row r="595" spans="1:18" x14ac:dyDescent="0.2">
      <c r="A595" s="3">
        <v>42386</v>
      </c>
      <c r="B595" s="4">
        <v>510</v>
      </c>
      <c r="C595" s="5">
        <v>0.27777777777777801</v>
      </c>
      <c r="D595" s="6" t="s">
        <v>7</v>
      </c>
      <c r="E595" s="4">
        <v>8</v>
      </c>
      <c r="F595" s="9" t="s">
        <v>20</v>
      </c>
      <c r="G595" s="13">
        <f t="shared" si="109"/>
        <v>8</v>
      </c>
      <c r="H595">
        <f t="shared" si="110"/>
        <v>7</v>
      </c>
      <c r="I595" s="14">
        <f t="shared" si="111"/>
        <v>7</v>
      </c>
      <c r="J595" s="14">
        <f t="shared" si="112"/>
        <v>3</v>
      </c>
      <c r="K595" s="14">
        <f t="shared" si="113"/>
        <v>1</v>
      </c>
      <c r="L595" s="14">
        <f t="shared" si="114"/>
        <v>3</v>
      </c>
      <c r="M595" s="14">
        <f t="shared" si="115"/>
        <v>3</v>
      </c>
      <c r="N595" s="14">
        <f t="shared" si="116"/>
        <v>3</v>
      </c>
      <c r="O595">
        <f t="shared" si="117"/>
        <v>2016</v>
      </c>
      <c r="P595">
        <f t="shared" si="118"/>
        <v>1</v>
      </c>
      <c r="Q595">
        <f t="shared" si="119"/>
        <v>17</v>
      </c>
      <c r="R595">
        <f t="shared" si="108"/>
        <v>3</v>
      </c>
    </row>
    <row r="596" spans="1:18" x14ac:dyDescent="0.2">
      <c r="A596" s="3">
        <v>42386</v>
      </c>
      <c r="B596" s="4">
        <v>505</v>
      </c>
      <c r="C596" s="5">
        <v>0.34583333333333299</v>
      </c>
      <c r="D596" s="6" t="s">
        <v>7</v>
      </c>
      <c r="E596" s="4">
        <v>22</v>
      </c>
      <c r="F596" s="9" t="s">
        <v>18</v>
      </c>
      <c r="G596" s="13">
        <f t="shared" si="109"/>
        <v>5</v>
      </c>
      <c r="H596">
        <f t="shared" si="110"/>
        <v>7</v>
      </c>
      <c r="I596" s="14">
        <f t="shared" si="111"/>
        <v>9</v>
      </c>
      <c r="J596" s="14">
        <f t="shared" si="112"/>
        <v>4</v>
      </c>
      <c r="K596" s="14">
        <f t="shared" si="113"/>
        <v>3</v>
      </c>
      <c r="L596" s="14">
        <f t="shared" si="114"/>
        <v>3</v>
      </c>
      <c r="M596" s="14">
        <f t="shared" si="115"/>
        <v>4</v>
      </c>
      <c r="N596" s="14">
        <f t="shared" si="116"/>
        <v>4</v>
      </c>
      <c r="O596">
        <f t="shared" si="117"/>
        <v>2016</v>
      </c>
      <c r="P596">
        <f t="shared" si="118"/>
        <v>1</v>
      </c>
      <c r="Q596">
        <f t="shared" si="119"/>
        <v>17</v>
      </c>
      <c r="R596">
        <f t="shared" si="108"/>
        <v>4</v>
      </c>
    </row>
    <row r="597" spans="1:18" x14ac:dyDescent="0.2">
      <c r="A597" s="3">
        <v>42386</v>
      </c>
      <c r="B597" s="4">
        <v>504</v>
      </c>
      <c r="C597" s="5">
        <v>0.36180555555555599</v>
      </c>
      <c r="D597" s="6" t="s">
        <v>7</v>
      </c>
      <c r="E597" s="4">
        <v>6</v>
      </c>
      <c r="F597" s="9" t="s">
        <v>13</v>
      </c>
      <c r="G597" s="13">
        <f t="shared" si="109"/>
        <v>4</v>
      </c>
      <c r="H597">
        <f t="shared" si="110"/>
        <v>7</v>
      </c>
      <c r="I597" s="14">
        <f t="shared" si="111"/>
        <v>9</v>
      </c>
      <c r="J597" s="14">
        <f t="shared" si="112"/>
        <v>1</v>
      </c>
      <c r="K597" s="14">
        <f t="shared" si="113"/>
        <v>4</v>
      </c>
      <c r="L597" s="14">
        <f t="shared" si="114"/>
        <v>4</v>
      </c>
      <c r="M597" s="14">
        <f t="shared" si="115"/>
        <v>3</v>
      </c>
      <c r="N597" s="14">
        <f t="shared" si="116"/>
        <v>3</v>
      </c>
      <c r="O597">
        <f t="shared" si="117"/>
        <v>2016</v>
      </c>
      <c r="P597">
        <f t="shared" si="118"/>
        <v>1</v>
      </c>
      <c r="Q597">
        <f t="shared" si="119"/>
        <v>17</v>
      </c>
      <c r="R597">
        <f t="shared" si="108"/>
        <v>3</v>
      </c>
    </row>
    <row r="598" spans="1:18" x14ac:dyDescent="0.2">
      <c r="A598" s="3">
        <v>42386</v>
      </c>
      <c r="B598" s="4">
        <v>505</v>
      </c>
      <c r="C598" s="5">
        <v>0.36388888888888898</v>
      </c>
      <c r="D598" s="6" t="s">
        <v>7</v>
      </c>
      <c r="E598" s="4">
        <v>7</v>
      </c>
      <c r="F598" s="9" t="s">
        <v>19</v>
      </c>
      <c r="G598" s="13">
        <f t="shared" si="109"/>
        <v>5</v>
      </c>
      <c r="H598">
        <f t="shared" si="110"/>
        <v>7</v>
      </c>
      <c r="I598" s="14">
        <f t="shared" si="111"/>
        <v>9</v>
      </c>
      <c r="J598" s="14">
        <f t="shared" si="112"/>
        <v>2</v>
      </c>
      <c r="K598" s="14">
        <f t="shared" si="113"/>
        <v>3</v>
      </c>
      <c r="L598" s="14">
        <f t="shared" si="114"/>
        <v>3</v>
      </c>
      <c r="M598" s="14">
        <f t="shared" si="115"/>
        <v>4</v>
      </c>
      <c r="N598" s="14">
        <f t="shared" si="116"/>
        <v>4</v>
      </c>
      <c r="O598">
        <f t="shared" si="117"/>
        <v>2016</v>
      </c>
      <c r="P598">
        <f t="shared" si="118"/>
        <v>1</v>
      </c>
      <c r="Q598">
        <f t="shared" si="119"/>
        <v>17</v>
      </c>
      <c r="R598">
        <f t="shared" si="108"/>
        <v>3</v>
      </c>
    </row>
    <row r="599" spans="1:18" x14ac:dyDescent="0.2">
      <c r="A599" s="3">
        <v>42386</v>
      </c>
      <c r="B599" s="4">
        <v>501</v>
      </c>
      <c r="C599" s="5">
        <v>0.37777777777777799</v>
      </c>
      <c r="D599" s="6" t="s">
        <v>7</v>
      </c>
      <c r="E599" s="4">
        <v>4</v>
      </c>
      <c r="F599" s="9" t="s">
        <v>19</v>
      </c>
      <c r="G599" s="13">
        <f t="shared" si="109"/>
        <v>1</v>
      </c>
      <c r="H599">
        <f t="shared" si="110"/>
        <v>7</v>
      </c>
      <c r="I599" s="14">
        <f t="shared" si="111"/>
        <v>10</v>
      </c>
      <c r="J599" s="14">
        <f t="shared" si="112"/>
        <v>2</v>
      </c>
      <c r="K599" s="14">
        <f t="shared" si="113"/>
        <v>3</v>
      </c>
      <c r="L599" s="14">
        <f t="shared" si="114"/>
        <v>2</v>
      </c>
      <c r="M599" s="14">
        <f t="shared" si="115"/>
        <v>1</v>
      </c>
      <c r="N599" s="14">
        <f t="shared" si="116"/>
        <v>1</v>
      </c>
      <c r="O599">
        <f t="shared" si="117"/>
        <v>2016</v>
      </c>
      <c r="P599">
        <f t="shared" si="118"/>
        <v>1</v>
      </c>
      <c r="Q599">
        <f t="shared" si="119"/>
        <v>17</v>
      </c>
      <c r="R599">
        <f t="shared" si="108"/>
        <v>2</v>
      </c>
    </row>
    <row r="600" spans="1:18" x14ac:dyDescent="0.2">
      <c r="A600" s="3">
        <v>42386</v>
      </c>
      <c r="B600" s="4">
        <v>505</v>
      </c>
      <c r="C600" s="5">
        <v>0.38541666666666702</v>
      </c>
      <c r="D600" s="6" t="s">
        <v>7</v>
      </c>
      <c r="E600" s="4">
        <v>5</v>
      </c>
      <c r="F600" s="9" t="s">
        <v>19</v>
      </c>
      <c r="G600" s="13">
        <f t="shared" si="109"/>
        <v>5</v>
      </c>
      <c r="H600">
        <f t="shared" si="110"/>
        <v>7</v>
      </c>
      <c r="I600" s="14">
        <f t="shared" si="111"/>
        <v>10</v>
      </c>
      <c r="J600" s="14">
        <f t="shared" si="112"/>
        <v>2</v>
      </c>
      <c r="K600" s="14">
        <f t="shared" si="113"/>
        <v>3</v>
      </c>
      <c r="L600" s="14">
        <f t="shared" si="114"/>
        <v>3</v>
      </c>
      <c r="M600" s="14">
        <f t="shared" si="115"/>
        <v>4</v>
      </c>
      <c r="N600" s="14">
        <f t="shared" si="116"/>
        <v>4</v>
      </c>
      <c r="O600">
        <f t="shared" si="117"/>
        <v>2016</v>
      </c>
      <c r="P600">
        <f t="shared" si="118"/>
        <v>1</v>
      </c>
      <c r="Q600">
        <f t="shared" si="119"/>
        <v>17</v>
      </c>
      <c r="R600">
        <f t="shared" si="108"/>
        <v>2</v>
      </c>
    </row>
    <row r="601" spans="1:18" x14ac:dyDescent="0.2">
      <c r="A601" s="3">
        <v>42386</v>
      </c>
      <c r="B601" s="4">
        <v>504</v>
      </c>
      <c r="C601" s="5">
        <v>0.40763888888888899</v>
      </c>
      <c r="D601" s="6" t="s">
        <v>7</v>
      </c>
      <c r="E601" s="4">
        <v>5</v>
      </c>
      <c r="F601" s="9" t="s">
        <v>19</v>
      </c>
      <c r="G601" s="13">
        <f t="shared" si="109"/>
        <v>4</v>
      </c>
      <c r="H601">
        <f t="shared" si="110"/>
        <v>7</v>
      </c>
      <c r="I601" s="14">
        <f t="shared" si="111"/>
        <v>10</v>
      </c>
      <c r="J601" s="14">
        <f t="shared" si="112"/>
        <v>2</v>
      </c>
      <c r="K601" s="14">
        <f t="shared" si="113"/>
        <v>4</v>
      </c>
      <c r="L601" s="14">
        <f t="shared" si="114"/>
        <v>4</v>
      </c>
      <c r="M601" s="14">
        <f t="shared" si="115"/>
        <v>3</v>
      </c>
      <c r="N601" s="14">
        <f t="shared" si="116"/>
        <v>3</v>
      </c>
      <c r="O601">
        <f t="shared" si="117"/>
        <v>2016</v>
      </c>
      <c r="P601">
        <f t="shared" si="118"/>
        <v>1</v>
      </c>
      <c r="Q601">
        <f t="shared" si="119"/>
        <v>17</v>
      </c>
      <c r="R601">
        <f t="shared" si="108"/>
        <v>2</v>
      </c>
    </row>
    <row r="602" spans="1:18" x14ac:dyDescent="0.2">
      <c r="A602" s="3">
        <v>42386</v>
      </c>
      <c r="B602" s="4">
        <v>501</v>
      </c>
      <c r="C602" s="5">
        <v>0.42847222222222198</v>
      </c>
      <c r="D602" s="6" t="s">
        <v>7</v>
      </c>
      <c r="E602" s="4">
        <v>8</v>
      </c>
      <c r="F602" s="9" t="s">
        <v>19</v>
      </c>
      <c r="G602" s="13">
        <f t="shared" si="109"/>
        <v>1</v>
      </c>
      <c r="H602">
        <f t="shared" si="110"/>
        <v>7</v>
      </c>
      <c r="I602" s="14">
        <f t="shared" si="111"/>
        <v>11</v>
      </c>
      <c r="J602" s="14">
        <f t="shared" si="112"/>
        <v>2</v>
      </c>
      <c r="K602" s="14">
        <f t="shared" si="113"/>
        <v>3</v>
      </c>
      <c r="L602" s="14">
        <f t="shared" si="114"/>
        <v>2</v>
      </c>
      <c r="M602" s="14">
        <f t="shared" si="115"/>
        <v>1</v>
      </c>
      <c r="N602" s="14">
        <f t="shared" si="116"/>
        <v>1</v>
      </c>
      <c r="O602">
        <f t="shared" si="117"/>
        <v>2016</v>
      </c>
      <c r="P602">
        <f t="shared" si="118"/>
        <v>1</v>
      </c>
      <c r="Q602">
        <f t="shared" si="119"/>
        <v>17</v>
      </c>
      <c r="R602">
        <f t="shared" si="108"/>
        <v>3</v>
      </c>
    </row>
    <row r="603" spans="1:18" x14ac:dyDescent="0.2">
      <c r="A603" s="3">
        <v>42386</v>
      </c>
      <c r="B603" s="4">
        <v>504</v>
      </c>
      <c r="C603" s="5">
        <v>0.43125000000000002</v>
      </c>
      <c r="D603" s="6" t="s">
        <v>7</v>
      </c>
      <c r="E603" s="4">
        <v>5</v>
      </c>
      <c r="F603" s="9" t="s">
        <v>19</v>
      </c>
      <c r="G603" s="13">
        <f t="shared" si="109"/>
        <v>4</v>
      </c>
      <c r="H603">
        <f t="shared" si="110"/>
        <v>7</v>
      </c>
      <c r="I603" s="14">
        <f t="shared" si="111"/>
        <v>11</v>
      </c>
      <c r="J603" s="14">
        <f t="shared" si="112"/>
        <v>2</v>
      </c>
      <c r="K603" s="14">
        <f t="shared" si="113"/>
        <v>4</v>
      </c>
      <c r="L603" s="14">
        <f t="shared" si="114"/>
        <v>4</v>
      </c>
      <c r="M603" s="14">
        <f t="shared" si="115"/>
        <v>3</v>
      </c>
      <c r="N603" s="14">
        <f t="shared" si="116"/>
        <v>3</v>
      </c>
      <c r="O603">
        <f t="shared" si="117"/>
        <v>2016</v>
      </c>
      <c r="P603">
        <f t="shared" si="118"/>
        <v>1</v>
      </c>
      <c r="Q603">
        <f t="shared" si="119"/>
        <v>17</v>
      </c>
      <c r="R603">
        <f t="shared" si="108"/>
        <v>2</v>
      </c>
    </row>
    <row r="604" spans="1:18" x14ac:dyDescent="0.2">
      <c r="A604" s="3">
        <v>42386</v>
      </c>
      <c r="B604" s="4">
        <v>501</v>
      </c>
      <c r="C604" s="5">
        <v>0.43611111111111101</v>
      </c>
      <c r="D604" s="6" t="s">
        <v>7</v>
      </c>
      <c r="E604" s="4">
        <v>8</v>
      </c>
      <c r="F604" s="9" t="s">
        <v>19</v>
      </c>
      <c r="G604" s="13">
        <f t="shared" si="109"/>
        <v>1</v>
      </c>
      <c r="H604">
        <f t="shared" si="110"/>
        <v>7</v>
      </c>
      <c r="I604" s="14">
        <f t="shared" si="111"/>
        <v>11</v>
      </c>
      <c r="J604" s="14">
        <f t="shared" si="112"/>
        <v>2</v>
      </c>
      <c r="K604" s="14">
        <f t="shared" si="113"/>
        <v>3</v>
      </c>
      <c r="L604" s="14">
        <f t="shared" si="114"/>
        <v>2</v>
      </c>
      <c r="M604" s="14">
        <f t="shared" si="115"/>
        <v>1</v>
      </c>
      <c r="N604" s="14">
        <f t="shared" si="116"/>
        <v>1</v>
      </c>
      <c r="O604">
        <f t="shared" si="117"/>
        <v>2016</v>
      </c>
      <c r="P604">
        <f t="shared" si="118"/>
        <v>1</v>
      </c>
      <c r="Q604">
        <f t="shared" si="119"/>
        <v>17</v>
      </c>
      <c r="R604">
        <f t="shared" si="108"/>
        <v>3</v>
      </c>
    </row>
    <row r="605" spans="1:18" x14ac:dyDescent="0.2">
      <c r="A605" s="3">
        <v>42386</v>
      </c>
      <c r="B605" s="4">
        <v>501</v>
      </c>
      <c r="C605" s="5">
        <v>0.454166666666667</v>
      </c>
      <c r="D605" s="6" t="s">
        <v>7</v>
      </c>
      <c r="E605" s="4">
        <v>13</v>
      </c>
      <c r="F605" s="9" t="s">
        <v>18</v>
      </c>
      <c r="G605" s="13">
        <f t="shared" si="109"/>
        <v>1</v>
      </c>
      <c r="H605">
        <f t="shared" si="110"/>
        <v>7</v>
      </c>
      <c r="I605" s="14">
        <f t="shared" si="111"/>
        <v>11</v>
      </c>
      <c r="J605" s="14">
        <f t="shared" si="112"/>
        <v>4</v>
      </c>
      <c r="K605" s="14">
        <f t="shared" si="113"/>
        <v>3</v>
      </c>
      <c r="L605" s="14">
        <f t="shared" si="114"/>
        <v>2</v>
      </c>
      <c r="M605" s="14">
        <f t="shared" si="115"/>
        <v>1</v>
      </c>
      <c r="N605" s="14">
        <f t="shared" si="116"/>
        <v>1</v>
      </c>
      <c r="O605">
        <f t="shared" si="117"/>
        <v>2016</v>
      </c>
      <c r="P605">
        <f t="shared" si="118"/>
        <v>1</v>
      </c>
      <c r="Q605">
        <f t="shared" si="119"/>
        <v>17</v>
      </c>
      <c r="R605">
        <f t="shared" si="108"/>
        <v>4</v>
      </c>
    </row>
    <row r="606" spans="1:18" x14ac:dyDescent="0.2">
      <c r="A606" s="3">
        <v>42386</v>
      </c>
      <c r="B606" s="4">
        <v>501</v>
      </c>
      <c r="C606" s="5">
        <v>0.54236111111111096</v>
      </c>
      <c r="D606" s="6" t="s">
        <v>7</v>
      </c>
      <c r="E606" s="4">
        <v>6</v>
      </c>
      <c r="F606" s="9" t="s">
        <v>19</v>
      </c>
      <c r="G606" s="13">
        <f t="shared" si="109"/>
        <v>1</v>
      </c>
      <c r="H606">
        <f t="shared" si="110"/>
        <v>7</v>
      </c>
      <c r="I606" s="14">
        <f t="shared" si="111"/>
        <v>14</v>
      </c>
      <c r="J606" s="14">
        <f t="shared" si="112"/>
        <v>2</v>
      </c>
      <c r="K606" s="14">
        <f t="shared" si="113"/>
        <v>3</v>
      </c>
      <c r="L606" s="14">
        <f t="shared" si="114"/>
        <v>2</v>
      </c>
      <c r="M606" s="14">
        <f t="shared" si="115"/>
        <v>1</v>
      </c>
      <c r="N606" s="14">
        <f t="shared" si="116"/>
        <v>1</v>
      </c>
      <c r="O606">
        <f t="shared" si="117"/>
        <v>2016</v>
      </c>
      <c r="P606">
        <f t="shared" si="118"/>
        <v>1</v>
      </c>
      <c r="Q606">
        <f t="shared" si="119"/>
        <v>17</v>
      </c>
      <c r="R606">
        <f t="shared" si="108"/>
        <v>3</v>
      </c>
    </row>
    <row r="607" spans="1:18" x14ac:dyDescent="0.2">
      <c r="A607" s="3">
        <v>42386</v>
      </c>
      <c r="B607" s="4">
        <v>501</v>
      </c>
      <c r="C607" s="5">
        <v>0.54583333333333295</v>
      </c>
      <c r="D607" s="6" t="s">
        <v>7</v>
      </c>
      <c r="E607" s="4">
        <v>6</v>
      </c>
      <c r="F607" s="9" t="s">
        <v>19</v>
      </c>
      <c r="G607" s="13">
        <f t="shared" si="109"/>
        <v>1</v>
      </c>
      <c r="H607">
        <f t="shared" si="110"/>
        <v>7</v>
      </c>
      <c r="I607" s="14">
        <f t="shared" si="111"/>
        <v>14</v>
      </c>
      <c r="J607" s="14">
        <f t="shared" si="112"/>
        <v>2</v>
      </c>
      <c r="K607" s="14">
        <f t="shared" si="113"/>
        <v>3</v>
      </c>
      <c r="L607" s="14">
        <f t="shared" si="114"/>
        <v>2</v>
      </c>
      <c r="M607" s="14">
        <f t="shared" si="115"/>
        <v>1</v>
      </c>
      <c r="N607" s="14">
        <f t="shared" si="116"/>
        <v>1</v>
      </c>
      <c r="O607">
        <f t="shared" si="117"/>
        <v>2016</v>
      </c>
      <c r="P607">
        <f t="shared" si="118"/>
        <v>1</v>
      </c>
      <c r="Q607">
        <f t="shared" si="119"/>
        <v>17</v>
      </c>
      <c r="R607">
        <f t="shared" si="108"/>
        <v>3</v>
      </c>
    </row>
    <row r="608" spans="1:18" x14ac:dyDescent="0.2">
      <c r="A608" s="3">
        <v>42386</v>
      </c>
      <c r="B608" s="4">
        <v>501</v>
      </c>
      <c r="C608" s="5">
        <v>0.56597222222222199</v>
      </c>
      <c r="D608" s="6" t="s">
        <v>7</v>
      </c>
      <c r="E608" s="4">
        <v>6</v>
      </c>
      <c r="F608" s="9" t="s">
        <v>19</v>
      </c>
      <c r="G608" s="13">
        <f t="shared" si="109"/>
        <v>1</v>
      </c>
      <c r="H608">
        <f t="shared" si="110"/>
        <v>7</v>
      </c>
      <c r="I608" s="14">
        <f t="shared" si="111"/>
        <v>14</v>
      </c>
      <c r="J608" s="14">
        <f t="shared" si="112"/>
        <v>2</v>
      </c>
      <c r="K608" s="14">
        <f t="shared" si="113"/>
        <v>3</v>
      </c>
      <c r="L608" s="14">
        <f t="shared" si="114"/>
        <v>2</v>
      </c>
      <c r="M608" s="14">
        <f t="shared" si="115"/>
        <v>1</v>
      </c>
      <c r="N608" s="14">
        <f t="shared" si="116"/>
        <v>1</v>
      </c>
      <c r="O608">
        <f t="shared" si="117"/>
        <v>2016</v>
      </c>
      <c r="P608">
        <f t="shared" si="118"/>
        <v>1</v>
      </c>
      <c r="Q608">
        <f t="shared" si="119"/>
        <v>17</v>
      </c>
      <c r="R608">
        <f t="shared" si="108"/>
        <v>3</v>
      </c>
    </row>
    <row r="609" spans="1:18" x14ac:dyDescent="0.2">
      <c r="A609" s="3">
        <v>42386</v>
      </c>
      <c r="B609" s="4">
        <v>501</v>
      </c>
      <c r="C609" s="5">
        <v>0.594444444444444</v>
      </c>
      <c r="D609" s="6" t="s">
        <v>7</v>
      </c>
      <c r="E609" s="4">
        <v>6</v>
      </c>
      <c r="F609" s="9" t="s">
        <v>18</v>
      </c>
      <c r="G609" s="13">
        <f t="shared" si="109"/>
        <v>1</v>
      </c>
      <c r="H609">
        <f t="shared" si="110"/>
        <v>7</v>
      </c>
      <c r="I609" s="14">
        <f t="shared" si="111"/>
        <v>15</v>
      </c>
      <c r="J609" s="14">
        <f t="shared" si="112"/>
        <v>4</v>
      </c>
      <c r="K609" s="14">
        <f t="shared" si="113"/>
        <v>3</v>
      </c>
      <c r="L609" s="14">
        <f t="shared" si="114"/>
        <v>2</v>
      </c>
      <c r="M609" s="14">
        <f t="shared" si="115"/>
        <v>1</v>
      </c>
      <c r="N609" s="14">
        <f t="shared" si="116"/>
        <v>1</v>
      </c>
      <c r="O609">
        <f t="shared" si="117"/>
        <v>2016</v>
      </c>
      <c r="P609">
        <f t="shared" si="118"/>
        <v>1</v>
      </c>
      <c r="Q609">
        <f t="shared" si="119"/>
        <v>17</v>
      </c>
      <c r="R609">
        <f t="shared" si="108"/>
        <v>3</v>
      </c>
    </row>
    <row r="610" spans="1:18" x14ac:dyDescent="0.2">
      <c r="A610" s="3">
        <v>42386</v>
      </c>
      <c r="B610" s="4">
        <v>506</v>
      </c>
      <c r="C610" s="5">
        <v>0.66041666666666698</v>
      </c>
      <c r="D610" s="6" t="s">
        <v>7</v>
      </c>
      <c r="E610" s="4">
        <v>5</v>
      </c>
      <c r="F610" s="9" t="s">
        <v>19</v>
      </c>
      <c r="G610" s="13">
        <f t="shared" si="109"/>
        <v>6</v>
      </c>
      <c r="H610">
        <f t="shared" si="110"/>
        <v>7</v>
      </c>
      <c r="I610" s="14">
        <f t="shared" si="111"/>
        <v>16</v>
      </c>
      <c r="J610" s="14">
        <f t="shared" si="112"/>
        <v>2</v>
      </c>
      <c r="K610" s="14">
        <f t="shared" si="113"/>
        <v>4</v>
      </c>
      <c r="L610" s="14">
        <f t="shared" si="114"/>
        <v>2</v>
      </c>
      <c r="M610" s="14">
        <f t="shared" si="115"/>
        <v>2</v>
      </c>
      <c r="N610" s="14">
        <f t="shared" si="116"/>
        <v>2</v>
      </c>
      <c r="O610">
        <f t="shared" si="117"/>
        <v>2016</v>
      </c>
      <c r="P610">
        <f t="shared" si="118"/>
        <v>1</v>
      </c>
      <c r="Q610">
        <f t="shared" si="119"/>
        <v>17</v>
      </c>
      <c r="R610">
        <f t="shared" si="108"/>
        <v>2</v>
      </c>
    </row>
    <row r="611" spans="1:18" x14ac:dyDescent="0.2">
      <c r="A611" s="3">
        <v>42386</v>
      </c>
      <c r="B611" s="4">
        <v>504</v>
      </c>
      <c r="C611" s="5">
        <v>0.70972222222222203</v>
      </c>
      <c r="D611" s="6" t="s">
        <v>7</v>
      </c>
      <c r="E611" s="4">
        <v>21</v>
      </c>
      <c r="F611" s="9" t="s">
        <v>20</v>
      </c>
      <c r="G611" s="13">
        <f t="shared" si="109"/>
        <v>4</v>
      </c>
      <c r="H611">
        <f t="shared" si="110"/>
        <v>7</v>
      </c>
      <c r="I611" s="14">
        <f t="shared" si="111"/>
        <v>18</v>
      </c>
      <c r="J611" s="14">
        <f t="shared" si="112"/>
        <v>3</v>
      </c>
      <c r="K611" s="14">
        <f t="shared" si="113"/>
        <v>4</v>
      </c>
      <c r="L611" s="14">
        <f t="shared" si="114"/>
        <v>4</v>
      </c>
      <c r="M611" s="14">
        <f t="shared" si="115"/>
        <v>3</v>
      </c>
      <c r="N611" s="14">
        <f t="shared" si="116"/>
        <v>3</v>
      </c>
      <c r="O611">
        <f t="shared" si="117"/>
        <v>2016</v>
      </c>
      <c r="P611">
        <f t="shared" si="118"/>
        <v>1</v>
      </c>
      <c r="Q611">
        <f t="shared" si="119"/>
        <v>17</v>
      </c>
      <c r="R611">
        <f t="shared" si="108"/>
        <v>4</v>
      </c>
    </row>
    <row r="612" spans="1:18" x14ac:dyDescent="0.2">
      <c r="A612" s="3">
        <v>42386</v>
      </c>
      <c r="B612" s="4">
        <v>506</v>
      </c>
      <c r="C612" s="5">
        <v>0.72152777777777799</v>
      </c>
      <c r="D612" s="6" t="s">
        <v>7</v>
      </c>
      <c r="E612" s="4">
        <v>20</v>
      </c>
      <c r="F612" s="9" t="s">
        <v>18</v>
      </c>
      <c r="G612" s="13">
        <f t="shared" si="109"/>
        <v>6</v>
      </c>
      <c r="H612">
        <f t="shared" si="110"/>
        <v>7</v>
      </c>
      <c r="I612" s="14">
        <f t="shared" si="111"/>
        <v>18</v>
      </c>
      <c r="J612" s="14">
        <f t="shared" si="112"/>
        <v>4</v>
      </c>
      <c r="K612" s="14">
        <f t="shared" si="113"/>
        <v>4</v>
      </c>
      <c r="L612" s="14">
        <f t="shared" si="114"/>
        <v>2</v>
      </c>
      <c r="M612" s="14">
        <f t="shared" si="115"/>
        <v>2</v>
      </c>
      <c r="N612" s="14">
        <f t="shared" si="116"/>
        <v>2</v>
      </c>
      <c r="O612">
        <f t="shared" si="117"/>
        <v>2016</v>
      </c>
      <c r="P612">
        <f t="shared" si="118"/>
        <v>1</v>
      </c>
      <c r="Q612">
        <f t="shared" si="119"/>
        <v>17</v>
      </c>
      <c r="R612">
        <f t="shared" si="108"/>
        <v>4</v>
      </c>
    </row>
    <row r="613" spans="1:18" x14ac:dyDescent="0.2">
      <c r="A613" s="3">
        <v>42386</v>
      </c>
      <c r="B613" s="4">
        <v>505</v>
      </c>
      <c r="C613" s="5">
        <v>0.72222222222222199</v>
      </c>
      <c r="D613" s="6" t="s">
        <v>7</v>
      </c>
      <c r="E613" s="4">
        <v>6</v>
      </c>
      <c r="F613" s="9" t="s">
        <v>18</v>
      </c>
      <c r="G613" s="13">
        <f t="shared" si="109"/>
        <v>5</v>
      </c>
      <c r="H613">
        <f t="shared" si="110"/>
        <v>7</v>
      </c>
      <c r="I613" s="14">
        <f t="shared" si="111"/>
        <v>18</v>
      </c>
      <c r="J613" s="14">
        <f t="shared" si="112"/>
        <v>4</v>
      </c>
      <c r="K613" s="14">
        <f t="shared" si="113"/>
        <v>3</v>
      </c>
      <c r="L613" s="14">
        <f t="shared" si="114"/>
        <v>3</v>
      </c>
      <c r="M613" s="14">
        <f t="shared" si="115"/>
        <v>4</v>
      </c>
      <c r="N613" s="14">
        <f t="shared" si="116"/>
        <v>4</v>
      </c>
      <c r="O613">
        <f t="shared" si="117"/>
        <v>2016</v>
      </c>
      <c r="P613">
        <f t="shared" si="118"/>
        <v>1</v>
      </c>
      <c r="Q613">
        <f t="shared" si="119"/>
        <v>17</v>
      </c>
      <c r="R613">
        <f t="shared" si="108"/>
        <v>3</v>
      </c>
    </row>
    <row r="614" spans="1:18" x14ac:dyDescent="0.2">
      <c r="A614" s="3">
        <v>42386</v>
      </c>
      <c r="B614" s="4">
        <v>512</v>
      </c>
      <c r="C614" s="5">
        <v>0.75624999999999998</v>
      </c>
      <c r="D614" s="6" t="s">
        <v>7</v>
      </c>
      <c r="E614" s="4">
        <v>3</v>
      </c>
      <c r="F614" s="9" t="s">
        <v>18</v>
      </c>
      <c r="G614" s="13">
        <f t="shared" si="109"/>
        <v>10</v>
      </c>
      <c r="H614">
        <f t="shared" si="110"/>
        <v>7</v>
      </c>
      <c r="I614" s="14">
        <f t="shared" si="111"/>
        <v>19</v>
      </c>
      <c r="J614" s="14">
        <f t="shared" si="112"/>
        <v>4</v>
      </c>
      <c r="K614" s="14">
        <f t="shared" si="113"/>
        <v>3</v>
      </c>
      <c r="L614" s="14">
        <f t="shared" si="114"/>
        <v>1</v>
      </c>
      <c r="M614" s="14">
        <f t="shared" si="115"/>
        <v>3</v>
      </c>
      <c r="N614" s="14">
        <f t="shared" si="116"/>
        <v>3</v>
      </c>
      <c r="O614">
        <f t="shared" si="117"/>
        <v>2016</v>
      </c>
      <c r="P614">
        <f t="shared" si="118"/>
        <v>1</v>
      </c>
      <c r="Q614">
        <f t="shared" si="119"/>
        <v>17</v>
      </c>
      <c r="R614">
        <f t="shared" si="108"/>
        <v>2</v>
      </c>
    </row>
    <row r="615" spans="1:18" x14ac:dyDescent="0.2">
      <c r="A615" s="3">
        <v>42386</v>
      </c>
      <c r="B615" s="4">
        <v>501</v>
      </c>
      <c r="C615" s="5">
        <v>0.79652777777777795</v>
      </c>
      <c r="D615" s="6" t="s">
        <v>7</v>
      </c>
      <c r="E615" s="4">
        <v>4</v>
      </c>
      <c r="F615" s="9" t="s">
        <v>19</v>
      </c>
      <c r="G615" s="13">
        <f t="shared" si="109"/>
        <v>1</v>
      </c>
      <c r="H615">
        <f t="shared" si="110"/>
        <v>7</v>
      </c>
      <c r="I615" s="14">
        <f t="shared" si="111"/>
        <v>20</v>
      </c>
      <c r="J615" s="14">
        <f t="shared" si="112"/>
        <v>2</v>
      </c>
      <c r="K615" s="14">
        <f t="shared" si="113"/>
        <v>3</v>
      </c>
      <c r="L615" s="14">
        <f t="shared" si="114"/>
        <v>2</v>
      </c>
      <c r="M615" s="14">
        <f t="shared" si="115"/>
        <v>1</v>
      </c>
      <c r="N615" s="14">
        <f t="shared" si="116"/>
        <v>1</v>
      </c>
      <c r="O615">
        <f t="shared" si="117"/>
        <v>2016</v>
      </c>
      <c r="P615">
        <f t="shared" si="118"/>
        <v>1</v>
      </c>
      <c r="Q615">
        <f t="shared" si="119"/>
        <v>17</v>
      </c>
      <c r="R615">
        <f t="shared" si="108"/>
        <v>2</v>
      </c>
    </row>
    <row r="616" spans="1:18" x14ac:dyDescent="0.2">
      <c r="A616" s="3">
        <v>42386</v>
      </c>
      <c r="B616" s="4">
        <v>501</v>
      </c>
      <c r="C616" s="5">
        <v>0.96111111111111103</v>
      </c>
      <c r="D616" s="6" t="s">
        <v>7</v>
      </c>
      <c r="E616" s="4">
        <v>8</v>
      </c>
      <c r="F616" s="9" t="s">
        <v>19</v>
      </c>
      <c r="G616" s="13">
        <f t="shared" si="109"/>
        <v>1</v>
      </c>
      <c r="H616">
        <f t="shared" si="110"/>
        <v>7</v>
      </c>
      <c r="I616" s="14">
        <f t="shared" si="111"/>
        <v>24</v>
      </c>
      <c r="J616" s="14">
        <f t="shared" si="112"/>
        <v>2</v>
      </c>
      <c r="K616" s="14">
        <f t="shared" si="113"/>
        <v>3</v>
      </c>
      <c r="L616" s="14">
        <f t="shared" si="114"/>
        <v>2</v>
      </c>
      <c r="M616" s="14">
        <f t="shared" si="115"/>
        <v>1</v>
      </c>
      <c r="N616" s="14">
        <f t="shared" si="116"/>
        <v>1</v>
      </c>
      <c r="O616">
        <f t="shared" si="117"/>
        <v>2016</v>
      </c>
      <c r="P616">
        <f t="shared" si="118"/>
        <v>1</v>
      </c>
      <c r="Q616">
        <f t="shared" si="119"/>
        <v>17</v>
      </c>
      <c r="R616">
        <f t="shared" si="108"/>
        <v>3</v>
      </c>
    </row>
    <row r="617" spans="1:18" x14ac:dyDescent="0.2">
      <c r="A617" s="3">
        <v>42387</v>
      </c>
      <c r="B617" s="4">
        <v>509</v>
      </c>
      <c r="C617" s="5">
        <v>2.8472222222222201E-2</v>
      </c>
      <c r="D617" s="6" t="s">
        <v>8</v>
      </c>
      <c r="E617" s="4">
        <v>10</v>
      </c>
      <c r="F617" s="9" t="s">
        <v>19</v>
      </c>
      <c r="G617" s="13">
        <f t="shared" si="109"/>
        <v>7</v>
      </c>
      <c r="H617">
        <f t="shared" si="110"/>
        <v>1</v>
      </c>
      <c r="I617" s="14">
        <f t="shared" si="111"/>
        <v>1</v>
      </c>
      <c r="J617" s="14">
        <f t="shared" si="112"/>
        <v>2</v>
      </c>
      <c r="K617" s="14">
        <f t="shared" si="113"/>
        <v>1</v>
      </c>
      <c r="L617" s="14">
        <f t="shared" si="114"/>
        <v>2</v>
      </c>
      <c r="M617" s="14">
        <f t="shared" si="115"/>
        <v>2</v>
      </c>
      <c r="N617" s="14">
        <f t="shared" si="116"/>
        <v>2</v>
      </c>
      <c r="O617">
        <f t="shared" si="117"/>
        <v>2016</v>
      </c>
      <c r="P617">
        <f t="shared" si="118"/>
        <v>1</v>
      </c>
      <c r="Q617">
        <f t="shared" si="119"/>
        <v>18</v>
      </c>
      <c r="R617">
        <f t="shared" si="108"/>
        <v>3</v>
      </c>
    </row>
    <row r="618" spans="1:18" x14ac:dyDescent="0.2">
      <c r="A618" s="3">
        <v>42387</v>
      </c>
      <c r="B618" s="4">
        <v>501</v>
      </c>
      <c r="C618" s="5">
        <v>3.05555555555556E-2</v>
      </c>
      <c r="D618" s="6" t="s">
        <v>8</v>
      </c>
      <c r="E618" s="4">
        <v>9</v>
      </c>
      <c r="F618" s="9" t="s">
        <v>18</v>
      </c>
      <c r="G618" s="13">
        <f t="shared" si="109"/>
        <v>1</v>
      </c>
      <c r="H618">
        <f t="shared" si="110"/>
        <v>1</v>
      </c>
      <c r="I618" s="14">
        <f t="shared" si="111"/>
        <v>1</v>
      </c>
      <c r="J618" s="14">
        <f t="shared" si="112"/>
        <v>4</v>
      </c>
      <c r="K618" s="14">
        <f t="shared" si="113"/>
        <v>3</v>
      </c>
      <c r="L618" s="14">
        <f t="shared" si="114"/>
        <v>2</v>
      </c>
      <c r="M618" s="14">
        <f t="shared" si="115"/>
        <v>1</v>
      </c>
      <c r="N618" s="14">
        <f t="shared" si="116"/>
        <v>1</v>
      </c>
      <c r="O618">
        <f t="shared" si="117"/>
        <v>2016</v>
      </c>
      <c r="P618">
        <f t="shared" si="118"/>
        <v>1</v>
      </c>
      <c r="Q618">
        <f t="shared" si="119"/>
        <v>18</v>
      </c>
      <c r="R618">
        <f t="shared" si="108"/>
        <v>3</v>
      </c>
    </row>
    <row r="619" spans="1:18" x14ac:dyDescent="0.2">
      <c r="A619" s="3">
        <v>42387</v>
      </c>
      <c r="B619" s="4">
        <v>501</v>
      </c>
      <c r="C619" s="5">
        <v>0.21736111111111101</v>
      </c>
      <c r="D619" s="6" t="s">
        <v>8</v>
      </c>
      <c r="E619" s="4">
        <v>7</v>
      </c>
      <c r="F619" s="9" t="s">
        <v>18</v>
      </c>
      <c r="G619" s="13">
        <f t="shared" si="109"/>
        <v>1</v>
      </c>
      <c r="H619">
        <f t="shared" si="110"/>
        <v>1</v>
      </c>
      <c r="I619" s="14">
        <f t="shared" si="111"/>
        <v>6</v>
      </c>
      <c r="J619" s="14">
        <f t="shared" si="112"/>
        <v>4</v>
      </c>
      <c r="K619" s="14">
        <f t="shared" si="113"/>
        <v>3</v>
      </c>
      <c r="L619" s="14">
        <f t="shared" si="114"/>
        <v>2</v>
      </c>
      <c r="M619" s="14">
        <f t="shared" si="115"/>
        <v>1</v>
      </c>
      <c r="N619" s="14">
        <f t="shared" si="116"/>
        <v>1</v>
      </c>
      <c r="O619">
        <f t="shared" si="117"/>
        <v>2016</v>
      </c>
      <c r="P619">
        <f t="shared" si="118"/>
        <v>1</v>
      </c>
      <c r="Q619">
        <f t="shared" si="119"/>
        <v>18</v>
      </c>
      <c r="R619">
        <f t="shared" si="108"/>
        <v>3</v>
      </c>
    </row>
    <row r="620" spans="1:18" x14ac:dyDescent="0.2">
      <c r="A620" s="3">
        <v>42387</v>
      </c>
      <c r="B620" s="4">
        <v>501</v>
      </c>
      <c r="C620" s="5">
        <v>0.225694444444444</v>
      </c>
      <c r="D620" s="6" t="s">
        <v>8</v>
      </c>
      <c r="E620" s="4">
        <v>12</v>
      </c>
      <c r="F620" s="9" t="s">
        <v>18</v>
      </c>
      <c r="G620" s="13">
        <f t="shared" si="109"/>
        <v>1</v>
      </c>
      <c r="H620">
        <f t="shared" si="110"/>
        <v>1</v>
      </c>
      <c r="I620" s="14">
        <f t="shared" si="111"/>
        <v>6</v>
      </c>
      <c r="J620" s="14">
        <f t="shared" si="112"/>
        <v>4</v>
      </c>
      <c r="K620" s="14">
        <f t="shared" si="113"/>
        <v>3</v>
      </c>
      <c r="L620" s="14">
        <f t="shared" si="114"/>
        <v>2</v>
      </c>
      <c r="M620" s="14">
        <f t="shared" si="115"/>
        <v>1</v>
      </c>
      <c r="N620" s="14">
        <f t="shared" si="116"/>
        <v>1</v>
      </c>
      <c r="O620">
        <f t="shared" si="117"/>
        <v>2016</v>
      </c>
      <c r="P620">
        <f t="shared" si="118"/>
        <v>1</v>
      </c>
      <c r="Q620">
        <f t="shared" si="119"/>
        <v>18</v>
      </c>
      <c r="R620">
        <f t="shared" si="108"/>
        <v>4</v>
      </c>
    </row>
    <row r="621" spans="1:18" x14ac:dyDescent="0.2">
      <c r="A621" s="3">
        <v>42387</v>
      </c>
      <c r="B621" s="4">
        <v>504</v>
      </c>
      <c r="C621" s="5">
        <v>0.227777777777778</v>
      </c>
      <c r="D621" s="6" t="s">
        <v>8</v>
      </c>
      <c r="E621" s="4">
        <v>4</v>
      </c>
      <c r="F621" s="9" t="s">
        <v>18</v>
      </c>
      <c r="G621" s="13">
        <f t="shared" si="109"/>
        <v>4</v>
      </c>
      <c r="H621">
        <f t="shared" si="110"/>
        <v>1</v>
      </c>
      <c r="I621" s="14">
        <f t="shared" si="111"/>
        <v>6</v>
      </c>
      <c r="J621" s="14">
        <f t="shared" si="112"/>
        <v>4</v>
      </c>
      <c r="K621" s="14">
        <f t="shared" si="113"/>
        <v>4</v>
      </c>
      <c r="L621" s="14">
        <f t="shared" si="114"/>
        <v>4</v>
      </c>
      <c r="M621" s="14">
        <f t="shared" si="115"/>
        <v>3</v>
      </c>
      <c r="N621" s="14">
        <f t="shared" si="116"/>
        <v>3</v>
      </c>
      <c r="O621">
        <f t="shared" si="117"/>
        <v>2016</v>
      </c>
      <c r="P621">
        <f t="shared" si="118"/>
        <v>1</v>
      </c>
      <c r="Q621">
        <f t="shared" si="119"/>
        <v>18</v>
      </c>
      <c r="R621">
        <f t="shared" si="108"/>
        <v>2</v>
      </c>
    </row>
    <row r="622" spans="1:18" x14ac:dyDescent="0.2">
      <c r="A622" s="3">
        <v>42387</v>
      </c>
      <c r="B622" s="4">
        <v>512</v>
      </c>
      <c r="C622" s="5">
        <v>0.227777777777778</v>
      </c>
      <c r="D622" s="6" t="s">
        <v>8</v>
      </c>
      <c r="E622" s="4">
        <v>4</v>
      </c>
      <c r="F622" s="9" t="s">
        <v>19</v>
      </c>
      <c r="G622" s="13">
        <f t="shared" si="109"/>
        <v>10</v>
      </c>
      <c r="H622">
        <f t="shared" si="110"/>
        <v>1</v>
      </c>
      <c r="I622" s="14">
        <f t="shared" si="111"/>
        <v>6</v>
      </c>
      <c r="J622" s="14">
        <f t="shared" si="112"/>
        <v>2</v>
      </c>
      <c r="K622" s="14">
        <f t="shared" si="113"/>
        <v>3</v>
      </c>
      <c r="L622" s="14">
        <f t="shared" si="114"/>
        <v>1</v>
      </c>
      <c r="M622" s="14">
        <f t="shared" si="115"/>
        <v>3</v>
      </c>
      <c r="N622" s="14">
        <f t="shared" si="116"/>
        <v>3</v>
      </c>
      <c r="O622">
        <f t="shared" si="117"/>
        <v>2016</v>
      </c>
      <c r="P622">
        <f t="shared" si="118"/>
        <v>1</v>
      </c>
      <c r="Q622">
        <f t="shared" si="119"/>
        <v>18</v>
      </c>
      <c r="R622">
        <f t="shared" si="108"/>
        <v>2</v>
      </c>
    </row>
    <row r="623" spans="1:18" x14ac:dyDescent="0.2">
      <c r="A623" s="3">
        <v>42387</v>
      </c>
      <c r="B623" s="4">
        <v>501</v>
      </c>
      <c r="C623" s="5">
        <v>0.234722222222222</v>
      </c>
      <c r="D623" s="6" t="s">
        <v>8</v>
      </c>
      <c r="E623" s="4">
        <v>6</v>
      </c>
      <c r="F623" s="9" t="s">
        <v>18</v>
      </c>
      <c r="G623" s="13">
        <f t="shared" si="109"/>
        <v>1</v>
      </c>
      <c r="H623">
        <f t="shared" si="110"/>
        <v>1</v>
      </c>
      <c r="I623" s="14">
        <f t="shared" si="111"/>
        <v>6</v>
      </c>
      <c r="J623" s="14">
        <f t="shared" si="112"/>
        <v>4</v>
      </c>
      <c r="K623" s="14">
        <f t="shared" si="113"/>
        <v>3</v>
      </c>
      <c r="L623" s="14">
        <f t="shared" si="114"/>
        <v>2</v>
      </c>
      <c r="M623" s="14">
        <f t="shared" si="115"/>
        <v>1</v>
      </c>
      <c r="N623" s="14">
        <f t="shared" si="116"/>
        <v>1</v>
      </c>
      <c r="O623">
        <f t="shared" si="117"/>
        <v>2016</v>
      </c>
      <c r="P623">
        <f t="shared" si="118"/>
        <v>1</v>
      </c>
      <c r="Q623">
        <f t="shared" si="119"/>
        <v>18</v>
      </c>
      <c r="R623">
        <f t="shared" si="108"/>
        <v>3</v>
      </c>
    </row>
    <row r="624" spans="1:18" x14ac:dyDescent="0.2">
      <c r="A624" s="3">
        <v>42387</v>
      </c>
      <c r="B624" s="4">
        <v>501</v>
      </c>
      <c r="C624" s="5">
        <v>0.23680555555555599</v>
      </c>
      <c r="D624" s="6" t="s">
        <v>8</v>
      </c>
      <c r="E624" s="4">
        <v>6</v>
      </c>
      <c r="F624" s="9" t="s">
        <v>18</v>
      </c>
      <c r="G624" s="13">
        <f t="shared" si="109"/>
        <v>1</v>
      </c>
      <c r="H624">
        <f t="shared" si="110"/>
        <v>1</v>
      </c>
      <c r="I624" s="14">
        <f t="shared" si="111"/>
        <v>6</v>
      </c>
      <c r="J624" s="14">
        <f t="shared" si="112"/>
        <v>4</v>
      </c>
      <c r="K624" s="14">
        <f t="shared" si="113"/>
        <v>3</v>
      </c>
      <c r="L624" s="14">
        <f t="shared" si="114"/>
        <v>2</v>
      </c>
      <c r="M624" s="14">
        <f t="shared" si="115"/>
        <v>1</v>
      </c>
      <c r="N624" s="14">
        <f t="shared" si="116"/>
        <v>1</v>
      </c>
      <c r="O624">
        <f t="shared" si="117"/>
        <v>2016</v>
      </c>
      <c r="P624">
        <f t="shared" si="118"/>
        <v>1</v>
      </c>
      <c r="Q624">
        <f t="shared" si="119"/>
        <v>18</v>
      </c>
      <c r="R624">
        <f t="shared" si="108"/>
        <v>3</v>
      </c>
    </row>
    <row r="625" spans="1:18" x14ac:dyDescent="0.2">
      <c r="A625" s="3">
        <v>42387</v>
      </c>
      <c r="B625" s="4">
        <v>504</v>
      </c>
      <c r="C625" s="5">
        <v>0.242361111111111</v>
      </c>
      <c r="D625" s="6" t="s">
        <v>8</v>
      </c>
      <c r="E625" s="4">
        <v>3</v>
      </c>
      <c r="F625" s="9" t="s">
        <v>18</v>
      </c>
      <c r="G625" s="13">
        <f t="shared" si="109"/>
        <v>4</v>
      </c>
      <c r="H625">
        <f t="shared" si="110"/>
        <v>1</v>
      </c>
      <c r="I625" s="14">
        <f t="shared" si="111"/>
        <v>6</v>
      </c>
      <c r="J625" s="14">
        <f t="shared" si="112"/>
        <v>4</v>
      </c>
      <c r="K625" s="14">
        <f t="shared" si="113"/>
        <v>4</v>
      </c>
      <c r="L625" s="14">
        <f t="shared" si="114"/>
        <v>4</v>
      </c>
      <c r="M625" s="14">
        <f t="shared" si="115"/>
        <v>3</v>
      </c>
      <c r="N625" s="14">
        <f t="shared" si="116"/>
        <v>3</v>
      </c>
      <c r="O625">
        <f t="shared" si="117"/>
        <v>2016</v>
      </c>
      <c r="P625">
        <f t="shared" si="118"/>
        <v>1</v>
      </c>
      <c r="Q625">
        <f t="shared" si="119"/>
        <v>18</v>
      </c>
      <c r="R625">
        <f t="shared" si="108"/>
        <v>2</v>
      </c>
    </row>
    <row r="626" spans="1:18" x14ac:dyDescent="0.2">
      <c r="A626" s="3">
        <v>42387</v>
      </c>
      <c r="B626" s="4">
        <v>509</v>
      </c>
      <c r="C626" s="5">
        <v>0.243055555555556</v>
      </c>
      <c r="D626" s="6" t="s">
        <v>8</v>
      </c>
      <c r="E626" s="4">
        <v>4</v>
      </c>
      <c r="F626" s="9" t="s">
        <v>19</v>
      </c>
      <c r="G626" s="13">
        <f t="shared" si="109"/>
        <v>7</v>
      </c>
      <c r="H626">
        <f t="shared" si="110"/>
        <v>1</v>
      </c>
      <c r="I626" s="14">
        <f t="shared" si="111"/>
        <v>6</v>
      </c>
      <c r="J626" s="14">
        <f t="shared" si="112"/>
        <v>2</v>
      </c>
      <c r="K626" s="14">
        <f t="shared" si="113"/>
        <v>1</v>
      </c>
      <c r="L626" s="14">
        <f t="shared" si="114"/>
        <v>2</v>
      </c>
      <c r="M626" s="14">
        <f t="shared" si="115"/>
        <v>2</v>
      </c>
      <c r="N626" s="14">
        <f t="shared" si="116"/>
        <v>2</v>
      </c>
      <c r="O626">
        <f t="shared" si="117"/>
        <v>2016</v>
      </c>
      <c r="P626">
        <f t="shared" si="118"/>
        <v>1</v>
      </c>
      <c r="Q626">
        <f t="shared" si="119"/>
        <v>18</v>
      </c>
      <c r="R626">
        <f t="shared" si="108"/>
        <v>2</v>
      </c>
    </row>
    <row r="627" spans="1:18" x14ac:dyDescent="0.2">
      <c r="A627" s="3">
        <v>42387</v>
      </c>
      <c r="B627" s="4">
        <v>511</v>
      </c>
      <c r="C627" s="5">
        <v>0.24513888888888899</v>
      </c>
      <c r="D627" s="6" t="s">
        <v>8</v>
      </c>
      <c r="E627" s="4">
        <v>8</v>
      </c>
      <c r="F627" s="9" t="s">
        <v>13</v>
      </c>
      <c r="G627" s="13">
        <f t="shared" si="109"/>
        <v>9</v>
      </c>
      <c r="H627">
        <f t="shared" si="110"/>
        <v>1</v>
      </c>
      <c r="I627" s="14">
        <f t="shared" si="111"/>
        <v>6</v>
      </c>
      <c r="J627" s="14">
        <f t="shared" si="112"/>
        <v>1</v>
      </c>
      <c r="K627" s="14">
        <f t="shared" si="113"/>
        <v>1</v>
      </c>
      <c r="L627" s="14">
        <f t="shared" si="114"/>
        <v>3</v>
      </c>
      <c r="M627" s="14">
        <f t="shared" si="115"/>
        <v>2</v>
      </c>
      <c r="N627" s="14">
        <f t="shared" si="116"/>
        <v>2</v>
      </c>
      <c r="O627">
        <f t="shared" si="117"/>
        <v>2016</v>
      </c>
      <c r="P627">
        <f t="shared" si="118"/>
        <v>1</v>
      </c>
      <c r="Q627">
        <f t="shared" si="119"/>
        <v>18</v>
      </c>
      <c r="R627">
        <f t="shared" si="108"/>
        <v>3</v>
      </c>
    </row>
    <row r="628" spans="1:18" x14ac:dyDescent="0.2">
      <c r="A628" s="3">
        <v>42387</v>
      </c>
      <c r="B628" s="4">
        <v>504</v>
      </c>
      <c r="C628" s="5">
        <v>0.25208333333333299</v>
      </c>
      <c r="D628" s="6" t="s">
        <v>8</v>
      </c>
      <c r="E628" s="4">
        <v>3</v>
      </c>
      <c r="F628" s="9" t="s">
        <v>18</v>
      </c>
      <c r="G628" s="13">
        <f t="shared" si="109"/>
        <v>4</v>
      </c>
      <c r="H628">
        <f t="shared" si="110"/>
        <v>1</v>
      </c>
      <c r="I628" s="14">
        <f t="shared" si="111"/>
        <v>7</v>
      </c>
      <c r="J628" s="14">
        <f t="shared" si="112"/>
        <v>4</v>
      </c>
      <c r="K628" s="14">
        <f t="shared" si="113"/>
        <v>4</v>
      </c>
      <c r="L628" s="14">
        <f t="shared" si="114"/>
        <v>4</v>
      </c>
      <c r="M628" s="14">
        <f t="shared" si="115"/>
        <v>3</v>
      </c>
      <c r="N628" s="14">
        <f t="shared" si="116"/>
        <v>3</v>
      </c>
      <c r="O628">
        <f t="shared" si="117"/>
        <v>2016</v>
      </c>
      <c r="P628">
        <f t="shared" si="118"/>
        <v>1</v>
      </c>
      <c r="Q628">
        <f t="shared" si="119"/>
        <v>18</v>
      </c>
      <c r="R628">
        <f t="shared" si="108"/>
        <v>2</v>
      </c>
    </row>
    <row r="629" spans="1:18" x14ac:dyDescent="0.2">
      <c r="A629" s="3">
        <v>42387</v>
      </c>
      <c r="B629" s="4">
        <v>504</v>
      </c>
      <c r="C629" s="5">
        <v>0.25555555555555598</v>
      </c>
      <c r="D629" s="6" t="s">
        <v>8</v>
      </c>
      <c r="E629" s="4">
        <v>4</v>
      </c>
      <c r="F629" s="9" t="s">
        <v>19</v>
      </c>
      <c r="G629" s="13">
        <f t="shared" si="109"/>
        <v>4</v>
      </c>
      <c r="H629">
        <f t="shared" si="110"/>
        <v>1</v>
      </c>
      <c r="I629" s="14">
        <f t="shared" si="111"/>
        <v>7</v>
      </c>
      <c r="J629" s="14">
        <f t="shared" si="112"/>
        <v>2</v>
      </c>
      <c r="K629" s="14">
        <f t="shared" si="113"/>
        <v>4</v>
      </c>
      <c r="L629" s="14">
        <f t="shared" si="114"/>
        <v>4</v>
      </c>
      <c r="M629" s="14">
        <f t="shared" si="115"/>
        <v>3</v>
      </c>
      <c r="N629" s="14">
        <f t="shared" si="116"/>
        <v>3</v>
      </c>
      <c r="O629">
        <f t="shared" si="117"/>
        <v>2016</v>
      </c>
      <c r="P629">
        <f t="shared" si="118"/>
        <v>1</v>
      </c>
      <c r="Q629">
        <f t="shared" si="119"/>
        <v>18</v>
      </c>
      <c r="R629">
        <f t="shared" si="108"/>
        <v>2</v>
      </c>
    </row>
    <row r="630" spans="1:18" x14ac:dyDescent="0.2">
      <c r="A630" s="3">
        <v>42387</v>
      </c>
      <c r="B630" s="4">
        <v>504</v>
      </c>
      <c r="C630" s="5">
        <v>0.25555555555555598</v>
      </c>
      <c r="D630" s="6" t="s">
        <v>8</v>
      </c>
      <c r="E630" s="4">
        <v>3</v>
      </c>
      <c r="F630" s="9" t="s">
        <v>18</v>
      </c>
      <c r="G630" s="13">
        <f t="shared" si="109"/>
        <v>4</v>
      </c>
      <c r="H630">
        <f t="shared" si="110"/>
        <v>1</v>
      </c>
      <c r="I630" s="14">
        <f t="shared" si="111"/>
        <v>7</v>
      </c>
      <c r="J630" s="14">
        <f t="shared" si="112"/>
        <v>4</v>
      </c>
      <c r="K630" s="14">
        <f t="shared" si="113"/>
        <v>4</v>
      </c>
      <c r="L630" s="14">
        <f t="shared" si="114"/>
        <v>4</v>
      </c>
      <c r="M630" s="14">
        <f t="shared" si="115"/>
        <v>3</v>
      </c>
      <c r="N630" s="14">
        <f t="shared" si="116"/>
        <v>3</v>
      </c>
      <c r="O630">
        <f t="shared" si="117"/>
        <v>2016</v>
      </c>
      <c r="P630">
        <f t="shared" si="118"/>
        <v>1</v>
      </c>
      <c r="Q630">
        <f t="shared" si="119"/>
        <v>18</v>
      </c>
      <c r="R630">
        <f t="shared" si="108"/>
        <v>2</v>
      </c>
    </row>
    <row r="631" spans="1:18" x14ac:dyDescent="0.2">
      <c r="A631" s="3">
        <v>42387</v>
      </c>
      <c r="B631" s="4">
        <v>504</v>
      </c>
      <c r="C631" s="5">
        <v>0.25972222222222202</v>
      </c>
      <c r="D631" s="6" t="s">
        <v>8</v>
      </c>
      <c r="E631" s="4">
        <v>4</v>
      </c>
      <c r="F631" s="9" t="s">
        <v>19</v>
      </c>
      <c r="G631" s="13">
        <f t="shared" si="109"/>
        <v>4</v>
      </c>
      <c r="H631">
        <f t="shared" si="110"/>
        <v>1</v>
      </c>
      <c r="I631" s="14">
        <f t="shared" si="111"/>
        <v>7</v>
      </c>
      <c r="J631" s="14">
        <f t="shared" si="112"/>
        <v>2</v>
      </c>
      <c r="K631" s="14">
        <f t="shared" si="113"/>
        <v>4</v>
      </c>
      <c r="L631" s="14">
        <f t="shared" si="114"/>
        <v>4</v>
      </c>
      <c r="M631" s="14">
        <f t="shared" si="115"/>
        <v>3</v>
      </c>
      <c r="N631" s="14">
        <f t="shared" si="116"/>
        <v>3</v>
      </c>
      <c r="O631">
        <f t="shared" si="117"/>
        <v>2016</v>
      </c>
      <c r="P631">
        <f t="shared" si="118"/>
        <v>1</v>
      </c>
      <c r="Q631">
        <f t="shared" si="119"/>
        <v>18</v>
      </c>
      <c r="R631">
        <f t="shared" si="108"/>
        <v>2</v>
      </c>
    </row>
    <row r="632" spans="1:18" x14ac:dyDescent="0.2">
      <c r="A632" s="3">
        <v>42387</v>
      </c>
      <c r="B632" s="4">
        <v>504</v>
      </c>
      <c r="C632" s="5">
        <v>0.28263888888888899</v>
      </c>
      <c r="D632" s="6" t="s">
        <v>8</v>
      </c>
      <c r="E632" s="4">
        <v>3</v>
      </c>
      <c r="F632" s="9" t="s">
        <v>18</v>
      </c>
      <c r="G632" s="13">
        <f t="shared" si="109"/>
        <v>4</v>
      </c>
      <c r="H632">
        <f t="shared" si="110"/>
        <v>1</v>
      </c>
      <c r="I632" s="14">
        <f t="shared" si="111"/>
        <v>7</v>
      </c>
      <c r="J632" s="14">
        <f t="shared" si="112"/>
        <v>4</v>
      </c>
      <c r="K632" s="14">
        <f t="shared" si="113"/>
        <v>4</v>
      </c>
      <c r="L632" s="14">
        <f t="shared" si="114"/>
        <v>4</v>
      </c>
      <c r="M632" s="14">
        <f t="shared" si="115"/>
        <v>3</v>
      </c>
      <c r="N632" s="14">
        <f t="shared" si="116"/>
        <v>3</v>
      </c>
      <c r="O632">
        <f t="shared" si="117"/>
        <v>2016</v>
      </c>
      <c r="P632">
        <f t="shared" si="118"/>
        <v>1</v>
      </c>
      <c r="Q632">
        <f t="shared" si="119"/>
        <v>18</v>
      </c>
      <c r="R632">
        <f t="shared" si="108"/>
        <v>2</v>
      </c>
    </row>
    <row r="633" spans="1:18" x14ac:dyDescent="0.2">
      <c r="A633" s="3">
        <v>42387</v>
      </c>
      <c r="B633" s="4">
        <v>504</v>
      </c>
      <c r="C633" s="5">
        <v>0.28263888888888899</v>
      </c>
      <c r="D633" s="6" t="s">
        <v>8</v>
      </c>
      <c r="E633" s="4">
        <v>4</v>
      </c>
      <c r="F633" s="9" t="s">
        <v>18</v>
      </c>
      <c r="G633" s="13">
        <f t="shared" si="109"/>
        <v>4</v>
      </c>
      <c r="H633">
        <f t="shared" si="110"/>
        <v>1</v>
      </c>
      <c r="I633" s="14">
        <f t="shared" si="111"/>
        <v>7</v>
      </c>
      <c r="J633" s="14">
        <f t="shared" si="112"/>
        <v>4</v>
      </c>
      <c r="K633" s="14">
        <f t="shared" si="113"/>
        <v>4</v>
      </c>
      <c r="L633" s="14">
        <f t="shared" si="114"/>
        <v>4</v>
      </c>
      <c r="M633" s="14">
        <f t="shared" si="115"/>
        <v>3</v>
      </c>
      <c r="N633" s="14">
        <f t="shared" si="116"/>
        <v>3</v>
      </c>
      <c r="O633">
        <f t="shared" si="117"/>
        <v>2016</v>
      </c>
      <c r="P633">
        <f t="shared" si="118"/>
        <v>1</v>
      </c>
      <c r="Q633">
        <f t="shared" si="119"/>
        <v>18</v>
      </c>
      <c r="R633">
        <f t="shared" si="108"/>
        <v>2</v>
      </c>
    </row>
    <row r="634" spans="1:18" x14ac:dyDescent="0.2">
      <c r="A634" s="3">
        <v>42387</v>
      </c>
      <c r="B634" s="4">
        <v>501</v>
      </c>
      <c r="C634" s="5">
        <v>0.29166666666666702</v>
      </c>
      <c r="D634" s="6" t="s">
        <v>8</v>
      </c>
      <c r="E634" s="4">
        <v>5</v>
      </c>
      <c r="F634" s="9" t="s">
        <v>18</v>
      </c>
      <c r="G634" s="13">
        <f t="shared" si="109"/>
        <v>1</v>
      </c>
      <c r="H634">
        <f t="shared" si="110"/>
        <v>1</v>
      </c>
      <c r="I634" s="14">
        <f t="shared" si="111"/>
        <v>8</v>
      </c>
      <c r="J634" s="14">
        <f t="shared" si="112"/>
        <v>4</v>
      </c>
      <c r="K634" s="14">
        <f t="shared" si="113"/>
        <v>3</v>
      </c>
      <c r="L634" s="14">
        <f t="shared" si="114"/>
        <v>2</v>
      </c>
      <c r="M634" s="14">
        <f t="shared" si="115"/>
        <v>1</v>
      </c>
      <c r="N634" s="14">
        <f t="shared" si="116"/>
        <v>1</v>
      </c>
      <c r="O634">
        <f t="shared" si="117"/>
        <v>2016</v>
      </c>
      <c r="P634">
        <f t="shared" si="118"/>
        <v>1</v>
      </c>
      <c r="Q634">
        <f t="shared" si="119"/>
        <v>18</v>
      </c>
      <c r="R634">
        <f t="shared" si="108"/>
        <v>2</v>
      </c>
    </row>
    <row r="635" spans="1:18" x14ac:dyDescent="0.2">
      <c r="A635" s="3">
        <v>42387</v>
      </c>
      <c r="B635" s="4">
        <v>504</v>
      </c>
      <c r="C635" s="5">
        <v>0.297916666666667</v>
      </c>
      <c r="D635" s="6" t="s">
        <v>8</v>
      </c>
      <c r="E635" s="4">
        <v>21</v>
      </c>
      <c r="F635" s="9" t="s">
        <v>18</v>
      </c>
      <c r="G635" s="13">
        <f t="shared" si="109"/>
        <v>4</v>
      </c>
      <c r="H635">
        <f t="shared" si="110"/>
        <v>1</v>
      </c>
      <c r="I635" s="14">
        <f t="shared" si="111"/>
        <v>8</v>
      </c>
      <c r="J635" s="14">
        <f t="shared" si="112"/>
        <v>4</v>
      </c>
      <c r="K635" s="14">
        <f t="shared" si="113"/>
        <v>4</v>
      </c>
      <c r="L635" s="14">
        <f t="shared" si="114"/>
        <v>4</v>
      </c>
      <c r="M635" s="14">
        <f t="shared" si="115"/>
        <v>3</v>
      </c>
      <c r="N635" s="14">
        <f t="shared" si="116"/>
        <v>3</v>
      </c>
      <c r="O635">
        <f t="shared" si="117"/>
        <v>2016</v>
      </c>
      <c r="P635">
        <f t="shared" si="118"/>
        <v>1</v>
      </c>
      <c r="Q635">
        <f t="shared" si="119"/>
        <v>18</v>
      </c>
      <c r="R635">
        <f t="shared" si="108"/>
        <v>4</v>
      </c>
    </row>
    <row r="636" spans="1:18" x14ac:dyDescent="0.2">
      <c r="A636" s="3">
        <v>42387</v>
      </c>
      <c r="B636" s="4">
        <v>501</v>
      </c>
      <c r="C636" s="5">
        <v>0.29861111111111099</v>
      </c>
      <c r="D636" s="6" t="s">
        <v>8</v>
      </c>
      <c r="E636" s="4">
        <v>5</v>
      </c>
      <c r="F636" s="9" t="s">
        <v>18</v>
      </c>
      <c r="G636" s="13">
        <f t="shared" si="109"/>
        <v>1</v>
      </c>
      <c r="H636">
        <f t="shared" si="110"/>
        <v>1</v>
      </c>
      <c r="I636" s="14">
        <f t="shared" si="111"/>
        <v>8</v>
      </c>
      <c r="J636" s="14">
        <f t="shared" si="112"/>
        <v>4</v>
      </c>
      <c r="K636" s="14">
        <f t="shared" si="113"/>
        <v>3</v>
      </c>
      <c r="L636" s="14">
        <f t="shared" si="114"/>
        <v>2</v>
      </c>
      <c r="M636" s="14">
        <f t="shared" si="115"/>
        <v>1</v>
      </c>
      <c r="N636" s="14">
        <f t="shared" si="116"/>
        <v>1</v>
      </c>
      <c r="O636">
        <f t="shared" si="117"/>
        <v>2016</v>
      </c>
      <c r="P636">
        <f t="shared" si="118"/>
        <v>1</v>
      </c>
      <c r="Q636">
        <f t="shared" si="119"/>
        <v>18</v>
      </c>
      <c r="R636">
        <f t="shared" si="108"/>
        <v>2</v>
      </c>
    </row>
    <row r="637" spans="1:18" x14ac:dyDescent="0.2">
      <c r="A637" s="3">
        <v>42387</v>
      </c>
      <c r="B637" s="4">
        <v>510</v>
      </c>
      <c r="C637" s="5">
        <v>0.30902777777777801</v>
      </c>
      <c r="D637" s="6" t="s">
        <v>8</v>
      </c>
      <c r="E637" s="4">
        <v>12</v>
      </c>
      <c r="F637" s="9" t="s">
        <v>18</v>
      </c>
      <c r="G637" s="13">
        <f t="shared" si="109"/>
        <v>8</v>
      </c>
      <c r="H637">
        <f t="shared" si="110"/>
        <v>1</v>
      </c>
      <c r="I637" s="14">
        <f t="shared" si="111"/>
        <v>8</v>
      </c>
      <c r="J637" s="14">
        <f t="shared" si="112"/>
        <v>4</v>
      </c>
      <c r="K637" s="14">
        <f t="shared" si="113"/>
        <v>1</v>
      </c>
      <c r="L637" s="14">
        <f t="shared" si="114"/>
        <v>3</v>
      </c>
      <c r="M637" s="14">
        <f t="shared" si="115"/>
        <v>3</v>
      </c>
      <c r="N637" s="14">
        <f t="shared" si="116"/>
        <v>3</v>
      </c>
      <c r="O637">
        <f t="shared" si="117"/>
        <v>2016</v>
      </c>
      <c r="P637">
        <f t="shared" si="118"/>
        <v>1</v>
      </c>
      <c r="Q637">
        <f t="shared" si="119"/>
        <v>18</v>
      </c>
      <c r="R637">
        <f t="shared" si="108"/>
        <v>4</v>
      </c>
    </row>
    <row r="638" spans="1:18" x14ac:dyDescent="0.2">
      <c r="A638" s="3">
        <v>42387</v>
      </c>
      <c r="B638" s="4">
        <v>504</v>
      </c>
      <c r="C638" s="5">
        <v>0.31388888888888899</v>
      </c>
      <c r="D638" s="6" t="s">
        <v>8</v>
      </c>
      <c r="E638" s="4">
        <v>4</v>
      </c>
      <c r="F638" s="9" t="s">
        <v>19</v>
      </c>
      <c r="G638" s="13">
        <f t="shared" si="109"/>
        <v>4</v>
      </c>
      <c r="H638">
        <f t="shared" si="110"/>
        <v>1</v>
      </c>
      <c r="I638" s="14">
        <f t="shared" si="111"/>
        <v>8</v>
      </c>
      <c r="J638" s="14">
        <f t="shared" si="112"/>
        <v>2</v>
      </c>
      <c r="K638" s="14">
        <f t="shared" si="113"/>
        <v>4</v>
      </c>
      <c r="L638" s="14">
        <f t="shared" si="114"/>
        <v>4</v>
      </c>
      <c r="M638" s="14">
        <f t="shared" si="115"/>
        <v>3</v>
      </c>
      <c r="N638" s="14">
        <f t="shared" si="116"/>
        <v>3</v>
      </c>
      <c r="O638">
        <f t="shared" si="117"/>
        <v>2016</v>
      </c>
      <c r="P638">
        <f t="shared" si="118"/>
        <v>1</v>
      </c>
      <c r="Q638">
        <f t="shared" si="119"/>
        <v>18</v>
      </c>
      <c r="R638">
        <f t="shared" si="108"/>
        <v>2</v>
      </c>
    </row>
    <row r="639" spans="1:18" x14ac:dyDescent="0.2">
      <c r="A639" s="3">
        <v>42387</v>
      </c>
      <c r="B639" s="4">
        <v>504</v>
      </c>
      <c r="C639" s="5">
        <v>0.328472222222222</v>
      </c>
      <c r="D639" s="6" t="s">
        <v>8</v>
      </c>
      <c r="E639" s="4">
        <v>0</v>
      </c>
      <c r="F639" s="9" t="s">
        <v>20</v>
      </c>
      <c r="G639" s="13">
        <f t="shared" si="109"/>
        <v>4</v>
      </c>
      <c r="H639">
        <f t="shared" si="110"/>
        <v>1</v>
      </c>
      <c r="I639" s="14">
        <f t="shared" si="111"/>
        <v>8</v>
      </c>
      <c r="J639" s="14">
        <f t="shared" si="112"/>
        <v>3</v>
      </c>
      <c r="K639" s="14">
        <f t="shared" si="113"/>
        <v>4</v>
      </c>
      <c r="L639" s="14">
        <f t="shared" si="114"/>
        <v>4</v>
      </c>
      <c r="M639" s="14">
        <f t="shared" si="115"/>
        <v>3</v>
      </c>
      <c r="N639" s="14">
        <f t="shared" si="116"/>
        <v>3</v>
      </c>
      <c r="O639">
        <f t="shared" si="117"/>
        <v>2016</v>
      </c>
      <c r="P639">
        <f t="shared" si="118"/>
        <v>1</v>
      </c>
      <c r="Q639">
        <f t="shared" si="119"/>
        <v>18</v>
      </c>
      <c r="R639">
        <f t="shared" si="108"/>
        <v>1</v>
      </c>
    </row>
    <row r="640" spans="1:18" x14ac:dyDescent="0.2">
      <c r="A640" s="3">
        <v>42387</v>
      </c>
      <c r="B640" s="4">
        <v>501</v>
      </c>
      <c r="C640" s="5">
        <v>0.33680555555555602</v>
      </c>
      <c r="D640" s="6" t="s">
        <v>8</v>
      </c>
      <c r="E640" s="4">
        <v>5</v>
      </c>
      <c r="F640" s="9" t="s">
        <v>19</v>
      </c>
      <c r="G640" s="13">
        <f t="shared" si="109"/>
        <v>1</v>
      </c>
      <c r="H640">
        <f t="shared" si="110"/>
        <v>1</v>
      </c>
      <c r="I640" s="14">
        <f t="shared" si="111"/>
        <v>9</v>
      </c>
      <c r="J640" s="14">
        <f t="shared" si="112"/>
        <v>2</v>
      </c>
      <c r="K640" s="14">
        <f t="shared" si="113"/>
        <v>3</v>
      </c>
      <c r="L640" s="14">
        <f t="shared" si="114"/>
        <v>2</v>
      </c>
      <c r="M640" s="14">
        <f t="shared" si="115"/>
        <v>1</v>
      </c>
      <c r="N640" s="14">
        <f t="shared" si="116"/>
        <v>1</v>
      </c>
      <c r="O640">
        <f t="shared" si="117"/>
        <v>2016</v>
      </c>
      <c r="P640">
        <f t="shared" si="118"/>
        <v>1</v>
      </c>
      <c r="Q640">
        <f t="shared" si="119"/>
        <v>18</v>
      </c>
      <c r="R640">
        <f t="shared" si="108"/>
        <v>2</v>
      </c>
    </row>
    <row r="641" spans="1:18" x14ac:dyDescent="0.2">
      <c r="A641" s="3">
        <v>42387</v>
      </c>
      <c r="B641" s="4">
        <v>504</v>
      </c>
      <c r="C641" s="5">
        <v>0.34027777777777801</v>
      </c>
      <c r="D641" s="6" t="s">
        <v>8</v>
      </c>
      <c r="E641" s="4">
        <v>0</v>
      </c>
      <c r="F641" s="9" t="s">
        <v>20</v>
      </c>
      <c r="G641" s="13">
        <f t="shared" si="109"/>
        <v>4</v>
      </c>
      <c r="H641">
        <f t="shared" si="110"/>
        <v>1</v>
      </c>
      <c r="I641" s="14">
        <f t="shared" si="111"/>
        <v>9</v>
      </c>
      <c r="J641" s="14">
        <f t="shared" si="112"/>
        <v>3</v>
      </c>
      <c r="K641" s="14">
        <f t="shared" si="113"/>
        <v>4</v>
      </c>
      <c r="L641" s="14">
        <f t="shared" si="114"/>
        <v>4</v>
      </c>
      <c r="M641" s="14">
        <f t="shared" si="115"/>
        <v>3</v>
      </c>
      <c r="N641" s="14">
        <f t="shared" si="116"/>
        <v>3</v>
      </c>
      <c r="O641">
        <f t="shared" si="117"/>
        <v>2016</v>
      </c>
      <c r="P641">
        <f t="shared" si="118"/>
        <v>1</v>
      </c>
      <c r="Q641">
        <f t="shared" si="119"/>
        <v>18</v>
      </c>
      <c r="R641">
        <f t="shared" si="108"/>
        <v>1</v>
      </c>
    </row>
    <row r="642" spans="1:18" x14ac:dyDescent="0.2">
      <c r="A642" s="3">
        <v>42387</v>
      </c>
      <c r="B642" s="4">
        <v>501</v>
      </c>
      <c r="C642" s="5">
        <v>0.34097222222222201</v>
      </c>
      <c r="D642" s="6" t="s">
        <v>8</v>
      </c>
      <c r="E642" s="4">
        <v>4</v>
      </c>
      <c r="F642" s="9" t="s">
        <v>19</v>
      </c>
      <c r="G642" s="13">
        <f t="shared" si="109"/>
        <v>1</v>
      </c>
      <c r="H642">
        <f t="shared" si="110"/>
        <v>1</v>
      </c>
      <c r="I642" s="14">
        <f t="shared" si="111"/>
        <v>9</v>
      </c>
      <c r="J642" s="14">
        <f t="shared" si="112"/>
        <v>2</v>
      </c>
      <c r="K642" s="14">
        <f t="shared" si="113"/>
        <v>3</v>
      </c>
      <c r="L642" s="14">
        <f t="shared" si="114"/>
        <v>2</v>
      </c>
      <c r="M642" s="14">
        <f t="shared" si="115"/>
        <v>1</v>
      </c>
      <c r="N642" s="14">
        <f t="shared" si="116"/>
        <v>1</v>
      </c>
      <c r="O642">
        <f t="shared" si="117"/>
        <v>2016</v>
      </c>
      <c r="P642">
        <f t="shared" si="118"/>
        <v>1</v>
      </c>
      <c r="Q642">
        <f t="shared" si="119"/>
        <v>18</v>
      </c>
      <c r="R642">
        <f t="shared" ref="R642:R705" si="120">IF(E642=0,1,(IF(E642&lt;=5,2,(IF(E642&lt;=10,3,(IF(E642&gt;=11,4)))))))</f>
        <v>2</v>
      </c>
    </row>
    <row r="643" spans="1:18" x14ac:dyDescent="0.2">
      <c r="A643" s="3">
        <v>42387</v>
      </c>
      <c r="B643" s="4">
        <v>502</v>
      </c>
      <c r="C643" s="5">
        <v>0.36249999999999999</v>
      </c>
      <c r="D643" s="6" t="s">
        <v>8</v>
      </c>
      <c r="E643" s="4">
        <v>12</v>
      </c>
      <c r="F643" s="9" t="s">
        <v>18</v>
      </c>
      <c r="G643" s="13">
        <f t="shared" ref="G643:G706" si="121">IF(B643=501,1,(IF(B643=502,2,(IF(B643=503,3,(IF(B643=504,4,(IF(B643=505,5,(IF(B643=506,6,(IF(B643=509,7,(IF(B643=510,8,(IF(B643=511,9,(IF(B643=512,10,(IF(B643=514,11)))))))))))))))))))))</f>
        <v>2</v>
      </c>
      <c r="H643">
        <f t="shared" ref="H643:H706" si="122">IF(D643="Friday",5,(IF(D643="Saturday",6,(IF(D643="Sunday",7,(IF(D643="Monday",1,(IF(D643="Tuesday",2,(IF(D643="Wednesday",3,(IF(D643="Thursday",4,0)))))))))))))</f>
        <v>1</v>
      </c>
      <c r="I643" s="14">
        <f t="shared" ref="I643:I706" si="123">(ROUNDDOWN(C643*24,0)+1)</f>
        <v>9</v>
      </c>
      <c r="J643" s="14">
        <f t="shared" ref="J643:J706" si="124">IF(F643="N",1,(IF(F643="E",2,(IF(F643="S",3,(IF(F643="W",4)))))))</f>
        <v>4</v>
      </c>
      <c r="K643" s="14">
        <f t="shared" ref="K643:K706" si="125">IF(B643=501,3,(IF(B643=502,2,(IF(B643=503,3,(IF(B643=504,4,(IF(B643=505,3,(IF(B643=506,4,(IF(B643=509,1,(IF(B643=510,1,(IF(B643=511,1,(IF(B643=512,3,(IF(B643=514,2)))))))))))))))))))))</f>
        <v>2</v>
      </c>
      <c r="L643" s="14">
        <f t="shared" ref="L643:L706" si="126">IF(B643=501,2,(IF(B643=502,1,(IF(B643=503,2,(IF(B643=504,4,(IF(B643=505,3,(IF(B643=506,2,(IF(B643=509,2,(IF(B643=510,3,(IF(B643=511,3,(IF(B643=512,1,(IF(B643=514,1)))))))))))))))))))))</f>
        <v>1</v>
      </c>
      <c r="M643" s="14">
        <f t="shared" ref="M643:M706" si="127">IF(B643=501,1,(IF(B643=502,3,(IF(B643=503,1,(IF(B643=504,3,(IF(B643=505,4,(IF(B643=506,2,(IF(B643=509,2,(IF(B643=510,3,(IF(B643=511,2,(IF(B643=512,3,(IF(B643=514,3)))))))))))))))))))))</f>
        <v>3</v>
      </c>
      <c r="N643" s="14">
        <f t="shared" ref="N643:N706" si="128">IF(B643=501,1,(IF(B643=502,3,(IF(B643=503,1,(IF(B643=504,3,(IF(B643=505,4,(IF(B643=506,2,(IF(B643=509,2,(IF(B643=510,3,(IF(B643=511,2,(IF(B643=512,3,(IF(B643=514,1)))))))))))))))))))))</f>
        <v>3</v>
      </c>
      <c r="O643">
        <f t="shared" ref="O643:O706" si="129">YEAR(A643)</f>
        <v>2016</v>
      </c>
      <c r="P643">
        <f t="shared" ref="P643:P706" si="130">MONTH(A643)</f>
        <v>1</v>
      </c>
      <c r="Q643">
        <f t="shared" ref="Q643:Q706" si="131">DAY(A643)</f>
        <v>18</v>
      </c>
      <c r="R643">
        <f t="shared" si="120"/>
        <v>4</v>
      </c>
    </row>
    <row r="644" spans="1:18" x14ac:dyDescent="0.2">
      <c r="A644" s="3">
        <v>42387</v>
      </c>
      <c r="B644" s="4">
        <v>506</v>
      </c>
      <c r="C644" s="5">
        <v>0.36319444444444399</v>
      </c>
      <c r="D644" s="6" t="s">
        <v>8</v>
      </c>
      <c r="E644" s="4">
        <v>16</v>
      </c>
      <c r="F644" s="9" t="s">
        <v>19</v>
      </c>
      <c r="G644" s="13">
        <f t="shared" si="121"/>
        <v>6</v>
      </c>
      <c r="H644">
        <f t="shared" si="122"/>
        <v>1</v>
      </c>
      <c r="I644" s="14">
        <f t="shared" si="123"/>
        <v>9</v>
      </c>
      <c r="J644" s="14">
        <f t="shared" si="124"/>
        <v>2</v>
      </c>
      <c r="K644" s="14">
        <f t="shared" si="125"/>
        <v>4</v>
      </c>
      <c r="L644" s="14">
        <f t="shared" si="126"/>
        <v>2</v>
      </c>
      <c r="M644" s="14">
        <f t="shared" si="127"/>
        <v>2</v>
      </c>
      <c r="N644" s="14">
        <f t="shared" si="128"/>
        <v>2</v>
      </c>
      <c r="O644">
        <f t="shared" si="129"/>
        <v>2016</v>
      </c>
      <c r="P644">
        <f t="shared" si="130"/>
        <v>1</v>
      </c>
      <c r="Q644">
        <f t="shared" si="131"/>
        <v>18</v>
      </c>
      <c r="R644">
        <f t="shared" si="120"/>
        <v>4</v>
      </c>
    </row>
    <row r="645" spans="1:18" x14ac:dyDescent="0.2">
      <c r="A645" s="3">
        <v>42387</v>
      </c>
      <c r="B645" s="4">
        <v>506</v>
      </c>
      <c r="C645" s="5">
        <v>0.374305555555556</v>
      </c>
      <c r="D645" s="6" t="s">
        <v>8</v>
      </c>
      <c r="E645" s="4">
        <v>37</v>
      </c>
      <c r="F645" s="9" t="s">
        <v>19</v>
      </c>
      <c r="G645" s="13">
        <f t="shared" si="121"/>
        <v>6</v>
      </c>
      <c r="H645">
        <f t="shared" si="122"/>
        <v>1</v>
      </c>
      <c r="I645" s="14">
        <f t="shared" si="123"/>
        <v>9</v>
      </c>
      <c r="J645" s="14">
        <f t="shared" si="124"/>
        <v>2</v>
      </c>
      <c r="K645" s="14">
        <f t="shared" si="125"/>
        <v>4</v>
      </c>
      <c r="L645" s="14">
        <f t="shared" si="126"/>
        <v>2</v>
      </c>
      <c r="M645" s="14">
        <f t="shared" si="127"/>
        <v>2</v>
      </c>
      <c r="N645" s="14">
        <f t="shared" si="128"/>
        <v>2</v>
      </c>
      <c r="O645">
        <f t="shared" si="129"/>
        <v>2016</v>
      </c>
      <c r="P645">
        <f t="shared" si="130"/>
        <v>1</v>
      </c>
      <c r="Q645">
        <f t="shared" si="131"/>
        <v>18</v>
      </c>
      <c r="R645">
        <f t="shared" si="120"/>
        <v>4</v>
      </c>
    </row>
    <row r="646" spans="1:18" x14ac:dyDescent="0.2">
      <c r="A646" s="3">
        <v>42387</v>
      </c>
      <c r="B646" s="4">
        <v>504</v>
      </c>
      <c r="C646" s="5">
        <v>0.38055555555555598</v>
      </c>
      <c r="D646" s="6" t="s">
        <v>8</v>
      </c>
      <c r="E646" s="4">
        <v>4</v>
      </c>
      <c r="F646" s="9" t="s">
        <v>19</v>
      </c>
      <c r="G646" s="13">
        <f t="shared" si="121"/>
        <v>4</v>
      </c>
      <c r="H646">
        <f t="shared" si="122"/>
        <v>1</v>
      </c>
      <c r="I646" s="14">
        <f t="shared" si="123"/>
        <v>10</v>
      </c>
      <c r="J646" s="14">
        <f t="shared" si="124"/>
        <v>2</v>
      </c>
      <c r="K646" s="14">
        <f t="shared" si="125"/>
        <v>4</v>
      </c>
      <c r="L646" s="14">
        <f t="shared" si="126"/>
        <v>4</v>
      </c>
      <c r="M646" s="14">
        <f t="shared" si="127"/>
        <v>3</v>
      </c>
      <c r="N646" s="14">
        <f t="shared" si="128"/>
        <v>3</v>
      </c>
      <c r="O646">
        <f t="shared" si="129"/>
        <v>2016</v>
      </c>
      <c r="P646">
        <f t="shared" si="130"/>
        <v>1</v>
      </c>
      <c r="Q646">
        <f t="shared" si="131"/>
        <v>18</v>
      </c>
      <c r="R646">
        <f t="shared" si="120"/>
        <v>2</v>
      </c>
    </row>
    <row r="647" spans="1:18" x14ac:dyDescent="0.2">
      <c r="A647" s="3">
        <v>42387</v>
      </c>
      <c r="B647" s="4">
        <v>501</v>
      </c>
      <c r="C647" s="5">
        <v>0.38263888888888897</v>
      </c>
      <c r="D647" s="6" t="s">
        <v>8</v>
      </c>
      <c r="E647" s="4">
        <v>5</v>
      </c>
      <c r="F647" s="9" t="s">
        <v>18</v>
      </c>
      <c r="G647" s="13">
        <f t="shared" si="121"/>
        <v>1</v>
      </c>
      <c r="H647">
        <f t="shared" si="122"/>
        <v>1</v>
      </c>
      <c r="I647" s="14">
        <f t="shared" si="123"/>
        <v>10</v>
      </c>
      <c r="J647" s="14">
        <f t="shared" si="124"/>
        <v>4</v>
      </c>
      <c r="K647" s="14">
        <f t="shared" si="125"/>
        <v>3</v>
      </c>
      <c r="L647" s="14">
        <f t="shared" si="126"/>
        <v>2</v>
      </c>
      <c r="M647" s="14">
        <f t="shared" si="127"/>
        <v>1</v>
      </c>
      <c r="N647" s="14">
        <f t="shared" si="128"/>
        <v>1</v>
      </c>
      <c r="O647">
        <f t="shared" si="129"/>
        <v>2016</v>
      </c>
      <c r="P647">
        <f t="shared" si="130"/>
        <v>1</v>
      </c>
      <c r="Q647">
        <f t="shared" si="131"/>
        <v>18</v>
      </c>
      <c r="R647">
        <f t="shared" si="120"/>
        <v>2</v>
      </c>
    </row>
    <row r="648" spans="1:18" x14ac:dyDescent="0.2">
      <c r="A648" s="3">
        <v>42387</v>
      </c>
      <c r="B648" s="4">
        <v>505</v>
      </c>
      <c r="C648" s="5">
        <v>0.38819444444444401</v>
      </c>
      <c r="D648" s="6" t="s">
        <v>8</v>
      </c>
      <c r="E648" s="4">
        <v>6</v>
      </c>
      <c r="F648" s="9" t="s">
        <v>18</v>
      </c>
      <c r="G648" s="13">
        <f t="shared" si="121"/>
        <v>5</v>
      </c>
      <c r="H648">
        <f t="shared" si="122"/>
        <v>1</v>
      </c>
      <c r="I648" s="14">
        <f t="shared" si="123"/>
        <v>10</v>
      </c>
      <c r="J648" s="14">
        <f t="shared" si="124"/>
        <v>4</v>
      </c>
      <c r="K648" s="14">
        <f t="shared" si="125"/>
        <v>3</v>
      </c>
      <c r="L648" s="14">
        <f t="shared" si="126"/>
        <v>3</v>
      </c>
      <c r="M648" s="14">
        <f t="shared" si="127"/>
        <v>4</v>
      </c>
      <c r="N648" s="14">
        <f t="shared" si="128"/>
        <v>4</v>
      </c>
      <c r="O648">
        <f t="shared" si="129"/>
        <v>2016</v>
      </c>
      <c r="P648">
        <f t="shared" si="130"/>
        <v>1</v>
      </c>
      <c r="Q648">
        <f t="shared" si="131"/>
        <v>18</v>
      </c>
      <c r="R648">
        <f t="shared" si="120"/>
        <v>3</v>
      </c>
    </row>
    <row r="649" spans="1:18" x14ac:dyDescent="0.2">
      <c r="A649" s="3">
        <v>42387</v>
      </c>
      <c r="B649" s="4">
        <v>501</v>
      </c>
      <c r="C649" s="5">
        <v>0.390972222222222</v>
      </c>
      <c r="D649" s="6" t="s">
        <v>8</v>
      </c>
      <c r="E649" s="4">
        <v>5</v>
      </c>
      <c r="F649" s="9" t="s">
        <v>19</v>
      </c>
      <c r="G649" s="13">
        <f t="shared" si="121"/>
        <v>1</v>
      </c>
      <c r="H649">
        <f t="shared" si="122"/>
        <v>1</v>
      </c>
      <c r="I649" s="14">
        <f t="shared" si="123"/>
        <v>10</v>
      </c>
      <c r="J649" s="14">
        <f t="shared" si="124"/>
        <v>2</v>
      </c>
      <c r="K649" s="14">
        <f t="shared" si="125"/>
        <v>3</v>
      </c>
      <c r="L649" s="14">
        <f t="shared" si="126"/>
        <v>2</v>
      </c>
      <c r="M649" s="14">
        <f t="shared" si="127"/>
        <v>1</v>
      </c>
      <c r="N649" s="14">
        <f t="shared" si="128"/>
        <v>1</v>
      </c>
      <c r="O649">
        <f t="shared" si="129"/>
        <v>2016</v>
      </c>
      <c r="P649">
        <f t="shared" si="130"/>
        <v>1</v>
      </c>
      <c r="Q649">
        <f t="shared" si="131"/>
        <v>18</v>
      </c>
      <c r="R649">
        <f t="shared" si="120"/>
        <v>2</v>
      </c>
    </row>
    <row r="650" spans="1:18" x14ac:dyDescent="0.2">
      <c r="A650" s="3">
        <v>42387</v>
      </c>
      <c r="B650" s="4">
        <v>505</v>
      </c>
      <c r="C650" s="5">
        <v>0.39583333333333298</v>
      </c>
      <c r="D650" s="6" t="s">
        <v>8</v>
      </c>
      <c r="E650" s="4">
        <v>15</v>
      </c>
      <c r="F650" s="9" t="s">
        <v>19</v>
      </c>
      <c r="G650" s="13">
        <f t="shared" si="121"/>
        <v>5</v>
      </c>
      <c r="H650">
        <f t="shared" si="122"/>
        <v>1</v>
      </c>
      <c r="I650" s="14">
        <f t="shared" si="123"/>
        <v>10</v>
      </c>
      <c r="J650" s="14">
        <f t="shared" si="124"/>
        <v>2</v>
      </c>
      <c r="K650" s="14">
        <f t="shared" si="125"/>
        <v>3</v>
      </c>
      <c r="L650" s="14">
        <f t="shared" si="126"/>
        <v>3</v>
      </c>
      <c r="M650" s="14">
        <f t="shared" si="127"/>
        <v>4</v>
      </c>
      <c r="N650" s="14">
        <f t="shared" si="128"/>
        <v>4</v>
      </c>
      <c r="O650">
        <f t="shared" si="129"/>
        <v>2016</v>
      </c>
      <c r="P650">
        <f t="shared" si="130"/>
        <v>1</v>
      </c>
      <c r="Q650">
        <f t="shared" si="131"/>
        <v>18</v>
      </c>
      <c r="R650">
        <f t="shared" si="120"/>
        <v>4</v>
      </c>
    </row>
    <row r="651" spans="1:18" x14ac:dyDescent="0.2">
      <c r="A651" s="3">
        <v>42387</v>
      </c>
      <c r="B651" s="4">
        <v>502</v>
      </c>
      <c r="C651" s="5">
        <v>0.39583333333333298</v>
      </c>
      <c r="D651" s="6" t="s">
        <v>8</v>
      </c>
      <c r="E651" s="4">
        <v>12</v>
      </c>
      <c r="F651" s="9" t="s">
        <v>19</v>
      </c>
      <c r="G651" s="13">
        <f t="shared" si="121"/>
        <v>2</v>
      </c>
      <c r="H651">
        <f t="shared" si="122"/>
        <v>1</v>
      </c>
      <c r="I651" s="14">
        <f t="shared" si="123"/>
        <v>10</v>
      </c>
      <c r="J651" s="14">
        <f t="shared" si="124"/>
        <v>2</v>
      </c>
      <c r="K651" s="14">
        <f t="shared" si="125"/>
        <v>2</v>
      </c>
      <c r="L651" s="14">
        <f t="shared" si="126"/>
        <v>1</v>
      </c>
      <c r="M651" s="14">
        <f t="shared" si="127"/>
        <v>3</v>
      </c>
      <c r="N651" s="14">
        <f t="shared" si="128"/>
        <v>3</v>
      </c>
      <c r="O651">
        <f t="shared" si="129"/>
        <v>2016</v>
      </c>
      <c r="P651">
        <f t="shared" si="130"/>
        <v>1</v>
      </c>
      <c r="Q651">
        <f t="shared" si="131"/>
        <v>18</v>
      </c>
      <c r="R651">
        <f t="shared" si="120"/>
        <v>4</v>
      </c>
    </row>
    <row r="652" spans="1:18" x14ac:dyDescent="0.2">
      <c r="A652" s="3">
        <v>42387</v>
      </c>
      <c r="B652" s="4">
        <v>511</v>
      </c>
      <c r="C652" s="5">
        <v>0.41319444444444398</v>
      </c>
      <c r="D652" s="6" t="s">
        <v>8</v>
      </c>
      <c r="E652" s="4">
        <v>19</v>
      </c>
      <c r="F652" s="9" t="s">
        <v>13</v>
      </c>
      <c r="G652" s="13">
        <f t="shared" si="121"/>
        <v>9</v>
      </c>
      <c r="H652">
        <f t="shared" si="122"/>
        <v>1</v>
      </c>
      <c r="I652" s="14">
        <f t="shared" si="123"/>
        <v>10</v>
      </c>
      <c r="J652" s="14">
        <f t="shared" si="124"/>
        <v>1</v>
      </c>
      <c r="K652" s="14">
        <f t="shared" si="125"/>
        <v>1</v>
      </c>
      <c r="L652" s="14">
        <f t="shared" si="126"/>
        <v>3</v>
      </c>
      <c r="M652" s="14">
        <f t="shared" si="127"/>
        <v>2</v>
      </c>
      <c r="N652" s="14">
        <f t="shared" si="128"/>
        <v>2</v>
      </c>
      <c r="O652">
        <f t="shared" si="129"/>
        <v>2016</v>
      </c>
      <c r="P652">
        <f t="shared" si="130"/>
        <v>1</v>
      </c>
      <c r="Q652">
        <f t="shared" si="131"/>
        <v>18</v>
      </c>
      <c r="R652">
        <f t="shared" si="120"/>
        <v>4</v>
      </c>
    </row>
    <row r="653" spans="1:18" x14ac:dyDescent="0.2">
      <c r="A653" s="3">
        <v>42387</v>
      </c>
      <c r="B653" s="4">
        <v>509</v>
      </c>
      <c r="C653" s="5">
        <v>0.43194444444444402</v>
      </c>
      <c r="D653" s="6" t="s">
        <v>8</v>
      </c>
      <c r="E653" s="4">
        <v>7</v>
      </c>
      <c r="F653" s="9" t="s">
        <v>19</v>
      </c>
      <c r="G653" s="13">
        <f t="shared" si="121"/>
        <v>7</v>
      </c>
      <c r="H653">
        <f t="shared" si="122"/>
        <v>1</v>
      </c>
      <c r="I653" s="14">
        <f t="shared" si="123"/>
        <v>11</v>
      </c>
      <c r="J653" s="14">
        <f t="shared" si="124"/>
        <v>2</v>
      </c>
      <c r="K653" s="14">
        <f t="shared" si="125"/>
        <v>1</v>
      </c>
      <c r="L653" s="14">
        <f t="shared" si="126"/>
        <v>2</v>
      </c>
      <c r="M653" s="14">
        <f t="shared" si="127"/>
        <v>2</v>
      </c>
      <c r="N653" s="14">
        <f t="shared" si="128"/>
        <v>2</v>
      </c>
      <c r="O653">
        <f t="shared" si="129"/>
        <v>2016</v>
      </c>
      <c r="P653">
        <f t="shared" si="130"/>
        <v>1</v>
      </c>
      <c r="Q653">
        <f t="shared" si="131"/>
        <v>18</v>
      </c>
      <c r="R653">
        <f t="shared" si="120"/>
        <v>3</v>
      </c>
    </row>
    <row r="654" spans="1:18" x14ac:dyDescent="0.2">
      <c r="A654" s="3">
        <v>42387</v>
      </c>
      <c r="B654" s="4">
        <v>506</v>
      </c>
      <c r="C654" s="5">
        <v>0.452083333333333</v>
      </c>
      <c r="D654" s="6" t="s">
        <v>8</v>
      </c>
      <c r="E654" s="4">
        <v>47</v>
      </c>
      <c r="F654" s="9" t="s">
        <v>13</v>
      </c>
      <c r="G654" s="13">
        <f t="shared" si="121"/>
        <v>6</v>
      </c>
      <c r="H654">
        <f t="shared" si="122"/>
        <v>1</v>
      </c>
      <c r="I654" s="14">
        <f t="shared" si="123"/>
        <v>11</v>
      </c>
      <c r="J654" s="14">
        <f t="shared" si="124"/>
        <v>1</v>
      </c>
      <c r="K654" s="14">
        <f t="shared" si="125"/>
        <v>4</v>
      </c>
      <c r="L654" s="14">
        <f t="shared" si="126"/>
        <v>2</v>
      </c>
      <c r="M654" s="14">
        <f t="shared" si="127"/>
        <v>2</v>
      </c>
      <c r="N654" s="14">
        <f t="shared" si="128"/>
        <v>2</v>
      </c>
      <c r="O654">
        <f t="shared" si="129"/>
        <v>2016</v>
      </c>
      <c r="P654">
        <f t="shared" si="130"/>
        <v>1</v>
      </c>
      <c r="Q654">
        <f t="shared" si="131"/>
        <v>18</v>
      </c>
      <c r="R654">
        <f t="shared" si="120"/>
        <v>4</v>
      </c>
    </row>
    <row r="655" spans="1:18" x14ac:dyDescent="0.2">
      <c r="A655" s="3">
        <v>42387</v>
      </c>
      <c r="B655" s="4">
        <v>501</v>
      </c>
      <c r="C655" s="5">
        <v>0.49166666666666697</v>
      </c>
      <c r="D655" s="6" t="s">
        <v>8</v>
      </c>
      <c r="E655" s="4">
        <v>27</v>
      </c>
      <c r="F655" s="9" t="s">
        <v>19</v>
      </c>
      <c r="G655" s="13">
        <f t="shared" si="121"/>
        <v>1</v>
      </c>
      <c r="H655">
        <f t="shared" si="122"/>
        <v>1</v>
      </c>
      <c r="I655" s="14">
        <f t="shared" si="123"/>
        <v>12</v>
      </c>
      <c r="J655" s="14">
        <f t="shared" si="124"/>
        <v>2</v>
      </c>
      <c r="K655" s="14">
        <f t="shared" si="125"/>
        <v>3</v>
      </c>
      <c r="L655" s="14">
        <f t="shared" si="126"/>
        <v>2</v>
      </c>
      <c r="M655" s="14">
        <f t="shared" si="127"/>
        <v>1</v>
      </c>
      <c r="N655" s="14">
        <f t="shared" si="128"/>
        <v>1</v>
      </c>
      <c r="O655">
        <f t="shared" si="129"/>
        <v>2016</v>
      </c>
      <c r="P655">
        <f t="shared" si="130"/>
        <v>1</v>
      </c>
      <c r="Q655">
        <f t="shared" si="131"/>
        <v>18</v>
      </c>
      <c r="R655">
        <f t="shared" si="120"/>
        <v>4</v>
      </c>
    </row>
    <row r="656" spans="1:18" x14ac:dyDescent="0.2">
      <c r="A656" s="3">
        <v>42387</v>
      </c>
      <c r="B656" s="4">
        <v>506</v>
      </c>
      <c r="C656" s="5">
        <v>0.51041666666666696</v>
      </c>
      <c r="D656" s="6" t="s">
        <v>8</v>
      </c>
      <c r="E656" s="4">
        <v>10</v>
      </c>
      <c r="F656" s="9" t="s">
        <v>18</v>
      </c>
      <c r="G656" s="13">
        <f t="shared" si="121"/>
        <v>6</v>
      </c>
      <c r="H656">
        <f t="shared" si="122"/>
        <v>1</v>
      </c>
      <c r="I656" s="14">
        <f t="shared" si="123"/>
        <v>13</v>
      </c>
      <c r="J656" s="14">
        <f t="shared" si="124"/>
        <v>4</v>
      </c>
      <c r="K656" s="14">
        <f t="shared" si="125"/>
        <v>4</v>
      </c>
      <c r="L656" s="14">
        <f t="shared" si="126"/>
        <v>2</v>
      </c>
      <c r="M656" s="14">
        <f t="shared" si="127"/>
        <v>2</v>
      </c>
      <c r="N656" s="14">
        <f t="shared" si="128"/>
        <v>2</v>
      </c>
      <c r="O656">
        <f t="shared" si="129"/>
        <v>2016</v>
      </c>
      <c r="P656">
        <f t="shared" si="130"/>
        <v>1</v>
      </c>
      <c r="Q656">
        <f t="shared" si="131"/>
        <v>18</v>
      </c>
      <c r="R656">
        <f t="shared" si="120"/>
        <v>3</v>
      </c>
    </row>
    <row r="657" spans="1:18" x14ac:dyDescent="0.2">
      <c r="A657" s="3">
        <v>42387</v>
      </c>
      <c r="B657" s="4">
        <v>501</v>
      </c>
      <c r="C657" s="5">
        <v>0.55416666666666703</v>
      </c>
      <c r="D657" s="6" t="s">
        <v>8</v>
      </c>
      <c r="E657" s="4">
        <v>6</v>
      </c>
      <c r="F657" s="9" t="s">
        <v>19</v>
      </c>
      <c r="G657" s="13">
        <f t="shared" si="121"/>
        <v>1</v>
      </c>
      <c r="H657">
        <f t="shared" si="122"/>
        <v>1</v>
      </c>
      <c r="I657" s="14">
        <f t="shared" si="123"/>
        <v>14</v>
      </c>
      <c r="J657" s="14">
        <f t="shared" si="124"/>
        <v>2</v>
      </c>
      <c r="K657" s="14">
        <f t="shared" si="125"/>
        <v>3</v>
      </c>
      <c r="L657" s="14">
        <f t="shared" si="126"/>
        <v>2</v>
      </c>
      <c r="M657" s="14">
        <f t="shared" si="127"/>
        <v>1</v>
      </c>
      <c r="N657" s="14">
        <f t="shared" si="128"/>
        <v>1</v>
      </c>
      <c r="O657">
        <f t="shared" si="129"/>
        <v>2016</v>
      </c>
      <c r="P657">
        <f t="shared" si="130"/>
        <v>1</v>
      </c>
      <c r="Q657">
        <f t="shared" si="131"/>
        <v>18</v>
      </c>
      <c r="R657">
        <f t="shared" si="120"/>
        <v>3</v>
      </c>
    </row>
    <row r="658" spans="1:18" x14ac:dyDescent="0.2">
      <c r="A658" s="3">
        <v>42387</v>
      </c>
      <c r="B658" s="4">
        <v>505</v>
      </c>
      <c r="C658" s="5">
        <v>0.55555555555555602</v>
      </c>
      <c r="D658" s="6" t="s">
        <v>8</v>
      </c>
      <c r="E658" s="4">
        <v>30</v>
      </c>
      <c r="F658" s="9" t="s">
        <v>13</v>
      </c>
      <c r="G658" s="13">
        <f t="shared" si="121"/>
        <v>5</v>
      </c>
      <c r="H658">
        <f t="shared" si="122"/>
        <v>1</v>
      </c>
      <c r="I658" s="14">
        <f t="shared" si="123"/>
        <v>14</v>
      </c>
      <c r="J658" s="14">
        <f t="shared" si="124"/>
        <v>1</v>
      </c>
      <c r="K658" s="14">
        <f t="shared" si="125"/>
        <v>3</v>
      </c>
      <c r="L658" s="14">
        <f t="shared" si="126"/>
        <v>3</v>
      </c>
      <c r="M658" s="14">
        <f t="shared" si="127"/>
        <v>4</v>
      </c>
      <c r="N658" s="14">
        <f t="shared" si="128"/>
        <v>4</v>
      </c>
      <c r="O658">
        <f t="shared" si="129"/>
        <v>2016</v>
      </c>
      <c r="P658">
        <f t="shared" si="130"/>
        <v>1</v>
      </c>
      <c r="Q658">
        <f t="shared" si="131"/>
        <v>18</v>
      </c>
      <c r="R658">
        <f t="shared" si="120"/>
        <v>4</v>
      </c>
    </row>
    <row r="659" spans="1:18" x14ac:dyDescent="0.2">
      <c r="A659" s="3">
        <v>42387</v>
      </c>
      <c r="B659" s="4">
        <v>504</v>
      </c>
      <c r="C659" s="5">
        <v>0.56458333333333299</v>
      </c>
      <c r="D659" s="6" t="s">
        <v>8</v>
      </c>
      <c r="E659" s="4">
        <v>73</v>
      </c>
      <c r="F659" s="9" t="s">
        <v>19</v>
      </c>
      <c r="G659" s="13">
        <f t="shared" si="121"/>
        <v>4</v>
      </c>
      <c r="H659">
        <f t="shared" si="122"/>
        <v>1</v>
      </c>
      <c r="I659" s="14">
        <f t="shared" si="123"/>
        <v>14</v>
      </c>
      <c r="J659" s="14">
        <f t="shared" si="124"/>
        <v>2</v>
      </c>
      <c r="K659" s="14">
        <f t="shared" si="125"/>
        <v>4</v>
      </c>
      <c r="L659" s="14">
        <f t="shared" si="126"/>
        <v>4</v>
      </c>
      <c r="M659" s="14">
        <f t="shared" si="127"/>
        <v>3</v>
      </c>
      <c r="N659" s="14">
        <f t="shared" si="128"/>
        <v>3</v>
      </c>
      <c r="O659">
        <f t="shared" si="129"/>
        <v>2016</v>
      </c>
      <c r="P659">
        <f t="shared" si="130"/>
        <v>1</v>
      </c>
      <c r="Q659">
        <f t="shared" si="131"/>
        <v>18</v>
      </c>
      <c r="R659">
        <f t="shared" si="120"/>
        <v>4</v>
      </c>
    </row>
    <row r="660" spans="1:18" x14ac:dyDescent="0.2">
      <c r="A660" s="3">
        <v>42387</v>
      </c>
      <c r="B660" s="4">
        <v>501</v>
      </c>
      <c r="C660" s="5">
        <v>0.58611111111111103</v>
      </c>
      <c r="D660" s="6" t="s">
        <v>8</v>
      </c>
      <c r="E660" s="4">
        <v>6</v>
      </c>
      <c r="F660" s="9" t="s">
        <v>19</v>
      </c>
      <c r="G660" s="13">
        <f t="shared" si="121"/>
        <v>1</v>
      </c>
      <c r="H660">
        <f t="shared" si="122"/>
        <v>1</v>
      </c>
      <c r="I660" s="14">
        <f t="shared" si="123"/>
        <v>15</v>
      </c>
      <c r="J660" s="14">
        <f t="shared" si="124"/>
        <v>2</v>
      </c>
      <c r="K660" s="14">
        <f t="shared" si="125"/>
        <v>3</v>
      </c>
      <c r="L660" s="14">
        <f t="shared" si="126"/>
        <v>2</v>
      </c>
      <c r="M660" s="14">
        <f t="shared" si="127"/>
        <v>1</v>
      </c>
      <c r="N660" s="14">
        <f t="shared" si="128"/>
        <v>1</v>
      </c>
      <c r="O660">
        <f t="shared" si="129"/>
        <v>2016</v>
      </c>
      <c r="P660">
        <f t="shared" si="130"/>
        <v>1</v>
      </c>
      <c r="Q660">
        <f t="shared" si="131"/>
        <v>18</v>
      </c>
      <c r="R660">
        <f t="shared" si="120"/>
        <v>3</v>
      </c>
    </row>
    <row r="661" spans="1:18" x14ac:dyDescent="0.2">
      <c r="A661" s="3">
        <v>42387</v>
      </c>
      <c r="B661" s="4">
        <v>501</v>
      </c>
      <c r="C661" s="5">
        <v>0.60347222222222197</v>
      </c>
      <c r="D661" s="6" t="s">
        <v>8</v>
      </c>
      <c r="E661" s="4">
        <v>6</v>
      </c>
      <c r="F661" s="9" t="s">
        <v>19</v>
      </c>
      <c r="G661" s="13">
        <f t="shared" si="121"/>
        <v>1</v>
      </c>
      <c r="H661">
        <f t="shared" si="122"/>
        <v>1</v>
      </c>
      <c r="I661" s="14">
        <f t="shared" si="123"/>
        <v>15</v>
      </c>
      <c r="J661" s="14">
        <f t="shared" si="124"/>
        <v>2</v>
      </c>
      <c r="K661" s="14">
        <f t="shared" si="125"/>
        <v>3</v>
      </c>
      <c r="L661" s="14">
        <f t="shared" si="126"/>
        <v>2</v>
      </c>
      <c r="M661" s="14">
        <f t="shared" si="127"/>
        <v>1</v>
      </c>
      <c r="N661" s="14">
        <f t="shared" si="128"/>
        <v>1</v>
      </c>
      <c r="O661">
        <f t="shared" si="129"/>
        <v>2016</v>
      </c>
      <c r="P661">
        <f t="shared" si="130"/>
        <v>1</v>
      </c>
      <c r="Q661">
        <f t="shared" si="131"/>
        <v>18</v>
      </c>
      <c r="R661">
        <f t="shared" si="120"/>
        <v>3</v>
      </c>
    </row>
    <row r="662" spans="1:18" x14ac:dyDescent="0.2">
      <c r="A662" s="3">
        <v>42387</v>
      </c>
      <c r="B662" s="4">
        <v>511</v>
      </c>
      <c r="C662" s="5">
        <v>0.61250000000000004</v>
      </c>
      <c r="D662" s="6" t="s">
        <v>8</v>
      </c>
      <c r="E662" s="4">
        <v>4</v>
      </c>
      <c r="F662" s="9" t="s">
        <v>13</v>
      </c>
      <c r="G662" s="13">
        <f t="shared" si="121"/>
        <v>9</v>
      </c>
      <c r="H662">
        <f t="shared" si="122"/>
        <v>1</v>
      </c>
      <c r="I662" s="14">
        <f t="shared" si="123"/>
        <v>15</v>
      </c>
      <c r="J662" s="14">
        <f t="shared" si="124"/>
        <v>1</v>
      </c>
      <c r="K662" s="14">
        <f t="shared" si="125"/>
        <v>1</v>
      </c>
      <c r="L662" s="14">
        <f t="shared" si="126"/>
        <v>3</v>
      </c>
      <c r="M662" s="14">
        <f t="shared" si="127"/>
        <v>2</v>
      </c>
      <c r="N662" s="14">
        <f t="shared" si="128"/>
        <v>2</v>
      </c>
      <c r="O662">
        <f t="shared" si="129"/>
        <v>2016</v>
      </c>
      <c r="P662">
        <f t="shared" si="130"/>
        <v>1</v>
      </c>
      <c r="Q662">
        <f t="shared" si="131"/>
        <v>18</v>
      </c>
      <c r="R662">
        <f t="shared" si="120"/>
        <v>2</v>
      </c>
    </row>
    <row r="663" spans="1:18" x14ac:dyDescent="0.2">
      <c r="A663" s="3">
        <v>42387</v>
      </c>
      <c r="B663" s="4">
        <v>504</v>
      </c>
      <c r="C663" s="5">
        <v>0.61458333333333304</v>
      </c>
      <c r="D663" s="6" t="s">
        <v>8</v>
      </c>
      <c r="E663" s="4">
        <v>2</v>
      </c>
      <c r="F663" s="9" t="s">
        <v>18</v>
      </c>
      <c r="G663" s="13">
        <f t="shared" si="121"/>
        <v>4</v>
      </c>
      <c r="H663">
        <f t="shared" si="122"/>
        <v>1</v>
      </c>
      <c r="I663" s="14">
        <f t="shared" si="123"/>
        <v>15</v>
      </c>
      <c r="J663" s="14">
        <f t="shared" si="124"/>
        <v>4</v>
      </c>
      <c r="K663" s="14">
        <f t="shared" si="125"/>
        <v>4</v>
      </c>
      <c r="L663" s="14">
        <f t="shared" si="126"/>
        <v>4</v>
      </c>
      <c r="M663" s="14">
        <f t="shared" si="127"/>
        <v>3</v>
      </c>
      <c r="N663" s="14">
        <f t="shared" si="128"/>
        <v>3</v>
      </c>
      <c r="O663">
        <f t="shared" si="129"/>
        <v>2016</v>
      </c>
      <c r="P663">
        <f t="shared" si="130"/>
        <v>1</v>
      </c>
      <c r="Q663">
        <f t="shared" si="131"/>
        <v>18</v>
      </c>
      <c r="R663">
        <f t="shared" si="120"/>
        <v>2</v>
      </c>
    </row>
    <row r="664" spans="1:18" x14ac:dyDescent="0.2">
      <c r="A664" s="3">
        <v>42387</v>
      </c>
      <c r="B664" s="4">
        <v>504</v>
      </c>
      <c r="C664" s="5">
        <v>0.624305555555556</v>
      </c>
      <c r="D664" s="6" t="s">
        <v>8</v>
      </c>
      <c r="E664" s="4">
        <v>19</v>
      </c>
      <c r="F664" s="9" t="s">
        <v>19</v>
      </c>
      <c r="G664" s="13">
        <f t="shared" si="121"/>
        <v>4</v>
      </c>
      <c r="H664">
        <f t="shared" si="122"/>
        <v>1</v>
      </c>
      <c r="I664" s="14">
        <f t="shared" si="123"/>
        <v>15</v>
      </c>
      <c r="J664" s="14">
        <f t="shared" si="124"/>
        <v>2</v>
      </c>
      <c r="K664" s="14">
        <f t="shared" si="125"/>
        <v>4</v>
      </c>
      <c r="L664" s="14">
        <f t="shared" si="126"/>
        <v>4</v>
      </c>
      <c r="M664" s="14">
        <f t="shared" si="127"/>
        <v>3</v>
      </c>
      <c r="N664" s="14">
        <f t="shared" si="128"/>
        <v>3</v>
      </c>
      <c r="O664">
        <f t="shared" si="129"/>
        <v>2016</v>
      </c>
      <c r="P664">
        <f t="shared" si="130"/>
        <v>1</v>
      </c>
      <c r="Q664">
        <f t="shared" si="131"/>
        <v>18</v>
      </c>
      <c r="R664">
        <f t="shared" si="120"/>
        <v>4</v>
      </c>
    </row>
    <row r="665" spans="1:18" x14ac:dyDescent="0.2">
      <c r="A665" s="3">
        <v>42387</v>
      </c>
      <c r="B665" s="4">
        <v>504</v>
      </c>
      <c r="C665" s="5">
        <v>0.62708333333333299</v>
      </c>
      <c r="D665" s="6" t="s">
        <v>8</v>
      </c>
      <c r="E665" s="4">
        <v>15</v>
      </c>
      <c r="F665" s="9" t="s">
        <v>19</v>
      </c>
      <c r="G665" s="13">
        <f t="shared" si="121"/>
        <v>4</v>
      </c>
      <c r="H665">
        <f t="shared" si="122"/>
        <v>1</v>
      </c>
      <c r="I665" s="14">
        <f t="shared" si="123"/>
        <v>16</v>
      </c>
      <c r="J665" s="14">
        <f t="shared" si="124"/>
        <v>2</v>
      </c>
      <c r="K665" s="14">
        <f t="shared" si="125"/>
        <v>4</v>
      </c>
      <c r="L665" s="14">
        <f t="shared" si="126"/>
        <v>4</v>
      </c>
      <c r="M665" s="14">
        <f t="shared" si="127"/>
        <v>3</v>
      </c>
      <c r="N665" s="14">
        <f t="shared" si="128"/>
        <v>3</v>
      </c>
      <c r="O665">
        <f t="shared" si="129"/>
        <v>2016</v>
      </c>
      <c r="P665">
        <f t="shared" si="130"/>
        <v>1</v>
      </c>
      <c r="Q665">
        <f t="shared" si="131"/>
        <v>18</v>
      </c>
      <c r="R665">
        <f t="shared" si="120"/>
        <v>4</v>
      </c>
    </row>
    <row r="666" spans="1:18" x14ac:dyDescent="0.2">
      <c r="A666" s="3">
        <v>42387</v>
      </c>
      <c r="B666" s="4">
        <v>512</v>
      </c>
      <c r="C666" s="5">
        <v>0.63749999999999996</v>
      </c>
      <c r="D666" s="6" t="s">
        <v>8</v>
      </c>
      <c r="E666" s="4">
        <v>4</v>
      </c>
      <c r="F666" s="9" t="s">
        <v>19</v>
      </c>
      <c r="G666" s="13">
        <f t="shared" si="121"/>
        <v>10</v>
      </c>
      <c r="H666">
        <f t="shared" si="122"/>
        <v>1</v>
      </c>
      <c r="I666" s="14">
        <f t="shared" si="123"/>
        <v>16</v>
      </c>
      <c r="J666" s="14">
        <f t="shared" si="124"/>
        <v>2</v>
      </c>
      <c r="K666" s="14">
        <f t="shared" si="125"/>
        <v>3</v>
      </c>
      <c r="L666" s="14">
        <f t="shared" si="126"/>
        <v>1</v>
      </c>
      <c r="M666" s="14">
        <f t="shared" si="127"/>
        <v>3</v>
      </c>
      <c r="N666" s="14">
        <f t="shared" si="128"/>
        <v>3</v>
      </c>
      <c r="O666">
        <f t="shared" si="129"/>
        <v>2016</v>
      </c>
      <c r="P666">
        <f t="shared" si="130"/>
        <v>1</v>
      </c>
      <c r="Q666">
        <f t="shared" si="131"/>
        <v>18</v>
      </c>
      <c r="R666">
        <f t="shared" si="120"/>
        <v>2</v>
      </c>
    </row>
    <row r="667" spans="1:18" x14ac:dyDescent="0.2">
      <c r="A667" s="3">
        <v>42387</v>
      </c>
      <c r="B667" s="4">
        <v>504</v>
      </c>
      <c r="C667" s="5">
        <v>0.64652777777777803</v>
      </c>
      <c r="D667" s="6" t="s">
        <v>8</v>
      </c>
      <c r="E667" s="4">
        <v>4</v>
      </c>
      <c r="F667" s="9" t="s">
        <v>18</v>
      </c>
      <c r="G667" s="13">
        <f t="shared" si="121"/>
        <v>4</v>
      </c>
      <c r="H667">
        <f t="shared" si="122"/>
        <v>1</v>
      </c>
      <c r="I667" s="14">
        <f t="shared" si="123"/>
        <v>16</v>
      </c>
      <c r="J667" s="14">
        <f t="shared" si="124"/>
        <v>4</v>
      </c>
      <c r="K667" s="14">
        <f t="shared" si="125"/>
        <v>4</v>
      </c>
      <c r="L667" s="14">
        <f t="shared" si="126"/>
        <v>4</v>
      </c>
      <c r="M667" s="14">
        <f t="shared" si="127"/>
        <v>3</v>
      </c>
      <c r="N667" s="14">
        <f t="shared" si="128"/>
        <v>3</v>
      </c>
      <c r="O667">
        <f t="shared" si="129"/>
        <v>2016</v>
      </c>
      <c r="P667">
        <f t="shared" si="130"/>
        <v>1</v>
      </c>
      <c r="Q667">
        <f t="shared" si="131"/>
        <v>18</v>
      </c>
      <c r="R667">
        <f t="shared" si="120"/>
        <v>2</v>
      </c>
    </row>
    <row r="668" spans="1:18" x14ac:dyDescent="0.2">
      <c r="A668" s="3">
        <v>42387</v>
      </c>
      <c r="B668" s="4">
        <v>505</v>
      </c>
      <c r="C668" s="5">
        <v>0.65486111111111101</v>
      </c>
      <c r="D668" s="6" t="s">
        <v>8</v>
      </c>
      <c r="E668" s="4">
        <v>7</v>
      </c>
      <c r="F668" s="9" t="s">
        <v>18</v>
      </c>
      <c r="G668" s="13">
        <f t="shared" si="121"/>
        <v>5</v>
      </c>
      <c r="H668">
        <f t="shared" si="122"/>
        <v>1</v>
      </c>
      <c r="I668" s="14">
        <f t="shared" si="123"/>
        <v>16</v>
      </c>
      <c r="J668" s="14">
        <f t="shared" si="124"/>
        <v>4</v>
      </c>
      <c r="K668" s="14">
        <f t="shared" si="125"/>
        <v>3</v>
      </c>
      <c r="L668" s="14">
        <f t="shared" si="126"/>
        <v>3</v>
      </c>
      <c r="M668" s="14">
        <f t="shared" si="127"/>
        <v>4</v>
      </c>
      <c r="N668" s="14">
        <f t="shared" si="128"/>
        <v>4</v>
      </c>
      <c r="O668">
        <f t="shared" si="129"/>
        <v>2016</v>
      </c>
      <c r="P668">
        <f t="shared" si="130"/>
        <v>1</v>
      </c>
      <c r="Q668">
        <f t="shared" si="131"/>
        <v>18</v>
      </c>
      <c r="R668">
        <f t="shared" si="120"/>
        <v>3</v>
      </c>
    </row>
    <row r="669" spans="1:18" x14ac:dyDescent="0.2">
      <c r="A669" s="3">
        <v>42387</v>
      </c>
      <c r="B669" s="4">
        <v>504</v>
      </c>
      <c r="C669" s="5">
        <v>0.65625</v>
      </c>
      <c r="D669" s="6" t="s">
        <v>8</v>
      </c>
      <c r="E669" s="4">
        <v>4</v>
      </c>
      <c r="F669" s="9" t="s">
        <v>18</v>
      </c>
      <c r="G669" s="13">
        <f t="shared" si="121"/>
        <v>4</v>
      </c>
      <c r="H669">
        <f t="shared" si="122"/>
        <v>1</v>
      </c>
      <c r="I669" s="14">
        <f t="shared" si="123"/>
        <v>16</v>
      </c>
      <c r="J669" s="14">
        <f t="shared" si="124"/>
        <v>4</v>
      </c>
      <c r="K669" s="14">
        <f t="shared" si="125"/>
        <v>4</v>
      </c>
      <c r="L669" s="14">
        <f t="shared" si="126"/>
        <v>4</v>
      </c>
      <c r="M669" s="14">
        <f t="shared" si="127"/>
        <v>3</v>
      </c>
      <c r="N669" s="14">
        <f t="shared" si="128"/>
        <v>3</v>
      </c>
      <c r="O669">
        <f t="shared" si="129"/>
        <v>2016</v>
      </c>
      <c r="P669">
        <f t="shared" si="130"/>
        <v>1</v>
      </c>
      <c r="Q669">
        <f t="shared" si="131"/>
        <v>18</v>
      </c>
      <c r="R669">
        <f t="shared" si="120"/>
        <v>2</v>
      </c>
    </row>
    <row r="670" spans="1:18" x14ac:dyDescent="0.2">
      <c r="A670" s="3">
        <v>42387</v>
      </c>
      <c r="B670" s="4">
        <v>506</v>
      </c>
      <c r="C670" s="5">
        <v>0.66041666666666698</v>
      </c>
      <c r="D670" s="6" t="s">
        <v>8</v>
      </c>
      <c r="E670" s="4">
        <v>25</v>
      </c>
      <c r="F670" s="9" t="s">
        <v>18</v>
      </c>
      <c r="G670" s="13">
        <f t="shared" si="121"/>
        <v>6</v>
      </c>
      <c r="H670">
        <f t="shared" si="122"/>
        <v>1</v>
      </c>
      <c r="I670" s="14">
        <f t="shared" si="123"/>
        <v>16</v>
      </c>
      <c r="J670" s="14">
        <f t="shared" si="124"/>
        <v>4</v>
      </c>
      <c r="K670" s="14">
        <f t="shared" si="125"/>
        <v>4</v>
      </c>
      <c r="L670" s="14">
        <f t="shared" si="126"/>
        <v>2</v>
      </c>
      <c r="M670" s="14">
        <f t="shared" si="127"/>
        <v>2</v>
      </c>
      <c r="N670" s="14">
        <f t="shared" si="128"/>
        <v>2</v>
      </c>
      <c r="O670">
        <f t="shared" si="129"/>
        <v>2016</v>
      </c>
      <c r="P670">
        <f t="shared" si="130"/>
        <v>1</v>
      </c>
      <c r="Q670">
        <f t="shared" si="131"/>
        <v>18</v>
      </c>
      <c r="R670">
        <f t="shared" si="120"/>
        <v>4</v>
      </c>
    </row>
    <row r="671" spans="1:18" x14ac:dyDescent="0.2">
      <c r="A671" s="3">
        <v>42387</v>
      </c>
      <c r="B671" s="4">
        <v>504</v>
      </c>
      <c r="C671" s="5">
        <v>0.66111111111111098</v>
      </c>
      <c r="D671" s="6" t="s">
        <v>8</v>
      </c>
      <c r="E671" s="4">
        <v>2</v>
      </c>
      <c r="F671" s="9" t="s">
        <v>19</v>
      </c>
      <c r="G671" s="13">
        <f t="shared" si="121"/>
        <v>4</v>
      </c>
      <c r="H671">
        <f t="shared" si="122"/>
        <v>1</v>
      </c>
      <c r="I671" s="14">
        <f t="shared" si="123"/>
        <v>16</v>
      </c>
      <c r="J671" s="14">
        <f t="shared" si="124"/>
        <v>2</v>
      </c>
      <c r="K671" s="14">
        <f t="shared" si="125"/>
        <v>4</v>
      </c>
      <c r="L671" s="14">
        <f t="shared" si="126"/>
        <v>4</v>
      </c>
      <c r="M671" s="14">
        <f t="shared" si="127"/>
        <v>3</v>
      </c>
      <c r="N671" s="14">
        <f t="shared" si="128"/>
        <v>3</v>
      </c>
      <c r="O671">
        <f t="shared" si="129"/>
        <v>2016</v>
      </c>
      <c r="P671">
        <f t="shared" si="130"/>
        <v>1</v>
      </c>
      <c r="Q671">
        <f t="shared" si="131"/>
        <v>18</v>
      </c>
      <c r="R671">
        <f t="shared" si="120"/>
        <v>2</v>
      </c>
    </row>
    <row r="672" spans="1:18" x14ac:dyDescent="0.2">
      <c r="A672" s="3">
        <v>42387</v>
      </c>
      <c r="B672" s="4">
        <v>501</v>
      </c>
      <c r="C672" s="5">
        <v>0.66458333333333297</v>
      </c>
      <c r="D672" s="6" t="s">
        <v>8</v>
      </c>
      <c r="E672" s="4">
        <v>5</v>
      </c>
      <c r="F672" s="9" t="s">
        <v>18</v>
      </c>
      <c r="G672" s="13">
        <f t="shared" si="121"/>
        <v>1</v>
      </c>
      <c r="H672">
        <f t="shared" si="122"/>
        <v>1</v>
      </c>
      <c r="I672" s="14">
        <f t="shared" si="123"/>
        <v>16</v>
      </c>
      <c r="J672" s="14">
        <f t="shared" si="124"/>
        <v>4</v>
      </c>
      <c r="K672" s="14">
        <f t="shared" si="125"/>
        <v>3</v>
      </c>
      <c r="L672" s="14">
        <f t="shared" si="126"/>
        <v>2</v>
      </c>
      <c r="M672" s="14">
        <f t="shared" si="127"/>
        <v>1</v>
      </c>
      <c r="N672" s="14">
        <f t="shared" si="128"/>
        <v>1</v>
      </c>
      <c r="O672">
        <f t="shared" si="129"/>
        <v>2016</v>
      </c>
      <c r="P672">
        <f t="shared" si="130"/>
        <v>1</v>
      </c>
      <c r="Q672">
        <f t="shared" si="131"/>
        <v>18</v>
      </c>
      <c r="R672">
        <f t="shared" si="120"/>
        <v>2</v>
      </c>
    </row>
    <row r="673" spans="1:18" x14ac:dyDescent="0.2">
      <c r="A673" s="3">
        <v>42387</v>
      </c>
      <c r="B673" s="4">
        <v>504</v>
      </c>
      <c r="C673" s="5">
        <v>0.67361111111111105</v>
      </c>
      <c r="D673" s="6" t="s">
        <v>8</v>
      </c>
      <c r="E673" s="4">
        <v>12</v>
      </c>
      <c r="F673" s="9" t="s">
        <v>18</v>
      </c>
      <c r="G673" s="13">
        <f t="shared" si="121"/>
        <v>4</v>
      </c>
      <c r="H673">
        <f t="shared" si="122"/>
        <v>1</v>
      </c>
      <c r="I673" s="14">
        <f t="shared" si="123"/>
        <v>17</v>
      </c>
      <c r="J673" s="14">
        <f t="shared" si="124"/>
        <v>4</v>
      </c>
      <c r="K673" s="14">
        <f t="shared" si="125"/>
        <v>4</v>
      </c>
      <c r="L673" s="14">
        <f t="shared" si="126"/>
        <v>4</v>
      </c>
      <c r="M673" s="14">
        <f t="shared" si="127"/>
        <v>3</v>
      </c>
      <c r="N673" s="14">
        <f t="shared" si="128"/>
        <v>3</v>
      </c>
      <c r="O673">
        <f t="shared" si="129"/>
        <v>2016</v>
      </c>
      <c r="P673">
        <f t="shared" si="130"/>
        <v>1</v>
      </c>
      <c r="Q673">
        <f t="shared" si="131"/>
        <v>18</v>
      </c>
      <c r="R673">
        <f t="shared" si="120"/>
        <v>4</v>
      </c>
    </row>
    <row r="674" spans="1:18" x14ac:dyDescent="0.2">
      <c r="A674" s="3">
        <v>42387</v>
      </c>
      <c r="B674" s="4">
        <v>504</v>
      </c>
      <c r="C674" s="5">
        <v>0.72083333333333299</v>
      </c>
      <c r="D674" s="6" t="s">
        <v>8</v>
      </c>
      <c r="E674" s="4">
        <v>2</v>
      </c>
      <c r="F674" s="9" t="s">
        <v>19</v>
      </c>
      <c r="G674" s="13">
        <f t="shared" si="121"/>
        <v>4</v>
      </c>
      <c r="H674">
        <f t="shared" si="122"/>
        <v>1</v>
      </c>
      <c r="I674" s="14">
        <f t="shared" si="123"/>
        <v>18</v>
      </c>
      <c r="J674" s="14">
        <f t="shared" si="124"/>
        <v>2</v>
      </c>
      <c r="K674" s="14">
        <f t="shared" si="125"/>
        <v>4</v>
      </c>
      <c r="L674" s="14">
        <f t="shared" si="126"/>
        <v>4</v>
      </c>
      <c r="M674" s="14">
        <f t="shared" si="127"/>
        <v>3</v>
      </c>
      <c r="N674" s="14">
        <f t="shared" si="128"/>
        <v>3</v>
      </c>
      <c r="O674">
        <f t="shared" si="129"/>
        <v>2016</v>
      </c>
      <c r="P674">
        <f t="shared" si="130"/>
        <v>1</v>
      </c>
      <c r="Q674">
        <f t="shared" si="131"/>
        <v>18</v>
      </c>
      <c r="R674">
        <f t="shared" si="120"/>
        <v>2</v>
      </c>
    </row>
    <row r="675" spans="1:18" x14ac:dyDescent="0.2">
      <c r="A675" s="3">
        <v>42387</v>
      </c>
      <c r="B675" s="4">
        <v>504</v>
      </c>
      <c r="C675" s="5">
        <v>0.72430555555555598</v>
      </c>
      <c r="D675" s="6" t="s">
        <v>8</v>
      </c>
      <c r="E675" s="4">
        <v>4</v>
      </c>
      <c r="F675" s="9" t="s">
        <v>18</v>
      </c>
      <c r="G675" s="13">
        <f t="shared" si="121"/>
        <v>4</v>
      </c>
      <c r="H675">
        <f t="shared" si="122"/>
        <v>1</v>
      </c>
      <c r="I675" s="14">
        <f t="shared" si="123"/>
        <v>18</v>
      </c>
      <c r="J675" s="14">
        <f t="shared" si="124"/>
        <v>4</v>
      </c>
      <c r="K675" s="14">
        <f t="shared" si="125"/>
        <v>4</v>
      </c>
      <c r="L675" s="14">
        <f t="shared" si="126"/>
        <v>4</v>
      </c>
      <c r="M675" s="14">
        <f t="shared" si="127"/>
        <v>3</v>
      </c>
      <c r="N675" s="14">
        <f t="shared" si="128"/>
        <v>3</v>
      </c>
      <c r="O675">
        <f t="shared" si="129"/>
        <v>2016</v>
      </c>
      <c r="P675">
        <f t="shared" si="130"/>
        <v>1</v>
      </c>
      <c r="Q675">
        <f t="shared" si="131"/>
        <v>18</v>
      </c>
      <c r="R675">
        <f t="shared" si="120"/>
        <v>2</v>
      </c>
    </row>
    <row r="676" spans="1:18" x14ac:dyDescent="0.2">
      <c r="A676" s="3">
        <v>42387</v>
      </c>
      <c r="B676" s="4">
        <v>505</v>
      </c>
      <c r="C676" s="5">
        <v>0.72847222222222197</v>
      </c>
      <c r="D676" s="6" t="s">
        <v>8</v>
      </c>
      <c r="E676" s="4">
        <v>6</v>
      </c>
      <c r="F676" s="9" t="s">
        <v>18</v>
      </c>
      <c r="G676" s="13">
        <f t="shared" si="121"/>
        <v>5</v>
      </c>
      <c r="H676">
        <f t="shared" si="122"/>
        <v>1</v>
      </c>
      <c r="I676" s="14">
        <f t="shared" si="123"/>
        <v>18</v>
      </c>
      <c r="J676" s="14">
        <f t="shared" si="124"/>
        <v>4</v>
      </c>
      <c r="K676" s="14">
        <f t="shared" si="125"/>
        <v>3</v>
      </c>
      <c r="L676" s="14">
        <f t="shared" si="126"/>
        <v>3</v>
      </c>
      <c r="M676" s="14">
        <f t="shared" si="127"/>
        <v>4</v>
      </c>
      <c r="N676" s="14">
        <f t="shared" si="128"/>
        <v>4</v>
      </c>
      <c r="O676">
        <f t="shared" si="129"/>
        <v>2016</v>
      </c>
      <c r="P676">
        <f t="shared" si="130"/>
        <v>1</v>
      </c>
      <c r="Q676">
        <f t="shared" si="131"/>
        <v>18</v>
      </c>
      <c r="R676">
        <f t="shared" si="120"/>
        <v>3</v>
      </c>
    </row>
    <row r="677" spans="1:18" x14ac:dyDescent="0.2">
      <c r="A677" s="3">
        <v>42387</v>
      </c>
      <c r="B677" s="4">
        <v>512</v>
      </c>
      <c r="C677" s="5">
        <v>0.74097222222222203</v>
      </c>
      <c r="D677" s="6" t="s">
        <v>8</v>
      </c>
      <c r="E677" s="4">
        <v>4</v>
      </c>
      <c r="F677" s="9" t="s">
        <v>19</v>
      </c>
      <c r="G677" s="13">
        <f t="shared" si="121"/>
        <v>10</v>
      </c>
      <c r="H677">
        <f t="shared" si="122"/>
        <v>1</v>
      </c>
      <c r="I677" s="14">
        <f t="shared" si="123"/>
        <v>18</v>
      </c>
      <c r="J677" s="14">
        <f t="shared" si="124"/>
        <v>2</v>
      </c>
      <c r="K677" s="14">
        <f t="shared" si="125"/>
        <v>3</v>
      </c>
      <c r="L677" s="14">
        <f t="shared" si="126"/>
        <v>1</v>
      </c>
      <c r="M677" s="14">
        <f t="shared" si="127"/>
        <v>3</v>
      </c>
      <c r="N677" s="14">
        <f t="shared" si="128"/>
        <v>3</v>
      </c>
      <c r="O677">
        <f t="shared" si="129"/>
        <v>2016</v>
      </c>
      <c r="P677">
        <f t="shared" si="130"/>
        <v>1</v>
      </c>
      <c r="Q677">
        <f t="shared" si="131"/>
        <v>18</v>
      </c>
      <c r="R677">
        <f t="shared" si="120"/>
        <v>2</v>
      </c>
    </row>
    <row r="678" spans="1:18" x14ac:dyDescent="0.2">
      <c r="A678" s="3">
        <v>42387</v>
      </c>
      <c r="B678" s="4">
        <v>504</v>
      </c>
      <c r="C678" s="5">
        <v>0.76388888888888895</v>
      </c>
      <c r="D678" s="6" t="s">
        <v>8</v>
      </c>
      <c r="E678" s="4">
        <v>2</v>
      </c>
      <c r="F678" s="9" t="s">
        <v>19</v>
      </c>
      <c r="G678" s="13">
        <f t="shared" si="121"/>
        <v>4</v>
      </c>
      <c r="H678">
        <f t="shared" si="122"/>
        <v>1</v>
      </c>
      <c r="I678" s="14">
        <f t="shared" si="123"/>
        <v>19</v>
      </c>
      <c r="J678" s="14">
        <f t="shared" si="124"/>
        <v>2</v>
      </c>
      <c r="K678" s="14">
        <f t="shared" si="125"/>
        <v>4</v>
      </c>
      <c r="L678" s="14">
        <f t="shared" si="126"/>
        <v>4</v>
      </c>
      <c r="M678" s="14">
        <f t="shared" si="127"/>
        <v>3</v>
      </c>
      <c r="N678" s="14">
        <f t="shared" si="128"/>
        <v>3</v>
      </c>
      <c r="O678">
        <f t="shared" si="129"/>
        <v>2016</v>
      </c>
      <c r="P678">
        <f t="shared" si="130"/>
        <v>1</v>
      </c>
      <c r="Q678">
        <f t="shared" si="131"/>
        <v>18</v>
      </c>
      <c r="R678">
        <f t="shared" si="120"/>
        <v>2</v>
      </c>
    </row>
    <row r="679" spans="1:18" x14ac:dyDescent="0.2">
      <c r="A679" s="3">
        <v>42387</v>
      </c>
      <c r="B679" s="4">
        <v>504</v>
      </c>
      <c r="C679" s="5">
        <v>0.79236111111111096</v>
      </c>
      <c r="D679" s="6" t="s">
        <v>8</v>
      </c>
      <c r="E679" s="4">
        <v>4</v>
      </c>
      <c r="F679" s="9" t="s">
        <v>19</v>
      </c>
      <c r="G679" s="13">
        <f t="shared" si="121"/>
        <v>4</v>
      </c>
      <c r="H679">
        <f t="shared" si="122"/>
        <v>1</v>
      </c>
      <c r="I679" s="14">
        <f t="shared" si="123"/>
        <v>20</v>
      </c>
      <c r="J679" s="14">
        <f t="shared" si="124"/>
        <v>2</v>
      </c>
      <c r="K679" s="14">
        <f t="shared" si="125"/>
        <v>4</v>
      </c>
      <c r="L679" s="14">
        <f t="shared" si="126"/>
        <v>4</v>
      </c>
      <c r="M679" s="14">
        <f t="shared" si="127"/>
        <v>3</v>
      </c>
      <c r="N679" s="14">
        <f t="shared" si="128"/>
        <v>3</v>
      </c>
      <c r="O679">
        <f t="shared" si="129"/>
        <v>2016</v>
      </c>
      <c r="P679">
        <f t="shared" si="130"/>
        <v>1</v>
      </c>
      <c r="Q679">
        <f t="shared" si="131"/>
        <v>18</v>
      </c>
      <c r="R679">
        <f t="shared" si="120"/>
        <v>2</v>
      </c>
    </row>
    <row r="680" spans="1:18" x14ac:dyDescent="0.2">
      <c r="A680" s="3">
        <v>42387</v>
      </c>
      <c r="B680" s="4">
        <v>511</v>
      </c>
      <c r="C680" s="5">
        <v>0.79513888888888895</v>
      </c>
      <c r="D680" s="6" t="s">
        <v>8</v>
      </c>
      <c r="E680" s="4">
        <v>38</v>
      </c>
      <c r="F680" s="9" t="s">
        <v>13</v>
      </c>
      <c r="G680" s="13">
        <f t="shared" si="121"/>
        <v>9</v>
      </c>
      <c r="H680">
        <f t="shared" si="122"/>
        <v>1</v>
      </c>
      <c r="I680" s="14">
        <f t="shared" si="123"/>
        <v>20</v>
      </c>
      <c r="J680" s="14">
        <f t="shared" si="124"/>
        <v>1</v>
      </c>
      <c r="K680" s="14">
        <f t="shared" si="125"/>
        <v>1</v>
      </c>
      <c r="L680" s="14">
        <f t="shared" si="126"/>
        <v>3</v>
      </c>
      <c r="M680" s="14">
        <f t="shared" si="127"/>
        <v>2</v>
      </c>
      <c r="N680" s="14">
        <f t="shared" si="128"/>
        <v>2</v>
      </c>
      <c r="O680">
        <f t="shared" si="129"/>
        <v>2016</v>
      </c>
      <c r="P680">
        <f t="shared" si="130"/>
        <v>1</v>
      </c>
      <c r="Q680">
        <f t="shared" si="131"/>
        <v>18</v>
      </c>
      <c r="R680">
        <f t="shared" si="120"/>
        <v>4</v>
      </c>
    </row>
    <row r="681" spans="1:18" x14ac:dyDescent="0.2">
      <c r="A681" s="3">
        <v>42387</v>
      </c>
      <c r="B681" s="4">
        <v>501</v>
      </c>
      <c r="C681" s="5">
        <v>0.81944444444444398</v>
      </c>
      <c r="D681" s="6" t="s">
        <v>8</v>
      </c>
      <c r="E681" s="4">
        <v>40</v>
      </c>
      <c r="F681" s="9" t="s">
        <v>18</v>
      </c>
      <c r="G681" s="13">
        <f t="shared" si="121"/>
        <v>1</v>
      </c>
      <c r="H681">
        <f t="shared" si="122"/>
        <v>1</v>
      </c>
      <c r="I681" s="14">
        <f t="shared" si="123"/>
        <v>20</v>
      </c>
      <c r="J681" s="14">
        <f t="shared" si="124"/>
        <v>4</v>
      </c>
      <c r="K681" s="14">
        <f t="shared" si="125"/>
        <v>3</v>
      </c>
      <c r="L681" s="14">
        <f t="shared" si="126"/>
        <v>2</v>
      </c>
      <c r="M681" s="14">
        <f t="shared" si="127"/>
        <v>1</v>
      </c>
      <c r="N681" s="14">
        <f t="shared" si="128"/>
        <v>1</v>
      </c>
      <c r="O681">
        <f t="shared" si="129"/>
        <v>2016</v>
      </c>
      <c r="P681">
        <f t="shared" si="130"/>
        <v>1</v>
      </c>
      <c r="Q681">
        <f t="shared" si="131"/>
        <v>18</v>
      </c>
      <c r="R681">
        <f t="shared" si="120"/>
        <v>4</v>
      </c>
    </row>
    <row r="682" spans="1:18" x14ac:dyDescent="0.2">
      <c r="A682" s="3">
        <v>42387</v>
      </c>
      <c r="B682" s="4">
        <v>501</v>
      </c>
      <c r="C682" s="5">
        <v>0.82361111111111096</v>
      </c>
      <c r="D682" s="6" t="s">
        <v>8</v>
      </c>
      <c r="E682" s="4">
        <v>5</v>
      </c>
      <c r="F682" s="9" t="s">
        <v>18</v>
      </c>
      <c r="G682" s="13">
        <f t="shared" si="121"/>
        <v>1</v>
      </c>
      <c r="H682">
        <f t="shared" si="122"/>
        <v>1</v>
      </c>
      <c r="I682" s="14">
        <f t="shared" si="123"/>
        <v>20</v>
      </c>
      <c r="J682" s="14">
        <f t="shared" si="124"/>
        <v>4</v>
      </c>
      <c r="K682" s="14">
        <f t="shared" si="125"/>
        <v>3</v>
      </c>
      <c r="L682" s="14">
        <f t="shared" si="126"/>
        <v>2</v>
      </c>
      <c r="M682" s="14">
        <f t="shared" si="127"/>
        <v>1</v>
      </c>
      <c r="N682" s="14">
        <f t="shared" si="128"/>
        <v>1</v>
      </c>
      <c r="O682">
        <f t="shared" si="129"/>
        <v>2016</v>
      </c>
      <c r="P682">
        <f t="shared" si="130"/>
        <v>1</v>
      </c>
      <c r="Q682">
        <f t="shared" si="131"/>
        <v>18</v>
      </c>
      <c r="R682">
        <f t="shared" si="120"/>
        <v>2</v>
      </c>
    </row>
    <row r="683" spans="1:18" x14ac:dyDescent="0.2">
      <c r="A683" s="3">
        <v>42387</v>
      </c>
      <c r="B683" s="4">
        <v>506</v>
      </c>
      <c r="C683" s="5">
        <v>0.89791666666666703</v>
      </c>
      <c r="D683" s="6" t="s">
        <v>8</v>
      </c>
      <c r="E683" s="4">
        <v>10</v>
      </c>
      <c r="F683" s="9" t="s">
        <v>19</v>
      </c>
      <c r="G683" s="13">
        <f t="shared" si="121"/>
        <v>6</v>
      </c>
      <c r="H683">
        <f t="shared" si="122"/>
        <v>1</v>
      </c>
      <c r="I683" s="14">
        <f t="shared" si="123"/>
        <v>22</v>
      </c>
      <c r="J683" s="14">
        <f t="shared" si="124"/>
        <v>2</v>
      </c>
      <c r="K683" s="14">
        <f t="shared" si="125"/>
        <v>4</v>
      </c>
      <c r="L683" s="14">
        <f t="shared" si="126"/>
        <v>2</v>
      </c>
      <c r="M683" s="14">
        <f t="shared" si="127"/>
        <v>2</v>
      </c>
      <c r="N683" s="14">
        <f t="shared" si="128"/>
        <v>2</v>
      </c>
      <c r="O683">
        <f t="shared" si="129"/>
        <v>2016</v>
      </c>
      <c r="P683">
        <f t="shared" si="130"/>
        <v>1</v>
      </c>
      <c r="Q683">
        <f t="shared" si="131"/>
        <v>18</v>
      </c>
      <c r="R683">
        <f t="shared" si="120"/>
        <v>3</v>
      </c>
    </row>
    <row r="684" spans="1:18" x14ac:dyDescent="0.2">
      <c r="A684" s="3">
        <v>42387</v>
      </c>
      <c r="B684" s="4">
        <v>501</v>
      </c>
      <c r="C684" s="5">
        <v>0.91527777777777797</v>
      </c>
      <c r="D684" s="6" t="s">
        <v>8</v>
      </c>
      <c r="E684" s="4">
        <v>15</v>
      </c>
      <c r="F684" s="9" t="s">
        <v>18</v>
      </c>
      <c r="G684" s="13">
        <f t="shared" si="121"/>
        <v>1</v>
      </c>
      <c r="H684">
        <f t="shared" si="122"/>
        <v>1</v>
      </c>
      <c r="I684" s="14">
        <f t="shared" si="123"/>
        <v>22</v>
      </c>
      <c r="J684" s="14">
        <f t="shared" si="124"/>
        <v>4</v>
      </c>
      <c r="K684" s="14">
        <f t="shared" si="125"/>
        <v>3</v>
      </c>
      <c r="L684" s="14">
        <f t="shared" si="126"/>
        <v>2</v>
      </c>
      <c r="M684" s="14">
        <f t="shared" si="127"/>
        <v>1</v>
      </c>
      <c r="N684" s="14">
        <f t="shared" si="128"/>
        <v>1</v>
      </c>
      <c r="O684">
        <f t="shared" si="129"/>
        <v>2016</v>
      </c>
      <c r="P684">
        <f t="shared" si="130"/>
        <v>1</v>
      </c>
      <c r="Q684">
        <f t="shared" si="131"/>
        <v>18</v>
      </c>
      <c r="R684">
        <f t="shared" si="120"/>
        <v>4</v>
      </c>
    </row>
    <row r="685" spans="1:18" x14ac:dyDescent="0.2">
      <c r="A685" s="3">
        <v>42387</v>
      </c>
      <c r="B685" s="4">
        <v>512</v>
      </c>
      <c r="C685" s="5">
        <v>0.91736111111111096</v>
      </c>
      <c r="D685" s="6" t="s">
        <v>8</v>
      </c>
      <c r="E685" s="4">
        <v>8</v>
      </c>
      <c r="F685" s="9" t="s">
        <v>18</v>
      </c>
      <c r="G685" s="13">
        <f t="shared" si="121"/>
        <v>10</v>
      </c>
      <c r="H685">
        <f t="shared" si="122"/>
        <v>1</v>
      </c>
      <c r="I685" s="14">
        <f t="shared" si="123"/>
        <v>23</v>
      </c>
      <c r="J685" s="14">
        <f t="shared" si="124"/>
        <v>4</v>
      </c>
      <c r="K685" s="14">
        <f t="shared" si="125"/>
        <v>3</v>
      </c>
      <c r="L685" s="14">
        <f t="shared" si="126"/>
        <v>1</v>
      </c>
      <c r="M685" s="14">
        <f t="shared" si="127"/>
        <v>3</v>
      </c>
      <c r="N685" s="14">
        <f t="shared" si="128"/>
        <v>3</v>
      </c>
      <c r="O685">
        <f t="shared" si="129"/>
        <v>2016</v>
      </c>
      <c r="P685">
        <f t="shared" si="130"/>
        <v>1</v>
      </c>
      <c r="Q685">
        <f t="shared" si="131"/>
        <v>18</v>
      </c>
      <c r="R685">
        <f t="shared" si="120"/>
        <v>3</v>
      </c>
    </row>
    <row r="686" spans="1:18" x14ac:dyDescent="0.2">
      <c r="A686" s="3">
        <v>42387</v>
      </c>
      <c r="B686" s="4">
        <v>504</v>
      </c>
      <c r="C686" s="5">
        <v>0.94374999999999998</v>
      </c>
      <c r="D686" s="6" t="s">
        <v>8</v>
      </c>
      <c r="E686" s="4">
        <v>57</v>
      </c>
      <c r="F686" s="9" t="s">
        <v>18</v>
      </c>
      <c r="G686" s="13">
        <f t="shared" si="121"/>
        <v>4</v>
      </c>
      <c r="H686">
        <f t="shared" si="122"/>
        <v>1</v>
      </c>
      <c r="I686" s="14">
        <f t="shared" si="123"/>
        <v>23</v>
      </c>
      <c r="J686" s="14">
        <f t="shared" si="124"/>
        <v>4</v>
      </c>
      <c r="K686" s="14">
        <f t="shared" si="125"/>
        <v>4</v>
      </c>
      <c r="L686" s="14">
        <f t="shared" si="126"/>
        <v>4</v>
      </c>
      <c r="M686" s="14">
        <f t="shared" si="127"/>
        <v>3</v>
      </c>
      <c r="N686" s="14">
        <f t="shared" si="128"/>
        <v>3</v>
      </c>
      <c r="O686">
        <f t="shared" si="129"/>
        <v>2016</v>
      </c>
      <c r="P686">
        <f t="shared" si="130"/>
        <v>1</v>
      </c>
      <c r="Q686">
        <f t="shared" si="131"/>
        <v>18</v>
      </c>
      <c r="R686">
        <f t="shared" si="120"/>
        <v>4</v>
      </c>
    </row>
    <row r="687" spans="1:18" x14ac:dyDescent="0.2">
      <c r="A687" s="3">
        <v>42387</v>
      </c>
      <c r="B687" s="4">
        <v>505</v>
      </c>
      <c r="C687" s="5">
        <v>0.95694444444444404</v>
      </c>
      <c r="D687" s="6" t="s">
        <v>8</v>
      </c>
      <c r="E687" s="4">
        <v>38</v>
      </c>
      <c r="F687" s="9" t="s">
        <v>18</v>
      </c>
      <c r="G687" s="13">
        <f t="shared" si="121"/>
        <v>5</v>
      </c>
      <c r="H687">
        <f t="shared" si="122"/>
        <v>1</v>
      </c>
      <c r="I687" s="14">
        <f t="shared" si="123"/>
        <v>23</v>
      </c>
      <c r="J687" s="14">
        <f t="shared" si="124"/>
        <v>4</v>
      </c>
      <c r="K687" s="14">
        <f t="shared" si="125"/>
        <v>3</v>
      </c>
      <c r="L687" s="14">
        <f t="shared" si="126"/>
        <v>3</v>
      </c>
      <c r="M687" s="14">
        <f t="shared" si="127"/>
        <v>4</v>
      </c>
      <c r="N687" s="14">
        <f t="shared" si="128"/>
        <v>4</v>
      </c>
      <c r="O687">
        <f t="shared" si="129"/>
        <v>2016</v>
      </c>
      <c r="P687">
        <f t="shared" si="130"/>
        <v>1</v>
      </c>
      <c r="Q687">
        <f t="shared" si="131"/>
        <v>18</v>
      </c>
      <c r="R687">
        <f t="shared" si="120"/>
        <v>4</v>
      </c>
    </row>
    <row r="688" spans="1:18" x14ac:dyDescent="0.2">
      <c r="A688" s="3">
        <v>42388</v>
      </c>
      <c r="B688" s="4">
        <v>512</v>
      </c>
      <c r="C688" s="5">
        <v>3.54166666666667E-2</v>
      </c>
      <c r="D688" s="6" t="s">
        <v>9</v>
      </c>
      <c r="E688" s="4">
        <v>7</v>
      </c>
      <c r="F688" s="9" t="s">
        <v>18</v>
      </c>
      <c r="G688" s="13">
        <f t="shared" si="121"/>
        <v>10</v>
      </c>
      <c r="H688">
        <f t="shared" si="122"/>
        <v>2</v>
      </c>
      <c r="I688" s="14">
        <f t="shared" si="123"/>
        <v>1</v>
      </c>
      <c r="J688" s="14">
        <f t="shared" si="124"/>
        <v>4</v>
      </c>
      <c r="K688" s="14">
        <f t="shared" si="125"/>
        <v>3</v>
      </c>
      <c r="L688" s="14">
        <f t="shared" si="126"/>
        <v>1</v>
      </c>
      <c r="M688" s="14">
        <f t="shared" si="127"/>
        <v>3</v>
      </c>
      <c r="N688" s="14">
        <f t="shared" si="128"/>
        <v>3</v>
      </c>
      <c r="O688">
        <f t="shared" si="129"/>
        <v>2016</v>
      </c>
      <c r="P688">
        <f t="shared" si="130"/>
        <v>1</v>
      </c>
      <c r="Q688">
        <f t="shared" si="131"/>
        <v>19</v>
      </c>
      <c r="R688">
        <f t="shared" si="120"/>
        <v>3</v>
      </c>
    </row>
    <row r="689" spans="1:18" x14ac:dyDescent="0.2">
      <c r="A689" s="3">
        <v>42388</v>
      </c>
      <c r="B689" s="4">
        <v>504</v>
      </c>
      <c r="C689" s="5">
        <v>0.20555555555555599</v>
      </c>
      <c r="D689" s="6" t="s">
        <v>9</v>
      </c>
      <c r="E689" s="4">
        <v>10</v>
      </c>
      <c r="F689" s="9" t="s">
        <v>18</v>
      </c>
      <c r="G689" s="13">
        <f t="shared" si="121"/>
        <v>4</v>
      </c>
      <c r="H689">
        <f t="shared" si="122"/>
        <v>2</v>
      </c>
      <c r="I689" s="14">
        <f t="shared" si="123"/>
        <v>5</v>
      </c>
      <c r="J689" s="14">
        <f t="shared" si="124"/>
        <v>4</v>
      </c>
      <c r="K689" s="14">
        <f t="shared" si="125"/>
        <v>4</v>
      </c>
      <c r="L689" s="14">
        <f t="shared" si="126"/>
        <v>4</v>
      </c>
      <c r="M689" s="14">
        <f t="shared" si="127"/>
        <v>3</v>
      </c>
      <c r="N689" s="14">
        <f t="shared" si="128"/>
        <v>3</v>
      </c>
      <c r="O689">
        <f t="shared" si="129"/>
        <v>2016</v>
      </c>
      <c r="P689">
        <f t="shared" si="130"/>
        <v>1</v>
      </c>
      <c r="Q689">
        <f t="shared" si="131"/>
        <v>19</v>
      </c>
      <c r="R689">
        <f t="shared" si="120"/>
        <v>3</v>
      </c>
    </row>
    <row r="690" spans="1:18" x14ac:dyDescent="0.2">
      <c r="A690" s="3">
        <v>42388</v>
      </c>
      <c r="B690" s="4">
        <v>505</v>
      </c>
      <c r="C690" s="5">
        <v>0.21458333333333299</v>
      </c>
      <c r="D690" s="6" t="s">
        <v>9</v>
      </c>
      <c r="E690" s="4">
        <v>14</v>
      </c>
      <c r="F690" s="9" t="s">
        <v>18</v>
      </c>
      <c r="G690" s="13">
        <f t="shared" si="121"/>
        <v>5</v>
      </c>
      <c r="H690">
        <f t="shared" si="122"/>
        <v>2</v>
      </c>
      <c r="I690" s="14">
        <f t="shared" si="123"/>
        <v>6</v>
      </c>
      <c r="J690" s="14">
        <f t="shared" si="124"/>
        <v>4</v>
      </c>
      <c r="K690" s="14">
        <f t="shared" si="125"/>
        <v>3</v>
      </c>
      <c r="L690" s="14">
        <f t="shared" si="126"/>
        <v>3</v>
      </c>
      <c r="M690" s="14">
        <f t="shared" si="127"/>
        <v>4</v>
      </c>
      <c r="N690" s="14">
        <f t="shared" si="128"/>
        <v>4</v>
      </c>
      <c r="O690">
        <f t="shared" si="129"/>
        <v>2016</v>
      </c>
      <c r="P690">
        <f t="shared" si="130"/>
        <v>1</v>
      </c>
      <c r="Q690">
        <f t="shared" si="131"/>
        <v>19</v>
      </c>
      <c r="R690">
        <f t="shared" si="120"/>
        <v>4</v>
      </c>
    </row>
    <row r="691" spans="1:18" x14ac:dyDescent="0.2">
      <c r="A691" s="3">
        <v>42388</v>
      </c>
      <c r="B691" s="4">
        <v>504</v>
      </c>
      <c r="C691" s="5">
        <v>0.21597222222222201</v>
      </c>
      <c r="D691" s="6" t="s">
        <v>9</v>
      </c>
      <c r="E691" s="4">
        <v>6</v>
      </c>
      <c r="F691" s="9" t="s">
        <v>18</v>
      </c>
      <c r="G691" s="13">
        <f t="shared" si="121"/>
        <v>4</v>
      </c>
      <c r="H691">
        <f t="shared" si="122"/>
        <v>2</v>
      </c>
      <c r="I691" s="14">
        <f t="shared" si="123"/>
        <v>6</v>
      </c>
      <c r="J691" s="14">
        <f t="shared" si="124"/>
        <v>4</v>
      </c>
      <c r="K691" s="14">
        <f t="shared" si="125"/>
        <v>4</v>
      </c>
      <c r="L691" s="14">
        <f t="shared" si="126"/>
        <v>4</v>
      </c>
      <c r="M691" s="14">
        <f t="shared" si="127"/>
        <v>3</v>
      </c>
      <c r="N691" s="14">
        <f t="shared" si="128"/>
        <v>3</v>
      </c>
      <c r="O691">
        <f t="shared" si="129"/>
        <v>2016</v>
      </c>
      <c r="P691">
        <f t="shared" si="130"/>
        <v>1</v>
      </c>
      <c r="Q691">
        <f t="shared" si="131"/>
        <v>19</v>
      </c>
      <c r="R691">
        <f t="shared" si="120"/>
        <v>3</v>
      </c>
    </row>
    <row r="692" spans="1:18" x14ac:dyDescent="0.2">
      <c r="A692" s="3">
        <v>42388</v>
      </c>
      <c r="B692" s="4">
        <v>501</v>
      </c>
      <c r="C692" s="5">
        <v>0.21736111111111101</v>
      </c>
      <c r="D692" s="6" t="s">
        <v>9</v>
      </c>
      <c r="E692" s="4">
        <v>8</v>
      </c>
      <c r="F692" s="9" t="s">
        <v>18</v>
      </c>
      <c r="G692" s="13">
        <f t="shared" si="121"/>
        <v>1</v>
      </c>
      <c r="H692">
        <f t="shared" si="122"/>
        <v>2</v>
      </c>
      <c r="I692" s="14">
        <f t="shared" si="123"/>
        <v>6</v>
      </c>
      <c r="J692" s="14">
        <f t="shared" si="124"/>
        <v>4</v>
      </c>
      <c r="K692" s="14">
        <f t="shared" si="125"/>
        <v>3</v>
      </c>
      <c r="L692" s="14">
        <f t="shared" si="126"/>
        <v>2</v>
      </c>
      <c r="M692" s="14">
        <f t="shared" si="127"/>
        <v>1</v>
      </c>
      <c r="N692" s="14">
        <f t="shared" si="128"/>
        <v>1</v>
      </c>
      <c r="O692">
        <f t="shared" si="129"/>
        <v>2016</v>
      </c>
      <c r="P692">
        <f t="shared" si="130"/>
        <v>1</v>
      </c>
      <c r="Q692">
        <f t="shared" si="131"/>
        <v>19</v>
      </c>
      <c r="R692">
        <f t="shared" si="120"/>
        <v>3</v>
      </c>
    </row>
    <row r="693" spans="1:18" x14ac:dyDescent="0.2">
      <c r="A693" s="3">
        <v>42388</v>
      </c>
      <c r="B693" s="4">
        <v>501</v>
      </c>
      <c r="C693" s="5">
        <v>0.22152777777777799</v>
      </c>
      <c r="D693" s="6" t="s">
        <v>9</v>
      </c>
      <c r="E693" s="4">
        <v>6</v>
      </c>
      <c r="F693" s="9" t="s">
        <v>18</v>
      </c>
      <c r="G693" s="13">
        <f t="shared" si="121"/>
        <v>1</v>
      </c>
      <c r="H693">
        <f t="shared" si="122"/>
        <v>2</v>
      </c>
      <c r="I693" s="14">
        <f t="shared" si="123"/>
        <v>6</v>
      </c>
      <c r="J693" s="14">
        <f t="shared" si="124"/>
        <v>4</v>
      </c>
      <c r="K693" s="14">
        <f t="shared" si="125"/>
        <v>3</v>
      </c>
      <c r="L693" s="14">
        <f t="shared" si="126"/>
        <v>2</v>
      </c>
      <c r="M693" s="14">
        <f t="shared" si="127"/>
        <v>1</v>
      </c>
      <c r="N693" s="14">
        <f t="shared" si="128"/>
        <v>1</v>
      </c>
      <c r="O693">
        <f t="shared" si="129"/>
        <v>2016</v>
      </c>
      <c r="P693">
        <f t="shared" si="130"/>
        <v>1</v>
      </c>
      <c r="Q693">
        <f t="shared" si="131"/>
        <v>19</v>
      </c>
      <c r="R693">
        <f t="shared" si="120"/>
        <v>3</v>
      </c>
    </row>
    <row r="694" spans="1:18" x14ac:dyDescent="0.2">
      <c r="A694" s="3">
        <v>42388</v>
      </c>
      <c r="B694" s="4">
        <v>511</v>
      </c>
      <c r="C694" s="5">
        <v>0.22847222222222199</v>
      </c>
      <c r="D694" s="6" t="s">
        <v>9</v>
      </c>
      <c r="E694" s="4">
        <v>9</v>
      </c>
      <c r="F694" s="9" t="s">
        <v>20</v>
      </c>
      <c r="G694" s="13">
        <f t="shared" si="121"/>
        <v>9</v>
      </c>
      <c r="H694">
        <f t="shared" si="122"/>
        <v>2</v>
      </c>
      <c r="I694" s="14">
        <f t="shared" si="123"/>
        <v>6</v>
      </c>
      <c r="J694" s="14">
        <f t="shared" si="124"/>
        <v>3</v>
      </c>
      <c r="K694" s="14">
        <f t="shared" si="125"/>
        <v>1</v>
      </c>
      <c r="L694" s="14">
        <f t="shared" si="126"/>
        <v>3</v>
      </c>
      <c r="M694" s="14">
        <f t="shared" si="127"/>
        <v>2</v>
      </c>
      <c r="N694" s="14">
        <f t="shared" si="128"/>
        <v>2</v>
      </c>
      <c r="O694">
        <f t="shared" si="129"/>
        <v>2016</v>
      </c>
      <c r="P694">
        <f t="shared" si="130"/>
        <v>1</v>
      </c>
      <c r="Q694">
        <f t="shared" si="131"/>
        <v>19</v>
      </c>
      <c r="R694">
        <f t="shared" si="120"/>
        <v>3</v>
      </c>
    </row>
    <row r="695" spans="1:18" x14ac:dyDescent="0.2">
      <c r="A695" s="3">
        <v>42388</v>
      </c>
      <c r="B695" s="4">
        <v>512</v>
      </c>
      <c r="C695" s="5">
        <v>0.23055555555555601</v>
      </c>
      <c r="D695" s="6" t="s">
        <v>9</v>
      </c>
      <c r="E695" s="4">
        <v>5</v>
      </c>
      <c r="F695" s="9" t="s">
        <v>19</v>
      </c>
      <c r="G695" s="13">
        <f t="shared" si="121"/>
        <v>10</v>
      </c>
      <c r="H695">
        <f t="shared" si="122"/>
        <v>2</v>
      </c>
      <c r="I695" s="14">
        <f t="shared" si="123"/>
        <v>6</v>
      </c>
      <c r="J695" s="14">
        <f t="shared" si="124"/>
        <v>2</v>
      </c>
      <c r="K695" s="14">
        <f t="shared" si="125"/>
        <v>3</v>
      </c>
      <c r="L695" s="14">
        <f t="shared" si="126"/>
        <v>1</v>
      </c>
      <c r="M695" s="14">
        <f t="shared" si="127"/>
        <v>3</v>
      </c>
      <c r="N695" s="14">
        <f t="shared" si="128"/>
        <v>3</v>
      </c>
      <c r="O695">
        <f t="shared" si="129"/>
        <v>2016</v>
      </c>
      <c r="P695">
        <f t="shared" si="130"/>
        <v>1</v>
      </c>
      <c r="Q695">
        <f t="shared" si="131"/>
        <v>19</v>
      </c>
      <c r="R695">
        <f t="shared" si="120"/>
        <v>2</v>
      </c>
    </row>
    <row r="696" spans="1:18" x14ac:dyDescent="0.2">
      <c r="A696" s="3">
        <v>42388</v>
      </c>
      <c r="B696" s="4">
        <v>512</v>
      </c>
      <c r="C696" s="5">
        <v>0.234722222222222</v>
      </c>
      <c r="D696" s="6" t="s">
        <v>9</v>
      </c>
      <c r="E696" s="4">
        <v>5</v>
      </c>
      <c r="F696" s="9" t="s">
        <v>18</v>
      </c>
      <c r="G696" s="13">
        <f t="shared" si="121"/>
        <v>10</v>
      </c>
      <c r="H696">
        <f t="shared" si="122"/>
        <v>2</v>
      </c>
      <c r="I696" s="14">
        <f t="shared" si="123"/>
        <v>6</v>
      </c>
      <c r="J696" s="14">
        <f t="shared" si="124"/>
        <v>4</v>
      </c>
      <c r="K696" s="14">
        <f t="shared" si="125"/>
        <v>3</v>
      </c>
      <c r="L696" s="14">
        <f t="shared" si="126"/>
        <v>1</v>
      </c>
      <c r="M696" s="14">
        <f t="shared" si="127"/>
        <v>3</v>
      </c>
      <c r="N696" s="14">
        <f t="shared" si="128"/>
        <v>3</v>
      </c>
      <c r="O696">
        <f t="shared" si="129"/>
        <v>2016</v>
      </c>
      <c r="P696">
        <f t="shared" si="130"/>
        <v>1</v>
      </c>
      <c r="Q696">
        <f t="shared" si="131"/>
        <v>19</v>
      </c>
      <c r="R696">
        <f t="shared" si="120"/>
        <v>2</v>
      </c>
    </row>
    <row r="697" spans="1:18" x14ac:dyDescent="0.2">
      <c r="A697" s="3">
        <v>42388</v>
      </c>
      <c r="B697" s="4">
        <v>506</v>
      </c>
      <c r="C697" s="5">
        <v>0.23611111111111099</v>
      </c>
      <c r="D697" s="6" t="s">
        <v>9</v>
      </c>
      <c r="E697" s="4">
        <v>8</v>
      </c>
      <c r="F697" s="9" t="s">
        <v>19</v>
      </c>
      <c r="G697" s="13">
        <f t="shared" si="121"/>
        <v>6</v>
      </c>
      <c r="H697">
        <f t="shared" si="122"/>
        <v>2</v>
      </c>
      <c r="I697" s="14">
        <f t="shared" si="123"/>
        <v>6</v>
      </c>
      <c r="J697" s="14">
        <f t="shared" si="124"/>
        <v>2</v>
      </c>
      <c r="K697" s="14">
        <f t="shared" si="125"/>
        <v>4</v>
      </c>
      <c r="L697" s="14">
        <f t="shared" si="126"/>
        <v>2</v>
      </c>
      <c r="M697" s="14">
        <f t="shared" si="127"/>
        <v>2</v>
      </c>
      <c r="N697" s="14">
        <f t="shared" si="128"/>
        <v>2</v>
      </c>
      <c r="O697">
        <f t="shared" si="129"/>
        <v>2016</v>
      </c>
      <c r="P697">
        <f t="shared" si="130"/>
        <v>1</v>
      </c>
      <c r="Q697">
        <f t="shared" si="131"/>
        <v>19</v>
      </c>
      <c r="R697">
        <f t="shared" si="120"/>
        <v>3</v>
      </c>
    </row>
    <row r="698" spans="1:18" x14ac:dyDescent="0.2">
      <c r="A698" s="3">
        <v>42388</v>
      </c>
      <c r="B698" s="4">
        <v>501</v>
      </c>
      <c r="C698" s="5">
        <v>0.23680555555555599</v>
      </c>
      <c r="D698" s="6" t="s">
        <v>9</v>
      </c>
      <c r="E698" s="4">
        <v>6</v>
      </c>
      <c r="F698" s="9" t="s">
        <v>18</v>
      </c>
      <c r="G698" s="13">
        <f t="shared" si="121"/>
        <v>1</v>
      </c>
      <c r="H698">
        <f t="shared" si="122"/>
        <v>2</v>
      </c>
      <c r="I698" s="14">
        <f t="shared" si="123"/>
        <v>6</v>
      </c>
      <c r="J698" s="14">
        <f t="shared" si="124"/>
        <v>4</v>
      </c>
      <c r="K698" s="14">
        <f t="shared" si="125"/>
        <v>3</v>
      </c>
      <c r="L698" s="14">
        <f t="shared" si="126"/>
        <v>2</v>
      </c>
      <c r="M698" s="14">
        <f t="shared" si="127"/>
        <v>1</v>
      </c>
      <c r="N698" s="14">
        <f t="shared" si="128"/>
        <v>1</v>
      </c>
      <c r="O698">
        <f t="shared" si="129"/>
        <v>2016</v>
      </c>
      <c r="P698">
        <f t="shared" si="130"/>
        <v>1</v>
      </c>
      <c r="Q698">
        <f t="shared" si="131"/>
        <v>19</v>
      </c>
      <c r="R698">
        <f t="shared" si="120"/>
        <v>3</v>
      </c>
    </row>
    <row r="699" spans="1:18" x14ac:dyDescent="0.2">
      <c r="A699" s="3">
        <v>42388</v>
      </c>
      <c r="B699" s="4">
        <v>511</v>
      </c>
      <c r="C699" s="5">
        <v>0.25</v>
      </c>
      <c r="D699" s="6" t="s">
        <v>9</v>
      </c>
      <c r="E699" s="4">
        <v>5</v>
      </c>
      <c r="F699" s="9" t="s">
        <v>13</v>
      </c>
      <c r="G699" s="13">
        <f t="shared" si="121"/>
        <v>9</v>
      </c>
      <c r="H699">
        <f t="shared" si="122"/>
        <v>2</v>
      </c>
      <c r="I699" s="14">
        <f t="shared" si="123"/>
        <v>7</v>
      </c>
      <c r="J699" s="14">
        <f t="shared" si="124"/>
        <v>1</v>
      </c>
      <c r="K699" s="14">
        <f t="shared" si="125"/>
        <v>1</v>
      </c>
      <c r="L699" s="14">
        <f t="shared" si="126"/>
        <v>3</v>
      </c>
      <c r="M699" s="14">
        <f t="shared" si="127"/>
        <v>2</v>
      </c>
      <c r="N699" s="14">
        <f t="shared" si="128"/>
        <v>2</v>
      </c>
      <c r="O699">
        <f t="shared" si="129"/>
        <v>2016</v>
      </c>
      <c r="P699">
        <f t="shared" si="130"/>
        <v>1</v>
      </c>
      <c r="Q699">
        <f t="shared" si="131"/>
        <v>19</v>
      </c>
      <c r="R699">
        <f t="shared" si="120"/>
        <v>2</v>
      </c>
    </row>
    <row r="700" spans="1:18" x14ac:dyDescent="0.2">
      <c r="A700" s="3">
        <v>42388</v>
      </c>
      <c r="B700" s="4">
        <v>511</v>
      </c>
      <c r="C700" s="5">
        <v>0.25416666666666698</v>
      </c>
      <c r="D700" s="6" t="s">
        <v>9</v>
      </c>
      <c r="E700" s="4">
        <v>5</v>
      </c>
      <c r="F700" s="9" t="s">
        <v>20</v>
      </c>
      <c r="G700" s="13">
        <f t="shared" si="121"/>
        <v>9</v>
      </c>
      <c r="H700">
        <f t="shared" si="122"/>
        <v>2</v>
      </c>
      <c r="I700" s="14">
        <f t="shared" si="123"/>
        <v>7</v>
      </c>
      <c r="J700" s="14">
        <f t="shared" si="124"/>
        <v>3</v>
      </c>
      <c r="K700" s="14">
        <f t="shared" si="125"/>
        <v>1</v>
      </c>
      <c r="L700" s="14">
        <f t="shared" si="126"/>
        <v>3</v>
      </c>
      <c r="M700" s="14">
        <f t="shared" si="127"/>
        <v>2</v>
      </c>
      <c r="N700" s="14">
        <f t="shared" si="128"/>
        <v>2</v>
      </c>
      <c r="O700">
        <f t="shared" si="129"/>
        <v>2016</v>
      </c>
      <c r="P700">
        <f t="shared" si="130"/>
        <v>1</v>
      </c>
      <c r="Q700">
        <f t="shared" si="131"/>
        <v>19</v>
      </c>
      <c r="R700">
        <f t="shared" si="120"/>
        <v>2</v>
      </c>
    </row>
    <row r="701" spans="1:18" x14ac:dyDescent="0.2">
      <c r="A701" s="3">
        <v>42388</v>
      </c>
      <c r="B701" s="4">
        <v>511</v>
      </c>
      <c r="C701" s="5">
        <v>0.265277777777778</v>
      </c>
      <c r="D701" s="6" t="s">
        <v>9</v>
      </c>
      <c r="E701" s="4">
        <v>5</v>
      </c>
      <c r="F701" s="9" t="s">
        <v>20</v>
      </c>
      <c r="G701" s="13">
        <f t="shared" si="121"/>
        <v>9</v>
      </c>
      <c r="H701">
        <f t="shared" si="122"/>
        <v>2</v>
      </c>
      <c r="I701" s="14">
        <f t="shared" si="123"/>
        <v>7</v>
      </c>
      <c r="J701" s="14">
        <f t="shared" si="124"/>
        <v>3</v>
      </c>
      <c r="K701" s="14">
        <f t="shared" si="125"/>
        <v>1</v>
      </c>
      <c r="L701" s="14">
        <f t="shared" si="126"/>
        <v>3</v>
      </c>
      <c r="M701" s="14">
        <f t="shared" si="127"/>
        <v>2</v>
      </c>
      <c r="N701" s="14">
        <f t="shared" si="128"/>
        <v>2</v>
      </c>
      <c r="O701">
        <f t="shared" si="129"/>
        <v>2016</v>
      </c>
      <c r="P701">
        <f t="shared" si="130"/>
        <v>1</v>
      </c>
      <c r="Q701">
        <f t="shared" si="131"/>
        <v>19</v>
      </c>
      <c r="R701">
        <f t="shared" si="120"/>
        <v>2</v>
      </c>
    </row>
    <row r="702" spans="1:18" x14ac:dyDescent="0.2">
      <c r="A702" s="3">
        <v>42388</v>
      </c>
      <c r="B702" s="4">
        <v>501</v>
      </c>
      <c r="C702" s="5">
        <v>0.265277777777778</v>
      </c>
      <c r="D702" s="6" t="s">
        <v>9</v>
      </c>
      <c r="E702" s="4">
        <v>3</v>
      </c>
      <c r="F702" s="9" t="s">
        <v>18</v>
      </c>
      <c r="G702" s="13">
        <f t="shared" si="121"/>
        <v>1</v>
      </c>
      <c r="H702">
        <f t="shared" si="122"/>
        <v>2</v>
      </c>
      <c r="I702" s="14">
        <f t="shared" si="123"/>
        <v>7</v>
      </c>
      <c r="J702" s="14">
        <f t="shared" si="124"/>
        <v>4</v>
      </c>
      <c r="K702" s="14">
        <f t="shared" si="125"/>
        <v>3</v>
      </c>
      <c r="L702" s="14">
        <f t="shared" si="126"/>
        <v>2</v>
      </c>
      <c r="M702" s="14">
        <f t="shared" si="127"/>
        <v>1</v>
      </c>
      <c r="N702" s="14">
        <f t="shared" si="128"/>
        <v>1</v>
      </c>
      <c r="O702">
        <f t="shared" si="129"/>
        <v>2016</v>
      </c>
      <c r="P702">
        <f t="shared" si="130"/>
        <v>1</v>
      </c>
      <c r="Q702">
        <f t="shared" si="131"/>
        <v>19</v>
      </c>
      <c r="R702">
        <f t="shared" si="120"/>
        <v>2</v>
      </c>
    </row>
    <row r="703" spans="1:18" x14ac:dyDescent="0.2">
      <c r="A703" s="3">
        <v>42388</v>
      </c>
      <c r="B703" s="4">
        <v>501</v>
      </c>
      <c r="C703" s="5">
        <v>0.27708333333333302</v>
      </c>
      <c r="D703" s="6" t="s">
        <v>9</v>
      </c>
      <c r="E703" s="4">
        <v>5</v>
      </c>
      <c r="F703" s="9" t="s">
        <v>19</v>
      </c>
      <c r="G703" s="13">
        <f t="shared" si="121"/>
        <v>1</v>
      </c>
      <c r="H703">
        <f t="shared" si="122"/>
        <v>2</v>
      </c>
      <c r="I703" s="14">
        <f t="shared" si="123"/>
        <v>7</v>
      </c>
      <c r="J703" s="14">
        <f t="shared" si="124"/>
        <v>2</v>
      </c>
      <c r="K703" s="14">
        <f t="shared" si="125"/>
        <v>3</v>
      </c>
      <c r="L703" s="14">
        <f t="shared" si="126"/>
        <v>2</v>
      </c>
      <c r="M703" s="14">
        <f t="shared" si="127"/>
        <v>1</v>
      </c>
      <c r="N703" s="14">
        <f t="shared" si="128"/>
        <v>1</v>
      </c>
      <c r="O703">
        <f t="shared" si="129"/>
        <v>2016</v>
      </c>
      <c r="P703">
        <f t="shared" si="130"/>
        <v>1</v>
      </c>
      <c r="Q703">
        <f t="shared" si="131"/>
        <v>19</v>
      </c>
      <c r="R703">
        <f t="shared" si="120"/>
        <v>2</v>
      </c>
    </row>
    <row r="704" spans="1:18" x14ac:dyDescent="0.2">
      <c r="A704" s="3">
        <v>42388</v>
      </c>
      <c r="B704" s="4">
        <v>501</v>
      </c>
      <c r="C704" s="5">
        <v>0.280555555555556</v>
      </c>
      <c r="D704" s="6" t="s">
        <v>9</v>
      </c>
      <c r="E704" s="4">
        <v>5</v>
      </c>
      <c r="F704" s="9" t="s">
        <v>18</v>
      </c>
      <c r="G704" s="13">
        <f t="shared" si="121"/>
        <v>1</v>
      </c>
      <c r="H704">
        <f t="shared" si="122"/>
        <v>2</v>
      </c>
      <c r="I704" s="14">
        <f t="shared" si="123"/>
        <v>7</v>
      </c>
      <c r="J704" s="14">
        <f t="shared" si="124"/>
        <v>4</v>
      </c>
      <c r="K704" s="14">
        <f t="shared" si="125"/>
        <v>3</v>
      </c>
      <c r="L704" s="14">
        <f t="shared" si="126"/>
        <v>2</v>
      </c>
      <c r="M704" s="14">
        <f t="shared" si="127"/>
        <v>1</v>
      </c>
      <c r="N704" s="14">
        <f t="shared" si="128"/>
        <v>1</v>
      </c>
      <c r="O704">
        <f t="shared" si="129"/>
        <v>2016</v>
      </c>
      <c r="P704">
        <f t="shared" si="130"/>
        <v>1</v>
      </c>
      <c r="Q704">
        <f t="shared" si="131"/>
        <v>19</v>
      </c>
      <c r="R704">
        <f t="shared" si="120"/>
        <v>2</v>
      </c>
    </row>
    <row r="705" spans="1:18" x14ac:dyDescent="0.2">
      <c r="A705" s="3">
        <v>42388</v>
      </c>
      <c r="B705" s="4">
        <v>501</v>
      </c>
      <c r="C705" s="5">
        <v>0.280555555555556</v>
      </c>
      <c r="D705" s="6" t="s">
        <v>9</v>
      </c>
      <c r="E705" s="4">
        <v>6</v>
      </c>
      <c r="F705" s="9" t="s">
        <v>18</v>
      </c>
      <c r="G705" s="13">
        <f t="shared" si="121"/>
        <v>1</v>
      </c>
      <c r="H705">
        <f t="shared" si="122"/>
        <v>2</v>
      </c>
      <c r="I705" s="14">
        <f t="shared" si="123"/>
        <v>7</v>
      </c>
      <c r="J705" s="14">
        <f t="shared" si="124"/>
        <v>4</v>
      </c>
      <c r="K705" s="14">
        <f t="shared" si="125"/>
        <v>3</v>
      </c>
      <c r="L705" s="14">
        <f t="shared" si="126"/>
        <v>2</v>
      </c>
      <c r="M705" s="14">
        <f t="shared" si="127"/>
        <v>1</v>
      </c>
      <c r="N705" s="14">
        <f t="shared" si="128"/>
        <v>1</v>
      </c>
      <c r="O705">
        <f t="shared" si="129"/>
        <v>2016</v>
      </c>
      <c r="P705">
        <f t="shared" si="130"/>
        <v>1</v>
      </c>
      <c r="Q705">
        <f t="shared" si="131"/>
        <v>19</v>
      </c>
      <c r="R705">
        <f t="shared" si="120"/>
        <v>3</v>
      </c>
    </row>
    <row r="706" spans="1:18" x14ac:dyDescent="0.2">
      <c r="A706" s="3">
        <v>42388</v>
      </c>
      <c r="B706" s="4">
        <v>505</v>
      </c>
      <c r="C706" s="5">
        <v>0.28333333333333299</v>
      </c>
      <c r="D706" s="6" t="s">
        <v>9</v>
      </c>
      <c r="E706" s="4">
        <v>6</v>
      </c>
      <c r="F706" s="9" t="s">
        <v>18</v>
      </c>
      <c r="G706" s="13">
        <f t="shared" si="121"/>
        <v>5</v>
      </c>
      <c r="H706">
        <f t="shared" si="122"/>
        <v>2</v>
      </c>
      <c r="I706" s="14">
        <f t="shared" si="123"/>
        <v>7</v>
      </c>
      <c r="J706" s="14">
        <f t="shared" si="124"/>
        <v>4</v>
      </c>
      <c r="K706" s="14">
        <f t="shared" si="125"/>
        <v>3</v>
      </c>
      <c r="L706" s="14">
        <f t="shared" si="126"/>
        <v>3</v>
      </c>
      <c r="M706" s="14">
        <f t="shared" si="127"/>
        <v>4</v>
      </c>
      <c r="N706" s="14">
        <f t="shared" si="128"/>
        <v>4</v>
      </c>
      <c r="O706">
        <f t="shared" si="129"/>
        <v>2016</v>
      </c>
      <c r="P706">
        <f t="shared" si="130"/>
        <v>1</v>
      </c>
      <c r="Q706">
        <f t="shared" si="131"/>
        <v>19</v>
      </c>
      <c r="R706">
        <f t="shared" ref="R706:R769" si="132">IF(E706=0,1,(IF(E706&lt;=5,2,(IF(E706&lt;=10,3,(IF(E706&gt;=11,4)))))))</f>
        <v>3</v>
      </c>
    </row>
    <row r="707" spans="1:18" x14ac:dyDescent="0.2">
      <c r="A707" s="3">
        <v>42388</v>
      </c>
      <c r="B707" s="4">
        <v>505</v>
      </c>
      <c r="C707" s="5">
        <v>0.28472222222222199</v>
      </c>
      <c r="D707" s="6" t="s">
        <v>9</v>
      </c>
      <c r="E707" s="4">
        <v>5</v>
      </c>
      <c r="F707" s="9" t="s">
        <v>18</v>
      </c>
      <c r="G707" s="13">
        <f t="shared" ref="G707:G770" si="133">IF(B707=501,1,(IF(B707=502,2,(IF(B707=503,3,(IF(B707=504,4,(IF(B707=505,5,(IF(B707=506,6,(IF(B707=509,7,(IF(B707=510,8,(IF(B707=511,9,(IF(B707=512,10,(IF(B707=514,11)))))))))))))))))))))</f>
        <v>5</v>
      </c>
      <c r="H707">
        <f t="shared" ref="H707:H770" si="134">IF(D707="Friday",5,(IF(D707="Saturday",6,(IF(D707="Sunday",7,(IF(D707="Monday",1,(IF(D707="Tuesday",2,(IF(D707="Wednesday",3,(IF(D707="Thursday",4,0)))))))))))))</f>
        <v>2</v>
      </c>
      <c r="I707" s="14">
        <f t="shared" ref="I707:I770" si="135">(ROUNDDOWN(C707*24,0)+1)</f>
        <v>7</v>
      </c>
      <c r="J707" s="14">
        <f t="shared" ref="J707:J770" si="136">IF(F707="N",1,(IF(F707="E",2,(IF(F707="S",3,(IF(F707="W",4)))))))</f>
        <v>4</v>
      </c>
      <c r="K707" s="14">
        <f t="shared" ref="K707:K770" si="137">IF(B707=501,3,(IF(B707=502,2,(IF(B707=503,3,(IF(B707=504,4,(IF(B707=505,3,(IF(B707=506,4,(IF(B707=509,1,(IF(B707=510,1,(IF(B707=511,1,(IF(B707=512,3,(IF(B707=514,2)))))))))))))))))))))</f>
        <v>3</v>
      </c>
      <c r="L707" s="14">
        <f t="shared" ref="L707:L770" si="138">IF(B707=501,2,(IF(B707=502,1,(IF(B707=503,2,(IF(B707=504,4,(IF(B707=505,3,(IF(B707=506,2,(IF(B707=509,2,(IF(B707=510,3,(IF(B707=511,3,(IF(B707=512,1,(IF(B707=514,1)))))))))))))))))))))</f>
        <v>3</v>
      </c>
      <c r="M707" s="14">
        <f t="shared" ref="M707:M770" si="139">IF(B707=501,1,(IF(B707=502,3,(IF(B707=503,1,(IF(B707=504,3,(IF(B707=505,4,(IF(B707=506,2,(IF(B707=509,2,(IF(B707=510,3,(IF(B707=511,2,(IF(B707=512,3,(IF(B707=514,3)))))))))))))))))))))</f>
        <v>4</v>
      </c>
      <c r="N707" s="14">
        <f t="shared" ref="N707:N770" si="140">IF(B707=501,1,(IF(B707=502,3,(IF(B707=503,1,(IF(B707=504,3,(IF(B707=505,4,(IF(B707=506,2,(IF(B707=509,2,(IF(B707=510,3,(IF(B707=511,2,(IF(B707=512,3,(IF(B707=514,1)))))))))))))))))))))</f>
        <v>4</v>
      </c>
      <c r="O707">
        <f t="shared" ref="O707:O770" si="141">YEAR(A707)</f>
        <v>2016</v>
      </c>
      <c r="P707">
        <f t="shared" ref="P707:P770" si="142">MONTH(A707)</f>
        <v>1</v>
      </c>
      <c r="Q707">
        <f t="shared" ref="Q707:Q770" si="143">DAY(A707)</f>
        <v>19</v>
      </c>
      <c r="R707">
        <f t="shared" si="132"/>
        <v>2</v>
      </c>
    </row>
    <row r="708" spans="1:18" x14ac:dyDescent="0.2">
      <c r="A708" s="3">
        <v>42388</v>
      </c>
      <c r="B708" s="4">
        <v>505</v>
      </c>
      <c r="C708" s="5">
        <v>0.28472222222222199</v>
      </c>
      <c r="D708" s="6" t="s">
        <v>9</v>
      </c>
      <c r="E708" s="4">
        <v>5</v>
      </c>
      <c r="F708" s="9" t="s">
        <v>18</v>
      </c>
      <c r="G708" s="13">
        <f t="shared" si="133"/>
        <v>5</v>
      </c>
      <c r="H708">
        <f t="shared" si="134"/>
        <v>2</v>
      </c>
      <c r="I708" s="14">
        <f t="shared" si="135"/>
        <v>7</v>
      </c>
      <c r="J708" s="14">
        <f t="shared" si="136"/>
        <v>4</v>
      </c>
      <c r="K708" s="14">
        <f t="shared" si="137"/>
        <v>3</v>
      </c>
      <c r="L708" s="14">
        <f t="shared" si="138"/>
        <v>3</v>
      </c>
      <c r="M708" s="14">
        <f t="shared" si="139"/>
        <v>4</v>
      </c>
      <c r="N708" s="14">
        <f t="shared" si="140"/>
        <v>4</v>
      </c>
      <c r="O708">
        <f t="shared" si="141"/>
        <v>2016</v>
      </c>
      <c r="P708">
        <f t="shared" si="142"/>
        <v>1</v>
      </c>
      <c r="Q708">
        <f t="shared" si="143"/>
        <v>19</v>
      </c>
      <c r="R708">
        <f t="shared" si="132"/>
        <v>2</v>
      </c>
    </row>
    <row r="709" spans="1:18" x14ac:dyDescent="0.2">
      <c r="A709" s="3">
        <v>42388</v>
      </c>
      <c r="B709" s="4">
        <v>501</v>
      </c>
      <c r="C709" s="5">
        <v>0.29166666666666702</v>
      </c>
      <c r="D709" s="6" t="s">
        <v>9</v>
      </c>
      <c r="E709" s="4">
        <v>25</v>
      </c>
      <c r="F709" s="9" t="s">
        <v>18</v>
      </c>
      <c r="G709" s="13">
        <f t="shared" si="133"/>
        <v>1</v>
      </c>
      <c r="H709">
        <f t="shared" si="134"/>
        <v>2</v>
      </c>
      <c r="I709" s="14">
        <f t="shared" si="135"/>
        <v>8</v>
      </c>
      <c r="J709" s="14">
        <f t="shared" si="136"/>
        <v>4</v>
      </c>
      <c r="K709" s="14">
        <f t="shared" si="137"/>
        <v>3</v>
      </c>
      <c r="L709" s="14">
        <f t="shared" si="138"/>
        <v>2</v>
      </c>
      <c r="M709" s="14">
        <f t="shared" si="139"/>
        <v>1</v>
      </c>
      <c r="N709" s="14">
        <f t="shared" si="140"/>
        <v>1</v>
      </c>
      <c r="O709">
        <f t="shared" si="141"/>
        <v>2016</v>
      </c>
      <c r="P709">
        <f t="shared" si="142"/>
        <v>1</v>
      </c>
      <c r="Q709">
        <f t="shared" si="143"/>
        <v>19</v>
      </c>
      <c r="R709">
        <f t="shared" si="132"/>
        <v>4</v>
      </c>
    </row>
    <row r="710" spans="1:18" x14ac:dyDescent="0.2">
      <c r="A710" s="3">
        <v>42388</v>
      </c>
      <c r="B710" s="4">
        <v>501</v>
      </c>
      <c r="C710" s="5">
        <v>0.31111111111111101</v>
      </c>
      <c r="D710" s="6" t="s">
        <v>9</v>
      </c>
      <c r="E710" s="4">
        <v>5</v>
      </c>
      <c r="F710" s="9" t="s">
        <v>18</v>
      </c>
      <c r="G710" s="13">
        <f t="shared" si="133"/>
        <v>1</v>
      </c>
      <c r="H710">
        <f t="shared" si="134"/>
        <v>2</v>
      </c>
      <c r="I710" s="14">
        <f t="shared" si="135"/>
        <v>8</v>
      </c>
      <c r="J710" s="14">
        <f t="shared" si="136"/>
        <v>4</v>
      </c>
      <c r="K710" s="14">
        <f t="shared" si="137"/>
        <v>3</v>
      </c>
      <c r="L710" s="14">
        <f t="shared" si="138"/>
        <v>2</v>
      </c>
      <c r="M710" s="14">
        <f t="shared" si="139"/>
        <v>1</v>
      </c>
      <c r="N710" s="14">
        <f t="shared" si="140"/>
        <v>1</v>
      </c>
      <c r="O710">
        <f t="shared" si="141"/>
        <v>2016</v>
      </c>
      <c r="P710">
        <f t="shared" si="142"/>
        <v>1</v>
      </c>
      <c r="Q710">
        <f t="shared" si="143"/>
        <v>19</v>
      </c>
      <c r="R710">
        <f t="shared" si="132"/>
        <v>2</v>
      </c>
    </row>
    <row r="711" spans="1:18" x14ac:dyDescent="0.2">
      <c r="A711" s="3">
        <v>42388</v>
      </c>
      <c r="B711" s="4">
        <v>504</v>
      </c>
      <c r="C711" s="5">
        <v>0.31458333333333299</v>
      </c>
      <c r="D711" s="6" t="s">
        <v>9</v>
      </c>
      <c r="E711" s="4">
        <v>4</v>
      </c>
      <c r="F711" s="9" t="s">
        <v>19</v>
      </c>
      <c r="G711" s="13">
        <f t="shared" si="133"/>
        <v>4</v>
      </c>
      <c r="H711">
        <f t="shared" si="134"/>
        <v>2</v>
      </c>
      <c r="I711" s="14">
        <f t="shared" si="135"/>
        <v>8</v>
      </c>
      <c r="J711" s="14">
        <f t="shared" si="136"/>
        <v>2</v>
      </c>
      <c r="K711" s="14">
        <f t="shared" si="137"/>
        <v>4</v>
      </c>
      <c r="L711" s="14">
        <f t="shared" si="138"/>
        <v>4</v>
      </c>
      <c r="M711" s="14">
        <f t="shared" si="139"/>
        <v>3</v>
      </c>
      <c r="N711" s="14">
        <f t="shared" si="140"/>
        <v>3</v>
      </c>
      <c r="O711">
        <f t="shared" si="141"/>
        <v>2016</v>
      </c>
      <c r="P711">
        <f t="shared" si="142"/>
        <v>1</v>
      </c>
      <c r="Q711">
        <f t="shared" si="143"/>
        <v>19</v>
      </c>
      <c r="R711">
        <f t="shared" si="132"/>
        <v>2</v>
      </c>
    </row>
    <row r="712" spans="1:18" x14ac:dyDescent="0.2">
      <c r="A712" s="3">
        <v>42388</v>
      </c>
      <c r="B712" s="4">
        <v>501</v>
      </c>
      <c r="C712" s="5">
        <v>0.31527777777777799</v>
      </c>
      <c r="D712" s="6" t="s">
        <v>9</v>
      </c>
      <c r="E712" s="4">
        <v>44</v>
      </c>
      <c r="F712" s="9" t="s">
        <v>18</v>
      </c>
      <c r="G712" s="13">
        <f t="shared" si="133"/>
        <v>1</v>
      </c>
      <c r="H712">
        <f t="shared" si="134"/>
        <v>2</v>
      </c>
      <c r="I712" s="14">
        <f t="shared" si="135"/>
        <v>8</v>
      </c>
      <c r="J712" s="14">
        <f t="shared" si="136"/>
        <v>4</v>
      </c>
      <c r="K712" s="14">
        <f t="shared" si="137"/>
        <v>3</v>
      </c>
      <c r="L712" s="14">
        <f t="shared" si="138"/>
        <v>2</v>
      </c>
      <c r="M712" s="14">
        <f t="shared" si="139"/>
        <v>1</v>
      </c>
      <c r="N712" s="14">
        <f t="shared" si="140"/>
        <v>1</v>
      </c>
      <c r="O712">
        <f t="shared" si="141"/>
        <v>2016</v>
      </c>
      <c r="P712">
        <f t="shared" si="142"/>
        <v>1</v>
      </c>
      <c r="Q712">
        <f t="shared" si="143"/>
        <v>19</v>
      </c>
      <c r="R712">
        <f t="shared" si="132"/>
        <v>4</v>
      </c>
    </row>
    <row r="713" spans="1:18" x14ac:dyDescent="0.2">
      <c r="A713" s="3">
        <v>42388</v>
      </c>
      <c r="B713" s="4">
        <v>501</v>
      </c>
      <c r="C713" s="5">
        <v>0.32222222222222202</v>
      </c>
      <c r="D713" s="6" t="s">
        <v>9</v>
      </c>
      <c r="E713" s="4">
        <v>10</v>
      </c>
      <c r="F713" s="9" t="s">
        <v>18</v>
      </c>
      <c r="G713" s="13">
        <f t="shared" si="133"/>
        <v>1</v>
      </c>
      <c r="H713">
        <f t="shared" si="134"/>
        <v>2</v>
      </c>
      <c r="I713" s="14">
        <f t="shared" si="135"/>
        <v>8</v>
      </c>
      <c r="J713" s="14">
        <f t="shared" si="136"/>
        <v>4</v>
      </c>
      <c r="K713" s="14">
        <f t="shared" si="137"/>
        <v>3</v>
      </c>
      <c r="L713" s="14">
        <f t="shared" si="138"/>
        <v>2</v>
      </c>
      <c r="M713" s="14">
        <f t="shared" si="139"/>
        <v>1</v>
      </c>
      <c r="N713" s="14">
        <f t="shared" si="140"/>
        <v>1</v>
      </c>
      <c r="O713">
        <f t="shared" si="141"/>
        <v>2016</v>
      </c>
      <c r="P713">
        <f t="shared" si="142"/>
        <v>1</v>
      </c>
      <c r="Q713">
        <f t="shared" si="143"/>
        <v>19</v>
      </c>
      <c r="R713">
        <f t="shared" si="132"/>
        <v>3</v>
      </c>
    </row>
    <row r="714" spans="1:18" x14ac:dyDescent="0.2">
      <c r="A714" s="3">
        <v>42388</v>
      </c>
      <c r="B714" s="4">
        <v>504</v>
      </c>
      <c r="C714" s="5">
        <v>0.327777777777778</v>
      </c>
      <c r="D714" s="6" t="s">
        <v>9</v>
      </c>
      <c r="E714" s="4">
        <v>4</v>
      </c>
      <c r="F714" s="9" t="s">
        <v>19</v>
      </c>
      <c r="G714" s="13">
        <f t="shared" si="133"/>
        <v>4</v>
      </c>
      <c r="H714">
        <f t="shared" si="134"/>
        <v>2</v>
      </c>
      <c r="I714" s="14">
        <f t="shared" si="135"/>
        <v>8</v>
      </c>
      <c r="J714" s="14">
        <f t="shared" si="136"/>
        <v>2</v>
      </c>
      <c r="K714" s="14">
        <f t="shared" si="137"/>
        <v>4</v>
      </c>
      <c r="L714" s="14">
        <f t="shared" si="138"/>
        <v>4</v>
      </c>
      <c r="M714" s="14">
        <f t="shared" si="139"/>
        <v>3</v>
      </c>
      <c r="N714" s="14">
        <f t="shared" si="140"/>
        <v>3</v>
      </c>
      <c r="O714">
        <f t="shared" si="141"/>
        <v>2016</v>
      </c>
      <c r="P714">
        <f t="shared" si="142"/>
        <v>1</v>
      </c>
      <c r="Q714">
        <f t="shared" si="143"/>
        <v>19</v>
      </c>
      <c r="R714">
        <f t="shared" si="132"/>
        <v>2</v>
      </c>
    </row>
    <row r="715" spans="1:18" x14ac:dyDescent="0.2">
      <c r="A715" s="3">
        <v>42388</v>
      </c>
      <c r="B715" s="4">
        <v>506</v>
      </c>
      <c r="C715" s="5">
        <v>0.33055555555555599</v>
      </c>
      <c r="D715" s="6" t="s">
        <v>9</v>
      </c>
      <c r="E715" s="4">
        <v>37</v>
      </c>
      <c r="F715" s="9" t="s">
        <v>18</v>
      </c>
      <c r="G715" s="13">
        <f t="shared" si="133"/>
        <v>6</v>
      </c>
      <c r="H715">
        <f t="shared" si="134"/>
        <v>2</v>
      </c>
      <c r="I715" s="14">
        <f t="shared" si="135"/>
        <v>8</v>
      </c>
      <c r="J715" s="14">
        <f t="shared" si="136"/>
        <v>4</v>
      </c>
      <c r="K715" s="14">
        <f t="shared" si="137"/>
        <v>4</v>
      </c>
      <c r="L715" s="14">
        <f t="shared" si="138"/>
        <v>2</v>
      </c>
      <c r="M715" s="14">
        <f t="shared" si="139"/>
        <v>2</v>
      </c>
      <c r="N715" s="14">
        <f t="shared" si="140"/>
        <v>2</v>
      </c>
      <c r="O715">
        <f t="shared" si="141"/>
        <v>2016</v>
      </c>
      <c r="P715">
        <f t="shared" si="142"/>
        <v>1</v>
      </c>
      <c r="Q715">
        <f t="shared" si="143"/>
        <v>19</v>
      </c>
      <c r="R715">
        <f t="shared" si="132"/>
        <v>4</v>
      </c>
    </row>
    <row r="716" spans="1:18" x14ac:dyDescent="0.2">
      <c r="A716" s="3">
        <v>42388</v>
      </c>
      <c r="B716" s="4">
        <v>511</v>
      </c>
      <c r="C716" s="5">
        <v>0.33333333333333298</v>
      </c>
      <c r="D716" s="6" t="s">
        <v>9</v>
      </c>
      <c r="E716" s="4">
        <v>4</v>
      </c>
      <c r="F716" s="9" t="s">
        <v>20</v>
      </c>
      <c r="G716" s="13">
        <f t="shared" si="133"/>
        <v>9</v>
      </c>
      <c r="H716">
        <f t="shared" si="134"/>
        <v>2</v>
      </c>
      <c r="I716" s="14">
        <f t="shared" si="135"/>
        <v>8</v>
      </c>
      <c r="J716" s="14">
        <f t="shared" si="136"/>
        <v>3</v>
      </c>
      <c r="K716" s="14">
        <f t="shared" si="137"/>
        <v>1</v>
      </c>
      <c r="L716" s="14">
        <f t="shared" si="138"/>
        <v>3</v>
      </c>
      <c r="M716" s="14">
        <f t="shared" si="139"/>
        <v>2</v>
      </c>
      <c r="N716" s="14">
        <f t="shared" si="140"/>
        <v>2</v>
      </c>
      <c r="O716">
        <f t="shared" si="141"/>
        <v>2016</v>
      </c>
      <c r="P716">
        <f t="shared" si="142"/>
        <v>1</v>
      </c>
      <c r="Q716">
        <f t="shared" si="143"/>
        <v>19</v>
      </c>
      <c r="R716">
        <f t="shared" si="132"/>
        <v>2</v>
      </c>
    </row>
    <row r="717" spans="1:18" x14ac:dyDescent="0.2">
      <c r="A717" s="3">
        <v>42388</v>
      </c>
      <c r="B717" s="4">
        <v>504</v>
      </c>
      <c r="C717" s="5">
        <v>0.33402777777777798</v>
      </c>
      <c r="D717" s="6" t="s">
        <v>9</v>
      </c>
      <c r="E717" s="4">
        <v>4</v>
      </c>
      <c r="F717" s="9" t="s">
        <v>19</v>
      </c>
      <c r="G717" s="13">
        <f t="shared" si="133"/>
        <v>4</v>
      </c>
      <c r="H717">
        <f t="shared" si="134"/>
        <v>2</v>
      </c>
      <c r="I717" s="14">
        <f t="shared" si="135"/>
        <v>9</v>
      </c>
      <c r="J717" s="14">
        <f t="shared" si="136"/>
        <v>2</v>
      </c>
      <c r="K717" s="14">
        <f t="shared" si="137"/>
        <v>4</v>
      </c>
      <c r="L717" s="14">
        <f t="shared" si="138"/>
        <v>4</v>
      </c>
      <c r="M717" s="14">
        <f t="shared" si="139"/>
        <v>3</v>
      </c>
      <c r="N717" s="14">
        <f t="shared" si="140"/>
        <v>3</v>
      </c>
      <c r="O717">
        <f t="shared" si="141"/>
        <v>2016</v>
      </c>
      <c r="P717">
        <f t="shared" si="142"/>
        <v>1</v>
      </c>
      <c r="Q717">
        <f t="shared" si="143"/>
        <v>19</v>
      </c>
      <c r="R717">
        <f t="shared" si="132"/>
        <v>2</v>
      </c>
    </row>
    <row r="718" spans="1:18" x14ac:dyDescent="0.2">
      <c r="A718" s="3">
        <v>42388</v>
      </c>
      <c r="B718" s="4">
        <v>504</v>
      </c>
      <c r="C718" s="5">
        <v>0.33541666666666697</v>
      </c>
      <c r="D718" s="6" t="s">
        <v>9</v>
      </c>
      <c r="E718" s="4">
        <v>4</v>
      </c>
      <c r="F718" s="9" t="s">
        <v>19</v>
      </c>
      <c r="G718" s="13">
        <f t="shared" si="133"/>
        <v>4</v>
      </c>
      <c r="H718">
        <f t="shared" si="134"/>
        <v>2</v>
      </c>
      <c r="I718" s="14">
        <f t="shared" si="135"/>
        <v>9</v>
      </c>
      <c r="J718" s="14">
        <f t="shared" si="136"/>
        <v>2</v>
      </c>
      <c r="K718" s="14">
        <f t="shared" si="137"/>
        <v>4</v>
      </c>
      <c r="L718" s="14">
        <f t="shared" si="138"/>
        <v>4</v>
      </c>
      <c r="M718" s="14">
        <f t="shared" si="139"/>
        <v>3</v>
      </c>
      <c r="N718" s="14">
        <f t="shared" si="140"/>
        <v>3</v>
      </c>
      <c r="O718">
        <f t="shared" si="141"/>
        <v>2016</v>
      </c>
      <c r="P718">
        <f t="shared" si="142"/>
        <v>1</v>
      </c>
      <c r="Q718">
        <f t="shared" si="143"/>
        <v>19</v>
      </c>
      <c r="R718">
        <f t="shared" si="132"/>
        <v>2</v>
      </c>
    </row>
    <row r="719" spans="1:18" x14ac:dyDescent="0.2">
      <c r="A719" s="3">
        <v>42388</v>
      </c>
      <c r="B719" s="4">
        <v>504</v>
      </c>
      <c r="C719" s="5">
        <v>0.34652777777777799</v>
      </c>
      <c r="D719" s="6" t="s">
        <v>9</v>
      </c>
      <c r="E719" s="4">
        <v>4</v>
      </c>
      <c r="F719" s="9" t="s">
        <v>18</v>
      </c>
      <c r="G719" s="13">
        <f t="shared" si="133"/>
        <v>4</v>
      </c>
      <c r="H719">
        <f t="shared" si="134"/>
        <v>2</v>
      </c>
      <c r="I719" s="14">
        <f t="shared" si="135"/>
        <v>9</v>
      </c>
      <c r="J719" s="14">
        <f t="shared" si="136"/>
        <v>4</v>
      </c>
      <c r="K719" s="14">
        <f t="shared" si="137"/>
        <v>4</v>
      </c>
      <c r="L719" s="14">
        <f t="shared" si="138"/>
        <v>4</v>
      </c>
      <c r="M719" s="14">
        <f t="shared" si="139"/>
        <v>3</v>
      </c>
      <c r="N719" s="14">
        <f t="shared" si="140"/>
        <v>3</v>
      </c>
      <c r="O719">
        <f t="shared" si="141"/>
        <v>2016</v>
      </c>
      <c r="P719">
        <f t="shared" si="142"/>
        <v>1</v>
      </c>
      <c r="Q719">
        <f t="shared" si="143"/>
        <v>19</v>
      </c>
      <c r="R719">
        <f t="shared" si="132"/>
        <v>2</v>
      </c>
    </row>
    <row r="720" spans="1:18" x14ac:dyDescent="0.2">
      <c r="A720" s="3">
        <v>42388</v>
      </c>
      <c r="B720" s="4">
        <v>501</v>
      </c>
      <c r="C720" s="5">
        <v>0.34722222222222199</v>
      </c>
      <c r="D720" s="6" t="s">
        <v>9</v>
      </c>
      <c r="E720" s="4">
        <v>5</v>
      </c>
      <c r="F720" s="9" t="s">
        <v>19</v>
      </c>
      <c r="G720" s="13">
        <f t="shared" si="133"/>
        <v>1</v>
      </c>
      <c r="H720">
        <f t="shared" si="134"/>
        <v>2</v>
      </c>
      <c r="I720" s="14">
        <f t="shared" si="135"/>
        <v>9</v>
      </c>
      <c r="J720" s="14">
        <f t="shared" si="136"/>
        <v>2</v>
      </c>
      <c r="K720" s="14">
        <f t="shared" si="137"/>
        <v>3</v>
      </c>
      <c r="L720" s="14">
        <f t="shared" si="138"/>
        <v>2</v>
      </c>
      <c r="M720" s="14">
        <f t="shared" si="139"/>
        <v>1</v>
      </c>
      <c r="N720" s="14">
        <f t="shared" si="140"/>
        <v>1</v>
      </c>
      <c r="O720">
        <f t="shared" si="141"/>
        <v>2016</v>
      </c>
      <c r="P720">
        <f t="shared" si="142"/>
        <v>1</v>
      </c>
      <c r="Q720">
        <f t="shared" si="143"/>
        <v>19</v>
      </c>
      <c r="R720">
        <f t="shared" si="132"/>
        <v>2</v>
      </c>
    </row>
    <row r="721" spans="1:18" x14ac:dyDescent="0.2">
      <c r="A721" s="3">
        <v>42388</v>
      </c>
      <c r="B721" s="4">
        <v>501</v>
      </c>
      <c r="C721" s="5">
        <v>0.35</v>
      </c>
      <c r="D721" s="6" t="s">
        <v>9</v>
      </c>
      <c r="E721" s="4">
        <v>10</v>
      </c>
      <c r="F721" s="9" t="s">
        <v>19</v>
      </c>
      <c r="G721" s="13">
        <f t="shared" si="133"/>
        <v>1</v>
      </c>
      <c r="H721">
        <f t="shared" si="134"/>
        <v>2</v>
      </c>
      <c r="I721" s="14">
        <f t="shared" si="135"/>
        <v>9</v>
      </c>
      <c r="J721" s="14">
        <f t="shared" si="136"/>
        <v>2</v>
      </c>
      <c r="K721" s="14">
        <f t="shared" si="137"/>
        <v>3</v>
      </c>
      <c r="L721" s="14">
        <f t="shared" si="138"/>
        <v>2</v>
      </c>
      <c r="M721" s="14">
        <f t="shared" si="139"/>
        <v>1</v>
      </c>
      <c r="N721" s="14">
        <f t="shared" si="140"/>
        <v>1</v>
      </c>
      <c r="O721">
        <f t="shared" si="141"/>
        <v>2016</v>
      </c>
      <c r="P721">
        <f t="shared" si="142"/>
        <v>1</v>
      </c>
      <c r="Q721">
        <f t="shared" si="143"/>
        <v>19</v>
      </c>
      <c r="R721">
        <f t="shared" si="132"/>
        <v>3</v>
      </c>
    </row>
    <row r="722" spans="1:18" x14ac:dyDescent="0.2">
      <c r="A722" s="3">
        <v>42388</v>
      </c>
      <c r="B722" s="4">
        <v>502</v>
      </c>
      <c r="C722" s="5">
        <v>0.35069444444444398</v>
      </c>
      <c r="D722" s="6" t="s">
        <v>9</v>
      </c>
      <c r="E722" s="4">
        <v>12</v>
      </c>
      <c r="F722" s="9" t="s">
        <v>19</v>
      </c>
      <c r="G722" s="13">
        <f t="shared" si="133"/>
        <v>2</v>
      </c>
      <c r="H722">
        <f t="shared" si="134"/>
        <v>2</v>
      </c>
      <c r="I722" s="14">
        <f t="shared" si="135"/>
        <v>9</v>
      </c>
      <c r="J722" s="14">
        <f t="shared" si="136"/>
        <v>2</v>
      </c>
      <c r="K722" s="14">
        <f t="shared" si="137"/>
        <v>2</v>
      </c>
      <c r="L722" s="14">
        <f t="shared" si="138"/>
        <v>1</v>
      </c>
      <c r="M722" s="14">
        <f t="shared" si="139"/>
        <v>3</v>
      </c>
      <c r="N722" s="14">
        <f t="shared" si="140"/>
        <v>3</v>
      </c>
      <c r="O722">
        <f t="shared" si="141"/>
        <v>2016</v>
      </c>
      <c r="P722">
        <f t="shared" si="142"/>
        <v>1</v>
      </c>
      <c r="Q722">
        <f t="shared" si="143"/>
        <v>19</v>
      </c>
      <c r="R722">
        <f t="shared" si="132"/>
        <v>4</v>
      </c>
    </row>
    <row r="723" spans="1:18" x14ac:dyDescent="0.2">
      <c r="A723" s="3">
        <v>42388</v>
      </c>
      <c r="B723" s="4">
        <v>511</v>
      </c>
      <c r="C723" s="5">
        <v>0.35416666666666702</v>
      </c>
      <c r="D723" s="6" t="s">
        <v>9</v>
      </c>
      <c r="E723" s="4">
        <v>6</v>
      </c>
      <c r="F723" s="9" t="s">
        <v>13</v>
      </c>
      <c r="G723" s="13">
        <f t="shared" si="133"/>
        <v>9</v>
      </c>
      <c r="H723">
        <f t="shared" si="134"/>
        <v>2</v>
      </c>
      <c r="I723" s="14">
        <f t="shared" si="135"/>
        <v>9</v>
      </c>
      <c r="J723" s="14">
        <f t="shared" si="136"/>
        <v>1</v>
      </c>
      <c r="K723" s="14">
        <f t="shared" si="137"/>
        <v>1</v>
      </c>
      <c r="L723" s="14">
        <f t="shared" si="138"/>
        <v>3</v>
      </c>
      <c r="M723" s="14">
        <f t="shared" si="139"/>
        <v>2</v>
      </c>
      <c r="N723" s="14">
        <f t="shared" si="140"/>
        <v>2</v>
      </c>
      <c r="O723">
        <f t="shared" si="141"/>
        <v>2016</v>
      </c>
      <c r="P723">
        <f t="shared" si="142"/>
        <v>1</v>
      </c>
      <c r="Q723">
        <f t="shared" si="143"/>
        <v>19</v>
      </c>
      <c r="R723">
        <f t="shared" si="132"/>
        <v>3</v>
      </c>
    </row>
    <row r="724" spans="1:18" x14ac:dyDescent="0.2">
      <c r="A724" s="3">
        <v>42388</v>
      </c>
      <c r="B724" s="4">
        <v>501</v>
      </c>
      <c r="C724" s="5">
        <v>0.42430555555555599</v>
      </c>
      <c r="D724" s="6" t="s">
        <v>9</v>
      </c>
      <c r="E724" s="4">
        <v>10</v>
      </c>
      <c r="F724" s="9" t="s">
        <v>18</v>
      </c>
      <c r="G724" s="13">
        <f t="shared" si="133"/>
        <v>1</v>
      </c>
      <c r="H724">
        <f t="shared" si="134"/>
        <v>2</v>
      </c>
      <c r="I724" s="14">
        <f t="shared" si="135"/>
        <v>11</v>
      </c>
      <c r="J724" s="14">
        <f t="shared" si="136"/>
        <v>4</v>
      </c>
      <c r="K724" s="14">
        <f t="shared" si="137"/>
        <v>3</v>
      </c>
      <c r="L724" s="14">
        <f t="shared" si="138"/>
        <v>2</v>
      </c>
      <c r="M724" s="14">
        <f t="shared" si="139"/>
        <v>1</v>
      </c>
      <c r="N724" s="14">
        <f t="shared" si="140"/>
        <v>1</v>
      </c>
      <c r="O724">
        <f t="shared" si="141"/>
        <v>2016</v>
      </c>
      <c r="P724">
        <f t="shared" si="142"/>
        <v>1</v>
      </c>
      <c r="Q724">
        <f t="shared" si="143"/>
        <v>19</v>
      </c>
      <c r="R724">
        <f t="shared" si="132"/>
        <v>3</v>
      </c>
    </row>
    <row r="725" spans="1:18" x14ac:dyDescent="0.2">
      <c r="A725" s="3">
        <v>42388</v>
      </c>
      <c r="B725" s="4">
        <v>501</v>
      </c>
      <c r="C725" s="5">
        <v>0.42708333333333298</v>
      </c>
      <c r="D725" s="6" t="s">
        <v>9</v>
      </c>
      <c r="E725" s="4">
        <v>5</v>
      </c>
      <c r="F725" s="9" t="s">
        <v>18</v>
      </c>
      <c r="G725" s="13">
        <f t="shared" si="133"/>
        <v>1</v>
      </c>
      <c r="H725">
        <f t="shared" si="134"/>
        <v>2</v>
      </c>
      <c r="I725" s="14">
        <f t="shared" si="135"/>
        <v>11</v>
      </c>
      <c r="J725" s="14">
        <f t="shared" si="136"/>
        <v>4</v>
      </c>
      <c r="K725" s="14">
        <f t="shared" si="137"/>
        <v>3</v>
      </c>
      <c r="L725" s="14">
        <f t="shared" si="138"/>
        <v>2</v>
      </c>
      <c r="M725" s="14">
        <f t="shared" si="139"/>
        <v>1</v>
      </c>
      <c r="N725" s="14">
        <f t="shared" si="140"/>
        <v>1</v>
      </c>
      <c r="O725">
        <f t="shared" si="141"/>
        <v>2016</v>
      </c>
      <c r="P725">
        <f t="shared" si="142"/>
        <v>1</v>
      </c>
      <c r="Q725">
        <f t="shared" si="143"/>
        <v>19</v>
      </c>
      <c r="R725">
        <f t="shared" si="132"/>
        <v>2</v>
      </c>
    </row>
    <row r="726" spans="1:18" x14ac:dyDescent="0.2">
      <c r="A726" s="3">
        <v>42388</v>
      </c>
      <c r="B726" s="4">
        <v>501</v>
      </c>
      <c r="C726" s="5">
        <v>0.453472222222222</v>
      </c>
      <c r="D726" s="6" t="s">
        <v>9</v>
      </c>
      <c r="E726" s="4">
        <v>50</v>
      </c>
      <c r="F726" s="9" t="s">
        <v>18</v>
      </c>
      <c r="G726" s="13">
        <f t="shared" si="133"/>
        <v>1</v>
      </c>
      <c r="H726">
        <f t="shared" si="134"/>
        <v>2</v>
      </c>
      <c r="I726" s="14">
        <f t="shared" si="135"/>
        <v>11</v>
      </c>
      <c r="J726" s="14">
        <f t="shared" si="136"/>
        <v>4</v>
      </c>
      <c r="K726" s="14">
        <f t="shared" si="137"/>
        <v>3</v>
      </c>
      <c r="L726" s="14">
        <f t="shared" si="138"/>
        <v>2</v>
      </c>
      <c r="M726" s="14">
        <f t="shared" si="139"/>
        <v>1</v>
      </c>
      <c r="N726" s="14">
        <f t="shared" si="140"/>
        <v>1</v>
      </c>
      <c r="O726">
        <f t="shared" si="141"/>
        <v>2016</v>
      </c>
      <c r="P726">
        <f t="shared" si="142"/>
        <v>1</v>
      </c>
      <c r="Q726">
        <f t="shared" si="143"/>
        <v>19</v>
      </c>
      <c r="R726">
        <f t="shared" si="132"/>
        <v>4</v>
      </c>
    </row>
    <row r="727" spans="1:18" x14ac:dyDescent="0.2">
      <c r="A727" s="3">
        <v>42388</v>
      </c>
      <c r="B727" s="4">
        <v>501</v>
      </c>
      <c r="C727" s="5">
        <v>0.72430555555555598</v>
      </c>
      <c r="D727" s="6" t="s">
        <v>9</v>
      </c>
      <c r="E727" s="4">
        <v>14</v>
      </c>
      <c r="F727" s="9" t="s">
        <v>18</v>
      </c>
      <c r="G727" s="13">
        <f t="shared" si="133"/>
        <v>1</v>
      </c>
      <c r="H727">
        <f t="shared" si="134"/>
        <v>2</v>
      </c>
      <c r="I727" s="14">
        <f t="shared" si="135"/>
        <v>18</v>
      </c>
      <c r="J727" s="14">
        <f t="shared" si="136"/>
        <v>4</v>
      </c>
      <c r="K727" s="14">
        <f t="shared" si="137"/>
        <v>3</v>
      </c>
      <c r="L727" s="14">
        <f t="shared" si="138"/>
        <v>2</v>
      </c>
      <c r="M727" s="14">
        <f t="shared" si="139"/>
        <v>1</v>
      </c>
      <c r="N727" s="14">
        <f t="shared" si="140"/>
        <v>1</v>
      </c>
      <c r="O727">
        <f t="shared" si="141"/>
        <v>2016</v>
      </c>
      <c r="P727">
        <f t="shared" si="142"/>
        <v>1</v>
      </c>
      <c r="Q727">
        <f t="shared" si="143"/>
        <v>19</v>
      </c>
      <c r="R727">
        <f t="shared" si="132"/>
        <v>4</v>
      </c>
    </row>
    <row r="728" spans="1:18" x14ac:dyDescent="0.2">
      <c r="A728" s="3">
        <v>42388</v>
      </c>
      <c r="B728" s="4">
        <v>504</v>
      </c>
      <c r="C728" s="5">
        <v>0.73680555555555605</v>
      </c>
      <c r="D728" s="6" t="s">
        <v>9</v>
      </c>
      <c r="E728" s="4">
        <v>4</v>
      </c>
      <c r="F728" s="9" t="s">
        <v>18</v>
      </c>
      <c r="G728" s="13">
        <f t="shared" si="133"/>
        <v>4</v>
      </c>
      <c r="H728">
        <f t="shared" si="134"/>
        <v>2</v>
      </c>
      <c r="I728" s="14">
        <f t="shared" si="135"/>
        <v>18</v>
      </c>
      <c r="J728" s="14">
        <f t="shared" si="136"/>
        <v>4</v>
      </c>
      <c r="K728" s="14">
        <f t="shared" si="137"/>
        <v>4</v>
      </c>
      <c r="L728" s="14">
        <f t="shared" si="138"/>
        <v>4</v>
      </c>
      <c r="M728" s="14">
        <f t="shared" si="139"/>
        <v>3</v>
      </c>
      <c r="N728" s="14">
        <f t="shared" si="140"/>
        <v>3</v>
      </c>
      <c r="O728">
        <f t="shared" si="141"/>
        <v>2016</v>
      </c>
      <c r="P728">
        <f t="shared" si="142"/>
        <v>1</v>
      </c>
      <c r="Q728">
        <f t="shared" si="143"/>
        <v>19</v>
      </c>
      <c r="R728">
        <f t="shared" si="132"/>
        <v>2</v>
      </c>
    </row>
    <row r="729" spans="1:18" x14ac:dyDescent="0.2">
      <c r="A729" s="3">
        <v>42388</v>
      </c>
      <c r="B729" s="4">
        <v>504</v>
      </c>
      <c r="C729" s="5">
        <v>0.74097222222222203</v>
      </c>
      <c r="D729" s="6" t="s">
        <v>9</v>
      </c>
      <c r="E729" s="4">
        <v>4</v>
      </c>
      <c r="F729" s="9" t="s">
        <v>18</v>
      </c>
      <c r="G729" s="13">
        <f t="shared" si="133"/>
        <v>4</v>
      </c>
      <c r="H729">
        <f t="shared" si="134"/>
        <v>2</v>
      </c>
      <c r="I729" s="14">
        <f t="shared" si="135"/>
        <v>18</v>
      </c>
      <c r="J729" s="14">
        <f t="shared" si="136"/>
        <v>4</v>
      </c>
      <c r="K729" s="14">
        <f t="shared" si="137"/>
        <v>4</v>
      </c>
      <c r="L729" s="14">
        <f t="shared" si="138"/>
        <v>4</v>
      </c>
      <c r="M729" s="14">
        <f t="shared" si="139"/>
        <v>3</v>
      </c>
      <c r="N729" s="14">
        <f t="shared" si="140"/>
        <v>3</v>
      </c>
      <c r="O729">
        <f t="shared" si="141"/>
        <v>2016</v>
      </c>
      <c r="P729">
        <f t="shared" si="142"/>
        <v>1</v>
      </c>
      <c r="Q729">
        <f t="shared" si="143"/>
        <v>19</v>
      </c>
      <c r="R729">
        <f t="shared" si="132"/>
        <v>2</v>
      </c>
    </row>
    <row r="730" spans="1:18" x14ac:dyDescent="0.2">
      <c r="A730" s="3">
        <v>42388</v>
      </c>
      <c r="B730" s="4">
        <v>504</v>
      </c>
      <c r="C730" s="5">
        <v>0.75694444444444398</v>
      </c>
      <c r="D730" s="6" t="s">
        <v>9</v>
      </c>
      <c r="E730" s="4">
        <v>4</v>
      </c>
      <c r="F730" s="9" t="s">
        <v>19</v>
      </c>
      <c r="G730" s="13">
        <f t="shared" si="133"/>
        <v>4</v>
      </c>
      <c r="H730">
        <f t="shared" si="134"/>
        <v>2</v>
      </c>
      <c r="I730" s="14">
        <f t="shared" si="135"/>
        <v>19</v>
      </c>
      <c r="J730" s="14">
        <f t="shared" si="136"/>
        <v>2</v>
      </c>
      <c r="K730" s="14">
        <f t="shared" si="137"/>
        <v>4</v>
      </c>
      <c r="L730" s="14">
        <f t="shared" si="138"/>
        <v>4</v>
      </c>
      <c r="M730" s="14">
        <f t="shared" si="139"/>
        <v>3</v>
      </c>
      <c r="N730" s="14">
        <f t="shared" si="140"/>
        <v>3</v>
      </c>
      <c r="O730">
        <f t="shared" si="141"/>
        <v>2016</v>
      </c>
      <c r="P730">
        <f t="shared" si="142"/>
        <v>1</v>
      </c>
      <c r="Q730">
        <f t="shared" si="143"/>
        <v>19</v>
      </c>
      <c r="R730">
        <f t="shared" si="132"/>
        <v>2</v>
      </c>
    </row>
    <row r="731" spans="1:18" x14ac:dyDescent="0.2">
      <c r="A731" s="3">
        <v>42388</v>
      </c>
      <c r="B731" s="4">
        <v>504</v>
      </c>
      <c r="C731" s="5">
        <v>0.76180555555555596</v>
      </c>
      <c r="D731" s="6" t="s">
        <v>9</v>
      </c>
      <c r="E731" s="4">
        <v>4</v>
      </c>
      <c r="F731" s="9" t="s">
        <v>19</v>
      </c>
      <c r="G731" s="13">
        <f t="shared" si="133"/>
        <v>4</v>
      </c>
      <c r="H731">
        <f t="shared" si="134"/>
        <v>2</v>
      </c>
      <c r="I731" s="14">
        <f t="shared" si="135"/>
        <v>19</v>
      </c>
      <c r="J731" s="14">
        <f t="shared" si="136"/>
        <v>2</v>
      </c>
      <c r="K731" s="14">
        <f t="shared" si="137"/>
        <v>4</v>
      </c>
      <c r="L731" s="14">
        <f t="shared" si="138"/>
        <v>4</v>
      </c>
      <c r="M731" s="14">
        <f t="shared" si="139"/>
        <v>3</v>
      </c>
      <c r="N731" s="14">
        <f t="shared" si="140"/>
        <v>3</v>
      </c>
      <c r="O731">
        <f t="shared" si="141"/>
        <v>2016</v>
      </c>
      <c r="P731">
        <f t="shared" si="142"/>
        <v>1</v>
      </c>
      <c r="Q731">
        <f t="shared" si="143"/>
        <v>19</v>
      </c>
      <c r="R731">
        <f t="shared" si="132"/>
        <v>2</v>
      </c>
    </row>
    <row r="732" spans="1:18" x14ac:dyDescent="0.2">
      <c r="A732" s="3">
        <v>42388</v>
      </c>
      <c r="B732" s="4">
        <v>512</v>
      </c>
      <c r="C732" s="5">
        <v>0.76180555555555596</v>
      </c>
      <c r="D732" s="6" t="s">
        <v>9</v>
      </c>
      <c r="E732" s="4">
        <v>4</v>
      </c>
      <c r="F732" s="9" t="s">
        <v>18</v>
      </c>
      <c r="G732" s="13">
        <f t="shared" si="133"/>
        <v>10</v>
      </c>
      <c r="H732">
        <f t="shared" si="134"/>
        <v>2</v>
      </c>
      <c r="I732" s="14">
        <f t="shared" si="135"/>
        <v>19</v>
      </c>
      <c r="J732" s="14">
        <f t="shared" si="136"/>
        <v>4</v>
      </c>
      <c r="K732" s="14">
        <f t="shared" si="137"/>
        <v>3</v>
      </c>
      <c r="L732" s="14">
        <f t="shared" si="138"/>
        <v>1</v>
      </c>
      <c r="M732" s="14">
        <f t="shared" si="139"/>
        <v>3</v>
      </c>
      <c r="N732" s="14">
        <f t="shared" si="140"/>
        <v>3</v>
      </c>
      <c r="O732">
        <f t="shared" si="141"/>
        <v>2016</v>
      </c>
      <c r="P732">
        <f t="shared" si="142"/>
        <v>1</v>
      </c>
      <c r="Q732">
        <f t="shared" si="143"/>
        <v>19</v>
      </c>
      <c r="R732">
        <f t="shared" si="132"/>
        <v>2</v>
      </c>
    </row>
    <row r="733" spans="1:18" x14ac:dyDescent="0.2">
      <c r="A733" s="3">
        <v>42388</v>
      </c>
      <c r="B733" s="4">
        <v>506</v>
      </c>
      <c r="C733" s="5">
        <v>0.83541666666666703</v>
      </c>
      <c r="D733" s="6" t="s">
        <v>9</v>
      </c>
      <c r="E733" s="4">
        <v>100</v>
      </c>
      <c r="F733" s="9" t="s">
        <v>19</v>
      </c>
      <c r="G733" s="13">
        <f t="shared" si="133"/>
        <v>6</v>
      </c>
      <c r="H733">
        <f t="shared" si="134"/>
        <v>2</v>
      </c>
      <c r="I733" s="14">
        <f t="shared" si="135"/>
        <v>21</v>
      </c>
      <c r="J733" s="14">
        <f t="shared" si="136"/>
        <v>2</v>
      </c>
      <c r="K733" s="14">
        <f t="shared" si="137"/>
        <v>4</v>
      </c>
      <c r="L733" s="14">
        <f t="shared" si="138"/>
        <v>2</v>
      </c>
      <c r="M733" s="14">
        <f t="shared" si="139"/>
        <v>2</v>
      </c>
      <c r="N733" s="14">
        <f t="shared" si="140"/>
        <v>2</v>
      </c>
      <c r="O733">
        <f t="shared" si="141"/>
        <v>2016</v>
      </c>
      <c r="P733">
        <f t="shared" si="142"/>
        <v>1</v>
      </c>
      <c r="Q733">
        <f t="shared" si="143"/>
        <v>19</v>
      </c>
      <c r="R733">
        <f t="shared" si="132"/>
        <v>4</v>
      </c>
    </row>
    <row r="734" spans="1:18" x14ac:dyDescent="0.2">
      <c r="A734" s="3">
        <v>42388</v>
      </c>
      <c r="B734" s="4">
        <v>504</v>
      </c>
      <c r="C734" s="5">
        <v>0.84583333333333299</v>
      </c>
      <c r="D734" s="6" t="s">
        <v>9</v>
      </c>
      <c r="E734" s="4">
        <v>4</v>
      </c>
      <c r="F734" s="9" t="s">
        <v>18</v>
      </c>
      <c r="G734" s="13">
        <f t="shared" si="133"/>
        <v>4</v>
      </c>
      <c r="H734">
        <f t="shared" si="134"/>
        <v>2</v>
      </c>
      <c r="I734" s="14">
        <f t="shared" si="135"/>
        <v>21</v>
      </c>
      <c r="J734" s="14">
        <f t="shared" si="136"/>
        <v>4</v>
      </c>
      <c r="K734" s="14">
        <f t="shared" si="137"/>
        <v>4</v>
      </c>
      <c r="L734" s="14">
        <f t="shared" si="138"/>
        <v>4</v>
      </c>
      <c r="M734" s="14">
        <f t="shared" si="139"/>
        <v>3</v>
      </c>
      <c r="N734" s="14">
        <f t="shared" si="140"/>
        <v>3</v>
      </c>
      <c r="O734">
        <f t="shared" si="141"/>
        <v>2016</v>
      </c>
      <c r="P734">
        <f t="shared" si="142"/>
        <v>1</v>
      </c>
      <c r="Q734">
        <f t="shared" si="143"/>
        <v>19</v>
      </c>
      <c r="R734">
        <f t="shared" si="132"/>
        <v>2</v>
      </c>
    </row>
    <row r="735" spans="1:18" x14ac:dyDescent="0.2">
      <c r="A735" s="3">
        <v>42388</v>
      </c>
      <c r="B735" s="4">
        <v>512</v>
      </c>
      <c r="C735" s="5">
        <v>0.87638888888888899</v>
      </c>
      <c r="D735" s="6" t="s">
        <v>9</v>
      </c>
      <c r="E735" s="4">
        <v>7</v>
      </c>
      <c r="F735" s="9" t="s">
        <v>19</v>
      </c>
      <c r="G735" s="13">
        <f t="shared" si="133"/>
        <v>10</v>
      </c>
      <c r="H735">
        <f t="shared" si="134"/>
        <v>2</v>
      </c>
      <c r="I735" s="14">
        <f t="shared" si="135"/>
        <v>22</v>
      </c>
      <c r="J735" s="14">
        <f t="shared" si="136"/>
        <v>2</v>
      </c>
      <c r="K735" s="14">
        <f t="shared" si="137"/>
        <v>3</v>
      </c>
      <c r="L735" s="14">
        <f t="shared" si="138"/>
        <v>1</v>
      </c>
      <c r="M735" s="14">
        <f t="shared" si="139"/>
        <v>3</v>
      </c>
      <c r="N735" s="14">
        <f t="shared" si="140"/>
        <v>3</v>
      </c>
      <c r="O735">
        <f t="shared" si="141"/>
        <v>2016</v>
      </c>
      <c r="P735">
        <f t="shared" si="142"/>
        <v>1</v>
      </c>
      <c r="Q735">
        <f t="shared" si="143"/>
        <v>19</v>
      </c>
      <c r="R735">
        <f t="shared" si="132"/>
        <v>3</v>
      </c>
    </row>
    <row r="736" spans="1:18" x14ac:dyDescent="0.2">
      <c r="A736" s="3">
        <v>42389</v>
      </c>
      <c r="B736" s="4">
        <v>501</v>
      </c>
      <c r="C736" s="5">
        <v>0.2</v>
      </c>
      <c r="D736" s="6" t="s">
        <v>10</v>
      </c>
      <c r="E736" s="4">
        <v>51</v>
      </c>
      <c r="F736" s="9" t="s">
        <v>18</v>
      </c>
      <c r="G736" s="13">
        <f t="shared" si="133"/>
        <v>1</v>
      </c>
      <c r="H736">
        <f t="shared" si="134"/>
        <v>3</v>
      </c>
      <c r="I736" s="14">
        <f t="shared" si="135"/>
        <v>5</v>
      </c>
      <c r="J736" s="14">
        <f t="shared" si="136"/>
        <v>4</v>
      </c>
      <c r="K736" s="14">
        <f t="shared" si="137"/>
        <v>3</v>
      </c>
      <c r="L736" s="14">
        <f t="shared" si="138"/>
        <v>2</v>
      </c>
      <c r="M736" s="14">
        <f t="shared" si="139"/>
        <v>1</v>
      </c>
      <c r="N736" s="14">
        <f t="shared" si="140"/>
        <v>1</v>
      </c>
      <c r="O736">
        <f t="shared" si="141"/>
        <v>2016</v>
      </c>
      <c r="P736">
        <f t="shared" si="142"/>
        <v>1</v>
      </c>
      <c r="Q736">
        <f t="shared" si="143"/>
        <v>20</v>
      </c>
      <c r="R736">
        <f t="shared" si="132"/>
        <v>4</v>
      </c>
    </row>
    <row r="737" spans="1:18" x14ac:dyDescent="0.2">
      <c r="A737" s="3">
        <v>42389</v>
      </c>
      <c r="B737" s="4">
        <v>501</v>
      </c>
      <c r="C737" s="5">
        <v>0.20138888888888901</v>
      </c>
      <c r="D737" s="6" t="s">
        <v>10</v>
      </c>
      <c r="E737" s="4">
        <v>51</v>
      </c>
      <c r="F737" s="9" t="s">
        <v>18</v>
      </c>
      <c r="G737" s="13">
        <f t="shared" si="133"/>
        <v>1</v>
      </c>
      <c r="H737">
        <f t="shared" si="134"/>
        <v>3</v>
      </c>
      <c r="I737" s="14">
        <f t="shared" si="135"/>
        <v>5</v>
      </c>
      <c r="J737" s="14">
        <f t="shared" si="136"/>
        <v>4</v>
      </c>
      <c r="K737" s="14">
        <f t="shared" si="137"/>
        <v>3</v>
      </c>
      <c r="L737" s="14">
        <f t="shared" si="138"/>
        <v>2</v>
      </c>
      <c r="M737" s="14">
        <f t="shared" si="139"/>
        <v>1</v>
      </c>
      <c r="N737" s="14">
        <f t="shared" si="140"/>
        <v>1</v>
      </c>
      <c r="O737">
        <f t="shared" si="141"/>
        <v>2016</v>
      </c>
      <c r="P737">
        <f t="shared" si="142"/>
        <v>1</v>
      </c>
      <c r="Q737">
        <f t="shared" si="143"/>
        <v>20</v>
      </c>
      <c r="R737">
        <f t="shared" si="132"/>
        <v>4</v>
      </c>
    </row>
    <row r="738" spans="1:18" x14ac:dyDescent="0.2">
      <c r="A738" s="3">
        <v>42389</v>
      </c>
      <c r="B738" s="4">
        <v>506</v>
      </c>
      <c r="C738" s="5">
        <v>0.264583333333333</v>
      </c>
      <c r="D738" s="6" t="s">
        <v>10</v>
      </c>
      <c r="E738" s="4">
        <v>3</v>
      </c>
      <c r="F738" s="9" t="s">
        <v>19</v>
      </c>
      <c r="G738" s="13">
        <f t="shared" si="133"/>
        <v>6</v>
      </c>
      <c r="H738">
        <f t="shared" si="134"/>
        <v>3</v>
      </c>
      <c r="I738" s="14">
        <f t="shared" si="135"/>
        <v>7</v>
      </c>
      <c r="J738" s="14">
        <f t="shared" si="136"/>
        <v>2</v>
      </c>
      <c r="K738" s="14">
        <f t="shared" si="137"/>
        <v>4</v>
      </c>
      <c r="L738" s="14">
        <f t="shared" si="138"/>
        <v>2</v>
      </c>
      <c r="M738" s="14">
        <f t="shared" si="139"/>
        <v>2</v>
      </c>
      <c r="N738" s="14">
        <f t="shared" si="140"/>
        <v>2</v>
      </c>
      <c r="O738">
        <f t="shared" si="141"/>
        <v>2016</v>
      </c>
      <c r="P738">
        <f t="shared" si="142"/>
        <v>1</v>
      </c>
      <c r="Q738">
        <f t="shared" si="143"/>
        <v>20</v>
      </c>
      <c r="R738">
        <f t="shared" si="132"/>
        <v>2</v>
      </c>
    </row>
    <row r="739" spans="1:18" x14ac:dyDescent="0.2">
      <c r="A739" s="3">
        <v>42389</v>
      </c>
      <c r="B739" s="4">
        <v>505</v>
      </c>
      <c r="C739" s="5">
        <v>0.26736111111111099</v>
      </c>
      <c r="D739" s="6" t="s">
        <v>10</v>
      </c>
      <c r="E739" s="4">
        <v>4</v>
      </c>
      <c r="F739" s="9" t="s">
        <v>18</v>
      </c>
      <c r="G739" s="13">
        <f t="shared" si="133"/>
        <v>5</v>
      </c>
      <c r="H739">
        <f t="shared" si="134"/>
        <v>3</v>
      </c>
      <c r="I739" s="14">
        <f t="shared" si="135"/>
        <v>7</v>
      </c>
      <c r="J739" s="14">
        <f t="shared" si="136"/>
        <v>4</v>
      </c>
      <c r="K739" s="14">
        <f t="shared" si="137"/>
        <v>3</v>
      </c>
      <c r="L739" s="14">
        <f t="shared" si="138"/>
        <v>3</v>
      </c>
      <c r="M739" s="14">
        <f t="shared" si="139"/>
        <v>4</v>
      </c>
      <c r="N739" s="14">
        <f t="shared" si="140"/>
        <v>4</v>
      </c>
      <c r="O739">
        <f t="shared" si="141"/>
        <v>2016</v>
      </c>
      <c r="P739">
        <f t="shared" si="142"/>
        <v>1</v>
      </c>
      <c r="Q739">
        <f t="shared" si="143"/>
        <v>20</v>
      </c>
      <c r="R739">
        <f t="shared" si="132"/>
        <v>2</v>
      </c>
    </row>
    <row r="740" spans="1:18" x14ac:dyDescent="0.2">
      <c r="A740" s="3">
        <v>42389</v>
      </c>
      <c r="B740" s="4">
        <v>501</v>
      </c>
      <c r="C740" s="5">
        <v>0.280555555555556</v>
      </c>
      <c r="D740" s="6" t="s">
        <v>10</v>
      </c>
      <c r="E740" s="4">
        <v>6</v>
      </c>
      <c r="F740" s="9" t="s">
        <v>18</v>
      </c>
      <c r="G740" s="13">
        <f t="shared" si="133"/>
        <v>1</v>
      </c>
      <c r="H740">
        <f t="shared" si="134"/>
        <v>3</v>
      </c>
      <c r="I740" s="14">
        <f t="shared" si="135"/>
        <v>7</v>
      </c>
      <c r="J740" s="14">
        <f t="shared" si="136"/>
        <v>4</v>
      </c>
      <c r="K740" s="14">
        <f t="shared" si="137"/>
        <v>3</v>
      </c>
      <c r="L740" s="14">
        <f t="shared" si="138"/>
        <v>2</v>
      </c>
      <c r="M740" s="14">
        <f t="shared" si="139"/>
        <v>1</v>
      </c>
      <c r="N740" s="14">
        <f t="shared" si="140"/>
        <v>1</v>
      </c>
      <c r="O740">
        <f t="shared" si="141"/>
        <v>2016</v>
      </c>
      <c r="P740">
        <f t="shared" si="142"/>
        <v>1</v>
      </c>
      <c r="Q740">
        <f t="shared" si="143"/>
        <v>20</v>
      </c>
      <c r="R740">
        <f t="shared" si="132"/>
        <v>3</v>
      </c>
    </row>
    <row r="741" spans="1:18" x14ac:dyDescent="0.2">
      <c r="A741" s="3">
        <v>42389</v>
      </c>
      <c r="B741" s="4">
        <v>506</v>
      </c>
      <c r="C741" s="5">
        <v>0.280555555555556</v>
      </c>
      <c r="D741" s="6" t="s">
        <v>10</v>
      </c>
      <c r="E741" s="4">
        <v>4</v>
      </c>
      <c r="F741" s="9" t="s">
        <v>19</v>
      </c>
      <c r="G741" s="13">
        <f t="shared" si="133"/>
        <v>6</v>
      </c>
      <c r="H741">
        <f t="shared" si="134"/>
        <v>3</v>
      </c>
      <c r="I741" s="14">
        <f t="shared" si="135"/>
        <v>7</v>
      </c>
      <c r="J741" s="14">
        <f t="shared" si="136"/>
        <v>2</v>
      </c>
      <c r="K741" s="14">
        <f t="shared" si="137"/>
        <v>4</v>
      </c>
      <c r="L741" s="14">
        <f t="shared" si="138"/>
        <v>2</v>
      </c>
      <c r="M741" s="14">
        <f t="shared" si="139"/>
        <v>2</v>
      </c>
      <c r="N741" s="14">
        <f t="shared" si="140"/>
        <v>2</v>
      </c>
      <c r="O741">
        <f t="shared" si="141"/>
        <v>2016</v>
      </c>
      <c r="P741">
        <f t="shared" si="142"/>
        <v>1</v>
      </c>
      <c r="Q741">
        <f t="shared" si="143"/>
        <v>20</v>
      </c>
      <c r="R741">
        <f t="shared" si="132"/>
        <v>2</v>
      </c>
    </row>
    <row r="742" spans="1:18" x14ac:dyDescent="0.2">
      <c r="A742" s="3">
        <v>42389</v>
      </c>
      <c r="B742" s="4">
        <v>512</v>
      </c>
      <c r="C742" s="5">
        <v>0.328472222222222</v>
      </c>
      <c r="D742" s="6" t="s">
        <v>10</v>
      </c>
      <c r="E742" s="4">
        <v>11</v>
      </c>
      <c r="F742" s="9" t="s">
        <v>19</v>
      </c>
      <c r="G742" s="13">
        <f t="shared" si="133"/>
        <v>10</v>
      </c>
      <c r="H742">
        <f t="shared" si="134"/>
        <v>3</v>
      </c>
      <c r="I742" s="14">
        <f t="shared" si="135"/>
        <v>8</v>
      </c>
      <c r="J742" s="14">
        <f t="shared" si="136"/>
        <v>2</v>
      </c>
      <c r="K742" s="14">
        <f t="shared" si="137"/>
        <v>3</v>
      </c>
      <c r="L742" s="14">
        <f t="shared" si="138"/>
        <v>1</v>
      </c>
      <c r="M742" s="14">
        <f t="shared" si="139"/>
        <v>3</v>
      </c>
      <c r="N742" s="14">
        <f t="shared" si="140"/>
        <v>3</v>
      </c>
      <c r="O742">
        <f t="shared" si="141"/>
        <v>2016</v>
      </c>
      <c r="P742">
        <f t="shared" si="142"/>
        <v>1</v>
      </c>
      <c r="Q742">
        <f t="shared" si="143"/>
        <v>20</v>
      </c>
      <c r="R742">
        <f t="shared" si="132"/>
        <v>4</v>
      </c>
    </row>
    <row r="743" spans="1:18" x14ac:dyDescent="0.2">
      <c r="A743" s="3">
        <v>42389</v>
      </c>
      <c r="B743" s="4">
        <v>501</v>
      </c>
      <c r="C743" s="5">
        <v>0.34513888888888899</v>
      </c>
      <c r="D743" s="6" t="s">
        <v>10</v>
      </c>
      <c r="E743" s="4">
        <v>8</v>
      </c>
      <c r="F743" s="9" t="s">
        <v>18</v>
      </c>
      <c r="G743" s="13">
        <f t="shared" si="133"/>
        <v>1</v>
      </c>
      <c r="H743">
        <f t="shared" si="134"/>
        <v>3</v>
      </c>
      <c r="I743" s="14">
        <f t="shared" si="135"/>
        <v>9</v>
      </c>
      <c r="J743" s="14">
        <f t="shared" si="136"/>
        <v>4</v>
      </c>
      <c r="K743" s="14">
        <f t="shared" si="137"/>
        <v>3</v>
      </c>
      <c r="L743" s="14">
        <f t="shared" si="138"/>
        <v>2</v>
      </c>
      <c r="M743" s="14">
        <f t="shared" si="139"/>
        <v>1</v>
      </c>
      <c r="N743" s="14">
        <f t="shared" si="140"/>
        <v>1</v>
      </c>
      <c r="O743">
        <f t="shared" si="141"/>
        <v>2016</v>
      </c>
      <c r="P743">
        <f t="shared" si="142"/>
        <v>1</v>
      </c>
      <c r="Q743">
        <f t="shared" si="143"/>
        <v>20</v>
      </c>
      <c r="R743">
        <f t="shared" si="132"/>
        <v>3</v>
      </c>
    </row>
    <row r="744" spans="1:18" x14ac:dyDescent="0.2">
      <c r="A744" s="3">
        <v>42389</v>
      </c>
      <c r="B744" s="4">
        <v>506</v>
      </c>
      <c r="C744" s="5">
        <v>0.47499999999999998</v>
      </c>
      <c r="D744" s="6" t="s">
        <v>10</v>
      </c>
      <c r="E744" s="4">
        <v>6</v>
      </c>
      <c r="F744" s="9" t="s">
        <v>19</v>
      </c>
      <c r="G744" s="13">
        <f t="shared" si="133"/>
        <v>6</v>
      </c>
      <c r="H744">
        <f t="shared" si="134"/>
        <v>3</v>
      </c>
      <c r="I744" s="14">
        <f t="shared" si="135"/>
        <v>12</v>
      </c>
      <c r="J744" s="14">
        <f t="shared" si="136"/>
        <v>2</v>
      </c>
      <c r="K744" s="14">
        <f t="shared" si="137"/>
        <v>4</v>
      </c>
      <c r="L744" s="14">
        <f t="shared" si="138"/>
        <v>2</v>
      </c>
      <c r="M744" s="14">
        <f t="shared" si="139"/>
        <v>2</v>
      </c>
      <c r="N744" s="14">
        <f t="shared" si="140"/>
        <v>2</v>
      </c>
      <c r="O744">
        <f t="shared" si="141"/>
        <v>2016</v>
      </c>
      <c r="P744">
        <f t="shared" si="142"/>
        <v>1</v>
      </c>
      <c r="Q744">
        <f t="shared" si="143"/>
        <v>20</v>
      </c>
      <c r="R744">
        <f t="shared" si="132"/>
        <v>3</v>
      </c>
    </row>
    <row r="745" spans="1:18" x14ac:dyDescent="0.2">
      <c r="A745" s="3">
        <v>42389</v>
      </c>
      <c r="B745" s="4">
        <v>501</v>
      </c>
      <c r="C745" s="5">
        <v>0.50416666666666698</v>
      </c>
      <c r="D745" s="6" t="s">
        <v>10</v>
      </c>
      <c r="E745" s="4">
        <v>7</v>
      </c>
      <c r="F745" s="9" t="s">
        <v>18</v>
      </c>
      <c r="G745" s="13">
        <f t="shared" si="133"/>
        <v>1</v>
      </c>
      <c r="H745">
        <f t="shared" si="134"/>
        <v>3</v>
      </c>
      <c r="I745" s="14">
        <f t="shared" si="135"/>
        <v>13</v>
      </c>
      <c r="J745" s="14">
        <f t="shared" si="136"/>
        <v>4</v>
      </c>
      <c r="K745" s="14">
        <f t="shared" si="137"/>
        <v>3</v>
      </c>
      <c r="L745" s="14">
        <f t="shared" si="138"/>
        <v>2</v>
      </c>
      <c r="M745" s="14">
        <f t="shared" si="139"/>
        <v>1</v>
      </c>
      <c r="N745" s="14">
        <f t="shared" si="140"/>
        <v>1</v>
      </c>
      <c r="O745">
        <f t="shared" si="141"/>
        <v>2016</v>
      </c>
      <c r="P745">
        <f t="shared" si="142"/>
        <v>1</v>
      </c>
      <c r="Q745">
        <f t="shared" si="143"/>
        <v>20</v>
      </c>
      <c r="R745">
        <f t="shared" si="132"/>
        <v>3</v>
      </c>
    </row>
    <row r="746" spans="1:18" x14ac:dyDescent="0.2">
      <c r="A746" s="3">
        <v>42389</v>
      </c>
      <c r="B746" s="4">
        <v>506</v>
      </c>
      <c r="C746" s="5">
        <v>0.52708333333333302</v>
      </c>
      <c r="D746" s="6" t="s">
        <v>10</v>
      </c>
      <c r="E746" s="4">
        <v>8</v>
      </c>
      <c r="F746" s="9" t="s">
        <v>18</v>
      </c>
      <c r="G746" s="13">
        <f t="shared" si="133"/>
        <v>6</v>
      </c>
      <c r="H746">
        <f t="shared" si="134"/>
        <v>3</v>
      </c>
      <c r="I746" s="14">
        <f t="shared" si="135"/>
        <v>13</v>
      </c>
      <c r="J746" s="14">
        <f t="shared" si="136"/>
        <v>4</v>
      </c>
      <c r="K746" s="14">
        <f t="shared" si="137"/>
        <v>4</v>
      </c>
      <c r="L746" s="14">
        <f t="shared" si="138"/>
        <v>2</v>
      </c>
      <c r="M746" s="14">
        <f t="shared" si="139"/>
        <v>2</v>
      </c>
      <c r="N746" s="14">
        <f t="shared" si="140"/>
        <v>2</v>
      </c>
      <c r="O746">
        <f t="shared" si="141"/>
        <v>2016</v>
      </c>
      <c r="P746">
        <f t="shared" si="142"/>
        <v>1</v>
      </c>
      <c r="Q746">
        <f t="shared" si="143"/>
        <v>20</v>
      </c>
      <c r="R746">
        <f t="shared" si="132"/>
        <v>3</v>
      </c>
    </row>
    <row r="747" spans="1:18" x14ac:dyDescent="0.2">
      <c r="A747" s="3">
        <v>42389</v>
      </c>
      <c r="B747" s="4">
        <v>501</v>
      </c>
      <c r="C747" s="5">
        <v>0.58333333333333304</v>
      </c>
      <c r="D747" s="6" t="s">
        <v>10</v>
      </c>
      <c r="E747" s="4">
        <v>15</v>
      </c>
      <c r="F747" s="9" t="s">
        <v>19</v>
      </c>
      <c r="G747" s="13">
        <f t="shared" si="133"/>
        <v>1</v>
      </c>
      <c r="H747">
        <f t="shared" si="134"/>
        <v>3</v>
      </c>
      <c r="I747" s="14">
        <f t="shared" si="135"/>
        <v>15</v>
      </c>
      <c r="J747" s="14">
        <f t="shared" si="136"/>
        <v>2</v>
      </c>
      <c r="K747" s="14">
        <f t="shared" si="137"/>
        <v>3</v>
      </c>
      <c r="L747" s="14">
        <f t="shared" si="138"/>
        <v>2</v>
      </c>
      <c r="M747" s="14">
        <f t="shared" si="139"/>
        <v>1</v>
      </c>
      <c r="N747" s="14">
        <f t="shared" si="140"/>
        <v>1</v>
      </c>
      <c r="O747">
        <f t="shared" si="141"/>
        <v>2016</v>
      </c>
      <c r="P747">
        <f t="shared" si="142"/>
        <v>1</v>
      </c>
      <c r="Q747">
        <f t="shared" si="143"/>
        <v>20</v>
      </c>
      <c r="R747">
        <f t="shared" si="132"/>
        <v>4</v>
      </c>
    </row>
    <row r="748" spans="1:18" x14ac:dyDescent="0.2">
      <c r="A748" s="3">
        <v>42389</v>
      </c>
      <c r="B748" s="4">
        <v>511</v>
      </c>
      <c r="C748" s="5">
        <v>0.58541666666666703</v>
      </c>
      <c r="D748" s="6" t="s">
        <v>10</v>
      </c>
      <c r="E748" s="4">
        <v>7</v>
      </c>
      <c r="F748" s="9" t="s">
        <v>18</v>
      </c>
      <c r="G748" s="13">
        <f t="shared" si="133"/>
        <v>9</v>
      </c>
      <c r="H748">
        <f t="shared" si="134"/>
        <v>3</v>
      </c>
      <c r="I748" s="14">
        <f t="shared" si="135"/>
        <v>15</v>
      </c>
      <c r="J748" s="14">
        <f t="shared" si="136"/>
        <v>4</v>
      </c>
      <c r="K748" s="14">
        <f t="shared" si="137"/>
        <v>1</v>
      </c>
      <c r="L748" s="14">
        <f t="shared" si="138"/>
        <v>3</v>
      </c>
      <c r="M748" s="14">
        <f t="shared" si="139"/>
        <v>2</v>
      </c>
      <c r="N748" s="14">
        <f t="shared" si="140"/>
        <v>2</v>
      </c>
      <c r="O748">
        <f t="shared" si="141"/>
        <v>2016</v>
      </c>
      <c r="P748">
        <f t="shared" si="142"/>
        <v>1</v>
      </c>
      <c r="Q748">
        <f t="shared" si="143"/>
        <v>20</v>
      </c>
      <c r="R748">
        <f t="shared" si="132"/>
        <v>3</v>
      </c>
    </row>
    <row r="749" spans="1:18" x14ac:dyDescent="0.2">
      <c r="A749" s="3">
        <v>42389</v>
      </c>
      <c r="B749" s="4">
        <v>511</v>
      </c>
      <c r="C749" s="5">
        <v>0.58888888888888902</v>
      </c>
      <c r="D749" s="6" t="s">
        <v>10</v>
      </c>
      <c r="E749" s="4">
        <v>6</v>
      </c>
      <c r="F749" s="9" t="s">
        <v>20</v>
      </c>
      <c r="G749" s="13">
        <f t="shared" si="133"/>
        <v>9</v>
      </c>
      <c r="H749">
        <f t="shared" si="134"/>
        <v>3</v>
      </c>
      <c r="I749" s="14">
        <f t="shared" si="135"/>
        <v>15</v>
      </c>
      <c r="J749" s="14">
        <f t="shared" si="136"/>
        <v>3</v>
      </c>
      <c r="K749" s="14">
        <f t="shared" si="137"/>
        <v>1</v>
      </c>
      <c r="L749" s="14">
        <f t="shared" si="138"/>
        <v>3</v>
      </c>
      <c r="M749" s="14">
        <f t="shared" si="139"/>
        <v>2</v>
      </c>
      <c r="N749" s="14">
        <f t="shared" si="140"/>
        <v>2</v>
      </c>
      <c r="O749">
        <f t="shared" si="141"/>
        <v>2016</v>
      </c>
      <c r="P749">
        <f t="shared" si="142"/>
        <v>1</v>
      </c>
      <c r="Q749">
        <f t="shared" si="143"/>
        <v>20</v>
      </c>
      <c r="R749">
        <f t="shared" si="132"/>
        <v>3</v>
      </c>
    </row>
    <row r="750" spans="1:18" x14ac:dyDescent="0.2">
      <c r="A750" s="3">
        <v>42389</v>
      </c>
      <c r="B750" s="4">
        <v>501</v>
      </c>
      <c r="C750" s="5">
        <v>0.594444444444444</v>
      </c>
      <c r="D750" s="6" t="s">
        <v>10</v>
      </c>
      <c r="E750" s="4">
        <v>9</v>
      </c>
      <c r="F750" s="9" t="s">
        <v>19</v>
      </c>
      <c r="G750" s="13">
        <f t="shared" si="133"/>
        <v>1</v>
      </c>
      <c r="H750">
        <f t="shared" si="134"/>
        <v>3</v>
      </c>
      <c r="I750" s="14">
        <f t="shared" si="135"/>
        <v>15</v>
      </c>
      <c r="J750" s="14">
        <f t="shared" si="136"/>
        <v>2</v>
      </c>
      <c r="K750" s="14">
        <f t="shared" si="137"/>
        <v>3</v>
      </c>
      <c r="L750" s="14">
        <f t="shared" si="138"/>
        <v>2</v>
      </c>
      <c r="M750" s="14">
        <f t="shared" si="139"/>
        <v>1</v>
      </c>
      <c r="N750" s="14">
        <f t="shared" si="140"/>
        <v>1</v>
      </c>
      <c r="O750">
        <f t="shared" si="141"/>
        <v>2016</v>
      </c>
      <c r="P750">
        <f t="shared" si="142"/>
        <v>1</v>
      </c>
      <c r="Q750">
        <f t="shared" si="143"/>
        <v>20</v>
      </c>
      <c r="R750">
        <f t="shared" si="132"/>
        <v>3</v>
      </c>
    </row>
    <row r="751" spans="1:18" x14ac:dyDescent="0.2">
      <c r="A751" s="3">
        <v>42389</v>
      </c>
      <c r="B751" s="4">
        <v>511</v>
      </c>
      <c r="C751" s="5">
        <v>0.59722222222222199</v>
      </c>
      <c r="D751" s="6" t="s">
        <v>10</v>
      </c>
      <c r="E751" s="4">
        <v>6</v>
      </c>
      <c r="F751" s="9" t="s">
        <v>20</v>
      </c>
      <c r="G751" s="13">
        <f t="shared" si="133"/>
        <v>9</v>
      </c>
      <c r="H751">
        <f t="shared" si="134"/>
        <v>3</v>
      </c>
      <c r="I751" s="14">
        <f t="shared" si="135"/>
        <v>15</v>
      </c>
      <c r="J751" s="14">
        <f t="shared" si="136"/>
        <v>3</v>
      </c>
      <c r="K751" s="14">
        <f t="shared" si="137"/>
        <v>1</v>
      </c>
      <c r="L751" s="14">
        <f t="shared" si="138"/>
        <v>3</v>
      </c>
      <c r="M751" s="14">
        <f t="shared" si="139"/>
        <v>2</v>
      </c>
      <c r="N751" s="14">
        <f t="shared" si="140"/>
        <v>2</v>
      </c>
      <c r="O751">
        <f t="shared" si="141"/>
        <v>2016</v>
      </c>
      <c r="P751">
        <f t="shared" si="142"/>
        <v>1</v>
      </c>
      <c r="Q751">
        <f t="shared" si="143"/>
        <v>20</v>
      </c>
      <c r="R751">
        <f t="shared" si="132"/>
        <v>3</v>
      </c>
    </row>
    <row r="752" spans="1:18" x14ac:dyDescent="0.2">
      <c r="A752" s="3">
        <v>42389</v>
      </c>
      <c r="B752" s="4">
        <v>501</v>
      </c>
      <c r="C752" s="5">
        <v>0.63263888888888897</v>
      </c>
      <c r="D752" s="6" t="s">
        <v>10</v>
      </c>
      <c r="E752" s="4">
        <v>24</v>
      </c>
      <c r="F752" s="9" t="s">
        <v>18</v>
      </c>
      <c r="G752" s="13">
        <f t="shared" si="133"/>
        <v>1</v>
      </c>
      <c r="H752">
        <f t="shared" si="134"/>
        <v>3</v>
      </c>
      <c r="I752" s="14">
        <f t="shared" si="135"/>
        <v>16</v>
      </c>
      <c r="J752" s="14">
        <f t="shared" si="136"/>
        <v>4</v>
      </c>
      <c r="K752" s="14">
        <f t="shared" si="137"/>
        <v>3</v>
      </c>
      <c r="L752" s="14">
        <f t="shared" si="138"/>
        <v>2</v>
      </c>
      <c r="M752" s="14">
        <f t="shared" si="139"/>
        <v>1</v>
      </c>
      <c r="N752" s="14">
        <f t="shared" si="140"/>
        <v>1</v>
      </c>
      <c r="O752">
        <f t="shared" si="141"/>
        <v>2016</v>
      </c>
      <c r="P752">
        <f t="shared" si="142"/>
        <v>1</v>
      </c>
      <c r="Q752">
        <f t="shared" si="143"/>
        <v>20</v>
      </c>
      <c r="R752">
        <f t="shared" si="132"/>
        <v>4</v>
      </c>
    </row>
    <row r="753" spans="1:18" x14ac:dyDescent="0.2">
      <c r="A753" s="3">
        <v>42389</v>
      </c>
      <c r="B753" s="4">
        <v>512</v>
      </c>
      <c r="C753" s="5">
        <v>0.64930555555555602</v>
      </c>
      <c r="D753" s="6" t="s">
        <v>10</v>
      </c>
      <c r="E753" s="4">
        <v>21</v>
      </c>
      <c r="F753" s="9" t="s">
        <v>19</v>
      </c>
      <c r="G753" s="13">
        <f t="shared" si="133"/>
        <v>10</v>
      </c>
      <c r="H753">
        <f t="shared" si="134"/>
        <v>3</v>
      </c>
      <c r="I753" s="14">
        <f t="shared" si="135"/>
        <v>16</v>
      </c>
      <c r="J753" s="14">
        <f t="shared" si="136"/>
        <v>2</v>
      </c>
      <c r="K753" s="14">
        <f t="shared" si="137"/>
        <v>3</v>
      </c>
      <c r="L753" s="14">
        <f t="shared" si="138"/>
        <v>1</v>
      </c>
      <c r="M753" s="14">
        <f t="shared" si="139"/>
        <v>3</v>
      </c>
      <c r="N753" s="14">
        <f t="shared" si="140"/>
        <v>3</v>
      </c>
      <c r="O753">
        <f t="shared" si="141"/>
        <v>2016</v>
      </c>
      <c r="P753">
        <f t="shared" si="142"/>
        <v>1</v>
      </c>
      <c r="Q753">
        <f t="shared" si="143"/>
        <v>20</v>
      </c>
      <c r="R753">
        <f t="shared" si="132"/>
        <v>4</v>
      </c>
    </row>
    <row r="754" spans="1:18" x14ac:dyDescent="0.2">
      <c r="A754" s="3">
        <v>42389</v>
      </c>
      <c r="B754" s="4">
        <v>504</v>
      </c>
      <c r="C754" s="5">
        <v>0.69583333333333297</v>
      </c>
      <c r="D754" s="6" t="s">
        <v>10</v>
      </c>
      <c r="E754" s="4">
        <v>3</v>
      </c>
      <c r="F754" s="9" t="s">
        <v>19</v>
      </c>
      <c r="G754" s="13">
        <f t="shared" si="133"/>
        <v>4</v>
      </c>
      <c r="H754">
        <f t="shared" si="134"/>
        <v>3</v>
      </c>
      <c r="I754" s="14">
        <f t="shared" si="135"/>
        <v>17</v>
      </c>
      <c r="J754" s="14">
        <f t="shared" si="136"/>
        <v>2</v>
      </c>
      <c r="K754" s="14">
        <f t="shared" si="137"/>
        <v>4</v>
      </c>
      <c r="L754" s="14">
        <f t="shared" si="138"/>
        <v>4</v>
      </c>
      <c r="M754" s="14">
        <f t="shared" si="139"/>
        <v>3</v>
      </c>
      <c r="N754" s="14">
        <f t="shared" si="140"/>
        <v>3</v>
      </c>
      <c r="O754">
        <f t="shared" si="141"/>
        <v>2016</v>
      </c>
      <c r="P754">
        <f t="shared" si="142"/>
        <v>1</v>
      </c>
      <c r="Q754">
        <f t="shared" si="143"/>
        <v>20</v>
      </c>
      <c r="R754">
        <f t="shared" si="132"/>
        <v>2</v>
      </c>
    </row>
    <row r="755" spans="1:18" x14ac:dyDescent="0.2">
      <c r="A755" s="3">
        <v>42389</v>
      </c>
      <c r="B755" s="4">
        <v>504</v>
      </c>
      <c r="C755" s="5">
        <v>0.780555555555556</v>
      </c>
      <c r="D755" s="6" t="s">
        <v>10</v>
      </c>
      <c r="E755" s="4">
        <v>8</v>
      </c>
      <c r="F755" s="9" t="s">
        <v>13</v>
      </c>
      <c r="G755" s="13">
        <f t="shared" si="133"/>
        <v>4</v>
      </c>
      <c r="H755">
        <f t="shared" si="134"/>
        <v>3</v>
      </c>
      <c r="I755" s="14">
        <f t="shared" si="135"/>
        <v>19</v>
      </c>
      <c r="J755" s="14">
        <f t="shared" si="136"/>
        <v>1</v>
      </c>
      <c r="K755" s="14">
        <f t="shared" si="137"/>
        <v>4</v>
      </c>
      <c r="L755" s="14">
        <f t="shared" si="138"/>
        <v>4</v>
      </c>
      <c r="M755" s="14">
        <f t="shared" si="139"/>
        <v>3</v>
      </c>
      <c r="N755" s="14">
        <f t="shared" si="140"/>
        <v>3</v>
      </c>
      <c r="O755">
        <f t="shared" si="141"/>
        <v>2016</v>
      </c>
      <c r="P755">
        <f t="shared" si="142"/>
        <v>1</v>
      </c>
      <c r="Q755">
        <f t="shared" si="143"/>
        <v>20</v>
      </c>
      <c r="R755">
        <f t="shared" si="132"/>
        <v>3</v>
      </c>
    </row>
    <row r="756" spans="1:18" x14ac:dyDescent="0.2">
      <c r="A756" s="3">
        <v>42389</v>
      </c>
      <c r="B756" s="4">
        <v>505</v>
      </c>
      <c r="C756" s="5">
        <v>0.79652777777777795</v>
      </c>
      <c r="D756" s="6" t="s">
        <v>10</v>
      </c>
      <c r="E756" s="4">
        <v>27</v>
      </c>
      <c r="F756" s="9" t="s">
        <v>19</v>
      </c>
      <c r="G756" s="13">
        <f t="shared" si="133"/>
        <v>5</v>
      </c>
      <c r="H756">
        <f t="shared" si="134"/>
        <v>3</v>
      </c>
      <c r="I756" s="14">
        <f t="shared" si="135"/>
        <v>20</v>
      </c>
      <c r="J756" s="14">
        <f t="shared" si="136"/>
        <v>2</v>
      </c>
      <c r="K756" s="14">
        <f t="shared" si="137"/>
        <v>3</v>
      </c>
      <c r="L756" s="14">
        <f t="shared" si="138"/>
        <v>3</v>
      </c>
      <c r="M756" s="14">
        <f t="shared" si="139"/>
        <v>4</v>
      </c>
      <c r="N756" s="14">
        <f t="shared" si="140"/>
        <v>4</v>
      </c>
      <c r="O756">
        <f t="shared" si="141"/>
        <v>2016</v>
      </c>
      <c r="P756">
        <f t="shared" si="142"/>
        <v>1</v>
      </c>
      <c r="Q756">
        <f t="shared" si="143"/>
        <v>20</v>
      </c>
      <c r="R756">
        <f t="shared" si="132"/>
        <v>4</v>
      </c>
    </row>
    <row r="757" spans="1:18" x14ac:dyDescent="0.2">
      <c r="A757" s="3">
        <v>42389</v>
      </c>
      <c r="B757" s="4">
        <v>501</v>
      </c>
      <c r="C757" s="5">
        <v>0.80069444444444404</v>
      </c>
      <c r="D757" s="6" t="s">
        <v>10</v>
      </c>
      <c r="E757" s="4">
        <v>10</v>
      </c>
      <c r="F757" s="9" t="s">
        <v>19</v>
      </c>
      <c r="G757" s="13">
        <f t="shared" si="133"/>
        <v>1</v>
      </c>
      <c r="H757">
        <f t="shared" si="134"/>
        <v>3</v>
      </c>
      <c r="I757" s="14">
        <f t="shared" si="135"/>
        <v>20</v>
      </c>
      <c r="J757" s="14">
        <f t="shared" si="136"/>
        <v>2</v>
      </c>
      <c r="K757" s="14">
        <f t="shared" si="137"/>
        <v>3</v>
      </c>
      <c r="L757" s="14">
        <f t="shared" si="138"/>
        <v>2</v>
      </c>
      <c r="M757" s="14">
        <f t="shared" si="139"/>
        <v>1</v>
      </c>
      <c r="N757" s="14">
        <f t="shared" si="140"/>
        <v>1</v>
      </c>
      <c r="O757">
        <f t="shared" si="141"/>
        <v>2016</v>
      </c>
      <c r="P757">
        <f t="shared" si="142"/>
        <v>1</v>
      </c>
      <c r="Q757">
        <f t="shared" si="143"/>
        <v>20</v>
      </c>
      <c r="R757">
        <f t="shared" si="132"/>
        <v>3</v>
      </c>
    </row>
    <row r="758" spans="1:18" x14ac:dyDescent="0.2">
      <c r="A758" s="3">
        <v>42389</v>
      </c>
      <c r="B758" s="4">
        <v>506</v>
      </c>
      <c r="C758" s="5">
        <v>0.82569444444444395</v>
      </c>
      <c r="D758" s="6" t="s">
        <v>10</v>
      </c>
      <c r="E758" s="4">
        <v>25</v>
      </c>
      <c r="F758" s="9" t="s">
        <v>18</v>
      </c>
      <c r="G758" s="13">
        <f t="shared" si="133"/>
        <v>6</v>
      </c>
      <c r="H758">
        <f t="shared" si="134"/>
        <v>3</v>
      </c>
      <c r="I758" s="14">
        <f t="shared" si="135"/>
        <v>20</v>
      </c>
      <c r="J758" s="14">
        <f t="shared" si="136"/>
        <v>4</v>
      </c>
      <c r="K758" s="14">
        <f t="shared" si="137"/>
        <v>4</v>
      </c>
      <c r="L758" s="14">
        <f t="shared" si="138"/>
        <v>2</v>
      </c>
      <c r="M758" s="14">
        <f t="shared" si="139"/>
        <v>2</v>
      </c>
      <c r="N758" s="14">
        <f t="shared" si="140"/>
        <v>2</v>
      </c>
      <c r="O758">
        <f t="shared" si="141"/>
        <v>2016</v>
      </c>
      <c r="P758">
        <f t="shared" si="142"/>
        <v>1</v>
      </c>
      <c r="Q758">
        <f t="shared" si="143"/>
        <v>20</v>
      </c>
      <c r="R758">
        <f t="shared" si="132"/>
        <v>4</v>
      </c>
    </row>
    <row r="759" spans="1:18" x14ac:dyDescent="0.2">
      <c r="A759" s="3">
        <v>42389</v>
      </c>
      <c r="B759" s="4">
        <v>501</v>
      </c>
      <c r="C759" s="5">
        <v>0.84236111111111101</v>
      </c>
      <c r="D759" s="6" t="s">
        <v>10</v>
      </c>
      <c r="E759" s="4">
        <v>20</v>
      </c>
      <c r="F759" s="9" t="s">
        <v>18</v>
      </c>
      <c r="G759" s="13">
        <f t="shared" si="133"/>
        <v>1</v>
      </c>
      <c r="H759">
        <f t="shared" si="134"/>
        <v>3</v>
      </c>
      <c r="I759" s="14">
        <f t="shared" si="135"/>
        <v>21</v>
      </c>
      <c r="J759" s="14">
        <f t="shared" si="136"/>
        <v>4</v>
      </c>
      <c r="K759" s="14">
        <f t="shared" si="137"/>
        <v>3</v>
      </c>
      <c r="L759" s="14">
        <f t="shared" si="138"/>
        <v>2</v>
      </c>
      <c r="M759" s="14">
        <f t="shared" si="139"/>
        <v>1</v>
      </c>
      <c r="N759" s="14">
        <f t="shared" si="140"/>
        <v>1</v>
      </c>
      <c r="O759">
        <f t="shared" si="141"/>
        <v>2016</v>
      </c>
      <c r="P759">
        <f t="shared" si="142"/>
        <v>1</v>
      </c>
      <c r="Q759">
        <f t="shared" si="143"/>
        <v>20</v>
      </c>
      <c r="R759">
        <f t="shared" si="132"/>
        <v>4</v>
      </c>
    </row>
    <row r="760" spans="1:18" x14ac:dyDescent="0.2">
      <c r="A760" s="3">
        <v>42389</v>
      </c>
      <c r="B760" s="4">
        <v>504</v>
      </c>
      <c r="C760" s="5">
        <v>0.89583333333333304</v>
      </c>
      <c r="D760" s="6" t="s">
        <v>10</v>
      </c>
      <c r="E760" s="4">
        <v>4</v>
      </c>
      <c r="F760" s="9" t="s">
        <v>19</v>
      </c>
      <c r="G760" s="13">
        <f t="shared" si="133"/>
        <v>4</v>
      </c>
      <c r="H760">
        <f t="shared" si="134"/>
        <v>3</v>
      </c>
      <c r="I760" s="14">
        <f t="shared" si="135"/>
        <v>22</v>
      </c>
      <c r="J760" s="14">
        <f t="shared" si="136"/>
        <v>2</v>
      </c>
      <c r="K760" s="14">
        <f t="shared" si="137"/>
        <v>4</v>
      </c>
      <c r="L760" s="14">
        <f t="shared" si="138"/>
        <v>4</v>
      </c>
      <c r="M760" s="14">
        <f t="shared" si="139"/>
        <v>3</v>
      </c>
      <c r="N760" s="14">
        <f t="shared" si="140"/>
        <v>3</v>
      </c>
      <c r="O760">
        <f t="shared" si="141"/>
        <v>2016</v>
      </c>
      <c r="P760">
        <f t="shared" si="142"/>
        <v>1</v>
      </c>
      <c r="Q760">
        <f t="shared" si="143"/>
        <v>20</v>
      </c>
      <c r="R760">
        <f t="shared" si="132"/>
        <v>2</v>
      </c>
    </row>
    <row r="761" spans="1:18" x14ac:dyDescent="0.2">
      <c r="A761" s="3">
        <v>42389</v>
      </c>
      <c r="B761" s="4">
        <v>511</v>
      </c>
      <c r="C761" s="5">
        <v>0.93055555555555602</v>
      </c>
      <c r="D761" s="6" t="s">
        <v>10</v>
      </c>
      <c r="E761" s="4">
        <v>6</v>
      </c>
      <c r="F761" s="9" t="s">
        <v>13</v>
      </c>
      <c r="G761" s="13">
        <f t="shared" si="133"/>
        <v>9</v>
      </c>
      <c r="H761">
        <f t="shared" si="134"/>
        <v>3</v>
      </c>
      <c r="I761" s="14">
        <f t="shared" si="135"/>
        <v>23</v>
      </c>
      <c r="J761" s="14">
        <f t="shared" si="136"/>
        <v>1</v>
      </c>
      <c r="K761" s="14">
        <f t="shared" si="137"/>
        <v>1</v>
      </c>
      <c r="L761" s="14">
        <f t="shared" si="138"/>
        <v>3</v>
      </c>
      <c r="M761" s="14">
        <f t="shared" si="139"/>
        <v>2</v>
      </c>
      <c r="N761" s="14">
        <f t="shared" si="140"/>
        <v>2</v>
      </c>
      <c r="O761">
        <f t="shared" si="141"/>
        <v>2016</v>
      </c>
      <c r="P761">
        <f t="shared" si="142"/>
        <v>1</v>
      </c>
      <c r="Q761">
        <f t="shared" si="143"/>
        <v>20</v>
      </c>
      <c r="R761">
        <f t="shared" si="132"/>
        <v>3</v>
      </c>
    </row>
    <row r="762" spans="1:18" x14ac:dyDescent="0.2">
      <c r="A762" s="3">
        <v>42389</v>
      </c>
      <c r="B762" s="4">
        <v>501</v>
      </c>
      <c r="C762" s="5">
        <v>0.98333333333333295</v>
      </c>
      <c r="D762" s="6" t="s">
        <v>10</v>
      </c>
      <c r="E762" s="4">
        <v>51</v>
      </c>
      <c r="F762" s="9" t="s">
        <v>19</v>
      </c>
      <c r="G762" s="13">
        <f t="shared" si="133"/>
        <v>1</v>
      </c>
      <c r="H762">
        <f t="shared" si="134"/>
        <v>3</v>
      </c>
      <c r="I762" s="14">
        <f t="shared" si="135"/>
        <v>24</v>
      </c>
      <c r="J762" s="14">
        <f t="shared" si="136"/>
        <v>2</v>
      </c>
      <c r="K762" s="14">
        <f t="shared" si="137"/>
        <v>3</v>
      </c>
      <c r="L762" s="14">
        <f t="shared" si="138"/>
        <v>2</v>
      </c>
      <c r="M762" s="14">
        <f t="shared" si="139"/>
        <v>1</v>
      </c>
      <c r="N762" s="14">
        <f t="shared" si="140"/>
        <v>1</v>
      </c>
      <c r="O762">
        <f t="shared" si="141"/>
        <v>2016</v>
      </c>
      <c r="P762">
        <f t="shared" si="142"/>
        <v>1</v>
      </c>
      <c r="Q762">
        <f t="shared" si="143"/>
        <v>20</v>
      </c>
      <c r="R762">
        <f t="shared" si="132"/>
        <v>4</v>
      </c>
    </row>
    <row r="763" spans="1:18" x14ac:dyDescent="0.2">
      <c r="A763" s="3">
        <v>42390</v>
      </c>
      <c r="B763" s="4">
        <v>501</v>
      </c>
      <c r="C763" s="5">
        <v>0.20486111111111099</v>
      </c>
      <c r="D763" s="6" t="s">
        <v>11</v>
      </c>
      <c r="E763" s="4">
        <v>10</v>
      </c>
      <c r="F763" s="9" t="s">
        <v>18</v>
      </c>
      <c r="G763" s="13">
        <f t="shared" si="133"/>
        <v>1</v>
      </c>
      <c r="H763">
        <f t="shared" si="134"/>
        <v>4</v>
      </c>
      <c r="I763" s="14">
        <f t="shared" si="135"/>
        <v>5</v>
      </c>
      <c r="J763" s="14">
        <f t="shared" si="136"/>
        <v>4</v>
      </c>
      <c r="K763" s="14">
        <f t="shared" si="137"/>
        <v>3</v>
      </c>
      <c r="L763" s="14">
        <f t="shared" si="138"/>
        <v>2</v>
      </c>
      <c r="M763" s="14">
        <f t="shared" si="139"/>
        <v>1</v>
      </c>
      <c r="N763" s="14">
        <f t="shared" si="140"/>
        <v>1</v>
      </c>
      <c r="O763">
        <f t="shared" si="141"/>
        <v>2016</v>
      </c>
      <c r="P763">
        <f t="shared" si="142"/>
        <v>1</v>
      </c>
      <c r="Q763">
        <f t="shared" si="143"/>
        <v>21</v>
      </c>
      <c r="R763">
        <f t="shared" si="132"/>
        <v>3</v>
      </c>
    </row>
    <row r="764" spans="1:18" x14ac:dyDescent="0.2">
      <c r="A764" s="3">
        <v>42390</v>
      </c>
      <c r="B764" s="4">
        <v>506</v>
      </c>
      <c r="C764" s="5">
        <v>0.22916666666666699</v>
      </c>
      <c r="D764" s="6" t="s">
        <v>11</v>
      </c>
      <c r="E764" s="4">
        <v>5</v>
      </c>
      <c r="F764" s="9" t="s">
        <v>18</v>
      </c>
      <c r="G764" s="13">
        <f t="shared" si="133"/>
        <v>6</v>
      </c>
      <c r="H764">
        <f t="shared" si="134"/>
        <v>4</v>
      </c>
      <c r="I764" s="14">
        <f t="shared" si="135"/>
        <v>6</v>
      </c>
      <c r="J764" s="14">
        <f t="shared" si="136"/>
        <v>4</v>
      </c>
      <c r="K764" s="14">
        <f t="shared" si="137"/>
        <v>4</v>
      </c>
      <c r="L764" s="14">
        <f t="shared" si="138"/>
        <v>2</v>
      </c>
      <c r="M764" s="14">
        <f t="shared" si="139"/>
        <v>2</v>
      </c>
      <c r="N764" s="14">
        <f t="shared" si="140"/>
        <v>2</v>
      </c>
      <c r="O764">
        <f t="shared" si="141"/>
        <v>2016</v>
      </c>
      <c r="P764">
        <f t="shared" si="142"/>
        <v>1</v>
      </c>
      <c r="Q764">
        <f t="shared" si="143"/>
        <v>21</v>
      </c>
      <c r="R764">
        <f t="shared" si="132"/>
        <v>2</v>
      </c>
    </row>
    <row r="765" spans="1:18" x14ac:dyDescent="0.2">
      <c r="A765" s="3">
        <v>42390</v>
      </c>
      <c r="B765" s="4">
        <v>510</v>
      </c>
      <c r="C765" s="5">
        <v>0.234722222222222</v>
      </c>
      <c r="D765" s="6" t="s">
        <v>11</v>
      </c>
      <c r="E765" s="4">
        <v>8</v>
      </c>
      <c r="F765" s="9" t="s">
        <v>18</v>
      </c>
      <c r="G765" s="13">
        <f t="shared" si="133"/>
        <v>8</v>
      </c>
      <c r="H765">
        <f t="shared" si="134"/>
        <v>4</v>
      </c>
      <c r="I765" s="14">
        <f t="shared" si="135"/>
        <v>6</v>
      </c>
      <c r="J765" s="14">
        <f t="shared" si="136"/>
        <v>4</v>
      </c>
      <c r="K765" s="14">
        <f t="shared" si="137"/>
        <v>1</v>
      </c>
      <c r="L765" s="14">
        <f t="shared" si="138"/>
        <v>3</v>
      </c>
      <c r="M765" s="14">
        <f t="shared" si="139"/>
        <v>3</v>
      </c>
      <c r="N765" s="14">
        <f t="shared" si="140"/>
        <v>3</v>
      </c>
      <c r="O765">
        <f t="shared" si="141"/>
        <v>2016</v>
      </c>
      <c r="P765">
        <f t="shared" si="142"/>
        <v>1</v>
      </c>
      <c r="Q765">
        <f t="shared" si="143"/>
        <v>21</v>
      </c>
      <c r="R765">
        <f t="shared" si="132"/>
        <v>3</v>
      </c>
    </row>
    <row r="766" spans="1:18" x14ac:dyDescent="0.2">
      <c r="A766" s="3">
        <v>42390</v>
      </c>
      <c r="B766" s="4">
        <v>506</v>
      </c>
      <c r="C766" s="5">
        <v>0.23749999999999999</v>
      </c>
      <c r="D766" s="6" t="s">
        <v>11</v>
      </c>
      <c r="E766" s="4">
        <v>10</v>
      </c>
      <c r="F766" s="9" t="s">
        <v>18</v>
      </c>
      <c r="G766" s="13">
        <f t="shared" si="133"/>
        <v>6</v>
      </c>
      <c r="H766">
        <f t="shared" si="134"/>
        <v>4</v>
      </c>
      <c r="I766" s="14">
        <f t="shared" si="135"/>
        <v>6</v>
      </c>
      <c r="J766" s="14">
        <f t="shared" si="136"/>
        <v>4</v>
      </c>
      <c r="K766" s="14">
        <f t="shared" si="137"/>
        <v>4</v>
      </c>
      <c r="L766" s="14">
        <f t="shared" si="138"/>
        <v>2</v>
      </c>
      <c r="M766" s="14">
        <f t="shared" si="139"/>
        <v>2</v>
      </c>
      <c r="N766" s="14">
        <f t="shared" si="140"/>
        <v>2</v>
      </c>
      <c r="O766">
        <f t="shared" si="141"/>
        <v>2016</v>
      </c>
      <c r="P766">
        <f t="shared" si="142"/>
        <v>1</v>
      </c>
      <c r="Q766">
        <f t="shared" si="143"/>
        <v>21</v>
      </c>
      <c r="R766">
        <f t="shared" si="132"/>
        <v>3</v>
      </c>
    </row>
    <row r="767" spans="1:18" x14ac:dyDescent="0.2">
      <c r="A767" s="3">
        <v>42390</v>
      </c>
      <c r="B767" s="4">
        <v>501</v>
      </c>
      <c r="C767" s="5">
        <v>0.23888888888888901</v>
      </c>
      <c r="D767" s="6" t="s">
        <v>11</v>
      </c>
      <c r="E767" s="4">
        <v>8</v>
      </c>
      <c r="F767" s="9" t="s">
        <v>18</v>
      </c>
      <c r="G767" s="13">
        <f t="shared" si="133"/>
        <v>1</v>
      </c>
      <c r="H767">
        <f t="shared" si="134"/>
        <v>4</v>
      </c>
      <c r="I767" s="14">
        <f t="shared" si="135"/>
        <v>6</v>
      </c>
      <c r="J767" s="14">
        <f t="shared" si="136"/>
        <v>4</v>
      </c>
      <c r="K767" s="14">
        <f t="shared" si="137"/>
        <v>3</v>
      </c>
      <c r="L767" s="14">
        <f t="shared" si="138"/>
        <v>2</v>
      </c>
      <c r="M767" s="14">
        <f t="shared" si="139"/>
        <v>1</v>
      </c>
      <c r="N767" s="14">
        <f t="shared" si="140"/>
        <v>1</v>
      </c>
      <c r="O767">
        <f t="shared" si="141"/>
        <v>2016</v>
      </c>
      <c r="P767">
        <f t="shared" si="142"/>
        <v>1</v>
      </c>
      <c r="Q767">
        <f t="shared" si="143"/>
        <v>21</v>
      </c>
      <c r="R767">
        <f t="shared" si="132"/>
        <v>3</v>
      </c>
    </row>
    <row r="768" spans="1:18" x14ac:dyDescent="0.2">
      <c r="A768" s="3">
        <v>42390</v>
      </c>
      <c r="B768" s="4">
        <v>512</v>
      </c>
      <c r="C768" s="5">
        <v>0.23888888888888901</v>
      </c>
      <c r="D768" s="6" t="s">
        <v>11</v>
      </c>
      <c r="E768" s="4">
        <v>3</v>
      </c>
      <c r="F768" s="9" t="s">
        <v>19</v>
      </c>
      <c r="G768" s="13">
        <f t="shared" si="133"/>
        <v>10</v>
      </c>
      <c r="H768">
        <f t="shared" si="134"/>
        <v>4</v>
      </c>
      <c r="I768" s="14">
        <f t="shared" si="135"/>
        <v>6</v>
      </c>
      <c r="J768" s="14">
        <f t="shared" si="136"/>
        <v>2</v>
      </c>
      <c r="K768" s="14">
        <f t="shared" si="137"/>
        <v>3</v>
      </c>
      <c r="L768" s="14">
        <f t="shared" si="138"/>
        <v>1</v>
      </c>
      <c r="M768" s="14">
        <f t="shared" si="139"/>
        <v>3</v>
      </c>
      <c r="N768" s="14">
        <f t="shared" si="140"/>
        <v>3</v>
      </c>
      <c r="O768">
        <f t="shared" si="141"/>
        <v>2016</v>
      </c>
      <c r="P768">
        <f t="shared" si="142"/>
        <v>1</v>
      </c>
      <c r="Q768">
        <f t="shared" si="143"/>
        <v>21</v>
      </c>
      <c r="R768">
        <f t="shared" si="132"/>
        <v>2</v>
      </c>
    </row>
    <row r="769" spans="1:18" x14ac:dyDescent="0.2">
      <c r="A769" s="3">
        <v>42390</v>
      </c>
      <c r="B769" s="4">
        <v>506</v>
      </c>
      <c r="C769" s="5">
        <v>0.241666666666667</v>
      </c>
      <c r="D769" s="6" t="s">
        <v>11</v>
      </c>
      <c r="E769" s="4">
        <v>3</v>
      </c>
      <c r="F769" s="9" t="s">
        <v>19</v>
      </c>
      <c r="G769" s="13">
        <f t="shared" si="133"/>
        <v>6</v>
      </c>
      <c r="H769">
        <f t="shared" si="134"/>
        <v>4</v>
      </c>
      <c r="I769" s="14">
        <f t="shared" si="135"/>
        <v>6</v>
      </c>
      <c r="J769" s="14">
        <f t="shared" si="136"/>
        <v>2</v>
      </c>
      <c r="K769" s="14">
        <f t="shared" si="137"/>
        <v>4</v>
      </c>
      <c r="L769" s="14">
        <f t="shared" si="138"/>
        <v>2</v>
      </c>
      <c r="M769" s="14">
        <f t="shared" si="139"/>
        <v>2</v>
      </c>
      <c r="N769" s="14">
        <f t="shared" si="140"/>
        <v>2</v>
      </c>
      <c r="O769">
        <f t="shared" si="141"/>
        <v>2016</v>
      </c>
      <c r="P769">
        <f t="shared" si="142"/>
        <v>1</v>
      </c>
      <c r="Q769">
        <f t="shared" si="143"/>
        <v>21</v>
      </c>
      <c r="R769">
        <f t="shared" si="132"/>
        <v>2</v>
      </c>
    </row>
    <row r="770" spans="1:18" x14ac:dyDescent="0.2">
      <c r="A770" s="3">
        <v>42390</v>
      </c>
      <c r="B770" s="4">
        <v>511</v>
      </c>
      <c r="C770" s="5">
        <v>0.24513888888888899</v>
      </c>
      <c r="D770" s="6" t="s">
        <v>11</v>
      </c>
      <c r="E770" s="4">
        <v>6</v>
      </c>
      <c r="F770" s="9" t="s">
        <v>13</v>
      </c>
      <c r="G770" s="13">
        <f t="shared" si="133"/>
        <v>9</v>
      </c>
      <c r="H770">
        <f t="shared" si="134"/>
        <v>4</v>
      </c>
      <c r="I770" s="14">
        <f t="shared" si="135"/>
        <v>6</v>
      </c>
      <c r="J770" s="14">
        <f t="shared" si="136"/>
        <v>1</v>
      </c>
      <c r="K770" s="14">
        <f t="shared" si="137"/>
        <v>1</v>
      </c>
      <c r="L770" s="14">
        <f t="shared" si="138"/>
        <v>3</v>
      </c>
      <c r="M770" s="14">
        <f t="shared" si="139"/>
        <v>2</v>
      </c>
      <c r="N770" s="14">
        <f t="shared" si="140"/>
        <v>2</v>
      </c>
      <c r="O770">
        <f t="shared" si="141"/>
        <v>2016</v>
      </c>
      <c r="P770">
        <f t="shared" si="142"/>
        <v>1</v>
      </c>
      <c r="Q770">
        <f t="shared" si="143"/>
        <v>21</v>
      </c>
      <c r="R770">
        <f t="shared" ref="R770:R833" si="144">IF(E770=0,1,(IF(E770&lt;=5,2,(IF(E770&lt;=10,3,(IF(E770&gt;=11,4)))))))</f>
        <v>3</v>
      </c>
    </row>
    <row r="771" spans="1:18" x14ac:dyDescent="0.2">
      <c r="A771" s="3">
        <v>42390</v>
      </c>
      <c r="B771" s="4">
        <v>511</v>
      </c>
      <c r="C771" s="5">
        <v>0.24513888888888899</v>
      </c>
      <c r="D771" s="6" t="s">
        <v>11</v>
      </c>
      <c r="E771" s="4">
        <v>6</v>
      </c>
      <c r="F771" s="9" t="s">
        <v>20</v>
      </c>
      <c r="G771" s="13">
        <f t="shared" ref="G771:G834" si="145">IF(B771=501,1,(IF(B771=502,2,(IF(B771=503,3,(IF(B771=504,4,(IF(B771=505,5,(IF(B771=506,6,(IF(B771=509,7,(IF(B771=510,8,(IF(B771=511,9,(IF(B771=512,10,(IF(B771=514,11)))))))))))))))))))))</f>
        <v>9</v>
      </c>
      <c r="H771">
        <f t="shared" ref="H771:H834" si="146">IF(D771="Friday",5,(IF(D771="Saturday",6,(IF(D771="Sunday",7,(IF(D771="Monday",1,(IF(D771="Tuesday",2,(IF(D771="Wednesday",3,(IF(D771="Thursday",4,0)))))))))))))</f>
        <v>4</v>
      </c>
      <c r="I771" s="14">
        <f t="shared" ref="I771:I834" si="147">(ROUNDDOWN(C771*24,0)+1)</f>
        <v>6</v>
      </c>
      <c r="J771" s="14">
        <f t="shared" ref="J771:J834" si="148">IF(F771="N",1,(IF(F771="E",2,(IF(F771="S",3,(IF(F771="W",4)))))))</f>
        <v>3</v>
      </c>
      <c r="K771" s="14">
        <f t="shared" ref="K771:K834" si="149">IF(B771=501,3,(IF(B771=502,2,(IF(B771=503,3,(IF(B771=504,4,(IF(B771=505,3,(IF(B771=506,4,(IF(B771=509,1,(IF(B771=510,1,(IF(B771=511,1,(IF(B771=512,3,(IF(B771=514,2)))))))))))))))))))))</f>
        <v>1</v>
      </c>
      <c r="L771" s="14">
        <f t="shared" ref="L771:L834" si="150">IF(B771=501,2,(IF(B771=502,1,(IF(B771=503,2,(IF(B771=504,4,(IF(B771=505,3,(IF(B771=506,2,(IF(B771=509,2,(IF(B771=510,3,(IF(B771=511,3,(IF(B771=512,1,(IF(B771=514,1)))))))))))))))))))))</f>
        <v>3</v>
      </c>
      <c r="M771" s="14">
        <f t="shared" ref="M771:M834" si="151">IF(B771=501,1,(IF(B771=502,3,(IF(B771=503,1,(IF(B771=504,3,(IF(B771=505,4,(IF(B771=506,2,(IF(B771=509,2,(IF(B771=510,3,(IF(B771=511,2,(IF(B771=512,3,(IF(B771=514,3)))))))))))))))))))))</f>
        <v>2</v>
      </c>
      <c r="N771" s="14">
        <f t="shared" ref="N771:N834" si="152">IF(B771=501,1,(IF(B771=502,3,(IF(B771=503,1,(IF(B771=504,3,(IF(B771=505,4,(IF(B771=506,2,(IF(B771=509,2,(IF(B771=510,3,(IF(B771=511,2,(IF(B771=512,3,(IF(B771=514,1)))))))))))))))))))))</f>
        <v>2</v>
      </c>
      <c r="O771">
        <f t="shared" ref="O771:O834" si="153">YEAR(A771)</f>
        <v>2016</v>
      </c>
      <c r="P771">
        <f t="shared" ref="P771:P834" si="154">MONTH(A771)</f>
        <v>1</v>
      </c>
      <c r="Q771">
        <f t="shared" ref="Q771:Q834" si="155">DAY(A771)</f>
        <v>21</v>
      </c>
      <c r="R771">
        <f t="shared" si="144"/>
        <v>3</v>
      </c>
    </row>
    <row r="772" spans="1:18" x14ac:dyDescent="0.2">
      <c r="A772" s="3">
        <v>42390</v>
      </c>
      <c r="B772" s="4">
        <v>501</v>
      </c>
      <c r="C772" s="5">
        <v>0.25</v>
      </c>
      <c r="D772" s="6" t="s">
        <v>11</v>
      </c>
      <c r="E772" s="4">
        <v>5</v>
      </c>
      <c r="F772" s="9" t="s">
        <v>18</v>
      </c>
      <c r="G772" s="13">
        <f t="shared" si="145"/>
        <v>1</v>
      </c>
      <c r="H772">
        <f t="shared" si="146"/>
        <v>4</v>
      </c>
      <c r="I772" s="14">
        <f t="shared" si="147"/>
        <v>7</v>
      </c>
      <c r="J772" s="14">
        <f t="shared" si="148"/>
        <v>4</v>
      </c>
      <c r="K772" s="14">
        <f t="shared" si="149"/>
        <v>3</v>
      </c>
      <c r="L772" s="14">
        <f t="shared" si="150"/>
        <v>2</v>
      </c>
      <c r="M772" s="14">
        <f t="shared" si="151"/>
        <v>1</v>
      </c>
      <c r="N772" s="14">
        <f t="shared" si="152"/>
        <v>1</v>
      </c>
      <c r="O772">
        <f t="shared" si="153"/>
        <v>2016</v>
      </c>
      <c r="P772">
        <f t="shared" si="154"/>
        <v>1</v>
      </c>
      <c r="Q772">
        <f t="shared" si="155"/>
        <v>21</v>
      </c>
      <c r="R772">
        <f t="shared" si="144"/>
        <v>2</v>
      </c>
    </row>
    <row r="773" spans="1:18" x14ac:dyDescent="0.2">
      <c r="A773" s="3">
        <v>42390</v>
      </c>
      <c r="B773" s="4">
        <v>511</v>
      </c>
      <c r="C773" s="5">
        <v>0.250694444444444</v>
      </c>
      <c r="D773" s="6" t="s">
        <v>11</v>
      </c>
      <c r="E773" s="4">
        <v>5</v>
      </c>
      <c r="F773" s="9" t="s">
        <v>20</v>
      </c>
      <c r="G773" s="13">
        <f t="shared" si="145"/>
        <v>9</v>
      </c>
      <c r="H773">
        <f t="shared" si="146"/>
        <v>4</v>
      </c>
      <c r="I773" s="14">
        <f t="shared" si="147"/>
        <v>7</v>
      </c>
      <c r="J773" s="14">
        <f t="shared" si="148"/>
        <v>3</v>
      </c>
      <c r="K773" s="14">
        <f t="shared" si="149"/>
        <v>1</v>
      </c>
      <c r="L773" s="14">
        <f t="shared" si="150"/>
        <v>3</v>
      </c>
      <c r="M773" s="14">
        <f t="shared" si="151"/>
        <v>2</v>
      </c>
      <c r="N773" s="14">
        <f t="shared" si="152"/>
        <v>2</v>
      </c>
      <c r="O773">
        <f t="shared" si="153"/>
        <v>2016</v>
      </c>
      <c r="P773">
        <f t="shared" si="154"/>
        <v>1</v>
      </c>
      <c r="Q773">
        <f t="shared" si="155"/>
        <v>21</v>
      </c>
      <c r="R773">
        <f t="shared" si="144"/>
        <v>2</v>
      </c>
    </row>
    <row r="774" spans="1:18" x14ac:dyDescent="0.2">
      <c r="A774" s="3">
        <v>42390</v>
      </c>
      <c r="B774" s="4">
        <v>505</v>
      </c>
      <c r="C774" s="5">
        <v>0.25138888888888899</v>
      </c>
      <c r="D774" s="6" t="s">
        <v>11</v>
      </c>
      <c r="E774" s="4">
        <v>6</v>
      </c>
      <c r="F774" s="9" t="s">
        <v>18</v>
      </c>
      <c r="G774" s="13">
        <f t="shared" si="145"/>
        <v>5</v>
      </c>
      <c r="H774">
        <f t="shared" si="146"/>
        <v>4</v>
      </c>
      <c r="I774" s="14">
        <f t="shared" si="147"/>
        <v>7</v>
      </c>
      <c r="J774" s="14">
        <f t="shared" si="148"/>
        <v>4</v>
      </c>
      <c r="K774" s="14">
        <f t="shared" si="149"/>
        <v>3</v>
      </c>
      <c r="L774" s="14">
        <f t="shared" si="150"/>
        <v>3</v>
      </c>
      <c r="M774" s="14">
        <f t="shared" si="151"/>
        <v>4</v>
      </c>
      <c r="N774" s="14">
        <f t="shared" si="152"/>
        <v>4</v>
      </c>
      <c r="O774">
        <f t="shared" si="153"/>
        <v>2016</v>
      </c>
      <c r="P774">
        <f t="shared" si="154"/>
        <v>1</v>
      </c>
      <c r="Q774">
        <f t="shared" si="155"/>
        <v>21</v>
      </c>
      <c r="R774">
        <f t="shared" si="144"/>
        <v>3</v>
      </c>
    </row>
    <row r="775" spans="1:18" x14ac:dyDescent="0.2">
      <c r="A775" s="3">
        <v>42390</v>
      </c>
      <c r="B775" s="4">
        <v>506</v>
      </c>
      <c r="C775" s="5">
        <v>0.25833333333333303</v>
      </c>
      <c r="D775" s="6" t="s">
        <v>11</v>
      </c>
      <c r="E775" s="4">
        <v>4</v>
      </c>
      <c r="F775" s="9" t="s">
        <v>19</v>
      </c>
      <c r="G775" s="13">
        <f t="shared" si="145"/>
        <v>6</v>
      </c>
      <c r="H775">
        <f t="shared" si="146"/>
        <v>4</v>
      </c>
      <c r="I775" s="14">
        <f t="shared" si="147"/>
        <v>7</v>
      </c>
      <c r="J775" s="14">
        <f t="shared" si="148"/>
        <v>2</v>
      </c>
      <c r="K775" s="14">
        <f t="shared" si="149"/>
        <v>4</v>
      </c>
      <c r="L775" s="14">
        <f t="shared" si="150"/>
        <v>2</v>
      </c>
      <c r="M775" s="14">
        <f t="shared" si="151"/>
        <v>2</v>
      </c>
      <c r="N775" s="14">
        <f t="shared" si="152"/>
        <v>2</v>
      </c>
      <c r="O775">
        <f t="shared" si="153"/>
        <v>2016</v>
      </c>
      <c r="P775">
        <f t="shared" si="154"/>
        <v>1</v>
      </c>
      <c r="Q775">
        <f t="shared" si="155"/>
        <v>21</v>
      </c>
      <c r="R775">
        <f t="shared" si="144"/>
        <v>2</v>
      </c>
    </row>
    <row r="776" spans="1:18" x14ac:dyDescent="0.2">
      <c r="A776" s="3">
        <v>42390</v>
      </c>
      <c r="B776" s="4">
        <v>510</v>
      </c>
      <c r="C776" s="5">
        <v>0.26111111111111102</v>
      </c>
      <c r="D776" s="6" t="s">
        <v>11</v>
      </c>
      <c r="E776" s="4">
        <v>9</v>
      </c>
      <c r="F776" s="9" t="s">
        <v>13</v>
      </c>
      <c r="G776" s="13">
        <f t="shared" si="145"/>
        <v>8</v>
      </c>
      <c r="H776">
        <f t="shared" si="146"/>
        <v>4</v>
      </c>
      <c r="I776" s="14">
        <f t="shared" si="147"/>
        <v>7</v>
      </c>
      <c r="J776" s="14">
        <f t="shared" si="148"/>
        <v>1</v>
      </c>
      <c r="K776" s="14">
        <f t="shared" si="149"/>
        <v>1</v>
      </c>
      <c r="L776" s="14">
        <f t="shared" si="150"/>
        <v>3</v>
      </c>
      <c r="M776" s="14">
        <f t="shared" si="151"/>
        <v>3</v>
      </c>
      <c r="N776" s="14">
        <f t="shared" si="152"/>
        <v>3</v>
      </c>
      <c r="O776">
        <f t="shared" si="153"/>
        <v>2016</v>
      </c>
      <c r="P776">
        <f t="shared" si="154"/>
        <v>1</v>
      </c>
      <c r="Q776">
        <f t="shared" si="155"/>
        <v>21</v>
      </c>
      <c r="R776">
        <f t="shared" si="144"/>
        <v>3</v>
      </c>
    </row>
    <row r="777" spans="1:18" x14ac:dyDescent="0.2">
      <c r="A777" s="3">
        <v>42390</v>
      </c>
      <c r="B777" s="4">
        <v>509</v>
      </c>
      <c r="C777" s="5">
        <v>0.27222222222222198</v>
      </c>
      <c r="D777" s="6" t="s">
        <v>11</v>
      </c>
      <c r="E777" s="4">
        <v>5</v>
      </c>
      <c r="F777" s="9" t="s">
        <v>19</v>
      </c>
      <c r="G777" s="13">
        <f t="shared" si="145"/>
        <v>7</v>
      </c>
      <c r="H777">
        <f t="shared" si="146"/>
        <v>4</v>
      </c>
      <c r="I777" s="14">
        <f t="shared" si="147"/>
        <v>7</v>
      </c>
      <c r="J777" s="14">
        <f t="shared" si="148"/>
        <v>2</v>
      </c>
      <c r="K777" s="14">
        <f t="shared" si="149"/>
        <v>1</v>
      </c>
      <c r="L777" s="14">
        <f t="shared" si="150"/>
        <v>2</v>
      </c>
      <c r="M777" s="14">
        <f t="shared" si="151"/>
        <v>2</v>
      </c>
      <c r="N777" s="14">
        <f t="shared" si="152"/>
        <v>2</v>
      </c>
      <c r="O777">
        <f t="shared" si="153"/>
        <v>2016</v>
      </c>
      <c r="P777">
        <f t="shared" si="154"/>
        <v>1</v>
      </c>
      <c r="Q777">
        <f t="shared" si="155"/>
        <v>21</v>
      </c>
      <c r="R777">
        <f t="shared" si="144"/>
        <v>2</v>
      </c>
    </row>
    <row r="778" spans="1:18" x14ac:dyDescent="0.2">
      <c r="A778" s="3">
        <v>42390</v>
      </c>
      <c r="B778" s="4">
        <v>504</v>
      </c>
      <c r="C778" s="5">
        <v>0.27708333333333302</v>
      </c>
      <c r="D778" s="6" t="s">
        <v>11</v>
      </c>
      <c r="E778" s="4">
        <v>1</v>
      </c>
      <c r="F778" s="9" t="s">
        <v>18</v>
      </c>
      <c r="G778" s="13">
        <f t="shared" si="145"/>
        <v>4</v>
      </c>
      <c r="H778">
        <f t="shared" si="146"/>
        <v>4</v>
      </c>
      <c r="I778" s="14">
        <f t="shared" si="147"/>
        <v>7</v>
      </c>
      <c r="J778" s="14">
        <f t="shared" si="148"/>
        <v>4</v>
      </c>
      <c r="K778" s="14">
        <f t="shared" si="149"/>
        <v>4</v>
      </c>
      <c r="L778" s="14">
        <f t="shared" si="150"/>
        <v>4</v>
      </c>
      <c r="M778" s="14">
        <f t="shared" si="151"/>
        <v>3</v>
      </c>
      <c r="N778" s="14">
        <f t="shared" si="152"/>
        <v>3</v>
      </c>
      <c r="O778">
        <f t="shared" si="153"/>
        <v>2016</v>
      </c>
      <c r="P778">
        <f t="shared" si="154"/>
        <v>1</v>
      </c>
      <c r="Q778">
        <f t="shared" si="155"/>
        <v>21</v>
      </c>
      <c r="R778">
        <f t="shared" si="144"/>
        <v>2</v>
      </c>
    </row>
    <row r="779" spans="1:18" x14ac:dyDescent="0.2">
      <c r="A779" s="3">
        <v>42390</v>
      </c>
      <c r="B779" s="4">
        <v>504</v>
      </c>
      <c r="C779" s="5">
        <v>0.27986111111111101</v>
      </c>
      <c r="D779" s="6" t="s">
        <v>11</v>
      </c>
      <c r="E779" s="4">
        <v>1</v>
      </c>
      <c r="F779" s="9" t="s">
        <v>18</v>
      </c>
      <c r="G779" s="13">
        <f t="shared" si="145"/>
        <v>4</v>
      </c>
      <c r="H779">
        <f t="shared" si="146"/>
        <v>4</v>
      </c>
      <c r="I779" s="14">
        <f t="shared" si="147"/>
        <v>7</v>
      </c>
      <c r="J779" s="14">
        <f t="shared" si="148"/>
        <v>4</v>
      </c>
      <c r="K779" s="14">
        <f t="shared" si="149"/>
        <v>4</v>
      </c>
      <c r="L779" s="14">
        <f t="shared" si="150"/>
        <v>4</v>
      </c>
      <c r="M779" s="14">
        <f t="shared" si="151"/>
        <v>3</v>
      </c>
      <c r="N779" s="14">
        <f t="shared" si="152"/>
        <v>3</v>
      </c>
      <c r="O779">
        <f t="shared" si="153"/>
        <v>2016</v>
      </c>
      <c r="P779">
        <f t="shared" si="154"/>
        <v>1</v>
      </c>
      <c r="Q779">
        <f t="shared" si="155"/>
        <v>21</v>
      </c>
      <c r="R779">
        <f t="shared" si="144"/>
        <v>2</v>
      </c>
    </row>
    <row r="780" spans="1:18" x14ac:dyDescent="0.2">
      <c r="A780" s="3">
        <v>42390</v>
      </c>
      <c r="B780" s="4">
        <v>504</v>
      </c>
      <c r="C780" s="5">
        <v>0.28333333333333299</v>
      </c>
      <c r="D780" s="6" t="s">
        <v>11</v>
      </c>
      <c r="E780" s="4">
        <v>2</v>
      </c>
      <c r="F780" s="9" t="s">
        <v>19</v>
      </c>
      <c r="G780" s="13">
        <f t="shared" si="145"/>
        <v>4</v>
      </c>
      <c r="H780">
        <f t="shared" si="146"/>
        <v>4</v>
      </c>
      <c r="I780" s="14">
        <f t="shared" si="147"/>
        <v>7</v>
      </c>
      <c r="J780" s="14">
        <f t="shared" si="148"/>
        <v>2</v>
      </c>
      <c r="K780" s="14">
        <f t="shared" si="149"/>
        <v>4</v>
      </c>
      <c r="L780" s="14">
        <f t="shared" si="150"/>
        <v>4</v>
      </c>
      <c r="M780" s="14">
        <f t="shared" si="151"/>
        <v>3</v>
      </c>
      <c r="N780" s="14">
        <f t="shared" si="152"/>
        <v>3</v>
      </c>
      <c r="O780">
        <f t="shared" si="153"/>
        <v>2016</v>
      </c>
      <c r="P780">
        <f t="shared" si="154"/>
        <v>1</v>
      </c>
      <c r="Q780">
        <f t="shared" si="155"/>
        <v>21</v>
      </c>
      <c r="R780">
        <f t="shared" si="144"/>
        <v>2</v>
      </c>
    </row>
    <row r="781" spans="1:18" x14ac:dyDescent="0.2">
      <c r="A781" s="3">
        <v>42390</v>
      </c>
      <c r="B781" s="4">
        <v>509</v>
      </c>
      <c r="C781" s="5">
        <v>0.28611111111111098</v>
      </c>
      <c r="D781" s="6" t="s">
        <v>11</v>
      </c>
      <c r="E781" s="4">
        <v>5</v>
      </c>
      <c r="F781" s="9" t="s">
        <v>19</v>
      </c>
      <c r="G781" s="13">
        <f t="shared" si="145"/>
        <v>7</v>
      </c>
      <c r="H781">
        <f t="shared" si="146"/>
        <v>4</v>
      </c>
      <c r="I781" s="14">
        <f t="shared" si="147"/>
        <v>7</v>
      </c>
      <c r="J781" s="14">
        <f t="shared" si="148"/>
        <v>2</v>
      </c>
      <c r="K781" s="14">
        <f t="shared" si="149"/>
        <v>1</v>
      </c>
      <c r="L781" s="14">
        <f t="shared" si="150"/>
        <v>2</v>
      </c>
      <c r="M781" s="14">
        <f t="shared" si="151"/>
        <v>2</v>
      </c>
      <c r="N781" s="14">
        <f t="shared" si="152"/>
        <v>2</v>
      </c>
      <c r="O781">
        <f t="shared" si="153"/>
        <v>2016</v>
      </c>
      <c r="P781">
        <f t="shared" si="154"/>
        <v>1</v>
      </c>
      <c r="Q781">
        <f t="shared" si="155"/>
        <v>21</v>
      </c>
      <c r="R781">
        <f t="shared" si="144"/>
        <v>2</v>
      </c>
    </row>
    <row r="782" spans="1:18" x14ac:dyDescent="0.2">
      <c r="A782" s="3">
        <v>42390</v>
      </c>
      <c r="B782" s="4">
        <v>504</v>
      </c>
      <c r="C782" s="5">
        <v>0.28611111111111098</v>
      </c>
      <c r="D782" s="6" t="s">
        <v>11</v>
      </c>
      <c r="E782" s="4">
        <v>2</v>
      </c>
      <c r="F782" s="9" t="s">
        <v>19</v>
      </c>
      <c r="G782" s="13">
        <f t="shared" si="145"/>
        <v>4</v>
      </c>
      <c r="H782">
        <f t="shared" si="146"/>
        <v>4</v>
      </c>
      <c r="I782" s="14">
        <f t="shared" si="147"/>
        <v>7</v>
      </c>
      <c r="J782" s="14">
        <f t="shared" si="148"/>
        <v>2</v>
      </c>
      <c r="K782" s="14">
        <f t="shared" si="149"/>
        <v>4</v>
      </c>
      <c r="L782" s="14">
        <f t="shared" si="150"/>
        <v>4</v>
      </c>
      <c r="M782" s="14">
        <f t="shared" si="151"/>
        <v>3</v>
      </c>
      <c r="N782" s="14">
        <f t="shared" si="152"/>
        <v>3</v>
      </c>
      <c r="O782">
        <f t="shared" si="153"/>
        <v>2016</v>
      </c>
      <c r="P782">
        <f t="shared" si="154"/>
        <v>1</v>
      </c>
      <c r="Q782">
        <f t="shared" si="155"/>
        <v>21</v>
      </c>
      <c r="R782">
        <f t="shared" si="144"/>
        <v>2</v>
      </c>
    </row>
    <row r="783" spans="1:18" x14ac:dyDescent="0.2">
      <c r="A783" s="3">
        <v>42390</v>
      </c>
      <c r="B783" s="4">
        <v>501</v>
      </c>
      <c r="C783" s="5">
        <v>0.29027777777777802</v>
      </c>
      <c r="D783" s="6" t="s">
        <v>11</v>
      </c>
      <c r="E783" s="4">
        <v>5</v>
      </c>
      <c r="F783" s="9" t="s">
        <v>19</v>
      </c>
      <c r="G783" s="13">
        <f t="shared" si="145"/>
        <v>1</v>
      </c>
      <c r="H783">
        <f t="shared" si="146"/>
        <v>4</v>
      </c>
      <c r="I783" s="14">
        <f t="shared" si="147"/>
        <v>7</v>
      </c>
      <c r="J783" s="14">
        <f t="shared" si="148"/>
        <v>2</v>
      </c>
      <c r="K783" s="14">
        <f t="shared" si="149"/>
        <v>3</v>
      </c>
      <c r="L783" s="14">
        <f t="shared" si="150"/>
        <v>2</v>
      </c>
      <c r="M783" s="14">
        <f t="shared" si="151"/>
        <v>1</v>
      </c>
      <c r="N783" s="14">
        <f t="shared" si="152"/>
        <v>1</v>
      </c>
      <c r="O783">
        <f t="shared" si="153"/>
        <v>2016</v>
      </c>
      <c r="P783">
        <f t="shared" si="154"/>
        <v>1</v>
      </c>
      <c r="Q783">
        <f t="shared" si="155"/>
        <v>21</v>
      </c>
      <c r="R783">
        <f t="shared" si="144"/>
        <v>2</v>
      </c>
    </row>
    <row r="784" spans="1:18" x14ac:dyDescent="0.2">
      <c r="A784" s="3">
        <v>42390</v>
      </c>
      <c r="B784" s="4">
        <v>501</v>
      </c>
      <c r="C784" s="5">
        <v>0.29513888888888901</v>
      </c>
      <c r="D784" s="6" t="s">
        <v>11</v>
      </c>
      <c r="E784" s="4">
        <v>5</v>
      </c>
      <c r="F784" s="9" t="s">
        <v>19</v>
      </c>
      <c r="G784" s="13">
        <f t="shared" si="145"/>
        <v>1</v>
      </c>
      <c r="H784">
        <f t="shared" si="146"/>
        <v>4</v>
      </c>
      <c r="I784" s="14">
        <f t="shared" si="147"/>
        <v>8</v>
      </c>
      <c r="J784" s="14">
        <f t="shared" si="148"/>
        <v>2</v>
      </c>
      <c r="K784" s="14">
        <f t="shared" si="149"/>
        <v>3</v>
      </c>
      <c r="L784" s="14">
        <f t="shared" si="150"/>
        <v>2</v>
      </c>
      <c r="M784" s="14">
        <f t="shared" si="151"/>
        <v>1</v>
      </c>
      <c r="N784" s="14">
        <f t="shared" si="152"/>
        <v>1</v>
      </c>
      <c r="O784">
        <f t="shared" si="153"/>
        <v>2016</v>
      </c>
      <c r="P784">
        <f t="shared" si="154"/>
        <v>1</v>
      </c>
      <c r="Q784">
        <f t="shared" si="155"/>
        <v>21</v>
      </c>
      <c r="R784">
        <f t="shared" si="144"/>
        <v>2</v>
      </c>
    </row>
    <row r="785" spans="1:18" x14ac:dyDescent="0.2">
      <c r="A785" s="3">
        <v>42390</v>
      </c>
      <c r="B785" s="4">
        <v>501</v>
      </c>
      <c r="C785" s="5">
        <v>0.30277777777777798</v>
      </c>
      <c r="D785" s="6" t="s">
        <v>11</v>
      </c>
      <c r="E785" s="4">
        <v>22</v>
      </c>
      <c r="F785" s="9" t="s">
        <v>19</v>
      </c>
      <c r="G785" s="13">
        <f t="shared" si="145"/>
        <v>1</v>
      </c>
      <c r="H785">
        <f t="shared" si="146"/>
        <v>4</v>
      </c>
      <c r="I785" s="14">
        <f t="shared" si="147"/>
        <v>8</v>
      </c>
      <c r="J785" s="14">
        <f t="shared" si="148"/>
        <v>2</v>
      </c>
      <c r="K785" s="14">
        <f t="shared" si="149"/>
        <v>3</v>
      </c>
      <c r="L785" s="14">
        <f t="shared" si="150"/>
        <v>2</v>
      </c>
      <c r="M785" s="14">
        <f t="shared" si="151"/>
        <v>1</v>
      </c>
      <c r="N785" s="14">
        <f t="shared" si="152"/>
        <v>1</v>
      </c>
      <c r="O785">
        <f t="shared" si="153"/>
        <v>2016</v>
      </c>
      <c r="P785">
        <f t="shared" si="154"/>
        <v>1</v>
      </c>
      <c r="Q785">
        <f t="shared" si="155"/>
        <v>21</v>
      </c>
      <c r="R785">
        <f t="shared" si="144"/>
        <v>4</v>
      </c>
    </row>
    <row r="786" spans="1:18" x14ac:dyDescent="0.2">
      <c r="A786" s="3">
        <v>42390</v>
      </c>
      <c r="B786" s="4">
        <v>504</v>
      </c>
      <c r="C786" s="5">
        <v>0.375</v>
      </c>
      <c r="D786" s="6" t="s">
        <v>11</v>
      </c>
      <c r="E786" s="4">
        <v>4</v>
      </c>
      <c r="F786" s="9" t="s">
        <v>18</v>
      </c>
      <c r="G786" s="13">
        <f t="shared" si="145"/>
        <v>4</v>
      </c>
      <c r="H786">
        <f t="shared" si="146"/>
        <v>4</v>
      </c>
      <c r="I786" s="14">
        <f t="shared" si="147"/>
        <v>10</v>
      </c>
      <c r="J786" s="14">
        <f t="shared" si="148"/>
        <v>4</v>
      </c>
      <c r="K786" s="14">
        <f t="shared" si="149"/>
        <v>4</v>
      </c>
      <c r="L786" s="14">
        <f t="shared" si="150"/>
        <v>4</v>
      </c>
      <c r="M786" s="14">
        <f t="shared" si="151"/>
        <v>3</v>
      </c>
      <c r="N786" s="14">
        <f t="shared" si="152"/>
        <v>3</v>
      </c>
      <c r="O786">
        <f t="shared" si="153"/>
        <v>2016</v>
      </c>
      <c r="P786">
        <f t="shared" si="154"/>
        <v>1</v>
      </c>
      <c r="Q786">
        <f t="shared" si="155"/>
        <v>21</v>
      </c>
      <c r="R786">
        <f t="shared" si="144"/>
        <v>2</v>
      </c>
    </row>
    <row r="787" spans="1:18" x14ac:dyDescent="0.2">
      <c r="A787" s="3">
        <v>42390</v>
      </c>
      <c r="B787" s="4">
        <v>503</v>
      </c>
      <c r="C787" s="5">
        <v>0.390277777777778</v>
      </c>
      <c r="D787" s="6" t="s">
        <v>11</v>
      </c>
      <c r="E787" s="4">
        <v>12</v>
      </c>
      <c r="F787" s="9" t="s">
        <v>19</v>
      </c>
      <c r="G787" s="13">
        <f t="shared" si="145"/>
        <v>3</v>
      </c>
      <c r="H787">
        <f t="shared" si="146"/>
        <v>4</v>
      </c>
      <c r="I787" s="14">
        <f t="shared" si="147"/>
        <v>10</v>
      </c>
      <c r="J787" s="14">
        <f t="shared" si="148"/>
        <v>2</v>
      </c>
      <c r="K787" s="14">
        <f t="shared" si="149"/>
        <v>3</v>
      </c>
      <c r="L787" s="14">
        <f t="shared" si="150"/>
        <v>2</v>
      </c>
      <c r="M787" s="14">
        <f t="shared" si="151"/>
        <v>1</v>
      </c>
      <c r="N787" s="14">
        <f t="shared" si="152"/>
        <v>1</v>
      </c>
      <c r="O787">
        <f t="shared" si="153"/>
        <v>2016</v>
      </c>
      <c r="P787">
        <f t="shared" si="154"/>
        <v>1</v>
      </c>
      <c r="Q787">
        <f t="shared" si="155"/>
        <v>21</v>
      </c>
      <c r="R787">
        <f t="shared" si="144"/>
        <v>4</v>
      </c>
    </row>
    <row r="788" spans="1:18" x14ac:dyDescent="0.2">
      <c r="A788" s="3">
        <v>42390</v>
      </c>
      <c r="B788" s="4">
        <v>510</v>
      </c>
      <c r="C788" s="5">
        <v>0.41180555555555598</v>
      </c>
      <c r="D788" s="6" t="s">
        <v>11</v>
      </c>
      <c r="E788" s="4">
        <v>61</v>
      </c>
      <c r="F788" s="9" t="s">
        <v>13</v>
      </c>
      <c r="G788" s="13">
        <f t="shared" si="145"/>
        <v>8</v>
      </c>
      <c r="H788">
        <f t="shared" si="146"/>
        <v>4</v>
      </c>
      <c r="I788" s="14">
        <f t="shared" si="147"/>
        <v>10</v>
      </c>
      <c r="J788" s="14">
        <f t="shared" si="148"/>
        <v>1</v>
      </c>
      <c r="K788" s="14">
        <f t="shared" si="149"/>
        <v>1</v>
      </c>
      <c r="L788" s="14">
        <f t="shared" si="150"/>
        <v>3</v>
      </c>
      <c r="M788" s="14">
        <f t="shared" si="151"/>
        <v>3</v>
      </c>
      <c r="N788" s="14">
        <f t="shared" si="152"/>
        <v>3</v>
      </c>
      <c r="O788">
        <f t="shared" si="153"/>
        <v>2016</v>
      </c>
      <c r="P788">
        <f t="shared" si="154"/>
        <v>1</v>
      </c>
      <c r="Q788">
        <f t="shared" si="155"/>
        <v>21</v>
      </c>
      <c r="R788">
        <f t="shared" si="144"/>
        <v>4</v>
      </c>
    </row>
    <row r="789" spans="1:18" x14ac:dyDescent="0.2">
      <c r="A789" s="3">
        <v>42390</v>
      </c>
      <c r="B789" s="4">
        <v>505</v>
      </c>
      <c r="C789" s="5">
        <v>0.48958333333333298</v>
      </c>
      <c r="D789" s="6" t="s">
        <v>11</v>
      </c>
      <c r="E789" s="4">
        <v>62</v>
      </c>
      <c r="F789" s="9" t="s">
        <v>19</v>
      </c>
      <c r="G789" s="13">
        <f t="shared" si="145"/>
        <v>5</v>
      </c>
      <c r="H789">
        <f t="shared" si="146"/>
        <v>4</v>
      </c>
      <c r="I789" s="14">
        <f t="shared" si="147"/>
        <v>12</v>
      </c>
      <c r="J789" s="14">
        <f t="shared" si="148"/>
        <v>2</v>
      </c>
      <c r="K789" s="14">
        <f t="shared" si="149"/>
        <v>3</v>
      </c>
      <c r="L789" s="14">
        <f t="shared" si="150"/>
        <v>3</v>
      </c>
      <c r="M789" s="14">
        <f t="shared" si="151"/>
        <v>4</v>
      </c>
      <c r="N789" s="14">
        <f t="shared" si="152"/>
        <v>4</v>
      </c>
      <c r="O789">
        <f t="shared" si="153"/>
        <v>2016</v>
      </c>
      <c r="P789">
        <f t="shared" si="154"/>
        <v>1</v>
      </c>
      <c r="Q789">
        <f t="shared" si="155"/>
        <v>21</v>
      </c>
      <c r="R789">
        <f t="shared" si="144"/>
        <v>4</v>
      </c>
    </row>
    <row r="790" spans="1:18" x14ac:dyDescent="0.2">
      <c r="A790" s="3">
        <v>42390</v>
      </c>
      <c r="B790" s="4">
        <v>501</v>
      </c>
      <c r="C790" s="5">
        <v>0.55972222222222201</v>
      </c>
      <c r="D790" s="6" t="s">
        <v>11</v>
      </c>
      <c r="E790" s="4">
        <v>6</v>
      </c>
      <c r="F790" s="9" t="s">
        <v>19</v>
      </c>
      <c r="G790" s="13">
        <f t="shared" si="145"/>
        <v>1</v>
      </c>
      <c r="H790">
        <f t="shared" si="146"/>
        <v>4</v>
      </c>
      <c r="I790" s="14">
        <f t="shared" si="147"/>
        <v>14</v>
      </c>
      <c r="J790" s="14">
        <f t="shared" si="148"/>
        <v>2</v>
      </c>
      <c r="K790" s="14">
        <f t="shared" si="149"/>
        <v>3</v>
      </c>
      <c r="L790" s="14">
        <f t="shared" si="150"/>
        <v>2</v>
      </c>
      <c r="M790" s="14">
        <f t="shared" si="151"/>
        <v>1</v>
      </c>
      <c r="N790" s="14">
        <f t="shared" si="152"/>
        <v>1</v>
      </c>
      <c r="O790">
        <f t="shared" si="153"/>
        <v>2016</v>
      </c>
      <c r="P790">
        <f t="shared" si="154"/>
        <v>1</v>
      </c>
      <c r="Q790">
        <f t="shared" si="155"/>
        <v>21</v>
      </c>
      <c r="R790">
        <f t="shared" si="144"/>
        <v>3</v>
      </c>
    </row>
    <row r="791" spans="1:18" x14ac:dyDescent="0.2">
      <c r="A791" s="3">
        <v>42390</v>
      </c>
      <c r="B791" s="4">
        <v>509</v>
      </c>
      <c r="C791" s="5">
        <v>0.58402777777777803</v>
      </c>
      <c r="D791" s="6" t="s">
        <v>11</v>
      </c>
      <c r="E791" s="4">
        <v>6</v>
      </c>
      <c r="F791" s="9" t="s">
        <v>18</v>
      </c>
      <c r="G791" s="13">
        <f t="shared" si="145"/>
        <v>7</v>
      </c>
      <c r="H791">
        <f t="shared" si="146"/>
        <v>4</v>
      </c>
      <c r="I791" s="14">
        <f t="shared" si="147"/>
        <v>15</v>
      </c>
      <c r="J791" s="14">
        <f t="shared" si="148"/>
        <v>4</v>
      </c>
      <c r="K791" s="14">
        <f t="shared" si="149"/>
        <v>1</v>
      </c>
      <c r="L791" s="14">
        <f t="shared" si="150"/>
        <v>2</v>
      </c>
      <c r="M791" s="14">
        <f t="shared" si="151"/>
        <v>2</v>
      </c>
      <c r="N791" s="14">
        <f t="shared" si="152"/>
        <v>2</v>
      </c>
      <c r="O791">
        <f t="shared" si="153"/>
        <v>2016</v>
      </c>
      <c r="P791">
        <f t="shared" si="154"/>
        <v>1</v>
      </c>
      <c r="Q791">
        <f t="shared" si="155"/>
        <v>21</v>
      </c>
      <c r="R791">
        <f t="shared" si="144"/>
        <v>3</v>
      </c>
    </row>
    <row r="792" spans="1:18" x14ac:dyDescent="0.2">
      <c r="A792" s="3">
        <v>42390</v>
      </c>
      <c r="B792" s="4">
        <v>509</v>
      </c>
      <c r="C792" s="5">
        <v>0.58958333333333302</v>
      </c>
      <c r="D792" s="6" t="s">
        <v>11</v>
      </c>
      <c r="E792" s="4">
        <v>6</v>
      </c>
      <c r="F792" s="9" t="s">
        <v>18</v>
      </c>
      <c r="G792" s="13">
        <f t="shared" si="145"/>
        <v>7</v>
      </c>
      <c r="H792">
        <f t="shared" si="146"/>
        <v>4</v>
      </c>
      <c r="I792" s="14">
        <f t="shared" si="147"/>
        <v>15</v>
      </c>
      <c r="J792" s="14">
        <f t="shared" si="148"/>
        <v>4</v>
      </c>
      <c r="K792" s="14">
        <f t="shared" si="149"/>
        <v>1</v>
      </c>
      <c r="L792" s="14">
        <f t="shared" si="150"/>
        <v>2</v>
      </c>
      <c r="M792" s="14">
        <f t="shared" si="151"/>
        <v>2</v>
      </c>
      <c r="N792" s="14">
        <f t="shared" si="152"/>
        <v>2</v>
      </c>
      <c r="O792">
        <f t="shared" si="153"/>
        <v>2016</v>
      </c>
      <c r="P792">
        <f t="shared" si="154"/>
        <v>1</v>
      </c>
      <c r="Q792">
        <f t="shared" si="155"/>
        <v>21</v>
      </c>
      <c r="R792">
        <f t="shared" si="144"/>
        <v>3</v>
      </c>
    </row>
    <row r="793" spans="1:18" x14ac:dyDescent="0.2">
      <c r="A793" s="3">
        <v>42390</v>
      </c>
      <c r="B793" s="4">
        <v>506</v>
      </c>
      <c r="C793" s="5">
        <v>0.62708333333333299</v>
      </c>
      <c r="D793" s="6" t="s">
        <v>11</v>
      </c>
      <c r="E793" s="4">
        <v>5</v>
      </c>
      <c r="F793" s="9" t="s">
        <v>18</v>
      </c>
      <c r="G793" s="13">
        <f t="shared" si="145"/>
        <v>6</v>
      </c>
      <c r="H793">
        <f t="shared" si="146"/>
        <v>4</v>
      </c>
      <c r="I793" s="14">
        <f t="shared" si="147"/>
        <v>16</v>
      </c>
      <c r="J793" s="14">
        <f t="shared" si="148"/>
        <v>4</v>
      </c>
      <c r="K793" s="14">
        <f t="shared" si="149"/>
        <v>4</v>
      </c>
      <c r="L793" s="14">
        <f t="shared" si="150"/>
        <v>2</v>
      </c>
      <c r="M793" s="14">
        <f t="shared" si="151"/>
        <v>2</v>
      </c>
      <c r="N793" s="14">
        <f t="shared" si="152"/>
        <v>2</v>
      </c>
      <c r="O793">
        <f t="shared" si="153"/>
        <v>2016</v>
      </c>
      <c r="P793">
        <f t="shared" si="154"/>
        <v>1</v>
      </c>
      <c r="Q793">
        <f t="shared" si="155"/>
        <v>21</v>
      </c>
      <c r="R793">
        <f t="shared" si="144"/>
        <v>2</v>
      </c>
    </row>
    <row r="794" spans="1:18" x14ac:dyDescent="0.2">
      <c r="A794" s="3">
        <v>42390</v>
      </c>
      <c r="B794" s="4">
        <v>512</v>
      </c>
      <c r="C794" s="5">
        <v>0.63402777777777797</v>
      </c>
      <c r="D794" s="6" t="s">
        <v>11</v>
      </c>
      <c r="E794" s="4">
        <v>4</v>
      </c>
      <c r="F794" s="9" t="s">
        <v>19</v>
      </c>
      <c r="G794" s="13">
        <f t="shared" si="145"/>
        <v>10</v>
      </c>
      <c r="H794">
        <f t="shared" si="146"/>
        <v>4</v>
      </c>
      <c r="I794" s="14">
        <f t="shared" si="147"/>
        <v>16</v>
      </c>
      <c r="J794" s="14">
        <f t="shared" si="148"/>
        <v>2</v>
      </c>
      <c r="K794" s="14">
        <f t="shared" si="149"/>
        <v>3</v>
      </c>
      <c r="L794" s="14">
        <f t="shared" si="150"/>
        <v>1</v>
      </c>
      <c r="M794" s="14">
        <f t="shared" si="151"/>
        <v>3</v>
      </c>
      <c r="N794" s="14">
        <f t="shared" si="152"/>
        <v>3</v>
      </c>
      <c r="O794">
        <f t="shared" si="153"/>
        <v>2016</v>
      </c>
      <c r="P794">
        <f t="shared" si="154"/>
        <v>1</v>
      </c>
      <c r="Q794">
        <f t="shared" si="155"/>
        <v>21</v>
      </c>
      <c r="R794">
        <f t="shared" si="144"/>
        <v>2</v>
      </c>
    </row>
    <row r="795" spans="1:18" x14ac:dyDescent="0.2">
      <c r="A795" s="3">
        <v>42390</v>
      </c>
      <c r="B795" s="4">
        <v>504</v>
      </c>
      <c r="C795" s="5">
        <v>0.64097222222222205</v>
      </c>
      <c r="D795" s="6" t="s">
        <v>11</v>
      </c>
      <c r="E795" s="4">
        <v>5</v>
      </c>
      <c r="F795" s="9" t="s">
        <v>18</v>
      </c>
      <c r="G795" s="13">
        <f t="shared" si="145"/>
        <v>4</v>
      </c>
      <c r="H795">
        <f t="shared" si="146"/>
        <v>4</v>
      </c>
      <c r="I795" s="14">
        <f t="shared" si="147"/>
        <v>16</v>
      </c>
      <c r="J795" s="14">
        <f t="shared" si="148"/>
        <v>4</v>
      </c>
      <c r="K795" s="14">
        <f t="shared" si="149"/>
        <v>4</v>
      </c>
      <c r="L795" s="14">
        <f t="shared" si="150"/>
        <v>4</v>
      </c>
      <c r="M795" s="14">
        <f t="shared" si="151"/>
        <v>3</v>
      </c>
      <c r="N795" s="14">
        <f t="shared" si="152"/>
        <v>3</v>
      </c>
      <c r="O795">
        <f t="shared" si="153"/>
        <v>2016</v>
      </c>
      <c r="P795">
        <f t="shared" si="154"/>
        <v>1</v>
      </c>
      <c r="Q795">
        <f t="shared" si="155"/>
        <v>21</v>
      </c>
      <c r="R795">
        <f t="shared" si="144"/>
        <v>2</v>
      </c>
    </row>
    <row r="796" spans="1:18" x14ac:dyDescent="0.2">
      <c r="A796" s="3">
        <v>42390</v>
      </c>
      <c r="B796" s="4">
        <v>505</v>
      </c>
      <c r="C796" s="5">
        <v>0.64236111111111105</v>
      </c>
      <c r="D796" s="6" t="s">
        <v>11</v>
      </c>
      <c r="E796" s="4">
        <v>9</v>
      </c>
      <c r="F796" s="9" t="s">
        <v>18</v>
      </c>
      <c r="G796" s="13">
        <f t="shared" si="145"/>
        <v>5</v>
      </c>
      <c r="H796">
        <f t="shared" si="146"/>
        <v>4</v>
      </c>
      <c r="I796" s="14">
        <f t="shared" si="147"/>
        <v>16</v>
      </c>
      <c r="J796" s="14">
        <f t="shared" si="148"/>
        <v>4</v>
      </c>
      <c r="K796" s="14">
        <f t="shared" si="149"/>
        <v>3</v>
      </c>
      <c r="L796" s="14">
        <f t="shared" si="150"/>
        <v>3</v>
      </c>
      <c r="M796" s="14">
        <f t="shared" si="151"/>
        <v>4</v>
      </c>
      <c r="N796" s="14">
        <f t="shared" si="152"/>
        <v>4</v>
      </c>
      <c r="O796">
        <f t="shared" si="153"/>
        <v>2016</v>
      </c>
      <c r="P796">
        <f t="shared" si="154"/>
        <v>1</v>
      </c>
      <c r="Q796">
        <f t="shared" si="155"/>
        <v>21</v>
      </c>
      <c r="R796">
        <f t="shared" si="144"/>
        <v>3</v>
      </c>
    </row>
    <row r="797" spans="1:18" x14ac:dyDescent="0.2">
      <c r="A797" s="3">
        <v>42390</v>
      </c>
      <c r="B797" s="4">
        <v>501</v>
      </c>
      <c r="C797" s="5">
        <v>0.66041666666666698</v>
      </c>
      <c r="D797" s="6" t="s">
        <v>11</v>
      </c>
      <c r="E797" s="4">
        <v>5</v>
      </c>
      <c r="F797" s="9" t="s">
        <v>19</v>
      </c>
      <c r="G797" s="13">
        <f t="shared" si="145"/>
        <v>1</v>
      </c>
      <c r="H797">
        <f t="shared" si="146"/>
        <v>4</v>
      </c>
      <c r="I797" s="14">
        <f t="shared" si="147"/>
        <v>16</v>
      </c>
      <c r="J797" s="14">
        <f t="shared" si="148"/>
        <v>2</v>
      </c>
      <c r="K797" s="14">
        <f t="shared" si="149"/>
        <v>3</v>
      </c>
      <c r="L797" s="14">
        <f t="shared" si="150"/>
        <v>2</v>
      </c>
      <c r="M797" s="14">
        <f t="shared" si="151"/>
        <v>1</v>
      </c>
      <c r="N797" s="14">
        <f t="shared" si="152"/>
        <v>1</v>
      </c>
      <c r="O797">
        <f t="shared" si="153"/>
        <v>2016</v>
      </c>
      <c r="P797">
        <f t="shared" si="154"/>
        <v>1</v>
      </c>
      <c r="Q797">
        <f t="shared" si="155"/>
        <v>21</v>
      </c>
      <c r="R797">
        <f t="shared" si="144"/>
        <v>2</v>
      </c>
    </row>
    <row r="798" spans="1:18" x14ac:dyDescent="0.2">
      <c r="A798" s="3">
        <v>42390</v>
      </c>
      <c r="B798" s="4">
        <v>509</v>
      </c>
      <c r="C798" s="5">
        <v>0.74375000000000002</v>
      </c>
      <c r="D798" s="6" t="s">
        <v>11</v>
      </c>
      <c r="E798" s="4">
        <v>4</v>
      </c>
      <c r="F798" s="9" t="s">
        <v>19</v>
      </c>
      <c r="G798" s="13">
        <f t="shared" si="145"/>
        <v>7</v>
      </c>
      <c r="H798">
        <f t="shared" si="146"/>
        <v>4</v>
      </c>
      <c r="I798" s="14">
        <f t="shared" si="147"/>
        <v>18</v>
      </c>
      <c r="J798" s="14">
        <f t="shared" si="148"/>
        <v>2</v>
      </c>
      <c r="K798" s="14">
        <f t="shared" si="149"/>
        <v>1</v>
      </c>
      <c r="L798" s="14">
        <f t="shared" si="150"/>
        <v>2</v>
      </c>
      <c r="M798" s="14">
        <f t="shared" si="151"/>
        <v>2</v>
      </c>
      <c r="N798" s="14">
        <f t="shared" si="152"/>
        <v>2</v>
      </c>
      <c r="O798">
        <f t="shared" si="153"/>
        <v>2016</v>
      </c>
      <c r="P798">
        <f t="shared" si="154"/>
        <v>1</v>
      </c>
      <c r="Q798">
        <f t="shared" si="155"/>
        <v>21</v>
      </c>
      <c r="R798">
        <f t="shared" si="144"/>
        <v>2</v>
      </c>
    </row>
    <row r="799" spans="1:18" x14ac:dyDescent="0.2">
      <c r="A799" s="3">
        <v>42390</v>
      </c>
      <c r="B799" s="4">
        <v>509</v>
      </c>
      <c r="C799" s="5">
        <v>0.74791666666666701</v>
      </c>
      <c r="D799" s="6" t="s">
        <v>11</v>
      </c>
      <c r="E799" s="4">
        <v>4</v>
      </c>
      <c r="F799" s="9" t="s">
        <v>19</v>
      </c>
      <c r="G799" s="13">
        <f t="shared" si="145"/>
        <v>7</v>
      </c>
      <c r="H799">
        <f t="shared" si="146"/>
        <v>4</v>
      </c>
      <c r="I799" s="14">
        <f t="shared" si="147"/>
        <v>18</v>
      </c>
      <c r="J799" s="14">
        <f t="shared" si="148"/>
        <v>2</v>
      </c>
      <c r="K799" s="14">
        <f t="shared" si="149"/>
        <v>1</v>
      </c>
      <c r="L799" s="14">
        <f t="shared" si="150"/>
        <v>2</v>
      </c>
      <c r="M799" s="14">
        <f t="shared" si="151"/>
        <v>2</v>
      </c>
      <c r="N799" s="14">
        <f t="shared" si="152"/>
        <v>2</v>
      </c>
      <c r="O799">
        <f t="shared" si="153"/>
        <v>2016</v>
      </c>
      <c r="P799">
        <f t="shared" si="154"/>
        <v>1</v>
      </c>
      <c r="Q799">
        <f t="shared" si="155"/>
        <v>21</v>
      </c>
      <c r="R799">
        <f t="shared" si="144"/>
        <v>2</v>
      </c>
    </row>
    <row r="800" spans="1:18" x14ac:dyDescent="0.2">
      <c r="A800" s="3">
        <v>42390</v>
      </c>
      <c r="B800" s="4">
        <v>512</v>
      </c>
      <c r="C800" s="5">
        <v>0.75555555555555598</v>
      </c>
      <c r="D800" s="6" t="s">
        <v>11</v>
      </c>
      <c r="E800" s="4">
        <v>4</v>
      </c>
      <c r="F800" s="9" t="s">
        <v>19</v>
      </c>
      <c r="G800" s="13">
        <f t="shared" si="145"/>
        <v>10</v>
      </c>
      <c r="H800">
        <f t="shared" si="146"/>
        <v>4</v>
      </c>
      <c r="I800" s="14">
        <f t="shared" si="147"/>
        <v>19</v>
      </c>
      <c r="J800" s="14">
        <f t="shared" si="148"/>
        <v>2</v>
      </c>
      <c r="K800" s="14">
        <f t="shared" si="149"/>
        <v>3</v>
      </c>
      <c r="L800" s="14">
        <f t="shared" si="150"/>
        <v>1</v>
      </c>
      <c r="M800" s="14">
        <f t="shared" si="151"/>
        <v>3</v>
      </c>
      <c r="N800" s="14">
        <f t="shared" si="152"/>
        <v>3</v>
      </c>
      <c r="O800">
        <f t="shared" si="153"/>
        <v>2016</v>
      </c>
      <c r="P800">
        <f t="shared" si="154"/>
        <v>1</v>
      </c>
      <c r="Q800">
        <f t="shared" si="155"/>
        <v>21</v>
      </c>
      <c r="R800">
        <f t="shared" si="144"/>
        <v>2</v>
      </c>
    </row>
    <row r="801" spans="1:18" x14ac:dyDescent="0.2">
      <c r="A801" s="3">
        <v>42390</v>
      </c>
      <c r="B801" s="4">
        <v>504</v>
      </c>
      <c r="C801" s="5">
        <v>0.91666666666666696</v>
      </c>
      <c r="D801" s="6" t="s">
        <v>11</v>
      </c>
      <c r="E801" s="4">
        <v>6</v>
      </c>
      <c r="F801" s="9" t="s">
        <v>18</v>
      </c>
      <c r="G801" s="13">
        <f t="shared" si="145"/>
        <v>4</v>
      </c>
      <c r="H801">
        <f t="shared" si="146"/>
        <v>4</v>
      </c>
      <c r="I801" s="14">
        <f t="shared" si="147"/>
        <v>23</v>
      </c>
      <c r="J801" s="14">
        <f t="shared" si="148"/>
        <v>4</v>
      </c>
      <c r="K801" s="14">
        <f t="shared" si="149"/>
        <v>4</v>
      </c>
      <c r="L801" s="14">
        <f t="shared" si="150"/>
        <v>4</v>
      </c>
      <c r="M801" s="14">
        <f t="shared" si="151"/>
        <v>3</v>
      </c>
      <c r="N801" s="14">
        <f t="shared" si="152"/>
        <v>3</v>
      </c>
      <c r="O801">
        <f t="shared" si="153"/>
        <v>2016</v>
      </c>
      <c r="P801">
        <f t="shared" si="154"/>
        <v>1</v>
      </c>
      <c r="Q801">
        <f t="shared" si="155"/>
        <v>21</v>
      </c>
      <c r="R801">
        <f t="shared" si="144"/>
        <v>3</v>
      </c>
    </row>
    <row r="802" spans="1:18" x14ac:dyDescent="0.2">
      <c r="A802" s="3">
        <v>42391</v>
      </c>
      <c r="B802" s="4">
        <v>511</v>
      </c>
      <c r="C802" s="5">
        <v>3.19444444444444E-2</v>
      </c>
      <c r="D802" s="6" t="s">
        <v>5</v>
      </c>
      <c r="E802" s="4">
        <v>7</v>
      </c>
      <c r="F802" s="9" t="s">
        <v>20</v>
      </c>
      <c r="G802" s="13">
        <f t="shared" si="145"/>
        <v>9</v>
      </c>
      <c r="H802">
        <f t="shared" si="146"/>
        <v>5</v>
      </c>
      <c r="I802" s="14">
        <f t="shared" si="147"/>
        <v>1</v>
      </c>
      <c r="J802" s="14">
        <f t="shared" si="148"/>
        <v>3</v>
      </c>
      <c r="K802" s="14">
        <f t="shared" si="149"/>
        <v>1</v>
      </c>
      <c r="L802" s="14">
        <f t="shared" si="150"/>
        <v>3</v>
      </c>
      <c r="M802" s="14">
        <f t="shared" si="151"/>
        <v>2</v>
      </c>
      <c r="N802" s="14">
        <f t="shared" si="152"/>
        <v>2</v>
      </c>
      <c r="O802">
        <f t="shared" si="153"/>
        <v>2016</v>
      </c>
      <c r="P802">
        <f t="shared" si="154"/>
        <v>1</v>
      </c>
      <c r="Q802">
        <f t="shared" si="155"/>
        <v>22</v>
      </c>
      <c r="R802">
        <f t="shared" si="144"/>
        <v>3</v>
      </c>
    </row>
    <row r="803" spans="1:18" x14ac:dyDescent="0.2">
      <c r="A803" s="3">
        <v>42391</v>
      </c>
      <c r="B803" s="4">
        <v>501</v>
      </c>
      <c r="C803" s="5">
        <v>4.0972222222222202E-2</v>
      </c>
      <c r="D803" s="6" t="s">
        <v>5</v>
      </c>
      <c r="E803" s="4">
        <v>9</v>
      </c>
      <c r="F803" s="9" t="s">
        <v>18</v>
      </c>
      <c r="G803" s="13">
        <f t="shared" si="145"/>
        <v>1</v>
      </c>
      <c r="H803">
        <f t="shared" si="146"/>
        <v>5</v>
      </c>
      <c r="I803" s="14">
        <f t="shared" si="147"/>
        <v>1</v>
      </c>
      <c r="J803" s="14">
        <f t="shared" si="148"/>
        <v>4</v>
      </c>
      <c r="K803" s="14">
        <f t="shared" si="149"/>
        <v>3</v>
      </c>
      <c r="L803" s="14">
        <f t="shared" si="150"/>
        <v>2</v>
      </c>
      <c r="M803" s="14">
        <f t="shared" si="151"/>
        <v>1</v>
      </c>
      <c r="N803" s="14">
        <f t="shared" si="152"/>
        <v>1</v>
      </c>
      <c r="O803">
        <f t="shared" si="153"/>
        <v>2016</v>
      </c>
      <c r="P803">
        <f t="shared" si="154"/>
        <v>1</v>
      </c>
      <c r="Q803">
        <f t="shared" si="155"/>
        <v>22</v>
      </c>
      <c r="R803">
        <f t="shared" si="144"/>
        <v>3</v>
      </c>
    </row>
    <row r="804" spans="1:18" x14ac:dyDescent="0.2">
      <c r="A804" s="3">
        <v>42391</v>
      </c>
      <c r="B804" s="4">
        <v>501</v>
      </c>
      <c r="C804" s="5">
        <v>4.5138888888888902E-2</v>
      </c>
      <c r="D804" s="6" t="s">
        <v>5</v>
      </c>
      <c r="E804" s="4">
        <v>9</v>
      </c>
      <c r="F804" s="9" t="s">
        <v>18</v>
      </c>
      <c r="G804" s="13">
        <f t="shared" si="145"/>
        <v>1</v>
      </c>
      <c r="H804">
        <f t="shared" si="146"/>
        <v>5</v>
      </c>
      <c r="I804" s="14">
        <f t="shared" si="147"/>
        <v>2</v>
      </c>
      <c r="J804" s="14">
        <f t="shared" si="148"/>
        <v>4</v>
      </c>
      <c r="K804" s="14">
        <f t="shared" si="149"/>
        <v>3</v>
      </c>
      <c r="L804" s="14">
        <f t="shared" si="150"/>
        <v>2</v>
      </c>
      <c r="M804" s="14">
        <f t="shared" si="151"/>
        <v>1</v>
      </c>
      <c r="N804" s="14">
        <f t="shared" si="152"/>
        <v>1</v>
      </c>
      <c r="O804">
        <f t="shared" si="153"/>
        <v>2016</v>
      </c>
      <c r="P804">
        <f t="shared" si="154"/>
        <v>1</v>
      </c>
      <c r="Q804">
        <f t="shared" si="155"/>
        <v>22</v>
      </c>
      <c r="R804">
        <f t="shared" si="144"/>
        <v>3</v>
      </c>
    </row>
    <row r="805" spans="1:18" x14ac:dyDescent="0.2">
      <c r="A805" s="3">
        <v>42391</v>
      </c>
      <c r="B805" s="4">
        <v>509</v>
      </c>
      <c r="C805" s="5">
        <v>0.225694444444444</v>
      </c>
      <c r="D805" s="6" t="s">
        <v>5</v>
      </c>
      <c r="E805" s="4">
        <v>6</v>
      </c>
      <c r="F805" s="9" t="s">
        <v>13</v>
      </c>
      <c r="G805" s="13">
        <f t="shared" si="145"/>
        <v>7</v>
      </c>
      <c r="H805">
        <f t="shared" si="146"/>
        <v>5</v>
      </c>
      <c r="I805" s="14">
        <f t="shared" si="147"/>
        <v>6</v>
      </c>
      <c r="J805" s="14">
        <f t="shared" si="148"/>
        <v>1</v>
      </c>
      <c r="K805" s="14">
        <f t="shared" si="149"/>
        <v>1</v>
      </c>
      <c r="L805" s="14">
        <f t="shared" si="150"/>
        <v>2</v>
      </c>
      <c r="M805" s="14">
        <f t="shared" si="151"/>
        <v>2</v>
      </c>
      <c r="N805" s="14">
        <f t="shared" si="152"/>
        <v>2</v>
      </c>
      <c r="O805">
        <f t="shared" si="153"/>
        <v>2016</v>
      </c>
      <c r="P805">
        <f t="shared" si="154"/>
        <v>1</v>
      </c>
      <c r="Q805">
        <f t="shared" si="155"/>
        <v>22</v>
      </c>
      <c r="R805">
        <f t="shared" si="144"/>
        <v>3</v>
      </c>
    </row>
    <row r="806" spans="1:18" x14ac:dyDescent="0.2">
      <c r="A806" s="3">
        <v>42391</v>
      </c>
      <c r="B806" s="4">
        <v>501</v>
      </c>
      <c r="C806" s="5">
        <v>0.225694444444444</v>
      </c>
      <c r="D806" s="6" t="s">
        <v>5</v>
      </c>
      <c r="E806" s="4">
        <v>10</v>
      </c>
      <c r="F806" s="9" t="s">
        <v>18</v>
      </c>
      <c r="G806" s="13">
        <f t="shared" si="145"/>
        <v>1</v>
      </c>
      <c r="H806">
        <f t="shared" si="146"/>
        <v>5</v>
      </c>
      <c r="I806" s="14">
        <f t="shared" si="147"/>
        <v>6</v>
      </c>
      <c r="J806" s="14">
        <f t="shared" si="148"/>
        <v>4</v>
      </c>
      <c r="K806" s="14">
        <f t="shared" si="149"/>
        <v>3</v>
      </c>
      <c r="L806" s="14">
        <f t="shared" si="150"/>
        <v>2</v>
      </c>
      <c r="M806" s="14">
        <f t="shared" si="151"/>
        <v>1</v>
      </c>
      <c r="N806" s="14">
        <f t="shared" si="152"/>
        <v>1</v>
      </c>
      <c r="O806">
        <f t="shared" si="153"/>
        <v>2016</v>
      </c>
      <c r="P806">
        <f t="shared" si="154"/>
        <v>1</v>
      </c>
      <c r="Q806">
        <f t="shared" si="155"/>
        <v>22</v>
      </c>
      <c r="R806">
        <f t="shared" si="144"/>
        <v>3</v>
      </c>
    </row>
    <row r="807" spans="1:18" x14ac:dyDescent="0.2">
      <c r="A807" s="3">
        <v>42391</v>
      </c>
      <c r="B807" s="4">
        <v>501</v>
      </c>
      <c r="C807" s="5">
        <v>0.234722222222222</v>
      </c>
      <c r="D807" s="6" t="s">
        <v>5</v>
      </c>
      <c r="E807" s="4">
        <v>3</v>
      </c>
      <c r="F807" s="9" t="s">
        <v>18</v>
      </c>
      <c r="G807" s="13">
        <f t="shared" si="145"/>
        <v>1</v>
      </c>
      <c r="H807">
        <f t="shared" si="146"/>
        <v>5</v>
      </c>
      <c r="I807" s="14">
        <f t="shared" si="147"/>
        <v>6</v>
      </c>
      <c r="J807" s="14">
        <f t="shared" si="148"/>
        <v>4</v>
      </c>
      <c r="K807" s="14">
        <f t="shared" si="149"/>
        <v>3</v>
      </c>
      <c r="L807" s="14">
        <f t="shared" si="150"/>
        <v>2</v>
      </c>
      <c r="M807" s="14">
        <f t="shared" si="151"/>
        <v>1</v>
      </c>
      <c r="N807" s="14">
        <f t="shared" si="152"/>
        <v>1</v>
      </c>
      <c r="O807">
        <f t="shared" si="153"/>
        <v>2016</v>
      </c>
      <c r="P807">
        <f t="shared" si="154"/>
        <v>1</v>
      </c>
      <c r="Q807">
        <f t="shared" si="155"/>
        <v>22</v>
      </c>
      <c r="R807">
        <f t="shared" si="144"/>
        <v>2</v>
      </c>
    </row>
    <row r="808" spans="1:18" x14ac:dyDescent="0.2">
      <c r="A808" s="3">
        <v>42391</v>
      </c>
      <c r="B808" s="4">
        <v>501</v>
      </c>
      <c r="C808" s="5">
        <v>0.23680555555555599</v>
      </c>
      <c r="D808" s="6" t="s">
        <v>5</v>
      </c>
      <c r="E808" s="4">
        <v>4</v>
      </c>
      <c r="F808" s="9" t="s">
        <v>18</v>
      </c>
      <c r="G808" s="13">
        <f t="shared" si="145"/>
        <v>1</v>
      </c>
      <c r="H808">
        <f t="shared" si="146"/>
        <v>5</v>
      </c>
      <c r="I808" s="14">
        <f t="shared" si="147"/>
        <v>6</v>
      </c>
      <c r="J808" s="14">
        <f t="shared" si="148"/>
        <v>4</v>
      </c>
      <c r="K808" s="14">
        <f t="shared" si="149"/>
        <v>3</v>
      </c>
      <c r="L808" s="14">
        <f t="shared" si="150"/>
        <v>2</v>
      </c>
      <c r="M808" s="14">
        <f t="shared" si="151"/>
        <v>1</v>
      </c>
      <c r="N808" s="14">
        <f t="shared" si="152"/>
        <v>1</v>
      </c>
      <c r="O808">
        <f t="shared" si="153"/>
        <v>2016</v>
      </c>
      <c r="P808">
        <f t="shared" si="154"/>
        <v>1</v>
      </c>
      <c r="Q808">
        <f t="shared" si="155"/>
        <v>22</v>
      </c>
      <c r="R808">
        <f t="shared" si="144"/>
        <v>2</v>
      </c>
    </row>
    <row r="809" spans="1:18" x14ac:dyDescent="0.2">
      <c r="A809" s="3">
        <v>42391</v>
      </c>
      <c r="B809" s="4">
        <v>511</v>
      </c>
      <c r="C809" s="5">
        <v>0.23958333333333301</v>
      </c>
      <c r="D809" s="6" t="s">
        <v>5</v>
      </c>
      <c r="E809" s="4">
        <v>18</v>
      </c>
      <c r="F809" s="9" t="s">
        <v>13</v>
      </c>
      <c r="G809" s="13">
        <f t="shared" si="145"/>
        <v>9</v>
      </c>
      <c r="H809">
        <f t="shared" si="146"/>
        <v>5</v>
      </c>
      <c r="I809" s="14">
        <f t="shared" si="147"/>
        <v>6</v>
      </c>
      <c r="J809" s="14">
        <f t="shared" si="148"/>
        <v>1</v>
      </c>
      <c r="K809" s="14">
        <f t="shared" si="149"/>
        <v>1</v>
      </c>
      <c r="L809" s="14">
        <f t="shared" si="150"/>
        <v>3</v>
      </c>
      <c r="M809" s="14">
        <f t="shared" si="151"/>
        <v>2</v>
      </c>
      <c r="N809" s="14">
        <f t="shared" si="152"/>
        <v>2</v>
      </c>
      <c r="O809">
        <f t="shared" si="153"/>
        <v>2016</v>
      </c>
      <c r="P809">
        <f t="shared" si="154"/>
        <v>1</v>
      </c>
      <c r="Q809">
        <f t="shared" si="155"/>
        <v>22</v>
      </c>
      <c r="R809">
        <f t="shared" si="144"/>
        <v>4</v>
      </c>
    </row>
    <row r="810" spans="1:18" x14ac:dyDescent="0.2">
      <c r="A810" s="3">
        <v>42391</v>
      </c>
      <c r="B810" s="4">
        <v>506</v>
      </c>
      <c r="C810" s="5">
        <v>0.240972222222222</v>
      </c>
      <c r="D810" s="6" t="s">
        <v>5</v>
      </c>
      <c r="E810" s="4">
        <v>5</v>
      </c>
      <c r="F810" s="9" t="s">
        <v>18</v>
      </c>
      <c r="G810" s="13">
        <f t="shared" si="145"/>
        <v>6</v>
      </c>
      <c r="H810">
        <f t="shared" si="146"/>
        <v>5</v>
      </c>
      <c r="I810" s="14">
        <f t="shared" si="147"/>
        <v>6</v>
      </c>
      <c r="J810" s="14">
        <f t="shared" si="148"/>
        <v>4</v>
      </c>
      <c r="K810" s="14">
        <f t="shared" si="149"/>
        <v>4</v>
      </c>
      <c r="L810" s="14">
        <f t="shared" si="150"/>
        <v>2</v>
      </c>
      <c r="M810" s="14">
        <f t="shared" si="151"/>
        <v>2</v>
      </c>
      <c r="N810" s="14">
        <f t="shared" si="152"/>
        <v>2</v>
      </c>
      <c r="O810">
        <f t="shared" si="153"/>
        <v>2016</v>
      </c>
      <c r="P810">
        <f t="shared" si="154"/>
        <v>1</v>
      </c>
      <c r="Q810">
        <f t="shared" si="155"/>
        <v>22</v>
      </c>
      <c r="R810">
        <f t="shared" si="144"/>
        <v>2</v>
      </c>
    </row>
    <row r="811" spans="1:18" x14ac:dyDescent="0.2">
      <c r="A811" s="3">
        <v>42391</v>
      </c>
      <c r="B811" s="4">
        <v>505</v>
      </c>
      <c r="C811" s="5">
        <v>0.242361111111111</v>
      </c>
      <c r="D811" s="6" t="s">
        <v>5</v>
      </c>
      <c r="E811" s="4">
        <v>6</v>
      </c>
      <c r="F811" s="9" t="s">
        <v>19</v>
      </c>
      <c r="G811" s="13">
        <f t="shared" si="145"/>
        <v>5</v>
      </c>
      <c r="H811">
        <f t="shared" si="146"/>
        <v>5</v>
      </c>
      <c r="I811" s="14">
        <f t="shared" si="147"/>
        <v>6</v>
      </c>
      <c r="J811" s="14">
        <f t="shared" si="148"/>
        <v>2</v>
      </c>
      <c r="K811" s="14">
        <f t="shared" si="149"/>
        <v>3</v>
      </c>
      <c r="L811" s="14">
        <f t="shared" si="150"/>
        <v>3</v>
      </c>
      <c r="M811" s="14">
        <f t="shared" si="151"/>
        <v>4</v>
      </c>
      <c r="N811" s="14">
        <f t="shared" si="152"/>
        <v>4</v>
      </c>
      <c r="O811">
        <f t="shared" si="153"/>
        <v>2016</v>
      </c>
      <c r="P811">
        <f t="shared" si="154"/>
        <v>1</v>
      </c>
      <c r="Q811">
        <f t="shared" si="155"/>
        <v>22</v>
      </c>
      <c r="R811">
        <f t="shared" si="144"/>
        <v>3</v>
      </c>
    </row>
    <row r="812" spans="1:18" x14ac:dyDescent="0.2">
      <c r="A812" s="3">
        <v>42391</v>
      </c>
      <c r="B812" s="4">
        <v>506</v>
      </c>
      <c r="C812" s="5">
        <v>0.24513888888888899</v>
      </c>
      <c r="D812" s="6" t="s">
        <v>5</v>
      </c>
      <c r="E812" s="4">
        <v>15</v>
      </c>
      <c r="F812" s="9" t="s">
        <v>19</v>
      </c>
      <c r="G812" s="13">
        <f t="shared" si="145"/>
        <v>6</v>
      </c>
      <c r="H812">
        <f t="shared" si="146"/>
        <v>5</v>
      </c>
      <c r="I812" s="14">
        <f t="shared" si="147"/>
        <v>6</v>
      </c>
      <c r="J812" s="14">
        <f t="shared" si="148"/>
        <v>2</v>
      </c>
      <c r="K812" s="14">
        <f t="shared" si="149"/>
        <v>4</v>
      </c>
      <c r="L812" s="14">
        <f t="shared" si="150"/>
        <v>2</v>
      </c>
      <c r="M812" s="14">
        <f t="shared" si="151"/>
        <v>2</v>
      </c>
      <c r="N812" s="14">
        <f t="shared" si="152"/>
        <v>2</v>
      </c>
      <c r="O812">
        <f t="shared" si="153"/>
        <v>2016</v>
      </c>
      <c r="P812">
        <f t="shared" si="154"/>
        <v>1</v>
      </c>
      <c r="Q812">
        <f t="shared" si="155"/>
        <v>22</v>
      </c>
      <c r="R812">
        <f t="shared" si="144"/>
        <v>4</v>
      </c>
    </row>
    <row r="813" spans="1:18" x14ac:dyDescent="0.2">
      <c r="A813" s="3">
        <v>42391</v>
      </c>
      <c r="B813" s="4">
        <v>506</v>
      </c>
      <c r="C813" s="5">
        <v>0.25833333333333303</v>
      </c>
      <c r="D813" s="6" t="s">
        <v>5</v>
      </c>
      <c r="E813" s="4">
        <v>4</v>
      </c>
      <c r="F813" s="9" t="s">
        <v>18</v>
      </c>
      <c r="G813" s="13">
        <f t="shared" si="145"/>
        <v>6</v>
      </c>
      <c r="H813">
        <f t="shared" si="146"/>
        <v>5</v>
      </c>
      <c r="I813" s="14">
        <f t="shared" si="147"/>
        <v>7</v>
      </c>
      <c r="J813" s="14">
        <f t="shared" si="148"/>
        <v>4</v>
      </c>
      <c r="K813" s="14">
        <f t="shared" si="149"/>
        <v>4</v>
      </c>
      <c r="L813" s="14">
        <f t="shared" si="150"/>
        <v>2</v>
      </c>
      <c r="M813" s="14">
        <f t="shared" si="151"/>
        <v>2</v>
      </c>
      <c r="N813" s="14">
        <f t="shared" si="152"/>
        <v>2</v>
      </c>
      <c r="O813">
        <f t="shared" si="153"/>
        <v>2016</v>
      </c>
      <c r="P813">
        <f t="shared" si="154"/>
        <v>1</v>
      </c>
      <c r="Q813">
        <f t="shared" si="155"/>
        <v>22</v>
      </c>
      <c r="R813">
        <f t="shared" si="144"/>
        <v>2</v>
      </c>
    </row>
    <row r="814" spans="1:18" x14ac:dyDescent="0.2">
      <c r="A814" s="3">
        <v>42391</v>
      </c>
      <c r="B814" s="4">
        <v>501</v>
      </c>
      <c r="C814" s="5">
        <v>0.27708333333333302</v>
      </c>
      <c r="D814" s="6" t="s">
        <v>5</v>
      </c>
      <c r="E814" s="4">
        <v>4</v>
      </c>
      <c r="F814" s="9" t="s">
        <v>18</v>
      </c>
      <c r="G814" s="13">
        <f t="shared" si="145"/>
        <v>1</v>
      </c>
      <c r="H814">
        <f t="shared" si="146"/>
        <v>5</v>
      </c>
      <c r="I814" s="14">
        <f t="shared" si="147"/>
        <v>7</v>
      </c>
      <c r="J814" s="14">
        <f t="shared" si="148"/>
        <v>4</v>
      </c>
      <c r="K814" s="14">
        <f t="shared" si="149"/>
        <v>3</v>
      </c>
      <c r="L814" s="14">
        <f t="shared" si="150"/>
        <v>2</v>
      </c>
      <c r="M814" s="14">
        <f t="shared" si="151"/>
        <v>1</v>
      </c>
      <c r="N814" s="14">
        <f t="shared" si="152"/>
        <v>1</v>
      </c>
      <c r="O814">
        <f t="shared" si="153"/>
        <v>2016</v>
      </c>
      <c r="P814">
        <f t="shared" si="154"/>
        <v>1</v>
      </c>
      <c r="Q814">
        <f t="shared" si="155"/>
        <v>22</v>
      </c>
      <c r="R814">
        <f t="shared" si="144"/>
        <v>2</v>
      </c>
    </row>
    <row r="815" spans="1:18" x14ac:dyDescent="0.2">
      <c r="A815" s="3">
        <v>42391</v>
      </c>
      <c r="B815" s="4">
        <v>504</v>
      </c>
      <c r="C815" s="5">
        <v>0.28125</v>
      </c>
      <c r="D815" s="6" t="s">
        <v>5</v>
      </c>
      <c r="E815" s="4">
        <v>4</v>
      </c>
      <c r="F815" s="9" t="s">
        <v>18</v>
      </c>
      <c r="G815" s="13">
        <f t="shared" si="145"/>
        <v>4</v>
      </c>
      <c r="H815">
        <f t="shared" si="146"/>
        <v>5</v>
      </c>
      <c r="I815" s="14">
        <f t="shared" si="147"/>
        <v>7</v>
      </c>
      <c r="J815" s="14">
        <f t="shared" si="148"/>
        <v>4</v>
      </c>
      <c r="K815" s="14">
        <f t="shared" si="149"/>
        <v>4</v>
      </c>
      <c r="L815" s="14">
        <f t="shared" si="150"/>
        <v>4</v>
      </c>
      <c r="M815" s="14">
        <f t="shared" si="151"/>
        <v>3</v>
      </c>
      <c r="N815" s="14">
        <f t="shared" si="152"/>
        <v>3</v>
      </c>
      <c r="O815">
        <f t="shared" si="153"/>
        <v>2016</v>
      </c>
      <c r="P815">
        <f t="shared" si="154"/>
        <v>1</v>
      </c>
      <c r="Q815">
        <f t="shared" si="155"/>
        <v>22</v>
      </c>
      <c r="R815">
        <f t="shared" si="144"/>
        <v>2</v>
      </c>
    </row>
    <row r="816" spans="1:18" x14ac:dyDescent="0.2">
      <c r="A816" s="3">
        <v>42391</v>
      </c>
      <c r="B816" s="4">
        <v>501</v>
      </c>
      <c r="C816" s="5">
        <v>0.28680555555555598</v>
      </c>
      <c r="D816" s="6" t="s">
        <v>5</v>
      </c>
      <c r="E816" s="4">
        <v>5</v>
      </c>
      <c r="F816" s="9" t="s">
        <v>19</v>
      </c>
      <c r="G816" s="13">
        <f t="shared" si="145"/>
        <v>1</v>
      </c>
      <c r="H816">
        <f t="shared" si="146"/>
        <v>5</v>
      </c>
      <c r="I816" s="14">
        <f t="shared" si="147"/>
        <v>7</v>
      </c>
      <c r="J816" s="14">
        <f t="shared" si="148"/>
        <v>2</v>
      </c>
      <c r="K816" s="14">
        <f t="shared" si="149"/>
        <v>3</v>
      </c>
      <c r="L816" s="14">
        <f t="shared" si="150"/>
        <v>2</v>
      </c>
      <c r="M816" s="14">
        <f t="shared" si="151"/>
        <v>1</v>
      </c>
      <c r="N816" s="14">
        <f t="shared" si="152"/>
        <v>1</v>
      </c>
      <c r="O816">
        <f t="shared" si="153"/>
        <v>2016</v>
      </c>
      <c r="P816">
        <f t="shared" si="154"/>
        <v>1</v>
      </c>
      <c r="Q816">
        <f t="shared" si="155"/>
        <v>22</v>
      </c>
      <c r="R816">
        <f t="shared" si="144"/>
        <v>2</v>
      </c>
    </row>
    <row r="817" spans="1:18" x14ac:dyDescent="0.2">
      <c r="A817" s="3">
        <v>42391</v>
      </c>
      <c r="B817" s="4">
        <v>504</v>
      </c>
      <c r="C817" s="5">
        <v>0.29513888888888901</v>
      </c>
      <c r="D817" s="6" t="s">
        <v>5</v>
      </c>
      <c r="E817" s="4">
        <v>12</v>
      </c>
      <c r="F817" s="9" t="s">
        <v>18</v>
      </c>
      <c r="G817" s="13">
        <f t="shared" si="145"/>
        <v>4</v>
      </c>
      <c r="H817">
        <f t="shared" si="146"/>
        <v>5</v>
      </c>
      <c r="I817" s="14">
        <f t="shared" si="147"/>
        <v>8</v>
      </c>
      <c r="J817" s="14">
        <f t="shared" si="148"/>
        <v>4</v>
      </c>
      <c r="K817" s="14">
        <f t="shared" si="149"/>
        <v>4</v>
      </c>
      <c r="L817" s="14">
        <f t="shared" si="150"/>
        <v>4</v>
      </c>
      <c r="M817" s="14">
        <f t="shared" si="151"/>
        <v>3</v>
      </c>
      <c r="N817" s="14">
        <f t="shared" si="152"/>
        <v>3</v>
      </c>
      <c r="O817">
        <f t="shared" si="153"/>
        <v>2016</v>
      </c>
      <c r="P817">
        <f t="shared" si="154"/>
        <v>1</v>
      </c>
      <c r="Q817">
        <f t="shared" si="155"/>
        <v>22</v>
      </c>
      <c r="R817">
        <f t="shared" si="144"/>
        <v>4</v>
      </c>
    </row>
    <row r="818" spans="1:18" x14ac:dyDescent="0.2">
      <c r="A818" s="3">
        <v>42391</v>
      </c>
      <c r="B818" s="4">
        <v>512</v>
      </c>
      <c r="C818" s="5">
        <v>0.30208333333333298</v>
      </c>
      <c r="D818" s="6" t="s">
        <v>5</v>
      </c>
      <c r="E818" s="4">
        <v>3</v>
      </c>
      <c r="F818" s="9" t="s">
        <v>19</v>
      </c>
      <c r="G818" s="13">
        <f t="shared" si="145"/>
        <v>10</v>
      </c>
      <c r="H818">
        <f t="shared" si="146"/>
        <v>5</v>
      </c>
      <c r="I818" s="14">
        <f t="shared" si="147"/>
        <v>8</v>
      </c>
      <c r="J818" s="14">
        <f t="shared" si="148"/>
        <v>2</v>
      </c>
      <c r="K818" s="14">
        <f t="shared" si="149"/>
        <v>3</v>
      </c>
      <c r="L818" s="14">
        <f t="shared" si="150"/>
        <v>1</v>
      </c>
      <c r="M818" s="14">
        <f t="shared" si="151"/>
        <v>3</v>
      </c>
      <c r="N818" s="14">
        <f t="shared" si="152"/>
        <v>3</v>
      </c>
      <c r="O818">
        <f t="shared" si="153"/>
        <v>2016</v>
      </c>
      <c r="P818">
        <f t="shared" si="154"/>
        <v>1</v>
      </c>
      <c r="Q818">
        <f t="shared" si="155"/>
        <v>22</v>
      </c>
      <c r="R818">
        <f t="shared" si="144"/>
        <v>2</v>
      </c>
    </row>
    <row r="819" spans="1:18" x14ac:dyDescent="0.2">
      <c r="A819" s="3">
        <v>42391</v>
      </c>
      <c r="B819" s="4">
        <v>506</v>
      </c>
      <c r="C819" s="5">
        <v>0.31458333333333299</v>
      </c>
      <c r="D819" s="6" t="s">
        <v>5</v>
      </c>
      <c r="E819" s="4">
        <v>4</v>
      </c>
      <c r="F819" s="9" t="s">
        <v>18</v>
      </c>
      <c r="G819" s="13">
        <f t="shared" si="145"/>
        <v>6</v>
      </c>
      <c r="H819">
        <f t="shared" si="146"/>
        <v>5</v>
      </c>
      <c r="I819" s="14">
        <f t="shared" si="147"/>
        <v>8</v>
      </c>
      <c r="J819" s="14">
        <f t="shared" si="148"/>
        <v>4</v>
      </c>
      <c r="K819" s="14">
        <f t="shared" si="149"/>
        <v>4</v>
      </c>
      <c r="L819" s="14">
        <f t="shared" si="150"/>
        <v>2</v>
      </c>
      <c r="M819" s="14">
        <f t="shared" si="151"/>
        <v>2</v>
      </c>
      <c r="N819" s="14">
        <f t="shared" si="152"/>
        <v>2</v>
      </c>
      <c r="O819">
        <f t="shared" si="153"/>
        <v>2016</v>
      </c>
      <c r="P819">
        <f t="shared" si="154"/>
        <v>1</v>
      </c>
      <c r="Q819">
        <f t="shared" si="155"/>
        <v>22</v>
      </c>
      <c r="R819">
        <f t="shared" si="144"/>
        <v>2</v>
      </c>
    </row>
    <row r="820" spans="1:18" x14ac:dyDescent="0.2">
      <c r="A820" s="3">
        <v>42391</v>
      </c>
      <c r="B820" s="4">
        <v>504</v>
      </c>
      <c r="C820" s="5">
        <v>0.34583333333333299</v>
      </c>
      <c r="D820" s="6" t="s">
        <v>5</v>
      </c>
      <c r="E820" s="4">
        <v>0</v>
      </c>
      <c r="F820" s="9" t="s">
        <v>13</v>
      </c>
      <c r="G820" s="13">
        <f t="shared" si="145"/>
        <v>4</v>
      </c>
      <c r="H820">
        <f t="shared" si="146"/>
        <v>5</v>
      </c>
      <c r="I820" s="14">
        <f t="shared" si="147"/>
        <v>9</v>
      </c>
      <c r="J820" s="14">
        <f t="shared" si="148"/>
        <v>1</v>
      </c>
      <c r="K820" s="14">
        <f t="shared" si="149"/>
        <v>4</v>
      </c>
      <c r="L820" s="14">
        <f t="shared" si="150"/>
        <v>4</v>
      </c>
      <c r="M820" s="14">
        <f t="shared" si="151"/>
        <v>3</v>
      </c>
      <c r="N820" s="14">
        <f t="shared" si="152"/>
        <v>3</v>
      </c>
      <c r="O820">
        <f t="shared" si="153"/>
        <v>2016</v>
      </c>
      <c r="P820">
        <f t="shared" si="154"/>
        <v>1</v>
      </c>
      <c r="Q820">
        <f t="shared" si="155"/>
        <v>22</v>
      </c>
      <c r="R820">
        <f t="shared" si="144"/>
        <v>1</v>
      </c>
    </row>
    <row r="821" spans="1:18" x14ac:dyDescent="0.2">
      <c r="A821" s="3">
        <v>42391</v>
      </c>
      <c r="B821" s="4">
        <v>506</v>
      </c>
      <c r="C821" s="5">
        <v>0.36666666666666697</v>
      </c>
      <c r="D821" s="6" t="s">
        <v>5</v>
      </c>
      <c r="E821" s="4">
        <v>4</v>
      </c>
      <c r="F821" s="9" t="s">
        <v>19</v>
      </c>
      <c r="G821" s="13">
        <f t="shared" si="145"/>
        <v>6</v>
      </c>
      <c r="H821">
        <f t="shared" si="146"/>
        <v>5</v>
      </c>
      <c r="I821" s="14">
        <f t="shared" si="147"/>
        <v>9</v>
      </c>
      <c r="J821" s="14">
        <f t="shared" si="148"/>
        <v>2</v>
      </c>
      <c r="K821" s="14">
        <f t="shared" si="149"/>
        <v>4</v>
      </c>
      <c r="L821" s="14">
        <f t="shared" si="150"/>
        <v>2</v>
      </c>
      <c r="M821" s="14">
        <f t="shared" si="151"/>
        <v>2</v>
      </c>
      <c r="N821" s="14">
        <f t="shared" si="152"/>
        <v>2</v>
      </c>
      <c r="O821">
        <f t="shared" si="153"/>
        <v>2016</v>
      </c>
      <c r="P821">
        <f t="shared" si="154"/>
        <v>1</v>
      </c>
      <c r="Q821">
        <f t="shared" si="155"/>
        <v>22</v>
      </c>
      <c r="R821">
        <f t="shared" si="144"/>
        <v>2</v>
      </c>
    </row>
    <row r="822" spans="1:18" x14ac:dyDescent="0.2">
      <c r="A822" s="3">
        <v>42391</v>
      </c>
      <c r="B822" s="4">
        <v>504</v>
      </c>
      <c r="C822" s="5">
        <v>0.37916666666666698</v>
      </c>
      <c r="D822" s="6" t="s">
        <v>5</v>
      </c>
      <c r="E822" s="4">
        <v>4</v>
      </c>
      <c r="F822" s="9" t="s">
        <v>19</v>
      </c>
      <c r="G822" s="13">
        <f t="shared" si="145"/>
        <v>4</v>
      </c>
      <c r="H822">
        <f t="shared" si="146"/>
        <v>5</v>
      </c>
      <c r="I822" s="14">
        <f t="shared" si="147"/>
        <v>10</v>
      </c>
      <c r="J822" s="14">
        <f t="shared" si="148"/>
        <v>2</v>
      </c>
      <c r="K822" s="14">
        <f t="shared" si="149"/>
        <v>4</v>
      </c>
      <c r="L822" s="14">
        <f t="shared" si="150"/>
        <v>4</v>
      </c>
      <c r="M822" s="14">
        <f t="shared" si="151"/>
        <v>3</v>
      </c>
      <c r="N822" s="14">
        <f t="shared" si="152"/>
        <v>3</v>
      </c>
      <c r="O822">
        <f t="shared" si="153"/>
        <v>2016</v>
      </c>
      <c r="P822">
        <f t="shared" si="154"/>
        <v>1</v>
      </c>
      <c r="Q822">
        <f t="shared" si="155"/>
        <v>22</v>
      </c>
      <c r="R822">
        <f t="shared" si="144"/>
        <v>2</v>
      </c>
    </row>
    <row r="823" spans="1:18" x14ac:dyDescent="0.2">
      <c r="A823" s="3">
        <v>42391</v>
      </c>
      <c r="B823" s="4">
        <v>501</v>
      </c>
      <c r="C823" s="5">
        <v>0.43402777777777801</v>
      </c>
      <c r="D823" s="6" t="s">
        <v>5</v>
      </c>
      <c r="E823" s="4">
        <v>9</v>
      </c>
      <c r="F823" s="9" t="s">
        <v>18</v>
      </c>
      <c r="G823" s="13">
        <f t="shared" si="145"/>
        <v>1</v>
      </c>
      <c r="H823">
        <f t="shared" si="146"/>
        <v>5</v>
      </c>
      <c r="I823" s="14">
        <f t="shared" si="147"/>
        <v>11</v>
      </c>
      <c r="J823" s="14">
        <f t="shared" si="148"/>
        <v>4</v>
      </c>
      <c r="K823" s="14">
        <f t="shared" si="149"/>
        <v>3</v>
      </c>
      <c r="L823" s="14">
        <f t="shared" si="150"/>
        <v>2</v>
      </c>
      <c r="M823" s="14">
        <f t="shared" si="151"/>
        <v>1</v>
      </c>
      <c r="N823" s="14">
        <f t="shared" si="152"/>
        <v>1</v>
      </c>
      <c r="O823">
        <f t="shared" si="153"/>
        <v>2016</v>
      </c>
      <c r="P823">
        <f t="shared" si="154"/>
        <v>1</v>
      </c>
      <c r="Q823">
        <f t="shared" si="155"/>
        <v>22</v>
      </c>
      <c r="R823">
        <f t="shared" si="144"/>
        <v>3</v>
      </c>
    </row>
    <row r="824" spans="1:18" x14ac:dyDescent="0.2">
      <c r="A824" s="3">
        <v>42391</v>
      </c>
      <c r="B824" s="4">
        <v>502</v>
      </c>
      <c r="C824" s="5">
        <v>0.44305555555555598</v>
      </c>
      <c r="D824" s="6" t="s">
        <v>5</v>
      </c>
      <c r="E824" s="4">
        <v>10</v>
      </c>
      <c r="F824" s="9" t="s">
        <v>18</v>
      </c>
      <c r="G824" s="13">
        <f t="shared" si="145"/>
        <v>2</v>
      </c>
      <c r="H824">
        <f t="shared" si="146"/>
        <v>5</v>
      </c>
      <c r="I824" s="14">
        <f t="shared" si="147"/>
        <v>11</v>
      </c>
      <c r="J824" s="14">
        <f t="shared" si="148"/>
        <v>4</v>
      </c>
      <c r="K824" s="14">
        <f t="shared" si="149"/>
        <v>2</v>
      </c>
      <c r="L824" s="14">
        <f t="shared" si="150"/>
        <v>1</v>
      </c>
      <c r="M824" s="14">
        <f t="shared" si="151"/>
        <v>3</v>
      </c>
      <c r="N824" s="14">
        <f t="shared" si="152"/>
        <v>3</v>
      </c>
      <c r="O824">
        <f t="shared" si="153"/>
        <v>2016</v>
      </c>
      <c r="P824">
        <f t="shared" si="154"/>
        <v>1</v>
      </c>
      <c r="Q824">
        <f t="shared" si="155"/>
        <v>22</v>
      </c>
      <c r="R824">
        <f t="shared" si="144"/>
        <v>3</v>
      </c>
    </row>
    <row r="825" spans="1:18" x14ac:dyDescent="0.2">
      <c r="A825" s="3">
        <v>42391</v>
      </c>
      <c r="B825" s="4">
        <v>501</v>
      </c>
      <c r="C825" s="5">
        <v>0.46319444444444402</v>
      </c>
      <c r="D825" s="6" t="s">
        <v>5</v>
      </c>
      <c r="E825" s="4">
        <v>6</v>
      </c>
      <c r="F825" s="9" t="s">
        <v>19</v>
      </c>
      <c r="G825" s="13">
        <f t="shared" si="145"/>
        <v>1</v>
      </c>
      <c r="H825">
        <f t="shared" si="146"/>
        <v>5</v>
      </c>
      <c r="I825" s="14">
        <f t="shared" si="147"/>
        <v>12</v>
      </c>
      <c r="J825" s="14">
        <f t="shared" si="148"/>
        <v>2</v>
      </c>
      <c r="K825" s="14">
        <f t="shared" si="149"/>
        <v>3</v>
      </c>
      <c r="L825" s="14">
        <f t="shared" si="150"/>
        <v>2</v>
      </c>
      <c r="M825" s="14">
        <f t="shared" si="151"/>
        <v>1</v>
      </c>
      <c r="N825" s="14">
        <f t="shared" si="152"/>
        <v>1</v>
      </c>
      <c r="O825">
        <f t="shared" si="153"/>
        <v>2016</v>
      </c>
      <c r="P825">
        <f t="shared" si="154"/>
        <v>1</v>
      </c>
      <c r="Q825">
        <f t="shared" si="155"/>
        <v>22</v>
      </c>
      <c r="R825">
        <f t="shared" si="144"/>
        <v>3</v>
      </c>
    </row>
    <row r="826" spans="1:18" x14ac:dyDescent="0.2">
      <c r="A826" s="3">
        <v>42391</v>
      </c>
      <c r="B826" s="4">
        <v>510</v>
      </c>
      <c r="C826" s="5">
        <v>0.49305555555555602</v>
      </c>
      <c r="D826" s="6" t="s">
        <v>5</v>
      </c>
      <c r="E826" s="4">
        <v>32</v>
      </c>
      <c r="F826" s="9" t="s">
        <v>20</v>
      </c>
      <c r="G826" s="13">
        <f t="shared" si="145"/>
        <v>8</v>
      </c>
      <c r="H826">
        <f t="shared" si="146"/>
        <v>5</v>
      </c>
      <c r="I826" s="14">
        <f t="shared" si="147"/>
        <v>12</v>
      </c>
      <c r="J826" s="14">
        <f t="shared" si="148"/>
        <v>3</v>
      </c>
      <c r="K826" s="14">
        <f t="shared" si="149"/>
        <v>1</v>
      </c>
      <c r="L826" s="14">
        <f t="shared" si="150"/>
        <v>3</v>
      </c>
      <c r="M826" s="14">
        <f t="shared" si="151"/>
        <v>3</v>
      </c>
      <c r="N826" s="14">
        <f t="shared" si="152"/>
        <v>3</v>
      </c>
      <c r="O826">
        <f t="shared" si="153"/>
        <v>2016</v>
      </c>
      <c r="P826">
        <f t="shared" si="154"/>
        <v>1</v>
      </c>
      <c r="Q826">
        <f t="shared" si="155"/>
        <v>22</v>
      </c>
      <c r="R826">
        <f t="shared" si="144"/>
        <v>4</v>
      </c>
    </row>
    <row r="827" spans="1:18" x14ac:dyDescent="0.2">
      <c r="A827" s="3">
        <v>42391</v>
      </c>
      <c r="B827" s="4">
        <v>504</v>
      </c>
      <c r="C827" s="5">
        <v>0.51180555555555596</v>
      </c>
      <c r="D827" s="6" t="s">
        <v>5</v>
      </c>
      <c r="E827" s="4">
        <v>4</v>
      </c>
      <c r="F827" s="9" t="s">
        <v>18</v>
      </c>
      <c r="G827" s="13">
        <f t="shared" si="145"/>
        <v>4</v>
      </c>
      <c r="H827">
        <f t="shared" si="146"/>
        <v>5</v>
      </c>
      <c r="I827" s="14">
        <f t="shared" si="147"/>
        <v>13</v>
      </c>
      <c r="J827" s="14">
        <f t="shared" si="148"/>
        <v>4</v>
      </c>
      <c r="K827" s="14">
        <f t="shared" si="149"/>
        <v>4</v>
      </c>
      <c r="L827" s="14">
        <f t="shared" si="150"/>
        <v>4</v>
      </c>
      <c r="M827" s="14">
        <f t="shared" si="151"/>
        <v>3</v>
      </c>
      <c r="N827" s="14">
        <f t="shared" si="152"/>
        <v>3</v>
      </c>
      <c r="O827">
        <f t="shared" si="153"/>
        <v>2016</v>
      </c>
      <c r="P827">
        <f t="shared" si="154"/>
        <v>1</v>
      </c>
      <c r="Q827">
        <f t="shared" si="155"/>
        <v>22</v>
      </c>
      <c r="R827">
        <f t="shared" si="144"/>
        <v>2</v>
      </c>
    </row>
    <row r="828" spans="1:18" x14ac:dyDescent="0.2">
      <c r="A828" s="3">
        <v>42391</v>
      </c>
      <c r="B828" s="4">
        <v>506</v>
      </c>
      <c r="C828" s="5">
        <v>0.51458333333333295</v>
      </c>
      <c r="D828" s="6" t="s">
        <v>5</v>
      </c>
      <c r="E828" s="4">
        <v>6</v>
      </c>
      <c r="F828" s="9" t="s">
        <v>18</v>
      </c>
      <c r="G828" s="13">
        <f t="shared" si="145"/>
        <v>6</v>
      </c>
      <c r="H828">
        <f t="shared" si="146"/>
        <v>5</v>
      </c>
      <c r="I828" s="14">
        <f t="shared" si="147"/>
        <v>13</v>
      </c>
      <c r="J828" s="14">
        <f t="shared" si="148"/>
        <v>4</v>
      </c>
      <c r="K828" s="14">
        <f t="shared" si="149"/>
        <v>4</v>
      </c>
      <c r="L828" s="14">
        <f t="shared" si="150"/>
        <v>2</v>
      </c>
      <c r="M828" s="14">
        <f t="shared" si="151"/>
        <v>2</v>
      </c>
      <c r="N828" s="14">
        <f t="shared" si="152"/>
        <v>2</v>
      </c>
      <c r="O828">
        <f t="shared" si="153"/>
        <v>2016</v>
      </c>
      <c r="P828">
        <f t="shared" si="154"/>
        <v>1</v>
      </c>
      <c r="Q828">
        <f t="shared" si="155"/>
        <v>22</v>
      </c>
      <c r="R828">
        <f t="shared" si="144"/>
        <v>3</v>
      </c>
    </row>
    <row r="829" spans="1:18" x14ac:dyDescent="0.2">
      <c r="A829" s="3">
        <v>42391</v>
      </c>
      <c r="B829" s="4">
        <v>509</v>
      </c>
      <c r="C829" s="5">
        <v>0.58402777777777803</v>
      </c>
      <c r="D829" s="6" t="s">
        <v>5</v>
      </c>
      <c r="E829" s="4">
        <v>6</v>
      </c>
      <c r="F829" s="9" t="s">
        <v>18</v>
      </c>
      <c r="G829" s="13">
        <f t="shared" si="145"/>
        <v>7</v>
      </c>
      <c r="H829">
        <f t="shared" si="146"/>
        <v>5</v>
      </c>
      <c r="I829" s="14">
        <f t="shared" si="147"/>
        <v>15</v>
      </c>
      <c r="J829" s="14">
        <f t="shared" si="148"/>
        <v>4</v>
      </c>
      <c r="K829" s="14">
        <f t="shared" si="149"/>
        <v>1</v>
      </c>
      <c r="L829" s="14">
        <f t="shared" si="150"/>
        <v>2</v>
      </c>
      <c r="M829" s="14">
        <f t="shared" si="151"/>
        <v>2</v>
      </c>
      <c r="N829" s="14">
        <f t="shared" si="152"/>
        <v>2</v>
      </c>
      <c r="O829">
        <f t="shared" si="153"/>
        <v>2016</v>
      </c>
      <c r="P829">
        <f t="shared" si="154"/>
        <v>1</v>
      </c>
      <c r="Q829">
        <f t="shared" si="155"/>
        <v>22</v>
      </c>
      <c r="R829">
        <f t="shared" si="144"/>
        <v>3</v>
      </c>
    </row>
    <row r="830" spans="1:18" x14ac:dyDescent="0.2">
      <c r="A830" s="3">
        <v>42391</v>
      </c>
      <c r="B830" s="4">
        <v>509</v>
      </c>
      <c r="C830" s="5">
        <v>0.58958333333333302</v>
      </c>
      <c r="D830" s="6" t="s">
        <v>5</v>
      </c>
      <c r="E830" s="4">
        <v>6</v>
      </c>
      <c r="F830" s="9" t="s">
        <v>18</v>
      </c>
      <c r="G830" s="13">
        <f t="shared" si="145"/>
        <v>7</v>
      </c>
      <c r="H830">
        <f t="shared" si="146"/>
        <v>5</v>
      </c>
      <c r="I830" s="14">
        <f t="shared" si="147"/>
        <v>15</v>
      </c>
      <c r="J830" s="14">
        <f t="shared" si="148"/>
        <v>4</v>
      </c>
      <c r="K830" s="14">
        <f t="shared" si="149"/>
        <v>1</v>
      </c>
      <c r="L830" s="14">
        <f t="shared" si="150"/>
        <v>2</v>
      </c>
      <c r="M830" s="14">
        <f t="shared" si="151"/>
        <v>2</v>
      </c>
      <c r="N830" s="14">
        <f t="shared" si="152"/>
        <v>2</v>
      </c>
      <c r="O830">
        <f t="shared" si="153"/>
        <v>2016</v>
      </c>
      <c r="P830">
        <f t="shared" si="154"/>
        <v>1</v>
      </c>
      <c r="Q830">
        <f t="shared" si="155"/>
        <v>22</v>
      </c>
      <c r="R830">
        <f t="shared" si="144"/>
        <v>3</v>
      </c>
    </row>
    <row r="831" spans="1:18" x14ac:dyDescent="0.2">
      <c r="A831" s="3">
        <v>42391</v>
      </c>
      <c r="B831" s="4">
        <v>512</v>
      </c>
      <c r="C831" s="5">
        <v>0.63680555555555596</v>
      </c>
      <c r="D831" s="6" t="s">
        <v>5</v>
      </c>
      <c r="E831" s="4">
        <v>4</v>
      </c>
      <c r="F831" s="9" t="s">
        <v>18</v>
      </c>
      <c r="G831" s="13">
        <f t="shared" si="145"/>
        <v>10</v>
      </c>
      <c r="H831">
        <f t="shared" si="146"/>
        <v>5</v>
      </c>
      <c r="I831" s="14">
        <f t="shared" si="147"/>
        <v>16</v>
      </c>
      <c r="J831" s="14">
        <f t="shared" si="148"/>
        <v>4</v>
      </c>
      <c r="K831" s="14">
        <f t="shared" si="149"/>
        <v>3</v>
      </c>
      <c r="L831" s="14">
        <f t="shared" si="150"/>
        <v>1</v>
      </c>
      <c r="M831" s="14">
        <f t="shared" si="151"/>
        <v>3</v>
      </c>
      <c r="N831" s="14">
        <f t="shared" si="152"/>
        <v>3</v>
      </c>
      <c r="O831">
        <f t="shared" si="153"/>
        <v>2016</v>
      </c>
      <c r="P831">
        <f t="shared" si="154"/>
        <v>1</v>
      </c>
      <c r="Q831">
        <f t="shared" si="155"/>
        <v>22</v>
      </c>
      <c r="R831">
        <f t="shared" si="144"/>
        <v>2</v>
      </c>
    </row>
    <row r="832" spans="1:18" x14ac:dyDescent="0.2">
      <c r="A832" s="3">
        <v>42391</v>
      </c>
      <c r="B832" s="4">
        <v>505</v>
      </c>
      <c r="C832" s="5">
        <v>0.66388888888888897</v>
      </c>
      <c r="D832" s="6" t="s">
        <v>5</v>
      </c>
      <c r="E832" s="4">
        <v>6</v>
      </c>
      <c r="F832" s="9" t="s">
        <v>18</v>
      </c>
      <c r="G832" s="13">
        <f t="shared" si="145"/>
        <v>5</v>
      </c>
      <c r="H832">
        <f t="shared" si="146"/>
        <v>5</v>
      </c>
      <c r="I832" s="14">
        <f t="shared" si="147"/>
        <v>16</v>
      </c>
      <c r="J832" s="14">
        <f t="shared" si="148"/>
        <v>4</v>
      </c>
      <c r="K832" s="14">
        <f t="shared" si="149"/>
        <v>3</v>
      </c>
      <c r="L832" s="14">
        <f t="shared" si="150"/>
        <v>3</v>
      </c>
      <c r="M832" s="14">
        <f t="shared" si="151"/>
        <v>4</v>
      </c>
      <c r="N832" s="14">
        <f t="shared" si="152"/>
        <v>4</v>
      </c>
      <c r="O832">
        <f t="shared" si="153"/>
        <v>2016</v>
      </c>
      <c r="P832">
        <f t="shared" si="154"/>
        <v>1</v>
      </c>
      <c r="Q832">
        <f t="shared" si="155"/>
        <v>22</v>
      </c>
      <c r="R832">
        <f t="shared" si="144"/>
        <v>3</v>
      </c>
    </row>
    <row r="833" spans="1:18" x14ac:dyDescent="0.2">
      <c r="A833" s="3">
        <v>42391</v>
      </c>
      <c r="B833" s="4">
        <v>504</v>
      </c>
      <c r="C833" s="5">
        <v>0.66736111111111096</v>
      </c>
      <c r="D833" s="6" t="s">
        <v>5</v>
      </c>
      <c r="E833" s="4">
        <v>14</v>
      </c>
      <c r="F833" s="9" t="s">
        <v>20</v>
      </c>
      <c r="G833" s="13">
        <f t="shared" si="145"/>
        <v>4</v>
      </c>
      <c r="H833">
        <f t="shared" si="146"/>
        <v>5</v>
      </c>
      <c r="I833" s="14">
        <f t="shared" si="147"/>
        <v>17</v>
      </c>
      <c r="J833" s="14">
        <f t="shared" si="148"/>
        <v>3</v>
      </c>
      <c r="K833" s="14">
        <f t="shared" si="149"/>
        <v>4</v>
      </c>
      <c r="L833" s="14">
        <f t="shared" si="150"/>
        <v>4</v>
      </c>
      <c r="M833" s="14">
        <f t="shared" si="151"/>
        <v>3</v>
      </c>
      <c r="N833" s="14">
        <f t="shared" si="152"/>
        <v>3</v>
      </c>
      <c r="O833">
        <f t="shared" si="153"/>
        <v>2016</v>
      </c>
      <c r="P833">
        <f t="shared" si="154"/>
        <v>1</v>
      </c>
      <c r="Q833">
        <f t="shared" si="155"/>
        <v>22</v>
      </c>
      <c r="R833">
        <f t="shared" si="144"/>
        <v>4</v>
      </c>
    </row>
    <row r="834" spans="1:18" x14ac:dyDescent="0.2">
      <c r="A834" s="3">
        <v>42391</v>
      </c>
      <c r="B834" s="4">
        <v>504</v>
      </c>
      <c r="C834" s="5">
        <v>0.67500000000000004</v>
      </c>
      <c r="D834" s="6" t="s">
        <v>5</v>
      </c>
      <c r="E834" s="4">
        <v>48</v>
      </c>
      <c r="F834" s="9" t="s">
        <v>19</v>
      </c>
      <c r="G834" s="13">
        <f t="shared" si="145"/>
        <v>4</v>
      </c>
      <c r="H834">
        <f t="shared" si="146"/>
        <v>5</v>
      </c>
      <c r="I834" s="14">
        <f t="shared" si="147"/>
        <v>17</v>
      </c>
      <c r="J834" s="14">
        <f t="shared" si="148"/>
        <v>2</v>
      </c>
      <c r="K834" s="14">
        <f t="shared" si="149"/>
        <v>4</v>
      </c>
      <c r="L834" s="14">
        <f t="shared" si="150"/>
        <v>4</v>
      </c>
      <c r="M834" s="14">
        <f t="shared" si="151"/>
        <v>3</v>
      </c>
      <c r="N834" s="14">
        <f t="shared" si="152"/>
        <v>3</v>
      </c>
      <c r="O834">
        <f t="shared" si="153"/>
        <v>2016</v>
      </c>
      <c r="P834">
        <f t="shared" si="154"/>
        <v>1</v>
      </c>
      <c r="Q834">
        <f t="shared" si="155"/>
        <v>22</v>
      </c>
      <c r="R834">
        <f t="shared" ref="R834:R897" si="156">IF(E834=0,1,(IF(E834&lt;=5,2,(IF(E834&lt;=10,3,(IF(E834&gt;=11,4)))))))</f>
        <v>4</v>
      </c>
    </row>
    <row r="835" spans="1:18" x14ac:dyDescent="0.2">
      <c r="A835" s="3">
        <v>42391</v>
      </c>
      <c r="B835" s="4">
        <v>504</v>
      </c>
      <c r="C835" s="5">
        <v>0.75138888888888899</v>
      </c>
      <c r="D835" s="6" t="s">
        <v>5</v>
      </c>
      <c r="E835" s="4">
        <v>20</v>
      </c>
      <c r="F835" s="9" t="s">
        <v>19</v>
      </c>
      <c r="G835" s="13">
        <f t="shared" ref="G835:G898" si="157">IF(B835=501,1,(IF(B835=502,2,(IF(B835=503,3,(IF(B835=504,4,(IF(B835=505,5,(IF(B835=506,6,(IF(B835=509,7,(IF(B835=510,8,(IF(B835=511,9,(IF(B835=512,10,(IF(B835=514,11)))))))))))))))))))))</f>
        <v>4</v>
      </c>
      <c r="H835">
        <f t="shared" ref="H835:H898" si="158">IF(D835="Friday",5,(IF(D835="Saturday",6,(IF(D835="Sunday",7,(IF(D835="Monday",1,(IF(D835="Tuesday",2,(IF(D835="Wednesday",3,(IF(D835="Thursday",4,0)))))))))))))</f>
        <v>5</v>
      </c>
      <c r="I835" s="14">
        <f t="shared" ref="I835:I898" si="159">(ROUNDDOWN(C835*24,0)+1)</f>
        <v>19</v>
      </c>
      <c r="J835" s="14">
        <f t="shared" ref="J835:J898" si="160">IF(F835="N",1,(IF(F835="E",2,(IF(F835="S",3,(IF(F835="W",4)))))))</f>
        <v>2</v>
      </c>
      <c r="K835" s="14">
        <f t="shared" ref="K835:K898" si="161">IF(B835=501,3,(IF(B835=502,2,(IF(B835=503,3,(IF(B835=504,4,(IF(B835=505,3,(IF(B835=506,4,(IF(B835=509,1,(IF(B835=510,1,(IF(B835=511,1,(IF(B835=512,3,(IF(B835=514,2)))))))))))))))))))))</f>
        <v>4</v>
      </c>
      <c r="L835" s="14">
        <f t="shared" ref="L835:L898" si="162">IF(B835=501,2,(IF(B835=502,1,(IF(B835=503,2,(IF(B835=504,4,(IF(B835=505,3,(IF(B835=506,2,(IF(B835=509,2,(IF(B835=510,3,(IF(B835=511,3,(IF(B835=512,1,(IF(B835=514,1)))))))))))))))))))))</f>
        <v>4</v>
      </c>
      <c r="M835" s="14">
        <f t="shared" ref="M835:M898" si="163">IF(B835=501,1,(IF(B835=502,3,(IF(B835=503,1,(IF(B835=504,3,(IF(B835=505,4,(IF(B835=506,2,(IF(B835=509,2,(IF(B835=510,3,(IF(B835=511,2,(IF(B835=512,3,(IF(B835=514,3)))))))))))))))))))))</f>
        <v>3</v>
      </c>
      <c r="N835" s="14">
        <f t="shared" ref="N835:N898" si="164">IF(B835=501,1,(IF(B835=502,3,(IF(B835=503,1,(IF(B835=504,3,(IF(B835=505,4,(IF(B835=506,2,(IF(B835=509,2,(IF(B835=510,3,(IF(B835=511,2,(IF(B835=512,3,(IF(B835=514,1)))))))))))))))))))))</f>
        <v>3</v>
      </c>
      <c r="O835">
        <f t="shared" ref="O835:O898" si="165">YEAR(A835)</f>
        <v>2016</v>
      </c>
      <c r="P835">
        <f t="shared" ref="P835:P898" si="166">MONTH(A835)</f>
        <v>1</v>
      </c>
      <c r="Q835">
        <f t="shared" ref="Q835:Q898" si="167">DAY(A835)</f>
        <v>22</v>
      </c>
      <c r="R835">
        <f t="shared" si="156"/>
        <v>4</v>
      </c>
    </row>
    <row r="836" spans="1:18" x14ac:dyDescent="0.2">
      <c r="A836" s="3">
        <v>42391</v>
      </c>
      <c r="B836" s="4">
        <v>501</v>
      </c>
      <c r="C836" s="5">
        <v>0.78472222222222199</v>
      </c>
      <c r="D836" s="6" t="s">
        <v>5</v>
      </c>
      <c r="E836" s="4">
        <v>5</v>
      </c>
      <c r="F836" s="9" t="s">
        <v>19</v>
      </c>
      <c r="G836" s="13">
        <f t="shared" si="157"/>
        <v>1</v>
      </c>
      <c r="H836">
        <f t="shared" si="158"/>
        <v>5</v>
      </c>
      <c r="I836" s="14">
        <f t="shared" si="159"/>
        <v>19</v>
      </c>
      <c r="J836" s="14">
        <f t="shared" si="160"/>
        <v>2</v>
      </c>
      <c r="K836" s="14">
        <f t="shared" si="161"/>
        <v>3</v>
      </c>
      <c r="L836" s="14">
        <f t="shared" si="162"/>
        <v>2</v>
      </c>
      <c r="M836" s="14">
        <f t="shared" si="163"/>
        <v>1</v>
      </c>
      <c r="N836" s="14">
        <f t="shared" si="164"/>
        <v>1</v>
      </c>
      <c r="O836">
        <f t="shared" si="165"/>
        <v>2016</v>
      </c>
      <c r="P836">
        <f t="shared" si="166"/>
        <v>1</v>
      </c>
      <c r="Q836">
        <f t="shared" si="167"/>
        <v>22</v>
      </c>
      <c r="R836">
        <f t="shared" si="156"/>
        <v>2</v>
      </c>
    </row>
    <row r="837" spans="1:18" x14ac:dyDescent="0.2">
      <c r="A837" s="3">
        <v>42391</v>
      </c>
      <c r="B837" s="4">
        <v>501</v>
      </c>
      <c r="C837" s="5">
        <v>0.79166666666666696</v>
      </c>
      <c r="D837" s="6" t="s">
        <v>5</v>
      </c>
      <c r="E837" s="4">
        <v>6</v>
      </c>
      <c r="F837" s="9" t="s">
        <v>19</v>
      </c>
      <c r="G837" s="13">
        <f t="shared" si="157"/>
        <v>1</v>
      </c>
      <c r="H837">
        <f t="shared" si="158"/>
        <v>5</v>
      </c>
      <c r="I837" s="14">
        <f t="shared" si="159"/>
        <v>20</v>
      </c>
      <c r="J837" s="14">
        <f t="shared" si="160"/>
        <v>2</v>
      </c>
      <c r="K837" s="14">
        <f t="shared" si="161"/>
        <v>3</v>
      </c>
      <c r="L837" s="14">
        <f t="shared" si="162"/>
        <v>2</v>
      </c>
      <c r="M837" s="14">
        <f t="shared" si="163"/>
        <v>1</v>
      </c>
      <c r="N837" s="14">
        <f t="shared" si="164"/>
        <v>1</v>
      </c>
      <c r="O837">
        <f t="shared" si="165"/>
        <v>2016</v>
      </c>
      <c r="P837">
        <f t="shared" si="166"/>
        <v>1</v>
      </c>
      <c r="Q837">
        <f t="shared" si="167"/>
        <v>22</v>
      </c>
      <c r="R837">
        <f t="shared" si="156"/>
        <v>3</v>
      </c>
    </row>
    <row r="838" spans="1:18" x14ac:dyDescent="0.2">
      <c r="A838" s="3">
        <v>42391</v>
      </c>
      <c r="B838" s="4">
        <v>501</v>
      </c>
      <c r="C838" s="5">
        <v>0.79791666666666705</v>
      </c>
      <c r="D838" s="6" t="s">
        <v>5</v>
      </c>
      <c r="E838" s="4">
        <v>13</v>
      </c>
      <c r="F838" s="9" t="s">
        <v>19</v>
      </c>
      <c r="G838" s="13">
        <f t="shared" si="157"/>
        <v>1</v>
      </c>
      <c r="H838">
        <f t="shared" si="158"/>
        <v>5</v>
      </c>
      <c r="I838" s="14">
        <f t="shared" si="159"/>
        <v>20</v>
      </c>
      <c r="J838" s="14">
        <f t="shared" si="160"/>
        <v>2</v>
      </c>
      <c r="K838" s="14">
        <f t="shared" si="161"/>
        <v>3</v>
      </c>
      <c r="L838" s="14">
        <f t="shared" si="162"/>
        <v>2</v>
      </c>
      <c r="M838" s="14">
        <f t="shared" si="163"/>
        <v>1</v>
      </c>
      <c r="N838" s="14">
        <f t="shared" si="164"/>
        <v>1</v>
      </c>
      <c r="O838">
        <f t="shared" si="165"/>
        <v>2016</v>
      </c>
      <c r="P838">
        <f t="shared" si="166"/>
        <v>1</v>
      </c>
      <c r="Q838">
        <f t="shared" si="167"/>
        <v>22</v>
      </c>
      <c r="R838">
        <f t="shared" si="156"/>
        <v>4</v>
      </c>
    </row>
    <row r="839" spans="1:18" x14ac:dyDescent="0.2">
      <c r="A839" s="3">
        <v>42391</v>
      </c>
      <c r="B839" s="4">
        <v>509</v>
      </c>
      <c r="C839" s="5">
        <v>0.88541666666666696</v>
      </c>
      <c r="D839" s="6" t="s">
        <v>5</v>
      </c>
      <c r="E839" s="4">
        <v>10</v>
      </c>
      <c r="F839" s="9" t="s">
        <v>18</v>
      </c>
      <c r="G839" s="13">
        <f t="shared" si="157"/>
        <v>7</v>
      </c>
      <c r="H839">
        <f t="shared" si="158"/>
        <v>5</v>
      </c>
      <c r="I839" s="14">
        <f t="shared" si="159"/>
        <v>22</v>
      </c>
      <c r="J839" s="14">
        <f t="shared" si="160"/>
        <v>4</v>
      </c>
      <c r="K839" s="14">
        <f t="shared" si="161"/>
        <v>1</v>
      </c>
      <c r="L839" s="14">
        <f t="shared" si="162"/>
        <v>2</v>
      </c>
      <c r="M839" s="14">
        <f t="shared" si="163"/>
        <v>2</v>
      </c>
      <c r="N839" s="14">
        <f t="shared" si="164"/>
        <v>2</v>
      </c>
      <c r="O839">
        <f t="shared" si="165"/>
        <v>2016</v>
      </c>
      <c r="P839">
        <f t="shared" si="166"/>
        <v>1</v>
      </c>
      <c r="Q839">
        <f t="shared" si="167"/>
        <v>22</v>
      </c>
      <c r="R839">
        <f t="shared" si="156"/>
        <v>3</v>
      </c>
    </row>
    <row r="840" spans="1:18" x14ac:dyDescent="0.2">
      <c r="A840" s="3">
        <v>42391</v>
      </c>
      <c r="B840" s="4">
        <v>505</v>
      </c>
      <c r="C840" s="5">
        <v>0.89583333333333304</v>
      </c>
      <c r="D840" s="6" t="s">
        <v>5</v>
      </c>
      <c r="E840" s="4">
        <v>7</v>
      </c>
      <c r="F840" s="9" t="s">
        <v>18</v>
      </c>
      <c r="G840" s="13">
        <f t="shared" si="157"/>
        <v>5</v>
      </c>
      <c r="H840">
        <f t="shared" si="158"/>
        <v>5</v>
      </c>
      <c r="I840" s="14">
        <f t="shared" si="159"/>
        <v>22</v>
      </c>
      <c r="J840" s="14">
        <f t="shared" si="160"/>
        <v>4</v>
      </c>
      <c r="K840" s="14">
        <f t="shared" si="161"/>
        <v>3</v>
      </c>
      <c r="L840" s="14">
        <f t="shared" si="162"/>
        <v>3</v>
      </c>
      <c r="M840" s="14">
        <f t="shared" si="163"/>
        <v>4</v>
      </c>
      <c r="N840" s="14">
        <f t="shared" si="164"/>
        <v>4</v>
      </c>
      <c r="O840">
        <f t="shared" si="165"/>
        <v>2016</v>
      </c>
      <c r="P840">
        <f t="shared" si="166"/>
        <v>1</v>
      </c>
      <c r="Q840">
        <f t="shared" si="167"/>
        <v>22</v>
      </c>
      <c r="R840">
        <f t="shared" si="156"/>
        <v>3</v>
      </c>
    </row>
    <row r="841" spans="1:18" x14ac:dyDescent="0.2">
      <c r="A841" s="3">
        <v>42391</v>
      </c>
      <c r="B841" s="4">
        <v>510</v>
      </c>
      <c r="C841" s="5">
        <v>0.91666666666666696</v>
      </c>
      <c r="D841" s="6" t="s">
        <v>5</v>
      </c>
      <c r="E841" s="4">
        <v>5</v>
      </c>
      <c r="F841" s="9" t="s">
        <v>20</v>
      </c>
      <c r="G841" s="13">
        <f t="shared" si="157"/>
        <v>8</v>
      </c>
      <c r="H841">
        <f t="shared" si="158"/>
        <v>5</v>
      </c>
      <c r="I841" s="14">
        <f t="shared" si="159"/>
        <v>23</v>
      </c>
      <c r="J841" s="14">
        <f t="shared" si="160"/>
        <v>3</v>
      </c>
      <c r="K841" s="14">
        <f t="shared" si="161"/>
        <v>1</v>
      </c>
      <c r="L841" s="14">
        <f t="shared" si="162"/>
        <v>3</v>
      </c>
      <c r="M841" s="14">
        <f t="shared" si="163"/>
        <v>3</v>
      </c>
      <c r="N841" s="14">
        <f t="shared" si="164"/>
        <v>3</v>
      </c>
      <c r="O841">
        <f t="shared" si="165"/>
        <v>2016</v>
      </c>
      <c r="P841">
        <f t="shared" si="166"/>
        <v>1</v>
      </c>
      <c r="Q841">
        <f t="shared" si="167"/>
        <v>22</v>
      </c>
      <c r="R841">
        <f t="shared" si="156"/>
        <v>2</v>
      </c>
    </row>
    <row r="842" spans="1:18" x14ac:dyDescent="0.2">
      <c r="A842" s="3">
        <v>42391</v>
      </c>
      <c r="B842" s="4">
        <v>501</v>
      </c>
      <c r="C842" s="5">
        <v>0.91666666666666696</v>
      </c>
      <c r="D842" s="6" t="s">
        <v>5</v>
      </c>
      <c r="E842" s="4">
        <v>9</v>
      </c>
      <c r="F842" s="9" t="s">
        <v>19</v>
      </c>
      <c r="G842" s="13">
        <f t="shared" si="157"/>
        <v>1</v>
      </c>
      <c r="H842">
        <f t="shared" si="158"/>
        <v>5</v>
      </c>
      <c r="I842" s="14">
        <f t="shared" si="159"/>
        <v>23</v>
      </c>
      <c r="J842" s="14">
        <f t="shared" si="160"/>
        <v>2</v>
      </c>
      <c r="K842" s="14">
        <f t="shared" si="161"/>
        <v>3</v>
      </c>
      <c r="L842" s="14">
        <f t="shared" si="162"/>
        <v>2</v>
      </c>
      <c r="M842" s="14">
        <f t="shared" si="163"/>
        <v>1</v>
      </c>
      <c r="N842" s="14">
        <f t="shared" si="164"/>
        <v>1</v>
      </c>
      <c r="O842">
        <f t="shared" si="165"/>
        <v>2016</v>
      </c>
      <c r="P842">
        <f t="shared" si="166"/>
        <v>1</v>
      </c>
      <c r="Q842">
        <f t="shared" si="167"/>
        <v>22</v>
      </c>
      <c r="R842">
        <f t="shared" si="156"/>
        <v>3</v>
      </c>
    </row>
    <row r="843" spans="1:18" x14ac:dyDescent="0.2">
      <c r="A843" s="3">
        <v>42391</v>
      </c>
      <c r="B843" s="4">
        <v>501</v>
      </c>
      <c r="C843" s="5">
        <v>0.92361111111111105</v>
      </c>
      <c r="D843" s="6" t="s">
        <v>5</v>
      </c>
      <c r="E843" s="4">
        <v>7</v>
      </c>
      <c r="F843" s="9" t="s">
        <v>19</v>
      </c>
      <c r="G843" s="13">
        <f t="shared" si="157"/>
        <v>1</v>
      </c>
      <c r="H843">
        <f t="shared" si="158"/>
        <v>5</v>
      </c>
      <c r="I843" s="14">
        <f t="shared" si="159"/>
        <v>23</v>
      </c>
      <c r="J843" s="14">
        <f t="shared" si="160"/>
        <v>2</v>
      </c>
      <c r="K843" s="14">
        <f t="shared" si="161"/>
        <v>3</v>
      </c>
      <c r="L843" s="14">
        <f t="shared" si="162"/>
        <v>2</v>
      </c>
      <c r="M843" s="14">
        <f t="shared" si="163"/>
        <v>1</v>
      </c>
      <c r="N843" s="14">
        <f t="shared" si="164"/>
        <v>1</v>
      </c>
      <c r="O843">
        <f t="shared" si="165"/>
        <v>2016</v>
      </c>
      <c r="P843">
        <f t="shared" si="166"/>
        <v>1</v>
      </c>
      <c r="Q843">
        <f t="shared" si="167"/>
        <v>22</v>
      </c>
      <c r="R843">
        <f t="shared" si="156"/>
        <v>3</v>
      </c>
    </row>
    <row r="844" spans="1:18" x14ac:dyDescent="0.2">
      <c r="A844" s="3">
        <v>42391</v>
      </c>
      <c r="B844" s="4">
        <v>504</v>
      </c>
      <c r="C844" s="5">
        <v>0.94305555555555598</v>
      </c>
      <c r="D844" s="6" t="s">
        <v>5</v>
      </c>
      <c r="E844" s="4">
        <v>7</v>
      </c>
      <c r="F844" s="9" t="s">
        <v>19</v>
      </c>
      <c r="G844" s="13">
        <f t="shared" si="157"/>
        <v>4</v>
      </c>
      <c r="H844">
        <f t="shared" si="158"/>
        <v>5</v>
      </c>
      <c r="I844" s="14">
        <f t="shared" si="159"/>
        <v>23</v>
      </c>
      <c r="J844" s="14">
        <f t="shared" si="160"/>
        <v>2</v>
      </c>
      <c r="K844" s="14">
        <f t="shared" si="161"/>
        <v>4</v>
      </c>
      <c r="L844" s="14">
        <f t="shared" si="162"/>
        <v>4</v>
      </c>
      <c r="M844" s="14">
        <f t="shared" si="163"/>
        <v>3</v>
      </c>
      <c r="N844" s="14">
        <f t="shared" si="164"/>
        <v>3</v>
      </c>
      <c r="O844">
        <f t="shared" si="165"/>
        <v>2016</v>
      </c>
      <c r="P844">
        <f t="shared" si="166"/>
        <v>1</v>
      </c>
      <c r="Q844">
        <f t="shared" si="167"/>
        <v>22</v>
      </c>
      <c r="R844">
        <f t="shared" si="156"/>
        <v>3</v>
      </c>
    </row>
    <row r="845" spans="1:18" x14ac:dyDescent="0.2">
      <c r="A845" s="3">
        <v>42391</v>
      </c>
      <c r="B845" s="4">
        <v>504</v>
      </c>
      <c r="C845" s="5">
        <v>0.97638888888888897</v>
      </c>
      <c r="D845" s="6" t="s">
        <v>5</v>
      </c>
      <c r="E845" s="4">
        <v>6</v>
      </c>
      <c r="F845" s="9" t="s">
        <v>19</v>
      </c>
      <c r="G845" s="13">
        <f t="shared" si="157"/>
        <v>4</v>
      </c>
      <c r="H845">
        <f t="shared" si="158"/>
        <v>5</v>
      </c>
      <c r="I845" s="14">
        <f t="shared" si="159"/>
        <v>24</v>
      </c>
      <c r="J845" s="14">
        <f t="shared" si="160"/>
        <v>2</v>
      </c>
      <c r="K845" s="14">
        <f t="shared" si="161"/>
        <v>4</v>
      </c>
      <c r="L845" s="14">
        <f t="shared" si="162"/>
        <v>4</v>
      </c>
      <c r="M845" s="14">
        <f t="shared" si="163"/>
        <v>3</v>
      </c>
      <c r="N845" s="14">
        <f t="shared" si="164"/>
        <v>3</v>
      </c>
      <c r="O845">
        <f t="shared" si="165"/>
        <v>2016</v>
      </c>
      <c r="P845">
        <f t="shared" si="166"/>
        <v>1</v>
      </c>
      <c r="Q845">
        <f t="shared" si="167"/>
        <v>22</v>
      </c>
      <c r="R845">
        <f t="shared" si="156"/>
        <v>3</v>
      </c>
    </row>
    <row r="846" spans="1:18" x14ac:dyDescent="0.2">
      <c r="A846" s="3">
        <v>42392</v>
      </c>
      <c r="B846" s="4">
        <v>511</v>
      </c>
      <c r="C846" s="5">
        <v>2.70833333333333E-2</v>
      </c>
      <c r="D846" s="6" t="s">
        <v>6</v>
      </c>
      <c r="E846" s="4">
        <v>80</v>
      </c>
      <c r="F846" s="9" t="s">
        <v>18</v>
      </c>
      <c r="G846" s="13">
        <f t="shared" si="157"/>
        <v>9</v>
      </c>
      <c r="H846">
        <f t="shared" si="158"/>
        <v>6</v>
      </c>
      <c r="I846" s="14">
        <f t="shared" si="159"/>
        <v>1</v>
      </c>
      <c r="J846" s="14">
        <f t="shared" si="160"/>
        <v>4</v>
      </c>
      <c r="K846" s="14">
        <f t="shared" si="161"/>
        <v>1</v>
      </c>
      <c r="L846" s="14">
        <f t="shared" si="162"/>
        <v>3</v>
      </c>
      <c r="M846" s="14">
        <f t="shared" si="163"/>
        <v>2</v>
      </c>
      <c r="N846" s="14">
        <f t="shared" si="164"/>
        <v>2</v>
      </c>
      <c r="O846">
        <f t="shared" si="165"/>
        <v>2016</v>
      </c>
      <c r="P846">
        <f t="shared" si="166"/>
        <v>1</v>
      </c>
      <c r="Q846">
        <f t="shared" si="167"/>
        <v>23</v>
      </c>
      <c r="R846">
        <f t="shared" si="156"/>
        <v>4</v>
      </c>
    </row>
    <row r="847" spans="1:18" x14ac:dyDescent="0.2">
      <c r="A847" s="3">
        <v>42392</v>
      </c>
      <c r="B847" s="4">
        <v>505</v>
      </c>
      <c r="C847" s="5">
        <v>0.22083333333333299</v>
      </c>
      <c r="D847" s="6" t="s">
        <v>6</v>
      </c>
      <c r="E847" s="4">
        <v>6</v>
      </c>
      <c r="F847" s="9" t="s">
        <v>18</v>
      </c>
      <c r="G847" s="13">
        <f t="shared" si="157"/>
        <v>5</v>
      </c>
      <c r="H847">
        <f t="shared" si="158"/>
        <v>6</v>
      </c>
      <c r="I847" s="14">
        <f t="shared" si="159"/>
        <v>6</v>
      </c>
      <c r="J847" s="14">
        <f t="shared" si="160"/>
        <v>4</v>
      </c>
      <c r="K847" s="14">
        <f t="shared" si="161"/>
        <v>3</v>
      </c>
      <c r="L847" s="14">
        <f t="shared" si="162"/>
        <v>3</v>
      </c>
      <c r="M847" s="14">
        <f t="shared" si="163"/>
        <v>4</v>
      </c>
      <c r="N847" s="14">
        <f t="shared" si="164"/>
        <v>4</v>
      </c>
      <c r="O847">
        <f t="shared" si="165"/>
        <v>2016</v>
      </c>
      <c r="P847">
        <f t="shared" si="166"/>
        <v>1</v>
      </c>
      <c r="Q847">
        <f t="shared" si="167"/>
        <v>23</v>
      </c>
      <c r="R847">
        <f t="shared" si="156"/>
        <v>3</v>
      </c>
    </row>
    <row r="848" spans="1:18" x14ac:dyDescent="0.2">
      <c r="A848" s="3">
        <v>42392</v>
      </c>
      <c r="B848" s="4">
        <v>511</v>
      </c>
      <c r="C848" s="5">
        <v>0.26319444444444401</v>
      </c>
      <c r="D848" s="6" t="s">
        <v>6</v>
      </c>
      <c r="E848" s="4">
        <v>4</v>
      </c>
      <c r="F848" s="9" t="s">
        <v>19</v>
      </c>
      <c r="G848" s="13">
        <f t="shared" si="157"/>
        <v>9</v>
      </c>
      <c r="H848">
        <f t="shared" si="158"/>
        <v>6</v>
      </c>
      <c r="I848" s="14">
        <f t="shared" si="159"/>
        <v>7</v>
      </c>
      <c r="J848" s="14">
        <f t="shared" si="160"/>
        <v>2</v>
      </c>
      <c r="K848" s="14">
        <f t="shared" si="161"/>
        <v>1</v>
      </c>
      <c r="L848" s="14">
        <f t="shared" si="162"/>
        <v>3</v>
      </c>
      <c r="M848" s="14">
        <f t="shared" si="163"/>
        <v>2</v>
      </c>
      <c r="N848" s="14">
        <f t="shared" si="164"/>
        <v>2</v>
      </c>
      <c r="O848">
        <f t="shared" si="165"/>
        <v>2016</v>
      </c>
      <c r="P848">
        <f t="shared" si="166"/>
        <v>1</v>
      </c>
      <c r="Q848">
        <f t="shared" si="167"/>
        <v>23</v>
      </c>
      <c r="R848">
        <f t="shared" si="156"/>
        <v>2</v>
      </c>
    </row>
    <row r="849" spans="1:18" x14ac:dyDescent="0.2">
      <c r="A849" s="3">
        <v>42392</v>
      </c>
      <c r="B849" s="4">
        <v>501</v>
      </c>
      <c r="C849" s="5">
        <v>0.28749999999999998</v>
      </c>
      <c r="D849" s="6" t="s">
        <v>6</v>
      </c>
      <c r="E849" s="4">
        <v>10</v>
      </c>
      <c r="F849" s="9" t="s">
        <v>19</v>
      </c>
      <c r="G849" s="13">
        <f t="shared" si="157"/>
        <v>1</v>
      </c>
      <c r="H849">
        <f t="shared" si="158"/>
        <v>6</v>
      </c>
      <c r="I849" s="14">
        <f t="shared" si="159"/>
        <v>7</v>
      </c>
      <c r="J849" s="14">
        <f t="shared" si="160"/>
        <v>2</v>
      </c>
      <c r="K849" s="14">
        <f t="shared" si="161"/>
        <v>3</v>
      </c>
      <c r="L849" s="14">
        <f t="shared" si="162"/>
        <v>2</v>
      </c>
      <c r="M849" s="14">
        <f t="shared" si="163"/>
        <v>1</v>
      </c>
      <c r="N849" s="14">
        <f t="shared" si="164"/>
        <v>1</v>
      </c>
      <c r="O849">
        <f t="shared" si="165"/>
        <v>2016</v>
      </c>
      <c r="P849">
        <f t="shared" si="166"/>
        <v>1</v>
      </c>
      <c r="Q849">
        <f t="shared" si="167"/>
        <v>23</v>
      </c>
      <c r="R849">
        <f t="shared" si="156"/>
        <v>3</v>
      </c>
    </row>
    <row r="850" spans="1:18" x14ac:dyDescent="0.2">
      <c r="A850" s="3">
        <v>42392</v>
      </c>
      <c r="B850" s="4">
        <v>506</v>
      </c>
      <c r="C850" s="5">
        <v>0.33611111111111103</v>
      </c>
      <c r="D850" s="6" t="s">
        <v>6</v>
      </c>
      <c r="E850" s="4">
        <v>6</v>
      </c>
      <c r="F850" s="9" t="s">
        <v>19</v>
      </c>
      <c r="G850" s="13">
        <f t="shared" si="157"/>
        <v>6</v>
      </c>
      <c r="H850">
        <f t="shared" si="158"/>
        <v>6</v>
      </c>
      <c r="I850" s="14">
        <f t="shared" si="159"/>
        <v>9</v>
      </c>
      <c r="J850" s="14">
        <f t="shared" si="160"/>
        <v>2</v>
      </c>
      <c r="K850" s="14">
        <f t="shared" si="161"/>
        <v>4</v>
      </c>
      <c r="L850" s="14">
        <f t="shared" si="162"/>
        <v>2</v>
      </c>
      <c r="M850" s="14">
        <f t="shared" si="163"/>
        <v>2</v>
      </c>
      <c r="N850" s="14">
        <f t="shared" si="164"/>
        <v>2</v>
      </c>
      <c r="O850">
        <f t="shared" si="165"/>
        <v>2016</v>
      </c>
      <c r="P850">
        <f t="shared" si="166"/>
        <v>1</v>
      </c>
      <c r="Q850">
        <f t="shared" si="167"/>
        <v>23</v>
      </c>
      <c r="R850">
        <f t="shared" si="156"/>
        <v>3</v>
      </c>
    </row>
    <row r="851" spans="1:18" x14ac:dyDescent="0.2">
      <c r="A851" s="3">
        <v>42392</v>
      </c>
      <c r="B851" s="4">
        <v>506</v>
      </c>
      <c r="C851" s="5">
        <v>0.35763888888888901</v>
      </c>
      <c r="D851" s="6" t="s">
        <v>6</v>
      </c>
      <c r="E851" s="4">
        <v>10</v>
      </c>
      <c r="F851" s="9" t="s">
        <v>19</v>
      </c>
      <c r="G851" s="13">
        <f t="shared" si="157"/>
        <v>6</v>
      </c>
      <c r="H851">
        <f t="shared" si="158"/>
        <v>6</v>
      </c>
      <c r="I851" s="14">
        <f t="shared" si="159"/>
        <v>9</v>
      </c>
      <c r="J851" s="14">
        <f t="shared" si="160"/>
        <v>2</v>
      </c>
      <c r="K851" s="14">
        <f t="shared" si="161"/>
        <v>4</v>
      </c>
      <c r="L851" s="14">
        <f t="shared" si="162"/>
        <v>2</v>
      </c>
      <c r="M851" s="14">
        <f t="shared" si="163"/>
        <v>2</v>
      </c>
      <c r="N851" s="14">
        <f t="shared" si="164"/>
        <v>2</v>
      </c>
      <c r="O851">
        <f t="shared" si="165"/>
        <v>2016</v>
      </c>
      <c r="P851">
        <f t="shared" si="166"/>
        <v>1</v>
      </c>
      <c r="Q851">
        <f t="shared" si="167"/>
        <v>23</v>
      </c>
      <c r="R851">
        <f t="shared" si="156"/>
        <v>3</v>
      </c>
    </row>
    <row r="852" spans="1:18" x14ac:dyDescent="0.2">
      <c r="A852" s="3">
        <v>42392</v>
      </c>
      <c r="B852" s="4">
        <v>511</v>
      </c>
      <c r="C852" s="5">
        <v>0.36944444444444402</v>
      </c>
      <c r="D852" s="6" t="s">
        <v>6</v>
      </c>
      <c r="E852" s="4">
        <v>6</v>
      </c>
      <c r="F852" s="9" t="s">
        <v>20</v>
      </c>
      <c r="G852" s="13">
        <f t="shared" si="157"/>
        <v>9</v>
      </c>
      <c r="H852">
        <f t="shared" si="158"/>
        <v>6</v>
      </c>
      <c r="I852" s="14">
        <f t="shared" si="159"/>
        <v>9</v>
      </c>
      <c r="J852" s="14">
        <f t="shared" si="160"/>
        <v>3</v>
      </c>
      <c r="K852" s="14">
        <f t="shared" si="161"/>
        <v>1</v>
      </c>
      <c r="L852" s="14">
        <f t="shared" si="162"/>
        <v>3</v>
      </c>
      <c r="M852" s="14">
        <f t="shared" si="163"/>
        <v>2</v>
      </c>
      <c r="N852" s="14">
        <f t="shared" si="164"/>
        <v>2</v>
      </c>
      <c r="O852">
        <f t="shared" si="165"/>
        <v>2016</v>
      </c>
      <c r="P852">
        <f t="shared" si="166"/>
        <v>1</v>
      </c>
      <c r="Q852">
        <f t="shared" si="167"/>
        <v>23</v>
      </c>
      <c r="R852">
        <f t="shared" si="156"/>
        <v>3</v>
      </c>
    </row>
    <row r="853" spans="1:18" x14ac:dyDescent="0.2">
      <c r="A853" s="3">
        <v>42392</v>
      </c>
      <c r="B853" s="4">
        <v>505</v>
      </c>
      <c r="C853" s="5">
        <v>0.38333333333333303</v>
      </c>
      <c r="D853" s="6" t="s">
        <v>6</v>
      </c>
      <c r="E853" s="4">
        <v>4</v>
      </c>
      <c r="F853" s="9" t="s">
        <v>13</v>
      </c>
      <c r="G853" s="13">
        <f t="shared" si="157"/>
        <v>5</v>
      </c>
      <c r="H853">
        <f t="shared" si="158"/>
        <v>6</v>
      </c>
      <c r="I853" s="14">
        <f t="shared" si="159"/>
        <v>10</v>
      </c>
      <c r="J853" s="14">
        <f t="shared" si="160"/>
        <v>1</v>
      </c>
      <c r="K853" s="14">
        <f t="shared" si="161"/>
        <v>3</v>
      </c>
      <c r="L853" s="14">
        <f t="shared" si="162"/>
        <v>3</v>
      </c>
      <c r="M853" s="14">
        <f t="shared" si="163"/>
        <v>4</v>
      </c>
      <c r="N853" s="14">
        <f t="shared" si="164"/>
        <v>4</v>
      </c>
      <c r="O853">
        <f t="shared" si="165"/>
        <v>2016</v>
      </c>
      <c r="P853">
        <f t="shared" si="166"/>
        <v>1</v>
      </c>
      <c r="Q853">
        <f t="shared" si="167"/>
        <v>23</v>
      </c>
      <c r="R853">
        <f t="shared" si="156"/>
        <v>2</v>
      </c>
    </row>
    <row r="854" spans="1:18" x14ac:dyDescent="0.2">
      <c r="A854" s="3">
        <v>42392</v>
      </c>
      <c r="B854" s="4">
        <v>504</v>
      </c>
      <c r="C854" s="5">
        <v>0.38472222222222202</v>
      </c>
      <c r="D854" s="6" t="s">
        <v>6</v>
      </c>
      <c r="E854" s="4">
        <v>6</v>
      </c>
      <c r="F854" s="9" t="s">
        <v>18</v>
      </c>
      <c r="G854" s="13">
        <f t="shared" si="157"/>
        <v>4</v>
      </c>
      <c r="H854">
        <f t="shared" si="158"/>
        <v>6</v>
      </c>
      <c r="I854" s="14">
        <f t="shared" si="159"/>
        <v>10</v>
      </c>
      <c r="J854" s="14">
        <f t="shared" si="160"/>
        <v>4</v>
      </c>
      <c r="K854" s="14">
        <f t="shared" si="161"/>
        <v>4</v>
      </c>
      <c r="L854" s="14">
        <f t="shared" si="162"/>
        <v>4</v>
      </c>
      <c r="M854" s="14">
        <f t="shared" si="163"/>
        <v>3</v>
      </c>
      <c r="N854" s="14">
        <f t="shared" si="164"/>
        <v>3</v>
      </c>
      <c r="O854">
        <f t="shared" si="165"/>
        <v>2016</v>
      </c>
      <c r="P854">
        <f t="shared" si="166"/>
        <v>1</v>
      </c>
      <c r="Q854">
        <f t="shared" si="167"/>
        <v>23</v>
      </c>
      <c r="R854">
        <f t="shared" si="156"/>
        <v>3</v>
      </c>
    </row>
    <row r="855" spans="1:18" x14ac:dyDescent="0.2">
      <c r="A855" s="3">
        <v>42392</v>
      </c>
      <c r="B855" s="4">
        <v>505</v>
      </c>
      <c r="C855" s="5">
        <v>0.38680555555555601</v>
      </c>
      <c r="D855" s="6" t="s">
        <v>6</v>
      </c>
      <c r="E855" s="4">
        <v>5</v>
      </c>
      <c r="F855" s="9" t="s">
        <v>19</v>
      </c>
      <c r="G855" s="13">
        <f t="shared" si="157"/>
        <v>5</v>
      </c>
      <c r="H855">
        <f t="shared" si="158"/>
        <v>6</v>
      </c>
      <c r="I855" s="14">
        <f t="shared" si="159"/>
        <v>10</v>
      </c>
      <c r="J855" s="14">
        <f t="shared" si="160"/>
        <v>2</v>
      </c>
      <c r="K855" s="14">
        <f t="shared" si="161"/>
        <v>3</v>
      </c>
      <c r="L855" s="14">
        <f t="shared" si="162"/>
        <v>3</v>
      </c>
      <c r="M855" s="14">
        <f t="shared" si="163"/>
        <v>4</v>
      </c>
      <c r="N855" s="14">
        <f t="shared" si="164"/>
        <v>4</v>
      </c>
      <c r="O855">
        <f t="shared" si="165"/>
        <v>2016</v>
      </c>
      <c r="P855">
        <f t="shared" si="166"/>
        <v>1</v>
      </c>
      <c r="Q855">
        <f t="shared" si="167"/>
        <v>23</v>
      </c>
      <c r="R855">
        <f t="shared" si="156"/>
        <v>2</v>
      </c>
    </row>
    <row r="856" spans="1:18" x14ac:dyDescent="0.2">
      <c r="A856" s="3">
        <v>42392</v>
      </c>
      <c r="B856" s="4">
        <v>501</v>
      </c>
      <c r="C856" s="5">
        <v>0.39652777777777798</v>
      </c>
      <c r="D856" s="6" t="s">
        <v>6</v>
      </c>
      <c r="E856" s="4">
        <v>7</v>
      </c>
      <c r="F856" s="9" t="s">
        <v>18</v>
      </c>
      <c r="G856" s="13">
        <f t="shared" si="157"/>
        <v>1</v>
      </c>
      <c r="H856">
        <f t="shared" si="158"/>
        <v>6</v>
      </c>
      <c r="I856" s="14">
        <f t="shared" si="159"/>
        <v>10</v>
      </c>
      <c r="J856" s="14">
        <f t="shared" si="160"/>
        <v>4</v>
      </c>
      <c r="K856" s="14">
        <f t="shared" si="161"/>
        <v>3</v>
      </c>
      <c r="L856" s="14">
        <f t="shared" si="162"/>
        <v>2</v>
      </c>
      <c r="M856" s="14">
        <f t="shared" si="163"/>
        <v>1</v>
      </c>
      <c r="N856" s="14">
        <f t="shared" si="164"/>
        <v>1</v>
      </c>
      <c r="O856">
        <f t="shared" si="165"/>
        <v>2016</v>
      </c>
      <c r="P856">
        <f t="shared" si="166"/>
        <v>1</v>
      </c>
      <c r="Q856">
        <f t="shared" si="167"/>
        <v>23</v>
      </c>
      <c r="R856">
        <f t="shared" si="156"/>
        <v>3</v>
      </c>
    </row>
    <row r="857" spans="1:18" x14ac:dyDescent="0.2">
      <c r="A857" s="3">
        <v>42392</v>
      </c>
      <c r="B857" s="4">
        <v>511</v>
      </c>
      <c r="C857" s="5">
        <v>0.41249999999999998</v>
      </c>
      <c r="D857" s="6" t="s">
        <v>6</v>
      </c>
      <c r="E857" s="4">
        <v>90</v>
      </c>
      <c r="F857" s="9" t="s">
        <v>20</v>
      </c>
      <c r="G857" s="13">
        <f t="shared" si="157"/>
        <v>9</v>
      </c>
      <c r="H857">
        <f t="shared" si="158"/>
        <v>6</v>
      </c>
      <c r="I857" s="14">
        <f t="shared" si="159"/>
        <v>10</v>
      </c>
      <c r="J857" s="14">
        <f t="shared" si="160"/>
        <v>3</v>
      </c>
      <c r="K857" s="14">
        <f t="shared" si="161"/>
        <v>1</v>
      </c>
      <c r="L857" s="14">
        <f t="shared" si="162"/>
        <v>3</v>
      </c>
      <c r="M857" s="14">
        <f t="shared" si="163"/>
        <v>2</v>
      </c>
      <c r="N857" s="14">
        <f t="shared" si="164"/>
        <v>2</v>
      </c>
      <c r="O857">
        <f t="shared" si="165"/>
        <v>2016</v>
      </c>
      <c r="P857">
        <f t="shared" si="166"/>
        <v>1</v>
      </c>
      <c r="Q857">
        <f t="shared" si="167"/>
        <v>23</v>
      </c>
      <c r="R857">
        <f t="shared" si="156"/>
        <v>4</v>
      </c>
    </row>
    <row r="858" spans="1:18" x14ac:dyDescent="0.2">
      <c r="A858" s="3">
        <v>42392</v>
      </c>
      <c r="B858" s="4">
        <v>505</v>
      </c>
      <c r="C858" s="5">
        <v>0.44513888888888897</v>
      </c>
      <c r="D858" s="6" t="s">
        <v>6</v>
      </c>
      <c r="E858" s="4">
        <v>5</v>
      </c>
      <c r="F858" s="9" t="s">
        <v>20</v>
      </c>
      <c r="G858" s="13">
        <f t="shared" si="157"/>
        <v>5</v>
      </c>
      <c r="H858">
        <f t="shared" si="158"/>
        <v>6</v>
      </c>
      <c r="I858" s="14">
        <f t="shared" si="159"/>
        <v>11</v>
      </c>
      <c r="J858" s="14">
        <f t="shared" si="160"/>
        <v>3</v>
      </c>
      <c r="K858" s="14">
        <f t="shared" si="161"/>
        <v>3</v>
      </c>
      <c r="L858" s="14">
        <f t="shared" si="162"/>
        <v>3</v>
      </c>
      <c r="M858" s="14">
        <f t="shared" si="163"/>
        <v>4</v>
      </c>
      <c r="N858" s="14">
        <f t="shared" si="164"/>
        <v>4</v>
      </c>
      <c r="O858">
        <f t="shared" si="165"/>
        <v>2016</v>
      </c>
      <c r="P858">
        <f t="shared" si="166"/>
        <v>1</v>
      </c>
      <c r="Q858">
        <f t="shared" si="167"/>
        <v>23</v>
      </c>
      <c r="R858">
        <f t="shared" si="156"/>
        <v>2</v>
      </c>
    </row>
    <row r="859" spans="1:18" x14ac:dyDescent="0.2">
      <c r="A859" s="3">
        <v>42392</v>
      </c>
      <c r="B859" s="4">
        <v>504</v>
      </c>
      <c r="C859" s="5">
        <v>0.45</v>
      </c>
      <c r="D859" s="6" t="s">
        <v>6</v>
      </c>
      <c r="E859" s="4">
        <v>4</v>
      </c>
      <c r="F859" s="9" t="s">
        <v>18</v>
      </c>
      <c r="G859" s="13">
        <f t="shared" si="157"/>
        <v>4</v>
      </c>
      <c r="H859">
        <f t="shared" si="158"/>
        <v>6</v>
      </c>
      <c r="I859" s="14">
        <f t="shared" si="159"/>
        <v>11</v>
      </c>
      <c r="J859" s="14">
        <f t="shared" si="160"/>
        <v>4</v>
      </c>
      <c r="K859" s="14">
        <f t="shared" si="161"/>
        <v>4</v>
      </c>
      <c r="L859" s="14">
        <f t="shared" si="162"/>
        <v>4</v>
      </c>
      <c r="M859" s="14">
        <f t="shared" si="163"/>
        <v>3</v>
      </c>
      <c r="N859" s="14">
        <f t="shared" si="164"/>
        <v>3</v>
      </c>
      <c r="O859">
        <f t="shared" si="165"/>
        <v>2016</v>
      </c>
      <c r="P859">
        <f t="shared" si="166"/>
        <v>1</v>
      </c>
      <c r="Q859">
        <f t="shared" si="167"/>
        <v>23</v>
      </c>
      <c r="R859">
        <f t="shared" si="156"/>
        <v>2</v>
      </c>
    </row>
    <row r="860" spans="1:18" x14ac:dyDescent="0.2">
      <c r="A860" s="3">
        <v>42392</v>
      </c>
      <c r="B860" s="4">
        <v>512</v>
      </c>
      <c r="C860" s="5">
        <v>0.47569444444444398</v>
      </c>
      <c r="D860" s="6" t="s">
        <v>6</v>
      </c>
      <c r="E860" s="4">
        <v>4</v>
      </c>
      <c r="F860" s="9" t="s">
        <v>19</v>
      </c>
      <c r="G860" s="13">
        <f t="shared" si="157"/>
        <v>10</v>
      </c>
      <c r="H860">
        <f t="shared" si="158"/>
        <v>6</v>
      </c>
      <c r="I860" s="14">
        <f t="shared" si="159"/>
        <v>12</v>
      </c>
      <c r="J860" s="14">
        <f t="shared" si="160"/>
        <v>2</v>
      </c>
      <c r="K860" s="14">
        <f t="shared" si="161"/>
        <v>3</v>
      </c>
      <c r="L860" s="14">
        <f t="shared" si="162"/>
        <v>1</v>
      </c>
      <c r="M860" s="14">
        <f t="shared" si="163"/>
        <v>3</v>
      </c>
      <c r="N860" s="14">
        <f t="shared" si="164"/>
        <v>3</v>
      </c>
      <c r="O860">
        <f t="shared" si="165"/>
        <v>2016</v>
      </c>
      <c r="P860">
        <f t="shared" si="166"/>
        <v>1</v>
      </c>
      <c r="Q860">
        <f t="shared" si="167"/>
        <v>23</v>
      </c>
      <c r="R860">
        <f t="shared" si="156"/>
        <v>2</v>
      </c>
    </row>
    <row r="861" spans="1:18" x14ac:dyDescent="0.2">
      <c r="A861" s="3">
        <v>42392</v>
      </c>
      <c r="B861" s="4">
        <v>512</v>
      </c>
      <c r="C861" s="5">
        <v>0.47638888888888897</v>
      </c>
      <c r="D861" s="6" t="s">
        <v>6</v>
      </c>
      <c r="E861" s="4">
        <v>4</v>
      </c>
      <c r="F861" s="9" t="s">
        <v>18</v>
      </c>
      <c r="G861" s="13">
        <f t="shared" si="157"/>
        <v>10</v>
      </c>
      <c r="H861">
        <f t="shared" si="158"/>
        <v>6</v>
      </c>
      <c r="I861" s="14">
        <f t="shared" si="159"/>
        <v>12</v>
      </c>
      <c r="J861" s="14">
        <f t="shared" si="160"/>
        <v>4</v>
      </c>
      <c r="K861" s="14">
        <f t="shared" si="161"/>
        <v>3</v>
      </c>
      <c r="L861" s="14">
        <f t="shared" si="162"/>
        <v>1</v>
      </c>
      <c r="M861" s="14">
        <f t="shared" si="163"/>
        <v>3</v>
      </c>
      <c r="N861" s="14">
        <f t="shared" si="164"/>
        <v>3</v>
      </c>
      <c r="O861">
        <f t="shared" si="165"/>
        <v>2016</v>
      </c>
      <c r="P861">
        <f t="shared" si="166"/>
        <v>1</v>
      </c>
      <c r="Q861">
        <f t="shared" si="167"/>
        <v>23</v>
      </c>
      <c r="R861">
        <f t="shared" si="156"/>
        <v>2</v>
      </c>
    </row>
    <row r="862" spans="1:18" x14ac:dyDescent="0.2">
      <c r="A862" s="3">
        <v>42392</v>
      </c>
      <c r="B862" s="4">
        <v>512</v>
      </c>
      <c r="C862" s="5">
        <v>0.48749999999999999</v>
      </c>
      <c r="D862" s="6" t="s">
        <v>6</v>
      </c>
      <c r="E862" s="4">
        <v>4</v>
      </c>
      <c r="F862" s="9" t="s">
        <v>18</v>
      </c>
      <c r="G862" s="13">
        <f t="shared" si="157"/>
        <v>10</v>
      </c>
      <c r="H862">
        <f t="shared" si="158"/>
        <v>6</v>
      </c>
      <c r="I862" s="14">
        <f t="shared" si="159"/>
        <v>12</v>
      </c>
      <c r="J862" s="14">
        <f t="shared" si="160"/>
        <v>4</v>
      </c>
      <c r="K862" s="14">
        <f t="shared" si="161"/>
        <v>3</v>
      </c>
      <c r="L862" s="14">
        <f t="shared" si="162"/>
        <v>1</v>
      </c>
      <c r="M862" s="14">
        <f t="shared" si="163"/>
        <v>3</v>
      </c>
      <c r="N862" s="14">
        <f t="shared" si="164"/>
        <v>3</v>
      </c>
      <c r="O862">
        <f t="shared" si="165"/>
        <v>2016</v>
      </c>
      <c r="P862">
        <f t="shared" si="166"/>
        <v>1</v>
      </c>
      <c r="Q862">
        <f t="shared" si="167"/>
        <v>23</v>
      </c>
      <c r="R862">
        <f t="shared" si="156"/>
        <v>2</v>
      </c>
    </row>
    <row r="863" spans="1:18" x14ac:dyDescent="0.2">
      <c r="A863" s="3">
        <v>42392</v>
      </c>
      <c r="B863" s="4">
        <v>506</v>
      </c>
      <c r="C863" s="5">
        <v>0.49444444444444402</v>
      </c>
      <c r="D863" s="6" t="s">
        <v>6</v>
      </c>
      <c r="E863" s="4">
        <v>6</v>
      </c>
      <c r="F863" s="9" t="s">
        <v>18</v>
      </c>
      <c r="G863" s="13">
        <f t="shared" si="157"/>
        <v>6</v>
      </c>
      <c r="H863">
        <f t="shared" si="158"/>
        <v>6</v>
      </c>
      <c r="I863" s="14">
        <f t="shared" si="159"/>
        <v>12</v>
      </c>
      <c r="J863" s="14">
        <f t="shared" si="160"/>
        <v>4</v>
      </c>
      <c r="K863" s="14">
        <f t="shared" si="161"/>
        <v>4</v>
      </c>
      <c r="L863" s="14">
        <f t="shared" si="162"/>
        <v>2</v>
      </c>
      <c r="M863" s="14">
        <f t="shared" si="163"/>
        <v>2</v>
      </c>
      <c r="N863" s="14">
        <f t="shared" si="164"/>
        <v>2</v>
      </c>
      <c r="O863">
        <f t="shared" si="165"/>
        <v>2016</v>
      </c>
      <c r="P863">
        <f t="shared" si="166"/>
        <v>1</v>
      </c>
      <c r="Q863">
        <f t="shared" si="167"/>
        <v>23</v>
      </c>
      <c r="R863">
        <f t="shared" si="156"/>
        <v>3</v>
      </c>
    </row>
    <row r="864" spans="1:18" x14ac:dyDescent="0.2">
      <c r="A864" s="3">
        <v>42392</v>
      </c>
      <c r="B864" s="4">
        <v>512</v>
      </c>
      <c r="C864" s="5">
        <v>0.52361111111111103</v>
      </c>
      <c r="D864" s="6" t="s">
        <v>6</v>
      </c>
      <c r="E864" s="4">
        <v>4</v>
      </c>
      <c r="F864" s="9" t="s">
        <v>19</v>
      </c>
      <c r="G864" s="13">
        <f t="shared" si="157"/>
        <v>10</v>
      </c>
      <c r="H864">
        <f t="shared" si="158"/>
        <v>6</v>
      </c>
      <c r="I864" s="14">
        <f t="shared" si="159"/>
        <v>13</v>
      </c>
      <c r="J864" s="14">
        <f t="shared" si="160"/>
        <v>2</v>
      </c>
      <c r="K864" s="14">
        <f t="shared" si="161"/>
        <v>3</v>
      </c>
      <c r="L864" s="14">
        <f t="shared" si="162"/>
        <v>1</v>
      </c>
      <c r="M864" s="14">
        <f t="shared" si="163"/>
        <v>3</v>
      </c>
      <c r="N864" s="14">
        <f t="shared" si="164"/>
        <v>3</v>
      </c>
      <c r="O864">
        <f t="shared" si="165"/>
        <v>2016</v>
      </c>
      <c r="P864">
        <f t="shared" si="166"/>
        <v>1</v>
      </c>
      <c r="Q864">
        <f t="shared" si="167"/>
        <v>23</v>
      </c>
      <c r="R864">
        <f t="shared" si="156"/>
        <v>2</v>
      </c>
    </row>
    <row r="865" spans="1:18" x14ac:dyDescent="0.2">
      <c r="A865" s="3">
        <v>42392</v>
      </c>
      <c r="B865" s="4">
        <v>504</v>
      </c>
      <c r="C865" s="5">
        <v>0.52777777777777801</v>
      </c>
      <c r="D865" s="6" t="s">
        <v>6</v>
      </c>
      <c r="E865" s="4">
        <v>43</v>
      </c>
      <c r="F865" s="9" t="s">
        <v>20</v>
      </c>
      <c r="G865" s="13">
        <f t="shared" si="157"/>
        <v>4</v>
      </c>
      <c r="H865">
        <f t="shared" si="158"/>
        <v>6</v>
      </c>
      <c r="I865" s="14">
        <f t="shared" si="159"/>
        <v>13</v>
      </c>
      <c r="J865" s="14">
        <f t="shared" si="160"/>
        <v>3</v>
      </c>
      <c r="K865" s="14">
        <f t="shared" si="161"/>
        <v>4</v>
      </c>
      <c r="L865" s="14">
        <f t="shared" si="162"/>
        <v>4</v>
      </c>
      <c r="M865" s="14">
        <f t="shared" si="163"/>
        <v>3</v>
      </c>
      <c r="N865" s="14">
        <f t="shared" si="164"/>
        <v>3</v>
      </c>
      <c r="O865">
        <f t="shared" si="165"/>
        <v>2016</v>
      </c>
      <c r="P865">
        <f t="shared" si="166"/>
        <v>1</v>
      </c>
      <c r="Q865">
        <f t="shared" si="167"/>
        <v>23</v>
      </c>
      <c r="R865">
        <f t="shared" si="156"/>
        <v>4</v>
      </c>
    </row>
    <row r="866" spans="1:18" x14ac:dyDescent="0.2">
      <c r="A866" s="3">
        <v>42392</v>
      </c>
      <c r="B866" s="4">
        <v>501</v>
      </c>
      <c r="C866" s="5">
        <v>0.60416666666666696</v>
      </c>
      <c r="D866" s="6" t="s">
        <v>6</v>
      </c>
      <c r="E866" s="4">
        <v>5</v>
      </c>
      <c r="F866" s="9" t="s">
        <v>19</v>
      </c>
      <c r="G866" s="13">
        <f t="shared" si="157"/>
        <v>1</v>
      </c>
      <c r="H866">
        <f t="shared" si="158"/>
        <v>6</v>
      </c>
      <c r="I866" s="14">
        <f t="shared" si="159"/>
        <v>15</v>
      </c>
      <c r="J866" s="14">
        <f t="shared" si="160"/>
        <v>2</v>
      </c>
      <c r="K866" s="14">
        <f t="shared" si="161"/>
        <v>3</v>
      </c>
      <c r="L866" s="14">
        <f t="shared" si="162"/>
        <v>2</v>
      </c>
      <c r="M866" s="14">
        <f t="shared" si="163"/>
        <v>1</v>
      </c>
      <c r="N866" s="14">
        <f t="shared" si="164"/>
        <v>1</v>
      </c>
      <c r="O866">
        <f t="shared" si="165"/>
        <v>2016</v>
      </c>
      <c r="P866">
        <f t="shared" si="166"/>
        <v>1</v>
      </c>
      <c r="Q866">
        <f t="shared" si="167"/>
        <v>23</v>
      </c>
      <c r="R866">
        <f t="shared" si="156"/>
        <v>2</v>
      </c>
    </row>
    <row r="867" spans="1:18" x14ac:dyDescent="0.2">
      <c r="A867" s="3">
        <v>42392</v>
      </c>
      <c r="B867" s="4">
        <v>505</v>
      </c>
      <c r="C867" s="5">
        <v>0.62847222222222199</v>
      </c>
      <c r="D867" s="6" t="s">
        <v>6</v>
      </c>
      <c r="E867" s="4">
        <v>22</v>
      </c>
      <c r="F867" s="9" t="s">
        <v>18</v>
      </c>
      <c r="G867" s="13">
        <f t="shared" si="157"/>
        <v>5</v>
      </c>
      <c r="H867">
        <f t="shared" si="158"/>
        <v>6</v>
      </c>
      <c r="I867" s="14">
        <f t="shared" si="159"/>
        <v>16</v>
      </c>
      <c r="J867" s="14">
        <f t="shared" si="160"/>
        <v>4</v>
      </c>
      <c r="K867" s="14">
        <f t="shared" si="161"/>
        <v>3</v>
      </c>
      <c r="L867" s="14">
        <f t="shared" si="162"/>
        <v>3</v>
      </c>
      <c r="M867" s="14">
        <f t="shared" si="163"/>
        <v>4</v>
      </c>
      <c r="N867" s="14">
        <f t="shared" si="164"/>
        <v>4</v>
      </c>
      <c r="O867">
        <f t="shared" si="165"/>
        <v>2016</v>
      </c>
      <c r="P867">
        <f t="shared" si="166"/>
        <v>1</v>
      </c>
      <c r="Q867">
        <f t="shared" si="167"/>
        <v>23</v>
      </c>
      <c r="R867">
        <f t="shared" si="156"/>
        <v>4</v>
      </c>
    </row>
    <row r="868" spans="1:18" x14ac:dyDescent="0.2">
      <c r="A868" s="3">
        <v>42392</v>
      </c>
      <c r="B868" s="4">
        <v>505</v>
      </c>
      <c r="C868" s="5">
        <v>0.75277777777777799</v>
      </c>
      <c r="D868" s="6" t="s">
        <v>6</v>
      </c>
      <c r="E868" s="4">
        <v>20</v>
      </c>
      <c r="F868" s="9" t="s">
        <v>19</v>
      </c>
      <c r="G868" s="13">
        <f t="shared" si="157"/>
        <v>5</v>
      </c>
      <c r="H868">
        <f t="shared" si="158"/>
        <v>6</v>
      </c>
      <c r="I868" s="14">
        <f t="shared" si="159"/>
        <v>19</v>
      </c>
      <c r="J868" s="14">
        <f t="shared" si="160"/>
        <v>2</v>
      </c>
      <c r="K868" s="14">
        <f t="shared" si="161"/>
        <v>3</v>
      </c>
      <c r="L868" s="14">
        <f t="shared" si="162"/>
        <v>3</v>
      </c>
      <c r="M868" s="14">
        <f t="shared" si="163"/>
        <v>4</v>
      </c>
      <c r="N868" s="14">
        <f t="shared" si="164"/>
        <v>4</v>
      </c>
      <c r="O868">
        <f t="shared" si="165"/>
        <v>2016</v>
      </c>
      <c r="P868">
        <f t="shared" si="166"/>
        <v>1</v>
      </c>
      <c r="Q868">
        <f t="shared" si="167"/>
        <v>23</v>
      </c>
      <c r="R868">
        <f t="shared" si="156"/>
        <v>4</v>
      </c>
    </row>
    <row r="869" spans="1:18" x14ac:dyDescent="0.2">
      <c r="A869" s="3">
        <v>42392</v>
      </c>
      <c r="B869" s="4">
        <v>501</v>
      </c>
      <c r="C869" s="5">
        <v>0.875</v>
      </c>
      <c r="D869" s="6" t="s">
        <v>6</v>
      </c>
      <c r="E869" s="4">
        <v>15</v>
      </c>
      <c r="F869" s="9" t="s">
        <v>18</v>
      </c>
      <c r="G869" s="13">
        <f t="shared" si="157"/>
        <v>1</v>
      </c>
      <c r="H869">
        <f t="shared" si="158"/>
        <v>6</v>
      </c>
      <c r="I869" s="14">
        <f t="shared" si="159"/>
        <v>22</v>
      </c>
      <c r="J869" s="14">
        <f t="shared" si="160"/>
        <v>4</v>
      </c>
      <c r="K869" s="14">
        <f t="shared" si="161"/>
        <v>3</v>
      </c>
      <c r="L869" s="14">
        <f t="shared" si="162"/>
        <v>2</v>
      </c>
      <c r="M869" s="14">
        <f t="shared" si="163"/>
        <v>1</v>
      </c>
      <c r="N869" s="14">
        <f t="shared" si="164"/>
        <v>1</v>
      </c>
      <c r="O869">
        <f t="shared" si="165"/>
        <v>2016</v>
      </c>
      <c r="P869">
        <f t="shared" si="166"/>
        <v>1</v>
      </c>
      <c r="Q869">
        <f t="shared" si="167"/>
        <v>23</v>
      </c>
      <c r="R869">
        <f t="shared" si="156"/>
        <v>4</v>
      </c>
    </row>
    <row r="870" spans="1:18" x14ac:dyDescent="0.2">
      <c r="A870" s="3">
        <v>42392</v>
      </c>
      <c r="B870" s="4">
        <v>504</v>
      </c>
      <c r="C870" s="5">
        <v>0.89583333333333304</v>
      </c>
      <c r="D870" s="6" t="s">
        <v>6</v>
      </c>
      <c r="E870" s="4">
        <v>8</v>
      </c>
      <c r="F870" s="9" t="s">
        <v>18</v>
      </c>
      <c r="G870" s="13">
        <f t="shared" si="157"/>
        <v>4</v>
      </c>
      <c r="H870">
        <f t="shared" si="158"/>
        <v>6</v>
      </c>
      <c r="I870" s="14">
        <f t="shared" si="159"/>
        <v>22</v>
      </c>
      <c r="J870" s="14">
        <f t="shared" si="160"/>
        <v>4</v>
      </c>
      <c r="K870" s="14">
        <f t="shared" si="161"/>
        <v>4</v>
      </c>
      <c r="L870" s="14">
        <f t="shared" si="162"/>
        <v>4</v>
      </c>
      <c r="M870" s="14">
        <f t="shared" si="163"/>
        <v>3</v>
      </c>
      <c r="N870" s="14">
        <f t="shared" si="164"/>
        <v>3</v>
      </c>
      <c r="O870">
        <f t="shared" si="165"/>
        <v>2016</v>
      </c>
      <c r="P870">
        <f t="shared" si="166"/>
        <v>1</v>
      </c>
      <c r="Q870">
        <f t="shared" si="167"/>
        <v>23</v>
      </c>
      <c r="R870">
        <f t="shared" si="156"/>
        <v>3</v>
      </c>
    </row>
    <row r="871" spans="1:18" x14ac:dyDescent="0.2">
      <c r="A871" s="3">
        <v>42393</v>
      </c>
      <c r="B871" s="4">
        <v>505</v>
      </c>
      <c r="C871" s="5">
        <v>2.1527777777777798E-2</v>
      </c>
      <c r="D871" s="6" t="s">
        <v>7</v>
      </c>
      <c r="E871" s="4">
        <v>19</v>
      </c>
      <c r="F871" s="9" t="s">
        <v>19</v>
      </c>
      <c r="G871" s="13">
        <f t="shared" si="157"/>
        <v>5</v>
      </c>
      <c r="H871">
        <f t="shared" si="158"/>
        <v>7</v>
      </c>
      <c r="I871" s="14">
        <f t="shared" si="159"/>
        <v>1</v>
      </c>
      <c r="J871" s="14">
        <f t="shared" si="160"/>
        <v>2</v>
      </c>
      <c r="K871" s="14">
        <f t="shared" si="161"/>
        <v>3</v>
      </c>
      <c r="L871" s="14">
        <f t="shared" si="162"/>
        <v>3</v>
      </c>
      <c r="M871" s="14">
        <f t="shared" si="163"/>
        <v>4</v>
      </c>
      <c r="N871" s="14">
        <f t="shared" si="164"/>
        <v>4</v>
      </c>
      <c r="O871">
        <f t="shared" si="165"/>
        <v>2016</v>
      </c>
      <c r="P871">
        <f t="shared" si="166"/>
        <v>1</v>
      </c>
      <c r="Q871">
        <f t="shared" si="167"/>
        <v>24</v>
      </c>
      <c r="R871">
        <f t="shared" si="156"/>
        <v>4</v>
      </c>
    </row>
    <row r="872" spans="1:18" x14ac:dyDescent="0.2">
      <c r="A872" s="3">
        <v>42393</v>
      </c>
      <c r="B872" s="4">
        <v>501</v>
      </c>
      <c r="C872" s="5">
        <v>0.241666666666667</v>
      </c>
      <c r="D872" s="6" t="s">
        <v>7</v>
      </c>
      <c r="E872" s="4">
        <v>7</v>
      </c>
      <c r="F872" s="9" t="s">
        <v>19</v>
      </c>
      <c r="G872" s="13">
        <f t="shared" si="157"/>
        <v>1</v>
      </c>
      <c r="H872">
        <f t="shared" si="158"/>
        <v>7</v>
      </c>
      <c r="I872" s="14">
        <f t="shared" si="159"/>
        <v>6</v>
      </c>
      <c r="J872" s="14">
        <f t="shared" si="160"/>
        <v>2</v>
      </c>
      <c r="K872" s="14">
        <f t="shared" si="161"/>
        <v>3</v>
      </c>
      <c r="L872" s="14">
        <f t="shared" si="162"/>
        <v>2</v>
      </c>
      <c r="M872" s="14">
        <f t="shared" si="163"/>
        <v>1</v>
      </c>
      <c r="N872" s="14">
        <f t="shared" si="164"/>
        <v>1</v>
      </c>
      <c r="O872">
        <f t="shared" si="165"/>
        <v>2016</v>
      </c>
      <c r="P872">
        <f t="shared" si="166"/>
        <v>1</v>
      </c>
      <c r="Q872">
        <f t="shared" si="167"/>
        <v>24</v>
      </c>
      <c r="R872">
        <f t="shared" si="156"/>
        <v>3</v>
      </c>
    </row>
    <row r="873" spans="1:18" x14ac:dyDescent="0.2">
      <c r="A873" s="3">
        <v>42393</v>
      </c>
      <c r="B873" s="4">
        <v>501</v>
      </c>
      <c r="C873" s="5">
        <v>0.27361111111111103</v>
      </c>
      <c r="D873" s="6" t="s">
        <v>7</v>
      </c>
      <c r="E873" s="4">
        <v>10</v>
      </c>
      <c r="F873" s="9" t="s">
        <v>18</v>
      </c>
      <c r="G873" s="13">
        <f t="shared" si="157"/>
        <v>1</v>
      </c>
      <c r="H873">
        <f t="shared" si="158"/>
        <v>7</v>
      </c>
      <c r="I873" s="14">
        <f t="shared" si="159"/>
        <v>7</v>
      </c>
      <c r="J873" s="14">
        <f t="shared" si="160"/>
        <v>4</v>
      </c>
      <c r="K873" s="14">
        <f t="shared" si="161"/>
        <v>3</v>
      </c>
      <c r="L873" s="14">
        <f t="shared" si="162"/>
        <v>2</v>
      </c>
      <c r="M873" s="14">
        <f t="shared" si="163"/>
        <v>1</v>
      </c>
      <c r="N873" s="14">
        <f t="shared" si="164"/>
        <v>1</v>
      </c>
      <c r="O873">
        <f t="shared" si="165"/>
        <v>2016</v>
      </c>
      <c r="P873">
        <f t="shared" si="166"/>
        <v>1</v>
      </c>
      <c r="Q873">
        <f t="shared" si="167"/>
        <v>24</v>
      </c>
      <c r="R873">
        <f t="shared" si="156"/>
        <v>3</v>
      </c>
    </row>
    <row r="874" spans="1:18" x14ac:dyDescent="0.2">
      <c r="A874" s="3">
        <v>42393</v>
      </c>
      <c r="B874" s="4">
        <v>509</v>
      </c>
      <c r="C874" s="5">
        <v>0.27916666666666701</v>
      </c>
      <c r="D874" s="6" t="s">
        <v>7</v>
      </c>
      <c r="E874" s="4">
        <v>12</v>
      </c>
      <c r="F874" s="9" t="s">
        <v>19</v>
      </c>
      <c r="G874" s="13">
        <f t="shared" si="157"/>
        <v>7</v>
      </c>
      <c r="H874">
        <f t="shared" si="158"/>
        <v>7</v>
      </c>
      <c r="I874" s="14">
        <f t="shared" si="159"/>
        <v>7</v>
      </c>
      <c r="J874" s="14">
        <f t="shared" si="160"/>
        <v>2</v>
      </c>
      <c r="K874" s="14">
        <f t="shared" si="161"/>
        <v>1</v>
      </c>
      <c r="L874" s="14">
        <f t="shared" si="162"/>
        <v>2</v>
      </c>
      <c r="M874" s="14">
        <f t="shared" si="163"/>
        <v>2</v>
      </c>
      <c r="N874" s="14">
        <f t="shared" si="164"/>
        <v>2</v>
      </c>
      <c r="O874">
        <f t="shared" si="165"/>
        <v>2016</v>
      </c>
      <c r="P874">
        <f t="shared" si="166"/>
        <v>1</v>
      </c>
      <c r="Q874">
        <f t="shared" si="167"/>
        <v>24</v>
      </c>
      <c r="R874">
        <f t="shared" si="156"/>
        <v>4</v>
      </c>
    </row>
    <row r="875" spans="1:18" x14ac:dyDescent="0.2">
      <c r="A875" s="3">
        <v>42393</v>
      </c>
      <c r="B875" s="4">
        <v>504</v>
      </c>
      <c r="C875" s="5">
        <v>0.31666666666666698</v>
      </c>
      <c r="D875" s="6" t="s">
        <v>7</v>
      </c>
      <c r="E875" s="4">
        <v>19</v>
      </c>
      <c r="F875" s="9" t="s">
        <v>18</v>
      </c>
      <c r="G875" s="13">
        <f t="shared" si="157"/>
        <v>4</v>
      </c>
      <c r="H875">
        <f t="shared" si="158"/>
        <v>7</v>
      </c>
      <c r="I875" s="14">
        <f t="shared" si="159"/>
        <v>8</v>
      </c>
      <c r="J875" s="14">
        <f t="shared" si="160"/>
        <v>4</v>
      </c>
      <c r="K875" s="14">
        <f t="shared" si="161"/>
        <v>4</v>
      </c>
      <c r="L875" s="14">
        <f t="shared" si="162"/>
        <v>4</v>
      </c>
      <c r="M875" s="14">
        <f t="shared" si="163"/>
        <v>3</v>
      </c>
      <c r="N875" s="14">
        <f t="shared" si="164"/>
        <v>3</v>
      </c>
      <c r="O875">
        <f t="shared" si="165"/>
        <v>2016</v>
      </c>
      <c r="P875">
        <f t="shared" si="166"/>
        <v>1</v>
      </c>
      <c r="Q875">
        <f t="shared" si="167"/>
        <v>24</v>
      </c>
      <c r="R875">
        <f t="shared" si="156"/>
        <v>4</v>
      </c>
    </row>
    <row r="876" spans="1:18" x14ac:dyDescent="0.2">
      <c r="A876" s="3">
        <v>42393</v>
      </c>
      <c r="B876" s="4">
        <v>506</v>
      </c>
      <c r="C876" s="5">
        <v>0.343055555555556</v>
      </c>
      <c r="D876" s="6" t="s">
        <v>7</v>
      </c>
      <c r="E876" s="4">
        <v>8</v>
      </c>
      <c r="F876" s="9" t="s">
        <v>19</v>
      </c>
      <c r="G876" s="13">
        <f t="shared" si="157"/>
        <v>6</v>
      </c>
      <c r="H876">
        <f t="shared" si="158"/>
        <v>7</v>
      </c>
      <c r="I876" s="14">
        <f t="shared" si="159"/>
        <v>9</v>
      </c>
      <c r="J876" s="14">
        <f t="shared" si="160"/>
        <v>2</v>
      </c>
      <c r="K876" s="14">
        <f t="shared" si="161"/>
        <v>4</v>
      </c>
      <c r="L876" s="14">
        <f t="shared" si="162"/>
        <v>2</v>
      </c>
      <c r="M876" s="14">
        <f t="shared" si="163"/>
        <v>2</v>
      </c>
      <c r="N876" s="14">
        <f t="shared" si="164"/>
        <v>2</v>
      </c>
      <c r="O876">
        <f t="shared" si="165"/>
        <v>2016</v>
      </c>
      <c r="P876">
        <f t="shared" si="166"/>
        <v>1</v>
      </c>
      <c r="Q876">
        <f t="shared" si="167"/>
        <v>24</v>
      </c>
      <c r="R876">
        <f t="shared" si="156"/>
        <v>3</v>
      </c>
    </row>
    <row r="877" spans="1:18" x14ac:dyDescent="0.2">
      <c r="A877" s="3">
        <v>42393</v>
      </c>
      <c r="B877" s="4">
        <v>501</v>
      </c>
      <c r="C877" s="5">
        <v>0.34375</v>
      </c>
      <c r="D877" s="6" t="s">
        <v>7</v>
      </c>
      <c r="E877" s="4">
        <v>8</v>
      </c>
      <c r="F877" s="9" t="s">
        <v>18</v>
      </c>
      <c r="G877" s="13">
        <f t="shared" si="157"/>
        <v>1</v>
      </c>
      <c r="H877">
        <f t="shared" si="158"/>
        <v>7</v>
      </c>
      <c r="I877" s="14">
        <f t="shared" si="159"/>
        <v>9</v>
      </c>
      <c r="J877" s="14">
        <f t="shared" si="160"/>
        <v>4</v>
      </c>
      <c r="K877" s="14">
        <f t="shared" si="161"/>
        <v>3</v>
      </c>
      <c r="L877" s="14">
        <f t="shared" si="162"/>
        <v>2</v>
      </c>
      <c r="M877" s="14">
        <f t="shared" si="163"/>
        <v>1</v>
      </c>
      <c r="N877" s="14">
        <f t="shared" si="164"/>
        <v>1</v>
      </c>
      <c r="O877">
        <f t="shared" si="165"/>
        <v>2016</v>
      </c>
      <c r="P877">
        <f t="shared" si="166"/>
        <v>1</v>
      </c>
      <c r="Q877">
        <f t="shared" si="167"/>
        <v>24</v>
      </c>
      <c r="R877">
        <f t="shared" si="156"/>
        <v>3</v>
      </c>
    </row>
    <row r="878" spans="1:18" x14ac:dyDescent="0.2">
      <c r="A878" s="3">
        <v>42393</v>
      </c>
      <c r="B878" s="4">
        <v>512</v>
      </c>
      <c r="C878" s="5">
        <v>0.34722222222222199</v>
      </c>
      <c r="D878" s="6" t="s">
        <v>7</v>
      </c>
      <c r="E878" s="4">
        <v>10</v>
      </c>
      <c r="F878" s="9" t="s">
        <v>18</v>
      </c>
      <c r="G878" s="13">
        <f t="shared" si="157"/>
        <v>10</v>
      </c>
      <c r="H878">
        <f t="shared" si="158"/>
        <v>7</v>
      </c>
      <c r="I878" s="14">
        <f t="shared" si="159"/>
        <v>9</v>
      </c>
      <c r="J878" s="14">
        <f t="shared" si="160"/>
        <v>4</v>
      </c>
      <c r="K878" s="14">
        <f t="shared" si="161"/>
        <v>3</v>
      </c>
      <c r="L878" s="14">
        <f t="shared" si="162"/>
        <v>1</v>
      </c>
      <c r="M878" s="14">
        <f t="shared" si="163"/>
        <v>3</v>
      </c>
      <c r="N878" s="14">
        <f t="shared" si="164"/>
        <v>3</v>
      </c>
      <c r="O878">
        <f t="shared" si="165"/>
        <v>2016</v>
      </c>
      <c r="P878">
        <f t="shared" si="166"/>
        <v>1</v>
      </c>
      <c r="Q878">
        <f t="shared" si="167"/>
        <v>24</v>
      </c>
      <c r="R878">
        <f t="shared" si="156"/>
        <v>3</v>
      </c>
    </row>
    <row r="879" spans="1:18" x14ac:dyDescent="0.2">
      <c r="A879" s="3">
        <v>42393</v>
      </c>
      <c r="B879" s="4">
        <v>501</v>
      </c>
      <c r="C879" s="5">
        <v>0.360416666666667</v>
      </c>
      <c r="D879" s="6" t="s">
        <v>7</v>
      </c>
      <c r="E879" s="4">
        <v>8</v>
      </c>
      <c r="F879" s="9" t="s">
        <v>18</v>
      </c>
      <c r="G879" s="13">
        <f t="shared" si="157"/>
        <v>1</v>
      </c>
      <c r="H879">
        <f t="shared" si="158"/>
        <v>7</v>
      </c>
      <c r="I879" s="14">
        <f t="shared" si="159"/>
        <v>9</v>
      </c>
      <c r="J879" s="14">
        <f t="shared" si="160"/>
        <v>4</v>
      </c>
      <c r="K879" s="14">
        <f t="shared" si="161"/>
        <v>3</v>
      </c>
      <c r="L879" s="14">
        <f t="shared" si="162"/>
        <v>2</v>
      </c>
      <c r="M879" s="14">
        <f t="shared" si="163"/>
        <v>1</v>
      </c>
      <c r="N879" s="14">
        <f t="shared" si="164"/>
        <v>1</v>
      </c>
      <c r="O879">
        <f t="shared" si="165"/>
        <v>2016</v>
      </c>
      <c r="P879">
        <f t="shared" si="166"/>
        <v>1</v>
      </c>
      <c r="Q879">
        <f t="shared" si="167"/>
        <v>24</v>
      </c>
      <c r="R879">
        <f t="shared" si="156"/>
        <v>3</v>
      </c>
    </row>
    <row r="880" spans="1:18" x14ac:dyDescent="0.2">
      <c r="A880" s="3">
        <v>42393</v>
      </c>
      <c r="B880" s="4">
        <v>504</v>
      </c>
      <c r="C880" s="5">
        <v>0.38124999999999998</v>
      </c>
      <c r="D880" s="6" t="s">
        <v>7</v>
      </c>
      <c r="E880" s="4">
        <v>6</v>
      </c>
      <c r="F880" s="9" t="s">
        <v>18</v>
      </c>
      <c r="G880" s="13">
        <f t="shared" si="157"/>
        <v>4</v>
      </c>
      <c r="H880">
        <f t="shared" si="158"/>
        <v>7</v>
      </c>
      <c r="I880" s="14">
        <f t="shared" si="159"/>
        <v>10</v>
      </c>
      <c r="J880" s="14">
        <f t="shared" si="160"/>
        <v>4</v>
      </c>
      <c r="K880" s="14">
        <f t="shared" si="161"/>
        <v>4</v>
      </c>
      <c r="L880" s="14">
        <f t="shared" si="162"/>
        <v>4</v>
      </c>
      <c r="M880" s="14">
        <f t="shared" si="163"/>
        <v>3</v>
      </c>
      <c r="N880" s="14">
        <f t="shared" si="164"/>
        <v>3</v>
      </c>
      <c r="O880">
        <f t="shared" si="165"/>
        <v>2016</v>
      </c>
      <c r="P880">
        <f t="shared" si="166"/>
        <v>1</v>
      </c>
      <c r="Q880">
        <f t="shared" si="167"/>
        <v>24</v>
      </c>
      <c r="R880">
        <f t="shared" si="156"/>
        <v>3</v>
      </c>
    </row>
    <row r="881" spans="1:18" x14ac:dyDescent="0.2">
      <c r="A881" s="3">
        <v>42393</v>
      </c>
      <c r="B881" s="4">
        <v>501</v>
      </c>
      <c r="C881" s="5">
        <v>0.38124999999999998</v>
      </c>
      <c r="D881" s="6" t="s">
        <v>7</v>
      </c>
      <c r="E881" s="4">
        <v>23</v>
      </c>
      <c r="F881" s="9" t="s">
        <v>18</v>
      </c>
      <c r="G881" s="13">
        <f t="shared" si="157"/>
        <v>1</v>
      </c>
      <c r="H881">
        <f t="shared" si="158"/>
        <v>7</v>
      </c>
      <c r="I881" s="14">
        <f t="shared" si="159"/>
        <v>10</v>
      </c>
      <c r="J881" s="14">
        <f t="shared" si="160"/>
        <v>4</v>
      </c>
      <c r="K881" s="14">
        <f t="shared" si="161"/>
        <v>3</v>
      </c>
      <c r="L881" s="14">
        <f t="shared" si="162"/>
        <v>2</v>
      </c>
      <c r="M881" s="14">
        <f t="shared" si="163"/>
        <v>1</v>
      </c>
      <c r="N881" s="14">
        <f t="shared" si="164"/>
        <v>1</v>
      </c>
      <c r="O881">
        <f t="shared" si="165"/>
        <v>2016</v>
      </c>
      <c r="P881">
        <f t="shared" si="166"/>
        <v>1</v>
      </c>
      <c r="Q881">
        <f t="shared" si="167"/>
        <v>24</v>
      </c>
      <c r="R881">
        <f t="shared" si="156"/>
        <v>4</v>
      </c>
    </row>
    <row r="882" spans="1:18" x14ac:dyDescent="0.2">
      <c r="A882" s="3">
        <v>42393</v>
      </c>
      <c r="B882" s="4">
        <v>510</v>
      </c>
      <c r="C882" s="5">
        <v>0.38124999999999998</v>
      </c>
      <c r="D882" s="6" t="s">
        <v>7</v>
      </c>
      <c r="E882" s="4">
        <v>10</v>
      </c>
      <c r="F882" s="9" t="s">
        <v>18</v>
      </c>
      <c r="G882" s="13">
        <f t="shared" si="157"/>
        <v>8</v>
      </c>
      <c r="H882">
        <f t="shared" si="158"/>
        <v>7</v>
      </c>
      <c r="I882" s="14">
        <f t="shared" si="159"/>
        <v>10</v>
      </c>
      <c r="J882" s="14">
        <f t="shared" si="160"/>
        <v>4</v>
      </c>
      <c r="K882" s="14">
        <f t="shared" si="161"/>
        <v>1</v>
      </c>
      <c r="L882" s="14">
        <f t="shared" si="162"/>
        <v>3</v>
      </c>
      <c r="M882" s="14">
        <f t="shared" si="163"/>
        <v>3</v>
      </c>
      <c r="N882" s="14">
        <f t="shared" si="164"/>
        <v>3</v>
      </c>
      <c r="O882">
        <f t="shared" si="165"/>
        <v>2016</v>
      </c>
      <c r="P882">
        <f t="shared" si="166"/>
        <v>1</v>
      </c>
      <c r="Q882">
        <f t="shared" si="167"/>
        <v>24</v>
      </c>
      <c r="R882">
        <f t="shared" si="156"/>
        <v>3</v>
      </c>
    </row>
    <row r="883" spans="1:18" x14ac:dyDescent="0.2">
      <c r="A883" s="3">
        <v>42393</v>
      </c>
      <c r="B883" s="4">
        <v>505</v>
      </c>
      <c r="C883" s="5">
        <v>0.39583333333333298</v>
      </c>
      <c r="D883" s="6" t="s">
        <v>7</v>
      </c>
      <c r="E883" s="4">
        <v>6</v>
      </c>
      <c r="F883" s="9" t="s">
        <v>18</v>
      </c>
      <c r="G883" s="13">
        <f t="shared" si="157"/>
        <v>5</v>
      </c>
      <c r="H883">
        <f t="shared" si="158"/>
        <v>7</v>
      </c>
      <c r="I883" s="14">
        <f t="shared" si="159"/>
        <v>10</v>
      </c>
      <c r="J883" s="14">
        <f t="shared" si="160"/>
        <v>4</v>
      </c>
      <c r="K883" s="14">
        <f t="shared" si="161"/>
        <v>3</v>
      </c>
      <c r="L883" s="14">
        <f t="shared" si="162"/>
        <v>3</v>
      </c>
      <c r="M883" s="14">
        <f t="shared" si="163"/>
        <v>4</v>
      </c>
      <c r="N883" s="14">
        <f t="shared" si="164"/>
        <v>4</v>
      </c>
      <c r="O883">
        <f t="shared" si="165"/>
        <v>2016</v>
      </c>
      <c r="P883">
        <f t="shared" si="166"/>
        <v>1</v>
      </c>
      <c r="Q883">
        <f t="shared" si="167"/>
        <v>24</v>
      </c>
      <c r="R883">
        <f t="shared" si="156"/>
        <v>3</v>
      </c>
    </row>
    <row r="884" spans="1:18" x14ac:dyDescent="0.2">
      <c r="A884" s="3">
        <v>42393</v>
      </c>
      <c r="B884" s="4">
        <v>505</v>
      </c>
      <c r="C884" s="5">
        <v>0.40625</v>
      </c>
      <c r="D884" s="6" t="s">
        <v>7</v>
      </c>
      <c r="E884" s="4">
        <v>5</v>
      </c>
      <c r="F884" s="9" t="s">
        <v>18</v>
      </c>
      <c r="G884" s="13">
        <f t="shared" si="157"/>
        <v>5</v>
      </c>
      <c r="H884">
        <f t="shared" si="158"/>
        <v>7</v>
      </c>
      <c r="I884" s="14">
        <f t="shared" si="159"/>
        <v>10</v>
      </c>
      <c r="J884" s="14">
        <f t="shared" si="160"/>
        <v>4</v>
      </c>
      <c r="K884" s="14">
        <f t="shared" si="161"/>
        <v>3</v>
      </c>
      <c r="L884" s="14">
        <f t="shared" si="162"/>
        <v>3</v>
      </c>
      <c r="M884" s="14">
        <f t="shared" si="163"/>
        <v>4</v>
      </c>
      <c r="N884" s="14">
        <f t="shared" si="164"/>
        <v>4</v>
      </c>
      <c r="O884">
        <f t="shared" si="165"/>
        <v>2016</v>
      </c>
      <c r="P884">
        <f t="shared" si="166"/>
        <v>1</v>
      </c>
      <c r="Q884">
        <f t="shared" si="167"/>
        <v>24</v>
      </c>
      <c r="R884">
        <f t="shared" si="156"/>
        <v>2</v>
      </c>
    </row>
    <row r="885" spans="1:18" x14ac:dyDescent="0.2">
      <c r="A885" s="3">
        <v>42393</v>
      </c>
      <c r="B885" s="4">
        <v>504</v>
      </c>
      <c r="C885" s="5">
        <v>0.41041666666666698</v>
      </c>
      <c r="D885" s="6" t="s">
        <v>7</v>
      </c>
      <c r="E885" s="4">
        <v>5</v>
      </c>
      <c r="F885" s="9" t="s">
        <v>18</v>
      </c>
      <c r="G885" s="13">
        <f t="shared" si="157"/>
        <v>4</v>
      </c>
      <c r="H885">
        <f t="shared" si="158"/>
        <v>7</v>
      </c>
      <c r="I885" s="14">
        <f t="shared" si="159"/>
        <v>10</v>
      </c>
      <c r="J885" s="14">
        <f t="shared" si="160"/>
        <v>4</v>
      </c>
      <c r="K885" s="14">
        <f t="shared" si="161"/>
        <v>4</v>
      </c>
      <c r="L885" s="14">
        <f t="shared" si="162"/>
        <v>4</v>
      </c>
      <c r="M885" s="14">
        <f t="shared" si="163"/>
        <v>3</v>
      </c>
      <c r="N885" s="14">
        <f t="shared" si="164"/>
        <v>3</v>
      </c>
      <c r="O885">
        <f t="shared" si="165"/>
        <v>2016</v>
      </c>
      <c r="P885">
        <f t="shared" si="166"/>
        <v>1</v>
      </c>
      <c r="Q885">
        <f t="shared" si="167"/>
        <v>24</v>
      </c>
      <c r="R885">
        <f t="shared" si="156"/>
        <v>2</v>
      </c>
    </row>
    <row r="886" spans="1:18" x14ac:dyDescent="0.2">
      <c r="A886" s="3">
        <v>42393</v>
      </c>
      <c r="B886" s="4">
        <v>504</v>
      </c>
      <c r="C886" s="5">
        <v>0.43611111111111101</v>
      </c>
      <c r="D886" s="6" t="s">
        <v>7</v>
      </c>
      <c r="E886" s="4">
        <v>5</v>
      </c>
      <c r="F886" s="9" t="s">
        <v>18</v>
      </c>
      <c r="G886" s="13">
        <f t="shared" si="157"/>
        <v>4</v>
      </c>
      <c r="H886">
        <f t="shared" si="158"/>
        <v>7</v>
      </c>
      <c r="I886" s="14">
        <f t="shared" si="159"/>
        <v>11</v>
      </c>
      <c r="J886" s="14">
        <f t="shared" si="160"/>
        <v>4</v>
      </c>
      <c r="K886" s="14">
        <f t="shared" si="161"/>
        <v>4</v>
      </c>
      <c r="L886" s="14">
        <f t="shared" si="162"/>
        <v>4</v>
      </c>
      <c r="M886" s="14">
        <f t="shared" si="163"/>
        <v>3</v>
      </c>
      <c r="N886" s="14">
        <f t="shared" si="164"/>
        <v>3</v>
      </c>
      <c r="O886">
        <f t="shared" si="165"/>
        <v>2016</v>
      </c>
      <c r="P886">
        <f t="shared" si="166"/>
        <v>1</v>
      </c>
      <c r="Q886">
        <f t="shared" si="167"/>
        <v>24</v>
      </c>
      <c r="R886">
        <f t="shared" si="156"/>
        <v>2</v>
      </c>
    </row>
    <row r="887" spans="1:18" x14ac:dyDescent="0.2">
      <c r="A887" s="3">
        <v>42393</v>
      </c>
      <c r="B887" s="4">
        <v>504</v>
      </c>
      <c r="C887" s="5">
        <v>0.46319444444444402</v>
      </c>
      <c r="D887" s="6" t="s">
        <v>7</v>
      </c>
      <c r="E887" s="4">
        <v>5</v>
      </c>
      <c r="F887" s="9" t="s">
        <v>18</v>
      </c>
      <c r="G887" s="13">
        <f t="shared" si="157"/>
        <v>4</v>
      </c>
      <c r="H887">
        <f t="shared" si="158"/>
        <v>7</v>
      </c>
      <c r="I887" s="14">
        <f t="shared" si="159"/>
        <v>12</v>
      </c>
      <c r="J887" s="14">
        <f t="shared" si="160"/>
        <v>4</v>
      </c>
      <c r="K887" s="14">
        <f t="shared" si="161"/>
        <v>4</v>
      </c>
      <c r="L887" s="14">
        <f t="shared" si="162"/>
        <v>4</v>
      </c>
      <c r="M887" s="14">
        <f t="shared" si="163"/>
        <v>3</v>
      </c>
      <c r="N887" s="14">
        <f t="shared" si="164"/>
        <v>3</v>
      </c>
      <c r="O887">
        <f t="shared" si="165"/>
        <v>2016</v>
      </c>
      <c r="P887">
        <f t="shared" si="166"/>
        <v>1</v>
      </c>
      <c r="Q887">
        <f t="shared" si="167"/>
        <v>24</v>
      </c>
      <c r="R887">
        <f t="shared" si="156"/>
        <v>2</v>
      </c>
    </row>
    <row r="888" spans="1:18" x14ac:dyDescent="0.2">
      <c r="A888" s="3">
        <v>42393</v>
      </c>
      <c r="B888" s="4">
        <v>505</v>
      </c>
      <c r="C888" s="5">
        <v>0.47013888888888899</v>
      </c>
      <c r="D888" s="6" t="s">
        <v>7</v>
      </c>
      <c r="E888" s="4">
        <v>6</v>
      </c>
      <c r="F888" s="9" t="s">
        <v>18</v>
      </c>
      <c r="G888" s="13">
        <f t="shared" si="157"/>
        <v>5</v>
      </c>
      <c r="H888">
        <f t="shared" si="158"/>
        <v>7</v>
      </c>
      <c r="I888" s="14">
        <f t="shared" si="159"/>
        <v>12</v>
      </c>
      <c r="J888" s="14">
        <f t="shared" si="160"/>
        <v>4</v>
      </c>
      <c r="K888" s="14">
        <f t="shared" si="161"/>
        <v>3</v>
      </c>
      <c r="L888" s="14">
        <f t="shared" si="162"/>
        <v>3</v>
      </c>
      <c r="M888" s="14">
        <f t="shared" si="163"/>
        <v>4</v>
      </c>
      <c r="N888" s="14">
        <f t="shared" si="164"/>
        <v>4</v>
      </c>
      <c r="O888">
        <f t="shared" si="165"/>
        <v>2016</v>
      </c>
      <c r="P888">
        <f t="shared" si="166"/>
        <v>1</v>
      </c>
      <c r="Q888">
        <f t="shared" si="167"/>
        <v>24</v>
      </c>
      <c r="R888">
        <f t="shared" si="156"/>
        <v>3</v>
      </c>
    </row>
    <row r="889" spans="1:18" x14ac:dyDescent="0.2">
      <c r="A889" s="3">
        <v>42393</v>
      </c>
      <c r="B889" s="4">
        <v>506</v>
      </c>
      <c r="C889" s="5">
        <v>0.50972222222222197</v>
      </c>
      <c r="D889" s="6" t="s">
        <v>7</v>
      </c>
      <c r="E889" s="4">
        <v>6</v>
      </c>
      <c r="F889" s="9" t="s">
        <v>19</v>
      </c>
      <c r="G889" s="13">
        <f t="shared" si="157"/>
        <v>6</v>
      </c>
      <c r="H889">
        <f t="shared" si="158"/>
        <v>7</v>
      </c>
      <c r="I889" s="14">
        <f t="shared" si="159"/>
        <v>13</v>
      </c>
      <c r="J889" s="14">
        <f t="shared" si="160"/>
        <v>2</v>
      </c>
      <c r="K889" s="14">
        <f t="shared" si="161"/>
        <v>4</v>
      </c>
      <c r="L889" s="14">
        <f t="shared" si="162"/>
        <v>2</v>
      </c>
      <c r="M889" s="14">
        <f t="shared" si="163"/>
        <v>2</v>
      </c>
      <c r="N889" s="14">
        <f t="shared" si="164"/>
        <v>2</v>
      </c>
      <c r="O889">
        <f t="shared" si="165"/>
        <v>2016</v>
      </c>
      <c r="P889">
        <f t="shared" si="166"/>
        <v>1</v>
      </c>
      <c r="Q889">
        <f t="shared" si="167"/>
        <v>24</v>
      </c>
      <c r="R889">
        <f t="shared" si="156"/>
        <v>3</v>
      </c>
    </row>
    <row r="890" spans="1:18" x14ac:dyDescent="0.2">
      <c r="A890" s="3">
        <v>42393</v>
      </c>
      <c r="B890" s="4">
        <v>505</v>
      </c>
      <c r="C890" s="5">
        <v>0.57291666666666696</v>
      </c>
      <c r="D890" s="6" t="s">
        <v>7</v>
      </c>
      <c r="E890" s="4">
        <v>6</v>
      </c>
      <c r="F890" s="9" t="s">
        <v>19</v>
      </c>
      <c r="G890" s="13">
        <f t="shared" si="157"/>
        <v>5</v>
      </c>
      <c r="H890">
        <f t="shared" si="158"/>
        <v>7</v>
      </c>
      <c r="I890" s="14">
        <f t="shared" si="159"/>
        <v>14</v>
      </c>
      <c r="J890" s="14">
        <f t="shared" si="160"/>
        <v>2</v>
      </c>
      <c r="K890" s="14">
        <f t="shared" si="161"/>
        <v>3</v>
      </c>
      <c r="L890" s="14">
        <f t="shared" si="162"/>
        <v>3</v>
      </c>
      <c r="M890" s="14">
        <f t="shared" si="163"/>
        <v>4</v>
      </c>
      <c r="N890" s="14">
        <f t="shared" si="164"/>
        <v>4</v>
      </c>
      <c r="O890">
        <f t="shared" si="165"/>
        <v>2016</v>
      </c>
      <c r="P890">
        <f t="shared" si="166"/>
        <v>1</v>
      </c>
      <c r="Q890">
        <f t="shared" si="167"/>
        <v>24</v>
      </c>
      <c r="R890">
        <f t="shared" si="156"/>
        <v>3</v>
      </c>
    </row>
    <row r="891" spans="1:18" x14ac:dyDescent="0.2">
      <c r="A891" s="3">
        <v>42393</v>
      </c>
      <c r="B891" s="4">
        <v>501</v>
      </c>
      <c r="C891" s="5">
        <v>0.624305555555556</v>
      </c>
      <c r="D891" s="6" t="s">
        <v>7</v>
      </c>
      <c r="E891" s="4">
        <v>6</v>
      </c>
      <c r="F891" s="9" t="s">
        <v>19</v>
      </c>
      <c r="G891" s="13">
        <f t="shared" si="157"/>
        <v>1</v>
      </c>
      <c r="H891">
        <f t="shared" si="158"/>
        <v>7</v>
      </c>
      <c r="I891" s="14">
        <f t="shared" si="159"/>
        <v>15</v>
      </c>
      <c r="J891" s="14">
        <f t="shared" si="160"/>
        <v>2</v>
      </c>
      <c r="K891" s="14">
        <f t="shared" si="161"/>
        <v>3</v>
      </c>
      <c r="L891" s="14">
        <f t="shared" si="162"/>
        <v>2</v>
      </c>
      <c r="M891" s="14">
        <f t="shared" si="163"/>
        <v>1</v>
      </c>
      <c r="N891" s="14">
        <f t="shared" si="164"/>
        <v>1</v>
      </c>
      <c r="O891">
        <f t="shared" si="165"/>
        <v>2016</v>
      </c>
      <c r="P891">
        <f t="shared" si="166"/>
        <v>1</v>
      </c>
      <c r="Q891">
        <f t="shared" si="167"/>
        <v>24</v>
      </c>
      <c r="R891">
        <f t="shared" si="156"/>
        <v>3</v>
      </c>
    </row>
    <row r="892" spans="1:18" x14ac:dyDescent="0.2">
      <c r="A892" s="3">
        <v>42393</v>
      </c>
      <c r="B892" s="4">
        <v>501</v>
      </c>
      <c r="C892" s="5">
        <v>0.67013888888888895</v>
      </c>
      <c r="D892" s="6" t="s">
        <v>7</v>
      </c>
      <c r="E892" s="4">
        <v>10</v>
      </c>
      <c r="F892" s="9" t="s">
        <v>18</v>
      </c>
      <c r="G892" s="13">
        <f t="shared" si="157"/>
        <v>1</v>
      </c>
      <c r="H892">
        <f t="shared" si="158"/>
        <v>7</v>
      </c>
      <c r="I892" s="14">
        <f t="shared" si="159"/>
        <v>17</v>
      </c>
      <c r="J892" s="14">
        <f t="shared" si="160"/>
        <v>4</v>
      </c>
      <c r="K892" s="14">
        <f t="shared" si="161"/>
        <v>3</v>
      </c>
      <c r="L892" s="14">
        <f t="shared" si="162"/>
        <v>2</v>
      </c>
      <c r="M892" s="14">
        <f t="shared" si="163"/>
        <v>1</v>
      </c>
      <c r="N892" s="14">
        <f t="shared" si="164"/>
        <v>1</v>
      </c>
      <c r="O892">
        <f t="shared" si="165"/>
        <v>2016</v>
      </c>
      <c r="P892">
        <f t="shared" si="166"/>
        <v>1</v>
      </c>
      <c r="Q892">
        <f t="shared" si="167"/>
        <v>24</v>
      </c>
      <c r="R892">
        <f t="shared" si="156"/>
        <v>3</v>
      </c>
    </row>
    <row r="893" spans="1:18" x14ac:dyDescent="0.2">
      <c r="A893" s="3">
        <v>42393</v>
      </c>
      <c r="B893" s="4">
        <v>505</v>
      </c>
      <c r="C893" s="5">
        <v>0.77638888888888902</v>
      </c>
      <c r="D893" s="6" t="s">
        <v>7</v>
      </c>
      <c r="E893" s="4">
        <v>6</v>
      </c>
      <c r="F893" s="9" t="s">
        <v>19</v>
      </c>
      <c r="G893" s="13">
        <f t="shared" si="157"/>
        <v>5</v>
      </c>
      <c r="H893">
        <f t="shared" si="158"/>
        <v>7</v>
      </c>
      <c r="I893" s="14">
        <f t="shared" si="159"/>
        <v>19</v>
      </c>
      <c r="J893" s="14">
        <f t="shared" si="160"/>
        <v>2</v>
      </c>
      <c r="K893" s="14">
        <f t="shared" si="161"/>
        <v>3</v>
      </c>
      <c r="L893" s="14">
        <f t="shared" si="162"/>
        <v>3</v>
      </c>
      <c r="M893" s="14">
        <f t="shared" si="163"/>
        <v>4</v>
      </c>
      <c r="N893" s="14">
        <f t="shared" si="164"/>
        <v>4</v>
      </c>
      <c r="O893">
        <f t="shared" si="165"/>
        <v>2016</v>
      </c>
      <c r="P893">
        <f t="shared" si="166"/>
        <v>1</v>
      </c>
      <c r="Q893">
        <f t="shared" si="167"/>
        <v>24</v>
      </c>
      <c r="R893">
        <f t="shared" si="156"/>
        <v>3</v>
      </c>
    </row>
    <row r="894" spans="1:18" x14ac:dyDescent="0.2">
      <c r="A894" s="3">
        <v>42393</v>
      </c>
      <c r="B894" s="4">
        <v>504</v>
      </c>
      <c r="C894" s="5">
        <v>0.85486111111111096</v>
      </c>
      <c r="D894" s="6" t="s">
        <v>7</v>
      </c>
      <c r="E894" s="4">
        <v>7</v>
      </c>
      <c r="F894" s="9" t="s">
        <v>19</v>
      </c>
      <c r="G894" s="13">
        <f t="shared" si="157"/>
        <v>4</v>
      </c>
      <c r="H894">
        <f t="shared" si="158"/>
        <v>7</v>
      </c>
      <c r="I894" s="14">
        <f t="shared" si="159"/>
        <v>21</v>
      </c>
      <c r="J894" s="14">
        <f t="shared" si="160"/>
        <v>2</v>
      </c>
      <c r="K894" s="14">
        <f t="shared" si="161"/>
        <v>4</v>
      </c>
      <c r="L894" s="14">
        <f t="shared" si="162"/>
        <v>4</v>
      </c>
      <c r="M894" s="14">
        <f t="shared" si="163"/>
        <v>3</v>
      </c>
      <c r="N894" s="14">
        <f t="shared" si="164"/>
        <v>3</v>
      </c>
      <c r="O894">
        <f t="shared" si="165"/>
        <v>2016</v>
      </c>
      <c r="P894">
        <f t="shared" si="166"/>
        <v>1</v>
      </c>
      <c r="Q894">
        <f t="shared" si="167"/>
        <v>24</v>
      </c>
      <c r="R894">
        <f t="shared" si="156"/>
        <v>3</v>
      </c>
    </row>
    <row r="895" spans="1:18" x14ac:dyDescent="0.2">
      <c r="A895" s="3">
        <v>42393</v>
      </c>
      <c r="B895" s="4">
        <v>501</v>
      </c>
      <c r="C895" s="5">
        <v>0.90208333333333302</v>
      </c>
      <c r="D895" s="6" t="s">
        <v>7</v>
      </c>
      <c r="E895" s="4">
        <v>9</v>
      </c>
      <c r="F895" s="9" t="s">
        <v>18</v>
      </c>
      <c r="G895" s="13">
        <f t="shared" si="157"/>
        <v>1</v>
      </c>
      <c r="H895">
        <f t="shared" si="158"/>
        <v>7</v>
      </c>
      <c r="I895" s="14">
        <f t="shared" si="159"/>
        <v>22</v>
      </c>
      <c r="J895" s="14">
        <f t="shared" si="160"/>
        <v>4</v>
      </c>
      <c r="K895" s="14">
        <f t="shared" si="161"/>
        <v>3</v>
      </c>
      <c r="L895" s="14">
        <f t="shared" si="162"/>
        <v>2</v>
      </c>
      <c r="M895" s="14">
        <f t="shared" si="163"/>
        <v>1</v>
      </c>
      <c r="N895" s="14">
        <f t="shared" si="164"/>
        <v>1</v>
      </c>
      <c r="O895">
        <f t="shared" si="165"/>
        <v>2016</v>
      </c>
      <c r="P895">
        <f t="shared" si="166"/>
        <v>1</v>
      </c>
      <c r="Q895">
        <f t="shared" si="167"/>
        <v>24</v>
      </c>
      <c r="R895">
        <f t="shared" si="156"/>
        <v>3</v>
      </c>
    </row>
    <row r="896" spans="1:18" x14ac:dyDescent="0.2">
      <c r="A896" s="3">
        <v>42393</v>
      </c>
      <c r="B896" s="4">
        <v>501</v>
      </c>
      <c r="C896" s="5">
        <v>0.91458333333333297</v>
      </c>
      <c r="D896" s="6" t="s">
        <v>7</v>
      </c>
      <c r="E896" s="4">
        <v>29</v>
      </c>
      <c r="F896" s="9" t="s">
        <v>19</v>
      </c>
      <c r="G896" s="13">
        <f t="shared" si="157"/>
        <v>1</v>
      </c>
      <c r="H896">
        <f t="shared" si="158"/>
        <v>7</v>
      </c>
      <c r="I896" s="14">
        <f t="shared" si="159"/>
        <v>22</v>
      </c>
      <c r="J896" s="14">
        <f t="shared" si="160"/>
        <v>2</v>
      </c>
      <c r="K896" s="14">
        <f t="shared" si="161"/>
        <v>3</v>
      </c>
      <c r="L896" s="14">
        <f t="shared" si="162"/>
        <v>2</v>
      </c>
      <c r="M896" s="14">
        <f t="shared" si="163"/>
        <v>1</v>
      </c>
      <c r="N896" s="14">
        <f t="shared" si="164"/>
        <v>1</v>
      </c>
      <c r="O896">
        <f t="shared" si="165"/>
        <v>2016</v>
      </c>
      <c r="P896">
        <f t="shared" si="166"/>
        <v>1</v>
      </c>
      <c r="Q896">
        <f t="shared" si="167"/>
        <v>24</v>
      </c>
      <c r="R896">
        <f t="shared" si="156"/>
        <v>4</v>
      </c>
    </row>
    <row r="897" spans="1:18" x14ac:dyDescent="0.2">
      <c r="A897" s="3">
        <v>42394</v>
      </c>
      <c r="B897" s="4">
        <v>511</v>
      </c>
      <c r="C897" s="5">
        <v>5.2083333333333301E-2</v>
      </c>
      <c r="D897" s="6" t="s">
        <v>8</v>
      </c>
      <c r="E897" s="4">
        <v>14</v>
      </c>
      <c r="F897" s="9" t="s">
        <v>18</v>
      </c>
      <c r="G897" s="13">
        <f t="shared" si="157"/>
        <v>9</v>
      </c>
      <c r="H897">
        <f t="shared" si="158"/>
        <v>1</v>
      </c>
      <c r="I897" s="14">
        <f t="shared" si="159"/>
        <v>2</v>
      </c>
      <c r="J897" s="14">
        <f t="shared" si="160"/>
        <v>4</v>
      </c>
      <c r="K897" s="14">
        <f t="shared" si="161"/>
        <v>1</v>
      </c>
      <c r="L897" s="14">
        <f t="shared" si="162"/>
        <v>3</v>
      </c>
      <c r="M897" s="14">
        <f t="shared" si="163"/>
        <v>2</v>
      </c>
      <c r="N897" s="14">
        <f t="shared" si="164"/>
        <v>2</v>
      </c>
      <c r="O897">
        <f t="shared" si="165"/>
        <v>2016</v>
      </c>
      <c r="P897">
        <f t="shared" si="166"/>
        <v>1</v>
      </c>
      <c r="Q897">
        <f t="shared" si="167"/>
        <v>25</v>
      </c>
      <c r="R897">
        <f t="shared" si="156"/>
        <v>4</v>
      </c>
    </row>
    <row r="898" spans="1:18" x14ac:dyDescent="0.2">
      <c r="A898" s="3">
        <v>42394</v>
      </c>
      <c r="B898" s="4">
        <v>501</v>
      </c>
      <c r="C898" s="5">
        <v>0.18333333333333299</v>
      </c>
      <c r="D898" s="6" t="s">
        <v>8</v>
      </c>
      <c r="E898" s="4">
        <v>30</v>
      </c>
      <c r="F898" s="9" t="s">
        <v>18</v>
      </c>
      <c r="G898" s="13">
        <f t="shared" si="157"/>
        <v>1</v>
      </c>
      <c r="H898">
        <f t="shared" si="158"/>
        <v>1</v>
      </c>
      <c r="I898" s="14">
        <f t="shared" si="159"/>
        <v>5</v>
      </c>
      <c r="J898" s="14">
        <f t="shared" si="160"/>
        <v>4</v>
      </c>
      <c r="K898" s="14">
        <f t="shared" si="161"/>
        <v>3</v>
      </c>
      <c r="L898" s="14">
        <f t="shared" si="162"/>
        <v>2</v>
      </c>
      <c r="M898" s="14">
        <f t="shared" si="163"/>
        <v>1</v>
      </c>
      <c r="N898" s="14">
        <f t="shared" si="164"/>
        <v>1</v>
      </c>
      <c r="O898">
        <f t="shared" si="165"/>
        <v>2016</v>
      </c>
      <c r="P898">
        <f t="shared" si="166"/>
        <v>1</v>
      </c>
      <c r="Q898">
        <f t="shared" si="167"/>
        <v>25</v>
      </c>
      <c r="R898">
        <f t="shared" ref="R898:R961" si="168">IF(E898=0,1,(IF(E898&lt;=5,2,(IF(E898&lt;=10,3,(IF(E898&gt;=11,4)))))))</f>
        <v>4</v>
      </c>
    </row>
    <row r="899" spans="1:18" x14ac:dyDescent="0.2">
      <c r="A899" s="3">
        <v>42394</v>
      </c>
      <c r="B899" s="4">
        <v>506</v>
      </c>
      <c r="C899" s="5">
        <v>0.21666666666666701</v>
      </c>
      <c r="D899" s="6" t="s">
        <v>8</v>
      </c>
      <c r="E899" s="4">
        <v>8</v>
      </c>
      <c r="F899" s="9" t="s">
        <v>19</v>
      </c>
      <c r="G899" s="13">
        <f t="shared" ref="G899:G962" si="169">IF(B899=501,1,(IF(B899=502,2,(IF(B899=503,3,(IF(B899=504,4,(IF(B899=505,5,(IF(B899=506,6,(IF(B899=509,7,(IF(B899=510,8,(IF(B899=511,9,(IF(B899=512,10,(IF(B899=514,11)))))))))))))))))))))</f>
        <v>6</v>
      </c>
      <c r="H899">
        <f t="shared" ref="H899:H962" si="170">IF(D899="Friday",5,(IF(D899="Saturday",6,(IF(D899="Sunday",7,(IF(D899="Monday",1,(IF(D899="Tuesday",2,(IF(D899="Wednesday",3,(IF(D899="Thursday",4,0)))))))))))))</f>
        <v>1</v>
      </c>
      <c r="I899" s="14">
        <f t="shared" ref="I899:I962" si="171">(ROUNDDOWN(C899*24,0)+1)</f>
        <v>6</v>
      </c>
      <c r="J899" s="14">
        <f t="shared" ref="J899:J962" si="172">IF(F899="N",1,(IF(F899="E",2,(IF(F899="S",3,(IF(F899="W",4)))))))</f>
        <v>2</v>
      </c>
      <c r="K899" s="14">
        <f t="shared" ref="K899:K962" si="173">IF(B899=501,3,(IF(B899=502,2,(IF(B899=503,3,(IF(B899=504,4,(IF(B899=505,3,(IF(B899=506,4,(IF(B899=509,1,(IF(B899=510,1,(IF(B899=511,1,(IF(B899=512,3,(IF(B899=514,2)))))))))))))))))))))</f>
        <v>4</v>
      </c>
      <c r="L899" s="14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4">
        <f t="shared" ref="M899:M962" si="175">IF(B899=501,1,(IF(B899=502,3,(IF(B899=503,1,(IF(B899=504,3,(IF(B899=505,4,(IF(B899=506,2,(IF(B899=509,2,(IF(B899=510,3,(IF(B899=511,2,(IF(B899=512,3,(IF(B899=514,3)))))))))))))))))))))</f>
        <v>2</v>
      </c>
      <c r="N899" s="14">
        <f t="shared" ref="N899:N962" si="176">IF(B899=501,1,(IF(B899=502,3,(IF(B899=503,1,(IF(B899=504,3,(IF(B899=505,4,(IF(B899=506,2,(IF(B899=509,2,(IF(B899=510,3,(IF(B899=511,2,(IF(B899=512,3,(IF(B899=514,1)))))))))))))))))))))</f>
        <v>2</v>
      </c>
      <c r="O899">
        <f t="shared" ref="O899:O962" si="177">YEAR(A899)</f>
        <v>2016</v>
      </c>
      <c r="P899">
        <f t="shared" ref="P899:P962" si="178">MONTH(A899)</f>
        <v>1</v>
      </c>
      <c r="Q899">
        <f t="shared" ref="Q899:Q962" si="179">DAY(A899)</f>
        <v>25</v>
      </c>
      <c r="R899">
        <f t="shared" si="168"/>
        <v>3</v>
      </c>
    </row>
    <row r="900" spans="1:18" x14ac:dyDescent="0.2">
      <c r="A900" s="3">
        <v>42394</v>
      </c>
      <c r="B900" s="4">
        <v>501</v>
      </c>
      <c r="C900" s="5">
        <v>0.24652777777777801</v>
      </c>
      <c r="D900" s="6" t="s">
        <v>8</v>
      </c>
      <c r="E900" s="4">
        <v>5</v>
      </c>
      <c r="F900" s="9" t="s">
        <v>18</v>
      </c>
      <c r="G900" s="13">
        <f t="shared" si="169"/>
        <v>1</v>
      </c>
      <c r="H900">
        <f t="shared" si="170"/>
        <v>1</v>
      </c>
      <c r="I900" s="14">
        <f t="shared" si="171"/>
        <v>6</v>
      </c>
      <c r="J900" s="14">
        <f t="shared" si="172"/>
        <v>4</v>
      </c>
      <c r="K900" s="14">
        <f t="shared" si="173"/>
        <v>3</v>
      </c>
      <c r="L900" s="14">
        <f t="shared" si="174"/>
        <v>2</v>
      </c>
      <c r="M900" s="14">
        <f t="shared" si="175"/>
        <v>1</v>
      </c>
      <c r="N900" s="14">
        <f t="shared" si="176"/>
        <v>1</v>
      </c>
      <c r="O900">
        <f t="shared" si="177"/>
        <v>2016</v>
      </c>
      <c r="P900">
        <f t="shared" si="178"/>
        <v>1</v>
      </c>
      <c r="Q900">
        <f t="shared" si="179"/>
        <v>25</v>
      </c>
      <c r="R900">
        <f t="shared" si="168"/>
        <v>2</v>
      </c>
    </row>
    <row r="901" spans="1:18" x14ac:dyDescent="0.2">
      <c r="A901" s="3">
        <v>42394</v>
      </c>
      <c r="B901" s="4">
        <v>506</v>
      </c>
      <c r="C901" s="5">
        <v>0.25833333333333303</v>
      </c>
      <c r="D901" s="6" t="s">
        <v>8</v>
      </c>
      <c r="E901" s="4">
        <v>3</v>
      </c>
      <c r="F901" s="9" t="s">
        <v>19</v>
      </c>
      <c r="G901" s="13">
        <f t="shared" si="169"/>
        <v>6</v>
      </c>
      <c r="H901">
        <f t="shared" si="170"/>
        <v>1</v>
      </c>
      <c r="I901" s="14">
        <f t="shared" si="171"/>
        <v>7</v>
      </c>
      <c r="J901" s="14">
        <f t="shared" si="172"/>
        <v>2</v>
      </c>
      <c r="K901" s="14">
        <f t="shared" si="173"/>
        <v>4</v>
      </c>
      <c r="L901" s="14">
        <f t="shared" si="174"/>
        <v>2</v>
      </c>
      <c r="M901" s="14">
        <f t="shared" si="175"/>
        <v>2</v>
      </c>
      <c r="N901" s="14">
        <f t="shared" si="176"/>
        <v>2</v>
      </c>
      <c r="O901">
        <f t="shared" si="177"/>
        <v>2016</v>
      </c>
      <c r="P901">
        <f t="shared" si="178"/>
        <v>1</v>
      </c>
      <c r="Q901">
        <f t="shared" si="179"/>
        <v>25</v>
      </c>
      <c r="R901">
        <f t="shared" si="168"/>
        <v>2</v>
      </c>
    </row>
    <row r="902" spans="1:18" x14ac:dyDescent="0.2">
      <c r="A902" s="3">
        <v>42394</v>
      </c>
      <c r="B902" s="4">
        <v>504</v>
      </c>
      <c r="C902" s="5">
        <v>0.27708333333333302</v>
      </c>
      <c r="D902" s="6" t="s">
        <v>8</v>
      </c>
      <c r="E902" s="4">
        <v>4</v>
      </c>
      <c r="F902" s="9" t="s">
        <v>18</v>
      </c>
      <c r="G902" s="13">
        <f t="shared" si="169"/>
        <v>4</v>
      </c>
      <c r="H902">
        <f t="shared" si="170"/>
        <v>1</v>
      </c>
      <c r="I902" s="14">
        <f t="shared" si="171"/>
        <v>7</v>
      </c>
      <c r="J902" s="14">
        <f t="shared" si="172"/>
        <v>4</v>
      </c>
      <c r="K902" s="14">
        <f t="shared" si="173"/>
        <v>4</v>
      </c>
      <c r="L902" s="14">
        <f t="shared" si="174"/>
        <v>4</v>
      </c>
      <c r="M902" s="14">
        <f t="shared" si="175"/>
        <v>3</v>
      </c>
      <c r="N902" s="14">
        <f t="shared" si="176"/>
        <v>3</v>
      </c>
      <c r="O902">
        <f t="shared" si="177"/>
        <v>2016</v>
      </c>
      <c r="P902">
        <f t="shared" si="178"/>
        <v>1</v>
      </c>
      <c r="Q902">
        <f t="shared" si="179"/>
        <v>25</v>
      </c>
      <c r="R902">
        <f t="shared" si="168"/>
        <v>2</v>
      </c>
    </row>
    <row r="903" spans="1:18" x14ac:dyDescent="0.2">
      <c r="A903" s="3">
        <v>42394</v>
      </c>
      <c r="B903" s="4">
        <v>501</v>
      </c>
      <c r="C903" s="5">
        <v>0.27777777777777801</v>
      </c>
      <c r="D903" s="6" t="s">
        <v>8</v>
      </c>
      <c r="E903" s="4">
        <v>10</v>
      </c>
      <c r="F903" s="9" t="s">
        <v>18</v>
      </c>
      <c r="G903" s="13">
        <f t="shared" si="169"/>
        <v>1</v>
      </c>
      <c r="H903">
        <f t="shared" si="170"/>
        <v>1</v>
      </c>
      <c r="I903" s="14">
        <f t="shared" si="171"/>
        <v>7</v>
      </c>
      <c r="J903" s="14">
        <f t="shared" si="172"/>
        <v>4</v>
      </c>
      <c r="K903" s="14">
        <f t="shared" si="173"/>
        <v>3</v>
      </c>
      <c r="L903" s="14">
        <f t="shared" si="174"/>
        <v>2</v>
      </c>
      <c r="M903" s="14">
        <f t="shared" si="175"/>
        <v>1</v>
      </c>
      <c r="N903" s="14">
        <f t="shared" si="176"/>
        <v>1</v>
      </c>
      <c r="O903">
        <f t="shared" si="177"/>
        <v>2016</v>
      </c>
      <c r="P903">
        <f t="shared" si="178"/>
        <v>1</v>
      </c>
      <c r="Q903">
        <f t="shared" si="179"/>
        <v>25</v>
      </c>
      <c r="R903">
        <f t="shared" si="168"/>
        <v>3</v>
      </c>
    </row>
    <row r="904" spans="1:18" x14ac:dyDescent="0.2">
      <c r="A904" s="3">
        <v>42394</v>
      </c>
      <c r="B904" s="4">
        <v>504</v>
      </c>
      <c r="C904" s="5">
        <v>0.27986111111111101</v>
      </c>
      <c r="D904" s="6" t="s">
        <v>8</v>
      </c>
      <c r="E904" s="4">
        <v>4</v>
      </c>
      <c r="F904" s="9" t="s">
        <v>18</v>
      </c>
      <c r="G904" s="13">
        <f t="shared" si="169"/>
        <v>4</v>
      </c>
      <c r="H904">
        <f t="shared" si="170"/>
        <v>1</v>
      </c>
      <c r="I904" s="14">
        <f t="shared" si="171"/>
        <v>7</v>
      </c>
      <c r="J904" s="14">
        <f t="shared" si="172"/>
        <v>4</v>
      </c>
      <c r="K904" s="14">
        <f t="shared" si="173"/>
        <v>4</v>
      </c>
      <c r="L904" s="14">
        <f t="shared" si="174"/>
        <v>4</v>
      </c>
      <c r="M904" s="14">
        <f t="shared" si="175"/>
        <v>3</v>
      </c>
      <c r="N904" s="14">
        <f t="shared" si="176"/>
        <v>3</v>
      </c>
      <c r="O904">
        <f t="shared" si="177"/>
        <v>2016</v>
      </c>
      <c r="P904">
        <f t="shared" si="178"/>
        <v>1</v>
      </c>
      <c r="Q904">
        <f t="shared" si="179"/>
        <v>25</v>
      </c>
      <c r="R904">
        <f t="shared" si="168"/>
        <v>2</v>
      </c>
    </row>
    <row r="905" spans="1:18" x14ac:dyDescent="0.2">
      <c r="A905" s="3">
        <v>42394</v>
      </c>
      <c r="B905" s="4">
        <v>503</v>
      </c>
      <c r="C905" s="5">
        <v>0.29375000000000001</v>
      </c>
      <c r="D905" s="6" t="s">
        <v>8</v>
      </c>
      <c r="E905" s="4">
        <v>10</v>
      </c>
      <c r="F905" s="9" t="s">
        <v>18</v>
      </c>
      <c r="G905" s="13">
        <f t="shared" si="169"/>
        <v>3</v>
      </c>
      <c r="H905">
        <f t="shared" si="170"/>
        <v>1</v>
      </c>
      <c r="I905" s="14">
        <f t="shared" si="171"/>
        <v>8</v>
      </c>
      <c r="J905" s="14">
        <f t="shared" si="172"/>
        <v>4</v>
      </c>
      <c r="K905" s="14">
        <f t="shared" si="173"/>
        <v>3</v>
      </c>
      <c r="L905" s="14">
        <f t="shared" si="174"/>
        <v>2</v>
      </c>
      <c r="M905" s="14">
        <f t="shared" si="175"/>
        <v>1</v>
      </c>
      <c r="N905" s="14">
        <f t="shared" si="176"/>
        <v>1</v>
      </c>
      <c r="O905">
        <f t="shared" si="177"/>
        <v>2016</v>
      </c>
      <c r="P905">
        <f t="shared" si="178"/>
        <v>1</v>
      </c>
      <c r="Q905">
        <f t="shared" si="179"/>
        <v>25</v>
      </c>
      <c r="R905">
        <f t="shared" si="168"/>
        <v>3</v>
      </c>
    </row>
    <row r="906" spans="1:18" x14ac:dyDescent="0.2">
      <c r="A906" s="3">
        <v>42394</v>
      </c>
      <c r="B906" s="4">
        <v>503</v>
      </c>
      <c r="C906" s="5">
        <v>0.30138888888888898</v>
      </c>
      <c r="D906" s="6" t="s">
        <v>8</v>
      </c>
      <c r="E906" s="4">
        <v>10</v>
      </c>
      <c r="F906" s="9" t="s">
        <v>18</v>
      </c>
      <c r="G906" s="13">
        <f t="shared" si="169"/>
        <v>3</v>
      </c>
      <c r="H906">
        <f t="shared" si="170"/>
        <v>1</v>
      </c>
      <c r="I906" s="14">
        <f t="shared" si="171"/>
        <v>8</v>
      </c>
      <c r="J906" s="14">
        <f t="shared" si="172"/>
        <v>4</v>
      </c>
      <c r="K906" s="14">
        <f t="shared" si="173"/>
        <v>3</v>
      </c>
      <c r="L906" s="14">
        <f t="shared" si="174"/>
        <v>2</v>
      </c>
      <c r="M906" s="14">
        <f t="shared" si="175"/>
        <v>1</v>
      </c>
      <c r="N906" s="14">
        <f t="shared" si="176"/>
        <v>1</v>
      </c>
      <c r="O906">
        <f t="shared" si="177"/>
        <v>2016</v>
      </c>
      <c r="P906">
        <f t="shared" si="178"/>
        <v>1</v>
      </c>
      <c r="Q906">
        <f t="shared" si="179"/>
        <v>25</v>
      </c>
      <c r="R906">
        <f t="shared" si="168"/>
        <v>3</v>
      </c>
    </row>
    <row r="907" spans="1:18" x14ac:dyDescent="0.2">
      <c r="A907" s="3">
        <v>42394</v>
      </c>
      <c r="B907" s="4">
        <v>502</v>
      </c>
      <c r="C907" s="5">
        <v>0.30625000000000002</v>
      </c>
      <c r="D907" s="6" t="s">
        <v>8</v>
      </c>
      <c r="E907" s="4">
        <v>12</v>
      </c>
      <c r="F907" s="9" t="s">
        <v>18</v>
      </c>
      <c r="G907" s="13">
        <f t="shared" si="169"/>
        <v>2</v>
      </c>
      <c r="H907">
        <f t="shared" si="170"/>
        <v>1</v>
      </c>
      <c r="I907" s="14">
        <f t="shared" si="171"/>
        <v>8</v>
      </c>
      <c r="J907" s="14">
        <f t="shared" si="172"/>
        <v>4</v>
      </c>
      <c r="K907" s="14">
        <f t="shared" si="173"/>
        <v>2</v>
      </c>
      <c r="L907" s="14">
        <f t="shared" si="174"/>
        <v>1</v>
      </c>
      <c r="M907" s="14">
        <f t="shared" si="175"/>
        <v>3</v>
      </c>
      <c r="N907" s="14">
        <f t="shared" si="176"/>
        <v>3</v>
      </c>
      <c r="O907">
        <f t="shared" si="177"/>
        <v>2016</v>
      </c>
      <c r="P907">
        <f t="shared" si="178"/>
        <v>1</v>
      </c>
      <c r="Q907">
        <f t="shared" si="179"/>
        <v>25</v>
      </c>
      <c r="R907">
        <f t="shared" si="168"/>
        <v>4</v>
      </c>
    </row>
    <row r="908" spans="1:18" x14ac:dyDescent="0.2">
      <c r="A908" s="3">
        <v>42394</v>
      </c>
      <c r="B908" s="4">
        <v>511</v>
      </c>
      <c r="C908" s="5">
        <v>0.33541666666666697</v>
      </c>
      <c r="D908" s="6" t="s">
        <v>8</v>
      </c>
      <c r="E908" s="4">
        <v>4</v>
      </c>
      <c r="F908" s="9" t="s">
        <v>20</v>
      </c>
      <c r="G908" s="13">
        <f t="shared" si="169"/>
        <v>9</v>
      </c>
      <c r="H908">
        <f t="shared" si="170"/>
        <v>1</v>
      </c>
      <c r="I908" s="14">
        <f t="shared" si="171"/>
        <v>9</v>
      </c>
      <c r="J908" s="14">
        <f t="shared" si="172"/>
        <v>3</v>
      </c>
      <c r="K908" s="14">
        <f t="shared" si="173"/>
        <v>1</v>
      </c>
      <c r="L908" s="14">
        <f t="shared" si="174"/>
        <v>3</v>
      </c>
      <c r="M908" s="14">
        <f t="shared" si="175"/>
        <v>2</v>
      </c>
      <c r="N908" s="14">
        <f t="shared" si="176"/>
        <v>2</v>
      </c>
      <c r="O908">
        <f t="shared" si="177"/>
        <v>2016</v>
      </c>
      <c r="P908">
        <f t="shared" si="178"/>
        <v>1</v>
      </c>
      <c r="Q908">
        <f t="shared" si="179"/>
        <v>25</v>
      </c>
      <c r="R908">
        <f t="shared" si="168"/>
        <v>2</v>
      </c>
    </row>
    <row r="909" spans="1:18" x14ac:dyDescent="0.2">
      <c r="A909" s="3">
        <v>42394</v>
      </c>
      <c r="B909" s="4">
        <v>501</v>
      </c>
      <c r="C909" s="5">
        <v>0.34722222222222199</v>
      </c>
      <c r="D909" s="6" t="s">
        <v>8</v>
      </c>
      <c r="E909" s="4">
        <v>9</v>
      </c>
      <c r="F909" s="9" t="s">
        <v>18</v>
      </c>
      <c r="G909" s="13">
        <f t="shared" si="169"/>
        <v>1</v>
      </c>
      <c r="H909">
        <f t="shared" si="170"/>
        <v>1</v>
      </c>
      <c r="I909" s="14">
        <f t="shared" si="171"/>
        <v>9</v>
      </c>
      <c r="J909" s="14">
        <f t="shared" si="172"/>
        <v>4</v>
      </c>
      <c r="K909" s="14">
        <f t="shared" si="173"/>
        <v>3</v>
      </c>
      <c r="L909" s="14">
        <f t="shared" si="174"/>
        <v>2</v>
      </c>
      <c r="M909" s="14">
        <f t="shared" si="175"/>
        <v>1</v>
      </c>
      <c r="N909" s="14">
        <f t="shared" si="176"/>
        <v>1</v>
      </c>
      <c r="O909">
        <f t="shared" si="177"/>
        <v>2016</v>
      </c>
      <c r="P909">
        <f t="shared" si="178"/>
        <v>1</v>
      </c>
      <c r="Q909">
        <f t="shared" si="179"/>
        <v>25</v>
      </c>
      <c r="R909">
        <f t="shared" si="168"/>
        <v>3</v>
      </c>
    </row>
    <row r="910" spans="1:18" x14ac:dyDescent="0.2">
      <c r="A910" s="3">
        <v>42394</v>
      </c>
      <c r="B910" s="4">
        <v>504</v>
      </c>
      <c r="C910" s="5">
        <v>0.37847222222222199</v>
      </c>
      <c r="D910" s="6" t="s">
        <v>8</v>
      </c>
      <c r="E910" s="4">
        <v>0</v>
      </c>
      <c r="F910" s="9" t="s">
        <v>19</v>
      </c>
      <c r="G910" s="13">
        <f t="shared" si="169"/>
        <v>4</v>
      </c>
      <c r="H910">
        <f t="shared" si="170"/>
        <v>1</v>
      </c>
      <c r="I910" s="14">
        <f t="shared" si="171"/>
        <v>10</v>
      </c>
      <c r="J910" s="14">
        <f t="shared" si="172"/>
        <v>2</v>
      </c>
      <c r="K910" s="14">
        <f t="shared" si="173"/>
        <v>4</v>
      </c>
      <c r="L910" s="14">
        <f t="shared" si="174"/>
        <v>4</v>
      </c>
      <c r="M910" s="14">
        <f t="shared" si="175"/>
        <v>3</v>
      </c>
      <c r="N910" s="14">
        <f t="shared" si="176"/>
        <v>3</v>
      </c>
      <c r="O910">
        <f t="shared" si="177"/>
        <v>2016</v>
      </c>
      <c r="P910">
        <f t="shared" si="178"/>
        <v>1</v>
      </c>
      <c r="Q910">
        <f t="shared" si="179"/>
        <v>25</v>
      </c>
      <c r="R910">
        <f t="shared" si="168"/>
        <v>1</v>
      </c>
    </row>
    <row r="911" spans="1:18" x14ac:dyDescent="0.2">
      <c r="A911" s="3">
        <v>42394</v>
      </c>
      <c r="B911" s="4">
        <v>505</v>
      </c>
      <c r="C911" s="5">
        <v>0.45763888888888898</v>
      </c>
      <c r="D911" s="6" t="s">
        <v>8</v>
      </c>
      <c r="E911" s="4">
        <v>6</v>
      </c>
      <c r="F911" s="9" t="s">
        <v>19</v>
      </c>
      <c r="G911" s="13">
        <f t="shared" si="169"/>
        <v>5</v>
      </c>
      <c r="H911">
        <f t="shared" si="170"/>
        <v>1</v>
      </c>
      <c r="I911" s="14">
        <f t="shared" si="171"/>
        <v>11</v>
      </c>
      <c r="J911" s="14">
        <f t="shared" si="172"/>
        <v>2</v>
      </c>
      <c r="K911" s="14">
        <f t="shared" si="173"/>
        <v>3</v>
      </c>
      <c r="L911" s="14">
        <f t="shared" si="174"/>
        <v>3</v>
      </c>
      <c r="M911" s="14">
        <f t="shared" si="175"/>
        <v>4</v>
      </c>
      <c r="N911" s="14">
        <f t="shared" si="176"/>
        <v>4</v>
      </c>
      <c r="O911">
        <f t="shared" si="177"/>
        <v>2016</v>
      </c>
      <c r="P911">
        <f t="shared" si="178"/>
        <v>1</v>
      </c>
      <c r="Q911">
        <f t="shared" si="179"/>
        <v>25</v>
      </c>
      <c r="R911">
        <f t="shared" si="168"/>
        <v>3</v>
      </c>
    </row>
    <row r="912" spans="1:18" x14ac:dyDescent="0.2">
      <c r="A912" s="3">
        <v>42394</v>
      </c>
      <c r="B912" s="4">
        <v>510</v>
      </c>
      <c r="C912" s="5">
        <v>0.46666666666666701</v>
      </c>
      <c r="D912" s="6" t="s">
        <v>8</v>
      </c>
      <c r="E912" s="4">
        <v>29</v>
      </c>
      <c r="F912" s="9" t="s">
        <v>20</v>
      </c>
      <c r="G912" s="13">
        <f t="shared" si="169"/>
        <v>8</v>
      </c>
      <c r="H912">
        <f t="shared" si="170"/>
        <v>1</v>
      </c>
      <c r="I912" s="14">
        <f t="shared" si="171"/>
        <v>12</v>
      </c>
      <c r="J912" s="14">
        <f t="shared" si="172"/>
        <v>3</v>
      </c>
      <c r="K912" s="14">
        <f t="shared" si="173"/>
        <v>1</v>
      </c>
      <c r="L912" s="14">
        <f t="shared" si="174"/>
        <v>3</v>
      </c>
      <c r="M912" s="14">
        <f t="shared" si="175"/>
        <v>3</v>
      </c>
      <c r="N912" s="14">
        <f t="shared" si="176"/>
        <v>3</v>
      </c>
      <c r="O912">
        <f t="shared" si="177"/>
        <v>2016</v>
      </c>
      <c r="P912">
        <f t="shared" si="178"/>
        <v>1</v>
      </c>
      <c r="Q912">
        <f t="shared" si="179"/>
        <v>25</v>
      </c>
      <c r="R912">
        <f t="shared" si="168"/>
        <v>4</v>
      </c>
    </row>
    <row r="913" spans="1:18" x14ac:dyDescent="0.2">
      <c r="A913" s="3">
        <v>42394</v>
      </c>
      <c r="B913" s="4">
        <v>501</v>
      </c>
      <c r="C913" s="5">
        <v>0.47152777777777799</v>
      </c>
      <c r="D913" s="6" t="s">
        <v>8</v>
      </c>
      <c r="E913" s="4">
        <v>6</v>
      </c>
      <c r="F913" s="9" t="s">
        <v>19</v>
      </c>
      <c r="G913" s="13">
        <f t="shared" si="169"/>
        <v>1</v>
      </c>
      <c r="H913">
        <f t="shared" si="170"/>
        <v>1</v>
      </c>
      <c r="I913" s="14">
        <f t="shared" si="171"/>
        <v>12</v>
      </c>
      <c r="J913" s="14">
        <f t="shared" si="172"/>
        <v>2</v>
      </c>
      <c r="K913" s="14">
        <f t="shared" si="173"/>
        <v>3</v>
      </c>
      <c r="L913" s="14">
        <f t="shared" si="174"/>
        <v>2</v>
      </c>
      <c r="M913" s="14">
        <f t="shared" si="175"/>
        <v>1</v>
      </c>
      <c r="N913" s="14">
        <f t="shared" si="176"/>
        <v>1</v>
      </c>
      <c r="O913">
        <f t="shared" si="177"/>
        <v>2016</v>
      </c>
      <c r="P913">
        <f t="shared" si="178"/>
        <v>1</v>
      </c>
      <c r="Q913">
        <f t="shared" si="179"/>
        <v>25</v>
      </c>
      <c r="R913">
        <f t="shared" si="168"/>
        <v>3</v>
      </c>
    </row>
    <row r="914" spans="1:18" x14ac:dyDescent="0.2">
      <c r="A914" s="3">
        <v>42394</v>
      </c>
      <c r="B914" s="4">
        <v>501</v>
      </c>
      <c r="C914" s="5">
        <v>0.47361111111111098</v>
      </c>
      <c r="D914" s="6" t="s">
        <v>8</v>
      </c>
      <c r="E914" s="4">
        <v>6</v>
      </c>
      <c r="F914" s="9" t="s">
        <v>18</v>
      </c>
      <c r="G914" s="13">
        <f t="shared" si="169"/>
        <v>1</v>
      </c>
      <c r="H914">
        <f t="shared" si="170"/>
        <v>1</v>
      </c>
      <c r="I914" s="14">
        <f t="shared" si="171"/>
        <v>12</v>
      </c>
      <c r="J914" s="14">
        <f t="shared" si="172"/>
        <v>4</v>
      </c>
      <c r="K914" s="14">
        <f t="shared" si="173"/>
        <v>3</v>
      </c>
      <c r="L914" s="14">
        <f t="shared" si="174"/>
        <v>2</v>
      </c>
      <c r="M914" s="14">
        <f t="shared" si="175"/>
        <v>1</v>
      </c>
      <c r="N914" s="14">
        <f t="shared" si="176"/>
        <v>1</v>
      </c>
      <c r="O914">
        <f t="shared" si="177"/>
        <v>2016</v>
      </c>
      <c r="P914">
        <f t="shared" si="178"/>
        <v>1</v>
      </c>
      <c r="Q914">
        <f t="shared" si="179"/>
        <v>25</v>
      </c>
      <c r="R914">
        <f t="shared" si="168"/>
        <v>3</v>
      </c>
    </row>
    <row r="915" spans="1:18" x14ac:dyDescent="0.2">
      <c r="A915" s="3">
        <v>42394</v>
      </c>
      <c r="B915" s="4">
        <v>509</v>
      </c>
      <c r="C915" s="5">
        <v>0.58402777777777803</v>
      </c>
      <c r="D915" s="6" t="s">
        <v>8</v>
      </c>
      <c r="E915" s="4">
        <v>6</v>
      </c>
      <c r="F915" s="9" t="s">
        <v>18</v>
      </c>
      <c r="G915" s="13">
        <f t="shared" si="169"/>
        <v>7</v>
      </c>
      <c r="H915">
        <f t="shared" si="170"/>
        <v>1</v>
      </c>
      <c r="I915" s="14">
        <f t="shared" si="171"/>
        <v>15</v>
      </c>
      <c r="J915" s="14">
        <f t="shared" si="172"/>
        <v>4</v>
      </c>
      <c r="K915" s="14">
        <f t="shared" si="173"/>
        <v>1</v>
      </c>
      <c r="L915" s="14">
        <f t="shared" si="174"/>
        <v>2</v>
      </c>
      <c r="M915" s="14">
        <f t="shared" si="175"/>
        <v>2</v>
      </c>
      <c r="N915" s="14">
        <f t="shared" si="176"/>
        <v>2</v>
      </c>
      <c r="O915">
        <f t="shared" si="177"/>
        <v>2016</v>
      </c>
      <c r="P915">
        <f t="shared" si="178"/>
        <v>1</v>
      </c>
      <c r="Q915">
        <f t="shared" si="179"/>
        <v>25</v>
      </c>
      <c r="R915">
        <f t="shared" si="168"/>
        <v>3</v>
      </c>
    </row>
    <row r="916" spans="1:18" x14ac:dyDescent="0.2">
      <c r="A916" s="3">
        <v>42394</v>
      </c>
      <c r="B916" s="4">
        <v>509</v>
      </c>
      <c r="C916" s="5">
        <v>0.58958333333333302</v>
      </c>
      <c r="D916" s="6" t="s">
        <v>8</v>
      </c>
      <c r="E916" s="4">
        <v>6</v>
      </c>
      <c r="F916" s="9" t="s">
        <v>18</v>
      </c>
      <c r="G916" s="13">
        <f t="shared" si="169"/>
        <v>7</v>
      </c>
      <c r="H916">
        <f t="shared" si="170"/>
        <v>1</v>
      </c>
      <c r="I916" s="14">
        <f t="shared" si="171"/>
        <v>15</v>
      </c>
      <c r="J916" s="14">
        <f t="shared" si="172"/>
        <v>4</v>
      </c>
      <c r="K916" s="14">
        <f t="shared" si="173"/>
        <v>1</v>
      </c>
      <c r="L916" s="14">
        <f t="shared" si="174"/>
        <v>2</v>
      </c>
      <c r="M916" s="14">
        <f t="shared" si="175"/>
        <v>2</v>
      </c>
      <c r="N916" s="14">
        <f t="shared" si="176"/>
        <v>2</v>
      </c>
      <c r="O916">
        <f t="shared" si="177"/>
        <v>2016</v>
      </c>
      <c r="P916">
        <f t="shared" si="178"/>
        <v>1</v>
      </c>
      <c r="Q916">
        <f t="shared" si="179"/>
        <v>25</v>
      </c>
      <c r="R916">
        <f t="shared" si="168"/>
        <v>3</v>
      </c>
    </row>
    <row r="917" spans="1:18" x14ac:dyDescent="0.2">
      <c r="A917" s="3">
        <v>42394</v>
      </c>
      <c r="B917" s="4">
        <v>504</v>
      </c>
      <c r="C917" s="5">
        <v>0.62083333333333302</v>
      </c>
      <c r="D917" s="6" t="s">
        <v>8</v>
      </c>
      <c r="E917" s="4">
        <v>4</v>
      </c>
      <c r="F917" s="9" t="s">
        <v>19</v>
      </c>
      <c r="G917" s="13">
        <f t="shared" si="169"/>
        <v>4</v>
      </c>
      <c r="H917">
        <f t="shared" si="170"/>
        <v>1</v>
      </c>
      <c r="I917" s="14">
        <f t="shared" si="171"/>
        <v>15</v>
      </c>
      <c r="J917" s="14">
        <f t="shared" si="172"/>
        <v>2</v>
      </c>
      <c r="K917" s="14">
        <f t="shared" si="173"/>
        <v>4</v>
      </c>
      <c r="L917" s="14">
        <f t="shared" si="174"/>
        <v>4</v>
      </c>
      <c r="M917" s="14">
        <f t="shared" si="175"/>
        <v>3</v>
      </c>
      <c r="N917" s="14">
        <f t="shared" si="176"/>
        <v>3</v>
      </c>
      <c r="O917">
        <f t="shared" si="177"/>
        <v>2016</v>
      </c>
      <c r="P917">
        <f t="shared" si="178"/>
        <v>1</v>
      </c>
      <c r="Q917">
        <f t="shared" si="179"/>
        <v>25</v>
      </c>
      <c r="R917">
        <f t="shared" si="168"/>
        <v>2</v>
      </c>
    </row>
    <row r="918" spans="1:18" x14ac:dyDescent="0.2">
      <c r="A918" s="3">
        <v>42394</v>
      </c>
      <c r="B918" s="4">
        <v>504</v>
      </c>
      <c r="C918" s="5">
        <v>0.63680555555555596</v>
      </c>
      <c r="D918" s="6" t="s">
        <v>8</v>
      </c>
      <c r="E918" s="4">
        <v>8</v>
      </c>
      <c r="F918" s="9" t="s">
        <v>19</v>
      </c>
      <c r="G918" s="13">
        <f t="shared" si="169"/>
        <v>4</v>
      </c>
      <c r="H918">
        <f t="shared" si="170"/>
        <v>1</v>
      </c>
      <c r="I918" s="14">
        <f t="shared" si="171"/>
        <v>16</v>
      </c>
      <c r="J918" s="14">
        <f t="shared" si="172"/>
        <v>2</v>
      </c>
      <c r="K918" s="14">
        <f t="shared" si="173"/>
        <v>4</v>
      </c>
      <c r="L918" s="14">
        <f t="shared" si="174"/>
        <v>4</v>
      </c>
      <c r="M918" s="14">
        <f t="shared" si="175"/>
        <v>3</v>
      </c>
      <c r="N918" s="14">
        <f t="shared" si="176"/>
        <v>3</v>
      </c>
      <c r="O918">
        <f t="shared" si="177"/>
        <v>2016</v>
      </c>
      <c r="P918">
        <f t="shared" si="178"/>
        <v>1</v>
      </c>
      <c r="Q918">
        <f t="shared" si="179"/>
        <v>25</v>
      </c>
      <c r="R918">
        <f t="shared" si="168"/>
        <v>3</v>
      </c>
    </row>
    <row r="919" spans="1:18" x14ac:dyDescent="0.2">
      <c r="A919" s="3">
        <v>42394</v>
      </c>
      <c r="B919" s="4">
        <v>504</v>
      </c>
      <c r="C919" s="5">
        <v>0.64930555555555602</v>
      </c>
      <c r="D919" s="6" t="s">
        <v>8</v>
      </c>
      <c r="E919" s="4">
        <v>4</v>
      </c>
      <c r="F919" s="9" t="s">
        <v>18</v>
      </c>
      <c r="G919" s="13">
        <f t="shared" si="169"/>
        <v>4</v>
      </c>
      <c r="H919">
        <f t="shared" si="170"/>
        <v>1</v>
      </c>
      <c r="I919" s="14">
        <f t="shared" si="171"/>
        <v>16</v>
      </c>
      <c r="J919" s="14">
        <f t="shared" si="172"/>
        <v>4</v>
      </c>
      <c r="K919" s="14">
        <f t="shared" si="173"/>
        <v>4</v>
      </c>
      <c r="L919" s="14">
        <f t="shared" si="174"/>
        <v>4</v>
      </c>
      <c r="M919" s="14">
        <f t="shared" si="175"/>
        <v>3</v>
      </c>
      <c r="N919" s="14">
        <f t="shared" si="176"/>
        <v>3</v>
      </c>
      <c r="O919">
        <f t="shared" si="177"/>
        <v>2016</v>
      </c>
      <c r="P919">
        <f t="shared" si="178"/>
        <v>1</v>
      </c>
      <c r="Q919">
        <f t="shared" si="179"/>
        <v>25</v>
      </c>
      <c r="R919">
        <f t="shared" si="168"/>
        <v>2</v>
      </c>
    </row>
    <row r="920" spans="1:18" x14ac:dyDescent="0.2">
      <c r="A920" s="3">
        <v>42394</v>
      </c>
      <c r="B920" s="4">
        <v>504</v>
      </c>
      <c r="C920" s="5">
        <v>0.68611111111111101</v>
      </c>
      <c r="D920" s="6" t="s">
        <v>8</v>
      </c>
      <c r="E920" s="4">
        <v>18</v>
      </c>
      <c r="F920" s="9" t="s">
        <v>19</v>
      </c>
      <c r="G920" s="13">
        <f t="shared" si="169"/>
        <v>4</v>
      </c>
      <c r="H920">
        <f t="shared" si="170"/>
        <v>1</v>
      </c>
      <c r="I920" s="14">
        <f t="shared" si="171"/>
        <v>17</v>
      </c>
      <c r="J920" s="14">
        <f t="shared" si="172"/>
        <v>2</v>
      </c>
      <c r="K920" s="14">
        <f t="shared" si="173"/>
        <v>4</v>
      </c>
      <c r="L920" s="14">
        <f t="shared" si="174"/>
        <v>4</v>
      </c>
      <c r="M920" s="14">
        <f t="shared" si="175"/>
        <v>3</v>
      </c>
      <c r="N920" s="14">
        <f t="shared" si="176"/>
        <v>3</v>
      </c>
      <c r="O920">
        <f t="shared" si="177"/>
        <v>2016</v>
      </c>
      <c r="P920">
        <f t="shared" si="178"/>
        <v>1</v>
      </c>
      <c r="Q920">
        <f t="shared" si="179"/>
        <v>25</v>
      </c>
      <c r="R920">
        <f t="shared" si="168"/>
        <v>4</v>
      </c>
    </row>
    <row r="921" spans="1:18" x14ac:dyDescent="0.2">
      <c r="A921" s="3">
        <v>42394</v>
      </c>
      <c r="B921" s="4">
        <v>501</v>
      </c>
      <c r="C921" s="5">
        <v>0.69652777777777797</v>
      </c>
      <c r="D921" s="6" t="s">
        <v>8</v>
      </c>
      <c r="E921" s="4">
        <v>5</v>
      </c>
      <c r="F921" s="9" t="s">
        <v>19</v>
      </c>
      <c r="G921" s="13">
        <f t="shared" si="169"/>
        <v>1</v>
      </c>
      <c r="H921">
        <f t="shared" si="170"/>
        <v>1</v>
      </c>
      <c r="I921" s="14">
        <f t="shared" si="171"/>
        <v>17</v>
      </c>
      <c r="J921" s="14">
        <f t="shared" si="172"/>
        <v>2</v>
      </c>
      <c r="K921" s="14">
        <f t="shared" si="173"/>
        <v>3</v>
      </c>
      <c r="L921" s="14">
        <f t="shared" si="174"/>
        <v>2</v>
      </c>
      <c r="M921" s="14">
        <f t="shared" si="175"/>
        <v>1</v>
      </c>
      <c r="N921" s="14">
        <f t="shared" si="176"/>
        <v>1</v>
      </c>
      <c r="O921">
        <f t="shared" si="177"/>
        <v>2016</v>
      </c>
      <c r="P921">
        <f t="shared" si="178"/>
        <v>1</v>
      </c>
      <c r="Q921">
        <f t="shared" si="179"/>
        <v>25</v>
      </c>
      <c r="R921">
        <f t="shared" si="168"/>
        <v>2</v>
      </c>
    </row>
    <row r="922" spans="1:18" x14ac:dyDescent="0.2">
      <c r="A922" s="3">
        <v>42394</v>
      </c>
      <c r="B922" s="4">
        <v>512</v>
      </c>
      <c r="C922" s="5">
        <v>0.70347222222222205</v>
      </c>
      <c r="D922" s="6" t="s">
        <v>8</v>
      </c>
      <c r="E922" s="4">
        <v>6</v>
      </c>
      <c r="F922" s="9" t="s">
        <v>18</v>
      </c>
      <c r="G922" s="13">
        <f t="shared" si="169"/>
        <v>10</v>
      </c>
      <c r="H922">
        <f t="shared" si="170"/>
        <v>1</v>
      </c>
      <c r="I922" s="14">
        <f t="shared" si="171"/>
        <v>17</v>
      </c>
      <c r="J922" s="14">
        <f t="shared" si="172"/>
        <v>4</v>
      </c>
      <c r="K922" s="14">
        <f t="shared" si="173"/>
        <v>3</v>
      </c>
      <c r="L922" s="14">
        <f t="shared" si="174"/>
        <v>1</v>
      </c>
      <c r="M922" s="14">
        <f t="shared" si="175"/>
        <v>3</v>
      </c>
      <c r="N922" s="14">
        <f t="shared" si="176"/>
        <v>3</v>
      </c>
      <c r="O922">
        <f t="shared" si="177"/>
        <v>2016</v>
      </c>
      <c r="P922">
        <f t="shared" si="178"/>
        <v>1</v>
      </c>
      <c r="Q922">
        <f t="shared" si="179"/>
        <v>25</v>
      </c>
      <c r="R922">
        <f t="shared" si="168"/>
        <v>3</v>
      </c>
    </row>
    <row r="923" spans="1:18" x14ac:dyDescent="0.2">
      <c r="A923" s="3">
        <v>42394</v>
      </c>
      <c r="B923" s="4">
        <v>505</v>
      </c>
      <c r="C923" s="5">
        <v>0.70833333333333304</v>
      </c>
      <c r="D923" s="6" t="s">
        <v>8</v>
      </c>
      <c r="E923" s="4">
        <v>15</v>
      </c>
      <c r="F923" s="9" t="s">
        <v>19</v>
      </c>
      <c r="G923" s="13">
        <f t="shared" si="169"/>
        <v>5</v>
      </c>
      <c r="H923">
        <f t="shared" si="170"/>
        <v>1</v>
      </c>
      <c r="I923" s="14">
        <f t="shared" si="171"/>
        <v>18</v>
      </c>
      <c r="J923" s="14">
        <f t="shared" si="172"/>
        <v>2</v>
      </c>
      <c r="K923" s="14">
        <f t="shared" si="173"/>
        <v>3</v>
      </c>
      <c r="L923" s="14">
        <f t="shared" si="174"/>
        <v>3</v>
      </c>
      <c r="M923" s="14">
        <f t="shared" si="175"/>
        <v>4</v>
      </c>
      <c r="N923" s="14">
        <f t="shared" si="176"/>
        <v>4</v>
      </c>
      <c r="O923">
        <f t="shared" si="177"/>
        <v>2016</v>
      </c>
      <c r="P923">
        <f t="shared" si="178"/>
        <v>1</v>
      </c>
      <c r="Q923">
        <f t="shared" si="179"/>
        <v>25</v>
      </c>
      <c r="R923">
        <f t="shared" si="168"/>
        <v>4</v>
      </c>
    </row>
    <row r="924" spans="1:18" x14ac:dyDescent="0.2">
      <c r="A924" s="3">
        <v>42394</v>
      </c>
      <c r="B924" s="4">
        <v>501</v>
      </c>
      <c r="C924" s="5">
        <v>0.74236111111111103</v>
      </c>
      <c r="D924" s="6" t="s">
        <v>8</v>
      </c>
      <c r="E924" s="4">
        <v>5</v>
      </c>
      <c r="F924" s="9" t="s">
        <v>18</v>
      </c>
      <c r="G924" s="13">
        <f t="shared" si="169"/>
        <v>1</v>
      </c>
      <c r="H924">
        <f t="shared" si="170"/>
        <v>1</v>
      </c>
      <c r="I924" s="14">
        <f t="shared" si="171"/>
        <v>18</v>
      </c>
      <c r="J924" s="14">
        <f t="shared" si="172"/>
        <v>4</v>
      </c>
      <c r="K924" s="14">
        <f t="shared" si="173"/>
        <v>3</v>
      </c>
      <c r="L924" s="14">
        <f t="shared" si="174"/>
        <v>2</v>
      </c>
      <c r="M924" s="14">
        <f t="shared" si="175"/>
        <v>1</v>
      </c>
      <c r="N924" s="14">
        <f t="shared" si="176"/>
        <v>1</v>
      </c>
      <c r="O924">
        <f t="shared" si="177"/>
        <v>2016</v>
      </c>
      <c r="P924">
        <f t="shared" si="178"/>
        <v>1</v>
      </c>
      <c r="Q924">
        <f t="shared" si="179"/>
        <v>25</v>
      </c>
      <c r="R924">
        <f t="shared" si="168"/>
        <v>2</v>
      </c>
    </row>
    <row r="925" spans="1:18" x14ac:dyDescent="0.2">
      <c r="A925" s="3">
        <v>42394</v>
      </c>
      <c r="B925" s="4">
        <v>511</v>
      </c>
      <c r="C925" s="5">
        <v>0.8</v>
      </c>
      <c r="D925" s="6" t="s">
        <v>8</v>
      </c>
      <c r="E925" s="4">
        <v>4</v>
      </c>
      <c r="F925" s="9" t="s">
        <v>20</v>
      </c>
      <c r="G925" s="13">
        <f t="shared" si="169"/>
        <v>9</v>
      </c>
      <c r="H925">
        <f t="shared" si="170"/>
        <v>1</v>
      </c>
      <c r="I925" s="14">
        <f t="shared" si="171"/>
        <v>20</v>
      </c>
      <c r="J925" s="14">
        <f t="shared" si="172"/>
        <v>3</v>
      </c>
      <c r="K925" s="14">
        <f t="shared" si="173"/>
        <v>1</v>
      </c>
      <c r="L925" s="14">
        <f t="shared" si="174"/>
        <v>3</v>
      </c>
      <c r="M925" s="14">
        <f t="shared" si="175"/>
        <v>2</v>
      </c>
      <c r="N925" s="14">
        <f t="shared" si="176"/>
        <v>2</v>
      </c>
      <c r="O925">
        <f t="shared" si="177"/>
        <v>2016</v>
      </c>
      <c r="P925">
        <f t="shared" si="178"/>
        <v>1</v>
      </c>
      <c r="Q925">
        <f t="shared" si="179"/>
        <v>25</v>
      </c>
      <c r="R925">
        <f t="shared" si="168"/>
        <v>2</v>
      </c>
    </row>
    <row r="926" spans="1:18" x14ac:dyDescent="0.2">
      <c r="A926" s="3">
        <v>42394</v>
      </c>
      <c r="B926" s="4">
        <v>505</v>
      </c>
      <c r="C926" s="5">
        <v>0.86944444444444402</v>
      </c>
      <c r="D926" s="6" t="s">
        <v>8</v>
      </c>
      <c r="E926" s="4">
        <v>7</v>
      </c>
      <c r="F926" s="9" t="s">
        <v>19</v>
      </c>
      <c r="G926" s="13">
        <f t="shared" si="169"/>
        <v>5</v>
      </c>
      <c r="H926">
        <f t="shared" si="170"/>
        <v>1</v>
      </c>
      <c r="I926" s="14">
        <f t="shared" si="171"/>
        <v>21</v>
      </c>
      <c r="J926" s="14">
        <f t="shared" si="172"/>
        <v>2</v>
      </c>
      <c r="K926" s="14">
        <f t="shared" si="173"/>
        <v>3</v>
      </c>
      <c r="L926" s="14">
        <f t="shared" si="174"/>
        <v>3</v>
      </c>
      <c r="M926" s="14">
        <f t="shared" si="175"/>
        <v>4</v>
      </c>
      <c r="N926" s="14">
        <f t="shared" si="176"/>
        <v>4</v>
      </c>
      <c r="O926">
        <f t="shared" si="177"/>
        <v>2016</v>
      </c>
      <c r="P926">
        <f t="shared" si="178"/>
        <v>1</v>
      </c>
      <c r="Q926">
        <f t="shared" si="179"/>
        <v>25</v>
      </c>
      <c r="R926">
        <f t="shared" si="168"/>
        <v>3</v>
      </c>
    </row>
    <row r="927" spans="1:18" x14ac:dyDescent="0.2">
      <c r="A927" s="3">
        <v>42394</v>
      </c>
      <c r="B927" s="4">
        <v>504</v>
      </c>
      <c r="C927" s="5">
        <v>0.98263888888888895</v>
      </c>
      <c r="D927" s="6" t="s">
        <v>8</v>
      </c>
      <c r="E927" s="4">
        <v>12</v>
      </c>
      <c r="F927" s="9" t="s">
        <v>18</v>
      </c>
      <c r="G927" s="13">
        <f t="shared" si="169"/>
        <v>4</v>
      </c>
      <c r="H927">
        <f t="shared" si="170"/>
        <v>1</v>
      </c>
      <c r="I927" s="14">
        <f t="shared" si="171"/>
        <v>24</v>
      </c>
      <c r="J927" s="14">
        <f t="shared" si="172"/>
        <v>4</v>
      </c>
      <c r="K927" s="14">
        <f t="shared" si="173"/>
        <v>4</v>
      </c>
      <c r="L927" s="14">
        <f t="shared" si="174"/>
        <v>4</v>
      </c>
      <c r="M927" s="14">
        <f t="shared" si="175"/>
        <v>3</v>
      </c>
      <c r="N927" s="14">
        <f t="shared" si="176"/>
        <v>3</v>
      </c>
      <c r="O927">
        <f t="shared" si="177"/>
        <v>2016</v>
      </c>
      <c r="P927">
        <f t="shared" si="178"/>
        <v>1</v>
      </c>
      <c r="Q927">
        <f t="shared" si="179"/>
        <v>25</v>
      </c>
      <c r="R927">
        <f t="shared" si="168"/>
        <v>4</v>
      </c>
    </row>
    <row r="928" spans="1:18" x14ac:dyDescent="0.2">
      <c r="A928" s="3">
        <v>42395</v>
      </c>
      <c r="B928" s="4">
        <v>501</v>
      </c>
      <c r="C928" s="5">
        <v>0.23888888888888901</v>
      </c>
      <c r="D928" s="6" t="s">
        <v>9</v>
      </c>
      <c r="E928" s="4">
        <v>11</v>
      </c>
      <c r="F928" s="9" t="s">
        <v>19</v>
      </c>
      <c r="G928" s="13">
        <f t="shared" si="169"/>
        <v>1</v>
      </c>
      <c r="H928">
        <f t="shared" si="170"/>
        <v>2</v>
      </c>
      <c r="I928" s="14">
        <f t="shared" si="171"/>
        <v>6</v>
      </c>
      <c r="J928" s="14">
        <f t="shared" si="172"/>
        <v>2</v>
      </c>
      <c r="K928" s="14">
        <f t="shared" si="173"/>
        <v>3</v>
      </c>
      <c r="L928" s="14">
        <f t="shared" si="174"/>
        <v>2</v>
      </c>
      <c r="M928" s="14">
        <f t="shared" si="175"/>
        <v>1</v>
      </c>
      <c r="N928" s="14">
        <f t="shared" si="176"/>
        <v>1</v>
      </c>
      <c r="O928">
        <f t="shared" si="177"/>
        <v>2016</v>
      </c>
      <c r="P928">
        <f t="shared" si="178"/>
        <v>1</v>
      </c>
      <c r="Q928">
        <f t="shared" si="179"/>
        <v>26</v>
      </c>
      <c r="R928">
        <f t="shared" si="168"/>
        <v>4</v>
      </c>
    </row>
    <row r="929" spans="1:18" x14ac:dyDescent="0.2">
      <c r="A929" s="3">
        <v>42395</v>
      </c>
      <c r="B929" s="4">
        <v>506</v>
      </c>
      <c r="C929" s="5">
        <v>0.24791666666666701</v>
      </c>
      <c r="D929" s="6" t="s">
        <v>9</v>
      </c>
      <c r="E929" s="4">
        <v>12</v>
      </c>
      <c r="F929" s="9" t="s">
        <v>19</v>
      </c>
      <c r="G929" s="13">
        <f t="shared" si="169"/>
        <v>6</v>
      </c>
      <c r="H929">
        <f t="shared" si="170"/>
        <v>2</v>
      </c>
      <c r="I929" s="14">
        <f t="shared" si="171"/>
        <v>6</v>
      </c>
      <c r="J929" s="14">
        <f t="shared" si="172"/>
        <v>2</v>
      </c>
      <c r="K929" s="14">
        <f t="shared" si="173"/>
        <v>4</v>
      </c>
      <c r="L929" s="14">
        <f t="shared" si="174"/>
        <v>2</v>
      </c>
      <c r="M929" s="14">
        <f t="shared" si="175"/>
        <v>2</v>
      </c>
      <c r="N929" s="14">
        <f t="shared" si="176"/>
        <v>2</v>
      </c>
      <c r="O929">
        <f t="shared" si="177"/>
        <v>2016</v>
      </c>
      <c r="P929">
        <f t="shared" si="178"/>
        <v>1</v>
      </c>
      <c r="Q929">
        <f t="shared" si="179"/>
        <v>26</v>
      </c>
      <c r="R929">
        <f t="shared" si="168"/>
        <v>4</v>
      </c>
    </row>
    <row r="930" spans="1:18" x14ac:dyDescent="0.2">
      <c r="A930" s="3">
        <v>42395</v>
      </c>
      <c r="B930" s="4">
        <v>504</v>
      </c>
      <c r="C930" s="5">
        <v>0.25208333333333299</v>
      </c>
      <c r="D930" s="6" t="s">
        <v>9</v>
      </c>
      <c r="E930" s="4">
        <v>3</v>
      </c>
      <c r="F930" s="9" t="s">
        <v>18</v>
      </c>
      <c r="G930" s="13">
        <f t="shared" si="169"/>
        <v>4</v>
      </c>
      <c r="H930">
        <f t="shared" si="170"/>
        <v>2</v>
      </c>
      <c r="I930" s="14">
        <f t="shared" si="171"/>
        <v>7</v>
      </c>
      <c r="J930" s="14">
        <f t="shared" si="172"/>
        <v>4</v>
      </c>
      <c r="K930" s="14">
        <f t="shared" si="173"/>
        <v>4</v>
      </c>
      <c r="L930" s="14">
        <f t="shared" si="174"/>
        <v>4</v>
      </c>
      <c r="M930" s="14">
        <f t="shared" si="175"/>
        <v>3</v>
      </c>
      <c r="N930" s="14">
        <f t="shared" si="176"/>
        <v>3</v>
      </c>
      <c r="O930">
        <f t="shared" si="177"/>
        <v>2016</v>
      </c>
      <c r="P930">
        <f t="shared" si="178"/>
        <v>1</v>
      </c>
      <c r="Q930">
        <f t="shared" si="179"/>
        <v>26</v>
      </c>
      <c r="R930">
        <f t="shared" si="168"/>
        <v>2</v>
      </c>
    </row>
    <row r="931" spans="1:18" x14ac:dyDescent="0.2">
      <c r="A931" s="3">
        <v>42395</v>
      </c>
      <c r="B931" s="4">
        <v>506</v>
      </c>
      <c r="C931" s="5">
        <v>0.25972222222222202</v>
      </c>
      <c r="D931" s="6" t="s">
        <v>9</v>
      </c>
      <c r="E931" s="4">
        <v>0</v>
      </c>
      <c r="F931" s="9" t="s">
        <v>13</v>
      </c>
      <c r="G931" s="13">
        <f t="shared" si="169"/>
        <v>6</v>
      </c>
      <c r="H931">
        <f t="shared" si="170"/>
        <v>2</v>
      </c>
      <c r="I931" s="14">
        <f t="shared" si="171"/>
        <v>7</v>
      </c>
      <c r="J931" s="14">
        <f t="shared" si="172"/>
        <v>1</v>
      </c>
      <c r="K931" s="14">
        <f t="shared" si="173"/>
        <v>4</v>
      </c>
      <c r="L931" s="14">
        <f t="shared" si="174"/>
        <v>2</v>
      </c>
      <c r="M931" s="14">
        <f t="shared" si="175"/>
        <v>2</v>
      </c>
      <c r="N931" s="14">
        <f t="shared" si="176"/>
        <v>2</v>
      </c>
      <c r="O931">
        <f t="shared" si="177"/>
        <v>2016</v>
      </c>
      <c r="P931">
        <f t="shared" si="178"/>
        <v>1</v>
      </c>
      <c r="Q931">
        <f t="shared" si="179"/>
        <v>26</v>
      </c>
      <c r="R931">
        <f t="shared" si="168"/>
        <v>1</v>
      </c>
    </row>
    <row r="932" spans="1:18" x14ac:dyDescent="0.2">
      <c r="A932" s="3">
        <v>42395</v>
      </c>
      <c r="B932" s="4">
        <v>512</v>
      </c>
      <c r="C932" s="5">
        <v>0.26111111111111102</v>
      </c>
      <c r="D932" s="6" t="s">
        <v>9</v>
      </c>
      <c r="E932" s="4">
        <v>0</v>
      </c>
      <c r="F932" s="9" t="s">
        <v>13</v>
      </c>
      <c r="G932" s="13">
        <f t="shared" si="169"/>
        <v>10</v>
      </c>
      <c r="H932">
        <f t="shared" si="170"/>
        <v>2</v>
      </c>
      <c r="I932" s="14">
        <f t="shared" si="171"/>
        <v>7</v>
      </c>
      <c r="J932" s="14">
        <f t="shared" si="172"/>
        <v>1</v>
      </c>
      <c r="K932" s="14">
        <f t="shared" si="173"/>
        <v>3</v>
      </c>
      <c r="L932" s="14">
        <f t="shared" si="174"/>
        <v>1</v>
      </c>
      <c r="M932" s="14">
        <f t="shared" si="175"/>
        <v>3</v>
      </c>
      <c r="N932" s="14">
        <f t="shared" si="176"/>
        <v>3</v>
      </c>
      <c r="O932">
        <f t="shared" si="177"/>
        <v>2016</v>
      </c>
      <c r="P932">
        <f t="shared" si="178"/>
        <v>1</v>
      </c>
      <c r="Q932">
        <f t="shared" si="179"/>
        <v>26</v>
      </c>
      <c r="R932">
        <f t="shared" si="168"/>
        <v>1</v>
      </c>
    </row>
    <row r="933" spans="1:18" x14ac:dyDescent="0.2">
      <c r="A933" s="3">
        <v>42395</v>
      </c>
      <c r="B933" s="4">
        <v>501</v>
      </c>
      <c r="C933" s="5">
        <v>0.26180555555555601</v>
      </c>
      <c r="D933" s="6" t="s">
        <v>9</v>
      </c>
      <c r="E933" s="4">
        <v>0</v>
      </c>
      <c r="F933" s="9" t="s">
        <v>19</v>
      </c>
      <c r="G933" s="13">
        <f t="shared" si="169"/>
        <v>1</v>
      </c>
      <c r="H933">
        <f t="shared" si="170"/>
        <v>2</v>
      </c>
      <c r="I933" s="14">
        <f t="shared" si="171"/>
        <v>7</v>
      </c>
      <c r="J933" s="14">
        <f t="shared" si="172"/>
        <v>2</v>
      </c>
      <c r="K933" s="14">
        <f t="shared" si="173"/>
        <v>3</v>
      </c>
      <c r="L933" s="14">
        <f t="shared" si="174"/>
        <v>2</v>
      </c>
      <c r="M933" s="14">
        <f t="shared" si="175"/>
        <v>1</v>
      </c>
      <c r="N933" s="14">
        <f t="shared" si="176"/>
        <v>1</v>
      </c>
      <c r="O933">
        <f t="shared" si="177"/>
        <v>2016</v>
      </c>
      <c r="P933">
        <f t="shared" si="178"/>
        <v>1</v>
      </c>
      <c r="Q933">
        <f t="shared" si="179"/>
        <v>26</v>
      </c>
      <c r="R933">
        <f t="shared" si="168"/>
        <v>1</v>
      </c>
    </row>
    <row r="934" spans="1:18" x14ac:dyDescent="0.2">
      <c r="A934" s="3">
        <v>42395</v>
      </c>
      <c r="B934" s="4">
        <v>504</v>
      </c>
      <c r="C934" s="5">
        <v>0.27847222222222201</v>
      </c>
      <c r="D934" s="6" t="s">
        <v>9</v>
      </c>
      <c r="E934" s="4">
        <v>0</v>
      </c>
      <c r="F934" s="9" t="s">
        <v>18</v>
      </c>
      <c r="G934" s="13">
        <f t="shared" si="169"/>
        <v>4</v>
      </c>
      <c r="H934">
        <f t="shared" si="170"/>
        <v>2</v>
      </c>
      <c r="I934" s="14">
        <f t="shared" si="171"/>
        <v>7</v>
      </c>
      <c r="J934" s="14">
        <f t="shared" si="172"/>
        <v>4</v>
      </c>
      <c r="K934" s="14">
        <f t="shared" si="173"/>
        <v>4</v>
      </c>
      <c r="L934" s="14">
        <f t="shared" si="174"/>
        <v>4</v>
      </c>
      <c r="M934" s="14">
        <f t="shared" si="175"/>
        <v>3</v>
      </c>
      <c r="N934" s="14">
        <f t="shared" si="176"/>
        <v>3</v>
      </c>
      <c r="O934">
        <f t="shared" si="177"/>
        <v>2016</v>
      </c>
      <c r="P934">
        <f t="shared" si="178"/>
        <v>1</v>
      </c>
      <c r="Q934">
        <f t="shared" si="179"/>
        <v>26</v>
      </c>
      <c r="R934">
        <f t="shared" si="168"/>
        <v>1</v>
      </c>
    </row>
    <row r="935" spans="1:18" x14ac:dyDescent="0.2">
      <c r="A935" s="3">
        <v>42395</v>
      </c>
      <c r="B935" s="4">
        <v>504</v>
      </c>
      <c r="C935" s="5">
        <v>0.28125</v>
      </c>
      <c r="D935" s="6" t="s">
        <v>9</v>
      </c>
      <c r="E935" s="4">
        <v>0</v>
      </c>
      <c r="F935" s="9" t="s">
        <v>18</v>
      </c>
      <c r="G935" s="13">
        <f t="shared" si="169"/>
        <v>4</v>
      </c>
      <c r="H935">
        <f t="shared" si="170"/>
        <v>2</v>
      </c>
      <c r="I935" s="14">
        <f t="shared" si="171"/>
        <v>7</v>
      </c>
      <c r="J935" s="14">
        <f t="shared" si="172"/>
        <v>4</v>
      </c>
      <c r="K935" s="14">
        <f t="shared" si="173"/>
        <v>4</v>
      </c>
      <c r="L935" s="14">
        <f t="shared" si="174"/>
        <v>4</v>
      </c>
      <c r="M935" s="14">
        <f t="shared" si="175"/>
        <v>3</v>
      </c>
      <c r="N935" s="14">
        <f t="shared" si="176"/>
        <v>3</v>
      </c>
      <c r="O935">
        <f t="shared" si="177"/>
        <v>2016</v>
      </c>
      <c r="P935">
        <f t="shared" si="178"/>
        <v>1</v>
      </c>
      <c r="Q935">
        <f t="shared" si="179"/>
        <v>26</v>
      </c>
      <c r="R935">
        <f t="shared" si="168"/>
        <v>1</v>
      </c>
    </row>
    <row r="936" spans="1:18" x14ac:dyDescent="0.2">
      <c r="A936" s="3">
        <v>42395</v>
      </c>
      <c r="B936" s="4">
        <v>504</v>
      </c>
      <c r="C936" s="5">
        <v>0.37638888888888899</v>
      </c>
      <c r="D936" s="6" t="s">
        <v>9</v>
      </c>
      <c r="E936" s="4">
        <v>20</v>
      </c>
      <c r="F936" s="9" t="s">
        <v>19</v>
      </c>
      <c r="G936" s="13">
        <f t="shared" si="169"/>
        <v>4</v>
      </c>
      <c r="H936">
        <f t="shared" si="170"/>
        <v>2</v>
      </c>
      <c r="I936" s="14">
        <f t="shared" si="171"/>
        <v>10</v>
      </c>
      <c r="J936" s="14">
        <f t="shared" si="172"/>
        <v>2</v>
      </c>
      <c r="K936" s="14">
        <f t="shared" si="173"/>
        <v>4</v>
      </c>
      <c r="L936" s="14">
        <f t="shared" si="174"/>
        <v>4</v>
      </c>
      <c r="M936" s="14">
        <f t="shared" si="175"/>
        <v>3</v>
      </c>
      <c r="N936" s="14">
        <f t="shared" si="176"/>
        <v>3</v>
      </c>
      <c r="O936">
        <f t="shared" si="177"/>
        <v>2016</v>
      </c>
      <c r="P936">
        <f t="shared" si="178"/>
        <v>1</v>
      </c>
      <c r="Q936">
        <f t="shared" si="179"/>
        <v>26</v>
      </c>
      <c r="R936">
        <f t="shared" si="168"/>
        <v>4</v>
      </c>
    </row>
    <row r="937" spans="1:18" x14ac:dyDescent="0.2">
      <c r="A937" s="3">
        <v>42395</v>
      </c>
      <c r="B937" s="4">
        <v>504</v>
      </c>
      <c r="C937" s="5">
        <v>0.390277777777778</v>
      </c>
      <c r="D937" s="6" t="s">
        <v>9</v>
      </c>
      <c r="E937" s="4">
        <v>20</v>
      </c>
      <c r="F937" s="9" t="s">
        <v>19</v>
      </c>
      <c r="G937" s="13">
        <f t="shared" si="169"/>
        <v>4</v>
      </c>
      <c r="H937">
        <f t="shared" si="170"/>
        <v>2</v>
      </c>
      <c r="I937" s="14">
        <f t="shared" si="171"/>
        <v>10</v>
      </c>
      <c r="J937" s="14">
        <f t="shared" si="172"/>
        <v>2</v>
      </c>
      <c r="K937" s="14">
        <f t="shared" si="173"/>
        <v>4</v>
      </c>
      <c r="L937" s="14">
        <f t="shared" si="174"/>
        <v>4</v>
      </c>
      <c r="M937" s="14">
        <f t="shared" si="175"/>
        <v>3</v>
      </c>
      <c r="N937" s="14">
        <f t="shared" si="176"/>
        <v>3</v>
      </c>
      <c r="O937">
        <f t="shared" si="177"/>
        <v>2016</v>
      </c>
      <c r="P937">
        <f t="shared" si="178"/>
        <v>1</v>
      </c>
      <c r="Q937">
        <f t="shared" si="179"/>
        <v>26</v>
      </c>
      <c r="R937">
        <f t="shared" si="168"/>
        <v>4</v>
      </c>
    </row>
    <row r="938" spans="1:18" x14ac:dyDescent="0.2">
      <c r="A938" s="3">
        <v>42395</v>
      </c>
      <c r="B938" s="4">
        <v>504</v>
      </c>
      <c r="C938" s="5">
        <v>0.39652777777777798</v>
      </c>
      <c r="D938" s="6" t="s">
        <v>9</v>
      </c>
      <c r="E938" s="4">
        <v>4</v>
      </c>
      <c r="F938" s="9" t="s">
        <v>19</v>
      </c>
      <c r="G938" s="13">
        <f t="shared" si="169"/>
        <v>4</v>
      </c>
      <c r="H938">
        <f t="shared" si="170"/>
        <v>2</v>
      </c>
      <c r="I938" s="14">
        <f t="shared" si="171"/>
        <v>10</v>
      </c>
      <c r="J938" s="14">
        <f t="shared" si="172"/>
        <v>2</v>
      </c>
      <c r="K938" s="14">
        <f t="shared" si="173"/>
        <v>4</v>
      </c>
      <c r="L938" s="14">
        <f t="shared" si="174"/>
        <v>4</v>
      </c>
      <c r="M938" s="14">
        <f t="shared" si="175"/>
        <v>3</v>
      </c>
      <c r="N938" s="14">
        <f t="shared" si="176"/>
        <v>3</v>
      </c>
      <c r="O938">
        <f t="shared" si="177"/>
        <v>2016</v>
      </c>
      <c r="P938">
        <f t="shared" si="178"/>
        <v>1</v>
      </c>
      <c r="Q938">
        <f t="shared" si="179"/>
        <v>26</v>
      </c>
      <c r="R938">
        <f t="shared" si="168"/>
        <v>2</v>
      </c>
    </row>
    <row r="939" spans="1:18" x14ac:dyDescent="0.2">
      <c r="A939" s="3">
        <v>42395</v>
      </c>
      <c r="B939" s="4">
        <v>504</v>
      </c>
      <c r="C939" s="5">
        <v>0.42916666666666697</v>
      </c>
      <c r="D939" s="6" t="s">
        <v>9</v>
      </c>
      <c r="E939" s="4">
        <v>4</v>
      </c>
      <c r="F939" s="9" t="s">
        <v>19</v>
      </c>
      <c r="G939" s="13">
        <f t="shared" si="169"/>
        <v>4</v>
      </c>
      <c r="H939">
        <f t="shared" si="170"/>
        <v>2</v>
      </c>
      <c r="I939" s="14">
        <f t="shared" si="171"/>
        <v>11</v>
      </c>
      <c r="J939" s="14">
        <f t="shared" si="172"/>
        <v>2</v>
      </c>
      <c r="K939" s="14">
        <f t="shared" si="173"/>
        <v>4</v>
      </c>
      <c r="L939" s="14">
        <f t="shared" si="174"/>
        <v>4</v>
      </c>
      <c r="M939" s="14">
        <f t="shared" si="175"/>
        <v>3</v>
      </c>
      <c r="N939" s="14">
        <f t="shared" si="176"/>
        <v>3</v>
      </c>
      <c r="O939">
        <f t="shared" si="177"/>
        <v>2016</v>
      </c>
      <c r="P939">
        <f t="shared" si="178"/>
        <v>1</v>
      </c>
      <c r="Q939">
        <f t="shared" si="179"/>
        <v>26</v>
      </c>
      <c r="R939">
        <f t="shared" si="168"/>
        <v>2</v>
      </c>
    </row>
    <row r="940" spans="1:18" x14ac:dyDescent="0.2">
      <c r="A940" s="3">
        <v>42395</v>
      </c>
      <c r="B940" s="4">
        <v>502</v>
      </c>
      <c r="C940" s="5">
        <v>0.45138888888888901</v>
      </c>
      <c r="D940" s="6" t="s">
        <v>9</v>
      </c>
      <c r="E940" s="4">
        <v>10</v>
      </c>
      <c r="F940" s="9" t="s">
        <v>18</v>
      </c>
      <c r="G940" s="13">
        <f t="shared" si="169"/>
        <v>2</v>
      </c>
      <c r="H940">
        <f t="shared" si="170"/>
        <v>2</v>
      </c>
      <c r="I940" s="14">
        <f t="shared" si="171"/>
        <v>11</v>
      </c>
      <c r="J940" s="14">
        <f t="shared" si="172"/>
        <v>4</v>
      </c>
      <c r="K940" s="14">
        <f t="shared" si="173"/>
        <v>2</v>
      </c>
      <c r="L940" s="14">
        <f t="shared" si="174"/>
        <v>1</v>
      </c>
      <c r="M940" s="14">
        <f t="shared" si="175"/>
        <v>3</v>
      </c>
      <c r="N940" s="14">
        <f t="shared" si="176"/>
        <v>3</v>
      </c>
      <c r="O940">
        <f t="shared" si="177"/>
        <v>2016</v>
      </c>
      <c r="P940">
        <f t="shared" si="178"/>
        <v>1</v>
      </c>
      <c r="Q940">
        <f t="shared" si="179"/>
        <v>26</v>
      </c>
      <c r="R940">
        <f t="shared" si="168"/>
        <v>3</v>
      </c>
    </row>
    <row r="941" spans="1:18" x14ac:dyDescent="0.2">
      <c r="A941" s="3">
        <v>42395</v>
      </c>
      <c r="B941" s="4">
        <v>506</v>
      </c>
      <c r="C941" s="5">
        <v>0.45555555555555599</v>
      </c>
      <c r="D941" s="6" t="s">
        <v>9</v>
      </c>
      <c r="E941" s="4">
        <v>5</v>
      </c>
      <c r="F941" s="9" t="s">
        <v>18</v>
      </c>
      <c r="G941" s="13">
        <f t="shared" si="169"/>
        <v>6</v>
      </c>
      <c r="H941">
        <f t="shared" si="170"/>
        <v>2</v>
      </c>
      <c r="I941" s="14">
        <f t="shared" si="171"/>
        <v>11</v>
      </c>
      <c r="J941" s="14">
        <f t="shared" si="172"/>
        <v>4</v>
      </c>
      <c r="K941" s="14">
        <f t="shared" si="173"/>
        <v>4</v>
      </c>
      <c r="L941" s="14">
        <f t="shared" si="174"/>
        <v>2</v>
      </c>
      <c r="M941" s="14">
        <f t="shared" si="175"/>
        <v>2</v>
      </c>
      <c r="N941" s="14">
        <f t="shared" si="176"/>
        <v>2</v>
      </c>
      <c r="O941">
        <f t="shared" si="177"/>
        <v>2016</v>
      </c>
      <c r="P941">
        <f t="shared" si="178"/>
        <v>1</v>
      </c>
      <c r="Q941">
        <f t="shared" si="179"/>
        <v>26</v>
      </c>
      <c r="R941">
        <f t="shared" si="168"/>
        <v>2</v>
      </c>
    </row>
    <row r="942" spans="1:18" x14ac:dyDescent="0.2">
      <c r="A942" s="3">
        <v>42395</v>
      </c>
      <c r="B942" s="4">
        <v>505</v>
      </c>
      <c r="C942" s="5">
        <v>0.46875</v>
      </c>
      <c r="D942" s="6" t="s">
        <v>9</v>
      </c>
      <c r="E942" s="4">
        <v>6</v>
      </c>
      <c r="F942" s="9" t="s">
        <v>18</v>
      </c>
      <c r="G942" s="13">
        <f t="shared" si="169"/>
        <v>5</v>
      </c>
      <c r="H942">
        <f t="shared" si="170"/>
        <v>2</v>
      </c>
      <c r="I942" s="14">
        <f t="shared" si="171"/>
        <v>12</v>
      </c>
      <c r="J942" s="14">
        <f t="shared" si="172"/>
        <v>4</v>
      </c>
      <c r="K942" s="14">
        <f t="shared" si="173"/>
        <v>3</v>
      </c>
      <c r="L942" s="14">
        <f t="shared" si="174"/>
        <v>3</v>
      </c>
      <c r="M942" s="14">
        <f t="shared" si="175"/>
        <v>4</v>
      </c>
      <c r="N942" s="14">
        <f t="shared" si="176"/>
        <v>4</v>
      </c>
      <c r="O942">
        <f t="shared" si="177"/>
        <v>2016</v>
      </c>
      <c r="P942">
        <f t="shared" si="178"/>
        <v>1</v>
      </c>
      <c r="Q942">
        <f t="shared" si="179"/>
        <v>26</v>
      </c>
      <c r="R942">
        <f t="shared" si="168"/>
        <v>3</v>
      </c>
    </row>
    <row r="943" spans="1:18" x14ac:dyDescent="0.2">
      <c r="A943" s="3">
        <v>42395</v>
      </c>
      <c r="B943" s="4">
        <v>501</v>
      </c>
      <c r="C943" s="5">
        <v>0.49861111111111101</v>
      </c>
      <c r="D943" s="6" t="s">
        <v>9</v>
      </c>
      <c r="E943" s="4">
        <v>29</v>
      </c>
      <c r="F943" s="9" t="s">
        <v>19</v>
      </c>
      <c r="G943" s="13">
        <f t="shared" si="169"/>
        <v>1</v>
      </c>
      <c r="H943">
        <f t="shared" si="170"/>
        <v>2</v>
      </c>
      <c r="I943" s="14">
        <f t="shared" si="171"/>
        <v>12</v>
      </c>
      <c r="J943" s="14">
        <f t="shared" si="172"/>
        <v>2</v>
      </c>
      <c r="K943" s="14">
        <f t="shared" si="173"/>
        <v>3</v>
      </c>
      <c r="L943" s="14">
        <f t="shared" si="174"/>
        <v>2</v>
      </c>
      <c r="M943" s="14">
        <f t="shared" si="175"/>
        <v>1</v>
      </c>
      <c r="N943" s="14">
        <f t="shared" si="176"/>
        <v>1</v>
      </c>
      <c r="O943">
        <f t="shared" si="177"/>
        <v>2016</v>
      </c>
      <c r="P943">
        <f t="shared" si="178"/>
        <v>1</v>
      </c>
      <c r="Q943">
        <f t="shared" si="179"/>
        <v>26</v>
      </c>
      <c r="R943">
        <f t="shared" si="168"/>
        <v>4</v>
      </c>
    </row>
    <row r="944" spans="1:18" x14ac:dyDescent="0.2">
      <c r="A944" s="3">
        <v>42395</v>
      </c>
      <c r="B944" s="4">
        <v>506</v>
      </c>
      <c r="C944" s="5">
        <v>0.53819444444444398</v>
      </c>
      <c r="D944" s="6" t="s">
        <v>9</v>
      </c>
      <c r="E944" s="4">
        <v>10</v>
      </c>
      <c r="F944" s="9" t="s">
        <v>18</v>
      </c>
      <c r="G944" s="13">
        <f t="shared" si="169"/>
        <v>6</v>
      </c>
      <c r="H944">
        <f t="shared" si="170"/>
        <v>2</v>
      </c>
      <c r="I944" s="14">
        <f t="shared" si="171"/>
        <v>13</v>
      </c>
      <c r="J944" s="14">
        <f t="shared" si="172"/>
        <v>4</v>
      </c>
      <c r="K944" s="14">
        <f t="shared" si="173"/>
        <v>4</v>
      </c>
      <c r="L944" s="14">
        <f t="shared" si="174"/>
        <v>2</v>
      </c>
      <c r="M944" s="14">
        <f t="shared" si="175"/>
        <v>2</v>
      </c>
      <c r="N944" s="14">
        <f t="shared" si="176"/>
        <v>2</v>
      </c>
      <c r="O944">
        <f t="shared" si="177"/>
        <v>2016</v>
      </c>
      <c r="P944">
        <f t="shared" si="178"/>
        <v>1</v>
      </c>
      <c r="Q944">
        <f t="shared" si="179"/>
        <v>26</v>
      </c>
      <c r="R944">
        <f t="shared" si="168"/>
        <v>3</v>
      </c>
    </row>
    <row r="945" spans="1:18" x14ac:dyDescent="0.2">
      <c r="A945" s="3">
        <v>42395</v>
      </c>
      <c r="B945" s="4">
        <v>501</v>
      </c>
      <c r="C945" s="5">
        <v>0.55694444444444402</v>
      </c>
      <c r="D945" s="6" t="s">
        <v>9</v>
      </c>
      <c r="E945" s="4">
        <v>19</v>
      </c>
      <c r="F945" s="9" t="s">
        <v>18</v>
      </c>
      <c r="G945" s="13">
        <f t="shared" si="169"/>
        <v>1</v>
      </c>
      <c r="H945">
        <f t="shared" si="170"/>
        <v>2</v>
      </c>
      <c r="I945" s="14">
        <f t="shared" si="171"/>
        <v>14</v>
      </c>
      <c r="J945" s="14">
        <f t="shared" si="172"/>
        <v>4</v>
      </c>
      <c r="K945" s="14">
        <f t="shared" si="173"/>
        <v>3</v>
      </c>
      <c r="L945" s="14">
        <f t="shared" si="174"/>
        <v>2</v>
      </c>
      <c r="M945" s="14">
        <f t="shared" si="175"/>
        <v>1</v>
      </c>
      <c r="N945" s="14">
        <f t="shared" si="176"/>
        <v>1</v>
      </c>
      <c r="O945">
        <f t="shared" si="177"/>
        <v>2016</v>
      </c>
      <c r="P945">
        <f t="shared" si="178"/>
        <v>1</v>
      </c>
      <c r="Q945">
        <f t="shared" si="179"/>
        <v>26</v>
      </c>
      <c r="R945">
        <f t="shared" si="168"/>
        <v>4</v>
      </c>
    </row>
    <row r="946" spans="1:18" x14ac:dyDescent="0.2">
      <c r="A946" s="3">
        <v>42395</v>
      </c>
      <c r="B946" s="4">
        <v>509</v>
      </c>
      <c r="C946" s="5">
        <v>0.58402777777777803</v>
      </c>
      <c r="D946" s="6" t="s">
        <v>9</v>
      </c>
      <c r="E946" s="4">
        <v>6</v>
      </c>
      <c r="F946" s="9" t="s">
        <v>18</v>
      </c>
      <c r="G946" s="13">
        <f t="shared" si="169"/>
        <v>7</v>
      </c>
      <c r="H946">
        <f t="shared" si="170"/>
        <v>2</v>
      </c>
      <c r="I946" s="14">
        <f t="shared" si="171"/>
        <v>15</v>
      </c>
      <c r="J946" s="14">
        <f t="shared" si="172"/>
        <v>4</v>
      </c>
      <c r="K946" s="14">
        <f t="shared" si="173"/>
        <v>1</v>
      </c>
      <c r="L946" s="14">
        <f t="shared" si="174"/>
        <v>2</v>
      </c>
      <c r="M946" s="14">
        <f t="shared" si="175"/>
        <v>2</v>
      </c>
      <c r="N946" s="14">
        <f t="shared" si="176"/>
        <v>2</v>
      </c>
      <c r="O946">
        <f t="shared" si="177"/>
        <v>2016</v>
      </c>
      <c r="P946">
        <f t="shared" si="178"/>
        <v>1</v>
      </c>
      <c r="Q946">
        <f t="shared" si="179"/>
        <v>26</v>
      </c>
      <c r="R946">
        <f t="shared" si="168"/>
        <v>3</v>
      </c>
    </row>
    <row r="947" spans="1:18" x14ac:dyDescent="0.2">
      <c r="A947" s="3">
        <v>42395</v>
      </c>
      <c r="B947" s="4">
        <v>509</v>
      </c>
      <c r="C947" s="5">
        <v>0.58958333333333302</v>
      </c>
      <c r="D947" s="6" t="s">
        <v>9</v>
      </c>
      <c r="E947" s="4">
        <v>6</v>
      </c>
      <c r="F947" s="9" t="s">
        <v>18</v>
      </c>
      <c r="G947" s="13">
        <f t="shared" si="169"/>
        <v>7</v>
      </c>
      <c r="H947">
        <f t="shared" si="170"/>
        <v>2</v>
      </c>
      <c r="I947" s="14">
        <f t="shared" si="171"/>
        <v>15</v>
      </c>
      <c r="J947" s="14">
        <f t="shared" si="172"/>
        <v>4</v>
      </c>
      <c r="K947" s="14">
        <f t="shared" si="173"/>
        <v>1</v>
      </c>
      <c r="L947" s="14">
        <f t="shared" si="174"/>
        <v>2</v>
      </c>
      <c r="M947" s="14">
        <f t="shared" si="175"/>
        <v>2</v>
      </c>
      <c r="N947" s="14">
        <f t="shared" si="176"/>
        <v>2</v>
      </c>
      <c r="O947">
        <f t="shared" si="177"/>
        <v>2016</v>
      </c>
      <c r="P947">
        <f t="shared" si="178"/>
        <v>1</v>
      </c>
      <c r="Q947">
        <f t="shared" si="179"/>
        <v>26</v>
      </c>
      <c r="R947">
        <f t="shared" si="168"/>
        <v>3</v>
      </c>
    </row>
    <row r="948" spans="1:18" x14ac:dyDescent="0.2">
      <c r="A948" s="3">
        <v>42395</v>
      </c>
      <c r="B948" s="4">
        <v>501</v>
      </c>
      <c r="C948" s="5">
        <v>0.60138888888888897</v>
      </c>
      <c r="D948" s="6" t="s">
        <v>9</v>
      </c>
      <c r="E948" s="4">
        <v>55</v>
      </c>
      <c r="F948" s="9" t="s">
        <v>18</v>
      </c>
      <c r="G948" s="13">
        <f t="shared" si="169"/>
        <v>1</v>
      </c>
      <c r="H948">
        <f t="shared" si="170"/>
        <v>2</v>
      </c>
      <c r="I948" s="14">
        <f t="shared" si="171"/>
        <v>15</v>
      </c>
      <c r="J948" s="14">
        <f t="shared" si="172"/>
        <v>4</v>
      </c>
      <c r="K948" s="14">
        <f t="shared" si="173"/>
        <v>3</v>
      </c>
      <c r="L948" s="14">
        <f t="shared" si="174"/>
        <v>2</v>
      </c>
      <c r="M948" s="14">
        <f t="shared" si="175"/>
        <v>1</v>
      </c>
      <c r="N948" s="14">
        <f t="shared" si="176"/>
        <v>1</v>
      </c>
      <c r="O948">
        <f t="shared" si="177"/>
        <v>2016</v>
      </c>
      <c r="P948">
        <f t="shared" si="178"/>
        <v>1</v>
      </c>
      <c r="Q948">
        <f t="shared" si="179"/>
        <v>26</v>
      </c>
      <c r="R948">
        <f t="shared" si="168"/>
        <v>4</v>
      </c>
    </row>
    <row r="949" spans="1:18" x14ac:dyDescent="0.2">
      <c r="A949" s="3">
        <v>42395</v>
      </c>
      <c r="B949" s="4">
        <v>512</v>
      </c>
      <c r="C949" s="5">
        <v>0.62708333333333299</v>
      </c>
      <c r="D949" s="6" t="s">
        <v>9</v>
      </c>
      <c r="E949" s="4">
        <v>6</v>
      </c>
      <c r="F949" s="9" t="s">
        <v>18</v>
      </c>
      <c r="G949" s="13">
        <f t="shared" si="169"/>
        <v>10</v>
      </c>
      <c r="H949">
        <f t="shared" si="170"/>
        <v>2</v>
      </c>
      <c r="I949" s="14">
        <f t="shared" si="171"/>
        <v>16</v>
      </c>
      <c r="J949" s="14">
        <f t="shared" si="172"/>
        <v>4</v>
      </c>
      <c r="K949" s="14">
        <f t="shared" si="173"/>
        <v>3</v>
      </c>
      <c r="L949" s="14">
        <f t="shared" si="174"/>
        <v>1</v>
      </c>
      <c r="M949" s="14">
        <f t="shared" si="175"/>
        <v>3</v>
      </c>
      <c r="N949" s="14">
        <f t="shared" si="176"/>
        <v>3</v>
      </c>
      <c r="O949">
        <f t="shared" si="177"/>
        <v>2016</v>
      </c>
      <c r="P949">
        <f t="shared" si="178"/>
        <v>1</v>
      </c>
      <c r="Q949">
        <f t="shared" si="179"/>
        <v>26</v>
      </c>
      <c r="R949">
        <f t="shared" si="168"/>
        <v>3</v>
      </c>
    </row>
    <row r="950" spans="1:18" x14ac:dyDescent="0.2">
      <c r="A950" s="3">
        <v>42395</v>
      </c>
      <c r="B950" s="4">
        <v>506</v>
      </c>
      <c r="C950" s="5">
        <v>0.63472222222222197</v>
      </c>
      <c r="D950" s="6" t="s">
        <v>9</v>
      </c>
      <c r="E950" s="4">
        <v>46</v>
      </c>
      <c r="F950" s="9" t="s">
        <v>19</v>
      </c>
      <c r="G950" s="13">
        <f t="shared" si="169"/>
        <v>6</v>
      </c>
      <c r="H950">
        <f t="shared" si="170"/>
        <v>2</v>
      </c>
      <c r="I950" s="14">
        <f t="shared" si="171"/>
        <v>16</v>
      </c>
      <c r="J950" s="14">
        <f t="shared" si="172"/>
        <v>2</v>
      </c>
      <c r="K950" s="14">
        <f t="shared" si="173"/>
        <v>4</v>
      </c>
      <c r="L950" s="14">
        <f t="shared" si="174"/>
        <v>2</v>
      </c>
      <c r="M950" s="14">
        <f t="shared" si="175"/>
        <v>2</v>
      </c>
      <c r="N950" s="14">
        <f t="shared" si="176"/>
        <v>2</v>
      </c>
      <c r="O950">
        <f t="shared" si="177"/>
        <v>2016</v>
      </c>
      <c r="P950">
        <f t="shared" si="178"/>
        <v>1</v>
      </c>
      <c r="Q950">
        <f t="shared" si="179"/>
        <v>26</v>
      </c>
      <c r="R950">
        <f t="shared" si="168"/>
        <v>4</v>
      </c>
    </row>
    <row r="951" spans="1:18" x14ac:dyDescent="0.2">
      <c r="A951" s="3">
        <v>42395</v>
      </c>
      <c r="B951" s="4">
        <v>512</v>
      </c>
      <c r="C951" s="5">
        <v>0.66319444444444398</v>
      </c>
      <c r="D951" s="6" t="s">
        <v>9</v>
      </c>
      <c r="E951" s="4">
        <v>6</v>
      </c>
      <c r="F951" s="9" t="s">
        <v>18</v>
      </c>
      <c r="G951" s="13">
        <f t="shared" si="169"/>
        <v>10</v>
      </c>
      <c r="H951">
        <f t="shared" si="170"/>
        <v>2</v>
      </c>
      <c r="I951" s="14">
        <f t="shared" si="171"/>
        <v>16</v>
      </c>
      <c r="J951" s="14">
        <f t="shared" si="172"/>
        <v>4</v>
      </c>
      <c r="K951" s="14">
        <f t="shared" si="173"/>
        <v>3</v>
      </c>
      <c r="L951" s="14">
        <f t="shared" si="174"/>
        <v>1</v>
      </c>
      <c r="M951" s="14">
        <f t="shared" si="175"/>
        <v>3</v>
      </c>
      <c r="N951" s="14">
        <f t="shared" si="176"/>
        <v>3</v>
      </c>
      <c r="O951">
        <f t="shared" si="177"/>
        <v>2016</v>
      </c>
      <c r="P951">
        <f t="shared" si="178"/>
        <v>1</v>
      </c>
      <c r="Q951">
        <f t="shared" si="179"/>
        <v>26</v>
      </c>
      <c r="R951">
        <f t="shared" si="168"/>
        <v>3</v>
      </c>
    </row>
    <row r="952" spans="1:18" x14ac:dyDescent="0.2">
      <c r="A952" s="3">
        <v>42395</v>
      </c>
      <c r="B952" s="4">
        <v>504</v>
      </c>
      <c r="C952" s="5">
        <v>0.81597222222222199</v>
      </c>
      <c r="D952" s="6" t="s">
        <v>9</v>
      </c>
      <c r="E952" s="4">
        <v>4</v>
      </c>
      <c r="F952" s="9" t="s">
        <v>19</v>
      </c>
      <c r="G952" s="13">
        <f t="shared" si="169"/>
        <v>4</v>
      </c>
      <c r="H952">
        <f t="shared" si="170"/>
        <v>2</v>
      </c>
      <c r="I952" s="14">
        <f t="shared" si="171"/>
        <v>20</v>
      </c>
      <c r="J952" s="14">
        <f t="shared" si="172"/>
        <v>2</v>
      </c>
      <c r="K952" s="14">
        <f t="shared" si="173"/>
        <v>4</v>
      </c>
      <c r="L952" s="14">
        <f t="shared" si="174"/>
        <v>4</v>
      </c>
      <c r="M952" s="14">
        <f t="shared" si="175"/>
        <v>3</v>
      </c>
      <c r="N952" s="14">
        <f t="shared" si="176"/>
        <v>3</v>
      </c>
      <c r="O952">
        <f t="shared" si="177"/>
        <v>2016</v>
      </c>
      <c r="P952">
        <f t="shared" si="178"/>
        <v>1</v>
      </c>
      <c r="Q952">
        <f t="shared" si="179"/>
        <v>26</v>
      </c>
      <c r="R952">
        <f t="shared" si="168"/>
        <v>2</v>
      </c>
    </row>
    <row r="953" spans="1:18" x14ac:dyDescent="0.2">
      <c r="A953" s="3">
        <v>42395</v>
      </c>
      <c r="B953" s="4">
        <v>512</v>
      </c>
      <c r="C953" s="5">
        <v>0.85138888888888897</v>
      </c>
      <c r="D953" s="6" t="s">
        <v>9</v>
      </c>
      <c r="E953" s="4">
        <v>6</v>
      </c>
      <c r="F953" s="9" t="s">
        <v>18</v>
      </c>
      <c r="G953" s="13">
        <f t="shared" si="169"/>
        <v>10</v>
      </c>
      <c r="H953">
        <f t="shared" si="170"/>
        <v>2</v>
      </c>
      <c r="I953" s="14">
        <f t="shared" si="171"/>
        <v>21</v>
      </c>
      <c r="J953" s="14">
        <f t="shared" si="172"/>
        <v>4</v>
      </c>
      <c r="K953" s="14">
        <f t="shared" si="173"/>
        <v>3</v>
      </c>
      <c r="L953" s="14">
        <f t="shared" si="174"/>
        <v>1</v>
      </c>
      <c r="M953" s="14">
        <f t="shared" si="175"/>
        <v>3</v>
      </c>
      <c r="N953" s="14">
        <f t="shared" si="176"/>
        <v>3</v>
      </c>
      <c r="O953">
        <f t="shared" si="177"/>
        <v>2016</v>
      </c>
      <c r="P953">
        <f t="shared" si="178"/>
        <v>1</v>
      </c>
      <c r="Q953">
        <f t="shared" si="179"/>
        <v>26</v>
      </c>
      <c r="R953">
        <f t="shared" si="168"/>
        <v>3</v>
      </c>
    </row>
    <row r="954" spans="1:18" x14ac:dyDescent="0.2">
      <c r="A954" s="3">
        <v>42395</v>
      </c>
      <c r="B954" s="4">
        <v>501</v>
      </c>
      <c r="C954" s="5">
        <v>0.89027777777777795</v>
      </c>
      <c r="D954" s="6" t="s">
        <v>9</v>
      </c>
      <c r="E954" s="4">
        <v>5</v>
      </c>
      <c r="F954" s="9" t="s">
        <v>19</v>
      </c>
      <c r="G954" s="13">
        <f t="shared" si="169"/>
        <v>1</v>
      </c>
      <c r="H954">
        <f t="shared" si="170"/>
        <v>2</v>
      </c>
      <c r="I954" s="14">
        <f t="shared" si="171"/>
        <v>22</v>
      </c>
      <c r="J954" s="14">
        <f t="shared" si="172"/>
        <v>2</v>
      </c>
      <c r="K954" s="14">
        <f t="shared" si="173"/>
        <v>3</v>
      </c>
      <c r="L954" s="14">
        <f t="shared" si="174"/>
        <v>2</v>
      </c>
      <c r="M954" s="14">
        <f t="shared" si="175"/>
        <v>1</v>
      </c>
      <c r="N954" s="14">
        <f t="shared" si="176"/>
        <v>1</v>
      </c>
      <c r="O954">
        <f t="shared" si="177"/>
        <v>2016</v>
      </c>
      <c r="P954">
        <f t="shared" si="178"/>
        <v>1</v>
      </c>
      <c r="Q954">
        <f t="shared" si="179"/>
        <v>26</v>
      </c>
      <c r="R954">
        <f t="shared" si="168"/>
        <v>2</v>
      </c>
    </row>
    <row r="955" spans="1:18" x14ac:dyDescent="0.2">
      <c r="A955" s="3">
        <v>42395</v>
      </c>
      <c r="B955" s="4">
        <v>504</v>
      </c>
      <c r="C955" s="5">
        <v>0.95138888888888895</v>
      </c>
      <c r="D955" s="6" t="s">
        <v>9</v>
      </c>
      <c r="E955" s="4">
        <v>5</v>
      </c>
      <c r="F955" s="9" t="s">
        <v>18</v>
      </c>
      <c r="G955" s="13">
        <f t="shared" si="169"/>
        <v>4</v>
      </c>
      <c r="H955">
        <f t="shared" si="170"/>
        <v>2</v>
      </c>
      <c r="I955" s="14">
        <f t="shared" si="171"/>
        <v>23</v>
      </c>
      <c r="J955" s="14">
        <f t="shared" si="172"/>
        <v>4</v>
      </c>
      <c r="K955" s="14">
        <f t="shared" si="173"/>
        <v>4</v>
      </c>
      <c r="L955" s="14">
        <f t="shared" si="174"/>
        <v>4</v>
      </c>
      <c r="M955" s="14">
        <f t="shared" si="175"/>
        <v>3</v>
      </c>
      <c r="N955" s="14">
        <f t="shared" si="176"/>
        <v>3</v>
      </c>
      <c r="O955">
        <f t="shared" si="177"/>
        <v>2016</v>
      </c>
      <c r="P955">
        <f t="shared" si="178"/>
        <v>1</v>
      </c>
      <c r="Q955">
        <f t="shared" si="179"/>
        <v>26</v>
      </c>
      <c r="R955">
        <f t="shared" si="168"/>
        <v>2</v>
      </c>
    </row>
    <row r="956" spans="1:18" x14ac:dyDescent="0.2">
      <c r="A956" s="3">
        <v>42395</v>
      </c>
      <c r="B956" s="4">
        <v>509</v>
      </c>
      <c r="C956" s="5">
        <v>0.98055555555555596</v>
      </c>
      <c r="D956" s="6" t="s">
        <v>9</v>
      </c>
      <c r="E956" s="4">
        <v>8</v>
      </c>
      <c r="F956" s="9" t="s">
        <v>18</v>
      </c>
      <c r="G956" s="13">
        <f t="shared" si="169"/>
        <v>7</v>
      </c>
      <c r="H956">
        <f t="shared" si="170"/>
        <v>2</v>
      </c>
      <c r="I956" s="14">
        <f t="shared" si="171"/>
        <v>24</v>
      </c>
      <c r="J956" s="14">
        <f t="shared" si="172"/>
        <v>4</v>
      </c>
      <c r="K956" s="14">
        <f t="shared" si="173"/>
        <v>1</v>
      </c>
      <c r="L956" s="14">
        <f t="shared" si="174"/>
        <v>2</v>
      </c>
      <c r="M956" s="14">
        <f t="shared" si="175"/>
        <v>2</v>
      </c>
      <c r="N956" s="14">
        <f t="shared" si="176"/>
        <v>2</v>
      </c>
      <c r="O956">
        <f t="shared" si="177"/>
        <v>2016</v>
      </c>
      <c r="P956">
        <f t="shared" si="178"/>
        <v>1</v>
      </c>
      <c r="Q956">
        <f t="shared" si="179"/>
        <v>26</v>
      </c>
      <c r="R956">
        <f t="shared" si="168"/>
        <v>3</v>
      </c>
    </row>
    <row r="957" spans="1:18" x14ac:dyDescent="0.2">
      <c r="A957" s="3">
        <v>42395</v>
      </c>
      <c r="B957" s="4">
        <v>501</v>
      </c>
      <c r="C957" s="5">
        <v>0.98680555555555605</v>
      </c>
      <c r="D957" s="6" t="s">
        <v>9</v>
      </c>
      <c r="E957" s="4">
        <v>9</v>
      </c>
      <c r="F957" s="9" t="s">
        <v>18</v>
      </c>
      <c r="G957" s="13">
        <f t="shared" si="169"/>
        <v>1</v>
      </c>
      <c r="H957">
        <f t="shared" si="170"/>
        <v>2</v>
      </c>
      <c r="I957" s="14">
        <f t="shared" si="171"/>
        <v>24</v>
      </c>
      <c r="J957" s="14">
        <f t="shared" si="172"/>
        <v>4</v>
      </c>
      <c r="K957" s="14">
        <f t="shared" si="173"/>
        <v>3</v>
      </c>
      <c r="L957" s="14">
        <f t="shared" si="174"/>
        <v>2</v>
      </c>
      <c r="M957" s="14">
        <f t="shared" si="175"/>
        <v>1</v>
      </c>
      <c r="N957" s="14">
        <f t="shared" si="176"/>
        <v>1</v>
      </c>
      <c r="O957">
        <f t="shared" si="177"/>
        <v>2016</v>
      </c>
      <c r="P957">
        <f t="shared" si="178"/>
        <v>1</v>
      </c>
      <c r="Q957">
        <f t="shared" si="179"/>
        <v>26</v>
      </c>
      <c r="R957">
        <f t="shared" si="168"/>
        <v>3</v>
      </c>
    </row>
    <row r="958" spans="1:18" x14ac:dyDescent="0.2">
      <c r="A958" s="3">
        <v>42396</v>
      </c>
      <c r="B958" s="4">
        <v>501</v>
      </c>
      <c r="C958" s="5">
        <v>0.22500000000000001</v>
      </c>
      <c r="D958" s="6" t="s">
        <v>10</v>
      </c>
      <c r="E958" s="4">
        <v>12</v>
      </c>
      <c r="F958" s="9" t="s">
        <v>19</v>
      </c>
      <c r="G958" s="13">
        <f t="shared" si="169"/>
        <v>1</v>
      </c>
      <c r="H958">
        <f t="shared" si="170"/>
        <v>3</v>
      </c>
      <c r="I958" s="14">
        <f t="shared" si="171"/>
        <v>6</v>
      </c>
      <c r="J958" s="14">
        <f t="shared" si="172"/>
        <v>2</v>
      </c>
      <c r="K958" s="14">
        <f t="shared" si="173"/>
        <v>3</v>
      </c>
      <c r="L958" s="14">
        <f t="shared" si="174"/>
        <v>2</v>
      </c>
      <c r="M958" s="14">
        <f t="shared" si="175"/>
        <v>1</v>
      </c>
      <c r="N958" s="14">
        <f t="shared" si="176"/>
        <v>1</v>
      </c>
      <c r="O958">
        <f t="shared" si="177"/>
        <v>2016</v>
      </c>
      <c r="P958">
        <f t="shared" si="178"/>
        <v>1</v>
      </c>
      <c r="Q958">
        <f t="shared" si="179"/>
        <v>27</v>
      </c>
      <c r="R958">
        <f t="shared" si="168"/>
        <v>4</v>
      </c>
    </row>
    <row r="959" spans="1:18" x14ac:dyDescent="0.2">
      <c r="A959" s="3">
        <v>42396</v>
      </c>
      <c r="B959" s="4">
        <v>506</v>
      </c>
      <c r="C959" s="5">
        <v>0.23749999999999999</v>
      </c>
      <c r="D959" s="6" t="s">
        <v>10</v>
      </c>
      <c r="E959" s="4">
        <v>5</v>
      </c>
      <c r="F959" s="9" t="s">
        <v>18</v>
      </c>
      <c r="G959" s="13">
        <f t="shared" si="169"/>
        <v>6</v>
      </c>
      <c r="H959">
        <f t="shared" si="170"/>
        <v>3</v>
      </c>
      <c r="I959" s="14">
        <f t="shared" si="171"/>
        <v>6</v>
      </c>
      <c r="J959" s="14">
        <f t="shared" si="172"/>
        <v>4</v>
      </c>
      <c r="K959" s="14">
        <f t="shared" si="173"/>
        <v>4</v>
      </c>
      <c r="L959" s="14">
        <f t="shared" si="174"/>
        <v>2</v>
      </c>
      <c r="M959" s="14">
        <f t="shared" si="175"/>
        <v>2</v>
      </c>
      <c r="N959" s="14">
        <f t="shared" si="176"/>
        <v>2</v>
      </c>
      <c r="O959">
        <f t="shared" si="177"/>
        <v>2016</v>
      </c>
      <c r="P959">
        <f t="shared" si="178"/>
        <v>1</v>
      </c>
      <c r="Q959">
        <f t="shared" si="179"/>
        <v>27</v>
      </c>
      <c r="R959">
        <f t="shared" si="168"/>
        <v>2</v>
      </c>
    </row>
    <row r="960" spans="1:18" x14ac:dyDescent="0.2">
      <c r="A960" s="3">
        <v>42396</v>
      </c>
      <c r="B960" s="4">
        <v>504</v>
      </c>
      <c r="C960" s="5">
        <v>0.23958333333333301</v>
      </c>
      <c r="D960" s="6" t="s">
        <v>10</v>
      </c>
      <c r="E960" s="4">
        <v>4</v>
      </c>
      <c r="F960" s="9" t="s">
        <v>18</v>
      </c>
      <c r="G960" s="13">
        <f t="shared" si="169"/>
        <v>4</v>
      </c>
      <c r="H960">
        <f t="shared" si="170"/>
        <v>3</v>
      </c>
      <c r="I960" s="14">
        <f t="shared" si="171"/>
        <v>6</v>
      </c>
      <c r="J960" s="14">
        <f t="shared" si="172"/>
        <v>4</v>
      </c>
      <c r="K960" s="14">
        <f t="shared" si="173"/>
        <v>4</v>
      </c>
      <c r="L960" s="14">
        <f t="shared" si="174"/>
        <v>4</v>
      </c>
      <c r="M960" s="14">
        <f t="shared" si="175"/>
        <v>3</v>
      </c>
      <c r="N960" s="14">
        <f t="shared" si="176"/>
        <v>3</v>
      </c>
      <c r="O960">
        <f t="shared" si="177"/>
        <v>2016</v>
      </c>
      <c r="P960">
        <f t="shared" si="178"/>
        <v>1</v>
      </c>
      <c r="Q960">
        <f t="shared" si="179"/>
        <v>27</v>
      </c>
      <c r="R960">
        <f t="shared" si="168"/>
        <v>2</v>
      </c>
    </row>
    <row r="961" spans="1:18" x14ac:dyDescent="0.2">
      <c r="A961" s="3">
        <v>42396</v>
      </c>
      <c r="B961" s="4">
        <v>512</v>
      </c>
      <c r="C961" s="5">
        <v>0.241666666666667</v>
      </c>
      <c r="D961" s="6" t="s">
        <v>10</v>
      </c>
      <c r="E961" s="4">
        <v>4</v>
      </c>
      <c r="F961" s="9" t="s">
        <v>19</v>
      </c>
      <c r="G961" s="13">
        <f t="shared" si="169"/>
        <v>10</v>
      </c>
      <c r="H961">
        <f t="shared" si="170"/>
        <v>3</v>
      </c>
      <c r="I961" s="14">
        <f t="shared" si="171"/>
        <v>6</v>
      </c>
      <c r="J961" s="14">
        <f t="shared" si="172"/>
        <v>2</v>
      </c>
      <c r="K961" s="14">
        <f t="shared" si="173"/>
        <v>3</v>
      </c>
      <c r="L961" s="14">
        <f t="shared" si="174"/>
        <v>1</v>
      </c>
      <c r="M961" s="14">
        <f t="shared" si="175"/>
        <v>3</v>
      </c>
      <c r="N961" s="14">
        <f t="shared" si="176"/>
        <v>3</v>
      </c>
      <c r="O961">
        <f t="shared" si="177"/>
        <v>2016</v>
      </c>
      <c r="P961">
        <f t="shared" si="178"/>
        <v>1</v>
      </c>
      <c r="Q961">
        <f t="shared" si="179"/>
        <v>27</v>
      </c>
      <c r="R961">
        <f t="shared" si="168"/>
        <v>2</v>
      </c>
    </row>
    <row r="962" spans="1:18" x14ac:dyDescent="0.2">
      <c r="A962" s="3">
        <v>42396</v>
      </c>
      <c r="B962" s="4">
        <v>510</v>
      </c>
      <c r="C962" s="5">
        <v>0.243055555555556</v>
      </c>
      <c r="D962" s="6" t="s">
        <v>10</v>
      </c>
      <c r="E962" s="4">
        <v>13</v>
      </c>
      <c r="F962" s="9" t="s">
        <v>18</v>
      </c>
      <c r="G962" s="13">
        <f t="shared" si="169"/>
        <v>8</v>
      </c>
      <c r="H962">
        <f t="shared" si="170"/>
        <v>3</v>
      </c>
      <c r="I962" s="14">
        <f t="shared" si="171"/>
        <v>6</v>
      </c>
      <c r="J962" s="14">
        <f t="shared" si="172"/>
        <v>4</v>
      </c>
      <c r="K962" s="14">
        <f t="shared" si="173"/>
        <v>1</v>
      </c>
      <c r="L962" s="14">
        <f t="shared" si="174"/>
        <v>3</v>
      </c>
      <c r="M962" s="14">
        <f t="shared" si="175"/>
        <v>3</v>
      </c>
      <c r="N962" s="14">
        <f t="shared" si="176"/>
        <v>3</v>
      </c>
      <c r="O962">
        <f t="shared" si="177"/>
        <v>2016</v>
      </c>
      <c r="P962">
        <f t="shared" si="178"/>
        <v>1</v>
      </c>
      <c r="Q962">
        <f t="shared" si="179"/>
        <v>27</v>
      </c>
      <c r="R962">
        <f t="shared" ref="R962:R1025" si="180">IF(E962=0,1,(IF(E962&lt;=5,2,(IF(E962&lt;=10,3,(IF(E962&gt;=11,4)))))))</f>
        <v>4</v>
      </c>
    </row>
    <row r="963" spans="1:18" x14ac:dyDescent="0.2">
      <c r="A963" s="3">
        <v>42396</v>
      </c>
      <c r="B963" s="4">
        <v>511</v>
      </c>
      <c r="C963" s="5">
        <v>0.24513888888888899</v>
      </c>
      <c r="D963" s="6" t="s">
        <v>10</v>
      </c>
      <c r="E963" s="4">
        <v>4</v>
      </c>
      <c r="F963" s="9" t="s">
        <v>13</v>
      </c>
      <c r="G963" s="13">
        <f t="shared" ref="G963:G1026" si="181">IF(B963=501,1,(IF(B963=502,2,(IF(B963=503,3,(IF(B963=504,4,(IF(B963=505,5,(IF(B963=506,6,(IF(B963=509,7,(IF(B963=510,8,(IF(B963=511,9,(IF(B963=512,10,(IF(B963=514,11)))))))))))))))))))))</f>
        <v>9</v>
      </c>
      <c r="H963">
        <f t="shared" ref="H963:H1026" si="182">IF(D963="Friday",5,(IF(D963="Saturday",6,(IF(D963="Sunday",7,(IF(D963="Monday",1,(IF(D963="Tuesday",2,(IF(D963="Wednesday",3,(IF(D963="Thursday",4,0)))))))))))))</f>
        <v>3</v>
      </c>
      <c r="I963" s="14">
        <f t="shared" ref="I963:I1026" si="183">(ROUNDDOWN(C963*24,0)+1)</f>
        <v>6</v>
      </c>
      <c r="J963" s="14">
        <f t="shared" ref="J963:J1026" si="184">IF(F963="N",1,(IF(F963="E",2,(IF(F963="S",3,(IF(F963="W",4)))))))</f>
        <v>1</v>
      </c>
      <c r="K963" s="14">
        <f t="shared" ref="K963:K1026" si="185">IF(B963=501,3,(IF(B963=502,2,(IF(B963=503,3,(IF(B963=504,4,(IF(B963=505,3,(IF(B963=506,4,(IF(B963=509,1,(IF(B963=510,1,(IF(B963=511,1,(IF(B963=512,3,(IF(B963=514,2)))))))))))))))))))))</f>
        <v>1</v>
      </c>
      <c r="L963" s="14">
        <f t="shared" ref="L963:L1026" si="186">IF(B963=501,2,(IF(B963=502,1,(IF(B963=503,2,(IF(B963=504,4,(IF(B963=505,3,(IF(B963=506,2,(IF(B963=509,2,(IF(B963=510,3,(IF(B963=511,3,(IF(B963=512,1,(IF(B963=514,1)))))))))))))))))))))</f>
        <v>3</v>
      </c>
      <c r="M963" s="14">
        <f t="shared" ref="M963:M1026" si="187">IF(B963=501,1,(IF(B963=502,3,(IF(B963=503,1,(IF(B963=504,3,(IF(B963=505,4,(IF(B963=506,2,(IF(B963=509,2,(IF(B963=510,3,(IF(B963=511,2,(IF(B963=512,3,(IF(B963=514,3)))))))))))))))))))))</f>
        <v>2</v>
      </c>
      <c r="N963" s="14">
        <f t="shared" ref="N963:N1026" si="188">IF(B963=501,1,(IF(B963=502,3,(IF(B963=503,1,(IF(B963=504,3,(IF(B963=505,4,(IF(B963=506,2,(IF(B963=509,2,(IF(B963=510,3,(IF(B963=511,2,(IF(B963=512,3,(IF(B963=514,1)))))))))))))))))))))</f>
        <v>2</v>
      </c>
      <c r="O963">
        <f t="shared" ref="O963:O1026" si="189">YEAR(A963)</f>
        <v>2016</v>
      </c>
      <c r="P963">
        <f t="shared" ref="P963:P1026" si="190">MONTH(A963)</f>
        <v>1</v>
      </c>
      <c r="Q963">
        <f t="shared" ref="Q963:Q1026" si="191">DAY(A963)</f>
        <v>27</v>
      </c>
      <c r="R963">
        <f t="shared" si="180"/>
        <v>2</v>
      </c>
    </row>
    <row r="964" spans="1:18" x14ac:dyDescent="0.2">
      <c r="A964" s="3">
        <v>42396</v>
      </c>
      <c r="B964" s="4">
        <v>504</v>
      </c>
      <c r="C964" s="5">
        <v>0.24652777777777801</v>
      </c>
      <c r="D964" s="6" t="s">
        <v>10</v>
      </c>
      <c r="E964" s="4">
        <v>4</v>
      </c>
      <c r="F964" s="9" t="s">
        <v>18</v>
      </c>
      <c r="G964" s="13">
        <f t="shared" si="181"/>
        <v>4</v>
      </c>
      <c r="H964">
        <f t="shared" si="182"/>
        <v>3</v>
      </c>
      <c r="I964" s="14">
        <f t="shared" si="183"/>
        <v>6</v>
      </c>
      <c r="J964" s="14">
        <f t="shared" si="184"/>
        <v>4</v>
      </c>
      <c r="K964" s="14">
        <f t="shared" si="185"/>
        <v>4</v>
      </c>
      <c r="L964" s="14">
        <f t="shared" si="186"/>
        <v>4</v>
      </c>
      <c r="M964" s="14">
        <f t="shared" si="187"/>
        <v>3</v>
      </c>
      <c r="N964" s="14">
        <f t="shared" si="188"/>
        <v>3</v>
      </c>
      <c r="O964">
        <f t="shared" si="189"/>
        <v>2016</v>
      </c>
      <c r="P964">
        <f t="shared" si="190"/>
        <v>1</v>
      </c>
      <c r="Q964">
        <f t="shared" si="191"/>
        <v>27</v>
      </c>
      <c r="R964">
        <f t="shared" si="180"/>
        <v>2</v>
      </c>
    </row>
    <row r="965" spans="1:18" x14ac:dyDescent="0.2">
      <c r="A965" s="3">
        <v>42396</v>
      </c>
      <c r="B965" s="4">
        <v>504</v>
      </c>
      <c r="C965" s="5">
        <v>0.24652777777777801</v>
      </c>
      <c r="D965" s="6" t="s">
        <v>10</v>
      </c>
      <c r="E965" s="4">
        <v>4</v>
      </c>
      <c r="F965" s="9" t="s">
        <v>13</v>
      </c>
      <c r="G965" s="13">
        <f t="shared" si="181"/>
        <v>4</v>
      </c>
      <c r="H965">
        <f t="shared" si="182"/>
        <v>3</v>
      </c>
      <c r="I965" s="14">
        <f t="shared" si="183"/>
        <v>6</v>
      </c>
      <c r="J965" s="14">
        <f t="shared" si="184"/>
        <v>1</v>
      </c>
      <c r="K965" s="14">
        <f t="shared" si="185"/>
        <v>4</v>
      </c>
      <c r="L965" s="14">
        <f t="shared" si="186"/>
        <v>4</v>
      </c>
      <c r="M965" s="14">
        <f t="shared" si="187"/>
        <v>3</v>
      </c>
      <c r="N965" s="14">
        <f t="shared" si="188"/>
        <v>3</v>
      </c>
      <c r="O965">
        <f t="shared" si="189"/>
        <v>2016</v>
      </c>
      <c r="P965">
        <f t="shared" si="190"/>
        <v>1</v>
      </c>
      <c r="Q965">
        <f t="shared" si="191"/>
        <v>27</v>
      </c>
      <c r="R965">
        <f t="shared" si="180"/>
        <v>2</v>
      </c>
    </row>
    <row r="966" spans="1:18" x14ac:dyDescent="0.2">
      <c r="A966" s="3">
        <v>42396</v>
      </c>
      <c r="B966" s="4">
        <v>501</v>
      </c>
      <c r="C966" s="5">
        <v>0.25138888888888899</v>
      </c>
      <c r="D966" s="6" t="s">
        <v>10</v>
      </c>
      <c r="E966" s="4">
        <v>5</v>
      </c>
      <c r="F966" s="9" t="s">
        <v>18</v>
      </c>
      <c r="G966" s="13">
        <f t="shared" si="181"/>
        <v>1</v>
      </c>
      <c r="H966">
        <f t="shared" si="182"/>
        <v>3</v>
      </c>
      <c r="I966" s="14">
        <f t="shared" si="183"/>
        <v>7</v>
      </c>
      <c r="J966" s="14">
        <f t="shared" si="184"/>
        <v>4</v>
      </c>
      <c r="K966" s="14">
        <f t="shared" si="185"/>
        <v>3</v>
      </c>
      <c r="L966" s="14">
        <f t="shared" si="186"/>
        <v>2</v>
      </c>
      <c r="M966" s="14">
        <f t="shared" si="187"/>
        <v>1</v>
      </c>
      <c r="N966" s="14">
        <f t="shared" si="188"/>
        <v>1</v>
      </c>
      <c r="O966">
        <f t="shared" si="189"/>
        <v>2016</v>
      </c>
      <c r="P966">
        <f t="shared" si="190"/>
        <v>1</v>
      </c>
      <c r="Q966">
        <f t="shared" si="191"/>
        <v>27</v>
      </c>
      <c r="R966">
        <f t="shared" si="180"/>
        <v>2</v>
      </c>
    </row>
    <row r="967" spans="1:18" x14ac:dyDescent="0.2">
      <c r="A967" s="3">
        <v>42396</v>
      </c>
      <c r="B967" s="4">
        <v>502</v>
      </c>
      <c r="C967" s="5">
        <v>0.25347222222222199</v>
      </c>
      <c r="D967" s="6" t="s">
        <v>10</v>
      </c>
      <c r="E967" s="4">
        <v>12</v>
      </c>
      <c r="F967" s="9" t="s">
        <v>19</v>
      </c>
      <c r="G967" s="13">
        <f t="shared" si="181"/>
        <v>2</v>
      </c>
      <c r="H967">
        <f t="shared" si="182"/>
        <v>3</v>
      </c>
      <c r="I967" s="14">
        <f t="shared" si="183"/>
        <v>7</v>
      </c>
      <c r="J967" s="14">
        <f t="shared" si="184"/>
        <v>2</v>
      </c>
      <c r="K967" s="14">
        <f t="shared" si="185"/>
        <v>2</v>
      </c>
      <c r="L967" s="14">
        <f t="shared" si="186"/>
        <v>1</v>
      </c>
      <c r="M967" s="14">
        <f t="shared" si="187"/>
        <v>3</v>
      </c>
      <c r="N967" s="14">
        <f t="shared" si="188"/>
        <v>3</v>
      </c>
      <c r="O967">
        <f t="shared" si="189"/>
        <v>2016</v>
      </c>
      <c r="P967">
        <f t="shared" si="190"/>
        <v>1</v>
      </c>
      <c r="Q967">
        <f t="shared" si="191"/>
        <v>27</v>
      </c>
      <c r="R967">
        <f t="shared" si="180"/>
        <v>4</v>
      </c>
    </row>
    <row r="968" spans="1:18" x14ac:dyDescent="0.2">
      <c r="A968" s="3">
        <v>42396</v>
      </c>
      <c r="B968" s="4">
        <v>506</v>
      </c>
      <c r="C968" s="5">
        <v>0.25833333333333303</v>
      </c>
      <c r="D968" s="6" t="s">
        <v>10</v>
      </c>
      <c r="E968" s="4">
        <v>4</v>
      </c>
      <c r="F968" s="9" t="s">
        <v>19</v>
      </c>
      <c r="G968" s="13">
        <f t="shared" si="181"/>
        <v>6</v>
      </c>
      <c r="H968">
        <f t="shared" si="182"/>
        <v>3</v>
      </c>
      <c r="I968" s="14">
        <f t="shared" si="183"/>
        <v>7</v>
      </c>
      <c r="J968" s="14">
        <f t="shared" si="184"/>
        <v>2</v>
      </c>
      <c r="K968" s="14">
        <f t="shared" si="185"/>
        <v>4</v>
      </c>
      <c r="L968" s="14">
        <f t="shared" si="186"/>
        <v>2</v>
      </c>
      <c r="M968" s="14">
        <f t="shared" si="187"/>
        <v>2</v>
      </c>
      <c r="N968" s="14">
        <f t="shared" si="188"/>
        <v>2</v>
      </c>
      <c r="O968">
        <f t="shared" si="189"/>
        <v>2016</v>
      </c>
      <c r="P968">
        <f t="shared" si="190"/>
        <v>1</v>
      </c>
      <c r="Q968">
        <f t="shared" si="191"/>
        <v>27</v>
      </c>
      <c r="R968">
        <f t="shared" si="180"/>
        <v>2</v>
      </c>
    </row>
    <row r="969" spans="1:18" x14ac:dyDescent="0.2">
      <c r="A969" s="3">
        <v>42396</v>
      </c>
      <c r="B969" s="4">
        <v>506</v>
      </c>
      <c r="C969" s="5">
        <v>0.25972222222222202</v>
      </c>
      <c r="D969" s="6" t="s">
        <v>10</v>
      </c>
      <c r="E969" s="4">
        <v>6</v>
      </c>
      <c r="F969" s="9" t="s">
        <v>19</v>
      </c>
      <c r="G969" s="13">
        <f t="shared" si="181"/>
        <v>6</v>
      </c>
      <c r="H969">
        <f t="shared" si="182"/>
        <v>3</v>
      </c>
      <c r="I969" s="14">
        <f t="shared" si="183"/>
        <v>7</v>
      </c>
      <c r="J969" s="14">
        <f t="shared" si="184"/>
        <v>2</v>
      </c>
      <c r="K969" s="14">
        <f t="shared" si="185"/>
        <v>4</v>
      </c>
      <c r="L969" s="14">
        <f t="shared" si="186"/>
        <v>2</v>
      </c>
      <c r="M969" s="14">
        <f t="shared" si="187"/>
        <v>2</v>
      </c>
      <c r="N969" s="14">
        <f t="shared" si="188"/>
        <v>2</v>
      </c>
      <c r="O969">
        <f t="shared" si="189"/>
        <v>2016</v>
      </c>
      <c r="P969">
        <f t="shared" si="190"/>
        <v>1</v>
      </c>
      <c r="Q969">
        <f t="shared" si="191"/>
        <v>27</v>
      </c>
      <c r="R969">
        <f t="shared" si="180"/>
        <v>3</v>
      </c>
    </row>
    <row r="970" spans="1:18" x14ac:dyDescent="0.2">
      <c r="A970" s="3">
        <v>42396</v>
      </c>
      <c r="B970" s="4">
        <v>511</v>
      </c>
      <c r="C970" s="5">
        <v>0.26250000000000001</v>
      </c>
      <c r="D970" s="6" t="s">
        <v>10</v>
      </c>
      <c r="E970" s="4">
        <v>18</v>
      </c>
      <c r="F970" s="9" t="s">
        <v>13</v>
      </c>
      <c r="G970" s="13">
        <f t="shared" si="181"/>
        <v>9</v>
      </c>
      <c r="H970">
        <f t="shared" si="182"/>
        <v>3</v>
      </c>
      <c r="I970" s="14">
        <f t="shared" si="183"/>
        <v>7</v>
      </c>
      <c r="J970" s="14">
        <f t="shared" si="184"/>
        <v>1</v>
      </c>
      <c r="K970" s="14">
        <f t="shared" si="185"/>
        <v>1</v>
      </c>
      <c r="L970" s="14">
        <f t="shared" si="186"/>
        <v>3</v>
      </c>
      <c r="M970" s="14">
        <f t="shared" si="187"/>
        <v>2</v>
      </c>
      <c r="N970" s="14">
        <f t="shared" si="188"/>
        <v>2</v>
      </c>
      <c r="O970">
        <f t="shared" si="189"/>
        <v>2016</v>
      </c>
      <c r="P970">
        <f t="shared" si="190"/>
        <v>1</v>
      </c>
      <c r="Q970">
        <f t="shared" si="191"/>
        <v>27</v>
      </c>
      <c r="R970">
        <f t="shared" si="180"/>
        <v>4</v>
      </c>
    </row>
    <row r="971" spans="1:18" x14ac:dyDescent="0.2">
      <c r="A971" s="3">
        <v>42396</v>
      </c>
      <c r="B971" s="4">
        <v>501</v>
      </c>
      <c r="C971" s="5">
        <v>0.27430555555555602</v>
      </c>
      <c r="D971" s="6" t="s">
        <v>10</v>
      </c>
      <c r="E971" s="4">
        <v>10</v>
      </c>
      <c r="F971" s="9" t="s">
        <v>19</v>
      </c>
      <c r="G971" s="13">
        <f t="shared" si="181"/>
        <v>1</v>
      </c>
      <c r="H971">
        <f t="shared" si="182"/>
        <v>3</v>
      </c>
      <c r="I971" s="14">
        <f t="shared" si="183"/>
        <v>7</v>
      </c>
      <c r="J971" s="14">
        <f t="shared" si="184"/>
        <v>2</v>
      </c>
      <c r="K971" s="14">
        <f t="shared" si="185"/>
        <v>3</v>
      </c>
      <c r="L971" s="14">
        <f t="shared" si="186"/>
        <v>2</v>
      </c>
      <c r="M971" s="14">
        <f t="shared" si="187"/>
        <v>1</v>
      </c>
      <c r="N971" s="14">
        <f t="shared" si="188"/>
        <v>1</v>
      </c>
      <c r="O971">
        <f t="shared" si="189"/>
        <v>2016</v>
      </c>
      <c r="P971">
        <f t="shared" si="190"/>
        <v>1</v>
      </c>
      <c r="Q971">
        <f t="shared" si="191"/>
        <v>27</v>
      </c>
      <c r="R971">
        <f t="shared" si="180"/>
        <v>3</v>
      </c>
    </row>
    <row r="972" spans="1:18" x14ac:dyDescent="0.2">
      <c r="A972" s="3">
        <v>42396</v>
      </c>
      <c r="B972" s="4">
        <v>504</v>
      </c>
      <c r="C972" s="5">
        <v>0.27708333333333302</v>
      </c>
      <c r="D972" s="6" t="s">
        <v>10</v>
      </c>
      <c r="E972" s="4">
        <v>3</v>
      </c>
      <c r="F972" s="9" t="s">
        <v>19</v>
      </c>
      <c r="G972" s="13">
        <f t="shared" si="181"/>
        <v>4</v>
      </c>
      <c r="H972">
        <f t="shared" si="182"/>
        <v>3</v>
      </c>
      <c r="I972" s="14">
        <f t="shared" si="183"/>
        <v>7</v>
      </c>
      <c r="J972" s="14">
        <f t="shared" si="184"/>
        <v>2</v>
      </c>
      <c r="K972" s="14">
        <f t="shared" si="185"/>
        <v>4</v>
      </c>
      <c r="L972" s="14">
        <f t="shared" si="186"/>
        <v>4</v>
      </c>
      <c r="M972" s="14">
        <f t="shared" si="187"/>
        <v>3</v>
      </c>
      <c r="N972" s="14">
        <f t="shared" si="188"/>
        <v>3</v>
      </c>
      <c r="O972">
        <f t="shared" si="189"/>
        <v>2016</v>
      </c>
      <c r="P972">
        <f t="shared" si="190"/>
        <v>1</v>
      </c>
      <c r="Q972">
        <f t="shared" si="191"/>
        <v>27</v>
      </c>
      <c r="R972">
        <f t="shared" si="180"/>
        <v>2</v>
      </c>
    </row>
    <row r="973" spans="1:18" x14ac:dyDescent="0.2">
      <c r="A973" s="3">
        <v>42396</v>
      </c>
      <c r="B973" s="4">
        <v>504</v>
      </c>
      <c r="C973" s="5">
        <v>0.27986111111111101</v>
      </c>
      <c r="D973" s="6" t="s">
        <v>10</v>
      </c>
      <c r="E973" s="4">
        <v>10</v>
      </c>
      <c r="F973" s="9" t="s">
        <v>18</v>
      </c>
      <c r="G973" s="13">
        <f t="shared" si="181"/>
        <v>4</v>
      </c>
      <c r="H973">
        <f t="shared" si="182"/>
        <v>3</v>
      </c>
      <c r="I973" s="14">
        <f t="shared" si="183"/>
        <v>7</v>
      </c>
      <c r="J973" s="14">
        <f t="shared" si="184"/>
        <v>4</v>
      </c>
      <c r="K973" s="14">
        <f t="shared" si="185"/>
        <v>4</v>
      </c>
      <c r="L973" s="14">
        <f t="shared" si="186"/>
        <v>4</v>
      </c>
      <c r="M973" s="14">
        <f t="shared" si="187"/>
        <v>3</v>
      </c>
      <c r="N973" s="14">
        <f t="shared" si="188"/>
        <v>3</v>
      </c>
      <c r="O973">
        <f t="shared" si="189"/>
        <v>2016</v>
      </c>
      <c r="P973">
        <f t="shared" si="190"/>
        <v>1</v>
      </c>
      <c r="Q973">
        <f t="shared" si="191"/>
        <v>27</v>
      </c>
      <c r="R973">
        <f t="shared" si="180"/>
        <v>3</v>
      </c>
    </row>
    <row r="974" spans="1:18" x14ac:dyDescent="0.2">
      <c r="A974" s="3">
        <v>42396</v>
      </c>
      <c r="B974" s="4">
        <v>504</v>
      </c>
      <c r="C974" s="5">
        <v>0.27986111111111101</v>
      </c>
      <c r="D974" s="6" t="s">
        <v>10</v>
      </c>
      <c r="E974" s="4">
        <v>3</v>
      </c>
      <c r="F974" s="9" t="s">
        <v>19</v>
      </c>
      <c r="G974" s="13">
        <f t="shared" si="181"/>
        <v>4</v>
      </c>
      <c r="H974">
        <f t="shared" si="182"/>
        <v>3</v>
      </c>
      <c r="I974" s="14">
        <f t="shared" si="183"/>
        <v>7</v>
      </c>
      <c r="J974" s="14">
        <f t="shared" si="184"/>
        <v>2</v>
      </c>
      <c r="K974" s="14">
        <f t="shared" si="185"/>
        <v>4</v>
      </c>
      <c r="L974" s="14">
        <f t="shared" si="186"/>
        <v>4</v>
      </c>
      <c r="M974" s="14">
        <f t="shared" si="187"/>
        <v>3</v>
      </c>
      <c r="N974" s="14">
        <f t="shared" si="188"/>
        <v>3</v>
      </c>
      <c r="O974">
        <f t="shared" si="189"/>
        <v>2016</v>
      </c>
      <c r="P974">
        <f t="shared" si="190"/>
        <v>1</v>
      </c>
      <c r="Q974">
        <f t="shared" si="191"/>
        <v>27</v>
      </c>
      <c r="R974">
        <f t="shared" si="180"/>
        <v>2</v>
      </c>
    </row>
    <row r="975" spans="1:18" x14ac:dyDescent="0.2">
      <c r="A975" s="3">
        <v>42396</v>
      </c>
      <c r="B975" s="4">
        <v>510</v>
      </c>
      <c r="C975" s="5">
        <v>0.30763888888888902</v>
      </c>
      <c r="D975" s="6" t="s">
        <v>10</v>
      </c>
      <c r="E975" s="4">
        <v>0</v>
      </c>
      <c r="F975" s="9" t="s">
        <v>13</v>
      </c>
      <c r="G975" s="13">
        <f t="shared" si="181"/>
        <v>8</v>
      </c>
      <c r="H975">
        <f t="shared" si="182"/>
        <v>3</v>
      </c>
      <c r="I975" s="14">
        <f t="shared" si="183"/>
        <v>8</v>
      </c>
      <c r="J975" s="14">
        <f t="shared" si="184"/>
        <v>1</v>
      </c>
      <c r="K975" s="14">
        <f t="shared" si="185"/>
        <v>1</v>
      </c>
      <c r="L975" s="14">
        <f t="shared" si="186"/>
        <v>3</v>
      </c>
      <c r="M975" s="14">
        <f t="shared" si="187"/>
        <v>3</v>
      </c>
      <c r="N975" s="14">
        <f t="shared" si="188"/>
        <v>3</v>
      </c>
      <c r="O975">
        <f t="shared" si="189"/>
        <v>2016</v>
      </c>
      <c r="P975">
        <f t="shared" si="190"/>
        <v>1</v>
      </c>
      <c r="Q975">
        <f t="shared" si="191"/>
        <v>27</v>
      </c>
      <c r="R975">
        <f t="shared" si="180"/>
        <v>1</v>
      </c>
    </row>
    <row r="976" spans="1:18" x14ac:dyDescent="0.2">
      <c r="A976" s="3">
        <v>42396</v>
      </c>
      <c r="B976" s="4">
        <v>501</v>
      </c>
      <c r="C976" s="5">
        <v>0.32361111111111102</v>
      </c>
      <c r="D976" s="6" t="s">
        <v>10</v>
      </c>
      <c r="E976" s="4">
        <v>10</v>
      </c>
      <c r="F976" s="9" t="s">
        <v>19</v>
      </c>
      <c r="G976" s="13">
        <f t="shared" si="181"/>
        <v>1</v>
      </c>
      <c r="H976">
        <f t="shared" si="182"/>
        <v>3</v>
      </c>
      <c r="I976" s="14">
        <f t="shared" si="183"/>
        <v>8</v>
      </c>
      <c r="J976" s="14">
        <f t="shared" si="184"/>
        <v>2</v>
      </c>
      <c r="K976" s="14">
        <f t="shared" si="185"/>
        <v>3</v>
      </c>
      <c r="L976" s="14">
        <f t="shared" si="186"/>
        <v>2</v>
      </c>
      <c r="M976" s="14">
        <f t="shared" si="187"/>
        <v>1</v>
      </c>
      <c r="N976" s="14">
        <f t="shared" si="188"/>
        <v>1</v>
      </c>
      <c r="O976">
        <f t="shared" si="189"/>
        <v>2016</v>
      </c>
      <c r="P976">
        <f t="shared" si="190"/>
        <v>1</v>
      </c>
      <c r="Q976">
        <f t="shared" si="191"/>
        <v>27</v>
      </c>
      <c r="R976">
        <f t="shared" si="180"/>
        <v>3</v>
      </c>
    </row>
    <row r="977" spans="1:18" x14ac:dyDescent="0.2">
      <c r="A977" s="3">
        <v>42396</v>
      </c>
      <c r="B977" s="4">
        <v>504</v>
      </c>
      <c r="C977" s="5">
        <v>0.33750000000000002</v>
      </c>
      <c r="D977" s="6" t="s">
        <v>10</v>
      </c>
      <c r="E977" s="4">
        <v>5</v>
      </c>
      <c r="F977" s="9" t="s">
        <v>18</v>
      </c>
      <c r="G977" s="13">
        <f t="shared" si="181"/>
        <v>4</v>
      </c>
      <c r="H977">
        <f t="shared" si="182"/>
        <v>3</v>
      </c>
      <c r="I977" s="14">
        <f t="shared" si="183"/>
        <v>9</v>
      </c>
      <c r="J977" s="14">
        <f t="shared" si="184"/>
        <v>4</v>
      </c>
      <c r="K977" s="14">
        <f t="shared" si="185"/>
        <v>4</v>
      </c>
      <c r="L977" s="14">
        <f t="shared" si="186"/>
        <v>4</v>
      </c>
      <c r="M977" s="14">
        <f t="shared" si="187"/>
        <v>3</v>
      </c>
      <c r="N977" s="14">
        <f t="shared" si="188"/>
        <v>3</v>
      </c>
      <c r="O977">
        <f t="shared" si="189"/>
        <v>2016</v>
      </c>
      <c r="P977">
        <f t="shared" si="190"/>
        <v>1</v>
      </c>
      <c r="Q977">
        <f t="shared" si="191"/>
        <v>27</v>
      </c>
      <c r="R977">
        <f t="shared" si="180"/>
        <v>2</v>
      </c>
    </row>
    <row r="978" spans="1:18" x14ac:dyDescent="0.2">
      <c r="A978" s="3">
        <v>42396</v>
      </c>
      <c r="B978" s="4">
        <v>505</v>
      </c>
      <c r="C978" s="5">
        <v>0.36319444444444399</v>
      </c>
      <c r="D978" s="6" t="s">
        <v>10</v>
      </c>
      <c r="E978" s="4">
        <v>16</v>
      </c>
      <c r="F978" s="9" t="s">
        <v>13</v>
      </c>
      <c r="G978" s="13">
        <f t="shared" si="181"/>
        <v>5</v>
      </c>
      <c r="H978">
        <f t="shared" si="182"/>
        <v>3</v>
      </c>
      <c r="I978" s="14">
        <f t="shared" si="183"/>
        <v>9</v>
      </c>
      <c r="J978" s="14">
        <f t="shared" si="184"/>
        <v>1</v>
      </c>
      <c r="K978" s="14">
        <f t="shared" si="185"/>
        <v>3</v>
      </c>
      <c r="L978" s="14">
        <f t="shared" si="186"/>
        <v>3</v>
      </c>
      <c r="M978" s="14">
        <f t="shared" si="187"/>
        <v>4</v>
      </c>
      <c r="N978" s="14">
        <f t="shared" si="188"/>
        <v>4</v>
      </c>
      <c r="O978">
        <f t="shared" si="189"/>
        <v>2016</v>
      </c>
      <c r="P978">
        <f t="shared" si="190"/>
        <v>1</v>
      </c>
      <c r="Q978">
        <f t="shared" si="191"/>
        <v>27</v>
      </c>
      <c r="R978">
        <f t="shared" si="180"/>
        <v>4</v>
      </c>
    </row>
    <row r="979" spans="1:18" x14ac:dyDescent="0.2">
      <c r="A979" s="3">
        <v>42396</v>
      </c>
      <c r="B979" s="4">
        <v>501</v>
      </c>
      <c r="C979" s="5">
        <v>0.36944444444444402</v>
      </c>
      <c r="D979" s="6" t="s">
        <v>10</v>
      </c>
      <c r="E979" s="4">
        <v>20</v>
      </c>
      <c r="F979" s="9" t="s">
        <v>19</v>
      </c>
      <c r="G979" s="13">
        <f t="shared" si="181"/>
        <v>1</v>
      </c>
      <c r="H979">
        <f t="shared" si="182"/>
        <v>3</v>
      </c>
      <c r="I979" s="14">
        <f t="shared" si="183"/>
        <v>9</v>
      </c>
      <c r="J979" s="14">
        <f t="shared" si="184"/>
        <v>2</v>
      </c>
      <c r="K979" s="14">
        <f t="shared" si="185"/>
        <v>3</v>
      </c>
      <c r="L979" s="14">
        <f t="shared" si="186"/>
        <v>2</v>
      </c>
      <c r="M979" s="14">
        <f t="shared" si="187"/>
        <v>1</v>
      </c>
      <c r="N979" s="14">
        <f t="shared" si="188"/>
        <v>1</v>
      </c>
      <c r="O979">
        <f t="shared" si="189"/>
        <v>2016</v>
      </c>
      <c r="P979">
        <f t="shared" si="190"/>
        <v>1</v>
      </c>
      <c r="Q979">
        <f t="shared" si="191"/>
        <v>27</v>
      </c>
      <c r="R979">
        <f t="shared" si="180"/>
        <v>4</v>
      </c>
    </row>
    <row r="980" spans="1:18" x14ac:dyDescent="0.2">
      <c r="A980" s="3">
        <v>42396</v>
      </c>
      <c r="B980" s="4">
        <v>505</v>
      </c>
      <c r="C980" s="5">
        <v>0.420833333333333</v>
      </c>
      <c r="D980" s="6" t="s">
        <v>10</v>
      </c>
      <c r="E980" s="4">
        <v>6</v>
      </c>
      <c r="F980" s="9" t="s">
        <v>19</v>
      </c>
      <c r="G980" s="13">
        <f t="shared" si="181"/>
        <v>5</v>
      </c>
      <c r="H980">
        <f t="shared" si="182"/>
        <v>3</v>
      </c>
      <c r="I980" s="14">
        <f t="shared" si="183"/>
        <v>11</v>
      </c>
      <c r="J980" s="14">
        <f t="shared" si="184"/>
        <v>2</v>
      </c>
      <c r="K980" s="14">
        <f t="shared" si="185"/>
        <v>3</v>
      </c>
      <c r="L980" s="14">
        <f t="shared" si="186"/>
        <v>3</v>
      </c>
      <c r="M980" s="14">
        <f t="shared" si="187"/>
        <v>4</v>
      </c>
      <c r="N980" s="14">
        <f t="shared" si="188"/>
        <v>4</v>
      </c>
      <c r="O980">
        <f t="shared" si="189"/>
        <v>2016</v>
      </c>
      <c r="P980">
        <f t="shared" si="190"/>
        <v>1</v>
      </c>
      <c r="Q980">
        <f t="shared" si="191"/>
        <v>27</v>
      </c>
      <c r="R980">
        <f t="shared" si="180"/>
        <v>3</v>
      </c>
    </row>
    <row r="981" spans="1:18" x14ac:dyDescent="0.2">
      <c r="A981" s="3">
        <v>42396</v>
      </c>
      <c r="B981" s="4">
        <v>506</v>
      </c>
      <c r="C981" s="5">
        <v>0.42777777777777798</v>
      </c>
      <c r="D981" s="6" t="s">
        <v>10</v>
      </c>
      <c r="E981" s="4">
        <v>6</v>
      </c>
      <c r="F981" s="9" t="s">
        <v>18</v>
      </c>
      <c r="G981" s="13">
        <f t="shared" si="181"/>
        <v>6</v>
      </c>
      <c r="H981">
        <f t="shared" si="182"/>
        <v>3</v>
      </c>
      <c r="I981" s="14">
        <f t="shared" si="183"/>
        <v>11</v>
      </c>
      <c r="J981" s="14">
        <f t="shared" si="184"/>
        <v>4</v>
      </c>
      <c r="K981" s="14">
        <f t="shared" si="185"/>
        <v>4</v>
      </c>
      <c r="L981" s="14">
        <f t="shared" si="186"/>
        <v>2</v>
      </c>
      <c r="M981" s="14">
        <f t="shared" si="187"/>
        <v>2</v>
      </c>
      <c r="N981" s="14">
        <f t="shared" si="188"/>
        <v>2</v>
      </c>
      <c r="O981">
        <f t="shared" si="189"/>
        <v>2016</v>
      </c>
      <c r="P981">
        <f t="shared" si="190"/>
        <v>1</v>
      </c>
      <c r="Q981">
        <f t="shared" si="191"/>
        <v>27</v>
      </c>
      <c r="R981">
        <f t="shared" si="180"/>
        <v>3</v>
      </c>
    </row>
    <row r="982" spans="1:18" x14ac:dyDescent="0.2">
      <c r="A982" s="3">
        <v>42396</v>
      </c>
      <c r="B982" s="4">
        <v>512</v>
      </c>
      <c r="C982" s="5">
        <v>0.45624999999999999</v>
      </c>
      <c r="D982" s="6" t="s">
        <v>10</v>
      </c>
      <c r="E982" s="4">
        <v>0</v>
      </c>
      <c r="F982" s="9" t="s">
        <v>18</v>
      </c>
      <c r="G982" s="13">
        <f t="shared" si="181"/>
        <v>10</v>
      </c>
      <c r="H982">
        <f t="shared" si="182"/>
        <v>3</v>
      </c>
      <c r="I982" s="14">
        <f t="shared" si="183"/>
        <v>11</v>
      </c>
      <c r="J982" s="14">
        <f t="shared" si="184"/>
        <v>4</v>
      </c>
      <c r="K982" s="14">
        <f t="shared" si="185"/>
        <v>3</v>
      </c>
      <c r="L982" s="14">
        <f t="shared" si="186"/>
        <v>1</v>
      </c>
      <c r="M982" s="14">
        <f t="shared" si="187"/>
        <v>3</v>
      </c>
      <c r="N982" s="14">
        <f t="shared" si="188"/>
        <v>3</v>
      </c>
      <c r="O982">
        <f t="shared" si="189"/>
        <v>2016</v>
      </c>
      <c r="P982">
        <f t="shared" si="190"/>
        <v>1</v>
      </c>
      <c r="Q982">
        <f t="shared" si="191"/>
        <v>27</v>
      </c>
      <c r="R982">
        <f t="shared" si="180"/>
        <v>1</v>
      </c>
    </row>
    <row r="983" spans="1:18" x14ac:dyDescent="0.2">
      <c r="A983" s="3">
        <v>42396</v>
      </c>
      <c r="B983" s="4">
        <v>501</v>
      </c>
      <c r="C983" s="5">
        <v>0.55486111111111103</v>
      </c>
      <c r="D983" s="6" t="s">
        <v>10</v>
      </c>
      <c r="E983" s="4">
        <v>5</v>
      </c>
      <c r="F983" s="9" t="s">
        <v>19</v>
      </c>
      <c r="G983" s="13">
        <f t="shared" si="181"/>
        <v>1</v>
      </c>
      <c r="H983">
        <f t="shared" si="182"/>
        <v>3</v>
      </c>
      <c r="I983" s="14">
        <f t="shared" si="183"/>
        <v>14</v>
      </c>
      <c r="J983" s="14">
        <f t="shared" si="184"/>
        <v>2</v>
      </c>
      <c r="K983" s="14">
        <f t="shared" si="185"/>
        <v>3</v>
      </c>
      <c r="L983" s="14">
        <f t="shared" si="186"/>
        <v>2</v>
      </c>
      <c r="M983" s="14">
        <f t="shared" si="187"/>
        <v>1</v>
      </c>
      <c r="N983" s="14">
        <f t="shared" si="188"/>
        <v>1</v>
      </c>
      <c r="O983">
        <f t="shared" si="189"/>
        <v>2016</v>
      </c>
      <c r="P983">
        <f t="shared" si="190"/>
        <v>1</v>
      </c>
      <c r="Q983">
        <f t="shared" si="191"/>
        <v>27</v>
      </c>
      <c r="R983">
        <f t="shared" si="180"/>
        <v>2</v>
      </c>
    </row>
    <row r="984" spans="1:18" x14ac:dyDescent="0.2">
      <c r="A984" s="3">
        <v>42396</v>
      </c>
      <c r="B984" s="4">
        <v>511</v>
      </c>
      <c r="C984" s="5">
        <v>0.61111111111111105</v>
      </c>
      <c r="D984" s="6" t="s">
        <v>10</v>
      </c>
      <c r="E984" s="4">
        <v>6</v>
      </c>
      <c r="F984" s="9" t="s">
        <v>19</v>
      </c>
      <c r="G984" s="13">
        <f t="shared" si="181"/>
        <v>9</v>
      </c>
      <c r="H984">
        <f t="shared" si="182"/>
        <v>3</v>
      </c>
      <c r="I984" s="14">
        <f t="shared" si="183"/>
        <v>15</v>
      </c>
      <c r="J984" s="14">
        <f t="shared" si="184"/>
        <v>2</v>
      </c>
      <c r="K984" s="14">
        <f t="shared" si="185"/>
        <v>1</v>
      </c>
      <c r="L984" s="14">
        <f t="shared" si="186"/>
        <v>3</v>
      </c>
      <c r="M984" s="14">
        <f t="shared" si="187"/>
        <v>2</v>
      </c>
      <c r="N984" s="14">
        <f t="shared" si="188"/>
        <v>2</v>
      </c>
      <c r="O984">
        <f t="shared" si="189"/>
        <v>2016</v>
      </c>
      <c r="P984">
        <f t="shared" si="190"/>
        <v>1</v>
      </c>
      <c r="Q984">
        <f t="shared" si="191"/>
        <v>27</v>
      </c>
      <c r="R984">
        <f t="shared" si="180"/>
        <v>3</v>
      </c>
    </row>
    <row r="985" spans="1:18" x14ac:dyDescent="0.2">
      <c r="A985" s="3">
        <v>42396</v>
      </c>
      <c r="B985" s="4">
        <v>506</v>
      </c>
      <c r="C985" s="5">
        <v>0.62013888888888902</v>
      </c>
      <c r="D985" s="6" t="s">
        <v>10</v>
      </c>
      <c r="E985" s="4">
        <v>26</v>
      </c>
      <c r="F985" s="9" t="s">
        <v>18</v>
      </c>
      <c r="G985" s="13">
        <f t="shared" si="181"/>
        <v>6</v>
      </c>
      <c r="H985">
        <f t="shared" si="182"/>
        <v>3</v>
      </c>
      <c r="I985" s="14">
        <f t="shared" si="183"/>
        <v>15</v>
      </c>
      <c r="J985" s="14">
        <f t="shared" si="184"/>
        <v>4</v>
      </c>
      <c r="K985" s="14">
        <f t="shared" si="185"/>
        <v>4</v>
      </c>
      <c r="L985" s="14">
        <f t="shared" si="186"/>
        <v>2</v>
      </c>
      <c r="M985" s="14">
        <f t="shared" si="187"/>
        <v>2</v>
      </c>
      <c r="N985" s="14">
        <f t="shared" si="188"/>
        <v>2</v>
      </c>
      <c r="O985">
        <f t="shared" si="189"/>
        <v>2016</v>
      </c>
      <c r="P985">
        <f t="shared" si="190"/>
        <v>1</v>
      </c>
      <c r="Q985">
        <f t="shared" si="191"/>
        <v>27</v>
      </c>
      <c r="R985">
        <f t="shared" si="180"/>
        <v>4</v>
      </c>
    </row>
    <row r="986" spans="1:18" x14ac:dyDescent="0.2">
      <c r="A986" s="3">
        <v>42396</v>
      </c>
      <c r="B986" s="4">
        <v>504</v>
      </c>
      <c r="C986" s="5">
        <v>0.65416666666666701</v>
      </c>
      <c r="D986" s="6" t="s">
        <v>10</v>
      </c>
      <c r="E986" s="4">
        <v>20</v>
      </c>
      <c r="F986" s="9" t="s">
        <v>19</v>
      </c>
      <c r="G986" s="13">
        <f t="shared" si="181"/>
        <v>4</v>
      </c>
      <c r="H986">
        <f t="shared" si="182"/>
        <v>3</v>
      </c>
      <c r="I986" s="14">
        <f t="shared" si="183"/>
        <v>16</v>
      </c>
      <c r="J986" s="14">
        <f t="shared" si="184"/>
        <v>2</v>
      </c>
      <c r="K986" s="14">
        <f t="shared" si="185"/>
        <v>4</v>
      </c>
      <c r="L986" s="14">
        <f t="shared" si="186"/>
        <v>4</v>
      </c>
      <c r="M986" s="14">
        <f t="shared" si="187"/>
        <v>3</v>
      </c>
      <c r="N986" s="14">
        <f t="shared" si="188"/>
        <v>3</v>
      </c>
      <c r="O986">
        <f t="shared" si="189"/>
        <v>2016</v>
      </c>
      <c r="P986">
        <f t="shared" si="190"/>
        <v>1</v>
      </c>
      <c r="Q986">
        <f t="shared" si="191"/>
        <v>27</v>
      </c>
      <c r="R986">
        <f t="shared" si="180"/>
        <v>4</v>
      </c>
    </row>
    <row r="987" spans="1:18" x14ac:dyDescent="0.2">
      <c r="A987" s="3">
        <v>42396</v>
      </c>
      <c r="B987" s="4">
        <v>501</v>
      </c>
      <c r="C987" s="5">
        <v>0.68888888888888899</v>
      </c>
      <c r="D987" s="6" t="s">
        <v>10</v>
      </c>
      <c r="E987" s="4">
        <v>5</v>
      </c>
      <c r="F987" s="9" t="s">
        <v>19</v>
      </c>
      <c r="G987" s="13">
        <f t="shared" si="181"/>
        <v>1</v>
      </c>
      <c r="H987">
        <f t="shared" si="182"/>
        <v>3</v>
      </c>
      <c r="I987" s="14">
        <f t="shared" si="183"/>
        <v>17</v>
      </c>
      <c r="J987" s="14">
        <f t="shared" si="184"/>
        <v>2</v>
      </c>
      <c r="K987" s="14">
        <f t="shared" si="185"/>
        <v>3</v>
      </c>
      <c r="L987" s="14">
        <f t="shared" si="186"/>
        <v>2</v>
      </c>
      <c r="M987" s="14">
        <f t="shared" si="187"/>
        <v>1</v>
      </c>
      <c r="N987" s="14">
        <f t="shared" si="188"/>
        <v>1</v>
      </c>
      <c r="O987">
        <f t="shared" si="189"/>
        <v>2016</v>
      </c>
      <c r="P987">
        <f t="shared" si="190"/>
        <v>1</v>
      </c>
      <c r="Q987">
        <f t="shared" si="191"/>
        <v>27</v>
      </c>
      <c r="R987">
        <f t="shared" si="180"/>
        <v>2</v>
      </c>
    </row>
    <row r="988" spans="1:18" x14ac:dyDescent="0.2">
      <c r="A988" s="3">
        <v>42396</v>
      </c>
      <c r="B988" s="4">
        <v>511</v>
      </c>
      <c r="C988" s="5">
        <v>0.76736111111111105</v>
      </c>
      <c r="D988" s="6" t="s">
        <v>10</v>
      </c>
      <c r="E988" s="4">
        <v>6</v>
      </c>
      <c r="F988" s="9" t="s">
        <v>20</v>
      </c>
      <c r="G988" s="13">
        <f t="shared" si="181"/>
        <v>9</v>
      </c>
      <c r="H988">
        <f t="shared" si="182"/>
        <v>3</v>
      </c>
      <c r="I988" s="14">
        <f t="shared" si="183"/>
        <v>19</v>
      </c>
      <c r="J988" s="14">
        <f t="shared" si="184"/>
        <v>3</v>
      </c>
      <c r="K988" s="14">
        <f t="shared" si="185"/>
        <v>1</v>
      </c>
      <c r="L988" s="14">
        <f t="shared" si="186"/>
        <v>3</v>
      </c>
      <c r="M988" s="14">
        <f t="shared" si="187"/>
        <v>2</v>
      </c>
      <c r="N988" s="14">
        <f t="shared" si="188"/>
        <v>2</v>
      </c>
      <c r="O988">
        <f t="shared" si="189"/>
        <v>2016</v>
      </c>
      <c r="P988">
        <f t="shared" si="190"/>
        <v>1</v>
      </c>
      <c r="Q988">
        <f t="shared" si="191"/>
        <v>27</v>
      </c>
      <c r="R988">
        <f t="shared" si="180"/>
        <v>3</v>
      </c>
    </row>
    <row r="989" spans="1:18" x14ac:dyDescent="0.2">
      <c r="A989" s="3">
        <v>42396</v>
      </c>
      <c r="B989" s="4">
        <v>501</v>
      </c>
      <c r="C989" s="5">
        <v>0.76875000000000004</v>
      </c>
      <c r="D989" s="6" t="s">
        <v>10</v>
      </c>
      <c r="E989" s="4">
        <v>35</v>
      </c>
      <c r="F989" s="9" t="s">
        <v>19</v>
      </c>
      <c r="G989" s="13">
        <f t="shared" si="181"/>
        <v>1</v>
      </c>
      <c r="H989">
        <f t="shared" si="182"/>
        <v>3</v>
      </c>
      <c r="I989" s="14">
        <f t="shared" si="183"/>
        <v>19</v>
      </c>
      <c r="J989" s="14">
        <f t="shared" si="184"/>
        <v>2</v>
      </c>
      <c r="K989" s="14">
        <f t="shared" si="185"/>
        <v>3</v>
      </c>
      <c r="L989" s="14">
        <f t="shared" si="186"/>
        <v>2</v>
      </c>
      <c r="M989" s="14">
        <f t="shared" si="187"/>
        <v>1</v>
      </c>
      <c r="N989" s="14">
        <f t="shared" si="188"/>
        <v>1</v>
      </c>
      <c r="O989">
        <f t="shared" si="189"/>
        <v>2016</v>
      </c>
      <c r="P989">
        <f t="shared" si="190"/>
        <v>1</v>
      </c>
      <c r="Q989">
        <f t="shared" si="191"/>
        <v>27</v>
      </c>
      <c r="R989">
        <f t="shared" si="180"/>
        <v>4</v>
      </c>
    </row>
    <row r="990" spans="1:18" x14ac:dyDescent="0.2">
      <c r="A990" s="3">
        <v>42396</v>
      </c>
      <c r="B990" s="4">
        <v>501</v>
      </c>
      <c r="C990" s="5">
        <v>0.76875000000000004</v>
      </c>
      <c r="D990" s="6" t="s">
        <v>10</v>
      </c>
      <c r="E990" s="4">
        <v>34</v>
      </c>
      <c r="F990" s="9" t="s">
        <v>19</v>
      </c>
      <c r="G990" s="13">
        <f t="shared" si="181"/>
        <v>1</v>
      </c>
      <c r="H990">
        <f t="shared" si="182"/>
        <v>3</v>
      </c>
      <c r="I990" s="14">
        <f t="shared" si="183"/>
        <v>19</v>
      </c>
      <c r="J990" s="14">
        <f t="shared" si="184"/>
        <v>2</v>
      </c>
      <c r="K990" s="14">
        <f t="shared" si="185"/>
        <v>3</v>
      </c>
      <c r="L990" s="14">
        <f t="shared" si="186"/>
        <v>2</v>
      </c>
      <c r="M990" s="14">
        <f t="shared" si="187"/>
        <v>1</v>
      </c>
      <c r="N990" s="14">
        <f t="shared" si="188"/>
        <v>1</v>
      </c>
      <c r="O990">
        <f t="shared" si="189"/>
        <v>2016</v>
      </c>
      <c r="P990">
        <f t="shared" si="190"/>
        <v>1</v>
      </c>
      <c r="Q990">
        <f t="shared" si="191"/>
        <v>27</v>
      </c>
      <c r="R990">
        <f t="shared" si="180"/>
        <v>4</v>
      </c>
    </row>
    <row r="991" spans="1:18" x14ac:dyDescent="0.2">
      <c r="A991" s="3">
        <v>42396</v>
      </c>
      <c r="B991" s="4">
        <v>506</v>
      </c>
      <c r="C991" s="5">
        <v>0.77291666666666703</v>
      </c>
      <c r="D991" s="6" t="s">
        <v>10</v>
      </c>
      <c r="E991" s="4">
        <v>7</v>
      </c>
      <c r="F991" s="9" t="s">
        <v>18</v>
      </c>
      <c r="G991" s="13">
        <f t="shared" si="181"/>
        <v>6</v>
      </c>
      <c r="H991">
        <f t="shared" si="182"/>
        <v>3</v>
      </c>
      <c r="I991" s="14">
        <f t="shared" si="183"/>
        <v>19</v>
      </c>
      <c r="J991" s="14">
        <f t="shared" si="184"/>
        <v>4</v>
      </c>
      <c r="K991" s="14">
        <f t="shared" si="185"/>
        <v>4</v>
      </c>
      <c r="L991" s="14">
        <f t="shared" si="186"/>
        <v>2</v>
      </c>
      <c r="M991" s="14">
        <f t="shared" si="187"/>
        <v>2</v>
      </c>
      <c r="N991" s="14">
        <f t="shared" si="188"/>
        <v>2</v>
      </c>
      <c r="O991">
        <f t="shared" si="189"/>
        <v>2016</v>
      </c>
      <c r="P991">
        <f t="shared" si="190"/>
        <v>1</v>
      </c>
      <c r="Q991">
        <f t="shared" si="191"/>
        <v>27</v>
      </c>
      <c r="R991">
        <f t="shared" si="180"/>
        <v>3</v>
      </c>
    </row>
    <row r="992" spans="1:18" x14ac:dyDescent="0.2">
      <c r="A992" s="3">
        <v>42396</v>
      </c>
      <c r="B992" s="4">
        <v>505</v>
      </c>
      <c r="C992" s="5">
        <v>0.81458333333333299</v>
      </c>
      <c r="D992" s="6" t="s">
        <v>10</v>
      </c>
      <c r="E992" s="4">
        <v>13</v>
      </c>
      <c r="F992" s="9" t="s">
        <v>19</v>
      </c>
      <c r="G992" s="13">
        <f t="shared" si="181"/>
        <v>5</v>
      </c>
      <c r="H992">
        <f t="shared" si="182"/>
        <v>3</v>
      </c>
      <c r="I992" s="14">
        <f t="shared" si="183"/>
        <v>20</v>
      </c>
      <c r="J992" s="14">
        <f t="shared" si="184"/>
        <v>2</v>
      </c>
      <c r="K992" s="14">
        <f t="shared" si="185"/>
        <v>3</v>
      </c>
      <c r="L992" s="14">
        <f t="shared" si="186"/>
        <v>3</v>
      </c>
      <c r="M992" s="14">
        <f t="shared" si="187"/>
        <v>4</v>
      </c>
      <c r="N992" s="14">
        <f t="shared" si="188"/>
        <v>4</v>
      </c>
      <c r="O992">
        <f t="shared" si="189"/>
        <v>2016</v>
      </c>
      <c r="P992">
        <f t="shared" si="190"/>
        <v>1</v>
      </c>
      <c r="Q992">
        <f t="shared" si="191"/>
        <v>27</v>
      </c>
      <c r="R992">
        <f t="shared" si="180"/>
        <v>4</v>
      </c>
    </row>
    <row r="993" spans="1:18" x14ac:dyDescent="0.2">
      <c r="A993" s="3">
        <v>42396</v>
      </c>
      <c r="B993" s="4">
        <v>504</v>
      </c>
      <c r="C993" s="5">
        <v>0.81597222222222199</v>
      </c>
      <c r="D993" s="6" t="s">
        <v>10</v>
      </c>
      <c r="E993" s="4">
        <v>11</v>
      </c>
      <c r="F993" s="9" t="s">
        <v>19</v>
      </c>
      <c r="G993" s="13">
        <f t="shared" si="181"/>
        <v>4</v>
      </c>
      <c r="H993">
        <f t="shared" si="182"/>
        <v>3</v>
      </c>
      <c r="I993" s="14">
        <f t="shared" si="183"/>
        <v>20</v>
      </c>
      <c r="J993" s="14">
        <f t="shared" si="184"/>
        <v>2</v>
      </c>
      <c r="K993" s="14">
        <f t="shared" si="185"/>
        <v>4</v>
      </c>
      <c r="L993" s="14">
        <f t="shared" si="186"/>
        <v>4</v>
      </c>
      <c r="M993" s="14">
        <f t="shared" si="187"/>
        <v>3</v>
      </c>
      <c r="N993" s="14">
        <f t="shared" si="188"/>
        <v>3</v>
      </c>
      <c r="O993">
        <f t="shared" si="189"/>
        <v>2016</v>
      </c>
      <c r="P993">
        <f t="shared" si="190"/>
        <v>1</v>
      </c>
      <c r="Q993">
        <f t="shared" si="191"/>
        <v>27</v>
      </c>
      <c r="R993">
        <f t="shared" si="180"/>
        <v>4</v>
      </c>
    </row>
    <row r="994" spans="1:18" x14ac:dyDescent="0.2">
      <c r="A994" s="3">
        <v>42396</v>
      </c>
      <c r="B994" s="4">
        <v>504</v>
      </c>
      <c r="C994" s="5">
        <v>0.83888888888888902</v>
      </c>
      <c r="D994" s="6" t="s">
        <v>10</v>
      </c>
      <c r="E994" s="4">
        <v>4</v>
      </c>
      <c r="F994" s="9" t="s">
        <v>18</v>
      </c>
      <c r="G994" s="13">
        <f t="shared" si="181"/>
        <v>4</v>
      </c>
      <c r="H994">
        <f t="shared" si="182"/>
        <v>3</v>
      </c>
      <c r="I994" s="14">
        <f t="shared" si="183"/>
        <v>21</v>
      </c>
      <c r="J994" s="14">
        <f t="shared" si="184"/>
        <v>4</v>
      </c>
      <c r="K994" s="14">
        <f t="shared" si="185"/>
        <v>4</v>
      </c>
      <c r="L994" s="14">
        <f t="shared" si="186"/>
        <v>4</v>
      </c>
      <c r="M994" s="14">
        <f t="shared" si="187"/>
        <v>3</v>
      </c>
      <c r="N994" s="14">
        <f t="shared" si="188"/>
        <v>3</v>
      </c>
      <c r="O994">
        <f t="shared" si="189"/>
        <v>2016</v>
      </c>
      <c r="P994">
        <f t="shared" si="190"/>
        <v>1</v>
      </c>
      <c r="Q994">
        <f t="shared" si="191"/>
        <v>27</v>
      </c>
      <c r="R994">
        <f t="shared" si="180"/>
        <v>2</v>
      </c>
    </row>
    <row r="995" spans="1:18" x14ac:dyDescent="0.2">
      <c r="A995" s="3">
        <v>42396</v>
      </c>
      <c r="B995" s="4">
        <v>509</v>
      </c>
      <c r="C995" s="5">
        <v>0.89305555555555605</v>
      </c>
      <c r="D995" s="6" t="s">
        <v>10</v>
      </c>
      <c r="E995" s="4">
        <v>4</v>
      </c>
      <c r="F995" s="9" t="s">
        <v>18</v>
      </c>
      <c r="G995" s="13">
        <f t="shared" si="181"/>
        <v>7</v>
      </c>
      <c r="H995">
        <f t="shared" si="182"/>
        <v>3</v>
      </c>
      <c r="I995" s="14">
        <f t="shared" si="183"/>
        <v>22</v>
      </c>
      <c r="J995" s="14">
        <f t="shared" si="184"/>
        <v>4</v>
      </c>
      <c r="K995" s="14">
        <f t="shared" si="185"/>
        <v>1</v>
      </c>
      <c r="L995" s="14">
        <f t="shared" si="186"/>
        <v>2</v>
      </c>
      <c r="M995" s="14">
        <f t="shared" si="187"/>
        <v>2</v>
      </c>
      <c r="N995" s="14">
        <f t="shared" si="188"/>
        <v>2</v>
      </c>
      <c r="O995">
        <f t="shared" si="189"/>
        <v>2016</v>
      </c>
      <c r="P995">
        <f t="shared" si="190"/>
        <v>1</v>
      </c>
      <c r="Q995">
        <f t="shared" si="191"/>
        <v>27</v>
      </c>
      <c r="R995">
        <f t="shared" si="180"/>
        <v>2</v>
      </c>
    </row>
    <row r="996" spans="1:18" x14ac:dyDescent="0.2">
      <c r="A996" s="3">
        <v>42396</v>
      </c>
      <c r="B996" s="4">
        <v>501</v>
      </c>
      <c r="C996" s="5">
        <v>0.89652777777777803</v>
      </c>
      <c r="D996" s="6" t="s">
        <v>10</v>
      </c>
      <c r="E996" s="4">
        <v>5</v>
      </c>
      <c r="F996" s="9" t="s">
        <v>19</v>
      </c>
      <c r="G996" s="13">
        <f t="shared" si="181"/>
        <v>1</v>
      </c>
      <c r="H996">
        <f t="shared" si="182"/>
        <v>3</v>
      </c>
      <c r="I996" s="14">
        <f t="shared" si="183"/>
        <v>22</v>
      </c>
      <c r="J996" s="14">
        <f t="shared" si="184"/>
        <v>2</v>
      </c>
      <c r="K996" s="14">
        <f t="shared" si="185"/>
        <v>3</v>
      </c>
      <c r="L996" s="14">
        <f t="shared" si="186"/>
        <v>2</v>
      </c>
      <c r="M996" s="14">
        <f t="shared" si="187"/>
        <v>1</v>
      </c>
      <c r="N996" s="14">
        <f t="shared" si="188"/>
        <v>1</v>
      </c>
      <c r="O996">
        <f t="shared" si="189"/>
        <v>2016</v>
      </c>
      <c r="P996">
        <f t="shared" si="190"/>
        <v>1</v>
      </c>
      <c r="Q996">
        <f t="shared" si="191"/>
        <v>27</v>
      </c>
      <c r="R996">
        <f t="shared" si="180"/>
        <v>2</v>
      </c>
    </row>
    <row r="997" spans="1:18" x14ac:dyDescent="0.2">
      <c r="A997" s="3">
        <v>42396</v>
      </c>
      <c r="B997" s="4">
        <v>510</v>
      </c>
      <c r="C997" s="5">
        <v>0.93194444444444402</v>
      </c>
      <c r="D997" s="6" t="s">
        <v>10</v>
      </c>
      <c r="E997" s="4">
        <v>8</v>
      </c>
      <c r="F997" s="9" t="s">
        <v>19</v>
      </c>
      <c r="G997" s="13">
        <f t="shared" si="181"/>
        <v>8</v>
      </c>
      <c r="H997">
        <f t="shared" si="182"/>
        <v>3</v>
      </c>
      <c r="I997" s="14">
        <f t="shared" si="183"/>
        <v>23</v>
      </c>
      <c r="J997" s="14">
        <f t="shared" si="184"/>
        <v>2</v>
      </c>
      <c r="K997" s="14">
        <f t="shared" si="185"/>
        <v>1</v>
      </c>
      <c r="L997" s="14">
        <f t="shared" si="186"/>
        <v>3</v>
      </c>
      <c r="M997" s="14">
        <f t="shared" si="187"/>
        <v>3</v>
      </c>
      <c r="N997" s="14">
        <f t="shared" si="188"/>
        <v>3</v>
      </c>
      <c r="O997">
        <f t="shared" si="189"/>
        <v>2016</v>
      </c>
      <c r="P997">
        <f t="shared" si="190"/>
        <v>1</v>
      </c>
      <c r="Q997">
        <f t="shared" si="191"/>
        <v>27</v>
      </c>
      <c r="R997">
        <f t="shared" si="180"/>
        <v>3</v>
      </c>
    </row>
    <row r="998" spans="1:18" x14ac:dyDescent="0.2">
      <c r="A998" s="3">
        <v>42396</v>
      </c>
      <c r="B998" s="4">
        <v>512</v>
      </c>
      <c r="C998" s="5">
        <v>0.94236111111111098</v>
      </c>
      <c r="D998" s="6" t="s">
        <v>10</v>
      </c>
      <c r="E998" s="4">
        <v>6</v>
      </c>
      <c r="F998" s="9" t="s">
        <v>19</v>
      </c>
      <c r="G998" s="13">
        <f t="shared" si="181"/>
        <v>10</v>
      </c>
      <c r="H998">
        <f t="shared" si="182"/>
        <v>3</v>
      </c>
      <c r="I998" s="14">
        <f t="shared" si="183"/>
        <v>23</v>
      </c>
      <c r="J998" s="14">
        <f t="shared" si="184"/>
        <v>2</v>
      </c>
      <c r="K998" s="14">
        <f t="shared" si="185"/>
        <v>3</v>
      </c>
      <c r="L998" s="14">
        <f t="shared" si="186"/>
        <v>1</v>
      </c>
      <c r="M998" s="14">
        <f t="shared" si="187"/>
        <v>3</v>
      </c>
      <c r="N998" s="14">
        <f t="shared" si="188"/>
        <v>3</v>
      </c>
      <c r="O998">
        <f t="shared" si="189"/>
        <v>2016</v>
      </c>
      <c r="P998">
        <f t="shared" si="190"/>
        <v>1</v>
      </c>
      <c r="Q998">
        <f t="shared" si="191"/>
        <v>27</v>
      </c>
      <c r="R998">
        <f t="shared" si="180"/>
        <v>3</v>
      </c>
    </row>
    <row r="999" spans="1:18" x14ac:dyDescent="0.2">
      <c r="A999" s="3">
        <v>42397</v>
      </c>
      <c r="B999" s="4">
        <v>506</v>
      </c>
      <c r="C999" s="5">
        <v>0.22500000000000001</v>
      </c>
      <c r="D999" s="6" t="s">
        <v>11</v>
      </c>
      <c r="E999" s="4">
        <v>16</v>
      </c>
      <c r="F999" s="9" t="s">
        <v>19</v>
      </c>
      <c r="G999" s="13">
        <f t="shared" si="181"/>
        <v>6</v>
      </c>
      <c r="H999">
        <f t="shared" si="182"/>
        <v>4</v>
      </c>
      <c r="I999" s="14">
        <f t="shared" si="183"/>
        <v>6</v>
      </c>
      <c r="J999" s="14">
        <f t="shared" si="184"/>
        <v>2</v>
      </c>
      <c r="K999" s="14">
        <f t="shared" si="185"/>
        <v>4</v>
      </c>
      <c r="L999" s="14">
        <f t="shared" si="186"/>
        <v>2</v>
      </c>
      <c r="M999" s="14">
        <f t="shared" si="187"/>
        <v>2</v>
      </c>
      <c r="N999" s="14">
        <f t="shared" si="188"/>
        <v>2</v>
      </c>
      <c r="O999">
        <f t="shared" si="189"/>
        <v>2016</v>
      </c>
      <c r="P999">
        <f t="shared" si="190"/>
        <v>1</v>
      </c>
      <c r="Q999">
        <f t="shared" si="191"/>
        <v>28</v>
      </c>
      <c r="R999">
        <f t="shared" si="180"/>
        <v>4</v>
      </c>
    </row>
    <row r="1000" spans="1:18" x14ac:dyDescent="0.2">
      <c r="A1000" s="3">
        <v>42397</v>
      </c>
      <c r="B1000" s="4">
        <v>509</v>
      </c>
      <c r="C1000" s="5">
        <v>0.22847222222222199</v>
      </c>
      <c r="D1000" s="6" t="s">
        <v>11</v>
      </c>
      <c r="E1000" s="4">
        <v>21</v>
      </c>
      <c r="F1000" s="9" t="s">
        <v>18</v>
      </c>
      <c r="G1000" s="13">
        <f t="shared" si="181"/>
        <v>7</v>
      </c>
      <c r="H1000">
        <f t="shared" si="182"/>
        <v>4</v>
      </c>
      <c r="I1000" s="14">
        <f t="shared" si="183"/>
        <v>6</v>
      </c>
      <c r="J1000" s="14">
        <f t="shared" si="184"/>
        <v>4</v>
      </c>
      <c r="K1000" s="14">
        <f t="shared" si="185"/>
        <v>1</v>
      </c>
      <c r="L1000" s="14">
        <f t="shared" si="186"/>
        <v>2</v>
      </c>
      <c r="M1000" s="14">
        <f t="shared" si="187"/>
        <v>2</v>
      </c>
      <c r="N1000" s="14">
        <f t="shared" si="188"/>
        <v>2</v>
      </c>
      <c r="O1000">
        <f t="shared" si="189"/>
        <v>2016</v>
      </c>
      <c r="P1000">
        <f t="shared" si="190"/>
        <v>1</v>
      </c>
      <c r="Q1000">
        <f t="shared" si="191"/>
        <v>28</v>
      </c>
      <c r="R1000">
        <f t="shared" si="180"/>
        <v>4</v>
      </c>
    </row>
    <row r="1001" spans="1:18" x14ac:dyDescent="0.2">
      <c r="A1001" s="3">
        <v>42397</v>
      </c>
      <c r="B1001" s="4">
        <v>506</v>
      </c>
      <c r="C1001" s="5">
        <v>0.22986111111111099</v>
      </c>
      <c r="D1001" s="6" t="s">
        <v>11</v>
      </c>
      <c r="E1001" s="4">
        <v>13</v>
      </c>
      <c r="F1001" s="9" t="s">
        <v>19</v>
      </c>
      <c r="G1001" s="13">
        <f t="shared" si="181"/>
        <v>6</v>
      </c>
      <c r="H1001">
        <f t="shared" si="182"/>
        <v>4</v>
      </c>
      <c r="I1001" s="14">
        <f t="shared" si="183"/>
        <v>6</v>
      </c>
      <c r="J1001" s="14">
        <f t="shared" si="184"/>
        <v>2</v>
      </c>
      <c r="K1001" s="14">
        <f t="shared" si="185"/>
        <v>4</v>
      </c>
      <c r="L1001" s="14">
        <f t="shared" si="186"/>
        <v>2</v>
      </c>
      <c r="M1001" s="14">
        <f t="shared" si="187"/>
        <v>2</v>
      </c>
      <c r="N1001" s="14">
        <f t="shared" si="188"/>
        <v>2</v>
      </c>
      <c r="O1001">
        <f t="shared" si="189"/>
        <v>2016</v>
      </c>
      <c r="P1001">
        <f t="shared" si="190"/>
        <v>1</v>
      </c>
      <c r="Q1001">
        <f t="shared" si="191"/>
        <v>28</v>
      </c>
      <c r="R1001">
        <f t="shared" si="180"/>
        <v>4</v>
      </c>
    </row>
    <row r="1002" spans="1:18" x14ac:dyDescent="0.2">
      <c r="A1002" s="3">
        <v>42397</v>
      </c>
      <c r="B1002" s="4">
        <v>501</v>
      </c>
      <c r="C1002" s="5">
        <v>0.23194444444444401</v>
      </c>
      <c r="D1002" s="6" t="s">
        <v>11</v>
      </c>
      <c r="E1002" s="4">
        <v>11</v>
      </c>
      <c r="F1002" s="9" t="s">
        <v>19</v>
      </c>
      <c r="G1002" s="13">
        <f t="shared" si="181"/>
        <v>1</v>
      </c>
      <c r="H1002">
        <f t="shared" si="182"/>
        <v>4</v>
      </c>
      <c r="I1002" s="14">
        <f t="shared" si="183"/>
        <v>6</v>
      </c>
      <c r="J1002" s="14">
        <f t="shared" si="184"/>
        <v>2</v>
      </c>
      <c r="K1002" s="14">
        <f t="shared" si="185"/>
        <v>3</v>
      </c>
      <c r="L1002" s="14">
        <f t="shared" si="186"/>
        <v>2</v>
      </c>
      <c r="M1002" s="14">
        <f t="shared" si="187"/>
        <v>1</v>
      </c>
      <c r="N1002" s="14">
        <f t="shared" si="188"/>
        <v>1</v>
      </c>
      <c r="O1002">
        <f t="shared" si="189"/>
        <v>2016</v>
      </c>
      <c r="P1002">
        <f t="shared" si="190"/>
        <v>1</v>
      </c>
      <c r="Q1002">
        <f t="shared" si="191"/>
        <v>28</v>
      </c>
      <c r="R1002">
        <f t="shared" si="180"/>
        <v>4</v>
      </c>
    </row>
    <row r="1003" spans="1:18" x14ac:dyDescent="0.2">
      <c r="A1003" s="3">
        <v>42397</v>
      </c>
      <c r="B1003" s="4">
        <v>504</v>
      </c>
      <c r="C1003" s="5">
        <v>0.23263888888888901</v>
      </c>
      <c r="D1003" s="6" t="s">
        <v>11</v>
      </c>
      <c r="E1003" s="4">
        <v>11</v>
      </c>
      <c r="F1003" s="9" t="s">
        <v>18</v>
      </c>
      <c r="G1003" s="13">
        <f t="shared" si="181"/>
        <v>4</v>
      </c>
      <c r="H1003">
        <f t="shared" si="182"/>
        <v>4</v>
      </c>
      <c r="I1003" s="14">
        <f t="shared" si="183"/>
        <v>6</v>
      </c>
      <c r="J1003" s="14">
        <f t="shared" si="184"/>
        <v>4</v>
      </c>
      <c r="K1003" s="14">
        <f t="shared" si="185"/>
        <v>4</v>
      </c>
      <c r="L1003" s="14">
        <f t="shared" si="186"/>
        <v>4</v>
      </c>
      <c r="M1003" s="14">
        <f t="shared" si="187"/>
        <v>3</v>
      </c>
      <c r="N1003" s="14">
        <f t="shared" si="188"/>
        <v>3</v>
      </c>
      <c r="O1003">
        <f t="shared" si="189"/>
        <v>2016</v>
      </c>
      <c r="P1003">
        <f t="shared" si="190"/>
        <v>1</v>
      </c>
      <c r="Q1003">
        <f t="shared" si="191"/>
        <v>28</v>
      </c>
      <c r="R1003">
        <f t="shared" si="180"/>
        <v>4</v>
      </c>
    </row>
    <row r="1004" spans="1:18" x14ac:dyDescent="0.2">
      <c r="A1004" s="3">
        <v>42397</v>
      </c>
      <c r="B1004" s="4">
        <v>506</v>
      </c>
      <c r="C1004" s="5">
        <v>0.24513888888888899</v>
      </c>
      <c r="D1004" s="6" t="s">
        <v>11</v>
      </c>
      <c r="E1004" s="4">
        <v>25</v>
      </c>
      <c r="F1004" s="9" t="s">
        <v>19</v>
      </c>
      <c r="G1004" s="13">
        <f t="shared" si="181"/>
        <v>6</v>
      </c>
      <c r="H1004">
        <f t="shared" si="182"/>
        <v>4</v>
      </c>
      <c r="I1004" s="14">
        <f t="shared" si="183"/>
        <v>6</v>
      </c>
      <c r="J1004" s="14">
        <f t="shared" si="184"/>
        <v>2</v>
      </c>
      <c r="K1004" s="14">
        <f t="shared" si="185"/>
        <v>4</v>
      </c>
      <c r="L1004" s="14">
        <f t="shared" si="186"/>
        <v>2</v>
      </c>
      <c r="M1004" s="14">
        <f t="shared" si="187"/>
        <v>2</v>
      </c>
      <c r="N1004" s="14">
        <f t="shared" si="188"/>
        <v>2</v>
      </c>
      <c r="O1004">
        <f t="shared" si="189"/>
        <v>2016</v>
      </c>
      <c r="P1004">
        <f t="shared" si="190"/>
        <v>1</v>
      </c>
      <c r="Q1004">
        <f t="shared" si="191"/>
        <v>28</v>
      </c>
      <c r="R1004">
        <f t="shared" si="180"/>
        <v>4</v>
      </c>
    </row>
    <row r="1005" spans="1:18" x14ac:dyDescent="0.2">
      <c r="A1005" s="3">
        <v>42397</v>
      </c>
      <c r="B1005" s="4">
        <v>501</v>
      </c>
      <c r="C1005" s="5">
        <v>0.24652777777777801</v>
      </c>
      <c r="D1005" s="6" t="s">
        <v>11</v>
      </c>
      <c r="E1005" s="4">
        <v>6</v>
      </c>
      <c r="F1005" s="9" t="s">
        <v>18</v>
      </c>
      <c r="G1005" s="13">
        <f t="shared" si="181"/>
        <v>1</v>
      </c>
      <c r="H1005">
        <f t="shared" si="182"/>
        <v>4</v>
      </c>
      <c r="I1005" s="14">
        <f t="shared" si="183"/>
        <v>6</v>
      </c>
      <c r="J1005" s="14">
        <f t="shared" si="184"/>
        <v>4</v>
      </c>
      <c r="K1005" s="14">
        <f t="shared" si="185"/>
        <v>3</v>
      </c>
      <c r="L1005" s="14">
        <f t="shared" si="186"/>
        <v>2</v>
      </c>
      <c r="M1005" s="14">
        <f t="shared" si="187"/>
        <v>1</v>
      </c>
      <c r="N1005" s="14">
        <f t="shared" si="188"/>
        <v>1</v>
      </c>
      <c r="O1005">
        <f t="shared" si="189"/>
        <v>2016</v>
      </c>
      <c r="P1005">
        <f t="shared" si="190"/>
        <v>1</v>
      </c>
      <c r="Q1005">
        <f t="shared" si="191"/>
        <v>28</v>
      </c>
      <c r="R1005">
        <f t="shared" si="180"/>
        <v>3</v>
      </c>
    </row>
    <row r="1006" spans="1:18" x14ac:dyDescent="0.2">
      <c r="A1006" s="3">
        <v>42397</v>
      </c>
      <c r="B1006" s="4">
        <v>501</v>
      </c>
      <c r="C1006" s="5">
        <v>0.25</v>
      </c>
      <c r="D1006" s="6" t="s">
        <v>11</v>
      </c>
      <c r="E1006" s="4">
        <v>17</v>
      </c>
      <c r="F1006" s="9" t="s">
        <v>19</v>
      </c>
      <c r="G1006" s="13">
        <f t="shared" si="181"/>
        <v>1</v>
      </c>
      <c r="H1006">
        <f t="shared" si="182"/>
        <v>4</v>
      </c>
      <c r="I1006" s="14">
        <f t="shared" si="183"/>
        <v>7</v>
      </c>
      <c r="J1006" s="14">
        <f t="shared" si="184"/>
        <v>2</v>
      </c>
      <c r="K1006" s="14">
        <f t="shared" si="185"/>
        <v>3</v>
      </c>
      <c r="L1006" s="14">
        <f t="shared" si="186"/>
        <v>2</v>
      </c>
      <c r="M1006" s="14">
        <f t="shared" si="187"/>
        <v>1</v>
      </c>
      <c r="N1006" s="14">
        <f t="shared" si="188"/>
        <v>1</v>
      </c>
      <c r="O1006">
        <f t="shared" si="189"/>
        <v>2016</v>
      </c>
      <c r="P1006">
        <f t="shared" si="190"/>
        <v>1</v>
      </c>
      <c r="Q1006">
        <f t="shared" si="191"/>
        <v>28</v>
      </c>
      <c r="R1006">
        <f t="shared" si="180"/>
        <v>4</v>
      </c>
    </row>
    <row r="1007" spans="1:18" x14ac:dyDescent="0.2">
      <c r="A1007" s="3">
        <v>42397</v>
      </c>
      <c r="B1007" s="4">
        <v>504</v>
      </c>
      <c r="C1007" s="5">
        <v>0.25277777777777799</v>
      </c>
      <c r="D1007" s="6" t="s">
        <v>11</v>
      </c>
      <c r="E1007" s="4">
        <v>4</v>
      </c>
      <c r="F1007" s="9" t="s">
        <v>18</v>
      </c>
      <c r="G1007" s="13">
        <f t="shared" si="181"/>
        <v>4</v>
      </c>
      <c r="H1007">
        <f t="shared" si="182"/>
        <v>4</v>
      </c>
      <c r="I1007" s="14">
        <f t="shared" si="183"/>
        <v>7</v>
      </c>
      <c r="J1007" s="14">
        <f t="shared" si="184"/>
        <v>4</v>
      </c>
      <c r="K1007" s="14">
        <f t="shared" si="185"/>
        <v>4</v>
      </c>
      <c r="L1007" s="14">
        <f t="shared" si="186"/>
        <v>4</v>
      </c>
      <c r="M1007" s="14">
        <f t="shared" si="187"/>
        <v>3</v>
      </c>
      <c r="N1007" s="14">
        <f t="shared" si="188"/>
        <v>3</v>
      </c>
      <c r="O1007">
        <f t="shared" si="189"/>
        <v>2016</v>
      </c>
      <c r="P1007">
        <f t="shared" si="190"/>
        <v>1</v>
      </c>
      <c r="Q1007">
        <f t="shared" si="191"/>
        <v>28</v>
      </c>
      <c r="R1007">
        <f t="shared" si="180"/>
        <v>2</v>
      </c>
    </row>
    <row r="1008" spans="1:18" x14ac:dyDescent="0.2">
      <c r="A1008" s="3">
        <v>42397</v>
      </c>
      <c r="B1008" s="4">
        <v>506</v>
      </c>
      <c r="C1008" s="5">
        <v>0.25833333333333303</v>
      </c>
      <c r="D1008" s="6" t="s">
        <v>11</v>
      </c>
      <c r="E1008" s="4">
        <v>4</v>
      </c>
      <c r="F1008" s="9" t="s">
        <v>18</v>
      </c>
      <c r="G1008" s="13">
        <f t="shared" si="181"/>
        <v>6</v>
      </c>
      <c r="H1008">
        <f t="shared" si="182"/>
        <v>4</v>
      </c>
      <c r="I1008" s="14">
        <f t="shared" si="183"/>
        <v>7</v>
      </c>
      <c r="J1008" s="14">
        <f t="shared" si="184"/>
        <v>4</v>
      </c>
      <c r="K1008" s="14">
        <f t="shared" si="185"/>
        <v>4</v>
      </c>
      <c r="L1008" s="14">
        <f t="shared" si="186"/>
        <v>2</v>
      </c>
      <c r="M1008" s="14">
        <f t="shared" si="187"/>
        <v>2</v>
      </c>
      <c r="N1008" s="14">
        <f t="shared" si="188"/>
        <v>2</v>
      </c>
      <c r="O1008">
        <f t="shared" si="189"/>
        <v>2016</v>
      </c>
      <c r="P1008">
        <f t="shared" si="190"/>
        <v>1</v>
      </c>
      <c r="Q1008">
        <f t="shared" si="191"/>
        <v>28</v>
      </c>
      <c r="R1008">
        <f t="shared" si="180"/>
        <v>2</v>
      </c>
    </row>
    <row r="1009" spans="1:18" x14ac:dyDescent="0.2">
      <c r="A1009" s="3">
        <v>42397</v>
      </c>
      <c r="B1009" s="4">
        <v>502</v>
      </c>
      <c r="C1009" s="5">
        <v>0.29236111111111102</v>
      </c>
      <c r="D1009" s="6" t="s">
        <v>11</v>
      </c>
      <c r="E1009" s="4">
        <v>12</v>
      </c>
      <c r="F1009" s="9" t="s">
        <v>19</v>
      </c>
      <c r="G1009" s="13">
        <f t="shared" si="181"/>
        <v>2</v>
      </c>
      <c r="H1009">
        <f t="shared" si="182"/>
        <v>4</v>
      </c>
      <c r="I1009" s="14">
        <f t="shared" si="183"/>
        <v>8</v>
      </c>
      <c r="J1009" s="14">
        <f t="shared" si="184"/>
        <v>2</v>
      </c>
      <c r="K1009" s="14">
        <f t="shared" si="185"/>
        <v>2</v>
      </c>
      <c r="L1009" s="14">
        <f t="shared" si="186"/>
        <v>1</v>
      </c>
      <c r="M1009" s="14">
        <f t="shared" si="187"/>
        <v>3</v>
      </c>
      <c r="N1009" s="14">
        <f t="shared" si="188"/>
        <v>3</v>
      </c>
      <c r="O1009">
        <f t="shared" si="189"/>
        <v>2016</v>
      </c>
      <c r="P1009">
        <f t="shared" si="190"/>
        <v>1</v>
      </c>
      <c r="Q1009">
        <f t="shared" si="191"/>
        <v>28</v>
      </c>
      <c r="R1009">
        <f t="shared" si="180"/>
        <v>4</v>
      </c>
    </row>
    <row r="1010" spans="1:18" x14ac:dyDescent="0.2">
      <c r="A1010" s="3">
        <v>42397</v>
      </c>
      <c r="B1010" s="4">
        <v>504</v>
      </c>
      <c r="C1010" s="5">
        <v>0.29930555555555599</v>
      </c>
      <c r="D1010" s="6" t="s">
        <v>11</v>
      </c>
      <c r="E1010" s="4">
        <v>4</v>
      </c>
      <c r="F1010" s="9" t="s">
        <v>18</v>
      </c>
      <c r="G1010" s="13">
        <f t="shared" si="181"/>
        <v>4</v>
      </c>
      <c r="H1010">
        <f t="shared" si="182"/>
        <v>4</v>
      </c>
      <c r="I1010" s="14">
        <f t="shared" si="183"/>
        <v>8</v>
      </c>
      <c r="J1010" s="14">
        <f t="shared" si="184"/>
        <v>4</v>
      </c>
      <c r="K1010" s="14">
        <f t="shared" si="185"/>
        <v>4</v>
      </c>
      <c r="L1010" s="14">
        <f t="shared" si="186"/>
        <v>4</v>
      </c>
      <c r="M1010" s="14">
        <f t="shared" si="187"/>
        <v>3</v>
      </c>
      <c r="N1010" s="14">
        <f t="shared" si="188"/>
        <v>3</v>
      </c>
      <c r="O1010">
        <f t="shared" si="189"/>
        <v>2016</v>
      </c>
      <c r="P1010">
        <f t="shared" si="190"/>
        <v>1</v>
      </c>
      <c r="Q1010">
        <f t="shared" si="191"/>
        <v>28</v>
      </c>
      <c r="R1010">
        <f t="shared" si="180"/>
        <v>2</v>
      </c>
    </row>
    <row r="1011" spans="1:18" x14ac:dyDescent="0.2">
      <c r="A1011" s="3">
        <v>42397</v>
      </c>
      <c r="B1011" s="4">
        <v>504</v>
      </c>
      <c r="C1011" s="5">
        <v>0.30208333333333298</v>
      </c>
      <c r="D1011" s="6" t="s">
        <v>11</v>
      </c>
      <c r="E1011" s="4">
        <v>4</v>
      </c>
      <c r="F1011" s="9" t="s">
        <v>18</v>
      </c>
      <c r="G1011" s="13">
        <f t="shared" si="181"/>
        <v>4</v>
      </c>
      <c r="H1011">
        <f t="shared" si="182"/>
        <v>4</v>
      </c>
      <c r="I1011" s="14">
        <f t="shared" si="183"/>
        <v>8</v>
      </c>
      <c r="J1011" s="14">
        <f t="shared" si="184"/>
        <v>4</v>
      </c>
      <c r="K1011" s="14">
        <f t="shared" si="185"/>
        <v>4</v>
      </c>
      <c r="L1011" s="14">
        <f t="shared" si="186"/>
        <v>4</v>
      </c>
      <c r="M1011" s="14">
        <f t="shared" si="187"/>
        <v>3</v>
      </c>
      <c r="N1011" s="14">
        <f t="shared" si="188"/>
        <v>3</v>
      </c>
      <c r="O1011">
        <f t="shared" si="189"/>
        <v>2016</v>
      </c>
      <c r="P1011">
        <f t="shared" si="190"/>
        <v>1</v>
      </c>
      <c r="Q1011">
        <f t="shared" si="191"/>
        <v>28</v>
      </c>
      <c r="R1011">
        <f t="shared" si="180"/>
        <v>2</v>
      </c>
    </row>
    <row r="1012" spans="1:18" x14ac:dyDescent="0.2">
      <c r="A1012" s="3">
        <v>42397</v>
      </c>
      <c r="B1012" s="4">
        <v>501</v>
      </c>
      <c r="C1012" s="5">
        <v>0.3125</v>
      </c>
      <c r="D1012" s="6" t="s">
        <v>11</v>
      </c>
      <c r="E1012" s="4">
        <v>10</v>
      </c>
      <c r="F1012" s="9" t="s">
        <v>19</v>
      </c>
      <c r="G1012" s="13">
        <f t="shared" si="181"/>
        <v>1</v>
      </c>
      <c r="H1012">
        <f t="shared" si="182"/>
        <v>4</v>
      </c>
      <c r="I1012" s="14">
        <f t="shared" si="183"/>
        <v>8</v>
      </c>
      <c r="J1012" s="14">
        <f t="shared" si="184"/>
        <v>2</v>
      </c>
      <c r="K1012" s="14">
        <f t="shared" si="185"/>
        <v>3</v>
      </c>
      <c r="L1012" s="14">
        <f t="shared" si="186"/>
        <v>2</v>
      </c>
      <c r="M1012" s="14">
        <f t="shared" si="187"/>
        <v>1</v>
      </c>
      <c r="N1012" s="14">
        <f t="shared" si="188"/>
        <v>1</v>
      </c>
      <c r="O1012">
        <f t="shared" si="189"/>
        <v>2016</v>
      </c>
      <c r="P1012">
        <f t="shared" si="190"/>
        <v>1</v>
      </c>
      <c r="Q1012">
        <f t="shared" si="191"/>
        <v>28</v>
      </c>
      <c r="R1012">
        <f t="shared" si="180"/>
        <v>3</v>
      </c>
    </row>
    <row r="1013" spans="1:18" x14ac:dyDescent="0.2">
      <c r="A1013" s="3">
        <v>42397</v>
      </c>
      <c r="B1013" s="4">
        <v>504</v>
      </c>
      <c r="C1013" s="5">
        <v>0.36527777777777798</v>
      </c>
      <c r="D1013" s="6" t="s">
        <v>11</v>
      </c>
      <c r="E1013" s="4">
        <v>4</v>
      </c>
      <c r="F1013" s="9" t="s">
        <v>19</v>
      </c>
      <c r="G1013" s="13">
        <f t="shared" si="181"/>
        <v>4</v>
      </c>
      <c r="H1013">
        <f t="shared" si="182"/>
        <v>4</v>
      </c>
      <c r="I1013" s="14">
        <f t="shared" si="183"/>
        <v>9</v>
      </c>
      <c r="J1013" s="14">
        <f t="shared" si="184"/>
        <v>2</v>
      </c>
      <c r="K1013" s="14">
        <f t="shared" si="185"/>
        <v>4</v>
      </c>
      <c r="L1013" s="14">
        <f t="shared" si="186"/>
        <v>4</v>
      </c>
      <c r="M1013" s="14">
        <f t="shared" si="187"/>
        <v>3</v>
      </c>
      <c r="N1013" s="14">
        <f t="shared" si="188"/>
        <v>3</v>
      </c>
      <c r="O1013">
        <f t="shared" si="189"/>
        <v>2016</v>
      </c>
      <c r="P1013">
        <f t="shared" si="190"/>
        <v>1</v>
      </c>
      <c r="Q1013">
        <f t="shared" si="191"/>
        <v>28</v>
      </c>
      <c r="R1013">
        <f t="shared" si="180"/>
        <v>2</v>
      </c>
    </row>
    <row r="1014" spans="1:18" x14ac:dyDescent="0.2">
      <c r="A1014" s="3">
        <v>42397</v>
      </c>
      <c r="B1014" s="4">
        <v>501</v>
      </c>
      <c r="C1014" s="5">
        <v>0.42569444444444399</v>
      </c>
      <c r="D1014" s="6" t="s">
        <v>11</v>
      </c>
      <c r="E1014" s="4">
        <v>6</v>
      </c>
      <c r="F1014" s="9" t="s">
        <v>18</v>
      </c>
      <c r="G1014" s="13">
        <f t="shared" si="181"/>
        <v>1</v>
      </c>
      <c r="H1014">
        <f t="shared" si="182"/>
        <v>4</v>
      </c>
      <c r="I1014" s="14">
        <f t="shared" si="183"/>
        <v>11</v>
      </c>
      <c r="J1014" s="14">
        <f t="shared" si="184"/>
        <v>4</v>
      </c>
      <c r="K1014" s="14">
        <f t="shared" si="185"/>
        <v>3</v>
      </c>
      <c r="L1014" s="14">
        <f t="shared" si="186"/>
        <v>2</v>
      </c>
      <c r="M1014" s="14">
        <f t="shared" si="187"/>
        <v>1</v>
      </c>
      <c r="N1014" s="14">
        <f t="shared" si="188"/>
        <v>1</v>
      </c>
      <c r="O1014">
        <f t="shared" si="189"/>
        <v>2016</v>
      </c>
      <c r="P1014">
        <f t="shared" si="190"/>
        <v>1</v>
      </c>
      <c r="Q1014">
        <f t="shared" si="191"/>
        <v>28</v>
      </c>
      <c r="R1014">
        <f t="shared" si="180"/>
        <v>3</v>
      </c>
    </row>
    <row r="1015" spans="1:18" x14ac:dyDescent="0.2">
      <c r="A1015" s="3">
        <v>42397</v>
      </c>
      <c r="B1015" s="4">
        <v>501</v>
      </c>
      <c r="C1015" s="5">
        <v>0.43194444444444402</v>
      </c>
      <c r="D1015" s="6" t="s">
        <v>11</v>
      </c>
      <c r="E1015" s="4">
        <v>6</v>
      </c>
      <c r="F1015" s="9" t="s">
        <v>19</v>
      </c>
      <c r="G1015" s="13">
        <f t="shared" si="181"/>
        <v>1</v>
      </c>
      <c r="H1015">
        <f t="shared" si="182"/>
        <v>4</v>
      </c>
      <c r="I1015" s="14">
        <f t="shared" si="183"/>
        <v>11</v>
      </c>
      <c r="J1015" s="14">
        <f t="shared" si="184"/>
        <v>2</v>
      </c>
      <c r="K1015" s="14">
        <f t="shared" si="185"/>
        <v>3</v>
      </c>
      <c r="L1015" s="14">
        <f t="shared" si="186"/>
        <v>2</v>
      </c>
      <c r="M1015" s="14">
        <f t="shared" si="187"/>
        <v>1</v>
      </c>
      <c r="N1015" s="14">
        <f t="shared" si="188"/>
        <v>1</v>
      </c>
      <c r="O1015">
        <f t="shared" si="189"/>
        <v>2016</v>
      </c>
      <c r="P1015">
        <f t="shared" si="190"/>
        <v>1</v>
      </c>
      <c r="Q1015">
        <f t="shared" si="191"/>
        <v>28</v>
      </c>
      <c r="R1015">
        <f t="shared" si="180"/>
        <v>3</v>
      </c>
    </row>
    <row r="1016" spans="1:18" x14ac:dyDescent="0.2">
      <c r="A1016" s="3">
        <v>42397</v>
      </c>
      <c r="B1016" s="4">
        <v>502</v>
      </c>
      <c r="C1016" s="5">
        <v>0.46111111111111103</v>
      </c>
      <c r="D1016" s="6" t="s">
        <v>11</v>
      </c>
      <c r="E1016" s="4">
        <v>10</v>
      </c>
      <c r="F1016" s="9" t="s">
        <v>18</v>
      </c>
      <c r="G1016" s="13">
        <f t="shared" si="181"/>
        <v>2</v>
      </c>
      <c r="H1016">
        <f t="shared" si="182"/>
        <v>4</v>
      </c>
      <c r="I1016" s="14">
        <f t="shared" si="183"/>
        <v>12</v>
      </c>
      <c r="J1016" s="14">
        <f t="shared" si="184"/>
        <v>4</v>
      </c>
      <c r="K1016" s="14">
        <f t="shared" si="185"/>
        <v>2</v>
      </c>
      <c r="L1016" s="14">
        <f t="shared" si="186"/>
        <v>1</v>
      </c>
      <c r="M1016" s="14">
        <f t="shared" si="187"/>
        <v>3</v>
      </c>
      <c r="N1016" s="14">
        <f t="shared" si="188"/>
        <v>3</v>
      </c>
      <c r="O1016">
        <f t="shared" si="189"/>
        <v>2016</v>
      </c>
      <c r="P1016">
        <f t="shared" si="190"/>
        <v>1</v>
      </c>
      <c r="Q1016">
        <f t="shared" si="191"/>
        <v>28</v>
      </c>
      <c r="R1016">
        <f t="shared" si="180"/>
        <v>3</v>
      </c>
    </row>
    <row r="1017" spans="1:18" x14ac:dyDescent="0.2">
      <c r="A1017" s="3">
        <v>42397</v>
      </c>
      <c r="B1017" s="4">
        <v>501</v>
      </c>
      <c r="C1017" s="5">
        <v>0.49513888888888902</v>
      </c>
      <c r="D1017" s="6" t="s">
        <v>11</v>
      </c>
      <c r="E1017" s="4">
        <v>6</v>
      </c>
      <c r="F1017" s="9" t="s">
        <v>18</v>
      </c>
      <c r="G1017" s="13">
        <f t="shared" si="181"/>
        <v>1</v>
      </c>
      <c r="H1017">
        <f t="shared" si="182"/>
        <v>4</v>
      </c>
      <c r="I1017" s="14">
        <f t="shared" si="183"/>
        <v>12</v>
      </c>
      <c r="J1017" s="14">
        <f t="shared" si="184"/>
        <v>4</v>
      </c>
      <c r="K1017" s="14">
        <f t="shared" si="185"/>
        <v>3</v>
      </c>
      <c r="L1017" s="14">
        <f t="shared" si="186"/>
        <v>2</v>
      </c>
      <c r="M1017" s="14">
        <f t="shared" si="187"/>
        <v>1</v>
      </c>
      <c r="N1017" s="14">
        <f t="shared" si="188"/>
        <v>1</v>
      </c>
      <c r="O1017">
        <f t="shared" si="189"/>
        <v>2016</v>
      </c>
      <c r="P1017">
        <f t="shared" si="190"/>
        <v>1</v>
      </c>
      <c r="Q1017">
        <f t="shared" si="191"/>
        <v>28</v>
      </c>
      <c r="R1017">
        <f t="shared" si="180"/>
        <v>3</v>
      </c>
    </row>
    <row r="1018" spans="1:18" x14ac:dyDescent="0.2">
      <c r="A1018" s="3">
        <v>42397</v>
      </c>
      <c r="B1018" s="4">
        <v>502</v>
      </c>
      <c r="C1018" s="5">
        <v>0.49583333333333302</v>
      </c>
      <c r="D1018" s="6" t="s">
        <v>11</v>
      </c>
      <c r="E1018" s="4">
        <v>10</v>
      </c>
      <c r="F1018" s="9" t="s">
        <v>18</v>
      </c>
      <c r="G1018" s="13">
        <f t="shared" si="181"/>
        <v>2</v>
      </c>
      <c r="H1018">
        <f t="shared" si="182"/>
        <v>4</v>
      </c>
      <c r="I1018" s="14">
        <f t="shared" si="183"/>
        <v>12</v>
      </c>
      <c r="J1018" s="14">
        <f t="shared" si="184"/>
        <v>4</v>
      </c>
      <c r="K1018" s="14">
        <f t="shared" si="185"/>
        <v>2</v>
      </c>
      <c r="L1018" s="14">
        <f t="shared" si="186"/>
        <v>1</v>
      </c>
      <c r="M1018" s="14">
        <f t="shared" si="187"/>
        <v>3</v>
      </c>
      <c r="N1018" s="14">
        <f t="shared" si="188"/>
        <v>3</v>
      </c>
      <c r="O1018">
        <f t="shared" si="189"/>
        <v>2016</v>
      </c>
      <c r="P1018">
        <f t="shared" si="190"/>
        <v>1</v>
      </c>
      <c r="Q1018">
        <f t="shared" si="191"/>
        <v>28</v>
      </c>
      <c r="R1018">
        <f t="shared" si="180"/>
        <v>3</v>
      </c>
    </row>
    <row r="1019" spans="1:18" x14ac:dyDescent="0.2">
      <c r="A1019" s="3">
        <v>42397</v>
      </c>
      <c r="B1019" s="4">
        <v>501</v>
      </c>
      <c r="C1019" s="5">
        <v>0.57361111111111096</v>
      </c>
      <c r="D1019" s="6" t="s">
        <v>11</v>
      </c>
      <c r="E1019" s="4">
        <v>6</v>
      </c>
      <c r="F1019" s="9" t="s">
        <v>18</v>
      </c>
      <c r="G1019" s="13">
        <f t="shared" si="181"/>
        <v>1</v>
      </c>
      <c r="H1019">
        <f t="shared" si="182"/>
        <v>4</v>
      </c>
      <c r="I1019" s="14">
        <f t="shared" si="183"/>
        <v>14</v>
      </c>
      <c r="J1019" s="14">
        <f t="shared" si="184"/>
        <v>4</v>
      </c>
      <c r="K1019" s="14">
        <f t="shared" si="185"/>
        <v>3</v>
      </c>
      <c r="L1019" s="14">
        <f t="shared" si="186"/>
        <v>2</v>
      </c>
      <c r="M1019" s="14">
        <f t="shared" si="187"/>
        <v>1</v>
      </c>
      <c r="N1019" s="14">
        <f t="shared" si="188"/>
        <v>1</v>
      </c>
      <c r="O1019">
        <f t="shared" si="189"/>
        <v>2016</v>
      </c>
      <c r="P1019">
        <f t="shared" si="190"/>
        <v>1</v>
      </c>
      <c r="Q1019">
        <f t="shared" si="191"/>
        <v>28</v>
      </c>
      <c r="R1019">
        <f t="shared" si="180"/>
        <v>3</v>
      </c>
    </row>
    <row r="1020" spans="1:18" x14ac:dyDescent="0.2">
      <c r="A1020" s="3">
        <v>42397</v>
      </c>
      <c r="B1020" s="4">
        <v>509</v>
      </c>
      <c r="C1020" s="5">
        <v>0.58402777777777803</v>
      </c>
      <c r="D1020" s="6" t="s">
        <v>11</v>
      </c>
      <c r="E1020" s="4">
        <v>6</v>
      </c>
      <c r="F1020" s="9" t="s">
        <v>18</v>
      </c>
      <c r="G1020" s="13">
        <f t="shared" si="181"/>
        <v>7</v>
      </c>
      <c r="H1020">
        <f t="shared" si="182"/>
        <v>4</v>
      </c>
      <c r="I1020" s="14">
        <f t="shared" si="183"/>
        <v>15</v>
      </c>
      <c r="J1020" s="14">
        <f t="shared" si="184"/>
        <v>4</v>
      </c>
      <c r="K1020" s="14">
        <f t="shared" si="185"/>
        <v>1</v>
      </c>
      <c r="L1020" s="14">
        <f t="shared" si="186"/>
        <v>2</v>
      </c>
      <c r="M1020" s="14">
        <f t="shared" si="187"/>
        <v>2</v>
      </c>
      <c r="N1020" s="14">
        <f t="shared" si="188"/>
        <v>2</v>
      </c>
      <c r="O1020">
        <f t="shared" si="189"/>
        <v>2016</v>
      </c>
      <c r="P1020">
        <f t="shared" si="190"/>
        <v>1</v>
      </c>
      <c r="Q1020">
        <f t="shared" si="191"/>
        <v>28</v>
      </c>
      <c r="R1020">
        <f t="shared" si="180"/>
        <v>3</v>
      </c>
    </row>
    <row r="1021" spans="1:18" x14ac:dyDescent="0.2">
      <c r="A1021" s="3">
        <v>42397</v>
      </c>
      <c r="B1021" s="4">
        <v>509</v>
      </c>
      <c r="C1021" s="5">
        <v>0.58402777777777803</v>
      </c>
      <c r="D1021" s="6" t="s">
        <v>11</v>
      </c>
      <c r="E1021" s="4">
        <v>6</v>
      </c>
      <c r="F1021" s="9" t="s">
        <v>18</v>
      </c>
      <c r="G1021" s="13">
        <f t="shared" si="181"/>
        <v>7</v>
      </c>
      <c r="H1021">
        <f t="shared" si="182"/>
        <v>4</v>
      </c>
      <c r="I1021" s="14">
        <f t="shared" si="183"/>
        <v>15</v>
      </c>
      <c r="J1021" s="14">
        <f t="shared" si="184"/>
        <v>4</v>
      </c>
      <c r="K1021" s="14">
        <f t="shared" si="185"/>
        <v>1</v>
      </c>
      <c r="L1021" s="14">
        <f t="shared" si="186"/>
        <v>2</v>
      </c>
      <c r="M1021" s="14">
        <f t="shared" si="187"/>
        <v>2</v>
      </c>
      <c r="N1021" s="14">
        <f t="shared" si="188"/>
        <v>2</v>
      </c>
      <c r="O1021">
        <f t="shared" si="189"/>
        <v>2016</v>
      </c>
      <c r="P1021">
        <f t="shared" si="190"/>
        <v>1</v>
      </c>
      <c r="Q1021">
        <f t="shared" si="191"/>
        <v>28</v>
      </c>
      <c r="R1021">
        <f t="shared" si="180"/>
        <v>3</v>
      </c>
    </row>
    <row r="1022" spans="1:18" x14ac:dyDescent="0.2">
      <c r="A1022" s="3">
        <v>42397</v>
      </c>
      <c r="B1022" s="4">
        <v>509</v>
      </c>
      <c r="C1022" s="5">
        <v>0.58958333333333302</v>
      </c>
      <c r="D1022" s="6" t="s">
        <v>11</v>
      </c>
      <c r="E1022" s="4">
        <v>6</v>
      </c>
      <c r="F1022" s="9" t="s">
        <v>18</v>
      </c>
      <c r="G1022" s="13">
        <f t="shared" si="181"/>
        <v>7</v>
      </c>
      <c r="H1022">
        <f t="shared" si="182"/>
        <v>4</v>
      </c>
      <c r="I1022" s="14">
        <f t="shared" si="183"/>
        <v>15</v>
      </c>
      <c r="J1022" s="14">
        <f t="shared" si="184"/>
        <v>4</v>
      </c>
      <c r="K1022" s="14">
        <f t="shared" si="185"/>
        <v>1</v>
      </c>
      <c r="L1022" s="14">
        <f t="shared" si="186"/>
        <v>2</v>
      </c>
      <c r="M1022" s="14">
        <f t="shared" si="187"/>
        <v>2</v>
      </c>
      <c r="N1022" s="14">
        <f t="shared" si="188"/>
        <v>2</v>
      </c>
      <c r="O1022">
        <f t="shared" si="189"/>
        <v>2016</v>
      </c>
      <c r="P1022">
        <f t="shared" si="190"/>
        <v>1</v>
      </c>
      <c r="Q1022">
        <f t="shared" si="191"/>
        <v>28</v>
      </c>
      <c r="R1022">
        <f t="shared" si="180"/>
        <v>3</v>
      </c>
    </row>
    <row r="1023" spans="1:18" x14ac:dyDescent="0.2">
      <c r="A1023" s="3">
        <v>42397</v>
      </c>
      <c r="B1023" s="4">
        <v>512</v>
      </c>
      <c r="C1023" s="5">
        <v>0.59791666666666698</v>
      </c>
      <c r="D1023" s="6" t="s">
        <v>11</v>
      </c>
      <c r="E1023" s="4">
        <v>6</v>
      </c>
      <c r="F1023" s="9" t="s">
        <v>18</v>
      </c>
      <c r="G1023" s="13">
        <f t="shared" si="181"/>
        <v>10</v>
      </c>
      <c r="H1023">
        <f t="shared" si="182"/>
        <v>4</v>
      </c>
      <c r="I1023" s="14">
        <f t="shared" si="183"/>
        <v>15</v>
      </c>
      <c r="J1023" s="14">
        <f t="shared" si="184"/>
        <v>4</v>
      </c>
      <c r="K1023" s="14">
        <f t="shared" si="185"/>
        <v>3</v>
      </c>
      <c r="L1023" s="14">
        <f t="shared" si="186"/>
        <v>1</v>
      </c>
      <c r="M1023" s="14">
        <f t="shared" si="187"/>
        <v>3</v>
      </c>
      <c r="N1023" s="14">
        <f t="shared" si="188"/>
        <v>3</v>
      </c>
      <c r="O1023">
        <f t="shared" si="189"/>
        <v>2016</v>
      </c>
      <c r="P1023">
        <f t="shared" si="190"/>
        <v>1</v>
      </c>
      <c r="Q1023">
        <f t="shared" si="191"/>
        <v>28</v>
      </c>
      <c r="R1023">
        <f t="shared" si="180"/>
        <v>3</v>
      </c>
    </row>
    <row r="1024" spans="1:18" x14ac:dyDescent="0.2">
      <c r="A1024" s="3">
        <v>42397</v>
      </c>
      <c r="B1024" s="4">
        <v>506</v>
      </c>
      <c r="C1024" s="5">
        <v>0.6</v>
      </c>
      <c r="D1024" s="6" t="s">
        <v>11</v>
      </c>
      <c r="E1024" s="4">
        <v>6</v>
      </c>
      <c r="F1024" s="9" t="s">
        <v>18</v>
      </c>
      <c r="G1024" s="13">
        <f t="shared" si="181"/>
        <v>6</v>
      </c>
      <c r="H1024">
        <f t="shared" si="182"/>
        <v>4</v>
      </c>
      <c r="I1024" s="14">
        <f t="shared" si="183"/>
        <v>15</v>
      </c>
      <c r="J1024" s="14">
        <f t="shared" si="184"/>
        <v>4</v>
      </c>
      <c r="K1024" s="14">
        <f t="shared" si="185"/>
        <v>4</v>
      </c>
      <c r="L1024" s="14">
        <f t="shared" si="186"/>
        <v>2</v>
      </c>
      <c r="M1024" s="14">
        <f t="shared" si="187"/>
        <v>2</v>
      </c>
      <c r="N1024" s="14">
        <f t="shared" si="188"/>
        <v>2</v>
      </c>
      <c r="O1024">
        <f t="shared" si="189"/>
        <v>2016</v>
      </c>
      <c r="P1024">
        <f t="shared" si="190"/>
        <v>1</v>
      </c>
      <c r="Q1024">
        <f t="shared" si="191"/>
        <v>28</v>
      </c>
      <c r="R1024">
        <f t="shared" si="180"/>
        <v>3</v>
      </c>
    </row>
    <row r="1025" spans="1:18" x14ac:dyDescent="0.2">
      <c r="A1025" s="3">
        <v>42397</v>
      </c>
      <c r="B1025" s="4">
        <v>501</v>
      </c>
      <c r="C1025" s="5">
        <v>0.61111111111111105</v>
      </c>
      <c r="D1025" s="6" t="s">
        <v>11</v>
      </c>
      <c r="E1025" s="4">
        <v>6</v>
      </c>
      <c r="F1025" s="9" t="s">
        <v>18</v>
      </c>
      <c r="G1025" s="13">
        <f t="shared" si="181"/>
        <v>1</v>
      </c>
      <c r="H1025">
        <f t="shared" si="182"/>
        <v>4</v>
      </c>
      <c r="I1025" s="14">
        <f t="shared" si="183"/>
        <v>15</v>
      </c>
      <c r="J1025" s="14">
        <f t="shared" si="184"/>
        <v>4</v>
      </c>
      <c r="K1025" s="14">
        <f t="shared" si="185"/>
        <v>3</v>
      </c>
      <c r="L1025" s="14">
        <f t="shared" si="186"/>
        <v>2</v>
      </c>
      <c r="M1025" s="14">
        <f t="shared" si="187"/>
        <v>1</v>
      </c>
      <c r="N1025" s="14">
        <f t="shared" si="188"/>
        <v>1</v>
      </c>
      <c r="O1025">
        <f t="shared" si="189"/>
        <v>2016</v>
      </c>
      <c r="P1025">
        <f t="shared" si="190"/>
        <v>1</v>
      </c>
      <c r="Q1025">
        <f t="shared" si="191"/>
        <v>28</v>
      </c>
      <c r="R1025">
        <f t="shared" si="180"/>
        <v>3</v>
      </c>
    </row>
    <row r="1026" spans="1:18" x14ac:dyDescent="0.2">
      <c r="A1026" s="3">
        <v>42397</v>
      </c>
      <c r="B1026" s="4">
        <v>501</v>
      </c>
      <c r="C1026" s="5">
        <v>0.61944444444444402</v>
      </c>
      <c r="D1026" s="6" t="s">
        <v>11</v>
      </c>
      <c r="E1026" s="4">
        <v>6</v>
      </c>
      <c r="F1026" s="9" t="s">
        <v>18</v>
      </c>
      <c r="G1026" s="13">
        <f t="shared" si="181"/>
        <v>1</v>
      </c>
      <c r="H1026">
        <f t="shared" si="182"/>
        <v>4</v>
      </c>
      <c r="I1026" s="14">
        <f t="shared" si="183"/>
        <v>15</v>
      </c>
      <c r="J1026" s="14">
        <f t="shared" si="184"/>
        <v>4</v>
      </c>
      <c r="K1026" s="14">
        <f t="shared" si="185"/>
        <v>3</v>
      </c>
      <c r="L1026" s="14">
        <f t="shared" si="186"/>
        <v>2</v>
      </c>
      <c r="M1026" s="14">
        <f t="shared" si="187"/>
        <v>1</v>
      </c>
      <c r="N1026" s="14">
        <f t="shared" si="188"/>
        <v>1</v>
      </c>
      <c r="O1026">
        <f t="shared" si="189"/>
        <v>2016</v>
      </c>
      <c r="P1026">
        <f t="shared" si="190"/>
        <v>1</v>
      </c>
      <c r="Q1026">
        <f t="shared" si="191"/>
        <v>28</v>
      </c>
      <c r="R1026">
        <f t="shared" ref="R1026:R1089" si="192">IF(E1026=0,1,(IF(E1026&lt;=5,2,(IF(E1026&lt;=10,3,(IF(E1026&gt;=11,4)))))))</f>
        <v>3</v>
      </c>
    </row>
    <row r="1027" spans="1:18" x14ac:dyDescent="0.2">
      <c r="A1027" s="3">
        <v>42397</v>
      </c>
      <c r="B1027" s="4">
        <v>502</v>
      </c>
      <c r="C1027" s="5">
        <v>0.62361111111111101</v>
      </c>
      <c r="D1027" s="6" t="s">
        <v>11</v>
      </c>
      <c r="E1027" s="4">
        <v>12</v>
      </c>
      <c r="F1027" s="9" t="s">
        <v>18</v>
      </c>
      <c r="G1027" s="13">
        <f t="shared" ref="G1027:G1090" si="193">IF(B1027=501,1,(IF(B1027=502,2,(IF(B1027=503,3,(IF(B1027=504,4,(IF(B1027=505,5,(IF(B1027=506,6,(IF(B1027=509,7,(IF(B1027=510,8,(IF(B1027=511,9,(IF(B1027=512,10,(IF(B1027=514,11)))))))))))))))))))))</f>
        <v>2</v>
      </c>
      <c r="H1027">
        <f t="shared" ref="H1027:H1090" si="194">IF(D1027="Friday",5,(IF(D1027="Saturday",6,(IF(D1027="Sunday",7,(IF(D1027="Monday",1,(IF(D1027="Tuesday",2,(IF(D1027="Wednesday",3,(IF(D1027="Thursday",4,0)))))))))))))</f>
        <v>4</v>
      </c>
      <c r="I1027" s="14">
        <f t="shared" ref="I1027:I1090" si="195">(ROUNDDOWN(C1027*24,0)+1)</f>
        <v>15</v>
      </c>
      <c r="J1027" s="14">
        <f t="shared" ref="J1027:J1090" si="196">IF(F1027="N",1,(IF(F1027="E",2,(IF(F1027="S",3,(IF(F1027="W",4)))))))</f>
        <v>4</v>
      </c>
      <c r="K1027" s="14">
        <f t="shared" ref="K1027:K1090" si="197">IF(B1027=501,3,(IF(B1027=502,2,(IF(B1027=503,3,(IF(B1027=504,4,(IF(B1027=505,3,(IF(B1027=506,4,(IF(B1027=509,1,(IF(B1027=510,1,(IF(B1027=511,1,(IF(B1027=512,3,(IF(B1027=514,2)))))))))))))))))))))</f>
        <v>2</v>
      </c>
      <c r="L1027" s="14">
        <f t="shared" ref="L1027:L1090" si="198">IF(B1027=501,2,(IF(B1027=502,1,(IF(B1027=503,2,(IF(B1027=504,4,(IF(B1027=505,3,(IF(B1027=506,2,(IF(B1027=509,2,(IF(B1027=510,3,(IF(B1027=511,3,(IF(B1027=512,1,(IF(B1027=514,1)))))))))))))))))))))</f>
        <v>1</v>
      </c>
      <c r="M1027" s="14">
        <f t="shared" ref="M1027:M1090" si="199">IF(B1027=501,1,(IF(B1027=502,3,(IF(B1027=503,1,(IF(B1027=504,3,(IF(B1027=505,4,(IF(B1027=506,2,(IF(B1027=509,2,(IF(B1027=510,3,(IF(B1027=511,2,(IF(B1027=512,3,(IF(B1027=514,3)))))))))))))))))))))</f>
        <v>3</v>
      </c>
      <c r="N1027" s="14">
        <f t="shared" ref="N1027:N1090" si="200">IF(B1027=501,1,(IF(B1027=502,3,(IF(B1027=503,1,(IF(B1027=504,3,(IF(B1027=505,4,(IF(B1027=506,2,(IF(B1027=509,2,(IF(B1027=510,3,(IF(B1027=511,2,(IF(B1027=512,3,(IF(B1027=514,1)))))))))))))))))))))</f>
        <v>3</v>
      </c>
      <c r="O1027">
        <f t="shared" ref="O1027:O1090" si="201">YEAR(A1027)</f>
        <v>2016</v>
      </c>
      <c r="P1027">
        <f t="shared" ref="P1027:P1090" si="202">MONTH(A1027)</f>
        <v>1</v>
      </c>
      <c r="Q1027">
        <f t="shared" ref="Q1027:Q1090" si="203">DAY(A1027)</f>
        <v>28</v>
      </c>
      <c r="R1027">
        <f t="shared" si="192"/>
        <v>4</v>
      </c>
    </row>
    <row r="1028" spans="1:18" x14ac:dyDescent="0.2">
      <c r="A1028" s="3">
        <v>42397</v>
      </c>
      <c r="B1028" s="4">
        <v>512</v>
      </c>
      <c r="C1028" s="5">
        <v>0.63333333333333297</v>
      </c>
      <c r="D1028" s="6" t="s">
        <v>11</v>
      </c>
      <c r="E1028" s="4">
        <v>6</v>
      </c>
      <c r="F1028" s="9" t="s">
        <v>18</v>
      </c>
      <c r="G1028" s="13">
        <f t="shared" si="193"/>
        <v>10</v>
      </c>
      <c r="H1028">
        <f t="shared" si="194"/>
        <v>4</v>
      </c>
      <c r="I1028" s="14">
        <f t="shared" si="195"/>
        <v>16</v>
      </c>
      <c r="J1028" s="14">
        <f t="shared" si="196"/>
        <v>4</v>
      </c>
      <c r="K1028" s="14">
        <f t="shared" si="197"/>
        <v>3</v>
      </c>
      <c r="L1028" s="14">
        <f t="shared" si="198"/>
        <v>1</v>
      </c>
      <c r="M1028" s="14">
        <f t="shared" si="199"/>
        <v>3</v>
      </c>
      <c r="N1028" s="14">
        <f t="shared" si="200"/>
        <v>3</v>
      </c>
      <c r="O1028">
        <f t="shared" si="201"/>
        <v>2016</v>
      </c>
      <c r="P1028">
        <f t="shared" si="202"/>
        <v>1</v>
      </c>
      <c r="Q1028">
        <f t="shared" si="203"/>
        <v>28</v>
      </c>
      <c r="R1028">
        <f t="shared" si="192"/>
        <v>3</v>
      </c>
    </row>
    <row r="1029" spans="1:18" x14ac:dyDescent="0.2">
      <c r="A1029" s="3">
        <v>42397</v>
      </c>
      <c r="B1029" s="4">
        <v>512</v>
      </c>
      <c r="C1029" s="5">
        <v>0.63333333333333297</v>
      </c>
      <c r="D1029" s="6" t="s">
        <v>11</v>
      </c>
      <c r="E1029" s="4">
        <v>6</v>
      </c>
      <c r="F1029" s="9" t="s">
        <v>18</v>
      </c>
      <c r="G1029" s="13">
        <f t="shared" si="193"/>
        <v>10</v>
      </c>
      <c r="H1029">
        <f t="shared" si="194"/>
        <v>4</v>
      </c>
      <c r="I1029" s="14">
        <f t="shared" si="195"/>
        <v>16</v>
      </c>
      <c r="J1029" s="14">
        <f t="shared" si="196"/>
        <v>4</v>
      </c>
      <c r="K1029" s="14">
        <f t="shared" si="197"/>
        <v>3</v>
      </c>
      <c r="L1029" s="14">
        <f t="shared" si="198"/>
        <v>1</v>
      </c>
      <c r="M1029" s="14">
        <f t="shared" si="199"/>
        <v>3</v>
      </c>
      <c r="N1029" s="14">
        <f t="shared" si="200"/>
        <v>3</v>
      </c>
      <c r="O1029">
        <f t="shared" si="201"/>
        <v>2016</v>
      </c>
      <c r="P1029">
        <f t="shared" si="202"/>
        <v>1</v>
      </c>
      <c r="Q1029">
        <f t="shared" si="203"/>
        <v>28</v>
      </c>
      <c r="R1029">
        <f t="shared" si="192"/>
        <v>3</v>
      </c>
    </row>
    <row r="1030" spans="1:18" x14ac:dyDescent="0.2">
      <c r="A1030" s="3">
        <v>42397</v>
      </c>
      <c r="B1030" s="4">
        <v>501</v>
      </c>
      <c r="C1030" s="5">
        <v>0.64097222222222205</v>
      </c>
      <c r="D1030" s="6" t="s">
        <v>11</v>
      </c>
      <c r="E1030" s="4">
        <v>5</v>
      </c>
      <c r="F1030" s="9" t="s">
        <v>18</v>
      </c>
      <c r="G1030" s="13">
        <f t="shared" si="193"/>
        <v>1</v>
      </c>
      <c r="H1030">
        <f t="shared" si="194"/>
        <v>4</v>
      </c>
      <c r="I1030" s="14">
        <f t="shared" si="195"/>
        <v>16</v>
      </c>
      <c r="J1030" s="14">
        <f t="shared" si="196"/>
        <v>4</v>
      </c>
      <c r="K1030" s="14">
        <f t="shared" si="197"/>
        <v>3</v>
      </c>
      <c r="L1030" s="14">
        <f t="shared" si="198"/>
        <v>2</v>
      </c>
      <c r="M1030" s="14">
        <f t="shared" si="199"/>
        <v>1</v>
      </c>
      <c r="N1030" s="14">
        <f t="shared" si="200"/>
        <v>1</v>
      </c>
      <c r="O1030">
        <f t="shared" si="201"/>
        <v>2016</v>
      </c>
      <c r="P1030">
        <f t="shared" si="202"/>
        <v>1</v>
      </c>
      <c r="Q1030">
        <f t="shared" si="203"/>
        <v>28</v>
      </c>
      <c r="R1030">
        <f t="shared" si="192"/>
        <v>2</v>
      </c>
    </row>
    <row r="1031" spans="1:18" x14ac:dyDescent="0.2">
      <c r="A1031" s="3">
        <v>42397</v>
      </c>
      <c r="B1031" s="4">
        <v>505</v>
      </c>
      <c r="C1031" s="5">
        <v>0.65902777777777799</v>
      </c>
      <c r="D1031" s="6" t="s">
        <v>11</v>
      </c>
      <c r="E1031" s="4">
        <v>6</v>
      </c>
      <c r="F1031" s="9" t="s">
        <v>20</v>
      </c>
      <c r="G1031" s="13">
        <f t="shared" si="193"/>
        <v>5</v>
      </c>
      <c r="H1031">
        <f t="shared" si="194"/>
        <v>4</v>
      </c>
      <c r="I1031" s="14">
        <f t="shared" si="195"/>
        <v>16</v>
      </c>
      <c r="J1031" s="14">
        <f t="shared" si="196"/>
        <v>3</v>
      </c>
      <c r="K1031" s="14">
        <f t="shared" si="197"/>
        <v>3</v>
      </c>
      <c r="L1031" s="14">
        <f t="shared" si="198"/>
        <v>3</v>
      </c>
      <c r="M1031" s="14">
        <f t="shared" si="199"/>
        <v>4</v>
      </c>
      <c r="N1031" s="14">
        <f t="shared" si="200"/>
        <v>4</v>
      </c>
      <c r="O1031">
        <f t="shared" si="201"/>
        <v>2016</v>
      </c>
      <c r="P1031">
        <f t="shared" si="202"/>
        <v>1</v>
      </c>
      <c r="Q1031">
        <f t="shared" si="203"/>
        <v>28</v>
      </c>
      <c r="R1031">
        <f t="shared" si="192"/>
        <v>3</v>
      </c>
    </row>
    <row r="1032" spans="1:18" x14ac:dyDescent="0.2">
      <c r="A1032" s="3">
        <v>42397</v>
      </c>
      <c r="B1032" s="4">
        <v>501</v>
      </c>
      <c r="C1032" s="5">
        <v>0.65972222222222199</v>
      </c>
      <c r="D1032" s="6" t="s">
        <v>11</v>
      </c>
      <c r="E1032" s="4">
        <v>6</v>
      </c>
      <c r="F1032" s="9" t="s">
        <v>18</v>
      </c>
      <c r="G1032" s="13">
        <f t="shared" si="193"/>
        <v>1</v>
      </c>
      <c r="H1032">
        <f t="shared" si="194"/>
        <v>4</v>
      </c>
      <c r="I1032" s="14">
        <f t="shared" si="195"/>
        <v>16</v>
      </c>
      <c r="J1032" s="14">
        <f t="shared" si="196"/>
        <v>4</v>
      </c>
      <c r="K1032" s="14">
        <f t="shared" si="197"/>
        <v>3</v>
      </c>
      <c r="L1032" s="14">
        <f t="shared" si="198"/>
        <v>2</v>
      </c>
      <c r="M1032" s="14">
        <f t="shared" si="199"/>
        <v>1</v>
      </c>
      <c r="N1032" s="14">
        <f t="shared" si="200"/>
        <v>1</v>
      </c>
      <c r="O1032">
        <f t="shared" si="201"/>
        <v>2016</v>
      </c>
      <c r="P1032">
        <f t="shared" si="202"/>
        <v>1</v>
      </c>
      <c r="Q1032">
        <f t="shared" si="203"/>
        <v>28</v>
      </c>
      <c r="R1032">
        <f t="shared" si="192"/>
        <v>3</v>
      </c>
    </row>
    <row r="1033" spans="1:18" x14ac:dyDescent="0.2">
      <c r="A1033" s="3">
        <v>42397</v>
      </c>
      <c r="B1033" s="4">
        <v>501</v>
      </c>
      <c r="C1033" s="5">
        <v>0.66666666666666696</v>
      </c>
      <c r="D1033" s="6" t="s">
        <v>11</v>
      </c>
      <c r="E1033" s="4">
        <v>5</v>
      </c>
      <c r="F1033" s="9" t="s">
        <v>18</v>
      </c>
      <c r="G1033" s="13">
        <f t="shared" si="193"/>
        <v>1</v>
      </c>
      <c r="H1033">
        <f t="shared" si="194"/>
        <v>4</v>
      </c>
      <c r="I1033" s="14">
        <f t="shared" si="195"/>
        <v>17</v>
      </c>
      <c r="J1033" s="14">
        <f t="shared" si="196"/>
        <v>4</v>
      </c>
      <c r="K1033" s="14">
        <f t="shared" si="197"/>
        <v>3</v>
      </c>
      <c r="L1033" s="14">
        <f t="shared" si="198"/>
        <v>2</v>
      </c>
      <c r="M1033" s="14">
        <f t="shared" si="199"/>
        <v>1</v>
      </c>
      <c r="N1033" s="14">
        <f t="shared" si="200"/>
        <v>1</v>
      </c>
      <c r="O1033">
        <f t="shared" si="201"/>
        <v>2016</v>
      </c>
      <c r="P1033">
        <f t="shared" si="202"/>
        <v>1</v>
      </c>
      <c r="Q1033">
        <f t="shared" si="203"/>
        <v>28</v>
      </c>
      <c r="R1033">
        <f t="shared" si="192"/>
        <v>2</v>
      </c>
    </row>
    <row r="1034" spans="1:18" x14ac:dyDescent="0.2">
      <c r="A1034" s="3">
        <v>42397</v>
      </c>
      <c r="B1034" s="4">
        <v>502</v>
      </c>
      <c r="C1034" s="5">
        <v>0.6875</v>
      </c>
      <c r="D1034" s="6" t="s">
        <v>11</v>
      </c>
      <c r="E1034" s="4">
        <v>10</v>
      </c>
      <c r="F1034" s="9" t="s">
        <v>18</v>
      </c>
      <c r="G1034" s="13">
        <f t="shared" si="193"/>
        <v>2</v>
      </c>
      <c r="H1034">
        <f t="shared" si="194"/>
        <v>4</v>
      </c>
      <c r="I1034" s="14">
        <f t="shared" si="195"/>
        <v>17</v>
      </c>
      <c r="J1034" s="14">
        <f t="shared" si="196"/>
        <v>4</v>
      </c>
      <c r="K1034" s="14">
        <f t="shared" si="197"/>
        <v>2</v>
      </c>
      <c r="L1034" s="14">
        <f t="shared" si="198"/>
        <v>1</v>
      </c>
      <c r="M1034" s="14">
        <f t="shared" si="199"/>
        <v>3</v>
      </c>
      <c r="N1034" s="14">
        <f t="shared" si="200"/>
        <v>3</v>
      </c>
      <c r="O1034">
        <f t="shared" si="201"/>
        <v>2016</v>
      </c>
      <c r="P1034">
        <f t="shared" si="202"/>
        <v>1</v>
      </c>
      <c r="Q1034">
        <f t="shared" si="203"/>
        <v>28</v>
      </c>
      <c r="R1034">
        <f t="shared" si="192"/>
        <v>3</v>
      </c>
    </row>
    <row r="1035" spans="1:18" x14ac:dyDescent="0.2">
      <c r="A1035" s="3">
        <v>42397</v>
      </c>
      <c r="B1035" s="4">
        <v>501</v>
      </c>
      <c r="C1035" s="5">
        <v>0.71736111111111101</v>
      </c>
      <c r="D1035" s="6" t="s">
        <v>11</v>
      </c>
      <c r="E1035" s="4">
        <v>5</v>
      </c>
      <c r="F1035" s="9" t="s">
        <v>18</v>
      </c>
      <c r="G1035" s="13">
        <f t="shared" si="193"/>
        <v>1</v>
      </c>
      <c r="H1035">
        <f t="shared" si="194"/>
        <v>4</v>
      </c>
      <c r="I1035" s="14">
        <f t="shared" si="195"/>
        <v>18</v>
      </c>
      <c r="J1035" s="14">
        <f t="shared" si="196"/>
        <v>4</v>
      </c>
      <c r="K1035" s="14">
        <f t="shared" si="197"/>
        <v>3</v>
      </c>
      <c r="L1035" s="14">
        <f t="shared" si="198"/>
        <v>2</v>
      </c>
      <c r="M1035" s="14">
        <f t="shared" si="199"/>
        <v>1</v>
      </c>
      <c r="N1035" s="14">
        <f t="shared" si="200"/>
        <v>1</v>
      </c>
      <c r="O1035">
        <f t="shared" si="201"/>
        <v>2016</v>
      </c>
      <c r="P1035">
        <f t="shared" si="202"/>
        <v>1</v>
      </c>
      <c r="Q1035">
        <f t="shared" si="203"/>
        <v>28</v>
      </c>
      <c r="R1035">
        <f t="shared" si="192"/>
        <v>2</v>
      </c>
    </row>
    <row r="1036" spans="1:18" x14ac:dyDescent="0.2">
      <c r="A1036" s="3">
        <v>42397</v>
      </c>
      <c r="B1036" s="4">
        <v>506</v>
      </c>
      <c r="C1036" s="5">
        <v>0.74861111111111101</v>
      </c>
      <c r="D1036" s="6" t="s">
        <v>11</v>
      </c>
      <c r="E1036" s="4">
        <v>20</v>
      </c>
      <c r="F1036" s="9" t="s">
        <v>18</v>
      </c>
      <c r="G1036" s="13">
        <f t="shared" si="193"/>
        <v>6</v>
      </c>
      <c r="H1036">
        <f t="shared" si="194"/>
        <v>4</v>
      </c>
      <c r="I1036" s="14">
        <f t="shared" si="195"/>
        <v>18</v>
      </c>
      <c r="J1036" s="14">
        <f t="shared" si="196"/>
        <v>4</v>
      </c>
      <c r="K1036" s="14">
        <f t="shared" si="197"/>
        <v>4</v>
      </c>
      <c r="L1036" s="14">
        <f t="shared" si="198"/>
        <v>2</v>
      </c>
      <c r="M1036" s="14">
        <f t="shared" si="199"/>
        <v>2</v>
      </c>
      <c r="N1036" s="14">
        <f t="shared" si="200"/>
        <v>2</v>
      </c>
      <c r="O1036">
        <f t="shared" si="201"/>
        <v>2016</v>
      </c>
      <c r="P1036">
        <f t="shared" si="202"/>
        <v>1</v>
      </c>
      <c r="Q1036">
        <f t="shared" si="203"/>
        <v>28</v>
      </c>
      <c r="R1036">
        <f t="shared" si="192"/>
        <v>4</v>
      </c>
    </row>
    <row r="1037" spans="1:18" x14ac:dyDescent="0.2">
      <c r="A1037" s="3">
        <v>42397</v>
      </c>
      <c r="B1037" s="4">
        <v>504</v>
      </c>
      <c r="C1037" s="5">
        <v>0.76319444444444395</v>
      </c>
      <c r="D1037" s="6" t="s">
        <v>11</v>
      </c>
      <c r="E1037" s="4">
        <v>3</v>
      </c>
      <c r="F1037" s="9" t="s">
        <v>19</v>
      </c>
      <c r="G1037" s="13">
        <f t="shared" si="193"/>
        <v>4</v>
      </c>
      <c r="H1037">
        <f t="shared" si="194"/>
        <v>4</v>
      </c>
      <c r="I1037" s="14">
        <f t="shared" si="195"/>
        <v>19</v>
      </c>
      <c r="J1037" s="14">
        <f t="shared" si="196"/>
        <v>2</v>
      </c>
      <c r="K1037" s="14">
        <f t="shared" si="197"/>
        <v>4</v>
      </c>
      <c r="L1037" s="14">
        <f t="shared" si="198"/>
        <v>4</v>
      </c>
      <c r="M1037" s="14">
        <f t="shared" si="199"/>
        <v>3</v>
      </c>
      <c r="N1037" s="14">
        <f t="shared" si="200"/>
        <v>3</v>
      </c>
      <c r="O1037">
        <f t="shared" si="201"/>
        <v>2016</v>
      </c>
      <c r="P1037">
        <f t="shared" si="202"/>
        <v>1</v>
      </c>
      <c r="Q1037">
        <f t="shared" si="203"/>
        <v>28</v>
      </c>
      <c r="R1037">
        <f t="shared" si="192"/>
        <v>2</v>
      </c>
    </row>
    <row r="1038" spans="1:18" x14ac:dyDescent="0.2">
      <c r="A1038" s="3">
        <v>42397</v>
      </c>
      <c r="B1038" s="4">
        <v>512</v>
      </c>
      <c r="C1038" s="5">
        <v>0.76458333333333295</v>
      </c>
      <c r="D1038" s="6" t="s">
        <v>11</v>
      </c>
      <c r="E1038" s="4">
        <v>6</v>
      </c>
      <c r="F1038" s="9" t="s">
        <v>19</v>
      </c>
      <c r="G1038" s="13">
        <f t="shared" si="193"/>
        <v>10</v>
      </c>
      <c r="H1038">
        <f t="shared" si="194"/>
        <v>4</v>
      </c>
      <c r="I1038" s="14">
        <f t="shared" si="195"/>
        <v>19</v>
      </c>
      <c r="J1038" s="14">
        <f t="shared" si="196"/>
        <v>2</v>
      </c>
      <c r="K1038" s="14">
        <f t="shared" si="197"/>
        <v>3</v>
      </c>
      <c r="L1038" s="14">
        <f t="shared" si="198"/>
        <v>1</v>
      </c>
      <c r="M1038" s="14">
        <f t="shared" si="199"/>
        <v>3</v>
      </c>
      <c r="N1038" s="14">
        <f t="shared" si="200"/>
        <v>3</v>
      </c>
      <c r="O1038">
        <f t="shared" si="201"/>
        <v>2016</v>
      </c>
      <c r="P1038">
        <f t="shared" si="202"/>
        <v>1</v>
      </c>
      <c r="Q1038">
        <f t="shared" si="203"/>
        <v>28</v>
      </c>
      <c r="R1038">
        <f t="shared" si="192"/>
        <v>3</v>
      </c>
    </row>
    <row r="1039" spans="1:18" x14ac:dyDescent="0.2">
      <c r="A1039" s="3">
        <v>42397</v>
      </c>
      <c r="B1039" s="4">
        <v>512</v>
      </c>
      <c r="C1039" s="5">
        <v>0.76666666666666705</v>
      </c>
      <c r="D1039" s="6" t="s">
        <v>11</v>
      </c>
      <c r="E1039" s="4">
        <v>6</v>
      </c>
      <c r="F1039" s="9" t="s">
        <v>19</v>
      </c>
      <c r="G1039" s="13">
        <f t="shared" si="193"/>
        <v>10</v>
      </c>
      <c r="H1039">
        <f t="shared" si="194"/>
        <v>4</v>
      </c>
      <c r="I1039" s="14">
        <f t="shared" si="195"/>
        <v>19</v>
      </c>
      <c r="J1039" s="14">
        <f t="shared" si="196"/>
        <v>2</v>
      </c>
      <c r="K1039" s="14">
        <f t="shared" si="197"/>
        <v>3</v>
      </c>
      <c r="L1039" s="14">
        <f t="shared" si="198"/>
        <v>1</v>
      </c>
      <c r="M1039" s="14">
        <f t="shared" si="199"/>
        <v>3</v>
      </c>
      <c r="N1039" s="14">
        <f t="shared" si="200"/>
        <v>3</v>
      </c>
      <c r="O1039">
        <f t="shared" si="201"/>
        <v>2016</v>
      </c>
      <c r="P1039">
        <f t="shared" si="202"/>
        <v>1</v>
      </c>
      <c r="Q1039">
        <f t="shared" si="203"/>
        <v>28</v>
      </c>
      <c r="R1039">
        <f t="shared" si="192"/>
        <v>3</v>
      </c>
    </row>
    <row r="1040" spans="1:18" x14ac:dyDescent="0.2">
      <c r="A1040" s="3">
        <v>42397</v>
      </c>
      <c r="B1040" s="4">
        <v>510</v>
      </c>
      <c r="C1040" s="5">
        <v>0.8</v>
      </c>
      <c r="D1040" s="6" t="s">
        <v>11</v>
      </c>
      <c r="E1040" s="4">
        <v>16</v>
      </c>
      <c r="F1040" s="9" t="s">
        <v>20</v>
      </c>
      <c r="G1040" s="13">
        <f t="shared" si="193"/>
        <v>8</v>
      </c>
      <c r="H1040">
        <f t="shared" si="194"/>
        <v>4</v>
      </c>
      <c r="I1040" s="14">
        <f t="shared" si="195"/>
        <v>20</v>
      </c>
      <c r="J1040" s="14">
        <f t="shared" si="196"/>
        <v>3</v>
      </c>
      <c r="K1040" s="14">
        <f t="shared" si="197"/>
        <v>1</v>
      </c>
      <c r="L1040" s="14">
        <f t="shared" si="198"/>
        <v>3</v>
      </c>
      <c r="M1040" s="14">
        <f t="shared" si="199"/>
        <v>3</v>
      </c>
      <c r="N1040" s="14">
        <f t="shared" si="200"/>
        <v>3</v>
      </c>
      <c r="O1040">
        <f t="shared" si="201"/>
        <v>2016</v>
      </c>
      <c r="P1040">
        <f t="shared" si="202"/>
        <v>1</v>
      </c>
      <c r="Q1040">
        <f t="shared" si="203"/>
        <v>28</v>
      </c>
      <c r="R1040">
        <f t="shared" si="192"/>
        <v>4</v>
      </c>
    </row>
    <row r="1041" spans="1:18" x14ac:dyDescent="0.2">
      <c r="A1041" s="3">
        <v>42397</v>
      </c>
      <c r="B1041" s="4">
        <v>505</v>
      </c>
      <c r="C1041" s="5">
        <v>0.81458333333333299</v>
      </c>
      <c r="D1041" s="6" t="s">
        <v>11</v>
      </c>
      <c r="E1041" s="4">
        <v>13</v>
      </c>
      <c r="F1041" s="9" t="s">
        <v>19</v>
      </c>
      <c r="G1041" s="13">
        <f t="shared" si="193"/>
        <v>5</v>
      </c>
      <c r="H1041">
        <f t="shared" si="194"/>
        <v>4</v>
      </c>
      <c r="I1041" s="14">
        <f t="shared" si="195"/>
        <v>20</v>
      </c>
      <c r="J1041" s="14">
        <f t="shared" si="196"/>
        <v>2</v>
      </c>
      <c r="K1041" s="14">
        <f t="shared" si="197"/>
        <v>3</v>
      </c>
      <c r="L1041" s="14">
        <f t="shared" si="198"/>
        <v>3</v>
      </c>
      <c r="M1041" s="14">
        <f t="shared" si="199"/>
        <v>4</v>
      </c>
      <c r="N1041" s="14">
        <f t="shared" si="200"/>
        <v>4</v>
      </c>
      <c r="O1041">
        <f t="shared" si="201"/>
        <v>2016</v>
      </c>
      <c r="P1041">
        <f t="shared" si="202"/>
        <v>1</v>
      </c>
      <c r="Q1041">
        <f t="shared" si="203"/>
        <v>28</v>
      </c>
      <c r="R1041">
        <f t="shared" si="192"/>
        <v>4</v>
      </c>
    </row>
    <row r="1042" spans="1:18" x14ac:dyDescent="0.2">
      <c r="A1042" s="3">
        <v>42397</v>
      </c>
      <c r="B1042" s="4">
        <v>505</v>
      </c>
      <c r="C1042" s="5">
        <v>0.82083333333333297</v>
      </c>
      <c r="D1042" s="6" t="s">
        <v>11</v>
      </c>
      <c r="E1042" s="4">
        <v>29</v>
      </c>
      <c r="F1042" s="9" t="s">
        <v>20</v>
      </c>
      <c r="G1042" s="13">
        <f t="shared" si="193"/>
        <v>5</v>
      </c>
      <c r="H1042">
        <f t="shared" si="194"/>
        <v>4</v>
      </c>
      <c r="I1042" s="14">
        <f t="shared" si="195"/>
        <v>20</v>
      </c>
      <c r="J1042" s="14">
        <f t="shared" si="196"/>
        <v>3</v>
      </c>
      <c r="K1042" s="14">
        <f t="shared" si="197"/>
        <v>3</v>
      </c>
      <c r="L1042" s="14">
        <f t="shared" si="198"/>
        <v>3</v>
      </c>
      <c r="M1042" s="14">
        <f t="shared" si="199"/>
        <v>4</v>
      </c>
      <c r="N1042" s="14">
        <f t="shared" si="200"/>
        <v>4</v>
      </c>
      <c r="O1042">
        <f t="shared" si="201"/>
        <v>2016</v>
      </c>
      <c r="P1042">
        <f t="shared" si="202"/>
        <v>1</v>
      </c>
      <c r="Q1042">
        <f t="shared" si="203"/>
        <v>28</v>
      </c>
      <c r="R1042">
        <f t="shared" si="192"/>
        <v>4</v>
      </c>
    </row>
    <row r="1043" spans="1:18" x14ac:dyDescent="0.2">
      <c r="A1043" s="3">
        <v>42397</v>
      </c>
      <c r="B1043" s="4">
        <v>504</v>
      </c>
      <c r="C1043" s="5">
        <v>0.82361111111111096</v>
      </c>
      <c r="D1043" s="6" t="s">
        <v>11</v>
      </c>
      <c r="E1043" s="4">
        <v>27</v>
      </c>
      <c r="F1043" s="9" t="s">
        <v>20</v>
      </c>
      <c r="G1043" s="13">
        <f t="shared" si="193"/>
        <v>4</v>
      </c>
      <c r="H1043">
        <f t="shared" si="194"/>
        <v>4</v>
      </c>
      <c r="I1043" s="14">
        <f t="shared" si="195"/>
        <v>20</v>
      </c>
      <c r="J1043" s="14">
        <f t="shared" si="196"/>
        <v>3</v>
      </c>
      <c r="K1043" s="14">
        <f t="shared" si="197"/>
        <v>4</v>
      </c>
      <c r="L1043" s="14">
        <f t="shared" si="198"/>
        <v>4</v>
      </c>
      <c r="M1043" s="14">
        <f t="shared" si="199"/>
        <v>3</v>
      </c>
      <c r="N1043" s="14">
        <f t="shared" si="200"/>
        <v>3</v>
      </c>
      <c r="O1043">
        <f t="shared" si="201"/>
        <v>2016</v>
      </c>
      <c r="P1043">
        <f t="shared" si="202"/>
        <v>1</v>
      </c>
      <c r="Q1043">
        <f t="shared" si="203"/>
        <v>28</v>
      </c>
      <c r="R1043">
        <f t="shared" si="192"/>
        <v>4</v>
      </c>
    </row>
    <row r="1044" spans="1:18" x14ac:dyDescent="0.2">
      <c r="A1044" s="3">
        <v>42397</v>
      </c>
      <c r="B1044" s="4">
        <v>501</v>
      </c>
      <c r="C1044" s="5">
        <v>0.84513888888888899</v>
      </c>
      <c r="D1044" s="6" t="s">
        <v>11</v>
      </c>
      <c r="E1044" s="4">
        <v>5</v>
      </c>
      <c r="F1044" s="9" t="s">
        <v>18</v>
      </c>
      <c r="G1044" s="13">
        <f t="shared" si="193"/>
        <v>1</v>
      </c>
      <c r="H1044">
        <f t="shared" si="194"/>
        <v>4</v>
      </c>
      <c r="I1044" s="14">
        <f t="shared" si="195"/>
        <v>21</v>
      </c>
      <c r="J1044" s="14">
        <f t="shared" si="196"/>
        <v>4</v>
      </c>
      <c r="K1044" s="14">
        <f t="shared" si="197"/>
        <v>3</v>
      </c>
      <c r="L1044" s="14">
        <f t="shared" si="198"/>
        <v>2</v>
      </c>
      <c r="M1044" s="14">
        <f t="shared" si="199"/>
        <v>1</v>
      </c>
      <c r="N1044" s="14">
        <f t="shared" si="200"/>
        <v>1</v>
      </c>
      <c r="O1044">
        <f t="shared" si="201"/>
        <v>2016</v>
      </c>
      <c r="P1044">
        <f t="shared" si="202"/>
        <v>1</v>
      </c>
      <c r="Q1044">
        <f t="shared" si="203"/>
        <v>28</v>
      </c>
      <c r="R1044">
        <f t="shared" si="192"/>
        <v>2</v>
      </c>
    </row>
    <row r="1045" spans="1:18" x14ac:dyDescent="0.2">
      <c r="A1045" s="3">
        <v>42397</v>
      </c>
      <c r="B1045" s="4">
        <v>501</v>
      </c>
      <c r="C1045" s="5">
        <v>0.87152777777777801</v>
      </c>
      <c r="D1045" s="6" t="s">
        <v>11</v>
      </c>
      <c r="E1045" s="4">
        <v>5</v>
      </c>
      <c r="F1045" s="9" t="s">
        <v>18</v>
      </c>
      <c r="G1045" s="13">
        <f t="shared" si="193"/>
        <v>1</v>
      </c>
      <c r="H1045">
        <f t="shared" si="194"/>
        <v>4</v>
      </c>
      <c r="I1045" s="14">
        <f t="shared" si="195"/>
        <v>21</v>
      </c>
      <c r="J1045" s="14">
        <f t="shared" si="196"/>
        <v>4</v>
      </c>
      <c r="K1045" s="14">
        <f t="shared" si="197"/>
        <v>3</v>
      </c>
      <c r="L1045" s="14">
        <f t="shared" si="198"/>
        <v>2</v>
      </c>
      <c r="M1045" s="14">
        <f t="shared" si="199"/>
        <v>1</v>
      </c>
      <c r="N1045" s="14">
        <f t="shared" si="200"/>
        <v>1</v>
      </c>
      <c r="O1045">
        <f t="shared" si="201"/>
        <v>2016</v>
      </c>
      <c r="P1045">
        <f t="shared" si="202"/>
        <v>1</v>
      </c>
      <c r="Q1045">
        <f t="shared" si="203"/>
        <v>28</v>
      </c>
      <c r="R1045">
        <f t="shared" si="192"/>
        <v>2</v>
      </c>
    </row>
    <row r="1046" spans="1:18" x14ac:dyDescent="0.2">
      <c r="A1046" s="3">
        <v>42397</v>
      </c>
      <c r="B1046" s="4">
        <v>505</v>
      </c>
      <c r="C1046" s="5">
        <v>0.92708333333333304</v>
      </c>
      <c r="D1046" s="6" t="s">
        <v>11</v>
      </c>
      <c r="E1046" s="4">
        <v>8</v>
      </c>
      <c r="F1046" s="9" t="s">
        <v>19</v>
      </c>
      <c r="G1046" s="13">
        <f t="shared" si="193"/>
        <v>5</v>
      </c>
      <c r="H1046">
        <f t="shared" si="194"/>
        <v>4</v>
      </c>
      <c r="I1046" s="14">
        <f t="shared" si="195"/>
        <v>23</v>
      </c>
      <c r="J1046" s="14">
        <f t="shared" si="196"/>
        <v>2</v>
      </c>
      <c r="K1046" s="14">
        <f t="shared" si="197"/>
        <v>3</v>
      </c>
      <c r="L1046" s="14">
        <f t="shared" si="198"/>
        <v>3</v>
      </c>
      <c r="M1046" s="14">
        <f t="shared" si="199"/>
        <v>4</v>
      </c>
      <c r="N1046" s="14">
        <f t="shared" si="200"/>
        <v>4</v>
      </c>
      <c r="O1046">
        <f t="shared" si="201"/>
        <v>2016</v>
      </c>
      <c r="P1046">
        <f t="shared" si="202"/>
        <v>1</v>
      </c>
      <c r="Q1046">
        <f t="shared" si="203"/>
        <v>28</v>
      </c>
      <c r="R1046">
        <f t="shared" si="192"/>
        <v>3</v>
      </c>
    </row>
    <row r="1047" spans="1:18" x14ac:dyDescent="0.2">
      <c r="A1047" s="3">
        <v>42397</v>
      </c>
      <c r="B1047" s="4">
        <v>501</v>
      </c>
      <c r="C1047" s="5">
        <v>0.9375</v>
      </c>
      <c r="D1047" s="6" t="s">
        <v>11</v>
      </c>
      <c r="E1047" s="4">
        <v>12</v>
      </c>
      <c r="F1047" s="9" t="s">
        <v>18</v>
      </c>
      <c r="G1047" s="13">
        <f t="shared" si="193"/>
        <v>1</v>
      </c>
      <c r="H1047">
        <f t="shared" si="194"/>
        <v>4</v>
      </c>
      <c r="I1047" s="14">
        <f t="shared" si="195"/>
        <v>23</v>
      </c>
      <c r="J1047" s="14">
        <f t="shared" si="196"/>
        <v>4</v>
      </c>
      <c r="K1047" s="14">
        <f t="shared" si="197"/>
        <v>3</v>
      </c>
      <c r="L1047" s="14">
        <f t="shared" si="198"/>
        <v>2</v>
      </c>
      <c r="M1047" s="14">
        <f t="shared" si="199"/>
        <v>1</v>
      </c>
      <c r="N1047" s="14">
        <f t="shared" si="200"/>
        <v>1</v>
      </c>
      <c r="O1047">
        <f t="shared" si="201"/>
        <v>2016</v>
      </c>
      <c r="P1047">
        <f t="shared" si="202"/>
        <v>1</v>
      </c>
      <c r="Q1047">
        <f t="shared" si="203"/>
        <v>28</v>
      </c>
      <c r="R1047">
        <f t="shared" si="192"/>
        <v>4</v>
      </c>
    </row>
    <row r="1048" spans="1:18" x14ac:dyDescent="0.2">
      <c r="A1048" s="3">
        <v>42397</v>
      </c>
      <c r="B1048" s="4">
        <v>504</v>
      </c>
      <c r="C1048" s="5">
        <v>0.9375</v>
      </c>
      <c r="D1048" s="6" t="s">
        <v>11</v>
      </c>
      <c r="E1048" s="4">
        <v>6</v>
      </c>
      <c r="F1048" s="9" t="s">
        <v>18</v>
      </c>
      <c r="G1048" s="13">
        <f t="shared" si="193"/>
        <v>4</v>
      </c>
      <c r="H1048">
        <f t="shared" si="194"/>
        <v>4</v>
      </c>
      <c r="I1048" s="14">
        <f t="shared" si="195"/>
        <v>23</v>
      </c>
      <c r="J1048" s="14">
        <f t="shared" si="196"/>
        <v>4</v>
      </c>
      <c r="K1048" s="14">
        <f t="shared" si="197"/>
        <v>4</v>
      </c>
      <c r="L1048" s="14">
        <f t="shared" si="198"/>
        <v>4</v>
      </c>
      <c r="M1048" s="14">
        <f t="shared" si="199"/>
        <v>3</v>
      </c>
      <c r="N1048" s="14">
        <f t="shared" si="200"/>
        <v>3</v>
      </c>
      <c r="O1048">
        <f t="shared" si="201"/>
        <v>2016</v>
      </c>
      <c r="P1048">
        <f t="shared" si="202"/>
        <v>1</v>
      </c>
      <c r="Q1048">
        <f t="shared" si="203"/>
        <v>28</v>
      </c>
      <c r="R1048">
        <f t="shared" si="192"/>
        <v>3</v>
      </c>
    </row>
    <row r="1049" spans="1:18" x14ac:dyDescent="0.2">
      <c r="A1049" s="3">
        <v>42397</v>
      </c>
      <c r="B1049" s="4">
        <v>506</v>
      </c>
      <c r="C1049" s="5">
        <v>0.96180555555555602</v>
      </c>
      <c r="D1049" s="6" t="s">
        <v>11</v>
      </c>
      <c r="E1049" s="4">
        <v>10</v>
      </c>
      <c r="F1049" s="9" t="s">
        <v>18</v>
      </c>
      <c r="G1049" s="13">
        <f t="shared" si="193"/>
        <v>6</v>
      </c>
      <c r="H1049">
        <f t="shared" si="194"/>
        <v>4</v>
      </c>
      <c r="I1049" s="14">
        <f t="shared" si="195"/>
        <v>24</v>
      </c>
      <c r="J1049" s="14">
        <f t="shared" si="196"/>
        <v>4</v>
      </c>
      <c r="K1049" s="14">
        <f t="shared" si="197"/>
        <v>4</v>
      </c>
      <c r="L1049" s="14">
        <f t="shared" si="198"/>
        <v>2</v>
      </c>
      <c r="M1049" s="14">
        <f t="shared" si="199"/>
        <v>2</v>
      </c>
      <c r="N1049" s="14">
        <f t="shared" si="200"/>
        <v>2</v>
      </c>
      <c r="O1049">
        <f t="shared" si="201"/>
        <v>2016</v>
      </c>
      <c r="P1049">
        <f t="shared" si="202"/>
        <v>1</v>
      </c>
      <c r="Q1049">
        <f t="shared" si="203"/>
        <v>28</v>
      </c>
      <c r="R1049">
        <f t="shared" si="192"/>
        <v>3</v>
      </c>
    </row>
    <row r="1050" spans="1:18" x14ac:dyDescent="0.2">
      <c r="A1050" s="3">
        <v>42398</v>
      </c>
      <c r="B1050" s="4">
        <v>505</v>
      </c>
      <c r="C1050" s="5">
        <v>0.21458333333333299</v>
      </c>
      <c r="D1050" s="6" t="s">
        <v>5</v>
      </c>
      <c r="E1050" s="4">
        <v>8</v>
      </c>
      <c r="F1050" s="9" t="s">
        <v>19</v>
      </c>
      <c r="G1050" s="13">
        <f t="shared" si="193"/>
        <v>5</v>
      </c>
      <c r="H1050">
        <f t="shared" si="194"/>
        <v>5</v>
      </c>
      <c r="I1050" s="14">
        <f t="shared" si="195"/>
        <v>6</v>
      </c>
      <c r="J1050" s="14">
        <f t="shared" si="196"/>
        <v>2</v>
      </c>
      <c r="K1050" s="14">
        <f t="shared" si="197"/>
        <v>3</v>
      </c>
      <c r="L1050" s="14">
        <f t="shared" si="198"/>
        <v>3</v>
      </c>
      <c r="M1050" s="14">
        <f t="shared" si="199"/>
        <v>4</v>
      </c>
      <c r="N1050" s="14">
        <f t="shared" si="200"/>
        <v>4</v>
      </c>
      <c r="O1050">
        <f t="shared" si="201"/>
        <v>2016</v>
      </c>
      <c r="P1050">
        <f t="shared" si="202"/>
        <v>1</v>
      </c>
      <c r="Q1050">
        <f t="shared" si="203"/>
        <v>29</v>
      </c>
      <c r="R1050">
        <f t="shared" si="192"/>
        <v>3</v>
      </c>
    </row>
    <row r="1051" spans="1:18" x14ac:dyDescent="0.2">
      <c r="A1051" s="3">
        <v>42398</v>
      </c>
      <c r="B1051" s="4">
        <v>501</v>
      </c>
      <c r="C1051" s="5">
        <v>0.22152777777777799</v>
      </c>
      <c r="D1051" s="6" t="s">
        <v>5</v>
      </c>
      <c r="E1051" s="4">
        <v>10</v>
      </c>
      <c r="F1051" s="9" t="s">
        <v>18</v>
      </c>
      <c r="G1051" s="13">
        <f t="shared" si="193"/>
        <v>1</v>
      </c>
      <c r="H1051">
        <f t="shared" si="194"/>
        <v>5</v>
      </c>
      <c r="I1051" s="14">
        <f t="shared" si="195"/>
        <v>6</v>
      </c>
      <c r="J1051" s="14">
        <f t="shared" si="196"/>
        <v>4</v>
      </c>
      <c r="K1051" s="14">
        <f t="shared" si="197"/>
        <v>3</v>
      </c>
      <c r="L1051" s="14">
        <f t="shared" si="198"/>
        <v>2</v>
      </c>
      <c r="M1051" s="14">
        <f t="shared" si="199"/>
        <v>1</v>
      </c>
      <c r="N1051" s="14">
        <f t="shared" si="200"/>
        <v>1</v>
      </c>
      <c r="O1051">
        <f t="shared" si="201"/>
        <v>2016</v>
      </c>
      <c r="P1051">
        <f t="shared" si="202"/>
        <v>1</v>
      </c>
      <c r="Q1051">
        <f t="shared" si="203"/>
        <v>29</v>
      </c>
      <c r="R1051">
        <f t="shared" si="192"/>
        <v>3</v>
      </c>
    </row>
    <row r="1052" spans="1:18" x14ac:dyDescent="0.2">
      <c r="A1052" s="3">
        <v>42398</v>
      </c>
      <c r="B1052" s="4">
        <v>501</v>
      </c>
      <c r="C1052" s="5">
        <v>0.22152777777777799</v>
      </c>
      <c r="D1052" s="6" t="s">
        <v>5</v>
      </c>
      <c r="E1052" s="4">
        <v>5</v>
      </c>
      <c r="F1052" s="9" t="s">
        <v>18</v>
      </c>
      <c r="G1052" s="13">
        <f t="shared" si="193"/>
        <v>1</v>
      </c>
      <c r="H1052">
        <f t="shared" si="194"/>
        <v>5</v>
      </c>
      <c r="I1052" s="14">
        <f t="shared" si="195"/>
        <v>6</v>
      </c>
      <c r="J1052" s="14">
        <f t="shared" si="196"/>
        <v>4</v>
      </c>
      <c r="K1052" s="14">
        <f t="shared" si="197"/>
        <v>3</v>
      </c>
      <c r="L1052" s="14">
        <f t="shared" si="198"/>
        <v>2</v>
      </c>
      <c r="M1052" s="14">
        <f t="shared" si="199"/>
        <v>1</v>
      </c>
      <c r="N1052" s="14">
        <f t="shared" si="200"/>
        <v>1</v>
      </c>
      <c r="O1052">
        <f t="shared" si="201"/>
        <v>2016</v>
      </c>
      <c r="P1052">
        <f t="shared" si="202"/>
        <v>1</v>
      </c>
      <c r="Q1052">
        <f t="shared" si="203"/>
        <v>29</v>
      </c>
      <c r="R1052">
        <f t="shared" si="192"/>
        <v>2</v>
      </c>
    </row>
    <row r="1053" spans="1:18" x14ac:dyDescent="0.2">
      <c r="A1053" s="3">
        <v>42398</v>
      </c>
      <c r="B1053" s="4">
        <v>504</v>
      </c>
      <c r="C1053" s="5">
        <v>0.234027777777778</v>
      </c>
      <c r="D1053" s="6" t="s">
        <v>5</v>
      </c>
      <c r="E1053" s="4">
        <v>4</v>
      </c>
      <c r="F1053" s="9" t="s">
        <v>18</v>
      </c>
      <c r="G1053" s="13">
        <f t="shared" si="193"/>
        <v>4</v>
      </c>
      <c r="H1053">
        <f t="shared" si="194"/>
        <v>5</v>
      </c>
      <c r="I1053" s="14">
        <f t="shared" si="195"/>
        <v>6</v>
      </c>
      <c r="J1053" s="14">
        <f t="shared" si="196"/>
        <v>4</v>
      </c>
      <c r="K1053" s="14">
        <f t="shared" si="197"/>
        <v>4</v>
      </c>
      <c r="L1053" s="14">
        <f t="shared" si="198"/>
        <v>4</v>
      </c>
      <c r="M1053" s="14">
        <f t="shared" si="199"/>
        <v>3</v>
      </c>
      <c r="N1053" s="14">
        <f t="shared" si="200"/>
        <v>3</v>
      </c>
      <c r="O1053">
        <f t="shared" si="201"/>
        <v>2016</v>
      </c>
      <c r="P1053">
        <f t="shared" si="202"/>
        <v>1</v>
      </c>
      <c r="Q1053">
        <f t="shared" si="203"/>
        <v>29</v>
      </c>
      <c r="R1053">
        <f t="shared" si="192"/>
        <v>2</v>
      </c>
    </row>
    <row r="1054" spans="1:18" x14ac:dyDescent="0.2">
      <c r="A1054" s="3">
        <v>42398</v>
      </c>
      <c r="B1054" s="4">
        <v>501</v>
      </c>
      <c r="C1054" s="5">
        <v>0.234722222222222</v>
      </c>
      <c r="D1054" s="6" t="s">
        <v>5</v>
      </c>
      <c r="E1054" s="4">
        <v>3</v>
      </c>
      <c r="F1054" s="9" t="s">
        <v>18</v>
      </c>
      <c r="G1054" s="13">
        <f t="shared" si="193"/>
        <v>1</v>
      </c>
      <c r="H1054">
        <f t="shared" si="194"/>
        <v>5</v>
      </c>
      <c r="I1054" s="14">
        <f t="shared" si="195"/>
        <v>6</v>
      </c>
      <c r="J1054" s="14">
        <f t="shared" si="196"/>
        <v>4</v>
      </c>
      <c r="K1054" s="14">
        <f t="shared" si="197"/>
        <v>3</v>
      </c>
      <c r="L1054" s="14">
        <f t="shared" si="198"/>
        <v>2</v>
      </c>
      <c r="M1054" s="14">
        <f t="shared" si="199"/>
        <v>1</v>
      </c>
      <c r="N1054" s="14">
        <f t="shared" si="200"/>
        <v>1</v>
      </c>
      <c r="O1054">
        <f t="shared" si="201"/>
        <v>2016</v>
      </c>
      <c r="P1054">
        <f t="shared" si="202"/>
        <v>1</v>
      </c>
      <c r="Q1054">
        <f t="shared" si="203"/>
        <v>29</v>
      </c>
      <c r="R1054">
        <f t="shared" si="192"/>
        <v>2</v>
      </c>
    </row>
    <row r="1055" spans="1:18" x14ac:dyDescent="0.2">
      <c r="A1055" s="3">
        <v>42398</v>
      </c>
      <c r="B1055" s="4">
        <v>506</v>
      </c>
      <c r="C1055" s="5">
        <v>0.23611111111111099</v>
      </c>
      <c r="D1055" s="6" t="s">
        <v>5</v>
      </c>
      <c r="E1055" s="4">
        <v>4</v>
      </c>
      <c r="F1055" s="9" t="s">
        <v>19</v>
      </c>
      <c r="G1055" s="13">
        <f t="shared" si="193"/>
        <v>6</v>
      </c>
      <c r="H1055">
        <f t="shared" si="194"/>
        <v>5</v>
      </c>
      <c r="I1055" s="14">
        <f t="shared" si="195"/>
        <v>6</v>
      </c>
      <c r="J1055" s="14">
        <f t="shared" si="196"/>
        <v>2</v>
      </c>
      <c r="K1055" s="14">
        <f t="shared" si="197"/>
        <v>4</v>
      </c>
      <c r="L1055" s="14">
        <f t="shared" si="198"/>
        <v>2</v>
      </c>
      <c r="M1055" s="14">
        <f t="shared" si="199"/>
        <v>2</v>
      </c>
      <c r="N1055" s="14">
        <f t="shared" si="200"/>
        <v>2</v>
      </c>
      <c r="O1055">
        <f t="shared" si="201"/>
        <v>2016</v>
      </c>
      <c r="P1055">
        <f t="shared" si="202"/>
        <v>1</v>
      </c>
      <c r="Q1055">
        <f t="shared" si="203"/>
        <v>29</v>
      </c>
      <c r="R1055">
        <f t="shared" si="192"/>
        <v>2</v>
      </c>
    </row>
    <row r="1056" spans="1:18" x14ac:dyDescent="0.2">
      <c r="A1056" s="3">
        <v>42398</v>
      </c>
      <c r="B1056" s="4">
        <v>501</v>
      </c>
      <c r="C1056" s="5">
        <v>0.23680555555555599</v>
      </c>
      <c r="D1056" s="6" t="s">
        <v>5</v>
      </c>
      <c r="E1056" s="4">
        <v>10</v>
      </c>
      <c r="F1056" s="9" t="s">
        <v>18</v>
      </c>
      <c r="G1056" s="13">
        <f t="shared" si="193"/>
        <v>1</v>
      </c>
      <c r="H1056">
        <f t="shared" si="194"/>
        <v>5</v>
      </c>
      <c r="I1056" s="14">
        <f t="shared" si="195"/>
        <v>6</v>
      </c>
      <c r="J1056" s="14">
        <f t="shared" si="196"/>
        <v>4</v>
      </c>
      <c r="K1056" s="14">
        <f t="shared" si="197"/>
        <v>3</v>
      </c>
      <c r="L1056" s="14">
        <f t="shared" si="198"/>
        <v>2</v>
      </c>
      <c r="M1056" s="14">
        <f t="shared" si="199"/>
        <v>1</v>
      </c>
      <c r="N1056" s="14">
        <f t="shared" si="200"/>
        <v>1</v>
      </c>
      <c r="O1056">
        <f t="shared" si="201"/>
        <v>2016</v>
      </c>
      <c r="P1056">
        <f t="shared" si="202"/>
        <v>1</v>
      </c>
      <c r="Q1056">
        <f t="shared" si="203"/>
        <v>29</v>
      </c>
      <c r="R1056">
        <f t="shared" si="192"/>
        <v>3</v>
      </c>
    </row>
    <row r="1057" spans="1:18" x14ac:dyDescent="0.2">
      <c r="A1057" s="3">
        <v>42398</v>
      </c>
      <c r="B1057" s="4">
        <v>511</v>
      </c>
      <c r="C1057" s="5">
        <v>0.24513888888888899</v>
      </c>
      <c r="D1057" s="6" t="s">
        <v>5</v>
      </c>
      <c r="E1057" s="4">
        <v>5</v>
      </c>
      <c r="F1057" s="9" t="s">
        <v>20</v>
      </c>
      <c r="G1057" s="13">
        <f t="shared" si="193"/>
        <v>9</v>
      </c>
      <c r="H1057">
        <f t="shared" si="194"/>
        <v>5</v>
      </c>
      <c r="I1057" s="14">
        <f t="shared" si="195"/>
        <v>6</v>
      </c>
      <c r="J1057" s="14">
        <f t="shared" si="196"/>
        <v>3</v>
      </c>
      <c r="K1057" s="14">
        <f t="shared" si="197"/>
        <v>1</v>
      </c>
      <c r="L1057" s="14">
        <f t="shared" si="198"/>
        <v>3</v>
      </c>
      <c r="M1057" s="14">
        <f t="shared" si="199"/>
        <v>2</v>
      </c>
      <c r="N1057" s="14">
        <f t="shared" si="200"/>
        <v>2</v>
      </c>
      <c r="O1057">
        <f t="shared" si="201"/>
        <v>2016</v>
      </c>
      <c r="P1057">
        <f t="shared" si="202"/>
        <v>1</v>
      </c>
      <c r="Q1057">
        <f t="shared" si="203"/>
        <v>29</v>
      </c>
      <c r="R1057">
        <f t="shared" si="192"/>
        <v>2</v>
      </c>
    </row>
    <row r="1058" spans="1:18" x14ac:dyDescent="0.2">
      <c r="A1058" s="3">
        <v>42398</v>
      </c>
      <c r="B1058" s="4">
        <v>512</v>
      </c>
      <c r="C1058" s="5">
        <v>0.249305555555556</v>
      </c>
      <c r="D1058" s="6" t="s">
        <v>5</v>
      </c>
      <c r="E1058" s="4">
        <v>3</v>
      </c>
      <c r="F1058" s="9" t="s">
        <v>19</v>
      </c>
      <c r="G1058" s="13">
        <f t="shared" si="193"/>
        <v>10</v>
      </c>
      <c r="H1058">
        <f t="shared" si="194"/>
        <v>5</v>
      </c>
      <c r="I1058" s="14">
        <f t="shared" si="195"/>
        <v>6</v>
      </c>
      <c r="J1058" s="14">
        <f t="shared" si="196"/>
        <v>2</v>
      </c>
      <c r="K1058" s="14">
        <f t="shared" si="197"/>
        <v>3</v>
      </c>
      <c r="L1058" s="14">
        <f t="shared" si="198"/>
        <v>1</v>
      </c>
      <c r="M1058" s="14">
        <f t="shared" si="199"/>
        <v>3</v>
      </c>
      <c r="N1058" s="14">
        <f t="shared" si="200"/>
        <v>3</v>
      </c>
      <c r="O1058">
        <f t="shared" si="201"/>
        <v>2016</v>
      </c>
      <c r="P1058">
        <f t="shared" si="202"/>
        <v>1</v>
      </c>
      <c r="Q1058">
        <f t="shared" si="203"/>
        <v>29</v>
      </c>
      <c r="R1058">
        <f t="shared" si="192"/>
        <v>2</v>
      </c>
    </row>
    <row r="1059" spans="1:18" x14ac:dyDescent="0.2">
      <c r="A1059" s="3">
        <v>42398</v>
      </c>
      <c r="B1059" s="4">
        <v>504</v>
      </c>
      <c r="C1059" s="5">
        <v>0.25208333333333299</v>
      </c>
      <c r="D1059" s="6" t="s">
        <v>5</v>
      </c>
      <c r="E1059" s="4">
        <v>3</v>
      </c>
      <c r="F1059" s="9" t="s">
        <v>18</v>
      </c>
      <c r="G1059" s="13">
        <f t="shared" si="193"/>
        <v>4</v>
      </c>
      <c r="H1059">
        <f t="shared" si="194"/>
        <v>5</v>
      </c>
      <c r="I1059" s="14">
        <f t="shared" si="195"/>
        <v>7</v>
      </c>
      <c r="J1059" s="14">
        <f t="shared" si="196"/>
        <v>4</v>
      </c>
      <c r="K1059" s="14">
        <f t="shared" si="197"/>
        <v>4</v>
      </c>
      <c r="L1059" s="14">
        <f t="shared" si="198"/>
        <v>4</v>
      </c>
      <c r="M1059" s="14">
        <f t="shared" si="199"/>
        <v>3</v>
      </c>
      <c r="N1059" s="14">
        <f t="shared" si="200"/>
        <v>3</v>
      </c>
      <c r="O1059">
        <f t="shared" si="201"/>
        <v>2016</v>
      </c>
      <c r="P1059">
        <f t="shared" si="202"/>
        <v>1</v>
      </c>
      <c r="Q1059">
        <f t="shared" si="203"/>
        <v>29</v>
      </c>
      <c r="R1059">
        <f t="shared" si="192"/>
        <v>2</v>
      </c>
    </row>
    <row r="1060" spans="1:18" x14ac:dyDescent="0.2">
      <c r="A1060" s="3">
        <v>42398</v>
      </c>
      <c r="B1060" s="4">
        <v>511</v>
      </c>
      <c r="C1060" s="5">
        <v>0.25416666666666698</v>
      </c>
      <c r="D1060" s="6" t="s">
        <v>5</v>
      </c>
      <c r="E1060" s="4">
        <v>5</v>
      </c>
      <c r="F1060" s="9" t="s">
        <v>20</v>
      </c>
      <c r="G1060" s="13">
        <f t="shared" si="193"/>
        <v>9</v>
      </c>
      <c r="H1060">
        <f t="shared" si="194"/>
        <v>5</v>
      </c>
      <c r="I1060" s="14">
        <f t="shared" si="195"/>
        <v>7</v>
      </c>
      <c r="J1060" s="14">
        <f t="shared" si="196"/>
        <v>3</v>
      </c>
      <c r="K1060" s="14">
        <f t="shared" si="197"/>
        <v>1</v>
      </c>
      <c r="L1060" s="14">
        <f t="shared" si="198"/>
        <v>3</v>
      </c>
      <c r="M1060" s="14">
        <f t="shared" si="199"/>
        <v>2</v>
      </c>
      <c r="N1060" s="14">
        <f t="shared" si="200"/>
        <v>2</v>
      </c>
      <c r="O1060">
        <f t="shared" si="201"/>
        <v>2016</v>
      </c>
      <c r="P1060">
        <f t="shared" si="202"/>
        <v>1</v>
      </c>
      <c r="Q1060">
        <f t="shared" si="203"/>
        <v>29</v>
      </c>
      <c r="R1060">
        <f t="shared" si="192"/>
        <v>2</v>
      </c>
    </row>
    <row r="1061" spans="1:18" x14ac:dyDescent="0.2">
      <c r="A1061" s="3">
        <v>42398</v>
      </c>
      <c r="B1061" s="4">
        <v>506</v>
      </c>
      <c r="C1061" s="5">
        <v>0.25624999999999998</v>
      </c>
      <c r="D1061" s="6" t="s">
        <v>5</v>
      </c>
      <c r="E1061" s="4">
        <v>12</v>
      </c>
      <c r="F1061" s="9" t="s">
        <v>19</v>
      </c>
      <c r="G1061" s="13">
        <f t="shared" si="193"/>
        <v>6</v>
      </c>
      <c r="H1061">
        <f t="shared" si="194"/>
        <v>5</v>
      </c>
      <c r="I1061" s="14">
        <f t="shared" si="195"/>
        <v>7</v>
      </c>
      <c r="J1061" s="14">
        <f t="shared" si="196"/>
        <v>2</v>
      </c>
      <c r="K1061" s="14">
        <f t="shared" si="197"/>
        <v>4</v>
      </c>
      <c r="L1061" s="14">
        <f t="shared" si="198"/>
        <v>2</v>
      </c>
      <c r="M1061" s="14">
        <f t="shared" si="199"/>
        <v>2</v>
      </c>
      <c r="N1061" s="14">
        <f t="shared" si="200"/>
        <v>2</v>
      </c>
      <c r="O1061">
        <f t="shared" si="201"/>
        <v>2016</v>
      </c>
      <c r="P1061">
        <f t="shared" si="202"/>
        <v>1</v>
      </c>
      <c r="Q1061">
        <f t="shared" si="203"/>
        <v>29</v>
      </c>
      <c r="R1061">
        <f t="shared" si="192"/>
        <v>4</v>
      </c>
    </row>
    <row r="1062" spans="1:18" x14ac:dyDescent="0.2">
      <c r="A1062" s="3">
        <v>42398</v>
      </c>
      <c r="B1062" s="4">
        <v>506</v>
      </c>
      <c r="C1062" s="5">
        <v>0.25833333333333303</v>
      </c>
      <c r="D1062" s="6" t="s">
        <v>5</v>
      </c>
      <c r="E1062" s="4">
        <v>4</v>
      </c>
      <c r="F1062" s="9" t="s">
        <v>19</v>
      </c>
      <c r="G1062" s="13">
        <f t="shared" si="193"/>
        <v>6</v>
      </c>
      <c r="H1062">
        <f t="shared" si="194"/>
        <v>5</v>
      </c>
      <c r="I1062" s="14">
        <f t="shared" si="195"/>
        <v>7</v>
      </c>
      <c r="J1062" s="14">
        <f t="shared" si="196"/>
        <v>2</v>
      </c>
      <c r="K1062" s="14">
        <f t="shared" si="197"/>
        <v>4</v>
      </c>
      <c r="L1062" s="14">
        <f t="shared" si="198"/>
        <v>2</v>
      </c>
      <c r="M1062" s="14">
        <f t="shared" si="199"/>
        <v>2</v>
      </c>
      <c r="N1062" s="14">
        <f t="shared" si="200"/>
        <v>2</v>
      </c>
      <c r="O1062">
        <f t="shared" si="201"/>
        <v>2016</v>
      </c>
      <c r="P1062">
        <f t="shared" si="202"/>
        <v>1</v>
      </c>
      <c r="Q1062">
        <f t="shared" si="203"/>
        <v>29</v>
      </c>
      <c r="R1062">
        <f t="shared" si="192"/>
        <v>2</v>
      </c>
    </row>
    <row r="1063" spans="1:18" x14ac:dyDescent="0.2">
      <c r="A1063" s="3">
        <v>42398</v>
      </c>
      <c r="B1063" s="4">
        <v>510</v>
      </c>
      <c r="C1063" s="5">
        <v>0.26111111111111102</v>
      </c>
      <c r="D1063" s="6" t="s">
        <v>5</v>
      </c>
      <c r="E1063" s="4">
        <v>8</v>
      </c>
      <c r="F1063" s="9" t="s">
        <v>20</v>
      </c>
      <c r="G1063" s="13">
        <f t="shared" si="193"/>
        <v>8</v>
      </c>
      <c r="H1063">
        <f t="shared" si="194"/>
        <v>5</v>
      </c>
      <c r="I1063" s="14">
        <f t="shared" si="195"/>
        <v>7</v>
      </c>
      <c r="J1063" s="14">
        <f t="shared" si="196"/>
        <v>3</v>
      </c>
      <c r="K1063" s="14">
        <f t="shared" si="197"/>
        <v>1</v>
      </c>
      <c r="L1063" s="14">
        <f t="shared" si="198"/>
        <v>3</v>
      </c>
      <c r="M1063" s="14">
        <f t="shared" si="199"/>
        <v>3</v>
      </c>
      <c r="N1063" s="14">
        <f t="shared" si="200"/>
        <v>3</v>
      </c>
      <c r="O1063">
        <f t="shared" si="201"/>
        <v>2016</v>
      </c>
      <c r="P1063">
        <f t="shared" si="202"/>
        <v>1</v>
      </c>
      <c r="Q1063">
        <f t="shared" si="203"/>
        <v>29</v>
      </c>
      <c r="R1063">
        <f t="shared" si="192"/>
        <v>3</v>
      </c>
    </row>
    <row r="1064" spans="1:18" x14ac:dyDescent="0.2">
      <c r="A1064" s="3">
        <v>42398</v>
      </c>
      <c r="B1064" s="4">
        <v>504</v>
      </c>
      <c r="C1064" s="5">
        <v>0.26388888888888901</v>
      </c>
      <c r="D1064" s="6" t="s">
        <v>5</v>
      </c>
      <c r="E1064" s="4">
        <v>24</v>
      </c>
      <c r="F1064" s="9" t="s">
        <v>19</v>
      </c>
      <c r="G1064" s="13">
        <f t="shared" si="193"/>
        <v>4</v>
      </c>
      <c r="H1064">
        <f t="shared" si="194"/>
        <v>5</v>
      </c>
      <c r="I1064" s="14">
        <f t="shared" si="195"/>
        <v>7</v>
      </c>
      <c r="J1064" s="14">
        <f t="shared" si="196"/>
        <v>2</v>
      </c>
      <c r="K1064" s="14">
        <f t="shared" si="197"/>
        <v>4</v>
      </c>
      <c r="L1064" s="14">
        <f t="shared" si="198"/>
        <v>4</v>
      </c>
      <c r="M1064" s="14">
        <f t="shared" si="199"/>
        <v>3</v>
      </c>
      <c r="N1064" s="14">
        <f t="shared" si="200"/>
        <v>3</v>
      </c>
      <c r="O1064">
        <f t="shared" si="201"/>
        <v>2016</v>
      </c>
      <c r="P1064">
        <f t="shared" si="202"/>
        <v>1</v>
      </c>
      <c r="Q1064">
        <f t="shared" si="203"/>
        <v>29</v>
      </c>
      <c r="R1064">
        <f t="shared" si="192"/>
        <v>4</v>
      </c>
    </row>
    <row r="1065" spans="1:18" x14ac:dyDescent="0.2">
      <c r="A1065" s="3">
        <v>42398</v>
      </c>
      <c r="B1065" s="4">
        <v>511</v>
      </c>
      <c r="C1065" s="5">
        <v>0.26388888888888901</v>
      </c>
      <c r="D1065" s="6" t="s">
        <v>5</v>
      </c>
      <c r="E1065" s="4">
        <v>0</v>
      </c>
      <c r="F1065" s="9" t="s">
        <v>19</v>
      </c>
      <c r="G1065" s="13">
        <f t="shared" si="193"/>
        <v>9</v>
      </c>
      <c r="H1065">
        <f t="shared" si="194"/>
        <v>5</v>
      </c>
      <c r="I1065" s="14">
        <f t="shared" si="195"/>
        <v>7</v>
      </c>
      <c r="J1065" s="14">
        <f t="shared" si="196"/>
        <v>2</v>
      </c>
      <c r="K1065" s="14">
        <f t="shared" si="197"/>
        <v>1</v>
      </c>
      <c r="L1065" s="14">
        <f t="shared" si="198"/>
        <v>3</v>
      </c>
      <c r="M1065" s="14">
        <f t="shared" si="199"/>
        <v>2</v>
      </c>
      <c r="N1065" s="14">
        <f t="shared" si="200"/>
        <v>2</v>
      </c>
      <c r="O1065">
        <f t="shared" si="201"/>
        <v>2016</v>
      </c>
      <c r="P1065">
        <f t="shared" si="202"/>
        <v>1</v>
      </c>
      <c r="Q1065">
        <f t="shared" si="203"/>
        <v>29</v>
      </c>
      <c r="R1065">
        <f t="shared" si="192"/>
        <v>1</v>
      </c>
    </row>
    <row r="1066" spans="1:18" x14ac:dyDescent="0.2">
      <c r="A1066" s="3">
        <v>42398</v>
      </c>
      <c r="B1066" s="4">
        <v>504</v>
      </c>
      <c r="C1066" s="5">
        <v>0.26388888888888901</v>
      </c>
      <c r="D1066" s="6" t="s">
        <v>5</v>
      </c>
      <c r="E1066" s="4">
        <v>8</v>
      </c>
      <c r="F1066" s="9" t="s">
        <v>18</v>
      </c>
      <c r="G1066" s="13">
        <f t="shared" si="193"/>
        <v>4</v>
      </c>
      <c r="H1066">
        <f t="shared" si="194"/>
        <v>5</v>
      </c>
      <c r="I1066" s="14">
        <f t="shared" si="195"/>
        <v>7</v>
      </c>
      <c r="J1066" s="14">
        <f t="shared" si="196"/>
        <v>4</v>
      </c>
      <c r="K1066" s="14">
        <f t="shared" si="197"/>
        <v>4</v>
      </c>
      <c r="L1066" s="14">
        <f t="shared" si="198"/>
        <v>4</v>
      </c>
      <c r="M1066" s="14">
        <f t="shared" si="199"/>
        <v>3</v>
      </c>
      <c r="N1066" s="14">
        <f t="shared" si="200"/>
        <v>3</v>
      </c>
      <c r="O1066">
        <f t="shared" si="201"/>
        <v>2016</v>
      </c>
      <c r="P1066">
        <f t="shared" si="202"/>
        <v>1</v>
      </c>
      <c r="Q1066">
        <f t="shared" si="203"/>
        <v>29</v>
      </c>
      <c r="R1066">
        <f t="shared" si="192"/>
        <v>3</v>
      </c>
    </row>
    <row r="1067" spans="1:18" x14ac:dyDescent="0.2">
      <c r="A1067" s="3">
        <v>42398</v>
      </c>
      <c r="B1067" s="4">
        <v>509</v>
      </c>
      <c r="C1067" s="5">
        <v>0.26388888888888901</v>
      </c>
      <c r="D1067" s="6" t="s">
        <v>5</v>
      </c>
      <c r="E1067" s="4">
        <v>26</v>
      </c>
      <c r="F1067" s="9" t="s">
        <v>18</v>
      </c>
      <c r="G1067" s="13">
        <f t="shared" si="193"/>
        <v>7</v>
      </c>
      <c r="H1067">
        <f t="shared" si="194"/>
        <v>5</v>
      </c>
      <c r="I1067" s="14">
        <f t="shared" si="195"/>
        <v>7</v>
      </c>
      <c r="J1067" s="14">
        <f t="shared" si="196"/>
        <v>4</v>
      </c>
      <c r="K1067" s="14">
        <f t="shared" si="197"/>
        <v>1</v>
      </c>
      <c r="L1067" s="14">
        <f t="shared" si="198"/>
        <v>2</v>
      </c>
      <c r="M1067" s="14">
        <f t="shared" si="199"/>
        <v>2</v>
      </c>
      <c r="N1067" s="14">
        <f t="shared" si="200"/>
        <v>2</v>
      </c>
      <c r="O1067">
        <f t="shared" si="201"/>
        <v>2016</v>
      </c>
      <c r="P1067">
        <f t="shared" si="202"/>
        <v>1</v>
      </c>
      <c r="Q1067">
        <f t="shared" si="203"/>
        <v>29</v>
      </c>
      <c r="R1067">
        <f t="shared" si="192"/>
        <v>4</v>
      </c>
    </row>
    <row r="1068" spans="1:18" x14ac:dyDescent="0.2">
      <c r="A1068" s="3">
        <v>42398</v>
      </c>
      <c r="B1068" s="4">
        <v>505</v>
      </c>
      <c r="C1068" s="5">
        <v>0.28472222222222199</v>
      </c>
      <c r="D1068" s="6" t="s">
        <v>5</v>
      </c>
      <c r="E1068" s="4">
        <v>6</v>
      </c>
      <c r="F1068" s="9" t="s">
        <v>13</v>
      </c>
      <c r="G1068" s="13">
        <f t="shared" si="193"/>
        <v>5</v>
      </c>
      <c r="H1068">
        <f t="shared" si="194"/>
        <v>5</v>
      </c>
      <c r="I1068" s="14">
        <f t="shared" si="195"/>
        <v>7</v>
      </c>
      <c r="J1068" s="14">
        <f t="shared" si="196"/>
        <v>1</v>
      </c>
      <c r="K1068" s="14">
        <f t="shared" si="197"/>
        <v>3</v>
      </c>
      <c r="L1068" s="14">
        <f t="shared" si="198"/>
        <v>3</v>
      </c>
      <c r="M1068" s="14">
        <f t="shared" si="199"/>
        <v>4</v>
      </c>
      <c r="N1068" s="14">
        <f t="shared" si="200"/>
        <v>4</v>
      </c>
      <c r="O1068">
        <f t="shared" si="201"/>
        <v>2016</v>
      </c>
      <c r="P1068">
        <f t="shared" si="202"/>
        <v>1</v>
      </c>
      <c r="Q1068">
        <f t="shared" si="203"/>
        <v>29</v>
      </c>
      <c r="R1068">
        <f t="shared" si="192"/>
        <v>3</v>
      </c>
    </row>
    <row r="1069" spans="1:18" x14ac:dyDescent="0.2">
      <c r="A1069" s="3">
        <v>42398</v>
      </c>
      <c r="B1069" s="4">
        <v>501</v>
      </c>
      <c r="C1069" s="5">
        <v>0.29097222222222202</v>
      </c>
      <c r="D1069" s="6" t="s">
        <v>5</v>
      </c>
      <c r="E1069" s="4">
        <v>9</v>
      </c>
      <c r="F1069" s="9" t="s">
        <v>18</v>
      </c>
      <c r="G1069" s="13">
        <f t="shared" si="193"/>
        <v>1</v>
      </c>
      <c r="H1069">
        <f t="shared" si="194"/>
        <v>5</v>
      </c>
      <c r="I1069" s="14">
        <f t="shared" si="195"/>
        <v>7</v>
      </c>
      <c r="J1069" s="14">
        <f t="shared" si="196"/>
        <v>4</v>
      </c>
      <c r="K1069" s="14">
        <f t="shared" si="197"/>
        <v>3</v>
      </c>
      <c r="L1069" s="14">
        <f t="shared" si="198"/>
        <v>2</v>
      </c>
      <c r="M1069" s="14">
        <f t="shared" si="199"/>
        <v>1</v>
      </c>
      <c r="N1069" s="14">
        <f t="shared" si="200"/>
        <v>1</v>
      </c>
      <c r="O1069">
        <f t="shared" si="201"/>
        <v>2016</v>
      </c>
      <c r="P1069">
        <f t="shared" si="202"/>
        <v>1</v>
      </c>
      <c r="Q1069">
        <f t="shared" si="203"/>
        <v>29</v>
      </c>
      <c r="R1069">
        <f t="shared" si="192"/>
        <v>3</v>
      </c>
    </row>
    <row r="1070" spans="1:18" x14ac:dyDescent="0.2">
      <c r="A1070" s="3">
        <v>42398</v>
      </c>
      <c r="B1070" s="4">
        <v>504</v>
      </c>
      <c r="C1070" s="5">
        <v>0.29930555555555599</v>
      </c>
      <c r="D1070" s="6" t="s">
        <v>5</v>
      </c>
      <c r="E1070" s="4">
        <v>4</v>
      </c>
      <c r="F1070" s="9" t="s">
        <v>18</v>
      </c>
      <c r="G1070" s="13">
        <f t="shared" si="193"/>
        <v>4</v>
      </c>
      <c r="H1070">
        <f t="shared" si="194"/>
        <v>5</v>
      </c>
      <c r="I1070" s="14">
        <f t="shared" si="195"/>
        <v>8</v>
      </c>
      <c r="J1070" s="14">
        <f t="shared" si="196"/>
        <v>4</v>
      </c>
      <c r="K1070" s="14">
        <f t="shared" si="197"/>
        <v>4</v>
      </c>
      <c r="L1070" s="14">
        <f t="shared" si="198"/>
        <v>4</v>
      </c>
      <c r="M1070" s="14">
        <f t="shared" si="199"/>
        <v>3</v>
      </c>
      <c r="N1070" s="14">
        <f t="shared" si="200"/>
        <v>3</v>
      </c>
      <c r="O1070">
        <f t="shared" si="201"/>
        <v>2016</v>
      </c>
      <c r="P1070">
        <f t="shared" si="202"/>
        <v>1</v>
      </c>
      <c r="Q1070">
        <f t="shared" si="203"/>
        <v>29</v>
      </c>
      <c r="R1070">
        <f t="shared" si="192"/>
        <v>2</v>
      </c>
    </row>
    <row r="1071" spans="1:18" x14ac:dyDescent="0.2">
      <c r="A1071" s="3">
        <v>42398</v>
      </c>
      <c r="B1071" s="4">
        <v>504</v>
      </c>
      <c r="C1071" s="5">
        <v>0.30208333333333298</v>
      </c>
      <c r="D1071" s="6" t="s">
        <v>5</v>
      </c>
      <c r="E1071" s="4">
        <v>4</v>
      </c>
      <c r="F1071" s="9" t="s">
        <v>18</v>
      </c>
      <c r="G1071" s="13">
        <f t="shared" si="193"/>
        <v>4</v>
      </c>
      <c r="H1071">
        <f t="shared" si="194"/>
        <v>5</v>
      </c>
      <c r="I1071" s="14">
        <f t="shared" si="195"/>
        <v>8</v>
      </c>
      <c r="J1071" s="14">
        <f t="shared" si="196"/>
        <v>4</v>
      </c>
      <c r="K1071" s="14">
        <f t="shared" si="197"/>
        <v>4</v>
      </c>
      <c r="L1071" s="14">
        <f t="shared" si="198"/>
        <v>4</v>
      </c>
      <c r="M1071" s="14">
        <f t="shared" si="199"/>
        <v>3</v>
      </c>
      <c r="N1071" s="14">
        <f t="shared" si="200"/>
        <v>3</v>
      </c>
      <c r="O1071">
        <f t="shared" si="201"/>
        <v>2016</v>
      </c>
      <c r="P1071">
        <f t="shared" si="202"/>
        <v>1</v>
      </c>
      <c r="Q1071">
        <f t="shared" si="203"/>
        <v>29</v>
      </c>
      <c r="R1071">
        <f t="shared" si="192"/>
        <v>2</v>
      </c>
    </row>
    <row r="1072" spans="1:18" x14ac:dyDescent="0.2">
      <c r="A1072" s="3">
        <v>42398</v>
      </c>
      <c r="B1072" s="4">
        <v>505</v>
      </c>
      <c r="C1072" s="5">
        <v>0.30833333333333302</v>
      </c>
      <c r="D1072" s="6" t="s">
        <v>5</v>
      </c>
      <c r="E1072" s="4">
        <v>2</v>
      </c>
      <c r="F1072" s="9" t="s">
        <v>18</v>
      </c>
      <c r="G1072" s="13">
        <f t="shared" si="193"/>
        <v>5</v>
      </c>
      <c r="H1072">
        <f t="shared" si="194"/>
        <v>5</v>
      </c>
      <c r="I1072" s="14">
        <f t="shared" si="195"/>
        <v>8</v>
      </c>
      <c r="J1072" s="14">
        <f t="shared" si="196"/>
        <v>4</v>
      </c>
      <c r="K1072" s="14">
        <f t="shared" si="197"/>
        <v>3</v>
      </c>
      <c r="L1072" s="14">
        <f t="shared" si="198"/>
        <v>3</v>
      </c>
      <c r="M1072" s="14">
        <f t="shared" si="199"/>
        <v>4</v>
      </c>
      <c r="N1072" s="14">
        <f t="shared" si="200"/>
        <v>4</v>
      </c>
      <c r="O1072">
        <f t="shared" si="201"/>
        <v>2016</v>
      </c>
      <c r="P1072">
        <f t="shared" si="202"/>
        <v>1</v>
      </c>
      <c r="Q1072">
        <f t="shared" si="203"/>
        <v>29</v>
      </c>
      <c r="R1072">
        <f t="shared" si="192"/>
        <v>2</v>
      </c>
    </row>
    <row r="1073" spans="1:18" x14ac:dyDescent="0.2">
      <c r="A1073" s="3">
        <v>42398</v>
      </c>
      <c r="B1073" s="4">
        <v>501</v>
      </c>
      <c r="C1073" s="5">
        <v>0.327083333333333</v>
      </c>
      <c r="D1073" s="6" t="s">
        <v>5</v>
      </c>
      <c r="E1073" s="4">
        <v>9</v>
      </c>
      <c r="F1073" s="9" t="s">
        <v>19</v>
      </c>
      <c r="G1073" s="13">
        <f t="shared" si="193"/>
        <v>1</v>
      </c>
      <c r="H1073">
        <f t="shared" si="194"/>
        <v>5</v>
      </c>
      <c r="I1073" s="14">
        <f t="shared" si="195"/>
        <v>8</v>
      </c>
      <c r="J1073" s="14">
        <f t="shared" si="196"/>
        <v>2</v>
      </c>
      <c r="K1073" s="14">
        <f t="shared" si="197"/>
        <v>3</v>
      </c>
      <c r="L1073" s="14">
        <f t="shared" si="198"/>
        <v>2</v>
      </c>
      <c r="M1073" s="14">
        <f t="shared" si="199"/>
        <v>1</v>
      </c>
      <c r="N1073" s="14">
        <f t="shared" si="200"/>
        <v>1</v>
      </c>
      <c r="O1073">
        <f t="shared" si="201"/>
        <v>2016</v>
      </c>
      <c r="P1073">
        <f t="shared" si="202"/>
        <v>1</v>
      </c>
      <c r="Q1073">
        <f t="shared" si="203"/>
        <v>29</v>
      </c>
      <c r="R1073">
        <f t="shared" si="192"/>
        <v>3</v>
      </c>
    </row>
    <row r="1074" spans="1:18" x14ac:dyDescent="0.2">
      <c r="A1074" s="3">
        <v>42398</v>
      </c>
      <c r="B1074" s="4">
        <v>505</v>
      </c>
      <c r="C1074" s="5">
        <v>0.35555555555555601</v>
      </c>
      <c r="D1074" s="6" t="s">
        <v>5</v>
      </c>
      <c r="E1074" s="4">
        <v>6</v>
      </c>
      <c r="F1074" s="9" t="s">
        <v>18</v>
      </c>
      <c r="G1074" s="13">
        <f t="shared" si="193"/>
        <v>5</v>
      </c>
      <c r="H1074">
        <f t="shared" si="194"/>
        <v>5</v>
      </c>
      <c r="I1074" s="14">
        <f t="shared" si="195"/>
        <v>9</v>
      </c>
      <c r="J1074" s="14">
        <f t="shared" si="196"/>
        <v>4</v>
      </c>
      <c r="K1074" s="14">
        <f t="shared" si="197"/>
        <v>3</v>
      </c>
      <c r="L1074" s="14">
        <f t="shared" si="198"/>
        <v>3</v>
      </c>
      <c r="M1074" s="14">
        <f t="shared" si="199"/>
        <v>4</v>
      </c>
      <c r="N1074" s="14">
        <f t="shared" si="200"/>
        <v>4</v>
      </c>
      <c r="O1074">
        <f t="shared" si="201"/>
        <v>2016</v>
      </c>
      <c r="P1074">
        <f t="shared" si="202"/>
        <v>1</v>
      </c>
      <c r="Q1074">
        <f t="shared" si="203"/>
        <v>29</v>
      </c>
      <c r="R1074">
        <f t="shared" si="192"/>
        <v>3</v>
      </c>
    </row>
    <row r="1075" spans="1:18" x14ac:dyDescent="0.2">
      <c r="A1075" s="3">
        <v>42398</v>
      </c>
      <c r="B1075" s="4">
        <v>512</v>
      </c>
      <c r="C1075" s="5">
        <v>0.359722222222222</v>
      </c>
      <c r="D1075" s="6" t="s">
        <v>5</v>
      </c>
      <c r="E1075" s="4">
        <v>3</v>
      </c>
      <c r="F1075" s="9" t="s">
        <v>18</v>
      </c>
      <c r="G1075" s="13">
        <f t="shared" si="193"/>
        <v>10</v>
      </c>
      <c r="H1075">
        <f t="shared" si="194"/>
        <v>5</v>
      </c>
      <c r="I1075" s="14">
        <f t="shared" si="195"/>
        <v>9</v>
      </c>
      <c r="J1075" s="14">
        <f t="shared" si="196"/>
        <v>4</v>
      </c>
      <c r="K1075" s="14">
        <f t="shared" si="197"/>
        <v>3</v>
      </c>
      <c r="L1075" s="14">
        <f t="shared" si="198"/>
        <v>1</v>
      </c>
      <c r="M1075" s="14">
        <f t="shared" si="199"/>
        <v>3</v>
      </c>
      <c r="N1075" s="14">
        <f t="shared" si="200"/>
        <v>3</v>
      </c>
      <c r="O1075">
        <f t="shared" si="201"/>
        <v>2016</v>
      </c>
      <c r="P1075">
        <f t="shared" si="202"/>
        <v>1</v>
      </c>
      <c r="Q1075">
        <f t="shared" si="203"/>
        <v>29</v>
      </c>
      <c r="R1075">
        <f t="shared" si="192"/>
        <v>2</v>
      </c>
    </row>
    <row r="1076" spans="1:18" x14ac:dyDescent="0.2">
      <c r="A1076" s="3">
        <v>42398</v>
      </c>
      <c r="B1076" s="4">
        <v>501</v>
      </c>
      <c r="C1076" s="5">
        <v>0.40138888888888902</v>
      </c>
      <c r="D1076" s="6" t="s">
        <v>5</v>
      </c>
      <c r="E1076" s="4">
        <v>5</v>
      </c>
      <c r="F1076" s="9" t="s">
        <v>18</v>
      </c>
      <c r="G1076" s="13">
        <f t="shared" si="193"/>
        <v>1</v>
      </c>
      <c r="H1076">
        <f t="shared" si="194"/>
        <v>5</v>
      </c>
      <c r="I1076" s="14">
        <f t="shared" si="195"/>
        <v>10</v>
      </c>
      <c r="J1076" s="14">
        <f t="shared" si="196"/>
        <v>4</v>
      </c>
      <c r="K1076" s="14">
        <f t="shared" si="197"/>
        <v>3</v>
      </c>
      <c r="L1076" s="14">
        <f t="shared" si="198"/>
        <v>2</v>
      </c>
      <c r="M1076" s="14">
        <f t="shared" si="199"/>
        <v>1</v>
      </c>
      <c r="N1076" s="14">
        <f t="shared" si="200"/>
        <v>1</v>
      </c>
      <c r="O1076">
        <f t="shared" si="201"/>
        <v>2016</v>
      </c>
      <c r="P1076">
        <f t="shared" si="202"/>
        <v>1</v>
      </c>
      <c r="Q1076">
        <f t="shared" si="203"/>
        <v>29</v>
      </c>
      <c r="R1076">
        <f t="shared" si="192"/>
        <v>2</v>
      </c>
    </row>
    <row r="1077" spans="1:18" x14ac:dyDescent="0.2">
      <c r="A1077" s="3">
        <v>42398</v>
      </c>
      <c r="B1077" s="4">
        <v>501</v>
      </c>
      <c r="C1077" s="5">
        <v>0.43055555555555602</v>
      </c>
      <c r="D1077" s="6" t="s">
        <v>5</v>
      </c>
      <c r="E1077" s="4">
        <v>9</v>
      </c>
      <c r="F1077" s="9" t="s">
        <v>19</v>
      </c>
      <c r="G1077" s="13">
        <f t="shared" si="193"/>
        <v>1</v>
      </c>
      <c r="H1077">
        <f t="shared" si="194"/>
        <v>5</v>
      </c>
      <c r="I1077" s="14">
        <f t="shared" si="195"/>
        <v>11</v>
      </c>
      <c r="J1077" s="14">
        <f t="shared" si="196"/>
        <v>2</v>
      </c>
      <c r="K1077" s="14">
        <f t="shared" si="197"/>
        <v>3</v>
      </c>
      <c r="L1077" s="14">
        <f t="shared" si="198"/>
        <v>2</v>
      </c>
      <c r="M1077" s="14">
        <f t="shared" si="199"/>
        <v>1</v>
      </c>
      <c r="N1077" s="14">
        <f t="shared" si="200"/>
        <v>1</v>
      </c>
      <c r="O1077">
        <f t="shared" si="201"/>
        <v>2016</v>
      </c>
      <c r="P1077">
        <f t="shared" si="202"/>
        <v>1</v>
      </c>
      <c r="Q1077">
        <f t="shared" si="203"/>
        <v>29</v>
      </c>
      <c r="R1077">
        <f t="shared" si="192"/>
        <v>3</v>
      </c>
    </row>
    <row r="1078" spans="1:18" x14ac:dyDescent="0.2">
      <c r="A1078" s="3">
        <v>42398</v>
      </c>
      <c r="B1078" s="4">
        <v>506</v>
      </c>
      <c r="C1078" s="5">
        <v>0.44166666666666698</v>
      </c>
      <c r="D1078" s="6" t="s">
        <v>5</v>
      </c>
      <c r="E1078" s="4">
        <v>23</v>
      </c>
      <c r="F1078" s="9" t="s">
        <v>19</v>
      </c>
      <c r="G1078" s="13">
        <f t="shared" si="193"/>
        <v>6</v>
      </c>
      <c r="H1078">
        <f t="shared" si="194"/>
        <v>5</v>
      </c>
      <c r="I1078" s="14">
        <f t="shared" si="195"/>
        <v>11</v>
      </c>
      <c r="J1078" s="14">
        <f t="shared" si="196"/>
        <v>2</v>
      </c>
      <c r="K1078" s="14">
        <f t="shared" si="197"/>
        <v>4</v>
      </c>
      <c r="L1078" s="14">
        <f t="shared" si="198"/>
        <v>2</v>
      </c>
      <c r="M1078" s="14">
        <f t="shared" si="199"/>
        <v>2</v>
      </c>
      <c r="N1078" s="14">
        <f t="shared" si="200"/>
        <v>2</v>
      </c>
      <c r="O1078">
        <f t="shared" si="201"/>
        <v>2016</v>
      </c>
      <c r="P1078">
        <f t="shared" si="202"/>
        <v>1</v>
      </c>
      <c r="Q1078">
        <f t="shared" si="203"/>
        <v>29</v>
      </c>
      <c r="R1078">
        <f t="shared" si="192"/>
        <v>4</v>
      </c>
    </row>
    <row r="1079" spans="1:18" x14ac:dyDescent="0.2">
      <c r="A1079" s="3">
        <v>42398</v>
      </c>
      <c r="B1079" s="4">
        <v>505</v>
      </c>
      <c r="C1079" s="5">
        <v>0.44444444444444398</v>
      </c>
      <c r="D1079" s="6" t="s">
        <v>5</v>
      </c>
      <c r="E1079" s="4">
        <v>20</v>
      </c>
      <c r="F1079" s="9" t="s">
        <v>13</v>
      </c>
      <c r="G1079" s="13">
        <f t="shared" si="193"/>
        <v>5</v>
      </c>
      <c r="H1079">
        <f t="shared" si="194"/>
        <v>5</v>
      </c>
      <c r="I1079" s="14">
        <f t="shared" si="195"/>
        <v>11</v>
      </c>
      <c r="J1079" s="14">
        <f t="shared" si="196"/>
        <v>1</v>
      </c>
      <c r="K1079" s="14">
        <f t="shared" si="197"/>
        <v>3</v>
      </c>
      <c r="L1079" s="14">
        <f t="shared" si="198"/>
        <v>3</v>
      </c>
      <c r="M1079" s="14">
        <f t="shared" si="199"/>
        <v>4</v>
      </c>
      <c r="N1079" s="14">
        <f t="shared" si="200"/>
        <v>4</v>
      </c>
      <c r="O1079">
        <f t="shared" si="201"/>
        <v>2016</v>
      </c>
      <c r="P1079">
        <f t="shared" si="202"/>
        <v>1</v>
      </c>
      <c r="Q1079">
        <f t="shared" si="203"/>
        <v>29</v>
      </c>
      <c r="R1079">
        <f t="shared" si="192"/>
        <v>4</v>
      </c>
    </row>
    <row r="1080" spans="1:18" x14ac:dyDescent="0.2">
      <c r="A1080" s="3">
        <v>42398</v>
      </c>
      <c r="B1080" s="4">
        <v>501</v>
      </c>
      <c r="C1080" s="5">
        <v>0.50763888888888897</v>
      </c>
      <c r="D1080" s="6" t="s">
        <v>5</v>
      </c>
      <c r="E1080" s="4">
        <v>23</v>
      </c>
      <c r="F1080" s="9" t="s">
        <v>18</v>
      </c>
      <c r="G1080" s="13">
        <f t="shared" si="193"/>
        <v>1</v>
      </c>
      <c r="H1080">
        <f t="shared" si="194"/>
        <v>5</v>
      </c>
      <c r="I1080" s="14">
        <f t="shared" si="195"/>
        <v>13</v>
      </c>
      <c r="J1080" s="14">
        <f t="shared" si="196"/>
        <v>4</v>
      </c>
      <c r="K1080" s="14">
        <f t="shared" si="197"/>
        <v>3</v>
      </c>
      <c r="L1080" s="14">
        <f t="shared" si="198"/>
        <v>2</v>
      </c>
      <c r="M1080" s="14">
        <f t="shared" si="199"/>
        <v>1</v>
      </c>
      <c r="N1080" s="14">
        <f t="shared" si="200"/>
        <v>1</v>
      </c>
      <c r="O1080">
        <f t="shared" si="201"/>
        <v>2016</v>
      </c>
      <c r="P1080">
        <f t="shared" si="202"/>
        <v>1</v>
      </c>
      <c r="Q1080">
        <f t="shared" si="203"/>
        <v>29</v>
      </c>
      <c r="R1080">
        <f t="shared" si="192"/>
        <v>4</v>
      </c>
    </row>
    <row r="1081" spans="1:18" x14ac:dyDescent="0.2">
      <c r="A1081" s="3">
        <v>42398</v>
      </c>
      <c r="B1081" s="4">
        <v>504</v>
      </c>
      <c r="C1081" s="5">
        <v>0.52847222222222201</v>
      </c>
      <c r="D1081" s="6" t="s">
        <v>5</v>
      </c>
      <c r="E1081" s="4">
        <v>4</v>
      </c>
      <c r="F1081" s="9" t="s">
        <v>20</v>
      </c>
      <c r="G1081" s="13">
        <f t="shared" si="193"/>
        <v>4</v>
      </c>
      <c r="H1081">
        <f t="shared" si="194"/>
        <v>5</v>
      </c>
      <c r="I1081" s="14">
        <f t="shared" si="195"/>
        <v>13</v>
      </c>
      <c r="J1081" s="14">
        <f t="shared" si="196"/>
        <v>3</v>
      </c>
      <c r="K1081" s="14">
        <f t="shared" si="197"/>
        <v>4</v>
      </c>
      <c r="L1081" s="14">
        <f t="shared" si="198"/>
        <v>4</v>
      </c>
      <c r="M1081" s="14">
        <f t="shared" si="199"/>
        <v>3</v>
      </c>
      <c r="N1081" s="14">
        <f t="shared" si="200"/>
        <v>3</v>
      </c>
      <c r="O1081">
        <f t="shared" si="201"/>
        <v>2016</v>
      </c>
      <c r="P1081">
        <f t="shared" si="202"/>
        <v>1</v>
      </c>
      <c r="Q1081">
        <f t="shared" si="203"/>
        <v>29</v>
      </c>
      <c r="R1081">
        <f t="shared" si="192"/>
        <v>2</v>
      </c>
    </row>
    <row r="1082" spans="1:18" x14ac:dyDescent="0.2">
      <c r="A1082" s="3">
        <v>42398</v>
      </c>
      <c r="B1082" s="4">
        <v>504</v>
      </c>
      <c r="C1082" s="5">
        <v>0.58541666666666703</v>
      </c>
      <c r="D1082" s="6" t="s">
        <v>5</v>
      </c>
      <c r="E1082" s="4">
        <v>14</v>
      </c>
      <c r="F1082" s="9" t="s">
        <v>20</v>
      </c>
      <c r="G1082" s="13">
        <f t="shared" si="193"/>
        <v>4</v>
      </c>
      <c r="H1082">
        <f t="shared" si="194"/>
        <v>5</v>
      </c>
      <c r="I1082" s="14">
        <f t="shared" si="195"/>
        <v>15</v>
      </c>
      <c r="J1082" s="14">
        <f t="shared" si="196"/>
        <v>3</v>
      </c>
      <c r="K1082" s="14">
        <f t="shared" si="197"/>
        <v>4</v>
      </c>
      <c r="L1082" s="14">
        <f t="shared" si="198"/>
        <v>4</v>
      </c>
      <c r="M1082" s="14">
        <f t="shared" si="199"/>
        <v>3</v>
      </c>
      <c r="N1082" s="14">
        <f t="shared" si="200"/>
        <v>3</v>
      </c>
      <c r="O1082">
        <f t="shared" si="201"/>
        <v>2016</v>
      </c>
      <c r="P1082">
        <f t="shared" si="202"/>
        <v>1</v>
      </c>
      <c r="Q1082">
        <f t="shared" si="203"/>
        <v>29</v>
      </c>
      <c r="R1082">
        <f t="shared" si="192"/>
        <v>4</v>
      </c>
    </row>
    <row r="1083" spans="1:18" x14ac:dyDescent="0.2">
      <c r="A1083" s="3">
        <v>42398</v>
      </c>
      <c r="B1083" s="4">
        <v>504</v>
      </c>
      <c r="C1083" s="5">
        <v>0.59652777777777799</v>
      </c>
      <c r="D1083" s="6" t="s">
        <v>5</v>
      </c>
      <c r="E1083" s="4">
        <v>4</v>
      </c>
      <c r="F1083" s="9" t="s">
        <v>19</v>
      </c>
      <c r="G1083" s="13">
        <f t="shared" si="193"/>
        <v>4</v>
      </c>
      <c r="H1083">
        <f t="shared" si="194"/>
        <v>5</v>
      </c>
      <c r="I1083" s="14">
        <f t="shared" si="195"/>
        <v>15</v>
      </c>
      <c r="J1083" s="14">
        <f t="shared" si="196"/>
        <v>2</v>
      </c>
      <c r="K1083" s="14">
        <f t="shared" si="197"/>
        <v>4</v>
      </c>
      <c r="L1083" s="14">
        <f t="shared" si="198"/>
        <v>4</v>
      </c>
      <c r="M1083" s="14">
        <f t="shared" si="199"/>
        <v>3</v>
      </c>
      <c r="N1083" s="14">
        <f t="shared" si="200"/>
        <v>3</v>
      </c>
      <c r="O1083">
        <f t="shared" si="201"/>
        <v>2016</v>
      </c>
      <c r="P1083">
        <f t="shared" si="202"/>
        <v>1</v>
      </c>
      <c r="Q1083">
        <f t="shared" si="203"/>
        <v>29</v>
      </c>
      <c r="R1083">
        <f t="shared" si="192"/>
        <v>2</v>
      </c>
    </row>
    <row r="1084" spans="1:18" x14ac:dyDescent="0.2">
      <c r="A1084" s="3">
        <v>42398</v>
      </c>
      <c r="B1084" s="4">
        <v>512</v>
      </c>
      <c r="C1084" s="5">
        <v>0.625</v>
      </c>
      <c r="D1084" s="6" t="s">
        <v>5</v>
      </c>
      <c r="E1084" s="4">
        <v>10</v>
      </c>
      <c r="F1084" s="9" t="s">
        <v>18</v>
      </c>
      <c r="G1084" s="13">
        <f t="shared" si="193"/>
        <v>10</v>
      </c>
      <c r="H1084">
        <f t="shared" si="194"/>
        <v>5</v>
      </c>
      <c r="I1084" s="14">
        <f t="shared" si="195"/>
        <v>16</v>
      </c>
      <c r="J1084" s="14">
        <f t="shared" si="196"/>
        <v>4</v>
      </c>
      <c r="K1084" s="14">
        <f t="shared" si="197"/>
        <v>3</v>
      </c>
      <c r="L1084" s="14">
        <f t="shared" si="198"/>
        <v>1</v>
      </c>
      <c r="M1084" s="14">
        <f t="shared" si="199"/>
        <v>3</v>
      </c>
      <c r="N1084" s="14">
        <f t="shared" si="200"/>
        <v>3</v>
      </c>
      <c r="O1084">
        <f t="shared" si="201"/>
        <v>2016</v>
      </c>
      <c r="P1084">
        <f t="shared" si="202"/>
        <v>1</v>
      </c>
      <c r="Q1084">
        <f t="shared" si="203"/>
        <v>29</v>
      </c>
      <c r="R1084">
        <f t="shared" si="192"/>
        <v>3</v>
      </c>
    </row>
    <row r="1085" spans="1:18" x14ac:dyDescent="0.2">
      <c r="A1085" s="3">
        <v>42398</v>
      </c>
      <c r="B1085" s="4">
        <v>511</v>
      </c>
      <c r="C1085" s="5">
        <v>0.64444444444444404</v>
      </c>
      <c r="D1085" s="6" t="s">
        <v>5</v>
      </c>
      <c r="E1085" s="4">
        <v>5</v>
      </c>
      <c r="F1085" s="9" t="s">
        <v>13</v>
      </c>
      <c r="G1085" s="13">
        <f t="shared" si="193"/>
        <v>9</v>
      </c>
      <c r="H1085">
        <f t="shared" si="194"/>
        <v>5</v>
      </c>
      <c r="I1085" s="14">
        <f t="shared" si="195"/>
        <v>16</v>
      </c>
      <c r="J1085" s="14">
        <f t="shared" si="196"/>
        <v>1</v>
      </c>
      <c r="K1085" s="14">
        <f t="shared" si="197"/>
        <v>1</v>
      </c>
      <c r="L1085" s="14">
        <f t="shared" si="198"/>
        <v>3</v>
      </c>
      <c r="M1085" s="14">
        <f t="shared" si="199"/>
        <v>2</v>
      </c>
      <c r="N1085" s="14">
        <f t="shared" si="200"/>
        <v>2</v>
      </c>
      <c r="O1085">
        <f t="shared" si="201"/>
        <v>2016</v>
      </c>
      <c r="P1085">
        <f t="shared" si="202"/>
        <v>1</v>
      </c>
      <c r="Q1085">
        <f t="shared" si="203"/>
        <v>29</v>
      </c>
      <c r="R1085">
        <f t="shared" si="192"/>
        <v>2</v>
      </c>
    </row>
    <row r="1086" spans="1:18" x14ac:dyDescent="0.2">
      <c r="A1086" s="3">
        <v>42398</v>
      </c>
      <c r="B1086" s="4">
        <v>511</v>
      </c>
      <c r="C1086" s="5">
        <v>0.67152777777777795</v>
      </c>
      <c r="D1086" s="6" t="s">
        <v>5</v>
      </c>
      <c r="E1086" s="4">
        <v>101</v>
      </c>
      <c r="F1086" s="9" t="s">
        <v>20</v>
      </c>
      <c r="G1086" s="13">
        <f t="shared" si="193"/>
        <v>9</v>
      </c>
      <c r="H1086">
        <f t="shared" si="194"/>
        <v>5</v>
      </c>
      <c r="I1086" s="14">
        <f t="shared" si="195"/>
        <v>17</v>
      </c>
      <c r="J1086" s="14">
        <f t="shared" si="196"/>
        <v>3</v>
      </c>
      <c r="K1086" s="14">
        <f t="shared" si="197"/>
        <v>1</v>
      </c>
      <c r="L1086" s="14">
        <f t="shared" si="198"/>
        <v>3</v>
      </c>
      <c r="M1086" s="14">
        <f t="shared" si="199"/>
        <v>2</v>
      </c>
      <c r="N1086" s="14">
        <f t="shared" si="200"/>
        <v>2</v>
      </c>
      <c r="O1086">
        <f t="shared" si="201"/>
        <v>2016</v>
      </c>
      <c r="P1086">
        <f t="shared" si="202"/>
        <v>1</v>
      </c>
      <c r="Q1086">
        <f t="shared" si="203"/>
        <v>29</v>
      </c>
      <c r="R1086">
        <f t="shared" si="192"/>
        <v>4</v>
      </c>
    </row>
    <row r="1087" spans="1:18" x14ac:dyDescent="0.2">
      <c r="A1087" s="3">
        <v>42398</v>
      </c>
      <c r="B1087" s="4">
        <v>501</v>
      </c>
      <c r="C1087" s="5">
        <v>0.67361111111111105</v>
      </c>
      <c r="D1087" s="6" t="s">
        <v>5</v>
      </c>
      <c r="E1087" s="4">
        <v>14</v>
      </c>
      <c r="F1087" s="9" t="s">
        <v>18</v>
      </c>
      <c r="G1087" s="13">
        <f t="shared" si="193"/>
        <v>1</v>
      </c>
      <c r="H1087">
        <f t="shared" si="194"/>
        <v>5</v>
      </c>
      <c r="I1087" s="14">
        <f t="shared" si="195"/>
        <v>17</v>
      </c>
      <c r="J1087" s="14">
        <f t="shared" si="196"/>
        <v>4</v>
      </c>
      <c r="K1087" s="14">
        <f t="shared" si="197"/>
        <v>3</v>
      </c>
      <c r="L1087" s="14">
        <f t="shared" si="198"/>
        <v>2</v>
      </c>
      <c r="M1087" s="14">
        <f t="shared" si="199"/>
        <v>1</v>
      </c>
      <c r="N1087" s="14">
        <f t="shared" si="200"/>
        <v>1</v>
      </c>
      <c r="O1087">
        <f t="shared" si="201"/>
        <v>2016</v>
      </c>
      <c r="P1087">
        <f t="shared" si="202"/>
        <v>1</v>
      </c>
      <c r="Q1087">
        <f t="shared" si="203"/>
        <v>29</v>
      </c>
      <c r="R1087">
        <f t="shared" si="192"/>
        <v>4</v>
      </c>
    </row>
    <row r="1088" spans="1:18" x14ac:dyDescent="0.2">
      <c r="A1088" s="3">
        <v>42398</v>
      </c>
      <c r="B1088" s="4">
        <v>512</v>
      </c>
      <c r="C1088" s="5">
        <v>0.68333333333333302</v>
      </c>
      <c r="D1088" s="6" t="s">
        <v>5</v>
      </c>
      <c r="E1088" s="4">
        <v>5</v>
      </c>
      <c r="F1088" s="9" t="s">
        <v>19</v>
      </c>
      <c r="G1088" s="13">
        <f t="shared" si="193"/>
        <v>10</v>
      </c>
      <c r="H1088">
        <f t="shared" si="194"/>
        <v>5</v>
      </c>
      <c r="I1088" s="14">
        <f t="shared" si="195"/>
        <v>17</v>
      </c>
      <c r="J1088" s="14">
        <f t="shared" si="196"/>
        <v>2</v>
      </c>
      <c r="K1088" s="14">
        <f t="shared" si="197"/>
        <v>3</v>
      </c>
      <c r="L1088" s="14">
        <f t="shared" si="198"/>
        <v>1</v>
      </c>
      <c r="M1088" s="14">
        <f t="shared" si="199"/>
        <v>3</v>
      </c>
      <c r="N1088" s="14">
        <f t="shared" si="200"/>
        <v>3</v>
      </c>
      <c r="O1088">
        <f t="shared" si="201"/>
        <v>2016</v>
      </c>
      <c r="P1088">
        <f t="shared" si="202"/>
        <v>1</v>
      </c>
      <c r="Q1088">
        <f t="shared" si="203"/>
        <v>29</v>
      </c>
      <c r="R1088">
        <f t="shared" si="192"/>
        <v>2</v>
      </c>
    </row>
    <row r="1089" spans="1:18" x14ac:dyDescent="0.2">
      <c r="A1089" s="3">
        <v>42398</v>
      </c>
      <c r="B1089" s="4">
        <v>506</v>
      </c>
      <c r="C1089" s="5">
        <v>0.76249999999999996</v>
      </c>
      <c r="D1089" s="6" t="s">
        <v>5</v>
      </c>
      <c r="E1089" s="4">
        <v>6</v>
      </c>
      <c r="F1089" s="9" t="s">
        <v>19</v>
      </c>
      <c r="G1089" s="13">
        <f t="shared" si="193"/>
        <v>6</v>
      </c>
      <c r="H1089">
        <f t="shared" si="194"/>
        <v>5</v>
      </c>
      <c r="I1089" s="14">
        <f t="shared" si="195"/>
        <v>19</v>
      </c>
      <c r="J1089" s="14">
        <f t="shared" si="196"/>
        <v>2</v>
      </c>
      <c r="K1089" s="14">
        <f t="shared" si="197"/>
        <v>4</v>
      </c>
      <c r="L1089" s="14">
        <f t="shared" si="198"/>
        <v>2</v>
      </c>
      <c r="M1089" s="14">
        <f t="shared" si="199"/>
        <v>2</v>
      </c>
      <c r="N1089" s="14">
        <f t="shared" si="200"/>
        <v>2</v>
      </c>
      <c r="O1089">
        <f t="shared" si="201"/>
        <v>2016</v>
      </c>
      <c r="P1089">
        <f t="shared" si="202"/>
        <v>1</v>
      </c>
      <c r="Q1089">
        <f t="shared" si="203"/>
        <v>29</v>
      </c>
      <c r="R1089">
        <f t="shared" si="192"/>
        <v>3</v>
      </c>
    </row>
    <row r="1090" spans="1:18" x14ac:dyDescent="0.2">
      <c r="A1090" s="3">
        <v>42398</v>
      </c>
      <c r="B1090" s="4">
        <v>501</v>
      </c>
      <c r="C1090" s="5">
        <v>0.79236111111111096</v>
      </c>
      <c r="D1090" s="6" t="s">
        <v>5</v>
      </c>
      <c r="E1090" s="4">
        <v>31</v>
      </c>
      <c r="F1090" s="9" t="s">
        <v>18</v>
      </c>
      <c r="G1090" s="13">
        <f t="shared" si="193"/>
        <v>1</v>
      </c>
      <c r="H1090">
        <f t="shared" si="194"/>
        <v>5</v>
      </c>
      <c r="I1090" s="14">
        <f t="shared" si="195"/>
        <v>20</v>
      </c>
      <c r="J1090" s="14">
        <f t="shared" si="196"/>
        <v>4</v>
      </c>
      <c r="K1090" s="14">
        <f t="shared" si="197"/>
        <v>3</v>
      </c>
      <c r="L1090" s="14">
        <f t="shared" si="198"/>
        <v>2</v>
      </c>
      <c r="M1090" s="14">
        <f t="shared" si="199"/>
        <v>1</v>
      </c>
      <c r="N1090" s="14">
        <f t="shared" si="200"/>
        <v>1</v>
      </c>
      <c r="O1090">
        <f t="shared" si="201"/>
        <v>2016</v>
      </c>
      <c r="P1090">
        <f t="shared" si="202"/>
        <v>1</v>
      </c>
      <c r="Q1090">
        <f t="shared" si="203"/>
        <v>29</v>
      </c>
      <c r="R1090">
        <f t="shared" ref="R1090:R1147" si="204">IF(E1090=0,1,(IF(E1090&lt;=5,2,(IF(E1090&lt;=10,3,(IF(E1090&gt;=11,4)))))))</f>
        <v>4</v>
      </c>
    </row>
    <row r="1091" spans="1:18" x14ac:dyDescent="0.2">
      <c r="A1091" s="3">
        <v>42398</v>
      </c>
      <c r="B1091" s="4">
        <v>509</v>
      </c>
      <c r="C1091" s="5">
        <v>0.80069444444444404</v>
      </c>
      <c r="D1091" s="6" t="s">
        <v>5</v>
      </c>
      <c r="E1091" s="4">
        <v>4</v>
      </c>
      <c r="F1091" s="9" t="s">
        <v>19</v>
      </c>
      <c r="G1091" s="13">
        <f t="shared" ref="G1091:G1147" si="205">IF(B1091=501,1,(IF(B1091=502,2,(IF(B1091=503,3,(IF(B1091=504,4,(IF(B1091=505,5,(IF(B1091=506,6,(IF(B1091=509,7,(IF(B1091=510,8,(IF(B1091=511,9,(IF(B1091=512,10,(IF(B1091=514,11)))))))))))))))))))))</f>
        <v>7</v>
      </c>
      <c r="H1091">
        <f t="shared" ref="H1091:H1147" si="206">IF(D1091="Friday",5,(IF(D1091="Saturday",6,(IF(D1091="Sunday",7,(IF(D1091="Monday",1,(IF(D1091="Tuesday",2,(IF(D1091="Wednesday",3,(IF(D1091="Thursday",4,0)))))))))))))</f>
        <v>5</v>
      </c>
      <c r="I1091" s="14">
        <f t="shared" ref="I1091:I1147" si="207">(ROUNDDOWN(C1091*24,0)+1)</f>
        <v>20</v>
      </c>
      <c r="J1091" s="14">
        <f t="shared" ref="J1091:J1147" si="208">IF(F1091="N",1,(IF(F1091="E",2,(IF(F1091="S",3,(IF(F1091="W",4)))))))</f>
        <v>2</v>
      </c>
      <c r="K1091" s="14">
        <f t="shared" ref="K1091:K1147" si="209">IF(B1091=501,3,(IF(B1091=502,2,(IF(B1091=503,3,(IF(B1091=504,4,(IF(B1091=505,3,(IF(B1091=506,4,(IF(B1091=509,1,(IF(B1091=510,1,(IF(B1091=511,1,(IF(B1091=512,3,(IF(B1091=514,2)))))))))))))))))))))</f>
        <v>1</v>
      </c>
      <c r="L1091" s="14">
        <f t="shared" ref="L1091:L1147" si="210">IF(B1091=501,2,(IF(B1091=502,1,(IF(B1091=503,2,(IF(B1091=504,4,(IF(B1091=505,3,(IF(B1091=506,2,(IF(B1091=509,2,(IF(B1091=510,3,(IF(B1091=511,3,(IF(B1091=512,1,(IF(B1091=514,1)))))))))))))))))))))</f>
        <v>2</v>
      </c>
      <c r="M1091" s="14">
        <f t="shared" ref="M1091:M1147" si="211">IF(B1091=501,1,(IF(B1091=502,3,(IF(B1091=503,1,(IF(B1091=504,3,(IF(B1091=505,4,(IF(B1091=506,2,(IF(B1091=509,2,(IF(B1091=510,3,(IF(B1091=511,2,(IF(B1091=512,3,(IF(B1091=514,3)))))))))))))))))))))</f>
        <v>2</v>
      </c>
      <c r="N1091" s="14">
        <f t="shared" ref="N1091:N1147" si="212">IF(B1091=501,1,(IF(B1091=502,3,(IF(B1091=503,1,(IF(B1091=504,3,(IF(B1091=505,4,(IF(B1091=506,2,(IF(B1091=509,2,(IF(B1091=510,3,(IF(B1091=511,2,(IF(B1091=512,3,(IF(B1091=514,1)))))))))))))))))))))</f>
        <v>2</v>
      </c>
      <c r="O1091">
        <f t="shared" ref="O1091:O1147" si="213">YEAR(A1091)</f>
        <v>2016</v>
      </c>
      <c r="P1091">
        <f t="shared" ref="P1091:P1147" si="214">MONTH(A1091)</f>
        <v>1</v>
      </c>
      <c r="Q1091">
        <f t="shared" ref="Q1091:Q1147" si="215">DAY(A1091)</f>
        <v>29</v>
      </c>
      <c r="R1091">
        <f t="shared" si="204"/>
        <v>2</v>
      </c>
    </row>
    <row r="1092" spans="1:18" x14ac:dyDescent="0.2">
      <c r="A1092" s="3">
        <v>42398</v>
      </c>
      <c r="B1092" s="4">
        <v>509</v>
      </c>
      <c r="C1092" s="5">
        <v>0.87916666666666698</v>
      </c>
      <c r="D1092" s="6" t="s">
        <v>5</v>
      </c>
      <c r="E1092" s="4">
        <v>5</v>
      </c>
      <c r="F1092" s="9" t="s">
        <v>18</v>
      </c>
      <c r="G1092" s="13">
        <f t="shared" si="205"/>
        <v>7</v>
      </c>
      <c r="H1092">
        <f t="shared" si="206"/>
        <v>5</v>
      </c>
      <c r="I1092" s="14">
        <f t="shared" si="207"/>
        <v>22</v>
      </c>
      <c r="J1092" s="14">
        <f t="shared" si="208"/>
        <v>4</v>
      </c>
      <c r="K1092" s="14">
        <f t="shared" si="209"/>
        <v>1</v>
      </c>
      <c r="L1092" s="14">
        <f t="shared" si="210"/>
        <v>2</v>
      </c>
      <c r="M1092" s="14">
        <f t="shared" si="211"/>
        <v>2</v>
      </c>
      <c r="N1092" s="14">
        <f t="shared" si="212"/>
        <v>2</v>
      </c>
      <c r="O1092">
        <f t="shared" si="213"/>
        <v>2016</v>
      </c>
      <c r="P1092">
        <f t="shared" si="214"/>
        <v>1</v>
      </c>
      <c r="Q1092">
        <f t="shared" si="215"/>
        <v>29</v>
      </c>
      <c r="R1092">
        <f t="shared" si="204"/>
        <v>2</v>
      </c>
    </row>
    <row r="1093" spans="1:18" x14ac:dyDescent="0.2">
      <c r="A1093" s="3">
        <v>42398</v>
      </c>
      <c r="B1093" s="4">
        <v>505</v>
      </c>
      <c r="C1093" s="5">
        <v>0.89513888888888904</v>
      </c>
      <c r="D1093" s="6" t="s">
        <v>5</v>
      </c>
      <c r="E1093" s="4">
        <v>10</v>
      </c>
      <c r="F1093" s="9" t="s">
        <v>18</v>
      </c>
      <c r="G1093" s="13">
        <f t="shared" si="205"/>
        <v>5</v>
      </c>
      <c r="H1093">
        <f t="shared" si="206"/>
        <v>5</v>
      </c>
      <c r="I1093" s="14">
        <f t="shared" si="207"/>
        <v>22</v>
      </c>
      <c r="J1093" s="14">
        <f t="shared" si="208"/>
        <v>4</v>
      </c>
      <c r="K1093" s="14">
        <f t="shared" si="209"/>
        <v>3</v>
      </c>
      <c r="L1093" s="14">
        <f t="shared" si="210"/>
        <v>3</v>
      </c>
      <c r="M1093" s="14">
        <f t="shared" si="211"/>
        <v>4</v>
      </c>
      <c r="N1093" s="14">
        <f t="shared" si="212"/>
        <v>4</v>
      </c>
      <c r="O1093">
        <f t="shared" si="213"/>
        <v>2016</v>
      </c>
      <c r="P1093">
        <f t="shared" si="214"/>
        <v>1</v>
      </c>
      <c r="Q1093">
        <f t="shared" si="215"/>
        <v>29</v>
      </c>
      <c r="R1093">
        <f t="shared" si="204"/>
        <v>3</v>
      </c>
    </row>
    <row r="1094" spans="1:18" x14ac:dyDescent="0.2">
      <c r="A1094" s="3">
        <v>42398</v>
      </c>
      <c r="B1094" s="4">
        <v>509</v>
      </c>
      <c r="C1094" s="5">
        <v>0.89722222222222203</v>
      </c>
      <c r="D1094" s="6" t="s">
        <v>5</v>
      </c>
      <c r="E1094" s="4">
        <v>5</v>
      </c>
      <c r="F1094" s="9" t="s">
        <v>19</v>
      </c>
      <c r="G1094" s="13">
        <f t="shared" si="205"/>
        <v>7</v>
      </c>
      <c r="H1094">
        <f t="shared" si="206"/>
        <v>5</v>
      </c>
      <c r="I1094" s="14">
        <f t="shared" si="207"/>
        <v>22</v>
      </c>
      <c r="J1094" s="14">
        <f t="shared" si="208"/>
        <v>2</v>
      </c>
      <c r="K1094" s="14">
        <f t="shared" si="209"/>
        <v>1</v>
      </c>
      <c r="L1094" s="14">
        <f t="shared" si="210"/>
        <v>2</v>
      </c>
      <c r="M1094" s="14">
        <f t="shared" si="211"/>
        <v>2</v>
      </c>
      <c r="N1094" s="14">
        <f t="shared" si="212"/>
        <v>2</v>
      </c>
      <c r="O1094">
        <f t="shared" si="213"/>
        <v>2016</v>
      </c>
      <c r="P1094">
        <f t="shared" si="214"/>
        <v>1</v>
      </c>
      <c r="Q1094">
        <f t="shared" si="215"/>
        <v>29</v>
      </c>
      <c r="R1094">
        <f t="shared" si="204"/>
        <v>2</v>
      </c>
    </row>
    <row r="1095" spans="1:18" x14ac:dyDescent="0.2">
      <c r="A1095" s="3">
        <v>42398</v>
      </c>
      <c r="B1095" s="4">
        <v>505</v>
      </c>
      <c r="C1095" s="5">
        <v>0.90902777777777799</v>
      </c>
      <c r="D1095" s="6" t="s">
        <v>5</v>
      </c>
      <c r="E1095" s="4">
        <v>0</v>
      </c>
      <c r="F1095" s="9" t="s">
        <v>18</v>
      </c>
      <c r="G1095" s="13">
        <f t="shared" si="205"/>
        <v>5</v>
      </c>
      <c r="H1095">
        <f t="shared" si="206"/>
        <v>5</v>
      </c>
      <c r="I1095" s="14">
        <f t="shared" si="207"/>
        <v>22</v>
      </c>
      <c r="J1095" s="14">
        <f t="shared" si="208"/>
        <v>4</v>
      </c>
      <c r="K1095" s="14">
        <f t="shared" si="209"/>
        <v>3</v>
      </c>
      <c r="L1095" s="14">
        <f t="shared" si="210"/>
        <v>3</v>
      </c>
      <c r="M1095" s="14">
        <f t="shared" si="211"/>
        <v>4</v>
      </c>
      <c r="N1095" s="14">
        <f t="shared" si="212"/>
        <v>4</v>
      </c>
      <c r="O1095">
        <f t="shared" si="213"/>
        <v>2016</v>
      </c>
      <c r="P1095">
        <f t="shared" si="214"/>
        <v>1</v>
      </c>
      <c r="Q1095">
        <f t="shared" si="215"/>
        <v>29</v>
      </c>
      <c r="R1095">
        <f t="shared" si="204"/>
        <v>1</v>
      </c>
    </row>
    <row r="1096" spans="1:18" x14ac:dyDescent="0.2">
      <c r="A1096" s="3">
        <v>42399</v>
      </c>
      <c r="B1096" s="4">
        <v>510</v>
      </c>
      <c r="C1096" s="5">
        <v>2.0138888888888901E-2</v>
      </c>
      <c r="D1096" s="6" t="s">
        <v>6</v>
      </c>
      <c r="E1096" s="4">
        <v>1</v>
      </c>
      <c r="F1096" s="9" t="s">
        <v>13</v>
      </c>
      <c r="G1096" s="13">
        <f t="shared" si="205"/>
        <v>8</v>
      </c>
      <c r="H1096">
        <f t="shared" si="206"/>
        <v>6</v>
      </c>
      <c r="I1096" s="14">
        <f t="shared" si="207"/>
        <v>1</v>
      </c>
      <c r="J1096" s="14">
        <f t="shared" si="208"/>
        <v>1</v>
      </c>
      <c r="K1096" s="14">
        <f t="shared" si="209"/>
        <v>1</v>
      </c>
      <c r="L1096" s="14">
        <f t="shared" si="210"/>
        <v>3</v>
      </c>
      <c r="M1096" s="14">
        <f t="shared" si="211"/>
        <v>3</v>
      </c>
      <c r="N1096" s="14">
        <f t="shared" si="212"/>
        <v>3</v>
      </c>
      <c r="O1096">
        <f t="shared" si="213"/>
        <v>2016</v>
      </c>
      <c r="P1096">
        <f t="shared" si="214"/>
        <v>1</v>
      </c>
      <c r="Q1096">
        <f t="shared" si="215"/>
        <v>30</v>
      </c>
      <c r="R1096">
        <f t="shared" si="204"/>
        <v>2</v>
      </c>
    </row>
    <row r="1097" spans="1:18" x14ac:dyDescent="0.2">
      <c r="A1097" s="3">
        <v>42399</v>
      </c>
      <c r="B1097" s="4">
        <v>510</v>
      </c>
      <c r="C1097" s="5">
        <v>2.0138888888888901E-2</v>
      </c>
      <c r="D1097" s="6" t="s">
        <v>6</v>
      </c>
      <c r="E1097" s="4">
        <v>10</v>
      </c>
      <c r="F1097" s="9" t="s">
        <v>18</v>
      </c>
      <c r="G1097" s="13">
        <f t="shared" si="205"/>
        <v>8</v>
      </c>
      <c r="H1097">
        <f t="shared" si="206"/>
        <v>6</v>
      </c>
      <c r="I1097" s="14">
        <f t="shared" si="207"/>
        <v>1</v>
      </c>
      <c r="J1097" s="14">
        <f t="shared" si="208"/>
        <v>4</v>
      </c>
      <c r="K1097" s="14">
        <f t="shared" si="209"/>
        <v>1</v>
      </c>
      <c r="L1097" s="14">
        <f t="shared" si="210"/>
        <v>3</v>
      </c>
      <c r="M1097" s="14">
        <f t="shared" si="211"/>
        <v>3</v>
      </c>
      <c r="N1097" s="14">
        <f t="shared" si="212"/>
        <v>3</v>
      </c>
      <c r="O1097">
        <f t="shared" si="213"/>
        <v>2016</v>
      </c>
      <c r="P1097">
        <f t="shared" si="214"/>
        <v>1</v>
      </c>
      <c r="Q1097">
        <f t="shared" si="215"/>
        <v>30</v>
      </c>
      <c r="R1097">
        <f t="shared" si="204"/>
        <v>3</v>
      </c>
    </row>
    <row r="1098" spans="1:18" x14ac:dyDescent="0.2">
      <c r="A1098" s="3">
        <v>42399</v>
      </c>
      <c r="B1098" s="4">
        <v>510</v>
      </c>
      <c r="C1098" s="5">
        <v>2.7777777777777801E-2</v>
      </c>
      <c r="D1098" s="6" t="s">
        <v>6</v>
      </c>
      <c r="E1098" s="4">
        <v>20</v>
      </c>
      <c r="F1098" s="9" t="s">
        <v>20</v>
      </c>
      <c r="G1098" s="13">
        <f t="shared" si="205"/>
        <v>8</v>
      </c>
      <c r="H1098">
        <f t="shared" si="206"/>
        <v>6</v>
      </c>
      <c r="I1098" s="14">
        <f t="shared" si="207"/>
        <v>1</v>
      </c>
      <c r="J1098" s="14">
        <f t="shared" si="208"/>
        <v>3</v>
      </c>
      <c r="K1098" s="14">
        <f t="shared" si="209"/>
        <v>1</v>
      </c>
      <c r="L1098" s="14">
        <f t="shared" si="210"/>
        <v>3</v>
      </c>
      <c r="M1098" s="14">
        <f t="shared" si="211"/>
        <v>3</v>
      </c>
      <c r="N1098" s="14">
        <f t="shared" si="212"/>
        <v>3</v>
      </c>
      <c r="O1098">
        <f t="shared" si="213"/>
        <v>2016</v>
      </c>
      <c r="P1098">
        <f t="shared" si="214"/>
        <v>1</v>
      </c>
      <c r="Q1098">
        <f t="shared" si="215"/>
        <v>30</v>
      </c>
      <c r="R1098">
        <f t="shared" si="204"/>
        <v>4</v>
      </c>
    </row>
    <row r="1099" spans="1:18" x14ac:dyDescent="0.2">
      <c r="A1099" s="3">
        <v>42399</v>
      </c>
      <c r="B1099" s="4">
        <v>501</v>
      </c>
      <c r="C1099" s="5">
        <v>0.265277777777778</v>
      </c>
      <c r="D1099" s="6" t="s">
        <v>6</v>
      </c>
      <c r="E1099" s="4">
        <v>10</v>
      </c>
      <c r="F1099" s="9" t="s">
        <v>18</v>
      </c>
      <c r="G1099" s="13">
        <f t="shared" si="205"/>
        <v>1</v>
      </c>
      <c r="H1099">
        <f t="shared" si="206"/>
        <v>6</v>
      </c>
      <c r="I1099" s="14">
        <f t="shared" si="207"/>
        <v>7</v>
      </c>
      <c r="J1099" s="14">
        <f t="shared" si="208"/>
        <v>4</v>
      </c>
      <c r="K1099" s="14">
        <f t="shared" si="209"/>
        <v>3</v>
      </c>
      <c r="L1099" s="14">
        <f t="shared" si="210"/>
        <v>2</v>
      </c>
      <c r="M1099" s="14">
        <f t="shared" si="211"/>
        <v>1</v>
      </c>
      <c r="N1099" s="14">
        <f t="shared" si="212"/>
        <v>1</v>
      </c>
      <c r="O1099">
        <f t="shared" si="213"/>
        <v>2016</v>
      </c>
      <c r="P1099">
        <f t="shared" si="214"/>
        <v>1</v>
      </c>
      <c r="Q1099">
        <f t="shared" si="215"/>
        <v>30</v>
      </c>
      <c r="R1099">
        <f t="shared" si="204"/>
        <v>3</v>
      </c>
    </row>
    <row r="1100" spans="1:18" x14ac:dyDescent="0.2">
      <c r="A1100" s="3">
        <v>42399</v>
      </c>
      <c r="B1100" s="4">
        <v>510</v>
      </c>
      <c r="C1100" s="5">
        <v>0.35486111111111102</v>
      </c>
      <c r="D1100" s="6" t="s">
        <v>6</v>
      </c>
      <c r="E1100" s="4">
        <v>3</v>
      </c>
      <c r="F1100" s="9" t="s">
        <v>19</v>
      </c>
      <c r="G1100" s="13">
        <f t="shared" si="205"/>
        <v>8</v>
      </c>
      <c r="H1100">
        <f t="shared" si="206"/>
        <v>6</v>
      </c>
      <c r="I1100" s="14">
        <f t="shared" si="207"/>
        <v>9</v>
      </c>
      <c r="J1100" s="14">
        <f t="shared" si="208"/>
        <v>2</v>
      </c>
      <c r="K1100" s="14">
        <f t="shared" si="209"/>
        <v>1</v>
      </c>
      <c r="L1100" s="14">
        <f t="shared" si="210"/>
        <v>3</v>
      </c>
      <c r="M1100" s="14">
        <f t="shared" si="211"/>
        <v>3</v>
      </c>
      <c r="N1100" s="14">
        <f t="shared" si="212"/>
        <v>3</v>
      </c>
      <c r="O1100">
        <f t="shared" si="213"/>
        <v>2016</v>
      </c>
      <c r="P1100">
        <f t="shared" si="214"/>
        <v>1</v>
      </c>
      <c r="Q1100">
        <f t="shared" si="215"/>
        <v>30</v>
      </c>
      <c r="R1100">
        <f t="shared" si="204"/>
        <v>2</v>
      </c>
    </row>
    <row r="1101" spans="1:18" x14ac:dyDescent="0.2">
      <c r="A1101" s="3">
        <v>42399</v>
      </c>
      <c r="B1101" s="4">
        <v>504</v>
      </c>
      <c r="C1101" s="5">
        <v>0.35625000000000001</v>
      </c>
      <c r="D1101" s="6" t="s">
        <v>6</v>
      </c>
      <c r="E1101" s="4">
        <v>5</v>
      </c>
      <c r="F1101" s="9" t="s">
        <v>13</v>
      </c>
      <c r="G1101" s="13">
        <f t="shared" si="205"/>
        <v>4</v>
      </c>
      <c r="H1101">
        <f t="shared" si="206"/>
        <v>6</v>
      </c>
      <c r="I1101" s="14">
        <f t="shared" si="207"/>
        <v>9</v>
      </c>
      <c r="J1101" s="14">
        <f t="shared" si="208"/>
        <v>1</v>
      </c>
      <c r="K1101" s="14">
        <f t="shared" si="209"/>
        <v>4</v>
      </c>
      <c r="L1101" s="14">
        <f t="shared" si="210"/>
        <v>4</v>
      </c>
      <c r="M1101" s="14">
        <f t="shared" si="211"/>
        <v>3</v>
      </c>
      <c r="N1101" s="14">
        <f t="shared" si="212"/>
        <v>3</v>
      </c>
      <c r="O1101">
        <f t="shared" si="213"/>
        <v>2016</v>
      </c>
      <c r="P1101">
        <f t="shared" si="214"/>
        <v>1</v>
      </c>
      <c r="Q1101">
        <f t="shared" si="215"/>
        <v>30</v>
      </c>
      <c r="R1101">
        <f t="shared" si="204"/>
        <v>2</v>
      </c>
    </row>
    <row r="1102" spans="1:18" x14ac:dyDescent="0.2">
      <c r="A1102" s="3">
        <v>42399</v>
      </c>
      <c r="B1102" s="4">
        <v>504</v>
      </c>
      <c r="C1102" s="5">
        <v>0.35625000000000001</v>
      </c>
      <c r="D1102" s="6" t="s">
        <v>6</v>
      </c>
      <c r="E1102" s="4">
        <v>5</v>
      </c>
      <c r="F1102" s="9" t="s">
        <v>19</v>
      </c>
      <c r="G1102" s="13">
        <f t="shared" si="205"/>
        <v>4</v>
      </c>
      <c r="H1102">
        <f t="shared" si="206"/>
        <v>6</v>
      </c>
      <c r="I1102" s="14">
        <f t="shared" si="207"/>
        <v>9</v>
      </c>
      <c r="J1102" s="14">
        <f t="shared" si="208"/>
        <v>2</v>
      </c>
      <c r="K1102" s="14">
        <f t="shared" si="209"/>
        <v>4</v>
      </c>
      <c r="L1102" s="14">
        <f t="shared" si="210"/>
        <v>4</v>
      </c>
      <c r="M1102" s="14">
        <f t="shared" si="211"/>
        <v>3</v>
      </c>
      <c r="N1102" s="14">
        <f t="shared" si="212"/>
        <v>3</v>
      </c>
      <c r="O1102">
        <f t="shared" si="213"/>
        <v>2016</v>
      </c>
      <c r="P1102">
        <f t="shared" si="214"/>
        <v>1</v>
      </c>
      <c r="Q1102">
        <f t="shared" si="215"/>
        <v>30</v>
      </c>
      <c r="R1102">
        <f t="shared" si="204"/>
        <v>2</v>
      </c>
    </row>
    <row r="1103" spans="1:18" x14ac:dyDescent="0.2">
      <c r="A1103" s="3">
        <v>42399</v>
      </c>
      <c r="B1103" s="4">
        <v>510</v>
      </c>
      <c r="C1103" s="5">
        <v>0.359027777777778</v>
      </c>
      <c r="D1103" s="6" t="s">
        <v>6</v>
      </c>
      <c r="E1103" s="4">
        <v>3</v>
      </c>
      <c r="F1103" s="9" t="s">
        <v>19</v>
      </c>
      <c r="G1103" s="13">
        <f t="shared" si="205"/>
        <v>8</v>
      </c>
      <c r="H1103">
        <f t="shared" si="206"/>
        <v>6</v>
      </c>
      <c r="I1103" s="14">
        <f t="shared" si="207"/>
        <v>9</v>
      </c>
      <c r="J1103" s="14">
        <f t="shared" si="208"/>
        <v>2</v>
      </c>
      <c r="K1103" s="14">
        <f t="shared" si="209"/>
        <v>1</v>
      </c>
      <c r="L1103" s="14">
        <f t="shared" si="210"/>
        <v>3</v>
      </c>
      <c r="M1103" s="14">
        <f t="shared" si="211"/>
        <v>3</v>
      </c>
      <c r="N1103" s="14">
        <f t="shared" si="212"/>
        <v>3</v>
      </c>
      <c r="O1103">
        <f t="shared" si="213"/>
        <v>2016</v>
      </c>
      <c r="P1103">
        <f t="shared" si="214"/>
        <v>1</v>
      </c>
      <c r="Q1103">
        <f t="shared" si="215"/>
        <v>30</v>
      </c>
      <c r="R1103">
        <f t="shared" si="204"/>
        <v>2</v>
      </c>
    </row>
    <row r="1104" spans="1:18" x14ac:dyDescent="0.2">
      <c r="A1104" s="3">
        <v>42399</v>
      </c>
      <c r="B1104" s="4">
        <v>504</v>
      </c>
      <c r="C1104" s="5">
        <v>0.36319444444444399</v>
      </c>
      <c r="D1104" s="6" t="s">
        <v>6</v>
      </c>
      <c r="E1104" s="4">
        <v>6</v>
      </c>
      <c r="F1104" s="9" t="s">
        <v>18</v>
      </c>
      <c r="G1104" s="13">
        <f t="shared" si="205"/>
        <v>4</v>
      </c>
      <c r="H1104">
        <f t="shared" si="206"/>
        <v>6</v>
      </c>
      <c r="I1104" s="14">
        <f t="shared" si="207"/>
        <v>9</v>
      </c>
      <c r="J1104" s="14">
        <f t="shared" si="208"/>
        <v>4</v>
      </c>
      <c r="K1104" s="14">
        <f t="shared" si="209"/>
        <v>4</v>
      </c>
      <c r="L1104" s="14">
        <f t="shared" si="210"/>
        <v>4</v>
      </c>
      <c r="M1104" s="14">
        <f t="shared" si="211"/>
        <v>3</v>
      </c>
      <c r="N1104" s="14">
        <f t="shared" si="212"/>
        <v>3</v>
      </c>
      <c r="O1104">
        <f t="shared" si="213"/>
        <v>2016</v>
      </c>
      <c r="P1104">
        <f t="shared" si="214"/>
        <v>1</v>
      </c>
      <c r="Q1104">
        <f t="shared" si="215"/>
        <v>30</v>
      </c>
      <c r="R1104">
        <f t="shared" si="204"/>
        <v>3</v>
      </c>
    </row>
    <row r="1105" spans="1:18" x14ac:dyDescent="0.2">
      <c r="A1105" s="3">
        <v>42399</v>
      </c>
      <c r="B1105" s="4">
        <v>510</v>
      </c>
      <c r="C1105" s="5">
        <v>0.36666666666666697</v>
      </c>
      <c r="D1105" s="6" t="s">
        <v>6</v>
      </c>
      <c r="E1105" s="4">
        <v>4</v>
      </c>
      <c r="F1105" s="9" t="s">
        <v>18</v>
      </c>
      <c r="G1105" s="13">
        <f t="shared" si="205"/>
        <v>8</v>
      </c>
      <c r="H1105">
        <f t="shared" si="206"/>
        <v>6</v>
      </c>
      <c r="I1105" s="14">
        <f t="shared" si="207"/>
        <v>9</v>
      </c>
      <c r="J1105" s="14">
        <f t="shared" si="208"/>
        <v>4</v>
      </c>
      <c r="K1105" s="14">
        <f t="shared" si="209"/>
        <v>1</v>
      </c>
      <c r="L1105" s="14">
        <f t="shared" si="210"/>
        <v>3</v>
      </c>
      <c r="M1105" s="14">
        <f t="shared" si="211"/>
        <v>3</v>
      </c>
      <c r="N1105" s="14">
        <f t="shared" si="212"/>
        <v>3</v>
      </c>
      <c r="O1105">
        <f t="shared" si="213"/>
        <v>2016</v>
      </c>
      <c r="P1105">
        <f t="shared" si="214"/>
        <v>1</v>
      </c>
      <c r="Q1105">
        <f t="shared" si="215"/>
        <v>30</v>
      </c>
      <c r="R1105">
        <f t="shared" si="204"/>
        <v>2</v>
      </c>
    </row>
    <row r="1106" spans="1:18" x14ac:dyDescent="0.2">
      <c r="A1106" s="3">
        <v>42399</v>
      </c>
      <c r="B1106" s="4">
        <v>505</v>
      </c>
      <c r="C1106" s="5">
        <v>0.37291666666666701</v>
      </c>
      <c r="D1106" s="6" t="s">
        <v>6</v>
      </c>
      <c r="E1106" s="4">
        <v>7</v>
      </c>
      <c r="F1106" s="9" t="s">
        <v>18</v>
      </c>
      <c r="G1106" s="13">
        <f t="shared" si="205"/>
        <v>5</v>
      </c>
      <c r="H1106">
        <f t="shared" si="206"/>
        <v>6</v>
      </c>
      <c r="I1106" s="14">
        <f t="shared" si="207"/>
        <v>9</v>
      </c>
      <c r="J1106" s="14">
        <f t="shared" si="208"/>
        <v>4</v>
      </c>
      <c r="K1106" s="14">
        <f t="shared" si="209"/>
        <v>3</v>
      </c>
      <c r="L1106" s="14">
        <f t="shared" si="210"/>
        <v>3</v>
      </c>
      <c r="M1106" s="14">
        <f t="shared" si="211"/>
        <v>4</v>
      </c>
      <c r="N1106" s="14">
        <f t="shared" si="212"/>
        <v>4</v>
      </c>
      <c r="O1106">
        <f t="shared" si="213"/>
        <v>2016</v>
      </c>
      <c r="P1106">
        <f t="shared" si="214"/>
        <v>1</v>
      </c>
      <c r="Q1106">
        <f t="shared" si="215"/>
        <v>30</v>
      </c>
      <c r="R1106">
        <f t="shared" si="204"/>
        <v>3</v>
      </c>
    </row>
    <row r="1107" spans="1:18" x14ac:dyDescent="0.2">
      <c r="A1107" s="3">
        <v>42399</v>
      </c>
      <c r="B1107" s="4">
        <v>510</v>
      </c>
      <c r="C1107" s="5">
        <v>0.38680555555555601</v>
      </c>
      <c r="D1107" s="6" t="s">
        <v>6</v>
      </c>
      <c r="E1107" s="4">
        <v>4</v>
      </c>
      <c r="F1107" s="9" t="s">
        <v>18</v>
      </c>
      <c r="G1107" s="13">
        <f t="shared" si="205"/>
        <v>8</v>
      </c>
      <c r="H1107">
        <f t="shared" si="206"/>
        <v>6</v>
      </c>
      <c r="I1107" s="14">
        <f t="shared" si="207"/>
        <v>10</v>
      </c>
      <c r="J1107" s="14">
        <f t="shared" si="208"/>
        <v>4</v>
      </c>
      <c r="K1107" s="14">
        <f t="shared" si="209"/>
        <v>1</v>
      </c>
      <c r="L1107" s="14">
        <f t="shared" si="210"/>
        <v>3</v>
      </c>
      <c r="M1107" s="14">
        <f t="shared" si="211"/>
        <v>3</v>
      </c>
      <c r="N1107" s="14">
        <f t="shared" si="212"/>
        <v>3</v>
      </c>
      <c r="O1107">
        <f t="shared" si="213"/>
        <v>2016</v>
      </c>
      <c r="P1107">
        <f t="shared" si="214"/>
        <v>1</v>
      </c>
      <c r="Q1107">
        <f t="shared" si="215"/>
        <v>30</v>
      </c>
      <c r="R1107">
        <f t="shared" si="204"/>
        <v>2</v>
      </c>
    </row>
    <row r="1108" spans="1:18" x14ac:dyDescent="0.2">
      <c r="A1108" s="3">
        <v>42399</v>
      </c>
      <c r="B1108" s="4">
        <v>510</v>
      </c>
      <c r="C1108" s="5">
        <v>0.41319444444444398</v>
      </c>
      <c r="D1108" s="6" t="s">
        <v>6</v>
      </c>
      <c r="E1108" s="4">
        <v>8</v>
      </c>
      <c r="F1108" s="9" t="s">
        <v>20</v>
      </c>
      <c r="G1108" s="13">
        <f t="shared" si="205"/>
        <v>8</v>
      </c>
      <c r="H1108">
        <f t="shared" si="206"/>
        <v>6</v>
      </c>
      <c r="I1108" s="14">
        <f t="shared" si="207"/>
        <v>10</v>
      </c>
      <c r="J1108" s="14">
        <f t="shared" si="208"/>
        <v>3</v>
      </c>
      <c r="K1108" s="14">
        <f t="shared" si="209"/>
        <v>1</v>
      </c>
      <c r="L1108" s="14">
        <f t="shared" si="210"/>
        <v>3</v>
      </c>
      <c r="M1108" s="14">
        <f t="shared" si="211"/>
        <v>3</v>
      </c>
      <c r="N1108" s="14">
        <f t="shared" si="212"/>
        <v>3</v>
      </c>
      <c r="O1108">
        <f t="shared" si="213"/>
        <v>2016</v>
      </c>
      <c r="P1108">
        <f t="shared" si="214"/>
        <v>1</v>
      </c>
      <c r="Q1108">
        <f t="shared" si="215"/>
        <v>30</v>
      </c>
      <c r="R1108">
        <f t="shared" si="204"/>
        <v>3</v>
      </c>
    </row>
    <row r="1109" spans="1:18" x14ac:dyDescent="0.2">
      <c r="A1109" s="3">
        <v>42399</v>
      </c>
      <c r="B1109" s="4">
        <v>505</v>
      </c>
      <c r="C1109" s="5">
        <v>0.46111111111111103</v>
      </c>
      <c r="D1109" s="6" t="s">
        <v>6</v>
      </c>
      <c r="E1109" s="4">
        <v>7</v>
      </c>
      <c r="F1109" s="9" t="s">
        <v>18</v>
      </c>
      <c r="G1109" s="13">
        <f t="shared" si="205"/>
        <v>5</v>
      </c>
      <c r="H1109">
        <f t="shared" si="206"/>
        <v>6</v>
      </c>
      <c r="I1109" s="14">
        <f t="shared" si="207"/>
        <v>12</v>
      </c>
      <c r="J1109" s="14">
        <f t="shared" si="208"/>
        <v>4</v>
      </c>
      <c r="K1109" s="14">
        <f t="shared" si="209"/>
        <v>3</v>
      </c>
      <c r="L1109" s="14">
        <f t="shared" si="210"/>
        <v>3</v>
      </c>
      <c r="M1109" s="14">
        <f t="shared" si="211"/>
        <v>4</v>
      </c>
      <c r="N1109" s="14">
        <f t="shared" si="212"/>
        <v>4</v>
      </c>
      <c r="O1109">
        <f t="shared" si="213"/>
        <v>2016</v>
      </c>
      <c r="P1109">
        <f t="shared" si="214"/>
        <v>1</v>
      </c>
      <c r="Q1109">
        <f t="shared" si="215"/>
        <v>30</v>
      </c>
      <c r="R1109">
        <f t="shared" si="204"/>
        <v>3</v>
      </c>
    </row>
    <row r="1110" spans="1:18" x14ac:dyDescent="0.2">
      <c r="A1110" s="3">
        <v>42399</v>
      </c>
      <c r="B1110" s="4">
        <v>504</v>
      </c>
      <c r="C1110" s="5">
        <v>0.46527777777777801</v>
      </c>
      <c r="D1110" s="6" t="s">
        <v>6</v>
      </c>
      <c r="E1110" s="4">
        <v>6</v>
      </c>
      <c r="F1110" s="9" t="s">
        <v>18</v>
      </c>
      <c r="G1110" s="13">
        <f t="shared" si="205"/>
        <v>4</v>
      </c>
      <c r="H1110">
        <f t="shared" si="206"/>
        <v>6</v>
      </c>
      <c r="I1110" s="14">
        <f t="shared" si="207"/>
        <v>12</v>
      </c>
      <c r="J1110" s="14">
        <f t="shared" si="208"/>
        <v>4</v>
      </c>
      <c r="K1110" s="14">
        <f t="shared" si="209"/>
        <v>4</v>
      </c>
      <c r="L1110" s="14">
        <f t="shared" si="210"/>
        <v>4</v>
      </c>
      <c r="M1110" s="14">
        <f t="shared" si="211"/>
        <v>3</v>
      </c>
      <c r="N1110" s="14">
        <f t="shared" si="212"/>
        <v>3</v>
      </c>
      <c r="O1110">
        <f t="shared" si="213"/>
        <v>2016</v>
      </c>
      <c r="P1110">
        <f t="shared" si="214"/>
        <v>1</v>
      </c>
      <c r="Q1110">
        <f t="shared" si="215"/>
        <v>30</v>
      </c>
      <c r="R1110">
        <f t="shared" si="204"/>
        <v>3</v>
      </c>
    </row>
    <row r="1111" spans="1:18" x14ac:dyDescent="0.2">
      <c r="A1111" s="3">
        <v>42399</v>
      </c>
      <c r="B1111" s="4">
        <v>505</v>
      </c>
      <c r="C1111" s="5">
        <v>0.48055555555555601</v>
      </c>
      <c r="D1111" s="6" t="s">
        <v>6</v>
      </c>
      <c r="E1111" s="4">
        <v>5</v>
      </c>
      <c r="F1111" s="9" t="s">
        <v>13</v>
      </c>
      <c r="G1111" s="13">
        <f t="shared" si="205"/>
        <v>5</v>
      </c>
      <c r="H1111">
        <f t="shared" si="206"/>
        <v>6</v>
      </c>
      <c r="I1111" s="14">
        <f t="shared" si="207"/>
        <v>12</v>
      </c>
      <c r="J1111" s="14">
        <f t="shared" si="208"/>
        <v>1</v>
      </c>
      <c r="K1111" s="14">
        <f t="shared" si="209"/>
        <v>3</v>
      </c>
      <c r="L1111" s="14">
        <f t="shared" si="210"/>
        <v>3</v>
      </c>
      <c r="M1111" s="14">
        <f t="shared" si="211"/>
        <v>4</v>
      </c>
      <c r="N1111" s="14">
        <f t="shared" si="212"/>
        <v>4</v>
      </c>
      <c r="O1111">
        <f t="shared" si="213"/>
        <v>2016</v>
      </c>
      <c r="P1111">
        <f t="shared" si="214"/>
        <v>1</v>
      </c>
      <c r="Q1111">
        <f t="shared" si="215"/>
        <v>30</v>
      </c>
      <c r="R1111">
        <f t="shared" si="204"/>
        <v>2</v>
      </c>
    </row>
    <row r="1112" spans="1:18" x14ac:dyDescent="0.2">
      <c r="A1112" s="3">
        <v>42399</v>
      </c>
      <c r="B1112" s="4">
        <v>504</v>
      </c>
      <c r="C1112" s="5">
        <v>0.57847222222222205</v>
      </c>
      <c r="D1112" s="6" t="s">
        <v>6</v>
      </c>
      <c r="E1112" s="4">
        <v>5</v>
      </c>
      <c r="F1112" s="9" t="s">
        <v>18</v>
      </c>
      <c r="G1112" s="13">
        <f t="shared" si="205"/>
        <v>4</v>
      </c>
      <c r="H1112">
        <f t="shared" si="206"/>
        <v>6</v>
      </c>
      <c r="I1112" s="14">
        <f t="shared" si="207"/>
        <v>14</v>
      </c>
      <c r="J1112" s="14">
        <f t="shared" si="208"/>
        <v>4</v>
      </c>
      <c r="K1112" s="14">
        <f t="shared" si="209"/>
        <v>4</v>
      </c>
      <c r="L1112" s="14">
        <f t="shared" si="210"/>
        <v>4</v>
      </c>
      <c r="M1112" s="14">
        <f t="shared" si="211"/>
        <v>3</v>
      </c>
      <c r="N1112" s="14">
        <f t="shared" si="212"/>
        <v>3</v>
      </c>
      <c r="O1112">
        <f t="shared" si="213"/>
        <v>2016</v>
      </c>
      <c r="P1112">
        <f t="shared" si="214"/>
        <v>1</v>
      </c>
      <c r="Q1112">
        <f t="shared" si="215"/>
        <v>30</v>
      </c>
      <c r="R1112">
        <f t="shared" si="204"/>
        <v>2</v>
      </c>
    </row>
    <row r="1113" spans="1:18" x14ac:dyDescent="0.2">
      <c r="A1113" s="3">
        <v>42399</v>
      </c>
      <c r="B1113" s="4">
        <v>501</v>
      </c>
      <c r="C1113" s="5">
        <v>0.59583333333333299</v>
      </c>
      <c r="D1113" s="6" t="s">
        <v>6</v>
      </c>
      <c r="E1113" s="4">
        <v>24</v>
      </c>
      <c r="F1113" s="9" t="s">
        <v>18</v>
      </c>
      <c r="G1113" s="13">
        <f t="shared" si="205"/>
        <v>1</v>
      </c>
      <c r="H1113">
        <f t="shared" si="206"/>
        <v>6</v>
      </c>
      <c r="I1113" s="14">
        <f t="shared" si="207"/>
        <v>15</v>
      </c>
      <c r="J1113" s="14">
        <f t="shared" si="208"/>
        <v>4</v>
      </c>
      <c r="K1113" s="14">
        <f t="shared" si="209"/>
        <v>3</v>
      </c>
      <c r="L1113" s="14">
        <f t="shared" si="210"/>
        <v>2</v>
      </c>
      <c r="M1113" s="14">
        <f t="shared" si="211"/>
        <v>1</v>
      </c>
      <c r="N1113" s="14">
        <f t="shared" si="212"/>
        <v>1</v>
      </c>
      <c r="O1113">
        <f t="shared" si="213"/>
        <v>2016</v>
      </c>
      <c r="P1113">
        <f t="shared" si="214"/>
        <v>1</v>
      </c>
      <c r="Q1113">
        <f t="shared" si="215"/>
        <v>30</v>
      </c>
      <c r="R1113">
        <f t="shared" si="204"/>
        <v>4</v>
      </c>
    </row>
    <row r="1114" spans="1:18" x14ac:dyDescent="0.2">
      <c r="A1114" s="3">
        <v>42399</v>
      </c>
      <c r="B1114" s="4">
        <v>501</v>
      </c>
      <c r="C1114" s="5">
        <v>0.65</v>
      </c>
      <c r="D1114" s="6" t="s">
        <v>6</v>
      </c>
      <c r="E1114" s="4">
        <v>5</v>
      </c>
      <c r="F1114" s="9" t="s">
        <v>19</v>
      </c>
      <c r="G1114" s="13">
        <f t="shared" si="205"/>
        <v>1</v>
      </c>
      <c r="H1114">
        <f t="shared" si="206"/>
        <v>6</v>
      </c>
      <c r="I1114" s="14">
        <f t="shared" si="207"/>
        <v>16</v>
      </c>
      <c r="J1114" s="14">
        <f t="shared" si="208"/>
        <v>2</v>
      </c>
      <c r="K1114" s="14">
        <f t="shared" si="209"/>
        <v>3</v>
      </c>
      <c r="L1114" s="14">
        <f t="shared" si="210"/>
        <v>2</v>
      </c>
      <c r="M1114" s="14">
        <f t="shared" si="211"/>
        <v>1</v>
      </c>
      <c r="N1114" s="14">
        <f t="shared" si="212"/>
        <v>1</v>
      </c>
      <c r="O1114">
        <f t="shared" si="213"/>
        <v>2016</v>
      </c>
      <c r="P1114">
        <f t="shared" si="214"/>
        <v>1</v>
      </c>
      <c r="Q1114">
        <f t="shared" si="215"/>
        <v>30</v>
      </c>
      <c r="R1114">
        <f t="shared" si="204"/>
        <v>2</v>
      </c>
    </row>
    <row r="1115" spans="1:18" x14ac:dyDescent="0.2">
      <c r="A1115" s="3">
        <v>42399</v>
      </c>
      <c r="B1115" s="4">
        <v>510</v>
      </c>
      <c r="C1115" s="5">
        <v>0.74861111111111101</v>
      </c>
      <c r="D1115" s="6" t="s">
        <v>6</v>
      </c>
      <c r="E1115" s="4">
        <v>7</v>
      </c>
      <c r="F1115" s="9" t="s">
        <v>13</v>
      </c>
      <c r="G1115" s="13">
        <f t="shared" si="205"/>
        <v>8</v>
      </c>
      <c r="H1115">
        <f t="shared" si="206"/>
        <v>6</v>
      </c>
      <c r="I1115" s="14">
        <f t="shared" si="207"/>
        <v>18</v>
      </c>
      <c r="J1115" s="14">
        <f t="shared" si="208"/>
        <v>1</v>
      </c>
      <c r="K1115" s="14">
        <f t="shared" si="209"/>
        <v>1</v>
      </c>
      <c r="L1115" s="14">
        <f t="shared" si="210"/>
        <v>3</v>
      </c>
      <c r="M1115" s="14">
        <f t="shared" si="211"/>
        <v>3</v>
      </c>
      <c r="N1115" s="14">
        <f t="shared" si="212"/>
        <v>3</v>
      </c>
      <c r="O1115">
        <f t="shared" si="213"/>
        <v>2016</v>
      </c>
      <c r="P1115">
        <f t="shared" si="214"/>
        <v>1</v>
      </c>
      <c r="Q1115">
        <f t="shared" si="215"/>
        <v>30</v>
      </c>
      <c r="R1115">
        <f t="shared" si="204"/>
        <v>3</v>
      </c>
    </row>
    <row r="1116" spans="1:18" x14ac:dyDescent="0.2">
      <c r="A1116" s="3">
        <v>42399</v>
      </c>
      <c r="B1116" s="4">
        <v>506</v>
      </c>
      <c r="C1116" s="5">
        <v>0.88611111111111096</v>
      </c>
      <c r="D1116" s="6" t="s">
        <v>6</v>
      </c>
      <c r="E1116" s="4">
        <v>10</v>
      </c>
      <c r="F1116" s="9" t="s">
        <v>18</v>
      </c>
      <c r="G1116" s="13">
        <f t="shared" si="205"/>
        <v>6</v>
      </c>
      <c r="H1116">
        <f t="shared" si="206"/>
        <v>6</v>
      </c>
      <c r="I1116" s="14">
        <f t="shared" si="207"/>
        <v>22</v>
      </c>
      <c r="J1116" s="14">
        <f t="shared" si="208"/>
        <v>4</v>
      </c>
      <c r="K1116" s="14">
        <f t="shared" si="209"/>
        <v>4</v>
      </c>
      <c r="L1116" s="14">
        <f t="shared" si="210"/>
        <v>2</v>
      </c>
      <c r="M1116" s="14">
        <f t="shared" si="211"/>
        <v>2</v>
      </c>
      <c r="N1116" s="14">
        <f t="shared" si="212"/>
        <v>2</v>
      </c>
      <c r="O1116">
        <f t="shared" si="213"/>
        <v>2016</v>
      </c>
      <c r="P1116">
        <f t="shared" si="214"/>
        <v>1</v>
      </c>
      <c r="Q1116">
        <f t="shared" si="215"/>
        <v>30</v>
      </c>
      <c r="R1116">
        <f t="shared" si="204"/>
        <v>3</v>
      </c>
    </row>
    <row r="1117" spans="1:18" x14ac:dyDescent="0.2">
      <c r="A1117" s="3">
        <v>42399</v>
      </c>
      <c r="B1117" s="4">
        <v>512</v>
      </c>
      <c r="C1117" s="5">
        <v>0.9</v>
      </c>
      <c r="D1117" s="6" t="s">
        <v>6</v>
      </c>
      <c r="E1117" s="4">
        <v>24</v>
      </c>
      <c r="F1117" s="9" t="s">
        <v>19</v>
      </c>
      <c r="G1117" s="13">
        <f t="shared" si="205"/>
        <v>10</v>
      </c>
      <c r="H1117">
        <f t="shared" si="206"/>
        <v>6</v>
      </c>
      <c r="I1117" s="14">
        <f t="shared" si="207"/>
        <v>22</v>
      </c>
      <c r="J1117" s="14">
        <f t="shared" si="208"/>
        <v>2</v>
      </c>
      <c r="K1117" s="14">
        <f t="shared" si="209"/>
        <v>3</v>
      </c>
      <c r="L1117" s="14">
        <f t="shared" si="210"/>
        <v>1</v>
      </c>
      <c r="M1117" s="14">
        <f t="shared" si="211"/>
        <v>3</v>
      </c>
      <c r="N1117" s="14">
        <f t="shared" si="212"/>
        <v>3</v>
      </c>
      <c r="O1117">
        <f t="shared" si="213"/>
        <v>2016</v>
      </c>
      <c r="P1117">
        <f t="shared" si="214"/>
        <v>1</v>
      </c>
      <c r="Q1117">
        <f t="shared" si="215"/>
        <v>30</v>
      </c>
      <c r="R1117">
        <f t="shared" si="204"/>
        <v>4</v>
      </c>
    </row>
    <row r="1118" spans="1:18" x14ac:dyDescent="0.2">
      <c r="A1118" s="3">
        <v>42399</v>
      </c>
      <c r="B1118" s="4">
        <v>505</v>
      </c>
      <c r="C1118" s="5">
        <v>0.91666666666666696</v>
      </c>
      <c r="D1118" s="6" t="s">
        <v>6</v>
      </c>
      <c r="E1118" s="4">
        <v>15</v>
      </c>
      <c r="F1118" s="9" t="s">
        <v>18</v>
      </c>
      <c r="G1118" s="13">
        <f t="shared" si="205"/>
        <v>5</v>
      </c>
      <c r="H1118">
        <f t="shared" si="206"/>
        <v>6</v>
      </c>
      <c r="I1118" s="14">
        <f t="shared" si="207"/>
        <v>23</v>
      </c>
      <c r="J1118" s="14">
        <f t="shared" si="208"/>
        <v>4</v>
      </c>
      <c r="K1118" s="14">
        <f t="shared" si="209"/>
        <v>3</v>
      </c>
      <c r="L1118" s="14">
        <f t="shared" si="210"/>
        <v>3</v>
      </c>
      <c r="M1118" s="14">
        <f t="shared" si="211"/>
        <v>4</v>
      </c>
      <c r="N1118" s="14">
        <f t="shared" si="212"/>
        <v>4</v>
      </c>
      <c r="O1118">
        <f t="shared" si="213"/>
        <v>2016</v>
      </c>
      <c r="P1118">
        <f t="shared" si="214"/>
        <v>1</v>
      </c>
      <c r="Q1118">
        <f t="shared" si="215"/>
        <v>30</v>
      </c>
      <c r="R1118">
        <f t="shared" si="204"/>
        <v>4</v>
      </c>
    </row>
    <row r="1119" spans="1:18" x14ac:dyDescent="0.2">
      <c r="A1119" s="3">
        <v>42399</v>
      </c>
      <c r="B1119" s="4">
        <v>504</v>
      </c>
      <c r="C1119" s="5">
        <v>0.91666666666666696</v>
      </c>
      <c r="D1119" s="6" t="s">
        <v>6</v>
      </c>
      <c r="E1119" s="4">
        <v>8</v>
      </c>
      <c r="F1119" s="9" t="s">
        <v>18</v>
      </c>
      <c r="G1119" s="13">
        <f t="shared" si="205"/>
        <v>4</v>
      </c>
      <c r="H1119">
        <f t="shared" si="206"/>
        <v>6</v>
      </c>
      <c r="I1119" s="14">
        <f t="shared" si="207"/>
        <v>23</v>
      </c>
      <c r="J1119" s="14">
        <f t="shared" si="208"/>
        <v>4</v>
      </c>
      <c r="K1119" s="14">
        <f t="shared" si="209"/>
        <v>4</v>
      </c>
      <c r="L1119" s="14">
        <f t="shared" si="210"/>
        <v>4</v>
      </c>
      <c r="M1119" s="14">
        <f t="shared" si="211"/>
        <v>3</v>
      </c>
      <c r="N1119" s="14">
        <f t="shared" si="212"/>
        <v>3</v>
      </c>
      <c r="O1119">
        <f t="shared" si="213"/>
        <v>2016</v>
      </c>
      <c r="P1119">
        <f t="shared" si="214"/>
        <v>1</v>
      </c>
      <c r="Q1119">
        <f t="shared" si="215"/>
        <v>30</v>
      </c>
      <c r="R1119">
        <f t="shared" si="204"/>
        <v>3</v>
      </c>
    </row>
    <row r="1120" spans="1:18" x14ac:dyDescent="0.2">
      <c r="A1120" s="3">
        <v>42399</v>
      </c>
      <c r="B1120" s="4">
        <v>509</v>
      </c>
      <c r="C1120" s="5">
        <v>0.95138888888888895</v>
      </c>
      <c r="D1120" s="6" t="s">
        <v>6</v>
      </c>
      <c r="E1120" s="4">
        <v>9</v>
      </c>
      <c r="F1120" s="9" t="s">
        <v>18</v>
      </c>
      <c r="G1120" s="13">
        <f t="shared" si="205"/>
        <v>7</v>
      </c>
      <c r="H1120">
        <f t="shared" si="206"/>
        <v>6</v>
      </c>
      <c r="I1120" s="14">
        <f t="shared" si="207"/>
        <v>23</v>
      </c>
      <c r="J1120" s="14">
        <f t="shared" si="208"/>
        <v>4</v>
      </c>
      <c r="K1120" s="14">
        <f t="shared" si="209"/>
        <v>1</v>
      </c>
      <c r="L1120" s="14">
        <f t="shared" si="210"/>
        <v>2</v>
      </c>
      <c r="M1120" s="14">
        <f t="shared" si="211"/>
        <v>2</v>
      </c>
      <c r="N1120" s="14">
        <f t="shared" si="212"/>
        <v>2</v>
      </c>
      <c r="O1120">
        <f t="shared" si="213"/>
        <v>2016</v>
      </c>
      <c r="P1120">
        <f t="shared" si="214"/>
        <v>1</v>
      </c>
      <c r="Q1120">
        <f t="shared" si="215"/>
        <v>30</v>
      </c>
      <c r="R1120">
        <f t="shared" si="204"/>
        <v>3</v>
      </c>
    </row>
    <row r="1121" spans="1:18" x14ac:dyDescent="0.2">
      <c r="A1121" s="3">
        <v>42400</v>
      </c>
      <c r="B1121" s="4">
        <v>505</v>
      </c>
      <c r="C1121" s="5">
        <v>2.36111111111111E-2</v>
      </c>
      <c r="D1121" s="6" t="s">
        <v>7</v>
      </c>
      <c r="E1121" s="4">
        <v>8</v>
      </c>
      <c r="F1121" s="9" t="s">
        <v>19</v>
      </c>
      <c r="G1121" s="13">
        <f t="shared" si="205"/>
        <v>5</v>
      </c>
      <c r="H1121">
        <f t="shared" si="206"/>
        <v>7</v>
      </c>
      <c r="I1121" s="14">
        <f t="shared" si="207"/>
        <v>1</v>
      </c>
      <c r="J1121" s="14">
        <f t="shared" si="208"/>
        <v>2</v>
      </c>
      <c r="K1121" s="14">
        <f t="shared" si="209"/>
        <v>3</v>
      </c>
      <c r="L1121" s="14">
        <f t="shared" si="210"/>
        <v>3</v>
      </c>
      <c r="M1121" s="14">
        <f t="shared" si="211"/>
        <v>4</v>
      </c>
      <c r="N1121" s="14">
        <f t="shared" si="212"/>
        <v>4</v>
      </c>
      <c r="O1121">
        <f t="shared" si="213"/>
        <v>2016</v>
      </c>
      <c r="P1121">
        <f t="shared" si="214"/>
        <v>1</v>
      </c>
      <c r="Q1121">
        <f t="shared" si="215"/>
        <v>31</v>
      </c>
      <c r="R1121">
        <f t="shared" si="204"/>
        <v>3</v>
      </c>
    </row>
    <row r="1122" spans="1:18" x14ac:dyDescent="0.2">
      <c r="A1122" s="3">
        <v>42400</v>
      </c>
      <c r="B1122" s="4">
        <v>505</v>
      </c>
      <c r="C1122" s="5">
        <v>0.05</v>
      </c>
      <c r="D1122" s="6" t="s">
        <v>7</v>
      </c>
      <c r="E1122" s="4">
        <v>30</v>
      </c>
      <c r="F1122" s="9" t="s">
        <v>19</v>
      </c>
      <c r="G1122" s="13">
        <f t="shared" si="205"/>
        <v>5</v>
      </c>
      <c r="H1122">
        <f t="shared" si="206"/>
        <v>7</v>
      </c>
      <c r="I1122" s="14">
        <f t="shared" si="207"/>
        <v>2</v>
      </c>
      <c r="J1122" s="14">
        <f t="shared" si="208"/>
        <v>2</v>
      </c>
      <c r="K1122" s="14">
        <f t="shared" si="209"/>
        <v>3</v>
      </c>
      <c r="L1122" s="14">
        <f t="shared" si="210"/>
        <v>3</v>
      </c>
      <c r="M1122" s="14">
        <f t="shared" si="211"/>
        <v>4</v>
      </c>
      <c r="N1122" s="14">
        <f t="shared" si="212"/>
        <v>4</v>
      </c>
      <c r="O1122">
        <f t="shared" si="213"/>
        <v>2016</v>
      </c>
      <c r="P1122">
        <f t="shared" si="214"/>
        <v>1</v>
      </c>
      <c r="Q1122">
        <f t="shared" si="215"/>
        <v>31</v>
      </c>
      <c r="R1122">
        <f t="shared" si="204"/>
        <v>4</v>
      </c>
    </row>
    <row r="1123" spans="1:18" x14ac:dyDescent="0.2">
      <c r="A1123" s="3">
        <v>42400</v>
      </c>
      <c r="B1123" s="4">
        <v>510</v>
      </c>
      <c r="C1123" s="5">
        <v>9.9305555555555605E-2</v>
      </c>
      <c r="D1123" s="6" t="s">
        <v>7</v>
      </c>
      <c r="E1123" s="4">
        <v>30</v>
      </c>
      <c r="F1123" s="9" t="s">
        <v>20</v>
      </c>
      <c r="G1123" s="13">
        <f t="shared" si="205"/>
        <v>8</v>
      </c>
      <c r="H1123">
        <f t="shared" si="206"/>
        <v>7</v>
      </c>
      <c r="I1123" s="14">
        <f t="shared" si="207"/>
        <v>3</v>
      </c>
      <c r="J1123" s="14">
        <f t="shared" si="208"/>
        <v>3</v>
      </c>
      <c r="K1123" s="14">
        <f t="shared" si="209"/>
        <v>1</v>
      </c>
      <c r="L1123" s="14">
        <f t="shared" si="210"/>
        <v>3</v>
      </c>
      <c r="M1123" s="14">
        <f t="shared" si="211"/>
        <v>3</v>
      </c>
      <c r="N1123" s="14">
        <f t="shared" si="212"/>
        <v>3</v>
      </c>
      <c r="O1123">
        <f t="shared" si="213"/>
        <v>2016</v>
      </c>
      <c r="P1123">
        <f t="shared" si="214"/>
        <v>1</v>
      </c>
      <c r="Q1123">
        <f t="shared" si="215"/>
        <v>31</v>
      </c>
      <c r="R1123">
        <f t="shared" si="204"/>
        <v>4</v>
      </c>
    </row>
    <row r="1124" spans="1:18" x14ac:dyDescent="0.2">
      <c r="A1124" s="3">
        <v>42400</v>
      </c>
      <c r="B1124" s="4">
        <v>505</v>
      </c>
      <c r="C1124" s="5">
        <v>0.22013888888888899</v>
      </c>
      <c r="D1124" s="6" t="s">
        <v>7</v>
      </c>
      <c r="E1124" s="4">
        <v>10</v>
      </c>
      <c r="F1124" s="9" t="s">
        <v>18</v>
      </c>
      <c r="G1124" s="13">
        <f t="shared" si="205"/>
        <v>5</v>
      </c>
      <c r="H1124">
        <f t="shared" si="206"/>
        <v>7</v>
      </c>
      <c r="I1124" s="14">
        <f t="shared" si="207"/>
        <v>6</v>
      </c>
      <c r="J1124" s="14">
        <f t="shared" si="208"/>
        <v>4</v>
      </c>
      <c r="K1124" s="14">
        <f t="shared" si="209"/>
        <v>3</v>
      </c>
      <c r="L1124" s="14">
        <f t="shared" si="210"/>
        <v>3</v>
      </c>
      <c r="M1124" s="14">
        <f t="shared" si="211"/>
        <v>4</v>
      </c>
      <c r="N1124" s="14">
        <f t="shared" si="212"/>
        <v>4</v>
      </c>
      <c r="O1124">
        <f t="shared" si="213"/>
        <v>2016</v>
      </c>
      <c r="P1124">
        <f t="shared" si="214"/>
        <v>1</v>
      </c>
      <c r="Q1124">
        <f t="shared" si="215"/>
        <v>31</v>
      </c>
      <c r="R1124">
        <f t="shared" si="204"/>
        <v>3</v>
      </c>
    </row>
    <row r="1125" spans="1:18" x14ac:dyDescent="0.2">
      <c r="A1125" s="3">
        <v>42400</v>
      </c>
      <c r="B1125" s="4">
        <v>510</v>
      </c>
      <c r="C1125" s="5">
        <v>0.22222222222222199</v>
      </c>
      <c r="D1125" s="6" t="s">
        <v>7</v>
      </c>
      <c r="E1125" s="4">
        <v>502</v>
      </c>
      <c r="F1125" s="9" t="s">
        <v>13</v>
      </c>
      <c r="G1125" s="13">
        <f t="shared" si="205"/>
        <v>8</v>
      </c>
      <c r="H1125">
        <f t="shared" si="206"/>
        <v>7</v>
      </c>
      <c r="I1125" s="14">
        <f t="shared" si="207"/>
        <v>6</v>
      </c>
      <c r="J1125" s="14">
        <f t="shared" si="208"/>
        <v>1</v>
      </c>
      <c r="K1125" s="14">
        <f t="shared" si="209"/>
        <v>1</v>
      </c>
      <c r="L1125" s="14">
        <f t="shared" si="210"/>
        <v>3</v>
      </c>
      <c r="M1125" s="14">
        <f t="shared" si="211"/>
        <v>3</v>
      </c>
      <c r="N1125" s="14">
        <f t="shared" si="212"/>
        <v>3</v>
      </c>
      <c r="O1125">
        <f t="shared" si="213"/>
        <v>2016</v>
      </c>
      <c r="P1125">
        <f t="shared" si="214"/>
        <v>1</v>
      </c>
      <c r="Q1125">
        <f t="shared" si="215"/>
        <v>31</v>
      </c>
      <c r="R1125">
        <f t="shared" si="204"/>
        <v>4</v>
      </c>
    </row>
    <row r="1126" spans="1:18" x14ac:dyDescent="0.2">
      <c r="A1126" s="3">
        <v>42400</v>
      </c>
      <c r="B1126" s="4">
        <v>510</v>
      </c>
      <c r="C1126" s="5">
        <v>0.22916666666666699</v>
      </c>
      <c r="D1126" s="6" t="s">
        <v>7</v>
      </c>
      <c r="E1126" s="4">
        <v>30</v>
      </c>
      <c r="F1126" s="9" t="s">
        <v>20</v>
      </c>
      <c r="G1126" s="13">
        <f t="shared" si="205"/>
        <v>8</v>
      </c>
      <c r="H1126">
        <f t="shared" si="206"/>
        <v>7</v>
      </c>
      <c r="I1126" s="14">
        <f t="shared" si="207"/>
        <v>6</v>
      </c>
      <c r="J1126" s="14">
        <f t="shared" si="208"/>
        <v>3</v>
      </c>
      <c r="K1126" s="14">
        <f t="shared" si="209"/>
        <v>1</v>
      </c>
      <c r="L1126" s="14">
        <f t="shared" si="210"/>
        <v>3</v>
      </c>
      <c r="M1126" s="14">
        <f t="shared" si="211"/>
        <v>3</v>
      </c>
      <c r="N1126" s="14">
        <f t="shared" si="212"/>
        <v>3</v>
      </c>
      <c r="O1126">
        <f t="shared" si="213"/>
        <v>2016</v>
      </c>
      <c r="P1126">
        <f t="shared" si="214"/>
        <v>1</v>
      </c>
      <c r="Q1126">
        <f t="shared" si="215"/>
        <v>31</v>
      </c>
      <c r="R1126">
        <f t="shared" si="204"/>
        <v>4</v>
      </c>
    </row>
    <row r="1127" spans="1:18" x14ac:dyDescent="0.2">
      <c r="A1127" s="3">
        <v>42400</v>
      </c>
      <c r="B1127" s="4">
        <v>501</v>
      </c>
      <c r="C1127" s="5">
        <v>0.235416666666667</v>
      </c>
      <c r="D1127" s="6" t="s">
        <v>7</v>
      </c>
      <c r="E1127" s="4">
        <v>13</v>
      </c>
      <c r="F1127" s="9" t="s">
        <v>18</v>
      </c>
      <c r="G1127" s="13">
        <f t="shared" si="205"/>
        <v>1</v>
      </c>
      <c r="H1127">
        <f t="shared" si="206"/>
        <v>7</v>
      </c>
      <c r="I1127" s="14">
        <f t="shared" si="207"/>
        <v>6</v>
      </c>
      <c r="J1127" s="14">
        <f t="shared" si="208"/>
        <v>4</v>
      </c>
      <c r="K1127" s="14">
        <f t="shared" si="209"/>
        <v>3</v>
      </c>
      <c r="L1127" s="14">
        <f t="shared" si="210"/>
        <v>2</v>
      </c>
      <c r="M1127" s="14">
        <f t="shared" si="211"/>
        <v>1</v>
      </c>
      <c r="N1127" s="14">
        <f t="shared" si="212"/>
        <v>1</v>
      </c>
      <c r="O1127">
        <f t="shared" si="213"/>
        <v>2016</v>
      </c>
      <c r="P1127">
        <f t="shared" si="214"/>
        <v>1</v>
      </c>
      <c r="Q1127">
        <f t="shared" si="215"/>
        <v>31</v>
      </c>
      <c r="R1127">
        <f t="shared" si="204"/>
        <v>4</v>
      </c>
    </row>
    <row r="1128" spans="1:18" x14ac:dyDescent="0.2">
      <c r="A1128" s="3">
        <v>42400</v>
      </c>
      <c r="B1128" s="4">
        <v>509</v>
      </c>
      <c r="C1128" s="5">
        <v>0.33194444444444399</v>
      </c>
      <c r="D1128" s="6" t="s">
        <v>7</v>
      </c>
      <c r="E1128" s="4">
        <v>8</v>
      </c>
      <c r="F1128" s="9" t="s">
        <v>19</v>
      </c>
      <c r="G1128" s="13">
        <f t="shared" si="205"/>
        <v>7</v>
      </c>
      <c r="H1128">
        <f t="shared" si="206"/>
        <v>7</v>
      </c>
      <c r="I1128" s="14">
        <f t="shared" si="207"/>
        <v>8</v>
      </c>
      <c r="J1128" s="14">
        <f t="shared" si="208"/>
        <v>2</v>
      </c>
      <c r="K1128" s="14">
        <f t="shared" si="209"/>
        <v>1</v>
      </c>
      <c r="L1128" s="14">
        <f t="shared" si="210"/>
        <v>2</v>
      </c>
      <c r="M1128" s="14">
        <f t="shared" si="211"/>
        <v>2</v>
      </c>
      <c r="N1128" s="14">
        <f t="shared" si="212"/>
        <v>2</v>
      </c>
      <c r="O1128">
        <f t="shared" si="213"/>
        <v>2016</v>
      </c>
      <c r="P1128">
        <f t="shared" si="214"/>
        <v>1</v>
      </c>
      <c r="Q1128">
        <f t="shared" si="215"/>
        <v>31</v>
      </c>
      <c r="R1128">
        <f t="shared" si="204"/>
        <v>3</v>
      </c>
    </row>
    <row r="1129" spans="1:18" x14ac:dyDescent="0.2">
      <c r="A1129" s="3">
        <v>42400</v>
      </c>
      <c r="B1129" s="4">
        <v>501</v>
      </c>
      <c r="C1129" s="5">
        <v>0.36319444444444399</v>
      </c>
      <c r="D1129" s="6" t="s">
        <v>7</v>
      </c>
      <c r="E1129" s="4">
        <v>8</v>
      </c>
      <c r="F1129" s="9" t="s">
        <v>19</v>
      </c>
      <c r="G1129" s="13">
        <f t="shared" si="205"/>
        <v>1</v>
      </c>
      <c r="H1129">
        <f t="shared" si="206"/>
        <v>7</v>
      </c>
      <c r="I1129" s="14">
        <f t="shared" si="207"/>
        <v>9</v>
      </c>
      <c r="J1129" s="14">
        <f t="shared" si="208"/>
        <v>2</v>
      </c>
      <c r="K1129" s="14">
        <f t="shared" si="209"/>
        <v>3</v>
      </c>
      <c r="L1129" s="14">
        <f t="shared" si="210"/>
        <v>2</v>
      </c>
      <c r="M1129" s="14">
        <f t="shared" si="211"/>
        <v>1</v>
      </c>
      <c r="N1129" s="14">
        <f t="shared" si="212"/>
        <v>1</v>
      </c>
      <c r="O1129">
        <f t="shared" si="213"/>
        <v>2016</v>
      </c>
      <c r="P1129">
        <f t="shared" si="214"/>
        <v>1</v>
      </c>
      <c r="Q1129">
        <f t="shared" si="215"/>
        <v>31</v>
      </c>
      <c r="R1129">
        <f t="shared" si="204"/>
        <v>3</v>
      </c>
    </row>
    <row r="1130" spans="1:18" x14ac:dyDescent="0.2">
      <c r="A1130" s="3">
        <v>42400</v>
      </c>
      <c r="B1130" s="4">
        <v>505</v>
      </c>
      <c r="C1130" s="5">
        <v>0.36388888888888898</v>
      </c>
      <c r="D1130" s="6" t="s">
        <v>7</v>
      </c>
      <c r="E1130" s="4">
        <v>10</v>
      </c>
      <c r="F1130" s="9" t="s">
        <v>13</v>
      </c>
      <c r="G1130" s="13">
        <f t="shared" si="205"/>
        <v>5</v>
      </c>
      <c r="H1130">
        <f t="shared" si="206"/>
        <v>7</v>
      </c>
      <c r="I1130" s="14">
        <f t="shared" si="207"/>
        <v>9</v>
      </c>
      <c r="J1130" s="14">
        <f t="shared" si="208"/>
        <v>1</v>
      </c>
      <c r="K1130" s="14">
        <f t="shared" si="209"/>
        <v>3</v>
      </c>
      <c r="L1130" s="14">
        <f t="shared" si="210"/>
        <v>3</v>
      </c>
      <c r="M1130" s="14">
        <f t="shared" si="211"/>
        <v>4</v>
      </c>
      <c r="N1130" s="14">
        <f t="shared" si="212"/>
        <v>4</v>
      </c>
      <c r="O1130">
        <f t="shared" si="213"/>
        <v>2016</v>
      </c>
      <c r="P1130">
        <f t="shared" si="214"/>
        <v>1</v>
      </c>
      <c r="Q1130">
        <f t="shared" si="215"/>
        <v>31</v>
      </c>
      <c r="R1130">
        <f t="shared" si="204"/>
        <v>3</v>
      </c>
    </row>
    <row r="1131" spans="1:18" x14ac:dyDescent="0.2">
      <c r="A1131" s="3">
        <v>42400</v>
      </c>
      <c r="B1131" s="4">
        <v>510</v>
      </c>
      <c r="C1131" s="5">
        <v>0.36875000000000002</v>
      </c>
      <c r="D1131" s="6" t="s">
        <v>7</v>
      </c>
      <c r="E1131" s="4">
        <v>3</v>
      </c>
      <c r="F1131" s="9" t="s">
        <v>18</v>
      </c>
      <c r="G1131" s="13">
        <f t="shared" si="205"/>
        <v>8</v>
      </c>
      <c r="H1131">
        <f t="shared" si="206"/>
        <v>7</v>
      </c>
      <c r="I1131" s="14">
        <f t="shared" si="207"/>
        <v>9</v>
      </c>
      <c r="J1131" s="14">
        <f t="shared" si="208"/>
        <v>4</v>
      </c>
      <c r="K1131" s="14">
        <f t="shared" si="209"/>
        <v>1</v>
      </c>
      <c r="L1131" s="14">
        <f t="shared" si="210"/>
        <v>3</v>
      </c>
      <c r="M1131" s="14">
        <f t="shared" si="211"/>
        <v>3</v>
      </c>
      <c r="N1131" s="14">
        <f t="shared" si="212"/>
        <v>3</v>
      </c>
      <c r="O1131">
        <f t="shared" si="213"/>
        <v>2016</v>
      </c>
      <c r="P1131">
        <f t="shared" si="214"/>
        <v>1</v>
      </c>
      <c r="Q1131">
        <f t="shared" si="215"/>
        <v>31</v>
      </c>
      <c r="R1131">
        <f t="shared" si="204"/>
        <v>2</v>
      </c>
    </row>
    <row r="1132" spans="1:18" x14ac:dyDescent="0.2">
      <c r="A1132" s="3">
        <v>42400</v>
      </c>
      <c r="B1132" s="4">
        <v>510</v>
      </c>
      <c r="C1132" s="5">
        <v>0.37013888888888902</v>
      </c>
      <c r="D1132" s="6" t="s">
        <v>7</v>
      </c>
      <c r="E1132" s="4">
        <v>3</v>
      </c>
      <c r="F1132" s="9" t="s">
        <v>18</v>
      </c>
      <c r="G1132" s="13">
        <f t="shared" si="205"/>
        <v>8</v>
      </c>
      <c r="H1132">
        <f t="shared" si="206"/>
        <v>7</v>
      </c>
      <c r="I1132" s="14">
        <f t="shared" si="207"/>
        <v>9</v>
      </c>
      <c r="J1132" s="14">
        <f t="shared" si="208"/>
        <v>4</v>
      </c>
      <c r="K1132" s="14">
        <f t="shared" si="209"/>
        <v>1</v>
      </c>
      <c r="L1132" s="14">
        <f t="shared" si="210"/>
        <v>3</v>
      </c>
      <c r="M1132" s="14">
        <f t="shared" si="211"/>
        <v>3</v>
      </c>
      <c r="N1132" s="14">
        <f t="shared" si="212"/>
        <v>3</v>
      </c>
      <c r="O1132">
        <f t="shared" si="213"/>
        <v>2016</v>
      </c>
      <c r="P1132">
        <f t="shared" si="214"/>
        <v>1</v>
      </c>
      <c r="Q1132">
        <f t="shared" si="215"/>
        <v>31</v>
      </c>
      <c r="R1132">
        <f t="shared" si="204"/>
        <v>2</v>
      </c>
    </row>
    <row r="1133" spans="1:18" x14ac:dyDescent="0.2">
      <c r="A1133" s="3">
        <v>42400</v>
      </c>
      <c r="B1133" s="4">
        <v>510</v>
      </c>
      <c r="C1133" s="5">
        <v>0.37361111111111101</v>
      </c>
      <c r="D1133" s="6" t="s">
        <v>7</v>
      </c>
      <c r="E1133" s="4">
        <v>3</v>
      </c>
      <c r="F1133" s="9" t="s">
        <v>18</v>
      </c>
      <c r="G1133" s="13">
        <f t="shared" si="205"/>
        <v>8</v>
      </c>
      <c r="H1133">
        <f t="shared" si="206"/>
        <v>7</v>
      </c>
      <c r="I1133" s="14">
        <f t="shared" si="207"/>
        <v>9</v>
      </c>
      <c r="J1133" s="14">
        <f t="shared" si="208"/>
        <v>4</v>
      </c>
      <c r="K1133" s="14">
        <f t="shared" si="209"/>
        <v>1</v>
      </c>
      <c r="L1133" s="14">
        <f t="shared" si="210"/>
        <v>3</v>
      </c>
      <c r="M1133" s="14">
        <f t="shared" si="211"/>
        <v>3</v>
      </c>
      <c r="N1133" s="14">
        <f t="shared" si="212"/>
        <v>3</v>
      </c>
      <c r="O1133">
        <f t="shared" si="213"/>
        <v>2016</v>
      </c>
      <c r="P1133">
        <f t="shared" si="214"/>
        <v>1</v>
      </c>
      <c r="Q1133">
        <f t="shared" si="215"/>
        <v>31</v>
      </c>
      <c r="R1133">
        <f t="shared" si="204"/>
        <v>2</v>
      </c>
    </row>
    <row r="1134" spans="1:18" x14ac:dyDescent="0.2">
      <c r="A1134" s="3">
        <v>42400</v>
      </c>
      <c r="B1134" s="4">
        <v>510</v>
      </c>
      <c r="C1134" s="5">
        <v>0.374305555555556</v>
      </c>
      <c r="D1134" s="6" t="s">
        <v>7</v>
      </c>
      <c r="E1134" s="4">
        <v>6</v>
      </c>
      <c r="F1134" s="9" t="s">
        <v>18</v>
      </c>
      <c r="G1134" s="13">
        <f t="shared" si="205"/>
        <v>8</v>
      </c>
      <c r="H1134">
        <f t="shared" si="206"/>
        <v>7</v>
      </c>
      <c r="I1134" s="14">
        <f t="shared" si="207"/>
        <v>9</v>
      </c>
      <c r="J1134" s="14">
        <f t="shared" si="208"/>
        <v>4</v>
      </c>
      <c r="K1134" s="14">
        <f t="shared" si="209"/>
        <v>1</v>
      </c>
      <c r="L1134" s="14">
        <f t="shared" si="210"/>
        <v>3</v>
      </c>
      <c r="M1134" s="14">
        <f t="shared" si="211"/>
        <v>3</v>
      </c>
      <c r="N1134" s="14">
        <f t="shared" si="212"/>
        <v>3</v>
      </c>
      <c r="O1134">
        <f t="shared" si="213"/>
        <v>2016</v>
      </c>
      <c r="P1134">
        <f t="shared" si="214"/>
        <v>1</v>
      </c>
      <c r="Q1134">
        <f t="shared" si="215"/>
        <v>31</v>
      </c>
      <c r="R1134">
        <f t="shared" si="204"/>
        <v>3</v>
      </c>
    </row>
    <row r="1135" spans="1:18" x14ac:dyDescent="0.2">
      <c r="A1135" s="3">
        <v>42400</v>
      </c>
      <c r="B1135" s="4">
        <v>511</v>
      </c>
      <c r="C1135" s="5">
        <v>0.375694444444444</v>
      </c>
      <c r="D1135" s="6" t="s">
        <v>7</v>
      </c>
      <c r="E1135" s="4">
        <v>6</v>
      </c>
      <c r="F1135" s="9" t="s">
        <v>19</v>
      </c>
      <c r="G1135" s="13">
        <f t="shared" si="205"/>
        <v>9</v>
      </c>
      <c r="H1135">
        <f t="shared" si="206"/>
        <v>7</v>
      </c>
      <c r="I1135" s="14">
        <f t="shared" si="207"/>
        <v>10</v>
      </c>
      <c r="J1135" s="14">
        <f t="shared" si="208"/>
        <v>2</v>
      </c>
      <c r="K1135" s="14">
        <f t="shared" si="209"/>
        <v>1</v>
      </c>
      <c r="L1135" s="14">
        <f t="shared" si="210"/>
        <v>3</v>
      </c>
      <c r="M1135" s="14">
        <f t="shared" si="211"/>
        <v>2</v>
      </c>
      <c r="N1135" s="14">
        <f t="shared" si="212"/>
        <v>2</v>
      </c>
      <c r="O1135">
        <f t="shared" si="213"/>
        <v>2016</v>
      </c>
      <c r="P1135">
        <f t="shared" si="214"/>
        <v>1</v>
      </c>
      <c r="Q1135">
        <f t="shared" si="215"/>
        <v>31</v>
      </c>
      <c r="R1135">
        <f t="shared" si="204"/>
        <v>3</v>
      </c>
    </row>
    <row r="1136" spans="1:18" x14ac:dyDescent="0.2">
      <c r="A1136" s="3">
        <v>42400</v>
      </c>
      <c r="B1136" s="4">
        <v>501</v>
      </c>
      <c r="C1136" s="5">
        <v>0.37638888888888899</v>
      </c>
      <c r="D1136" s="6" t="s">
        <v>7</v>
      </c>
      <c r="E1136" s="4">
        <v>8</v>
      </c>
      <c r="F1136" s="9" t="s">
        <v>18</v>
      </c>
      <c r="G1136" s="13">
        <f t="shared" si="205"/>
        <v>1</v>
      </c>
      <c r="H1136">
        <f t="shared" si="206"/>
        <v>7</v>
      </c>
      <c r="I1136" s="14">
        <f t="shared" si="207"/>
        <v>10</v>
      </c>
      <c r="J1136" s="14">
        <f t="shared" si="208"/>
        <v>4</v>
      </c>
      <c r="K1136" s="14">
        <f t="shared" si="209"/>
        <v>3</v>
      </c>
      <c r="L1136" s="14">
        <f t="shared" si="210"/>
        <v>2</v>
      </c>
      <c r="M1136" s="14">
        <f t="shared" si="211"/>
        <v>1</v>
      </c>
      <c r="N1136" s="14">
        <f t="shared" si="212"/>
        <v>1</v>
      </c>
      <c r="O1136">
        <f t="shared" si="213"/>
        <v>2016</v>
      </c>
      <c r="P1136">
        <f t="shared" si="214"/>
        <v>1</v>
      </c>
      <c r="Q1136">
        <f t="shared" si="215"/>
        <v>31</v>
      </c>
      <c r="R1136">
        <f t="shared" si="204"/>
        <v>3</v>
      </c>
    </row>
    <row r="1137" spans="1:18" x14ac:dyDescent="0.2">
      <c r="A1137" s="3">
        <v>42400</v>
      </c>
      <c r="B1137" s="4">
        <v>505</v>
      </c>
      <c r="C1137" s="5">
        <v>0.37916666666666698</v>
      </c>
      <c r="D1137" s="6" t="s">
        <v>7</v>
      </c>
      <c r="E1137" s="4">
        <v>8</v>
      </c>
      <c r="F1137" s="9" t="s">
        <v>18</v>
      </c>
      <c r="G1137" s="13">
        <f t="shared" si="205"/>
        <v>5</v>
      </c>
      <c r="H1137">
        <f t="shared" si="206"/>
        <v>7</v>
      </c>
      <c r="I1137" s="14">
        <f t="shared" si="207"/>
        <v>10</v>
      </c>
      <c r="J1137" s="14">
        <f t="shared" si="208"/>
        <v>4</v>
      </c>
      <c r="K1137" s="14">
        <f t="shared" si="209"/>
        <v>3</v>
      </c>
      <c r="L1137" s="14">
        <f t="shared" si="210"/>
        <v>3</v>
      </c>
      <c r="M1137" s="14">
        <f t="shared" si="211"/>
        <v>4</v>
      </c>
      <c r="N1137" s="14">
        <f t="shared" si="212"/>
        <v>4</v>
      </c>
      <c r="O1137">
        <f t="shared" si="213"/>
        <v>2016</v>
      </c>
      <c r="P1137">
        <f t="shared" si="214"/>
        <v>1</v>
      </c>
      <c r="Q1137">
        <f t="shared" si="215"/>
        <v>31</v>
      </c>
      <c r="R1137">
        <f t="shared" si="204"/>
        <v>3</v>
      </c>
    </row>
    <row r="1138" spans="1:18" x14ac:dyDescent="0.2">
      <c r="A1138" s="3">
        <v>42400</v>
      </c>
      <c r="B1138" s="4">
        <v>505</v>
      </c>
      <c r="C1138" s="5">
        <v>0.38541666666666702</v>
      </c>
      <c r="D1138" s="6" t="s">
        <v>7</v>
      </c>
      <c r="E1138" s="4">
        <v>8</v>
      </c>
      <c r="F1138" s="9" t="s">
        <v>13</v>
      </c>
      <c r="G1138" s="13">
        <f t="shared" si="205"/>
        <v>5</v>
      </c>
      <c r="H1138">
        <f t="shared" si="206"/>
        <v>7</v>
      </c>
      <c r="I1138" s="14">
        <f t="shared" si="207"/>
        <v>10</v>
      </c>
      <c r="J1138" s="14">
        <f t="shared" si="208"/>
        <v>1</v>
      </c>
      <c r="K1138" s="14">
        <f t="shared" si="209"/>
        <v>3</v>
      </c>
      <c r="L1138" s="14">
        <f t="shared" si="210"/>
        <v>3</v>
      </c>
      <c r="M1138" s="14">
        <f t="shared" si="211"/>
        <v>4</v>
      </c>
      <c r="N1138" s="14">
        <f t="shared" si="212"/>
        <v>4</v>
      </c>
      <c r="O1138">
        <f t="shared" si="213"/>
        <v>2016</v>
      </c>
      <c r="P1138">
        <f t="shared" si="214"/>
        <v>1</v>
      </c>
      <c r="Q1138">
        <f t="shared" si="215"/>
        <v>31</v>
      </c>
      <c r="R1138">
        <f t="shared" si="204"/>
        <v>3</v>
      </c>
    </row>
    <row r="1139" spans="1:18" x14ac:dyDescent="0.2">
      <c r="A1139" s="3">
        <v>42400</v>
      </c>
      <c r="B1139" s="4">
        <v>501</v>
      </c>
      <c r="C1139" s="5">
        <v>0.39513888888888898</v>
      </c>
      <c r="D1139" s="6" t="s">
        <v>7</v>
      </c>
      <c r="E1139" s="4">
        <v>8</v>
      </c>
      <c r="F1139" s="9" t="s">
        <v>18</v>
      </c>
      <c r="G1139" s="13">
        <f t="shared" si="205"/>
        <v>1</v>
      </c>
      <c r="H1139">
        <f t="shared" si="206"/>
        <v>7</v>
      </c>
      <c r="I1139" s="14">
        <f t="shared" si="207"/>
        <v>10</v>
      </c>
      <c r="J1139" s="14">
        <f t="shared" si="208"/>
        <v>4</v>
      </c>
      <c r="K1139" s="14">
        <f t="shared" si="209"/>
        <v>3</v>
      </c>
      <c r="L1139" s="14">
        <f t="shared" si="210"/>
        <v>2</v>
      </c>
      <c r="M1139" s="14">
        <f t="shared" si="211"/>
        <v>1</v>
      </c>
      <c r="N1139" s="14">
        <f t="shared" si="212"/>
        <v>1</v>
      </c>
      <c r="O1139">
        <f t="shared" si="213"/>
        <v>2016</v>
      </c>
      <c r="P1139">
        <f t="shared" si="214"/>
        <v>1</v>
      </c>
      <c r="Q1139">
        <f t="shared" si="215"/>
        <v>31</v>
      </c>
      <c r="R1139">
        <f t="shared" si="204"/>
        <v>3</v>
      </c>
    </row>
    <row r="1140" spans="1:18" x14ac:dyDescent="0.2">
      <c r="A1140" s="3">
        <v>42400</v>
      </c>
      <c r="B1140" s="4">
        <v>511</v>
      </c>
      <c r="C1140" s="5">
        <v>0.4</v>
      </c>
      <c r="D1140" s="6" t="s">
        <v>7</v>
      </c>
      <c r="E1140" s="4">
        <v>6</v>
      </c>
      <c r="F1140" s="9" t="s">
        <v>19</v>
      </c>
      <c r="G1140" s="13">
        <f t="shared" si="205"/>
        <v>9</v>
      </c>
      <c r="H1140">
        <f t="shared" si="206"/>
        <v>7</v>
      </c>
      <c r="I1140" s="14">
        <f t="shared" si="207"/>
        <v>10</v>
      </c>
      <c r="J1140" s="14">
        <f t="shared" si="208"/>
        <v>2</v>
      </c>
      <c r="K1140" s="14">
        <f t="shared" si="209"/>
        <v>1</v>
      </c>
      <c r="L1140" s="14">
        <f t="shared" si="210"/>
        <v>3</v>
      </c>
      <c r="M1140" s="14">
        <f t="shared" si="211"/>
        <v>2</v>
      </c>
      <c r="N1140" s="14">
        <f t="shared" si="212"/>
        <v>2</v>
      </c>
      <c r="O1140">
        <f t="shared" si="213"/>
        <v>2016</v>
      </c>
      <c r="P1140">
        <f t="shared" si="214"/>
        <v>1</v>
      </c>
      <c r="Q1140">
        <f t="shared" si="215"/>
        <v>31</v>
      </c>
      <c r="R1140">
        <f t="shared" si="204"/>
        <v>3</v>
      </c>
    </row>
    <row r="1141" spans="1:18" x14ac:dyDescent="0.2">
      <c r="A1141" s="3">
        <v>42400</v>
      </c>
      <c r="B1141" s="4">
        <v>501</v>
      </c>
      <c r="C1141" s="5">
        <v>0.52222222222222203</v>
      </c>
      <c r="D1141" s="6" t="s">
        <v>7</v>
      </c>
      <c r="E1141" s="4">
        <v>11</v>
      </c>
      <c r="F1141" s="9" t="s">
        <v>18</v>
      </c>
      <c r="G1141" s="13">
        <f t="shared" si="205"/>
        <v>1</v>
      </c>
      <c r="H1141">
        <f t="shared" si="206"/>
        <v>7</v>
      </c>
      <c r="I1141" s="14">
        <f t="shared" si="207"/>
        <v>13</v>
      </c>
      <c r="J1141" s="14">
        <f t="shared" si="208"/>
        <v>4</v>
      </c>
      <c r="K1141" s="14">
        <f t="shared" si="209"/>
        <v>3</v>
      </c>
      <c r="L1141" s="14">
        <f t="shared" si="210"/>
        <v>2</v>
      </c>
      <c r="M1141" s="14">
        <f t="shared" si="211"/>
        <v>1</v>
      </c>
      <c r="N1141" s="14">
        <f t="shared" si="212"/>
        <v>1</v>
      </c>
      <c r="O1141">
        <f t="shared" si="213"/>
        <v>2016</v>
      </c>
      <c r="P1141">
        <f t="shared" si="214"/>
        <v>1</v>
      </c>
      <c r="Q1141">
        <f t="shared" si="215"/>
        <v>31</v>
      </c>
      <c r="R1141">
        <f t="shared" si="204"/>
        <v>4</v>
      </c>
    </row>
    <row r="1142" spans="1:18" x14ac:dyDescent="0.2">
      <c r="A1142" s="3">
        <v>42400</v>
      </c>
      <c r="B1142" s="4">
        <v>501</v>
      </c>
      <c r="C1142" s="5">
        <v>0.52569444444444402</v>
      </c>
      <c r="D1142" s="6" t="s">
        <v>7</v>
      </c>
      <c r="E1142" s="4">
        <v>10</v>
      </c>
      <c r="F1142" s="9" t="s">
        <v>18</v>
      </c>
      <c r="G1142" s="13">
        <f t="shared" si="205"/>
        <v>1</v>
      </c>
      <c r="H1142">
        <f t="shared" si="206"/>
        <v>7</v>
      </c>
      <c r="I1142" s="14">
        <f t="shared" si="207"/>
        <v>13</v>
      </c>
      <c r="J1142" s="14">
        <f t="shared" si="208"/>
        <v>4</v>
      </c>
      <c r="K1142" s="14">
        <f t="shared" si="209"/>
        <v>3</v>
      </c>
      <c r="L1142" s="14">
        <f t="shared" si="210"/>
        <v>2</v>
      </c>
      <c r="M1142" s="14">
        <f t="shared" si="211"/>
        <v>1</v>
      </c>
      <c r="N1142" s="14">
        <f t="shared" si="212"/>
        <v>1</v>
      </c>
      <c r="O1142">
        <f t="shared" si="213"/>
        <v>2016</v>
      </c>
      <c r="P1142">
        <f t="shared" si="214"/>
        <v>1</v>
      </c>
      <c r="Q1142">
        <f t="shared" si="215"/>
        <v>31</v>
      </c>
      <c r="R1142">
        <f t="shared" si="204"/>
        <v>3</v>
      </c>
    </row>
    <row r="1143" spans="1:18" x14ac:dyDescent="0.2">
      <c r="A1143" s="3">
        <v>42400</v>
      </c>
      <c r="B1143" s="4">
        <v>504</v>
      </c>
      <c r="C1143" s="5">
        <v>0.54513888888888895</v>
      </c>
      <c r="D1143" s="6" t="s">
        <v>7</v>
      </c>
      <c r="E1143" s="4">
        <v>22</v>
      </c>
      <c r="F1143" s="9" t="s">
        <v>20</v>
      </c>
      <c r="G1143" s="13">
        <f t="shared" si="205"/>
        <v>4</v>
      </c>
      <c r="H1143">
        <f t="shared" si="206"/>
        <v>7</v>
      </c>
      <c r="I1143" s="14">
        <f t="shared" si="207"/>
        <v>14</v>
      </c>
      <c r="J1143" s="14">
        <f t="shared" si="208"/>
        <v>3</v>
      </c>
      <c r="K1143" s="14">
        <f t="shared" si="209"/>
        <v>4</v>
      </c>
      <c r="L1143" s="14">
        <f t="shared" si="210"/>
        <v>4</v>
      </c>
      <c r="M1143" s="14">
        <f t="shared" si="211"/>
        <v>3</v>
      </c>
      <c r="N1143" s="14">
        <f t="shared" si="212"/>
        <v>3</v>
      </c>
      <c r="O1143">
        <f t="shared" si="213"/>
        <v>2016</v>
      </c>
      <c r="P1143">
        <f t="shared" si="214"/>
        <v>1</v>
      </c>
      <c r="Q1143">
        <f t="shared" si="215"/>
        <v>31</v>
      </c>
      <c r="R1143">
        <f t="shared" si="204"/>
        <v>4</v>
      </c>
    </row>
    <row r="1144" spans="1:18" x14ac:dyDescent="0.2">
      <c r="A1144" s="3">
        <v>42400</v>
      </c>
      <c r="B1144" s="4">
        <v>506</v>
      </c>
      <c r="C1144" s="5">
        <v>0.63958333333333295</v>
      </c>
      <c r="D1144" s="6" t="s">
        <v>7</v>
      </c>
      <c r="E1144" s="4">
        <v>11</v>
      </c>
      <c r="F1144" s="9" t="s">
        <v>19</v>
      </c>
      <c r="G1144" s="13">
        <f t="shared" si="205"/>
        <v>6</v>
      </c>
      <c r="H1144">
        <f t="shared" si="206"/>
        <v>7</v>
      </c>
      <c r="I1144" s="14">
        <f t="shared" si="207"/>
        <v>16</v>
      </c>
      <c r="J1144" s="14">
        <f t="shared" si="208"/>
        <v>2</v>
      </c>
      <c r="K1144" s="14">
        <f t="shared" si="209"/>
        <v>4</v>
      </c>
      <c r="L1144" s="14">
        <f t="shared" si="210"/>
        <v>2</v>
      </c>
      <c r="M1144" s="14">
        <f t="shared" si="211"/>
        <v>2</v>
      </c>
      <c r="N1144" s="14">
        <f t="shared" si="212"/>
        <v>2</v>
      </c>
      <c r="O1144">
        <f t="shared" si="213"/>
        <v>2016</v>
      </c>
      <c r="P1144">
        <f t="shared" si="214"/>
        <v>1</v>
      </c>
      <c r="Q1144">
        <f t="shared" si="215"/>
        <v>31</v>
      </c>
      <c r="R1144">
        <f t="shared" si="204"/>
        <v>4</v>
      </c>
    </row>
    <row r="1145" spans="1:18" x14ac:dyDescent="0.2">
      <c r="A1145" s="3">
        <v>42400</v>
      </c>
      <c r="B1145" s="4">
        <v>504</v>
      </c>
      <c r="C1145" s="5">
        <v>0.74375000000000002</v>
      </c>
      <c r="D1145" s="6" t="s">
        <v>7</v>
      </c>
      <c r="E1145" s="4">
        <v>18</v>
      </c>
      <c r="F1145" s="9" t="s">
        <v>18</v>
      </c>
      <c r="G1145" s="13">
        <f t="shared" si="205"/>
        <v>4</v>
      </c>
      <c r="H1145">
        <f t="shared" si="206"/>
        <v>7</v>
      </c>
      <c r="I1145" s="14">
        <f t="shared" si="207"/>
        <v>18</v>
      </c>
      <c r="J1145" s="14">
        <f t="shared" si="208"/>
        <v>4</v>
      </c>
      <c r="K1145" s="14">
        <f t="shared" si="209"/>
        <v>4</v>
      </c>
      <c r="L1145" s="14">
        <f t="shared" si="210"/>
        <v>4</v>
      </c>
      <c r="M1145" s="14">
        <f t="shared" si="211"/>
        <v>3</v>
      </c>
      <c r="N1145" s="14">
        <f t="shared" si="212"/>
        <v>3</v>
      </c>
      <c r="O1145">
        <f t="shared" si="213"/>
        <v>2016</v>
      </c>
      <c r="P1145">
        <f t="shared" si="214"/>
        <v>1</v>
      </c>
      <c r="Q1145">
        <f t="shared" si="215"/>
        <v>31</v>
      </c>
      <c r="R1145">
        <f t="shared" si="204"/>
        <v>4</v>
      </c>
    </row>
    <row r="1146" spans="1:18" x14ac:dyDescent="0.2">
      <c r="A1146" s="3">
        <v>42400</v>
      </c>
      <c r="B1146" s="4">
        <v>504</v>
      </c>
      <c r="C1146" s="5">
        <v>0.79861111111111105</v>
      </c>
      <c r="D1146" s="6" t="s">
        <v>7</v>
      </c>
      <c r="E1146" s="4">
        <v>19</v>
      </c>
      <c r="F1146" s="9" t="s">
        <v>19</v>
      </c>
      <c r="G1146" s="13">
        <f t="shared" si="205"/>
        <v>4</v>
      </c>
      <c r="H1146">
        <f t="shared" si="206"/>
        <v>7</v>
      </c>
      <c r="I1146" s="14">
        <f t="shared" si="207"/>
        <v>20</v>
      </c>
      <c r="J1146" s="14">
        <f t="shared" si="208"/>
        <v>2</v>
      </c>
      <c r="K1146" s="14">
        <f t="shared" si="209"/>
        <v>4</v>
      </c>
      <c r="L1146" s="14">
        <f t="shared" si="210"/>
        <v>4</v>
      </c>
      <c r="M1146" s="14">
        <f t="shared" si="211"/>
        <v>3</v>
      </c>
      <c r="N1146" s="14">
        <f t="shared" si="212"/>
        <v>3</v>
      </c>
      <c r="O1146">
        <f t="shared" si="213"/>
        <v>2016</v>
      </c>
      <c r="P1146">
        <f t="shared" si="214"/>
        <v>1</v>
      </c>
      <c r="Q1146">
        <f t="shared" si="215"/>
        <v>31</v>
      </c>
      <c r="R1146">
        <f t="shared" si="204"/>
        <v>4</v>
      </c>
    </row>
    <row r="1147" spans="1:18" x14ac:dyDescent="0.2">
      <c r="A1147" s="3">
        <v>42400</v>
      </c>
      <c r="B1147" s="4">
        <v>509</v>
      </c>
      <c r="C1147" s="5">
        <v>0.83333333333333304</v>
      </c>
      <c r="D1147" s="6" t="s">
        <v>7</v>
      </c>
      <c r="E1147" s="4">
        <v>6</v>
      </c>
      <c r="F1147" s="9" t="s">
        <v>18</v>
      </c>
      <c r="G1147" s="13">
        <f t="shared" si="205"/>
        <v>7</v>
      </c>
      <c r="H1147">
        <f t="shared" si="206"/>
        <v>7</v>
      </c>
      <c r="I1147" s="14">
        <f t="shared" si="207"/>
        <v>21</v>
      </c>
      <c r="J1147" s="14">
        <f t="shared" si="208"/>
        <v>4</v>
      </c>
      <c r="K1147" s="14">
        <f t="shared" si="209"/>
        <v>1</v>
      </c>
      <c r="L1147" s="14">
        <f t="shared" si="210"/>
        <v>2</v>
      </c>
      <c r="M1147" s="14">
        <f t="shared" si="211"/>
        <v>2</v>
      </c>
      <c r="N1147" s="14">
        <f t="shared" si="212"/>
        <v>2</v>
      </c>
      <c r="O1147">
        <f t="shared" si="213"/>
        <v>2016</v>
      </c>
      <c r="P1147">
        <f t="shared" si="214"/>
        <v>1</v>
      </c>
      <c r="Q1147">
        <f t="shared" si="215"/>
        <v>31</v>
      </c>
      <c r="R1147">
        <f t="shared" si="204"/>
        <v>3</v>
      </c>
    </row>
  </sheetData>
  <autoFilter ref="A1:O1147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53"/>
  <sheetViews>
    <sheetView topLeftCell="B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42401</v>
      </c>
      <c r="B2" s="9">
        <v>504</v>
      </c>
      <c r="C2" s="10">
        <v>0.23819444444444399</v>
      </c>
      <c r="D2" s="9" t="s">
        <v>8</v>
      </c>
      <c r="E2" s="9">
        <v>20</v>
      </c>
      <c r="F2" s="9" t="s">
        <v>18</v>
      </c>
      <c r="G2" s="13">
        <f>IF(B2=501,1,(IF(B2=502,2,(IF(B2=503,3,(IF(B2=504,4,(IF(B2=505,5,(IF(B2=506,6,(IF(B2=509,7,(IF(B2=510,8,(IF(B2=511,9,(IF(B2=512,10,(IF(B2=514,11)))))))))))))))))))))</f>
        <v>4</v>
      </c>
      <c r="H2">
        <f>IF(D2="Friday",5,(IF(D2="Saturday",6,(IF(D2="Sunday",7,(IF(D2="Monday",1,(IF(D2="Tuesday",2,(IF(D2="Wednesday",3,(IF(D2="Thursday",4,0)))))))))))))</f>
        <v>1</v>
      </c>
      <c r="I2" s="14">
        <f>(ROUNDDOWN(C2*24,0)+1)</f>
        <v>6</v>
      </c>
      <c r="J2" s="14">
        <f>IF(F2="N",1,(IF(F2="E",2,(IF(F2="S",3,(IF(F2="W",4)))))))</f>
        <v>4</v>
      </c>
      <c r="K2" s="14">
        <f>IF(B2=501,3,(IF(B2=502,2,(IF(B2=503,3,(IF(B2=504,4,(IF(B2=505,3,(IF(B2=506,4,(IF(B2=509,1,(IF(B2=510,1,(IF(B2=511,1,(IF(B2=512,3,(IF(B2=514,2)))))))))))))))))))))</f>
        <v>4</v>
      </c>
      <c r="L2" s="14">
        <f>IF(B2=501,2,(IF(B2=502,1,(IF(B2=503,2,(IF(B2=504,4,(IF(B2=505,3,(IF(B2=506,2,(IF(B2=509,2,(IF(B2=510,3,(IF(B2=511,3,(IF(B2=512,1,(IF(B2=514,1)))))))))))))))))))))</f>
        <v>4</v>
      </c>
      <c r="M2" s="14">
        <f>IF(B2=501,1,(IF(B2=502,3,(IF(B2=503,1,(IF(B2=504,3,(IF(B2=505,4,(IF(B2=506,2,(IF(B2=509,2,(IF(B2=510,3,(IF(B2=511,2,(IF(B2=512,3,(IF(B2=514,3)))))))))))))))))))))</f>
        <v>3</v>
      </c>
      <c r="N2" s="14">
        <f>IF(B2=501,1,(IF(B2=502,3,(IF(B2=503,1,(IF(B2=504,3,(IF(B2=505,4,(IF(B2=506,2,(IF(B2=509,2,(IF(B2=510,3,(IF(B2=511,2,(IF(B2=512,3,(IF(B2=514,1)))))))))))))))))))))</f>
        <v>3</v>
      </c>
      <c r="O2">
        <f>YEAR(A2)</f>
        <v>2016</v>
      </c>
      <c r="P2">
        <f>MONTH(A2)</f>
        <v>2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">
      <c r="A3" s="8">
        <v>42401</v>
      </c>
      <c r="B3" s="9">
        <v>504</v>
      </c>
      <c r="C3" s="10">
        <v>0.249305555555556</v>
      </c>
      <c r="D3" s="9" t="s">
        <v>8</v>
      </c>
      <c r="E3" s="9">
        <v>4</v>
      </c>
      <c r="F3" s="9" t="s">
        <v>19</v>
      </c>
      <c r="G3" s="13">
        <f t="shared" ref="G3:G66" si="1">IF(B3=501,1,(IF(B3=502,2,(IF(B3=503,3,(IF(B3=504,4,(IF(B3=505,5,(IF(B3=506,6,(IF(B3=509,7,(IF(B3=510,8,(IF(B3=511,9,(IF(B3=512,10,(IF(B3=514,11)))))))))))))))))))))</f>
        <v>4</v>
      </c>
      <c r="H3">
        <f t="shared" ref="H3:H66" si="2">IF(D3="Friday",5,(IF(D3="Saturday",6,(IF(D3="Sunday",7,(IF(D3="Monday",1,(IF(D3="Tuesday",2,(IF(D3="Wednesday",3,(IF(D3="Thursday",4,0)))))))))))))</f>
        <v>1</v>
      </c>
      <c r="I3" s="14">
        <f t="shared" ref="I3:I66" si="3">(ROUNDDOWN(C3*24,0)+1)</f>
        <v>6</v>
      </c>
      <c r="J3" s="14">
        <f t="shared" ref="J3:J66" si="4">IF(F3="N",1,(IF(F3="E",2,(IF(F3="S",3,(IF(F3="W",4)))))))</f>
        <v>2</v>
      </c>
      <c r="K3" s="14">
        <f t="shared" ref="K3:K66" si="5">IF(B3=501,3,(IF(B3=502,2,(IF(B3=503,3,(IF(B3=504,4,(IF(B3=505,3,(IF(B3=506,4,(IF(B3=509,1,(IF(B3=510,1,(IF(B3=511,1,(IF(B3=512,3,(IF(B3=514,2)))))))))))))))))))))</f>
        <v>4</v>
      </c>
      <c r="L3" s="14">
        <f t="shared" ref="L3:L66" si="6">IF(B3=501,2,(IF(B3=502,1,(IF(B3=503,2,(IF(B3=504,4,(IF(B3=505,3,(IF(B3=506,2,(IF(B3=509,2,(IF(B3=510,3,(IF(B3=511,3,(IF(B3=512,1,(IF(B3=514,1)))))))))))))))))))))</f>
        <v>4</v>
      </c>
      <c r="M3" s="14">
        <f t="shared" ref="M3:M66" si="7">IF(B3=501,1,(IF(B3=502,3,(IF(B3=503,1,(IF(B3=504,3,(IF(B3=505,4,(IF(B3=506,2,(IF(B3=509,2,(IF(B3=510,3,(IF(B3=511,2,(IF(B3=512,3,(IF(B3=514,3)))))))))))))))))))))</f>
        <v>3</v>
      </c>
      <c r="N3" s="14">
        <f t="shared" ref="N3:N66" si="8">IF(B3=501,1,(IF(B3=502,3,(IF(B3=503,1,(IF(B3=504,3,(IF(B3=505,4,(IF(B3=506,2,(IF(B3=509,2,(IF(B3=510,3,(IF(B3=511,2,(IF(B3=512,3,(IF(B3=514,1)))))))))))))))))))))</f>
        <v>3</v>
      </c>
      <c r="O3">
        <f t="shared" ref="O3:O66" si="9">YEAR(A3)</f>
        <v>2016</v>
      </c>
      <c r="P3">
        <f t="shared" ref="P3:P66" si="10">MONTH(A3)</f>
        <v>2</v>
      </c>
      <c r="Q3">
        <f t="shared" ref="Q3:Q66" si="11">DAY(A3)</f>
        <v>1</v>
      </c>
      <c r="R3">
        <f t="shared" si="0"/>
        <v>2</v>
      </c>
    </row>
    <row r="4" spans="1:18" x14ac:dyDescent="0.2">
      <c r="A4" s="8">
        <v>42401</v>
      </c>
      <c r="B4" s="9">
        <v>511</v>
      </c>
      <c r="C4" s="10">
        <v>0.250694444444444</v>
      </c>
      <c r="D4" s="9" t="s">
        <v>8</v>
      </c>
      <c r="E4" s="9">
        <v>5</v>
      </c>
      <c r="F4" s="9" t="s">
        <v>20</v>
      </c>
      <c r="G4" s="13">
        <f t="shared" si="1"/>
        <v>9</v>
      </c>
      <c r="H4">
        <f t="shared" si="2"/>
        <v>1</v>
      </c>
      <c r="I4" s="14">
        <f t="shared" si="3"/>
        <v>7</v>
      </c>
      <c r="J4" s="14">
        <f t="shared" si="4"/>
        <v>3</v>
      </c>
      <c r="K4" s="14">
        <f t="shared" si="5"/>
        <v>1</v>
      </c>
      <c r="L4" s="14">
        <f t="shared" si="6"/>
        <v>3</v>
      </c>
      <c r="M4" s="14">
        <f t="shared" si="7"/>
        <v>2</v>
      </c>
      <c r="N4" s="14">
        <f t="shared" si="8"/>
        <v>2</v>
      </c>
      <c r="O4">
        <f t="shared" si="9"/>
        <v>2016</v>
      </c>
      <c r="P4">
        <f t="shared" si="10"/>
        <v>2</v>
      </c>
      <c r="Q4">
        <f t="shared" si="11"/>
        <v>1</v>
      </c>
      <c r="R4">
        <f t="shared" si="0"/>
        <v>2</v>
      </c>
    </row>
    <row r="5" spans="1:18" x14ac:dyDescent="0.2">
      <c r="A5" s="8">
        <v>42401</v>
      </c>
      <c r="B5" s="9">
        <v>504</v>
      </c>
      <c r="C5" s="10">
        <v>0.25208333333333299</v>
      </c>
      <c r="D5" s="9" t="s">
        <v>8</v>
      </c>
      <c r="E5" s="9">
        <v>3</v>
      </c>
      <c r="F5" s="9" t="s">
        <v>18</v>
      </c>
      <c r="G5" s="13">
        <f t="shared" si="1"/>
        <v>4</v>
      </c>
      <c r="H5">
        <f t="shared" si="2"/>
        <v>1</v>
      </c>
      <c r="I5" s="14">
        <f t="shared" si="3"/>
        <v>7</v>
      </c>
      <c r="J5" s="14">
        <f t="shared" si="4"/>
        <v>4</v>
      </c>
      <c r="K5" s="14">
        <f t="shared" si="5"/>
        <v>4</v>
      </c>
      <c r="L5" s="14">
        <f t="shared" si="6"/>
        <v>4</v>
      </c>
      <c r="M5" s="14">
        <f t="shared" si="7"/>
        <v>3</v>
      </c>
      <c r="N5" s="14">
        <f t="shared" si="8"/>
        <v>3</v>
      </c>
      <c r="O5">
        <f t="shared" si="9"/>
        <v>2016</v>
      </c>
      <c r="P5">
        <f t="shared" si="10"/>
        <v>2</v>
      </c>
      <c r="Q5">
        <f t="shared" si="11"/>
        <v>1</v>
      </c>
      <c r="R5">
        <f t="shared" si="0"/>
        <v>2</v>
      </c>
    </row>
    <row r="6" spans="1:18" x14ac:dyDescent="0.2">
      <c r="A6" s="8">
        <v>42401</v>
      </c>
      <c r="B6" s="9">
        <v>512</v>
      </c>
      <c r="C6" s="10">
        <v>0.26111111111111102</v>
      </c>
      <c r="D6" s="9" t="s">
        <v>8</v>
      </c>
      <c r="E6" s="9">
        <v>0</v>
      </c>
      <c r="F6" s="9" t="s">
        <v>13</v>
      </c>
      <c r="G6" s="13">
        <f t="shared" si="1"/>
        <v>10</v>
      </c>
      <c r="H6">
        <f t="shared" si="2"/>
        <v>1</v>
      </c>
      <c r="I6" s="14">
        <f t="shared" si="3"/>
        <v>7</v>
      </c>
      <c r="J6" s="14">
        <f t="shared" si="4"/>
        <v>1</v>
      </c>
      <c r="K6" s="14">
        <f t="shared" si="5"/>
        <v>3</v>
      </c>
      <c r="L6" s="14">
        <f t="shared" si="6"/>
        <v>1</v>
      </c>
      <c r="M6" s="14">
        <f t="shared" si="7"/>
        <v>3</v>
      </c>
      <c r="N6" s="14">
        <f t="shared" si="8"/>
        <v>3</v>
      </c>
      <c r="O6">
        <f t="shared" si="9"/>
        <v>2016</v>
      </c>
      <c r="P6">
        <f t="shared" si="10"/>
        <v>2</v>
      </c>
      <c r="Q6">
        <f t="shared" si="11"/>
        <v>1</v>
      </c>
      <c r="R6">
        <f t="shared" si="0"/>
        <v>1</v>
      </c>
    </row>
    <row r="7" spans="1:18" x14ac:dyDescent="0.2">
      <c r="A7" s="8">
        <v>42401</v>
      </c>
      <c r="B7" s="9">
        <v>501</v>
      </c>
      <c r="C7" s="10">
        <v>0.265277777777778</v>
      </c>
      <c r="D7" s="9" t="s">
        <v>8</v>
      </c>
      <c r="E7" s="9">
        <v>15</v>
      </c>
      <c r="F7" s="9" t="s">
        <v>18</v>
      </c>
      <c r="G7" s="13">
        <f t="shared" si="1"/>
        <v>1</v>
      </c>
      <c r="H7">
        <f t="shared" si="2"/>
        <v>1</v>
      </c>
      <c r="I7" s="14">
        <f t="shared" si="3"/>
        <v>7</v>
      </c>
      <c r="J7" s="14">
        <f t="shared" si="4"/>
        <v>4</v>
      </c>
      <c r="K7" s="14">
        <f t="shared" si="5"/>
        <v>3</v>
      </c>
      <c r="L7" s="14">
        <f t="shared" si="6"/>
        <v>2</v>
      </c>
      <c r="M7" s="14">
        <f t="shared" si="7"/>
        <v>1</v>
      </c>
      <c r="N7" s="14">
        <f t="shared" si="8"/>
        <v>1</v>
      </c>
      <c r="O7">
        <f t="shared" si="9"/>
        <v>2016</v>
      </c>
      <c r="P7">
        <f t="shared" si="10"/>
        <v>2</v>
      </c>
      <c r="Q7">
        <f t="shared" si="11"/>
        <v>1</v>
      </c>
      <c r="R7">
        <f t="shared" si="0"/>
        <v>4</v>
      </c>
    </row>
    <row r="8" spans="1:18" x14ac:dyDescent="0.2">
      <c r="A8" s="8">
        <v>42401</v>
      </c>
      <c r="B8" s="9">
        <v>501</v>
      </c>
      <c r="C8" s="10">
        <v>0.28472222222222199</v>
      </c>
      <c r="D8" s="9" t="s">
        <v>8</v>
      </c>
      <c r="E8" s="9">
        <v>7</v>
      </c>
      <c r="F8" s="9" t="s">
        <v>18</v>
      </c>
      <c r="G8" s="13">
        <f t="shared" si="1"/>
        <v>1</v>
      </c>
      <c r="H8">
        <f t="shared" si="2"/>
        <v>1</v>
      </c>
      <c r="I8" s="14">
        <f t="shared" si="3"/>
        <v>7</v>
      </c>
      <c r="J8" s="14">
        <f t="shared" si="4"/>
        <v>4</v>
      </c>
      <c r="K8" s="14">
        <f t="shared" si="5"/>
        <v>3</v>
      </c>
      <c r="L8" s="14">
        <f t="shared" si="6"/>
        <v>2</v>
      </c>
      <c r="M8" s="14">
        <f t="shared" si="7"/>
        <v>1</v>
      </c>
      <c r="N8" s="14">
        <f t="shared" si="8"/>
        <v>1</v>
      </c>
      <c r="O8">
        <f t="shared" si="9"/>
        <v>2016</v>
      </c>
      <c r="P8">
        <f t="shared" si="10"/>
        <v>2</v>
      </c>
      <c r="Q8">
        <f t="shared" si="11"/>
        <v>1</v>
      </c>
      <c r="R8">
        <f t="shared" si="0"/>
        <v>3</v>
      </c>
    </row>
    <row r="9" spans="1:18" x14ac:dyDescent="0.2">
      <c r="A9" s="8">
        <v>42401</v>
      </c>
      <c r="B9" s="9">
        <v>504</v>
      </c>
      <c r="C9" s="10">
        <v>0.30069444444444399</v>
      </c>
      <c r="D9" s="9" t="s">
        <v>8</v>
      </c>
      <c r="E9" s="9">
        <v>0</v>
      </c>
      <c r="F9" s="9" t="s">
        <v>18</v>
      </c>
      <c r="G9" s="13">
        <f t="shared" si="1"/>
        <v>4</v>
      </c>
      <c r="H9">
        <f t="shared" si="2"/>
        <v>1</v>
      </c>
      <c r="I9" s="14">
        <f t="shared" si="3"/>
        <v>8</v>
      </c>
      <c r="J9" s="14">
        <f t="shared" si="4"/>
        <v>4</v>
      </c>
      <c r="K9" s="14">
        <f t="shared" si="5"/>
        <v>4</v>
      </c>
      <c r="L9" s="14">
        <f t="shared" si="6"/>
        <v>4</v>
      </c>
      <c r="M9" s="14">
        <f t="shared" si="7"/>
        <v>3</v>
      </c>
      <c r="N9" s="14">
        <f t="shared" si="8"/>
        <v>3</v>
      </c>
      <c r="O9">
        <f t="shared" si="9"/>
        <v>2016</v>
      </c>
      <c r="P9">
        <f t="shared" si="10"/>
        <v>2</v>
      </c>
      <c r="Q9">
        <f t="shared" si="11"/>
        <v>1</v>
      </c>
      <c r="R9">
        <f t="shared" si="0"/>
        <v>1</v>
      </c>
    </row>
    <row r="10" spans="1:18" x14ac:dyDescent="0.2">
      <c r="A10" s="8">
        <v>42401</v>
      </c>
      <c r="B10" s="9">
        <v>501</v>
      </c>
      <c r="C10" s="10">
        <v>0.30347222222222198</v>
      </c>
      <c r="D10" s="9" t="s">
        <v>8</v>
      </c>
      <c r="E10" s="9">
        <v>0</v>
      </c>
      <c r="F10" s="9" t="s">
        <v>18</v>
      </c>
      <c r="G10" s="13">
        <f t="shared" si="1"/>
        <v>1</v>
      </c>
      <c r="H10">
        <f t="shared" si="2"/>
        <v>1</v>
      </c>
      <c r="I10" s="14">
        <f t="shared" si="3"/>
        <v>8</v>
      </c>
      <c r="J10" s="14">
        <f t="shared" si="4"/>
        <v>4</v>
      </c>
      <c r="K10" s="14">
        <f t="shared" si="5"/>
        <v>3</v>
      </c>
      <c r="L10" s="14">
        <f t="shared" si="6"/>
        <v>2</v>
      </c>
      <c r="M10" s="14">
        <f t="shared" si="7"/>
        <v>1</v>
      </c>
      <c r="N10" s="14">
        <f t="shared" si="8"/>
        <v>1</v>
      </c>
      <c r="O10">
        <f t="shared" si="9"/>
        <v>2016</v>
      </c>
      <c r="P10">
        <f t="shared" si="10"/>
        <v>2</v>
      </c>
      <c r="Q10">
        <f t="shared" si="11"/>
        <v>1</v>
      </c>
      <c r="R10">
        <f t="shared" si="0"/>
        <v>1</v>
      </c>
    </row>
    <row r="11" spans="1:18" x14ac:dyDescent="0.2">
      <c r="A11" s="8">
        <v>42401</v>
      </c>
      <c r="B11" s="9">
        <v>504</v>
      </c>
      <c r="C11" s="10">
        <v>0.311805555555556</v>
      </c>
      <c r="D11" s="9" t="s">
        <v>8</v>
      </c>
      <c r="E11" s="9">
        <v>4</v>
      </c>
      <c r="F11" s="9" t="s">
        <v>18</v>
      </c>
      <c r="G11" s="13">
        <f t="shared" si="1"/>
        <v>4</v>
      </c>
      <c r="H11">
        <f t="shared" si="2"/>
        <v>1</v>
      </c>
      <c r="I11" s="14">
        <f t="shared" si="3"/>
        <v>8</v>
      </c>
      <c r="J11" s="14">
        <f t="shared" si="4"/>
        <v>4</v>
      </c>
      <c r="K11" s="14">
        <f t="shared" si="5"/>
        <v>4</v>
      </c>
      <c r="L11" s="14">
        <f t="shared" si="6"/>
        <v>4</v>
      </c>
      <c r="M11" s="14">
        <f t="shared" si="7"/>
        <v>3</v>
      </c>
      <c r="N11" s="14">
        <f t="shared" si="8"/>
        <v>3</v>
      </c>
      <c r="O11">
        <f t="shared" si="9"/>
        <v>2016</v>
      </c>
      <c r="P11">
        <f t="shared" si="10"/>
        <v>2</v>
      </c>
      <c r="Q11">
        <f t="shared" si="11"/>
        <v>1</v>
      </c>
      <c r="R11">
        <f t="shared" si="0"/>
        <v>2</v>
      </c>
    </row>
    <row r="12" spans="1:18" x14ac:dyDescent="0.2">
      <c r="A12" s="8">
        <v>42401</v>
      </c>
      <c r="B12" s="9">
        <v>501</v>
      </c>
      <c r="C12" s="10">
        <v>0.31944444444444398</v>
      </c>
      <c r="D12" s="9" t="s">
        <v>8</v>
      </c>
      <c r="E12" s="9">
        <v>5</v>
      </c>
      <c r="F12" s="9" t="s">
        <v>18</v>
      </c>
      <c r="G12" s="13">
        <f t="shared" si="1"/>
        <v>1</v>
      </c>
      <c r="H12">
        <f t="shared" si="2"/>
        <v>1</v>
      </c>
      <c r="I12" s="14">
        <f t="shared" si="3"/>
        <v>8</v>
      </c>
      <c r="J12" s="14">
        <f t="shared" si="4"/>
        <v>4</v>
      </c>
      <c r="K12" s="14">
        <f t="shared" si="5"/>
        <v>3</v>
      </c>
      <c r="L12" s="14">
        <f t="shared" si="6"/>
        <v>2</v>
      </c>
      <c r="M12" s="14">
        <f t="shared" si="7"/>
        <v>1</v>
      </c>
      <c r="N12" s="14">
        <f t="shared" si="8"/>
        <v>1</v>
      </c>
      <c r="O12">
        <f t="shared" si="9"/>
        <v>2016</v>
      </c>
      <c r="P12">
        <f t="shared" si="10"/>
        <v>2</v>
      </c>
      <c r="Q12">
        <f t="shared" si="11"/>
        <v>1</v>
      </c>
      <c r="R12">
        <f t="shared" si="0"/>
        <v>2</v>
      </c>
    </row>
    <row r="13" spans="1:18" x14ac:dyDescent="0.2">
      <c r="A13" s="8">
        <v>42401</v>
      </c>
      <c r="B13" s="9">
        <v>506</v>
      </c>
      <c r="C13" s="10">
        <v>0.343055555555556</v>
      </c>
      <c r="D13" s="9" t="s">
        <v>8</v>
      </c>
      <c r="E13" s="9">
        <v>0</v>
      </c>
      <c r="F13" s="9" t="s">
        <v>13</v>
      </c>
      <c r="G13" s="13">
        <f t="shared" si="1"/>
        <v>6</v>
      </c>
      <c r="H13">
        <f t="shared" si="2"/>
        <v>1</v>
      </c>
      <c r="I13" s="14">
        <f t="shared" si="3"/>
        <v>9</v>
      </c>
      <c r="J13" s="14">
        <f t="shared" si="4"/>
        <v>1</v>
      </c>
      <c r="K13" s="14">
        <f t="shared" si="5"/>
        <v>4</v>
      </c>
      <c r="L13" s="14">
        <f t="shared" si="6"/>
        <v>2</v>
      </c>
      <c r="M13" s="14">
        <f t="shared" si="7"/>
        <v>2</v>
      </c>
      <c r="N13" s="14">
        <f t="shared" si="8"/>
        <v>2</v>
      </c>
      <c r="O13">
        <f t="shared" si="9"/>
        <v>2016</v>
      </c>
      <c r="P13">
        <f t="shared" si="10"/>
        <v>2</v>
      </c>
      <c r="Q13">
        <f t="shared" si="11"/>
        <v>1</v>
      </c>
      <c r="R13">
        <f t="shared" si="0"/>
        <v>1</v>
      </c>
    </row>
    <row r="14" spans="1:18" x14ac:dyDescent="0.2">
      <c r="A14" s="8">
        <v>42401</v>
      </c>
      <c r="B14" s="9">
        <v>501</v>
      </c>
      <c r="C14" s="10">
        <v>0.37152777777777801</v>
      </c>
      <c r="D14" s="9" t="s">
        <v>8</v>
      </c>
      <c r="E14" s="9">
        <v>20</v>
      </c>
      <c r="F14" s="9" t="s">
        <v>19</v>
      </c>
      <c r="G14" s="13">
        <f t="shared" si="1"/>
        <v>1</v>
      </c>
      <c r="H14">
        <f t="shared" si="2"/>
        <v>1</v>
      </c>
      <c r="I14" s="14">
        <f t="shared" si="3"/>
        <v>9</v>
      </c>
      <c r="J14" s="14">
        <f t="shared" si="4"/>
        <v>2</v>
      </c>
      <c r="K14" s="14">
        <f t="shared" si="5"/>
        <v>3</v>
      </c>
      <c r="L14" s="14">
        <f t="shared" si="6"/>
        <v>2</v>
      </c>
      <c r="M14" s="14">
        <f t="shared" si="7"/>
        <v>1</v>
      </c>
      <c r="N14" s="14">
        <f t="shared" si="8"/>
        <v>1</v>
      </c>
      <c r="O14">
        <f t="shared" si="9"/>
        <v>2016</v>
      </c>
      <c r="P14">
        <f t="shared" si="10"/>
        <v>2</v>
      </c>
      <c r="Q14">
        <f t="shared" si="11"/>
        <v>1</v>
      </c>
      <c r="R14">
        <f t="shared" si="0"/>
        <v>4</v>
      </c>
    </row>
    <row r="15" spans="1:18" x14ac:dyDescent="0.2">
      <c r="A15" s="8">
        <v>42401</v>
      </c>
      <c r="B15" s="9">
        <v>504</v>
      </c>
      <c r="C15" s="10">
        <v>0.375</v>
      </c>
      <c r="D15" s="9" t="s">
        <v>8</v>
      </c>
      <c r="E15" s="9">
        <v>4</v>
      </c>
      <c r="F15" s="9" t="s">
        <v>18</v>
      </c>
      <c r="G15" s="13">
        <f t="shared" si="1"/>
        <v>4</v>
      </c>
      <c r="H15">
        <f t="shared" si="2"/>
        <v>1</v>
      </c>
      <c r="I15" s="14">
        <f t="shared" si="3"/>
        <v>10</v>
      </c>
      <c r="J15" s="14">
        <f t="shared" si="4"/>
        <v>4</v>
      </c>
      <c r="K15" s="14">
        <f t="shared" si="5"/>
        <v>4</v>
      </c>
      <c r="L15" s="14">
        <f t="shared" si="6"/>
        <v>4</v>
      </c>
      <c r="M15" s="14">
        <f t="shared" si="7"/>
        <v>3</v>
      </c>
      <c r="N15" s="14">
        <f t="shared" si="8"/>
        <v>3</v>
      </c>
      <c r="O15">
        <f t="shared" si="9"/>
        <v>2016</v>
      </c>
      <c r="P15">
        <f t="shared" si="10"/>
        <v>2</v>
      </c>
      <c r="Q15">
        <f t="shared" si="11"/>
        <v>1</v>
      </c>
      <c r="R15">
        <f t="shared" si="0"/>
        <v>2</v>
      </c>
    </row>
    <row r="16" spans="1:18" x14ac:dyDescent="0.2">
      <c r="A16" s="8">
        <v>42401</v>
      </c>
      <c r="B16" s="9">
        <v>502</v>
      </c>
      <c r="C16" s="10">
        <v>0.43055555555555602</v>
      </c>
      <c r="D16" s="9" t="s">
        <v>8</v>
      </c>
      <c r="E16" s="9">
        <v>10</v>
      </c>
      <c r="F16" s="9" t="s">
        <v>20</v>
      </c>
      <c r="G16" s="13">
        <f t="shared" si="1"/>
        <v>2</v>
      </c>
      <c r="H16">
        <f t="shared" si="2"/>
        <v>1</v>
      </c>
      <c r="I16" s="14">
        <f t="shared" si="3"/>
        <v>11</v>
      </c>
      <c r="J16" s="14">
        <f t="shared" si="4"/>
        <v>3</v>
      </c>
      <c r="K16" s="14">
        <f t="shared" si="5"/>
        <v>2</v>
      </c>
      <c r="L16" s="14">
        <f t="shared" si="6"/>
        <v>1</v>
      </c>
      <c r="M16" s="14">
        <f t="shared" si="7"/>
        <v>3</v>
      </c>
      <c r="N16" s="14">
        <f t="shared" si="8"/>
        <v>3</v>
      </c>
      <c r="O16">
        <f t="shared" si="9"/>
        <v>2016</v>
      </c>
      <c r="P16">
        <f t="shared" si="10"/>
        <v>2</v>
      </c>
      <c r="Q16">
        <f t="shared" si="11"/>
        <v>1</v>
      </c>
      <c r="R16">
        <f t="shared" si="0"/>
        <v>3</v>
      </c>
    </row>
    <row r="17" spans="1:18" x14ac:dyDescent="0.2">
      <c r="A17" s="8">
        <v>42401</v>
      </c>
      <c r="B17" s="9">
        <v>501</v>
      </c>
      <c r="C17" s="10">
        <v>0.47708333333333303</v>
      </c>
      <c r="D17" s="9" t="s">
        <v>8</v>
      </c>
      <c r="E17" s="9">
        <v>18</v>
      </c>
      <c r="F17" s="9" t="s">
        <v>19</v>
      </c>
      <c r="G17" s="13">
        <f t="shared" si="1"/>
        <v>1</v>
      </c>
      <c r="H17">
        <f t="shared" si="2"/>
        <v>1</v>
      </c>
      <c r="I17" s="14">
        <f t="shared" si="3"/>
        <v>12</v>
      </c>
      <c r="J17" s="14">
        <f t="shared" si="4"/>
        <v>2</v>
      </c>
      <c r="K17" s="14">
        <f t="shared" si="5"/>
        <v>3</v>
      </c>
      <c r="L17" s="14">
        <f t="shared" si="6"/>
        <v>2</v>
      </c>
      <c r="M17" s="14">
        <f t="shared" si="7"/>
        <v>1</v>
      </c>
      <c r="N17" s="14">
        <f t="shared" si="8"/>
        <v>1</v>
      </c>
      <c r="O17">
        <f t="shared" si="9"/>
        <v>2016</v>
      </c>
      <c r="P17">
        <f t="shared" si="10"/>
        <v>2</v>
      </c>
      <c r="Q17">
        <f t="shared" si="11"/>
        <v>1</v>
      </c>
      <c r="R17">
        <f t="shared" si="0"/>
        <v>4</v>
      </c>
    </row>
    <row r="18" spans="1:18" x14ac:dyDescent="0.2">
      <c r="A18" s="8">
        <v>42401</v>
      </c>
      <c r="B18" s="9">
        <v>502</v>
      </c>
      <c r="C18" s="10">
        <v>0.54652777777777795</v>
      </c>
      <c r="D18" s="9" t="s">
        <v>8</v>
      </c>
      <c r="E18" s="9">
        <v>10</v>
      </c>
      <c r="F18" s="9" t="s">
        <v>18</v>
      </c>
      <c r="G18" s="13">
        <f t="shared" si="1"/>
        <v>2</v>
      </c>
      <c r="H18">
        <f t="shared" si="2"/>
        <v>1</v>
      </c>
      <c r="I18" s="14">
        <f t="shared" si="3"/>
        <v>14</v>
      </c>
      <c r="J18" s="14">
        <f t="shared" si="4"/>
        <v>4</v>
      </c>
      <c r="K18" s="14">
        <f t="shared" si="5"/>
        <v>2</v>
      </c>
      <c r="L18" s="14">
        <f t="shared" si="6"/>
        <v>1</v>
      </c>
      <c r="M18" s="14">
        <f t="shared" si="7"/>
        <v>3</v>
      </c>
      <c r="N18" s="14">
        <f t="shared" si="8"/>
        <v>3</v>
      </c>
      <c r="O18">
        <f t="shared" si="9"/>
        <v>2016</v>
      </c>
      <c r="P18">
        <f t="shared" si="10"/>
        <v>2</v>
      </c>
      <c r="Q18">
        <f t="shared" si="11"/>
        <v>1</v>
      </c>
      <c r="R18">
        <f t="shared" si="0"/>
        <v>3</v>
      </c>
    </row>
    <row r="19" spans="1:18" x14ac:dyDescent="0.2">
      <c r="A19" s="8">
        <v>42401</v>
      </c>
      <c r="B19" s="9">
        <v>504</v>
      </c>
      <c r="C19" s="10">
        <v>0.54722222222222205</v>
      </c>
      <c r="D19" s="9" t="s">
        <v>8</v>
      </c>
      <c r="E19" s="9">
        <v>119</v>
      </c>
      <c r="F19" s="9" t="s">
        <v>18</v>
      </c>
      <c r="G19" s="13">
        <f t="shared" si="1"/>
        <v>4</v>
      </c>
      <c r="H19">
        <f t="shared" si="2"/>
        <v>1</v>
      </c>
      <c r="I19" s="14">
        <f t="shared" si="3"/>
        <v>14</v>
      </c>
      <c r="J19" s="14">
        <f t="shared" si="4"/>
        <v>4</v>
      </c>
      <c r="K19" s="14">
        <f t="shared" si="5"/>
        <v>4</v>
      </c>
      <c r="L19" s="14">
        <f t="shared" si="6"/>
        <v>4</v>
      </c>
      <c r="M19" s="14">
        <f t="shared" si="7"/>
        <v>3</v>
      </c>
      <c r="N19" s="14">
        <f t="shared" si="8"/>
        <v>3</v>
      </c>
      <c r="O19">
        <f t="shared" si="9"/>
        <v>2016</v>
      </c>
      <c r="P19">
        <f t="shared" si="10"/>
        <v>2</v>
      </c>
      <c r="Q19">
        <f t="shared" si="11"/>
        <v>1</v>
      </c>
      <c r="R19">
        <f t="shared" si="0"/>
        <v>4</v>
      </c>
    </row>
    <row r="20" spans="1:18" x14ac:dyDescent="0.2">
      <c r="A20" s="8">
        <v>42401</v>
      </c>
      <c r="B20" s="9">
        <v>501</v>
      </c>
      <c r="C20" s="10">
        <v>0.56736111111111098</v>
      </c>
      <c r="D20" s="9" t="s">
        <v>8</v>
      </c>
      <c r="E20" s="9">
        <v>8</v>
      </c>
      <c r="F20" s="9" t="s">
        <v>19</v>
      </c>
      <c r="G20" s="13">
        <f t="shared" si="1"/>
        <v>1</v>
      </c>
      <c r="H20">
        <f t="shared" si="2"/>
        <v>1</v>
      </c>
      <c r="I20" s="14">
        <f t="shared" si="3"/>
        <v>14</v>
      </c>
      <c r="J20" s="14">
        <f t="shared" si="4"/>
        <v>2</v>
      </c>
      <c r="K20" s="14">
        <f t="shared" si="5"/>
        <v>3</v>
      </c>
      <c r="L20" s="14">
        <f t="shared" si="6"/>
        <v>2</v>
      </c>
      <c r="M20" s="14">
        <f t="shared" si="7"/>
        <v>1</v>
      </c>
      <c r="N20" s="14">
        <f t="shared" si="8"/>
        <v>1</v>
      </c>
      <c r="O20">
        <f t="shared" si="9"/>
        <v>2016</v>
      </c>
      <c r="P20">
        <f t="shared" si="10"/>
        <v>2</v>
      </c>
      <c r="Q20">
        <f t="shared" si="11"/>
        <v>1</v>
      </c>
      <c r="R20">
        <f t="shared" si="0"/>
        <v>3</v>
      </c>
    </row>
    <row r="21" spans="1:18" x14ac:dyDescent="0.2">
      <c r="A21" s="8">
        <v>42401</v>
      </c>
      <c r="B21" s="9">
        <v>504</v>
      </c>
      <c r="C21" s="10">
        <v>0.63194444444444398</v>
      </c>
      <c r="D21" s="9" t="s">
        <v>8</v>
      </c>
      <c r="E21" s="9">
        <v>56</v>
      </c>
      <c r="F21" s="9" t="s">
        <v>19</v>
      </c>
      <c r="G21" s="13">
        <f t="shared" si="1"/>
        <v>4</v>
      </c>
      <c r="H21">
        <f t="shared" si="2"/>
        <v>1</v>
      </c>
      <c r="I21" s="14">
        <f t="shared" si="3"/>
        <v>16</v>
      </c>
      <c r="J21" s="14">
        <f t="shared" si="4"/>
        <v>2</v>
      </c>
      <c r="K21" s="14">
        <f t="shared" si="5"/>
        <v>4</v>
      </c>
      <c r="L21" s="14">
        <f t="shared" si="6"/>
        <v>4</v>
      </c>
      <c r="M21" s="14">
        <f t="shared" si="7"/>
        <v>3</v>
      </c>
      <c r="N21" s="14">
        <f t="shared" si="8"/>
        <v>3</v>
      </c>
      <c r="O21">
        <f t="shared" si="9"/>
        <v>2016</v>
      </c>
      <c r="P21">
        <f t="shared" si="10"/>
        <v>2</v>
      </c>
      <c r="Q21">
        <f t="shared" si="11"/>
        <v>1</v>
      </c>
      <c r="R21">
        <f t="shared" si="0"/>
        <v>4</v>
      </c>
    </row>
    <row r="22" spans="1:18" x14ac:dyDescent="0.2">
      <c r="A22" s="8">
        <v>42401</v>
      </c>
      <c r="B22" s="9">
        <v>501</v>
      </c>
      <c r="C22" s="10">
        <v>0.66041666666666698</v>
      </c>
      <c r="D22" s="9" t="s">
        <v>8</v>
      </c>
      <c r="E22" s="9">
        <v>32</v>
      </c>
      <c r="F22" s="9" t="s">
        <v>19</v>
      </c>
      <c r="G22" s="13">
        <f t="shared" si="1"/>
        <v>1</v>
      </c>
      <c r="H22">
        <f t="shared" si="2"/>
        <v>1</v>
      </c>
      <c r="I22" s="14">
        <f t="shared" si="3"/>
        <v>16</v>
      </c>
      <c r="J22" s="14">
        <f t="shared" si="4"/>
        <v>2</v>
      </c>
      <c r="K22" s="14">
        <f t="shared" si="5"/>
        <v>3</v>
      </c>
      <c r="L22" s="14">
        <f t="shared" si="6"/>
        <v>2</v>
      </c>
      <c r="M22" s="14">
        <f t="shared" si="7"/>
        <v>1</v>
      </c>
      <c r="N22" s="14">
        <f t="shared" si="8"/>
        <v>1</v>
      </c>
      <c r="O22">
        <f t="shared" si="9"/>
        <v>2016</v>
      </c>
      <c r="P22">
        <f t="shared" si="10"/>
        <v>2</v>
      </c>
      <c r="Q22">
        <f t="shared" si="11"/>
        <v>1</v>
      </c>
      <c r="R22">
        <f t="shared" si="0"/>
        <v>4</v>
      </c>
    </row>
    <row r="23" spans="1:18" x14ac:dyDescent="0.2">
      <c r="A23" s="8">
        <v>42401</v>
      </c>
      <c r="B23" s="9">
        <v>505</v>
      </c>
      <c r="C23" s="10">
        <v>0.70555555555555605</v>
      </c>
      <c r="D23" s="9" t="s">
        <v>8</v>
      </c>
      <c r="E23" s="9">
        <v>7</v>
      </c>
      <c r="F23" s="9" t="s">
        <v>19</v>
      </c>
      <c r="G23" s="13">
        <f t="shared" si="1"/>
        <v>5</v>
      </c>
      <c r="H23">
        <f t="shared" si="2"/>
        <v>1</v>
      </c>
      <c r="I23" s="14">
        <f t="shared" si="3"/>
        <v>17</v>
      </c>
      <c r="J23" s="14">
        <f t="shared" si="4"/>
        <v>2</v>
      </c>
      <c r="K23" s="14">
        <f t="shared" si="5"/>
        <v>3</v>
      </c>
      <c r="L23" s="14">
        <f t="shared" si="6"/>
        <v>3</v>
      </c>
      <c r="M23" s="14">
        <f t="shared" si="7"/>
        <v>4</v>
      </c>
      <c r="N23" s="14">
        <f t="shared" si="8"/>
        <v>4</v>
      </c>
      <c r="O23">
        <f t="shared" si="9"/>
        <v>2016</v>
      </c>
      <c r="P23">
        <f t="shared" si="10"/>
        <v>2</v>
      </c>
      <c r="Q23">
        <f t="shared" si="11"/>
        <v>1</v>
      </c>
      <c r="R23">
        <f t="shared" si="0"/>
        <v>3</v>
      </c>
    </row>
    <row r="24" spans="1:18" x14ac:dyDescent="0.2">
      <c r="A24" s="8">
        <v>42401</v>
      </c>
      <c r="B24" s="9">
        <v>510</v>
      </c>
      <c r="C24" s="10">
        <v>0.75902777777777797</v>
      </c>
      <c r="D24" s="9" t="s">
        <v>8</v>
      </c>
      <c r="E24" s="9">
        <v>16</v>
      </c>
      <c r="F24" s="9" t="s">
        <v>20</v>
      </c>
      <c r="G24" s="13">
        <f t="shared" si="1"/>
        <v>8</v>
      </c>
      <c r="H24">
        <f t="shared" si="2"/>
        <v>1</v>
      </c>
      <c r="I24" s="14">
        <f t="shared" si="3"/>
        <v>19</v>
      </c>
      <c r="J24" s="14">
        <f t="shared" si="4"/>
        <v>3</v>
      </c>
      <c r="K24" s="14">
        <f t="shared" si="5"/>
        <v>1</v>
      </c>
      <c r="L24" s="14">
        <f t="shared" si="6"/>
        <v>3</v>
      </c>
      <c r="M24" s="14">
        <f t="shared" si="7"/>
        <v>3</v>
      </c>
      <c r="N24" s="14">
        <f t="shared" si="8"/>
        <v>3</v>
      </c>
      <c r="O24">
        <f t="shared" si="9"/>
        <v>2016</v>
      </c>
      <c r="P24">
        <f t="shared" si="10"/>
        <v>2</v>
      </c>
      <c r="Q24">
        <f t="shared" si="11"/>
        <v>1</v>
      </c>
      <c r="R24">
        <f t="shared" si="0"/>
        <v>4</v>
      </c>
    </row>
    <row r="25" spans="1:18" x14ac:dyDescent="0.2">
      <c r="A25" s="8">
        <v>42401</v>
      </c>
      <c r="B25" s="9">
        <v>511</v>
      </c>
      <c r="C25" s="10">
        <v>0.82222222222222197</v>
      </c>
      <c r="D25" s="9" t="s">
        <v>8</v>
      </c>
      <c r="E25" s="9">
        <v>6</v>
      </c>
      <c r="F25" s="9" t="s">
        <v>13</v>
      </c>
      <c r="G25" s="13">
        <f t="shared" si="1"/>
        <v>9</v>
      </c>
      <c r="H25">
        <f t="shared" si="2"/>
        <v>1</v>
      </c>
      <c r="I25" s="14">
        <f t="shared" si="3"/>
        <v>20</v>
      </c>
      <c r="J25" s="14">
        <f t="shared" si="4"/>
        <v>1</v>
      </c>
      <c r="K25" s="14">
        <f t="shared" si="5"/>
        <v>1</v>
      </c>
      <c r="L25" s="14">
        <f t="shared" si="6"/>
        <v>3</v>
      </c>
      <c r="M25" s="14">
        <f t="shared" si="7"/>
        <v>2</v>
      </c>
      <c r="N25" s="14">
        <f t="shared" si="8"/>
        <v>2</v>
      </c>
      <c r="O25">
        <f t="shared" si="9"/>
        <v>2016</v>
      </c>
      <c r="P25">
        <f t="shared" si="10"/>
        <v>2</v>
      </c>
      <c r="Q25">
        <f t="shared" si="11"/>
        <v>1</v>
      </c>
      <c r="R25">
        <f t="shared" si="0"/>
        <v>3</v>
      </c>
    </row>
    <row r="26" spans="1:18" x14ac:dyDescent="0.2">
      <c r="A26" s="8">
        <v>42402</v>
      </c>
      <c r="B26" s="9">
        <v>511</v>
      </c>
      <c r="C26" s="10">
        <v>2.1527777777777798E-2</v>
      </c>
      <c r="D26" s="9" t="s">
        <v>9</v>
      </c>
      <c r="E26" s="9">
        <v>8</v>
      </c>
      <c r="F26" s="9" t="s">
        <v>13</v>
      </c>
      <c r="G26" s="13">
        <f t="shared" si="1"/>
        <v>9</v>
      </c>
      <c r="H26">
        <f t="shared" si="2"/>
        <v>2</v>
      </c>
      <c r="I26" s="14">
        <f t="shared" si="3"/>
        <v>1</v>
      </c>
      <c r="J26" s="14">
        <f t="shared" si="4"/>
        <v>1</v>
      </c>
      <c r="K26" s="14">
        <f t="shared" si="5"/>
        <v>1</v>
      </c>
      <c r="L26" s="14">
        <f t="shared" si="6"/>
        <v>3</v>
      </c>
      <c r="M26" s="14">
        <f t="shared" si="7"/>
        <v>2</v>
      </c>
      <c r="N26" s="14">
        <f t="shared" si="8"/>
        <v>2</v>
      </c>
      <c r="O26">
        <f t="shared" si="9"/>
        <v>2016</v>
      </c>
      <c r="P26">
        <f t="shared" si="10"/>
        <v>2</v>
      </c>
      <c r="Q26">
        <f t="shared" si="11"/>
        <v>2</v>
      </c>
      <c r="R26">
        <f t="shared" si="0"/>
        <v>3</v>
      </c>
    </row>
    <row r="27" spans="1:18" x14ac:dyDescent="0.2">
      <c r="A27" s="8">
        <v>42402</v>
      </c>
      <c r="B27" s="9">
        <v>511</v>
      </c>
      <c r="C27" s="10">
        <v>0.20486111111111099</v>
      </c>
      <c r="D27" s="9" t="s">
        <v>9</v>
      </c>
      <c r="E27" s="9">
        <v>15</v>
      </c>
      <c r="F27" s="9" t="s">
        <v>13</v>
      </c>
      <c r="G27" s="13">
        <f t="shared" si="1"/>
        <v>9</v>
      </c>
      <c r="H27">
        <f t="shared" si="2"/>
        <v>2</v>
      </c>
      <c r="I27" s="14">
        <f t="shared" si="3"/>
        <v>5</v>
      </c>
      <c r="J27" s="14">
        <f t="shared" si="4"/>
        <v>1</v>
      </c>
      <c r="K27" s="14">
        <f t="shared" si="5"/>
        <v>1</v>
      </c>
      <c r="L27" s="14">
        <f t="shared" si="6"/>
        <v>3</v>
      </c>
      <c r="M27" s="14">
        <f t="shared" si="7"/>
        <v>2</v>
      </c>
      <c r="N27" s="14">
        <f t="shared" si="8"/>
        <v>2</v>
      </c>
      <c r="O27">
        <f t="shared" si="9"/>
        <v>2016</v>
      </c>
      <c r="P27">
        <f t="shared" si="10"/>
        <v>2</v>
      </c>
      <c r="Q27">
        <f t="shared" si="11"/>
        <v>2</v>
      </c>
      <c r="R27">
        <f t="shared" si="0"/>
        <v>4</v>
      </c>
    </row>
    <row r="28" spans="1:18" x14ac:dyDescent="0.2">
      <c r="A28" s="8">
        <v>42402</v>
      </c>
      <c r="B28" s="9">
        <v>504</v>
      </c>
      <c r="C28" s="10">
        <v>0.235416666666667</v>
      </c>
      <c r="D28" s="9" t="s">
        <v>9</v>
      </c>
      <c r="E28" s="9">
        <v>4</v>
      </c>
      <c r="F28" s="9" t="s">
        <v>18</v>
      </c>
      <c r="G28" s="13">
        <f t="shared" si="1"/>
        <v>4</v>
      </c>
      <c r="H28">
        <f t="shared" si="2"/>
        <v>2</v>
      </c>
      <c r="I28" s="14">
        <f t="shared" si="3"/>
        <v>6</v>
      </c>
      <c r="J28" s="14">
        <f t="shared" si="4"/>
        <v>4</v>
      </c>
      <c r="K28" s="14">
        <f t="shared" si="5"/>
        <v>4</v>
      </c>
      <c r="L28" s="14">
        <f t="shared" si="6"/>
        <v>4</v>
      </c>
      <c r="M28" s="14">
        <f t="shared" si="7"/>
        <v>3</v>
      </c>
      <c r="N28" s="14">
        <f t="shared" si="8"/>
        <v>3</v>
      </c>
      <c r="O28">
        <f t="shared" si="9"/>
        <v>2016</v>
      </c>
      <c r="P28">
        <f t="shared" si="10"/>
        <v>2</v>
      </c>
      <c r="Q28">
        <f t="shared" si="11"/>
        <v>2</v>
      </c>
      <c r="R28">
        <f t="shared" si="0"/>
        <v>2</v>
      </c>
    </row>
    <row r="29" spans="1:18" x14ac:dyDescent="0.2">
      <c r="A29" s="8">
        <v>42402</v>
      </c>
      <c r="B29" s="9">
        <v>509</v>
      </c>
      <c r="C29" s="10">
        <v>0.24027777777777801</v>
      </c>
      <c r="D29" s="9" t="s">
        <v>9</v>
      </c>
      <c r="E29" s="9">
        <v>9</v>
      </c>
      <c r="F29" s="9" t="s">
        <v>20</v>
      </c>
      <c r="G29" s="13">
        <f t="shared" si="1"/>
        <v>7</v>
      </c>
      <c r="H29">
        <f t="shared" si="2"/>
        <v>2</v>
      </c>
      <c r="I29" s="14">
        <f t="shared" si="3"/>
        <v>6</v>
      </c>
      <c r="J29" s="14">
        <f t="shared" si="4"/>
        <v>3</v>
      </c>
      <c r="K29" s="14">
        <f t="shared" si="5"/>
        <v>1</v>
      </c>
      <c r="L29" s="14">
        <f t="shared" si="6"/>
        <v>2</v>
      </c>
      <c r="M29" s="14">
        <f t="shared" si="7"/>
        <v>2</v>
      </c>
      <c r="N29" s="14">
        <f t="shared" si="8"/>
        <v>2</v>
      </c>
      <c r="O29">
        <f t="shared" si="9"/>
        <v>2016</v>
      </c>
      <c r="P29">
        <f t="shared" si="10"/>
        <v>2</v>
      </c>
      <c r="Q29">
        <f t="shared" si="11"/>
        <v>2</v>
      </c>
      <c r="R29">
        <f t="shared" si="0"/>
        <v>3</v>
      </c>
    </row>
    <row r="30" spans="1:18" x14ac:dyDescent="0.2">
      <c r="A30" s="8">
        <v>42402</v>
      </c>
      <c r="B30" s="9">
        <v>509</v>
      </c>
      <c r="C30" s="10">
        <v>0.25</v>
      </c>
      <c r="D30" s="9" t="s">
        <v>9</v>
      </c>
      <c r="E30" s="9">
        <v>6</v>
      </c>
      <c r="F30" s="9" t="s">
        <v>19</v>
      </c>
      <c r="G30" s="13">
        <f t="shared" si="1"/>
        <v>7</v>
      </c>
      <c r="H30">
        <f t="shared" si="2"/>
        <v>2</v>
      </c>
      <c r="I30" s="14">
        <f t="shared" si="3"/>
        <v>7</v>
      </c>
      <c r="J30" s="14">
        <f t="shared" si="4"/>
        <v>2</v>
      </c>
      <c r="K30" s="14">
        <f t="shared" si="5"/>
        <v>1</v>
      </c>
      <c r="L30" s="14">
        <f t="shared" si="6"/>
        <v>2</v>
      </c>
      <c r="M30" s="14">
        <f t="shared" si="7"/>
        <v>2</v>
      </c>
      <c r="N30" s="14">
        <f t="shared" si="8"/>
        <v>2</v>
      </c>
      <c r="O30">
        <f t="shared" si="9"/>
        <v>2016</v>
      </c>
      <c r="P30">
        <f t="shared" si="10"/>
        <v>2</v>
      </c>
      <c r="Q30">
        <f t="shared" si="11"/>
        <v>2</v>
      </c>
      <c r="R30">
        <f t="shared" si="0"/>
        <v>3</v>
      </c>
    </row>
    <row r="31" spans="1:18" x14ac:dyDescent="0.2">
      <c r="A31" s="8">
        <v>42402</v>
      </c>
      <c r="B31" s="9">
        <v>512</v>
      </c>
      <c r="C31" s="10">
        <v>0.25972222222222202</v>
      </c>
      <c r="D31" s="9" t="s">
        <v>9</v>
      </c>
      <c r="E31" s="9">
        <v>3</v>
      </c>
      <c r="F31" s="9" t="s">
        <v>18</v>
      </c>
      <c r="G31" s="13">
        <f t="shared" si="1"/>
        <v>10</v>
      </c>
      <c r="H31">
        <f t="shared" si="2"/>
        <v>2</v>
      </c>
      <c r="I31" s="14">
        <f t="shared" si="3"/>
        <v>7</v>
      </c>
      <c r="J31" s="14">
        <f t="shared" si="4"/>
        <v>4</v>
      </c>
      <c r="K31" s="14">
        <f t="shared" si="5"/>
        <v>3</v>
      </c>
      <c r="L31" s="14">
        <f t="shared" si="6"/>
        <v>1</v>
      </c>
      <c r="M31" s="14">
        <f t="shared" si="7"/>
        <v>3</v>
      </c>
      <c r="N31" s="14">
        <f t="shared" si="8"/>
        <v>3</v>
      </c>
      <c r="O31">
        <f t="shared" si="9"/>
        <v>2016</v>
      </c>
      <c r="P31">
        <f t="shared" si="10"/>
        <v>2</v>
      </c>
      <c r="Q31">
        <f t="shared" si="11"/>
        <v>2</v>
      </c>
      <c r="R31">
        <f t="shared" si="0"/>
        <v>2</v>
      </c>
    </row>
    <row r="32" spans="1:18" x14ac:dyDescent="0.2">
      <c r="A32" s="8">
        <v>42402</v>
      </c>
      <c r="B32" s="9">
        <v>506</v>
      </c>
      <c r="C32" s="10">
        <v>0.25972222222222202</v>
      </c>
      <c r="D32" s="9" t="s">
        <v>9</v>
      </c>
      <c r="E32" s="9">
        <v>4</v>
      </c>
      <c r="F32" s="9" t="s">
        <v>18</v>
      </c>
      <c r="G32" s="13">
        <f t="shared" si="1"/>
        <v>6</v>
      </c>
      <c r="H32">
        <f t="shared" si="2"/>
        <v>2</v>
      </c>
      <c r="I32" s="14">
        <f t="shared" si="3"/>
        <v>7</v>
      </c>
      <c r="J32" s="14">
        <f t="shared" si="4"/>
        <v>4</v>
      </c>
      <c r="K32" s="14">
        <f t="shared" si="5"/>
        <v>4</v>
      </c>
      <c r="L32" s="14">
        <f t="shared" si="6"/>
        <v>2</v>
      </c>
      <c r="M32" s="14">
        <f t="shared" si="7"/>
        <v>2</v>
      </c>
      <c r="N32" s="14">
        <f t="shared" si="8"/>
        <v>2</v>
      </c>
      <c r="O32">
        <f t="shared" si="9"/>
        <v>2016</v>
      </c>
      <c r="P32">
        <f t="shared" si="10"/>
        <v>2</v>
      </c>
      <c r="Q32">
        <f t="shared" si="11"/>
        <v>2</v>
      </c>
      <c r="R32">
        <f t="shared" si="0"/>
        <v>2</v>
      </c>
    </row>
    <row r="33" spans="1:18" x14ac:dyDescent="0.2">
      <c r="A33" s="8">
        <v>42402</v>
      </c>
      <c r="B33" s="9">
        <v>509</v>
      </c>
      <c r="C33" s="10">
        <v>0.26388888888888901</v>
      </c>
      <c r="D33" s="9" t="s">
        <v>9</v>
      </c>
      <c r="E33" s="9">
        <v>5</v>
      </c>
      <c r="F33" s="9" t="s">
        <v>19</v>
      </c>
      <c r="G33" s="13">
        <f t="shared" si="1"/>
        <v>7</v>
      </c>
      <c r="H33">
        <f t="shared" si="2"/>
        <v>2</v>
      </c>
      <c r="I33" s="14">
        <f t="shared" si="3"/>
        <v>7</v>
      </c>
      <c r="J33" s="14">
        <f t="shared" si="4"/>
        <v>2</v>
      </c>
      <c r="K33" s="14">
        <f t="shared" si="5"/>
        <v>1</v>
      </c>
      <c r="L33" s="14">
        <f t="shared" si="6"/>
        <v>2</v>
      </c>
      <c r="M33" s="14">
        <f t="shared" si="7"/>
        <v>2</v>
      </c>
      <c r="N33" s="14">
        <f t="shared" si="8"/>
        <v>2</v>
      </c>
      <c r="O33">
        <f t="shared" si="9"/>
        <v>2016</v>
      </c>
      <c r="P33">
        <f t="shared" si="10"/>
        <v>2</v>
      </c>
      <c r="Q33">
        <f t="shared" si="11"/>
        <v>2</v>
      </c>
      <c r="R33">
        <f t="shared" si="0"/>
        <v>2</v>
      </c>
    </row>
    <row r="34" spans="1:18" x14ac:dyDescent="0.2">
      <c r="A34" s="8">
        <v>42402</v>
      </c>
      <c r="B34" s="9">
        <v>505</v>
      </c>
      <c r="C34" s="10">
        <v>0.28402777777777799</v>
      </c>
      <c r="D34" s="9" t="s">
        <v>9</v>
      </c>
      <c r="E34" s="9">
        <v>6</v>
      </c>
      <c r="F34" s="9" t="s">
        <v>18</v>
      </c>
      <c r="G34" s="13">
        <f t="shared" si="1"/>
        <v>5</v>
      </c>
      <c r="H34">
        <f t="shared" si="2"/>
        <v>2</v>
      </c>
      <c r="I34" s="14">
        <f t="shared" si="3"/>
        <v>7</v>
      </c>
      <c r="J34" s="14">
        <f t="shared" si="4"/>
        <v>4</v>
      </c>
      <c r="K34" s="14">
        <f t="shared" si="5"/>
        <v>3</v>
      </c>
      <c r="L34" s="14">
        <f t="shared" si="6"/>
        <v>3</v>
      </c>
      <c r="M34" s="14">
        <f t="shared" si="7"/>
        <v>4</v>
      </c>
      <c r="N34" s="14">
        <f t="shared" si="8"/>
        <v>4</v>
      </c>
      <c r="O34">
        <f t="shared" si="9"/>
        <v>2016</v>
      </c>
      <c r="P34">
        <f t="shared" si="10"/>
        <v>2</v>
      </c>
      <c r="Q34">
        <f t="shared" si="11"/>
        <v>2</v>
      </c>
      <c r="R34">
        <f t="shared" si="0"/>
        <v>3</v>
      </c>
    </row>
    <row r="35" spans="1:18" x14ac:dyDescent="0.2">
      <c r="A35" s="8">
        <v>42402</v>
      </c>
      <c r="B35" s="9">
        <v>505</v>
      </c>
      <c r="C35" s="10">
        <v>0.28472222222222199</v>
      </c>
      <c r="D35" s="9" t="s">
        <v>9</v>
      </c>
      <c r="E35" s="9">
        <v>4</v>
      </c>
      <c r="F35" s="9" t="s">
        <v>19</v>
      </c>
      <c r="G35" s="13">
        <f t="shared" si="1"/>
        <v>5</v>
      </c>
      <c r="H35">
        <f t="shared" si="2"/>
        <v>2</v>
      </c>
      <c r="I35" s="14">
        <f t="shared" si="3"/>
        <v>7</v>
      </c>
      <c r="J35" s="14">
        <f t="shared" si="4"/>
        <v>2</v>
      </c>
      <c r="K35" s="14">
        <f t="shared" si="5"/>
        <v>3</v>
      </c>
      <c r="L35" s="14">
        <f t="shared" si="6"/>
        <v>3</v>
      </c>
      <c r="M35" s="14">
        <f t="shared" si="7"/>
        <v>4</v>
      </c>
      <c r="N35" s="14">
        <f t="shared" si="8"/>
        <v>4</v>
      </c>
      <c r="O35">
        <f t="shared" si="9"/>
        <v>2016</v>
      </c>
      <c r="P35">
        <f t="shared" si="10"/>
        <v>2</v>
      </c>
      <c r="Q35">
        <f t="shared" si="11"/>
        <v>2</v>
      </c>
      <c r="R35">
        <f t="shared" si="0"/>
        <v>2</v>
      </c>
    </row>
    <row r="36" spans="1:18" x14ac:dyDescent="0.2">
      <c r="A36" s="8">
        <v>42402</v>
      </c>
      <c r="B36" s="9">
        <v>504</v>
      </c>
      <c r="C36" s="10">
        <v>0.29930555555555599</v>
      </c>
      <c r="D36" s="9" t="s">
        <v>9</v>
      </c>
      <c r="E36" s="9">
        <v>4</v>
      </c>
      <c r="F36" s="9" t="s">
        <v>18</v>
      </c>
      <c r="G36" s="13">
        <f t="shared" si="1"/>
        <v>4</v>
      </c>
      <c r="H36">
        <f t="shared" si="2"/>
        <v>2</v>
      </c>
      <c r="I36" s="14">
        <f t="shared" si="3"/>
        <v>8</v>
      </c>
      <c r="J36" s="14">
        <f t="shared" si="4"/>
        <v>4</v>
      </c>
      <c r="K36" s="14">
        <f t="shared" si="5"/>
        <v>4</v>
      </c>
      <c r="L36" s="14">
        <f t="shared" si="6"/>
        <v>4</v>
      </c>
      <c r="M36" s="14">
        <f t="shared" si="7"/>
        <v>3</v>
      </c>
      <c r="N36" s="14">
        <f t="shared" si="8"/>
        <v>3</v>
      </c>
      <c r="O36">
        <f t="shared" si="9"/>
        <v>2016</v>
      </c>
      <c r="P36">
        <f t="shared" si="10"/>
        <v>2</v>
      </c>
      <c r="Q36">
        <f t="shared" si="11"/>
        <v>2</v>
      </c>
      <c r="R36">
        <f t="shared" si="0"/>
        <v>2</v>
      </c>
    </row>
    <row r="37" spans="1:18" x14ac:dyDescent="0.2">
      <c r="A37" s="8">
        <v>42402</v>
      </c>
      <c r="B37" s="9">
        <v>504</v>
      </c>
      <c r="C37" s="10">
        <v>0.30208333333333298</v>
      </c>
      <c r="D37" s="9" t="s">
        <v>9</v>
      </c>
      <c r="E37" s="9">
        <v>4</v>
      </c>
      <c r="F37" s="9" t="s">
        <v>18</v>
      </c>
      <c r="G37" s="13">
        <f t="shared" si="1"/>
        <v>4</v>
      </c>
      <c r="H37">
        <f t="shared" si="2"/>
        <v>2</v>
      </c>
      <c r="I37" s="14">
        <f t="shared" si="3"/>
        <v>8</v>
      </c>
      <c r="J37" s="14">
        <f t="shared" si="4"/>
        <v>4</v>
      </c>
      <c r="K37" s="14">
        <f t="shared" si="5"/>
        <v>4</v>
      </c>
      <c r="L37" s="14">
        <f t="shared" si="6"/>
        <v>4</v>
      </c>
      <c r="M37" s="14">
        <f t="shared" si="7"/>
        <v>3</v>
      </c>
      <c r="N37" s="14">
        <f t="shared" si="8"/>
        <v>3</v>
      </c>
      <c r="O37">
        <f t="shared" si="9"/>
        <v>2016</v>
      </c>
      <c r="P37">
        <f t="shared" si="10"/>
        <v>2</v>
      </c>
      <c r="Q37">
        <f t="shared" si="11"/>
        <v>2</v>
      </c>
      <c r="R37">
        <f t="shared" si="0"/>
        <v>2</v>
      </c>
    </row>
    <row r="38" spans="1:18" x14ac:dyDescent="0.2">
      <c r="A38" s="8">
        <v>42402</v>
      </c>
      <c r="B38" s="9">
        <v>510</v>
      </c>
      <c r="C38" s="10">
        <v>0.31041666666666701</v>
      </c>
      <c r="D38" s="9" t="s">
        <v>9</v>
      </c>
      <c r="E38" s="9">
        <v>0</v>
      </c>
      <c r="F38" s="9" t="s">
        <v>13</v>
      </c>
      <c r="G38" s="13">
        <f t="shared" si="1"/>
        <v>8</v>
      </c>
      <c r="H38">
        <f t="shared" si="2"/>
        <v>2</v>
      </c>
      <c r="I38" s="14">
        <f t="shared" si="3"/>
        <v>8</v>
      </c>
      <c r="J38" s="14">
        <f t="shared" si="4"/>
        <v>1</v>
      </c>
      <c r="K38" s="14">
        <f t="shared" si="5"/>
        <v>1</v>
      </c>
      <c r="L38" s="14">
        <f t="shared" si="6"/>
        <v>3</v>
      </c>
      <c r="M38" s="14">
        <f t="shared" si="7"/>
        <v>3</v>
      </c>
      <c r="N38" s="14">
        <f t="shared" si="8"/>
        <v>3</v>
      </c>
      <c r="O38">
        <f t="shared" si="9"/>
        <v>2016</v>
      </c>
      <c r="P38">
        <f t="shared" si="10"/>
        <v>2</v>
      </c>
      <c r="Q38">
        <f t="shared" si="11"/>
        <v>2</v>
      </c>
      <c r="R38">
        <f t="shared" si="0"/>
        <v>1</v>
      </c>
    </row>
    <row r="39" spans="1:18" x14ac:dyDescent="0.2">
      <c r="A39" s="8">
        <v>42402</v>
      </c>
      <c r="B39" s="9">
        <v>510</v>
      </c>
      <c r="C39" s="10">
        <v>0.33124999999999999</v>
      </c>
      <c r="D39" s="9" t="s">
        <v>9</v>
      </c>
      <c r="E39" s="9">
        <v>5</v>
      </c>
      <c r="F39" s="9" t="s">
        <v>20</v>
      </c>
      <c r="G39" s="13">
        <f t="shared" si="1"/>
        <v>8</v>
      </c>
      <c r="H39">
        <f t="shared" si="2"/>
        <v>2</v>
      </c>
      <c r="I39" s="14">
        <f t="shared" si="3"/>
        <v>8</v>
      </c>
      <c r="J39" s="14">
        <f t="shared" si="4"/>
        <v>3</v>
      </c>
      <c r="K39" s="14">
        <f t="shared" si="5"/>
        <v>1</v>
      </c>
      <c r="L39" s="14">
        <f t="shared" si="6"/>
        <v>3</v>
      </c>
      <c r="M39" s="14">
        <f t="shared" si="7"/>
        <v>3</v>
      </c>
      <c r="N39" s="14">
        <f t="shared" si="8"/>
        <v>3</v>
      </c>
      <c r="O39">
        <f t="shared" si="9"/>
        <v>2016</v>
      </c>
      <c r="P39">
        <f t="shared" si="10"/>
        <v>2</v>
      </c>
      <c r="Q39">
        <f t="shared" si="11"/>
        <v>2</v>
      </c>
      <c r="R39">
        <f t="shared" si="0"/>
        <v>2</v>
      </c>
    </row>
    <row r="40" spans="1:18" x14ac:dyDescent="0.2">
      <c r="A40" s="8">
        <v>42402</v>
      </c>
      <c r="B40" s="9">
        <v>509</v>
      </c>
      <c r="C40" s="10">
        <v>0.36527777777777798</v>
      </c>
      <c r="D40" s="9" t="s">
        <v>9</v>
      </c>
      <c r="E40" s="9">
        <v>5</v>
      </c>
      <c r="F40" s="9" t="s">
        <v>18</v>
      </c>
      <c r="G40" s="13">
        <f t="shared" si="1"/>
        <v>7</v>
      </c>
      <c r="H40">
        <f t="shared" si="2"/>
        <v>2</v>
      </c>
      <c r="I40" s="14">
        <f t="shared" si="3"/>
        <v>9</v>
      </c>
      <c r="J40" s="14">
        <f t="shared" si="4"/>
        <v>4</v>
      </c>
      <c r="K40" s="14">
        <f t="shared" si="5"/>
        <v>1</v>
      </c>
      <c r="L40" s="14">
        <f t="shared" si="6"/>
        <v>2</v>
      </c>
      <c r="M40" s="14">
        <f t="shared" si="7"/>
        <v>2</v>
      </c>
      <c r="N40" s="14">
        <f t="shared" si="8"/>
        <v>2</v>
      </c>
      <c r="O40">
        <f t="shared" si="9"/>
        <v>2016</v>
      </c>
      <c r="P40">
        <f t="shared" si="10"/>
        <v>2</v>
      </c>
      <c r="Q40">
        <f t="shared" si="11"/>
        <v>2</v>
      </c>
      <c r="R40">
        <f t="shared" si="0"/>
        <v>2</v>
      </c>
    </row>
    <row r="41" spans="1:18" x14ac:dyDescent="0.2">
      <c r="A41" s="8">
        <v>42402</v>
      </c>
      <c r="B41" s="9">
        <v>506</v>
      </c>
      <c r="C41" s="10">
        <v>0.41041666666666698</v>
      </c>
      <c r="D41" s="9" t="s">
        <v>9</v>
      </c>
      <c r="E41" s="9">
        <v>115</v>
      </c>
      <c r="F41" s="9" t="s">
        <v>18</v>
      </c>
      <c r="G41" s="13">
        <f t="shared" si="1"/>
        <v>6</v>
      </c>
      <c r="H41">
        <f t="shared" si="2"/>
        <v>2</v>
      </c>
      <c r="I41" s="14">
        <f t="shared" si="3"/>
        <v>10</v>
      </c>
      <c r="J41" s="14">
        <f t="shared" si="4"/>
        <v>4</v>
      </c>
      <c r="K41" s="14">
        <f t="shared" si="5"/>
        <v>4</v>
      </c>
      <c r="L41" s="14">
        <f t="shared" si="6"/>
        <v>2</v>
      </c>
      <c r="M41" s="14">
        <f t="shared" si="7"/>
        <v>2</v>
      </c>
      <c r="N41" s="14">
        <f t="shared" si="8"/>
        <v>2</v>
      </c>
      <c r="O41">
        <f t="shared" si="9"/>
        <v>2016</v>
      </c>
      <c r="P41">
        <f t="shared" si="10"/>
        <v>2</v>
      </c>
      <c r="Q41">
        <f t="shared" si="11"/>
        <v>2</v>
      </c>
      <c r="R41">
        <f t="shared" si="0"/>
        <v>4</v>
      </c>
    </row>
    <row r="42" spans="1:18" x14ac:dyDescent="0.2">
      <c r="A42" s="8">
        <v>42402</v>
      </c>
      <c r="B42" s="9">
        <v>504</v>
      </c>
      <c r="C42" s="10">
        <v>0.50694444444444398</v>
      </c>
      <c r="D42" s="9" t="s">
        <v>9</v>
      </c>
      <c r="E42" s="9">
        <v>4</v>
      </c>
      <c r="F42" s="9" t="s">
        <v>18</v>
      </c>
      <c r="G42" s="13">
        <f t="shared" si="1"/>
        <v>4</v>
      </c>
      <c r="H42">
        <f t="shared" si="2"/>
        <v>2</v>
      </c>
      <c r="I42" s="14">
        <f t="shared" si="3"/>
        <v>13</v>
      </c>
      <c r="J42" s="14">
        <f t="shared" si="4"/>
        <v>4</v>
      </c>
      <c r="K42" s="14">
        <f t="shared" si="5"/>
        <v>4</v>
      </c>
      <c r="L42" s="14">
        <f t="shared" si="6"/>
        <v>4</v>
      </c>
      <c r="M42" s="14">
        <f t="shared" si="7"/>
        <v>3</v>
      </c>
      <c r="N42" s="14">
        <f t="shared" si="8"/>
        <v>3</v>
      </c>
      <c r="O42">
        <f t="shared" si="9"/>
        <v>2016</v>
      </c>
      <c r="P42">
        <f t="shared" si="10"/>
        <v>2</v>
      </c>
      <c r="Q42">
        <f t="shared" si="11"/>
        <v>2</v>
      </c>
      <c r="R42">
        <f t="shared" si="0"/>
        <v>2</v>
      </c>
    </row>
    <row r="43" spans="1:18" x14ac:dyDescent="0.2">
      <c r="A43" s="8">
        <v>42402</v>
      </c>
      <c r="B43" s="9">
        <v>501</v>
      </c>
      <c r="C43" s="10">
        <v>0.50694444444444398</v>
      </c>
      <c r="D43" s="9" t="s">
        <v>9</v>
      </c>
      <c r="E43" s="9">
        <v>15</v>
      </c>
      <c r="F43" s="9" t="s">
        <v>18</v>
      </c>
      <c r="G43" s="13">
        <f t="shared" si="1"/>
        <v>1</v>
      </c>
      <c r="H43">
        <f t="shared" si="2"/>
        <v>2</v>
      </c>
      <c r="I43" s="14">
        <f t="shared" si="3"/>
        <v>13</v>
      </c>
      <c r="J43" s="14">
        <f t="shared" si="4"/>
        <v>4</v>
      </c>
      <c r="K43" s="14">
        <f t="shared" si="5"/>
        <v>3</v>
      </c>
      <c r="L43" s="14">
        <f t="shared" si="6"/>
        <v>2</v>
      </c>
      <c r="M43" s="14">
        <f t="shared" si="7"/>
        <v>1</v>
      </c>
      <c r="N43" s="14">
        <f t="shared" si="8"/>
        <v>1</v>
      </c>
      <c r="O43">
        <f t="shared" si="9"/>
        <v>2016</v>
      </c>
      <c r="P43">
        <f t="shared" si="10"/>
        <v>2</v>
      </c>
      <c r="Q43">
        <f t="shared" si="11"/>
        <v>2</v>
      </c>
      <c r="R43">
        <f t="shared" si="0"/>
        <v>4</v>
      </c>
    </row>
    <row r="44" spans="1:18" x14ac:dyDescent="0.2">
      <c r="A44" s="8">
        <v>42402</v>
      </c>
      <c r="B44" s="9">
        <v>504</v>
      </c>
      <c r="C44" s="10">
        <v>0.55902777777777801</v>
      </c>
      <c r="D44" s="9" t="s">
        <v>9</v>
      </c>
      <c r="E44" s="9">
        <v>4</v>
      </c>
      <c r="F44" s="9" t="s">
        <v>18</v>
      </c>
      <c r="G44" s="13">
        <f t="shared" si="1"/>
        <v>4</v>
      </c>
      <c r="H44">
        <f t="shared" si="2"/>
        <v>2</v>
      </c>
      <c r="I44" s="14">
        <f t="shared" si="3"/>
        <v>14</v>
      </c>
      <c r="J44" s="14">
        <f t="shared" si="4"/>
        <v>4</v>
      </c>
      <c r="K44" s="14">
        <f t="shared" si="5"/>
        <v>4</v>
      </c>
      <c r="L44" s="14">
        <f t="shared" si="6"/>
        <v>4</v>
      </c>
      <c r="M44" s="14">
        <f t="shared" si="7"/>
        <v>3</v>
      </c>
      <c r="N44" s="14">
        <f t="shared" si="8"/>
        <v>3</v>
      </c>
      <c r="O44">
        <f t="shared" si="9"/>
        <v>2016</v>
      </c>
      <c r="P44">
        <f t="shared" si="10"/>
        <v>2</v>
      </c>
      <c r="Q44">
        <f t="shared" si="11"/>
        <v>2</v>
      </c>
      <c r="R44">
        <f t="shared" si="0"/>
        <v>2</v>
      </c>
    </row>
    <row r="45" spans="1:18" x14ac:dyDescent="0.2">
      <c r="A45" s="8">
        <v>42402</v>
      </c>
      <c r="B45" s="9">
        <v>501</v>
      </c>
      <c r="C45" s="10">
        <v>0.60833333333333295</v>
      </c>
      <c r="D45" s="9" t="s">
        <v>9</v>
      </c>
      <c r="E45" s="9">
        <v>21</v>
      </c>
      <c r="F45" s="9" t="s">
        <v>19</v>
      </c>
      <c r="G45" s="13">
        <f t="shared" si="1"/>
        <v>1</v>
      </c>
      <c r="H45">
        <f t="shared" si="2"/>
        <v>2</v>
      </c>
      <c r="I45" s="14">
        <f t="shared" si="3"/>
        <v>15</v>
      </c>
      <c r="J45" s="14">
        <f t="shared" si="4"/>
        <v>2</v>
      </c>
      <c r="K45" s="14">
        <f t="shared" si="5"/>
        <v>3</v>
      </c>
      <c r="L45" s="14">
        <f t="shared" si="6"/>
        <v>2</v>
      </c>
      <c r="M45" s="14">
        <f t="shared" si="7"/>
        <v>1</v>
      </c>
      <c r="N45" s="14">
        <f t="shared" si="8"/>
        <v>1</v>
      </c>
      <c r="O45">
        <f t="shared" si="9"/>
        <v>2016</v>
      </c>
      <c r="P45">
        <f t="shared" si="10"/>
        <v>2</v>
      </c>
      <c r="Q45">
        <f t="shared" si="11"/>
        <v>2</v>
      </c>
      <c r="R45">
        <f t="shared" si="0"/>
        <v>4</v>
      </c>
    </row>
    <row r="46" spans="1:18" x14ac:dyDescent="0.2">
      <c r="A46" s="8">
        <v>42402</v>
      </c>
      <c r="B46" s="9">
        <v>505</v>
      </c>
      <c r="C46" s="10">
        <v>0.63055555555555598</v>
      </c>
      <c r="D46" s="9" t="s">
        <v>9</v>
      </c>
      <c r="E46" s="9">
        <v>42</v>
      </c>
      <c r="F46" s="9" t="s">
        <v>18</v>
      </c>
      <c r="G46" s="13">
        <f t="shared" si="1"/>
        <v>5</v>
      </c>
      <c r="H46">
        <f t="shared" si="2"/>
        <v>2</v>
      </c>
      <c r="I46" s="14">
        <f t="shared" si="3"/>
        <v>16</v>
      </c>
      <c r="J46" s="14">
        <f t="shared" si="4"/>
        <v>4</v>
      </c>
      <c r="K46" s="14">
        <f t="shared" si="5"/>
        <v>3</v>
      </c>
      <c r="L46" s="14">
        <f t="shared" si="6"/>
        <v>3</v>
      </c>
      <c r="M46" s="14">
        <f t="shared" si="7"/>
        <v>4</v>
      </c>
      <c r="N46" s="14">
        <f t="shared" si="8"/>
        <v>4</v>
      </c>
      <c r="O46">
        <f t="shared" si="9"/>
        <v>2016</v>
      </c>
      <c r="P46">
        <f t="shared" si="10"/>
        <v>2</v>
      </c>
      <c r="Q46">
        <f t="shared" si="11"/>
        <v>2</v>
      </c>
      <c r="R46">
        <f t="shared" si="0"/>
        <v>4</v>
      </c>
    </row>
    <row r="47" spans="1:18" x14ac:dyDescent="0.2">
      <c r="A47" s="8">
        <v>42402</v>
      </c>
      <c r="B47" s="9">
        <v>512</v>
      </c>
      <c r="C47" s="10">
        <v>0.65208333333333302</v>
      </c>
      <c r="D47" s="9" t="s">
        <v>9</v>
      </c>
      <c r="E47" s="9">
        <v>6</v>
      </c>
      <c r="F47" s="9" t="s">
        <v>19</v>
      </c>
      <c r="G47" s="13">
        <f t="shared" si="1"/>
        <v>10</v>
      </c>
      <c r="H47">
        <f t="shared" si="2"/>
        <v>2</v>
      </c>
      <c r="I47" s="14">
        <f t="shared" si="3"/>
        <v>16</v>
      </c>
      <c r="J47" s="14">
        <f t="shared" si="4"/>
        <v>2</v>
      </c>
      <c r="K47" s="14">
        <f t="shared" si="5"/>
        <v>3</v>
      </c>
      <c r="L47" s="14">
        <f t="shared" si="6"/>
        <v>1</v>
      </c>
      <c r="M47" s="14">
        <f t="shared" si="7"/>
        <v>3</v>
      </c>
      <c r="N47" s="14">
        <f t="shared" si="8"/>
        <v>3</v>
      </c>
      <c r="O47">
        <f t="shared" si="9"/>
        <v>2016</v>
      </c>
      <c r="P47">
        <f t="shared" si="10"/>
        <v>2</v>
      </c>
      <c r="Q47">
        <f t="shared" si="11"/>
        <v>2</v>
      </c>
      <c r="R47">
        <f t="shared" si="0"/>
        <v>3</v>
      </c>
    </row>
    <row r="48" spans="1:18" x14ac:dyDescent="0.2">
      <c r="A48" s="8">
        <v>42402</v>
      </c>
      <c r="B48" s="9">
        <v>510</v>
      </c>
      <c r="C48" s="10">
        <v>0.67013888888888895</v>
      </c>
      <c r="D48" s="9" t="s">
        <v>9</v>
      </c>
      <c r="E48" s="9">
        <v>38</v>
      </c>
      <c r="F48" s="9" t="s">
        <v>20</v>
      </c>
      <c r="G48" s="13">
        <f t="shared" si="1"/>
        <v>8</v>
      </c>
      <c r="H48">
        <f t="shared" si="2"/>
        <v>2</v>
      </c>
      <c r="I48" s="14">
        <f t="shared" si="3"/>
        <v>17</v>
      </c>
      <c r="J48" s="14">
        <f t="shared" si="4"/>
        <v>3</v>
      </c>
      <c r="K48" s="14">
        <f t="shared" si="5"/>
        <v>1</v>
      </c>
      <c r="L48" s="14">
        <f t="shared" si="6"/>
        <v>3</v>
      </c>
      <c r="M48" s="14">
        <f t="shared" si="7"/>
        <v>3</v>
      </c>
      <c r="N48" s="14">
        <f t="shared" si="8"/>
        <v>3</v>
      </c>
      <c r="O48">
        <f t="shared" si="9"/>
        <v>2016</v>
      </c>
      <c r="P48">
        <f t="shared" si="10"/>
        <v>2</v>
      </c>
      <c r="Q48">
        <f t="shared" si="11"/>
        <v>2</v>
      </c>
      <c r="R48">
        <f t="shared" si="0"/>
        <v>4</v>
      </c>
    </row>
    <row r="49" spans="1:18" x14ac:dyDescent="0.2">
      <c r="A49" s="8">
        <v>42402</v>
      </c>
      <c r="B49" s="9">
        <v>509</v>
      </c>
      <c r="C49" s="10">
        <v>0.67013888888888895</v>
      </c>
      <c r="D49" s="9" t="s">
        <v>9</v>
      </c>
      <c r="E49" s="9">
        <v>6</v>
      </c>
      <c r="F49" s="9" t="s">
        <v>20</v>
      </c>
      <c r="G49" s="13">
        <f t="shared" si="1"/>
        <v>7</v>
      </c>
      <c r="H49">
        <f t="shared" si="2"/>
        <v>2</v>
      </c>
      <c r="I49" s="14">
        <f t="shared" si="3"/>
        <v>17</v>
      </c>
      <c r="J49" s="14">
        <f t="shared" si="4"/>
        <v>3</v>
      </c>
      <c r="K49" s="14">
        <f t="shared" si="5"/>
        <v>1</v>
      </c>
      <c r="L49" s="14">
        <f t="shared" si="6"/>
        <v>2</v>
      </c>
      <c r="M49" s="14">
        <f t="shared" si="7"/>
        <v>2</v>
      </c>
      <c r="N49" s="14">
        <f t="shared" si="8"/>
        <v>2</v>
      </c>
      <c r="O49">
        <f t="shared" si="9"/>
        <v>2016</v>
      </c>
      <c r="P49">
        <f t="shared" si="10"/>
        <v>2</v>
      </c>
      <c r="Q49">
        <f t="shared" si="11"/>
        <v>2</v>
      </c>
      <c r="R49">
        <f t="shared" si="0"/>
        <v>3</v>
      </c>
    </row>
    <row r="50" spans="1:18" x14ac:dyDescent="0.2">
      <c r="A50" s="8">
        <v>42402</v>
      </c>
      <c r="B50" s="9">
        <v>509</v>
      </c>
      <c r="C50" s="10">
        <v>0.72013888888888899</v>
      </c>
      <c r="D50" s="9" t="s">
        <v>9</v>
      </c>
      <c r="E50" s="9">
        <v>6</v>
      </c>
      <c r="F50" s="9" t="s">
        <v>19</v>
      </c>
      <c r="G50" s="13">
        <f t="shared" si="1"/>
        <v>7</v>
      </c>
      <c r="H50">
        <f t="shared" si="2"/>
        <v>2</v>
      </c>
      <c r="I50" s="14">
        <f t="shared" si="3"/>
        <v>18</v>
      </c>
      <c r="J50" s="14">
        <f t="shared" si="4"/>
        <v>2</v>
      </c>
      <c r="K50" s="14">
        <f t="shared" si="5"/>
        <v>1</v>
      </c>
      <c r="L50" s="14">
        <f t="shared" si="6"/>
        <v>2</v>
      </c>
      <c r="M50" s="14">
        <f t="shared" si="7"/>
        <v>2</v>
      </c>
      <c r="N50" s="14">
        <f t="shared" si="8"/>
        <v>2</v>
      </c>
      <c r="O50">
        <f t="shared" si="9"/>
        <v>2016</v>
      </c>
      <c r="P50">
        <f t="shared" si="10"/>
        <v>2</v>
      </c>
      <c r="Q50">
        <f t="shared" si="11"/>
        <v>2</v>
      </c>
      <c r="R50">
        <f t="shared" si="0"/>
        <v>3</v>
      </c>
    </row>
    <row r="51" spans="1:18" x14ac:dyDescent="0.2">
      <c r="A51" s="8">
        <v>42402</v>
      </c>
      <c r="B51" s="9">
        <v>506</v>
      </c>
      <c r="C51" s="10">
        <v>0.73055555555555596</v>
      </c>
      <c r="D51" s="9" t="s">
        <v>9</v>
      </c>
      <c r="E51" s="9">
        <v>6</v>
      </c>
      <c r="F51" s="9" t="s">
        <v>18</v>
      </c>
      <c r="G51" s="13">
        <f t="shared" si="1"/>
        <v>6</v>
      </c>
      <c r="H51">
        <f t="shared" si="2"/>
        <v>2</v>
      </c>
      <c r="I51" s="14">
        <f t="shared" si="3"/>
        <v>18</v>
      </c>
      <c r="J51" s="14">
        <f t="shared" si="4"/>
        <v>4</v>
      </c>
      <c r="K51" s="14">
        <f t="shared" si="5"/>
        <v>4</v>
      </c>
      <c r="L51" s="14">
        <f t="shared" si="6"/>
        <v>2</v>
      </c>
      <c r="M51" s="14">
        <f t="shared" si="7"/>
        <v>2</v>
      </c>
      <c r="N51" s="14">
        <f t="shared" si="8"/>
        <v>2</v>
      </c>
      <c r="O51">
        <f t="shared" si="9"/>
        <v>2016</v>
      </c>
      <c r="P51">
        <f t="shared" si="10"/>
        <v>2</v>
      </c>
      <c r="Q51">
        <f t="shared" si="11"/>
        <v>2</v>
      </c>
      <c r="R51">
        <f t="shared" si="0"/>
        <v>3</v>
      </c>
    </row>
    <row r="52" spans="1:18" x14ac:dyDescent="0.2">
      <c r="A52" s="8">
        <v>42402</v>
      </c>
      <c r="B52" s="9">
        <v>504</v>
      </c>
      <c r="C52" s="10">
        <v>0.76180555555555596</v>
      </c>
      <c r="D52" s="9" t="s">
        <v>9</v>
      </c>
      <c r="E52" s="9">
        <v>3</v>
      </c>
      <c r="F52" s="9" t="s">
        <v>18</v>
      </c>
      <c r="G52" s="13">
        <f t="shared" si="1"/>
        <v>4</v>
      </c>
      <c r="H52">
        <f t="shared" si="2"/>
        <v>2</v>
      </c>
      <c r="I52" s="14">
        <f t="shared" si="3"/>
        <v>19</v>
      </c>
      <c r="J52" s="14">
        <f t="shared" si="4"/>
        <v>4</v>
      </c>
      <c r="K52" s="14">
        <f t="shared" si="5"/>
        <v>4</v>
      </c>
      <c r="L52" s="14">
        <f t="shared" si="6"/>
        <v>4</v>
      </c>
      <c r="M52" s="14">
        <f t="shared" si="7"/>
        <v>3</v>
      </c>
      <c r="N52" s="14">
        <f t="shared" si="8"/>
        <v>3</v>
      </c>
      <c r="O52">
        <f t="shared" si="9"/>
        <v>2016</v>
      </c>
      <c r="P52">
        <f t="shared" si="10"/>
        <v>2</v>
      </c>
      <c r="Q52">
        <f t="shared" si="11"/>
        <v>2</v>
      </c>
      <c r="R52">
        <f t="shared" si="0"/>
        <v>2</v>
      </c>
    </row>
    <row r="53" spans="1:18" x14ac:dyDescent="0.2">
      <c r="A53" s="8">
        <v>42402</v>
      </c>
      <c r="B53" s="9">
        <v>504</v>
      </c>
      <c r="C53" s="10">
        <v>0.76736111111111105</v>
      </c>
      <c r="D53" s="9" t="s">
        <v>9</v>
      </c>
      <c r="E53" s="9">
        <v>3</v>
      </c>
      <c r="F53" s="9" t="s">
        <v>19</v>
      </c>
      <c r="G53" s="13">
        <f t="shared" si="1"/>
        <v>4</v>
      </c>
      <c r="H53">
        <f t="shared" si="2"/>
        <v>2</v>
      </c>
      <c r="I53" s="14">
        <f t="shared" si="3"/>
        <v>19</v>
      </c>
      <c r="J53" s="14">
        <f t="shared" si="4"/>
        <v>2</v>
      </c>
      <c r="K53" s="14">
        <f t="shared" si="5"/>
        <v>4</v>
      </c>
      <c r="L53" s="14">
        <f t="shared" si="6"/>
        <v>4</v>
      </c>
      <c r="M53" s="14">
        <f t="shared" si="7"/>
        <v>3</v>
      </c>
      <c r="N53" s="14">
        <f t="shared" si="8"/>
        <v>3</v>
      </c>
      <c r="O53">
        <f t="shared" si="9"/>
        <v>2016</v>
      </c>
      <c r="P53">
        <f t="shared" si="10"/>
        <v>2</v>
      </c>
      <c r="Q53">
        <f t="shared" si="11"/>
        <v>2</v>
      </c>
      <c r="R53">
        <f t="shared" si="0"/>
        <v>2</v>
      </c>
    </row>
    <row r="54" spans="1:18" x14ac:dyDescent="0.2">
      <c r="A54" s="8">
        <v>42402</v>
      </c>
      <c r="B54" s="9">
        <v>509</v>
      </c>
      <c r="C54" s="10">
        <v>0.78125</v>
      </c>
      <c r="D54" s="9" t="s">
        <v>9</v>
      </c>
      <c r="E54" s="9">
        <v>5</v>
      </c>
      <c r="F54" s="9" t="s">
        <v>19</v>
      </c>
      <c r="G54" s="13">
        <f t="shared" si="1"/>
        <v>7</v>
      </c>
      <c r="H54">
        <f t="shared" si="2"/>
        <v>2</v>
      </c>
      <c r="I54" s="14">
        <f t="shared" si="3"/>
        <v>19</v>
      </c>
      <c r="J54" s="14">
        <f t="shared" si="4"/>
        <v>2</v>
      </c>
      <c r="K54" s="14">
        <f t="shared" si="5"/>
        <v>1</v>
      </c>
      <c r="L54" s="14">
        <f t="shared" si="6"/>
        <v>2</v>
      </c>
      <c r="M54" s="14">
        <f t="shared" si="7"/>
        <v>2</v>
      </c>
      <c r="N54" s="14">
        <f t="shared" si="8"/>
        <v>2</v>
      </c>
      <c r="O54">
        <f t="shared" si="9"/>
        <v>2016</v>
      </c>
      <c r="P54">
        <f t="shared" si="10"/>
        <v>2</v>
      </c>
      <c r="Q54">
        <f t="shared" si="11"/>
        <v>2</v>
      </c>
      <c r="R54">
        <f t="shared" si="0"/>
        <v>2</v>
      </c>
    </row>
    <row r="55" spans="1:18" x14ac:dyDescent="0.2">
      <c r="A55" s="8">
        <v>42402</v>
      </c>
      <c r="B55" s="9">
        <v>509</v>
      </c>
      <c r="C55" s="10">
        <v>0.82986111111111105</v>
      </c>
      <c r="D55" s="9" t="s">
        <v>9</v>
      </c>
      <c r="E55" s="9">
        <v>5</v>
      </c>
      <c r="F55" s="9" t="s">
        <v>19</v>
      </c>
      <c r="G55" s="13">
        <f t="shared" si="1"/>
        <v>7</v>
      </c>
      <c r="H55">
        <f t="shared" si="2"/>
        <v>2</v>
      </c>
      <c r="I55" s="14">
        <f t="shared" si="3"/>
        <v>20</v>
      </c>
      <c r="J55" s="14">
        <f t="shared" si="4"/>
        <v>2</v>
      </c>
      <c r="K55" s="14">
        <f t="shared" si="5"/>
        <v>1</v>
      </c>
      <c r="L55" s="14">
        <f t="shared" si="6"/>
        <v>2</v>
      </c>
      <c r="M55" s="14">
        <f t="shared" si="7"/>
        <v>2</v>
      </c>
      <c r="N55" s="14">
        <f t="shared" si="8"/>
        <v>2</v>
      </c>
      <c r="O55">
        <f t="shared" si="9"/>
        <v>2016</v>
      </c>
      <c r="P55">
        <f t="shared" si="10"/>
        <v>2</v>
      </c>
      <c r="Q55">
        <f t="shared" si="11"/>
        <v>2</v>
      </c>
      <c r="R55">
        <f t="shared" si="0"/>
        <v>2</v>
      </c>
    </row>
    <row r="56" spans="1:18" x14ac:dyDescent="0.2">
      <c r="A56" s="8">
        <v>42402</v>
      </c>
      <c r="B56" s="9">
        <v>509</v>
      </c>
      <c r="C56" s="10">
        <v>0.85763888888888895</v>
      </c>
      <c r="D56" s="9" t="s">
        <v>9</v>
      </c>
      <c r="E56" s="9">
        <v>5</v>
      </c>
      <c r="F56" s="9" t="s">
        <v>19</v>
      </c>
      <c r="G56" s="13">
        <f t="shared" si="1"/>
        <v>7</v>
      </c>
      <c r="H56">
        <f t="shared" si="2"/>
        <v>2</v>
      </c>
      <c r="I56" s="14">
        <f t="shared" si="3"/>
        <v>21</v>
      </c>
      <c r="J56" s="14">
        <f t="shared" si="4"/>
        <v>2</v>
      </c>
      <c r="K56" s="14">
        <f t="shared" si="5"/>
        <v>1</v>
      </c>
      <c r="L56" s="14">
        <f t="shared" si="6"/>
        <v>2</v>
      </c>
      <c r="M56" s="14">
        <f t="shared" si="7"/>
        <v>2</v>
      </c>
      <c r="N56" s="14">
        <f t="shared" si="8"/>
        <v>2</v>
      </c>
      <c r="O56">
        <f t="shared" si="9"/>
        <v>2016</v>
      </c>
      <c r="P56">
        <f t="shared" si="10"/>
        <v>2</v>
      </c>
      <c r="Q56">
        <f t="shared" si="11"/>
        <v>2</v>
      </c>
      <c r="R56">
        <f t="shared" si="0"/>
        <v>2</v>
      </c>
    </row>
    <row r="57" spans="1:18" x14ac:dyDescent="0.2">
      <c r="A57" s="8">
        <v>42402</v>
      </c>
      <c r="B57" s="9">
        <v>506</v>
      </c>
      <c r="C57" s="10">
        <v>0.86319444444444404</v>
      </c>
      <c r="D57" s="9" t="s">
        <v>9</v>
      </c>
      <c r="E57" s="9">
        <v>13</v>
      </c>
      <c r="F57" s="9" t="s">
        <v>13</v>
      </c>
      <c r="G57" s="13">
        <f t="shared" si="1"/>
        <v>6</v>
      </c>
      <c r="H57">
        <f t="shared" si="2"/>
        <v>2</v>
      </c>
      <c r="I57" s="14">
        <f t="shared" si="3"/>
        <v>21</v>
      </c>
      <c r="J57" s="14">
        <f t="shared" si="4"/>
        <v>1</v>
      </c>
      <c r="K57" s="14">
        <f t="shared" si="5"/>
        <v>4</v>
      </c>
      <c r="L57" s="14">
        <f t="shared" si="6"/>
        <v>2</v>
      </c>
      <c r="M57" s="14">
        <f t="shared" si="7"/>
        <v>2</v>
      </c>
      <c r="N57" s="14">
        <f t="shared" si="8"/>
        <v>2</v>
      </c>
      <c r="O57">
        <f t="shared" si="9"/>
        <v>2016</v>
      </c>
      <c r="P57">
        <f t="shared" si="10"/>
        <v>2</v>
      </c>
      <c r="Q57">
        <f t="shared" si="11"/>
        <v>2</v>
      </c>
      <c r="R57">
        <f t="shared" si="0"/>
        <v>4</v>
      </c>
    </row>
    <row r="58" spans="1:18" x14ac:dyDescent="0.2">
      <c r="A58" s="8">
        <v>42403</v>
      </c>
      <c r="B58" s="9">
        <v>501</v>
      </c>
      <c r="C58" s="10">
        <v>4.5138888888888902E-2</v>
      </c>
      <c r="D58" s="9" t="s">
        <v>10</v>
      </c>
      <c r="E58" s="9">
        <v>9</v>
      </c>
      <c r="F58" s="9" t="s">
        <v>18</v>
      </c>
      <c r="G58" s="13">
        <f t="shared" si="1"/>
        <v>1</v>
      </c>
      <c r="H58">
        <f t="shared" si="2"/>
        <v>3</v>
      </c>
      <c r="I58" s="14">
        <f t="shared" si="3"/>
        <v>2</v>
      </c>
      <c r="J58" s="14">
        <f t="shared" si="4"/>
        <v>4</v>
      </c>
      <c r="K58" s="14">
        <f t="shared" si="5"/>
        <v>3</v>
      </c>
      <c r="L58" s="14">
        <f t="shared" si="6"/>
        <v>2</v>
      </c>
      <c r="M58" s="14">
        <f t="shared" si="7"/>
        <v>1</v>
      </c>
      <c r="N58" s="14">
        <f t="shared" si="8"/>
        <v>1</v>
      </c>
      <c r="O58">
        <f t="shared" si="9"/>
        <v>2016</v>
      </c>
      <c r="P58">
        <f t="shared" si="10"/>
        <v>2</v>
      </c>
      <c r="Q58">
        <f t="shared" si="11"/>
        <v>3</v>
      </c>
      <c r="R58">
        <f t="shared" si="0"/>
        <v>3</v>
      </c>
    </row>
    <row r="59" spans="1:18" x14ac:dyDescent="0.2">
      <c r="A59" s="8">
        <v>42403</v>
      </c>
      <c r="B59" s="9">
        <v>504</v>
      </c>
      <c r="C59" s="10">
        <v>0.21249999999999999</v>
      </c>
      <c r="D59" s="9" t="s">
        <v>10</v>
      </c>
      <c r="E59" s="9">
        <v>4</v>
      </c>
      <c r="F59" s="9" t="s">
        <v>18</v>
      </c>
      <c r="G59" s="13">
        <f t="shared" si="1"/>
        <v>4</v>
      </c>
      <c r="H59">
        <f t="shared" si="2"/>
        <v>3</v>
      </c>
      <c r="I59" s="14">
        <f t="shared" si="3"/>
        <v>6</v>
      </c>
      <c r="J59" s="14">
        <f t="shared" si="4"/>
        <v>4</v>
      </c>
      <c r="K59" s="14">
        <f t="shared" si="5"/>
        <v>4</v>
      </c>
      <c r="L59" s="14">
        <f t="shared" si="6"/>
        <v>4</v>
      </c>
      <c r="M59" s="14">
        <f t="shared" si="7"/>
        <v>3</v>
      </c>
      <c r="N59" s="14">
        <f t="shared" si="8"/>
        <v>3</v>
      </c>
      <c r="O59">
        <f t="shared" si="9"/>
        <v>2016</v>
      </c>
      <c r="P59">
        <f t="shared" si="10"/>
        <v>2</v>
      </c>
      <c r="Q59">
        <f t="shared" si="11"/>
        <v>3</v>
      </c>
      <c r="R59">
        <f t="shared" si="0"/>
        <v>2</v>
      </c>
    </row>
    <row r="60" spans="1:18" x14ac:dyDescent="0.2">
      <c r="A60" s="8">
        <v>42403</v>
      </c>
      <c r="B60" s="9">
        <v>504</v>
      </c>
      <c r="C60" s="10">
        <v>0.21458333333333299</v>
      </c>
      <c r="D60" s="9" t="s">
        <v>10</v>
      </c>
      <c r="E60" s="9">
        <v>4</v>
      </c>
      <c r="F60" s="9" t="s">
        <v>19</v>
      </c>
      <c r="G60" s="13">
        <f t="shared" si="1"/>
        <v>4</v>
      </c>
      <c r="H60">
        <f t="shared" si="2"/>
        <v>3</v>
      </c>
      <c r="I60" s="14">
        <f t="shared" si="3"/>
        <v>6</v>
      </c>
      <c r="J60" s="14">
        <f t="shared" si="4"/>
        <v>2</v>
      </c>
      <c r="K60" s="14">
        <f t="shared" si="5"/>
        <v>4</v>
      </c>
      <c r="L60" s="14">
        <f t="shared" si="6"/>
        <v>4</v>
      </c>
      <c r="M60" s="14">
        <f t="shared" si="7"/>
        <v>3</v>
      </c>
      <c r="N60" s="14">
        <f t="shared" si="8"/>
        <v>3</v>
      </c>
      <c r="O60">
        <f t="shared" si="9"/>
        <v>2016</v>
      </c>
      <c r="P60">
        <f t="shared" si="10"/>
        <v>2</v>
      </c>
      <c r="Q60">
        <f t="shared" si="11"/>
        <v>3</v>
      </c>
      <c r="R60">
        <f t="shared" si="0"/>
        <v>2</v>
      </c>
    </row>
    <row r="61" spans="1:18" x14ac:dyDescent="0.2">
      <c r="A61" s="8">
        <v>42403</v>
      </c>
      <c r="B61" s="9">
        <v>506</v>
      </c>
      <c r="C61" s="10">
        <v>0.22500000000000001</v>
      </c>
      <c r="D61" s="9" t="s">
        <v>10</v>
      </c>
      <c r="E61" s="9">
        <v>28</v>
      </c>
      <c r="F61" s="9" t="s">
        <v>19</v>
      </c>
      <c r="G61" s="13">
        <f t="shared" si="1"/>
        <v>6</v>
      </c>
      <c r="H61">
        <f t="shared" si="2"/>
        <v>3</v>
      </c>
      <c r="I61" s="14">
        <f t="shared" si="3"/>
        <v>6</v>
      </c>
      <c r="J61" s="14">
        <f t="shared" si="4"/>
        <v>2</v>
      </c>
      <c r="K61" s="14">
        <f t="shared" si="5"/>
        <v>4</v>
      </c>
      <c r="L61" s="14">
        <f t="shared" si="6"/>
        <v>2</v>
      </c>
      <c r="M61" s="14">
        <f t="shared" si="7"/>
        <v>2</v>
      </c>
      <c r="N61" s="14">
        <f t="shared" si="8"/>
        <v>2</v>
      </c>
      <c r="O61">
        <f t="shared" si="9"/>
        <v>2016</v>
      </c>
      <c r="P61">
        <f t="shared" si="10"/>
        <v>2</v>
      </c>
      <c r="Q61">
        <f t="shared" si="11"/>
        <v>3</v>
      </c>
      <c r="R61">
        <f t="shared" si="0"/>
        <v>4</v>
      </c>
    </row>
    <row r="62" spans="1:18" x14ac:dyDescent="0.2">
      <c r="A62" s="8">
        <v>42403</v>
      </c>
      <c r="B62" s="9">
        <v>501</v>
      </c>
      <c r="C62" s="10">
        <v>0.22847222222222199</v>
      </c>
      <c r="D62" s="9" t="s">
        <v>10</v>
      </c>
      <c r="E62" s="9">
        <v>25</v>
      </c>
      <c r="F62" s="9" t="s">
        <v>19</v>
      </c>
      <c r="G62" s="13">
        <f t="shared" si="1"/>
        <v>1</v>
      </c>
      <c r="H62">
        <f t="shared" si="2"/>
        <v>3</v>
      </c>
      <c r="I62" s="14">
        <f t="shared" si="3"/>
        <v>6</v>
      </c>
      <c r="J62" s="14">
        <f t="shared" si="4"/>
        <v>2</v>
      </c>
      <c r="K62" s="14">
        <f t="shared" si="5"/>
        <v>3</v>
      </c>
      <c r="L62" s="14">
        <f t="shared" si="6"/>
        <v>2</v>
      </c>
      <c r="M62" s="14">
        <f t="shared" si="7"/>
        <v>1</v>
      </c>
      <c r="N62" s="14">
        <f t="shared" si="8"/>
        <v>1</v>
      </c>
      <c r="O62">
        <f t="shared" si="9"/>
        <v>2016</v>
      </c>
      <c r="P62">
        <f t="shared" si="10"/>
        <v>2</v>
      </c>
      <c r="Q62">
        <f t="shared" si="11"/>
        <v>3</v>
      </c>
      <c r="R62">
        <f t="shared" si="0"/>
        <v>4</v>
      </c>
    </row>
    <row r="63" spans="1:18" x14ac:dyDescent="0.2">
      <c r="A63" s="8">
        <v>42403</v>
      </c>
      <c r="B63" s="9">
        <v>512</v>
      </c>
      <c r="C63" s="10">
        <v>0.23055555555555601</v>
      </c>
      <c r="D63" s="9" t="s">
        <v>10</v>
      </c>
      <c r="E63" s="9">
        <v>3</v>
      </c>
      <c r="F63" s="9" t="s">
        <v>13</v>
      </c>
      <c r="G63" s="13">
        <f t="shared" si="1"/>
        <v>10</v>
      </c>
      <c r="H63">
        <f t="shared" si="2"/>
        <v>3</v>
      </c>
      <c r="I63" s="14">
        <f t="shared" si="3"/>
        <v>6</v>
      </c>
      <c r="J63" s="14">
        <f t="shared" si="4"/>
        <v>1</v>
      </c>
      <c r="K63" s="14">
        <f t="shared" si="5"/>
        <v>3</v>
      </c>
      <c r="L63" s="14">
        <f t="shared" si="6"/>
        <v>1</v>
      </c>
      <c r="M63" s="14">
        <f t="shared" si="7"/>
        <v>3</v>
      </c>
      <c r="N63" s="14">
        <f t="shared" si="8"/>
        <v>3</v>
      </c>
      <c r="O63">
        <f t="shared" si="9"/>
        <v>2016</v>
      </c>
      <c r="P63">
        <f t="shared" si="10"/>
        <v>2</v>
      </c>
      <c r="Q63">
        <f t="shared" si="11"/>
        <v>3</v>
      </c>
      <c r="R63">
        <f t="shared" si="0"/>
        <v>2</v>
      </c>
    </row>
    <row r="64" spans="1:18" x14ac:dyDescent="0.2">
      <c r="A64" s="8">
        <v>42403</v>
      </c>
      <c r="B64" s="9">
        <v>501</v>
      </c>
      <c r="C64" s="10">
        <v>0.235416666666667</v>
      </c>
      <c r="D64" s="9" t="s">
        <v>10</v>
      </c>
      <c r="E64" s="9">
        <v>9</v>
      </c>
      <c r="F64" s="9" t="s">
        <v>19</v>
      </c>
      <c r="G64" s="13">
        <f t="shared" si="1"/>
        <v>1</v>
      </c>
      <c r="H64">
        <f t="shared" si="2"/>
        <v>3</v>
      </c>
      <c r="I64" s="14">
        <f t="shared" si="3"/>
        <v>6</v>
      </c>
      <c r="J64" s="14">
        <f t="shared" si="4"/>
        <v>2</v>
      </c>
      <c r="K64" s="14">
        <f t="shared" si="5"/>
        <v>3</v>
      </c>
      <c r="L64" s="14">
        <f t="shared" si="6"/>
        <v>2</v>
      </c>
      <c r="M64" s="14">
        <f t="shared" si="7"/>
        <v>1</v>
      </c>
      <c r="N64" s="14">
        <f t="shared" si="8"/>
        <v>1</v>
      </c>
      <c r="O64">
        <f t="shared" si="9"/>
        <v>2016</v>
      </c>
      <c r="P64">
        <f t="shared" si="10"/>
        <v>2</v>
      </c>
      <c r="Q64">
        <f t="shared" si="11"/>
        <v>3</v>
      </c>
      <c r="R64">
        <f t="shared" si="0"/>
        <v>3</v>
      </c>
    </row>
    <row r="65" spans="1:18" x14ac:dyDescent="0.2">
      <c r="A65" s="8">
        <v>42403</v>
      </c>
      <c r="B65" s="9">
        <v>506</v>
      </c>
      <c r="C65" s="10">
        <v>0.23611111111111099</v>
      </c>
      <c r="D65" s="9" t="s">
        <v>10</v>
      </c>
      <c r="E65" s="9">
        <v>4</v>
      </c>
      <c r="F65" s="9" t="s">
        <v>18</v>
      </c>
      <c r="G65" s="13">
        <f t="shared" si="1"/>
        <v>6</v>
      </c>
      <c r="H65">
        <f t="shared" si="2"/>
        <v>3</v>
      </c>
      <c r="I65" s="14">
        <f t="shared" si="3"/>
        <v>6</v>
      </c>
      <c r="J65" s="14">
        <f t="shared" si="4"/>
        <v>4</v>
      </c>
      <c r="K65" s="14">
        <f t="shared" si="5"/>
        <v>4</v>
      </c>
      <c r="L65" s="14">
        <f t="shared" si="6"/>
        <v>2</v>
      </c>
      <c r="M65" s="14">
        <f t="shared" si="7"/>
        <v>2</v>
      </c>
      <c r="N65" s="14">
        <f t="shared" si="8"/>
        <v>2</v>
      </c>
      <c r="O65">
        <f t="shared" si="9"/>
        <v>2016</v>
      </c>
      <c r="P65">
        <f t="shared" si="10"/>
        <v>2</v>
      </c>
      <c r="Q65">
        <f t="shared" si="11"/>
        <v>3</v>
      </c>
      <c r="R65">
        <f t="shared" si="0"/>
        <v>2</v>
      </c>
    </row>
    <row r="66" spans="1:18" x14ac:dyDescent="0.2">
      <c r="A66" s="8">
        <v>42403</v>
      </c>
      <c r="B66" s="9">
        <v>506</v>
      </c>
      <c r="C66" s="10">
        <v>0.23749999999999999</v>
      </c>
      <c r="D66" s="9" t="s">
        <v>10</v>
      </c>
      <c r="E66" s="9">
        <v>4</v>
      </c>
      <c r="F66" s="9" t="s">
        <v>18</v>
      </c>
      <c r="G66" s="13">
        <f t="shared" si="1"/>
        <v>6</v>
      </c>
      <c r="H66">
        <f t="shared" si="2"/>
        <v>3</v>
      </c>
      <c r="I66" s="14">
        <f t="shared" si="3"/>
        <v>6</v>
      </c>
      <c r="J66" s="14">
        <f t="shared" si="4"/>
        <v>4</v>
      </c>
      <c r="K66" s="14">
        <f t="shared" si="5"/>
        <v>4</v>
      </c>
      <c r="L66" s="14">
        <f t="shared" si="6"/>
        <v>2</v>
      </c>
      <c r="M66" s="14">
        <f t="shared" si="7"/>
        <v>2</v>
      </c>
      <c r="N66" s="14">
        <f t="shared" si="8"/>
        <v>2</v>
      </c>
      <c r="O66">
        <f t="shared" si="9"/>
        <v>2016</v>
      </c>
      <c r="P66">
        <f t="shared" si="10"/>
        <v>2</v>
      </c>
      <c r="Q66">
        <f t="shared" si="11"/>
        <v>3</v>
      </c>
      <c r="R66">
        <f t="shared" ref="R66:R129" si="12">IF(E66=0,1,(IF(E66&lt;=5,2,(IF(E66&lt;=10,3,(IF(E66&gt;=11,4)))))))</f>
        <v>2</v>
      </c>
    </row>
    <row r="67" spans="1:18" x14ac:dyDescent="0.2">
      <c r="A67" s="8">
        <v>42403</v>
      </c>
      <c r="B67" s="9">
        <v>501</v>
      </c>
      <c r="C67" s="10">
        <v>0.23888888888888901</v>
      </c>
      <c r="D67" s="9" t="s">
        <v>10</v>
      </c>
      <c r="E67" s="9">
        <v>25</v>
      </c>
      <c r="F67" s="9" t="s">
        <v>19</v>
      </c>
      <c r="G67" s="13">
        <f t="shared" ref="G67:G130" si="13">IF(B67=501,1,(IF(B67=502,2,(IF(B67=503,3,(IF(B67=504,4,(IF(B67=505,5,(IF(B67=506,6,(IF(B67=509,7,(IF(B67=510,8,(IF(B67=511,9,(IF(B67=512,10,(IF(B67=514,11)))))))))))))))))))))</f>
        <v>1</v>
      </c>
      <c r="H67">
        <f t="shared" ref="H67:H130" si="14">IF(D67="Friday",5,(IF(D67="Saturday",6,(IF(D67="Sunday",7,(IF(D67="Monday",1,(IF(D67="Tuesday",2,(IF(D67="Wednesday",3,(IF(D67="Thursday",4,0)))))))))))))</f>
        <v>3</v>
      </c>
      <c r="I67" s="14">
        <f t="shared" ref="I67:I130" si="15">(ROUNDDOWN(C67*24,0)+1)</f>
        <v>6</v>
      </c>
      <c r="J67" s="14">
        <f t="shared" ref="J67:J130" si="16">IF(F67="N",1,(IF(F67="E",2,(IF(F67="S",3,(IF(F67="W",4)))))))</f>
        <v>2</v>
      </c>
      <c r="K67" s="14">
        <f t="shared" ref="K67:K130" si="17">IF(B67=501,3,(IF(B67=502,2,(IF(B67=503,3,(IF(B67=504,4,(IF(B67=505,3,(IF(B67=506,4,(IF(B67=509,1,(IF(B67=510,1,(IF(B67=511,1,(IF(B67=512,3,(IF(B67=514,2)))))))))))))))))))))</f>
        <v>3</v>
      </c>
      <c r="L67" s="14">
        <f t="shared" ref="L67:L130" si="18">IF(B67=501,2,(IF(B67=502,1,(IF(B67=503,2,(IF(B67=504,4,(IF(B67=505,3,(IF(B67=506,2,(IF(B67=509,2,(IF(B67=510,3,(IF(B67=511,3,(IF(B67=512,1,(IF(B67=514,1)))))))))))))))))))))</f>
        <v>2</v>
      </c>
      <c r="M67" s="14">
        <f t="shared" ref="M67:M130" si="19">IF(B67=501,1,(IF(B67=502,3,(IF(B67=503,1,(IF(B67=504,3,(IF(B67=505,4,(IF(B67=506,2,(IF(B67=509,2,(IF(B67=510,3,(IF(B67=511,2,(IF(B67=512,3,(IF(B67=514,3)))))))))))))))))))))</f>
        <v>1</v>
      </c>
      <c r="N67" s="14">
        <f t="shared" ref="N67:N130" si="20">IF(B67=501,1,(IF(B67=502,3,(IF(B67=503,1,(IF(B67=504,3,(IF(B67=505,4,(IF(B67=506,2,(IF(B67=509,2,(IF(B67=510,3,(IF(B67=511,2,(IF(B67=512,3,(IF(B67=514,1)))))))))))))))))))))</f>
        <v>1</v>
      </c>
      <c r="O67">
        <f t="shared" ref="O67:O130" si="21">YEAR(A67)</f>
        <v>2016</v>
      </c>
      <c r="P67">
        <f t="shared" ref="P67:P130" si="22">MONTH(A67)</f>
        <v>2</v>
      </c>
      <c r="Q67">
        <f t="shared" ref="Q67:Q130" si="23">DAY(A67)</f>
        <v>3</v>
      </c>
      <c r="R67">
        <f t="shared" si="12"/>
        <v>4</v>
      </c>
    </row>
    <row r="68" spans="1:18" x14ac:dyDescent="0.2">
      <c r="A68" s="8">
        <v>42403</v>
      </c>
      <c r="B68" s="9">
        <v>512</v>
      </c>
      <c r="C68" s="10">
        <v>0.23888888888888901</v>
      </c>
      <c r="D68" s="9" t="s">
        <v>10</v>
      </c>
      <c r="E68" s="9">
        <v>3</v>
      </c>
      <c r="F68" s="9" t="s">
        <v>13</v>
      </c>
      <c r="G68" s="13">
        <f t="shared" si="13"/>
        <v>10</v>
      </c>
      <c r="H68">
        <f t="shared" si="14"/>
        <v>3</v>
      </c>
      <c r="I68" s="14">
        <f t="shared" si="15"/>
        <v>6</v>
      </c>
      <c r="J68" s="14">
        <f t="shared" si="16"/>
        <v>1</v>
      </c>
      <c r="K68" s="14">
        <f t="shared" si="17"/>
        <v>3</v>
      </c>
      <c r="L68" s="14">
        <f t="shared" si="18"/>
        <v>1</v>
      </c>
      <c r="M68" s="14">
        <f t="shared" si="19"/>
        <v>3</v>
      </c>
      <c r="N68" s="14">
        <f t="shared" si="20"/>
        <v>3</v>
      </c>
      <c r="O68">
        <f t="shared" si="21"/>
        <v>2016</v>
      </c>
      <c r="P68">
        <f t="shared" si="22"/>
        <v>2</v>
      </c>
      <c r="Q68">
        <f t="shared" si="23"/>
        <v>3</v>
      </c>
      <c r="R68">
        <f t="shared" si="12"/>
        <v>2</v>
      </c>
    </row>
    <row r="69" spans="1:18" x14ac:dyDescent="0.2">
      <c r="A69" s="8">
        <v>42403</v>
      </c>
      <c r="B69" s="9">
        <v>501</v>
      </c>
      <c r="C69" s="10">
        <v>0.23888888888888901</v>
      </c>
      <c r="D69" s="9" t="s">
        <v>10</v>
      </c>
      <c r="E69" s="9">
        <v>25</v>
      </c>
      <c r="F69" s="9" t="s">
        <v>19</v>
      </c>
      <c r="G69" s="13">
        <f t="shared" si="13"/>
        <v>1</v>
      </c>
      <c r="H69">
        <f t="shared" si="14"/>
        <v>3</v>
      </c>
      <c r="I69" s="14">
        <f t="shared" si="15"/>
        <v>6</v>
      </c>
      <c r="J69" s="14">
        <f t="shared" si="16"/>
        <v>2</v>
      </c>
      <c r="K69" s="14">
        <f t="shared" si="17"/>
        <v>3</v>
      </c>
      <c r="L69" s="14">
        <f t="shared" si="18"/>
        <v>2</v>
      </c>
      <c r="M69" s="14">
        <f t="shared" si="19"/>
        <v>1</v>
      </c>
      <c r="N69" s="14">
        <f t="shared" si="20"/>
        <v>1</v>
      </c>
      <c r="O69">
        <f t="shared" si="21"/>
        <v>2016</v>
      </c>
      <c r="P69">
        <f t="shared" si="22"/>
        <v>2</v>
      </c>
      <c r="Q69">
        <f t="shared" si="23"/>
        <v>3</v>
      </c>
      <c r="R69">
        <f t="shared" si="12"/>
        <v>4</v>
      </c>
    </row>
    <row r="70" spans="1:18" x14ac:dyDescent="0.2">
      <c r="A70" s="8">
        <v>42403</v>
      </c>
      <c r="B70" s="9">
        <v>506</v>
      </c>
      <c r="C70" s="10">
        <v>0.240972222222222</v>
      </c>
      <c r="D70" s="9" t="s">
        <v>10</v>
      </c>
      <c r="E70" s="9">
        <v>4</v>
      </c>
      <c r="F70" s="9" t="s">
        <v>18</v>
      </c>
      <c r="G70" s="13">
        <f t="shared" si="13"/>
        <v>6</v>
      </c>
      <c r="H70">
        <f t="shared" si="14"/>
        <v>3</v>
      </c>
      <c r="I70" s="14">
        <f t="shared" si="15"/>
        <v>6</v>
      </c>
      <c r="J70" s="14">
        <f t="shared" si="16"/>
        <v>4</v>
      </c>
      <c r="K70" s="14">
        <f t="shared" si="17"/>
        <v>4</v>
      </c>
      <c r="L70" s="14">
        <f t="shared" si="18"/>
        <v>2</v>
      </c>
      <c r="M70" s="14">
        <f t="shared" si="19"/>
        <v>2</v>
      </c>
      <c r="N70" s="14">
        <f t="shared" si="20"/>
        <v>2</v>
      </c>
      <c r="O70">
        <f t="shared" si="21"/>
        <v>2016</v>
      </c>
      <c r="P70">
        <f t="shared" si="22"/>
        <v>2</v>
      </c>
      <c r="Q70">
        <f t="shared" si="23"/>
        <v>3</v>
      </c>
      <c r="R70">
        <f t="shared" si="12"/>
        <v>2</v>
      </c>
    </row>
    <row r="71" spans="1:18" x14ac:dyDescent="0.2">
      <c r="A71" s="8">
        <v>42403</v>
      </c>
      <c r="B71" s="9">
        <v>511</v>
      </c>
      <c r="C71" s="10">
        <v>0.24513888888888899</v>
      </c>
      <c r="D71" s="9" t="s">
        <v>10</v>
      </c>
      <c r="E71" s="9">
        <v>5</v>
      </c>
      <c r="F71" s="9" t="s">
        <v>19</v>
      </c>
      <c r="G71" s="13">
        <f t="shared" si="13"/>
        <v>9</v>
      </c>
      <c r="H71">
        <f t="shared" si="14"/>
        <v>3</v>
      </c>
      <c r="I71" s="14">
        <f t="shared" si="15"/>
        <v>6</v>
      </c>
      <c r="J71" s="14">
        <f t="shared" si="16"/>
        <v>2</v>
      </c>
      <c r="K71" s="14">
        <f t="shared" si="17"/>
        <v>1</v>
      </c>
      <c r="L71" s="14">
        <f t="shared" si="18"/>
        <v>3</v>
      </c>
      <c r="M71" s="14">
        <f t="shared" si="19"/>
        <v>2</v>
      </c>
      <c r="N71" s="14">
        <f t="shared" si="20"/>
        <v>2</v>
      </c>
      <c r="O71">
        <f t="shared" si="21"/>
        <v>2016</v>
      </c>
      <c r="P71">
        <f t="shared" si="22"/>
        <v>2</v>
      </c>
      <c r="Q71">
        <f t="shared" si="23"/>
        <v>3</v>
      </c>
      <c r="R71">
        <f t="shared" si="12"/>
        <v>2</v>
      </c>
    </row>
    <row r="72" spans="1:18" x14ac:dyDescent="0.2">
      <c r="A72" s="8">
        <v>42403</v>
      </c>
      <c r="B72" s="9">
        <v>501</v>
      </c>
      <c r="C72" s="10">
        <v>0.24652777777777801</v>
      </c>
      <c r="D72" s="9" t="s">
        <v>10</v>
      </c>
      <c r="E72" s="9">
        <v>6</v>
      </c>
      <c r="F72" s="9" t="s">
        <v>18</v>
      </c>
      <c r="G72" s="13">
        <f t="shared" si="13"/>
        <v>1</v>
      </c>
      <c r="H72">
        <f t="shared" si="14"/>
        <v>3</v>
      </c>
      <c r="I72" s="14">
        <f t="shared" si="15"/>
        <v>6</v>
      </c>
      <c r="J72" s="14">
        <f t="shared" si="16"/>
        <v>4</v>
      </c>
      <c r="K72" s="14">
        <f t="shared" si="17"/>
        <v>3</v>
      </c>
      <c r="L72" s="14">
        <f t="shared" si="18"/>
        <v>2</v>
      </c>
      <c r="M72" s="14">
        <f t="shared" si="19"/>
        <v>1</v>
      </c>
      <c r="N72" s="14">
        <f t="shared" si="20"/>
        <v>1</v>
      </c>
      <c r="O72">
        <f t="shared" si="21"/>
        <v>2016</v>
      </c>
      <c r="P72">
        <f t="shared" si="22"/>
        <v>2</v>
      </c>
      <c r="Q72">
        <f t="shared" si="23"/>
        <v>3</v>
      </c>
      <c r="R72">
        <f t="shared" si="12"/>
        <v>3</v>
      </c>
    </row>
    <row r="73" spans="1:18" x14ac:dyDescent="0.2">
      <c r="A73" s="8">
        <v>42403</v>
      </c>
      <c r="B73" s="9">
        <v>509</v>
      </c>
      <c r="C73" s="10">
        <v>0.24722222222222201</v>
      </c>
      <c r="D73" s="9" t="s">
        <v>10</v>
      </c>
      <c r="E73" s="9">
        <v>17</v>
      </c>
      <c r="F73" s="9" t="s">
        <v>19</v>
      </c>
      <c r="G73" s="13">
        <f t="shared" si="13"/>
        <v>7</v>
      </c>
      <c r="H73">
        <f t="shared" si="14"/>
        <v>3</v>
      </c>
      <c r="I73" s="14">
        <f t="shared" si="15"/>
        <v>6</v>
      </c>
      <c r="J73" s="14">
        <f t="shared" si="16"/>
        <v>2</v>
      </c>
      <c r="K73" s="14">
        <f t="shared" si="17"/>
        <v>1</v>
      </c>
      <c r="L73" s="14">
        <f t="shared" si="18"/>
        <v>2</v>
      </c>
      <c r="M73" s="14">
        <f t="shared" si="19"/>
        <v>2</v>
      </c>
      <c r="N73" s="14">
        <f t="shared" si="20"/>
        <v>2</v>
      </c>
      <c r="O73">
        <f t="shared" si="21"/>
        <v>2016</v>
      </c>
      <c r="P73">
        <f t="shared" si="22"/>
        <v>2</v>
      </c>
      <c r="Q73">
        <f t="shared" si="23"/>
        <v>3</v>
      </c>
      <c r="R73">
        <f t="shared" si="12"/>
        <v>4</v>
      </c>
    </row>
    <row r="74" spans="1:18" x14ac:dyDescent="0.2">
      <c r="A74" s="8">
        <v>42403</v>
      </c>
      <c r="B74" s="9">
        <v>506</v>
      </c>
      <c r="C74" s="10">
        <v>0.24791666666666701</v>
      </c>
      <c r="D74" s="9" t="s">
        <v>10</v>
      </c>
      <c r="E74" s="9">
        <v>27</v>
      </c>
      <c r="F74" s="9" t="s">
        <v>19</v>
      </c>
      <c r="G74" s="13">
        <f t="shared" si="13"/>
        <v>6</v>
      </c>
      <c r="H74">
        <f t="shared" si="14"/>
        <v>3</v>
      </c>
      <c r="I74" s="14">
        <f t="shared" si="15"/>
        <v>6</v>
      </c>
      <c r="J74" s="14">
        <f t="shared" si="16"/>
        <v>2</v>
      </c>
      <c r="K74" s="14">
        <f t="shared" si="17"/>
        <v>4</v>
      </c>
      <c r="L74" s="14">
        <f t="shared" si="18"/>
        <v>2</v>
      </c>
      <c r="M74" s="14">
        <f t="shared" si="19"/>
        <v>2</v>
      </c>
      <c r="N74" s="14">
        <f t="shared" si="20"/>
        <v>2</v>
      </c>
      <c r="O74">
        <f t="shared" si="21"/>
        <v>2016</v>
      </c>
      <c r="P74">
        <f t="shared" si="22"/>
        <v>2</v>
      </c>
      <c r="Q74">
        <f t="shared" si="23"/>
        <v>3</v>
      </c>
      <c r="R74">
        <f t="shared" si="12"/>
        <v>4</v>
      </c>
    </row>
    <row r="75" spans="1:18" x14ac:dyDescent="0.2">
      <c r="A75" s="8">
        <v>42403</v>
      </c>
      <c r="B75" s="9">
        <v>511</v>
      </c>
      <c r="C75" s="10">
        <v>0.25</v>
      </c>
      <c r="D75" s="9" t="s">
        <v>10</v>
      </c>
      <c r="E75" s="9">
        <v>25</v>
      </c>
      <c r="F75" s="9" t="s">
        <v>19</v>
      </c>
      <c r="G75" s="13">
        <f t="shared" si="13"/>
        <v>9</v>
      </c>
      <c r="H75">
        <f t="shared" si="14"/>
        <v>3</v>
      </c>
      <c r="I75" s="14">
        <f t="shared" si="15"/>
        <v>7</v>
      </c>
      <c r="J75" s="14">
        <f t="shared" si="16"/>
        <v>2</v>
      </c>
      <c r="K75" s="14">
        <f t="shared" si="17"/>
        <v>1</v>
      </c>
      <c r="L75" s="14">
        <f t="shared" si="18"/>
        <v>3</v>
      </c>
      <c r="M75" s="14">
        <f t="shared" si="19"/>
        <v>2</v>
      </c>
      <c r="N75" s="14">
        <f t="shared" si="20"/>
        <v>2</v>
      </c>
      <c r="O75">
        <f t="shared" si="21"/>
        <v>2016</v>
      </c>
      <c r="P75">
        <f t="shared" si="22"/>
        <v>2</v>
      </c>
      <c r="Q75">
        <f t="shared" si="23"/>
        <v>3</v>
      </c>
      <c r="R75">
        <f t="shared" si="12"/>
        <v>4</v>
      </c>
    </row>
    <row r="76" spans="1:18" x14ac:dyDescent="0.2">
      <c r="A76" s="8">
        <v>42403</v>
      </c>
      <c r="B76" s="9">
        <v>511</v>
      </c>
      <c r="C76" s="10">
        <v>0.25</v>
      </c>
      <c r="D76" s="9" t="s">
        <v>10</v>
      </c>
      <c r="E76" s="9">
        <v>5</v>
      </c>
      <c r="F76" s="9" t="s">
        <v>19</v>
      </c>
      <c r="G76" s="13">
        <f t="shared" si="13"/>
        <v>9</v>
      </c>
      <c r="H76">
        <f t="shared" si="14"/>
        <v>3</v>
      </c>
      <c r="I76" s="14">
        <f t="shared" si="15"/>
        <v>7</v>
      </c>
      <c r="J76" s="14">
        <f t="shared" si="16"/>
        <v>2</v>
      </c>
      <c r="K76" s="14">
        <f t="shared" si="17"/>
        <v>1</v>
      </c>
      <c r="L76" s="14">
        <f t="shared" si="18"/>
        <v>3</v>
      </c>
      <c r="M76" s="14">
        <f t="shared" si="19"/>
        <v>2</v>
      </c>
      <c r="N76" s="14">
        <f t="shared" si="20"/>
        <v>2</v>
      </c>
      <c r="O76">
        <f t="shared" si="21"/>
        <v>2016</v>
      </c>
      <c r="P76">
        <f t="shared" si="22"/>
        <v>2</v>
      </c>
      <c r="Q76">
        <f t="shared" si="23"/>
        <v>3</v>
      </c>
      <c r="R76">
        <f t="shared" si="12"/>
        <v>2</v>
      </c>
    </row>
    <row r="77" spans="1:18" x14ac:dyDescent="0.2">
      <c r="A77" s="8">
        <v>42403</v>
      </c>
      <c r="B77" s="9">
        <v>509</v>
      </c>
      <c r="C77" s="10">
        <v>0.25</v>
      </c>
      <c r="D77" s="9" t="s">
        <v>10</v>
      </c>
      <c r="E77" s="9">
        <v>6</v>
      </c>
      <c r="F77" s="9" t="s">
        <v>19</v>
      </c>
      <c r="G77" s="13">
        <f t="shared" si="13"/>
        <v>7</v>
      </c>
      <c r="H77">
        <f t="shared" si="14"/>
        <v>3</v>
      </c>
      <c r="I77" s="14">
        <f t="shared" si="15"/>
        <v>7</v>
      </c>
      <c r="J77" s="14">
        <f t="shared" si="16"/>
        <v>2</v>
      </c>
      <c r="K77" s="14">
        <f t="shared" si="17"/>
        <v>1</v>
      </c>
      <c r="L77" s="14">
        <f t="shared" si="18"/>
        <v>2</v>
      </c>
      <c r="M77" s="14">
        <f t="shared" si="19"/>
        <v>2</v>
      </c>
      <c r="N77" s="14">
        <f t="shared" si="20"/>
        <v>2</v>
      </c>
      <c r="O77">
        <f t="shared" si="21"/>
        <v>2016</v>
      </c>
      <c r="P77">
        <f t="shared" si="22"/>
        <v>2</v>
      </c>
      <c r="Q77">
        <f t="shared" si="23"/>
        <v>3</v>
      </c>
      <c r="R77">
        <f t="shared" si="12"/>
        <v>3</v>
      </c>
    </row>
    <row r="78" spans="1:18" x14ac:dyDescent="0.2">
      <c r="A78" s="8">
        <v>42403</v>
      </c>
      <c r="B78" s="9">
        <v>504</v>
      </c>
      <c r="C78" s="10">
        <v>0.25555555555555598</v>
      </c>
      <c r="D78" s="9" t="s">
        <v>10</v>
      </c>
      <c r="E78" s="9">
        <v>4</v>
      </c>
      <c r="F78" s="9" t="s">
        <v>18</v>
      </c>
      <c r="G78" s="13">
        <f t="shared" si="13"/>
        <v>4</v>
      </c>
      <c r="H78">
        <f t="shared" si="14"/>
        <v>3</v>
      </c>
      <c r="I78" s="14">
        <f t="shared" si="15"/>
        <v>7</v>
      </c>
      <c r="J78" s="14">
        <f t="shared" si="16"/>
        <v>4</v>
      </c>
      <c r="K78" s="14">
        <f t="shared" si="17"/>
        <v>4</v>
      </c>
      <c r="L78" s="14">
        <f t="shared" si="18"/>
        <v>4</v>
      </c>
      <c r="M78" s="14">
        <f t="shared" si="19"/>
        <v>3</v>
      </c>
      <c r="N78" s="14">
        <f t="shared" si="20"/>
        <v>3</v>
      </c>
      <c r="O78">
        <f t="shared" si="21"/>
        <v>2016</v>
      </c>
      <c r="P78">
        <f t="shared" si="22"/>
        <v>2</v>
      </c>
      <c r="Q78">
        <f t="shared" si="23"/>
        <v>3</v>
      </c>
      <c r="R78">
        <f t="shared" si="12"/>
        <v>2</v>
      </c>
    </row>
    <row r="79" spans="1:18" x14ac:dyDescent="0.2">
      <c r="A79" s="8">
        <v>42403</v>
      </c>
      <c r="B79" s="9">
        <v>504</v>
      </c>
      <c r="C79" s="10">
        <v>0.25763888888888897</v>
      </c>
      <c r="D79" s="9" t="s">
        <v>10</v>
      </c>
      <c r="E79" s="9">
        <v>4</v>
      </c>
      <c r="F79" s="9" t="s">
        <v>19</v>
      </c>
      <c r="G79" s="13">
        <f t="shared" si="13"/>
        <v>4</v>
      </c>
      <c r="H79">
        <f t="shared" si="14"/>
        <v>3</v>
      </c>
      <c r="I79" s="14">
        <f t="shared" si="15"/>
        <v>7</v>
      </c>
      <c r="J79" s="14">
        <f t="shared" si="16"/>
        <v>2</v>
      </c>
      <c r="K79" s="14">
        <f t="shared" si="17"/>
        <v>4</v>
      </c>
      <c r="L79" s="14">
        <f t="shared" si="18"/>
        <v>4</v>
      </c>
      <c r="M79" s="14">
        <f t="shared" si="19"/>
        <v>3</v>
      </c>
      <c r="N79" s="14">
        <f t="shared" si="20"/>
        <v>3</v>
      </c>
      <c r="O79">
        <f t="shared" si="21"/>
        <v>2016</v>
      </c>
      <c r="P79">
        <f t="shared" si="22"/>
        <v>2</v>
      </c>
      <c r="Q79">
        <f t="shared" si="23"/>
        <v>3</v>
      </c>
      <c r="R79">
        <f t="shared" si="12"/>
        <v>2</v>
      </c>
    </row>
    <row r="80" spans="1:18" x14ac:dyDescent="0.2">
      <c r="A80" s="8">
        <v>42403</v>
      </c>
      <c r="B80" s="9">
        <v>504</v>
      </c>
      <c r="C80" s="10">
        <v>0.26250000000000001</v>
      </c>
      <c r="D80" s="9" t="s">
        <v>10</v>
      </c>
      <c r="E80" s="9">
        <v>4</v>
      </c>
      <c r="F80" s="9" t="s">
        <v>19</v>
      </c>
      <c r="G80" s="13">
        <f t="shared" si="13"/>
        <v>4</v>
      </c>
      <c r="H80">
        <f t="shared" si="14"/>
        <v>3</v>
      </c>
      <c r="I80" s="14">
        <f t="shared" si="15"/>
        <v>7</v>
      </c>
      <c r="J80" s="14">
        <f t="shared" si="16"/>
        <v>2</v>
      </c>
      <c r="K80" s="14">
        <f t="shared" si="17"/>
        <v>4</v>
      </c>
      <c r="L80" s="14">
        <f t="shared" si="18"/>
        <v>4</v>
      </c>
      <c r="M80" s="14">
        <f t="shared" si="19"/>
        <v>3</v>
      </c>
      <c r="N80" s="14">
        <f t="shared" si="20"/>
        <v>3</v>
      </c>
      <c r="O80">
        <f t="shared" si="21"/>
        <v>2016</v>
      </c>
      <c r="P80">
        <f t="shared" si="22"/>
        <v>2</v>
      </c>
      <c r="Q80">
        <f t="shared" si="23"/>
        <v>3</v>
      </c>
      <c r="R80">
        <f t="shared" si="12"/>
        <v>2</v>
      </c>
    </row>
    <row r="81" spans="1:18" x14ac:dyDescent="0.2">
      <c r="A81" s="8">
        <v>42403</v>
      </c>
      <c r="B81" s="9">
        <v>509</v>
      </c>
      <c r="C81" s="10">
        <v>0.26388888888888901</v>
      </c>
      <c r="D81" s="9" t="s">
        <v>10</v>
      </c>
      <c r="E81" s="9">
        <v>5</v>
      </c>
      <c r="F81" s="9" t="s">
        <v>19</v>
      </c>
      <c r="G81" s="13">
        <f t="shared" si="13"/>
        <v>7</v>
      </c>
      <c r="H81">
        <f t="shared" si="14"/>
        <v>3</v>
      </c>
      <c r="I81" s="14">
        <f t="shared" si="15"/>
        <v>7</v>
      </c>
      <c r="J81" s="14">
        <f t="shared" si="16"/>
        <v>2</v>
      </c>
      <c r="K81" s="14">
        <f t="shared" si="17"/>
        <v>1</v>
      </c>
      <c r="L81" s="14">
        <f t="shared" si="18"/>
        <v>2</v>
      </c>
      <c r="M81" s="14">
        <f t="shared" si="19"/>
        <v>2</v>
      </c>
      <c r="N81" s="14">
        <f t="shared" si="20"/>
        <v>2</v>
      </c>
      <c r="O81">
        <f t="shared" si="21"/>
        <v>2016</v>
      </c>
      <c r="P81">
        <f t="shared" si="22"/>
        <v>2</v>
      </c>
      <c r="Q81">
        <f t="shared" si="23"/>
        <v>3</v>
      </c>
      <c r="R81">
        <f t="shared" si="12"/>
        <v>2</v>
      </c>
    </row>
    <row r="82" spans="1:18" x14ac:dyDescent="0.2">
      <c r="A82" s="8">
        <v>42403</v>
      </c>
      <c r="B82" s="9">
        <v>506</v>
      </c>
      <c r="C82" s="10">
        <v>0.265277777777778</v>
      </c>
      <c r="D82" s="9" t="s">
        <v>10</v>
      </c>
      <c r="E82" s="9">
        <v>4</v>
      </c>
      <c r="F82" s="9" t="s">
        <v>19</v>
      </c>
      <c r="G82" s="13">
        <f t="shared" si="13"/>
        <v>6</v>
      </c>
      <c r="H82">
        <f t="shared" si="14"/>
        <v>3</v>
      </c>
      <c r="I82" s="14">
        <f t="shared" si="15"/>
        <v>7</v>
      </c>
      <c r="J82" s="14">
        <f t="shared" si="16"/>
        <v>2</v>
      </c>
      <c r="K82" s="14">
        <f t="shared" si="17"/>
        <v>4</v>
      </c>
      <c r="L82" s="14">
        <f t="shared" si="18"/>
        <v>2</v>
      </c>
      <c r="M82" s="14">
        <f t="shared" si="19"/>
        <v>2</v>
      </c>
      <c r="N82" s="14">
        <f t="shared" si="20"/>
        <v>2</v>
      </c>
      <c r="O82">
        <f t="shared" si="21"/>
        <v>2016</v>
      </c>
      <c r="P82">
        <f t="shared" si="22"/>
        <v>2</v>
      </c>
      <c r="Q82">
        <f t="shared" si="23"/>
        <v>3</v>
      </c>
      <c r="R82">
        <f t="shared" si="12"/>
        <v>2</v>
      </c>
    </row>
    <row r="83" spans="1:18" x14ac:dyDescent="0.2">
      <c r="A83" s="8">
        <v>42403</v>
      </c>
      <c r="B83" s="9">
        <v>505</v>
      </c>
      <c r="C83" s="10">
        <v>0.27569444444444402</v>
      </c>
      <c r="D83" s="9" t="s">
        <v>10</v>
      </c>
      <c r="E83" s="9">
        <v>6</v>
      </c>
      <c r="F83" s="9" t="s">
        <v>13</v>
      </c>
      <c r="G83" s="13">
        <f t="shared" si="13"/>
        <v>5</v>
      </c>
      <c r="H83">
        <f t="shared" si="14"/>
        <v>3</v>
      </c>
      <c r="I83" s="14">
        <f t="shared" si="15"/>
        <v>7</v>
      </c>
      <c r="J83" s="14">
        <f t="shared" si="16"/>
        <v>1</v>
      </c>
      <c r="K83" s="14">
        <f t="shared" si="17"/>
        <v>3</v>
      </c>
      <c r="L83" s="14">
        <f t="shared" si="18"/>
        <v>3</v>
      </c>
      <c r="M83" s="14">
        <f t="shared" si="19"/>
        <v>4</v>
      </c>
      <c r="N83" s="14">
        <f t="shared" si="20"/>
        <v>4</v>
      </c>
      <c r="O83">
        <f t="shared" si="21"/>
        <v>2016</v>
      </c>
      <c r="P83">
        <f t="shared" si="22"/>
        <v>2</v>
      </c>
      <c r="Q83">
        <f t="shared" si="23"/>
        <v>3</v>
      </c>
      <c r="R83">
        <f t="shared" si="12"/>
        <v>3</v>
      </c>
    </row>
    <row r="84" spans="1:18" x14ac:dyDescent="0.2">
      <c r="A84" s="8">
        <v>42403</v>
      </c>
      <c r="B84" s="9">
        <v>501</v>
      </c>
      <c r="C84" s="10">
        <v>0.280555555555556</v>
      </c>
      <c r="D84" s="9" t="s">
        <v>10</v>
      </c>
      <c r="E84" s="9">
        <v>6</v>
      </c>
      <c r="F84" s="9" t="s">
        <v>18</v>
      </c>
      <c r="G84" s="13">
        <f t="shared" si="13"/>
        <v>1</v>
      </c>
      <c r="H84">
        <f t="shared" si="14"/>
        <v>3</v>
      </c>
      <c r="I84" s="14">
        <f t="shared" si="15"/>
        <v>7</v>
      </c>
      <c r="J84" s="14">
        <f t="shared" si="16"/>
        <v>4</v>
      </c>
      <c r="K84" s="14">
        <f t="shared" si="17"/>
        <v>3</v>
      </c>
      <c r="L84" s="14">
        <f t="shared" si="18"/>
        <v>2</v>
      </c>
      <c r="M84" s="14">
        <f t="shared" si="19"/>
        <v>1</v>
      </c>
      <c r="N84" s="14">
        <f t="shared" si="20"/>
        <v>1</v>
      </c>
      <c r="O84">
        <f t="shared" si="21"/>
        <v>2016</v>
      </c>
      <c r="P84">
        <f t="shared" si="22"/>
        <v>2</v>
      </c>
      <c r="Q84">
        <f t="shared" si="23"/>
        <v>3</v>
      </c>
      <c r="R84">
        <f t="shared" si="12"/>
        <v>3</v>
      </c>
    </row>
    <row r="85" spans="1:18" x14ac:dyDescent="0.2">
      <c r="A85" s="8">
        <v>42403</v>
      </c>
      <c r="B85" s="9">
        <v>506</v>
      </c>
      <c r="C85" s="10">
        <v>0.28263888888888899</v>
      </c>
      <c r="D85" s="9" t="s">
        <v>10</v>
      </c>
      <c r="E85" s="9">
        <v>12</v>
      </c>
      <c r="F85" s="9" t="s">
        <v>19</v>
      </c>
      <c r="G85" s="13">
        <f t="shared" si="13"/>
        <v>6</v>
      </c>
      <c r="H85">
        <f t="shared" si="14"/>
        <v>3</v>
      </c>
      <c r="I85" s="14">
        <f t="shared" si="15"/>
        <v>7</v>
      </c>
      <c r="J85" s="14">
        <f t="shared" si="16"/>
        <v>2</v>
      </c>
      <c r="K85" s="14">
        <f t="shared" si="17"/>
        <v>4</v>
      </c>
      <c r="L85" s="14">
        <f t="shared" si="18"/>
        <v>2</v>
      </c>
      <c r="M85" s="14">
        <f t="shared" si="19"/>
        <v>2</v>
      </c>
      <c r="N85" s="14">
        <f t="shared" si="20"/>
        <v>2</v>
      </c>
      <c r="O85">
        <f t="shared" si="21"/>
        <v>2016</v>
      </c>
      <c r="P85">
        <f t="shared" si="22"/>
        <v>2</v>
      </c>
      <c r="Q85">
        <f t="shared" si="23"/>
        <v>3</v>
      </c>
      <c r="R85">
        <f t="shared" si="12"/>
        <v>4</v>
      </c>
    </row>
    <row r="86" spans="1:18" x14ac:dyDescent="0.2">
      <c r="A86" s="8">
        <v>42403</v>
      </c>
      <c r="B86" s="9">
        <v>511</v>
      </c>
      <c r="C86" s="10">
        <v>0.28749999999999998</v>
      </c>
      <c r="D86" s="9" t="s">
        <v>10</v>
      </c>
      <c r="E86" s="9">
        <v>4</v>
      </c>
      <c r="F86" s="9" t="s">
        <v>20</v>
      </c>
      <c r="G86" s="13">
        <f t="shared" si="13"/>
        <v>9</v>
      </c>
      <c r="H86">
        <f t="shared" si="14"/>
        <v>3</v>
      </c>
      <c r="I86" s="14">
        <f t="shared" si="15"/>
        <v>7</v>
      </c>
      <c r="J86" s="14">
        <f t="shared" si="16"/>
        <v>3</v>
      </c>
      <c r="K86" s="14">
        <f t="shared" si="17"/>
        <v>1</v>
      </c>
      <c r="L86" s="14">
        <f t="shared" si="18"/>
        <v>3</v>
      </c>
      <c r="M86" s="14">
        <f t="shared" si="19"/>
        <v>2</v>
      </c>
      <c r="N86" s="14">
        <f t="shared" si="20"/>
        <v>2</v>
      </c>
      <c r="O86">
        <f t="shared" si="21"/>
        <v>2016</v>
      </c>
      <c r="P86">
        <f t="shared" si="22"/>
        <v>2</v>
      </c>
      <c r="Q86">
        <f t="shared" si="23"/>
        <v>3</v>
      </c>
      <c r="R86">
        <f t="shared" si="12"/>
        <v>2</v>
      </c>
    </row>
    <row r="87" spans="1:18" x14ac:dyDescent="0.2">
      <c r="A87" s="8">
        <v>42403</v>
      </c>
      <c r="B87" s="9">
        <v>504</v>
      </c>
      <c r="C87" s="10">
        <v>0.30694444444444402</v>
      </c>
      <c r="D87" s="9" t="s">
        <v>10</v>
      </c>
      <c r="E87" s="9">
        <v>4</v>
      </c>
      <c r="F87" s="9" t="s">
        <v>18</v>
      </c>
      <c r="G87" s="13">
        <f t="shared" si="13"/>
        <v>4</v>
      </c>
      <c r="H87">
        <f t="shared" si="14"/>
        <v>3</v>
      </c>
      <c r="I87" s="14">
        <f t="shared" si="15"/>
        <v>8</v>
      </c>
      <c r="J87" s="14">
        <f t="shared" si="16"/>
        <v>4</v>
      </c>
      <c r="K87" s="14">
        <f t="shared" si="17"/>
        <v>4</v>
      </c>
      <c r="L87" s="14">
        <f t="shared" si="18"/>
        <v>4</v>
      </c>
      <c r="M87" s="14">
        <f t="shared" si="19"/>
        <v>3</v>
      </c>
      <c r="N87" s="14">
        <f t="shared" si="20"/>
        <v>3</v>
      </c>
      <c r="O87">
        <f t="shared" si="21"/>
        <v>2016</v>
      </c>
      <c r="P87">
        <f t="shared" si="22"/>
        <v>2</v>
      </c>
      <c r="Q87">
        <f t="shared" si="23"/>
        <v>3</v>
      </c>
      <c r="R87">
        <f t="shared" si="12"/>
        <v>2</v>
      </c>
    </row>
    <row r="88" spans="1:18" x14ac:dyDescent="0.2">
      <c r="A88" s="8">
        <v>42403</v>
      </c>
      <c r="B88" s="9">
        <v>504</v>
      </c>
      <c r="C88" s="10">
        <v>0.30972222222222201</v>
      </c>
      <c r="D88" s="9" t="s">
        <v>10</v>
      </c>
      <c r="E88" s="9">
        <v>4</v>
      </c>
      <c r="F88" s="9" t="s">
        <v>18</v>
      </c>
      <c r="G88" s="13">
        <f t="shared" si="13"/>
        <v>4</v>
      </c>
      <c r="H88">
        <f t="shared" si="14"/>
        <v>3</v>
      </c>
      <c r="I88" s="14">
        <f t="shared" si="15"/>
        <v>8</v>
      </c>
      <c r="J88" s="14">
        <f t="shared" si="16"/>
        <v>4</v>
      </c>
      <c r="K88" s="14">
        <f t="shared" si="17"/>
        <v>4</v>
      </c>
      <c r="L88" s="14">
        <f t="shared" si="18"/>
        <v>4</v>
      </c>
      <c r="M88" s="14">
        <f t="shared" si="19"/>
        <v>3</v>
      </c>
      <c r="N88" s="14">
        <f t="shared" si="20"/>
        <v>3</v>
      </c>
      <c r="O88">
        <f t="shared" si="21"/>
        <v>2016</v>
      </c>
      <c r="P88">
        <f t="shared" si="22"/>
        <v>2</v>
      </c>
      <c r="Q88">
        <f t="shared" si="23"/>
        <v>3</v>
      </c>
      <c r="R88">
        <f t="shared" si="12"/>
        <v>2</v>
      </c>
    </row>
    <row r="89" spans="1:18" x14ac:dyDescent="0.2">
      <c r="A89" s="8">
        <v>42403</v>
      </c>
      <c r="B89" s="9">
        <v>501</v>
      </c>
      <c r="C89" s="10">
        <v>0.327777777777778</v>
      </c>
      <c r="D89" s="9" t="s">
        <v>10</v>
      </c>
      <c r="E89" s="9">
        <v>5</v>
      </c>
      <c r="F89" s="9" t="s">
        <v>19</v>
      </c>
      <c r="G89" s="13">
        <f t="shared" si="13"/>
        <v>1</v>
      </c>
      <c r="H89">
        <f t="shared" si="14"/>
        <v>3</v>
      </c>
      <c r="I89" s="14">
        <f t="shared" si="15"/>
        <v>8</v>
      </c>
      <c r="J89" s="14">
        <f t="shared" si="16"/>
        <v>2</v>
      </c>
      <c r="K89" s="14">
        <f t="shared" si="17"/>
        <v>3</v>
      </c>
      <c r="L89" s="14">
        <f t="shared" si="18"/>
        <v>2</v>
      </c>
      <c r="M89" s="14">
        <f t="shared" si="19"/>
        <v>1</v>
      </c>
      <c r="N89" s="14">
        <f t="shared" si="20"/>
        <v>1</v>
      </c>
      <c r="O89">
        <f t="shared" si="21"/>
        <v>2016</v>
      </c>
      <c r="P89">
        <f t="shared" si="22"/>
        <v>2</v>
      </c>
      <c r="Q89">
        <f t="shared" si="23"/>
        <v>3</v>
      </c>
      <c r="R89">
        <f t="shared" si="12"/>
        <v>2</v>
      </c>
    </row>
    <row r="90" spans="1:18" x14ac:dyDescent="0.2">
      <c r="A90" s="8">
        <v>42403</v>
      </c>
      <c r="B90" s="9">
        <v>510</v>
      </c>
      <c r="C90" s="10">
        <v>0.34375</v>
      </c>
      <c r="D90" s="9" t="s">
        <v>10</v>
      </c>
      <c r="E90" s="9">
        <v>8</v>
      </c>
      <c r="F90" s="9" t="s">
        <v>20</v>
      </c>
      <c r="G90" s="13">
        <f t="shared" si="13"/>
        <v>8</v>
      </c>
      <c r="H90">
        <f t="shared" si="14"/>
        <v>3</v>
      </c>
      <c r="I90" s="14">
        <f t="shared" si="15"/>
        <v>9</v>
      </c>
      <c r="J90" s="14">
        <f t="shared" si="16"/>
        <v>3</v>
      </c>
      <c r="K90" s="14">
        <f t="shared" si="17"/>
        <v>1</v>
      </c>
      <c r="L90" s="14">
        <f t="shared" si="18"/>
        <v>3</v>
      </c>
      <c r="M90" s="14">
        <f t="shared" si="19"/>
        <v>3</v>
      </c>
      <c r="N90" s="14">
        <f t="shared" si="20"/>
        <v>3</v>
      </c>
      <c r="O90">
        <f t="shared" si="21"/>
        <v>2016</v>
      </c>
      <c r="P90">
        <f t="shared" si="22"/>
        <v>2</v>
      </c>
      <c r="Q90">
        <f t="shared" si="23"/>
        <v>3</v>
      </c>
      <c r="R90">
        <f t="shared" si="12"/>
        <v>3</v>
      </c>
    </row>
    <row r="91" spans="1:18" x14ac:dyDescent="0.2">
      <c r="A91" s="8">
        <v>42403</v>
      </c>
      <c r="B91" s="9">
        <v>505</v>
      </c>
      <c r="C91" s="10">
        <v>0.34722222222222199</v>
      </c>
      <c r="D91" s="9" t="s">
        <v>10</v>
      </c>
      <c r="E91" s="9">
        <v>6</v>
      </c>
      <c r="F91" s="9" t="s">
        <v>19</v>
      </c>
      <c r="G91" s="13">
        <f t="shared" si="13"/>
        <v>5</v>
      </c>
      <c r="H91">
        <f t="shared" si="14"/>
        <v>3</v>
      </c>
      <c r="I91" s="14">
        <f t="shared" si="15"/>
        <v>9</v>
      </c>
      <c r="J91" s="14">
        <f t="shared" si="16"/>
        <v>2</v>
      </c>
      <c r="K91" s="14">
        <f t="shared" si="17"/>
        <v>3</v>
      </c>
      <c r="L91" s="14">
        <f t="shared" si="18"/>
        <v>3</v>
      </c>
      <c r="M91" s="14">
        <f t="shared" si="19"/>
        <v>4</v>
      </c>
      <c r="N91" s="14">
        <f t="shared" si="20"/>
        <v>4</v>
      </c>
      <c r="O91">
        <f t="shared" si="21"/>
        <v>2016</v>
      </c>
      <c r="P91">
        <f t="shared" si="22"/>
        <v>2</v>
      </c>
      <c r="Q91">
        <f t="shared" si="23"/>
        <v>3</v>
      </c>
      <c r="R91">
        <f t="shared" si="12"/>
        <v>3</v>
      </c>
    </row>
    <row r="92" spans="1:18" x14ac:dyDescent="0.2">
      <c r="A92" s="8">
        <v>42403</v>
      </c>
      <c r="B92" s="9">
        <v>506</v>
      </c>
      <c r="C92" s="10">
        <v>0.34930555555555598</v>
      </c>
      <c r="D92" s="9" t="s">
        <v>10</v>
      </c>
      <c r="E92" s="9">
        <v>4</v>
      </c>
      <c r="F92" s="9" t="s">
        <v>18</v>
      </c>
      <c r="G92" s="13">
        <f t="shared" si="13"/>
        <v>6</v>
      </c>
      <c r="H92">
        <f t="shared" si="14"/>
        <v>3</v>
      </c>
      <c r="I92" s="14">
        <f t="shared" si="15"/>
        <v>9</v>
      </c>
      <c r="J92" s="14">
        <f t="shared" si="16"/>
        <v>4</v>
      </c>
      <c r="K92" s="14">
        <f t="shared" si="17"/>
        <v>4</v>
      </c>
      <c r="L92" s="14">
        <f t="shared" si="18"/>
        <v>2</v>
      </c>
      <c r="M92" s="14">
        <f t="shared" si="19"/>
        <v>2</v>
      </c>
      <c r="N92" s="14">
        <f t="shared" si="20"/>
        <v>2</v>
      </c>
      <c r="O92">
        <f t="shared" si="21"/>
        <v>2016</v>
      </c>
      <c r="P92">
        <f t="shared" si="22"/>
        <v>2</v>
      </c>
      <c r="Q92">
        <f t="shared" si="23"/>
        <v>3</v>
      </c>
      <c r="R92">
        <f t="shared" si="12"/>
        <v>2</v>
      </c>
    </row>
    <row r="93" spans="1:18" x14ac:dyDescent="0.2">
      <c r="A93" s="8">
        <v>42403</v>
      </c>
      <c r="B93" s="9">
        <v>510</v>
      </c>
      <c r="C93" s="10">
        <v>0.42430555555555599</v>
      </c>
      <c r="D93" s="9" t="s">
        <v>10</v>
      </c>
      <c r="E93" s="9">
        <v>4</v>
      </c>
      <c r="F93" s="9" t="s">
        <v>20</v>
      </c>
      <c r="G93" s="13">
        <f t="shared" si="13"/>
        <v>8</v>
      </c>
      <c r="H93">
        <f t="shared" si="14"/>
        <v>3</v>
      </c>
      <c r="I93" s="14">
        <f t="shared" si="15"/>
        <v>11</v>
      </c>
      <c r="J93" s="14">
        <f t="shared" si="16"/>
        <v>3</v>
      </c>
      <c r="K93" s="14">
        <f t="shared" si="17"/>
        <v>1</v>
      </c>
      <c r="L93" s="14">
        <f t="shared" si="18"/>
        <v>3</v>
      </c>
      <c r="M93" s="14">
        <f t="shared" si="19"/>
        <v>3</v>
      </c>
      <c r="N93" s="14">
        <f t="shared" si="20"/>
        <v>3</v>
      </c>
      <c r="O93">
        <f t="shared" si="21"/>
        <v>2016</v>
      </c>
      <c r="P93">
        <f t="shared" si="22"/>
        <v>2</v>
      </c>
      <c r="Q93">
        <f t="shared" si="23"/>
        <v>3</v>
      </c>
      <c r="R93">
        <f t="shared" si="12"/>
        <v>2</v>
      </c>
    </row>
    <row r="94" spans="1:18" x14ac:dyDescent="0.2">
      <c r="A94" s="8">
        <v>42403</v>
      </c>
      <c r="B94" s="9">
        <v>511</v>
      </c>
      <c r="C94" s="10">
        <v>0.48958333333333298</v>
      </c>
      <c r="D94" s="9" t="s">
        <v>10</v>
      </c>
      <c r="E94" s="9">
        <v>6</v>
      </c>
      <c r="F94" s="9" t="s">
        <v>13</v>
      </c>
      <c r="G94" s="13">
        <f t="shared" si="13"/>
        <v>9</v>
      </c>
      <c r="H94">
        <f t="shared" si="14"/>
        <v>3</v>
      </c>
      <c r="I94" s="14">
        <f t="shared" si="15"/>
        <v>12</v>
      </c>
      <c r="J94" s="14">
        <f t="shared" si="16"/>
        <v>1</v>
      </c>
      <c r="K94" s="14">
        <f t="shared" si="17"/>
        <v>1</v>
      </c>
      <c r="L94" s="14">
        <f t="shared" si="18"/>
        <v>3</v>
      </c>
      <c r="M94" s="14">
        <f t="shared" si="19"/>
        <v>2</v>
      </c>
      <c r="N94" s="14">
        <f t="shared" si="20"/>
        <v>2</v>
      </c>
      <c r="O94">
        <f t="shared" si="21"/>
        <v>2016</v>
      </c>
      <c r="P94">
        <f t="shared" si="22"/>
        <v>2</v>
      </c>
      <c r="Q94">
        <f t="shared" si="23"/>
        <v>3</v>
      </c>
      <c r="R94">
        <f t="shared" si="12"/>
        <v>3</v>
      </c>
    </row>
    <row r="95" spans="1:18" x14ac:dyDescent="0.2">
      <c r="A95" s="8">
        <v>42403</v>
      </c>
      <c r="B95" s="9">
        <v>504</v>
      </c>
      <c r="C95" s="10">
        <v>0.51458333333333295</v>
      </c>
      <c r="D95" s="9" t="s">
        <v>10</v>
      </c>
      <c r="E95" s="9">
        <v>35</v>
      </c>
      <c r="F95" s="9" t="s">
        <v>18</v>
      </c>
      <c r="G95" s="13">
        <f t="shared" si="13"/>
        <v>4</v>
      </c>
      <c r="H95">
        <f t="shared" si="14"/>
        <v>3</v>
      </c>
      <c r="I95" s="14">
        <f t="shared" si="15"/>
        <v>13</v>
      </c>
      <c r="J95" s="14">
        <f t="shared" si="16"/>
        <v>4</v>
      </c>
      <c r="K95" s="14">
        <f t="shared" si="17"/>
        <v>4</v>
      </c>
      <c r="L95" s="14">
        <f t="shared" si="18"/>
        <v>4</v>
      </c>
      <c r="M95" s="14">
        <f t="shared" si="19"/>
        <v>3</v>
      </c>
      <c r="N95" s="14">
        <f t="shared" si="20"/>
        <v>3</v>
      </c>
      <c r="O95">
        <f t="shared" si="21"/>
        <v>2016</v>
      </c>
      <c r="P95">
        <f t="shared" si="22"/>
        <v>2</v>
      </c>
      <c r="Q95">
        <f t="shared" si="23"/>
        <v>3</v>
      </c>
      <c r="R95">
        <f t="shared" si="12"/>
        <v>4</v>
      </c>
    </row>
    <row r="96" spans="1:18" x14ac:dyDescent="0.2">
      <c r="A96" s="8">
        <v>42403</v>
      </c>
      <c r="B96" s="9">
        <v>501</v>
      </c>
      <c r="C96" s="10">
        <v>0.52777777777777801</v>
      </c>
      <c r="D96" s="9" t="s">
        <v>10</v>
      </c>
      <c r="E96" s="9">
        <v>14</v>
      </c>
      <c r="F96" s="9" t="s">
        <v>18</v>
      </c>
      <c r="G96" s="13">
        <f t="shared" si="13"/>
        <v>1</v>
      </c>
      <c r="H96">
        <f t="shared" si="14"/>
        <v>3</v>
      </c>
      <c r="I96" s="14">
        <f t="shared" si="15"/>
        <v>13</v>
      </c>
      <c r="J96" s="14">
        <f t="shared" si="16"/>
        <v>4</v>
      </c>
      <c r="K96" s="14">
        <f t="shared" si="17"/>
        <v>3</v>
      </c>
      <c r="L96" s="14">
        <f t="shared" si="18"/>
        <v>2</v>
      </c>
      <c r="M96" s="14">
        <f t="shared" si="19"/>
        <v>1</v>
      </c>
      <c r="N96" s="14">
        <f t="shared" si="20"/>
        <v>1</v>
      </c>
      <c r="O96">
        <f t="shared" si="21"/>
        <v>2016</v>
      </c>
      <c r="P96">
        <f t="shared" si="22"/>
        <v>2</v>
      </c>
      <c r="Q96">
        <f t="shared" si="23"/>
        <v>3</v>
      </c>
      <c r="R96">
        <f t="shared" si="12"/>
        <v>4</v>
      </c>
    </row>
    <row r="97" spans="1:18" x14ac:dyDescent="0.2">
      <c r="A97" s="8">
        <v>42403</v>
      </c>
      <c r="B97" s="9">
        <v>506</v>
      </c>
      <c r="C97" s="10">
        <v>0.56736111111111098</v>
      </c>
      <c r="D97" s="9" t="s">
        <v>10</v>
      </c>
      <c r="E97" s="9">
        <v>12</v>
      </c>
      <c r="F97" s="9" t="s">
        <v>18</v>
      </c>
      <c r="G97" s="13">
        <f t="shared" si="13"/>
        <v>6</v>
      </c>
      <c r="H97">
        <f t="shared" si="14"/>
        <v>3</v>
      </c>
      <c r="I97" s="14">
        <f t="shared" si="15"/>
        <v>14</v>
      </c>
      <c r="J97" s="14">
        <f t="shared" si="16"/>
        <v>4</v>
      </c>
      <c r="K97" s="14">
        <f t="shared" si="17"/>
        <v>4</v>
      </c>
      <c r="L97" s="14">
        <f t="shared" si="18"/>
        <v>2</v>
      </c>
      <c r="M97" s="14">
        <f t="shared" si="19"/>
        <v>2</v>
      </c>
      <c r="N97" s="14">
        <f t="shared" si="20"/>
        <v>2</v>
      </c>
      <c r="O97">
        <f t="shared" si="21"/>
        <v>2016</v>
      </c>
      <c r="P97">
        <f t="shared" si="22"/>
        <v>2</v>
      </c>
      <c r="Q97">
        <f t="shared" si="23"/>
        <v>3</v>
      </c>
      <c r="R97">
        <f t="shared" si="12"/>
        <v>4</v>
      </c>
    </row>
    <row r="98" spans="1:18" x14ac:dyDescent="0.2">
      <c r="A98" s="8">
        <v>42403</v>
      </c>
      <c r="B98" s="9">
        <v>502</v>
      </c>
      <c r="C98" s="10">
        <v>0.59583333333333299</v>
      </c>
      <c r="D98" s="9" t="s">
        <v>10</v>
      </c>
      <c r="E98" s="9">
        <v>10</v>
      </c>
      <c r="F98" s="9" t="s">
        <v>18</v>
      </c>
      <c r="G98" s="13">
        <f t="shared" si="13"/>
        <v>2</v>
      </c>
      <c r="H98">
        <f t="shared" si="14"/>
        <v>3</v>
      </c>
      <c r="I98" s="14">
        <f t="shared" si="15"/>
        <v>15</v>
      </c>
      <c r="J98" s="14">
        <f t="shared" si="16"/>
        <v>4</v>
      </c>
      <c r="K98" s="14">
        <f t="shared" si="17"/>
        <v>2</v>
      </c>
      <c r="L98" s="14">
        <f t="shared" si="18"/>
        <v>1</v>
      </c>
      <c r="M98" s="14">
        <f t="shared" si="19"/>
        <v>3</v>
      </c>
      <c r="N98" s="14">
        <f t="shared" si="20"/>
        <v>3</v>
      </c>
      <c r="O98">
        <f t="shared" si="21"/>
        <v>2016</v>
      </c>
      <c r="P98">
        <f t="shared" si="22"/>
        <v>2</v>
      </c>
      <c r="Q98">
        <f t="shared" si="23"/>
        <v>3</v>
      </c>
      <c r="R98">
        <f t="shared" si="12"/>
        <v>3</v>
      </c>
    </row>
    <row r="99" spans="1:18" x14ac:dyDescent="0.2">
      <c r="A99" s="8">
        <v>42403</v>
      </c>
      <c r="B99" s="9">
        <v>506</v>
      </c>
      <c r="C99" s="10">
        <v>0.60694444444444395</v>
      </c>
      <c r="D99" s="9" t="s">
        <v>10</v>
      </c>
      <c r="E99" s="9">
        <v>6</v>
      </c>
      <c r="F99" s="9" t="s">
        <v>19</v>
      </c>
      <c r="G99" s="13">
        <f t="shared" si="13"/>
        <v>6</v>
      </c>
      <c r="H99">
        <f t="shared" si="14"/>
        <v>3</v>
      </c>
      <c r="I99" s="14">
        <f t="shared" si="15"/>
        <v>15</v>
      </c>
      <c r="J99" s="14">
        <f t="shared" si="16"/>
        <v>2</v>
      </c>
      <c r="K99" s="14">
        <f t="shared" si="17"/>
        <v>4</v>
      </c>
      <c r="L99" s="14">
        <f t="shared" si="18"/>
        <v>2</v>
      </c>
      <c r="M99" s="14">
        <f t="shared" si="19"/>
        <v>2</v>
      </c>
      <c r="N99" s="14">
        <f t="shared" si="20"/>
        <v>2</v>
      </c>
      <c r="O99">
        <f t="shared" si="21"/>
        <v>2016</v>
      </c>
      <c r="P99">
        <f t="shared" si="22"/>
        <v>2</v>
      </c>
      <c r="Q99">
        <f t="shared" si="23"/>
        <v>3</v>
      </c>
      <c r="R99">
        <f t="shared" si="12"/>
        <v>3</v>
      </c>
    </row>
    <row r="100" spans="1:18" x14ac:dyDescent="0.2">
      <c r="A100" s="8">
        <v>42403</v>
      </c>
      <c r="B100" s="9">
        <v>504</v>
      </c>
      <c r="C100" s="10">
        <v>0.64027777777777795</v>
      </c>
      <c r="D100" s="9" t="s">
        <v>10</v>
      </c>
      <c r="E100" s="9">
        <v>4</v>
      </c>
      <c r="F100" s="9" t="s">
        <v>19</v>
      </c>
      <c r="G100" s="13">
        <f t="shared" si="13"/>
        <v>4</v>
      </c>
      <c r="H100">
        <f t="shared" si="14"/>
        <v>3</v>
      </c>
      <c r="I100" s="14">
        <f t="shared" si="15"/>
        <v>16</v>
      </c>
      <c r="J100" s="14">
        <f t="shared" si="16"/>
        <v>2</v>
      </c>
      <c r="K100" s="14">
        <f t="shared" si="17"/>
        <v>4</v>
      </c>
      <c r="L100" s="14">
        <f t="shared" si="18"/>
        <v>4</v>
      </c>
      <c r="M100" s="14">
        <f t="shared" si="19"/>
        <v>3</v>
      </c>
      <c r="N100" s="14">
        <f t="shared" si="20"/>
        <v>3</v>
      </c>
      <c r="O100">
        <f t="shared" si="21"/>
        <v>2016</v>
      </c>
      <c r="P100">
        <f t="shared" si="22"/>
        <v>2</v>
      </c>
      <c r="Q100">
        <f t="shared" si="23"/>
        <v>3</v>
      </c>
      <c r="R100">
        <f t="shared" si="12"/>
        <v>2</v>
      </c>
    </row>
    <row r="101" spans="1:18" x14ac:dyDescent="0.2">
      <c r="A101" s="8">
        <v>42403</v>
      </c>
      <c r="B101" s="9">
        <v>505</v>
      </c>
      <c r="C101" s="10">
        <v>0.64513888888888904</v>
      </c>
      <c r="D101" s="9" t="s">
        <v>10</v>
      </c>
      <c r="E101" s="9">
        <v>6</v>
      </c>
      <c r="F101" s="9" t="s">
        <v>18</v>
      </c>
      <c r="G101" s="13">
        <f t="shared" si="13"/>
        <v>5</v>
      </c>
      <c r="H101">
        <f t="shared" si="14"/>
        <v>3</v>
      </c>
      <c r="I101" s="14">
        <f t="shared" si="15"/>
        <v>16</v>
      </c>
      <c r="J101" s="14">
        <f t="shared" si="16"/>
        <v>4</v>
      </c>
      <c r="K101" s="14">
        <f t="shared" si="17"/>
        <v>3</v>
      </c>
      <c r="L101" s="14">
        <f t="shared" si="18"/>
        <v>3</v>
      </c>
      <c r="M101" s="14">
        <f t="shared" si="19"/>
        <v>4</v>
      </c>
      <c r="N101" s="14">
        <f t="shared" si="20"/>
        <v>4</v>
      </c>
      <c r="O101">
        <f t="shared" si="21"/>
        <v>2016</v>
      </c>
      <c r="P101">
        <f t="shared" si="22"/>
        <v>2</v>
      </c>
      <c r="Q101">
        <f t="shared" si="23"/>
        <v>3</v>
      </c>
      <c r="R101">
        <f t="shared" si="12"/>
        <v>3</v>
      </c>
    </row>
    <row r="102" spans="1:18" x14ac:dyDescent="0.2">
      <c r="A102" s="8">
        <v>42403</v>
      </c>
      <c r="B102" s="9">
        <v>504</v>
      </c>
      <c r="C102" s="10">
        <v>0.65208333333333302</v>
      </c>
      <c r="D102" s="9" t="s">
        <v>10</v>
      </c>
      <c r="E102" s="9">
        <v>4</v>
      </c>
      <c r="F102" s="9" t="s">
        <v>18</v>
      </c>
      <c r="G102" s="13">
        <f t="shared" si="13"/>
        <v>4</v>
      </c>
      <c r="H102">
        <f t="shared" si="14"/>
        <v>3</v>
      </c>
      <c r="I102" s="14">
        <f t="shared" si="15"/>
        <v>16</v>
      </c>
      <c r="J102" s="14">
        <f t="shared" si="16"/>
        <v>4</v>
      </c>
      <c r="K102" s="14">
        <f t="shared" si="17"/>
        <v>4</v>
      </c>
      <c r="L102" s="14">
        <f t="shared" si="18"/>
        <v>4</v>
      </c>
      <c r="M102" s="14">
        <f t="shared" si="19"/>
        <v>3</v>
      </c>
      <c r="N102" s="14">
        <f t="shared" si="20"/>
        <v>3</v>
      </c>
      <c r="O102">
        <f t="shared" si="21"/>
        <v>2016</v>
      </c>
      <c r="P102">
        <f t="shared" si="22"/>
        <v>2</v>
      </c>
      <c r="Q102">
        <f t="shared" si="23"/>
        <v>3</v>
      </c>
      <c r="R102">
        <f t="shared" si="12"/>
        <v>2</v>
      </c>
    </row>
    <row r="103" spans="1:18" x14ac:dyDescent="0.2">
      <c r="A103" s="8">
        <v>42403</v>
      </c>
      <c r="B103" s="9">
        <v>512</v>
      </c>
      <c r="C103" s="10">
        <v>0.74166666666666703</v>
      </c>
      <c r="D103" s="9" t="s">
        <v>10</v>
      </c>
      <c r="E103" s="9">
        <v>6</v>
      </c>
      <c r="F103" s="9" t="s">
        <v>18</v>
      </c>
      <c r="G103" s="13">
        <f t="shared" si="13"/>
        <v>10</v>
      </c>
      <c r="H103">
        <f t="shared" si="14"/>
        <v>3</v>
      </c>
      <c r="I103" s="14">
        <f t="shared" si="15"/>
        <v>18</v>
      </c>
      <c r="J103" s="14">
        <f t="shared" si="16"/>
        <v>4</v>
      </c>
      <c r="K103" s="14">
        <f t="shared" si="17"/>
        <v>3</v>
      </c>
      <c r="L103" s="14">
        <f t="shared" si="18"/>
        <v>1</v>
      </c>
      <c r="M103" s="14">
        <f t="shared" si="19"/>
        <v>3</v>
      </c>
      <c r="N103" s="14">
        <f t="shared" si="20"/>
        <v>3</v>
      </c>
      <c r="O103">
        <f t="shared" si="21"/>
        <v>2016</v>
      </c>
      <c r="P103">
        <f t="shared" si="22"/>
        <v>2</v>
      </c>
      <c r="Q103">
        <f t="shared" si="23"/>
        <v>3</v>
      </c>
      <c r="R103">
        <f t="shared" si="12"/>
        <v>3</v>
      </c>
    </row>
    <row r="104" spans="1:18" x14ac:dyDescent="0.2">
      <c r="A104" s="8">
        <v>42403</v>
      </c>
      <c r="B104" s="9">
        <v>505</v>
      </c>
      <c r="C104" s="10">
        <v>0.76388888888888895</v>
      </c>
      <c r="D104" s="9" t="s">
        <v>10</v>
      </c>
      <c r="E104" s="9">
        <v>18</v>
      </c>
      <c r="F104" s="9" t="s">
        <v>19</v>
      </c>
      <c r="G104" s="13">
        <f t="shared" si="13"/>
        <v>5</v>
      </c>
      <c r="H104">
        <f t="shared" si="14"/>
        <v>3</v>
      </c>
      <c r="I104" s="14">
        <f t="shared" si="15"/>
        <v>19</v>
      </c>
      <c r="J104" s="14">
        <f t="shared" si="16"/>
        <v>2</v>
      </c>
      <c r="K104" s="14">
        <f t="shared" si="17"/>
        <v>3</v>
      </c>
      <c r="L104" s="14">
        <f t="shared" si="18"/>
        <v>3</v>
      </c>
      <c r="M104" s="14">
        <f t="shared" si="19"/>
        <v>4</v>
      </c>
      <c r="N104" s="14">
        <f t="shared" si="20"/>
        <v>4</v>
      </c>
      <c r="O104">
        <f t="shared" si="21"/>
        <v>2016</v>
      </c>
      <c r="P104">
        <f t="shared" si="22"/>
        <v>2</v>
      </c>
      <c r="Q104">
        <f t="shared" si="23"/>
        <v>3</v>
      </c>
      <c r="R104">
        <f t="shared" si="12"/>
        <v>4</v>
      </c>
    </row>
    <row r="105" spans="1:18" x14ac:dyDescent="0.2">
      <c r="A105" s="8">
        <v>42403</v>
      </c>
      <c r="B105" s="9">
        <v>501</v>
      </c>
      <c r="C105" s="10">
        <v>0.79930555555555605</v>
      </c>
      <c r="D105" s="9" t="s">
        <v>10</v>
      </c>
      <c r="E105" s="9">
        <v>23</v>
      </c>
      <c r="F105" s="9" t="s">
        <v>19</v>
      </c>
      <c r="G105" s="13">
        <f t="shared" si="13"/>
        <v>1</v>
      </c>
      <c r="H105">
        <f t="shared" si="14"/>
        <v>3</v>
      </c>
      <c r="I105" s="14">
        <f t="shared" si="15"/>
        <v>20</v>
      </c>
      <c r="J105" s="14">
        <f t="shared" si="16"/>
        <v>2</v>
      </c>
      <c r="K105" s="14">
        <f t="shared" si="17"/>
        <v>3</v>
      </c>
      <c r="L105" s="14">
        <f t="shared" si="18"/>
        <v>2</v>
      </c>
      <c r="M105" s="14">
        <f t="shared" si="19"/>
        <v>1</v>
      </c>
      <c r="N105" s="14">
        <f t="shared" si="20"/>
        <v>1</v>
      </c>
      <c r="O105">
        <f t="shared" si="21"/>
        <v>2016</v>
      </c>
      <c r="P105">
        <f t="shared" si="22"/>
        <v>2</v>
      </c>
      <c r="Q105">
        <f t="shared" si="23"/>
        <v>3</v>
      </c>
      <c r="R105">
        <f t="shared" si="12"/>
        <v>4</v>
      </c>
    </row>
    <row r="106" spans="1:18" x14ac:dyDescent="0.2">
      <c r="A106" s="8">
        <v>42403</v>
      </c>
      <c r="B106" s="9">
        <v>504</v>
      </c>
      <c r="C106" s="10">
        <v>0.86111111111111105</v>
      </c>
      <c r="D106" s="9" t="s">
        <v>10</v>
      </c>
      <c r="E106" s="9">
        <v>17</v>
      </c>
      <c r="F106" s="9" t="s">
        <v>18</v>
      </c>
      <c r="G106" s="13">
        <f t="shared" si="13"/>
        <v>4</v>
      </c>
      <c r="H106">
        <f t="shared" si="14"/>
        <v>3</v>
      </c>
      <c r="I106" s="14">
        <f t="shared" si="15"/>
        <v>21</v>
      </c>
      <c r="J106" s="14">
        <f t="shared" si="16"/>
        <v>4</v>
      </c>
      <c r="K106" s="14">
        <f t="shared" si="17"/>
        <v>4</v>
      </c>
      <c r="L106" s="14">
        <f t="shared" si="18"/>
        <v>4</v>
      </c>
      <c r="M106" s="14">
        <f t="shared" si="19"/>
        <v>3</v>
      </c>
      <c r="N106" s="14">
        <f t="shared" si="20"/>
        <v>3</v>
      </c>
      <c r="O106">
        <f t="shared" si="21"/>
        <v>2016</v>
      </c>
      <c r="P106">
        <f t="shared" si="22"/>
        <v>2</v>
      </c>
      <c r="Q106">
        <f t="shared" si="23"/>
        <v>3</v>
      </c>
      <c r="R106">
        <f t="shared" si="12"/>
        <v>4</v>
      </c>
    </row>
    <row r="107" spans="1:18" x14ac:dyDescent="0.2">
      <c r="A107" s="8">
        <v>42403</v>
      </c>
      <c r="B107" s="9">
        <v>504</v>
      </c>
      <c r="C107" s="10">
        <v>0.86388888888888904</v>
      </c>
      <c r="D107" s="9" t="s">
        <v>10</v>
      </c>
      <c r="E107" s="9">
        <v>4</v>
      </c>
      <c r="F107" s="9" t="s">
        <v>18</v>
      </c>
      <c r="G107" s="13">
        <f t="shared" si="13"/>
        <v>4</v>
      </c>
      <c r="H107">
        <f t="shared" si="14"/>
        <v>3</v>
      </c>
      <c r="I107" s="14">
        <f t="shared" si="15"/>
        <v>21</v>
      </c>
      <c r="J107" s="14">
        <f t="shared" si="16"/>
        <v>4</v>
      </c>
      <c r="K107" s="14">
        <f t="shared" si="17"/>
        <v>4</v>
      </c>
      <c r="L107" s="14">
        <f t="shared" si="18"/>
        <v>4</v>
      </c>
      <c r="M107" s="14">
        <f t="shared" si="19"/>
        <v>3</v>
      </c>
      <c r="N107" s="14">
        <f t="shared" si="20"/>
        <v>3</v>
      </c>
      <c r="O107">
        <f t="shared" si="21"/>
        <v>2016</v>
      </c>
      <c r="P107">
        <f t="shared" si="22"/>
        <v>2</v>
      </c>
      <c r="Q107">
        <f t="shared" si="23"/>
        <v>3</v>
      </c>
      <c r="R107">
        <f t="shared" si="12"/>
        <v>2</v>
      </c>
    </row>
    <row r="108" spans="1:18" x14ac:dyDescent="0.2">
      <c r="A108" s="8">
        <v>42403</v>
      </c>
      <c r="B108" s="9">
        <v>504</v>
      </c>
      <c r="C108" s="10">
        <v>0.905555555555556</v>
      </c>
      <c r="D108" s="9" t="s">
        <v>10</v>
      </c>
      <c r="E108" s="9">
        <v>4</v>
      </c>
      <c r="F108" s="9" t="s">
        <v>18</v>
      </c>
      <c r="G108" s="13">
        <f t="shared" si="13"/>
        <v>4</v>
      </c>
      <c r="H108">
        <f t="shared" si="14"/>
        <v>3</v>
      </c>
      <c r="I108" s="14">
        <f t="shared" si="15"/>
        <v>22</v>
      </c>
      <c r="J108" s="14">
        <f t="shared" si="16"/>
        <v>4</v>
      </c>
      <c r="K108" s="14">
        <f t="shared" si="17"/>
        <v>4</v>
      </c>
      <c r="L108" s="14">
        <f t="shared" si="18"/>
        <v>4</v>
      </c>
      <c r="M108" s="14">
        <f t="shared" si="19"/>
        <v>3</v>
      </c>
      <c r="N108" s="14">
        <f t="shared" si="20"/>
        <v>3</v>
      </c>
      <c r="O108">
        <f t="shared" si="21"/>
        <v>2016</v>
      </c>
      <c r="P108">
        <f t="shared" si="22"/>
        <v>2</v>
      </c>
      <c r="Q108">
        <f t="shared" si="23"/>
        <v>3</v>
      </c>
      <c r="R108">
        <f t="shared" si="12"/>
        <v>2</v>
      </c>
    </row>
    <row r="109" spans="1:18" x14ac:dyDescent="0.2">
      <c r="A109" s="8">
        <v>42403</v>
      </c>
      <c r="B109" s="9">
        <v>501</v>
      </c>
      <c r="C109" s="10">
        <v>0.968055555555556</v>
      </c>
      <c r="D109" s="9" t="s">
        <v>10</v>
      </c>
      <c r="E109" s="9">
        <v>9</v>
      </c>
      <c r="F109" s="9" t="s">
        <v>18</v>
      </c>
      <c r="G109" s="13">
        <f t="shared" si="13"/>
        <v>1</v>
      </c>
      <c r="H109">
        <f t="shared" si="14"/>
        <v>3</v>
      </c>
      <c r="I109" s="14">
        <f t="shared" si="15"/>
        <v>24</v>
      </c>
      <c r="J109" s="14">
        <f t="shared" si="16"/>
        <v>4</v>
      </c>
      <c r="K109" s="14">
        <f t="shared" si="17"/>
        <v>3</v>
      </c>
      <c r="L109" s="14">
        <f t="shared" si="18"/>
        <v>2</v>
      </c>
      <c r="M109" s="14">
        <f t="shared" si="19"/>
        <v>1</v>
      </c>
      <c r="N109" s="14">
        <f t="shared" si="20"/>
        <v>1</v>
      </c>
      <c r="O109">
        <f t="shared" si="21"/>
        <v>2016</v>
      </c>
      <c r="P109">
        <f t="shared" si="22"/>
        <v>2</v>
      </c>
      <c r="Q109">
        <f t="shared" si="23"/>
        <v>3</v>
      </c>
      <c r="R109">
        <f t="shared" si="12"/>
        <v>3</v>
      </c>
    </row>
    <row r="110" spans="1:18" x14ac:dyDescent="0.2">
      <c r="A110" s="8">
        <v>42403</v>
      </c>
      <c r="B110" s="9">
        <v>504</v>
      </c>
      <c r="C110" s="10">
        <v>0.999305555555556</v>
      </c>
      <c r="D110" s="9" t="s">
        <v>10</v>
      </c>
      <c r="E110" s="9">
        <v>4</v>
      </c>
      <c r="F110" s="9" t="s">
        <v>18</v>
      </c>
      <c r="G110" s="13">
        <f t="shared" si="13"/>
        <v>4</v>
      </c>
      <c r="H110">
        <f t="shared" si="14"/>
        <v>3</v>
      </c>
      <c r="I110" s="14">
        <f t="shared" si="15"/>
        <v>24</v>
      </c>
      <c r="J110" s="14">
        <f t="shared" si="16"/>
        <v>4</v>
      </c>
      <c r="K110" s="14">
        <f t="shared" si="17"/>
        <v>4</v>
      </c>
      <c r="L110" s="14">
        <f t="shared" si="18"/>
        <v>4</v>
      </c>
      <c r="M110" s="14">
        <f t="shared" si="19"/>
        <v>3</v>
      </c>
      <c r="N110" s="14">
        <f t="shared" si="20"/>
        <v>3</v>
      </c>
      <c r="O110">
        <f t="shared" si="21"/>
        <v>2016</v>
      </c>
      <c r="P110">
        <f t="shared" si="22"/>
        <v>2</v>
      </c>
      <c r="Q110">
        <f t="shared" si="23"/>
        <v>3</v>
      </c>
      <c r="R110">
        <f t="shared" si="12"/>
        <v>2</v>
      </c>
    </row>
    <row r="111" spans="1:18" x14ac:dyDescent="0.2">
      <c r="A111" s="8">
        <v>42404</v>
      </c>
      <c r="B111" s="9">
        <v>512</v>
      </c>
      <c r="C111" s="10">
        <v>0.22083333333333299</v>
      </c>
      <c r="D111" s="9" t="s">
        <v>11</v>
      </c>
      <c r="E111" s="9">
        <v>3</v>
      </c>
      <c r="F111" s="9" t="s">
        <v>13</v>
      </c>
      <c r="G111" s="13">
        <f t="shared" si="13"/>
        <v>10</v>
      </c>
      <c r="H111">
        <f t="shared" si="14"/>
        <v>4</v>
      </c>
      <c r="I111" s="14">
        <f t="shared" si="15"/>
        <v>6</v>
      </c>
      <c r="J111" s="14">
        <f t="shared" si="16"/>
        <v>1</v>
      </c>
      <c r="K111" s="14">
        <f t="shared" si="17"/>
        <v>3</v>
      </c>
      <c r="L111" s="14">
        <f t="shared" si="18"/>
        <v>1</v>
      </c>
      <c r="M111" s="14">
        <f t="shared" si="19"/>
        <v>3</v>
      </c>
      <c r="N111" s="14">
        <f t="shared" si="20"/>
        <v>3</v>
      </c>
      <c r="O111">
        <f t="shared" si="21"/>
        <v>2016</v>
      </c>
      <c r="P111">
        <f t="shared" si="22"/>
        <v>2</v>
      </c>
      <c r="Q111">
        <f t="shared" si="23"/>
        <v>4</v>
      </c>
      <c r="R111">
        <f t="shared" si="12"/>
        <v>2</v>
      </c>
    </row>
    <row r="112" spans="1:18" x14ac:dyDescent="0.2">
      <c r="A112" s="8">
        <v>42404</v>
      </c>
      <c r="B112" s="9">
        <v>506</v>
      </c>
      <c r="C112" s="10">
        <v>0.23611111111111099</v>
      </c>
      <c r="D112" s="9" t="s">
        <v>11</v>
      </c>
      <c r="E112" s="9">
        <v>4</v>
      </c>
      <c r="F112" s="9" t="s">
        <v>13</v>
      </c>
      <c r="G112" s="13">
        <f t="shared" si="13"/>
        <v>6</v>
      </c>
      <c r="H112">
        <f t="shared" si="14"/>
        <v>4</v>
      </c>
      <c r="I112" s="14">
        <f t="shared" si="15"/>
        <v>6</v>
      </c>
      <c r="J112" s="14">
        <f t="shared" si="16"/>
        <v>1</v>
      </c>
      <c r="K112" s="14">
        <f t="shared" si="17"/>
        <v>4</v>
      </c>
      <c r="L112" s="14">
        <f t="shared" si="18"/>
        <v>2</v>
      </c>
      <c r="M112" s="14">
        <f t="shared" si="19"/>
        <v>2</v>
      </c>
      <c r="N112" s="14">
        <f t="shared" si="20"/>
        <v>2</v>
      </c>
      <c r="O112">
        <f t="shared" si="21"/>
        <v>2016</v>
      </c>
      <c r="P112">
        <f t="shared" si="22"/>
        <v>2</v>
      </c>
      <c r="Q112">
        <f t="shared" si="23"/>
        <v>4</v>
      </c>
      <c r="R112">
        <f t="shared" si="12"/>
        <v>2</v>
      </c>
    </row>
    <row r="113" spans="1:18" x14ac:dyDescent="0.2">
      <c r="A113" s="8">
        <v>42404</v>
      </c>
      <c r="B113" s="9">
        <v>506</v>
      </c>
      <c r="C113" s="10">
        <v>0.241666666666667</v>
      </c>
      <c r="D113" s="9" t="s">
        <v>11</v>
      </c>
      <c r="E113" s="9">
        <v>4</v>
      </c>
      <c r="F113" s="9" t="s">
        <v>13</v>
      </c>
      <c r="G113" s="13">
        <f t="shared" si="13"/>
        <v>6</v>
      </c>
      <c r="H113">
        <f t="shared" si="14"/>
        <v>4</v>
      </c>
      <c r="I113" s="14">
        <f t="shared" si="15"/>
        <v>6</v>
      </c>
      <c r="J113" s="14">
        <f t="shared" si="16"/>
        <v>1</v>
      </c>
      <c r="K113" s="14">
        <f t="shared" si="17"/>
        <v>4</v>
      </c>
      <c r="L113" s="14">
        <f t="shared" si="18"/>
        <v>2</v>
      </c>
      <c r="M113" s="14">
        <f t="shared" si="19"/>
        <v>2</v>
      </c>
      <c r="N113" s="14">
        <f t="shared" si="20"/>
        <v>2</v>
      </c>
      <c r="O113">
        <f t="shared" si="21"/>
        <v>2016</v>
      </c>
      <c r="P113">
        <f t="shared" si="22"/>
        <v>2</v>
      </c>
      <c r="Q113">
        <f t="shared" si="23"/>
        <v>4</v>
      </c>
      <c r="R113">
        <f t="shared" si="12"/>
        <v>2</v>
      </c>
    </row>
    <row r="114" spans="1:18" x14ac:dyDescent="0.2">
      <c r="A114" s="8">
        <v>42404</v>
      </c>
      <c r="B114" s="9">
        <v>512</v>
      </c>
      <c r="C114" s="10">
        <v>0.24374999999999999</v>
      </c>
      <c r="D114" s="9" t="s">
        <v>11</v>
      </c>
      <c r="E114" s="9">
        <v>8</v>
      </c>
      <c r="F114" s="9" t="s">
        <v>18</v>
      </c>
      <c r="G114" s="13">
        <f t="shared" si="13"/>
        <v>10</v>
      </c>
      <c r="H114">
        <f t="shared" si="14"/>
        <v>4</v>
      </c>
      <c r="I114" s="14">
        <f t="shared" si="15"/>
        <v>6</v>
      </c>
      <c r="J114" s="14">
        <f t="shared" si="16"/>
        <v>4</v>
      </c>
      <c r="K114" s="14">
        <f t="shared" si="17"/>
        <v>3</v>
      </c>
      <c r="L114" s="14">
        <f t="shared" si="18"/>
        <v>1</v>
      </c>
      <c r="M114" s="14">
        <f t="shared" si="19"/>
        <v>3</v>
      </c>
      <c r="N114" s="14">
        <f t="shared" si="20"/>
        <v>3</v>
      </c>
      <c r="O114">
        <f t="shared" si="21"/>
        <v>2016</v>
      </c>
      <c r="P114">
        <f t="shared" si="22"/>
        <v>2</v>
      </c>
      <c r="Q114">
        <f t="shared" si="23"/>
        <v>4</v>
      </c>
      <c r="R114">
        <f t="shared" si="12"/>
        <v>3</v>
      </c>
    </row>
    <row r="115" spans="1:18" x14ac:dyDescent="0.2">
      <c r="A115" s="8">
        <v>42404</v>
      </c>
      <c r="B115" s="9">
        <v>505</v>
      </c>
      <c r="C115" s="10">
        <v>0.24513888888888899</v>
      </c>
      <c r="D115" s="9" t="s">
        <v>11</v>
      </c>
      <c r="E115" s="9">
        <v>17</v>
      </c>
      <c r="F115" s="9" t="s">
        <v>18</v>
      </c>
      <c r="G115" s="13">
        <f t="shared" si="13"/>
        <v>5</v>
      </c>
      <c r="H115">
        <f t="shared" si="14"/>
        <v>4</v>
      </c>
      <c r="I115" s="14">
        <f t="shared" si="15"/>
        <v>6</v>
      </c>
      <c r="J115" s="14">
        <f t="shared" si="16"/>
        <v>4</v>
      </c>
      <c r="K115" s="14">
        <f t="shared" si="17"/>
        <v>3</v>
      </c>
      <c r="L115" s="14">
        <f t="shared" si="18"/>
        <v>3</v>
      </c>
      <c r="M115" s="14">
        <f t="shared" si="19"/>
        <v>4</v>
      </c>
      <c r="N115" s="14">
        <f t="shared" si="20"/>
        <v>4</v>
      </c>
      <c r="O115">
        <f t="shared" si="21"/>
        <v>2016</v>
      </c>
      <c r="P115">
        <f t="shared" si="22"/>
        <v>2</v>
      </c>
      <c r="Q115">
        <f t="shared" si="23"/>
        <v>4</v>
      </c>
      <c r="R115">
        <f t="shared" si="12"/>
        <v>4</v>
      </c>
    </row>
    <row r="116" spans="1:18" x14ac:dyDescent="0.2">
      <c r="A116" s="8">
        <v>42404</v>
      </c>
      <c r="B116" s="9">
        <v>505</v>
      </c>
      <c r="C116" s="10">
        <v>0.24513888888888899</v>
      </c>
      <c r="D116" s="9" t="s">
        <v>11</v>
      </c>
      <c r="E116" s="9">
        <v>17</v>
      </c>
      <c r="F116" s="9" t="s">
        <v>18</v>
      </c>
      <c r="G116" s="13">
        <f t="shared" si="13"/>
        <v>5</v>
      </c>
      <c r="H116">
        <f t="shared" si="14"/>
        <v>4</v>
      </c>
      <c r="I116" s="14">
        <f t="shared" si="15"/>
        <v>6</v>
      </c>
      <c r="J116" s="14">
        <f t="shared" si="16"/>
        <v>4</v>
      </c>
      <c r="K116" s="14">
        <f t="shared" si="17"/>
        <v>3</v>
      </c>
      <c r="L116" s="14">
        <f t="shared" si="18"/>
        <v>3</v>
      </c>
      <c r="M116" s="14">
        <f t="shared" si="19"/>
        <v>4</v>
      </c>
      <c r="N116" s="14">
        <f t="shared" si="20"/>
        <v>4</v>
      </c>
      <c r="O116">
        <f t="shared" si="21"/>
        <v>2016</v>
      </c>
      <c r="P116">
        <f t="shared" si="22"/>
        <v>2</v>
      </c>
      <c r="Q116">
        <f t="shared" si="23"/>
        <v>4</v>
      </c>
      <c r="R116">
        <f t="shared" si="12"/>
        <v>4</v>
      </c>
    </row>
    <row r="117" spans="1:18" x14ac:dyDescent="0.2">
      <c r="A117" s="8">
        <v>42404</v>
      </c>
      <c r="B117" s="9">
        <v>506</v>
      </c>
      <c r="C117" s="10">
        <v>0.24791666666666701</v>
      </c>
      <c r="D117" s="9" t="s">
        <v>11</v>
      </c>
      <c r="E117" s="9">
        <v>13</v>
      </c>
      <c r="F117" s="9" t="s">
        <v>18</v>
      </c>
      <c r="G117" s="13">
        <f t="shared" si="13"/>
        <v>6</v>
      </c>
      <c r="H117">
        <f t="shared" si="14"/>
        <v>4</v>
      </c>
      <c r="I117" s="14">
        <f t="shared" si="15"/>
        <v>6</v>
      </c>
      <c r="J117" s="14">
        <f t="shared" si="16"/>
        <v>4</v>
      </c>
      <c r="K117" s="14">
        <f t="shared" si="17"/>
        <v>4</v>
      </c>
      <c r="L117" s="14">
        <f t="shared" si="18"/>
        <v>2</v>
      </c>
      <c r="M117" s="14">
        <f t="shared" si="19"/>
        <v>2</v>
      </c>
      <c r="N117" s="14">
        <f t="shared" si="20"/>
        <v>2</v>
      </c>
      <c r="O117">
        <f t="shared" si="21"/>
        <v>2016</v>
      </c>
      <c r="P117">
        <f t="shared" si="22"/>
        <v>2</v>
      </c>
      <c r="Q117">
        <f t="shared" si="23"/>
        <v>4</v>
      </c>
      <c r="R117">
        <f t="shared" si="12"/>
        <v>4</v>
      </c>
    </row>
    <row r="118" spans="1:18" x14ac:dyDescent="0.2">
      <c r="A118" s="8">
        <v>42404</v>
      </c>
      <c r="B118" s="9">
        <v>509</v>
      </c>
      <c r="C118" s="10">
        <v>0.25</v>
      </c>
      <c r="D118" s="9" t="s">
        <v>11</v>
      </c>
      <c r="E118" s="9">
        <v>6</v>
      </c>
      <c r="F118" s="9" t="s">
        <v>19</v>
      </c>
      <c r="G118" s="13">
        <f t="shared" si="13"/>
        <v>7</v>
      </c>
      <c r="H118">
        <f t="shared" si="14"/>
        <v>4</v>
      </c>
      <c r="I118" s="14">
        <f t="shared" si="15"/>
        <v>7</v>
      </c>
      <c r="J118" s="14">
        <f t="shared" si="16"/>
        <v>2</v>
      </c>
      <c r="K118" s="14">
        <f t="shared" si="17"/>
        <v>1</v>
      </c>
      <c r="L118" s="14">
        <f t="shared" si="18"/>
        <v>2</v>
      </c>
      <c r="M118" s="14">
        <f t="shared" si="19"/>
        <v>2</v>
      </c>
      <c r="N118" s="14">
        <f t="shared" si="20"/>
        <v>2</v>
      </c>
      <c r="O118">
        <f t="shared" si="21"/>
        <v>2016</v>
      </c>
      <c r="P118">
        <f t="shared" si="22"/>
        <v>2</v>
      </c>
      <c r="Q118">
        <f t="shared" si="23"/>
        <v>4</v>
      </c>
      <c r="R118">
        <f t="shared" si="12"/>
        <v>3</v>
      </c>
    </row>
    <row r="119" spans="1:18" x14ac:dyDescent="0.2">
      <c r="A119" s="8">
        <v>42404</v>
      </c>
      <c r="B119" s="9">
        <v>501</v>
      </c>
      <c r="C119" s="10">
        <v>0.25347222222222199</v>
      </c>
      <c r="D119" s="9" t="s">
        <v>11</v>
      </c>
      <c r="E119" s="9">
        <v>10</v>
      </c>
      <c r="F119" s="9" t="s">
        <v>19</v>
      </c>
      <c r="G119" s="13">
        <f t="shared" si="13"/>
        <v>1</v>
      </c>
      <c r="H119">
        <f t="shared" si="14"/>
        <v>4</v>
      </c>
      <c r="I119" s="14">
        <f t="shared" si="15"/>
        <v>7</v>
      </c>
      <c r="J119" s="14">
        <f t="shared" si="16"/>
        <v>2</v>
      </c>
      <c r="K119" s="14">
        <f t="shared" si="17"/>
        <v>3</v>
      </c>
      <c r="L119" s="14">
        <f t="shared" si="18"/>
        <v>2</v>
      </c>
      <c r="M119" s="14">
        <f t="shared" si="19"/>
        <v>1</v>
      </c>
      <c r="N119" s="14">
        <f t="shared" si="20"/>
        <v>1</v>
      </c>
      <c r="O119">
        <f t="shared" si="21"/>
        <v>2016</v>
      </c>
      <c r="P119">
        <f t="shared" si="22"/>
        <v>2</v>
      </c>
      <c r="Q119">
        <f t="shared" si="23"/>
        <v>4</v>
      </c>
      <c r="R119">
        <f t="shared" si="12"/>
        <v>3</v>
      </c>
    </row>
    <row r="120" spans="1:18" x14ac:dyDescent="0.2">
      <c r="A120" s="8">
        <v>42404</v>
      </c>
      <c r="B120" s="9">
        <v>501</v>
      </c>
      <c r="C120" s="10">
        <v>0.25694444444444398</v>
      </c>
      <c r="D120" s="9" t="s">
        <v>11</v>
      </c>
      <c r="E120" s="9">
        <v>10</v>
      </c>
      <c r="F120" s="9" t="s">
        <v>19</v>
      </c>
      <c r="G120" s="13">
        <f t="shared" si="13"/>
        <v>1</v>
      </c>
      <c r="H120">
        <f t="shared" si="14"/>
        <v>4</v>
      </c>
      <c r="I120" s="14">
        <f t="shared" si="15"/>
        <v>7</v>
      </c>
      <c r="J120" s="14">
        <f t="shared" si="16"/>
        <v>2</v>
      </c>
      <c r="K120" s="14">
        <f t="shared" si="17"/>
        <v>3</v>
      </c>
      <c r="L120" s="14">
        <f t="shared" si="18"/>
        <v>2</v>
      </c>
      <c r="M120" s="14">
        <f t="shared" si="19"/>
        <v>1</v>
      </c>
      <c r="N120" s="14">
        <f t="shared" si="20"/>
        <v>1</v>
      </c>
      <c r="O120">
        <f t="shared" si="21"/>
        <v>2016</v>
      </c>
      <c r="P120">
        <f t="shared" si="22"/>
        <v>2</v>
      </c>
      <c r="Q120">
        <f t="shared" si="23"/>
        <v>4</v>
      </c>
      <c r="R120">
        <f t="shared" si="12"/>
        <v>3</v>
      </c>
    </row>
    <row r="121" spans="1:18" x14ac:dyDescent="0.2">
      <c r="A121" s="8">
        <v>42404</v>
      </c>
      <c r="B121" s="9">
        <v>506</v>
      </c>
      <c r="C121" s="10">
        <v>0.25833333333333303</v>
      </c>
      <c r="D121" s="9" t="s">
        <v>11</v>
      </c>
      <c r="E121" s="9">
        <v>4</v>
      </c>
      <c r="F121" s="9" t="s">
        <v>19</v>
      </c>
      <c r="G121" s="13">
        <f t="shared" si="13"/>
        <v>6</v>
      </c>
      <c r="H121">
        <f t="shared" si="14"/>
        <v>4</v>
      </c>
      <c r="I121" s="14">
        <f t="shared" si="15"/>
        <v>7</v>
      </c>
      <c r="J121" s="14">
        <f t="shared" si="16"/>
        <v>2</v>
      </c>
      <c r="K121" s="14">
        <f t="shared" si="17"/>
        <v>4</v>
      </c>
      <c r="L121" s="14">
        <f t="shared" si="18"/>
        <v>2</v>
      </c>
      <c r="M121" s="14">
        <f t="shared" si="19"/>
        <v>2</v>
      </c>
      <c r="N121" s="14">
        <f t="shared" si="20"/>
        <v>2</v>
      </c>
      <c r="O121">
        <f t="shared" si="21"/>
        <v>2016</v>
      </c>
      <c r="P121">
        <f t="shared" si="22"/>
        <v>2</v>
      </c>
      <c r="Q121">
        <f t="shared" si="23"/>
        <v>4</v>
      </c>
      <c r="R121">
        <f t="shared" si="12"/>
        <v>2</v>
      </c>
    </row>
    <row r="122" spans="1:18" x14ac:dyDescent="0.2">
      <c r="A122" s="8">
        <v>42404</v>
      </c>
      <c r="B122" s="9">
        <v>509</v>
      </c>
      <c r="C122" s="10">
        <v>0.26388888888888901</v>
      </c>
      <c r="D122" s="9" t="s">
        <v>11</v>
      </c>
      <c r="E122" s="9">
        <v>5</v>
      </c>
      <c r="F122" s="9" t="s">
        <v>19</v>
      </c>
      <c r="G122" s="13">
        <f t="shared" si="13"/>
        <v>7</v>
      </c>
      <c r="H122">
        <f t="shared" si="14"/>
        <v>4</v>
      </c>
      <c r="I122" s="14">
        <f t="shared" si="15"/>
        <v>7</v>
      </c>
      <c r="J122" s="14">
        <f t="shared" si="16"/>
        <v>2</v>
      </c>
      <c r="K122" s="14">
        <f t="shared" si="17"/>
        <v>1</v>
      </c>
      <c r="L122" s="14">
        <f t="shared" si="18"/>
        <v>2</v>
      </c>
      <c r="M122" s="14">
        <f t="shared" si="19"/>
        <v>2</v>
      </c>
      <c r="N122" s="14">
        <f t="shared" si="20"/>
        <v>2</v>
      </c>
      <c r="O122">
        <f t="shared" si="21"/>
        <v>2016</v>
      </c>
      <c r="P122">
        <f t="shared" si="22"/>
        <v>2</v>
      </c>
      <c r="Q122">
        <f t="shared" si="23"/>
        <v>4</v>
      </c>
      <c r="R122">
        <f t="shared" si="12"/>
        <v>2</v>
      </c>
    </row>
    <row r="123" spans="1:18" x14ac:dyDescent="0.2">
      <c r="A123" s="8">
        <v>42404</v>
      </c>
      <c r="B123" s="9">
        <v>505</v>
      </c>
      <c r="C123" s="10">
        <v>0.26736111111111099</v>
      </c>
      <c r="D123" s="9" t="s">
        <v>11</v>
      </c>
      <c r="E123" s="9">
        <v>5</v>
      </c>
      <c r="F123" s="9" t="s">
        <v>13</v>
      </c>
      <c r="G123" s="13">
        <f t="shared" si="13"/>
        <v>5</v>
      </c>
      <c r="H123">
        <f t="shared" si="14"/>
        <v>4</v>
      </c>
      <c r="I123" s="14">
        <f t="shared" si="15"/>
        <v>7</v>
      </c>
      <c r="J123" s="14">
        <f t="shared" si="16"/>
        <v>1</v>
      </c>
      <c r="K123" s="14">
        <f t="shared" si="17"/>
        <v>3</v>
      </c>
      <c r="L123" s="14">
        <f t="shared" si="18"/>
        <v>3</v>
      </c>
      <c r="M123" s="14">
        <f t="shared" si="19"/>
        <v>4</v>
      </c>
      <c r="N123" s="14">
        <f t="shared" si="20"/>
        <v>4</v>
      </c>
      <c r="O123">
        <f t="shared" si="21"/>
        <v>2016</v>
      </c>
      <c r="P123">
        <f t="shared" si="22"/>
        <v>2</v>
      </c>
      <c r="Q123">
        <f t="shared" si="23"/>
        <v>4</v>
      </c>
      <c r="R123">
        <f t="shared" si="12"/>
        <v>2</v>
      </c>
    </row>
    <row r="124" spans="1:18" x14ac:dyDescent="0.2">
      <c r="A124" s="8">
        <v>42404</v>
      </c>
      <c r="B124" s="9">
        <v>501</v>
      </c>
      <c r="C124" s="10">
        <v>0.280555555555556</v>
      </c>
      <c r="D124" s="9" t="s">
        <v>11</v>
      </c>
      <c r="E124" s="9">
        <v>6</v>
      </c>
      <c r="F124" s="9" t="s">
        <v>18</v>
      </c>
      <c r="G124" s="13">
        <f t="shared" si="13"/>
        <v>1</v>
      </c>
      <c r="H124">
        <f t="shared" si="14"/>
        <v>4</v>
      </c>
      <c r="I124" s="14">
        <f t="shared" si="15"/>
        <v>7</v>
      </c>
      <c r="J124" s="14">
        <f t="shared" si="16"/>
        <v>4</v>
      </c>
      <c r="K124" s="14">
        <f t="shared" si="17"/>
        <v>3</v>
      </c>
      <c r="L124" s="14">
        <f t="shared" si="18"/>
        <v>2</v>
      </c>
      <c r="M124" s="14">
        <f t="shared" si="19"/>
        <v>1</v>
      </c>
      <c r="N124" s="14">
        <f t="shared" si="20"/>
        <v>1</v>
      </c>
      <c r="O124">
        <f t="shared" si="21"/>
        <v>2016</v>
      </c>
      <c r="P124">
        <f t="shared" si="22"/>
        <v>2</v>
      </c>
      <c r="Q124">
        <f t="shared" si="23"/>
        <v>4</v>
      </c>
      <c r="R124">
        <f t="shared" si="12"/>
        <v>3</v>
      </c>
    </row>
    <row r="125" spans="1:18" x14ac:dyDescent="0.2">
      <c r="A125" s="8">
        <v>42404</v>
      </c>
      <c r="B125" s="9">
        <v>505</v>
      </c>
      <c r="C125" s="10">
        <v>0.28541666666666698</v>
      </c>
      <c r="D125" s="9" t="s">
        <v>11</v>
      </c>
      <c r="E125" s="9">
        <v>10</v>
      </c>
      <c r="F125" s="9" t="s">
        <v>18</v>
      </c>
      <c r="G125" s="13">
        <f t="shared" si="13"/>
        <v>5</v>
      </c>
      <c r="H125">
        <f t="shared" si="14"/>
        <v>4</v>
      </c>
      <c r="I125" s="14">
        <f t="shared" si="15"/>
        <v>7</v>
      </c>
      <c r="J125" s="14">
        <f t="shared" si="16"/>
        <v>4</v>
      </c>
      <c r="K125" s="14">
        <f t="shared" si="17"/>
        <v>3</v>
      </c>
      <c r="L125" s="14">
        <f t="shared" si="18"/>
        <v>3</v>
      </c>
      <c r="M125" s="14">
        <f t="shared" si="19"/>
        <v>4</v>
      </c>
      <c r="N125" s="14">
        <f t="shared" si="20"/>
        <v>4</v>
      </c>
      <c r="O125">
        <f t="shared" si="21"/>
        <v>2016</v>
      </c>
      <c r="P125">
        <f t="shared" si="22"/>
        <v>2</v>
      </c>
      <c r="Q125">
        <f t="shared" si="23"/>
        <v>4</v>
      </c>
      <c r="R125">
        <f t="shared" si="12"/>
        <v>3</v>
      </c>
    </row>
    <row r="126" spans="1:18" x14ac:dyDescent="0.2">
      <c r="A126" s="8">
        <v>42404</v>
      </c>
      <c r="B126" s="9">
        <v>504</v>
      </c>
      <c r="C126" s="10">
        <v>0.29930555555555599</v>
      </c>
      <c r="D126" s="9" t="s">
        <v>11</v>
      </c>
      <c r="E126" s="9">
        <v>4</v>
      </c>
      <c r="F126" s="9" t="s">
        <v>18</v>
      </c>
      <c r="G126" s="13">
        <f t="shared" si="13"/>
        <v>4</v>
      </c>
      <c r="H126">
        <f t="shared" si="14"/>
        <v>4</v>
      </c>
      <c r="I126" s="14">
        <f t="shared" si="15"/>
        <v>8</v>
      </c>
      <c r="J126" s="14">
        <f t="shared" si="16"/>
        <v>4</v>
      </c>
      <c r="K126" s="14">
        <f t="shared" si="17"/>
        <v>4</v>
      </c>
      <c r="L126" s="14">
        <f t="shared" si="18"/>
        <v>4</v>
      </c>
      <c r="M126" s="14">
        <f t="shared" si="19"/>
        <v>3</v>
      </c>
      <c r="N126" s="14">
        <f t="shared" si="20"/>
        <v>3</v>
      </c>
      <c r="O126">
        <f t="shared" si="21"/>
        <v>2016</v>
      </c>
      <c r="P126">
        <f t="shared" si="22"/>
        <v>2</v>
      </c>
      <c r="Q126">
        <f t="shared" si="23"/>
        <v>4</v>
      </c>
      <c r="R126">
        <f t="shared" si="12"/>
        <v>2</v>
      </c>
    </row>
    <row r="127" spans="1:18" x14ac:dyDescent="0.2">
      <c r="A127" s="8">
        <v>42404</v>
      </c>
      <c r="B127" s="9">
        <v>504</v>
      </c>
      <c r="C127" s="10">
        <v>0.3</v>
      </c>
      <c r="D127" s="9" t="s">
        <v>11</v>
      </c>
      <c r="E127" s="9">
        <v>4</v>
      </c>
      <c r="F127" s="9" t="s">
        <v>18</v>
      </c>
      <c r="G127" s="13">
        <f t="shared" si="13"/>
        <v>4</v>
      </c>
      <c r="H127">
        <f t="shared" si="14"/>
        <v>4</v>
      </c>
      <c r="I127" s="14">
        <f t="shared" si="15"/>
        <v>8</v>
      </c>
      <c r="J127" s="14">
        <f t="shared" si="16"/>
        <v>4</v>
      </c>
      <c r="K127" s="14">
        <f t="shared" si="17"/>
        <v>4</v>
      </c>
      <c r="L127" s="14">
        <f t="shared" si="18"/>
        <v>4</v>
      </c>
      <c r="M127" s="14">
        <f t="shared" si="19"/>
        <v>3</v>
      </c>
      <c r="N127" s="14">
        <f t="shared" si="20"/>
        <v>3</v>
      </c>
      <c r="O127">
        <f t="shared" si="21"/>
        <v>2016</v>
      </c>
      <c r="P127">
        <f t="shared" si="22"/>
        <v>2</v>
      </c>
      <c r="Q127">
        <f t="shared" si="23"/>
        <v>4</v>
      </c>
      <c r="R127">
        <f t="shared" si="12"/>
        <v>2</v>
      </c>
    </row>
    <row r="128" spans="1:18" x14ac:dyDescent="0.2">
      <c r="A128" s="8">
        <v>42404</v>
      </c>
      <c r="B128" s="9">
        <v>504</v>
      </c>
      <c r="C128" s="10">
        <v>0.30208333333333298</v>
      </c>
      <c r="D128" s="9" t="s">
        <v>11</v>
      </c>
      <c r="E128" s="9">
        <v>4</v>
      </c>
      <c r="F128" s="9" t="s">
        <v>18</v>
      </c>
      <c r="G128" s="13">
        <f t="shared" si="13"/>
        <v>4</v>
      </c>
      <c r="H128">
        <f t="shared" si="14"/>
        <v>4</v>
      </c>
      <c r="I128" s="14">
        <f t="shared" si="15"/>
        <v>8</v>
      </c>
      <c r="J128" s="14">
        <f t="shared" si="16"/>
        <v>4</v>
      </c>
      <c r="K128" s="14">
        <f t="shared" si="17"/>
        <v>4</v>
      </c>
      <c r="L128" s="14">
        <f t="shared" si="18"/>
        <v>4</v>
      </c>
      <c r="M128" s="14">
        <f t="shared" si="19"/>
        <v>3</v>
      </c>
      <c r="N128" s="14">
        <f t="shared" si="20"/>
        <v>3</v>
      </c>
      <c r="O128">
        <f t="shared" si="21"/>
        <v>2016</v>
      </c>
      <c r="P128">
        <f t="shared" si="22"/>
        <v>2</v>
      </c>
      <c r="Q128">
        <f t="shared" si="23"/>
        <v>4</v>
      </c>
      <c r="R128">
        <f t="shared" si="12"/>
        <v>2</v>
      </c>
    </row>
    <row r="129" spans="1:18" x14ac:dyDescent="0.2">
      <c r="A129" s="8">
        <v>42404</v>
      </c>
      <c r="B129" s="9">
        <v>504</v>
      </c>
      <c r="C129" s="10">
        <v>0.327083333333333</v>
      </c>
      <c r="D129" s="9" t="s">
        <v>11</v>
      </c>
      <c r="E129" s="9">
        <v>4</v>
      </c>
      <c r="F129" s="9" t="s">
        <v>19</v>
      </c>
      <c r="G129" s="13">
        <f t="shared" si="13"/>
        <v>4</v>
      </c>
      <c r="H129">
        <f t="shared" si="14"/>
        <v>4</v>
      </c>
      <c r="I129" s="14">
        <f t="shared" si="15"/>
        <v>8</v>
      </c>
      <c r="J129" s="14">
        <f t="shared" si="16"/>
        <v>2</v>
      </c>
      <c r="K129" s="14">
        <f t="shared" si="17"/>
        <v>4</v>
      </c>
      <c r="L129" s="14">
        <f t="shared" si="18"/>
        <v>4</v>
      </c>
      <c r="M129" s="14">
        <f t="shared" si="19"/>
        <v>3</v>
      </c>
      <c r="N129" s="14">
        <f t="shared" si="20"/>
        <v>3</v>
      </c>
      <c r="O129">
        <f t="shared" si="21"/>
        <v>2016</v>
      </c>
      <c r="P129">
        <f t="shared" si="22"/>
        <v>2</v>
      </c>
      <c r="Q129">
        <f t="shared" si="23"/>
        <v>4</v>
      </c>
      <c r="R129">
        <f t="shared" si="12"/>
        <v>2</v>
      </c>
    </row>
    <row r="130" spans="1:18" x14ac:dyDescent="0.2">
      <c r="A130" s="8">
        <v>42404</v>
      </c>
      <c r="B130" s="9">
        <v>506</v>
      </c>
      <c r="C130" s="10">
        <v>0.35</v>
      </c>
      <c r="D130" s="9" t="s">
        <v>11</v>
      </c>
      <c r="E130" s="9">
        <v>20</v>
      </c>
      <c r="F130" s="9" t="s">
        <v>19</v>
      </c>
      <c r="G130" s="13">
        <f t="shared" si="13"/>
        <v>6</v>
      </c>
      <c r="H130">
        <f t="shared" si="14"/>
        <v>4</v>
      </c>
      <c r="I130" s="14">
        <f t="shared" si="15"/>
        <v>9</v>
      </c>
      <c r="J130" s="14">
        <f t="shared" si="16"/>
        <v>2</v>
      </c>
      <c r="K130" s="14">
        <f t="shared" si="17"/>
        <v>4</v>
      </c>
      <c r="L130" s="14">
        <f t="shared" si="18"/>
        <v>2</v>
      </c>
      <c r="M130" s="14">
        <f t="shared" si="19"/>
        <v>2</v>
      </c>
      <c r="N130" s="14">
        <f t="shared" si="20"/>
        <v>2</v>
      </c>
      <c r="O130">
        <f t="shared" si="21"/>
        <v>2016</v>
      </c>
      <c r="P130">
        <f t="shared" si="22"/>
        <v>2</v>
      </c>
      <c r="Q130">
        <f t="shared" si="23"/>
        <v>4</v>
      </c>
      <c r="R130">
        <f t="shared" ref="R130:R193" si="24">IF(E130=0,1,(IF(E130&lt;=5,2,(IF(E130&lt;=10,3,(IF(E130&gt;=11,4)))))))</f>
        <v>4</v>
      </c>
    </row>
    <row r="131" spans="1:18" x14ac:dyDescent="0.2">
      <c r="A131" s="8">
        <v>42404</v>
      </c>
      <c r="B131" s="9">
        <v>501</v>
      </c>
      <c r="C131" s="10">
        <v>0.41666666666666702</v>
      </c>
      <c r="D131" s="9" t="s">
        <v>11</v>
      </c>
      <c r="E131" s="9">
        <v>5</v>
      </c>
      <c r="F131" s="9" t="s">
        <v>19</v>
      </c>
      <c r="G131" s="13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4</v>
      </c>
      <c r="I131" s="14">
        <f t="shared" ref="I131:I194" si="27">(ROUNDDOWN(C131*24,0)+1)</f>
        <v>11</v>
      </c>
      <c r="J131" s="14">
        <f t="shared" ref="J131:J194" si="28">IF(F131="N",1,(IF(F131="E",2,(IF(F131="S",3,(IF(F131="W",4)))))))</f>
        <v>2</v>
      </c>
      <c r="K131" s="14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4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4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4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2016</v>
      </c>
      <c r="P131">
        <f t="shared" ref="P131:P194" si="34">MONTH(A131)</f>
        <v>2</v>
      </c>
      <c r="Q131">
        <f t="shared" ref="Q131:Q194" si="35">DAY(A131)</f>
        <v>4</v>
      </c>
      <c r="R131">
        <f t="shared" si="24"/>
        <v>2</v>
      </c>
    </row>
    <row r="132" spans="1:18" x14ac:dyDescent="0.2">
      <c r="A132" s="8">
        <v>42404</v>
      </c>
      <c r="B132" s="9">
        <v>501</v>
      </c>
      <c r="C132" s="10">
        <v>0.41944444444444401</v>
      </c>
      <c r="D132" s="9" t="s">
        <v>11</v>
      </c>
      <c r="E132" s="9">
        <v>21</v>
      </c>
      <c r="F132" s="9" t="s">
        <v>19</v>
      </c>
      <c r="G132" s="13">
        <f t="shared" si="25"/>
        <v>1</v>
      </c>
      <c r="H132">
        <f t="shared" si="26"/>
        <v>4</v>
      </c>
      <c r="I132" s="14">
        <f t="shared" si="27"/>
        <v>11</v>
      </c>
      <c r="J132" s="14">
        <f t="shared" si="28"/>
        <v>2</v>
      </c>
      <c r="K132" s="14">
        <f t="shared" si="29"/>
        <v>3</v>
      </c>
      <c r="L132" s="14">
        <f t="shared" si="30"/>
        <v>2</v>
      </c>
      <c r="M132" s="14">
        <f t="shared" si="31"/>
        <v>1</v>
      </c>
      <c r="N132" s="14">
        <f t="shared" si="32"/>
        <v>1</v>
      </c>
      <c r="O132">
        <f t="shared" si="33"/>
        <v>2016</v>
      </c>
      <c r="P132">
        <f t="shared" si="34"/>
        <v>2</v>
      </c>
      <c r="Q132">
        <f t="shared" si="35"/>
        <v>4</v>
      </c>
      <c r="R132">
        <f t="shared" si="24"/>
        <v>4</v>
      </c>
    </row>
    <row r="133" spans="1:18" x14ac:dyDescent="0.2">
      <c r="A133" s="8">
        <v>42404</v>
      </c>
      <c r="B133" s="9">
        <v>501</v>
      </c>
      <c r="C133" s="10">
        <v>0.47152777777777799</v>
      </c>
      <c r="D133" s="9" t="s">
        <v>11</v>
      </c>
      <c r="E133" s="9">
        <v>6</v>
      </c>
      <c r="F133" s="9" t="s">
        <v>19</v>
      </c>
      <c r="G133" s="13">
        <f t="shared" si="25"/>
        <v>1</v>
      </c>
      <c r="H133">
        <f t="shared" si="26"/>
        <v>4</v>
      </c>
      <c r="I133" s="14">
        <f t="shared" si="27"/>
        <v>12</v>
      </c>
      <c r="J133" s="14">
        <f t="shared" si="28"/>
        <v>2</v>
      </c>
      <c r="K133" s="14">
        <f t="shared" si="29"/>
        <v>3</v>
      </c>
      <c r="L133" s="14">
        <f t="shared" si="30"/>
        <v>2</v>
      </c>
      <c r="M133" s="14">
        <f t="shared" si="31"/>
        <v>1</v>
      </c>
      <c r="N133" s="14">
        <f t="shared" si="32"/>
        <v>1</v>
      </c>
      <c r="O133">
        <f t="shared" si="33"/>
        <v>2016</v>
      </c>
      <c r="P133">
        <f t="shared" si="34"/>
        <v>2</v>
      </c>
      <c r="Q133">
        <f t="shared" si="35"/>
        <v>4</v>
      </c>
      <c r="R133">
        <f t="shared" si="24"/>
        <v>3</v>
      </c>
    </row>
    <row r="134" spans="1:18" x14ac:dyDescent="0.2">
      <c r="A134" s="8">
        <v>42404</v>
      </c>
      <c r="B134" s="9">
        <v>501</v>
      </c>
      <c r="C134" s="10">
        <v>0.484027777777778</v>
      </c>
      <c r="D134" s="9" t="s">
        <v>11</v>
      </c>
      <c r="E134" s="9">
        <v>11</v>
      </c>
      <c r="F134" s="9" t="s">
        <v>19</v>
      </c>
      <c r="G134" s="13">
        <f t="shared" si="25"/>
        <v>1</v>
      </c>
      <c r="H134">
        <f t="shared" si="26"/>
        <v>4</v>
      </c>
      <c r="I134" s="14">
        <f t="shared" si="27"/>
        <v>12</v>
      </c>
      <c r="J134" s="14">
        <f t="shared" si="28"/>
        <v>2</v>
      </c>
      <c r="K134" s="14">
        <f t="shared" si="29"/>
        <v>3</v>
      </c>
      <c r="L134" s="14">
        <f t="shared" si="30"/>
        <v>2</v>
      </c>
      <c r="M134" s="14">
        <f t="shared" si="31"/>
        <v>1</v>
      </c>
      <c r="N134" s="14">
        <f t="shared" si="32"/>
        <v>1</v>
      </c>
      <c r="O134">
        <f t="shared" si="33"/>
        <v>2016</v>
      </c>
      <c r="P134">
        <f t="shared" si="34"/>
        <v>2</v>
      </c>
      <c r="Q134">
        <f t="shared" si="35"/>
        <v>4</v>
      </c>
      <c r="R134">
        <f t="shared" si="24"/>
        <v>4</v>
      </c>
    </row>
    <row r="135" spans="1:18" x14ac:dyDescent="0.2">
      <c r="A135" s="8">
        <v>42404</v>
      </c>
      <c r="B135" s="9">
        <v>501</v>
      </c>
      <c r="C135" s="10">
        <v>0.48888888888888898</v>
      </c>
      <c r="D135" s="9" t="s">
        <v>11</v>
      </c>
      <c r="E135" s="9">
        <v>5</v>
      </c>
      <c r="F135" s="9" t="s">
        <v>18</v>
      </c>
      <c r="G135" s="13">
        <f t="shared" si="25"/>
        <v>1</v>
      </c>
      <c r="H135">
        <f t="shared" si="26"/>
        <v>4</v>
      </c>
      <c r="I135" s="14">
        <f t="shared" si="27"/>
        <v>12</v>
      </c>
      <c r="J135" s="14">
        <f t="shared" si="28"/>
        <v>4</v>
      </c>
      <c r="K135" s="14">
        <f t="shared" si="29"/>
        <v>3</v>
      </c>
      <c r="L135" s="14">
        <f t="shared" si="30"/>
        <v>2</v>
      </c>
      <c r="M135" s="14">
        <f t="shared" si="31"/>
        <v>1</v>
      </c>
      <c r="N135" s="14">
        <f t="shared" si="32"/>
        <v>1</v>
      </c>
      <c r="O135">
        <f t="shared" si="33"/>
        <v>2016</v>
      </c>
      <c r="P135">
        <f t="shared" si="34"/>
        <v>2</v>
      </c>
      <c r="Q135">
        <f t="shared" si="35"/>
        <v>4</v>
      </c>
      <c r="R135">
        <f t="shared" si="24"/>
        <v>2</v>
      </c>
    </row>
    <row r="136" spans="1:18" x14ac:dyDescent="0.2">
      <c r="A136" s="8">
        <v>42404</v>
      </c>
      <c r="B136" s="9">
        <v>501</v>
      </c>
      <c r="C136" s="10">
        <v>0.57777777777777795</v>
      </c>
      <c r="D136" s="9" t="s">
        <v>11</v>
      </c>
      <c r="E136" s="9">
        <v>5</v>
      </c>
      <c r="F136" s="9" t="s">
        <v>18</v>
      </c>
      <c r="G136" s="13">
        <f t="shared" si="25"/>
        <v>1</v>
      </c>
      <c r="H136">
        <f t="shared" si="26"/>
        <v>4</v>
      </c>
      <c r="I136" s="14">
        <f t="shared" si="27"/>
        <v>14</v>
      </c>
      <c r="J136" s="14">
        <f t="shared" si="28"/>
        <v>4</v>
      </c>
      <c r="K136" s="14">
        <f t="shared" si="29"/>
        <v>3</v>
      </c>
      <c r="L136" s="14">
        <f t="shared" si="30"/>
        <v>2</v>
      </c>
      <c r="M136" s="14">
        <f t="shared" si="31"/>
        <v>1</v>
      </c>
      <c r="N136" s="14">
        <f t="shared" si="32"/>
        <v>1</v>
      </c>
      <c r="O136">
        <f t="shared" si="33"/>
        <v>2016</v>
      </c>
      <c r="P136">
        <f t="shared" si="34"/>
        <v>2</v>
      </c>
      <c r="Q136">
        <f t="shared" si="35"/>
        <v>4</v>
      </c>
      <c r="R136">
        <f t="shared" si="24"/>
        <v>2</v>
      </c>
    </row>
    <row r="137" spans="1:18" x14ac:dyDescent="0.2">
      <c r="A137" s="8">
        <v>42404</v>
      </c>
      <c r="B137" s="9">
        <v>506</v>
      </c>
      <c r="C137" s="10">
        <v>0.59236111111111101</v>
      </c>
      <c r="D137" s="9" t="s">
        <v>11</v>
      </c>
      <c r="E137" s="9">
        <v>6</v>
      </c>
      <c r="F137" s="9" t="s">
        <v>19</v>
      </c>
      <c r="G137" s="13">
        <f t="shared" si="25"/>
        <v>6</v>
      </c>
      <c r="H137">
        <f t="shared" si="26"/>
        <v>4</v>
      </c>
      <c r="I137" s="14">
        <f t="shared" si="27"/>
        <v>15</v>
      </c>
      <c r="J137" s="14">
        <f t="shared" si="28"/>
        <v>2</v>
      </c>
      <c r="K137" s="14">
        <f t="shared" si="29"/>
        <v>4</v>
      </c>
      <c r="L137" s="14">
        <f t="shared" si="30"/>
        <v>2</v>
      </c>
      <c r="M137" s="14">
        <f t="shared" si="31"/>
        <v>2</v>
      </c>
      <c r="N137" s="14">
        <f t="shared" si="32"/>
        <v>2</v>
      </c>
      <c r="O137">
        <f t="shared" si="33"/>
        <v>2016</v>
      </c>
      <c r="P137">
        <f t="shared" si="34"/>
        <v>2</v>
      </c>
      <c r="Q137">
        <f t="shared" si="35"/>
        <v>4</v>
      </c>
      <c r="R137">
        <f t="shared" si="24"/>
        <v>3</v>
      </c>
    </row>
    <row r="138" spans="1:18" x14ac:dyDescent="0.2">
      <c r="A138" s="8">
        <v>42404</v>
      </c>
      <c r="B138" s="9">
        <v>501</v>
      </c>
      <c r="C138" s="10">
        <v>0.63888888888888895</v>
      </c>
      <c r="D138" s="9" t="s">
        <v>11</v>
      </c>
      <c r="E138" s="9">
        <v>19</v>
      </c>
      <c r="F138" s="9" t="s">
        <v>18</v>
      </c>
      <c r="G138" s="13">
        <f t="shared" si="25"/>
        <v>1</v>
      </c>
      <c r="H138">
        <f t="shared" si="26"/>
        <v>4</v>
      </c>
      <c r="I138" s="14">
        <f t="shared" si="27"/>
        <v>16</v>
      </c>
      <c r="J138" s="14">
        <f t="shared" si="28"/>
        <v>4</v>
      </c>
      <c r="K138" s="14">
        <f t="shared" si="29"/>
        <v>3</v>
      </c>
      <c r="L138" s="14">
        <f t="shared" si="30"/>
        <v>2</v>
      </c>
      <c r="M138" s="14">
        <f t="shared" si="31"/>
        <v>1</v>
      </c>
      <c r="N138" s="14">
        <f t="shared" si="32"/>
        <v>1</v>
      </c>
      <c r="O138">
        <f t="shared" si="33"/>
        <v>2016</v>
      </c>
      <c r="P138">
        <f t="shared" si="34"/>
        <v>2</v>
      </c>
      <c r="Q138">
        <f t="shared" si="35"/>
        <v>4</v>
      </c>
      <c r="R138">
        <f t="shared" si="24"/>
        <v>4</v>
      </c>
    </row>
    <row r="139" spans="1:18" x14ac:dyDescent="0.2">
      <c r="A139" s="8">
        <v>42404</v>
      </c>
      <c r="B139" s="9">
        <v>512</v>
      </c>
      <c r="C139" s="10">
        <v>0.65763888888888899</v>
      </c>
      <c r="D139" s="9" t="s">
        <v>11</v>
      </c>
      <c r="E139" s="9">
        <v>52</v>
      </c>
      <c r="F139" s="9" t="s">
        <v>18</v>
      </c>
      <c r="G139" s="13">
        <f t="shared" si="25"/>
        <v>10</v>
      </c>
      <c r="H139">
        <f t="shared" si="26"/>
        <v>4</v>
      </c>
      <c r="I139" s="14">
        <f t="shared" si="27"/>
        <v>16</v>
      </c>
      <c r="J139" s="14">
        <f t="shared" si="28"/>
        <v>4</v>
      </c>
      <c r="K139" s="14">
        <f t="shared" si="29"/>
        <v>3</v>
      </c>
      <c r="L139" s="14">
        <f t="shared" si="30"/>
        <v>1</v>
      </c>
      <c r="M139" s="14">
        <f t="shared" si="31"/>
        <v>3</v>
      </c>
      <c r="N139" s="14">
        <f t="shared" si="32"/>
        <v>3</v>
      </c>
      <c r="O139">
        <f t="shared" si="33"/>
        <v>2016</v>
      </c>
      <c r="P139">
        <f t="shared" si="34"/>
        <v>2</v>
      </c>
      <c r="Q139">
        <f t="shared" si="35"/>
        <v>4</v>
      </c>
      <c r="R139">
        <f t="shared" si="24"/>
        <v>4</v>
      </c>
    </row>
    <row r="140" spans="1:18" x14ac:dyDescent="0.2">
      <c r="A140" s="8">
        <v>42404</v>
      </c>
      <c r="B140" s="9">
        <v>504</v>
      </c>
      <c r="C140" s="10">
        <v>0.66111111111111098</v>
      </c>
      <c r="D140" s="9" t="s">
        <v>11</v>
      </c>
      <c r="E140" s="9">
        <v>8</v>
      </c>
      <c r="F140" s="9" t="s">
        <v>19</v>
      </c>
      <c r="G140" s="13">
        <f t="shared" si="25"/>
        <v>4</v>
      </c>
      <c r="H140">
        <f t="shared" si="26"/>
        <v>4</v>
      </c>
      <c r="I140" s="14">
        <f t="shared" si="27"/>
        <v>16</v>
      </c>
      <c r="J140" s="14">
        <f t="shared" si="28"/>
        <v>2</v>
      </c>
      <c r="K140" s="14">
        <f t="shared" si="29"/>
        <v>4</v>
      </c>
      <c r="L140" s="14">
        <f t="shared" si="30"/>
        <v>4</v>
      </c>
      <c r="M140" s="14">
        <f t="shared" si="31"/>
        <v>3</v>
      </c>
      <c r="N140" s="14">
        <f t="shared" si="32"/>
        <v>3</v>
      </c>
      <c r="O140">
        <f t="shared" si="33"/>
        <v>2016</v>
      </c>
      <c r="P140">
        <f t="shared" si="34"/>
        <v>2</v>
      </c>
      <c r="Q140">
        <f t="shared" si="35"/>
        <v>4</v>
      </c>
      <c r="R140">
        <f t="shared" si="24"/>
        <v>3</v>
      </c>
    </row>
    <row r="141" spans="1:18" x14ac:dyDescent="0.2">
      <c r="A141" s="8">
        <v>42404</v>
      </c>
      <c r="B141" s="9">
        <v>506</v>
      </c>
      <c r="C141" s="10">
        <v>0.69444444444444398</v>
      </c>
      <c r="D141" s="9" t="s">
        <v>11</v>
      </c>
      <c r="E141" s="9">
        <v>6</v>
      </c>
      <c r="F141" s="9" t="s">
        <v>18</v>
      </c>
      <c r="G141" s="13">
        <f t="shared" si="25"/>
        <v>6</v>
      </c>
      <c r="H141">
        <f t="shared" si="26"/>
        <v>4</v>
      </c>
      <c r="I141" s="14">
        <f t="shared" si="27"/>
        <v>17</v>
      </c>
      <c r="J141" s="14">
        <f t="shared" si="28"/>
        <v>4</v>
      </c>
      <c r="K141" s="14">
        <f t="shared" si="29"/>
        <v>4</v>
      </c>
      <c r="L141" s="14">
        <f t="shared" si="30"/>
        <v>2</v>
      </c>
      <c r="M141" s="14">
        <f t="shared" si="31"/>
        <v>2</v>
      </c>
      <c r="N141" s="14">
        <f t="shared" si="32"/>
        <v>2</v>
      </c>
      <c r="O141">
        <f t="shared" si="33"/>
        <v>2016</v>
      </c>
      <c r="P141">
        <f t="shared" si="34"/>
        <v>2</v>
      </c>
      <c r="Q141">
        <f t="shared" si="35"/>
        <v>4</v>
      </c>
      <c r="R141">
        <f t="shared" si="24"/>
        <v>3</v>
      </c>
    </row>
    <row r="142" spans="1:18" x14ac:dyDescent="0.2">
      <c r="A142" s="8">
        <v>42404</v>
      </c>
      <c r="B142" s="9">
        <v>501</v>
      </c>
      <c r="C142" s="10">
        <v>0.70763888888888904</v>
      </c>
      <c r="D142" s="9" t="s">
        <v>11</v>
      </c>
      <c r="E142" s="9">
        <v>40</v>
      </c>
      <c r="F142" s="9" t="s">
        <v>18</v>
      </c>
      <c r="G142" s="13">
        <f t="shared" si="25"/>
        <v>1</v>
      </c>
      <c r="H142">
        <f t="shared" si="26"/>
        <v>4</v>
      </c>
      <c r="I142" s="14">
        <f t="shared" si="27"/>
        <v>17</v>
      </c>
      <c r="J142" s="14">
        <f t="shared" si="28"/>
        <v>4</v>
      </c>
      <c r="K142" s="14">
        <f t="shared" si="29"/>
        <v>3</v>
      </c>
      <c r="L142" s="14">
        <f t="shared" si="30"/>
        <v>2</v>
      </c>
      <c r="M142" s="14">
        <f t="shared" si="31"/>
        <v>1</v>
      </c>
      <c r="N142" s="14">
        <f t="shared" si="32"/>
        <v>1</v>
      </c>
      <c r="O142">
        <f t="shared" si="33"/>
        <v>2016</v>
      </c>
      <c r="P142">
        <f t="shared" si="34"/>
        <v>2</v>
      </c>
      <c r="Q142">
        <f t="shared" si="35"/>
        <v>4</v>
      </c>
      <c r="R142">
        <f t="shared" si="24"/>
        <v>4</v>
      </c>
    </row>
    <row r="143" spans="1:18" x14ac:dyDescent="0.2">
      <c r="A143" s="8">
        <v>42404</v>
      </c>
      <c r="B143" s="9">
        <v>512</v>
      </c>
      <c r="C143" s="10">
        <v>0.781944444444444</v>
      </c>
      <c r="D143" s="9" t="s">
        <v>11</v>
      </c>
      <c r="E143" s="9">
        <v>6</v>
      </c>
      <c r="F143" s="9" t="s">
        <v>18</v>
      </c>
      <c r="G143" s="13">
        <f t="shared" si="25"/>
        <v>10</v>
      </c>
      <c r="H143">
        <f t="shared" si="26"/>
        <v>4</v>
      </c>
      <c r="I143" s="14">
        <f t="shared" si="27"/>
        <v>19</v>
      </c>
      <c r="J143" s="14">
        <f t="shared" si="28"/>
        <v>4</v>
      </c>
      <c r="K143" s="14">
        <f t="shared" si="29"/>
        <v>3</v>
      </c>
      <c r="L143" s="14">
        <f t="shared" si="30"/>
        <v>1</v>
      </c>
      <c r="M143" s="14">
        <f t="shared" si="31"/>
        <v>3</v>
      </c>
      <c r="N143" s="14">
        <f t="shared" si="32"/>
        <v>3</v>
      </c>
      <c r="O143">
        <f t="shared" si="33"/>
        <v>2016</v>
      </c>
      <c r="P143">
        <f t="shared" si="34"/>
        <v>2</v>
      </c>
      <c r="Q143">
        <f t="shared" si="35"/>
        <v>4</v>
      </c>
      <c r="R143">
        <f t="shared" si="24"/>
        <v>3</v>
      </c>
    </row>
    <row r="144" spans="1:18" x14ac:dyDescent="0.2">
      <c r="A144" s="8">
        <v>42404</v>
      </c>
      <c r="B144" s="9">
        <v>504</v>
      </c>
      <c r="C144" s="10">
        <v>0.875</v>
      </c>
      <c r="D144" s="9" t="s">
        <v>11</v>
      </c>
      <c r="E144" s="9">
        <v>4</v>
      </c>
      <c r="F144" s="9" t="s">
        <v>18</v>
      </c>
      <c r="G144" s="13">
        <f t="shared" si="25"/>
        <v>4</v>
      </c>
      <c r="H144">
        <f t="shared" si="26"/>
        <v>4</v>
      </c>
      <c r="I144" s="14">
        <f t="shared" si="27"/>
        <v>22</v>
      </c>
      <c r="J144" s="14">
        <f t="shared" si="28"/>
        <v>4</v>
      </c>
      <c r="K144" s="14">
        <f t="shared" si="29"/>
        <v>4</v>
      </c>
      <c r="L144" s="14">
        <f t="shared" si="30"/>
        <v>4</v>
      </c>
      <c r="M144" s="14">
        <f t="shared" si="31"/>
        <v>3</v>
      </c>
      <c r="N144" s="14">
        <f t="shared" si="32"/>
        <v>3</v>
      </c>
      <c r="O144">
        <f t="shared" si="33"/>
        <v>2016</v>
      </c>
      <c r="P144">
        <f t="shared" si="34"/>
        <v>2</v>
      </c>
      <c r="Q144">
        <f t="shared" si="35"/>
        <v>4</v>
      </c>
      <c r="R144">
        <f t="shared" si="24"/>
        <v>2</v>
      </c>
    </row>
    <row r="145" spans="1:18" x14ac:dyDescent="0.2">
      <c r="A145" s="8">
        <v>42404</v>
      </c>
      <c r="B145" s="9">
        <v>506</v>
      </c>
      <c r="C145" s="10">
        <v>0.90416666666666701</v>
      </c>
      <c r="D145" s="9" t="s">
        <v>11</v>
      </c>
      <c r="E145" s="9">
        <v>19</v>
      </c>
      <c r="F145" s="9" t="s">
        <v>18</v>
      </c>
      <c r="G145" s="13">
        <f t="shared" si="25"/>
        <v>6</v>
      </c>
      <c r="H145">
        <f t="shared" si="26"/>
        <v>4</v>
      </c>
      <c r="I145" s="14">
        <f t="shared" si="27"/>
        <v>22</v>
      </c>
      <c r="J145" s="14">
        <f t="shared" si="28"/>
        <v>4</v>
      </c>
      <c r="K145" s="14">
        <f t="shared" si="29"/>
        <v>4</v>
      </c>
      <c r="L145" s="14">
        <f t="shared" si="30"/>
        <v>2</v>
      </c>
      <c r="M145" s="14">
        <f t="shared" si="31"/>
        <v>2</v>
      </c>
      <c r="N145" s="14">
        <f t="shared" si="32"/>
        <v>2</v>
      </c>
      <c r="O145">
        <f t="shared" si="33"/>
        <v>2016</v>
      </c>
      <c r="P145">
        <f t="shared" si="34"/>
        <v>2</v>
      </c>
      <c r="Q145">
        <f t="shared" si="35"/>
        <v>4</v>
      </c>
      <c r="R145">
        <f t="shared" si="24"/>
        <v>4</v>
      </c>
    </row>
    <row r="146" spans="1:18" x14ac:dyDescent="0.2">
      <c r="A146" s="8">
        <v>42404</v>
      </c>
      <c r="B146" s="9">
        <v>501</v>
      </c>
      <c r="C146" s="10">
        <v>0.92708333333333304</v>
      </c>
      <c r="D146" s="9" t="s">
        <v>11</v>
      </c>
      <c r="E146" s="9">
        <v>9</v>
      </c>
      <c r="F146" s="9" t="s">
        <v>18</v>
      </c>
      <c r="G146" s="13">
        <f t="shared" si="25"/>
        <v>1</v>
      </c>
      <c r="H146">
        <f t="shared" si="26"/>
        <v>4</v>
      </c>
      <c r="I146" s="14">
        <f t="shared" si="27"/>
        <v>23</v>
      </c>
      <c r="J146" s="14">
        <f t="shared" si="28"/>
        <v>4</v>
      </c>
      <c r="K146" s="14">
        <f t="shared" si="29"/>
        <v>3</v>
      </c>
      <c r="L146" s="14">
        <f t="shared" si="30"/>
        <v>2</v>
      </c>
      <c r="M146" s="14">
        <f t="shared" si="31"/>
        <v>1</v>
      </c>
      <c r="N146" s="14">
        <f t="shared" si="32"/>
        <v>1</v>
      </c>
      <c r="O146">
        <f t="shared" si="33"/>
        <v>2016</v>
      </c>
      <c r="P146">
        <f t="shared" si="34"/>
        <v>2</v>
      </c>
      <c r="Q146">
        <f t="shared" si="35"/>
        <v>4</v>
      </c>
      <c r="R146">
        <f t="shared" si="24"/>
        <v>3</v>
      </c>
    </row>
    <row r="147" spans="1:18" x14ac:dyDescent="0.2">
      <c r="A147" s="8">
        <v>42405</v>
      </c>
      <c r="B147" s="9">
        <v>501</v>
      </c>
      <c r="C147" s="10">
        <v>0.241666666666667</v>
      </c>
      <c r="D147" s="9" t="s">
        <v>5</v>
      </c>
      <c r="E147" s="9">
        <v>25</v>
      </c>
      <c r="F147" s="9" t="s">
        <v>18</v>
      </c>
      <c r="G147" s="13">
        <f t="shared" si="25"/>
        <v>1</v>
      </c>
      <c r="H147">
        <f t="shared" si="26"/>
        <v>5</v>
      </c>
      <c r="I147" s="14">
        <f t="shared" si="27"/>
        <v>6</v>
      </c>
      <c r="J147" s="14">
        <f t="shared" si="28"/>
        <v>4</v>
      </c>
      <c r="K147" s="14">
        <f t="shared" si="29"/>
        <v>3</v>
      </c>
      <c r="L147" s="14">
        <f t="shared" si="30"/>
        <v>2</v>
      </c>
      <c r="M147" s="14">
        <f t="shared" si="31"/>
        <v>1</v>
      </c>
      <c r="N147" s="14">
        <f t="shared" si="32"/>
        <v>1</v>
      </c>
      <c r="O147">
        <f t="shared" si="33"/>
        <v>2016</v>
      </c>
      <c r="P147">
        <f t="shared" si="34"/>
        <v>2</v>
      </c>
      <c r="Q147">
        <f t="shared" si="35"/>
        <v>5</v>
      </c>
      <c r="R147">
        <f t="shared" si="24"/>
        <v>4</v>
      </c>
    </row>
    <row r="148" spans="1:18" x14ac:dyDescent="0.2">
      <c r="A148" s="8">
        <v>42405</v>
      </c>
      <c r="B148" s="9">
        <v>501</v>
      </c>
      <c r="C148" s="10">
        <v>0.243055555555556</v>
      </c>
      <c r="D148" s="9" t="s">
        <v>5</v>
      </c>
      <c r="E148" s="9">
        <v>24</v>
      </c>
      <c r="F148" s="9" t="s">
        <v>18</v>
      </c>
      <c r="G148" s="13">
        <f t="shared" si="25"/>
        <v>1</v>
      </c>
      <c r="H148">
        <f t="shared" si="26"/>
        <v>5</v>
      </c>
      <c r="I148" s="14">
        <f t="shared" si="27"/>
        <v>6</v>
      </c>
      <c r="J148" s="14">
        <f t="shared" si="28"/>
        <v>4</v>
      </c>
      <c r="K148" s="14">
        <f t="shared" si="29"/>
        <v>3</v>
      </c>
      <c r="L148" s="14">
        <f t="shared" si="30"/>
        <v>2</v>
      </c>
      <c r="M148" s="14">
        <f t="shared" si="31"/>
        <v>1</v>
      </c>
      <c r="N148" s="14">
        <f t="shared" si="32"/>
        <v>1</v>
      </c>
      <c r="O148">
        <f t="shared" si="33"/>
        <v>2016</v>
      </c>
      <c r="P148">
        <f t="shared" si="34"/>
        <v>2</v>
      </c>
      <c r="Q148">
        <f t="shared" si="35"/>
        <v>5</v>
      </c>
      <c r="R148">
        <f t="shared" si="24"/>
        <v>4</v>
      </c>
    </row>
    <row r="149" spans="1:18" x14ac:dyDescent="0.2">
      <c r="A149" s="8">
        <v>42405</v>
      </c>
      <c r="B149" s="9">
        <v>504</v>
      </c>
      <c r="C149" s="10">
        <v>0.24444444444444399</v>
      </c>
      <c r="D149" s="9" t="s">
        <v>5</v>
      </c>
      <c r="E149" s="9">
        <v>4</v>
      </c>
      <c r="F149" s="9" t="s">
        <v>18</v>
      </c>
      <c r="G149" s="13">
        <f t="shared" si="25"/>
        <v>4</v>
      </c>
      <c r="H149">
        <f t="shared" si="26"/>
        <v>5</v>
      </c>
      <c r="I149" s="14">
        <f t="shared" si="27"/>
        <v>6</v>
      </c>
      <c r="J149" s="14">
        <f t="shared" si="28"/>
        <v>4</v>
      </c>
      <c r="K149" s="14">
        <f t="shared" si="29"/>
        <v>4</v>
      </c>
      <c r="L149" s="14">
        <f t="shared" si="30"/>
        <v>4</v>
      </c>
      <c r="M149" s="14">
        <f t="shared" si="31"/>
        <v>3</v>
      </c>
      <c r="N149" s="14">
        <f t="shared" si="32"/>
        <v>3</v>
      </c>
      <c r="O149">
        <f t="shared" si="33"/>
        <v>2016</v>
      </c>
      <c r="P149">
        <f t="shared" si="34"/>
        <v>2</v>
      </c>
      <c r="Q149">
        <f t="shared" si="35"/>
        <v>5</v>
      </c>
      <c r="R149">
        <f t="shared" si="24"/>
        <v>2</v>
      </c>
    </row>
    <row r="150" spans="1:18" x14ac:dyDescent="0.2">
      <c r="A150" s="8">
        <v>42405</v>
      </c>
      <c r="B150" s="9">
        <v>509</v>
      </c>
      <c r="C150" s="10">
        <v>0.25</v>
      </c>
      <c r="D150" s="9" t="s">
        <v>5</v>
      </c>
      <c r="E150" s="9">
        <v>6</v>
      </c>
      <c r="F150" s="9" t="s">
        <v>19</v>
      </c>
      <c r="G150" s="13">
        <f t="shared" si="25"/>
        <v>7</v>
      </c>
      <c r="H150">
        <f t="shared" si="26"/>
        <v>5</v>
      </c>
      <c r="I150" s="14">
        <f t="shared" si="27"/>
        <v>7</v>
      </c>
      <c r="J150" s="14">
        <f t="shared" si="28"/>
        <v>2</v>
      </c>
      <c r="K150" s="14">
        <f t="shared" si="29"/>
        <v>1</v>
      </c>
      <c r="L150" s="14">
        <f t="shared" si="30"/>
        <v>2</v>
      </c>
      <c r="M150" s="14">
        <f t="shared" si="31"/>
        <v>2</v>
      </c>
      <c r="N150" s="14">
        <f t="shared" si="32"/>
        <v>2</v>
      </c>
      <c r="O150">
        <f t="shared" si="33"/>
        <v>2016</v>
      </c>
      <c r="P150">
        <f t="shared" si="34"/>
        <v>2</v>
      </c>
      <c r="Q150">
        <f t="shared" si="35"/>
        <v>5</v>
      </c>
      <c r="R150">
        <f t="shared" si="24"/>
        <v>3</v>
      </c>
    </row>
    <row r="151" spans="1:18" x14ac:dyDescent="0.2">
      <c r="A151" s="8">
        <v>42405</v>
      </c>
      <c r="B151" s="9">
        <v>501</v>
      </c>
      <c r="C151" s="10">
        <v>0.25347222222222199</v>
      </c>
      <c r="D151" s="9" t="s">
        <v>5</v>
      </c>
      <c r="E151" s="9">
        <v>9</v>
      </c>
      <c r="F151" s="9" t="s">
        <v>19</v>
      </c>
      <c r="G151" s="13">
        <f t="shared" si="25"/>
        <v>1</v>
      </c>
      <c r="H151">
        <f t="shared" si="26"/>
        <v>5</v>
      </c>
      <c r="I151" s="14">
        <f t="shared" si="27"/>
        <v>7</v>
      </c>
      <c r="J151" s="14">
        <f t="shared" si="28"/>
        <v>2</v>
      </c>
      <c r="K151" s="14">
        <f t="shared" si="29"/>
        <v>3</v>
      </c>
      <c r="L151" s="14">
        <f t="shared" si="30"/>
        <v>2</v>
      </c>
      <c r="M151" s="14">
        <f t="shared" si="31"/>
        <v>1</v>
      </c>
      <c r="N151" s="14">
        <f t="shared" si="32"/>
        <v>1</v>
      </c>
      <c r="O151">
        <f t="shared" si="33"/>
        <v>2016</v>
      </c>
      <c r="P151">
        <f t="shared" si="34"/>
        <v>2</v>
      </c>
      <c r="Q151">
        <f t="shared" si="35"/>
        <v>5</v>
      </c>
      <c r="R151">
        <f t="shared" si="24"/>
        <v>3</v>
      </c>
    </row>
    <row r="152" spans="1:18" x14ac:dyDescent="0.2">
      <c r="A152" s="8">
        <v>42405</v>
      </c>
      <c r="B152" s="9">
        <v>501</v>
      </c>
      <c r="C152" s="10">
        <v>0.25347222222222199</v>
      </c>
      <c r="D152" s="9" t="s">
        <v>5</v>
      </c>
      <c r="E152" s="9">
        <v>9</v>
      </c>
      <c r="F152" s="9" t="s">
        <v>19</v>
      </c>
      <c r="G152" s="13">
        <f t="shared" si="25"/>
        <v>1</v>
      </c>
      <c r="H152">
        <f t="shared" si="26"/>
        <v>5</v>
      </c>
      <c r="I152" s="14">
        <f t="shared" si="27"/>
        <v>7</v>
      </c>
      <c r="J152" s="14">
        <f t="shared" si="28"/>
        <v>2</v>
      </c>
      <c r="K152" s="14">
        <f t="shared" si="29"/>
        <v>3</v>
      </c>
      <c r="L152" s="14">
        <f t="shared" si="30"/>
        <v>2</v>
      </c>
      <c r="M152" s="14">
        <f t="shared" si="31"/>
        <v>1</v>
      </c>
      <c r="N152" s="14">
        <f t="shared" si="32"/>
        <v>1</v>
      </c>
      <c r="O152">
        <f t="shared" si="33"/>
        <v>2016</v>
      </c>
      <c r="P152">
        <f t="shared" si="34"/>
        <v>2</v>
      </c>
      <c r="Q152">
        <f t="shared" si="35"/>
        <v>5</v>
      </c>
      <c r="R152">
        <f t="shared" si="24"/>
        <v>3</v>
      </c>
    </row>
    <row r="153" spans="1:18" x14ac:dyDescent="0.2">
      <c r="A153" s="8">
        <v>42405</v>
      </c>
      <c r="B153" s="9">
        <v>506</v>
      </c>
      <c r="C153" s="10">
        <v>0.25833333333333303</v>
      </c>
      <c r="D153" s="9" t="s">
        <v>5</v>
      </c>
      <c r="E153" s="9">
        <v>4</v>
      </c>
      <c r="F153" s="9" t="s">
        <v>18</v>
      </c>
      <c r="G153" s="13">
        <f t="shared" si="25"/>
        <v>6</v>
      </c>
      <c r="H153">
        <f t="shared" si="26"/>
        <v>5</v>
      </c>
      <c r="I153" s="14">
        <f t="shared" si="27"/>
        <v>7</v>
      </c>
      <c r="J153" s="14">
        <f t="shared" si="28"/>
        <v>4</v>
      </c>
      <c r="K153" s="14">
        <f t="shared" si="29"/>
        <v>4</v>
      </c>
      <c r="L153" s="14">
        <f t="shared" si="30"/>
        <v>2</v>
      </c>
      <c r="M153" s="14">
        <f t="shared" si="31"/>
        <v>2</v>
      </c>
      <c r="N153" s="14">
        <f t="shared" si="32"/>
        <v>2</v>
      </c>
      <c r="O153">
        <f t="shared" si="33"/>
        <v>2016</v>
      </c>
      <c r="P153">
        <f t="shared" si="34"/>
        <v>2</v>
      </c>
      <c r="Q153">
        <f t="shared" si="35"/>
        <v>5</v>
      </c>
      <c r="R153">
        <f t="shared" si="24"/>
        <v>2</v>
      </c>
    </row>
    <row r="154" spans="1:18" x14ac:dyDescent="0.2">
      <c r="A154" s="8">
        <v>42405</v>
      </c>
      <c r="B154" s="9">
        <v>506</v>
      </c>
      <c r="C154" s="10">
        <v>0.26250000000000001</v>
      </c>
      <c r="D154" s="9" t="s">
        <v>5</v>
      </c>
      <c r="E154" s="9">
        <v>4</v>
      </c>
      <c r="F154" s="9" t="s">
        <v>18</v>
      </c>
      <c r="G154" s="13">
        <f t="shared" si="25"/>
        <v>6</v>
      </c>
      <c r="H154">
        <f t="shared" si="26"/>
        <v>5</v>
      </c>
      <c r="I154" s="14">
        <f t="shared" si="27"/>
        <v>7</v>
      </c>
      <c r="J154" s="14">
        <f t="shared" si="28"/>
        <v>4</v>
      </c>
      <c r="K154" s="14">
        <f t="shared" si="29"/>
        <v>4</v>
      </c>
      <c r="L154" s="14">
        <f t="shared" si="30"/>
        <v>2</v>
      </c>
      <c r="M154" s="14">
        <f t="shared" si="31"/>
        <v>2</v>
      </c>
      <c r="N154" s="14">
        <f t="shared" si="32"/>
        <v>2</v>
      </c>
      <c r="O154">
        <f t="shared" si="33"/>
        <v>2016</v>
      </c>
      <c r="P154">
        <f t="shared" si="34"/>
        <v>2</v>
      </c>
      <c r="Q154">
        <f t="shared" si="35"/>
        <v>5</v>
      </c>
      <c r="R154">
        <f t="shared" si="24"/>
        <v>2</v>
      </c>
    </row>
    <row r="155" spans="1:18" x14ac:dyDescent="0.2">
      <c r="A155" s="8">
        <v>42405</v>
      </c>
      <c r="B155" s="9">
        <v>509</v>
      </c>
      <c r="C155" s="10">
        <v>0.26388888888888901</v>
      </c>
      <c r="D155" s="9" t="s">
        <v>5</v>
      </c>
      <c r="E155" s="9">
        <v>5</v>
      </c>
      <c r="F155" s="9" t="s">
        <v>19</v>
      </c>
      <c r="G155" s="13">
        <f t="shared" si="25"/>
        <v>7</v>
      </c>
      <c r="H155">
        <f t="shared" si="26"/>
        <v>5</v>
      </c>
      <c r="I155" s="14">
        <f t="shared" si="27"/>
        <v>7</v>
      </c>
      <c r="J155" s="14">
        <f t="shared" si="28"/>
        <v>2</v>
      </c>
      <c r="K155" s="14">
        <f t="shared" si="29"/>
        <v>1</v>
      </c>
      <c r="L155" s="14">
        <f t="shared" si="30"/>
        <v>2</v>
      </c>
      <c r="M155" s="14">
        <f t="shared" si="31"/>
        <v>2</v>
      </c>
      <c r="N155" s="14">
        <f t="shared" si="32"/>
        <v>2</v>
      </c>
      <c r="O155">
        <f t="shared" si="33"/>
        <v>2016</v>
      </c>
      <c r="P155">
        <f t="shared" si="34"/>
        <v>2</v>
      </c>
      <c r="Q155">
        <f t="shared" si="35"/>
        <v>5</v>
      </c>
      <c r="R155">
        <f t="shared" si="24"/>
        <v>2</v>
      </c>
    </row>
    <row r="156" spans="1:18" x14ac:dyDescent="0.2">
      <c r="A156" s="8">
        <v>42405</v>
      </c>
      <c r="B156" s="9">
        <v>509</v>
      </c>
      <c r="C156" s="10">
        <v>0.26388888888888901</v>
      </c>
      <c r="D156" s="9" t="s">
        <v>5</v>
      </c>
      <c r="E156" s="9">
        <v>5</v>
      </c>
      <c r="F156" s="9" t="s">
        <v>18</v>
      </c>
      <c r="G156" s="13">
        <f t="shared" si="25"/>
        <v>7</v>
      </c>
      <c r="H156">
        <f t="shared" si="26"/>
        <v>5</v>
      </c>
      <c r="I156" s="14">
        <f t="shared" si="27"/>
        <v>7</v>
      </c>
      <c r="J156" s="14">
        <f t="shared" si="28"/>
        <v>4</v>
      </c>
      <c r="K156" s="14">
        <f t="shared" si="29"/>
        <v>1</v>
      </c>
      <c r="L156" s="14">
        <f t="shared" si="30"/>
        <v>2</v>
      </c>
      <c r="M156" s="14">
        <f t="shared" si="31"/>
        <v>2</v>
      </c>
      <c r="N156" s="14">
        <f t="shared" si="32"/>
        <v>2</v>
      </c>
      <c r="O156">
        <f t="shared" si="33"/>
        <v>2016</v>
      </c>
      <c r="P156">
        <f t="shared" si="34"/>
        <v>2</v>
      </c>
      <c r="Q156">
        <f t="shared" si="35"/>
        <v>5</v>
      </c>
      <c r="R156">
        <f t="shared" si="24"/>
        <v>2</v>
      </c>
    </row>
    <row r="157" spans="1:18" x14ac:dyDescent="0.2">
      <c r="A157" s="8">
        <v>42405</v>
      </c>
      <c r="B157" s="9">
        <v>506</v>
      </c>
      <c r="C157" s="10">
        <v>0.266666666666667</v>
      </c>
      <c r="D157" s="9" t="s">
        <v>5</v>
      </c>
      <c r="E157" s="9">
        <v>4</v>
      </c>
      <c r="F157" s="9" t="s">
        <v>18</v>
      </c>
      <c r="G157" s="13">
        <f t="shared" si="25"/>
        <v>6</v>
      </c>
      <c r="H157">
        <f t="shared" si="26"/>
        <v>5</v>
      </c>
      <c r="I157" s="14">
        <f t="shared" si="27"/>
        <v>7</v>
      </c>
      <c r="J157" s="14">
        <f t="shared" si="28"/>
        <v>4</v>
      </c>
      <c r="K157" s="14">
        <f t="shared" si="29"/>
        <v>4</v>
      </c>
      <c r="L157" s="14">
        <f t="shared" si="30"/>
        <v>2</v>
      </c>
      <c r="M157" s="14">
        <f t="shared" si="31"/>
        <v>2</v>
      </c>
      <c r="N157" s="14">
        <f t="shared" si="32"/>
        <v>2</v>
      </c>
      <c r="O157">
        <f t="shared" si="33"/>
        <v>2016</v>
      </c>
      <c r="P157">
        <f t="shared" si="34"/>
        <v>2</v>
      </c>
      <c r="Q157">
        <f t="shared" si="35"/>
        <v>5</v>
      </c>
      <c r="R157">
        <f t="shared" si="24"/>
        <v>2</v>
      </c>
    </row>
    <row r="158" spans="1:18" x14ac:dyDescent="0.2">
      <c r="A158" s="8">
        <v>42405</v>
      </c>
      <c r="B158" s="9">
        <v>501</v>
      </c>
      <c r="C158" s="10">
        <v>0.26736111111111099</v>
      </c>
      <c r="D158" s="9" t="s">
        <v>5</v>
      </c>
      <c r="E158" s="9">
        <v>3</v>
      </c>
      <c r="F158" s="9" t="s">
        <v>18</v>
      </c>
      <c r="G158" s="13">
        <f t="shared" si="25"/>
        <v>1</v>
      </c>
      <c r="H158">
        <f t="shared" si="26"/>
        <v>5</v>
      </c>
      <c r="I158" s="14">
        <f t="shared" si="27"/>
        <v>7</v>
      </c>
      <c r="J158" s="14">
        <f t="shared" si="28"/>
        <v>4</v>
      </c>
      <c r="K158" s="14">
        <f t="shared" si="29"/>
        <v>3</v>
      </c>
      <c r="L158" s="14">
        <f t="shared" si="30"/>
        <v>2</v>
      </c>
      <c r="M158" s="14">
        <f t="shared" si="31"/>
        <v>1</v>
      </c>
      <c r="N158" s="14">
        <f t="shared" si="32"/>
        <v>1</v>
      </c>
      <c r="O158">
        <f t="shared" si="33"/>
        <v>2016</v>
      </c>
      <c r="P158">
        <f t="shared" si="34"/>
        <v>2</v>
      </c>
      <c r="Q158">
        <f t="shared" si="35"/>
        <v>5</v>
      </c>
      <c r="R158">
        <f t="shared" si="24"/>
        <v>2</v>
      </c>
    </row>
    <row r="159" spans="1:18" x14ac:dyDescent="0.2">
      <c r="A159" s="8">
        <v>42405</v>
      </c>
      <c r="B159" s="9">
        <v>512</v>
      </c>
      <c r="C159" s="10">
        <v>0.26805555555555599</v>
      </c>
      <c r="D159" s="9" t="s">
        <v>5</v>
      </c>
      <c r="E159" s="9">
        <v>4</v>
      </c>
      <c r="F159" s="9" t="s">
        <v>18</v>
      </c>
      <c r="G159" s="13">
        <f t="shared" si="25"/>
        <v>10</v>
      </c>
      <c r="H159">
        <f t="shared" si="26"/>
        <v>5</v>
      </c>
      <c r="I159" s="14">
        <f t="shared" si="27"/>
        <v>7</v>
      </c>
      <c r="J159" s="14">
        <f t="shared" si="28"/>
        <v>4</v>
      </c>
      <c r="K159" s="14">
        <f t="shared" si="29"/>
        <v>3</v>
      </c>
      <c r="L159" s="14">
        <f t="shared" si="30"/>
        <v>1</v>
      </c>
      <c r="M159" s="14">
        <f t="shared" si="31"/>
        <v>3</v>
      </c>
      <c r="N159" s="14">
        <f t="shared" si="32"/>
        <v>3</v>
      </c>
      <c r="O159">
        <f t="shared" si="33"/>
        <v>2016</v>
      </c>
      <c r="P159">
        <f t="shared" si="34"/>
        <v>2</v>
      </c>
      <c r="Q159">
        <f t="shared" si="35"/>
        <v>5</v>
      </c>
      <c r="R159">
        <f t="shared" si="24"/>
        <v>2</v>
      </c>
    </row>
    <row r="160" spans="1:18" x14ac:dyDescent="0.2">
      <c r="A160" s="8">
        <v>42405</v>
      </c>
      <c r="B160" s="9">
        <v>504</v>
      </c>
      <c r="C160" s="10">
        <v>0.27222222222222198</v>
      </c>
      <c r="D160" s="9" t="s">
        <v>5</v>
      </c>
      <c r="E160" s="9">
        <v>4</v>
      </c>
      <c r="F160" s="9" t="s">
        <v>18</v>
      </c>
      <c r="G160" s="13">
        <f t="shared" si="25"/>
        <v>4</v>
      </c>
      <c r="H160">
        <f t="shared" si="26"/>
        <v>5</v>
      </c>
      <c r="I160" s="14">
        <f t="shared" si="27"/>
        <v>7</v>
      </c>
      <c r="J160" s="14">
        <f t="shared" si="28"/>
        <v>4</v>
      </c>
      <c r="K160" s="14">
        <f t="shared" si="29"/>
        <v>4</v>
      </c>
      <c r="L160" s="14">
        <f t="shared" si="30"/>
        <v>4</v>
      </c>
      <c r="M160" s="14">
        <f t="shared" si="31"/>
        <v>3</v>
      </c>
      <c r="N160" s="14">
        <f t="shared" si="32"/>
        <v>3</v>
      </c>
      <c r="O160">
        <f t="shared" si="33"/>
        <v>2016</v>
      </c>
      <c r="P160">
        <f t="shared" si="34"/>
        <v>2</v>
      </c>
      <c r="Q160">
        <f t="shared" si="35"/>
        <v>5</v>
      </c>
      <c r="R160">
        <f t="shared" si="24"/>
        <v>2</v>
      </c>
    </row>
    <row r="161" spans="1:18" x14ac:dyDescent="0.2">
      <c r="A161" s="8">
        <v>42405</v>
      </c>
      <c r="B161" s="9">
        <v>504</v>
      </c>
      <c r="C161" s="10">
        <v>0.27430555555555602</v>
      </c>
      <c r="D161" s="9" t="s">
        <v>5</v>
      </c>
      <c r="E161" s="9">
        <v>4</v>
      </c>
      <c r="F161" s="9" t="s">
        <v>18</v>
      </c>
      <c r="G161" s="13">
        <f t="shared" si="25"/>
        <v>4</v>
      </c>
      <c r="H161">
        <f t="shared" si="26"/>
        <v>5</v>
      </c>
      <c r="I161" s="14">
        <f t="shared" si="27"/>
        <v>7</v>
      </c>
      <c r="J161" s="14">
        <f t="shared" si="28"/>
        <v>4</v>
      </c>
      <c r="K161" s="14">
        <f t="shared" si="29"/>
        <v>4</v>
      </c>
      <c r="L161" s="14">
        <f t="shared" si="30"/>
        <v>4</v>
      </c>
      <c r="M161" s="14">
        <f t="shared" si="31"/>
        <v>3</v>
      </c>
      <c r="N161" s="14">
        <f t="shared" si="32"/>
        <v>3</v>
      </c>
      <c r="O161">
        <f t="shared" si="33"/>
        <v>2016</v>
      </c>
      <c r="P161">
        <f t="shared" si="34"/>
        <v>2</v>
      </c>
      <c r="Q161">
        <f t="shared" si="35"/>
        <v>5</v>
      </c>
      <c r="R161">
        <f t="shared" si="24"/>
        <v>2</v>
      </c>
    </row>
    <row r="162" spans="1:18" x14ac:dyDescent="0.2">
      <c r="A162" s="8">
        <v>42405</v>
      </c>
      <c r="B162" s="9">
        <v>506</v>
      </c>
      <c r="C162" s="10">
        <v>0.280555555555556</v>
      </c>
      <c r="D162" s="9" t="s">
        <v>5</v>
      </c>
      <c r="E162" s="9">
        <v>4</v>
      </c>
      <c r="F162" s="9" t="s">
        <v>18</v>
      </c>
      <c r="G162" s="13">
        <f t="shared" si="25"/>
        <v>6</v>
      </c>
      <c r="H162">
        <f t="shared" si="26"/>
        <v>5</v>
      </c>
      <c r="I162" s="14">
        <f t="shared" si="27"/>
        <v>7</v>
      </c>
      <c r="J162" s="14">
        <f t="shared" si="28"/>
        <v>4</v>
      </c>
      <c r="K162" s="14">
        <f t="shared" si="29"/>
        <v>4</v>
      </c>
      <c r="L162" s="14">
        <f t="shared" si="30"/>
        <v>2</v>
      </c>
      <c r="M162" s="14">
        <f t="shared" si="31"/>
        <v>2</v>
      </c>
      <c r="N162" s="14">
        <f t="shared" si="32"/>
        <v>2</v>
      </c>
      <c r="O162">
        <f t="shared" si="33"/>
        <v>2016</v>
      </c>
      <c r="P162">
        <f t="shared" si="34"/>
        <v>2</v>
      </c>
      <c r="Q162">
        <f t="shared" si="35"/>
        <v>5</v>
      </c>
      <c r="R162">
        <f t="shared" si="24"/>
        <v>2</v>
      </c>
    </row>
    <row r="163" spans="1:18" x14ac:dyDescent="0.2">
      <c r="A163" s="8">
        <v>42405</v>
      </c>
      <c r="B163" s="9">
        <v>504</v>
      </c>
      <c r="C163" s="10">
        <v>0.29930555555555599</v>
      </c>
      <c r="D163" s="9" t="s">
        <v>5</v>
      </c>
      <c r="E163" s="9">
        <v>4</v>
      </c>
      <c r="F163" s="9" t="s">
        <v>18</v>
      </c>
      <c r="G163" s="13">
        <f t="shared" si="25"/>
        <v>4</v>
      </c>
      <c r="H163">
        <f t="shared" si="26"/>
        <v>5</v>
      </c>
      <c r="I163" s="14">
        <f t="shared" si="27"/>
        <v>8</v>
      </c>
      <c r="J163" s="14">
        <f t="shared" si="28"/>
        <v>4</v>
      </c>
      <c r="K163" s="14">
        <f t="shared" si="29"/>
        <v>4</v>
      </c>
      <c r="L163" s="14">
        <f t="shared" si="30"/>
        <v>4</v>
      </c>
      <c r="M163" s="14">
        <f t="shared" si="31"/>
        <v>3</v>
      </c>
      <c r="N163" s="14">
        <f t="shared" si="32"/>
        <v>3</v>
      </c>
      <c r="O163">
        <f t="shared" si="33"/>
        <v>2016</v>
      </c>
      <c r="P163">
        <f t="shared" si="34"/>
        <v>2</v>
      </c>
      <c r="Q163">
        <f t="shared" si="35"/>
        <v>5</v>
      </c>
      <c r="R163">
        <f t="shared" si="24"/>
        <v>2</v>
      </c>
    </row>
    <row r="164" spans="1:18" x14ac:dyDescent="0.2">
      <c r="A164" s="8">
        <v>42405</v>
      </c>
      <c r="B164" s="9">
        <v>504</v>
      </c>
      <c r="C164" s="10">
        <v>0.30208333333333298</v>
      </c>
      <c r="D164" s="9" t="s">
        <v>5</v>
      </c>
      <c r="E164" s="9">
        <v>4</v>
      </c>
      <c r="F164" s="9" t="s">
        <v>18</v>
      </c>
      <c r="G164" s="13">
        <f t="shared" si="25"/>
        <v>4</v>
      </c>
      <c r="H164">
        <f t="shared" si="26"/>
        <v>5</v>
      </c>
      <c r="I164" s="14">
        <f t="shared" si="27"/>
        <v>8</v>
      </c>
      <c r="J164" s="14">
        <f t="shared" si="28"/>
        <v>4</v>
      </c>
      <c r="K164" s="14">
        <f t="shared" si="29"/>
        <v>4</v>
      </c>
      <c r="L164" s="14">
        <f t="shared" si="30"/>
        <v>4</v>
      </c>
      <c r="M164" s="14">
        <f t="shared" si="31"/>
        <v>3</v>
      </c>
      <c r="N164" s="14">
        <f t="shared" si="32"/>
        <v>3</v>
      </c>
      <c r="O164">
        <f t="shared" si="33"/>
        <v>2016</v>
      </c>
      <c r="P164">
        <f t="shared" si="34"/>
        <v>2</v>
      </c>
      <c r="Q164">
        <f t="shared" si="35"/>
        <v>5</v>
      </c>
      <c r="R164">
        <f t="shared" si="24"/>
        <v>2</v>
      </c>
    </row>
    <row r="165" spans="1:18" x14ac:dyDescent="0.2">
      <c r="A165" s="8">
        <v>42405</v>
      </c>
      <c r="B165" s="9">
        <v>511</v>
      </c>
      <c r="C165" s="10">
        <v>0.31041666666666701</v>
      </c>
      <c r="D165" s="9" t="s">
        <v>5</v>
      </c>
      <c r="E165" s="9">
        <v>15</v>
      </c>
      <c r="F165" s="9" t="s">
        <v>20</v>
      </c>
      <c r="G165" s="13">
        <f t="shared" si="25"/>
        <v>9</v>
      </c>
      <c r="H165">
        <f t="shared" si="26"/>
        <v>5</v>
      </c>
      <c r="I165" s="14">
        <f t="shared" si="27"/>
        <v>8</v>
      </c>
      <c r="J165" s="14">
        <f t="shared" si="28"/>
        <v>3</v>
      </c>
      <c r="K165" s="14">
        <f t="shared" si="29"/>
        <v>1</v>
      </c>
      <c r="L165" s="14">
        <f t="shared" si="30"/>
        <v>3</v>
      </c>
      <c r="M165" s="14">
        <f t="shared" si="31"/>
        <v>2</v>
      </c>
      <c r="N165" s="14">
        <f t="shared" si="32"/>
        <v>2</v>
      </c>
      <c r="O165">
        <f t="shared" si="33"/>
        <v>2016</v>
      </c>
      <c r="P165">
        <f t="shared" si="34"/>
        <v>2</v>
      </c>
      <c r="Q165">
        <f t="shared" si="35"/>
        <v>5</v>
      </c>
      <c r="R165">
        <f t="shared" si="24"/>
        <v>4</v>
      </c>
    </row>
    <row r="166" spans="1:18" x14ac:dyDescent="0.2">
      <c r="A166" s="8">
        <v>42405</v>
      </c>
      <c r="B166" s="9">
        <v>504</v>
      </c>
      <c r="C166" s="10">
        <v>0.31597222222222199</v>
      </c>
      <c r="D166" s="9" t="s">
        <v>5</v>
      </c>
      <c r="E166" s="9">
        <v>4</v>
      </c>
      <c r="F166" s="9" t="s">
        <v>19</v>
      </c>
      <c r="G166" s="13">
        <f t="shared" si="25"/>
        <v>4</v>
      </c>
      <c r="H166">
        <f t="shared" si="26"/>
        <v>5</v>
      </c>
      <c r="I166" s="14">
        <f t="shared" si="27"/>
        <v>8</v>
      </c>
      <c r="J166" s="14">
        <f t="shared" si="28"/>
        <v>2</v>
      </c>
      <c r="K166" s="14">
        <f t="shared" si="29"/>
        <v>4</v>
      </c>
      <c r="L166" s="14">
        <f t="shared" si="30"/>
        <v>4</v>
      </c>
      <c r="M166" s="14">
        <f t="shared" si="31"/>
        <v>3</v>
      </c>
      <c r="N166" s="14">
        <f t="shared" si="32"/>
        <v>3</v>
      </c>
      <c r="O166">
        <f t="shared" si="33"/>
        <v>2016</v>
      </c>
      <c r="P166">
        <f t="shared" si="34"/>
        <v>2</v>
      </c>
      <c r="Q166">
        <f t="shared" si="35"/>
        <v>5</v>
      </c>
      <c r="R166">
        <f t="shared" si="24"/>
        <v>2</v>
      </c>
    </row>
    <row r="167" spans="1:18" x14ac:dyDescent="0.2">
      <c r="A167" s="8">
        <v>42405</v>
      </c>
      <c r="B167" s="9">
        <v>504</v>
      </c>
      <c r="C167" s="10">
        <v>0.33263888888888898</v>
      </c>
      <c r="D167" s="9" t="s">
        <v>5</v>
      </c>
      <c r="E167" s="9">
        <v>4</v>
      </c>
      <c r="F167" s="9" t="s">
        <v>18</v>
      </c>
      <c r="G167" s="13">
        <f t="shared" si="25"/>
        <v>4</v>
      </c>
      <c r="H167">
        <f t="shared" si="26"/>
        <v>5</v>
      </c>
      <c r="I167" s="14">
        <f t="shared" si="27"/>
        <v>8</v>
      </c>
      <c r="J167" s="14">
        <f t="shared" si="28"/>
        <v>4</v>
      </c>
      <c r="K167" s="14">
        <f t="shared" si="29"/>
        <v>4</v>
      </c>
      <c r="L167" s="14">
        <f t="shared" si="30"/>
        <v>4</v>
      </c>
      <c r="M167" s="14">
        <f t="shared" si="31"/>
        <v>3</v>
      </c>
      <c r="N167" s="14">
        <f t="shared" si="32"/>
        <v>3</v>
      </c>
      <c r="O167">
        <f t="shared" si="33"/>
        <v>2016</v>
      </c>
      <c r="P167">
        <f t="shared" si="34"/>
        <v>2</v>
      </c>
      <c r="Q167">
        <f t="shared" si="35"/>
        <v>5</v>
      </c>
      <c r="R167">
        <f t="shared" si="24"/>
        <v>2</v>
      </c>
    </row>
    <row r="168" spans="1:18" x14ac:dyDescent="0.2">
      <c r="A168" s="8">
        <v>42405</v>
      </c>
      <c r="B168" s="9">
        <v>510</v>
      </c>
      <c r="C168" s="10">
        <v>0.33680555555555602</v>
      </c>
      <c r="D168" s="9" t="s">
        <v>5</v>
      </c>
      <c r="E168" s="9">
        <v>6</v>
      </c>
      <c r="F168" s="9" t="s">
        <v>13</v>
      </c>
      <c r="G168" s="13">
        <f t="shared" si="25"/>
        <v>8</v>
      </c>
      <c r="H168">
        <f t="shared" si="26"/>
        <v>5</v>
      </c>
      <c r="I168" s="14">
        <f t="shared" si="27"/>
        <v>9</v>
      </c>
      <c r="J168" s="14">
        <f t="shared" si="28"/>
        <v>1</v>
      </c>
      <c r="K168" s="14">
        <f t="shared" si="29"/>
        <v>1</v>
      </c>
      <c r="L168" s="14">
        <f t="shared" si="30"/>
        <v>3</v>
      </c>
      <c r="M168" s="14">
        <f t="shared" si="31"/>
        <v>3</v>
      </c>
      <c r="N168" s="14">
        <f t="shared" si="32"/>
        <v>3</v>
      </c>
      <c r="O168">
        <f t="shared" si="33"/>
        <v>2016</v>
      </c>
      <c r="P168">
        <f t="shared" si="34"/>
        <v>2</v>
      </c>
      <c r="Q168">
        <f t="shared" si="35"/>
        <v>5</v>
      </c>
      <c r="R168">
        <f t="shared" si="24"/>
        <v>3</v>
      </c>
    </row>
    <row r="169" spans="1:18" x14ac:dyDescent="0.2">
      <c r="A169" s="8">
        <v>42405</v>
      </c>
      <c r="B169" s="9">
        <v>504</v>
      </c>
      <c r="C169" s="10">
        <v>0.359722222222222</v>
      </c>
      <c r="D169" s="9" t="s">
        <v>5</v>
      </c>
      <c r="E169" s="9">
        <v>4</v>
      </c>
      <c r="F169" s="9" t="s">
        <v>19</v>
      </c>
      <c r="G169" s="13">
        <f t="shared" si="25"/>
        <v>4</v>
      </c>
      <c r="H169">
        <f t="shared" si="26"/>
        <v>5</v>
      </c>
      <c r="I169" s="14">
        <f t="shared" si="27"/>
        <v>9</v>
      </c>
      <c r="J169" s="14">
        <f t="shared" si="28"/>
        <v>2</v>
      </c>
      <c r="K169" s="14">
        <f t="shared" si="29"/>
        <v>4</v>
      </c>
      <c r="L169" s="14">
        <f t="shared" si="30"/>
        <v>4</v>
      </c>
      <c r="M169" s="14">
        <f t="shared" si="31"/>
        <v>3</v>
      </c>
      <c r="N169" s="14">
        <f t="shared" si="32"/>
        <v>3</v>
      </c>
      <c r="O169">
        <f t="shared" si="33"/>
        <v>2016</v>
      </c>
      <c r="P169">
        <f t="shared" si="34"/>
        <v>2</v>
      </c>
      <c r="Q169">
        <f t="shared" si="35"/>
        <v>5</v>
      </c>
      <c r="R169">
        <f t="shared" si="24"/>
        <v>2</v>
      </c>
    </row>
    <row r="170" spans="1:18" x14ac:dyDescent="0.2">
      <c r="A170" s="8">
        <v>42405</v>
      </c>
      <c r="B170" s="9">
        <v>510</v>
      </c>
      <c r="C170" s="10">
        <v>0.37152777777777801</v>
      </c>
      <c r="D170" s="9" t="s">
        <v>5</v>
      </c>
      <c r="E170" s="9">
        <v>4</v>
      </c>
      <c r="F170" s="9" t="s">
        <v>18</v>
      </c>
      <c r="G170" s="13">
        <f t="shared" si="25"/>
        <v>8</v>
      </c>
      <c r="H170">
        <f t="shared" si="26"/>
        <v>5</v>
      </c>
      <c r="I170" s="14">
        <f t="shared" si="27"/>
        <v>9</v>
      </c>
      <c r="J170" s="14">
        <f t="shared" si="28"/>
        <v>4</v>
      </c>
      <c r="K170" s="14">
        <f t="shared" si="29"/>
        <v>1</v>
      </c>
      <c r="L170" s="14">
        <f t="shared" si="30"/>
        <v>3</v>
      </c>
      <c r="M170" s="14">
        <f t="shared" si="31"/>
        <v>3</v>
      </c>
      <c r="N170" s="14">
        <f t="shared" si="32"/>
        <v>3</v>
      </c>
      <c r="O170">
        <f t="shared" si="33"/>
        <v>2016</v>
      </c>
      <c r="P170">
        <f t="shared" si="34"/>
        <v>2</v>
      </c>
      <c r="Q170">
        <f t="shared" si="35"/>
        <v>5</v>
      </c>
      <c r="R170">
        <f t="shared" si="24"/>
        <v>2</v>
      </c>
    </row>
    <row r="171" spans="1:18" x14ac:dyDescent="0.2">
      <c r="A171" s="8">
        <v>42405</v>
      </c>
      <c r="B171" s="9">
        <v>506</v>
      </c>
      <c r="C171" s="10">
        <v>0.47430555555555598</v>
      </c>
      <c r="D171" s="9" t="s">
        <v>5</v>
      </c>
      <c r="E171" s="9">
        <v>6</v>
      </c>
      <c r="F171" s="9" t="s">
        <v>18</v>
      </c>
      <c r="G171" s="13">
        <f t="shared" si="25"/>
        <v>6</v>
      </c>
      <c r="H171">
        <f t="shared" si="26"/>
        <v>5</v>
      </c>
      <c r="I171" s="14">
        <f t="shared" si="27"/>
        <v>12</v>
      </c>
      <c r="J171" s="14">
        <f t="shared" si="28"/>
        <v>4</v>
      </c>
      <c r="K171" s="14">
        <f t="shared" si="29"/>
        <v>4</v>
      </c>
      <c r="L171" s="14">
        <f t="shared" si="30"/>
        <v>2</v>
      </c>
      <c r="M171" s="14">
        <f t="shared" si="31"/>
        <v>2</v>
      </c>
      <c r="N171" s="14">
        <f t="shared" si="32"/>
        <v>2</v>
      </c>
      <c r="O171">
        <f t="shared" si="33"/>
        <v>2016</v>
      </c>
      <c r="P171">
        <f t="shared" si="34"/>
        <v>2</v>
      </c>
      <c r="Q171">
        <f t="shared" si="35"/>
        <v>5</v>
      </c>
      <c r="R171">
        <f t="shared" si="24"/>
        <v>3</v>
      </c>
    </row>
    <row r="172" spans="1:18" x14ac:dyDescent="0.2">
      <c r="A172" s="8">
        <v>42405</v>
      </c>
      <c r="B172" s="9">
        <v>510</v>
      </c>
      <c r="C172" s="10">
        <v>0.48888888888888898</v>
      </c>
      <c r="D172" s="9" t="s">
        <v>5</v>
      </c>
      <c r="E172" s="9">
        <v>7</v>
      </c>
      <c r="F172" s="9" t="s">
        <v>20</v>
      </c>
      <c r="G172" s="13">
        <f t="shared" si="25"/>
        <v>8</v>
      </c>
      <c r="H172">
        <f t="shared" si="26"/>
        <v>5</v>
      </c>
      <c r="I172" s="14">
        <f t="shared" si="27"/>
        <v>12</v>
      </c>
      <c r="J172" s="14">
        <f t="shared" si="28"/>
        <v>3</v>
      </c>
      <c r="K172" s="14">
        <f t="shared" si="29"/>
        <v>1</v>
      </c>
      <c r="L172" s="14">
        <f t="shared" si="30"/>
        <v>3</v>
      </c>
      <c r="M172" s="14">
        <f t="shared" si="31"/>
        <v>3</v>
      </c>
      <c r="N172" s="14">
        <f t="shared" si="32"/>
        <v>3</v>
      </c>
      <c r="O172">
        <f t="shared" si="33"/>
        <v>2016</v>
      </c>
      <c r="P172">
        <f t="shared" si="34"/>
        <v>2</v>
      </c>
      <c r="Q172">
        <f t="shared" si="35"/>
        <v>5</v>
      </c>
      <c r="R172">
        <f t="shared" si="24"/>
        <v>3</v>
      </c>
    </row>
    <row r="173" spans="1:18" x14ac:dyDescent="0.2">
      <c r="A173" s="8">
        <v>42405</v>
      </c>
      <c r="B173" s="9">
        <v>504</v>
      </c>
      <c r="C173" s="10">
        <v>0.52569444444444402</v>
      </c>
      <c r="D173" s="9" t="s">
        <v>5</v>
      </c>
      <c r="E173" s="9">
        <v>13</v>
      </c>
      <c r="F173" s="9" t="s">
        <v>19</v>
      </c>
      <c r="G173" s="13">
        <f t="shared" si="25"/>
        <v>4</v>
      </c>
      <c r="H173">
        <f t="shared" si="26"/>
        <v>5</v>
      </c>
      <c r="I173" s="14">
        <f t="shared" si="27"/>
        <v>13</v>
      </c>
      <c r="J173" s="14">
        <f t="shared" si="28"/>
        <v>2</v>
      </c>
      <c r="K173" s="14">
        <f t="shared" si="29"/>
        <v>4</v>
      </c>
      <c r="L173" s="14">
        <f t="shared" si="30"/>
        <v>4</v>
      </c>
      <c r="M173" s="14">
        <f t="shared" si="31"/>
        <v>3</v>
      </c>
      <c r="N173" s="14">
        <f t="shared" si="32"/>
        <v>3</v>
      </c>
      <c r="O173">
        <f t="shared" si="33"/>
        <v>2016</v>
      </c>
      <c r="P173">
        <f t="shared" si="34"/>
        <v>2</v>
      </c>
      <c r="Q173">
        <f t="shared" si="35"/>
        <v>5</v>
      </c>
      <c r="R173">
        <f t="shared" si="24"/>
        <v>4</v>
      </c>
    </row>
    <row r="174" spans="1:18" x14ac:dyDescent="0.2">
      <c r="A174" s="8">
        <v>42405</v>
      </c>
      <c r="B174" s="9">
        <v>501</v>
      </c>
      <c r="C174" s="10">
        <v>0.56041666666666701</v>
      </c>
      <c r="D174" s="9" t="s">
        <v>5</v>
      </c>
      <c r="E174" s="9">
        <v>16</v>
      </c>
      <c r="F174" s="9" t="s">
        <v>18</v>
      </c>
      <c r="G174" s="13">
        <f t="shared" si="25"/>
        <v>1</v>
      </c>
      <c r="H174">
        <f t="shared" si="26"/>
        <v>5</v>
      </c>
      <c r="I174" s="14">
        <f t="shared" si="27"/>
        <v>14</v>
      </c>
      <c r="J174" s="14">
        <f t="shared" si="28"/>
        <v>4</v>
      </c>
      <c r="K174" s="14">
        <f t="shared" si="29"/>
        <v>3</v>
      </c>
      <c r="L174" s="14">
        <f t="shared" si="30"/>
        <v>2</v>
      </c>
      <c r="M174" s="14">
        <f t="shared" si="31"/>
        <v>1</v>
      </c>
      <c r="N174" s="14">
        <f t="shared" si="32"/>
        <v>1</v>
      </c>
      <c r="O174">
        <f t="shared" si="33"/>
        <v>2016</v>
      </c>
      <c r="P174">
        <f t="shared" si="34"/>
        <v>2</v>
      </c>
      <c r="Q174">
        <f t="shared" si="35"/>
        <v>5</v>
      </c>
      <c r="R174">
        <f t="shared" si="24"/>
        <v>4</v>
      </c>
    </row>
    <row r="175" spans="1:18" x14ac:dyDescent="0.2">
      <c r="A175" s="8">
        <v>42405</v>
      </c>
      <c r="B175" s="9">
        <v>501</v>
      </c>
      <c r="C175" s="10">
        <v>0.60763888888888895</v>
      </c>
      <c r="D175" s="9" t="s">
        <v>5</v>
      </c>
      <c r="E175" s="9">
        <v>300</v>
      </c>
      <c r="F175" s="9" t="s">
        <v>18</v>
      </c>
      <c r="G175" s="13">
        <f t="shared" si="25"/>
        <v>1</v>
      </c>
      <c r="H175">
        <f t="shared" si="26"/>
        <v>5</v>
      </c>
      <c r="I175" s="14">
        <f t="shared" si="27"/>
        <v>15</v>
      </c>
      <c r="J175" s="14">
        <f t="shared" si="28"/>
        <v>4</v>
      </c>
      <c r="K175" s="14">
        <f t="shared" si="29"/>
        <v>3</v>
      </c>
      <c r="L175" s="14">
        <f t="shared" si="30"/>
        <v>2</v>
      </c>
      <c r="M175" s="14">
        <f t="shared" si="31"/>
        <v>1</v>
      </c>
      <c r="N175" s="14">
        <f t="shared" si="32"/>
        <v>1</v>
      </c>
      <c r="O175">
        <f t="shared" si="33"/>
        <v>2016</v>
      </c>
      <c r="P175">
        <f t="shared" si="34"/>
        <v>2</v>
      </c>
      <c r="Q175">
        <f t="shared" si="35"/>
        <v>5</v>
      </c>
      <c r="R175">
        <f t="shared" si="24"/>
        <v>4</v>
      </c>
    </row>
    <row r="176" spans="1:18" x14ac:dyDescent="0.2">
      <c r="A176" s="8">
        <v>42405</v>
      </c>
      <c r="B176" s="9">
        <v>504</v>
      </c>
      <c r="C176" s="10">
        <v>0.61805555555555602</v>
      </c>
      <c r="D176" s="9" t="s">
        <v>5</v>
      </c>
      <c r="E176" s="9">
        <v>4</v>
      </c>
      <c r="F176" s="9" t="s">
        <v>18</v>
      </c>
      <c r="G176" s="13">
        <f t="shared" si="25"/>
        <v>4</v>
      </c>
      <c r="H176">
        <f t="shared" si="26"/>
        <v>5</v>
      </c>
      <c r="I176" s="14">
        <f t="shared" si="27"/>
        <v>15</v>
      </c>
      <c r="J176" s="14">
        <f t="shared" si="28"/>
        <v>4</v>
      </c>
      <c r="K176" s="14">
        <f t="shared" si="29"/>
        <v>4</v>
      </c>
      <c r="L176" s="14">
        <f t="shared" si="30"/>
        <v>4</v>
      </c>
      <c r="M176" s="14">
        <f t="shared" si="31"/>
        <v>3</v>
      </c>
      <c r="N176" s="14">
        <f t="shared" si="32"/>
        <v>3</v>
      </c>
      <c r="O176">
        <f t="shared" si="33"/>
        <v>2016</v>
      </c>
      <c r="P176">
        <f t="shared" si="34"/>
        <v>2</v>
      </c>
      <c r="Q176">
        <f t="shared" si="35"/>
        <v>5</v>
      </c>
      <c r="R176">
        <f t="shared" si="24"/>
        <v>2</v>
      </c>
    </row>
    <row r="177" spans="1:18" x14ac:dyDescent="0.2">
      <c r="A177" s="8">
        <v>42405</v>
      </c>
      <c r="B177" s="9">
        <v>505</v>
      </c>
      <c r="C177" s="10">
        <v>0.62152777777777801</v>
      </c>
      <c r="D177" s="9" t="s">
        <v>5</v>
      </c>
      <c r="E177" s="9">
        <v>6</v>
      </c>
      <c r="F177" s="9" t="s">
        <v>20</v>
      </c>
      <c r="G177" s="13">
        <f t="shared" si="25"/>
        <v>5</v>
      </c>
      <c r="H177">
        <f t="shared" si="26"/>
        <v>5</v>
      </c>
      <c r="I177" s="14">
        <f t="shared" si="27"/>
        <v>15</v>
      </c>
      <c r="J177" s="14">
        <f t="shared" si="28"/>
        <v>3</v>
      </c>
      <c r="K177" s="14">
        <f t="shared" si="29"/>
        <v>3</v>
      </c>
      <c r="L177" s="14">
        <f t="shared" si="30"/>
        <v>3</v>
      </c>
      <c r="M177" s="14">
        <f t="shared" si="31"/>
        <v>4</v>
      </c>
      <c r="N177" s="14">
        <f t="shared" si="32"/>
        <v>4</v>
      </c>
      <c r="O177">
        <f t="shared" si="33"/>
        <v>2016</v>
      </c>
      <c r="P177">
        <f t="shared" si="34"/>
        <v>2</v>
      </c>
      <c r="Q177">
        <f t="shared" si="35"/>
        <v>5</v>
      </c>
      <c r="R177">
        <f t="shared" si="24"/>
        <v>3</v>
      </c>
    </row>
    <row r="178" spans="1:18" x14ac:dyDescent="0.2">
      <c r="A178" s="8">
        <v>42405</v>
      </c>
      <c r="B178" s="9">
        <v>505</v>
      </c>
      <c r="C178" s="10">
        <v>0.625</v>
      </c>
      <c r="D178" s="9" t="s">
        <v>5</v>
      </c>
      <c r="E178" s="9">
        <v>5</v>
      </c>
      <c r="F178" s="9" t="s">
        <v>18</v>
      </c>
      <c r="G178" s="13">
        <f t="shared" si="25"/>
        <v>5</v>
      </c>
      <c r="H178">
        <f t="shared" si="26"/>
        <v>5</v>
      </c>
      <c r="I178" s="14">
        <f t="shared" si="27"/>
        <v>16</v>
      </c>
      <c r="J178" s="14">
        <f t="shared" si="28"/>
        <v>4</v>
      </c>
      <c r="K178" s="14">
        <f t="shared" si="29"/>
        <v>3</v>
      </c>
      <c r="L178" s="14">
        <f t="shared" si="30"/>
        <v>3</v>
      </c>
      <c r="M178" s="14">
        <f t="shared" si="31"/>
        <v>4</v>
      </c>
      <c r="N178" s="14">
        <f t="shared" si="32"/>
        <v>4</v>
      </c>
      <c r="O178">
        <f t="shared" si="33"/>
        <v>2016</v>
      </c>
      <c r="P178">
        <f t="shared" si="34"/>
        <v>2</v>
      </c>
      <c r="Q178">
        <f t="shared" si="35"/>
        <v>5</v>
      </c>
      <c r="R178">
        <f t="shared" si="24"/>
        <v>2</v>
      </c>
    </row>
    <row r="179" spans="1:18" x14ac:dyDescent="0.2">
      <c r="A179" s="8">
        <v>42405</v>
      </c>
      <c r="B179" s="9">
        <v>505</v>
      </c>
      <c r="C179" s="10">
        <v>0.62847222222222199</v>
      </c>
      <c r="D179" s="9" t="s">
        <v>5</v>
      </c>
      <c r="E179" s="9">
        <v>6</v>
      </c>
      <c r="F179" s="9" t="s">
        <v>18</v>
      </c>
      <c r="G179" s="13">
        <f t="shared" si="25"/>
        <v>5</v>
      </c>
      <c r="H179">
        <f t="shared" si="26"/>
        <v>5</v>
      </c>
      <c r="I179" s="14">
        <f t="shared" si="27"/>
        <v>16</v>
      </c>
      <c r="J179" s="14">
        <f t="shared" si="28"/>
        <v>4</v>
      </c>
      <c r="K179" s="14">
        <f t="shared" si="29"/>
        <v>3</v>
      </c>
      <c r="L179" s="14">
        <f t="shared" si="30"/>
        <v>3</v>
      </c>
      <c r="M179" s="14">
        <f t="shared" si="31"/>
        <v>4</v>
      </c>
      <c r="N179" s="14">
        <f t="shared" si="32"/>
        <v>4</v>
      </c>
      <c r="O179">
        <f t="shared" si="33"/>
        <v>2016</v>
      </c>
      <c r="P179">
        <f t="shared" si="34"/>
        <v>2</v>
      </c>
      <c r="Q179">
        <f t="shared" si="35"/>
        <v>5</v>
      </c>
      <c r="R179">
        <f t="shared" si="24"/>
        <v>3</v>
      </c>
    </row>
    <row r="180" spans="1:18" x14ac:dyDescent="0.2">
      <c r="A180" s="8">
        <v>42405</v>
      </c>
      <c r="B180" s="9">
        <v>506</v>
      </c>
      <c r="C180" s="10">
        <v>0.63194444444444398</v>
      </c>
      <c r="D180" s="9" t="s">
        <v>5</v>
      </c>
      <c r="E180" s="9">
        <v>6</v>
      </c>
      <c r="F180" s="9" t="s">
        <v>18</v>
      </c>
      <c r="G180" s="13">
        <f t="shared" si="25"/>
        <v>6</v>
      </c>
      <c r="H180">
        <f t="shared" si="26"/>
        <v>5</v>
      </c>
      <c r="I180" s="14">
        <f t="shared" si="27"/>
        <v>16</v>
      </c>
      <c r="J180" s="14">
        <f t="shared" si="28"/>
        <v>4</v>
      </c>
      <c r="K180" s="14">
        <f t="shared" si="29"/>
        <v>4</v>
      </c>
      <c r="L180" s="14">
        <f t="shared" si="30"/>
        <v>2</v>
      </c>
      <c r="M180" s="14">
        <f t="shared" si="31"/>
        <v>2</v>
      </c>
      <c r="N180" s="14">
        <f t="shared" si="32"/>
        <v>2</v>
      </c>
      <c r="O180">
        <f t="shared" si="33"/>
        <v>2016</v>
      </c>
      <c r="P180">
        <f t="shared" si="34"/>
        <v>2</v>
      </c>
      <c r="Q180">
        <f t="shared" si="35"/>
        <v>5</v>
      </c>
      <c r="R180">
        <f t="shared" si="24"/>
        <v>3</v>
      </c>
    </row>
    <row r="181" spans="1:18" x14ac:dyDescent="0.2">
      <c r="A181" s="8">
        <v>42405</v>
      </c>
      <c r="B181" s="9">
        <v>501</v>
      </c>
      <c r="C181" s="10">
        <v>0.65138888888888902</v>
      </c>
      <c r="D181" s="9" t="s">
        <v>5</v>
      </c>
      <c r="E181" s="9">
        <v>5</v>
      </c>
      <c r="F181" s="9" t="s">
        <v>19</v>
      </c>
      <c r="G181" s="13">
        <f t="shared" si="25"/>
        <v>1</v>
      </c>
      <c r="H181">
        <f t="shared" si="26"/>
        <v>5</v>
      </c>
      <c r="I181" s="14">
        <f t="shared" si="27"/>
        <v>16</v>
      </c>
      <c r="J181" s="14">
        <f t="shared" si="28"/>
        <v>2</v>
      </c>
      <c r="K181" s="14">
        <f t="shared" si="29"/>
        <v>3</v>
      </c>
      <c r="L181" s="14">
        <f t="shared" si="30"/>
        <v>2</v>
      </c>
      <c r="M181" s="14">
        <f t="shared" si="31"/>
        <v>1</v>
      </c>
      <c r="N181" s="14">
        <f t="shared" si="32"/>
        <v>1</v>
      </c>
      <c r="O181">
        <f t="shared" si="33"/>
        <v>2016</v>
      </c>
      <c r="P181">
        <f t="shared" si="34"/>
        <v>2</v>
      </c>
      <c r="Q181">
        <f t="shared" si="35"/>
        <v>5</v>
      </c>
      <c r="R181">
        <f t="shared" si="24"/>
        <v>2</v>
      </c>
    </row>
    <row r="182" spans="1:18" x14ac:dyDescent="0.2">
      <c r="A182" s="8">
        <v>42405</v>
      </c>
      <c r="B182" s="9">
        <v>501</v>
      </c>
      <c r="C182" s="10">
        <v>0.66666666666666696</v>
      </c>
      <c r="D182" s="9" t="s">
        <v>5</v>
      </c>
      <c r="E182" s="9">
        <v>14</v>
      </c>
      <c r="F182" s="9" t="s">
        <v>18</v>
      </c>
      <c r="G182" s="13">
        <f t="shared" si="25"/>
        <v>1</v>
      </c>
      <c r="H182">
        <f t="shared" si="26"/>
        <v>5</v>
      </c>
      <c r="I182" s="14">
        <f t="shared" si="27"/>
        <v>17</v>
      </c>
      <c r="J182" s="14">
        <f t="shared" si="28"/>
        <v>4</v>
      </c>
      <c r="K182" s="14">
        <f t="shared" si="29"/>
        <v>3</v>
      </c>
      <c r="L182" s="14">
        <f t="shared" si="30"/>
        <v>2</v>
      </c>
      <c r="M182" s="14">
        <f t="shared" si="31"/>
        <v>1</v>
      </c>
      <c r="N182" s="14">
        <f t="shared" si="32"/>
        <v>1</v>
      </c>
      <c r="O182">
        <f t="shared" si="33"/>
        <v>2016</v>
      </c>
      <c r="P182">
        <f t="shared" si="34"/>
        <v>2</v>
      </c>
      <c r="Q182">
        <f t="shared" si="35"/>
        <v>5</v>
      </c>
      <c r="R182">
        <f t="shared" si="24"/>
        <v>4</v>
      </c>
    </row>
    <row r="183" spans="1:18" x14ac:dyDescent="0.2">
      <c r="A183" s="8">
        <v>42405</v>
      </c>
      <c r="B183" s="9">
        <v>501</v>
      </c>
      <c r="C183" s="10">
        <v>0.71250000000000002</v>
      </c>
      <c r="D183" s="9" t="s">
        <v>5</v>
      </c>
      <c r="E183" s="9">
        <v>8</v>
      </c>
      <c r="F183" s="9" t="s">
        <v>18</v>
      </c>
      <c r="G183" s="13">
        <f t="shared" si="25"/>
        <v>1</v>
      </c>
      <c r="H183">
        <f t="shared" si="26"/>
        <v>5</v>
      </c>
      <c r="I183" s="14">
        <f t="shared" si="27"/>
        <v>18</v>
      </c>
      <c r="J183" s="14">
        <f t="shared" si="28"/>
        <v>4</v>
      </c>
      <c r="K183" s="14">
        <f t="shared" si="29"/>
        <v>3</v>
      </c>
      <c r="L183" s="14">
        <f t="shared" si="30"/>
        <v>2</v>
      </c>
      <c r="M183" s="14">
        <f t="shared" si="31"/>
        <v>1</v>
      </c>
      <c r="N183" s="14">
        <f t="shared" si="32"/>
        <v>1</v>
      </c>
      <c r="O183">
        <f t="shared" si="33"/>
        <v>2016</v>
      </c>
      <c r="P183">
        <f t="shared" si="34"/>
        <v>2</v>
      </c>
      <c r="Q183">
        <f t="shared" si="35"/>
        <v>5</v>
      </c>
      <c r="R183">
        <f t="shared" si="24"/>
        <v>3</v>
      </c>
    </row>
    <row r="184" spans="1:18" x14ac:dyDescent="0.2">
      <c r="A184" s="8">
        <v>42405</v>
      </c>
      <c r="B184" s="9">
        <v>512</v>
      </c>
      <c r="C184" s="10">
        <v>0.83680555555555602</v>
      </c>
      <c r="D184" s="9" t="s">
        <v>5</v>
      </c>
      <c r="E184" s="9">
        <v>6</v>
      </c>
      <c r="F184" s="9" t="s">
        <v>18</v>
      </c>
      <c r="G184" s="13">
        <f t="shared" si="25"/>
        <v>10</v>
      </c>
      <c r="H184">
        <f t="shared" si="26"/>
        <v>5</v>
      </c>
      <c r="I184" s="14">
        <f t="shared" si="27"/>
        <v>21</v>
      </c>
      <c r="J184" s="14">
        <f t="shared" si="28"/>
        <v>4</v>
      </c>
      <c r="K184" s="14">
        <f t="shared" si="29"/>
        <v>3</v>
      </c>
      <c r="L184" s="14">
        <f t="shared" si="30"/>
        <v>1</v>
      </c>
      <c r="M184" s="14">
        <f t="shared" si="31"/>
        <v>3</v>
      </c>
      <c r="N184" s="14">
        <f t="shared" si="32"/>
        <v>3</v>
      </c>
      <c r="O184">
        <f t="shared" si="33"/>
        <v>2016</v>
      </c>
      <c r="P184">
        <f t="shared" si="34"/>
        <v>2</v>
      </c>
      <c r="Q184">
        <f t="shared" si="35"/>
        <v>5</v>
      </c>
      <c r="R184">
        <f t="shared" si="24"/>
        <v>3</v>
      </c>
    </row>
    <row r="185" spans="1:18" x14ac:dyDescent="0.2">
      <c r="A185" s="8">
        <v>42405</v>
      </c>
      <c r="B185" s="9">
        <v>505</v>
      </c>
      <c r="C185" s="10">
        <v>0.85555555555555596</v>
      </c>
      <c r="D185" s="9" t="s">
        <v>5</v>
      </c>
      <c r="E185" s="9">
        <v>48</v>
      </c>
      <c r="F185" s="9" t="s">
        <v>18</v>
      </c>
      <c r="G185" s="13">
        <f t="shared" si="25"/>
        <v>5</v>
      </c>
      <c r="H185">
        <f t="shared" si="26"/>
        <v>5</v>
      </c>
      <c r="I185" s="14">
        <f t="shared" si="27"/>
        <v>21</v>
      </c>
      <c r="J185" s="14">
        <f t="shared" si="28"/>
        <v>4</v>
      </c>
      <c r="K185" s="14">
        <f t="shared" si="29"/>
        <v>3</v>
      </c>
      <c r="L185" s="14">
        <f t="shared" si="30"/>
        <v>3</v>
      </c>
      <c r="M185" s="14">
        <f t="shared" si="31"/>
        <v>4</v>
      </c>
      <c r="N185" s="14">
        <f t="shared" si="32"/>
        <v>4</v>
      </c>
      <c r="O185">
        <f t="shared" si="33"/>
        <v>2016</v>
      </c>
      <c r="P185">
        <f t="shared" si="34"/>
        <v>2</v>
      </c>
      <c r="Q185">
        <f t="shared" si="35"/>
        <v>5</v>
      </c>
      <c r="R185">
        <f t="shared" si="24"/>
        <v>4</v>
      </c>
    </row>
    <row r="186" spans="1:18" x14ac:dyDescent="0.2">
      <c r="A186" s="8">
        <v>42405</v>
      </c>
      <c r="B186" s="9">
        <v>504</v>
      </c>
      <c r="C186" s="10">
        <v>0.88541666666666696</v>
      </c>
      <c r="D186" s="9" t="s">
        <v>5</v>
      </c>
      <c r="E186" s="9">
        <v>4</v>
      </c>
      <c r="F186" s="9" t="s">
        <v>19</v>
      </c>
      <c r="G186" s="13">
        <f t="shared" si="25"/>
        <v>4</v>
      </c>
      <c r="H186">
        <f t="shared" si="26"/>
        <v>5</v>
      </c>
      <c r="I186" s="14">
        <f t="shared" si="27"/>
        <v>22</v>
      </c>
      <c r="J186" s="14">
        <f t="shared" si="28"/>
        <v>2</v>
      </c>
      <c r="K186" s="14">
        <f t="shared" si="29"/>
        <v>4</v>
      </c>
      <c r="L186" s="14">
        <f t="shared" si="30"/>
        <v>4</v>
      </c>
      <c r="M186" s="14">
        <f t="shared" si="31"/>
        <v>3</v>
      </c>
      <c r="N186" s="14">
        <f t="shared" si="32"/>
        <v>3</v>
      </c>
      <c r="O186">
        <f t="shared" si="33"/>
        <v>2016</v>
      </c>
      <c r="P186">
        <f t="shared" si="34"/>
        <v>2</v>
      </c>
      <c r="Q186">
        <f t="shared" si="35"/>
        <v>5</v>
      </c>
      <c r="R186">
        <f t="shared" si="24"/>
        <v>2</v>
      </c>
    </row>
    <row r="187" spans="1:18" x14ac:dyDescent="0.2">
      <c r="A187" s="8">
        <v>42405</v>
      </c>
      <c r="B187" s="9">
        <v>504</v>
      </c>
      <c r="C187" s="10">
        <v>0.89166666666666705</v>
      </c>
      <c r="D187" s="9" t="s">
        <v>5</v>
      </c>
      <c r="E187" s="9">
        <v>4</v>
      </c>
      <c r="F187" s="9" t="s">
        <v>19</v>
      </c>
      <c r="G187" s="13">
        <f t="shared" si="25"/>
        <v>4</v>
      </c>
      <c r="H187">
        <f t="shared" si="26"/>
        <v>5</v>
      </c>
      <c r="I187" s="14">
        <f t="shared" si="27"/>
        <v>22</v>
      </c>
      <c r="J187" s="14">
        <f t="shared" si="28"/>
        <v>2</v>
      </c>
      <c r="K187" s="14">
        <f t="shared" si="29"/>
        <v>4</v>
      </c>
      <c r="L187" s="14">
        <f t="shared" si="30"/>
        <v>4</v>
      </c>
      <c r="M187" s="14">
        <f t="shared" si="31"/>
        <v>3</v>
      </c>
      <c r="N187" s="14">
        <f t="shared" si="32"/>
        <v>3</v>
      </c>
      <c r="O187">
        <f t="shared" si="33"/>
        <v>2016</v>
      </c>
      <c r="P187">
        <f t="shared" si="34"/>
        <v>2</v>
      </c>
      <c r="Q187">
        <f t="shared" si="35"/>
        <v>5</v>
      </c>
      <c r="R187">
        <f t="shared" si="24"/>
        <v>2</v>
      </c>
    </row>
    <row r="188" spans="1:18" x14ac:dyDescent="0.2">
      <c r="A188" s="8">
        <v>42405</v>
      </c>
      <c r="B188" s="9">
        <v>504</v>
      </c>
      <c r="C188" s="10">
        <v>0.9375</v>
      </c>
      <c r="D188" s="9" t="s">
        <v>5</v>
      </c>
      <c r="E188" s="9">
        <v>5</v>
      </c>
      <c r="F188" s="9" t="s">
        <v>18</v>
      </c>
      <c r="G188" s="13">
        <f t="shared" si="25"/>
        <v>4</v>
      </c>
      <c r="H188">
        <f t="shared" si="26"/>
        <v>5</v>
      </c>
      <c r="I188" s="14">
        <f t="shared" si="27"/>
        <v>23</v>
      </c>
      <c r="J188" s="14">
        <f t="shared" si="28"/>
        <v>4</v>
      </c>
      <c r="K188" s="14">
        <f t="shared" si="29"/>
        <v>4</v>
      </c>
      <c r="L188" s="14">
        <f t="shared" si="30"/>
        <v>4</v>
      </c>
      <c r="M188" s="14">
        <f t="shared" si="31"/>
        <v>3</v>
      </c>
      <c r="N188" s="14">
        <f t="shared" si="32"/>
        <v>3</v>
      </c>
      <c r="O188">
        <f t="shared" si="33"/>
        <v>2016</v>
      </c>
      <c r="P188">
        <f t="shared" si="34"/>
        <v>2</v>
      </c>
      <c r="Q188">
        <f t="shared" si="35"/>
        <v>5</v>
      </c>
      <c r="R188">
        <f t="shared" si="24"/>
        <v>2</v>
      </c>
    </row>
    <row r="189" spans="1:18" x14ac:dyDescent="0.2">
      <c r="A189" s="8">
        <v>42405</v>
      </c>
      <c r="B189" s="9">
        <v>510</v>
      </c>
      <c r="C189" s="10">
        <v>0.98958333333333304</v>
      </c>
      <c r="D189" s="9" t="s">
        <v>5</v>
      </c>
      <c r="E189" s="9">
        <v>7</v>
      </c>
      <c r="F189" s="9" t="s">
        <v>20</v>
      </c>
      <c r="G189" s="13">
        <f t="shared" si="25"/>
        <v>8</v>
      </c>
      <c r="H189">
        <f t="shared" si="26"/>
        <v>5</v>
      </c>
      <c r="I189" s="14">
        <f t="shared" si="27"/>
        <v>24</v>
      </c>
      <c r="J189" s="14">
        <f t="shared" si="28"/>
        <v>3</v>
      </c>
      <c r="K189" s="14">
        <f t="shared" si="29"/>
        <v>1</v>
      </c>
      <c r="L189" s="14">
        <f t="shared" si="30"/>
        <v>3</v>
      </c>
      <c r="M189" s="14">
        <f t="shared" si="31"/>
        <v>3</v>
      </c>
      <c r="N189" s="14">
        <f t="shared" si="32"/>
        <v>3</v>
      </c>
      <c r="O189">
        <f t="shared" si="33"/>
        <v>2016</v>
      </c>
      <c r="P189">
        <f t="shared" si="34"/>
        <v>2</v>
      </c>
      <c r="Q189">
        <f t="shared" si="35"/>
        <v>5</v>
      </c>
      <c r="R189">
        <f t="shared" si="24"/>
        <v>3</v>
      </c>
    </row>
    <row r="190" spans="1:18" x14ac:dyDescent="0.2">
      <c r="A190" s="8">
        <v>42405</v>
      </c>
      <c r="B190" s="9">
        <v>512</v>
      </c>
      <c r="C190" s="10">
        <v>0.99097222222222203</v>
      </c>
      <c r="D190" s="9" t="s">
        <v>5</v>
      </c>
      <c r="E190" s="9">
        <v>46</v>
      </c>
      <c r="F190" s="9" t="s">
        <v>18</v>
      </c>
      <c r="G190" s="13">
        <f t="shared" si="25"/>
        <v>10</v>
      </c>
      <c r="H190">
        <f t="shared" si="26"/>
        <v>5</v>
      </c>
      <c r="I190" s="14">
        <f t="shared" si="27"/>
        <v>24</v>
      </c>
      <c r="J190" s="14">
        <f t="shared" si="28"/>
        <v>4</v>
      </c>
      <c r="K190" s="14">
        <f t="shared" si="29"/>
        <v>3</v>
      </c>
      <c r="L190" s="14">
        <f t="shared" si="30"/>
        <v>1</v>
      </c>
      <c r="M190" s="14">
        <f t="shared" si="31"/>
        <v>3</v>
      </c>
      <c r="N190" s="14">
        <f t="shared" si="32"/>
        <v>3</v>
      </c>
      <c r="O190">
        <f t="shared" si="33"/>
        <v>2016</v>
      </c>
      <c r="P190">
        <f t="shared" si="34"/>
        <v>2</v>
      </c>
      <c r="Q190">
        <f t="shared" si="35"/>
        <v>5</v>
      </c>
      <c r="R190">
        <f t="shared" si="24"/>
        <v>4</v>
      </c>
    </row>
    <row r="191" spans="1:18" x14ac:dyDescent="0.2">
      <c r="A191" s="8">
        <v>42405</v>
      </c>
      <c r="B191" s="9">
        <v>512</v>
      </c>
      <c r="C191" s="10">
        <v>0.99652777777777801</v>
      </c>
      <c r="D191" s="9" t="s">
        <v>5</v>
      </c>
      <c r="E191" s="9">
        <v>9</v>
      </c>
      <c r="F191" s="9" t="s">
        <v>18</v>
      </c>
      <c r="G191" s="13">
        <f t="shared" si="25"/>
        <v>10</v>
      </c>
      <c r="H191">
        <f t="shared" si="26"/>
        <v>5</v>
      </c>
      <c r="I191" s="14">
        <f t="shared" si="27"/>
        <v>24</v>
      </c>
      <c r="J191" s="14">
        <f t="shared" si="28"/>
        <v>4</v>
      </c>
      <c r="K191" s="14">
        <f t="shared" si="29"/>
        <v>3</v>
      </c>
      <c r="L191" s="14">
        <f t="shared" si="30"/>
        <v>1</v>
      </c>
      <c r="M191" s="14">
        <f t="shared" si="31"/>
        <v>3</v>
      </c>
      <c r="N191" s="14">
        <f t="shared" si="32"/>
        <v>3</v>
      </c>
      <c r="O191">
        <f t="shared" si="33"/>
        <v>2016</v>
      </c>
      <c r="P191">
        <f t="shared" si="34"/>
        <v>2</v>
      </c>
      <c r="Q191">
        <f t="shared" si="35"/>
        <v>5</v>
      </c>
      <c r="R191">
        <f t="shared" si="24"/>
        <v>3</v>
      </c>
    </row>
    <row r="192" spans="1:18" x14ac:dyDescent="0.2">
      <c r="A192" s="8">
        <v>42406</v>
      </c>
      <c r="B192" s="9">
        <v>501</v>
      </c>
      <c r="C192" s="10">
        <v>0</v>
      </c>
      <c r="D192" s="9" t="s">
        <v>6</v>
      </c>
      <c r="E192" s="9">
        <v>14</v>
      </c>
      <c r="F192" s="9" t="s">
        <v>18</v>
      </c>
      <c r="G192" s="13">
        <f t="shared" si="25"/>
        <v>1</v>
      </c>
      <c r="H192">
        <f t="shared" si="26"/>
        <v>6</v>
      </c>
      <c r="I192" s="14">
        <f t="shared" si="27"/>
        <v>1</v>
      </c>
      <c r="J192" s="14">
        <f t="shared" si="28"/>
        <v>4</v>
      </c>
      <c r="K192" s="14">
        <f t="shared" si="29"/>
        <v>3</v>
      </c>
      <c r="L192" s="14">
        <f t="shared" si="30"/>
        <v>2</v>
      </c>
      <c r="M192" s="14">
        <f t="shared" si="31"/>
        <v>1</v>
      </c>
      <c r="N192" s="14">
        <f t="shared" si="32"/>
        <v>1</v>
      </c>
      <c r="O192">
        <f t="shared" si="33"/>
        <v>2016</v>
      </c>
      <c r="P192">
        <f t="shared" si="34"/>
        <v>2</v>
      </c>
      <c r="Q192">
        <f t="shared" si="35"/>
        <v>6</v>
      </c>
      <c r="R192">
        <f t="shared" si="24"/>
        <v>4</v>
      </c>
    </row>
    <row r="193" spans="1:18" x14ac:dyDescent="0.2">
      <c r="A193" s="8">
        <v>42406</v>
      </c>
      <c r="B193" s="9">
        <v>504</v>
      </c>
      <c r="C193" s="10">
        <v>1.0416666666666701E-2</v>
      </c>
      <c r="D193" s="9" t="s">
        <v>6</v>
      </c>
      <c r="E193" s="9">
        <v>8</v>
      </c>
      <c r="F193" s="9" t="s">
        <v>19</v>
      </c>
      <c r="G193" s="13">
        <f t="shared" si="25"/>
        <v>4</v>
      </c>
      <c r="H193">
        <f t="shared" si="26"/>
        <v>6</v>
      </c>
      <c r="I193" s="14">
        <f t="shared" si="27"/>
        <v>1</v>
      </c>
      <c r="J193" s="14">
        <f t="shared" si="28"/>
        <v>2</v>
      </c>
      <c r="K193" s="14">
        <f t="shared" si="29"/>
        <v>4</v>
      </c>
      <c r="L193" s="14">
        <f t="shared" si="30"/>
        <v>4</v>
      </c>
      <c r="M193" s="14">
        <f t="shared" si="31"/>
        <v>3</v>
      </c>
      <c r="N193" s="14">
        <f t="shared" si="32"/>
        <v>3</v>
      </c>
      <c r="O193">
        <f t="shared" si="33"/>
        <v>2016</v>
      </c>
      <c r="P193">
        <f t="shared" si="34"/>
        <v>2</v>
      </c>
      <c r="Q193">
        <f t="shared" si="35"/>
        <v>6</v>
      </c>
      <c r="R193">
        <f t="shared" si="24"/>
        <v>3</v>
      </c>
    </row>
    <row r="194" spans="1:18" x14ac:dyDescent="0.2">
      <c r="A194" s="8">
        <v>42406</v>
      </c>
      <c r="B194" s="9">
        <v>510</v>
      </c>
      <c r="C194" s="10">
        <v>9.7222222222222196E-2</v>
      </c>
      <c r="D194" s="9" t="s">
        <v>6</v>
      </c>
      <c r="E194" s="9">
        <v>50</v>
      </c>
      <c r="F194" s="9" t="s">
        <v>20</v>
      </c>
      <c r="G194" s="13">
        <f t="shared" si="25"/>
        <v>8</v>
      </c>
      <c r="H194">
        <f t="shared" si="26"/>
        <v>6</v>
      </c>
      <c r="I194" s="14">
        <f t="shared" si="27"/>
        <v>3</v>
      </c>
      <c r="J194" s="14">
        <f t="shared" si="28"/>
        <v>3</v>
      </c>
      <c r="K194" s="14">
        <f t="shared" si="29"/>
        <v>1</v>
      </c>
      <c r="L194" s="14">
        <f t="shared" si="30"/>
        <v>3</v>
      </c>
      <c r="M194" s="14">
        <f t="shared" si="31"/>
        <v>3</v>
      </c>
      <c r="N194" s="14">
        <f t="shared" si="32"/>
        <v>3</v>
      </c>
      <c r="O194">
        <f t="shared" si="33"/>
        <v>2016</v>
      </c>
      <c r="P194">
        <f t="shared" si="34"/>
        <v>2</v>
      </c>
      <c r="Q194">
        <f t="shared" si="35"/>
        <v>6</v>
      </c>
      <c r="R194">
        <f t="shared" ref="R194:R257" si="36">IF(E194=0,1,(IF(E194&lt;=5,2,(IF(E194&lt;=10,3,(IF(E194&gt;=11,4)))))))</f>
        <v>4</v>
      </c>
    </row>
    <row r="195" spans="1:18" x14ac:dyDescent="0.2">
      <c r="A195" s="8">
        <v>42406</v>
      </c>
      <c r="B195" s="9">
        <v>510</v>
      </c>
      <c r="C195" s="10">
        <v>0.211805555555556</v>
      </c>
      <c r="D195" s="9" t="s">
        <v>6</v>
      </c>
      <c r="E195" s="9">
        <v>15</v>
      </c>
      <c r="F195" s="9" t="s">
        <v>18</v>
      </c>
      <c r="G195" s="13">
        <f t="shared" ref="G195:G258" si="37">IF(B195=501,1,(IF(B195=502,2,(IF(B195=503,3,(IF(B195=504,4,(IF(B195=505,5,(IF(B195=506,6,(IF(B195=509,7,(IF(B195=510,8,(IF(B195=511,9,(IF(B195=512,10,(IF(B195=514,11)))))))))))))))))))))</f>
        <v>8</v>
      </c>
      <c r="H195">
        <f t="shared" ref="H195:H258" si="38">IF(D195="Friday",5,(IF(D195="Saturday",6,(IF(D195="Sunday",7,(IF(D195="Monday",1,(IF(D195="Tuesday",2,(IF(D195="Wednesday",3,(IF(D195="Thursday",4,0)))))))))))))</f>
        <v>6</v>
      </c>
      <c r="I195" s="14">
        <f t="shared" ref="I195:I258" si="39">(ROUNDDOWN(C195*24,0)+1)</f>
        <v>6</v>
      </c>
      <c r="J195" s="14">
        <f t="shared" ref="J195:J258" si="40">IF(F195="N",1,(IF(F195="E",2,(IF(F195="S",3,(IF(F195="W",4)))))))</f>
        <v>4</v>
      </c>
      <c r="K195" s="14">
        <f t="shared" ref="K195:K258" si="41">IF(B195=501,3,(IF(B195=502,2,(IF(B195=503,3,(IF(B195=504,4,(IF(B195=505,3,(IF(B195=506,4,(IF(B195=509,1,(IF(B195=510,1,(IF(B195=511,1,(IF(B195=512,3,(IF(B195=514,2)))))))))))))))))))))</f>
        <v>1</v>
      </c>
      <c r="L195" s="14">
        <f t="shared" ref="L195:L258" si="42">IF(B195=501,2,(IF(B195=502,1,(IF(B195=503,2,(IF(B195=504,4,(IF(B195=505,3,(IF(B195=506,2,(IF(B195=509,2,(IF(B195=510,3,(IF(B195=511,3,(IF(B195=512,1,(IF(B195=514,1)))))))))))))))))))))</f>
        <v>3</v>
      </c>
      <c r="M195" s="14">
        <f t="shared" ref="M195:M258" si="43">IF(B195=501,1,(IF(B195=502,3,(IF(B195=503,1,(IF(B195=504,3,(IF(B195=505,4,(IF(B195=506,2,(IF(B195=509,2,(IF(B195=510,3,(IF(B195=511,2,(IF(B195=512,3,(IF(B195=514,3)))))))))))))))))))))</f>
        <v>3</v>
      </c>
      <c r="N195" s="14">
        <f t="shared" ref="N195:N258" si="44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5">YEAR(A195)</f>
        <v>2016</v>
      </c>
      <c r="P195">
        <f t="shared" ref="P195:P258" si="46">MONTH(A195)</f>
        <v>2</v>
      </c>
      <c r="Q195">
        <f t="shared" ref="Q195:Q258" si="47">DAY(A195)</f>
        <v>6</v>
      </c>
      <c r="R195">
        <f t="shared" si="36"/>
        <v>4</v>
      </c>
    </row>
    <row r="196" spans="1:18" x14ac:dyDescent="0.2">
      <c r="A196" s="8">
        <v>42406</v>
      </c>
      <c r="B196" s="9">
        <v>504</v>
      </c>
      <c r="C196" s="10">
        <v>0.22222222222222199</v>
      </c>
      <c r="D196" s="9" t="s">
        <v>6</v>
      </c>
      <c r="E196" s="9">
        <v>9</v>
      </c>
      <c r="F196" s="9" t="s">
        <v>13</v>
      </c>
      <c r="G196" s="13">
        <f t="shared" si="37"/>
        <v>4</v>
      </c>
      <c r="H196">
        <f t="shared" si="38"/>
        <v>6</v>
      </c>
      <c r="I196" s="14">
        <f t="shared" si="39"/>
        <v>6</v>
      </c>
      <c r="J196" s="14">
        <f t="shared" si="40"/>
        <v>1</v>
      </c>
      <c r="K196" s="14">
        <f t="shared" si="41"/>
        <v>4</v>
      </c>
      <c r="L196" s="14">
        <f t="shared" si="42"/>
        <v>4</v>
      </c>
      <c r="M196" s="14">
        <f t="shared" si="43"/>
        <v>3</v>
      </c>
      <c r="N196" s="14">
        <f t="shared" si="44"/>
        <v>3</v>
      </c>
      <c r="O196">
        <f t="shared" si="45"/>
        <v>2016</v>
      </c>
      <c r="P196">
        <f t="shared" si="46"/>
        <v>2</v>
      </c>
      <c r="Q196">
        <f t="shared" si="47"/>
        <v>6</v>
      </c>
      <c r="R196">
        <f t="shared" si="36"/>
        <v>3</v>
      </c>
    </row>
    <row r="197" spans="1:18" x14ac:dyDescent="0.2">
      <c r="A197" s="8">
        <v>42406</v>
      </c>
      <c r="B197" s="9">
        <v>505</v>
      </c>
      <c r="C197" s="10">
        <v>0.233333333333333</v>
      </c>
      <c r="D197" s="9" t="s">
        <v>6</v>
      </c>
      <c r="E197" s="9">
        <v>5</v>
      </c>
      <c r="F197" s="9" t="s">
        <v>19</v>
      </c>
      <c r="G197" s="13">
        <f t="shared" si="37"/>
        <v>5</v>
      </c>
      <c r="H197">
        <f t="shared" si="38"/>
        <v>6</v>
      </c>
      <c r="I197" s="14">
        <f t="shared" si="39"/>
        <v>6</v>
      </c>
      <c r="J197" s="14">
        <f t="shared" si="40"/>
        <v>2</v>
      </c>
      <c r="K197" s="14">
        <f t="shared" si="41"/>
        <v>3</v>
      </c>
      <c r="L197" s="14">
        <f t="shared" si="42"/>
        <v>3</v>
      </c>
      <c r="M197" s="14">
        <f t="shared" si="43"/>
        <v>4</v>
      </c>
      <c r="N197" s="14">
        <f t="shared" si="44"/>
        <v>4</v>
      </c>
      <c r="O197">
        <f t="shared" si="45"/>
        <v>2016</v>
      </c>
      <c r="P197">
        <f t="shared" si="46"/>
        <v>2</v>
      </c>
      <c r="Q197">
        <f t="shared" si="47"/>
        <v>6</v>
      </c>
      <c r="R197">
        <f t="shared" si="36"/>
        <v>2</v>
      </c>
    </row>
    <row r="198" spans="1:18" x14ac:dyDescent="0.2">
      <c r="A198" s="8">
        <v>42406</v>
      </c>
      <c r="B198" s="9">
        <v>505</v>
      </c>
      <c r="C198" s="10">
        <v>0.31458333333333299</v>
      </c>
      <c r="D198" s="9" t="s">
        <v>6</v>
      </c>
      <c r="E198" s="9">
        <v>10</v>
      </c>
      <c r="F198" s="9" t="s">
        <v>19</v>
      </c>
      <c r="G198" s="13">
        <f t="shared" si="37"/>
        <v>5</v>
      </c>
      <c r="H198">
        <f t="shared" si="38"/>
        <v>6</v>
      </c>
      <c r="I198" s="14">
        <f t="shared" si="39"/>
        <v>8</v>
      </c>
      <c r="J198" s="14">
        <f t="shared" si="40"/>
        <v>2</v>
      </c>
      <c r="K198" s="14">
        <f t="shared" si="41"/>
        <v>3</v>
      </c>
      <c r="L198" s="14">
        <f t="shared" si="42"/>
        <v>3</v>
      </c>
      <c r="M198" s="14">
        <f t="shared" si="43"/>
        <v>4</v>
      </c>
      <c r="N198" s="14">
        <f t="shared" si="44"/>
        <v>4</v>
      </c>
      <c r="O198">
        <f t="shared" si="45"/>
        <v>2016</v>
      </c>
      <c r="P198">
        <f t="shared" si="46"/>
        <v>2</v>
      </c>
      <c r="Q198">
        <f t="shared" si="47"/>
        <v>6</v>
      </c>
      <c r="R198">
        <f t="shared" si="36"/>
        <v>3</v>
      </c>
    </row>
    <row r="199" spans="1:18" x14ac:dyDescent="0.2">
      <c r="A199" s="8">
        <v>42406</v>
      </c>
      <c r="B199" s="9">
        <v>512</v>
      </c>
      <c r="C199" s="10">
        <v>0.33888888888888902</v>
      </c>
      <c r="D199" s="9" t="s">
        <v>6</v>
      </c>
      <c r="E199" s="9">
        <v>11</v>
      </c>
      <c r="F199" s="9" t="s">
        <v>19</v>
      </c>
      <c r="G199" s="13">
        <f t="shared" si="37"/>
        <v>10</v>
      </c>
      <c r="H199">
        <f t="shared" si="38"/>
        <v>6</v>
      </c>
      <c r="I199" s="14">
        <f t="shared" si="39"/>
        <v>9</v>
      </c>
      <c r="J199" s="14">
        <f t="shared" si="40"/>
        <v>2</v>
      </c>
      <c r="K199" s="14">
        <f t="shared" si="41"/>
        <v>3</v>
      </c>
      <c r="L199" s="14">
        <f t="shared" si="42"/>
        <v>1</v>
      </c>
      <c r="M199" s="14">
        <f t="shared" si="43"/>
        <v>3</v>
      </c>
      <c r="N199" s="14">
        <f t="shared" si="44"/>
        <v>3</v>
      </c>
      <c r="O199">
        <f t="shared" si="45"/>
        <v>2016</v>
      </c>
      <c r="P199">
        <f t="shared" si="46"/>
        <v>2</v>
      </c>
      <c r="Q199">
        <f t="shared" si="47"/>
        <v>6</v>
      </c>
      <c r="R199">
        <f t="shared" si="36"/>
        <v>4</v>
      </c>
    </row>
    <row r="200" spans="1:18" x14ac:dyDescent="0.2">
      <c r="A200" s="8">
        <v>42406</v>
      </c>
      <c r="B200" s="9">
        <v>512</v>
      </c>
      <c r="C200" s="10">
        <v>0.375</v>
      </c>
      <c r="D200" s="9" t="s">
        <v>6</v>
      </c>
      <c r="E200" s="9">
        <v>6</v>
      </c>
      <c r="F200" s="9" t="s">
        <v>13</v>
      </c>
      <c r="G200" s="13">
        <f t="shared" si="37"/>
        <v>10</v>
      </c>
      <c r="H200">
        <f t="shared" si="38"/>
        <v>6</v>
      </c>
      <c r="I200" s="14">
        <f t="shared" si="39"/>
        <v>10</v>
      </c>
      <c r="J200" s="14">
        <f t="shared" si="40"/>
        <v>1</v>
      </c>
      <c r="K200" s="14">
        <f t="shared" si="41"/>
        <v>3</v>
      </c>
      <c r="L200" s="14">
        <f t="shared" si="42"/>
        <v>1</v>
      </c>
      <c r="M200" s="14">
        <f t="shared" si="43"/>
        <v>3</v>
      </c>
      <c r="N200" s="14">
        <f t="shared" si="44"/>
        <v>3</v>
      </c>
      <c r="O200">
        <f t="shared" si="45"/>
        <v>2016</v>
      </c>
      <c r="P200">
        <f t="shared" si="46"/>
        <v>2</v>
      </c>
      <c r="Q200">
        <f t="shared" si="47"/>
        <v>6</v>
      </c>
      <c r="R200">
        <f t="shared" si="36"/>
        <v>3</v>
      </c>
    </row>
    <row r="201" spans="1:18" x14ac:dyDescent="0.2">
      <c r="A201" s="8">
        <v>42406</v>
      </c>
      <c r="B201" s="9">
        <v>501</v>
      </c>
      <c r="C201" s="10">
        <v>0.38750000000000001</v>
      </c>
      <c r="D201" s="9" t="s">
        <v>6</v>
      </c>
      <c r="E201" s="9">
        <v>5</v>
      </c>
      <c r="F201" s="9" t="s">
        <v>18</v>
      </c>
      <c r="G201" s="13">
        <f t="shared" si="37"/>
        <v>1</v>
      </c>
      <c r="H201">
        <f t="shared" si="38"/>
        <v>6</v>
      </c>
      <c r="I201" s="14">
        <f t="shared" si="39"/>
        <v>10</v>
      </c>
      <c r="J201" s="14">
        <f t="shared" si="40"/>
        <v>4</v>
      </c>
      <c r="K201" s="14">
        <f t="shared" si="41"/>
        <v>3</v>
      </c>
      <c r="L201" s="14">
        <f t="shared" si="42"/>
        <v>2</v>
      </c>
      <c r="M201" s="14">
        <f t="shared" si="43"/>
        <v>1</v>
      </c>
      <c r="N201" s="14">
        <f t="shared" si="44"/>
        <v>1</v>
      </c>
      <c r="O201">
        <f t="shared" si="45"/>
        <v>2016</v>
      </c>
      <c r="P201">
        <f t="shared" si="46"/>
        <v>2</v>
      </c>
      <c r="Q201">
        <f t="shared" si="47"/>
        <v>6</v>
      </c>
      <c r="R201">
        <f t="shared" si="36"/>
        <v>2</v>
      </c>
    </row>
    <row r="202" spans="1:18" x14ac:dyDescent="0.2">
      <c r="A202" s="8">
        <v>42406</v>
      </c>
      <c r="B202" s="9">
        <v>501</v>
      </c>
      <c r="C202" s="10">
        <v>0.52291666666666703</v>
      </c>
      <c r="D202" s="9" t="s">
        <v>6</v>
      </c>
      <c r="E202" s="9">
        <v>5</v>
      </c>
      <c r="F202" s="9" t="s">
        <v>18</v>
      </c>
      <c r="G202" s="13">
        <f t="shared" si="37"/>
        <v>1</v>
      </c>
      <c r="H202">
        <f t="shared" si="38"/>
        <v>6</v>
      </c>
      <c r="I202" s="14">
        <f t="shared" si="39"/>
        <v>13</v>
      </c>
      <c r="J202" s="14">
        <f t="shared" si="40"/>
        <v>4</v>
      </c>
      <c r="K202" s="14">
        <f t="shared" si="41"/>
        <v>3</v>
      </c>
      <c r="L202" s="14">
        <f t="shared" si="42"/>
        <v>2</v>
      </c>
      <c r="M202" s="14">
        <f t="shared" si="43"/>
        <v>1</v>
      </c>
      <c r="N202" s="14">
        <f t="shared" si="44"/>
        <v>1</v>
      </c>
      <c r="O202">
        <f t="shared" si="45"/>
        <v>2016</v>
      </c>
      <c r="P202">
        <f t="shared" si="46"/>
        <v>2</v>
      </c>
      <c r="Q202">
        <f t="shared" si="47"/>
        <v>6</v>
      </c>
      <c r="R202">
        <f t="shared" si="36"/>
        <v>2</v>
      </c>
    </row>
    <row r="203" spans="1:18" x14ac:dyDescent="0.2">
      <c r="A203" s="8">
        <v>42406</v>
      </c>
      <c r="B203" s="9">
        <v>505</v>
      </c>
      <c r="C203" s="10">
        <v>0.57499999999999996</v>
      </c>
      <c r="D203" s="9" t="s">
        <v>6</v>
      </c>
      <c r="E203" s="9">
        <v>5</v>
      </c>
      <c r="F203" s="9" t="s">
        <v>19</v>
      </c>
      <c r="G203" s="13">
        <f t="shared" si="37"/>
        <v>5</v>
      </c>
      <c r="H203">
        <f t="shared" si="38"/>
        <v>6</v>
      </c>
      <c r="I203" s="14">
        <f t="shared" si="39"/>
        <v>14</v>
      </c>
      <c r="J203" s="14">
        <f t="shared" si="40"/>
        <v>2</v>
      </c>
      <c r="K203" s="14">
        <f t="shared" si="41"/>
        <v>3</v>
      </c>
      <c r="L203" s="14">
        <f t="shared" si="42"/>
        <v>3</v>
      </c>
      <c r="M203" s="14">
        <f t="shared" si="43"/>
        <v>4</v>
      </c>
      <c r="N203" s="14">
        <f t="shared" si="44"/>
        <v>4</v>
      </c>
      <c r="O203">
        <f t="shared" si="45"/>
        <v>2016</v>
      </c>
      <c r="P203">
        <f t="shared" si="46"/>
        <v>2</v>
      </c>
      <c r="Q203">
        <f t="shared" si="47"/>
        <v>6</v>
      </c>
      <c r="R203">
        <f t="shared" si="36"/>
        <v>2</v>
      </c>
    </row>
    <row r="204" spans="1:18" x14ac:dyDescent="0.2">
      <c r="A204" s="8">
        <v>42406</v>
      </c>
      <c r="B204" s="9">
        <v>505</v>
      </c>
      <c r="C204" s="10">
        <v>0.625</v>
      </c>
      <c r="D204" s="9" t="s">
        <v>6</v>
      </c>
      <c r="E204" s="9">
        <v>7</v>
      </c>
      <c r="F204" s="9" t="s">
        <v>20</v>
      </c>
      <c r="G204" s="13">
        <f t="shared" si="37"/>
        <v>5</v>
      </c>
      <c r="H204">
        <f t="shared" si="38"/>
        <v>6</v>
      </c>
      <c r="I204" s="14">
        <f t="shared" si="39"/>
        <v>16</v>
      </c>
      <c r="J204" s="14">
        <f t="shared" si="40"/>
        <v>3</v>
      </c>
      <c r="K204" s="14">
        <f t="shared" si="41"/>
        <v>3</v>
      </c>
      <c r="L204" s="14">
        <f t="shared" si="42"/>
        <v>3</v>
      </c>
      <c r="M204" s="14">
        <f t="shared" si="43"/>
        <v>4</v>
      </c>
      <c r="N204" s="14">
        <f t="shared" si="44"/>
        <v>4</v>
      </c>
      <c r="O204">
        <f t="shared" si="45"/>
        <v>2016</v>
      </c>
      <c r="P204">
        <f t="shared" si="46"/>
        <v>2</v>
      </c>
      <c r="Q204">
        <f t="shared" si="47"/>
        <v>6</v>
      </c>
      <c r="R204">
        <f t="shared" si="36"/>
        <v>3</v>
      </c>
    </row>
    <row r="205" spans="1:18" x14ac:dyDescent="0.2">
      <c r="A205" s="8">
        <v>42406</v>
      </c>
      <c r="B205" s="9">
        <v>506</v>
      </c>
      <c r="C205" s="10">
        <v>0.75694444444444398</v>
      </c>
      <c r="D205" s="9" t="s">
        <v>6</v>
      </c>
      <c r="E205" s="9">
        <v>10</v>
      </c>
      <c r="F205" s="9" t="s">
        <v>18</v>
      </c>
      <c r="G205" s="13">
        <f t="shared" si="37"/>
        <v>6</v>
      </c>
      <c r="H205">
        <f t="shared" si="38"/>
        <v>6</v>
      </c>
      <c r="I205" s="14">
        <f t="shared" si="39"/>
        <v>19</v>
      </c>
      <c r="J205" s="14">
        <f t="shared" si="40"/>
        <v>4</v>
      </c>
      <c r="K205" s="14">
        <f t="shared" si="41"/>
        <v>4</v>
      </c>
      <c r="L205" s="14">
        <f t="shared" si="42"/>
        <v>2</v>
      </c>
      <c r="M205" s="14">
        <f t="shared" si="43"/>
        <v>2</v>
      </c>
      <c r="N205" s="14">
        <f t="shared" si="44"/>
        <v>2</v>
      </c>
      <c r="O205">
        <f t="shared" si="45"/>
        <v>2016</v>
      </c>
      <c r="P205">
        <f t="shared" si="46"/>
        <v>2</v>
      </c>
      <c r="Q205">
        <f t="shared" si="47"/>
        <v>6</v>
      </c>
      <c r="R205">
        <f t="shared" si="36"/>
        <v>3</v>
      </c>
    </row>
    <row r="206" spans="1:18" x14ac:dyDescent="0.2">
      <c r="A206" s="8">
        <v>42406</v>
      </c>
      <c r="B206" s="9">
        <v>506</v>
      </c>
      <c r="C206" s="10">
        <v>0.75694444444444398</v>
      </c>
      <c r="D206" s="9" t="s">
        <v>6</v>
      </c>
      <c r="E206" s="9">
        <v>35</v>
      </c>
      <c r="F206" s="9" t="s">
        <v>19</v>
      </c>
      <c r="G206" s="13">
        <f t="shared" si="37"/>
        <v>6</v>
      </c>
      <c r="H206">
        <f t="shared" si="38"/>
        <v>6</v>
      </c>
      <c r="I206" s="14">
        <f t="shared" si="39"/>
        <v>19</v>
      </c>
      <c r="J206" s="14">
        <f t="shared" si="40"/>
        <v>2</v>
      </c>
      <c r="K206" s="14">
        <f t="shared" si="41"/>
        <v>4</v>
      </c>
      <c r="L206" s="14">
        <f t="shared" si="42"/>
        <v>2</v>
      </c>
      <c r="M206" s="14">
        <f t="shared" si="43"/>
        <v>2</v>
      </c>
      <c r="N206" s="14">
        <f t="shared" si="44"/>
        <v>2</v>
      </c>
      <c r="O206">
        <f t="shared" si="45"/>
        <v>2016</v>
      </c>
      <c r="P206">
        <f t="shared" si="46"/>
        <v>2</v>
      </c>
      <c r="Q206">
        <f t="shared" si="47"/>
        <v>6</v>
      </c>
      <c r="R206">
        <f t="shared" si="36"/>
        <v>4</v>
      </c>
    </row>
    <row r="207" spans="1:18" x14ac:dyDescent="0.2">
      <c r="A207" s="8">
        <v>42406</v>
      </c>
      <c r="B207" s="9">
        <v>509</v>
      </c>
      <c r="C207" s="10">
        <v>0.78819444444444398</v>
      </c>
      <c r="D207" s="9" t="s">
        <v>6</v>
      </c>
      <c r="E207" s="9">
        <v>6</v>
      </c>
      <c r="F207" s="9" t="s">
        <v>19</v>
      </c>
      <c r="G207" s="13">
        <f t="shared" si="37"/>
        <v>7</v>
      </c>
      <c r="H207">
        <f t="shared" si="38"/>
        <v>6</v>
      </c>
      <c r="I207" s="14">
        <f t="shared" si="39"/>
        <v>19</v>
      </c>
      <c r="J207" s="14">
        <f t="shared" si="40"/>
        <v>2</v>
      </c>
      <c r="K207" s="14">
        <f t="shared" si="41"/>
        <v>1</v>
      </c>
      <c r="L207" s="14">
        <f t="shared" si="42"/>
        <v>2</v>
      </c>
      <c r="M207" s="14">
        <f t="shared" si="43"/>
        <v>2</v>
      </c>
      <c r="N207" s="14">
        <f t="shared" si="44"/>
        <v>2</v>
      </c>
      <c r="O207">
        <f t="shared" si="45"/>
        <v>2016</v>
      </c>
      <c r="P207">
        <f t="shared" si="46"/>
        <v>2</v>
      </c>
      <c r="Q207">
        <f t="shared" si="47"/>
        <v>6</v>
      </c>
      <c r="R207">
        <f t="shared" si="36"/>
        <v>3</v>
      </c>
    </row>
    <row r="208" spans="1:18" x14ac:dyDescent="0.2">
      <c r="A208" s="8">
        <v>42406</v>
      </c>
      <c r="B208" s="9">
        <v>510</v>
      </c>
      <c r="C208" s="10">
        <v>0.79027777777777797</v>
      </c>
      <c r="D208" s="9" t="s">
        <v>6</v>
      </c>
      <c r="E208" s="9">
        <v>9</v>
      </c>
      <c r="F208" s="9" t="s">
        <v>13</v>
      </c>
      <c r="G208" s="13">
        <f t="shared" si="37"/>
        <v>8</v>
      </c>
      <c r="H208">
        <f t="shared" si="38"/>
        <v>6</v>
      </c>
      <c r="I208" s="14">
        <f t="shared" si="39"/>
        <v>19</v>
      </c>
      <c r="J208" s="14">
        <f t="shared" si="40"/>
        <v>1</v>
      </c>
      <c r="K208" s="14">
        <f t="shared" si="41"/>
        <v>1</v>
      </c>
      <c r="L208" s="14">
        <f t="shared" si="42"/>
        <v>3</v>
      </c>
      <c r="M208" s="14">
        <f t="shared" si="43"/>
        <v>3</v>
      </c>
      <c r="N208" s="14">
        <f t="shared" si="44"/>
        <v>3</v>
      </c>
      <c r="O208">
        <f t="shared" si="45"/>
        <v>2016</v>
      </c>
      <c r="P208">
        <f t="shared" si="46"/>
        <v>2</v>
      </c>
      <c r="Q208">
        <f t="shared" si="47"/>
        <v>6</v>
      </c>
      <c r="R208">
        <f t="shared" si="36"/>
        <v>3</v>
      </c>
    </row>
    <row r="209" spans="1:18" x14ac:dyDescent="0.2">
      <c r="A209" s="8">
        <v>42406</v>
      </c>
      <c r="B209" s="9">
        <v>512</v>
      </c>
      <c r="C209" s="10">
        <v>0.86944444444444402</v>
      </c>
      <c r="D209" s="9" t="s">
        <v>6</v>
      </c>
      <c r="E209" s="9">
        <v>28</v>
      </c>
      <c r="F209" s="9" t="s">
        <v>19</v>
      </c>
      <c r="G209" s="13">
        <f t="shared" si="37"/>
        <v>10</v>
      </c>
      <c r="H209">
        <f t="shared" si="38"/>
        <v>6</v>
      </c>
      <c r="I209" s="14">
        <f t="shared" si="39"/>
        <v>21</v>
      </c>
      <c r="J209" s="14">
        <f t="shared" si="40"/>
        <v>2</v>
      </c>
      <c r="K209" s="14">
        <f t="shared" si="41"/>
        <v>3</v>
      </c>
      <c r="L209" s="14">
        <f t="shared" si="42"/>
        <v>1</v>
      </c>
      <c r="M209" s="14">
        <f t="shared" si="43"/>
        <v>3</v>
      </c>
      <c r="N209" s="14">
        <f t="shared" si="44"/>
        <v>3</v>
      </c>
      <c r="O209">
        <f t="shared" si="45"/>
        <v>2016</v>
      </c>
      <c r="P209">
        <f t="shared" si="46"/>
        <v>2</v>
      </c>
      <c r="Q209">
        <f t="shared" si="47"/>
        <v>6</v>
      </c>
      <c r="R209">
        <f t="shared" si="36"/>
        <v>4</v>
      </c>
    </row>
    <row r="210" spans="1:18" x14ac:dyDescent="0.2">
      <c r="A210" s="8">
        <v>42406</v>
      </c>
      <c r="B210" s="9">
        <v>512</v>
      </c>
      <c r="C210" s="10">
        <v>0.87361111111111101</v>
      </c>
      <c r="D210" s="9" t="s">
        <v>6</v>
      </c>
      <c r="E210" s="9">
        <v>6</v>
      </c>
      <c r="F210" s="9" t="s">
        <v>19</v>
      </c>
      <c r="G210" s="13">
        <f t="shared" si="37"/>
        <v>10</v>
      </c>
      <c r="H210">
        <f t="shared" si="38"/>
        <v>6</v>
      </c>
      <c r="I210" s="14">
        <f t="shared" si="39"/>
        <v>21</v>
      </c>
      <c r="J210" s="14">
        <f t="shared" si="40"/>
        <v>2</v>
      </c>
      <c r="K210" s="14">
        <f t="shared" si="41"/>
        <v>3</v>
      </c>
      <c r="L210" s="14">
        <f t="shared" si="42"/>
        <v>1</v>
      </c>
      <c r="M210" s="14">
        <f t="shared" si="43"/>
        <v>3</v>
      </c>
      <c r="N210" s="14">
        <f t="shared" si="44"/>
        <v>3</v>
      </c>
      <c r="O210">
        <f t="shared" si="45"/>
        <v>2016</v>
      </c>
      <c r="P210">
        <f t="shared" si="46"/>
        <v>2</v>
      </c>
      <c r="Q210">
        <f t="shared" si="47"/>
        <v>6</v>
      </c>
      <c r="R210">
        <f t="shared" si="36"/>
        <v>3</v>
      </c>
    </row>
    <row r="211" spans="1:18" x14ac:dyDescent="0.2">
      <c r="A211" s="8">
        <v>42406</v>
      </c>
      <c r="B211" s="9">
        <v>504</v>
      </c>
      <c r="C211" s="10">
        <v>0.9375</v>
      </c>
      <c r="D211" s="9" t="s">
        <v>6</v>
      </c>
      <c r="E211" s="9">
        <v>8</v>
      </c>
      <c r="F211" s="9" t="s">
        <v>18</v>
      </c>
      <c r="G211" s="13">
        <f t="shared" si="37"/>
        <v>4</v>
      </c>
      <c r="H211">
        <f t="shared" si="38"/>
        <v>6</v>
      </c>
      <c r="I211" s="14">
        <f t="shared" si="39"/>
        <v>23</v>
      </c>
      <c r="J211" s="14">
        <f t="shared" si="40"/>
        <v>4</v>
      </c>
      <c r="K211" s="14">
        <f t="shared" si="41"/>
        <v>4</v>
      </c>
      <c r="L211" s="14">
        <f t="shared" si="42"/>
        <v>4</v>
      </c>
      <c r="M211" s="14">
        <f t="shared" si="43"/>
        <v>3</v>
      </c>
      <c r="N211" s="14">
        <f t="shared" si="44"/>
        <v>3</v>
      </c>
      <c r="O211">
        <f t="shared" si="45"/>
        <v>2016</v>
      </c>
      <c r="P211">
        <f t="shared" si="46"/>
        <v>2</v>
      </c>
      <c r="Q211">
        <f t="shared" si="47"/>
        <v>6</v>
      </c>
      <c r="R211">
        <f t="shared" si="36"/>
        <v>3</v>
      </c>
    </row>
    <row r="212" spans="1:18" x14ac:dyDescent="0.2">
      <c r="A212" s="8">
        <v>42407</v>
      </c>
      <c r="B212" s="9">
        <v>512</v>
      </c>
      <c r="C212" s="10">
        <v>0.343055555555556</v>
      </c>
      <c r="D212" s="9" t="s">
        <v>7</v>
      </c>
      <c r="E212" s="9">
        <v>6</v>
      </c>
      <c r="F212" s="9" t="s">
        <v>13</v>
      </c>
      <c r="G212" s="13">
        <f t="shared" si="37"/>
        <v>10</v>
      </c>
      <c r="H212">
        <f t="shared" si="38"/>
        <v>7</v>
      </c>
      <c r="I212" s="14">
        <f t="shared" si="39"/>
        <v>9</v>
      </c>
      <c r="J212" s="14">
        <f t="shared" si="40"/>
        <v>1</v>
      </c>
      <c r="K212" s="14">
        <f t="shared" si="41"/>
        <v>3</v>
      </c>
      <c r="L212" s="14">
        <f t="shared" si="42"/>
        <v>1</v>
      </c>
      <c r="M212" s="14">
        <f t="shared" si="43"/>
        <v>3</v>
      </c>
      <c r="N212" s="14">
        <f t="shared" si="44"/>
        <v>3</v>
      </c>
      <c r="O212">
        <f t="shared" si="45"/>
        <v>2016</v>
      </c>
      <c r="P212">
        <f t="shared" si="46"/>
        <v>2</v>
      </c>
      <c r="Q212">
        <f t="shared" si="47"/>
        <v>7</v>
      </c>
      <c r="R212">
        <f t="shared" si="36"/>
        <v>3</v>
      </c>
    </row>
    <row r="213" spans="1:18" x14ac:dyDescent="0.2">
      <c r="A213" s="8">
        <v>42407</v>
      </c>
      <c r="B213" s="9">
        <v>504</v>
      </c>
      <c r="C213" s="10">
        <v>0.35763888888888901</v>
      </c>
      <c r="D213" s="9" t="s">
        <v>7</v>
      </c>
      <c r="E213" s="9">
        <v>5</v>
      </c>
      <c r="F213" s="9" t="s">
        <v>18</v>
      </c>
      <c r="G213" s="13">
        <f t="shared" si="37"/>
        <v>4</v>
      </c>
      <c r="H213">
        <f t="shared" si="38"/>
        <v>7</v>
      </c>
      <c r="I213" s="14">
        <f t="shared" si="39"/>
        <v>9</v>
      </c>
      <c r="J213" s="14">
        <f t="shared" si="40"/>
        <v>4</v>
      </c>
      <c r="K213" s="14">
        <f t="shared" si="41"/>
        <v>4</v>
      </c>
      <c r="L213" s="14">
        <f t="shared" si="42"/>
        <v>4</v>
      </c>
      <c r="M213" s="14">
        <f t="shared" si="43"/>
        <v>3</v>
      </c>
      <c r="N213" s="14">
        <f t="shared" si="44"/>
        <v>3</v>
      </c>
      <c r="O213">
        <f t="shared" si="45"/>
        <v>2016</v>
      </c>
      <c r="P213">
        <f t="shared" si="46"/>
        <v>2</v>
      </c>
      <c r="Q213">
        <f t="shared" si="47"/>
        <v>7</v>
      </c>
      <c r="R213">
        <f t="shared" si="36"/>
        <v>2</v>
      </c>
    </row>
    <row r="214" spans="1:18" x14ac:dyDescent="0.2">
      <c r="A214" s="8">
        <v>42407</v>
      </c>
      <c r="B214" s="9">
        <v>511</v>
      </c>
      <c r="C214" s="10">
        <v>0.37708333333333299</v>
      </c>
      <c r="D214" s="9" t="s">
        <v>7</v>
      </c>
      <c r="E214" s="9">
        <v>6</v>
      </c>
      <c r="F214" s="9" t="s">
        <v>20</v>
      </c>
      <c r="G214" s="13">
        <f t="shared" si="37"/>
        <v>9</v>
      </c>
      <c r="H214">
        <f t="shared" si="38"/>
        <v>7</v>
      </c>
      <c r="I214" s="14">
        <f t="shared" si="39"/>
        <v>10</v>
      </c>
      <c r="J214" s="14">
        <f t="shared" si="40"/>
        <v>3</v>
      </c>
      <c r="K214" s="14">
        <f t="shared" si="41"/>
        <v>1</v>
      </c>
      <c r="L214" s="14">
        <f t="shared" si="42"/>
        <v>3</v>
      </c>
      <c r="M214" s="14">
        <f t="shared" si="43"/>
        <v>2</v>
      </c>
      <c r="N214" s="14">
        <f t="shared" si="44"/>
        <v>2</v>
      </c>
      <c r="O214">
        <f t="shared" si="45"/>
        <v>2016</v>
      </c>
      <c r="P214">
        <f t="shared" si="46"/>
        <v>2</v>
      </c>
      <c r="Q214">
        <f t="shared" si="47"/>
        <v>7</v>
      </c>
      <c r="R214">
        <f t="shared" si="36"/>
        <v>3</v>
      </c>
    </row>
    <row r="215" spans="1:18" x14ac:dyDescent="0.2">
      <c r="A215" s="8">
        <v>42407</v>
      </c>
      <c r="B215" s="9">
        <v>504</v>
      </c>
      <c r="C215" s="10">
        <v>0.41041666666666698</v>
      </c>
      <c r="D215" s="9" t="s">
        <v>7</v>
      </c>
      <c r="E215" s="9">
        <v>5</v>
      </c>
      <c r="F215" s="9" t="s">
        <v>13</v>
      </c>
      <c r="G215" s="13">
        <f t="shared" si="37"/>
        <v>4</v>
      </c>
      <c r="H215">
        <f t="shared" si="38"/>
        <v>7</v>
      </c>
      <c r="I215" s="14">
        <f t="shared" si="39"/>
        <v>10</v>
      </c>
      <c r="J215" s="14">
        <f t="shared" si="40"/>
        <v>1</v>
      </c>
      <c r="K215" s="14">
        <f t="shared" si="41"/>
        <v>4</v>
      </c>
      <c r="L215" s="14">
        <f t="shared" si="42"/>
        <v>4</v>
      </c>
      <c r="M215" s="14">
        <f t="shared" si="43"/>
        <v>3</v>
      </c>
      <c r="N215" s="14">
        <f t="shared" si="44"/>
        <v>3</v>
      </c>
      <c r="O215">
        <f t="shared" si="45"/>
        <v>2016</v>
      </c>
      <c r="P215">
        <f t="shared" si="46"/>
        <v>2</v>
      </c>
      <c r="Q215">
        <f t="shared" si="47"/>
        <v>7</v>
      </c>
      <c r="R215">
        <f t="shared" si="36"/>
        <v>2</v>
      </c>
    </row>
    <row r="216" spans="1:18" x14ac:dyDescent="0.2">
      <c r="A216" s="8">
        <v>42407</v>
      </c>
      <c r="B216" s="9">
        <v>504</v>
      </c>
      <c r="C216" s="10">
        <v>0.420833333333333</v>
      </c>
      <c r="D216" s="9" t="s">
        <v>7</v>
      </c>
      <c r="E216" s="9">
        <v>13</v>
      </c>
      <c r="F216" s="9" t="s">
        <v>19</v>
      </c>
      <c r="G216" s="13">
        <f t="shared" si="37"/>
        <v>4</v>
      </c>
      <c r="H216">
        <f t="shared" si="38"/>
        <v>7</v>
      </c>
      <c r="I216" s="14">
        <f t="shared" si="39"/>
        <v>11</v>
      </c>
      <c r="J216" s="14">
        <f t="shared" si="40"/>
        <v>2</v>
      </c>
      <c r="K216" s="14">
        <f t="shared" si="41"/>
        <v>4</v>
      </c>
      <c r="L216" s="14">
        <f t="shared" si="42"/>
        <v>4</v>
      </c>
      <c r="M216" s="14">
        <f t="shared" si="43"/>
        <v>3</v>
      </c>
      <c r="N216" s="14">
        <f t="shared" si="44"/>
        <v>3</v>
      </c>
      <c r="O216">
        <f t="shared" si="45"/>
        <v>2016</v>
      </c>
      <c r="P216">
        <f t="shared" si="46"/>
        <v>2</v>
      </c>
      <c r="Q216">
        <f t="shared" si="47"/>
        <v>7</v>
      </c>
      <c r="R216">
        <f t="shared" si="36"/>
        <v>4</v>
      </c>
    </row>
    <row r="217" spans="1:18" x14ac:dyDescent="0.2">
      <c r="A217" s="8">
        <v>42407</v>
      </c>
      <c r="B217" s="9">
        <v>504</v>
      </c>
      <c r="C217" s="10">
        <v>0.57083333333333297</v>
      </c>
      <c r="D217" s="9" t="s">
        <v>7</v>
      </c>
      <c r="E217" s="9">
        <v>6</v>
      </c>
      <c r="F217" s="9" t="s">
        <v>19</v>
      </c>
      <c r="G217" s="13">
        <f t="shared" si="37"/>
        <v>4</v>
      </c>
      <c r="H217">
        <f t="shared" si="38"/>
        <v>7</v>
      </c>
      <c r="I217" s="14">
        <f t="shared" si="39"/>
        <v>14</v>
      </c>
      <c r="J217" s="14">
        <f t="shared" si="40"/>
        <v>2</v>
      </c>
      <c r="K217" s="14">
        <f t="shared" si="41"/>
        <v>4</v>
      </c>
      <c r="L217" s="14">
        <f t="shared" si="42"/>
        <v>4</v>
      </c>
      <c r="M217" s="14">
        <f t="shared" si="43"/>
        <v>3</v>
      </c>
      <c r="N217" s="14">
        <f t="shared" si="44"/>
        <v>3</v>
      </c>
      <c r="O217">
        <f t="shared" si="45"/>
        <v>2016</v>
      </c>
      <c r="P217">
        <f t="shared" si="46"/>
        <v>2</v>
      </c>
      <c r="Q217">
        <f t="shared" si="47"/>
        <v>7</v>
      </c>
      <c r="R217">
        <f t="shared" si="36"/>
        <v>3</v>
      </c>
    </row>
    <row r="218" spans="1:18" x14ac:dyDescent="0.2">
      <c r="A218" s="8">
        <v>42407</v>
      </c>
      <c r="B218" s="9">
        <v>501</v>
      </c>
      <c r="C218" s="10">
        <v>0.625</v>
      </c>
      <c r="D218" s="9" t="s">
        <v>7</v>
      </c>
      <c r="E218" s="9">
        <v>5</v>
      </c>
      <c r="F218" s="9" t="s">
        <v>18</v>
      </c>
      <c r="G218" s="13">
        <f t="shared" si="37"/>
        <v>1</v>
      </c>
      <c r="H218">
        <f t="shared" si="38"/>
        <v>7</v>
      </c>
      <c r="I218" s="14">
        <f t="shared" si="39"/>
        <v>16</v>
      </c>
      <c r="J218" s="14">
        <f t="shared" si="40"/>
        <v>4</v>
      </c>
      <c r="K218" s="14">
        <f t="shared" si="41"/>
        <v>3</v>
      </c>
      <c r="L218" s="14">
        <f t="shared" si="42"/>
        <v>2</v>
      </c>
      <c r="M218" s="14">
        <f t="shared" si="43"/>
        <v>1</v>
      </c>
      <c r="N218" s="14">
        <f t="shared" si="44"/>
        <v>1</v>
      </c>
      <c r="O218">
        <f t="shared" si="45"/>
        <v>2016</v>
      </c>
      <c r="P218">
        <f t="shared" si="46"/>
        <v>2</v>
      </c>
      <c r="Q218">
        <f t="shared" si="47"/>
        <v>7</v>
      </c>
      <c r="R218">
        <f t="shared" si="36"/>
        <v>2</v>
      </c>
    </row>
    <row r="219" spans="1:18" x14ac:dyDescent="0.2">
      <c r="A219" s="8">
        <v>42407</v>
      </c>
      <c r="B219" s="9">
        <v>501</v>
      </c>
      <c r="C219" s="10">
        <v>0.63055555555555598</v>
      </c>
      <c r="D219" s="9" t="s">
        <v>7</v>
      </c>
      <c r="E219" s="9">
        <v>49</v>
      </c>
      <c r="F219" s="9" t="s">
        <v>19</v>
      </c>
      <c r="G219" s="13">
        <f t="shared" si="37"/>
        <v>1</v>
      </c>
      <c r="H219">
        <f t="shared" si="38"/>
        <v>7</v>
      </c>
      <c r="I219" s="14">
        <f t="shared" si="39"/>
        <v>16</v>
      </c>
      <c r="J219" s="14">
        <f t="shared" si="40"/>
        <v>2</v>
      </c>
      <c r="K219" s="14">
        <f t="shared" si="41"/>
        <v>3</v>
      </c>
      <c r="L219" s="14">
        <f t="shared" si="42"/>
        <v>2</v>
      </c>
      <c r="M219" s="14">
        <f t="shared" si="43"/>
        <v>1</v>
      </c>
      <c r="N219" s="14">
        <f t="shared" si="44"/>
        <v>1</v>
      </c>
      <c r="O219">
        <f t="shared" si="45"/>
        <v>2016</v>
      </c>
      <c r="P219">
        <f t="shared" si="46"/>
        <v>2</v>
      </c>
      <c r="Q219">
        <f t="shared" si="47"/>
        <v>7</v>
      </c>
      <c r="R219">
        <f t="shared" si="36"/>
        <v>4</v>
      </c>
    </row>
    <row r="220" spans="1:18" x14ac:dyDescent="0.2">
      <c r="A220" s="8">
        <v>42407</v>
      </c>
      <c r="B220" s="9">
        <v>505</v>
      </c>
      <c r="C220" s="10">
        <v>0.72638888888888897</v>
      </c>
      <c r="D220" s="9" t="s">
        <v>7</v>
      </c>
      <c r="E220" s="9">
        <v>6</v>
      </c>
      <c r="F220" s="9" t="s">
        <v>19</v>
      </c>
      <c r="G220" s="13">
        <f t="shared" si="37"/>
        <v>5</v>
      </c>
      <c r="H220">
        <f t="shared" si="38"/>
        <v>7</v>
      </c>
      <c r="I220" s="14">
        <f t="shared" si="39"/>
        <v>18</v>
      </c>
      <c r="J220" s="14">
        <f t="shared" si="40"/>
        <v>2</v>
      </c>
      <c r="K220" s="14">
        <f t="shared" si="41"/>
        <v>3</v>
      </c>
      <c r="L220" s="14">
        <f t="shared" si="42"/>
        <v>3</v>
      </c>
      <c r="M220" s="14">
        <f t="shared" si="43"/>
        <v>4</v>
      </c>
      <c r="N220" s="14">
        <f t="shared" si="44"/>
        <v>4</v>
      </c>
      <c r="O220">
        <f t="shared" si="45"/>
        <v>2016</v>
      </c>
      <c r="P220">
        <f t="shared" si="46"/>
        <v>2</v>
      </c>
      <c r="Q220">
        <f t="shared" si="47"/>
        <v>7</v>
      </c>
      <c r="R220">
        <f t="shared" si="36"/>
        <v>3</v>
      </c>
    </row>
    <row r="221" spans="1:18" x14ac:dyDescent="0.2">
      <c r="A221" s="8">
        <v>42407</v>
      </c>
      <c r="B221" s="9">
        <v>505</v>
      </c>
      <c r="C221" s="10">
        <v>0.875694444444444</v>
      </c>
      <c r="D221" s="9" t="s">
        <v>7</v>
      </c>
      <c r="E221" s="9">
        <v>12</v>
      </c>
      <c r="F221" s="9" t="s">
        <v>19</v>
      </c>
      <c r="G221" s="13">
        <f t="shared" si="37"/>
        <v>5</v>
      </c>
      <c r="H221">
        <f t="shared" si="38"/>
        <v>7</v>
      </c>
      <c r="I221" s="14">
        <f t="shared" si="39"/>
        <v>22</v>
      </c>
      <c r="J221" s="14">
        <f t="shared" si="40"/>
        <v>2</v>
      </c>
      <c r="K221" s="14">
        <f t="shared" si="41"/>
        <v>3</v>
      </c>
      <c r="L221" s="14">
        <f t="shared" si="42"/>
        <v>3</v>
      </c>
      <c r="M221" s="14">
        <f t="shared" si="43"/>
        <v>4</v>
      </c>
      <c r="N221" s="14">
        <f t="shared" si="44"/>
        <v>4</v>
      </c>
      <c r="O221">
        <f t="shared" si="45"/>
        <v>2016</v>
      </c>
      <c r="P221">
        <f t="shared" si="46"/>
        <v>2</v>
      </c>
      <c r="Q221">
        <f t="shared" si="47"/>
        <v>7</v>
      </c>
      <c r="R221">
        <f t="shared" si="36"/>
        <v>4</v>
      </c>
    </row>
    <row r="222" spans="1:18" x14ac:dyDescent="0.2">
      <c r="A222" s="8">
        <v>42407</v>
      </c>
      <c r="B222" s="9">
        <v>504</v>
      </c>
      <c r="C222" s="10">
        <v>0.87847222222222199</v>
      </c>
      <c r="D222" s="9" t="s">
        <v>7</v>
      </c>
      <c r="E222" s="9">
        <v>10</v>
      </c>
      <c r="F222" s="9" t="s">
        <v>19</v>
      </c>
      <c r="G222" s="13">
        <f t="shared" si="37"/>
        <v>4</v>
      </c>
      <c r="H222">
        <f t="shared" si="38"/>
        <v>7</v>
      </c>
      <c r="I222" s="14">
        <f t="shared" si="39"/>
        <v>22</v>
      </c>
      <c r="J222" s="14">
        <f t="shared" si="40"/>
        <v>2</v>
      </c>
      <c r="K222" s="14">
        <f t="shared" si="41"/>
        <v>4</v>
      </c>
      <c r="L222" s="14">
        <f t="shared" si="42"/>
        <v>4</v>
      </c>
      <c r="M222" s="14">
        <f t="shared" si="43"/>
        <v>3</v>
      </c>
      <c r="N222" s="14">
        <f t="shared" si="44"/>
        <v>3</v>
      </c>
      <c r="O222">
        <f t="shared" si="45"/>
        <v>2016</v>
      </c>
      <c r="P222">
        <f t="shared" si="46"/>
        <v>2</v>
      </c>
      <c r="Q222">
        <f t="shared" si="47"/>
        <v>7</v>
      </c>
      <c r="R222">
        <f t="shared" si="36"/>
        <v>3</v>
      </c>
    </row>
    <row r="223" spans="1:18" x14ac:dyDescent="0.2">
      <c r="A223" s="8">
        <v>42407</v>
      </c>
      <c r="B223" s="9">
        <v>512</v>
      </c>
      <c r="C223" s="10">
        <v>0.88888888888888895</v>
      </c>
      <c r="D223" s="9" t="s">
        <v>7</v>
      </c>
      <c r="E223" s="9">
        <v>6</v>
      </c>
      <c r="F223" s="9" t="s">
        <v>18</v>
      </c>
      <c r="G223" s="13">
        <f t="shared" si="37"/>
        <v>10</v>
      </c>
      <c r="H223">
        <f t="shared" si="38"/>
        <v>7</v>
      </c>
      <c r="I223" s="14">
        <f t="shared" si="39"/>
        <v>22</v>
      </c>
      <c r="J223" s="14">
        <f t="shared" si="40"/>
        <v>4</v>
      </c>
      <c r="K223" s="14">
        <f t="shared" si="41"/>
        <v>3</v>
      </c>
      <c r="L223" s="14">
        <f t="shared" si="42"/>
        <v>1</v>
      </c>
      <c r="M223" s="14">
        <f t="shared" si="43"/>
        <v>3</v>
      </c>
      <c r="N223" s="14">
        <f t="shared" si="44"/>
        <v>3</v>
      </c>
      <c r="O223">
        <f t="shared" si="45"/>
        <v>2016</v>
      </c>
      <c r="P223">
        <f t="shared" si="46"/>
        <v>2</v>
      </c>
      <c r="Q223">
        <f t="shared" si="47"/>
        <v>7</v>
      </c>
      <c r="R223">
        <f t="shared" si="36"/>
        <v>3</v>
      </c>
    </row>
    <row r="224" spans="1:18" x14ac:dyDescent="0.2">
      <c r="A224" s="8">
        <v>42407</v>
      </c>
      <c r="B224" s="9">
        <v>504</v>
      </c>
      <c r="C224" s="10">
        <v>0.90833333333333299</v>
      </c>
      <c r="D224" s="9" t="s">
        <v>7</v>
      </c>
      <c r="E224" s="9">
        <v>10</v>
      </c>
      <c r="F224" s="9" t="s">
        <v>19</v>
      </c>
      <c r="G224" s="13">
        <f t="shared" si="37"/>
        <v>4</v>
      </c>
      <c r="H224">
        <f t="shared" si="38"/>
        <v>7</v>
      </c>
      <c r="I224" s="14">
        <f t="shared" si="39"/>
        <v>22</v>
      </c>
      <c r="J224" s="14">
        <f t="shared" si="40"/>
        <v>2</v>
      </c>
      <c r="K224" s="14">
        <f t="shared" si="41"/>
        <v>4</v>
      </c>
      <c r="L224" s="14">
        <f t="shared" si="42"/>
        <v>4</v>
      </c>
      <c r="M224" s="14">
        <f t="shared" si="43"/>
        <v>3</v>
      </c>
      <c r="N224" s="14">
        <f t="shared" si="44"/>
        <v>3</v>
      </c>
      <c r="O224">
        <f t="shared" si="45"/>
        <v>2016</v>
      </c>
      <c r="P224">
        <f t="shared" si="46"/>
        <v>2</v>
      </c>
      <c r="Q224">
        <f t="shared" si="47"/>
        <v>7</v>
      </c>
      <c r="R224">
        <f t="shared" si="36"/>
        <v>3</v>
      </c>
    </row>
    <row r="225" spans="1:18" x14ac:dyDescent="0.2">
      <c r="A225" s="8">
        <v>42407</v>
      </c>
      <c r="B225" s="9">
        <v>504</v>
      </c>
      <c r="C225" s="10">
        <v>0.91666666666666696</v>
      </c>
      <c r="D225" s="9" t="s">
        <v>7</v>
      </c>
      <c r="E225" s="9">
        <v>10</v>
      </c>
      <c r="F225" s="9" t="s">
        <v>18</v>
      </c>
      <c r="G225" s="13">
        <f t="shared" si="37"/>
        <v>4</v>
      </c>
      <c r="H225">
        <f t="shared" si="38"/>
        <v>7</v>
      </c>
      <c r="I225" s="14">
        <f t="shared" si="39"/>
        <v>23</v>
      </c>
      <c r="J225" s="14">
        <f t="shared" si="40"/>
        <v>4</v>
      </c>
      <c r="K225" s="14">
        <f t="shared" si="41"/>
        <v>4</v>
      </c>
      <c r="L225" s="14">
        <f t="shared" si="42"/>
        <v>4</v>
      </c>
      <c r="M225" s="14">
        <f t="shared" si="43"/>
        <v>3</v>
      </c>
      <c r="N225" s="14">
        <f t="shared" si="44"/>
        <v>3</v>
      </c>
      <c r="O225">
        <f t="shared" si="45"/>
        <v>2016</v>
      </c>
      <c r="P225">
        <f t="shared" si="46"/>
        <v>2</v>
      </c>
      <c r="Q225">
        <f t="shared" si="47"/>
        <v>7</v>
      </c>
      <c r="R225">
        <f t="shared" si="36"/>
        <v>3</v>
      </c>
    </row>
    <row r="226" spans="1:18" x14ac:dyDescent="0.2">
      <c r="A226" s="8">
        <v>42407</v>
      </c>
      <c r="B226" s="9">
        <v>501</v>
      </c>
      <c r="C226" s="10">
        <v>0.91666666666666696</v>
      </c>
      <c r="D226" s="9" t="s">
        <v>7</v>
      </c>
      <c r="E226" s="9">
        <v>15</v>
      </c>
      <c r="F226" s="9" t="s">
        <v>18</v>
      </c>
      <c r="G226" s="13">
        <f t="shared" si="37"/>
        <v>1</v>
      </c>
      <c r="H226">
        <f t="shared" si="38"/>
        <v>7</v>
      </c>
      <c r="I226" s="14">
        <f t="shared" si="39"/>
        <v>23</v>
      </c>
      <c r="J226" s="14">
        <f t="shared" si="40"/>
        <v>4</v>
      </c>
      <c r="K226" s="14">
        <f t="shared" si="41"/>
        <v>3</v>
      </c>
      <c r="L226" s="14">
        <f t="shared" si="42"/>
        <v>2</v>
      </c>
      <c r="M226" s="14">
        <f t="shared" si="43"/>
        <v>1</v>
      </c>
      <c r="N226" s="14">
        <f t="shared" si="44"/>
        <v>1</v>
      </c>
      <c r="O226">
        <f t="shared" si="45"/>
        <v>2016</v>
      </c>
      <c r="P226">
        <f t="shared" si="46"/>
        <v>2</v>
      </c>
      <c r="Q226">
        <f t="shared" si="47"/>
        <v>7</v>
      </c>
      <c r="R226">
        <f t="shared" si="36"/>
        <v>4</v>
      </c>
    </row>
    <row r="227" spans="1:18" x14ac:dyDescent="0.2">
      <c r="A227" s="8">
        <v>42407</v>
      </c>
      <c r="B227" s="9">
        <v>501</v>
      </c>
      <c r="C227" s="10">
        <v>0.92847222222222203</v>
      </c>
      <c r="D227" s="9" t="s">
        <v>7</v>
      </c>
      <c r="E227" s="9">
        <v>9</v>
      </c>
      <c r="F227" s="9" t="s">
        <v>18</v>
      </c>
      <c r="G227" s="13">
        <f t="shared" si="37"/>
        <v>1</v>
      </c>
      <c r="H227">
        <f t="shared" si="38"/>
        <v>7</v>
      </c>
      <c r="I227" s="14">
        <f t="shared" si="39"/>
        <v>23</v>
      </c>
      <c r="J227" s="14">
        <f t="shared" si="40"/>
        <v>4</v>
      </c>
      <c r="K227" s="14">
        <f t="shared" si="41"/>
        <v>3</v>
      </c>
      <c r="L227" s="14">
        <f t="shared" si="42"/>
        <v>2</v>
      </c>
      <c r="M227" s="14">
        <f t="shared" si="43"/>
        <v>1</v>
      </c>
      <c r="N227" s="14">
        <f t="shared" si="44"/>
        <v>1</v>
      </c>
      <c r="O227">
        <f t="shared" si="45"/>
        <v>2016</v>
      </c>
      <c r="P227">
        <f t="shared" si="46"/>
        <v>2</v>
      </c>
      <c r="Q227">
        <f t="shared" si="47"/>
        <v>7</v>
      </c>
      <c r="R227">
        <f t="shared" si="36"/>
        <v>3</v>
      </c>
    </row>
    <row r="228" spans="1:18" x14ac:dyDescent="0.2">
      <c r="A228" s="8">
        <v>42407</v>
      </c>
      <c r="B228" s="9">
        <v>501</v>
      </c>
      <c r="C228" s="10">
        <v>0.96875</v>
      </c>
      <c r="D228" s="9" t="s">
        <v>7</v>
      </c>
      <c r="E228" s="9">
        <v>9</v>
      </c>
      <c r="F228" s="9" t="s">
        <v>18</v>
      </c>
      <c r="G228" s="13">
        <f t="shared" si="37"/>
        <v>1</v>
      </c>
      <c r="H228">
        <f t="shared" si="38"/>
        <v>7</v>
      </c>
      <c r="I228" s="14">
        <f t="shared" si="39"/>
        <v>24</v>
      </c>
      <c r="J228" s="14">
        <f t="shared" si="40"/>
        <v>4</v>
      </c>
      <c r="K228" s="14">
        <f t="shared" si="41"/>
        <v>3</v>
      </c>
      <c r="L228" s="14">
        <f t="shared" si="42"/>
        <v>2</v>
      </c>
      <c r="M228" s="14">
        <f t="shared" si="43"/>
        <v>1</v>
      </c>
      <c r="N228" s="14">
        <f t="shared" si="44"/>
        <v>1</v>
      </c>
      <c r="O228">
        <f t="shared" si="45"/>
        <v>2016</v>
      </c>
      <c r="P228">
        <f t="shared" si="46"/>
        <v>2</v>
      </c>
      <c r="Q228">
        <f t="shared" si="47"/>
        <v>7</v>
      </c>
      <c r="R228">
        <f t="shared" si="36"/>
        <v>3</v>
      </c>
    </row>
    <row r="229" spans="1:18" x14ac:dyDescent="0.2">
      <c r="A229" s="8">
        <v>42408</v>
      </c>
      <c r="B229" s="9">
        <v>510</v>
      </c>
      <c r="C229" s="10">
        <v>0.116666666666667</v>
      </c>
      <c r="D229" s="9" t="s">
        <v>8</v>
      </c>
      <c r="E229" s="9">
        <v>149</v>
      </c>
      <c r="F229" s="9" t="s">
        <v>19</v>
      </c>
      <c r="G229" s="13">
        <f t="shared" si="37"/>
        <v>8</v>
      </c>
      <c r="H229">
        <f t="shared" si="38"/>
        <v>1</v>
      </c>
      <c r="I229" s="14">
        <f t="shared" si="39"/>
        <v>3</v>
      </c>
      <c r="J229" s="14">
        <f t="shared" si="40"/>
        <v>2</v>
      </c>
      <c r="K229" s="14">
        <f t="shared" si="41"/>
        <v>1</v>
      </c>
      <c r="L229" s="14">
        <f t="shared" si="42"/>
        <v>3</v>
      </c>
      <c r="M229" s="14">
        <f t="shared" si="43"/>
        <v>3</v>
      </c>
      <c r="N229" s="14">
        <f t="shared" si="44"/>
        <v>3</v>
      </c>
      <c r="O229">
        <f t="shared" si="45"/>
        <v>2016</v>
      </c>
      <c r="P229">
        <f t="shared" si="46"/>
        <v>2</v>
      </c>
      <c r="Q229">
        <f t="shared" si="47"/>
        <v>8</v>
      </c>
      <c r="R229">
        <f t="shared" si="36"/>
        <v>4</v>
      </c>
    </row>
    <row r="230" spans="1:18" x14ac:dyDescent="0.2">
      <c r="A230" s="8">
        <v>42408</v>
      </c>
      <c r="B230" s="9">
        <v>501</v>
      </c>
      <c r="C230" s="10">
        <v>0.12708333333333299</v>
      </c>
      <c r="D230" s="9" t="s">
        <v>8</v>
      </c>
      <c r="E230" s="9">
        <v>0</v>
      </c>
      <c r="F230" s="9" t="s">
        <v>19</v>
      </c>
      <c r="G230" s="13">
        <f t="shared" si="37"/>
        <v>1</v>
      </c>
      <c r="H230">
        <f t="shared" si="38"/>
        <v>1</v>
      </c>
      <c r="I230" s="14">
        <f t="shared" si="39"/>
        <v>4</v>
      </c>
      <c r="J230" s="14">
        <f t="shared" si="40"/>
        <v>2</v>
      </c>
      <c r="K230" s="14">
        <f t="shared" si="41"/>
        <v>3</v>
      </c>
      <c r="L230" s="14">
        <f t="shared" si="42"/>
        <v>2</v>
      </c>
      <c r="M230" s="14">
        <f t="shared" si="43"/>
        <v>1</v>
      </c>
      <c r="N230" s="14">
        <f t="shared" si="44"/>
        <v>1</v>
      </c>
      <c r="O230">
        <f t="shared" si="45"/>
        <v>2016</v>
      </c>
      <c r="P230">
        <f t="shared" si="46"/>
        <v>2</v>
      </c>
      <c r="Q230">
        <f t="shared" si="47"/>
        <v>8</v>
      </c>
      <c r="R230">
        <f t="shared" si="36"/>
        <v>1</v>
      </c>
    </row>
    <row r="231" spans="1:18" x14ac:dyDescent="0.2">
      <c r="A231" s="8">
        <v>42408</v>
      </c>
      <c r="B231" s="9">
        <v>512</v>
      </c>
      <c r="C231" s="10">
        <v>0.186805555555556</v>
      </c>
      <c r="D231" s="9" t="s">
        <v>8</v>
      </c>
      <c r="E231" s="9">
        <v>0</v>
      </c>
      <c r="F231" s="9" t="s">
        <v>18</v>
      </c>
      <c r="G231" s="13">
        <f t="shared" si="37"/>
        <v>10</v>
      </c>
      <c r="H231">
        <f t="shared" si="38"/>
        <v>1</v>
      </c>
      <c r="I231" s="14">
        <f t="shared" si="39"/>
        <v>5</v>
      </c>
      <c r="J231" s="14">
        <f t="shared" si="40"/>
        <v>4</v>
      </c>
      <c r="K231" s="14">
        <f t="shared" si="41"/>
        <v>3</v>
      </c>
      <c r="L231" s="14">
        <f t="shared" si="42"/>
        <v>1</v>
      </c>
      <c r="M231" s="14">
        <f t="shared" si="43"/>
        <v>3</v>
      </c>
      <c r="N231" s="14">
        <f t="shared" si="44"/>
        <v>3</v>
      </c>
      <c r="O231">
        <f t="shared" si="45"/>
        <v>2016</v>
      </c>
      <c r="P231">
        <f t="shared" si="46"/>
        <v>2</v>
      </c>
      <c r="Q231">
        <f t="shared" si="47"/>
        <v>8</v>
      </c>
      <c r="R231">
        <f t="shared" si="36"/>
        <v>1</v>
      </c>
    </row>
    <row r="232" spans="1:18" x14ac:dyDescent="0.2">
      <c r="A232" s="8">
        <v>42408</v>
      </c>
      <c r="B232" s="9">
        <v>511</v>
      </c>
      <c r="C232" s="10">
        <v>0.21875</v>
      </c>
      <c r="D232" s="9" t="s">
        <v>8</v>
      </c>
      <c r="E232" s="9">
        <v>15</v>
      </c>
      <c r="F232" s="9" t="s">
        <v>20</v>
      </c>
      <c r="G232" s="13">
        <f t="shared" si="37"/>
        <v>9</v>
      </c>
      <c r="H232">
        <f t="shared" si="38"/>
        <v>1</v>
      </c>
      <c r="I232" s="14">
        <f t="shared" si="39"/>
        <v>6</v>
      </c>
      <c r="J232" s="14">
        <f t="shared" si="40"/>
        <v>3</v>
      </c>
      <c r="K232" s="14">
        <f t="shared" si="41"/>
        <v>1</v>
      </c>
      <c r="L232" s="14">
        <f t="shared" si="42"/>
        <v>3</v>
      </c>
      <c r="M232" s="14">
        <f t="shared" si="43"/>
        <v>2</v>
      </c>
      <c r="N232" s="14">
        <f t="shared" si="44"/>
        <v>2</v>
      </c>
      <c r="O232">
        <f t="shared" si="45"/>
        <v>2016</v>
      </c>
      <c r="P232">
        <f t="shared" si="46"/>
        <v>2</v>
      </c>
      <c r="Q232">
        <f t="shared" si="47"/>
        <v>8</v>
      </c>
      <c r="R232">
        <f t="shared" si="36"/>
        <v>4</v>
      </c>
    </row>
    <row r="233" spans="1:18" x14ac:dyDescent="0.2">
      <c r="A233" s="8">
        <v>42408</v>
      </c>
      <c r="B233" s="9">
        <v>512</v>
      </c>
      <c r="C233" s="10">
        <v>0.22083333333333299</v>
      </c>
      <c r="D233" s="9" t="s">
        <v>8</v>
      </c>
      <c r="E233" s="9">
        <v>4</v>
      </c>
      <c r="F233" s="9" t="s">
        <v>18</v>
      </c>
      <c r="G233" s="13">
        <f t="shared" si="37"/>
        <v>10</v>
      </c>
      <c r="H233">
        <f t="shared" si="38"/>
        <v>1</v>
      </c>
      <c r="I233" s="14">
        <f t="shared" si="39"/>
        <v>6</v>
      </c>
      <c r="J233" s="14">
        <f t="shared" si="40"/>
        <v>4</v>
      </c>
      <c r="K233" s="14">
        <f t="shared" si="41"/>
        <v>3</v>
      </c>
      <c r="L233" s="14">
        <f t="shared" si="42"/>
        <v>1</v>
      </c>
      <c r="M233" s="14">
        <f t="shared" si="43"/>
        <v>3</v>
      </c>
      <c r="N233" s="14">
        <f t="shared" si="44"/>
        <v>3</v>
      </c>
      <c r="O233">
        <f t="shared" si="45"/>
        <v>2016</v>
      </c>
      <c r="P233">
        <f t="shared" si="46"/>
        <v>2</v>
      </c>
      <c r="Q233">
        <f t="shared" si="47"/>
        <v>8</v>
      </c>
      <c r="R233">
        <f t="shared" si="36"/>
        <v>2</v>
      </c>
    </row>
    <row r="234" spans="1:18" x14ac:dyDescent="0.2">
      <c r="A234" s="8">
        <v>42408</v>
      </c>
      <c r="B234" s="9">
        <v>501</v>
      </c>
      <c r="C234" s="10">
        <v>0.23680555555555599</v>
      </c>
      <c r="D234" s="9" t="s">
        <v>8</v>
      </c>
      <c r="E234" s="9">
        <v>6</v>
      </c>
      <c r="F234" s="9" t="s">
        <v>18</v>
      </c>
      <c r="G234" s="13">
        <f t="shared" si="37"/>
        <v>1</v>
      </c>
      <c r="H234">
        <f t="shared" si="38"/>
        <v>1</v>
      </c>
      <c r="I234" s="14">
        <f t="shared" si="39"/>
        <v>6</v>
      </c>
      <c r="J234" s="14">
        <f t="shared" si="40"/>
        <v>4</v>
      </c>
      <c r="K234" s="14">
        <f t="shared" si="41"/>
        <v>3</v>
      </c>
      <c r="L234" s="14">
        <f t="shared" si="42"/>
        <v>2</v>
      </c>
      <c r="M234" s="14">
        <f t="shared" si="43"/>
        <v>1</v>
      </c>
      <c r="N234" s="14">
        <f t="shared" si="44"/>
        <v>1</v>
      </c>
      <c r="O234">
        <f t="shared" si="45"/>
        <v>2016</v>
      </c>
      <c r="P234">
        <f t="shared" si="46"/>
        <v>2</v>
      </c>
      <c r="Q234">
        <f t="shared" si="47"/>
        <v>8</v>
      </c>
      <c r="R234">
        <f t="shared" si="36"/>
        <v>3</v>
      </c>
    </row>
    <row r="235" spans="1:18" x14ac:dyDescent="0.2">
      <c r="A235" s="8">
        <v>42408</v>
      </c>
      <c r="B235" s="9">
        <v>501</v>
      </c>
      <c r="C235" s="10">
        <v>0.25</v>
      </c>
      <c r="D235" s="9" t="s">
        <v>8</v>
      </c>
      <c r="E235" s="9">
        <v>6</v>
      </c>
      <c r="F235" s="9" t="s">
        <v>19</v>
      </c>
      <c r="G235" s="13">
        <f t="shared" si="37"/>
        <v>1</v>
      </c>
      <c r="H235">
        <f t="shared" si="38"/>
        <v>1</v>
      </c>
      <c r="I235" s="14">
        <f t="shared" si="39"/>
        <v>7</v>
      </c>
      <c r="J235" s="14">
        <f t="shared" si="40"/>
        <v>2</v>
      </c>
      <c r="K235" s="14">
        <f t="shared" si="41"/>
        <v>3</v>
      </c>
      <c r="L235" s="14">
        <f t="shared" si="42"/>
        <v>2</v>
      </c>
      <c r="M235" s="14">
        <f t="shared" si="43"/>
        <v>1</v>
      </c>
      <c r="N235" s="14">
        <f t="shared" si="44"/>
        <v>1</v>
      </c>
      <c r="O235">
        <f t="shared" si="45"/>
        <v>2016</v>
      </c>
      <c r="P235">
        <f t="shared" si="46"/>
        <v>2</v>
      </c>
      <c r="Q235">
        <f t="shared" si="47"/>
        <v>8</v>
      </c>
      <c r="R235">
        <f t="shared" si="36"/>
        <v>3</v>
      </c>
    </row>
    <row r="236" spans="1:18" x14ac:dyDescent="0.2">
      <c r="A236" s="8">
        <v>42408</v>
      </c>
      <c r="B236" s="9">
        <v>509</v>
      </c>
      <c r="C236" s="10">
        <v>0.25</v>
      </c>
      <c r="D236" s="9" t="s">
        <v>8</v>
      </c>
      <c r="E236" s="9">
        <v>5</v>
      </c>
      <c r="F236" s="9" t="s">
        <v>18</v>
      </c>
      <c r="G236" s="13">
        <f t="shared" si="37"/>
        <v>7</v>
      </c>
      <c r="H236">
        <f t="shared" si="38"/>
        <v>1</v>
      </c>
      <c r="I236" s="14">
        <f t="shared" si="39"/>
        <v>7</v>
      </c>
      <c r="J236" s="14">
        <f t="shared" si="40"/>
        <v>4</v>
      </c>
      <c r="K236" s="14">
        <f t="shared" si="41"/>
        <v>1</v>
      </c>
      <c r="L236" s="14">
        <f t="shared" si="42"/>
        <v>2</v>
      </c>
      <c r="M236" s="14">
        <f t="shared" si="43"/>
        <v>2</v>
      </c>
      <c r="N236" s="14">
        <f t="shared" si="44"/>
        <v>2</v>
      </c>
      <c r="O236">
        <f t="shared" si="45"/>
        <v>2016</v>
      </c>
      <c r="P236">
        <f t="shared" si="46"/>
        <v>2</v>
      </c>
      <c r="Q236">
        <f t="shared" si="47"/>
        <v>8</v>
      </c>
      <c r="R236">
        <f t="shared" si="36"/>
        <v>2</v>
      </c>
    </row>
    <row r="237" spans="1:18" x14ac:dyDescent="0.2">
      <c r="A237" s="8">
        <v>42408</v>
      </c>
      <c r="B237" s="9">
        <v>504</v>
      </c>
      <c r="C237" s="10">
        <v>0.25208333333333299</v>
      </c>
      <c r="D237" s="9" t="s">
        <v>8</v>
      </c>
      <c r="E237" s="9">
        <v>3</v>
      </c>
      <c r="F237" s="9" t="s">
        <v>18</v>
      </c>
      <c r="G237" s="13">
        <f t="shared" si="37"/>
        <v>4</v>
      </c>
      <c r="H237">
        <f t="shared" si="38"/>
        <v>1</v>
      </c>
      <c r="I237" s="14">
        <f t="shared" si="39"/>
        <v>7</v>
      </c>
      <c r="J237" s="14">
        <f t="shared" si="40"/>
        <v>4</v>
      </c>
      <c r="K237" s="14">
        <f t="shared" si="41"/>
        <v>4</v>
      </c>
      <c r="L237" s="14">
        <f t="shared" si="42"/>
        <v>4</v>
      </c>
      <c r="M237" s="14">
        <f t="shared" si="43"/>
        <v>3</v>
      </c>
      <c r="N237" s="14">
        <f t="shared" si="44"/>
        <v>3</v>
      </c>
      <c r="O237">
        <f t="shared" si="45"/>
        <v>2016</v>
      </c>
      <c r="P237">
        <f t="shared" si="46"/>
        <v>2</v>
      </c>
      <c r="Q237">
        <f t="shared" si="47"/>
        <v>8</v>
      </c>
      <c r="R237">
        <f t="shared" si="36"/>
        <v>2</v>
      </c>
    </row>
    <row r="238" spans="1:18" x14ac:dyDescent="0.2">
      <c r="A238" s="8">
        <v>42408</v>
      </c>
      <c r="B238" s="9">
        <v>506</v>
      </c>
      <c r="C238" s="10">
        <v>0.26250000000000001</v>
      </c>
      <c r="D238" s="9" t="s">
        <v>8</v>
      </c>
      <c r="E238" s="9">
        <v>4</v>
      </c>
      <c r="F238" s="9" t="s">
        <v>19</v>
      </c>
      <c r="G238" s="13">
        <f t="shared" si="37"/>
        <v>6</v>
      </c>
      <c r="H238">
        <f t="shared" si="38"/>
        <v>1</v>
      </c>
      <c r="I238" s="14">
        <f t="shared" si="39"/>
        <v>7</v>
      </c>
      <c r="J238" s="14">
        <f t="shared" si="40"/>
        <v>2</v>
      </c>
      <c r="K238" s="14">
        <f t="shared" si="41"/>
        <v>4</v>
      </c>
      <c r="L238" s="14">
        <f t="shared" si="42"/>
        <v>2</v>
      </c>
      <c r="M238" s="14">
        <f t="shared" si="43"/>
        <v>2</v>
      </c>
      <c r="N238" s="14">
        <f t="shared" si="44"/>
        <v>2</v>
      </c>
      <c r="O238">
        <f t="shared" si="45"/>
        <v>2016</v>
      </c>
      <c r="P238">
        <f t="shared" si="46"/>
        <v>2</v>
      </c>
      <c r="Q238">
        <f t="shared" si="47"/>
        <v>8</v>
      </c>
      <c r="R238">
        <f t="shared" si="36"/>
        <v>2</v>
      </c>
    </row>
    <row r="239" spans="1:18" x14ac:dyDescent="0.2">
      <c r="A239" s="8">
        <v>42408</v>
      </c>
      <c r="B239" s="9">
        <v>509</v>
      </c>
      <c r="C239" s="10">
        <v>0.26388888888888901</v>
      </c>
      <c r="D239" s="9" t="s">
        <v>8</v>
      </c>
      <c r="E239" s="9">
        <v>5</v>
      </c>
      <c r="F239" s="9" t="s">
        <v>18</v>
      </c>
      <c r="G239" s="13">
        <f t="shared" si="37"/>
        <v>7</v>
      </c>
      <c r="H239">
        <f t="shared" si="38"/>
        <v>1</v>
      </c>
      <c r="I239" s="14">
        <f t="shared" si="39"/>
        <v>7</v>
      </c>
      <c r="J239" s="14">
        <f t="shared" si="40"/>
        <v>4</v>
      </c>
      <c r="K239" s="14">
        <f t="shared" si="41"/>
        <v>1</v>
      </c>
      <c r="L239" s="14">
        <f t="shared" si="42"/>
        <v>2</v>
      </c>
      <c r="M239" s="14">
        <f t="shared" si="43"/>
        <v>2</v>
      </c>
      <c r="N239" s="14">
        <f t="shared" si="44"/>
        <v>2</v>
      </c>
      <c r="O239">
        <f t="shared" si="45"/>
        <v>2016</v>
      </c>
      <c r="P239">
        <f t="shared" si="46"/>
        <v>2</v>
      </c>
      <c r="Q239">
        <f t="shared" si="47"/>
        <v>8</v>
      </c>
      <c r="R239">
        <f t="shared" si="36"/>
        <v>2</v>
      </c>
    </row>
    <row r="240" spans="1:18" x14ac:dyDescent="0.2">
      <c r="A240" s="8">
        <v>42408</v>
      </c>
      <c r="B240" s="9">
        <v>509</v>
      </c>
      <c r="C240" s="10">
        <v>0.26388888888888901</v>
      </c>
      <c r="D240" s="9" t="s">
        <v>8</v>
      </c>
      <c r="E240" s="9">
        <v>5</v>
      </c>
      <c r="F240" s="9" t="s">
        <v>19</v>
      </c>
      <c r="G240" s="13">
        <f t="shared" si="37"/>
        <v>7</v>
      </c>
      <c r="H240">
        <f t="shared" si="38"/>
        <v>1</v>
      </c>
      <c r="I240" s="14">
        <f t="shared" si="39"/>
        <v>7</v>
      </c>
      <c r="J240" s="14">
        <f t="shared" si="40"/>
        <v>2</v>
      </c>
      <c r="K240" s="14">
        <f t="shared" si="41"/>
        <v>1</v>
      </c>
      <c r="L240" s="14">
        <f t="shared" si="42"/>
        <v>2</v>
      </c>
      <c r="M240" s="14">
        <f t="shared" si="43"/>
        <v>2</v>
      </c>
      <c r="N240" s="14">
        <f t="shared" si="44"/>
        <v>2</v>
      </c>
      <c r="O240">
        <f t="shared" si="45"/>
        <v>2016</v>
      </c>
      <c r="P240">
        <f t="shared" si="46"/>
        <v>2</v>
      </c>
      <c r="Q240">
        <f t="shared" si="47"/>
        <v>8</v>
      </c>
      <c r="R240">
        <f t="shared" si="36"/>
        <v>2</v>
      </c>
    </row>
    <row r="241" spans="1:18" x14ac:dyDescent="0.2">
      <c r="A241" s="8">
        <v>42408</v>
      </c>
      <c r="B241" s="9">
        <v>501</v>
      </c>
      <c r="C241" s="10">
        <v>0.44791666666666702</v>
      </c>
      <c r="D241" s="9" t="s">
        <v>8</v>
      </c>
      <c r="E241" s="9">
        <v>6</v>
      </c>
      <c r="F241" s="9" t="s">
        <v>18</v>
      </c>
      <c r="G241" s="13">
        <f t="shared" si="37"/>
        <v>1</v>
      </c>
      <c r="H241">
        <f t="shared" si="38"/>
        <v>1</v>
      </c>
      <c r="I241" s="14">
        <f t="shared" si="39"/>
        <v>11</v>
      </c>
      <c r="J241" s="14">
        <f t="shared" si="40"/>
        <v>4</v>
      </c>
      <c r="K241" s="14">
        <f t="shared" si="41"/>
        <v>3</v>
      </c>
      <c r="L241" s="14">
        <f t="shared" si="42"/>
        <v>2</v>
      </c>
      <c r="M241" s="14">
        <f t="shared" si="43"/>
        <v>1</v>
      </c>
      <c r="N241" s="14">
        <f t="shared" si="44"/>
        <v>1</v>
      </c>
      <c r="O241">
        <f t="shared" si="45"/>
        <v>2016</v>
      </c>
      <c r="P241">
        <f t="shared" si="46"/>
        <v>2</v>
      </c>
      <c r="Q241">
        <f t="shared" si="47"/>
        <v>8</v>
      </c>
      <c r="R241">
        <f t="shared" si="36"/>
        <v>3</v>
      </c>
    </row>
    <row r="242" spans="1:18" x14ac:dyDescent="0.2">
      <c r="A242" s="8">
        <v>42408</v>
      </c>
      <c r="B242" s="9">
        <v>505</v>
      </c>
      <c r="C242" s="10">
        <v>0.52777777777777801</v>
      </c>
      <c r="D242" s="9" t="s">
        <v>8</v>
      </c>
      <c r="E242" s="9">
        <v>6</v>
      </c>
      <c r="F242" s="9" t="s">
        <v>18</v>
      </c>
      <c r="G242" s="13">
        <f t="shared" si="37"/>
        <v>5</v>
      </c>
      <c r="H242">
        <f t="shared" si="38"/>
        <v>1</v>
      </c>
      <c r="I242" s="14">
        <f t="shared" si="39"/>
        <v>13</v>
      </c>
      <c r="J242" s="14">
        <f t="shared" si="40"/>
        <v>4</v>
      </c>
      <c r="K242" s="14">
        <f t="shared" si="41"/>
        <v>3</v>
      </c>
      <c r="L242" s="14">
        <f t="shared" si="42"/>
        <v>3</v>
      </c>
      <c r="M242" s="14">
        <f t="shared" si="43"/>
        <v>4</v>
      </c>
      <c r="N242" s="14">
        <f t="shared" si="44"/>
        <v>4</v>
      </c>
      <c r="O242">
        <f t="shared" si="45"/>
        <v>2016</v>
      </c>
      <c r="P242">
        <f t="shared" si="46"/>
        <v>2</v>
      </c>
      <c r="Q242">
        <f t="shared" si="47"/>
        <v>8</v>
      </c>
      <c r="R242">
        <f t="shared" si="36"/>
        <v>3</v>
      </c>
    </row>
    <row r="243" spans="1:18" x14ac:dyDescent="0.2">
      <c r="A243" s="8">
        <v>42408</v>
      </c>
      <c r="B243" s="9">
        <v>502</v>
      </c>
      <c r="C243" s="10">
        <v>0.54444444444444395</v>
      </c>
      <c r="D243" s="9" t="s">
        <v>8</v>
      </c>
      <c r="E243" s="9">
        <v>10</v>
      </c>
      <c r="F243" s="9" t="s">
        <v>18</v>
      </c>
      <c r="G243" s="13">
        <f t="shared" si="37"/>
        <v>2</v>
      </c>
      <c r="H243">
        <f t="shared" si="38"/>
        <v>1</v>
      </c>
      <c r="I243" s="14">
        <f t="shared" si="39"/>
        <v>14</v>
      </c>
      <c r="J243" s="14">
        <f t="shared" si="40"/>
        <v>4</v>
      </c>
      <c r="K243" s="14">
        <f t="shared" si="41"/>
        <v>2</v>
      </c>
      <c r="L243" s="14">
        <f t="shared" si="42"/>
        <v>1</v>
      </c>
      <c r="M243" s="14">
        <f t="shared" si="43"/>
        <v>3</v>
      </c>
      <c r="N243" s="14">
        <f t="shared" si="44"/>
        <v>3</v>
      </c>
      <c r="O243">
        <f t="shared" si="45"/>
        <v>2016</v>
      </c>
      <c r="P243">
        <f t="shared" si="46"/>
        <v>2</v>
      </c>
      <c r="Q243">
        <f t="shared" si="47"/>
        <v>8</v>
      </c>
      <c r="R243">
        <f t="shared" si="36"/>
        <v>3</v>
      </c>
    </row>
    <row r="244" spans="1:18" x14ac:dyDescent="0.2">
      <c r="A244" s="8">
        <v>42408</v>
      </c>
      <c r="B244" s="9">
        <v>505</v>
      </c>
      <c r="C244" s="10">
        <v>0.58680555555555602</v>
      </c>
      <c r="D244" s="9" t="s">
        <v>8</v>
      </c>
      <c r="E244" s="9">
        <v>6</v>
      </c>
      <c r="F244" s="9" t="s">
        <v>19</v>
      </c>
      <c r="G244" s="13">
        <f t="shared" si="37"/>
        <v>5</v>
      </c>
      <c r="H244">
        <f t="shared" si="38"/>
        <v>1</v>
      </c>
      <c r="I244" s="14">
        <f t="shared" si="39"/>
        <v>15</v>
      </c>
      <c r="J244" s="14">
        <f t="shared" si="40"/>
        <v>2</v>
      </c>
      <c r="K244" s="14">
        <f t="shared" si="41"/>
        <v>3</v>
      </c>
      <c r="L244" s="14">
        <f t="shared" si="42"/>
        <v>3</v>
      </c>
      <c r="M244" s="14">
        <f t="shared" si="43"/>
        <v>4</v>
      </c>
      <c r="N244" s="14">
        <f t="shared" si="44"/>
        <v>4</v>
      </c>
      <c r="O244">
        <f t="shared" si="45"/>
        <v>2016</v>
      </c>
      <c r="P244">
        <f t="shared" si="46"/>
        <v>2</v>
      </c>
      <c r="Q244">
        <f t="shared" si="47"/>
        <v>8</v>
      </c>
      <c r="R244">
        <f t="shared" si="36"/>
        <v>3</v>
      </c>
    </row>
    <row r="245" spans="1:18" x14ac:dyDescent="0.2">
      <c r="A245" s="8">
        <v>42408</v>
      </c>
      <c r="B245" s="9">
        <v>501</v>
      </c>
      <c r="C245" s="10">
        <v>0.61111111111111105</v>
      </c>
      <c r="D245" s="9" t="s">
        <v>8</v>
      </c>
      <c r="E245" s="9">
        <v>41</v>
      </c>
      <c r="F245" s="9" t="s">
        <v>19</v>
      </c>
      <c r="G245" s="13">
        <f t="shared" si="37"/>
        <v>1</v>
      </c>
      <c r="H245">
        <f t="shared" si="38"/>
        <v>1</v>
      </c>
      <c r="I245" s="14">
        <f t="shared" si="39"/>
        <v>15</v>
      </c>
      <c r="J245" s="14">
        <f t="shared" si="40"/>
        <v>2</v>
      </c>
      <c r="K245" s="14">
        <f t="shared" si="41"/>
        <v>3</v>
      </c>
      <c r="L245" s="14">
        <f t="shared" si="42"/>
        <v>2</v>
      </c>
      <c r="M245" s="14">
        <f t="shared" si="43"/>
        <v>1</v>
      </c>
      <c r="N245" s="14">
        <f t="shared" si="44"/>
        <v>1</v>
      </c>
      <c r="O245">
        <f t="shared" si="45"/>
        <v>2016</v>
      </c>
      <c r="P245">
        <f t="shared" si="46"/>
        <v>2</v>
      </c>
      <c r="Q245">
        <f t="shared" si="47"/>
        <v>8</v>
      </c>
      <c r="R245">
        <f t="shared" si="36"/>
        <v>4</v>
      </c>
    </row>
    <row r="246" spans="1:18" x14ac:dyDescent="0.2">
      <c r="A246" s="8">
        <v>42408</v>
      </c>
      <c r="B246" s="9">
        <v>504</v>
      </c>
      <c r="C246" s="10">
        <v>0.66458333333333297</v>
      </c>
      <c r="D246" s="9" t="s">
        <v>8</v>
      </c>
      <c r="E246" s="9">
        <v>4</v>
      </c>
      <c r="F246" s="9" t="s">
        <v>19</v>
      </c>
      <c r="G246" s="13">
        <f t="shared" si="37"/>
        <v>4</v>
      </c>
      <c r="H246">
        <f t="shared" si="38"/>
        <v>1</v>
      </c>
      <c r="I246" s="14">
        <f t="shared" si="39"/>
        <v>16</v>
      </c>
      <c r="J246" s="14">
        <f t="shared" si="40"/>
        <v>2</v>
      </c>
      <c r="K246" s="14">
        <f t="shared" si="41"/>
        <v>4</v>
      </c>
      <c r="L246" s="14">
        <f t="shared" si="42"/>
        <v>4</v>
      </c>
      <c r="M246" s="14">
        <f t="shared" si="43"/>
        <v>3</v>
      </c>
      <c r="N246" s="14">
        <f t="shared" si="44"/>
        <v>3</v>
      </c>
      <c r="O246">
        <f t="shared" si="45"/>
        <v>2016</v>
      </c>
      <c r="P246">
        <f t="shared" si="46"/>
        <v>2</v>
      </c>
      <c r="Q246">
        <f t="shared" si="47"/>
        <v>8</v>
      </c>
      <c r="R246">
        <f t="shared" si="36"/>
        <v>2</v>
      </c>
    </row>
    <row r="247" spans="1:18" x14ac:dyDescent="0.2">
      <c r="A247" s="8">
        <v>42408</v>
      </c>
      <c r="B247" s="9">
        <v>501</v>
      </c>
      <c r="C247" s="10">
        <v>0.68958333333333299</v>
      </c>
      <c r="D247" s="9" t="s">
        <v>8</v>
      </c>
      <c r="E247" s="9">
        <v>5</v>
      </c>
      <c r="F247" s="9" t="s">
        <v>18</v>
      </c>
      <c r="G247" s="13">
        <f t="shared" si="37"/>
        <v>1</v>
      </c>
      <c r="H247">
        <f t="shared" si="38"/>
        <v>1</v>
      </c>
      <c r="I247" s="14">
        <f t="shared" si="39"/>
        <v>17</v>
      </c>
      <c r="J247" s="14">
        <f t="shared" si="40"/>
        <v>4</v>
      </c>
      <c r="K247" s="14">
        <f t="shared" si="41"/>
        <v>3</v>
      </c>
      <c r="L247" s="14">
        <f t="shared" si="42"/>
        <v>2</v>
      </c>
      <c r="M247" s="14">
        <f t="shared" si="43"/>
        <v>1</v>
      </c>
      <c r="N247" s="14">
        <f t="shared" si="44"/>
        <v>1</v>
      </c>
      <c r="O247">
        <f t="shared" si="45"/>
        <v>2016</v>
      </c>
      <c r="P247">
        <f t="shared" si="46"/>
        <v>2</v>
      </c>
      <c r="Q247">
        <f t="shared" si="47"/>
        <v>8</v>
      </c>
      <c r="R247">
        <f t="shared" si="36"/>
        <v>2</v>
      </c>
    </row>
    <row r="248" spans="1:18" x14ac:dyDescent="0.2">
      <c r="A248" s="8">
        <v>42408</v>
      </c>
      <c r="B248" s="9">
        <v>501</v>
      </c>
      <c r="C248" s="10">
        <v>0.88333333333333297</v>
      </c>
      <c r="D248" s="9" t="s">
        <v>8</v>
      </c>
      <c r="E248" s="9">
        <v>3</v>
      </c>
      <c r="F248" s="9" t="s">
        <v>18</v>
      </c>
      <c r="G248" s="13">
        <f t="shared" si="37"/>
        <v>1</v>
      </c>
      <c r="H248">
        <f t="shared" si="38"/>
        <v>1</v>
      </c>
      <c r="I248" s="14">
        <f t="shared" si="39"/>
        <v>22</v>
      </c>
      <c r="J248" s="14">
        <f t="shared" si="40"/>
        <v>4</v>
      </c>
      <c r="K248" s="14">
        <f t="shared" si="41"/>
        <v>3</v>
      </c>
      <c r="L248" s="14">
        <f t="shared" si="42"/>
        <v>2</v>
      </c>
      <c r="M248" s="14">
        <f t="shared" si="43"/>
        <v>1</v>
      </c>
      <c r="N248" s="14">
        <f t="shared" si="44"/>
        <v>1</v>
      </c>
      <c r="O248">
        <f t="shared" si="45"/>
        <v>2016</v>
      </c>
      <c r="P248">
        <f t="shared" si="46"/>
        <v>2</v>
      </c>
      <c r="Q248">
        <f t="shared" si="47"/>
        <v>8</v>
      </c>
      <c r="R248">
        <f t="shared" si="36"/>
        <v>2</v>
      </c>
    </row>
    <row r="249" spans="1:18" x14ac:dyDescent="0.2">
      <c r="A249" s="8">
        <v>42408</v>
      </c>
      <c r="B249" s="9">
        <v>501</v>
      </c>
      <c r="C249" s="10">
        <v>0.94305555555555598</v>
      </c>
      <c r="D249" s="9" t="s">
        <v>8</v>
      </c>
      <c r="E249" s="9">
        <v>23</v>
      </c>
      <c r="F249" s="9" t="s">
        <v>18</v>
      </c>
      <c r="G249" s="13">
        <f t="shared" si="37"/>
        <v>1</v>
      </c>
      <c r="H249">
        <f t="shared" si="38"/>
        <v>1</v>
      </c>
      <c r="I249" s="14">
        <f t="shared" si="39"/>
        <v>23</v>
      </c>
      <c r="J249" s="14">
        <f t="shared" si="40"/>
        <v>4</v>
      </c>
      <c r="K249" s="14">
        <f t="shared" si="41"/>
        <v>3</v>
      </c>
      <c r="L249" s="14">
        <f t="shared" si="42"/>
        <v>2</v>
      </c>
      <c r="M249" s="14">
        <f t="shared" si="43"/>
        <v>1</v>
      </c>
      <c r="N249" s="14">
        <f t="shared" si="44"/>
        <v>1</v>
      </c>
      <c r="O249">
        <f t="shared" si="45"/>
        <v>2016</v>
      </c>
      <c r="P249">
        <f t="shared" si="46"/>
        <v>2</v>
      </c>
      <c r="Q249">
        <f t="shared" si="47"/>
        <v>8</v>
      </c>
      <c r="R249">
        <f t="shared" si="36"/>
        <v>4</v>
      </c>
    </row>
    <row r="250" spans="1:18" x14ac:dyDescent="0.2">
      <c r="A250" s="8">
        <v>42408</v>
      </c>
      <c r="B250" s="9">
        <v>501</v>
      </c>
      <c r="C250" s="10">
        <v>0.97638888888888897</v>
      </c>
      <c r="D250" s="9" t="s">
        <v>8</v>
      </c>
      <c r="E250" s="9">
        <v>5</v>
      </c>
      <c r="F250" s="9" t="s">
        <v>18</v>
      </c>
      <c r="G250" s="13">
        <f t="shared" si="37"/>
        <v>1</v>
      </c>
      <c r="H250">
        <f t="shared" si="38"/>
        <v>1</v>
      </c>
      <c r="I250" s="14">
        <f t="shared" si="39"/>
        <v>24</v>
      </c>
      <c r="J250" s="14">
        <f t="shared" si="40"/>
        <v>4</v>
      </c>
      <c r="K250" s="14">
        <f t="shared" si="41"/>
        <v>3</v>
      </c>
      <c r="L250" s="14">
        <f t="shared" si="42"/>
        <v>2</v>
      </c>
      <c r="M250" s="14">
        <f t="shared" si="43"/>
        <v>1</v>
      </c>
      <c r="N250" s="14">
        <f t="shared" si="44"/>
        <v>1</v>
      </c>
      <c r="O250">
        <f t="shared" si="45"/>
        <v>2016</v>
      </c>
      <c r="P250">
        <f t="shared" si="46"/>
        <v>2</v>
      </c>
      <c r="Q250">
        <f t="shared" si="47"/>
        <v>8</v>
      </c>
      <c r="R250">
        <f t="shared" si="36"/>
        <v>2</v>
      </c>
    </row>
    <row r="251" spans="1:18" x14ac:dyDescent="0.2">
      <c r="A251" s="8">
        <v>42409</v>
      </c>
      <c r="B251" s="9">
        <v>505</v>
      </c>
      <c r="C251" s="10">
        <v>6.9444444444444404E-4</v>
      </c>
      <c r="D251" s="9" t="s">
        <v>9</v>
      </c>
      <c r="E251" s="9">
        <v>19</v>
      </c>
      <c r="F251" s="9" t="s">
        <v>20</v>
      </c>
      <c r="G251" s="13">
        <f t="shared" si="37"/>
        <v>5</v>
      </c>
      <c r="H251">
        <f t="shared" si="38"/>
        <v>2</v>
      </c>
      <c r="I251" s="14">
        <f t="shared" si="39"/>
        <v>1</v>
      </c>
      <c r="J251" s="14">
        <f t="shared" si="40"/>
        <v>3</v>
      </c>
      <c r="K251" s="14">
        <f t="shared" si="41"/>
        <v>3</v>
      </c>
      <c r="L251" s="14">
        <f t="shared" si="42"/>
        <v>3</v>
      </c>
      <c r="M251" s="14">
        <f t="shared" si="43"/>
        <v>4</v>
      </c>
      <c r="N251" s="14">
        <f t="shared" si="44"/>
        <v>4</v>
      </c>
      <c r="O251">
        <f t="shared" si="45"/>
        <v>2016</v>
      </c>
      <c r="P251">
        <f t="shared" si="46"/>
        <v>2</v>
      </c>
      <c r="Q251">
        <f t="shared" si="47"/>
        <v>9</v>
      </c>
      <c r="R251">
        <f t="shared" si="36"/>
        <v>4</v>
      </c>
    </row>
    <row r="252" spans="1:18" x14ac:dyDescent="0.2">
      <c r="A252" s="8">
        <v>42409</v>
      </c>
      <c r="B252" s="9">
        <v>504</v>
      </c>
      <c r="C252" s="10">
        <v>6.9444444444444404E-4</v>
      </c>
      <c r="D252" s="9" t="s">
        <v>9</v>
      </c>
      <c r="E252" s="9">
        <v>21</v>
      </c>
      <c r="F252" s="9" t="s">
        <v>20</v>
      </c>
      <c r="G252" s="13">
        <f t="shared" si="37"/>
        <v>4</v>
      </c>
      <c r="H252">
        <f t="shared" si="38"/>
        <v>2</v>
      </c>
      <c r="I252" s="14">
        <f t="shared" si="39"/>
        <v>1</v>
      </c>
      <c r="J252" s="14">
        <f t="shared" si="40"/>
        <v>3</v>
      </c>
      <c r="K252" s="14">
        <f t="shared" si="41"/>
        <v>4</v>
      </c>
      <c r="L252" s="14">
        <f t="shared" si="42"/>
        <v>4</v>
      </c>
      <c r="M252" s="14">
        <f t="shared" si="43"/>
        <v>3</v>
      </c>
      <c r="N252" s="14">
        <f t="shared" si="44"/>
        <v>3</v>
      </c>
      <c r="O252">
        <f t="shared" si="45"/>
        <v>2016</v>
      </c>
      <c r="P252">
        <f t="shared" si="46"/>
        <v>2</v>
      </c>
      <c r="Q252">
        <f t="shared" si="47"/>
        <v>9</v>
      </c>
      <c r="R252">
        <f t="shared" si="36"/>
        <v>4</v>
      </c>
    </row>
    <row r="253" spans="1:18" x14ac:dyDescent="0.2">
      <c r="A253" s="8">
        <v>42409</v>
      </c>
      <c r="B253" s="9">
        <v>509</v>
      </c>
      <c r="C253" s="10">
        <v>0.19305555555555601</v>
      </c>
      <c r="D253" s="9" t="s">
        <v>9</v>
      </c>
      <c r="E253" s="9">
        <v>15</v>
      </c>
      <c r="F253" s="9" t="s">
        <v>18</v>
      </c>
      <c r="G253" s="13">
        <f t="shared" si="37"/>
        <v>7</v>
      </c>
      <c r="H253">
        <f t="shared" si="38"/>
        <v>2</v>
      </c>
      <c r="I253" s="14">
        <f t="shared" si="39"/>
        <v>5</v>
      </c>
      <c r="J253" s="14">
        <f t="shared" si="40"/>
        <v>4</v>
      </c>
      <c r="K253" s="14">
        <f t="shared" si="41"/>
        <v>1</v>
      </c>
      <c r="L253" s="14">
        <f t="shared" si="42"/>
        <v>2</v>
      </c>
      <c r="M253" s="14">
        <f t="shared" si="43"/>
        <v>2</v>
      </c>
      <c r="N253" s="14">
        <f t="shared" si="44"/>
        <v>2</v>
      </c>
      <c r="O253">
        <f t="shared" si="45"/>
        <v>2016</v>
      </c>
      <c r="P253">
        <f t="shared" si="46"/>
        <v>2</v>
      </c>
      <c r="Q253">
        <f t="shared" si="47"/>
        <v>9</v>
      </c>
      <c r="R253">
        <f t="shared" si="36"/>
        <v>4</v>
      </c>
    </row>
    <row r="254" spans="1:18" x14ac:dyDescent="0.2">
      <c r="A254" s="8">
        <v>42409</v>
      </c>
      <c r="B254" s="9">
        <v>501</v>
      </c>
      <c r="C254" s="10">
        <v>0.22152777777777799</v>
      </c>
      <c r="D254" s="9" t="s">
        <v>9</v>
      </c>
      <c r="E254" s="9">
        <v>6</v>
      </c>
      <c r="F254" s="9" t="s">
        <v>18</v>
      </c>
      <c r="G254" s="13">
        <f t="shared" si="37"/>
        <v>1</v>
      </c>
      <c r="H254">
        <f t="shared" si="38"/>
        <v>2</v>
      </c>
      <c r="I254" s="14">
        <f t="shared" si="39"/>
        <v>6</v>
      </c>
      <c r="J254" s="14">
        <f t="shared" si="40"/>
        <v>4</v>
      </c>
      <c r="K254" s="14">
        <f t="shared" si="41"/>
        <v>3</v>
      </c>
      <c r="L254" s="14">
        <f t="shared" si="42"/>
        <v>2</v>
      </c>
      <c r="M254" s="14">
        <f t="shared" si="43"/>
        <v>1</v>
      </c>
      <c r="N254" s="14">
        <f t="shared" si="44"/>
        <v>1</v>
      </c>
      <c r="O254">
        <f t="shared" si="45"/>
        <v>2016</v>
      </c>
      <c r="P254">
        <f t="shared" si="46"/>
        <v>2</v>
      </c>
      <c r="Q254">
        <f t="shared" si="47"/>
        <v>9</v>
      </c>
      <c r="R254">
        <f t="shared" si="36"/>
        <v>3</v>
      </c>
    </row>
    <row r="255" spans="1:18" x14ac:dyDescent="0.2">
      <c r="A255" s="8">
        <v>42409</v>
      </c>
      <c r="B255" s="9">
        <v>504</v>
      </c>
      <c r="C255" s="10">
        <v>0.22500000000000001</v>
      </c>
      <c r="D255" s="9" t="s">
        <v>9</v>
      </c>
      <c r="E255" s="9">
        <v>22</v>
      </c>
      <c r="F255" s="9" t="s">
        <v>18</v>
      </c>
      <c r="G255" s="13">
        <f t="shared" si="37"/>
        <v>4</v>
      </c>
      <c r="H255">
        <f t="shared" si="38"/>
        <v>2</v>
      </c>
      <c r="I255" s="14">
        <f t="shared" si="39"/>
        <v>6</v>
      </c>
      <c r="J255" s="14">
        <f t="shared" si="40"/>
        <v>4</v>
      </c>
      <c r="K255" s="14">
        <f t="shared" si="41"/>
        <v>4</v>
      </c>
      <c r="L255" s="14">
        <f t="shared" si="42"/>
        <v>4</v>
      </c>
      <c r="M255" s="14">
        <f t="shared" si="43"/>
        <v>3</v>
      </c>
      <c r="N255" s="14">
        <f t="shared" si="44"/>
        <v>3</v>
      </c>
      <c r="O255">
        <f t="shared" si="45"/>
        <v>2016</v>
      </c>
      <c r="P255">
        <f t="shared" si="46"/>
        <v>2</v>
      </c>
      <c r="Q255">
        <f t="shared" si="47"/>
        <v>9</v>
      </c>
      <c r="R255">
        <f t="shared" si="36"/>
        <v>4</v>
      </c>
    </row>
    <row r="256" spans="1:18" x14ac:dyDescent="0.2">
      <c r="A256" s="8">
        <v>42409</v>
      </c>
      <c r="B256" s="9">
        <v>504</v>
      </c>
      <c r="C256" s="10">
        <v>0.227777777777778</v>
      </c>
      <c r="D256" s="9" t="s">
        <v>9</v>
      </c>
      <c r="E256" s="9">
        <v>7</v>
      </c>
      <c r="F256" s="9" t="s">
        <v>18</v>
      </c>
      <c r="G256" s="13">
        <f t="shared" si="37"/>
        <v>4</v>
      </c>
      <c r="H256">
        <f t="shared" si="38"/>
        <v>2</v>
      </c>
      <c r="I256" s="14">
        <f t="shared" si="39"/>
        <v>6</v>
      </c>
      <c r="J256" s="14">
        <f t="shared" si="40"/>
        <v>4</v>
      </c>
      <c r="K256" s="14">
        <f t="shared" si="41"/>
        <v>4</v>
      </c>
      <c r="L256" s="14">
        <f t="shared" si="42"/>
        <v>4</v>
      </c>
      <c r="M256" s="14">
        <f t="shared" si="43"/>
        <v>3</v>
      </c>
      <c r="N256" s="14">
        <f t="shared" si="44"/>
        <v>3</v>
      </c>
      <c r="O256">
        <f t="shared" si="45"/>
        <v>2016</v>
      </c>
      <c r="P256">
        <f t="shared" si="46"/>
        <v>2</v>
      </c>
      <c r="Q256">
        <f t="shared" si="47"/>
        <v>9</v>
      </c>
      <c r="R256">
        <f t="shared" si="36"/>
        <v>3</v>
      </c>
    </row>
    <row r="257" spans="1:18" x14ac:dyDescent="0.2">
      <c r="A257" s="8">
        <v>42409</v>
      </c>
      <c r="B257" s="9">
        <v>504</v>
      </c>
      <c r="C257" s="10">
        <v>0.22916666666666699</v>
      </c>
      <c r="D257" s="9" t="s">
        <v>9</v>
      </c>
      <c r="E257" s="9">
        <v>22</v>
      </c>
      <c r="F257" s="9" t="s">
        <v>18</v>
      </c>
      <c r="G257" s="13">
        <f t="shared" si="37"/>
        <v>4</v>
      </c>
      <c r="H257">
        <f t="shared" si="38"/>
        <v>2</v>
      </c>
      <c r="I257" s="14">
        <f t="shared" si="39"/>
        <v>6</v>
      </c>
      <c r="J257" s="14">
        <f t="shared" si="40"/>
        <v>4</v>
      </c>
      <c r="K257" s="14">
        <f t="shared" si="41"/>
        <v>4</v>
      </c>
      <c r="L257" s="14">
        <f t="shared" si="42"/>
        <v>4</v>
      </c>
      <c r="M257" s="14">
        <f t="shared" si="43"/>
        <v>3</v>
      </c>
      <c r="N257" s="14">
        <f t="shared" si="44"/>
        <v>3</v>
      </c>
      <c r="O257">
        <f t="shared" si="45"/>
        <v>2016</v>
      </c>
      <c r="P257">
        <f t="shared" si="46"/>
        <v>2</v>
      </c>
      <c r="Q257">
        <f t="shared" si="47"/>
        <v>9</v>
      </c>
      <c r="R257">
        <f t="shared" si="36"/>
        <v>4</v>
      </c>
    </row>
    <row r="258" spans="1:18" x14ac:dyDescent="0.2">
      <c r="A258" s="8">
        <v>42409</v>
      </c>
      <c r="B258" s="9">
        <v>504</v>
      </c>
      <c r="C258" s="10">
        <v>0.23194444444444401</v>
      </c>
      <c r="D258" s="9" t="s">
        <v>9</v>
      </c>
      <c r="E258" s="9">
        <v>22</v>
      </c>
      <c r="F258" s="9" t="s">
        <v>18</v>
      </c>
      <c r="G258" s="13">
        <f t="shared" si="37"/>
        <v>4</v>
      </c>
      <c r="H258">
        <f t="shared" si="38"/>
        <v>2</v>
      </c>
      <c r="I258" s="14">
        <f t="shared" si="39"/>
        <v>6</v>
      </c>
      <c r="J258" s="14">
        <f t="shared" si="40"/>
        <v>4</v>
      </c>
      <c r="K258" s="14">
        <f t="shared" si="41"/>
        <v>4</v>
      </c>
      <c r="L258" s="14">
        <f t="shared" si="42"/>
        <v>4</v>
      </c>
      <c r="M258" s="14">
        <f t="shared" si="43"/>
        <v>3</v>
      </c>
      <c r="N258" s="14">
        <f t="shared" si="44"/>
        <v>3</v>
      </c>
      <c r="O258">
        <f t="shared" si="45"/>
        <v>2016</v>
      </c>
      <c r="P258">
        <f t="shared" si="46"/>
        <v>2</v>
      </c>
      <c r="Q258">
        <f t="shared" si="47"/>
        <v>9</v>
      </c>
      <c r="R258">
        <f t="shared" ref="R258:R321" si="48">IF(E258=0,1,(IF(E258&lt;=5,2,(IF(E258&lt;=10,3,(IF(E258&gt;=11,4)))))))</f>
        <v>4</v>
      </c>
    </row>
    <row r="259" spans="1:18" x14ac:dyDescent="0.2">
      <c r="A259" s="8">
        <v>42409</v>
      </c>
      <c r="B259" s="9">
        <v>504</v>
      </c>
      <c r="C259" s="10">
        <v>0.234027777777778</v>
      </c>
      <c r="D259" s="9" t="s">
        <v>9</v>
      </c>
      <c r="E259" s="9">
        <v>22</v>
      </c>
      <c r="F259" s="9" t="s">
        <v>18</v>
      </c>
      <c r="G259" s="13">
        <f t="shared" ref="G259:G322" si="49">IF(B259=501,1,(IF(B259=502,2,(IF(B259=503,3,(IF(B259=504,4,(IF(B259=505,5,(IF(B259=506,6,(IF(B259=509,7,(IF(B259=510,8,(IF(B259=511,9,(IF(B259=512,10,(IF(B259=514,11)))))))))))))))))))))</f>
        <v>4</v>
      </c>
      <c r="H259">
        <f t="shared" ref="H259:H322" si="50">IF(D259="Friday",5,(IF(D259="Saturday",6,(IF(D259="Sunday",7,(IF(D259="Monday",1,(IF(D259="Tuesday",2,(IF(D259="Wednesday",3,(IF(D259="Thursday",4,0)))))))))))))</f>
        <v>2</v>
      </c>
      <c r="I259" s="14">
        <f t="shared" ref="I259:I322" si="51">(ROUNDDOWN(C259*24,0)+1)</f>
        <v>6</v>
      </c>
      <c r="J259" s="14">
        <f t="shared" ref="J259:J322" si="52">IF(F259="N",1,(IF(F259="E",2,(IF(F259="S",3,(IF(F259="W",4)))))))</f>
        <v>4</v>
      </c>
      <c r="K259" s="14">
        <f t="shared" ref="K259:K322" si="53">IF(B259=501,3,(IF(B259=502,2,(IF(B259=503,3,(IF(B259=504,4,(IF(B259=505,3,(IF(B259=506,4,(IF(B259=509,1,(IF(B259=510,1,(IF(B259=511,1,(IF(B259=512,3,(IF(B259=514,2)))))))))))))))))))))</f>
        <v>4</v>
      </c>
      <c r="L259" s="14">
        <f t="shared" ref="L259:L322" si="54">IF(B259=501,2,(IF(B259=502,1,(IF(B259=503,2,(IF(B259=504,4,(IF(B259=505,3,(IF(B259=506,2,(IF(B259=509,2,(IF(B259=510,3,(IF(B259=511,3,(IF(B259=512,1,(IF(B259=514,1)))))))))))))))))))))</f>
        <v>4</v>
      </c>
      <c r="M259" s="14">
        <f t="shared" ref="M259:M322" si="55">IF(B259=501,1,(IF(B259=502,3,(IF(B259=503,1,(IF(B259=504,3,(IF(B259=505,4,(IF(B259=506,2,(IF(B259=509,2,(IF(B259=510,3,(IF(B259=511,2,(IF(B259=512,3,(IF(B259=514,3)))))))))))))))))))))</f>
        <v>3</v>
      </c>
      <c r="N259" s="14">
        <f t="shared" ref="N259:N322" si="56">IF(B259=501,1,(IF(B259=502,3,(IF(B259=503,1,(IF(B259=504,3,(IF(B259=505,4,(IF(B259=506,2,(IF(B259=509,2,(IF(B259=510,3,(IF(B259=511,2,(IF(B259=512,3,(IF(B259=514,1)))))))))))))))))))))</f>
        <v>3</v>
      </c>
      <c r="O259">
        <f t="shared" ref="O259:O322" si="57">YEAR(A259)</f>
        <v>2016</v>
      </c>
      <c r="P259">
        <f t="shared" ref="P259:P322" si="58">MONTH(A259)</f>
        <v>2</v>
      </c>
      <c r="Q259">
        <f t="shared" ref="Q259:Q322" si="59">DAY(A259)</f>
        <v>9</v>
      </c>
      <c r="R259">
        <f t="shared" si="48"/>
        <v>4</v>
      </c>
    </row>
    <row r="260" spans="1:18" x14ac:dyDescent="0.2">
      <c r="A260" s="8">
        <v>42409</v>
      </c>
      <c r="B260" s="9">
        <v>501</v>
      </c>
      <c r="C260" s="10">
        <v>0.23958333333333301</v>
      </c>
      <c r="D260" s="9" t="s">
        <v>9</v>
      </c>
      <c r="E260" s="9">
        <v>10</v>
      </c>
      <c r="F260" s="9" t="s">
        <v>18</v>
      </c>
      <c r="G260" s="13">
        <f t="shared" si="49"/>
        <v>1</v>
      </c>
      <c r="H260">
        <f t="shared" si="50"/>
        <v>2</v>
      </c>
      <c r="I260" s="14">
        <f t="shared" si="51"/>
        <v>6</v>
      </c>
      <c r="J260" s="14">
        <f t="shared" si="52"/>
        <v>4</v>
      </c>
      <c r="K260" s="14">
        <f t="shared" si="53"/>
        <v>3</v>
      </c>
      <c r="L260" s="14">
        <f t="shared" si="54"/>
        <v>2</v>
      </c>
      <c r="M260" s="14">
        <f t="shared" si="55"/>
        <v>1</v>
      </c>
      <c r="N260" s="14">
        <f t="shared" si="56"/>
        <v>1</v>
      </c>
      <c r="O260">
        <f t="shared" si="57"/>
        <v>2016</v>
      </c>
      <c r="P260">
        <f t="shared" si="58"/>
        <v>2</v>
      </c>
      <c r="Q260">
        <f t="shared" si="59"/>
        <v>9</v>
      </c>
      <c r="R260">
        <f t="shared" si="48"/>
        <v>3</v>
      </c>
    </row>
    <row r="261" spans="1:18" x14ac:dyDescent="0.2">
      <c r="A261" s="8">
        <v>42409</v>
      </c>
      <c r="B261" s="9">
        <v>504</v>
      </c>
      <c r="C261" s="10">
        <v>0.23958333333333301</v>
      </c>
      <c r="D261" s="9" t="s">
        <v>9</v>
      </c>
      <c r="E261" s="9">
        <v>22</v>
      </c>
      <c r="F261" s="9" t="s">
        <v>18</v>
      </c>
      <c r="G261" s="13">
        <f t="shared" si="49"/>
        <v>4</v>
      </c>
      <c r="H261">
        <f t="shared" si="50"/>
        <v>2</v>
      </c>
      <c r="I261" s="14">
        <f t="shared" si="51"/>
        <v>6</v>
      </c>
      <c r="J261" s="14">
        <f t="shared" si="52"/>
        <v>4</v>
      </c>
      <c r="K261" s="14">
        <f t="shared" si="53"/>
        <v>4</v>
      </c>
      <c r="L261" s="14">
        <f t="shared" si="54"/>
        <v>4</v>
      </c>
      <c r="M261" s="14">
        <f t="shared" si="55"/>
        <v>3</v>
      </c>
      <c r="N261" s="14">
        <f t="shared" si="56"/>
        <v>3</v>
      </c>
      <c r="O261">
        <f t="shared" si="57"/>
        <v>2016</v>
      </c>
      <c r="P261">
        <f t="shared" si="58"/>
        <v>2</v>
      </c>
      <c r="Q261">
        <f t="shared" si="59"/>
        <v>9</v>
      </c>
      <c r="R261">
        <f t="shared" si="48"/>
        <v>4</v>
      </c>
    </row>
    <row r="262" spans="1:18" x14ac:dyDescent="0.2">
      <c r="A262" s="8">
        <v>42409</v>
      </c>
      <c r="B262" s="9">
        <v>501</v>
      </c>
      <c r="C262" s="10">
        <v>0.24027777777777801</v>
      </c>
      <c r="D262" s="9" t="s">
        <v>9</v>
      </c>
      <c r="E262" s="9">
        <v>16</v>
      </c>
      <c r="F262" s="9" t="s">
        <v>18</v>
      </c>
      <c r="G262" s="13">
        <f t="shared" si="49"/>
        <v>1</v>
      </c>
      <c r="H262">
        <f t="shared" si="50"/>
        <v>2</v>
      </c>
      <c r="I262" s="14">
        <f t="shared" si="51"/>
        <v>6</v>
      </c>
      <c r="J262" s="14">
        <f t="shared" si="52"/>
        <v>4</v>
      </c>
      <c r="K262" s="14">
        <f t="shared" si="53"/>
        <v>3</v>
      </c>
      <c r="L262" s="14">
        <f t="shared" si="54"/>
        <v>2</v>
      </c>
      <c r="M262" s="14">
        <f t="shared" si="55"/>
        <v>1</v>
      </c>
      <c r="N262" s="14">
        <f t="shared" si="56"/>
        <v>1</v>
      </c>
      <c r="O262">
        <f t="shared" si="57"/>
        <v>2016</v>
      </c>
      <c r="P262">
        <f t="shared" si="58"/>
        <v>2</v>
      </c>
      <c r="Q262">
        <f t="shared" si="59"/>
        <v>9</v>
      </c>
      <c r="R262">
        <f t="shared" si="48"/>
        <v>4</v>
      </c>
    </row>
    <row r="263" spans="1:18" x14ac:dyDescent="0.2">
      <c r="A263" s="8">
        <v>42409</v>
      </c>
      <c r="B263" s="9">
        <v>511</v>
      </c>
      <c r="C263" s="10">
        <v>0.24513888888888899</v>
      </c>
      <c r="D263" s="9" t="s">
        <v>9</v>
      </c>
      <c r="E263" s="9">
        <v>5</v>
      </c>
      <c r="F263" s="9" t="s">
        <v>13</v>
      </c>
      <c r="G263" s="13">
        <f t="shared" si="49"/>
        <v>9</v>
      </c>
      <c r="H263">
        <f t="shared" si="50"/>
        <v>2</v>
      </c>
      <c r="I263" s="14">
        <f t="shared" si="51"/>
        <v>6</v>
      </c>
      <c r="J263" s="14">
        <f t="shared" si="52"/>
        <v>1</v>
      </c>
      <c r="K263" s="14">
        <f t="shared" si="53"/>
        <v>1</v>
      </c>
      <c r="L263" s="14">
        <f t="shared" si="54"/>
        <v>3</v>
      </c>
      <c r="M263" s="14">
        <f t="shared" si="55"/>
        <v>2</v>
      </c>
      <c r="N263" s="14">
        <f t="shared" si="56"/>
        <v>2</v>
      </c>
      <c r="O263">
        <f t="shared" si="57"/>
        <v>2016</v>
      </c>
      <c r="P263">
        <f t="shared" si="58"/>
        <v>2</v>
      </c>
      <c r="Q263">
        <f t="shared" si="59"/>
        <v>9</v>
      </c>
      <c r="R263">
        <f t="shared" si="48"/>
        <v>2</v>
      </c>
    </row>
    <row r="264" spans="1:18" x14ac:dyDescent="0.2">
      <c r="A264" s="8">
        <v>42409</v>
      </c>
      <c r="B264" s="9">
        <v>512</v>
      </c>
      <c r="C264" s="10">
        <v>0.249305555555556</v>
      </c>
      <c r="D264" s="9" t="s">
        <v>9</v>
      </c>
      <c r="E264" s="9">
        <v>4</v>
      </c>
      <c r="F264" s="9" t="s">
        <v>19</v>
      </c>
      <c r="G264" s="13">
        <f t="shared" si="49"/>
        <v>10</v>
      </c>
      <c r="H264">
        <f t="shared" si="50"/>
        <v>2</v>
      </c>
      <c r="I264" s="14">
        <f t="shared" si="51"/>
        <v>6</v>
      </c>
      <c r="J264" s="14">
        <f t="shared" si="52"/>
        <v>2</v>
      </c>
      <c r="K264" s="14">
        <f t="shared" si="53"/>
        <v>3</v>
      </c>
      <c r="L264" s="14">
        <f t="shared" si="54"/>
        <v>1</v>
      </c>
      <c r="M264" s="14">
        <f t="shared" si="55"/>
        <v>3</v>
      </c>
      <c r="N264" s="14">
        <f t="shared" si="56"/>
        <v>3</v>
      </c>
      <c r="O264">
        <f t="shared" si="57"/>
        <v>2016</v>
      </c>
      <c r="P264">
        <f t="shared" si="58"/>
        <v>2</v>
      </c>
      <c r="Q264">
        <f t="shared" si="59"/>
        <v>9</v>
      </c>
      <c r="R264">
        <f t="shared" si="48"/>
        <v>2</v>
      </c>
    </row>
    <row r="265" spans="1:18" x14ac:dyDescent="0.2">
      <c r="A265" s="8">
        <v>42409</v>
      </c>
      <c r="B265" s="9">
        <v>509</v>
      </c>
      <c r="C265" s="10">
        <v>0.25</v>
      </c>
      <c r="D265" s="9" t="s">
        <v>9</v>
      </c>
      <c r="E265" s="9">
        <v>6</v>
      </c>
      <c r="F265" s="9" t="s">
        <v>19</v>
      </c>
      <c r="G265" s="13">
        <f t="shared" si="49"/>
        <v>7</v>
      </c>
      <c r="H265">
        <f t="shared" si="50"/>
        <v>2</v>
      </c>
      <c r="I265" s="14">
        <f t="shared" si="51"/>
        <v>7</v>
      </c>
      <c r="J265" s="14">
        <f t="shared" si="52"/>
        <v>2</v>
      </c>
      <c r="K265" s="14">
        <f t="shared" si="53"/>
        <v>1</v>
      </c>
      <c r="L265" s="14">
        <f t="shared" si="54"/>
        <v>2</v>
      </c>
      <c r="M265" s="14">
        <f t="shared" si="55"/>
        <v>2</v>
      </c>
      <c r="N265" s="14">
        <f t="shared" si="56"/>
        <v>2</v>
      </c>
      <c r="O265">
        <f t="shared" si="57"/>
        <v>2016</v>
      </c>
      <c r="P265">
        <f t="shared" si="58"/>
        <v>2</v>
      </c>
      <c r="Q265">
        <f t="shared" si="59"/>
        <v>9</v>
      </c>
      <c r="R265">
        <f t="shared" si="48"/>
        <v>3</v>
      </c>
    </row>
    <row r="266" spans="1:18" x14ac:dyDescent="0.2">
      <c r="A266" s="8">
        <v>42409</v>
      </c>
      <c r="B266" s="9">
        <v>509</v>
      </c>
      <c r="C266" s="10">
        <v>0.25</v>
      </c>
      <c r="D266" s="9" t="s">
        <v>9</v>
      </c>
      <c r="E266" s="9">
        <v>5</v>
      </c>
      <c r="F266" s="9" t="s">
        <v>18</v>
      </c>
      <c r="G266" s="13">
        <f t="shared" si="49"/>
        <v>7</v>
      </c>
      <c r="H266">
        <f t="shared" si="50"/>
        <v>2</v>
      </c>
      <c r="I266" s="14">
        <f t="shared" si="51"/>
        <v>7</v>
      </c>
      <c r="J266" s="14">
        <f t="shared" si="52"/>
        <v>4</v>
      </c>
      <c r="K266" s="14">
        <f t="shared" si="53"/>
        <v>1</v>
      </c>
      <c r="L266" s="14">
        <f t="shared" si="54"/>
        <v>2</v>
      </c>
      <c r="M266" s="14">
        <f t="shared" si="55"/>
        <v>2</v>
      </c>
      <c r="N266" s="14">
        <f t="shared" si="56"/>
        <v>2</v>
      </c>
      <c r="O266">
        <f t="shared" si="57"/>
        <v>2016</v>
      </c>
      <c r="P266">
        <f t="shared" si="58"/>
        <v>2</v>
      </c>
      <c r="Q266">
        <f t="shared" si="59"/>
        <v>9</v>
      </c>
      <c r="R266">
        <f t="shared" si="48"/>
        <v>2</v>
      </c>
    </row>
    <row r="267" spans="1:18" x14ac:dyDescent="0.2">
      <c r="A267" s="8">
        <v>42409</v>
      </c>
      <c r="B267" s="9">
        <v>511</v>
      </c>
      <c r="C267" s="10">
        <v>0.250694444444444</v>
      </c>
      <c r="D267" s="9" t="s">
        <v>9</v>
      </c>
      <c r="E267" s="9">
        <v>5</v>
      </c>
      <c r="F267" s="9" t="s">
        <v>13</v>
      </c>
      <c r="G267" s="13">
        <f t="shared" si="49"/>
        <v>9</v>
      </c>
      <c r="H267">
        <f t="shared" si="50"/>
        <v>2</v>
      </c>
      <c r="I267" s="14">
        <f t="shared" si="51"/>
        <v>7</v>
      </c>
      <c r="J267" s="14">
        <f t="shared" si="52"/>
        <v>1</v>
      </c>
      <c r="K267" s="14">
        <f t="shared" si="53"/>
        <v>1</v>
      </c>
      <c r="L267" s="14">
        <f t="shared" si="54"/>
        <v>3</v>
      </c>
      <c r="M267" s="14">
        <f t="shared" si="55"/>
        <v>2</v>
      </c>
      <c r="N267" s="14">
        <f t="shared" si="56"/>
        <v>2</v>
      </c>
      <c r="O267">
        <f t="shared" si="57"/>
        <v>2016</v>
      </c>
      <c r="P267">
        <f t="shared" si="58"/>
        <v>2</v>
      </c>
      <c r="Q267">
        <f t="shared" si="59"/>
        <v>9</v>
      </c>
      <c r="R267">
        <f t="shared" si="48"/>
        <v>2</v>
      </c>
    </row>
    <row r="268" spans="1:18" x14ac:dyDescent="0.2">
      <c r="A268" s="8">
        <v>42409</v>
      </c>
      <c r="B268" s="9">
        <v>506</v>
      </c>
      <c r="C268" s="10">
        <v>0.25972222222222202</v>
      </c>
      <c r="D268" s="9" t="s">
        <v>9</v>
      </c>
      <c r="E268" s="9">
        <v>0</v>
      </c>
      <c r="F268" s="9" t="s">
        <v>13</v>
      </c>
      <c r="G268" s="13">
        <f t="shared" si="49"/>
        <v>6</v>
      </c>
      <c r="H268">
        <f t="shared" si="50"/>
        <v>2</v>
      </c>
      <c r="I268" s="14">
        <f t="shared" si="51"/>
        <v>7</v>
      </c>
      <c r="J268" s="14">
        <f t="shared" si="52"/>
        <v>1</v>
      </c>
      <c r="K268" s="14">
        <f t="shared" si="53"/>
        <v>4</v>
      </c>
      <c r="L268" s="14">
        <f t="shared" si="54"/>
        <v>2</v>
      </c>
      <c r="M268" s="14">
        <f t="shared" si="55"/>
        <v>2</v>
      </c>
      <c r="N268" s="14">
        <f t="shared" si="56"/>
        <v>2</v>
      </c>
      <c r="O268">
        <f t="shared" si="57"/>
        <v>2016</v>
      </c>
      <c r="P268">
        <f t="shared" si="58"/>
        <v>2</v>
      </c>
      <c r="Q268">
        <f t="shared" si="59"/>
        <v>9</v>
      </c>
      <c r="R268">
        <f t="shared" si="48"/>
        <v>1</v>
      </c>
    </row>
    <row r="269" spans="1:18" x14ac:dyDescent="0.2">
      <c r="A269" s="8">
        <v>42409</v>
      </c>
      <c r="B269" s="9">
        <v>512</v>
      </c>
      <c r="C269" s="10">
        <v>0.26111111111111102</v>
      </c>
      <c r="D269" s="9" t="s">
        <v>9</v>
      </c>
      <c r="E269" s="9">
        <v>0</v>
      </c>
      <c r="F269" s="9" t="s">
        <v>13</v>
      </c>
      <c r="G269" s="13">
        <f t="shared" si="49"/>
        <v>10</v>
      </c>
      <c r="H269">
        <f t="shared" si="50"/>
        <v>2</v>
      </c>
      <c r="I269" s="14">
        <f t="shared" si="51"/>
        <v>7</v>
      </c>
      <c r="J269" s="14">
        <f t="shared" si="52"/>
        <v>1</v>
      </c>
      <c r="K269" s="14">
        <f t="shared" si="53"/>
        <v>3</v>
      </c>
      <c r="L269" s="14">
        <f t="shared" si="54"/>
        <v>1</v>
      </c>
      <c r="M269" s="14">
        <f t="shared" si="55"/>
        <v>3</v>
      </c>
      <c r="N269" s="14">
        <f t="shared" si="56"/>
        <v>3</v>
      </c>
      <c r="O269">
        <f t="shared" si="57"/>
        <v>2016</v>
      </c>
      <c r="P269">
        <f t="shared" si="58"/>
        <v>2</v>
      </c>
      <c r="Q269">
        <f t="shared" si="59"/>
        <v>9</v>
      </c>
      <c r="R269">
        <f t="shared" si="48"/>
        <v>1</v>
      </c>
    </row>
    <row r="270" spans="1:18" x14ac:dyDescent="0.2">
      <c r="A270" s="8">
        <v>42409</v>
      </c>
      <c r="B270" s="9">
        <v>509</v>
      </c>
      <c r="C270" s="10">
        <v>0.26388888888888901</v>
      </c>
      <c r="D270" s="9" t="s">
        <v>9</v>
      </c>
      <c r="E270" s="9">
        <v>10</v>
      </c>
      <c r="F270" s="9" t="s">
        <v>19</v>
      </c>
      <c r="G270" s="13">
        <f t="shared" si="49"/>
        <v>7</v>
      </c>
      <c r="H270">
        <f t="shared" si="50"/>
        <v>2</v>
      </c>
      <c r="I270" s="14">
        <f t="shared" si="51"/>
        <v>7</v>
      </c>
      <c r="J270" s="14">
        <f t="shared" si="52"/>
        <v>2</v>
      </c>
      <c r="K270" s="14">
        <f t="shared" si="53"/>
        <v>1</v>
      </c>
      <c r="L270" s="14">
        <f t="shared" si="54"/>
        <v>2</v>
      </c>
      <c r="M270" s="14">
        <f t="shared" si="55"/>
        <v>2</v>
      </c>
      <c r="N270" s="14">
        <f t="shared" si="56"/>
        <v>2</v>
      </c>
      <c r="O270">
        <f t="shared" si="57"/>
        <v>2016</v>
      </c>
      <c r="P270">
        <f t="shared" si="58"/>
        <v>2</v>
      </c>
      <c r="Q270">
        <f t="shared" si="59"/>
        <v>9</v>
      </c>
      <c r="R270">
        <f t="shared" si="48"/>
        <v>3</v>
      </c>
    </row>
    <row r="271" spans="1:18" x14ac:dyDescent="0.2">
      <c r="A271" s="8">
        <v>42409</v>
      </c>
      <c r="B271" s="9">
        <v>509</v>
      </c>
      <c r="C271" s="10">
        <v>0.26388888888888901</v>
      </c>
      <c r="D271" s="9" t="s">
        <v>9</v>
      </c>
      <c r="E271" s="9">
        <v>5</v>
      </c>
      <c r="F271" s="9" t="s">
        <v>18</v>
      </c>
      <c r="G271" s="13">
        <f t="shared" si="49"/>
        <v>7</v>
      </c>
      <c r="H271">
        <f t="shared" si="50"/>
        <v>2</v>
      </c>
      <c r="I271" s="14">
        <f t="shared" si="51"/>
        <v>7</v>
      </c>
      <c r="J271" s="14">
        <f t="shared" si="52"/>
        <v>4</v>
      </c>
      <c r="K271" s="14">
        <f t="shared" si="53"/>
        <v>1</v>
      </c>
      <c r="L271" s="14">
        <f t="shared" si="54"/>
        <v>2</v>
      </c>
      <c r="M271" s="14">
        <f t="shared" si="55"/>
        <v>2</v>
      </c>
      <c r="N271" s="14">
        <f t="shared" si="56"/>
        <v>2</v>
      </c>
      <c r="O271">
        <f t="shared" si="57"/>
        <v>2016</v>
      </c>
      <c r="P271">
        <f t="shared" si="58"/>
        <v>2</v>
      </c>
      <c r="Q271">
        <f t="shared" si="59"/>
        <v>9</v>
      </c>
      <c r="R271">
        <f t="shared" si="48"/>
        <v>2</v>
      </c>
    </row>
    <row r="272" spans="1:18" x14ac:dyDescent="0.2">
      <c r="A272" s="8">
        <v>42409</v>
      </c>
      <c r="B272" s="9">
        <v>505</v>
      </c>
      <c r="C272" s="10">
        <v>0.28125</v>
      </c>
      <c r="D272" s="9" t="s">
        <v>9</v>
      </c>
      <c r="E272" s="9">
        <v>18</v>
      </c>
      <c r="F272" s="9" t="s">
        <v>18</v>
      </c>
      <c r="G272" s="13">
        <f t="shared" si="49"/>
        <v>5</v>
      </c>
      <c r="H272">
        <f t="shared" si="50"/>
        <v>2</v>
      </c>
      <c r="I272" s="14">
        <f t="shared" si="51"/>
        <v>7</v>
      </c>
      <c r="J272" s="14">
        <f t="shared" si="52"/>
        <v>4</v>
      </c>
      <c r="K272" s="14">
        <f t="shared" si="53"/>
        <v>3</v>
      </c>
      <c r="L272" s="14">
        <f t="shared" si="54"/>
        <v>3</v>
      </c>
      <c r="M272" s="14">
        <f t="shared" si="55"/>
        <v>4</v>
      </c>
      <c r="N272" s="14">
        <f t="shared" si="56"/>
        <v>4</v>
      </c>
      <c r="O272">
        <f t="shared" si="57"/>
        <v>2016</v>
      </c>
      <c r="P272">
        <f t="shared" si="58"/>
        <v>2</v>
      </c>
      <c r="Q272">
        <f t="shared" si="59"/>
        <v>9</v>
      </c>
      <c r="R272">
        <f t="shared" si="48"/>
        <v>4</v>
      </c>
    </row>
    <row r="273" spans="1:18" x14ac:dyDescent="0.2">
      <c r="A273" s="8">
        <v>42409</v>
      </c>
      <c r="B273" s="9">
        <v>506</v>
      </c>
      <c r="C273" s="10">
        <v>0.28819444444444398</v>
      </c>
      <c r="D273" s="9" t="s">
        <v>9</v>
      </c>
      <c r="E273" s="9">
        <v>36</v>
      </c>
      <c r="F273" s="9" t="s">
        <v>18</v>
      </c>
      <c r="G273" s="13">
        <f t="shared" si="49"/>
        <v>6</v>
      </c>
      <c r="H273">
        <f t="shared" si="50"/>
        <v>2</v>
      </c>
      <c r="I273" s="14">
        <f t="shared" si="51"/>
        <v>7</v>
      </c>
      <c r="J273" s="14">
        <f t="shared" si="52"/>
        <v>4</v>
      </c>
      <c r="K273" s="14">
        <f t="shared" si="53"/>
        <v>4</v>
      </c>
      <c r="L273" s="14">
        <f t="shared" si="54"/>
        <v>2</v>
      </c>
      <c r="M273" s="14">
        <f t="shared" si="55"/>
        <v>2</v>
      </c>
      <c r="N273" s="14">
        <f t="shared" si="56"/>
        <v>2</v>
      </c>
      <c r="O273">
        <f t="shared" si="57"/>
        <v>2016</v>
      </c>
      <c r="P273">
        <f t="shared" si="58"/>
        <v>2</v>
      </c>
      <c r="Q273">
        <f t="shared" si="59"/>
        <v>9</v>
      </c>
      <c r="R273">
        <f t="shared" si="48"/>
        <v>4</v>
      </c>
    </row>
    <row r="274" spans="1:18" x14ac:dyDescent="0.2">
      <c r="A274" s="8">
        <v>42409</v>
      </c>
      <c r="B274" s="9">
        <v>504</v>
      </c>
      <c r="C274" s="10">
        <v>0.30069444444444399</v>
      </c>
      <c r="D274" s="9" t="s">
        <v>9</v>
      </c>
      <c r="E274" s="9">
        <v>0</v>
      </c>
      <c r="F274" s="9" t="s">
        <v>18</v>
      </c>
      <c r="G274" s="13">
        <f t="shared" si="49"/>
        <v>4</v>
      </c>
      <c r="H274">
        <f t="shared" si="50"/>
        <v>2</v>
      </c>
      <c r="I274" s="14">
        <f t="shared" si="51"/>
        <v>8</v>
      </c>
      <c r="J274" s="14">
        <f t="shared" si="52"/>
        <v>4</v>
      </c>
      <c r="K274" s="14">
        <f t="shared" si="53"/>
        <v>4</v>
      </c>
      <c r="L274" s="14">
        <f t="shared" si="54"/>
        <v>4</v>
      </c>
      <c r="M274" s="14">
        <f t="shared" si="55"/>
        <v>3</v>
      </c>
      <c r="N274" s="14">
        <f t="shared" si="56"/>
        <v>3</v>
      </c>
      <c r="O274">
        <f t="shared" si="57"/>
        <v>2016</v>
      </c>
      <c r="P274">
        <f t="shared" si="58"/>
        <v>2</v>
      </c>
      <c r="Q274">
        <f t="shared" si="59"/>
        <v>9</v>
      </c>
      <c r="R274">
        <f t="shared" si="48"/>
        <v>1</v>
      </c>
    </row>
    <row r="275" spans="1:18" x14ac:dyDescent="0.2">
      <c r="A275" s="8">
        <v>42409</v>
      </c>
      <c r="B275" s="9">
        <v>504</v>
      </c>
      <c r="C275" s="10">
        <v>0.30347222222222198</v>
      </c>
      <c r="D275" s="9" t="s">
        <v>9</v>
      </c>
      <c r="E275" s="9">
        <v>0</v>
      </c>
      <c r="F275" s="9" t="s">
        <v>18</v>
      </c>
      <c r="G275" s="13">
        <f t="shared" si="49"/>
        <v>4</v>
      </c>
      <c r="H275">
        <f t="shared" si="50"/>
        <v>2</v>
      </c>
      <c r="I275" s="14">
        <f t="shared" si="51"/>
        <v>8</v>
      </c>
      <c r="J275" s="14">
        <f t="shared" si="52"/>
        <v>4</v>
      </c>
      <c r="K275" s="14">
        <f t="shared" si="53"/>
        <v>4</v>
      </c>
      <c r="L275" s="14">
        <f t="shared" si="54"/>
        <v>4</v>
      </c>
      <c r="M275" s="14">
        <f t="shared" si="55"/>
        <v>3</v>
      </c>
      <c r="N275" s="14">
        <f t="shared" si="56"/>
        <v>3</v>
      </c>
      <c r="O275">
        <f t="shared" si="57"/>
        <v>2016</v>
      </c>
      <c r="P275">
        <f t="shared" si="58"/>
        <v>2</v>
      </c>
      <c r="Q275">
        <f t="shared" si="59"/>
        <v>9</v>
      </c>
      <c r="R275">
        <f t="shared" si="48"/>
        <v>1</v>
      </c>
    </row>
    <row r="276" spans="1:18" x14ac:dyDescent="0.2">
      <c r="A276" s="8">
        <v>42409</v>
      </c>
      <c r="B276" s="9">
        <v>512</v>
      </c>
      <c r="C276" s="10">
        <v>0.33333333333333298</v>
      </c>
      <c r="D276" s="9" t="s">
        <v>9</v>
      </c>
      <c r="E276" s="9">
        <v>3</v>
      </c>
      <c r="F276" s="9" t="s">
        <v>18</v>
      </c>
      <c r="G276" s="13">
        <f t="shared" si="49"/>
        <v>10</v>
      </c>
      <c r="H276">
        <f t="shared" si="50"/>
        <v>2</v>
      </c>
      <c r="I276" s="14">
        <f t="shared" si="51"/>
        <v>8</v>
      </c>
      <c r="J276" s="14">
        <f t="shared" si="52"/>
        <v>4</v>
      </c>
      <c r="K276" s="14">
        <f t="shared" si="53"/>
        <v>3</v>
      </c>
      <c r="L276" s="14">
        <f t="shared" si="54"/>
        <v>1</v>
      </c>
      <c r="M276" s="14">
        <f t="shared" si="55"/>
        <v>3</v>
      </c>
      <c r="N276" s="14">
        <f t="shared" si="56"/>
        <v>3</v>
      </c>
      <c r="O276">
        <f t="shared" si="57"/>
        <v>2016</v>
      </c>
      <c r="P276">
        <f t="shared" si="58"/>
        <v>2</v>
      </c>
      <c r="Q276">
        <f t="shared" si="59"/>
        <v>9</v>
      </c>
      <c r="R276">
        <f t="shared" si="48"/>
        <v>2</v>
      </c>
    </row>
    <row r="277" spans="1:18" x14ac:dyDescent="0.2">
      <c r="A277" s="8">
        <v>42409</v>
      </c>
      <c r="B277" s="9">
        <v>512</v>
      </c>
      <c r="C277" s="10">
        <v>0.36736111111111103</v>
      </c>
      <c r="D277" s="9" t="s">
        <v>9</v>
      </c>
      <c r="E277" s="9">
        <v>17</v>
      </c>
      <c r="F277" s="9" t="s">
        <v>18</v>
      </c>
      <c r="G277" s="13">
        <f t="shared" si="49"/>
        <v>10</v>
      </c>
      <c r="H277">
        <f t="shared" si="50"/>
        <v>2</v>
      </c>
      <c r="I277" s="14">
        <f t="shared" si="51"/>
        <v>9</v>
      </c>
      <c r="J277" s="14">
        <f t="shared" si="52"/>
        <v>4</v>
      </c>
      <c r="K277" s="14">
        <f t="shared" si="53"/>
        <v>3</v>
      </c>
      <c r="L277" s="14">
        <f t="shared" si="54"/>
        <v>1</v>
      </c>
      <c r="M277" s="14">
        <f t="shared" si="55"/>
        <v>3</v>
      </c>
      <c r="N277" s="14">
        <f t="shared" si="56"/>
        <v>3</v>
      </c>
      <c r="O277">
        <f t="shared" si="57"/>
        <v>2016</v>
      </c>
      <c r="P277">
        <f t="shared" si="58"/>
        <v>2</v>
      </c>
      <c r="Q277">
        <f t="shared" si="59"/>
        <v>9</v>
      </c>
      <c r="R277">
        <f t="shared" si="48"/>
        <v>4</v>
      </c>
    </row>
    <row r="278" spans="1:18" x14ac:dyDescent="0.2">
      <c r="A278" s="8">
        <v>42409</v>
      </c>
      <c r="B278" s="9">
        <v>512</v>
      </c>
      <c r="C278" s="10">
        <v>0.37152777777777801</v>
      </c>
      <c r="D278" s="9" t="s">
        <v>9</v>
      </c>
      <c r="E278" s="9">
        <v>3</v>
      </c>
      <c r="F278" s="9" t="s">
        <v>19</v>
      </c>
      <c r="G278" s="13">
        <f t="shared" si="49"/>
        <v>10</v>
      </c>
      <c r="H278">
        <f t="shared" si="50"/>
        <v>2</v>
      </c>
      <c r="I278" s="14">
        <f t="shared" si="51"/>
        <v>9</v>
      </c>
      <c r="J278" s="14">
        <f t="shared" si="52"/>
        <v>2</v>
      </c>
      <c r="K278" s="14">
        <f t="shared" si="53"/>
        <v>3</v>
      </c>
      <c r="L278" s="14">
        <f t="shared" si="54"/>
        <v>1</v>
      </c>
      <c r="M278" s="14">
        <f t="shared" si="55"/>
        <v>3</v>
      </c>
      <c r="N278" s="14">
        <f t="shared" si="56"/>
        <v>3</v>
      </c>
      <c r="O278">
        <f t="shared" si="57"/>
        <v>2016</v>
      </c>
      <c r="P278">
        <f t="shared" si="58"/>
        <v>2</v>
      </c>
      <c r="Q278">
        <f t="shared" si="59"/>
        <v>9</v>
      </c>
      <c r="R278">
        <f t="shared" si="48"/>
        <v>2</v>
      </c>
    </row>
    <row r="279" spans="1:18" x14ac:dyDescent="0.2">
      <c r="A279" s="8">
        <v>42409</v>
      </c>
      <c r="B279" s="9">
        <v>504</v>
      </c>
      <c r="C279" s="10">
        <v>0.39236111111111099</v>
      </c>
      <c r="D279" s="9" t="s">
        <v>9</v>
      </c>
      <c r="E279" s="9">
        <v>4</v>
      </c>
      <c r="F279" s="9" t="s">
        <v>13</v>
      </c>
      <c r="G279" s="13">
        <f t="shared" si="49"/>
        <v>4</v>
      </c>
      <c r="H279">
        <f t="shared" si="50"/>
        <v>2</v>
      </c>
      <c r="I279" s="14">
        <f t="shared" si="51"/>
        <v>10</v>
      </c>
      <c r="J279" s="14">
        <f t="shared" si="52"/>
        <v>1</v>
      </c>
      <c r="K279" s="14">
        <f t="shared" si="53"/>
        <v>4</v>
      </c>
      <c r="L279" s="14">
        <f t="shared" si="54"/>
        <v>4</v>
      </c>
      <c r="M279" s="14">
        <f t="shared" si="55"/>
        <v>3</v>
      </c>
      <c r="N279" s="14">
        <f t="shared" si="56"/>
        <v>3</v>
      </c>
      <c r="O279">
        <f t="shared" si="57"/>
        <v>2016</v>
      </c>
      <c r="P279">
        <f t="shared" si="58"/>
        <v>2</v>
      </c>
      <c r="Q279">
        <f t="shared" si="59"/>
        <v>9</v>
      </c>
      <c r="R279">
        <f t="shared" si="48"/>
        <v>2</v>
      </c>
    </row>
    <row r="280" spans="1:18" x14ac:dyDescent="0.2">
      <c r="A280" s="8">
        <v>42409</v>
      </c>
      <c r="B280" s="9">
        <v>511</v>
      </c>
      <c r="C280" s="10">
        <v>0.40277777777777801</v>
      </c>
      <c r="D280" s="9" t="s">
        <v>9</v>
      </c>
      <c r="E280" s="9">
        <v>6</v>
      </c>
      <c r="F280" s="9" t="s">
        <v>13</v>
      </c>
      <c r="G280" s="13">
        <f t="shared" si="49"/>
        <v>9</v>
      </c>
      <c r="H280">
        <f t="shared" si="50"/>
        <v>2</v>
      </c>
      <c r="I280" s="14">
        <f t="shared" si="51"/>
        <v>10</v>
      </c>
      <c r="J280" s="14">
        <f t="shared" si="52"/>
        <v>1</v>
      </c>
      <c r="K280" s="14">
        <f t="shared" si="53"/>
        <v>1</v>
      </c>
      <c r="L280" s="14">
        <f t="shared" si="54"/>
        <v>3</v>
      </c>
      <c r="M280" s="14">
        <f t="shared" si="55"/>
        <v>2</v>
      </c>
      <c r="N280" s="14">
        <f t="shared" si="56"/>
        <v>2</v>
      </c>
      <c r="O280">
        <f t="shared" si="57"/>
        <v>2016</v>
      </c>
      <c r="P280">
        <f t="shared" si="58"/>
        <v>2</v>
      </c>
      <c r="Q280">
        <f t="shared" si="59"/>
        <v>9</v>
      </c>
      <c r="R280">
        <f t="shared" si="48"/>
        <v>3</v>
      </c>
    </row>
    <row r="281" spans="1:18" x14ac:dyDescent="0.2">
      <c r="A281" s="8">
        <v>42409</v>
      </c>
      <c r="B281" s="9">
        <v>505</v>
      </c>
      <c r="C281" s="10">
        <v>0.500694444444444</v>
      </c>
      <c r="D281" s="9" t="s">
        <v>9</v>
      </c>
      <c r="E281" s="9">
        <v>12</v>
      </c>
      <c r="F281" s="9" t="s">
        <v>18</v>
      </c>
      <c r="G281" s="13">
        <f t="shared" si="49"/>
        <v>5</v>
      </c>
      <c r="H281">
        <f t="shared" si="50"/>
        <v>2</v>
      </c>
      <c r="I281" s="14">
        <f t="shared" si="51"/>
        <v>13</v>
      </c>
      <c r="J281" s="14">
        <f t="shared" si="52"/>
        <v>4</v>
      </c>
      <c r="K281" s="14">
        <f t="shared" si="53"/>
        <v>3</v>
      </c>
      <c r="L281" s="14">
        <f t="shared" si="54"/>
        <v>3</v>
      </c>
      <c r="M281" s="14">
        <f t="shared" si="55"/>
        <v>4</v>
      </c>
      <c r="N281" s="14">
        <f t="shared" si="56"/>
        <v>4</v>
      </c>
      <c r="O281">
        <f t="shared" si="57"/>
        <v>2016</v>
      </c>
      <c r="P281">
        <f t="shared" si="58"/>
        <v>2</v>
      </c>
      <c r="Q281">
        <f t="shared" si="59"/>
        <v>9</v>
      </c>
      <c r="R281">
        <f t="shared" si="48"/>
        <v>4</v>
      </c>
    </row>
    <row r="282" spans="1:18" x14ac:dyDescent="0.2">
      <c r="A282" s="8">
        <v>42409</v>
      </c>
      <c r="B282" s="9">
        <v>501</v>
      </c>
      <c r="C282" s="10">
        <v>0.51527777777777795</v>
      </c>
      <c r="D282" s="9" t="s">
        <v>9</v>
      </c>
      <c r="E282" s="9">
        <v>9</v>
      </c>
      <c r="F282" s="9" t="s">
        <v>19</v>
      </c>
      <c r="G282" s="13">
        <f t="shared" si="49"/>
        <v>1</v>
      </c>
      <c r="H282">
        <f t="shared" si="50"/>
        <v>2</v>
      </c>
      <c r="I282" s="14">
        <f t="shared" si="51"/>
        <v>13</v>
      </c>
      <c r="J282" s="14">
        <f t="shared" si="52"/>
        <v>2</v>
      </c>
      <c r="K282" s="14">
        <f t="shared" si="53"/>
        <v>3</v>
      </c>
      <c r="L282" s="14">
        <f t="shared" si="54"/>
        <v>2</v>
      </c>
      <c r="M282" s="14">
        <f t="shared" si="55"/>
        <v>1</v>
      </c>
      <c r="N282" s="14">
        <f t="shared" si="56"/>
        <v>1</v>
      </c>
      <c r="O282">
        <f t="shared" si="57"/>
        <v>2016</v>
      </c>
      <c r="P282">
        <f t="shared" si="58"/>
        <v>2</v>
      </c>
      <c r="Q282">
        <f t="shared" si="59"/>
        <v>9</v>
      </c>
      <c r="R282">
        <f t="shared" si="48"/>
        <v>3</v>
      </c>
    </row>
    <row r="283" spans="1:18" x14ac:dyDescent="0.2">
      <c r="A283" s="8">
        <v>42409</v>
      </c>
      <c r="B283" s="9">
        <v>501</v>
      </c>
      <c r="C283" s="10">
        <v>0.54791666666666705</v>
      </c>
      <c r="D283" s="9" t="s">
        <v>9</v>
      </c>
      <c r="E283" s="9">
        <v>5</v>
      </c>
      <c r="F283" s="9" t="s">
        <v>18</v>
      </c>
      <c r="G283" s="13">
        <f t="shared" si="49"/>
        <v>1</v>
      </c>
      <c r="H283">
        <f t="shared" si="50"/>
        <v>2</v>
      </c>
      <c r="I283" s="14">
        <f t="shared" si="51"/>
        <v>14</v>
      </c>
      <c r="J283" s="14">
        <f t="shared" si="52"/>
        <v>4</v>
      </c>
      <c r="K283" s="14">
        <f t="shared" si="53"/>
        <v>3</v>
      </c>
      <c r="L283" s="14">
        <f t="shared" si="54"/>
        <v>2</v>
      </c>
      <c r="M283" s="14">
        <f t="shared" si="55"/>
        <v>1</v>
      </c>
      <c r="N283" s="14">
        <f t="shared" si="56"/>
        <v>1</v>
      </c>
      <c r="O283">
        <f t="shared" si="57"/>
        <v>2016</v>
      </c>
      <c r="P283">
        <f t="shared" si="58"/>
        <v>2</v>
      </c>
      <c r="Q283">
        <f t="shared" si="59"/>
        <v>9</v>
      </c>
      <c r="R283">
        <f t="shared" si="48"/>
        <v>2</v>
      </c>
    </row>
    <row r="284" spans="1:18" x14ac:dyDescent="0.2">
      <c r="A284" s="8">
        <v>42409</v>
      </c>
      <c r="B284" s="9">
        <v>504</v>
      </c>
      <c r="C284" s="10">
        <v>0.561805555555556</v>
      </c>
      <c r="D284" s="9" t="s">
        <v>9</v>
      </c>
      <c r="E284" s="9">
        <v>4</v>
      </c>
      <c r="F284" s="9" t="s">
        <v>18</v>
      </c>
      <c r="G284" s="13">
        <f t="shared" si="49"/>
        <v>4</v>
      </c>
      <c r="H284">
        <f t="shared" si="50"/>
        <v>2</v>
      </c>
      <c r="I284" s="14">
        <f t="shared" si="51"/>
        <v>14</v>
      </c>
      <c r="J284" s="14">
        <f t="shared" si="52"/>
        <v>4</v>
      </c>
      <c r="K284" s="14">
        <f t="shared" si="53"/>
        <v>4</v>
      </c>
      <c r="L284" s="14">
        <f t="shared" si="54"/>
        <v>4</v>
      </c>
      <c r="M284" s="14">
        <f t="shared" si="55"/>
        <v>3</v>
      </c>
      <c r="N284" s="14">
        <f t="shared" si="56"/>
        <v>3</v>
      </c>
      <c r="O284">
        <f t="shared" si="57"/>
        <v>2016</v>
      </c>
      <c r="P284">
        <f t="shared" si="58"/>
        <v>2</v>
      </c>
      <c r="Q284">
        <f t="shared" si="59"/>
        <v>9</v>
      </c>
      <c r="R284">
        <f t="shared" si="48"/>
        <v>2</v>
      </c>
    </row>
    <row r="285" spans="1:18" x14ac:dyDescent="0.2">
      <c r="A285" s="8">
        <v>42409</v>
      </c>
      <c r="B285" s="9">
        <v>504</v>
      </c>
      <c r="C285" s="10">
        <v>0.56874999999999998</v>
      </c>
      <c r="D285" s="9" t="s">
        <v>9</v>
      </c>
      <c r="E285" s="9">
        <v>21</v>
      </c>
      <c r="F285" s="9" t="s">
        <v>19</v>
      </c>
      <c r="G285" s="13">
        <f t="shared" si="49"/>
        <v>4</v>
      </c>
      <c r="H285">
        <f t="shared" si="50"/>
        <v>2</v>
      </c>
      <c r="I285" s="14">
        <f t="shared" si="51"/>
        <v>14</v>
      </c>
      <c r="J285" s="14">
        <f t="shared" si="52"/>
        <v>2</v>
      </c>
      <c r="K285" s="14">
        <f t="shared" si="53"/>
        <v>4</v>
      </c>
      <c r="L285" s="14">
        <f t="shared" si="54"/>
        <v>4</v>
      </c>
      <c r="M285" s="14">
        <f t="shared" si="55"/>
        <v>3</v>
      </c>
      <c r="N285" s="14">
        <f t="shared" si="56"/>
        <v>3</v>
      </c>
      <c r="O285">
        <f t="shared" si="57"/>
        <v>2016</v>
      </c>
      <c r="P285">
        <f t="shared" si="58"/>
        <v>2</v>
      </c>
      <c r="Q285">
        <f t="shared" si="59"/>
        <v>9</v>
      </c>
      <c r="R285">
        <f t="shared" si="48"/>
        <v>4</v>
      </c>
    </row>
    <row r="286" spans="1:18" x14ac:dyDescent="0.2">
      <c r="A286" s="8">
        <v>42409</v>
      </c>
      <c r="B286" s="9">
        <v>501</v>
      </c>
      <c r="C286" s="10">
        <v>0.57638888888888895</v>
      </c>
      <c r="D286" s="9" t="s">
        <v>9</v>
      </c>
      <c r="E286" s="9">
        <v>10</v>
      </c>
      <c r="F286" s="9" t="s">
        <v>18</v>
      </c>
      <c r="G286" s="13">
        <f t="shared" si="49"/>
        <v>1</v>
      </c>
      <c r="H286">
        <f t="shared" si="50"/>
        <v>2</v>
      </c>
      <c r="I286" s="14">
        <f t="shared" si="51"/>
        <v>14</v>
      </c>
      <c r="J286" s="14">
        <f t="shared" si="52"/>
        <v>4</v>
      </c>
      <c r="K286" s="14">
        <f t="shared" si="53"/>
        <v>3</v>
      </c>
      <c r="L286" s="14">
        <f t="shared" si="54"/>
        <v>2</v>
      </c>
      <c r="M286" s="14">
        <f t="shared" si="55"/>
        <v>1</v>
      </c>
      <c r="N286" s="14">
        <f t="shared" si="56"/>
        <v>1</v>
      </c>
      <c r="O286">
        <f t="shared" si="57"/>
        <v>2016</v>
      </c>
      <c r="P286">
        <f t="shared" si="58"/>
        <v>2</v>
      </c>
      <c r="Q286">
        <f t="shared" si="59"/>
        <v>9</v>
      </c>
      <c r="R286">
        <f t="shared" si="48"/>
        <v>3</v>
      </c>
    </row>
    <row r="287" spans="1:18" x14ac:dyDescent="0.2">
      <c r="A287" s="8">
        <v>42409</v>
      </c>
      <c r="B287" s="9">
        <v>512</v>
      </c>
      <c r="C287" s="10">
        <v>0.61111111111111105</v>
      </c>
      <c r="D287" s="9" t="s">
        <v>9</v>
      </c>
      <c r="E287" s="9">
        <v>3</v>
      </c>
      <c r="F287" s="9" t="s">
        <v>19</v>
      </c>
      <c r="G287" s="13">
        <f t="shared" si="49"/>
        <v>10</v>
      </c>
      <c r="H287">
        <f t="shared" si="50"/>
        <v>2</v>
      </c>
      <c r="I287" s="14">
        <f t="shared" si="51"/>
        <v>15</v>
      </c>
      <c r="J287" s="14">
        <f t="shared" si="52"/>
        <v>2</v>
      </c>
      <c r="K287" s="14">
        <f t="shared" si="53"/>
        <v>3</v>
      </c>
      <c r="L287" s="14">
        <f t="shared" si="54"/>
        <v>1</v>
      </c>
      <c r="M287" s="14">
        <f t="shared" si="55"/>
        <v>3</v>
      </c>
      <c r="N287" s="14">
        <f t="shared" si="56"/>
        <v>3</v>
      </c>
      <c r="O287">
        <f t="shared" si="57"/>
        <v>2016</v>
      </c>
      <c r="P287">
        <f t="shared" si="58"/>
        <v>2</v>
      </c>
      <c r="Q287">
        <f t="shared" si="59"/>
        <v>9</v>
      </c>
      <c r="R287">
        <f t="shared" si="48"/>
        <v>2</v>
      </c>
    </row>
    <row r="288" spans="1:18" x14ac:dyDescent="0.2">
      <c r="A288" s="8">
        <v>42409</v>
      </c>
      <c r="B288" s="9">
        <v>504</v>
      </c>
      <c r="C288" s="10">
        <v>0.64097222222222205</v>
      </c>
      <c r="D288" s="9" t="s">
        <v>9</v>
      </c>
      <c r="E288" s="9">
        <v>4</v>
      </c>
      <c r="F288" s="9" t="s">
        <v>19</v>
      </c>
      <c r="G288" s="13">
        <f t="shared" si="49"/>
        <v>4</v>
      </c>
      <c r="H288">
        <f t="shared" si="50"/>
        <v>2</v>
      </c>
      <c r="I288" s="14">
        <f t="shared" si="51"/>
        <v>16</v>
      </c>
      <c r="J288" s="14">
        <f t="shared" si="52"/>
        <v>2</v>
      </c>
      <c r="K288" s="14">
        <f t="shared" si="53"/>
        <v>4</v>
      </c>
      <c r="L288" s="14">
        <f t="shared" si="54"/>
        <v>4</v>
      </c>
      <c r="M288" s="14">
        <f t="shared" si="55"/>
        <v>3</v>
      </c>
      <c r="N288" s="14">
        <f t="shared" si="56"/>
        <v>3</v>
      </c>
      <c r="O288">
        <f t="shared" si="57"/>
        <v>2016</v>
      </c>
      <c r="P288">
        <f t="shared" si="58"/>
        <v>2</v>
      </c>
      <c r="Q288">
        <f t="shared" si="59"/>
        <v>9</v>
      </c>
      <c r="R288">
        <f t="shared" si="48"/>
        <v>2</v>
      </c>
    </row>
    <row r="289" spans="1:18" x14ac:dyDescent="0.2">
      <c r="A289" s="8">
        <v>42409</v>
      </c>
      <c r="B289" s="9">
        <v>502</v>
      </c>
      <c r="C289" s="10">
        <v>0.64791666666666703</v>
      </c>
      <c r="D289" s="9" t="s">
        <v>9</v>
      </c>
      <c r="E289" s="9">
        <v>10</v>
      </c>
      <c r="F289" s="9" t="s">
        <v>18</v>
      </c>
      <c r="G289" s="13">
        <f t="shared" si="49"/>
        <v>2</v>
      </c>
      <c r="H289">
        <f t="shared" si="50"/>
        <v>2</v>
      </c>
      <c r="I289" s="14">
        <f t="shared" si="51"/>
        <v>16</v>
      </c>
      <c r="J289" s="14">
        <f t="shared" si="52"/>
        <v>4</v>
      </c>
      <c r="K289" s="14">
        <f t="shared" si="53"/>
        <v>2</v>
      </c>
      <c r="L289" s="14">
        <f t="shared" si="54"/>
        <v>1</v>
      </c>
      <c r="M289" s="14">
        <f t="shared" si="55"/>
        <v>3</v>
      </c>
      <c r="N289" s="14">
        <f t="shared" si="56"/>
        <v>3</v>
      </c>
      <c r="O289">
        <f t="shared" si="57"/>
        <v>2016</v>
      </c>
      <c r="P289">
        <f t="shared" si="58"/>
        <v>2</v>
      </c>
      <c r="Q289">
        <f t="shared" si="59"/>
        <v>9</v>
      </c>
      <c r="R289">
        <f t="shared" si="48"/>
        <v>3</v>
      </c>
    </row>
    <row r="290" spans="1:18" x14ac:dyDescent="0.2">
      <c r="A290" s="8">
        <v>42409</v>
      </c>
      <c r="B290" s="9">
        <v>501</v>
      </c>
      <c r="C290" s="10">
        <v>0.72569444444444398</v>
      </c>
      <c r="D290" s="9" t="s">
        <v>9</v>
      </c>
      <c r="E290" s="9">
        <v>16</v>
      </c>
      <c r="F290" s="9" t="s">
        <v>19</v>
      </c>
      <c r="G290" s="13">
        <f t="shared" si="49"/>
        <v>1</v>
      </c>
      <c r="H290">
        <f t="shared" si="50"/>
        <v>2</v>
      </c>
      <c r="I290" s="14">
        <f t="shared" si="51"/>
        <v>18</v>
      </c>
      <c r="J290" s="14">
        <f t="shared" si="52"/>
        <v>2</v>
      </c>
      <c r="K290" s="14">
        <f t="shared" si="53"/>
        <v>3</v>
      </c>
      <c r="L290" s="14">
        <f t="shared" si="54"/>
        <v>2</v>
      </c>
      <c r="M290" s="14">
        <f t="shared" si="55"/>
        <v>1</v>
      </c>
      <c r="N290" s="14">
        <f t="shared" si="56"/>
        <v>1</v>
      </c>
      <c r="O290">
        <f t="shared" si="57"/>
        <v>2016</v>
      </c>
      <c r="P290">
        <f t="shared" si="58"/>
        <v>2</v>
      </c>
      <c r="Q290">
        <f t="shared" si="59"/>
        <v>9</v>
      </c>
      <c r="R290">
        <f t="shared" si="48"/>
        <v>4</v>
      </c>
    </row>
    <row r="291" spans="1:18" x14ac:dyDescent="0.2">
      <c r="A291" s="8">
        <v>42409</v>
      </c>
      <c r="B291" s="9">
        <v>504</v>
      </c>
      <c r="C291" s="10">
        <v>0.72638888888888897</v>
      </c>
      <c r="D291" s="9" t="s">
        <v>9</v>
      </c>
      <c r="E291" s="9">
        <v>4</v>
      </c>
      <c r="F291" s="9" t="s">
        <v>19</v>
      </c>
      <c r="G291" s="13">
        <f t="shared" si="49"/>
        <v>4</v>
      </c>
      <c r="H291">
        <f t="shared" si="50"/>
        <v>2</v>
      </c>
      <c r="I291" s="14">
        <f t="shared" si="51"/>
        <v>18</v>
      </c>
      <c r="J291" s="14">
        <f t="shared" si="52"/>
        <v>2</v>
      </c>
      <c r="K291" s="14">
        <f t="shared" si="53"/>
        <v>4</v>
      </c>
      <c r="L291" s="14">
        <f t="shared" si="54"/>
        <v>4</v>
      </c>
      <c r="M291" s="14">
        <f t="shared" si="55"/>
        <v>3</v>
      </c>
      <c r="N291" s="14">
        <f t="shared" si="56"/>
        <v>3</v>
      </c>
      <c r="O291">
        <f t="shared" si="57"/>
        <v>2016</v>
      </c>
      <c r="P291">
        <f t="shared" si="58"/>
        <v>2</v>
      </c>
      <c r="Q291">
        <f t="shared" si="59"/>
        <v>9</v>
      </c>
      <c r="R291">
        <f t="shared" si="48"/>
        <v>2</v>
      </c>
    </row>
    <row r="292" spans="1:18" x14ac:dyDescent="0.2">
      <c r="A292" s="8">
        <v>42409</v>
      </c>
      <c r="B292" s="9">
        <v>512</v>
      </c>
      <c r="C292" s="10">
        <v>0.76527777777777795</v>
      </c>
      <c r="D292" s="9" t="s">
        <v>9</v>
      </c>
      <c r="E292" s="9">
        <v>6</v>
      </c>
      <c r="F292" s="9" t="s">
        <v>18</v>
      </c>
      <c r="G292" s="13">
        <f t="shared" si="49"/>
        <v>10</v>
      </c>
      <c r="H292">
        <f t="shared" si="50"/>
        <v>2</v>
      </c>
      <c r="I292" s="14">
        <f t="shared" si="51"/>
        <v>19</v>
      </c>
      <c r="J292" s="14">
        <f t="shared" si="52"/>
        <v>4</v>
      </c>
      <c r="K292" s="14">
        <f t="shared" si="53"/>
        <v>3</v>
      </c>
      <c r="L292" s="14">
        <f t="shared" si="54"/>
        <v>1</v>
      </c>
      <c r="M292" s="14">
        <f t="shared" si="55"/>
        <v>3</v>
      </c>
      <c r="N292" s="14">
        <f t="shared" si="56"/>
        <v>3</v>
      </c>
      <c r="O292">
        <f t="shared" si="57"/>
        <v>2016</v>
      </c>
      <c r="P292">
        <f t="shared" si="58"/>
        <v>2</v>
      </c>
      <c r="Q292">
        <f t="shared" si="59"/>
        <v>9</v>
      </c>
      <c r="R292">
        <f t="shared" si="48"/>
        <v>3</v>
      </c>
    </row>
    <row r="293" spans="1:18" x14ac:dyDescent="0.2">
      <c r="A293" s="8">
        <v>42409</v>
      </c>
      <c r="B293" s="9">
        <v>510</v>
      </c>
      <c r="C293" s="10">
        <v>0.83055555555555605</v>
      </c>
      <c r="D293" s="9" t="s">
        <v>9</v>
      </c>
      <c r="E293" s="9">
        <v>4</v>
      </c>
      <c r="F293" s="9" t="s">
        <v>20</v>
      </c>
      <c r="G293" s="13">
        <f t="shared" si="49"/>
        <v>8</v>
      </c>
      <c r="H293">
        <f t="shared" si="50"/>
        <v>2</v>
      </c>
      <c r="I293" s="14">
        <f t="shared" si="51"/>
        <v>20</v>
      </c>
      <c r="J293" s="14">
        <f t="shared" si="52"/>
        <v>3</v>
      </c>
      <c r="K293" s="14">
        <f t="shared" si="53"/>
        <v>1</v>
      </c>
      <c r="L293" s="14">
        <f t="shared" si="54"/>
        <v>3</v>
      </c>
      <c r="M293" s="14">
        <f t="shared" si="55"/>
        <v>3</v>
      </c>
      <c r="N293" s="14">
        <f t="shared" si="56"/>
        <v>3</v>
      </c>
      <c r="O293">
        <f t="shared" si="57"/>
        <v>2016</v>
      </c>
      <c r="P293">
        <f t="shared" si="58"/>
        <v>2</v>
      </c>
      <c r="Q293">
        <f t="shared" si="59"/>
        <v>9</v>
      </c>
      <c r="R293">
        <f t="shared" si="48"/>
        <v>2</v>
      </c>
    </row>
    <row r="294" spans="1:18" x14ac:dyDescent="0.2">
      <c r="A294" s="8">
        <v>42409</v>
      </c>
      <c r="B294" s="9">
        <v>504</v>
      </c>
      <c r="C294" s="10">
        <v>0.87708333333333299</v>
      </c>
      <c r="D294" s="9" t="s">
        <v>9</v>
      </c>
      <c r="E294" s="9">
        <v>4</v>
      </c>
      <c r="F294" s="9" t="s">
        <v>19</v>
      </c>
      <c r="G294" s="13">
        <f t="shared" si="49"/>
        <v>4</v>
      </c>
      <c r="H294">
        <f t="shared" si="50"/>
        <v>2</v>
      </c>
      <c r="I294" s="14">
        <f t="shared" si="51"/>
        <v>22</v>
      </c>
      <c r="J294" s="14">
        <f t="shared" si="52"/>
        <v>2</v>
      </c>
      <c r="K294" s="14">
        <f t="shared" si="53"/>
        <v>4</v>
      </c>
      <c r="L294" s="14">
        <f t="shared" si="54"/>
        <v>4</v>
      </c>
      <c r="M294" s="14">
        <f t="shared" si="55"/>
        <v>3</v>
      </c>
      <c r="N294" s="14">
        <f t="shared" si="56"/>
        <v>3</v>
      </c>
      <c r="O294">
        <f t="shared" si="57"/>
        <v>2016</v>
      </c>
      <c r="P294">
        <f t="shared" si="58"/>
        <v>2</v>
      </c>
      <c r="Q294">
        <f t="shared" si="59"/>
        <v>9</v>
      </c>
      <c r="R294">
        <f t="shared" si="48"/>
        <v>2</v>
      </c>
    </row>
    <row r="295" spans="1:18" x14ac:dyDescent="0.2">
      <c r="A295" s="8">
        <v>42409</v>
      </c>
      <c r="B295" s="9">
        <v>512</v>
      </c>
      <c r="C295" s="10">
        <v>0.97847222222222197</v>
      </c>
      <c r="D295" s="9" t="s">
        <v>9</v>
      </c>
      <c r="E295" s="9">
        <v>8</v>
      </c>
      <c r="F295" s="9" t="s">
        <v>18</v>
      </c>
      <c r="G295" s="13">
        <f t="shared" si="49"/>
        <v>10</v>
      </c>
      <c r="H295">
        <f t="shared" si="50"/>
        <v>2</v>
      </c>
      <c r="I295" s="14">
        <f t="shared" si="51"/>
        <v>24</v>
      </c>
      <c r="J295" s="14">
        <f t="shared" si="52"/>
        <v>4</v>
      </c>
      <c r="K295" s="14">
        <f t="shared" si="53"/>
        <v>3</v>
      </c>
      <c r="L295" s="14">
        <f t="shared" si="54"/>
        <v>1</v>
      </c>
      <c r="M295" s="14">
        <f t="shared" si="55"/>
        <v>3</v>
      </c>
      <c r="N295" s="14">
        <f t="shared" si="56"/>
        <v>3</v>
      </c>
      <c r="O295">
        <f t="shared" si="57"/>
        <v>2016</v>
      </c>
      <c r="P295">
        <f t="shared" si="58"/>
        <v>2</v>
      </c>
      <c r="Q295">
        <f t="shared" si="59"/>
        <v>9</v>
      </c>
      <c r="R295">
        <f t="shared" si="48"/>
        <v>3</v>
      </c>
    </row>
    <row r="296" spans="1:18" x14ac:dyDescent="0.2">
      <c r="A296" s="8">
        <v>42410</v>
      </c>
      <c r="B296" s="9">
        <v>501</v>
      </c>
      <c r="C296" s="10">
        <v>0.234722222222222</v>
      </c>
      <c r="D296" s="9" t="s">
        <v>10</v>
      </c>
      <c r="E296" s="9">
        <v>5</v>
      </c>
      <c r="F296" s="9" t="s">
        <v>18</v>
      </c>
      <c r="G296" s="13">
        <f t="shared" si="49"/>
        <v>1</v>
      </c>
      <c r="H296">
        <f t="shared" si="50"/>
        <v>3</v>
      </c>
      <c r="I296" s="14">
        <f t="shared" si="51"/>
        <v>6</v>
      </c>
      <c r="J296" s="14">
        <f t="shared" si="52"/>
        <v>4</v>
      </c>
      <c r="K296" s="14">
        <f t="shared" si="53"/>
        <v>3</v>
      </c>
      <c r="L296" s="14">
        <f t="shared" si="54"/>
        <v>2</v>
      </c>
      <c r="M296" s="14">
        <f t="shared" si="55"/>
        <v>1</v>
      </c>
      <c r="N296" s="14">
        <f t="shared" si="56"/>
        <v>1</v>
      </c>
      <c r="O296">
        <f t="shared" si="57"/>
        <v>2016</v>
      </c>
      <c r="P296">
        <f t="shared" si="58"/>
        <v>2</v>
      </c>
      <c r="Q296">
        <f t="shared" si="59"/>
        <v>10</v>
      </c>
      <c r="R296">
        <f t="shared" si="48"/>
        <v>2</v>
      </c>
    </row>
    <row r="297" spans="1:18" x14ac:dyDescent="0.2">
      <c r="A297" s="8">
        <v>42410</v>
      </c>
      <c r="B297" s="9">
        <v>506</v>
      </c>
      <c r="C297" s="10">
        <v>0.24861111111111101</v>
      </c>
      <c r="D297" s="9" t="s">
        <v>10</v>
      </c>
      <c r="E297" s="9">
        <v>5</v>
      </c>
      <c r="F297" s="9" t="s">
        <v>18</v>
      </c>
      <c r="G297" s="13">
        <f t="shared" si="49"/>
        <v>6</v>
      </c>
      <c r="H297">
        <f t="shared" si="50"/>
        <v>3</v>
      </c>
      <c r="I297" s="14">
        <f t="shared" si="51"/>
        <v>6</v>
      </c>
      <c r="J297" s="14">
        <f t="shared" si="52"/>
        <v>4</v>
      </c>
      <c r="K297" s="14">
        <f t="shared" si="53"/>
        <v>4</v>
      </c>
      <c r="L297" s="14">
        <f t="shared" si="54"/>
        <v>2</v>
      </c>
      <c r="M297" s="14">
        <f t="shared" si="55"/>
        <v>2</v>
      </c>
      <c r="N297" s="14">
        <f t="shared" si="56"/>
        <v>2</v>
      </c>
      <c r="O297">
        <f t="shared" si="57"/>
        <v>2016</v>
      </c>
      <c r="P297">
        <f t="shared" si="58"/>
        <v>2</v>
      </c>
      <c r="Q297">
        <f t="shared" si="59"/>
        <v>10</v>
      </c>
      <c r="R297">
        <f t="shared" si="48"/>
        <v>2</v>
      </c>
    </row>
    <row r="298" spans="1:18" x14ac:dyDescent="0.2">
      <c r="A298" s="8">
        <v>42410</v>
      </c>
      <c r="B298" s="9">
        <v>509</v>
      </c>
      <c r="C298" s="10">
        <v>0.25</v>
      </c>
      <c r="D298" s="9" t="s">
        <v>10</v>
      </c>
      <c r="E298" s="9">
        <v>6</v>
      </c>
      <c r="F298" s="9" t="s">
        <v>19</v>
      </c>
      <c r="G298" s="13">
        <f t="shared" si="49"/>
        <v>7</v>
      </c>
      <c r="H298">
        <f t="shared" si="50"/>
        <v>3</v>
      </c>
      <c r="I298" s="14">
        <f t="shared" si="51"/>
        <v>7</v>
      </c>
      <c r="J298" s="14">
        <f t="shared" si="52"/>
        <v>2</v>
      </c>
      <c r="K298" s="14">
        <f t="shared" si="53"/>
        <v>1</v>
      </c>
      <c r="L298" s="14">
        <f t="shared" si="54"/>
        <v>2</v>
      </c>
      <c r="M298" s="14">
        <f t="shared" si="55"/>
        <v>2</v>
      </c>
      <c r="N298" s="14">
        <f t="shared" si="56"/>
        <v>2</v>
      </c>
      <c r="O298">
        <f t="shared" si="57"/>
        <v>2016</v>
      </c>
      <c r="P298">
        <f t="shared" si="58"/>
        <v>2</v>
      </c>
      <c r="Q298">
        <f t="shared" si="59"/>
        <v>10</v>
      </c>
      <c r="R298">
        <f t="shared" si="48"/>
        <v>3</v>
      </c>
    </row>
    <row r="299" spans="1:18" x14ac:dyDescent="0.2">
      <c r="A299" s="8">
        <v>42410</v>
      </c>
      <c r="B299" s="9">
        <v>509</v>
      </c>
      <c r="C299" s="10">
        <v>0.25</v>
      </c>
      <c r="D299" s="9" t="s">
        <v>10</v>
      </c>
      <c r="E299" s="9">
        <v>5</v>
      </c>
      <c r="F299" s="9" t="s">
        <v>18</v>
      </c>
      <c r="G299" s="13">
        <f t="shared" si="49"/>
        <v>7</v>
      </c>
      <c r="H299">
        <f t="shared" si="50"/>
        <v>3</v>
      </c>
      <c r="I299" s="14">
        <f t="shared" si="51"/>
        <v>7</v>
      </c>
      <c r="J299" s="14">
        <f t="shared" si="52"/>
        <v>4</v>
      </c>
      <c r="K299" s="14">
        <f t="shared" si="53"/>
        <v>1</v>
      </c>
      <c r="L299" s="14">
        <f t="shared" si="54"/>
        <v>2</v>
      </c>
      <c r="M299" s="14">
        <f t="shared" si="55"/>
        <v>2</v>
      </c>
      <c r="N299" s="14">
        <f t="shared" si="56"/>
        <v>2</v>
      </c>
      <c r="O299">
        <f t="shared" si="57"/>
        <v>2016</v>
      </c>
      <c r="P299">
        <f t="shared" si="58"/>
        <v>2</v>
      </c>
      <c r="Q299">
        <f t="shared" si="59"/>
        <v>10</v>
      </c>
      <c r="R299">
        <f t="shared" si="48"/>
        <v>2</v>
      </c>
    </row>
    <row r="300" spans="1:18" x14ac:dyDescent="0.2">
      <c r="A300" s="8">
        <v>42410</v>
      </c>
      <c r="B300" s="9">
        <v>504</v>
      </c>
      <c r="C300" s="10">
        <v>0.25208333333333299</v>
      </c>
      <c r="D300" s="9" t="s">
        <v>10</v>
      </c>
      <c r="E300" s="9">
        <v>4</v>
      </c>
      <c r="F300" s="9" t="s">
        <v>18</v>
      </c>
      <c r="G300" s="13">
        <f t="shared" si="49"/>
        <v>4</v>
      </c>
      <c r="H300">
        <f t="shared" si="50"/>
        <v>3</v>
      </c>
      <c r="I300" s="14">
        <f t="shared" si="51"/>
        <v>7</v>
      </c>
      <c r="J300" s="14">
        <f t="shared" si="52"/>
        <v>4</v>
      </c>
      <c r="K300" s="14">
        <f t="shared" si="53"/>
        <v>4</v>
      </c>
      <c r="L300" s="14">
        <f t="shared" si="54"/>
        <v>4</v>
      </c>
      <c r="M300" s="14">
        <f t="shared" si="55"/>
        <v>3</v>
      </c>
      <c r="N300" s="14">
        <f t="shared" si="56"/>
        <v>3</v>
      </c>
      <c r="O300">
        <f t="shared" si="57"/>
        <v>2016</v>
      </c>
      <c r="P300">
        <f t="shared" si="58"/>
        <v>2</v>
      </c>
      <c r="Q300">
        <f t="shared" si="59"/>
        <v>10</v>
      </c>
      <c r="R300">
        <f t="shared" si="48"/>
        <v>2</v>
      </c>
    </row>
    <row r="301" spans="1:18" x14ac:dyDescent="0.2">
      <c r="A301" s="8">
        <v>42410</v>
      </c>
      <c r="B301" s="9">
        <v>506</v>
      </c>
      <c r="C301" s="10">
        <v>0.25833333333333303</v>
      </c>
      <c r="D301" s="9" t="s">
        <v>10</v>
      </c>
      <c r="E301" s="9">
        <v>4</v>
      </c>
      <c r="F301" s="9" t="s">
        <v>13</v>
      </c>
      <c r="G301" s="13">
        <f t="shared" si="49"/>
        <v>6</v>
      </c>
      <c r="H301">
        <f t="shared" si="50"/>
        <v>3</v>
      </c>
      <c r="I301" s="14">
        <f t="shared" si="51"/>
        <v>7</v>
      </c>
      <c r="J301" s="14">
        <f t="shared" si="52"/>
        <v>1</v>
      </c>
      <c r="K301" s="14">
        <f t="shared" si="53"/>
        <v>4</v>
      </c>
      <c r="L301" s="14">
        <f t="shared" si="54"/>
        <v>2</v>
      </c>
      <c r="M301" s="14">
        <f t="shared" si="55"/>
        <v>2</v>
      </c>
      <c r="N301" s="14">
        <f t="shared" si="56"/>
        <v>2</v>
      </c>
      <c r="O301">
        <f t="shared" si="57"/>
        <v>2016</v>
      </c>
      <c r="P301">
        <f t="shared" si="58"/>
        <v>2</v>
      </c>
      <c r="Q301">
        <f t="shared" si="59"/>
        <v>10</v>
      </c>
      <c r="R301">
        <f t="shared" si="48"/>
        <v>2</v>
      </c>
    </row>
    <row r="302" spans="1:18" x14ac:dyDescent="0.2">
      <c r="A302" s="8">
        <v>42410</v>
      </c>
      <c r="B302" s="9">
        <v>501</v>
      </c>
      <c r="C302" s="10">
        <v>0.26180555555555601</v>
      </c>
      <c r="D302" s="9" t="s">
        <v>10</v>
      </c>
      <c r="E302" s="9">
        <v>13</v>
      </c>
      <c r="F302" s="9" t="s">
        <v>19</v>
      </c>
      <c r="G302" s="13">
        <f t="shared" si="49"/>
        <v>1</v>
      </c>
      <c r="H302">
        <f t="shared" si="50"/>
        <v>3</v>
      </c>
      <c r="I302" s="14">
        <f t="shared" si="51"/>
        <v>7</v>
      </c>
      <c r="J302" s="14">
        <f t="shared" si="52"/>
        <v>2</v>
      </c>
      <c r="K302" s="14">
        <f t="shared" si="53"/>
        <v>3</v>
      </c>
      <c r="L302" s="14">
        <f t="shared" si="54"/>
        <v>2</v>
      </c>
      <c r="M302" s="14">
        <f t="shared" si="55"/>
        <v>1</v>
      </c>
      <c r="N302" s="14">
        <f t="shared" si="56"/>
        <v>1</v>
      </c>
      <c r="O302">
        <f t="shared" si="57"/>
        <v>2016</v>
      </c>
      <c r="P302">
        <f t="shared" si="58"/>
        <v>2</v>
      </c>
      <c r="Q302">
        <f t="shared" si="59"/>
        <v>10</v>
      </c>
      <c r="R302">
        <f t="shared" si="48"/>
        <v>4</v>
      </c>
    </row>
    <row r="303" spans="1:18" x14ac:dyDescent="0.2">
      <c r="A303" s="8">
        <v>42410</v>
      </c>
      <c r="B303" s="9">
        <v>509</v>
      </c>
      <c r="C303" s="10">
        <v>0.26388888888888901</v>
      </c>
      <c r="D303" s="9" t="s">
        <v>10</v>
      </c>
      <c r="E303" s="9">
        <v>5</v>
      </c>
      <c r="F303" s="9" t="s">
        <v>19</v>
      </c>
      <c r="G303" s="13">
        <f t="shared" si="49"/>
        <v>7</v>
      </c>
      <c r="H303">
        <f t="shared" si="50"/>
        <v>3</v>
      </c>
      <c r="I303" s="14">
        <f t="shared" si="51"/>
        <v>7</v>
      </c>
      <c r="J303" s="14">
        <f t="shared" si="52"/>
        <v>2</v>
      </c>
      <c r="K303" s="14">
        <f t="shared" si="53"/>
        <v>1</v>
      </c>
      <c r="L303" s="14">
        <f t="shared" si="54"/>
        <v>2</v>
      </c>
      <c r="M303" s="14">
        <f t="shared" si="55"/>
        <v>2</v>
      </c>
      <c r="N303" s="14">
        <f t="shared" si="56"/>
        <v>2</v>
      </c>
      <c r="O303">
        <f t="shared" si="57"/>
        <v>2016</v>
      </c>
      <c r="P303">
        <f t="shared" si="58"/>
        <v>2</v>
      </c>
      <c r="Q303">
        <f t="shared" si="59"/>
        <v>10</v>
      </c>
      <c r="R303">
        <f t="shared" si="48"/>
        <v>2</v>
      </c>
    </row>
    <row r="304" spans="1:18" x14ac:dyDescent="0.2">
      <c r="A304" s="8">
        <v>42410</v>
      </c>
      <c r="B304" s="9">
        <v>509</v>
      </c>
      <c r="C304" s="10">
        <v>0.26388888888888901</v>
      </c>
      <c r="D304" s="9" t="s">
        <v>10</v>
      </c>
      <c r="E304" s="9">
        <v>5</v>
      </c>
      <c r="F304" s="9" t="s">
        <v>18</v>
      </c>
      <c r="G304" s="13">
        <f t="shared" si="49"/>
        <v>7</v>
      </c>
      <c r="H304">
        <f t="shared" si="50"/>
        <v>3</v>
      </c>
      <c r="I304" s="14">
        <f t="shared" si="51"/>
        <v>7</v>
      </c>
      <c r="J304" s="14">
        <f t="shared" si="52"/>
        <v>4</v>
      </c>
      <c r="K304" s="14">
        <f t="shared" si="53"/>
        <v>1</v>
      </c>
      <c r="L304" s="14">
        <f t="shared" si="54"/>
        <v>2</v>
      </c>
      <c r="M304" s="14">
        <f t="shared" si="55"/>
        <v>2</v>
      </c>
      <c r="N304" s="14">
        <f t="shared" si="56"/>
        <v>2</v>
      </c>
      <c r="O304">
        <f t="shared" si="57"/>
        <v>2016</v>
      </c>
      <c r="P304">
        <f t="shared" si="58"/>
        <v>2</v>
      </c>
      <c r="Q304">
        <f t="shared" si="59"/>
        <v>10</v>
      </c>
      <c r="R304">
        <f t="shared" si="48"/>
        <v>2</v>
      </c>
    </row>
    <row r="305" spans="1:18" x14ac:dyDescent="0.2">
      <c r="A305" s="8">
        <v>42410</v>
      </c>
      <c r="B305" s="9">
        <v>501</v>
      </c>
      <c r="C305" s="10">
        <v>0.280555555555556</v>
      </c>
      <c r="D305" s="9" t="s">
        <v>10</v>
      </c>
      <c r="E305" s="9">
        <v>5</v>
      </c>
      <c r="F305" s="9" t="s">
        <v>18</v>
      </c>
      <c r="G305" s="13">
        <f t="shared" si="49"/>
        <v>1</v>
      </c>
      <c r="H305">
        <f t="shared" si="50"/>
        <v>3</v>
      </c>
      <c r="I305" s="14">
        <f t="shared" si="51"/>
        <v>7</v>
      </c>
      <c r="J305" s="14">
        <f t="shared" si="52"/>
        <v>4</v>
      </c>
      <c r="K305" s="14">
        <f t="shared" si="53"/>
        <v>3</v>
      </c>
      <c r="L305" s="14">
        <f t="shared" si="54"/>
        <v>2</v>
      </c>
      <c r="M305" s="14">
        <f t="shared" si="55"/>
        <v>1</v>
      </c>
      <c r="N305" s="14">
        <f t="shared" si="56"/>
        <v>1</v>
      </c>
      <c r="O305">
        <f t="shared" si="57"/>
        <v>2016</v>
      </c>
      <c r="P305">
        <f t="shared" si="58"/>
        <v>2</v>
      </c>
      <c r="Q305">
        <f t="shared" si="59"/>
        <v>10</v>
      </c>
      <c r="R305">
        <f t="shared" si="48"/>
        <v>2</v>
      </c>
    </row>
    <row r="306" spans="1:18" x14ac:dyDescent="0.2">
      <c r="A306" s="8">
        <v>42410</v>
      </c>
      <c r="B306" s="9">
        <v>504</v>
      </c>
      <c r="C306" s="10">
        <v>0.29375000000000001</v>
      </c>
      <c r="D306" s="9" t="s">
        <v>10</v>
      </c>
      <c r="E306" s="9">
        <v>2</v>
      </c>
      <c r="F306" s="9" t="s">
        <v>18</v>
      </c>
      <c r="G306" s="13">
        <f t="shared" si="49"/>
        <v>4</v>
      </c>
      <c r="H306">
        <f t="shared" si="50"/>
        <v>3</v>
      </c>
      <c r="I306" s="14">
        <f t="shared" si="51"/>
        <v>8</v>
      </c>
      <c r="J306" s="14">
        <f t="shared" si="52"/>
        <v>4</v>
      </c>
      <c r="K306" s="14">
        <f t="shared" si="53"/>
        <v>4</v>
      </c>
      <c r="L306" s="14">
        <f t="shared" si="54"/>
        <v>4</v>
      </c>
      <c r="M306" s="14">
        <f t="shared" si="55"/>
        <v>3</v>
      </c>
      <c r="N306" s="14">
        <f t="shared" si="56"/>
        <v>3</v>
      </c>
      <c r="O306">
        <f t="shared" si="57"/>
        <v>2016</v>
      </c>
      <c r="P306">
        <f t="shared" si="58"/>
        <v>2</v>
      </c>
      <c r="Q306">
        <f t="shared" si="59"/>
        <v>10</v>
      </c>
      <c r="R306">
        <f t="shared" si="48"/>
        <v>2</v>
      </c>
    </row>
    <row r="307" spans="1:18" x14ac:dyDescent="0.2">
      <c r="A307" s="8">
        <v>42410</v>
      </c>
      <c r="B307" s="9">
        <v>504</v>
      </c>
      <c r="C307" s="10">
        <v>0.29930555555555599</v>
      </c>
      <c r="D307" s="9" t="s">
        <v>10</v>
      </c>
      <c r="E307" s="9">
        <v>4</v>
      </c>
      <c r="F307" s="9" t="s">
        <v>18</v>
      </c>
      <c r="G307" s="13">
        <f t="shared" si="49"/>
        <v>4</v>
      </c>
      <c r="H307">
        <f t="shared" si="50"/>
        <v>3</v>
      </c>
      <c r="I307" s="14">
        <f t="shared" si="51"/>
        <v>8</v>
      </c>
      <c r="J307" s="14">
        <f t="shared" si="52"/>
        <v>4</v>
      </c>
      <c r="K307" s="14">
        <f t="shared" si="53"/>
        <v>4</v>
      </c>
      <c r="L307" s="14">
        <f t="shared" si="54"/>
        <v>4</v>
      </c>
      <c r="M307" s="14">
        <f t="shared" si="55"/>
        <v>3</v>
      </c>
      <c r="N307" s="14">
        <f t="shared" si="56"/>
        <v>3</v>
      </c>
      <c r="O307">
        <f t="shared" si="57"/>
        <v>2016</v>
      </c>
      <c r="P307">
        <f t="shared" si="58"/>
        <v>2</v>
      </c>
      <c r="Q307">
        <f t="shared" si="59"/>
        <v>10</v>
      </c>
      <c r="R307">
        <f t="shared" si="48"/>
        <v>2</v>
      </c>
    </row>
    <row r="308" spans="1:18" x14ac:dyDescent="0.2">
      <c r="A308" s="8">
        <v>42410</v>
      </c>
      <c r="B308" s="9">
        <v>504</v>
      </c>
      <c r="C308" s="10">
        <v>0.30208333333333298</v>
      </c>
      <c r="D308" s="9" t="s">
        <v>10</v>
      </c>
      <c r="E308" s="9">
        <v>4</v>
      </c>
      <c r="F308" s="9" t="s">
        <v>18</v>
      </c>
      <c r="G308" s="13">
        <f t="shared" si="49"/>
        <v>4</v>
      </c>
      <c r="H308">
        <f t="shared" si="50"/>
        <v>3</v>
      </c>
      <c r="I308" s="14">
        <f t="shared" si="51"/>
        <v>8</v>
      </c>
      <c r="J308" s="14">
        <f t="shared" si="52"/>
        <v>4</v>
      </c>
      <c r="K308" s="14">
        <f t="shared" si="53"/>
        <v>4</v>
      </c>
      <c r="L308" s="14">
        <f t="shared" si="54"/>
        <v>4</v>
      </c>
      <c r="M308" s="14">
        <f t="shared" si="55"/>
        <v>3</v>
      </c>
      <c r="N308" s="14">
        <f t="shared" si="56"/>
        <v>3</v>
      </c>
      <c r="O308">
        <f t="shared" si="57"/>
        <v>2016</v>
      </c>
      <c r="P308">
        <f t="shared" si="58"/>
        <v>2</v>
      </c>
      <c r="Q308">
        <f t="shared" si="59"/>
        <v>10</v>
      </c>
      <c r="R308">
        <f t="shared" si="48"/>
        <v>2</v>
      </c>
    </row>
    <row r="309" spans="1:18" x14ac:dyDescent="0.2">
      <c r="A309" s="8">
        <v>42410</v>
      </c>
      <c r="B309" s="9">
        <v>504</v>
      </c>
      <c r="C309" s="10">
        <v>0.40902777777777799</v>
      </c>
      <c r="D309" s="9" t="s">
        <v>10</v>
      </c>
      <c r="E309" s="9">
        <v>27</v>
      </c>
      <c r="F309" s="9" t="s">
        <v>20</v>
      </c>
      <c r="G309" s="13">
        <f t="shared" si="49"/>
        <v>4</v>
      </c>
      <c r="H309">
        <f t="shared" si="50"/>
        <v>3</v>
      </c>
      <c r="I309" s="14">
        <f t="shared" si="51"/>
        <v>10</v>
      </c>
      <c r="J309" s="14">
        <f t="shared" si="52"/>
        <v>3</v>
      </c>
      <c r="K309" s="14">
        <f t="shared" si="53"/>
        <v>4</v>
      </c>
      <c r="L309" s="14">
        <f t="shared" si="54"/>
        <v>4</v>
      </c>
      <c r="M309" s="14">
        <f t="shared" si="55"/>
        <v>3</v>
      </c>
      <c r="N309" s="14">
        <f t="shared" si="56"/>
        <v>3</v>
      </c>
      <c r="O309">
        <f t="shared" si="57"/>
        <v>2016</v>
      </c>
      <c r="P309">
        <f t="shared" si="58"/>
        <v>2</v>
      </c>
      <c r="Q309">
        <f t="shared" si="59"/>
        <v>10</v>
      </c>
      <c r="R309">
        <f t="shared" si="48"/>
        <v>4</v>
      </c>
    </row>
    <row r="310" spans="1:18" x14ac:dyDescent="0.2">
      <c r="A310" s="8">
        <v>42410</v>
      </c>
      <c r="B310" s="9">
        <v>501</v>
      </c>
      <c r="C310" s="10">
        <v>0.51944444444444404</v>
      </c>
      <c r="D310" s="9" t="s">
        <v>10</v>
      </c>
      <c r="E310" s="9">
        <v>9</v>
      </c>
      <c r="F310" s="9" t="s">
        <v>18</v>
      </c>
      <c r="G310" s="13">
        <f t="shared" si="49"/>
        <v>1</v>
      </c>
      <c r="H310">
        <f t="shared" si="50"/>
        <v>3</v>
      </c>
      <c r="I310" s="14">
        <f t="shared" si="51"/>
        <v>13</v>
      </c>
      <c r="J310" s="14">
        <f t="shared" si="52"/>
        <v>4</v>
      </c>
      <c r="K310" s="14">
        <f t="shared" si="53"/>
        <v>3</v>
      </c>
      <c r="L310" s="14">
        <f t="shared" si="54"/>
        <v>2</v>
      </c>
      <c r="M310" s="14">
        <f t="shared" si="55"/>
        <v>1</v>
      </c>
      <c r="N310" s="14">
        <f t="shared" si="56"/>
        <v>1</v>
      </c>
      <c r="O310">
        <f t="shared" si="57"/>
        <v>2016</v>
      </c>
      <c r="P310">
        <f t="shared" si="58"/>
        <v>2</v>
      </c>
      <c r="Q310">
        <f t="shared" si="59"/>
        <v>10</v>
      </c>
      <c r="R310">
        <f t="shared" si="48"/>
        <v>3</v>
      </c>
    </row>
    <row r="311" spans="1:18" x14ac:dyDescent="0.2">
      <c r="A311" s="8">
        <v>42410</v>
      </c>
      <c r="B311" s="9">
        <v>506</v>
      </c>
      <c r="C311" s="10">
        <v>0.65277777777777801</v>
      </c>
      <c r="D311" s="9" t="s">
        <v>10</v>
      </c>
      <c r="E311" s="9">
        <v>18</v>
      </c>
      <c r="F311" s="9" t="s">
        <v>18</v>
      </c>
      <c r="G311" s="13">
        <f t="shared" si="49"/>
        <v>6</v>
      </c>
      <c r="H311">
        <f t="shared" si="50"/>
        <v>3</v>
      </c>
      <c r="I311" s="14">
        <f t="shared" si="51"/>
        <v>16</v>
      </c>
      <c r="J311" s="14">
        <f t="shared" si="52"/>
        <v>4</v>
      </c>
      <c r="K311" s="14">
        <f t="shared" si="53"/>
        <v>4</v>
      </c>
      <c r="L311" s="14">
        <f t="shared" si="54"/>
        <v>2</v>
      </c>
      <c r="M311" s="14">
        <f t="shared" si="55"/>
        <v>2</v>
      </c>
      <c r="N311" s="14">
        <f t="shared" si="56"/>
        <v>2</v>
      </c>
      <c r="O311">
        <f t="shared" si="57"/>
        <v>2016</v>
      </c>
      <c r="P311">
        <f t="shared" si="58"/>
        <v>2</v>
      </c>
      <c r="Q311">
        <f t="shared" si="59"/>
        <v>10</v>
      </c>
      <c r="R311">
        <f t="shared" si="48"/>
        <v>4</v>
      </c>
    </row>
    <row r="312" spans="1:18" x14ac:dyDescent="0.2">
      <c r="A312" s="8">
        <v>42410</v>
      </c>
      <c r="B312" s="9">
        <v>504</v>
      </c>
      <c r="C312" s="10">
        <v>0.686805555555556</v>
      </c>
      <c r="D312" s="9" t="s">
        <v>10</v>
      </c>
      <c r="E312" s="9">
        <v>4</v>
      </c>
      <c r="F312" s="9" t="s">
        <v>19</v>
      </c>
      <c r="G312" s="13">
        <f t="shared" si="49"/>
        <v>4</v>
      </c>
      <c r="H312">
        <f t="shared" si="50"/>
        <v>3</v>
      </c>
      <c r="I312" s="14">
        <f t="shared" si="51"/>
        <v>17</v>
      </c>
      <c r="J312" s="14">
        <f t="shared" si="52"/>
        <v>2</v>
      </c>
      <c r="K312" s="14">
        <f t="shared" si="53"/>
        <v>4</v>
      </c>
      <c r="L312" s="14">
        <f t="shared" si="54"/>
        <v>4</v>
      </c>
      <c r="M312" s="14">
        <f t="shared" si="55"/>
        <v>3</v>
      </c>
      <c r="N312" s="14">
        <f t="shared" si="56"/>
        <v>3</v>
      </c>
      <c r="O312">
        <f t="shared" si="57"/>
        <v>2016</v>
      </c>
      <c r="P312">
        <f t="shared" si="58"/>
        <v>2</v>
      </c>
      <c r="Q312">
        <f t="shared" si="59"/>
        <v>10</v>
      </c>
      <c r="R312">
        <f t="shared" si="48"/>
        <v>2</v>
      </c>
    </row>
    <row r="313" spans="1:18" x14ac:dyDescent="0.2">
      <c r="A313" s="8">
        <v>42410</v>
      </c>
      <c r="B313" s="9">
        <v>505</v>
      </c>
      <c r="C313" s="10">
        <v>0.76319444444444395</v>
      </c>
      <c r="D313" s="9" t="s">
        <v>10</v>
      </c>
      <c r="E313" s="9">
        <v>6</v>
      </c>
      <c r="F313" s="9" t="s">
        <v>18</v>
      </c>
      <c r="G313" s="13">
        <f t="shared" si="49"/>
        <v>5</v>
      </c>
      <c r="H313">
        <f t="shared" si="50"/>
        <v>3</v>
      </c>
      <c r="I313" s="14">
        <f t="shared" si="51"/>
        <v>19</v>
      </c>
      <c r="J313" s="14">
        <f t="shared" si="52"/>
        <v>4</v>
      </c>
      <c r="K313" s="14">
        <f t="shared" si="53"/>
        <v>3</v>
      </c>
      <c r="L313" s="14">
        <f t="shared" si="54"/>
        <v>3</v>
      </c>
      <c r="M313" s="14">
        <f t="shared" si="55"/>
        <v>4</v>
      </c>
      <c r="N313" s="14">
        <f t="shared" si="56"/>
        <v>4</v>
      </c>
      <c r="O313">
        <f t="shared" si="57"/>
        <v>2016</v>
      </c>
      <c r="P313">
        <f t="shared" si="58"/>
        <v>2</v>
      </c>
      <c r="Q313">
        <f t="shared" si="59"/>
        <v>10</v>
      </c>
      <c r="R313">
        <f t="shared" si="48"/>
        <v>3</v>
      </c>
    </row>
    <row r="314" spans="1:18" x14ac:dyDescent="0.2">
      <c r="A314" s="8">
        <v>42410</v>
      </c>
      <c r="B314" s="9">
        <v>504</v>
      </c>
      <c r="C314" s="10">
        <v>0.77361111111111103</v>
      </c>
      <c r="D314" s="9" t="s">
        <v>10</v>
      </c>
      <c r="E314" s="9">
        <v>4</v>
      </c>
      <c r="F314" s="9" t="s">
        <v>18</v>
      </c>
      <c r="G314" s="13">
        <f t="shared" si="49"/>
        <v>4</v>
      </c>
      <c r="H314">
        <f t="shared" si="50"/>
        <v>3</v>
      </c>
      <c r="I314" s="14">
        <f t="shared" si="51"/>
        <v>19</v>
      </c>
      <c r="J314" s="14">
        <f t="shared" si="52"/>
        <v>4</v>
      </c>
      <c r="K314" s="14">
        <f t="shared" si="53"/>
        <v>4</v>
      </c>
      <c r="L314" s="14">
        <f t="shared" si="54"/>
        <v>4</v>
      </c>
      <c r="M314" s="14">
        <f t="shared" si="55"/>
        <v>3</v>
      </c>
      <c r="N314" s="14">
        <f t="shared" si="56"/>
        <v>3</v>
      </c>
      <c r="O314">
        <f t="shared" si="57"/>
        <v>2016</v>
      </c>
      <c r="P314">
        <f t="shared" si="58"/>
        <v>2</v>
      </c>
      <c r="Q314">
        <f t="shared" si="59"/>
        <v>10</v>
      </c>
      <c r="R314">
        <f t="shared" si="48"/>
        <v>2</v>
      </c>
    </row>
    <row r="315" spans="1:18" x14ac:dyDescent="0.2">
      <c r="A315" s="8">
        <v>42410</v>
      </c>
      <c r="B315" s="9">
        <v>511</v>
      </c>
      <c r="C315" s="10">
        <v>0.80138888888888904</v>
      </c>
      <c r="D315" s="9" t="s">
        <v>10</v>
      </c>
      <c r="E315" s="9">
        <v>6</v>
      </c>
      <c r="F315" s="9" t="s">
        <v>13</v>
      </c>
      <c r="G315" s="13">
        <f t="shared" si="49"/>
        <v>9</v>
      </c>
      <c r="H315">
        <f t="shared" si="50"/>
        <v>3</v>
      </c>
      <c r="I315" s="14">
        <f t="shared" si="51"/>
        <v>20</v>
      </c>
      <c r="J315" s="14">
        <f t="shared" si="52"/>
        <v>1</v>
      </c>
      <c r="K315" s="14">
        <f t="shared" si="53"/>
        <v>1</v>
      </c>
      <c r="L315" s="14">
        <f t="shared" si="54"/>
        <v>3</v>
      </c>
      <c r="M315" s="14">
        <f t="shared" si="55"/>
        <v>2</v>
      </c>
      <c r="N315" s="14">
        <f t="shared" si="56"/>
        <v>2</v>
      </c>
      <c r="O315">
        <f t="shared" si="57"/>
        <v>2016</v>
      </c>
      <c r="P315">
        <f t="shared" si="58"/>
        <v>2</v>
      </c>
      <c r="Q315">
        <f t="shared" si="59"/>
        <v>10</v>
      </c>
      <c r="R315">
        <f t="shared" si="48"/>
        <v>3</v>
      </c>
    </row>
    <row r="316" spans="1:18" x14ac:dyDescent="0.2">
      <c r="A316" s="8">
        <v>42410</v>
      </c>
      <c r="B316" s="9">
        <v>501</v>
      </c>
      <c r="C316" s="10">
        <v>0.83888888888888902</v>
      </c>
      <c r="D316" s="9" t="s">
        <v>10</v>
      </c>
      <c r="E316" s="9">
        <v>10</v>
      </c>
      <c r="F316" s="9" t="s">
        <v>18</v>
      </c>
      <c r="G316" s="13">
        <f t="shared" si="49"/>
        <v>1</v>
      </c>
      <c r="H316">
        <f t="shared" si="50"/>
        <v>3</v>
      </c>
      <c r="I316" s="14">
        <f t="shared" si="51"/>
        <v>21</v>
      </c>
      <c r="J316" s="14">
        <f t="shared" si="52"/>
        <v>4</v>
      </c>
      <c r="K316" s="14">
        <f t="shared" si="53"/>
        <v>3</v>
      </c>
      <c r="L316" s="14">
        <f t="shared" si="54"/>
        <v>2</v>
      </c>
      <c r="M316" s="14">
        <f t="shared" si="55"/>
        <v>1</v>
      </c>
      <c r="N316" s="14">
        <f t="shared" si="56"/>
        <v>1</v>
      </c>
      <c r="O316">
        <f t="shared" si="57"/>
        <v>2016</v>
      </c>
      <c r="P316">
        <f t="shared" si="58"/>
        <v>2</v>
      </c>
      <c r="Q316">
        <f t="shared" si="59"/>
        <v>10</v>
      </c>
      <c r="R316">
        <f t="shared" si="48"/>
        <v>3</v>
      </c>
    </row>
    <row r="317" spans="1:18" x14ac:dyDescent="0.2">
      <c r="A317" s="8">
        <v>42410</v>
      </c>
      <c r="B317" s="9">
        <v>506</v>
      </c>
      <c r="C317" s="10">
        <v>0.905555555555556</v>
      </c>
      <c r="D317" s="9" t="s">
        <v>10</v>
      </c>
      <c r="E317" s="9">
        <v>6</v>
      </c>
      <c r="F317" s="9" t="s">
        <v>18</v>
      </c>
      <c r="G317" s="13">
        <f t="shared" si="49"/>
        <v>6</v>
      </c>
      <c r="H317">
        <f t="shared" si="50"/>
        <v>3</v>
      </c>
      <c r="I317" s="14">
        <f t="shared" si="51"/>
        <v>22</v>
      </c>
      <c r="J317" s="14">
        <f t="shared" si="52"/>
        <v>4</v>
      </c>
      <c r="K317" s="14">
        <f t="shared" si="53"/>
        <v>4</v>
      </c>
      <c r="L317" s="14">
        <f t="shared" si="54"/>
        <v>2</v>
      </c>
      <c r="M317" s="14">
        <f t="shared" si="55"/>
        <v>2</v>
      </c>
      <c r="N317" s="14">
        <f t="shared" si="56"/>
        <v>2</v>
      </c>
      <c r="O317">
        <f t="shared" si="57"/>
        <v>2016</v>
      </c>
      <c r="P317">
        <f t="shared" si="58"/>
        <v>2</v>
      </c>
      <c r="Q317">
        <f t="shared" si="59"/>
        <v>10</v>
      </c>
      <c r="R317">
        <f t="shared" si="48"/>
        <v>3</v>
      </c>
    </row>
    <row r="318" spans="1:18" x14ac:dyDescent="0.2">
      <c r="A318" s="8">
        <v>42410</v>
      </c>
      <c r="B318" s="9">
        <v>504</v>
      </c>
      <c r="C318" s="10">
        <v>0.905555555555556</v>
      </c>
      <c r="D318" s="9" t="s">
        <v>10</v>
      </c>
      <c r="E318" s="9">
        <v>4</v>
      </c>
      <c r="F318" s="9" t="s">
        <v>19</v>
      </c>
      <c r="G318" s="13">
        <f t="shared" si="49"/>
        <v>4</v>
      </c>
      <c r="H318">
        <f t="shared" si="50"/>
        <v>3</v>
      </c>
      <c r="I318" s="14">
        <f t="shared" si="51"/>
        <v>22</v>
      </c>
      <c r="J318" s="14">
        <f t="shared" si="52"/>
        <v>2</v>
      </c>
      <c r="K318" s="14">
        <f t="shared" si="53"/>
        <v>4</v>
      </c>
      <c r="L318" s="14">
        <f t="shared" si="54"/>
        <v>4</v>
      </c>
      <c r="M318" s="14">
        <f t="shared" si="55"/>
        <v>3</v>
      </c>
      <c r="N318" s="14">
        <f t="shared" si="56"/>
        <v>3</v>
      </c>
      <c r="O318">
        <f t="shared" si="57"/>
        <v>2016</v>
      </c>
      <c r="P318">
        <f t="shared" si="58"/>
        <v>2</v>
      </c>
      <c r="Q318">
        <f t="shared" si="59"/>
        <v>10</v>
      </c>
      <c r="R318">
        <f t="shared" si="48"/>
        <v>2</v>
      </c>
    </row>
    <row r="319" spans="1:18" x14ac:dyDescent="0.2">
      <c r="A319" s="8">
        <v>42410</v>
      </c>
      <c r="B319" s="9">
        <v>504</v>
      </c>
      <c r="C319" s="10">
        <v>0.94374999999999998</v>
      </c>
      <c r="D319" s="9" t="s">
        <v>10</v>
      </c>
      <c r="E319" s="9">
        <v>2</v>
      </c>
      <c r="F319" s="9" t="s">
        <v>19</v>
      </c>
      <c r="G319" s="13">
        <f t="shared" si="49"/>
        <v>4</v>
      </c>
      <c r="H319">
        <f t="shared" si="50"/>
        <v>3</v>
      </c>
      <c r="I319" s="14">
        <f t="shared" si="51"/>
        <v>23</v>
      </c>
      <c r="J319" s="14">
        <f t="shared" si="52"/>
        <v>2</v>
      </c>
      <c r="K319" s="14">
        <f t="shared" si="53"/>
        <v>4</v>
      </c>
      <c r="L319" s="14">
        <f t="shared" si="54"/>
        <v>4</v>
      </c>
      <c r="M319" s="14">
        <f t="shared" si="55"/>
        <v>3</v>
      </c>
      <c r="N319" s="14">
        <f t="shared" si="56"/>
        <v>3</v>
      </c>
      <c r="O319">
        <f t="shared" si="57"/>
        <v>2016</v>
      </c>
      <c r="P319">
        <f t="shared" si="58"/>
        <v>2</v>
      </c>
      <c r="Q319">
        <f t="shared" si="59"/>
        <v>10</v>
      </c>
      <c r="R319">
        <f t="shared" si="48"/>
        <v>2</v>
      </c>
    </row>
    <row r="320" spans="1:18" x14ac:dyDescent="0.2">
      <c r="A320" s="8">
        <v>42411</v>
      </c>
      <c r="B320" s="9">
        <v>504</v>
      </c>
      <c r="C320" s="10">
        <v>7.6388888888888904E-3</v>
      </c>
      <c r="D320" s="9" t="s">
        <v>11</v>
      </c>
      <c r="E320" s="9">
        <v>8</v>
      </c>
      <c r="F320" s="9" t="s">
        <v>18</v>
      </c>
      <c r="G320" s="13">
        <f t="shared" si="49"/>
        <v>4</v>
      </c>
      <c r="H320">
        <f t="shared" si="50"/>
        <v>4</v>
      </c>
      <c r="I320" s="14">
        <f t="shared" si="51"/>
        <v>1</v>
      </c>
      <c r="J320" s="14">
        <f t="shared" si="52"/>
        <v>4</v>
      </c>
      <c r="K320" s="14">
        <f t="shared" si="53"/>
        <v>4</v>
      </c>
      <c r="L320" s="14">
        <f t="shared" si="54"/>
        <v>4</v>
      </c>
      <c r="M320" s="14">
        <f t="shared" si="55"/>
        <v>3</v>
      </c>
      <c r="N320" s="14">
        <f t="shared" si="56"/>
        <v>3</v>
      </c>
      <c r="O320">
        <f t="shared" si="57"/>
        <v>2016</v>
      </c>
      <c r="P320">
        <f t="shared" si="58"/>
        <v>2</v>
      </c>
      <c r="Q320">
        <f t="shared" si="59"/>
        <v>11</v>
      </c>
      <c r="R320">
        <f t="shared" si="48"/>
        <v>3</v>
      </c>
    </row>
    <row r="321" spans="1:18" x14ac:dyDescent="0.2">
      <c r="A321" s="8">
        <v>42411</v>
      </c>
      <c r="B321" s="9">
        <v>509</v>
      </c>
      <c r="C321" s="10">
        <v>0.21666666666666701</v>
      </c>
      <c r="D321" s="9" t="s">
        <v>11</v>
      </c>
      <c r="E321" s="9">
        <v>46</v>
      </c>
      <c r="F321" s="9" t="s">
        <v>19</v>
      </c>
      <c r="G321" s="13">
        <f t="shared" si="49"/>
        <v>7</v>
      </c>
      <c r="H321">
        <f t="shared" si="50"/>
        <v>4</v>
      </c>
      <c r="I321" s="14">
        <f t="shared" si="51"/>
        <v>6</v>
      </c>
      <c r="J321" s="14">
        <f t="shared" si="52"/>
        <v>2</v>
      </c>
      <c r="K321" s="14">
        <f t="shared" si="53"/>
        <v>1</v>
      </c>
      <c r="L321" s="14">
        <f t="shared" si="54"/>
        <v>2</v>
      </c>
      <c r="M321" s="14">
        <f t="shared" si="55"/>
        <v>2</v>
      </c>
      <c r="N321" s="14">
        <f t="shared" si="56"/>
        <v>2</v>
      </c>
      <c r="O321">
        <f t="shared" si="57"/>
        <v>2016</v>
      </c>
      <c r="P321">
        <f t="shared" si="58"/>
        <v>2</v>
      </c>
      <c r="Q321">
        <f t="shared" si="59"/>
        <v>11</v>
      </c>
      <c r="R321">
        <f t="shared" si="48"/>
        <v>4</v>
      </c>
    </row>
    <row r="322" spans="1:18" x14ac:dyDescent="0.2">
      <c r="A322" s="8">
        <v>42411</v>
      </c>
      <c r="B322" s="9">
        <v>512</v>
      </c>
      <c r="C322" s="10">
        <v>0.22083333333333299</v>
      </c>
      <c r="D322" s="9" t="s">
        <v>11</v>
      </c>
      <c r="E322" s="9">
        <v>3</v>
      </c>
      <c r="F322" s="9" t="s">
        <v>19</v>
      </c>
      <c r="G322" s="13">
        <f t="shared" si="49"/>
        <v>10</v>
      </c>
      <c r="H322">
        <f t="shared" si="50"/>
        <v>4</v>
      </c>
      <c r="I322" s="14">
        <f t="shared" si="51"/>
        <v>6</v>
      </c>
      <c r="J322" s="14">
        <f t="shared" si="52"/>
        <v>2</v>
      </c>
      <c r="K322" s="14">
        <f t="shared" si="53"/>
        <v>3</v>
      </c>
      <c r="L322" s="14">
        <f t="shared" si="54"/>
        <v>1</v>
      </c>
      <c r="M322" s="14">
        <f t="shared" si="55"/>
        <v>3</v>
      </c>
      <c r="N322" s="14">
        <f t="shared" si="56"/>
        <v>3</v>
      </c>
      <c r="O322">
        <f t="shared" si="57"/>
        <v>2016</v>
      </c>
      <c r="P322">
        <f t="shared" si="58"/>
        <v>2</v>
      </c>
      <c r="Q322">
        <f t="shared" si="59"/>
        <v>11</v>
      </c>
      <c r="R322">
        <f t="shared" ref="R322:R385" si="60">IF(E322=0,1,(IF(E322&lt;=5,2,(IF(E322&lt;=10,3,(IF(E322&gt;=11,4)))))))</f>
        <v>2</v>
      </c>
    </row>
    <row r="323" spans="1:18" x14ac:dyDescent="0.2">
      <c r="A323" s="8">
        <v>42411</v>
      </c>
      <c r="B323" s="9">
        <v>501</v>
      </c>
      <c r="C323" s="10">
        <v>0.22500000000000001</v>
      </c>
      <c r="D323" s="9" t="s">
        <v>11</v>
      </c>
      <c r="E323" s="9">
        <v>5</v>
      </c>
      <c r="F323" s="9" t="s">
        <v>19</v>
      </c>
      <c r="G323" s="13">
        <f t="shared" ref="G323:G386" si="61">IF(B323=501,1,(IF(B323=502,2,(IF(B323=503,3,(IF(B323=504,4,(IF(B323=505,5,(IF(B323=506,6,(IF(B323=509,7,(IF(B323=510,8,(IF(B323=511,9,(IF(B323=512,10,(IF(B323=514,11)))))))))))))))))))))</f>
        <v>1</v>
      </c>
      <c r="H323">
        <f t="shared" ref="H323:H386" si="62">IF(D323="Friday",5,(IF(D323="Saturday",6,(IF(D323="Sunday",7,(IF(D323="Monday",1,(IF(D323="Tuesday",2,(IF(D323="Wednesday",3,(IF(D323="Thursday",4,0)))))))))))))</f>
        <v>4</v>
      </c>
      <c r="I323" s="14">
        <f t="shared" ref="I323:I386" si="63">(ROUNDDOWN(C323*24,0)+1)</f>
        <v>6</v>
      </c>
      <c r="J323" s="14">
        <f t="shared" ref="J323:J386" si="64">IF(F323="N",1,(IF(F323="E",2,(IF(F323="S",3,(IF(F323="W",4)))))))</f>
        <v>2</v>
      </c>
      <c r="K323" s="14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4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4">
        <f t="shared" ref="M323:M386" si="67">IF(B323=501,1,(IF(B323=502,3,(IF(B323=503,1,(IF(B323=504,3,(IF(B323=505,4,(IF(B323=506,2,(IF(B323=509,2,(IF(B323=510,3,(IF(B323=511,2,(IF(B323=512,3,(IF(B323=514,3)))))))))))))))))))))</f>
        <v>1</v>
      </c>
      <c r="N323" s="14">
        <f t="shared" ref="N323:N386" si="68">IF(B323=501,1,(IF(B323=502,3,(IF(B323=503,1,(IF(B323=504,3,(IF(B323=505,4,(IF(B323=506,2,(IF(B323=509,2,(IF(B323=510,3,(IF(B323=511,2,(IF(B323=512,3,(IF(B323=514,1)))))))))))))))))))))</f>
        <v>1</v>
      </c>
      <c r="O323">
        <f t="shared" ref="O323:O386" si="69">YEAR(A323)</f>
        <v>2016</v>
      </c>
      <c r="P323">
        <f t="shared" ref="P323:P386" si="70">MONTH(A323)</f>
        <v>2</v>
      </c>
      <c r="Q323">
        <f t="shared" ref="Q323:Q386" si="71">DAY(A323)</f>
        <v>11</v>
      </c>
      <c r="R323">
        <f t="shared" si="60"/>
        <v>2</v>
      </c>
    </row>
    <row r="324" spans="1:18" x14ac:dyDescent="0.2">
      <c r="A324" s="8">
        <v>42411</v>
      </c>
      <c r="B324" s="9">
        <v>501</v>
      </c>
      <c r="C324" s="10">
        <v>0.225694444444444</v>
      </c>
      <c r="D324" s="9" t="s">
        <v>11</v>
      </c>
      <c r="E324" s="9">
        <v>6</v>
      </c>
      <c r="F324" s="9" t="s">
        <v>18</v>
      </c>
      <c r="G324" s="13">
        <f t="shared" si="61"/>
        <v>1</v>
      </c>
      <c r="H324">
        <f t="shared" si="62"/>
        <v>4</v>
      </c>
      <c r="I324" s="14">
        <f t="shared" si="63"/>
        <v>6</v>
      </c>
      <c r="J324" s="14">
        <f t="shared" si="64"/>
        <v>4</v>
      </c>
      <c r="K324" s="14">
        <f t="shared" si="65"/>
        <v>3</v>
      </c>
      <c r="L324" s="14">
        <f t="shared" si="66"/>
        <v>2</v>
      </c>
      <c r="M324" s="14">
        <f t="shared" si="67"/>
        <v>1</v>
      </c>
      <c r="N324" s="14">
        <f t="shared" si="68"/>
        <v>1</v>
      </c>
      <c r="O324">
        <f t="shared" si="69"/>
        <v>2016</v>
      </c>
      <c r="P324">
        <f t="shared" si="70"/>
        <v>2</v>
      </c>
      <c r="Q324">
        <f t="shared" si="71"/>
        <v>11</v>
      </c>
      <c r="R324">
        <f t="shared" si="60"/>
        <v>3</v>
      </c>
    </row>
    <row r="325" spans="1:18" x14ac:dyDescent="0.2">
      <c r="A325" s="8">
        <v>42411</v>
      </c>
      <c r="B325" s="9">
        <v>502</v>
      </c>
      <c r="C325" s="10">
        <v>0.22847222222222199</v>
      </c>
      <c r="D325" s="9" t="s">
        <v>11</v>
      </c>
      <c r="E325" s="9">
        <v>12</v>
      </c>
      <c r="F325" s="9" t="s">
        <v>19</v>
      </c>
      <c r="G325" s="13">
        <f t="shared" si="61"/>
        <v>2</v>
      </c>
      <c r="H325">
        <f t="shared" si="62"/>
        <v>4</v>
      </c>
      <c r="I325" s="14">
        <f t="shared" si="63"/>
        <v>6</v>
      </c>
      <c r="J325" s="14">
        <f t="shared" si="64"/>
        <v>2</v>
      </c>
      <c r="K325" s="14">
        <f t="shared" si="65"/>
        <v>2</v>
      </c>
      <c r="L325" s="14">
        <f t="shared" si="66"/>
        <v>1</v>
      </c>
      <c r="M325" s="14">
        <f t="shared" si="67"/>
        <v>3</v>
      </c>
      <c r="N325" s="14">
        <f t="shared" si="68"/>
        <v>3</v>
      </c>
      <c r="O325">
        <f t="shared" si="69"/>
        <v>2016</v>
      </c>
      <c r="P325">
        <f t="shared" si="70"/>
        <v>2</v>
      </c>
      <c r="Q325">
        <f t="shared" si="71"/>
        <v>11</v>
      </c>
      <c r="R325">
        <f t="shared" si="60"/>
        <v>4</v>
      </c>
    </row>
    <row r="326" spans="1:18" x14ac:dyDescent="0.2">
      <c r="A326" s="8">
        <v>42411</v>
      </c>
      <c r="B326" s="9">
        <v>501</v>
      </c>
      <c r="C326" s="10">
        <v>0.22847222222222199</v>
      </c>
      <c r="D326" s="9" t="s">
        <v>11</v>
      </c>
      <c r="E326" s="9">
        <v>5</v>
      </c>
      <c r="F326" s="9" t="s">
        <v>19</v>
      </c>
      <c r="G326" s="13">
        <f t="shared" si="61"/>
        <v>1</v>
      </c>
      <c r="H326">
        <f t="shared" si="62"/>
        <v>4</v>
      </c>
      <c r="I326" s="14">
        <f t="shared" si="63"/>
        <v>6</v>
      </c>
      <c r="J326" s="14">
        <f t="shared" si="64"/>
        <v>2</v>
      </c>
      <c r="K326" s="14">
        <f t="shared" si="65"/>
        <v>3</v>
      </c>
      <c r="L326" s="14">
        <f t="shared" si="66"/>
        <v>2</v>
      </c>
      <c r="M326" s="14">
        <f t="shared" si="67"/>
        <v>1</v>
      </c>
      <c r="N326" s="14">
        <f t="shared" si="68"/>
        <v>1</v>
      </c>
      <c r="O326">
        <f t="shared" si="69"/>
        <v>2016</v>
      </c>
      <c r="P326">
        <f t="shared" si="70"/>
        <v>2</v>
      </c>
      <c r="Q326">
        <f t="shared" si="71"/>
        <v>11</v>
      </c>
      <c r="R326">
        <f t="shared" si="60"/>
        <v>2</v>
      </c>
    </row>
    <row r="327" spans="1:18" x14ac:dyDescent="0.2">
      <c r="A327" s="8">
        <v>42411</v>
      </c>
      <c r="B327" s="9">
        <v>512</v>
      </c>
      <c r="C327" s="10">
        <v>0.23125000000000001</v>
      </c>
      <c r="D327" s="9" t="s">
        <v>11</v>
      </c>
      <c r="E327" s="9">
        <v>3</v>
      </c>
      <c r="F327" s="9" t="s">
        <v>18</v>
      </c>
      <c r="G327" s="13">
        <f t="shared" si="61"/>
        <v>10</v>
      </c>
      <c r="H327">
        <f t="shared" si="62"/>
        <v>4</v>
      </c>
      <c r="I327" s="14">
        <f t="shared" si="63"/>
        <v>6</v>
      </c>
      <c r="J327" s="14">
        <f t="shared" si="64"/>
        <v>4</v>
      </c>
      <c r="K327" s="14">
        <f t="shared" si="65"/>
        <v>3</v>
      </c>
      <c r="L327" s="14">
        <f t="shared" si="66"/>
        <v>1</v>
      </c>
      <c r="M327" s="14">
        <f t="shared" si="67"/>
        <v>3</v>
      </c>
      <c r="N327" s="14">
        <f t="shared" si="68"/>
        <v>3</v>
      </c>
      <c r="O327">
        <f t="shared" si="69"/>
        <v>2016</v>
      </c>
      <c r="P327">
        <f t="shared" si="70"/>
        <v>2</v>
      </c>
      <c r="Q327">
        <f t="shared" si="71"/>
        <v>11</v>
      </c>
      <c r="R327">
        <f t="shared" si="60"/>
        <v>2</v>
      </c>
    </row>
    <row r="328" spans="1:18" x14ac:dyDescent="0.2">
      <c r="A328" s="8">
        <v>42411</v>
      </c>
      <c r="B328" s="9">
        <v>501</v>
      </c>
      <c r="C328" s="10">
        <v>0.234722222222222</v>
      </c>
      <c r="D328" s="9" t="s">
        <v>11</v>
      </c>
      <c r="E328" s="9">
        <v>3</v>
      </c>
      <c r="F328" s="9" t="s">
        <v>18</v>
      </c>
      <c r="G328" s="13">
        <f t="shared" si="61"/>
        <v>1</v>
      </c>
      <c r="H328">
        <f t="shared" si="62"/>
        <v>4</v>
      </c>
      <c r="I328" s="14">
        <f t="shared" si="63"/>
        <v>6</v>
      </c>
      <c r="J328" s="14">
        <f t="shared" si="64"/>
        <v>4</v>
      </c>
      <c r="K328" s="14">
        <f t="shared" si="65"/>
        <v>3</v>
      </c>
      <c r="L328" s="14">
        <f t="shared" si="66"/>
        <v>2</v>
      </c>
      <c r="M328" s="14">
        <f t="shared" si="67"/>
        <v>1</v>
      </c>
      <c r="N328" s="14">
        <f t="shared" si="68"/>
        <v>1</v>
      </c>
      <c r="O328">
        <f t="shared" si="69"/>
        <v>2016</v>
      </c>
      <c r="P328">
        <f t="shared" si="70"/>
        <v>2</v>
      </c>
      <c r="Q328">
        <f t="shared" si="71"/>
        <v>11</v>
      </c>
      <c r="R328">
        <f t="shared" si="60"/>
        <v>2</v>
      </c>
    </row>
    <row r="329" spans="1:18" x14ac:dyDescent="0.2">
      <c r="A329" s="8">
        <v>42411</v>
      </c>
      <c r="B329" s="9">
        <v>501</v>
      </c>
      <c r="C329" s="10">
        <v>0.23680555555555599</v>
      </c>
      <c r="D329" s="9" t="s">
        <v>11</v>
      </c>
      <c r="E329" s="9">
        <v>6</v>
      </c>
      <c r="F329" s="9" t="s">
        <v>18</v>
      </c>
      <c r="G329" s="13">
        <f t="shared" si="61"/>
        <v>1</v>
      </c>
      <c r="H329">
        <f t="shared" si="62"/>
        <v>4</v>
      </c>
      <c r="I329" s="14">
        <f t="shared" si="63"/>
        <v>6</v>
      </c>
      <c r="J329" s="14">
        <f t="shared" si="64"/>
        <v>4</v>
      </c>
      <c r="K329" s="14">
        <f t="shared" si="65"/>
        <v>3</v>
      </c>
      <c r="L329" s="14">
        <f t="shared" si="66"/>
        <v>2</v>
      </c>
      <c r="M329" s="14">
        <f t="shared" si="67"/>
        <v>1</v>
      </c>
      <c r="N329" s="14">
        <f t="shared" si="68"/>
        <v>1</v>
      </c>
      <c r="O329">
        <f t="shared" si="69"/>
        <v>2016</v>
      </c>
      <c r="P329">
        <f t="shared" si="70"/>
        <v>2</v>
      </c>
      <c r="Q329">
        <f t="shared" si="71"/>
        <v>11</v>
      </c>
      <c r="R329">
        <f t="shared" si="60"/>
        <v>3</v>
      </c>
    </row>
    <row r="330" spans="1:18" x14ac:dyDescent="0.2">
      <c r="A330" s="8">
        <v>42411</v>
      </c>
      <c r="B330" s="9">
        <v>504</v>
      </c>
      <c r="C330" s="10">
        <v>0.242361111111111</v>
      </c>
      <c r="D330" s="9" t="s">
        <v>11</v>
      </c>
      <c r="E330" s="9">
        <v>3</v>
      </c>
      <c r="F330" s="9" t="s">
        <v>18</v>
      </c>
      <c r="G330" s="13">
        <f t="shared" si="61"/>
        <v>4</v>
      </c>
      <c r="H330">
        <f t="shared" si="62"/>
        <v>4</v>
      </c>
      <c r="I330" s="14">
        <f t="shared" si="63"/>
        <v>6</v>
      </c>
      <c r="J330" s="14">
        <f t="shared" si="64"/>
        <v>4</v>
      </c>
      <c r="K330" s="14">
        <f t="shared" si="65"/>
        <v>4</v>
      </c>
      <c r="L330" s="14">
        <f t="shared" si="66"/>
        <v>4</v>
      </c>
      <c r="M330" s="14">
        <f t="shared" si="67"/>
        <v>3</v>
      </c>
      <c r="N330" s="14">
        <f t="shared" si="68"/>
        <v>3</v>
      </c>
      <c r="O330">
        <f t="shared" si="69"/>
        <v>2016</v>
      </c>
      <c r="P330">
        <f t="shared" si="70"/>
        <v>2</v>
      </c>
      <c r="Q330">
        <f t="shared" si="71"/>
        <v>11</v>
      </c>
      <c r="R330">
        <f t="shared" si="60"/>
        <v>2</v>
      </c>
    </row>
    <row r="331" spans="1:18" x14ac:dyDescent="0.2">
      <c r="A331" s="8">
        <v>42411</v>
      </c>
      <c r="B331" s="9">
        <v>506</v>
      </c>
      <c r="C331" s="10">
        <v>0.24374999999999999</v>
      </c>
      <c r="D331" s="9" t="s">
        <v>11</v>
      </c>
      <c r="E331" s="9">
        <v>3</v>
      </c>
      <c r="F331" s="9" t="s">
        <v>19</v>
      </c>
      <c r="G331" s="13">
        <f t="shared" si="61"/>
        <v>6</v>
      </c>
      <c r="H331">
        <f t="shared" si="62"/>
        <v>4</v>
      </c>
      <c r="I331" s="14">
        <f t="shared" si="63"/>
        <v>6</v>
      </c>
      <c r="J331" s="14">
        <f t="shared" si="64"/>
        <v>2</v>
      </c>
      <c r="K331" s="14">
        <f t="shared" si="65"/>
        <v>4</v>
      </c>
      <c r="L331" s="14">
        <f t="shared" si="66"/>
        <v>2</v>
      </c>
      <c r="M331" s="14">
        <f t="shared" si="67"/>
        <v>2</v>
      </c>
      <c r="N331" s="14">
        <f t="shared" si="68"/>
        <v>2</v>
      </c>
      <c r="O331">
        <f t="shared" si="69"/>
        <v>2016</v>
      </c>
      <c r="P331">
        <f t="shared" si="70"/>
        <v>2</v>
      </c>
      <c r="Q331">
        <f t="shared" si="71"/>
        <v>11</v>
      </c>
      <c r="R331">
        <f t="shared" si="60"/>
        <v>2</v>
      </c>
    </row>
    <row r="332" spans="1:18" x14ac:dyDescent="0.2">
      <c r="A332" s="8">
        <v>42411</v>
      </c>
      <c r="B332" s="9">
        <v>504</v>
      </c>
      <c r="C332" s="10">
        <v>0.24513888888888899</v>
      </c>
      <c r="D332" s="9" t="s">
        <v>11</v>
      </c>
      <c r="E332" s="9">
        <v>4</v>
      </c>
      <c r="F332" s="9" t="s">
        <v>18</v>
      </c>
      <c r="G332" s="13">
        <f t="shared" si="61"/>
        <v>4</v>
      </c>
      <c r="H332">
        <f t="shared" si="62"/>
        <v>4</v>
      </c>
      <c r="I332" s="14">
        <f t="shared" si="63"/>
        <v>6</v>
      </c>
      <c r="J332" s="14">
        <f t="shared" si="64"/>
        <v>4</v>
      </c>
      <c r="K332" s="14">
        <f t="shared" si="65"/>
        <v>4</v>
      </c>
      <c r="L332" s="14">
        <f t="shared" si="66"/>
        <v>4</v>
      </c>
      <c r="M332" s="14">
        <f t="shared" si="67"/>
        <v>3</v>
      </c>
      <c r="N332" s="14">
        <f t="shared" si="68"/>
        <v>3</v>
      </c>
      <c r="O332">
        <f t="shared" si="69"/>
        <v>2016</v>
      </c>
      <c r="P332">
        <f t="shared" si="70"/>
        <v>2</v>
      </c>
      <c r="Q332">
        <f t="shared" si="71"/>
        <v>11</v>
      </c>
      <c r="R332">
        <f t="shared" si="60"/>
        <v>2</v>
      </c>
    </row>
    <row r="333" spans="1:18" x14ac:dyDescent="0.2">
      <c r="A333" s="8">
        <v>42411</v>
      </c>
      <c r="B333" s="9">
        <v>512</v>
      </c>
      <c r="C333" s="10">
        <v>0.249305555555556</v>
      </c>
      <c r="D333" s="9" t="s">
        <v>11</v>
      </c>
      <c r="E333" s="9">
        <v>3</v>
      </c>
      <c r="F333" s="9" t="s">
        <v>19</v>
      </c>
      <c r="G333" s="13">
        <f t="shared" si="61"/>
        <v>10</v>
      </c>
      <c r="H333">
        <f t="shared" si="62"/>
        <v>4</v>
      </c>
      <c r="I333" s="14">
        <f t="shared" si="63"/>
        <v>6</v>
      </c>
      <c r="J333" s="14">
        <f t="shared" si="64"/>
        <v>2</v>
      </c>
      <c r="K333" s="14">
        <f t="shared" si="65"/>
        <v>3</v>
      </c>
      <c r="L333" s="14">
        <f t="shared" si="66"/>
        <v>1</v>
      </c>
      <c r="M333" s="14">
        <f t="shared" si="67"/>
        <v>3</v>
      </c>
      <c r="N333" s="14">
        <f t="shared" si="68"/>
        <v>3</v>
      </c>
      <c r="O333">
        <f t="shared" si="69"/>
        <v>2016</v>
      </c>
      <c r="P333">
        <f t="shared" si="70"/>
        <v>2</v>
      </c>
      <c r="Q333">
        <f t="shared" si="71"/>
        <v>11</v>
      </c>
      <c r="R333">
        <f t="shared" si="60"/>
        <v>2</v>
      </c>
    </row>
    <row r="334" spans="1:18" x14ac:dyDescent="0.2">
      <c r="A334" s="8">
        <v>42411</v>
      </c>
      <c r="B334" s="9">
        <v>509</v>
      </c>
      <c r="C334" s="10">
        <v>0.25</v>
      </c>
      <c r="D334" s="9" t="s">
        <v>11</v>
      </c>
      <c r="E334" s="9">
        <v>6</v>
      </c>
      <c r="F334" s="9" t="s">
        <v>19</v>
      </c>
      <c r="G334" s="13">
        <f t="shared" si="61"/>
        <v>7</v>
      </c>
      <c r="H334">
        <f t="shared" si="62"/>
        <v>4</v>
      </c>
      <c r="I334" s="14">
        <f t="shared" si="63"/>
        <v>7</v>
      </c>
      <c r="J334" s="14">
        <f t="shared" si="64"/>
        <v>2</v>
      </c>
      <c r="K334" s="14">
        <f t="shared" si="65"/>
        <v>1</v>
      </c>
      <c r="L334" s="14">
        <f t="shared" si="66"/>
        <v>2</v>
      </c>
      <c r="M334" s="14">
        <f t="shared" si="67"/>
        <v>2</v>
      </c>
      <c r="N334" s="14">
        <f t="shared" si="68"/>
        <v>2</v>
      </c>
      <c r="O334">
        <f t="shared" si="69"/>
        <v>2016</v>
      </c>
      <c r="P334">
        <f t="shared" si="70"/>
        <v>2</v>
      </c>
      <c r="Q334">
        <f t="shared" si="71"/>
        <v>11</v>
      </c>
      <c r="R334">
        <f t="shared" si="60"/>
        <v>3</v>
      </c>
    </row>
    <row r="335" spans="1:18" x14ac:dyDescent="0.2">
      <c r="A335" s="8">
        <v>42411</v>
      </c>
      <c r="B335" s="9">
        <v>509</v>
      </c>
      <c r="C335" s="10">
        <v>0.25</v>
      </c>
      <c r="D335" s="9" t="s">
        <v>11</v>
      </c>
      <c r="E335" s="9">
        <v>5</v>
      </c>
      <c r="F335" s="9" t="s">
        <v>18</v>
      </c>
      <c r="G335" s="13">
        <f t="shared" si="61"/>
        <v>7</v>
      </c>
      <c r="H335">
        <f t="shared" si="62"/>
        <v>4</v>
      </c>
      <c r="I335" s="14">
        <f t="shared" si="63"/>
        <v>7</v>
      </c>
      <c r="J335" s="14">
        <f t="shared" si="64"/>
        <v>4</v>
      </c>
      <c r="K335" s="14">
        <f t="shared" si="65"/>
        <v>1</v>
      </c>
      <c r="L335" s="14">
        <f t="shared" si="66"/>
        <v>2</v>
      </c>
      <c r="M335" s="14">
        <f t="shared" si="67"/>
        <v>2</v>
      </c>
      <c r="N335" s="14">
        <f t="shared" si="68"/>
        <v>2</v>
      </c>
      <c r="O335">
        <f t="shared" si="69"/>
        <v>2016</v>
      </c>
      <c r="P335">
        <f t="shared" si="70"/>
        <v>2</v>
      </c>
      <c r="Q335">
        <f t="shared" si="71"/>
        <v>11</v>
      </c>
      <c r="R335">
        <f t="shared" si="60"/>
        <v>2</v>
      </c>
    </row>
    <row r="336" spans="1:18" x14ac:dyDescent="0.2">
      <c r="A336" s="8">
        <v>42411</v>
      </c>
      <c r="B336" s="9">
        <v>506</v>
      </c>
      <c r="C336" s="10">
        <v>0.25833333333333303</v>
      </c>
      <c r="D336" s="9" t="s">
        <v>11</v>
      </c>
      <c r="E336" s="9">
        <v>4</v>
      </c>
      <c r="F336" s="9" t="s">
        <v>18</v>
      </c>
      <c r="G336" s="13">
        <f t="shared" si="61"/>
        <v>6</v>
      </c>
      <c r="H336">
        <f t="shared" si="62"/>
        <v>4</v>
      </c>
      <c r="I336" s="14">
        <f t="shared" si="63"/>
        <v>7</v>
      </c>
      <c r="J336" s="14">
        <f t="shared" si="64"/>
        <v>4</v>
      </c>
      <c r="K336" s="14">
        <f t="shared" si="65"/>
        <v>4</v>
      </c>
      <c r="L336" s="14">
        <f t="shared" si="66"/>
        <v>2</v>
      </c>
      <c r="M336" s="14">
        <f t="shared" si="67"/>
        <v>2</v>
      </c>
      <c r="N336" s="14">
        <f t="shared" si="68"/>
        <v>2</v>
      </c>
      <c r="O336">
        <f t="shared" si="69"/>
        <v>2016</v>
      </c>
      <c r="P336">
        <f t="shared" si="70"/>
        <v>2</v>
      </c>
      <c r="Q336">
        <f t="shared" si="71"/>
        <v>11</v>
      </c>
      <c r="R336">
        <f t="shared" si="60"/>
        <v>2</v>
      </c>
    </row>
    <row r="337" spans="1:18" x14ac:dyDescent="0.2">
      <c r="A337" s="8">
        <v>42411</v>
      </c>
      <c r="B337" s="9">
        <v>509</v>
      </c>
      <c r="C337" s="10">
        <v>0.26388888888888901</v>
      </c>
      <c r="D337" s="9" t="s">
        <v>11</v>
      </c>
      <c r="E337" s="9">
        <v>5</v>
      </c>
      <c r="F337" s="9" t="s">
        <v>18</v>
      </c>
      <c r="G337" s="13">
        <f t="shared" si="61"/>
        <v>7</v>
      </c>
      <c r="H337">
        <f t="shared" si="62"/>
        <v>4</v>
      </c>
      <c r="I337" s="14">
        <f t="shared" si="63"/>
        <v>7</v>
      </c>
      <c r="J337" s="14">
        <f t="shared" si="64"/>
        <v>4</v>
      </c>
      <c r="K337" s="14">
        <f t="shared" si="65"/>
        <v>1</v>
      </c>
      <c r="L337" s="14">
        <f t="shared" si="66"/>
        <v>2</v>
      </c>
      <c r="M337" s="14">
        <f t="shared" si="67"/>
        <v>2</v>
      </c>
      <c r="N337" s="14">
        <f t="shared" si="68"/>
        <v>2</v>
      </c>
      <c r="O337">
        <f t="shared" si="69"/>
        <v>2016</v>
      </c>
      <c r="P337">
        <f t="shared" si="70"/>
        <v>2</v>
      </c>
      <c r="Q337">
        <f t="shared" si="71"/>
        <v>11</v>
      </c>
      <c r="R337">
        <f t="shared" si="60"/>
        <v>2</v>
      </c>
    </row>
    <row r="338" spans="1:18" x14ac:dyDescent="0.2">
      <c r="A338" s="8">
        <v>42411</v>
      </c>
      <c r="B338" s="9">
        <v>509</v>
      </c>
      <c r="C338" s="10">
        <v>0.26388888888888901</v>
      </c>
      <c r="D338" s="9" t="s">
        <v>11</v>
      </c>
      <c r="E338" s="9">
        <v>5</v>
      </c>
      <c r="F338" s="9" t="s">
        <v>19</v>
      </c>
      <c r="G338" s="13">
        <f t="shared" si="61"/>
        <v>7</v>
      </c>
      <c r="H338">
        <f t="shared" si="62"/>
        <v>4</v>
      </c>
      <c r="I338" s="14">
        <f t="shared" si="63"/>
        <v>7</v>
      </c>
      <c r="J338" s="14">
        <f t="shared" si="64"/>
        <v>2</v>
      </c>
      <c r="K338" s="14">
        <f t="shared" si="65"/>
        <v>1</v>
      </c>
      <c r="L338" s="14">
        <f t="shared" si="66"/>
        <v>2</v>
      </c>
      <c r="M338" s="14">
        <f t="shared" si="67"/>
        <v>2</v>
      </c>
      <c r="N338" s="14">
        <f t="shared" si="68"/>
        <v>2</v>
      </c>
      <c r="O338">
        <f t="shared" si="69"/>
        <v>2016</v>
      </c>
      <c r="P338">
        <f t="shared" si="70"/>
        <v>2</v>
      </c>
      <c r="Q338">
        <f t="shared" si="71"/>
        <v>11</v>
      </c>
      <c r="R338">
        <f t="shared" si="60"/>
        <v>2</v>
      </c>
    </row>
    <row r="339" spans="1:18" x14ac:dyDescent="0.2">
      <c r="A339" s="8">
        <v>42411</v>
      </c>
      <c r="B339" s="9">
        <v>512</v>
      </c>
      <c r="C339" s="10">
        <v>0.26388888888888901</v>
      </c>
      <c r="D339" s="9" t="s">
        <v>11</v>
      </c>
      <c r="E339" s="9">
        <v>4</v>
      </c>
      <c r="F339" s="9" t="s">
        <v>18</v>
      </c>
      <c r="G339" s="13">
        <f t="shared" si="61"/>
        <v>10</v>
      </c>
      <c r="H339">
        <f t="shared" si="62"/>
        <v>4</v>
      </c>
      <c r="I339" s="14">
        <f t="shared" si="63"/>
        <v>7</v>
      </c>
      <c r="J339" s="14">
        <f t="shared" si="64"/>
        <v>4</v>
      </c>
      <c r="K339" s="14">
        <f t="shared" si="65"/>
        <v>3</v>
      </c>
      <c r="L339" s="14">
        <f t="shared" si="66"/>
        <v>1</v>
      </c>
      <c r="M339" s="14">
        <f t="shared" si="67"/>
        <v>3</v>
      </c>
      <c r="N339" s="14">
        <f t="shared" si="68"/>
        <v>3</v>
      </c>
      <c r="O339">
        <f t="shared" si="69"/>
        <v>2016</v>
      </c>
      <c r="P339">
        <f t="shared" si="70"/>
        <v>2</v>
      </c>
      <c r="Q339">
        <f t="shared" si="71"/>
        <v>11</v>
      </c>
      <c r="R339">
        <f t="shared" si="60"/>
        <v>2</v>
      </c>
    </row>
    <row r="340" spans="1:18" x14ac:dyDescent="0.2">
      <c r="A340" s="8">
        <v>42411</v>
      </c>
      <c r="B340" s="9">
        <v>512</v>
      </c>
      <c r="C340" s="10">
        <v>0.266666666666667</v>
      </c>
      <c r="D340" s="9" t="s">
        <v>11</v>
      </c>
      <c r="E340" s="9">
        <v>15</v>
      </c>
      <c r="F340" s="9" t="s">
        <v>19</v>
      </c>
      <c r="G340" s="13">
        <f t="shared" si="61"/>
        <v>10</v>
      </c>
      <c r="H340">
        <f t="shared" si="62"/>
        <v>4</v>
      </c>
      <c r="I340" s="14">
        <f t="shared" si="63"/>
        <v>7</v>
      </c>
      <c r="J340" s="14">
        <f t="shared" si="64"/>
        <v>2</v>
      </c>
      <c r="K340" s="14">
        <f t="shared" si="65"/>
        <v>3</v>
      </c>
      <c r="L340" s="14">
        <f t="shared" si="66"/>
        <v>1</v>
      </c>
      <c r="M340" s="14">
        <f t="shared" si="67"/>
        <v>3</v>
      </c>
      <c r="N340" s="14">
        <f t="shared" si="68"/>
        <v>3</v>
      </c>
      <c r="O340">
        <f t="shared" si="69"/>
        <v>2016</v>
      </c>
      <c r="P340">
        <f t="shared" si="70"/>
        <v>2</v>
      </c>
      <c r="Q340">
        <f t="shared" si="71"/>
        <v>11</v>
      </c>
      <c r="R340">
        <f t="shared" si="60"/>
        <v>4</v>
      </c>
    </row>
    <row r="341" spans="1:18" x14ac:dyDescent="0.2">
      <c r="A341" s="8">
        <v>42411</v>
      </c>
      <c r="B341" s="9">
        <v>504</v>
      </c>
      <c r="C341" s="10">
        <v>0.26736111111111099</v>
      </c>
      <c r="D341" s="9" t="s">
        <v>11</v>
      </c>
      <c r="E341" s="9">
        <v>3</v>
      </c>
      <c r="F341" s="9" t="s">
        <v>18</v>
      </c>
      <c r="G341" s="13">
        <f t="shared" si="61"/>
        <v>4</v>
      </c>
      <c r="H341">
        <f t="shared" si="62"/>
        <v>4</v>
      </c>
      <c r="I341" s="14">
        <f t="shared" si="63"/>
        <v>7</v>
      </c>
      <c r="J341" s="14">
        <f t="shared" si="64"/>
        <v>4</v>
      </c>
      <c r="K341" s="14">
        <f t="shared" si="65"/>
        <v>4</v>
      </c>
      <c r="L341" s="14">
        <f t="shared" si="66"/>
        <v>4</v>
      </c>
      <c r="M341" s="14">
        <f t="shared" si="67"/>
        <v>3</v>
      </c>
      <c r="N341" s="14">
        <f t="shared" si="68"/>
        <v>3</v>
      </c>
      <c r="O341">
        <f t="shared" si="69"/>
        <v>2016</v>
      </c>
      <c r="P341">
        <f t="shared" si="70"/>
        <v>2</v>
      </c>
      <c r="Q341">
        <f t="shared" si="71"/>
        <v>11</v>
      </c>
      <c r="R341">
        <f t="shared" si="60"/>
        <v>2</v>
      </c>
    </row>
    <row r="342" spans="1:18" x14ac:dyDescent="0.2">
      <c r="A342" s="8">
        <v>42411</v>
      </c>
      <c r="B342" s="9">
        <v>504</v>
      </c>
      <c r="C342" s="10">
        <v>0.27222222222222198</v>
      </c>
      <c r="D342" s="9" t="s">
        <v>11</v>
      </c>
      <c r="E342" s="9">
        <v>3</v>
      </c>
      <c r="F342" s="9" t="s">
        <v>18</v>
      </c>
      <c r="G342" s="13">
        <f t="shared" si="61"/>
        <v>4</v>
      </c>
      <c r="H342">
        <f t="shared" si="62"/>
        <v>4</v>
      </c>
      <c r="I342" s="14">
        <f t="shared" si="63"/>
        <v>7</v>
      </c>
      <c r="J342" s="14">
        <f t="shared" si="64"/>
        <v>4</v>
      </c>
      <c r="K342" s="14">
        <f t="shared" si="65"/>
        <v>4</v>
      </c>
      <c r="L342" s="14">
        <f t="shared" si="66"/>
        <v>4</v>
      </c>
      <c r="M342" s="14">
        <f t="shared" si="67"/>
        <v>3</v>
      </c>
      <c r="N342" s="14">
        <f t="shared" si="68"/>
        <v>3</v>
      </c>
      <c r="O342">
        <f t="shared" si="69"/>
        <v>2016</v>
      </c>
      <c r="P342">
        <f t="shared" si="70"/>
        <v>2</v>
      </c>
      <c r="Q342">
        <f t="shared" si="71"/>
        <v>11</v>
      </c>
      <c r="R342">
        <f t="shared" si="60"/>
        <v>2</v>
      </c>
    </row>
    <row r="343" spans="1:18" x14ac:dyDescent="0.2">
      <c r="A343" s="8">
        <v>42411</v>
      </c>
      <c r="B343" s="9">
        <v>501</v>
      </c>
      <c r="C343" s="10">
        <v>0.28680555555555598</v>
      </c>
      <c r="D343" s="9" t="s">
        <v>11</v>
      </c>
      <c r="E343" s="9">
        <v>5</v>
      </c>
      <c r="F343" s="9" t="s">
        <v>19</v>
      </c>
      <c r="G343" s="13">
        <f t="shared" si="61"/>
        <v>1</v>
      </c>
      <c r="H343">
        <f t="shared" si="62"/>
        <v>4</v>
      </c>
      <c r="I343" s="14">
        <f t="shared" si="63"/>
        <v>7</v>
      </c>
      <c r="J343" s="14">
        <f t="shared" si="64"/>
        <v>2</v>
      </c>
      <c r="K343" s="14">
        <f t="shared" si="65"/>
        <v>3</v>
      </c>
      <c r="L343" s="14">
        <f t="shared" si="66"/>
        <v>2</v>
      </c>
      <c r="M343" s="14">
        <f t="shared" si="67"/>
        <v>1</v>
      </c>
      <c r="N343" s="14">
        <f t="shared" si="68"/>
        <v>1</v>
      </c>
      <c r="O343">
        <f t="shared" si="69"/>
        <v>2016</v>
      </c>
      <c r="P343">
        <f t="shared" si="70"/>
        <v>2</v>
      </c>
      <c r="Q343">
        <f t="shared" si="71"/>
        <v>11</v>
      </c>
      <c r="R343">
        <f t="shared" si="60"/>
        <v>2</v>
      </c>
    </row>
    <row r="344" spans="1:18" x14ac:dyDescent="0.2">
      <c r="A344" s="8">
        <v>42411</v>
      </c>
      <c r="B344" s="9">
        <v>504</v>
      </c>
      <c r="C344" s="10">
        <v>0.28680555555555598</v>
      </c>
      <c r="D344" s="9" t="s">
        <v>11</v>
      </c>
      <c r="E344" s="9">
        <v>4</v>
      </c>
      <c r="F344" s="9" t="s">
        <v>18</v>
      </c>
      <c r="G344" s="13">
        <f t="shared" si="61"/>
        <v>4</v>
      </c>
      <c r="H344">
        <f t="shared" si="62"/>
        <v>4</v>
      </c>
      <c r="I344" s="14">
        <f t="shared" si="63"/>
        <v>7</v>
      </c>
      <c r="J344" s="14">
        <f t="shared" si="64"/>
        <v>4</v>
      </c>
      <c r="K344" s="14">
        <f t="shared" si="65"/>
        <v>4</v>
      </c>
      <c r="L344" s="14">
        <f t="shared" si="66"/>
        <v>4</v>
      </c>
      <c r="M344" s="14">
        <f t="shared" si="67"/>
        <v>3</v>
      </c>
      <c r="N344" s="14">
        <f t="shared" si="68"/>
        <v>3</v>
      </c>
      <c r="O344">
        <f t="shared" si="69"/>
        <v>2016</v>
      </c>
      <c r="P344">
        <f t="shared" si="70"/>
        <v>2</v>
      </c>
      <c r="Q344">
        <f t="shared" si="71"/>
        <v>11</v>
      </c>
      <c r="R344">
        <f t="shared" si="60"/>
        <v>2</v>
      </c>
    </row>
    <row r="345" spans="1:18" x14ac:dyDescent="0.2">
      <c r="A345" s="8">
        <v>42411</v>
      </c>
      <c r="B345" s="9">
        <v>504</v>
      </c>
      <c r="C345" s="10">
        <v>0.29930555555555599</v>
      </c>
      <c r="D345" s="9" t="s">
        <v>11</v>
      </c>
      <c r="E345" s="9">
        <v>4</v>
      </c>
      <c r="F345" s="9" t="s">
        <v>19</v>
      </c>
      <c r="G345" s="13">
        <f t="shared" si="61"/>
        <v>4</v>
      </c>
      <c r="H345">
        <f t="shared" si="62"/>
        <v>4</v>
      </c>
      <c r="I345" s="14">
        <f t="shared" si="63"/>
        <v>8</v>
      </c>
      <c r="J345" s="14">
        <f t="shared" si="64"/>
        <v>2</v>
      </c>
      <c r="K345" s="14">
        <f t="shared" si="65"/>
        <v>4</v>
      </c>
      <c r="L345" s="14">
        <f t="shared" si="66"/>
        <v>4</v>
      </c>
      <c r="M345" s="14">
        <f t="shared" si="67"/>
        <v>3</v>
      </c>
      <c r="N345" s="14">
        <f t="shared" si="68"/>
        <v>3</v>
      </c>
      <c r="O345">
        <f t="shared" si="69"/>
        <v>2016</v>
      </c>
      <c r="P345">
        <f t="shared" si="70"/>
        <v>2</v>
      </c>
      <c r="Q345">
        <f t="shared" si="71"/>
        <v>11</v>
      </c>
      <c r="R345">
        <f t="shared" si="60"/>
        <v>2</v>
      </c>
    </row>
    <row r="346" spans="1:18" x14ac:dyDescent="0.2">
      <c r="A346" s="8">
        <v>42411</v>
      </c>
      <c r="B346" s="9">
        <v>512</v>
      </c>
      <c r="C346" s="10">
        <v>0.30208333333333298</v>
      </c>
      <c r="D346" s="9" t="s">
        <v>11</v>
      </c>
      <c r="E346" s="9">
        <v>3</v>
      </c>
      <c r="F346" s="9" t="s">
        <v>19</v>
      </c>
      <c r="G346" s="13">
        <f t="shared" si="61"/>
        <v>10</v>
      </c>
      <c r="H346">
        <f t="shared" si="62"/>
        <v>4</v>
      </c>
      <c r="I346" s="14">
        <f t="shared" si="63"/>
        <v>8</v>
      </c>
      <c r="J346" s="14">
        <f t="shared" si="64"/>
        <v>2</v>
      </c>
      <c r="K346" s="14">
        <f t="shared" si="65"/>
        <v>3</v>
      </c>
      <c r="L346" s="14">
        <f t="shared" si="66"/>
        <v>1</v>
      </c>
      <c r="M346" s="14">
        <f t="shared" si="67"/>
        <v>3</v>
      </c>
      <c r="N346" s="14">
        <f t="shared" si="68"/>
        <v>3</v>
      </c>
      <c r="O346">
        <f t="shared" si="69"/>
        <v>2016</v>
      </c>
      <c r="P346">
        <f t="shared" si="70"/>
        <v>2</v>
      </c>
      <c r="Q346">
        <f t="shared" si="71"/>
        <v>11</v>
      </c>
      <c r="R346">
        <f t="shared" si="60"/>
        <v>2</v>
      </c>
    </row>
    <row r="347" spans="1:18" x14ac:dyDescent="0.2">
      <c r="A347" s="8">
        <v>42411</v>
      </c>
      <c r="B347" s="9">
        <v>504</v>
      </c>
      <c r="C347" s="10">
        <v>0.30208333333333298</v>
      </c>
      <c r="D347" s="9" t="s">
        <v>11</v>
      </c>
      <c r="E347" s="9">
        <v>4</v>
      </c>
      <c r="F347" s="9" t="s">
        <v>19</v>
      </c>
      <c r="G347" s="13">
        <f t="shared" si="61"/>
        <v>4</v>
      </c>
      <c r="H347">
        <f t="shared" si="62"/>
        <v>4</v>
      </c>
      <c r="I347" s="14">
        <f t="shared" si="63"/>
        <v>8</v>
      </c>
      <c r="J347" s="14">
        <f t="shared" si="64"/>
        <v>2</v>
      </c>
      <c r="K347" s="14">
        <f t="shared" si="65"/>
        <v>4</v>
      </c>
      <c r="L347" s="14">
        <f t="shared" si="66"/>
        <v>4</v>
      </c>
      <c r="M347" s="14">
        <f t="shared" si="67"/>
        <v>3</v>
      </c>
      <c r="N347" s="14">
        <f t="shared" si="68"/>
        <v>3</v>
      </c>
      <c r="O347">
        <f t="shared" si="69"/>
        <v>2016</v>
      </c>
      <c r="P347">
        <f t="shared" si="70"/>
        <v>2</v>
      </c>
      <c r="Q347">
        <f t="shared" si="71"/>
        <v>11</v>
      </c>
      <c r="R347">
        <f t="shared" si="60"/>
        <v>2</v>
      </c>
    </row>
    <row r="348" spans="1:18" x14ac:dyDescent="0.2">
      <c r="A348" s="8">
        <v>42411</v>
      </c>
      <c r="B348" s="9">
        <v>501</v>
      </c>
      <c r="C348" s="10">
        <v>0.31597222222222199</v>
      </c>
      <c r="D348" s="9" t="s">
        <v>11</v>
      </c>
      <c r="E348" s="9">
        <v>5</v>
      </c>
      <c r="F348" s="9" t="s">
        <v>19</v>
      </c>
      <c r="G348" s="13">
        <f t="shared" si="61"/>
        <v>1</v>
      </c>
      <c r="H348">
        <f t="shared" si="62"/>
        <v>4</v>
      </c>
      <c r="I348" s="14">
        <f t="shared" si="63"/>
        <v>8</v>
      </c>
      <c r="J348" s="14">
        <f t="shared" si="64"/>
        <v>2</v>
      </c>
      <c r="K348" s="14">
        <f t="shared" si="65"/>
        <v>3</v>
      </c>
      <c r="L348" s="14">
        <f t="shared" si="66"/>
        <v>2</v>
      </c>
      <c r="M348" s="14">
        <f t="shared" si="67"/>
        <v>1</v>
      </c>
      <c r="N348" s="14">
        <f t="shared" si="68"/>
        <v>1</v>
      </c>
      <c r="O348">
        <f t="shared" si="69"/>
        <v>2016</v>
      </c>
      <c r="P348">
        <f t="shared" si="70"/>
        <v>2</v>
      </c>
      <c r="Q348">
        <f t="shared" si="71"/>
        <v>11</v>
      </c>
      <c r="R348">
        <f t="shared" si="60"/>
        <v>2</v>
      </c>
    </row>
    <row r="349" spans="1:18" x14ac:dyDescent="0.2">
      <c r="A349" s="8">
        <v>42411</v>
      </c>
      <c r="B349" s="9">
        <v>505</v>
      </c>
      <c r="C349" s="10">
        <v>0.328472222222222</v>
      </c>
      <c r="D349" s="9" t="s">
        <v>11</v>
      </c>
      <c r="E349" s="9">
        <v>6</v>
      </c>
      <c r="F349" s="9" t="s">
        <v>19</v>
      </c>
      <c r="G349" s="13">
        <f t="shared" si="61"/>
        <v>5</v>
      </c>
      <c r="H349">
        <f t="shared" si="62"/>
        <v>4</v>
      </c>
      <c r="I349" s="14">
        <f t="shared" si="63"/>
        <v>8</v>
      </c>
      <c r="J349" s="14">
        <f t="shared" si="64"/>
        <v>2</v>
      </c>
      <c r="K349" s="14">
        <f t="shared" si="65"/>
        <v>3</v>
      </c>
      <c r="L349" s="14">
        <f t="shared" si="66"/>
        <v>3</v>
      </c>
      <c r="M349" s="14">
        <f t="shared" si="67"/>
        <v>4</v>
      </c>
      <c r="N349" s="14">
        <f t="shared" si="68"/>
        <v>4</v>
      </c>
      <c r="O349">
        <f t="shared" si="69"/>
        <v>2016</v>
      </c>
      <c r="P349">
        <f t="shared" si="70"/>
        <v>2</v>
      </c>
      <c r="Q349">
        <f t="shared" si="71"/>
        <v>11</v>
      </c>
      <c r="R349">
        <f t="shared" si="60"/>
        <v>3</v>
      </c>
    </row>
    <row r="350" spans="1:18" x14ac:dyDescent="0.2">
      <c r="A350" s="8">
        <v>42411</v>
      </c>
      <c r="B350" s="9">
        <v>504</v>
      </c>
      <c r="C350" s="10">
        <v>0.33541666666666697</v>
      </c>
      <c r="D350" s="9" t="s">
        <v>11</v>
      </c>
      <c r="E350" s="9">
        <v>4</v>
      </c>
      <c r="F350" s="9" t="s">
        <v>13</v>
      </c>
      <c r="G350" s="13">
        <f t="shared" si="61"/>
        <v>4</v>
      </c>
      <c r="H350">
        <f t="shared" si="62"/>
        <v>4</v>
      </c>
      <c r="I350" s="14">
        <f t="shared" si="63"/>
        <v>9</v>
      </c>
      <c r="J350" s="14">
        <f t="shared" si="64"/>
        <v>1</v>
      </c>
      <c r="K350" s="14">
        <f t="shared" si="65"/>
        <v>4</v>
      </c>
      <c r="L350" s="14">
        <f t="shared" si="66"/>
        <v>4</v>
      </c>
      <c r="M350" s="14">
        <f t="shared" si="67"/>
        <v>3</v>
      </c>
      <c r="N350" s="14">
        <f t="shared" si="68"/>
        <v>3</v>
      </c>
      <c r="O350">
        <f t="shared" si="69"/>
        <v>2016</v>
      </c>
      <c r="P350">
        <f t="shared" si="70"/>
        <v>2</v>
      </c>
      <c r="Q350">
        <f t="shared" si="71"/>
        <v>11</v>
      </c>
      <c r="R350">
        <f t="shared" si="60"/>
        <v>2</v>
      </c>
    </row>
    <row r="351" spans="1:18" x14ac:dyDescent="0.2">
      <c r="A351" s="8">
        <v>42411</v>
      </c>
      <c r="B351" s="9">
        <v>501</v>
      </c>
      <c r="C351" s="10">
        <v>0.34236111111111101</v>
      </c>
      <c r="D351" s="9" t="s">
        <v>11</v>
      </c>
      <c r="E351" s="9">
        <v>10</v>
      </c>
      <c r="F351" s="9" t="s">
        <v>19</v>
      </c>
      <c r="G351" s="13">
        <f t="shared" si="61"/>
        <v>1</v>
      </c>
      <c r="H351">
        <f t="shared" si="62"/>
        <v>4</v>
      </c>
      <c r="I351" s="14">
        <f t="shared" si="63"/>
        <v>9</v>
      </c>
      <c r="J351" s="14">
        <f t="shared" si="64"/>
        <v>2</v>
      </c>
      <c r="K351" s="14">
        <f t="shared" si="65"/>
        <v>3</v>
      </c>
      <c r="L351" s="14">
        <f t="shared" si="66"/>
        <v>2</v>
      </c>
      <c r="M351" s="14">
        <f t="shared" si="67"/>
        <v>1</v>
      </c>
      <c r="N351" s="14">
        <f t="shared" si="68"/>
        <v>1</v>
      </c>
      <c r="O351">
        <f t="shared" si="69"/>
        <v>2016</v>
      </c>
      <c r="P351">
        <f t="shared" si="70"/>
        <v>2</v>
      </c>
      <c r="Q351">
        <f t="shared" si="71"/>
        <v>11</v>
      </c>
      <c r="R351">
        <f t="shared" si="60"/>
        <v>3</v>
      </c>
    </row>
    <row r="352" spans="1:18" x14ac:dyDescent="0.2">
      <c r="A352" s="8">
        <v>42411</v>
      </c>
      <c r="B352" s="9">
        <v>505</v>
      </c>
      <c r="C352" s="10">
        <v>0.34513888888888899</v>
      </c>
      <c r="D352" s="9" t="s">
        <v>11</v>
      </c>
      <c r="E352" s="9">
        <v>6</v>
      </c>
      <c r="F352" s="9" t="s">
        <v>18</v>
      </c>
      <c r="G352" s="13">
        <f t="shared" si="61"/>
        <v>5</v>
      </c>
      <c r="H352">
        <f t="shared" si="62"/>
        <v>4</v>
      </c>
      <c r="I352" s="14">
        <f t="shared" si="63"/>
        <v>9</v>
      </c>
      <c r="J352" s="14">
        <f t="shared" si="64"/>
        <v>4</v>
      </c>
      <c r="K352" s="14">
        <f t="shared" si="65"/>
        <v>3</v>
      </c>
      <c r="L352" s="14">
        <f t="shared" si="66"/>
        <v>3</v>
      </c>
      <c r="M352" s="14">
        <f t="shared" si="67"/>
        <v>4</v>
      </c>
      <c r="N352" s="14">
        <f t="shared" si="68"/>
        <v>4</v>
      </c>
      <c r="O352">
        <f t="shared" si="69"/>
        <v>2016</v>
      </c>
      <c r="P352">
        <f t="shared" si="70"/>
        <v>2</v>
      </c>
      <c r="Q352">
        <f t="shared" si="71"/>
        <v>11</v>
      </c>
      <c r="R352">
        <f t="shared" si="60"/>
        <v>3</v>
      </c>
    </row>
    <row r="353" spans="1:18" x14ac:dyDescent="0.2">
      <c r="A353" s="8">
        <v>42411</v>
      </c>
      <c r="B353" s="9">
        <v>504</v>
      </c>
      <c r="C353" s="10">
        <v>0.34652777777777799</v>
      </c>
      <c r="D353" s="9" t="s">
        <v>11</v>
      </c>
      <c r="E353" s="9">
        <v>4</v>
      </c>
      <c r="F353" s="9" t="s">
        <v>13</v>
      </c>
      <c r="G353" s="13">
        <f t="shared" si="61"/>
        <v>4</v>
      </c>
      <c r="H353">
        <f t="shared" si="62"/>
        <v>4</v>
      </c>
      <c r="I353" s="14">
        <f t="shared" si="63"/>
        <v>9</v>
      </c>
      <c r="J353" s="14">
        <f t="shared" si="64"/>
        <v>1</v>
      </c>
      <c r="K353" s="14">
        <f t="shared" si="65"/>
        <v>4</v>
      </c>
      <c r="L353" s="14">
        <f t="shared" si="66"/>
        <v>4</v>
      </c>
      <c r="M353" s="14">
        <f t="shared" si="67"/>
        <v>3</v>
      </c>
      <c r="N353" s="14">
        <f t="shared" si="68"/>
        <v>3</v>
      </c>
      <c r="O353">
        <f t="shared" si="69"/>
        <v>2016</v>
      </c>
      <c r="P353">
        <f t="shared" si="70"/>
        <v>2</v>
      </c>
      <c r="Q353">
        <f t="shared" si="71"/>
        <v>11</v>
      </c>
      <c r="R353">
        <f t="shared" si="60"/>
        <v>2</v>
      </c>
    </row>
    <row r="354" spans="1:18" x14ac:dyDescent="0.2">
      <c r="A354" s="8">
        <v>42411</v>
      </c>
      <c r="B354" s="9">
        <v>504</v>
      </c>
      <c r="C354" s="10">
        <v>0.34861111111111098</v>
      </c>
      <c r="D354" s="9" t="s">
        <v>11</v>
      </c>
      <c r="E354" s="9">
        <v>4</v>
      </c>
      <c r="F354" s="9" t="s">
        <v>19</v>
      </c>
      <c r="G354" s="13">
        <f t="shared" si="61"/>
        <v>4</v>
      </c>
      <c r="H354">
        <f t="shared" si="62"/>
        <v>4</v>
      </c>
      <c r="I354" s="14">
        <f t="shared" si="63"/>
        <v>9</v>
      </c>
      <c r="J354" s="14">
        <f t="shared" si="64"/>
        <v>2</v>
      </c>
      <c r="K354" s="14">
        <f t="shared" si="65"/>
        <v>4</v>
      </c>
      <c r="L354" s="14">
        <f t="shared" si="66"/>
        <v>4</v>
      </c>
      <c r="M354" s="14">
        <f t="shared" si="67"/>
        <v>3</v>
      </c>
      <c r="N354" s="14">
        <f t="shared" si="68"/>
        <v>3</v>
      </c>
      <c r="O354">
        <f t="shared" si="69"/>
        <v>2016</v>
      </c>
      <c r="P354">
        <f t="shared" si="70"/>
        <v>2</v>
      </c>
      <c r="Q354">
        <f t="shared" si="71"/>
        <v>11</v>
      </c>
      <c r="R354">
        <f t="shared" si="60"/>
        <v>2</v>
      </c>
    </row>
    <row r="355" spans="1:18" x14ac:dyDescent="0.2">
      <c r="A355" s="8">
        <v>42411</v>
      </c>
      <c r="B355" s="9">
        <v>501</v>
      </c>
      <c r="C355" s="10">
        <v>0.35</v>
      </c>
      <c r="D355" s="9" t="s">
        <v>11</v>
      </c>
      <c r="E355" s="9">
        <v>26</v>
      </c>
      <c r="F355" s="9" t="s">
        <v>18</v>
      </c>
      <c r="G355" s="13">
        <f t="shared" si="61"/>
        <v>1</v>
      </c>
      <c r="H355">
        <f t="shared" si="62"/>
        <v>4</v>
      </c>
      <c r="I355" s="14">
        <f t="shared" si="63"/>
        <v>9</v>
      </c>
      <c r="J355" s="14">
        <f t="shared" si="64"/>
        <v>4</v>
      </c>
      <c r="K355" s="14">
        <f t="shared" si="65"/>
        <v>3</v>
      </c>
      <c r="L355" s="14">
        <f t="shared" si="66"/>
        <v>2</v>
      </c>
      <c r="M355" s="14">
        <f t="shared" si="67"/>
        <v>1</v>
      </c>
      <c r="N355" s="14">
        <f t="shared" si="68"/>
        <v>1</v>
      </c>
      <c r="O355">
        <f t="shared" si="69"/>
        <v>2016</v>
      </c>
      <c r="P355">
        <f t="shared" si="70"/>
        <v>2</v>
      </c>
      <c r="Q355">
        <f t="shared" si="71"/>
        <v>11</v>
      </c>
      <c r="R355">
        <f t="shared" si="60"/>
        <v>4</v>
      </c>
    </row>
    <row r="356" spans="1:18" x14ac:dyDescent="0.2">
      <c r="A356" s="8">
        <v>42411</v>
      </c>
      <c r="B356" s="9">
        <v>510</v>
      </c>
      <c r="C356" s="10">
        <v>0.37361111111111101</v>
      </c>
      <c r="D356" s="9" t="s">
        <v>11</v>
      </c>
      <c r="E356" s="9">
        <v>35</v>
      </c>
      <c r="F356" s="9" t="s">
        <v>13</v>
      </c>
      <c r="G356" s="13">
        <f t="shared" si="61"/>
        <v>8</v>
      </c>
      <c r="H356">
        <f t="shared" si="62"/>
        <v>4</v>
      </c>
      <c r="I356" s="14">
        <f t="shared" si="63"/>
        <v>9</v>
      </c>
      <c r="J356" s="14">
        <f t="shared" si="64"/>
        <v>1</v>
      </c>
      <c r="K356" s="14">
        <f t="shared" si="65"/>
        <v>1</v>
      </c>
      <c r="L356" s="14">
        <f t="shared" si="66"/>
        <v>3</v>
      </c>
      <c r="M356" s="14">
        <f t="shared" si="67"/>
        <v>3</v>
      </c>
      <c r="N356" s="14">
        <f t="shared" si="68"/>
        <v>3</v>
      </c>
      <c r="O356">
        <f t="shared" si="69"/>
        <v>2016</v>
      </c>
      <c r="P356">
        <f t="shared" si="70"/>
        <v>2</v>
      </c>
      <c r="Q356">
        <f t="shared" si="71"/>
        <v>11</v>
      </c>
      <c r="R356">
        <f t="shared" si="60"/>
        <v>4</v>
      </c>
    </row>
    <row r="357" spans="1:18" x14ac:dyDescent="0.2">
      <c r="A357" s="8">
        <v>42411</v>
      </c>
      <c r="B357" s="9">
        <v>512</v>
      </c>
      <c r="C357" s="10">
        <v>0.37847222222222199</v>
      </c>
      <c r="D357" s="9" t="s">
        <v>11</v>
      </c>
      <c r="E357" s="9">
        <v>51</v>
      </c>
      <c r="F357" s="9" t="s">
        <v>18</v>
      </c>
      <c r="G357" s="13">
        <f t="shared" si="61"/>
        <v>10</v>
      </c>
      <c r="H357">
        <f t="shared" si="62"/>
        <v>4</v>
      </c>
      <c r="I357" s="14">
        <f t="shared" si="63"/>
        <v>10</v>
      </c>
      <c r="J357" s="14">
        <f t="shared" si="64"/>
        <v>4</v>
      </c>
      <c r="K357" s="14">
        <f t="shared" si="65"/>
        <v>3</v>
      </c>
      <c r="L357" s="14">
        <f t="shared" si="66"/>
        <v>1</v>
      </c>
      <c r="M357" s="14">
        <f t="shared" si="67"/>
        <v>3</v>
      </c>
      <c r="N357" s="14">
        <f t="shared" si="68"/>
        <v>3</v>
      </c>
      <c r="O357">
        <f t="shared" si="69"/>
        <v>2016</v>
      </c>
      <c r="P357">
        <f t="shared" si="70"/>
        <v>2</v>
      </c>
      <c r="Q357">
        <f t="shared" si="71"/>
        <v>11</v>
      </c>
      <c r="R357">
        <f t="shared" si="60"/>
        <v>4</v>
      </c>
    </row>
    <row r="358" spans="1:18" x14ac:dyDescent="0.2">
      <c r="A358" s="8">
        <v>42411</v>
      </c>
      <c r="B358" s="9">
        <v>501</v>
      </c>
      <c r="C358" s="10">
        <v>0.38750000000000001</v>
      </c>
      <c r="D358" s="9" t="s">
        <v>11</v>
      </c>
      <c r="E358" s="9">
        <v>5</v>
      </c>
      <c r="F358" s="9" t="s">
        <v>19</v>
      </c>
      <c r="G358" s="13">
        <f t="shared" si="61"/>
        <v>1</v>
      </c>
      <c r="H358">
        <f t="shared" si="62"/>
        <v>4</v>
      </c>
      <c r="I358" s="14">
        <f t="shared" si="63"/>
        <v>10</v>
      </c>
      <c r="J358" s="14">
        <f t="shared" si="64"/>
        <v>2</v>
      </c>
      <c r="K358" s="14">
        <f t="shared" si="65"/>
        <v>3</v>
      </c>
      <c r="L358" s="14">
        <f t="shared" si="66"/>
        <v>2</v>
      </c>
      <c r="M358" s="14">
        <f t="shared" si="67"/>
        <v>1</v>
      </c>
      <c r="N358" s="14">
        <f t="shared" si="68"/>
        <v>1</v>
      </c>
      <c r="O358">
        <f t="shared" si="69"/>
        <v>2016</v>
      </c>
      <c r="P358">
        <f t="shared" si="70"/>
        <v>2</v>
      </c>
      <c r="Q358">
        <f t="shared" si="71"/>
        <v>11</v>
      </c>
      <c r="R358">
        <f t="shared" si="60"/>
        <v>2</v>
      </c>
    </row>
    <row r="359" spans="1:18" x14ac:dyDescent="0.2">
      <c r="A359" s="8">
        <v>42411</v>
      </c>
      <c r="B359" s="9">
        <v>506</v>
      </c>
      <c r="C359" s="10">
        <v>0.41388888888888897</v>
      </c>
      <c r="D359" s="9" t="s">
        <v>11</v>
      </c>
      <c r="E359" s="9">
        <v>4</v>
      </c>
      <c r="F359" s="9" t="s">
        <v>19</v>
      </c>
      <c r="G359" s="13">
        <f t="shared" si="61"/>
        <v>6</v>
      </c>
      <c r="H359">
        <f t="shared" si="62"/>
        <v>4</v>
      </c>
      <c r="I359" s="14">
        <f t="shared" si="63"/>
        <v>10</v>
      </c>
      <c r="J359" s="14">
        <f t="shared" si="64"/>
        <v>2</v>
      </c>
      <c r="K359" s="14">
        <f t="shared" si="65"/>
        <v>4</v>
      </c>
      <c r="L359" s="14">
        <f t="shared" si="66"/>
        <v>2</v>
      </c>
      <c r="M359" s="14">
        <f t="shared" si="67"/>
        <v>2</v>
      </c>
      <c r="N359" s="14">
        <f t="shared" si="68"/>
        <v>2</v>
      </c>
      <c r="O359">
        <f t="shared" si="69"/>
        <v>2016</v>
      </c>
      <c r="P359">
        <f t="shared" si="70"/>
        <v>2</v>
      </c>
      <c r="Q359">
        <f t="shared" si="71"/>
        <v>11</v>
      </c>
      <c r="R359">
        <f t="shared" si="60"/>
        <v>2</v>
      </c>
    </row>
    <row r="360" spans="1:18" x14ac:dyDescent="0.2">
      <c r="A360" s="8">
        <v>42411</v>
      </c>
      <c r="B360" s="9">
        <v>501</v>
      </c>
      <c r="C360" s="10">
        <v>0.43611111111111101</v>
      </c>
      <c r="D360" s="9" t="s">
        <v>11</v>
      </c>
      <c r="E360" s="9">
        <v>12</v>
      </c>
      <c r="F360" s="9" t="s">
        <v>18</v>
      </c>
      <c r="G360" s="13">
        <f t="shared" si="61"/>
        <v>1</v>
      </c>
      <c r="H360">
        <f t="shared" si="62"/>
        <v>4</v>
      </c>
      <c r="I360" s="14">
        <f t="shared" si="63"/>
        <v>11</v>
      </c>
      <c r="J360" s="14">
        <f t="shared" si="64"/>
        <v>4</v>
      </c>
      <c r="K360" s="14">
        <f t="shared" si="65"/>
        <v>3</v>
      </c>
      <c r="L360" s="14">
        <f t="shared" si="66"/>
        <v>2</v>
      </c>
      <c r="M360" s="14">
        <f t="shared" si="67"/>
        <v>1</v>
      </c>
      <c r="N360" s="14">
        <f t="shared" si="68"/>
        <v>1</v>
      </c>
      <c r="O360">
        <f t="shared" si="69"/>
        <v>2016</v>
      </c>
      <c r="P360">
        <f t="shared" si="70"/>
        <v>2</v>
      </c>
      <c r="Q360">
        <f t="shared" si="71"/>
        <v>11</v>
      </c>
      <c r="R360">
        <f t="shared" si="60"/>
        <v>4</v>
      </c>
    </row>
    <row r="361" spans="1:18" x14ac:dyDescent="0.2">
      <c r="A361" s="8">
        <v>42411</v>
      </c>
      <c r="B361" s="9">
        <v>504</v>
      </c>
      <c r="C361" s="10">
        <v>0.44791666666666702</v>
      </c>
      <c r="D361" s="9" t="s">
        <v>11</v>
      </c>
      <c r="E361" s="9">
        <v>0</v>
      </c>
      <c r="F361" s="9" t="s">
        <v>19</v>
      </c>
      <c r="G361" s="13">
        <f t="shared" si="61"/>
        <v>4</v>
      </c>
      <c r="H361">
        <f t="shared" si="62"/>
        <v>4</v>
      </c>
      <c r="I361" s="14">
        <f t="shared" si="63"/>
        <v>11</v>
      </c>
      <c r="J361" s="14">
        <f t="shared" si="64"/>
        <v>2</v>
      </c>
      <c r="K361" s="14">
        <f t="shared" si="65"/>
        <v>4</v>
      </c>
      <c r="L361" s="14">
        <f t="shared" si="66"/>
        <v>4</v>
      </c>
      <c r="M361" s="14">
        <f t="shared" si="67"/>
        <v>3</v>
      </c>
      <c r="N361" s="14">
        <f t="shared" si="68"/>
        <v>3</v>
      </c>
      <c r="O361">
        <f t="shared" si="69"/>
        <v>2016</v>
      </c>
      <c r="P361">
        <f t="shared" si="70"/>
        <v>2</v>
      </c>
      <c r="Q361">
        <f t="shared" si="71"/>
        <v>11</v>
      </c>
      <c r="R361">
        <f t="shared" si="60"/>
        <v>1</v>
      </c>
    </row>
    <row r="362" spans="1:18" x14ac:dyDescent="0.2">
      <c r="A362" s="8">
        <v>42411</v>
      </c>
      <c r="B362" s="9">
        <v>505</v>
      </c>
      <c r="C362" s="10">
        <v>0.45763888888888898</v>
      </c>
      <c r="D362" s="9" t="s">
        <v>11</v>
      </c>
      <c r="E362" s="9">
        <v>6</v>
      </c>
      <c r="F362" s="9" t="s">
        <v>18</v>
      </c>
      <c r="G362" s="13">
        <f t="shared" si="61"/>
        <v>5</v>
      </c>
      <c r="H362">
        <f t="shared" si="62"/>
        <v>4</v>
      </c>
      <c r="I362" s="14">
        <f t="shared" si="63"/>
        <v>11</v>
      </c>
      <c r="J362" s="14">
        <f t="shared" si="64"/>
        <v>4</v>
      </c>
      <c r="K362" s="14">
        <f t="shared" si="65"/>
        <v>3</v>
      </c>
      <c r="L362" s="14">
        <f t="shared" si="66"/>
        <v>3</v>
      </c>
      <c r="M362" s="14">
        <f t="shared" si="67"/>
        <v>4</v>
      </c>
      <c r="N362" s="14">
        <f t="shared" si="68"/>
        <v>4</v>
      </c>
      <c r="O362">
        <f t="shared" si="69"/>
        <v>2016</v>
      </c>
      <c r="P362">
        <f t="shared" si="70"/>
        <v>2</v>
      </c>
      <c r="Q362">
        <f t="shared" si="71"/>
        <v>11</v>
      </c>
      <c r="R362">
        <f t="shared" si="60"/>
        <v>3</v>
      </c>
    </row>
    <row r="363" spans="1:18" x14ac:dyDescent="0.2">
      <c r="A363" s="8">
        <v>42411</v>
      </c>
      <c r="B363" s="9">
        <v>501</v>
      </c>
      <c r="C363" s="10">
        <v>0.46458333333333302</v>
      </c>
      <c r="D363" s="9" t="s">
        <v>11</v>
      </c>
      <c r="E363" s="9">
        <v>62</v>
      </c>
      <c r="F363" s="9" t="s">
        <v>19</v>
      </c>
      <c r="G363" s="13">
        <f t="shared" si="61"/>
        <v>1</v>
      </c>
      <c r="H363">
        <f t="shared" si="62"/>
        <v>4</v>
      </c>
      <c r="I363" s="14">
        <f t="shared" si="63"/>
        <v>12</v>
      </c>
      <c r="J363" s="14">
        <f t="shared" si="64"/>
        <v>2</v>
      </c>
      <c r="K363" s="14">
        <f t="shared" si="65"/>
        <v>3</v>
      </c>
      <c r="L363" s="14">
        <f t="shared" si="66"/>
        <v>2</v>
      </c>
      <c r="M363" s="14">
        <f t="shared" si="67"/>
        <v>1</v>
      </c>
      <c r="N363" s="14">
        <f t="shared" si="68"/>
        <v>1</v>
      </c>
      <c r="O363">
        <f t="shared" si="69"/>
        <v>2016</v>
      </c>
      <c r="P363">
        <f t="shared" si="70"/>
        <v>2</v>
      </c>
      <c r="Q363">
        <f t="shared" si="71"/>
        <v>11</v>
      </c>
      <c r="R363">
        <f t="shared" si="60"/>
        <v>4</v>
      </c>
    </row>
    <row r="364" spans="1:18" x14ac:dyDescent="0.2">
      <c r="A364" s="8">
        <v>42411</v>
      </c>
      <c r="B364" s="9">
        <v>501</v>
      </c>
      <c r="C364" s="10">
        <v>0.47638888888888897</v>
      </c>
      <c r="D364" s="9" t="s">
        <v>11</v>
      </c>
      <c r="E364" s="9">
        <v>5</v>
      </c>
      <c r="F364" s="9" t="s">
        <v>18</v>
      </c>
      <c r="G364" s="13">
        <f t="shared" si="61"/>
        <v>1</v>
      </c>
      <c r="H364">
        <f t="shared" si="62"/>
        <v>4</v>
      </c>
      <c r="I364" s="14">
        <f t="shared" si="63"/>
        <v>12</v>
      </c>
      <c r="J364" s="14">
        <f t="shared" si="64"/>
        <v>4</v>
      </c>
      <c r="K364" s="14">
        <f t="shared" si="65"/>
        <v>3</v>
      </c>
      <c r="L364" s="14">
        <f t="shared" si="66"/>
        <v>2</v>
      </c>
      <c r="M364" s="14">
        <f t="shared" si="67"/>
        <v>1</v>
      </c>
      <c r="N364" s="14">
        <f t="shared" si="68"/>
        <v>1</v>
      </c>
      <c r="O364">
        <f t="shared" si="69"/>
        <v>2016</v>
      </c>
      <c r="P364">
        <f t="shared" si="70"/>
        <v>2</v>
      </c>
      <c r="Q364">
        <f t="shared" si="71"/>
        <v>11</v>
      </c>
      <c r="R364">
        <f t="shared" si="60"/>
        <v>2</v>
      </c>
    </row>
    <row r="365" spans="1:18" x14ac:dyDescent="0.2">
      <c r="A365" s="8">
        <v>42411</v>
      </c>
      <c r="B365" s="9">
        <v>501</v>
      </c>
      <c r="C365" s="10">
        <v>0.55625000000000002</v>
      </c>
      <c r="D365" s="9" t="s">
        <v>11</v>
      </c>
      <c r="E365" s="9">
        <v>6</v>
      </c>
      <c r="F365" s="9" t="s">
        <v>19</v>
      </c>
      <c r="G365" s="13">
        <f t="shared" si="61"/>
        <v>1</v>
      </c>
      <c r="H365">
        <f t="shared" si="62"/>
        <v>4</v>
      </c>
      <c r="I365" s="14">
        <f t="shared" si="63"/>
        <v>14</v>
      </c>
      <c r="J365" s="14">
        <f t="shared" si="64"/>
        <v>2</v>
      </c>
      <c r="K365" s="14">
        <f t="shared" si="65"/>
        <v>3</v>
      </c>
      <c r="L365" s="14">
        <f t="shared" si="66"/>
        <v>2</v>
      </c>
      <c r="M365" s="14">
        <f t="shared" si="67"/>
        <v>1</v>
      </c>
      <c r="N365" s="14">
        <f t="shared" si="68"/>
        <v>1</v>
      </c>
      <c r="O365">
        <f t="shared" si="69"/>
        <v>2016</v>
      </c>
      <c r="P365">
        <f t="shared" si="70"/>
        <v>2</v>
      </c>
      <c r="Q365">
        <f t="shared" si="71"/>
        <v>11</v>
      </c>
      <c r="R365">
        <f t="shared" si="60"/>
        <v>3</v>
      </c>
    </row>
    <row r="366" spans="1:18" x14ac:dyDescent="0.2">
      <c r="A366" s="8">
        <v>42411</v>
      </c>
      <c r="B366" s="9">
        <v>509</v>
      </c>
      <c r="C366" s="10">
        <v>0.58472222222222203</v>
      </c>
      <c r="D366" s="9" t="s">
        <v>11</v>
      </c>
      <c r="E366" s="9">
        <v>4</v>
      </c>
      <c r="F366" s="9" t="s">
        <v>18</v>
      </c>
      <c r="G366" s="13">
        <f t="shared" si="61"/>
        <v>7</v>
      </c>
      <c r="H366">
        <f t="shared" si="62"/>
        <v>4</v>
      </c>
      <c r="I366" s="14">
        <f t="shared" si="63"/>
        <v>15</v>
      </c>
      <c r="J366" s="14">
        <f t="shared" si="64"/>
        <v>4</v>
      </c>
      <c r="K366" s="14">
        <f t="shared" si="65"/>
        <v>1</v>
      </c>
      <c r="L366" s="14">
        <f t="shared" si="66"/>
        <v>2</v>
      </c>
      <c r="M366" s="14">
        <f t="shared" si="67"/>
        <v>2</v>
      </c>
      <c r="N366" s="14">
        <f t="shared" si="68"/>
        <v>2</v>
      </c>
      <c r="O366">
        <f t="shared" si="69"/>
        <v>2016</v>
      </c>
      <c r="P366">
        <f t="shared" si="70"/>
        <v>2</v>
      </c>
      <c r="Q366">
        <f t="shared" si="71"/>
        <v>11</v>
      </c>
      <c r="R366">
        <f t="shared" si="60"/>
        <v>2</v>
      </c>
    </row>
    <row r="367" spans="1:18" x14ac:dyDescent="0.2">
      <c r="A367" s="8">
        <v>42411</v>
      </c>
      <c r="B367" s="9">
        <v>512</v>
      </c>
      <c r="C367" s="10">
        <v>0.58750000000000002</v>
      </c>
      <c r="D367" s="9" t="s">
        <v>11</v>
      </c>
      <c r="E367" s="9">
        <v>4</v>
      </c>
      <c r="F367" s="9" t="s">
        <v>13</v>
      </c>
      <c r="G367" s="13">
        <f t="shared" si="61"/>
        <v>10</v>
      </c>
      <c r="H367">
        <f t="shared" si="62"/>
        <v>4</v>
      </c>
      <c r="I367" s="14">
        <f t="shared" si="63"/>
        <v>15</v>
      </c>
      <c r="J367" s="14">
        <f t="shared" si="64"/>
        <v>1</v>
      </c>
      <c r="K367" s="14">
        <f t="shared" si="65"/>
        <v>3</v>
      </c>
      <c r="L367" s="14">
        <f t="shared" si="66"/>
        <v>1</v>
      </c>
      <c r="M367" s="14">
        <f t="shared" si="67"/>
        <v>3</v>
      </c>
      <c r="N367" s="14">
        <f t="shared" si="68"/>
        <v>3</v>
      </c>
      <c r="O367">
        <f t="shared" si="69"/>
        <v>2016</v>
      </c>
      <c r="P367">
        <f t="shared" si="70"/>
        <v>2</v>
      </c>
      <c r="Q367">
        <f t="shared" si="71"/>
        <v>11</v>
      </c>
      <c r="R367">
        <f t="shared" si="60"/>
        <v>2</v>
      </c>
    </row>
    <row r="368" spans="1:18" x14ac:dyDescent="0.2">
      <c r="A368" s="8">
        <v>42411</v>
      </c>
      <c r="B368" s="9">
        <v>501</v>
      </c>
      <c r="C368" s="10">
        <v>0.58819444444444402</v>
      </c>
      <c r="D368" s="9" t="s">
        <v>11</v>
      </c>
      <c r="E368" s="9">
        <v>10</v>
      </c>
      <c r="F368" s="9" t="s">
        <v>18</v>
      </c>
      <c r="G368" s="13">
        <f t="shared" si="61"/>
        <v>1</v>
      </c>
      <c r="H368">
        <f t="shared" si="62"/>
        <v>4</v>
      </c>
      <c r="I368" s="14">
        <f t="shared" si="63"/>
        <v>15</v>
      </c>
      <c r="J368" s="14">
        <f t="shared" si="64"/>
        <v>4</v>
      </c>
      <c r="K368" s="14">
        <f t="shared" si="65"/>
        <v>3</v>
      </c>
      <c r="L368" s="14">
        <f t="shared" si="66"/>
        <v>2</v>
      </c>
      <c r="M368" s="14">
        <f t="shared" si="67"/>
        <v>1</v>
      </c>
      <c r="N368" s="14">
        <f t="shared" si="68"/>
        <v>1</v>
      </c>
      <c r="O368">
        <f t="shared" si="69"/>
        <v>2016</v>
      </c>
      <c r="P368">
        <f t="shared" si="70"/>
        <v>2</v>
      </c>
      <c r="Q368">
        <f t="shared" si="71"/>
        <v>11</v>
      </c>
      <c r="R368">
        <f t="shared" si="60"/>
        <v>3</v>
      </c>
    </row>
    <row r="369" spans="1:18" x14ac:dyDescent="0.2">
      <c r="A369" s="8">
        <v>42411</v>
      </c>
      <c r="B369" s="9">
        <v>509</v>
      </c>
      <c r="C369" s="10">
        <v>0.59097222222222201</v>
      </c>
      <c r="D369" s="9" t="s">
        <v>11</v>
      </c>
      <c r="E369" s="9">
        <v>4</v>
      </c>
      <c r="F369" s="9" t="s">
        <v>18</v>
      </c>
      <c r="G369" s="13">
        <f t="shared" si="61"/>
        <v>7</v>
      </c>
      <c r="H369">
        <f t="shared" si="62"/>
        <v>4</v>
      </c>
      <c r="I369" s="14">
        <f t="shared" si="63"/>
        <v>15</v>
      </c>
      <c r="J369" s="14">
        <f t="shared" si="64"/>
        <v>4</v>
      </c>
      <c r="K369" s="14">
        <f t="shared" si="65"/>
        <v>1</v>
      </c>
      <c r="L369" s="14">
        <f t="shared" si="66"/>
        <v>2</v>
      </c>
      <c r="M369" s="14">
        <f t="shared" si="67"/>
        <v>2</v>
      </c>
      <c r="N369" s="14">
        <f t="shared" si="68"/>
        <v>2</v>
      </c>
      <c r="O369">
        <f t="shared" si="69"/>
        <v>2016</v>
      </c>
      <c r="P369">
        <f t="shared" si="70"/>
        <v>2</v>
      </c>
      <c r="Q369">
        <f t="shared" si="71"/>
        <v>11</v>
      </c>
      <c r="R369">
        <f t="shared" si="60"/>
        <v>2</v>
      </c>
    </row>
    <row r="370" spans="1:18" x14ac:dyDescent="0.2">
      <c r="A370" s="8">
        <v>42411</v>
      </c>
      <c r="B370" s="9">
        <v>502</v>
      </c>
      <c r="C370" s="10">
        <v>0.60694444444444395</v>
      </c>
      <c r="D370" s="9" t="s">
        <v>11</v>
      </c>
      <c r="E370" s="9">
        <v>12</v>
      </c>
      <c r="F370" s="9" t="s">
        <v>18</v>
      </c>
      <c r="G370" s="13">
        <f t="shared" si="61"/>
        <v>2</v>
      </c>
      <c r="H370">
        <f t="shared" si="62"/>
        <v>4</v>
      </c>
      <c r="I370" s="14">
        <f t="shared" si="63"/>
        <v>15</v>
      </c>
      <c r="J370" s="14">
        <f t="shared" si="64"/>
        <v>4</v>
      </c>
      <c r="K370" s="14">
        <f t="shared" si="65"/>
        <v>2</v>
      </c>
      <c r="L370" s="14">
        <f t="shared" si="66"/>
        <v>1</v>
      </c>
      <c r="M370" s="14">
        <f t="shared" si="67"/>
        <v>3</v>
      </c>
      <c r="N370" s="14">
        <f t="shared" si="68"/>
        <v>3</v>
      </c>
      <c r="O370">
        <f t="shared" si="69"/>
        <v>2016</v>
      </c>
      <c r="P370">
        <f t="shared" si="70"/>
        <v>2</v>
      </c>
      <c r="Q370">
        <f t="shared" si="71"/>
        <v>11</v>
      </c>
      <c r="R370">
        <f t="shared" si="60"/>
        <v>4</v>
      </c>
    </row>
    <row r="371" spans="1:18" x14ac:dyDescent="0.2">
      <c r="A371" s="8">
        <v>42411</v>
      </c>
      <c r="B371" s="9">
        <v>512</v>
      </c>
      <c r="C371" s="10">
        <v>0.63749999999999996</v>
      </c>
      <c r="D371" s="9" t="s">
        <v>11</v>
      </c>
      <c r="E371" s="9">
        <v>6</v>
      </c>
      <c r="F371" s="9" t="s">
        <v>19</v>
      </c>
      <c r="G371" s="13">
        <f t="shared" si="61"/>
        <v>10</v>
      </c>
      <c r="H371">
        <f t="shared" si="62"/>
        <v>4</v>
      </c>
      <c r="I371" s="14">
        <f t="shared" si="63"/>
        <v>16</v>
      </c>
      <c r="J371" s="14">
        <f t="shared" si="64"/>
        <v>2</v>
      </c>
      <c r="K371" s="14">
        <f t="shared" si="65"/>
        <v>3</v>
      </c>
      <c r="L371" s="14">
        <f t="shared" si="66"/>
        <v>1</v>
      </c>
      <c r="M371" s="14">
        <f t="shared" si="67"/>
        <v>3</v>
      </c>
      <c r="N371" s="14">
        <f t="shared" si="68"/>
        <v>3</v>
      </c>
      <c r="O371">
        <f t="shared" si="69"/>
        <v>2016</v>
      </c>
      <c r="P371">
        <f t="shared" si="70"/>
        <v>2</v>
      </c>
      <c r="Q371">
        <f t="shared" si="71"/>
        <v>11</v>
      </c>
      <c r="R371">
        <f t="shared" si="60"/>
        <v>3</v>
      </c>
    </row>
    <row r="372" spans="1:18" x14ac:dyDescent="0.2">
      <c r="A372" s="8">
        <v>42411</v>
      </c>
      <c r="B372" s="9">
        <v>505</v>
      </c>
      <c r="C372" s="10">
        <v>0.64236111111111105</v>
      </c>
      <c r="D372" s="9" t="s">
        <v>11</v>
      </c>
      <c r="E372" s="9">
        <v>4</v>
      </c>
      <c r="F372" s="9" t="s">
        <v>19</v>
      </c>
      <c r="G372" s="13">
        <f t="shared" si="61"/>
        <v>5</v>
      </c>
      <c r="H372">
        <f t="shared" si="62"/>
        <v>4</v>
      </c>
      <c r="I372" s="14">
        <f t="shared" si="63"/>
        <v>16</v>
      </c>
      <c r="J372" s="14">
        <f t="shared" si="64"/>
        <v>2</v>
      </c>
      <c r="K372" s="14">
        <f t="shared" si="65"/>
        <v>3</v>
      </c>
      <c r="L372" s="14">
        <f t="shared" si="66"/>
        <v>3</v>
      </c>
      <c r="M372" s="14">
        <f t="shared" si="67"/>
        <v>4</v>
      </c>
      <c r="N372" s="14">
        <f t="shared" si="68"/>
        <v>4</v>
      </c>
      <c r="O372">
        <f t="shared" si="69"/>
        <v>2016</v>
      </c>
      <c r="P372">
        <f t="shared" si="70"/>
        <v>2</v>
      </c>
      <c r="Q372">
        <f t="shared" si="71"/>
        <v>11</v>
      </c>
      <c r="R372">
        <f t="shared" si="60"/>
        <v>2</v>
      </c>
    </row>
    <row r="373" spans="1:18" x14ac:dyDescent="0.2">
      <c r="A373" s="8">
        <v>42411</v>
      </c>
      <c r="B373" s="9">
        <v>501</v>
      </c>
      <c r="C373" s="10">
        <v>0.64305555555555605</v>
      </c>
      <c r="D373" s="9" t="s">
        <v>11</v>
      </c>
      <c r="E373" s="9">
        <v>6</v>
      </c>
      <c r="F373" s="9" t="s">
        <v>13</v>
      </c>
      <c r="G373" s="13">
        <f t="shared" si="61"/>
        <v>1</v>
      </c>
      <c r="H373">
        <f t="shared" si="62"/>
        <v>4</v>
      </c>
      <c r="I373" s="14">
        <f t="shared" si="63"/>
        <v>16</v>
      </c>
      <c r="J373" s="14">
        <f t="shared" si="64"/>
        <v>1</v>
      </c>
      <c r="K373" s="14">
        <f t="shared" si="65"/>
        <v>3</v>
      </c>
      <c r="L373" s="14">
        <f t="shared" si="66"/>
        <v>2</v>
      </c>
      <c r="M373" s="14">
        <f t="shared" si="67"/>
        <v>1</v>
      </c>
      <c r="N373" s="14">
        <f t="shared" si="68"/>
        <v>1</v>
      </c>
      <c r="O373">
        <f t="shared" si="69"/>
        <v>2016</v>
      </c>
      <c r="P373">
        <f t="shared" si="70"/>
        <v>2</v>
      </c>
      <c r="Q373">
        <f t="shared" si="71"/>
        <v>11</v>
      </c>
      <c r="R373">
        <f t="shared" si="60"/>
        <v>3</v>
      </c>
    </row>
    <row r="374" spans="1:18" x14ac:dyDescent="0.2">
      <c r="A374" s="8">
        <v>42411</v>
      </c>
      <c r="B374" s="9">
        <v>504</v>
      </c>
      <c r="C374" s="10">
        <v>0.66805555555555596</v>
      </c>
      <c r="D374" s="9" t="s">
        <v>11</v>
      </c>
      <c r="E374" s="9">
        <v>4</v>
      </c>
      <c r="F374" s="9" t="s">
        <v>18</v>
      </c>
      <c r="G374" s="13">
        <f t="shared" si="61"/>
        <v>4</v>
      </c>
      <c r="H374">
        <f t="shared" si="62"/>
        <v>4</v>
      </c>
      <c r="I374" s="14">
        <f t="shared" si="63"/>
        <v>17</v>
      </c>
      <c r="J374" s="14">
        <f t="shared" si="64"/>
        <v>4</v>
      </c>
      <c r="K374" s="14">
        <f t="shared" si="65"/>
        <v>4</v>
      </c>
      <c r="L374" s="14">
        <f t="shared" si="66"/>
        <v>4</v>
      </c>
      <c r="M374" s="14">
        <f t="shared" si="67"/>
        <v>3</v>
      </c>
      <c r="N374" s="14">
        <f t="shared" si="68"/>
        <v>3</v>
      </c>
      <c r="O374">
        <f t="shared" si="69"/>
        <v>2016</v>
      </c>
      <c r="P374">
        <f t="shared" si="70"/>
        <v>2</v>
      </c>
      <c r="Q374">
        <f t="shared" si="71"/>
        <v>11</v>
      </c>
      <c r="R374">
        <f t="shared" si="60"/>
        <v>2</v>
      </c>
    </row>
    <row r="375" spans="1:18" x14ac:dyDescent="0.2">
      <c r="A375" s="8">
        <v>42411</v>
      </c>
      <c r="B375" s="9">
        <v>506</v>
      </c>
      <c r="C375" s="10">
        <v>0.67430555555555605</v>
      </c>
      <c r="D375" s="9" t="s">
        <v>11</v>
      </c>
      <c r="E375" s="9">
        <v>5</v>
      </c>
      <c r="F375" s="9" t="s">
        <v>19</v>
      </c>
      <c r="G375" s="13">
        <f t="shared" si="61"/>
        <v>6</v>
      </c>
      <c r="H375">
        <f t="shared" si="62"/>
        <v>4</v>
      </c>
      <c r="I375" s="14">
        <f t="shared" si="63"/>
        <v>17</v>
      </c>
      <c r="J375" s="14">
        <f t="shared" si="64"/>
        <v>2</v>
      </c>
      <c r="K375" s="14">
        <f t="shared" si="65"/>
        <v>4</v>
      </c>
      <c r="L375" s="14">
        <f t="shared" si="66"/>
        <v>2</v>
      </c>
      <c r="M375" s="14">
        <f t="shared" si="67"/>
        <v>2</v>
      </c>
      <c r="N375" s="14">
        <f t="shared" si="68"/>
        <v>2</v>
      </c>
      <c r="O375">
        <f t="shared" si="69"/>
        <v>2016</v>
      </c>
      <c r="P375">
        <f t="shared" si="70"/>
        <v>2</v>
      </c>
      <c r="Q375">
        <f t="shared" si="71"/>
        <v>11</v>
      </c>
      <c r="R375">
        <f t="shared" si="60"/>
        <v>2</v>
      </c>
    </row>
    <row r="376" spans="1:18" x14ac:dyDescent="0.2">
      <c r="A376" s="8">
        <v>42411</v>
      </c>
      <c r="B376" s="9">
        <v>504</v>
      </c>
      <c r="C376" s="10">
        <v>0.74652777777777801</v>
      </c>
      <c r="D376" s="9" t="s">
        <v>11</v>
      </c>
      <c r="E376" s="9">
        <v>22</v>
      </c>
      <c r="F376" s="9" t="s">
        <v>18</v>
      </c>
      <c r="G376" s="13">
        <f t="shared" si="61"/>
        <v>4</v>
      </c>
      <c r="H376">
        <f t="shared" si="62"/>
        <v>4</v>
      </c>
      <c r="I376" s="14">
        <f t="shared" si="63"/>
        <v>18</v>
      </c>
      <c r="J376" s="14">
        <f t="shared" si="64"/>
        <v>4</v>
      </c>
      <c r="K376" s="14">
        <f t="shared" si="65"/>
        <v>4</v>
      </c>
      <c r="L376" s="14">
        <f t="shared" si="66"/>
        <v>4</v>
      </c>
      <c r="M376" s="14">
        <f t="shared" si="67"/>
        <v>3</v>
      </c>
      <c r="N376" s="14">
        <f t="shared" si="68"/>
        <v>3</v>
      </c>
      <c r="O376">
        <f t="shared" si="69"/>
        <v>2016</v>
      </c>
      <c r="P376">
        <f t="shared" si="70"/>
        <v>2</v>
      </c>
      <c r="Q376">
        <f t="shared" si="71"/>
        <v>11</v>
      </c>
      <c r="R376">
        <f t="shared" si="60"/>
        <v>4</v>
      </c>
    </row>
    <row r="377" spans="1:18" x14ac:dyDescent="0.2">
      <c r="A377" s="8">
        <v>42411</v>
      </c>
      <c r="B377" s="9">
        <v>509</v>
      </c>
      <c r="C377" s="10">
        <v>0.74791666666666701</v>
      </c>
      <c r="D377" s="9" t="s">
        <v>11</v>
      </c>
      <c r="E377" s="9">
        <v>18</v>
      </c>
      <c r="F377" s="9" t="s">
        <v>18</v>
      </c>
      <c r="G377" s="13">
        <f t="shared" si="61"/>
        <v>7</v>
      </c>
      <c r="H377">
        <f t="shared" si="62"/>
        <v>4</v>
      </c>
      <c r="I377" s="14">
        <f t="shared" si="63"/>
        <v>18</v>
      </c>
      <c r="J377" s="14">
        <f t="shared" si="64"/>
        <v>4</v>
      </c>
      <c r="K377" s="14">
        <f t="shared" si="65"/>
        <v>1</v>
      </c>
      <c r="L377" s="14">
        <f t="shared" si="66"/>
        <v>2</v>
      </c>
      <c r="M377" s="14">
        <f t="shared" si="67"/>
        <v>2</v>
      </c>
      <c r="N377" s="14">
        <f t="shared" si="68"/>
        <v>2</v>
      </c>
      <c r="O377">
        <f t="shared" si="69"/>
        <v>2016</v>
      </c>
      <c r="P377">
        <f t="shared" si="70"/>
        <v>2</v>
      </c>
      <c r="Q377">
        <f t="shared" si="71"/>
        <v>11</v>
      </c>
      <c r="R377">
        <f t="shared" si="60"/>
        <v>4</v>
      </c>
    </row>
    <row r="378" spans="1:18" x14ac:dyDescent="0.2">
      <c r="A378" s="8">
        <v>42411</v>
      </c>
      <c r="B378" s="9">
        <v>506</v>
      </c>
      <c r="C378" s="10">
        <v>0.75833333333333297</v>
      </c>
      <c r="D378" s="9" t="s">
        <v>11</v>
      </c>
      <c r="E378" s="9">
        <v>5</v>
      </c>
      <c r="F378" s="9" t="s">
        <v>19</v>
      </c>
      <c r="G378" s="13">
        <f t="shared" si="61"/>
        <v>6</v>
      </c>
      <c r="H378">
        <f t="shared" si="62"/>
        <v>4</v>
      </c>
      <c r="I378" s="14">
        <f t="shared" si="63"/>
        <v>19</v>
      </c>
      <c r="J378" s="14">
        <f t="shared" si="64"/>
        <v>2</v>
      </c>
      <c r="K378" s="14">
        <f t="shared" si="65"/>
        <v>4</v>
      </c>
      <c r="L378" s="14">
        <f t="shared" si="66"/>
        <v>2</v>
      </c>
      <c r="M378" s="14">
        <f t="shared" si="67"/>
        <v>2</v>
      </c>
      <c r="N378" s="14">
        <f t="shared" si="68"/>
        <v>2</v>
      </c>
      <c r="O378">
        <f t="shared" si="69"/>
        <v>2016</v>
      </c>
      <c r="P378">
        <f t="shared" si="70"/>
        <v>2</v>
      </c>
      <c r="Q378">
        <f t="shared" si="71"/>
        <v>11</v>
      </c>
      <c r="R378">
        <f t="shared" si="60"/>
        <v>2</v>
      </c>
    </row>
    <row r="379" spans="1:18" x14ac:dyDescent="0.2">
      <c r="A379" s="8">
        <v>42411</v>
      </c>
      <c r="B379" s="9">
        <v>510</v>
      </c>
      <c r="C379" s="10">
        <v>0.76458333333333295</v>
      </c>
      <c r="D379" s="9" t="s">
        <v>11</v>
      </c>
      <c r="E379" s="9">
        <v>4</v>
      </c>
      <c r="F379" s="9" t="s">
        <v>20</v>
      </c>
      <c r="G379" s="13">
        <f t="shared" si="61"/>
        <v>8</v>
      </c>
      <c r="H379">
        <f t="shared" si="62"/>
        <v>4</v>
      </c>
      <c r="I379" s="14">
        <f t="shared" si="63"/>
        <v>19</v>
      </c>
      <c r="J379" s="14">
        <f t="shared" si="64"/>
        <v>3</v>
      </c>
      <c r="K379" s="14">
        <f t="shared" si="65"/>
        <v>1</v>
      </c>
      <c r="L379" s="14">
        <f t="shared" si="66"/>
        <v>3</v>
      </c>
      <c r="M379" s="14">
        <f t="shared" si="67"/>
        <v>3</v>
      </c>
      <c r="N379" s="14">
        <f t="shared" si="68"/>
        <v>3</v>
      </c>
      <c r="O379">
        <f t="shared" si="69"/>
        <v>2016</v>
      </c>
      <c r="P379">
        <f t="shared" si="70"/>
        <v>2</v>
      </c>
      <c r="Q379">
        <f t="shared" si="71"/>
        <v>11</v>
      </c>
      <c r="R379">
        <f t="shared" si="60"/>
        <v>2</v>
      </c>
    </row>
    <row r="380" spans="1:18" x14ac:dyDescent="0.2">
      <c r="A380" s="8">
        <v>42411</v>
      </c>
      <c r="B380" s="9">
        <v>504</v>
      </c>
      <c r="C380" s="10">
        <v>0.89583333333333304</v>
      </c>
      <c r="D380" s="9" t="s">
        <v>11</v>
      </c>
      <c r="E380" s="9">
        <v>10</v>
      </c>
      <c r="F380" s="9" t="s">
        <v>18</v>
      </c>
      <c r="G380" s="13">
        <f t="shared" si="61"/>
        <v>4</v>
      </c>
      <c r="H380">
        <f t="shared" si="62"/>
        <v>4</v>
      </c>
      <c r="I380" s="14">
        <f t="shared" si="63"/>
        <v>22</v>
      </c>
      <c r="J380" s="14">
        <f t="shared" si="64"/>
        <v>4</v>
      </c>
      <c r="K380" s="14">
        <f t="shared" si="65"/>
        <v>4</v>
      </c>
      <c r="L380" s="14">
        <f t="shared" si="66"/>
        <v>4</v>
      </c>
      <c r="M380" s="14">
        <f t="shared" si="67"/>
        <v>3</v>
      </c>
      <c r="N380" s="14">
        <f t="shared" si="68"/>
        <v>3</v>
      </c>
      <c r="O380">
        <f t="shared" si="69"/>
        <v>2016</v>
      </c>
      <c r="P380">
        <f t="shared" si="70"/>
        <v>2</v>
      </c>
      <c r="Q380">
        <f t="shared" si="71"/>
        <v>11</v>
      </c>
      <c r="R380">
        <f t="shared" si="60"/>
        <v>3</v>
      </c>
    </row>
    <row r="381" spans="1:18" x14ac:dyDescent="0.2">
      <c r="A381" s="8">
        <v>42411</v>
      </c>
      <c r="B381" s="9">
        <v>504</v>
      </c>
      <c r="C381" s="10">
        <v>0.91666666666666696</v>
      </c>
      <c r="D381" s="9" t="s">
        <v>11</v>
      </c>
      <c r="E381" s="9">
        <v>4</v>
      </c>
      <c r="F381" s="9" t="s">
        <v>18</v>
      </c>
      <c r="G381" s="13">
        <f t="shared" si="61"/>
        <v>4</v>
      </c>
      <c r="H381">
        <f t="shared" si="62"/>
        <v>4</v>
      </c>
      <c r="I381" s="14">
        <f t="shared" si="63"/>
        <v>23</v>
      </c>
      <c r="J381" s="14">
        <f t="shared" si="64"/>
        <v>4</v>
      </c>
      <c r="K381" s="14">
        <f t="shared" si="65"/>
        <v>4</v>
      </c>
      <c r="L381" s="14">
        <f t="shared" si="66"/>
        <v>4</v>
      </c>
      <c r="M381" s="14">
        <f t="shared" si="67"/>
        <v>3</v>
      </c>
      <c r="N381" s="14">
        <f t="shared" si="68"/>
        <v>3</v>
      </c>
      <c r="O381">
        <f t="shared" si="69"/>
        <v>2016</v>
      </c>
      <c r="P381">
        <f t="shared" si="70"/>
        <v>2</v>
      </c>
      <c r="Q381">
        <f t="shared" si="71"/>
        <v>11</v>
      </c>
      <c r="R381">
        <f t="shared" si="60"/>
        <v>2</v>
      </c>
    </row>
    <row r="382" spans="1:18" x14ac:dyDescent="0.2">
      <c r="A382" s="8">
        <v>42411</v>
      </c>
      <c r="B382" s="9">
        <v>501</v>
      </c>
      <c r="C382" s="10">
        <v>0.95694444444444404</v>
      </c>
      <c r="D382" s="9" t="s">
        <v>11</v>
      </c>
      <c r="E382" s="9">
        <v>19</v>
      </c>
      <c r="F382" s="9" t="s">
        <v>18</v>
      </c>
      <c r="G382" s="13">
        <f t="shared" si="61"/>
        <v>1</v>
      </c>
      <c r="H382">
        <f t="shared" si="62"/>
        <v>4</v>
      </c>
      <c r="I382" s="14">
        <f t="shared" si="63"/>
        <v>23</v>
      </c>
      <c r="J382" s="14">
        <f t="shared" si="64"/>
        <v>4</v>
      </c>
      <c r="K382" s="14">
        <f t="shared" si="65"/>
        <v>3</v>
      </c>
      <c r="L382" s="14">
        <f t="shared" si="66"/>
        <v>2</v>
      </c>
      <c r="M382" s="14">
        <f t="shared" si="67"/>
        <v>1</v>
      </c>
      <c r="N382" s="14">
        <f t="shared" si="68"/>
        <v>1</v>
      </c>
      <c r="O382">
        <f t="shared" si="69"/>
        <v>2016</v>
      </c>
      <c r="P382">
        <f t="shared" si="70"/>
        <v>2</v>
      </c>
      <c r="Q382">
        <f t="shared" si="71"/>
        <v>11</v>
      </c>
      <c r="R382">
        <f t="shared" si="60"/>
        <v>4</v>
      </c>
    </row>
    <row r="383" spans="1:18" x14ac:dyDescent="0.2">
      <c r="A383" s="8">
        <v>42412</v>
      </c>
      <c r="B383" s="9">
        <v>504</v>
      </c>
      <c r="C383" s="10">
        <v>3.125E-2</v>
      </c>
      <c r="D383" s="9" t="s">
        <v>5</v>
      </c>
      <c r="E383" s="9">
        <v>20</v>
      </c>
      <c r="F383" s="9" t="s">
        <v>18</v>
      </c>
      <c r="G383" s="13">
        <f t="shared" si="61"/>
        <v>4</v>
      </c>
      <c r="H383">
        <f t="shared" si="62"/>
        <v>5</v>
      </c>
      <c r="I383" s="14">
        <f t="shared" si="63"/>
        <v>1</v>
      </c>
      <c r="J383" s="14">
        <f t="shared" si="64"/>
        <v>4</v>
      </c>
      <c r="K383" s="14">
        <f t="shared" si="65"/>
        <v>4</v>
      </c>
      <c r="L383" s="14">
        <f t="shared" si="66"/>
        <v>4</v>
      </c>
      <c r="M383" s="14">
        <f t="shared" si="67"/>
        <v>3</v>
      </c>
      <c r="N383" s="14">
        <f t="shared" si="68"/>
        <v>3</v>
      </c>
      <c r="O383">
        <f t="shared" si="69"/>
        <v>2016</v>
      </c>
      <c r="P383">
        <f t="shared" si="70"/>
        <v>2</v>
      </c>
      <c r="Q383">
        <f t="shared" si="71"/>
        <v>12</v>
      </c>
      <c r="R383">
        <f t="shared" si="60"/>
        <v>4</v>
      </c>
    </row>
    <row r="384" spans="1:18" x14ac:dyDescent="0.2">
      <c r="A384" s="8">
        <v>42412</v>
      </c>
      <c r="B384" s="9">
        <v>510</v>
      </c>
      <c r="C384" s="10">
        <v>7.9166666666666705E-2</v>
      </c>
      <c r="D384" s="9" t="s">
        <v>5</v>
      </c>
      <c r="E384" s="9">
        <v>110</v>
      </c>
      <c r="F384" s="9" t="s">
        <v>13</v>
      </c>
      <c r="G384" s="13">
        <f t="shared" si="61"/>
        <v>8</v>
      </c>
      <c r="H384">
        <f t="shared" si="62"/>
        <v>5</v>
      </c>
      <c r="I384" s="14">
        <f t="shared" si="63"/>
        <v>2</v>
      </c>
      <c r="J384" s="14">
        <f t="shared" si="64"/>
        <v>1</v>
      </c>
      <c r="K384" s="14">
        <f t="shared" si="65"/>
        <v>1</v>
      </c>
      <c r="L384" s="14">
        <f t="shared" si="66"/>
        <v>3</v>
      </c>
      <c r="M384" s="14">
        <f t="shared" si="67"/>
        <v>3</v>
      </c>
      <c r="N384" s="14">
        <f t="shared" si="68"/>
        <v>3</v>
      </c>
      <c r="O384">
        <f t="shared" si="69"/>
        <v>2016</v>
      </c>
      <c r="P384">
        <f t="shared" si="70"/>
        <v>2</v>
      </c>
      <c r="Q384">
        <f t="shared" si="71"/>
        <v>12</v>
      </c>
      <c r="R384">
        <f t="shared" si="60"/>
        <v>4</v>
      </c>
    </row>
    <row r="385" spans="1:18" x14ac:dyDescent="0.2">
      <c r="A385" s="8">
        <v>42412</v>
      </c>
      <c r="B385" s="9">
        <v>512</v>
      </c>
      <c r="C385" s="10">
        <v>9.7916666666666693E-2</v>
      </c>
      <c r="D385" s="9" t="s">
        <v>5</v>
      </c>
      <c r="E385" s="9">
        <v>0</v>
      </c>
      <c r="F385" s="9" t="s">
        <v>20</v>
      </c>
      <c r="G385" s="13">
        <f t="shared" si="61"/>
        <v>10</v>
      </c>
      <c r="H385">
        <f t="shared" si="62"/>
        <v>5</v>
      </c>
      <c r="I385" s="14">
        <f t="shared" si="63"/>
        <v>3</v>
      </c>
      <c r="J385" s="14">
        <f t="shared" si="64"/>
        <v>3</v>
      </c>
      <c r="K385" s="14">
        <f t="shared" si="65"/>
        <v>3</v>
      </c>
      <c r="L385" s="14">
        <f t="shared" si="66"/>
        <v>1</v>
      </c>
      <c r="M385" s="14">
        <f t="shared" si="67"/>
        <v>3</v>
      </c>
      <c r="N385" s="14">
        <f t="shared" si="68"/>
        <v>3</v>
      </c>
      <c r="O385">
        <f t="shared" si="69"/>
        <v>2016</v>
      </c>
      <c r="P385">
        <f t="shared" si="70"/>
        <v>2</v>
      </c>
      <c r="Q385">
        <f t="shared" si="71"/>
        <v>12</v>
      </c>
      <c r="R385">
        <f t="shared" si="60"/>
        <v>1</v>
      </c>
    </row>
    <row r="386" spans="1:18" x14ac:dyDescent="0.2">
      <c r="A386" s="8">
        <v>42412</v>
      </c>
      <c r="B386" s="9">
        <v>501</v>
      </c>
      <c r="C386" s="10">
        <v>0.19722222222222199</v>
      </c>
      <c r="D386" s="9" t="s">
        <v>5</v>
      </c>
      <c r="E386" s="9">
        <v>10</v>
      </c>
      <c r="F386" s="9" t="s">
        <v>19</v>
      </c>
      <c r="G386" s="13">
        <f t="shared" si="61"/>
        <v>1</v>
      </c>
      <c r="H386">
        <f t="shared" si="62"/>
        <v>5</v>
      </c>
      <c r="I386" s="14">
        <f t="shared" si="63"/>
        <v>5</v>
      </c>
      <c r="J386" s="14">
        <f t="shared" si="64"/>
        <v>2</v>
      </c>
      <c r="K386" s="14">
        <f t="shared" si="65"/>
        <v>3</v>
      </c>
      <c r="L386" s="14">
        <f t="shared" si="66"/>
        <v>2</v>
      </c>
      <c r="M386" s="14">
        <f t="shared" si="67"/>
        <v>1</v>
      </c>
      <c r="N386" s="14">
        <f t="shared" si="68"/>
        <v>1</v>
      </c>
      <c r="O386">
        <f t="shared" si="69"/>
        <v>2016</v>
      </c>
      <c r="P386">
        <f t="shared" si="70"/>
        <v>2</v>
      </c>
      <c r="Q386">
        <f t="shared" si="71"/>
        <v>12</v>
      </c>
      <c r="R386">
        <f t="shared" ref="R386:R449" si="72">IF(E386=0,1,(IF(E386&lt;=5,2,(IF(E386&lt;=10,3,(IF(E386&gt;=11,4)))))))</f>
        <v>3</v>
      </c>
    </row>
    <row r="387" spans="1:18" x14ac:dyDescent="0.2">
      <c r="A387" s="8">
        <v>42412</v>
      </c>
      <c r="B387" s="9">
        <v>510</v>
      </c>
      <c r="C387" s="10">
        <v>0.203472222222222</v>
      </c>
      <c r="D387" s="9" t="s">
        <v>5</v>
      </c>
      <c r="E387" s="9">
        <v>15</v>
      </c>
      <c r="F387" s="9" t="s">
        <v>13</v>
      </c>
      <c r="G387" s="13">
        <f t="shared" ref="G387:G450" si="73">IF(B387=501,1,(IF(B387=502,2,(IF(B387=503,3,(IF(B387=504,4,(IF(B387=505,5,(IF(B387=506,6,(IF(B387=509,7,(IF(B387=510,8,(IF(B387=511,9,(IF(B387=512,10,(IF(B387=514,11)))))))))))))))))))))</f>
        <v>8</v>
      </c>
      <c r="H387">
        <f t="shared" ref="H387:H450" si="74">IF(D387="Friday",5,(IF(D387="Saturday",6,(IF(D387="Sunday",7,(IF(D387="Monday",1,(IF(D387="Tuesday",2,(IF(D387="Wednesday",3,(IF(D387="Thursday",4,0)))))))))))))</f>
        <v>5</v>
      </c>
      <c r="I387" s="14">
        <f t="shared" ref="I387:I450" si="75">(ROUNDDOWN(C387*24,0)+1)</f>
        <v>5</v>
      </c>
      <c r="J387" s="14">
        <f t="shared" ref="J387:J450" si="76">IF(F387="N",1,(IF(F387="E",2,(IF(F387="S",3,(IF(F387="W",4)))))))</f>
        <v>1</v>
      </c>
      <c r="K387" s="14">
        <f t="shared" ref="K387:K450" si="77">IF(B387=501,3,(IF(B387=502,2,(IF(B387=503,3,(IF(B387=504,4,(IF(B387=505,3,(IF(B387=506,4,(IF(B387=509,1,(IF(B387=510,1,(IF(B387=511,1,(IF(B387=512,3,(IF(B387=514,2)))))))))))))))))))))</f>
        <v>1</v>
      </c>
      <c r="L387" s="14">
        <f t="shared" ref="L387:L450" si="78">IF(B387=501,2,(IF(B387=502,1,(IF(B387=503,2,(IF(B387=504,4,(IF(B387=505,3,(IF(B387=506,2,(IF(B387=509,2,(IF(B387=510,3,(IF(B387=511,3,(IF(B387=512,1,(IF(B387=514,1)))))))))))))))))))))</f>
        <v>3</v>
      </c>
      <c r="M387" s="14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4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2016</v>
      </c>
      <c r="P387">
        <f t="shared" ref="P387:P450" si="82">MONTH(A387)</f>
        <v>2</v>
      </c>
      <c r="Q387">
        <f t="shared" ref="Q387:Q450" si="83">DAY(A387)</f>
        <v>12</v>
      </c>
      <c r="R387">
        <f t="shared" si="72"/>
        <v>4</v>
      </c>
    </row>
    <row r="388" spans="1:18" x14ac:dyDescent="0.2">
      <c r="A388" s="8">
        <v>42412</v>
      </c>
      <c r="B388" s="9">
        <v>512</v>
      </c>
      <c r="C388" s="10">
        <v>0.22083333333333299</v>
      </c>
      <c r="D388" s="9" t="s">
        <v>5</v>
      </c>
      <c r="E388" s="9">
        <v>3</v>
      </c>
      <c r="F388" s="9" t="s">
        <v>18</v>
      </c>
      <c r="G388" s="13">
        <f t="shared" si="73"/>
        <v>10</v>
      </c>
      <c r="H388">
        <f t="shared" si="74"/>
        <v>5</v>
      </c>
      <c r="I388" s="14">
        <f t="shared" si="75"/>
        <v>6</v>
      </c>
      <c r="J388" s="14">
        <f t="shared" si="76"/>
        <v>4</v>
      </c>
      <c r="K388" s="14">
        <f t="shared" si="77"/>
        <v>3</v>
      </c>
      <c r="L388" s="14">
        <f t="shared" si="78"/>
        <v>1</v>
      </c>
      <c r="M388" s="14">
        <f t="shared" si="79"/>
        <v>3</v>
      </c>
      <c r="N388" s="14">
        <f t="shared" si="80"/>
        <v>3</v>
      </c>
      <c r="O388">
        <f t="shared" si="81"/>
        <v>2016</v>
      </c>
      <c r="P388">
        <f t="shared" si="82"/>
        <v>2</v>
      </c>
      <c r="Q388">
        <f t="shared" si="83"/>
        <v>12</v>
      </c>
      <c r="R388">
        <f t="shared" si="72"/>
        <v>2</v>
      </c>
    </row>
    <row r="389" spans="1:18" x14ac:dyDescent="0.2">
      <c r="A389" s="8">
        <v>42412</v>
      </c>
      <c r="B389" s="9">
        <v>505</v>
      </c>
      <c r="C389" s="10">
        <v>0.23125000000000001</v>
      </c>
      <c r="D389" s="9" t="s">
        <v>5</v>
      </c>
      <c r="E389" s="9">
        <v>6</v>
      </c>
      <c r="F389" s="9" t="s">
        <v>19</v>
      </c>
      <c r="G389" s="13">
        <f t="shared" si="73"/>
        <v>5</v>
      </c>
      <c r="H389">
        <f t="shared" si="74"/>
        <v>5</v>
      </c>
      <c r="I389" s="14">
        <f t="shared" si="75"/>
        <v>6</v>
      </c>
      <c r="J389" s="14">
        <f t="shared" si="76"/>
        <v>2</v>
      </c>
      <c r="K389" s="14">
        <f t="shared" si="77"/>
        <v>3</v>
      </c>
      <c r="L389" s="14">
        <f t="shared" si="78"/>
        <v>3</v>
      </c>
      <c r="M389" s="14">
        <f t="shared" si="79"/>
        <v>4</v>
      </c>
      <c r="N389" s="14">
        <f t="shared" si="80"/>
        <v>4</v>
      </c>
      <c r="O389">
        <f t="shared" si="81"/>
        <v>2016</v>
      </c>
      <c r="P389">
        <f t="shared" si="82"/>
        <v>2</v>
      </c>
      <c r="Q389">
        <f t="shared" si="83"/>
        <v>12</v>
      </c>
      <c r="R389">
        <f t="shared" si="72"/>
        <v>3</v>
      </c>
    </row>
    <row r="390" spans="1:18" x14ac:dyDescent="0.2">
      <c r="A390" s="8">
        <v>42412</v>
      </c>
      <c r="B390" s="9">
        <v>505</v>
      </c>
      <c r="C390" s="10">
        <v>0.23125000000000001</v>
      </c>
      <c r="D390" s="9" t="s">
        <v>5</v>
      </c>
      <c r="E390" s="9">
        <v>4</v>
      </c>
      <c r="F390" s="9" t="s">
        <v>13</v>
      </c>
      <c r="G390" s="13">
        <f t="shared" si="73"/>
        <v>5</v>
      </c>
      <c r="H390">
        <f t="shared" si="74"/>
        <v>5</v>
      </c>
      <c r="I390" s="14">
        <f t="shared" si="75"/>
        <v>6</v>
      </c>
      <c r="J390" s="14">
        <f t="shared" si="76"/>
        <v>1</v>
      </c>
      <c r="K390" s="14">
        <f t="shared" si="77"/>
        <v>3</v>
      </c>
      <c r="L390" s="14">
        <f t="shared" si="78"/>
        <v>3</v>
      </c>
      <c r="M390" s="14">
        <f t="shared" si="79"/>
        <v>4</v>
      </c>
      <c r="N390" s="14">
        <f t="shared" si="80"/>
        <v>4</v>
      </c>
      <c r="O390">
        <f t="shared" si="81"/>
        <v>2016</v>
      </c>
      <c r="P390">
        <f t="shared" si="82"/>
        <v>2</v>
      </c>
      <c r="Q390">
        <f t="shared" si="83"/>
        <v>12</v>
      </c>
      <c r="R390">
        <f t="shared" si="72"/>
        <v>2</v>
      </c>
    </row>
    <row r="391" spans="1:18" x14ac:dyDescent="0.2">
      <c r="A391" s="8">
        <v>42412</v>
      </c>
      <c r="B391" s="9">
        <v>501</v>
      </c>
      <c r="C391" s="10">
        <v>0.234722222222222</v>
      </c>
      <c r="D391" s="9" t="s">
        <v>5</v>
      </c>
      <c r="E391" s="9">
        <v>3</v>
      </c>
      <c r="F391" s="9" t="s">
        <v>18</v>
      </c>
      <c r="G391" s="13">
        <f t="shared" si="73"/>
        <v>1</v>
      </c>
      <c r="H391">
        <f t="shared" si="74"/>
        <v>5</v>
      </c>
      <c r="I391" s="14">
        <f t="shared" si="75"/>
        <v>6</v>
      </c>
      <c r="J391" s="14">
        <f t="shared" si="76"/>
        <v>4</v>
      </c>
      <c r="K391" s="14">
        <f t="shared" si="77"/>
        <v>3</v>
      </c>
      <c r="L391" s="14">
        <f t="shared" si="78"/>
        <v>2</v>
      </c>
      <c r="M391" s="14">
        <f t="shared" si="79"/>
        <v>1</v>
      </c>
      <c r="N391" s="14">
        <f t="shared" si="80"/>
        <v>1</v>
      </c>
      <c r="O391">
        <f t="shared" si="81"/>
        <v>2016</v>
      </c>
      <c r="P391">
        <f t="shared" si="82"/>
        <v>2</v>
      </c>
      <c r="Q391">
        <f t="shared" si="83"/>
        <v>12</v>
      </c>
      <c r="R391">
        <f t="shared" si="72"/>
        <v>2</v>
      </c>
    </row>
    <row r="392" spans="1:18" x14ac:dyDescent="0.2">
      <c r="A392" s="8">
        <v>42412</v>
      </c>
      <c r="B392" s="9">
        <v>504</v>
      </c>
      <c r="C392" s="10">
        <v>0.24652777777777801</v>
      </c>
      <c r="D392" s="9" t="s">
        <v>5</v>
      </c>
      <c r="E392" s="9">
        <v>4</v>
      </c>
      <c r="F392" s="9" t="s">
        <v>18</v>
      </c>
      <c r="G392" s="13">
        <f t="shared" si="73"/>
        <v>4</v>
      </c>
      <c r="H392">
        <f t="shared" si="74"/>
        <v>5</v>
      </c>
      <c r="I392" s="14">
        <f t="shared" si="75"/>
        <v>6</v>
      </c>
      <c r="J392" s="14">
        <f t="shared" si="76"/>
        <v>4</v>
      </c>
      <c r="K392" s="14">
        <f t="shared" si="77"/>
        <v>4</v>
      </c>
      <c r="L392" s="14">
        <f t="shared" si="78"/>
        <v>4</v>
      </c>
      <c r="M392" s="14">
        <f t="shared" si="79"/>
        <v>3</v>
      </c>
      <c r="N392" s="14">
        <f t="shared" si="80"/>
        <v>3</v>
      </c>
      <c r="O392">
        <f t="shared" si="81"/>
        <v>2016</v>
      </c>
      <c r="P392">
        <f t="shared" si="82"/>
        <v>2</v>
      </c>
      <c r="Q392">
        <f t="shared" si="83"/>
        <v>12</v>
      </c>
      <c r="R392">
        <f t="shared" si="72"/>
        <v>2</v>
      </c>
    </row>
    <row r="393" spans="1:18" x14ac:dyDescent="0.2">
      <c r="A393" s="8">
        <v>42412</v>
      </c>
      <c r="B393" s="9">
        <v>509</v>
      </c>
      <c r="C393" s="10">
        <v>0.25</v>
      </c>
      <c r="D393" s="9" t="s">
        <v>5</v>
      </c>
      <c r="E393" s="9">
        <v>6</v>
      </c>
      <c r="F393" s="9" t="s">
        <v>19</v>
      </c>
      <c r="G393" s="13">
        <f t="shared" si="73"/>
        <v>7</v>
      </c>
      <c r="H393">
        <f t="shared" si="74"/>
        <v>5</v>
      </c>
      <c r="I393" s="14">
        <f t="shared" si="75"/>
        <v>7</v>
      </c>
      <c r="J393" s="14">
        <f t="shared" si="76"/>
        <v>2</v>
      </c>
      <c r="K393" s="14">
        <f t="shared" si="77"/>
        <v>1</v>
      </c>
      <c r="L393" s="14">
        <f t="shared" si="78"/>
        <v>2</v>
      </c>
      <c r="M393" s="14">
        <f t="shared" si="79"/>
        <v>2</v>
      </c>
      <c r="N393" s="14">
        <f t="shared" si="80"/>
        <v>2</v>
      </c>
      <c r="O393">
        <f t="shared" si="81"/>
        <v>2016</v>
      </c>
      <c r="P393">
        <f t="shared" si="82"/>
        <v>2</v>
      </c>
      <c r="Q393">
        <f t="shared" si="83"/>
        <v>12</v>
      </c>
      <c r="R393">
        <f t="shared" si="72"/>
        <v>3</v>
      </c>
    </row>
    <row r="394" spans="1:18" x14ac:dyDescent="0.2">
      <c r="A394" s="8">
        <v>42412</v>
      </c>
      <c r="B394" s="9">
        <v>511</v>
      </c>
      <c r="C394" s="10">
        <v>0.25416666666666698</v>
      </c>
      <c r="D394" s="9" t="s">
        <v>5</v>
      </c>
      <c r="E394" s="9">
        <v>5</v>
      </c>
      <c r="F394" s="9" t="s">
        <v>20</v>
      </c>
      <c r="G394" s="13">
        <f t="shared" si="73"/>
        <v>9</v>
      </c>
      <c r="H394">
        <f t="shared" si="74"/>
        <v>5</v>
      </c>
      <c r="I394" s="14">
        <f t="shared" si="75"/>
        <v>7</v>
      </c>
      <c r="J394" s="14">
        <f t="shared" si="76"/>
        <v>3</v>
      </c>
      <c r="K394" s="14">
        <f t="shared" si="77"/>
        <v>1</v>
      </c>
      <c r="L394" s="14">
        <f t="shared" si="78"/>
        <v>3</v>
      </c>
      <c r="M394" s="14">
        <f t="shared" si="79"/>
        <v>2</v>
      </c>
      <c r="N394" s="14">
        <f t="shared" si="80"/>
        <v>2</v>
      </c>
      <c r="O394">
        <f t="shared" si="81"/>
        <v>2016</v>
      </c>
      <c r="P394">
        <f t="shared" si="82"/>
        <v>2</v>
      </c>
      <c r="Q394">
        <f t="shared" si="83"/>
        <v>12</v>
      </c>
      <c r="R394">
        <f t="shared" si="72"/>
        <v>2</v>
      </c>
    </row>
    <row r="395" spans="1:18" x14ac:dyDescent="0.2">
      <c r="A395" s="8">
        <v>42412</v>
      </c>
      <c r="B395" s="9">
        <v>506</v>
      </c>
      <c r="C395" s="10">
        <v>0.25833333333333303</v>
      </c>
      <c r="D395" s="9" t="s">
        <v>5</v>
      </c>
      <c r="E395" s="9">
        <v>4</v>
      </c>
      <c r="F395" s="9" t="s">
        <v>18</v>
      </c>
      <c r="G395" s="13">
        <f t="shared" si="73"/>
        <v>6</v>
      </c>
      <c r="H395">
        <f t="shared" si="74"/>
        <v>5</v>
      </c>
      <c r="I395" s="14">
        <f t="shared" si="75"/>
        <v>7</v>
      </c>
      <c r="J395" s="14">
        <f t="shared" si="76"/>
        <v>4</v>
      </c>
      <c r="K395" s="14">
        <f t="shared" si="77"/>
        <v>4</v>
      </c>
      <c r="L395" s="14">
        <f t="shared" si="78"/>
        <v>2</v>
      </c>
      <c r="M395" s="14">
        <f t="shared" si="79"/>
        <v>2</v>
      </c>
      <c r="N395" s="14">
        <f t="shared" si="80"/>
        <v>2</v>
      </c>
      <c r="O395">
        <f t="shared" si="81"/>
        <v>2016</v>
      </c>
      <c r="P395">
        <f t="shared" si="82"/>
        <v>2</v>
      </c>
      <c r="Q395">
        <f t="shared" si="83"/>
        <v>12</v>
      </c>
      <c r="R395">
        <f t="shared" si="72"/>
        <v>2</v>
      </c>
    </row>
    <row r="396" spans="1:18" x14ac:dyDescent="0.2">
      <c r="A396" s="8">
        <v>42412</v>
      </c>
      <c r="B396" s="9">
        <v>506</v>
      </c>
      <c r="C396" s="10">
        <v>0.26250000000000001</v>
      </c>
      <c r="D396" s="9" t="s">
        <v>5</v>
      </c>
      <c r="E396" s="9">
        <v>3</v>
      </c>
      <c r="F396" s="9" t="s">
        <v>19</v>
      </c>
      <c r="G396" s="13">
        <f t="shared" si="73"/>
        <v>6</v>
      </c>
      <c r="H396">
        <f t="shared" si="74"/>
        <v>5</v>
      </c>
      <c r="I396" s="14">
        <f t="shared" si="75"/>
        <v>7</v>
      </c>
      <c r="J396" s="14">
        <f t="shared" si="76"/>
        <v>2</v>
      </c>
      <c r="K396" s="14">
        <f t="shared" si="77"/>
        <v>4</v>
      </c>
      <c r="L396" s="14">
        <f t="shared" si="78"/>
        <v>2</v>
      </c>
      <c r="M396" s="14">
        <f t="shared" si="79"/>
        <v>2</v>
      </c>
      <c r="N396" s="14">
        <f t="shared" si="80"/>
        <v>2</v>
      </c>
      <c r="O396">
        <f t="shared" si="81"/>
        <v>2016</v>
      </c>
      <c r="P396">
        <f t="shared" si="82"/>
        <v>2</v>
      </c>
      <c r="Q396">
        <f t="shared" si="83"/>
        <v>12</v>
      </c>
      <c r="R396">
        <f t="shared" si="72"/>
        <v>2</v>
      </c>
    </row>
    <row r="397" spans="1:18" x14ac:dyDescent="0.2">
      <c r="A397" s="8">
        <v>42412</v>
      </c>
      <c r="B397" s="9">
        <v>509</v>
      </c>
      <c r="C397" s="10">
        <v>0.26388888888888901</v>
      </c>
      <c r="D397" s="9" t="s">
        <v>5</v>
      </c>
      <c r="E397" s="9">
        <v>5</v>
      </c>
      <c r="F397" s="9" t="s">
        <v>19</v>
      </c>
      <c r="G397" s="13">
        <f t="shared" si="73"/>
        <v>7</v>
      </c>
      <c r="H397">
        <f t="shared" si="74"/>
        <v>5</v>
      </c>
      <c r="I397" s="14">
        <f t="shared" si="75"/>
        <v>7</v>
      </c>
      <c r="J397" s="14">
        <f t="shared" si="76"/>
        <v>2</v>
      </c>
      <c r="K397" s="14">
        <f t="shared" si="77"/>
        <v>1</v>
      </c>
      <c r="L397" s="14">
        <f t="shared" si="78"/>
        <v>2</v>
      </c>
      <c r="M397" s="14">
        <f t="shared" si="79"/>
        <v>2</v>
      </c>
      <c r="N397" s="14">
        <f t="shared" si="80"/>
        <v>2</v>
      </c>
      <c r="O397">
        <f t="shared" si="81"/>
        <v>2016</v>
      </c>
      <c r="P397">
        <f t="shared" si="82"/>
        <v>2</v>
      </c>
      <c r="Q397">
        <f t="shared" si="83"/>
        <v>12</v>
      </c>
      <c r="R397">
        <f t="shared" si="72"/>
        <v>2</v>
      </c>
    </row>
    <row r="398" spans="1:18" x14ac:dyDescent="0.2">
      <c r="A398" s="8">
        <v>42412</v>
      </c>
      <c r="B398" s="9">
        <v>506</v>
      </c>
      <c r="C398" s="10">
        <v>0.266666666666667</v>
      </c>
      <c r="D398" s="9" t="s">
        <v>5</v>
      </c>
      <c r="E398" s="9">
        <v>3</v>
      </c>
      <c r="F398" s="9" t="s">
        <v>19</v>
      </c>
      <c r="G398" s="13">
        <f t="shared" si="73"/>
        <v>6</v>
      </c>
      <c r="H398">
        <f t="shared" si="74"/>
        <v>5</v>
      </c>
      <c r="I398" s="14">
        <f t="shared" si="75"/>
        <v>7</v>
      </c>
      <c r="J398" s="14">
        <f t="shared" si="76"/>
        <v>2</v>
      </c>
      <c r="K398" s="14">
        <f t="shared" si="77"/>
        <v>4</v>
      </c>
      <c r="L398" s="14">
        <f t="shared" si="78"/>
        <v>2</v>
      </c>
      <c r="M398" s="14">
        <f t="shared" si="79"/>
        <v>2</v>
      </c>
      <c r="N398" s="14">
        <f t="shared" si="80"/>
        <v>2</v>
      </c>
      <c r="O398">
        <f t="shared" si="81"/>
        <v>2016</v>
      </c>
      <c r="P398">
        <f t="shared" si="82"/>
        <v>2</v>
      </c>
      <c r="Q398">
        <f t="shared" si="83"/>
        <v>12</v>
      </c>
      <c r="R398">
        <f t="shared" si="72"/>
        <v>2</v>
      </c>
    </row>
    <row r="399" spans="1:18" x14ac:dyDescent="0.2">
      <c r="A399" s="8">
        <v>42412</v>
      </c>
      <c r="B399" s="9">
        <v>501</v>
      </c>
      <c r="C399" s="10">
        <v>0.28333333333333299</v>
      </c>
      <c r="D399" s="9" t="s">
        <v>5</v>
      </c>
      <c r="E399" s="9">
        <v>5</v>
      </c>
      <c r="F399" s="9" t="s">
        <v>18</v>
      </c>
      <c r="G399" s="13">
        <f t="shared" si="73"/>
        <v>1</v>
      </c>
      <c r="H399">
        <f t="shared" si="74"/>
        <v>5</v>
      </c>
      <c r="I399" s="14">
        <f t="shared" si="75"/>
        <v>7</v>
      </c>
      <c r="J399" s="14">
        <f t="shared" si="76"/>
        <v>4</v>
      </c>
      <c r="K399" s="14">
        <f t="shared" si="77"/>
        <v>3</v>
      </c>
      <c r="L399" s="14">
        <f t="shared" si="78"/>
        <v>2</v>
      </c>
      <c r="M399" s="14">
        <f t="shared" si="79"/>
        <v>1</v>
      </c>
      <c r="N399" s="14">
        <f t="shared" si="80"/>
        <v>1</v>
      </c>
      <c r="O399">
        <f t="shared" si="81"/>
        <v>2016</v>
      </c>
      <c r="P399">
        <f t="shared" si="82"/>
        <v>2</v>
      </c>
      <c r="Q399">
        <f t="shared" si="83"/>
        <v>12</v>
      </c>
      <c r="R399">
        <f t="shared" si="72"/>
        <v>2</v>
      </c>
    </row>
    <row r="400" spans="1:18" x14ac:dyDescent="0.2">
      <c r="A400" s="8">
        <v>42412</v>
      </c>
      <c r="B400" s="9">
        <v>504</v>
      </c>
      <c r="C400" s="10">
        <v>0.28611111111111098</v>
      </c>
      <c r="D400" s="9" t="s">
        <v>5</v>
      </c>
      <c r="E400" s="9">
        <v>2</v>
      </c>
      <c r="F400" s="9" t="s">
        <v>18</v>
      </c>
      <c r="G400" s="13">
        <f t="shared" si="73"/>
        <v>4</v>
      </c>
      <c r="H400">
        <f t="shared" si="74"/>
        <v>5</v>
      </c>
      <c r="I400" s="14">
        <f t="shared" si="75"/>
        <v>7</v>
      </c>
      <c r="J400" s="14">
        <f t="shared" si="76"/>
        <v>4</v>
      </c>
      <c r="K400" s="14">
        <f t="shared" si="77"/>
        <v>4</v>
      </c>
      <c r="L400" s="14">
        <f t="shared" si="78"/>
        <v>4</v>
      </c>
      <c r="M400" s="14">
        <f t="shared" si="79"/>
        <v>3</v>
      </c>
      <c r="N400" s="14">
        <f t="shared" si="80"/>
        <v>3</v>
      </c>
      <c r="O400">
        <f t="shared" si="81"/>
        <v>2016</v>
      </c>
      <c r="P400">
        <f t="shared" si="82"/>
        <v>2</v>
      </c>
      <c r="Q400">
        <f t="shared" si="83"/>
        <v>12</v>
      </c>
      <c r="R400">
        <f t="shared" si="72"/>
        <v>2</v>
      </c>
    </row>
    <row r="401" spans="1:18" x14ac:dyDescent="0.2">
      <c r="A401" s="8">
        <v>42412</v>
      </c>
      <c r="B401" s="9">
        <v>504</v>
      </c>
      <c r="C401" s="10">
        <v>0.29930555555555599</v>
      </c>
      <c r="D401" s="9" t="s">
        <v>5</v>
      </c>
      <c r="E401" s="9">
        <v>4</v>
      </c>
      <c r="F401" s="9" t="s">
        <v>18</v>
      </c>
      <c r="G401" s="13">
        <f t="shared" si="73"/>
        <v>4</v>
      </c>
      <c r="H401">
        <f t="shared" si="74"/>
        <v>5</v>
      </c>
      <c r="I401" s="14">
        <f t="shared" si="75"/>
        <v>8</v>
      </c>
      <c r="J401" s="14">
        <f t="shared" si="76"/>
        <v>4</v>
      </c>
      <c r="K401" s="14">
        <f t="shared" si="77"/>
        <v>4</v>
      </c>
      <c r="L401" s="14">
        <f t="shared" si="78"/>
        <v>4</v>
      </c>
      <c r="M401" s="14">
        <f t="shared" si="79"/>
        <v>3</v>
      </c>
      <c r="N401" s="14">
        <f t="shared" si="80"/>
        <v>3</v>
      </c>
      <c r="O401">
        <f t="shared" si="81"/>
        <v>2016</v>
      </c>
      <c r="P401">
        <f t="shared" si="82"/>
        <v>2</v>
      </c>
      <c r="Q401">
        <f t="shared" si="83"/>
        <v>12</v>
      </c>
      <c r="R401">
        <f t="shared" si="72"/>
        <v>2</v>
      </c>
    </row>
    <row r="402" spans="1:18" x14ac:dyDescent="0.2">
      <c r="A402" s="8">
        <v>42412</v>
      </c>
      <c r="B402" s="9">
        <v>504</v>
      </c>
      <c r="C402" s="10">
        <v>0.30208333333333298</v>
      </c>
      <c r="D402" s="9" t="s">
        <v>5</v>
      </c>
      <c r="E402" s="9">
        <v>4</v>
      </c>
      <c r="F402" s="9" t="s">
        <v>18</v>
      </c>
      <c r="G402" s="13">
        <f t="shared" si="73"/>
        <v>4</v>
      </c>
      <c r="H402">
        <f t="shared" si="74"/>
        <v>5</v>
      </c>
      <c r="I402" s="14">
        <f t="shared" si="75"/>
        <v>8</v>
      </c>
      <c r="J402" s="14">
        <f t="shared" si="76"/>
        <v>4</v>
      </c>
      <c r="K402" s="14">
        <f t="shared" si="77"/>
        <v>4</v>
      </c>
      <c r="L402" s="14">
        <f t="shared" si="78"/>
        <v>4</v>
      </c>
      <c r="M402" s="14">
        <f t="shared" si="79"/>
        <v>3</v>
      </c>
      <c r="N402" s="14">
        <f t="shared" si="80"/>
        <v>3</v>
      </c>
      <c r="O402">
        <f t="shared" si="81"/>
        <v>2016</v>
      </c>
      <c r="P402">
        <f t="shared" si="82"/>
        <v>2</v>
      </c>
      <c r="Q402">
        <f t="shared" si="83"/>
        <v>12</v>
      </c>
      <c r="R402">
        <f t="shared" si="72"/>
        <v>2</v>
      </c>
    </row>
    <row r="403" spans="1:18" x14ac:dyDescent="0.2">
      <c r="A403" s="8">
        <v>42412</v>
      </c>
      <c r="B403" s="9">
        <v>505</v>
      </c>
      <c r="C403" s="10">
        <v>0.30902777777777801</v>
      </c>
      <c r="D403" s="9" t="s">
        <v>5</v>
      </c>
      <c r="E403" s="9">
        <v>6</v>
      </c>
      <c r="F403" s="9" t="s">
        <v>19</v>
      </c>
      <c r="G403" s="13">
        <f t="shared" si="73"/>
        <v>5</v>
      </c>
      <c r="H403">
        <f t="shared" si="74"/>
        <v>5</v>
      </c>
      <c r="I403" s="14">
        <f t="shared" si="75"/>
        <v>8</v>
      </c>
      <c r="J403" s="14">
        <f t="shared" si="76"/>
        <v>2</v>
      </c>
      <c r="K403" s="14">
        <f t="shared" si="77"/>
        <v>3</v>
      </c>
      <c r="L403" s="14">
        <f t="shared" si="78"/>
        <v>3</v>
      </c>
      <c r="M403" s="14">
        <f t="shared" si="79"/>
        <v>4</v>
      </c>
      <c r="N403" s="14">
        <f t="shared" si="80"/>
        <v>4</v>
      </c>
      <c r="O403">
        <f t="shared" si="81"/>
        <v>2016</v>
      </c>
      <c r="P403">
        <f t="shared" si="82"/>
        <v>2</v>
      </c>
      <c r="Q403">
        <f t="shared" si="83"/>
        <v>12</v>
      </c>
      <c r="R403">
        <f t="shared" si="72"/>
        <v>3</v>
      </c>
    </row>
    <row r="404" spans="1:18" x14ac:dyDescent="0.2">
      <c r="A404" s="8">
        <v>42412</v>
      </c>
      <c r="B404" s="9">
        <v>510</v>
      </c>
      <c r="C404" s="10">
        <v>0.32986111111111099</v>
      </c>
      <c r="D404" s="9" t="s">
        <v>5</v>
      </c>
      <c r="E404" s="9">
        <v>4</v>
      </c>
      <c r="F404" s="9" t="s">
        <v>13</v>
      </c>
      <c r="G404" s="13">
        <f t="shared" si="73"/>
        <v>8</v>
      </c>
      <c r="H404">
        <f t="shared" si="74"/>
        <v>5</v>
      </c>
      <c r="I404" s="14">
        <f t="shared" si="75"/>
        <v>8</v>
      </c>
      <c r="J404" s="14">
        <f t="shared" si="76"/>
        <v>1</v>
      </c>
      <c r="K404" s="14">
        <f t="shared" si="77"/>
        <v>1</v>
      </c>
      <c r="L404" s="14">
        <f t="shared" si="78"/>
        <v>3</v>
      </c>
      <c r="M404" s="14">
        <f t="shared" si="79"/>
        <v>3</v>
      </c>
      <c r="N404" s="14">
        <f t="shared" si="80"/>
        <v>3</v>
      </c>
      <c r="O404">
        <f t="shared" si="81"/>
        <v>2016</v>
      </c>
      <c r="P404">
        <f t="shared" si="82"/>
        <v>2</v>
      </c>
      <c r="Q404">
        <f t="shared" si="83"/>
        <v>12</v>
      </c>
      <c r="R404">
        <f t="shared" si="72"/>
        <v>2</v>
      </c>
    </row>
    <row r="405" spans="1:18" x14ac:dyDescent="0.2">
      <c r="A405" s="8">
        <v>42412</v>
      </c>
      <c r="B405" s="9">
        <v>504</v>
      </c>
      <c r="C405" s="10">
        <v>0.36319444444444399</v>
      </c>
      <c r="D405" s="9" t="s">
        <v>5</v>
      </c>
      <c r="E405" s="9">
        <v>4</v>
      </c>
      <c r="F405" s="9" t="s">
        <v>18</v>
      </c>
      <c r="G405" s="13">
        <f t="shared" si="73"/>
        <v>4</v>
      </c>
      <c r="H405">
        <f t="shared" si="74"/>
        <v>5</v>
      </c>
      <c r="I405" s="14">
        <f t="shared" si="75"/>
        <v>9</v>
      </c>
      <c r="J405" s="14">
        <f t="shared" si="76"/>
        <v>4</v>
      </c>
      <c r="K405" s="14">
        <f t="shared" si="77"/>
        <v>4</v>
      </c>
      <c r="L405" s="14">
        <f t="shared" si="78"/>
        <v>4</v>
      </c>
      <c r="M405" s="14">
        <f t="shared" si="79"/>
        <v>3</v>
      </c>
      <c r="N405" s="14">
        <f t="shared" si="80"/>
        <v>3</v>
      </c>
      <c r="O405">
        <f t="shared" si="81"/>
        <v>2016</v>
      </c>
      <c r="P405">
        <f t="shared" si="82"/>
        <v>2</v>
      </c>
      <c r="Q405">
        <f t="shared" si="83"/>
        <v>12</v>
      </c>
      <c r="R405">
        <f t="shared" si="72"/>
        <v>2</v>
      </c>
    </row>
    <row r="406" spans="1:18" x14ac:dyDescent="0.2">
      <c r="A406" s="8">
        <v>42412</v>
      </c>
      <c r="B406" s="9">
        <v>506</v>
      </c>
      <c r="C406" s="10">
        <v>0.36458333333333298</v>
      </c>
      <c r="D406" s="9" t="s">
        <v>5</v>
      </c>
      <c r="E406" s="9">
        <v>8</v>
      </c>
      <c r="F406" s="9" t="s">
        <v>19</v>
      </c>
      <c r="G406" s="13">
        <f t="shared" si="73"/>
        <v>6</v>
      </c>
      <c r="H406">
        <f t="shared" si="74"/>
        <v>5</v>
      </c>
      <c r="I406" s="14">
        <f t="shared" si="75"/>
        <v>9</v>
      </c>
      <c r="J406" s="14">
        <f t="shared" si="76"/>
        <v>2</v>
      </c>
      <c r="K406" s="14">
        <f t="shared" si="77"/>
        <v>4</v>
      </c>
      <c r="L406" s="14">
        <f t="shared" si="78"/>
        <v>2</v>
      </c>
      <c r="M406" s="14">
        <f t="shared" si="79"/>
        <v>2</v>
      </c>
      <c r="N406" s="14">
        <f t="shared" si="80"/>
        <v>2</v>
      </c>
      <c r="O406">
        <f t="shared" si="81"/>
        <v>2016</v>
      </c>
      <c r="P406">
        <f t="shared" si="82"/>
        <v>2</v>
      </c>
      <c r="Q406">
        <f t="shared" si="83"/>
        <v>12</v>
      </c>
      <c r="R406">
        <f t="shared" si="72"/>
        <v>3</v>
      </c>
    </row>
    <row r="407" spans="1:18" x14ac:dyDescent="0.2">
      <c r="A407" s="8">
        <v>42412</v>
      </c>
      <c r="B407" s="9">
        <v>501</v>
      </c>
      <c r="C407" s="10">
        <v>0.47986111111111102</v>
      </c>
      <c r="D407" s="9" t="s">
        <v>5</v>
      </c>
      <c r="E407" s="9">
        <v>10</v>
      </c>
      <c r="F407" s="9" t="s">
        <v>19</v>
      </c>
      <c r="G407" s="13">
        <f t="shared" si="73"/>
        <v>1</v>
      </c>
      <c r="H407">
        <f t="shared" si="74"/>
        <v>5</v>
      </c>
      <c r="I407" s="14">
        <f t="shared" si="75"/>
        <v>12</v>
      </c>
      <c r="J407" s="14">
        <f t="shared" si="76"/>
        <v>2</v>
      </c>
      <c r="K407" s="14">
        <f t="shared" si="77"/>
        <v>3</v>
      </c>
      <c r="L407" s="14">
        <f t="shared" si="78"/>
        <v>2</v>
      </c>
      <c r="M407" s="14">
        <f t="shared" si="79"/>
        <v>1</v>
      </c>
      <c r="N407" s="14">
        <f t="shared" si="80"/>
        <v>1</v>
      </c>
      <c r="O407">
        <f t="shared" si="81"/>
        <v>2016</v>
      </c>
      <c r="P407">
        <f t="shared" si="82"/>
        <v>2</v>
      </c>
      <c r="Q407">
        <f t="shared" si="83"/>
        <v>12</v>
      </c>
      <c r="R407">
        <f t="shared" si="72"/>
        <v>3</v>
      </c>
    </row>
    <row r="408" spans="1:18" x14ac:dyDescent="0.2">
      <c r="A408" s="8">
        <v>42412</v>
      </c>
      <c r="B408" s="9">
        <v>501</v>
      </c>
      <c r="C408" s="10">
        <v>0.50902777777777797</v>
      </c>
      <c r="D408" s="9" t="s">
        <v>5</v>
      </c>
      <c r="E408" s="9">
        <v>5</v>
      </c>
      <c r="F408" s="9" t="s">
        <v>19</v>
      </c>
      <c r="G408" s="13">
        <f t="shared" si="73"/>
        <v>1</v>
      </c>
      <c r="H408">
        <f t="shared" si="74"/>
        <v>5</v>
      </c>
      <c r="I408" s="14">
        <f t="shared" si="75"/>
        <v>13</v>
      </c>
      <c r="J408" s="14">
        <f t="shared" si="76"/>
        <v>2</v>
      </c>
      <c r="K408" s="14">
        <f t="shared" si="77"/>
        <v>3</v>
      </c>
      <c r="L408" s="14">
        <f t="shared" si="78"/>
        <v>2</v>
      </c>
      <c r="M408" s="14">
        <f t="shared" si="79"/>
        <v>1</v>
      </c>
      <c r="N408" s="14">
        <f t="shared" si="80"/>
        <v>1</v>
      </c>
      <c r="O408">
        <f t="shared" si="81"/>
        <v>2016</v>
      </c>
      <c r="P408">
        <f t="shared" si="82"/>
        <v>2</v>
      </c>
      <c r="Q408">
        <f t="shared" si="83"/>
        <v>12</v>
      </c>
      <c r="R408">
        <f t="shared" si="72"/>
        <v>2</v>
      </c>
    </row>
    <row r="409" spans="1:18" x14ac:dyDescent="0.2">
      <c r="A409" s="8">
        <v>42412</v>
      </c>
      <c r="B409" s="9">
        <v>506</v>
      </c>
      <c r="C409" s="10">
        <v>0.56805555555555598</v>
      </c>
      <c r="D409" s="9" t="s">
        <v>5</v>
      </c>
      <c r="E409" s="9">
        <v>14</v>
      </c>
      <c r="F409" s="9" t="s">
        <v>18</v>
      </c>
      <c r="G409" s="13">
        <f t="shared" si="73"/>
        <v>6</v>
      </c>
      <c r="H409">
        <f t="shared" si="74"/>
        <v>5</v>
      </c>
      <c r="I409" s="14">
        <f t="shared" si="75"/>
        <v>14</v>
      </c>
      <c r="J409" s="14">
        <f t="shared" si="76"/>
        <v>4</v>
      </c>
      <c r="K409" s="14">
        <f t="shared" si="77"/>
        <v>4</v>
      </c>
      <c r="L409" s="14">
        <f t="shared" si="78"/>
        <v>2</v>
      </c>
      <c r="M409" s="14">
        <f t="shared" si="79"/>
        <v>2</v>
      </c>
      <c r="N409" s="14">
        <f t="shared" si="80"/>
        <v>2</v>
      </c>
      <c r="O409">
        <f t="shared" si="81"/>
        <v>2016</v>
      </c>
      <c r="P409">
        <f t="shared" si="82"/>
        <v>2</v>
      </c>
      <c r="Q409">
        <f t="shared" si="83"/>
        <v>12</v>
      </c>
      <c r="R409">
        <f t="shared" si="72"/>
        <v>4</v>
      </c>
    </row>
    <row r="410" spans="1:18" x14ac:dyDescent="0.2">
      <c r="A410" s="8">
        <v>42412</v>
      </c>
      <c r="B410" s="9">
        <v>509</v>
      </c>
      <c r="C410" s="10">
        <v>0.58472222222222203</v>
      </c>
      <c r="D410" s="9" t="s">
        <v>5</v>
      </c>
      <c r="E410" s="9">
        <v>4</v>
      </c>
      <c r="F410" s="9" t="s">
        <v>18</v>
      </c>
      <c r="G410" s="13">
        <f t="shared" si="73"/>
        <v>7</v>
      </c>
      <c r="H410">
        <f t="shared" si="74"/>
        <v>5</v>
      </c>
      <c r="I410" s="14">
        <f t="shared" si="75"/>
        <v>15</v>
      </c>
      <c r="J410" s="14">
        <f t="shared" si="76"/>
        <v>4</v>
      </c>
      <c r="K410" s="14">
        <f t="shared" si="77"/>
        <v>1</v>
      </c>
      <c r="L410" s="14">
        <f t="shared" si="78"/>
        <v>2</v>
      </c>
      <c r="M410" s="14">
        <f t="shared" si="79"/>
        <v>2</v>
      </c>
      <c r="N410" s="14">
        <f t="shared" si="80"/>
        <v>2</v>
      </c>
      <c r="O410">
        <f t="shared" si="81"/>
        <v>2016</v>
      </c>
      <c r="P410">
        <f t="shared" si="82"/>
        <v>2</v>
      </c>
      <c r="Q410">
        <f t="shared" si="83"/>
        <v>12</v>
      </c>
      <c r="R410">
        <f t="shared" si="72"/>
        <v>2</v>
      </c>
    </row>
    <row r="411" spans="1:18" x14ac:dyDescent="0.2">
      <c r="A411" s="8">
        <v>42412</v>
      </c>
      <c r="B411" s="9">
        <v>509</v>
      </c>
      <c r="C411" s="10">
        <v>0.59097222222222201</v>
      </c>
      <c r="D411" s="9" t="s">
        <v>5</v>
      </c>
      <c r="E411" s="9">
        <v>4</v>
      </c>
      <c r="F411" s="9" t="s">
        <v>18</v>
      </c>
      <c r="G411" s="13">
        <f t="shared" si="73"/>
        <v>7</v>
      </c>
      <c r="H411">
        <f t="shared" si="74"/>
        <v>5</v>
      </c>
      <c r="I411" s="14">
        <f t="shared" si="75"/>
        <v>15</v>
      </c>
      <c r="J411" s="14">
        <f t="shared" si="76"/>
        <v>4</v>
      </c>
      <c r="K411" s="14">
        <f t="shared" si="77"/>
        <v>1</v>
      </c>
      <c r="L411" s="14">
        <f t="shared" si="78"/>
        <v>2</v>
      </c>
      <c r="M411" s="14">
        <f t="shared" si="79"/>
        <v>2</v>
      </c>
      <c r="N411" s="14">
        <f t="shared" si="80"/>
        <v>2</v>
      </c>
      <c r="O411">
        <f t="shared" si="81"/>
        <v>2016</v>
      </c>
      <c r="P411">
        <f t="shared" si="82"/>
        <v>2</v>
      </c>
      <c r="Q411">
        <f t="shared" si="83"/>
        <v>12</v>
      </c>
      <c r="R411">
        <f t="shared" si="72"/>
        <v>2</v>
      </c>
    </row>
    <row r="412" spans="1:18" x14ac:dyDescent="0.2">
      <c r="A412" s="8">
        <v>42412</v>
      </c>
      <c r="B412" s="9">
        <v>504</v>
      </c>
      <c r="C412" s="10">
        <v>0.65138888888888902</v>
      </c>
      <c r="D412" s="9" t="s">
        <v>5</v>
      </c>
      <c r="E412" s="9">
        <v>4</v>
      </c>
      <c r="F412" s="9" t="s">
        <v>19</v>
      </c>
      <c r="G412" s="13">
        <f t="shared" si="73"/>
        <v>4</v>
      </c>
      <c r="H412">
        <f t="shared" si="74"/>
        <v>5</v>
      </c>
      <c r="I412" s="14">
        <f t="shared" si="75"/>
        <v>16</v>
      </c>
      <c r="J412" s="14">
        <f t="shared" si="76"/>
        <v>2</v>
      </c>
      <c r="K412" s="14">
        <f t="shared" si="77"/>
        <v>4</v>
      </c>
      <c r="L412" s="14">
        <f t="shared" si="78"/>
        <v>4</v>
      </c>
      <c r="M412" s="14">
        <f t="shared" si="79"/>
        <v>3</v>
      </c>
      <c r="N412" s="14">
        <f t="shared" si="80"/>
        <v>3</v>
      </c>
      <c r="O412">
        <f t="shared" si="81"/>
        <v>2016</v>
      </c>
      <c r="P412">
        <f t="shared" si="82"/>
        <v>2</v>
      </c>
      <c r="Q412">
        <f t="shared" si="83"/>
        <v>12</v>
      </c>
      <c r="R412">
        <f t="shared" si="72"/>
        <v>2</v>
      </c>
    </row>
    <row r="413" spans="1:18" x14ac:dyDescent="0.2">
      <c r="A413" s="8">
        <v>42412</v>
      </c>
      <c r="B413" s="9">
        <v>505</v>
      </c>
      <c r="C413" s="10">
        <v>0.71180555555555602</v>
      </c>
      <c r="D413" s="9" t="s">
        <v>5</v>
      </c>
      <c r="E413" s="9">
        <v>6</v>
      </c>
      <c r="F413" s="9" t="s">
        <v>18</v>
      </c>
      <c r="G413" s="13">
        <f t="shared" si="73"/>
        <v>5</v>
      </c>
      <c r="H413">
        <f t="shared" si="74"/>
        <v>5</v>
      </c>
      <c r="I413" s="14">
        <f t="shared" si="75"/>
        <v>18</v>
      </c>
      <c r="J413" s="14">
        <f t="shared" si="76"/>
        <v>4</v>
      </c>
      <c r="K413" s="14">
        <f t="shared" si="77"/>
        <v>3</v>
      </c>
      <c r="L413" s="14">
        <f t="shared" si="78"/>
        <v>3</v>
      </c>
      <c r="M413" s="14">
        <f t="shared" si="79"/>
        <v>4</v>
      </c>
      <c r="N413" s="14">
        <f t="shared" si="80"/>
        <v>4</v>
      </c>
      <c r="O413">
        <f t="shared" si="81"/>
        <v>2016</v>
      </c>
      <c r="P413">
        <f t="shared" si="82"/>
        <v>2</v>
      </c>
      <c r="Q413">
        <f t="shared" si="83"/>
        <v>12</v>
      </c>
      <c r="R413">
        <f t="shared" si="72"/>
        <v>3</v>
      </c>
    </row>
    <row r="414" spans="1:18" x14ac:dyDescent="0.2">
      <c r="A414" s="8">
        <v>42412</v>
      </c>
      <c r="B414" s="9">
        <v>505</v>
      </c>
      <c r="C414" s="10">
        <v>0.75347222222222199</v>
      </c>
      <c r="D414" s="9" t="s">
        <v>5</v>
      </c>
      <c r="E414" s="9">
        <v>6</v>
      </c>
      <c r="F414" s="9" t="s">
        <v>20</v>
      </c>
      <c r="G414" s="13">
        <f t="shared" si="73"/>
        <v>5</v>
      </c>
      <c r="H414">
        <f t="shared" si="74"/>
        <v>5</v>
      </c>
      <c r="I414" s="14">
        <f t="shared" si="75"/>
        <v>19</v>
      </c>
      <c r="J414" s="14">
        <f t="shared" si="76"/>
        <v>3</v>
      </c>
      <c r="K414" s="14">
        <f t="shared" si="77"/>
        <v>3</v>
      </c>
      <c r="L414" s="14">
        <f t="shared" si="78"/>
        <v>3</v>
      </c>
      <c r="M414" s="14">
        <f t="shared" si="79"/>
        <v>4</v>
      </c>
      <c r="N414" s="14">
        <f t="shared" si="80"/>
        <v>4</v>
      </c>
      <c r="O414">
        <f t="shared" si="81"/>
        <v>2016</v>
      </c>
      <c r="P414">
        <f t="shared" si="82"/>
        <v>2</v>
      </c>
      <c r="Q414">
        <f t="shared" si="83"/>
        <v>12</v>
      </c>
      <c r="R414">
        <f t="shared" si="72"/>
        <v>3</v>
      </c>
    </row>
    <row r="415" spans="1:18" x14ac:dyDescent="0.2">
      <c r="A415" s="8">
        <v>42412</v>
      </c>
      <c r="B415" s="9">
        <v>501</v>
      </c>
      <c r="C415" s="10">
        <v>0.76180555555555596</v>
      </c>
      <c r="D415" s="9" t="s">
        <v>5</v>
      </c>
      <c r="E415" s="9">
        <v>6</v>
      </c>
      <c r="F415" s="9" t="s">
        <v>19</v>
      </c>
      <c r="G415" s="13">
        <f t="shared" si="73"/>
        <v>1</v>
      </c>
      <c r="H415">
        <f t="shared" si="74"/>
        <v>5</v>
      </c>
      <c r="I415" s="14">
        <f t="shared" si="75"/>
        <v>19</v>
      </c>
      <c r="J415" s="14">
        <f t="shared" si="76"/>
        <v>2</v>
      </c>
      <c r="K415" s="14">
        <f t="shared" si="77"/>
        <v>3</v>
      </c>
      <c r="L415" s="14">
        <f t="shared" si="78"/>
        <v>2</v>
      </c>
      <c r="M415" s="14">
        <f t="shared" si="79"/>
        <v>1</v>
      </c>
      <c r="N415" s="14">
        <f t="shared" si="80"/>
        <v>1</v>
      </c>
      <c r="O415">
        <f t="shared" si="81"/>
        <v>2016</v>
      </c>
      <c r="P415">
        <f t="shared" si="82"/>
        <v>2</v>
      </c>
      <c r="Q415">
        <f t="shared" si="83"/>
        <v>12</v>
      </c>
      <c r="R415">
        <f t="shared" si="72"/>
        <v>3</v>
      </c>
    </row>
    <row r="416" spans="1:18" x14ac:dyDescent="0.2">
      <c r="A416" s="8">
        <v>42412</v>
      </c>
      <c r="B416" s="9">
        <v>510</v>
      </c>
      <c r="C416" s="10">
        <v>0.93125000000000002</v>
      </c>
      <c r="D416" s="9" t="s">
        <v>5</v>
      </c>
      <c r="E416" s="9">
        <v>8</v>
      </c>
      <c r="F416" s="9" t="s">
        <v>20</v>
      </c>
      <c r="G416" s="13">
        <f t="shared" si="73"/>
        <v>8</v>
      </c>
      <c r="H416">
        <f t="shared" si="74"/>
        <v>5</v>
      </c>
      <c r="I416" s="14">
        <f t="shared" si="75"/>
        <v>23</v>
      </c>
      <c r="J416" s="14">
        <f t="shared" si="76"/>
        <v>3</v>
      </c>
      <c r="K416" s="14">
        <f t="shared" si="77"/>
        <v>1</v>
      </c>
      <c r="L416" s="14">
        <f t="shared" si="78"/>
        <v>3</v>
      </c>
      <c r="M416" s="14">
        <f t="shared" si="79"/>
        <v>3</v>
      </c>
      <c r="N416" s="14">
        <f t="shared" si="80"/>
        <v>3</v>
      </c>
      <c r="O416">
        <f t="shared" si="81"/>
        <v>2016</v>
      </c>
      <c r="P416">
        <f t="shared" si="82"/>
        <v>2</v>
      </c>
      <c r="Q416">
        <f t="shared" si="83"/>
        <v>12</v>
      </c>
      <c r="R416">
        <f t="shared" si="72"/>
        <v>3</v>
      </c>
    </row>
    <row r="417" spans="1:18" x14ac:dyDescent="0.2">
      <c r="A417" s="8">
        <v>42412</v>
      </c>
      <c r="B417" s="9">
        <v>506</v>
      </c>
      <c r="C417" s="10">
        <v>0.95486111111111105</v>
      </c>
      <c r="D417" s="9" t="s">
        <v>5</v>
      </c>
      <c r="E417" s="9">
        <v>10</v>
      </c>
      <c r="F417" s="9" t="s">
        <v>19</v>
      </c>
      <c r="G417" s="13">
        <f t="shared" si="73"/>
        <v>6</v>
      </c>
      <c r="H417">
        <f t="shared" si="74"/>
        <v>5</v>
      </c>
      <c r="I417" s="14">
        <f t="shared" si="75"/>
        <v>23</v>
      </c>
      <c r="J417" s="14">
        <f t="shared" si="76"/>
        <v>2</v>
      </c>
      <c r="K417" s="14">
        <f t="shared" si="77"/>
        <v>4</v>
      </c>
      <c r="L417" s="14">
        <f t="shared" si="78"/>
        <v>2</v>
      </c>
      <c r="M417" s="14">
        <f t="shared" si="79"/>
        <v>2</v>
      </c>
      <c r="N417" s="14">
        <f t="shared" si="80"/>
        <v>2</v>
      </c>
      <c r="O417">
        <f t="shared" si="81"/>
        <v>2016</v>
      </c>
      <c r="P417">
        <f t="shared" si="82"/>
        <v>2</v>
      </c>
      <c r="Q417">
        <f t="shared" si="83"/>
        <v>12</v>
      </c>
      <c r="R417">
        <f t="shared" si="72"/>
        <v>3</v>
      </c>
    </row>
    <row r="418" spans="1:18" x14ac:dyDescent="0.2">
      <c r="A418" s="8">
        <v>42413</v>
      </c>
      <c r="B418" s="9">
        <v>501</v>
      </c>
      <c r="C418" s="10">
        <v>4.2361111111111099E-2</v>
      </c>
      <c r="D418" s="9" t="s">
        <v>6</v>
      </c>
      <c r="E418" s="9">
        <v>24</v>
      </c>
      <c r="F418" s="9" t="s">
        <v>19</v>
      </c>
      <c r="G418" s="13">
        <f t="shared" si="73"/>
        <v>1</v>
      </c>
      <c r="H418">
        <f t="shared" si="74"/>
        <v>6</v>
      </c>
      <c r="I418" s="14">
        <f t="shared" si="75"/>
        <v>2</v>
      </c>
      <c r="J418" s="14">
        <f t="shared" si="76"/>
        <v>2</v>
      </c>
      <c r="K418" s="14">
        <f t="shared" si="77"/>
        <v>3</v>
      </c>
      <c r="L418" s="14">
        <f t="shared" si="78"/>
        <v>2</v>
      </c>
      <c r="M418" s="14">
        <f t="shared" si="79"/>
        <v>1</v>
      </c>
      <c r="N418" s="14">
        <f t="shared" si="80"/>
        <v>1</v>
      </c>
      <c r="O418">
        <f t="shared" si="81"/>
        <v>2016</v>
      </c>
      <c r="P418">
        <f t="shared" si="82"/>
        <v>2</v>
      </c>
      <c r="Q418">
        <f t="shared" si="83"/>
        <v>13</v>
      </c>
      <c r="R418">
        <f t="shared" si="72"/>
        <v>4</v>
      </c>
    </row>
    <row r="419" spans="1:18" x14ac:dyDescent="0.2">
      <c r="A419" s="8">
        <v>42413</v>
      </c>
      <c r="B419" s="9">
        <v>501</v>
      </c>
      <c r="C419" s="10">
        <v>0.19861111111111099</v>
      </c>
      <c r="D419" s="9" t="s">
        <v>6</v>
      </c>
      <c r="E419" s="9">
        <v>15</v>
      </c>
      <c r="F419" s="9" t="s">
        <v>19</v>
      </c>
      <c r="G419" s="13">
        <f t="shared" si="73"/>
        <v>1</v>
      </c>
      <c r="H419">
        <f t="shared" si="74"/>
        <v>6</v>
      </c>
      <c r="I419" s="14">
        <f t="shared" si="75"/>
        <v>5</v>
      </c>
      <c r="J419" s="14">
        <f t="shared" si="76"/>
        <v>2</v>
      </c>
      <c r="K419" s="14">
        <f t="shared" si="77"/>
        <v>3</v>
      </c>
      <c r="L419" s="14">
        <f t="shared" si="78"/>
        <v>2</v>
      </c>
      <c r="M419" s="14">
        <f t="shared" si="79"/>
        <v>1</v>
      </c>
      <c r="N419" s="14">
        <f t="shared" si="80"/>
        <v>1</v>
      </c>
      <c r="O419">
        <f t="shared" si="81"/>
        <v>2016</v>
      </c>
      <c r="P419">
        <f t="shared" si="82"/>
        <v>2</v>
      </c>
      <c r="Q419">
        <f t="shared" si="83"/>
        <v>13</v>
      </c>
      <c r="R419">
        <f t="shared" si="72"/>
        <v>4</v>
      </c>
    </row>
    <row r="420" spans="1:18" x14ac:dyDescent="0.2">
      <c r="A420" s="8">
        <v>42413</v>
      </c>
      <c r="B420" s="9">
        <v>501</v>
      </c>
      <c r="C420" s="10">
        <v>0.210416666666667</v>
      </c>
      <c r="D420" s="9" t="s">
        <v>6</v>
      </c>
      <c r="E420" s="9">
        <v>10</v>
      </c>
      <c r="F420" s="9" t="s">
        <v>18</v>
      </c>
      <c r="G420" s="13">
        <f t="shared" si="73"/>
        <v>1</v>
      </c>
      <c r="H420">
        <f t="shared" si="74"/>
        <v>6</v>
      </c>
      <c r="I420" s="14">
        <f t="shared" si="75"/>
        <v>6</v>
      </c>
      <c r="J420" s="14">
        <f t="shared" si="76"/>
        <v>4</v>
      </c>
      <c r="K420" s="14">
        <f t="shared" si="77"/>
        <v>3</v>
      </c>
      <c r="L420" s="14">
        <f t="shared" si="78"/>
        <v>2</v>
      </c>
      <c r="M420" s="14">
        <f t="shared" si="79"/>
        <v>1</v>
      </c>
      <c r="N420" s="14">
        <f t="shared" si="80"/>
        <v>1</v>
      </c>
      <c r="O420">
        <f t="shared" si="81"/>
        <v>2016</v>
      </c>
      <c r="P420">
        <f t="shared" si="82"/>
        <v>2</v>
      </c>
      <c r="Q420">
        <f t="shared" si="83"/>
        <v>13</v>
      </c>
      <c r="R420">
        <f t="shared" si="72"/>
        <v>3</v>
      </c>
    </row>
    <row r="421" spans="1:18" x14ac:dyDescent="0.2">
      <c r="A421" s="8">
        <v>42413</v>
      </c>
      <c r="B421" s="9">
        <v>505</v>
      </c>
      <c r="C421" s="10">
        <v>0.22083333333333299</v>
      </c>
      <c r="D421" s="9" t="s">
        <v>6</v>
      </c>
      <c r="E421" s="9">
        <v>7</v>
      </c>
      <c r="F421" s="9" t="s">
        <v>18</v>
      </c>
      <c r="G421" s="13">
        <f t="shared" si="73"/>
        <v>5</v>
      </c>
      <c r="H421">
        <f t="shared" si="74"/>
        <v>6</v>
      </c>
      <c r="I421" s="14">
        <f t="shared" si="75"/>
        <v>6</v>
      </c>
      <c r="J421" s="14">
        <f t="shared" si="76"/>
        <v>4</v>
      </c>
      <c r="K421" s="14">
        <f t="shared" si="77"/>
        <v>3</v>
      </c>
      <c r="L421" s="14">
        <f t="shared" si="78"/>
        <v>3</v>
      </c>
      <c r="M421" s="14">
        <f t="shared" si="79"/>
        <v>4</v>
      </c>
      <c r="N421" s="14">
        <f t="shared" si="80"/>
        <v>4</v>
      </c>
      <c r="O421">
        <f t="shared" si="81"/>
        <v>2016</v>
      </c>
      <c r="P421">
        <f t="shared" si="82"/>
        <v>2</v>
      </c>
      <c r="Q421">
        <f t="shared" si="83"/>
        <v>13</v>
      </c>
      <c r="R421">
        <f t="shared" si="72"/>
        <v>3</v>
      </c>
    </row>
    <row r="422" spans="1:18" x14ac:dyDescent="0.2">
      <c r="A422" s="8">
        <v>42413</v>
      </c>
      <c r="B422" s="9">
        <v>501</v>
      </c>
      <c r="C422" s="10">
        <v>0.22291666666666701</v>
      </c>
      <c r="D422" s="9" t="s">
        <v>6</v>
      </c>
      <c r="E422" s="9">
        <v>10</v>
      </c>
      <c r="F422" s="9" t="s">
        <v>18</v>
      </c>
      <c r="G422" s="13">
        <f t="shared" si="73"/>
        <v>1</v>
      </c>
      <c r="H422">
        <f t="shared" si="74"/>
        <v>6</v>
      </c>
      <c r="I422" s="14">
        <f t="shared" si="75"/>
        <v>6</v>
      </c>
      <c r="J422" s="14">
        <f t="shared" si="76"/>
        <v>4</v>
      </c>
      <c r="K422" s="14">
        <f t="shared" si="77"/>
        <v>3</v>
      </c>
      <c r="L422" s="14">
        <f t="shared" si="78"/>
        <v>2</v>
      </c>
      <c r="M422" s="14">
        <f t="shared" si="79"/>
        <v>1</v>
      </c>
      <c r="N422" s="14">
        <f t="shared" si="80"/>
        <v>1</v>
      </c>
      <c r="O422">
        <f t="shared" si="81"/>
        <v>2016</v>
      </c>
      <c r="P422">
        <f t="shared" si="82"/>
        <v>2</v>
      </c>
      <c r="Q422">
        <f t="shared" si="83"/>
        <v>13</v>
      </c>
      <c r="R422">
        <f t="shared" si="72"/>
        <v>3</v>
      </c>
    </row>
    <row r="423" spans="1:18" x14ac:dyDescent="0.2">
      <c r="A423" s="8">
        <v>42413</v>
      </c>
      <c r="B423" s="9">
        <v>509</v>
      </c>
      <c r="C423" s="10">
        <v>0.22430555555555601</v>
      </c>
      <c r="D423" s="9" t="s">
        <v>6</v>
      </c>
      <c r="E423" s="9">
        <v>10</v>
      </c>
      <c r="F423" s="9" t="s">
        <v>18</v>
      </c>
      <c r="G423" s="13">
        <f t="shared" si="73"/>
        <v>7</v>
      </c>
      <c r="H423">
        <f t="shared" si="74"/>
        <v>6</v>
      </c>
      <c r="I423" s="14">
        <f t="shared" si="75"/>
        <v>6</v>
      </c>
      <c r="J423" s="14">
        <f t="shared" si="76"/>
        <v>4</v>
      </c>
      <c r="K423" s="14">
        <f t="shared" si="77"/>
        <v>1</v>
      </c>
      <c r="L423" s="14">
        <f t="shared" si="78"/>
        <v>2</v>
      </c>
      <c r="M423" s="14">
        <f t="shared" si="79"/>
        <v>2</v>
      </c>
      <c r="N423" s="14">
        <f t="shared" si="80"/>
        <v>2</v>
      </c>
      <c r="O423">
        <f t="shared" si="81"/>
        <v>2016</v>
      </c>
      <c r="P423">
        <f t="shared" si="82"/>
        <v>2</v>
      </c>
      <c r="Q423">
        <f t="shared" si="83"/>
        <v>13</v>
      </c>
      <c r="R423">
        <f t="shared" si="72"/>
        <v>3</v>
      </c>
    </row>
    <row r="424" spans="1:18" x14ac:dyDescent="0.2">
      <c r="A424" s="8">
        <v>42413</v>
      </c>
      <c r="B424" s="9">
        <v>506</v>
      </c>
      <c r="C424" s="10">
        <v>0.225694444444444</v>
      </c>
      <c r="D424" s="9" t="s">
        <v>6</v>
      </c>
      <c r="E424" s="9">
        <v>10</v>
      </c>
      <c r="F424" s="9" t="s">
        <v>18</v>
      </c>
      <c r="G424" s="13">
        <f t="shared" si="73"/>
        <v>6</v>
      </c>
      <c r="H424">
        <f t="shared" si="74"/>
        <v>6</v>
      </c>
      <c r="I424" s="14">
        <f t="shared" si="75"/>
        <v>6</v>
      </c>
      <c r="J424" s="14">
        <f t="shared" si="76"/>
        <v>4</v>
      </c>
      <c r="K424" s="14">
        <f t="shared" si="77"/>
        <v>4</v>
      </c>
      <c r="L424" s="14">
        <f t="shared" si="78"/>
        <v>2</v>
      </c>
      <c r="M424" s="14">
        <f t="shared" si="79"/>
        <v>2</v>
      </c>
      <c r="N424" s="14">
        <f t="shared" si="80"/>
        <v>2</v>
      </c>
      <c r="O424">
        <f t="shared" si="81"/>
        <v>2016</v>
      </c>
      <c r="P424">
        <f t="shared" si="82"/>
        <v>2</v>
      </c>
      <c r="Q424">
        <f t="shared" si="83"/>
        <v>13</v>
      </c>
      <c r="R424">
        <f t="shared" si="72"/>
        <v>3</v>
      </c>
    </row>
    <row r="425" spans="1:18" x14ac:dyDescent="0.2">
      <c r="A425" s="8">
        <v>42413</v>
      </c>
      <c r="B425" s="9">
        <v>501</v>
      </c>
      <c r="C425" s="10">
        <v>0.23125000000000001</v>
      </c>
      <c r="D425" s="9" t="s">
        <v>6</v>
      </c>
      <c r="E425" s="9">
        <v>10</v>
      </c>
      <c r="F425" s="9" t="s">
        <v>18</v>
      </c>
      <c r="G425" s="13">
        <f t="shared" si="73"/>
        <v>1</v>
      </c>
      <c r="H425">
        <f t="shared" si="74"/>
        <v>6</v>
      </c>
      <c r="I425" s="14">
        <f t="shared" si="75"/>
        <v>6</v>
      </c>
      <c r="J425" s="14">
        <f t="shared" si="76"/>
        <v>4</v>
      </c>
      <c r="K425" s="14">
        <f t="shared" si="77"/>
        <v>3</v>
      </c>
      <c r="L425" s="14">
        <f t="shared" si="78"/>
        <v>2</v>
      </c>
      <c r="M425" s="14">
        <f t="shared" si="79"/>
        <v>1</v>
      </c>
      <c r="N425" s="14">
        <f t="shared" si="80"/>
        <v>1</v>
      </c>
      <c r="O425">
        <f t="shared" si="81"/>
        <v>2016</v>
      </c>
      <c r="P425">
        <f t="shared" si="82"/>
        <v>2</v>
      </c>
      <c r="Q425">
        <f t="shared" si="83"/>
        <v>13</v>
      </c>
      <c r="R425">
        <f t="shared" si="72"/>
        <v>3</v>
      </c>
    </row>
    <row r="426" spans="1:18" x14ac:dyDescent="0.2">
      <c r="A426" s="8">
        <v>42413</v>
      </c>
      <c r="B426" s="9">
        <v>506</v>
      </c>
      <c r="C426" s="10">
        <v>0.234722222222222</v>
      </c>
      <c r="D426" s="9" t="s">
        <v>6</v>
      </c>
      <c r="E426" s="9">
        <v>13</v>
      </c>
      <c r="F426" s="9" t="s">
        <v>19</v>
      </c>
      <c r="G426" s="13">
        <f t="shared" si="73"/>
        <v>6</v>
      </c>
      <c r="H426">
        <f t="shared" si="74"/>
        <v>6</v>
      </c>
      <c r="I426" s="14">
        <f t="shared" si="75"/>
        <v>6</v>
      </c>
      <c r="J426" s="14">
        <f t="shared" si="76"/>
        <v>2</v>
      </c>
      <c r="K426" s="14">
        <f t="shared" si="77"/>
        <v>4</v>
      </c>
      <c r="L426" s="14">
        <f t="shared" si="78"/>
        <v>2</v>
      </c>
      <c r="M426" s="14">
        <f t="shared" si="79"/>
        <v>2</v>
      </c>
      <c r="N426" s="14">
        <f t="shared" si="80"/>
        <v>2</v>
      </c>
      <c r="O426">
        <f t="shared" si="81"/>
        <v>2016</v>
      </c>
      <c r="P426">
        <f t="shared" si="82"/>
        <v>2</v>
      </c>
      <c r="Q426">
        <f t="shared" si="83"/>
        <v>13</v>
      </c>
      <c r="R426">
        <f t="shared" si="72"/>
        <v>4</v>
      </c>
    </row>
    <row r="427" spans="1:18" x14ac:dyDescent="0.2">
      <c r="A427" s="8">
        <v>42413</v>
      </c>
      <c r="B427" s="9">
        <v>509</v>
      </c>
      <c r="C427" s="10">
        <v>0.23819444444444399</v>
      </c>
      <c r="D427" s="9" t="s">
        <v>6</v>
      </c>
      <c r="E427" s="9">
        <v>10</v>
      </c>
      <c r="F427" s="9" t="s">
        <v>18</v>
      </c>
      <c r="G427" s="13">
        <f t="shared" si="73"/>
        <v>7</v>
      </c>
      <c r="H427">
        <f t="shared" si="74"/>
        <v>6</v>
      </c>
      <c r="I427" s="14">
        <f t="shared" si="75"/>
        <v>6</v>
      </c>
      <c r="J427" s="14">
        <f t="shared" si="76"/>
        <v>4</v>
      </c>
      <c r="K427" s="14">
        <f t="shared" si="77"/>
        <v>1</v>
      </c>
      <c r="L427" s="14">
        <f t="shared" si="78"/>
        <v>2</v>
      </c>
      <c r="M427" s="14">
        <f t="shared" si="79"/>
        <v>2</v>
      </c>
      <c r="N427" s="14">
        <f t="shared" si="80"/>
        <v>2</v>
      </c>
      <c r="O427">
        <f t="shared" si="81"/>
        <v>2016</v>
      </c>
      <c r="P427">
        <f t="shared" si="82"/>
        <v>2</v>
      </c>
      <c r="Q427">
        <f t="shared" si="83"/>
        <v>13</v>
      </c>
      <c r="R427">
        <f t="shared" si="72"/>
        <v>3</v>
      </c>
    </row>
    <row r="428" spans="1:18" x14ac:dyDescent="0.2">
      <c r="A428" s="8">
        <v>42413</v>
      </c>
      <c r="B428" s="9">
        <v>501</v>
      </c>
      <c r="C428" s="10">
        <v>0.24861111111111101</v>
      </c>
      <c r="D428" s="9" t="s">
        <v>6</v>
      </c>
      <c r="E428" s="9">
        <v>5</v>
      </c>
      <c r="F428" s="9" t="s">
        <v>18</v>
      </c>
      <c r="G428" s="13">
        <f t="shared" si="73"/>
        <v>1</v>
      </c>
      <c r="H428">
        <f t="shared" si="74"/>
        <v>6</v>
      </c>
      <c r="I428" s="14">
        <f t="shared" si="75"/>
        <v>6</v>
      </c>
      <c r="J428" s="14">
        <f t="shared" si="76"/>
        <v>4</v>
      </c>
      <c r="K428" s="14">
        <f t="shared" si="77"/>
        <v>3</v>
      </c>
      <c r="L428" s="14">
        <f t="shared" si="78"/>
        <v>2</v>
      </c>
      <c r="M428" s="14">
        <f t="shared" si="79"/>
        <v>1</v>
      </c>
      <c r="N428" s="14">
        <f t="shared" si="80"/>
        <v>1</v>
      </c>
      <c r="O428">
        <f t="shared" si="81"/>
        <v>2016</v>
      </c>
      <c r="P428">
        <f t="shared" si="82"/>
        <v>2</v>
      </c>
      <c r="Q428">
        <f t="shared" si="83"/>
        <v>13</v>
      </c>
      <c r="R428">
        <f t="shared" si="72"/>
        <v>2</v>
      </c>
    </row>
    <row r="429" spans="1:18" x14ac:dyDescent="0.2">
      <c r="A429" s="8">
        <v>42413</v>
      </c>
      <c r="B429" s="9">
        <v>511</v>
      </c>
      <c r="C429" s="10">
        <v>0.25555555555555598</v>
      </c>
      <c r="D429" s="9" t="s">
        <v>6</v>
      </c>
      <c r="E429" s="9">
        <v>5</v>
      </c>
      <c r="F429" s="9" t="s">
        <v>13</v>
      </c>
      <c r="G429" s="13">
        <f t="shared" si="73"/>
        <v>9</v>
      </c>
      <c r="H429">
        <f t="shared" si="74"/>
        <v>6</v>
      </c>
      <c r="I429" s="14">
        <f t="shared" si="75"/>
        <v>7</v>
      </c>
      <c r="J429" s="14">
        <f t="shared" si="76"/>
        <v>1</v>
      </c>
      <c r="K429" s="14">
        <f t="shared" si="77"/>
        <v>1</v>
      </c>
      <c r="L429" s="14">
        <f t="shared" si="78"/>
        <v>3</v>
      </c>
      <c r="M429" s="14">
        <f t="shared" si="79"/>
        <v>2</v>
      </c>
      <c r="N429" s="14">
        <f t="shared" si="80"/>
        <v>2</v>
      </c>
      <c r="O429">
        <f t="shared" si="81"/>
        <v>2016</v>
      </c>
      <c r="P429">
        <f t="shared" si="82"/>
        <v>2</v>
      </c>
      <c r="Q429">
        <f t="shared" si="83"/>
        <v>13</v>
      </c>
      <c r="R429">
        <f t="shared" si="72"/>
        <v>2</v>
      </c>
    </row>
    <row r="430" spans="1:18" x14ac:dyDescent="0.2">
      <c r="A430" s="8">
        <v>42413</v>
      </c>
      <c r="B430" s="9">
        <v>506</v>
      </c>
      <c r="C430" s="10">
        <v>0.25763888888888897</v>
      </c>
      <c r="D430" s="9" t="s">
        <v>6</v>
      </c>
      <c r="E430" s="9">
        <v>10</v>
      </c>
      <c r="F430" s="9" t="s">
        <v>19</v>
      </c>
      <c r="G430" s="13">
        <f t="shared" si="73"/>
        <v>6</v>
      </c>
      <c r="H430">
        <f t="shared" si="74"/>
        <v>6</v>
      </c>
      <c r="I430" s="14">
        <f t="shared" si="75"/>
        <v>7</v>
      </c>
      <c r="J430" s="14">
        <f t="shared" si="76"/>
        <v>2</v>
      </c>
      <c r="K430" s="14">
        <f t="shared" si="77"/>
        <v>4</v>
      </c>
      <c r="L430" s="14">
        <f t="shared" si="78"/>
        <v>2</v>
      </c>
      <c r="M430" s="14">
        <f t="shared" si="79"/>
        <v>2</v>
      </c>
      <c r="N430" s="14">
        <f t="shared" si="80"/>
        <v>2</v>
      </c>
      <c r="O430">
        <f t="shared" si="81"/>
        <v>2016</v>
      </c>
      <c r="P430">
        <f t="shared" si="82"/>
        <v>2</v>
      </c>
      <c r="Q430">
        <f t="shared" si="83"/>
        <v>13</v>
      </c>
      <c r="R430">
        <f t="shared" si="72"/>
        <v>3</v>
      </c>
    </row>
    <row r="431" spans="1:18" x14ac:dyDescent="0.2">
      <c r="A431" s="8">
        <v>42413</v>
      </c>
      <c r="B431" s="9">
        <v>501</v>
      </c>
      <c r="C431" s="10">
        <v>0.264583333333333</v>
      </c>
      <c r="D431" s="9" t="s">
        <v>6</v>
      </c>
      <c r="E431" s="9">
        <v>8</v>
      </c>
      <c r="F431" s="9" t="s">
        <v>19</v>
      </c>
      <c r="G431" s="13">
        <f t="shared" si="73"/>
        <v>1</v>
      </c>
      <c r="H431">
        <f t="shared" si="74"/>
        <v>6</v>
      </c>
      <c r="I431" s="14">
        <f t="shared" si="75"/>
        <v>7</v>
      </c>
      <c r="J431" s="14">
        <f t="shared" si="76"/>
        <v>2</v>
      </c>
      <c r="K431" s="14">
        <f t="shared" si="77"/>
        <v>3</v>
      </c>
      <c r="L431" s="14">
        <f t="shared" si="78"/>
        <v>2</v>
      </c>
      <c r="M431" s="14">
        <f t="shared" si="79"/>
        <v>1</v>
      </c>
      <c r="N431" s="14">
        <f t="shared" si="80"/>
        <v>1</v>
      </c>
      <c r="O431">
        <f t="shared" si="81"/>
        <v>2016</v>
      </c>
      <c r="P431">
        <f t="shared" si="82"/>
        <v>2</v>
      </c>
      <c r="Q431">
        <f t="shared" si="83"/>
        <v>13</v>
      </c>
      <c r="R431">
        <f t="shared" si="72"/>
        <v>3</v>
      </c>
    </row>
    <row r="432" spans="1:18" x14ac:dyDescent="0.2">
      <c r="A432" s="8">
        <v>42413</v>
      </c>
      <c r="B432" s="9">
        <v>504</v>
      </c>
      <c r="C432" s="10">
        <v>0.27777777777777801</v>
      </c>
      <c r="D432" s="9" t="s">
        <v>6</v>
      </c>
      <c r="E432" s="9">
        <v>9</v>
      </c>
      <c r="F432" s="9" t="s">
        <v>18</v>
      </c>
      <c r="G432" s="13">
        <f t="shared" si="73"/>
        <v>4</v>
      </c>
      <c r="H432">
        <f t="shared" si="74"/>
        <v>6</v>
      </c>
      <c r="I432" s="14">
        <f t="shared" si="75"/>
        <v>7</v>
      </c>
      <c r="J432" s="14">
        <f t="shared" si="76"/>
        <v>4</v>
      </c>
      <c r="K432" s="14">
        <f t="shared" si="77"/>
        <v>4</v>
      </c>
      <c r="L432" s="14">
        <f t="shared" si="78"/>
        <v>4</v>
      </c>
      <c r="M432" s="14">
        <f t="shared" si="79"/>
        <v>3</v>
      </c>
      <c r="N432" s="14">
        <f t="shared" si="80"/>
        <v>3</v>
      </c>
      <c r="O432">
        <f t="shared" si="81"/>
        <v>2016</v>
      </c>
      <c r="P432">
        <f t="shared" si="82"/>
        <v>2</v>
      </c>
      <c r="Q432">
        <f t="shared" si="83"/>
        <v>13</v>
      </c>
      <c r="R432">
        <f t="shared" si="72"/>
        <v>3</v>
      </c>
    </row>
    <row r="433" spans="1:18" x14ac:dyDescent="0.2">
      <c r="A433" s="8">
        <v>42413</v>
      </c>
      <c r="B433" s="9">
        <v>501</v>
      </c>
      <c r="C433" s="10">
        <v>0.27986111111111101</v>
      </c>
      <c r="D433" s="9" t="s">
        <v>6</v>
      </c>
      <c r="E433" s="9">
        <v>6</v>
      </c>
      <c r="F433" s="9" t="s">
        <v>18</v>
      </c>
      <c r="G433" s="13">
        <f t="shared" si="73"/>
        <v>1</v>
      </c>
      <c r="H433">
        <f t="shared" si="74"/>
        <v>6</v>
      </c>
      <c r="I433" s="14">
        <f t="shared" si="75"/>
        <v>7</v>
      </c>
      <c r="J433" s="14">
        <f t="shared" si="76"/>
        <v>4</v>
      </c>
      <c r="K433" s="14">
        <f t="shared" si="77"/>
        <v>3</v>
      </c>
      <c r="L433" s="14">
        <f t="shared" si="78"/>
        <v>2</v>
      </c>
      <c r="M433" s="14">
        <f t="shared" si="79"/>
        <v>1</v>
      </c>
      <c r="N433" s="14">
        <f t="shared" si="80"/>
        <v>1</v>
      </c>
      <c r="O433">
        <f t="shared" si="81"/>
        <v>2016</v>
      </c>
      <c r="P433">
        <f t="shared" si="82"/>
        <v>2</v>
      </c>
      <c r="Q433">
        <f t="shared" si="83"/>
        <v>13</v>
      </c>
      <c r="R433">
        <f t="shared" si="72"/>
        <v>3</v>
      </c>
    </row>
    <row r="434" spans="1:18" x14ac:dyDescent="0.2">
      <c r="A434" s="8">
        <v>42413</v>
      </c>
      <c r="B434" s="9">
        <v>501</v>
      </c>
      <c r="C434" s="10">
        <v>0.281944444444444</v>
      </c>
      <c r="D434" s="9" t="s">
        <v>6</v>
      </c>
      <c r="E434" s="9">
        <v>7</v>
      </c>
      <c r="F434" s="9" t="s">
        <v>18</v>
      </c>
      <c r="G434" s="13">
        <f t="shared" si="73"/>
        <v>1</v>
      </c>
      <c r="H434">
        <f t="shared" si="74"/>
        <v>6</v>
      </c>
      <c r="I434" s="14">
        <f t="shared" si="75"/>
        <v>7</v>
      </c>
      <c r="J434" s="14">
        <f t="shared" si="76"/>
        <v>4</v>
      </c>
      <c r="K434" s="14">
        <f t="shared" si="77"/>
        <v>3</v>
      </c>
      <c r="L434" s="14">
        <f t="shared" si="78"/>
        <v>2</v>
      </c>
      <c r="M434" s="14">
        <f t="shared" si="79"/>
        <v>1</v>
      </c>
      <c r="N434" s="14">
        <f t="shared" si="80"/>
        <v>1</v>
      </c>
      <c r="O434">
        <f t="shared" si="81"/>
        <v>2016</v>
      </c>
      <c r="P434">
        <f t="shared" si="82"/>
        <v>2</v>
      </c>
      <c r="Q434">
        <f t="shared" si="83"/>
        <v>13</v>
      </c>
      <c r="R434">
        <f t="shared" si="72"/>
        <v>3</v>
      </c>
    </row>
    <row r="435" spans="1:18" x14ac:dyDescent="0.2">
      <c r="A435" s="8">
        <v>42413</v>
      </c>
      <c r="B435" s="9">
        <v>504</v>
      </c>
      <c r="C435" s="10">
        <v>0.28541666666666698</v>
      </c>
      <c r="D435" s="9" t="s">
        <v>6</v>
      </c>
      <c r="E435" s="9">
        <v>9</v>
      </c>
      <c r="F435" s="9" t="s">
        <v>19</v>
      </c>
      <c r="G435" s="13">
        <f t="shared" si="73"/>
        <v>4</v>
      </c>
      <c r="H435">
        <f t="shared" si="74"/>
        <v>6</v>
      </c>
      <c r="I435" s="14">
        <f t="shared" si="75"/>
        <v>7</v>
      </c>
      <c r="J435" s="14">
        <f t="shared" si="76"/>
        <v>2</v>
      </c>
      <c r="K435" s="14">
        <f t="shared" si="77"/>
        <v>4</v>
      </c>
      <c r="L435" s="14">
        <f t="shared" si="78"/>
        <v>4</v>
      </c>
      <c r="M435" s="14">
        <f t="shared" si="79"/>
        <v>3</v>
      </c>
      <c r="N435" s="14">
        <f t="shared" si="80"/>
        <v>3</v>
      </c>
      <c r="O435">
        <f t="shared" si="81"/>
        <v>2016</v>
      </c>
      <c r="P435">
        <f t="shared" si="82"/>
        <v>2</v>
      </c>
      <c r="Q435">
        <f t="shared" si="83"/>
        <v>13</v>
      </c>
      <c r="R435">
        <f t="shared" si="72"/>
        <v>3</v>
      </c>
    </row>
    <row r="436" spans="1:18" x14ac:dyDescent="0.2">
      <c r="A436" s="8">
        <v>42413</v>
      </c>
      <c r="B436" s="9">
        <v>506</v>
      </c>
      <c r="C436" s="10">
        <v>0.29027777777777802</v>
      </c>
      <c r="D436" s="9" t="s">
        <v>6</v>
      </c>
      <c r="E436" s="9">
        <v>8</v>
      </c>
      <c r="F436" s="9" t="s">
        <v>19</v>
      </c>
      <c r="G436" s="13">
        <f t="shared" si="73"/>
        <v>6</v>
      </c>
      <c r="H436">
        <f t="shared" si="74"/>
        <v>6</v>
      </c>
      <c r="I436" s="14">
        <f t="shared" si="75"/>
        <v>7</v>
      </c>
      <c r="J436" s="14">
        <f t="shared" si="76"/>
        <v>2</v>
      </c>
      <c r="K436" s="14">
        <f t="shared" si="77"/>
        <v>4</v>
      </c>
      <c r="L436" s="14">
        <f t="shared" si="78"/>
        <v>2</v>
      </c>
      <c r="M436" s="14">
        <f t="shared" si="79"/>
        <v>2</v>
      </c>
      <c r="N436" s="14">
        <f t="shared" si="80"/>
        <v>2</v>
      </c>
      <c r="O436">
        <f t="shared" si="81"/>
        <v>2016</v>
      </c>
      <c r="P436">
        <f t="shared" si="82"/>
        <v>2</v>
      </c>
      <c r="Q436">
        <f t="shared" si="83"/>
        <v>13</v>
      </c>
      <c r="R436">
        <f t="shared" si="72"/>
        <v>3</v>
      </c>
    </row>
    <row r="437" spans="1:18" x14ac:dyDescent="0.2">
      <c r="A437" s="8">
        <v>42413</v>
      </c>
      <c r="B437" s="9">
        <v>505</v>
      </c>
      <c r="C437" s="10">
        <v>0.29861111111111099</v>
      </c>
      <c r="D437" s="9" t="s">
        <v>6</v>
      </c>
      <c r="E437" s="9">
        <v>5</v>
      </c>
      <c r="F437" s="9" t="s">
        <v>19</v>
      </c>
      <c r="G437" s="13">
        <f t="shared" si="73"/>
        <v>5</v>
      </c>
      <c r="H437">
        <f t="shared" si="74"/>
        <v>6</v>
      </c>
      <c r="I437" s="14">
        <f t="shared" si="75"/>
        <v>8</v>
      </c>
      <c r="J437" s="14">
        <f t="shared" si="76"/>
        <v>2</v>
      </c>
      <c r="K437" s="14">
        <f t="shared" si="77"/>
        <v>3</v>
      </c>
      <c r="L437" s="14">
        <f t="shared" si="78"/>
        <v>3</v>
      </c>
      <c r="M437" s="14">
        <f t="shared" si="79"/>
        <v>4</v>
      </c>
      <c r="N437" s="14">
        <f t="shared" si="80"/>
        <v>4</v>
      </c>
      <c r="O437">
        <f t="shared" si="81"/>
        <v>2016</v>
      </c>
      <c r="P437">
        <f t="shared" si="82"/>
        <v>2</v>
      </c>
      <c r="Q437">
        <f t="shared" si="83"/>
        <v>13</v>
      </c>
      <c r="R437">
        <f t="shared" si="72"/>
        <v>2</v>
      </c>
    </row>
    <row r="438" spans="1:18" x14ac:dyDescent="0.2">
      <c r="A438" s="8">
        <v>42413</v>
      </c>
      <c r="B438" s="9">
        <v>501</v>
      </c>
      <c r="C438" s="10">
        <v>0.30208333333333298</v>
      </c>
      <c r="D438" s="9" t="s">
        <v>6</v>
      </c>
      <c r="E438" s="9">
        <v>4</v>
      </c>
      <c r="F438" s="9" t="s">
        <v>19</v>
      </c>
      <c r="G438" s="13">
        <f t="shared" si="73"/>
        <v>1</v>
      </c>
      <c r="H438">
        <f t="shared" si="74"/>
        <v>6</v>
      </c>
      <c r="I438" s="14">
        <f t="shared" si="75"/>
        <v>8</v>
      </c>
      <c r="J438" s="14">
        <f t="shared" si="76"/>
        <v>2</v>
      </c>
      <c r="K438" s="14">
        <f t="shared" si="77"/>
        <v>3</v>
      </c>
      <c r="L438" s="14">
        <f t="shared" si="78"/>
        <v>2</v>
      </c>
      <c r="M438" s="14">
        <f t="shared" si="79"/>
        <v>1</v>
      </c>
      <c r="N438" s="14">
        <f t="shared" si="80"/>
        <v>1</v>
      </c>
      <c r="O438">
        <f t="shared" si="81"/>
        <v>2016</v>
      </c>
      <c r="P438">
        <f t="shared" si="82"/>
        <v>2</v>
      </c>
      <c r="Q438">
        <f t="shared" si="83"/>
        <v>13</v>
      </c>
      <c r="R438">
        <f t="shared" si="72"/>
        <v>2</v>
      </c>
    </row>
    <row r="439" spans="1:18" x14ac:dyDescent="0.2">
      <c r="A439" s="8">
        <v>42413</v>
      </c>
      <c r="B439" s="9">
        <v>506</v>
      </c>
      <c r="C439" s="10">
        <v>0.30902777777777801</v>
      </c>
      <c r="D439" s="9" t="s">
        <v>6</v>
      </c>
      <c r="E439" s="9">
        <v>8</v>
      </c>
      <c r="F439" s="9" t="s">
        <v>19</v>
      </c>
      <c r="G439" s="13">
        <f t="shared" si="73"/>
        <v>6</v>
      </c>
      <c r="H439">
        <f t="shared" si="74"/>
        <v>6</v>
      </c>
      <c r="I439" s="14">
        <f t="shared" si="75"/>
        <v>8</v>
      </c>
      <c r="J439" s="14">
        <f t="shared" si="76"/>
        <v>2</v>
      </c>
      <c r="K439" s="14">
        <f t="shared" si="77"/>
        <v>4</v>
      </c>
      <c r="L439" s="14">
        <f t="shared" si="78"/>
        <v>2</v>
      </c>
      <c r="M439" s="14">
        <f t="shared" si="79"/>
        <v>2</v>
      </c>
      <c r="N439" s="14">
        <f t="shared" si="80"/>
        <v>2</v>
      </c>
      <c r="O439">
        <f t="shared" si="81"/>
        <v>2016</v>
      </c>
      <c r="P439">
        <f t="shared" si="82"/>
        <v>2</v>
      </c>
      <c r="Q439">
        <f t="shared" si="83"/>
        <v>13</v>
      </c>
      <c r="R439">
        <f t="shared" si="72"/>
        <v>3</v>
      </c>
    </row>
    <row r="440" spans="1:18" x14ac:dyDescent="0.2">
      <c r="A440" s="8">
        <v>42413</v>
      </c>
      <c r="B440" s="9">
        <v>501</v>
      </c>
      <c r="C440" s="10">
        <v>0.32638888888888901</v>
      </c>
      <c r="D440" s="9" t="s">
        <v>6</v>
      </c>
      <c r="E440" s="9">
        <v>6</v>
      </c>
      <c r="F440" s="9" t="s">
        <v>18</v>
      </c>
      <c r="G440" s="13">
        <f t="shared" si="73"/>
        <v>1</v>
      </c>
      <c r="H440">
        <f t="shared" si="74"/>
        <v>6</v>
      </c>
      <c r="I440" s="14">
        <f t="shared" si="75"/>
        <v>8</v>
      </c>
      <c r="J440" s="14">
        <f t="shared" si="76"/>
        <v>4</v>
      </c>
      <c r="K440" s="14">
        <f t="shared" si="77"/>
        <v>3</v>
      </c>
      <c r="L440" s="14">
        <f t="shared" si="78"/>
        <v>2</v>
      </c>
      <c r="M440" s="14">
        <f t="shared" si="79"/>
        <v>1</v>
      </c>
      <c r="N440" s="14">
        <f t="shared" si="80"/>
        <v>1</v>
      </c>
      <c r="O440">
        <f t="shared" si="81"/>
        <v>2016</v>
      </c>
      <c r="P440">
        <f t="shared" si="82"/>
        <v>2</v>
      </c>
      <c r="Q440">
        <f t="shared" si="83"/>
        <v>13</v>
      </c>
      <c r="R440">
        <f t="shared" si="72"/>
        <v>3</v>
      </c>
    </row>
    <row r="441" spans="1:18" x14ac:dyDescent="0.2">
      <c r="A441" s="8">
        <v>42413</v>
      </c>
      <c r="B441" s="9">
        <v>512</v>
      </c>
      <c r="C441" s="10">
        <v>0.33402777777777798</v>
      </c>
      <c r="D441" s="9" t="s">
        <v>6</v>
      </c>
      <c r="E441" s="9">
        <v>9</v>
      </c>
      <c r="F441" s="9" t="s">
        <v>18</v>
      </c>
      <c r="G441" s="13">
        <f t="shared" si="73"/>
        <v>10</v>
      </c>
      <c r="H441">
        <f t="shared" si="74"/>
        <v>6</v>
      </c>
      <c r="I441" s="14">
        <f t="shared" si="75"/>
        <v>9</v>
      </c>
      <c r="J441" s="14">
        <f t="shared" si="76"/>
        <v>4</v>
      </c>
      <c r="K441" s="14">
        <f t="shared" si="77"/>
        <v>3</v>
      </c>
      <c r="L441" s="14">
        <f t="shared" si="78"/>
        <v>1</v>
      </c>
      <c r="M441" s="14">
        <f t="shared" si="79"/>
        <v>3</v>
      </c>
      <c r="N441" s="14">
        <f t="shared" si="80"/>
        <v>3</v>
      </c>
      <c r="O441">
        <f t="shared" si="81"/>
        <v>2016</v>
      </c>
      <c r="P441">
        <f t="shared" si="82"/>
        <v>2</v>
      </c>
      <c r="Q441">
        <f t="shared" si="83"/>
        <v>13</v>
      </c>
      <c r="R441">
        <f t="shared" si="72"/>
        <v>3</v>
      </c>
    </row>
    <row r="442" spans="1:18" x14ac:dyDescent="0.2">
      <c r="A442" s="8">
        <v>42413</v>
      </c>
      <c r="B442" s="9">
        <v>511</v>
      </c>
      <c r="C442" s="10">
        <v>0.33402777777777798</v>
      </c>
      <c r="D442" s="9" t="s">
        <v>6</v>
      </c>
      <c r="E442" s="9">
        <v>5</v>
      </c>
      <c r="F442" s="9" t="s">
        <v>13</v>
      </c>
      <c r="G442" s="13">
        <f t="shared" si="73"/>
        <v>9</v>
      </c>
      <c r="H442">
        <f t="shared" si="74"/>
        <v>6</v>
      </c>
      <c r="I442" s="14">
        <f t="shared" si="75"/>
        <v>9</v>
      </c>
      <c r="J442" s="14">
        <f t="shared" si="76"/>
        <v>1</v>
      </c>
      <c r="K442" s="14">
        <f t="shared" si="77"/>
        <v>1</v>
      </c>
      <c r="L442" s="14">
        <f t="shared" si="78"/>
        <v>3</v>
      </c>
      <c r="M442" s="14">
        <f t="shared" si="79"/>
        <v>2</v>
      </c>
      <c r="N442" s="14">
        <f t="shared" si="80"/>
        <v>2</v>
      </c>
      <c r="O442">
        <f t="shared" si="81"/>
        <v>2016</v>
      </c>
      <c r="P442">
        <f t="shared" si="82"/>
        <v>2</v>
      </c>
      <c r="Q442">
        <f t="shared" si="83"/>
        <v>13</v>
      </c>
      <c r="R442">
        <f t="shared" si="72"/>
        <v>2</v>
      </c>
    </row>
    <row r="443" spans="1:18" x14ac:dyDescent="0.2">
      <c r="A443" s="8">
        <v>42413</v>
      </c>
      <c r="B443" s="9">
        <v>506</v>
      </c>
      <c r="C443" s="10">
        <v>0.33541666666666697</v>
      </c>
      <c r="D443" s="9" t="s">
        <v>6</v>
      </c>
      <c r="E443" s="9">
        <v>7</v>
      </c>
      <c r="F443" s="9" t="s">
        <v>19</v>
      </c>
      <c r="G443" s="13">
        <f t="shared" si="73"/>
        <v>6</v>
      </c>
      <c r="H443">
        <f t="shared" si="74"/>
        <v>6</v>
      </c>
      <c r="I443" s="14">
        <f t="shared" si="75"/>
        <v>9</v>
      </c>
      <c r="J443" s="14">
        <f t="shared" si="76"/>
        <v>2</v>
      </c>
      <c r="K443" s="14">
        <f t="shared" si="77"/>
        <v>4</v>
      </c>
      <c r="L443" s="14">
        <f t="shared" si="78"/>
        <v>2</v>
      </c>
      <c r="M443" s="14">
        <f t="shared" si="79"/>
        <v>2</v>
      </c>
      <c r="N443" s="14">
        <f t="shared" si="80"/>
        <v>2</v>
      </c>
      <c r="O443">
        <f t="shared" si="81"/>
        <v>2016</v>
      </c>
      <c r="P443">
        <f t="shared" si="82"/>
        <v>2</v>
      </c>
      <c r="Q443">
        <f t="shared" si="83"/>
        <v>13</v>
      </c>
      <c r="R443">
        <f t="shared" si="72"/>
        <v>3</v>
      </c>
    </row>
    <row r="444" spans="1:18" x14ac:dyDescent="0.2">
      <c r="A444" s="8">
        <v>42413</v>
      </c>
      <c r="B444" s="9">
        <v>506</v>
      </c>
      <c r="C444" s="10">
        <v>0.33888888888888902</v>
      </c>
      <c r="D444" s="9" t="s">
        <v>6</v>
      </c>
      <c r="E444" s="9">
        <v>7</v>
      </c>
      <c r="F444" s="9" t="s">
        <v>19</v>
      </c>
      <c r="G444" s="13">
        <f t="shared" si="73"/>
        <v>6</v>
      </c>
      <c r="H444">
        <f t="shared" si="74"/>
        <v>6</v>
      </c>
      <c r="I444" s="14">
        <f t="shared" si="75"/>
        <v>9</v>
      </c>
      <c r="J444" s="14">
        <f t="shared" si="76"/>
        <v>2</v>
      </c>
      <c r="K444" s="14">
        <f t="shared" si="77"/>
        <v>4</v>
      </c>
      <c r="L444" s="14">
        <f t="shared" si="78"/>
        <v>2</v>
      </c>
      <c r="M444" s="14">
        <f t="shared" si="79"/>
        <v>2</v>
      </c>
      <c r="N444" s="14">
        <f t="shared" si="80"/>
        <v>2</v>
      </c>
      <c r="O444">
        <f t="shared" si="81"/>
        <v>2016</v>
      </c>
      <c r="P444">
        <f t="shared" si="82"/>
        <v>2</v>
      </c>
      <c r="Q444">
        <f t="shared" si="83"/>
        <v>13</v>
      </c>
      <c r="R444">
        <f t="shared" si="72"/>
        <v>3</v>
      </c>
    </row>
    <row r="445" spans="1:18" x14ac:dyDescent="0.2">
      <c r="A445" s="8">
        <v>42413</v>
      </c>
      <c r="B445" s="9">
        <v>501</v>
      </c>
      <c r="C445" s="10">
        <v>0.34097222222222201</v>
      </c>
      <c r="D445" s="9" t="s">
        <v>6</v>
      </c>
      <c r="E445" s="9">
        <v>6</v>
      </c>
      <c r="F445" s="9" t="s">
        <v>18</v>
      </c>
      <c r="G445" s="13">
        <f t="shared" si="73"/>
        <v>1</v>
      </c>
      <c r="H445">
        <f t="shared" si="74"/>
        <v>6</v>
      </c>
      <c r="I445" s="14">
        <f t="shared" si="75"/>
        <v>9</v>
      </c>
      <c r="J445" s="14">
        <f t="shared" si="76"/>
        <v>4</v>
      </c>
      <c r="K445" s="14">
        <f t="shared" si="77"/>
        <v>3</v>
      </c>
      <c r="L445" s="14">
        <f t="shared" si="78"/>
        <v>2</v>
      </c>
      <c r="M445" s="14">
        <f t="shared" si="79"/>
        <v>1</v>
      </c>
      <c r="N445" s="14">
        <f t="shared" si="80"/>
        <v>1</v>
      </c>
      <c r="O445">
        <f t="shared" si="81"/>
        <v>2016</v>
      </c>
      <c r="P445">
        <f t="shared" si="82"/>
        <v>2</v>
      </c>
      <c r="Q445">
        <f t="shared" si="83"/>
        <v>13</v>
      </c>
      <c r="R445">
        <f t="shared" si="72"/>
        <v>3</v>
      </c>
    </row>
    <row r="446" spans="1:18" x14ac:dyDescent="0.2">
      <c r="A446" s="8">
        <v>42413</v>
      </c>
      <c r="B446" s="9">
        <v>506</v>
      </c>
      <c r="C446" s="10">
        <v>0.34166666666666701</v>
      </c>
      <c r="D446" s="9" t="s">
        <v>6</v>
      </c>
      <c r="E446" s="9">
        <v>8</v>
      </c>
      <c r="F446" s="9" t="s">
        <v>18</v>
      </c>
      <c r="G446" s="13">
        <f t="shared" si="73"/>
        <v>6</v>
      </c>
      <c r="H446">
        <f t="shared" si="74"/>
        <v>6</v>
      </c>
      <c r="I446" s="14">
        <f t="shared" si="75"/>
        <v>9</v>
      </c>
      <c r="J446" s="14">
        <f t="shared" si="76"/>
        <v>4</v>
      </c>
      <c r="K446" s="14">
        <f t="shared" si="77"/>
        <v>4</v>
      </c>
      <c r="L446" s="14">
        <f t="shared" si="78"/>
        <v>2</v>
      </c>
      <c r="M446" s="14">
        <f t="shared" si="79"/>
        <v>2</v>
      </c>
      <c r="N446" s="14">
        <f t="shared" si="80"/>
        <v>2</v>
      </c>
      <c r="O446">
        <f t="shared" si="81"/>
        <v>2016</v>
      </c>
      <c r="P446">
        <f t="shared" si="82"/>
        <v>2</v>
      </c>
      <c r="Q446">
        <f t="shared" si="83"/>
        <v>13</v>
      </c>
      <c r="R446">
        <f t="shared" si="72"/>
        <v>3</v>
      </c>
    </row>
    <row r="447" spans="1:18" x14ac:dyDescent="0.2">
      <c r="A447" s="8">
        <v>42413</v>
      </c>
      <c r="B447" s="9">
        <v>506</v>
      </c>
      <c r="C447" s="10">
        <v>0.34375</v>
      </c>
      <c r="D447" s="9" t="s">
        <v>6</v>
      </c>
      <c r="E447" s="9">
        <v>8</v>
      </c>
      <c r="F447" s="9" t="s">
        <v>18</v>
      </c>
      <c r="G447" s="13">
        <f t="shared" si="73"/>
        <v>6</v>
      </c>
      <c r="H447">
        <f t="shared" si="74"/>
        <v>6</v>
      </c>
      <c r="I447" s="14">
        <f t="shared" si="75"/>
        <v>9</v>
      </c>
      <c r="J447" s="14">
        <f t="shared" si="76"/>
        <v>4</v>
      </c>
      <c r="K447" s="14">
        <f t="shared" si="77"/>
        <v>4</v>
      </c>
      <c r="L447" s="14">
        <f t="shared" si="78"/>
        <v>2</v>
      </c>
      <c r="M447" s="14">
        <f t="shared" si="79"/>
        <v>2</v>
      </c>
      <c r="N447" s="14">
        <f t="shared" si="80"/>
        <v>2</v>
      </c>
      <c r="O447">
        <f t="shared" si="81"/>
        <v>2016</v>
      </c>
      <c r="P447">
        <f t="shared" si="82"/>
        <v>2</v>
      </c>
      <c r="Q447">
        <f t="shared" si="83"/>
        <v>13</v>
      </c>
      <c r="R447">
        <f t="shared" si="72"/>
        <v>3</v>
      </c>
    </row>
    <row r="448" spans="1:18" x14ac:dyDescent="0.2">
      <c r="A448" s="8">
        <v>42413</v>
      </c>
      <c r="B448" s="9">
        <v>504</v>
      </c>
      <c r="C448" s="10">
        <v>0.34583333333333299</v>
      </c>
      <c r="D448" s="9" t="s">
        <v>6</v>
      </c>
      <c r="E448" s="9">
        <v>9</v>
      </c>
      <c r="F448" s="9" t="s">
        <v>19</v>
      </c>
      <c r="G448" s="13">
        <f t="shared" si="73"/>
        <v>4</v>
      </c>
      <c r="H448">
        <f t="shared" si="74"/>
        <v>6</v>
      </c>
      <c r="I448" s="14">
        <f t="shared" si="75"/>
        <v>9</v>
      </c>
      <c r="J448" s="14">
        <f t="shared" si="76"/>
        <v>2</v>
      </c>
      <c r="K448" s="14">
        <f t="shared" si="77"/>
        <v>4</v>
      </c>
      <c r="L448" s="14">
        <f t="shared" si="78"/>
        <v>4</v>
      </c>
      <c r="M448" s="14">
        <f t="shared" si="79"/>
        <v>3</v>
      </c>
      <c r="N448" s="14">
        <f t="shared" si="80"/>
        <v>3</v>
      </c>
      <c r="O448">
        <f t="shared" si="81"/>
        <v>2016</v>
      </c>
      <c r="P448">
        <f t="shared" si="82"/>
        <v>2</v>
      </c>
      <c r="Q448">
        <f t="shared" si="83"/>
        <v>13</v>
      </c>
      <c r="R448">
        <f t="shared" si="72"/>
        <v>3</v>
      </c>
    </row>
    <row r="449" spans="1:18" x14ac:dyDescent="0.2">
      <c r="A449" s="8">
        <v>42413</v>
      </c>
      <c r="B449" s="9">
        <v>506</v>
      </c>
      <c r="C449" s="10">
        <v>0.35138888888888897</v>
      </c>
      <c r="D449" s="9" t="s">
        <v>6</v>
      </c>
      <c r="E449" s="9">
        <v>6</v>
      </c>
      <c r="F449" s="9" t="s">
        <v>19</v>
      </c>
      <c r="G449" s="13">
        <f t="shared" si="73"/>
        <v>6</v>
      </c>
      <c r="H449">
        <f t="shared" si="74"/>
        <v>6</v>
      </c>
      <c r="I449" s="14">
        <f t="shared" si="75"/>
        <v>9</v>
      </c>
      <c r="J449" s="14">
        <f t="shared" si="76"/>
        <v>2</v>
      </c>
      <c r="K449" s="14">
        <f t="shared" si="77"/>
        <v>4</v>
      </c>
      <c r="L449" s="14">
        <f t="shared" si="78"/>
        <v>2</v>
      </c>
      <c r="M449" s="14">
        <f t="shared" si="79"/>
        <v>2</v>
      </c>
      <c r="N449" s="14">
        <f t="shared" si="80"/>
        <v>2</v>
      </c>
      <c r="O449">
        <f t="shared" si="81"/>
        <v>2016</v>
      </c>
      <c r="P449">
        <f t="shared" si="82"/>
        <v>2</v>
      </c>
      <c r="Q449">
        <f t="shared" si="83"/>
        <v>13</v>
      </c>
      <c r="R449">
        <f t="shared" si="72"/>
        <v>3</v>
      </c>
    </row>
    <row r="450" spans="1:18" x14ac:dyDescent="0.2">
      <c r="A450" s="8">
        <v>42413</v>
      </c>
      <c r="B450" s="9">
        <v>504</v>
      </c>
      <c r="C450" s="10">
        <v>0.35486111111111102</v>
      </c>
      <c r="D450" s="9" t="s">
        <v>6</v>
      </c>
      <c r="E450" s="9">
        <v>9</v>
      </c>
      <c r="F450" s="9" t="s">
        <v>13</v>
      </c>
      <c r="G450" s="13">
        <f t="shared" si="73"/>
        <v>4</v>
      </c>
      <c r="H450">
        <f t="shared" si="74"/>
        <v>6</v>
      </c>
      <c r="I450" s="14">
        <f t="shared" si="75"/>
        <v>9</v>
      </c>
      <c r="J450" s="14">
        <f t="shared" si="76"/>
        <v>1</v>
      </c>
      <c r="K450" s="14">
        <f t="shared" si="77"/>
        <v>4</v>
      </c>
      <c r="L450" s="14">
        <f t="shared" si="78"/>
        <v>4</v>
      </c>
      <c r="M450" s="14">
        <f t="shared" si="79"/>
        <v>3</v>
      </c>
      <c r="N450" s="14">
        <f t="shared" si="80"/>
        <v>3</v>
      </c>
      <c r="O450">
        <f t="shared" si="81"/>
        <v>2016</v>
      </c>
      <c r="P450">
        <f t="shared" si="82"/>
        <v>2</v>
      </c>
      <c r="Q450">
        <f t="shared" si="83"/>
        <v>13</v>
      </c>
      <c r="R450">
        <f t="shared" ref="R450:R513" si="84">IF(E450=0,1,(IF(E450&lt;=5,2,(IF(E450&lt;=10,3,(IF(E450&gt;=11,4)))))))</f>
        <v>3</v>
      </c>
    </row>
    <row r="451" spans="1:18" x14ac:dyDescent="0.2">
      <c r="A451" s="8">
        <v>42413</v>
      </c>
      <c r="B451" s="9">
        <v>505</v>
      </c>
      <c r="C451" s="10">
        <v>0.35486111111111102</v>
      </c>
      <c r="D451" s="9" t="s">
        <v>6</v>
      </c>
      <c r="E451" s="9">
        <v>71</v>
      </c>
      <c r="F451" s="9" t="s">
        <v>13</v>
      </c>
      <c r="G451" s="13">
        <f t="shared" ref="G451:G514" si="85">IF(B451=501,1,(IF(B451=502,2,(IF(B451=503,3,(IF(B451=504,4,(IF(B451=505,5,(IF(B451=506,6,(IF(B451=509,7,(IF(B451=510,8,(IF(B451=511,9,(IF(B451=512,10,(IF(B451=514,11)))))))))))))))))))))</f>
        <v>5</v>
      </c>
      <c r="H451">
        <f t="shared" ref="H451:H514" si="86">IF(D451="Friday",5,(IF(D451="Saturday",6,(IF(D451="Sunday",7,(IF(D451="Monday",1,(IF(D451="Tuesday",2,(IF(D451="Wednesday",3,(IF(D451="Thursday",4,0)))))))))))))</f>
        <v>6</v>
      </c>
      <c r="I451" s="14">
        <f t="shared" ref="I451:I514" si="87">(ROUNDDOWN(C451*24,0)+1)</f>
        <v>9</v>
      </c>
      <c r="J451" s="14">
        <f t="shared" ref="J451:J514" si="88">IF(F451="N",1,(IF(F451="E",2,(IF(F451="S",3,(IF(F451="W",4)))))))</f>
        <v>1</v>
      </c>
      <c r="K451" s="14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4">
        <f t="shared" ref="L451:L514" si="90">IF(B451=501,2,(IF(B451=502,1,(IF(B451=503,2,(IF(B451=504,4,(IF(B451=505,3,(IF(B451=506,2,(IF(B451=509,2,(IF(B451=510,3,(IF(B451=511,3,(IF(B451=512,1,(IF(B451=514,1)))))))))))))))))))))</f>
        <v>3</v>
      </c>
      <c r="M451" s="14">
        <f t="shared" ref="M451:M514" si="91">IF(B451=501,1,(IF(B451=502,3,(IF(B451=503,1,(IF(B451=504,3,(IF(B451=505,4,(IF(B451=506,2,(IF(B451=509,2,(IF(B451=510,3,(IF(B451=511,2,(IF(B451=512,3,(IF(B451=514,3)))))))))))))))))))))</f>
        <v>4</v>
      </c>
      <c r="N451" s="14">
        <f t="shared" ref="N451:N514" si="92">IF(B451=501,1,(IF(B451=502,3,(IF(B451=503,1,(IF(B451=504,3,(IF(B451=505,4,(IF(B451=506,2,(IF(B451=509,2,(IF(B451=510,3,(IF(B451=511,2,(IF(B451=512,3,(IF(B451=514,1)))))))))))))))))))))</f>
        <v>4</v>
      </c>
      <c r="O451">
        <f t="shared" ref="O451:O514" si="93">YEAR(A451)</f>
        <v>2016</v>
      </c>
      <c r="P451">
        <f t="shared" ref="P451:P514" si="94">MONTH(A451)</f>
        <v>2</v>
      </c>
      <c r="Q451">
        <f t="shared" ref="Q451:Q514" si="95">DAY(A451)</f>
        <v>13</v>
      </c>
      <c r="R451">
        <f t="shared" si="84"/>
        <v>4</v>
      </c>
    </row>
    <row r="452" spans="1:18" x14ac:dyDescent="0.2">
      <c r="A452" s="8">
        <v>42413</v>
      </c>
      <c r="B452" s="9">
        <v>504</v>
      </c>
      <c r="C452" s="10">
        <v>0.35486111111111102</v>
      </c>
      <c r="D452" s="9" t="s">
        <v>6</v>
      </c>
      <c r="E452" s="9">
        <v>79</v>
      </c>
      <c r="F452" s="9" t="s">
        <v>13</v>
      </c>
      <c r="G452" s="13">
        <f t="shared" si="85"/>
        <v>4</v>
      </c>
      <c r="H452">
        <f t="shared" si="86"/>
        <v>6</v>
      </c>
      <c r="I452" s="14">
        <f t="shared" si="87"/>
        <v>9</v>
      </c>
      <c r="J452" s="14">
        <f t="shared" si="88"/>
        <v>1</v>
      </c>
      <c r="K452" s="14">
        <f t="shared" si="89"/>
        <v>4</v>
      </c>
      <c r="L452" s="14">
        <f t="shared" si="90"/>
        <v>4</v>
      </c>
      <c r="M452" s="14">
        <f t="shared" si="91"/>
        <v>3</v>
      </c>
      <c r="N452" s="14">
        <f t="shared" si="92"/>
        <v>3</v>
      </c>
      <c r="O452">
        <f t="shared" si="93"/>
        <v>2016</v>
      </c>
      <c r="P452">
        <f t="shared" si="94"/>
        <v>2</v>
      </c>
      <c r="Q452">
        <f t="shared" si="95"/>
        <v>13</v>
      </c>
      <c r="R452">
        <f t="shared" si="84"/>
        <v>4</v>
      </c>
    </row>
    <row r="453" spans="1:18" x14ac:dyDescent="0.2">
      <c r="A453" s="8">
        <v>42413</v>
      </c>
      <c r="B453" s="9">
        <v>504</v>
      </c>
      <c r="C453" s="10">
        <v>0.35486111111111102</v>
      </c>
      <c r="D453" s="9" t="s">
        <v>6</v>
      </c>
      <c r="E453" s="9">
        <v>9</v>
      </c>
      <c r="F453" s="9" t="s">
        <v>20</v>
      </c>
      <c r="G453" s="13">
        <f t="shared" si="85"/>
        <v>4</v>
      </c>
      <c r="H453">
        <f t="shared" si="86"/>
        <v>6</v>
      </c>
      <c r="I453" s="14">
        <f t="shared" si="87"/>
        <v>9</v>
      </c>
      <c r="J453" s="14">
        <f t="shared" si="88"/>
        <v>3</v>
      </c>
      <c r="K453" s="14">
        <f t="shared" si="89"/>
        <v>4</v>
      </c>
      <c r="L453" s="14">
        <f t="shared" si="90"/>
        <v>4</v>
      </c>
      <c r="M453" s="14">
        <f t="shared" si="91"/>
        <v>3</v>
      </c>
      <c r="N453" s="14">
        <f t="shared" si="92"/>
        <v>3</v>
      </c>
      <c r="O453">
        <f t="shared" si="93"/>
        <v>2016</v>
      </c>
      <c r="P453">
        <f t="shared" si="94"/>
        <v>2</v>
      </c>
      <c r="Q453">
        <f t="shared" si="95"/>
        <v>13</v>
      </c>
      <c r="R453">
        <f t="shared" si="84"/>
        <v>3</v>
      </c>
    </row>
    <row r="454" spans="1:18" x14ac:dyDescent="0.2">
      <c r="A454" s="8">
        <v>42413</v>
      </c>
      <c r="B454" s="9">
        <v>506</v>
      </c>
      <c r="C454" s="10">
        <v>0.36180555555555599</v>
      </c>
      <c r="D454" s="9" t="s">
        <v>6</v>
      </c>
      <c r="E454" s="9">
        <v>46</v>
      </c>
      <c r="F454" s="9" t="s">
        <v>18</v>
      </c>
      <c r="G454" s="13">
        <f t="shared" si="85"/>
        <v>6</v>
      </c>
      <c r="H454">
        <f t="shared" si="86"/>
        <v>6</v>
      </c>
      <c r="I454" s="14">
        <f t="shared" si="87"/>
        <v>9</v>
      </c>
      <c r="J454" s="14">
        <f t="shared" si="88"/>
        <v>4</v>
      </c>
      <c r="K454" s="14">
        <f t="shared" si="89"/>
        <v>4</v>
      </c>
      <c r="L454" s="14">
        <f t="shared" si="90"/>
        <v>2</v>
      </c>
      <c r="M454" s="14">
        <f t="shared" si="91"/>
        <v>2</v>
      </c>
      <c r="N454" s="14">
        <f t="shared" si="92"/>
        <v>2</v>
      </c>
      <c r="O454">
        <f t="shared" si="93"/>
        <v>2016</v>
      </c>
      <c r="P454">
        <f t="shared" si="94"/>
        <v>2</v>
      </c>
      <c r="Q454">
        <f t="shared" si="95"/>
        <v>13</v>
      </c>
      <c r="R454">
        <f t="shared" si="84"/>
        <v>4</v>
      </c>
    </row>
    <row r="455" spans="1:18" x14ac:dyDescent="0.2">
      <c r="A455" s="8">
        <v>42413</v>
      </c>
      <c r="B455" s="9">
        <v>501</v>
      </c>
      <c r="C455" s="10">
        <v>0.36944444444444402</v>
      </c>
      <c r="D455" s="9" t="s">
        <v>6</v>
      </c>
      <c r="E455" s="9">
        <v>10</v>
      </c>
      <c r="F455" s="9" t="s">
        <v>18</v>
      </c>
      <c r="G455" s="13">
        <f t="shared" si="85"/>
        <v>1</v>
      </c>
      <c r="H455">
        <f t="shared" si="86"/>
        <v>6</v>
      </c>
      <c r="I455" s="14">
        <f t="shared" si="87"/>
        <v>9</v>
      </c>
      <c r="J455" s="14">
        <f t="shared" si="88"/>
        <v>4</v>
      </c>
      <c r="K455" s="14">
        <f t="shared" si="89"/>
        <v>3</v>
      </c>
      <c r="L455" s="14">
        <f t="shared" si="90"/>
        <v>2</v>
      </c>
      <c r="M455" s="14">
        <f t="shared" si="91"/>
        <v>1</v>
      </c>
      <c r="N455" s="14">
        <f t="shared" si="92"/>
        <v>1</v>
      </c>
      <c r="O455">
        <f t="shared" si="93"/>
        <v>2016</v>
      </c>
      <c r="P455">
        <f t="shared" si="94"/>
        <v>2</v>
      </c>
      <c r="Q455">
        <f t="shared" si="95"/>
        <v>13</v>
      </c>
      <c r="R455">
        <f t="shared" si="84"/>
        <v>3</v>
      </c>
    </row>
    <row r="456" spans="1:18" x14ac:dyDescent="0.2">
      <c r="A456" s="8">
        <v>42413</v>
      </c>
      <c r="B456" s="9">
        <v>505</v>
      </c>
      <c r="C456" s="10">
        <v>0.37291666666666701</v>
      </c>
      <c r="D456" s="9" t="s">
        <v>6</v>
      </c>
      <c r="E456" s="9">
        <v>5</v>
      </c>
      <c r="F456" s="9" t="s">
        <v>18</v>
      </c>
      <c r="G456" s="13">
        <f t="shared" si="85"/>
        <v>5</v>
      </c>
      <c r="H456">
        <f t="shared" si="86"/>
        <v>6</v>
      </c>
      <c r="I456" s="14">
        <f t="shared" si="87"/>
        <v>9</v>
      </c>
      <c r="J456" s="14">
        <f t="shared" si="88"/>
        <v>4</v>
      </c>
      <c r="K456" s="14">
        <f t="shared" si="89"/>
        <v>3</v>
      </c>
      <c r="L456" s="14">
        <f t="shared" si="90"/>
        <v>3</v>
      </c>
      <c r="M456" s="14">
        <f t="shared" si="91"/>
        <v>4</v>
      </c>
      <c r="N456" s="14">
        <f t="shared" si="92"/>
        <v>4</v>
      </c>
      <c r="O456">
        <f t="shared" si="93"/>
        <v>2016</v>
      </c>
      <c r="P456">
        <f t="shared" si="94"/>
        <v>2</v>
      </c>
      <c r="Q456">
        <f t="shared" si="95"/>
        <v>13</v>
      </c>
      <c r="R456">
        <f t="shared" si="84"/>
        <v>2</v>
      </c>
    </row>
    <row r="457" spans="1:18" x14ac:dyDescent="0.2">
      <c r="A457" s="8">
        <v>42413</v>
      </c>
      <c r="B457" s="9">
        <v>505</v>
      </c>
      <c r="C457" s="10">
        <v>0.38611111111111102</v>
      </c>
      <c r="D457" s="9" t="s">
        <v>6</v>
      </c>
      <c r="E457" s="9">
        <v>5</v>
      </c>
      <c r="F457" s="9" t="s">
        <v>18</v>
      </c>
      <c r="G457" s="13">
        <f t="shared" si="85"/>
        <v>5</v>
      </c>
      <c r="H457">
        <f t="shared" si="86"/>
        <v>6</v>
      </c>
      <c r="I457" s="14">
        <f t="shared" si="87"/>
        <v>10</v>
      </c>
      <c r="J457" s="14">
        <f t="shared" si="88"/>
        <v>4</v>
      </c>
      <c r="K457" s="14">
        <f t="shared" si="89"/>
        <v>3</v>
      </c>
      <c r="L457" s="14">
        <f t="shared" si="90"/>
        <v>3</v>
      </c>
      <c r="M457" s="14">
        <f t="shared" si="91"/>
        <v>4</v>
      </c>
      <c r="N457" s="14">
        <f t="shared" si="92"/>
        <v>4</v>
      </c>
      <c r="O457">
        <f t="shared" si="93"/>
        <v>2016</v>
      </c>
      <c r="P457">
        <f t="shared" si="94"/>
        <v>2</v>
      </c>
      <c r="Q457">
        <f t="shared" si="95"/>
        <v>13</v>
      </c>
      <c r="R457">
        <f t="shared" si="84"/>
        <v>2</v>
      </c>
    </row>
    <row r="458" spans="1:18" x14ac:dyDescent="0.2">
      <c r="A458" s="8">
        <v>42413</v>
      </c>
      <c r="B458" s="9">
        <v>501</v>
      </c>
      <c r="C458" s="10">
        <v>0.390972222222222</v>
      </c>
      <c r="D458" s="9" t="s">
        <v>6</v>
      </c>
      <c r="E458" s="9">
        <v>10</v>
      </c>
      <c r="F458" s="9" t="s">
        <v>19</v>
      </c>
      <c r="G458" s="13">
        <f t="shared" si="85"/>
        <v>1</v>
      </c>
      <c r="H458">
        <f t="shared" si="86"/>
        <v>6</v>
      </c>
      <c r="I458" s="14">
        <f t="shared" si="87"/>
        <v>10</v>
      </c>
      <c r="J458" s="14">
        <f t="shared" si="88"/>
        <v>2</v>
      </c>
      <c r="K458" s="14">
        <f t="shared" si="89"/>
        <v>3</v>
      </c>
      <c r="L458" s="14">
        <f t="shared" si="90"/>
        <v>2</v>
      </c>
      <c r="M458" s="14">
        <f t="shared" si="91"/>
        <v>1</v>
      </c>
      <c r="N458" s="14">
        <f t="shared" si="92"/>
        <v>1</v>
      </c>
      <c r="O458">
        <f t="shared" si="93"/>
        <v>2016</v>
      </c>
      <c r="P458">
        <f t="shared" si="94"/>
        <v>2</v>
      </c>
      <c r="Q458">
        <f t="shared" si="95"/>
        <v>13</v>
      </c>
      <c r="R458">
        <f t="shared" si="84"/>
        <v>3</v>
      </c>
    </row>
    <row r="459" spans="1:18" x14ac:dyDescent="0.2">
      <c r="A459" s="8">
        <v>42413</v>
      </c>
      <c r="B459" s="9">
        <v>501</v>
      </c>
      <c r="C459" s="10">
        <v>0.39513888888888898</v>
      </c>
      <c r="D459" s="9" t="s">
        <v>6</v>
      </c>
      <c r="E459" s="9">
        <v>7</v>
      </c>
      <c r="F459" s="9" t="s">
        <v>19</v>
      </c>
      <c r="G459" s="13">
        <f t="shared" si="85"/>
        <v>1</v>
      </c>
      <c r="H459">
        <f t="shared" si="86"/>
        <v>6</v>
      </c>
      <c r="I459" s="14">
        <f t="shared" si="87"/>
        <v>10</v>
      </c>
      <c r="J459" s="14">
        <f t="shared" si="88"/>
        <v>2</v>
      </c>
      <c r="K459" s="14">
        <f t="shared" si="89"/>
        <v>3</v>
      </c>
      <c r="L459" s="14">
        <f t="shared" si="90"/>
        <v>2</v>
      </c>
      <c r="M459" s="14">
        <f t="shared" si="91"/>
        <v>1</v>
      </c>
      <c r="N459" s="14">
        <f t="shared" si="92"/>
        <v>1</v>
      </c>
      <c r="O459">
        <f t="shared" si="93"/>
        <v>2016</v>
      </c>
      <c r="P459">
        <f t="shared" si="94"/>
        <v>2</v>
      </c>
      <c r="Q459">
        <f t="shared" si="95"/>
        <v>13</v>
      </c>
      <c r="R459">
        <f t="shared" si="84"/>
        <v>3</v>
      </c>
    </row>
    <row r="460" spans="1:18" x14ac:dyDescent="0.2">
      <c r="A460" s="8">
        <v>42413</v>
      </c>
      <c r="B460" s="9">
        <v>501</v>
      </c>
      <c r="C460" s="10">
        <v>0.39930555555555602</v>
      </c>
      <c r="D460" s="9" t="s">
        <v>6</v>
      </c>
      <c r="E460" s="9">
        <v>7</v>
      </c>
      <c r="F460" s="9" t="s">
        <v>19</v>
      </c>
      <c r="G460" s="13">
        <f t="shared" si="85"/>
        <v>1</v>
      </c>
      <c r="H460">
        <f t="shared" si="86"/>
        <v>6</v>
      </c>
      <c r="I460" s="14">
        <f t="shared" si="87"/>
        <v>10</v>
      </c>
      <c r="J460" s="14">
        <f t="shared" si="88"/>
        <v>2</v>
      </c>
      <c r="K460" s="14">
        <f t="shared" si="89"/>
        <v>3</v>
      </c>
      <c r="L460" s="14">
        <f t="shared" si="90"/>
        <v>2</v>
      </c>
      <c r="M460" s="14">
        <f t="shared" si="91"/>
        <v>1</v>
      </c>
      <c r="N460" s="14">
        <f t="shared" si="92"/>
        <v>1</v>
      </c>
      <c r="O460">
        <f t="shared" si="93"/>
        <v>2016</v>
      </c>
      <c r="P460">
        <f t="shared" si="94"/>
        <v>2</v>
      </c>
      <c r="Q460">
        <f t="shared" si="95"/>
        <v>13</v>
      </c>
      <c r="R460">
        <f t="shared" si="84"/>
        <v>3</v>
      </c>
    </row>
    <row r="461" spans="1:18" x14ac:dyDescent="0.2">
      <c r="A461" s="8">
        <v>42413</v>
      </c>
      <c r="B461" s="9">
        <v>504</v>
      </c>
      <c r="C461" s="10">
        <v>0.421527777777778</v>
      </c>
      <c r="D461" s="9" t="s">
        <v>6</v>
      </c>
      <c r="E461" s="9">
        <v>6</v>
      </c>
      <c r="F461" s="9" t="s">
        <v>20</v>
      </c>
      <c r="G461" s="13">
        <f t="shared" si="85"/>
        <v>4</v>
      </c>
      <c r="H461">
        <f t="shared" si="86"/>
        <v>6</v>
      </c>
      <c r="I461" s="14">
        <f t="shared" si="87"/>
        <v>11</v>
      </c>
      <c r="J461" s="14">
        <f t="shared" si="88"/>
        <v>3</v>
      </c>
      <c r="K461" s="14">
        <f t="shared" si="89"/>
        <v>4</v>
      </c>
      <c r="L461" s="14">
        <f t="shared" si="90"/>
        <v>4</v>
      </c>
      <c r="M461" s="14">
        <f t="shared" si="91"/>
        <v>3</v>
      </c>
      <c r="N461" s="14">
        <f t="shared" si="92"/>
        <v>3</v>
      </c>
      <c r="O461">
        <f t="shared" si="93"/>
        <v>2016</v>
      </c>
      <c r="P461">
        <f t="shared" si="94"/>
        <v>2</v>
      </c>
      <c r="Q461">
        <f t="shared" si="95"/>
        <v>13</v>
      </c>
      <c r="R461">
        <f t="shared" si="84"/>
        <v>3</v>
      </c>
    </row>
    <row r="462" spans="1:18" x14ac:dyDescent="0.2">
      <c r="A462" s="8">
        <v>42413</v>
      </c>
      <c r="B462" s="9">
        <v>501</v>
      </c>
      <c r="C462" s="10">
        <v>0.42361111111111099</v>
      </c>
      <c r="D462" s="9" t="s">
        <v>6</v>
      </c>
      <c r="E462" s="9">
        <v>6</v>
      </c>
      <c r="F462" s="9" t="s">
        <v>19</v>
      </c>
      <c r="G462" s="13">
        <f t="shared" si="85"/>
        <v>1</v>
      </c>
      <c r="H462">
        <f t="shared" si="86"/>
        <v>6</v>
      </c>
      <c r="I462" s="14">
        <f t="shared" si="87"/>
        <v>11</v>
      </c>
      <c r="J462" s="14">
        <f t="shared" si="88"/>
        <v>2</v>
      </c>
      <c r="K462" s="14">
        <f t="shared" si="89"/>
        <v>3</v>
      </c>
      <c r="L462" s="14">
        <f t="shared" si="90"/>
        <v>2</v>
      </c>
      <c r="M462" s="14">
        <f t="shared" si="91"/>
        <v>1</v>
      </c>
      <c r="N462" s="14">
        <f t="shared" si="92"/>
        <v>1</v>
      </c>
      <c r="O462">
        <f t="shared" si="93"/>
        <v>2016</v>
      </c>
      <c r="P462">
        <f t="shared" si="94"/>
        <v>2</v>
      </c>
      <c r="Q462">
        <f t="shared" si="95"/>
        <v>13</v>
      </c>
      <c r="R462">
        <f t="shared" si="84"/>
        <v>3</v>
      </c>
    </row>
    <row r="463" spans="1:18" x14ac:dyDescent="0.2">
      <c r="A463" s="8">
        <v>42413</v>
      </c>
      <c r="B463" s="9">
        <v>501</v>
      </c>
      <c r="C463" s="10">
        <v>0.42708333333333298</v>
      </c>
      <c r="D463" s="9" t="s">
        <v>6</v>
      </c>
      <c r="E463" s="9">
        <v>10</v>
      </c>
      <c r="F463" s="9" t="s">
        <v>19</v>
      </c>
      <c r="G463" s="13">
        <f t="shared" si="85"/>
        <v>1</v>
      </c>
      <c r="H463">
        <f t="shared" si="86"/>
        <v>6</v>
      </c>
      <c r="I463" s="14">
        <f t="shared" si="87"/>
        <v>11</v>
      </c>
      <c r="J463" s="14">
        <f t="shared" si="88"/>
        <v>2</v>
      </c>
      <c r="K463" s="14">
        <f t="shared" si="89"/>
        <v>3</v>
      </c>
      <c r="L463" s="14">
        <f t="shared" si="90"/>
        <v>2</v>
      </c>
      <c r="M463" s="14">
        <f t="shared" si="91"/>
        <v>1</v>
      </c>
      <c r="N463" s="14">
        <f t="shared" si="92"/>
        <v>1</v>
      </c>
      <c r="O463">
        <f t="shared" si="93"/>
        <v>2016</v>
      </c>
      <c r="P463">
        <f t="shared" si="94"/>
        <v>2</v>
      </c>
      <c r="Q463">
        <f t="shared" si="95"/>
        <v>13</v>
      </c>
      <c r="R463">
        <f t="shared" si="84"/>
        <v>3</v>
      </c>
    </row>
    <row r="464" spans="1:18" x14ac:dyDescent="0.2">
      <c r="A464" s="8">
        <v>42413</v>
      </c>
      <c r="B464" s="9">
        <v>506</v>
      </c>
      <c r="C464" s="10">
        <v>0.42708333333333298</v>
      </c>
      <c r="D464" s="9" t="s">
        <v>6</v>
      </c>
      <c r="E464" s="9">
        <v>6</v>
      </c>
      <c r="F464" s="9" t="s">
        <v>18</v>
      </c>
      <c r="G464" s="13">
        <f t="shared" si="85"/>
        <v>6</v>
      </c>
      <c r="H464">
        <f t="shared" si="86"/>
        <v>6</v>
      </c>
      <c r="I464" s="14">
        <f t="shared" si="87"/>
        <v>11</v>
      </c>
      <c r="J464" s="14">
        <f t="shared" si="88"/>
        <v>4</v>
      </c>
      <c r="K464" s="14">
        <f t="shared" si="89"/>
        <v>4</v>
      </c>
      <c r="L464" s="14">
        <f t="shared" si="90"/>
        <v>2</v>
      </c>
      <c r="M464" s="14">
        <f t="shared" si="91"/>
        <v>2</v>
      </c>
      <c r="N464" s="14">
        <f t="shared" si="92"/>
        <v>2</v>
      </c>
      <c r="O464">
        <f t="shared" si="93"/>
        <v>2016</v>
      </c>
      <c r="P464">
        <f t="shared" si="94"/>
        <v>2</v>
      </c>
      <c r="Q464">
        <f t="shared" si="95"/>
        <v>13</v>
      </c>
      <c r="R464">
        <f t="shared" si="84"/>
        <v>3</v>
      </c>
    </row>
    <row r="465" spans="1:18" x14ac:dyDescent="0.2">
      <c r="A465" s="8">
        <v>42413</v>
      </c>
      <c r="B465" s="9">
        <v>501</v>
      </c>
      <c r="C465" s="10">
        <v>0.42847222222222198</v>
      </c>
      <c r="D465" s="9" t="s">
        <v>6</v>
      </c>
      <c r="E465" s="9">
        <v>6</v>
      </c>
      <c r="F465" s="9" t="s">
        <v>19</v>
      </c>
      <c r="G465" s="13">
        <f t="shared" si="85"/>
        <v>1</v>
      </c>
      <c r="H465">
        <f t="shared" si="86"/>
        <v>6</v>
      </c>
      <c r="I465" s="14">
        <f t="shared" si="87"/>
        <v>11</v>
      </c>
      <c r="J465" s="14">
        <f t="shared" si="88"/>
        <v>2</v>
      </c>
      <c r="K465" s="14">
        <f t="shared" si="89"/>
        <v>3</v>
      </c>
      <c r="L465" s="14">
        <f t="shared" si="90"/>
        <v>2</v>
      </c>
      <c r="M465" s="14">
        <f t="shared" si="91"/>
        <v>1</v>
      </c>
      <c r="N465" s="14">
        <f t="shared" si="92"/>
        <v>1</v>
      </c>
      <c r="O465">
        <f t="shared" si="93"/>
        <v>2016</v>
      </c>
      <c r="P465">
        <f t="shared" si="94"/>
        <v>2</v>
      </c>
      <c r="Q465">
        <f t="shared" si="95"/>
        <v>13</v>
      </c>
      <c r="R465">
        <f t="shared" si="84"/>
        <v>3</v>
      </c>
    </row>
    <row r="466" spans="1:18" x14ac:dyDescent="0.2">
      <c r="A466" s="8">
        <v>42413</v>
      </c>
      <c r="B466" s="9">
        <v>501</v>
      </c>
      <c r="C466" s="10">
        <v>0.43541666666666701</v>
      </c>
      <c r="D466" s="9" t="s">
        <v>6</v>
      </c>
      <c r="E466" s="9">
        <v>6</v>
      </c>
      <c r="F466" s="9" t="s">
        <v>19</v>
      </c>
      <c r="G466" s="13">
        <f t="shared" si="85"/>
        <v>1</v>
      </c>
      <c r="H466">
        <f t="shared" si="86"/>
        <v>6</v>
      </c>
      <c r="I466" s="14">
        <f t="shared" si="87"/>
        <v>11</v>
      </c>
      <c r="J466" s="14">
        <f t="shared" si="88"/>
        <v>2</v>
      </c>
      <c r="K466" s="14">
        <f t="shared" si="89"/>
        <v>3</v>
      </c>
      <c r="L466" s="14">
        <f t="shared" si="90"/>
        <v>2</v>
      </c>
      <c r="M466" s="14">
        <f t="shared" si="91"/>
        <v>1</v>
      </c>
      <c r="N466" s="14">
        <f t="shared" si="92"/>
        <v>1</v>
      </c>
      <c r="O466">
        <f t="shared" si="93"/>
        <v>2016</v>
      </c>
      <c r="P466">
        <f t="shared" si="94"/>
        <v>2</v>
      </c>
      <c r="Q466">
        <f t="shared" si="95"/>
        <v>13</v>
      </c>
      <c r="R466">
        <f t="shared" si="84"/>
        <v>3</v>
      </c>
    </row>
    <row r="467" spans="1:18" x14ac:dyDescent="0.2">
      <c r="A467" s="8">
        <v>42413</v>
      </c>
      <c r="B467" s="9">
        <v>511</v>
      </c>
      <c r="C467" s="10">
        <v>0.436805555555556</v>
      </c>
      <c r="D467" s="9" t="s">
        <v>6</v>
      </c>
      <c r="E467" s="9">
        <v>5</v>
      </c>
      <c r="F467" s="9" t="s">
        <v>13</v>
      </c>
      <c r="G467" s="13">
        <f t="shared" si="85"/>
        <v>9</v>
      </c>
      <c r="H467">
        <f t="shared" si="86"/>
        <v>6</v>
      </c>
      <c r="I467" s="14">
        <f t="shared" si="87"/>
        <v>11</v>
      </c>
      <c r="J467" s="14">
        <f t="shared" si="88"/>
        <v>1</v>
      </c>
      <c r="K467" s="14">
        <f t="shared" si="89"/>
        <v>1</v>
      </c>
      <c r="L467" s="14">
        <f t="shared" si="90"/>
        <v>3</v>
      </c>
      <c r="M467" s="14">
        <f t="shared" si="91"/>
        <v>2</v>
      </c>
      <c r="N467" s="14">
        <f t="shared" si="92"/>
        <v>2</v>
      </c>
      <c r="O467">
        <f t="shared" si="93"/>
        <v>2016</v>
      </c>
      <c r="P467">
        <f t="shared" si="94"/>
        <v>2</v>
      </c>
      <c r="Q467">
        <f t="shared" si="95"/>
        <v>13</v>
      </c>
      <c r="R467">
        <f t="shared" si="84"/>
        <v>2</v>
      </c>
    </row>
    <row r="468" spans="1:18" x14ac:dyDescent="0.2">
      <c r="A468" s="8">
        <v>42413</v>
      </c>
      <c r="B468" s="9">
        <v>506</v>
      </c>
      <c r="C468" s="10">
        <v>0.43888888888888899</v>
      </c>
      <c r="D468" s="9" t="s">
        <v>6</v>
      </c>
      <c r="E468" s="9">
        <v>6</v>
      </c>
      <c r="F468" s="9" t="s">
        <v>19</v>
      </c>
      <c r="G468" s="13">
        <f t="shared" si="85"/>
        <v>6</v>
      </c>
      <c r="H468">
        <f t="shared" si="86"/>
        <v>6</v>
      </c>
      <c r="I468" s="14">
        <f t="shared" si="87"/>
        <v>11</v>
      </c>
      <c r="J468" s="14">
        <f t="shared" si="88"/>
        <v>2</v>
      </c>
      <c r="K468" s="14">
        <f t="shared" si="89"/>
        <v>4</v>
      </c>
      <c r="L468" s="14">
        <f t="shared" si="90"/>
        <v>2</v>
      </c>
      <c r="M468" s="14">
        <f t="shared" si="91"/>
        <v>2</v>
      </c>
      <c r="N468" s="14">
        <f t="shared" si="92"/>
        <v>2</v>
      </c>
      <c r="O468">
        <f t="shared" si="93"/>
        <v>2016</v>
      </c>
      <c r="P468">
        <f t="shared" si="94"/>
        <v>2</v>
      </c>
      <c r="Q468">
        <f t="shared" si="95"/>
        <v>13</v>
      </c>
      <c r="R468">
        <f t="shared" si="84"/>
        <v>3</v>
      </c>
    </row>
    <row r="469" spans="1:18" x14ac:dyDescent="0.2">
      <c r="A469" s="8">
        <v>42413</v>
      </c>
      <c r="B469" s="9">
        <v>506</v>
      </c>
      <c r="C469" s="10">
        <v>0.44513888888888897</v>
      </c>
      <c r="D469" s="9" t="s">
        <v>6</v>
      </c>
      <c r="E469" s="9">
        <v>6</v>
      </c>
      <c r="F469" s="9" t="s">
        <v>19</v>
      </c>
      <c r="G469" s="13">
        <f t="shared" si="85"/>
        <v>6</v>
      </c>
      <c r="H469">
        <f t="shared" si="86"/>
        <v>6</v>
      </c>
      <c r="I469" s="14">
        <f t="shared" si="87"/>
        <v>11</v>
      </c>
      <c r="J469" s="14">
        <f t="shared" si="88"/>
        <v>2</v>
      </c>
      <c r="K469" s="14">
        <f t="shared" si="89"/>
        <v>4</v>
      </c>
      <c r="L469" s="14">
        <f t="shared" si="90"/>
        <v>2</v>
      </c>
      <c r="M469" s="14">
        <f t="shared" si="91"/>
        <v>2</v>
      </c>
      <c r="N469" s="14">
        <f t="shared" si="92"/>
        <v>2</v>
      </c>
      <c r="O469">
        <f t="shared" si="93"/>
        <v>2016</v>
      </c>
      <c r="P469">
        <f t="shared" si="94"/>
        <v>2</v>
      </c>
      <c r="Q469">
        <f t="shared" si="95"/>
        <v>13</v>
      </c>
      <c r="R469">
        <f t="shared" si="84"/>
        <v>3</v>
      </c>
    </row>
    <row r="470" spans="1:18" x14ac:dyDescent="0.2">
      <c r="A470" s="8">
        <v>42413</v>
      </c>
      <c r="B470" s="9">
        <v>501</v>
      </c>
      <c r="C470" s="10">
        <v>0.45</v>
      </c>
      <c r="D470" s="9" t="s">
        <v>6</v>
      </c>
      <c r="E470" s="9">
        <v>6</v>
      </c>
      <c r="F470" s="9" t="s">
        <v>18</v>
      </c>
      <c r="G470" s="13">
        <f t="shared" si="85"/>
        <v>1</v>
      </c>
      <c r="H470">
        <f t="shared" si="86"/>
        <v>6</v>
      </c>
      <c r="I470" s="14">
        <f t="shared" si="87"/>
        <v>11</v>
      </c>
      <c r="J470" s="14">
        <f t="shared" si="88"/>
        <v>4</v>
      </c>
      <c r="K470" s="14">
        <f t="shared" si="89"/>
        <v>3</v>
      </c>
      <c r="L470" s="14">
        <f t="shared" si="90"/>
        <v>2</v>
      </c>
      <c r="M470" s="14">
        <f t="shared" si="91"/>
        <v>1</v>
      </c>
      <c r="N470" s="14">
        <f t="shared" si="92"/>
        <v>1</v>
      </c>
      <c r="O470">
        <f t="shared" si="93"/>
        <v>2016</v>
      </c>
      <c r="P470">
        <f t="shared" si="94"/>
        <v>2</v>
      </c>
      <c r="Q470">
        <f t="shared" si="95"/>
        <v>13</v>
      </c>
      <c r="R470">
        <f t="shared" si="84"/>
        <v>3</v>
      </c>
    </row>
    <row r="471" spans="1:18" x14ac:dyDescent="0.2">
      <c r="A471" s="8">
        <v>42413</v>
      </c>
      <c r="B471" s="9">
        <v>505</v>
      </c>
      <c r="C471" s="10">
        <v>0.45555555555555599</v>
      </c>
      <c r="D471" s="9" t="s">
        <v>6</v>
      </c>
      <c r="E471" s="9">
        <v>18</v>
      </c>
      <c r="F471" s="9" t="s">
        <v>18</v>
      </c>
      <c r="G471" s="13">
        <f t="shared" si="85"/>
        <v>5</v>
      </c>
      <c r="H471">
        <f t="shared" si="86"/>
        <v>6</v>
      </c>
      <c r="I471" s="14">
        <f t="shared" si="87"/>
        <v>11</v>
      </c>
      <c r="J471" s="14">
        <f t="shared" si="88"/>
        <v>4</v>
      </c>
      <c r="K471" s="14">
        <f t="shared" si="89"/>
        <v>3</v>
      </c>
      <c r="L471" s="14">
        <f t="shared" si="90"/>
        <v>3</v>
      </c>
      <c r="M471" s="14">
        <f t="shared" si="91"/>
        <v>4</v>
      </c>
      <c r="N471" s="14">
        <f t="shared" si="92"/>
        <v>4</v>
      </c>
      <c r="O471">
        <f t="shared" si="93"/>
        <v>2016</v>
      </c>
      <c r="P471">
        <f t="shared" si="94"/>
        <v>2</v>
      </c>
      <c r="Q471">
        <f t="shared" si="95"/>
        <v>13</v>
      </c>
      <c r="R471">
        <f t="shared" si="84"/>
        <v>4</v>
      </c>
    </row>
    <row r="472" spans="1:18" x14ac:dyDescent="0.2">
      <c r="A472" s="8">
        <v>42413</v>
      </c>
      <c r="B472" s="9">
        <v>501</v>
      </c>
      <c r="C472" s="10">
        <v>0.46458333333333302</v>
      </c>
      <c r="D472" s="9" t="s">
        <v>6</v>
      </c>
      <c r="E472" s="9">
        <v>6</v>
      </c>
      <c r="F472" s="9" t="s">
        <v>18</v>
      </c>
      <c r="G472" s="13">
        <f t="shared" si="85"/>
        <v>1</v>
      </c>
      <c r="H472">
        <f t="shared" si="86"/>
        <v>6</v>
      </c>
      <c r="I472" s="14">
        <f t="shared" si="87"/>
        <v>12</v>
      </c>
      <c r="J472" s="14">
        <f t="shared" si="88"/>
        <v>4</v>
      </c>
      <c r="K472" s="14">
        <f t="shared" si="89"/>
        <v>3</v>
      </c>
      <c r="L472" s="14">
        <f t="shared" si="90"/>
        <v>2</v>
      </c>
      <c r="M472" s="14">
        <f t="shared" si="91"/>
        <v>1</v>
      </c>
      <c r="N472" s="14">
        <f t="shared" si="92"/>
        <v>1</v>
      </c>
      <c r="O472">
        <f t="shared" si="93"/>
        <v>2016</v>
      </c>
      <c r="P472">
        <f t="shared" si="94"/>
        <v>2</v>
      </c>
      <c r="Q472">
        <f t="shared" si="95"/>
        <v>13</v>
      </c>
      <c r="R472">
        <f t="shared" si="84"/>
        <v>3</v>
      </c>
    </row>
    <row r="473" spans="1:18" x14ac:dyDescent="0.2">
      <c r="A473" s="8">
        <v>42413</v>
      </c>
      <c r="B473" s="9">
        <v>512</v>
      </c>
      <c r="C473" s="10">
        <v>0.469444444444444</v>
      </c>
      <c r="D473" s="9" t="s">
        <v>6</v>
      </c>
      <c r="E473" s="9">
        <v>4</v>
      </c>
      <c r="F473" s="9" t="s">
        <v>18</v>
      </c>
      <c r="G473" s="13">
        <f t="shared" si="85"/>
        <v>10</v>
      </c>
      <c r="H473">
        <f t="shared" si="86"/>
        <v>6</v>
      </c>
      <c r="I473" s="14">
        <f t="shared" si="87"/>
        <v>12</v>
      </c>
      <c r="J473" s="14">
        <f t="shared" si="88"/>
        <v>4</v>
      </c>
      <c r="K473" s="14">
        <f t="shared" si="89"/>
        <v>3</v>
      </c>
      <c r="L473" s="14">
        <f t="shared" si="90"/>
        <v>1</v>
      </c>
      <c r="M473" s="14">
        <f t="shared" si="91"/>
        <v>3</v>
      </c>
      <c r="N473" s="14">
        <f t="shared" si="92"/>
        <v>3</v>
      </c>
      <c r="O473">
        <f t="shared" si="93"/>
        <v>2016</v>
      </c>
      <c r="P473">
        <f t="shared" si="94"/>
        <v>2</v>
      </c>
      <c r="Q473">
        <f t="shared" si="95"/>
        <v>13</v>
      </c>
      <c r="R473">
        <f t="shared" si="84"/>
        <v>2</v>
      </c>
    </row>
    <row r="474" spans="1:18" x14ac:dyDescent="0.2">
      <c r="A474" s="8">
        <v>42413</v>
      </c>
      <c r="B474" s="9">
        <v>505</v>
      </c>
      <c r="C474" s="10">
        <v>0.48055555555555601</v>
      </c>
      <c r="D474" s="9" t="s">
        <v>6</v>
      </c>
      <c r="E474" s="9">
        <v>5</v>
      </c>
      <c r="F474" s="9" t="s">
        <v>18</v>
      </c>
      <c r="G474" s="13">
        <f t="shared" si="85"/>
        <v>5</v>
      </c>
      <c r="H474">
        <f t="shared" si="86"/>
        <v>6</v>
      </c>
      <c r="I474" s="14">
        <f t="shared" si="87"/>
        <v>12</v>
      </c>
      <c r="J474" s="14">
        <f t="shared" si="88"/>
        <v>4</v>
      </c>
      <c r="K474" s="14">
        <f t="shared" si="89"/>
        <v>3</v>
      </c>
      <c r="L474" s="14">
        <f t="shared" si="90"/>
        <v>3</v>
      </c>
      <c r="M474" s="14">
        <f t="shared" si="91"/>
        <v>4</v>
      </c>
      <c r="N474" s="14">
        <f t="shared" si="92"/>
        <v>4</v>
      </c>
      <c r="O474">
        <f t="shared" si="93"/>
        <v>2016</v>
      </c>
      <c r="P474">
        <f t="shared" si="94"/>
        <v>2</v>
      </c>
      <c r="Q474">
        <f t="shared" si="95"/>
        <v>13</v>
      </c>
      <c r="R474">
        <f t="shared" si="84"/>
        <v>2</v>
      </c>
    </row>
    <row r="475" spans="1:18" x14ac:dyDescent="0.2">
      <c r="A475" s="8">
        <v>42413</v>
      </c>
      <c r="B475" s="9">
        <v>511</v>
      </c>
      <c r="C475" s="10">
        <v>0.49652777777777801</v>
      </c>
      <c r="D475" s="9" t="s">
        <v>6</v>
      </c>
      <c r="E475" s="9">
        <v>6</v>
      </c>
      <c r="F475" s="9" t="s">
        <v>18</v>
      </c>
      <c r="G475" s="13">
        <f t="shared" si="85"/>
        <v>9</v>
      </c>
      <c r="H475">
        <f t="shared" si="86"/>
        <v>6</v>
      </c>
      <c r="I475" s="14">
        <f t="shared" si="87"/>
        <v>12</v>
      </c>
      <c r="J475" s="14">
        <f t="shared" si="88"/>
        <v>4</v>
      </c>
      <c r="K475" s="14">
        <f t="shared" si="89"/>
        <v>1</v>
      </c>
      <c r="L475" s="14">
        <f t="shared" si="90"/>
        <v>3</v>
      </c>
      <c r="M475" s="14">
        <f t="shared" si="91"/>
        <v>2</v>
      </c>
      <c r="N475" s="14">
        <f t="shared" si="92"/>
        <v>2</v>
      </c>
      <c r="O475">
        <f t="shared" si="93"/>
        <v>2016</v>
      </c>
      <c r="P475">
        <f t="shared" si="94"/>
        <v>2</v>
      </c>
      <c r="Q475">
        <f t="shared" si="95"/>
        <v>13</v>
      </c>
      <c r="R475">
        <f t="shared" si="84"/>
        <v>3</v>
      </c>
    </row>
    <row r="476" spans="1:18" x14ac:dyDescent="0.2">
      <c r="A476" s="8">
        <v>42413</v>
      </c>
      <c r="B476" s="9">
        <v>504</v>
      </c>
      <c r="C476" s="10">
        <v>0.50347222222222199</v>
      </c>
      <c r="D476" s="9" t="s">
        <v>6</v>
      </c>
      <c r="E476" s="9">
        <v>3</v>
      </c>
      <c r="F476" s="9" t="s">
        <v>19</v>
      </c>
      <c r="G476" s="13">
        <f t="shared" si="85"/>
        <v>4</v>
      </c>
      <c r="H476">
        <f t="shared" si="86"/>
        <v>6</v>
      </c>
      <c r="I476" s="14">
        <f t="shared" si="87"/>
        <v>13</v>
      </c>
      <c r="J476" s="14">
        <f t="shared" si="88"/>
        <v>2</v>
      </c>
      <c r="K476" s="14">
        <f t="shared" si="89"/>
        <v>4</v>
      </c>
      <c r="L476" s="14">
        <f t="shared" si="90"/>
        <v>4</v>
      </c>
      <c r="M476" s="14">
        <f t="shared" si="91"/>
        <v>3</v>
      </c>
      <c r="N476" s="14">
        <f t="shared" si="92"/>
        <v>3</v>
      </c>
      <c r="O476">
        <f t="shared" si="93"/>
        <v>2016</v>
      </c>
      <c r="P476">
        <f t="shared" si="94"/>
        <v>2</v>
      </c>
      <c r="Q476">
        <f t="shared" si="95"/>
        <v>13</v>
      </c>
      <c r="R476">
        <f t="shared" si="84"/>
        <v>2</v>
      </c>
    </row>
    <row r="477" spans="1:18" x14ac:dyDescent="0.2">
      <c r="A477" s="8">
        <v>42413</v>
      </c>
      <c r="B477" s="9">
        <v>504</v>
      </c>
      <c r="C477" s="10">
        <v>0.51875000000000004</v>
      </c>
      <c r="D477" s="9" t="s">
        <v>6</v>
      </c>
      <c r="E477" s="9">
        <v>3</v>
      </c>
      <c r="F477" s="9" t="s">
        <v>19</v>
      </c>
      <c r="G477" s="13">
        <f t="shared" si="85"/>
        <v>4</v>
      </c>
      <c r="H477">
        <f t="shared" si="86"/>
        <v>6</v>
      </c>
      <c r="I477" s="14">
        <f t="shared" si="87"/>
        <v>13</v>
      </c>
      <c r="J477" s="14">
        <f t="shared" si="88"/>
        <v>2</v>
      </c>
      <c r="K477" s="14">
        <f t="shared" si="89"/>
        <v>4</v>
      </c>
      <c r="L477" s="14">
        <f t="shared" si="90"/>
        <v>4</v>
      </c>
      <c r="M477" s="14">
        <f t="shared" si="91"/>
        <v>3</v>
      </c>
      <c r="N477" s="14">
        <f t="shared" si="92"/>
        <v>3</v>
      </c>
      <c r="O477">
        <f t="shared" si="93"/>
        <v>2016</v>
      </c>
      <c r="P477">
        <f t="shared" si="94"/>
        <v>2</v>
      </c>
      <c r="Q477">
        <f t="shared" si="95"/>
        <v>13</v>
      </c>
      <c r="R477">
        <f t="shared" si="84"/>
        <v>2</v>
      </c>
    </row>
    <row r="478" spans="1:18" x14ac:dyDescent="0.2">
      <c r="A478" s="8">
        <v>42413</v>
      </c>
      <c r="B478" s="9">
        <v>506</v>
      </c>
      <c r="C478" s="10">
        <v>0.52500000000000002</v>
      </c>
      <c r="D478" s="9" t="s">
        <v>6</v>
      </c>
      <c r="E478" s="9">
        <v>41</v>
      </c>
      <c r="F478" s="9" t="s">
        <v>18</v>
      </c>
      <c r="G478" s="13">
        <f t="shared" si="85"/>
        <v>6</v>
      </c>
      <c r="H478">
        <f t="shared" si="86"/>
        <v>6</v>
      </c>
      <c r="I478" s="14">
        <f t="shared" si="87"/>
        <v>13</v>
      </c>
      <c r="J478" s="14">
        <f t="shared" si="88"/>
        <v>4</v>
      </c>
      <c r="K478" s="14">
        <f t="shared" si="89"/>
        <v>4</v>
      </c>
      <c r="L478" s="14">
        <f t="shared" si="90"/>
        <v>2</v>
      </c>
      <c r="M478" s="14">
        <f t="shared" si="91"/>
        <v>2</v>
      </c>
      <c r="N478" s="14">
        <f t="shared" si="92"/>
        <v>2</v>
      </c>
      <c r="O478">
        <f t="shared" si="93"/>
        <v>2016</v>
      </c>
      <c r="P478">
        <f t="shared" si="94"/>
        <v>2</v>
      </c>
      <c r="Q478">
        <f t="shared" si="95"/>
        <v>13</v>
      </c>
      <c r="R478">
        <f t="shared" si="84"/>
        <v>4</v>
      </c>
    </row>
    <row r="479" spans="1:18" x14ac:dyDescent="0.2">
      <c r="A479" s="8">
        <v>42413</v>
      </c>
      <c r="B479" s="9">
        <v>501</v>
      </c>
      <c r="C479" s="10">
        <v>0.54236111111111096</v>
      </c>
      <c r="D479" s="9" t="s">
        <v>6</v>
      </c>
      <c r="E479" s="9">
        <v>5</v>
      </c>
      <c r="F479" s="9" t="s">
        <v>18</v>
      </c>
      <c r="G479" s="13">
        <f t="shared" si="85"/>
        <v>1</v>
      </c>
      <c r="H479">
        <f t="shared" si="86"/>
        <v>6</v>
      </c>
      <c r="I479" s="14">
        <f t="shared" si="87"/>
        <v>14</v>
      </c>
      <c r="J479" s="14">
        <f t="shared" si="88"/>
        <v>4</v>
      </c>
      <c r="K479" s="14">
        <f t="shared" si="89"/>
        <v>3</v>
      </c>
      <c r="L479" s="14">
        <f t="shared" si="90"/>
        <v>2</v>
      </c>
      <c r="M479" s="14">
        <f t="shared" si="91"/>
        <v>1</v>
      </c>
      <c r="N479" s="14">
        <f t="shared" si="92"/>
        <v>1</v>
      </c>
      <c r="O479">
        <f t="shared" si="93"/>
        <v>2016</v>
      </c>
      <c r="P479">
        <f t="shared" si="94"/>
        <v>2</v>
      </c>
      <c r="Q479">
        <f t="shared" si="95"/>
        <v>13</v>
      </c>
      <c r="R479">
        <f t="shared" si="84"/>
        <v>2</v>
      </c>
    </row>
    <row r="480" spans="1:18" x14ac:dyDescent="0.2">
      <c r="A480" s="8">
        <v>42413</v>
      </c>
      <c r="B480" s="9">
        <v>501</v>
      </c>
      <c r="C480" s="10">
        <v>0.54305555555555596</v>
      </c>
      <c r="D480" s="9" t="s">
        <v>6</v>
      </c>
      <c r="E480" s="9">
        <v>5</v>
      </c>
      <c r="F480" s="9" t="s">
        <v>18</v>
      </c>
      <c r="G480" s="13">
        <f t="shared" si="85"/>
        <v>1</v>
      </c>
      <c r="H480">
        <f t="shared" si="86"/>
        <v>6</v>
      </c>
      <c r="I480" s="14">
        <f t="shared" si="87"/>
        <v>14</v>
      </c>
      <c r="J480" s="14">
        <f t="shared" si="88"/>
        <v>4</v>
      </c>
      <c r="K480" s="14">
        <f t="shared" si="89"/>
        <v>3</v>
      </c>
      <c r="L480" s="14">
        <f t="shared" si="90"/>
        <v>2</v>
      </c>
      <c r="M480" s="14">
        <f t="shared" si="91"/>
        <v>1</v>
      </c>
      <c r="N480" s="14">
        <f t="shared" si="92"/>
        <v>1</v>
      </c>
      <c r="O480">
        <f t="shared" si="93"/>
        <v>2016</v>
      </c>
      <c r="P480">
        <f t="shared" si="94"/>
        <v>2</v>
      </c>
      <c r="Q480">
        <f t="shared" si="95"/>
        <v>13</v>
      </c>
      <c r="R480">
        <f t="shared" si="84"/>
        <v>2</v>
      </c>
    </row>
    <row r="481" spans="1:18" x14ac:dyDescent="0.2">
      <c r="A481" s="8">
        <v>42413</v>
      </c>
      <c r="B481" s="9">
        <v>504</v>
      </c>
      <c r="C481" s="10">
        <v>0.55416666666666703</v>
      </c>
      <c r="D481" s="9" t="s">
        <v>6</v>
      </c>
      <c r="E481" s="9">
        <v>3</v>
      </c>
      <c r="F481" s="9" t="s">
        <v>19</v>
      </c>
      <c r="G481" s="13">
        <f t="shared" si="85"/>
        <v>4</v>
      </c>
      <c r="H481">
        <f t="shared" si="86"/>
        <v>6</v>
      </c>
      <c r="I481" s="14">
        <f t="shared" si="87"/>
        <v>14</v>
      </c>
      <c r="J481" s="14">
        <f t="shared" si="88"/>
        <v>2</v>
      </c>
      <c r="K481" s="14">
        <f t="shared" si="89"/>
        <v>4</v>
      </c>
      <c r="L481" s="14">
        <f t="shared" si="90"/>
        <v>4</v>
      </c>
      <c r="M481" s="14">
        <f t="shared" si="91"/>
        <v>3</v>
      </c>
      <c r="N481" s="14">
        <f t="shared" si="92"/>
        <v>3</v>
      </c>
      <c r="O481">
        <f t="shared" si="93"/>
        <v>2016</v>
      </c>
      <c r="P481">
        <f t="shared" si="94"/>
        <v>2</v>
      </c>
      <c r="Q481">
        <f t="shared" si="95"/>
        <v>13</v>
      </c>
      <c r="R481">
        <f t="shared" si="84"/>
        <v>2</v>
      </c>
    </row>
    <row r="482" spans="1:18" x14ac:dyDescent="0.2">
      <c r="A482" s="8">
        <v>42413</v>
      </c>
      <c r="B482" s="9">
        <v>505</v>
      </c>
      <c r="C482" s="10">
        <v>0.57013888888888897</v>
      </c>
      <c r="D482" s="9" t="s">
        <v>6</v>
      </c>
      <c r="E482" s="9">
        <v>20</v>
      </c>
      <c r="F482" s="9" t="s">
        <v>19</v>
      </c>
      <c r="G482" s="13">
        <f t="shared" si="85"/>
        <v>5</v>
      </c>
      <c r="H482">
        <f t="shared" si="86"/>
        <v>6</v>
      </c>
      <c r="I482" s="14">
        <f t="shared" si="87"/>
        <v>14</v>
      </c>
      <c r="J482" s="14">
        <f t="shared" si="88"/>
        <v>2</v>
      </c>
      <c r="K482" s="14">
        <f t="shared" si="89"/>
        <v>3</v>
      </c>
      <c r="L482" s="14">
        <f t="shared" si="90"/>
        <v>3</v>
      </c>
      <c r="M482" s="14">
        <f t="shared" si="91"/>
        <v>4</v>
      </c>
      <c r="N482" s="14">
        <f t="shared" si="92"/>
        <v>4</v>
      </c>
      <c r="O482">
        <f t="shared" si="93"/>
        <v>2016</v>
      </c>
      <c r="P482">
        <f t="shared" si="94"/>
        <v>2</v>
      </c>
      <c r="Q482">
        <f t="shared" si="95"/>
        <v>13</v>
      </c>
      <c r="R482">
        <f t="shared" si="84"/>
        <v>4</v>
      </c>
    </row>
    <row r="483" spans="1:18" x14ac:dyDescent="0.2">
      <c r="A483" s="8">
        <v>42413</v>
      </c>
      <c r="B483" s="9">
        <v>504</v>
      </c>
      <c r="C483" s="10">
        <v>0.57430555555555596</v>
      </c>
      <c r="D483" s="9" t="s">
        <v>6</v>
      </c>
      <c r="E483" s="9">
        <v>21</v>
      </c>
      <c r="F483" s="9" t="s">
        <v>19</v>
      </c>
      <c r="G483" s="13">
        <f t="shared" si="85"/>
        <v>4</v>
      </c>
      <c r="H483">
        <f t="shared" si="86"/>
        <v>6</v>
      </c>
      <c r="I483" s="14">
        <f t="shared" si="87"/>
        <v>14</v>
      </c>
      <c r="J483" s="14">
        <f t="shared" si="88"/>
        <v>2</v>
      </c>
      <c r="K483" s="14">
        <f t="shared" si="89"/>
        <v>4</v>
      </c>
      <c r="L483" s="14">
        <f t="shared" si="90"/>
        <v>4</v>
      </c>
      <c r="M483" s="14">
        <f t="shared" si="91"/>
        <v>3</v>
      </c>
      <c r="N483" s="14">
        <f t="shared" si="92"/>
        <v>3</v>
      </c>
      <c r="O483">
        <f t="shared" si="93"/>
        <v>2016</v>
      </c>
      <c r="P483">
        <f t="shared" si="94"/>
        <v>2</v>
      </c>
      <c r="Q483">
        <f t="shared" si="95"/>
        <v>13</v>
      </c>
      <c r="R483">
        <f t="shared" si="84"/>
        <v>4</v>
      </c>
    </row>
    <row r="484" spans="1:18" x14ac:dyDescent="0.2">
      <c r="A484" s="8">
        <v>42413</v>
      </c>
      <c r="B484" s="9">
        <v>501</v>
      </c>
      <c r="C484" s="10">
        <v>0.593055555555556</v>
      </c>
      <c r="D484" s="9" t="s">
        <v>6</v>
      </c>
      <c r="E484" s="9">
        <v>26</v>
      </c>
      <c r="F484" s="9" t="s">
        <v>18</v>
      </c>
      <c r="G484" s="13">
        <f t="shared" si="85"/>
        <v>1</v>
      </c>
      <c r="H484">
        <f t="shared" si="86"/>
        <v>6</v>
      </c>
      <c r="I484" s="14">
        <f t="shared" si="87"/>
        <v>15</v>
      </c>
      <c r="J484" s="14">
        <f t="shared" si="88"/>
        <v>4</v>
      </c>
      <c r="K484" s="14">
        <f t="shared" si="89"/>
        <v>3</v>
      </c>
      <c r="L484" s="14">
        <f t="shared" si="90"/>
        <v>2</v>
      </c>
      <c r="M484" s="14">
        <f t="shared" si="91"/>
        <v>1</v>
      </c>
      <c r="N484" s="14">
        <f t="shared" si="92"/>
        <v>1</v>
      </c>
      <c r="O484">
        <f t="shared" si="93"/>
        <v>2016</v>
      </c>
      <c r="P484">
        <f t="shared" si="94"/>
        <v>2</v>
      </c>
      <c r="Q484">
        <f t="shared" si="95"/>
        <v>13</v>
      </c>
      <c r="R484">
        <f t="shared" si="84"/>
        <v>4</v>
      </c>
    </row>
    <row r="485" spans="1:18" x14ac:dyDescent="0.2">
      <c r="A485" s="8">
        <v>42413</v>
      </c>
      <c r="B485" s="9">
        <v>506</v>
      </c>
      <c r="C485" s="10">
        <v>0.60972222222222205</v>
      </c>
      <c r="D485" s="9" t="s">
        <v>6</v>
      </c>
      <c r="E485" s="9">
        <v>6</v>
      </c>
      <c r="F485" s="9" t="s">
        <v>18</v>
      </c>
      <c r="G485" s="13">
        <f t="shared" si="85"/>
        <v>6</v>
      </c>
      <c r="H485">
        <f t="shared" si="86"/>
        <v>6</v>
      </c>
      <c r="I485" s="14">
        <f t="shared" si="87"/>
        <v>15</v>
      </c>
      <c r="J485" s="14">
        <f t="shared" si="88"/>
        <v>4</v>
      </c>
      <c r="K485" s="14">
        <f t="shared" si="89"/>
        <v>4</v>
      </c>
      <c r="L485" s="14">
        <f t="shared" si="90"/>
        <v>2</v>
      </c>
      <c r="M485" s="14">
        <f t="shared" si="91"/>
        <v>2</v>
      </c>
      <c r="N485" s="14">
        <f t="shared" si="92"/>
        <v>2</v>
      </c>
      <c r="O485">
        <f t="shared" si="93"/>
        <v>2016</v>
      </c>
      <c r="P485">
        <f t="shared" si="94"/>
        <v>2</v>
      </c>
      <c r="Q485">
        <f t="shared" si="95"/>
        <v>13</v>
      </c>
      <c r="R485">
        <f t="shared" si="84"/>
        <v>3</v>
      </c>
    </row>
    <row r="486" spans="1:18" x14ac:dyDescent="0.2">
      <c r="A486" s="8">
        <v>42413</v>
      </c>
      <c r="B486" s="9">
        <v>504</v>
      </c>
      <c r="C486" s="10">
        <v>0.61041666666666705</v>
      </c>
      <c r="D486" s="9" t="s">
        <v>6</v>
      </c>
      <c r="E486" s="9">
        <v>4</v>
      </c>
      <c r="F486" s="9" t="s">
        <v>19</v>
      </c>
      <c r="G486" s="13">
        <f t="shared" si="85"/>
        <v>4</v>
      </c>
      <c r="H486">
        <f t="shared" si="86"/>
        <v>6</v>
      </c>
      <c r="I486" s="14">
        <f t="shared" si="87"/>
        <v>15</v>
      </c>
      <c r="J486" s="14">
        <f t="shared" si="88"/>
        <v>2</v>
      </c>
      <c r="K486" s="14">
        <f t="shared" si="89"/>
        <v>4</v>
      </c>
      <c r="L486" s="14">
        <f t="shared" si="90"/>
        <v>4</v>
      </c>
      <c r="M486" s="14">
        <f t="shared" si="91"/>
        <v>3</v>
      </c>
      <c r="N486" s="14">
        <f t="shared" si="92"/>
        <v>3</v>
      </c>
      <c r="O486">
        <f t="shared" si="93"/>
        <v>2016</v>
      </c>
      <c r="P486">
        <f t="shared" si="94"/>
        <v>2</v>
      </c>
      <c r="Q486">
        <f t="shared" si="95"/>
        <v>13</v>
      </c>
      <c r="R486">
        <f t="shared" si="84"/>
        <v>2</v>
      </c>
    </row>
    <row r="487" spans="1:18" x14ac:dyDescent="0.2">
      <c r="A487" s="8">
        <v>42413</v>
      </c>
      <c r="B487" s="9">
        <v>512</v>
      </c>
      <c r="C487" s="10">
        <v>0.61597222222222203</v>
      </c>
      <c r="D487" s="9" t="s">
        <v>6</v>
      </c>
      <c r="E487" s="9">
        <v>4</v>
      </c>
      <c r="F487" s="9" t="s">
        <v>18</v>
      </c>
      <c r="G487" s="13">
        <f t="shared" si="85"/>
        <v>10</v>
      </c>
      <c r="H487">
        <f t="shared" si="86"/>
        <v>6</v>
      </c>
      <c r="I487" s="14">
        <f t="shared" si="87"/>
        <v>15</v>
      </c>
      <c r="J487" s="14">
        <f t="shared" si="88"/>
        <v>4</v>
      </c>
      <c r="K487" s="14">
        <f t="shared" si="89"/>
        <v>3</v>
      </c>
      <c r="L487" s="14">
        <f t="shared" si="90"/>
        <v>1</v>
      </c>
      <c r="M487" s="14">
        <f t="shared" si="91"/>
        <v>3</v>
      </c>
      <c r="N487" s="14">
        <f t="shared" si="92"/>
        <v>3</v>
      </c>
      <c r="O487">
        <f t="shared" si="93"/>
        <v>2016</v>
      </c>
      <c r="P487">
        <f t="shared" si="94"/>
        <v>2</v>
      </c>
      <c r="Q487">
        <f t="shared" si="95"/>
        <v>13</v>
      </c>
      <c r="R487">
        <f t="shared" si="84"/>
        <v>2</v>
      </c>
    </row>
    <row r="488" spans="1:18" x14ac:dyDescent="0.2">
      <c r="A488" s="8">
        <v>42413</v>
      </c>
      <c r="B488" s="9">
        <v>504</v>
      </c>
      <c r="C488" s="10">
        <v>0.625694444444444</v>
      </c>
      <c r="D488" s="9" t="s">
        <v>6</v>
      </c>
      <c r="E488" s="9">
        <v>5</v>
      </c>
      <c r="F488" s="9" t="s">
        <v>18</v>
      </c>
      <c r="G488" s="13">
        <f t="shared" si="85"/>
        <v>4</v>
      </c>
      <c r="H488">
        <f t="shared" si="86"/>
        <v>6</v>
      </c>
      <c r="I488" s="14">
        <f t="shared" si="87"/>
        <v>16</v>
      </c>
      <c r="J488" s="14">
        <f t="shared" si="88"/>
        <v>4</v>
      </c>
      <c r="K488" s="14">
        <f t="shared" si="89"/>
        <v>4</v>
      </c>
      <c r="L488" s="14">
        <f t="shared" si="90"/>
        <v>4</v>
      </c>
      <c r="M488" s="14">
        <f t="shared" si="91"/>
        <v>3</v>
      </c>
      <c r="N488" s="14">
        <f t="shared" si="92"/>
        <v>3</v>
      </c>
      <c r="O488">
        <f t="shared" si="93"/>
        <v>2016</v>
      </c>
      <c r="P488">
        <f t="shared" si="94"/>
        <v>2</v>
      </c>
      <c r="Q488">
        <f t="shared" si="95"/>
        <v>13</v>
      </c>
      <c r="R488">
        <f t="shared" si="84"/>
        <v>2</v>
      </c>
    </row>
    <row r="489" spans="1:18" x14ac:dyDescent="0.2">
      <c r="A489" s="8">
        <v>42413</v>
      </c>
      <c r="B489" s="9">
        <v>512</v>
      </c>
      <c r="C489" s="10">
        <v>0.62986111111111098</v>
      </c>
      <c r="D489" s="9" t="s">
        <v>6</v>
      </c>
      <c r="E489" s="9">
        <v>28</v>
      </c>
      <c r="F489" s="9" t="s">
        <v>19</v>
      </c>
      <c r="G489" s="13">
        <f t="shared" si="85"/>
        <v>10</v>
      </c>
      <c r="H489">
        <f t="shared" si="86"/>
        <v>6</v>
      </c>
      <c r="I489" s="14">
        <f t="shared" si="87"/>
        <v>16</v>
      </c>
      <c r="J489" s="14">
        <f t="shared" si="88"/>
        <v>2</v>
      </c>
      <c r="K489" s="14">
        <f t="shared" si="89"/>
        <v>3</v>
      </c>
      <c r="L489" s="14">
        <f t="shared" si="90"/>
        <v>1</v>
      </c>
      <c r="M489" s="14">
        <f t="shared" si="91"/>
        <v>3</v>
      </c>
      <c r="N489" s="14">
        <f t="shared" si="92"/>
        <v>3</v>
      </c>
      <c r="O489">
        <f t="shared" si="93"/>
        <v>2016</v>
      </c>
      <c r="P489">
        <f t="shared" si="94"/>
        <v>2</v>
      </c>
      <c r="Q489">
        <f t="shared" si="95"/>
        <v>13</v>
      </c>
      <c r="R489">
        <f t="shared" si="84"/>
        <v>4</v>
      </c>
    </row>
    <row r="490" spans="1:18" x14ac:dyDescent="0.2">
      <c r="A490" s="8">
        <v>42413</v>
      </c>
      <c r="B490" s="9">
        <v>512</v>
      </c>
      <c r="C490" s="10">
        <v>0.66597222222222197</v>
      </c>
      <c r="D490" s="9" t="s">
        <v>6</v>
      </c>
      <c r="E490" s="9">
        <v>4</v>
      </c>
      <c r="F490" s="9" t="s">
        <v>18</v>
      </c>
      <c r="G490" s="13">
        <f t="shared" si="85"/>
        <v>10</v>
      </c>
      <c r="H490">
        <f t="shared" si="86"/>
        <v>6</v>
      </c>
      <c r="I490" s="14">
        <f t="shared" si="87"/>
        <v>16</v>
      </c>
      <c r="J490" s="14">
        <f t="shared" si="88"/>
        <v>4</v>
      </c>
      <c r="K490" s="14">
        <f t="shared" si="89"/>
        <v>3</v>
      </c>
      <c r="L490" s="14">
        <f t="shared" si="90"/>
        <v>1</v>
      </c>
      <c r="M490" s="14">
        <f t="shared" si="91"/>
        <v>3</v>
      </c>
      <c r="N490" s="14">
        <f t="shared" si="92"/>
        <v>3</v>
      </c>
      <c r="O490">
        <f t="shared" si="93"/>
        <v>2016</v>
      </c>
      <c r="P490">
        <f t="shared" si="94"/>
        <v>2</v>
      </c>
      <c r="Q490">
        <f t="shared" si="95"/>
        <v>13</v>
      </c>
      <c r="R490">
        <f t="shared" si="84"/>
        <v>2</v>
      </c>
    </row>
    <row r="491" spans="1:18" x14ac:dyDescent="0.2">
      <c r="A491" s="8">
        <v>42413</v>
      </c>
      <c r="B491" s="9">
        <v>505</v>
      </c>
      <c r="C491" s="10">
        <v>0.68541666666666701</v>
      </c>
      <c r="D491" s="9" t="s">
        <v>6</v>
      </c>
      <c r="E491" s="9">
        <v>5</v>
      </c>
      <c r="F491" s="9" t="s">
        <v>19</v>
      </c>
      <c r="G491" s="13">
        <f t="shared" si="85"/>
        <v>5</v>
      </c>
      <c r="H491">
        <f t="shared" si="86"/>
        <v>6</v>
      </c>
      <c r="I491" s="14">
        <f t="shared" si="87"/>
        <v>17</v>
      </c>
      <c r="J491" s="14">
        <f t="shared" si="88"/>
        <v>2</v>
      </c>
      <c r="K491" s="14">
        <f t="shared" si="89"/>
        <v>3</v>
      </c>
      <c r="L491" s="14">
        <f t="shared" si="90"/>
        <v>3</v>
      </c>
      <c r="M491" s="14">
        <f t="shared" si="91"/>
        <v>4</v>
      </c>
      <c r="N491" s="14">
        <f t="shared" si="92"/>
        <v>4</v>
      </c>
      <c r="O491">
        <f t="shared" si="93"/>
        <v>2016</v>
      </c>
      <c r="P491">
        <f t="shared" si="94"/>
        <v>2</v>
      </c>
      <c r="Q491">
        <f t="shared" si="95"/>
        <v>13</v>
      </c>
      <c r="R491">
        <f t="shared" si="84"/>
        <v>2</v>
      </c>
    </row>
    <row r="492" spans="1:18" x14ac:dyDescent="0.2">
      <c r="A492" s="8">
        <v>42413</v>
      </c>
      <c r="B492" s="9">
        <v>501</v>
      </c>
      <c r="C492" s="10">
        <v>0.69513888888888897</v>
      </c>
      <c r="D492" s="9" t="s">
        <v>6</v>
      </c>
      <c r="E492" s="9">
        <v>34</v>
      </c>
      <c r="F492" s="9" t="s">
        <v>18</v>
      </c>
      <c r="G492" s="13">
        <f t="shared" si="85"/>
        <v>1</v>
      </c>
      <c r="H492">
        <f t="shared" si="86"/>
        <v>6</v>
      </c>
      <c r="I492" s="14">
        <f t="shared" si="87"/>
        <v>17</v>
      </c>
      <c r="J492" s="14">
        <f t="shared" si="88"/>
        <v>4</v>
      </c>
      <c r="K492" s="14">
        <f t="shared" si="89"/>
        <v>3</v>
      </c>
      <c r="L492" s="14">
        <f t="shared" si="90"/>
        <v>2</v>
      </c>
      <c r="M492" s="14">
        <f t="shared" si="91"/>
        <v>1</v>
      </c>
      <c r="N492" s="14">
        <f t="shared" si="92"/>
        <v>1</v>
      </c>
      <c r="O492">
        <f t="shared" si="93"/>
        <v>2016</v>
      </c>
      <c r="P492">
        <f t="shared" si="94"/>
        <v>2</v>
      </c>
      <c r="Q492">
        <f t="shared" si="95"/>
        <v>13</v>
      </c>
      <c r="R492">
        <f t="shared" si="84"/>
        <v>4</v>
      </c>
    </row>
    <row r="493" spans="1:18" x14ac:dyDescent="0.2">
      <c r="A493" s="8">
        <v>42413</v>
      </c>
      <c r="B493" s="9">
        <v>504</v>
      </c>
      <c r="C493" s="10">
        <v>0.74861111111111101</v>
      </c>
      <c r="D493" s="9" t="s">
        <v>6</v>
      </c>
      <c r="E493" s="9">
        <v>11</v>
      </c>
      <c r="F493" s="9" t="s">
        <v>18</v>
      </c>
      <c r="G493" s="13">
        <f t="shared" si="85"/>
        <v>4</v>
      </c>
      <c r="H493">
        <f t="shared" si="86"/>
        <v>6</v>
      </c>
      <c r="I493" s="14">
        <f t="shared" si="87"/>
        <v>18</v>
      </c>
      <c r="J493" s="14">
        <f t="shared" si="88"/>
        <v>4</v>
      </c>
      <c r="K493" s="14">
        <f t="shared" si="89"/>
        <v>4</v>
      </c>
      <c r="L493" s="14">
        <f t="shared" si="90"/>
        <v>4</v>
      </c>
      <c r="M493" s="14">
        <f t="shared" si="91"/>
        <v>3</v>
      </c>
      <c r="N493" s="14">
        <f t="shared" si="92"/>
        <v>3</v>
      </c>
      <c r="O493">
        <f t="shared" si="93"/>
        <v>2016</v>
      </c>
      <c r="P493">
        <f t="shared" si="94"/>
        <v>2</v>
      </c>
      <c r="Q493">
        <f t="shared" si="95"/>
        <v>13</v>
      </c>
      <c r="R493">
        <f t="shared" si="84"/>
        <v>4</v>
      </c>
    </row>
    <row r="494" spans="1:18" x14ac:dyDescent="0.2">
      <c r="A494" s="8">
        <v>42413</v>
      </c>
      <c r="B494" s="9">
        <v>504</v>
      </c>
      <c r="C494" s="10">
        <v>0.82430555555555596</v>
      </c>
      <c r="D494" s="9" t="s">
        <v>6</v>
      </c>
      <c r="E494" s="9">
        <v>7</v>
      </c>
      <c r="F494" s="9" t="s">
        <v>18</v>
      </c>
      <c r="G494" s="13">
        <f t="shared" si="85"/>
        <v>4</v>
      </c>
      <c r="H494">
        <f t="shared" si="86"/>
        <v>6</v>
      </c>
      <c r="I494" s="14">
        <f t="shared" si="87"/>
        <v>20</v>
      </c>
      <c r="J494" s="14">
        <f t="shared" si="88"/>
        <v>4</v>
      </c>
      <c r="K494" s="14">
        <f t="shared" si="89"/>
        <v>4</v>
      </c>
      <c r="L494" s="14">
        <f t="shared" si="90"/>
        <v>4</v>
      </c>
      <c r="M494" s="14">
        <f t="shared" si="91"/>
        <v>3</v>
      </c>
      <c r="N494" s="14">
        <f t="shared" si="92"/>
        <v>3</v>
      </c>
      <c r="O494">
        <f t="shared" si="93"/>
        <v>2016</v>
      </c>
      <c r="P494">
        <f t="shared" si="94"/>
        <v>2</v>
      </c>
      <c r="Q494">
        <f t="shared" si="95"/>
        <v>13</v>
      </c>
      <c r="R494">
        <f t="shared" si="84"/>
        <v>3</v>
      </c>
    </row>
    <row r="495" spans="1:18" x14ac:dyDescent="0.2">
      <c r="A495" s="8">
        <v>42413</v>
      </c>
      <c r="B495" s="9">
        <v>512</v>
      </c>
      <c r="C495" s="10">
        <v>0.84722222222222199</v>
      </c>
      <c r="D495" s="9" t="s">
        <v>6</v>
      </c>
      <c r="E495" s="9">
        <v>5</v>
      </c>
      <c r="F495" s="9" t="s">
        <v>18</v>
      </c>
      <c r="G495" s="13">
        <f t="shared" si="85"/>
        <v>10</v>
      </c>
      <c r="H495">
        <f t="shared" si="86"/>
        <v>6</v>
      </c>
      <c r="I495" s="14">
        <f t="shared" si="87"/>
        <v>21</v>
      </c>
      <c r="J495" s="14">
        <f t="shared" si="88"/>
        <v>4</v>
      </c>
      <c r="K495" s="14">
        <f t="shared" si="89"/>
        <v>3</v>
      </c>
      <c r="L495" s="14">
        <f t="shared" si="90"/>
        <v>1</v>
      </c>
      <c r="M495" s="14">
        <f t="shared" si="91"/>
        <v>3</v>
      </c>
      <c r="N495" s="14">
        <f t="shared" si="92"/>
        <v>3</v>
      </c>
      <c r="O495">
        <f t="shared" si="93"/>
        <v>2016</v>
      </c>
      <c r="P495">
        <f t="shared" si="94"/>
        <v>2</v>
      </c>
      <c r="Q495">
        <f t="shared" si="95"/>
        <v>13</v>
      </c>
      <c r="R495">
        <f t="shared" si="84"/>
        <v>2</v>
      </c>
    </row>
    <row r="496" spans="1:18" x14ac:dyDescent="0.2">
      <c r="A496" s="8">
        <v>42413</v>
      </c>
      <c r="B496" s="9">
        <v>501</v>
      </c>
      <c r="C496" s="10">
        <v>0.84722222222222199</v>
      </c>
      <c r="D496" s="9" t="s">
        <v>6</v>
      </c>
      <c r="E496" s="9">
        <v>7</v>
      </c>
      <c r="F496" s="9" t="s">
        <v>18</v>
      </c>
      <c r="G496" s="13">
        <f t="shared" si="85"/>
        <v>1</v>
      </c>
      <c r="H496">
        <f t="shared" si="86"/>
        <v>6</v>
      </c>
      <c r="I496" s="14">
        <f t="shared" si="87"/>
        <v>21</v>
      </c>
      <c r="J496" s="14">
        <f t="shared" si="88"/>
        <v>4</v>
      </c>
      <c r="K496" s="14">
        <f t="shared" si="89"/>
        <v>3</v>
      </c>
      <c r="L496" s="14">
        <f t="shared" si="90"/>
        <v>2</v>
      </c>
      <c r="M496" s="14">
        <f t="shared" si="91"/>
        <v>1</v>
      </c>
      <c r="N496" s="14">
        <f t="shared" si="92"/>
        <v>1</v>
      </c>
      <c r="O496">
        <f t="shared" si="93"/>
        <v>2016</v>
      </c>
      <c r="P496">
        <f t="shared" si="94"/>
        <v>2</v>
      </c>
      <c r="Q496">
        <f t="shared" si="95"/>
        <v>13</v>
      </c>
      <c r="R496">
        <f t="shared" si="84"/>
        <v>3</v>
      </c>
    </row>
    <row r="497" spans="1:18" x14ac:dyDescent="0.2">
      <c r="A497" s="8">
        <v>42413</v>
      </c>
      <c r="B497" s="9">
        <v>506</v>
      </c>
      <c r="C497" s="10">
        <v>0.85624999999999996</v>
      </c>
      <c r="D497" s="9" t="s">
        <v>6</v>
      </c>
      <c r="E497" s="9">
        <v>9</v>
      </c>
      <c r="F497" s="9" t="s">
        <v>19</v>
      </c>
      <c r="G497" s="13">
        <f t="shared" si="85"/>
        <v>6</v>
      </c>
      <c r="H497">
        <f t="shared" si="86"/>
        <v>6</v>
      </c>
      <c r="I497" s="14">
        <f t="shared" si="87"/>
        <v>21</v>
      </c>
      <c r="J497" s="14">
        <f t="shared" si="88"/>
        <v>2</v>
      </c>
      <c r="K497" s="14">
        <f t="shared" si="89"/>
        <v>4</v>
      </c>
      <c r="L497" s="14">
        <f t="shared" si="90"/>
        <v>2</v>
      </c>
      <c r="M497" s="14">
        <f t="shared" si="91"/>
        <v>2</v>
      </c>
      <c r="N497" s="14">
        <f t="shared" si="92"/>
        <v>2</v>
      </c>
      <c r="O497">
        <f t="shared" si="93"/>
        <v>2016</v>
      </c>
      <c r="P497">
        <f t="shared" si="94"/>
        <v>2</v>
      </c>
      <c r="Q497">
        <f t="shared" si="95"/>
        <v>13</v>
      </c>
      <c r="R497">
        <f t="shared" si="84"/>
        <v>3</v>
      </c>
    </row>
    <row r="498" spans="1:18" x14ac:dyDescent="0.2">
      <c r="A498" s="8">
        <v>42413</v>
      </c>
      <c r="B498" s="9">
        <v>501</v>
      </c>
      <c r="C498" s="10">
        <v>0.875</v>
      </c>
      <c r="D498" s="9" t="s">
        <v>6</v>
      </c>
      <c r="E498" s="9">
        <v>14</v>
      </c>
      <c r="F498" s="9" t="s">
        <v>18</v>
      </c>
      <c r="G498" s="13">
        <f t="shared" si="85"/>
        <v>1</v>
      </c>
      <c r="H498">
        <f t="shared" si="86"/>
        <v>6</v>
      </c>
      <c r="I498" s="14">
        <f t="shared" si="87"/>
        <v>22</v>
      </c>
      <c r="J498" s="14">
        <f t="shared" si="88"/>
        <v>4</v>
      </c>
      <c r="K498" s="14">
        <f t="shared" si="89"/>
        <v>3</v>
      </c>
      <c r="L498" s="14">
        <f t="shared" si="90"/>
        <v>2</v>
      </c>
      <c r="M498" s="14">
        <f t="shared" si="91"/>
        <v>1</v>
      </c>
      <c r="N498" s="14">
        <f t="shared" si="92"/>
        <v>1</v>
      </c>
      <c r="O498">
        <f t="shared" si="93"/>
        <v>2016</v>
      </c>
      <c r="P498">
        <f t="shared" si="94"/>
        <v>2</v>
      </c>
      <c r="Q498">
        <f t="shared" si="95"/>
        <v>13</v>
      </c>
      <c r="R498">
        <f t="shared" si="84"/>
        <v>4</v>
      </c>
    </row>
    <row r="499" spans="1:18" x14ac:dyDescent="0.2">
      <c r="A499" s="8">
        <v>42413</v>
      </c>
      <c r="B499" s="9">
        <v>504</v>
      </c>
      <c r="C499" s="10">
        <v>0.89583333333333304</v>
      </c>
      <c r="D499" s="9" t="s">
        <v>6</v>
      </c>
      <c r="E499" s="9">
        <v>8</v>
      </c>
      <c r="F499" s="9" t="s">
        <v>18</v>
      </c>
      <c r="G499" s="13">
        <f t="shared" si="85"/>
        <v>4</v>
      </c>
      <c r="H499">
        <f t="shared" si="86"/>
        <v>6</v>
      </c>
      <c r="I499" s="14">
        <f t="shared" si="87"/>
        <v>22</v>
      </c>
      <c r="J499" s="14">
        <f t="shared" si="88"/>
        <v>4</v>
      </c>
      <c r="K499" s="14">
        <f t="shared" si="89"/>
        <v>4</v>
      </c>
      <c r="L499" s="14">
        <f t="shared" si="90"/>
        <v>4</v>
      </c>
      <c r="M499" s="14">
        <f t="shared" si="91"/>
        <v>3</v>
      </c>
      <c r="N499" s="14">
        <f t="shared" si="92"/>
        <v>3</v>
      </c>
      <c r="O499">
        <f t="shared" si="93"/>
        <v>2016</v>
      </c>
      <c r="P499">
        <f t="shared" si="94"/>
        <v>2</v>
      </c>
      <c r="Q499">
        <f t="shared" si="95"/>
        <v>13</v>
      </c>
      <c r="R499">
        <f t="shared" si="84"/>
        <v>3</v>
      </c>
    </row>
    <row r="500" spans="1:18" x14ac:dyDescent="0.2">
      <c r="A500" s="8">
        <v>42413</v>
      </c>
      <c r="B500" s="9">
        <v>512</v>
      </c>
      <c r="C500" s="10">
        <v>0.93263888888888902</v>
      </c>
      <c r="D500" s="9" t="s">
        <v>6</v>
      </c>
      <c r="E500" s="9">
        <v>5</v>
      </c>
      <c r="F500" s="9" t="s">
        <v>19</v>
      </c>
      <c r="G500" s="13">
        <f t="shared" si="85"/>
        <v>10</v>
      </c>
      <c r="H500">
        <f t="shared" si="86"/>
        <v>6</v>
      </c>
      <c r="I500" s="14">
        <f t="shared" si="87"/>
        <v>23</v>
      </c>
      <c r="J500" s="14">
        <f t="shared" si="88"/>
        <v>2</v>
      </c>
      <c r="K500" s="14">
        <f t="shared" si="89"/>
        <v>3</v>
      </c>
      <c r="L500" s="14">
        <f t="shared" si="90"/>
        <v>1</v>
      </c>
      <c r="M500" s="14">
        <f t="shared" si="91"/>
        <v>3</v>
      </c>
      <c r="N500" s="14">
        <f t="shared" si="92"/>
        <v>3</v>
      </c>
      <c r="O500">
        <f t="shared" si="93"/>
        <v>2016</v>
      </c>
      <c r="P500">
        <f t="shared" si="94"/>
        <v>2</v>
      </c>
      <c r="Q500">
        <f t="shared" si="95"/>
        <v>13</v>
      </c>
      <c r="R500">
        <f t="shared" si="84"/>
        <v>2</v>
      </c>
    </row>
    <row r="501" spans="1:18" x14ac:dyDescent="0.2">
      <c r="A501" s="8">
        <v>42413</v>
      </c>
      <c r="B501" s="9">
        <v>501</v>
      </c>
      <c r="C501" s="10">
        <v>0.9375</v>
      </c>
      <c r="D501" s="9" t="s">
        <v>6</v>
      </c>
      <c r="E501" s="9">
        <v>10</v>
      </c>
      <c r="F501" s="9" t="s">
        <v>18</v>
      </c>
      <c r="G501" s="13">
        <f t="shared" si="85"/>
        <v>1</v>
      </c>
      <c r="H501">
        <f t="shared" si="86"/>
        <v>6</v>
      </c>
      <c r="I501" s="14">
        <f t="shared" si="87"/>
        <v>23</v>
      </c>
      <c r="J501" s="14">
        <f t="shared" si="88"/>
        <v>4</v>
      </c>
      <c r="K501" s="14">
        <f t="shared" si="89"/>
        <v>3</v>
      </c>
      <c r="L501" s="14">
        <f t="shared" si="90"/>
        <v>2</v>
      </c>
      <c r="M501" s="14">
        <f t="shared" si="91"/>
        <v>1</v>
      </c>
      <c r="N501" s="14">
        <f t="shared" si="92"/>
        <v>1</v>
      </c>
      <c r="O501">
        <f t="shared" si="93"/>
        <v>2016</v>
      </c>
      <c r="P501">
        <f t="shared" si="94"/>
        <v>2</v>
      </c>
      <c r="Q501">
        <f t="shared" si="95"/>
        <v>13</v>
      </c>
      <c r="R501">
        <f t="shared" si="84"/>
        <v>3</v>
      </c>
    </row>
    <row r="502" spans="1:18" x14ac:dyDescent="0.2">
      <c r="A502" s="8">
        <v>42413</v>
      </c>
      <c r="B502" s="9">
        <v>501</v>
      </c>
      <c r="C502" s="10">
        <v>0.94444444444444398</v>
      </c>
      <c r="D502" s="9" t="s">
        <v>6</v>
      </c>
      <c r="E502" s="9">
        <v>7</v>
      </c>
      <c r="F502" s="9" t="s">
        <v>18</v>
      </c>
      <c r="G502" s="13">
        <f t="shared" si="85"/>
        <v>1</v>
      </c>
      <c r="H502">
        <f t="shared" si="86"/>
        <v>6</v>
      </c>
      <c r="I502" s="14">
        <f t="shared" si="87"/>
        <v>23</v>
      </c>
      <c r="J502" s="14">
        <f t="shared" si="88"/>
        <v>4</v>
      </c>
      <c r="K502" s="14">
        <f t="shared" si="89"/>
        <v>3</v>
      </c>
      <c r="L502" s="14">
        <f t="shared" si="90"/>
        <v>2</v>
      </c>
      <c r="M502" s="14">
        <f t="shared" si="91"/>
        <v>1</v>
      </c>
      <c r="N502" s="14">
        <f t="shared" si="92"/>
        <v>1</v>
      </c>
      <c r="O502">
        <f t="shared" si="93"/>
        <v>2016</v>
      </c>
      <c r="P502">
        <f t="shared" si="94"/>
        <v>2</v>
      </c>
      <c r="Q502">
        <f t="shared" si="95"/>
        <v>13</v>
      </c>
      <c r="R502">
        <f t="shared" si="84"/>
        <v>3</v>
      </c>
    </row>
    <row r="503" spans="1:18" x14ac:dyDescent="0.2">
      <c r="A503" s="8">
        <v>42413</v>
      </c>
      <c r="B503" s="9">
        <v>505</v>
      </c>
      <c r="C503" s="10">
        <v>0.97361111111111098</v>
      </c>
      <c r="D503" s="9" t="s">
        <v>6</v>
      </c>
      <c r="E503" s="9">
        <v>10</v>
      </c>
      <c r="F503" s="9" t="s">
        <v>18</v>
      </c>
      <c r="G503" s="13">
        <f t="shared" si="85"/>
        <v>5</v>
      </c>
      <c r="H503">
        <f t="shared" si="86"/>
        <v>6</v>
      </c>
      <c r="I503" s="14">
        <f t="shared" si="87"/>
        <v>24</v>
      </c>
      <c r="J503" s="14">
        <f t="shared" si="88"/>
        <v>4</v>
      </c>
      <c r="K503" s="14">
        <f t="shared" si="89"/>
        <v>3</v>
      </c>
      <c r="L503" s="14">
        <f t="shared" si="90"/>
        <v>3</v>
      </c>
      <c r="M503" s="14">
        <f t="shared" si="91"/>
        <v>4</v>
      </c>
      <c r="N503" s="14">
        <f t="shared" si="92"/>
        <v>4</v>
      </c>
      <c r="O503">
        <f t="shared" si="93"/>
        <v>2016</v>
      </c>
      <c r="P503">
        <f t="shared" si="94"/>
        <v>2</v>
      </c>
      <c r="Q503">
        <f t="shared" si="95"/>
        <v>13</v>
      </c>
      <c r="R503">
        <f t="shared" si="84"/>
        <v>3</v>
      </c>
    </row>
    <row r="504" spans="1:18" x14ac:dyDescent="0.2">
      <c r="A504" s="8">
        <v>42414</v>
      </c>
      <c r="B504" s="9">
        <v>501</v>
      </c>
      <c r="C504" s="10">
        <v>0.204166666666667</v>
      </c>
      <c r="D504" s="9" t="s">
        <v>7</v>
      </c>
      <c r="E504" s="9">
        <v>12</v>
      </c>
      <c r="F504" s="9" t="s">
        <v>18</v>
      </c>
      <c r="G504" s="13">
        <f t="shared" si="85"/>
        <v>1</v>
      </c>
      <c r="H504">
        <f t="shared" si="86"/>
        <v>7</v>
      </c>
      <c r="I504" s="14">
        <f t="shared" si="87"/>
        <v>5</v>
      </c>
      <c r="J504" s="14">
        <f t="shared" si="88"/>
        <v>4</v>
      </c>
      <c r="K504" s="14">
        <f t="shared" si="89"/>
        <v>3</v>
      </c>
      <c r="L504" s="14">
        <f t="shared" si="90"/>
        <v>2</v>
      </c>
      <c r="M504" s="14">
        <f t="shared" si="91"/>
        <v>1</v>
      </c>
      <c r="N504" s="14">
        <f t="shared" si="92"/>
        <v>1</v>
      </c>
      <c r="O504">
        <f t="shared" si="93"/>
        <v>2016</v>
      </c>
      <c r="P504">
        <f t="shared" si="94"/>
        <v>2</v>
      </c>
      <c r="Q504">
        <f t="shared" si="95"/>
        <v>14</v>
      </c>
      <c r="R504">
        <f t="shared" si="84"/>
        <v>4</v>
      </c>
    </row>
    <row r="505" spans="1:18" x14ac:dyDescent="0.2">
      <c r="A505" s="8">
        <v>42414</v>
      </c>
      <c r="B505" s="9">
        <v>510</v>
      </c>
      <c r="C505" s="10">
        <v>0.227777777777778</v>
      </c>
      <c r="D505" s="9" t="s">
        <v>7</v>
      </c>
      <c r="E505" s="9">
        <v>43</v>
      </c>
      <c r="F505" s="9" t="s">
        <v>13</v>
      </c>
      <c r="G505" s="13">
        <f t="shared" si="85"/>
        <v>8</v>
      </c>
      <c r="H505">
        <f t="shared" si="86"/>
        <v>7</v>
      </c>
      <c r="I505" s="14">
        <f t="shared" si="87"/>
        <v>6</v>
      </c>
      <c r="J505" s="14">
        <f t="shared" si="88"/>
        <v>1</v>
      </c>
      <c r="K505" s="14">
        <f t="shared" si="89"/>
        <v>1</v>
      </c>
      <c r="L505" s="14">
        <f t="shared" si="90"/>
        <v>3</v>
      </c>
      <c r="M505" s="14">
        <f t="shared" si="91"/>
        <v>3</v>
      </c>
      <c r="N505" s="14">
        <f t="shared" si="92"/>
        <v>3</v>
      </c>
      <c r="O505">
        <f t="shared" si="93"/>
        <v>2016</v>
      </c>
      <c r="P505">
        <f t="shared" si="94"/>
        <v>2</v>
      </c>
      <c r="Q505">
        <f t="shared" si="95"/>
        <v>14</v>
      </c>
      <c r="R505">
        <f t="shared" si="84"/>
        <v>4</v>
      </c>
    </row>
    <row r="506" spans="1:18" x14ac:dyDescent="0.2">
      <c r="A506" s="8">
        <v>42414</v>
      </c>
      <c r="B506" s="9">
        <v>509</v>
      </c>
      <c r="C506" s="10">
        <v>0.23055555555555601</v>
      </c>
      <c r="D506" s="9" t="s">
        <v>7</v>
      </c>
      <c r="E506" s="9">
        <v>10</v>
      </c>
      <c r="F506" s="9" t="s">
        <v>19</v>
      </c>
      <c r="G506" s="13">
        <f t="shared" si="85"/>
        <v>7</v>
      </c>
      <c r="H506">
        <f t="shared" si="86"/>
        <v>7</v>
      </c>
      <c r="I506" s="14">
        <f t="shared" si="87"/>
        <v>6</v>
      </c>
      <c r="J506" s="14">
        <f t="shared" si="88"/>
        <v>2</v>
      </c>
      <c r="K506" s="14">
        <f t="shared" si="89"/>
        <v>1</v>
      </c>
      <c r="L506" s="14">
        <f t="shared" si="90"/>
        <v>2</v>
      </c>
      <c r="M506" s="14">
        <f t="shared" si="91"/>
        <v>2</v>
      </c>
      <c r="N506" s="14">
        <f t="shared" si="92"/>
        <v>2</v>
      </c>
      <c r="O506">
        <f t="shared" si="93"/>
        <v>2016</v>
      </c>
      <c r="P506">
        <f t="shared" si="94"/>
        <v>2</v>
      </c>
      <c r="Q506">
        <f t="shared" si="95"/>
        <v>14</v>
      </c>
      <c r="R506">
        <f t="shared" si="84"/>
        <v>3</v>
      </c>
    </row>
    <row r="507" spans="1:18" x14ac:dyDescent="0.2">
      <c r="A507" s="8">
        <v>42414</v>
      </c>
      <c r="B507" s="9">
        <v>501</v>
      </c>
      <c r="C507" s="10">
        <v>0.23194444444444401</v>
      </c>
      <c r="D507" s="9" t="s">
        <v>7</v>
      </c>
      <c r="E507" s="9">
        <v>19</v>
      </c>
      <c r="F507" s="9" t="s">
        <v>18</v>
      </c>
      <c r="G507" s="13">
        <f t="shared" si="85"/>
        <v>1</v>
      </c>
      <c r="H507">
        <f t="shared" si="86"/>
        <v>7</v>
      </c>
      <c r="I507" s="14">
        <f t="shared" si="87"/>
        <v>6</v>
      </c>
      <c r="J507" s="14">
        <f t="shared" si="88"/>
        <v>4</v>
      </c>
      <c r="K507" s="14">
        <f t="shared" si="89"/>
        <v>3</v>
      </c>
      <c r="L507" s="14">
        <f t="shared" si="90"/>
        <v>2</v>
      </c>
      <c r="M507" s="14">
        <f t="shared" si="91"/>
        <v>1</v>
      </c>
      <c r="N507" s="14">
        <f t="shared" si="92"/>
        <v>1</v>
      </c>
      <c r="O507">
        <f t="shared" si="93"/>
        <v>2016</v>
      </c>
      <c r="P507">
        <f t="shared" si="94"/>
        <v>2</v>
      </c>
      <c r="Q507">
        <f t="shared" si="95"/>
        <v>14</v>
      </c>
      <c r="R507">
        <f t="shared" si="84"/>
        <v>4</v>
      </c>
    </row>
    <row r="508" spans="1:18" x14ac:dyDescent="0.2">
      <c r="A508" s="8">
        <v>42414</v>
      </c>
      <c r="B508" s="9">
        <v>505</v>
      </c>
      <c r="C508" s="10">
        <v>0.243055555555556</v>
      </c>
      <c r="D508" s="9" t="s">
        <v>7</v>
      </c>
      <c r="E508" s="9">
        <v>10</v>
      </c>
      <c r="F508" s="9" t="s">
        <v>18</v>
      </c>
      <c r="G508" s="13">
        <f t="shared" si="85"/>
        <v>5</v>
      </c>
      <c r="H508">
        <f t="shared" si="86"/>
        <v>7</v>
      </c>
      <c r="I508" s="14">
        <f t="shared" si="87"/>
        <v>6</v>
      </c>
      <c r="J508" s="14">
        <f t="shared" si="88"/>
        <v>4</v>
      </c>
      <c r="K508" s="14">
        <f t="shared" si="89"/>
        <v>3</v>
      </c>
      <c r="L508" s="14">
        <f t="shared" si="90"/>
        <v>3</v>
      </c>
      <c r="M508" s="14">
        <f t="shared" si="91"/>
        <v>4</v>
      </c>
      <c r="N508" s="14">
        <f t="shared" si="92"/>
        <v>4</v>
      </c>
      <c r="O508">
        <f t="shared" si="93"/>
        <v>2016</v>
      </c>
      <c r="P508">
        <f t="shared" si="94"/>
        <v>2</v>
      </c>
      <c r="Q508">
        <f t="shared" si="95"/>
        <v>14</v>
      </c>
      <c r="R508">
        <f t="shared" si="84"/>
        <v>3</v>
      </c>
    </row>
    <row r="509" spans="1:18" x14ac:dyDescent="0.2">
      <c r="A509" s="8">
        <v>42414</v>
      </c>
      <c r="B509" s="9">
        <v>501</v>
      </c>
      <c r="C509" s="10">
        <v>0.25138888888888899</v>
      </c>
      <c r="D509" s="9" t="s">
        <v>7</v>
      </c>
      <c r="E509" s="9">
        <v>38</v>
      </c>
      <c r="F509" s="9" t="s">
        <v>18</v>
      </c>
      <c r="G509" s="13">
        <f t="shared" si="85"/>
        <v>1</v>
      </c>
      <c r="H509">
        <f t="shared" si="86"/>
        <v>7</v>
      </c>
      <c r="I509" s="14">
        <f t="shared" si="87"/>
        <v>7</v>
      </c>
      <c r="J509" s="14">
        <f t="shared" si="88"/>
        <v>4</v>
      </c>
      <c r="K509" s="14">
        <f t="shared" si="89"/>
        <v>3</v>
      </c>
      <c r="L509" s="14">
        <f t="shared" si="90"/>
        <v>2</v>
      </c>
      <c r="M509" s="14">
        <f t="shared" si="91"/>
        <v>1</v>
      </c>
      <c r="N509" s="14">
        <f t="shared" si="92"/>
        <v>1</v>
      </c>
      <c r="O509">
        <f t="shared" si="93"/>
        <v>2016</v>
      </c>
      <c r="P509">
        <f t="shared" si="94"/>
        <v>2</v>
      </c>
      <c r="Q509">
        <f t="shared" si="95"/>
        <v>14</v>
      </c>
      <c r="R509">
        <f t="shared" si="84"/>
        <v>4</v>
      </c>
    </row>
    <row r="510" spans="1:18" x14ac:dyDescent="0.2">
      <c r="A510" s="8">
        <v>42414</v>
      </c>
      <c r="B510" s="9">
        <v>501</v>
      </c>
      <c r="C510" s="10">
        <v>0.25138888888888899</v>
      </c>
      <c r="D510" s="9" t="s">
        <v>7</v>
      </c>
      <c r="E510" s="9">
        <v>9</v>
      </c>
      <c r="F510" s="9" t="s">
        <v>18</v>
      </c>
      <c r="G510" s="13">
        <f t="shared" si="85"/>
        <v>1</v>
      </c>
      <c r="H510">
        <f t="shared" si="86"/>
        <v>7</v>
      </c>
      <c r="I510" s="14">
        <f t="shared" si="87"/>
        <v>7</v>
      </c>
      <c r="J510" s="14">
        <f t="shared" si="88"/>
        <v>4</v>
      </c>
      <c r="K510" s="14">
        <f t="shared" si="89"/>
        <v>3</v>
      </c>
      <c r="L510" s="14">
        <f t="shared" si="90"/>
        <v>2</v>
      </c>
      <c r="M510" s="14">
        <f t="shared" si="91"/>
        <v>1</v>
      </c>
      <c r="N510" s="14">
        <f t="shared" si="92"/>
        <v>1</v>
      </c>
      <c r="O510">
        <f t="shared" si="93"/>
        <v>2016</v>
      </c>
      <c r="P510">
        <f t="shared" si="94"/>
        <v>2</v>
      </c>
      <c r="Q510">
        <f t="shared" si="95"/>
        <v>14</v>
      </c>
      <c r="R510">
        <f t="shared" si="84"/>
        <v>3</v>
      </c>
    </row>
    <row r="511" spans="1:18" x14ac:dyDescent="0.2">
      <c r="A511" s="8">
        <v>42414</v>
      </c>
      <c r="B511" s="9">
        <v>504</v>
      </c>
      <c r="C511" s="10">
        <v>0.25277777777777799</v>
      </c>
      <c r="D511" s="9" t="s">
        <v>7</v>
      </c>
      <c r="E511" s="9">
        <v>24</v>
      </c>
      <c r="F511" s="9" t="s">
        <v>18</v>
      </c>
      <c r="G511" s="13">
        <f t="shared" si="85"/>
        <v>4</v>
      </c>
      <c r="H511">
        <f t="shared" si="86"/>
        <v>7</v>
      </c>
      <c r="I511" s="14">
        <f t="shared" si="87"/>
        <v>7</v>
      </c>
      <c r="J511" s="14">
        <f t="shared" si="88"/>
        <v>4</v>
      </c>
      <c r="K511" s="14">
        <f t="shared" si="89"/>
        <v>4</v>
      </c>
      <c r="L511" s="14">
        <f t="shared" si="90"/>
        <v>4</v>
      </c>
      <c r="M511" s="14">
        <f t="shared" si="91"/>
        <v>3</v>
      </c>
      <c r="N511" s="14">
        <f t="shared" si="92"/>
        <v>3</v>
      </c>
      <c r="O511">
        <f t="shared" si="93"/>
        <v>2016</v>
      </c>
      <c r="P511">
        <f t="shared" si="94"/>
        <v>2</v>
      </c>
      <c r="Q511">
        <f t="shared" si="95"/>
        <v>14</v>
      </c>
      <c r="R511">
        <f t="shared" si="84"/>
        <v>4</v>
      </c>
    </row>
    <row r="512" spans="1:18" x14ac:dyDescent="0.2">
      <c r="A512" s="8">
        <v>42414</v>
      </c>
      <c r="B512" s="9">
        <v>509</v>
      </c>
      <c r="C512" s="10">
        <v>0.25416666666666698</v>
      </c>
      <c r="D512" s="9" t="s">
        <v>7</v>
      </c>
      <c r="E512" s="9">
        <v>12</v>
      </c>
      <c r="F512" s="9" t="s">
        <v>19</v>
      </c>
      <c r="G512" s="13">
        <f t="shared" si="85"/>
        <v>7</v>
      </c>
      <c r="H512">
        <f t="shared" si="86"/>
        <v>7</v>
      </c>
      <c r="I512" s="14">
        <f t="shared" si="87"/>
        <v>7</v>
      </c>
      <c r="J512" s="14">
        <f t="shared" si="88"/>
        <v>2</v>
      </c>
      <c r="K512" s="14">
        <f t="shared" si="89"/>
        <v>1</v>
      </c>
      <c r="L512" s="14">
        <f t="shared" si="90"/>
        <v>2</v>
      </c>
      <c r="M512" s="14">
        <f t="shared" si="91"/>
        <v>2</v>
      </c>
      <c r="N512" s="14">
        <f t="shared" si="92"/>
        <v>2</v>
      </c>
      <c r="O512">
        <f t="shared" si="93"/>
        <v>2016</v>
      </c>
      <c r="P512">
        <f t="shared" si="94"/>
        <v>2</v>
      </c>
      <c r="Q512">
        <f t="shared" si="95"/>
        <v>14</v>
      </c>
      <c r="R512">
        <f t="shared" si="84"/>
        <v>4</v>
      </c>
    </row>
    <row r="513" spans="1:18" x14ac:dyDescent="0.2">
      <c r="A513" s="8">
        <v>42414</v>
      </c>
      <c r="B513" s="9">
        <v>501</v>
      </c>
      <c r="C513" s="10">
        <v>0.26111111111111102</v>
      </c>
      <c r="D513" s="9" t="s">
        <v>7</v>
      </c>
      <c r="E513" s="9">
        <v>8</v>
      </c>
      <c r="F513" s="9" t="s">
        <v>19</v>
      </c>
      <c r="G513" s="13">
        <f t="shared" si="85"/>
        <v>1</v>
      </c>
      <c r="H513">
        <f t="shared" si="86"/>
        <v>7</v>
      </c>
      <c r="I513" s="14">
        <f t="shared" si="87"/>
        <v>7</v>
      </c>
      <c r="J513" s="14">
        <f t="shared" si="88"/>
        <v>2</v>
      </c>
      <c r="K513" s="14">
        <f t="shared" si="89"/>
        <v>3</v>
      </c>
      <c r="L513" s="14">
        <f t="shared" si="90"/>
        <v>2</v>
      </c>
      <c r="M513" s="14">
        <f t="shared" si="91"/>
        <v>1</v>
      </c>
      <c r="N513" s="14">
        <f t="shared" si="92"/>
        <v>1</v>
      </c>
      <c r="O513">
        <f t="shared" si="93"/>
        <v>2016</v>
      </c>
      <c r="P513">
        <f t="shared" si="94"/>
        <v>2</v>
      </c>
      <c r="Q513">
        <f t="shared" si="95"/>
        <v>14</v>
      </c>
      <c r="R513">
        <f t="shared" si="84"/>
        <v>3</v>
      </c>
    </row>
    <row r="514" spans="1:18" x14ac:dyDescent="0.2">
      <c r="A514" s="8">
        <v>42414</v>
      </c>
      <c r="B514" s="9">
        <v>509</v>
      </c>
      <c r="C514" s="10">
        <v>0.26250000000000001</v>
      </c>
      <c r="D514" s="9" t="s">
        <v>7</v>
      </c>
      <c r="E514" s="9">
        <v>24</v>
      </c>
      <c r="F514" s="9" t="s">
        <v>19</v>
      </c>
      <c r="G514" s="13">
        <f t="shared" si="85"/>
        <v>7</v>
      </c>
      <c r="H514">
        <f t="shared" si="86"/>
        <v>7</v>
      </c>
      <c r="I514" s="14">
        <f t="shared" si="87"/>
        <v>7</v>
      </c>
      <c r="J514" s="14">
        <f t="shared" si="88"/>
        <v>2</v>
      </c>
      <c r="K514" s="14">
        <f t="shared" si="89"/>
        <v>1</v>
      </c>
      <c r="L514" s="14">
        <f t="shared" si="90"/>
        <v>2</v>
      </c>
      <c r="M514" s="14">
        <f t="shared" si="91"/>
        <v>2</v>
      </c>
      <c r="N514" s="14">
        <f t="shared" si="92"/>
        <v>2</v>
      </c>
      <c r="O514">
        <f t="shared" si="93"/>
        <v>2016</v>
      </c>
      <c r="P514">
        <f t="shared" si="94"/>
        <v>2</v>
      </c>
      <c r="Q514">
        <f t="shared" si="95"/>
        <v>14</v>
      </c>
      <c r="R514">
        <f t="shared" ref="R514:R577" si="96">IF(E514=0,1,(IF(E514&lt;=5,2,(IF(E514&lt;=10,3,(IF(E514&gt;=11,4)))))))</f>
        <v>4</v>
      </c>
    </row>
    <row r="515" spans="1:18" x14ac:dyDescent="0.2">
      <c r="A515" s="8">
        <v>42414</v>
      </c>
      <c r="B515" s="9">
        <v>504</v>
      </c>
      <c r="C515" s="10">
        <v>0.27152777777777798</v>
      </c>
      <c r="D515" s="9" t="s">
        <v>7</v>
      </c>
      <c r="E515" s="9">
        <v>18</v>
      </c>
      <c r="F515" s="9" t="s">
        <v>18</v>
      </c>
      <c r="G515" s="13">
        <f t="shared" ref="G515:G578" si="97">IF(B515=501,1,(IF(B515=502,2,(IF(B515=503,3,(IF(B515=504,4,(IF(B515=505,5,(IF(B515=506,6,(IF(B515=509,7,(IF(B515=510,8,(IF(B515=511,9,(IF(B515=512,10,(IF(B515=514,11)))))))))))))))))))))</f>
        <v>4</v>
      </c>
      <c r="H515">
        <f t="shared" ref="H515:H578" si="98">IF(D515="Friday",5,(IF(D515="Saturday",6,(IF(D515="Sunday",7,(IF(D515="Monday",1,(IF(D515="Tuesday",2,(IF(D515="Wednesday",3,(IF(D515="Thursday",4,0)))))))))))))</f>
        <v>7</v>
      </c>
      <c r="I515" s="14">
        <f t="shared" ref="I515:I578" si="99">(ROUNDDOWN(C515*24,0)+1)</f>
        <v>7</v>
      </c>
      <c r="J515" s="14">
        <f t="shared" ref="J515:J578" si="100">IF(F515="N",1,(IF(F515="E",2,(IF(F515="S",3,(IF(F515="W",4)))))))</f>
        <v>4</v>
      </c>
      <c r="K515" s="14">
        <f t="shared" ref="K515:K578" si="101">IF(B515=501,3,(IF(B515=502,2,(IF(B515=503,3,(IF(B515=504,4,(IF(B515=505,3,(IF(B515=506,4,(IF(B515=509,1,(IF(B515=510,1,(IF(B515=511,1,(IF(B515=512,3,(IF(B515=514,2)))))))))))))))))))))</f>
        <v>4</v>
      </c>
      <c r="L515" s="14">
        <f t="shared" ref="L515:L578" si="102">IF(B515=501,2,(IF(B515=502,1,(IF(B515=503,2,(IF(B515=504,4,(IF(B515=505,3,(IF(B515=506,2,(IF(B515=509,2,(IF(B515=510,3,(IF(B515=511,3,(IF(B515=512,1,(IF(B515=514,1)))))))))))))))))))))</f>
        <v>4</v>
      </c>
      <c r="M515" s="14">
        <f t="shared" ref="M515:M578" si="103">IF(B515=501,1,(IF(B515=502,3,(IF(B515=503,1,(IF(B515=504,3,(IF(B515=505,4,(IF(B515=506,2,(IF(B515=509,2,(IF(B515=510,3,(IF(B515=511,2,(IF(B515=512,3,(IF(B515=514,3)))))))))))))))))))))</f>
        <v>3</v>
      </c>
      <c r="N515" s="14">
        <f t="shared" ref="N515:N578" si="104">IF(B515=501,1,(IF(B515=502,3,(IF(B515=503,1,(IF(B515=504,3,(IF(B515=505,4,(IF(B515=506,2,(IF(B515=509,2,(IF(B515=510,3,(IF(B515=511,2,(IF(B515=512,3,(IF(B515=514,1)))))))))))))))))))))</f>
        <v>3</v>
      </c>
      <c r="O515">
        <f t="shared" ref="O515:O578" si="105">YEAR(A515)</f>
        <v>2016</v>
      </c>
      <c r="P515">
        <f t="shared" ref="P515:P578" si="106">MONTH(A515)</f>
        <v>2</v>
      </c>
      <c r="Q515">
        <f t="shared" ref="Q515:Q578" si="107">DAY(A515)</f>
        <v>14</v>
      </c>
      <c r="R515">
        <f t="shared" si="96"/>
        <v>4</v>
      </c>
    </row>
    <row r="516" spans="1:18" x14ac:dyDescent="0.2">
      <c r="A516" s="8">
        <v>42414</v>
      </c>
      <c r="B516" s="9">
        <v>501</v>
      </c>
      <c r="C516" s="10">
        <v>0.27361111111111103</v>
      </c>
      <c r="D516" s="9" t="s">
        <v>7</v>
      </c>
      <c r="E516" s="9">
        <v>32</v>
      </c>
      <c r="F516" s="9" t="s">
        <v>18</v>
      </c>
      <c r="G516" s="13">
        <f t="shared" si="97"/>
        <v>1</v>
      </c>
      <c r="H516">
        <f t="shared" si="98"/>
        <v>7</v>
      </c>
      <c r="I516" s="14">
        <f t="shared" si="99"/>
        <v>7</v>
      </c>
      <c r="J516" s="14">
        <f t="shared" si="100"/>
        <v>4</v>
      </c>
      <c r="K516" s="14">
        <f t="shared" si="101"/>
        <v>3</v>
      </c>
      <c r="L516" s="14">
        <f t="shared" si="102"/>
        <v>2</v>
      </c>
      <c r="M516" s="14">
        <f t="shared" si="103"/>
        <v>1</v>
      </c>
      <c r="N516" s="14">
        <f t="shared" si="104"/>
        <v>1</v>
      </c>
      <c r="O516">
        <f t="shared" si="105"/>
        <v>2016</v>
      </c>
      <c r="P516">
        <f t="shared" si="106"/>
        <v>2</v>
      </c>
      <c r="Q516">
        <f t="shared" si="107"/>
        <v>14</v>
      </c>
      <c r="R516">
        <f t="shared" si="96"/>
        <v>4</v>
      </c>
    </row>
    <row r="517" spans="1:18" x14ac:dyDescent="0.2">
      <c r="A517" s="8">
        <v>42414</v>
      </c>
      <c r="B517" s="9">
        <v>505</v>
      </c>
      <c r="C517" s="10">
        <v>0.28541666666666698</v>
      </c>
      <c r="D517" s="9" t="s">
        <v>7</v>
      </c>
      <c r="E517" s="9">
        <v>10</v>
      </c>
      <c r="F517" s="9" t="s">
        <v>19</v>
      </c>
      <c r="G517" s="13">
        <f t="shared" si="97"/>
        <v>5</v>
      </c>
      <c r="H517">
        <f t="shared" si="98"/>
        <v>7</v>
      </c>
      <c r="I517" s="14">
        <f t="shared" si="99"/>
        <v>7</v>
      </c>
      <c r="J517" s="14">
        <f t="shared" si="100"/>
        <v>2</v>
      </c>
      <c r="K517" s="14">
        <f t="shared" si="101"/>
        <v>3</v>
      </c>
      <c r="L517" s="14">
        <f t="shared" si="102"/>
        <v>3</v>
      </c>
      <c r="M517" s="14">
        <f t="shared" si="103"/>
        <v>4</v>
      </c>
      <c r="N517" s="14">
        <f t="shared" si="104"/>
        <v>4</v>
      </c>
      <c r="O517">
        <f t="shared" si="105"/>
        <v>2016</v>
      </c>
      <c r="P517">
        <f t="shared" si="106"/>
        <v>2</v>
      </c>
      <c r="Q517">
        <f t="shared" si="107"/>
        <v>14</v>
      </c>
      <c r="R517">
        <f t="shared" si="96"/>
        <v>3</v>
      </c>
    </row>
    <row r="518" spans="1:18" x14ac:dyDescent="0.2">
      <c r="A518" s="8">
        <v>42414</v>
      </c>
      <c r="B518" s="9">
        <v>501</v>
      </c>
      <c r="C518" s="10">
        <v>0.28819444444444398</v>
      </c>
      <c r="D518" s="9" t="s">
        <v>7</v>
      </c>
      <c r="E518" s="9">
        <v>8</v>
      </c>
      <c r="F518" s="9" t="s">
        <v>18</v>
      </c>
      <c r="G518" s="13">
        <f t="shared" si="97"/>
        <v>1</v>
      </c>
      <c r="H518">
        <f t="shared" si="98"/>
        <v>7</v>
      </c>
      <c r="I518" s="14">
        <f t="shared" si="99"/>
        <v>7</v>
      </c>
      <c r="J518" s="14">
        <f t="shared" si="100"/>
        <v>4</v>
      </c>
      <c r="K518" s="14">
        <f t="shared" si="101"/>
        <v>3</v>
      </c>
      <c r="L518" s="14">
        <f t="shared" si="102"/>
        <v>2</v>
      </c>
      <c r="M518" s="14">
        <f t="shared" si="103"/>
        <v>1</v>
      </c>
      <c r="N518" s="14">
        <f t="shared" si="104"/>
        <v>1</v>
      </c>
      <c r="O518">
        <f t="shared" si="105"/>
        <v>2016</v>
      </c>
      <c r="P518">
        <f t="shared" si="106"/>
        <v>2</v>
      </c>
      <c r="Q518">
        <f t="shared" si="107"/>
        <v>14</v>
      </c>
      <c r="R518">
        <f t="shared" si="96"/>
        <v>3</v>
      </c>
    </row>
    <row r="519" spans="1:18" x14ac:dyDescent="0.2">
      <c r="A519" s="8">
        <v>42414</v>
      </c>
      <c r="B519" s="9">
        <v>506</v>
      </c>
      <c r="C519" s="10">
        <v>0.28888888888888897</v>
      </c>
      <c r="D519" s="9" t="s">
        <v>7</v>
      </c>
      <c r="E519" s="9">
        <v>8</v>
      </c>
      <c r="F519" s="9" t="s">
        <v>19</v>
      </c>
      <c r="G519" s="13">
        <f t="shared" si="97"/>
        <v>6</v>
      </c>
      <c r="H519">
        <f t="shared" si="98"/>
        <v>7</v>
      </c>
      <c r="I519" s="14">
        <f t="shared" si="99"/>
        <v>7</v>
      </c>
      <c r="J519" s="14">
        <f t="shared" si="100"/>
        <v>2</v>
      </c>
      <c r="K519" s="14">
        <f t="shared" si="101"/>
        <v>4</v>
      </c>
      <c r="L519" s="14">
        <f t="shared" si="102"/>
        <v>2</v>
      </c>
      <c r="M519" s="14">
        <f t="shared" si="103"/>
        <v>2</v>
      </c>
      <c r="N519" s="14">
        <f t="shared" si="104"/>
        <v>2</v>
      </c>
      <c r="O519">
        <f t="shared" si="105"/>
        <v>2016</v>
      </c>
      <c r="P519">
        <f t="shared" si="106"/>
        <v>2</v>
      </c>
      <c r="Q519">
        <f t="shared" si="107"/>
        <v>14</v>
      </c>
      <c r="R519">
        <f t="shared" si="96"/>
        <v>3</v>
      </c>
    </row>
    <row r="520" spans="1:18" x14ac:dyDescent="0.2">
      <c r="A520" s="8">
        <v>42414</v>
      </c>
      <c r="B520" s="9">
        <v>512</v>
      </c>
      <c r="C520" s="10">
        <v>0.29375000000000001</v>
      </c>
      <c r="D520" s="9" t="s">
        <v>7</v>
      </c>
      <c r="E520" s="9">
        <v>11</v>
      </c>
      <c r="F520" s="9" t="s">
        <v>18</v>
      </c>
      <c r="G520" s="13">
        <f t="shared" si="97"/>
        <v>10</v>
      </c>
      <c r="H520">
        <f t="shared" si="98"/>
        <v>7</v>
      </c>
      <c r="I520" s="14">
        <f t="shared" si="99"/>
        <v>8</v>
      </c>
      <c r="J520" s="14">
        <f t="shared" si="100"/>
        <v>4</v>
      </c>
      <c r="K520" s="14">
        <f t="shared" si="101"/>
        <v>3</v>
      </c>
      <c r="L520" s="14">
        <f t="shared" si="102"/>
        <v>1</v>
      </c>
      <c r="M520" s="14">
        <f t="shared" si="103"/>
        <v>3</v>
      </c>
      <c r="N520" s="14">
        <f t="shared" si="104"/>
        <v>3</v>
      </c>
      <c r="O520">
        <f t="shared" si="105"/>
        <v>2016</v>
      </c>
      <c r="P520">
        <f t="shared" si="106"/>
        <v>2</v>
      </c>
      <c r="Q520">
        <f t="shared" si="107"/>
        <v>14</v>
      </c>
      <c r="R520">
        <f t="shared" si="96"/>
        <v>4</v>
      </c>
    </row>
    <row r="521" spans="1:18" x14ac:dyDescent="0.2">
      <c r="A521" s="8">
        <v>42414</v>
      </c>
      <c r="B521" s="9">
        <v>501</v>
      </c>
      <c r="C521" s="10">
        <v>0.30416666666666697</v>
      </c>
      <c r="D521" s="9" t="s">
        <v>7</v>
      </c>
      <c r="E521" s="9">
        <v>16</v>
      </c>
      <c r="F521" s="9" t="s">
        <v>19</v>
      </c>
      <c r="G521" s="13">
        <f t="shared" si="97"/>
        <v>1</v>
      </c>
      <c r="H521">
        <f t="shared" si="98"/>
        <v>7</v>
      </c>
      <c r="I521" s="14">
        <f t="shared" si="99"/>
        <v>8</v>
      </c>
      <c r="J521" s="14">
        <f t="shared" si="100"/>
        <v>2</v>
      </c>
      <c r="K521" s="14">
        <f t="shared" si="101"/>
        <v>3</v>
      </c>
      <c r="L521" s="14">
        <f t="shared" si="102"/>
        <v>2</v>
      </c>
      <c r="M521" s="14">
        <f t="shared" si="103"/>
        <v>1</v>
      </c>
      <c r="N521" s="14">
        <f t="shared" si="104"/>
        <v>1</v>
      </c>
      <c r="O521">
        <f t="shared" si="105"/>
        <v>2016</v>
      </c>
      <c r="P521">
        <f t="shared" si="106"/>
        <v>2</v>
      </c>
      <c r="Q521">
        <f t="shared" si="107"/>
        <v>14</v>
      </c>
      <c r="R521">
        <f t="shared" si="96"/>
        <v>4</v>
      </c>
    </row>
    <row r="522" spans="1:18" x14ac:dyDescent="0.2">
      <c r="A522" s="8">
        <v>42414</v>
      </c>
      <c r="B522" s="9">
        <v>506</v>
      </c>
      <c r="C522" s="10">
        <v>0.30763888888888902</v>
      </c>
      <c r="D522" s="9" t="s">
        <v>7</v>
      </c>
      <c r="E522" s="9">
        <v>8</v>
      </c>
      <c r="F522" s="9" t="s">
        <v>19</v>
      </c>
      <c r="G522" s="13">
        <f t="shared" si="97"/>
        <v>6</v>
      </c>
      <c r="H522">
        <f t="shared" si="98"/>
        <v>7</v>
      </c>
      <c r="I522" s="14">
        <f t="shared" si="99"/>
        <v>8</v>
      </c>
      <c r="J522" s="14">
        <f t="shared" si="100"/>
        <v>2</v>
      </c>
      <c r="K522" s="14">
        <f t="shared" si="101"/>
        <v>4</v>
      </c>
      <c r="L522" s="14">
        <f t="shared" si="102"/>
        <v>2</v>
      </c>
      <c r="M522" s="14">
        <f t="shared" si="103"/>
        <v>2</v>
      </c>
      <c r="N522" s="14">
        <f t="shared" si="104"/>
        <v>2</v>
      </c>
      <c r="O522">
        <f t="shared" si="105"/>
        <v>2016</v>
      </c>
      <c r="P522">
        <f t="shared" si="106"/>
        <v>2</v>
      </c>
      <c r="Q522">
        <f t="shared" si="107"/>
        <v>14</v>
      </c>
      <c r="R522">
        <f t="shared" si="96"/>
        <v>3</v>
      </c>
    </row>
    <row r="523" spans="1:18" x14ac:dyDescent="0.2">
      <c r="A523" s="8">
        <v>42414</v>
      </c>
      <c r="B523" s="9">
        <v>506</v>
      </c>
      <c r="C523" s="10">
        <v>0.30972222222222201</v>
      </c>
      <c r="D523" s="9" t="s">
        <v>7</v>
      </c>
      <c r="E523" s="9">
        <v>8</v>
      </c>
      <c r="F523" s="9" t="s">
        <v>19</v>
      </c>
      <c r="G523" s="13">
        <f t="shared" si="97"/>
        <v>6</v>
      </c>
      <c r="H523">
        <f t="shared" si="98"/>
        <v>7</v>
      </c>
      <c r="I523" s="14">
        <f t="shared" si="99"/>
        <v>8</v>
      </c>
      <c r="J523" s="14">
        <f t="shared" si="100"/>
        <v>2</v>
      </c>
      <c r="K523" s="14">
        <f t="shared" si="101"/>
        <v>4</v>
      </c>
      <c r="L523" s="14">
        <f t="shared" si="102"/>
        <v>2</v>
      </c>
      <c r="M523" s="14">
        <f t="shared" si="103"/>
        <v>2</v>
      </c>
      <c r="N523" s="14">
        <f t="shared" si="104"/>
        <v>2</v>
      </c>
      <c r="O523">
        <f t="shared" si="105"/>
        <v>2016</v>
      </c>
      <c r="P523">
        <f t="shared" si="106"/>
        <v>2</v>
      </c>
      <c r="Q523">
        <f t="shared" si="107"/>
        <v>14</v>
      </c>
      <c r="R523">
        <f t="shared" si="96"/>
        <v>3</v>
      </c>
    </row>
    <row r="524" spans="1:18" x14ac:dyDescent="0.2">
      <c r="A524" s="8">
        <v>42414</v>
      </c>
      <c r="B524" s="9">
        <v>501</v>
      </c>
      <c r="C524" s="10">
        <v>0.32222222222222202</v>
      </c>
      <c r="D524" s="9" t="s">
        <v>7</v>
      </c>
      <c r="E524" s="9">
        <v>8</v>
      </c>
      <c r="F524" s="9" t="s">
        <v>18</v>
      </c>
      <c r="G524" s="13">
        <f t="shared" si="97"/>
        <v>1</v>
      </c>
      <c r="H524">
        <f t="shared" si="98"/>
        <v>7</v>
      </c>
      <c r="I524" s="14">
        <f t="shared" si="99"/>
        <v>8</v>
      </c>
      <c r="J524" s="14">
        <f t="shared" si="100"/>
        <v>4</v>
      </c>
      <c r="K524" s="14">
        <f t="shared" si="101"/>
        <v>3</v>
      </c>
      <c r="L524" s="14">
        <f t="shared" si="102"/>
        <v>2</v>
      </c>
      <c r="M524" s="14">
        <f t="shared" si="103"/>
        <v>1</v>
      </c>
      <c r="N524" s="14">
        <f t="shared" si="104"/>
        <v>1</v>
      </c>
      <c r="O524">
        <f t="shared" si="105"/>
        <v>2016</v>
      </c>
      <c r="P524">
        <f t="shared" si="106"/>
        <v>2</v>
      </c>
      <c r="Q524">
        <f t="shared" si="107"/>
        <v>14</v>
      </c>
      <c r="R524">
        <f t="shared" si="96"/>
        <v>3</v>
      </c>
    </row>
    <row r="525" spans="1:18" x14ac:dyDescent="0.2">
      <c r="A525" s="8">
        <v>42414</v>
      </c>
      <c r="B525" s="9">
        <v>501</v>
      </c>
      <c r="C525" s="10">
        <v>0.32638888888888901</v>
      </c>
      <c r="D525" s="9" t="s">
        <v>7</v>
      </c>
      <c r="E525" s="9">
        <v>16</v>
      </c>
      <c r="F525" s="9" t="s">
        <v>18</v>
      </c>
      <c r="G525" s="13">
        <f t="shared" si="97"/>
        <v>1</v>
      </c>
      <c r="H525">
        <f t="shared" si="98"/>
        <v>7</v>
      </c>
      <c r="I525" s="14">
        <f t="shared" si="99"/>
        <v>8</v>
      </c>
      <c r="J525" s="14">
        <f t="shared" si="100"/>
        <v>4</v>
      </c>
      <c r="K525" s="14">
        <f t="shared" si="101"/>
        <v>3</v>
      </c>
      <c r="L525" s="14">
        <f t="shared" si="102"/>
        <v>2</v>
      </c>
      <c r="M525" s="14">
        <f t="shared" si="103"/>
        <v>1</v>
      </c>
      <c r="N525" s="14">
        <f t="shared" si="104"/>
        <v>1</v>
      </c>
      <c r="O525">
        <f t="shared" si="105"/>
        <v>2016</v>
      </c>
      <c r="P525">
        <f t="shared" si="106"/>
        <v>2</v>
      </c>
      <c r="Q525">
        <f t="shared" si="107"/>
        <v>14</v>
      </c>
      <c r="R525">
        <f t="shared" si="96"/>
        <v>4</v>
      </c>
    </row>
    <row r="526" spans="1:18" x14ac:dyDescent="0.2">
      <c r="A526" s="8">
        <v>42414</v>
      </c>
      <c r="B526" s="9">
        <v>512</v>
      </c>
      <c r="C526" s="10">
        <v>0.34722222222222199</v>
      </c>
      <c r="D526" s="9" t="s">
        <v>7</v>
      </c>
      <c r="E526" s="9">
        <v>10</v>
      </c>
      <c r="F526" s="9" t="s">
        <v>18</v>
      </c>
      <c r="G526" s="13">
        <f t="shared" si="97"/>
        <v>10</v>
      </c>
      <c r="H526">
        <f t="shared" si="98"/>
        <v>7</v>
      </c>
      <c r="I526" s="14">
        <f t="shared" si="99"/>
        <v>9</v>
      </c>
      <c r="J526" s="14">
        <f t="shared" si="100"/>
        <v>4</v>
      </c>
      <c r="K526" s="14">
        <f t="shared" si="101"/>
        <v>3</v>
      </c>
      <c r="L526" s="14">
        <f t="shared" si="102"/>
        <v>1</v>
      </c>
      <c r="M526" s="14">
        <f t="shared" si="103"/>
        <v>3</v>
      </c>
      <c r="N526" s="14">
        <f t="shared" si="104"/>
        <v>3</v>
      </c>
      <c r="O526">
        <f t="shared" si="105"/>
        <v>2016</v>
      </c>
      <c r="P526">
        <f t="shared" si="106"/>
        <v>2</v>
      </c>
      <c r="Q526">
        <f t="shared" si="107"/>
        <v>14</v>
      </c>
      <c r="R526">
        <f t="shared" si="96"/>
        <v>3</v>
      </c>
    </row>
    <row r="527" spans="1:18" x14ac:dyDescent="0.2">
      <c r="A527" s="8">
        <v>42414</v>
      </c>
      <c r="B527" s="9">
        <v>504</v>
      </c>
      <c r="C527" s="10">
        <v>0.34722222222222199</v>
      </c>
      <c r="D527" s="9" t="s">
        <v>7</v>
      </c>
      <c r="E527" s="9">
        <v>9</v>
      </c>
      <c r="F527" s="9" t="s">
        <v>19</v>
      </c>
      <c r="G527" s="13">
        <f t="shared" si="97"/>
        <v>4</v>
      </c>
      <c r="H527">
        <f t="shared" si="98"/>
        <v>7</v>
      </c>
      <c r="I527" s="14">
        <f t="shared" si="99"/>
        <v>9</v>
      </c>
      <c r="J527" s="14">
        <f t="shared" si="100"/>
        <v>2</v>
      </c>
      <c r="K527" s="14">
        <f t="shared" si="101"/>
        <v>4</v>
      </c>
      <c r="L527" s="14">
        <f t="shared" si="102"/>
        <v>4</v>
      </c>
      <c r="M527" s="14">
        <f t="shared" si="103"/>
        <v>3</v>
      </c>
      <c r="N527" s="14">
        <f t="shared" si="104"/>
        <v>3</v>
      </c>
      <c r="O527">
        <f t="shared" si="105"/>
        <v>2016</v>
      </c>
      <c r="P527">
        <f t="shared" si="106"/>
        <v>2</v>
      </c>
      <c r="Q527">
        <f t="shared" si="107"/>
        <v>14</v>
      </c>
      <c r="R527">
        <f t="shared" si="96"/>
        <v>3</v>
      </c>
    </row>
    <row r="528" spans="1:18" x14ac:dyDescent="0.2">
      <c r="A528" s="8">
        <v>42414</v>
      </c>
      <c r="B528" s="9">
        <v>505</v>
      </c>
      <c r="C528" s="10">
        <v>0.34861111111111098</v>
      </c>
      <c r="D528" s="9" t="s">
        <v>7</v>
      </c>
      <c r="E528" s="9">
        <v>7</v>
      </c>
      <c r="F528" s="9" t="s">
        <v>13</v>
      </c>
      <c r="G528" s="13">
        <f t="shared" si="97"/>
        <v>5</v>
      </c>
      <c r="H528">
        <f t="shared" si="98"/>
        <v>7</v>
      </c>
      <c r="I528" s="14">
        <f t="shared" si="99"/>
        <v>9</v>
      </c>
      <c r="J528" s="14">
        <f t="shared" si="100"/>
        <v>1</v>
      </c>
      <c r="K528" s="14">
        <f t="shared" si="101"/>
        <v>3</v>
      </c>
      <c r="L528" s="14">
        <f t="shared" si="102"/>
        <v>3</v>
      </c>
      <c r="M528" s="14">
        <f t="shared" si="103"/>
        <v>4</v>
      </c>
      <c r="N528" s="14">
        <f t="shared" si="104"/>
        <v>4</v>
      </c>
      <c r="O528">
        <f t="shared" si="105"/>
        <v>2016</v>
      </c>
      <c r="P528">
        <f t="shared" si="106"/>
        <v>2</v>
      </c>
      <c r="Q528">
        <f t="shared" si="107"/>
        <v>14</v>
      </c>
      <c r="R528">
        <f t="shared" si="96"/>
        <v>3</v>
      </c>
    </row>
    <row r="529" spans="1:18" x14ac:dyDescent="0.2">
      <c r="A529" s="8">
        <v>42414</v>
      </c>
      <c r="B529" s="9">
        <v>504</v>
      </c>
      <c r="C529" s="10">
        <v>0.34861111111111098</v>
      </c>
      <c r="D529" s="9" t="s">
        <v>7</v>
      </c>
      <c r="E529" s="9">
        <v>9</v>
      </c>
      <c r="F529" s="9" t="s">
        <v>19</v>
      </c>
      <c r="G529" s="13">
        <f t="shared" si="97"/>
        <v>4</v>
      </c>
      <c r="H529">
        <f t="shared" si="98"/>
        <v>7</v>
      </c>
      <c r="I529" s="14">
        <f t="shared" si="99"/>
        <v>9</v>
      </c>
      <c r="J529" s="14">
        <f t="shared" si="100"/>
        <v>2</v>
      </c>
      <c r="K529" s="14">
        <f t="shared" si="101"/>
        <v>4</v>
      </c>
      <c r="L529" s="14">
        <f t="shared" si="102"/>
        <v>4</v>
      </c>
      <c r="M529" s="14">
        <f t="shared" si="103"/>
        <v>3</v>
      </c>
      <c r="N529" s="14">
        <f t="shared" si="104"/>
        <v>3</v>
      </c>
      <c r="O529">
        <f t="shared" si="105"/>
        <v>2016</v>
      </c>
      <c r="P529">
        <f t="shared" si="106"/>
        <v>2</v>
      </c>
      <c r="Q529">
        <f t="shared" si="107"/>
        <v>14</v>
      </c>
      <c r="R529">
        <f t="shared" si="96"/>
        <v>3</v>
      </c>
    </row>
    <row r="530" spans="1:18" x14ac:dyDescent="0.2">
      <c r="A530" s="8">
        <v>42414</v>
      </c>
      <c r="B530" s="9">
        <v>512</v>
      </c>
      <c r="C530" s="10">
        <v>0.359722222222222</v>
      </c>
      <c r="D530" s="9" t="s">
        <v>7</v>
      </c>
      <c r="E530" s="9">
        <v>10</v>
      </c>
      <c r="F530" s="9" t="s">
        <v>19</v>
      </c>
      <c r="G530" s="13">
        <f t="shared" si="97"/>
        <v>10</v>
      </c>
      <c r="H530">
        <f t="shared" si="98"/>
        <v>7</v>
      </c>
      <c r="I530" s="14">
        <f t="shared" si="99"/>
        <v>9</v>
      </c>
      <c r="J530" s="14">
        <f t="shared" si="100"/>
        <v>2</v>
      </c>
      <c r="K530" s="14">
        <f t="shared" si="101"/>
        <v>3</v>
      </c>
      <c r="L530" s="14">
        <f t="shared" si="102"/>
        <v>1</v>
      </c>
      <c r="M530" s="14">
        <f t="shared" si="103"/>
        <v>3</v>
      </c>
      <c r="N530" s="14">
        <f t="shared" si="104"/>
        <v>3</v>
      </c>
      <c r="O530">
        <f t="shared" si="105"/>
        <v>2016</v>
      </c>
      <c r="P530">
        <f t="shared" si="106"/>
        <v>2</v>
      </c>
      <c r="Q530">
        <f t="shared" si="107"/>
        <v>14</v>
      </c>
      <c r="R530">
        <f t="shared" si="96"/>
        <v>3</v>
      </c>
    </row>
    <row r="531" spans="1:18" x14ac:dyDescent="0.2">
      <c r="A531" s="8">
        <v>42414</v>
      </c>
      <c r="B531" s="9">
        <v>512</v>
      </c>
      <c r="C531" s="10">
        <v>0.36458333333333298</v>
      </c>
      <c r="D531" s="9" t="s">
        <v>7</v>
      </c>
      <c r="E531" s="9">
        <v>10</v>
      </c>
      <c r="F531" s="9" t="s">
        <v>19</v>
      </c>
      <c r="G531" s="13">
        <f t="shared" si="97"/>
        <v>10</v>
      </c>
      <c r="H531">
        <f t="shared" si="98"/>
        <v>7</v>
      </c>
      <c r="I531" s="14">
        <f t="shared" si="99"/>
        <v>9</v>
      </c>
      <c r="J531" s="14">
        <f t="shared" si="100"/>
        <v>2</v>
      </c>
      <c r="K531" s="14">
        <f t="shared" si="101"/>
        <v>3</v>
      </c>
      <c r="L531" s="14">
        <f t="shared" si="102"/>
        <v>1</v>
      </c>
      <c r="M531" s="14">
        <f t="shared" si="103"/>
        <v>3</v>
      </c>
      <c r="N531" s="14">
        <f t="shared" si="104"/>
        <v>3</v>
      </c>
      <c r="O531">
        <f t="shared" si="105"/>
        <v>2016</v>
      </c>
      <c r="P531">
        <f t="shared" si="106"/>
        <v>2</v>
      </c>
      <c r="Q531">
        <f t="shared" si="107"/>
        <v>14</v>
      </c>
      <c r="R531">
        <f t="shared" si="96"/>
        <v>3</v>
      </c>
    </row>
    <row r="532" spans="1:18" x14ac:dyDescent="0.2">
      <c r="A532" s="8">
        <v>42414</v>
      </c>
      <c r="B532" s="9">
        <v>509</v>
      </c>
      <c r="C532" s="10">
        <v>0.37777777777777799</v>
      </c>
      <c r="D532" s="9" t="s">
        <v>7</v>
      </c>
      <c r="E532" s="9">
        <v>6</v>
      </c>
      <c r="F532" s="9" t="s">
        <v>19</v>
      </c>
      <c r="G532" s="13">
        <f t="shared" si="97"/>
        <v>7</v>
      </c>
      <c r="H532">
        <f t="shared" si="98"/>
        <v>7</v>
      </c>
      <c r="I532" s="14">
        <f t="shared" si="99"/>
        <v>10</v>
      </c>
      <c r="J532" s="14">
        <f t="shared" si="100"/>
        <v>2</v>
      </c>
      <c r="K532" s="14">
        <f t="shared" si="101"/>
        <v>1</v>
      </c>
      <c r="L532" s="14">
        <f t="shared" si="102"/>
        <v>2</v>
      </c>
      <c r="M532" s="14">
        <f t="shared" si="103"/>
        <v>2</v>
      </c>
      <c r="N532" s="14">
        <f t="shared" si="104"/>
        <v>2</v>
      </c>
      <c r="O532">
        <f t="shared" si="105"/>
        <v>2016</v>
      </c>
      <c r="P532">
        <f t="shared" si="106"/>
        <v>2</v>
      </c>
      <c r="Q532">
        <f t="shared" si="107"/>
        <v>14</v>
      </c>
      <c r="R532">
        <f t="shared" si="96"/>
        <v>3</v>
      </c>
    </row>
    <row r="533" spans="1:18" x14ac:dyDescent="0.2">
      <c r="A533" s="8">
        <v>42414</v>
      </c>
      <c r="B533" s="9">
        <v>509</v>
      </c>
      <c r="C533" s="10">
        <v>0.38611111111111102</v>
      </c>
      <c r="D533" s="9" t="s">
        <v>7</v>
      </c>
      <c r="E533" s="9">
        <v>6</v>
      </c>
      <c r="F533" s="9" t="s">
        <v>19</v>
      </c>
      <c r="G533" s="13">
        <f t="shared" si="97"/>
        <v>7</v>
      </c>
      <c r="H533">
        <f t="shared" si="98"/>
        <v>7</v>
      </c>
      <c r="I533" s="14">
        <f t="shared" si="99"/>
        <v>10</v>
      </c>
      <c r="J533" s="14">
        <f t="shared" si="100"/>
        <v>2</v>
      </c>
      <c r="K533" s="14">
        <f t="shared" si="101"/>
        <v>1</v>
      </c>
      <c r="L533" s="14">
        <f t="shared" si="102"/>
        <v>2</v>
      </c>
      <c r="M533" s="14">
        <f t="shared" si="103"/>
        <v>2</v>
      </c>
      <c r="N533" s="14">
        <f t="shared" si="104"/>
        <v>2</v>
      </c>
      <c r="O533">
        <f t="shared" si="105"/>
        <v>2016</v>
      </c>
      <c r="P533">
        <f t="shared" si="106"/>
        <v>2</v>
      </c>
      <c r="Q533">
        <f t="shared" si="107"/>
        <v>14</v>
      </c>
      <c r="R533">
        <f t="shared" si="96"/>
        <v>3</v>
      </c>
    </row>
    <row r="534" spans="1:18" x14ac:dyDescent="0.2">
      <c r="A534" s="8">
        <v>42414</v>
      </c>
      <c r="B534" s="9">
        <v>501</v>
      </c>
      <c r="C534" s="10">
        <v>0.453472222222222</v>
      </c>
      <c r="D534" s="9" t="s">
        <v>7</v>
      </c>
      <c r="E534" s="9">
        <v>4</v>
      </c>
      <c r="F534" s="9" t="s">
        <v>18</v>
      </c>
      <c r="G534" s="13">
        <f t="shared" si="97"/>
        <v>1</v>
      </c>
      <c r="H534">
        <f t="shared" si="98"/>
        <v>7</v>
      </c>
      <c r="I534" s="14">
        <f t="shared" si="99"/>
        <v>11</v>
      </c>
      <c r="J534" s="14">
        <f t="shared" si="100"/>
        <v>4</v>
      </c>
      <c r="K534" s="14">
        <f t="shared" si="101"/>
        <v>3</v>
      </c>
      <c r="L534" s="14">
        <f t="shared" si="102"/>
        <v>2</v>
      </c>
      <c r="M534" s="14">
        <f t="shared" si="103"/>
        <v>1</v>
      </c>
      <c r="N534" s="14">
        <f t="shared" si="104"/>
        <v>1</v>
      </c>
      <c r="O534">
        <f t="shared" si="105"/>
        <v>2016</v>
      </c>
      <c r="P534">
        <f t="shared" si="106"/>
        <v>2</v>
      </c>
      <c r="Q534">
        <f t="shared" si="107"/>
        <v>14</v>
      </c>
      <c r="R534">
        <f t="shared" si="96"/>
        <v>2</v>
      </c>
    </row>
    <row r="535" spans="1:18" x14ac:dyDescent="0.2">
      <c r="A535" s="8">
        <v>42414</v>
      </c>
      <c r="B535" s="9">
        <v>511</v>
      </c>
      <c r="C535" s="10">
        <v>0.49375000000000002</v>
      </c>
      <c r="D535" s="9" t="s">
        <v>7</v>
      </c>
      <c r="E535" s="9">
        <v>4</v>
      </c>
      <c r="F535" s="9" t="s">
        <v>19</v>
      </c>
      <c r="G535" s="13">
        <f t="shared" si="97"/>
        <v>9</v>
      </c>
      <c r="H535">
        <f t="shared" si="98"/>
        <v>7</v>
      </c>
      <c r="I535" s="14">
        <f t="shared" si="99"/>
        <v>12</v>
      </c>
      <c r="J535" s="14">
        <f t="shared" si="100"/>
        <v>2</v>
      </c>
      <c r="K535" s="14">
        <f t="shared" si="101"/>
        <v>1</v>
      </c>
      <c r="L535" s="14">
        <f t="shared" si="102"/>
        <v>3</v>
      </c>
      <c r="M535" s="14">
        <f t="shared" si="103"/>
        <v>2</v>
      </c>
      <c r="N535" s="14">
        <f t="shared" si="104"/>
        <v>2</v>
      </c>
      <c r="O535">
        <f t="shared" si="105"/>
        <v>2016</v>
      </c>
      <c r="P535">
        <f t="shared" si="106"/>
        <v>2</v>
      </c>
      <c r="Q535">
        <f t="shared" si="107"/>
        <v>14</v>
      </c>
      <c r="R535">
        <f t="shared" si="96"/>
        <v>2</v>
      </c>
    </row>
    <row r="536" spans="1:18" x14ac:dyDescent="0.2">
      <c r="A536" s="8">
        <v>42414</v>
      </c>
      <c r="B536" s="9">
        <v>511</v>
      </c>
      <c r="C536" s="10">
        <v>0.5</v>
      </c>
      <c r="D536" s="9" t="s">
        <v>7</v>
      </c>
      <c r="E536" s="9">
        <v>4</v>
      </c>
      <c r="F536" s="9" t="s">
        <v>19</v>
      </c>
      <c r="G536" s="13">
        <f t="shared" si="97"/>
        <v>9</v>
      </c>
      <c r="H536">
        <f t="shared" si="98"/>
        <v>7</v>
      </c>
      <c r="I536" s="14">
        <f t="shared" si="99"/>
        <v>13</v>
      </c>
      <c r="J536" s="14">
        <f t="shared" si="100"/>
        <v>2</v>
      </c>
      <c r="K536" s="14">
        <f t="shared" si="101"/>
        <v>1</v>
      </c>
      <c r="L536" s="14">
        <f t="shared" si="102"/>
        <v>3</v>
      </c>
      <c r="M536" s="14">
        <f t="shared" si="103"/>
        <v>2</v>
      </c>
      <c r="N536" s="14">
        <f t="shared" si="104"/>
        <v>2</v>
      </c>
      <c r="O536">
        <f t="shared" si="105"/>
        <v>2016</v>
      </c>
      <c r="P536">
        <f t="shared" si="106"/>
        <v>2</v>
      </c>
      <c r="Q536">
        <f t="shared" si="107"/>
        <v>14</v>
      </c>
      <c r="R536">
        <f t="shared" si="96"/>
        <v>2</v>
      </c>
    </row>
    <row r="537" spans="1:18" x14ac:dyDescent="0.2">
      <c r="A537" s="8">
        <v>42414</v>
      </c>
      <c r="B537" s="9">
        <v>501</v>
      </c>
      <c r="C537" s="10">
        <v>0.51458333333333295</v>
      </c>
      <c r="D537" s="9" t="s">
        <v>7</v>
      </c>
      <c r="E537" s="9">
        <v>5</v>
      </c>
      <c r="F537" s="9" t="s">
        <v>18</v>
      </c>
      <c r="G537" s="13">
        <f t="shared" si="97"/>
        <v>1</v>
      </c>
      <c r="H537">
        <f t="shared" si="98"/>
        <v>7</v>
      </c>
      <c r="I537" s="14">
        <f t="shared" si="99"/>
        <v>13</v>
      </c>
      <c r="J537" s="14">
        <f t="shared" si="100"/>
        <v>4</v>
      </c>
      <c r="K537" s="14">
        <f t="shared" si="101"/>
        <v>3</v>
      </c>
      <c r="L537" s="14">
        <f t="shared" si="102"/>
        <v>2</v>
      </c>
      <c r="M537" s="14">
        <f t="shared" si="103"/>
        <v>1</v>
      </c>
      <c r="N537" s="14">
        <f t="shared" si="104"/>
        <v>1</v>
      </c>
      <c r="O537">
        <f t="shared" si="105"/>
        <v>2016</v>
      </c>
      <c r="P537">
        <f t="shared" si="106"/>
        <v>2</v>
      </c>
      <c r="Q537">
        <f t="shared" si="107"/>
        <v>14</v>
      </c>
      <c r="R537">
        <f t="shared" si="96"/>
        <v>2</v>
      </c>
    </row>
    <row r="538" spans="1:18" x14ac:dyDescent="0.2">
      <c r="A538" s="8">
        <v>42414</v>
      </c>
      <c r="B538" s="9">
        <v>512</v>
      </c>
      <c r="C538" s="10">
        <v>0.53958333333333297</v>
      </c>
      <c r="D538" s="9" t="s">
        <v>7</v>
      </c>
      <c r="E538" s="9">
        <v>34</v>
      </c>
      <c r="F538" s="9" t="s">
        <v>19</v>
      </c>
      <c r="G538" s="13">
        <f t="shared" si="97"/>
        <v>10</v>
      </c>
      <c r="H538">
        <f t="shared" si="98"/>
        <v>7</v>
      </c>
      <c r="I538" s="14">
        <f t="shared" si="99"/>
        <v>13</v>
      </c>
      <c r="J538" s="14">
        <f t="shared" si="100"/>
        <v>2</v>
      </c>
      <c r="K538" s="14">
        <f t="shared" si="101"/>
        <v>3</v>
      </c>
      <c r="L538" s="14">
        <f t="shared" si="102"/>
        <v>1</v>
      </c>
      <c r="M538" s="14">
        <f t="shared" si="103"/>
        <v>3</v>
      </c>
      <c r="N538" s="14">
        <f t="shared" si="104"/>
        <v>3</v>
      </c>
      <c r="O538">
        <f t="shared" si="105"/>
        <v>2016</v>
      </c>
      <c r="P538">
        <f t="shared" si="106"/>
        <v>2</v>
      </c>
      <c r="Q538">
        <f t="shared" si="107"/>
        <v>14</v>
      </c>
      <c r="R538">
        <f t="shared" si="96"/>
        <v>4</v>
      </c>
    </row>
    <row r="539" spans="1:18" x14ac:dyDescent="0.2">
      <c r="A539" s="8">
        <v>42414</v>
      </c>
      <c r="B539" s="9">
        <v>501</v>
      </c>
      <c r="C539" s="10">
        <v>0.55277777777777803</v>
      </c>
      <c r="D539" s="9" t="s">
        <v>7</v>
      </c>
      <c r="E539" s="9">
        <v>5</v>
      </c>
      <c r="F539" s="9" t="s">
        <v>19</v>
      </c>
      <c r="G539" s="13">
        <f t="shared" si="97"/>
        <v>1</v>
      </c>
      <c r="H539">
        <f t="shared" si="98"/>
        <v>7</v>
      </c>
      <c r="I539" s="14">
        <f t="shared" si="99"/>
        <v>14</v>
      </c>
      <c r="J539" s="14">
        <f t="shared" si="100"/>
        <v>2</v>
      </c>
      <c r="K539" s="14">
        <f t="shared" si="101"/>
        <v>3</v>
      </c>
      <c r="L539" s="14">
        <f t="shared" si="102"/>
        <v>2</v>
      </c>
      <c r="M539" s="14">
        <f t="shared" si="103"/>
        <v>1</v>
      </c>
      <c r="N539" s="14">
        <f t="shared" si="104"/>
        <v>1</v>
      </c>
      <c r="O539">
        <f t="shared" si="105"/>
        <v>2016</v>
      </c>
      <c r="P539">
        <f t="shared" si="106"/>
        <v>2</v>
      </c>
      <c r="Q539">
        <f t="shared" si="107"/>
        <v>14</v>
      </c>
      <c r="R539">
        <f t="shared" si="96"/>
        <v>2</v>
      </c>
    </row>
    <row r="540" spans="1:18" x14ac:dyDescent="0.2">
      <c r="A540" s="8">
        <v>42414</v>
      </c>
      <c r="B540" s="9">
        <v>501</v>
      </c>
      <c r="C540" s="10">
        <v>0.56041666666666701</v>
      </c>
      <c r="D540" s="9" t="s">
        <v>7</v>
      </c>
      <c r="E540" s="9">
        <v>5</v>
      </c>
      <c r="F540" s="9" t="s">
        <v>19</v>
      </c>
      <c r="G540" s="13">
        <f t="shared" si="97"/>
        <v>1</v>
      </c>
      <c r="H540">
        <f t="shared" si="98"/>
        <v>7</v>
      </c>
      <c r="I540" s="14">
        <f t="shared" si="99"/>
        <v>14</v>
      </c>
      <c r="J540" s="14">
        <f t="shared" si="100"/>
        <v>2</v>
      </c>
      <c r="K540" s="14">
        <f t="shared" si="101"/>
        <v>3</v>
      </c>
      <c r="L540" s="14">
        <f t="shared" si="102"/>
        <v>2</v>
      </c>
      <c r="M540" s="14">
        <f t="shared" si="103"/>
        <v>1</v>
      </c>
      <c r="N540" s="14">
        <f t="shared" si="104"/>
        <v>1</v>
      </c>
      <c r="O540">
        <f t="shared" si="105"/>
        <v>2016</v>
      </c>
      <c r="P540">
        <f t="shared" si="106"/>
        <v>2</v>
      </c>
      <c r="Q540">
        <f t="shared" si="107"/>
        <v>14</v>
      </c>
      <c r="R540">
        <f t="shared" si="96"/>
        <v>2</v>
      </c>
    </row>
    <row r="541" spans="1:18" x14ac:dyDescent="0.2">
      <c r="A541" s="8">
        <v>42414</v>
      </c>
      <c r="B541" s="9">
        <v>501</v>
      </c>
      <c r="C541" s="10">
        <v>0.65763888888888899</v>
      </c>
      <c r="D541" s="9" t="s">
        <v>7</v>
      </c>
      <c r="E541" s="9">
        <v>10</v>
      </c>
      <c r="F541" s="9" t="s">
        <v>18</v>
      </c>
      <c r="G541" s="13">
        <f t="shared" si="97"/>
        <v>1</v>
      </c>
      <c r="H541">
        <f t="shared" si="98"/>
        <v>7</v>
      </c>
      <c r="I541" s="14">
        <f t="shared" si="99"/>
        <v>16</v>
      </c>
      <c r="J541" s="14">
        <f t="shared" si="100"/>
        <v>4</v>
      </c>
      <c r="K541" s="14">
        <f t="shared" si="101"/>
        <v>3</v>
      </c>
      <c r="L541" s="14">
        <f t="shared" si="102"/>
        <v>2</v>
      </c>
      <c r="M541" s="14">
        <f t="shared" si="103"/>
        <v>1</v>
      </c>
      <c r="N541" s="14">
        <f t="shared" si="104"/>
        <v>1</v>
      </c>
      <c r="O541">
        <f t="shared" si="105"/>
        <v>2016</v>
      </c>
      <c r="P541">
        <f t="shared" si="106"/>
        <v>2</v>
      </c>
      <c r="Q541">
        <f t="shared" si="107"/>
        <v>14</v>
      </c>
      <c r="R541">
        <f t="shared" si="96"/>
        <v>3</v>
      </c>
    </row>
    <row r="542" spans="1:18" x14ac:dyDescent="0.2">
      <c r="A542" s="8">
        <v>42414</v>
      </c>
      <c r="B542" s="9">
        <v>505</v>
      </c>
      <c r="C542" s="10">
        <v>0.67083333333333295</v>
      </c>
      <c r="D542" s="9" t="s">
        <v>7</v>
      </c>
      <c r="E542" s="9">
        <v>6</v>
      </c>
      <c r="F542" s="9" t="s">
        <v>19</v>
      </c>
      <c r="G542" s="13">
        <f t="shared" si="97"/>
        <v>5</v>
      </c>
      <c r="H542">
        <f t="shared" si="98"/>
        <v>7</v>
      </c>
      <c r="I542" s="14">
        <f t="shared" si="99"/>
        <v>17</v>
      </c>
      <c r="J542" s="14">
        <f t="shared" si="100"/>
        <v>2</v>
      </c>
      <c r="K542" s="14">
        <f t="shared" si="101"/>
        <v>3</v>
      </c>
      <c r="L542" s="14">
        <f t="shared" si="102"/>
        <v>3</v>
      </c>
      <c r="M542" s="14">
        <f t="shared" si="103"/>
        <v>4</v>
      </c>
      <c r="N542" s="14">
        <f t="shared" si="104"/>
        <v>4</v>
      </c>
      <c r="O542">
        <f t="shared" si="105"/>
        <v>2016</v>
      </c>
      <c r="P542">
        <f t="shared" si="106"/>
        <v>2</v>
      </c>
      <c r="Q542">
        <f t="shared" si="107"/>
        <v>14</v>
      </c>
      <c r="R542">
        <f t="shared" si="96"/>
        <v>3</v>
      </c>
    </row>
    <row r="543" spans="1:18" x14ac:dyDescent="0.2">
      <c r="A543" s="8">
        <v>42414</v>
      </c>
      <c r="B543" s="9">
        <v>504</v>
      </c>
      <c r="C543" s="10">
        <v>0.67361111111111105</v>
      </c>
      <c r="D543" s="9" t="s">
        <v>7</v>
      </c>
      <c r="E543" s="9">
        <v>5</v>
      </c>
      <c r="F543" s="9" t="s">
        <v>13</v>
      </c>
      <c r="G543" s="13">
        <f t="shared" si="97"/>
        <v>4</v>
      </c>
      <c r="H543">
        <f t="shared" si="98"/>
        <v>7</v>
      </c>
      <c r="I543" s="14">
        <f t="shared" si="99"/>
        <v>17</v>
      </c>
      <c r="J543" s="14">
        <f t="shared" si="100"/>
        <v>1</v>
      </c>
      <c r="K543" s="14">
        <f t="shared" si="101"/>
        <v>4</v>
      </c>
      <c r="L543" s="14">
        <f t="shared" si="102"/>
        <v>4</v>
      </c>
      <c r="M543" s="14">
        <f t="shared" si="103"/>
        <v>3</v>
      </c>
      <c r="N543" s="14">
        <f t="shared" si="104"/>
        <v>3</v>
      </c>
      <c r="O543">
        <f t="shared" si="105"/>
        <v>2016</v>
      </c>
      <c r="P543">
        <f t="shared" si="106"/>
        <v>2</v>
      </c>
      <c r="Q543">
        <f t="shared" si="107"/>
        <v>14</v>
      </c>
      <c r="R543">
        <f t="shared" si="96"/>
        <v>2</v>
      </c>
    </row>
    <row r="544" spans="1:18" x14ac:dyDescent="0.2">
      <c r="A544" s="8">
        <v>42414</v>
      </c>
      <c r="B544" s="9">
        <v>511</v>
      </c>
      <c r="C544" s="10">
        <v>0.68611111111111101</v>
      </c>
      <c r="D544" s="9" t="s">
        <v>7</v>
      </c>
      <c r="E544" s="9">
        <v>26</v>
      </c>
      <c r="F544" s="9" t="s">
        <v>19</v>
      </c>
      <c r="G544" s="13">
        <f t="shared" si="97"/>
        <v>9</v>
      </c>
      <c r="H544">
        <f t="shared" si="98"/>
        <v>7</v>
      </c>
      <c r="I544" s="14">
        <f t="shared" si="99"/>
        <v>17</v>
      </c>
      <c r="J544" s="14">
        <f t="shared" si="100"/>
        <v>2</v>
      </c>
      <c r="K544" s="14">
        <f t="shared" si="101"/>
        <v>1</v>
      </c>
      <c r="L544" s="14">
        <f t="shared" si="102"/>
        <v>3</v>
      </c>
      <c r="M544" s="14">
        <f t="shared" si="103"/>
        <v>2</v>
      </c>
      <c r="N544" s="14">
        <f t="shared" si="104"/>
        <v>2</v>
      </c>
      <c r="O544">
        <f t="shared" si="105"/>
        <v>2016</v>
      </c>
      <c r="P544">
        <f t="shared" si="106"/>
        <v>2</v>
      </c>
      <c r="Q544">
        <f t="shared" si="107"/>
        <v>14</v>
      </c>
      <c r="R544">
        <f t="shared" si="96"/>
        <v>4</v>
      </c>
    </row>
    <row r="545" spans="1:18" x14ac:dyDescent="0.2">
      <c r="A545" s="8">
        <v>42414</v>
      </c>
      <c r="B545" s="9">
        <v>505</v>
      </c>
      <c r="C545" s="10">
        <v>0.780555555555556</v>
      </c>
      <c r="D545" s="9" t="s">
        <v>7</v>
      </c>
      <c r="E545" s="9">
        <v>6</v>
      </c>
      <c r="F545" s="9" t="s">
        <v>19</v>
      </c>
      <c r="G545" s="13">
        <f t="shared" si="97"/>
        <v>5</v>
      </c>
      <c r="H545">
        <f t="shared" si="98"/>
        <v>7</v>
      </c>
      <c r="I545" s="14">
        <f t="shared" si="99"/>
        <v>19</v>
      </c>
      <c r="J545" s="14">
        <f t="shared" si="100"/>
        <v>2</v>
      </c>
      <c r="K545" s="14">
        <f t="shared" si="101"/>
        <v>3</v>
      </c>
      <c r="L545" s="14">
        <f t="shared" si="102"/>
        <v>3</v>
      </c>
      <c r="M545" s="14">
        <f t="shared" si="103"/>
        <v>4</v>
      </c>
      <c r="N545" s="14">
        <f t="shared" si="104"/>
        <v>4</v>
      </c>
      <c r="O545">
        <f t="shared" si="105"/>
        <v>2016</v>
      </c>
      <c r="P545">
        <f t="shared" si="106"/>
        <v>2</v>
      </c>
      <c r="Q545">
        <f t="shared" si="107"/>
        <v>14</v>
      </c>
      <c r="R545">
        <f t="shared" si="96"/>
        <v>3</v>
      </c>
    </row>
    <row r="546" spans="1:18" x14ac:dyDescent="0.2">
      <c r="A546" s="8">
        <v>42414</v>
      </c>
      <c r="B546" s="9">
        <v>506</v>
      </c>
      <c r="C546" s="10">
        <v>0.83611111111111103</v>
      </c>
      <c r="D546" s="9" t="s">
        <v>7</v>
      </c>
      <c r="E546" s="9">
        <v>145</v>
      </c>
      <c r="F546" s="9" t="s">
        <v>18</v>
      </c>
      <c r="G546" s="13">
        <f t="shared" si="97"/>
        <v>6</v>
      </c>
      <c r="H546">
        <f t="shared" si="98"/>
        <v>7</v>
      </c>
      <c r="I546" s="14">
        <f t="shared" si="99"/>
        <v>21</v>
      </c>
      <c r="J546" s="14">
        <f t="shared" si="100"/>
        <v>4</v>
      </c>
      <c r="K546" s="14">
        <f t="shared" si="101"/>
        <v>4</v>
      </c>
      <c r="L546" s="14">
        <f t="shared" si="102"/>
        <v>2</v>
      </c>
      <c r="M546" s="14">
        <f t="shared" si="103"/>
        <v>2</v>
      </c>
      <c r="N546" s="14">
        <f t="shared" si="104"/>
        <v>2</v>
      </c>
      <c r="O546">
        <f t="shared" si="105"/>
        <v>2016</v>
      </c>
      <c r="P546">
        <f t="shared" si="106"/>
        <v>2</v>
      </c>
      <c r="Q546">
        <f t="shared" si="107"/>
        <v>14</v>
      </c>
      <c r="R546">
        <f t="shared" si="96"/>
        <v>4</v>
      </c>
    </row>
    <row r="547" spans="1:18" x14ac:dyDescent="0.2">
      <c r="A547" s="8">
        <v>42414</v>
      </c>
      <c r="B547" s="9">
        <v>512</v>
      </c>
      <c r="C547" s="10">
        <v>0.87291666666666701</v>
      </c>
      <c r="D547" s="9" t="s">
        <v>7</v>
      </c>
      <c r="E547" s="9">
        <v>5</v>
      </c>
      <c r="F547" s="9" t="s">
        <v>18</v>
      </c>
      <c r="G547" s="13">
        <f t="shared" si="97"/>
        <v>10</v>
      </c>
      <c r="H547">
        <f t="shared" si="98"/>
        <v>7</v>
      </c>
      <c r="I547" s="14">
        <f t="shared" si="99"/>
        <v>21</v>
      </c>
      <c r="J547" s="14">
        <f t="shared" si="100"/>
        <v>4</v>
      </c>
      <c r="K547" s="14">
        <f t="shared" si="101"/>
        <v>3</v>
      </c>
      <c r="L547" s="14">
        <f t="shared" si="102"/>
        <v>1</v>
      </c>
      <c r="M547" s="14">
        <f t="shared" si="103"/>
        <v>3</v>
      </c>
      <c r="N547" s="14">
        <f t="shared" si="104"/>
        <v>3</v>
      </c>
      <c r="O547">
        <f t="shared" si="105"/>
        <v>2016</v>
      </c>
      <c r="P547">
        <f t="shared" si="106"/>
        <v>2</v>
      </c>
      <c r="Q547">
        <f t="shared" si="107"/>
        <v>14</v>
      </c>
      <c r="R547">
        <f t="shared" si="96"/>
        <v>2</v>
      </c>
    </row>
    <row r="548" spans="1:18" x14ac:dyDescent="0.2">
      <c r="A548" s="8">
        <v>42414</v>
      </c>
      <c r="B548" s="9">
        <v>501</v>
      </c>
      <c r="C548" s="10">
        <v>0.875</v>
      </c>
      <c r="D548" s="9" t="s">
        <v>7</v>
      </c>
      <c r="E548" s="9">
        <v>9</v>
      </c>
      <c r="F548" s="9" t="s">
        <v>18</v>
      </c>
      <c r="G548" s="13">
        <f t="shared" si="97"/>
        <v>1</v>
      </c>
      <c r="H548">
        <f t="shared" si="98"/>
        <v>7</v>
      </c>
      <c r="I548" s="14">
        <f t="shared" si="99"/>
        <v>22</v>
      </c>
      <c r="J548" s="14">
        <f t="shared" si="100"/>
        <v>4</v>
      </c>
      <c r="K548" s="14">
        <f t="shared" si="101"/>
        <v>3</v>
      </c>
      <c r="L548" s="14">
        <f t="shared" si="102"/>
        <v>2</v>
      </c>
      <c r="M548" s="14">
        <f t="shared" si="103"/>
        <v>1</v>
      </c>
      <c r="N548" s="14">
        <f t="shared" si="104"/>
        <v>1</v>
      </c>
      <c r="O548">
        <f t="shared" si="105"/>
        <v>2016</v>
      </c>
      <c r="P548">
        <f t="shared" si="106"/>
        <v>2</v>
      </c>
      <c r="Q548">
        <f t="shared" si="107"/>
        <v>14</v>
      </c>
      <c r="R548">
        <f t="shared" si="96"/>
        <v>3</v>
      </c>
    </row>
    <row r="549" spans="1:18" x14ac:dyDescent="0.2">
      <c r="A549" s="8">
        <v>42414</v>
      </c>
      <c r="B549" s="9">
        <v>505</v>
      </c>
      <c r="C549" s="10">
        <v>0.89583333333333304</v>
      </c>
      <c r="D549" s="9" t="s">
        <v>7</v>
      </c>
      <c r="E549" s="9">
        <v>8</v>
      </c>
      <c r="F549" s="9" t="s">
        <v>19</v>
      </c>
      <c r="G549" s="13">
        <f t="shared" si="97"/>
        <v>5</v>
      </c>
      <c r="H549">
        <f t="shared" si="98"/>
        <v>7</v>
      </c>
      <c r="I549" s="14">
        <f t="shared" si="99"/>
        <v>22</v>
      </c>
      <c r="J549" s="14">
        <f t="shared" si="100"/>
        <v>2</v>
      </c>
      <c r="K549" s="14">
        <f t="shared" si="101"/>
        <v>3</v>
      </c>
      <c r="L549" s="14">
        <f t="shared" si="102"/>
        <v>3</v>
      </c>
      <c r="M549" s="14">
        <f t="shared" si="103"/>
        <v>4</v>
      </c>
      <c r="N549" s="14">
        <f t="shared" si="104"/>
        <v>4</v>
      </c>
      <c r="O549">
        <f t="shared" si="105"/>
        <v>2016</v>
      </c>
      <c r="P549">
        <f t="shared" si="106"/>
        <v>2</v>
      </c>
      <c r="Q549">
        <f t="shared" si="107"/>
        <v>14</v>
      </c>
      <c r="R549">
        <f t="shared" si="96"/>
        <v>3</v>
      </c>
    </row>
    <row r="550" spans="1:18" x14ac:dyDescent="0.2">
      <c r="A550" s="8">
        <v>42414</v>
      </c>
      <c r="B550" s="9">
        <v>504</v>
      </c>
      <c r="C550" s="10">
        <v>0.91666666666666696</v>
      </c>
      <c r="D550" s="9" t="s">
        <v>7</v>
      </c>
      <c r="E550" s="9">
        <v>6</v>
      </c>
      <c r="F550" s="9" t="s">
        <v>18</v>
      </c>
      <c r="G550" s="13">
        <f t="shared" si="97"/>
        <v>4</v>
      </c>
      <c r="H550">
        <f t="shared" si="98"/>
        <v>7</v>
      </c>
      <c r="I550" s="14">
        <f t="shared" si="99"/>
        <v>23</v>
      </c>
      <c r="J550" s="14">
        <f t="shared" si="100"/>
        <v>4</v>
      </c>
      <c r="K550" s="14">
        <f t="shared" si="101"/>
        <v>4</v>
      </c>
      <c r="L550" s="14">
        <f t="shared" si="102"/>
        <v>4</v>
      </c>
      <c r="M550" s="14">
        <f t="shared" si="103"/>
        <v>3</v>
      </c>
      <c r="N550" s="14">
        <f t="shared" si="104"/>
        <v>3</v>
      </c>
      <c r="O550">
        <f t="shared" si="105"/>
        <v>2016</v>
      </c>
      <c r="P550">
        <f t="shared" si="106"/>
        <v>2</v>
      </c>
      <c r="Q550">
        <f t="shared" si="107"/>
        <v>14</v>
      </c>
      <c r="R550">
        <f t="shared" si="96"/>
        <v>3</v>
      </c>
    </row>
    <row r="551" spans="1:18" x14ac:dyDescent="0.2">
      <c r="A551" s="8">
        <v>42414</v>
      </c>
      <c r="B551" s="9">
        <v>501</v>
      </c>
      <c r="C551" s="10">
        <v>0.97291666666666698</v>
      </c>
      <c r="D551" s="9" t="s">
        <v>7</v>
      </c>
      <c r="E551" s="9">
        <v>8</v>
      </c>
      <c r="F551" s="9" t="s">
        <v>18</v>
      </c>
      <c r="G551" s="13">
        <f t="shared" si="97"/>
        <v>1</v>
      </c>
      <c r="H551">
        <f t="shared" si="98"/>
        <v>7</v>
      </c>
      <c r="I551" s="14">
        <f t="shared" si="99"/>
        <v>24</v>
      </c>
      <c r="J551" s="14">
        <f t="shared" si="100"/>
        <v>4</v>
      </c>
      <c r="K551" s="14">
        <f t="shared" si="101"/>
        <v>3</v>
      </c>
      <c r="L551" s="14">
        <f t="shared" si="102"/>
        <v>2</v>
      </c>
      <c r="M551" s="14">
        <f t="shared" si="103"/>
        <v>1</v>
      </c>
      <c r="N551" s="14">
        <f t="shared" si="104"/>
        <v>1</v>
      </c>
      <c r="O551">
        <f t="shared" si="105"/>
        <v>2016</v>
      </c>
      <c r="P551">
        <f t="shared" si="106"/>
        <v>2</v>
      </c>
      <c r="Q551">
        <f t="shared" si="107"/>
        <v>14</v>
      </c>
      <c r="R551">
        <f t="shared" si="96"/>
        <v>3</v>
      </c>
    </row>
    <row r="552" spans="1:18" x14ac:dyDescent="0.2">
      <c r="A552" s="8">
        <v>42415</v>
      </c>
      <c r="B552" s="9">
        <v>509</v>
      </c>
      <c r="C552" s="10">
        <v>3.3333333333333298E-2</v>
      </c>
      <c r="D552" s="9" t="s">
        <v>8</v>
      </c>
      <c r="E552" s="9">
        <v>66</v>
      </c>
      <c r="F552" s="9" t="s">
        <v>19</v>
      </c>
      <c r="G552" s="13">
        <f t="shared" si="97"/>
        <v>7</v>
      </c>
      <c r="H552">
        <f t="shared" si="98"/>
        <v>1</v>
      </c>
      <c r="I552" s="14">
        <f t="shared" si="99"/>
        <v>1</v>
      </c>
      <c r="J552" s="14">
        <f t="shared" si="100"/>
        <v>2</v>
      </c>
      <c r="K552" s="14">
        <f t="shared" si="101"/>
        <v>1</v>
      </c>
      <c r="L552" s="14">
        <f t="shared" si="102"/>
        <v>2</v>
      </c>
      <c r="M552" s="14">
        <f t="shared" si="103"/>
        <v>2</v>
      </c>
      <c r="N552" s="14">
        <f t="shared" si="104"/>
        <v>2</v>
      </c>
      <c r="O552">
        <f t="shared" si="105"/>
        <v>2016</v>
      </c>
      <c r="P552">
        <f t="shared" si="106"/>
        <v>2</v>
      </c>
      <c r="Q552">
        <f t="shared" si="107"/>
        <v>15</v>
      </c>
      <c r="R552">
        <f t="shared" si="96"/>
        <v>4</v>
      </c>
    </row>
    <row r="553" spans="1:18" x14ac:dyDescent="0.2">
      <c r="A553" s="8">
        <v>42415</v>
      </c>
      <c r="B553" s="9">
        <v>505</v>
      </c>
      <c r="C553" s="10">
        <v>4.7916666666666698E-2</v>
      </c>
      <c r="D553" s="9" t="s">
        <v>8</v>
      </c>
      <c r="E553" s="9">
        <v>10</v>
      </c>
      <c r="F553" s="9" t="s">
        <v>19</v>
      </c>
      <c r="G553" s="13">
        <f t="shared" si="97"/>
        <v>5</v>
      </c>
      <c r="H553">
        <f t="shared" si="98"/>
        <v>1</v>
      </c>
      <c r="I553" s="14">
        <f t="shared" si="99"/>
        <v>2</v>
      </c>
      <c r="J553" s="14">
        <f t="shared" si="100"/>
        <v>2</v>
      </c>
      <c r="K553" s="14">
        <f t="shared" si="101"/>
        <v>3</v>
      </c>
      <c r="L553" s="14">
        <f t="shared" si="102"/>
        <v>3</v>
      </c>
      <c r="M553" s="14">
        <f t="shared" si="103"/>
        <v>4</v>
      </c>
      <c r="N553" s="14">
        <f t="shared" si="104"/>
        <v>4</v>
      </c>
      <c r="O553">
        <f t="shared" si="105"/>
        <v>2016</v>
      </c>
      <c r="P553">
        <f t="shared" si="106"/>
        <v>2</v>
      </c>
      <c r="Q553">
        <f t="shared" si="107"/>
        <v>15</v>
      </c>
      <c r="R553">
        <f t="shared" si="96"/>
        <v>3</v>
      </c>
    </row>
    <row r="554" spans="1:18" x14ac:dyDescent="0.2">
      <c r="A554" s="8">
        <v>42415</v>
      </c>
      <c r="B554" s="9">
        <v>512</v>
      </c>
      <c r="C554" s="10">
        <v>0.22986111111111099</v>
      </c>
      <c r="D554" s="9" t="s">
        <v>8</v>
      </c>
      <c r="E554" s="9">
        <v>15</v>
      </c>
      <c r="F554" s="9" t="s">
        <v>19</v>
      </c>
      <c r="G554" s="13">
        <f t="shared" si="97"/>
        <v>10</v>
      </c>
      <c r="H554">
        <f t="shared" si="98"/>
        <v>1</v>
      </c>
      <c r="I554" s="14">
        <f t="shared" si="99"/>
        <v>6</v>
      </c>
      <c r="J554" s="14">
        <f t="shared" si="100"/>
        <v>2</v>
      </c>
      <c r="K554" s="14">
        <f t="shared" si="101"/>
        <v>3</v>
      </c>
      <c r="L554" s="14">
        <f t="shared" si="102"/>
        <v>1</v>
      </c>
      <c r="M554" s="14">
        <f t="shared" si="103"/>
        <v>3</v>
      </c>
      <c r="N554" s="14">
        <f t="shared" si="104"/>
        <v>3</v>
      </c>
      <c r="O554">
        <f t="shared" si="105"/>
        <v>2016</v>
      </c>
      <c r="P554">
        <f t="shared" si="106"/>
        <v>2</v>
      </c>
      <c r="Q554">
        <f t="shared" si="107"/>
        <v>15</v>
      </c>
      <c r="R554">
        <f t="shared" si="96"/>
        <v>4</v>
      </c>
    </row>
    <row r="555" spans="1:18" x14ac:dyDescent="0.2">
      <c r="A555" s="8">
        <v>42415</v>
      </c>
      <c r="B555" s="9">
        <v>501</v>
      </c>
      <c r="C555" s="10">
        <v>0.24444444444444399</v>
      </c>
      <c r="D555" s="9" t="s">
        <v>8</v>
      </c>
      <c r="E555" s="9">
        <v>6</v>
      </c>
      <c r="F555" s="9" t="s">
        <v>18</v>
      </c>
      <c r="G555" s="13">
        <f t="shared" si="97"/>
        <v>1</v>
      </c>
      <c r="H555">
        <f t="shared" si="98"/>
        <v>1</v>
      </c>
      <c r="I555" s="14">
        <f t="shared" si="99"/>
        <v>6</v>
      </c>
      <c r="J555" s="14">
        <f t="shared" si="100"/>
        <v>4</v>
      </c>
      <c r="K555" s="14">
        <f t="shared" si="101"/>
        <v>3</v>
      </c>
      <c r="L555" s="14">
        <f t="shared" si="102"/>
        <v>2</v>
      </c>
      <c r="M555" s="14">
        <f t="shared" si="103"/>
        <v>1</v>
      </c>
      <c r="N555" s="14">
        <f t="shared" si="104"/>
        <v>1</v>
      </c>
      <c r="O555">
        <f t="shared" si="105"/>
        <v>2016</v>
      </c>
      <c r="P555">
        <f t="shared" si="106"/>
        <v>2</v>
      </c>
      <c r="Q555">
        <f t="shared" si="107"/>
        <v>15</v>
      </c>
      <c r="R555">
        <f t="shared" si="96"/>
        <v>3</v>
      </c>
    </row>
    <row r="556" spans="1:18" x14ac:dyDescent="0.2">
      <c r="A556" s="8">
        <v>42415</v>
      </c>
      <c r="B556" s="9">
        <v>501</v>
      </c>
      <c r="C556" s="10">
        <v>0.25138888888888899</v>
      </c>
      <c r="D556" s="9" t="s">
        <v>8</v>
      </c>
      <c r="E556" s="9">
        <v>28</v>
      </c>
      <c r="F556" s="9" t="s">
        <v>18</v>
      </c>
      <c r="G556" s="13">
        <f t="shared" si="97"/>
        <v>1</v>
      </c>
      <c r="H556">
        <f t="shared" si="98"/>
        <v>1</v>
      </c>
      <c r="I556" s="14">
        <f t="shared" si="99"/>
        <v>7</v>
      </c>
      <c r="J556" s="14">
        <f t="shared" si="100"/>
        <v>4</v>
      </c>
      <c r="K556" s="14">
        <f t="shared" si="101"/>
        <v>3</v>
      </c>
      <c r="L556" s="14">
        <f t="shared" si="102"/>
        <v>2</v>
      </c>
      <c r="M556" s="14">
        <f t="shared" si="103"/>
        <v>1</v>
      </c>
      <c r="N556" s="14">
        <f t="shared" si="104"/>
        <v>1</v>
      </c>
      <c r="O556">
        <f t="shared" si="105"/>
        <v>2016</v>
      </c>
      <c r="P556">
        <f t="shared" si="106"/>
        <v>2</v>
      </c>
      <c r="Q556">
        <f t="shared" si="107"/>
        <v>15</v>
      </c>
      <c r="R556">
        <f t="shared" si="96"/>
        <v>4</v>
      </c>
    </row>
    <row r="557" spans="1:18" x14ac:dyDescent="0.2">
      <c r="A557" s="8">
        <v>42415</v>
      </c>
      <c r="B557" s="9">
        <v>501</v>
      </c>
      <c r="C557" s="10">
        <v>0.26250000000000001</v>
      </c>
      <c r="D557" s="9" t="s">
        <v>8</v>
      </c>
      <c r="E557" s="9">
        <v>16</v>
      </c>
      <c r="F557" s="9" t="s">
        <v>18</v>
      </c>
      <c r="G557" s="13">
        <f t="shared" si="97"/>
        <v>1</v>
      </c>
      <c r="H557">
        <f t="shared" si="98"/>
        <v>1</v>
      </c>
      <c r="I557" s="14">
        <f t="shared" si="99"/>
        <v>7</v>
      </c>
      <c r="J557" s="14">
        <f t="shared" si="100"/>
        <v>4</v>
      </c>
      <c r="K557" s="14">
        <f t="shared" si="101"/>
        <v>3</v>
      </c>
      <c r="L557" s="14">
        <f t="shared" si="102"/>
        <v>2</v>
      </c>
      <c r="M557" s="14">
        <f t="shared" si="103"/>
        <v>1</v>
      </c>
      <c r="N557" s="14">
        <f t="shared" si="104"/>
        <v>1</v>
      </c>
      <c r="O557">
        <f t="shared" si="105"/>
        <v>2016</v>
      </c>
      <c r="P557">
        <f t="shared" si="106"/>
        <v>2</v>
      </c>
      <c r="Q557">
        <f t="shared" si="107"/>
        <v>15</v>
      </c>
      <c r="R557">
        <f t="shared" si="96"/>
        <v>4</v>
      </c>
    </row>
    <row r="558" spans="1:18" x14ac:dyDescent="0.2">
      <c r="A558" s="8">
        <v>42415</v>
      </c>
      <c r="B558" s="9">
        <v>501</v>
      </c>
      <c r="C558" s="10">
        <v>0.27083333333333298</v>
      </c>
      <c r="D558" s="9" t="s">
        <v>8</v>
      </c>
      <c r="E558" s="9">
        <v>8</v>
      </c>
      <c r="F558" s="9" t="s">
        <v>19</v>
      </c>
      <c r="G558" s="13">
        <f t="shared" si="97"/>
        <v>1</v>
      </c>
      <c r="H558">
        <f t="shared" si="98"/>
        <v>1</v>
      </c>
      <c r="I558" s="14">
        <f t="shared" si="99"/>
        <v>7</v>
      </c>
      <c r="J558" s="14">
        <f t="shared" si="100"/>
        <v>2</v>
      </c>
      <c r="K558" s="14">
        <f t="shared" si="101"/>
        <v>3</v>
      </c>
      <c r="L558" s="14">
        <f t="shared" si="102"/>
        <v>2</v>
      </c>
      <c r="M558" s="14">
        <f t="shared" si="103"/>
        <v>1</v>
      </c>
      <c r="N558" s="14">
        <f t="shared" si="104"/>
        <v>1</v>
      </c>
      <c r="O558">
        <f t="shared" si="105"/>
        <v>2016</v>
      </c>
      <c r="P558">
        <f t="shared" si="106"/>
        <v>2</v>
      </c>
      <c r="Q558">
        <f t="shared" si="107"/>
        <v>15</v>
      </c>
      <c r="R558">
        <f t="shared" si="96"/>
        <v>3</v>
      </c>
    </row>
    <row r="559" spans="1:18" x14ac:dyDescent="0.2">
      <c r="A559" s="8">
        <v>42415</v>
      </c>
      <c r="B559" s="9">
        <v>506</v>
      </c>
      <c r="C559" s="10">
        <v>0.28749999999999998</v>
      </c>
      <c r="D559" s="9" t="s">
        <v>8</v>
      </c>
      <c r="E559" s="9">
        <v>34</v>
      </c>
      <c r="F559" s="9" t="s">
        <v>19</v>
      </c>
      <c r="G559" s="13">
        <f t="shared" si="97"/>
        <v>6</v>
      </c>
      <c r="H559">
        <f t="shared" si="98"/>
        <v>1</v>
      </c>
      <c r="I559" s="14">
        <f t="shared" si="99"/>
        <v>7</v>
      </c>
      <c r="J559" s="14">
        <f t="shared" si="100"/>
        <v>2</v>
      </c>
      <c r="K559" s="14">
        <f t="shared" si="101"/>
        <v>4</v>
      </c>
      <c r="L559" s="14">
        <f t="shared" si="102"/>
        <v>2</v>
      </c>
      <c r="M559" s="14">
        <f t="shared" si="103"/>
        <v>2</v>
      </c>
      <c r="N559" s="14">
        <f t="shared" si="104"/>
        <v>2</v>
      </c>
      <c r="O559">
        <f t="shared" si="105"/>
        <v>2016</v>
      </c>
      <c r="P559">
        <f t="shared" si="106"/>
        <v>2</v>
      </c>
      <c r="Q559">
        <f t="shared" si="107"/>
        <v>15</v>
      </c>
      <c r="R559">
        <f t="shared" si="96"/>
        <v>4</v>
      </c>
    </row>
    <row r="560" spans="1:18" x14ac:dyDescent="0.2">
      <c r="A560" s="8">
        <v>42415</v>
      </c>
      <c r="B560" s="9">
        <v>505</v>
      </c>
      <c r="C560" s="10">
        <v>0.38541666666666702</v>
      </c>
      <c r="D560" s="9" t="s">
        <v>8</v>
      </c>
      <c r="E560" s="9">
        <v>6</v>
      </c>
      <c r="F560" s="9" t="s">
        <v>19</v>
      </c>
      <c r="G560" s="13">
        <f t="shared" si="97"/>
        <v>5</v>
      </c>
      <c r="H560">
        <f t="shared" si="98"/>
        <v>1</v>
      </c>
      <c r="I560" s="14">
        <f t="shared" si="99"/>
        <v>10</v>
      </c>
      <c r="J560" s="14">
        <f t="shared" si="100"/>
        <v>2</v>
      </c>
      <c r="K560" s="14">
        <f t="shared" si="101"/>
        <v>3</v>
      </c>
      <c r="L560" s="14">
        <f t="shared" si="102"/>
        <v>3</v>
      </c>
      <c r="M560" s="14">
        <f t="shared" si="103"/>
        <v>4</v>
      </c>
      <c r="N560" s="14">
        <f t="shared" si="104"/>
        <v>4</v>
      </c>
      <c r="O560">
        <f t="shared" si="105"/>
        <v>2016</v>
      </c>
      <c r="P560">
        <f t="shared" si="106"/>
        <v>2</v>
      </c>
      <c r="Q560">
        <f t="shared" si="107"/>
        <v>15</v>
      </c>
      <c r="R560">
        <f t="shared" si="96"/>
        <v>3</v>
      </c>
    </row>
    <row r="561" spans="1:18" x14ac:dyDescent="0.2">
      <c r="A561" s="8">
        <v>42415</v>
      </c>
      <c r="B561" s="9">
        <v>501</v>
      </c>
      <c r="C561" s="10">
        <v>0.47222222222222199</v>
      </c>
      <c r="D561" s="9" t="s">
        <v>8</v>
      </c>
      <c r="E561" s="9">
        <v>5</v>
      </c>
      <c r="F561" s="9" t="s">
        <v>18</v>
      </c>
      <c r="G561" s="13">
        <f t="shared" si="97"/>
        <v>1</v>
      </c>
      <c r="H561">
        <f t="shared" si="98"/>
        <v>1</v>
      </c>
      <c r="I561" s="14">
        <f t="shared" si="99"/>
        <v>12</v>
      </c>
      <c r="J561" s="14">
        <f t="shared" si="100"/>
        <v>4</v>
      </c>
      <c r="K561" s="14">
        <f t="shared" si="101"/>
        <v>3</v>
      </c>
      <c r="L561" s="14">
        <f t="shared" si="102"/>
        <v>2</v>
      </c>
      <c r="M561" s="14">
        <f t="shared" si="103"/>
        <v>1</v>
      </c>
      <c r="N561" s="14">
        <f t="shared" si="104"/>
        <v>1</v>
      </c>
      <c r="O561">
        <f t="shared" si="105"/>
        <v>2016</v>
      </c>
      <c r="P561">
        <f t="shared" si="106"/>
        <v>2</v>
      </c>
      <c r="Q561">
        <f t="shared" si="107"/>
        <v>15</v>
      </c>
      <c r="R561">
        <f t="shared" si="96"/>
        <v>2</v>
      </c>
    </row>
    <row r="562" spans="1:18" x14ac:dyDescent="0.2">
      <c r="A562" s="8">
        <v>42415</v>
      </c>
      <c r="B562" s="9">
        <v>509</v>
      </c>
      <c r="C562" s="10">
        <v>0.49027777777777798</v>
      </c>
      <c r="D562" s="9" t="s">
        <v>8</v>
      </c>
      <c r="E562" s="9">
        <v>4</v>
      </c>
      <c r="F562" s="9" t="s">
        <v>18</v>
      </c>
      <c r="G562" s="13">
        <f t="shared" si="97"/>
        <v>7</v>
      </c>
      <c r="H562">
        <f t="shared" si="98"/>
        <v>1</v>
      </c>
      <c r="I562" s="14">
        <f t="shared" si="99"/>
        <v>12</v>
      </c>
      <c r="J562" s="14">
        <f t="shared" si="100"/>
        <v>4</v>
      </c>
      <c r="K562" s="14">
        <f t="shared" si="101"/>
        <v>1</v>
      </c>
      <c r="L562" s="14">
        <f t="shared" si="102"/>
        <v>2</v>
      </c>
      <c r="M562" s="14">
        <f t="shared" si="103"/>
        <v>2</v>
      </c>
      <c r="N562" s="14">
        <f t="shared" si="104"/>
        <v>2</v>
      </c>
      <c r="O562">
        <f t="shared" si="105"/>
        <v>2016</v>
      </c>
      <c r="P562">
        <f t="shared" si="106"/>
        <v>2</v>
      </c>
      <c r="Q562">
        <f t="shared" si="107"/>
        <v>15</v>
      </c>
      <c r="R562">
        <f t="shared" si="96"/>
        <v>2</v>
      </c>
    </row>
    <row r="563" spans="1:18" x14ac:dyDescent="0.2">
      <c r="A563" s="8">
        <v>42415</v>
      </c>
      <c r="B563" s="9">
        <v>504</v>
      </c>
      <c r="C563" s="10">
        <v>0.49097222222222198</v>
      </c>
      <c r="D563" s="9" t="s">
        <v>8</v>
      </c>
      <c r="E563" s="9">
        <v>5</v>
      </c>
      <c r="F563" s="9" t="s">
        <v>20</v>
      </c>
      <c r="G563" s="13">
        <f t="shared" si="97"/>
        <v>4</v>
      </c>
      <c r="H563">
        <f t="shared" si="98"/>
        <v>1</v>
      </c>
      <c r="I563" s="14">
        <f t="shared" si="99"/>
        <v>12</v>
      </c>
      <c r="J563" s="14">
        <f t="shared" si="100"/>
        <v>3</v>
      </c>
      <c r="K563" s="14">
        <f t="shared" si="101"/>
        <v>4</v>
      </c>
      <c r="L563" s="14">
        <f t="shared" si="102"/>
        <v>4</v>
      </c>
      <c r="M563" s="14">
        <f t="shared" si="103"/>
        <v>3</v>
      </c>
      <c r="N563" s="14">
        <f t="shared" si="104"/>
        <v>3</v>
      </c>
      <c r="O563">
        <f t="shared" si="105"/>
        <v>2016</v>
      </c>
      <c r="P563">
        <f t="shared" si="106"/>
        <v>2</v>
      </c>
      <c r="Q563">
        <f t="shared" si="107"/>
        <v>15</v>
      </c>
      <c r="R563">
        <f t="shared" si="96"/>
        <v>2</v>
      </c>
    </row>
    <row r="564" spans="1:18" x14ac:dyDescent="0.2">
      <c r="A564" s="8">
        <v>42415</v>
      </c>
      <c r="B564" s="9">
        <v>506</v>
      </c>
      <c r="C564" s="10">
        <v>0.53680555555555598</v>
      </c>
      <c r="D564" s="9" t="s">
        <v>8</v>
      </c>
      <c r="E564" s="9">
        <v>10</v>
      </c>
      <c r="F564" s="9" t="s">
        <v>18</v>
      </c>
      <c r="G564" s="13">
        <f t="shared" si="97"/>
        <v>6</v>
      </c>
      <c r="H564">
        <f t="shared" si="98"/>
        <v>1</v>
      </c>
      <c r="I564" s="14">
        <f t="shared" si="99"/>
        <v>13</v>
      </c>
      <c r="J564" s="14">
        <f t="shared" si="100"/>
        <v>4</v>
      </c>
      <c r="K564" s="14">
        <f t="shared" si="101"/>
        <v>4</v>
      </c>
      <c r="L564" s="14">
        <f t="shared" si="102"/>
        <v>2</v>
      </c>
      <c r="M564" s="14">
        <f t="shared" si="103"/>
        <v>2</v>
      </c>
      <c r="N564" s="14">
        <f t="shared" si="104"/>
        <v>2</v>
      </c>
      <c r="O564">
        <f t="shared" si="105"/>
        <v>2016</v>
      </c>
      <c r="P564">
        <f t="shared" si="106"/>
        <v>2</v>
      </c>
      <c r="Q564">
        <f t="shared" si="107"/>
        <v>15</v>
      </c>
      <c r="R564">
        <f t="shared" si="96"/>
        <v>3</v>
      </c>
    </row>
    <row r="565" spans="1:18" x14ac:dyDescent="0.2">
      <c r="A565" s="8">
        <v>42415</v>
      </c>
      <c r="B565" s="9">
        <v>506</v>
      </c>
      <c r="C565" s="10">
        <v>0.57152777777777797</v>
      </c>
      <c r="D565" s="9" t="s">
        <v>8</v>
      </c>
      <c r="E565" s="9">
        <v>8</v>
      </c>
      <c r="F565" s="9" t="s">
        <v>18</v>
      </c>
      <c r="G565" s="13">
        <f t="shared" si="97"/>
        <v>6</v>
      </c>
      <c r="H565">
        <f t="shared" si="98"/>
        <v>1</v>
      </c>
      <c r="I565" s="14">
        <f t="shared" si="99"/>
        <v>14</v>
      </c>
      <c r="J565" s="14">
        <f t="shared" si="100"/>
        <v>4</v>
      </c>
      <c r="K565" s="14">
        <f t="shared" si="101"/>
        <v>4</v>
      </c>
      <c r="L565" s="14">
        <f t="shared" si="102"/>
        <v>2</v>
      </c>
      <c r="M565" s="14">
        <f t="shared" si="103"/>
        <v>2</v>
      </c>
      <c r="N565" s="14">
        <f t="shared" si="104"/>
        <v>2</v>
      </c>
      <c r="O565">
        <f t="shared" si="105"/>
        <v>2016</v>
      </c>
      <c r="P565">
        <f t="shared" si="106"/>
        <v>2</v>
      </c>
      <c r="Q565">
        <f t="shared" si="107"/>
        <v>15</v>
      </c>
      <c r="R565">
        <f t="shared" si="96"/>
        <v>3</v>
      </c>
    </row>
    <row r="566" spans="1:18" x14ac:dyDescent="0.2">
      <c r="A566" s="8">
        <v>42415</v>
      </c>
      <c r="B566" s="9">
        <v>501</v>
      </c>
      <c r="C566" s="10">
        <v>0.60208333333333297</v>
      </c>
      <c r="D566" s="9" t="s">
        <v>8</v>
      </c>
      <c r="E566" s="9">
        <v>10</v>
      </c>
      <c r="F566" s="9" t="s">
        <v>18</v>
      </c>
      <c r="G566" s="13">
        <f t="shared" si="97"/>
        <v>1</v>
      </c>
      <c r="H566">
        <f t="shared" si="98"/>
        <v>1</v>
      </c>
      <c r="I566" s="14">
        <f t="shared" si="99"/>
        <v>15</v>
      </c>
      <c r="J566" s="14">
        <f t="shared" si="100"/>
        <v>4</v>
      </c>
      <c r="K566" s="14">
        <f t="shared" si="101"/>
        <v>3</v>
      </c>
      <c r="L566" s="14">
        <f t="shared" si="102"/>
        <v>2</v>
      </c>
      <c r="M566" s="14">
        <f t="shared" si="103"/>
        <v>1</v>
      </c>
      <c r="N566" s="14">
        <f t="shared" si="104"/>
        <v>1</v>
      </c>
      <c r="O566">
        <f t="shared" si="105"/>
        <v>2016</v>
      </c>
      <c r="P566">
        <f t="shared" si="106"/>
        <v>2</v>
      </c>
      <c r="Q566">
        <f t="shared" si="107"/>
        <v>15</v>
      </c>
      <c r="R566">
        <f t="shared" si="96"/>
        <v>3</v>
      </c>
    </row>
    <row r="567" spans="1:18" x14ac:dyDescent="0.2">
      <c r="A567" s="8">
        <v>42415</v>
      </c>
      <c r="B567" s="9">
        <v>512</v>
      </c>
      <c r="C567" s="10">
        <v>0.70138888888888895</v>
      </c>
      <c r="D567" s="9" t="s">
        <v>8</v>
      </c>
      <c r="E567" s="9">
        <v>6</v>
      </c>
      <c r="F567" s="9" t="s">
        <v>19</v>
      </c>
      <c r="G567" s="13">
        <f t="shared" si="97"/>
        <v>10</v>
      </c>
      <c r="H567">
        <f t="shared" si="98"/>
        <v>1</v>
      </c>
      <c r="I567" s="14">
        <f t="shared" si="99"/>
        <v>17</v>
      </c>
      <c r="J567" s="14">
        <f t="shared" si="100"/>
        <v>2</v>
      </c>
      <c r="K567" s="14">
        <f t="shared" si="101"/>
        <v>3</v>
      </c>
      <c r="L567" s="14">
        <f t="shared" si="102"/>
        <v>1</v>
      </c>
      <c r="M567" s="14">
        <f t="shared" si="103"/>
        <v>3</v>
      </c>
      <c r="N567" s="14">
        <f t="shared" si="104"/>
        <v>3</v>
      </c>
      <c r="O567">
        <f t="shared" si="105"/>
        <v>2016</v>
      </c>
      <c r="P567">
        <f t="shared" si="106"/>
        <v>2</v>
      </c>
      <c r="Q567">
        <f t="shared" si="107"/>
        <v>15</v>
      </c>
      <c r="R567">
        <f t="shared" si="96"/>
        <v>3</v>
      </c>
    </row>
    <row r="568" spans="1:18" x14ac:dyDescent="0.2">
      <c r="A568" s="8">
        <v>42415</v>
      </c>
      <c r="B568" s="9">
        <v>505</v>
      </c>
      <c r="C568" s="10">
        <v>0.70208333333333295</v>
      </c>
      <c r="D568" s="9" t="s">
        <v>8</v>
      </c>
      <c r="E568" s="9">
        <v>14</v>
      </c>
      <c r="F568" s="9" t="s">
        <v>20</v>
      </c>
      <c r="G568" s="13">
        <f t="shared" si="97"/>
        <v>5</v>
      </c>
      <c r="H568">
        <f t="shared" si="98"/>
        <v>1</v>
      </c>
      <c r="I568" s="14">
        <f t="shared" si="99"/>
        <v>17</v>
      </c>
      <c r="J568" s="14">
        <f t="shared" si="100"/>
        <v>3</v>
      </c>
      <c r="K568" s="14">
        <f t="shared" si="101"/>
        <v>3</v>
      </c>
      <c r="L568" s="14">
        <f t="shared" si="102"/>
        <v>3</v>
      </c>
      <c r="M568" s="14">
        <f t="shared" si="103"/>
        <v>4</v>
      </c>
      <c r="N568" s="14">
        <f t="shared" si="104"/>
        <v>4</v>
      </c>
      <c r="O568">
        <f t="shared" si="105"/>
        <v>2016</v>
      </c>
      <c r="P568">
        <f t="shared" si="106"/>
        <v>2</v>
      </c>
      <c r="Q568">
        <f t="shared" si="107"/>
        <v>15</v>
      </c>
      <c r="R568">
        <f t="shared" si="96"/>
        <v>4</v>
      </c>
    </row>
    <row r="569" spans="1:18" x14ac:dyDescent="0.2">
      <c r="A569" s="8">
        <v>42415</v>
      </c>
      <c r="B569" s="9">
        <v>504</v>
      </c>
      <c r="C569" s="10">
        <v>0.70347222222222205</v>
      </c>
      <c r="D569" s="9" t="s">
        <v>8</v>
      </c>
      <c r="E569" s="9">
        <v>5</v>
      </c>
      <c r="F569" s="9" t="s">
        <v>18</v>
      </c>
      <c r="G569" s="13">
        <f t="shared" si="97"/>
        <v>4</v>
      </c>
      <c r="H569">
        <f t="shared" si="98"/>
        <v>1</v>
      </c>
      <c r="I569" s="14">
        <f t="shared" si="99"/>
        <v>17</v>
      </c>
      <c r="J569" s="14">
        <f t="shared" si="100"/>
        <v>4</v>
      </c>
      <c r="K569" s="14">
        <f t="shared" si="101"/>
        <v>4</v>
      </c>
      <c r="L569" s="14">
        <f t="shared" si="102"/>
        <v>4</v>
      </c>
      <c r="M569" s="14">
        <f t="shared" si="103"/>
        <v>3</v>
      </c>
      <c r="N569" s="14">
        <f t="shared" si="104"/>
        <v>3</v>
      </c>
      <c r="O569">
        <f t="shared" si="105"/>
        <v>2016</v>
      </c>
      <c r="P569">
        <f t="shared" si="106"/>
        <v>2</v>
      </c>
      <c r="Q569">
        <f t="shared" si="107"/>
        <v>15</v>
      </c>
      <c r="R569">
        <f t="shared" si="96"/>
        <v>2</v>
      </c>
    </row>
    <row r="570" spans="1:18" x14ac:dyDescent="0.2">
      <c r="A570" s="8">
        <v>42415</v>
      </c>
      <c r="B570" s="9">
        <v>506</v>
      </c>
      <c r="C570" s="10">
        <v>0.76249999999999996</v>
      </c>
      <c r="D570" s="9" t="s">
        <v>8</v>
      </c>
      <c r="E570" s="9">
        <v>12</v>
      </c>
      <c r="F570" s="9" t="s">
        <v>19</v>
      </c>
      <c r="G570" s="13">
        <f t="shared" si="97"/>
        <v>6</v>
      </c>
      <c r="H570">
        <f t="shared" si="98"/>
        <v>1</v>
      </c>
      <c r="I570" s="14">
        <f t="shared" si="99"/>
        <v>19</v>
      </c>
      <c r="J570" s="14">
        <f t="shared" si="100"/>
        <v>2</v>
      </c>
      <c r="K570" s="14">
        <f t="shared" si="101"/>
        <v>4</v>
      </c>
      <c r="L570" s="14">
        <f t="shared" si="102"/>
        <v>2</v>
      </c>
      <c r="M570" s="14">
        <f t="shared" si="103"/>
        <v>2</v>
      </c>
      <c r="N570" s="14">
        <f t="shared" si="104"/>
        <v>2</v>
      </c>
      <c r="O570">
        <f t="shared" si="105"/>
        <v>2016</v>
      </c>
      <c r="P570">
        <f t="shared" si="106"/>
        <v>2</v>
      </c>
      <c r="Q570">
        <f t="shared" si="107"/>
        <v>15</v>
      </c>
      <c r="R570">
        <f t="shared" si="96"/>
        <v>4</v>
      </c>
    </row>
    <row r="571" spans="1:18" x14ac:dyDescent="0.2">
      <c r="A571" s="8">
        <v>42415</v>
      </c>
      <c r="B571" s="9">
        <v>505</v>
      </c>
      <c r="C571" s="10">
        <v>0.82222222222222197</v>
      </c>
      <c r="D571" s="9" t="s">
        <v>8</v>
      </c>
      <c r="E571" s="9">
        <v>6</v>
      </c>
      <c r="F571" s="9" t="s">
        <v>19</v>
      </c>
      <c r="G571" s="13">
        <f t="shared" si="97"/>
        <v>5</v>
      </c>
      <c r="H571">
        <f t="shared" si="98"/>
        <v>1</v>
      </c>
      <c r="I571" s="14">
        <f t="shared" si="99"/>
        <v>20</v>
      </c>
      <c r="J571" s="14">
        <f t="shared" si="100"/>
        <v>2</v>
      </c>
      <c r="K571" s="14">
        <f t="shared" si="101"/>
        <v>3</v>
      </c>
      <c r="L571" s="14">
        <f t="shared" si="102"/>
        <v>3</v>
      </c>
      <c r="M571" s="14">
        <f t="shared" si="103"/>
        <v>4</v>
      </c>
      <c r="N571" s="14">
        <f t="shared" si="104"/>
        <v>4</v>
      </c>
      <c r="O571">
        <f t="shared" si="105"/>
        <v>2016</v>
      </c>
      <c r="P571">
        <f t="shared" si="106"/>
        <v>2</v>
      </c>
      <c r="Q571">
        <f t="shared" si="107"/>
        <v>15</v>
      </c>
      <c r="R571">
        <f t="shared" si="96"/>
        <v>3</v>
      </c>
    </row>
    <row r="572" spans="1:18" x14ac:dyDescent="0.2">
      <c r="A572" s="8">
        <v>42415</v>
      </c>
      <c r="B572" s="9">
        <v>504</v>
      </c>
      <c r="C572" s="10">
        <v>0.82638888888888895</v>
      </c>
      <c r="D572" s="9" t="s">
        <v>8</v>
      </c>
      <c r="E572" s="9">
        <v>21</v>
      </c>
      <c r="F572" s="9" t="s">
        <v>13</v>
      </c>
      <c r="G572" s="13">
        <f t="shared" si="97"/>
        <v>4</v>
      </c>
      <c r="H572">
        <f t="shared" si="98"/>
        <v>1</v>
      </c>
      <c r="I572" s="14">
        <f t="shared" si="99"/>
        <v>20</v>
      </c>
      <c r="J572" s="14">
        <f t="shared" si="100"/>
        <v>1</v>
      </c>
      <c r="K572" s="14">
        <f t="shared" si="101"/>
        <v>4</v>
      </c>
      <c r="L572" s="14">
        <f t="shared" si="102"/>
        <v>4</v>
      </c>
      <c r="M572" s="14">
        <f t="shared" si="103"/>
        <v>3</v>
      </c>
      <c r="N572" s="14">
        <f t="shared" si="104"/>
        <v>3</v>
      </c>
      <c r="O572">
        <f t="shared" si="105"/>
        <v>2016</v>
      </c>
      <c r="P572">
        <f t="shared" si="106"/>
        <v>2</v>
      </c>
      <c r="Q572">
        <f t="shared" si="107"/>
        <v>15</v>
      </c>
      <c r="R572">
        <f t="shared" si="96"/>
        <v>4</v>
      </c>
    </row>
    <row r="573" spans="1:18" x14ac:dyDescent="0.2">
      <c r="A573" s="8">
        <v>42415</v>
      </c>
      <c r="B573" s="9">
        <v>505</v>
      </c>
      <c r="C573" s="10">
        <v>0.83194444444444404</v>
      </c>
      <c r="D573" s="9" t="s">
        <v>8</v>
      </c>
      <c r="E573" s="9">
        <v>21</v>
      </c>
      <c r="F573" s="9" t="s">
        <v>13</v>
      </c>
      <c r="G573" s="13">
        <f t="shared" si="97"/>
        <v>5</v>
      </c>
      <c r="H573">
        <f t="shared" si="98"/>
        <v>1</v>
      </c>
      <c r="I573" s="14">
        <f t="shared" si="99"/>
        <v>20</v>
      </c>
      <c r="J573" s="14">
        <f t="shared" si="100"/>
        <v>1</v>
      </c>
      <c r="K573" s="14">
        <f t="shared" si="101"/>
        <v>3</v>
      </c>
      <c r="L573" s="14">
        <f t="shared" si="102"/>
        <v>3</v>
      </c>
      <c r="M573" s="14">
        <f t="shared" si="103"/>
        <v>4</v>
      </c>
      <c r="N573" s="14">
        <f t="shared" si="104"/>
        <v>4</v>
      </c>
      <c r="O573">
        <f t="shared" si="105"/>
        <v>2016</v>
      </c>
      <c r="P573">
        <f t="shared" si="106"/>
        <v>2</v>
      </c>
      <c r="Q573">
        <f t="shared" si="107"/>
        <v>15</v>
      </c>
      <c r="R573">
        <f t="shared" si="96"/>
        <v>4</v>
      </c>
    </row>
    <row r="574" spans="1:18" x14ac:dyDescent="0.2">
      <c r="A574" s="8">
        <v>42415</v>
      </c>
      <c r="B574" s="9">
        <v>504</v>
      </c>
      <c r="C574" s="10">
        <v>0.87222222222222201</v>
      </c>
      <c r="D574" s="9" t="s">
        <v>8</v>
      </c>
      <c r="E574" s="9">
        <v>10</v>
      </c>
      <c r="F574" s="9" t="s">
        <v>20</v>
      </c>
      <c r="G574" s="13">
        <f t="shared" si="97"/>
        <v>4</v>
      </c>
      <c r="H574">
        <f t="shared" si="98"/>
        <v>1</v>
      </c>
      <c r="I574" s="14">
        <f t="shared" si="99"/>
        <v>21</v>
      </c>
      <c r="J574" s="14">
        <f t="shared" si="100"/>
        <v>3</v>
      </c>
      <c r="K574" s="14">
        <f t="shared" si="101"/>
        <v>4</v>
      </c>
      <c r="L574" s="14">
        <f t="shared" si="102"/>
        <v>4</v>
      </c>
      <c r="M574" s="14">
        <f t="shared" si="103"/>
        <v>3</v>
      </c>
      <c r="N574" s="14">
        <f t="shared" si="104"/>
        <v>3</v>
      </c>
      <c r="O574">
        <f t="shared" si="105"/>
        <v>2016</v>
      </c>
      <c r="P574">
        <f t="shared" si="106"/>
        <v>2</v>
      </c>
      <c r="Q574">
        <f t="shared" si="107"/>
        <v>15</v>
      </c>
      <c r="R574">
        <f t="shared" si="96"/>
        <v>3</v>
      </c>
    </row>
    <row r="575" spans="1:18" x14ac:dyDescent="0.2">
      <c r="A575" s="8">
        <v>42416</v>
      </c>
      <c r="B575" s="9">
        <v>501</v>
      </c>
      <c r="C575" s="10">
        <v>1.6666666666666701E-2</v>
      </c>
      <c r="D575" s="9" t="s">
        <v>9</v>
      </c>
      <c r="E575" s="9">
        <v>10</v>
      </c>
      <c r="F575" s="9" t="s">
        <v>18</v>
      </c>
      <c r="G575" s="13">
        <f t="shared" si="97"/>
        <v>1</v>
      </c>
      <c r="H575">
        <f t="shared" si="98"/>
        <v>2</v>
      </c>
      <c r="I575" s="14">
        <f t="shared" si="99"/>
        <v>1</v>
      </c>
      <c r="J575" s="14">
        <f t="shared" si="100"/>
        <v>4</v>
      </c>
      <c r="K575" s="14">
        <f t="shared" si="101"/>
        <v>3</v>
      </c>
      <c r="L575" s="14">
        <f t="shared" si="102"/>
        <v>2</v>
      </c>
      <c r="M575" s="14">
        <f t="shared" si="103"/>
        <v>1</v>
      </c>
      <c r="N575" s="14">
        <f t="shared" si="104"/>
        <v>1</v>
      </c>
      <c r="O575">
        <f t="shared" si="105"/>
        <v>2016</v>
      </c>
      <c r="P575">
        <f t="shared" si="106"/>
        <v>2</v>
      </c>
      <c r="Q575">
        <f t="shared" si="107"/>
        <v>16</v>
      </c>
      <c r="R575">
        <f t="shared" si="96"/>
        <v>3</v>
      </c>
    </row>
    <row r="576" spans="1:18" x14ac:dyDescent="0.2">
      <c r="A576" s="8">
        <v>42416</v>
      </c>
      <c r="B576" s="9">
        <v>501</v>
      </c>
      <c r="C576" s="10">
        <v>0.20902777777777801</v>
      </c>
      <c r="D576" s="9" t="s">
        <v>9</v>
      </c>
      <c r="E576" s="9">
        <v>6</v>
      </c>
      <c r="F576" s="9" t="s">
        <v>18</v>
      </c>
      <c r="G576" s="13">
        <f t="shared" si="97"/>
        <v>1</v>
      </c>
      <c r="H576">
        <f t="shared" si="98"/>
        <v>2</v>
      </c>
      <c r="I576" s="14">
        <f t="shared" si="99"/>
        <v>6</v>
      </c>
      <c r="J576" s="14">
        <f t="shared" si="100"/>
        <v>4</v>
      </c>
      <c r="K576" s="14">
        <f t="shared" si="101"/>
        <v>3</v>
      </c>
      <c r="L576" s="14">
        <f t="shared" si="102"/>
        <v>2</v>
      </c>
      <c r="M576" s="14">
        <f t="shared" si="103"/>
        <v>1</v>
      </c>
      <c r="N576" s="14">
        <f t="shared" si="104"/>
        <v>1</v>
      </c>
      <c r="O576">
        <f t="shared" si="105"/>
        <v>2016</v>
      </c>
      <c r="P576">
        <f t="shared" si="106"/>
        <v>2</v>
      </c>
      <c r="Q576">
        <f t="shared" si="107"/>
        <v>16</v>
      </c>
      <c r="R576">
        <f t="shared" si="96"/>
        <v>3</v>
      </c>
    </row>
    <row r="577" spans="1:18" x14ac:dyDescent="0.2">
      <c r="A577" s="8">
        <v>42416</v>
      </c>
      <c r="B577" s="9">
        <v>501</v>
      </c>
      <c r="C577" s="10">
        <v>0.21736111111111101</v>
      </c>
      <c r="D577" s="9" t="s">
        <v>9</v>
      </c>
      <c r="E577" s="9">
        <v>6</v>
      </c>
      <c r="F577" s="9" t="s">
        <v>18</v>
      </c>
      <c r="G577" s="13">
        <f t="shared" si="97"/>
        <v>1</v>
      </c>
      <c r="H577">
        <f t="shared" si="98"/>
        <v>2</v>
      </c>
      <c r="I577" s="14">
        <f t="shared" si="99"/>
        <v>6</v>
      </c>
      <c r="J577" s="14">
        <f t="shared" si="100"/>
        <v>4</v>
      </c>
      <c r="K577" s="14">
        <f t="shared" si="101"/>
        <v>3</v>
      </c>
      <c r="L577" s="14">
        <f t="shared" si="102"/>
        <v>2</v>
      </c>
      <c r="M577" s="14">
        <f t="shared" si="103"/>
        <v>1</v>
      </c>
      <c r="N577" s="14">
        <f t="shared" si="104"/>
        <v>1</v>
      </c>
      <c r="O577">
        <f t="shared" si="105"/>
        <v>2016</v>
      </c>
      <c r="P577">
        <f t="shared" si="106"/>
        <v>2</v>
      </c>
      <c r="Q577">
        <f t="shared" si="107"/>
        <v>16</v>
      </c>
      <c r="R577">
        <f t="shared" si="96"/>
        <v>3</v>
      </c>
    </row>
    <row r="578" spans="1:18" x14ac:dyDescent="0.2">
      <c r="A578" s="8">
        <v>42416</v>
      </c>
      <c r="B578" s="9">
        <v>501</v>
      </c>
      <c r="C578" s="10">
        <v>0.234722222222222</v>
      </c>
      <c r="D578" s="9" t="s">
        <v>9</v>
      </c>
      <c r="E578" s="9">
        <v>6</v>
      </c>
      <c r="F578" s="9" t="s">
        <v>18</v>
      </c>
      <c r="G578" s="13">
        <f t="shared" si="97"/>
        <v>1</v>
      </c>
      <c r="H578">
        <f t="shared" si="98"/>
        <v>2</v>
      </c>
      <c r="I578" s="14">
        <f t="shared" si="99"/>
        <v>6</v>
      </c>
      <c r="J578" s="14">
        <f t="shared" si="100"/>
        <v>4</v>
      </c>
      <c r="K578" s="14">
        <f t="shared" si="101"/>
        <v>3</v>
      </c>
      <c r="L578" s="14">
        <f t="shared" si="102"/>
        <v>2</v>
      </c>
      <c r="M578" s="14">
        <f t="shared" si="103"/>
        <v>1</v>
      </c>
      <c r="N578" s="14">
        <f t="shared" si="104"/>
        <v>1</v>
      </c>
      <c r="O578">
        <f t="shared" si="105"/>
        <v>2016</v>
      </c>
      <c r="P578">
        <f t="shared" si="106"/>
        <v>2</v>
      </c>
      <c r="Q578">
        <f t="shared" si="107"/>
        <v>16</v>
      </c>
      <c r="R578">
        <f t="shared" ref="R578:R641" si="108">IF(E578=0,1,(IF(E578&lt;=5,2,(IF(E578&lt;=10,3,(IF(E578&gt;=11,4)))))))</f>
        <v>3</v>
      </c>
    </row>
    <row r="579" spans="1:18" x14ac:dyDescent="0.2">
      <c r="A579" s="8">
        <v>42416</v>
      </c>
      <c r="B579" s="9">
        <v>504</v>
      </c>
      <c r="C579" s="10">
        <v>0.23958333333333301</v>
      </c>
      <c r="D579" s="9" t="s">
        <v>9</v>
      </c>
      <c r="E579" s="9">
        <v>4</v>
      </c>
      <c r="F579" s="9" t="s">
        <v>19</v>
      </c>
      <c r="G579" s="13">
        <f t="shared" ref="G579:G642" si="109">IF(B579=501,1,(IF(B579=502,2,(IF(B579=503,3,(IF(B579=504,4,(IF(B579=505,5,(IF(B579=506,6,(IF(B579=509,7,(IF(B579=510,8,(IF(B579=511,9,(IF(B579=512,10,(IF(B579=514,11)))))))))))))))))))))</f>
        <v>4</v>
      </c>
      <c r="H579">
        <f t="shared" ref="H579:H642" si="110">IF(D579="Friday",5,(IF(D579="Saturday",6,(IF(D579="Sunday",7,(IF(D579="Monday",1,(IF(D579="Tuesday",2,(IF(D579="Wednesday",3,(IF(D579="Thursday",4,0)))))))))))))</f>
        <v>2</v>
      </c>
      <c r="I579" s="14">
        <f t="shared" ref="I579:I642" si="111">(ROUNDDOWN(C579*24,0)+1)</f>
        <v>6</v>
      </c>
      <c r="J579" s="14">
        <f t="shared" ref="J579:J642" si="112">IF(F579="N",1,(IF(F579="E",2,(IF(F579="S",3,(IF(F579="W",4)))))))</f>
        <v>2</v>
      </c>
      <c r="K579" s="14">
        <f t="shared" ref="K579:K642" si="113">IF(B579=501,3,(IF(B579=502,2,(IF(B579=503,3,(IF(B579=504,4,(IF(B579=505,3,(IF(B579=506,4,(IF(B579=509,1,(IF(B579=510,1,(IF(B579=511,1,(IF(B579=512,3,(IF(B579=514,2)))))))))))))))))))))</f>
        <v>4</v>
      </c>
      <c r="L579" s="14">
        <f t="shared" ref="L579:L642" si="114">IF(B579=501,2,(IF(B579=502,1,(IF(B579=503,2,(IF(B579=504,4,(IF(B579=505,3,(IF(B579=506,2,(IF(B579=509,2,(IF(B579=510,3,(IF(B579=511,3,(IF(B579=512,1,(IF(B579=514,1)))))))))))))))))))))</f>
        <v>4</v>
      </c>
      <c r="M579" s="14">
        <f t="shared" ref="M579:M642" si="115">IF(B579=501,1,(IF(B579=502,3,(IF(B579=503,1,(IF(B579=504,3,(IF(B579=505,4,(IF(B579=506,2,(IF(B579=509,2,(IF(B579=510,3,(IF(B579=511,2,(IF(B579=512,3,(IF(B579=514,3)))))))))))))))))))))</f>
        <v>3</v>
      </c>
      <c r="N579" s="14">
        <f t="shared" ref="N579:N642" si="11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17">YEAR(A579)</f>
        <v>2016</v>
      </c>
      <c r="P579">
        <f t="shared" ref="P579:P642" si="118">MONTH(A579)</f>
        <v>2</v>
      </c>
      <c r="Q579">
        <f t="shared" ref="Q579:Q642" si="119">DAY(A579)</f>
        <v>16</v>
      </c>
      <c r="R579">
        <f t="shared" si="108"/>
        <v>2</v>
      </c>
    </row>
    <row r="580" spans="1:18" x14ac:dyDescent="0.2">
      <c r="A580" s="8">
        <v>42416</v>
      </c>
      <c r="B580" s="9">
        <v>504</v>
      </c>
      <c r="C580" s="10">
        <v>0.27152777777777798</v>
      </c>
      <c r="D580" s="9" t="s">
        <v>9</v>
      </c>
      <c r="E580" s="9">
        <v>4</v>
      </c>
      <c r="F580" s="9" t="s">
        <v>19</v>
      </c>
      <c r="G580" s="13">
        <f t="shared" si="109"/>
        <v>4</v>
      </c>
      <c r="H580">
        <f t="shared" si="110"/>
        <v>2</v>
      </c>
      <c r="I580" s="14">
        <f t="shared" si="111"/>
        <v>7</v>
      </c>
      <c r="J580" s="14">
        <f t="shared" si="112"/>
        <v>2</v>
      </c>
      <c r="K580" s="14">
        <f t="shared" si="113"/>
        <v>4</v>
      </c>
      <c r="L580" s="14">
        <f t="shared" si="114"/>
        <v>4</v>
      </c>
      <c r="M580" s="14">
        <f t="shared" si="115"/>
        <v>3</v>
      </c>
      <c r="N580" s="14">
        <f t="shared" si="116"/>
        <v>3</v>
      </c>
      <c r="O580">
        <f t="shared" si="117"/>
        <v>2016</v>
      </c>
      <c r="P580">
        <f t="shared" si="118"/>
        <v>2</v>
      </c>
      <c r="Q580">
        <f t="shared" si="119"/>
        <v>16</v>
      </c>
      <c r="R580">
        <f t="shared" si="108"/>
        <v>2</v>
      </c>
    </row>
    <row r="581" spans="1:18" x14ac:dyDescent="0.2">
      <c r="A581" s="8">
        <v>42416</v>
      </c>
      <c r="B581" s="9">
        <v>504</v>
      </c>
      <c r="C581" s="10">
        <v>0.27222222222222198</v>
      </c>
      <c r="D581" s="9" t="s">
        <v>9</v>
      </c>
      <c r="E581" s="9">
        <v>4</v>
      </c>
      <c r="F581" s="9" t="s">
        <v>18</v>
      </c>
      <c r="G581" s="13">
        <f t="shared" si="109"/>
        <v>4</v>
      </c>
      <c r="H581">
        <f t="shared" si="110"/>
        <v>2</v>
      </c>
      <c r="I581" s="14">
        <f t="shared" si="111"/>
        <v>7</v>
      </c>
      <c r="J581" s="14">
        <f t="shared" si="112"/>
        <v>4</v>
      </c>
      <c r="K581" s="14">
        <f t="shared" si="113"/>
        <v>4</v>
      </c>
      <c r="L581" s="14">
        <f t="shared" si="114"/>
        <v>4</v>
      </c>
      <c r="M581" s="14">
        <f t="shared" si="115"/>
        <v>3</v>
      </c>
      <c r="N581" s="14">
        <f t="shared" si="116"/>
        <v>3</v>
      </c>
      <c r="O581">
        <f t="shared" si="117"/>
        <v>2016</v>
      </c>
      <c r="P581">
        <f t="shared" si="118"/>
        <v>2</v>
      </c>
      <c r="Q581">
        <f t="shared" si="119"/>
        <v>16</v>
      </c>
      <c r="R581">
        <f t="shared" si="108"/>
        <v>2</v>
      </c>
    </row>
    <row r="582" spans="1:18" x14ac:dyDescent="0.2">
      <c r="A582" s="8">
        <v>42416</v>
      </c>
      <c r="B582" s="9">
        <v>505</v>
      </c>
      <c r="C582" s="10">
        <v>0.27430555555555602</v>
      </c>
      <c r="D582" s="9" t="s">
        <v>9</v>
      </c>
      <c r="E582" s="9">
        <v>6</v>
      </c>
      <c r="F582" s="9" t="s">
        <v>19</v>
      </c>
      <c r="G582" s="13">
        <f t="shared" si="109"/>
        <v>5</v>
      </c>
      <c r="H582">
        <f t="shared" si="110"/>
        <v>2</v>
      </c>
      <c r="I582" s="14">
        <f t="shared" si="111"/>
        <v>7</v>
      </c>
      <c r="J582" s="14">
        <f t="shared" si="112"/>
        <v>2</v>
      </c>
      <c r="K582" s="14">
        <f t="shared" si="113"/>
        <v>3</v>
      </c>
      <c r="L582" s="14">
        <f t="shared" si="114"/>
        <v>3</v>
      </c>
      <c r="M582" s="14">
        <f t="shared" si="115"/>
        <v>4</v>
      </c>
      <c r="N582" s="14">
        <f t="shared" si="116"/>
        <v>4</v>
      </c>
      <c r="O582">
        <f t="shared" si="117"/>
        <v>2016</v>
      </c>
      <c r="P582">
        <f t="shared" si="118"/>
        <v>2</v>
      </c>
      <c r="Q582">
        <f t="shared" si="119"/>
        <v>16</v>
      </c>
      <c r="R582">
        <f t="shared" si="108"/>
        <v>3</v>
      </c>
    </row>
    <row r="583" spans="1:18" x14ac:dyDescent="0.2">
      <c r="A583" s="8">
        <v>42416</v>
      </c>
      <c r="B583" s="9">
        <v>512</v>
      </c>
      <c r="C583" s="10">
        <v>0.27708333333333302</v>
      </c>
      <c r="D583" s="9" t="s">
        <v>9</v>
      </c>
      <c r="E583" s="9">
        <v>5</v>
      </c>
      <c r="F583" s="9" t="s">
        <v>20</v>
      </c>
      <c r="G583" s="13">
        <f t="shared" si="109"/>
        <v>10</v>
      </c>
      <c r="H583">
        <f t="shared" si="110"/>
        <v>2</v>
      </c>
      <c r="I583" s="14">
        <f t="shared" si="111"/>
        <v>7</v>
      </c>
      <c r="J583" s="14">
        <f t="shared" si="112"/>
        <v>3</v>
      </c>
      <c r="K583" s="14">
        <f t="shared" si="113"/>
        <v>3</v>
      </c>
      <c r="L583" s="14">
        <f t="shared" si="114"/>
        <v>1</v>
      </c>
      <c r="M583" s="14">
        <f t="shared" si="115"/>
        <v>3</v>
      </c>
      <c r="N583" s="14">
        <f t="shared" si="116"/>
        <v>3</v>
      </c>
      <c r="O583">
        <f t="shared" si="117"/>
        <v>2016</v>
      </c>
      <c r="P583">
        <f t="shared" si="118"/>
        <v>2</v>
      </c>
      <c r="Q583">
        <f t="shared" si="119"/>
        <v>16</v>
      </c>
      <c r="R583">
        <f t="shared" si="108"/>
        <v>2</v>
      </c>
    </row>
    <row r="584" spans="1:18" x14ac:dyDescent="0.2">
      <c r="A584" s="8">
        <v>42416</v>
      </c>
      <c r="B584" s="9">
        <v>512</v>
      </c>
      <c r="C584" s="10">
        <v>0.28749999999999998</v>
      </c>
      <c r="D584" s="9" t="s">
        <v>9</v>
      </c>
      <c r="E584" s="9">
        <v>5</v>
      </c>
      <c r="F584" s="9" t="s">
        <v>18</v>
      </c>
      <c r="G584" s="13">
        <f t="shared" si="109"/>
        <v>10</v>
      </c>
      <c r="H584">
        <f t="shared" si="110"/>
        <v>2</v>
      </c>
      <c r="I584" s="14">
        <f t="shared" si="111"/>
        <v>7</v>
      </c>
      <c r="J584" s="14">
        <f t="shared" si="112"/>
        <v>4</v>
      </c>
      <c r="K584" s="14">
        <f t="shared" si="113"/>
        <v>3</v>
      </c>
      <c r="L584" s="14">
        <f t="shared" si="114"/>
        <v>1</v>
      </c>
      <c r="M584" s="14">
        <f t="shared" si="115"/>
        <v>3</v>
      </c>
      <c r="N584" s="14">
        <f t="shared" si="116"/>
        <v>3</v>
      </c>
      <c r="O584">
        <f t="shared" si="117"/>
        <v>2016</v>
      </c>
      <c r="P584">
        <f t="shared" si="118"/>
        <v>2</v>
      </c>
      <c r="Q584">
        <f t="shared" si="119"/>
        <v>16</v>
      </c>
      <c r="R584">
        <f t="shared" si="108"/>
        <v>2</v>
      </c>
    </row>
    <row r="585" spans="1:18" x14ac:dyDescent="0.2">
      <c r="A585" s="8">
        <v>42416</v>
      </c>
      <c r="B585" s="9">
        <v>501</v>
      </c>
      <c r="C585" s="10">
        <v>0.29166666666666702</v>
      </c>
      <c r="D585" s="9" t="s">
        <v>9</v>
      </c>
      <c r="E585" s="9">
        <v>6</v>
      </c>
      <c r="F585" s="9" t="s">
        <v>18</v>
      </c>
      <c r="G585" s="13">
        <f t="shared" si="109"/>
        <v>1</v>
      </c>
      <c r="H585">
        <f t="shared" si="110"/>
        <v>2</v>
      </c>
      <c r="I585" s="14">
        <f t="shared" si="111"/>
        <v>8</v>
      </c>
      <c r="J585" s="14">
        <f t="shared" si="112"/>
        <v>4</v>
      </c>
      <c r="K585" s="14">
        <f t="shared" si="113"/>
        <v>3</v>
      </c>
      <c r="L585" s="14">
        <f t="shared" si="114"/>
        <v>2</v>
      </c>
      <c r="M585" s="14">
        <f t="shared" si="115"/>
        <v>1</v>
      </c>
      <c r="N585" s="14">
        <f t="shared" si="116"/>
        <v>1</v>
      </c>
      <c r="O585">
        <f t="shared" si="117"/>
        <v>2016</v>
      </c>
      <c r="P585">
        <f t="shared" si="118"/>
        <v>2</v>
      </c>
      <c r="Q585">
        <f t="shared" si="119"/>
        <v>16</v>
      </c>
      <c r="R585">
        <f t="shared" si="108"/>
        <v>3</v>
      </c>
    </row>
    <row r="586" spans="1:18" x14ac:dyDescent="0.2">
      <c r="A586" s="8">
        <v>42416</v>
      </c>
      <c r="B586" s="9">
        <v>504</v>
      </c>
      <c r="C586" s="10">
        <v>0.29375000000000001</v>
      </c>
      <c r="D586" s="9" t="s">
        <v>9</v>
      </c>
      <c r="E586" s="9">
        <v>4</v>
      </c>
      <c r="F586" s="9" t="s">
        <v>19</v>
      </c>
      <c r="G586" s="13">
        <f t="shared" si="109"/>
        <v>4</v>
      </c>
      <c r="H586">
        <f t="shared" si="110"/>
        <v>2</v>
      </c>
      <c r="I586" s="14">
        <f t="shared" si="111"/>
        <v>8</v>
      </c>
      <c r="J586" s="14">
        <f t="shared" si="112"/>
        <v>2</v>
      </c>
      <c r="K586" s="14">
        <f t="shared" si="113"/>
        <v>4</v>
      </c>
      <c r="L586" s="14">
        <f t="shared" si="114"/>
        <v>4</v>
      </c>
      <c r="M586" s="14">
        <f t="shared" si="115"/>
        <v>3</v>
      </c>
      <c r="N586" s="14">
        <f t="shared" si="116"/>
        <v>3</v>
      </c>
      <c r="O586">
        <f t="shared" si="117"/>
        <v>2016</v>
      </c>
      <c r="P586">
        <f t="shared" si="118"/>
        <v>2</v>
      </c>
      <c r="Q586">
        <f t="shared" si="119"/>
        <v>16</v>
      </c>
      <c r="R586">
        <f t="shared" si="108"/>
        <v>2</v>
      </c>
    </row>
    <row r="587" spans="1:18" x14ac:dyDescent="0.2">
      <c r="A587" s="8">
        <v>42416</v>
      </c>
      <c r="B587" s="9">
        <v>504</v>
      </c>
      <c r="C587" s="10">
        <v>0.30208333333333298</v>
      </c>
      <c r="D587" s="9" t="s">
        <v>9</v>
      </c>
      <c r="E587" s="9">
        <v>4</v>
      </c>
      <c r="F587" s="9" t="s">
        <v>19</v>
      </c>
      <c r="G587" s="13">
        <f t="shared" si="109"/>
        <v>4</v>
      </c>
      <c r="H587">
        <f t="shared" si="110"/>
        <v>2</v>
      </c>
      <c r="I587" s="14">
        <f t="shared" si="111"/>
        <v>8</v>
      </c>
      <c r="J587" s="14">
        <f t="shared" si="112"/>
        <v>2</v>
      </c>
      <c r="K587" s="14">
        <f t="shared" si="113"/>
        <v>4</v>
      </c>
      <c r="L587" s="14">
        <f t="shared" si="114"/>
        <v>4</v>
      </c>
      <c r="M587" s="14">
        <f t="shared" si="115"/>
        <v>3</v>
      </c>
      <c r="N587" s="14">
        <f t="shared" si="116"/>
        <v>3</v>
      </c>
      <c r="O587">
        <f t="shared" si="117"/>
        <v>2016</v>
      </c>
      <c r="P587">
        <f t="shared" si="118"/>
        <v>2</v>
      </c>
      <c r="Q587">
        <f t="shared" si="119"/>
        <v>16</v>
      </c>
      <c r="R587">
        <f t="shared" si="108"/>
        <v>2</v>
      </c>
    </row>
    <row r="588" spans="1:18" x14ac:dyDescent="0.2">
      <c r="A588" s="8">
        <v>42416</v>
      </c>
      <c r="B588" s="9">
        <v>504</v>
      </c>
      <c r="C588" s="10">
        <v>0.32152777777777802</v>
      </c>
      <c r="D588" s="9" t="s">
        <v>9</v>
      </c>
      <c r="E588" s="9">
        <v>95</v>
      </c>
      <c r="F588" s="9" t="s">
        <v>18</v>
      </c>
      <c r="G588" s="13">
        <f t="shared" si="109"/>
        <v>4</v>
      </c>
      <c r="H588">
        <f t="shared" si="110"/>
        <v>2</v>
      </c>
      <c r="I588" s="14">
        <f t="shared" si="111"/>
        <v>8</v>
      </c>
      <c r="J588" s="14">
        <f t="shared" si="112"/>
        <v>4</v>
      </c>
      <c r="K588" s="14">
        <f t="shared" si="113"/>
        <v>4</v>
      </c>
      <c r="L588" s="14">
        <f t="shared" si="114"/>
        <v>4</v>
      </c>
      <c r="M588" s="14">
        <f t="shared" si="115"/>
        <v>3</v>
      </c>
      <c r="N588" s="14">
        <f t="shared" si="116"/>
        <v>3</v>
      </c>
      <c r="O588">
        <f t="shared" si="117"/>
        <v>2016</v>
      </c>
      <c r="P588">
        <f t="shared" si="118"/>
        <v>2</v>
      </c>
      <c r="Q588">
        <f t="shared" si="119"/>
        <v>16</v>
      </c>
      <c r="R588">
        <f t="shared" si="108"/>
        <v>4</v>
      </c>
    </row>
    <row r="589" spans="1:18" x14ac:dyDescent="0.2">
      <c r="A589" s="8">
        <v>42416</v>
      </c>
      <c r="B589" s="9">
        <v>505</v>
      </c>
      <c r="C589" s="10">
        <v>0.32361111111111102</v>
      </c>
      <c r="D589" s="9" t="s">
        <v>9</v>
      </c>
      <c r="E589" s="9">
        <v>44</v>
      </c>
      <c r="F589" s="9" t="s">
        <v>19</v>
      </c>
      <c r="G589" s="13">
        <f t="shared" si="109"/>
        <v>5</v>
      </c>
      <c r="H589">
        <f t="shared" si="110"/>
        <v>2</v>
      </c>
      <c r="I589" s="14">
        <f t="shared" si="111"/>
        <v>8</v>
      </c>
      <c r="J589" s="14">
        <f t="shared" si="112"/>
        <v>2</v>
      </c>
      <c r="K589" s="14">
        <f t="shared" si="113"/>
        <v>3</v>
      </c>
      <c r="L589" s="14">
        <f t="shared" si="114"/>
        <v>3</v>
      </c>
      <c r="M589" s="14">
        <f t="shared" si="115"/>
        <v>4</v>
      </c>
      <c r="N589" s="14">
        <f t="shared" si="116"/>
        <v>4</v>
      </c>
      <c r="O589">
        <f t="shared" si="117"/>
        <v>2016</v>
      </c>
      <c r="P589">
        <f t="shared" si="118"/>
        <v>2</v>
      </c>
      <c r="Q589">
        <f t="shared" si="119"/>
        <v>16</v>
      </c>
      <c r="R589">
        <f t="shared" si="108"/>
        <v>4</v>
      </c>
    </row>
    <row r="590" spans="1:18" x14ac:dyDescent="0.2">
      <c r="A590" s="8">
        <v>42416</v>
      </c>
      <c r="B590" s="9">
        <v>504</v>
      </c>
      <c r="C590" s="10">
        <v>0.37013888888888902</v>
      </c>
      <c r="D590" s="9" t="s">
        <v>9</v>
      </c>
      <c r="E590" s="9">
        <v>13</v>
      </c>
      <c r="F590" s="9" t="s">
        <v>19</v>
      </c>
      <c r="G590" s="13">
        <f t="shared" si="109"/>
        <v>4</v>
      </c>
      <c r="H590">
        <f t="shared" si="110"/>
        <v>2</v>
      </c>
      <c r="I590" s="14">
        <f t="shared" si="111"/>
        <v>9</v>
      </c>
      <c r="J590" s="14">
        <f t="shared" si="112"/>
        <v>2</v>
      </c>
      <c r="K590" s="14">
        <f t="shared" si="113"/>
        <v>4</v>
      </c>
      <c r="L590" s="14">
        <f t="shared" si="114"/>
        <v>4</v>
      </c>
      <c r="M590" s="14">
        <f t="shared" si="115"/>
        <v>3</v>
      </c>
      <c r="N590" s="14">
        <f t="shared" si="116"/>
        <v>3</v>
      </c>
      <c r="O590">
        <f t="shared" si="117"/>
        <v>2016</v>
      </c>
      <c r="P590">
        <f t="shared" si="118"/>
        <v>2</v>
      </c>
      <c r="Q590">
        <f t="shared" si="119"/>
        <v>16</v>
      </c>
      <c r="R590">
        <f t="shared" si="108"/>
        <v>4</v>
      </c>
    </row>
    <row r="591" spans="1:18" x14ac:dyDescent="0.2">
      <c r="A591" s="8">
        <v>42416</v>
      </c>
      <c r="B591" s="9">
        <v>504</v>
      </c>
      <c r="C591" s="10">
        <v>0.37291666666666701</v>
      </c>
      <c r="D591" s="9" t="s">
        <v>9</v>
      </c>
      <c r="E591" s="9">
        <v>9</v>
      </c>
      <c r="F591" s="9" t="s">
        <v>19</v>
      </c>
      <c r="G591" s="13">
        <f t="shared" si="109"/>
        <v>4</v>
      </c>
      <c r="H591">
        <f t="shared" si="110"/>
        <v>2</v>
      </c>
      <c r="I591" s="14">
        <f t="shared" si="111"/>
        <v>9</v>
      </c>
      <c r="J591" s="14">
        <f t="shared" si="112"/>
        <v>2</v>
      </c>
      <c r="K591" s="14">
        <f t="shared" si="113"/>
        <v>4</v>
      </c>
      <c r="L591" s="14">
        <f t="shared" si="114"/>
        <v>4</v>
      </c>
      <c r="M591" s="14">
        <f t="shared" si="115"/>
        <v>3</v>
      </c>
      <c r="N591" s="14">
        <f t="shared" si="116"/>
        <v>3</v>
      </c>
      <c r="O591">
        <f t="shared" si="117"/>
        <v>2016</v>
      </c>
      <c r="P591">
        <f t="shared" si="118"/>
        <v>2</v>
      </c>
      <c r="Q591">
        <f t="shared" si="119"/>
        <v>16</v>
      </c>
      <c r="R591">
        <f t="shared" si="108"/>
        <v>3</v>
      </c>
    </row>
    <row r="592" spans="1:18" x14ac:dyDescent="0.2">
      <c r="A592" s="8">
        <v>42416</v>
      </c>
      <c r="B592" s="9">
        <v>504</v>
      </c>
      <c r="C592" s="10">
        <v>0.37777777777777799</v>
      </c>
      <c r="D592" s="9" t="s">
        <v>9</v>
      </c>
      <c r="E592" s="9">
        <v>5</v>
      </c>
      <c r="F592" s="9" t="s">
        <v>19</v>
      </c>
      <c r="G592" s="13">
        <f t="shared" si="109"/>
        <v>4</v>
      </c>
      <c r="H592">
        <f t="shared" si="110"/>
        <v>2</v>
      </c>
      <c r="I592" s="14">
        <f t="shared" si="111"/>
        <v>10</v>
      </c>
      <c r="J592" s="14">
        <f t="shared" si="112"/>
        <v>2</v>
      </c>
      <c r="K592" s="14">
        <f t="shared" si="113"/>
        <v>4</v>
      </c>
      <c r="L592" s="14">
        <f t="shared" si="114"/>
        <v>4</v>
      </c>
      <c r="M592" s="14">
        <f t="shared" si="115"/>
        <v>3</v>
      </c>
      <c r="N592" s="14">
        <f t="shared" si="116"/>
        <v>3</v>
      </c>
      <c r="O592">
        <f t="shared" si="117"/>
        <v>2016</v>
      </c>
      <c r="P592">
        <f t="shared" si="118"/>
        <v>2</v>
      </c>
      <c r="Q592">
        <f t="shared" si="119"/>
        <v>16</v>
      </c>
      <c r="R592">
        <f t="shared" si="108"/>
        <v>2</v>
      </c>
    </row>
    <row r="593" spans="1:18" x14ac:dyDescent="0.2">
      <c r="A593" s="8">
        <v>42416</v>
      </c>
      <c r="B593" s="9">
        <v>504</v>
      </c>
      <c r="C593" s="10">
        <v>0.39583333333333298</v>
      </c>
      <c r="D593" s="9" t="s">
        <v>9</v>
      </c>
      <c r="E593" s="9">
        <v>6</v>
      </c>
      <c r="F593" s="9" t="s">
        <v>18</v>
      </c>
      <c r="G593" s="13">
        <f t="shared" si="109"/>
        <v>4</v>
      </c>
      <c r="H593">
        <f t="shared" si="110"/>
        <v>2</v>
      </c>
      <c r="I593" s="14">
        <f t="shared" si="111"/>
        <v>10</v>
      </c>
      <c r="J593" s="14">
        <f t="shared" si="112"/>
        <v>4</v>
      </c>
      <c r="K593" s="14">
        <f t="shared" si="113"/>
        <v>4</v>
      </c>
      <c r="L593" s="14">
        <f t="shared" si="114"/>
        <v>4</v>
      </c>
      <c r="M593" s="14">
        <f t="shared" si="115"/>
        <v>3</v>
      </c>
      <c r="N593" s="14">
        <f t="shared" si="116"/>
        <v>3</v>
      </c>
      <c r="O593">
        <f t="shared" si="117"/>
        <v>2016</v>
      </c>
      <c r="P593">
        <f t="shared" si="118"/>
        <v>2</v>
      </c>
      <c r="Q593">
        <f t="shared" si="119"/>
        <v>16</v>
      </c>
      <c r="R593">
        <f t="shared" si="108"/>
        <v>3</v>
      </c>
    </row>
    <row r="594" spans="1:18" x14ac:dyDescent="0.2">
      <c r="A594" s="8">
        <v>42416</v>
      </c>
      <c r="B594" s="9">
        <v>511</v>
      </c>
      <c r="C594" s="10">
        <v>0.40902777777777799</v>
      </c>
      <c r="D594" s="9" t="s">
        <v>9</v>
      </c>
      <c r="E594" s="9">
        <v>11</v>
      </c>
      <c r="F594" s="9" t="s">
        <v>20</v>
      </c>
      <c r="G594" s="13">
        <f t="shared" si="109"/>
        <v>9</v>
      </c>
      <c r="H594">
        <f t="shared" si="110"/>
        <v>2</v>
      </c>
      <c r="I594" s="14">
        <f t="shared" si="111"/>
        <v>10</v>
      </c>
      <c r="J594" s="14">
        <f t="shared" si="112"/>
        <v>3</v>
      </c>
      <c r="K594" s="14">
        <f t="shared" si="113"/>
        <v>1</v>
      </c>
      <c r="L594" s="14">
        <f t="shared" si="114"/>
        <v>3</v>
      </c>
      <c r="M594" s="14">
        <f t="shared" si="115"/>
        <v>2</v>
      </c>
      <c r="N594" s="14">
        <f t="shared" si="116"/>
        <v>2</v>
      </c>
      <c r="O594">
        <f t="shared" si="117"/>
        <v>2016</v>
      </c>
      <c r="P594">
        <f t="shared" si="118"/>
        <v>2</v>
      </c>
      <c r="Q594">
        <f t="shared" si="119"/>
        <v>16</v>
      </c>
      <c r="R594">
        <f t="shared" si="108"/>
        <v>4</v>
      </c>
    </row>
    <row r="595" spans="1:18" x14ac:dyDescent="0.2">
      <c r="A595" s="8">
        <v>42416</v>
      </c>
      <c r="B595" s="9">
        <v>505</v>
      </c>
      <c r="C595" s="10">
        <v>0.41527777777777802</v>
      </c>
      <c r="D595" s="9" t="s">
        <v>9</v>
      </c>
      <c r="E595" s="9">
        <v>6</v>
      </c>
      <c r="F595" s="9" t="s">
        <v>19</v>
      </c>
      <c r="G595" s="13">
        <f t="shared" si="109"/>
        <v>5</v>
      </c>
      <c r="H595">
        <f t="shared" si="110"/>
        <v>2</v>
      </c>
      <c r="I595" s="14">
        <f t="shared" si="111"/>
        <v>10</v>
      </c>
      <c r="J595" s="14">
        <f t="shared" si="112"/>
        <v>2</v>
      </c>
      <c r="K595" s="14">
        <f t="shared" si="113"/>
        <v>3</v>
      </c>
      <c r="L595" s="14">
        <f t="shared" si="114"/>
        <v>3</v>
      </c>
      <c r="M595" s="14">
        <f t="shared" si="115"/>
        <v>4</v>
      </c>
      <c r="N595" s="14">
        <f t="shared" si="116"/>
        <v>4</v>
      </c>
      <c r="O595">
        <f t="shared" si="117"/>
        <v>2016</v>
      </c>
      <c r="P595">
        <f t="shared" si="118"/>
        <v>2</v>
      </c>
      <c r="Q595">
        <f t="shared" si="119"/>
        <v>16</v>
      </c>
      <c r="R595">
        <f t="shared" si="108"/>
        <v>3</v>
      </c>
    </row>
    <row r="596" spans="1:18" x14ac:dyDescent="0.2">
      <c r="A596" s="8">
        <v>42416</v>
      </c>
      <c r="B596" s="9">
        <v>504</v>
      </c>
      <c r="C596" s="10">
        <v>0.42361111111111099</v>
      </c>
      <c r="D596" s="9" t="s">
        <v>9</v>
      </c>
      <c r="E596" s="9">
        <v>6</v>
      </c>
      <c r="F596" s="9" t="s">
        <v>18</v>
      </c>
      <c r="G596" s="13">
        <f t="shared" si="109"/>
        <v>4</v>
      </c>
      <c r="H596">
        <f t="shared" si="110"/>
        <v>2</v>
      </c>
      <c r="I596" s="14">
        <f t="shared" si="111"/>
        <v>11</v>
      </c>
      <c r="J596" s="14">
        <f t="shared" si="112"/>
        <v>4</v>
      </c>
      <c r="K596" s="14">
        <f t="shared" si="113"/>
        <v>4</v>
      </c>
      <c r="L596" s="14">
        <f t="shared" si="114"/>
        <v>4</v>
      </c>
      <c r="M596" s="14">
        <f t="shared" si="115"/>
        <v>3</v>
      </c>
      <c r="N596" s="14">
        <f t="shared" si="116"/>
        <v>3</v>
      </c>
      <c r="O596">
        <f t="shared" si="117"/>
        <v>2016</v>
      </c>
      <c r="P596">
        <f t="shared" si="118"/>
        <v>2</v>
      </c>
      <c r="Q596">
        <f t="shared" si="119"/>
        <v>16</v>
      </c>
      <c r="R596">
        <f t="shared" si="108"/>
        <v>3</v>
      </c>
    </row>
    <row r="597" spans="1:18" x14ac:dyDescent="0.2">
      <c r="A597" s="8">
        <v>42416</v>
      </c>
      <c r="B597" s="9">
        <v>506</v>
      </c>
      <c r="C597" s="10">
        <v>0.42638888888888898</v>
      </c>
      <c r="D597" s="9" t="s">
        <v>9</v>
      </c>
      <c r="E597" s="9">
        <v>52</v>
      </c>
      <c r="F597" s="9" t="s">
        <v>18</v>
      </c>
      <c r="G597" s="13">
        <f t="shared" si="109"/>
        <v>6</v>
      </c>
      <c r="H597">
        <f t="shared" si="110"/>
        <v>2</v>
      </c>
      <c r="I597" s="14">
        <f t="shared" si="111"/>
        <v>11</v>
      </c>
      <c r="J597" s="14">
        <f t="shared" si="112"/>
        <v>4</v>
      </c>
      <c r="K597" s="14">
        <f t="shared" si="113"/>
        <v>4</v>
      </c>
      <c r="L597" s="14">
        <f t="shared" si="114"/>
        <v>2</v>
      </c>
      <c r="M597" s="14">
        <f t="shared" si="115"/>
        <v>2</v>
      </c>
      <c r="N597" s="14">
        <f t="shared" si="116"/>
        <v>2</v>
      </c>
      <c r="O597">
        <f t="shared" si="117"/>
        <v>2016</v>
      </c>
      <c r="P597">
        <f t="shared" si="118"/>
        <v>2</v>
      </c>
      <c r="Q597">
        <f t="shared" si="119"/>
        <v>16</v>
      </c>
      <c r="R597">
        <f t="shared" si="108"/>
        <v>4</v>
      </c>
    </row>
    <row r="598" spans="1:18" x14ac:dyDescent="0.2">
      <c r="A598" s="8">
        <v>42416</v>
      </c>
      <c r="B598" s="9">
        <v>501</v>
      </c>
      <c r="C598" s="10">
        <v>0.42708333333333298</v>
      </c>
      <c r="D598" s="9" t="s">
        <v>9</v>
      </c>
      <c r="E598" s="9">
        <v>18</v>
      </c>
      <c r="F598" s="9" t="s">
        <v>18</v>
      </c>
      <c r="G598" s="13">
        <f t="shared" si="109"/>
        <v>1</v>
      </c>
      <c r="H598">
        <f t="shared" si="110"/>
        <v>2</v>
      </c>
      <c r="I598" s="14">
        <f t="shared" si="111"/>
        <v>11</v>
      </c>
      <c r="J598" s="14">
        <f t="shared" si="112"/>
        <v>4</v>
      </c>
      <c r="K598" s="14">
        <f t="shared" si="113"/>
        <v>3</v>
      </c>
      <c r="L598" s="14">
        <f t="shared" si="114"/>
        <v>2</v>
      </c>
      <c r="M598" s="14">
        <f t="shared" si="115"/>
        <v>1</v>
      </c>
      <c r="N598" s="14">
        <f t="shared" si="116"/>
        <v>1</v>
      </c>
      <c r="O598">
        <f t="shared" si="117"/>
        <v>2016</v>
      </c>
      <c r="P598">
        <f t="shared" si="118"/>
        <v>2</v>
      </c>
      <c r="Q598">
        <f t="shared" si="119"/>
        <v>16</v>
      </c>
      <c r="R598">
        <f t="shared" si="108"/>
        <v>4</v>
      </c>
    </row>
    <row r="599" spans="1:18" x14ac:dyDescent="0.2">
      <c r="A599" s="8">
        <v>42416</v>
      </c>
      <c r="B599" s="9">
        <v>511</v>
      </c>
      <c r="C599" s="10">
        <v>0.43055555555555602</v>
      </c>
      <c r="D599" s="9" t="s">
        <v>9</v>
      </c>
      <c r="E599" s="9">
        <v>70</v>
      </c>
      <c r="F599" s="9" t="s">
        <v>20</v>
      </c>
      <c r="G599" s="13">
        <f t="shared" si="109"/>
        <v>9</v>
      </c>
      <c r="H599">
        <f t="shared" si="110"/>
        <v>2</v>
      </c>
      <c r="I599" s="14">
        <f t="shared" si="111"/>
        <v>11</v>
      </c>
      <c r="J599" s="14">
        <f t="shared" si="112"/>
        <v>3</v>
      </c>
      <c r="K599" s="14">
        <f t="shared" si="113"/>
        <v>1</v>
      </c>
      <c r="L599" s="14">
        <f t="shared" si="114"/>
        <v>3</v>
      </c>
      <c r="M599" s="14">
        <f t="shared" si="115"/>
        <v>2</v>
      </c>
      <c r="N599" s="14">
        <f t="shared" si="116"/>
        <v>2</v>
      </c>
      <c r="O599">
        <f t="shared" si="117"/>
        <v>2016</v>
      </c>
      <c r="P599">
        <f t="shared" si="118"/>
        <v>2</v>
      </c>
      <c r="Q599">
        <f t="shared" si="119"/>
        <v>16</v>
      </c>
      <c r="R599">
        <f t="shared" si="108"/>
        <v>4</v>
      </c>
    </row>
    <row r="600" spans="1:18" x14ac:dyDescent="0.2">
      <c r="A600" s="8">
        <v>42416</v>
      </c>
      <c r="B600" s="9">
        <v>501</v>
      </c>
      <c r="C600" s="10">
        <v>0.45833333333333298</v>
      </c>
      <c r="D600" s="9" t="s">
        <v>9</v>
      </c>
      <c r="E600" s="9">
        <v>5</v>
      </c>
      <c r="F600" s="9" t="s">
        <v>18</v>
      </c>
      <c r="G600" s="13">
        <f t="shared" si="109"/>
        <v>1</v>
      </c>
      <c r="H600">
        <f t="shared" si="110"/>
        <v>2</v>
      </c>
      <c r="I600" s="14">
        <f t="shared" si="111"/>
        <v>12</v>
      </c>
      <c r="J600" s="14">
        <f t="shared" si="112"/>
        <v>4</v>
      </c>
      <c r="K600" s="14">
        <f t="shared" si="113"/>
        <v>3</v>
      </c>
      <c r="L600" s="14">
        <f t="shared" si="114"/>
        <v>2</v>
      </c>
      <c r="M600" s="14">
        <f t="shared" si="115"/>
        <v>1</v>
      </c>
      <c r="N600" s="14">
        <f t="shared" si="116"/>
        <v>1</v>
      </c>
      <c r="O600">
        <f t="shared" si="117"/>
        <v>2016</v>
      </c>
      <c r="P600">
        <f t="shared" si="118"/>
        <v>2</v>
      </c>
      <c r="Q600">
        <f t="shared" si="119"/>
        <v>16</v>
      </c>
      <c r="R600">
        <f t="shared" si="108"/>
        <v>2</v>
      </c>
    </row>
    <row r="601" spans="1:18" x14ac:dyDescent="0.2">
      <c r="A601" s="8">
        <v>42416</v>
      </c>
      <c r="B601" s="9">
        <v>504</v>
      </c>
      <c r="C601" s="10">
        <v>0.48055555555555601</v>
      </c>
      <c r="D601" s="9" t="s">
        <v>9</v>
      </c>
      <c r="E601" s="9">
        <v>6</v>
      </c>
      <c r="F601" s="9" t="s">
        <v>19</v>
      </c>
      <c r="G601" s="13">
        <f t="shared" si="109"/>
        <v>4</v>
      </c>
      <c r="H601">
        <f t="shared" si="110"/>
        <v>2</v>
      </c>
      <c r="I601" s="14">
        <f t="shared" si="111"/>
        <v>12</v>
      </c>
      <c r="J601" s="14">
        <f t="shared" si="112"/>
        <v>2</v>
      </c>
      <c r="K601" s="14">
        <f t="shared" si="113"/>
        <v>4</v>
      </c>
      <c r="L601" s="14">
        <f t="shared" si="114"/>
        <v>4</v>
      </c>
      <c r="M601" s="14">
        <f t="shared" si="115"/>
        <v>3</v>
      </c>
      <c r="N601" s="14">
        <f t="shared" si="116"/>
        <v>3</v>
      </c>
      <c r="O601">
        <f t="shared" si="117"/>
        <v>2016</v>
      </c>
      <c r="P601">
        <f t="shared" si="118"/>
        <v>2</v>
      </c>
      <c r="Q601">
        <f t="shared" si="119"/>
        <v>16</v>
      </c>
      <c r="R601">
        <f t="shared" si="108"/>
        <v>3</v>
      </c>
    </row>
    <row r="602" spans="1:18" x14ac:dyDescent="0.2">
      <c r="A602" s="8">
        <v>42416</v>
      </c>
      <c r="B602" s="9">
        <v>505</v>
      </c>
      <c r="C602" s="10">
        <v>0.48680555555555599</v>
      </c>
      <c r="D602" s="9" t="s">
        <v>9</v>
      </c>
      <c r="E602" s="9">
        <v>6</v>
      </c>
      <c r="F602" s="9" t="s">
        <v>19</v>
      </c>
      <c r="G602" s="13">
        <f t="shared" si="109"/>
        <v>5</v>
      </c>
      <c r="H602">
        <f t="shared" si="110"/>
        <v>2</v>
      </c>
      <c r="I602" s="14">
        <f t="shared" si="111"/>
        <v>12</v>
      </c>
      <c r="J602" s="14">
        <f t="shared" si="112"/>
        <v>2</v>
      </c>
      <c r="K602" s="14">
        <f t="shared" si="113"/>
        <v>3</v>
      </c>
      <c r="L602" s="14">
        <f t="shared" si="114"/>
        <v>3</v>
      </c>
      <c r="M602" s="14">
        <f t="shared" si="115"/>
        <v>4</v>
      </c>
      <c r="N602" s="14">
        <f t="shared" si="116"/>
        <v>4</v>
      </c>
      <c r="O602">
        <f t="shared" si="117"/>
        <v>2016</v>
      </c>
      <c r="P602">
        <f t="shared" si="118"/>
        <v>2</v>
      </c>
      <c r="Q602">
        <f t="shared" si="119"/>
        <v>16</v>
      </c>
      <c r="R602">
        <f t="shared" si="108"/>
        <v>3</v>
      </c>
    </row>
    <row r="603" spans="1:18" x14ac:dyDescent="0.2">
      <c r="A603" s="8">
        <v>42416</v>
      </c>
      <c r="B603" s="9">
        <v>504</v>
      </c>
      <c r="C603" s="10">
        <v>0.48958333333333298</v>
      </c>
      <c r="D603" s="9" t="s">
        <v>9</v>
      </c>
      <c r="E603" s="9">
        <v>6</v>
      </c>
      <c r="F603" s="9" t="s">
        <v>18</v>
      </c>
      <c r="G603" s="13">
        <f t="shared" si="109"/>
        <v>4</v>
      </c>
      <c r="H603">
        <f t="shared" si="110"/>
        <v>2</v>
      </c>
      <c r="I603" s="14">
        <f t="shared" si="111"/>
        <v>12</v>
      </c>
      <c r="J603" s="14">
        <f t="shared" si="112"/>
        <v>4</v>
      </c>
      <c r="K603" s="14">
        <f t="shared" si="113"/>
        <v>4</v>
      </c>
      <c r="L603" s="14">
        <f t="shared" si="114"/>
        <v>4</v>
      </c>
      <c r="M603" s="14">
        <f t="shared" si="115"/>
        <v>3</v>
      </c>
      <c r="N603" s="14">
        <f t="shared" si="116"/>
        <v>3</v>
      </c>
      <c r="O603">
        <f t="shared" si="117"/>
        <v>2016</v>
      </c>
      <c r="P603">
        <f t="shared" si="118"/>
        <v>2</v>
      </c>
      <c r="Q603">
        <f t="shared" si="119"/>
        <v>16</v>
      </c>
      <c r="R603">
        <f t="shared" si="108"/>
        <v>3</v>
      </c>
    </row>
    <row r="604" spans="1:18" x14ac:dyDescent="0.2">
      <c r="A604" s="8">
        <v>42416</v>
      </c>
      <c r="B604" s="9">
        <v>504</v>
      </c>
      <c r="C604" s="10">
        <v>0.51249999999999996</v>
      </c>
      <c r="D604" s="9" t="s">
        <v>9</v>
      </c>
      <c r="E604" s="9">
        <v>4</v>
      </c>
      <c r="F604" s="9" t="s">
        <v>20</v>
      </c>
      <c r="G604" s="13">
        <f t="shared" si="109"/>
        <v>4</v>
      </c>
      <c r="H604">
        <f t="shared" si="110"/>
        <v>2</v>
      </c>
      <c r="I604" s="14">
        <f t="shared" si="111"/>
        <v>13</v>
      </c>
      <c r="J604" s="14">
        <f t="shared" si="112"/>
        <v>3</v>
      </c>
      <c r="K604" s="14">
        <f t="shared" si="113"/>
        <v>4</v>
      </c>
      <c r="L604" s="14">
        <f t="shared" si="114"/>
        <v>4</v>
      </c>
      <c r="M604" s="14">
        <f t="shared" si="115"/>
        <v>3</v>
      </c>
      <c r="N604" s="14">
        <f t="shared" si="116"/>
        <v>3</v>
      </c>
      <c r="O604">
        <f t="shared" si="117"/>
        <v>2016</v>
      </c>
      <c r="P604">
        <f t="shared" si="118"/>
        <v>2</v>
      </c>
      <c r="Q604">
        <f t="shared" si="119"/>
        <v>16</v>
      </c>
      <c r="R604">
        <f t="shared" si="108"/>
        <v>2</v>
      </c>
    </row>
    <row r="605" spans="1:18" x14ac:dyDescent="0.2">
      <c r="A605" s="8">
        <v>42416</v>
      </c>
      <c r="B605" s="9">
        <v>506</v>
      </c>
      <c r="C605" s="10">
        <v>0.58194444444444404</v>
      </c>
      <c r="D605" s="9" t="s">
        <v>9</v>
      </c>
      <c r="E605" s="9">
        <v>52</v>
      </c>
      <c r="F605" s="9" t="s">
        <v>18</v>
      </c>
      <c r="G605" s="13">
        <f t="shared" si="109"/>
        <v>6</v>
      </c>
      <c r="H605">
        <f t="shared" si="110"/>
        <v>2</v>
      </c>
      <c r="I605" s="14">
        <f t="shared" si="111"/>
        <v>14</v>
      </c>
      <c r="J605" s="14">
        <f t="shared" si="112"/>
        <v>4</v>
      </c>
      <c r="K605" s="14">
        <f t="shared" si="113"/>
        <v>4</v>
      </c>
      <c r="L605" s="14">
        <f t="shared" si="114"/>
        <v>2</v>
      </c>
      <c r="M605" s="14">
        <f t="shared" si="115"/>
        <v>2</v>
      </c>
      <c r="N605" s="14">
        <f t="shared" si="116"/>
        <v>2</v>
      </c>
      <c r="O605">
        <f t="shared" si="117"/>
        <v>2016</v>
      </c>
      <c r="P605">
        <f t="shared" si="118"/>
        <v>2</v>
      </c>
      <c r="Q605">
        <f t="shared" si="119"/>
        <v>16</v>
      </c>
      <c r="R605">
        <f t="shared" si="108"/>
        <v>4</v>
      </c>
    </row>
    <row r="606" spans="1:18" x14ac:dyDescent="0.2">
      <c r="A606" s="8">
        <v>42416</v>
      </c>
      <c r="B606" s="9">
        <v>501</v>
      </c>
      <c r="C606" s="10">
        <v>0.58819444444444402</v>
      </c>
      <c r="D606" s="9" t="s">
        <v>9</v>
      </c>
      <c r="E606" s="9">
        <v>5</v>
      </c>
      <c r="F606" s="9" t="s">
        <v>18</v>
      </c>
      <c r="G606" s="13">
        <f t="shared" si="109"/>
        <v>1</v>
      </c>
      <c r="H606">
        <f t="shared" si="110"/>
        <v>2</v>
      </c>
      <c r="I606" s="14">
        <f t="shared" si="111"/>
        <v>15</v>
      </c>
      <c r="J606" s="14">
        <f t="shared" si="112"/>
        <v>4</v>
      </c>
      <c r="K606" s="14">
        <f t="shared" si="113"/>
        <v>3</v>
      </c>
      <c r="L606" s="14">
        <f t="shared" si="114"/>
        <v>2</v>
      </c>
      <c r="M606" s="14">
        <f t="shared" si="115"/>
        <v>1</v>
      </c>
      <c r="N606" s="14">
        <f t="shared" si="116"/>
        <v>1</v>
      </c>
      <c r="O606">
        <f t="shared" si="117"/>
        <v>2016</v>
      </c>
      <c r="P606">
        <f t="shared" si="118"/>
        <v>2</v>
      </c>
      <c r="Q606">
        <f t="shared" si="119"/>
        <v>16</v>
      </c>
      <c r="R606">
        <f t="shared" si="108"/>
        <v>2</v>
      </c>
    </row>
    <row r="607" spans="1:18" x14ac:dyDescent="0.2">
      <c r="A607" s="8">
        <v>42416</v>
      </c>
      <c r="B607" s="9">
        <v>505</v>
      </c>
      <c r="C607" s="10">
        <v>0.59027777777777801</v>
      </c>
      <c r="D607" s="9" t="s">
        <v>9</v>
      </c>
      <c r="E607" s="9">
        <v>6</v>
      </c>
      <c r="F607" s="9" t="s">
        <v>19</v>
      </c>
      <c r="G607" s="13">
        <f t="shared" si="109"/>
        <v>5</v>
      </c>
      <c r="H607">
        <f t="shared" si="110"/>
        <v>2</v>
      </c>
      <c r="I607" s="14">
        <f t="shared" si="111"/>
        <v>15</v>
      </c>
      <c r="J607" s="14">
        <f t="shared" si="112"/>
        <v>2</v>
      </c>
      <c r="K607" s="14">
        <f t="shared" si="113"/>
        <v>3</v>
      </c>
      <c r="L607" s="14">
        <f t="shared" si="114"/>
        <v>3</v>
      </c>
      <c r="M607" s="14">
        <f t="shared" si="115"/>
        <v>4</v>
      </c>
      <c r="N607" s="14">
        <f t="shared" si="116"/>
        <v>4</v>
      </c>
      <c r="O607">
        <f t="shared" si="117"/>
        <v>2016</v>
      </c>
      <c r="P607">
        <f t="shared" si="118"/>
        <v>2</v>
      </c>
      <c r="Q607">
        <f t="shared" si="119"/>
        <v>16</v>
      </c>
      <c r="R607">
        <f t="shared" si="108"/>
        <v>3</v>
      </c>
    </row>
    <row r="608" spans="1:18" x14ac:dyDescent="0.2">
      <c r="A608" s="8">
        <v>42416</v>
      </c>
      <c r="B608" s="9">
        <v>501</v>
      </c>
      <c r="C608" s="10">
        <v>0.63958333333333295</v>
      </c>
      <c r="D608" s="9" t="s">
        <v>9</v>
      </c>
      <c r="E608" s="9">
        <v>5</v>
      </c>
      <c r="F608" s="9" t="s">
        <v>18</v>
      </c>
      <c r="G608" s="13">
        <f t="shared" si="109"/>
        <v>1</v>
      </c>
      <c r="H608">
        <f t="shared" si="110"/>
        <v>2</v>
      </c>
      <c r="I608" s="14">
        <f t="shared" si="111"/>
        <v>16</v>
      </c>
      <c r="J608" s="14">
        <f t="shared" si="112"/>
        <v>4</v>
      </c>
      <c r="K608" s="14">
        <f t="shared" si="113"/>
        <v>3</v>
      </c>
      <c r="L608" s="14">
        <f t="shared" si="114"/>
        <v>2</v>
      </c>
      <c r="M608" s="14">
        <f t="shared" si="115"/>
        <v>1</v>
      </c>
      <c r="N608" s="14">
        <f t="shared" si="116"/>
        <v>1</v>
      </c>
      <c r="O608">
        <f t="shared" si="117"/>
        <v>2016</v>
      </c>
      <c r="P608">
        <f t="shared" si="118"/>
        <v>2</v>
      </c>
      <c r="Q608">
        <f t="shared" si="119"/>
        <v>16</v>
      </c>
      <c r="R608">
        <f t="shared" si="108"/>
        <v>2</v>
      </c>
    </row>
    <row r="609" spans="1:18" x14ac:dyDescent="0.2">
      <c r="A609" s="8">
        <v>42416</v>
      </c>
      <c r="B609" s="9">
        <v>504</v>
      </c>
      <c r="C609" s="10">
        <v>0.69374999999999998</v>
      </c>
      <c r="D609" s="9" t="s">
        <v>9</v>
      </c>
      <c r="E609" s="9">
        <v>66</v>
      </c>
      <c r="F609" s="9" t="s">
        <v>19</v>
      </c>
      <c r="G609" s="13">
        <f t="shared" si="109"/>
        <v>4</v>
      </c>
      <c r="H609">
        <f t="shared" si="110"/>
        <v>2</v>
      </c>
      <c r="I609" s="14">
        <f t="shared" si="111"/>
        <v>17</v>
      </c>
      <c r="J609" s="14">
        <f t="shared" si="112"/>
        <v>2</v>
      </c>
      <c r="K609" s="14">
        <f t="shared" si="113"/>
        <v>4</v>
      </c>
      <c r="L609" s="14">
        <f t="shared" si="114"/>
        <v>4</v>
      </c>
      <c r="M609" s="14">
        <f t="shared" si="115"/>
        <v>3</v>
      </c>
      <c r="N609" s="14">
        <f t="shared" si="116"/>
        <v>3</v>
      </c>
      <c r="O609">
        <f t="shared" si="117"/>
        <v>2016</v>
      </c>
      <c r="P609">
        <f t="shared" si="118"/>
        <v>2</v>
      </c>
      <c r="Q609">
        <f t="shared" si="119"/>
        <v>16</v>
      </c>
      <c r="R609">
        <f t="shared" si="108"/>
        <v>4</v>
      </c>
    </row>
    <row r="610" spans="1:18" x14ac:dyDescent="0.2">
      <c r="A610" s="8">
        <v>42416</v>
      </c>
      <c r="B610" s="9">
        <v>506</v>
      </c>
      <c r="C610" s="10">
        <v>0.73124999999999996</v>
      </c>
      <c r="D610" s="9" t="s">
        <v>9</v>
      </c>
      <c r="E610" s="9">
        <v>6</v>
      </c>
      <c r="F610" s="9" t="s">
        <v>18</v>
      </c>
      <c r="G610" s="13">
        <f t="shared" si="109"/>
        <v>6</v>
      </c>
      <c r="H610">
        <f t="shared" si="110"/>
        <v>2</v>
      </c>
      <c r="I610" s="14">
        <f t="shared" si="111"/>
        <v>18</v>
      </c>
      <c r="J610" s="14">
        <f t="shared" si="112"/>
        <v>4</v>
      </c>
      <c r="K610" s="14">
        <f t="shared" si="113"/>
        <v>4</v>
      </c>
      <c r="L610" s="14">
        <f t="shared" si="114"/>
        <v>2</v>
      </c>
      <c r="M610" s="14">
        <f t="shared" si="115"/>
        <v>2</v>
      </c>
      <c r="N610" s="14">
        <f t="shared" si="116"/>
        <v>2</v>
      </c>
      <c r="O610">
        <f t="shared" si="117"/>
        <v>2016</v>
      </c>
      <c r="P610">
        <f t="shared" si="118"/>
        <v>2</v>
      </c>
      <c r="Q610">
        <f t="shared" si="119"/>
        <v>16</v>
      </c>
      <c r="R610">
        <f t="shared" si="108"/>
        <v>3</v>
      </c>
    </row>
    <row r="611" spans="1:18" x14ac:dyDescent="0.2">
      <c r="A611" s="8">
        <v>42416</v>
      </c>
      <c r="B611" s="9">
        <v>501</v>
      </c>
      <c r="C611" s="10">
        <v>0.749305555555556</v>
      </c>
      <c r="D611" s="9" t="s">
        <v>9</v>
      </c>
      <c r="E611" s="9">
        <v>6</v>
      </c>
      <c r="F611" s="9" t="s">
        <v>19</v>
      </c>
      <c r="G611" s="13">
        <f t="shared" si="109"/>
        <v>1</v>
      </c>
      <c r="H611">
        <f t="shared" si="110"/>
        <v>2</v>
      </c>
      <c r="I611" s="14">
        <f t="shared" si="111"/>
        <v>18</v>
      </c>
      <c r="J611" s="14">
        <f t="shared" si="112"/>
        <v>2</v>
      </c>
      <c r="K611" s="14">
        <f t="shared" si="113"/>
        <v>3</v>
      </c>
      <c r="L611" s="14">
        <f t="shared" si="114"/>
        <v>2</v>
      </c>
      <c r="M611" s="14">
        <f t="shared" si="115"/>
        <v>1</v>
      </c>
      <c r="N611" s="14">
        <f t="shared" si="116"/>
        <v>1</v>
      </c>
      <c r="O611">
        <f t="shared" si="117"/>
        <v>2016</v>
      </c>
      <c r="P611">
        <f t="shared" si="118"/>
        <v>2</v>
      </c>
      <c r="Q611">
        <f t="shared" si="119"/>
        <v>16</v>
      </c>
      <c r="R611">
        <f t="shared" si="108"/>
        <v>3</v>
      </c>
    </row>
    <row r="612" spans="1:18" x14ac:dyDescent="0.2">
      <c r="A612" s="8">
        <v>42416</v>
      </c>
      <c r="B612" s="9">
        <v>512</v>
      </c>
      <c r="C612" s="10">
        <v>0.75902777777777797</v>
      </c>
      <c r="D612" s="9" t="s">
        <v>9</v>
      </c>
      <c r="E612" s="9">
        <v>3</v>
      </c>
      <c r="F612" s="9" t="s">
        <v>19</v>
      </c>
      <c r="G612" s="13">
        <f t="shared" si="109"/>
        <v>10</v>
      </c>
      <c r="H612">
        <f t="shared" si="110"/>
        <v>2</v>
      </c>
      <c r="I612" s="14">
        <f t="shared" si="111"/>
        <v>19</v>
      </c>
      <c r="J612" s="14">
        <f t="shared" si="112"/>
        <v>2</v>
      </c>
      <c r="K612" s="14">
        <f t="shared" si="113"/>
        <v>3</v>
      </c>
      <c r="L612" s="14">
        <f t="shared" si="114"/>
        <v>1</v>
      </c>
      <c r="M612" s="14">
        <f t="shared" si="115"/>
        <v>3</v>
      </c>
      <c r="N612" s="14">
        <f t="shared" si="116"/>
        <v>3</v>
      </c>
      <c r="O612">
        <f t="shared" si="117"/>
        <v>2016</v>
      </c>
      <c r="P612">
        <f t="shared" si="118"/>
        <v>2</v>
      </c>
      <c r="Q612">
        <f t="shared" si="119"/>
        <v>16</v>
      </c>
      <c r="R612">
        <f t="shared" si="108"/>
        <v>2</v>
      </c>
    </row>
    <row r="613" spans="1:18" x14ac:dyDescent="0.2">
      <c r="A613" s="8">
        <v>42416</v>
      </c>
      <c r="B613" s="9">
        <v>505</v>
      </c>
      <c r="C613" s="10">
        <v>0.88472222222222197</v>
      </c>
      <c r="D613" s="9" t="s">
        <v>9</v>
      </c>
      <c r="E613" s="9">
        <v>10</v>
      </c>
      <c r="F613" s="9" t="s">
        <v>19</v>
      </c>
      <c r="G613" s="13">
        <f t="shared" si="109"/>
        <v>5</v>
      </c>
      <c r="H613">
        <f t="shared" si="110"/>
        <v>2</v>
      </c>
      <c r="I613" s="14">
        <f t="shared" si="111"/>
        <v>22</v>
      </c>
      <c r="J613" s="14">
        <f t="shared" si="112"/>
        <v>2</v>
      </c>
      <c r="K613" s="14">
        <f t="shared" si="113"/>
        <v>3</v>
      </c>
      <c r="L613" s="14">
        <f t="shared" si="114"/>
        <v>3</v>
      </c>
      <c r="M613" s="14">
        <f t="shared" si="115"/>
        <v>4</v>
      </c>
      <c r="N613" s="14">
        <f t="shared" si="116"/>
        <v>4</v>
      </c>
      <c r="O613">
        <f t="shared" si="117"/>
        <v>2016</v>
      </c>
      <c r="P613">
        <f t="shared" si="118"/>
        <v>2</v>
      </c>
      <c r="Q613">
        <f t="shared" si="119"/>
        <v>16</v>
      </c>
      <c r="R613">
        <f t="shared" si="108"/>
        <v>3</v>
      </c>
    </row>
    <row r="614" spans="1:18" x14ac:dyDescent="0.2">
      <c r="A614" s="8">
        <v>42416</v>
      </c>
      <c r="B614" s="9">
        <v>506</v>
      </c>
      <c r="C614" s="10">
        <v>0.89513888888888904</v>
      </c>
      <c r="D614" s="9" t="s">
        <v>9</v>
      </c>
      <c r="E614" s="9">
        <v>8</v>
      </c>
      <c r="F614" s="9" t="s">
        <v>19</v>
      </c>
      <c r="G614" s="13">
        <f t="shared" si="109"/>
        <v>6</v>
      </c>
      <c r="H614">
        <f t="shared" si="110"/>
        <v>2</v>
      </c>
      <c r="I614" s="14">
        <f t="shared" si="111"/>
        <v>22</v>
      </c>
      <c r="J614" s="14">
        <f t="shared" si="112"/>
        <v>2</v>
      </c>
      <c r="K614" s="14">
        <f t="shared" si="113"/>
        <v>4</v>
      </c>
      <c r="L614" s="14">
        <f t="shared" si="114"/>
        <v>2</v>
      </c>
      <c r="M614" s="14">
        <f t="shared" si="115"/>
        <v>2</v>
      </c>
      <c r="N614" s="14">
        <f t="shared" si="116"/>
        <v>2</v>
      </c>
      <c r="O614">
        <f t="shared" si="117"/>
        <v>2016</v>
      </c>
      <c r="P614">
        <f t="shared" si="118"/>
        <v>2</v>
      </c>
      <c r="Q614">
        <f t="shared" si="119"/>
        <v>16</v>
      </c>
      <c r="R614">
        <f t="shared" si="108"/>
        <v>3</v>
      </c>
    </row>
    <row r="615" spans="1:18" x14ac:dyDescent="0.2">
      <c r="A615" s="8">
        <v>42416</v>
      </c>
      <c r="B615" s="9">
        <v>504</v>
      </c>
      <c r="C615" s="10">
        <v>0.90625</v>
      </c>
      <c r="D615" s="9" t="s">
        <v>9</v>
      </c>
      <c r="E615" s="9">
        <v>10</v>
      </c>
      <c r="F615" s="9" t="s">
        <v>18</v>
      </c>
      <c r="G615" s="13">
        <f t="shared" si="109"/>
        <v>4</v>
      </c>
      <c r="H615">
        <f t="shared" si="110"/>
        <v>2</v>
      </c>
      <c r="I615" s="14">
        <f t="shared" si="111"/>
        <v>22</v>
      </c>
      <c r="J615" s="14">
        <f t="shared" si="112"/>
        <v>4</v>
      </c>
      <c r="K615" s="14">
        <f t="shared" si="113"/>
        <v>4</v>
      </c>
      <c r="L615" s="14">
        <f t="shared" si="114"/>
        <v>4</v>
      </c>
      <c r="M615" s="14">
        <f t="shared" si="115"/>
        <v>3</v>
      </c>
      <c r="N615" s="14">
        <f t="shared" si="116"/>
        <v>3</v>
      </c>
      <c r="O615">
        <f t="shared" si="117"/>
        <v>2016</v>
      </c>
      <c r="P615">
        <f t="shared" si="118"/>
        <v>2</v>
      </c>
      <c r="Q615">
        <f t="shared" si="119"/>
        <v>16</v>
      </c>
      <c r="R615">
        <f t="shared" si="108"/>
        <v>3</v>
      </c>
    </row>
    <row r="616" spans="1:18" x14ac:dyDescent="0.2">
      <c r="A616" s="8">
        <v>42417</v>
      </c>
      <c r="B616" s="9">
        <v>509</v>
      </c>
      <c r="C616" s="10">
        <v>8.9583333333333307E-2</v>
      </c>
      <c r="D616" s="9" t="s">
        <v>10</v>
      </c>
      <c r="E616" s="9">
        <v>4</v>
      </c>
      <c r="F616" s="9" t="s">
        <v>19</v>
      </c>
      <c r="G616" s="13">
        <f t="shared" si="109"/>
        <v>7</v>
      </c>
      <c r="H616">
        <f t="shared" si="110"/>
        <v>3</v>
      </c>
      <c r="I616" s="14">
        <f t="shared" si="111"/>
        <v>3</v>
      </c>
      <c r="J616" s="14">
        <f t="shared" si="112"/>
        <v>2</v>
      </c>
      <c r="K616" s="14">
        <f t="shared" si="113"/>
        <v>1</v>
      </c>
      <c r="L616" s="14">
        <f t="shared" si="114"/>
        <v>2</v>
      </c>
      <c r="M616" s="14">
        <f t="shared" si="115"/>
        <v>2</v>
      </c>
      <c r="N616" s="14">
        <f t="shared" si="116"/>
        <v>2</v>
      </c>
      <c r="O616">
        <f t="shared" si="117"/>
        <v>2016</v>
      </c>
      <c r="P616">
        <f t="shared" si="118"/>
        <v>2</v>
      </c>
      <c r="Q616">
        <f t="shared" si="119"/>
        <v>17</v>
      </c>
      <c r="R616">
        <f t="shared" si="108"/>
        <v>2</v>
      </c>
    </row>
    <row r="617" spans="1:18" x14ac:dyDescent="0.2">
      <c r="A617" s="8">
        <v>42417</v>
      </c>
      <c r="B617" s="9">
        <v>501</v>
      </c>
      <c r="C617" s="10">
        <v>0.21736111111111101</v>
      </c>
      <c r="D617" s="9" t="s">
        <v>10</v>
      </c>
      <c r="E617" s="9">
        <v>5</v>
      </c>
      <c r="F617" s="9" t="s">
        <v>18</v>
      </c>
      <c r="G617" s="13">
        <f t="shared" si="109"/>
        <v>1</v>
      </c>
      <c r="H617">
        <f t="shared" si="110"/>
        <v>3</v>
      </c>
      <c r="I617" s="14">
        <f t="shared" si="111"/>
        <v>6</v>
      </c>
      <c r="J617" s="14">
        <f t="shared" si="112"/>
        <v>4</v>
      </c>
      <c r="K617" s="14">
        <f t="shared" si="113"/>
        <v>3</v>
      </c>
      <c r="L617" s="14">
        <f t="shared" si="114"/>
        <v>2</v>
      </c>
      <c r="M617" s="14">
        <f t="shared" si="115"/>
        <v>1</v>
      </c>
      <c r="N617" s="14">
        <f t="shared" si="116"/>
        <v>1</v>
      </c>
      <c r="O617">
        <f t="shared" si="117"/>
        <v>2016</v>
      </c>
      <c r="P617">
        <f t="shared" si="118"/>
        <v>2</v>
      </c>
      <c r="Q617">
        <f t="shared" si="119"/>
        <v>17</v>
      </c>
      <c r="R617">
        <f t="shared" si="108"/>
        <v>2</v>
      </c>
    </row>
    <row r="618" spans="1:18" x14ac:dyDescent="0.2">
      <c r="A618" s="8">
        <v>42417</v>
      </c>
      <c r="B618" s="9">
        <v>501</v>
      </c>
      <c r="C618" s="10">
        <v>0.21736111111111101</v>
      </c>
      <c r="D618" s="9" t="s">
        <v>10</v>
      </c>
      <c r="E618" s="9">
        <v>6</v>
      </c>
      <c r="F618" s="9" t="s">
        <v>18</v>
      </c>
      <c r="G618" s="13">
        <f t="shared" si="109"/>
        <v>1</v>
      </c>
      <c r="H618">
        <f t="shared" si="110"/>
        <v>3</v>
      </c>
      <c r="I618" s="14">
        <f t="shared" si="111"/>
        <v>6</v>
      </c>
      <c r="J618" s="14">
        <f t="shared" si="112"/>
        <v>4</v>
      </c>
      <c r="K618" s="14">
        <f t="shared" si="113"/>
        <v>3</v>
      </c>
      <c r="L618" s="14">
        <f t="shared" si="114"/>
        <v>2</v>
      </c>
      <c r="M618" s="14">
        <f t="shared" si="115"/>
        <v>1</v>
      </c>
      <c r="N618" s="14">
        <f t="shared" si="116"/>
        <v>1</v>
      </c>
      <c r="O618">
        <f t="shared" si="117"/>
        <v>2016</v>
      </c>
      <c r="P618">
        <f t="shared" si="118"/>
        <v>2</v>
      </c>
      <c r="Q618">
        <f t="shared" si="119"/>
        <v>17</v>
      </c>
      <c r="R618">
        <f t="shared" si="108"/>
        <v>3</v>
      </c>
    </row>
    <row r="619" spans="1:18" x14ac:dyDescent="0.2">
      <c r="A619" s="8">
        <v>42417</v>
      </c>
      <c r="B619" s="9">
        <v>501</v>
      </c>
      <c r="C619" s="10">
        <v>0.225694444444444</v>
      </c>
      <c r="D619" s="9" t="s">
        <v>10</v>
      </c>
      <c r="E619" s="9">
        <v>6</v>
      </c>
      <c r="F619" s="9" t="s">
        <v>18</v>
      </c>
      <c r="G619" s="13">
        <f t="shared" si="109"/>
        <v>1</v>
      </c>
      <c r="H619">
        <f t="shared" si="110"/>
        <v>3</v>
      </c>
      <c r="I619" s="14">
        <f t="shared" si="111"/>
        <v>6</v>
      </c>
      <c r="J619" s="14">
        <f t="shared" si="112"/>
        <v>4</v>
      </c>
      <c r="K619" s="14">
        <f t="shared" si="113"/>
        <v>3</v>
      </c>
      <c r="L619" s="14">
        <f t="shared" si="114"/>
        <v>2</v>
      </c>
      <c r="M619" s="14">
        <f t="shared" si="115"/>
        <v>1</v>
      </c>
      <c r="N619" s="14">
        <f t="shared" si="116"/>
        <v>1</v>
      </c>
      <c r="O619">
        <f t="shared" si="117"/>
        <v>2016</v>
      </c>
      <c r="P619">
        <f t="shared" si="118"/>
        <v>2</v>
      </c>
      <c r="Q619">
        <f t="shared" si="119"/>
        <v>17</v>
      </c>
      <c r="R619">
        <f t="shared" si="108"/>
        <v>3</v>
      </c>
    </row>
    <row r="620" spans="1:18" x14ac:dyDescent="0.2">
      <c r="A620" s="8">
        <v>42417</v>
      </c>
      <c r="B620" s="9">
        <v>505</v>
      </c>
      <c r="C620" s="10">
        <v>0.23125000000000001</v>
      </c>
      <c r="D620" s="9" t="s">
        <v>10</v>
      </c>
      <c r="E620" s="9">
        <v>4</v>
      </c>
      <c r="F620" s="9" t="s">
        <v>18</v>
      </c>
      <c r="G620" s="13">
        <f t="shared" si="109"/>
        <v>5</v>
      </c>
      <c r="H620">
        <f t="shared" si="110"/>
        <v>3</v>
      </c>
      <c r="I620" s="14">
        <f t="shared" si="111"/>
        <v>6</v>
      </c>
      <c r="J620" s="14">
        <f t="shared" si="112"/>
        <v>4</v>
      </c>
      <c r="K620" s="14">
        <f t="shared" si="113"/>
        <v>3</v>
      </c>
      <c r="L620" s="14">
        <f t="shared" si="114"/>
        <v>3</v>
      </c>
      <c r="M620" s="14">
        <f t="shared" si="115"/>
        <v>4</v>
      </c>
      <c r="N620" s="14">
        <f t="shared" si="116"/>
        <v>4</v>
      </c>
      <c r="O620">
        <f t="shared" si="117"/>
        <v>2016</v>
      </c>
      <c r="P620">
        <f t="shared" si="118"/>
        <v>2</v>
      </c>
      <c r="Q620">
        <f t="shared" si="119"/>
        <v>17</v>
      </c>
      <c r="R620">
        <f t="shared" si="108"/>
        <v>2</v>
      </c>
    </row>
    <row r="621" spans="1:18" x14ac:dyDescent="0.2">
      <c r="A621" s="8">
        <v>42417</v>
      </c>
      <c r="B621" s="9">
        <v>501</v>
      </c>
      <c r="C621" s="10">
        <v>0.23125000000000001</v>
      </c>
      <c r="D621" s="9" t="s">
        <v>10</v>
      </c>
      <c r="E621" s="9">
        <v>4</v>
      </c>
      <c r="F621" s="9" t="s">
        <v>18</v>
      </c>
      <c r="G621" s="13">
        <f t="shared" si="109"/>
        <v>1</v>
      </c>
      <c r="H621">
        <f t="shared" si="110"/>
        <v>3</v>
      </c>
      <c r="I621" s="14">
        <f t="shared" si="111"/>
        <v>6</v>
      </c>
      <c r="J621" s="14">
        <f t="shared" si="112"/>
        <v>4</v>
      </c>
      <c r="K621" s="14">
        <f t="shared" si="113"/>
        <v>3</v>
      </c>
      <c r="L621" s="14">
        <f t="shared" si="114"/>
        <v>2</v>
      </c>
      <c r="M621" s="14">
        <f t="shared" si="115"/>
        <v>1</v>
      </c>
      <c r="N621" s="14">
        <f t="shared" si="116"/>
        <v>1</v>
      </c>
      <c r="O621">
        <f t="shared" si="117"/>
        <v>2016</v>
      </c>
      <c r="P621">
        <f t="shared" si="118"/>
        <v>2</v>
      </c>
      <c r="Q621">
        <f t="shared" si="119"/>
        <v>17</v>
      </c>
      <c r="R621">
        <f t="shared" si="108"/>
        <v>2</v>
      </c>
    </row>
    <row r="622" spans="1:18" x14ac:dyDescent="0.2">
      <c r="A622" s="8">
        <v>42417</v>
      </c>
      <c r="B622" s="9">
        <v>505</v>
      </c>
      <c r="C622" s="10">
        <v>0.234027777777778</v>
      </c>
      <c r="D622" s="9" t="s">
        <v>10</v>
      </c>
      <c r="E622" s="9">
        <v>4</v>
      </c>
      <c r="F622" s="9" t="s">
        <v>18</v>
      </c>
      <c r="G622" s="13">
        <f t="shared" si="109"/>
        <v>5</v>
      </c>
      <c r="H622">
        <f t="shared" si="110"/>
        <v>3</v>
      </c>
      <c r="I622" s="14">
        <f t="shared" si="111"/>
        <v>6</v>
      </c>
      <c r="J622" s="14">
        <f t="shared" si="112"/>
        <v>4</v>
      </c>
      <c r="K622" s="14">
        <f t="shared" si="113"/>
        <v>3</v>
      </c>
      <c r="L622" s="14">
        <f t="shared" si="114"/>
        <v>3</v>
      </c>
      <c r="M622" s="14">
        <f t="shared" si="115"/>
        <v>4</v>
      </c>
      <c r="N622" s="14">
        <f t="shared" si="116"/>
        <v>4</v>
      </c>
      <c r="O622">
        <f t="shared" si="117"/>
        <v>2016</v>
      </c>
      <c r="P622">
        <f t="shared" si="118"/>
        <v>2</v>
      </c>
      <c r="Q622">
        <f t="shared" si="119"/>
        <v>17</v>
      </c>
      <c r="R622">
        <f t="shared" si="108"/>
        <v>2</v>
      </c>
    </row>
    <row r="623" spans="1:18" x14ac:dyDescent="0.2">
      <c r="A623" s="8">
        <v>42417</v>
      </c>
      <c r="B623" s="9">
        <v>501</v>
      </c>
      <c r="C623" s="10">
        <v>0.23680555555555599</v>
      </c>
      <c r="D623" s="9" t="s">
        <v>10</v>
      </c>
      <c r="E623" s="9">
        <v>6</v>
      </c>
      <c r="F623" s="9" t="s">
        <v>18</v>
      </c>
      <c r="G623" s="13">
        <f t="shared" si="109"/>
        <v>1</v>
      </c>
      <c r="H623">
        <f t="shared" si="110"/>
        <v>3</v>
      </c>
      <c r="I623" s="14">
        <f t="shared" si="111"/>
        <v>6</v>
      </c>
      <c r="J623" s="14">
        <f t="shared" si="112"/>
        <v>4</v>
      </c>
      <c r="K623" s="14">
        <f t="shared" si="113"/>
        <v>3</v>
      </c>
      <c r="L623" s="14">
        <f t="shared" si="114"/>
        <v>2</v>
      </c>
      <c r="M623" s="14">
        <f t="shared" si="115"/>
        <v>1</v>
      </c>
      <c r="N623" s="14">
        <f t="shared" si="116"/>
        <v>1</v>
      </c>
      <c r="O623">
        <f t="shared" si="117"/>
        <v>2016</v>
      </c>
      <c r="P623">
        <f t="shared" si="118"/>
        <v>2</v>
      </c>
      <c r="Q623">
        <f t="shared" si="119"/>
        <v>17</v>
      </c>
      <c r="R623">
        <f t="shared" si="108"/>
        <v>3</v>
      </c>
    </row>
    <row r="624" spans="1:18" x14ac:dyDescent="0.2">
      <c r="A624" s="8">
        <v>42417</v>
      </c>
      <c r="B624" s="9">
        <v>506</v>
      </c>
      <c r="C624" s="10">
        <v>0.23749999999999999</v>
      </c>
      <c r="D624" s="9" t="s">
        <v>10</v>
      </c>
      <c r="E624" s="9">
        <v>4</v>
      </c>
      <c r="F624" s="9" t="s">
        <v>18</v>
      </c>
      <c r="G624" s="13">
        <f t="shared" si="109"/>
        <v>6</v>
      </c>
      <c r="H624">
        <f t="shared" si="110"/>
        <v>3</v>
      </c>
      <c r="I624" s="14">
        <f t="shared" si="111"/>
        <v>6</v>
      </c>
      <c r="J624" s="14">
        <f t="shared" si="112"/>
        <v>4</v>
      </c>
      <c r="K624" s="14">
        <f t="shared" si="113"/>
        <v>4</v>
      </c>
      <c r="L624" s="14">
        <f t="shared" si="114"/>
        <v>2</v>
      </c>
      <c r="M624" s="14">
        <f t="shared" si="115"/>
        <v>2</v>
      </c>
      <c r="N624" s="14">
        <f t="shared" si="116"/>
        <v>2</v>
      </c>
      <c r="O624">
        <f t="shared" si="117"/>
        <v>2016</v>
      </c>
      <c r="P624">
        <f t="shared" si="118"/>
        <v>2</v>
      </c>
      <c r="Q624">
        <f t="shared" si="119"/>
        <v>17</v>
      </c>
      <c r="R624">
        <f t="shared" si="108"/>
        <v>2</v>
      </c>
    </row>
    <row r="625" spans="1:18" x14ac:dyDescent="0.2">
      <c r="A625" s="8">
        <v>42417</v>
      </c>
      <c r="B625" s="9">
        <v>512</v>
      </c>
      <c r="C625" s="10">
        <v>0.23888888888888901</v>
      </c>
      <c r="D625" s="9" t="s">
        <v>10</v>
      </c>
      <c r="E625" s="9">
        <v>3</v>
      </c>
      <c r="F625" s="9" t="s">
        <v>19</v>
      </c>
      <c r="G625" s="13">
        <f t="shared" si="109"/>
        <v>10</v>
      </c>
      <c r="H625">
        <f t="shared" si="110"/>
        <v>3</v>
      </c>
      <c r="I625" s="14">
        <f t="shared" si="111"/>
        <v>6</v>
      </c>
      <c r="J625" s="14">
        <f t="shared" si="112"/>
        <v>2</v>
      </c>
      <c r="K625" s="14">
        <f t="shared" si="113"/>
        <v>3</v>
      </c>
      <c r="L625" s="14">
        <f t="shared" si="114"/>
        <v>1</v>
      </c>
      <c r="M625" s="14">
        <f t="shared" si="115"/>
        <v>3</v>
      </c>
      <c r="N625" s="14">
        <f t="shared" si="116"/>
        <v>3</v>
      </c>
      <c r="O625">
        <f t="shared" si="117"/>
        <v>2016</v>
      </c>
      <c r="P625">
        <f t="shared" si="118"/>
        <v>2</v>
      </c>
      <c r="Q625">
        <f t="shared" si="119"/>
        <v>17</v>
      </c>
      <c r="R625">
        <f t="shared" si="108"/>
        <v>2</v>
      </c>
    </row>
    <row r="626" spans="1:18" x14ac:dyDescent="0.2">
      <c r="A626" s="8">
        <v>42417</v>
      </c>
      <c r="B626" s="9">
        <v>506</v>
      </c>
      <c r="C626" s="10">
        <v>0.240972222222222</v>
      </c>
      <c r="D626" s="9" t="s">
        <v>10</v>
      </c>
      <c r="E626" s="9">
        <v>4</v>
      </c>
      <c r="F626" s="9" t="s">
        <v>18</v>
      </c>
      <c r="G626" s="13">
        <f t="shared" si="109"/>
        <v>6</v>
      </c>
      <c r="H626">
        <f t="shared" si="110"/>
        <v>3</v>
      </c>
      <c r="I626" s="14">
        <f t="shared" si="111"/>
        <v>6</v>
      </c>
      <c r="J626" s="14">
        <f t="shared" si="112"/>
        <v>4</v>
      </c>
      <c r="K626" s="14">
        <f t="shared" si="113"/>
        <v>4</v>
      </c>
      <c r="L626" s="14">
        <f t="shared" si="114"/>
        <v>2</v>
      </c>
      <c r="M626" s="14">
        <f t="shared" si="115"/>
        <v>2</v>
      </c>
      <c r="N626" s="14">
        <f t="shared" si="116"/>
        <v>2</v>
      </c>
      <c r="O626">
        <f t="shared" si="117"/>
        <v>2016</v>
      </c>
      <c r="P626">
        <f t="shared" si="118"/>
        <v>2</v>
      </c>
      <c r="Q626">
        <f t="shared" si="119"/>
        <v>17</v>
      </c>
      <c r="R626">
        <f t="shared" si="108"/>
        <v>2</v>
      </c>
    </row>
    <row r="627" spans="1:18" x14ac:dyDescent="0.2">
      <c r="A627" s="8">
        <v>42417</v>
      </c>
      <c r="B627" s="9">
        <v>501</v>
      </c>
      <c r="C627" s="10">
        <v>0.24652777777777801</v>
      </c>
      <c r="D627" s="9" t="s">
        <v>10</v>
      </c>
      <c r="E627" s="9">
        <v>6</v>
      </c>
      <c r="F627" s="9" t="s">
        <v>18</v>
      </c>
      <c r="G627" s="13">
        <f t="shared" si="109"/>
        <v>1</v>
      </c>
      <c r="H627">
        <f t="shared" si="110"/>
        <v>3</v>
      </c>
      <c r="I627" s="14">
        <f t="shared" si="111"/>
        <v>6</v>
      </c>
      <c r="J627" s="14">
        <f t="shared" si="112"/>
        <v>4</v>
      </c>
      <c r="K627" s="14">
        <f t="shared" si="113"/>
        <v>3</v>
      </c>
      <c r="L627" s="14">
        <f t="shared" si="114"/>
        <v>2</v>
      </c>
      <c r="M627" s="14">
        <f t="shared" si="115"/>
        <v>1</v>
      </c>
      <c r="N627" s="14">
        <f t="shared" si="116"/>
        <v>1</v>
      </c>
      <c r="O627">
        <f t="shared" si="117"/>
        <v>2016</v>
      </c>
      <c r="P627">
        <f t="shared" si="118"/>
        <v>2</v>
      </c>
      <c r="Q627">
        <f t="shared" si="119"/>
        <v>17</v>
      </c>
      <c r="R627">
        <f t="shared" si="108"/>
        <v>3</v>
      </c>
    </row>
    <row r="628" spans="1:18" x14ac:dyDescent="0.2">
      <c r="A628" s="8">
        <v>42417</v>
      </c>
      <c r="B628" s="9">
        <v>501</v>
      </c>
      <c r="C628" s="10">
        <v>0.24652777777777801</v>
      </c>
      <c r="D628" s="9" t="s">
        <v>10</v>
      </c>
      <c r="E628" s="9">
        <v>4</v>
      </c>
      <c r="F628" s="9" t="s">
        <v>18</v>
      </c>
      <c r="G628" s="13">
        <f t="shared" si="109"/>
        <v>1</v>
      </c>
      <c r="H628">
        <f t="shared" si="110"/>
        <v>3</v>
      </c>
      <c r="I628" s="14">
        <f t="shared" si="111"/>
        <v>6</v>
      </c>
      <c r="J628" s="14">
        <f t="shared" si="112"/>
        <v>4</v>
      </c>
      <c r="K628" s="14">
        <f t="shared" si="113"/>
        <v>3</v>
      </c>
      <c r="L628" s="14">
        <f t="shared" si="114"/>
        <v>2</v>
      </c>
      <c r="M628" s="14">
        <f t="shared" si="115"/>
        <v>1</v>
      </c>
      <c r="N628" s="14">
        <f t="shared" si="116"/>
        <v>1</v>
      </c>
      <c r="O628">
        <f t="shared" si="117"/>
        <v>2016</v>
      </c>
      <c r="P628">
        <f t="shared" si="118"/>
        <v>2</v>
      </c>
      <c r="Q628">
        <f t="shared" si="119"/>
        <v>17</v>
      </c>
      <c r="R628">
        <f t="shared" si="108"/>
        <v>2</v>
      </c>
    </row>
    <row r="629" spans="1:18" x14ac:dyDescent="0.2">
      <c r="A629" s="8">
        <v>42417</v>
      </c>
      <c r="B629" s="9">
        <v>511</v>
      </c>
      <c r="C629" s="10">
        <v>0.25</v>
      </c>
      <c r="D629" s="9" t="s">
        <v>10</v>
      </c>
      <c r="E629" s="9">
        <v>5</v>
      </c>
      <c r="F629" s="9" t="s">
        <v>19</v>
      </c>
      <c r="G629" s="13">
        <f t="shared" si="109"/>
        <v>9</v>
      </c>
      <c r="H629">
        <f t="shared" si="110"/>
        <v>3</v>
      </c>
      <c r="I629" s="14">
        <f t="shared" si="111"/>
        <v>7</v>
      </c>
      <c r="J629" s="14">
        <f t="shared" si="112"/>
        <v>2</v>
      </c>
      <c r="K629" s="14">
        <f t="shared" si="113"/>
        <v>1</v>
      </c>
      <c r="L629" s="14">
        <f t="shared" si="114"/>
        <v>3</v>
      </c>
      <c r="M629" s="14">
        <f t="shared" si="115"/>
        <v>2</v>
      </c>
      <c r="N629" s="14">
        <f t="shared" si="116"/>
        <v>2</v>
      </c>
      <c r="O629">
        <f t="shared" si="117"/>
        <v>2016</v>
      </c>
      <c r="P629">
        <f t="shared" si="118"/>
        <v>2</v>
      </c>
      <c r="Q629">
        <f t="shared" si="119"/>
        <v>17</v>
      </c>
      <c r="R629">
        <f t="shared" si="108"/>
        <v>2</v>
      </c>
    </row>
    <row r="630" spans="1:18" x14ac:dyDescent="0.2">
      <c r="A630" s="8">
        <v>42417</v>
      </c>
      <c r="B630" s="9">
        <v>511</v>
      </c>
      <c r="C630" s="10">
        <v>0.265277777777778</v>
      </c>
      <c r="D630" s="9" t="s">
        <v>10</v>
      </c>
      <c r="E630" s="9">
        <v>5</v>
      </c>
      <c r="F630" s="9" t="s">
        <v>19</v>
      </c>
      <c r="G630" s="13">
        <f t="shared" si="109"/>
        <v>9</v>
      </c>
      <c r="H630">
        <f t="shared" si="110"/>
        <v>3</v>
      </c>
      <c r="I630" s="14">
        <f t="shared" si="111"/>
        <v>7</v>
      </c>
      <c r="J630" s="14">
        <f t="shared" si="112"/>
        <v>2</v>
      </c>
      <c r="K630" s="14">
        <f t="shared" si="113"/>
        <v>1</v>
      </c>
      <c r="L630" s="14">
        <f t="shared" si="114"/>
        <v>3</v>
      </c>
      <c r="M630" s="14">
        <f t="shared" si="115"/>
        <v>2</v>
      </c>
      <c r="N630" s="14">
        <f t="shared" si="116"/>
        <v>2</v>
      </c>
      <c r="O630">
        <f t="shared" si="117"/>
        <v>2016</v>
      </c>
      <c r="P630">
        <f t="shared" si="118"/>
        <v>2</v>
      </c>
      <c r="Q630">
        <f t="shared" si="119"/>
        <v>17</v>
      </c>
      <c r="R630">
        <f t="shared" si="108"/>
        <v>2</v>
      </c>
    </row>
    <row r="631" spans="1:18" x14ac:dyDescent="0.2">
      <c r="A631" s="8">
        <v>42417</v>
      </c>
      <c r="B631" s="9">
        <v>501</v>
      </c>
      <c r="C631" s="10">
        <v>0.265972222222222</v>
      </c>
      <c r="D631" s="9" t="s">
        <v>10</v>
      </c>
      <c r="E631" s="9">
        <v>5</v>
      </c>
      <c r="F631" s="9" t="s">
        <v>18</v>
      </c>
      <c r="G631" s="13">
        <f t="shared" si="109"/>
        <v>1</v>
      </c>
      <c r="H631">
        <f t="shared" si="110"/>
        <v>3</v>
      </c>
      <c r="I631" s="14">
        <f t="shared" si="111"/>
        <v>7</v>
      </c>
      <c r="J631" s="14">
        <f t="shared" si="112"/>
        <v>4</v>
      </c>
      <c r="K631" s="14">
        <f t="shared" si="113"/>
        <v>3</v>
      </c>
      <c r="L631" s="14">
        <f t="shared" si="114"/>
        <v>2</v>
      </c>
      <c r="M631" s="14">
        <f t="shared" si="115"/>
        <v>1</v>
      </c>
      <c r="N631" s="14">
        <f t="shared" si="116"/>
        <v>1</v>
      </c>
      <c r="O631">
        <f t="shared" si="117"/>
        <v>2016</v>
      </c>
      <c r="P631">
        <f t="shared" si="118"/>
        <v>2</v>
      </c>
      <c r="Q631">
        <f t="shared" si="119"/>
        <v>17</v>
      </c>
      <c r="R631">
        <f t="shared" si="108"/>
        <v>2</v>
      </c>
    </row>
    <row r="632" spans="1:18" x14ac:dyDescent="0.2">
      <c r="A632" s="8">
        <v>42417</v>
      </c>
      <c r="B632" s="9">
        <v>501</v>
      </c>
      <c r="C632" s="10">
        <v>0.27638888888888902</v>
      </c>
      <c r="D632" s="9" t="s">
        <v>10</v>
      </c>
      <c r="E632" s="9">
        <v>5</v>
      </c>
      <c r="F632" s="9" t="s">
        <v>18</v>
      </c>
      <c r="G632" s="13">
        <f t="shared" si="109"/>
        <v>1</v>
      </c>
      <c r="H632">
        <f t="shared" si="110"/>
        <v>3</v>
      </c>
      <c r="I632" s="14">
        <f t="shared" si="111"/>
        <v>7</v>
      </c>
      <c r="J632" s="14">
        <f t="shared" si="112"/>
        <v>4</v>
      </c>
      <c r="K632" s="14">
        <f t="shared" si="113"/>
        <v>3</v>
      </c>
      <c r="L632" s="14">
        <f t="shared" si="114"/>
        <v>2</v>
      </c>
      <c r="M632" s="14">
        <f t="shared" si="115"/>
        <v>1</v>
      </c>
      <c r="N632" s="14">
        <f t="shared" si="116"/>
        <v>1</v>
      </c>
      <c r="O632">
        <f t="shared" si="117"/>
        <v>2016</v>
      </c>
      <c r="P632">
        <f t="shared" si="118"/>
        <v>2</v>
      </c>
      <c r="Q632">
        <f t="shared" si="119"/>
        <v>17</v>
      </c>
      <c r="R632">
        <f t="shared" si="108"/>
        <v>2</v>
      </c>
    </row>
    <row r="633" spans="1:18" x14ac:dyDescent="0.2">
      <c r="A633" s="8">
        <v>42417</v>
      </c>
      <c r="B633" s="9">
        <v>504</v>
      </c>
      <c r="C633" s="10">
        <v>0.28749999999999998</v>
      </c>
      <c r="D633" s="9" t="s">
        <v>10</v>
      </c>
      <c r="E633" s="9">
        <v>4</v>
      </c>
      <c r="F633" s="9" t="s">
        <v>18</v>
      </c>
      <c r="G633" s="13">
        <f t="shared" si="109"/>
        <v>4</v>
      </c>
      <c r="H633">
        <f t="shared" si="110"/>
        <v>3</v>
      </c>
      <c r="I633" s="14">
        <f t="shared" si="111"/>
        <v>7</v>
      </c>
      <c r="J633" s="14">
        <f t="shared" si="112"/>
        <v>4</v>
      </c>
      <c r="K633" s="14">
        <f t="shared" si="113"/>
        <v>4</v>
      </c>
      <c r="L633" s="14">
        <f t="shared" si="114"/>
        <v>4</v>
      </c>
      <c r="M633" s="14">
        <f t="shared" si="115"/>
        <v>3</v>
      </c>
      <c r="N633" s="14">
        <f t="shared" si="116"/>
        <v>3</v>
      </c>
      <c r="O633">
        <f t="shared" si="117"/>
        <v>2016</v>
      </c>
      <c r="P633">
        <f t="shared" si="118"/>
        <v>2</v>
      </c>
      <c r="Q633">
        <f t="shared" si="119"/>
        <v>17</v>
      </c>
      <c r="R633">
        <f t="shared" si="108"/>
        <v>2</v>
      </c>
    </row>
    <row r="634" spans="1:18" x14ac:dyDescent="0.2">
      <c r="A634" s="8">
        <v>42417</v>
      </c>
      <c r="B634" s="9">
        <v>501</v>
      </c>
      <c r="C634" s="10">
        <v>0.29027777777777802</v>
      </c>
      <c r="D634" s="9" t="s">
        <v>10</v>
      </c>
      <c r="E634" s="9">
        <v>5</v>
      </c>
      <c r="F634" s="9" t="s">
        <v>18</v>
      </c>
      <c r="G634" s="13">
        <f t="shared" si="109"/>
        <v>1</v>
      </c>
      <c r="H634">
        <f t="shared" si="110"/>
        <v>3</v>
      </c>
      <c r="I634" s="14">
        <f t="shared" si="111"/>
        <v>7</v>
      </c>
      <c r="J634" s="14">
        <f t="shared" si="112"/>
        <v>4</v>
      </c>
      <c r="K634" s="14">
        <f t="shared" si="113"/>
        <v>3</v>
      </c>
      <c r="L634" s="14">
        <f t="shared" si="114"/>
        <v>2</v>
      </c>
      <c r="M634" s="14">
        <f t="shared" si="115"/>
        <v>1</v>
      </c>
      <c r="N634" s="14">
        <f t="shared" si="116"/>
        <v>1</v>
      </c>
      <c r="O634">
        <f t="shared" si="117"/>
        <v>2016</v>
      </c>
      <c r="P634">
        <f t="shared" si="118"/>
        <v>2</v>
      </c>
      <c r="Q634">
        <f t="shared" si="119"/>
        <v>17</v>
      </c>
      <c r="R634">
        <f t="shared" si="108"/>
        <v>2</v>
      </c>
    </row>
    <row r="635" spans="1:18" x14ac:dyDescent="0.2">
      <c r="A635" s="8">
        <v>42417</v>
      </c>
      <c r="B635" s="9">
        <v>504</v>
      </c>
      <c r="C635" s="10">
        <v>0.29444444444444401</v>
      </c>
      <c r="D635" s="9" t="s">
        <v>10</v>
      </c>
      <c r="E635" s="9">
        <v>4</v>
      </c>
      <c r="F635" s="9" t="s">
        <v>18</v>
      </c>
      <c r="G635" s="13">
        <f t="shared" si="109"/>
        <v>4</v>
      </c>
      <c r="H635">
        <f t="shared" si="110"/>
        <v>3</v>
      </c>
      <c r="I635" s="14">
        <f t="shared" si="111"/>
        <v>8</v>
      </c>
      <c r="J635" s="14">
        <f t="shared" si="112"/>
        <v>4</v>
      </c>
      <c r="K635" s="14">
        <f t="shared" si="113"/>
        <v>4</v>
      </c>
      <c r="L635" s="14">
        <f t="shared" si="114"/>
        <v>4</v>
      </c>
      <c r="M635" s="14">
        <f t="shared" si="115"/>
        <v>3</v>
      </c>
      <c r="N635" s="14">
        <f t="shared" si="116"/>
        <v>3</v>
      </c>
      <c r="O635">
        <f t="shared" si="117"/>
        <v>2016</v>
      </c>
      <c r="P635">
        <f t="shared" si="118"/>
        <v>2</v>
      </c>
      <c r="Q635">
        <f t="shared" si="119"/>
        <v>17</v>
      </c>
      <c r="R635">
        <f t="shared" si="108"/>
        <v>2</v>
      </c>
    </row>
    <row r="636" spans="1:18" x14ac:dyDescent="0.2">
      <c r="A636" s="8">
        <v>42417</v>
      </c>
      <c r="B636" s="9">
        <v>501</v>
      </c>
      <c r="C636" s="10">
        <v>0.30347222222222198</v>
      </c>
      <c r="D636" s="9" t="s">
        <v>10</v>
      </c>
      <c r="E636" s="9">
        <v>5</v>
      </c>
      <c r="F636" s="9" t="s">
        <v>19</v>
      </c>
      <c r="G636" s="13">
        <f t="shared" si="109"/>
        <v>1</v>
      </c>
      <c r="H636">
        <f t="shared" si="110"/>
        <v>3</v>
      </c>
      <c r="I636" s="14">
        <f t="shared" si="111"/>
        <v>8</v>
      </c>
      <c r="J636" s="14">
        <f t="shared" si="112"/>
        <v>2</v>
      </c>
      <c r="K636" s="14">
        <f t="shared" si="113"/>
        <v>3</v>
      </c>
      <c r="L636" s="14">
        <f t="shared" si="114"/>
        <v>2</v>
      </c>
      <c r="M636" s="14">
        <f t="shared" si="115"/>
        <v>1</v>
      </c>
      <c r="N636" s="14">
        <f t="shared" si="116"/>
        <v>1</v>
      </c>
      <c r="O636">
        <f t="shared" si="117"/>
        <v>2016</v>
      </c>
      <c r="P636">
        <f t="shared" si="118"/>
        <v>2</v>
      </c>
      <c r="Q636">
        <f t="shared" si="119"/>
        <v>17</v>
      </c>
      <c r="R636">
        <f t="shared" si="108"/>
        <v>2</v>
      </c>
    </row>
    <row r="637" spans="1:18" x14ac:dyDescent="0.2">
      <c r="A637" s="8">
        <v>42417</v>
      </c>
      <c r="B637" s="9">
        <v>504</v>
      </c>
      <c r="C637" s="10">
        <v>0.359722222222222</v>
      </c>
      <c r="D637" s="9" t="s">
        <v>10</v>
      </c>
      <c r="E637" s="9">
        <v>4</v>
      </c>
      <c r="F637" s="9" t="s">
        <v>19</v>
      </c>
      <c r="G637" s="13">
        <f t="shared" si="109"/>
        <v>4</v>
      </c>
      <c r="H637">
        <f t="shared" si="110"/>
        <v>3</v>
      </c>
      <c r="I637" s="14">
        <f t="shared" si="111"/>
        <v>9</v>
      </c>
      <c r="J637" s="14">
        <f t="shared" si="112"/>
        <v>2</v>
      </c>
      <c r="K637" s="14">
        <f t="shared" si="113"/>
        <v>4</v>
      </c>
      <c r="L637" s="14">
        <f t="shared" si="114"/>
        <v>4</v>
      </c>
      <c r="M637" s="14">
        <f t="shared" si="115"/>
        <v>3</v>
      </c>
      <c r="N637" s="14">
        <f t="shared" si="116"/>
        <v>3</v>
      </c>
      <c r="O637">
        <f t="shared" si="117"/>
        <v>2016</v>
      </c>
      <c r="P637">
        <f t="shared" si="118"/>
        <v>2</v>
      </c>
      <c r="Q637">
        <f t="shared" si="119"/>
        <v>17</v>
      </c>
      <c r="R637">
        <f t="shared" si="108"/>
        <v>2</v>
      </c>
    </row>
    <row r="638" spans="1:18" x14ac:dyDescent="0.2">
      <c r="A638" s="8">
        <v>42417</v>
      </c>
      <c r="B638" s="9">
        <v>504</v>
      </c>
      <c r="C638" s="10">
        <v>0.38750000000000001</v>
      </c>
      <c r="D638" s="9" t="s">
        <v>10</v>
      </c>
      <c r="E638" s="9">
        <v>28</v>
      </c>
      <c r="F638" s="9" t="s">
        <v>18</v>
      </c>
      <c r="G638" s="13">
        <f t="shared" si="109"/>
        <v>4</v>
      </c>
      <c r="H638">
        <f t="shared" si="110"/>
        <v>3</v>
      </c>
      <c r="I638" s="14">
        <f t="shared" si="111"/>
        <v>10</v>
      </c>
      <c r="J638" s="14">
        <f t="shared" si="112"/>
        <v>4</v>
      </c>
      <c r="K638" s="14">
        <f t="shared" si="113"/>
        <v>4</v>
      </c>
      <c r="L638" s="14">
        <f t="shared" si="114"/>
        <v>4</v>
      </c>
      <c r="M638" s="14">
        <f t="shared" si="115"/>
        <v>3</v>
      </c>
      <c r="N638" s="14">
        <f t="shared" si="116"/>
        <v>3</v>
      </c>
      <c r="O638">
        <f t="shared" si="117"/>
        <v>2016</v>
      </c>
      <c r="P638">
        <f t="shared" si="118"/>
        <v>2</v>
      </c>
      <c r="Q638">
        <f t="shared" si="119"/>
        <v>17</v>
      </c>
      <c r="R638">
        <f t="shared" si="108"/>
        <v>4</v>
      </c>
    </row>
    <row r="639" spans="1:18" x14ac:dyDescent="0.2">
      <c r="A639" s="8">
        <v>42417</v>
      </c>
      <c r="B639" s="9">
        <v>504</v>
      </c>
      <c r="C639" s="10">
        <v>0.39444444444444399</v>
      </c>
      <c r="D639" s="9" t="s">
        <v>10</v>
      </c>
      <c r="E639" s="9">
        <v>11</v>
      </c>
      <c r="F639" s="9" t="s">
        <v>18</v>
      </c>
      <c r="G639" s="13">
        <f t="shared" si="109"/>
        <v>4</v>
      </c>
      <c r="H639">
        <f t="shared" si="110"/>
        <v>3</v>
      </c>
      <c r="I639" s="14">
        <f t="shared" si="111"/>
        <v>10</v>
      </c>
      <c r="J639" s="14">
        <f t="shared" si="112"/>
        <v>4</v>
      </c>
      <c r="K639" s="14">
        <f t="shared" si="113"/>
        <v>4</v>
      </c>
      <c r="L639" s="14">
        <f t="shared" si="114"/>
        <v>4</v>
      </c>
      <c r="M639" s="14">
        <f t="shared" si="115"/>
        <v>3</v>
      </c>
      <c r="N639" s="14">
        <f t="shared" si="116"/>
        <v>3</v>
      </c>
      <c r="O639">
        <f t="shared" si="117"/>
        <v>2016</v>
      </c>
      <c r="P639">
        <f t="shared" si="118"/>
        <v>2</v>
      </c>
      <c r="Q639">
        <f t="shared" si="119"/>
        <v>17</v>
      </c>
      <c r="R639">
        <f t="shared" si="108"/>
        <v>4</v>
      </c>
    </row>
    <row r="640" spans="1:18" x14ac:dyDescent="0.2">
      <c r="A640" s="8">
        <v>42417</v>
      </c>
      <c r="B640" s="9">
        <v>505</v>
      </c>
      <c r="C640" s="10">
        <v>0.39444444444444399</v>
      </c>
      <c r="D640" s="9" t="s">
        <v>10</v>
      </c>
      <c r="E640" s="9">
        <v>11</v>
      </c>
      <c r="F640" s="9" t="s">
        <v>18</v>
      </c>
      <c r="G640" s="13">
        <f t="shared" si="109"/>
        <v>5</v>
      </c>
      <c r="H640">
        <f t="shared" si="110"/>
        <v>3</v>
      </c>
      <c r="I640" s="14">
        <f t="shared" si="111"/>
        <v>10</v>
      </c>
      <c r="J640" s="14">
        <f t="shared" si="112"/>
        <v>4</v>
      </c>
      <c r="K640" s="14">
        <f t="shared" si="113"/>
        <v>3</v>
      </c>
      <c r="L640" s="14">
        <f t="shared" si="114"/>
        <v>3</v>
      </c>
      <c r="M640" s="14">
        <f t="shared" si="115"/>
        <v>4</v>
      </c>
      <c r="N640" s="14">
        <f t="shared" si="116"/>
        <v>4</v>
      </c>
      <c r="O640">
        <f t="shared" si="117"/>
        <v>2016</v>
      </c>
      <c r="P640">
        <f t="shared" si="118"/>
        <v>2</v>
      </c>
      <c r="Q640">
        <f t="shared" si="119"/>
        <v>17</v>
      </c>
      <c r="R640">
        <f t="shared" si="108"/>
        <v>4</v>
      </c>
    </row>
    <row r="641" spans="1:18" x14ac:dyDescent="0.2">
      <c r="A641" s="8">
        <v>42417</v>
      </c>
      <c r="B641" s="9">
        <v>504</v>
      </c>
      <c r="C641" s="10">
        <v>0.41249999999999998</v>
      </c>
      <c r="D641" s="9" t="s">
        <v>10</v>
      </c>
      <c r="E641" s="9">
        <v>4</v>
      </c>
      <c r="F641" s="9" t="s">
        <v>18</v>
      </c>
      <c r="G641" s="13">
        <f t="shared" si="109"/>
        <v>4</v>
      </c>
      <c r="H641">
        <f t="shared" si="110"/>
        <v>3</v>
      </c>
      <c r="I641" s="14">
        <f t="shared" si="111"/>
        <v>10</v>
      </c>
      <c r="J641" s="14">
        <f t="shared" si="112"/>
        <v>4</v>
      </c>
      <c r="K641" s="14">
        <f t="shared" si="113"/>
        <v>4</v>
      </c>
      <c r="L641" s="14">
        <f t="shared" si="114"/>
        <v>4</v>
      </c>
      <c r="M641" s="14">
        <f t="shared" si="115"/>
        <v>3</v>
      </c>
      <c r="N641" s="14">
        <f t="shared" si="116"/>
        <v>3</v>
      </c>
      <c r="O641">
        <f t="shared" si="117"/>
        <v>2016</v>
      </c>
      <c r="P641">
        <f t="shared" si="118"/>
        <v>2</v>
      </c>
      <c r="Q641">
        <f t="shared" si="119"/>
        <v>17</v>
      </c>
      <c r="R641">
        <f t="shared" si="108"/>
        <v>2</v>
      </c>
    </row>
    <row r="642" spans="1:18" x14ac:dyDescent="0.2">
      <c r="A642" s="8">
        <v>42417</v>
      </c>
      <c r="B642" s="9">
        <v>506</v>
      </c>
      <c r="C642" s="10">
        <v>0.43263888888888902</v>
      </c>
      <c r="D642" s="9" t="s">
        <v>10</v>
      </c>
      <c r="E642" s="9">
        <v>6</v>
      </c>
      <c r="F642" s="9" t="s">
        <v>19</v>
      </c>
      <c r="G642" s="13">
        <f t="shared" si="109"/>
        <v>6</v>
      </c>
      <c r="H642">
        <f t="shared" si="110"/>
        <v>3</v>
      </c>
      <c r="I642" s="14">
        <f t="shared" si="111"/>
        <v>11</v>
      </c>
      <c r="J642" s="14">
        <f t="shared" si="112"/>
        <v>2</v>
      </c>
      <c r="K642" s="14">
        <f t="shared" si="113"/>
        <v>4</v>
      </c>
      <c r="L642" s="14">
        <f t="shared" si="114"/>
        <v>2</v>
      </c>
      <c r="M642" s="14">
        <f t="shared" si="115"/>
        <v>2</v>
      </c>
      <c r="N642" s="14">
        <f t="shared" si="116"/>
        <v>2</v>
      </c>
      <c r="O642">
        <f t="shared" si="117"/>
        <v>2016</v>
      </c>
      <c r="P642">
        <f t="shared" si="118"/>
        <v>2</v>
      </c>
      <c r="Q642">
        <f t="shared" si="119"/>
        <v>17</v>
      </c>
      <c r="R642">
        <f t="shared" ref="R642:R705" si="120">IF(E642=0,1,(IF(E642&lt;=5,2,(IF(E642&lt;=10,3,(IF(E642&gt;=11,4)))))))</f>
        <v>3</v>
      </c>
    </row>
    <row r="643" spans="1:18" x14ac:dyDescent="0.2">
      <c r="A643" s="8">
        <v>42417</v>
      </c>
      <c r="B643" s="9">
        <v>504</v>
      </c>
      <c r="C643" s="10">
        <v>0.47013888888888899</v>
      </c>
      <c r="D643" s="9" t="s">
        <v>10</v>
      </c>
      <c r="E643" s="9">
        <v>43</v>
      </c>
      <c r="F643" s="9" t="s">
        <v>18</v>
      </c>
      <c r="G643" s="13">
        <f t="shared" ref="G643:G706" si="121">IF(B643=501,1,(IF(B643=502,2,(IF(B643=503,3,(IF(B643=504,4,(IF(B643=505,5,(IF(B643=506,6,(IF(B643=509,7,(IF(B643=510,8,(IF(B643=511,9,(IF(B643=512,10,(IF(B643=514,11)))))))))))))))))))))</f>
        <v>4</v>
      </c>
      <c r="H643">
        <f t="shared" ref="H643:H706" si="122">IF(D643="Friday",5,(IF(D643="Saturday",6,(IF(D643="Sunday",7,(IF(D643="Monday",1,(IF(D643="Tuesday",2,(IF(D643="Wednesday",3,(IF(D643="Thursday",4,0)))))))))))))</f>
        <v>3</v>
      </c>
      <c r="I643" s="14">
        <f t="shared" ref="I643:I706" si="123">(ROUNDDOWN(C643*24,0)+1)</f>
        <v>12</v>
      </c>
      <c r="J643" s="14">
        <f t="shared" ref="J643:J706" si="124">IF(F643="N",1,(IF(F643="E",2,(IF(F643="S",3,(IF(F643="W",4)))))))</f>
        <v>4</v>
      </c>
      <c r="K643" s="14">
        <f t="shared" ref="K643:K706" si="125">IF(B643=501,3,(IF(B643=502,2,(IF(B643=503,3,(IF(B643=504,4,(IF(B643=505,3,(IF(B643=506,4,(IF(B643=509,1,(IF(B643=510,1,(IF(B643=511,1,(IF(B643=512,3,(IF(B643=514,2)))))))))))))))))))))</f>
        <v>4</v>
      </c>
      <c r="L643" s="14">
        <f t="shared" ref="L643:L706" si="126">IF(B643=501,2,(IF(B643=502,1,(IF(B643=503,2,(IF(B643=504,4,(IF(B643=505,3,(IF(B643=506,2,(IF(B643=509,2,(IF(B643=510,3,(IF(B643=511,3,(IF(B643=512,1,(IF(B643=514,1)))))))))))))))))))))</f>
        <v>4</v>
      </c>
      <c r="M643" s="14">
        <f t="shared" ref="M643:M706" si="127">IF(B643=501,1,(IF(B643=502,3,(IF(B643=503,1,(IF(B643=504,3,(IF(B643=505,4,(IF(B643=506,2,(IF(B643=509,2,(IF(B643=510,3,(IF(B643=511,2,(IF(B643=512,3,(IF(B643=514,3)))))))))))))))))))))</f>
        <v>3</v>
      </c>
      <c r="N643" s="14">
        <f t="shared" ref="N643:N706" si="128">IF(B643=501,1,(IF(B643=502,3,(IF(B643=503,1,(IF(B643=504,3,(IF(B643=505,4,(IF(B643=506,2,(IF(B643=509,2,(IF(B643=510,3,(IF(B643=511,2,(IF(B643=512,3,(IF(B643=514,1)))))))))))))))))))))</f>
        <v>3</v>
      </c>
      <c r="O643">
        <f t="shared" ref="O643:O706" si="129">YEAR(A643)</f>
        <v>2016</v>
      </c>
      <c r="P643">
        <f t="shared" ref="P643:P706" si="130">MONTH(A643)</f>
        <v>2</v>
      </c>
      <c r="Q643">
        <f t="shared" ref="Q643:Q706" si="131">DAY(A643)</f>
        <v>17</v>
      </c>
      <c r="R643">
        <f t="shared" si="120"/>
        <v>4</v>
      </c>
    </row>
    <row r="644" spans="1:18" x14ac:dyDescent="0.2">
      <c r="A644" s="8">
        <v>42417</v>
      </c>
      <c r="B644" s="9">
        <v>504</v>
      </c>
      <c r="C644" s="10">
        <v>0.47291666666666698</v>
      </c>
      <c r="D644" s="9" t="s">
        <v>10</v>
      </c>
      <c r="E644" s="9">
        <v>25</v>
      </c>
      <c r="F644" s="9" t="s">
        <v>18</v>
      </c>
      <c r="G644" s="13">
        <f t="shared" si="121"/>
        <v>4</v>
      </c>
      <c r="H644">
        <f t="shared" si="122"/>
        <v>3</v>
      </c>
      <c r="I644" s="14">
        <f t="shared" si="123"/>
        <v>12</v>
      </c>
      <c r="J644" s="14">
        <f t="shared" si="124"/>
        <v>4</v>
      </c>
      <c r="K644" s="14">
        <f t="shared" si="125"/>
        <v>4</v>
      </c>
      <c r="L644" s="14">
        <f t="shared" si="126"/>
        <v>4</v>
      </c>
      <c r="M644" s="14">
        <f t="shared" si="127"/>
        <v>3</v>
      </c>
      <c r="N644" s="14">
        <f t="shared" si="128"/>
        <v>3</v>
      </c>
      <c r="O644">
        <f t="shared" si="129"/>
        <v>2016</v>
      </c>
      <c r="P644">
        <f t="shared" si="130"/>
        <v>2</v>
      </c>
      <c r="Q644">
        <f t="shared" si="131"/>
        <v>17</v>
      </c>
      <c r="R644">
        <f t="shared" si="120"/>
        <v>4</v>
      </c>
    </row>
    <row r="645" spans="1:18" x14ac:dyDescent="0.2">
      <c r="A645" s="8">
        <v>42417</v>
      </c>
      <c r="B645" s="9">
        <v>511</v>
      </c>
      <c r="C645" s="10">
        <v>0.484722222222222</v>
      </c>
      <c r="D645" s="9" t="s">
        <v>10</v>
      </c>
      <c r="E645" s="9">
        <v>6</v>
      </c>
      <c r="F645" s="9" t="s">
        <v>18</v>
      </c>
      <c r="G645" s="13">
        <f t="shared" si="121"/>
        <v>9</v>
      </c>
      <c r="H645">
        <f t="shared" si="122"/>
        <v>3</v>
      </c>
      <c r="I645" s="14">
        <f t="shared" si="123"/>
        <v>12</v>
      </c>
      <c r="J645" s="14">
        <f t="shared" si="124"/>
        <v>4</v>
      </c>
      <c r="K645" s="14">
        <f t="shared" si="125"/>
        <v>1</v>
      </c>
      <c r="L645" s="14">
        <f t="shared" si="126"/>
        <v>3</v>
      </c>
      <c r="M645" s="14">
        <f t="shared" si="127"/>
        <v>2</v>
      </c>
      <c r="N645" s="14">
        <f t="shared" si="128"/>
        <v>2</v>
      </c>
      <c r="O645">
        <f t="shared" si="129"/>
        <v>2016</v>
      </c>
      <c r="P645">
        <f t="shared" si="130"/>
        <v>2</v>
      </c>
      <c r="Q645">
        <f t="shared" si="131"/>
        <v>17</v>
      </c>
      <c r="R645">
        <f t="shared" si="120"/>
        <v>3</v>
      </c>
    </row>
    <row r="646" spans="1:18" x14ac:dyDescent="0.2">
      <c r="A646" s="8">
        <v>42417</v>
      </c>
      <c r="B646" s="9">
        <v>501</v>
      </c>
      <c r="C646" s="10">
        <v>0.49236111111111103</v>
      </c>
      <c r="D646" s="9" t="s">
        <v>10</v>
      </c>
      <c r="E646" s="9">
        <v>5</v>
      </c>
      <c r="F646" s="9" t="s">
        <v>19</v>
      </c>
      <c r="G646" s="13">
        <f t="shared" si="121"/>
        <v>1</v>
      </c>
      <c r="H646">
        <f t="shared" si="122"/>
        <v>3</v>
      </c>
      <c r="I646" s="14">
        <f t="shared" si="123"/>
        <v>12</v>
      </c>
      <c r="J646" s="14">
        <f t="shared" si="124"/>
        <v>2</v>
      </c>
      <c r="K646" s="14">
        <f t="shared" si="125"/>
        <v>3</v>
      </c>
      <c r="L646" s="14">
        <f t="shared" si="126"/>
        <v>2</v>
      </c>
      <c r="M646" s="14">
        <f t="shared" si="127"/>
        <v>1</v>
      </c>
      <c r="N646" s="14">
        <f t="shared" si="128"/>
        <v>1</v>
      </c>
      <c r="O646">
        <f t="shared" si="129"/>
        <v>2016</v>
      </c>
      <c r="P646">
        <f t="shared" si="130"/>
        <v>2</v>
      </c>
      <c r="Q646">
        <f t="shared" si="131"/>
        <v>17</v>
      </c>
      <c r="R646">
        <f t="shared" si="120"/>
        <v>2</v>
      </c>
    </row>
    <row r="647" spans="1:18" x14ac:dyDescent="0.2">
      <c r="A647" s="8">
        <v>42417</v>
      </c>
      <c r="B647" s="9">
        <v>501</v>
      </c>
      <c r="C647" s="10">
        <v>0.5</v>
      </c>
      <c r="D647" s="9" t="s">
        <v>10</v>
      </c>
      <c r="E647" s="9">
        <v>19</v>
      </c>
      <c r="F647" s="9" t="s">
        <v>18</v>
      </c>
      <c r="G647" s="13">
        <f t="shared" si="121"/>
        <v>1</v>
      </c>
      <c r="H647">
        <f t="shared" si="122"/>
        <v>3</v>
      </c>
      <c r="I647" s="14">
        <f t="shared" si="123"/>
        <v>13</v>
      </c>
      <c r="J647" s="14">
        <f t="shared" si="124"/>
        <v>4</v>
      </c>
      <c r="K647" s="14">
        <f t="shared" si="125"/>
        <v>3</v>
      </c>
      <c r="L647" s="14">
        <f t="shared" si="126"/>
        <v>2</v>
      </c>
      <c r="M647" s="14">
        <f t="shared" si="127"/>
        <v>1</v>
      </c>
      <c r="N647" s="14">
        <f t="shared" si="128"/>
        <v>1</v>
      </c>
      <c r="O647">
        <f t="shared" si="129"/>
        <v>2016</v>
      </c>
      <c r="P647">
        <f t="shared" si="130"/>
        <v>2</v>
      </c>
      <c r="Q647">
        <f t="shared" si="131"/>
        <v>17</v>
      </c>
      <c r="R647">
        <f t="shared" si="120"/>
        <v>4</v>
      </c>
    </row>
    <row r="648" spans="1:18" x14ac:dyDescent="0.2">
      <c r="A648" s="8">
        <v>42417</v>
      </c>
      <c r="B648" s="9">
        <v>509</v>
      </c>
      <c r="C648" s="10">
        <v>0.58402777777777803</v>
      </c>
      <c r="D648" s="9" t="s">
        <v>10</v>
      </c>
      <c r="E648" s="9">
        <v>4</v>
      </c>
      <c r="F648" s="9" t="s">
        <v>19</v>
      </c>
      <c r="G648" s="13">
        <f t="shared" si="121"/>
        <v>7</v>
      </c>
      <c r="H648">
        <f t="shared" si="122"/>
        <v>3</v>
      </c>
      <c r="I648" s="14">
        <f t="shared" si="123"/>
        <v>15</v>
      </c>
      <c r="J648" s="14">
        <f t="shared" si="124"/>
        <v>2</v>
      </c>
      <c r="K648" s="14">
        <f t="shared" si="125"/>
        <v>1</v>
      </c>
      <c r="L648" s="14">
        <f t="shared" si="126"/>
        <v>2</v>
      </c>
      <c r="M648" s="14">
        <f t="shared" si="127"/>
        <v>2</v>
      </c>
      <c r="N648" s="14">
        <f t="shared" si="128"/>
        <v>2</v>
      </c>
      <c r="O648">
        <f t="shared" si="129"/>
        <v>2016</v>
      </c>
      <c r="P648">
        <f t="shared" si="130"/>
        <v>2</v>
      </c>
      <c r="Q648">
        <f t="shared" si="131"/>
        <v>17</v>
      </c>
      <c r="R648">
        <f t="shared" si="120"/>
        <v>2</v>
      </c>
    </row>
    <row r="649" spans="1:18" x14ac:dyDescent="0.2">
      <c r="A649" s="8">
        <v>42417</v>
      </c>
      <c r="B649" s="9">
        <v>501</v>
      </c>
      <c r="C649" s="10">
        <v>0.63958333333333295</v>
      </c>
      <c r="D649" s="9" t="s">
        <v>10</v>
      </c>
      <c r="E649" s="9">
        <v>5</v>
      </c>
      <c r="F649" s="9" t="s">
        <v>18</v>
      </c>
      <c r="G649" s="13">
        <f t="shared" si="121"/>
        <v>1</v>
      </c>
      <c r="H649">
        <f t="shared" si="122"/>
        <v>3</v>
      </c>
      <c r="I649" s="14">
        <f t="shared" si="123"/>
        <v>16</v>
      </c>
      <c r="J649" s="14">
        <f t="shared" si="124"/>
        <v>4</v>
      </c>
      <c r="K649" s="14">
        <f t="shared" si="125"/>
        <v>3</v>
      </c>
      <c r="L649" s="14">
        <f t="shared" si="126"/>
        <v>2</v>
      </c>
      <c r="M649" s="14">
        <f t="shared" si="127"/>
        <v>1</v>
      </c>
      <c r="N649" s="14">
        <f t="shared" si="128"/>
        <v>1</v>
      </c>
      <c r="O649">
        <f t="shared" si="129"/>
        <v>2016</v>
      </c>
      <c r="P649">
        <f t="shared" si="130"/>
        <v>2</v>
      </c>
      <c r="Q649">
        <f t="shared" si="131"/>
        <v>17</v>
      </c>
      <c r="R649">
        <f t="shared" si="120"/>
        <v>2</v>
      </c>
    </row>
    <row r="650" spans="1:18" x14ac:dyDescent="0.2">
      <c r="A650" s="8">
        <v>42417</v>
      </c>
      <c r="B650" s="9">
        <v>510</v>
      </c>
      <c r="C650" s="10">
        <v>0.64583333333333304</v>
      </c>
      <c r="D650" s="9" t="s">
        <v>10</v>
      </c>
      <c r="E650" s="9">
        <v>4</v>
      </c>
      <c r="F650" s="9" t="s">
        <v>13</v>
      </c>
      <c r="G650" s="13">
        <f t="shared" si="121"/>
        <v>8</v>
      </c>
      <c r="H650">
        <f t="shared" si="122"/>
        <v>3</v>
      </c>
      <c r="I650" s="14">
        <f t="shared" si="123"/>
        <v>16</v>
      </c>
      <c r="J650" s="14">
        <f t="shared" si="124"/>
        <v>1</v>
      </c>
      <c r="K650" s="14">
        <f t="shared" si="125"/>
        <v>1</v>
      </c>
      <c r="L650" s="14">
        <f t="shared" si="126"/>
        <v>3</v>
      </c>
      <c r="M650" s="14">
        <f t="shared" si="127"/>
        <v>3</v>
      </c>
      <c r="N650" s="14">
        <f t="shared" si="128"/>
        <v>3</v>
      </c>
      <c r="O650">
        <f t="shared" si="129"/>
        <v>2016</v>
      </c>
      <c r="P650">
        <f t="shared" si="130"/>
        <v>2</v>
      </c>
      <c r="Q650">
        <f t="shared" si="131"/>
        <v>17</v>
      </c>
      <c r="R650">
        <f t="shared" si="120"/>
        <v>2</v>
      </c>
    </row>
    <row r="651" spans="1:18" x14ac:dyDescent="0.2">
      <c r="A651" s="8">
        <v>42417</v>
      </c>
      <c r="B651" s="9">
        <v>505</v>
      </c>
      <c r="C651" s="10">
        <v>0.68125000000000002</v>
      </c>
      <c r="D651" s="9" t="s">
        <v>10</v>
      </c>
      <c r="E651" s="9">
        <v>33</v>
      </c>
      <c r="F651" s="9" t="s">
        <v>18</v>
      </c>
      <c r="G651" s="13">
        <f t="shared" si="121"/>
        <v>5</v>
      </c>
      <c r="H651">
        <f t="shared" si="122"/>
        <v>3</v>
      </c>
      <c r="I651" s="14">
        <f t="shared" si="123"/>
        <v>17</v>
      </c>
      <c r="J651" s="14">
        <f t="shared" si="124"/>
        <v>4</v>
      </c>
      <c r="K651" s="14">
        <f t="shared" si="125"/>
        <v>3</v>
      </c>
      <c r="L651" s="14">
        <f t="shared" si="126"/>
        <v>3</v>
      </c>
      <c r="M651" s="14">
        <f t="shared" si="127"/>
        <v>4</v>
      </c>
      <c r="N651" s="14">
        <f t="shared" si="128"/>
        <v>4</v>
      </c>
      <c r="O651">
        <f t="shared" si="129"/>
        <v>2016</v>
      </c>
      <c r="P651">
        <f t="shared" si="130"/>
        <v>2</v>
      </c>
      <c r="Q651">
        <f t="shared" si="131"/>
        <v>17</v>
      </c>
      <c r="R651">
        <f t="shared" si="120"/>
        <v>4</v>
      </c>
    </row>
    <row r="652" spans="1:18" x14ac:dyDescent="0.2">
      <c r="A652" s="8">
        <v>42417</v>
      </c>
      <c r="B652" s="9">
        <v>501</v>
      </c>
      <c r="C652" s="10">
        <v>0.71111111111111103</v>
      </c>
      <c r="D652" s="9" t="s">
        <v>10</v>
      </c>
      <c r="E652" s="9">
        <v>10</v>
      </c>
      <c r="F652" s="9" t="s">
        <v>19</v>
      </c>
      <c r="G652" s="13">
        <f t="shared" si="121"/>
        <v>1</v>
      </c>
      <c r="H652">
        <f t="shared" si="122"/>
        <v>3</v>
      </c>
      <c r="I652" s="14">
        <f t="shared" si="123"/>
        <v>18</v>
      </c>
      <c r="J652" s="14">
        <f t="shared" si="124"/>
        <v>2</v>
      </c>
      <c r="K652" s="14">
        <f t="shared" si="125"/>
        <v>3</v>
      </c>
      <c r="L652" s="14">
        <f t="shared" si="126"/>
        <v>2</v>
      </c>
      <c r="M652" s="14">
        <f t="shared" si="127"/>
        <v>1</v>
      </c>
      <c r="N652" s="14">
        <f t="shared" si="128"/>
        <v>1</v>
      </c>
      <c r="O652">
        <f t="shared" si="129"/>
        <v>2016</v>
      </c>
      <c r="P652">
        <f t="shared" si="130"/>
        <v>2</v>
      </c>
      <c r="Q652">
        <f t="shared" si="131"/>
        <v>17</v>
      </c>
      <c r="R652">
        <f t="shared" si="120"/>
        <v>3</v>
      </c>
    </row>
    <row r="653" spans="1:18" x14ac:dyDescent="0.2">
      <c r="A653" s="8">
        <v>42417</v>
      </c>
      <c r="B653" s="9">
        <v>504</v>
      </c>
      <c r="C653" s="10">
        <v>0.72777777777777797</v>
      </c>
      <c r="D653" s="9" t="s">
        <v>10</v>
      </c>
      <c r="E653" s="9">
        <v>4</v>
      </c>
      <c r="F653" s="9" t="s">
        <v>18</v>
      </c>
      <c r="G653" s="13">
        <f t="shared" si="121"/>
        <v>4</v>
      </c>
      <c r="H653">
        <f t="shared" si="122"/>
        <v>3</v>
      </c>
      <c r="I653" s="14">
        <f t="shared" si="123"/>
        <v>18</v>
      </c>
      <c r="J653" s="14">
        <f t="shared" si="124"/>
        <v>4</v>
      </c>
      <c r="K653" s="14">
        <f t="shared" si="125"/>
        <v>4</v>
      </c>
      <c r="L653" s="14">
        <f t="shared" si="126"/>
        <v>4</v>
      </c>
      <c r="M653" s="14">
        <f t="shared" si="127"/>
        <v>3</v>
      </c>
      <c r="N653" s="14">
        <f t="shared" si="128"/>
        <v>3</v>
      </c>
      <c r="O653">
        <f t="shared" si="129"/>
        <v>2016</v>
      </c>
      <c r="P653">
        <f t="shared" si="130"/>
        <v>2</v>
      </c>
      <c r="Q653">
        <f t="shared" si="131"/>
        <v>17</v>
      </c>
      <c r="R653">
        <f t="shared" si="120"/>
        <v>2</v>
      </c>
    </row>
    <row r="654" spans="1:18" x14ac:dyDescent="0.2">
      <c r="A654" s="8">
        <v>42417</v>
      </c>
      <c r="B654" s="9">
        <v>510</v>
      </c>
      <c r="C654" s="10">
        <v>0.72916666666666696</v>
      </c>
      <c r="D654" s="9" t="s">
        <v>10</v>
      </c>
      <c r="E654" s="9">
        <v>5</v>
      </c>
      <c r="F654" s="9" t="s">
        <v>20</v>
      </c>
      <c r="G654" s="13">
        <f t="shared" si="121"/>
        <v>8</v>
      </c>
      <c r="H654">
        <f t="shared" si="122"/>
        <v>3</v>
      </c>
      <c r="I654" s="14">
        <f t="shared" si="123"/>
        <v>18</v>
      </c>
      <c r="J654" s="14">
        <f t="shared" si="124"/>
        <v>3</v>
      </c>
      <c r="K654" s="14">
        <f t="shared" si="125"/>
        <v>1</v>
      </c>
      <c r="L654" s="14">
        <f t="shared" si="126"/>
        <v>3</v>
      </c>
      <c r="M654" s="14">
        <f t="shared" si="127"/>
        <v>3</v>
      </c>
      <c r="N654" s="14">
        <f t="shared" si="128"/>
        <v>3</v>
      </c>
      <c r="O654">
        <f t="shared" si="129"/>
        <v>2016</v>
      </c>
      <c r="P654">
        <f t="shared" si="130"/>
        <v>2</v>
      </c>
      <c r="Q654">
        <f t="shared" si="131"/>
        <v>17</v>
      </c>
      <c r="R654">
        <f t="shared" si="120"/>
        <v>2</v>
      </c>
    </row>
    <row r="655" spans="1:18" x14ac:dyDescent="0.2">
      <c r="A655" s="8">
        <v>42417</v>
      </c>
      <c r="B655" s="9">
        <v>512</v>
      </c>
      <c r="C655" s="10">
        <v>0.74097222222222203</v>
      </c>
      <c r="D655" s="9" t="s">
        <v>10</v>
      </c>
      <c r="E655" s="9">
        <v>4</v>
      </c>
      <c r="F655" s="9" t="s">
        <v>18</v>
      </c>
      <c r="G655" s="13">
        <f t="shared" si="121"/>
        <v>10</v>
      </c>
      <c r="H655">
        <f t="shared" si="122"/>
        <v>3</v>
      </c>
      <c r="I655" s="14">
        <f t="shared" si="123"/>
        <v>18</v>
      </c>
      <c r="J655" s="14">
        <f t="shared" si="124"/>
        <v>4</v>
      </c>
      <c r="K655" s="14">
        <f t="shared" si="125"/>
        <v>3</v>
      </c>
      <c r="L655" s="14">
        <f t="shared" si="126"/>
        <v>1</v>
      </c>
      <c r="M655" s="14">
        <f t="shared" si="127"/>
        <v>3</v>
      </c>
      <c r="N655" s="14">
        <f t="shared" si="128"/>
        <v>3</v>
      </c>
      <c r="O655">
        <f t="shared" si="129"/>
        <v>2016</v>
      </c>
      <c r="P655">
        <f t="shared" si="130"/>
        <v>2</v>
      </c>
      <c r="Q655">
        <f t="shared" si="131"/>
        <v>17</v>
      </c>
      <c r="R655">
        <f t="shared" si="120"/>
        <v>2</v>
      </c>
    </row>
    <row r="656" spans="1:18" x14ac:dyDescent="0.2">
      <c r="A656" s="8">
        <v>42417</v>
      </c>
      <c r="B656" s="9">
        <v>501</v>
      </c>
      <c r="C656" s="10">
        <v>0.77013888888888904</v>
      </c>
      <c r="D656" s="9" t="s">
        <v>10</v>
      </c>
      <c r="E656" s="9">
        <v>14</v>
      </c>
      <c r="F656" s="9" t="s">
        <v>18</v>
      </c>
      <c r="G656" s="13">
        <f t="shared" si="121"/>
        <v>1</v>
      </c>
      <c r="H656">
        <f t="shared" si="122"/>
        <v>3</v>
      </c>
      <c r="I656" s="14">
        <f t="shared" si="123"/>
        <v>19</v>
      </c>
      <c r="J656" s="14">
        <f t="shared" si="124"/>
        <v>4</v>
      </c>
      <c r="K656" s="14">
        <f t="shared" si="125"/>
        <v>3</v>
      </c>
      <c r="L656" s="14">
        <f t="shared" si="126"/>
        <v>2</v>
      </c>
      <c r="M656" s="14">
        <f t="shared" si="127"/>
        <v>1</v>
      </c>
      <c r="N656" s="14">
        <f t="shared" si="128"/>
        <v>1</v>
      </c>
      <c r="O656">
        <f t="shared" si="129"/>
        <v>2016</v>
      </c>
      <c r="P656">
        <f t="shared" si="130"/>
        <v>2</v>
      </c>
      <c r="Q656">
        <f t="shared" si="131"/>
        <v>17</v>
      </c>
      <c r="R656">
        <f t="shared" si="120"/>
        <v>4</v>
      </c>
    </row>
    <row r="657" spans="1:18" x14ac:dyDescent="0.2">
      <c r="A657" s="8">
        <v>42417</v>
      </c>
      <c r="B657" s="9">
        <v>504</v>
      </c>
      <c r="C657" s="10">
        <v>0.78541666666666698</v>
      </c>
      <c r="D657" s="9" t="s">
        <v>10</v>
      </c>
      <c r="E657" s="9">
        <v>4</v>
      </c>
      <c r="F657" s="9" t="s">
        <v>18</v>
      </c>
      <c r="G657" s="13">
        <f t="shared" si="121"/>
        <v>4</v>
      </c>
      <c r="H657">
        <f t="shared" si="122"/>
        <v>3</v>
      </c>
      <c r="I657" s="14">
        <f t="shared" si="123"/>
        <v>19</v>
      </c>
      <c r="J657" s="14">
        <f t="shared" si="124"/>
        <v>4</v>
      </c>
      <c r="K657" s="14">
        <f t="shared" si="125"/>
        <v>4</v>
      </c>
      <c r="L657" s="14">
        <f t="shared" si="126"/>
        <v>4</v>
      </c>
      <c r="M657" s="14">
        <f t="shared" si="127"/>
        <v>3</v>
      </c>
      <c r="N657" s="14">
        <f t="shared" si="128"/>
        <v>3</v>
      </c>
      <c r="O657">
        <f t="shared" si="129"/>
        <v>2016</v>
      </c>
      <c r="P657">
        <f t="shared" si="130"/>
        <v>2</v>
      </c>
      <c r="Q657">
        <f t="shared" si="131"/>
        <v>17</v>
      </c>
      <c r="R657">
        <f t="shared" si="120"/>
        <v>2</v>
      </c>
    </row>
    <row r="658" spans="1:18" x14ac:dyDescent="0.2">
      <c r="A658" s="8">
        <v>42417</v>
      </c>
      <c r="B658" s="9">
        <v>501</v>
      </c>
      <c r="C658" s="10">
        <v>0.78888888888888897</v>
      </c>
      <c r="D658" s="9" t="s">
        <v>10</v>
      </c>
      <c r="E658" s="9">
        <v>7</v>
      </c>
      <c r="F658" s="9" t="s">
        <v>19</v>
      </c>
      <c r="G658" s="13">
        <f t="shared" si="121"/>
        <v>1</v>
      </c>
      <c r="H658">
        <f t="shared" si="122"/>
        <v>3</v>
      </c>
      <c r="I658" s="14">
        <f t="shared" si="123"/>
        <v>19</v>
      </c>
      <c r="J658" s="14">
        <f t="shared" si="124"/>
        <v>2</v>
      </c>
      <c r="K658" s="14">
        <f t="shared" si="125"/>
        <v>3</v>
      </c>
      <c r="L658" s="14">
        <f t="shared" si="126"/>
        <v>2</v>
      </c>
      <c r="M658" s="14">
        <f t="shared" si="127"/>
        <v>1</v>
      </c>
      <c r="N658" s="14">
        <f t="shared" si="128"/>
        <v>1</v>
      </c>
      <c r="O658">
        <f t="shared" si="129"/>
        <v>2016</v>
      </c>
      <c r="P658">
        <f t="shared" si="130"/>
        <v>2</v>
      </c>
      <c r="Q658">
        <f t="shared" si="131"/>
        <v>17</v>
      </c>
      <c r="R658">
        <f t="shared" si="120"/>
        <v>3</v>
      </c>
    </row>
    <row r="659" spans="1:18" x14ac:dyDescent="0.2">
      <c r="A659" s="8">
        <v>42417</v>
      </c>
      <c r="B659" s="9">
        <v>504</v>
      </c>
      <c r="C659" s="10">
        <v>0.79374999999999996</v>
      </c>
      <c r="D659" s="9" t="s">
        <v>10</v>
      </c>
      <c r="E659" s="9">
        <v>4</v>
      </c>
      <c r="F659" s="9" t="s">
        <v>18</v>
      </c>
      <c r="G659" s="13">
        <f t="shared" si="121"/>
        <v>4</v>
      </c>
      <c r="H659">
        <f t="shared" si="122"/>
        <v>3</v>
      </c>
      <c r="I659" s="14">
        <f t="shared" si="123"/>
        <v>20</v>
      </c>
      <c r="J659" s="14">
        <f t="shared" si="124"/>
        <v>4</v>
      </c>
      <c r="K659" s="14">
        <f t="shared" si="125"/>
        <v>4</v>
      </c>
      <c r="L659" s="14">
        <f t="shared" si="126"/>
        <v>4</v>
      </c>
      <c r="M659" s="14">
        <f t="shared" si="127"/>
        <v>3</v>
      </c>
      <c r="N659" s="14">
        <f t="shared" si="128"/>
        <v>3</v>
      </c>
      <c r="O659">
        <f t="shared" si="129"/>
        <v>2016</v>
      </c>
      <c r="P659">
        <f t="shared" si="130"/>
        <v>2</v>
      </c>
      <c r="Q659">
        <f t="shared" si="131"/>
        <v>17</v>
      </c>
      <c r="R659">
        <f t="shared" si="120"/>
        <v>2</v>
      </c>
    </row>
    <row r="660" spans="1:18" x14ac:dyDescent="0.2">
      <c r="A660" s="8">
        <v>42417</v>
      </c>
      <c r="B660" s="9">
        <v>504</v>
      </c>
      <c r="C660" s="10">
        <v>0.90277777777777801</v>
      </c>
      <c r="D660" s="9" t="s">
        <v>10</v>
      </c>
      <c r="E660" s="9">
        <v>4</v>
      </c>
      <c r="F660" s="9" t="s">
        <v>18</v>
      </c>
      <c r="G660" s="13">
        <f t="shared" si="121"/>
        <v>4</v>
      </c>
      <c r="H660">
        <f t="shared" si="122"/>
        <v>3</v>
      </c>
      <c r="I660" s="14">
        <f t="shared" si="123"/>
        <v>22</v>
      </c>
      <c r="J660" s="14">
        <f t="shared" si="124"/>
        <v>4</v>
      </c>
      <c r="K660" s="14">
        <f t="shared" si="125"/>
        <v>4</v>
      </c>
      <c r="L660" s="14">
        <f t="shared" si="126"/>
        <v>4</v>
      </c>
      <c r="M660" s="14">
        <f t="shared" si="127"/>
        <v>3</v>
      </c>
      <c r="N660" s="14">
        <f t="shared" si="128"/>
        <v>3</v>
      </c>
      <c r="O660">
        <f t="shared" si="129"/>
        <v>2016</v>
      </c>
      <c r="P660">
        <f t="shared" si="130"/>
        <v>2</v>
      </c>
      <c r="Q660">
        <f t="shared" si="131"/>
        <v>17</v>
      </c>
      <c r="R660">
        <f t="shared" si="120"/>
        <v>2</v>
      </c>
    </row>
    <row r="661" spans="1:18" x14ac:dyDescent="0.2">
      <c r="A661" s="8">
        <v>42417</v>
      </c>
      <c r="B661" s="9">
        <v>506</v>
      </c>
      <c r="C661" s="10">
        <v>0.90416666666666701</v>
      </c>
      <c r="D661" s="9" t="s">
        <v>10</v>
      </c>
      <c r="E661" s="9">
        <v>9</v>
      </c>
      <c r="F661" s="9" t="s">
        <v>19</v>
      </c>
      <c r="G661" s="13">
        <f t="shared" si="121"/>
        <v>6</v>
      </c>
      <c r="H661">
        <f t="shared" si="122"/>
        <v>3</v>
      </c>
      <c r="I661" s="14">
        <f t="shared" si="123"/>
        <v>22</v>
      </c>
      <c r="J661" s="14">
        <f t="shared" si="124"/>
        <v>2</v>
      </c>
      <c r="K661" s="14">
        <f t="shared" si="125"/>
        <v>4</v>
      </c>
      <c r="L661" s="14">
        <f t="shared" si="126"/>
        <v>2</v>
      </c>
      <c r="M661" s="14">
        <f t="shared" si="127"/>
        <v>2</v>
      </c>
      <c r="N661" s="14">
        <f t="shared" si="128"/>
        <v>2</v>
      </c>
      <c r="O661">
        <f t="shared" si="129"/>
        <v>2016</v>
      </c>
      <c r="P661">
        <f t="shared" si="130"/>
        <v>2</v>
      </c>
      <c r="Q661">
        <f t="shared" si="131"/>
        <v>17</v>
      </c>
      <c r="R661">
        <f t="shared" si="120"/>
        <v>3</v>
      </c>
    </row>
    <row r="662" spans="1:18" x14ac:dyDescent="0.2">
      <c r="A662" s="8">
        <v>42417</v>
      </c>
      <c r="B662" s="9">
        <v>504</v>
      </c>
      <c r="C662" s="10">
        <v>0.90625</v>
      </c>
      <c r="D662" s="9" t="s">
        <v>10</v>
      </c>
      <c r="E662" s="9">
        <v>4</v>
      </c>
      <c r="F662" s="9" t="s">
        <v>18</v>
      </c>
      <c r="G662" s="13">
        <f t="shared" si="121"/>
        <v>4</v>
      </c>
      <c r="H662">
        <f t="shared" si="122"/>
        <v>3</v>
      </c>
      <c r="I662" s="14">
        <f t="shared" si="123"/>
        <v>22</v>
      </c>
      <c r="J662" s="14">
        <f t="shared" si="124"/>
        <v>4</v>
      </c>
      <c r="K662" s="14">
        <f t="shared" si="125"/>
        <v>4</v>
      </c>
      <c r="L662" s="14">
        <f t="shared" si="126"/>
        <v>4</v>
      </c>
      <c r="M662" s="14">
        <f t="shared" si="127"/>
        <v>3</v>
      </c>
      <c r="N662" s="14">
        <f t="shared" si="128"/>
        <v>3</v>
      </c>
      <c r="O662">
        <f t="shared" si="129"/>
        <v>2016</v>
      </c>
      <c r="P662">
        <f t="shared" si="130"/>
        <v>2</v>
      </c>
      <c r="Q662">
        <f t="shared" si="131"/>
        <v>17</v>
      </c>
      <c r="R662">
        <f t="shared" si="120"/>
        <v>2</v>
      </c>
    </row>
    <row r="663" spans="1:18" x14ac:dyDescent="0.2">
      <c r="A663" s="8">
        <v>42417</v>
      </c>
      <c r="B663" s="9">
        <v>501</v>
      </c>
      <c r="C663" s="10">
        <v>0.92916666666666703</v>
      </c>
      <c r="D663" s="9" t="s">
        <v>10</v>
      </c>
      <c r="E663" s="9">
        <v>18</v>
      </c>
      <c r="F663" s="9" t="s">
        <v>19</v>
      </c>
      <c r="G663" s="13">
        <f t="shared" si="121"/>
        <v>1</v>
      </c>
      <c r="H663">
        <f t="shared" si="122"/>
        <v>3</v>
      </c>
      <c r="I663" s="14">
        <f t="shared" si="123"/>
        <v>23</v>
      </c>
      <c r="J663" s="14">
        <f t="shared" si="124"/>
        <v>2</v>
      </c>
      <c r="K663" s="14">
        <f t="shared" si="125"/>
        <v>3</v>
      </c>
      <c r="L663" s="14">
        <f t="shared" si="126"/>
        <v>2</v>
      </c>
      <c r="M663" s="14">
        <f t="shared" si="127"/>
        <v>1</v>
      </c>
      <c r="N663" s="14">
        <f t="shared" si="128"/>
        <v>1</v>
      </c>
      <c r="O663">
        <f t="shared" si="129"/>
        <v>2016</v>
      </c>
      <c r="P663">
        <f t="shared" si="130"/>
        <v>2</v>
      </c>
      <c r="Q663">
        <f t="shared" si="131"/>
        <v>17</v>
      </c>
      <c r="R663">
        <f t="shared" si="120"/>
        <v>4</v>
      </c>
    </row>
    <row r="664" spans="1:18" x14ac:dyDescent="0.2">
      <c r="A664" s="8">
        <v>42418</v>
      </c>
      <c r="B664" s="9">
        <v>501</v>
      </c>
      <c r="C664" s="10">
        <v>0.21319444444444399</v>
      </c>
      <c r="D664" s="9" t="s">
        <v>11</v>
      </c>
      <c r="E664" s="9">
        <v>5</v>
      </c>
      <c r="F664" s="9" t="s">
        <v>18</v>
      </c>
      <c r="G664" s="13">
        <f t="shared" si="121"/>
        <v>1</v>
      </c>
      <c r="H664">
        <f t="shared" si="122"/>
        <v>4</v>
      </c>
      <c r="I664" s="14">
        <f t="shared" si="123"/>
        <v>6</v>
      </c>
      <c r="J664" s="14">
        <f t="shared" si="124"/>
        <v>4</v>
      </c>
      <c r="K664" s="14">
        <f t="shared" si="125"/>
        <v>3</v>
      </c>
      <c r="L664" s="14">
        <f t="shared" si="126"/>
        <v>2</v>
      </c>
      <c r="M664" s="14">
        <f t="shared" si="127"/>
        <v>1</v>
      </c>
      <c r="N664" s="14">
        <f t="shared" si="128"/>
        <v>1</v>
      </c>
      <c r="O664">
        <f t="shared" si="129"/>
        <v>2016</v>
      </c>
      <c r="P664">
        <f t="shared" si="130"/>
        <v>2</v>
      </c>
      <c r="Q664">
        <f t="shared" si="131"/>
        <v>18</v>
      </c>
      <c r="R664">
        <f t="shared" si="120"/>
        <v>2</v>
      </c>
    </row>
    <row r="665" spans="1:18" x14ac:dyDescent="0.2">
      <c r="A665" s="8">
        <v>42418</v>
      </c>
      <c r="B665" s="9">
        <v>501</v>
      </c>
      <c r="C665" s="10">
        <v>0.22013888888888899</v>
      </c>
      <c r="D665" s="9" t="s">
        <v>11</v>
      </c>
      <c r="E665" s="9">
        <v>5</v>
      </c>
      <c r="F665" s="9" t="s">
        <v>18</v>
      </c>
      <c r="G665" s="13">
        <f t="shared" si="121"/>
        <v>1</v>
      </c>
      <c r="H665">
        <f t="shared" si="122"/>
        <v>4</v>
      </c>
      <c r="I665" s="14">
        <f t="shared" si="123"/>
        <v>6</v>
      </c>
      <c r="J665" s="14">
        <f t="shared" si="124"/>
        <v>4</v>
      </c>
      <c r="K665" s="14">
        <f t="shared" si="125"/>
        <v>3</v>
      </c>
      <c r="L665" s="14">
        <f t="shared" si="126"/>
        <v>2</v>
      </c>
      <c r="M665" s="14">
        <f t="shared" si="127"/>
        <v>1</v>
      </c>
      <c r="N665" s="14">
        <f t="shared" si="128"/>
        <v>1</v>
      </c>
      <c r="O665">
        <f t="shared" si="129"/>
        <v>2016</v>
      </c>
      <c r="P665">
        <f t="shared" si="130"/>
        <v>2</v>
      </c>
      <c r="Q665">
        <f t="shared" si="131"/>
        <v>18</v>
      </c>
      <c r="R665">
        <f t="shared" si="120"/>
        <v>2</v>
      </c>
    </row>
    <row r="666" spans="1:18" x14ac:dyDescent="0.2">
      <c r="A666" s="8">
        <v>42418</v>
      </c>
      <c r="B666" s="9">
        <v>506</v>
      </c>
      <c r="C666" s="10">
        <v>0.22361111111111101</v>
      </c>
      <c r="D666" s="9" t="s">
        <v>11</v>
      </c>
      <c r="E666" s="9">
        <v>4</v>
      </c>
      <c r="F666" s="9" t="s">
        <v>19</v>
      </c>
      <c r="G666" s="13">
        <f t="shared" si="121"/>
        <v>6</v>
      </c>
      <c r="H666">
        <f t="shared" si="122"/>
        <v>4</v>
      </c>
      <c r="I666" s="14">
        <f t="shared" si="123"/>
        <v>6</v>
      </c>
      <c r="J666" s="14">
        <f t="shared" si="124"/>
        <v>2</v>
      </c>
      <c r="K666" s="14">
        <f t="shared" si="125"/>
        <v>4</v>
      </c>
      <c r="L666" s="14">
        <f t="shared" si="126"/>
        <v>2</v>
      </c>
      <c r="M666" s="14">
        <f t="shared" si="127"/>
        <v>2</v>
      </c>
      <c r="N666" s="14">
        <f t="shared" si="128"/>
        <v>2</v>
      </c>
      <c r="O666">
        <f t="shared" si="129"/>
        <v>2016</v>
      </c>
      <c r="P666">
        <f t="shared" si="130"/>
        <v>2</v>
      </c>
      <c r="Q666">
        <f t="shared" si="131"/>
        <v>18</v>
      </c>
      <c r="R666">
        <f t="shared" si="120"/>
        <v>2</v>
      </c>
    </row>
    <row r="667" spans="1:18" x14ac:dyDescent="0.2">
      <c r="A667" s="8">
        <v>42418</v>
      </c>
      <c r="B667" s="9">
        <v>501</v>
      </c>
      <c r="C667" s="10">
        <v>0.225694444444444</v>
      </c>
      <c r="D667" s="9" t="s">
        <v>11</v>
      </c>
      <c r="E667" s="9">
        <v>6</v>
      </c>
      <c r="F667" s="9" t="s">
        <v>18</v>
      </c>
      <c r="G667" s="13">
        <f t="shared" si="121"/>
        <v>1</v>
      </c>
      <c r="H667">
        <f t="shared" si="122"/>
        <v>4</v>
      </c>
      <c r="I667" s="14">
        <f t="shared" si="123"/>
        <v>6</v>
      </c>
      <c r="J667" s="14">
        <f t="shared" si="124"/>
        <v>4</v>
      </c>
      <c r="K667" s="14">
        <f t="shared" si="125"/>
        <v>3</v>
      </c>
      <c r="L667" s="14">
        <f t="shared" si="126"/>
        <v>2</v>
      </c>
      <c r="M667" s="14">
        <f t="shared" si="127"/>
        <v>1</v>
      </c>
      <c r="N667" s="14">
        <f t="shared" si="128"/>
        <v>1</v>
      </c>
      <c r="O667">
        <f t="shared" si="129"/>
        <v>2016</v>
      </c>
      <c r="P667">
        <f t="shared" si="130"/>
        <v>2</v>
      </c>
      <c r="Q667">
        <f t="shared" si="131"/>
        <v>18</v>
      </c>
      <c r="R667">
        <f t="shared" si="120"/>
        <v>3</v>
      </c>
    </row>
    <row r="668" spans="1:18" x14ac:dyDescent="0.2">
      <c r="A668" s="8">
        <v>42418</v>
      </c>
      <c r="B668" s="9">
        <v>504</v>
      </c>
      <c r="C668" s="10">
        <v>0.234027777777778</v>
      </c>
      <c r="D668" s="9" t="s">
        <v>11</v>
      </c>
      <c r="E668" s="9">
        <v>4</v>
      </c>
      <c r="F668" s="9" t="s">
        <v>18</v>
      </c>
      <c r="G668" s="13">
        <f t="shared" si="121"/>
        <v>4</v>
      </c>
      <c r="H668">
        <f t="shared" si="122"/>
        <v>4</v>
      </c>
      <c r="I668" s="14">
        <f t="shared" si="123"/>
        <v>6</v>
      </c>
      <c r="J668" s="14">
        <f t="shared" si="124"/>
        <v>4</v>
      </c>
      <c r="K668" s="14">
        <f t="shared" si="125"/>
        <v>4</v>
      </c>
      <c r="L668" s="14">
        <f t="shared" si="126"/>
        <v>4</v>
      </c>
      <c r="M668" s="14">
        <f t="shared" si="127"/>
        <v>3</v>
      </c>
      <c r="N668" s="14">
        <f t="shared" si="128"/>
        <v>3</v>
      </c>
      <c r="O668">
        <f t="shared" si="129"/>
        <v>2016</v>
      </c>
      <c r="P668">
        <f t="shared" si="130"/>
        <v>2</v>
      </c>
      <c r="Q668">
        <f t="shared" si="131"/>
        <v>18</v>
      </c>
      <c r="R668">
        <f t="shared" si="120"/>
        <v>2</v>
      </c>
    </row>
    <row r="669" spans="1:18" x14ac:dyDescent="0.2">
      <c r="A669" s="8">
        <v>42418</v>
      </c>
      <c r="B669" s="9">
        <v>506</v>
      </c>
      <c r="C669" s="10">
        <v>0.23749999999999999</v>
      </c>
      <c r="D669" s="9" t="s">
        <v>11</v>
      </c>
      <c r="E669" s="9">
        <v>4</v>
      </c>
      <c r="F669" s="9" t="s">
        <v>19</v>
      </c>
      <c r="G669" s="13">
        <f t="shared" si="121"/>
        <v>6</v>
      </c>
      <c r="H669">
        <f t="shared" si="122"/>
        <v>4</v>
      </c>
      <c r="I669" s="14">
        <f t="shared" si="123"/>
        <v>6</v>
      </c>
      <c r="J669" s="14">
        <f t="shared" si="124"/>
        <v>2</v>
      </c>
      <c r="K669" s="14">
        <f t="shared" si="125"/>
        <v>4</v>
      </c>
      <c r="L669" s="14">
        <f t="shared" si="126"/>
        <v>2</v>
      </c>
      <c r="M669" s="14">
        <f t="shared" si="127"/>
        <v>2</v>
      </c>
      <c r="N669" s="14">
        <f t="shared" si="128"/>
        <v>2</v>
      </c>
      <c r="O669">
        <f t="shared" si="129"/>
        <v>2016</v>
      </c>
      <c r="P669">
        <f t="shared" si="130"/>
        <v>2</v>
      </c>
      <c r="Q669">
        <f t="shared" si="131"/>
        <v>18</v>
      </c>
      <c r="R669">
        <f t="shared" si="120"/>
        <v>2</v>
      </c>
    </row>
    <row r="670" spans="1:18" x14ac:dyDescent="0.2">
      <c r="A670" s="8">
        <v>42418</v>
      </c>
      <c r="B670" s="9">
        <v>504</v>
      </c>
      <c r="C670" s="10">
        <v>0.242361111111111</v>
      </c>
      <c r="D670" s="9" t="s">
        <v>11</v>
      </c>
      <c r="E670" s="9">
        <v>4</v>
      </c>
      <c r="F670" s="9" t="s">
        <v>18</v>
      </c>
      <c r="G670" s="13">
        <f t="shared" si="121"/>
        <v>4</v>
      </c>
      <c r="H670">
        <f t="shared" si="122"/>
        <v>4</v>
      </c>
      <c r="I670" s="14">
        <f t="shared" si="123"/>
        <v>6</v>
      </c>
      <c r="J670" s="14">
        <f t="shared" si="124"/>
        <v>4</v>
      </c>
      <c r="K670" s="14">
        <f t="shared" si="125"/>
        <v>4</v>
      </c>
      <c r="L670" s="14">
        <f t="shared" si="126"/>
        <v>4</v>
      </c>
      <c r="M670" s="14">
        <f t="shared" si="127"/>
        <v>3</v>
      </c>
      <c r="N670" s="14">
        <f t="shared" si="128"/>
        <v>3</v>
      </c>
      <c r="O670">
        <f t="shared" si="129"/>
        <v>2016</v>
      </c>
      <c r="P670">
        <f t="shared" si="130"/>
        <v>2</v>
      </c>
      <c r="Q670">
        <f t="shared" si="131"/>
        <v>18</v>
      </c>
      <c r="R670">
        <f t="shared" si="120"/>
        <v>2</v>
      </c>
    </row>
    <row r="671" spans="1:18" x14ac:dyDescent="0.2">
      <c r="A671" s="8">
        <v>42418</v>
      </c>
      <c r="B671" s="9">
        <v>510</v>
      </c>
      <c r="C671" s="10">
        <v>0.243055555555556</v>
      </c>
      <c r="D671" s="9" t="s">
        <v>11</v>
      </c>
      <c r="E671" s="9">
        <v>4</v>
      </c>
      <c r="F671" s="9" t="s">
        <v>18</v>
      </c>
      <c r="G671" s="13">
        <f t="shared" si="121"/>
        <v>8</v>
      </c>
      <c r="H671">
        <f t="shared" si="122"/>
        <v>4</v>
      </c>
      <c r="I671" s="14">
        <f t="shared" si="123"/>
        <v>6</v>
      </c>
      <c r="J671" s="14">
        <f t="shared" si="124"/>
        <v>4</v>
      </c>
      <c r="K671" s="14">
        <f t="shared" si="125"/>
        <v>1</v>
      </c>
      <c r="L671" s="14">
        <f t="shared" si="126"/>
        <v>3</v>
      </c>
      <c r="M671" s="14">
        <f t="shared" si="127"/>
        <v>3</v>
      </c>
      <c r="N671" s="14">
        <f t="shared" si="128"/>
        <v>3</v>
      </c>
      <c r="O671">
        <f t="shared" si="129"/>
        <v>2016</v>
      </c>
      <c r="P671">
        <f t="shared" si="130"/>
        <v>2</v>
      </c>
      <c r="Q671">
        <f t="shared" si="131"/>
        <v>18</v>
      </c>
      <c r="R671">
        <f t="shared" si="120"/>
        <v>2</v>
      </c>
    </row>
    <row r="672" spans="1:18" x14ac:dyDescent="0.2">
      <c r="A672" s="8">
        <v>42418</v>
      </c>
      <c r="B672" s="9">
        <v>506</v>
      </c>
      <c r="C672" s="10">
        <v>0.25486111111111098</v>
      </c>
      <c r="D672" s="9" t="s">
        <v>11</v>
      </c>
      <c r="E672" s="9">
        <v>6</v>
      </c>
      <c r="F672" s="9" t="s">
        <v>18</v>
      </c>
      <c r="G672" s="13">
        <f t="shared" si="121"/>
        <v>6</v>
      </c>
      <c r="H672">
        <f t="shared" si="122"/>
        <v>4</v>
      </c>
      <c r="I672" s="14">
        <f t="shared" si="123"/>
        <v>7</v>
      </c>
      <c r="J672" s="14">
        <f t="shared" si="124"/>
        <v>4</v>
      </c>
      <c r="K672" s="14">
        <f t="shared" si="125"/>
        <v>4</v>
      </c>
      <c r="L672" s="14">
        <f t="shared" si="126"/>
        <v>2</v>
      </c>
      <c r="M672" s="14">
        <f t="shared" si="127"/>
        <v>2</v>
      </c>
      <c r="N672" s="14">
        <f t="shared" si="128"/>
        <v>2</v>
      </c>
      <c r="O672">
        <f t="shared" si="129"/>
        <v>2016</v>
      </c>
      <c r="P672">
        <f t="shared" si="130"/>
        <v>2</v>
      </c>
      <c r="Q672">
        <f t="shared" si="131"/>
        <v>18</v>
      </c>
      <c r="R672">
        <f t="shared" si="120"/>
        <v>3</v>
      </c>
    </row>
    <row r="673" spans="1:18" x14ac:dyDescent="0.2">
      <c r="A673" s="8">
        <v>42418</v>
      </c>
      <c r="B673" s="9">
        <v>506</v>
      </c>
      <c r="C673" s="10">
        <v>0.25763888888888897</v>
      </c>
      <c r="D673" s="9" t="s">
        <v>11</v>
      </c>
      <c r="E673" s="9">
        <v>9</v>
      </c>
      <c r="F673" s="9" t="s">
        <v>18</v>
      </c>
      <c r="G673" s="13">
        <f t="shared" si="121"/>
        <v>6</v>
      </c>
      <c r="H673">
        <f t="shared" si="122"/>
        <v>4</v>
      </c>
      <c r="I673" s="14">
        <f t="shared" si="123"/>
        <v>7</v>
      </c>
      <c r="J673" s="14">
        <f t="shared" si="124"/>
        <v>4</v>
      </c>
      <c r="K673" s="14">
        <f t="shared" si="125"/>
        <v>4</v>
      </c>
      <c r="L673" s="14">
        <f t="shared" si="126"/>
        <v>2</v>
      </c>
      <c r="M673" s="14">
        <f t="shared" si="127"/>
        <v>2</v>
      </c>
      <c r="N673" s="14">
        <f t="shared" si="128"/>
        <v>2</v>
      </c>
      <c r="O673">
        <f t="shared" si="129"/>
        <v>2016</v>
      </c>
      <c r="P673">
        <f t="shared" si="130"/>
        <v>2</v>
      </c>
      <c r="Q673">
        <f t="shared" si="131"/>
        <v>18</v>
      </c>
      <c r="R673">
        <f t="shared" si="120"/>
        <v>3</v>
      </c>
    </row>
    <row r="674" spans="1:18" x14ac:dyDescent="0.2">
      <c r="A674" s="8">
        <v>42418</v>
      </c>
      <c r="B674" s="9">
        <v>506</v>
      </c>
      <c r="C674" s="10">
        <v>0.25833333333333303</v>
      </c>
      <c r="D674" s="9" t="s">
        <v>11</v>
      </c>
      <c r="E674" s="9">
        <v>4</v>
      </c>
      <c r="F674" s="9" t="s">
        <v>19</v>
      </c>
      <c r="G674" s="13">
        <f t="shared" si="121"/>
        <v>6</v>
      </c>
      <c r="H674">
        <f t="shared" si="122"/>
        <v>4</v>
      </c>
      <c r="I674" s="14">
        <f t="shared" si="123"/>
        <v>7</v>
      </c>
      <c r="J674" s="14">
        <f t="shared" si="124"/>
        <v>2</v>
      </c>
      <c r="K674" s="14">
        <f t="shared" si="125"/>
        <v>4</v>
      </c>
      <c r="L674" s="14">
        <f t="shared" si="126"/>
        <v>2</v>
      </c>
      <c r="M674" s="14">
        <f t="shared" si="127"/>
        <v>2</v>
      </c>
      <c r="N674" s="14">
        <f t="shared" si="128"/>
        <v>2</v>
      </c>
      <c r="O674">
        <f t="shared" si="129"/>
        <v>2016</v>
      </c>
      <c r="P674">
        <f t="shared" si="130"/>
        <v>2</v>
      </c>
      <c r="Q674">
        <f t="shared" si="131"/>
        <v>18</v>
      </c>
      <c r="R674">
        <f t="shared" si="120"/>
        <v>2</v>
      </c>
    </row>
    <row r="675" spans="1:18" x14ac:dyDescent="0.2">
      <c r="A675" s="8">
        <v>42418</v>
      </c>
      <c r="B675" s="9">
        <v>511</v>
      </c>
      <c r="C675" s="10">
        <v>0.25972222222222202</v>
      </c>
      <c r="D675" s="9" t="s">
        <v>11</v>
      </c>
      <c r="E675" s="9">
        <v>4</v>
      </c>
      <c r="F675" s="9" t="s">
        <v>19</v>
      </c>
      <c r="G675" s="13">
        <f t="shared" si="121"/>
        <v>9</v>
      </c>
      <c r="H675">
        <f t="shared" si="122"/>
        <v>4</v>
      </c>
      <c r="I675" s="14">
        <f t="shared" si="123"/>
        <v>7</v>
      </c>
      <c r="J675" s="14">
        <f t="shared" si="124"/>
        <v>2</v>
      </c>
      <c r="K675" s="14">
        <f t="shared" si="125"/>
        <v>1</v>
      </c>
      <c r="L675" s="14">
        <f t="shared" si="126"/>
        <v>3</v>
      </c>
      <c r="M675" s="14">
        <f t="shared" si="127"/>
        <v>2</v>
      </c>
      <c r="N675" s="14">
        <f t="shared" si="128"/>
        <v>2</v>
      </c>
      <c r="O675">
        <f t="shared" si="129"/>
        <v>2016</v>
      </c>
      <c r="P675">
        <f t="shared" si="130"/>
        <v>2</v>
      </c>
      <c r="Q675">
        <f t="shared" si="131"/>
        <v>18</v>
      </c>
      <c r="R675">
        <f t="shared" si="120"/>
        <v>2</v>
      </c>
    </row>
    <row r="676" spans="1:18" x14ac:dyDescent="0.2">
      <c r="A676" s="8">
        <v>42418</v>
      </c>
      <c r="B676" s="9">
        <v>501</v>
      </c>
      <c r="C676" s="10">
        <v>0.265972222222222</v>
      </c>
      <c r="D676" s="9" t="s">
        <v>11</v>
      </c>
      <c r="E676" s="9">
        <v>5</v>
      </c>
      <c r="F676" s="9" t="s">
        <v>18</v>
      </c>
      <c r="G676" s="13">
        <f t="shared" si="121"/>
        <v>1</v>
      </c>
      <c r="H676">
        <f t="shared" si="122"/>
        <v>4</v>
      </c>
      <c r="I676" s="14">
        <f t="shared" si="123"/>
        <v>7</v>
      </c>
      <c r="J676" s="14">
        <f t="shared" si="124"/>
        <v>4</v>
      </c>
      <c r="K676" s="14">
        <f t="shared" si="125"/>
        <v>3</v>
      </c>
      <c r="L676" s="14">
        <f t="shared" si="126"/>
        <v>2</v>
      </c>
      <c r="M676" s="14">
        <f t="shared" si="127"/>
        <v>1</v>
      </c>
      <c r="N676" s="14">
        <f t="shared" si="128"/>
        <v>1</v>
      </c>
      <c r="O676">
        <f t="shared" si="129"/>
        <v>2016</v>
      </c>
      <c r="P676">
        <f t="shared" si="130"/>
        <v>2</v>
      </c>
      <c r="Q676">
        <f t="shared" si="131"/>
        <v>18</v>
      </c>
      <c r="R676">
        <f t="shared" si="120"/>
        <v>2</v>
      </c>
    </row>
    <row r="677" spans="1:18" x14ac:dyDescent="0.2">
      <c r="A677" s="8">
        <v>42418</v>
      </c>
      <c r="B677" s="9">
        <v>506</v>
      </c>
      <c r="C677" s="10">
        <v>0.26736111111111099</v>
      </c>
      <c r="D677" s="9" t="s">
        <v>11</v>
      </c>
      <c r="E677" s="9">
        <v>2</v>
      </c>
      <c r="F677" s="9" t="s">
        <v>18</v>
      </c>
      <c r="G677" s="13">
        <f t="shared" si="121"/>
        <v>6</v>
      </c>
      <c r="H677">
        <f t="shared" si="122"/>
        <v>4</v>
      </c>
      <c r="I677" s="14">
        <f t="shared" si="123"/>
        <v>7</v>
      </c>
      <c r="J677" s="14">
        <f t="shared" si="124"/>
        <v>4</v>
      </c>
      <c r="K677" s="14">
        <f t="shared" si="125"/>
        <v>4</v>
      </c>
      <c r="L677" s="14">
        <f t="shared" si="126"/>
        <v>2</v>
      </c>
      <c r="M677" s="14">
        <f t="shared" si="127"/>
        <v>2</v>
      </c>
      <c r="N677" s="14">
        <f t="shared" si="128"/>
        <v>2</v>
      </c>
      <c r="O677">
        <f t="shared" si="129"/>
        <v>2016</v>
      </c>
      <c r="P677">
        <f t="shared" si="130"/>
        <v>2</v>
      </c>
      <c r="Q677">
        <f t="shared" si="131"/>
        <v>18</v>
      </c>
      <c r="R677">
        <f t="shared" si="120"/>
        <v>2</v>
      </c>
    </row>
    <row r="678" spans="1:18" x14ac:dyDescent="0.2">
      <c r="A678" s="8">
        <v>42418</v>
      </c>
      <c r="B678" s="9">
        <v>509</v>
      </c>
      <c r="C678" s="10">
        <v>0.26874999999999999</v>
      </c>
      <c r="D678" s="9" t="s">
        <v>11</v>
      </c>
      <c r="E678" s="9">
        <v>5</v>
      </c>
      <c r="F678" s="9" t="s">
        <v>19</v>
      </c>
      <c r="G678" s="13">
        <f t="shared" si="121"/>
        <v>7</v>
      </c>
      <c r="H678">
        <f t="shared" si="122"/>
        <v>4</v>
      </c>
      <c r="I678" s="14">
        <f t="shared" si="123"/>
        <v>7</v>
      </c>
      <c r="J678" s="14">
        <f t="shared" si="124"/>
        <v>2</v>
      </c>
      <c r="K678" s="14">
        <f t="shared" si="125"/>
        <v>1</v>
      </c>
      <c r="L678" s="14">
        <f t="shared" si="126"/>
        <v>2</v>
      </c>
      <c r="M678" s="14">
        <f t="shared" si="127"/>
        <v>2</v>
      </c>
      <c r="N678" s="14">
        <f t="shared" si="128"/>
        <v>2</v>
      </c>
      <c r="O678">
        <f t="shared" si="129"/>
        <v>2016</v>
      </c>
      <c r="P678">
        <f t="shared" si="130"/>
        <v>2</v>
      </c>
      <c r="Q678">
        <f t="shared" si="131"/>
        <v>18</v>
      </c>
      <c r="R678">
        <f t="shared" si="120"/>
        <v>2</v>
      </c>
    </row>
    <row r="679" spans="1:18" x14ac:dyDescent="0.2">
      <c r="A679" s="8">
        <v>42418</v>
      </c>
      <c r="B679" s="9">
        <v>506</v>
      </c>
      <c r="C679" s="10">
        <v>0.27083333333333298</v>
      </c>
      <c r="D679" s="9" t="s">
        <v>11</v>
      </c>
      <c r="E679" s="9">
        <v>4</v>
      </c>
      <c r="F679" s="9" t="s">
        <v>19</v>
      </c>
      <c r="G679" s="13">
        <f t="shared" si="121"/>
        <v>6</v>
      </c>
      <c r="H679">
        <f t="shared" si="122"/>
        <v>4</v>
      </c>
      <c r="I679" s="14">
        <f t="shared" si="123"/>
        <v>7</v>
      </c>
      <c r="J679" s="14">
        <f t="shared" si="124"/>
        <v>2</v>
      </c>
      <c r="K679" s="14">
        <f t="shared" si="125"/>
        <v>4</v>
      </c>
      <c r="L679" s="14">
        <f t="shared" si="126"/>
        <v>2</v>
      </c>
      <c r="M679" s="14">
        <f t="shared" si="127"/>
        <v>2</v>
      </c>
      <c r="N679" s="14">
        <f t="shared" si="128"/>
        <v>2</v>
      </c>
      <c r="O679">
        <f t="shared" si="129"/>
        <v>2016</v>
      </c>
      <c r="P679">
        <f t="shared" si="130"/>
        <v>2</v>
      </c>
      <c r="Q679">
        <f t="shared" si="131"/>
        <v>18</v>
      </c>
      <c r="R679">
        <f t="shared" si="120"/>
        <v>2</v>
      </c>
    </row>
    <row r="680" spans="1:18" x14ac:dyDescent="0.2">
      <c r="A680" s="8">
        <v>42418</v>
      </c>
      <c r="B680" s="9">
        <v>510</v>
      </c>
      <c r="C680" s="10">
        <v>0.27152777777777798</v>
      </c>
      <c r="D680" s="9" t="s">
        <v>11</v>
      </c>
      <c r="E680" s="9">
        <v>7</v>
      </c>
      <c r="F680" s="9" t="s">
        <v>20</v>
      </c>
      <c r="G680" s="13">
        <f t="shared" si="121"/>
        <v>8</v>
      </c>
      <c r="H680">
        <f t="shared" si="122"/>
        <v>4</v>
      </c>
      <c r="I680" s="14">
        <f t="shared" si="123"/>
        <v>7</v>
      </c>
      <c r="J680" s="14">
        <f t="shared" si="124"/>
        <v>3</v>
      </c>
      <c r="K680" s="14">
        <f t="shared" si="125"/>
        <v>1</v>
      </c>
      <c r="L680" s="14">
        <f t="shared" si="126"/>
        <v>3</v>
      </c>
      <c r="M680" s="14">
        <f t="shared" si="127"/>
        <v>3</v>
      </c>
      <c r="N680" s="14">
        <f t="shared" si="128"/>
        <v>3</v>
      </c>
      <c r="O680">
        <f t="shared" si="129"/>
        <v>2016</v>
      </c>
      <c r="P680">
        <f t="shared" si="130"/>
        <v>2</v>
      </c>
      <c r="Q680">
        <f t="shared" si="131"/>
        <v>18</v>
      </c>
      <c r="R680">
        <f t="shared" si="120"/>
        <v>3</v>
      </c>
    </row>
    <row r="681" spans="1:18" x14ac:dyDescent="0.2">
      <c r="A681" s="8">
        <v>42418</v>
      </c>
      <c r="B681" s="9">
        <v>501</v>
      </c>
      <c r="C681" s="10">
        <v>0.27291666666666697</v>
      </c>
      <c r="D681" s="9" t="s">
        <v>11</v>
      </c>
      <c r="E681" s="9">
        <v>5</v>
      </c>
      <c r="F681" s="9" t="s">
        <v>18</v>
      </c>
      <c r="G681" s="13">
        <f t="shared" si="121"/>
        <v>1</v>
      </c>
      <c r="H681">
        <f t="shared" si="122"/>
        <v>4</v>
      </c>
      <c r="I681" s="14">
        <f t="shared" si="123"/>
        <v>7</v>
      </c>
      <c r="J681" s="14">
        <f t="shared" si="124"/>
        <v>4</v>
      </c>
      <c r="K681" s="14">
        <f t="shared" si="125"/>
        <v>3</v>
      </c>
      <c r="L681" s="14">
        <f t="shared" si="126"/>
        <v>2</v>
      </c>
      <c r="M681" s="14">
        <f t="shared" si="127"/>
        <v>1</v>
      </c>
      <c r="N681" s="14">
        <f t="shared" si="128"/>
        <v>1</v>
      </c>
      <c r="O681">
        <f t="shared" si="129"/>
        <v>2016</v>
      </c>
      <c r="P681">
        <f t="shared" si="130"/>
        <v>2</v>
      </c>
      <c r="Q681">
        <f t="shared" si="131"/>
        <v>18</v>
      </c>
      <c r="R681">
        <f t="shared" si="120"/>
        <v>2</v>
      </c>
    </row>
    <row r="682" spans="1:18" x14ac:dyDescent="0.2">
      <c r="A682" s="8">
        <v>42418</v>
      </c>
      <c r="B682" s="9">
        <v>506</v>
      </c>
      <c r="C682" s="10">
        <v>0.27361111111111103</v>
      </c>
      <c r="D682" s="9" t="s">
        <v>11</v>
      </c>
      <c r="E682" s="9">
        <v>23</v>
      </c>
      <c r="F682" s="9" t="s">
        <v>18</v>
      </c>
      <c r="G682" s="13">
        <f t="shared" si="121"/>
        <v>6</v>
      </c>
      <c r="H682">
        <f t="shared" si="122"/>
        <v>4</v>
      </c>
      <c r="I682" s="14">
        <f t="shared" si="123"/>
        <v>7</v>
      </c>
      <c r="J682" s="14">
        <f t="shared" si="124"/>
        <v>4</v>
      </c>
      <c r="K682" s="14">
        <f t="shared" si="125"/>
        <v>4</v>
      </c>
      <c r="L682" s="14">
        <f t="shared" si="126"/>
        <v>2</v>
      </c>
      <c r="M682" s="14">
        <f t="shared" si="127"/>
        <v>2</v>
      </c>
      <c r="N682" s="14">
        <f t="shared" si="128"/>
        <v>2</v>
      </c>
      <c r="O682">
        <f t="shared" si="129"/>
        <v>2016</v>
      </c>
      <c r="P682">
        <f t="shared" si="130"/>
        <v>2</v>
      </c>
      <c r="Q682">
        <f t="shared" si="131"/>
        <v>18</v>
      </c>
      <c r="R682">
        <f t="shared" si="120"/>
        <v>4</v>
      </c>
    </row>
    <row r="683" spans="1:18" x14ac:dyDescent="0.2">
      <c r="A683" s="8">
        <v>42418</v>
      </c>
      <c r="B683" s="9">
        <v>504</v>
      </c>
      <c r="C683" s="10">
        <v>0.29166666666666702</v>
      </c>
      <c r="D683" s="9" t="s">
        <v>11</v>
      </c>
      <c r="E683" s="9">
        <v>2</v>
      </c>
      <c r="F683" s="9" t="s">
        <v>18</v>
      </c>
      <c r="G683" s="13">
        <f t="shared" si="121"/>
        <v>4</v>
      </c>
      <c r="H683">
        <f t="shared" si="122"/>
        <v>4</v>
      </c>
      <c r="I683" s="14">
        <f t="shared" si="123"/>
        <v>8</v>
      </c>
      <c r="J683" s="14">
        <f t="shared" si="124"/>
        <v>4</v>
      </c>
      <c r="K683" s="14">
        <f t="shared" si="125"/>
        <v>4</v>
      </c>
      <c r="L683" s="14">
        <f t="shared" si="126"/>
        <v>4</v>
      </c>
      <c r="M683" s="14">
        <f t="shared" si="127"/>
        <v>3</v>
      </c>
      <c r="N683" s="14">
        <f t="shared" si="128"/>
        <v>3</v>
      </c>
      <c r="O683">
        <f t="shared" si="129"/>
        <v>2016</v>
      </c>
      <c r="P683">
        <f t="shared" si="130"/>
        <v>2</v>
      </c>
      <c r="Q683">
        <f t="shared" si="131"/>
        <v>18</v>
      </c>
      <c r="R683">
        <f t="shared" si="120"/>
        <v>2</v>
      </c>
    </row>
    <row r="684" spans="1:18" x14ac:dyDescent="0.2">
      <c r="A684" s="8">
        <v>42418</v>
      </c>
      <c r="B684" s="9">
        <v>504</v>
      </c>
      <c r="C684" s="10">
        <v>0.30625000000000002</v>
      </c>
      <c r="D684" s="9" t="s">
        <v>11</v>
      </c>
      <c r="E684" s="9">
        <v>4</v>
      </c>
      <c r="F684" s="9" t="s">
        <v>18</v>
      </c>
      <c r="G684" s="13">
        <f t="shared" si="121"/>
        <v>4</v>
      </c>
      <c r="H684">
        <f t="shared" si="122"/>
        <v>4</v>
      </c>
      <c r="I684" s="14">
        <f t="shared" si="123"/>
        <v>8</v>
      </c>
      <c r="J684" s="14">
        <f t="shared" si="124"/>
        <v>4</v>
      </c>
      <c r="K684" s="14">
        <f t="shared" si="125"/>
        <v>4</v>
      </c>
      <c r="L684" s="14">
        <f t="shared" si="126"/>
        <v>4</v>
      </c>
      <c r="M684" s="14">
        <f t="shared" si="127"/>
        <v>3</v>
      </c>
      <c r="N684" s="14">
        <f t="shared" si="128"/>
        <v>3</v>
      </c>
      <c r="O684">
        <f t="shared" si="129"/>
        <v>2016</v>
      </c>
      <c r="P684">
        <f t="shared" si="130"/>
        <v>2</v>
      </c>
      <c r="Q684">
        <f t="shared" si="131"/>
        <v>18</v>
      </c>
      <c r="R684">
        <f t="shared" si="120"/>
        <v>2</v>
      </c>
    </row>
    <row r="685" spans="1:18" x14ac:dyDescent="0.2">
      <c r="A685" s="8">
        <v>42418</v>
      </c>
      <c r="B685" s="9">
        <v>501</v>
      </c>
      <c r="C685" s="10">
        <v>0.30902777777777801</v>
      </c>
      <c r="D685" s="9" t="s">
        <v>11</v>
      </c>
      <c r="E685" s="9">
        <v>5</v>
      </c>
      <c r="F685" s="9" t="s">
        <v>19</v>
      </c>
      <c r="G685" s="13">
        <f t="shared" si="121"/>
        <v>1</v>
      </c>
      <c r="H685">
        <f t="shared" si="122"/>
        <v>4</v>
      </c>
      <c r="I685" s="14">
        <f t="shared" si="123"/>
        <v>8</v>
      </c>
      <c r="J685" s="14">
        <f t="shared" si="124"/>
        <v>2</v>
      </c>
      <c r="K685" s="14">
        <f t="shared" si="125"/>
        <v>3</v>
      </c>
      <c r="L685" s="14">
        <f t="shared" si="126"/>
        <v>2</v>
      </c>
      <c r="M685" s="14">
        <f t="shared" si="127"/>
        <v>1</v>
      </c>
      <c r="N685" s="14">
        <f t="shared" si="128"/>
        <v>1</v>
      </c>
      <c r="O685">
        <f t="shared" si="129"/>
        <v>2016</v>
      </c>
      <c r="P685">
        <f t="shared" si="130"/>
        <v>2</v>
      </c>
      <c r="Q685">
        <f t="shared" si="131"/>
        <v>18</v>
      </c>
      <c r="R685">
        <f t="shared" si="120"/>
        <v>2</v>
      </c>
    </row>
    <row r="686" spans="1:18" x14ac:dyDescent="0.2">
      <c r="A686" s="8">
        <v>42418</v>
      </c>
      <c r="B686" s="9">
        <v>504</v>
      </c>
      <c r="C686" s="10">
        <v>0.32986111111111099</v>
      </c>
      <c r="D686" s="9" t="s">
        <v>11</v>
      </c>
      <c r="E686" s="9">
        <v>2</v>
      </c>
      <c r="F686" s="9" t="s">
        <v>18</v>
      </c>
      <c r="G686" s="13">
        <f t="shared" si="121"/>
        <v>4</v>
      </c>
      <c r="H686">
        <f t="shared" si="122"/>
        <v>4</v>
      </c>
      <c r="I686" s="14">
        <f t="shared" si="123"/>
        <v>8</v>
      </c>
      <c r="J686" s="14">
        <f t="shared" si="124"/>
        <v>4</v>
      </c>
      <c r="K686" s="14">
        <f t="shared" si="125"/>
        <v>4</v>
      </c>
      <c r="L686" s="14">
        <f t="shared" si="126"/>
        <v>4</v>
      </c>
      <c r="M686" s="14">
        <f t="shared" si="127"/>
        <v>3</v>
      </c>
      <c r="N686" s="14">
        <f t="shared" si="128"/>
        <v>3</v>
      </c>
      <c r="O686">
        <f t="shared" si="129"/>
        <v>2016</v>
      </c>
      <c r="P686">
        <f t="shared" si="130"/>
        <v>2</v>
      </c>
      <c r="Q686">
        <f t="shared" si="131"/>
        <v>18</v>
      </c>
      <c r="R686">
        <f t="shared" si="120"/>
        <v>2</v>
      </c>
    </row>
    <row r="687" spans="1:18" x14ac:dyDescent="0.2">
      <c r="A687" s="8">
        <v>42418</v>
      </c>
      <c r="B687" s="9">
        <v>504</v>
      </c>
      <c r="C687" s="10">
        <v>0.35069444444444398</v>
      </c>
      <c r="D687" s="9" t="s">
        <v>11</v>
      </c>
      <c r="E687" s="9">
        <v>4</v>
      </c>
      <c r="F687" s="9" t="s">
        <v>19</v>
      </c>
      <c r="G687" s="13">
        <f t="shared" si="121"/>
        <v>4</v>
      </c>
      <c r="H687">
        <f t="shared" si="122"/>
        <v>4</v>
      </c>
      <c r="I687" s="14">
        <f t="shared" si="123"/>
        <v>9</v>
      </c>
      <c r="J687" s="14">
        <f t="shared" si="124"/>
        <v>2</v>
      </c>
      <c r="K687" s="14">
        <f t="shared" si="125"/>
        <v>4</v>
      </c>
      <c r="L687" s="14">
        <f t="shared" si="126"/>
        <v>4</v>
      </c>
      <c r="M687" s="14">
        <f t="shared" si="127"/>
        <v>3</v>
      </c>
      <c r="N687" s="14">
        <f t="shared" si="128"/>
        <v>3</v>
      </c>
      <c r="O687">
        <f t="shared" si="129"/>
        <v>2016</v>
      </c>
      <c r="P687">
        <f t="shared" si="130"/>
        <v>2</v>
      </c>
      <c r="Q687">
        <f t="shared" si="131"/>
        <v>18</v>
      </c>
      <c r="R687">
        <f t="shared" si="120"/>
        <v>2</v>
      </c>
    </row>
    <row r="688" spans="1:18" x14ac:dyDescent="0.2">
      <c r="A688" s="8">
        <v>42418</v>
      </c>
      <c r="B688" s="9">
        <v>504</v>
      </c>
      <c r="C688" s="10">
        <v>0.36319444444444399</v>
      </c>
      <c r="D688" s="9" t="s">
        <v>11</v>
      </c>
      <c r="E688" s="9">
        <v>4</v>
      </c>
      <c r="F688" s="9" t="s">
        <v>18</v>
      </c>
      <c r="G688" s="13">
        <f t="shared" si="121"/>
        <v>4</v>
      </c>
      <c r="H688">
        <f t="shared" si="122"/>
        <v>4</v>
      </c>
      <c r="I688" s="14">
        <f t="shared" si="123"/>
        <v>9</v>
      </c>
      <c r="J688" s="14">
        <f t="shared" si="124"/>
        <v>4</v>
      </c>
      <c r="K688" s="14">
        <f t="shared" si="125"/>
        <v>4</v>
      </c>
      <c r="L688" s="14">
        <f t="shared" si="126"/>
        <v>4</v>
      </c>
      <c r="M688" s="14">
        <f t="shared" si="127"/>
        <v>3</v>
      </c>
      <c r="N688" s="14">
        <f t="shared" si="128"/>
        <v>3</v>
      </c>
      <c r="O688">
        <f t="shared" si="129"/>
        <v>2016</v>
      </c>
      <c r="P688">
        <f t="shared" si="130"/>
        <v>2</v>
      </c>
      <c r="Q688">
        <f t="shared" si="131"/>
        <v>18</v>
      </c>
      <c r="R688">
        <f t="shared" si="120"/>
        <v>2</v>
      </c>
    </row>
    <row r="689" spans="1:18" x14ac:dyDescent="0.2">
      <c r="A689" s="8">
        <v>42418</v>
      </c>
      <c r="B689" s="9">
        <v>512</v>
      </c>
      <c r="C689" s="10">
        <v>0.36597222222222198</v>
      </c>
      <c r="D689" s="9" t="s">
        <v>11</v>
      </c>
      <c r="E689" s="9">
        <v>3</v>
      </c>
      <c r="F689" s="9" t="s">
        <v>18</v>
      </c>
      <c r="G689" s="13">
        <f t="shared" si="121"/>
        <v>10</v>
      </c>
      <c r="H689">
        <f t="shared" si="122"/>
        <v>4</v>
      </c>
      <c r="I689" s="14">
        <f t="shared" si="123"/>
        <v>9</v>
      </c>
      <c r="J689" s="14">
        <f t="shared" si="124"/>
        <v>4</v>
      </c>
      <c r="K689" s="14">
        <f t="shared" si="125"/>
        <v>3</v>
      </c>
      <c r="L689" s="14">
        <f t="shared" si="126"/>
        <v>1</v>
      </c>
      <c r="M689" s="14">
        <f t="shared" si="127"/>
        <v>3</v>
      </c>
      <c r="N689" s="14">
        <f t="shared" si="128"/>
        <v>3</v>
      </c>
      <c r="O689">
        <f t="shared" si="129"/>
        <v>2016</v>
      </c>
      <c r="P689">
        <f t="shared" si="130"/>
        <v>2</v>
      </c>
      <c r="Q689">
        <f t="shared" si="131"/>
        <v>18</v>
      </c>
      <c r="R689">
        <f t="shared" si="120"/>
        <v>2</v>
      </c>
    </row>
    <row r="690" spans="1:18" x14ac:dyDescent="0.2">
      <c r="A690" s="8">
        <v>42418</v>
      </c>
      <c r="B690" s="9">
        <v>501</v>
      </c>
      <c r="C690" s="10">
        <v>0.37013888888888902</v>
      </c>
      <c r="D690" s="9" t="s">
        <v>11</v>
      </c>
      <c r="E690" s="9">
        <v>5</v>
      </c>
      <c r="F690" s="9" t="s">
        <v>18</v>
      </c>
      <c r="G690" s="13">
        <f t="shared" si="121"/>
        <v>1</v>
      </c>
      <c r="H690">
        <f t="shared" si="122"/>
        <v>4</v>
      </c>
      <c r="I690" s="14">
        <f t="shared" si="123"/>
        <v>9</v>
      </c>
      <c r="J690" s="14">
        <f t="shared" si="124"/>
        <v>4</v>
      </c>
      <c r="K690" s="14">
        <f t="shared" si="125"/>
        <v>3</v>
      </c>
      <c r="L690" s="14">
        <f t="shared" si="126"/>
        <v>2</v>
      </c>
      <c r="M690" s="14">
        <f t="shared" si="127"/>
        <v>1</v>
      </c>
      <c r="N690" s="14">
        <f t="shared" si="128"/>
        <v>1</v>
      </c>
      <c r="O690">
        <f t="shared" si="129"/>
        <v>2016</v>
      </c>
      <c r="P690">
        <f t="shared" si="130"/>
        <v>2</v>
      </c>
      <c r="Q690">
        <f t="shared" si="131"/>
        <v>18</v>
      </c>
      <c r="R690">
        <f t="shared" si="120"/>
        <v>2</v>
      </c>
    </row>
    <row r="691" spans="1:18" x14ac:dyDescent="0.2">
      <c r="A691" s="8">
        <v>42418</v>
      </c>
      <c r="B691" s="9">
        <v>504</v>
      </c>
      <c r="C691" s="10">
        <v>0.37291666666666701</v>
      </c>
      <c r="D691" s="9" t="s">
        <v>11</v>
      </c>
      <c r="E691" s="9">
        <v>4</v>
      </c>
      <c r="F691" s="9" t="s">
        <v>19</v>
      </c>
      <c r="G691" s="13">
        <f t="shared" si="121"/>
        <v>4</v>
      </c>
      <c r="H691">
        <f t="shared" si="122"/>
        <v>4</v>
      </c>
      <c r="I691" s="14">
        <f t="shared" si="123"/>
        <v>9</v>
      </c>
      <c r="J691" s="14">
        <f t="shared" si="124"/>
        <v>2</v>
      </c>
      <c r="K691" s="14">
        <f t="shared" si="125"/>
        <v>4</v>
      </c>
      <c r="L691" s="14">
        <f t="shared" si="126"/>
        <v>4</v>
      </c>
      <c r="M691" s="14">
        <f t="shared" si="127"/>
        <v>3</v>
      </c>
      <c r="N691" s="14">
        <f t="shared" si="128"/>
        <v>3</v>
      </c>
      <c r="O691">
        <f t="shared" si="129"/>
        <v>2016</v>
      </c>
      <c r="P691">
        <f t="shared" si="130"/>
        <v>2</v>
      </c>
      <c r="Q691">
        <f t="shared" si="131"/>
        <v>18</v>
      </c>
      <c r="R691">
        <f t="shared" si="120"/>
        <v>2</v>
      </c>
    </row>
    <row r="692" spans="1:18" x14ac:dyDescent="0.2">
      <c r="A692" s="8">
        <v>42418</v>
      </c>
      <c r="B692" s="9">
        <v>505</v>
      </c>
      <c r="C692" s="10">
        <v>0.375</v>
      </c>
      <c r="D692" s="9" t="s">
        <v>11</v>
      </c>
      <c r="E692" s="9">
        <v>6</v>
      </c>
      <c r="F692" s="9" t="s">
        <v>19</v>
      </c>
      <c r="G692" s="13">
        <f t="shared" si="121"/>
        <v>5</v>
      </c>
      <c r="H692">
        <f t="shared" si="122"/>
        <v>4</v>
      </c>
      <c r="I692" s="14">
        <f t="shared" si="123"/>
        <v>10</v>
      </c>
      <c r="J692" s="14">
        <f t="shared" si="124"/>
        <v>2</v>
      </c>
      <c r="K692" s="14">
        <f t="shared" si="125"/>
        <v>3</v>
      </c>
      <c r="L692" s="14">
        <f t="shared" si="126"/>
        <v>3</v>
      </c>
      <c r="M692" s="14">
        <f t="shared" si="127"/>
        <v>4</v>
      </c>
      <c r="N692" s="14">
        <f t="shared" si="128"/>
        <v>4</v>
      </c>
      <c r="O692">
        <f t="shared" si="129"/>
        <v>2016</v>
      </c>
      <c r="P692">
        <f t="shared" si="130"/>
        <v>2</v>
      </c>
      <c r="Q692">
        <f t="shared" si="131"/>
        <v>18</v>
      </c>
      <c r="R692">
        <f t="shared" si="120"/>
        <v>3</v>
      </c>
    </row>
    <row r="693" spans="1:18" x14ac:dyDescent="0.2">
      <c r="A693" s="8">
        <v>42418</v>
      </c>
      <c r="B693" s="9">
        <v>504</v>
      </c>
      <c r="C693" s="10">
        <v>0.38888888888888901</v>
      </c>
      <c r="D693" s="9" t="s">
        <v>11</v>
      </c>
      <c r="E693" s="9">
        <v>5</v>
      </c>
      <c r="F693" s="9" t="s">
        <v>19</v>
      </c>
      <c r="G693" s="13">
        <f t="shared" si="121"/>
        <v>4</v>
      </c>
      <c r="H693">
        <f t="shared" si="122"/>
        <v>4</v>
      </c>
      <c r="I693" s="14">
        <f t="shared" si="123"/>
        <v>10</v>
      </c>
      <c r="J693" s="14">
        <f t="shared" si="124"/>
        <v>2</v>
      </c>
      <c r="K693" s="14">
        <f t="shared" si="125"/>
        <v>4</v>
      </c>
      <c r="L693" s="14">
        <f t="shared" si="126"/>
        <v>4</v>
      </c>
      <c r="M693" s="14">
        <f t="shared" si="127"/>
        <v>3</v>
      </c>
      <c r="N693" s="14">
        <f t="shared" si="128"/>
        <v>3</v>
      </c>
      <c r="O693">
        <f t="shared" si="129"/>
        <v>2016</v>
      </c>
      <c r="P693">
        <f t="shared" si="130"/>
        <v>2</v>
      </c>
      <c r="Q693">
        <f t="shared" si="131"/>
        <v>18</v>
      </c>
      <c r="R693">
        <f t="shared" si="120"/>
        <v>2</v>
      </c>
    </row>
    <row r="694" spans="1:18" x14ac:dyDescent="0.2">
      <c r="A694" s="8">
        <v>42418</v>
      </c>
      <c r="B694" s="9">
        <v>509</v>
      </c>
      <c r="C694" s="10">
        <v>0.42361111111111099</v>
      </c>
      <c r="D694" s="9" t="s">
        <v>11</v>
      </c>
      <c r="E694" s="9">
        <v>6</v>
      </c>
      <c r="F694" s="9" t="s">
        <v>19</v>
      </c>
      <c r="G694" s="13">
        <f t="shared" si="121"/>
        <v>7</v>
      </c>
      <c r="H694">
        <f t="shared" si="122"/>
        <v>4</v>
      </c>
      <c r="I694" s="14">
        <f t="shared" si="123"/>
        <v>11</v>
      </c>
      <c r="J694" s="14">
        <f t="shared" si="124"/>
        <v>2</v>
      </c>
      <c r="K694" s="14">
        <f t="shared" si="125"/>
        <v>1</v>
      </c>
      <c r="L694" s="14">
        <f t="shared" si="126"/>
        <v>2</v>
      </c>
      <c r="M694" s="14">
        <f t="shared" si="127"/>
        <v>2</v>
      </c>
      <c r="N694" s="14">
        <f t="shared" si="128"/>
        <v>2</v>
      </c>
      <c r="O694">
        <f t="shared" si="129"/>
        <v>2016</v>
      </c>
      <c r="P694">
        <f t="shared" si="130"/>
        <v>2</v>
      </c>
      <c r="Q694">
        <f t="shared" si="131"/>
        <v>18</v>
      </c>
      <c r="R694">
        <f t="shared" si="120"/>
        <v>3</v>
      </c>
    </row>
    <row r="695" spans="1:18" x14ac:dyDescent="0.2">
      <c r="A695" s="8">
        <v>42418</v>
      </c>
      <c r="B695" s="9">
        <v>504</v>
      </c>
      <c r="C695" s="10">
        <v>0.49652777777777801</v>
      </c>
      <c r="D695" s="9" t="s">
        <v>11</v>
      </c>
      <c r="E695" s="9">
        <v>4</v>
      </c>
      <c r="F695" s="9" t="s">
        <v>18</v>
      </c>
      <c r="G695" s="13">
        <f t="shared" si="121"/>
        <v>4</v>
      </c>
      <c r="H695">
        <f t="shared" si="122"/>
        <v>4</v>
      </c>
      <c r="I695" s="14">
        <f t="shared" si="123"/>
        <v>12</v>
      </c>
      <c r="J695" s="14">
        <f t="shared" si="124"/>
        <v>4</v>
      </c>
      <c r="K695" s="14">
        <f t="shared" si="125"/>
        <v>4</v>
      </c>
      <c r="L695" s="14">
        <f t="shared" si="126"/>
        <v>4</v>
      </c>
      <c r="M695" s="14">
        <f t="shared" si="127"/>
        <v>3</v>
      </c>
      <c r="N695" s="14">
        <f t="shared" si="128"/>
        <v>3</v>
      </c>
      <c r="O695">
        <f t="shared" si="129"/>
        <v>2016</v>
      </c>
      <c r="P695">
        <f t="shared" si="130"/>
        <v>2</v>
      </c>
      <c r="Q695">
        <f t="shared" si="131"/>
        <v>18</v>
      </c>
      <c r="R695">
        <f t="shared" si="120"/>
        <v>2</v>
      </c>
    </row>
    <row r="696" spans="1:18" x14ac:dyDescent="0.2">
      <c r="A696" s="8">
        <v>42418</v>
      </c>
      <c r="B696" s="9">
        <v>505</v>
      </c>
      <c r="C696" s="10">
        <v>0.55972222222222201</v>
      </c>
      <c r="D696" s="9" t="s">
        <v>11</v>
      </c>
      <c r="E696" s="9">
        <v>6</v>
      </c>
      <c r="F696" s="9" t="s">
        <v>18</v>
      </c>
      <c r="G696" s="13">
        <f t="shared" si="121"/>
        <v>5</v>
      </c>
      <c r="H696">
        <f t="shared" si="122"/>
        <v>4</v>
      </c>
      <c r="I696" s="14">
        <f t="shared" si="123"/>
        <v>14</v>
      </c>
      <c r="J696" s="14">
        <f t="shared" si="124"/>
        <v>4</v>
      </c>
      <c r="K696" s="14">
        <f t="shared" si="125"/>
        <v>3</v>
      </c>
      <c r="L696" s="14">
        <f t="shared" si="126"/>
        <v>3</v>
      </c>
      <c r="M696" s="14">
        <f t="shared" si="127"/>
        <v>4</v>
      </c>
      <c r="N696" s="14">
        <f t="shared" si="128"/>
        <v>4</v>
      </c>
      <c r="O696">
        <f t="shared" si="129"/>
        <v>2016</v>
      </c>
      <c r="P696">
        <f t="shared" si="130"/>
        <v>2</v>
      </c>
      <c r="Q696">
        <f t="shared" si="131"/>
        <v>18</v>
      </c>
      <c r="R696">
        <f t="shared" si="120"/>
        <v>3</v>
      </c>
    </row>
    <row r="697" spans="1:18" x14ac:dyDescent="0.2">
      <c r="A697" s="8">
        <v>42418</v>
      </c>
      <c r="B697" s="9">
        <v>501</v>
      </c>
      <c r="C697" s="10">
        <v>0.56527777777777799</v>
      </c>
      <c r="D697" s="9" t="s">
        <v>11</v>
      </c>
      <c r="E697" s="9">
        <v>5</v>
      </c>
      <c r="F697" s="9" t="s">
        <v>19</v>
      </c>
      <c r="G697" s="13">
        <f t="shared" si="121"/>
        <v>1</v>
      </c>
      <c r="H697">
        <f t="shared" si="122"/>
        <v>4</v>
      </c>
      <c r="I697" s="14">
        <f t="shared" si="123"/>
        <v>14</v>
      </c>
      <c r="J697" s="14">
        <f t="shared" si="124"/>
        <v>2</v>
      </c>
      <c r="K697" s="14">
        <f t="shared" si="125"/>
        <v>3</v>
      </c>
      <c r="L697" s="14">
        <f t="shared" si="126"/>
        <v>2</v>
      </c>
      <c r="M697" s="14">
        <f t="shared" si="127"/>
        <v>1</v>
      </c>
      <c r="N697" s="14">
        <f t="shared" si="128"/>
        <v>1</v>
      </c>
      <c r="O697">
        <f t="shared" si="129"/>
        <v>2016</v>
      </c>
      <c r="P697">
        <f t="shared" si="130"/>
        <v>2</v>
      </c>
      <c r="Q697">
        <f t="shared" si="131"/>
        <v>18</v>
      </c>
      <c r="R697">
        <f t="shared" si="120"/>
        <v>2</v>
      </c>
    </row>
    <row r="698" spans="1:18" x14ac:dyDescent="0.2">
      <c r="A698" s="8">
        <v>42418</v>
      </c>
      <c r="B698" s="9">
        <v>504</v>
      </c>
      <c r="C698" s="10">
        <v>0.60277777777777797</v>
      </c>
      <c r="D698" s="9" t="s">
        <v>11</v>
      </c>
      <c r="E698" s="9">
        <v>4</v>
      </c>
      <c r="F698" s="9" t="s">
        <v>13</v>
      </c>
      <c r="G698" s="13">
        <f t="shared" si="121"/>
        <v>4</v>
      </c>
      <c r="H698">
        <f t="shared" si="122"/>
        <v>4</v>
      </c>
      <c r="I698" s="14">
        <f t="shared" si="123"/>
        <v>15</v>
      </c>
      <c r="J698" s="14">
        <f t="shared" si="124"/>
        <v>1</v>
      </c>
      <c r="K698" s="14">
        <f t="shared" si="125"/>
        <v>4</v>
      </c>
      <c r="L698" s="14">
        <f t="shared" si="126"/>
        <v>4</v>
      </c>
      <c r="M698" s="14">
        <f t="shared" si="127"/>
        <v>3</v>
      </c>
      <c r="N698" s="14">
        <f t="shared" si="128"/>
        <v>3</v>
      </c>
      <c r="O698">
        <f t="shared" si="129"/>
        <v>2016</v>
      </c>
      <c r="P698">
        <f t="shared" si="130"/>
        <v>2</v>
      </c>
      <c r="Q698">
        <f t="shared" si="131"/>
        <v>18</v>
      </c>
      <c r="R698">
        <f t="shared" si="120"/>
        <v>2</v>
      </c>
    </row>
    <row r="699" spans="1:18" x14ac:dyDescent="0.2">
      <c r="A699" s="8">
        <v>42418</v>
      </c>
      <c r="B699" s="9">
        <v>511</v>
      </c>
      <c r="C699" s="10">
        <v>0.62361111111111101</v>
      </c>
      <c r="D699" s="9" t="s">
        <v>11</v>
      </c>
      <c r="E699" s="9">
        <v>6</v>
      </c>
      <c r="F699" s="9" t="s">
        <v>20</v>
      </c>
      <c r="G699" s="13">
        <f t="shared" si="121"/>
        <v>9</v>
      </c>
      <c r="H699">
        <f t="shared" si="122"/>
        <v>4</v>
      </c>
      <c r="I699" s="14">
        <f t="shared" si="123"/>
        <v>15</v>
      </c>
      <c r="J699" s="14">
        <f t="shared" si="124"/>
        <v>3</v>
      </c>
      <c r="K699" s="14">
        <f t="shared" si="125"/>
        <v>1</v>
      </c>
      <c r="L699" s="14">
        <f t="shared" si="126"/>
        <v>3</v>
      </c>
      <c r="M699" s="14">
        <f t="shared" si="127"/>
        <v>2</v>
      </c>
      <c r="N699" s="14">
        <f t="shared" si="128"/>
        <v>2</v>
      </c>
      <c r="O699">
        <f t="shared" si="129"/>
        <v>2016</v>
      </c>
      <c r="P699">
        <f t="shared" si="130"/>
        <v>2</v>
      </c>
      <c r="Q699">
        <f t="shared" si="131"/>
        <v>18</v>
      </c>
      <c r="R699">
        <f t="shared" si="120"/>
        <v>3</v>
      </c>
    </row>
    <row r="700" spans="1:18" x14ac:dyDescent="0.2">
      <c r="A700" s="8">
        <v>42418</v>
      </c>
      <c r="B700" s="9">
        <v>501</v>
      </c>
      <c r="C700" s="10">
        <v>0.62777777777777799</v>
      </c>
      <c r="D700" s="9" t="s">
        <v>11</v>
      </c>
      <c r="E700" s="9">
        <v>5</v>
      </c>
      <c r="F700" s="9" t="s">
        <v>19</v>
      </c>
      <c r="G700" s="13">
        <f t="shared" si="121"/>
        <v>1</v>
      </c>
      <c r="H700">
        <f t="shared" si="122"/>
        <v>4</v>
      </c>
      <c r="I700" s="14">
        <f t="shared" si="123"/>
        <v>16</v>
      </c>
      <c r="J700" s="14">
        <f t="shared" si="124"/>
        <v>2</v>
      </c>
      <c r="K700" s="14">
        <f t="shared" si="125"/>
        <v>3</v>
      </c>
      <c r="L700" s="14">
        <f t="shared" si="126"/>
        <v>2</v>
      </c>
      <c r="M700" s="14">
        <f t="shared" si="127"/>
        <v>1</v>
      </c>
      <c r="N700" s="14">
        <f t="shared" si="128"/>
        <v>1</v>
      </c>
      <c r="O700">
        <f t="shared" si="129"/>
        <v>2016</v>
      </c>
      <c r="P700">
        <f t="shared" si="130"/>
        <v>2</v>
      </c>
      <c r="Q700">
        <f t="shared" si="131"/>
        <v>18</v>
      </c>
      <c r="R700">
        <f t="shared" si="120"/>
        <v>2</v>
      </c>
    </row>
    <row r="701" spans="1:18" x14ac:dyDescent="0.2">
      <c r="A701" s="8">
        <v>42418</v>
      </c>
      <c r="B701" s="9">
        <v>506</v>
      </c>
      <c r="C701" s="10">
        <v>0.66180555555555598</v>
      </c>
      <c r="D701" s="9" t="s">
        <v>11</v>
      </c>
      <c r="E701" s="9">
        <v>5</v>
      </c>
      <c r="F701" s="9" t="s">
        <v>19</v>
      </c>
      <c r="G701" s="13">
        <f t="shared" si="121"/>
        <v>6</v>
      </c>
      <c r="H701">
        <f t="shared" si="122"/>
        <v>4</v>
      </c>
      <c r="I701" s="14">
        <f t="shared" si="123"/>
        <v>16</v>
      </c>
      <c r="J701" s="14">
        <f t="shared" si="124"/>
        <v>2</v>
      </c>
      <c r="K701" s="14">
        <f t="shared" si="125"/>
        <v>4</v>
      </c>
      <c r="L701" s="14">
        <f t="shared" si="126"/>
        <v>2</v>
      </c>
      <c r="M701" s="14">
        <f t="shared" si="127"/>
        <v>2</v>
      </c>
      <c r="N701" s="14">
        <f t="shared" si="128"/>
        <v>2</v>
      </c>
      <c r="O701">
        <f t="shared" si="129"/>
        <v>2016</v>
      </c>
      <c r="P701">
        <f t="shared" si="130"/>
        <v>2</v>
      </c>
      <c r="Q701">
        <f t="shared" si="131"/>
        <v>18</v>
      </c>
      <c r="R701">
        <f t="shared" si="120"/>
        <v>2</v>
      </c>
    </row>
    <row r="702" spans="1:18" x14ac:dyDescent="0.2">
      <c r="A702" s="8">
        <v>42418</v>
      </c>
      <c r="B702" s="9">
        <v>501</v>
      </c>
      <c r="C702" s="10">
        <v>0.66388888888888897</v>
      </c>
      <c r="D702" s="9" t="s">
        <v>11</v>
      </c>
      <c r="E702" s="9">
        <v>5</v>
      </c>
      <c r="F702" s="9" t="s">
        <v>19</v>
      </c>
      <c r="G702" s="13">
        <f t="shared" si="121"/>
        <v>1</v>
      </c>
      <c r="H702">
        <f t="shared" si="122"/>
        <v>4</v>
      </c>
      <c r="I702" s="14">
        <f t="shared" si="123"/>
        <v>16</v>
      </c>
      <c r="J702" s="14">
        <f t="shared" si="124"/>
        <v>2</v>
      </c>
      <c r="K702" s="14">
        <f t="shared" si="125"/>
        <v>3</v>
      </c>
      <c r="L702" s="14">
        <f t="shared" si="126"/>
        <v>2</v>
      </c>
      <c r="M702" s="14">
        <f t="shared" si="127"/>
        <v>1</v>
      </c>
      <c r="N702" s="14">
        <f t="shared" si="128"/>
        <v>1</v>
      </c>
      <c r="O702">
        <f t="shared" si="129"/>
        <v>2016</v>
      </c>
      <c r="P702">
        <f t="shared" si="130"/>
        <v>2</v>
      </c>
      <c r="Q702">
        <f t="shared" si="131"/>
        <v>18</v>
      </c>
      <c r="R702">
        <f t="shared" si="120"/>
        <v>2</v>
      </c>
    </row>
    <row r="703" spans="1:18" x14ac:dyDescent="0.2">
      <c r="A703" s="8">
        <v>42418</v>
      </c>
      <c r="B703" s="9">
        <v>504</v>
      </c>
      <c r="C703" s="10">
        <v>0.66805555555555596</v>
      </c>
      <c r="D703" s="9" t="s">
        <v>11</v>
      </c>
      <c r="E703" s="9">
        <v>4</v>
      </c>
      <c r="F703" s="9" t="s">
        <v>13</v>
      </c>
      <c r="G703" s="13">
        <f t="shared" si="121"/>
        <v>4</v>
      </c>
      <c r="H703">
        <f t="shared" si="122"/>
        <v>4</v>
      </c>
      <c r="I703" s="14">
        <f t="shared" si="123"/>
        <v>17</v>
      </c>
      <c r="J703" s="14">
        <f t="shared" si="124"/>
        <v>1</v>
      </c>
      <c r="K703" s="14">
        <f t="shared" si="125"/>
        <v>4</v>
      </c>
      <c r="L703" s="14">
        <f t="shared" si="126"/>
        <v>4</v>
      </c>
      <c r="M703" s="14">
        <f t="shared" si="127"/>
        <v>3</v>
      </c>
      <c r="N703" s="14">
        <f t="shared" si="128"/>
        <v>3</v>
      </c>
      <c r="O703">
        <f t="shared" si="129"/>
        <v>2016</v>
      </c>
      <c r="P703">
        <f t="shared" si="130"/>
        <v>2</v>
      </c>
      <c r="Q703">
        <f t="shared" si="131"/>
        <v>18</v>
      </c>
      <c r="R703">
        <f t="shared" si="120"/>
        <v>2</v>
      </c>
    </row>
    <row r="704" spans="1:18" x14ac:dyDescent="0.2">
      <c r="A704" s="8">
        <v>42418</v>
      </c>
      <c r="B704" s="9">
        <v>506</v>
      </c>
      <c r="C704" s="10">
        <v>0.68125000000000002</v>
      </c>
      <c r="D704" s="9" t="s">
        <v>11</v>
      </c>
      <c r="E704" s="9">
        <v>6</v>
      </c>
      <c r="F704" s="9" t="s">
        <v>19</v>
      </c>
      <c r="G704" s="13">
        <f t="shared" si="121"/>
        <v>6</v>
      </c>
      <c r="H704">
        <f t="shared" si="122"/>
        <v>4</v>
      </c>
      <c r="I704" s="14">
        <f t="shared" si="123"/>
        <v>17</v>
      </c>
      <c r="J704" s="14">
        <f t="shared" si="124"/>
        <v>2</v>
      </c>
      <c r="K704" s="14">
        <f t="shared" si="125"/>
        <v>4</v>
      </c>
      <c r="L704" s="14">
        <f t="shared" si="126"/>
        <v>2</v>
      </c>
      <c r="M704" s="14">
        <f t="shared" si="127"/>
        <v>2</v>
      </c>
      <c r="N704" s="14">
        <f t="shared" si="128"/>
        <v>2</v>
      </c>
      <c r="O704">
        <f t="shared" si="129"/>
        <v>2016</v>
      </c>
      <c r="P704">
        <f t="shared" si="130"/>
        <v>2</v>
      </c>
      <c r="Q704">
        <f t="shared" si="131"/>
        <v>18</v>
      </c>
      <c r="R704">
        <f t="shared" si="120"/>
        <v>3</v>
      </c>
    </row>
    <row r="705" spans="1:18" x14ac:dyDescent="0.2">
      <c r="A705" s="8">
        <v>42418</v>
      </c>
      <c r="B705" s="9">
        <v>512</v>
      </c>
      <c r="C705" s="10">
        <v>0.74305555555555602</v>
      </c>
      <c r="D705" s="9" t="s">
        <v>11</v>
      </c>
      <c r="E705" s="9">
        <v>3</v>
      </c>
      <c r="F705" s="9" t="s">
        <v>18</v>
      </c>
      <c r="G705" s="13">
        <f t="shared" si="121"/>
        <v>10</v>
      </c>
      <c r="H705">
        <f t="shared" si="122"/>
        <v>4</v>
      </c>
      <c r="I705" s="14">
        <f t="shared" si="123"/>
        <v>18</v>
      </c>
      <c r="J705" s="14">
        <f t="shared" si="124"/>
        <v>4</v>
      </c>
      <c r="K705" s="14">
        <f t="shared" si="125"/>
        <v>3</v>
      </c>
      <c r="L705" s="14">
        <f t="shared" si="126"/>
        <v>1</v>
      </c>
      <c r="M705" s="14">
        <f t="shared" si="127"/>
        <v>3</v>
      </c>
      <c r="N705" s="14">
        <f t="shared" si="128"/>
        <v>3</v>
      </c>
      <c r="O705">
        <f t="shared" si="129"/>
        <v>2016</v>
      </c>
      <c r="P705">
        <f t="shared" si="130"/>
        <v>2</v>
      </c>
      <c r="Q705">
        <f t="shared" si="131"/>
        <v>18</v>
      </c>
      <c r="R705">
        <f t="shared" si="120"/>
        <v>2</v>
      </c>
    </row>
    <row r="706" spans="1:18" x14ac:dyDescent="0.2">
      <c r="A706" s="8">
        <v>42418</v>
      </c>
      <c r="B706" s="9">
        <v>509</v>
      </c>
      <c r="C706" s="10">
        <v>0.76944444444444404</v>
      </c>
      <c r="D706" s="9" t="s">
        <v>11</v>
      </c>
      <c r="E706" s="9">
        <v>9</v>
      </c>
      <c r="F706" s="9" t="s">
        <v>18</v>
      </c>
      <c r="G706" s="13">
        <f t="shared" si="121"/>
        <v>7</v>
      </c>
      <c r="H706">
        <f t="shared" si="122"/>
        <v>4</v>
      </c>
      <c r="I706" s="14">
        <f t="shared" si="123"/>
        <v>19</v>
      </c>
      <c r="J706" s="14">
        <f t="shared" si="124"/>
        <v>4</v>
      </c>
      <c r="K706" s="14">
        <f t="shared" si="125"/>
        <v>1</v>
      </c>
      <c r="L706" s="14">
        <f t="shared" si="126"/>
        <v>2</v>
      </c>
      <c r="M706" s="14">
        <f t="shared" si="127"/>
        <v>2</v>
      </c>
      <c r="N706" s="14">
        <f t="shared" si="128"/>
        <v>2</v>
      </c>
      <c r="O706">
        <f t="shared" si="129"/>
        <v>2016</v>
      </c>
      <c r="P706">
        <f t="shared" si="130"/>
        <v>2</v>
      </c>
      <c r="Q706">
        <f t="shared" si="131"/>
        <v>18</v>
      </c>
      <c r="R706">
        <f t="shared" ref="R706:R769" si="132">IF(E706=0,1,(IF(E706&lt;=5,2,(IF(E706&lt;=10,3,(IF(E706&gt;=11,4)))))))</f>
        <v>3</v>
      </c>
    </row>
    <row r="707" spans="1:18" x14ac:dyDescent="0.2">
      <c r="A707" s="8">
        <v>42418</v>
      </c>
      <c r="B707" s="9">
        <v>504</v>
      </c>
      <c r="C707" s="10">
        <v>0.77083333333333304</v>
      </c>
      <c r="D707" s="9" t="s">
        <v>11</v>
      </c>
      <c r="E707" s="9">
        <v>15</v>
      </c>
      <c r="F707" s="9" t="s">
        <v>13</v>
      </c>
      <c r="G707" s="13">
        <f t="shared" ref="G707:G770" si="133">IF(B707=501,1,(IF(B707=502,2,(IF(B707=503,3,(IF(B707=504,4,(IF(B707=505,5,(IF(B707=506,6,(IF(B707=509,7,(IF(B707=510,8,(IF(B707=511,9,(IF(B707=512,10,(IF(B707=514,11)))))))))))))))))))))</f>
        <v>4</v>
      </c>
      <c r="H707">
        <f t="shared" ref="H707:H770" si="134">IF(D707="Friday",5,(IF(D707="Saturday",6,(IF(D707="Sunday",7,(IF(D707="Monday",1,(IF(D707="Tuesday",2,(IF(D707="Wednesday",3,(IF(D707="Thursday",4,0)))))))))))))</f>
        <v>4</v>
      </c>
      <c r="I707" s="14">
        <f t="shared" ref="I707:I770" si="135">(ROUNDDOWN(C707*24,0)+1)</f>
        <v>19</v>
      </c>
      <c r="J707" s="14">
        <f t="shared" ref="J707:J770" si="136">IF(F707="N",1,(IF(F707="E",2,(IF(F707="S",3,(IF(F707="W",4)))))))</f>
        <v>1</v>
      </c>
      <c r="K707" s="14">
        <f t="shared" ref="K707:K770" si="137">IF(B707=501,3,(IF(B707=502,2,(IF(B707=503,3,(IF(B707=504,4,(IF(B707=505,3,(IF(B707=506,4,(IF(B707=509,1,(IF(B707=510,1,(IF(B707=511,1,(IF(B707=512,3,(IF(B707=514,2)))))))))))))))))))))</f>
        <v>4</v>
      </c>
      <c r="L707" s="14">
        <f t="shared" ref="L707:L770" si="138">IF(B707=501,2,(IF(B707=502,1,(IF(B707=503,2,(IF(B707=504,4,(IF(B707=505,3,(IF(B707=506,2,(IF(B707=509,2,(IF(B707=510,3,(IF(B707=511,3,(IF(B707=512,1,(IF(B707=514,1)))))))))))))))))))))</f>
        <v>4</v>
      </c>
      <c r="M707" s="14">
        <f t="shared" ref="M707:M770" si="139">IF(B707=501,1,(IF(B707=502,3,(IF(B707=503,1,(IF(B707=504,3,(IF(B707=505,4,(IF(B707=506,2,(IF(B707=509,2,(IF(B707=510,3,(IF(B707=511,2,(IF(B707=512,3,(IF(B707=514,3)))))))))))))))))))))</f>
        <v>3</v>
      </c>
      <c r="N707" s="14">
        <f t="shared" ref="N707:N770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41">YEAR(A707)</f>
        <v>2016</v>
      </c>
      <c r="P707">
        <f t="shared" ref="P707:P770" si="142">MONTH(A707)</f>
        <v>2</v>
      </c>
      <c r="Q707">
        <f t="shared" ref="Q707:Q770" si="143">DAY(A707)</f>
        <v>18</v>
      </c>
      <c r="R707">
        <f t="shared" si="132"/>
        <v>4</v>
      </c>
    </row>
    <row r="708" spans="1:18" x14ac:dyDescent="0.2">
      <c r="A708" s="8">
        <v>42418</v>
      </c>
      <c r="B708" s="9">
        <v>506</v>
      </c>
      <c r="C708" s="10">
        <v>0.77986111111111101</v>
      </c>
      <c r="D708" s="9" t="s">
        <v>11</v>
      </c>
      <c r="E708" s="9">
        <v>6</v>
      </c>
      <c r="F708" s="9" t="s">
        <v>18</v>
      </c>
      <c r="G708" s="13">
        <f t="shared" si="133"/>
        <v>6</v>
      </c>
      <c r="H708">
        <f t="shared" si="134"/>
        <v>4</v>
      </c>
      <c r="I708" s="14">
        <f t="shared" si="135"/>
        <v>19</v>
      </c>
      <c r="J708" s="14">
        <f t="shared" si="136"/>
        <v>4</v>
      </c>
      <c r="K708" s="14">
        <f t="shared" si="137"/>
        <v>4</v>
      </c>
      <c r="L708" s="14">
        <f t="shared" si="138"/>
        <v>2</v>
      </c>
      <c r="M708" s="14">
        <f t="shared" si="139"/>
        <v>2</v>
      </c>
      <c r="N708" s="14">
        <f t="shared" si="140"/>
        <v>2</v>
      </c>
      <c r="O708">
        <f t="shared" si="141"/>
        <v>2016</v>
      </c>
      <c r="P708">
        <f t="shared" si="142"/>
        <v>2</v>
      </c>
      <c r="Q708">
        <f t="shared" si="143"/>
        <v>18</v>
      </c>
      <c r="R708">
        <f t="shared" si="132"/>
        <v>3</v>
      </c>
    </row>
    <row r="709" spans="1:18" x14ac:dyDescent="0.2">
      <c r="A709" s="8">
        <v>42418</v>
      </c>
      <c r="B709" s="9">
        <v>506</v>
      </c>
      <c r="C709" s="10">
        <v>0.97638888888888897</v>
      </c>
      <c r="D709" s="9" t="s">
        <v>11</v>
      </c>
      <c r="E709" s="9">
        <v>8</v>
      </c>
      <c r="F709" s="9" t="s">
        <v>19</v>
      </c>
      <c r="G709" s="13">
        <f t="shared" si="133"/>
        <v>6</v>
      </c>
      <c r="H709">
        <f t="shared" si="134"/>
        <v>4</v>
      </c>
      <c r="I709" s="14">
        <f t="shared" si="135"/>
        <v>24</v>
      </c>
      <c r="J709" s="14">
        <f t="shared" si="136"/>
        <v>2</v>
      </c>
      <c r="K709" s="14">
        <f t="shared" si="137"/>
        <v>4</v>
      </c>
      <c r="L709" s="14">
        <f t="shared" si="138"/>
        <v>2</v>
      </c>
      <c r="M709" s="14">
        <f t="shared" si="139"/>
        <v>2</v>
      </c>
      <c r="N709" s="14">
        <f t="shared" si="140"/>
        <v>2</v>
      </c>
      <c r="O709">
        <f t="shared" si="141"/>
        <v>2016</v>
      </c>
      <c r="P709">
        <f t="shared" si="142"/>
        <v>2</v>
      </c>
      <c r="Q709">
        <f t="shared" si="143"/>
        <v>18</v>
      </c>
      <c r="R709">
        <f t="shared" si="132"/>
        <v>3</v>
      </c>
    </row>
    <row r="710" spans="1:18" x14ac:dyDescent="0.2">
      <c r="A710" s="8">
        <v>42419</v>
      </c>
      <c r="B710" s="9">
        <v>501</v>
      </c>
      <c r="C710" s="10">
        <v>1.1111111111111099E-2</v>
      </c>
      <c r="D710" s="9" t="s">
        <v>5</v>
      </c>
      <c r="E710" s="9">
        <v>9</v>
      </c>
      <c r="F710" s="9" t="s">
        <v>19</v>
      </c>
      <c r="G710" s="13">
        <f t="shared" si="133"/>
        <v>1</v>
      </c>
      <c r="H710">
        <f t="shared" si="134"/>
        <v>5</v>
      </c>
      <c r="I710" s="14">
        <f t="shared" si="135"/>
        <v>1</v>
      </c>
      <c r="J710" s="14">
        <f t="shared" si="136"/>
        <v>2</v>
      </c>
      <c r="K710" s="14">
        <f t="shared" si="137"/>
        <v>3</v>
      </c>
      <c r="L710" s="14">
        <f t="shared" si="138"/>
        <v>2</v>
      </c>
      <c r="M710" s="14">
        <f t="shared" si="139"/>
        <v>1</v>
      </c>
      <c r="N710" s="14">
        <f t="shared" si="140"/>
        <v>1</v>
      </c>
      <c r="O710">
        <f t="shared" si="141"/>
        <v>2016</v>
      </c>
      <c r="P710">
        <f t="shared" si="142"/>
        <v>2</v>
      </c>
      <c r="Q710">
        <f t="shared" si="143"/>
        <v>19</v>
      </c>
      <c r="R710">
        <f t="shared" si="132"/>
        <v>3</v>
      </c>
    </row>
    <row r="711" spans="1:18" x14ac:dyDescent="0.2">
      <c r="A711" s="8">
        <v>42419</v>
      </c>
      <c r="B711" s="9">
        <v>504</v>
      </c>
      <c r="C711" s="10">
        <v>1.1111111111111099E-2</v>
      </c>
      <c r="D711" s="9" t="s">
        <v>5</v>
      </c>
      <c r="E711" s="9">
        <v>6</v>
      </c>
      <c r="F711" s="9" t="s">
        <v>18</v>
      </c>
      <c r="G711" s="13">
        <f t="shared" si="133"/>
        <v>4</v>
      </c>
      <c r="H711">
        <f t="shared" si="134"/>
        <v>5</v>
      </c>
      <c r="I711" s="14">
        <f t="shared" si="135"/>
        <v>1</v>
      </c>
      <c r="J711" s="14">
        <f t="shared" si="136"/>
        <v>4</v>
      </c>
      <c r="K711" s="14">
        <f t="shared" si="137"/>
        <v>4</v>
      </c>
      <c r="L711" s="14">
        <f t="shared" si="138"/>
        <v>4</v>
      </c>
      <c r="M711" s="14">
        <f t="shared" si="139"/>
        <v>3</v>
      </c>
      <c r="N711" s="14">
        <f t="shared" si="140"/>
        <v>3</v>
      </c>
      <c r="O711">
        <f t="shared" si="141"/>
        <v>2016</v>
      </c>
      <c r="P711">
        <f t="shared" si="142"/>
        <v>2</v>
      </c>
      <c r="Q711">
        <f t="shared" si="143"/>
        <v>19</v>
      </c>
      <c r="R711">
        <f t="shared" si="132"/>
        <v>3</v>
      </c>
    </row>
    <row r="712" spans="1:18" x14ac:dyDescent="0.2">
      <c r="A712" s="8">
        <v>42419</v>
      </c>
      <c r="B712" s="9">
        <v>501</v>
      </c>
      <c r="C712" s="10">
        <v>3.4722222222222203E-2</v>
      </c>
      <c r="D712" s="9" t="s">
        <v>5</v>
      </c>
      <c r="E712" s="9">
        <v>56</v>
      </c>
      <c r="F712" s="9" t="s">
        <v>18</v>
      </c>
      <c r="G712" s="13">
        <f t="shared" si="133"/>
        <v>1</v>
      </c>
      <c r="H712">
        <f t="shared" si="134"/>
        <v>5</v>
      </c>
      <c r="I712" s="14">
        <f t="shared" si="135"/>
        <v>1</v>
      </c>
      <c r="J712" s="14">
        <f t="shared" si="136"/>
        <v>4</v>
      </c>
      <c r="K712" s="14">
        <f t="shared" si="137"/>
        <v>3</v>
      </c>
      <c r="L712" s="14">
        <f t="shared" si="138"/>
        <v>2</v>
      </c>
      <c r="M712" s="14">
        <f t="shared" si="139"/>
        <v>1</v>
      </c>
      <c r="N712" s="14">
        <f t="shared" si="140"/>
        <v>1</v>
      </c>
      <c r="O712">
        <f t="shared" si="141"/>
        <v>2016</v>
      </c>
      <c r="P712">
        <f t="shared" si="142"/>
        <v>2</v>
      </c>
      <c r="Q712">
        <f t="shared" si="143"/>
        <v>19</v>
      </c>
      <c r="R712">
        <f t="shared" si="132"/>
        <v>4</v>
      </c>
    </row>
    <row r="713" spans="1:18" x14ac:dyDescent="0.2">
      <c r="A713" s="8">
        <v>42419</v>
      </c>
      <c r="B713" s="9">
        <v>512</v>
      </c>
      <c r="C713" s="10">
        <v>4.3749999999999997E-2</v>
      </c>
      <c r="D713" s="9" t="s">
        <v>5</v>
      </c>
      <c r="E713" s="9">
        <v>6</v>
      </c>
      <c r="F713" s="9" t="s">
        <v>19</v>
      </c>
      <c r="G713" s="13">
        <f t="shared" si="133"/>
        <v>10</v>
      </c>
      <c r="H713">
        <f t="shared" si="134"/>
        <v>5</v>
      </c>
      <c r="I713" s="14">
        <f t="shared" si="135"/>
        <v>2</v>
      </c>
      <c r="J713" s="14">
        <f t="shared" si="136"/>
        <v>2</v>
      </c>
      <c r="K713" s="14">
        <f t="shared" si="137"/>
        <v>3</v>
      </c>
      <c r="L713" s="14">
        <f t="shared" si="138"/>
        <v>1</v>
      </c>
      <c r="M713" s="14">
        <f t="shared" si="139"/>
        <v>3</v>
      </c>
      <c r="N713" s="14">
        <f t="shared" si="140"/>
        <v>3</v>
      </c>
      <c r="O713">
        <f t="shared" si="141"/>
        <v>2016</v>
      </c>
      <c r="P713">
        <f t="shared" si="142"/>
        <v>2</v>
      </c>
      <c r="Q713">
        <f t="shared" si="143"/>
        <v>19</v>
      </c>
      <c r="R713">
        <f t="shared" si="132"/>
        <v>3</v>
      </c>
    </row>
    <row r="714" spans="1:18" x14ac:dyDescent="0.2">
      <c r="A714" s="8">
        <v>42419</v>
      </c>
      <c r="B714" s="9">
        <v>511</v>
      </c>
      <c r="C714" s="10">
        <v>0.24513888888888899</v>
      </c>
      <c r="D714" s="9" t="s">
        <v>5</v>
      </c>
      <c r="E714" s="9">
        <v>4</v>
      </c>
      <c r="F714" s="9" t="s">
        <v>19</v>
      </c>
      <c r="G714" s="13">
        <f t="shared" si="133"/>
        <v>9</v>
      </c>
      <c r="H714">
        <f t="shared" si="134"/>
        <v>5</v>
      </c>
      <c r="I714" s="14">
        <f t="shared" si="135"/>
        <v>6</v>
      </c>
      <c r="J714" s="14">
        <f t="shared" si="136"/>
        <v>2</v>
      </c>
      <c r="K714" s="14">
        <f t="shared" si="137"/>
        <v>1</v>
      </c>
      <c r="L714" s="14">
        <f t="shared" si="138"/>
        <v>3</v>
      </c>
      <c r="M714" s="14">
        <f t="shared" si="139"/>
        <v>2</v>
      </c>
      <c r="N714" s="14">
        <f t="shared" si="140"/>
        <v>2</v>
      </c>
      <c r="O714">
        <f t="shared" si="141"/>
        <v>2016</v>
      </c>
      <c r="P714">
        <f t="shared" si="142"/>
        <v>2</v>
      </c>
      <c r="Q714">
        <f t="shared" si="143"/>
        <v>19</v>
      </c>
      <c r="R714">
        <f t="shared" si="132"/>
        <v>2</v>
      </c>
    </row>
    <row r="715" spans="1:18" x14ac:dyDescent="0.2">
      <c r="A715" s="8">
        <v>42419</v>
      </c>
      <c r="B715" s="9">
        <v>501</v>
      </c>
      <c r="C715" s="10">
        <v>0.26041666666666702</v>
      </c>
      <c r="D715" s="9" t="s">
        <v>5</v>
      </c>
      <c r="E715" s="9">
        <v>5</v>
      </c>
      <c r="F715" s="9" t="s">
        <v>18</v>
      </c>
      <c r="G715" s="13">
        <f t="shared" si="133"/>
        <v>1</v>
      </c>
      <c r="H715">
        <f t="shared" si="134"/>
        <v>5</v>
      </c>
      <c r="I715" s="14">
        <f t="shared" si="135"/>
        <v>7</v>
      </c>
      <c r="J715" s="14">
        <f t="shared" si="136"/>
        <v>4</v>
      </c>
      <c r="K715" s="14">
        <f t="shared" si="137"/>
        <v>3</v>
      </c>
      <c r="L715" s="14">
        <f t="shared" si="138"/>
        <v>2</v>
      </c>
      <c r="M715" s="14">
        <f t="shared" si="139"/>
        <v>1</v>
      </c>
      <c r="N715" s="14">
        <f t="shared" si="140"/>
        <v>1</v>
      </c>
      <c r="O715">
        <f t="shared" si="141"/>
        <v>2016</v>
      </c>
      <c r="P715">
        <f t="shared" si="142"/>
        <v>2</v>
      </c>
      <c r="Q715">
        <f t="shared" si="143"/>
        <v>19</v>
      </c>
      <c r="R715">
        <f t="shared" si="132"/>
        <v>2</v>
      </c>
    </row>
    <row r="716" spans="1:18" x14ac:dyDescent="0.2">
      <c r="A716" s="8">
        <v>42419</v>
      </c>
      <c r="B716" s="9">
        <v>506</v>
      </c>
      <c r="C716" s="10">
        <v>0.264583333333333</v>
      </c>
      <c r="D716" s="9" t="s">
        <v>5</v>
      </c>
      <c r="E716" s="9">
        <v>4</v>
      </c>
      <c r="F716" s="9" t="s">
        <v>19</v>
      </c>
      <c r="G716" s="13">
        <f t="shared" si="133"/>
        <v>6</v>
      </c>
      <c r="H716">
        <f t="shared" si="134"/>
        <v>5</v>
      </c>
      <c r="I716" s="14">
        <f t="shared" si="135"/>
        <v>7</v>
      </c>
      <c r="J716" s="14">
        <f t="shared" si="136"/>
        <v>2</v>
      </c>
      <c r="K716" s="14">
        <f t="shared" si="137"/>
        <v>4</v>
      </c>
      <c r="L716" s="14">
        <f t="shared" si="138"/>
        <v>2</v>
      </c>
      <c r="M716" s="14">
        <f t="shared" si="139"/>
        <v>2</v>
      </c>
      <c r="N716" s="14">
        <f t="shared" si="140"/>
        <v>2</v>
      </c>
      <c r="O716">
        <f t="shared" si="141"/>
        <v>2016</v>
      </c>
      <c r="P716">
        <f t="shared" si="142"/>
        <v>2</v>
      </c>
      <c r="Q716">
        <f t="shared" si="143"/>
        <v>19</v>
      </c>
      <c r="R716">
        <f t="shared" si="132"/>
        <v>2</v>
      </c>
    </row>
    <row r="717" spans="1:18" x14ac:dyDescent="0.2">
      <c r="A717" s="8">
        <v>42419</v>
      </c>
      <c r="B717" s="9">
        <v>506</v>
      </c>
      <c r="C717" s="10">
        <v>0.264583333333333</v>
      </c>
      <c r="D717" s="9" t="s">
        <v>5</v>
      </c>
      <c r="E717" s="9">
        <v>4</v>
      </c>
      <c r="F717" s="9" t="s">
        <v>19</v>
      </c>
      <c r="G717" s="13">
        <f t="shared" si="133"/>
        <v>6</v>
      </c>
      <c r="H717">
        <f t="shared" si="134"/>
        <v>5</v>
      </c>
      <c r="I717" s="14">
        <f t="shared" si="135"/>
        <v>7</v>
      </c>
      <c r="J717" s="14">
        <f t="shared" si="136"/>
        <v>2</v>
      </c>
      <c r="K717" s="14">
        <f t="shared" si="137"/>
        <v>4</v>
      </c>
      <c r="L717" s="14">
        <f t="shared" si="138"/>
        <v>2</v>
      </c>
      <c r="M717" s="14">
        <f t="shared" si="139"/>
        <v>2</v>
      </c>
      <c r="N717" s="14">
        <f t="shared" si="140"/>
        <v>2</v>
      </c>
      <c r="O717">
        <f t="shared" si="141"/>
        <v>2016</v>
      </c>
      <c r="P717">
        <f t="shared" si="142"/>
        <v>2</v>
      </c>
      <c r="Q717">
        <f t="shared" si="143"/>
        <v>19</v>
      </c>
      <c r="R717">
        <f t="shared" si="132"/>
        <v>2</v>
      </c>
    </row>
    <row r="718" spans="1:18" x14ac:dyDescent="0.2">
      <c r="A718" s="8">
        <v>42419</v>
      </c>
      <c r="B718" s="9">
        <v>504</v>
      </c>
      <c r="C718" s="10">
        <v>0.27222222222222198</v>
      </c>
      <c r="D718" s="9" t="s">
        <v>5</v>
      </c>
      <c r="E718" s="9">
        <v>4</v>
      </c>
      <c r="F718" s="9" t="s">
        <v>18</v>
      </c>
      <c r="G718" s="13">
        <f t="shared" si="133"/>
        <v>4</v>
      </c>
      <c r="H718">
        <f t="shared" si="134"/>
        <v>5</v>
      </c>
      <c r="I718" s="14">
        <f t="shared" si="135"/>
        <v>7</v>
      </c>
      <c r="J718" s="14">
        <f t="shared" si="136"/>
        <v>4</v>
      </c>
      <c r="K718" s="14">
        <f t="shared" si="137"/>
        <v>4</v>
      </c>
      <c r="L718" s="14">
        <f t="shared" si="138"/>
        <v>4</v>
      </c>
      <c r="M718" s="14">
        <f t="shared" si="139"/>
        <v>3</v>
      </c>
      <c r="N718" s="14">
        <f t="shared" si="140"/>
        <v>3</v>
      </c>
      <c r="O718">
        <f t="shared" si="141"/>
        <v>2016</v>
      </c>
      <c r="P718">
        <f t="shared" si="142"/>
        <v>2</v>
      </c>
      <c r="Q718">
        <f t="shared" si="143"/>
        <v>19</v>
      </c>
      <c r="R718">
        <f t="shared" si="132"/>
        <v>2</v>
      </c>
    </row>
    <row r="719" spans="1:18" x14ac:dyDescent="0.2">
      <c r="A719" s="8">
        <v>42419</v>
      </c>
      <c r="B719" s="9">
        <v>504</v>
      </c>
      <c r="C719" s="10">
        <v>0.28472222222222199</v>
      </c>
      <c r="D719" s="9" t="s">
        <v>5</v>
      </c>
      <c r="E719" s="9">
        <v>4</v>
      </c>
      <c r="F719" s="9" t="s">
        <v>18</v>
      </c>
      <c r="G719" s="13">
        <f t="shared" si="133"/>
        <v>4</v>
      </c>
      <c r="H719">
        <f t="shared" si="134"/>
        <v>5</v>
      </c>
      <c r="I719" s="14">
        <f t="shared" si="135"/>
        <v>7</v>
      </c>
      <c r="J719" s="14">
        <f t="shared" si="136"/>
        <v>4</v>
      </c>
      <c r="K719" s="14">
        <f t="shared" si="137"/>
        <v>4</v>
      </c>
      <c r="L719" s="14">
        <f t="shared" si="138"/>
        <v>4</v>
      </c>
      <c r="M719" s="14">
        <f t="shared" si="139"/>
        <v>3</v>
      </c>
      <c r="N719" s="14">
        <f t="shared" si="140"/>
        <v>3</v>
      </c>
      <c r="O719">
        <f t="shared" si="141"/>
        <v>2016</v>
      </c>
      <c r="P719">
        <f t="shared" si="142"/>
        <v>2</v>
      </c>
      <c r="Q719">
        <f t="shared" si="143"/>
        <v>19</v>
      </c>
      <c r="R719">
        <f t="shared" si="132"/>
        <v>2</v>
      </c>
    </row>
    <row r="720" spans="1:18" x14ac:dyDescent="0.2">
      <c r="A720" s="8">
        <v>42419</v>
      </c>
      <c r="B720" s="9">
        <v>506</v>
      </c>
      <c r="C720" s="10">
        <v>0.28472222222222199</v>
      </c>
      <c r="D720" s="9" t="s">
        <v>5</v>
      </c>
      <c r="E720" s="9">
        <v>5</v>
      </c>
      <c r="F720" s="9" t="s">
        <v>19</v>
      </c>
      <c r="G720" s="13">
        <f t="shared" si="133"/>
        <v>6</v>
      </c>
      <c r="H720">
        <f t="shared" si="134"/>
        <v>5</v>
      </c>
      <c r="I720" s="14">
        <f t="shared" si="135"/>
        <v>7</v>
      </c>
      <c r="J720" s="14">
        <f t="shared" si="136"/>
        <v>2</v>
      </c>
      <c r="K720" s="14">
        <f t="shared" si="137"/>
        <v>4</v>
      </c>
      <c r="L720" s="14">
        <f t="shared" si="138"/>
        <v>2</v>
      </c>
      <c r="M720" s="14">
        <f t="shared" si="139"/>
        <v>2</v>
      </c>
      <c r="N720" s="14">
        <f t="shared" si="140"/>
        <v>2</v>
      </c>
      <c r="O720">
        <f t="shared" si="141"/>
        <v>2016</v>
      </c>
      <c r="P720">
        <f t="shared" si="142"/>
        <v>2</v>
      </c>
      <c r="Q720">
        <f t="shared" si="143"/>
        <v>19</v>
      </c>
      <c r="R720">
        <f t="shared" si="132"/>
        <v>2</v>
      </c>
    </row>
    <row r="721" spans="1:18" x14ac:dyDescent="0.2">
      <c r="A721" s="8">
        <v>42419</v>
      </c>
      <c r="B721" s="9">
        <v>501</v>
      </c>
      <c r="C721" s="10">
        <v>0.29236111111111102</v>
      </c>
      <c r="D721" s="9" t="s">
        <v>5</v>
      </c>
      <c r="E721" s="9">
        <v>5</v>
      </c>
      <c r="F721" s="9" t="s">
        <v>19</v>
      </c>
      <c r="G721" s="13">
        <f t="shared" si="133"/>
        <v>1</v>
      </c>
      <c r="H721">
        <f t="shared" si="134"/>
        <v>5</v>
      </c>
      <c r="I721" s="14">
        <f t="shared" si="135"/>
        <v>8</v>
      </c>
      <c r="J721" s="14">
        <f t="shared" si="136"/>
        <v>2</v>
      </c>
      <c r="K721" s="14">
        <f t="shared" si="137"/>
        <v>3</v>
      </c>
      <c r="L721" s="14">
        <f t="shared" si="138"/>
        <v>2</v>
      </c>
      <c r="M721" s="14">
        <f t="shared" si="139"/>
        <v>1</v>
      </c>
      <c r="N721" s="14">
        <f t="shared" si="140"/>
        <v>1</v>
      </c>
      <c r="O721">
        <f t="shared" si="141"/>
        <v>2016</v>
      </c>
      <c r="P721">
        <f t="shared" si="142"/>
        <v>2</v>
      </c>
      <c r="Q721">
        <f t="shared" si="143"/>
        <v>19</v>
      </c>
      <c r="R721">
        <f t="shared" si="132"/>
        <v>2</v>
      </c>
    </row>
    <row r="722" spans="1:18" x14ac:dyDescent="0.2">
      <c r="A722" s="8">
        <v>42419</v>
      </c>
      <c r="B722" s="9">
        <v>504</v>
      </c>
      <c r="C722" s="10">
        <v>0.30833333333333302</v>
      </c>
      <c r="D722" s="9" t="s">
        <v>5</v>
      </c>
      <c r="E722" s="9">
        <v>4</v>
      </c>
      <c r="F722" s="9" t="s">
        <v>18</v>
      </c>
      <c r="G722" s="13">
        <f t="shared" si="133"/>
        <v>4</v>
      </c>
      <c r="H722">
        <f t="shared" si="134"/>
        <v>5</v>
      </c>
      <c r="I722" s="14">
        <f t="shared" si="135"/>
        <v>8</v>
      </c>
      <c r="J722" s="14">
        <f t="shared" si="136"/>
        <v>4</v>
      </c>
      <c r="K722" s="14">
        <f t="shared" si="137"/>
        <v>4</v>
      </c>
      <c r="L722" s="14">
        <f t="shared" si="138"/>
        <v>4</v>
      </c>
      <c r="M722" s="14">
        <f t="shared" si="139"/>
        <v>3</v>
      </c>
      <c r="N722" s="14">
        <f t="shared" si="140"/>
        <v>3</v>
      </c>
      <c r="O722">
        <f t="shared" si="141"/>
        <v>2016</v>
      </c>
      <c r="P722">
        <f t="shared" si="142"/>
        <v>2</v>
      </c>
      <c r="Q722">
        <f t="shared" si="143"/>
        <v>19</v>
      </c>
      <c r="R722">
        <f t="shared" si="132"/>
        <v>2</v>
      </c>
    </row>
    <row r="723" spans="1:18" x14ac:dyDescent="0.2">
      <c r="A723" s="8">
        <v>42419</v>
      </c>
      <c r="B723" s="9">
        <v>504</v>
      </c>
      <c r="C723" s="10">
        <v>0.32638888888888901</v>
      </c>
      <c r="D723" s="9" t="s">
        <v>5</v>
      </c>
      <c r="E723" s="9">
        <v>4</v>
      </c>
      <c r="F723" s="9" t="s">
        <v>18</v>
      </c>
      <c r="G723" s="13">
        <f t="shared" si="133"/>
        <v>4</v>
      </c>
      <c r="H723">
        <f t="shared" si="134"/>
        <v>5</v>
      </c>
      <c r="I723" s="14">
        <f t="shared" si="135"/>
        <v>8</v>
      </c>
      <c r="J723" s="14">
        <f t="shared" si="136"/>
        <v>4</v>
      </c>
      <c r="K723" s="14">
        <f t="shared" si="137"/>
        <v>4</v>
      </c>
      <c r="L723" s="14">
        <f t="shared" si="138"/>
        <v>4</v>
      </c>
      <c r="M723" s="14">
        <f t="shared" si="139"/>
        <v>3</v>
      </c>
      <c r="N723" s="14">
        <f t="shared" si="140"/>
        <v>3</v>
      </c>
      <c r="O723">
        <f t="shared" si="141"/>
        <v>2016</v>
      </c>
      <c r="P723">
        <f t="shared" si="142"/>
        <v>2</v>
      </c>
      <c r="Q723">
        <f t="shared" si="143"/>
        <v>19</v>
      </c>
      <c r="R723">
        <f t="shared" si="132"/>
        <v>2</v>
      </c>
    </row>
    <row r="724" spans="1:18" x14ac:dyDescent="0.2">
      <c r="A724" s="8">
        <v>42419</v>
      </c>
      <c r="B724" s="9">
        <v>501</v>
      </c>
      <c r="C724" s="10">
        <v>0.33541666666666697</v>
      </c>
      <c r="D724" s="9" t="s">
        <v>5</v>
      </c>
      <c r="E724" s="9">
        <v>4</v>
      </c>
      <c r="F724" s="9" t="s">
        <v>19</v>
      </c>
      <c r="G724" s="13">
        <f t="shared" si="133"/>
        <v>1</v>
      </c>
      <c r="H724">
        <f t="shared" si="134"/>
        <v>5</v>
      </c>
      <c r="I724" s="14">
        <f t="shared" si="135"/>
        <v>9</v>
      </c>
      <c r="J724" s="14">
        <f t="shared" si="136"/>
        <v>2</v>
      </c>
      <c r="K724" s="14">
        <f t="shared" si="137"/>
        <v>3</v>
      </c>
      <c r="L724" s="14">
        <f t="shared" si="138"/>
        <v>2</v>
      </c>
      <c r="M724" s="14">
        <f t="shared" si="139"/>
        <v>1</v>
      </c>
      <c r="N724" s="14">
        <f t="shared" si="140"/>
        <v>1</v>
      </c>
      <c r="O724">
        <f t="shared" si="141"/>
        <v>2016</v>
      </c>
      <c r="P724">
        <f t="shared" si="142"/>
        <v>2</v>
      </c>
      <c r="Q724">
        <f t="shared" si="143"/>
        <v>19</v>
      </c>
      <c r="R724">
        <f t="shared" si="132"/>
        <v>2</v>
      </c>
    </row>
    <row r="725" spans="1:18" x14ac:dyDescent="0.2">
      <c r="A725" s="8">
        <v>42419</v>
      </c>
      <c r="B725" s="9">
        <v>501</v>
      </c>
      <c r="C725" s="10">
        <v>0.33750000000000002</v>
      </c>
      <c r="D725" s="9" t="s">
        <v>5</v>
      </c>
      <c r="E725" s="9">
        <v>5</v>
      </c>
      <c r="F725" s="9" t="s">
        <v>18</v>
      </c>
      <c r="G725" s="13">
        <f t="shared" si="133"/>
        <v>1</v>
      </c>
      <c r="H725">
        <f t="shared" si="134"/>
        <v>5</v>
      </c>
      <c r="I725" s="14">
        <f t="shared" si="135"/>
        <v>9</v>
      </c>
      <c r="J725" s="14">
        <f t="shared" si="136"/>
        <v>4</v>
      </c>
      <c r="K725" s="14">
        <f t="shared" si="137"/>
        <v>3</v>
      </c>
      <c r="L725" s="14">
        <f t="shared" si="138"/>
        <v>2</v>
      </c>
      <c r="M725" s="14">
        <f t="shared" si="139"/>
        <v>1</v>
      </c>
      <c r="N725" s="14">
        <f t="shared" si="140"/>
        <v>1</v>
      </c>
      <c r="O725">
        <f t="shared" si="141"/>
        <v>2016</v>
      </c>
      <c r="P725">
        <f t="shared" si="142"/>
        <v>2</v>
      </c>
      <c r="Q725">
        <f t="shared" si="143"/>
        <v>19</v>
      </c>
      <c r="R725">
        <f t="shared" si="132"/>
        <v>2</v>
      </c>
    </row>
    <row r="726" spans="1:18" x14ac:dyDescent="0.2">
      <c r="A726" s="8">
        <v>42419</v>
      </c>
      <c r="B726" s="9">
        <v>504</v>
      </c>
      <c r="C726" s="10">
        <v>0.34097222222222201</v>
      </c>
      <c r="D726" s="9" t="s">
        <v>5</v>
      </c>
      <c r="E726" s="9">
        <v>4</v>
      </c>
      <c r="F726" s="9" t="s">
        <v>18</v>
      </c>
      <c r="G726" s="13">
        <f t="shared" si="133"/>
        <v>4</v>
      </c>
      <c r="H726">
        <f t="shared" si="134"/>
        <v>5</v>
      </c>
      <c r="I726" s="14">
        <f t="shared" si="135"/>
        <v>9</v>
      </c>
      <c r="J726" s="14">
        <f t="shared" si="136"/>
        <v>4</v>
      </c>
      <c r="K726" s="14">
        <f t="shared" si="137"/>
        <v>4</v>
      </c>
      <c r="L726" s="14">
        <f t="shared" si="138"/>
        <v>4</v>
      </c>
      <c r="M726" s="14">
        <f t="shared" si="139"/>
        <v>3</v>
      </c>
      <c r="N726" s="14">
        <f t="shared" si="140"/>
        <v>3</v>
      </c>
      <c r="O726">
        <f t="shared" si="141"/>
        <v>2016</v>
      </c>
      <c r="P726">
        <f t="shared" si="142"/>
        <v>2</v>
      </c>
      <c r="Q726">
        <f t="shared" si="143"/>
        <v>19</v>
      </c>
      <c r="R726">
        <f t="shared" si="132"/>
        <v>2</v>
      </c>
    </row>
    <row r="727" spans="1:18" x14ac:dyDescent="0.2">
      <c r="A727" s="8">
        <v>42419</v>
      </c>
      <c r="B727" s="9">
        <v>504</v>
      </c>
      <c r="C727" s="10">
        <v>0.35069444444444398</v>
      </c>
      <c r="D727" s="9" t="s">
        <v>5</v>
      </c>
      <c r="E727" s="9">
        <v>8</v>
      </c>
      <c r="F727" s="9" t="s">
        <v>18</v>
      </c>
      <c r="G727" s="13">
        <f t="shared" si="133"/>
        <v>4</v>
      </c>
      <c r="H727">
        <f t="shared" si="134"/>
        <v>5</v>
      </c>
      <c r="I727" s="14">
        <f t="shared" si="135"/>
        <v>9</v>
      </c>
      <c r="J727" s="14">
        <f t="shared" si="136"/>
        <v>4</v>
      </c>
      <c r="K727" s="14">
        <f t="shared" si="137"/>
        <v>4</v>
      </c>
      <c r="L727" s="14">
        <f t="shared" si="138"/>
        <v>4</v>
      </c>
      <c r="M727" s="14">
        <f t="shared" si="139"/>
        <v>3</v>
      </c>
      <c r="N727" s="14">
        <f t="shared" si="140"/>
        <v>3</v>
      </c>
      <c r="O727">
        <f t="shared" si="141"/>
        <v>2016</v>
      </c>
      <c r="P727">
        <f t="shared" si="142"/>
        <v>2</v>
      </c>
      <c r="Q727">
        <f t="shared" si="143"/>
        <v>19</v>
      </c>
      <c r="R727">
        <f t="shared" si="132"/>
        <v>3</v>
      </c>
    </row>
    <row r="728" spans="1:18" x14ac:dyDescent="0.2">
      <c r="A728" s="8">
        <v>42419</v>
      </c>
      <c r="B728" s="9">
        <v>504</v>
      </c>
      <c r="C728" s="10">
        <v>0.43055555555555602</v>
      </c>
      <c r="D728" s="9" t="s">
        <v>5</v>
      </c>
      <c r="E728" s="9">
        <v>8</v>
      </c>
      <c r="F728" s="9" t="s">
        <v>18</v>
      </c>
      <c r="G728" s="13">
        <f t="shared" si="133"/>
        <v>4</v>
      </c>
      <c r="H728">
        <f t="shared" si="134"/>
        <v>5</v>
      </c>
      <c r="I728" s="14">
        <f t="shared" si="135"/>
        <v>11</v>
      </c>
      <c r="J728" s="14">
        <f t="shared" si="136"/>
        <v>4</v>
      </c>
      <c r="K728" s="14">
        <f t="shared" si="137"/>
        <v>4</v>
      </c>
      <c r="L728" s="14">
        <f t="shared" si="138"/>
        <v>4</v>
      </c>
      <c r="M728" s="14">
        <f t="shared" si="139"/>
        <v>3</v>
      </c>
      <c r="N728" s="14">
        <f t="shared" si="140"/>
        <v>3</v>
      </c>
      <c r="O728">
        <f t="shared" si="141"/>
        <v>2016</v>
      </c>
      <c r="P728">
        <f t="shared" si="142"/>
        <v>2</v>
      </c>
      <c r="Q728">
        <f t="shared" si="143"/>
        <v>19</v>
      </c>
      <c r="R728">
        <f t="shared" si="132"/>
        <v>3</v>
      </c>
    </row>
    <row r="729" spans="1:18" x14ac:dyDescent="0.2">
      <c r="A729" s="8">
        <v>42419</v>
      </c>
      <c r="B729" s="9">
        <v>512</v>
      </c>
      <c r="C729" s="10">
        <v>0.43125000000000002</v>
      </c>
      <c r="D729" s="9" t="s">
        <v>5</v>
      </c>
      <c r="E729" s="9">
        <v>11</v>
      </c>
      <c r="F729" s="9" t="s">
        <v>19</v>
      </c>
      <c r="G729" s="13">
        <f t="shared" si="133"/>
        <v>10</v>
      </c>
      <c r="H729">
        <f t="shared" si="134"/>
        <v>5</v>
      </c>
      <c r="I729" s="14">
        <f t="shared" si="135"/>
        <v>11</v>
      </c>
      <c r="J729" s="14">
        <f t="shared" si="136"/>
        <v>2</v>
      </c>
      <c r="K729" s="14">
        <f t="shared" si="137"/>
        <v>3</v>
      </c>
      <c r="L729" s="14">
        <f t="shared" si="138"/>
        <v>1</v>
      </c>
      <c r="M729" s="14">
        <f t="shared" si="139"/>
        <v>3</v>
      </c>
      <c r="N729" s="14">
        <f t="shared" si="140"/>
        <v>3</v>
      </c>
      <c r="O729">
        <f t="shared" si="141"/>
        <v>2016</v>
      </c>
      <c r="P729">
        <f t="shared" si="142"/>
        <v>2</v>
      </c>
      <c r="Q729">
        <f t="shared" si="143"/>
        <v>19</v>
      </c>
      <c r="R729">
        <f t="shared" si="132"/>
        <v>4</v>
      </c>
    </row>
    <row r="730" spans="1:18" x14ac:dyDescent="0.2">
      <c r="A730" s="8">
        <v>42419</v>
      </c>
      <c r="B730" s="9">
        <v>504</v>
      </c>
      <c r="C730" s="10">
        <v>0.50694444444444398</v>
      </c>
      <c r="D730" s="9" t="s">
        <v>5</v>
      </c>
      <c r="E730" s="9">
        <v>4</v>
      </c>
      <c r="F730" s="9" t="s">
        <v>18</v>
      </c>
      <c r="G730" s="13">
        <f t="shared" si="133"/>
        <v>4</v>
      </c>
      <c r="H730">
        <f t="shared" si="134"/>
        <v>5</v>
      </c>
      <c r="I730" s="14">
        <f t="shared" si="135"/>
        <v>13</v>
      </c>
      <c r="J730" s="14">
        <f t="shared" si="136"/>
        <v>4</v>
      </c>
      <c r="K730" s="14">
        <f t="shared" si="137"/>
        <v>4</v>
      </c>
      <c r="L730" s="14">
        <f t="shared" si="138"/>
        <v>4</v>
      </c>
      <c r="M730" s="14">
        <f t="shared" si="139"/>
        <v>3</v>
      </c>
      <c r="N730" s="14">
        <f t="shared" si="140"/>
        <v>3</v>
      </c>
      <c r="O730">
        <f t="shared" si="141"/>
        <v>2016</v>
      </c>
      <c r="P730">
        <f t="shared" si="142"/>
        <v>2</v>
      </c>
      <c r="Q730">
        <f t="shared" si="143"/>
        <v>19</v>
      </c>
      <c r="R730">
        <f t="shared" si="132"/>
        <v>2</v>
      </c>
    </row>
    <row r="731" spans="1:18" x14ac:dyDescent="0.2">
      <c r="A731" s="8">
        <v>42419</v>
      </c>
      <c r="B731" s="9">
        <v>509</v>
      </c>
      <c r="C731" s="10">
        <v>0.52638888888888902</v>
      </c>
      <c r="D731" s="9" t="s">
        <v>5</v>
      </c>
      <c r="E731" s="9">
        <v>12</v>
      </c>
      <c r="F731" s="9" t="s">
        <v>18</v>
      </c>
      <c r="G731" s="13">
        <f t="shared" si="133"/>
        <v>7</v>
      </c>
      <c r="H731">
        <f t="shared" si="134"/>
        <v>5</v>
      </c>
      <c r="I731" s="14">
        <f t="shared" si="135"/>
        <v>13</v>
      </c>
      <c r="J731" s="14">
        <f t="shared" si="136"/>
        <v>4</v>
      </c>
      <c r="K731" s="14">
        <f t="shared" si="137"/>
        <v>1</v>
      </c>
      <c r="L731" s="14">
        <f t="shared" si="138"/>
        <v>2</v>
      </c>
      <c r="M731" s="14">
        <f t="shared" si="139"/>
        <v>2</v>
      </c>
      <c r="N731" s="14">
        <f t="shared" si="140"/>
        <v>2</v>
      </c>
      <c r="O731">
        <f t="shared" si="141"/>
        <v>2016</v>
      </c>
      <c r="P731">
        <f t="shared" si="142"/>
        <v>2</v>
      </c>
      <c r="Q731">
        <f t="shared" si="143"/>
        <v>19</v>
      </c>
      <c r="R731">
        <f t="shared" si="132"/>
        <v>4</v>
      </c>
    </row>
    <row r="732" spans="1:18" x14ac:dyDescent="0.2">
      <c r="A732" s="8">
        <v>42419</v>
      </c>
      <c r="B732" s="9">
        <v>505</v>
      </c>
      <c r="C732" s="10">
        <v>0.530555555555556</v>
      </c>
      <c r="D732" s="9" t="s">
        <v>5</v>
      </c>
      <c r="E732" s="9">
        <v>6</v>
      </c>
      <c r="F732" s="9" t="s">
        <v>18</v>
      </c>
      <c r="G732" s="13">
        <f t="shared" si="133"/>
        <v>5</v>
      </c>
      <c r="H732">
        <f t="shared" si="134"/>
        <v>5</v>
      </c>
      <c r="I732" s="14">
        <f t="shared" si="135"/>
        <v>13</v>
      </c>
      <c r="J732" s="14">
        <f t="shared" si="136"/>
        <v>4</v>
      </c>
      <c r="K732" s="14">
        <f t="shared" si="137"/>
        <v>3</v>
      </c>
      <c r="L732" s="14">
        <f t="shared" si="138"/>
        <v>3</v>
      </c>
      <c r="M732" s="14">
        <f t="shared" si="139"/>
        <v>4</v>
      </c>
      <c r="N732" s="14">
        <f t="shared" si="140"/>
        <v>4</v>
      </c>
      <c r="O732">
        <f t="shared" si="141"/>
        <v>2016</v>
      </c>
      <c r="P732">
        <f t="shared" si="142"/>
        <v>2</v>
      </c>
      <c r="Q732">
        <f t="shared" si="143"/>
        <v>19</v>
      </c>
      <c r="R732">
        <f t="shared" si="132"/>
        <v>3</v>
      </c>
    </row>
    <row r="733" spans="1:18" x14ac:dyDescent="0.2">
      <c r="A733" s="8">
        <v>42419</v>
      </c>
      <c r="B733" s="9">
        <v>506</v>
      </c>
      <c r="C733" s="10">
        <v>0.61388888888888904</v>
      </c>
      <c r="D733" s="9" t="s">
        <v>5</v>
      </c>
      <c r="E733" s="9">
        <v>6</v>
      </c>
      <c r="F733" s="9" t="s">
        <v>19</v>
      </c>
      <c r="G733" s="13">
        <f t="shared" si="133"/>
        <v>6</v>
      </c>
      <c r="H733">
        <f t="shared" si="134"/>
        <v>5</v>
      </c>
      <c r="I733" s="14">
        <f t="shared" si="135"/>
        <v>15</v>
      </c>
      <c r="J733" s="14">
        <f t="shared" si="136"/>
        <v>2</v>
      </c>
      <c r="K733" s="14">
        <f t="shared" si="137"/>
        <v>4</v>
      </c>
      <c r="L733" s="14">
        <f t="shared" si="138"/>
        <v>2</v>
      </c>
      <c r="M733" s="14">
        <f t="shared" si="139"/>
        <v>2</v>
      </c>
      <c r="N733" s="14">
        <f t="shared" si="140"/>
        <v>2</v>
      </c>
      <c r="O733">
        <f t="shared" si="141"/>
        <v>2016</v>
      </c>
      <c r="P733">
        <f t="shared" si="142"/>
        <v>2</v>
      </c>
      <c r="Q733">
        <f t="shared" si="143"/>
        <v>19</v>
      </c>
      <c r="R733">
        <f t="shared" si="132"/>
        <v>3</v>
      </c>
    </row>
    <row r="734" spans="1:18" x14ac:dyDescent="0.2">
      <c r="A734" s="8">
        <v>42419</v>
      </c>
      <c r="B734" s="9">
        <v>501</v>
      </c>
      <c r="C734" s="10">
        <v>0.63888888888888895</v>
      </c>
      <c r="D734" s="9" t="s">
        <v>5</v>
      </c>
      <c r="E734" s="9">
        <v>15</v>
      </c>
      <c r="F734" s="9" t="s">
        <v>18</v>
      </c>
      <c r="G734" s="13">
        <f t="shared" si="133"/>
        <v>1</v>
      </c>
      <c r="H734">
        <f t="shared" si="134"/>
        <v>5</v>
      </c>
      <c r="I734" s="14">
        <f t="shared" si="135"/>
        <v>16</v>
      </c>
      <c r="J734" s="14">
        <f t="shared" si="136"/>
        <v>4</v>
      </c>
      <c r="K734" s="14">
        <f t="shared" si="137"/>
        <v>3</v>
      </c>
      <c r="L734" s="14">
        <f t="shared" si="138"/>
        <v>2</v>
      </c>
      <c r="M734" s="14">
        <f t="shared" si="139"/>
        <v>1</v>
      </c>
      <c r="N734" s="14">
        <f t="shared" si="140"/>
        <v>1</v>
      </c>
      <c r="O734">
        <f t="shared" si="141"/>
        <v>2016</v>
      </c>
      <c r="P734">
        <f t="shared" si="142"/>
        <v>2</v>
      </c>
      <c r="Q734">
        <f t="shared" si="143"/>
        <v>19</v>
      </c>
      <c r="R734">
        <f t="shared" si="132"/>
        <v>4</v>
      </c>
    </row>
    <row r="735" spans="1:18" x14ac:dyDescent="0.2">
      <c r="A735" s="8">
        <v>42419</v>
      </c>
      <c r="B735" s="9">
        <v>504</v>
      </c>
      <c r="C735" s="10">
        <v>0.65416666666666701</v>
      </c>
      <c r="D735" s="9" t="s">
        <v>5</v>
      </c>
      <c r="E735" s="9">
        <v>4</v>
      </c>
      <c r="F735" s="9" t="s">
        <v>19</v>
      </c>
      <c r="G735" s="13">
        <f t="shared" si="133"/>
        <v>4</v>
      </c>
      <c r="H735">
        <f t="shared" si="134"/>
        <v>5</v>
      </c>
      <c r="I735" s="14">
        <f t="shared" si="135"/>
        <v>16</v>
      </c>
      <c r="J735" s="14">
        <f t="shared" si="136"/>
        <v>2</v>
      </c>
      <c r="K735" s="14">
        <f t="shared" si="137"/>
        <v>4</v>
      </c>
      <c r="L735" s="14">
        <f t="shared" si="138"/>
        <v>4</v>
      </c>
      <c r="M735" s="14">
        <f t="shared" si="139"/>
        <v>3</v>
      </c>
      <c r="N735" s="14">
        <f t="shared" si="140"/>
        <v>3</v>
      </c>
      <c r="O735">
        <f t="shared" si="141"/>
        <v>2016</v>
      </c>
      <c r="P735">
        <f t="shared" si="142"/>
        <v>2</v>
      </c>
      <c r="Q735">
        <f t="shared" si="143"/>
        <v>19</v>
      </c>
      <c r="R735">
        <f t="shared" si="132"/>
        <v>2</v>
      </c>
    </row>
    <row r="736" spans="1:18" x14ac:dyDescent="0.2">
      <c r="A736" s="8">
        <v>42419</v>
      </c>
      <c r="B736" s="9">
        <v>504</v>
      </c>
      <c r="C736" s="10">
        <v>0.66041666666666698</v>
      </c>
      <c r="D736" s="9" t="s">
        <v>5</v>
      </c>
      <c r="E736" s="9">
        <v>4</v>
      </c>
      <c r="F736" s="9" t="s">
        <v>19</v>
      </c>
      <c r="G736" s="13">
        <f t="shared" si="133"/>
        <v>4</v>
      </c>
      <c r="H736">
        <f t="shared" si="134"/>
        <v>5</v>
      </c>
      <c r="I736" s="14">
        <f t="shared" si="135"/>
        <v>16</v>
      </c>
      <c r="J736" s="14">
        <f t="shared" si="136"/>
        <v>2</v>
      </c>
      <c r="K736" s="14">
        <f t="shared" si="137"/>
        <v>4</v>
      </c>
      <c r="L736" s="14">
        <f t="shared" si="138"/>
        <v>4</v>
      </c>
      <c r="M736" s="14">
        <f t="shared" si="139"/>
        <v>3</v>
      </c>
      <c r="N736" s="14">
        <f t="shared" si="140"/>
        <v>3</v>
      </c>
      <c r="O736">
        <f t="shared" si="141"/>
        <v>2016</v>
      </c>
      <c r="P736">
        <f t="shared" si="142"/>
        <v>2</v>
      </c>
      <c r="Q736">
        <f t="shared" si="143"/>
        <v>19</v>
      </c>
      <c r="R736">
        <f t="shared" si="132"/>
        <v>2</v>
      </c>
    </row>
    <row r="737" spans="1:18" x14ac:dyDescent="0.2">
      <c r="A737" s="8">
        <v>42419</v>
      </c>
      <c r="B737" s="9">
        <v>501</v>
      </c>
      <c r="C737" s="10">
        <v>0.66388888888888897</v>
      </c>
      <c r="D737" s="9" t="s">
        <v>5</v>
      </c>
      <c r="E737" s="9">
        <v>14</v>
      </c>
      <c r="F737" s="9" t="s">
        <v>18</v>
      </c>
      <c r="G737" s="13">
        <f t="shared" si="133"/>
        <v>1</v>
      </c>
      <c r="H737">
        <f t="shared" si="134"/>
        <v>5</v>
      </c>
      <c r="I737" s="14">
        <f t="shared" si="135"/>
        <v>16</v>
      </c>
      <c r="J737" s="14">
        <f t="shared" si="136"/>
        <v>4</v>
      </c>
      <c r="K737" s="14">
        <f t="shared" si="137"/>
        <v>3</v>
      </c>
      <c r="L737" s="14">
        <f t="shared" si="138"/>
        <v>2</v>
      </c>
      <c r="M737" s="14">
        <f t="shared" si="139"/>
        <v>1</v>
      </c>
      <c r="N737" s="14">
        <f t="shared" si="140"/>
        <v>1</v>
      </c>
      <c r="O737">
        <f t="shared" si="141"/>
        <v>2016</v>
      </c>
      <c r="P737">
        <f t="shared" si="142"/>
        <v>2</v>
      </c>
      <c r="Q737">
        <f t="shared" si="143"/>
        <v>19</v>
      </c>
      <c r="R737">
        <f t="shared" si="132"/>
        <v>4</v>
      </c>
    </row>
    <row r="738" spans="1:18" x14ac:dyDescent="0.2">
      <c r="A738" s="8">
        <v>42419</v>
      </c>
      <c r="B738" s="9">
        <v>509</v>
      </c>
      <c r="C738" s="10">
        <v>0.70555555555555605</v>
      </c>
      <c r="D738" s="9" t="s">
        <v>5</v>
      </c>
      <c r="E738" s="9">
        <v>9</v>
      </c>
      <c r="F738" s="9" t="s">
        <v>18</v>
      </c>
      <c r="G738" s="13">
        <f t="shared" si="133"/>
        <v>7</v>
      </c>
      <c r="H738">
        <f t="shared" si="134"/>
        <v>5</v>
      </c>
      <c r="I738" s="14">
        <f t="shared" si="135"/>
        <v>17</v>
      </c>
      <c r="J738" s="14">
        <f t="shared" si="136"/>
        <v>4</v>
      </c>
      <c r="K738" s="14">
        <f t="shared" si="137"/>
        <v>1</v>
      </c>
      <c r="L738" s="14">
        <f t="shared" si="138"/>
        <v>2</v>
      </c>
      <c r="M738" s="14">
        <f t="shared" si="139"/>
        <v>2</v>
      </c>
      <c r="N738" s="14">
        <f t="shared" si="140"/>
        <v>2</v>
      </c>
      <c r="O738">
        <f t="shared" si="141"/>
        <v>2016</v>
      </c>
      <c r="P738">
        <f t="shared" si="142"/>
        <v>2</v>
      </c>
      <c r="Q738">
        <f t="shared" si="143"/>
        <v>19</v>
      </c>
      <c r="R738">
        <f t="shared" si="132"/>
        <v>3</v>
      </c>
    </row>
    <row r="739" spans="1:18" x14ac:dyDescent="0.2">
      <c r="A739" s="8">
        <v>42419</v>
      </c>
      <c r="B739" s="9">
        <v>501</v>
      </c>
      <c r="C739" s="10">
        <v>0.76249999999999996</v>
      </c>
      <c r="D739" s="9" t="s">
        <v>5</v>
      </c>
      <c r="E739" s="9">
        <v>19</v>
      </c>
      <c r="F739" s="9" t="s">
        <v>19</v>
      </c>
      <c r="G739" s="13">
        <f t="shared" si="133"/>
        <v>1</v>
      </c>
      <c r="H739">
        <f t="shared" si="134"/>
        <v>5</v>
      </c>
      <c r="I739" s="14">
        <f t="shared" si="135"/>
        <v>19</v>
      </c>
      <c r="J739" s="14">
        <f t="shared" si="136"/>
        <v>2</v>
      </c>
      <c r="K739" s="14">
        <f t="shared" si="137"/>
        <v>3</v>
      </c>
      <c r="L739" s="14">
        <f t="shared" si="138"/>
        <v>2</v>
      </c>
      <c r="M739" s="14">
        <f t="shared" si="139"/>
        <v>1</v>
      </c>
      <c r="N739" s="14">
        <f t="shared" si="140"/>
        <v>1</v>
      </c>
      <c r="O739">
        <f t="shared" si="141"/>
        <v>2016</v>
      </c>
      <c r="P739">
        <f t="shared" si="142"/>
        <v>2</v>
      </c>
      <c r="Q739">
        <f t="shared" si="143"/>
        <v>19</v>
      </c>
      <c r="R739">
        <f t="shared" si="132"/>
        <v>4</v>
      </c>
    </row>
    <row r="740" spans="1:18" x14ac:dyDescent="0.2">
      <c r="A740" s="8">
        <v>42419</v>
      </c>
      <c r="B740" s="9">
        <v>504</v>
      </c>
      <c r="C740" s="10">
        <v>0.76597222222222205</v>
      </c>
      <c r="D740" s="9" t="s">
        <v>5</v>
      </c>
      <c r="E740" s="9">
        <v>4</v>
      </c>
      <c r="F740" s="9" t="s">
        <v>19</v>
      </c>
      <c r="G740" s="13">
        <f t="shared" si="133"/>
        <v>4</v>
      </c>
      <c r="H740">
        <f t="shared" si="134"/>
        <v>5</v>
      </c>
      <c r="I740" s="14">
        <f t="shared" si="135"/>
        <v>19</v>
      </c>
      <c r="J740" s="14">
        <f t="shared" si="136"/>
        <v>2</v>
      </c>
      <c r="K740" s="14">
        <f t="shared" si="137"/>
        <v>4</v>
      </c>
      <c r="L740" s="14">
        <f t="shared" si="138"/>
        <v>4</v>
      </c>
      <c r="M740" s="14">
        <f t="shared" si="139"/>
        <v>3</v>
      </c>
      <c r="N740" s="14">
        <f t="shared" si="140"/>
        <v>3</v>
      </c>
      <c r="O740">
        <f t="shared" si="141"/>
        <v>2016</v>
      </c>
      <c r="P740">
        <f t="shared" si="142"/>
        <v>2</v>
      </c>
      <c r="Q740">
        <f t="shared" si="143"/>
        <v>19</v>
      </c>
      <c r="R740">
        <f t="shared" si="132"/>
        <v>2</v>
      </c>
    </row>
    <row r="741" spans="1:18" x14ac:dyDescent="0.2">
      <c r="A741" s="8">
        <v>42419</v>
      </c>
      <c r="B741" s="9">
        <v>504</v>
      </c>
      <c r="C741" s="10">
        <v>0.89305555555555605</v>
      </c>
      <c r="D741" s="9" t="s">
        <v>5</v>
      </c>
      <c r="E741" s="9">
        <v>4</v>
      </c>
      <c r="F741" s="9" t="s">
        <v>18</v>
      </c>
      <c r="G741" s="13">
        <f t="shared" si="133"/>
        <v>4</v>
      </c>
      <c r="H741">
        <f t="shared" si="134"/>
        <v>5</v>
      </c>
      <c r="I741" s="14">
        <f t="shared" si="135"/>
        <v>22</v>
      </c>
      <c r="J741" s="14">
        <f t="shared" si="136"/>
        <v>4</v>
      </c>
      <c r="K741" s="14">
        <f t="shared" si="137"/>
        <v>4</v>
      </c>
      <c r="L741" s="14">
        <f t="shared" si="138"/>
        <v>4</v>
      </c>
      <c r="M741" s="14">
        <f t="shared" si="139"/>
        <v>3</v>
      </c>
      <c r="N741" s="14">
        <f t="shared" si="140"/>
        <v>3</v>
      </c>
      <c r="O741">
        <f t="shared" si="141"/>
        <v>2016</v>
      </c>
      <c r="P741">
        <f t="shared" si="142"/>
        <v>2</v>
      </c>
      <c r="Q741">
        <f t="shared" si="143"/>
        <v>19</v>
      </c>
      <c r="R741">
        <f t="shared" si="132"/>
        <v>2</v>
      </c>
    </row>
    <row r="742" spans="1:18" x14ac:dyDescent="0.2">
      <c r="A742" s="8">
        <v>42419</v>
      </c>
      <c r="B742" s="9">
        <v>504</v>
      </c>
      <c r="C742" s="10">
        <v>0.97847222222222197</v>
      </c>
      <c r="D742" s="9" t="s">
        <v>5</v>
      </c>
      <c r="E742" s="9">
        <v>6</v>
      </c>
      <c r="F742" s="9" t="s">
        <v>18</v>
      </c>
      <c r="G742" s="13">
        <f t="shared" si="133"/>
        <v>4</v>
      </c>
      <c r="H742">
        <f t="shared" si="134"/>
        <v>5</v>
      </c>
      <c r="I742" s="14">
        <f t="shared" si="135"/>
        <v>24</v>
      </c>
      <c r="J742" s="14">
        <f t="shared" si="136"/>
        <v>4</v>
      </c>
      <c r="K742" s="14">
        <f t="shared" si="137"/>
        <v>4</v>
      </c>
      <c r="L742" s="14">
        <f t="shared" si="138"/>
        <v>4</v>
      </c>
      <c r="M742" s="14">
        <f t="shared" si="139"/>
        <v>3</v>
      </c>
      <c r="N742" s="14">
        <f t="shared" si="140"/>
        <v>3</v>
      </c>
      <c r="O742">
        <f t="shared" si="141"/>
        <v>2016</v>
      </c>
      <c r="P742">
        <f t="shared" si="142"/>
        <v>2</v>
      </c>
      <c r="Q742">
        <f t="shared" si="143"/>
        <v>19</v>
      </c>
      <c r="R742">
        <f t="shared" si="132"/>
        <v>3</v>
      </c>
    </row>
    <row r="743" spans="1:18" x14ac:dyDescent="0.2">
      <c r="A743" s="8">
        <v>42420</v>
      </c>
      <c r="B743" s="9">
        <v>506</v>
      </c>
      <c r="C743" s="10">
        <v>4.5833333333333302E-2</v>
      </c>
      <c r="D743" s="9" t="s">
        <v>6</v>
      </c>
      <c r="E743" s="9">
        <v>10</v>
      </c>
      <c r="F743" s="9" t="s">
        <v>20</v>
      </c>
      <c r="G743" s="13">
        <f t="shared" si="133"/>
        <v>6</v>
      </c>
      <c r="H743">
        <f t="shared" si="134"/>
        <v>6</v>
      </c>
      <c r="I743" s="14">
        <f t="shared" si="135"/>
        <v>2</v>
      </c>
      <c r="J743" s="14">
        <f t="shared" si="136"/>
        <v>3</v>
      </c>
      <c r="K743" s="14">
        <f t="shared" si="137"/>
        <v>4</v>
      </c>
      <c r="L743" s="14">
        <f t="shared" si="138"/>
        <v>2</v>
      </c>
      <c r="M743" s="14">
        <f t="shared" si="139"/>
        <v>2</v>
      </c>
      <c r="N743" s="14">
        <f t="shared" si="140"/>
        <v>2</v>
      </c>
      <c r="O743">
        <f t="shared" si="141"/>
        <v>2016</v>
      </c>
      <c r="P743">
        <f t="shared" si="142"/>
        <v>2</v>
      </c>
      <c r="Q743">
        <f t="shared" si="143"/>
        <v>20</v>
      </c>
      <c r="R743">
        <f t="shared" si="132"/>
        <v>3</v>
      </c>
    </row>
    <row r="744" spans="1:18" x14ac:dyDescent="0.2">
      <c r="A744" s="8">
        <v>42420</v>
      </c>
      <c r="B744" s="9">
        <v>510</v>
      </c>
      <c r="C744" s="10">
        <v>5.5555555555555601E-2</v>
      </c>
      <c r="D744" s="9" t="s">
        <v>6</v>
      </c>
      <c r="E744" s="9">
        <v>15</v>
      </c>
      <c r="F744" s="9" t="s">
        <v>13</v>
      </c>
      <c r="G744" s="13">
        <f t="shared" si="133"/>
        <v>8</v>
      </c>
      <c r="H744">
        <f t="shared" si="134"/>
        <v>6</v>
      </c>
      <c r="I744" s="14">
        <f t="shared" si="135"/>
        <v>2</v>
      </c>
      <c r="J744" s="14">
        <f t="shared" si="136"/>
        <v>1</v>
      </c>
      <c r="K744" s="14">
        <f t="shared" si="137"/>
        <v>1</v>
      </c>
      <c r="L744" s="14">
        <f t="shared" si="138"/>
        <v>3</v>
      </c>
      <c r="M744" s="14">
        <f t="shared" si="139"/>
        <v>3</v>
      </c>
      <c r="N744" s="14">
        <f t="shared" si="140"/>
        <v>3</v>
      </c>
      <c r="O744">
        <f t="shared" si="141"/>
        <v>2016</v>
      </c>
      <c r="P744">
        <f t="shared" si="142"/>
        <v>2</v>
      </c>
      <c r="Q744">
        <f t="shared" si="143"/>
        <v>20</v>
      </c>
      <c r="R744">
        <f t="shared" si="132"/>
        <v>4</v>
      </c>
    </row>
    <row r="745" spans="1:18" x14ac:dyDescent="0.2">
      <c r="A745" s="8">
        <v>42420</v>
      </c>
      <c r="B745" s="9">
        <v>504</v>
      </c>
      <c r="C745" s="10">
        <v>0.21736111111111101</v>
      </c>
      <c r="D745" s="9" t="s">
        <v>6</v>
      </c>
      <c r="E745" s="9">
        <v>36</v>
      </c>
      <c r="F745" s="9" t="s">
        <v>18</v>
      </c>
      <c r="G745" s="13">
        <f t="shared" si="133"/>
        <v>4</v>
      </c>
      <c r="H745">
        <f t="shared" si="134"/>
        <v>6</v>
      </c>
      <c r="I745" s="14">
        <f t="shared" si="135"/>
        <v>6</v>
      </c>
      <c r="J745" s="14">
        <f t="shared" si="136"/>
        <v>4</v>
      </c>
      <c r="K745" s="14">
        <f t="shared" si="137"/>
        <v>4</v>
      </c>
      <c r="L745" s="14">
        <f t="shared" si="138"/>
        <v>4</v>
      </c>
      <c r="M745" s="14">
        <f t="shared" si="139"/>
        <v>3</v>
      </c>
      <c r="N745" s="14">
        <f t="shared" si="140"/>
        <v>3</v>
      </c>
      <c r="O745">
        <f t="shared" si="141"/>
        <v>2016</v>
      </c>
      <c r="P745">
        <f t="shared" si="142"/>
        <v>2</v>
      </c>
      <c r="Q745">
        <f t="shared" si="143"/>
        <v>20</v>
      </c>
      <c r="R745">
        <f t="shared" si="132"/>
        <v>4</v>
      </c>
    </row>
    <row r="746" spans="1:18" x14ac:dyDescent="0.2">
      <c r="A746" s="8">
        <v>42420</v>
      </c>
      <c r="B746" s="9">
        <v>504</v>
      </c>
      <c r="C746" s="10">
        <v>0.234722222222222</v>
      </c>
      <c r="D746" s="9" t="s">
        <v>6</v>
      </c>
      <c r="E746" s="9">
        <v>6</v>
      </c>
      <c r="F746" s="9" t="s">
        <v>18</v>
      </c>
      <c r="G746" s="13">
        <f t="shared" si="133"/>
        <v>4</v>
      </c>
      <c r="H746">
        <f t="shared" si="134"/>
        <v>6</v>
      </c>
      <c r="I746" s="14">
        <f t="shared" si="135"/>
        <v>6</v>
      </c>
      <c r="J746" s="14">
        <f t="shared" si="136"/>
        <v>4</v>
      </c>
      <c r="K746" s="14">
        <f t="shared" si="137"/>
        <v>4</v>
      </c>
      <c r="L746" s="14">
        <f t="shared" si="138"/>
        <v>4</v>
      </c>
      <c r="M746" s="14">
        <f t="shared" si="139"/>
        <v>3</v>
      </c>
      <c r="N746" s="14">
        <f t="shared" si="140"/>
        <v>3</v>
      </c>
      <c r="O746">
        <f t="shared" si="141"/>
        <v>2016</v>
      </c>
      <c r="P746">
        <f t="shared" si="142"/>
        <v>2</v>
      </c>
      <c r="Q746">
        <f t="shared" si="143"/>
        <v>20</v>
      </c>
      <c r="R746">
        <f t="shared" si="132"/>
        <v>3</v>
      </c>
    </row>
    <row r="747" spans="1:18" x14ac:dyDescent="0.2">
      <c r="A747" s="8">
        <v>42420</v>
      </c>
      <c r="B747" s="9">
        <v>501</v>
      </c>
      <c r="C747" s="10">
        <v>0.24444444444444399</v>
      </c>
      <c r="D747" s="9" t="s">
        <v>6</v>
      </c>
      <c r="E747" s="9">
        <v>17</v>
      </c>
      <c r="F747" s="9" t="s">
        <v>19</v>
      </c>
      <c r="G747" s="13">
        <f t="shared" si="133"/>
        <v>1</v>
      </c>
      <c r="H747">
        <f t="shared" si="134"/>
        <v>6</v>
      </c>
      <c r="I747" s="14">
        <f t="shared" si="135"/>
        <v>6</v>
      </c>
      <c r="J747" s="14">
        <f t="shared" si="136"/>
        <v>2</v>
      </c>
      <c r="K747" s="14">
        <f t="shared" si="137"/>
        <v>3</v>
      </c>
      <c r="L747" s="14">
        <f t="shared" si="138"/>
        <v>2</v>
      </c>
      <c r="M747" s="14">
        <f t="shared" si="139"/>
        <v>1</v>
      </c>
      <c r="N747" s="14">
        <f t="shared" si="140"/>
        <v>1</v>
      </c>
      <c r="O747">
        <f t="shared" si="141"/>
        <v>2016</v>
      </c>
      <c r="P747">
        <f t="shared" si="142"/>
        <v>2</v>
      </c>
      <c r="Q747">
        <f t="shared" si="143"/>
        <v>20</v>
      </c>
      <c r="R747">
        <f t="shared" si="132"/>
        <v>4</v>
      </c>
    </row>
    <row r="748" spans="1:18" x14ac:dyDescent="0.2">
      <c r="A748" s="8">
        <v>42420</v>
      </c>
      <c r="B748" s="9">
        <v>511</v>
      </c>
      <c r="C748" s="10">
        <v>0.25138888888888899</v>
      </c>
      <c r="D748" s="9" t="s">
        <v>6</v>
      </c>
      <c r="E748" s="9">
        <v>8</v>
      </c>
      <c r="F748" s="9" t="s">
        <v>19</v>
      </c>
      <c r="G748" s="13">
        <f t="shared" si="133"/>
        <v>9</v>
      </c>
      <c r="H748">
        <f t="shared" si="134"/>
        <v>6</v>
      </c>
      <c r="I748" s="14">
        <f t="shared" si="135"/>
        <v>7</v>
      </c>
      <c r="J748" s="14">
        <f t="shared" si="136"/>
        <v>2</v>
      </c>
      <c r="K748" s="14">
        <f t="shared" si="137"/>
        <v>1</v>
      </c>
      <c r="L748" s="14">
        <f t="shared" si="138"/>
        <v>3</v>
      </c>
      <c r="M748" s="14">
        <f t="shared" si="139"/>
        <v>2</v>
      </c>
      <c r="N748" s="14">
        <f t="shared" si="140"/>
        <v>2</v>
      </c>
      <c r="O748">
        <f t="shared" si="141"/>
        <v>2016</v>
      </c>
      <c r="P748">
        <f t="shared" si="142"/>
        <v>2</v>
      </c>
      <c r="Q748">
        <f t="shared" si="143"/>
        <v>20</v>
      </c>
      <c r="R748">
        <f t="shared" si="132"/>
        <v>3</v>
      </c>
    </row>
    <row r="749" spans="1:18" x14ac:dyDescent="0.2">
      <c r="A749" s="8">
        <v>42420</v>
      </c>
      <c r="B749" s="9">
        <v>501</v>
      </c>
      <c r="C749" s="10">
        <v>0.25416666666666698</v>
      </c>
      <c r="D749" s="9" t="s">
        <v>6</v>
      </c>
      <c r="E749" s="9">
        <v>9</v>
      </c>
      <c r="F749" s="9" t="s">
        <v>18</v>
      </c>
      <c r="G749" s="13">
        <f t="shared" si="133"/>
        <v>1</v>
      </c>
      <c r="H749">
        <f t="shared" si="134"/>
        <v>6</v>
      </c>
      <c r="I749" s="14">
        <f t="shared" si="135"/>
        <v>7</v>
      </c>
      <c r="J749" s="14">
        <f t="shared" si="136"/>
        <v>4</v>
      </c>
      <c r="K749" s="14">
        <f t="shared" si="137"/>
        <v>3</v>
      </c>
      <c r="L749" s="14">
        <f t="shared" si="138"/>
        <v>2</v>
      </c>
      <c r="M749" s="14">
        <f t="shared" si="139"/>
        <v>1</v>
      </c>
      <c r="N749" s="14">
        <f t="shared" si="140"/>
        <v>1</v>
      </c>
      <c r="O749">
        <f t="shared" si="141"/>
        <v>2016</v>
      </c>
      <c r="P749">
        <f t="shared" si="142"/>
        <v>2</v>
      </c>
      <c r="Q749">
        <f t="shared" si="143"/>
        <v>20</v>
      </c>
      <c r="R749">
        <f t="shared" si="132"/>
        <v>3</v>
      </c>
    </row>
    <row r="750" spans="1:18" x14ac:dyDescent="0.2">
      <c r="A750" s="8">
        <v>42420</v>
      </c>
      <c r="B750" s="9">
        <v>501</v>
      </c>
      <c r="C750" s="10">
        <v>0.26805555555555599</v>
      </c>
      <c r="D750" s="9" t="s">
        <v>6</v>
      </c>
      <c r="E750" s="9">
        <v>12</v>
      </c>
      <c r="F750" s="9" t="s">
        <v>18</v>
      </c>
      <c r="G750" s="13">
        <f t="shared" si="133"/>
        <v>1</v>
      </c>
      <c r="H750">
        <f t="shared" si="134"/>
        <v>6</v>
      </c>
      <c r="I750" s="14">
        <f t="shared" si="135"/>
        <v>7</v>
      </c>
      <c r="J750" s="14">
        <f t="shared" si="136"/>
        <v>4</v>
      </c>
      <c r="K750" s="14">
        <f t="shared" si="137"/>
        <v>3</v>
      </c>
      <c r="L750" s="14">
        <f t="shared" si="138"/>
        <v>2</v>
      </c>
      <c r="M750" s="14">
        <f t="shared" si="139"/>
        <v>1</v>
      </c>
      <c r="N750" s="14">
        <f t="shared" si="140"/>
        <v>1</v>
      </c>
      <c r="O750">
        <f t="shared" si="141"/>
        <v>2016</v>
      </c>
      <c r="P750">
        <f t="shared" si="142"/>
        <v>2</v>
      </c>
      <c r="Q750">
        <f t="shared" si="143"/>
        <v>20</v>
      </c>
      <c r="R750">
        <f t="shared" si="132"/>
        <v>4</v>
      </c>
    </row>
    <row r="751" spans="1:18" x14ac:dyDescent="0.2">
      <c r="A751" s="8">
        <v>42420</v>
      </c>
      <c r="B751" s="9">
        <v>510</v>
      </c>
      <c r="C751" s="10">
        <v>0.27083333333333298</v>
      </c>
      <c r="D751" s="9" t="s">
        <v>6</v>
      </c>
      <c r="E751" s="9">
        <v>8</v>
      </c>
      <c r="F751" s="9" t="s">
        <v>18</v>
      </c>
      <c r="G751" s="13">
        <f t="shared" si="133"/>
        <v>8</v>
      </c>
      <c r="H751">
        <f t="shared" si="134"/>
        <v>6</v>
      </c>
      <c r="I751" s="14">
        <f t="shared" si="135"/>
        <v>7</v>
      </c>
      <c r="J751" s="14">
        <f t="shared" si="136"/>
        <v>4</v>
      </c>
      <c r="K751" s="14">
        <f t="shared" si="137"/>
        <v>1</v>
      </c>
      <c r="L751" s="14">
        <f t="shared" si="138"/>
        <v>3</v>
      </c>
      <c r="M751" s="14">
        <f t="shared" si="139"/>
        <v>3</v>
      </c>
      <c r="N751" s="14">
        <f t="shared" si="140"/>
        <v>3</v>
      </c>
      <c r="O751">
        <f t="shared" si="141"/>
        <v>2016</v>
      </c>
      <c r="P751">
        <f t="shared" si="142"/>
        <v>2</v>
      </c>
      <c r="Q751">
        <f t="shared" si="143"/>
        <v>20</v>
      </c>
      <c r="R751">
        <f t="shared" si="132"/>
        <v>3</v>
      </c>
    </row>
    <row r="752" spans="1:18" x14ac:dyDescent="0.2">
      <c r="A752" s="8">
        <v>42420</v>
      </c>
      <c r="B752" s="9">
        <v>505</v>
      </c>
      <c r="C752" s="10">
        <v>0.38750000000000001</v>
      </c>
      <c r="D752" s="9" t="s">
        <v>6</v>
      </c>
      <c r="E752" s="9">
        <v>7</v>
      </c>
      <c r="F752" s="9" t="s">
        <v>19</v>
      </c>
      <c r="G752" s="13">
        <f t="shared" si="133"/>
        <v>5</v>
      </c>
      <c r="H752">
        <f t="shared" si="134"/>
        <v>6</v>
      </c>
      <c r="I752" s="14">
        <f t="shared" si="135"/>
        <v>10</v>
      </c>
      <c r="J752" s="14">
        <f t="shared" si="136"/>
        <v>2</v>
      </c>
      <c r="K752" s="14">
        <f t="shared" si="137"/>
        <v>3</v>
      </c>
      <c r="L752" s="14">
        <f t="shared" si="138"/>
        <v>3</v>
      </c>
      <c r="M752" s="14">
        <f t="shared" si="139"/>
        <v>4</v>
      </c>
      <c r="N752" s="14">
        <f t="shared" si="140"/>
        <v>4</v>
      </c>
      <c r="O752">
        <f t="shared" si="141"/>
        <v>2016</v>
      </c>
      <c r="P752">
        <f t="shared" si="142"/>
        <v>2</v>
      </c>
      <c r="Q752">
        <f t="shared" si="143"/>
        <v>20</v>
      </c>
      <c r="R752">
        <f t="shared" si="132"/>
        <v>3</v>
      </c>
    </row>
    <row r="753" spans="1:18" x14ac:dyDescent="0.2">
      <c r="A753" s="8">
        <v>42420</v>
      </c>
      <c r="B753" s="9">
        <v>512</v>
      </c>
      <c r="C753" s="10">
        <v>0.46875</v>
      </c>
      <c r="D753" s="9" t="s">
        <v>6</v>
      </c>
      <c r="E753" s="9">
        <v>20</v>
      </c>
      <c r="F753" s="9" t="s">
        <v>18</v>
      </c>
      <c r="G753" s="13">
        <f t="shared" si="133"/>
        <v>10</v>
      </c>
      <c r="H753">
        <f t="shared" si="134"/>
        <v>6</v>
      </c>
      <c r="I753" s="14">
        <f t="shared" si="135"/>
        <v>12</v>
      </c>
      <c r="J753" s="14">
        <f t="shared" si="136"/>
        <v>4</v>
      </c>
      <c r="K753" s="14">
        <f t="shared" si="137"/>
        <v>3</v>
      </c>
      <c r="L753" s="14">
        <f t="shared" si="138"/>
        <v>1</v>
      </c>
      <c r="M753" s="14">
        <f t="shared" si="139"/>
        <v>3</v>
      </c>
      <c r="N753" s="14">
        <f t="shared" si="140"/>
        <v>3</v>
      </c>
      <c r="O753">
        <f t="shared" si="141"/>
        <v>2016</v>
      </c>
      <c r="P753">
        <f t="shared" si="142"/>
        <v>2</v>
      </c>
      <c r="Q753">
        <f t="shared" si="143"/>
        <v>20</v>
      </c>
      <c r="R753">
        <f t="shared" si="132"/>
        <v>4</v>
      </c>
    </row>
    <row r="754" spans="1:18" x14ac:dyDescent="0.2">
      <c r="A754" s="8">
        <v>42420</v>
      </c>
      <c r="B754" s="9">
        <v>506</v>
      </c>
      <c r="C754" s="10">
        <v>0.484027777777778</v>
      </c>
      <c r="D754" s="9" t="s">
        <v>6</v>
      </c>
      <c r="E754" s="9">
        <v>6</v>
      </c>
      <c r="F754" s="9" t="s">
        <v>19</v>
      </c>
      <c r="G754" s="13">
        <f t="shared" si="133"/>
        <v>6</v>
      </c>
      <c r="H754">
        <f t="shared" si="134"/>
        <v>6</v>
      </c>
      <c r="I754" s="14">
        <f t="shared" si="135"/>
        <v>12</v>
      </c>
      <c r="J754" s="14">
        <f t="shared" si="136"/>
        <v>2</v>
      </c>
      <c r="K754" s="14">
        <f t="shared" si="137"/>
        <v>4</v>
      </c>
      <c r="L754" s="14">
        <f t="shared" si="138"/>
        <v>2</v>
      </c>
      <c r="M754" s="14">
        <f t="shared" si="139"/>
        <v>2</v>
      </c>
      <c r="N754" s="14">
        <f t="shared" si="140"/>
        <v>2</v>
      </c>
      <c r="O754">
        <f t="shared" si="141"/>
        <v>2016</v>
      </c>
      <c r="P754">
        <f t="shared" si="142"/>
        <v>2</v>
      </c>
      <c r="Q754">
        <f t="shared" si="143"/>
        <v>20</v>
      </c>
      <c r="R754">
        <f t="shared" si="132"/>
        <v>3</v>
      </c>
    </row>
    <row r="755" spans="1:18" x14ac:dyDescent="0.2">
      <c r="A755" s="8">
        <v>42420</v>
      </c>
      <c r="B755" s="9">
        <v>501</v>
      </c>
      <c r="C755" s="10">
        <v>0.51944444444444404</v>
      </c>
      <c r="D755" s="9" t="s">
        <v>6</v>
      </c>
      <c r="E755" s="9">
        <v>6</v>
      </c>
      <c r="F755" s="9" t="s">
        <v>19</v>
      </c>
      <c r="G755" s="13">
        <f t="shared" si="133"/>
        <v>1</v>
      </c>
      <c r="H755">
        <f t="shared" si="134"/>
        <v>6</v>
      </c>
      <c r="I755" s="14">
        <f t="shared" si="135"/>
        <v>13</v>
      </c>
      <c r="J755" s="14">
        <f t="shared" si="136"/>
        <v>2</v>
      </c>
      <c r="K755" s="14">
        <f t="shared" si="137"/>
        <v>3</v>
      </c>
      <c r="L755" s="14">
        <f t="shared" si="138"/>
        <v>2</v>
      </c>
      <c r="M755" s="14">
        <f t="shared" si="139"/>
        <v>1</v>
      </c>
      <c r="N755" s="14">
        <f t="shared" si="140"/>
        <v>1</v>
      </c>
      <c r="O755">
        <f t="shared" si="141"/>
        <v>2016</v>
      </c>
      <c r="P755">
        <f t="shared" si="142"/>
        <v>2</v>
      </c>
      <c r="Q755">
        <f t="shared" si="143"/>
        <v>20</v>
      </c>
      <c r="R755">
        <f t="shared" si="132"/>
        <v>3</v>
      </c>
    </row>
    <row r="756" spans="1:18" x14ac:dyDescent="0.2">
      <c r="A756" s="8">
        <v>42420</v>
      </c>
      <c r="B756" s="9">
        <v>501</v>
      </c>
      <c r="C756" s="10">
        <v>0.56666666666666698</v>
      </c>
      <c r="D756" s="9" t="s">
        <v>6</v>
      </c>
      <c r="E756" s="9">
        <v>5</v>
      </c>
      <c r="F756" s="9" t="s">
        <v>18</v>
      </c>
      <c r="G756" s="13">
        <f t="shared" si="133"/>
        <v>1</v>
      </c>
      <c r="H756">
        <f t="shared" si="134"/>
        <v>6</v>
      </c>
      <c r="I756" s="14">
        <f t="shared" si="135"/>
        <v>14</v>
      </c>
      <c r="J756" s="14">
        <f t="shared" si="136"/>
        <v>4</v>
      </c>
      <c r="K756" s="14">
        <f t="shared" si="137"/>
        <v>3</v>
      </c>
      <c r="L756" s="14">
        <f t="shared" si="138"/>
        <v>2</v>
      </c>
      <c r="M756" s="14">
        <f t="shared" si="139"/>
        <v>1</v>
      </c>
      <c r="N756" s="14">
        <f t="shared" si="140"/>
        <v>1</v>
      </c>
      <c r="O756">
        <f t="shared" si="141"/>
        <v>2016</v>
      </c>
      <c r="P756">
        <f t="shared" si="142"/>
        <v>2</v>
      </c>
      <c r="Q756">
        <f t="shared" si="143"/>
        <v>20</v>
      </c>
      <c r="R756">
        <f t="shared" si="132"/>
        <v>2</v>
      </c>
    </row>
    <row r="757" spans="1:18" x14ac:dyDescent="0.2">
      <c r="A757" s="8">
        <v>42420</v>
      </c>
      <c r="B757" s="9">
        <v>501</v>
      </c>
      <c r="C757" s="10">
        <v>0.56944444444444398</v>
      </c>
      <c r="D757" s="9" t="s">
        <v>6</v>
      </c>
      <c r="E757" s="9">
        <v>7</v>
      </c>
      <c r="F757" s="9" t="s">
        <v>19</v>
      </c>
      <c r="G757" s="13">
        <f t="shared" si="133"/>
        <v>1</v>
      </c>
      <c r="H757">
        <f t="shared" si="134"/>
        <v>6</v>
      </c>
      <c r="I757" s="14">
        <f t="shared" si="135"/>
        <v>14</v>
      </c>
      <c r="J757" s="14">
        <f t="shared" si="136"/>
        <v>2</v>
      </c>
      <c r="K757" s="14">
        <f t="shared" si="137"/>
        <v>3</v>
      </c>
      <c r="L757" s="14">
        <f t="shared" si="138"/>
        <v>2</v>
      </c>
      <c r="M757" s="14">
        <f t="shared" si="139"/>
        <v>1</v>
      </c>
      <c r="N757" s="14">
        <f t="shared" si="140"/>
        <v>1</v>
      </c>
      <c r="O757">
        <f t="shared" si="141"/>
        <v>2016</v>
      </c>
      <c r="P757">
        <f t="shared" si="142"/>
        <v>2</v>
      </c>
      <c r="Q757">
        <f t="shared" si="143"/>
        <v>20</v>
      </c>
      <c r="R757">
        <f t="shared" si="132"/>
        <v>3</v>
      </c>
    </row>
    <row r="758" spans="1:18" x14ac:dyDescent="0.2">
      <c r="A758" s="8">
        <v>42420</v>
      </c>
      <c r="B758" s="9">
        <v>501</v>
      </c>
      <c r="C758" s="10">
        <v>0.593055555555556</v>
      </c>
      <c r="D758" s="9" t="s">
        <v>6</v>
      </c>
      <c r="E758" s="9">
        <v>29</v>
      </c>
      <c r="F758" s="9" t="s">
        <v>19</v>
      </c>
      <c r="G758" s="13">
        <f t="shared" si="133"/>
        <v>1</v>
      </c>
      <c r="H758">
        <f t="shared" si="134"/>
        <v>6</v>
      </c>
      <c r="I758" s="14">
        <f t="shared" si="135"/>
        <v>15</v>
      </c>
      <c r="J758" s="14">
        <f t="shared" si="136"/>
        <v>2</v>
      </c>
      <c r="K758" s="14">
        <f t="shared" si="137"/>
        <v>3</v>
      </c>
      <c r="L758" s="14">
        <f t="shared" si="138"/>
        <v>2</v>
      </c>
      <c r="M758" s="14">
        <f t="shared" si="139"/>
        <v>1</v>
      </c>
      <c r="N758" s="14">
        <f t="shared" si="140"/>
        <v>1</v>
      </c>
      <c r="O758">
        <f t="shared" si="141"/>
        <v>2016</v>
      </c>
      <c r="P758">
        <f t="shared" si="142"/>
        <v>2</v>
      </c>
      <c r="Q758">
        <f t="shared" si="143"/>
        <v>20</v>
      </c>
      <c r="R758">
        <f t="shared" si="132"/>
        <v>4</v>
      </c>
    </row>
    <row r="759" spans="1:18" x14ac:dyDescent="0.2">
      <c r="A759" s="8">
        <v>42420</v>
      </c>
      <c r="B759" s="9">
        <v>501</v>
      </c>
      <c r="C759" s="10">
        <v>0.64722222222222203</v>
      </c>
      <c r="D759" s="9" t="s">
        <v>6</v>
      </c>
      <c r="E759" s="9">
        <v>6</v>
      </c>
      <c r="F759" s="9" t="s">
        <v>19</v>
      </c>
      <c r="G759" s="13">
        <f t="shared" si="133"/>
        <v>1</v>
      </c>
      <c r="H759">
        <f t="shared" si="134"/>
        <v>6</v>
      </c>
      <c r="I759" s="14">
        <f t="shared" si="135"/>
        <v>16</v>
      </c>
      <c r="J759" s="14">
        <f t="shared" si="136"/>
        <v>2</v>
      </c>
      <c r="K759" s="14">
        <f t="shared" si="137"/>
        <v>3</v>
      </c>
      <c r="L759" s="14">
        <f t="shared" si="138"/>
        <v>2</v>
      </c>
      <c r="M759" s="14">
        <f t="shared" si="139"/>
        <v>1</v>
      </c>
      <c r="N759" s="14">
        <f t="shared" si="140"/>
        <v>1</v>
      </c>
      <c r="O759">
        <f t="shared" si="141"/>
        <v>2016</v>
      </c>
      <c r="P759">
        <f t="shared" si="142"/>
        <v>2</v>
      </c>
      <c r="Q759">
        <f t="shared" si="143"/>
        <v>20</v>
      </c>
      <c r="R759">
        <f t="shared" si="132"/>
        <v>3</v>
      </c>
    </row>
    <row r="760" spans="1:18" x14ac:dyDescent="0.2">
      <c r="A760" s="8">
        <v>42420</v>
      </c>
      <c r="B760" s="9">
        <v>504</v>
      </c>
      <c r="C760" s="10">
        <v>0.66666666666666696</v>
      </c>
      <c r="D760" s="9" t="s">
        <v>6</v>
      </c>
      <c r="E760" s="9">
        <v>10</v>
      </c>
      <c r="F760" s="9" t="s">
        <v>18</v>
      </c>
      <c r="G760" s="13">
        <f t="shared" si="133"/>
        <v>4</v>
      </c>
      <c r="H760">
        <f t="shared" si="134"/>
        <v>6</v>
      </c>
      <c r="I760" s="14">
        <f t="shared" si="135"/>
        <v>17</v>
      </c>
      <c r="J760" s="14">
        <f t="shared" si="136"/>
        <v>4</v>
      </c>
      <c r="K760" s="14">
        <f t="shared" si="137"/>
        <v>4</v>
      </c>
      <c r="L760" s="14">
        <f t="shared" si="138"/>
        <v>4</v>
      </c>
      <c r="M760" s="14">
        <f t="shared" si="139"/>
        <v>3</v>
      </c>
      <c r="N760" s="14">
        <f t="shared" si="140"/>
        <v>3</v>
      </c>
      <c r="O760">
        <f t="shared" si="141"/>
        <v>2016</v>
      </c>
      <c r="P760">
        <f t="shared" si="142"/>
        <v>2</v>
      </c>
      <c r="Q760">
        <f t="shared" si="143"/>
        <v>20</v>
      </c>
      <c r="R760">
        <f t="shared" si="132"/>
        <v>3</v>
      </c>
    </row>
    <row r="761" spans="1:18" x14ac:dyDescent="0.2">
      <c r="A761" s="8">
        <v>42420</v>
      </c>
      <c r="B761" s="9">
        <v>504</v>
      </c>
      <c r="C761" s="10">
        <v>0.70833333333333304</v>
      </c>
      <c r="D761" s="9" t="s">
        <v>6</v>
      </c>
      <c r="E761" s="9">
        <v>10</v>
      </c>
      <c r="F761" s="9" t="s">
        <v>18</v>
      </c>
      <c r="G761" s="13">
        <f t="shared" si="133"/>
        <v>4</v>
      </c>
      <c r="H761">
        <f t="shared" si="134"/>
        <v>6</v>
      </c>
      <c r="I761" s="14">
        <f t="shared" si="135"/>
        <v>18</v>
      </c>
      <c r="J761" s="14">
        <f t="shared" si="136"/>
        <v>4</v>
      </c>
      <c r="K761" s="14">
        <f t="shared" si="137"/>
        <v>4</v>
      </c>
      <c r="L761" s="14">
        <f t="shared" si="138"/>
        <v>4</v>
      </c>
      <c r="M761" s="14">
        <f t="shared" si="139"/>
        <v>3</v>
      </c>
      <c r="N761" s="14">
        <f t="shared" si="140"/>
        <v>3</v>
      </c>
      <c r="O761">
        <f t="shared" si="141"/>
        <v>2016</v>
      </c>
      <c r="P761">
        <f t="shared" si="142"/>
        <v>2</v>
      </c>
      <c r="Q761">
        <f t="shared" si="143"/>
        <v>20</v>
      </c>
      <c r="R761">
        <f t="shared" si="132"/>
        <v>3</v>
      </c>
    </row>
    <row r="762" spans="1:18" x14ac:dyDescent="0.2">
      <c r="A762" s="8">
        <v>42420</v>
      </c>
      <c r="B762" s="9">
        <v>506</v>
      </c>
      <c r="C762" s="10">
        <v>0.72569444444444398</v>
      </c>
      <c r="D762" s="9" t="s">
        <v>6</v>
      </c>
      <c r="E762" s="9">
        <v>2</v>
      </c>
      <c r="F762" s="9" t="s">
        <v>19</v>
      </c>
      <c r="G762" s="13">
        <f t="shared" si="133"/>
        <v>6</v>
      </c>
      <c r="H762">
        <f t="shared" si="134"/>
        <v>6</v>
      </c>
      <c r="I762" s="14">
        <f t="shared" si="135"/>
        <v>18</v>
      </c>
      <c r="J762" s="14">
        <f t="shared" si="136"/>
        <v>2</v>
      </c>
      <c r="K762" s="14">
        <f t="shared" si="137"/>
        <v>4</v>
      </c>
      <c r="L762" s="14">
        <f t="shared" si="138"/>
        <v>2</v>
      </c>
      <c r="M762" s="14">
        <f t="shared" si="139"/>
        <v>2</v>
      </c>
      <c r="N762" s="14">
        <f t="shared" si="140"/>
        <v>2</v>
      </c>
      <c r="O762">
        <f t="shared" si="141"/>
        <v>2016</v>
      </c>
      <c r="P762">
        <f t="shared" si="142"/>
        <v>2</v>
      </c>
      <c r="Q762">
        <f t="shared" si="143"/>
        <v>20</v>
      </c>
      <c r="R762">
        <f t="shared" si="132"/>
        <v>2</v>
      </c>
    </row>
    <row r="763" spans="1:18" x14ac:dyDescent="0.2">
      <c r="A763" s="8">
        <v>42420</v>
      </c>
      <c r="B763" s="9">
        <v>501</v>
      </c>
      <c r="C763" s="10">
        <v>0.85069444444444398</v>
      </c>
      <c r="D763" s="9" t="s">
        <v>6</v>
      </c>
      <c r="E763" s="9">
        <v>61</v>
      </c>
      <c r="F763" s="9" t="s">
        <v>18</v>
      </c>
      <c r="G763" s="13">
        <f t="shared" si="133"/>
        <v>1</v>
      </c>
      <c r="H763">
        <f t="shared" si="134"/>
        <v>6</v>
      </c>
      <c r="I763" s="14">
        <f t="shared" si="135"/>
        <v>21</v>
      </c>
      <c r="J763" s="14">
        <f t="shared" si="136"/>
        <v>4</v>
      </c>
      <c r="K763" s="14">
        <f t="shared" si="137"/>
        <v>3</v>
      </c>
      <c r="L763" s="14">
        <f t="shared" si="138"/>
        <v>2</v>
      </c>
      <c r="M763" s="14">
        <f t="shared" si="139"/>
        <v>1</v>
      </c>
      <c r="N763" s="14">
        <f t="shared" si="140"/>
        <v>1</v>
      </c>
      <c r="O763">
        <f t="shared" si="141"/>
        <v>2016</v>
      </c>
      <c r="P763">
        <f t="shared" si="142"/>
        <v>2</v>
      </c>
      <c r="Q763">
        <f t="shared" si="143"/>
        <v>20</v>
      </c>
      <c r="R763">
        <f t="shared" si="132"/>
        <v>4</v>
      </c>
    </row>
    <row r="764" spans="1:18" x14ac:dyDescent="0.2">
      <c r="A764" s="8">
        <v>42420</v>
      </c>
      <c r="B764" s="9">
        <v>504</v>
      </c>
      <c r="C764" s="10">
        <v>0.85416666666666696</v>
      </c>
      <c r="D764" s="9" t="s">
        <v>6</v>
      </c>
      <c r="E764" s="9">
        <v>10</v>
      </c>
      <c r="F764" s="9" t="s">
        <v>18</v>
      </c>
      <c r="G764" s="13">
        <f t="shared" si="133"/>
        <v>4</v>
      </c>
      <c r="H764">
        <f t="shared" si="134"/>
        <v>6</v>
      </c>
      <c r="I764" s="14">
        <f t="shared" si="135"/>
        <v>21</v>
      </c>
      <c r="J764" s="14">
        <f t="shared" si="136"/>
        <v>4</v>
      </c>
      <c r="K764" s="14">
        <f t="shared" si="137"/>
        <v>4</v>
      </c>
      <c r="L764" s="14">
        <f t="shared" si="138"/>
        <v>4</v>
      </c>
      <c r="M764" s="14">
        <f t="shared" si="139"/>
        <v>3</v>
      </c>
      <c r="N764" s="14">
        <f t="shared" si="140"/>
        <v>3</v>
      </c>
      <c r="O764">
        <f t="shared" si="141"/>
        <v>2016</v>
      </c>
      <c r="P764">
        <f t="shared" si="142"/>
        <v>2</v>
      </c>
      <c r="Q764">
        <f t="shared" si="143"/>
        <v>20</v>
      </c>
      <c r="R764">
        <f t="shared" si="132"/>
        <v>3</v>
      </c>
    </row>
    <row r="765" spans="1:18" x14ac:dyDescent="0.2">
      <c r="A765" s="8">
        <v>42420</v>
      </c>
      <c r="B765" s="9">
        <v>506</v>
      </c>
      <c r="C765" s="10">
        <v>0.88055555555555598</v>
      </c>
      <c r="D765" s="9" t="s">
        <v>6</v>
      </c>
      <c r="E765" s="9">
        <v>8</v>
      </c>
      <c r="F765" s="9" t="s">
        <v>19</v>
      </c>
      <c r="G765" s="13">
        <f t="shared" si="133"/>
        <v>6</v>
      </c>
      <c r="H765">
        <f t="shared" si="134"/>
        <v>6</v>
      </c>
      <c r="I765" s="14">
        <f t="shared" si="135"/>
        <v>22</v>
      </c>
      <c r="J765" s="14">
        <f t="shared" si="136"/>
        <v>2</v>
      </c>
      <c r="K765" s="14">
        <f t="shared" si="137"/>
        <v>4</v>
      </c>
      <c r="L765" s="14">
        <f t="shared" si="138"/>
        <v>2</v>
      </c>
      <c r="M765" s="14">
        <f t="shared" si="139"/>
        <v>2</v>
      </c>
      <c r="N765" s="14">
        <f t="shared" si="140"/>
        <v>2</v>
      </c>
      <c r="O765">
        <f t="shared" si="141"/>
        <v>2016</v>
      </c>
      <c r="P765">
        <f t="shared" si="142"/>
        <v>2</v>
      </c>
      <c r="Q765">
        <f t="shared" si="143"/>
        <v>20</v>
      </c>
      <c r="R765">
        <f t="shared" si="132"/>
        <v>3</v>
      </c>
    </row>
    <row r="766" spans="1:18" x14ac:dyDescent="0.2">
      <c r="A766" s="8">
        <v>42420</v>
      </c>
      <c r="B766" s="9">
        <v>501</v>
      </c>
      <c r="C766" s="10">
        <v>0.94930555555555596</v>
      </c>
      <c r="D766" s="9" t="s">
        <v>6</v>
      </c>
      <c r="E766" s="9">
        <v>23</v>
      </c>
      <c r="F766" s="9" t="s">
        <v>18</v>
      </c>
      <c r="G766" s="13">
        <f t="shared" si="133"/>
        <v>1</v>
      </c>
      <c r="H766">
        <f t="shared" si="134"/>
        <v>6</v>
      </c>
      <c r="I766" s="14">
        <f t="shared" si="135"/>
        <v>23</v>
      </c>
      <c r="J766" s="14">
        <f t="shared" si="136"/>
        <v>4</v>
      </c>
      <c r="K766" s="14">
        <f t="shared" si="137"/>
        <v>3</v>
      </c>
      <c r="L766" s="14">
        <f t="shared" si="138"/>
        <v>2</v>
      </c>
      <c r="M766" s="14">
        <f t="shared" si="139"/>
        <v>1</v>
      </c>
      <c r="N766" s="14">
        <f t="shared" si="140"/>
        <v>1</v>
      </c>
      <c r="O766">
        <f t="shared" si="141"/>
        <v>2016</v>
      </c>
      <c r="P766">
        <f t="shared" si="142"/>
        <v>2</v>
      </c>
      <c r="Q766">
        <f t="shared" si="143"/>
        <v>20</v>
      </c>
      <c r="R766">
        <f t="shared" si="132"/>
        <v>4</v>
      </c>
    </row>
    <row r="767" spans="1:18" x14ac:dyDescent="0.2">
      <c r="A767" s="8">
        <v>42421</v>
      </c>
      <c r="B767" s="9">
        <v>505</v>
      </c>
      <c r="C767" s="10">
        <v>0.233333333333333</v>
      </c>
      <c r="D767" s="9" t="s">
        <v>7</v>
      </c>
      <c r="E767" s="9">
        <v>6</v>
      </c>
      <c r="F767" s="9" t="s">
        <v>18</v>
      </c>
      <c r="G767" s="13">
        <f t="shared" si="133"/>
        <v>5</v>
      </c>
      <c r="H767">
        <f t="shared" si="134"/>
        <v>7</v>
      </c>
      <c r="I767" s="14">
        <f t="shared" si="135"/>
        <v>6</v>
      </c>
      <c r="J767" s="14">
        <f t="shared" si="136"/>
        <v>4</v>
      </c>
      <c r="K767" s="14">
        <f t="shared" si="137"/>
        <v>3</v>
      </c>
      <c r="L767" s="14">
        <f t="shared" si="138"/>
        <v>3</v>
      </c>
      <c r="M767" s="14">
        <f t="shared" si="139"/>
        <v>4</v>
      </c>
      <c r="N767" s="14">
        <f t="shared" si="140"/>
        <v>4</v>
      </c>
      <c r="O767">
        <f t="shared" si="141"/>
        <v>2016</v>
      </c>
      <c r="P767">
        <f t="shared" si="142"/>
        <v>2</v>
      </c>
      <c r="Q767">
        <f t="shared" si="143"/>
        <v>21</v>
      </c>
      <c r="R767">
        <f t="shared" si="132"/>
        <v>3</v>
      </c>
    </row>
    <row r="768" spans="1:18" x14ac:dyDescent="0.2">
      <c r="A768" s="8">
        <v>42421</v>
      </c>
      <c r="B768" s="9">
        <v>505</v>
      </c>
      <c r="C768" s="10">
        <v>0.26736111111111099</v>
      </c>
      <c r="D768" s="9" t="s">
        <v>7</v>
      </c>
      <c r="E768" s="9">
        <v>10</v>
      </c>
      <c r="F768" s="9" t="s">
        <v>18</v>
      </c>
      <c r="G768" s="13">
        <f t="shared" si="133"/>
        <v>5</v>
      </c>
      <c r="H768">
        <f t="shared" si="134"/>
        <v>7</v>
      </c>
      <c r="I768" s="14">
        <f t="shared" si="135"/>
        <v>7</v>
      </c>
      <c r="J768" s="14">
        <f t="shared" si="136"/>
        <v>4</v>
      </c>
      <c r="K768" s="14">
        <f t="shared" si="137"/>
        <v>3</v>
      </c>
      <c r="L768" s="14">
        <f t="shared" si="138"/>
        <v>3</v>
      </c>
      <c r="M768" s="14">
        <f t="shared" si="139"/>
        <v>4</v>
      </c>
      <c r="N768" s="14">
        <f t="shared" si="140"/>
        <v>4</v>
      </c>
      <c r="O768">
        <f t="shared" si="141"/>
        <v>2016</v>
      </c>
      <c r="P768">
        <f t="shared" si="142"/>
        <v>2</v>
      </c>
      <c r="Q768">
        <f t="shared" si="143"/>
        <v>21</v>
      </c>
      <c r="R768">
        <f t="shared" si="132"/>
        <v>3</v>
      </c>
    </row>
    <row r="769" spans="1:18" x14ac:dyDescent="0.2">
      <c r="A769" s="8">
        <v>42421</v>
      </c>
      <c r="B769" s="9">
        <v>501</v>
      </c>
      <c r="C769" s="10">
        <v>0.26944444444444399</v>
      </c>
      <c r="D769" s="9" t="s">
        <v>7</v>
      </c>
      <c r="E769" s="9">
        <v>57</v>
      </c>
      <c r="F769" s="9" t="s">
        <v>18</v>
      </c>
      <c r="G769" s="13">
        <f t="shared" si="133"/>
        <v>1</v>
      </c>
      <c r="H769">
        <f t="shared" si="134"/>
        <v>7</v>
      </c>
      <c r="I769" s="14">
        <f t="shared" si="135"/>
        <v>7</v>
      </c>
      <c r="J769" s="14">
        <f t="shared" si="136"/>
        <v>4</v>
      </c>
      <c r="K769" s="14">
        <f t="shared" si="137"/>
        <v>3</v>
      </c>
      <c r="L769" s="14">
        <f t="shared" si="138"/>
        <v>2</v>
      </c>
      <c r="M769" s="14">
        <f t="shared" si="139"/>
        <v>1</v>
      </c>
      <c r="N769" s="14">
        <f t="shared" si="140"/>
        <v>1</v>
      </c>
      <c r="O769">
        <f t="shared" si="141"/>
        <v>2016</v>
      </c>
      <c r="P769">
        <f t="shared" si="142"/>
        <v>2</v>
      </c>
      <c r="Q769">
        <f t="shared" si="143"/>
        <v>21</v>
      </c>
      <c r="R769">
        <f t="shared" si="132"/>
        <v>4</v>
      </c>
    </row>
    <row r="770" spans="1:18" x14ac:dyDescent="0.2">
      <c r="A770" s="8">
        <v>42421</v>
      </c>
      <c r="B770" s="9">
        <v>501</v>
      </c>
      <c r="C770" s="10">
        <v>0.33124999999999999</v>
      </c>
      <c r="D770" s="9" t="s">
        <v>7</v>
      </c>
      <c r="E770" s="9">
        <v>23</v>
      </c>
      <c r="F770" s="9" t="s">
        <v>18</v>
      </c>
      <c r="G770" s="13">
        <f t="shared" si="133"/>
        <v>1</v>
      </c>
      <c r="H770">
        <f t="shared" si="134"/>
        <v>7</v>
      </c>
      <c r="I770" s="14">
        <f t="shared" si="135"/>
        <v>8</v>
      </c>
      <c r="J770" s="14">
        <f t="shared" si="136"/>
        <v>4</v>
      </c>
      <c r="K770" s="14">
        <f t="shared" si="137"/>
        <v>3</v>
      </c>
      <c r="L770" s="14">
        <f t="shared" si="138"/>
        <v>2</v>
      </c>
      <c r="M770" s="14">
        <f t="shared" si="139"/>
        <v>1</v>
      </c>
      <c r="N770" s="14">
        <f t="shared" si="140"/>
        <v>1</v>
      </c>
      <c r="O770">
        <f t="shared" si="141"/>
        <v>2016</v>
      </c>
      <c r="P770">
        <f t="shared" si="142"/>
        <v>2</v>
      </c>
      <c r="Q770">
        <f t="shared" si="143"/>
        <v>21</v>
      </c>
      <c r="R770">
        <f t="shared" ref="R770:R833" si="144">IF(E770=0,1,(IF(E770&lt;=5,2,(IF(E770&lt;=10,3,(IF(E770&gt;=11,4)))))))</f>
        <v>4</v>
      </c>
    </row>
    <row r="771" spans="1:18" x14ac:dyDescent="0.2">
      <c r="A771" s="8">
        <v>42421</v>
      </c>
      <c r="B771" s="9">
        <v>501</v>
      </c>
      <c r="C771" s="10">
        <v>0.33263888888888898</v>
      </c>
      <c r="D771" s="9" t="s">
        <v>7</v>
      </c>
      <c r="E771" s="9">
        <v>5</v>
      </c>
      <c r="F771" s="9" t="s">
        <v>18</v>
      </c>
      <c r="G771" s="13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7</v>
      </c>
      <c r="I771" s="14">
        <f t="shared" ref="I771:I834" si="147">(ROUNDDOWN(C771*24,0)+1)</f>
        <v>8</v>
      </c>
      <c r="J771" s="14">
        <f t="shared" ref="J771:J834" si="148">IF(F771="N",1,(IF(F771="E",2,(IF(F771="S",3,(IF(F771="W",4)))))))</f>
        <v>4</v>
      </c>
      <c r="K771" s="14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4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4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4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2016</v>
      </c>
      <c r="P771">
        <f t="shared" ref="P771:P834" si="154">MONTH(A771)</f>
        <v>2</v>
      </c>
      <c r="Q771">
        <f t="shared" ref="Q771:Q834" si="155">DAY(A771)</f>
        <v>21</v>
      </c>
      <c r="R771">
        <f t="shared" si="144"/>
        <v>2</v>
      </c>
    </row>
    <row r="772" spans="1:18" x14ac:dyDescent="0.2">
      <c r="A772" s="8">
        <v>42421</v>
      </c>
      <c r="B772" s="9">
        <v>512</v>
      </c>
      <c r="C772" s="10">
        <v>0.33472222222222198</v>
      </c>
      <c r="D772" s="9" t="s">
        <v>7</v>
      </c>
      <c r="E772" s="9">
        <v>9</v>
      </c>
      <c r="F772" s="9" t="s">
        <v>19</v>
      </c>
      <c r="G772" s="13">
        <f t="shared" si="145"/>
        <v>10</v>
      </c>
      <c r="H772">
        <f t="shared" si="146"/>
        <v>7</v>
      </c>
      <c r="I772" s="14">
        <f t="shared" si="147"/>
        <v>9</v>
      </c>
      <c r="J772" s="14">
        <f t="shared" si="148"/>
        <v>2</v>
      </c>
      <c r="K772" s="14">
        <f t="shared" si="149"/>
        <v>3</v>
      </c>
      <c r="L772" s="14">
        <f t="shared" si="150"/>
        <v>1</v>
      </c>
      <c r="M772" s="14">
        <f t="shared" si="151"/>
        <v>3</v>
      </c>
      <c r="N772" s="14">
        <f t="shared" si="152"/>
        <v>3</v>
      </c>
      <c r="O772">
        <f t="shared" si="153"/>
        <v>2016</v>
      </c>
      <c r="P772">
        <f t="shared" si="154"/>
        <v>2</v>
      </c>
      <c r="Q772">
        <f t="shared" si="155"/>
        <v>21</v>
      </c>
      <c r="R772">
        <f t="shared" si="144"/>
        <v>3</v>
      </c>
    </row>
    <row r="773" spans="1:18" x14ac:dyDescent="0.2">
      <c r="A773" s="8">
        <v>42421</v>
      </c>
      <c r="B773" s="9">
        <v>512</v>
      </c>
      <c r="C773" s="10">
        <v>0.34791666666666698</v>
      </c>
      <c r="D773" s="9" t="s">
        <v>7</v>
      </c>
      <c r="E773" s="9">
        <v>7</v>
      </c>
      <c r="F773" s="9" t="s">
        <v>13</v>
      </c>
      <c r="G773" s="13">
        <f t="shared" si="145"/>
        <v>10</v>
      </c>
      <c r="H773">
        <f t="shared" si="146"/>
        <v>7</v>
      </c>
      <c r="I773" s="14">
        <f t="shared" si="147"/>
        <v>9</v>
      </c>
      <c r="J773" s="14">
        <f t="shared" si="148"/>
        <v>1</v>
      </c>
      <c r="K773" s="14">
        <f t="shared" si="149"/>
        <v>3</v>
      </c>
      <c r="L773" s="14">
        <f t="shared" si="150"/>
        <v>1</v>
      </c>
      <c r="M773" s="14">
        <f t="shared" si="151"/>
        <v>3</v>
      </c>
      <c r="N773" s="14">
        <f t="shared" si="152"/>
        <v>3</v>
      </c>
      <c r="O773">
        <f t="shared" si="153"/>
        <v>2016</v>
      </c>
      <c r="P773">
        <f t="shared" si="154"/>
        <v>2</v>
      </c>
      <c r="Q773">
        <f t="shared" si="155"/>
        <v>21</v>
      </c>
      <c r="R773">
        <f t="shared" si="144"/>
        <v>3</v>
      </c>
    </row>
    <row r="774" spans="1:18" x14ac:dyDescent="0.2">
      <c r="A774" s="8">
        <v>42421</v>
      </c>
      <c r="B774" s="9">
        <v>512</v>
      </c>
      <c r="C774" s="10">
        <v>0.35277777777777802</v>
      </c>
      <c r="D774" s="9" t="s">
        <v>7</v>
      </c>
      <c r="E774" s="9">
        <v>7</v>
      </c>
      <c r="F774" s="9" t="s">
        <v>13</v>
      </c>
      <c r="G774" s="13">
        <f t="shared" si="145"/>
        <v>10</v>
      </c>
      <c r="H774">
        <f t="shared" si="146"/>
        <v>7</v>
      </c>
      <c r="I774" s="14">
        <f t="shared" si="147"/>
        <v>9</v>
      </c>
      <c r="J774" s="14">
        <f t="shared" si="148"/>
        <v>1</v>
      </c>
      <c r="K774" s="14">
        <f t="shared" si="149"/>
        <v>3</v>
      </c>
      <c r="L774" s="14">
        <f t="shared" si="150"/>
        <v>1</v>
      </c>
      <c r="M774" s="14">
        <f t="shared" si="151"/>
        <v>3</v>
      </c>
      <c r="N774" s="14">
        <f t="shared" si="152"/>
        <v>3</v>
      </c>
      <c r="O774">
        <f t="shared" si="153"/>
        <v>2016</v>
      </c>
      <c r="P774">
        <f t="shared" si="154"/>
        <v>2</v>
      </c>
      <c r="Q774">
        <f t="shared" si="155"/>
        <v>21</v>
      </c>
      <c r="R774">
        <f t="shared" si="144"/>
        <v>3</v>
      </c>
    </row>
    <row r="775" spans="1:18" x14ac:dyDescent="0.2">
      <c r="A775" s="8">
        <v>42421</v>
      </c>
      <c r="B775" s="9">
        <v>511</v>
      </c>
      <c r="C775" s="10">
        <v>0.39930555555555602</v>
      </c>
      <c r="D775" s="9" t="s">
        <v>7</v>
      </c>
      <c r="E775" s="9">
        <v>6</v>
      </c>
      <c r="F775" s="9" t="s">
        <v>13</v>
      </c>
      <c r="G775" s="13">
        <f t="shared" si="145"/>
        <v>9</v>
      </c>
      <c r="H775">
        <f t="shared" si="146"/>
        <v>7</v>
      </c>
      <c r="I775" s="14">
        <f t="shared" si="147"/>
        <v>10</v>
      </c>
      <c r="J775" s="14">
        <f t="shared" si="148"/>
        <v>1</v>
      </c>
      <c r="K775" s="14">
        <f t="shared" si="149"/>
        <v>1</v>
      </c>
      <c r="L775" s="14">
        <f t="shared" si="150"/>
        <v>3</v>
      </c>
      <c r="M775" s="14">
        <f t="shared" si="151"/>
        <v>2</v>
      </c>
      <c r="N775" s="14">
        <f t="shared" si="152"/>
        <v>2</v>
      </c>
      <c r="O775">
        <f t="shared" si="153"/>
        <v>2016</v>
      </c>
      <c r="P775">
        <f t="shared" si="154"/>
        <v>2</v>
      </c>
      <c r="Q775">
        <f t="shared" si="155"/>
        <v>21</v>
      </c>
      <c r="R775">
        <f t="shared" si="144"/>
        <v>3</v>
      </c>
    </row>
    <row r="776" spans="1:18" x14ac:dyDescent="0.2">
      <c r="A776" s="8">
        <v>42421</v>
      </c>
      <c r="B776" s="9">
        <v>501</v>
      </c>
      <c r="C776" s="10">
        <v>0.43194444444444402</v>
      </c>
      <c r="D776" s="9" t="s">
        <v>7</v>
      </c>
      <c r="E776" s="9">
        <v>8</v>
      </c>
      <c r="F776" s="9" t="s">
        <v>20</v>
      </c>
      <c r="G776" s="13">
        <f t="shared" si="145"/>
        <v>1</v>
      </c>
      <c r="H776">
        <f t="shared" si="146"/>
        <v>7</v>
      </c>
      <c r="I776" s="14">
        <f t="shared" si="147"/>
        <v>11</v>
      </c>
      <c r="J776" s="14">
        <f t="shared" si="148"/>
        <v>3</v>
      </c>
      <c r="K776" s="14">
        <f t="shared" si="149"/>
        <v>3</v>
      </c>
      <c r="L776" s="14">
        <f t="shared" si="150"/>
        <v>2</v>
      </c>
      <c r="M776" s="14">
        <f t="shared" si="151"/>
        <v>1</v>
      </c>
      <c r="N776" s="14">
        <f t="shared" si="152"/>
        <v>1</v>
      </c>
      <c r="O776">
        <f t="shared" si="153"/>
        <v>2016</v>
      </c>
      <c r="P776">
        <f t="shared" si="154"/>
        <v>2</v>
      </c>
      <c r="Q776">
        <f t="shared" si="155"/>
        <v>21</v>
      </c>
      <c r="R776">
        <f t="shared" si="144"/>
        <v>3</v>
      </c>
    </row>
    <row r="777" spans="1:18" x14ac:dyDescent="0.2">
      <c r="A777" s="8">
        <v>42421</v>
      </c>
      <c r="B777" s="9">
        <v>504</v>
      </c>
      <c r="C777" s="10">
        <v>0.48888888888888898</v>
      </c>
      <c r="D777" s="9" t="s">
        <v>7</v>
      </c>
      <c r="E777" s="9">
        <v>6</v>
      </c>
      <c r="F777" s="9" t="s">
        <v>20</v>
      </c>
      <c r="G777" s="13">
        <f t="shared" si="145"/>
        <v>4</v>
      </c>
      <c r="H777">
        <f t="shared" si="146"/>
        <v>7</v>
      </c>
      <c r="I777" s="14">
        <f t="shared" si="147"/>
        <v>12</v>
      </c>
      <c r="J777" s="14">
        <f t="shared" si="148"/>
        <v>3</v>
      </c>
      <c r="K777" s="14">
        <f t="shared" si="149"/>
        <v>4</v>
      </c>
      <c r="L777" s="14">
        <f t="shared" si="150"/>
        <v>4</v>
      </c>
      <c r="M777" s="14">
        <f t="shared" si="151"/>
        <v>3</v>
      </c>
      <c r="N777" s="14">
        <f t="shared" si="152"/>
        <v>3</v>
      </c>
      <c r="O777">
        <f t="shared" si="153"/>
        <v>2016</v>
      </c>
      <c r="P777">
        <f t="shared" si="154"/>
        <v>2</v>
      </c>
      <c r="Q777">
        <f t="shared" si="155"/>
        <v>21</v>
      </c>
      <c r="R777">
        <f t="shared" si="144"/>
        <v>3</v>
      </c>
    </row>
    <row r="778" spans="1:18" x14ac:dyDescent="0.2">
      <c r="A778" s="8">
        <v>42421</v>
      </c>
      <c r="B778" s="9">
        <v>504</v>
      </c>
      <c r="C778" s="10">
        <v>0.48888888888888898</v>
      </c>
      <c r="D778" s="9" t="s">
        <v>7</v>
      </c>
      <c r="E778" s="9">
        <v>6</v>
      </c>
      <c r="F778" s="9" t="s">
        <v>20</v>
      </c>
      <c r="G778" s="13">
        <f t="shared" si="145"/>
        <v>4</v>
      </c>
      <c r="H778">
        <f t="shared" si="146"/>
        <v>7</v>
      </c>
      <c r="I778" s="14">
        <f t="shared" si="147"/>
        <v>12</v>
      </c>
      <c r="J778" s="14">
        <f t="shared" si="148"/>
        <v>3</v>
      </c>
      <c r="K778" s="14">
        <f t="shared" si="149"/>
        <v>4</v>
      </c>
      <c r="L778" s="14">
        <f t="shared" si="150"/>
        <v>4</v>
      </c>
      <c r="M778" s="14">
        <f t="shared" si="151"/>
        <v>3</v>
      </c>
      <c r="N778" s="14">
        <f t="shared" si="152"/>
        <v>3</v>
      </c>
      <c r="O778">
        <f t="shared" si="153"/>
        <v>2016</v>
      </c>
      <c r="P778">
        <f t="shared" si="154"/>
        <v>2</v>
      </c>
      <c r="Q778">
        <f t="shared" si="155"/>
        <v>21</v>
      </c>
      <c r="R778">
        <f t="shared" si="144"/>
        <v>3</v>
      </c>
    </row>
    <row r="779" spans="1:18" x14ac:dyDescent="0.2">
      <c r="A779" s="8">
        <v>42421</v>
      </c>
      <c r="B779" s="9">
        <v>509</v>
      </c>
      <c r="C779" s="10">
        <v>0.52430555555555602</v>
      </c>
      <c r="D779" s="9" t="s">
        <v>7</v>
      </c>
      <c r="E779" s="9">
        <v>10</v>
      </c>
      <c r="F779" s="9" t="s">
        <v>18</v>
      </c>
      <c r="G779" s="13">
        <f t="shared" si="145"/>
        <v>7</v>
      </c>
      <c r="H779">
        <f t="shared" si="146"/>
        <v>7</v>
      </c>
      <c r="I779" s="14">
        <f t="shared" si="147"/>
        <v>13</v>
      </c>
      <c r="J779" s="14">
        <f t="shared" si="148"/>
        <v>4</v>
      </c>
      <c r="K779" s="14">
        <f t="shared" si="149"/>
        <v>1</v>
      </c>
      <c r="L779" s="14">
        <f t="shared" si="150"/>
        <v>2</v>
      </c>
      <c r="M779" s="14">
        <f t="shared" si="151"/>
        <v>2</v>
      </c>
      <c r="N779" s="14">
        <f t="shared" si="152"/>
        <v>2</v>
      </c>
      <c r="O779">
        <f t="shared" si="153"/>
        <v>2016</v>
      </c>
      <c r="P779">
        <f t="shared" si="154"/>
        <v>2</v>
      </c>
      <c r="Q779">
        <f t="shared" si="155"/>
        <v>21</v>
      </c>
      <c r="R779">
        <f t="shared" si="144"/>
        <v>3</v>
      </c>
    </row>
    <row r="780" spans="1:18" x14ac:dyDescent="0.2">
      <c r="A780" s="8">
        <v>42421</v>
      </c>
      <c r="B780" s="9">
        <v>504</v>
      </c>
      <c r="C780" s="10">
        <v>0.57499999999999996</v>
      </c>
      <c r="D780" s="9" t="s">
        <v>7</v>
      </c>
      <c r="E780" s="9">
        <v>6</v>
      </c>
      <c r="F780" s="9" t="s">
        <v>19</v>
      </c>
      <c r="G780" s="13">
        <f t="shared" si="145"/>
        <v>4</v>
      </c>
      <c r="H780">
        <f t="shared" si="146"/>
        <v>7</v>
      </c>
      <c r="I780" s="14">
        <f t="shared" si="147"/>
        <v>14</v>
      </c>
      <c r="J780" s="14">
        <f t="shared" si="148"/>
        <v>2</v>
      </c>
      <c r="K780" s="14">
        <f t="shared" si="149"/>
        <v>4</v>
      </c>
      <c r="L780" s="14">
        <f t="shared" si="150"/>
        <v>4</v>
      </c>
      <c r="M780" s="14">
        <f t="shared" si="151"/>
        <v>3</v>
      </c>
      <c r="N780" s="14">
        <f t="shared" si="152"/>
        <v>3</v>
      </c>
      <c r="O780">
        <f t="shared" si="153"/>
        <v>2016</v>
      </c>
      <c r="P780">
        <f t="shared" si="154"/>
        <v>2</v>
      </c>
      <c r="Q780">
        <f t="shared" si="155"/>
        <v>21</v>
      </c>
      <c r="R780">
        <f t="shared" si="144"/>
        <v>3</v>
      </c>
    </row>
    <row r="781" spans="1:18" x14ac:dyDescent="0.2">
      <c r="A781" s="8">
        <v>42421</v>
      </c>
      <c r="B781" s="9">
        <v>505</v>
      </c>
      <c r="C781" s="10">
        <v>0.65347222222222201</v>
      </c>
      <c r="D781" s="9" t="s">
        <v>7</v>
      </c>
      <c r="E781" s="9">
        <v>25</v>
      </c>
      <c r="F781" s="9" t="s">
        <v>18</v>
      </c>
      <c r="G781" s="13">
        <f t="shared" si="145"/>
        <v>5</v>
      </c>
      <c r="H781">
        <f t="shared" si="146"/>
        <v>7</v>
      </c>
      <c r="I781" s="14">
        <f t="shared" si="147"/>
        <v>16</v>
      </c>
      <c r="J781" s="14">
        <f t="shared" si="148"/>
        <v>4</v>
      </c>
      <c r="K781" s="14">
        <f t="shared" si="149"/>
        <v>3</v>
      </c>
      <c r="L781" s="14">
        <f t="shared" si="150"/>
        <v>3</v>
      </c>
      <c r="M781" s="14">
        <f t="shared" si="151"/>
        <v>4</v>
      </c>
      <c r="N781" s="14">
        <f t="shared" si="152"/>
        <v>4</v>
      </c>
      <c r="O781">
        <f t="shared" si="153"/>
        <v>2016</v>
      </c>
      <c r="P781">
        <f t="shared" si="154"/>
        <v>2</v>
      </c>
      <c r="Q781">
        <f t="shared" si="155"/>
        <v>21</v>
      </c>
      <c r="R781">
        <f t="shared" si="144"/>
        <v>4</v>
      </c>
    </row>
    <row r="782" spans="1:18" x14ac:dyDescent="0.2">
      <c r="A782" s="8">
        <v>42421</v>
      </c>
      <c r="B782" s="9">
        <v>506</v>
      </c>
      <c r="C782" s="10">
        <v>0.70416666666666705</v>
      </c>
      <c r="D782" s="9" t="s">
        <v>7</v>
      </c>
      <c r="E782" s="9">
        <v>10</v>
      </c>
      <c r="F782" s="9" t="s">
        <v>19</v>
      </c>
      <c r="G782" s="13">
        <f t="shared" si="145"/>
        <v>6</v>
      </c>
      <c r="H782">
        <f t="shared" si="146"/>
        <v>7</v>
      </c>
      <c r="I782" s="14">
        <f t="shared" si="147"/>
        <v>17</v>
      </c>
      <c r="J782" s="14">
        <f t="shared" si="148"/>
        <v>2</v>
      </c>
      <c r="K782" s="14">
        <f t="shared" si="149"/>
        <v>4</v>
      </c>
      <c r="L782" s="14">
        <f t="shared" si="150"/>
        <v>2</v>
      </c>
      <c r="M782" s="14">
        <f t="shared" si="151"/>
        <v>2</v>
      </c>
      <c r="N782" s="14">
        <f t="shared" si="152"/>
        <v>2</v>
      </c>
      <c r="O782">
        <f t="shared" si="153"/>
        <v>2016</v>
      </c>
      <c r="P782">
        <f t="shared" si="154"/>
        <v>2</v>
      </c>
      <c r="Q782">
        <f t="shared" si="155"/>
        <v>21</v>
      </c>
      <c r="R782">
        <f t="shared" si="144"/>
        <v>3</v>
      </c>
    </row>
    <row r="783" spans="1:18" x14ac:dyDescent="0.2">
      <c r="A783" s="8">
        <v>42421</v>
      </c>
      <c r="B783" s="9">
        <v>504</v>
      </c>
      <c r="C783" s="10">
        <v>0.86250000000000004</v>
      </c>
      <c r="D783" s="9" t="s">
        <v>7</v>
      </c>
      <c r="E783" s="9">
        <v>28</v>
      </c>
      <c r="F783" s="9" t="s">
        <v>19</v>
      </c>
      <c r="G783" s="13">
        <f t="shared" si="145"/>
        <v>4</v>
      </c>
      <c r="H783">
        <f t="shared" si="146"/>
        <v>7</v>
      </c>
      <c r="I783" s="14">
        <f t="shared" si="147"/>
        <v>21</v>
      </c>
      <c r="J783" s="14">
        <f t="shared" si="148"/>
        <v>2</v>
      </c>
      <c r="K783" s="14">
        <f t="shared" si="149"/>
        <v>4</v>
      </c>
      <c r="L783" s="14">
        <f t="shared" si="150"/>
        <v>4</v>
      </c>
      <c r="M783" s="14">
        <f t="shared" si="151"/>
        <v>3</v>
      </c>
      <c r="N783" s="14">
        <f t="shared" si="152"/>
        <v>3</v>
      </c>
      <c r="O783">
        <f t="shared" si="153"/>
        <v>2016</v>
      </c>
      <c r="P783">
        <f t="shared" si="154"/>
        <v>2</v>
      </c>
      <c r="Q783">
        <f t="shared" si="155"/>
        <v>21</v>
      </c>
      <c r="R783">
        <f t="shared" si="144"/>
        <v>4</v>
      </c>
    </row>
    <row r="784" spans="1:18" x14ac:dyDescent="0.2">
      <c r="A784" s="8">
        <v>42421</v>
      </c>
      <c r="B784" s="9">
        <v>512</v>
      </c>
      <c r="C784" s="10">
        <v>0.86458333333333304</v>
      </c>
      <c r="D784" s="9" t="s">
        <v>7</v>
      </c>
      <c r="E784" s="9">
        <v>5</v>
      </c>
      <c r="F784" s="9" t="s">
        <v>19</v>
      </c>
      <c r="G784" s="13">
        <f t="shared" si="145"/>
        <v>10</v>
      </c>
      <c r="H784">
        <f t="shared" si="146"/>
        <v>7</v>
      </c>
      <c r="I784" s="14">
        <f t="shared" si="147"/>
        <v>21</v>
      </c>
      <c r="J784" s="14">
        <f t="shared" si="148"/>
        <v>2</v>
      </c>
      <c r="K784" s="14">
        <f t="shared" si="149"/>
        <v>3</v>
      </c>
      <c r="L784" s="14">
        <f t="shared" si="150"/>
        <v>1</v>
      </c>
      <c r="M784" s="14">
        <f t="shared" si="151"/>
        <v>3</v>
      </c>
      <c r="N784" s="14">
        <f t="shared" si="152"/>
        <v>3</v>
      </c>
      <c r="O784">
        <f t="shared" si="153"/>
        <v>2016</v>
      </c>
      <c r="P784">
        <f t="shared" si="154"/>
        <v>2</v>
      </c>
      <c r="Q784">
        <f t="shared" si="155"/>
        <v>21</v>
      </c>
      <c r="R784">
        <f t="shared" si="144"/>
        <v>2</v>
      </c>
    </row>
    <row r="785" spans="1:18" x14ac:dyDescent="0.2">
      <c r="A785" s="8">
        <v>42421</v>
      </c>
      <c r="B785" s="9">
        <v>509</v>
      </c>
      <c r="C785" s="10">
        <v>0.86944444444444402</v>
      </c>
      <c r="D785" s="9" t="s">
        <v>7</v>
      </c>
      <c r="E785" s="9">
        <v>5</v>
      </c>
      <c r="F785" s="9" t="s">
        <v>19</v>
      </c>
      <c r="G785" s="13">
        <f t="shared" si="145"/>
        <v>7</v>
      </c>
      <c r="H785">
        <f t="shared" si="146"/>
        <v>7</v>
      </c>
      <c r="I785" s="14">
        <f t="shared" si="147"/>
        <v>21</v>
      </c>
      <c r="J785" s="14">
        <f t="shared" si="148"/>
        <v>2</v>
      </c>
      <c r="K785" s="14">
        <f t="shared" si="149"/>
        <v>1</v>
      </c>
      <c r="L785" s="14">
        <f t="shared" si="150"/>
        <v>2</v>
      </c>
      <c r="M785" s="14">
        <f t="shared" si="151"/>
        <v>2</v>
      </c>
      <c r="N785" s="14">
        <f t="shared" si="152"/>
        <v>2</v>
      </c>
      <c r="O785">
        <f t="shared" si="153"/>
        <v>2016</v>
      </c>
      <c r="P785">
        <f t="shared" si="154"/>
        <v>2</v>
      </c>
      <c r="Q785">
        <f t="shared" si="155"/>
        <v>21</v>
      </c>
      <c r="R785">
        <f t="shared" si="144"/>
        <v>2</v>
      </c>
    </row>
    <row r="786" spans="1:18" x14ac:dyDescent="0.2">
      <c r="A786" s="8">
        <v>42422</v>
      </c>
      <c r="B786" s="9">
        <v>509</v>
      </c>
      <c r="C786" s="10">
        <v>6.8055555555555605E-2</v>
      </c>
      <c r="D786" s="9" t="s">
        <v>8</v>
      </c>
      <c r="E786" s="9">
        <v>1</v>
      </c>
      <c r="F786" s="9" t="s">
        <v>13</v>
      </c>
      <c r="G786" s="13">
        <f t="shared" si="145"/>
        <v>7</v>
      </c>
      <c r="H786">
        <f t="shared" si="146"/>
        <v>1</v>
      </c>
      <c r="I786" s="14">
        <f t="shared" si="147"/>
        <v>2</v>
      </c>
      <c r="J786" s="14">
        <f t="shared" si="148"/>
        <v>1</v>
      </c>
      <c r="K786" s="14">
        <f t="shared" si="149"/>
        <v>1</v>
      </c>
      <c r="L786" s="14">
        <f t="shared" si="150"/>
        <v>2</v>
      </c>
      <c r="M786" s="14">
        <f t="shared" si="151"/>
        <v>2</v>
      </c>
      <c r="N786" s="14">
        <f t="shared" si="152"/>
        <v>2</v>
      </c>
      <c r="O786">
        <f t="shared" si="153"/>
        <v>2016</v>
      </c>
      <c r="P786">
        <f t="shared" si="154"/>
        <v>2</v>
      </c>
      <c r="Q786">
        <f t="shared" si="155"/>
        <v>22</v>
      </c>
      <c r="R786">
        <f t="shared" si="144"/>
        <v>2</v>
      </c>
    </row>
    <row r="787" spans="1:18" x14ac:dyDescent="0.2">
      <c r="A787" s="8">
        <v>42422</v>
      </c>
      <c r="B787" s="9">
        <v>501</v>
      </c>
      <c r="C787" s="10">
        <v>0.104166666666667</v>
      </c>
      <c r="D787" s="9" t="s">
        <v>8</v>
      </c>
      <c r="E787" s="9">
        <v>10</v>
      </c>
      <c r="F787" s="9" t="s">
        <v>18</v>
      </c>
      <c r="G787" s="13">
        <f t="shared" si="145"/>
        <v>1</v>
      </c>
      <c r="H787">
        <f t="shared" si="146"/>
        <v>1</v>
      </c>
      <c r="I787" s="14">
        <f t="shared" si="147"/>
        <v>3</v>
      </c>
      <c r="J787" s="14">
        <f t="shared" si="148"/>
        <v>4</v>
      </c>
      <c r="K787" s="14">
        <f t="shared" si="149"/>
        <v>3</v>
      </c>
      <c r="L787" s="14">
        <f t="shared" si="150"/>
        <v>2</v>
      </c>
      <c r="M787" s="14">
        <f t="shared" si="151"/>
        <v>1</v>
      </c>
      <c r="N787" s="14">
        <f t="shared" si="152"/>
        <v>1</v>
      </c>
      <c r="O787">
        <f t="shared" si="153"/>
        <v>2016</v>
      </c>
      <c r="P787">
        <f t="shared" si="154"/>
        <v>2</v>
      </c>
      <c r="Q787">
        <f t="shared" si="155"/>
        <v>22</v>
      </c>
      <c r="R787">
        <f t="shared" si="144"/>
        <v>3</v>
      </c>
    </row>
    <row r="788" spans="1:18" x14ac:dyDescent="0.2">
      <c r="A788" s="8">
        <v>42422</v>
      </c>
      <c r="B788" s="9">
        <v>505</v>
      </c>
      <c r="C788" s="10">
        <v>0.196527777777778</v>
      </c>
      <c r="D788" s="9" t="s">
        <v>8</v>
      </c>
      <c r="E788" s="9">
        <v>0</v>
      </c>
      <c r="F788" s="9" t="s">
        <v>18</v>
      </c>
      <c r="G788" s="13">
        <f t="shared" si="145"/>
        <v>5</v>
      </c>
      <c r="H788">
        <f t="shared" si="146"/>
        <v>1</v>
      </c>
      <c r="I788" s="14">
        <f t="shared" si="147"/>
        <v>5</v>
      </c>
      <c r="J788" s="14">
        <f t="shared" si="148"/>
        <v>4</v>
      </c>
      <c r="K788" s="14">
        <f t="shared" si="149"/>
        <v>3</v>
      </c>
      <c r="L788" s="14">
        <f t="shared" si="150"/>
        <v>3</v>
      </c>
      <c r="M788" s="14">
        <f t="shared" si="151"/>
        <v>4</v>
      </c>
      <c r="N788" s="14">
        <f t="shared" si="152"/>
        <v>4</v>
      </c>
      <c r="O788">
        <f t="shared" si="153"/>
        <v>2016</v>
      </c>
      <c r="P788">
        <f t="shared" si="154"/>
        <v>2</v>
      </c>
      <c r="Q788">
        <f t="shared" si="155"/>
        <v>22</v>
      </c>
      <c r="R788">
        <f t="shared" si="144"/>
        <v>1</v>
      </c>
    </row>
    <row r="789" spans="1:18" x14ac:dyDescent="0.2">
      <c r="A789" s="8">
        <v>42422</v>
      </c>
      <c r="B789" s="9">
        <v>505</v>
      </c>
      <c r="C789" s="10">
        <v>0.242361111111111</v>
      </c>
      <c r="D789" s="9" t="s">
        <v>8</v>
      </c>
      <c r="E789" s="9">
        <v>6</v>
      </c>
      <c r="F789" s="9" t="s">
        <v>18</v>
      </c>
      <c r="G789" s="13">
        <f t="shared" si="145"/>
        <v>5</v>
      </c>
      <c r="H789">
        <f t="shared" si="146"/>
        <v>1</v>
      </c>
      <c r="I789" s="14">
        <f t="shared" si="147"/>
        <v>6</v>
      </c>
      <c r="J789" s="14">
        <f t="shared" si="148"/>
        <v>4</v>
      </c>
      <c r="K789" s="14">
        <f t="shared" si="149"/>
        <v>3</v>
      </c>
      <c r="L789" s="14">
        <f t="shared" si="150"/>
        <v>3</v>
      </c>
      <c r="M789" s="14">
        <f t="shared" si="151"/>
        <v>4</v>
      </c>
      <c r="N789" s="14">
        <f t="shared" si="152"/>
        <v>4</v>
      </c>
      <c r="O789">
        <f t="shared" si="153"/>
        <v>2016</v>
      </c>
      <c r="P789">
        <f t="shared" si="154"/>
        <v>2</v>
      </c>
      <c r="Q789">
        <f t="shared" si="155"/>
        <v>22</v>
      </c>
      <c r="R789">
        <f t="shared" si="144"/>
        <v>3</v>
      </c>
    </row>
    <row r="790" spans="1:18" x14ac:dyDescent="0.2">
      <c r="A790" s="8">
        <v>42422</v>
      </c>
      <c r="B790" s="9">
        <v>511</v>
      </c>
      <c r="C790" s="10">
        <v>0.250694444444444</v>
      </c>
      <c r="D790" s="9" t="s">
        <v>8</v>
      </c>
      <c r="E790" s="9">
        <v>4</v>
      </c>
      <c r="F790" s="9" t="s">
        <v>20</v>
      </c>
      <c r="G790" s="13">
        <f t="shared" si="145"/>
        <v>9</v>
      </c>
      <c r="H790">
        <f t="shared" si="146"/>
        <v>1</v>
      </c>
      <c r="I790" s="14">
        <f t="shared" si="147"/>
        <v>7</v>
      </c>
      <c r="J790" s="14">
        <f t="shared" si="148"/>
        <v>3</v>
      </c>
      <c r="K790" s="14">
        <f t="shared" si="149"/>
        <v>1</v>
      </c>
      <c r="L790" s="14">
        <f t="shared" si="150"/>
        <v>3</v>
      </c>
      <c r="M790" s="14">
        <f t="shared" si="151"/>
        <v>2</v>
      </c>
      <c r="N790" s="14">
        <f t="shared" si="152"/>
        <v>2</v>
      </c>
      <c r="O790">
        <f t="shared" si="153"/>
        <v>2016</v>
      </c>
      <c r="P790">
        <f t="shared" si="154"/>
        <v>2</v>
      </c>
      <c r="Q790">
        <f t="shared" si="155"/>
        <v>22</v>
      </c>
      <c r="R790">
        <f t="shared" si="144"/>
        <v>2</v>
      </c>
    </row>
    <row r="791" spans="1:18" x14ac:dyDescent="0.2">
      <c r="A791" s="8">
        <v>42422</v>
      </c>
      <c r="B791" s="9">
        <v>511</v>
      </c>
      <c r="C791" s="10">
        <v>0.25416666666666698</v>
      </c>
      <c r="D791" s="9" t="s">
        <v>8</v>
      </c>
      <c r="E791" s="9">
        <v>5</v>
      </c>
      <c r="F791" s="9" t="s">
        <v>20</v>
      </c>
      <c r="G791" s="13">
        <f t="shared" si="145"/>
        <v>9</v>
      </c>
      <c r="H791">
        <f t="shared" si="146"/>
        <v>1</v>
      </c>
      <c r="I791" s="14">
        <f t="shared" si="147"/>
        <v>7</v>
      </c>
      <c r="J791" s="14">
        <f t="shared" si="148"/>
        <v>3</v>
      </c>
      <c r="K791" s="14">
        <f t="shared" si="149"/>
        <v>1</v>
      </c>
      <c r="L791" s="14">
        <f t="shared" si="150"/>
        <v>3</v>
      </c>
      <c r="M791" s="14">
        <f t="shared" si="151"/>
        <v>2</v>
      </c>
      <c r="N791" s="14">
        <f t="shared" si="152"/>
        <v>2</v>
      </c>
      <c r="O791">
        <f t="shared" si="153"/>
        <v>2016</v>
      </c>
      <c r="P791">
        <f t="shared" si="154"/>
        <v>2</v>
      </c>
      <c r="Q791">
        <f t="shared" si="155"/>
        <v>22</v>
      </c>
      <c r="R791">
        <f t="shared" si="144"/>
        <v>2</v>
      </c>
    </row>
    <row r="792" spans="1:18" x14ac:dyDescent="0.2">
      <c r="A792" s="8">
        <v>42422</v>
      </c>
      <c r="B792" s="9">
        <v>506</v>
      </c>
      <c r="C792" s="10">
        <v>0.25555555555555598</v>
      </c>
      <c r="D792" s="9" t="s">
        <v>8</v>
      </c>
      <c r="E792" s="9">
        <v>5</v>
      </c>
      <c r="F792" s="9" t="s">
        <v>18</v>
      </c>
      <c r="G792" s="13">
        <f t="shared" si="145"/>
        <v>6</v>
      </c>
      <c r="H792">
        <f t="shared" si="146"/>
        <v>1</v>
      </c>
      <c r="I792" s="14">
        <f t="shared" si="147"/>
        <v>7</v>
      </c>
      <c r="J792" s="14">
        <f t="shared" si="148"/>
        <v>4</v>
      </c>
      <c r="K792" s="14">
        <f t="shared" si="149"/>
        <v>4</v>
      </c>
      <c r="L792" s="14">
        <f t="shared" si="150"/>
        <v>2</v>
      </c>
      <c r="M792" s="14">
        <f t="shared" si="151"/>
        <v>2</v>
      </c>
      <c r="N792" s="14">
        <f t="shared" si="152"/>
        <v>2</v>
      </c>
      <c r="O792">
        <f t="shared" si="153"/>
        <v>2016</v>
      </c>
      <c r="P792">
        <f t="shared" si="154"/>
        <v>2</v>
      </c>
      <c r="Q792">
        <f t="shared" si="155"/>
        <v>22</v>
      </c>
      <c r="R792">
        <f t="shared" si="144"/>
        <v>2</v>
      </c>
    </row>
    <row r="793" spans="1:18" x14ac:dyDescent="0.2">
      <c r="A793" s="8">
        <v>42422</v>
      </c>
      <c r="B793" s="9">
        <v>505</v>
      </c>
      <c r="C793" s="10">
        <v>0.25972222222222202</v>
      </c>
      <c r="D793" s="9" t="s">
        <v>8</v>
      </c>
      <c r="E793" s="9">
        <v>6</v>
      </c>
      <c r="F793" s="9" t="s">
        <v>19</v>
      </c>
      <c r="G793" s="13">
        <f t="shared" si="145"/>
        <v>5</v>
      </c>
      <c r="H793">
        <f t="shared" si="146"/>
        <v>1</v>
      </c>
      <c r="I793" s="14">
        <f t="shared" si="147"/>
        <v>7</v>
      </c>
      <c r="J793" s="14">
        <f t="shared" si="148"/>
        <v>2</v>
      </c>
      <c r="K793" s="14">
        <f t="shared" si="149"/>
        <v>3</v>
      </c>
      <c r="L793" s="14">
        <f t="shared" si="150"/>
        <v>3</v>
      </c>
      <c r="M793" s="14">
        <f t="shared" si="151"/>
        <v>4</v>
      </c>
      <c r="N793" s="14">
        <f t="shared" si="152"/>
        <v>4</v>
      </c>
      <c r="O793">
        <f t="shared" si="153"/>
        <v>2016</v>
      </c>
      <c r="P793">
        <f t="shared" si="154"/>
        <v>2</v>
      </c>
      <c r="Q793">
        <f t="shared" si="155"/>
        <v>22</v>
      </c>
      <c r="R793">
        <f t="shared" si="144"/>
        <v>3</v>
      </c>
    </row>
    <row r="794" spans="1:18" x14ac:dyDescent="0.2">
      <c r="A794" s="8">
        <v>42422</v>
      </c>
      <c r="B794" s="9">
        <v>512</v>
      </c>
      <c r="C794" s="10">
        <v>0.37777777777777799</v>
      </c>
      <c r="D794" s="9" t="s">
        <v>8</v>
      </c>
      <c r="E794" s="9">
        <v>3</v>
      </c>
      <c r="F794" s="9" t="s">
        <v>19</v>
      </c>
      <c r="G794" s="13">
        <f t="shared" si="145"/>
        <v>10</v>
      </c>
      <c r="H794">
        <f t="shared" si="146"/>
        <v>1</v>
      </c>
      <c r="I794" s="14">
        <f t="shared" si="147"/>
        <v>10</v>
      </c>
      <c r="J794" s="14">
        <f t="shared" si="148"/>
        <v>2</v>
      </c>
      <c r="K794" s="14">
        <f t="shared" si="149"/>
        <v>3</v>
      </c>
      <c r="L794" s="14">
        <f t="shared" si="150"/>
        <v>1</v>
      </c>
      <c r="M794" s="14">
        <f t="shared" si="151"/>
        <v>3</v>
      </c>
      <c r="N794" s="14">
        <f t="shared" si="152"/>
        <v>3</v>
      </c>
      <c r="O794">
        <f t="shared" si="153"/>
        <v>2016</v>
      </c>
      <c r="P794">
        <f t="shared" si="154"/>
        <v>2</v>
      </c>
      <c r="Q794">
        <f t="shared" si="155"/>
        <v>22</v>
      </c>
      <c r="R794">
        <f t="shared" si="144"/>
        <v>2</v>
      </c>
    </row>
    <row r="795" spans="1:18" x14ac:dyDescent="0.2">
      <c r="A795" s="8">
        <v>42422</v>
      </c>
      <c r="B795" s="9">
        <v>506</v>
      </c>
      <c r="C795" s="10">
        <v>0.37986111111111098</v>
      </c>
      <c r="D795" s="9" t="s">
        <v>8</v>
      </c>
      <c r="E795" s="9">
        <v>14</v>
      </c>
      <c r="F795" s="9" t="s">
        <v>18</v>
      </c>
      <c r="G795" s="13">
        <f t="shared" si="145"/>
        <v>6</v>
      </c>
      <c r="H795">
        <f t="shared" si="146"/>
        <v>1</v>
      </c>
      <c r="I795" s="14">
        <f t="shared" si="147"/>
        <v>10</v>
      </c>
      <c r="J795" s="14">
        <f t="shared" si="148"/>
        <v>4</v>
      </c>
      <c r="K795" s="14">
        <f t="shared" si="149"/>
        <v>4</v>
      </c>
      <c r="L795" s="14">
        <f t="shared" si="150"/>
        <v>2</v>
      </c>
      <c r="M795" s="14">
        <f t="shared" si="151"/>
        <v>2</v>
      </c>
      <c r="N795" s="14">
        <f t="shared" si="152"/>
        <v>2</v>
      </c>
      <c r="O795">
        <f t="shared" si="153"/>
        <v>2016</v>
      </c>
      <c r="P795">
        <f t="shared" si="154"/>
        <v>2</v>
      </c>
      <c r="Q795">
        <f t="shared" si="155"/>
        <v>22</v>
      </c>
      <c r="R795">
        <f t="shared" si="144"/>
        <v>4</v>
      </c>
    </row>
    <row r="796" spans="1:18" x14ac:dyDescent="0.2">
      <c r="A796" s="8">
        <v>42422</v>
      </c>
      <c r="B796" s="9">
        <v>504</v>
      </c>
      <c r="C796" s="10">
        <v>0.38611111111111102</v>
      </c>
      <c r="D796" s="9" t="s">
        <v>8</v>
      </c>
      <c r="E796" s="9">
        <v>59</v>
      </c>
      <c r="F796" s="9" t="s">
        <v>19</v>
      </c>
      <c r="G796" s="13">
        <f t="shared" si="145"/>
        <v>4</v>
      </c>
      <c r="H796">
        <f t="shared" si="146"/>
        <v>1</v>
      </c>
      <c r="I796" s="14">
        <f t="shared" si="147"/>
        <v>10</v>
      </c>
      <c r="J796" s="14">
        <f t="shared" si="148"/>
        <v>2</v>
      </c>
      <c r="K796" s="14">
        <f t="shared" si="149"/>
        <v>4</v>
      </c>
      <c r="L796" s="14">
        <f t="shared" si="150"/>
        <v>4</v>
      </c>
      <c r="M796" s="14">
        <f t="shared" si="151"/>
        <v>3</v>
      </c>
      <c r="N796" s="14">
        <f t="shared" si="152"/>
        <v>3</v>
      </c>
      <c r="O796">
        <f t="shared" si="153"/>
        <v>2016</v>
      </c>
      <c r="P796">
        <f t="shared" si="154"/>
        <v>2</v>
      </c>
      <c r="Q796">
        <f t="shared" si="155"/>
        <v>22</v>
      </c>
      <c r="R796">
        <f t="shared" si="144"/>
        <v>4</v>
      </c>
    </row>
    <row r="797" spans="1:18" x14ac:dyDescent="0.2">
      <c r="A797" s="8">
        <v>42422</v>
      </c>
      <c r="B797" s="9">
        <v>512</v>
      </c>
      <c r="C797" s="10">
        <v>0.39583333333333298</v>
      </c>
      <c r="D797" s="9" t="s">
        <v>8</v>
      </c>
      <c r="E797" s="9">
        <v>3</v>
      </c>
      <c r="F797" s="9" t="s">
        <v>18</v>
      </c>
      <c r="G797" s="13">
        <f t="shared" si="145"/>
        <v>10</v>
      </c>
      <c r="H797">
        <f t="shared" si="146"/>
        <v>1</v>
      </c>
      <c r="I797" s="14">
        <f t="shared" si="147"/>
        <v>10</v>
      </c>
      <c r="J797" s="14">
        <f t="shared" si="148"/>
        <v>4</v>
      </c>
      <c r="K797" s="14">
        <f t="shared" si="149"/>
        <v>3</v>
      </c>
      <c r="L797" s="14">
        <f t="shared" si="150"/>
        <v>1</v>
      </c>
      <c r="M797" s="14">
        <f t="shared" si="151"/>
        <v>3</v>
      </c>
      <c r="N797" s="14">
        <f t="shared" si="152"/>
        <v>3</v>
      </c>
      <c r="O797">
        <f t="shared" si="153"/>
        <v>2016</v>
      </c>
      <c r="P797">
        <f t="shared" si="154"/>
        <v>2</v>
      </c>
      <c r="Q797">
        <f t="shared" si="155"/>
        <v>22</v>
      </c>
      <c r="R797">
        <f t="shared" si="144"/>
        <v>2</v>
      </c>
    </row>
    <row r="798" spans="1:18" x14ac:dyDescent="0.2">
      <c r="A798" s="8">
        <v>42422</v>
      </c>
      <c r="B798" s="9">
        <v>505</v>
      </c>
      <c r="C798" s="10">
        <v>0.41319444444444398</v>
      </c>
      <c r="D798" s="9" t="s">
        <v>8</v>
      </c>
      <c r="E798" s="9">
        <v>5</v>
      </c>
      <c r="F798" s="9" t="s">
        <v>19</v>
      </c>
      <c r="G798" s="13">
        <f t="shared" si="145"/>
        <v>5</v>
      </c>
      <c r="H798">
        <f t="shared" si="146"/>
        <v>1</v>
      </c>
      <c r="I798" s="14">
        <f t="shared" si="147"/>
        <v>10</v>
      </c>
      <c r="J798" s="14">
        <f t="shared" si="148"/>
        <v>2</v>
      </c>
      <c r="K798" s="14">
        <f t="shared" si="149"/>
        <v>3</v>
      </c>
      <c r="L798" s="14">
        <f t="shared" si="150"/>
        <v>3</v>
      </c>
      <c r="M798" s="14">
        <f t="shared" si="151"/>
        <v>4</v>
      </c>
      <c r="N798" s="14">
        <f t="shared" si="152"/>
        <v>4</v>
      </c>
      <c r="O798">
        <f t="shared" si="153"/>
        <v>2016</v>
      </c>
      <c r="P798">
        <f t="shared" si="154"/>
        <v>2</v>
      </c>
      <c r="Q798">
        <f t="shared" si="155"/>
        <v>22</v>
      </c>
      <c r="R798">
        <f t="shared" si="144"/>
        <v>2</v>
      </c>
    </row>
    <row r="799" spans="1:18" x14ac:dyDescent="0.2">
      <c r="A799" s="8">
        <v>42422</v>
      </c>
      <c r="B799" s="9">
        <v>511</v>
      </c>
      <c r="C799" s="10">
        <v>0.44791666666666702</v>
      </c>
      <c r="D799" s="9" t="s">
        <v>8</v>
      </c>
      <c r="E799" s="9">
        <v>6</v>
      </c>
      <c r="F799" s="9" t="s">
        <v>13</v>
      </c>
      <c r="G799" s="13">
        <f t="shared" si="145"/>
        <v>9</v>
      </c>
      <c r="H799">
        <f t="shared" si="146"/>
        <v>1</v>
      </c>
      <c r="I799" s="14">
        <f t="shared" si="147"/>
        <v>11</v>
      </c>
      <c r="J799" s="14">
        <f t="shared" si="148"/>
        <v>1</v>
      </c>
      <c r="K799" s="14">
        <f t="shared" si="149"/>
        <v>1</v>
      </c>
      <c r="L799" s="14">
        <f t="shared" si="150"/>
        <v>3</v>
      </c>
      <c r="M799" s="14">
        <f t="shared" si="151"/>
        <v>2</v>
      </c>
      <c r="N799" s="14">
        <f t="shared" si="152"/>
        <v>2</v>
      </c>
      <c r="O799">
        <f t="shared" si="153"/>
        <v>2016</v>
      </c>
      <c r="P799">
        <f t="shared" si="154"/>
        <v>2</v>
      </c>
      <c r="Q799">
        <f t="shared" si="155"/>
        <v>22</v>
      </c>
      <c r="R799">
        <f t="shared" si="144"/>
        <v>3</v>
      </c>
    </row>
    <row r="800" spans="1:18" x14ac:dyDescent="0.2">
      <c r="A800" s="8">
        <v>42422</v>
      </c>
      <c r="B800" s="9">
        <v>504</v>
      </c>
      <c r="C800" s="10">
        <v>0.45902777777777798</v>
      </c>
      <c r="D800" s="9" t="s">
        <v>8</v>
      </c>
      <c r="E800" s="9">
        <v>19</v>
      </c>
      <c r="F800" s="9" t="s">
        <v>18</v>
      </c>
      <c r="G800" s="13">
        <f t="shared" si="145"/>
        <v>4</v>
      </c>
      <c r="H800">
        <f t="shared" si="146"/>
        <v>1</v>
      </c>
      <c r="I800" s="14">
        <f t="shared" si="147"/>
        <v>12</v>
      </c>
      <c r="J800" s="14">
        <f t="shared" si="148"/>
        <v>4</v>
      </c>
      <c r="K800" s="14">
        <f t="shared" si="149"/>
        <v>4</v>
      </c>
      <c r="L800" s="14">
        <f t="shared" si="150"/>
        <v>4</v>
      </c>
      <c r="M800" s="14">
        <f t="shared" si="151"/>
        <v>3</v>
      </c>
      <c r="N800" s="14">
        <f t="shared" si="152"/>
        <v>3</v>
      </c>
      <c r="O800">
        <f t="shared" si="153"/>
        <v>2016</v>
      </c>
      <c r="P800">
        <f t="shared" si="154"/>
        <v>2</v>
      </c>
      <c r="Q800">
        <f t="shared" si="155"/>
        <v>22</v>
      </c>
      <c r="R800">
        <f t="shared" si="144"/>
        <v>4</v>
      </c>
    </row>
    <row r="801" spans="1:18" x14ac:dyDescent="0.2">
      <c r="A801" s="8">
        <v>42422</v>
      </c>
      <c r="B801" s="9">
        <v>502</v>
      </c>
      <c r="C801" s="10">
        <v>0.54861111111111105</v>
      </c>
      <c r="D801" s="9" t="s">
        <v>8</v>
      </c>
      <c r="E801" s="9">
        <v>10</v>
      </c>
      <c r="F801" s="9" t="s">
        <v>18</v>
      </c>
      <c r="G801" s="13">
        <f t="shared" si="145"/>
        <v>2</v>
      </c>
      <c r="H801">
        <f t="shared" si="146"/>
        <v>1</v>
      </c>
      <c r="I801" s="14">
        <f t="shared" si="147"/>
        <v>14</v>
      </c>
      <c r="J801" s="14">
        <f t="shared" si="148"/>
        <v>4</v>
      </c>
      <c r="K801" s="14">
        <f t="shared" si="149"/>
        <v>2</v>
      </c>
      <c r="L801" s="14">
        <f t="shared" si="150"/>
        <v>1</v>
      </c>
      <c r="M801" s="14">
        <f t="shared" si="151"/>
        <v>3</v>
      </c>
      <c r="N801" s="14">
        <f t="shared" si="152"/>
        <v>3</v>
      </c>
      <c r="O801">
        <f t="shared" si="153"/>
        <v>2016</v>
      </c>
      <c r="P801">
        <f t="shared" si="154"/>
        <v>2</v>
      </c>
      <c r="Q801">
        <f t="shared" si="155"/>
        <v>22</v>
      </c>
      <c r="R801">
        <f t="shared" si="144"/>
        <v>3</v>
      </c>
    </row>
    <row r="802" spans="1:18" x14ac:dyDescent="0.2">
      <c r="A802" s="8">
        <v>42422</v>
      </c>
      <c r="B802" s="9">
        <v>506</v>
      </c>
      <c r="C802" s="10">
        <v>0.58055555555555605</v>
      </c>
      <c r="D802" s="9" t="s">
        <v>8</v>
      </c>
      <c r="E802" s="9">
        <v>34</v>
      </c>
      <c r="F802" s="9" t="s">
        <v>19</v>
      </c>
      <c r="G802" s="13">
        <f t="shared" si="145"/>
        <v>6</v>
      </c>
      <c r="H802">
        <f t="shared" si="146"/>
        <v>1</v>
      </c>
      <c r="I802" s="14">
        <f t="shared" si="147"/>
        <v>14</v>
      </c>
      <c r="J802" s="14">
        <f t="shared" si="148"/>
        <v>2</v>
      </c>
      <c r="K802" s="14">
        <f t="shared" si="149"/>
        <v>4</v>
      </c>
      <c r="L802" s="14">
        <f t="shared" si="150"/>
        <v>2</v>
      </c>
      <c r="M802" s="14">
        <f t="shared" si="151"/>
        <v>2</v>
      </c>
      <c r="N802" s="14">
        <f t="shared" si="152"/>
        <v>2</v>
      </c>
      <c r="O802">
        <f t="shared" si="153"/>
        <v>2016</v>
      </c>
      <c r="P802">
        <f t="shared" si="154"/>
        <v>2</v>
      </c>
      <c r="Q802">
        <f t="shared" si="155"/>
        <v>22</v>
      </c>
      <c r="R802">
        <f t="shared" si="144"/>
        <v>4</v>
      </c>
    </row>
    <row r="803" spans="1:18" x14ac:dyDescent="0.2">
      <c r="A803" s="8">
        <v>42422</v>
      </c>
      <c r="B803" s="9">
        <v>509</v>
      </c>
      <c r="C803" s="10">
        <v>0.58402777777777803</v>
      </c>
      <c r="D803" s="9" t="s">
        <v>8</v>
      </c>
      <c r="E803" s="9">
        <v>4</v>
      </c>
      <c r="F803" s="9" t="s">
        <v>19</v>
      </c>
      <c r="G803" s="13">
        <f t="shared" si="145"/>
        <v>7</v>
      </c>
      <c r="H803">
        <f t="shared" si="146"/>
        <v>1</v>
      </c>
      <c r="I803" s="14">
        <f t="shared" si="147"/>
        <v>15</v>
      </c>
      <c r="J803" s="14">
        <f t="shared" si="148"/>
        <v>2</v>
      </c>
      <c r="K803" s="14">
        <f t="shared" si="149"/>
        <v>1</v>
      </c>
      <c r="L803" s="14">
        <f t="shared" si="150"/>
        <v>2</v>
      </c>
      <c r="M803" s="14">
        <f t="shared" si="151"/>
        <v>2</v>
      </c>
      <c r="N803" s="14">
        <f t="shared" si="152"/>
        <v>2</v>
      </c>
      <c r="O803">
        <f t="shared" si="153"/>
        <v>2016</v>
      </c>
      <c r="P803">
        <f t="shared" si="154"/>
        <v>2</v>
      </c>
      <c r="Q803">
        <f t="shared" si="155"/>
        <v>22</v>
      </c>
      <c r="R803">
        <f t="shared" si="144"/>
        <v>2</v>
      </c>
    </row>
    <row r="804" spans="1:18" x14ac:dyDescent="0.2">
      <c r="A804" s="8">
        <v>42422</v>
      </c>
      <c r="B804" s="9">
        <v>509</v>
      </c>
      <c r="C804" s="10">
        <v>0.58958333333333302</v>
      </c>
      <c r="D804" s="9" t="s">
        <v>8</v>
      </c>
      <c r="E804" s="9">
        <v>4</v>
      </c>
      <c r="F804" s="9" t="s">
        <v>19</v>
      </c>
      <c r="G804" s="13">
        <f t="shared" si="145"/>
        <v>7</v>
      </c>
      <c r="H804">
        <f t="shared" si="146"/>
        <v>1</v>
      </c>
      <c r="I804" s="14">
        <f t="shared" si="147"/>
        <v>15</v>
      </c>
      <c r="J804" s="14">
        <f t="shared" si="148"/>
        <v>2</v>
      </c>
      <c r="K804" s="14">
        <f t="shared" si="149"/>
        <v>1</v>
      </c>
      <c r="L804" s="14">
        <f t="shared" si="150"/>
        <v>2</v>
      </c>
      <c r="M804" s="14">
        <f t="shared" si="151"/>
        <v>2</v>
      </c>
      <c r="N804" s="14">
        <f t="shared" si="152"/>
        <v>2</v>
      </c>
      <c r="O804">
        <f t="shared" si="153"/>
        <v>2016</v>
      </c>
      <c r="P804">
        <f t="shared" si="154"/>
        <v>2</v>
      </c>
      <c r="Q804">
        <f t="shared" si="155"/>
        <v>22</v>
      </c>
      <c r="R804">
        <f t="shared" si="144"/>
        <v>2</v>
      </c>
    </row>
    <row r="805" spans="1:18" x14ac:dyDescent="0.2">
      <c r="A805" s="8">
        <v>42422</v>
      </c>
      <c r="B805" s="9">
        <v>501</v>
      </c>
      <c r="C805" s="10">
        <v>0.59791666666666698</v>
      </c>
      <c r="D805" s="9" t="s">
        <v>8</v>
      </c>
      <c r="E805" s="9">
        <v>2</v>
      </c>
      <c r="F805" s="9" t="s">
        <v>19</v>
      </c>
      <c r="G805" s="13">
        <f t="shared" si="145"/>
        <v>1</v>
      </c>
      <c r="H805">
        <f t="shared" si="146"/>
        <v>1</v>
      </c>
      <c r="I805" s="14">
        <f t="shared" si="147"/>
        <v>15</v>
      </c>
      <c r="J805" s="14">
        <f t="shared" si="148"/>
        <v>2</v>
      </c>
      <c r="K805" s="14">
        <f t="shared" si="149"/>
        <v>3</v>
      </c>
      <c r="L805" s="14">
        <f t="shared" si="150"/>
        <v>2</v>
      </c>
      <c r="M805" s="14">
        <f t="shared" si="151"/>
        <v>1</v>
      </c>
      <c r="N805" s="14">
        <f t="shared" si="152"/>
        <v>1</v>
      </c>
      <c r="O805">
        <f t="shared" si="153"/>
        <v>2016</v>
      </c>
      <c r="P805">
        <f t="shared" si="154"/>
        <v>2</v>
      </c>
      <c r="Q805">
        <f t="shared" si="155"/>
        <v>22</v>
      </c>
      <c r="R805">
        <f t="shared" si="144"/>
        <v>2</v>
      </c>
    </row>
    <row r="806" spans="1:18" x14ac:dyDescent="0.2">
      <c r="A806" s="8">
        <v>42422</v>
      </c>
      <c r="B806" s="9">
        <v>501</v>
      </c>
      <c r="C806" s="10">
        <v>0.61458333333333304</v>
      </c>
      <c r="D806" s="9" t="s">
        <v>8</v>
      </c>
      <c r="E806" s="9">
        <v>22</v>
      </c>
      <c r="F806" s="9" t="s">
        <v>19</v>
      </c>
      <c r="G806" s="13">
        <f t="shared" si="145"/>
        <v>1</v>
      </c>
      <c r="H806">
        <f t="shared" si="146"/>
        <v>1</v>
      </c>
      <c r="I806" s="14">
        <f t="shared" si="147"/>
        <v>15</v>
      </c>
      <c r="J806" s="14">
        <f t="shared" si="148"/>
        <v>2</v>
      </c>
      <c r="K806" s="14">
        <f t="shared" si="149"/>
        <v>3</v>
      </c>
      <c r="L806" s="14">
        <f t="shared" si="150"/>
        <v>2</v>
      </c>
      <c r="M806" s="14">
        <f t="shared" si="151"/>
        <v>1</v>
      </c>
      <c r="N806" s="14">
        <f t="shared" si="152"/>
        <v>1</v>
      </c>
      <c r="O806">
        <f t="shared" si="153"/>
        <v>2016</v>
      </c>
      <c r="P806">
        <f t="shared" si="154"/>
        <v>2</v>
      </c>
      <c r="Q806">
        <f t="shared" si="155"/>
        <v>22</v>
      </c>
      <c r="R806">
        <f t="shared" si="144"/>
        <v>4</v>
      </c>
    </row>
    <row r="807" spans="1:18" x14ac:dyDescent="0.2">
      <c r="A807" s="8">
        <v>42422</v>
      </c>
      <c r="B807" s="9">
        <v>512</v>
      </c>
      <c r="C807" s="10">
        <v>0.62847222222222199</v>
      </c>
      <c r="D807" s="9" t="s">
        <v>8</v>
      </c>
      <c r="E807" s="9">
        <v>25</v>
      </c>
      <c r="F807" s="9" t="s">
        <v>19</v>
      </c>
      <c r="G807" s="13">
        <f t="shared" si="145"/>
        <v>10</v>
      </c>
      <c r="H807">
        <f t="shared" si="146"/>
        <v>1</v>
      </c>
      <c r="I807" s="14">
        <f t="shared" si="147"/>
        <v>16</v>
      </c>
      <c r="J807" s="14">
        <f t="shared" si="148"/>
        <v>2</v>
      </c>
      <c r="K807" s="14">
        <f t="shared" si="149"/>
        <v>3</v>
      </c>
      <c r="L807" s="14">
        <f t="shared" si="150"/>
        <v>1</v>
      </c>
      <c r="M807" s="14">
        <f t="shared" si="151"/>
        <v>3</v>
      </c>
      <c r="N807" s="14">
        <f t="shared" si="152"/>
        <v>3</v>
      </c>
      <c r="O807">
        <f t="shared" si="153"/>
        <v>2016</v>
      </c>
      <c r="P807">
        <f t="shared" si="154"/>
        <v>2</v>
      </c>
      <c r="Q807">
        <f t="shared" si="155"/>
        <v>22</v>
      </c>
      <c r="R807">
        <f t="shared" si="144"/>
        <v>4</v>
      </c>
    </row>
    <row r="808" spans="1:18" x14ac:dyDescent="0.2">
      <c r="A808" s="8">
        <v>42422</v>
      </c>
      <c r="B808" s="9">
        <v>512</v>
      </c>
      <c r="C808" s="10">
        <v>0.63472222222222197</v>
      </c>
      <c r="D808" s="9" t="s">
        <v>8</v>
      </c>
      <c r="E808" s="9">
        <v>3</v>
      </c>
      <c r="F808" s="9" t="s">
        <v>19</v>
      </c>
      <c r="G808" s="13">
        <f t="shared" si="145"/>
        <v>10</v>
      </c>
      <c r="H808">
        <f t="shared" si="146"/>
        <v>1</v>
      </c>
      <c r="I808" s="14">
        <f t="shared" si="147"/>
        <v>16</v>
      </c>
      <c r="J808" s="14">
        <f t="shared" si="148"/>
        <v>2</v>
      </c>
      <c r="K808" s="14">
        <f t="shared" si="149"/>
        <v>3</v>
      </c>
      <c r="L808" s="14">
        <f t="shared" si="150"/>
        <v>1</v>
      </c>
      <c r="M808" s="14">
        <f t="shared" si="151"/>
        <v>3</v>
      </c>
      <c r="N808" s="14">
        <f t="shared" si="152"/>
        <v>3</v>
      </c>
      <c r="O808">
        <f t="shared" si="153"/>
        <v>2016</v>
      </c>
      <c r="P808">
        <f t="shared" si="154"/>
        <v>2</v>
      </c>
      <c r="Q808">
        <f t="shared" si="155"/>
        <v>22</v>
      </c>
      <c r="R808">
        <f t="shared" si="144"/>
        <v>2</v>
      </c>
    </row>
    <row r="809" spans="1:18" x14ac:dyDescent="0.2">
      <c r="A809" s="8">
        <v>42422</v>
      </c>
      <c r="B809" s="9">
        <v>501</v>
      </c>
      <c r="C809" s="10">
        <v>0.64305555555555605</v>
      </c>
      <c r="D809" s="9" t="s">
        <v>8</v>
      </c>
      <c r="E809" s="9">
        <v>10</v>
      </c>
      <c r="F809" s="9" t="s">
        <v>18</v>
      </c>
      <c r="G809" s="13">
        <f t="shared" si="145"/>
        <v>1</v>
      </c>
      <c r="H809">
        <f t="shared" si="146"/>
        <v>1</v>
      </c>
      <c r="I809" s="14">
        <f t="shared" si="147"/>
        <v>16</v>
      </c>
      <c r="J809" s="14">
        <f t="shared" si="148"/>
        <v>4</v>
      </c>
      <c r="K809" s="14">
        <f t="shared" si="149"/>
        <v>3</v>
      </c>
      <c r="L809" s="14">
        <f t="shared" si="150"/>
        <v>2</v>
      </c>
      <c r="M809" s="14">
        <f t="shared" si="151"/>
        <v>1</v>
      </c>
      <c r="N809" s="14">
        <f t="shared" si="152"/>
        <v>1</v>
      </c>
      <c r="O809">
        <f t="shared" si="153"/>
        <v>2016</v>
      </c>
      <c r="P809">
        <f t="shared" si="154"/>
        <v>2</v>
      </c>
      <c r="Q809">
        <f t="shared" si="155"/>
        <v>22</v>
      </c>
      <c r="R809">
        <f t="shared" si="144"/>
        <v>3</v>
      </c>
    </row>
    <row r="810" spans="1:18" x14ac:dyDescent="0.2">
      <c r="A810" s="8">
        <v>42422</v>
      </c>
      <c r="B810" s="9">
        <v>501</v>
      </c>
      <c r="C810" s="10">
        <v>0.65833333333333299</v>
      </c>
      <c r="D810" s="9" t="s">
        <v>8</v>
      </c>
      <c r="E810" s="9">
        <v>6</v>
      </c>
      <c r="F810" s="9" t="s">
        <v>18</v>
      </c>
      <c r="G810" s="13">
        <f t="shared" si="145"/>
        <v>1</v>
      </c>
      <c r="H810">
        <f t="shared" si="146"/>
        <v>1</v>
      </c>
      <c r="I810" s="14">
        <f t="shared" si="147"/>
        <v>16</v>
      </c>
      <c r="J810" s="14">
        <f t="shared" si="148"/>
        <v>4</v>
      </c>
      <c r="K810" s="14">
        <f t="shared" si="149"/>
        <v>3</v>
      </c>
      <c r="L810" s="14">
        <f t="shared" si="150"/>
        <v>2</v>
      </c>
      <c r="M810" s="14">
        <f t="shared" si="151"/>
        <v>1</v>
      </c>
      <c r="N810" s="14">
        <f t="shared" si="152"/>
        <v>1</v>
      </c>
      <c r="O810">
        <f t="shared" si="153"/>
        <v>2016</v>
      </c>
      <c r="P810">
        <f t="shared" si="154"/>
        <v>2</v>
      </c>
      <c r="Q810">
        <f t="shared" si="155"/>
        <v>22</v>
      </c>
      <c r="R810">
        <f t="shared" si="144"/>
        <v>3</v>
      </c>
    </row>
    <row r="811" spans="1:18" x14ac:dyDescent="0.2">
      <c r="A811" s="8">
        <v>42422</v>
      </c>
      <c r="B811" s="9">
        <v>501</v>
      </c>
      <c r="C811" s="10">
        <v>0.68055555555555602</v>
      </c>
      <c r="D811" s="9" t="s">
        <v>8</v>
      </c>
      <c r="E811" s="9">
        <v>5</v>
      </c>
      <c r="F811" s="9" t="s">
        <v>18</v>
      </c>
      <c r="G811" s="13">
        <f t="shared" si="145"/>
        <v>1</v>
      </c>
      <c r="H811">
        <f t="shared" si="146"/>
        <v>1</v>
      </c>
      <c r="I811" s="14">
        <f t="shared" si="147"/>
        <v>17</v>
      </c>
      <c r="J811" s="14">
        <f t="shared" si="148"/>
        <v>4</v>
      </c>
      <c r="K811" s="14">
        <f t="shared" si="149"/>
        <v>3</v>
      </c>
      <c r="L811" s="14">
        <f t="shared" si="150"/>
        <v>2</v>
      </c>
      <c r="M811" s="14">
        <f t="shared" si="151"/>
        <v>1</v>
      </c>
      <c r="N811" s="14">
        <f t="shared" si="152"/>
        <v>1</v>
      </c>
      <c r="O811">
        <f t="shared" si="153"/>
        <v>2016</v>
      </c>
      <c r="P811">
        <f t="shared" si="154"/>
        <v>2</v>
      </c>
      <c r="Q811">
        <f t="shared" si="155"/>
        <v>22</v>
      </c>
      <c r="R811">
        <f t="shared" si="144"/>
        <v>2</v>
      </c>
    </row>
    <row r="812" spans="1:18" x14ac:dyDescent="0.2">
      <c r="A812" s="8">
        <v>42422</v>
      </c>
      <c r="B812" s="9">
        <v>504</v>
      </c>
      <c r="C812" s="10">
        <v>0.76180555555555596</v>
      </c>
      <c r="D812" s="9" t="s">
        <v>8</v>
      </c>
      <c r="E812" s="9">
        <v>5</v>
      </c>
      <c r="F812" s="9" t="s">
        <v>18</v>
      </c>
      <c r="G812" s="13">
        <f t="shared" si="145"/>
        <v>4</v>
      </c>
      <c r="H812">
        <f t="shared" si="146"/>
        <v>1</v>
      </c>
      <c r="I812" s="14">
        <f t="shared" si="147"/>
        <v>19</v>
      </c>
      <c r="J812" s="14">
        <f t="shared" si="148"/>
        <v>4</v>
      </c>
      <c r="K812" s="14">
        <f t="shared" si="149"/>
        <v>4</v>
      </c>
      <c r="L812" s="14">
        <f t="shared" si="150"/>
        <v>4</v>
      </c>
      <c r="M812" s="14">
        <f t="shared" si="151"/>
        <v>3</v>
      </c>
      <c r="N812" s="14">
        <f t="shared" si="152"/>
        <v>3</v>
      </c>
      <c r="O812">
        <f t="shared" si="153"/>
        <v>2016</v>
      </c>
      <c r="P812">
        <f t="shared" si="154"/>
        <v>2</v>
      </c>
      <c r="Q812">
        <f t="shared" si="155"/>
        <v>22</v>
      </c>
      <c r="R812">
        <f t="shared" si="144"/>
        <v>2</v>
      </c>
    </row>
    <row r="813" spans="1:18" x14ac:dyDescent="0.2">
      <c r="A813" s="8">
        <v>42422</v>
      </c>
      <c r="B813" s="9">
        <v>506</v>
      </c>
      <c r="C813" s="10">
        <v>0.84861111111111098</v>
      </c>
      <c r="D813" s="9" t="s">
        <v>8</v>
      </c>
      <c r="E813" s="9">
        <v>7</v>
      </c>
      <c r="F813" s="9" t="s">
        <v>19</v>
      </c>
      <c r="G813" s="13">
        <f t="shared" si="145"/>
        <v>6</v>
      </c>
      <c r="H813">
        <f t="shared" si="146"/>
        <v>1</v>
      </c>
      <c r="I813" s="14">
        <f t="shared" si="147"/>
        <v>21</v>
      </c>
      <c r="J813" s="14">
        <f t="shared" si="148"/>
        <v>2</v>
      </c>
      <c r="K813" s="14">
        <f t="shared" si="149"/>
        <v>4</v>
      </c>
      <c r="L813" s="14">
        <f t="shared" si="150"/>
        <v>2</v>
      </c>
      <c r="M813" s="14">
        <f t="shared" si="151"/>
        <v>2</v>
      </c>
      <c r="N813" s="14">
        <f t="shared" si="152"/>
        <v>2</v>
      </c>
      <c r="O813">
        <f t="shared" si="153"/>
        <v>2016</v>
      </c>
      <c r="P813">
        <f t="shared" si="154"/>
        <v>2</v>
      </c>
      <c r="Q813">
        <f t="shared" si="155"/>
        <v>22</v>
      </c>
      <c r="R813">
        <f t="shared" si="144"/>
        <v>3</v>
      </c>
    </row>
    <row r="814" spans="1:18" x14ac:dyDescent="0.2">
      <c r="A814" s="8">
        <v>42423</v>
      </c>
      <c r="B814" s="9">
        <v>504</v>
      </c>
      <c r="C814" s="10">
        <v>5.3472222222222199E-2</v>
      </c>
      <c r="D814" s="9" t="s">
        <v>9</v>
      </c>
      <c r="E814" s="9">
        <v>68</v>
      </c>
      <c r="F814" s="9" t="s">
        <v>18</v>
      </c>
      <c r="G814" s="13">
        <f t="shared" si="145"/>
        <v>4</v>
      </c>
      <c r="H814">
        <f t="shared" si="146"/>
        <v>2</v>
      </c>
      <c r="I814" s="14">
        <f t="shared" si="147"/>
        <v>2</v>
      </c>
      <c r="J814" s="14">
        <f t="shared" si="148"/>
        <v>4</v>
      </c>
      <c r="K814" s="14">
        <f t="shared" si="149"/>
        <v>4</v>
      </c>
      <c r="L814" s="14">
        <f t="shared" si="150"/>
        <v>4</v>
      </c>
      <c r="M814" s="14">
        <f t="shared" si="151"/>
        <v>3</v>
      </c>
      <c r="N814" s="14">
        <f t="shared" si="152"/>
        <v>3</v>
      </c>
      <c r="O814">
        <f t="shared" si="153"/>
        <v>2016</v>
      </c>
      <c r="P814">
        <f t="shared" si="154"/>
        <v>2</v>
      </c>
      <c r="Q814">
        <f t="shared" si="155"/>
        <v>23</v>
      </c>
      <c r="R814">
        <f t="shared" si="144"/>
        <v>4</v>
      </c>
    </row>
    <row r="815" spans="1:18" x14ac:dyDescent="0.2">
      <c r="A815" s="8">
        <v>42423</v>
      </c>
      <c r="B815" s="9">
        <v>501</v>
      </c>
      <c r="C815" s="10">
        <v>7.9166666666666705E-2</v>
      </c>
      <c r="D815" s="9" t="s">
        <v>9</v>
      </c>
      <c r="E815" s="9">
        <v>28</v>
      </c>
      <c r="F815" s="9" t="s">
        <v>19</v>
      </c>
      <c r="G815" s="13">
        <f t="shared" si="145"/>
        <v>1</v>
      </c>
      <c r="H815">
        <f t="shared" si="146"/>
        <v>2</v>
      </c>
      <c r="I815" s="14">
        <f t="shared" si="147"/>
        <v>2</v>
      </c>
      <c r="J815" s="14">
        <f t="shared" si="148"/>
        <v>2</v>
      </c>
      <c r="K815" s="14">
        <f t="shared" si="149"/>
        <v>3</v>
      </c>
      <c r="L815" s="14">
        <f t="shared" si="150"/>
        <v>2</v>
      </c>
      <c r="M815" s="14">
        <f t="shared" si="151"/>
        <v>1</v>
      </c>
      <c r="N815" s="14">
        <f t="shared" si="152"/>
        <v>1</v>
      </c>
      <c r="O815">
        <f t="shared" si="153"/>
        <v>2016</v>
      </c>
      <c r="P815">
        <f t="shared" si="154"/>
        <v>2</v>
      </c>
      <c r="Q815">
        <f t="shared" si="155"/>
        <v>23</v>
      </c>
      <c r="R815">
        <f t="shared" si="144"/>
        <v>4</v>
      </c>
    </row>
    <row r="816" spans="1:18" x14ac:dyDescent="0.2">
      <c r="A816" s="8">
        <v>42423</v>
      </c>
      <c r="B816" s="9">
        <v>501</v>
      </c>
      <c r="C816" s="10">
        <v>0.23263888888888901</v>
      </c>
      <c r="D816" s="9" t="s">
        <v>9</v>
      </c>
      <c r="E816" s="9">
        <v>6</v>
      </c>
      <c r="F816" s="9" t="s">
        <v>18</v>
      </c>
      <c r="G816" s="13">
        <f t="shared" si="145"/>
        <v>1</v>
      </c>
      <c r="H816">
        <f t="shared" si="146"/>
        <v>2</v>
      </c>
      <c r="I816" s="14">
        <f t="shared" si="147"/>
        <v>6</v>
      </c>
      <c r="J816" s="14">
        <f t="shared" si="148"/>
        <v>4</v>
      </c>
      <c r="K816" s="14">
        <f t="shared" si="149"/>
        <v>3</v>
      </c>
      <c r="L816" s="14">
        <f t="shared" si="150"/>
        <v>2</v>
      </c>
      <c r="M816" s="14">
        <f t="shared" si="151"/>
        <v>1</v>
      </c>
      <c r="N816" s="14">
        <f t="shared" si="152"/>
        <v>1</v>
      </c>
      <c r="O816">
        <f t="shared" si="153"/>
        <v>2016</v>
      </c>
      <c r="P816">
        <f t="shared" si="154"/>
        <v>2</v>
      </c>
      <c r="Q816">
        <f t="shared" si="155"/>
        <v>23</v>
      </c>
      <c r="R816">
        <f t="shared" si="144"/>
        <v>3</v>
      </c>
    </row>
    <row r="817" spans="1:18" x14ac:dyDescent="0.2">
      <c r="A817" s="8">
        <v>42423</v>
      </c>
      <c r="B817" s="9">
        <v>501</v>
      </c>
      <c r="C817" s="10">
        <v>0.265972222222222</v>
      </c>
      <c r="D817" s="9" t="s">
        <v>9</v>
      </c>
      <c r="E817" s="9">
        <v>5</v>
      </c>
      <c r="F817" s="9" t="s">
        <v>18</v>
      </c>
      <c r="G817" s="13">
        <f t="shared" si="145"/>
        <v>1</v>
      </c>
      <c r="H817">
        <f t="shared" si="146"/>
        <v>2</v>
      </c>
      <c r="I817" s="14">
        <f t="shared" si="147"/>
        <v>7</v>
      </c>
      <c r="J817" s="14">
        <f t="shared" si="148"/>
        <v>4</v>
      </c>
      <c r="K817" s="14">
        <f t="shared" si="149"/>
        <v>3</v>
      </c>
      <c r="L817" s="14">
        <f t="shared" si="150"/>
        <v>2</v>
      </c>
      <c r="M817" s="14">
        <f t="shared" si="151"/>
        <v>1</v>
      </c>
      <c r="N817" s="14">
        <f t="shared" si="152"/>
        <v>1</v>
      </c>
      <c r="O817">
        <f t="shared" si="153"/>
        <v>2016</v>
      </c>
      <c r="P817">
        <f t="shared" si="154"/>
        <v>2</v>
      </c>
      <c r="Q817">
        <f t="shared" si="155"/>
        <v>23</v>
      </c>
      <c r="R817">
        <f t="shared" si="144"/>
        <v>2</v>
      </c>
    </row>
    <row r="818" spans="1:18" x14ac:dyDescent="0.2">
      <c r="A818" s="8">
        <v>42423</v>
      </c>
      <c r="B818" s="9">
        <v>501</v>
      </c>
      <c r="C818" s="10">
        <v>0.27291666666666697</v>
      </c>
      <c r="D818" s="9" t="s">
        <v>9</v>
      </c>
      <c r="E818" s="9">
        <v>5</v>
      </c>
      <c r="F818" s="9" t="s">
        <v>18</v>
      </c>
      <c r="G818" s="13">
        <f t="shared" si="145"/>
        <v>1</v>
      </c>
      <c r="H818">
        <f t="shared" si="146"/>
        <v>2</v>
      </c>
      <c r="I818" s="14">
        <f t="shared" si="147"/>
        <v>7</v>
      </c>
      <c r="J818" s="14">
        <f t="shared" si="148"/>
        <v>4</v>
      </c>
      <c r="K818" s="14">
        <f t="shared" si="149"/>
        <v>3</v>
      </c>
      <c r="L818" s="14">
        <f t="shared" si="150"/>
        <v>2</v>
      </c>
      <c r="M818" s="14">
        <f t="shared" si="151"/>
        <v>1</v>
      </c>
      <c r="N818" s="14">
        <f t="shared" si="152"/>
        <v>1</v>
      </c>
      <c r="O818">
        <f t="shared" si="153"/>
        <v>2016</v>
      </c>
      <c r="P818">
        <f t="shared" si="154"/>
        <v>2</v>
      </c>
      <c r="Q818">
        <f t="shared" si="155"/>
        <v>23</v>
      </c>
      <c r="R818">
        <f t="shared" si="144"/>
        <v>2</v>
      </c>
    </row>
    <row r="819" spans="1:18" x14ac:dyDescent="0.2">
      <c r="A819" s="8">
        <v>42423</v>
      </c>
      <c r="B819" s="9">
        <v>509</v>
      </c>
      <c r="C819" s="10">
        <v>0.27916666666666701</v>
      </c>
      <c r="D819" s="9" t="s">
        <v>9</v>
      </c>
      <c r="E819" s="9">
        <v>5</v>
      </c>
      <c r="F819" s="9" t="s">
        <v>19</v>
      </c>
      <c r="G819" s="13">
        <f t="shared" si="145"/>
        <v>7</v>
      </c>
      <c r="H819">
        <f t="shared" si="146"/>
        <v>2</v>
      </c>
      <c r="I819" s="14">
        <f t="shared" si="147"/>
        <v>7</v>
      </c>
      <c r="J819" s="14">
        <f t="shared" si="148"/>
        <v>2</v>
      </c>
      <c r="K819" s="14">
        <f t="shared" si="149"/>
        <v>1</v>
      </c>
      <c r="L819" s="14">
        <f t="shared" si="150"/>
        <v>2</v>
      </c>
      <c r="M819" s="14">
        <f t="shared" si="151"/>
        <v>2</v>
      </c>
      <c r="N819" s="14">
        <f t="shared" si="152"/>
        <v>2</v>
      </c>
      <c r="O819">
        <f t="shared" si="153"/>
        <v>2016</v>
      </c>
      <c r="P819">
        <f t="shared" si="154"/>
        <v>2</v>
      </c>
      <c r="Q819">
        <f t="shared" si="155"/>
        <v>23</v>
      </c>
      <c r="R819">
        <f t="shared" si="144"/>
        <v>2</v>
      </c>
    </row>
    <row r="820" spans="1:18" x14ac:dyDescent="0.2">
      <c r="A820" s="8">
        <v>42423</v>
      </c>
      <c r="B820" s="9">
        <v>501</v>
      </c>
      <c r="C820" s="10">
        <v>0.30763888888888902</v>
      </c>
      <c r="D820" s="9" t="s">
        <v>9</v>
      </c>
      <c r="E820" s="9">
        <v>5</v>
      </c>
      <c r="F820" s="9" t="s">
        <v>18</v>
      </c>
      <c r="G820" s="13">
        <f t="shared" si="145"/>
        <v>1</v>
      </c>
      <c r="H820">
        <f t="shared" si="146"/>
        <v>2</v>
      </c>
      <c r="I820" s="14">
        <f t="shared" si="147"/>
        <v>8</v>
      </c>
      <c r="J820" s="14">
        <f t="shared" si="148"/>
        <v>4</v>
      </c>
      <c r="K820" s="14">
        <f t="shared" si="149"/>
        <v>3</v>
      </c>
      <c r="L820" s="14">
        <f t="shared" si="150"/>
        <v>2</v>
      </c>
      <c r="M820" s="14">
        <f t="shared" si="151"/>
        <v>1</v>
      </c>
      <c r="N820" s="14">
        <f t="shared" si="152"/>
        <v>1</v>
      </c>
      <c r="O820">
        <f t="shared" si="153"/>
        <v>2016</v>
      </c>
      <c r="P820">
        <f t="shared" si="154"/>
        <v>2</v>
      </c>
      <c r="Q820">
        <f t="shared" si="155"/>
        <v>23</v>
      </c>
      <c r="R820">
        <f t="shared" si="144"/>
        <v>2</v>
      </c>
    </row>
    <row r="821" spans="1:18" x14ac:dyDescent="0.2">
      <c r="A821" s="8">
        <v>42423</v>
      </c>
      <c r="B821" s="9">
        <v>501</v>
      </c>
      <c r="C821" s="10">
        <v>0.34027777777777801</v>
      </c>
      <c r="D821" s="9" t="s">
        <v>9</v>
      </c>
      <c r="E821" s="9">
        <v>5</v>
      </c>
      <c r="F821" s="9" t="s">
        <v>18</v>
      </c>
      <c r="G821" s="13">
        <f t="shared" si="145"/>
        <v>1</v>
      </c>
      <c r="H821">
        <f t="shared" si="146"/>
        <v>2</v>
      </c>
      <c r="I821" s="14">
        <f t="shared" si="147"/>
        <v>9</v>
      </c>
      <c r="J821" s="14">
        <f t="shared" si="148"/>
        <v>4</v>
      </c>
      <c r="K821" s="14">
        <f t="shared" si="149"/>
        <v>3</v>
      </c>
      <c r="L821" s="14">
        <f t="shared" si="150"/>
        <v>2</v>
      </c>
      <c r="M821" s="14">
        <f t="shared" si="151"/>
        <v>1</v>
      </c>
      <c r="N821" s="14">
        <f t="shared" si="152"/>
        <v>1</v>
      </c>
      <c r="O821">
        <f t="shared" si="153"/>
        <v>2016</v>
      </c>
      <c r="P821">
        <f t="shared" si="154"/>
        <v>2</v>
      </c>
      <c r="Q821">
        <f t="shared" si="155"/>
        <v>23</v>
      </c>
      <c r="R821">
        <f t="shared" si="144"/>
        <v>2</v>
      </c>
    </row>
    <row r="822" spans="1:18" x14ac:dyDescent="0.2">
      <c r="A822" s="8">
        <v>42423</v>
      </c>
      <c r="B822" s="9">
        <v>504</v>
      </c>
      <c r="C822" s="10">
        <v>0.38680555555555601</v>
      </c>
      <c r="D822" s="9" t="s">
        <v>9</v>
      </c>
      <c r="E822" s="9">
        <v>9</v>
      </c>
      <c r="F822" s="9" t="s">
        <v>18</v>
      </c>
      <c r="G822" s="13">
        <f t="shared" si="145"/>
        <v>4</v>
      </c>
      <c r="H822">
        <f t="shared" si="146"/>
        <v>2</v>
      </c>
      <c r="I822" s="14">
        <f t="shared" si="147"/>
        <v>10</v>
      </c>
      <c r="J822" s="14">
        <f t="shared" si="148"/>
        <v>4</v>
      </c>
      <c r="K822" s="14">
        <f t="shared" si="149"/>
        <v>4</v>
      </c>
      <c r="L822" s="14">
        <f t="shared" si="150"/>
        <v>4</v>
      </c>
      <c r="M822" s="14">
        <f t="shared" si="151"/>
        <v>3</v>
      </c>
      <c r="N822" s="14">
        <f t="shared" si="152"/>
        <v>3</v>
      </c>
      <c r="O822">
        <f t="shared" si="153"/>
        <v>2016</v>
      </c>
      <c r="P822">
        <f t="shared" si="154"/>
        <v>2</v>
      </c>
      <c r="Q822">
        <f t="shared" si="155"/>
        <v>23</v>
      </c>
      <c r="R822">
        <f t="shared" si="144"/>
        <v>3</v>
      </c>
    </row>
    <row r="823" spans="1:18" x14ac:dyDescent="0.2">
      <c r="A823" s="8">
        <v>42423</v>
      </c>
      <c r="B823" s="9">
        <v>501</v>
      </c>
      <c r="C823" s="10">
        <v>0.51875000000000004</v>
      </c>
      <c r="D823" s="9" t="s">
        <v>9</v>
      </c>
      <c r="E823" s="9">
        <v>10</v>
      </c>
      <c r="F823" s="9" t="s">
        <v>18</v>
      </c>
      <c r="G823" s="13">
        <f t="shared" si="145"/>
        <v>1</v>
      </c>
      <c r="H823">
        <f t="shared" si="146"/>
        <v>2</v>
      </c>
      <c r="I823" s="14">
        <f t="shared" si="147"/>
        <v>13</v>
      </c>
      <c r="J823" s="14">
        <f t="shared" si="148"/>
        <v>4</v>
      </c>
      <c r="K823" s="14">
        <f t="shared" si="149"/>
        <v>3</v>
      </c>
      <c r="L823" s="14">
        <f t="shared" si="150"/>
        <v>2</v>
      </c>
      <c r="M823" s="14">
        <f t="shared" si="151"/>
        <v>1</v>
      </c>
      <c r="N823" s="14">
        <f t="shared" si="152"/>
        <v>1</v>
      </c>
      <c r="O823">
        <f t="shared" si="153"/>
        <v>2016</v>
      </c>
      <c r="P823">
        <f t="shared" si="154"/>
        <v>2</v>
      </c>
      <c r="Q823">
        <f t="shared" si="155"/>
        <v>23</v>
      </c>
      <c r="R823">
        <f t="shared" si="144"/>
        <v>3</v>
      </c>
    </row>
    <row r="824" spans="1:18" x14ac:dyDescent="0.2">
      <c r="A824" s="8">
        <v>42423</v>
      </c>
      <c r="B824" s="9">
        <v>501</v>
      </c>
      <c r="C824" s="10">
        <v>0.55902777777777801</v>
      </c>
      <c r="D824" s="9" t="s">
        <v>9</v>
      </c>
      <c r="E824" s="9">
        <v>5</v>
      </c>
      <c r="F824" s="9" t="s">
        <v>18</v>
      </c>
      <c r="G824" s="13">
        <f t="shared" si="145"/>
        <v>1</v>
      </c>
      <c r="H824">
        <f t="shared" si="146"/>
        <v>2</v>
      </c>
      <c r="I824" s="14">
        <f t="shared" si="147"/>
        <v>14</v>
      </c>
      <c r="J824" s="14">
        <f t="shared" si="148"/>
        <v>4</v>
      </c>
      <c r="K824" s="14">
        <f t="shared" si="149"/>
        <v>3</v>
      </c>
      <c r="L824" s="14">
        <f t="shared" si="150"/>
        <v>2</v>
      </c>
      <c r="M824" s="14">
        <f t="shared" si="151"/>
        <v>1</v>
      </c>
      <c r="N824" s="14">
        <f t="shared" si="152"/>
        <v>1</v>
      </c>
      <c r="O824">
        <f t="shared" si="153"/>
        <v>2016</v>
      </c>
      <c r="P824">
        <f t="shared" si="154"/>
        <v>2</v>
      </c>
      <c r="Q824">
        <f t="shared" si="155"/>
        <v>23</v>
      </c>
      <c r="R824">
        <f t="shared" si="144"/>
        <v>2</v>
      </c>
    </row>
    <row r="825" spans="1:18" x14ac:dyDescent="0.2">
      <c r="A825" s="8">
        <v>42423</v>
      </c>
      <c r="B825" s="9">
        <v>509</v>
      </c>
      <c r="C825" s="10">
        <v>0.58402777777777803</v>
      </c>
      <c r="D825" s="9" t="s">
        <v>9</v>
      </c>
      <c r="E825" s="9">
        <v>4</v>
      </c>
      <c r="F825" s="9" t="s">
        <v>19</v>
      </c>
      <c r="G825" s="13">
        <f t="shared" si="145"/>
        <v>7</v>
      </c>
      <c r="H825">
        <f t="shared" si="146"/>
        <v>2</v>
      </c>
      <c r="I825" s="14">
        <f t="shared" si="147"/>
        <v>15</v>
      </c>
      <c r="J825" s="14">
        <f t="shared" si="148"/>
        <v>2</v>
      </c>
      <c r="K825" s="14">
        <f t="shared" si="149"/>
        <v>1</v>
      </c>
      <c r="L825" s="14">
        <f t="shared" si="150"/>
        <v>2</v>
      </c>
      <c r="M825" s="14">
        <f t="shared" si="151"/>
        <v>2</v>
      </c>
      <c r="N825" s="14">
        <f t="shared" si="152"/>
        <v>2</v>
      </c>
      <c r="O825">
        <f t="shared" si="153"/>
        <v>2016</v>
      </c>
      <c r="P825">
        <f t="shared" si="154"/>
        <v>2</v>
      </c>
      <c r="Q825">
        <f t="shared" si="155"/>
        <v>23</v>
      </c>
      <c r="R825">
        <f t="shared" si="144"/>
        <v>2</v>
      </c>
    </row>
    <row r="826" spans="1:18" x14ac:dyDescent="0.2">
      <c r="A826" s="8">
        <v>42423</v>
      </c>
      <c r="B826" s="9">
        <v>501</v>
      </c>
      <c r="C826" s="10">
        <v>0.58611111111111103</v>
      </c>
      <c r="D826" s="9" t="s">
        <v>9</v>
      </c>
      <c r="E826" s="9">
        <v>26</v>
      </c>
      <c r="F826" s="9" t="s">
        <v>18</v>
      </c>
      <c r="G826" s="13">
        <f t="shared" si="145"/>
        <v>1</v>
      </c>
      <c r="H826">
        <f t="shared" si="146"/>
        <v>2</v>
      </c>
      <c r="I826" s="14">
        <f t="shared" si="147"/>
        <v>15</v>
      </c>
      <c r="J826" s="14">
        <f t="shared" si="148"/>
        <v>4</v>
      </c>
      <c r="K826" s="14">
        <f t="shared" si="149"/>
        <v>3</v>
      </c>
      <c r="L826" s="14">
        <f t="shared" si="150"/>
        <v>2</v>
      </c>
      <c r="M826" s="14">
        <f t="shared" si="151"/>
        <v>1</v>
      </c>
      <c r="N826" s="14">
        <f t="shared" si="152"/>
        <v>1</v>
      </c>
      <c r="O826">
        <f t="shared" si="153"/>
        <v>2016</v>
      </c>
      <c r="P826">
        <f t="shared" si="154"/>
        <v>2</v>
      </c>
      <c r="Q826">
        <f t="shared" si="155"/>
        <v>23</v>
      </c>
      <c r="R826">
        <f t="shared" si="144"/>
        <v>4</v>
      </c>
    </row>
    <row r="827" spans="1:18" x14ac:dyDescent="0.2">
      <c r="A827" s="8">
        <v>42423</v>
      </c>
      <c r="B827" s="9">
        <v>509</v>
      </c>
      <c r="C827" s="10">
        <v>0.58958333333333302</v>
      </c>
      <c r="D827" s="9" t="s">
        <v>9</v>
      </c>
      <c r="E827" s="9">
        <v>4</v>
      </c>
      <c r="F827" s="9" t="s">
        <v>19</v>
      </c>
      <c r="G827" s="13">
        <f t="shared" si="145"/>
        <v>7</v>
      </c>
      <c r="H827">
        <f t="shared" si="146"/>
        <v>2</v>
      </c>
      <c r="I827" s="14">
        <f t="shared" si="147"/>
        <v>15</v>
      </c>
      <c r="J827" s="14">
        <f t="shared" si="148"/>
        <v>2</v>
      </c>
      <c r="K827" s="14">
        <f t="shared" si="149"/>
        <v>1</v>
      </c>
      <c r="L827" s="14">
        <f t="shared" si="150"/>
        <v>2</v>
      </c>
      <c r="M827" s="14">
        <f t="shared" si="151"/>
        <v>2</v>
      </c>
      <c r="N827" s="14">
        <f t="shared" si="152"/>
        <v>2</v>
      </c>
      <c r="O827">
        <f t="shared" si="153"/>
        <v>2016</v>
      </c>
      <c r="P827">
        <f t="shared" si="154"/>
        <v>2</v>
      </c>
      <c r="Q827">
        <f t="shared" si="155"/>
        <v>23</v>
      </c>
      <c r="R827">
        <f t="shared" si="144"/>
        <v>2</v>
      </c>
    </row>
    <row r="828" spans="1:18" x14ac:dyDescent="0.2">
      <c r="A828" s="8">
        <v>42423</v>
      </c>
      <c r="B828" s="9">
        <v>501</v>
      </c>
      <c r="C828" s="10">
        <v>0.60208333333333297</v>
      </c>
      <c r="D828" s="9" t="s">
        <v>9</v>
      </c>
      <c r="E828" s="9">
        <v>10</v>
      </c>
      <c r="F828" s="9" t="s">
        <v>18</v>
      </c>
      <c r="G828" s="13">
        <f t="shared" si="145"/>
        <v>1</v>
      </c>
      <c r="H828">
        <f t="shared" si="146"/>
        <v>2</v>
      </c>
      <c r="I828" s="14">
        <f t="shared" si="147"/>
        <v>15</v>
      </c>
      <c r="J828" s="14">
        <f t="shared" si="148"/>
        <v>4</v>
      </c>
      <c r="K828" s="14">
        <f t="shared" si="149"/>
        <v>3</v>
      </c>
      <c r="L828" s="14">
        <f t="shared" si="150"/>
        <v>2</v>
      </c>
      <c r="M828" s="14">
        <f t="shared" si="151"/>
        <v>1</v>
      </c>
      <c r="N828" s="14">
        <f t="shared" si="152"/>
        <v>1</v>
      </c>
      <c r="O828">
        <f t="shared" si="153"/>
        <v>2016</v>
      </c>
      <c r="P828">
        <f t="shared" si="154"/>
        <v>2</v>
      </c>
      <c r="Q828">
        <f t="shared" si="155"/>
        <v>23</v>
      </c>
      <c r="R828">
        <f t="shared" si="144"/>
        <v>3</v>
      </c>
    </row>
    <row r="829" spans="1:18" x14ac:dyDescent="0.2">
      <c r="A829" s="8">
        <v>42423</v>
      </c>
      <c r="B829" s="9">
        <v>502</v>
      </c>
      <c r="C829" s="10">
        <v>0.60833333333333295</v>
      </c>
      <c r="D829" s="9" t="s">
        <v>9</v>
      </c>
      <c r="E829" s="9">
        <v>10</v>
      </c>
      <c r="F829" s="9" t="s">
        <v>19</v>
      </c>
      <c r="G829" s="13">
        <f t="shared" si="145"/>
        <v>2</v>
      </c>
      <c r="H829">
        <f t="shared" si="146"/>
        <v>2</v>
      </c>
      <c r="I829" s="14">
        <f t="shared" si="147"/>
        <v>15</v>
      </c>
      <c r="J829" s="14">
        <f t="shared" si="148"/>
        <v>2</v>
      </c>
      <c r="K829" s="14">
        <f t="shared" si="149"/>
        <v>2</v>
      </c>
      <c r="L829" s="14">
        <f t="shared" si="150"/>
        <v>1</v>
      </c>
      <c r="M829" s="14">
        <f t="shared" si="151"/>
        <v>3</v>
      </c>
      <c r="N829" s="14">
        <f t="shared" si="152"/>
        <v>3</v>
      </c>
      <c r="O829">
        <f t="shared" si="153"/>
        <v>2016</v>
      </c>
      <c r="P829">
        <f t="shared" si="154"/>
        <v>2</v>
      </c>
      <c r="Q829">
        <f t="shared" si="155"/>
        <v>23</v>
      </c>
      <c r="R829">
        <f t="shared" si="144"/>
        <v>3</v>
      </c>
    </row>
    <row r="830" spans="1:18" x14ac:dyDescent="0.2">
      <c r="A830" s="8">
        <v>42423</v>
      </c>
      <c r="B830" s="9">
        <v>501</v>
      </c>
      <c r="C830" s="10">
        <v>0.72499999999999998</v>
      </c>
      <c r="D830" s="9" t="s">
        <v>9</v>
      </c>
      <c r="E830" s="9">
        <v>11</v>
      </c>
      <c r="F830" s="9" t="s">
        <v>18</v>
      </c>
      <c r="G830" s="13">
        <f t="shared" si="145"/>
        <v>1</v>
      </c>
      <c r="H830">
        <f t="shared" si="146"/>
        <v>2</v>
      </c>
      <c r="I830" s="14">
        <f t="shared" si="147"/>
        <v>18</v>
      </c>
      <c r="J830" s="14">
        <f t="shared" si="148"/>
        <v>4</v>
      </c>
      <c r="K830" s="14">
        <f t="shared" si="149"/>
        <v>3</v>
      </c>
      <c r="L830" s="14">
        <f t="shared" si="150"/>
        <v>2</v>
      </c>
      <c r="M830" s="14">
        <f t="shared" si="151"/>
        <v>1</v>
      </c>
      <c r="N830" s="14">
        <f t="shared" si="152"/>
        <v>1</v>
      </c>
      <c r="O830">
        <f t="shared" si="153"/>
        <v>2016</v>
      </c>
      <c r="P830">
        <f t="shared" si="154"/>
        <v>2</v>
      </c>
      <c r="Q830">
        <f t="shared" si="155"/>
        <v>23</v>
      </c>
      <c r="R830">
        <f t="shared" si="144"/>
        <v>4</v>
      </c>
    </row>
    <row r="831" spans="1:18" x14ac:dyDescent="0.2">
      <c r="A831" s="8">
        <v>42423</v>
      </c>
      <c r="B831" s="9">
        <v>504</v>
      </c>
      <c r="C831" s="10">
        <v>0.76805555555555605</v>
      </c>
      <c r="D831" s="9" t="s">
        <v>9</v>
      </c>
      <c r="E831" s="9">
        <v>10</v>
      </c>
      <c r="F831" s="9" t="s">
        <v>19</v>
      </c>
      <c r="G831" s="13">
        <f t="shared" si="145"/>
        <v>4</v>
      </c>
      <c r="H831">
        <f t="shared" si="146"/>
        <v>2</v>
      </c>
      <c r="I831" s="14">
        <f t="shared" si="147"/>
        <v>19</v>
      </c>
      <c r="J831" s="14">
        <f t="shared" si="148"/>
        <v>2</v>
      </c>
      <c r="K831" s="14">
        <f t="shared" si="149"/>
        <v>4</v>
      </c>
      <c r="L831" s="14">
        <f t="shared" si="150"/>
        <v>4</v>
      </c>
      <c r="M831" s="14">
        <f t="shared" si="151"/>
        <v>3</v>
      </c>
      <c r="N831" s="14">
        <f t="shared" si="152"/>
        <v>3</v>
      </c>
      <c r="O831">
        <f t="shared" si="153"/>
        <v>2016</v>
      </c>
      <c r="P831">
        <f t="shared" si="154"/>
        <v>2</v>
      </c>
      <c r="Q831">
        <f t="shared" si="155"/>
        <v>23</v>
      </c>
      <c r="R831">
        <f t="shared" si="144"/>
        <v>3</v>
      </c>
    </row>
    <row r="832" spans="1:18" x14ac:dyDescent="0.2">
      <c r="A832" s="8">
        <v>42423</v>
      </c>
      <c r="B832" s="9">
        <v>506</v>
      </c>
      <c r="C832" s="10">
        <v>0.80555555555555602</v>
      </c>
      <c r="D832" s="9" t="s">
        <v>9</v>
      </c>
      <c r="E832" s="9">
        <v>16</v>
      </c>
      <c r="F832" s="9" t="s">
        <v>18</v>
      </c>
      <c r="G832" s="13">
        <f t="shared" si="145"/>
        <v>6</v>
      </c>
      <c r="H832">
        <f t="shared" si="146"/>
        <v>2</v>
      </c>
      <c r="I832" s="14">
        <f t="shared" si="147"/>
        <v>20</v>
      </c>
      <c r="J832" s="14">
        <f t="shared" si="148"/>
        <v>4</v>
      </c>
      <c r="K832" s="14">
        <f t="shared" si="149"/>
        <v>4</v>
      </c>
      <c r="L832" s="14">
        <f t="shared" si="150"/>
        <v>2</v>
      </c>
      <c r="M832" s="14">
        <f t="shared" si="151"/>
        <v>2</v>
      </c>
      <c r="N832" s="14">
        <f t="shared" si="152"/>
        <v>2</v>
      </c>
      <c r="O832">
        <f t="shared" si="153"/>
        <v>2016</v>
      </c>
      <c r="P832">
        <f t="shared" si="154"/>
        <v>2</v>
      </c>
      <c r="Q832">
        <f t="shared" si="155"/>
        <v>23</v>
      </c>
      <c r="R832">
        <f t="shared" si="144"/>
        <v>4</v>
      </c>
    </row>
    <row r="833" spans="1:18" x14ac:dyDescent="0.2">
      <c r="A833" s="8">
        <v>42423</v>
      </c>
      <c r="B833" s="9">
        <v>505</v>
      </c>
      <c r="C833" s="10">
        <v>0.83402777777777803</v>
      </c>
      <c r="D833" s="9" t="s">
        <v>9</v>
      </c>
      <c r="E833" s="9">
        <v>8</v>
      </c>
      <c r="F833" s="9" t="s">
        <v>19</v>
      </c>
      <c r="G833" s="13">
        <f t="shared" si="145"/>
        <v>5</v>
      </c>
      <c r="H833">
        <f t="shared" si="146"/>
        <v>2</v>
      </c>
      <c r="I833" s="14">
        <f t="shared" si="147"/>
        <v>21</v>
      </c>
      <c r="J833" s="14">
        <f t="shared" si="148"/>
        <v>2</v>
      </c>
      <c r="K833" s="14">
        <f t="shared" si="149"/>
        <v>3</v>
      </c>
      <c r="L833" s="14">
        <f t="shared" si="150"/>
        <v>3</v>
      </c>
      <c r="M833" s="14">
        <f t="shared" si="151"/>
        <v>4</v>
      </c>
      <c r="N833" s="14">
        <f t="shared" si="152"/>
        <v>4</v>
      </c>
      <c r="O833">
        <f t="shared" si="153"/>
        <v>2016</v>
      </c>
      <c r="P833">
        <f t="shared" si="154"/>
        <v>2</v>
      </c>
      <c r="Q833">
        <f t="shared" si="155"/>
        <v>23</v>
      </c>
      <c r="R833">
        <f t="shared" si="144"/>
        <v>3</v>
      </c>
    </row>
    <row r="834" spans="1:18" x14ac:dyDescent="0.2">
      <c r="A834" s="8">
        <v>42423</v>
      </c>
      <c r="B834" s="9">
        <v>506</v>
      </c>
      <c r="C834" s="10">
        <v>0.88333333333333297</v>
      </c>
      <c r="D834" s="9" t="s">
        <v>9</v>
      </c>
      <c r="E834" s="9">
        <v>8</v>
      </c>
      <c r="F834" s="9" t="s">
        <v>18</v>
      </c>
      <c r="G834" s="13">
        <f t="shared" si="145"/>
        <v>6</v>
      </c>
      <c r="H834">
        <f t="shared" si="146"/>
        <v>2</v>
      </c>
      <c r="I834" s="14">
        <f t="shared" si="147"/>
        <v>22</v>
      </c>
      <c r="J834" s="14">
        <f t="shared" si="148"/>
        <v>4</v>
      </c>
      <c r="K834" s="14">
        <f t="shared" si="149"/>
        <v>4</v>
      </c>
      <c r="L834" s="14">
        <f t="shared" si="150"/>
        <v>2</v>
      </c>
      <c r="M834" s="14">
        <f t="shared" si="151"/>
        <v>2</v>
      </c>
      <c r="N834" s="14">
        <f t="shared" si="152"/>
        <v>2</v>
      </c>
      <c r="O834">
        <f t="shared" si="153"/>
        <v>2016</v>
      </c>
      <c r="P834">
        <f t="shared" si="154"/>
        <v>2</v>
      </c>
      <c r="Q834">
        <f t="shared" si="155"/>
        <v>23</v>
      </c>
      <c r="R834">
        <f t="shared" ref="R834:R897" si="156">IF(E834=0,1,(IF(E834&lt;=5,2,(IF(E834&lt;=10,3,(IF(E834&gt;=11,4)))))))</f>
        <v>3</v>
      </c>
    </row>
    <row r="835" spans="1:18" x14ac:dyDescent="0.2">
      <c r="A835" s="8">
        <v>42423</v>
      </c>
      <c r="B835" s="9">
        <v>504</v>
      </c>
      <c r="C835" s="10">
        <v>0.91180555555555598</v>
      </c>
      <c r="D835" s="9" t="s">
        <v>9</v>
      </c>
      <c r="E835" s="9">
        <v>4</v>
      </c>
      <c r="F835" s="9" t="s">
        <v>19</v>
      </c>
      <c r="G835" s="13">
        <f t="shared" ref="G835:G898" si="157">IF(B835=501,1,(IF(B835=502,2,(IF(B835=503,3,(IF(B835=504,4,(IF(B835=505,5,(IF(B835=506,6,(IF(B835=509,7,(IF(B835=510,8,(IF(B835=511,9,(IF(B835=512,10,(IF(B835=514,11)))))))))))))))))))))</f>
        <v>4</v>
      </c>
      <c r="H835">
        <f t="shared" ref="H835:H898" si="158">IF(D835="Friday",5,(IF(D835="Saturday",6,(IF(D835="Sunday",7,(IF(D835="Monday",1,(IF(D835="Tuesday",2,(IF(D835="Wednesday",3,(IF(D835="Thursday",4,0)))))))))))))</f>
        <v>2</v>
      </c>
      <c r="I835" s="14">
        <f t="shared" ref="I835:I898" si="159">(ROUNDDOWN(C835*24,0)+1)</f>
        <v>22</v>
      </c>
      <c r="J835" s="14">
        <f t="shared" ref="J835:J898" si="160">IF(F835="N",1,(IF(F835="E",2,(IF(F835="S",3,(IF(F835="W",4)))))))</f>
        <v>2</v>
      </c>
      <c r="K835" s="14">
        <f t="shared" ref="K835:K898" si="161">IF(B835=501,3,(IF(B835=502,2,(IF(B835=503,3,(IF(B835=504,4,(IF(B835=505,3,(IF(B835=506,4,(IF(B835=509,1,(IF(B835=510,1,(IF(B835=511,1,(IF(B835=512,3,(IF(B835=514,2)))))))))))))))))))))</f>
        <v>4</v>
      </c>
      <c r="L835" s="14">
        <f t="shared" ref="L835:L898" si="162">IF(B835=501,2,(IF(B835=502,1,(IF(B835=503,2,(IF(B835=504,4,(IF(B835=505,3,(IF(B835=506,2,(IF(B835=509,2,(IF(B835=510,3,(IF(B835=511,3,(IF(B835=512,1,(IF(B835=514,1)))))))))))))))))))))</f>
        <v>4</v>
      </c>
      <c r="M835" s="14">
        <f t="shared" ref="M835:M898" si="163">IF(B835=501,1,(IF(B835=502,3,(IF(B835=503,1,(IF(B835=504,3,(IF(B835=505,4,(IF(B835=506,2,(IF(B835=509,2,(IF(B835=510,3,(IF(B835=511,2,(IF(B835=512,3,(IF(B835=514,3)))))))))))))))))))))</f>
        <v>3</v>
      </c>
      <c r="N835" s="14">
        <f t="shared" ref="N835:N898" si="164">IF(B835=501,1,(IF(B835=502,3,(IF(B835=503,1,(IF(B835=504,3,(IF(B835=505,4,(IF(B835=506,2,(IF(B835=509,2,(IF(B835=510,3,(IF(B835=511,2,(IF(B835=512,3,(IF(B835=514,1)))))))))))))))))))))</f>
        <v>3</v>
      </c>
      <c r="O835">
        <f t="shared" ref="O835:O898" si="165">YEAR(A835)</f>
        <v>2016</v>
      </c>
      <c r="P835">
        <f t="shared" ref="P835:P898" si="166">MONTH(A835)</f>
        <v>2</v>
      </c>
      <c r="Q835">
        <f t="shared" ref="Q835:Q898" si="167">DAY(A835)</f>
        <v>23</v>
      </c>
      <c r="R835">
        <f t="shared" si="156"/>
        <v>2</v>
      </c>
    </row>
    <row r="836" spans="1:18" x14ac:dyDescent="0.2">
      <c r="A836" s="8">
        <v>42424</v>
      </c>
      <c r="B836" s="9">
        <v>510</v>
      </c>
      <c r="C836" s="10">
        <v>2.7777777777777801E-2</v>
      </c>
      <c r="D836" s="9" t="s">
        <v>10</v>
      </c>
      <c r="E836" s="9">
        <v>7</v>
      </c>
      <c r="F836" s="9" t="s">
        <v>20</v>
      </c>
      <c r="G836" s="13">
        <f t="shared" si="157"/>
        <v>8</v>
      </c>
      <c r="H836">
        <f t="shared" si="158"/>
        <v>3</v>
      </c>
      <c r="I836" s="14">
        <f t="shared" si="159"/>
        <v>1</v>
      </c>
      <c r="J836" s="14">
        <f t="shared" si="160"/>
        <v>3</v>
      </c>
      <c r="K836" s="14">
        <f t="shared" si="161"/>
        <v>1</v>
      </c>
      <c r="L836" s="14">
        <f t="shared" si="162"/>
        <v>3</v>
      </c>
      <c r="M836" s="14">
        <f t="shared" si="163"/>
        <v>3</v>
      </c>
      <c r="N836" s="14">
        <f t="shared" si="164"/>
        <v>3</v>
      </c>
      <c r="O836">
        <f t="shared" si="165"/>
        <v>2016</v>
      </c>
      <c r="P836">
        <f t="shared" si="166"/>
        <v>2</v>
      </c>
      <c r="Q836">
        <f t="shared" si="167"/>
        <v>24</v>
      </c>
      <c r="R836">
        <f t="shared" si="156"/>
        <v>3</v>
      </c>
    </row>
    <row r="837" spans="1:18" x14ac:dyDescent="0.2">
      <c r="A837" s="8">
        <v>42424</v>
      </c>
      <c r="B837" s="9">
        <v>504</v>
      </c>
      <c r="C837" s="10">
        <v>4.7916666666666698E-2</v>
      </c>
      <c r="D837" s="9" t="s">
        <v>10</v>
      </c>
      <c r="E837" s="9">
        <v>21</v>
      </c>
      <c r="F837" s="9" t="s">
        <v>19</v>
      </c>
      <c r="G837" s="13">
        <f t="shared" si="157"/>
        <v>4</v>
      </c>
      <c r="H837">
        <f t="shared" si="158"/>
        <v>3</v>
      </c>
      <c r="I837" s="14">
        <f t="shared" si="159"/>
        <v>2</v>
      </c>
      <c r="J837" s="14">
        <f t="shared" si="160"/>
        <v>2</v>
      </c>
      <c r="K837" s="14">
        <f t="shared" si="161"/>
        <v>4</v>
      </c>
      <c r="L837" s="14">
        <f t="shared" si="162"/>
        <v>4</v>
      </c>
      <c r="M837" s="14">
        <f t="shared" si="163"/>
        <v>3</v>
      </c>
      <c r="N837" s="14">
        <f t="shared" si="164"/>
        <v>3</v>
      </c>
      <c r="O837">
        <f t="shared" si="165"/>
        <v>2016</v>
      </c>
      <c r="P837">
        <f t="shared" si="166"/>
        <v>2</v>
      </c>
      <c r="Q837">
        <f t="shared" si="167"/>
        <v>24</v>
      </c>
      <c r="R837">
        <f t="shared" si="156"/>
        <v>4</v>
      </c>
    </row>
    <row r="838" spans="1:18" x14ac:dyDescent="0.2">
      <c r="A838" s="8">
        <v>42424</v>
      </c>
      <c r="B838" s="9">
        <v>501</v>
      </c>
      <c r="C838" s="10">
        <v>0.21319444444444399</v>
      </c>
      <c r="D838" s="9" t="s">
        <v>10</v>
      </c>
      <c r="E838" s="9">
        <v>6</v>
      </c>
      <c r="F838" s="9" t="s">
        <v>18</v>
      </c>
      <c r="G838" s="13">
        <f t="shared" si="157"/>
        <v>1</v>
      </c>
      <c r="H838">
        <f t="shared" si="158"/>
        <v>3</v>
      </c>
      <c r="I838" s="14">
        <f t="shared" si="159"/>
        <v>6</v>
      </c>
      <c r="J838" s="14">
        <f t="shared" si="160"/>
        <v>4</v>
      </c>
      <c r="K838" s="14">
        <f t="shared" si="161"/>
        <v>3</v>
      </c>
      <c r="L838" s="14">
        <f t="shared" si="162"/>
        <v>2</v>
      </c>
      <c r="M838" s="14">
        <f t="shared" si="163"/>
        <v>1</v>
      </c>
      <c r="N838" s="14">
        <f t="shared" si="164"/>
        <v>1</v>
      </c>
      <c r="O838">
        <f t="shared" si="165"/>
        <v>2016</v>
      </c>
      <c r="P838">
        <f t="shared" si="166"/>
        <v>2</v>
      </c>
      <c r="Q838">
        <f t="shared" si="167"/>
        <v>24</v>
      </c>
      <c r="R838">
        <f t="shared" si="156"/>
        <v>3</v>
      </c>
    </row>
    <row r="839" spans="1:18" x14ac:dyDescent="0.2">
      <c r="A839" s="8">
        <v>42424</v>
      </c>
      <c r="B839" s="9">
        <v>505</v>
      </c>
      <c r="C839" s="10">
        <v>0.21458333333333299</v>
      </c>
      <c r="D839" s="9" t="s">
        <v>10</v>
      </c>
      <c r="E839" s="9">
        <v>5</v>
      </c>
      <c r="F839" s="9" t="s">
        <v>18</v>
      </c>
      <c r="G839" s="13">
        <f t="shared" si="157"/>
        <v>5</v>
      </c>
      <c r="H839">
        <f t="shared" si="158"/>
        <v>3</v>
      </c>
      <c r="I839" s="14">
        <f t="shared" si="159"/>
        <v>6</v>
      </c>
      <c r="J839" s="14">
        <f t="shared" si="160"/>
        <v>4</v>
      </c>
      <c r="K839" s="14">
        <f t="shared" si="161"/>
        <v>3</v>
      </c>
      <c r="L839" s="14">
        <f t="shared" si="162"/>
        <v>3</v>
      </c>
      <c r="M839" s="14">
        <f t="shared" si="163"/>
        <v>4</v>
      </c>
      <c r="N839" s="14">
        <f t="shared" si="164"/>
        <v>4</v>
      </c>
      <c r="O839">
        <f t="shared" si="165"/>
        <v>2016</v>
      </c>
      <c r="P839">
        <f t="shared" si="166"/>
        <v>2</v>
      </c>
      <c r="Q839">
        <f t="shared" si="167"/>
        <v>24</v>
      </c>
      <c r="R839">
        <f t="shared" si="156"/>
        <v>2</v>
      </c>
    </row>
    <row r="840" spans="1:18" x14ac:dyDescent="0.2">
      <c r="A840" s="8">
        <v>42424</v>
      </c>
      <c r="B840" s="9">
        <v>504</v>
      </c>
      <c r="C840" s="10">
        <v>0.21597222222222201</v>
      </c>
      <c r="D840" s="9" t="s">
        <v>10</v>
      </c>
      <c r="E840" s="9">
        <v>4</v>
      </c>
      <c r="F840" s="9" t="s">
        <v>18</v>
      </c>
      <c r="G840" s="13">
        <f t="shared" si="157"/>
        <v>4</v>
      </c>
      <c r="H840">
        <f t="shared" si="158"/>
        <v>3</v>
      </c>
      <c r="I840" s="14">
        <f t="shared" si="159"/>
        <v>6</v>
      </c>
      <c r="J840" s="14">
        <f t="shared" si="160"/>
        <v>4</v>
      </c>
      <c r="K840" s="14">
        <f t="shared" si="161"/>
        <v>4</v>
      </c>
      <c r="L840" s="14">
        <f t="shared" si="162"/>
        <v>4</v>
      </c>
      <c r="M840" s="14">
        <f t="shared" si="163"/>
        <v>3</v>
      </c>
      <c r="N840" s="14">
        <f t="shared" si="164"/>
        <v>3</v>
      </c>
      <c r="O840">
        <f t="shared" si="165"/>
        <v>2016</v>
      </c>
      <c r="P840">
        <f t="shared" si="166"/>
        <v>2</v>
      </c>
      <c r="Q840">
        <f t="shared" si="167"/>
        <v>24</v>
      </c>
      <c r="R840">
        <f t="shared" si="156"/>
        <v>2</v>
      </c>
    </row>
    <row r="841" spans="1:18" x14ac:dyDescent="0.2">
      <c r="A841" s="8">
        <v>42424</v>
      </c>
      <c r="B841" s="9">
        <v>501</v>
      </c>
      <c r="C841" s="10">
        <v>0.234722222222222</v>
      </c>
      <c r="D841" s="9" t="s">
        <v>10</v>
      </c>
      <c r="E841" s="9">
        <v>6</v>
      </c>
      <c r="F841" s="9" t="s">
        <v>18</v>
      </c>
      <c r="G841" s="13">
        <f t="shared" si="157"/>
        <v>1</v>
      </c>
      <c r="H841">
        <f t="shared" si="158"/>
        <v>3</v>
      </c>
      <c r="I841" s="14">
        <f t="shared" si="159"/>
        <v>6</v>
      </c>
      <c r="J841" s="14">
        <f t="shared" si="160"/>
        <v>4</v>
      </c>
      <c r="K841" s="14">
        <f t="shared" si="161"/>
        <v>3</v>
      </c>
      <c r="L841" s="14">
        <f t="shared" si="162"/>
        <v>2</v>
      </c>
      <c r="M841" s="14">
        <f t="shared" si="163"/>
        <v>1</v>
      </c>
      <c r="N841" s="14">
        <f t="shared" si="164"/>
        <v>1</v>
      </c>
      <c r="O841">
        <f t="shared" si="165"/>
        <v>2016</v>
      </c>
      <c r="P841">
        <f t="shared" si="166"/>
        <v>2</v>
      </c>
      <c r="Q841">
        <f t="shared" si="167"/>
        <v>24</v>
      </c>
      <c r="R841">
        <f t="shared" si="156"/>
        <v>3</v>
      </c>
    </row>
    <row r="842" spans="1:18" x14ac:dyDescent="0.2">
      <c r="A842" s="8">
        <v>42424</v>
      </c>
      <c r="B842" s="9">
        <v>506</v>
      </c>
      <c r="C842" s="10">
        <v>0.241666666666667</v>
      </c>
      <c r="D842" s="9" t="s">
        <v>10</v>
      </c>
      <c r="E842" s="9">
        <v>4</v>
      </c>
      <c r="F842" s="9" t="s">
        <v>18</v>
      </c>
      <c r="G842" s="13">
        <f t="shared" si="157"/>
        <v>6</v>
      </c>
      <c r="H842">
        <f t="shared" si="158"/>
        <v>3</v>
      </c>
      <c r="I842" s="14">
        <f t="shared" si="159"/>
        <v>6</v>
      </c>
      <c r="J842" s="14">
        <f t="shared" si="160"/>
        <v>4</v>
      </c>
      <c r="K842" s="14">
        <f t="shared" si="161"/>
        <v>4</v>
      </c>
      <c r="L842" s="14">
        <f t="shared" si="162"/>
        <v>2</v>
      </c>
      <c r="M842" s="14">
        <f t="shared" si="163"/>
        <v>2</v>
      </c>
      <c r="N842" s="14">
        <f t="shared" si="164"/>
        <v>2</v>
      </c>
      <c r="O842">
        <f t="shared" si="165"/>
        <v>2016</v>
      </c>
      <c r="P842">
        <f t="shared" si="166"/>
        <v>2</v>
      </c>
      <c r="Q842">
        <f t="shared" si="167"/>
        <v>24</v>
      </c>
      <c r="R842">
        <f t="shared" si="156"/>
        <v>2</v>
      </c>
    </row>
    <row r="843" spans="1:18" x14ac:dyDescent="0.2">
      <c r="A843" s="8">
        <v>42424</v>
      </c>
      <c r="B843" s="9">
        <v>511</v>
      </c>
      <c r="C843" s="10">
        <v>0.24513888888888899</v>
      </c>
      <c r="D843" s="9" t="s">
        <v>10</v>
      </c>
      <c r="E843" s="9">
        <v>4</v>
      </c>
      <c r="F843" s="9" t="s">
        <v>20</v>
      </c>
      <c r="G843" s="13">
        <f t="shared" si="157"/>
        <v>9</v>
      </c>
      <c r="H843">
        <f t="shared" si="158"/>
        <v>3</v>
      </c>
      <c r="I843" s="14">
        <f t="shared" si="159"/>
        <v>6</v>
      </c>
      <c r="J843" s="14">
        <f t="shared" si="160"/>
        <v>3</v>
      </c>
      <c r="K843" s="14">
        <f t="shared" si="161"/>
        <v>1</v>
      </c>
      <c r="L843" s="14">
        <f t="shared" si="162"/>
        <v>3</v>
      </c>
      <c r="M843" s="14">
        <f t="shared" si="163"/>
        <v>2</v>
      </c>
      <c r="N843" s="14">
        <f t="shared" si="164"/>
        <v>2</v>
      </c>
      <c r="O843">
        <f t="shared" si="165"/>
        <v>2016</v>
      </c>
      <c r="P843">
        <f t="shared" si="166"/>
        <v>2</v>
      </c>
      <c r="Q843">
        <f t="shared" si="167"/>
        <v>24</v>
      </c>
      <c r="R843">
        <f t="shared" si="156"/>
        <v>2</v>
      </c>
    </row>
    <row r="844" spans="1:18" x14ac:dyDescent="0.2">
      <c r="A844" s="8">
        <v>42424</v>
      </c>
      <c r="B844" s="9">
        <v>511</v>
      </c>
      <c r="C844" s="10">
        <v>0.24513888888888899</v>
      </c>
      <c r="D844" s="9" t="s">
        <v>10</v>
      </c>
      <c r="E844" s="9">
        <v>4</v>
      </c>
      <c r="F844" s="9" t="s">
        <v>20</v>
      </c>
      <c r="G844" s="13">
        <f t="shared" si="157"/>
        <v>9</v>
      </c>
      <c r="H844">
        <f t="shared" si="158"/>
        <v>3</v>
      </c>
      <c r="I844" s="14">
        <f t="shared" si="159"/>
        <v>6</v>
      </c>
      <c r="J844" s="14">
        <f t="shared" si="160"/>
        <v>3</v>
      </c>
      <c r="K844" s="14">
        <f t="shared" si="161"/>
        <v>1</v>
      </c>
      <c r="L844" s="14">
        <f t="shared" si="162"/>
        <v>3</v>
      </c>
      <c r="M844" s="14">
        <f t="shared" si="163"/>
        <v>2</v>
      </c>
      <c r="N844" s="14">
        <f t="shared" si="164"/>
        <v>2</v>
      </c>
      <c r="O844">
        <f t="shared" si="165"/>
        <v>2016</v>
      </c>
      <c r="P844">
        <f t="shared" si="166"/>
        <v>2</v>
      </c>
      <c r="Q844">
        <f t="shared" si="167"/>
        <v>24</v>
      </c>
      <c r="R844">
        <f t="shared" si="156"/>
        <v>2</v>
      </c>
    </row>
    <row r="845" spans="1:18" x14ac:dyDescent="0.2">
      <c r="A845" s="8">
        <v>42424</v>
      </c>
      <c r="B845" s="9">
        <v>504</v>
      </c>
      <c r="C845" s="10">
        <v>0.3125</v>
      </c>
      <c r="D845" s="9" t="s">
        <v>10</v>
      </c>
      <c r="E845" s="9">
        <v>8</v>
      </c>
      <c r="F845" s="9" t="s">
        <v>18</v>
      </c>
      <c r="G845" s="13">
        <f t="shared" si="157"/>
        <v>4</v>
      </c>
      <c r="H845">
        <f t="shared" si="158"/>
        <v>3</v>
      </c>
      <c r="I845" s="14">
        <f t="shared" si="159"/>
        <v>8</v>
      </c>
      <c r="J845" s="14">
        <f t="shared" si="160"/>
        <v>4</v>
      </c>
      <c r="K845" s="14">
        <f t="shared" si="161"/>
        <v>4</v>
      </c>
      <c r="L845" s="14">
        <f t="shared" si="162"/>
        <v>4</v>
      </c>
      <c r="M845" s="14">
        <f t="shared" si="163"/>
        <v>3</v>
      </c>
      <c r="N845" s="14">
        <f t="shared" si="164"/>
        <v>3</v>
      </c>
      <c r="O845">
        <f t="shared" si="165"/>
        <v>2016</v>
      </c>
      <c r="P845">
        <f t="shared" si="166"/>
        <v>2</v>
      </c>
      <c r="Q845">
        <f t="shared" si="167"/>
        <v>24</v>
      </c>
      <c r="R845">
        <f t="shared" si="156"/>
        <v>3</v>
      </c>
    </row>
    <row r="846" spans="1:18" x14ac:dyDescent="0.2">
      <c r="A846" s="8">
        <v>42424</v>
      </c>
      <c r="B846" s="9">
        <v>512</v>
      </c>
      <c r="C846" s="10">
        <v>0.35694444444444401</v>
      </c>
      <c r="D846" s="9" t="s">
        <v>10</v>
      </c>
      <c r="E846" s="9">
        <v>3</v>
      </c>
      <c r="F846" s="9" t="s">
        <v>19</v>
      </c>
      <c r="G846" s="13">
        <f t="shared" si="157"/>
        <v>10</v>
      </c>
      <c r="H846">
        <f t="shared" si="158"/>
        <v>3</v>
      </c>
      <c r="I846" s="14">
        <f t="shared" si="159"/>
        <v>9</v>
      </c>
      <c r="J846" s="14">
        <f t="shared" si="160"/>
        <v>2</v>
      </c>
      <c r="K846" s="14">
        <f t="shared" si="161"/>
        <v>3</v>
      </c>
      <c r="L846" s="14">
        <f t="shared" si="162"/>
        <v>1</v>
      </c>
      <c r="M846" s="14">
        <f t="shared" si="163"/>
        <v>3</v>
      </c>
      <c r="N846" s="14">
        <f t="shared" si="164"/>
        <v>3</v>
      </c>
      <c r="O846">
        <f t="shared" si="165"/>
        <v>2016</v>
      </c>
      <c r="P846">
        <f t="shared" si="166"/>
        <v>2</v>
      </c>
      <c r="Q846">
        <f t="shared" si="167"/>
        <v>24</v>
      </c>
      <c r="R846">
        <f t="shared" si="156"/>
        <v>2</v>
      </c>
    </row>
    <row r="847" spans="1:18" x14ac:dyDescent="0.2">
      <c r="A847" s="8">
        <v>42424</v>
      </c>
      <c r="B847" s="9">
        <v>511</v>
      </c>
      <c r="C847" s="10">
        <v>0.375694444444444</v>
      </c>
      <c r="D847" s="9" t="s">
        <v>10</v>
      </c>
      <c r="E847" s="9">
        <v>4</v>
      </c>
      <c r="F847" s="9" t="s">
        <v>13</v>
      </c>
      <c r="G847" s="13">
        <f t="shared" si="157"/>
        <v>9</v>
      </c>
      <c r="H847">
        <f t="shared" si="158"/>
        <v>3</v>
      </c>
      <c r="I847" s="14">
        <f t="shared" si="159"/>
        <v>10</v>
      </c>
      <c r="J847" s="14">
        <f t="shared" si="160"/>
        <v>1</v>
      </c>
      <c r="K847" s="14">
        <f t="shared" si="161"/>
        <v>1</v>
      </c>
      <c r="L847" s="14">
        <f t="shared" si="162"/>
        <v>3</v>
      </c>
      <c r="M847" s="14">
        <f t="shared" si="163"/>
        <v>2</v>
      </c>
      <c r="N847" s="14">
        <f t="shared" si="164"/>
        <v>2</v>
      </c>
      <c r="O847">
        <f t="shared" si="165"/>
        <v>2016</v>
      </c>
      <c r="P847">
        <f t="shared" si="166"/>
        <v>2</v>
      </c>
      <c r="Q847">
        <f t="shared" si="167"/>
        <v>24</v>
      </c>
      <c r="R847">
        <f t="shared" si="156"/>
        <v>2</v>
      </c>
    </row>
    <row r="848" spans="1:18" x14ac:dyDescent="0.2">
      <c r="A848" s="8">
        <v>42424</v>
      </c>
      <c r="B848" s="9">
        <v>506</v>
      </c>
      <c r="C848" s="10">
        <v>0.38472222222222202</v>
      </c>
      <c r="D848" s="9" t="s">
        <v>10</v>
      </c>
      <c r="E848" s="9">
        <v>151</v>
      </c>
      <c r="F848" s="9" t="s">
        <v>18</v>
      </c>
      <c r="G848" s="13">
        <f t="shared" si="157"/>
        <v>6</v>
      </c>
      <c r="H848">
        <f t="shared" si="158"/>
        <v>3</v>
      </c>
      <c r="I848" s="14">
        <f t="shared" si="159"/>
        <v>10</v>
      </c>
      <c r="J848" s="14">
        <f t="shared" si="160"/>
        <v>4</v>
      </c>
      <c r="K848" s="14">
        <f t="shared" si="161"/>
        <v>4</v>
      </c>
      <c r="L848" s="14">
        <f t="shared" si="162"/>
        <v>2</v>
      </c>
      <c r="M848" s="14">
        <f t="shared" si="163"/>
        <v>2</v>
      </c>
      <c r="N848" s="14">
        <f t="shared" si="164"/>
        <v>2</v>
      </c>
      <c r="O848">
        <f t="shared" si="165"/>
        <v>2016</v>
      </c>
      <c r="P848">
        <f t="shared" si="166"/>
        <v>2</v>
      </c>
      <c r="Q848">
        <f t="shared" si="167"/>
        <v>24</v>
      </c>
      <c r="R848">
        <f t="shared" si="156"/>
        <v>4</v>
      </c>
    </row>
    <row r="849" spans="1:18" x14ac:dyDescent="0.2">
      <c r="A849" s="8">
        <v>42424</v>
      </c>
      <c r="B849" s="9">
        <v>505</v>
      </c>
      <c r="C849" s="10">
        <v>0.38472222222222202</v>
      </c>
      <c r="D849" s="9" t="s">
        <v>10</v>
      </c>
      <c r="E849" s="9">
        <v>6</v>
      </c>
      <c r="F849" s="9" t="s">
        <v>18</v>
      </c>
      <c r="G849" s="13">
        <f t="shared" si="157"/>
        <v>5</v>
      </c>
      <c r="H849">
        <f t="shared" si="158"/>
        <v>3</v>
      </c>
      <c r="I849" s="14">
        <f t="shared" si="159"/>
        <v>10</v>
      </c>
      <c r="J849" s="14">
        <f t="shared" si="160"/>
        <v>4</v>
      </c>
      <c r="K849" s="14">
        <f t="shared" si="161"/>
        <v>3</v>
      </c>
      <c r="L849" s="14">
        <f t="shared" si="162"/>
        <v>3</v>
      </c>
      <c r="M849" s="14">
        <f t="shared" si="163"/>
        <v>4</v>
      </c>
      <c r="N849" s="14">
        <f t="shared" si="164"/>
        <v>4</v>
      </c>
      <c r="O849">
        <f t="shared" si="165"/>
        <v>2016</v>
      </c>
      <c r="P849">
        <f t="shared" si="166"/>
        <v>2</v>
      </c>
      <c r="Q849">
        <f t="shared" si="167"/>
        <v>24</v>
      </c>
      <c r="R849">
        <f t="shared" si="156"/>
        <v>3</v>
      </c>
    </row>
    <row r="850" spans="1:18" x14ac:dyDescent="0.2">
      <c r="A850" s="8">
        <v>42424</v>
      </c>
      <c r="B850" s="9">
        <v>511</v>
      </c>
      <c r="C850" s="10">
        <v>0.38541666666666702</v>
      </c>
      <c r="D850" s="9" t="s">
        <v>10</v>
      </c>
      <c r="E850" s="9">
        <v>12</v>
      </c>
      <c r="F850" s="9" t="s">
        <v>20</v>
      </c>
      <c r="G850" s="13">
        <f t="shared" si="157"/>
        <v>9</v>
      </c>
      <c r="H850">
        <f t="shared" si="158"/>
        <v>3</v>
      </c>
      <c r="I850" s="14">
        <f t="shared" si="159"/>
        <v>10</v>
      </c>
      <c r="J850" s="14">
        <f t="shared" si="160"/>
        <v>3</v>
      </c>
      <c r="K850" s="14">
        <f t="shared" si="161"/>
        <v>1</v>
      </c>
      <c r="L850" s="14">
        <f t="shared" si="162"/>
        <v>3</v>
      </c>
      <c r="M850" s="14">
        <f t="shared" si="163"/>
        <v>2</v>
      </c>
      <c r="N850" s="14">
        <f t="shared" si="164"/>
        <v>2</v>
      </c>
      <c r="O850">
        <f t="shared" si="165"/>
        <v>2016</v>
      </c>
      <c r="P850">
        <f t="shared" si="166"/>
        <v>2</v>
      </c>
      <c r="Q850">
        <f t="shared" si="167"/>
        <v>24</v>
      </c>
      <c r="R850">
        <f t="shared" si="156"/>
        <v>4</v>
      </c>
    </row>
    <row r="851" spans="1:18" x14ac:dyDescent="0.2">
      <c r="A851" s="8">
        <v>42424</v>
      </c>
      <c r="B851" s="9">
        <v>511</v>
      </c>
      <c r="C851" s="10">
        <v>0.39791666666666697</v>
      </c>
      <c r="D851" s="9" t="s">
        <v>10</v>
      </c>
      <c r="E851" s="9">
        <v>4</v>
      </c>
      <c r="F851" s="9" t="s">
        <v>13</v>
      </c>
      <c r="G851" s="13">
        <f t="shared" si="157"/>
        <v>9</v>
      </c>
      <c r="H851">
        <f t="shared" si="158"/>
        <v>3</v>
      </c>
      <c r="I851" s="14">
        <f t="shared" si="159"/>
        <v>10</v>
      </c>
      <c r="J851" s="14">
        <f t="shared" si="160"/>
        <v>1</v>
      </c>
      <c r="K851" s="14">
        <f t="shared" si="161"/>
        <v>1</v>
      </c>
      <c r="L851" s="14">
        <f t="shared" si="162"/>
        <v>3</v>
      </c>
      <c r="M851" s="14">
        <f t="shared" si="163"/>
        <v>2</v>
      </c>
      <c r="N851" s="14">
        <f t="shared" si="164"/>
        <v>2</v>
      </c>
      <c r="O851">
        <f t="shared" si="165"/>
        <v>2016</v>
      </c>
      <c r="P851">
        <f t="shared" si="166"/>
        <v>2</v>
      </c>
      <c r="Q851">
        <f t="shared" si="167"/>
        <v>24</v>
      </c>
      <c r="R851">
        <f t="shared" si="156"/>
        <v>2</v>
      </c>
    </row>
    <row r="852" spans="1:18" x14ac:dyDescent="0.2">
      <c r="A852" s="8">
        <v>42424</v>
      </c>
      <c r="B852" s="9">
        <v>504</v>
      </c>
      <c r="C852" s="10">
        <v>0.41666666666666702</v>
      </c>
      <c r="D852" s="9" t="s">
        <v>10</v>
      </c>
      <c r="E852" s="9">
        <v>4</v>
      </c>
      <c r="F852" s="9" t="s">
        <v>18</v>
      </c>
      <c r="G852" s="13">
        <f t="shared" si="157"/>
        <v>4</v>
      </c>
      <c r="H852">
        <f t="shared" si="158"/>
        <v>3</v>
      </c>
      <c r="I852" s="14">
        <f t="shared" si="159"/>
        <v>11</v>
      </c>
      <c r="J852" s="14">
        <f t="shared" si="160"/>
        <v>4</v>
      </c>
      <c r="K852" s="14">
        <f t="shared" si="161"/>
        <v>4</v>
      </c>
      <c r="L852" s="14">
        <f t="shared" si="162"/>
        <v>4</v>
      </c>
      <c r="M852" s="14">
        <f t="shared" si="163"/>
        <v>3</v>
      </c>
      <c r="N852" s="14">
        <f t="shared" si="164"/>
        <v>3</v>
      </c>
      <c r="O852">
        <f t="shared" si="165"/>
        <v>2016</v>
      </c>
      <c r="P852">
        <f t="shared" si="166"/>
        <v>2</v>
      </c>
      <c r="Q852">
        <f t="shared" si="167"/>
        <v>24</v>
      </c>
      <c r="R852">
        <f t="shared" si="156"/>
        <v>2</v>
      </c>
    </row>
    <row r="853" spans="1:18" x14ac:dyDescent="0.2">
      <c r="A853" s="8">
        <v>42424</v>
      </c>
      <c r="B853" s="9">
        <v>501</v>
      </c>
      <c r="C853" s="10">
        <v>0.41666666666666702</v>
      </c>
      <c r="D853" s="9" t="s">
        <v>10</v>
      </c>
      <c r="E853" s="9">
        <v>5</v>
      </c>
      <c r="F853" s="9" t="s">
        <v>18</v>
      </c>
      <c r="G853" s="13">
        <f t="shared" si="157"/>
        <v>1</v>
      </c>
      <c r="H853">
        <f t="shared" si="158"/>
        <v>3</v>
      </c>
      <c r="I853" s="14">
        <f t="shared" si="159"/>
        <v>11</v>
      </c>
      <c r="J853" s="14">
        <f t="shared" si="160"/>
        <v>4</v>
      </c>
      <c r="K853" s="14">
        <f t="shared" si="161"/>
        <v>3</v>
      </c>
      <c r="L853" s="14">
        <f t="shared" si="162"/>
        <v>2</v>
      </c>
      <c r="M853" s="14">
        <f t="shared" si="163"/>
        <v>1</v>
      </c>
      <c r="N853" s="14">
        <f t="shared" si="164"/>
        <v>1</v>
      </c>
      <c r="O853">
        <f t="shared" si="165"/>
        <v>2016</v>
      </c>
      <c r="P853">
        <f t="shared" si="166"/>
        <v>2</v>
      </c>
      <c r="Q853">
        <f t="shared" si="167"/>
        <v>24</v>
      </c>
      <c r="R853">
        <f t="shared" si="156"/>
        <v>2</v>
      </c>
    </row>
    <row r="854" spans="1:18" x14ac:dyDescent="0.2">
      <c r="A854" s="8">
        <v>42424</v>
      </c>
      <c r="B854" s="9">
        <v>505</v>
      </c>
      <c r="C854" s="10">
        <v>0.43472222222222201</v>
      </c>
      <c r="D854" s="9" t="s">
        <v>10</v>
      </c>
      <c r="E854" s="9">
        <v>6</v>
      </c>
      <c r="F854" s="9" t="s">
        <v>18</v>
      </c>
      <c r="G854" s="13">
        <f t="shared" si="157"/>
        <v>5</v>
      </c>
      <c r="H854">
        <f t="shared" si="158"/>
        <v>3</v>
      </c>
      <c r="I854" s="14">
        <f t="shared" si="159"/>
        <v>11</v>
      </c>
      <c r="J854" s="14">
        <f t="shared" si="160"/>
        <v>4</v>
      </c>
      <c r="K854" s="14">
        <f t="shared" si="161"/>
        <v>3</v>
      </c>
      <c r="L854" s="14">
        <f t="shared" si="162"/>
        <v>3</v>
      </c>
      <c r="M854" s="14">
        <f t="shared" si="163"/>
        <v>4</v>
      </c>
      <c r="N854" s="14">
        <f t="shared" si="164"/>
        <v>4</v>
      </c>
      <c r="O854">
        <f t="shared" si="165"/>
        <v>2016</v>
      </c>
      <c r="P854">
        <f t="shared" si="166"/>
        <v>2</v>
      </c>
      <c r="Q854">
        <f t="shared" si="167"/>
        <v>24</v>
      </c>
      <c r="R854">
        <f t="shared" si="156"/>
        <v>3</v>
      </c>
    </row>
    <row r="855" spans="1:18" x14ac:dyDescent="0.2">
      <c r="A855" s="8">
        <v>42424</v>
      </c>
      <c r="B855" s="9">
        <v>509</v>
      </c>
      <c r="C855" s="10">
        <v>0.44166666666666698</v>
      </c>
      <c r="D855" s="9" t="s">
        <v>10</v>
      </c>
      <c r="E855" s="9">
        <v>10</v>
      </c>
      <c r="F855" s="9" t="s">
        <v>19</v>
      </c>
      <c r="G855" s="13">
        <f t="shared" si="157"/>
        <v>7</v>
      </c>
      <c r="H855">
        <f t="shared" si="158"/>
        <v>3</v>
      </c>
      <c r="I855" s="14">
        <f t="shared" si="159"/>
        <v>11</v>
      </c>
      <c r="J855" s="14">
        <f t="shared" si="160"/>
        <v>2</v>
      </c>
      <c r="K855" s="14">
        <f t="shared" si="161"/>
        <v>1</v>
      </c>
      <c r="L855" s="14">
        <f t="shared" si="162"/>
        <v>2</v>
      </c>
      <c r="M855" s="14">
        <f t="shared" si="163"/>
        <v>2</v>
      </c>
      <c r="N855" s="14">
        <f t="shared" si="164"/>
        <v>2</v>
      </c>
      <c r="O855">
        <f t="shared" si="165"/>
        <v>2016</v>
      </c>
      <c r="P855">
        <f t="shared" si="166"/>
        <v>2</v>
      </c>
      <c r="Q855">
        <f t="shared" si="167"/>
        <v>24</v>
      </c>
      <c r="R855">
        <f t="shared" si="156"/>
        <v>3</v>
      </c>
    </row>
    <row r="856" spans="1:18" x14ac:dyDescent="0.2">
      <c r="A856" s="8">
        <v>42424</v>
      </c>
      <c r="B856" s="9">
        <v>501</v>
      </c>
      <c r="C856" s="10">
        <v>0.44791666666666702</v>
      </c>
      <c r="D856" s="9" t="s">
        <v>10</v>
      </c>
      <c r="E856" s="9">
        <v>20</v>
      </c>
      <c r="F856" s="9" t="s">
        <v>19</v>
      </c>
      <c r="G856" s="13">
        <f t="shared" si="157"/>
        <v>1</v>
      </c>
      <c r="H856">
        <f t="shared" si="158"/>
        <v>3</v>
      </c>
      <c r="I856" s="14">
        <f t="shared" si="159"/>
        <v>11</v>
      </c>
      <c r="J856" s="14">
        <f t="shared" si="160"/>
        <v>2</v>
      </c>
      <c r="K856" s="14">
        <f t="shared" si="161"/>
        <v>3</v>
      </c>
      <c r="L856" s="14">
        <f t="shared" si="162"/>
        <v>2</v>
      </c>
      <c r="M856" s="14">
        <f t="shared" si="163"/>
        <v>1</v>
      </c>
      <c r="N856" s="14">
        <f t="shared" si="164"/>
        <v>1</v>
      </c>
      <c r="O856">
        <f t="shared" si="165"/>
        <v>2016</v>
      </c>
      <c r="P856">
        <f t="shared" si="166"/>
        <v>2</v>
      </c>
      <c r="Q856">
        <f t="shared" si="167"/>
        <v>24</v>
      </c>
      <c r="R856">
        <f t="shared" si="156"/>
        <v>4</v>
      </c>
    </row>
    <row r="857" spans="1:18" x14ac:dyDescent="0.2">
      <c r="A857" s="8">
        <v>42424</v>
      </c>
      <c r="B857" s="9">
        <v>501</v>
      </c>
      <c r="C857" s="10">
        <v>0.45138888888888901</v>
      </c>
      <c r="D857" s="9" t="s">
        <v>10</v>
      </c>
      <c r="E857" s="9">
        <v>5</v>
      </c>
      <c r="F857" s="9" t="s">
        <v>19</v>
      </c>
      <c r="G857" s="13">
        <f t="shared" si="157"/>
        <v>1</v>
      </c>
      <c r="H857">
        <f t="shared" si="158"/>
        <v>3</v>
      </c>
      <c r="I857" s="14">
        <f t="shared" si="159"/>
        <v>11</v>
      </c>
      <c r="J857" s="14">
        <f t="shared" si="160"/>
        <v>2</v>
      </c>
      <c r="K857" s="14">
        <f t="shared" si="161"/>
        <v>3</v>
      </c>
      <c r="L857" s="14">
        <f t="shared" si="162"/>
        <v>2</v>
      </c>
      <c r="M857" s="14">
        <f t="shared" si="163"/>
        <v>1</v>
      </c>
      <c r="N857" s="14">
        <f t="shared" si="164"/>
        <v>1</v>
      </c>
      <c r="O857">
        <f t="shared" si="165"/>
        <v>2016</v>
      </c>
      <c r="P857">
        <f t="shared" si="166"/>
        <v>2</v>
      </c>
      <c r="Q857">
        <f t="shared" si="167"/>
        <v>24</v>
      </c>
      <c r="R857">
        <f t="shared" si="156"/>
        <v>2</v>
      </c>
    </row>
    <row r="858" spans="1:18" x14ac:dyDescent="0.2">
      <c r="A858" s="8">
        <v>42424</v>
      </c>
      <c r="B858" s="9">
        <v>506</v>
      </c>
      <c r="C858" s="10">
        <v>0.48958333333333298</v>
      </c>
      <c r="D858" s="9" t="s">
        <v>10</v>
      </c>
      <c r="E858" s="9">
        <v>25</v>
      </c>
      <c r="F858" s="9" t="s">
        <v>18</v>
      </c>
      <c r="G858" s="13">
        <f t="shared" si="157"/>
        <v>6</v>
      </c>
      <c r="H858">
        <f t="shared" si="158"/>
        <v>3</v>
      </c>
      <c r="I858" s="14">
        <f t="shared" si="159"/>
        <v>12</v>
      </c>
      <c r="J858" s="14">
        <f t="shared" si="160"/>
        <v>4</v>
      </c>
      <c r="K858" s="14">
        <f t="shared" si="161"/>
        <v>4</v>
      </c>
      <c r="L858" s="14">
        <f t="shared" si="162"/>
        <v>2</v>
      </c>
      <c r="M858" s="14">
        <f t="shared" si="163"/>
        <v>2</v>
      </c>
      <c r="N858" s="14">
        <f t="shared" si="164"/>
        <v>2</v>
      </c>
      <c r="O858">
        <f t="shared" si="165"/>
        <v>2016</v>
      </c>
      <c r="P858">
        <f t="shared" si="166"/>
        <v>2</v>
      </c>
      <c r="Q858">
        <f t="shared" si="167"/>
        <v>24</v>
      </c>
      <c r="R858">
        <f t="shared" si="156"/>
        <v>4</v>
      </c>
    </row>
    <row r="859" spans="1:18" x14ac:dyDescent="0.2">
      <c r="A859" s="8">
        <v>42424</v>
      </c>
      <c r="B859" s="9">
        <v>512</v>
      </c>
      <c r="C859" s="10">
        <v>0.49444444444444402</v>
      </c>
      <c r="D859" s="9" t="s">
        <v>10</v>
      </c>
      <c r="E859" s="9">
        <v>5</v>
      </c>
      <c r="F859" s="9" t="s">
        <v>18</v>
      </c>
      <c r="G859" s="13">
        <f t="shared" si="157"/>
        <v>10</v>
      </c>
      <c r="H859">
        <f t="shared" si="158"/>
        <v>3</v>
      </c>
      <c r="I859" s="14">
        <f t="shared" si="159"/>
        <v>12</v>
      </c>
      <c r="J859" s="14">
        <f t="shared" si="160"/>
        <v>4</v>
      </c>
      <c r="K859" s="14">
        <f t="shared" si="161"/>
        <v>3</v>
      </c>
      <c r="L859" s="14">
        <f t="shared" si="162"/>
        <v>1</v>
      </c>
      <c r="M859" s="14">
        <f t="shared" si="163"/>
        <v>3</v>
      </c>
      <c r="N859" s="14">
        <f t="shared" si="164"/>
        <v>3</v>
      </c>
      <c r="O859">
        <f t="shared" si="165"/>
        <v>2016</v>
      </c>
      <c r="P859">
        <f t="shared" si="166"/>
        <v>2</v>
      </c>
      <c r="Q859">
        <f t="shared" si="167"/>
        <v>24</v>
      </c>
      <c r="R859">
        <f t="shared" si="156"/>
        <v>2</v>
      </c>
    </row>
    <row r="860" spans="1:18" x14ac:dyDescent="0.2">
      <c r="A860" s="8">
        <v>42424</v>
      </c>
      <c r="B860" s="9">
        <v>501</v>
      </c>
      <c r="C860" s="10">
        <v>0.51458333333333295</v>
      </c>
      <c r="D860" s="9" t="s">
        <v>10</v>
      </c>
      <c r="E860" s="9">
        <v>57</v>
      </c>
      <c r="F860" s="9" t="s">
        <v>18</v>
      </c>
      <c r="G860" s="13">
        <f t="shared" si="157"/>
        <v>1</v>
      </c>
      <c r="H860">
        <f t="shared" si="158"/>
        <v>3</v>
      </c>
      <c r="I860" s="14">
        <f t="shared" si="159"/>
        <v>13</v>
      </c>
      <c r="J860" s="14">
        <f t="shared" si="160"/>
        <v>4</v>
      </c>
      <c r="K860" s="14">
        <f t="shared" si="161"/>
        <v>3</v>
      </c>
      <c r="L860" s="14">
        <f t="shared" si="162"/>
        <v>2</v>
      </c>
      <c r="M860" s="14">
        <f t="shared" si="163"/>
        <v>1</v>
      </c>
      <c r="N860" s="14">
        <f t="shared" si="164"/>
        <v>1</v>
      </c>
      <c r="O860">
        <f t="shared" si="165"/>
        <v>2016</v>
      </c>
      <c r="P860">
        <f t="shared" si="166"/>
        <v>2</v>
      </c>
      <c r="Q860">
        <f t="shared" si="167"/>
        <v>24</v>
      </c>
      <c r="R860">
        <f t="shared" si="156"/>
        <v>4</v>
      </c>
    </row>
    <row r="861" spans="1:18" x14ac:dyDescent="0.2">
      <c r="A861" s="8">
        <v>42424</v>
      </c>
      <c r="B861" s="9">
        <v>505</v>
      </c>
      <c r="C861" s="10">
        <v>0.51527777777777795</v>
      </c>
      <c r="D861" s="9" t="s">
        <v>10</v>
      </c>
      <c r="E861" s="9">
        <v>30</v>
      </c>
      <c r="F861" s="9" t="s">
        <v>18</v>
      </c>
      <c r="G861" s="13">
        <f t="shared" si="157"/>
        <v>5</v>
      </c>
      <c r="H861">
        <f t="shared" si="158"/>
        <v>3</v>
      </c>
      <c r="I861" s="14">
        <f t="shared" si="159"/>
        <v>13</v>
      </c>
      <c r="J861" s="14">
        <f t="shared" si="160"/>
        <v>4</v>
      </c>
      <c r="K861" s="14">
        <f t="shared" si="161"/>
        <v>3</v>
      </c>
      <c r="L861" s="14">
        <f t="shared" si="162"/>
        <v>3</v>
      </c>
      <c r="M861" s="14">
        <f t="shared" si="163"/>
        <v>4</v>
      </c>
      <c r="N861" s="14">
        <f t="shared" si="164"/>
        <v>4</v>
      </c>
      <c r="O861">
        <f t="shared" si="165"/>
        <v>2016</v>
      </c>
      <c r="P861">
        <f t="shared" si="166"/>
        <v>2</v>
      </c>
      <c r="Q861">
        <f t="shared" si="167"/>
        <v>24</v>
      </c>
      <c r="R861">
        <f t="shared" si="156"/>
        <v>4</v>
      </c>
    </row>
    <row r="862" spans="1:18" x14ac:dyDescent="0.2">
      <c r="A862" s="8">
        <v>42424</v>
      </c>
      <c r="B862" s="9">
        <v>512</v>
      </c>
      <c r="C862" s="10">
        <v>0.51736111111111105</v>
      </c>
      <c r="D862" s="9" t="s">
        <v>10</v>
      </c>
      <c r="E862" s="9">
        <v>5</v>
      </c>
      <c r="F862" s="9" t="s">
        <v>18</v>
      </c>
      <c r="G862" s="13">
        <f t="shared" si="157"/>
        <v>10</v>
      </c>
      <c r="H862">
        <f t="shared" si="158"/>
        <v>3</v>
      </c>
      <c r="I862" s="14">
        <f t="shared" si="159"/>
        <v>13</v>
      </c>
      <c r="J862" s="14">
        <f t="shared" si="160"/>
        <v>4</v>
      </c>
      <c r="K862" s="14">
        <f t="shared" si="161"/>
        <v>3</v>
      </c>
      <c r="L862" s="14">
        <f t="shared" si="162"/>
        <v>1</v>
      </c>
      <c r="M862" s="14">
        <f t="shared" si="163"/>
        <v>3</v>
      </c>
      <c r="N862" s="14">
        <f t="shared" si="164"/>
        <v>3</v>
      </c>
      <c r="O862">
        <f t="shared" si="165"/>
        <v>2016</v>
      </c>
      <c r="P862">
        <f t="shared" si="166"/>
        <v>2</v>
      </c>
      <c r="Q862">
        <f t="shared" si="167"/>
        <v>24</v>
      </c>
      <c r="R862">
        <f t="shared" si="156"/>
        <v>2</v>
      </c>
    </row>
    <row r="863" spans="1:18" x14ac:dyDescent="0.2">
      <c r="A863" s="8">
        <v>42424</v>
      </c>
      <c r="B863" s="9">
        <v>501</v>
      </c>
      <c r="C863" s="10">
        <v>0.52569444444444402</v>
      </c>
      <c r="D863" s="9" t="s">
        <v>10</v>
      </c>
      <c r="E863" s="9">
        <v>10</v>
      </c>
      <c r="F863" s="9" t="s">
        <v>18</v>
      </c>
      <c r="G863" s="13">
        <f t="shared" si="157"/>
        <v>1</v>
      </c>
      <c r="H863">
        <f t="shared" si="158"/>
        <v>3</v>
      </c>
      <c r="I863" s="14">
        <f t="shared" si="159"/>
        <v>13</v>
      </c>
      <c r="J863" s="14">
        <f t="shared" si="160"/>
        <v>4</v>
      </c>
      <c r="K863" s="14">
        <f t="shared" si="161"/>
        <v>3</v>
      </c>
      <c r="L863" s="14">
        <f t="shared" si="162"/>
        <v>2</v>
      </c>
      <c r="M863" s="14">
        <f t="shared" si="163"/>
        <v>1</v>
      </c>
      <c r="N863" s="14">
        <f t="shared" si="164"/>
        <v>1</v>
      </c>
      <c r="O863">
        <f t="shared" si="165"/>
        <v>2016</v>
      </c>
      <c r="P863">
        <f t="shared" si="166"/>
        <v>2</v>
      </c>
      <c r="Q863">
        <f t="shared" si="167"/>
        <v>24</v>
      </c>
      <c r="R863">
        <f t="shared" si="156"/>
        <v>3</v>
      </c>
    </row>
    <row r="864" spans="1:18" x14ac:dyDescent="0.2">
      <c r="A864" s="8">
        <v>42424</v>
      </c>
      <c r="B864" s="9">
        <v>512</v>
      </c>
      <c r="C864" s="10">
        <v>0.53333333333333299</v>
      </c>
      <c r="D864" s="9" t="s">
        <v>10</v>
      </c>
      <c r="E864" s="9">
        <v>4</v>
      </c>
      <c r="F864" s="9" t="s">
        <v>19</v>
      </c>
      <c r="G864" s="13">
        <f t="shared" si="157"/>
        <v>10</v>
      </c>
      <c r="H864">
        <f t="shared" si="158"/>
        <v>3</v>
      </c>
      <c r="I864" s="14">
        <f t="shared" si="159"/>
        <v>13</v>
      </c>
      <c r="J864" s="14">
        <f t="shared" si="160"/>
        <v>2</v>
      </c>
      <c r="K864" s="14">
        <f t="shared" si="161"/>
        <v>3</v>
      </c>
      <c r="L864" s="14">
        <f t="shared" si="162"/>
        <v>1</v>
      </c>
      <c r="M864" s="14">
        <f t="shared" si="163"/>
        <v>3</v>
      </c>
      <c r="N864" s="14">
        <f t="shared" si="164"/>
        <v>3</v>
      </c>
      <c r="O864">
        <f t="shared" si="165"/>
        <v>2016</v>
      </c>
      <c r="P864">
        <f t="shared" si="166"/>
        <v>2</v>
      </c>
      <c r="Q864">
        <f t="shared" si="167"/>
        <v>24</v>
      </c>
      <c r="R864">
        <f t="shared" si="156"/>
        <v>2</v>
      </c>
    </row>
    <row r="865" spans="1:18" x14ac:dyDescent="0.2">
      <c r="A865" s="8">
        <v>42424</v>
      </c>
      <c r="B865" s="9">
        <v>511</v>
      </c>
      <c r="C865" s="10">
        <v>0.54166666666666696</v>
      </c>
      <c r="D865" s="9" t="s">
        <v>10</v>
      </c>
      <c r="E865" s="9">
        <v>5</v>
      </c>
      <c r="F865" s="9" t="s">
        <v>20</v>
      </c>
      <c r="G865" s="13">
        <f t="shared" si="157"/>
        <v>9</v>
      </c>
      <c r="H865">
        <f t="shared" si="158"/>
        <v>3</v>
      </c>
      <c r="I865" s="14">
        <f t="shared" si="159"/>
        <v>14</v>
      </c>
      <c r="J865" s="14">
        <f t="shared" si="160"/>
        <v>3</v>
      </c>
      <c r="K865" s="14">
        <f t="shared" si="161"/>
        <v>1</v>
      </c>
      <c r="L865" s="14">
        <f t="shared" si="162"/>
        <v>3</v>
      </c>
      <c r="M865" s="14">
        <f t="shared" si="163"/>
        <v>2</v>
      </c>
      <c r="N865" s="14">
        <f t="shared" si="164"/>
        <v>2</v>
      </c>
      <c r="O865">
        <f t="shared" si="165"/>
        <v>2016</v>
      </c>
      <c r="P865">
        <f t="shared" si="166"/>
        <v>2</v>
      </c>
      <c r="Q865">
        <f t="shared" si="167"/>
        <v>24</v>
      </c>
      <c r="R865">
        <f t="shared" si="156"/>
        <v>2</v>
      </c>
    </row>
    <row r="866" spans="1:18" x14ac:dyDescent="0.2">
      <c r="A866" s="8">
        <v>42424</v>
      </c>
      <c r="B866" s="9">
        <v>506</v>
      </c>
      <c r="C866" s="10">
        <v>0.54861111111111105</v>
      </c>
      <c r="D866" s="9" t="s">
        <v>10</v>
      </c>
      <c r="E866" s="9">
        <v>6</v>
      </c>
      <c r="F866" s="9" t="s">
        <v>18</v>
      </c>
      <c r="G866" s="13">
        <f t="shared" si="157"/>
        <v>6</v>
      </c>
      <c r="H866">
        <f t="shared" si="158"/>
        <v>3</v>
      </c>
      <c r="I866" s="14">
        <f t="shared" si="159"/>
        <v>14</v>
      </c>
      <c r="J866" s="14">
        <f t="shared" si="160"/>
        <v>4</v>
      </c>
      <c r="K866" s="14">
        <f t="shared" si="161"/>
        <v>4</v>
      </c>
      <c r="L866" s="14">
        <f t="shared" si="162"/>
        <v>2</v>
      </c>
      <c r="M866" s="14">
        <f t="shared" si="163"/>
        <v>2</v>
      </c>
      <c r="N866" s="14">
        <f t="shared" si="164"/>
        <v>2</v>
      </c>
      <c r="O866">
        <f t="shared" si="165"/>
        <v>2016</v>
      </c>
      <c r="P866">
        <f t="shared" si="166"/>
        <v>2</v>
      </c>
      <c r="Q866">
        <f t="shared" si="167"/>
        <v>24</v>
      </c>
      <c r="R866">
        <f t="shared" si="156"/>
        <v>3</v>
      </c>
    </row>
    <row r="867" spans="1:18" x14ac:dyDescent="0.2">
      <c r="A867" s="8">
        <v>42424</v>
      </c>
      <c r="B867" s="9">
        <v>512</v>
      </c>
      <c r="C867" s="10">
        <v>0.55000000000000004</v>
      </c>
      <c r="D867" s="9" t="s">
        <v>10</v>
      </c>
      <c r="E867" s="9">
        <v>5</v>
      </c>
      <c r="F867" s="9" t="s">
        <v>19</v>
      </c>
      <c r="G867" s="13">
        <f t="shared" si="157"/>
        <v>10</v>
      </c>
      <c r="H867">
        <f t="shared" si="158"/>
        <v>3</v>
      </c>
      <c r="I867" s="14">
        <f t="shared" si="159"/>
        <v>14</v>
      </c>
      <c r="J867" s="14">
        <f t="shared" si="160"/>
        <v>2</v>
      </c>
      <c r="K867" s="14">
        <f t="shared" si="161"/>
        <v>3</v>
      </c>
      <c r="L867" s="14">
        <f t="shared" si="162"/>
        <v>1</v>
      </c>
      <c r="M867" s="14">
        <f t="shared" si="163"/>
        <v>3</v>
      </c>
      <c r="N867" s="14">
        <f t="shared" si="164"/>
        <v>3</v>
      </c>
      <c r="O867">
        <f t="shared" si="165"/>
        <v>2016</v>
      </c>
      <c r="P867">
        <f t="shared" si="166"/>
        <v>2</v>
      </c>
      <c r="Q867">
        <f t="shared" si="167"/>
        <v>24</v>
      </c>
      <c r="R867">
        <f t="shared" si="156"/>
        <v>2</v>
      </c>
    </row>
    <row r="868" spans="1:18" x14ac:dyDescent="0.2">
      <c r="A868" s="8">
        <v>42424</v>
      </c>
      <c r="B868" s="9">
        <v>512</v>
      </c>
      <c r="C868" s="10">
        <v>0.55277777777777803</v>
      </c>
      <c r="D868" s="9" t="s">
        <v>10</v>
      </c>
      <c r="E868" s="9">
        <v>4</v>
      </c>
      <c r="F868" s="9" t="s">
        <v>18</v>
      </c>
      <c r="G868" s="13">
        <f t="shared" si="157"/>
        <v>10</v>
      </c>
      <c r="H868">
        <f t="shared" si="158"/>
        <v>3</v>
      </c>
      <c r="I868" s="14">
        <f t="shared" si="159"/>
        <v>14</v>
      </c>
      <c r="J868" s="14">
        <f t="shared" si="160"/>
        <v>4</v>
      </c>
      <c r="K868" s="14">
        <f t="shared" si="161"/>
        <v>3</v>
      </c>
      <c r="L868" s="14">
        <f t="shared" si="162"/>
        <v>1</v>
      </c>
      <c r="M868" s="14">
        <f t="shared" si="163"/>
        <v>3</v>
      </c>
      <c r="N868" s="14">
        <f t="shared" si="164"/>
        <v>3</v>
      </c>
      <c r="O868">
        <f t="shared" si="165"/>
        <v>2016</v>
      </c>
      <c r="P868">
        <f t="shared" si="166"/>
        <v>2</v>
      </c>
      <c r="Q868">
        <f t="shared" si="167"/>
        <v>24</v>
      </c>
      <c r="R868">
        <f t="shared" si="156"/>
        <v>2</v>
      </c>
    </row>
    <row r="869" spans="1:18" x14ac:dyDescent="0.2">
      <c r="A869" s="8">
        <v>42424</v>
      </c>
      <c r="B869" s="9">
        <v>501</v>
      </c>
      <c r="C869" s="10">
        <v>0.56388888888888899</v>
      </c>
      <c r="D869" s="9" t="s">
        <v>10</v>
      </c>
      <c r="E869" s="9">
        <v>5</v>
      </c>
      <c r="F869" s="9" t="s">
        <v>18</v>
      </c>
      <c r="G869" s="13">
        <f t="shared" si="157"/>
        <v>1</v>
      </c>
      <c r="H869">
        <f t="shared" si="158"/>
        <v>3</v>
      </c>
      <c r="I869" s="14">
        <f t="shared" si="159"/>
        <v>14</v>
      </c>
      <c r="J869" s="14">
        <f t="shared" si="160"/>
        <v>4</v>
      </c>
      <c r="K869" s="14">
        <f t="shared" si="161"/>
        <v>3</v>
      </c>
      <c r="L869" s="14">
        <f t="shared" si="162"/>
        <v>2</v>
      </c>
      <c r="M869" s="14">
        <f t="shared" si="163"/>
        <v>1</v>
      </c>
      <c r="N869" s="14">
        <f t="shared" si="164"/>
        <v>1</v>
      </c>
      <c r="O869">
        <f t="shared" si="165"/>
        <v>2016</v>
      </c>
      <c r="P869">
        <f t="shared" si="166"/>
        <v>2</v>
      </c>
      <c r="Q869">
        <f t="shared" si="167"/>
        <v>24</v>
      </c>
      <c r="R869">
        <f t="shared" si="156"/>
        <v>2</v>
      </c>
    </row>
    <row r="870" spans="1:18" x14ac:dyDescent="0.2">
      <c r="A870" s="8">
        <v>42424</v>
      </c>
      <c r="B870" s="9">
        <v>504</v>
      </c>
      <c r="C870" s="10">
        <v>0.56874999999999998</v>
      </c>
      <c r="D870" s="9" t="s">
        <v>10</v>
      </c>
      <c r="E870" s="9">
        <v>10</v>
      </c>
      <c r="F870" s="9" t="s">
        <v>19</v>
      </c>
      <c r="G870" s="13">
        <f t="shared" si="157"/>
        <v>4</v>
      </c>
      <c r="H870">
        <f t="shared" si="158"/>
        <v>3</v>
      </c>
      <c r="I870" s="14">
        <f t="shared" si="159"/>
        <v>14</v>
      </c>
      <c r="J870" s="14">
        <f t="shared" si="160"/>
        <v>2</v>
      </c>
      <c r="K870" s="14">
        <f t="shared" si="161"/>
        <v>4</v>
      </c>
      <c r="L870" s="14">
        <f t="shared" si="162"/>
        <v>4</v>
      </c>
      <c r="M870" s="14">
        <f t="shared" si="163"/>
        <v>3</v>
      </c>
      <c r="N870" s="14">
        <f t="shared" si="164"/>
        <v>3</v>
      </c>
      <c r="O870">
        <f t="shared" si="165"/>
        <v>2016</v>
      </c>
      <c r="P870">
        <f t="shared" si="166"/>
        <v>2</v>
      </c>
      <c r="Q870">
        <f t="shared" si="167"/>
        <v>24</v>
      </c>
      <c r="R870">
        <f t="shared" si="156"/>
        <v>3</v>
      </c>
    </row>
    <row r="871" spans="1:18" x14ac:dyDescent="0.2">
      <c r="A871" s="8">
        <v>42424</v>
      </c>
      <c r="B871" s="9">
        <v>501</v>
      </c>
      <c r="C871" s="10">
        <v>0.57430555555555596</v>
      </c>
      <c r="D871" s="9" t="s">
        <v>10</v>
      </c>
      <c r="E871" s="9">
        <v>5</v>
      </c>
      <c r="F871" s="9" t="s">
        <v>18</v>
      </c>
      <c r="G871" s="13">
        <f t="shared" si="157"/>
        <v>1</v>
      </c>
      <c r="H871">
        <f t="shared" si="158"/>
        <v>3</v>
      </c>
      <c r="I871" s="14">
        <f t="shared" si="159"/>
        <v>14</v>
      </c>
      <c r="J871" s="14">
        <f t="shared" si="160"/>
        <v>4</v>
      </c>
      <c r="K871" s="14">
        <f t="shared" si="161"/>
        <v>3</v>
      </c>
      <c r="L871" s="14">
        <f t="shared" si="162"/>
        <v>2</v>
      </c>
      <c r="M871" s="14">
        <f t="shared" si="163"/>
        <v>1</v>
      </c>
      <c r="N871" s="14">
        <f t="shared" si="164"/>
        <v>1</v>
      </c>
      <c r="O871">
        <f t="shared" si="165"/>
        <v>2016</v>
      </c>
      <c r="P871">
        <f t="shared" si="166"/>
        <v>2</v>
      </c>
      <c r="Q871">
        <f t="shared" si="167"/>
        <v>24</v>
      </c>
      <c r="R871">
        <f t="shared" si="156"/>
        <v>2</v>
      </c>
    </row>
    <row r="872" spans="1:18" x14ac:dyDescent="0.2">
      <c r="A872" s="8">
        <v>42424</v>
      </c>
      <c r="B872" s="9">
        <v>509</v>
      </c>
      <c r="C872" s="10">
        <v>0.58402777777777803</v>
      </c>
      <c r="D872" s="9" t="s">
        <v>10</v>
      </c>
      <c r="E872" s="9">
        <v>4</v>
      </c>
      <c r="F872" s="9" t="s">
        <v>19</v>
      </c>
      <c r="G872" s="13">
        <f t="shared" si="157"/>
        <v>7</v>
      </c>
      <c r="H872">
        <f t="shared" si="158"/>
        <v>3</v>
      </c>
      <c r="I872" s="14">
        <f t="shared" si="159"/>
        <v>15</v>
      </c>
      <c r="J872" s="14">
        <f t="shared" si="160"/>
        <v>2</v>
      </c>
      <c r="K872" s="14">
        <f t="shared" si="161"/>
        <v>1</v>
      </c>
      <c r="L872" s="14">
        <f t="shared" si="162"/>
        <v>2</v>
      </c>
      <c r="M872" s="14">
        <f t="shared" si="163"/>
        <v>2</v>
      </c>
      <c r="N872" s="14">
        <f t="shared" si="164"/>
        <v>2</v>
      </c>
      <c r="O872">
        <f t="shared" si="165"/>
        <v>2016</v>
      </c>
      <c r="P872">
        <f t="shared" si="166"/>
        <v>2</v>
      </c>
      <c r="Q872">
        <f t="shared" si="167"/>
        <v>24</v>
      </c>
      <c r="R872">
        <f t="shared" si="156"/>
        <v>2</v>
      </c>
    </row>
    <row r="873" spans="1:18" x14ac:dyDescent="0.2">
      <c r="A873" s="8">
        <v>42424</v>
      </c>
      <c r="B873" s="9">
        <v>509</v>
      </c>
      <c r="C873" s="10">
        <v>0.58958333333333302</v>
      </c>
      <c r="D873" s="9" t="s">
        <v>10</v>
      </c>
      <c r="E873" s="9">
        <v>4</v>
      </c>
      <c r="F873" s="9" t="s">
        <v>19</v>
      </c>
      <c r="G873" s="13">
        <f t="shared" si="157"/>
        <v>7</v>
      </c>
      <c r="H873">
        <f t="shared" si="158"/>
        <v>3</v>
      </c>
      <c r="I873" s="14">
        <f t="shared" si="159"/>
        <v>15</v>
      </c>
      <c r="J873" s="14">
        <f t="shared" si="160"/>
        <v>2</v>
      </c>
      <c r="K873" s="14">
        <f t="shared" si="161"/>
        <v>1</v>
      </c>
      <c r="L873" s="14">
        <f t="shared" si="162"/>
        <v>2</v>
      </c>
      <c r="M873" s="14">
        <f t="shared" si="163"/>
        <v>2</v>
      </c>
      <c r="N873" s="14">
        <f t="shared" si="164"/>
        <v>2</v>
      </c>
      <c r="O873">
        <f t="shared" si="165"/>
        <v>2016</v>
      </c>
      <c r="P873">
        <f t="shared" si="166"/>
        <v>2</v>
      </c>
      <c r="Q873">
        <f t="shared" si="167"/>
        <v>24</v>
      </c>
      <c r="R873">
        <f t="shared" si="156"/>
        <v>2</v>
      </c>
    </row>
    <row r="874" spans="1:18" x14ac:dyDescent="0.2">
      <c r="A874" s="8">
        <v>42424</v>
      </c>
      <c r="B874" s="9">
        <v>505</v>
      </c>
      <c r="C874" s="10">
        <v>0.60763888888888895</v>
      </c>
      <c r="D874" s="9" t="s">
        <v>10</v>
      </c>
      <c r="E874" s="9">
        <v>13</v>
      </c>
      <c r="F874" s="9" t="s">
        <v>19</v>
      </c>
      <c r="G874" s="13">
        <f t="shared" si="157"/>
        <v>5</v>
      </c>
      <c r="H874">
        <f t="shared" si="158"/>
        <v>3</v>
      </c>
      <c r="I874" s="14">
        <f t="shared" si="159"/>
        <v>15</v>
      </c>
      <c r="J874" s="14">
        <f t="shared" si="160"/>
        <v>2</v>
      </c>
      <c r="K874" s="14">
        <f t="shared" si="161"/>
        <v>3</v>
      </c>
      <c r="L874" s="14">
        <f t="shared" si="162"/>
        <v>3</v>
      </c>
      <c r="M874" s="14">
        <f t="shared" si="163"/>
        <v>4</v>
      </c>
      <c r="N874" s="14">
        <f t="shared" si="164"/>
        <v>4</v>
      </c>
      <c r="O874">
        <f t="shared" si="165"/>
        <v>2016</v>
      </c>
      <c r="P874">
        <f t="shared" si="166"/>
        <v>2</v>
      </c>
      <c r="Q874">
        <f t="shared" si="167"/>
        <v>24</v>
      </c>
      <c r="R874">
        <f t="shared" si="156"/>
        <v>4</v>
      </c>
    </row>
    <row r="875" spans="1:18" x14ac:dyDescent="0.2">
      <c r="A875" s="8">
        <v>42424</v>
      </c>
      <c r="B875" s="9">
        <v>505</v>
      </c>
      <c r="C875" s="10">
        <v>0.60972222222222205</v>
      </c>
      <c r="D875" s="9" t="s">
        <v>10</v>
      </c>
      <c r="E875" s="9">
        <v>6</v>
      </c>
      <c r="F875" s="9" t="s">
        <v>19</v>
      </c>
      <c r="G875" s="13">
        <f t="shared" si="157"/>
        <v>5</v>
      </c>
      <c r="H875">
        <f t="shared" si="158"/>
        <v>3</v>
      </c>
      <c r="I875" s="14">
        <f t="shared" si="159"/>
        <v>15</v>
      </c>
      <c r="J875" s="14">
        <f t="shared" si="160"/>
        <v>2</v>
      </c>
      <c r="K875" s="14">
        <f t="shared" si="161"/>
        <v>3</v>
      </c>
      <c r="L875" s="14">
        <f t="shared" si="162"/>
        <v>3</v>
      </c>
      <c r="M875" s="14">
        <f t="shared" si="163"/>
        <v>4</v>
      </c>
      <c r="N875" s="14">
        <f t="shared" si="164"/>
        <v>4</v>
      </c>
      <c r="O875">
        <f t="shared" si="165"/>
        <v>2016</v>
      </c>
      <c r="P875">
        <f t="shared" si="166"/>
        <v>2</v>
      </c>
      <c r="Q875">
        <f t="shared" si="167"/>
        <v>24</v>
      </c>
      <c r="R875">
        <f t="shared" si="156"/>
        <v>3</v>
      </c>
    </row>
    <row r="876" spans="1:18" x14ac:dyDescent="0.2">
      <c r="A876" s="8">
        <v>42424</v>
      </c>
      <c r="B876" s="9">
        <v>506</v>
      </c>
      <c r="C876" s="10">
        <v>0.60972222222222205</v>
      </c>
      <c r="D876" s="9" t="s">
        <v>10</v>
      </c>
      <c r="E876" s="9">
        <v>5</v>
      </c>
      <c r="F876" s="9" t="s">
        <v>18</v>
      </c>
      <c r="G876" s="13">
        <f t="shared" si="157"/>
        <v>6</v>
      </c>
      <c r="H876">
        <f t="shared" si="158"/>
        <v>3</v>
      </c>
      <c r="I876" s="14">
        <f t="shared" si="159"/>
        <v>15</v>
      </c>
      <c r="J876" s="14">
        <f t="shared" si="160"/>
        <v>4</v>
      </c>
      <c r="K876" s="14">
        <f t="shared" si="161"/>
        <v>4</v>
      </c>
      <c r="L876" s="14">
        <f t="shared" si="162"/>
        <v>2</v>
      </c>
      <c r="M876" s="14">
        <f t="shared" si="163"/>
        <v>2</v>
      </c>
      <c r="N876" s="14">
        <f t="shared" si="164"/>
        <v>2</v>
      </c>
      <c r="O876">
        <f t="shared" si="165"/>
        <v>2016</v>
      </c>
      <c r="P876">
        <f t="shared" si="166"/>
        <v>2</v>
      </c>
      <c r="Q876">
        <f t="shared" si="167"/>
        <v>24</v>
      </c>
      <c r="R876">
        <f t="shared" si="156"/>
        <v>2</v>
      </c>
    </row>
    <row r="877" spans="1:18" x14ac:dyDescent="0.2">
      <c r="A877" s="8">
        <v>42424</v>
      </c>
      <c r="B877" s="9">
        <v>506</v>
      </c>
      <c r="C877" s="10">
        <v>0.63888888888888895</v>
      </c>
      <c r="D877" s="9" t="s">
        <v>10</v>
      </c>
      <c r="E877" s="9">
        <v>6</v>
      </c>
      <c r="F877" s="9" t="s">
        <v>19</v>
      </c>
      <c r="G877" s="13">
        <f t="shared" si="157"/>
        <v>6</v>
      </c>
      <c r="H877">
        <f t="shared" si="158"/>
        <v>3</v>
      </c>
      <c r="I877" s="14">
        <f t="shared" si="159"/>
        <v>16</v>
      </c>
      <c r="J877" s="14">
        <f t="shared" si="160"/>
        <v>2</v>
      </c>
      <c r="K877" s="14">
        <f t="shared" si="161"/>
        <v>4</v>
      </c>
      <c r="L877" s="14">
        <f t="shared" si="162"/>
        <v>2</v>
      </c>
      <c r="M877" s="14">
        <f t="shared" si="163"/>
        <v>2</v>
      </c>
      <c r="N877" s="14">
        <f t="shared" si="164"/>
        <v>2</v>
      </c>
      <c r="O877">
        <f t="shared" si="165"/>
        <v>2016</v>
      </c>
      <c r="P877">
        <f t="shared" si="166"/>
        <v>2</v>
      </c>
      <c r="Q877">
        <f t="shared" si="167"/>
        <v>24</v>
      </c>
      <c r="R877">
        <f t="shared" si="156"/>
        <v>3</v>
      </c>
    </row>
    <row r="878" spans="1:18" x14ac:dyDescent="0.2">
      <c r="A878" s="8">
        <v>42424</v>
      </c>
      <c r="B878" s="9">
        <v>504</v>
      </c>
      <c r="C878" s="10">
        <v>0.63958333333333295</v>
      </c>
      <c r="D878" s="9" t="s">
        <v>10</v>
      </c>
      <c r="E878" s="9">
        <v>4</v>
      </c>
      <c r="F878" s="9" t="s">
        <v>19</v>
      </c>
      <c r="G878" s="13">
        <f t="shared" si="157"/>
        <v>4</v>
      </c>
      <c r="H878">
        <f t="shared" si="158"/>
        <v>3</v>
      </c>
      <c r="I878" s="14">
        <f t="shared" si="159"/>
        <v>16</v>
      </c>
      <c r="J878" s="14">
        <f t="shared" si="160"/>
        <v>2</v>
      </c>
      <c r="K878" s="14">
        <f t="shared" si="161"/>
        <v>4</v>
      </c>
      <c r="L878" s="14">
        <f t="shared" si="162"/>
        <v>4</v>
      </c>
      <c r="M878" s="14">
        <f t="shared" si="163"/>
        <v>3</v>
      </c>
      <c r="N878" s="14">
        <f t="shared" si="164"/>
        <v>3</v>
      </c>
      <c r="O878">
        <f t="shared" si="165"/>
        <v>2016</v>
      </c>
      <c r="P878">
        <f t="shared" si="166"/>
        <v>2</v>
      </c>
      <c r="Q878">
        <f t="shared" si="167"/>
        <v>24</v>
      </c>
      <c r="R878">
        <f t="shared" si="156"/>
        <v>2</v>
      </c>
    </row>
    <row r="879" spans="1:18" x14ac:dyDescent="0.2">
      <c r="A879" s="8">
        <v>42424</v>
      </c>
      <c r="B879" s="9">
        <v>501</v>
      </c>
      <c r="C879" s="10">
        <v>0.63958333333333295</v>
      </c>
      <c r="D879" s="9" t="s">
        <v>10</v>
      </c>
      <c r="E879" s="9">
        <v>5</v>
      </c>
      <c r="F879" s="9" t="s">
        <v>18</v>
      </c>
      <c r="G879" s="13">
        <f t="shared" si="157"/>
        <v>1</v>
      </c>
      <c r="H879">
        <f t="shared" si="158"/>
        <v>3</v>
      </c>
      <c r="I879" s="14">
        <f t="shared" si="159"/>
        <v>16</v>
      </c>
      <c r="J879" s="14">
        <f t="shared" si="160"/>
        <v>4</v>
      </c>
      <c r="K879" s="14">
        <f t="shared" si="161"/>
        <v>3</v>
      </c>
      <c r="L879" s="14">
        <f t="shared" si="162"/>
        <v>2</v>
      </c>
      <c r="M879" s="14">
        <f t="shared" si="163"/>
        <v>1</v>
      </c>
      <c r="N879" s="14">
        <f t="shared" si="164"/>
        <v>1</v>
      </c>
      <c r="O879">
        <f t="shared" si="165"/>
        <v>2016</v>
      </c>
      <c r="P879">
        <f t="shared" si="166"/>
        <v>2</v>
      </c>
      <c r="Q879">
        <f t="shared" si="167"/>
        <v>24</v>
      </c>
      <c r="R879">
        <f t="shared" si="156"/>
        <v>2</v>
      </c>
    </row>
    <row r="880" spans="1:18" x14ac:dyDescent="0.2">
      <c r="A880" s="8">
        <v>42424</v>
      </c>
      <c r="B880" s="9">
        <v>511</v>
      </c>
      <c r="C880" s="10">
        <v>0.64861111111111103</v>
      </c>
      <c r="D880" s="9" t="s">
        <v>10</v>
      </c>
      <c r="E880" s="9">
        <v>6</v>
      </c>
      <c r="F880" s="9" t="s">
        <v>13</v>
      </c>
      <c r="G880" s="13">
        <f t="shared" si="157"/>
        <v>9</v>
      </c>
      <c r="H880">
        <f t="shared" si="158"/>
        <v>3</v>
      </c>
      <c r="I880" s="14">
        <f t="shared" si="159"/>
        <v>16</v>
      </c>
      <c r="J880" s="14">
        <f t="shared" si="160"/>
        <v>1</v>
      </c>
      <c r="K880" s="14">
        <f t="shared" si="161"/>
        <v>1</v>
      </c>
      <c r="L880" s="14">
        <f t="shared" si="162"/>
        <v>3</v>
      </c>
      <c r="M880" s="14">
        <f t="shared" si="163"/>
        <v>2</v>
      </c>
      <c r="N880" s="14">
        <f t="shared" si="164"/>
        <v>2</v>
      </c>
      <c r="O880">
        <f t="shared" si="165"/>
        <v>2016</v>
      </c>
      <c r="P880">
        <f t="shared" si="166"/>
        <v>2</v>
      </c>
      <c r="Q880">
        <f t="shared" si="167"/>
        <v>24</v>
      </c>
      <c r="R880">
        <f t="shared" si="156"/>
        <v>3</v>
      </c>
    </row>
    <row r="881" spans="1:18" x14ac:dyDescent="0.2">
      <c r="A881" s="8">
        <v>42424</v>
      </c>
      <c r="B881" s="9">
        <v>505</v>
      </c>
      <c r="C881" s="10">
        <v>0.65277777777777801</v>
      </c>
      <c r="D881" s="9" t="s">
        <v>10</v>
      </c>
      <c r="E881" s="9">
        <v>6</v>
      </c>
      <c r="F881" s="9" t="s">
        <v>19</v>
      </c>
      <c r="G881" s="13">
        <f t="shared" si="157"/>
        <v>5</v>
      </c>
      <c r="H881">
        <f t="shared" si="158"/>
        <v>3</v>
      </c>
      <c r="I881" s="14">
        <f t="shared" si="159"/>
        <v>16</v>
      </c>
      <c r="J881" s="14">
        <f t="shared" si="160"/>
        <v>2</v>
      </c>
      <c r="K881" s="14">
        <f t="shared" si="161"/>
        <v>3</v>
      </c>
      <c r="L881" s="14">
        <f t="shared" si="162"/>
        <v>3</v>
      </c>
      <c r="M881" s="14">
        <f t="shared" si="163"/>
        <v>4</v>
      </c>
      <c r="N881" s="14">
        <f t="shared" si="164"/>
        <v>4</v>
      </c>
      <c r="O881">
        <f t="shared" si="165"/>
        <v>2016</v>
      </c>
      <c r="P881">
        <f t="shared" si="166"/>
        <v>2</v>
      </c>
      <c r="Q881">
        <f t="shared" si="167"/>
        <v>24</v>
      </c>
      <c r="R881">
        <f t="shared" si="156"/>
        <v>3</v>
      </c>
    </row>
    <row r="882" spans="1:18" x14ac:dyDescent="0.2">
      <c r="A882" s="8">
        <v>42424</v>
      </c>
      <c r="B882" s="9">
        <v>506</v>
      </c>
      <c r="C882" s="10">
        <v>0.65763888888888899</v>
      </c>
      <c r="D882" s="9" t="s">
        <v>10</v>
      </c>
      <c r="E882" s="9">
        <v>5</v>
      </c>
      <c r="F882" s="9" t="s">
        <v>19</v>
      </c>
      <c r="G882" s="13">
        <f t="shared" si="157"/>
        <v>6</v>
      </c>
      <c r="H882">
        <f t="shared" si="158"/>
        <v>3</v>
      </c>
      <c r="I882" s="14">
        <f t="shared" si="159"/>
        <v>16</v>
      </c>
      <c r="J882" s="14">
        <f t="shared" si="160"/>
        <v>2</v>
      </c>
      <c r="K882" s="14">
        <f t="shared" si="161"/>
        <v>4</v>
      </c>
      <c r="L882" s="14">
        <f t="shared" si="162"/>
        <v>2</v>
      </c>
      <c r="M882" s="14">
        <f t="shared" si="163"/>
        <v>2</v>
      </c>
      <c r="N882" s="14">
        <f t="shared" si="164"/>
        <v>2</v>
      </c>
      <c r="O882">
        <f t="shared" si="165"/>
        <v>2016</v>
      </c>
      <c r="P882">
        <f t="shared" si="166"/>
        <v>2</v>
      </c>
      <c r="Q882">
        <f t="shared" si="167"/>
        <v>24</v>
      </c>
      <c r="R882">
        <f t="shared" si="156"/>
        <v>2</v>
      </c>
    </row>
    <row r="883" spans="1:18" x14ac:dyDescent="0.2">
      <c r="A883" s="8">
        <v>42424</v>
      </c>
      <c r="B883" s="9">
        <v>504</v>
      </c>
      <c r="C883" s="10">
        <v>0.66805555555555596</v>
      </c>
      <c r="D883" s="9" t="s">
        <v>10</v>
      </c>
      <c r="E883" s="9">
        <v>3</v>
      </c>
      <c r="F883" s="9" t="s">
        <v>19</v>
      </c>
      <c r="G883" s="13">
        <f t="shared" si="157"/>
        <v>4</v>
      </c>
      <c r="H883">
        <f t="shared" si="158"/>
        <v>3</v>
      </c>
      <c r="I883" s="14">
        <f t="shared" si="159"/>
        <v>17</v>
      </c>
      <c r="J883" s="14">
        <f t="shared" si="160"/>
        <v>2</v>
      </c>
      <c r="K883" s="14">
        <f t="shared" si="161"/>
        <v>4</v>
      </c>
      <c r="L883" s="14">
        <f t="shared" si="162"/>
        <v>4</v>
      </c>
      <c r="M883" s="14">
        <f t="shared" si="163"/>
        <v>3</v>
      </c>
      <c r="N883" s="14">
        <f t="shared" si="164"/>
        <v>3</v>
      </c>
      <c r="O883">
        <f t="shared" si="165"/>
        <v>2016</v>
      </c>
      <c r="P883">
        <f t="shared" si="166"/>
        <v>2</v>
      </c>
      <c r="Q883">
        <f t="shared" si="167"/>
        <v>24</v>
      </c>
      <c r="R883">
        <f t="shared" si="156"/>
        <v>2</v>
      </c>
    </row>
    <row r="884" spans="1:18" x14ac:dyDescent="0.2">
      <c r="A884" s="8">
        <v>42424</v>
      </c>
      <c r="B884" s="9">
        <v>502</v>
      </c>
      <c r="C884" s="10">
        <v>0.67986111111111103</v>
      </c>
      <c r="D884" s="9" t="s">
        <v>10</v>
      </c>
      <c r="E884" s="9">
        <v>12</v>
      </c>
      <c r="F884" s="9" t="s">
        <v>19</v>
      </c>
      <c r="G884" s="13">
        <f t="shared" si="157"/>
        <v>2</v>
      </c>
      <c r="H884">
        <f t="shared" si="158"/>
        <v>3</v>
      </c>
      <c r="I884" s="14">
        <f t="shared" si="159"/>
        <v>17</v>
      </c>
      <c r="J884" s="14">
        <f t="shared" si="160"/>
        <v>2</v>
      </c>
      <c r="K884" s="14">
        <f t="shared" si="161"/>
        <v>2</v>
      </c>
      <c r="L884" s="14">
        <f t="shared" si="162"/>
        <v>1</v>
      </c>
      <c r="M884" s="14">
        <f t="shared" si="163"/>
        <v>3</v>
      </c>
      <c r="N884" s="14">
        <f t="shared" si="164"/>
        <v>3</v>
      </c>
      <c r="O884">
        <f t="shared" si="165"/>
        <v>2016</v>
      </c>
      <c r="P884">
        <f t="shared" si="166"/>
        <v>2</v>
      </c>
      <c r="Q884">
        <f t="shared" si="167"/>
        <v>24</v>
      </c>
      <c r="R884">
        <f t="shared" si="156"/>
        <v>4</v>
      </c>
    </row>
    <row r="885" spans="1:18" x14ac:dyDescent="0.2">
      <c r="A885" s="8">
        <v>42424</v>
      </c>
      <c r="B885" s="9">
        <v>506</v>
      </c>
      <c r="C885" s="10">
        <v>0.69722222222222197</v>
      </c>
      <c r="D885" s="9" t="s">
        <v>10</v>
      </c>
      <c r="E885" s="9">
        <v>5</v>
      </c>
      <c r="F885" s="9" t="s">
        <v>18</v>
      </c>
      <c r="G885" s="13">
        <f t="shared" si="157"/>
        <v>6</v>
      </c>
      <c r="H885">
        <f t="shared" si="158"/>
        <v>3</v>
      </c>
      <c r="I885" s="14">
        <f t="shared" si="159"/>
        <v>17</v>
      </c>
      <c r="J885" s="14">
        <f t="shared" si="160"/>
        <v>4</v>
      </c>
      <c r="K885" s="14">
        <f t="shared" si="161"/>
        <v>4</v>
      </c>
      <c r="L885" s="14">
        <f t="shared" si="162"/>
        <v>2</v>
      </c>
      <c r="M885" s="14">
        <f t="shared" si="163"/>
        <v>2</v>
      </c>
      <c r="N885" s="14">
        <f t="shared" si="164"/>
        <v>2</v>
      </c>
      <c r="O885">
        <f t="shared" si="165"/>
        <v>2016</v>
      </c>
      <c r="P885">
        <f t="shared" si="166"/>
        <v>2</v>
      </c>
      <c r="Q885">
        <f t="shared" si="167"/>
        <v>24</v>
      </c>
      <c r="R885">
        <f t="shared" si="156"/>
        <v>2</v>
      </c>
    </row>
    <row r="886" spans="1:18" x14ac:dyDescent="0.2">
      <c r="A886" s="8">
        <v>42424</v>
      </c>
      <c r="B886" s="9">
        <v>501</v>
      </c>
      <c r="C886" s="10">
        <v>0.72569444444444398</v>
      </c>
      <c r="D886" s="9" t="s">
        <v>10</v>
      </c>
      <c r="E886" s="9">
        <v>10</v>
      </c>
      <c r="F886" s="9" t="s">
        <v>19</v>
      </c>
      <c r="G886" s="13">
        <f t="shared" si="157"/>
        <v>1</v>
      </c>
      <c r="H886">
        <f t="shared" si="158"/>
        <v>3</v>
      </c>
      <c r="I886" s="14">
        <f t="shared" si="159"/>
        <v>18</v>
      </c>
      <c r="J886" s="14">
        <f t="shared" si="160"/>
        <v>2</v>
      </c>
      <c r="K886" s="14">
        <f t="shared" si="161"/>
        <v>3</v>
      </c>
      <c r="L886" s="14">
        <f t="shared" si="162"/>
        <v>2</v>
      </c>
      <c r="M886" s="14">
        <f t="shared" si="163"/>
        <v>1</v>
      </c>
      <c r="N886" s="14">
        <f t="shared" si="164"/>
        <v>1</v>
      </c>
      <c r="O886">
        <f t="shared" si="165"/>
        <v>2016</v>
      </c>
      <c r="P886">
        <f t="shared" si="166"/>
        <v>2</v>
      </c>
      <c r="Q886">
        <f t="shared" si="167"/>
        <v>24</v>
      </c>
      <c r="R886">
        <f t="shared" si="156"/>
        <v>3</v>
      </c>
    </row>
    <row r="887" spans="1:18" x14ac:dyDescent="0.2">
      <c r="A887" s="8">
        <v>42424</v>
      </c>
      <c r="B887" s="9">
        <v>504</v>
      </c>
      <c r="C887" s="10">
        <v>0.73680555555555605</v>
      </c>
      <c r="D887" s="9" t="s">
        <v>10</v>
      </c>
      <c r="E887" s="9">
        <v>4</v>
      </c>
      <c r="F887" s="9" t="s">
        <v>20</v>
      </c>
      <c r="G887" s="13">
        <f t="shared" si="157"/>
        <v>4</v>
      </c>
      <c r="H887">
        <f t="shared" si="158"/>
        <v>3</v>
      </c>
      <c r="I887" s="14">
        <f t="shared" si="159"/>
        <v>18</v>
      </c>
      <c r="J887" s="14">
        <f t="shared" si="160"/>
        <v>3</v>
      </c>
      <c r="K887" s="14">
        <f t="shared" si="161"/>
        <v>4</v>
      </c>
      <c r="L887" s="14">
        <f t="shared" si="162"/>
        <v>4</v>
      </c>
      <c r="M887" s="14">
        <f t="shared" si="163"/>
        <v>3</v>
      </c>
      <c r="N887" s="14">
        <f t="shared" si="164"/>
        <v>3</v>
      </c>
      <c r="O887">
        <f t="shared" si="165"/>
        <v>2016</v>
      </c>
      <c r="P887">
        <f t="shared" si="166"/>
        <v>2</v>
      </c>
      <c r="Q887">
        <f t="shared" si="167"/>
        <v>24</v>
      </c>
      <c r="R887">
        <f t="shared" si="156"/>
        <v>2</v>
      </c>
    </row>
    <row r="888" spans="1:18" x14ac:dyDescent="0.2">
      <c r="A888" s="8">
        <v>42424</v>
      </c>
      <c r="B888" s="9">
        <v>504</v>
      </c>
      <c r="C888" s="10">
        <v>0.75694444444444398</v>
      </c>
      <c r="D888" s="9" t="s">
        <v>10</v>
      </c>
      <c r="E888" s="9">
        <v>4</v>
      </c>
      <c r="F888" s="9" t="s">
        <v>18</v>
      </c>
      <c r="G888" s="13">
        <f t="shared" si="157"/>
        <v>4</v>
      </c>
      <c r="H888">
        <f t="shared" si="158"/>
        <v>3</v>
      </c>
      <c r="I888" s="14">
        <f t="shared" si="159"/>
        <v>19</v>
      </c>
      <c r="J888" s="14">
        <f t="shared" si="160"/>
        <v>4</v>
      </c>
      <c r="K888" s="14">
        <f t="shared" si="161"/>
        <v>4</v>
      </c>
      <c r="L888" s="14">
        <f t="shared" si="162"/>
        <v>4</v>
      </c>
      <c r="M888" s="14">
        <f t="shared" si="163"/>
        <v>3</v>
      </c>
      <c r="N888" s="14">
        <f t="shared" si="164"/>
        <v>3</v>
      </c>
      <c r="O888">
        <f t="shared" si="165"/>
        <v>2016</v>
      </c>
      <c r="P888">
        <f t="shared" si="166"/>
        <v>2</v>
      </c>
      <c r="Q888">
        <f t="shared" si="167"/>
        <v>24</v>
      </c>
      <c r="R888">
        <f t="shared" si="156"/>
        <v>2</v>
      </c>
    </row>
    <row r="889" spans="1:18" x14ac:dyDescent="0.2">
      <c r="A889" s="8">
        <v>42424</v>
      </c>
      <c r="B889" s="9">
        <v>502</v>
      </c>
      <c r="C889" s="10">
        <v>0.75763888888888897</v>
      </c>
      <c r="D889" s="9" t="s">
        <v>10</v>
      </c>
      <c r="E889" s="9">
        <v>12</v>
      </c>
      <c r="F889" s="9" t="s">
        <v>18</v>
      </c>
      <c r="G889" s="13">
        <f t="shared" si="157"/>
        <v>2</v>
      </c>
      <c r="H889">
        <f t="shared" si="158"/>
        <v>3</v>
      </c>
      <c r="I889" s="14">
        <f t="shared" si="159"/>
        <v>19</v>
      </c>
      <c r="J889" s="14">
        <f t="shared" si="160"/>
        <v>4</v>
      </c>
      <c r="K889" s="14">
        <f t="shared" si="161"/>
        <v>2</v>
      </c>
      <c r="L889" s="14">
        <f t="shared" si="162"/>
        <v>1</v>
      </c>
      <c r="M889" s="14">
        <f t="shared" si="163"/>
        <v>3</v>
      </c>
      <c r="N889" s="14">
        <f t="shared" si="164"/>
        <v>3</v>
      </c>
      <c r="O889">
        <f t="shared" si="165"/>
        <v>2016</v>
      </c>
      <c r="P889">
        <f t="shared" si="166"/>
        <v>2</v>
      </c>
      <c r="Q889">
        <f t="shared" si="167"/>
        <v>24</v>
      </c>
      <c r="R889">
        <f t="shared" si="156"/>
        <v>4</v>
      </c>
    </row>
    <row r="890" spans="1:18" x14ac:dyDescent="0.2">
      <c r="A890" s="8">
        <v>42424</v>
      </c>
      <c r="B890" s="9">
        <v>504</v>
      </c>
      <c r="C890" s="10">
        <v>0.89305555555555605</v>
      </c>
      <c r="D890" s="9" t="s">
        <v>10</v>
      </c>
      <c r="E890" s="9">
        <v>20</v>
      </c>
      <c r="F890" s="9" t="s">
        <v>18</v>
      </c>
      <c r="G890" s="13">
        <f t="shared" si="157"/>
        <v>4</v>
      </c>
      <c r="H890">
        <f t="shared" si="158"/>
        <v>3</v>
      </c>
      <c r="I890" s="14">
        <f t="shared" si="159"/>
        <v>22</v>
      </c>
      <c r="J890" s="14">
        <f t="shared" si="160"/>
        <v>4</v>
      </c>
      <c r="K890" s="14">
        <f t="shared" si="161"/>
        <v>4</v>
      </c>
      <c r="L890" s="14">
        <f t="shared" si="162"/>
        <v>4</v>
      </c>
      <c r="M890" s="14">
        <f t="shared" si="163"/>
        <v>3</v>
      </c>
      <c r="N890" s="14">
        <f t="shared" si="164"/>
        <v>3</v>
      </c>
      <c r="O890">
        <f t="shared" si="165"/>
        <v>2016</v>
      </c>
      <c r="P890">
        <f t="shared" si="166"/>
        <v>2</v>
      </c>
      <c r="Q890">
        <f t="shared" si="167"/>
        <v>24</v>
      </c>
      <c r="R890">
        <f t="shared" si="156"/>
        <v>4</v>
      </c>
    </row>
    <row r="891" spans="1:18" x14ac:dyDescent="0.2">
      <c r="A891" s="8">
        <v>42424</v>
      </c>
      <c r="B891" s="9">
        <v>510</v>
      </c>
      <c r="C891" s="10">
        <v>0.92291666666666705</v>
      </c>
      <c r="D891" s="9" t="s">
        <v>10</v>
      </c>
      <c r="E891" s="9">
        <v>30</v>
      </c>
      <c r="F891" s="9" t="s">
        <v>20</v>
      </c>
      <c r="G891" s="13">
        <f t="shared" si="157"/>
        <v>8</v>
      </c>
      <c r="H891">
        <f t="shared" si="158"/>
        <v>3</v>
      </c>
      <c r="I891" s="14">
        <f t="shared" si="159"/>
        <v>23</v>
      </c>
      <c r="J891" s="14">
        <f t="shared" si="160"/>
        <v>3</v>
      </c>
      <c r="K891" s="14">
        <f t="shared" si="161"/>
        <v>1</v>
      </c>
      <c r="L891" s="14">
        <f t="shared" si="162"/>
        <v>3</v>
      </c>
      <c r="M891" s="14">
        <f t="shared" si="163"/>
        <v>3</v>
      </c>
      <c r="N891" s="14">
        <f t="shared" si="164"/>
        <v>3</v>
      </c>
      <c r="O891">
        <f t="shared" si="165"/>
        <v>2016</v>
      </c>
      <c r="P891">
        <f t="shared" si="166"/>
        <v>2</v>
      </c>
      <c r="Q891">
        <f t="shared" si="167"/>
        <v>24</v>
      </c>
      <c r="R891">
        <f t="shared" si="156"/>
        <v>4</v>
      </c>
    </row>
    <row r="892" spans="1:18" x14ac:dyDescent="0.2">
      <c r="A892" s="8">
        <v>42424</v>
      </c>
      <c r="B892" s="9">
        <v>512</v>
      </c>
      <c r="C892" s="10">
        <v>0.97569444444444398</v>
      </c>
      <c r="D892" s="9" t="s">
        <v>10</v>
      </c>
      <c r="E892" s="9">
        <v>40</v>
      </c>
      <c r="F892" s="9" t="s">
        <v>18</v>
      </c>
      <c r="G892" s="13">
        <f t="shared" si="157"/>
        <v>10</v>
      </c>
      <c r="H892">
        <f t="shared" si="158"/>
        <v>3</v>
      </c>
      <c r="I892" s="14">
        <f t="shared" si="159"/>
        <v>24</v>
      </c>
      <c r="J892" s="14">
        <f t="shared" si="160"/>
        <v>4</v>
      </c>
      <c r="K892" s="14">
        <f t="shared" si="161"/>
        <v>3</v>
      </c>
      <c r="L892" s="14">
        <f t="shared" si="162"/>
        <v>1</v>
      </c>
      <c r="M892" s="14">
        <f t="shared" si="163"/>
        <v>3</v>
      </c>
      <c r="N892" s="14">
        <f t="shared" si="164"/>
        <v>3</v>
      </c>
      <c r="O892">
        <f t="shared" si="165"/>
        <v>2016</v>
      </c>
      <c r="P892">
        <f t="shared" si="166"/>
        <v>2</v>
      </c>
      <c r="Q892">
        <f t="shared" si="167"/>
        <v>24</v>
      </c>
      <c r="R892">
        <f t="shared" si="156"/>
        <v>4</v>
      </c>
    </row>
    <row r="893" spans="1:18" x14ac:dyDescent="0.2">
      <c r="A893" s="8">
        <v>42424</v>
      </c>
      <c r="B893" s="9">
        <v>509</v>
      </c>
      <c r="C893" s="10">
        <v>0.98958333333333304</v>
      </c>
      <c r="D893" s="9" t="s">
        <v>10</v>
      </c>
      <c r="E893" s="9">
        <v>8</v>
      </c>
      <c r="F893" s="9" t="s">
        <v>19</v>
      </c>
      <c r="G893" s="13">
        <f t="shared" si="157"/>
        <v>7</v>
      </c>
      <c r="H893">
        <f t="shared" si="158"/>
        <v>3</v>
      </c>
      <c r="I893" s="14">
        <f t="shared" si="159"/>
        <v>24</v>
      </c>
      <c r="J893" s="14">
        <f t="shared" si="160"/>
        <v>2</v>
      </c>
      <c r="K893" s="14">
        <f t="shared" si="161"/>
        <v>1</v>
      </c>
      <c r="L893" s="14">
        <f t="shared" si="162"/>
        <v>2</v>
      </c>
      <c r="M893" s="14">
        <f t="shared" si="163"/>
        <v>2</v>
      </c>
      <c r="N893" s="14">
        <f t="shared" si="164"/>
        <v>2</v>
      </c>
      <c r="O893">
        <f t="shared" si="165"/>
        <v>2016</v>
      </c>
      <c r="P893">
        <f t="shared" si="166"/>
        <v>2</v>
      </c>
      <c r="Q893">
        <f t="shared" si="167"/>
        <v>24</v>
      </c>
      <c r="R893">
        <f t="shared" si="156"/>
        <v>3</v>
      </c>
    </row>
    <row r="894" spans="1:18" x14ac:dyDescent="0.2">
      <c r="A894" s="8">
        <v>42424</v>
      </c>
      <c r="B894" s="9">
        <v>510</v>
      </c>
      <c r="C894" s="10">
        <v>0.99652777777777801</v>
      </c>
      <c r="D894" s="9" t="s">
        <v>10</v>
      </c>
      <c r="E894" s="9">
        <v>30</v>
      </c>
      <c r="F894" s="9" t="s">
        <v>13</v>
      </c>
      <c r="G894" s="13">
        <f t="shared" si="157"/>
        <v>8</v>
      </c>
      <c r="H894">
        <f t="shared" si="158"/>
        <v>3</v>
      </c>
      <c r="I894" s="14">
        <f t="shared" si="159"/>
        <v>24</v>
      </c>
      <c r="J894" s="14">
        <f t="shared" si="160"/>
        <v>1</v>
      </c>
      <c r="K894" s="14">
        <f t="shared" si="161"/>
        <v>1</v>
      </c>
      <c r="L894" s="14">
        <f t="shared" si="162"/>
        <v>3</v>
      </c>
      <c r="M894" s="14">
        <f t="shared" si="163"/>
        <v>3</v>
      </c>
      <c r="N894" s="14">
        <f t="shared" si="164"/>
        <v>3</v>
      </c>
      <c r="O894">
        <f t="shared" si="165"/>
        <v>2016</v>
      </c>
      <c r="P894">
        <f t="shared" si="166"/>
        <v>2</v>
      </c>
      <c r="Q894">
        <f t="shared" si="167"/>
        <v>24</v>
      </c>
      <c r="R894">
        <f t="shared" si="156"/>
        <v>4</v>
      </c>
    </row>
    <row r="895" spans="1:18" x14ac:dyDescent="0.2">
      <c r="A895" s="8">
        <v>42425</v>
      </c>
      <c r="B895" s="9">
        <v>506</v>
      </c>
      <c r="C895" s="10">
        <v>5.7638888888888899E-2</v>
      </c>
      <c r="D895" s="9" t="s">
        <v>11</v>
      </c>
      <c r="E895" s="9">
        <v>5</v>
      </c>
      <c r="F895" s="9" t="s">
        <v>19</v>
      </c>
      <c r="G895" s="13">
        <f t="shared" si="157"/>
        <v>6</v>
      </c>
      <c r="H895">
        <f t="shared" si="158"/>
        <v>4</v>
      </c>
      <c r="I895" s="14">
        <f t="shared" si="159"/>
        <v>2</v>
      </c>
      <c r="J895" s="14">
        <f t="shared" si="160"/>
        <v>2</v>
      </c>
      <c r="K895" s="14">
        <f t="shared" si="161"/>
        <v>4</v>
      </c>
      <c r="L895" s="14">
        <f t="shared" si="162"/>
        <v>2</v>
      </c>
      <c r="M895" s="14">
        <f t="shared" si="163"/>
        <v>2</v>
      </c>
      <c r="N895" s="14">
        <f t="shared" si="164"/>
        <v>2</v>
      </c>
      <c r="O895">
        <f t="shared" si="165"/>
        <v>2016</v>
      </c>
      <c r="P895">
        <f t="shared" si="166"/>
        <v>2</v>
      </c>
      <c r="Q895">
        <f t="shared" si="167"/>
        <v>25</v>
      </c>
      <c r="R895">
        <f t="shared" si="156"/>
        <v>2</v>
      </c>
    </row>
    <row r="896" spans="1:18" x14ac:dyDescent="0.2">
      <c r="A896" s="8">
        <v>42425</v>
      </c>
      <c r="B896" s="9">
        <v>501</v>
      </c>
      <c r="C896" s="10">
        <v>0.20069444444444401</v>
      </c>
      <c r="D896" s="9" t="s">
        <v>11</v>
      </c>
      <c r="E896" s="9">
        <v>12</v>
      </c>
      <c r="F896" s="9" t="s">
        <v>18</v>
      </c>
      <c r="G896" s="13">
        <f t="shared" si="157"/>
        <v>1</v>
      </c>
      <c r="H896">
        <f t="shared" si="158"/>
        <v>4</v>
      </c>
      <c r="I896" s="14">
        <f t="shared" si="159"/>
        <v>5</v>
      </c>
      <c r="J896" s="14">
        <f t="shared" si="160"/>
        <v>4</v>
      </c>
      <c r="K896" s="14">
        <f t="shared" si="161"/>
        <v>3</v>
      </c>
      <c r="L896" s="14">
        <f t="shared" si="162"/>
        <v>2</v>
      </c>
      <c r="M896" s="14">
        <f t="shared" si="163"/>
        <v>1</v>
      </c>
      <c r="N896" s="14">
        <f t="shared" si="164"/>
        <v>1</v>
      </c>
      <c r="O896">
        <f t="shared" si="165"/>
        <v>2016</v>
      </c>
      <c r="P896">
        <f t="shared" si="166"/>
        <v>2</v>
      </c>
      <c r="Q896">
        <f t="shared" si="167"/>
        <v>25</v>
      </c>
      <c r="R896">
        <f t="shared" si="156"/>
        <v>4</v>
      </c>
    </row>
    <row r="897" spans="1:18" x14ac:dyDescent="0.2">
      <c r="A897" s="8">
        <v>42425</v>
      </c>
      <c r="B897" s="9">
        <v>506</v>
      </c>
      <c r="C897" s="10">
        <v>0.23749999999999999</v>
      </c>
      <c r="D897" s="9" t="s">
        <v>11</v>
      </c>
      <c r="E897" s="9">
        <v>12</v>
      </c>
      <c r="F897" s="9" t="s">
        <v>18</v>
      </c>
      <c r="G897" s="13">
        <f t="shared" si="157"/>
        <v>6</v>
      </c>
      <c r="H897">
        <f t="shared" si="158"/>
        <v>4</v>
      </c>
      <c r="I897" s="14">
        <f t="shared" si="159"/>
        <v>6</v>
      </c>
      <c r="J897" s="14">
        <f t="shared" si="160"/>
        <v>4</v>
      </c>
      <c r="K897" s="14">
        <f t="shared" si="161"/>
        <v>4</v>
      </c>
      <c r="L897" s="14">
        <f t="shared" si="162"/>
        <v>2</v>
      </c>
      <c r="M897" s="14">
        <f t="shared" si="163"/>
        <v>2</v>
      </c>
      <c r="N897" s="14">
        <f t="shared" si="164"/>
        <v>2</v>
      </c>
      <c r="O897">
        <f t="shared" si="165"/>
        <v>2016</v>
      </c>
      <c r="P897">
        <f t="shared" si="166"/>
        <v>2</v>
      </c>
      <c r="Q897">
        <f t="shared" si="167"/>
        <v>25</v>
      </c>
      <c r="R897">
        <f t="shared" si="156"/>
        <v>4</v>
      </c>
    </row>
    <row r="898" spans="1:18" x14ac:dyDescent="0.2">
      <c r="A898" s="8">
        <v>42425</v>
      </c>
      <c r="B898" s="9">
        <v>501</v>
      </c>
      <c r="C898" s="10">
        <v>0.23958333333333301</v>
      </c>
      <c r="D898" s="9" t="s">
        <v>11</v>
      </c>
      <c r="E898" s="9">
        <v>6</v>
      </c>
      <c r="F898" s="9" t="s">
        <v>18</v>
      </c>
      <c r="G898" s="13">
        <f t="shared" si="157"/>
        <v>1</v>
      </c>
      <c r="H898">
        <f t="shared" si="158"/>
        <v>4</v>
      </c>
      <c r="I898" s="14">
        <f t="shared" si="159"/>
        <v>6</v>
      </c>
      <c r="J898" s="14">
        <f t="shared" si="160"/>
        <v>4</v>
      </c>
      <c r="K898" s="14">
        <f t="shared" si="161"/>
        <v>3</v>
      </c>
      <c r="L898" s="14">
        <f t="shared" si="162"/>
        <v>2</v>
      </c>
      <c r="M898" s="14">
        <f t="shared" si="163"/>
        <v>1</v>
      </c>
      <c r="N898" s="14">
        <f t="shared" si="164"/>
        <v>1</v>
      </c>
      <c r="O898">
        <f t="shared" si="165"/>
        <v>2016</v>
      </c>
      <c r="P898">
        <f t="shared" si="166"/>
        <v>2</v>
      </c>
      <c r="Q898">
        <f t="shared" si="167"/>
        <v>25</v>
      </c>
      <c r="R898">
        <f t="shared" ref="R898:R961" si="168">IF(E898=0,1,(IF(E898&lt;=5,2,(IF(E898&lt;=10,3,(IF(E898&gt;=11,4)))))))</f>
        <v>3</v>
      </c>
    </row>
    <row r="899" spans="1:18" x14ac:dyDescent="0.2">
      <c r="A899" s="8">
        <v>42425</v>
      </c>
      <c r="B899" s="9">
        <v>509</v>
      </c>
      <c r="C899" s="10">
        <v>0.25</v>
      </c>
      <c r="D899" s="9" t="s">
        <v>11</v>
      </c>
      <c r="E899" s="9">
        <v>4</v>
      </c>
      <c r="F899" s="9" t="s">
        <v>18</v>
      </c>
      <c r="G899" s="13">
        <f t="shared" ref="G899:G962" si="169">IF(B899=501,1,(IF(B899=502,2,(IF(B899=503,3,(IF(B899=504,4,(IF(B899=505,5,(IF(B899=506,6,(IF(B899=509,7,(IF(B899=510,8,(IF(B899=511,9,(IF(B899=512,10,(IF(B899=514,11)))))))))))))))))))))</f>
        <v>7</v>
      </c>
      <c r="H899">
        <f t="shared" ref="H899:H962" si="170">IF(D899="Friday",5,(IF(D899="Saturday",6,(IF(D899="Sunday",7,(IF(D899="Monday",1,(IF(D899="Tuesday",2,(IF(D899="Wednesday",3,(IF(D899="Thursday",4,0)))))))))))))</f>
        <v>4</v>
      </c>
      <c r="I899" s="14">
        <f t="shared" ref="I899:I962" si="171">(ROUNDDOWN(C899*24,0)+1)</f>
        <v>7</v>
      </c>
      <c r="J899" s="14">
        <f t="shared" ref="J899:J962" si="172">IF(F899="N",1,(IF(F899="E",2,(IF(F899="S",3,(IF(F899="W",4)))))))</f>
        <v>4</v>
      </c>
      <c r="K899" s="14">
        <f t="shared" ref="K899:K962" si="173">IF(B899=501,3,(IF(B899=502,2,(IF(B899=503,3,(IF(B899=504,4,(IF(B899=505,3,(IF(B899=506,4,(IF(B899=509,1,(IF(B899=510,1,(IF(B899=511,1,(IF(B899=512,3,(IF(B899=514,2)))))))))))))))))))))</f>
        <v>1</v>
      </c>
      <c r="L899" s="14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4">
        <f t="shared" ref="M899:M962" si="175">IF(B899=501,1,(IF(B899=502,3,(IF(B899=503,1,(IF(B899=504,3,(IF(B899=505,4,(IF(B899=506,2,(IF(B899=509,2,(IF(B899=510,3,(IF(B899=511,2,(IF(B899=512,3,(IF(B899=514,3)))))))))))))))))))))</f>
        <v>2</v>
      </c>
      <c r="N899" s="14">
        <f t="shared" ref="N899:N962" si="176">IF(B899=501,1,(IF(B899=502,3,(IF(B899=503,1,(IF(B899=504,3,(IF(B899=505,4,(IF(B899=506,2,(IF(B899=509,2,(IF(B899=510,3,(IF(B899=511,2,(IF(B899=512,3,(IF(B899=514,1)))))))))))))))))))))</f>
        <v>2</v>
      </c>
      <c r="O899">
        <f t="shared" ref="O899:O962" si="177">YEAR(A899)</f>
        <v>2016</v>
      </c>
      <c r="P899">
        <f t="shared" ref="P899:P962" si="178">MONTH(A899)</f>
        <v>2</v>
      </c>
      <c r="Q899">
        <f t="shared" ref="Q899:Q962" si="179">DAY(A899)</f>
        <v>25</v>
      </c>
      <c r="R899">
        <f t="shared" si="168"/>
        <v>2</v>
      </c>
    </row>
    <row r="900" spans="1:18" x14ac:dyDescent="0.2">
      <c r="A900" s="8">
        <v>42425</v>
      </c>
      <c r="B900" s="9">
        <v>504</v>
      </c>
      <c r="C900" s="10">
        <v>0.25208333333333299</v>
      </c>
      <c r="D900" s="9" t="s">
        <v>11</v>
      </c>
      <c r="E900" s="9">
        <v>4</v>
      </c>
      <c r="F900" s="9" t="s">
        <v>18</v>
      </c>
      <c r="G900" s="13">
        <f t="shared" si="169"/>
        <v>4</v>
      </c>
      <c r="H900">
        <f t="shared" si="170"/>
        <v>4</v>
      </c>
      <c r="I900" s="14">
        <f t="shared" si="171"/>
        <v>7</v>
      </c>
      <c r="J900" s="14">
        <f t="shared" si="172"/>
        <v>4</v>
      </c>
      <c r="K900" s="14">
        <f t="shared" si="173"/>
        <v>4</v>
      </c>
      <c r="L900" s="14">
        <f t="shared" si="174"/>
        <v>4</v>
      </c>
      <c r="M900" s="14">
        <f t="shared" si="175"/>
        <v>3</v>
      </c>
      <c r="N900" s="14">
        <f t="shared" si="176"/>
        <v>3</v>
      </c>
      <c r="O900">
        <f t="shared" si="177"/>
        <v>2016</v>
      </c>
      <c r="P900">
        <f t="shared" si="178"/>
        <v>2</v>
      </c>
      <c r="Q900">
        <f t="shared" si="179"/>
        <v>25</v>
      </c>
      <c r="R900">
        <f t="shared" si="168"/>
        <v>2</v>
      </c>
    </row>
    <row r="901" spans="1:18" x14ac:dyDescent="0.2">
      <c r="A901" s="8">
        <v>42425</v>
      </c>
      <c r="B901" s="9">
        <v>501</v>
      </c>
      <c r="C901" s="10">
        <v>0.25555555555555598</v>
      </c>
      <c r="D901" s="9" t="s">
        <v>11</v>
      </c>
      <c r="E901" s="9">
        <v>5</v>
      </c>
      <c r="F901" s="9" t="s">
        <v>18</v>
      </c>
      <c r="G901" s="13">
        <f t="shared" si="169"/>
        <v>1</v>
      </c>
      <c r="H901">
        <f t="shared" si="170"/>
        <v>4</v>
      </c>
      <c r="I901" s="14">
        <f t="shared" si="171"/>
        <v>7</v>
      </c>
      <c r="J901" s="14">
        <f t="shared" si="172"/>
        <v>4</v>
      </c>
      <c r="K901" s="14">
        <f t="shared" si="173"/>
        <v>3</v>
      </c>
      <c r="L901" s="14">
        <f t="shared" si="174"/>
        <v>2</v>
      </c>
      <c r="M901" s="14">
        <f t="shared" si="175"/>
        <v>1</v>
      </c>
      <c r="N901" s="14">
        <f t="shared" si="176"/>
        <v>1</v>
      </c>
      <c r="O901">
        <f t="shared" si="177"/>
        <v>2016</v>
      </c>
      <c r="P901">
        <f t="shared" si="178"/>
        <v>2</v>
      </c>
      <c r="Q901">
        <f t="shared" si="179"/>
        <v>25</v>
      </c>
      <c r="R901">
        <f t="shared" si="168"/>
        <v>2</v>
      </c>
    </row>
    <row r="902" spans="1:18" x14ac:dyDescent="0.2">
      <c r="A902" s="8">
        <v>42425</v>
      </c>
      <c r="B902" s="9">
        <v>504</v>
      </c>
      <c r="C902" s="10">
        <v>0.26250000000000001</v>
      </c>
      <c r="D902" s="9" t="s">
        <v>11</v>
      </c>
      <c r="E902" s="9">
        <v>3</v>
      </c>
      <c r="F902" s="9" t="s">
        <v>18</v>
      </c>
      <c r="G902" s="13">
        <f t="shared" si="169"/>
        <v>4</v>
      </c>
      <c r="H902">
        <f t="shared" si="170"/>
        <v>4</v>
      </c>
      <c r="I902" s="14">
        <f t="shared" si="171"/>
        <v>7</v>
      </c>
      <c r="J902" s="14">
        <f t="shared" si="172"/>
        <v>4</v>
      </c>
      <c r="K902" s="14">
        <f t="shared" si="173"/>
        <v>4</v>
      </c>
      <c r="L902" s="14">
        <f t="shared" si="174"/>
        <v>4</v>
      </c>
      <c r="M902" s="14">
        <f t="shared" si="175"/>
        <v>3</v>
      </c>
      <c r="N902" s="14">
        <f t="shared" si="176"/>
        <v>3</v>
      </c>
      <c r="O902">
        <f t="shared" si="177"/>
        <v>2016</v>
      </c>
      <c r="P902">
        <f t="shared" si="178"/>
        <v>2</v>
      </c>
      <c r="Q902">
        <f t="shared" si="179"/>
        <v>25</v>
      </c>
      <c r="R902">
        <f t="shared" si="168"/>
        <v>2</v>
      </c>
    </row>
    <row r="903" spans="1:18" x14ac:dyDescent="0.2">
      <c r="A903" s="8">
        <v>42425</v>
      </c>
      <c r="B903" s="9">
        <v>509</v>
      </c>
      <c r="C903" s="10">
        <v>0.26388888888888901</v>
      </c>
      <c r="D903" s="9" t="s">
        <v>11</v>
      </c>
      <c r="E903" s="9">
        <v>4</v>
      </c>
      <c r="F903" s="9" t="s">
        <v>18</v>
      </c>
      <c r="G903" s="13">
        <f t="shared" si="169"/>
        <v>7</v>
      </c>
      <c r="H903">
        <f t="shared" si="170"/>
        <v>4</v>
      </c>
      <c r="I903" s="14">
        <f t="shared" si="171"/>
        <v>7</v>
      </c>
      <c r="J903" s="14">
        <f t="shared" si="172"/>
        <v>4</v>
      </c>
      <c r="K903" s="14">
        <f t="shared" si="173"/>
        <v>1</v>
      </c>
      <c r="L903" s="14">
        <f t="shared" si="174"/>
        <v>2</v>
      </c>
      <c r="M903" s="14">
        <f t="shared" si="175"/>
        <v>2</v>
      </c>
      <c r="N903" s="14">
        <f t="shared" si="176"/>
        <v>2</v>
      </c>
      <c r="O903">
        <f t="shared" si="177"/>
        <v>2016</v>
      </c>
      <c r="P903">
        <f t="shared" si="178"/>
        <v>2</v>
      </c>
      <c r="Q903">
        <f t="shared" si="179"/>
        <v>25</v>
      </c>
      <c r="R903">
        <f t="shared" si="168"/>
        <v>2</v>
      </c>
    </row>
    <row r="904" spans="1:18" x14ac:dyDescent="0.2">
      <c r="A904" s="8">
        <v>42425</v>
      </c>
      <c r="B904" s="9">
        <v>501</v>
      </c>
      <c r="C904" s="10">
        <v>0.28333333333333299</v>
      </c>
      <c r="D904" s="9" t="s">
        <v>11</v>
      </c>
      <c r="E904" s="9">
        <v>5</v>
      </c>
      <c r="F904" s="9" t="s">
        <v>18</v>
      </c>
      <c r="G904" s="13">
        <f t="shared" si="169"/>
        <v>1</v>
      </c>
      <c r="H904">
        <f t="shared" si="170"/>
        <v>4</v>
      </c>
      <c r="I904" s="14">
        <f t="shared" si="171"/>
        <v>7</v>
      </c>
      <c r="J904" s="14">
        <f t="shared" si="172"/>
        <v>4</v>
      </c>
      <c r="K904" s="14">
        <f t="shared" si="173"/>
        <v>3</v>
      </c>
      <c r="L904" s="14">
        <f t="shared" si="174"/>
        <v>2</v>
      </c>
      <c r="M904" s="14">
        <f t="shared" si="175"/>
        <v>1</v>
      </c>
      <c r="N904" s="14">
        <f t="shared" si="176"/>
        <v>1</v>
      </c>
      <c r="O904">
        <f t="shared" si="177"/>
        <v>2016</v>
      </c>
      <c r="P904">
        <f t="shared" si="178"/>
        <v>2</v>
      </c>
      <c r="Q904">
        <f t="shared" si="179"/>
        <v>25</v>
      </c>
      <c r="R904">
        <f t="shared" si="168"/>
        <v>2</v>
      </c>
    </row>
    <row r="905" spans="1:18" x14ac:dyDescent="0.2">
      <c r="A905" s="8">
        <v>42425</v>
      </c>
      <c r="B905" s="9">
        <v>504</v>
      </c>
      <c r="C905" s="10">
        <v>0.29166666666666702</v>
      </c>
      <c r="D905" s="9" t="s">
        <v>11</v>
      </c>
      <c r="E905" s="9">
        <v>2</v>
      </c>
      <c r="F905" s="9" t="s">
        <v>18</v>
      </c>
      <c r="G905" s="13">
        <f t="shared" si="169"/>
        <v>4</v>
      </c>
      <c r="H905">
        <f t="shared" si="170"/>
        <v>4</v>
      </c>
      <c r="I905" s="14">
        <f t="shared" si="171"/>
        <v>8</v>
      </c>
      <c r="J905" s="14">
        <f t="shared" si="172"/>
        <v>4</v>
      </c>
      <c r="K905" s="14">
        <f t="shared" si="173"/>
        <v>4</v>
      </c>
      <c r="L905" s="14">
        <f t="shared" si="174"/>
        <v>4</v>
      </c>
      <c r="M905" s="14">
        <f t="shared" si="175"/>
        <v>3</v>
      </c>
      <c r="N905" s="14">
        <f t="shared" si="176"/>
        <v>3</v>
      </c>
      <c r="O905">
        <f t="shared" si="177"/>
        <v>2016</v>
      </c>
      <c r="P905">
        <f t="shared" si="178"/>
        <v>2</v>
      </c>
      <c r="Q905">
        <f t="shared" si="179"/>
        <v>25</v>
      </c>
      <c r="R905">
        <f t="shared" si="168"/>
        <v>2</v>
      </c>
    </row>
    <row r="906" spans="1:18" x14ac:dyDescent="0.2">
      <c r="A906" s="8">
        <v>42425</v>
      </c>
      <c r="B906" s="9">
        <v>501</v>
      </c>
      <c r="C906" s="10">
        <v>0.29236111111111102</v>
      </c>
      <c r="D906" s="9" t="s">
        <v>11</v>
      </c>
      <c r="E906" s="9">
        <v>5</v>
      </c>
      <c r="F906" s="9" t="s">
        <v>18</v>
      </c>
      <c r="G906" s="13">
        <f t="shared" si="169"/>
        <v>1</v>
      </c>
      <c r="H906">
        <f t="shared" si="170"/>
        <v>4</v>
      </c>
      <c r="I906" s="14">
        <f t="shared" si="171"/>
        <v>8</v>
      </c>
      <c r="J906" s="14">
        <f t="shared" si="172"/>
        <v>4</v>
      </c>
      <c r="K906" s="14">
        <f t="shared" si="173"/>
        <v>3</v>
      </c>
      <c r="L906" s="14">
        <f t="shared" si="174"/>
        <v>2</v>
      </c>
      <c r="M906" s="14">
        <f t="shared" si="175"/>
        <v>1</v>
      </c>
      <c r="N906" s="14">
        <f t="shared" si="176"/>
        <v>1</v>
      </c>
      <c r="O906">
        <f t="shared" si="177"/>
        <v>2016</v>
      </c>
      <c r="P906">
        <f t="shared" si="178"/>
        <v>2</v>
      </c>
      <c r="Q906">
        <f t="shared" si="179"/>
        <v>25</v>
      </c>
      <c r="R906">
        <f t="shared" si="168"/>
        <v>2</v>
      </c>
    </row>
    <row r="907" spans="1:18" x14ac:dyDescent="0.2">
      <c r="A907" s="8">
        <v>42425</v>
      </c>
      <c r="B907" s="9">
        <v>504</v>
      </c>
      <c r="C907" s="10">
        <v>0.29305555555555601</v>
      </c>
      <c r="D907" s="9" t="s">
        <v>11</v>
      </c>
      <c r="E907" s="9">
        <v>4</v>
      </c>
      <c r="F907" s="9" t="s">
        <v>18</v>
      </c>
      <c r="G907" s="13">
        <f t="shared" si="169"/>
        <v>4</v>
      </c>
      <c r="H907">
        <f t="shared" si="170"/>
        <v>4</v>
      </c>
      <c r="I907" s="14">
        <f t="shared" si="171"/>
        <v>8</v>
      </c>
      <c r="J907" s="14">
        <f t="shared" si="172"/>
        <v>4</v>
      </c>
      <c r="K907" s="14">
        <f t="shared" si="173"/>
        <v>4</v>
      </c>
      <c r="L907" s="14">
        <f t="shared" si="174"/>
        <v>4</v>
      </c>
      <c r="M907" s="14">
        <f t="shared" si="175"/>
        <v>3</v>
      </c>
      <c r="N907" s="14">
        <f t="shared" si="176"/>
        <v>3</v>
      </c>
      <c r="O907">
        <f t="shared" si="177"/>
        <v>2016</v>
      </c>
      <c r="P907">
        <f t="shared" si="178"/>
        <v>2</v>
      </c>
      <c r="Q907">
        <f t="shared" si="179"/>
        <v>25</v>
      </c>
      <c r="R907">
        <f t="shared" si="168"/>
        <v>2</v>
      </c>
    </row>
    <row r="908" spans="1:18" x14ac:dyDescent="0.2">
      <c r="A908" s="8">
        <v>42425</v>
      </c>
      <c r="B908" s="9">
        <v>504</v>
      </c>
      <c r="C908" s="10">
        <v>0.29930555555555599</v>
      </c>
      <c r="D908" s="9" t="s">
        <v>11</v>
      </c>
      <c r="E908" s="9">
        <v>4</v>
      </c>
      <c r="F908" s="9" t="s">
        <v>18</v>
      </c>
      <c r="G908" s="13">
        <f t="shared" si="169"/>
        <v>4</v>
      </c>
      <c r="H908">
        <f t="shared" si="170"/>
        <v>4</v>
      </c>
      <c r="I908" s="14">
        <f t="shared" si="171"/>
        <v>8</v>
      </c>
      <c r="J908" s="14">
        <f t="shared" si="172"/>
        <v>4</v>
      </c>
      <c r="K908" s="14">
        <f t="shared" si="173"/>
        <v>4</v>
      </c>
      <c r="L908" s="14">
        <f t="shared" si="174"/>
        <v>4</v>
      </c>
      <c r="M908" s="14">
        <f t="shared" si="175"/>
        <v>3</v>
      </c>
      <c r="N908" s="14">
        <f t="shared" si="176"/>
        <v>3</v>
      </c>
      <c r="O908">
        <f t="shared" si="177"/>
        <v>2016</v>
      </c>
      <c r="P908">
        <f t="shared" si="178"/>
        <v>2</v>
      </c>
      <c r="Q908">
        <f t="shared" si="179"/>
        <v>25</v>
      </c>
      <c r="R908">
        <f t="shared" si="168"/>
        <v>2</v>
      </c>
    </row>
    <row r="909" spans="1:18" x14ac:dyDescent="0.2">
      <c r="A909" s="8">
        <v>42425</v>
      </c>
      <c r="B909" s="9">
        <v>504</v>
      </c>
      <c r="C909" s="10">
        <v>0.30208333333333298</v>
      </c>
      <c r="D909" s="9" t="s">
        <v>11</v>
      </c>
      <c r="E909" s="9">
        <v>4</v>
      </c>
      <c r="F909" s="9" t="s">
        <v>18</v>
      </c>
      <c r="G909" s="13">
        <f t="shared" si="169"/>
        <v>4</v>
      </c>
      <c r="H909">
        <f t="shared" si="170"/>
        <v>4</v>
      </c>
      <c r="I909" s="14">
        <f t="shared" si="171"/>
        <v>8</v>
      </c>
      <c r="J909" s="14">
        <f t="shared" si="172"/>
        <v>4</v>
      </c>
      <c r="K909" s="14">
        <f t="shared" si="173"/>
        <v>4</v>
      </c>
      <c r="L909" s="14">
        <f t="shared" si="174"/>
        <v>4</v>
      </c>
      <c r="M909" s="14">
        <f t="shared" si="175"/>
        <v>3</v>
      </c>
      <c r="N909" s="14">
        <f t="shared" si="176"/>
        <v>3</v>
      </c>
      <c r="O909">
        <f t="shared" si="177"/>
        <v>2016</v>
      </c>
      <c r="P909">
        <f t="shared" si="178"/>
        <v>2</v>
      </c>
      <c r="Q909">
        <f t="shared" si="179"/>
        <v>25</v>
      </c>
      <c r="R909">
        <f t="shared" si="168"/>
        <v>2</v>
      </c>
    </row>
    <row r="910" spans="1:18" x14ac:dyDescent="0.2">
      <c r="A910" s="8">
        <v>42425</v>
      </c>
      <c r="B910" s="9">
        <v>505</v>
      </c>
      <c r="C910" s="10">
        <v>0.31111111111111101</v>
      </c>
      <c r="D910" s="9" t="s">
        <v>11</v>
      </c>
      <c r="E910" s="9">
        <v>6</v>
      </c>
      <c r="F910" s="9" t="s">
        <v>19</v>
      </c>
      <c r="G910" s="13">
        <f t="shared" si="169"/>
        <v>5</v>
      </c>
      <c r="H910">
        <f t="shared" si="170"/>
        <v>4</v>
      </c>
      <c r="I910" s="14">
        <f t="shared" si="171"/>
        <v>8</v>
      </c>
      <c r="J910" s="14">
        <f t="shared" si="172"/>
        <v>2</v>
      </c>
      <c r="K910" s="14">
        <f t="shared" si="173"/>
        <v>3</v>
      </c>
      <c r="L910" s="14">
        <f t="shared" si="174"/>
        <v>3</v>
      </c>
      <c r="M910" s="14">
        <f t="shared" si="175"/>
        <v>4</v>
      </c>
      <c r="N910" s="14">
        <f t="shared" si="176"/>
        <v>4</v>
      </c>
      <c r="O910">
        <f t="shared" si="177"/>
        <v>2016</v>
      </c>
      <c r="P910">
        <f t="shared" si="178"/>
        <v>2</v>
      </c>
      <c r="Q910">
        <f t="shared" si="179"/>
        <v>25</v>
      </c>
      <c r="R910">
        <f t="shared" si="168"/>
        <v>3</v>
      </c>
    </row>
    <row r="911" spans="1:18" x14ac:dyDescent="0.2">
      <c r="A911" s="8">
        <v>42425</v>
      </c>
      <c r="B911" s="9">
        <v>510</v>
      </c>
      <c r="C911" s="10">
        <v>0.31666666666666698</v>
      </c>
      <c r="D911" s="9" t="s">
        <v>11</v>
      </c>
      <c r="E911" s="9">
        <v>4</v>
      </c>
      <c r="F911" s="9" t="s">
        <v>20</v>
      </c>
      <c r="G911" s="13">
        <f t="shared" si="169"/>
        <v>8</v>
      </c>
      <c r="H911">
        <f t="shared" si="170"/>
        <v>4</v>
      </c>
      <c r="I911" s="14">
        <f t="shared" si="171"/>
        <v>8</v>
      </c>
      <c r="J911" s="14">
        <f t="shared" si="172"/>
        <v>3</v>
      </c>
      <c r="K911" s="14">
        <f t="shared" si="173"/>
        <v>1</v>
      </c>
      <c r="L911" s="14">
        <f t="shared" si="174"/>
        <v>3</v>
      </c>
      <c r="M911" s="14">
        <f t="shared" si="175"/>
        <v>3</v>
      </c>
      <c r="N911" s="14">
        <f t="shared" si="176"/>
        <v>3</v>
      </c>
      <c r="O911">
        <f t="shared" si="177"/>
        <v>2016</v>
      </c>
      <c r="P911">
        <f t="shared" si="178"/>
        <v>2</v>
      </c>
      <c r="Q911">
        <f t="shared" si="179"/>
        <v>25</v>
      </c>
      <c r="R911">
        <f t="shared" si="168"/>
        <v>2</v>
      </c>
    </row>
    <row r="912" spans="1:18" x14ac:dyDescent="0.2">
      <c r="A912" s="8">
        <v>42425</v>
      </c>
      <c r="B912" s="9">
        <v>504</v>
      </c>
      <c r="C912" s="10">
        <v>0.31944444444444398</v>
      </c>
      <c r="D912" s="9" t="s">
        <v>11</v>
      </c>
      <c r="E912" s="9">
        <v>4</v>
      </c>
      <c r="F912" s="9" t="s">
        <v>18</v>
      </c>
      <c r="G912" s="13">
        <f t="shared" si="169"/>
        <v>4</v>
      </c>
      <c r="H912">
        <f t="shared" si="170"/>
        <v>4</v>
      </c>
      <c r="I912" s="14">
        <f t="shared" si="171"/>
        <v>8</v>
      </c>
      <c r="J912" s="14">
        <f t="shared" si="172"/>
        <v>4</v>
      </c>
      <c r="K912" s="14">
        <f t="shared" si="173"/>
        <v>4</v>
      </c>
      <c r="L912" s="14">
        <f t="shared" si="174"/>
        <v>4</v>
      </c>
      <c r="M912" s="14">
        <f t="shared" si="175"/>
        <v>3</v>
      </c>
      <c r="N912" s="14">
        <f t="shared" si="176"/>
        <v>3</v>
      </c>
      <c r="O912">
        <f t="shared" si="177"/>
        <v>2016</v>
      </c>
      <c r="P912">
        <f t="shared" si="178"/>
        <v>2</v>
      </c>
      <c r="Q912">
        <f t="shared" si="179"/>
        <v>25</v>
      </c>
      <c r="R912">
        <f t="shared" si="168"/>
        <v>2</v>
      </c>
    </row>
    <row r="913" spans="1:18" x14ac:dyDescent="0.2">
      <c r="A913" s="8">
        <v>42425</v>
      </c>
      <c r="B913" s="9">
        <v>504</v>
      </c>
      <c r="C913" s="10">
        <v>0.32500000000000001</v>
      </c>
      <c r="D913" s="9" t="s">
        <v>11</v>
      </c>
      <c r="E913" s="9">
        <v>2</v>
      </c>
      <c r="F913" s="9" t="s">
        <v>18</v>
      </c>
      <c r="G913" s="13">
        <f t="shared" si="169"/>
        <v>4</v>
      </c>
      <c r="H913">
        <f t="shared" si="170"/>
        <v>4</v>
      </c>
      <c r="I913" s="14">
        <f t="shared" si="171"/>
        <v>8</v>
      </c>
      <c r="J913" s="14">
        <f t="shared" si="172"/>
        <v>4</v>
      </c>
      <c r="K913" s="14">
        <f t="shared" si="173"/>
        <v>4</v>
      </c>
      <c r="L913" s="14">
        <f t="shared" si="174"/>
        <v>4</v>
      </c>
      <c r="M913" s="14">
        <f t="shared" si="175"/>
        <v>3</v>
      </c>
      <c r="N913" s="14">
        <f t="shared" si="176"/>
        <v>3</v>
      </c>
      <c r="O913">
        <f t="shared" si="177"/>
        <v>2016</v>
      </c>
      <c r="P913">
        <f t="shared" si="178"/>
        <v>2</v>
      </c>
      <c r="Q913">
        <f t="shared" si="179"/>
        <v>25</v>
      </c>
      <c r="R913">
        <f t="shared" si="168"/>
        <v>2</v>
      </c>
    </row>
    <row r="914" spans="1:18" x14ac:dyDescent="0.2">
      <c r="A914" s="8">
        <v>42425</v>
      </c>
      <c r="B914" s="9">
        <v>504</v>
      </c>
      <c r="C914" s="10">
        <v>0.33680555555555602</v>
      </c>
      <c r="D914" s="9" t="s">
        <v>11</v>
      </c>
      <c r="E914" s="9">
        <v>4</v>
      </c>
      <c r="F914" s="9" t="s">
        <v>18</v>
      </c>
      <c r="G914" s="13">
        <f t="shared" si="169"/>
        <v>4</v>
      </c>
      <c r="H914">
        <f t="shared" si="170"/>
        <v>4</v>
      </c>
      <c r="I914" s="14">
        <f t="shared" si="171"/>
        <v>9</v>
      </c>
      <c r="J914" s="14">
        <f t="shared" si="172"/>
        <v>4</v>
      </c>
      <c r="K914" s="14">
        <f t="shared" si="173"/>
        <v>4</v>
      </c>
      <c r="L914" s="14">
        <f t="shared" si="174"/>
        <v>4</v>
      </c>
      <c r="M914" s="14">
        <f t="shared" si="175"/>
        <v>3</v>
      </c>
      <c r="N914" s="14">
        <f t="shared" si="176"/>
        <v>3</v>
      </c>
      <c r="O914">
        <f t="shared" si="177"/>
        <v>2016</v>
      </c>
      <c r="P914">
        <f t="shared" si="178"/>
        <v>2</v>
      </c>
      <c r="Q914">
        <f t="shared" si="179"/>
        <v>25</v>
      </c>
      <c r="R914">
        <f t="shared" si="168"/>
        <v>2</v>
      </c>
    </row>
    <row r="915" spans="1:18" x14ac:dyDescent="0.2">
      <c r="A915" s="8">
        <v>42425</v>
      </c>
      <c r="B915" s="9">
        <v>506</v>
      </c>
      <c r="C915" s="10">
        <v>0.33750000000000002</v>
      </c>
      <c r="D915" s="9" t="s">
        <v>11</v>
      </c>
      <c r="E915" s="9">
        <v>4</v>
      </c>
      <c r="F915" s="9" t="s">
        <v>19</v>
      </c>
      <c r="G915" s="13">
        <f t="shared" si="169"/>
        <v>6</v>
      </c>
      <c r="H915">
        <f t="shared" si="170"/>
        <v>4</v>
      </c>
      <c r="I915" s="14">
        <f t="shared" si="171"/>
        <v>9</v>
      </c>
      <c r="J915" s="14">
        <f t="shared" si="172"/>
        <v>2</v>
      </c>
      <c r="K915" s="14">
        <f t="shared" si="173"/>
        <v>4</v>
      </c>
      <c r="L915" s="14">
        <f t="shared" si="174"/>
        <v>2</v>
      </c>
      <c r="M915" s="14">
        <f t="shared" si="175"/>
        <v>2</v>
      </c>
      <c r="N915" s="14">
        <f t="shared" si="176"/>
        <v>2</v>
      </c>
      <c r="O915">
        <f t="shared" si="177"/>
        <v>2016</v>
      </c>
      <c r="P915">
        <f t="shared" si="178"/>
        <v>2</v>
      </c>
      <c r="Q915">
        <f t="shared" si="179"/>
        <v>25</v>
      </c>
      <c r="R915">
        <f t="shared" si="168"/>
        <v>2</v>
      </c>
    </row>
    <row r="916" spans="1:18" x14ac:dyDescent="0.2">
      <c r="A916" s="8">
        <v>42425</v>
      </c>
      <c r="B916" s="9">
        <v>505</v>
      </c>
      <c r="C916" s="10">
        <v>0.39861111111111103</v>
      </c>
      <c r="D916" s="9" t="s">
        <v>11</v>
      </c>
      <c r="E916" s="9">
        <v>6</v>
      </c>
      <c r="F916" s="9" t="s">
        <v>19</v>
      </c>
      <c r="G916" s="13">
        <f t="shared" si="169"/>
        <v>5</v>
      </c>
      <c r="H916">
        <f t="shared" si="170"/>
        <v>4</v>
      </c>
      <c r="I916" s="14">
        <f t="shared" si="171"/>
        <v>10</v>
      </c>
      <c r="J916" s="14">
        <f t="shared" si="172"/>
        <v>2</v>
      </c>
      <c r="K916" s="14">
        <f t="shared" si="173"/>
        <v>3</v>
      </c>
      <c r="L916" s="14">
        <f t="shared" si="174"/>
        <v>3</v>
      </c>
      <c r="M916" s="14">
        <f t="shared" si="175"/>
        <v>4</v>
      </c>
      <c r="N916" s="14">
        <f t="shared" si="176"/>
        <v>4</v>
      </c>
      <c r="O916">
        <f t="shared" si="177"/>
        <v>2016</v>
      </c>
      <c r="P916">
        <f t="shared" si="178"/>
        <v>2</v>
      </c>
      <c r="Q916">
        <f t="shared" si="179"/>
        <v>25</v>
      </c>
      <c r="R916">
        <f t="shared" si="168"/>
        <v>3</v>
      </c>
    </row>
    <row r="917" spans="1:18" x14ac:dyDescent="0.2">
      <c r="A917" s="8">
        <v>42425</v>
      </c>
      <c r="B917" s="9">
        <v>501</v>
      </c>
      <c r="C917" s="10">
        <v>0.41597222222222202</v>
      </c>
      <c r="D917" s="9" t="s">
        <v>11</v>
      </c>
      <c r="E917" s="9">
        <v>5</v>
      </c>
      <c r="F917" s="9" t="s">
        <v>18</v>
      </c>
      <c r="G917" s="13">
        <f t="shared" si="169"/>
        <v>1</v>
      </c>
      <c r="H917">
        <f t="shared" si="170"/>
        <v>4</v>
      </c>
      <c r="I917" s="14">
        <f t="shared" si="171"/>
        <v>10</v>
      </c>
      <c r="J917" s="14">
        <f t="shared" si="172"/>
        <v>4</v>
      </c>
      <c r="K917" s="14">
        <f t="shared" si="173"/>
        <v>3</v>
      </c>
      <c r="L917" s="14">
        <f t="shared" si="174"/>
        <v>2</v>
      </c>
      <c r="M917" s="14">
        <f t="shared" si="175"/>
        <v>1</v>
      </c>
      <c r="N917" s="14">
        <f t="shared" si="176"/>
        <v>1</v>
      </c>
      <c r="O917">
        <f t="shared" si="177"/>
        <v>2016</v>
      </c>
      <c r="P917">
        <f t="shared" si="178"/>
        <v>2</v>
      </c>
      <c r="Q917">
        <f t="shared" si="179"/>
        <v>25</v>
      </c>
      <c r="R917">
        <f t="shared" si="168"/>
        <v>2</v>
      </c>
    </row>
    <row r="918" spans="1:18" x14ac:dyDescent="0.2">
      <c r="A918" s="8">
        <v>42425</v>
      </c>
      <c r="B918" s="9">
        <v>506</v>
      </c>
      <c r="C918" s="10">
        <v>0.42708333333333298</v>
      </c>
      <c r="D918" s="9" t="s">
        <v>11</v>
      </c>
      <c r="E918" s="9">
        <v>99</v>
      </c>
      <c r="F918" s="9" t="s">
        <v>19</v>
      </c>
      <c r="G918" s="13">
        <f t="shared" si="169"/>
        <v>6</v>
      </c>
      <c r="H918">
        <f t="shared" si="170"/>
        <v>4</v>
      </c>
      <c r="I918" s="14">
        <f t="shared" si="171"/>
        <v>11</v>
      </c>
      <c r="J918" s="14">
        <f t="shared" si="172"/>
        <v>2</v>
      </c>
      <c r="K918" s="14">
        <f t="shared" si="173"/>
        <v>4</v>
      </c>
      <c r="L918" s="14">
        <f t="shared" si="174"/>
        <v>2</v>
      </c>
      <c r="M918" s="14">
        <f t="shared" si="175"/>
        <v>2</v>
      </c>
      <c r="N918" s="14">
        <f t="shared" si="176"/>
        <v>2</v>
      </c>
      <c r="O918">
        <f t="shared" si="177"/>
        <v>2016</v>
      </c>
      <c r="P918">
        <f t="shared" si="178"/>
        <v>2</v>
      </c>
      <c r="Q918">
        <f t="shared" si="179"/>
        <v>25</v>
      </c>
      <c r="R918">
        <f t="shared" si="168"/>
        <v>4</v>
      </c>
    </row>
    <row r="919" spans="1:18" x14ac:dyDescent="0.2">
      <c r="A919" s="8">
        <v>42425</v>
      </c>
      <c r="B919" s="9">
        <v>504</v>
      </c>
      <c r="C919" s="10">
        <v>0.46875</v>
      </c>
      <c r="D919" s="9" t="s">
        <v>11</v>
      </c>
      <c r="E919" s="9">
        <v>4</v>
      </c>
      <c r="F919" s="9" t="s">
        <v>18</v>
      </c>
      <c r="G919" s="13">
        <f t="shared" si="169"/>
        <v>4</v>
      </c>
      <c r="H919">
        <f t="shared" si="170"/>
        <v>4</v>
      </c>
      <c r="I919" s="14">
        <f t="shared" si="171"/>
        <v>12</v>
      </c>
      <c r="J919" s="14">
        <f t="shared" si="172"/>
        <v>4</v>
      </c>
      <c r="K919" s="14">
        <f t="shared" si="173"/>
        <v>4</v>
      </c>
      <c r="L919" s="14">
        <f t="shared" si="174"/>
        <v>4</v>
      </c>
      <c r="M919" s="14">
        <f t="shared" si="175"/>
        <v>3</v>
      </c>
      <c r="N919" s="14">
        <f t="shared" si="176"/>
        <v>3</v>
      </c>
      <c r="O919">
        <f t="shared" si="177"/>
        <v>2016</v>
      </c>
      <c r="P919">
        <f t="shared" si="178"/>
        <v>2</v>
      </c>
      <c r="Q919">
        <f t="shared" si="179"/>
        <v>25</v>
      </c>
      <c r="R919">
        <f t="shared" si="168"/>
        <v>2</v>
      </c>
    </row>
    <row r="920" spans="1:18" x14ac:dyDescent="0.2">
      <c r="A920" s="8">
        <v>42425</v>
      </c>
      <c r="B920" s="9">
        <v>504</v>
      </c>
      <c r="C920" s="10">
        <v>0.50833333333333297</v>
      </c>
      <c r="D920" s="9" t="s">
        <v>11</v>
      </c>
      <c r="E920" s="9">
        <v>68</v>
      </c>
      <c r="F920" s="9" t="s">
        <v>19</v>
      </c>
      <c r="G920" s="13">
        <f t="shared" si="169"/>
        <v>4</v>
      </c>
      <c r="H920">
        <f t="shared" si="170"/>
        <v>4</v>
      </c>
      <c r="I920" s="14">
        <f t="shared" si="171"/>
        <v>13</v>
      </c>
      <c r="J920" s="14">
        <f t="shared" si="172"/>
        <v>2</v>
      </c>
      <c r="K920" s="14">
        <f t="shared" si="173"/>
        <v>4</v>
      </c>
      <c r="L920" s="14">
        <f t="shared" si="174"/>
        <v>4</v>
      </c>
      <c r="M920" s="14">
        <f t="shared" si="175"/>
        <v>3</v>
      </c>
      <c r="N920" s="14">
        <f t="shared" si="176"/>
        <v>3</v>
      </c>
      <c r="O920">
        <f t="shared" si="177"/>
        <v>2016</v>
      </c>
      <c r="P920">
        <f t="shared" si="178"/>
        <v>2</v>
      </c>
      <c r="Q920">
        <f t="shared" si="179"/>
        <v>25</v>
      </c>
      <c r="R920">
        <f t="shared" si="168"/>
        <v>4</v>
      </c>
    </row>
    <row r="921" spans="1:18" x14ac:dyDescent="0.2">
      <c r="A921" s="8">
        <v>42425</v>
      </c>
      <c r="B921" s="9">
        <v>501</v>
      </c>
      <c r="C921" s="10">
        <v>0.531944444444444</v>
      </c>
      <c r="D921" s="9" t="s">
        <v>11</v>
      </c>
      <c r="E921" s="9">
        <v>22</v>
      </c>
      <c r="F921" s="9" t="s">
        <v>18</v>
      </c>
      <c r="G921" s="13">
        <f t="shared" si="169"/>
        <v>1</v>
      </c>
      <c r="H921">
        <f t="shared" si="170"/>
        <v>4</v>
      </c>
      <c r="I921" s="14">
        <f t="shared" si="171"/>
        <v>13</v>
      </c>
      <c r="J921" s="14">
        <f t="shared" si="172"/>
        <v>4</v>
      </c>
      <c r="K921" s="14">
        <f t="shared" si="173"/>
        <v>3</v>
      </c>
      <c r="L921" s="14">
        <f t="shared" si="174"/>
        <v>2</v>
      </c>
      <c r="M921" s="14">
        <f t="shared" si="175"/>
        <v>1</v>
      </c>
      <c r="N921" s="14">
        <f t="shared" si="176"/>
        <v>1</v>
      </c>
      <c r="O921">
        <f t="shared" si="177"/>
        <v>2016</v>
      </c>
      <c r="P921">
        <f t="shared" si="178"/>
        <v>2</v>
      </c>
      <c r="Q921">
        <f t="shared" si="179"/>
        <v>25</v>
      </c>
      <c r="R921">
        <f t="shared" si="168"/>
        <v>4</v>
      </c>
    </row>
    <row r="922" spans="1:18" x14ac:dyDescent="0.2">
      <c r="A922" s="8">
        <v>42425</v>
      </c>
      <c r="B922" s="9">
        <v>506</v>
      </c>
      <c r="C922" s="10">
        <v>0.62222222222222201</v>
      </c>
      <c r="D922" s="9" t="s">
        <v>11</v>
      </c>
      <c r="E922" s="9">
        <v>10</v>
      </c>
      <c r="F922" s="9" t="s">
        <v>19</v>
      </c>
      <c r="G922" s="13">
        <f t="shared" si="169"/>
        <v>6</v>
      </c>
      <c r="H922">
        <f t="shared" si="170"/>
        <v>4</v>
      </c>
      <c r="I922" s="14">
        <f t="shared" si="171"/>
        <v>15</v>
      </c>
      <c r="J922" s="14">
        <f t="shared" si="172"/>
        <v>2</v>
      </c>
      <c r="K922" s="14">
        <f t="shared" si="173"/>
        <v>4</v>
      </c>
      <c r="L922" s="14">
        <f t="shared" si="174"/>
        <v>2</v>
      </c>
      <c r="M922" s="14">
        <f t="shared" si="175"/>
        <v>2</v>
      </c>
      <c r="N922" s="14">
        <f t="shared" si="176"/>
        <v>2</v>
      </c>
      <c r="O922">
        <f t="shared" si="177"/>
        <v>2016</v>
      </c>
      <c r="P922">
        <f t="shared" si="178"/>
        <v>2</v>
      </c>
      <c r="Q922">
        <f t="shared" si="179"/>
        <v>25</v>
      </c>
      <c r="R922">
        <f t="shared" si="168"/>
        <v>3</v>
      </c>
    </row>
    <row r="923" spans="1:18" x14ac:dyDescent="0.2">
      <c r="A923" s="8">
        <v>42425</v>
      </c>
      <c r="B923" s="9">
        <v>505</v>
      </c>
      <c r="C923" s="10">
        <v>0.62291666666666701</v>
      </c>
      <c r="D923" s="9" t="s">
        <v>11</v>
      </c>
      <c r="E923" s="9">
        <v>6</v>
      </c>
      <c r="F923" s="9" t="s">
        <v>19</v>
      </c>
      <c r="G923" s="13">
        <f t="shared" si="169"/>
        <v>5</v>
      </c>
      <c r="H923">
        <f t="shared" si="170"/>
        <v>4</v>
      </c>
      <c r="I923" s="14">
        <f t="shared" si="171"/>
        <v>15</v>
      </c>
      <c r="J923" s="14">
        <f t="shared" si="172"/>
        <v>2</v>
      </c>
      <c r="K923" s="14">
        <f t="shared" si="173"/>
        <v>3</v>
      </c>
      <c r="L923" s="14">
        <f t="shared" si="174"/>
        <v>3</v>
      </c>
      <c r="M923" s="14">
        <f t="shared" si="175"/>
        <v>4</v>
      </c>
      <c r="N923" s="14">
        <f t="shared" si="176"/>
        <v>4</v>
      </c>
      <c r="O923">
        <f t="shared" si="177"/>
        <v>2016</v>
      </c>
      <c r="P923">
        <f t="shared" si="178"/>
        <v>2</v>
      </c>
      <c r="Q923">
        <f t="shared" si="179"/>
        <v>25</v>
      </c>
      <c r="R923">
        <f t="shared" si="168"/>
        <v>3</v>
      </c>
    </row>
    <row r="924" spans="1:18" x14ac:dyDescent="0.2">
      <c r="A924" s="8">
        <v>42425</v>
      </c>
      <c r="B924" s="9">
        <v>512</v>
      </c>
      <c r="C924" s="10">
        <v>0.62361111111111101</v>
      </c>
      <c r="D924" s="9" t="s">
        <v>11</v>
      </c>
      <c r="E924" s="9">
        <v>4</v>
      </c>
      <c r="F924" s="9" t="s">
        <v>19</v>
      </c>
      <c r="G924" s="13">
        <f t="shared" si="169"/>
        <v>10</v>
      </c>
      <c r="H924">
        <f t="shared" si="170"/>
        <v>4</v>
      </c>
      <c r="I924" s="14">
        <f t="shared" si="171"/>
        <v>15</v>
      </c>
      <c r="J924" s="14">
        <f t="shared" si="172"/>
        <v>2</v>
      </c>
      <c r="K924" s="14">
        <f t="shared" si="173"/>
        <v>3</v>
      </c>
      <c r="L924" s="14">
        <f t="shared" si="174"/>
        <v>1</v>
      </c>
      <c r="M924" s="14">
        <f t="shared" si="175"/>
        <v>3</v>
      </c>
      <c r="N924" s="14">
        <f t="shared" si="176"/>
        <v>3</v>
      </c>
      <c r="O924">
        <f t="shared" si="177"/>
        <v>2016</v>
      </c>
      <c r="P924">
        <f t="shared" si="178"/>
        <v>2</v>
      </c>
      <c r="Q924">
        <f t="shared" si="179"/>
        <v>25</v>
      </c>
      <c r="R924">
        <f t="shared" si="168"/>
        <v>2</v>
      </c>
    </row>
    <row r="925" spans="1:18" x14ac:dyDescent="0.2">
      <c r="A925" s="8">
        <v>42425</v>
      </c>
      <c r="B925" s="9">
        <v>501</v>
      </c>
      <c r="C925" s="10">
        <v>0.63958333333333295</v>
      </c>
      <c r="D925" s="9" t="s">
        <v>11</v>
      </c>
      <c r="E925" s="9">
        <v>5</v>
      </c>
      <c r="F925" s="9" t="s">
        <v>18</v>
      </c>
      <c r="G925" s="13">
        <f t="shared" si="169"/>
        <v>1</v>
      </c>
      <c r="H925">
        <f t="shared" si="170"/>
        <v>4</v>
      </c>
      <c r="I925" s="14">
        <f t="shared" si="171"/>
        <v>16</v>
      </c>
      <c r="J925" s="14">
        <f t="shared" si="172"/>
        <v>4</v>
      </c>
      <c r="K925" s="14">
        <f t="shared" si="173"/>
        <v>3</v>
      </c>
      <c r="L925" s="14">
        <f t="shared" si="174"/>
        <v>2</v>
      </c>
      <c r="M925" s="14">
        <f t="shared" si="175"/>
        <v>1</v>
      </c>
      <c r="N925" s="14">
        <f t="shared" si="176"/>
        <v>1</v>
      </c>
      <c r="O925">
        <f t="shared" si="177"/>
        <v>2016</v>
      </c>
      <c r="P925">
        <f t="shared" si="178"/>
        <v>2</v>
      </c>
      <c r="Q925">
        <f t="shared" si="179"/>
        <v>25</v>
      </c>
      <c r="R925">
        <f t="shared" si="168"/>
        <v>2</v>
      </c>
    </row>
    <row r="926" spans="1:18" x14ac:dyDescent="0.2">
      <c r="A926" s="8">
        <v>42425</v>
      </c>
      <c r="B926" s="9">
        <v>506</v>
      </c>
      <c r="C926" s="10">
        <v>0.67708333333333304</v>
      </c>
      <c r="D926" s="9" t="s">
        <v>11</v>
      </c>
      <c r="E926" s="9">
        <v>5</v>
      </c>
      <c r="F926" s="9" t="s">
        <v>18</v>
      </c>
      <c r="G926" s="13">
        <f t="shared" si="169"/>
        <v>6</v>
      </c>
      <c r="H926">
        <f t="shared" si="170"/>
        <v>4</v>
      </c>
      <c r="I926" s="14">
        <f t="shared" si="171"/>
        <v>17</v>
      </c>
      <c r="J926" s="14">
        <f t="shared" si="172"/>
        <v>4</v>
      </c>
      <c r="K926" s="14">
        <f t="shared" si="173"/>
        <v>4</v>
      </c>
      <c r="L926" s="14">
        <f t="shared" si="174"/>
        <v>2</v>
      </c>
      <c r="M926" s="14">
        <f t="shared" si="175"/>
        <v>2</v>
      </c>
      <c r="N926" s="14">
        <f t="shared" si="176"/>
        <v>2</v>
      </c>
      <c r="O926">
        <f t="shared" si="177"/>
        <v>2016</v>
      </c>
      <c r="P926">
        <f t="shared" si="178"/>
        <v>2</v>
      </c>
      <c r="Q926">
        <f t="shared" si="179"/>
        <v>25</v>
      </c>
      <c r="R926">
        <f t="shared" si="168"/>
        <v>2</v>
      </c>
    </row>
    <row r="927" spans="1:18" x14ac:dyDescent="0.2">
      <c r="A927" s="8">
        <v>42425</v>
      </c>
      <c r="B927" s="9">
        <v>505</v>
      </c>
      <c r="C927" s="10">
        <v>0.69097222222222199</v>
      </c>
      <c r="D927" s="9" t="s">
        <v>11</v>
      </c>
      <c r="E927" s="9">
        <v>7</v>
      </c>
      <c r="F927" s="9" t="s">
        <v>19</v>
      </c>
      <c r="G927" s="13">
        <f t="shared" si="169"/>
        <v>5</v>
      </c>
      <c r="H927">
        <f t="shared" si="170"/>
        <v>4</v>
      </c>
      <c r="I927" s="14">
        <f t="shared" si="171"/>
        <v>17</v>
      </c>
      <c r="J927" s="14">
        <f t="shared" si="172"/>
        <v>2</v>
      </c>
      <c r="K927" s="14">
        <f t="shared" si="173"/>
        <v>3</v>
      </c>
      <c r="L927" s="14">
        <f t="shared" si="174"/>
        <v>3</v>
      </c>
      <c r="M927" s="14">
        <f t="shared" si="175"/>
        <v>4</v>
      </c>
      <c r="N927" s="14">
        <f t="shared" si="176"/>
        <v>4</v>
      </c>
      <c r="O927">
        <f t="shared" si="177"/>
        <v>2016</v>
      </c>
      <c r="P927">
        <f t="shared" si="178"/>
        <v>2</v>
      </c>
      <c r="Q927">
        <f t="shared" si="179"/>
        <v>25</v>
      </c>
      <c r="R927">
        <f t="shared" si="168"/>
        <v>3</v>
      </c>
    </row>
    <row r="928" spans="1:18" x14ac:dyDescent="0.2">
      <c r="A928" s="8">
        <v>42425</v>
      </c>
      <c r="B928" s="9">
        <v>509</v>
      </c>
      <c r="C928" s="10">
        <v>0.75486111111111098</v>
      </c>
      <c r="D928" s="9" t="s">
        <v>11</v>
      </c>
      <c r="E928" s="9">
        <v>4</v>
      </c>
      <c r="F928" s="9" t="s">
        <v>19</v>
      </c>
      <c r="G928" s="13">
        <f t="shared" si="169"/>
        <v>7</v>
      </c>
      <c r="H928">
        <f t="shared" si="170"/>
        <v>4</v>
      </c>
      <c r="I928" s="14">
        <f t="shared" si="171"/>
        <v>19</v>
      </c>
      <c r="J928" s="14">
        <f t="shared" si="172"/>
        <v>2</v>
      </c>
      <c r="K928" s="14">
        <f t="shared" si="173"/>
        <v>1</v>
      </c>
      <c r="L928" s="14">
        <f t="shared" si="174"/>
        <v>2</v>
      </c>
      <c r="M928" s="14">
        <f t="shared" si="175"/>
        <v>2</v>
      </c>
      <c r="N928" s="14">
        <f t="shared" si="176"/>
        <v>2</v>
      </c>
      <c r="O928">
        <f t="shared" si="177"/>
        <v>2016</v>
      </c>
      <c r="P928">
        <f t="shared" si="178"/>
        <v>2</v>
      </c>
      <c r="Q928">
        <f t="shared" si="179"/>
        <v>25</v>
      </c>
      <c r="R928">
        <f t="shared" si="168"/>
        <v>2</v>
      </c>
    </row>
    <row r="929" spans="1:18" x14ac:dyDescent="0.2">
      <c r="A929" s="8">
        <v>42425</v>
      </c>
      <c r="B929" s="9">
        <v>506</v>
      </c>
      <c r="C929" s="10">
        <v>0.81736111111111098</v>
      </c>
      <c r="D929" s="9" t="s">
        <v>11</v>
      </c>
      <c r="E929" s="9">
        <v>16</v>
      </c>
      <c r="F929" s="9" t="s">
        <v>19</v>
      </c>
      <c r="G929" s="13">
        <f t="shared" si="169"/>
        <v>6</v>
      </c>
      <c r="H929">
        <f t="shared" si="170"/>
        <v>4</v>
      </c>
      <c r="I929" s="14">
        <f t="shared" si="171"/>
        <v>20</v>
      </c>
      <c r="J929" s="14">
        <f t="shared" si="172"/>
        <v>2</v>
      </c>
      <c r="K929" s="14">
        <f t="shared" si="173"/>
        <v>4</v>
      </c>
      <c r="L929" s="14">
        <f t="shared" si="174"/>
        <v>2</v>
      </c>
      <c r="M929" s="14">
        <f t="shared" si="175"/>
        <v>2</v>
      </c>
      <c r="N929" s="14">
        <f t="shared" si="176"/>
        <v>2</v>
      </c>
      <c r="O929">
        <f t="shared" si="177"/>
        <v>2016</v>
      </c>
      <c r="P929">
        <f t="shared" si="178"/>
        <v>2</v>
      </c>
      <c r="Q929">
        <f t="shared" si="179"/>
        <v>25</v>
      </c>
      <c r="R929">
        <f t="shared" si="168"/>
        <v>4</v>
      </c>
    </row>
    <row r="930" spans="1:18" x14ac:dyDescent="0.2">
      <c r="A930" s="8">
        <v>42425</v>
      </c>
      <c r="B930" s="9">
        <v>506</v>
      </c>
      <c r="C930" s="10">
        <v>0.82152777777777797</v>
      </c>
      <c r="D930" s="9" t="s">
        <v>11</v>
      </c>
      <c r="E930" s="9">
        <v>5</v>
      </c>
      <c r="F930" s="9" t="s">
        <v>19</v>
      </c>
      <c r="G930" s="13">
        <f t="shared" si="169"/>
        <v>6</v>
      </c>
      <c r="H930">
        <f t="shared" si="170"/>
        <v>4</v>
      </c>
      <c r="I930" s="14">
        <f t="shared" si="171"/>
        <v>20</v>
      </c>
      <c r="J930" s="14">
        <f t="shared" si="172"/>
        <v>2</v>
      </c>
      <c r="K930" s="14">
        <f t="shared" si="173"/>
        <v>4</v>
      </c>
      <c r="L930" s="14">
        <f t="shared" si="174"/>
        <v>2</v>
      </c>
      <c r="M930" s="14">
        <f t="shared" si="175"/>
        <v>2</v>
      </c>
      <c r="N930" s="14">
        <f t="shared" si="176"/>
        <v>2</v>
      </c>
      <c r="O930">
        <f t="shared" si="177"/>
        <v>2016</v>
      </c>
      <c r="P930">
        <f t="shared" si="178"/>
        <v>2</v>
      </c>
      <c r="Q930">
        <f t="shared" si="179"/>
        <v>25</v>
      </c>
      <c r="R930">
        <f t="shared" si="168"/>
        <v>2</v>
      </c>
    </row>
    <row r="931" spans="1:18" x14ac:dyDescent="0.2">
      <c r="A931" s="8">
        <v>42425</v>
      </c>
      <c r="B931" s="9">
        <v>504</v>
      </c>
      <c r="C931" s="10">
        <v>0.83333333333333304</v>
      </c>
      <c r="D931" s="9" t="s">
        <v>11</v>
      </c>
      <c r="E931" s="9">
        <v>4</v>
      </c>
      <c r="F931" s="9" t="s">
        <v>19</v>
      </c>
      <c r="G931" s="13">
        <f t="shared" si="169"/>
        <v>4</v>
      </c>
      <c r="H931">
        <f t="shared" si="170"/>
        <v>4</v>
      </c>
      <c r="I931" s="14">
        <f t="shared" si="171"/>
        <v>21</v>
      </c>
      <c r="J931" s="14">
        <f t="shared" si="172"/>
        <v>2</v>
      </c>
      <c r="K931" s="14">
        <f t="shared" si="173"/>
        <v>4</v>
      </c>
      <c r="L931" s="14">
        <f t="shared" si="174"/>
        <v>4</v>
      </c>
      <c r="M931" s="14">
        <f t="shared" si="175"/>
        <v>3</v>
      </c>
      <c r="N931" s="14">
        <f t="shared" si="176"/>
        <v>3</v>
      </c>
      <c r="O931">
        <f t="shared" si="177"/>
        <v>2016</v>
      </c>
      <c r="P931">
        <f t="shared" si="178"/>
        <v>2</v>
      </c>
      <c r="Q931">
        <f t="shared" si="179"/>
        <v>25</v>
      </c>
      <c r="R931">
        <f t="shared" si="168"/>
        <v>2</v>
      </c>
    </row>
    <row r="932" spans="1:18" x14ac:dyDescent="0.2">
      <c r="A932" s="8">
        <v>42425</v>
      </c>
      <c r="B932" s="9">
        <v>506</v>
      </c>
      <c r="C932" s="10">
        <v>0.84930555555555598</v>
      </c>
      <c r="D932" s="9" t="s">
        <v>11</v>
      </c>
      <c r="E932" s="9">
        <v>8</v>
      </c>
      <c r="F932" s="9" t="s">
        <v>19</v>
      </c>
      <c r="G932" s="13">
        <f t="shared" si="169"/>
        <v>6</v>
      </c>
      <c r="H932">
        <f t="shared" si="170"/>
        <v>4</v>
      </c>
      <c r="I932" s="14">
        <f t="shared" si="171"/>
        <v>21</v>
      </c>
      <c r="J932" s="14">
        <f t="shared" si="172"/>
        <v>2</v>
      </c>
      <c r="K932" s="14">
        <f t="shared" si="173"/>
        <v>4</v>
      </c>
      <c r="L932" s="14">
        <f t="shared" si="174"/>
        <v>2</v>
      </c>
      <c r="M932" s="14">
        <f t="shared" si="175"/>
        <v>2</v>
      </c>
      <c r="N932" s="14">
        <f t="shared" si="176"/>
        <v>2</v>
      </c>
      <c r="O932">
        <f t="shared" si="177"/>
        <v>2016</v>
      </c>
      <c r="P932">
        <f t="shared" si="178"/>
        <v>2</v>
      </c>
      <c r="Q932">
        <f t="shared" si="179"/>
        <v>25</v>
      </c>
      <c r="R932">
        <f t="shared" si="168"/>
        <v>3</v>
      </c>
    </row>
    <row r="933" spans="1:18" x14ac:dyDescent="0.2">
      <c r="A933" s="8">
        <v>42425</v>
      </c>
      <c r="B933" s="9">
        <v>504</v>
      </c>
      <c r="C933" s="10">
        <v>0.92222222222222205</v>
      </c>
      <c r="D933" s="9" t="s">
        <v>11</v>
      </c>
      <c r="E933" s="9">
        <v>6</v>
      </c>
      <c r="F933" s="9" t="s">
        <v>19</v>
      </c>
      <c r="G933" s="13">
        <f t="shared" si="169"/>
        <v>4</v>
      </c>
      <c r="H933">
        <f t="shared" si="170"/>
        <v>4</v>
      </c>
      <c r="I933" s="14">
        <f t="shared" si="171"/>
        <v>23</v>
      </c>
      <c r="J933" s="14">
        <f t="shared" si="172"/>
        <v>2</v>
      </c>
      <c r="K933" s="14">
        <f t="shared" si="173"/>
        <v>4</v>
      </c>
      <c r="L933" s="14">
        <f t="shared" si="174"/>
        <v>4</v>
      </c>
      <c r="M933" s="14">
        <f t="shared" si="175"/>
        <v>3</v>
      </c>
      <c r="N933" s="14">
        <f t="shared" si="176"/>
        <v>3</v>
      </c>
      <c r="O933">
        <f t="shared" si="177"/>
        <v>2016</v>
      </c>
      <c r="P933">
        <f t="shared" si="178"/>
        <v>2</v>
      </c>
      <c r="Q933">
        <f t="shared" si="179"/>
        <v>25</v>
      </c>
      <c r="R933">
        <f t="shared" si="168"/>
        <v>3</v>
      </c>
    </row>
    <row r="934" spans="1:18" x14ac:dyDescent="0.2">
      <c r="A934" s="8">
        <v>42425</v>
      </c>
      <c r="B934" s="9">
        <v>501</v>
      </c>
      <c r="C934" s="10">
        <v>0.99652777777777801</v>
      </c>
      <c r="D934" s="9" t="s">
        <v>11</v>
      </c>
      <c r="E934" s="9">
        <v>6</v>
      </c>
      <c r="F934" s="9" t="s">
        <v>20</v>
      </c>
      <c r="G934" s="13">
        <f t="shared" si="169"/>
        <v>1</v>
      </c>
      <c r="H934">
        <f t="shared" si="170"/>
        <v>4</v>
      </c>
      <c r="I934" s="14">
        <f t="shared" si="171"/>
        <v>24</v>
      </c>
      <c r="J934" s="14">
        <f t="shared" si="172"/>
        <v>3</v>
      </c>
      <c r="K934" s="14">
        <f t="shared" si="173"/>
        <v>3</v>
      </c>
      <c r="L934" s="14">
        <f t="shared" si="174"/>
        <v>2</v>
      </c>
      <c r="M934" s="14">
        <f t="shared" si="175"/>
        <v>1</v>
      </c>
      <c r="N934" s="14">
        <f t="shared" si="176"/>
        <v>1</v>
      </c>
      <c r="O934">
        <f t="shared" si="177"/>
        <v>2016</v>
      </c>
      <c r="P934">
        <f t="shared" si="178"/>
        <v>2</v>
      </c>
      <c r="Q934">
        <f t="shared" si="179"/>
        <v>25</v>
      </c>
      <c r="R934">
        <f t="shared" si="168"/>
        <v>3</v>
      </c>
    </row>
    <row r="935" spans="1:18" x14ac:dyDescent="0.2">
      <c r="A935" s="8">
        <v>42426</v>
      </c>
      <c r="B935" s="9">
        <v>504</v>
      </c>
      <c r="C935" s="10">
        <v>5.0694444444444403E-2</v>
      </c>
      <c r="D935" s="9" t="s">
        <v>5</v>
      </c>
      <c r="E935" s="9">
        <v>6</v>
      </c>
      <c r="F935" s="9" t="s">
        <v>18</v>
      </c>
      <c r="G935" s="13">
        <f t="shared" si="169"/>
        <v>4</v>
      </c>
      <c r="H935">
        <f t="shared" si="170"/>
        <v>5</v>
      </c>
      <c r="I935" s="14">
        <f t="shared" si="171"/>
        <v>2</v>
      </c>
      <c r="J935" s="14">
        <f t="shared" si="172"/>
        <v>4</v>
      </c>
      <c r="K935" s="14">
        <f t="shared" si="173"/>
        <v>4</v>
      </c>
      <c r="L935" s="14">
        <f t="shared" si="174"/>
        <v>4</v>
      </c>
      <c r="M935" s="14">
        <f t="shared" si="175"/>
        <v>3</v>
      </c>
      <c r="N935" s="14">
        <f t="shared" si="176"/>
        <v>3</v>
      </c>
      <c r="O935">
        <f t="shared" si="177"/>
        <v>2016</v>
      </c>
      <c r="P935">
        <f t="shared" si="178"/>
        <v>2</v>
      </c>
      <c r="Q935">
        <f t="shared" si="179"/>
        <v>26</v>
      </c>
      <c r="R935">
        <f t="shared" si="168"/>
        <v>3</v>
      </c>
    </row>
    <row r="936" spans="1:18" x14ac:dyDescent="0.2">
      <c r="A936" s="8">
        <v>42426</v>
      </c>
      <c r="B936" s="9">
        <v>501</v>
      </c>
      <c r="C936" s="10">
        <v>0.218055555555556</v>
      </c>
      <c r="D936" s="9" t="s">
        <v>5</v>
      </c>
      <c r="E936" s="9">
        <v>5</v>
      </c>
      <c r="F936" s="9" t="s">
        <v>19</v>
      </c>
      <c r="G936" s="13">
        <f t="shared" si="169"/>
        <v>1</v>
      </c>
      <c r="H936">
        <f t="shared" si="170"/>
        <v>5</v>
      </c>
      <c r="I936" s="14">
        <f t="shared" si="171"/>
        <v>6</v>
      </c>
      <c r="J936" s="14">
        <f t="shared" si="172"/>
        <v>2</v>
      </c>
      <c r="K936" s="14">
        <f t="shared" si="173"/>
        <v>3</v>
      </c>
      <c r="L936" s="14">
        <f t="shared" si="174"/>
        <v>2</v>
      </c>
      <c r="M936" s="14">
        <f t="shared" si="175"/>
        <v>1</v>
      </c>
      <c r="N936" s="14">
        <f t="shared" si="176"/>
        <v>1</v>
      </c>
      <c r="O936">
        <f t="shared" si="177"/>
        <v>2016</v>
      </c>
      <c r="P936">
        <f t="shared" si="178"/>
        <v>2</v>
      </c>
      <c r="Q936">
        <f t="shared" si="179"/>
        <v>26</v>
      </c>
      <c r="R936">
        <f t="shared" si="168"/>
        <v>2</v>
      </c>
    </row>
    <row r="937" spans="1:18" x14ac:dyDescent="0.2">
      <c r="A937" s="8">
        <v>42426</v>
      </c>
      <c r="B937" s="9">
        <v>501</v>
      </c>
      <c r="C937" s="10">
        <v>0.22152777777777799</v>
      </c>
      <c r="D937" s="9" t="s">
        <v>5</v>
      </c>
      <c r="E937" s="9">
        <v>5</v>
      </c>
      <c r="F937" s="9" t="s">
        <v>19</v>
      </c>
      <c r="G937" s="13">
        <f t="shared" si="169"/>
        <v>1</v>
      </c>
      <c r="H937">
        <f t="shared" si="170"/>
        <v>5</v>
      </c>
      <c r="I937" s="14">
        <f t="shared" si="171"/>
        <v>6</v>
      </c>
      <c r="J937" s="14">
        <f t="shared" si="172"/>
        <v>2</v>
      </c>
      <c r="K937" s="14">
        <f t="shared" si="173"/>
        <v>3</v>
      </c>
      <c r="L937" s="14">
        <f t="shared" si="174"/>
        <v>2</v>
      </c>
      <c r="M937" s="14">
        <f t="shared" si="175"/>
        <v>1</v>
      </c>
      <c r="N937" s="14">
        <f t="shared" si="176"/>
        <v>1</v>
      </c>
      <c r="O937">
        <f t="shared" si="177"/>
        <v>2016</v>
      </c>
      <c r="P937">
        <f t="shared" si="178"/>
        <v>2</v>
      </c>
      <c r="Q937">
        <f t="shared" si="179"/>
        <v>26</v>
      </c>
      <c r="R937">
        <f t="shared" si="168"/>
        <v>2</v>
      </c>
    </row>
    <row r="938" spans="1:18" x14ac:dyDescent="0.2">
      <c r="A938" s="8">
        <v>42426</v>
      </c>
      <c r="B938" s="9">
        <v>505</v>
      </c>
      <c r="C938" s="10">
        <v>0.22152777777777799</v>
      </c>
      <c r="D938" s="9" t="s">
        <v>5</v>
      </c>
      <c r="E938" s="9">
        <v>0</v>
      </c>
      <c r="F938" s="9" t="s">
        <v>18</v>
      </c>
      <c r="G938" s="13">
        <f t="shared" si="169"/>
        <v>5</v>
      </c>
      <c r="H938">
        <f t="shared" si="170"/>
        <v>5</v>
      </c>
      <c r="I938" s="14">
        <f t="shared" si="171"/>
        <v>6</v>
      </c>
      <c r="J938" s="14">
        <f t="shared" si="172"/>
        <v>4</v>
      </c>
      <c r="K938" s="14">
        <f t="shared" si="173"/>
        <v>3</v>
      </c>
      <c r="L938" s="14">
        <f t="shared" si="174"/>
        <v>3</v>
      </c>
      <c r="M938" s="14">
        <f t="shared" si="175"/>
        <v>4</v>
      </c>
      <c r="N938" s="14">
        <f t="shared" si="176"/>
        <v>4</v>
      </c>
      <c r="O938">
        <f t="shared" si="177"/>
        <v>2016</v>
      </c>
      <c r="P938">
        <f t="shared" si="178"/>
        <v>2</v>
      </c>
      <c r="Q938">
        <f t="shared" si="179"/>
        <v>26</v>
      </c>
      <c r="R938">
        <f t="shared" si="168"/>
        <v>1</v>
      </c>
    </row>
    <row r="939" spans="1:18" x14ac:dyDescent="0.2">
      <c r="A939" s="8">
        <v>42426</v>
      </c>
      <c r="B939" s="9">
        <v>505</v>
      </c>
      <c r="C939" s="10">
        <v>0.22152777777777799</v>
      </c>
      <c r="D939" s="9" t="s">
        <v>5</v>
      </c>
      <c r="E939" s="9">
        <v>0</v>
      </c>
      <c r="F939" s="9" t="s">
        <v>18</v>
      </c>
      <c r="G939" s="13">
        <f t="shared" si="169"/>
        <v>5</v>
      </c>
      <c r="H939">
        <f t="shared" si="170"/>
        <v>5</v>
      </c>
      <c r="I939" s="14">
        <f t="shared" si="171"/>
        <v>6</v>
      </c>
      <c r="J939" s="14">
        <f t="shared" si="172"/>
        <v>4</v>
      </c>
      <c r="K939" s="14">
        <f t="shared" si="173"/>
        <v>3</v>
      </c>
      <c r="L939" s="14">
        <f t="shared" si="174"/>
        <v>3</v>
      </c>
      <c r="M939" s="14">
        <f t="shared" si="175"/>
        <v>4</v>
      </c>
      <c r="N939" s="14">
        <f t="shared" si="176"/>
        <v>4</v>
      </c>
      <c r="O939">
        <f t="shared" si="177"/>
        <v>2016</v>
      </c>
      <c r="P939">
        <f t="shared" si="178"/>
        <v>2</v>
      </c>
      <c r="Q939">
        <f t="shared" si="179"/>
        <v>26</v>
      </c>
      <c r="R939">
        <f t="shared" si="168"/>
        <v>1</v>
      </c>
    </row>
    <row r="940" spans="1:18" x14ac:dyDescent="0.2">
      <c r="A940" s="8">
        <v>42426</v>
      </c>
      <c r="B940" s="9">
        <v>505</v>
      </c>
      <c r="C940" s="10">
        <v>0.22152777777777799</v>
      </c>
      <c r="D940" s="9" t="s">
        <v>5</v>
      </c>
      <c r="E940" s="9">
        <v>0</v>
      </c>
      <c r="F940" s="9" t="s">
        <v>18</v>
      </c>
      <c r="G940" s="13">
        <f t="shared" si="169"/>
        <v>5</v>
      </c>
      <c r="H940">
        <f t="shared" si="170"/>
        <v>5</v>
      </c>
      <c r="I940" s="14">
        <f t="shared" si="171"/>
        <v>6</v>
      </c>
      <c r="J940" s="14">
        <f t="shared" si="172"/>
        <v>4</v>
      </c>
      <c r="K940" s="14">
        <f t="shared" si="173"/>
        <v>3</v>
      </c>
      <c r="L940" s="14">
        <f t="shared" si="174"/>
        <v>3</v>
      </c>
      <c r="M940" s="14">
        <f t="shared" si="175"/>
        <v>4</v>
      </c>
      <c r="N940" s="14">
        <f t="shared" si="176"/>
        <v>4</v>
      </c>
      <c r="O940">
        <f t="shared" si="177"/>
        <v>2016</v>
      </c>
      <c r="P940">
        <f t="shared" si="178"/>
        <v>2</v>
      </c>
      <c r="Q940">
        <f t="shared" si="179"/>
        <v>26</v>
      </c>
      <c r="R940">
        <f t="shared" si="168"/>
        <v>1</v>
      </c>
    </row>
    <row r="941" spans="1:18" x14ac:dyDescent="0.2">
      <c r="A941" s="8">
        <v>42426</v>
      </c>
      <c r="B941" s="9">
        <v>501</v>
      </c>
      <c r="C941" s="10">
        <v>0.22847222222222199</v>
      </c>
      <c r="D941" s="9" t="s">
        <v>5</v>
      </c>
      <c r="E941" s="9">
        <v>5</v>
      </c>
      <c r="F941" s="9" t="s">
        <v>19</v>
      </c>
      <c r="G941" s="13">
        <f t="shared" si="169"/>
        <v>1</v>
      </c>
      <c r="H941">
        <f t="shared" si="170"/>
        <v>5</v>
      </c>
      <c r="I941" s="14">
        <f t="shared" si="171"/>
        <v>6</v>
      </c>
      <c r="J941" s="14">
        <f t="shared" si="172"/>
        <v>2</v>
      </c>
      <c r="K941" s="14">
        <f t="shared" si="173"/>
        <v>3</v>
      </c>
      <c r="L941" s="14">
        <f t="shared" si="174"/>
        <v>2</v>
      </c>
      <c r="M941" s="14">
        <f t="shared" si="175"/>
        <v>1</v>
      </c>
      <c r="N941" s="14">
        <f t="shared" si="176"/>
        <v>1</v>
      </c>
      <c r="O941">
        <f t="shared" si="177"/>
        <v>2016</v>
      </c>
      <c r="P941">
        <f t="shared" si="178"/>
        <v>2</v>
      </c>
      <c r="Q941">
        <f t="shared" si="179"/>
        <v>26</v>
      </c>
      <c r="R941">
        <f t="shared" si="168"/>
        <v>2</v>
      </c>
    </row>
    <row r="942" spans="1:18" x14ac:dyDescent="0.2">
      <c r="A942" s="8">
        <v>42426</v>
      </c>
      <c r="B942" s="9">
        <v>501</v>
      </c>
      <c r="C942" s="10">
        <v>0.22847222222222199</v>
      </c>
      <c r="D942" s="9" t="s">
        <v>5</v>
      </c>
      <c r="E942" s="9">
        <v>5</v>
      </c>
      <c r="F942" s="9" t="s">
        <v>19</v>
      </c>
      <c r="G942" s="13">
        <f t="shared" si="169"/>
        <v>1</v>
      </c>
      <c r="H942">
        <f t="shared" si="170"/>
        <v>5</v>
      </c>
      <c r="I942" s="14">
        <f t="shared" si="171"/>
        <v>6</v>
      </c>
      <c r="J942" s="14">
        <f t="shared" si="172"/>
        <v>2</v>
      </c>
      <c r="K942" s="14">
        <f t="shared" si="173"/>
        <v>3</v>
      </c>
      <c r="L942" s="14">
        <f t="shared" si="174"/>
        <v>2</v>
      </c>
      <c r="M942" s="14">
        <f t="shared" si="175"/>
        <v>1</v>
      </c>
      <c r="N942" s="14">
        <f t="shared" si="176"/>
        <v>1</v>
      </c>
      <c r="O942">
        <f t="shared" si="177"/>
        <v>2016</v>
      </c>
      <c r="P942">
        <f t="shared" si="178"/>
        <v>2</v>
      </c>
      <c r="Q942">
        <f t="shared" si="179"/>
        <v>26</v>
      </c>
      <c r="R942">
        <f t="shared" si="168"/>
        <v>2</v>
      </c>
    </row>
    <row r="943" spans="1:18" x14ac:dyDescent="0.2">
      <c r="A943" s="8">
        <v>42426</v>
      </c>
      <c r="B943" s="9">
        <v>505</v>
      </c>
      <c r="C943" s="10">
        <v>0.234027777777778</v>
      </c>
      <c r="D943" s="9" t="s">
        <v>5</v>
      </c>
      <c r="E943" s="9">
        <v>6</v>
      </c>
      <c r="F943" s="9" t="s">
        <v>18</v>
      </c>
      <c r="G943" s="13">
        <f t="shared" si="169"/>
        <v>5</v>
      </c>
      <c r="H943">
        <f t="shared" si="170"/>
        <v>5</v>
      </c>
      <c r="I943" s="14">
        <f t="shared" si="171"/>
        <v>6</v>
      </c>
      <c r="J943" s="14">
        <f t="shared" si="172"/>
        <v>4</v>
      </c>
      <c r="K943" s="14">
        <f t="shared" si="173"/>
        <v>3</v>
      </c>
      <c r="L943" s="14">
        <f t="shared" si="174"/>
        <v>3</v>
      </c>
      <c r="M943" s="14">
        <f t="shared" si="175"/>
        <v>4</v>
      </c>
      <c r="N943" s="14">
        <f t="shared" si="176"/>
        <v>4</v>
      </c>
      <c r="O943">
        <f t="shared" si="177"/>
        <v>2016</v>
      </c>
      <c r="P943">
        <f t="shared" si="178"/>
        <v>2</v>
      </c>
      <c r="Q943">
        <f t="shared" si="179"/>
        <v>26</v>
      </c>
      <c r="R943">
        <f t="shared" si="168"/>
        <v>3</v>
      </c>
    </row>
    <row r="944" spans="1:18" x14ac:dyDescent="0.2">
      <c r="A944" s="8">
        <v>42426</v>
      </c>
      <c r="B944" s="9">
        <v>506</v>
      </c>
      <c r="C944" s="10">
        <v>0.23749999999999999</v>
      </c>
      <c r="D944" s="9" t="s">
        <v>5</v>
      </c>
      <c r="E944" s="9">
        <v>5</v>
      </c>
      <c r="F944" s="9" t="s">
        <v>18</v>
      </c>
      <c r="G944" s="13">
        <f t="shared" si="169"/>
        <v>6</v>
      </c>
      <c r="H944">
        <f t="shared" si="170"/>
        <v>5</v>
      </c>
      <c r="I944" s="14">
        <f t="shared" si="171"/>
        <v>6</v>
      </c>
      <c r="J944" s="14">
        <f t="shared" si="172"/>
        <v>4</v>
      </c>
      <c r="K944" s="14">
        <f t="shared" si="173"/>
        <v>4</v>
      </c>
      <c r="L944" s="14">
        <f t="shared" si="174"/>
        <v>2</v>
      </c>
      <c r="M944" s="14">
        <f t="shared" si="175"/>
        <v>2</v>
      </c>
      <c r="N944" s="14">
        <f t="shared" si="176"/>
        <v>2</v>
      </c>
      <c r="O944">
        <f t="shared" si="177"/>
        <v>2016</v>
      </c>
      <c r="P944">
        <f t="shared" si="178"/>
        <v>2</v>
      </c>
      <c r="Q944">
        <f t="shared" si="179"/>
        <v>26</v>
      </c>
      <c r="R944">
        <f t="shared" si="168"/>
        <v>2</v>
      </c>
    </row>
    <row r="945" spans="1:18" x14ac:dyDescent="0.2">
      <c r="A945" s="8">
        <v>42426</v>
      </c>
      <c r="B945" s="9">
        <v>505</v>
      </c>
      <c r="C945" s="10">
        <v>0.23819444444444399</v>
      </c>
      <c r="D945" s="9" t="s">
        <v>5</v>
      </c>
      <c r="E945" s="9">
        <v>6</v>
      </c>
      <c r="F945" s="9" t="s">
        <v>18</v>
      </c>
      <c r="G945" s="13">
        <f t="shared" si="169"/>
        <v>5</v>
      </c>
      <c r="H945">
        <f t="shared" si="170"/>
        <v>5</v>
      </c>
      <c r="I945" s="14">
        <f t="shared" si="171"/>
        <v>6</v>
      </c>
      <c r="J945" s="14">
        <f t="shared" si="172"/>
        <v>4</v>
      </c>
      <c r="K945" s="14">
        <f t="shared" si="173"/>
        <v>3</v>
      </c>
      <c r="L945" s="14">
        <f t="shared" si="174"/>
        <v>3</v>
      </c>
      <c r="M945" s="14">
        <f t="shared" si="175"/>
        <v>4</v>
      </c>
      <c r="N945" s="14">
        <f t="shared" si="176"/>
        <v>4</v>
      </c>
      <c r="O945">
        <f t="shared" si="177"/>
        <v>2016</v>
      </c>
      <c r="P945">
        <f t="shared" si="178"/>
        <v>2</v>
      </c>
      <c r="Q945">
        <f t="shared" si="179"/>
        <v>26</v>
      </c>
      <c r="R945">
        <f t="shared" si="168"/>
        <v>3</v>
      </c>
    </row>
    <row r="946" spans="1:18" x14ac:dyDescent="0.2">
      <c r="A946" s="8">
        <v>42426</v>
      </c>
      <c r="B946" s="9">
        <v>505</v>
      </c>
      <c r="C946" s="10">
        <v>0.24374999999999999</v>
      </c>
      <c r="D946" s="9" t="s">
        <v>5</v>
      </c>
      <c r="E946" s="9">
        <v>6</v>
      </c>
      <c r="F946" s="9" t="s">
        <v>18</v>
      </c>
      <c r="G946" s="13">
        <f t="shared" si="169"/>
        <v>5</v>
      </c>
      <c r="H946">
        <f t="shared" si="170"/>
        <v>5</v>
      </c>
      <c r="I946" s="14">
        <f t="shared" si="171"/>
        <v>6</v>
      </c>
      <c r="J946" s="14">
        <f t="shared" si="172"/>
        <v>4</v>
      </c>
      <c r="K946" s="14">
        <f t="shared" si="173"/>
        <v>3</v>
      </c>
      <c r="L946" s="14">
        <f t="shared" si="174"/>
        <v>3</v>
      </c>
      <c r="M946" s="14">
        <f t="shared" si="175"/>
        <v>4</v>
      </c>
      <c r="N946" s="14">
        <f t="shared" si="176"/>
        <v>4</v>
      </c>
      <c r="O946">
        <f t="shared" si="177"/>
        <v>2016</v>
      </c>
      <c r="P946">
        <f t="shared" si="178"/>
        <v>2</v>
      </c>
      <c r="Q946">
        <f t="shared" si="179"/>
        <v>26</v>
      </c>
      <c r="R946">
        <f t="shared" si="168"/>
        <v>3</v>
      </c>
    </row>
    <row r="947" spans="1:18" x14ac:dyDescent="0.2">
      <c r="A947" s="8">
        <v>42426</v>
      </c>
      <c r="B947" s="9">
        <v>511</v>
      </c>
      <c r="C947" s="10">
        <v>0.24513888888888899</v>
      </c>
      <c r="D947" s="9" t="s">
        <v>5</v>
      </c>
      <c r="E947" s="9">
        <v>4</v>
      </c>
      <c r="F947" s="9" t="s">
        <v>20</v>
      </c>
      <c r="G947" s="13">
        <f t="shared" si="169"/>
        <v>9</v>
      </c>
      <c r="H947">
        <f t="shared" si="170"/>
        <v>5</v>
      </c>
      <c r="I947" s="14">
        <f t="shared" si="171"/>
        <v>6</v>
      </c>
      <c r="J947" s="14">
        <f t="shared" si="172"/>
        <v>3</v>
      </c>
      <c r="K947" s="14">
        <f t="shared" si="173"/>
        <v>1</v>
      </c>
      <c r="L947" s="14">
        <f t="shared" si="174"/>
        <v>3</v>
      </c>
      <c r="M947" s="14">
        <f t="shared" si="175"/>
        <v>2</v>
      </c>
      <c r="N947" s="14">
        <f t="shared" si="176"/>
        <v>2</v>
      </c>
      <c r="O947">
        <f t="shared" si="177"/>
        <v>2016</v>
      </c>
      <c r="P947">
        <f t="shared" si="178"/>
        <v>2</v>
      </c>
      <c r="Q947">
        <f t="shared" si="179"/>
        <v>26</v>
      </c>
      <c r="R947">
        <f t="shared" si="168"/>
        <v>2</v>
      </c>
    </row>
    <row r="948" spans="1:18" x14ac:dyDescent="0.2">
      <c r="A948" s="8">
        <v>42426</v>
      </c>
      <c r="B948" s="9">
        <v>501</v>
      </c>
      <c r="C948" s="10">
        <v>0.24791666666666701</v>
      </c>
      <c r="D948" s="9" t="s">
        <v>5</v>
      </c>
      <c r="E948" s="9">
        <v>5</v>
      </c>
      <c r="F948" s="9" t="s">
        <v>18</v>
      </c>
      <c r="G948" s="13">
        <f t="shared" si="169"/>
        <v>1</v>
      </c>
      <c r="H948">
        <f t="shared" si="170"/>
        <v>5</v>
      </c>
      <c r="I948" s="14">
        <f t="shared" si="171"/>
        <v>6</v>
      </c>
      <c r="J948" s="14">
        <f t="shared" si="172"/>
        <v>4</v>
      </c>
      <c r="K948" s="14">
        <f t="shared" si="173"/>
        <v>3</v>
      </c>
      <c r="L948" s="14">
        <f t="shared" si="174"/>
        <v>2</v>
      </c>
      <c r="M948" s="14">
        <f t="shared" si="175"/>
        <v>1</v>
      </c>
      <c r="N948" s="14">
        <f t="shared" si="176"/>
        <v>1</v>
      </c>
      <c r="O948">
        <f t="shared" si="177"/>
        <v>2016</v>
      </c>
      <c r="P948">
        <f t="shared" si="178"/>
        <v>2</v>
      </c>
      <c r="Q948">
        <f t="shared" si="179"/>
        <v>26</v>
      </c>
      <c r="R948">
        <f t="shared" si="168"/>
        <v>2</v>
      </c>
    </row>
    <row r="949" spans="1:18" x14ac:dyDescent="0.2">
      <c r="A949" s="8">
        <v>42426</v>
      </c>
      <c r="B949" s="9">
        <v>509</v>
      </c>
      <c r="C949" s="10">
        <v>0.25</v>
      </c>
      <c r="D949" s="9" t="s">
        <v>5</v>
      </c>
      <c r="E949" s="9">
        <v>4</v>
      </c>
      <c r="F949" s="9" t="s">
        <v>18</v>
      </c>
      <c r="G949" s="13">
        <f t="shared" si="169"/>
        <v>7</v>
      </c>
      <c r="H949">
        <f t="shared" si="170"/>
        <v>5</v>
      </c>
      <c r="I949" s="14">
        <f t="shared" si="171"/>
        <v>7</v>
      </c>
      <c r="J949" s="14">
        <f t="shared" si="172"/>
        <v>4</v>
      </c>
      <c r="K949" s="14">
        <f t="shared" si="173"/>
        <v>1</v>
      </c>
      <c r="L949" s="14">
        <f t="shared" si="174"/>
        <v>2</v>
      </c>
      <c r="M949" s="14">
        <f t="shared" si="175"/>
        <v>2</v>
      </c>
      <c r="N949" s="14">
        <f t="shared" si="176"/>
        <v>2</v>
      </c>
      <c r="O949">
        <f t="shared" si="177"/>
        <v>2016</v>
      </c>
      <c r="P949">
        <f t="shared" si="178"/>
        <v>2</v>
      </c>
      <c r="Q949">
        <f t="shared" si="179"/>
        <v>26</v>
      </c>
      <c r="R949">
        <f t="shared" si="168"/>
        <v>2</v>
      </c>
    </row>
    <row r="950" spans="1:18" x14ac:dyDescent="0.2">
      <c r="A950" s="8">
        <v>42426</v>
      </c>
      <c r="B950" s="9">
        <v>504</v>
      </c>
      <c r="C950" s="10">
        <v>0.25208333333333299</v>
      </c>
      <c r="D950" s="9" t="s">
        <v>5</v>
      </c>
      <c r="E950" s="9">
        <v>4</v>
      </c>
      <c r="F950" s="9" t="s">
        <v>13</v>
      </c>
      <c r="G950" s="13">
        <f t="shared" si="169"/>
        <v>4</v>
      </c>
      <c r="H950">
        <f t="shared" si="170"/>
        <v>5</v>
      </c>
      <c r="I950" s="14">
        <f t="shared" si="171"/>
        <v>7</v>
      </c>
      <c r="J950" s="14">
        <f t="shared" si="172"/>
        <v>1</v>
      </c>
      <c r="K950" s="14">
        <f t="shared" si="173"/>
        <v>4</v>
      </c>
      <c r="L950" s="14">
        <f t="shared" si="174"/>
        <v>4</v>
      </c>
      <c r="M950" s="14">
        <f t="shared" si="175"/>
        <v>3</v>
      </c>
      <c r="N950" s="14">
        <f t="shared" si="176"/>
        <v>3</v>
      </c>
      <c r="O950">
        <f t="shared" si="177"/>
        <v>2016</v>
      </c>
      <c r="P950">
        <f t="shared" si="178"/>
        <v>2</v>
      </c>
      <c r="Q950">
        <f t="shared" si="179"/>
        <v>26</v>
      </c>
      <c r="R950">
        <f t="shared" si="168"/>
        <v>2</v>
      </c>
    </row>
    <row r="951" spans="1:18" x14ac:dyDescent="0.2">
      <c r="A951" s="8">
        <v>42426</v>
      </c>
      <c r="B951" s="9">
        <v>511</v>
      </c>
      <c r="C951" s="10">
        <v>0.25416666666666698</v>
      </c>
      <c r="D951" s="9" t="s">
        <v>5</v>
      </c>
      <c r="E951" s="9">
        <v>4</v>
      </c>
      <c r="F951" s="9" t="s">
        <v>20</v>
      </c>
      <c r="G951" s="13">
        <f t="shared" si="169"/>
        <v>9</v>
      </c>
      <c r="H951">
        <f t="shared" si="170"/>
        <v>5</v>
      </c>
      <c r="I951" s="14">
        <f t="shared" si="171"/>
        <v>7</v>
      </c>
      <c r="J951" s="14">
        <f t="shared" si="172"/>
        <v>3</v>
      </c>
      <c r="K951" s="14">
        <f t="shared" si="173"/>
        <v>1</v>
      </c>
      <c r="L951" s="14">
        <f t="shared" si="174"/>
        <v>3</v>
      </c>
      <c r="M951" s="14">
        <f t="shared" si="175"/>
        <v>2</v>
      </c>
      <c r="N951" s="14">
        <f t="shared" si="176"/>
        <v>2</v>
      </c>
      <c r="O951">
        <f t="shared" si="177"/>
        <v>2016</v>
      </c>
      <c r="P951">
        <f t="shared" si="178"/>
        <v>2</v>
      </c>
      <c r="Q951">
        <f t="shared" si="179"/>
        <v>26</v>
      </c>
      <c r="R951">
        <f t="shared" si="168"/>
        <v>2</v>
      </c>
    </row>
    <row r="952" spans="1:18" x14ac:dyDescent="0.2">
      <c r="A952" s="8">
        <v>42426</v>
      </c>
      <c r="B952" s="9">
        <v>506</v>
      </c>
      <c r="C952" s="10">
        <v>0.25833333333333303</v>
      </c>
      <c r="D952" s="9" t="s">
        <v>5</v>
      </c>
      <c r="E952" s="9">
        <v>4</v>
      </c>
      <c r="F952" s="9" t="s">
        <v>18</v>
      </c>
      <c r="G952" s="13">
        <f t="shared" si="169"/>
        <v>6</v>
      </c>
      <c r="H952">
        <f t="shared" si="170"/>
        <v>5</v>
      </c>
      <c r="I952" s="14">
        <f t="shared" si="171"/>
        <v>7</v>
      </c>
      <c r="J952" s="14">
        <f t="shared" si="172"/>
        <v>4</v>
      </c>
      <c r="K952" s="14">
        <f t="shared" si="173"/>
        <v>4</v>
      </c>
      <c r="L952" s="14">
        <f t="shared" si="174"/>
        <v>2</v>
      </c>
      <c r="M952" s="14">
        <f t="shared" si="175"/>
        <v>2</v>
      </c>
      <c r="N952" s="14">
        <f t="shared" si="176"/>
        <v>2</v>
      </c>
      <c r="O952">
        <f t="shared" si="177"/>
        <v>2016</v>
      </c>
      <c r="P952">
        <f t="shared" si="178"/>
        <v>2</v>
      </c>
      <c r="Q952">
        <f t="shared" si="179"/>
        <v>26</v>
      </c>
      <c r="R952">
        <f t="shared" si="168"/>
        <v>2</v>
      </c>
    </row>
    <row r="953" spans="1:18" x14ac:dyDescent="0.2">
      <c r="A953" s="8">
        <v>42426</v>
      </c>
      <c r="B953" s="9">
        <v>501</v>
      </c>
      <c r="C953" s="10">
        <v>0.26250000000000001</v>
      </c>
      <c r="D953" s="9" t="s">
        <v>5</v>
      </c>
      <c r="E953" s="9">
        <v>5</v>
      </c>
      <c r="F953" s="9" t="s">
        <v>19</v>
      </c>
      <c r="G953" s="13">
        <f t="shared" si="169"/>
        <v>1</v>
      </c>
      <c r="H953">
        <f t="shared" si="170"/>
        <v>5</v>
      </c>
      <c r="I953" s="14">
        <f t="shared" si="171"/>
        <v>7</v>
      </c>
      <c r="J953" s="14">
        <f t="shared" si="172"/>
        <v>2</v>
      </c>
      <c r="K953" s="14">
        <f t="shared" si="173"/>
        <v>3</v>
      </c>
      <c r="L953" s="14">
        <f t="shared" si="174"/>
        <v>2</v>
      </c>
      <c r="M953" s="14">
        <f t="shared" si="175"/>
        <v>1</v>
      </c>
      <c r="N953" s="14">
        <f t="shared" si="176"/>
        <v>1</v>
      </c>
      <c r="O953">
        <f t="shared" si="177"/>
        <v>2016</v>
      </c>
      <c r="P953">
        <f t="shared" si="178"/>
        <v>2</v>
      </c>
      <c r="Q953">
        <f t="shared" si="179"/>
        <v>26</v>
      </c>
      <c r="R953">
        <f t="shared" si="168"/>
        <v>2</v>
      </c>
    </row>
    <row r="954" spans="1:18" x14ac:dyDescent="0.2">
      <c r="A954" s="8">
        <v>42426</v>
      </c>
      <c r="B954" s="9">
        <v>509</v>
      </c>
      <c r="C954" s="10">
        <v>0.26388888888888901</v>
      </c>
      <c r="D954" s="9" t="s">
        <v>5</v>
      </c>
      <c r="E954" s="9">
        <v>4</v>
      </c>
      <c r="F954" s="9" t="s">
        <v>18</v>
      </c>
      <c r="G954" s="13">
        <f t="shared" si="169"/>
        <v>7</v>
      </c>
      <c r="H954">
        <f t="shared" si="170"/>
        <v>5</v>
      </c>
      <c r="I954" s="14">
        <f t="shared" si="171"/>
        <v>7</v>
      </c>
      <c r="J954" s="14">
        <f t="shared" si="172"/>
        <v>4</v>
      </c>
      <c r="K954" s="14">
        <f t="shared" si="173"/>
        <v>1</v>
      </c>
      <c r="L954" s="14">
        <f t="shared" si="174"/>
        <v>2</v>
      </c>
      <c r="M954" s="14">
        <f t="shared" si="175"/>
        <v>2</v>
      </c>
      <c r="N954" s="14">
        <f t="shared" si="176"/>
        <v>2</v>
      </c>
      <c r="O954">
        <f t="shared" si="177"/>
        <v>2016</v>
      </c>
      <c r="P954">
        <f t="shared" si="178"/>
        <v>2</v>
      </c>
      <c r="Q954">
        <f t="shared" si="179"/>
        <v>26</v>
      </c>
      <c r="R954">
        <f t="shared" si="168"/>
        <v>2</v>
      </c>
    </row>
    <row r="955" spans="1:18" x14ac:dyDescent="0.2">
      <c r="A955" s="8">
        <v>42426</v>
      </c>
      <c r="B955" s="9">
        <v>501</v>
      </c>
      <c r="C955" s="10">
        <v>0.265277777777778</v>
      </c>
      <c r="D955" s="9" t="s">
        <v>5</v>
      </c>
      <c r="E955" s="9">
        <v>5</v>
      </c>
      <c r="F955" s="9" t="s">
        <v>19</v>
      </c>
      <c r="G955" s="13">
        <f t="shared" si="169"/>
        <v>1</v>
      </c>
      <c r="H955">
        <f t="shared" si="170"/>
        <v>5</v>
      </c>
      <c r="I955" s="14">
        <f t="shared" si="171"/>
        <v>7</v>
      </c>
      <c r="J955" s="14">
        <f t="shared" si="172"/>
        <v>2</v>
      </c>
      <c r="K955" s="14">
        <f t="shared" si="173"/>
        <v>3</v>
      </c>
      <c r="L955" s="14">
        <f t="shared" si="174"/>
        <v>2</v>
      </c>
      <c r="M955" s="14">
        <f t="shared" si="175"/>
        <v>1</v>
      </c>
      <c r="N955" s="14">
        <f t="shared" si="176"/>
        <v>1</v>
      </c>
      <c r="O955">
        <f t="shared" si="177"/>
        <v>2016</v>
      </c>
      <c r="P955">
        <f t="shared" si="178"/>
        <v>2</v>
      </c>
      <c r="Q955">
        <f t="shared" si="179"/>
        <v>26</v>
      </c>
      <c r="R955">
        <f t="shared" si="168"/>
        <v>2</v>
      </c>
    </row>
    <row r="956" spans="1:18" x14ac:dyDescent="0.2">
      <c r="A956" s="8">
        <v>42426</v>
      </c>
      <c r="B956" s="9">
        <v>506</v>
      </c>
      <c r="C956" s="10">
        <v>0.27222222222222198</v>
      </c>
      <c r="D956" s="9" t="s">
        <v>5</v>
      </c>
      <c r="E956" s="9">
        <v>5</v>
      </c>
      <c r="F956" s="9" t="s">
        <v>18</v>
      </c>
      <c r="G956" s="13">
        <f t="shared" si="169"/>
        <v>6</v>
      </c>
      <c r="H956">
        <f t="shared" si="170"/>
        <v>5</v>
      </c>
      <c r="I956" s="14">
        <f t="shared" si="171"/>
        <v>7</v>
      </c>
      <c r="J956" s="14">
        <f t="shared" si="172"/>
        <v>4</v>
      </c>
      <c r="K956" s="14">
        <f t="shared" si="173"/>
        <v>4</v>
      </c>
      <c r="L956" s="14">
        <f t="shared" si="174"/>
        <v>2</v>
      </c>
      <c r="M956" s="14">
        <f t="shared" si="175"/>
        <v>2</v>
      </c>
      <c r="N956" s="14">
        <f t="shared" si="176"/>
        <v>2</v>
      </c>
      <c r="O956">
        <f t="shared" si="177"/>
        <v>2016</v>
      </c>
      <c r="P956">
        <f t="shared" si="178"/>
        <v>2</v>
      </c>
      <c r="Q956">
        <f t="shared" si="179"/>
        <v>26</v>
      </c>
      <c r="R956">
        <f t="shared" si="168"/>
        <v>2</v>
      </c>
    </row>
    <row r="957" spans="1:18" x14ac:dyDescent="0.2">
      <c r="A957" s="8">
        <v>42426</v>
      </c>
      <c r="B957" s="9">
        <v>505</v>
      </c>
      <c r="C957" s="10">
        <v>0.28472222222222199</v>
      </c>
      <c r="D957" s="9" t="s">
        <v>5</v>
      </c>
      <c r="E957" s="9">
        <v>6</v>
      </c>
      <c r="F957" s="9" t="s">
        <v>18</v>
      </c>
      <c r="G957" s="13">
        <f t="shared" si="169"/>
        <v>5</v>
      </c>
      <c r="H957">
        <f t="shared" si="170"/>
        <v>5</v>
      </c>
      <c r="I957" s="14">
        <f t="shared" si="171"/>
        <v>7</v>
      </c>
      <c r="J957" s="14">
        <f t="shared" si="172"/>
        <v>4</v>
      </c>
      <c r="K957" s="14">
        <f t="shared" si="173"/>
        <v>3</v>
      </c>
      <c r="L957" s="14">
        <f t="shared" si="174"/>
        <v>3</v>
      </c>
      <c r="M957" s="14">
        <f t="shared" si="175"/>
        <v>4</v>
      </c>
      <c r="N957" s="14">
        <f t="shared" si="176"/>
        <v>4</v>
      </c>
      <c r="O957">
        <f t="shared" si="177"/>
        <v>2016</v>
      </c>
      <c r="P957">
        <f t="shared" si="178"/>
        <v>2</v>
      </c>
      <c r="Q957">
        <f t="shared" si="179"/>
        <v>26</v>
      </c>
      <c r="R957">
        <f t="shared" si="168"/>
        <v>3</v>
      </c>
    </row>
    <row r="958" spans="1:18" x14ac:dyDescent="0.2">
      <c r="A958" s="8">
        <v>42426</v>
      </c>
      <c r="B958" s="9">
        <v>505</v>
      </c>
      <c r="C958" s="10">
        <v>0.28472222222222199</v>
      </c>
      <c r="D958" s="9" t="s">
        <v>5</v>
      </c>
      <c r="E958" s="9">
        <v>6</v>
      </c>
      <c r="F958" s="9" t="s">
        <v>19</v>
      </c>
      <c r="G958" s="13">
        <f t="shared" si="169"/>
        <v>5</v>
      </c>
      <c r="H958">
        <f t="shared" si="170"/>
        <v>5</v>
      </c>
      <c r="I958" s="14">
        <f t="shared" si="171"/>
        <v>7</v>
      </c>
      <c r="J958" s="14">
        <f t="shared" si="172"/>
        <v>2</v>
      </c>
      <c r="K958" s="14">
        <f t="shared" si="173"/>
        <v>3</v>
      </c>
      <c r="L958" s="14">
        <f t="shared" si="174"/>
        <v>3</v>
      </c>
      <c r="M958" s="14">
        <f t="shared" si="175"/>
        <v>4</v>
      </c>
      <c r="N958" s="14">
        <f t="shared" si="176"/>
        <v>4</v>
      </c>
      <c r="O958">
        <f t="shared" si="177"/>
        <v>2016</v>
      </c>
      <c r="P958">
        <f t="shared" si="178"/>
        <v>2</v>
      </c>
      <c r="Q958">
        <f t="shared" si="179"/>
        <v>26</v>
      </c>
      <c r="R958">
        <f t="shared" si="168"/>
        <v>3</v>
      </c>
    </row>
    <row r="959" spans="1:18" x14ac:dyDescent="0.2">
      <c r="A959" s="8">
        <v>42426</v>
      </c>
      <c r="B959" s="9">
        <v>504</v>
      </c>
      <c r="C959" s="10">
        <v>0.28541666666666698</v>
      </c>
      <c r="D959" s="9" t="s">
        <v>5</v>
      </c>
      <c r="E959" s="9">
        <v>4</v>
      </c>
      <c r="F959" s="9" t="s">
        <v>19</v>
      </c>
      <c r="G959" s="13">
        <f t="shared" si="169"/>
        <v>4</v>
      </c>
      <c r="H959">
        <f t="shared" si="170"/>
        <v>5</v>
      </c>
      <c r="I959" s="14">
        <f t="shared" si="171"/>
        <v>7</v>
      </c>
      <c r="J959" s="14">
        <f t="shared" si="172"/>
        <v>2</v>
      </c>
      <c r="K959" s="14">
        <f t="shared" si="173"/>
        <v>4</v>
      </c>
      <c r="L959" s="14">
        <f t="shared" si="174"/>
        <v>4</v>
      </c>
      <c r="M959" s="14">
        <f t="shared" si="175"/>
        <v>3</v>
      </c>
      <c r="N959" s="14">
        <f t="shared" si="176"/>
        <v>3</v>
      </c>
      <c r="O959">
        <f t="shared" si="177"/>
        <v>2016</v>
      </c>
      <c r="P959">
        <f t="shared" si="178"/>
        <v>2</v>
      </c>
      <c r="Q959">
        <f t="shared" si="179"/>
        <v>26</v>
      </c>
      <c r="R959">
        <f t="shared" si="168"/>
        <v>2</v>
      </c>
    </row>
    <row r="960" spans="1:18" x14ac:dyDescent="0.2">
      <c r="A960" s="8">
        <v>42426</v>
      </c>
      <c r="B960" s="9">
        <v>506</v>
      </c>
      <c r="C960" s="10">
        <v>0.28958333333333303</v>
      </c>
      <c r="D960" s="9" t="s">
        <v>5</v>
      </c>
      <c r="E960" s="9">
        <v>4</v>
      </c>
      <c r="F960" s="9" t="s">
        <v>13</v>
      </c>
      <c r="G960" s="13">
        <f t="shared" si="169"/>
        <v>6</v>
      </c>
      <c r="H960">
        <f t="shared" si="170"/>
        <v>5</v>
      </c>
      <c r="I960" s="14">
        <f t="shared" si="171"/>
        <v>7</v>
      </c>
      <c r="J960" s="14">
        <f t="shared" si="172"/>
        <v>1</v>
      </c>
      <c r="K960" s="14">
        <f t="shared" si="173"/>
        <v>4</v>
      </c>
      <c r="L960" s="14">
        <f t="shared" si="174"/>
        <v>2</v>
      </c>
      <c r="M960" s="14">
        <f t="shared" si="175"/>
        <v>2</v>
      </c>
      <c r="N960" s="14">
        <f t="shared" si="176"/>
        <v>2</v>
      </c>
      <c r="O960">
        <f t="shared" si="177"/>
        <v>2016</v>
      </c>
      <c r="P960">
        <f t="shared" si="178"/>
        <v>2</v>
      </c>
      <c r="Q960">
        <f t="shared" si="179"/>
        <v>26</v>
      </c>
      <c r="R960">
        <f t="shared" si="168"/>
        <v>2</v>
      </c>
    </row>
    <row r="961" spans="1:18" x14ac:dyDescent="0.2">
      <c r="A961" s="8">
        <v>42426</v>
      </c>
      <c r="B961" s="9">
        <v>504</v>
      </c>
      <c r="C961" s="10">
        <v>0.29444444444444401</v>
      </c>
      <c r="D961" s="9" t="s">
        <v>5</v>
      </c>
      <c r="E961" s="9">
        <v>4</v>
      </c>
      <c r="F961" s="9" t="s">
        <v>18</v>
      </c>
      <c r="G961" s="13">
        <f t="shared" si="169"/>
        <v>4</v>
      </c>
      <c r="H961">
        <f t="shared" si="170"/>
        <v>5</v>
      </c>
      <c r="I961" s="14">
        <f t="shared" si="171"/>
        <v>8</v>
      </c>
      <c r="J961" s="14">
        <f t="shared" si="172"/>
        <v>4</v>
      </c>
      <c r="K961" s="14">
        <f t="shared" si="173"/>
        <v>4</v>
      </c>
      <c r="L961" s="14">
        <f t="shared" si="174"/>
        <v>4</v>
      </c>
      <c r="M961" s="14">
        <f t="shared" si="175"/>
        <v>3</v>
      </c>
      <c r="N961" s="14">
        <f t="shared" si="176"/>
        <v>3</v>
      </c>
      <c r="O961">
        <f t="shared" si="177"/>
        <v>2016</v>
      </c>
      <c r="P961">
        <f t="shared" si="178"/>
        <v>2</v>
      </c>
      <c r="Q961">
        <f t="shared" si="179"/>
        <v>26</v>
      </c>
      <c r="R961">
        <f t="shared" si="168"/>
        <v>2</v>
      </c>
    </row>
    <row r="962" spans="1:18" x14ac:dyDescent="0.2">
      <c r="A962" s="8">
        <v>42426</v>
      </c>
      <c r="B962" s="9">
        <v>504</v>
      </c>
      <c r="C962" s="10">
        <v>0.29930555555555599</v>
      </c>
      <c r="D962" s="9" t="s">
        <v>5</v>
      </c>
      <c r="E962" s="9">
        <v>4</v>
      </c>
      <c r="F962" s="9" t="s">
        <v>18</v>
      </c>
      <c r="G962" s="13">
        <f t="shared" si="169"/>
        <v>4</v>
      </c>
      <c r="H962">
        <f t="shared" si="170"/>
        <v>5</v>
      </c>
      <c r="I962" s="14">
        <f t="shared" si="171"/>
        <v>8</v>
      </c>
      <c r="J962" s="14">
        <f t="shared" si="172"/>
        <v>4</v>
      </c>
      <c r="K962" s="14">
        <f t="shared" si="173"/>
        <v>4</v>
      </c>
      <c r="L962" s="14">
        <f t="shared" si="174"/>
        <v>4</v>
      </c>
      <c r="M962" s="14">
        <f t="shared" si="175"/>
        <v>3</v>
      </c>
      <c r="N962" s="14">
        <f t="shared" si="176"/>
        <v>3</v>
      </c>
      <c r="O962">
        <f t="shared" si="177"/>
        <v>2016</v>
      </c>
      <c r="P962">
        <f t="shared" si="178"/>
        <v>2</v>
      </c>
      <c r="Q962">
        <f t="shared" si="179"/>
        <v>26</v>
      </c>
      <c r="R962">
        <f t="shared" ref="R962:R1025" si="180">IF(E962=0,1,(IF(E962&lt;=5,2,(IF(E962&lt;=10,3,(IF(E962&gt;=11,4)))))))</f>
        <v>2</v>
      </c>
    </row>
    <row r="963" spans="1:18" x14ac:dyDescent="0.2">
      <c r="A963" s="8">
        <v>42426</v>
      </c>
      <c r="B963" s="9">
        <v>504</v>
      </c>
      <c r="C963" s="10">
        <v>0.30208333333333298</v>
      </c>
      <c r="D963" s="9" t="s">
        <v>5</v>
      </c>
      <c r="E963" s="9">
        <v>4</v>
      </c>
      <c r="F963" s="9" t="s">
        <v>18</v>
      </c>
      <c r="G963" s="13">
        <f t="shared" ref="G963:G1026" si="181">IF(B963=501,1,(IF(B963=502,2,(IF(B963=503,3,(IF(B963=504,4,(IF(B963=505,5,(IF(B963=506,6,(IF(B963=509,7,(IF(B963=510,8,(IF(B963=511,9,(IF(B963=512,10,(IF(B963=514,11)))))))))))))))))))))</f>
        <v>4</v>
      </c>
      <c r="H963">
        <f t="shared" ref="H963:H1026" si="182">IF(D963="Friday",5,(IF(D963="Saturday",6,(IF(D963="Sunday",7,(IF(D963="Monday",1,(IF(D963="Tuesday",2,(IF(D963="Wednesday",3,(IF(D963="Thursday",4,0)))))))))))))</f>
        <v>5</v>
      </c>
      <c r="I963" s="14">
        <f t="shared" ref="I963:I1026" si="183">(ROUNDDOWN(C963*24,0)+1)</f>
        <v>8</v>
      </c>
      <c r="J963" s="14">
        <f t="shared" ref="J963:J1026" si="184">IF(F963="N",1,(IF(F963="E",2,(IF(F963="S",3,(IF(F963="W",4)))))))</f>
        <v>4</v>
      </c>
      <c r="K963" s="14">
        <f t="shared" ref="K963:K1026" si="185">IF(B963=501,3,(IF(B963=502,2,(IF(B963=503,3,(IF(B963=504,4,(IF(B963=505,3,(IF(B963=506,4,(IF(B963=509,1,(IF(B963=510,1,(IF(B963=511,1,(IF(B963=512,3,(IF(B963=514,2)))))))))))))))))))))</f>
        <v>4</v>
      </c>
      <c r="L963" s="14">
        <f t="shared" ref="L963:L1026" si="186">IF(B963=501,2,(IF(B963=502,1,(IF(B963=503,2,(IF(B963=504,4,(IF(B963=505,3,(IF(B963=506,2,(IF(B963=509,2,(IF(B963=510,3,(IF(B963=511,3,(IF(B963=512,1,(IF(B963=514,1)))))))))))))))))))))</f>
        <v>4</v>
      </c>
      <c r="M963" s="14">
        <f t="shared" ref="M963:M1026" si="187">IF(B963=501,1,(IF(B963=502,3,(IF(B963=503,1,(IF(B963=504,3,(IF(B963=505,4,(IF(B963=506,2,(IF(B963=509,2,(IF(B963=510,3,(IF(B963=511,2,(IF(B963=512,3,(IF(B963=514,3)))))))))))))))))))))</f>
        <v>3</v>
      </c>
      <c r="N963" s="14">
        <f t="shared" ref="N963:N1026" si="188">IF(B963=501,1,(IF(B963=502,3,(IF(B963=503,1,(IF(B963=504,3,(IF(B963=505,4,(IF(B963=506,2,(IF(B963=509,2,(IF(B963=510,3,(IF(B963=511,2,(IF(B963=512,3,(IF(B963=514,1)))))))))))))))))))))</f>
        <v>3</v>
      </c>
      <c r="O963">
        <f t="shared" ref="O963:O1026" si="189">YEAR(A963)</f>
        <v>2016</v>
      </c>
      <c r="P963">
        <f t="shared" ref="P963:P1026" si="190">MONTH(A963)</f>
        <v>2</v>
      </c>
      <c r="Q963">
        <f t="shared" ref="Q963:Q1026" si="191">DAY(A963)</f>
        <v>26</v>
      </c>
      <c r="R963">
        <f t="shared" si="180"/>
        <v>2</v>
      </c>
    </row>
    <row r="964" spans="1:18" x14ac:dyDescent="0.2">
      <c r="A964" s="8">
        <v>42426</v>
      </c>
      <c r="B964" s="9">
        <v>503</v>
      </c>
      <c r="C964" s="10">
        <v>0.31041666666666701</v>
      </c>
      <c r="D964" s="9" t="s">
        <v>5</v>
      </c>
      <c r="E964" s="9">
        <v>12</v>
      </c>
      <c r="F964" s="9" t="s">
        <v>18</v>
      </c>
      <c r="G964" s="13">
        <f t="shared" si="181"/>
        <v>3</v>
      </c>
      <c r="H964">
        <f t="shared" si="182"/>
        <v>5</v>
      </c>
      <c r="I964" s="14">
        <f t="shared" si="183"/>
        <v>8</v>
      </c>
      <c r="J964" s="14">
        <f t="shared" si="184"/>
        <v>4</v>
      </c>
      <c r="K964" s="14">
        <f t="shared" si="185"/>
        <v>3</v>
      </c>
      <c r="L964" s="14">
        <f t="shared" si="186"/>
        <v>2</v>
      </c>
      <c r="M964" s="14">
        <f t="shared" si="187"/>
        <v>1</v>
      </c>
      <c r="N964" s="14">
        <f t="shared" si="188"/>
        <v>1</v>
      </c>
      <c r="O964">
        <f t="shared" si="189"/>
        <v>2016</v>
      </c>
      <c r="P964">
        <f t="shared" si="190"/>
        <v>2</v>
      </c>
      <c r="Q964">
        <f t="shared" si="191"/>
        <v>26</v>
      </c>
      <c r="R964">
        <f t="shared" si="180"/>
        <v>4</v>
      </c>
    </row>
    <row r="965" spans="1:18" x14ac:dyDescent="0.2">
      <c r="A965" s="8">
        <v>42426</v>
      </c>
      <c r="B965" s="9">
        <v>504</v>
      </c>
      <c r="C965" s="10">
        <v>0.3125</v>
      </c>
      <c r="D965" s="9" t="s">
        <v>5</v>
      </c>
      <c r="E965" s="9">
        <v>4</v>
      </c>
      <c r="F965" s="9" t="s">
        <v>18</v>
      </c>
      <c r="G965" s="13">
        <f t="shared" si="181"/>
        <v>4</v>
      </c>
      <c r="H965">
        <f t="shared" si="182"/>
        <v>5</v>
      </c>
      <c r="I965" s="14">
        <f t="shared" si="183"/>
        <v>8</v>
      </c>
      <c r="J965" s="14">
        <f t="shared" si="184"/>
        <v>4</v>
      </c>
      <c r="K965" s="14">
        <f t="shared" si="185"/>
        <v>4</v>
      </c>
      <c r="L965" s="14">
        <f t="shared" si="186"/>
        <v>4</v>
      </c>
      <c r="M965" s="14">
        <f t="shared" si="187"/>
        <v>3</v>
      </c>
      <c r="N965" s="14">
        <f t="shared" si="188"/>
        <v>3</v>
      </c>
      <c r="O965">
        <f t="shared" si="189"/>
        <v>2016</v>
      </c>
      <c r="P965">
        <f t="shared" si="190"/>
        <v>2</v>
      </c>
      <c r="Q965">
        <f t="shared" si="191"/>
        <v>26</v>
      </c>
      <c r="R965">
        <f t="shared" si="180"/>
        <v>2</v>
      </c>
    </row>
    <row r="966" spans="1:18" x14ac:dyDescent="0.2">
      <c r="A966" s="8">
        <v>42426</v>
      </c>
      <c r="B966" s="9">
        <v>501</v>
      </c>
      <c r="C966" s="10">
        <v>0.33750000000000002</v>
      </c>
      <c r="D966" s="9" t="s">
        <v>5</v>
      </c>
      <c r="E966" s="9">
        <v>5</v>
      </c>
      <c r="F966" s="9" t="s">
        <v>18</v>
      </c>
      <c r="G966" s="13">
        <f t="shared" si="181"/>
        <v>1</v>
      </c>
      <c r="H966">
        <f t="shared" si="182"/>
        <v>5</v>
      </c>
      <c r="I966" s="14">
        <f t="shared" si="183"/>
        <v>9</v>
      </c>
      <c r="J966" s="14">
        <f t="shared" si="184"/>
        <v>4</v>
      </c>
      <c r="K966" s="14">
        <f t="shared" si="185"/>
        <v>3</v>
      </c>
      <c r="L966" s="14">
        <f t="shared" si="186"/>
        <v>2</v>
      </c>
      <c r="M966" s="14">
        <f t="shared" si="187"/>
        <v>1</v>
      </c>
      <c r="N966" s="14">
        <f t="shared" si="188"/>
        <v>1</v>
      </c>
      <c r="O966">
        <f t="shared" si="189"/>
        <v>2016</v>
      </c>
      <c r="P966">
        <f t="shared" si="190"/>
        <v>2</v>
      </c>
      <c r="Q966">
        <f t="shared" si="191"/>
        <v>26</v>
      </c>
      <c r="R966">
        <f t="shared" si="180"/>
        <v>2</v>
      </c>
    </row>
    <row r="967" spans="1:18" x14ac:dyDescent="0.2">
      <c r="A967" s="8">
        <v>42426</v>
      </c>
      <c r="B967" s="9">
        <v>505</v>
      </c>
      <c r="C967" s="10">
        <v>0.35555555555555601</v>
      </c>
      <c r="D967" s="9" t="s">
        <v>5</v>
      </c>
      <c r="E967" s="9">
        <v>6</v>
      </c>
      <c r="F967" s="9" t="s">
        <v>18</v>
      </c>
      <c r="G967" s="13">
        <f t="shared" si="181"/>
        <v>5</v>
      </c>
      <c r="H967">
        <f t="shared" si="182"/>
        <v>5</v>
      </c>
      <c r="I967" s="14">
        <f t="shared" si="183"/>
        <v>9</v>
      </c>
      <c r="J967" s="14">
        <f t="shared" si="184"/>
        <v>4</v>
      </c>
      <c r="K967" s="14">
        <f t="shared" si="185"/>
        <v>3</v>
      </c>
      <c r="L967" s="14">
        <f t="shared" si="186"/>
        <v>3</v>
      </c>
      <c r="M967" s="14">
        <f t="shared" si="187"/>
        <v>4</v>
      </c>
      <c r="N967" s="14">
        <f t="shared" si="188"/>
        <v>4</v>
      </c>
      <c r="O967">
        <f t="shared" si="189"/>
        <v>2016</v>
      </c>
      <c r="P967">
        <f t="shared" si="190"/>
        <v>2</v>
      </c>
      <c r="Q967">
        <f t="shared" si="191"/>
        <v>26</v>
      </c>
      <c r="R967">
        <f t="shared" si="180"/>
        <v>3</v>
      </c>
    </row>
    <row r="968" spans="1:18" x14ac:dyDescent="0.2">
      <c r="A968" s="8">
        <v>42426</v>
      </c>
      <c r="B968" s="9">
        <v>512</v>
      </c>
      <c r="C968" s="10">
        <v>0.37361111111111101</v>
      </c>
      <c r="D968" s="9" t="s">
        <v>5</v>
      </c>
      <c r="E968" s="9">
        <v>3</v>
      </c>
      <c r="F968" s="9" t="s">
        <v>18</v>
      </c>
      <c r="G968" s="13">
        <f t="shared" si="181"/>
        <v>10</v>
      </c>
      <c r="H968">
        <f t="shared" si="182"/>
        <v>5</v>
      </c>
      <c r="I968" s="14">
        <f t="shared" si="183"/>
        <v>9</v>
      </c>
      <c r="J968" s="14">
        <f t="shared" si="184"/>
        <v>4</v>
      </c>
      <c r="K968" s="14">
        <f t="shared" si="185"/>
        <v>3</v>
      </c>
      <c r="L968" s="14">
        <f t="shared" si="186"/>
        <v>1</v>
      </c>
      <c r="M968" s="14">
        <f t="shared" si="187"/>
        <v>3</v>
      </c>
      <c r="N968" s="14">
        <f t="shared" si="188"/>
        <v>3</v>
      </c>
      <c r="O968">
        <f t="shared" si="189"/>
        <v>2016</v>
      </c>
      <c r="P968">
        <f t="shared" si="190"/>
        <v>2</v>
      </c>
      <c r="Q968">
        <f t="shared" si="191"/>
        <v>26</v>
      </c>
      <c r="R968">
        <f t="shared" si="180"/>
        <v>2</v>
      </c>
    </row>
    <row r="969" spans="1:18" x14ac:dyDescent="0.2">
      <c r="A969" s="8">
        <v>42426</v>
      </c>
      <c r="B969" s="9">
        <v>501</v>
      </c>
      <c r="C969" s="10">
        <v>0.39791666666666697</v>
      </c>
      <c r="D969" s="9" t="s">
        <v>5</v>
      </c>
      <c r="E969" s="9">
        <v>5</v>
      </c>
      <c r="F969" s="9" t="s">
        <v>18</v>
      </c>
      <c r="G969" s="13">
        <f t="shared" si="181"/>
        <v>1</v>
      </c>
      <c r="H969">
        <f t="shared" si="182"/>
        <v>5</v>
      </c>
      <c r="I969" s="14">
        <f t="shared" si="183"/>
        <v>10</v>
      </c>
      <c r="J969" s="14">
        <f t="shared" si="184"/>
        <v>4</v>
      </c>
      <c r="K969" s="14">
        <f t="shared" si="185"/>
        <v>3</v>
      </c>
      <c r="L969" s="14">
        <f t="shared" si="186"/>
        <v>2</v>
      </c>
      <c r="M969" s="14">
        <f t="shared" si="187"/>
        <v>1</v>
      </c>
      <c r="N969" s="14">
        <f t="shared" si="188"/>
        <v>1</v>
      </c>
      <c r="O969">
        <f t="shared" si="189"/>
        <v>2016</v>
      </c>
      <c r="P969">
        <f t="shared" si="190"/>
        <v>2</v>
      </c>
      <c r="Q969">
        <f t="shared" si="191"/>
        <v>26</v>
      </c>
      <c r="R969">
        <f t="shared" si="180"/>
        <v>2</v>
      </c>
    </row>
    <row r="970" spans="1:18" x14ac:dyDescent="0.2">
      <c r="A970" s="8">
        <v>42426</v>
      </c>
      <c r="B970" s="9">
        <v>506</v>
      </c>
      <c r="C970" s="10">
        <v>0.436805555555556</v>
      </c>
      <c r="D970" s="9" t="s">
        <v>5</v>
      </c>
      <c r="E970" s="9">
        <v>6</v>
      </c>
      <c r="F970" s="9" t="s">
        <v>18</v>
      </c>
      <c r="G970" s="13">
        <f t="shared" si="181"/>
        <v>6</v>
      </c>
      <c r="H970">
        <f t="shared" si="182"/>
        <v>5</v>
      </c>
      <c r="I970" s="14">
        <f t="shared" si="183"/>
        <v>11</v>
      </c>
      <c r="J970" s="14">
        <f t="shared" si="184"/>
        <v>4</v>
      </c>
      <c r="K970" s="14">
        <f t="shared" si="185"/>
        <v>4</v>
      </c>
      <c r="L970" s="14">
        <f t="shared" si="186"/>
        <v>2</v>
      </c>
      <c r="M970" s="14">
        <f t="shared" si="187"/>
        <v>2</v>
      </c>
      <c r="N970" s="14">
        <f t="shared" si="188"/>
        <v>2</v>
      </c>
      <c r="O970">
        <f t="shared" si="189"/>
        <v>2016</v>
      </c>
      <c r="P970">
        <f t="shared" si="190"/>
        <v>2</v>
      </c>
      <c r="Q970">
        <f t="shared" si="191"/>
        <v>26</v>
      </c>
      <c r="R970">
        <f t="shared" si="180"/>
        <v>3</v>
      </c>
    </row>
    <row r="971" spans="1:18" x14ac:dyDescent="0.2">
      <c r="A971" s="8">
        <v>42426</v>
      </c>
      <c r="B971" s="9">
        <v>501</v>
      </c>
      <c r="C971" s="10">
        <v>0.44374999999999998</v>
      </c>
      <c r="D971" s="9" t="s">
        <v>5</v>
      </c>
      <c r="E971" s="9">
        <v>12</v>
      </c>
      <c r="F971" s="9" t="s">
        <v>19</v>
      </c>
      <c r="G971" s="13">
        <f t="shared" si="181"/>
        <v>1</v>
      </c>
      <c r="H971">
        <f t="shared" si="182"/>
        <v>5</v>
      </c>
      <c r="I971" s="14">
        <f t="shared" si="183"/>
        <v>11</v>
      </c>
      <c r="J971" s="14">
        <f t="shared" si="184"/>
        <v>2</v>
      </c>
      <c r="K971" s="14">
        <f t="shared" si="185"/>
        <v>3</v>
      </c>
      <c r="L971" s="14">
        <f t="shared" si="186"/>
        <v>2</v>
      </c>
      <c r="M971" s="14">
        <f t="shared" si="187"/>
        <v>1</v>
      </c>
      <c r="N971" s="14">
        <f t="shared" si="188"/>
        <v>1</v>
      </c>
      <c r="O971">
        <f t="shared" si="189"/>
        <v>2016</v>
      </c>
      <c r="P971">
        <f t="shared" si="190"/>
        <v>2</v>
      </c>
      <c r="Q971">
        <f t="shared" si="191"/>
        <v>26</v>
      </c>
      <c r="R971">
        <f t="shared" si="180"/>
        <v>4</v>
      </c>
    </row>
    <row r="972" spans="1:18" x14ac:dyDescent="0.2">
      <c r="A972" s="8">
        <v>42426</v>
      </c>
      <c r="B972" s="9">
        <v>510</v>
      </c>
      <c r="C972" s="10">
        <v>0.52777777777777801</v>
      </c>
      <c r="D972" s="9" t="s">
        <v>5</v>
      </c>
      <c r="E972" s="9">
        <v>4</v>
      </c>
      <c r="F972" s="9" t="s">
        <v>20</v>
      </c>
      <c r="G972" s="13">
        <f t="shared" si="181"/>
        <v>8</v>
      </c>
      <c r="H972">
        <f t="shared" si="182"/>
        <v>5</v>
      </c>
      <c r="I972" s="14">
        <f t="shared" si="183"/>
        <v>13</v>
      </c>
      <c r="J972" s="14">
        <f t="shared" si="184"/>
        <v>3</v>
      </c>
      <c r="K972" s="14">
        <f t="shared" si="185"/>
        <v>1</v>
      </c>
      <c r="L972" s="14">
        <f t="shared" si="186"/>
        <v>3</v>
      </c>
      <c r="M972" s="14">
        <f t="shared" si="187"/>
        <v>3</v>
      </c>
      <c r="N972" s="14">
        <f t="shared" si="188"/>
        <v>3</v>
      </c>
      <c r="O972">
        <f t="shared" si="189"/>
        <v>2016</v>
      </c>
      <c r="P972">
        <f t="shared" si="190"/>
        <v>2</v>
      </c>
      <c r="Q972">
        <f t="shared" si="191"/>
        <v>26</v>
      </c>
      <c r="R972">
        <f t="shared" si="180"/>
        <v>2</v>
      </c>
    </row>
    <row r="973" spans="1:18" x14ac:dyDescent="0.2">
      <c r="A973" s="8">
        <v>42426</v>
      </c>
      <c r="B973" s="9">
        <v>501</v>
      </c>
      <c r="C973" s="10">
        <v>0.53958333333333297</v>
      </c>
      <c r="D973" s="9" t="s">
        <v>5</v>
      </c>
      <c r="E973" s="9">
        <v>5</v>
      </c>
      <c r="F973" s="9" t="s">
        <v>19</v>
      </c>
      <c r="G973" s="13">
        <f t="shared" si="181"/>
        <v>1</v>
      </c>
      <c r="H973">
        <f t="shared" si="182"/>
        <v>5</v>
      </c>
      <c r="I973" s="14">
        <f t="shared" si="183"/>
        <v>13</v>
      </c>
      <c r="J973" s="14">
        <f t="shared" si="184"/>
        <v>2</v>
      </c>
      <c r="K973" s="14">
        <f t="shared" si="185"/>
        <v>3</v>
      </c>
      <c r="L973" s="14">
        <f t="shared" si="186"/>
        <v>2</v>
      </c>
      <c r="M973" s="14">
        <f t="shared" si="187"/>
        <v>1</v>
      </c>
      <c r="N973" s="14">
        <f t="shared" si="188"/>
        <v>1</v>
      </c>
      <c r="O973">
        <f t="shared" si="189"/>
        <v>2016</v>
      </c>
      <c r="P973">
        <f t="shared" si="190"/>
        <v>2</v>
      </c>
      <c r="Q973">
        <f t="shared" si="191"/>
        <v>26</v>
      </c>
      <c r="R973">
        <f t="shared" si="180"/>
        <v>2</v>
      </c>
    </row>
    <row r="974" spans="1:18" x14ac:dyDescent="0.2">
      <c r="A974" s="8">
        <v>42426</v>
      </c>
      <c r="B974" s="9">
        <v>501</v>
      </c>
      <c r="C974" s="10">
        <v>0.54166666666666696</v>
      </c>
      <c r="D974" s="9" t="s">
        <v>5</v>
      </c>
      <c r="E974" s="9">
        <v>26</v>
      </c>
      <c r="F974" s="9" t="s">
        <v>19</v>
      </c>
      <c r="G974" s="13">
        <f t="shared" si="181"/>
        <v>1</v>
      </c>
      <c r="H974">
        <f t="shared" si="182"/>
        <v>5</v>
      </c>
      <c r="I974" s="14">
        <f t="shared" si="183"/>
        <v>14</v>
      </c>
      <c r="J974" s="14">
        <f t="shared" si="184"/>
        <v>2</v>
      </c>
      <c r="K974" s="14">
        <f t="shared" si="185"/>
        <v>3</v>
      </c>
      <c r="L974" s="14">
        <f t="shared" si="186"/>
        <v>2</v>
      </c>
      <c r="M974" s="14">
        <f t="shared" si="187"/>
        <v>1</v>
      </c>
      <c r="N974" s="14">
        <f t="shared" si="188"/>
        <v>1</v>
      </c>
      <c r="O974">
        <f t="shared" si="189"/>
        <v>2016</v>
      </c>
      <c r="P974">
        <f t="shared" si="190"/>
        <v>2</v>
      </c>
      <c r="Q974">
        <f t="shared" si="191"/>
        <v>26</v>
      </c>
      <c r="R974">
        <f t="shared" si="180"/>
        <v>4</v>
      </c>
    </row>
    <row r="975" spans="1:18" x14ac:dyDescent="0.2">
      <c r="A975" s="8">
        <v>42426</v>
      </c>
      <c r="B975" s="9">
        <v>506</v>
      </c>
      <c r="C975" s="10">
        <v>0.54236111111111096</v>
      </c>
      <c r="D975" s="9" t="s">
        <v>5</v>
      </c>
      <c r="E975" s="9">
        <v>6</v>
      </c>
      <c r="F975" s="9" t="s">
        <v>19</v>
      </c>
      <c r="G975" s="13">
        <f t="shared" si="181"/>
        <v>6</v>
      </c>
      <c r="H975">
        <f t="shared" si="182"/>
        <v>5</v>
      </c>
      <c r="I975" s="14">
        <f t="shared" si="183"/>
        <v>14</v>
      </c>
      <c r="J975" s="14">
        <f t="shared" si="184"/>
        <v>2</v>
      </c>
      <c r="K975" s="14">
        <f t="shared" si="185"/>
        <v>4</v>
      </c>
      <c r="L975" s="14">
        <f t="shared" si="186"/>
        <v>2</v>
      </c>
      <c r="M975" s="14">
        <f t="shared" si="187"/>
        <v>2</v>
      </c>
      <c r="N975" s="14">
        <f t="shared" si="188"/>
        <v>2</v>
      </c>
      <c r="O975">
        <f t="shared" si="189"/>
        <v>2016</v>
      </c>
      <c r="P975">
        <f t="shared" si="190"/>
        <v>2</v>
      </c>
      <c r="Q975">
        <f t="shared" si="191"/>
        <v>26</v>
      </c>
      <c r="R975">
        <f t="shared" si="180"/>
        <v>3</v>
      </c>
    </row>
    <row r="976" spans="1:18" x14ac:dyDescent="0.2">
      <c r="A976" s="8">
        <v>42426</v>
      </c>
      <c r="B976" s="9">
        <v>512</v>
      </c>
      <c r="C976" s="10">
        <v>0.55416666666666703</v>
      </c>
      <c r="D976" s="9" t="s">
        <v>5</v>
      </c>
      <c r="E976" s="9">
        <v>33</v>
      </c>
      <c r="F976" s="9" t="s">
        <v>18</v>
      </c>
      <c r="G976" s="13">
        <f t="shared" si="181"/>
        <v>10</v>
      </c>
      <c r="H976">
        <f t="shared" si="182"/>
        <v>5</v>
      </c>
      <c r="I976" s="14">
        <f t="shared" si="183"/>
        <v>14</v>
      </c>
      <c r="J976" s="14">
        <f t="shared" si="184"/>
        <v>4</v>
      </c>
      <c r="K976" s="14">
        <f t="shared" si="185"/>
        <v>3</v>
      </c>
      <c r="L976" s="14">
        <f t="shared" si="186"/>
        <v>1</v>
      </c>
      <c r="M976" s="14">
        <f t="shared" si="187"/>
        <v>3</v>
      </c>
      <c r="N976" s="14">
        <f t="shared" si="188"/>
        <v>3</v>
      </c>
      <c r="O976">
        <f t="shared" si="189"/>
        <v>2016</v>
      </c>
      <c r="P976">
        <f t="shared" si="190"/>
        <v>2</v>
      </c>
      <c r="Q976">
        <f t="shared" si="191"/>
        <v>26</v>
      </c>
      <c r="R976">
        <f t="shared" si="180"/>
        <v>4</v>
      </c>
    </row>
    <row r="977" spans="1:18" x14ac:dyDescent="0.2">
      <c r="A977" s="8">
        <v>42426</v>
      </c>
      <c r="B977" s="9">
        <v>512</v>
      </c>
      <c r="C977" s="10">
        <v>0.55416666666666703</v>
      </c>
      <c r="D977" s="9" t="s">
        <v>5</v>
      </c>
      <c r="E977" s="9">
        <v>33</v>
      </c>
      <c r="F977" s="9" t="s">
        <v>18</v>
      </c>
      <c r="G977" s="13">
        <f t="shared" si="181"/>
        <v>10</v>
      </c>
      <c r="H977">
        <f t="shared" si="182"/>
        <v>5</v>
      </c>
      <c r="I977" s="14">
        <f t="shared" si="183"/>
        <v>14</v>
      </c>
      <c r="J977" s="14">
        <f t="shared" si="184"/>
        <v>4</v>
      </c>
      <c r="K977" s="14">
        <f t="shared" si="185"/>
        <v>3</v>
      </c>
      <c r="L977" s="14">
        <f t="shared" si="186"/>
        <v>1</v>
      </c>
      <c r="M977" s="14">
        <f t="shared" si="187"/>
        <v>3</v>
      </c>
      <c r="N977" s="14">
        <f t="shared" si="188"/>
        <v>3</v>
      </c>
      <c r="O977">
        <f t="shared" si="189"/>
        <v>2016</v>
      </c>
      <c r="P977">
        <f t="shared" si="190"/>
        <v>2</v>
      </c>
      <c r="Q977">
        <f t="shared" si="191"/>
        <v>26</v>
      </c>
      <c r="R977">
        <f t="shared" si="180"/>
        <v>4</v>
      </c>
    </row>
    <row r="978" spans="1:18" x14ac:dyDescent="0.2">
      <c r="A978" s="8">
        <v>42426</v>
      </c>
      <c r="B978" s="9">
        <v>506</v>
      </c>
      <c r="C978" s="10">
        <v>0.60694444444444395</v>
      </c>
      <c r="D978" s="9" t="s">
        <v>5</v>
      </c>
      <c r="E978" s="9">
        <v>14</v>
      </c>
      <c r="F978" s="9" t="s">
        <v>18</v>
      </c>
      <c r="G978" s="13">
        <f t="shared" si="181"/>
        <v>6</v>
      </c>
      <c r="H978">
        <f t="shared" si="182"/>
        <v>5</v>
      </c>
      <c r="I978" s="14">
        <f t="shared" si="183"/>
        <v>15</v>
      </c>
      <c r="J978" s="14">
        <f t="shared" si="184"/>
        <v>4</v>
      </c>
      <c r="K978" s="14">
        <f t="shared" si="185"/>
        <v>4</v>
      </c>
      <c r="L978" s="14">
        <f t="shared" si="186"/>
        <v>2</v>
      </c>
      <c r="M978" s="14">
        <f t="shared" si="187"/>
        <v>2</v>
      </c>
      <c r="N978" s="14">
        <f t="shared" si="188"/>
        <v>2</v>
      </c>
      <c r="O978">
        <f t="shared" si="189"/>
        <v>2016</v>
      </c>
      <c r="P978">
        <f t="shared" si="190"/>
        <v>2</v>
      </c>
      <c r="Q978">
        <f t="shared" si="191"/>
        <v>26</v>
      </c>
      <c r="R978">
        <f t="shared" si="180"/>
        <v>4</v>
      </c>
    </row>
    <row r="979" spans="1:18" x14ac:dyDescent="0.2">
      <c r="A979" s="8">
        <v>42426</v>
      </c>
      <c r="B979" s="9">
        <v>501</v>
      </c>
      <c r="C979" s="10">
        <v>0.65</v>
      </c>
      <c r="D979" s="9" t="s">
        <v>5</v>
      </c>
      <c r="E979" s="9">
        <v>14</v>
      </c>
      <c r="F979" s="9" t="s">
        <v>19</v>
      </c>
      <c r="G979" s="13">
        <f t="shared" si="181"/>
        <v>1</v>
      </c>
      <c r="H979">
        <f t="shared" si="182"/>
        <v>5</v>
      </c>
      <c r="I979" s="14">
        <f t="shared" si="183"/>
        <v>16</v>
      </c>
      <c r="J979" s="14">
        <f t="shared" si="184"/>
        <v>2</v>
      </c>
      <c r="K979" s="14">
        <f t="shared" si="185"/>
        <v>3</v>
      </c>
      <c r="L979" s="14">
        <f t="shared" si="186"/>
        <v>2</v>
      </c>
      <c r="M979" s="14">
        <f t="shared" si="187"/>
        <v>1</v>
      </c>
      <c r="N979" s="14">
        <f t="shared" si="188"/>
        <v>1</v>
      </c>
      <c r="O979">
        <f t="shared" si="189"/>
        <v>2016</v>
      </c>
      <c r="P979">
        <f t="shared" si="190"/>
        <v>2</v>
      </c>
      <c r="Q979">
        <f t="shared" si="191"/>
        <v>26</v>
      </c>
      <c r="R979">
        <f t="shared" si="180"/>
        <v>4</v>
      </c>
    </row>
    <row r="980" spans="1:18" x14ac:dyDescent="0.2">
      <c r="A980" s="8">
        <v>42426</v>
      </c>
      <c r="B980" s="9">
        <v>506</v>
      </c>
      <c r="C980" s="10">
        <v>0.69861111111111096</v>
      </c>
      <c r="D980" s="9" t="s">
        <v>5</v>
      </c>
      <c r="E980" s="9">
        <v>5</v>
      </c>
      <c r="F980" s="9" t="s">
        <v>19</v>
      </c>
      <c r="G980" s="13">
        <f t="shared" si="181"/>
        <v>6</v>
      </c>
      <c r="H980">
        <f t="shared" si="182"/>
        <v>5</v>
      </c>
      <c r="I980" s="14">
        <f t="shared" si="183"/>
        <v>17</v>
      </c>
      <c r="J980" s="14">
        <f t="shared" si="184"/>
        <v>2</v>
      </c>
      <c r="K980" s="14">
        <f t="shared" si="185"/>
        <v>4</v>
      </c>
      <c r="L980" s="14">
        <f t="shared" si="186"/>
        <v>2</v>
      </c>
      <c r="M980" s="14">
        <f t="shared" si="187"/>
        <v>2</v>
      </c>
      <c r="N980" s="14">
        <f t="shared" si="188"/>
        <v>2</v>
      </c>
      <c r="O980">
        <f t="shared" si="189"/>
        <v>2016</v>
      </c>
      <c r="P980">
        <f t="shared" si="190"/>
        <v>2</v>
      </c>
      <c r="Q980">
        <f t="shared" si="191"/>
        <v>26</v>
      </c>
      <c r="R980">
        <f t="shared" si="180"/>
        <v>2</v>
      </c>
    </row>
    <row r="981" spans="1:18" x14ac:dyDescent="0.2">
      <c r="A981" s="8">
        <v>42426</v>
      </c>
      <c r="B981" s="9">
        <v>504</v>
      </c>
      <c r="C981" s="10">
        <v>0.72986111111111096</v>
      </c>
      <c r="D981" s="9" t="s">
        <v>5</v>
      </c>
      <c r="E981" s="9">
        <v>4</v>
      </c>
      <c r="F981" s="9" t="s">
        <v>19</v>
      </c>
      <c r="G981" s="13">
        <f t="shared" si="181"/>
        <v>4</v>
      </c>
      <c r="H981">
        <f t="shared" si="182"/>
        <v>5</v>
      </c>
      <c r="I981" s="14">
        <f t="shared" si="183"/>
        <v>18</v>
      </c>
      <c r="J981" s="14">
        <f t="shared" si="184"/>
        <v>2</v>
      </c>
      <c r="K981" s="14">
        <f t="shared" si="185"/>
        <v>4</v>
      </c>
      <c r="L981" s="14">
        <f t="shared" si="186"/>
        <v>4</v>
      </c>
      <c r="M981" s="14">
        <f t="shared" si="187"/>
        <v>3</v>
      </c>
      <c r="N981" s="14">
        <f t="shared" si="188"/>
        <v>3</v>
      </c>
      <c r="O981">
        <f t="shared" si="189"/>
        <v>2016</v>
      </c>
      <c r="P981">
        <f t="shared" si="190"/>
        <v>2</v>
      </c>
      <c r="Q981">
        <f t="shared" si="191"/>
        <v>26</v>
      </c>
      <c r="R981">
        <f t="shared" si="180"/>
        <v>2</v>
      </c>
    </row>
    <row r="982" spans="1:18" x14ac:dyDescent="0.2">
      <c r="A982" s="8">
        <v>42426</v>
      </c>
      <c r="B982" s="9">
        <v>504</v>
      </c>
      <c r="C982" s="10">
        <v>0.75833333333333297</v>
      </c>
      <c r="D982" s="9" t="s">
        <v>5</v>
      </c>
      <c r="E982" s="9">
        <v>4</v>
      </c>
      <c r="F982" s="9" t="s">
        <v>18</v>
      </c>
      <c r="G982" s="13">
        <f t="shared" si="181"/>
        <v>4</v>
      </c>
      <c r="H982">
        <f t="shared" si="182"/>
        <v>5</v>
      </c>
      <c r="I982" s="14">
        <f t="shared" si="183"/>
        <v>19</v>
      </c>
      <c r="J982" s="14">
        <f t="shared" si="184"/>
        <v>4</v>
      </c>
      <c r="K982" s="14">
        <f t="shared" si="185"/>
        <v>4</v>
      </c>
      <c r="L982" s="14">
        <f t="shared" si="186"/>
        <v>4</v>
      </c>
      <c r="M982" s="14">
        <f t="shared" si="187"/>
        <v>3</v>
      </c>
      <c r="N982" s="14">
        <f t="shared" si="188"/>
        <v>3</v>
      </c>
      <c r="O982">
        <f t="shared" si="189"/>
        <v>2016</v>
      </c>
      <c r="P982">
        <f t="shared" si="190"/>
        <v>2</v>
      </c>
      <c r="Q982">
        <f t="shared" si="191"/>
        <v>26</v>
      </c>
      <c r="R982">
        <f t="shared" si="180"/>
        <v>2</v>
      </c>
    </row>
    <row r="983" spans="1:18" x14ac:dyDescent="0.2">
      <c r="A983" s="8">
        <v>42426</v>
      </c>
      <c r="B983" s="9">
        <v>509</v>
      </c>
      <c r="C983" s="10">
        <v>0.76249999999999996</v>
      </c>
      <c r="D983" s="9" t="s">
        <v>5</v>
      </c>
      <c r="E983" s="9">
        <v>5</v>
      </c>
      <c r="F983" s="9" t="s">
        <v>19</v>
      </c>
      <c r="G983" s="13">
        <f t="shared" si="181"/>
        <v>7</v>
      </c>
      <c r="H983">
        <f t="shared" si="182"/>
        <v>5</v>
      </c>
      <c r="I983" s="14">
        <f t="shared" si="183"/>
        <v>19</v>
      </c>
      <c r="J983" s="14">
        <f t="shared" si="184"/>
        <v>2</v>
      </c>
      <c r="K983" s="14">
        <f t="shared" si="185"/>
        <v>1</v>
      </c>
      <c r="L983" s="14">
        <f t="shared" si="186"/>
        <v>2</v>
      </c>
      <c r="M983" s="14">
        <f t="shared" si="187"/>
        <v>2</v>
      </c>
      <c r="N983" s="14">
        <f t="shared" si="188"/>
        <v>2</v>
      </c>
      <c r="O983">
        <f t="shared" si="189"/>
        <v>2016</v>
      </c>
      <c r="P983">
        <f t="shared" si="190"/>
        <v>2</v>
      </c>
      <c r="Q983">
        <f t="shared" si="191"/>
        <v>26</v>
      </c>
      <c r="R983">
        <f t="shared" si="180"/>
        <v>2</v>
      </c>
    </row>
    <row r="984" spans="1:18" x14ac:dyDescent="0.2">
      <c r="A984" s="8">
        <v>42426</v>
      </c>
      <c r="B984" s="9">
        <v>505</v>
      </c>
      <c r="C984" s="10">
        <v>0.83611111111111103</v>
      </c>
      <c r="D984" s="9" t="s">
        <v>5</v>
      </c>
      <c r="E984" s="9">
        <v>7</v>
      </c>
      <c r="F984" s="9" t="s">
        <v>19</v>
      </c>
      <c r="G984" s="13">
        <f t="shared" si="181"/>
        <v>5</v>
      </c>
      <c r="H984">
        <f t="shared" si="182"/>
        <v>5</v>
      </c>
      <c r="I984" s="14">
        <f t="shared" si="183"/>
        <v>21</v>
      </c>
      <c r="J984" s="14">
        <f t="shared" si="184"/>
        <v>2</v>
      </c>
      <c r="K984" s="14">
        <f t="shared" si="185"/>
        <v>3</v>
      </c>
      <c r="L984" s="14">
        <f t="shared" si="186"/>
        <v>3</v>
      </c>
      <c r="M984" s="14">
        <f t="shared" si="187"/>
        <v>4</v>
      </c>
      <c r="N984" s="14">
        <f t="shared" si="188"/>
        <v>4</v>
      </c>
      <c r="O984">
        <f t="shared" si="189"/>
        <v>2016</v>
      </c>
      <c r="P984">
        <f t="shared" si="190"/>
        <v>2</v>
      </c>
      <c r="Q984">
        <f t="shared" si="191"/>
        <v>26</v>
      </c>
      <c r="R984">
        <f t="shared" si="180"/>
        <v>3</v>
      </c>
    </row>
    <row r="985" spans="1:18" x14ac:dyDescent="0.2">
      <c r="A985" s="8">
        <v>42426</v>
      </c>
      <c r="B985" s="9">
        <v>504</v>
      </c>
      <c r="C985" s="10">
        <v>0.83611111111111103</v>
      </c>
      <c r="D985" s="9" t="s">
        <v>5</v>
      </c>
      <c r="E985" s="9">
        <v>240</v>
      </c>
      <c r="F985" s="9" t="s">
        <v>18</v>
      </c>
      <c r="G985" s="13">
        <f t="shared" si="181"/>
        <v>4</v>
      </c>
      <c r="H985">
        <f t="shared" si="182"/>
        <v>5</v>
      </c>
      <c r="I985" s="14">
        <f t="shared" si="183"/>
        <v>21</v>
      </c>
      <c r="J985" s="14">
        <f t="shared" si="184"/>
        <v>4</v>
      </c>
      <c r="K985" s="14">
        <f t="shared" si="185"/>
        <v>4</v>
      </c>
      <c r="L985" s="14">
        <f t="shared" si="186"/>
        <v>4</v>
      </c>
      <c r="M985" s="14">
        <f t="shared" si="187"/>
        <v>3</v>
      </c>
      <c r="N985" s="14">
        <f t="shared" si="188"/>
        <v>3</v>
      </c>
      <c r="O985">
        <f t="shared" si="189"/>
        <v>2016</v>
      </c>
      <c r="P985">
        <f t="shared" si="190"/>
        <v>2</v>
      </c>
      <c r="Q985">
        <f t="shared" si="191"/>
        <v>26</v>
      </c>
      <c r="R985">
        <f t="shared" si="180"/>
        <v>4</v>
      </c>
    </row>
    <row r="986" spans="1:18" x14ac:dyDescent="0.2">
      <c r="A986" s="8">
        <v>42426</v>
      </c>
      <c r="B986" s="9">
        <v>505</v>
      </c>
      <c r="C986" s="10">
        <v>0.83611111111111103</v>
      </c>
      <c r="D986" s="9" t="s">
        <v>5</v>
      </c>
      <c r="E986" s="9">
        <v>21</v>
      </c>
      <c r="F986" s="9" t="s">
        <v>18</v>
      </c>
      <c r="G986" s="13">
        <f t="shared" si="181"/>
        <v>5</v>
      </c>
      <c r="H986">
        <f t="shared" si="182"/>
        <v>5</v>
      </c>
      <c r="I986" s="14">
        <f t="shared" si="183"/>
        <v>21</v>
      </c>
      <c r="J986" s="14">
        <f t="shared" si="184"/>
        <v>4</v>
      </c>
      <c r="K986" s="14">
        <f t="shared" si="185"/>
        <v>3</v>
      </c>
      <c r="L986" s="14">
        <f t="shared" si="186"/>
        <v>3</v>
      </c>
      <c r="M986" s="14">
        <f t="shared" si="187"/>
        <v>4</v>
      </c>
      <c r="N986" s="14">
        <f t="shared" si="188"/>
        <v>4</v>
      </c>
      <c r="O986">
        <f t="shared" si="189"/>
        <v>2016</v>
      </c>
      <c r="P986">
        <f t="shared" si="190"/>
        <v>2</v>
      </c>
      <c r="Q986">
        <f t="shared" si="191"/>
        <v>26</v>
      </c>
      <c r="R986">
        <f t="shared" si="180"/>
        <v>4</v>
      </c>
    </row>
    <row r="987" spans="1:18" x14ac:dyDescent="0.2">
      <c r="A987" s="8">
        <v>42426</v>
      </c>
      <c r="B987" s="9">
        <v>506</v>
      </c>
      <c r="C987" s="10">
        <v>0.87291666666666701</v>
      </c>
      <c r="D987" s="9" t="s">
        <v>5</v>
      </c>
      <c r="E987" s="9">
        <v>184</v>
      </c>
      <c r="F987" s="9" t="s">
        <v>19</v>
      </c>
      <c r="G987" s="13">
        <f t="shared" si="181"/>
        <v>6</v>
      </c>
      <c r="H987">
        <f t="shared" si="182"/>
        <v>5</v>
      </c>
      <c r="I987" s="14">
        <f t="shared" si="183"/>
        <v>21</v>
      </c>
      <c r="J987" s="14">
        <f t="shared" si="184"/>
        <v>2</v>
      </c>
      <c r="K987" s="14">
        <f t="shared" si="185"/>
        <v>4</v>
      </c>
      <c r="L987" s="14">
        <f t="shared" si="186"/>
        <v>2</v>
      </c>
      <c r="M987" s="14">
        <f t="shared" si="187"/>
        <v>2</v>
      </c>
      <c r="N987" s="14">
        <f t="shared" si="188"/>
        <v>2</v>
      </c>
      <c r="O987">
        <f t="shared" si="189"/>
        <v>2016</v>
      </c>
      <c r="P987">
        <f t="shared" si="190"/>
        <v>2</v>
      </c>
      <c r="Q987">
        <f t="shared" si="191"/>
        <v>26</v>
      </c>
      <c r="R987">
        <f t="shared" si="180"/>
        <v>4</v>
      </c>
    </row>
    <row r="988" spans="1:18" x14ac:dyDescent="0.2">
      <c r="A988" s="8">
        <v>42426</v>
      </c>
      <c r="B988" s="9">
        <v>501</v>
      </c>
      <c r="C988" s="10">
        <v>0.89166666666666705</v>
      </c>
      <c r="D988" s="9" t="s">
        <v>5</v>
      </c>
      <c r="E988" s="9">
        <v>6</v>
      </c>
      <c r="F988" s="9" t="s">
        <v>19</v>
      </c>
      <c r="G988" s="13">
        <f t="shared" si="181"/>
        <v>1</v>
      </c>
      <c r="H988">
        <f t="shared" si="182"/>
        <v>5</v>
      </c>
      <c r="I988" s="14">
        <f t="shared" si="183"/>
        <v>22</v>
      </c>
      <c r="J988" s="14">
        <f t="shared" si="184"/>
        <v>2</v>
      </c>
      <c r="K988" s="14">
        <f t="shared" si="185"/>
        <v>3</v>
      </c>
      <c r="L988" s="14">
        <f t="shared" si="186"/>
        <v>2</v>
      </c>
      <c r="M988" s="14">
        <f t="shared" si="187"/>
        <v>1</v>
      </c>
      <c r="N988" s="14">
        <f t="shared" si="188"/>
        <v>1</v>
      </c>
      <c r="O988">
        <f t="shared" si="189"/>
        <v>2016</v>
      </c>
      <c r="P988">
        <f t="shared" si="190"/>
        <v>2</v>
      </c>
      <c r="Q988">
        <f t="shared" si="191"/>
        <v>26</v>
      </c>
      <c r="R988">
        <f t="shared" si="180"/>
        <v>3</v>
      </c>
    </row>
    <row r="989" spans="1:18" x14ac:dyDescent="0.2">
      <c r="A989" s="8">
        <v>42427</v>
      </c>
      <c r="B989" s="9">
        <v>506</v>
      </c>
      <c r="C989" s="10">
        <v>1.0416666666666701E-2</v>
      </c>
      <c r="D989" s="9" t="s">
        <v>6</v>
      </c>
      <c r="E989" s="9">
        <v>12</v>
      </c>
      <c r="F989" s="9" t="s">
        <v>19</v>
      </c>
      <c r="G989" s="13">
        <f t="shared" si="181"/>
        <v>6</v>
      </c>
      <c r="H989">
        <f t="shared" si="182"/>
        <v>6</v>
      </c>
      <c r="I989" s="14">
        <f t="shared" si="183"/>
        <v>1</v>
      </c>
      <c r="J989" s="14">
        <f t="shared" si="184"/>
        <v>2</v>
      </c>
      <c r="K989" s="14">
        <f t="shared" si="185"/>
        <v>4</v>
      </c>
      <c r="L989" s="14">
        <f t="shared" si="186"/>
        <v>2</v>
      </c>
      <c r="M989" s="14">
        <f t="shared" si="187"/>
        <v>2</v>
      </c>
      <c r="N989" s="14">
        <f t="shared" si="188"/>
        <v>2</v>
      </c>
      <c r="O989">
        <f t="shared" si="189"/>
        <v>2016</v>
      </c>
      <c r="P989">
        <f t="shared" si="190"/>
        <v>2</v>
      </c>
      <c r="Q989">
        <f t="shared" si="191"/>
        <v>27</v>
      </c>
      <c r="R989">
        <f t="shared" si="180"/>
        <v>4</v>
      </c>
    </row>
    <row r="990" spans="1:18" x14ac:dyDescent="0.2">
      <c r="A990" s="8">
        <v>42427</v>
      </c>
      <c r="B990" s="9">
        <v>506</v>
      </c>
      <c r="C990" s="10">
        <v>4.7916666666666698E-2</v>
      </c>
      <c r="D990" s="9" t="s">
        <v>6</v>
      </c>
      <c r="E990" s="9">
        <v>3</v>
      </c>
      <c r="F990" s="9" t="s">
        <v>19</v>
      </c>
      <c r="G990" s="13">
        <f t="shared" si="181"/>
        <v>6</v>
      </c>
      <c r="H990">
        <f t="shared" si="182"/>
        <v>6</v>
      </c>
      <c r="I990" s="14">
        <f t="shared" si="183"/>
        <v>2</v>
      </c>
      <c r="J990" s="14">
        <f t="shared" si="184"/>
        <v>2</v>
      </c>
      <c r="K990" s="14">
        <f t="shared" si="185"/>
        <v>4</v>
      </c>
      <c r="L990" s="14">
        <f t="shared" si="186"/>
        <v>2</v>
      </c>
      <c r="M990" s="14">
        <f t="shared" si="187"/>
        <v>2</v>
      </c>
      <c r="N990" s="14">
        <f t="shared" si="188"/>
        <v>2</v>
      </c>
      <c r="O990">
        <f t="shared" si="189"/>
        <v>2016</v>
      </c>
      <c r="P990">
        <f t="shared" si="190"/>
        <v>2</v>
      </c>
      <c r="Q990">
        <f t="shared" si="191"/>
        <v>27</v>
      </c>
      <c r="R990">
        <f t="shared" si="180"/>
        <v>2</v>
      </c>
    </row>
    <row r="991" spans="1:18" x14ac:dyDescent="0.2">
      <c r="A991" s="8">
        <v>42427</v>
      </c>
      <c r="B991" s="9">
        <v>501</v>
      </c>
      <c r="C991" s="10">
        <v>7.2916666666666699E-2</v>
      </c>
      <c r="D991" s="9" t="s">
        <v>6</v>
      </c>
      <c r="E991" s="9">
        <v>25</v>
      </c>
      <c r="F991" s="9" t="s">
        <v>19</v>
      </c>
      <c r="G991" s="13">
        <f t="shared" si="181"/>
        <v>1</v>
      </c>
      <c r="H991">
        <f t="shared" si="182"/>
        <v>6</v>
      </c>
      <c r="I991" s="14">
        <f t="shared" si="183"/>
        <v>2</v>
      </c>
      <c r="J991" s="14">
        <f t="shared" si="184"/>
        <v>2</v>
      </c>
      <c r="K991" s="14">
        <f t="shared" si="185"/>
        <v>3</v>
      </c>
      <c r="L991" s="14">
        <f t="shared" si="186"/>
        <v>2</v>
      </c>
      <c r="M991" s="14">
        <f t="shared" si="187"/>
        <v>1</v>
      </c>
      <c r="N991" s="14">
        <f t="shared" si="188"/>
        <v>1</v>
      </c>
      <c r="O991">
        <f t="shared" si="189"/>
        <v>2016</v>
      </c>
      <c r="P991">
        <f t="shared" si="190"/>
        <v>2</v>
      </c>
      <c r="Q991">
        <f t="shared" si="191"/>
        <v>27</v>
      </c>
      <c r="R991">
        <f t="shared" si="180"/>
        <v>4</v>
      </c>
    </row>
    <row r="992" spans="1:18" x14ac:dyDescent="0.2">
      <c r="A992" s="8">
        <v>42427</v>
      </c>
      <c r="B992" s="9">
        <v>511</v>
      </c>
      <c r="C992" s="10">
        <v>0.21388888888888899</v>
      </c>
      <c r="D992" s="9" t="s">
        <v>6</v>
      </c>
      <c r="E992" s="9">
        <v>7</v>
      </c>
      <c r="F992" s="9" t="s">
        <v>19</v>
      </c>
      <c r="G992" s="13">
        <f t="shared" si="181"/>
        <v>9</v>
      </c>
      <c r="H992">
        <f t="shared" si="182"/>
        <v>6</v>
      </c>
      <c r="I992" s="14">
        <f t="shared" si="183"/>
        <v>6</v>
      </c>
      <c r="J992" s="14">
        <f t="shared" si="184"/>
        <v>2</v>
      </c>
      <c r="K992" s="14">
        <f t="shared" si="185"/>
        <v>1</v>
      </c>
      <c r="L992" s="14">
        <f t="shared" si="186"/>
        <v>3</v>
      </c>
      <c r="M992" s="14">
        <f t="shared" si="187"/>
        <v>2</v>
      </c>
      <c r="N992" s="14">
        <f t="shared" si="188"/>
        <v>2</v>
      </c>
      <c r="O992">
        <f t="shared" si="189"/>
        <v>2016</v>
      </c>
      <c r="P992">
        <f t="shared" si="190"/>
        <v>2</v>
      </c>
      <c r="Q992">
        <f t="shared" si="191"/>
        <v>27</v>
      </c>
      <c r="R992">
        <f t="shared" si="180"/>
        <v>3</v>
      </c>
    </row>
    <row r="993" spans="1:18" x14ac:dyDescent="0.2">
      <c r="A993" s="8">
        <v>42427</v>
      </c>
      <c r="B993" s="9">
        <v>512</v>
      </c>
      <c r="C993" s="10">
        <v>0.21388888888888899</v>
      </c>
      <c r="D993" s="9" t="s">
        <v>6</v>
      </c>
      <c r="E993" s="9">
        <v>6</v>
      </c>
      <c r="F993" s="9" t="s">
        <v>19</v>
      </c>
      <c r="G993" s="13">
        <f t="shared" si="181"/>
        <v>10</v>
      </c>
      <c r="H993">
        <f t="shared" si="182"/>
        <v>6</v>
      </c>
      <c r="I993" s="14">
        <f t="shared" si="183"/>
        <v>6</v>
      </c>
      <c r="J993" s="14">
        <f t="shared" si="184"/>
        <v>2</v>
      </c>
      <c r="K993" s="14">
        <f t="shared" si="185"/>
        <v>3</v>
      </c>
      <c r="L993" s="14">
        <f t="shared" si="186"/>
        <v>1</v>
      </c>
      <c r="M993" s="14">
        <f t="shared" si="187"/>
        <v>3</v>
      </c>
      <c r="N993" s="14">
        <f t="shared" si="188"/>
        <v>3</v>
      </c>
      <c r="O993">
        <f t="shared" si="189"/>
        <v>2016</v>
      </c>
      <c r="P993">
        <f t="shared" si="190"/>
        <v>2</v>
      </c>
      <c r="Q993">
        <f t="shared" si="191"/>
        <v>27</v>
      </c>
      <c r="R993">
        <f t="shared" si="180"/>
        <v>3</v>
      </c>
    </row>
    <row r="994" spans="1:18" x14ac:dyDescent="0.2">
      <c r="A994" s="8">
        <v>42427</v>
      </c>
      <c r="B994" s="9">
        <v>506</v>
      </c>
      <c r="C994" s="10">
        <v>0.24513888888888899</v>
      </c>
      <c r="D994" s="9" t="s">
        <v>6</v>
      </c>
      <c r="E994" s="9">
        <v>7</v>
      </c>
      <c r="F994" s="9" t="s">
        <v>19</v>
      </c>
      <c r="G994" s="13">
        <f t="shared" si="181"/>
        <v>6</v>
      </c>
      <c r="H994">
        <f t="shared" si="182"/>
        <v>6</v>
      </c>
      <c r="I994" s="14">
        <f t="shared" si="183"/>
        <v>6</v>
      </c>
      <c r="J994" s="14">
        <f t="shared" si="184"/>
        <v>2</v>
      </c>
      <c r="K994" s="14">
        <f t="shared" si="185"/>
        <v>4</v>
      </c>
      <c r="L994" s="14">
        <f t="shared" si="186"/>
        <v>2</v>
      </c>
      <c r="M994" s="14">
        <f t="shared" si="187"/>
        <v>2</v>
      </c>
      <c r="N994" s="14">
        <f t="shared" si="188"/>
        <v>2</v>
      </c>
      <c r="O994">
        <f t="shared" si="189"/>
        <v>2016</v>
      </c>
      <c r="P994">
        <f t="shared" si="190"/>
        <v>2</v>
      </c>
      <c r="Q994">
        <f t="shared" si="191"/>
        <v>27</v>
      </c>
      <c r="R994">
        <f t="shared" si="180"/>
        <v>3</v>
      </c>
    </row>
    <row r="995" spans="1:18" x14ac:dyDescent="0.2">
      <c r="A995" s="8">
        <v>42427</v>
      </c>
      <c r="B995" s="9">
        <v>506</v>
      </c>
      <c r="C995" s="10">
        <v>0.25763888888888897</v>
      </c>
      <c r="D995" s="9" t="s">
        <v>6</v>
      </c>
      <c r="E995" s="9">
        <v>7</v>
      </c>
      <c r="F995" s="9" t="s">
        <v>19</v>
      </c>
      <c r="G995" s="13">
        <f t="shared" si="181"/>
        <v>6</v>
      </c>
      <c r="H995">
        <f t="shared" si="182"/>
        <v>6</v>
      </c>
      <c r="I995" s="14">
        <f t="shared" si="183"/>
        <v>7</v>
      </c>
      <c r="J995" s="14">
        <f t="shared" si="184"/>
        <v>2</v>
      </c>
      <c r="K995" s="14">
        <f t="shared" si="185"/>
        <v>4</v>
      </c>
      <c r="L995" s="14">
        <f t="shared" si="186"/>
        <v>2</v>
      </c>
      <c r="M995" s="14">
        <f t="shared" si="187"/>
        <v>2</v>
      </c>
      <c r="N995" s="14">
        <f t="shared" si="188"/>
        <v>2</v>
      </c>
      <c r="O995">
        <f t="shared" si="189"/>
        <v>2016</v>
      </c>
      <c r="P995">
        <f t="shared" si="190"/>
        <v>2</v>
      </c>
      <c r="Q995">
        <f t="shared" si="191"/>
        <v>27</v>
      </c>
      <c r="R995">
        <f t="shared" si="180"/>
        <v>3</v>
      </c>
    </row>
    <row r="996" spans="1:18" x14ac:dyDescent="0.2">
      <c r="A996" s="8">
        <v>42427</v>
      </c>
      <c r="B996" s="9">
        <v>505</v>
      </c>
      <c r="C996" s="10">
        <v>0.48194444444444401</v>
      </c>
      <c r="D996" s="9" t="s">
        <v>6</v>
      </c>
      <c r="E996" s="9">
        <v>4</v>
      </c>
      <c r="F996" s="9" t="s">
        <v>13</v>
      </c>
      <c r="G996" s="13">
        <f t="shared" si="181"/>
        <v>5</v>
      </c>
      <c r="H996">
        <f t="shared" si="182"/>
        <v>6</v>
      </c>
      <c r="I996" s="14">
        <f t="shared" si="183"/>
        <v>12</v>
      </c>
      <c r="J996" s="14">
        <f t="shared" si="184"/>
        <v>1</v>
      </c>
      <c r="K996" s="14">
        <f t="shared" si="185"/>
        <v>3</v>
      </c>
      <c r="L996" s="14">
        <f t="shared" si="186"/>
        <v>3</v>
      </c>
      <c r="M996" s="14">
        <f t="shared" si="187"/>
        <v>4</v>
      </c>
      <c r="N996" s="14">
        <f t="shared" si="188"/>
        <v>4</v>
      </c>
      <c r="O996">
        <f t="shared" si="189"/>
        <v>2016</v>
      </c>
      <c r="P996">
        <f t="shared" si="190"/>
        <v>2</v>
      </c>
      <c r="Q996">
        <f t="shared" si="191"/>
        <v>27</v>
      </c>
      <c r="R996">
        <f t="shared" si="180"/>
        <v>2</v>
      </c>
    </row>
    <row r="997" spans="1:18" x14ac:dyDescent="0.2">
      <c r="A997" s="8">
        <v>42427</v>
      </c>
      <c r="B997" s="9">
        <v>506</v>
      </c>
      <c r="C997" s="10">
        <v>0.50624999999999998</v>
      </c>
      <c r="D997" s="9" t="s">
        <v>6</v>
      </c>
      <c r="E997" s="9">
        <v>6</v>
      </c>
      <c r="F997" s="9" t="s">
        <v>19</v>
      </c>
      <c r="G997" s="13">
        <f t="shared" si="181"/>
        <v>6</v>
      </c>
      <c r="H997">
        <f t="shared" si="182"/>
        <v>6</v>
      </c>
      <c r="I997" s="14">
        <f t="shared" si="183"/>
        <v>13</v>
      </c>
      <c r="J997" s="14">
        <f t="shared" si="184"/>
        <v>2</v>
      </c>
      <c r="K997" s="14">
        <f t="shared" si="185"/>
        <v>4</v>
      </c>
      <c r="L997" s="14">
        <f t="shared" si="186"/>
        <v>2</v>
      </c>
      <c r="M997" s="14">
        <f t="shared" si="187"/>
        <v>2</v>
      </c>
      <c r="N997" s="14">
        <f t="shared" si="188"/>
        <v>2</v>
      </c>
      <c r="O997">
        <f t="shared" si="189"/>
        <v>2016</v>
      </c>
      <c r="P997">
        <f t="shared" si="190"/>
        <v>2</v>
      </c>
      <c r="Q997">
        <f t="shared" si="191"/>
        <v>27</v>
      </c>
      <c r="R997">
        <f t="shared" si="180"/>
        <v>3</v>
      </c>
    </row>
    <row r="998" spans="1:18" x14ac:dyDescent="0.2">
      <c r="A998" s="8">
        <v>42427</v>
      </c>
      <c r="B998" s="9">
        <v>505</v>
      </c>
      <c r="C998" s="10">
        <v>0.56736111111111098</v>
      </c>
      <c r="D998" s="9" t="s">
        <v>6</v>
      </c>
      <c r="E998" s="9">
        <v>39</v>
      </c>
      <c r="F998" s="9" t="s">
        <v>20</v>
      </c>
      <c r="G998" s="13">
        <f t="shared" si="181"/>
        <v>5</v>
      </c>
      <c r="H998">
        <f t="shared" si="182"/>
        <v>6</v>
      </c>
      <c r="I998" s="14">
        <f t="shared" si="183"/>
        <v>14</v>
      </c>
      <c r="J998" s="14">
        <f t="shared" si="184"/>
        <v>3</v>
      </c>
      <c r="K998" s="14">
        <f t="shared" si="185"/>
        <v>3</v>
      </c>
      <c r="L998" s="14">
        <f t="shared" si="186"/>
        <v>3</v>
      </c>
      <c r="M998" s="14">
        <f t="shared" si="187"/>
        <v>4</v>
      </c>
      <c r="N998" s="14">
        <f t="shared" si="188"/>
        <v>4</v>
      </c>
      <c r="O998">
        <f t="shared" si="189"/>
        <v>2016</v>
      </c>
      <c r="P998">
        <f t="shared" si="190"/>
        <v>2</v>
      </c>
      <c r="Q998">
        <f t="shared" si="191"/>
        <v>27</v>
      </c>
      <c r="R998">
        <f t="shared" si="180"/>
        <v>4</v>
      </c>
    </row>
    <row r="999" spans="1:18" x14ac:dyDescent="0.2">
      <c r="A999" s="8">
        <v>42427</v>
      </c>
      <c r="B999" s="9">
        <v>511</v>
      </c>
      <c r="C999" s="10">
        <v>0.57430555555555596</v>
      </c>
      <c r="D999" s="9" t="s">
        <v>6</v>
      </c>
      <c r="E999" s="9">
        <v>6</v>
      </c>
      <c r="F999" s="9" t="s">
        <v>20</v>
      </c>
      <c r="G999" s="13">
        <f t="shared" si="181"/>
        <v>9</v>
      </c>
      <c r="H999">
        <f t="shared" si="182"/>
        <v>6</v>
      </c>
      <c r="I999" s="14">
        <f t="shared" si="183"/>
        <v>14</v>
      </c>
      <c r="J999" s="14">
        <f t="shared" si="184"/>
        <v>3</v>
      </c>
      <c r="K999" s="14">
        <f t="shared" si="185"/>
        <v>1</v>
      </c>
      <c r="L999" s="14">
        <f t="shared" si="186"/>
        <v>3</v>
      </c>
      <c r="M999" s="14">
        <f t="shared" si="187"/>
        <v>2</v>
      </c>
      <c r="N999" s="14">
        <f t="shared" si="188"/>
        <v>2</v>
      </c>
      <c r="O999">
        <f t="shared" si="189"/>
        <v>2016</v>
      </c>
      <c r="P999">
        <f t="shared" si="190"/>
        <v>2</v>
      </c>
      <c r="Q999">
        <f t="shared" si="191"/>
        <v>27</v>
      </c>
      <c r="R999">
        <f t="shared" si="180"/>
        <v>3</v>
      </c>
    </row>
    <row r="1000" spans="1:18" x14ac:dyDescent="0.2">
      <c r="A1000" s="8">
        <v>42427</v>
      </c>
      <c r="B1000" s="9">
        <v>505</v>
      </c>
      <c r="C1000" s="10">
        <v>0.57847222222222205</v>
      </c>
      <c r="D1000" s="9" t="s">
        <v>6</v>
      </c>
      <c r="E1000" s="9">
        <v>4</v>
      </c>
      <c r="F1000" s="9" t="s">
        <v>18</v>
      </c>
      <c r="G1000" s="13">
        <f t="shared" si="181"/>
        <v>5</v>
      </c>
      <c r="H1000">
        <f t="shared" si="182"/>
        <v>6</v>
      </c>
      <c r="I1000" s="14">
        <f t="shared" si="183"/>
        <v>14</v>
      </c>
      <c r="J1000" s="14">
        <f t="shared" si="184"/>
        <v>4</v>
      </c>
      <c r="K1000" s="14">
        <f t="shared" si="185"/>
        <v>3</v>
      </c>
      <c r="L1000" s="14">
        <f t="shared" si="186"/>
        <v>3</v>
      </c>
      <c r="M1000" s="14">
        <f t="shared" si="187"/>
        <v>4</v>
      </c>
      <c r="N1000" s="14">
        <f t="shared" si="188"/>
        <v>4</v>
      </c>
      <c r="O1000">
        <f t="shared" si="189"/>
        <v>2016</v>
      </c>
      <c r="P1000">
        <f t="shared" si="190"/>
        <v>2</v>
      </c>
      <c r="Q1000">
        <f t="shared" si="191"/>
        <v>27</v>
      </c>
      <c r="R1000">
        <f t="shared" si="180"/>
        <v>2</v>
      </c>
    </row>
    <row r="1001" spans="1:18" x14ac:dyDescent="0.2">
      <c r="A1001" s="8">
        <v>42427</v>
      </c>
      <c r="B1001" s="9">
        <v>501</v>
      </c>
      <c r="C1001" s="10">
        <v>0.58055555555555605</v>
      </c>
      <c r="D1001" s="9" t="s">
        <v>6</v>
      </c>
      <c r="E1001" s="9">
        <v>6</v>
      </c>
      <c r="F1001" s="9" t="s">
        <v>19</v>
      </c>
      <c r="G1001" s="13">
        <f t="shared" si="181"/>
        <v>1</v>
      </c>
      <c r="H1001">
        <f t="shared" si="182"/>
        <v>6</v>
      </c>
      <c r="I1001" s="14">
        <f t="shared" si="183"/>
        <v>14</v>
      </c>
      <c r="J1001" s="14">
        <f t="shared" si="184"/>
        <v>2</v>
      </c>
      <c r="K1001" s="14">
        <f t="shared" si="185"/>
        <v>3</v>
      </c>
      <c r="L1001" s="14">
        <f t="shared" si="186"/>
        <v>2</v>
      </c>
      <c r="M1001" s="14">
        <f t="shared" si="187"/>
        <v>1</v>
      </c>
      <c r="N1001" s="14">
        <f t="shared" si="188"/>
        <v>1</v>
      </c>
      <c r="O1001">
        <f t="shared" si="189"/>
        <v>2016</v>
      </c>
      <c r="P1001">
        <f t="shared" si="190"/>
        <v>2</v>
      </c>
      <c r="Q1001">
        <f t="shared" si="191"/>
        <v>27</v>
      </c>
      <c r="R1001">
        <f t="shared" si="180"/>
        <v>3</v>
      </c>
    </row>
    <row r="1002" spans="1:18" x14ac:dyDescent="0.2">
      <c r="A1002" s="8">
        <v>42427</v>
      </c>
      <c r="B1002" s="9">
        <v>509</v>
      </c>
      <c r="C1002" s="10">
        <v>0.58333333333333304</v>
      </c>
      <c r="D1002" s="9" t="s">
        <v>6</v>
      </c>
      <c r="E1002" s="9">
        <v>6</v>
      </c>
      <c r="F1002" s="9" t="s">
        <v>19</v>
      </c>
      <c r="G1002" s="13">
        <f t="shared" si="181"/>
        <v>7</v>
      </c>
      <c r="H1002">
        <f t="shared" si="182"/>
        <v>6</v>
      </c>
      <c r="I1002" s="14">
        <f t="shared" si="183"/>
        <v>15</v>
      </c>
      <c r="J1002" s="14">
        <f t="shared" si="184"/>
        <v>2</v>
      </c>
      <c r="K1002" s="14">
        <f t="shared" si="185"/>
        <v>1</v>
      </c>
      <c r="L1002" s="14">
        <f t="shared" si="186"/>
        <v>2</v>
      </c>
      <c r="M1002" s="14">
        <f t="shared" si="187"/>
        <v>2</v>
      </c>
      <c r="N1002" s="14">
        <f t="shared" si="188"/>
        <v>2</v>
      </c>
      <c r="O1002">
        <f t="shared" si="189"/>
        <v>2016</v>
      </c>
      <c r="P1002">
        <f t="shared" si="190"/>
        <v>2</v>
      </c>
      <c r="Q1002">
        <f t="shared" si="191"/>
        <v>27</v>
      </c>
      <c r="R1002">
        <f t="shared" si="180"/>
        <v>3</v>
      </c>
    </row>
    <row r="1003" spans="1:18" x14ac:dyDescent="0.2">
      <c r="A1003" s="8">
        <v>42427</v>
      </c>
      <c r="B1003" s="9">
        <v>504</v>
      </c>
      <c r="C1003" s="10">
        <v>0.594444444444444</v>
      </c>
      <c r="D1003" s="9" t="s">
        <v>6</v>
      </c>
      <c r="E1003" s="9">
        <v>4</v>
      </c>
      <c r="F1003" s="9" t="s">
        <v>19</v>
      </c>
      <c r="G1003" s="13">
        <f t="shared" si="181"/>
        <v>4</v>
      </c>
      <c r="H1003">
        <f t="shared" si="182"/>
        <v>6</v>
      </c>
      <c r="I1003" s="14">
        <f t="shared" si="183"/>
        <v>15</v>
      </c>
      <c r="J1003" s="14">
        <f t="shared" si="184"/>
        <v>2</v>
      </c>
      <c r="K1003" s="14">
        <f t="shared" si="185"/>
        <v>4</v>
      </c>
      <c r="L1003" s="14">
        <f t="shared" si="186"/>
        <v>4</v>
      </c>
      <c r="M1003" s="14">
        <f t="shared" si="187"/>
        <v>3</v>
      </c>
      <c r="N1003" s="14">
        <f t="shared" si="188"/>
        <v>3</v>
      </c>
      <c r="O1003">
        <f t="shared" si="189"/>
        <v>2016</v>
      </c>
      <c r="P1003">
        <f t="shared" si="190"/>
        <v>2</v>
      </c>
      <c r="Q1003">
        <f t="shared" si="191"/>
        <v>27</v>
      </c>
      <c r="R1003">
        <f t="shared" si="180"/>
        <v>2</v>
      </c>
    </row>
    <row r="1004" spans="1:18" x14ac:dyDescent="0.2">
      <c r="A1004" s="8">
        <v>42427</v>
      </c>
      <c r="B1004" s="9">
        <v>504</v>
      </c>
      <c r="C1004" s="10">
        <v>0.60486111111111096</v>
      </c>
      <c r="D1004" s="9" t="s">
        <v>6</v>
      </c>
      <c r="E1004" s="9">
        <v>11</v>
      </c>
      <c r="F1004" s="9" t="s">
        <v>18</v>
      </c>
      <c r="G1004" s="13">
        <f t="shared" si="181"/>
        <v>4</v>
      </c>
      <c r="H1004">
        <f t="shared" si="182"/>
        <v>6</v>
      </c>
      <c r="I1004" s="14">
        <f t="shared" si="183"/>
        <v>15</v>
      </c>
      <c r="J1004" s="14">
        <f t="shared" si="184"/>
        <v>4</v>
      </c>
      <c r="K1004" s="14">
        <f t="shared" si="185"/>
        <v>4</v>
      </c>
      <c r="L1004" s="14">
        <f t="shared" si="186"/>
        <v>4</v>
      </c>
      <c r="M1004" s="14">
        <f t="shared" si="187"/>
        <v>3</v>
      </c>
      <c r="N1004" s="14">
        <f t="shared" si="188"/>
        <v>3</v>
      </c>
      <c r="O1004">
        <f t="shared" si="189"/>
        <v>2016</v>
      </c>
      <c r="P1004">
        <f t="shared" si="190"/>
        <v>2</v>
      </c>
      <c r="Q1004">
        <f t="shared" si="191"/>
        <v>27</v>
      </c>
      <c r="R1004">
        <f t="shared" si="180"/>
        <v>4</v>
      </c>
    </row>
    <row r="1005" spans="1:18" x14ac:dyDescent="0.2">
      <c r="A1005" s="8">
        <v>42427</v>
      </c>
      <c r="B1005" s="9">
        <v>504</v>
      </c>
      <c r="C1005" s="10">
        <v>0.67916666666666703</v>
      </c>
      <c r="D1005" s="9" t="s">
        <v>6</v>
      </c>
      <c r="E1005" s="9">
        <v>4</v>
      </c>
      <c r="F1005" s="9" t="s">
        <v>19</v>
      </c>
      <c r="G1005" s="13">
        <f t="shared" si="181"/>
        <v>4</v>
      </c>
      <c r="H1005">
        <f t="shared" si="182"/>
        <v>6</v>
      </c>
      <c r="I1005" s="14">
        <f t="shared" si="183"/>
        <v>17</v>
      </c>
      <c r="J1005" s="14">
        <f t="shared" si="184"/>
        <v>2</v>
      </c>
      <c r="K1005" s="14">
        <f t="shared" si="185"/>
        <v>4</v>
      </c>
      <c r="L1005" s="14">
        <f t="shared" si="186"/>
        <v>4</v>
      </c>
      <c r="M1005" s="14">
        <f t="shared" si="187"/>
        <v>3</v>
      </c>
      <c r="N1005" s="14">
        <f t="shared" si="188"/>
        <v>3</v>
      </c>
      <c r="O1005">
        <f t="shared" si="189"/>
        <v>2016</v>
      </c>
      <c r="P1005">
        <f t="shared" si="190"/>
        <v>2</v>
      </c>
      <c r="Q1005">
        <f t="shared" si="191"/>
        <v>27</v>
      </c>
      <c r="R1005">
        <f t="shared" si="180"/>
        <v>2</v>
      </c>
    </row>
    <row r="1006" spans="1:18" x14ac:dyDescent="0.2">
      <c r="A1006" s="8">
        <v>42427</v>
      </c>
      <c r="B1006" s="9">
        <v>501</v>
      </c>
      <c r="C1006" s="10">
        <v>0.68263888888888902</v>
      </c>
      <c r="D1006" s="9" t="s">
        <v>6</v>
      </c>
      <c r="E1006" s="9">
        <v>30</v>
      </c>
      <c r="F1006" s="9" t="s">
        <v>18</v>
      </c>
      <c r="G1006" s="13">
        <f t="shared" si="181"/>
        <v>1</v>
      </c>
      <c r="H1006">
        <f t="shared" si="182"/>
        <v>6</v>
      </c>
      <c r="I1006" s="14">
        <f t="shared" si="183"/>
        <v>17</v>
      </c>
      <c r="J1006" s="14">
        <f t="shared" si="184"/>
        <v>4</v>
      </c>
      <c r="K1006" s="14">
        <f t="shared" si="185"/>
        <v>3</v>
      </c>
      <c r="L1006" s="14">
        <f t="shared" si="186"/>
        <v>2</v>
      </c>
      <c r="M1006" s="14">
        <f t="shared" si="187"/>
        <v>1</v>
      </c>
      <c r="N1006" s="14">
        <f t="shared" si="188"/>
        <v>1</v>
      </c>
      <c r="O1006">
        <f t="shared" si="189"/>
        <v>2016</v>
      </c>
      <c r="P1006">
        <f t="shared" si="190"/>
        <v>2</v>
      </c>
      <c r="Q1006">
        <f t="shared" si="191"/>
        <v>27</v>
      </c>
      <c r="R1006">
        <f t="shared" si="180"/>
        <v>4</v>
      </c>
    </row>
    <row r="1007" spans="1:18" x14ac:dyDescent="0.2">
      <c r="A1007" s="8">
        <v>42427</v>
      </c>
      <c r="B1007" s="9">
        <v>504</v>
      </c>
      <c r="C1007" s="10">
        <v>0.73194444444444395</v>
      </c>
      <c r="D1007" s="9" t="s">
        <v>6</v>
      </c>
      <c r="E1007" s="9">
        <v>4</v>
      </c>
      <c r="F1007" s="9" t="s">
        <v>19</v>
      </c>
      <c r="G1007" s="13">
        <f t="shared" si="181"/>
        <v>4</v>
      </c>
      <c r="H1007">
        <f t="shared" si="182"/>
        <v>6</v>
      </c>
      <c r="I1007" s="14">
        <f t="shared" si="183"/>
        <v>18</v>
      </c>
      <c r="J1007" s="14">
        <f t="shared" si="184"/>
        <v>2</v>
      </c>
      <c r="K1007" s="14">
        <f t="shared" si="185"/>
        <v>4</v>
      </c>
      <c r="L1007" s="14">
        <f t="shared" si="186"/>
        <v>4</v>
      </c>
      <c r="M1007" s="14">
        <f t="shared" si="187"/>
        <v>3</v>
      </c>
      <c r="N1007" s="14">
        <f t="shared" si="188"/>
        <v>3</v>
      </c>
      <c r="O1007">
        <f t="shared" si="189"/>
        <v>2016</v>
      </c>
      <c r="P1007">
        <f t="shared" si="190"/>
        <v>2</v>
      </c>
      <c r="Q1007">
        <f t="shared" si="191"/>
        <v>27</v>
      </c>
      <c r="R1007">
        <f t="shared" si="180"/>
        <v>2</v>
      </c>
    </row>
    <row r="1008" spans="1:18" x14ac:dyDescent="0.2">
      <c r="A1008" s="8">
        <v>42427</v>
      </c>
      <c r="B1008" s="9">
        <v>501</v>
      </c>
      <c r="C1008" s="10">
        <v>0.75</v>
      </c>
      <c r="D1008" s="9" t="s">
        <v>6</v>
      </c>
      <c r="E1008" s="9">
        <v>5</v>
      </c>
      <c r="F1008" s="9" t="s">
        <v>18</v>
      </c>
      <c r="G1008" s="13">
        <f t="shared" si="181"/>
        <v>1</v>
      </c>
      <c r="H1008">
        <f t="shared" si="182"/>
        <v>6</v>
      </c>
      <c r="I1008" s="14">
        <f t="shared" si="183"/>
        <v>19</v>
      </c>
      <c r="J1008" s="14">
        <f t="shared" si="184"/>
        <v>4</v>
      </c>
      <c r="K1008" s="14">
        <f t="shared" si="185"/>
        <v>3</v>
      </c>
      <c r="L1008" s="14">
        <f t="shared" si="186"/>
        <v>2</v>
      </c>
      <c r="M1008" s="14">
        <f t="shared" si="187"/>
        <v>1</v>
      </c>
      <c r="N1008" s="14">
        <f t="shared" si="188"/>
        <v>1</v>
      </c>
      <c r="O1008">
        <f t="shared" si="189"/>
        <v>2016</v>
      </c>
      <c r="P1008">
        <f t="shared" si="190"/>
        <v>2</v>
      </c>
      <c r="Q1008">
        <f t="shared" si="191"/>
        <v>27</v>
      </c>
      <c r="R1008">
        <f t="shared" si="180"/>
        <v>2</v>
      </c>
    </row>
    <row r="1009" spans="1:18" x14ac:dyDescent="0.2">
      <c r="A1009" s="8">
        <v>42427</v>
      </c>
      <c r="B1009" s="9">
        <v>501</v>
      </c>
      <c r="C1009" s="10">
        <v>0.76319444444444395</v>
      </c>
      <c r="D1009" s="9" t="s">
        <v>6</v>
      </c>
      <c r="E1009" s="9">
        <v>6</v>
      </c>
      <c r="F1009" s="9" t="s">
        <v>18</v>
      </c>
      <c r="G1009" s="13">
        <f t="shared" si="181"/>
        <v>1</v>
      </c>
      <c r="H1009">
        <f t="shared" si="182"/>
        <v>6</v>
      </c>
      <c r="I1009" s="14">
        <f t="shared" si="183"/>
        <v>19</v>
      </c>
      <c r="J1009" s="14">
        <f t="shared" si="184"/>
        <v>4</v>
      </c>
      <c r="K1009" s="14">
        <f t="shared" si="185"/>
        <v>3</v>
      </c>
      <c r="L1009" s="14">
        <f t="shared" si="186"/>
        <v>2</v>
      </c>
      <c r="M1009" s="14">
        <f t="shared" si="187"/>
        <v>1</v>
      </c>
      <c r="N1009" s="14">
        <f t="shared" si="188"/>
        <v>1</v>
      </c>
      <c r="O1009">
        <f t="shared" si="189"/>
        <v>2016</v>
      </c>
      <c r="P1009">
        <f t="shared" si="190"/>
        <v>2</v>
      </c>
      <c r="Q1009">
        <f t="shared" si="191"/>
        <v>27</v>
      </c>
      <c r="R1009">
        <f t="shared" si="180"/>
        <v>3</v>
      </c>
    </row>
    <row r="1010" spans="1:18" x14ac:dyDescent="0.2">
      <c r="A1010" s="8">
        <v>42427</v>
      </c>
      <c r="B1010" s="9">
        <v>501</v>
      </c>
      <c r="C1010" s="10">
        <v>0.85763888888888895</v>
      </c>
      <c r="D1010" s="9" t="s">
        <v>6</v>
      </c>
      <c r="E1010" s="9">
        <v>21</v>
      </c>
      <c r="F1010" s="9" t="s">
        <v>18</v>
      </c>
      <c r="G1010" s="13">
        <f t="shared" si="181"/>
        <v>1</v>
      </c>
      <c r="H1010">
        <f t="shared" si="182"/>
        <v>6</v>
      </c>
      <c r="I1010" s="14">
        <f t="shared" si="183"/>
        <v>21</v>
      </c>
      <c r="J1010" s="14">
        <f t="shared" si="184"/>
        <v>4</v>
      </c>
      <c r="K1010" s="14">
        <f t="shared" si="185"/>
        <v>3</v>
      </c>
      <c r="L1010" s="14">
        <f t="shared" si="186"/>
        <v>2</v>
      </c>
      <c r="M1010" s="14">
        <f t="shared" si="187"/>
        <v>1</v>
      </c>
      <c r="N1010" s="14">
        <f t="shared" si="188"/>
        <v>1</v>
      </c>
      <c r="O1010">
        <f t="shared" si="189"/>
        <v>2016</v>
      </c>
      <c r="P1010">
        <f t="shared" si="190"/>
        <v>2</v>
      </c>
      <c r="Q1010">
        <f t="shared" si="191"/>
        <v>27</v>
      </c>
      <c r="R1010">
        <f t="shared" si="180"/>
        <v>4</v>
      </c>
    </row>
    <row r="1011" spans="1:18" x14ac:dyDescent="0.2">
      <c r="A1011" s="8">
        <v>42427</v>
      </c>
      <c r="B1011" s="9">
        <v>506</v>
      </c>
      <c r="C1011" s="10">
        <v>0.94444444444444398</v>
      </c>
      <c r="D1011" s="9" t="s">
        <v>6</v>
      </c>
      <c r="E1011" s="9">
        <v>8</v>
      </c>
      <c r="F1011" s="9" t="s">
        <v>19</v>
      </c>
      <c r="G1011" s="13">
        <f t="shared" si="181"/>
        <v>6</v>
      </c>
      <c r="H1011">
        <f t="shared" si="182"/>
        <v>6</v>
      </c>
      <c r="I1011" s="14">
        <f t="shared" si="183"/>
        <v>23</v>
      </c>
      <c r="J1011" s="14">
        <f t="shared" si="184"/>
        <v>2</v>
      </c>
      <c r="K1011" s="14">
        <f t="shared" si="185"/>
        <v>4</v>
      </c>
      <c r="L1011" s="14">
        <f t="shared" si="186"/>
        <v>2</v>
      </c>
      <c r="M1011" s="14">
        <f t="shared" si="187"/>
        <v>2</v>
      </c>
      <c r="N1011" s="14">
        <f t="shared" si="188"/>
        <v>2</v>
      </c>
      <c r="O1011">
        <f t="shared" si="189"/>
        <v>2016</v>
      </c>
      <c r="P1011">
        <f t="shared" si="190"/>
        <v>2</v>
      </c>
      <c r="Q1011">
        <f t="shared" si="191"/>
        <v>27</v>
      </c>
      <c r="R1011">
        <f t="shared" si="180"/>
        <v>3</v>
      </c>
    </row>
    <row r="1012" spans="1:18" x14ac:dyDescent="0.2">
      <c r="A1012" s="8">
        <v>42427</v>
      </c>
      <c r="B1012" s="9">
        <v>501</v>
      </c>
      <c r="C1012" s="10">
        <v>0.99791666666666701</v>
      </c>
      <c r="D1012" s="9" t="s">
        <v>6</v>
      </c>
      <c r="E1012" s="9">
        <v>9</v>
      </c>
      <c r="F1012" s="9" t="s">
        <v>18</v>
      </c>
      <c r="G1012" s="13">
        <f t="shared" si="181"/>
        <v>1</v>
      </c>
      <c r="H1012">
        <f t="shared" si="182"/>
        <v>6</v>
      </c>
      <c r="I1012" s="14">
        <f t="shared" si="183"/>
        <v>24</v>
      </c>
      <c r="J1012" s="14">
        <f t="shared" si="184"/>
        <v>4</v>
      </c>
      <c r="K1012" s="14">
        <f t="shared" si="185"/>
        <v>3</v>
      </c>
      <c r="L1012" s="14">
        <f t="shared" si="186"/>
        <v>2</v>
      </c>
      <c r="M1012" s="14">
        <f t="shared" si="187"/>
        <v>1</v>
      </c>
      <c r="N1012" s="14">
        <f t="shared" si="188"/>
        <v>1</v>
      </c>
      <c r="O1012">
        <f t="shared" si="189"/>
        <v>2016</v>
      </c>
      <c r="P1012">
        <f t="shared" si="190"/>
        <v>2</v>
      </c>
      <c r="Q1012">
        <f t="shared" si="191"/>
        <v>27</v>
      </c>
      <c r="R1012">
        <f t="shared" si="180"/>
        <v>3</v>
      </c>
    </row>
    <row r="1013" spans="1:18" x14ac:dyDescent="0.2">
      <c r="A1013" s="8">
        <v>42428</v>
      </c>
      <c r="B1013" s="9">
        <v>506</v>
      </c>
      <c r="C1013" s="10">
        <v>8.3333333333333297E-3</v>
      </c>
      <c r="D1013" s="9" t="s">
        <v>7</v>
      </c>
      <c r="E1013" s="9">
        <v>35</v>
      </c>
      <c r="F1013" s="9" t="s">
        <v>18</v>
      </c>
      <c r="G1013" s="13">
        <f t="shared" si="181"/>
        <v>6</v>
      </c>
      <c r="H1013">
        <f t="shared" si="182"/>
        <v>7</v>
      </c>
      <c r="I1013" s="14">
        <f t="shared" si="183"/>
        <v>1</v>
      </c>
      <c r="J1013" s="14">
        <f t="shared" si="184"/>
        <v>4</v>
      </c>
      <c r="K1013" s="14">
        <f t="shared" si="185"/>
        <v>4</v>
      </c>
      <c r="L1013" s="14">
        <f t="shared" si="186"/>
        <v>2</v>
      </c>
      <c r="M1013" s="14">
        <f t="shared" si="187"/>
        <v>2</v>
      </c>
      <c r="N1013" s="14">
        <f t="shared" si="188"/>
        <v>2</v>
      </c>
      <c r="O1013">
        <f t="shared" si="189"/>
        <v>2016</v>
      </c>
      <c r="P1013">
        <f t="shared" si="190"/>
        <v>2</v>
      </c>
      <c r="Q1013">
        <f t="shared" si="191"/>
        <v>28</v>
      </c>
      <c r="R1013">
        <f t="shared" si="180"/>
        <v>4</v>
      </c>
    </row>
    <row r="1014" spans="1:18" x14ac:dyDescent="0.2">
      <c r="A1014" s="8">
        <v>42428</v>
      </c>
      <c r="B1014" s="9">
        <v>501</v>
      </c>
      <c r="C1014" s="10">
        <v>8.8194444444444506E-2</v>
      </c>
      <c r="D1014" s="9" t="s">
        <v>7</v>
      </c>
      <c r="E1014" s="9">
        <v>27</v>
      </c>
      <c r="F1014" s="9" t="s">
        <v>19</v>
      </c>
      <c r="G1014" s="13">
        <f t="shared" si="181"/>
        <v>1</v>
      </c>
      <c r="H1014">
        <f t="shared" si="182"/>
        <v>7</v>
      </c>
      <c r="I1014" s="14">
        <f t="shared" si="183"/>
        <v>3</v>
      </c>
      <c r="J1014" s="14">
        <f t="shared" si="184"/>
        <v>2</v>
      </c>
      <c r="K1014" s="14">
        <f t="shared" si="185"/>
        <v>3</v>
      </c>
      <c r="L1014" s="14">
        <f t="shared" si="186"/>
        <v>2</v>
      </c>
      <c r="M1014" s="14">
        <f t="shared" si="187"/>
        <v>1</v>
      </c>
      <c r="N1014" s="14">
        <f t="shared" si="188"/>
        <v>1</v>
      </c>
      <c r="O1014">
        <f t="shared" si="189"/>
        <v>2016</v>
      </c>
      <c r="P1014">
        <f t="shared" si="190"/>
        <v>2</v>
      </c>
      <c r="Q1014">
        <f t="shared" si="191"/>
        <v>28</v>
      </c>
      <c r="R1014">
        <f t="shared" si="180"/>
        <v>4</v>
      </c>
    </row>
    <row r="1015" spans="1:18" x14ac:dyDescent="0.2">
      <c r="A1015" s="8">
        <v>42428</v>
      </c>
      <c r="B1015" s="9">
        <v>501</v>
      </c>
      <c r="C1015" s="10">
        <v>0.19861111111111099</v>
      </c>
      <c r="D1015" s="9" t="s">
        <v>7</v>
      </c>
      <c r="E1015" s="9">
        <v>10</v>
      </c>
      <c r="F1015" s="9" t="s">
        <v>19</v>
      </c>
      <c r="G1015" s="13">
        <f t="shared" si="181"/>
        <v>1</v>
      </c>
      <c r="H1015">
        <f t="shared" si="182"/>
        <v>7</v>
      </c>
      <c r="I1015" s="14">
        <f t="shared" si="183"/>
        <v>5</v>
      </c>
      <c r="J1015" s="14">
        <f t="shared" si="184"/>
        <v>2</v>
      </c>
      <c r="K1015" s="14">
        <f t="shared" si="185"/>
        <v>3</v>
      </c>
      <c r="L1015" s="14">
        <f t="shared" si="186"/>
        <v>2</v>
      </c>
      <c r="M1015" s="14">
        <f t="shared" si="187"/>
        <v>1</v>
      </c>
      <c r="N1015" s="14">
        <f t="shared" si="188"/>
        <v>1</v>
      </c>
      <c r="O1015">
        <f t="shared" si="189"/>
        <v>2016</v>
      </c>
      <c r="P1015">
        <f t="shared" si="190"/>
        <v>2</v>
      </c>
      <c r="Q1015">
        <f t="shared" si="191"/>
        <v>28</v>
      </c>
      <c r="R1015">
        <f t="shared" si="180"/>
        <v>3</v>
      </c>
    </row>
    <row r="1016" spans="1:18" x14ac:dyDescent="0.2">
      <c r="A1016" s="8">
        <v>42428</v>
      </c>
      <c r="B1016" s="9">
        <v>505</v>
      </c>
      <c r="C1016" s="10">
        <v>0.21319444444444399</v>
      </c>
      <c r="D1016" s="9" t="s">
        <v>7</v>
      </c>
      <c r="E1016" s="9">
        <v>10</v>
      </c>
      <c r="F1016" s="9" t="s">
        <v>18</v>
      </c>
      <c r="G1016" s="13">
        <f t="shared" si="181"/>
        <v>5</v>
      </c>
      <c r="H1016">
        <f t="shared" si="182"/>
        <v>7</v>
      </c>
      <c r="I1016" s="14">
        <f t="shared" si="183"/>
        <v>6</v>
      </c>
      <c r="J1016" s="14">
        <f t="shared" si="184"/>
        <v>4</v>
      </c>
      <c r="K1016" s="14">
        <f t="shared" si="185"/>
        <v>3</v>
      </c>
      <c r="L1016" s="14">
        <f t="shared" si="186"/>
        <v>3</v>
      </c>
      <c r="M1016" s="14">
        <f t="shared" si="187"/>
        <v>4</v>
      </c>
      <c r="N1016" s="14">
        <f t="shared" si="188"/>
        <v>4</v>
      </c>
      <c r="O1016">
        <f t="shared" si="189"/>
        <v>2016</v>
      </c>
      <c r="P1016">
        <f t="shared" si="190"/>
        <v>2</v>
      </c>
      <c r="Q1016">
        <f t="shared" si="191"/>
        <v>28</v>
      </c>
      <c r="R1016">
        <f t="shared" si="180"/>
        <v>3</v>
      </c>
    </row>
    <row r="1017" spans="1:18" x14ac:dyDescent="0.2">
      <c r="A1017" s="8">
        <v>42428</v>
      </c>
      <c r="B1017" s="9">
        <v>501</v>
      </c>
      <c r="C1017" s="10">
        <v>0.22500000000000001</v>
      </c>
      <c r="D1017" s="9" t="s">
        <v>7</v>
      </c>
      <c r="E1017" s="9">
        <v>30</v>
      </c>
      <c r="F1017" s="9" t="s">
        <v>18</v>
      </c>
      <c r="G1017" s="13">
        <f t="shared" si="181"/>
        <v>1</v>
      </c>
      <c r="H1017">
        <f t="shared" si="182"/>
        <v>7</v>
      </c>
      <c r="I1017" s="14">
        <f t="shared" si="183"/>
        <v>6</v>
      </c>
      <c r="J1017" s="14">
        <f t="shared" si="184"/>
        <v>4</v>
      </c>
      <c r="K1017" s="14">
        <f t="shared" si="185"/>
        <v>3</v>
      </c>
      <c r="L1017" s="14">
        <f t="shared" si="186"/>
        <v>2</v>
      </c>
      <c r="M1017" s="14">
        <f t="shared" si="187"/>
        <v>1</v>
      </c>
      <c r="N1017" s="14">
        <f t="shared" si="188"/>
        <v>1</v>
      </c>
      <c r="O1017">
        <f t="shared" si="189"/>
        <v>2016</v>
      </c>
      <c r="P1017">
        <f t="shared" si="190"/>
        <v>2</v>
      </c>
      <c r="Q1017">
        <f t="shared" si="191"/>
        <v>28</v>
      </c>
      <c r="R1017">
        <f t="shared" si="180"/>
        <v>4</v>
      </c>
    </row>
    <row r="1018" spans="1:18" x14ac:dyDescent="0.2">
      <c r="A1018" s="8">
        <v>42428</v>
      </c>
      <c r="B1018" s="9">
        <v>506</v>
      </c>
      <c r="C1018" s="10">
        <v>0.225694444444444</v>
      </c>
      <c r="D1018" s="9" t="s">
        <v>7</v>
      </c>
      <c r="E1018" s="9">
        <v>6</v>
      </c>
      <c r="F1018" s="9" t="s">
        <v>19</v>
      </c>
      <c r="G1018" s="13">
        <f t="shared" si="181"/>
        <v>6</v>
      </c>
      <c r="H1018">
        <f t="shared" si="182"/>
        <v>7</v>
      </c>
      <c r="I1018" s="14">
        <f t="shared" si="183"/>
        <v>6</v>
      </c>
      <c r="J1018" s="14">
        <f t="shared" si="184"/>
        <v>2</v>
      </c>
      <c r="K1018" s="14">
        <f t="shared" si="185"/>
        <v>4</v>
      </c>
      <c r="L1018" s="14">
        <f t="shared" si="186"/>
        <v>2</v>
      </c>
      <c r="M1018" s="14">
        <f t="shared" si="187"/>
        <v>2</v>
      </c>
      <c r="N1018" s="14">
        <f t="shared" si="188"/>
        <v>2</v>
      </c>
      <c r="O1018">
        <f t="shared" si="189"/>
        <v>2016</v>
      </c>
      <c r="P1018">
        <f t="shared" si="190"/>
        <v>2</v>
      </c>
      <c r="Q1018">
        <f t="shared" si="191"/>
        <v>28</v>
      </c>
      <c r="R1018">
        <f t="shared" si="180"/>
        <v>3</v>
      </c>
    </row>
    <row r="1019" spans="1:18" x14ac:dyDescent="0.2">
      <c r="A1019" s="8">
        <v>42428</v>
      </c>
      <c r="B1019" s="9">
        <v>506</v>
      </c>
      <c r="C1019" s="10">
        <v>0.23819444444444399</v>
      </c>
      <c r="D1019" s="9" t="s">
        <v>7</v>
      </c>
      <c r="E1019" s="9">
        <v>6</v>
      </c>
      <c r="F1019" s="9" t="s">
        <v>19</v>
      </c>
      <c r="G1019" s="13">
        <f t="shared" si="181"/>
        <v>6</v>
      </c>
      <c r="H1019">
        <f t="shared" si="182"/>
        <v>7</v>
      </c>
      <c r="I1019" s="14">
        <f t="shared" si="183"/>
        <v>6</v>
      </c>
      <c r="J1019" s="14">
        <f t="shared" si="184"/>
        <v>2</v>
      </c>
      <c r="K1019" s="14">
        <f t="shared" si="185"/>
        <v>4</v>
      </c>
      <c r="L1019" s="14">
        <f t="shared" si="186"/>
        <v>2</v>
      </c>
      <c r="M1019" s="14">
        <f t="shared" si="187"/>
        <v>2</v>
      </c>
      <c r="N1019" s="14">
        <f t="shared" si="188"/>
        <v>2</v>
      </c>
      <c r="O1019">
        <f t="shared" si="189"/>
        <v>2016</v>
      </c>
      <c r="P1019">
        <f t="shared" si="190"/>
        <v>2</v>
      </c>
      <c r="Q1019">
        <f t="shared" si="191"/>
        <v>28</v>
      </c>
      <c r="R1019">
        <f t="shared" si="180"/>
        <v>3</v>
      </c>
    </row>
    <row r="1020" spans="1:18" x14ac:dyDescent="0.2">
      <c r="A1020" s="8">
        <v>42428</v>
      </c>
      <c r="B1020" s="9">
        <v>506</v>
      </c>
      <c r="C1020" s="10">
        <v>0.25833333333333303</v>
      </c>
      <c r="D1020" s="9" t="s">
        <v>7</v>
      </c>
      <c r="E1020" s="9">
        <v>10</v>
      </c>
      <c r="F1020" s="9" t="s">
        <v>19</v>
      </c>
      <c r="G1020" s="13">
        <f t="shared" si="181"/>
        <v>6</v>
      </c>
      <c r="H1020">
        <f t="shared" si="182"/>
        <v>7</v>
      </c>
      <c r="I1020" s="14">
        <f t="shared" si="183"/>
        <v>7</v>
      </c>
      <c r="J1020" s="14">
        <f t="shared" si="184"/>
        <v>2</v>
      </c>
      <c r="K1020" s="14">
        <f t="shared" si="185"/>
        <v>4</v>
      </c>
      <c r="L1020" s="14">
        <f t="shared" si="186"/>
        <v>2</v>
      </c>
      <c r="M1020" s="14">
        <f t="shared" si="187"/>
        <v>2</v>
      </c>
      <c r="N1020" s="14">
        <f t="shared" si="188"/>
        <v>2</v>
      </c>
      <c r="O1020">
        <f t="shared" si="189"/>
        <v>2016</v>
      </c>
      <c r="P1020">
        <f t="shared" si="190"/>
        <v>2</v>
      </c>
      <c r="Q1020">
        <f t="shared" si="191"/>
        <v>28</v>
      </c>
      <c r="R1020">
        <f t="shared" si="180"/>
        <v>3</v>
      </c>
    </row>
    <row r="1021" spans="1:18" x14ac:dyDescent="0.2">
      <c r="A1021" s="8">
        <v>42428</v>
      </c>
      <c r="B1021" s="9">
        <v>501</v>
      </c>
      <c r="C1021" s="10">
        <v>0.26874999999999999</v>
      </c>
      <c r="D1021" s="9" t="s">
        <v>7</v>
      </c>
      <c r="E1021" s="9">
        <v>10</v>
      </c>
      <c r="F1021" s="9" t="s">
        <v>18</v>
      </c>
      <c r="G1021" s="13">
        <f t="shared" si="181"/>
        <v>1</v>
      </c>
      <c r="H1021">
        <f t="shared" si="182"/>
        <v>7</v>
      </c>
      <c r="I1021" s="14">
        <f t="shared" si="183"/>
        <v>7</v>
      </c>
      <c r="J1021" s="14">
        <f t="shared" si="184"/>
        <v>4</v>
      </c>
      <c r="K1021" s="14">
        <f t="shared" si="185"/>
        <v>3</v>
      </c>
      <c r="L1021" s="14">
        <f t="shared" si="186"/>
        <v>2</v>
      </c>
      <c r="M1021" s="14">
        <f t="shared" si="187"/>
        <v>1</v>
      </c>
      <c r="N1021" s="14">
        <f t="shared" si="188"/>
        <v>1</v>
      </c>
      <c r="O1021">
        <f t="shared" si="189"/>
        <v>2016</v>
      </c>
      <c r="P1021">
        <f t="shared" si="190"/>
        <v>2</v>
      </c>
      <c r="Q1021">
        <f t="shared" si="191"/>
        <v>28</v>
      </c>
      <c r="R1021">
        <f t="shared" si="180"/>
        <v>3</v>
      </c>
    </row>
    <row r="1022" spans="1:18" x14ac:dyDescent="0.2">
      <c r="A1022" s="8">
        <v>42428</v>
      </c>
      <c r="B1022" s="9">
        <v>506</v>
      </c>
      <c r="C1022" s="10">
        <v>0.30069444444444399</v>
      </c>
      <c r="D1022" s="9" t="s">
        <v>7</v>
      </c>
      <c r="E1022" s="9">
        <v>20</v>
      </c>
      <c r="F1022" s="9" t="s">
        <v>19</v>
      </c>
      <c r="G1022" s="13">
        <f t="shared" si="181"/>
        <v>6</v>
      </c>
      <c r="H1022">
        <f t="shared" si="182"/>
        <v>7</v>
      </c>
      <c r="I1022" s="14">
        <f t="shared" si="183"/>
        <v>8</v>
      </c>
      <c r="J1022" s="14">
        <f t="shared" si="184"/>
        <v>2</v>
      </c>
      <c r="K1022" s="14">
        <f t="shared" si="185"/>
        <v>4</v>
      </c>
      <c r="L1022" s="14">
        <f t="shared" si="186"/>
        <v>2</v>
      </c>
      <c r="M1022" s="14">
        <f t="shared" si="187"/>
        <v>2</v>
      </c>
      <c r="N1022" s="14">
        <f t="shared" si="188"/>
        <v>2</v>
      </c>
      <c r="O1022">
        <f t="shared" si="189"/>
        <v>2016</v>
      </c>
      <c r="P1022">
        <f t="shared" si="190"/>
        <v>2</v>
      </c>
      <c r="Q1022">
        <f t="shared" si="191"/>
        <v>28</v>
      </c>
      <c r="R1022">
        <f t="shared" si="180"/>
        <v>4</v>
      </c>
    </row>
    <row r="1023" spans="1:18" x14ac:dyDescent="0.2">
      <c r="A1023" s="8">
        <v>42428</v>
      </c>
      <c r="B1023" s="9">
        <v>501</v>
      </c>
      <c r="C1023" s="10">
        <v>0.30208333333333298</v>
      </c>
      <c r="D1023" s="9" t="s">
        <v>7</v>
      </c>
      <c r="E1023" s="9">
        <v>8</v>
      </c>
      <c r="F1023" s="9" t="s">
        <v>18</v>
      </c>
      <c r="G1023" s="13">
        <f t="shared" si="181"/>
        <v>1</v>
      </c>
      <c r="H1023">
        <f t="shared" si="182"/>
        <v>7</v>
      </c>
      <c r="I1023" s="14">
        <f t="shared" si="183"/>
        <v>8</v>
      </c>
      <c r="J1023" s="14">
        <f t="shared" si="184"/>
        <v>4</v>
      </c>
      <c r="K1023" s="14">
        <f t="shared" si="185"/>
        <v>3</v>
      </c>
      <c r="L1023" s="14">
        <f t="shared" si="186"/>
        <v>2</v>
      </c>
      <c r="M1023" s="14">
        <f t="shared" si="187"/>
        <v>1</v>
      </c>
      <c r="N1023" s="14">
        <f t="shared" si="188"/>
        <v>1</v>
      </c>
      <c r="O1023">
        <f t="shared" si="189"/>
        <v>2016</v>
      </c>
      <c r="P1023">
        <f t="shared" si="190"/>
        <v>2</v>
      </c>
      <c r="Q1023">
        <f t="shared" si="191"/>
        <v>28</v>
      </c>
      <c r="R1023">
        <f t="shared" si="180"/>
        <v>3</v>
      </c>
    </row>
    <row r="1024" spans="1:18" x14ac:dyDescent="0.2">
      <c r="A1024" s="8">
        <v>42428</v>
      </c>
      <c r="B1024" s="9">
        <v>501</v>
      </c>
      <c r="C1024" s="10">
        <v>0.49305555555555602</v>
      </c>
      <c r="D1024" s="9" t="s">
        <v>7</v>
      </c>
      <c r="E1024" s="9">
        <v>20</v>
      </c>
      <c r="F1024" s="9" t="s">
        <v>19</v>
      </c>
      <c r="G1024" s="13">
        <f t="shared" si="181"/>
        <v>1</v>
      </c>
      <c r="H1024">
        <f t="shared" si="182"/>
        <v>7</v>
      </c>
      <c r="I1024" s="14">
        <f t="shared" si="183"/>
        <v>12</v>
      </c>
      <c r="J1024" s="14">
        <f t="shared" si="184"/>
        <v>2</v>
      </c>
      <c r="K1024" s="14">
        <f t="shared" si="185"/>
        <v>3</v>
      </c>
      <c r="L1024" s="14">
        <f t="shared" si="186"/>
        <v>2</v>
      </c>
      <c r="M1024" s="14">
        <f t="shared" si="187"/>
        <v>1</v>
      </c>
      <c r="N1024" s="14">
        <f t="shared" si="188"/>
        <v>1</v>
      </c>
      <c r="O1024">
        <f t="shared" si="189"/>
        <v>2016</v>
      </c>
      <c r="P1024">
        <f t="shared" si="190"/>
        <v>2</v>
      </c>
      <c r="Q1024">
        <f t="shared" si="191"/>
        <v>28</v>
      </c>
      <c r="R1024">
        <f t="shared" si="180"/>
        <v>4</v>
      </c>
    </row>
    <row r="1025" spans="1:18" x14ac:dyDescent="0.2">
      <c r="A1025" s="8">
        <v>42428</v>
      </c>
      <c r="B1025" s="9">
        <v>501</v>
      </c>
      <c r="C1025" s="10">
        <v>0.49444444444444402</v>
      </c>
      <c r="D1025" s="9" t="s">
        <v>7</v>
      </c>
      <c r="E1025" s="9">
        <v>6</v>
      </c>
      <c r="F1025" s="9" t="s">
        <v>19</v>
      </c>
      <c r="G1025" s="13">
        <f t="shared" si="181"/>
        <v>1</v>
      </c>
      <c r="H1025">
        <f t="shared" si="182"/>
        <v>7</v>
      </c>
      <c r="I1025" s="14">
        <f t="shared" si="183"/>
        <v>12</v>
      </c>
      <c r="J1025" s="14">
        <f t="shared" si="184"/>
        <v>2</v>
      </c>
      <c r="K1025" s="14">
        <f t="shared" si="185"/>
        <v>3</v>
      </c>
      <c r="L1025" s="14">
        <f t="shared" si="186"/>
        <v>2</v>
      </c>
      <c r="M1025" s="14">
        <f t="shared" si="187"/>
        <v>1</v>
      </c>
      <c r="N1025" s="14">
        <f t="shared" si="188"/>
        <v>1</v>
      </c>
      <c r="O1025">
        <f t="shared" si="189"/>
        <v>2016</v>
      </c>
      <c r="P1025">
        <f t="shared" si="190"/>
        <v>2</v>
      </c>
      <c r="Q1025">
        <f t="shared" si="191"/>
        <v>28</v>
      </c>
      <c r="R1025">
        <f t="shared" si="180"/>
        <v>3</v>
      </c>
    </row>
    <row r="1026" spans="1:18" x14ac:dyDescent="0.2">
      <c r="A1026" s="8">
        <v>42428</v>
      </c>
      <c r="B1026" s="9">
        <v>505</v>
      </c>
      <c r="C1026" s="10">
        <v>0.49652777777777801</v>
      </c>
      <c r="D1026" s="9" t="s">
        <v>7</v>
      </c>
      <c r="E1026" s="9">
        <v>6</v>
      </c>
      <c r="F1026" s="9" t="s">
        <v>18</v>
      </c>
      <c r="G1026" s="13">
        <f t="shared" si="181"/>
        <v>5</v>
      </c>
      <c r="H1026">
        <f t="shared" si="182"/>
        <v>7</v>
      </c>
      <c r="I1026" s="14">
        <f t="shared" si="183"/>
        <v>12</v>
      </c>
      <c r="J1026" s="14">
        <f t="shared" si="184"/>
        <v>4</v>
      </c>
      <c r="K1026" s="14">
        <f t="shared" si="185"/>
        <v>3</v>
      </c>
      <c r="L1026" s="14">
        <f t="shared" si="186"/>
        <v>3</v>
      </c>
      <c r="M1026" s="14">
        <f t="shared" si="187"/>
        <v>4</v>
      </c>
      <c r="N1026" s="14">
        <f t="shared" si="188"/>
        <v>4</v>
      </c>
      <c r="O1026">
        <f t="shared" si="189"/>
        <v>2016</v>
      </c>
      <c r="P1026">
        <f t="shared" si="190"/>
        <v>2</v>
      </c>
      <c r="Q1026">
        <f t="shared" si="191"/>
        <v>28</v>
      </c>
      <c r="R1026">
        <f t="shared" ref="R1026:R1053" si="192">IF(E1026=0,1,(IF(E1026&lt;=5,2,(IF(E1026&lt;=10,3,(IF(E1026&gt;=11,4)))))))</f>
        <v>3</v>
      </c>
    </row>
    <row r="1027" spans="1:18" x14ac:dyDescent="0.2">
      <c r="A1027" s="8">
        <v>42428</v>
      </c>
      <c r="B1027" s="9">
        <v>501</v>
      </c>
      <c r="C1027" s="10">
        <v>0.52847222222222201</v>
      </c>
      <c r="D1027" s="9" t="s">
        <v>7</v>
      </c>
      <c r="E1027" s="9">
        <v>5</v>
      </c>
      <c r="F1027" s="9" t="s">
        <v>18</v>
      </c>
      <c r="G1027" s="13">
        <f t="shared" ref="G1027:G1053" si="193">IF(B1027=501,1,(IF(B1027=502,2,(IF(B1027=503,3,(IF(B1027=504,4,(IF(B1027=505,5,(IF(B1027=506,6,(IF(B1027=509,7,(IF(B1027=510,8,(IF(B1027=511,9,(IF(B1027=512,10,(IF(B1027=514,11)))))))))))))))))))))</f>
        <v>1</v>
      </c>
      <c r="H1027">
        <f t="shared" ref="H1027:H1053" si="194">IF(D1027="Friday",5,(IF(D1027="Saturday",6,(IF(D1027="Sunday",7,(IF(D1027="Monday",1,(IF(D1027="Tuesday",2,(IF(D1027="Wednesday",3,(IF(D1027="Thursday",4,0)))))))))))))</f>
        <v>7</v>
      </c>
      <c r="I1027" s="14">
        <f t="shared" ref="I1027:I1053" si="195">(ROUNDDOWN(C1027*24,0)+1)</f>
        <v>13</v>
      </c>
      <c r="J1027" s="14">
        <f t="shared" ref="J1027:J1053" si="196">IF(F1027="N",1,(IF(F1027="E",2,(IF(F1027="S",3,(IF(F1027="W",4)))))))</f>
        <v>4</v>
      </c>
      <c r="K1027" s="14">
        <f t="shared" ref="K1027:K1053" si="197">IF(B1027=501,3,(IF(B1027=502,2,(IF(B1027=503,3,(IF(B1027=504,4,(IF(B1027=505,3,(IF(B1027=506,4,(IF(B1027=509,1,(IF(B1027=510,1,(IF(B1027=511,1,(IF(B1027=512,3,(IF(B1027=514,2)))))))))))))))))))))</f>
        <v>3</v>
      </c>
      <c r="L1027" s="14">
        <f t="shared" ref="L1027:L1053" si="198">IF(B1027=501,2,(IF(B1027=502,1,(IF(B1027=503,2,(IF(B1027=504,4,(IF(B1027=505,3,(IF(B1027=506,2,(IF(B1027=509,2,(IF(B1027=510,3,(IF(B1027=511,3,(IF(B1027=512,1,(IF(B1027=514,1)))))))))))))))))))))</f>
        <v>2</v>
      </c>
      <c r="M1027" s="14">
        <f t="shared" ref="M1027:M1053" si="199">IF(B1027=501,1,(IF(B1027=502,3,(IF(B1027=503,1,(IF(B1027=504,3,(IF(B1027=505,4,(IF(B1027=506,2,(IF(B1027=509,2,(IF(B1027=510,3,(IF(B1027=511,2,(IF(B1027=512,3,(IF(B1027=514,3)))))))))))))))))))))</f>
        <v>1</v>
      </c>
      <c r="N1027" s="14">
        <f t="shared" ref="N1027:N1053" si="200">IF(B1027=501,1,(IF(B1027=502,3,(IF(B1027=503,1,(IF(B1027=504,3,(IF(B1027=505,4,(IF(B1027=506,2,(IF(B1027=509,2,(IF(B1027=510,3,(IF(B1027=511,2,(IF(B1027=512,3,(IF(B1027=514,1)))))))))))))))))))))</f>
        <v>1</v>
      </c>
      <c r="O1027">
        <f t="shared" ref="O1027:O1053" si="201">YEAR(A1027)</f>
        <v>2016</v>
      </c>
      <c r="P1027">
        <f t="shared" ref="P1027:P1053" si="202">MONTH(A1027)</f>
        <v>2</v>
      </c>
      <c r="Q1027">
        <f t="shared" ref="Q1027:Q1053" si="203">DAY(A1027)</f>
        <v>28</v>
      </c>
      <c r="R1027">
        <f t="shared" si="192"/>
        <v>2</v>
      </c>
    </row>
    <row r="1028" spans="1:18" x14ac:dyDescent="0.2">
      <c r="A1028" s="8">
        <v>42428</v>
      </c>
      <c r="B1028" s="9">
        <v>511</v>
      </c>
      <c r="C1028" s="10">
        <v>0.68402777777777801</v>
      </c>
      <c r="D1028" s="9" t="s">
        <v>7</v>
      </c>
      <c r="E1028" s="9">
        <v>6</v>
      </c>
      <c r="F1028" s="9" t="s">
        <v>13</v>
      </c>
      <c r="G1028" s="13">
        <f t="shared" si="193"/>
        <v>9</v>
      </c>
      <c r="H1028">
        <f t="shared" si="194"/>
        <v>7</v>
      </c>
      <c r="I1028" s="14">
        <f t="shared" si="195"/>
        <v>17</v>
      </c>
      <c r="J1028" s="14">
        <f t="shared" si="196"/>
        <v>1</v>
      </c>
      <c r="K1028" s="14">
        <f t="shared" si="197"/>
        <v>1</v>
      </c>
      <c r="L1028" s="14">
        <f t="shared" si="198"/>
        <v>3</v>
      </c>
      <c r="M1028" s="14">
        <f t="shared" si="199"/>
        <v>2</v>
      </c>
      <c r="N1028" s="14">
        <f t="shared" si="200"/>
        <v>2</v>
      </c>
      <c r="O1028">
        <f t="shared" si="201"/>
        <v>2016</v>
      </c>
      <c r="P1028">
        <f t="shared" si="202"/>
        <v>2</v>
      </c>
      <c r="Q1028">
        <f t="shared" si="203"/>
        <v>28</v>
      </c>
      <c r="R1028">
        <f t="shared" si="192"/>
        <v>3</v>
      </c>
    </row>
    <row r="1029" spans="1:18" x14ac:dyDescent="0.2">
      <c r="A1029" s="8">
        <v>42428</v>
      </c>
      <c r="B1029" s="9">
        <v>501</v>
      </c>
      <c r="C1029" s="10">
        <v>0.70138888888888895</v>
      </c>
      <c r="D1029" s="9" t="s">
        <v>7</v>
      </c>
      <c r="E1029" s="9">
        <v>5</v>
      </c>
      <c r="F1029" s="9" t="s">
        <v>19</v>
      </c>
      <c r="G1029" s="13">
        <f t="shared" si="193"/>
        <v>1</v>
      </c>
      <c r="H1029">
        <f t="shared" si="194"/>
        <v>7</v>
      </c>
      <c r="I1029" s="14">
        <f t="shared" si="195"/>
        <v>17</v>
      </c>
      <c r="J1029" s="14">
        <f t="shared" si="196"/>
        <v>2</v>
      </c>
      <c r="K1029" s="14">
        <f t="shared" si="197"/>
        <v>3</v>
      </c>
      <c r="L1029" s="14">
        <f t="shared" si="198"/>
        <v>2</v>
      </c>
      <c r="M1029" s="14">
        <f t="shared" si="199"/>
        <v>1</v>
      </c>
      <c r="N1029" s="14">
        <f t="shared" si="200"/>
        <v>1</v>
      </c>
      <c r="O1029">
        <f t="shared" si="201"/>
        <v>2016</v>
      </c>
      <c r="P1029">
        <f t="shared" si="202"/>
        <v>2</v>
      </c>
      <c r="Q1029">
        <f t="shared" si="203"/>
        <v>28</v>
      </c>
      <c r="R1029">
        <f t="shared" si="192"/>
        <v>2</v>
      </c>
    </row>
    <row r="1030" spans="1:18" x14ac:dyDescent="0.2">
      <c r="A1030" s="8">
        <v>42428</v>
      </c>
      <c r="B1030" s="9">
        <v>504</v>
      </c>
      <c r="C1030" s="10">
        <v>0.71180555555555602</v>
      </c>
      <c r="D1030" s="9" t="s">
        <v>7</v>
      </c>
      <c r="E1030" s="9">
        <v>4</v>
      </c>
      <c r="F1030" s="9" t="s">
        <v>20</v>
      </c>
      <c r="G1030" s="13">
        <f t="shared" si="193"/>
        <v>4</v>
      </c>
      <c r="H1030">
        <f t="shared" si="194"/>
        <v>7</v>
      </c>
      <c r="I1030" s="14">
        <f t="shared" si="195"/>
        <v>18</v>
      </c>
      <c r="J1030" s="14">
        <f t="shared" si="196"/>
        <v>3</v>
      </c>
      <c r="K1030" s="14">
        <f t="shared" si="197"/>
        <v>4</v>
      </c>
      <c r="L1030" s="14">
        <f t="shared" si="198"/>
        <v>4</v>
      </c>
      <c r="M1030" s="14">
        <f t="shared" si="199"/>
        <v>3</v>
      </c>
      <c r="N1030" s="14">
        <f t="shared" si="200"/>
        <v>3</v>
      </c>
      <c r="O1030">
        <f t="shared" si="201"/>
        <v>2016</v>
      </c>
      <c r="P1030">
        <f t="shared" si="202"/>
        <v>2</v>
      </c>
      <c r="Q1030">
        <f t="shared" si="203"/>
        <v>28</v>
      </c>
      <c r="R1030">
        <f t="shared" si="192"/>
        <v>2</v>
      </c>
    </row>
    <row r="1031" spans="1:18" x14ac:dyDescent="0.2">
      <c r="A1031" s="8">
        <v>42428</v>
      </c>
      <c r="B1031" s="9">
        <v>501</v>
      </c>
      <c r="C1031" s="10">
        <v>0.87916666666666698</v>
      </c>
      <c r="D1031" s="9" t="s">
        <v>7</v>
      </c>
      <c r="E1031" s="9">
        <v>9</v>
      </c>
      <c r="F1031" s="9" t="s">
        <v>19</v>
      </c>
      <c r="G1031" s="13">
        <f t="shared" si="193"/>
        <v>1</v>
      </c>
      <c r="H1031">
        <f t="shared" si="194"/>
        <v>7</v>
      </c>
      <c r="I1031" s="14">
        <f t="shared" si="195"/>
        <v>22</v>
      </c>
      <c r="J1031" s="14">
        <f t="shared" si="196"/>
        <v>2</v>
      </c>
      <c r="K1031" s="14">
        <f t="shared" si="197"/>
        <v>3</v>
      </c>
      <c r="L1031" s="14">
        <f t="shared" si="198"/>
        <v>2</v>
      </c>
      <c r="M1031" s="14">
        <f t="shared" si="199"/>
        <v>1</v>
      </c>
      <c r="N1031" s="14">
        <f t="shared" si="200"/>
        <v>1</v>
      </c>
      <c r="O1031">
        <f t="shared" si="201"/>
        <v>2016</v>
      </c>
      <c r="P1031">
        <f t="shared" si="202"/>
        <v>2</v>
      </c>
      <c r="Q1031">
        <f t="shared" si="203"/>
        <v>28</v>
      </c>
      <c r="R1031">
        <f t="shared" si="192"/>
        <v>3</v>
      </c>
    </row>
    <row r="1032" spans="1:18" x14ac:dyDescent="0.2">
      <c r="A1032" s="8">
        <v>42428</v>
      </c>
      <c r="B1032" s="9">
        <v>504</v>
      </c>
      <c r="C1032" s="10">
        <v>0.96041666666666703</v>
      </c>
      <c r="D1032" s="9" t="s">
        <v>7</v>
      </c>
      <c r="E1032" s="9">
        <v>0</v>
      </c>
      <c r="F1032" s="9" t="s">
        <v>19</v>
      </c>
      <c r="G1032" s="13">
        <f t="shared" si="193"/>
        <v>4</v>
      </c>
      <c r="H1032">
        <f t="shared" si="194"/>
        <v>7</v>
      </c>
      <c r="I1032" s="14">
        <f t="shared" si="195"/>
        <v>24</v>
      </c>
      <c r="J1032" s="14">
        <f t="shared" si="196"/>
        <v>2</v>
      </c>
      <c r="K1032" s="14">
        <f t="shared" si="197"/>
        <v>4</v>
      </c>
      <c r="L1032" s="14">
        <f t="shared" si="198"/>
        <v>4</v>
      </c>
      <c r="M1032" s="14">
        <f t="shared" si="199"/>
        <v>3</v>
      </c>
      <c r="N1032" s="14">
        <f t="shared" si="200"/>
        <v>3</v>
      </c>
      <c r="O1032">
        <f t="shared" si="201"/>
        <v>2016</v>
      </c>
      <c r="P1032">
        <f t="shared" si="202"/>
        <v>2</v>
      </c>
      <c r="Q1032">
        <f t="shared" si="203"/>
        <v>28</v>
      </c>
      <c r="R1032">
        <f t="shared" si="192"/>
        <v>1</v>
      </c>
    </row>
    <row r="1033" spans="1:18" x14ac:dyDescent="0.2">
      <c r="A1033" s="8">
        <v>42429</v>
      </c>
      <c r="B1033" s="9">
        <v>501</v>
      </c>
      <c r="C1033" s="10">
        <v>0.20069444444444401</v>
      </c>
      <c r="D1033" s="9" t="s">
        <v>8</v>
      </c>
      <c r="E1033" s="9">
        <v>9</v>
      </c>
      <c r="F1033" s="9" t="s">
        <v>18</v>
      </c>
      <c r="G1033" s="13">
        <f t="shared" si="193"/>
        <v>1</v>
      </c>
      <c r="H1033">
        <f t="shared" si="194"/>
        <v>1</v>
      </c>
      <c r="I1033" s="14">
        <f t="shared" si="195"/>
        <v>5</v>
      </c>
      <c r="J1033" s="14">
        <f t="shared" si="196"/>
        <v>4</v>
      </c>
      <c r="K1033" s="14">
        <f t="shared" si="197"/>
        <v>3</v>
      </c>
      <c r="L1033" s="14">
        <f t="shared" si="198"/>
        <v>2</v>
      </c>
      <c r="M1033" s="14">
        <f t="shared" si="199"/>
        <v>1</v>
      </c>
      <c r="N1033" s="14">
        <f t="shared" si="200"/>
        <v>1</v>
      </c>
      <c r="O1033">
        <f t="shared" si="201"/>
        <v>2016</v>
      </c>
      <c r="P1033">
        <f t="shared" si="202"/>
        <v>2</v>
      </c>
      <c r="Q1033">
        <f t="shared" si="203"/>
        <v>29</v>
      </c>
      <c r="R1033">
        <f t="shared" si="192"/>
        <v>3</v>
      </c>
    </row>
    <row r="1034" spans="1:18" x14ac:dyDescent="0.2">
      <c r="A1034" s="8">
        <v>42429</v>
      </c>
      <c r="B1034" s="9">
        <v>505</v>
      </c>
      <c r="C1034" s="10">
        <v>0.243055555555556</v>
      </c>
      <c r="D1034" s="9" t="s">
        <v>8</v>
      </c>
      <c r="E1034" s="9">
        <v>6</v>
      </c>
      <c r="F1034" s="9" t="s">
        <v>19</v>
      </c>
      <c r="G1034" s="13">
        <f t="shared" si="193"/>
        <v>5</v>
      </c>
      <c r="H1034">
        <f t="shared" si="194"/>
        <v>1</v>
      </c>
      <c r="I1034" s="14">
        <f t="shared" si="195"/>
        <v>6</v>
      </c>
      <c r="J1034" s="14">
        <f t="shared" si="196"/>
        <v>2</v>
      </c>
      <c r="K1034" s="14">
        <f t="shared" si="197"/>
        <v>3</v>
      </c>
      <c r="L1034" s="14">
        <f t="shared" si="198"/>
        <v>3</v>
      </c>
      <c r="M1034" s="14">
        <f t="shared" si="199"/>
        <v>4</v>
      </c>
      <c r="N1034" s="14">
        <f t="shared" si="200"/>
        <v>4</v>
      </c>
      <c r="O1034">
        <f t="shared" si="201"/>
        <v>2016</v>
      </c>
      <c r="P1034">
        <f t="shared" si="202"/>
        <v>2</v>
      </c>
      <c r="Q1034">
        <f t="shared" si="203"/>
        <v>29</v>
      </c>
      <c r="R1034">
        <f t="shared" si="192"/>
        <v>3</v>
      </c>
    </row>
    <row r="1035" spans="1:18" x14ac:dyDescent="0.2">
      <c r="A1035" s="8">
        <v>42429</v>
      </c>
      <c r="B1035" s="9">
        <v>509</v>
      </c>
      <c r="C1035" s="10">
        <v>0.25</v>
      </c>
      <c r="D1035" s="9" t="s">
        <v>8</v>
      </c>
      <c r="E1035" s="9">
        <v>4</v>
      </c>
      <c r="F1035" s="9" t="s">
        <v>18</v>
      </c>
      <c r="G1035" s="13">
        <f t="shared" si="193"/>
        <v>7</v>
      </c>
      <c r="H1035">
        <f t="shared" si="194"/>
        <v>1</v>
      </c>
      <c r="I1035" s="14">
        <f t="shared" si="195"/>
        <v>7</v>
      </c>
      <c r="J1035" s="14">
        <f t="shared" si="196"/>
        <v>4</v>
      </c>
      <c r="K1035" s="14">
        <f t="shared" si="197"/>
        <v>1</v>
      </c>
      <c r="L1035" s="14">
        <f t="shared" si="198"/>
        <v>2</v>
      </c>
      <c r="M1035" s="14">
        <f t="shared" si="199"/>
        <v>2</v>
      </c>
      <c r="N1035" s="14">
        <f t="shared" si="200"/>
        <v>2</v>
      </c>
      <c r="O1035">
        <f t="shared" si="201"/>
        <v>2016</v>
      </c>
      <c r="P1035">
        <f t="shared" si="202"/>
        <v>2</v>
      </c>
      <c r="Q1035">
        <f t="shared" si="203"/>
        <v>29</v>
      </c>
      <c r="R1035">
        <f t="shared" si="192"/>
        <v>2</v>
      </c>
    </row>
    <row r="1036" spans="1:18" x14ac:dyDescent="0.2">
      <c r="A1036" s="8">
        <v>42429</v>
      </c>
      <c r="B1036" s="9">
        <v>509</v>
      </c>
      <c r="C1036" s="10">
        <v>0.26388888888888901</v>
      </c>
      <c r="D1036" s="9" t="s">
        <v>8</v>
      </c>
      <c r="E1036" s="9">
        <v>4</v>
      </c>
      <c r="F1036" s="9" t="s">
        <v>18</v>
      </c>
      <c r="G1036" s="13">
        <f t="shared" si="193"/>
        <v>7</v>
      </c>
      <c r="H1036">
        <f t="shared" si="194"/>
        <v>1</v>
      </c>
      <c r="I1036" s="14">
        <f t="shared" si="195"/>
        <v>7</v>
      </c>
      <c r="J1036" s="14">
        <f t="shared" si="196"/>
        <v>4</v>
      </c>
      <c r="K1036" s="14">
        <f t="shared" si="197"/>
        <v>1</v>
      </c>
      <c r="L1036" s="14">
        <f t="shared" si="198"/>
        <v>2</v>
      </c>
      <c r="M1036" s="14">
        <f t="shared" si="199"/>
        <v>2</v>
      </c>
      <c r="N1036" s="14">
        <f t="shared" si="200"/>
        <v>2</v>
      </c>
      <c r="O1036">
        <f t="shared" si="201"/>
        <v>2016</v>
      </c>
      <c r="P1036">
        <f t="shared" si="202"/>
        <v>2</v>
      </c>
      <c r="Q1036">
        <f t="shared" si="203"/>
        <v>29</v>
      </c>
      <c r="R1036">
        <f t="shared" si="192"/>
        <v>2</v>
      </c>
    </row>
    <row r="1037" spans="1:18" x14ac:dyDescent="0.2">
      <c r="A1037" s="8">
        <v>42429</v>
      </c>
      <c r="B1037" s="9">
        <v>504</v>
      </c>
      <c r="C1037" s="10">
        <v>0.27222222222222198</v>
      </c>
      <c r="D1037" s="9" t="s">
        <v>8</v>
      </c>
      <c r="E1037" s="9">
        <v>4</v>
      </c>
      <c r="F1037" s="9" t="s">
        <v>18</v>
      </c>
      <c r="G1037" s="13">
        <f t="shared" si="193"/>
        <v>4</v>
      </c>
      <c r="H1037">
        <f t="shared" si="194"/>
        <v>1</v>
      </c>
      <c r="I1037" s="14">
        <f t="shared" si="195"/>
        <v>7</v>
      </c>
      <c r="J1037" s="14">
        <f t="shared" si="196"/>
        <v>4</v>
      </c>
      <c r="K1037" s="14">
        <f t="shared" si="197"/>
        <v>4</v>
      </c>
      <c r="L1037" s="14">
        <f t="shared" si="198"/>
        <v>4</v>
      </c>
      <c r="M1037" s="14">
        <f t="shared" si="199"/>
        <v>3</v>
      </c>
      <c r="N1037" s="14">
        <f t="shared" si="200"/>
        <v>3</v>
      </c>
      <c r="O1037">
        <f t="shared" si="201"/>
        <v>2016</v>
      </c>
      <c r="P1037">
        <f t="shared" si="202"/>
        <v>2</v>
      </c>
      <c r="Q1037">
        <f t="shared" si="203"/>
        <v>29</v>
      </c>
      <c r="R1037">
        <f t="shared" si="192"/>
        <v>2</v>
      </c>
    </row>
    <row r="1038" spans="1:18" x14ac:dyDescent="0.2">
      <c r="A1038" s="8">
        <v>42429</v>
      </c>
      <c r="B1038" s="9">
        <v>504</v>
      </c>
      <c r="C1038" s="10">
        <v>0.30208333333333298</v>
      </c>
      <c r="D1038" s="9" t="s">
        <v>8</v>
      </c>
      <c r="E1038" s="9">
        <v>4</v>
      </c>
      <c r="F1038" s="9" t="s">
        <v>18</v>
      </c>
      <c r="G1038" s="13">
        <f t="shared" si="193"/>
        <v>4</v>
      </c>
      <c r="H1038">
        <f t="shared" si="194"/>
        <v>1</v>
      </c>
      <c r="I1038" s="14">
        <f t="shared" si="195"/>
        <v>8</v>
      </c>
      <c r="J1038" s="14">
        <f t="shared" si="196"/>
        <v>4</v>
      </c>
      <c r="K1038" s="14">
        <f t="shared" si="197"/>
        <v>4</v>
      </c>
      <c r="L1038" s="14">
        <f t="shared" si="198"/>
        <v>4</v>
      </c>
      <c r="M1038" s="14">
        <f t="shared" si="199"/>
        <v>3</v>
      </c>
      <c r="N1038" s="14">
        <f t="shared" si="200"/>
        <v>3</v>
      </c>
      <c r="O1038">
        <f t="shared" si="201"/>
        <v>2016</v>
      </c>
      <c r="P1038">
        <f t="shared" si="202"/>
        <v>2</v>
      </c>
      <c r="Q1038">
        <f t="shared" si="203"/>
        <v>29</v>
      </c>
      <c r="R1038">
        <f t="shared" si="192"/>
        <v>2</v>
      </c>
    </row>
    <row r="1039" spans="1:18" x14ac:dyDescent="0.2">
      <c r="A1039" s="8">
        <v>42429</v>
      </c>
      <c r="B1039" s="9">
        <v>504</v>
      </c>
      <c r="C1039" s="10">
        <v>0.33680555555555602</v>
      </c>
      <c r="D1039" s="9" t="s">
        <v>8</v>
      </c>
      <c r="E1039" s="9">
        <v>4</v>
      </c>
      <c r="F1039" s="9" t="s">
        <v>18</v>
      </c>
      <c r="G1039" s="13">
        <f t="shared" si="193"/>
        <v>4</v>
      </c>
      <c r="H1039">
        <f t="shared" si="194"/>
        <v>1</v>
      </c>
      <c r="I1039" s="14">
        <f t="shared" si="195"/>
        <v>9</v>
      </c>
      <c r="J1039" s="14">
        <f t="shared" si="196"/>
        <v>4</v>
      </c>
      <c r="K1039" s="14">
        <f t="shared" si="197"/>
        <v>4</v>
      </c>
      <c r="L1039" s="14">
        <f t="shared" si="198"/>
        <v>4</v>
      </c>
      <c r="M1039" s="14">
        <f t="shared" si="199"/>
        <v>3</v>
      </c>
      <c r="N1039" s="14">
        <f t="shared" si="200"/>
        <v>3</v>
      </c>
      <c r="O1039">
        <f t="shared" si="201"/>
        <v>2016</v>
      </c>
      <c r="P1039">
        <f t="shared" si="202"/>
        <v>2</v>
      </c>
      <c r="Q1039">
        <f t="shared" si="203"/>
        <v>29</v>
      </c>
      <c r="R1039">
        <f t="shared" si="192"/>
        <v>2</v>
      </c>
    </row>
    <row r="1040" spans="1:18" x14ac:dyDescent="0.2">
      <c r="A1040" s="8">
        <v>42429</v>
      </c>
      <c r="B1040" s="9">
        <v>506</v>
      </c>
      <c r="C1040" s="10">
        <v>0.46388888888888902</v>
      </c>
      <c r="D1040" s="9" t="s">
        <v>8</v>
      </c>
      <c r="E1040" s="9">
        <v>5</v>
      </c>
      <c r="F1040" s="9" t="s">
        <v>19</v>
      </c>
      <c r="G1040" s="13">
        <f t="shared" si="193"/>
        <v>6</v>
      </c>
      <c r="H1040">
        <f t="shared" si="194"/>
        <v>1</v>
      </c>
      <c r="I1040" s="14">
        <f t="shared" si="195"/>
        <v>12</v>
      </c>
      <c r="J1040" s="14">
        <f t="shared" si="196"/>
        <v>2</v>
      </c>
      <c r="K1040" s="14">
        <f t="shared" si="197"/>
        <v>4</v>
      </c>
      <c r="L1040" s="14">
        <f t="shared" si="198"/>
        <v>2</v>
      </c>
      <c r="M1040" s="14">
        <f t="shared" si="199"/>
        <v>2</v>
      </c>
      <c r="N1040" s="14">
        <f t="shared" si="200"/>
        <v>2</v>
      </c>
      <c r="O1040">
        <f t="shared" si="201"/>
        <v>2016</v>
      </c>
      <c r="P1040">
        <f t="shared" si="202"/>
        <v>2</v>
      </c>
      <c r="Q1040">
        <f t="shared" si="203"/>
        <v>29</v>
      </c>
      <c r="R1040">
        <f t="shared" si="192"/>
        <v>2</v>
      </c>
    </row>
    <row r="1041" spans="1:18" x14ac:dyDescent="0.2">
      <c r="A1041" s="8">
        <v>42429</v>
      </c>
      <c r="B1041" s="9">
        <v>502</v>
      </c>
      <c r="C1041" s="10">
        <v>0.54166666666666696</v>
      </c>
      <c r="D1041" s="9" t="s">
        <v>8</v>
      </c>
      <c r="E1041" s="9">
        <v>10</v>
      </c>
      <c r="F1041" s="9" t="s">
        <v>18</v>
      </c>
      <c r="G1041" s="13">
        <f t="shared" si="193"/>
        <v>2</v>
      </c>
      <c r="H1041">
        <f t="shared" si="194"/>
        <v>1</v>
      </c>
      <c r="I1041" s="14">
        <f t="shared" si="195"/>
        <v>14</v>
      </c>
      <c r="J1041" s="14">
        <f t="shared" si="196"/>
        <v>4</v>
      </c>
      <c r="K1041" s="14">
        <f t="shared" si="197"/>
        <v>2</v>
      </c>
      <c r="L1041" s="14">
        <f t="shared" si="198"/>
        <v>1</v>
      </c>
      <c r="M1041" s="14">
        <f t="shared" si="199"/>
        <v>3</v>
      </c>
      <c r="N1041" s="14">
        <f t="shared" si="200"/>
        <v>3</v>
      </c>
      <c r="O1041">
        <f t="shared" si="201"/>
        <v>2016</v>
      </c>
      <c r="P1041">
        <f t="shared" si="202"/>
        <v>2</v>
      </c>
      <c r="Q1041">
        <f t="shared" si="203"/>
        <v>29</v>
      </c>
      <c r="R1041">
        <f t="shared" si="192"/>
        <v>3</v>
      </c>
    </row>
    <row r="1042" spans="1:18" x14ac:dyDescent="0.2">
      <c r="A1042" s="8">
        <v>42429</v>
      </c>
      <c r="B1042" s="9">
        <v>509</v>
      </c>
      <c r="C1042" s="10">
        <v>0.58402777777777803</v>
      </c>
      <c r="D1042" s="9" t="s">
        <v>8</v>
      </c>
      <c r="E1042" s="9">
        <v>4</v>
      </c>
      <c r="F1042" s="9" t="s">
        <v>19</v>
      </c>
      <c r="G1042" s="13">
        <f t="shared" si="193"/>
        <v>7</v>
      </c>
      <c r="H1042">
        <f t="shared" si="194"/>
        <v>1</v>
      </c>
      <c r="I1042" s="14">
        <f t="shared" si="195"/>
        <v>15</v>
      </c>
      <c r="J1042" s="14">
        <f t="shared" si="196"/>
        <v>2</v>
      </c>
      <c r="K1042" s="14">
        <f t="shared" si="197"/>
        <v>1</v>
      </c>
      <c r="L1042" s="14">
        <f t="shared" si="198"/>
        <v>2</v>
      </c>
      <c r="M1042" s="14">
        <f t="shared" si="199"/>
        <v>2</v>
      </c>
      <c r="N1042" s="14">
        <f t="shared" si="200"/>
        <v>2</v>
      </c>
      <c r="O1042">
        <f t="shared" si="201"/>
        <v>2016</v>
      </c>
      <c r="P1042">
        <f t="shared" si="202"/>
        <v>2</v>
      </c>
      <c r="Q1042">
        <f t="shared" si="203"/>
        <v>29</v>
      </c>
      <c r="R1042">
        <f t="shared" si="192"/>
        <v>2</v>
      </c>
    </row>
    <row r="1043" spans="1:18" x14ac:dyDescent="0.2">
      <c r="A1043" s="8">
        <v>42429</v>
      </c>
      <c r="B1043" s="9">
        <v>509</v>
      </c>
      <c r="C1043" s="10">
        <v>0.58958333333333302</v>
      </c>
      <c r="D1043" s="9" t="s">
        <v>8</v>
      </c>
      <c r="E1043" s="9">
        <v>4</v>
      </c>
      <c r="F1043" s="9" t="s">
        <v>18</v>
      </c>
      <c r="G1043" s="13">
        <f t="shared" si="193"/>
        <v>7</v>
      </c>
      <c r="H1043">
        <f t="shared" si="194"/>
        <v>1</v>
      </c>
      <c r="I1043" s="14">
        <f t="shared" si="195"/>
        <v>15</v>
      </c>
      <c r="J1043" s="14">
        <f t="shared" si="196"/>
        <v>4</v>
      </c>
      <c r="K1043" s="14">
        <f t="shared" si="197"/>
        <v>1</v>
      </c>
      <c r="L1043" s="14">
        <f t="shared" si="198"/>
        <v>2</v>
      </c>
      <c r="M1043" s="14">
        <f t="shared" si="199"/>
        <v>2</v>
      </c>
      <c r="N1043" s="14">
        <f t="shared" si="200"/>
        <v>2</v>
      </c>
      <c r="O1043">
        <f t="shared" si="201"/>
        <v>2016</v>
      </c>
      <c r="P1043">
        <f t="shared" si="202"/>
        <v>2</v>
      </c>
      <c r="Q1043">
        <f t="shared" si="203"/>
        <v>29</v>
      </c>
      <c r="R1043">
        <f t="shared" si="192"/>
        <v>2</v>
      </c>
    </row>
    <row r="1044" spans="1:18" x14ac:dyDescent="0.2">
      <c r="A1044" s="8">
        <v>42429</v>
      </c>
      <c r="B1044" s="9">
        <v>504</v>
      </c>
      <c r="C1044" s="10">
        <v>0.60277777777777797</v>
      </c>
      <c r="D1044" s="9" t="s">
        <v>8</v>
      </c>
      <c r="E1044" s="9">
        <v>5</v>
      </c>
      <c r="F1044" s="9" t="s">
        <v>19</v>
      </c>
      <c r="G1044" s="13">
        <f t="shared" si="193"/>
        <v>4</v>
      </c>
      <c r="H1044">
        <f t="shared" si="194"/>
        <v>1</v>
      </c>
      <c r="I1044" s="14">
        <f t="shared" si="195"/>
        <v>15</v>
      </c>
      <c r="J1044" s="14">
        <f t="shared" si="196"/>
        <v>2</v>
      </c>
      <c r="K1044" s="14">
        <f t="shared" si="197"/>
        <v>4</v>
      </c>
      <c r="L1044" s="14">
        <f t="shared" si="198"/>
        <v>4</v>
      </c>
      <c r="M1044" s="14">
        <f t="shared" si="199"/>
        <v>3</v>
      </c>
      <c r="N1044" s="14">
        <f t="shared" si="200"/>
        <v>3</v>
      </c>
      <c r="O1044">
        <f t="shared" si="201"/>
        <v>2016</v>
      </c>
      <c r="P1044">
        <f t="shared" si="202"/>
        <v>2</v>
      </c>
      <c r="Q1044">
        <f t="shared" si="203"/>
        <v>29</v>
      </c>
      <c r="R1044">
        <f t="shared" si="192"/>
        <v>2</v>
      </c>
    </row>
    <row r="1045" spans="1:18" x14ac:dyDescent="0.2">
      <c r="A1045" s="8">
        <v>42429</v>
      </c>
      <c r="B1045" s="9">
        <v>501</v>
      </c>
      <c r="C1045" s="10">
        <v>0.61319444444444404</v>
      </c>
      <c r="D1045" s="9" t="s">
        <v>8</v>
      </c>
      <c r="E1045" s="9">
        <v>6</v>
      </c>
      <c r="F1045" s="9" t="s">
        <v>19</v>
      </c>
      <c r="G1045" s="13">
        <f t="shared" si="193"/>
        <v>1</v>
      </c>
      <c r="H1045">
        <f t="shared" si="194"/>
        <v>1</v>
      </c>
      <c r="I1045" s="14">
        <f t="shared" si="195"/>
        <v>15</v>
      </c>
      <c r="J1045" s="14">
        <f t="shared" si="196"/>
        <v>2</v>
      </c>
      <c r="K1045" s="14">
        <f t="shared" si="197"/>
        <v>3</v>
      </c>
      <c r="L1045" s="14">
        <f t="shared" si="198"/>
        <v>2</v>
      </c>
      <c r="M1045" s="14">
        <f t="shared" si="199"/>
        <v>1</v>
      </c>
      <c r="N1045" s="14">
        <f t="shared" si="200"/>
        <v>1</v>
      </c>
      <c r="O1045">
        <f t="shared" si="201"/>
        <v>2016</v>
      </c>
      <c r="P1045">
        <f t="shared" si="202"/>
        <v>2</v>
      </c>
      <c r="Q1045">
        <f t="shared" si="203"/>
        <v>29</v>
      </c>
      <c r="R1045">
        <f t="shared" si="192"/>
        <v>3</v>
      </c>
    </row>
    <row r="1046" spans="1:18" x14ac:dyDescent="0.2">
      <c r="A1046" s="8">
        <v>42429</v>
      </c>
      <c r="B1046" s="9">
        <v>501</v>
      </c>
      <c r="C1046" s="10">
        <v>0.64097222222222205</v>
      </c>
      <c r="D1046" s="9" t="s">
        <v>8</v>
      </c>
      <c r="E1046" s="9">
        <v>5</v>
      </c>
      <c r="F1046" s="9" t="s">
        <v>18</v>
      </c>
      <c r="G1046" s="13">
        <f t="shared" si="193"/>
        <v>1</v>
      </c>
      <c r="H1046">
        <f t="shared" si="194"/>
        <v>1</v>
      </c>
      <c r="I1046" s="14">
        <f t="shared" si="195"/>
        <v>16</v>
      </c>
      <c r="J1046" s="14">
        <f t="shared" si="196"/>
        <v>4</v>
      </c>
      <c r="K1046" s="14">
        <f t="shared" si="197"/>
        <v>3</v>
      </c>
      <c r="L1046" s="14">
        <f t="shared" si="198"/>
        <v>2</v>
      </c>
      <c r="M1046" s="14">
        <f t="shared" si="199"/>
        <v>1</v>
      </c>
      <c r="N1046" s="14">
        <f t="shared" si="200"/>
        <v>1</v>
      </c>
      <c r="O1046">
        <f t="shared" si="201"/>
        <v>2016</v>
      </c>
      <c r="P1046">
        <f t="shared" si="202"/>
        <v>2</v>
      </c>
      <c r="Q1046">
        <f t="shared" si="203"/>
        <v>29</v>
      </c>
      <c r="R1046">
        <f t="shared" si="192"/>
        <v>2</v>
      </c>
    </row>
    <row r="1047" spans="1:18" x14ac:dyDescent="0.2">
      <c r="A1047" s="8">
        <v>42429</v>
      </c>
      <c r="B1047" s="9">
        <v>501</v>
      </c>
      <c r="C1047" s="10">
        <v>0.64166666666666705</v>
      </c>
      <c r="D1047" s="9" t="s">
        <v>8</v>
      </c>
      <c r="E1047" s="9">
        <v>5</v>
      </c>
      <c r="F1047" s="9" t="s">
        <v>18</v>
      </c>
      <c r="G1047" s="13">
        <f t="shared" si="193"/>
        <v>1</v>
      </c>
      <c r="H1047">
        <f t="shared" si="194"/>
        <v>1</v>
      </c>
      <c r="I1047" s="14">
        <f t="shared" si="195"/>
        <v>16</v>
      </c>
      <c r="J1047" s="14">
        <f t="shared" si="196"/>
        <v>4</v>
      </c>
      <c r="K1047" s="14">
        <f t="shared" si="197"/>
        <v>3</v>
      </c>
      <c r="L1047" s="14">
        <f t="shared" si="198"/>
        <v>2</v>
      </c>
      <c r="M1047" s="14">
        <f t="shared" si="199"/>
        <v>1</v>
      </c>
      <c r="N1047" s="14">
        <f t="shared" si="200"/>
        <v>1</v>
      </c>
      <c r="O1047">
        <f t="shared" si="201"/>
        <v>2016</v>
      </c>
      <c r="P1047">
        <f t="shared" si="202"/>
        <v>2</v>
      </c>
      <c r="Q1047">
        <f t="shared" si="203"/>
        <v>29</v>
      </c>
      <c r="R1047">
        <f t="shared" si="192"/>
        <v>2</v>
      </c>
    </row>
    <row r="1048" spans="1:18" x14ac:dyDescent="0.2">
      <c r="A1048" s="8">
        <v>42429</v>
      </c>
      <c r="B1048" s="9">
        <v>505</v>
      </c>
      <c r="C1048" s="10">
        <v>0.64236111111111105</v>
      </c>
      <c r="D1048" s="9" t="s">
        <v>8</v>
      </c>
      <c r="E1048" s="9">
        <v>42</v>
      </c>
      <c r="F1048" s="9" t="s">
        <v>18</v>
      </c>
      <c r="G1048" s="13">
        <f t="shared" si="193"/>
        <v>5</v>
      </c>
      <c r="H1048">
        <f t="shared" si="194"/>
        <v>1</v>
      </c>
      <c r="I1048" s="14">
        <f t="shared" si="195"/>
        <v>16</v>
      </c>
      <c r="J1048" s="14">
        <f t="shared" si="196"/>
        <v>4</v>
      </c>
      <c r="K1048" s="14">
        <f t="shared" si="197"/>
        <v>3</v>
      </c>
      <c r="L1048" s="14">
        <f t="shared" si="198"/>
        <v>3</v>
      </c>
      <c r="M1048" s="14">
        <f t="shared" si="199"/>
        <v>4</v>
      </c>
      <c r="N1048" s="14">
        <f t="shared" si="200"/>
        <v>4</v>
      </c>
      <c r="O1048">
        <f t="shared" si="201"/>
        <v>2016</v>
      </c>
      <c r="P1048">
        <f t="shared" si="202"/>
        <v>2</v>
      </c>
      <c r="Q1048">
        <f t="shared" si="203"/>
        <v>29</v>
      </c>
      <c r="R1048">
        <f t="shared" si="192"/>
        <v>4</v>
      </c>
    </row>
    <row r="1049" spans="1:18" x14ac:dyDescent="0.2">
      <c r="A1049" s="8">
        <v>42429</v>
      </c>
      <c r="B1049" s="9">
        <v>504</v>
      </c>
      <c r="C1049" s="10">
        <v>0.64861111111111103</v>
      </c>
      <c r="D1049" s="9" t="s">
        <v>8</v>
      </c>
      <c r="E1049" s="9">
        <v>4</v>
      </c>
      <c r="F1049" s="9" t="s">
        <v>20</v>
      </c>
      <c r="G1049" s="13">
        <f t="shared" si="193"/>
        <v>4</v>
      </c>
      <c r="H1049">
        <f t="shared" si="194"/>
        <v>1</v>
      </c>
      <c r="I1049" s="14">
        <f t="shared" si="195"/>
        <v>16</v>
      </c>
      <c r="J1049" s="14">
        <f t="shared" si="196"/>
        <v>3</v>
      </c>
      <c r="K1049" s="14">
        <f t="shared" si="197"/>
        <v>4</v>
      </c>
      <c r="L1049" s="14">
        <f t="shared" si="198"/>
        <v>4</v>
      </c>
      <c r="M1049" s="14">
        <f t="shared" si="199"/>
        <v>3</v>
      </c>
      <c r="N1049" s="14">
        <f t="shared" si="200"/>
        <v>3</v>
      </c>
      <c r="O1049">
        <f t="shared" si="201"/>
        <v>2016</v>
      </c>
      <c r="P1049">
        <f t="shared" si="202"/>
        <v>2</v>
      </c>
      <c r="Q1049">
        <f t="shared" si="203"/>
        <v>29</v>
      </c>
      <c r="R1049">
        <f t="shared" si="192"/>
        <v>2</v>
      </c>
    </row>
    <row r="1050" spans="1:18" x14ac:dyDescent="0.2">
      <c r="A1050" s="8">
        <v>42429</v>
      </c>
      <c r="B1050" s="9">
        <v>501</v>
      </c>
      <c r="C1050" s="10">
        <v>0.70416666666666705</v>
      </c>
      <c r="D1050" s="9" t="s">
        <v>8</v>
      </c>
      <c r="E1050" s="9">
        <v>19</v>
      </c>
      <c r="F1050" s="9" t="s">
        <v>18</v>
      </c>
      <c r="G1050" s="13">
        <f t="shared" si="193"/>
        <v>1</v>
      </c>
      <c r="H1050">
        <f t="shared" si="194"/>
        <v>1</v>
      </c>
      <c r="I1050" s="14">
        <f t="shared" si="195"/>
        <v>17</v>
      </c>
      <c r="J1050" s="14">
        <f t="shared" si="196"/>
        <v>4</v>
      </c>
      <c r="K1050" s="14">
        <f t="shared" si="197"/>
        <v>3</v>
      </c>
      <c r="L1050" s="14">
        <f t="shared" si="198"/>
        <v>2</v>
      </c>
      <c r="M1050" s="14">
        <f t="shared" si="199"/>
        <v>1</v>
      </c>
      <c r="N1050" s="14">
        <f t="shared" si="200"/>
        <v>1</v>
      </c>
      <c r="O1050">
        <f t="shared" si="201"/>
        <v>2016</v>
      </c>
      <c r="P1050">
        <f t="shared" si="202"/>
        <v>2</v>
      </c>
      <c r="Q1050">
        <f t="shared" si="203"/>
        <v>29</v>
      </c>
      <c r="R1050">
        <f t="shared" si="192"/>
        <v>4</v>
      </c>
    </row>
    <row r="1051" spans="1:18" x14ac:dyDescent="0.2">
      <c r="A1051" s="8">
        <v>42429</v>
      </c>
      <c r="B1051" s="9">
        <v>501</v>
      </c>
      <c r="C1051" s="10">
        <v>0.71041666666666703</v>
      </c>
      <c r="D1051" s="9" t="s">
        <v>8</v>
      </c>
      <c r="E1051" s="9">
        <v>7</v>
      </c>
      <c r="F1051" s="9" t="s">
        <v>18</v>
      </c>
      <c r="G1051" s="13">
        <f t="shared" si="193"/>
        <v>1</v>
      </c>
      <c r="H1051">
        <f t="shared" si="194"/>
        <v>1</v>
      </c>
      <c r="I1051" s="14">
        <f t="shared" si="195"/>
        <v>18</v>
      </c>
      <c r="J1051" s="14">
        <f t="shared" si="196"/>
        <v>4</v>
      </c>
      <c r="K1051" s="14">
        <f t="shared" si="197"/>
        <v>3</v>
      </c>
      <c r="L1051" s="14">
        <f t="shared" si="198"/>
        <v>2</v>
      </c>
      <c r="M1051" s="14">
        <f t="shared" si="199"/>
        <v>1</v>
      </c>
      <c r="N1051" s="14">
        <f t="shared" si="200"/>
        <v>1</v>
      </c>
      <c r="O1051">
        <f t="shared" si="201"/>
        <v>2016</v>
      </c>
      <c r="P1051">
        <f t="shared" si="202"/>
        <v>2</v>
      </c>
      <c r="Q1051">
        <f t="shared" si="203"/>
        <v>29</v>
      </c>
      <c r="R1051">
        <f t="shared" si="192"/>
        <v>3</v>
      </c>
    </row>
    <row r="1052" spans="1:18" x14ac:dyDescent="0.2">
      <c r="A1052" s="8">
        <v>42429</v>
      </c>
      <c r="B1052" s="9">
        <v>511</v>
      </c>
      <c r="C1052" s="10">
        <v>0.96527777777777801</v>
      </c>
      <c r="D1052" s="9" t="s">
        <v>8</v>
      </c>
      <c r="E1052" s="9">
        <v>8</v>
      </c>
      <c r="F1052" s="9" t="s">
        <v>20</v>
      </c>
      <c r="G1052" s="13">
        <f t="shared" si="193"/>
        <v>9</v>
      </c>
      <c r="H1052">
        <f t="shared" si="194"/>
        <v>1</v>
      </c>
      <c r="I1052" s="14">
        <f t="shared" si="195"/>
        <v>24</v>
      </c>
      <c r="J1052" s="14">
        <f t="shared" si="196"/>
        <v>3</v>
      </c>
      <c r="K1052" s="14">
        <f t="shared" si="197"/>
        <v>1</v>
      </c>
      <c r="L1052" s="14">
        <f t="shared" si="198"/>
        <v>3</v>
      </c>
      <c r="M1052" s="14">
        <f t="shared" si="199"/>
        <v>2</v>
      </c>
      <c r="N1052" s="14">
        <f t="shared" si="200"/>
        <v>2</v>
      </c>
      <c r="O1052">
        <f t="shared" si="201"/>
        <v>2016</v>
      </c>
      <c r="P1052">
        <f t="shared" si="202"/>
        <v>2</v>
      </c>
      <c r="Q1052">
        <f t="shared" si="203"/>
        <v>29</v>
      </c>
      <c r="R1052">
        <f t="shared" si="192"/>
        <v>3</v>
      </c>
    </row>
    <row r="1053" spans="1:18" x14ac:dyDescent="0.2">
      <c r="A1053" s="8">
        <v>42429</v>
      </c>
      <c r="B1053" s="9">
        <v>509</v>
      </c>
      <c r="C1053" s="10">
        <v>0.97083333333333299</v>
      </c>
      <c r="D1053" s="9" t="s">
        <v>8</v>
      </c>
      <c r="E1053" s="9">
        <v>10</v>
      </c>
      <c r="F1053" s="9" t="s">
        <v>18</v>
      </c>
      <c r="G1053" s="13">
        <f t="shared" si="193"/>
        <v>7</v>
      </c>
      <c r="H1053">
        <f t="shared" si="194"/>
        <v>1</v>
      </c>
      <c r="I1053" s="14">
        <f t="shared" si="195"/>
        <v>24</v>
      </c>
      <c r="J1053" s="14">
        <f t="shared" si="196"/>
        <v>4</v>
      </c>
      <c r="K1053" s="14">
        <f t="shared" si="197"/>
        <v>1</v>
      </c>
      <c r="L1053" s="14">
        <f t="shared" si="198"/>
        <v>2</v>
      </c>
      <c r="M1053" s="14">
        <f t="shared" si="199"/>
        <v>2</v>
      </c>
      <c r="N1053" s="14">
        <f t="shared" si="200"/>
        <v>2</v>
      </c>
      <c r="O1053">
        <f t="shared" si="201"/>
        <v>2016</v>
      </c>
      <c r="P1053">
        <f t="shared" si="202"/>
        <v>2</v>
      </c>
      <c r="Q1053">
        <f t="shared" si="203"/>
        <v>29</v>
      </c>
      <c r="R1053">
        <f t="shared" si="192"/>
        <v>3</v>
      </c>
    </row>
  </sheetData>
  <autoFilter ref="A1:O1053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61"/>
  <sheetViews>
    <sheetView topLeftCell="C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42430</v>
      </c>
      <c r="B2" s="9">
        <v>505</v>
      </c>
      <c r="C2" s="10">
        <v>0.20833333333333301</v>
      </c>
      <c r="D2" s="9" t="s">
        <v>9</v>
      </c>
      <c r="E2" s="9">
        <v>6</v>
      </c>
      <c r="F2" s="9" t="s">
        <v>18</v>
      </c>
      <c r="G2" s="13">
        <f>IF(B2=501,1,(IF(B2=502,2,(IF(B2=503,3,(IF(B2=504,4,(IF(B2=505,5,(IF(B2=506,6,(IF(B2=509,7,(IF(B2=510,8,(IF(B2=511,9,(IF(B2=512,10,(IF(B2=514,11)))))))))))))))))))))</f>
        <v>5</v>
      </c>
      <c r="H2">
        <f>IF(D2="Friday",5,(IF(D2="Saturday",6,(IF(D2="Sunday",7,(IF(D2="Monday",1,(IF(D2="Tuesday",2,(IF(D2="Wednesday",3,(IF(D2="Thursday",4,0)))))))))))))</f>
        <v>2</v>
      </c>
      <c r="I2" s="14">
        <f>(ROUNDDOWN(C2*24,0)+1)</f>
        <v>5</v>
      </c>
      <c r="J2" s="14">
        <f>IF(F2="N",1,(IF(F2="E",2,(IF(F2="S",3,(IF(F2="W",4)))))))</f>
        <v>4</v>
      </c>
      <c r="K2" s="14">
        <f>IF(B2=501,3,(IF(B2=502,2,(IF(B2=503,3,(IF(B2=504,4,(IF(B2=505,3,(IF(B2=506,4,(IF(B2=509,1,(IF(B2=510,1,(IF(B2=511,1,(IF(B2=512,3,(IF(B2=514,2)))))))))))))))))))))</f>
        <v>3</v>
      </c>
      <c r="L2" s="14">
        <f>IF(B2=501,2,(IF(B2=502,1,(IF(B2=503,2,(IF(B2=504,4,(IF(B2=505,3,(IF(B2=506,2,(IF(B2=509,2,(IF(B2=510,3,(IF(B2=511,3,(IF(B2=512,1,(IF(B2=514,1)))))))))))))))))))))</f>
        <v>3</v>
      </c>
      <c r="M2" s="14">
        <f>IF(B2=501,1,(IF(B2=502,3,(IF(B2=503,1,(IF(B2=504,3,(IF(B2=505,4,(IF(B2=506,2,(IF(B2=509,2,(IF(B2=510,3,(IF(B2=511,2,(IF(B2=512,3,(IF(B2=514,3)))))))))))))))))))))</f>
        <v>4</v>
      </c>
      <c r="N2" s="14">
        <f>IF(B2=501,1,(IF(B2=502,3,(IF(B2=503,1,(IF(B2=504,3,(IF(B2=505,4,(IF(B2=506,2,(IF(B2=509,2,(IF(B2=510,3,(IF(B2=511,2,(IF(B2=512,3,(IF(B2=514,1)))))))))))))))))))))</f>
        <v>4</v>
      </c>
      <c r="O2">
        <f>YEAR(A2)</f>
        <v>2016</v>
      </c>
      <c r="P2">
        <f>MONTH(A2)</f>
        <v>3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8">
        <v>42430</v>
      </c>
      <c r="B3" s="9">
        <v>501</v>
      </c>
      <c r="C3" s="10">
        <v>0.210416666666667</v>
      </c>
      <c r="D3" s="9" t="s">
        <v>9</v>
      </c>
      <c r="E3" s="9">
        <v>307</v>
      </c>
      <c r="F3" s="9" t="s">
        <v>18</v>
      </c>
      <c r="G3" s="13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2</v>
      </c>
      <c r="I3" s="14">
        <f t="shared" ref="I3:I66" si="3">(ROUNDDOWN(C3*24,0)+1)</f>
        <v>6</v>
      </c>
      <c r="J3" s="14">
        <f t="shared" ref="J3:J66" si="4">IF(F3="N",1,(IF(F3="E",2,(IF(F3="S",3,(IF(F3="W",4)))))))</f>
        <v>4</v>
      </c>
      <c r="K3" s="14">
        <f t="shared" ref="K3:K66" si="5">IF(B3=501,3,(IF(B3=502,2,(IF(B3=503,3,(IF(B3=504,4,(IF(B3=505,3,(IF(B3=506,4,(IF(B3=509,1,(IF(B3=510,1,(IF(B3=511,1,(IF(B3=512,3,(IF(B3=514,2)))))))))))))))))))))</f>
        <v>3</v>
      </c>
      <c r="L3" s="14">
        <f t="shared" ref="L3:L66" si="6">IF(B3=501,2,(IF(B3=502,1,(IF(B3=503,2,(IF(B3=504,4,(IF(B3=505,3,(IF(B3=506,2,(IF(B3=509,2,(IF(B3=510,3,(IF(B3=511,3,(IF(B3=512,1,(IF(B3=514,1)))))))))))))))))))))</f>
        <v>2</v>
      </c>
      <c r="M3" s="14">
        <f t="shared" ref="M3:M66" si="7">IF(B3=501,1,(IF(B3=502,3,(IF(B3=503,1,(IF(B3=504,3,(IF(B3=505,4,(IF(B3=506,2,(IF(B3=509,2,(IF(B3=510,3,(IF(B3=511,2,(IF(B3=512,3,(IF(B3=514,3)))))))))))))))))))))</f>
        <v>1</v>
      </c>
      <c r="N3" s="14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2016</v>
      </c>
      <c r="P3">
        <f t="shared" ref="P3:P66" si="10">MONTH(A3)</f>
        <v>3</v>
      </c>
      <c r="Q3">
        <f t="shared" ref="Q3:Q66" si="11">DAY(A3)</f>
        <v>1</v>
      </c>
      <c r="R3">
        <f t="shared" si="0"/>
        <v>4</v>
      </c>
    </row>
    <row r="4" spans="1:18" x14ac:dyDescent="0.2">
      <c r="A4" s="8">
        <v>42430</v>
      </c>
      <c r="B4" s="9">
        <v>510</v>
      </c>
      <c r="C4" s="10">
        <v>0.21319444444444399</v>
      </c>
      <c r="D4" s="9" t="s">
        <v>9</v>
      </c>
      <c r="E4" s="9">
        <v>313</v>
      </c>
      <c r="F4" s="9" t="s">
        <v>18</v>
      </c>
      <c r="G4" s="13">
        <f t="shared" si="1"/>
        <v>8</v>
      </c>
      <c r="H4">
        <f t="shared" si="2"/>
        <v>2</v>
      </c>
      <c r="I4" s="14">
        <f t="shared" si="3"/>
        <v>6</v>
      </c>
      <c r="J4" s="14">
        <f t="shared" si="4"/>
        <v>4</v>
      </c>
      <c r="K4" s="14">
        <f t="shared" si="5"/>
        <v>1</v>
      </c>
      <c r="L4" s="14">
        <f t="shared" si="6"/>
        <v>3</v>
      </c>
      <c r="M4" s="14">
        <f t="shared" si="7"/>
        <v>3</v>
      </c>
      <c r="N4" s="14">
        <f t="shared" si="8"/>
        <v>3</v>
      </c>
      <c r="O4">
        <f t="shared" si="9"/>
        <v>2016</v>
      </c>
      <c r="P4">
        <f t="shared" si="10"/>
        <v>3</v>
      </c>
      <c r="Q4">
        <f t="shared" si="11"/>
        <v>1</v>
      </c>
      <c r="R4">
        <f t="shared" si="0"/>
        <v>4</v>
      </c>
    </row>
    <row r="5" spans="1:18" x14ac:dyDescent="0.2">
      <c r="A5" s="8">
        <v>42430</v>
      </c>
      <c r="B5" s="9">
        <v>510</v>
      </c>
      <c r="C5" s="10">
        <v>0.21319444444444399</v>
      </c>
      <c r="D5" s="9" t="s">
        <v>9</v>
      </c>
      <c r="E5" s="9">
        <v>0</v>
      </c>
      <c r="F5" s="9" t="s">
        <v>18</v>
      </c>
      <c r="G5" s="13">
        <f t="shared" si="1"/>
        <v>8</v>
      </c>
      <c r="H5">
        <f t="shared" si="2"/>
        <v>2</v>
      </c>
      <c r="I5" s="14">
        <f t="shared" si="3"/>
        <v>6</v>
      </c>
      <c r="J5" s="14">
        <f t="shared" si="4"/>
        <v>4</v>
      </c>
      <c r="K5" s="14">
        <f t="shared" si="5"/>
        <v>1</v>
      </c>
      <c r="L5" s="14">
        <f t="shared" si="6"/>
        <v>3</v>
      </c>
      <c r="M5" s="14">
        <f t="shared" si="7"/>
        <v>3</v>
      </c>
      <c r="N5" s="14">
        <f t="shared" si="8"/>
        <v>3</v>
      </c>
      <c r="O5">
        <f t="shared" si="9"/>
        <v>2016</v>
      </c>
      <c r="P5">
        <f t="shared" si="10"/>
        <v>3</v>
      </c>
      <c r="Q5">
        <f t="shared" si="11"/>
        <v>1</v>
      </c>
      <c r="R5">
        <f t="shared" si="0"/>
        <v>1</v>
      </c>
    </row>
    <row r="6" spans="1:18" x14ac:dyDescent="0.2">
      <c r="A6" s="8">
        <v>42430</v>
      </c>
      <c r="B6" s="9">
        <v>505</v>
      </c>
      <c r="C6" s="10">
        <v>0.21319444444444399</v>
      </c>
      <c r="D6" s="9" t="s">
        <v>9</v>
      </c>
      <c r="E6" s="9">
        <v>313</v>
      </c>
      <c r="F6" s="9" t="s">
        <v>18</v>
      </c>
      <c r="G6" s="13">
        <f t="shared" si="1"/>
        <v>5</v>
      </c>
      <c r="H6">
        <f t="shared" si="2"/>
        <v>2</v>
      </c>
      <c r="I6" s="14">
        <f t="shared" si="3"/>
        <v>6</v>
      </c>
      <c r="J6" s="14">
        <f t="shared" si="4"/>
        <v>4</v>
      </c>
      <c r="K6" s="14">
        <f t="shared" si="5"/>
        <v>3</v>
      </c>
      <c r="L6" s="14">
        <f t="shared" si="6"/>
        <v>3</v>
      </c>
      <c r="M6" s="14">
        <f t="shared" si="7"/>
        <v>4</v>
      </c>
      <c r="N6" s="14">
        <f t="shared" si="8"/>
        <v>4</v>
      </c>
      <c r="O6">
        <f t="shared" si="9"/>
        <v>2016</v>
      </c>
      <c r="P6">
        <f t="shared" si="10"/>
        <v>3</v>
      </c>
      <c r="Q6">
        <f t="shared" si="11"/>
        <v>1</v>
      </c>
      <c r="R6">
        <f t="shared" si="0"/>
        <v>4</v>
      </c>
    </row>
    <row r="7" spans="1:18" x14ac:dyDescent="0.2">
      <c r="A7" s="8">
        <v>42430</v>
      </c>
      <c r="B7" s="9">
        <v>505</v>
      </c>
      <c r="C7" s="10">
        <v>0.21319444444444399</v>
      </c>
      <c r="D7" s="9" t="s">
        <v>9</v>
      </c>
      <c r="E7" s="9">
        <v>308</v>
      </c>
      <c r="F7" s="9" t="s">
        <v>18</v>
      </c>
      <c r="G7" s="13">
        <f t="shared" si="1"/>
        <v>5</v>
      </c>
      <c r="H7">
        <f t="shared" si="2"/>
        <v>2</v>
      </c>
      <c r="I7" s="14">
        <f t="shared" si="3"/>
        <v>6</v>
      </c>
      <c r="J7" s="14">
        <f t="shared" si="4"/>
        <v>4</v>
      </c>
      <c r="K7" s="14">
        <f t="shared" si="5"/>
        <v>3</v>
      </c>
      <c r="L7" s="14">
        <f t="shared" si="6"/>
        <v>3</v>
      </c>
      <c r="M7" s="14">
        <f t="shared" si="7"/>
        <v>4</v>
      </c>
      <c r="N7" s="14">
        <f t="shared" si="8"/>
        <v>4</v>
      </c>
      <c r="O7">
        <f t="shared" si="9"/>
        <v>2016</v>
      </c>
      <c r="P7">
        <f t="shared" si="10"/>
        <v>3</v>
      </c>
      <c r="Q7">
        <f t="shared" si="11"/>
        <v>1</v>
      </c>
      <c r="R7">
        <f t="shared" si="0"/>
        <v>4</v>
      </c>
    </row>
    <row r="8" spans="1:18" x14ac:dyDescent="0.2">
      <c r="A8" s="8">
        <v>42430</v>
      </c>
      <c r="B8" s="9">
        <v>505</v>
      </c>
      <c r="C8" s="10">
        <v>0.21666666666666701</v>
      </c>
      <c r="D8" s="9" t="s">
        <v>9</v>
      </c>
      <c r="E8" s="9">
        <v>308</v>
      </c>
      <c r="F8" s="9" t="s">
        <v>18</v>
      </c>
      <c r="G8" s="13">
        <f t="shared" si="1"/>
        <v>5</v>
      </c>
      <c r="H8">
        <f t="shared" si="2"/>
        <v>2</v>
      </c>
      <c r="I8" s="14">
        <f t="shared" si="3"/>
        <v>6</v>
      </c>
      <c r="J8" s="14">
        <f t="shared" si="4"/>
        <v>4</v>
      </c>
      <c r="K8" s="14">
        <f t="shared" si="5"/>
        <v>3</v>
      </c>
      <c r="L8" s="14">
        <f t="shared" si="6"/>
        <v>3</v>
      </c>
      <c r="M8" s="14">
        <f t="shared" si="7"/>
        <v>4</v>
      </c>
      <c r="N8" s="14">
        <f t="shared" si="8"/>
        <v>4</v>
      </c>
      <c r="O8">
        <f t="shared" si="9"/>
        <v>2016</v>
      </c>
      <c r="P8">
        <f t="shared" si="10"/>
        <v>3</v>
      </c>
      <c r="Q8">
        <f t="shared" si="11"/>
        <v>1</v>
      </c>
      <c r="R8">
        <f t="shared" si="0"/>
        <v>4</v>
      </c>
    </row>
    <row r="9" spans="1:18" x14ac:dyDescent="0.2">
      <c r="A9" s="8">
        <v>42430</v>
      </c>
      <c r="B9" s="9">
        <v>506</v>
      </c>
      <c r="C9" s="10">
        <v>0.233333333333333</v>
      </c>
      <c r="D9" s="9" t="s">
        <v>9</v>
      </c>
      <c r="E9" s="9">
        <v>7</v>
      </c>
      <c r="F9" s="9" t="s">
        <v>19</v>
      </c>
      <c r="G9" s="13">
        <f t="shared" si="1"/>
        <v>6</v>
      </c>
      <c r="H9">
        <f t="shared" si="2"/>
        <v>2</v>
      </c>
      <c r="I9" s="14">
        <f t="shared" si="3"/>
        <v>6</v>
      </c>
      <c r="J9" s="14">
        <f t="shared" si="4"/>
        <v>2</v>
      </c>
      <c r="K9" s="14">
        <f t="shared" si="5"/>
        <v>4</v>
      </c>
      <c r="L9" s="14">
        <f t="shared" si="6"/>
        <v>2</v>
      </c>
      <c r="M9" s="14">
        <f t="shared" si="7"/>
        <v>2</v>
      </c>
      <c r="N9" s="14">
        <f t="shared" si="8"/>
        <v>2</v>
      </c>
      <c r="O9">
        <f t="shared" si="9"/>
        <v>2016</v>
      </c>
      <c r="P9">
        <f t="shared" si="10"/>
        <v>3</v>
      </c>
      <c r="Q9">
        <f t="shared" si="11"/>
        <v>1</v>
      </c>
      <c r="R9">
        <f t="shared" si="0"/>
        <v>3</v>
      </c>
    </row>
    <row r="10" spans="1:18" x14ac:dyDescent="0.2">
      <c r="A10" s="8">
        <v>42430</v>
      </c>
      <c r="B10" s="9">
        <v>501</v>
      </c>
      <c r="C10" s="10">
        <v>0.234722222222222</v>
      </c>
      <c r="D10" s="9" t="s">
        <v>9</v>
      </c>
      <c r="E10" s="9">
        <v>21</v>
      </c>
      <c r="F10" s="9" t="s">
        <v>18</v>
      </c>
      <c r="G10" s="13">
        <f t="shared" si="1"/>
        <v>1</v>
      </c>
      <c r="H10">
        <f t="shared" si="2"/>
        <v>2</v>
      </c>
      <c r="I10" s="14">
        <f t="shared" si="3"/>
        <v>6</v>
      </c>
      <c r="J10" s="14">
        <f t="shared" si="4"/>
        <v>4</v>
      </c>
      <c r="K10" s="14">
        <f t="shared" si="5"/>
        <v>3</v>
      </c>
      <c r="L10" s="14">
        <f t="shared" si="6"/>
        <v>2</v>
      </c>
      <c r="M10" s="14">
        <f t="shared" si="7"/>
        <v>1</v>
      </c>
      <c r="N10" s="14">
        <f t="shared" si="8"/>
        <v>1</v>
      </c>
      <c r="O10">
        <f t="shared" si="9"/>
        <v>2016</v>
      </c>
      <c r="P10">
        <f t="shared" si="10"/>
        <v>3</v>
      </c>
      <c r="Q10">
        <f t="shared" si="11"/>
        <v>1</v>
      </c>
      <c r="R10">
        <f t="shared" si="0"/>
        <v>4</v>
      </c>
    </row>
    <row r="11" spans="1:18" x14ac:dyDescent="0.2">
      <c r="A11" s="8">
        <v>42430</v>
      </c>
      <c r="B11" s="9">
        <v>501</v>
      </c>
      <c r="C11" s="10">
        <v>0.23958333333333301</v>
      </c>
      <c r="D11" s="9" t="s">
        <v>9</v>
      </c>
      <c r="E11" s="9">
        <v>8</v>
      </c>
      <c r="F11" s="9" t="s">
        <v>18</v>
      </c>
      <c r="G11" s="13">
        <f t="shared" si="1"/>
        <v>1</v>
      </c>
      <c r="H11">
        <f t="shared" si="2"/>
        <v>2</v>
      </c>
      <c r="I11" s="14">
        <f t="shared" si="3"/>
        <v>6</v>
      </c>
      <c r="J11" s="14">
        <f t="shared" si="4"/>
        <v>4</v>
      </c>
      <c r="K11" s="14">
        <f t="shared" si="5"/>
        <v>3</v>
      </c>
      <c r="L11" s="14">
        <f t="shared" si="6"/>
        <v>2</v>
      </c>
      <c r="M11" s="14">
        <f t="shared" si="7"/>
        <v>1</v>
      </c>
      <c r="N11" s="14">
        <f t="shared" si="8"/>
        <v>1</v>
      </c>
      <c r="O11">
        <f t="shared" si="9"/>
        <v>2016</v>
      </c>
      <c r="P11">
        <f t="shared" si="10"/>
        <v>3</v>
      </c>
      <c r="Q11">
        <f t="shared" si="11"/>
        <v>1</v>
      </c>
      <c r="R11">
        <f t="shared" si="0"/>
        <v>3</v>
      </c>
    </row>
    <row r="12" spans="1:18" x14ac:dyDescent="0.2">
      <c r="A12" s="8">
        <v>42430</v>
      </c>
      <c r="B12" s="9">
        <v>511</v>
      </c>
      <c r="C12" s="10">
        <v>0.26805555555555599</v>
      </c>
      <c r="D12" s="9" t="s">
        <v>9</v>
      </c>
      <c r="E12" s="9">
        <v>5</v>
      </c>
      <c r="F12" s="9" t="s">
        <v>19</v>
      </c>
      <c r="G12" s="13">
        <f t="shared" si="1"/>
        <v>9</v>
      </c>
      <c r="H12">
        <f t="shared" si="2"/>
        <v>2</v>
      </c>
      <c r="I12" s="14">
        <f t="shared" si="3"/>
        <v>7</v>
      </c>
      <c r="J12" s="14">
        <f t="shared" si="4"/>
        <v>2</v>
      </c>
      <c r="K12" s="14">
        <f t="shared" si="5"/>
        <v>1</v>
      </c>
      <c r="L12" s="14">
        <f t="shared" si="6"/>
        <v>3</v>
      </c>
      <c r="M12" s="14">
        <f t="shared" si="7"/>
        <v>2</v>
      </c>
      <c r="N12" s="14">
        <f t="shared" si="8"/>
        <v>2</v>
      </c>
      <c r="O12">
        <f t="shared" si="9"/>
        <v>2016</v>
      </c>
      <c r="P12">
        <f t="shared" si="10"/>
        <v>3</v>
      </c>
      <c r="Q12">
        <f t="shared" si="11"/>
        <v>1</v>
      </c>
      <c r="R12">
        <f t="shared" si="0"/>
        <v>2</v>
      </c>
    </row>
    <row r="13" spans="1:18" x14ac:dyDescent="0.2">
      <c r="A13" s="8">
        <v>42430</v>
      </c>
      <c r="B13" s="9">
        <v>506</v>
      </c>
      <c r="C13" s="10">
        <v>0.33333333333333298</v>
      </c>
      <c r="D13" s="9" t="s">
        <v>9</v>
      </c>
      <c r="E13" s="9">
        <v>10</v>
      </c>
      <c r="F13" s="9" t="s">
        <v>18</v>
      </c>
      <c r="G13" s="13">
        <f t="shared" si="1"/>
        <v>6</v>
      </c>
      <c r="H13">
        <f t="shared" si="2"/>
        <v>2</v>
      </c>
      <c r="I13" s="14">
        <f t="shared" si="3"/>
        <v>8</v>
      </c>
      <c r="J13" s="14">
        <f t="shared" si="4"/>
        <v>4</v>
      </c>
      <c r="K13" s="14">
        <f t="shared" si="5"/>
        <v>4</v>
      </c>
      <c r="L13" s="14">
        <f t="shared" si="6"/>
        <v>2</v>
      </c>
      <c r="M13" s="14">
        <f t="shared" si="7"/>
        <v>2</v>
      </c>
      <c r="N13" s="14">
        <f t="shared" si="8"/>
        <v>2</v>
      </c>
      <c r="O13">
        <f t="shared" si="9"/>
        <v>2016</v>
      </c>
      <c r="P13">
        <f t="shared" si="10"/>
        <v>3</v>
      </c>
      <c r="Q13">
        <f t="shared" si="11"/>
        <v>1</v>
      </c>
      <c r="R13">
        <f t="shared" si="0"/>
        <v>3</v>
      </c>
    </row>
    <row r="14" spans="1:18" x14ac:dyDescent="0.2">
      <c r="A14" s="8">
        <v>42430</v>
      </c>
      <c r="B14" s="9">
        <v>501</v>
      </c>
      <c r="C14" s="10">
        <v>0.44583333333333303</v>
      </c>
      <c r="D14" s="9" t="s">
        <v>9</v>
      </c>
      <c r="E14" s="9">
        <v>10</v>
      </c>
      <c r="F14" s="9" t="s">
        <v>18</v>
      </c>
      <c r="G14" s="13">
        <f t="shared" si="1"/>
        <v>1</v>
      </c>
      <c r="H14">
        <f t="shared" si="2"/>
        <v>2</v>
      </c>
      <c r="I14" s="14">
        <f t="shared" si="3"/>
        <v>11</v>
      </c>
      <c r="J14" s="14">
        <f t="shared" si="4"/>
        <v>4</v>
      </c>
      <c r="K14" s="14">
        <f t="shared" si="5"/>
        <v>3</v>
      </c>
      <c r="L14" s="14">
        <f t="shared" si="6"/>
        <v>2</v>
      </c>
      <c r="M14" s="14">
        <f t="shared" si="7"/>
        <v>1</v>
      </c>
      <c r="N14" s="14">
        <f t="shared" si="8"/>
        <v>1</v>
      </c>
      <c r="O14">
        <f t="shared" si="9"/>
        <v>2016</v>
      </c>
      <c r="P14">
        <f t="shared" si="10"/>
        <v>3</v>
      </c>
      <c r="Q14">
        <f t="shared" si="11"/>
        <v>1</v>
      </c>
      <c r="R14">
        <f t="shared" si="0"/>
        <v>3</v>
      </c>
    </row>
    <row r="15" spans="1:18" x14ac:dyDescent="0.2">
      <c r="A15" s="8">
        <v>42430</v>
      </c>
      <c r="B15" s="9">
        <v>501</v>
      </c>
      <c r="C15" s="10">
        <v>0.53402777777777799</v>
      </c>
      <c r="D15" s="9" t="s">
        <v>9</v>
      </c>
      <c r="E15" s="9">
        <v>5</v>
      </c>
      <c r="F15" s="9" t="s">
        <v>19</v>
      </c>
      <c r="G15" s="13">
        <f t="shared" si="1"/>
        <v>1</v>
      </c>
      <c r="H15">
        <f t="shared" si="2"/>
        <v>2</v>
      </c>
      <c r="I15" s="14">
        <f t="shared" si="3"/>
        <v>13</v>
      </c>
      <c r="J15" s="14">
        <f t="shared" si="4"/>
        <v>2</v>
      </c>
      <c r="K15" s="14">
        <f t="shared" si="5"/>
        <v>3</v>
      </c>
      <c r="L15" s="14">
        <f t="shared" si="6"/>
        <v>2</v>
      </c>
      <c r="M15" s="14">
        <f t="shared" si="7"/>
        <v>1</v>
      </c>
      <c r="N15" s="14">
        <f t="shared" si="8"/>
        <v>1</v>
      </c>
      <c r="O15">
        <f t="shared" si="9"/>
        <v>2016</v>
      </c>
      <c r="P15">
        <f t="shared" si="10"/>
        <v>3</v>
      </c>
      <c r="Q15">
        <f t="shared" si="11"/>
        <v>1</v>
      </c>
      <c r="R15">
        <f t="shared" si="0"/>
        <v>2</v>
      </c>
    </row>
    <row r="16" spans="1:18" x14ac:dyDescent="0.2">
      <c r="A16" s="8">
        <v>42430</v>
      </c>
      <c r="B16" s="9">
        <v>509</v>
      </c>
      <c r="C16" s="10">
        <v>0.58402777777777803</v>
      </c>
      <c r="D16" s="9" t="s">
        <v>9</v>
      </c>
      <c r="E16" s="9">
        <v>4</v>
      </c>
      <c r="F16" s="9" t="s">
        <v>19</v>
      </c>
      <c r="G16" s="13">
        <f t="shared" si="1"/>
        <v>7</v>
      </c>
      <c r="H16">
        <f t="shared" si="2"/>
        <v>2</v>
      </c>
      <c r="I16" s="14">
        <f t="shared" si="3"/>
        <v>15</v>
      </c>
      <c r="J16" s="14">
        <f t="shared" si="4"/>
        <v>2</v>
      </c>
      <c r="K16" s="14">
        <f t="shared" si="5"/>
        <v>1</v>
      </c>
      <c r="L16" s="14">
        <f t="shared" si="6"/>
        <v>2</v>
      </c>
      <c r="M16" s="14">
        <f t="shared" si="7"/>
        <v>2</v>
      </c>
      <c r="N16" s="14">
        <f t="shared" si="8"/>
        <v>2</v>
      </c>
      <c r="O16">
        <f t="shared" si="9"/>
        <v>2016</v>
      </c>
      <c r="P16">
        <f t="shared" si="10"/>
        <v>3</v>
      </c>
      <c r="Q16">
        <f t="shared" si="11"/>
        <v>1</v>
      </c>
      <c r="R16">
        <f t="shared" si="0"/>
        <v>2</v>
      </c>
    </row>
    <row r="17" spans="1:18" x14ac:dyDescent="0.2">
      <c r="A17" s="8">
        <v>42430</v>
      </c>
      <c r="B17" s="9">
        <v>509</v>
      </c>
      <c r="C17" s="10">
        <v>0.58958333333333302</v>
      </c>
      <c r="D17" s="9" t="s">
        <v>9</v>
      </c>
      <c r="E17" s="9">
        <v>4</v>
      </c>
      <c r="F17" s="9" t="s">
        <v>19</v>
      </c>
      <c r="G17" s="13">
        <f t="shared" si="1"/>
        <v>7</v>
      </c>
      <c r="H17">
        <f t="shared" si="2"/>
        <v>2</v>
      </c>
      <c r="I17" s="14">
        <f t="shared" si="3"/>
        <v>15</v>
      </c>
      <c r="J17" s="14">
        <f t="shared" si="4"/>
        <v>2</v>
      </c>
      <c r="K17" s="14">
        <f t="shared" si="5"/>
        <v>1</v>
      </c>
      <c r="L17" s="14">
        <f t="shared" si="6"/>
        <v>2</v>
      </c>
      <c r="M17" s="14">
        <f t="shared" si="7"/>
        <v>2</v>
      </c>
      <c r="N17" s="14">
        <f t="shared" si="8"/>
        <v>2</v>
      </c>
      <c r="O17">
        <f t="shared" si="9"/>
        <v>2016</v>
      </c>
      <c r="P17">
        <f t="shared" si="10"/>
        <v>3</v>
      </c>
      <c r="Q17">
        <f t="shared" si="11"/>
        <v>1</v>
      </c>
      <c r="R17">
        <f t="shared" si="0"/>
        <v>2</v>
      </c>
    </row>
    <row r="18" spans="1:18" x14ac:dyDescent="0.2">
      <c r="A18" s="8">
        <v>42430</v>
      </c>
      <c r="B18" s="9">
        <v>505</v>
      </c>
      <c r="C18" s="10">
        <v>0.66041666666666698</v>
      </c>
      <c r="D18" s="9" t="s">
        <v>9</v>
      </c>
      <c r="E18" s="9">
        <v>36</v>
      </c>
      <c r="F18" s="9" t="s">
        <v>19</v>
      </c>
      <c r="G18" s="13">
        <f t="shared" si="1"/>
        <v>5</v>
      </c>
      <c r="H18">
        <f t="shared" si="2"/>
        <v>2</v>
      </c>
      <c r="I18" s="14">
        <f t="shared" si="3"/>
        <v>16</v>
      </c>
      <c r="J18" s="14">
        <f t="shared" si="4"/>
        <v>2</v>
      </c>
      <c r="K18" s="14">
        <f t="shared" si="5"/>
        <v>3</v>
      </c>
      <c r="L18" s="14">
        <f t="shared" si="6"/>
        <v>3</v>
      </c>
      <c r="M18" s="14">
        <f t="shared" si="7"/>
        <v>4</v>
      </c>
      <c r="N18" s="14">
        <f t="shared" si="8"/>
        <v>4</v>
      </c>
      <c r="O18">
        <f t="shared" si="9"/>
        <v>2016</v>
      </c>
      <c r="P18">
        <f t="shared" si="10"/>
        <v>3</v>
      </c>
      <c r="Q18">
        <f t="shared" si="11"/>
        <v>1</v>
      </c>
      <c r="R18">
        <f t="shared" si="0"/>
        <v>4</v>
      </c>
    </row>
    <row r="19" spans="1:18" x14ac:dyDescent="0.2">
      <c r="A19" s="8">
        <v>42430</v>
      </c>
      <c r="B19" s="9">
        <v>501</v>
      </c>
      <c r="C19" s="10">
        <v>0.67291666666666705</v>
      </c>
      <c r="D19" s="9" t="s">
        <v>9</v>
      </c>
      <c r="E19" s="9">
        <v>5</v>
      </c>
      <c r="F19" s="9" t="s">
        <v>19</v>
      </c>
      <c r="G19" s="13">
        <f t="shared" si="1"/>
        <v>1</v>
      </c>
      <c r="H19">
        <f t="shared" si="2"/>
        <v>2</v>
      </c>
      <c r="I19" s="14">
        <f t="shared" si="3"/>
        <v>17</v>
      </c>
      <c r="J19" s="14">
        <f t="shared" si="4"/>
        <v>2</v>
      </c>
      <c r="K19" s="14">
        <f t="shared" si="5"/>
        <v>3</v>
      </c>
      <c r="L19" s="14">
        <f t="shared" si="6"/>
        <v>2</v>
      </c>
      <c r="M19" s="14">
        <f t="shared" si="7"/>
        <v>1</v>
      </c>
      <c r="N19" s="14">
        <f t="shared" si="8"/>
        <v>1</v>
      </c>
      <c r="O19">
        <f t="shared" si="9"/>
        <v>2016</v>
      </c>
      <c r="P19">
        <f t="shared" si="10"/>
        <v>3</v>
      </c>
      <c r="Q19">
        <f t="shared" si="11"/>
        <v>1</v>
      </c>
      <c r="R19">
        <f t="shared" si="0"/>
        <v>2</v>
      </c>
    </row>
    <row r="20" spans="1:18" x14ac:dyDescent="0.2">
      <c r="A20" s="8">
        <v>42430</v>
      </c>
      <c r="B20" s="9">
        <v>505</v>
      </c>
      <c r="C20" s="10">
        <v>0.69374999999999998</v>
      </c>
      <c r="D20" s="9" t="s">
        <v>9</v>
      </c>
      <c r="E20" s="9">
        <v>1</v>
      </c>
      <c r="F20" s="9" t="s">
        <v>19</v>
      </c>
      <c r="G20" s="13">
        <f t="shared" si="1"/>
        <v>5</v>
      </c>
      <c r="H20">
        <f t="shared" si="2"/>
        <v>2</v>
      </c>
      <c r="I20" s="14">
        <f t="shared" si="3"/>
        <v>17</v>
      </c>
      <c r="J20" s="14">
        <f t="shared" si="4"/>
        <v>2</v>
      </c>
      <c r="K20" s="14">
        <f t="shared" si="5"/>
        <v>3</v>
      </c>
      <c r="L20" s="14">
        <f t="shared" si="6"/>
        <v>3</v>
      </c>
      <c r="M20" s="14">
        <f t="shared" si="7"/>
        <v>4</v>
      </c>
      <c r="N20" s="14">
        <f t="shared" si="8"/>
        <v>4</v>
      </c>
      <c r="O20">
        <f t="shared" si="9"/>
        <v>2016</v>
      </c>
      <c r="P20">
        <f t="shared" si="10"/>
        <v>3</v>
      </c>
      <c r="Q20">
        <f t="shared" si="11"/>
        <v>1</v>
      </c>
      <c r="R20">
        <f t="shared" si="0"/>
        <v>2</v>
      </c>
    </row>
    <row r="21" spans="1:18" x14ac:dyDescent="0.2">
      <c r="A21" s="8">
        <v>42430</v>
      </c>
      <c r="B21" s="9">
        <v>511</v>
      </c>
      <c r="C21" s="10">
        <v>0.69444444444444398</v>
      </c>
      <c r="D21" s="9" t="s">
        <v>9</v>
      </c>
      <c r="E21" s="9">
        <v>6</v>
      </c>
      <c r="F21" s="15" t="s">
        <v>13</v>
      </c>
      <c r="G21" s="13">
        <f t="shared" si="1"/>
        <v>9</v>
      </c>
      <c r="H21">
        <f t="shared" si="2"/>
        <v>2</v>
      </c>
      <c r="I21" s="14">
        <f t="shared" si="3"/>
        <v>17</v>
      </c>
      <c r="J21" s="14">
        <f t="shared" si="4"/>
        <v>1</v>
      </c>
      <c r="K21" s="14">
        <f t="shared" si="5"/>
        <v>1</v>
      </c>
      <c r="L21" s="14">
        <f t="shared" si="6"/>
        <v>3</v>
      </c>
      <c r="M21" s="14">
        <f t="shared" si="7"/>
        <v>2</v>
      </c>
      <c r="N21" s="14">
        <f t="shared" si="8"/>
        <v>2</v>
      </c>
      <c r="O21">
        <f t="shared" si="9"/>
        <v>2016</v>
      </c>
      <c r="P21">
        <f t="shared" si="10"/>
        <v>3</v>
      </c>
      <c r="Q21">
        <f t="shared" si="11"/>
        <v>1</v>
      </c>
      <c r="R21">
        <f t="shared" si="0"/>
        <v>3</v>
      </c>
    </row>
    <row r="22" spans="1:18" x14ac:dyDescent="0.2">
      <c r="A22" s="8">
        <v>42430</v>
      </c>
      <c r="B22" s="9">
        <v>504</v>
      </c>
      <c r="C22" s="10">
        <v>0.70902777777777803</v>
      </c>
      <c r="D22" s="9" t="s">
        <v>9</v>
      </c>
      <c r="E22" s="9">
        <v>18</v>
      </c>
      <c r="F22" s="9" t="s">
        <v>20</v>
      </c>
      <c r="G22" s="13">
        <f t="shared" si="1"/>
        <v>4</v>
      </c>
      <c r="H22">
        <f t="shared" si="2"/>
        <v>2</v>
      </c>
      <c r="I22" s="14">
        <f t="shared" si="3"/>
        <v>18</v>
      </c>
      <c r="J22" s="14">
        <f t="shared" si="4"/>
        <v>3</v>
      </c>
      <c r="K22" s="14">
        <f t="shared" si="5"/>
        <v>4</v>
      </c>
      <c r="L22" s="14">
        <f t="shared" si="6"/>
        <v>4</v>
      </c>
      <c r="M22" s="14">
        <f t="shared" si="7"/>
        <v>3</v>
      </c>
      <c r="N22" s="14">
        <f t="shared" si="8"/>
        <v>3</v>
      </c>
      <c r="O22">
        <f t="shared" si="9"/>
        <v>2016</v>
      </c>
      <c r="P22">
        <f t="shared" si="10"/>
        <v>3</v>
      </c>
      <c r="Q22">
        <f t="shared" si="11"/>
        <v>1</v>
      </c>
      <c r="R22">
        <f t="shared" si="0"/>
        <v>4</v>
      </c>
    </row>
    <row r="23" spans="1:18" x14ac:dyDescent="0.2">
      <c r="A23" s="8">
        <v>42430</v>
      </c>
      <c r="B23" s="9">
        <v>505</v>
      </c>
      <c r="C23" s="10">
        <v>0.70972222222222203</v>
      </c>
      <c r="D23" s="9" t="s">
        <v>9</v>
      </c>
      <c r="E23" s="9">
        <v>18</v>
      </c>
      <c r="F23" s="9" t="s">
        <v>18</v>
      </c>
      <c r="G23" s="13">
        <f t="shared" si="1"/>
        <v>5</v>
      </c>
      <c r="H23">
        <f t="shared" si="2"/>
        <v>2</v>
      </c>
      <c r="I23" s="14">
        <f t="shared" si="3"/>
        <v>18</v>
      </c>
      <c r="J23" s="14">
        <f t="shared" si="4"/>
        <v>4</v>
      </c>
      <c r="K23" s="14">
        <f t="shared" si="5"/>
        <v>3</v>
      </c>
      <c r="L23" s="14">
        <f t="shared" si="6"/>
        <v>3</v>
      </c>
      <c r="M23" s="14">
        <f t="shared" si="7"/>
        <v>4</v>
      </c>
      <c r="N23" s="14">
        <f t="shared" si="8"/>
        <v>4</v>
      </c>
      <c r="O23">
        <f t="shared" si="9"/>
        <v>2016</v>
      </c>
      <c r="P23">
        <f t="shared" si="10"/>
        <v>3</v>
      </c>
      <c r="Q23">
        <f t="shared" si="11"/>
        <v>1</v>
      </c>
      <c r="R23">
        <f t="shared" si="0"/>
        <v>4</v>
      </c>
    </row>
    <row r="24" spans="1:18" x14ac:dyDescent="0.2">
      <c r="A24" s="8">
        <v>42430</v>
      </c>
      <c r="B24" s="9">
        <v>504</v>
      </c>
      <c r="C24" s="10">
        <v>0.719444444444444</v>
      </c>
      <c r="D24" s="9" t="s">
        <v>9</v>
      </c>
      <c r="E24" s="9">
        <v>0</v>
      </c>
      <c r="F24" s="9" t="s">
        <v>18</v>
      </c>
      <c r="G24" s="13">
        <f t="shared" si="1"/>
        <v>4</v>
      </c>
      <c r="H24">
        <f t="shared" si="2"/>
        <v>2</v>
      </c>
      <c r="I24" s="14">
        <f t="shared" si="3"/>
        <v>18</v>
      </c>
      <c r="J24" s="14">
        <f t="shared" si="4"/>
        <v>4</v>
      </c>
      <c r="K24" s="14">
        <f t="shared" si="5"/>
        <v>4</v>
      </c>
      <c r="L24" s="14">
        <f t="shared" si="6"/>
        <v>4</v>
      </c>
      <c r="M24" s="14">
        <f t="shared" si="7"/>
        <v>3</v>
      </c>
      <c r="N24" s="14">
        <f t="shared" si="8"/>
        <v>3</v>
      </c>
      <c r="O24">
        <f t="shared" si="9"/>
        <v>2016</v>
      </c>
      <c r="P24">
        <f t="shared" si="10"/>
        <v>3</v>
      </c>
      <c r="Q24">
        <f t="shared" si="11"/>
        <v>1</v>
      </c>
      <c r="R24">
        <f t="shared" si="0"/>
        <v>1</v>
      </c>
    </row>
    <row r="25" spans="1:18" x14ac:dyDescent="0.2">
      <c r="A25" s="8">
        <v>42430</v>
      </c>
      <c r="B25" s="9">
        <v>501</v>
      </c>
      <c r="C25" s="10">
        <v>0.719444444444444</v>
      </c>
      <c r="D25" s="9" t="s">
        <v>9</v>
      </c>
      <c r="E25" s="9">
        <v>5</v>
      </c>
      <c r="F25" s="9" t="s">
        <v>19</v>
      </c>
      <c r="G25" s="13">
        <f t="shared" si="1"/>
        <v>1</v>
      </c>
      <c r="H25">
        <f t="shared" si="2"/>
        <v>2</v>
      </c>
      <c r="I25" s="14">
        <f t="shared" si="3"/>
        <v>18</v>
      </c>
      <c r="J25" s="14">
        <f t="shared" si="4"/>
        <v>2</v>
      </c>
      <c r="K25" s="14">
        <f t="shared" si="5"/>
        <v>3</v>
      </c>
      <c r="L25" s="14">
        <f t="shared" si="6"/>
        <v>2</v>
      </c>
      <c r="M25" s="14">
        <f t="shared" si="7"/>
        <v>1</v>
      </c>
      <c r="N25" s="14">
        <f t="shared" si="8"/>
        <v>1</v>
      </c>
      <c r="O25">
        <f t="shared" si="9"/>
        <v>2016</v>
      </c>
      <c r="P25">
        <f t="shared" si="10"/>
        <v>3</v>
      </c>
      <c r="Q25">
        <f t="shared" si="11"/>
        <v>1</v>
      </c>
      <c r="R25">
        <f t="shared" si="0"/>
        <v>2</v>
      </c>
    </row>
    <row r="26" spans="1:18" x14ac:dyDescent="0.2">
      <c r="A26" s="8">
        <v>42430</v>
      </c>
      <c r="B26" s="9">
        <v>511</v>
      </c>
      <c r="C26" s="10">
        <v>0.72916666666666696</v>
      </c>
      <c r="D26" s="9" t="s">
        <v>9</v>
      </c>
      <c r="E26" s="9">
        <v>6</v>
      </c>
      <c r="F26" s="15" t="s">
        <v>13</v>
      </c>
      <c r="G26" s="13">
        <f t="shared" si="1"/>
        <v>9</v>
      </c>
      <c r="H26">
        <f t="shared" si="2"/>
        <v>2</v>
      </c>
      <c r="I26" s="14">
        <f t="shared" si="3"/>
        <v>18</v>
      </c>
      <c r="J26" s="14">
        <f t="shared" si="4"/>
        <v>1</v>
      </c>
      <c r="K26" s="14">
        <f t="shared" si="5"/>
        <v>1</v>
      </c>
      <c r="L26" s="14">
        <f t="shared" si="6"/>
        <v>3</v>
      </c>
      <c r="M26" s="14">
        <f t="shared" si="7"/>
        <v>2</v>
      </c>
      <c r="N26" s="14">
        <f t="shared" si="8"/>
        <v>2</v>
      </c>
      <c r="O26">
        <f t="shared" si="9"/>
        <v>2016</v>
      </c>
      <c r="P26">
        <f t="shared" si="10"/>
        <v>3</v>
      </c>
      <c r="Q26">
        <f t="shared" si="11"/>
        <v>1</v>
      </c>
      <c r="R26">
        <f t="shared" si="0"/>
        <v>3</v>
      </c>
    </row>
    <row r="27" spans="1:18" x14ac:dyDescent="0.2">
      <c r="A27" s="8">
        <v>42430</v>
      </c>
      <c r="B27" s="9">
        <v>510</v>
      </c>
      <c r="C27" s="10">
        <v>0.74861111111111101</v>
      </c>
      <c r="D27" s="9" t="s">
        <v>9</v>
      </c>
      <c r="E27" s="9">
        <v>6</v>
      </c>
      <c r="F27" s="15" t="s">
        <v>13</v>
      </c>
      <c r="G27" s="13">
        <f t="shared" si="1"/>
        <v>8</v>
      </c>
      <c r="H27">
        <f t="shared" si="2"/>
        <v>2</v>
      </c>
      <c r="I27" s="14">
        <f t="shared" si="3"/>
        <v>18</v>
      </c>
      <c r="J27" s="14">
        <f t="shared" si="4"/>
        <v>1</v>
      </c>
      <c r="K27" s="14">
        <f t="shared" si="5"/>
        <v>1</v>
      </c>
      <c r="L27" s="14">
        <f t="shared" si="6"/>
        <v>3</v>
      </c>
      <c r="M27" s="14">
        <f t="shared" si="7"/>
        <v>3</v>
      </c>
      <c r="N27" s="14">
        <f t="shared" si="8"/>
        <v>3</v>
      </c>
      <c r="O27">
        <f t="shared" si="9"/>
        <v>2016</v>
      </c>
      <c r="P27">
        <f t="shared" si="10"/>
        <v>3</v>
      </c>
      <c r="Q27">
        <f t="shared" si="11"/>
        <v>1</v>
      </c>
      <c r="R27">
        <f t="shared" si="0"/>
        <v>3</v>
      </c>
    </row>
    <row r="28" spans="1:18" x14ac:dyDescent="0.2">
      <c r="A28" s="8">
        <v>42430</v>
      </c>
      <c r="B28" s="9">
        <v>505</v>
      </c>
      <c r="C28" s="10">
        <v>0.77847222222222201</v>
      </c>
      <c r="D28" s="9" t="s">
        <v>9</v>
      </c>
      <c r="E28" s="9">
        <v>6</v>
      </c>
      <c r="F28" s="9" t="s">
        <v>18</v>
      </c>
      <c r="G28" s="13">
        <f t="shared" si="1"/>
        <v>5</v>
      </c>
      <c r="H28">
        <f t="shared" si="2"/>
        <v>2</v>
      </c>
      <c r="I28" s="14">
        <f t="shared" si="3"/>
        <v>19</v>
      </c>
      <c r="J28" s="14">
        <f t="shared" si="4"/>
        <v>4</v>
      </c>
      <c r="K28" s="14">
        <f t="shared" si="5"/>
        <v>3</v>
      </c>
      <c r="L28" s="14">
        <f t="shared" si="6"/>
        <v>3</v>
      </c>
      <c r="M28" s="14">
        <f t="shared" si="7"/>
        <v>4</v>
      </c>
      <c r="N28" s="14">
        <f t="shared" si="8"/>
        <v>4</v>
      </c>
      <c r="O28">
        <f t="shared" si="9"/>
        <v>2016</v>
      </c>
      <c r="P28">
        <f t="shared" si="10"/>
        <v>3</v>
      </c>
      <c r="Q28">
        <f t="shared" si="11"/>
        <v>1</v>
      </c>
      <c r="R28">
        <f t="shared" si="0"/>
        <v>3</v>
      </c>
    </row>
    <row r="29" spans="1:18" x14ac:dyDescent="0.2">
      <c r="A29" s="8">
        <v>42430</v>
      </c>
      <c r="B29" s="9">
        <v>504</v>
      </c>
      <c r="C29" s="10">
        <v>0.77986111111111101</v>
      </c>
      <c r="D29" s="9" t="s">
        <v>9</v>
      </c>
      <c r="E29" s="9">
        <v>10</v>
      </c>
      <c r="F29" s="9" t="s">
        <v>20</v>
      </c>
      <c r="G29" s="13">
        <f t="shared" si="1"/>
        <v>4</v>
      </c>
      <c r="H29">
        <f t="shared" si="2"/>
        <v>2</v>
      </c>
      <c r="I29" s="14">
        <f t="shared" si="3"/>
        <v>19</v>
      </c>
      <c r="J29" s="14">
        <f t="shared" si="4"/>
        <v>3</v>
      </c>
      <c r="K29" s="14">
        <f t="shared" si="5"/>
        <v>4</v>
      </c>
      <c r="L29" s="14">
        <f t="shared" si="6"/>
        <v>4</v>
      </c>
      <c r="M29" s="14">
        <f t="shared" si="7"/>
        <v>3</v>
      </c>
      <c r="N29" s="14">
        <f t="shared" si="8"/>
        <v>3</v>
      </c>
      <c r="O29">
        <f t="shared" si="9"/>
        <v>2016</v>
      </c>
      <c r="P29">
        <f t="shared" si="10"/>
        <v>3</v>
      </c>
      <c r="Q29">
        <f t="shared" si="11"/>
        <v>1</v>
      </c>
      <c r="R29">
        <f t="shared" si="0"/>
        <v>3</v>
      </c>
    </row>
    <row r="30" spans="1:18" x14ac:dyDescent="0.2">
      <c r="A30" s="8">
        <v>42430</v>
      </c>
      <c r="B30" s="9">
        <v>505</v>
      </c>
      <c r="C30" s="10">
        <v>0.78611111111111098</v>
      </c>
      <c r="D30" s="9" t="s">
        <v>9</v>
      </c>
      <c r="E30" s="9">
        <v>14</v>
      </c>
      <c r="F30" s="9" t="s">
        <v>19</v>
      </c>
      <c r="G30" s="13">
        <f t="shared" si="1"/>
        <v>5</v>
      </c>
      <c r="H30">
        <f t="shared" si="2"/>
        <v>2</v>
      </c>
      <c r="I30" s="14">
        <f t="shared" si="3"/>
        <v>19</v>
      </c>
      <c r="J30" s="14">
        <f t="shared" si="4"/>
        <v>2</v>
      </c>
      <c r="K30" s="14">
        <f t="shared" si="5"/>
        <v>3</v>
      </c>
      <c r="L30" s="14">
        <f t="shared" si="6"/>
        <v>3</v>
      </c>
      <c r="M30" s="14">
        <f t="shared" si="7"/>
        <v>4</v>
      </c>
      <c r="N30" s="14">
        <f t="shared" si="8"/>
        <v>4</v>
      </c>
      <c r="O30">
        <f t="shared" si="9"/>
        <v>2016</v>
      </c>
      <c r="P30">
        <f t="shared" si="10"/>
        <v>3</v>
      </c>
      <c r="Q30">
        <f t="shared" si="11"/>
        <v>1</v>
      </c>
      <c r="R30">
        <f t="shared" si="0"/>
        <v>4</v>
      </c>
    </row>
    <row r="31" spans="1:18" x14ac:dyDescent="0.2">
      <c r="A31" s="8">
        <v>42430</v>
      </c>
      <c r="B31" s="9">
        <v>509</v>
      </c>
      <c r="C31" s="10">
        <v>0.79166666666666696</v>
      </c>
      <c r="D31" s="9" t="s">
        <v>9</v>
      </c>
      <c r="E31" s="9">
        <v>15</v>
      </c>
      <c r="F31" s="9" t="s">
        <v>18</v>
      </c>
      <c r="G31" s="13">
        <f t="shared" si="1"/>
        <v>7</v>
      </c>
      <c r="H31">
        <f t="shared" si="2"/>
        <v>2</v>
      </c>
      <c r="I31" s="14">
        <f t="shared" si="3"/>
        <v>20</v>
      </c>
      <c r="J31" s="14">
        <f t="shared" si="4"/>
        <v>4</v>
      </c>
      <c r="K31" s="14">
        <f t="shared" si="5"/>
        <v>1</v>
      </c>
      <c r="L31" s="14">
        <f t="shared" si="6"/>
        <v>2</v>
      </c>
      <c r="M31" s="14">
        <f t="shared" si="7"/>
        <v>2</v>
      </c>
      <c r="N31" s="14">
        <f t="shared" si="8"/>
        <v>2</v>
      </c>
      <c r="O31">
        <f t="shared" si="9"/>
        <v>2016</v>
      </c>
      <c r="P31">
        <f t="shared" si="10"/>
        <v>3</v>
      </c>
      <c r="Q31">
        <f t="shared" si="11"/>
        <v>1</v>
      </c>
      <c r="R31">
        <f t="shared" si="0"/>
        <v>4</v>
      </c>
    </row>
    <row r="32" spans="1:18" x14ac:dyDescent="0.2">
      <c r="A32" s="8">
        <v>42430</v>
      </c>
      <c r="B32" s="9">
        <v>506</v>
      </c>
      <c r="C32" s="10">
        <v>0.79166666666666696</v>
      </c>
      <c r="D32" s="9" t="s">
        <v>9</v>
      </c>
      <c r="E32" s="9">
        <v>15</v>
      </c>
      <c r="F32" s="9" t="s">
        <v>18</v>
      </c>
      <c r="G32" s="13">
        <f t="shared" si="1"/>
        <v>6</v>
      </c>
      <c r="H32">
        <f t="shared" si="2"/>
        <v>2</v>
      </c>
      <c r="I32" s="14">
        <f t="shared" si="3"/>
        <v>20</v>
      </c>
      <c r="J32" s="14">
        <f t="shared" si="4"/>
        <v>4</v>
      </c>
      <c r="K32" s="14">
        <f t="shared" si="5"/>
        <v>4</v>
      </c>
      <c r="L32" s="14">
        <f t="shared" si="6"/>
        <v>2</v>
      </c>
      <c r="M32" s="14">
        <f t="shared" si="7"/>
        <v>2</v>
      </c>
      <c r="N32" s="14">
        <f t="shared" si="8"/>
        <v>2</v>
      </c>
      <c r="O32">
        <f t="shared" si="9"/>
        <v>2016</v>
      </c>
      <c r="P32">
        <f t="shared" si="10"/>
        <v>3</v>
      </c>
      <c r="Q32">
        <f t="shared" si="11"/>
        <v>1</v>
      </c>
      <c r="R32">
        <f t="shared" si="0"/>
        <v>4</v>
      </c>
    </row>
    <row r="33" spans="1:18" x14ac:dyDescent="0.2">
      <c r="A33" s="8">
        <v>42430</v>
      </c>
      <c r="B33" s="9">
        <v>506</v>
      </c>
      <c r="C33" s="10">
        <v>0.89166666666666705</v>
      </c>
      <c r="D33" s="9" t="s">
        <v>9</v>
      </c>
      <c r="E33" s="9">
        <v>7</v>
      </c>
      <c r="F33" s="9" t="s">
        <v>18</v>
      </c>
      <c r="G33" s="13">
        <f t="shared" si="1"/>
        <v>6</v>
      </c>
      <c r="H33">
        <f t="shared" si="2"/>
        <v>2</v>
      </c>
      <c r="I33" s="14">
        <f t="shared" si="3"/>
        <v>22</v>
      </c>
      <c r="J33" s="14">
        <f t="shared" si="4"/>
        <v>4</v>
      </c>
      <c r="K33" s="14">
        <f t="shared" si="5"/>
        <v>4</v>
      </c>
      <c r="L33" s="14">
        <f t="shared" si="6"/>
        <v>2</v>
      </c>
      <c r="M33" s="14">
        <f t="shared" si="7"/>
        <v>2</v>
      </c>
      <c r="N33" s="14">
        <f t="shared" si="8"/>
        <v>2</v>
      </c>
      <c r="O33">
        <f t="shared" si="9"/>
        <v>2016</v>
      </c>
      <c r="P33">
        <f t="shared" si="10"/>
        <v>3</v>
      </c>
      <c r="Q33">
        <f t="shared" si="11"/>
        <v>1</v>
      </c>
      <c r="R33">
        <f t="shared" si="0"/>
        <v>3</v>
      </c>
    </row>
    <row r="34" spans="1:18" x14ac:dyDescent="0.2">
      <c r="A34" s="8">
        <v>42430</v>
      </c>
      <c r="B34" s="9">
        <v>510</v>
      </c>
      <c r="C34" s="10">
        <v>0.91805555555555596</v>
      </c>
      <c r="D34" s="9" t="s">
        <v>9</v>
      </c>
      <c r="E34" s="9">
        <v>22</v>
      </c>
      <c r="F34" s="15" t="s">
        <v>13</v>
      </c>
      <c r="G34" s="13">
        <f t="shared" si="1"/>
        <v>8</v>
      </c>
      <c r="H34">
        <f t="shared" si="2"/>
        <v>2</v>
      </c>
      <c r="I34" s="14">
        <f t="shared" si="3"/>
        <v>23</v>
      </c>
      <c r="J34" s="14">
        <f t="shared" si="4"/>
        <v>1</v>
      </c>
      <c r="K34" s="14">
        <f t="shared" si="5"/>
        <v>1</v>
      </c>
      <c r="L34" s="14">
        <f t="shared" si="6"/>
        <v>3</v>
      </c>
      <c r="M34" s="14">
        <f t="shared" si="7"/>
        <v>3</v>
      </c>
      <c r="N34" s="14">
        <f t="shared" si="8"/>
        <v>3</v>
      </c>
      <c r="O34">
        <f t="shared" si="9"/>
        <v>2016</v>
      </c>
      <c r="P34">
        <f t="shared" si="10"/>
        <v>3</v>
      </c>
      <c r="Q34">
        <f t="shared" si="11"/>
        <v>1</v>
      </c>
      <c r="R34">
        <f t="shared" si="0"/>
        <v>4</v>
      </c>
    </row>
    <row r="35" spans="1:18" x14ac:dyDescent="0.2">
      <c r="A35" s="8">
        <v>42430</v>
      </c>
      <c r="B35" s="9">
        <v>511</v>
      </c>
      <c r="C35" s="10">
        <v>0.91805555555555596</v>
      </c>
      <c r="D35" s="9" t="s">
        <v>9</v>
      </c>
      <c r="E35" s="9">
        <v>7</v>
      </c>
      <c r="F35" s="9" t="s">
        <v>20</v>
      </c>
      <c r="G35" s="13">
        <f t="shared" si="1"/>
        <v>9</v>
      </c>
      <c r="H35">
        <f t="shared" si="2"/>
        <v>2</v>
      </c>
      <c r="I35" s="14">
        <f t="shared" si="3"/>
        <v>23</v>
      </c>
      <c r="J35" s="14">
        <f t="shared" si="4"/>
        <v>3</v>
      </c>
      <c r="K35" s="14">
        <f t="shared" si="5"/>
        <v>1</v>
      </c>
      <c r="L35" s="14">
        <f t="shared" si="6"/>
        <v>3</v>
      </c>
      <c r="M35" s="14">
        <f t="shared" si="7"/>
        <v>2</v>
      </c>
      <c r="N35" s="14">
        <f t="shared" si="8"/>
        <v>2</v>
      </c>
      <c r="O35">
        <f t="shared" si="9"/>
        <v>2016</v>
      </c>
      <c r="P35">
        <f t="shared" si="10"/>
        <v>3</v>
      </c>
      <c r="Q35">
        <f t="shared" si="11"/>
        <v>1</v>
      </c>
      <c r="R35">
        <f t="shared" si="0"/>
        <v>3</v>
      </c>
    </row>
    <row r="36" spans="1:18" x14ac:dyDescent="0.2">
      <c r="A36" s="8">
        <v>42430</v>
      </c>
      <c r="B36" s="9">
        <v>509</v>
      </c>
      <c r="C36" s="10">
        <v>0.91805555555555596</v>
      </c>
      <c r="D36" s="9" t="s">
        <v>9</v>
      </c>
      <c r="E36" s="9">
        <v>21</v>
      </c>
      <c r="F36" s="9" t="s">
        <v>18</v>
      </c>
      <c r="G36" s="13">
        <f t="shared" si="1"/>
        <v>7</v>
      </c>
      <c r="H36">
        <f t="shared" si="2"/>
        <v>2</v>
      </c>
      <c r="I36" s="14">
        <f t="shared" si="3"/>
        <v>23</v>
      </c>
      <c r="J36" s="14">
        <f t="shared" si="4"/>
        <v>4</v>
      </c>
      <c r="K36" s="14">
        <f t="shared" si="5"/>
        <v>1</v>
      </c>
      <c r="L36" s="14">
        <f t="shared" si="6"/>
        <v>2</v>
      </c>
      <c r="M36" s="14">
        <f t="shared" si="7"/>
        <v>2</v>
      </c>
      <c r="N36" s="14">
        <f t="shared" si="8"/>
        <v>2</v>
      </c>
      <c r="O36">
        <f t="shared" si="9"/>
        <v>2016</v>
      </c>
      <c r="P36">
        <f t="shared" si="10"/>
        <v>3</v>
      </c>
      <c r="Q36">
        <f t="shared" si="11"/>
        <v>1</v>
      </c>
      <c r="R36">
        <f t="shared" si="0"/>
        <v>4</v>
      </c>
    </row>
    <row r="37" spans="1:18" x14ac:dyDescent="0.2">
      <c r="A37" s="8">
        <v>42430</v>
      </c>
      <c r="B37" s="9">
        <v>505</v>
      </c>
      <c r="C37" s="10">
        <v>0.92083333333333295</v>
      </c>
      <c r="D37" s="9" t="s">
        <v>9</v>
      </c>
      <c r="E37" s="9">
        <v>8</v>
      </c>
      <c r="F37" s="9" t="s">
        <v>19</v>
      </c>
      <c r="G37" s="13">
        <f t="shared" si="1"/>
        <v>5</v>
      </c>
      <c r="H37">
        <f t="shared" si="2"/>
        <v>2</v>
      </c>
      <c r="I37" s="14">
        <f t="shared" si="3"/>
        <v>23</v>
      </c>
      <c r="J37" s="14">
        <f t="shared" si="4"/>
        <v>2</v>
      </c>
      <c r="K37" s="14">
        <f t="shared" si="5"/>
        <v>3</v>
      </c>
      <c r="L37" s="14">
        <f t="shared" si="6"/>
        <v>3</v>
      </c>
      <c r="M37" s="14">
        <f t="shared" si="7"/>
        <v>4</v>
      </c>
      <c r="N37" s="14">
        <f t="shared" si="8"/>
        <v>4</v>
      </c>
      <c r="O37">
        <f t="shared" si="9"/>
        <v>2016</v>
      </c>
      <c r="P37">
        <f t="shared" si="10"/>
        <v>3</v>
      </c>
      <c r="Q37">
        <f t="shared" si="11"/>
        <v>1</v>
      </c>
      <c r="R37">
        <f t="shared" si="0"/>
        <v>3</v>
      </c>
    </row>
    <row r="38" spans="1:18" x14ac:dyDescent="0.2">
      <c r="A38" s="8">
        <v>42430</v>
      </c>
      <c r="B38" s="9">
        <v>512</v>
      </c>
      <c r="C38" s="10">
        <v>0.92291666666666705</v>
      </c>
      <c r="D38" s="9" t="s">
        <v>9</v>
      </c>
      <c r="E38" s="9">
        <v>11</v>
      </c>
      <c r="F38" s="9" t="s">
        <v>18</v>
      </c>
      <c r="G38" s="13">
        <f t="shared" si="1"/>
        <v>10</v>
      </c>
      <c r="H38">
        <f t="shared" si="2"/>
        <v>2</v>
      </c>
      <c r="I38" s="14">
        <f t="shared" si="3"/>
        <v>23</v>
      </c>
      <c r="J38" s="14">
        <f t="shared" si="4"/>
        <v>4</v>
      </c>
      <c r="K38" s="14">
        <f t="shared" si="5"/>
        <v>3</v>
      </c>
      <c r="L38" s="14">
        <f t="shared" si="6"/>
        <v>1</v>
      </c>
      <c r="M38" s="14">
        <f t="shared" si="7"/>
        <v>3</v>
      </c>
      <c r="N38" s="14">
        <f t="shared" si="8"/>
        <v>3</v>
      </c>
      <c r="O38">
        <f t="shared" si="9"/>
        <v>2016</v>
      </c>
      <c r="P38">
        <f t="shared" si="10"/>
        <v>3</v>
      </c>
      <c r="Q38">
        <f t="shared" si="11"/>
        <v>1</v>
      </c>
      <c r="R38">
        <f t="shared" si="0"/>
        <v>4</v>
      </c>
    </row>
    <row r="39" spans="1:18" x14ac:dyDescent="0.2">
      <c r="A39" s="8">
        <v>42431</v>
      </c>
      <c r="B39" s="9">
        <v>510</v>
      </c>
      <c r="C39" s="10">
        <v>1.18055555555556E-2</v>
      </c>
      <c r="D39" s="9" t="s">
        <v>10</v>
      </c>
      <c r="E39" s="9">
        <v>20</v>
      </c>
      <c r="F39" s="9" t="s">
        <v>20</v>
      </c>
      <c r="G39" s="13">
        <f t="shared" si="1"/>
        <v>8</v>
      </c>
      <c r="H39">
        <f t="shared" si="2"/>
        <v>3</v>
      </c>
      <c r="I39" s="14">
        <f t="shared" si="3"/>
        <v>1</v>
      </c>
      <c r="J39" s="14">
        <f t="shared" si="4"/>
        <v>3</v>
      </c>
      <c r="K39" s="14">
        <f t="shared" si="5"/>
        <v>1</v>
      </c>
      <c r="L39" s="14">
        <f t="shared" si="6"/>
        <v>3</v>
      </c>
      <c r="M39" s="14">
        <f t="shared" si="7"/>
        <v>3</v>
      </c>
      <c r="N39" s="14">
        <f t="shared" si="8"/>
        <v>3</v>
      </c>
      <c r="O39">
        <f t="shared" si="9"/>
        <v>2016</v>
      </c>
      <c r="P39">
        <f t="shared" si="10"/>
        <v>3</v>
      </c>
      <c r="Q39">
        <f t="shared" si="11"/>
        <v>2</v>
      </c>
      <c r="R39">
        <f t="shared" si="0"/>
        <v>4</v>
      </c>
    </row>
    <row r="40" spans="1:18" x14ac:dyDescent="0.2">
      <c r="A40" s="8">
        <v>42431</v>
      </c>
      <c r="B40" s="9">
        <v>509</v>
      </c>
      <c r="C40" s="10">
        <v>2.7777777777777801E-2</v>
      </c>
      <c r="D40" s="9" t="s">
        <v>10</v>
      </c>
      <c r="E40" s="9">
        <v>5</v>
      </c>
      <c r="F40" s="9" t="s">
        <v>19</v>
      </c>
      <c r="G40" s="13">
        <f t="shared" si="1"/>
        <v>7</v>
      </c>
      <c r="H40">
        <f t="shared" si="2"/>
        <v>3</v>
      </c>
      <c r="I40" s="14">
        <f t="shared" si="3"/>
        <v>1</v>
      </c>
      <c r="J40" s="14">
        <f t="shared" si="4"/>
        <v>2</v>
      </c>
      <c r="K40" s="14">
        <f t="shared" si="5"/>
        <v>1</v>
      </c>
      <c r="L40" s="14">
        <f t="shared" si="6"/>
        <v>2</v>
      </c>
      <c r="M40" s="14">
        <f t="shared" si="7"/>
        <v>2</v>
      </c>
      <c r="N40" s="14">
        <f t="shared" si="8"/>
        <v>2</v>
      </c>
      <c r="O40">
        <f t="shared" si="9"/>
        <v>2016</v>
      </c>
      <c r="P40">
        <f t="shared" si="10"/>
        <v>3</v>
      </c>
      <c r="Q40">
        <f t="shared" si="11"/>
        <v>2</v>
      </c>
      <c r="R40">
        <f t="shared" si="0"/>
        <v>2</v>
      </c>
    </row>
    <row r="41" spans="1:18" x14ac:dyDescent="0.2">
      <c r="A41" s="8">
        <v>42431</v>
      </c>
      <c r="B41" s="9">
        <v>512</v>
      </c>
      <c r="C41" s="10">
        <v>0.19722222222222199</v>
      </c>
      <c r="D41" s="9" t="s">
        <v>10</v>
      </c>
      <c r="E41" s="9">
        <v>5</v>
      </c>
      <c r="F41" s="9" t="s">
        <v>18</v>
      </c>
      <c r="G41" s="13">
        <f t="shared" si="1"/>
        <v>10</v>
      </c>
      <c r="H41">
        <f t="shared" si="2"/>
        <v>3</v>
      </c>
      <c r="I41" s="14">
        <f t="shared" si="3"/>
        <v>5</v>
      </c>
      <c r="J41" s="14">
        <f t="shared" si="4"/>
        <v>4</v>
      </c>
      <c r="K41" s="14">
        <f t="shared" si="5"/>
        <v>3</v>
      </c>
      <c r="L41" s="14">
        <f t="shared" si="6"/>
        <v>1</v>
      </c>
      <c r="M41" s="14">
        <f t="shared" si="7"/>
        <v>3</v>
      </c>
      <c r="N41" s="14">
        <f t="shared" si="8"/>
        <v>3</v>
      </c>
      <c r="O41">
        <f t="shared" si="9"/>
        <v>2016</v>
      </c>
      <c r="P41">
        <f t="shared" si="10"/>
        <v>3</v>
      </c>
      <c r="Q41">
        <f t="shared" si="11"/>
        <v>2</v>
      </c>
      <c r="R41">
        <f t="shared" si="0"/>
        <v>2</v>
      </c>
    </row>
    <row r="42" spans="1:18" x14ac:dyDescent="0.2">
      <c r="A42" s="8">
        <v>42431</v>
      </c>
      <c r="B42" s="9">
        <v>512</v>
      </c>
      <c r="C42" s="10">
        <v>0.20902777777777801</v>
      </c>
      <c r="D42" s="9" t="s">
        <v>10</v>
      </c>
      <c r="E42" s="9">
        <v>5</v>
      </c>
      <c r="F42" s="9" t="s">
        <v>18</v>
      </c>
      <c r="G42" s="13">
        <f t="shared" si="1"/>
        <v>10</v>
      </c>
      <c r="H42">
        <f t="shared" si="2"/>
        <v>3</v>
      </c>
      <c r="I42" s="14">
        <f t="shared" si="3"/>
        <v>6</v>
      </c>
      <c r="J42" s="14">
        <f t="shared" si="4"/>
        <v>4</v>
      </c>
      <c r="K42" s="14">
        <f t="shared" si="5"/>
        <v>3</v>
      </c>
      <c r="L42" s="14">
        <f t="shared" si="6"/>
        <v>1</v>
      </c>
      <c r="M42" s="14">
        <f t="shared" si="7"/>
        <v>3</v>
      </c>
      <c r="N42" s="14">
        <f t="shared" si="8"/>
        <v>3</v>
      </c>
      <c r="O42">
        <f t="shared" si="9"/>
        <v>2016</v>
      </c>
      <c r="P42">
        <f t="shared" si="10"/>
        <v>3</v>
      </c>
      <c r="Q42">
        <f t="shared" si="11"/>
        <v>2</v>
      </c>
      <c r="R42">
        <f t="shared" si="0"/>
        <v>2</v>
      </c>
    </row>
    <row r="43" spans="1:18" x14ac:dyDescent="0.2">
      <c r="A43" s="8">
        <v>42431</v>
      </c>
      <c r="B43" s="9">
        <v>504</v>
      </c>
      <c r="C43" s="10">
        <v>0.21249999999999999</v>
      </c>
      <c r="D43" s="9" t="s">
        <v>10</v>
      </c>
      <c r="E43" s="9">
        <v>10</v>
      </c>
      <c r="F43" s="9" t="s">
        <v>18</v>
      </c>
      <c r="G43" s="13">
        <f t="shared" si="1"/>
        <v>4</v>
      </c>
      <c r="H43">
        <f t="shared" si="2"/>
        <v>3</v>
      </c>
      <c r="I43" s="14">
        <f t="shared" si="3"/>
        <v>6</v>
      </c>
      <c r="J43" s="14">
        <f t="shared" si="4"/>
        <v>4</v>
      </c>
      <c r="K43" s="14">
        <f t="shared" si="5"/>
        <v>4</v>
      </c>
      <c r="L43" s="14">
        <f t="shared" si="6"/>
        <v>4</v>
      </c>
      <c r="M43" s="14">
        <f t="shared" si="7"/>
        <v>3</v>
      </c>
      <c r="N43" s="14">
        <f t="shared" si="8"/>
        <v>3</v>
      </c>
      <c r="O43">
        <f t="shared" si="9"/>
        <v>2016</v>
      </c>
      <c r="P43">
        <f t="shared" si="10"/>
        <v>3</v>
      </c>
      <c r="Q43">
        <f t="shared" si="11"/>
        <v>2</v>
      </c>
      <c r="R43">
        <f t="shared" si="0"/>
        <v>3</v>
      </c>
    </row>
    <row r="44" spans="1:18" x14ac:dyDescent="0.2">
      <c r="A44" s="8">
        <v>42431</v>
      </c>
      <c r="B44" s="9">
        <v>501</v>
      </c>
      <c r="C44" s="10">
        <v>0.21458333333333299</v>
      </c>
      <c r="D44" s="9" t="s">
        <v>10</v>
      </c>
      <c r="E44" s="9">
        <v>7</v>
      </c>
      <c r="F44" s="9" t="s">
        <v>19</v>
      </c>
      <c r="G44" s="13">
        <f t="shared" si="1"/>
        <v>1</v>
      </c>
      <c r="H44">
        <f t="shared" si="2"/>
        <v>3</v>
      </c>
      <c r="I44" s="14">
        <f t="shared" si="3"/>
        <v>6</v>
      </c>
      <c r="J44" s="14">
        <f t="shared" si="4"/>
        <v>2</v>
      </c>
      <c r="K44" s="14">
        <f t="shared" si="5"/>
        <v>3</v>
      </c>
      <c r="L44" s="14">
        <f t="shared" si="6"/>
        <v>2</v>
      </c>
      <c r="M44" s="14">
        <f t="shared" si="7"/>
        <v>1</v>
      </c>
      <c r="N44" s="14">
        <f t="shared" si="8"/>
        <v>1</v>
      </c>
      <c r="O44">
        <f t="shared" si="9"/>
        <v>2016</v>
      </c>
      <c r="P44">
        <f t="shared" si="10"/>
        <v>3</v>
      </c>
      <c r="Q44">
        <f t="shared" si="11"/>
        <v>2</v>
      </c>
      <c r="R44">
        <f t="shared" si="0"/>
        <v>3</v>
      </c>
    </row>
    <row r="45" spans="1:18" x14ac:dyDescent="0.2">
      <c r="A45" s="8">
        <v>42431</v>
      </c>
      <c r="B45" s="9">
        <v>512</v>
      </c>
      <c r="C45" s="10">
        <v>0.21736111111111101</v>
      </c>
      <c r="D45" s="9" t="s">
        <v>10</v>
      </c>
      <c r="E45" s="9">
        <v>5</v>
      </c>
      <c r="F45" s="9" t="s">
        <v>18</v>
      </c>
      <c r="G45" s="13">
        <f t="shared" si="1"/>
        <v>10</v>
      </c>
      <c r="H45">
        <f t="shared" si="2"/>
        <v>3</v>
      </c>
      <c r="I45" s="14">
        <f t="shared" si="3"/>
        <v>6</v>
      </c>
      <c r="J45" s="14">
        <f t="shared" si="4"/>
        <v>4</v>
      </c>
      <c r="K45" s="14">
        <f t="shared" si="5"/>
        <v>3</v>
      </c>
      <c r="L45" s="14">
        <f t="shared" si="6"/>
        <v>1</v>
      </c>
      <c r="M45" s="14">
        <f t="shared" si="7"/>
        <v>3</v>
      </c>
      <c r="N45" s="14">
        <f t="shared" si="8"/>
        <v>3</v>
      </c>
      <c r="O45">
        <f t="shared" si="9"/>
        <v>2016</v>
      </c>
      <c r="P45">
        <f t="shared" si="10"/>
        <v>3</v>
      </c>
      <c r="Q45">
        <f t="shared" si="11"/>
        <v>2</v>
      </c>
      <c r="R45">
        <f t="shared" si="0"/>
        <v>2</v>
      </c>
    </row>
    <row r="46" spans="1:18" x14ac:dyDescent="0.2">
      <c r="A46" s="8">
        <v>42431</v>
      </c>
      <c r="B46" s="9">
        <v>512</v>
      </c>
      <c r="C46" s="10">
        <v>0.22083333333333299</v>
      </c>
      <c r="D46" s="9" t="s">
        <v>10</v>
      </c>
      <c r="E46" s="9">
        <v>5</v>
      </c>
      <c r="F46" s="9" t="s">
        <v>18</v>
      </c>
      <c r="G46" s="13">
        <f t="shared" si="1"/>
        <v>10</v>
      </c>
      <c r="H46">
        <f t="shared" si="2"/>
        <v>3</v>
      </c>
      <c r="I46" s="14">
        <f t="shared" si="3"/>
        <v>6</v>
      </c>
      <c r="J46" s="14">
        <f t="shared" si="4"/>
        <v>4</v>
      </c>
      <c r="K46" s="14">
        <f t="shared" si="5"/>
        <v>3</v>
      </c>
      <c r="L46" s="14">
        <f t="shared" si="6"/>
        <v>1</v>
      </c>
      <c r="M46" s="14">
        <f t="shared" si="7"/>
        <v>3</v>
      </c>
      <c r="N46" s="14">
        <f t="shared" si="8"/>
        <v>3</v>
      </c>
      <c r="O46">
        <f t="shared" si="9"/>
        <v>2016</v>
      </c>
      <c r="P46">
        <f t="shared" si="10"/>
        <v>3</v>
      </c>
      <c r="Q46">
        <f t="shared" si="11"/>
        <v>2</v>
      </c>
      <c r="R46">
        <f t="shared" si="0"/>
        <v>2</v>
      </c>
    </row>
    <row r="47" spans="1:18" x14ac:dyDescent="0.2">
      <c r="A47" s="8">
        <v>42431</v>
      </c>
      <c r="B47" s="9">
        <v>501</v>
      </c>
      <c r="C47" s="10">
        <v>0.225694444444444</v>
      </c>
      <c r="D47" s="9" t="s">
        <v>10</v>
      </c>
      <c r="E47" s="9">
        <v>12</v>
      </c>
      <c r="F47" s="9" t="s">
        <v>18</v>
      </c>
      <c r="G47" s="13">
        <f t="shared" si="1"/>
        <v>1</v>
      </c>
      <c r="H47">
        <f t="shared" si="2"/>
        <v>3</v>
      </c>
      <c r="I47" s="14">
        <f t="shared" si="3"/>
        <v>6</v>
      </c>
      <c r="J47" s="14">
        <f t="shared" si="4"/>
        <v>4</v>
      </c>
      <c r="K47" s="14">
        <f t="shared" si="5"/>
        <v>3</v>
      </c>
      <c r="L47" s="14">
        <f t="shared" si="6"/>
        <v>2</v>
      </c>
      <c r="M47" s="14">
        <f t="shared" si="7"/>
        <v>1</v>
      </c>
      <c r="N47" s="14">
        <f t="shared" si="8"/>
        <v>1</v>
      </c>
      <c r="O47">
        <f t="shared" si="9"/>
        <v>2016</v>
      </c>
      <c r="P47">
        <f t="shared" si="10"/>
        <v>3</v>
      </c>
      <c r="Q47">
        <f t="shared" si="11"/>
        <v>2</v>
      </c>
      <c r="R47">
        <f t="shared" si="0"/>
        <v>4</v>
      </c>
    </row>
    <row r="48" spans="1:18" x14ac:dyDescent="0.2">
      <c r="A48" s="8">
        <v>42431</v>
      </c>
      <c r="B48" s="9">
        <v>501</v>
      </c>
      <c r="C48" s="10">
        <v>0.225694444444444</v>
      </c>
      <c r="D48" s="9" t="s">
        <v>10</v>
      </c>
      <c r="E48" s="9">
        <v>10</v>
      </c>
      <c r="F48" s="9" t="s">
        <v>18</v>
      </c>
      <c r="G48" s="13">
        <f t="shared" si="1"/>
        <v>1</v>
      </c>
      <c r="H48">
        <f t="shared" si="2"/>
        <v>3</v>
      </c>
      <c r="I48" s="14">
        <f t="shared" si="3"/>
        <v>6</v>
      </c>
      <c r="J48" s="14">
        <f t="shared" si="4"/>
        <v>4</v>
      </c>
      <c r="K48" s="14">
        <f t="shared" si="5"/>
        <v>3</v>
      </c>
      <c r="L48" s="14">
        <f t="shared" si="6"/>
        <v>2</v>
      </c>
      <c r="M48" s="14">
        <f t="shared" si="7"/>
        <v>1</v>
      </c>
      <c r="N48" s="14">
        <f t="shared" si="8"/>
        <v>1</v>
      </c>
      <c r="O48">
        <f t="shared" si="9"/>
        <v>2016</v>
      </c>
      <c r="P48">
        <f t="shared" si="10"/>
        <v>3</v>
      </c>
      <c r="Q48">
        <f t="shared" si="11"/>
        <v>2</v>
      </c>
      <c r="R48">
        <f t="shared" si="0"/>
        <v>3</v>
      </c>
    </row>
    <row r="49" spans="1:18" x14ac:dyDescent="0.2">
      <c r="A49" s="8">
        <v>42431</v>
      </c>
      <c r="B49" s="9">
        <v>501</v>
      </c>
      <c r="C49" s="10">
        <v>0.23888888888888901</v>
      </c>
      <c r="D49" s="9" t="s">
        <v>10</v>
      </c>
      <c r="E49" s="9">
        <v>7</v>
      </c>
      <c r="F49" s="9" t="s">
        <v>19</v>
      </c>
      <c r="G49" s="13">
        <f t="shared" si="1"/>
        <v>1</v>
      </c>
      <c r="H49">
        <f t="shared" si="2"/>
        <v>3</v>
      </c>
      <c r="I49" s="14">
        <f t="shared" si="3"/>
        <v>6</v>
      </c>
      <c r="J49" s="14">
        <f t="shared" si="4"/>
        <v>2</v>
      </c>
      <c r="K49" s="14">
        <f t="shared" si="5"/>
        <v>3</v>
      </c>
      <c r="L49" s="14">
        <f t="shared" si="6"/>
        <v>2</v>
      </c>
      <c r="M49" s="14">
        <f t="shared" si="7"/>
        <v>1</v>
      </c>
      <c r="N49" s="14">
        <f t="shared" si="8"/>
        <v>1</v>
      </c>
      <c r="O49">
        <f t="shared" si="9"/>
        <v>2016</v>
      </c>
      <c r="P49">
        <f t="shared" si="10"/>
        <v>3</v>
      </c>
      <c r="Q49">
        <f t="shared" si="11"/>
        <v>2</v>
      </c>
      <c r="R49">
        <f t="shared" si="0"/>
        <v>3</v>
      </c>
    </row>
    <row r="50" spans="1:18" x14ac:dyDescent="0.2">
      <c r="A50" s="8">
        <v>42431</v>
      </c>
      <c r="B50" s="9">
        <v>501</v>
      </c>
      <c r="C50" s="10">
        <v>0.24652777777777801</v>
      </c>
      <c r="D50" s="9" t="s">
        <v>10</v>
      </c>
      <c r="E50" s="9">
        <v>10</v>
      </c>
      <c r="F50" s="9" t="s">
        <v>18</v>
      </c>
      <c r="G50" s="13">
        <f t="shared" si="1"/>
        <v>1</v>
      </c>
      <c r="H50">
        <f t="shared" si="2"/>
        <v>3</v>
      </c>
      <c r="I50" s="14">
        <f t="shared" si="3"/>
        <v>6</v>
      </c>
      <c r="J50" s="14">
        <f t="shared" si="4"/>
        <v>4</v>
      </c>
      <c r="K50" s="14">
        <f t="shared" si="5"/>
        <v>3</v>
      </c>
      <c r="L50" s="14">
        <f t="shared" si="6"/>
        <v>2</v>
      </c>
      <c r="M50" s="14">
        <f t="shared" si="7"/>
        <v>1</v>
      </c>
      <c r="N50" s="14">
        <f t="shared" si="8"/>
        <v>1</v>
      </c>
      <c r="O50">
        <f t="shared" si="9"/>
        <v>2016</v>
      </c>
      <c r="P50">
        <f t="shared" si="10"/>
        <v>3</v>
      </c>
      <c r="Q50">
        <f t="shared" si="11"/>
        <v>2</v>
      </c>
      <c r="R50">
        <f t="shared" si="0"/>
        <v>3</v>
      </c>
    </row>
    <row r="51" spans="1:18" x14ac:dyDescent="0.2">
      <c r="A51" s="8">
        <v>42431</v>
      </c>
      <c r="B51" s="9">
        <v>512</v>
      </c>
      <c r="C51" s="10">
        <v>0.24722222222222201</v>
      </c>
      <c r="D51" s="9" t="s">
        <v>10</v>
      </c>
      <c r="E51" s="9">
        <v>5</v>
      </c>
      <c r="F51" s="9" t="s">
        <v>18</v>
      </c>
      <c r="G51" s="13">
        <f t="shared" si="1"/>
        <v>10</v>
      </c>
      <c r="H51">
        <f t="shared" si="2"/>
        <v>3</v>
      </c>
      <c r="I51" s="14">
        <f t="shared" si="3"/>
        <v>6</v>
      </c>
      <c r="J51" s="14">
        <f t="shared" si="4"/>
        <v>4</v>
      </c>
      <c r="K51" s="14">
        <f t="shared" si="5"/>
        <v>3</v>
      </c>
      <c r="L51" s="14">
        <f t="shared" si="6"/>
        <v>1</v>
      </c>
      <c r="M51" s="14">
        <f t="shared" si="7"/>
        <v>3</v>
      </c>
      <c r="N51" s="14">
        <f t="shared" si="8"/>
        <v>3</v>
      </c>
      <c r="O51">
        <f t="shared" si="9"/>
        <v>2016</v>
      </c>
      <c r="P51">
        <f t="shared" si="10"/>
        <v>3</v>
      </c>
      <c r="Q51">
        <f t="shared" si="11"/>
        <v>2</v>
      </c>
      <c r="R51">
        <f t="shared" si="0"/>
        <v>2</v>
      </c>
    </row>
    <row r="52" spans="1:18" x14ac:dyDescent="0.2">
      <c r="A52" s="8">
        <v>42431</v>
      </c>
      <c r="B52" s="9">
        <v>512</v>
      </c>
      <c r="C52" s="10">
        <v>0.249305555555556</v>
      </c>
      <c r="D52" s="9" t="s">
        <v>10</v>
      </c>
      <c r="E52" s="9">
        <v>5</v>
      </c>
      <c r="F52" s="9" t="s">
        <v>18</v>
      </c>
      <c r="G52" s="13">
        <f t="shared" si="1"/>
        <v>10</v>
      </c>
      <c r="H52">
        <f t="shared" si="2"/>
        <v>3</v>
      </c>
      <c r="I52" s="14">
        <f t="shared" si="3"/>
        <v>6</v>
      </c>
      <c r="J52" s="14">
        <f t="shared" si="4"/>
        <v>4</v>
      </c>
      <c r="K52" s="14">
        <f t="shared" si="5"/>
        <v>3</v>
      </c>
      <c r="L52" s="14">
        <f t="shared" si="6"/>
        <v>1</v>
      </c>
      <c r="M52" s="14">
        <f t="shared" si="7"/>
        <v>3</v>
      </c>
      <c r="N52" s="14">
        <f t="shared" si="8"/>
        <v>3</v>
      </c>
      <c r="O52">
        <f t="shared" si="9"/>
        <v>2016</v>
      </c>
      <c r="P52">
        <f t="shared" si="10"/>
        <v>3</v>
      </c>
      <c r="Q52">
        <f t="shared" si="11"/>
        <v>2</v>
      </c>
      <c r="R52">
        <f t="shared" si="0"/>
        <v>2</v>
      </c>
    </row>
    <row r="53" spans="1:18" x14ac:dyDescent="0.2">
      <c r="A53" s="8">
        <v>42431</v>
      </c>
      <c r="B53" s="9">
        <v>501</v>
      </c>
      <c r="C53" s="10">
        <v>0.25</v>
      </c>
      <c r="D53" s="9" t="s">
        <v>10</v>
      </c>
      <c r="E53" s="9">
        <v>10</v>
      </c>
      <c r="F53" s="9" t="s">
        <v>18</v>
      </c>
      <c r="G53" s="13">
        <f t="shared" si="1"/>
        <v>1</v>
      </c>
      <c r="H53">
        <f t="shared" si="2"/>
        <v>3</v>
      </c>
      <c r="I53" s="14">
        <f t="shared" si="3"/>
        <v>7</v>
      </c>
      <c r="J53" s="14">
        <f t="shared" si="4"/>
        <v>4</v>
      </c>
      <c r="K53" s="14">
        <f t="shared" si="5"/>
        <v>3</v>
      </c>
      <c r="L53" s="14">
        <f t="shared" si="6"/>
        <v>2</v>
      </c>
      <c r="M53" s="14">
        <f t="shared" si="7"/>
        <v>1</v>
      </c>
      <c r="N53" s="14">
        <f t="shared" si="8"/>
        <v>1</v>
      </c>
      <c r="O53">
        <f t="shared" si="9"/>
        <v>2016</v>
      </c>
      <c r="P53">
        <f t="shared" si="10"/>
        <v>3</v>
      </c>
      <c r="Q53">
        <f t="shared" si="11"/>
        <v>2</v>
      </c>
      <c r="R53">
        <f t="shared" si="0"/>
        <v>3</v>
      </c>
    </row>
    <row r="54" spans="1:18" x14ac:dyDescent="0.2">
      <c r="A54" s="8">
        <v>42431</v>
      </c>
      <c r="B54" s="9">
        <v>511</v>
      </c>
      <c r="C54" s="10">
        <v>0.25</v>
      </c>
      <c r="D54" s="9" t="s">
        <v>10</v>
      </c>
      <c r="E54" s="9">
        <v>5</v>
      </c>
      <c r="F54" s="9" t="s">
        <v>19</v>
      </c>
      <c r="G54" s="13">
        <f t="shared" si="1"/>
        <v>9</v>
      </c>
      <c r="H54">
        <f t="shared" si="2"/>
        <v>3</v>
      </c>
      <c r="I54" s="14">
        <f t="shared" si="3"/>
        <v>7</v>
      </c>
      <c r="J54" s="14">
        <f t="shared" si="4"/>
        <v>2</v>
      </c>
      <c r="K54" s="14">
        <f t="shared" si="5"/>
        <v>1</v>
      </c>
      <c r="L54" s="14">
        <f t="shared" si="6"/>
        <v>3</v>
      </c>
      <c r="M54" s="14">
        <f t="shared" si="7"/>
        <v>2</v>
      </c>
      <c r="N54" s="14">
        <f t="shared" si="8"/>
        <v>2</v>
      </c>
      <c r="O54">
        <f t="shared" si="9"/>
        <v>2016</v>
      </c>
      <c r="P54">
        <f t="shared" si="10"/>
        <v>3</v>
      </c>
      <c r="Q54">
        <f t="shared" si="11"/>
        <v>2</v>
      </c>
      <c r="R54">
        <f t="shared" si="0"/>
        <v>2</v>
      </c>
    </row>
    <row r="55" spans="1:18" x14ac:dyDescent="0.2">
      <c r="A55" s="8">
        <v>42431</v>
      </c>
      <c r="B55" s="9">
        <v>504</v>
      </c>
      <c r="C55" s="10">
        <v>0.25833333333333303</v>
      </c>
      <c r="D55" s="9" t="s">
        <v>10</v>
      </c>
      <c r="E55" s="9">
        <v>4</v>
      </c>
      <c r="F55" s="9" t="s">
        <v>18</v>
      </c>
      <c r="G55" s="13">
        <f t="shared" si="1"/>
        <v>4</v>
      </c>
      <c r="H55">
        <f t="shared" si="2"/>
        <v>3</v>
      </c>
      <c r="I55" s="14">
        <f t="shared" si="3"/>
        <v>7</v>
      </c>
      <c r="J55" s="14">
        <f t="shared" si="4"/>
        <v>4</v>
      </c>
      <c r="K55" s="14">
        <f t="shared" si="5"/>
        <v>4</v>
      </c>
      <c r="L55" s="14">
        <f t="shared" si="6"/>
        <v>4</v>
      </c>
      <c r="M55" s="14">
        <f t="shared" si="7"/>
        <v>3</v>
      </c>
      <c r="N55" s="14">
        <f t="shared" si="8"/>
        <v>3</v>
      </c>
      <c r="O55">
        <f t="shared" si="9"/>
        <v>2016</v>
      </c>
      <c r="P55">
        <f t="shared" si="10"/>
        <v>3</v>
      </c>
      <c r="Q55">
        <f t="shared" si="11"/>
        <v>2</v>
      </c>
      <c r="R55">
        <f t="shared" si="0"/>
        <v>2</v>
      </c>
    </row>
    <row r="56" spans="1:18" x14ac:dyDescent="0.2">
      <c r="A56" s="8">
        <v>42431</v>
      </c>
      <c r="B56" s="9">
        <v>504</v>
      </c>
      <c r="C56" s="10">
        <v>0.26388888888888901</v>
      </c>
      <c r="D56" s="9" t="s">
        <v>10</v>
      </c>
      <c r="E56" s="9">
        <v>4</v>
      </c>
      <c r="F56" s="9" t="s">
        <v>19</v>
      </c>
      <c r="G56" s="13">
        <f t="shared" si="1"/>
        <v>4</v>
      </c>
      <c r="H56">
        <f t="shared" si="2"/>
        <v>3</v>
      </c>
      <c r="I56" s="14">
        <f t="shared" si="3"/>
        <v>7</v>
      </c>
      <c r="J56" s="14">
        <f t="shared" si="4"/>
        <v>2</v>
      </c>
      <c r="K56" s="14">
        <f t="shared" si="5"/>
        <v>4</v>
      </c>
      <c r="L56" s="14">
        <f t="shared" si="6"/>
        <v>4</v>
      </c>
      <c r="M56" s="14">
        <f t="shared" si="7"/>
        <v>3</v>
      </c>
      <c r="N56" s="14">
        <f t="shared" si="8"/>
        <v>3</v>
      </c>
      <c r="O56">
        <f t="shared" si="9"/>
        <v>2016</v>
      </c>
      <c r="P56">
        <f t="shared" si="10"/>
        <v>3</v>
      </c>
      <c r="Q56">
        <f t="shared" si="11"/>
        <v>2</v>
      </c>
      <c r="R56">
        <f t="shared" si="0"/>
        <v>2</v>
      </c>
    </row>
    <row r="57" spans="1:18" x14ac:dyDescent="0.2">
      <c r="A57" s="8">
        <v>42431</v>
      </c>
      <c r="B57" s="9">
        <v>510</v>
      </c>
      <c r="C57" s="10">
        <v>0.266666666666667</v>
      </c>
      <c r="D57" s="9" t="s">
        <v>10</v>
      </c>
      <c r="E57" s="9">
        <v>9</v>
      </c>
      <c r="F57" s="9" t="s">
        <v>19</v>
      </c>
      <c r="G57" s="13">
        <f t="shared" si="1"/>
        <v>8</v>
      </c>
      <c r="H57">
        <f t="shared" si="2"/>
        <v>3</v>
      </c>
      <c r="I57" s="14">
        <f t="shared" si="3"/>
        <v>7</v>
      </c>
      <c r="J57" s="14">
        <f t="shared" si="4"/>
        <v>2</v>
      </c>
      <c r="K57" s="14">
        <f t="shared" si="5"/>
        <v>1</v>
      </c>
      <c r="L57" s="14">
        <f t="shared" si="6"/>
        <v>3</v>
      </c>
      <c r="M57" s="14">
        <f t="shared" si="7"/>
        <v>3</v>
      </c>
      <c r="N57" s="14">
        <f t="shared" si="8"/>
        <v>3</v>
      </c>
      <c r="O57">
        <f t="shared" si="9"/>
        <v>2016</v>
      </c>
      <c r="P57">
        <f t="shared" si="10"/>
        <v>3</v>
      </c>
      <c r="Q57">
        <f t="shared" si="11"/>
        <v>2</v>
      </c>
      <c r="R57">
        <f t="shared" si="0"/>
        <v>3</v>
      </c>
    </row>
    <row r="58" spans="1:18" x14ac:dyDescent="0.2">
      <c r="A58" s="8">
        <v>42431</v>
      </c>
      <c r="B58" s="9">
        <v>501</v>
      </c>
      <c r="C58" s="10">
        <v>0.26944444444444399</v>
      </c>
      <c r="D58" s="9" t="s">
        <v>10</v>
      </c>
      <c r="E58" s="9">
        <v>5</v>
      </c>
      <c r="F58" s="9" t="s">
        <v>18</v>
      </c>
      <c r="G58" s="13">
        <f t="shared" si="1"/>
        <v>1</v>
      </c>
      <c r="H58">
        <f t="shared" si="2"/>
        <v>3</v>
      </c>
      <c r="I58" s="14">
        <f t="shared" si="3"/>
        <v>7</v>
      </c>
      <c r="J58" s="14">
        <f t="shared" si="4"/>
        <v>4</v>
      </c>
      <c r="K58" s="14">
        <f t="shared" si="5"/>
        <v>3</v>
      </c>
      <c r="L58" s="14">
        <f t="shared" si="6"/>
        <v>2</v>
      </c>
      <c r="M58" s="14">
        <f t="shared" si="7"/>
        <v>1</v>
      </c>
      <c r="N58" s="14">
        <f t="shared" si="8"/>
        <v>1</v>
      </c>
      <c r="O58">
        <f t="shared" si="9"/>
        <v>2016</v>
      </c>
      <c r="P58">
        <f t="shared" si="10"/>
        <v>3</v>
      </c>
      <c r="Q58">
        <f t="shared" si="11"/>
        <v>2</v>
      </c>
      <c r="R58">
        <f t="shared" si="0"/>
        <v>2</v>
      </c>
    </row>
    <row r="59" spans="1:18" x14ac:dyDescent="0.2">
      <c r="A59" s="8">
        <v>42431</v>
      </c>
      <c r="B59" s="9">
        <v>501</v>
      </c>
      <c r="C59" s="10">
        <v>0.27222222222222198</v>
      </c>
      <c r="D59" s="9" t="s">
        <v>10</v>
      </c>
      <c r="E59" s="9">
        <v>7</v>
      </c>
      <c r="F59" s="9" t="s">
        <v>19</v>
      </c>
      <c r="G59" s="13">
        <f t="shared" si="1"/>
        <v>1</v>
      </c>
      <c r="H59">
        <f t="shared" si="2"/>
        <v>3</v>
      </c>
      <c r="I59" s="14">
        <f t="shared" si="3"/>
        <v>7</v>
      </c>
      <c r="J59" s="14">
        <f t="shared" si="4"/>
        <v>2</v>
      </c>
      <c r="K59" s="14">
        <f t="shared" si="5"/>
        <v>3</v>
      </c>
      <c r="L59" s="14">
        <f t="shared" si="6"/>
        <v>2</v>
      </c>
      <c r="M59" s="14">
        <f t="shared" si="7"/>
        <v>1</v>
      </c>
      <c r="N59" s="14">
        <f t="shared" si="8"/>
        <v>1</v>
      </c>
      <c r="O59">
        <f t="shared" si="9"/>
        <v>2016</v>
      </c>
      <c r="P59">
        <f t="shared" si="10"/>
        <v>3</v>
      </c>
      <c r="Q59">
        <f t="shared" si="11"/>
        <v>2</v>
      </c>
      <c r="R59">
        <f t="shared" si="0"/>
        <v>3</v>
      </c>
    </row>
    <row r="60" spans="1:18" x14ac:dyDescent="0.2">
      <c r="A60" s="8">
        <v>42431</v>
      </c>
      <c r="B60" s="9">
        <v>504</v>
      </c>
      <c r="C60" s="10">
        <v>0.27430555555555602</v>
      </c>
      <c r="D60" s="9" t="s">
        <v>10</v>
      </c>
      <c r="E60" s="9">
        <v>4</v>
      </c>
      <c r="F60" s="9" t="s">
        <v>18</v>
      </c>
      <c r="G60" s="13">
        <f t="shared" si="1"/>
        <v>4</v>
      </c>
      <c r="H60">
        <f t="shared" si="2"/>
        <v>3</v>
      </c>
      <c r="I60" s="14">
        <f t="shared" si="3"/>
        <v>7</v>
      </c>
      <c r="J60" s="14">
        <f t="shared" si="4"/>
        <v>4</v>
      </c>
      <c r="K60" s="14">
        <f t="shared" si="5"/>
        <v>4</v>
      </c>
      <c r="L60" s="14">
        <f t="shared" si="6"/>
        <v>4</v>
      </c>
      <c r="M60" s="14">
        <f t="shared" si="7"/>
        <v>3</v>
      </c>
      <c r="N60" s="14">
        <f t="shared" si="8"/>
        <v>3</v>
      </c>
      <c r="O60">
        <f t="shared" si="9"/>
        <v>2016</v>
      </c>
      <c r="P60">
        <f t="shared" si="10"/>
        <v>3</v>
      </c>
      <c r="Q60">
        <f t="shared" si="11"/>
        <v>2</v>
      </c>
      <c r="R60">
        <f t="shared" si="0"/>
        <v>2</v>
      </c>
    </row>
    <row r="61" spans="1:18" x14ac:dyDescent="0.2">
      <c r="A61" s="8">
        <v>42431</v>
      </c>
      <c r="B61" s="9">
        <v>504</v>
      </c>
      <c r="C61" s="10">
        <v>0.27708333333333302</v>
      </c>
      <c r="D61" s="9" t="s">
        <v>10</v>
      </c>
      <c r="E61" s="9">
        <v>4</v>
      </c>
      <c r="F61" s="9" t="s">
        <v>18</v>
      </c>
      <c r="G61" s="13">
        <f t="shared" si="1"/>
        <v>4</v>
      </c>
      <c r="H61">
        <f t="shared" si="2"/>
        <v>3</v>
      </c>
      <c r="I61" s="14">
        <f t="shared" si="3"/>
        <v>7</v>
      </c>
      <c r="J61" s="14">
        <f t="shared" si="4"/>
        <v>4</v>
      </c>
      <c r="K61" s="14">
        <f t="shared" si="5"/>
        <v>4</v>
      </c>
      <c r="L61" s="14">
        <f t="shared" si="6"/>
        <v>4</v>
      </c>
      <c r="M61" s="14">
        <f t="shared" si="7"/>
        <v>3</v>
      </c>
      <c r="N61" s="14">
        <f t="shared" si="8"/>
        <v>3</v>
      </c>
      <c r="O61">
        <f t="shared" si="9"/>
        <v>2016</v>
      </c>
      <c r="P61">
        <f t="shared" si="10"/>
        <v>3</v>
      </c>
      <c r="Q61">
        <f t="shared" si="11"/>
        <v>2</v>
      </c>
      <c r="R61">
        <f t="shared" si="0"/>
        <v>2</v>
      </c>
    </row>
    <row r="62" spans="1:18" x14ac:dyDescent="0.2">
      <c r="A62" s="8">
        <v>42431</v>
      </c>
      <c r="B62" s="9">
        <v>504</v>
      </c>
      <c r="C62" s="10">
        <v>0.27847222222222201</v>
      </c>
      <c r="D62" s="9" t="s">
        <v>10</v>
      </c>
      <c r="E62" s="9">
        <v>4</v>
      </c>
      <c r="F62" s="9" t="s">
        <v>18</v>
      </c>
      <c r="G62" s="13">
        <f t="shared" si="1"/>
        <v>4</v>
      </c>
      <c r="H62">
        <f t="shared" si="2"/>
        <v>3</v>
      </c>
      <c r="I62" s="14">
        <f t="shared" si="3"/>
        <v>7</v>
      </c>
      <c r="J62" s="14">
        <f t="shared" si="4"/>
        <v>4</v>
      </c>
      <c r="K62" s="14">
        <f t="shared" si="5"/>
        <v>4</v>
      </c>
      <c r="L62" s="14">
        <f t="shared" si="6"/>
        <v>4</v>
      </c>
      <c r="M62" s="14">
        <f t="shared" si="7"/>
        <v>3</v>
      </c>
      <c r="N62" s="14">
        <f t="shared" si="8"/>
        <v>3</v>
      </c>
      <c r="O62">
        <f t="shared" si="9"/>
        <v>2016</v>
      </c>
      <c r="P62">
        <f t="shared" si="10"/>
        <v>3</v>
      </c>
      <c r="Q62">
        <f t="shared" si="11"/>
        <v>2</v>
      </c>
      <c r="R62">
        <f t="shared" si="0"/>
        <v>2</v>
      </c>
    </row>
    <row r="63" spans="1:18" x14ac:dyDescent="0.2">
      <c r="A63" s="8">
        <v>42431</v>
      </c>
      <c r="B63" s="9">
        <v>506</v>
      </c>
      <c r="C63" s="10">
        <v>0.280555555555556</v>
      </c>
      <c r="D63" s="9" t="s">
        <v>10</v>
      </c>
      <c r="E63" s="9">
        <v>8</v>
      </c>
      <c r="F63" s="9" t="s">
        <v>19</v>
      </c>
      <c r="G63" s="13">
        <f t="shared" si="1"/>
        <v>6</v>
      </c>
      <c r="H63">
        <f t="shared" si="2"/>
        <v>3</v>
      </c>
      <c r="I63" s="14">
        <f t="shared" si="3"/>
        <v>7</v>
      </c>
      <c r="J63" s="14">
        <f t="shared" si="4"/>
        <v>2</v>
      </c>
      <c r="K63" s="14">
        <f t="shared" si="5"/>
        <v>4</v>
      </c>
      <c r="L63" s="14">
        <f t="shared" si="6"/>
        <v>2</v>
      </c>
      <c r="M63" s="14">
        <f t="shared" si="7"/>
        <v>2</v>
      </c>
      <c r="N63" s="14">
        <f t="shared" si="8"/>
        <v>2</v>
      </c>
      <c r="O63">
        <f t="shared" si="9"/>
        <v>2016</v>
      </c>
      <c r="P63">
        <f t="shared" si="10"/>
        <v>3</v>
      </c>
      <c r="Q63">
        <f t="shared" si="11"/>
        <v>2</v>
      </c>
      <c r="R63">
        <f t="shared" si="0"/>
        <v>3</v>
      </c>
    </row>
    <row r="64" spans="1:18" x14ac:dyDescent="0.2">
      <c r="A64" s="8">
        <v>42431</v>
      </c>
      <c r="B64" s="9">
        <v>506</v>
      </c>
      <c r="C64" s="10">
        <v>0.28125</v>
      </c>
      <c r="D64" s="9" t="s">
        <v>10</v>
      </c>
      <c r="E64" s="9">
        <v>5</v>
      </c>
      <c r="F64" s="9" t="s">
        <v>18</v>
      </c>
      <c r="G64" s="13">
        <f t="shared" si="1"/>
        <v>6</v>
      </c>
      <c r="H64">
        <f t="shared" si="2"/>
        <v>3</v>
      </c>
      <c r="I64" s="14">
        <f t="shared" si="3"/>
        <v>7</v>
      </c>
      <c r="J64" s="14">
        <f t="shared" si="4"/>
        <v>4</v>
      </c>
      <c r="K64" s="14">
        <f t="shared" si="5"/>
        <v>4</v>
      </c>
      <c r="L64" s="14">
        <f t="shared" si="6"/>
        <v>2</v>
      </c>
      <c r="M64" s="14">
        <f t="shared" si="7"/>
        <v>2</v>
      </c>
      <c r="N64" s="14">
        <f t="shared" si="8"/>
        <v>2</v>
      </c>
      <c r="O64">
        <f t="shared" si="9"/>
        <v>2016</v>
      </c>
      <c r="P64">
        <f t="shared" si="10"/>
        <v>3</v>
      </c>
      <c r="Q64">
        <f t="shared" si="11"/>
        <v>2</v>
      </c>
      <c r="R64">
        <f t="shared" si="0"/>
        <v>2</v>
      </c>
    </row>
    <row r="65" spans="1:18" x14ac:dyDescent="0.2">
      <c r="A65" s="8">
        <v>42431</v>
      </c>
      <c r="B65" s="9">
        <v>504</v>
      </c>
      <c r="C65" s="10">
        <v>0.29166666666666702</v>
      </c>
      <c r="D65" s="9" t="s">
        <v>10</v>
      </c>
      <c r="E65" s="9">
        <v>8</v>
      </c>
      <c r="F65" s="9" t="s">
        <v>18</v>
      </c>
      <c r="G65" s="13">
        <f t="shared" si="1"/>
        <v>4</v>
      </c>
      <c r="H65">
        <f t="shared" si="2"/>
        <v>3</v>
      </c>
      <c r="I65" s="14">
        <f t="shared" si="3"/>
        <v>8</v>
      </c>
      <c r="J65" s="14">
        <f t="shared" si="4"/>
        <v>4</v>
      </c>
      <c r="K65" s="14">
        <f t="shared" si="5"/>
        <v>4</v>
      </c>
      <c r="L65" s="14">
        <f t="shared" si="6"/>
        <v>4</v>
      </c>
      <c r="M65" s="14">
        <f t="shared" si="7"/>
        <v>3</v>
      </c>
      <c r="N65" s="14">
        <f t="shared" si="8"/>
        <v>3</v>
      </c>
      <c r="O65">
        <f t="shared" si="9"/>
        <v>2016</v>
      </c>
      <c r="P65">
        <f t="shared" si="10"/>
        <v>3</v>
      </c>
      <c r="Q65">
        <f t="shared" si="11"/>
        <v>2</v>
      </c>
      <c r="R65">
        <f t="shared" si="0"/>
        <v>3</v>
      </c>
    </row>
    <row r="66" spans="1:18" x14ac:dyDescent="0.2">
      <c r="A66" s="8">
        <v>42431</v>
      </c>
      <c r="B66" s="9">
        <v>504</v>
      </c>
      <c r="C66" s="10">
        <v>0.30555555555555602</v>
      </c>
      <c r="D66" s="9" t="s">
        <v>10</v>
      </c>
      <c r="E66" s="9">
        <v>20</v>
      </c>
      <c r="F66" s="9" t="s">
        <v>19</v>
      </c>
      <c r="G66" s="13">
        <f t="shared" si="1"/>
        <v>4</v>
      </c>
      <c r="H66">
        <f t="shared" si="2"/>
        <v>3</v>
      </c>
      <c r="I66" s="14">
        <f t="shared" si="3"/>
        <v>8</v>
      </c>
      <c r="J66" s="14">
        <f t="shared" si="4"/>
        <v>2</v>
      </c>
      <c r="K66" s="14">
        <f t="shared" si="5"/>
        <v>4</v>
      </c>
      <c r="L66" s="14">
        <f t="shared" si="6"/>
        <v>4</v>
      </c>
      <c r="M66" s="14">
        <f t="shared" si="7"/>
        <v>3</v>
      </c>
      <c r="N66" s="14">
        <f t="shared" si="8"/>
        <v>3</v>
      </c>
      <c r="O66">
        <f t="shared" si="9"/>
        <v>2016</v>
      </c>
      <c r="P66">
        <f t="shared" si="10"/>
        <v>3</v>
      </c>
      <c r="Q66">
        <f t="shared" si="11"/>
        <v>2</v>
      </c>
      <c r="R66">
        <f t="shared" ref="R66:R129" si="12">IF(E66=0,1,(IF(E66&lt;=5,2,(IF(E66&lt;=10,3,(IF(E66&gt;=11,4)))))))</f>
        <v>4</v>
      </c>
    </row>
    <row r="67" spans="1:18" x14ac:dyDescent="0.2">
      <c r="A67" s="8">
        <v>42431</v>
      </c>
      <c r="B67" s="9">
        <v>506</v>
      </c>
      <c r="C67" s="10">
        <v>0.30833333333333302</v>
      </c>
      <c r="D67" s="9" t="s">
        <v>10</v>
      </c>
      <c r="E67" s="9">
        <v>4</v>
      </c>
      <c r="F67" s="9" t="s">
        <v>19</v>
      </c>
      <c r="G67" s="13">
        <f t="shared" ref="G67:G130" si="13">IF(B67=501,1,(IF(B67=502,2,(IF(B67=503,3,(IF(B67=504,4,(IF(B67=505,5,(IF(B67=506,6,(IF(B67=509,7,(IF(B67=510,8,(IF(B67=511,9,(IF(B67=512,10,(IF(B67=514,11)))))))))))))))))))))</f>
        <v>6</v>
      </c>
      <c r="H67">
        <f t="shared" ref="H67:H130" si="14">IF(D67="Friday",5,(IF(D67="Saturday",6,(IF(D67="Sunday",7,(IF(D67="Monday",1,(IF(D67="Tuesday",2,(IF(D67="Wednesday",3,(IF(D67="Thursday",4,0)))))))))))))</f>
        <v>3</v>
      </c>
      <c r="I67" s="14">
        <f t="shared" ref="I67:I130" si="15">(ROUNDDOWN(C67*24,0)+1)</f>
        <v>8</v>
      </c>
      <c r="J67" s="14">
        <f t="shared" ref="J67:J130" si="16">IF(F67="N",1,(IF(F67="E",2,(IF(F67="S",3,(IF(F67="W",4)))))))</f>
        <v>2</v>
      </c>
      <c r="K67" s="14">
        <f t="shared" ref="K67:K130" si="17">IF(B67=501,3,(IF(B67=502,2,(IF(B67=503,3,(IF(B67=504,4,(IF(B67=505,3,(IF(B67=506,4,(IF(B67=509,1,(IF(B67=510,1,(IF(B67=511,1,(IF(B67=512,3,(IF(B67=514,2)))))))))))))))))))))</f>
        <v>4</v>
      </c>
      <c r="L67" s="14">
        <f t="shared" ref="L67:L130" si="18">IF(B67=501,2,(IF(B67=502,1,(IF(B67=503,2,(IF(B67=504,4,(IF(B67=505,3,(IF(B67=506,2,(IF(B67=509,2,(IF(B67=510,3,(IF(B67=511,3,(IF(B67=512,1,(IF(B67=514,1)))))))))))))))))))))</f>
        <v>2</v>
      </c>
      <c r="M67" s="14">
        <f t="shared" ref="M67:M130" si="19">IF(B67=501,1,(IF(B67=502,3,(IF(B67=503,1,(IF(B67=504,3,(IF(B67=505,4,(IF(B67=506,2,(IF(B67=509,2,(IF(B67=510,3,(IF(B67=511,2,(IF(B67=512,3,(IF(B67=514,3)))))))))))))))))))))</f>
        <v>2</v>
      </c>
      <c r="N67" s="14">
        <f t="shared" ref="N67:N130" si="20">IF(B67=501,1,(IF(B67=502,3,(IF(B67=503,1,(IF(B67=504,3,(IF(B67=505,4,(IF(B67=506,2,(IF(B67=509,2,(IF(B67=510,3,(IF(B67=511,2,(IF(B67=512,3,(IF(B67=514,1)))))))))))))))))))))</f>
        <v>2</v>
      </c>
      <c r="O67">
        <f t="shared" ref="O67:O130" si="21">YEAR(A67)</f>
        <v>2016</v>
      </c>
      <c r="P67">
        <f t="shared" ref="P67:P130" si="22">MONTH(A67)</f>
        <v>3</v>
      </c>
      <c r="Q67">
        <f t="shared" ref="Q67:Q130" si="23">DAY(A67)</f>
        <v>2</v>
      </c>
      <c r="R67">
        <f t="shared" si="12"/>
        <v>2</v>
      </c>
    </row>
    <row r="68" spans="1:18" x14ac:dyDescent="0.2">
      <c r="A68" s="8">
        <v>42431</v>
      </c>
      <c r="B68" s="9">
        <v>504</v>
      </c>
      <c r="C68" s="10">
        <v>0.30972222222222201</v>
      </c>
      <c r="D68" s="9" t="s">
        <v>10</v>
      </c>
      <c r="E68" s="9">
        <v>16</v>
      </c>
      <c r="F68" s="9" t="s">
        <v>19</v>
      </c>
      <c r="G68" s="13">
        <f t="shared" si="13"/>
        <v>4</v>
      </c>
      <c r="H68">
        <f t="shared" si="14"/>
        <v>3</v>
      </c>
      <c r="I68" s="14">
        <f t="shared" si="15"/>
        <v>8</v>
      </c>
      <c r="J68" s="14">
        <f t="shared" si="16"/>
        <v>2</v>
      </c>
      <c r="K68" s="14">
        <f t="shared" si="17"/>
        <v>4</v>
      </c>
      <c r="L68" s="14">
        <f t="shared" si="18"/>
        <v>4</v>
      </c>
      <c r="M68" s="14">
        <f t="shared" si="19"/>
        <v>3</v>
      </c>
      <c r="N68" s="14">
        <f t="shared" si="20"/>
        <v>3</v>
      </c>
      <c r="O68">
        <f t="shared" si="21"/>
        <v>2016</v>
      </c>
      <c r="P68">
        <f t="shared" si="22"/>
        <v>3</v>
      </c>
      <c r="Q68">
        <f t="shared" si="23"/>
        <v>2</v>
      </c>
      <c r="R68">
        <f t="shared" si="12"/>
        <v>4</v>
      </c>
    </row>
    <row r="69" spans="1:18" x14ac:dyDescent="0.2">
      <c r="A69" s="8">
        <v>42431</v>
      </c>
      <c r="B69" s="9">
        <v>501</v>
      </c>
      <c r="C69" s="10">
        <v>0.327083333333333</v>
      </c>
      <c r="D69" s="9" t="s">
        <v>10</v>
      </c>
      <c r="E69" s="9">
        <v>5</v>
      </c>
      <c r="F69" s="9" t="s">
        <v>19</v>
      </c>
      <c r="G69" s="13">
        <f t="shared" si="13"/>
        <v>1</v>
      </c>
      <c r="H69">
        <f t="shared" si="14"/>
        <v>3</v>
      </c>
      <c r="I69" s="14">
        <f t="shared" si="15"/>
        <v>8</v>
      </c>
      <c r="J69" s="14">
        <f t="shared" si="16"/>
        <v>2</v>
      </c>
      <c r="K69" s="14">
        <f t="shared" si="17"/>
        <v>3</v>
      </c>
      <c r="L69" s="14">
        <f t="shared" si="18"/>
        <v>2</v>
      </c>
      <c r="M69" s="14">
        <f t="shared" si="19"/>
        <v>1</v>
      </c>
      <c r="N69" s="14">
        <f t="shared" si="20"/>
        <v>1</v>
      </c>
      <c r="O69">
        <f t="shared" si="21"/>
        <v>2016</v>
      </c>
      <c r="P69">
        <f t="shared" si="22"/>
        <v>3</v>
      </c>
      <c r="Q69">
        <f t="shared" si="23"/>
        <v>2</v>
      </c>
      <c r="R69">
        <f t="shared" si="12"/>
        <v>2</v>
      </c>
    </row>
    <row r="70" spans="1:18" x14ac:dyDescent="0.2">
      <c r="A70" s="8">
        <v>42431</v>
      </c>
      <c r="B70" s="9">
        <v>506</v>
      </c>
      <c r="C70" s="10">
        <v>0.33611111111111103</v>
      </c>
      <c r="D70" s="9" t="s">
        <v>10</v>
      </c>
      <c r="E70" s="9">
        <v>15</v>
      </c>
      <c r="F70" s="9" t="s">
        <v>18</v>
      </c>
      <c r="G70" s="13">
        <f t="shared" si="13"/>
        <v>6</v>
      </c>
      <c r="H70">
        <f t="shared" si="14"/>
        <v>3</v>
      </c>
      <c r="I70" s="14">
        <f t="shared" si="15"/>
        <v>9</v>
      </c>
      <c r="J70" s="14">
        <f t="shared" si="16"/>
        <v>4</v>
      </c>
      <c r="K70" s="14">
        <f t="shared" si="17"/>
        <v>4</v>
      </c>
      <c r="L70" s="14">
        <f t="shared" si="18"/>
        <v>2</v>
      </c>
      <c r="M70" s="14">
        <f t="shared" si="19"/>
        <v>2</v>
      </c>
      <c r="N70" s="14">
        <f t="shared" si="20"/>
        <v>2</v>
      </c>
      <c r="O70">
        <f t="shared" si="21"/>
        <v>2016</v>
      </c>
      <c r="P70">
        <f t="shared" si="22"/>
        <v>3</v>
      </c>
      <c r="Q70">
        <f t="shared" si="23"/>
        <v>2</v>
      </c>
      <c r="R70">
        <f t="shared" si="12"/>
        <v>4</v>
      </c>
    </row>
    <row r="71" spans="1:18" x14ac:dyDescent="0.2">
      <c r="A71" s="8">
        <v>42431</v>
      </c>
      <c r="B71" s="9">
        <v>504</v>
      </c>
      <c r="C71" s="10">
        <v>0.34027777777777801</v>
      </c>
      <c r="D71" s="9" t="s">
        <v>10</v>
      </c>
      <c r="E71" s="9">
        <v>4</v>
      </c>
      <c r="F71" s="9" t="s">
        <v>19</v>
      </c>
      <c r="G71" s="13">
        <f t="shared" si="13"/>
        <v>4</v>
      </c>
      <c r="H71">
        <f t="shared" si="14"/>
        <v>3</v>
      </c>
      <c r="I71" s="14">
        <f t="shared" si="15"/>
        <v>9</v>
      </c>
      <c r="J71" s="14">
        <f t="shared" si="16"/>
        <v>2</v>
      </c>
      <c r="K71" s="14">
        <f t="shared" si="17"/>
        <v>4</v>
      </c>
      <c r="L71" s="14">
        <f t="shared" si="18"/>
        <v>4</v>
      </c>
      <c r="M71" s="14">
        <f t="shared" si="19"/>
        <v>3</v>
      </c>
      <c r="N71" s="14">
        <f t="shared" si="20"/>
        <v>3</v>
      </c>
      <c r="O71">
        <f t="shared" si="21"/>
        <v>2016</v>
      </c>
      <c r="P71">
        <f t="shared" si="22"/>
        <v>3</v>
      </c>
      <c r="Q71">
        <f t="shared" si="23"/>
        <v>2</v>
      </c>
      <c r="R71">
        <f t="shared" si="12"/>
        <v>2</v>
      </c>
    </row>
    <row r="72" spans="1:18" x14ac:dyDescent="0.2">
      <c r="A72" s="8">
        <v>42431</v>
      </c>
      <c r="B72" s="9">
        <v>506</v>
      </c>
      <c r="C72" s="10">
        <v>0.35138888888888897</v>
      </c>
      <c r="D72" s="9" t="s">
        <v>10</v>
      </c>
      <c r="E72" s="9">
        <v>4</v>
      </c>
      <c r="F72" s="9" t="s">
        <v>18</v>
      </c>
      <c r="G72" s="13">
        <f t="shared" si="13"/>
        <v>6</v>
      </c>
      <c r="H72">
        <f t="shared" si="14"/>
        <v>3</v>
      </c>
      <c r="I72" s="14">
        <f t="shared" si="15"/>
        <v>9</v>
      </c>
      <c r="J72" s="14">
        <f t="shared" si="16"/>
        <v>4</v>
      </c>
      <c r="K72" s="14">
        <f t="shared" si="17"/>
        <v>4</v>
      </c>
      <c r="L72" s="14">
        <f t="shared" si="18"/>
        <v>2</v>
      </c>
      <c r="M72" s="14">
        <f t="shared" si="19"/>
        <v>2</v>
      </c>
      <c r="N72" s="14">
        <f t="shared" si="20"/>
        <v>2</v>
      </c>
      <c r="O72">
        <f t="shared" si="21"/>
        <v>2016</v>
      </c>
      <c r="P72">
        <f t="shared" si="22"/>
        <v>3</v>
      </c>
      <c r="Q72">
        <f t="shared" si="23"/>
        <v>2</v>
      </c>
      <c r="R72">
        <f t="shared" si="12"/>
        <v>2</v>
      </c>
    </row>
    <row r="73" spans="1:18" x14ac:dyDescent="0.2">
      <c r="A73" s="8">
        <v>42431</v>
      </c>
      <c r="B73" s="9">
        <v>504</v>
      </c>
      <c r="C73" s="10">
        <v>0.36388888888888898</v>
      </c>
      <c r="D73" s="9" t="s">
        <v>10</v>
      </c>
      <c r="E73" s="9">
        <v>4</v>
      </c>
      <c r="F73" s="9" t="s">
        <v>19</v>
      </c>
      <c r="G73" s="13">
        <f t="shared" si="13"/>
        <v>4</v>
      </c>
      <c r="H73">
        <f t="shared" si="14"/>
        <v>3</v>
      </c>
      <c r="I73" s="14">
        <f t="shared" si="15"/>
        <v>9</v>
      </c>
      <c r="J73" s="14">
        <f t="shared" si="16"/>
        <v>2</v>
      </c>
      <c r="K73" s="14">
        <f t="shared" si="17"/>
        <v>4</v>
      </c>
      <c r="L73" s="14">
        <f t="shared" si="18"/>
        <v>4</v>
      </c>
      <c r="M73" s="14">
        <f t="shared" si="19"/>
        <v>3</v>
      </c>
      <c r="N73" s="14">
        <f t="shared" si="20"/>
        <v>3</v>
      </c>
      <c r="O73">
        <f t="shared" si="21"/>
        <v>2016</v>
      </c>
      <c r="P73">
        <f t="shared" si="22"/>
        <v>3</v>
      </c>
      <c r="Q73">
        <f t="shared" si="23"/>
        <v>2</v>
      </c>
      <c r="R73">
        <f t="shared" si="12"/>
        <v>2</v>
      </c>
    </row>
    <row r="74" spans="1:18" x14ac:dyDescent="0.2">
      <c r="A74" s="8">
        <v>42431</v>
      </c>
      <c r="B74" s="9">
        <v>501</v>
      </c>
      <c r="C74" s="10">
        <v>0.45138888888888901</v>
      </c>
      <c r="D74" s="9" t="s">
        <v>10</v>
      </c>
      <c r="E74" s="9">
        <v>5</v>
      </c>
      <c r="F74" s="9" t="s">
        <v>19</v>
      </c>
      <c r="G74" s="13">
        <f t="shared" si="13"/>
        <v>1</v>
      </c>
      <c r="H74">
        <f t="shared" si="14"/>
        <v>3</v>
      </c>
      <c r="I74" s="14">
        <f t="shared" si="15"/>
        <v>11</v>
      </c>
      <c r="J74" s="14">
        <f t="shared" si="16"/>
        <v>2</v>
      </c>
      <c r="K74" s="14">
        <f t="shared" si="17"/>
        <v>3</v>
      </c>
      <c r="L74" s="14">
        <f t="shared" si="18"/>
        <v>2</v>
      </c>
      <c r="M74" s="14">
        <f t="shared" si="19"/>
        <v>1</v>
      </c>
      <c r="N74" s="14">
        <f t="shared" si="20"/>
        <v>1</v>
      </c>
      <c r="O74">
        <f t="shared" si="21"/>
        <v>2016</v>
      </c>
      <c r="P74">
        <f t="shared" si="22"/>
        <v>3</v>
      </c>
      <c r="Q74">
        <f t="shared" si="23"/>
        <v>2</v>
      </c>
      <c r="R74">
        <f t="shared" si="12"/>
        <v>2</v>
      </c>
    </row>
    <row r="75" spans="1:18" x14ac:dyDescent="0.2">
      <c r="A75" s="8">
        <v>42431</v>
      </c>
      <c r="B75" s="9">
        <v>505</v>
      </c>
      <c r="C75" s="10">
        <v>0.452083333333333</v>
      </c>
      <c r="D75" s="9" t="s">
        <v>10</v>
      </c>
      <c r="E75" s="9">
        <v>6</v>
      </c>
      <c r="F75" s="9" t="s">
        <v>19</v>
      </c>
      <c r="G75" s="13">
        <f t="shared" si="13"/>
        <v>5</v>
      </c>
      <c r="H75">
        <f t="shared" si="14"/>
        <v>3</v>
      </c>
      <c r="I75" s="14">
        <f t="shared" si="15"/>
        <v>11</v>
      </c>
      <c r="J75" s="14">
        <f t="shared" si="16"/>
        <v>2</v>
      </c>
      <c r="K75" s="14">
        <f t="shared" si="17"/>
        <v>3</v>
      </c>
      <c r="L75" s="14">
        <f t="shared" si="18"/>
        <v>3</v>
      </c>
      <c r="M75" s="14">
        <f t="shared" si="19"/>
        <v>4</v>
      </c>
      <c r="N75" s="14">
        <f t="shared" si="20"/>
        <v>4</v>
      </c>
      <c r="O75">
        <f t="shared" si="21"/>
        <v>2016</v>
      </c>
      <c r="P75">
        <f t="shared" si="22"/>
        <v>3</v>
      </c>
      <c r="Q75">
        <f t="shared" si="23"/>
        <v>2</v>
      </c>
      <c r="R75">
        <f t="shared" si="12"/>
        <v>3</v>
      </c>
    </row>
    <row r="76" spans="1:18" x14ac:dyDescent="0.2">
      <c r="A76" s="8">
        <v>42431</v>
      </c>
      <c r="B76" s="9">
        <v>504</v>
      </c>
      <c r="C76" s="10">
        <v>0.54513888888888895</v>
      </c>
      <c r="D76" s="9" t="s">
        <v>10</v>
      </c>
      <c r="E76" s="9">
        <v>4</v>
      </c>
      <c r="F76" s="9" t="s">
        <v>19</v>
      </c>
      <c r="G76" s="13">
        <f t="shared" si="13"/>
        <v>4</v>
      </c>
      <c r="H76">
        <f t="shared" si="14"/>
        <v>3</v>
      </c>
      <c r="I76" s="14">
        <f t="shared" si="15"/>
        <v>14</v>
      </c>
      <c r="J76" s="14">
        <f t="shared" si="16"/>
        <v>2</v>
      </c>
      <c r="K76" s="14">
        <f t="shared" si="17"/>
        <v>4</v>
      </c>
      <c r="L76" s="14">
        <f t="shared" si="18"/>
        <v>4</v>
      </c>
      <c r="M76" s="14">
        <f t="shared" si="19"/>
        <v>3</v>
      </c>
      <c r="N76" s="14">
        <f t="shared" si="20"/>
        <v>3</v>
      </c>
      <c r="O76">
        <f t="shared" si="21"/>
        <v>2016</v>
      </c>
      <c r="P76">
        <f t="shared" si="22"/>
        <v>3</v>
      </c>
      <c r="Q76">
        <f t="shared" si="23"/>
        <v>2</v>
      </c>
      <c r="R76">
        <f t="shared" si="12"/>
        <v>2</v>
      </c>
    </row>
    <row r="77" spans="1:18" x14ac:dyDescent="0.2">
      <c r="A77" s="8">
        <v>42431</v>
      </c>
      <c r="B77" s="9">
        <v>512</v>
      </c>
      <c r="C77" s="10">
        <v>0.58263888888888904</v>
      </c>
      <c r="D77" s="9" t="s">
        <v>10</v>
      </c>
      <c r="E77" s="9">
        <v>4</v>
      </c>
      <c r="F77" s="9" t="s">
        <v>19</v>
      </c>
      <c r="G77" s="13">
        <f t="shared" si="13"/>
        <v>10</v>
      </c>
      <c r="H77">
        <f t="shared" si="14"/>
        <v>3</v>
      </c>
      <c r="I77" s="14">
        <f t="shared" si="15"/>
        <v>14</v>
      </c>
      <c r="J77" s="14">
        <f t="shared" si="16"/>
        <v>2</v>
      </c>
      <c r="K77" s="14">
        <f t="shared" si="17"/>
        <v>3</v>
      </c>
      <c r="L77" s="14">
        <f t="shared" si="18"/>
        <v>1</v>
      </c>
      <c r="M77" s="14">
        <f t="shared" si="19"/>
        <v>3</v>
      </c>
      <c r="N77" s="14">
        <f t="shared" si="20"/>
        <v>3</v>
      </c>
      <c r="O77">
        <f t="shared" si="21"/>
        <v>2016</v>
      </c>
      <c r="P77">
        <f t="shared" si="22"/>
        <v>3</v>
      </c>
      <c r="Q77">
        <f t="shared" si="23"/>
        <v>2</v>
      </c>
      <c r="R77">
        <f t="shared" si="12"/>
        <v>2</v>
      </c>
    </row>
    <row r="78" spans="1:18" x14ac:dyDescent="0.2">
      <c r="A78" s="8">
        <v>42431</v>
      </c>
      <c r="B78" s="9">
        <v>509</v>
      </c>
      <c r="C78" s="10">
        <v>0.58402777777777803</v>
      </c>
      <c r="D78" s="9" t="s">
        <v>10</v>
      </c>
      <c r="E78" s="9">
        <v>4</v>
      </c>
      <c r="F78" s="9" t="s">
        <v>19</v>
      </c>
      <c r="G78" s="13">
        <f t="shared" si="13"/>
        <v>7</v>
      </c>
      <c r="H78">
        <f t="shared" si="14"/>
        <v>3</v>
      </c>
      <c r="I78" s="14">
        <f t="shared" si="15"/>
        <v>15</v>
      </c>
      <c r="J78" s="14">
        <f t="shared" si="16"/>
        <v>2</v>
      </c>
      <c r="K78" s="14">
        <f t="shared" si="17"/>
        <v>1</v>
      </c>
      <c r="L78" s="14">
        <f t="shared" si="18"/>
        <v>2</v>
      </c>
      <c r="M78" s="14">
        <f t="shared" si="19"/>
        <v>2</v>
      </c>
      <c r="N78" s="14">
        <f t="shared" si="20"/>
        <v>2</v>
      </c>
      <c r="O78">
        <f t="shared" si="21"/>
        <v>2016</v>
      </c>
      <c r="P78">
        <f t="shared" si="22"/>
        <v>3</v>
      </c>
      <c r="Q78">
        <f t="shared" si="23"/>
        <v>2</v>
      </c>
      <c r="R78">
        <f t="shared" si="12"/>
        <v>2</v>
      </c>
    </row>
    <row r="79" spans="1:18" x14ac:dyDescent="0.2">
      <c r="A79" s="8">
        <v>42431</v>
      </c>
      <c r="B79" s="9">
        <v>504</v>
      </c>
      <c r="C79" s="10">
        <v>0.58541666666666703</v>
      </c>
      <c r="D79" s="9" t="s">
        <v>10</v>
      </c>
      <c r="E79" s="9">
        <v>4</v>
      </c>
      <c r="F79" s="15" t="s">
        <v>13</v>
      </c>
      <c r="G79" s="13">
        <f t="shared" si="13"/>
        <v>4</v>
      </c>
      <c r="H79">
        <f t="shared" si="14"/>
        <v>3</v>
      </c>
      <c r="I79" s="14">
        <f t="shared" si="15"/>
        <v>15</v>
      </c>
      <c r="J79" s="14">
        <f t="shared" si="16"/>
        <v>1</v>
      </c>
      <c r="K79" s="14">
        <f t="shared" si="17"/>
        <v>4</v>
      </c>
      <c r="L79" s="14">
        <f t="shared" si="18"/>
        <v>4</v>
      </c>
      <c r="M79" s="14">
        <f t="shared" si="19"/>
        <v>3</v>
      </c>
      <c r="N79" s="14">
        <f t="shared" si="20"/>
        <v>3</v>
      </c>
      <c r="O79">
        <f t="shared" si="21"/>
        <v>2016</v>
      </c>
      <c r="P79">
        <f t="shared" si="22"/>
        <v>3</v>
      </c>
      <c r="Q79">
        <f t="shared" si="23"/>
        <v>2</v>
      </c>
      <c r="R79">
        <f t="shared" si="12"/>
        <v>2</v>
      </c>
    </row>
    <row r="80" spans="1:18" x14ac:dyDescent="0.2">
      <c r="A80" s="8">
        <v>42431</v>
      </c>
      <c r="B80" s="9">
        <v>509</v>
      </c>
      <c r="C80" s="10">
        <v>0.58958333333333302</v>
      </c>
      <c r="D80" s="9" t="s">
        <v>10</v>
      </c>
      <c r="E80" s="9">
        <v>4</v>
      </c>
      <c r="F80" s="9" t="s">
        <v>19</v>
      </c>
      <c r="G80" s="13">
        <f t="shared" si="13"/>
        <v>7</v>
      </c>
      <c r="H80">
        <f t="shared" si="14"/>
        <v>3</v>
      </c>
      <c r="I80" s="14">
        <f t="shared" si="15"/>
        <v>15</v>
      </c>
      <c r="J80" s="14">
        <f t="shared" si="16"/>
        <v>2</v>
      </c>
      <c r="K80" s="14">
        <f t="shared" si="17"/>
        <v>1</v>
      </c>
      <c r="L80" s="14">
        <f t="shared" si="18"/>
        <v>2</v>
      </c>
      <c r="M80" s="14">
        <f t="shared" si="19"/>
        <v>2</v>
      </c>
      <c r="N80" s="14">
        <f t="shared" si="20"/>
        <v>2</v>
      </c>
      <c r="O80">
        <f t="shared" si="21"/>
        <v>2016</v>
      </c>
      <c r="P80">
        <f t="shared" si="22"/>
        <v>3</v>
      </c>
      <c r="Q80">
        <f t="shared" si="23"/>
        <v>2</v>
      </c>
      <c r="R80">
        <f t="shared" si="12"/>
        <v>2</v>
      </c>
    </row>
    <row r="81" spans="1:18" x14ac:dyDescent="0.2">
      <c r="A81" s="8">
        <v>42431</v>
      </c>
      <c r="B81" s="9">
        <v>512</v>
      </c>
      <c r="C81" s="10">
        <v>0.62361111111111101</v>
      </c>
      <c r="D81" s="9" t="s">
        <v>10</v>
      </c>
      <c r="E81" s="9">
        <v>2</v>
      </c>
      <c r="F81" s="9" t="s">
        <v>19</v>
      </c>
      <c r="G81" s="13">
        <f t="shared" si="13"/>
        <v>10</v>
      </c>
      <c r="H81">
        <f t="shared" si="14"/>
        <v>3</v>
      </c>
      <c r="I81" s="14">
        <f t="shared" si="15"/>
        <v>15</v>
      </c>
      <c r="J81" s="14">
        <f t="shared" si="16"/>
        <v>2</v>
      </c>
      <c r="K81" s="14">
        <f t="shared" si="17"/>
        <v>3</v>
      </c>
      <c r="L81" s="14">
        <f t="shared" si="18"/>
        <v>1</v>
      </c>
      <c r="M81" s="14">
        <f t="shared" si="19"/>
        <v>3</v>
      </c>
      <c r="N81" s="14">
        <f t="shared" si="20"/>
        <v>3</v>
      </c>
      <c r="O81">
        <f t="shared" si="21"/>
        <v>2016</v>
      </c>
      <c r="P81">
        <f t="shared" si="22"/>
        <v>3</v>
      </c>
      <c r="Q81">
        <f t="shared" si="23"/>
        <v>2</v>
      </c>
      <c r="R81">
        <f t="shared" si="12"/>
        <v>2</v>
      </c>
    </row>
    <row r="82" spans="1:18" x14ac:dyDescent="0.2">
      <c r="A82" s="8">
        <v>42431</v>
      </c>
      <c r="B82" s="9">
        <v>509</v>
      </c>
      <c r="C82" s="10">
        <v>0.625694444444444</v>
      </c>
      <c r="D82" s="9" t="s">
        <v>10</v>
      </c>
      <c r="E82" s="9">
        <v>4</v>
      </c>
      <c r="F82" s="9" t="s">
        <v>19</v>
      </c>
      <c r="G82" s="13">
        <f t="shared" si="13"/>
        <v>7</v>
      </c>
      <c r="H82">
        <f t="shared" si="14"/>
        <v>3</v>
      </c>
      <c r="I82" s="14">
        <f t="shared" si="15"/>
        <v>16</v>
      </c>
      <c r="J82" s="14">
        <f t="shared" si="16"/>
        <v>2</v>
      </c>
      <c r="K82" s="14">
        <f t="shared" si="17"/>
        <v>1</v>
      </c>
      <c r="L82" s="14">
        <f t="shared" si="18"/>
        <v>2</v>
      </c>
      <c r="M82" s="14">
        <f t="shared" si="19"/>
        <v>2</v>
      </c>
      <c r="N82" s="14">
        <f t="shared" si="20"/>
        <v>2</v>
      </c>
      <c r="O82">
        <f t="shared" si="21"/>
        <v>2016</v>
      </c>
      <c r="P82">
        <f t="shared" si="22"/>
        <v>3</v>
      </c>
      <c r="Q82">
        <f t="shared" si="23"/>
        <v>2</v>
      </c>
      <c r="R82">
        <f t="shared" si="12"/>
        <v>2</v>
      </c>
    </row>
    <row r="83" spans="1:18" x14ac:dyDescent="0.2">
      <c r="A83" s="8">
        <v>42431</v>
      </c>
      <c r="B83" s="9">
        <v>502</v>
      </c>
      <c r="C83" s="10">
        <v>0.63958333333333295</v>
      </c>
      <c r="D83" s="9" t="s">
        <v>10</v>
      </c>
      <c r="E83" s="9">
        <v>10</v>
      </c>
      <c r="F83" s="9" t="s">
        <v>18</v>
      </c>
      <c r="G83" s="13">
        <f t="shared" si="13"/>
        <v>2</v>
      </c>
      <c r="H83">
        <f t="shared" si="14"/>
        <v>3</v>
      </c>
      <c r="I83" s="14">
        <f t="shared" si="15"/>
        <v>16</v>
      </c>
      <c r="J83" s="14">
        <f t="shared" si="16"/>
        <v>4</v>
      </c>
      <c r="K83" s="14">
        <f t="shared" si="17"/>
        <v>2</v>
      </c>
      <c r="L83" s="14">
        <f t="shared" si="18"/>
        <v>1</v>
      </c>
      <c r="M83" s="14">
        <f t="shared" si="19"/>
        <v>3</v>
      </c>
      <c r="N83" s="14">
        <f t="shared" si="20"/>
        <v>3</v>
      </c>
      <c r="O83">
        <f t="shared" si="21"/>
        <v>2016</v>
      </c>
      <c r="P83">
        <f t="shared" si="22"/>
        <v>3</v>
      </c>
      <c r="Q83">
        <f t="shared" si="23"/>
        <v>2</v>
      </c>
      <c r="R83">
        <f t="shared" si="12"/>
        <v>3</v>
      </c>
    </row>
    <row r="84" spans="1:18" x14ac:dyDescent="0.2">
      <c r="A84" s="8">
        <v>42431</v>
      </c>
      <c r="B84" s="9">
        <v>504</v>
      </c>
      <c r="C84" s="10">
        <v>0.64305555555555605</v>
      </c>
      <c r="D84" s="9" t="s">
        <v>10</v>
      </c>
      <c r="E84" s="9">
        <v>4</v>
      </c>
      <c r="F84" s="9" t="s">
        <v>20</v>
      </c>
      <c r="G84" s="13">
        <f t="shared" si="13"/>
        <v>4</v>
      </c>
      <c r="H84">
        <f t="shared" si="14"/>
        <v>3</v>
      </c>
      <c r="I84" s="14">
        <f t="shared" si="15"/>
        <v>16</v>
      </c>
      <c r="J84" s="14">
        <f t="shared" si="16"/>
        <v>3</v>
      </c>
      <c r="K84" s="14">
        <f t="shared" si="17"/>
        <v>4</v>
      </c>
      <c r="L84" s="14">
        <f t="shared" si="18"/>
        <v>4</v>
      </c>
      <c r="M84" s="14">
        <f t="shared" si="19"/>
        <v>3</v>
      </c>
      <c r="N84" s="14">
        <f t="shared" si="20"/>
        <v>3</v>
      </c>
      <c r="O84">
        <f t="shared" si="21"/>
        <v>2016</v>
      </c>
      <c r="P84">
        <f t="shared" si="22"/>
        <v>3</v>
      </c>
      <c r="Q84">
        <f t="shared" si="23"/>
        <v>2</v>
      </c>
      <c r="R84">
        <f t="shared" si="12"/>
        <v>2</v>
      </c>
    </row>
    <row r="85" spans="1:18" x14ac:dyDescent="0.2">
      <c r="A85" s="8">
        <v>42431</v>
      </c>
      <c r="B85" s="9">
        <v>501</v>
      </c>
      <c r="C85" s="10">
        <v>0.64861111111111103</v>
      </c>
      <c r="D85" s="9" t="s">
        <v>10</v>
      </c>
      <c r="E85" s="9">
        <v>5</v>
      </c>
      <c r="F85" s="9" t="s">
        <v>18</v>
      </c>
      <c r="G85" s="13">
        <f t="shared" si="13"/>
        <v>1</v>
      </c>
      <c r="H85">
        <f t="shared" si="14"/>
        <v>3</v>
      </c>
      <c r="I85" s="14">
        <f t="shared" si="15"/>
        <v>16</v>
      </c>
      <c r="J85" s="14">
        <f t="shared" si="16"/>
        <v>4</v>
      </c>
      <c r="K85" s="14">
        <f t="shared" si="17"/>
        <v>3</v>
      </c>
      <c r="L85" s="14">
        <f t="shared" si="18"/>
        <v>2</v>
      </c>
      <c r="M85" s="14">
        <f t="shared" si="19"/>
        <v>1</v>
      </c>
      <c r="N85" s="14">
        <f t="shared" si="20"/>
        <v>1</v>
      </c>
      <c r="O85">
        <f t="shared" si="21"/>
        <v>2016</v>
      </c>
      <c r="P85">
        <f t="shared" si="22"/>
        <v>3</v>
      </c>
      <c r="Q85">
        <f t="shared" si="23"/>
        <v>2</v>
      </c>
      <c r="R85">
        <f t="shared" si="12"/>
        <v>2</v>
      </c>
    </row>
    <row r="86" spans="1:18" x14ac:dyDescent="0.2">
      <c r="A86" s="8">
        <v>42431</v>
      </c>
      <c r="B86" s="9">
        <v>501</v>
      </c>
      <c r="C86" s="10">
        <v>0.656944444444444</v>
      </c>
      <c r="D86" s="9" t="s">
        <v>10</v>
      </c>
      <c r="E86" s="9">
        <v>10</v>
      </c>
      <c r="F86" s="9" t="s">
        <v>18</v>
      </c>
      <c r="G86" s="13">
        <f t="shared" si="13"/>
        <v>1</v>
      </c>
      <c r="H86">
        <f t="shared" si="14"/>
        <v>3</v>
      </c>
      <c r="I86" s="14">
        <f t="shared" si="15"/>
        <v>16</v>
      </c>
      <c r="J86" s="14">
        <f t="shared" si="16"/>
        <v>4</v>
      </c>
      <c r="K86" s="14">
        <f t="shared" si="17"/>
        <v>3</v>
      </c>
      <c r="L86" s="14">
        <f t="shared" si="18"/>
        <v>2</v>
      </c>
      <c r="M86" s="14">
        <f t="shared" si="19"/>
        <v>1</v>
      </c>
      <c r="N86" s="14">
        <f t="shared" si="20"/>
        <v>1</v>
      </c>
      <c r="O86">
        <f t="shared" si="21"/>
        <v>2016</v>
      </c>
      <c r="P86">
        <f t="shared" si="22"/>
        <v>3</v>
      </c>
      <c r="Q86">
        <f t="shared" si="23"/>
        <v>2</v>
      </c>
      <c r="R86">
        <f t="shared" si="12"/>
        <v>3</v>
      </c>
    </row>
    <row r="87" spans="1:18" x14ac:dyDescent="0.2">
      <c r="A87" s="8">
        <v>42431</v>
      </c>
      <c r="B87" s="9">
        <v>504</v>
      </c>
      <c r="C87" s="10">
        <v>0.66041666666666698</v>
      </c>
      <c r="D87" s="9" t="s">
        <v>10</v>
      </c>
      <c r="E87" s="9">
        <v>4</v>
      </c>
      <c r="F87" s="9" t="s">
        <v>18</v>
      </c>
      <c r="G87" s="13">
        <f t="shared" si="13"/>
        <v>4</v>
      </c>
      <c r="H87">
        <f t="shared" si="14"/>
        <v>3</v>
      </c>
      <c r="I87" s="14">
        <f t="shared" si="15"/>
        <v>16</v>
      </c>
      <c r="J87" s="14">
        <f t="shared" si="16"/>
        <v>4</v>
      </c>
      <c r="K87" s="14">
        <f t="shared" si="17"/>
        <v>4</v>
      </c>
      <c r="L87" s="14">
        <f t="shared" si="18"/>
        <v>4</v>
      </c>
      <c r="M87" s="14">
        <f t="shared" si="19"/>
        <v>3</v>
      </c>
      <c r="N87" s="14">
        <f t="shared" si="20"/>
        <v>3</v>
      </c>
      <c r="O87">
        <f t="shared" si="21"/>
        <v>2016</v>
      </c>
      <c r="P87">
        <f t="shared" si="22"/>
        <v>3</v>
      </c>
      <c r="Q87">
        <f t="shared" si="23"/>
        <v>2</v>
      </c>
      <c r="R87">
        <f t="shared" si="12"/>
        <v>2</v>
      </c>
    </row>
    <row r="88" spans="1:18" x14ac:dyDescent="0.2">
      <c r="A88" s="8">
        <v>42431</v>
      </c>
      <c r="B88" s="9">
        <v>501</v>
      </c>
      <c r="C88" s="10">
        <v>0.66527777777777797</v>
      </c>
      <c r="D88" s="9" t="s">
        <v>10</v>
      </c>
      <c r="E88" s="9">
        <v>7</v>
      </c>
      <c r="F88" s="9" t="s">
        <v>19</v>
      </c>
      <c r="G88" s="13">
        <f t="shared" si="13"/>
        <v>1</v>
      </c>
      <c r="H88">
        <f t="shared" si="14"/>
        <v>3</v>
      </c>
      <c r="I88" s="14">
        <f t="shared" si="15"/>
        <v>16</v>
      </c>
      <c r="J88" s="14">
        <f t="shared" si="16"/>
        <v>2</v>
      </c>
      <c r="K88" s="14">
        <f t="shared" si="17"/>
        <v>3</v>
      </c>
      <c r="L88" s="14">
        <f t="shared" si="18"/>
        <v>2</v>
      </c>
      <c r="M88" s="14">
        <f t="shared" si="19"/>
        <v>1</v>
      </c>
      <c r="N88" s="14">
        <f t="shared" si="20"/>
        <v>1</v>
      </c>
      <c r="O88">
        <f t="shared" si="21"/>
        <v>2016</v>
      </c>
      <c r="P88">
        <f t="shared" si="22"/>
        <v>3</v>
      </c>
      <c r="Q88">
        <f t="shared" si="23"/>
        <v>2</v>
      </c>
      <c r="R88">
        <f t="shared" si="12"/>
        <v>3</v>
      </c>
    </row>
    <row r="89" spans="1:18" x14ac:dyDescent="0.2">
      <c r="A89" s="8">
        <v>42431</v>
      </c>
      <c r="B89" s="9">
        <v>506</v>
      </c>
      <c r="C89" s="10">
        <v>0.66597222222222197</v>
      </c>
      <c r="D89" s="9" t="s">
        <v>10</v>
      </c>
      <c r="E89" s="9">
        <v>5</v>
      </c>
      <c r="F89" s="9" t="s">
        <v>19</v>
      </c>
      <c r="G89" s="13">
        <f t="shared" si="13"/>
        <v>6</v>
      </c>
      <c r="H89">
        <f t="shared" si="14"/>
        <v>3</v>
      </c>
      <c r="I89" s="14">
        <f t="shared" si="15"/>
        <v>16</v>
      </c>
      <c r="J89" s="14">
        <f t="shared" si="16"/>
        <v>2</v>
      </c>
      <c r="K89" s="14">
        <f t="shared" si="17"/>
        <v>4</v>
      </c>
      <c r="L89" s="14">
        <f t="shared" si="18"/>
        <v>2</v>
      </c>
      <c r="M89" s="14">
        <f t="shared" si="19"/>
        <v>2</v>
      </c>
      <c r="N89" s="14">
        <f t="shared" si="20"/>
        <v>2</v>
      </c>
      <c r="O89">
        <f t="shared" si="21"/>
        <v>2016</v>
      </c>
      <c r="P89">
        <f t="shared" si="22"/>
        <v>3</v>
      </c>
      <c r="Q89">
        <f t="shared" si="23"/>
        <v>2</v>
      </c>
      <c r="R89">
        <f t="shared" si="12"/>
        <v>2</v>
      </c>
    </row>
    <row r="90" spans="1:18" x14ac:dyDescent="0.2">
      <c r="A90" s="8">
        <v>42431</v>
      </c>
      <c r="B90" s="9">
        <v>501</v>
      </c>
      <c r="C90" s="10">
        <v>0.68194444444444402</v>
      </c>
      <c r="D90" s="9" t="s">
        <v>10</v>
      </c>
      <c r="E90" s="9">
        <v>23</v>
      </c>
      <c r="F90" s="9" t="s">
        <v>18</v>
      </c>
      <c r="G90" s="13">
        <f t="shared" si="13"/>
        <v>1</v>
      </c>
      <c r="H90">
        <f t="shared" si="14"/>
        <v>3</v>
      </c>
      <c r="I90" s="14">
        <f t="shared" si="15"/>
        <v>17</v>
      </c>
      <c r="J90" s="14">
        <f t="shared" si="16"/>
        <v>4</v>
      </c>
      <c r="K90" s="14">
        <f t="shared" si="17"/>
        <v>3</v>
      </c>
      <c r="L90" s="14">
        <f t="shared" si="18"/>
        <v>2</v>
      </c>
      <c r="M90" s="14">
        <f t="shared" si="19"/>
        <v>1</v>
      </c>
      <c r="N90" s="14">
        <f t="shared" si="20"/>
        <v>1</v>
      </c>
      <c r="O90">
        <f t="shared" si="21"/>
        <v>2016</v>
      </c>
      <c r="P90">
        <f t="shared" si="22"/>
        <v>3</v>
      </c>
      <c r="Q90">
        <f t="shared" si="23"/>
        <v>2</v>
      </c>
      <c r="R90">
        <f t="shared" si="12"/>
        <v>4</v>
      </c>
    </row>
    <row r="91" spans="1:18" x14ac:dyDescent="0.2">
      <c r="A91" s="8">
        <v>42431</v>
      </c>
      <c r="B91" s="9">
        <v>501</v>
      </c>
      <c r="C91" s="10">
        <v>0.69583333333333297</v>
      </c>
      <c r="D91" s="9" t="s">
        <v>10</v>
      </c>
      <c r="E91" s="9">
        <v>10</v>
      </c>
      <c r="F91" s="9" t="s">
        <v>18</v>
      </c>
      <c r="G91" s="13">
        <f t="shared" si="13"/>
        <v>1</v>
      </c>
      <c r="H91">
        <f t="shared" si="14"/>
        <v>3</v>
      </c>
      <c r="I91" s="14">
        <f t="shared" si="15"/>
        <v>17</v>
      </c>
      <c r="J91" s="14">
        <f t="shared" si="16"/>
        <v>4</v>
      </c>
      <c r="K91" s="14">
        <f t="shared" si="17"/>
        <v>3</v>
      </c>
      <c r="L91" s="14">
        <f t="shared" si="18"/>
        <v>2</v>
      </c>
      <c r="M91" s="14">
        <f t="shared" si="19"/>
        <v>1</v>
      </c>
      <c r="N91" s="14">
        <f t="shared" si="20"/>
        <v>1</v>
      </c>
      <c r="O91">
        <f t="shared" si="21"/>
        <v>2016</v>
      </c>
      <c r="P91">
        <f t="shared" si="22"/>
        <v>3</v>
      </c>
      <c r="Q91">
        <f t="shared" si="23"/>
        <v>2</v>
      </c>
      <c r="R91">
        <f t="shared" si="12"/>
        <v>3</v>
      </c>
    </row>
    <row r="92" spans="1:18" x14ac:dyDescent="0.2">
      <c r="A92" s="8">
        <v>42431</v>
      </c>
      <c r="B92" s="9">
        <v>501</v>
      </c>
      <c r="C92" s="10">
        <v>0.70763888888888904</v>
      </c>
      <c r="D92" s="9" t="s">
        <v>10</v>
      </c>
      <c r="E92" s="9">
        <v>10</v>
      </c>
      <c r="F92" s="9" t="s">
        <v>18</v>
      </c>
      <c r="G92" s="13">
        <f t="shared" si="13"/>
        <v>1</v>
      </c>
      <c r="H92">
        <f t="shared" si="14"/>
        <v>3</v>
      </c>
      <c r="I92" s="14">
        <f t="shared" si="15"/>
        <v>17</v>
      </c>
      <c r="J92" s="14">
        <f t="shared" si="16"/>
        <v>4</v>
      </c>
      <c r="K92" s="14">
        <f t="shared" si="17"/>
        <v>3</v>
      </c>
      <c r="L92" s="14">
        <f t="shared" si="18"/>
        <v>2</v>
      </c>
      <c r="M92" s="14">
        <f t="shared" si="19"/>
        <v>1</v>
      </c>
      <c r="N92" s="14">
        <f t="shared" si="20"/>
        <v>1</v>
      </c>
      <c r="O92">
        <f t="shared" si="21"/>
        <v>2016</v>
      </c>
      <c r="P92">
        <f t="shared" si="22"/>
        <v>3</v>
      </c>
      <c r="Q92">
        <f t="shared" si="23"/>
        <v>2</v>
      </c>
      <c r="R92">
        <f t="shared" si="12"/>
        <v>3</v>
      </c>
    </row>
    <row r="93" spans="1:18" x14ac:dyDescent="0.2">
      <c r="A93" s="8">
        <v>42431</v>
      </c>
      <c r="B93" s="9">
        <v>504</v>
      </c>
      <c r="C93" s="10">
        <v>0.72083333333333299</v>
      </c>
      <c r="D93" s="9" t="s">
        <v>10</v>
      </c>
      <c r="E93" s="9">
        <v>4</v>
      </c>
      <c r="F93" s="9" t="s">
        <v>19</v>
      </c>
      <c r="G93" s="13">
        <f t="shared" si="13"/>
        <v>4</v>
      </c>
      <c r="H93">
        <f t="shared" si="14"/>
        <v>3</v>
      </c>
      <c r="I93" s="14">
        <f t="shared" si="15"/>
        <v>18</v>
      </c>
      <c r="J93" s="14">
        <f t="shared" si="16"/>
        <v>2</v>
      </c>
      <c r="K93" s="14">
        <f t="shared" si="17"/>
        <v>4</v>
      </c>
      <c r="L93" s="14">
        <f t="shared" si="18"/>
        <v>4</v>
      </c>
      <c r="M93" s="14">
        <f t="shared" si="19"/>
        <v>3</v>
      </c>
      <c r="N93" s="14">
        <f t="shared" si="20"/>
        <v>3</v>
      </c>
      <c r="O93">
        <f t="shared" si="21"/>
        <v>2016</v>
      </c>
      <c r="P93">
        <f t="shared" si="22"/>
        <v>3</v>
      </c>
      <c r="Q93">
        <f t="shared" si="23"/>
        <v>2</v>
      </c>
      <c r="R93">
        <f t="shared" si="12"/>
        <v>2</v>
      </c>
    </row>
    <row r="94" spans="1:18" x14ac:dyDescent="0.2">
      <c r="A94" s="8">
        <v>42431</v>
      </c>
      <c r="B94" s="9">
        <v>510</v>
      </c>
      <c r="C94" s="10">
        <v>0.72222222222222199</v>
      </c>
      <c r="D94" s="9" t="s">
        <v>10</v>
      </c>
      <c r="E94" s="9">
        <v>7</v>
      </c>
      <c r="F94" s="15" t="s">
        <v>13</v>
      </c>
      <c r="G94" s="13">
        <f t="shared" si="13"/>
        <v>8</v>
      </c>
      <c r="H94">
        <f t="shared" si="14"/>
        <v>3</v>
      </c>
      <c r="I94" s="14">
        <f t="shared" si="15"/>
        <v>18</v>
      </c>
      <c r="J94" s="14">
        <f t="shared" si="16"/>
        <v>1</v>
      </c>
      <c r="K94" s="14">
        <f t="shared" si="17"/>
        <v>1</v>
      </c>
      <c r="L94" s="14">
        <f t="shared" si="18"/>
        <v>3</v>
      </c>
      <c r="M94" s="14">
        <f t="shared" si="19"/>
        <v>3</v>
      </c>
      <c r="N94" s="14">
        <f t="shared" si="20"/>
        <v>3</v>
      </c>
      <c r="O94">
        <f t="shared" si="21"/>
        <v>2016</v>
      </c>
      <c r="P94">
        <f t="shared" si="22"/>
        <v>3</v>
      </c>
      <c r="Q94">
        <f t="shared" si="23"/>
        <v>2</v>
      </c>
      <c r="R94">
        <f t="shared" si="12"/>
        <v>3</v>
      </c>
    </row>
    <row r="95" spans="1:18" x14ac:dyDescent="0.2">
      <c r="A95" s="8">
        <v>42431</v>
      </c>
      <c r="B95" s="9">
        <v>504</v>
      </c>
      <c r="C95" s="10">
        <v>0.72430555555555598</v>
      </c>
      <c r="D95" s="9" t="s">
        <v>10</v>
      </c>
      <c r="E95" s="9">
        <v>4</v>
      </c>
      <c r="F95" s="15" t="s">
        <v>13</v>
      </c>
      <c r="G95" s="13">
        <f t="shared" si="13"/>
        <v>4</v>
      </c>
      <c r="H95">
        <f t="shared" si="14"/>
        <v>3</v>
      </c>
      <c r="I95" s="14">
        <f t="shared" si="15"/>
        <v>18</v>
      </c>
      <c r="J95" s="14">
        <f t="shared" si="16"/>
        <v>1</v>
      </c>
      <c r="K95" s="14">
        <f t="shared" si="17"/>
        <v>4</v>
      </c>
      <c r="L95" s="14">
        <f t="shared" si="18"/>
        <v>4</v>
      </c>
      <c r="M95" s="14">
        <f t="shared" si="19"/>
        <v>3</v>
      </c>
      <c r="N95" s="14">
        <f t="shared" si="20"/>
        <v>3</v>
      </c>
      <c r="O95">
        <f t="shared" si="21"/>
        <v>2016</v>
      </c>
      <c r="P95">
        <f t="shared" si="22"/>
        <v>3</v>
      </c>
      <c r="Q95">
        <f t="shared" si="23"/>
        <v>2</v>
      </c>
      <c r="R95">
        <f t="shared" si="12"/>
        <v>2</v>
      </c>
    </row>
    <row r="96" spans="1:18" x14ac:dyDescent="0.2">
      <c r="A96" s="8">
        <v>42431</v>
      </c>
      <c r="B96" s="9">
        <v>512</v>
      </c>
      <c r="C96" s="10">
        <v>0.72569444444444398</v>
      </c>
      <c r="D96" s="9" t="s">
        <v>10</v>
      </c>
      <c r="E96" s="9">
        <v>8</v>
      </c>
      <c r="F96" s="9" t="s">
        <v>18</v>
      </c>
      <c r="G96" s="13">
        <f t="shared" si="13"/>
        <v>10</v>
      </c>
      <c r="H96">
        <f t="shared" si="14"/>
        <v>3</v>
      </c>
      <c r="I96" s="14">
        <f t="shared" si="15"/>
        <v>18</v>
      </c>
      <c r="J96" s="14">
        <f t="shared" si="16"/>
        <v>4</v>
      </c>
      <c r="K96" s="14">
        <f t="shared" si="17"/>
        <v>3</v>
      </c>
      <c r="L96" s="14">
        <f t="shared" si="18"/>
        <v>1</v>
      </c>
      <c r="M96" s="14">
        <f t="shared" si="19"/>
        <v>3</v>
      </c>
      <c r="N96" s="14">
        <f t="shared" si="20"/>
        <v>3</v>
      </c>
      <c r="O96">
        <f t="shared" si="21"/>
        <v>2016</v>
      </c>
      <c r="P96">
        <f t="shared" si="22"/>
        <v>3</v>
      </c>
      <c r="Q96">
        <f t="shared" si="23"/>
        <v>2</v>
      </c>
      <c r="R96">
        <f t="shared" si="12"/>
        <v>3</v>
      </c>
    </row>
    <row r="97" spans="1:18" x14ac:dyDescent="0.2">
      <c r="A97" s="8">
        <v>42431</v>
      </c>
      <c r="B97" s="9">
        <v>504</v>
      </c>
      <c r="C97" s="10">
        <v>0.73611111111111105</v>
      </c>
      <c r="D97" s="9" t="s">
        <v>10</v>
      </c>
      <c r="E97" s="9">
        <v>4</v>
      </c>
      <c r="F97" s="9" t="s">
        <v>19</v>
      </c>
      <c r="G97" s="13">
        <f t="shared" si="13"/>
        <v>4</v>
      </c>
      <c r="H97">
        <f t="shared" si="14"/>
        <v>3</v>
      </c>
      <c r="I97" s="14">
        <f t="shared" si="15"/>
        <v>18</v>
      </c>
      <c r="J97" s="14">
        <f t="shared" si="16"/>
        <v>2</v>
      </c>
      <c r="K97" s="14">
        <f t="shared" si="17"/>
        <v>4</v>
      </c>
      <c r="L97" s="14">
        <f t="shared" si="18"/>
        <v>4</v>
      </c>
      <c r="M97" s="14">
        <f t="shared" si="19"/>
        <v>3</v>
      </c>
      <c r="N97" s="14">
        <f t="shared" si="20"/>
        <v>3</v>
      </c>
      <c r="O97">
        <f t="shared" si="21"/>
        <v>2016</v>
      </c>
      <c r="P97">
        <f t="shared" si="22"/>
        <v>3</v>
      </c>
      <c r="Q97">
        <f t="shared" si="23"/>
        <v>2</v>
      </c>
      <c r="R97">
        <f t="shared" si="12"/>
        <v>2</v>
      </c>
    </row>
    <row r="98" spans="1:18" x14ac:dyDescent="0.2">
      <c r="A98" s="8">
        <v>42431</v>
      </c>
      <c r="B98" s="9">
        <v>512</v>
      </c>
      <c r="C98" s="10">
        <v>0.74444444444444402</v>
      </c>
      <c r="D98" s="9" t="s">
        <v>10</v>
      </c>
      <c r="E98" s="9">
        <v>4</v>
      </c>
      <c r="F98" s="9" t="s">
        <v>19</v>
      </c>
      <c r="G98" s="13">
        <f t="shared" si="13"/>
        <v>10</v>
      </c>
      <c r="H98">
        <f t="shared" si="14"/>
        <v>3</v>
      </c>
      <c r="I98" s="14">
        <f t="shared" si="15"/>
        <v>18</v>
      </c>
      <c r="J98" s="14">
        <f t="shared" si="16"/>
        <v>2</v>
      </c>
      <c r="K98" s="14">
        <f t="shared" si="17"/>
        <v>3</v>
      </c>
      <c r="L98" s="14">
        <f t="shared" si="18"/>
        <v>1</v>
      </c>
      <c r="M98" s="14">
        <f t="shared" si="19"/>
        <v>3</v>
      </c>
      <c r="N98" s="14">
        <f t="shared" si="20"/>
        <v>3</v>
      </c>
      <c r="O98">
        <f t="shared" si="21"/>
        <v>2016</v>
      </c>
      <c r="P98">
        <f t="shared" si="22"/>
        <v>3</v>
      </c>
      <c r="Q98">
        <f t="shared" si="23"/>
        <v>2</v>
      </c>
      <c r="R98">
        <f t="shared" si="12"/>
        <v>2</v>
      </c>
    </row>
    <row r="99" spans="1:18" x14ac:dyDescent="0.2">
      <c r="A99" s="8">
        <v>42431</v>
      </c>
      <c r="B99" s="9">
        <v>504</v>
      </c>
      <c r="C99" s="10">
        <v>0.75208333333333299</v>
      </c>
      <c r="D99" s="9" t="s">
        <v>10</v>
      </c>
      <c r="E99" s="9">
        <v>4</v>
      </c>
      <c r="F99" s="9" t="s">
        <v>20</v>
      </c>
      <c r="G99" s="13">
        <f t="shared" si="13"/>
        <v>4</v>
      </c>
      <c r="H99">
        <f t="shared" si="14"/>
        <v>3</v>
      </c>
      <c r="I99" s="14">
        <f t="shared" si="15"/>
        <v>19</v>
      </c>
      <c r="J99" s="14">
        <f t="shared" si="16"/>
        <v>3</v>
      </c>
      <c r="K99" s="14">
        <f t="shared" si="17"/>
        <v>4</v>
      </c>
      <c r="L99" s="14">
        <f t="shared" si="18"/>
        <v>4</v>
      </c>
      <c r="M99" s="14">
        <f t="shared" si="19"/>
        <v>3</v>
      </c>
      <c r="N99" s="14">
        <f t="shared" si="20"/>
        <v>3</v>
      </c>
      <c r="O99">
        <f t="shared" si="21"/>
        <v>2016</v>
      </c>
      <c r="P99">
        <f t="shared" si="22"/>
        <v>3</v>
      </c>
      <c r="Q99">
        <f t="shared" si="23"/>
        <v>2</v>
      </c>
      <c r="R99">
        <f t="shared" si="12"/>
        <v>2</v>
      </c>
    </row>
    <row r="100" spans="1:18" x14ac:dyDescent="0.2">
      <c r="A100" s="8">
        <v>42431</v>
      </c>
      <c r="B100" s="9">
        <v>512</v>
      </c>
      <c r="C100" s="10">
        <v>0.76666666666666705</v>
      </c>
      <c r="D100" s="9" t="s">
        <v>10</v>
      </c>
      <c r="E100" s="9">
        <v>3</v>
      </c>
      <c r="F100" s="9" t="s">
        <v>18</v>
      </c>
      <c r="G100" s="13">
        <f t="shared" si="13"/>
        <v>10</v>
      </c>
      <c r="H100">
        <f t="shared" si="14"/>
        <v>3</v>
      </c>
      <c r="I100" s="14">
        <f t="shared" si="15"/>
        <v>19</v>
      </c>
      <c r="J100" s="14">
        <f t="shared" si="16"/>
        <v>4</v>
      </c>
      <c r="K100" s="14">
        <f t="shared" si="17"/>
        <v>3</v>
      </c>
      <c r="L100" s="14">
        <f t="shared" si="18"/>
        <v>1</v>
      </c>
      <c r="M100" s="14">
        <f t="shared" si="19"/>
        <v>3</v>
      </c>
      <c r="N100" s="14">
        <f t="shared" si="20"/>
        <v>3</v>
      </c>
      <c r="O100">
        <f t="shared" si="21"/>
        <v>2016</v>
      </c>
      <c r="P100">
        <f t="shared" si="22"/>
        <v>3</v>
      </c>
      <c r="Q100">
        <f t="shared" si="23"/>
        <v>2</v>
      </c>
      <c r="R100">
        <f t="shared" si="12"/>
        <v>2</v>
      </c>
    </row>
    <row r="101" spans="1:18" x14ac:dyDescent="0.2">
      <c r="A101" s="8">
        <v>42431</v>
      </c>
      <c r="B101" s="9">
        <v>506</v>
      </c>
      <c r="C101" s="10">
        <v>0.78333333333333299</v>
      </c>
      <c r="D101" s="9" t="s">
        <v>10</v>
      </c>
      <c r="E101" s="9">
        <v>5</v>
      </c>
      <c r="F101" s="9" t="s">
        <v>18</v>
      </c>
      <c r="G101" s="13">
        <f t="shared" si="13"/>
        <v>6</v>
      </c>
      <c r="H101">
        <f t="shared" si="14"/>
        <v>3</v>
      </c>
      <c r="I101" s="14">
        <f t="shared" si="15"/>
        <v>19</v>
      </c>
      <c r="J101" s="14">
        <f t="shared" si="16"/>
        <v>4</v>
      </c>
      <c r="K101" s="14">
        <f t="shared" si="17"/>
        <v>4</v>
      </c>
      <c r="L101" s="14">
        <f t="shared" si="18"/>
        <v>2</v>
      </c>
      <c r="M101" s="14">
        <f t="shared" si="19"/>
        <v>2</v>
      </c>
      <c r="N101" s="14">
        <f t="shared" si="20"/>
        <v>2</v>
      </c>
      <c r="O101">
        <f t="shared" si="21"/>
        <v>2016</v>
      </c>
      <c r="P101">
        <f t="shared" si="22"/>
        <v>3</v>
      </c>
      <c r="Q101">
        <f t="shared" si="23"/>
        <v>2</v>
      </c>
      <c r="R101">
        <f t="shared" si="12"/>
        <v>2</v>
      </c>
    </row>
    <row r="102" spans="1:18" x14ac:dyDescent="0.2">
      <c r="A102" s="8">
        <v>42431</v>
      </c>
      <c r="B102" s="9">
        <v>506</v>
      </c>
      <c r="C102" s="10">
        <v>0.80902777777777801</v>
      </c>
      <c r="D102" s="9" t="s">
        <v>10</v>
      </c>
      <c r="E102" s="9">
        <v>5</v>
      </c>
      <c r="F102" s="9" t="s">
        <v>18</v>
      </c>
      <c r="G102" s="13">
        <f t="shared" si="13"/>
        <v>6</v>
      </c>
      <c r="H102">
        <f t="shared" si="14"/>
        <v>3</v>
      </c>
      <c r="I102" s="14">
        <f t="shared" si="15"/>
        <v>20</v>
      </c>
      <c r="J102" s="14">
        <f t="shared" si="16"/>
        <v>4</v>
      </c>
      <c r="K102" s="14">
        <f t="shared" si="17"/>
        <v>4</v>
      </c>
      <c r="L102" s="14">
        <f t="shared" si="18"/>
        <v>2</v>
      </c>
      <c r="M102" s="14">
        <f t="shared" si="19"/>
        <v>2</v>
      </c>
      <c r="N102" s="14">
        <f t="shared" si="20"/>
        <v>2</v>
      </c>
      <c r="O102">
        <f t="shared" si="21"/>
        <v>2016</v>
      </c>
      <c r="P102">
        <f t="shared" si="22"/>
        <v>3</v>
      </c>
      <c r="Q102">
        <f t="shared" si="23"/>
        <v>2</v>
      </c>
      <c r="R102">
        <f t="shared" si="12"/>
        <v>2</v>
      </c>
    </row>
    <row r="103" spans="1:18" x14ac:dyDescent="0.2">
      <c r="A103" s="8">
        <v>42431</v>
      </c>
      <c r="B103" s="9">
        <v>501</v>
      </c>
      <c r="C103" s="10">
        <v>0.83680555555555602</v>
      </c>
      <c r="D103" s="9" t="s">
        <v>10</v>
      </c>
      <c r="E103" s="9">
        <v>12</v>
      </c>
      <c r="F103" s="9" t="s">
        <v>18</v>
      </c>
      <c r="G103" s="13">
        <f t="shared" si="13"/>
        <v>1</v>
      </c>
      <c r="H103">
        <f t="shared" si="14"/>
        <v>3</v>
      </c>
      <c r="I103" s="14">
        <f t="shared" si="15"/>
        <v>21</v>
      </c>
      <c r="J103" s="14">
        <f t="shared" si="16"/>
        <v>4</v>
      </c>
      <c r="K103" s="14">
        <f t="shared" si="17"/>
        <v>3</v>
      </c>
      <c r="L103" s="14">
        <f t="shared" si="18"/>
        <v>2</v>
      </c>
      <c r="M103" s="14">
        <f t="shared" si="19"/>
        <v>1</v>
      </c>
      <c r="N103" s="14">
        <f t="shared" si="20"/>
        <v>1</v>
      </c>
      <c r="O103">
        <f t="shared" si="21"/>
        <v>2016</v>
      </c>
      <c r="P103">
        <f t="shared" si="22"/>
        <v>3</v>
      </c>
      <c r="Q103">
        <f t="shared" si="23"/>
        <v>2</v>
      </c>
      <c r="R103">
        <f t="shared" si="12"/>
        <v>4</v>
      </c>
    </row>
    <row r="104" spans="1:18" x14ac:dyDescent="0.2">
      <c r="A104" s="8">
        <v>42431</v>
      </c>
      <c r="B104" s="9">
        <v>501</v>
      </c>
      <c r="C104" s="10">
        <v>0.85416666666666696</v>
      </c>
      <c r="D104" s="9" t="s">
        <v>10</v>
      </c>
      <c r="E104" s="9">
        <v>16</v>
      </c>
      <c r="F104" s="9" t="s">
        <v>18</v>
      </c>
      <c r="G104" s="13">
        <f t="shared" si="13"/>
        <v>1</v>
      </c>
      <c r="H104">
        <f t="shared" si="14"/>
        <v>3</v>
      </c>
      <c r="I104" s="14">
        <f t="shared" si="15"/>
        <v>21</v>
      </c>
      <c r="J104" s="14">
        <f t="shared" si="16"/>
        <v>4</v>
      </c>
      <c r="K104" s="14">
        <f t="shared" si="17"/>
        <v>3</v>
      </c>
      <c r="L104" s="14">
        <f t="shared" si="18"/>
        <v>2</v>
      </c>
      <c r="M104" s="14">
        <f t="shared" si="19"/>
        <v>1</v>
      </c>
      <c r="N104" s="14">
        <f t="shared" si="20"/>
        <v>1</v>
      </c>
      <c r="O104">
        <f t="shared" si="21"/>
        <v>2016</v>
      </c>
      <c r="P104">
        <f t="shared" si="22"/>
        <v>3</v>
      </c>
      <c r="Q104">
        <f t="shared" si="23"/>
        <v>2</v>
      </c>
      <c r="R104">
        <f t="shared" si="12"/>
        <v>4</v>
      </c>
    </row>
    <row r="105" spans="1:18" x14ac:dyDescent="0.2">
      <c r="A105" s="8">
        <v>42431</v>
      </c>
      <c r="B105" s="9">
        <v>505</v>
      </c>
      <c r="C105" s="10">
        <v>0.85763888888888895</v>
      </c>
      <c r="D105" s="9" t="s">
        <v>10</v>
      </c>
      <c r="E105" s="9">
        <v>7</v>
      </c>
      <c r="F105" s="9" t="s">
        <v>19</v>
      </c>
      <c r="G105" s="13">
        <f t="shared" si="13"/>
        <v>5</v>
      </c>
      <c r="H105">
        <f t="shared" si="14"/>
        <v>3</v>
      </c>
      <c r="I105" s="14">
        <f t="shared" si="15"/>
        <v>21</v>
      </c>
      <c r="J105" s="14">
        <f t="shared" si="16"/>
        <v>2</v>
      </c>
      <c r="K105" s="14">
        <f t="shared" si="17"/>
        <v>3</v>
      </c>
      <c r="L105" s="14">
        <f t="shared" si="18"/>
        <v>3</v>
      </c>
      <c r="M105" s="14">
        <f t="shared" si="19"/>
        <v>4</v>
      </c>
      <c r="N105" s="14">
        <f t="shared" si="20"/>
        <v>4</v>
      </c>
      <c r="O105">
        <f t="shared" si="21"/>
        <v>2016</v>
      </c>
      <c r="P105">
        <f t="shared" si="22"/>
        <v>3</v>
      </c>
      <c r="Q105">
        <f t="shared" si="23"/>
        <v>2</v>
      </c>
      <c r="R105">
        <f t="shared" si="12"/>
        <v>3</v>
      </c>
    </row>
    <row r="106" spans="1:18" x14ac:dyDescent="0.2">
      <c r="A106" s="8">
        <v>42431</v>
      </c>
      <c r="B106" s="9">
        <v>504</v>
      </c>
      <c r="C106" s="10">
        <v>0.86875000000000002</v>
      </c>
      <c r="D106" s="9" t="s">
        <v>10</v>
      </c>
      <c r="E106" s="9">
        <v>25</v>
      </c>
      <c r="F106" s="9" t="s">
        <v>18</v>
      </c>
      <c r="G106" s="13">
        <f t="shared" si="13"/>
        <v>4</v>
      </c>
      <c r="H106">
        <f t="shared" si="14"/>
        <v>3</v>
      </c>
      <c r="I106" s="14">
        <f t="shared" si="15"/>
        <v>21</v>
      </c>
      <c r="J106" s="14">
        <f t="shared" si="16"/>
        <v>4</v>
      </c>
      <c r="K106" s="14">
        <f t="shared" si="17"/>
        <v>4</v>
      </c>
      <c r="L106" s="14">
        <f t="shared" si="18"/>
        <v>4</v>
      </c>
      <c r="M106" s="14">
        <f t="shared" si="19"/>
        <v>3</v>
      </c>
      <c r="N106" s="14">
        <f t="shared" si="20"/>
        <v>3</v>
      </c>
      <c r="O106">
        <f t="shared" si="21"/>
        <v>2016</v>
      </c>
      <c r="P106">
        <f t="shared" si="22"/>
        <v>3</v>
      </c>
      <c r="Q106">
        <f t="shared" si="23"/>
        <v>2</v>
      </c>
      <c r="R106">
        <f t="shared" si="12"/>
        <v>4</v>
      </c>
    </row>
    <row r="107" spans="1:18" x14ac:dyDescent="0.2">
      <c r="A107" s="8">
        <v>42431</v>
      </c>
      <c r="B107" s="9">
        <v>501</v>
      </c>
      <c r="C107" s="10">
        <v>0.875</v>
      </c>
      <c r="D107" s="9" t="s">
        <v>10</v>
      </c>
      <c r="E107" s="9">
        <v>30</v>
      </c>
      <c r="F107" s="9" t="s">
        <v>18</v>
      </c>
      <c r="G107" s="13">
        <f t="shared" si="13"/>
        <v>1</v>
      </c>
      <c r="H107">
        <f t="shared" si="14"/>
        <v>3</v>
      </c>
      <c r="I107" s="14">
        <f t="shared" si="15"/>
        <v>22</v>
      </c>
      <c r="J107" s="14">
        <f t="shared" si="16"/>
        <v>4</v>
      </c>
      <c r="K107" s="14">
        <f t="shared" si="17"/>
        <v>3</v>
      </c>
      <c r="L107" s="14">
        <f t="shared" si="18"/>
        <v>2</v>
      </c>
      <c r="M107" s="14">
        <f t="shared" si="19"/>
        <v>1</v>
      </c>
      <c r="N107" s="14">
        <f t="shared" si="20"/>
        <v>1</v>
      </c>
      <c r="O107">
        <f t="shared" si="21"/>
        <v>2016</v>
      </c>
      <c r="P107">
        <f t="shared" si="22"/>
        <v>3</v>
      </c>
      <c r="Q107">
        <f t="shared" si="23"/>
        <v>2</v>
      </c>
      <c r="R107">
        <f t="shared" si="12"/>
        <v>4</v>
      </c>
    </row>
    <row r="108" spans="1:18" x14ac:dyDescent="0.2">
      <c r="A108" s="8">
        <v>42431</v>
      </c>
      <c r="B108" s="9">
        <v>504</v>
      </c>
      <c r="C108" s="10">
        <v>0.875694444444444</v>
      </c>
      <c r="D108" s="9" t="s">
        <v>10</v>
      </c>
      <c r="E108" s="9">
        <v>4</v>
      </c>
      <c r="F108" s="9" t="s">
        <v>18</v>
      </c>
      <c r="G108" s="13">
        <f t="shared" si="13"/>
        <v>4</v>
      </c>
      <c r="H108">
        <f t="shared" si="14"/>
        <v>3</v>
      </c>
      <c r="I108" s="14">
        <f t="shared" si="15"/>
        <v>22</v>
      </c>
      <c r="J108" s="14">
        <f t="shared" si="16"/>
        <v>4</v>
      </c>
      <c r="K108" s="14">
        <f t="shared" si="17"/>
        <v>4</v>
      </c>
      <c r="L108" s="14">
        <f t="shared" si="18"/>
        <v>4</v>
      </c>
      <c r="M108" s="14">
        <f t="shared" si="19"/>
        <v>3</v>
      </c>
      <c r="N108" s="14">
        <f t="shared" si="20"/>
        <v>3</v>
      </c>
      <c r="O108">
        <f t="shared" si="21"/>
        <v>2016</v>
      </c>
      <c r="P108">
        <f t="shared" si="22"/>
        <v>3</v>
      </c>
      <c r="Q108">
        <f t="shared" si="23"/>
        <v>2</v>
      </c>
      <c r="R108">
        <f t="shared" si="12"/>
        <v>2</v>
      </c>
    </row>
    <row r="109" spans="1:18" x14ac:dyDescent="0.2">
      <c r="A109" s="8">
        <v>42431</v>
      </c>
      <c r="B109" s="9">
        <v>511</v>
      </c>
      <c r="C109" s="10">
        <v>0.91666666666666696</v>
      </c>
      <c r="D109" s="9" t="s">
        <v>10</v>
      </c>
      <c r="E109" s="9">
        <v>20</v>
      </c>
      <c r="F109" s="9" t="s">
        <v>18</v>
      </c>
      <c r="G109" s="13">
        <f t="shared" si="13"/>
        <v>9</v>
      </c>
      <c r="H109">
        <f t="shared" si="14"/>
        <v>3</v>
      </c>
      <c r="I109" s="14">
        <f t="shared" si="15"/>
        <v>23</v>
      </c>
      <c r="J109" s="14">
        <f t="shared" si="16"/>
        <v>4</v>
      </c>
      <c r="K109" s="14">
        <f t="shared" si="17"/>
        <v>1</v>
      </c>
      <c r="L109" s="14">
        <f t="shared" si="18"/>
        <v>3</v>
      </c>
      <c r="M109" s="14">
        <f t="shared" si="19"/>
        <v>2</v>
      </c>
      <c r="N109" s="14">
        <f t="shared" si="20"/>
        <v>2</v>
      </c>
      <c r="O109">
        <f t="shared" si="21"/>
        <v>2016</v>
      </c>
      <c r="P109">
        <f t="shared" si="22"/>
        <v>3</v>
      </c>
      <c r="Q109">
        <f t="shared" si="23"/>
        <v>2</v>
      </c>
      <c r="R109">
        <f t="shared" si="12"/>
        <v>4</v>
      </c>
    </row>
    <row r="110" spans="1:18" x14ac:dyDescent="0.2">
      <c r="A110" s="8">
        <v>42431</v>
      </c>
      <c r="B110" s="9">
        <v>506</v>
      </c>
      <c r="C110" s="10">
        <v>0.98194444444444395</v>
      </c>
      <c r="D110" s="9" t="s">
        <v>10</v>
      </c>
      <c r="E110" s="9">
        <v>8</v>
      </c>
      <c r="F110" s="9" t="s">
        <v>18</v>
      </c>
      <c r="G110" s="13">
        <f t="shared" si="13"/>
        <v>6</v>
      </c>
      <c r="H110">
        <f t="shared" si="14"/>
        <v>3</v>
      </c>
      <c r="I110" s="14">
        <f t="shared" si="15"/>
        <v>24</v>
      </c>
      <c r="J110" s="14">
        <f t="shared" si="16"/>
        <v>4</v>
      </c>
      <c r="K110" s="14">
        <f t="shared" si="17"/>
        <v>4</v>
      </c>
      <c r="L110" s="14">
        <f t="shared" si="18"/>
        <v>2</v>
      </c>
      <c r="M110" s="14">
        <f t="shared" si="19"/>
        <v>2</v>
      </c>
      <c r="N110" s="14">
        <f t="shared" si="20"/>
        <v>2</v>
      </c>
      <c r="O110">
        <f t="shared" si="21"/>
        <v>2016</v>
      </c>
      <c r="P110">
        <f t="shared" si="22"/>
        <v>3</v>
      </c>
      <c r="Q110">
        <f t="shared" si="23"/>
        <v>2</v>
      </c>
      <c r="R110">
        <f t="shared" si="12"/>
        <v>3</v>
      </c>
    </row>
    <row r="111" spans="1:18" x14ac:dyDescent="0.2">
      <c r="A111" s="8">
        <v>42432</v>
      </c>
      <c r="B111" s="9">
        <v>505</v>
      </c>
      <c r="C111" s="10">
        <v>2.0833333333333301E-2</v>
      </c>
      <c r="D111" s="9" t="s">
        <v>11</v>
      </c>
      <c r="E111" s="9">
        <v>18</v>
      </c>
      <c r="F111" s="9" t="s">
        <v>19</v>
      </c>
      <c r="G111" s="13">
        <f t="shared" si="13"/>
        <v>5</v>
      </c>
      <c r="H111">
        <f t="shared" si="14"/>
        <v>4</v>
      </c>
      <c r="I111" s="14">
        <f t="shared" si="15"/>
        <v>1</v>
      </c>
      <c r="J111" s="14">
        <f t="shared" si="16"/>
        <v>2</v>
      </c>
      <c r="K111" s="14">
        <f t="shared" si="17"/>
        <v>3</v>
      </c>
      <c r="L111" s="14">
        <f t="shared" si="18"/>
        <v>3</v>
      </c>
      <c r="M111" s="14">
        <f t="shared" si="19"/>
        <v>4</v>
      </c>
      <c r="N111" s="14">
        <f t="shared" si="20"/>
        <v>4</v>
      </c>
      <c r="O111">
        <f t="shared" si="21"/>
        <v>2016</v>
      </c>
      <c r="P111">
        <f t="shared" si="22"/>
        <v>3</v>
      </c>
      <c r="Q111">
        <f t="shared" si="23"/>
        <v>3</v>
      </c>
      <c r="R111">
        <f t="shared" si="12"/>
        <v>4</v>
      </c>
    </row>
    <row r="112" spans="1:18" x14ac:dyDescent="0.2">
      <c r="A112" s="8">
        <v>42432</v>
      </c>
      <c r="B112" s="9">
        <v>512</v>
      </c>
      <c r="C112" s="10">
        <v>0.16944444444444401</v>
      </c>
      <c r="D112" s="9" t="s">
        <v>11</v>
      </c>
      <c r="E112" s="9">
        <v>0</v>
      </c>
      <c r="F112" s="9" t="s">
        <v>18</v>
      </c>
      <c r="G112" s="13">
        <f t="shared" si="13"/>
        <v>10</v>
      </c>
      <c r="H112">
        <f t="shared" si="14"/>
        <v>4</v>
      </c>
      <c r="I112" s="14">
        <f t="shared" si="15"/>
        <v>5</v>
      </c>
      <c r="J112" s="14">
        <f t="shared" si="16"/>
        <v>4</v>
      </c>
      <c r="K112" s="14">
        <f t="shared" si="17"/>
        <v>3</v>
      </c>
      <c r="L112" s="14">
        <f t="shared" si="18"/>
        <v>1</v>
      </c>
      <c r="M112" s="14">
        <f t="shared" si="19"/>
        <v>3</v>
      </c>
      <c r="N112" s="14">
        <f t="shared" si="20"/>
        <v>3</v>
      </c>
      <c r="O112">
        <f t="shared" si="21"/>
        <v>2016</v>
      </c>
      <c r="P112">
        <f t="shared" si="22"/>
        <v>3</v>
      </c>
      <c r="Q112">
        <f t="shared" si="23"/>
        <v>3</v>
      </c>
      <c r="R112">
        <f t="shared" si="12"/>
        <v>1</v>
      </c>
    </row>
    <row r="113" spans="1:18" x14ac:dyDescent="0.2">
      <c r="A113" s="8">
        <v>42432</v>
      </c>
      <c r="B113" s="9">
        <v>506</v>
      </c>
      <c r="C113" s="10">
        <v>0.204166666666667</v>
      </c>
      <c r="D113" s="9" t="s">
        <v>11</v>
      </c>
      <c r="E113" s="9">
        <v>41</v>
      </c>
      <c r="F113" s="9" t="s">
        <v>19</v>
      </c>
      <c r="G113" s="13">
        <f t="shared" si="13"/>
        <v>6</v>
      </c>
      <c r="H113">
        <f t="shared" si="14"/>
        <v>4</v>
      </c>
      <c r="I113" s="14">
        <f t="shared" si="15"/>
        <v>5</v>
      </c>
      <c r="J113" s="14">
        <f t="shared" si="16"/>
        <v>2</v>
      </c>
      <c r="K113" s="14">
        <f t="shared" si="17"/>
        <v>4</v>
      </c>
      <c r="L113" s="14">
        <f t="shared" si="18"/>
        <v>2</v>
      </c>
      <c r="M113" s="14">
        <f t="shared" si="19"/>
        <v>2</v>
      </c>
      <c r="N113" s="14">
        <f t="shared" si="20"/>
        <v>2</v>
      </c>
      <c r="O113">
        <f t="shared" si="21"/>
        <v>2016</v>
      </c>
      <c r="P113">
        <f t="shared" si="22"/>
        <v>3</v>
      </c>
      <c r="Q113">
        <f t="shared" si="23"/>
        <v>3</v>
      </c>
      <c r="R113">
        <f t="shared" si="12"/>
        <v>4</v>
      </c>
    </row>
    <row r="114" spans="1:18" x14ac:dyDescent="0.2">
      <c r="A114" s="8">
        <v>42432</v>
      </c>
      <c r="B114" s="9">
        <v>504</v>
      </c>
      <c r="C114" s="10">
        <v>0.21875</v>
      </c>
      <c r="D114" s="9" t="s">
        <v>11</v>
      </c>
      <c r="E114" s="9">
        <v>4</v>
      </c>
      <c r="F114" s="9" t="s">
        <v>18</v>
      </c>
      <c r="G114" s="13">
        <f t="shared" si="13"/>
        <v>4</v>
      </c>
      <c r="H114">
        <f t="shared" si="14"/>
        <v>4</v>
      </c>
      <c r="I114" s="14">
        <f t="shared" si="15"/>
        <v>6</v>
      </c>
      <c r="J114" s="14">
        <f t="shared" si="16"/>
        <v>4</v>
      </c>
      <c r="K114" s="14">
        <f t="shared" si="17"/>
        <v>4</v>
      </c>
      <c r="L114" s="14">
        <f t="shared" si="18"/>
        <v>4</v>
      </c>
      <c r="M114" s="14">
        <f t="shared" si="19"/>
        <v>3</v>
      </c>
      <c r="N114" s="14">
        <f t="shared" si="20"/>
        <v>3</v>
      </c>
      <c r="O114">
        <f t="shared" si="21"/>
        <v>2016</v>
      </c>
      <c r="P114">
        <f t="shared" si="22"/>
        <v>3</v>
      </c>
      <c r="Q114">
        <f t="shared" si="23"/>
        <v>3</v>
      </c>
      <c r="R114">
        <f t="shared" si="12"/>
        <v>2</v>
      </c>
    </row>
    <row r="115" spans="1:18" x14ac:dyDescent="0.2">
      <c r="A115" s="8">
        <v>42432</v>
      </c>
      <c r="B115" s="9">
        <v>504</v>
      </c>
      <c r="C115" s="10">
        <v>0.227777777777778</v>
      </c>
      <c r="D115" s="9" t="s">
        <v>11</v>
      </c>
      <c r="E115" s="9">
        <v>18</v>
      </c>
      <c r="F115" s="9" t="s">
        <v>18</v>
      </c>
      <c r="G115" s="13">
        <f t="shared" si="13"/>
        <v>4</v>
      </c>
      <c r="H115">
        <f t="shared" si="14"/>
        <v>4</v>
      </c>
      <c r="I115" s="14">
        <f t="shared" si="15"/>
        <v>6</v>
      </c>
      <c r="J115" s="14">
        <f t="shared" si="16"/>
        <v>4</v>
      </c>
      <c r="K115" s="14">
        <f t="shared" si="17"/>
        <v>4</v>
      </c>
      <c r="L115" s="14">
        <f t="shared" si="18"/>
        <v>4</v>
      </c>
      <c r="M115" s="14">
        <f t="shared" si="19"/>
        <v>3</v>
      </c>
      <c r="N115" s="14">
        <f t="shared" si="20"/>
        <v>3</v>
      </c>
      <c r="O115">
        <f t="shared" si="21"/>
        <v>2016</v>
      </c>
      <c r="P115">
        <f t="shared" si="22"/>
        <v>3</v>
      </c>
      <c r="Q115">
        <f t="shared" si="23"/>
        <v>3</v>
      </c>
      <c r="R115">
        <f t="shared" si="12"/>
        <v>4</v>
      </c>
    </row>
    <row r="116" spans="1:18" x14ac:dyDescent="0.2">
      <c r="A116" s="8">
        <v>42432</v>
      </c>
      <c r="B116" s="9">
        <v>504</v>
      </c>
      <c r="C116" s="10">
        <v>0.23263888888888901</v>
      </c>
      <c r="D116" s="9" t="s">
        <v>11</v>
      </c>
      <c r="E116" s="9">
        <v>13</v>
      </c>
      <c r="F116" s="9" t="s">
        <v>18</v>
      </c>
      <c r="G116" s="13">
        <f t="shared" si="13"/>
        <v>4</v>
      </c>
      <c r="H116">
        <f t="shared" si="14"/>
        <v>4</v>
      </c>
      <c r="I116" s="14">
        <f t="shared" si="15"/>
        <v>6</v>
      </c>
      <c r="J116" s="14">
        <f t="shared" si="16"/>
        <v>4</v>
      </c>
      <c r="K116" s="14">
        <f t="shared" si="17"/>
        <v>4</v>
      </c>
      <c r="L116" s="14">
        <f t="shared" si="18"/>
        <v>4</v>
      </c>
      <c r="M116" s="14">
        <f t="shared" si="19"/>
        <v>3</v>
      </c>
      <c r="N116" s="14">
        <f t="shared" si="20"/>
        <v>3</v>
      </c>
      <c r="O116">
        <f t="shared" si="21"/>
        <v>2016</v>
      </c>
      <c r="P116">
        <f t="shared" si="22"/>
        <v>3</v>
      </c>
      <c r="Q116">
        <f t="shared" si="23"/>
        <v>3</v>
      </c>
      <c r="R116">
        <f t="shared" si="12"/>
        <v>4</v>
      </c>
    </row>
    <row r="117" spans="1:18" x14ac:dyDescent="0.2">
      <c r="A117" s="8">
        <v>42432</v>
      </c>
      <c r="B117" s="9">
        <v>505</v>
      </c>
      <c r="C117" s="10">
        <v>0.240972222222222</v>
      </c>
      <c r="D117" s="9" t="s">
        <v>11</v>
      </c>
      <c r="E117" s="9">
        <v>32</v>
      </c>
      <c r="F117" s="9" t="s">
        <v>19</v>
      </c>
      <c r="G117" s="13">
        <f t="shared" si="13"/>
        <v>5</v>
      </c>
      <c r="H117">
        <f t="shared" si="14"/>
        <v>4</v>
      </c>
      <c r="I117" s="14">
        <f t="shared" si="15"/>
        <v>6</v>
      </c>
      <c r="J117" s="14">
        <f t="shared" si="16"/>
        <v>2</v>
      </c>
      <c r="K117" s="14">
        <f t="shared" si="17"/>
        <v>3</v>
      </c>
      <c r="L117" s="14">
        <f t="shared" si="18"/>
        <v>3</v>
      </c>
      <c r="M117" s="14">
        <f t="shared" si="19"/>
        <v>4</v>
      </c>
      <c r="N117" s="14">
        <f t="shared" si="20"/>
        <v>4</v>
      </c>
      <c r="O117">
        <f t="shared" si="21"/>
        <v>2016</v>
      </c>
      <c r="P117">
        <f t="shared" si="22"/>
        <v>3</v>
      </c>
      <c r="Q117">
        <f t="shared" si="23"/>
        <v>3</v>
      </c>
      <c r="R117">
        <f t="shared" si="12"/>
        <v>4</v>
      </c>
    </row>
    <row r="118" spans="1:18" x14ac:dyDescent="0.2">
      <c r="A118" s="8">
        <v>42432</v>
      </c>
      <c r="B118" s="9">
        <v>510</v>
      </c>
      <c r="C118" s="10">
        <v>0.243055555555556</v>
      </c>
      <c r="D118" s="9" t="s">
        <v>11</v>
      </c>
      <c r="E118" s="9">
        <v>11</v>
      </c>
      <c r="F118" s="9" t="s">
        <v>18</v>
      </c>
      <c r="G118" s="13">
        <f t="shared" si="13"/>
        <v>8</v>
      </c>
      <c r="H118">
        <f t="shared" si="14"/>
        <v>4</v>
      </c>
      <c r="I118" s="14">
        <f t="shared" si="15"/>
        <v>6</v>
      </c>
      <c r="J118" s="14">
        <f t="shared" si="16"/>
        <v>4</v>
      </c>
      <c r="K118" s="14">
        <f t="shared" si="17"/>
        <v>1</v>
      </c>
      <c r="L118" s="14">
        <f t="shared" si="18"/>
        <v>3</v>
      </c>
      <c r="M118" s="14">
        <f t="shared" si="19"/>
        <v>3</v>
      </c>
      <c r="N118" s="14">
        <f t="shared" si="20"/>
        <v>3</v>
      </c>
      <c r="O118">
        <f t="shared" si="21"/>
        <v>2016</v>
      </c>
      <c r="P118">
        <f t="shared" si="22"/>
        <v>3</v>
      </c>
      <c r="Q118">
        <f t="shared" si="23"/>
        <v>3</v>
      </c>
      <c r="R118">
        <f t="shared" si="12"/>
        <v>4</v>
      </c>
    </row>
    <row r="119" spans="1:18" x14ac:dyDescent="0.2">
      <c r="A119" s="8">
        <v>42432</v>
      </c>
      <c r="B119" s="9">
        <v>501</v>
      </c>
      <c r="C119" s="10">
        <v>0.24374999999999999</v>
      </c>
      <c r="D119" s="9" t="s">
        <v>11</v>
      </c>
      <c r="E119" s="9">
        <v>10</v>
      </c>
      <c r="F119" s="9" t="s">
        <v>18</v>
      </c>
      <c r="G119" s="13">
        <f t="shared" si="13"/>
        <v>1</v>
      </c>
      <c r="H119">
        <f t="shared" si="14"/>
        <v>4</v>
      </c>
      <c r="I119" s="14">
        <f t="shared" si="15"/>
        <v>6</v>
      </c>
      <c r="J119" s="14">
        <f t="shared" si="16"/>
        <v>4</v>
      </c>
      <c r="K119" s="14">
        <f t="shared" si="17"/>
        <v>3</v>
      </c>
      <c r="L119" s="14">
        <f t="shared" si="18"/>
        <v>2</v>
      </c>
      <c r="M119" s="14">
        <f t="shared" si="19"/>
        <v>1</v>
      </c>
      <c r="N119" s="14">
        <f t="shared" si="20"/>
        <v>1</v>
      </c>
      <c r="O119">
        <f t="shared" si="21"/>
        <v>2016</v>
      </c>
      <c r="P119">
        <f t="shared" si="22"/>
        <v>3</v>
      </c>
      <c r="Q119">
        <f t="shared" si="23"/>
        <v>3</v>
      </c>
      <c r="R119">
        <f t="shared" si="12"/>
        <v>3</v>
      </c>
    </row>
    <row r="120" spans="1:18" x14ac:dyDescent="0.2">
      <c r="A120" s="8">
        <v>42432</v>
      </c>
      <c r="B120" s="9">
        <v>501</v>
      </c>
      <c r="C120" s="10">
        <v>0.24444444444444399</v>
      </c>
      <c r="D120" s="9" t="s">
        <v>11</v>
      </c>
      <c r="E120" s="9">
        <v>9</v>
      </c>
      <c r="F120" s="9" t="s">
        <v>19</v>
      </c>
      <c r="G120" s="13">
        <f t="shared" si="13"/>
        <v>1</v>
      </c>
      <c r="H120">
        <f t="shared" si="14"/>
        <v>4</v>
      </c>
      <c r="I120" s="14">
        <f t="shared" si="15"/>
        <v>6</v>
      </c>
      <c r="J120" s="14">
        <f t="shared" si="16"/>
        <v>2</v>
      </c>
      <c r="K120" s="14">
        <f t="shared" si="17"/>
        <v>3</v>
      </c>
      <c r="L120" s="14">
        <f t="shared" si="18"/>
        <v>2</v>
      </c>
      <c r="M120" s="14">
        <f t="shared" si="19"/>
        <v>1</v>
      </c>
      <c r="N120" s="14">
        <f t="shared" si="20"/>
        <v>1</v>
      </c>
      <c r="O120">
        <f t="shared" si="21"/>
        <v>2016</v>
      </c>
      <c r="P120">
        <f t="shared" si="22"/>
        <v>3</v>
      </c>
      <c r="Q120">
        <f t="shared" si="23"/>
        <v>3</v>
      </c>
      <c r="R120">
        <f t="shared" si="12"/>
        <v>3</v>
      </c>
    </row>
    <row r="121" spans="1:18" x14ac:dyDescent="0.2">
      <c r="A121" s="8">
        <v>42432</v>
      </c>
      <c r="B121" s="9">
        <v>506</v>
      </c>
      <c r="C121" s="10">
        <v>0.24513888888888899</v>
      </c>
      <c r="D121" s="9" t="s">
        <v>11</v>
      </c>
      <c r="E121" s="9">
        <v>6</v>
      </c>
      <c r="F121" s="9" t="s">
        <v>19</v>
      </c>
      <c r="G121" s="13">
        <f t="shared" si="13"/>
        <v>6</v>
      </c>
      <c r="H121">
        <f t="shared" si="14"/>
        <v>4</v>
      </c>
      <c r="I121" s="14">
        <f t="shared" si="15"/>
        <v>6</v>
      </c>
      <c r="J121" s="14">
        <f t="shared" si="16"/>
        <v>2</v>
      </c>
      <c r="K121" s="14">
        <f t="shared" si="17"/>
        <v>4</v>
      </c>
      <c r="L121" s="14">
        <f t="shared" si="18"/>
        <v>2</v>
      </c>
      <c r="M121" s="14">
        <f t="shared" si="19"/>
        <v>2</v>
      </c>
      <c r="N121" s="14">
        <f t="shared" si="20"/>
        <v>2</v>
      </c>
      <c r="O121">
        <f t="shared" si="21"/>
        <v>2016</v>
      </c>
      <c r="P121">
        <f t="shared" si="22"/>
        <v>3</v>
      </c>
      <c r="Q121">
        <f t="shared" si="23"/>
        <v>3</v>
      </c>
      <c r="R121">
        <f t="shared" si="12"/>
        <v>3</v>
      </c>
    </row>
    <row r="122" spans="1:18" x14ac:dyDescent="0.2">
      <c r="A122" s="8">
        <v>42432</v>
      </c>
      <c r="B122" s="9">
        <v>506</v>
      </c>
      <c r="C122" s="10">
        <v>0.24791666666666701</v>
      </c>
      <c r="D122" s="9" t="s">
        <v>11</v>
      </c>
      <c r="E122" s="9">
        <v>12</v>
      </c>
      <c r="F122" s="9" t="s">
        <v>19</v>
      </c>
      <c r="G122" s="13">
        <f t="shared" si="13"/>
        <v>6</v>
      </c>
      <c r="H122">
        <f t="shared" si="14"/>
        <v>4</v>
      </c>
      <c r="I122" s="14">
        <f t="shared" si="15"/>
        <v>6</v>
      </c>
      <c r="J122" s="14">
        <f t="shared" si="16"/>
        <v>2</v>
      </c>
      <c r="K122" s="14">
        <f t="shared" si="17"/>
        <v>4</v>
      </c>
      <c r="L122" s="14">
        <f t="shared" si="18"/>
        <v>2</v>
      </c>
      <c r="M122" s="14">
        <f t="shared" si="19"/>
        <v>2</v>
      </c>
      <c r="N122" s="14">
        <f t="shared" si="20"/>
        <v>2</v>
      </c>
      <c r="O122">
        <f t="shared" si="21"/>
        <v>2016</v>
      </c>
      <c r="P122">
        <f t="shared" si="22"/>
        <v>3</v>
      </c>
      <c r="Q122">
        <f t="shared" si="23"/>
        <v>3</v>
      </c>
      <c r="R122">
        <f t="shared" si="12"/>
        <v>4</v>
      </c>
    </row>
    <row r="123" spans="1:18" x14ac:dyDescent="0.2">
      <c r="A123" s="8">
        <v>42432</v>
      </c>
      <c r="B123" s="9">
        <v>505</v>
      </c>
      <c r="C123" s="10">
        <v>0.249305555555556</v>
      </c>
      <c r="D123" s="9" t="s">
        <v>11</v>
      </c>
      <c r="E123" s="9">
        <v>174</v>
      </c>
      <c r="F123" s="9" t="s">
        <v>19</v>
      </c>
      <c r="G123" s="13">
        <f t="shared" si="13"/>
        <v>5</v>
      </c>
      <c r="H123">
        <f t="shared" si="14"/>
        <v>4</v>
      </c>
      <c r="I123" s="14">
        <f t="shared" si="15"/>
        <v>6</v>
      </c>
      <c r="J123" s="14">
        <f t="shared" si="16"/>
        <v>2</v>
      </c>
      <c r="K123" s="14">
        <f t="shared" si="17"/>
        <v>3</v>
      </c>
      <c r="L123" s="14">
        <f t="shared" si="18"/>
        <v>3</v>
      </c>
      <c r="M123" s="14">
        <f t="shared" si="19"/>
        <v>4</v>
      </c>
      <c r="N123" s="14">
        <f t="shared" si="20"/>
        <v>4</v>
      </c>
      <c r="O123">
        <f t="shared" si="21"/>
        <v>2016</v>
      </c>
      <c r="P123">
        <f t="shared" si="22"/>
        <v>3</v>
      </c>
      <c r="Q123">
        <f t="shared" si="23"/>
        <v>3</v>
      </c>
      <c r="R123">
        <f t="shared" si="12"/>
        <v>4</v>
      </c>
    </row>
    <row r="124" spans="1:18" x14ac:dyDescent="0.2">
      <c r="A124" s="8">
        <v>42432</v>
      </c>
      <c r="B124" s="9">
        <v>501</v>
      </c>
      <c r="C124" s="10">
        <v>0.25347222222222199</v>
      </c>
      <c r="D124" s="9" t="s">
        <v>11</v>
      </c>
      <c r="E124" s="9">
        <v>5</v>
      </c>
      <c r="F124" s="9" t="s">
        <v>18</v>
      </c>
      <c r="G124" s="13">
        <f t="shared" si="13"/>
        <v>1</v>
      </c>
      <c r="H124">
        <f t="shared" si="14"/>
        <v>4</v>
      </c>
      <c r="I124" s="14">
        <f t="shared" si="15"/>
        <v>7</v>
      </c>
      <c r="J124" s="14">
        <f t="shared" si="16"/>
        <v>4</v>
      </c>
      <c r="K124" s="14">
        <f t="shared" si="17"/>
        <v>3</v>
      </c>
      <c r="L124" s="14">
        <f t="shared" si="18"/>
        <v>2</v>
      </c>
      <c r="M124" s="14">
        <f t="shared" si="19"/>
        <v>1</v>
      </c>
      <c r="N124" s="14">
        <f t="shared" si="20"/>
        <v>1</v>
      </c>
      <c r="O124">
        <f t="shared" si="21"/>
        <v>2016</v>
      </c>
      <c r="P124">
        <f t="shared" si="22"/>
        <v>3</v>
      </c>
      <c r="Q124">
        <f t="shared" si="23"/>
        <v>3</v>
      </c>
      <c r="R124">
        <f t="shared" si="12"/>
        <v>2</v>
      </c>
    </row>
    <row r="125" spans="1:18" x14ac:dyDescent="0.2">
      <c r="A125" s="8">
        <v>42432</v>
      </c>
      <c r="B125" s="9">
        <v>506</v>
      </c>
      <c r="C125" s="10">
        <v>0.25624999999999998</v>
      </c>
      <c r="D125" s="9" t="s">
        <v>11</v>
      </c>
      <c r="E125" s="9">
        <v>7</v>
      </c>
      <c r="F125" s="9" t="s">
        <v>19</v>
      </c>
      <c r="G125" s="13">
        <f t="shared" si="13"/>
        <v>6</v>
      </c>
      <c r="H125">
        <f t="shared" si="14"/>
        <v>4</v>
      </c>
      <c r="I125" s="14">
        <f t="shared" si="15"/>
        <v>7</v>
      </c>
      <c r="J125" s="14">
        <f t="shared" si="16"/>
        <v>2</v>
      </c>
      <c r="K125" s="14">
        <f t="shared" si="17"/>
        <v>4</v>
      </c>
      <c r="L125" s="14">
        <f t="shared" si="18"/>
        <v>2</v>
      </c>
      <c r="M125" s="14">
        <f t="shared" si="19"/>
        <v>2</v>
      </c>
      <c r="N125" s="14">
        <f t="shared" si="20"/>
        <v>2</v>
      </c>
      <c r="O125">
        <f t="shared" si="21"/>
        <v>2016</v>
      </c>
      <c r="P125">
        <f t="shared" si="22"/>
        <v>3</v>
      </c>
      <c r="Q125">
        <f t="shared" si="23"/>
        <v>3</v>
      </c>
      <c r="R125">
        <f t="shared" si="12"/>
        <v>3</v>
      </c>
    </row>
    <row r="126" spans="1:18" x14ac:dyDescent="0.2">
      <c r="A126" s="8">
        <v>42432</v>
      </c>
      <c r="B126" s="9">
        <v>510</v>
      </c>
      <c r="C126" s="10">
        <v>0.25624999999999998</v>
      </c>
      <c r="D126" s="9" t="s">
        <v>11</v>
      </c>
      <c r="E126" s="9">
        <v>12</v>
      </c>
      <c r="F126" s="9" t="s">
        <v>18</v>
      </c>
      <c r="G126" s="13">
        <f t="shared" si="13"/>
        <v>8</v>
      </c>
      <c r="H126">
        <f t="shared" si="14"/>
        <v>4</v>
      </c>
      <c r="I126" s="14">
        <f t="shared" si="15"/>
        <v>7</v>
      </c>
      <c r="J126" s="14">
        <f t="shared" si="16"/>
        <v>4</v>
      </c>
      <c r="K126" s="14">
        <f t="shared" si="17"/>
        <v>1</v>
      </c>
      <c r="L126" s="14">
        <f t="shared" si="18"/>
        <v>3</v>
      </c>
      <c r="M126" s="14">
        <f t="shared" si="19"/>
        <v>3</v>
      </c>
      <c r="N126" s="14">
        <f t="shared" si="20"/>
        <v>3</v>
      </c>
      <c r="O126">
        <f t="shared" si="21"/>
        <v>2016</v>
      </c>
      <c r="P126">
        <f t="shared" si="22"/>
        <v>3</v>
      </c>
      <c r="Q126">
        <f t="shared" si="23"/>
        <v>3</v>
      </c>
      <c r="R126">
        <f t="shared" si="12"/>
        <v>4</v>
      </c>
    </row>
    <row r="127" spans="1:18" x14ac:dyDescent="0.2">
      <c r="A127" s="8">
        <v>42432</v>
      </c>
      <c r="B127" s="9">
        <v>501</v>
      </c>
      <c r="C127" s="10">
        <v>0.25694444444444398</v>
      </c>
      <c r="D127" s="9" t="s">
        <v>11</v>
      </c>
      <c r="E127" s="9">
        <v>22</v>
      </c>
      <c r="F127" s="9" t="s">
        <v>19</v>
      </c>
      <c r="G127" s="13">
        <f t="shared" si="13"/>
        <v>1</v>
      </c>
      <c r="H127">
        <f t="shared" si="14"/>
        <v>4</v>
      </c>
      <c r="I127" s="14">
        <f t="shared" si="15"/>
        <v>7</v>
      </c>
      <c r="J127" s="14">
        <f t="shared" si="16"/>
        <v>2</v>
      </c>
      <c r="K127" s="14">
        <f t="shared" si="17"/>
        <v>3</v>
      </c>
      <c r="L127" s="14">
        <f t="shared" si="18"/>
        <v>2</v>
      </c>
      <c r="M127" s="14">
        <f t="shared" si="19"/>
        <v>1</v>
      </c>
      <c r="N127" s="14">
        <f t="shared" si="20"/>
        <v>1</v>
      </c>
      <c r="O127">
        <f t="shared" si="21"/>
        <v>2016</v>
      </c>
      <c r="P127">
        <f t="shared" si="22"/>
        <v>3</v>
      </c>
      <c r="Q127">
        <f t="shared" si="23"/>
        <v>3</v>
      </c>
      <c r="R127">
        <f t="shared" si="12"/>
        <v>4</v>
      </c>
    </row>
    <row r="128" spans="1:18" x14ac:dyDescent="0.2">
      <c r="A128" s="8">
        <v>42432</v>
      </c>
      <c r="B128" s="9">
        <v>511</v>
      </c>
      <c r="C128" s="10">
        <v>0.25694444444444398</v>
      </c>
      <c r="D128" s="9" t="s">
        <v>11</v>
      </c>
      <c r="E128" s="9">
        <v>5</v>
      </c>
      <c r="F128" s="15" t="s">
        <v>13</v>
      </c>
      <c r="G128" s="13">
        <f t="shared" si="13"/>
        <v>9</v>
      </c>
      <c r="H128">
        <f t="shared" si="14"/>
        <v>4</v>
      </c>
      <c r="I128" s="14">
        <f t="shared" si="15"/>
        <v>7</v>
      </c>
      <c r="J128" s="14">
        <f t="shared" si="16"/>
        <v>1</v>
      </c>
      <c r="K128" s="14">
        <f t="shared" si="17"/>
        <v>1</v>
      </c>
      <c r="L128" s="14">
        <f t="shared" si="18"/>
        <v>3</v>
      </c>
      <c r="M128" s="14">
        <f t="shared" si="19"/>
        <v>2</v>
      </c>
      <c r="N128" s="14">
        <f t="shared" si="20"/>
        <v>2</v>
      </c>
      <c r="O128">
        <f t="shared" si="21"/>
        <v>2016</v>
      </c>
      <c r="P128">
        <f t="shared" si="22"/>
        <v>3</v>
      </c>
      <c r="Q128">
        <f t="shared" si="23"/>
        <v>3</v>
      </c>
      <c r="R128">
        <f t="shared" si="12"/>
        <v>2</v>
      </c>
    </row>
    <row r="129" spans="1:18" x14ac:dyDescent="0.2">
      <c r="A129" s="8">
        <v>42432</v>
      </c>
      <c r="B129" s="9">
        <v>501</v>
      </c>
      <c r="C129" s="10">
        <v>0.26180555555555601</v>
      </c>
      <c r="D129" s="9" t="s">
        <v>11</v>
      </c>
      <c r="E129" s="9">
        <v>9</v>
      </c>
      <c r="F129" s="9" t="s">
        <v>19</v>
      </c>
      <c r="G129" s="13">
        <f t="shared" si="13"/>
        <v>1</v>
      </c>
      <c r="H129">
        <f t="shared" si="14"/>
        <v>4</v>
      </c>
      <c r="I129" s="14">
        <f t="shared" si="15"/>
        <v>7</v>
      </c>
      <c r="J129" s="14">
        <f t="shared" si="16"/>
        <v>2</v>
      </c>
      <c r="K129" s="14">
        <f t="shared" si="17"/>
        <v>3</v>
      </c>
      <c r="L129" s="14">
        <f t="shared" si="18"/>
        <v>2</v>
      </c>
      <c r="M129" s="14">
        <f t="shared" si="19"/>
        <v>1</v>
      </c>
      <c r="N129" s="14">
        <f t="shared" si="20"/>
        <v>1</v>
      </c>
      <c r="O129">
        <f t="shared" si="21"/>
        <v>2016</v>
      </c>
      <c r="P129">
        <f t="shared" si="22"/>
        <v>3</v>
      </c>
      <c r="Q129">
        <f t="shared" si="23"/>
        <v>3</v>
      </c>
      <c r="R129">
        <f t="shared" si="12"/>
        <v>3</v>
      </c>
    </row>
    <row r="130" spans="1:18" x14ac:dyDescent="0.2">
      <c r="A130" s="8">
        <v>42432</v>
      </c>
      <c r="B130" s="9">
        <v>509</v>
      </c>
      <c r="C130" s="10">
        <v>0.26388888888888901</v>
      </c>
      <c r="D130" s="9" t="s">
        <v>11</v>
      </c>
      <c r="E130" s="9">
        <v>18</v>
      </c>
      <c r="F130" s="9" t="s">
        <v>18</v>
      </c>
      <c r="G130" s="13">
        <f t="shared" si="13"/>
        <v>7</v>
      </c>
      <c r="H130">
        <f t="shared" si="14"/>
        <v>4</v>
      </c>
      <c r="I130" s="14">
        <f t="shared" si="15"/>
        <v>7</v>
      </c>
      <c r="J130" s="14">
        <f t="shared" si="16"/>
        <v>4</v>
      </c>
      <c r="K130" s="14">
        <f t="shared" si="17"/>
        <v>1</v>
      </c>
      <c r="L130" s="14">
        <f t="shared" si="18"/>
        <v>2</v>
      </c>
      <c r="M130" s="14">
        <f t="shared" si="19"/>
        <v>2</v>
      </c>
      <c r="N130" s="14">
        <f t="shared" si="20"/>
        <v>2</v>
      </c>
      <c r="O130">
        <f t="shared" si="21"/>
        <v>2016</v>
      </c>
      <c r="P130">
        <f t="shared" si="22"/>
        <v>3</v>
      </c>
      <c r="Q130">
        <f t="shared" si="23"/>
        <v>3</v>
      </c>
      <c r="R130">
        <f t="shared" ref="R130:R193" si="24">IF(E130=0,1,(IF(E130&lt;=5,2,(IF(E130&lt;=10,3,(IF(E130&gt;=11,4)))))))</f>
        <v>4</v>
      </c>
    </row>
    <row r="131" spans="1:18" x14ac:dyDescent="0.2">
      <c r="A131" s="8">
        <v>42432</v>
      </c>
      <c r="B131" s="9">
        <v>501</v>
      </c>
      <c r="C131" s="10">
        <v>0.265277777777778</v>
      </c>
      <c r="D131" s="9" t="s">
        <v>11</v>
      </c>
      <c r="E131" s="9">
        <v>11</v>
      </c>
      <c r="F131" s="9" t="s">
        <v>19</v>
      </c>
      <c r="G131" s="13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4</v>
      </c>
      <c r="I131" s="14">
        <f t="shared" ref="I131:I194" si="27">(ROUNDDOWN(C131*24,0)+1)</f>
        <v>7</v>
      </c>
      <c r="J131" s="14">
        <f t="shared" ref="J131:J194" si="28">IF(F131="N",1,(IF(F131="E",2,(IF(F131="S",3,(IF(F131="W",4)))))))</f>
        <v>2</v>
      </c>
      <c r="K131" s="14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4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4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4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2016</v>
      </c>
      <c r="P131">
        <f t="shared" ref="P131:P194" si="34">MONTH(A131)</f>
        <v>3</v>
      </c>
      <c r="Q131">
        <f t="shared" ref="Q131:Q194" si="35">DAY(A131)</f>
        <v>3</v>
      </c>
      <c r="R131">
        <f t="shared" si="24"/>
        <v>4</v>
      </c>
    </row>
    <row r="132" spans="1:18" x14ac:dyDescent="0.2">
      <c r="A132" s="8">
        <v>42432</v>
      </c>
      <c r="B132" s="9">
        <v>506</v>
      </c>
      <c r="C132" s="10">
        <v>0.26736111111111099</v>
      </c>
      <c r="D132" s="9" t="s">
        <v>11</v>
      </c>
      <c r="E132" s="9">
        <v>6</v>
      </c>
      <c r="F132" s="9" t="s">
        <v>18</v>
      </c>
      <c r="G132" s="13">
        <f t="shared" si="25"/>
        <v>6</v>
      </c>
      <c r="H132">
        <f t="shared" si="26"/>
        <v>4</v>
      </c>
      <c r="I132" s="14">
        <f t="shared" si="27"/>
        <v>7</v>
      </c>
      <c r="J132" s="14">
        <f t="shared" si="28"/>
        <v>4</v>
      </c>
      <c r="K132" s="14">
        <f t="shared" si="29"/>
        <v>4</v>
      </c>
      <c r="L132" s="14">
        <f t="shared" si="30"/>
        <v>2</v>
      </c>
      <c r="M132" s="14">
        <f t="shared" si="31"/>
        <v>2</v>
      </c>
      <c r="N132" s="14">
        <f t="shared" si="32"/>
        <v>2</v>
      </c>
      <c r="O132">
        <f t="shared" si="33"/>
        <v>2016</v>
      </c>
      <c r="P132">
        <f t="shared" si="34"/>
        <v>3</v>
      </c>
      <c r="Q132">
        <f t="shared" si="35"/>
        <v>3</v>
      </c>
      <c r="R132">
        <f t="shared" si="24"/>
        <v>3</v>
      </c>
    </row>
    <row r="133" spans="1:18" x14ac:dyDescent="0.2">
      <c r="A133" s="8">
        <v>42432</v>
      </c>
      <c r="B133" s="9">
        <v>511</v>
      </c>
      <c r="C133" s="10">
        <v>0.27222222222222198</v>
      </c>
      <c r="D133" s="9" t="s">
        <v>11</v>
      </c>
      <c r="E133" s="9">
        <v>5</v>
      </c>
      <c r="F133" s="15" t="s">
        <v>13</v>
      </c>
      <c r="G133" s="13">
        <f t="shared" si="25"/>
        <v>9</v>
      </c>
      <c r="H133">
        <f t="shared" si="26"/>
        <v>4</v>
      </c>
      <c r="I133" s="14">
        <f t="shared" si="27"/>
        <v>7</v>
      </c>
      <c r="J133" s="14">
        <f t="shared" si="28"/>
        <v>1</v>
      </c>
      <c r="K133" s="14">
        <f t="shared" si="29"/>
        <v>1</v>
      </c>
      <c r="L133" s="14">
        <f t="shared" si="30"/>
        <v>3</v>
      </c>
      <c r="M133" s="14">
        <f t="shared" si="31"/>
        <v>2</v>
      </c>
      <c r="N133" s="14">
        <f t="shared" si="32"/>
        <v>2</v>
      </c>
      <c r="O133">
        <f t="shared" si="33"/>
        <v>2016</v>
      </c>
      <c r="P133">
        <f t="shared" si="34"/>
        <v>3</v>
      </c>
      <c r="Q133">
        <f t="shared" si="35"/>
        <v>3</v>
      </c>
      <c r="R133">
        <f t="shared" si="24"/>
        <v>2</v>
      </c>
    </row>
    <row r="134" spans="1:18" x14ac:dyDescent="0.2">
      <c r="A134" s="8">
        <v>42432</v>
      </c>
      <c r="B134" s="9">
        <v>505</v>
      </c>
      <c r="C134" s="10">
        <v>0.27430555555555602</v>
      </c>
      <c r="D134" s="9" t="s">
        <v>11</v>
      </c>
      <c r="E134" s="9">
        <v>6</v>
      </c>
      <c r="F134" s="9" t="s">
        <v>18</v>
      </c>
      <c r="G134" s="13">
        <f t="shared" si="25"/>
        <v>5</v>
      </c>
      <c r="H134">
        <f t="shared" si="26"/>
        <v>4</v>
      </c>
      <c r="I134" s="14">
        <f t="shared" si="27"/>
        <v>7</v>
      </c>
      <c r="J134" s="14">
        <f t="shared" si="28"/>
        <v>4</v>
      </c>
      <c r="K134" s="14">
        <f t="shared" si="29"/>
        <v>3</v>
      </c>
      <c r="L134" s="14">
        <f t="shared" si="30"/>
        <v>3</v>
      </c>
      <c r="M134" s="14">
        <f t="shared" si="31"/>
        <v>4</v>
      </c>
      <c r="N134" s="14">
        <f t="shared" si="32"/>
        <v>4</v>
      </c>
      <c r="O134">
        <f t="shared" si="33"/>
        <v>2016</v>
      </c>
      <c r="P134">
        <f t="shared" si="34"/>
        <v>3</v>
      </c>
      <c r="Q134">
        <f t="shared" si="35"/>
        <v>3</v>
      </c>
      <c r="R134">
        <f t="shared" si="24"/>
        <v>3</v>
      </c>
    </row>
    <row r="135" spans="1:18" x14ac:dyDescent="0.2">
      <c r="A135" s="8">
        <v>42432</v>
      </c>
      <c r="B135" s="9">
        <v>501</v>
      </c>
      <c r="C135" s="10">
        <v>0.27847222222222201</v>
      </c>
      <c r="D135" s="9" t="s">
        <v>11</v>
      </c>
      <c r="E135" s="9">
        <v>12</v>
      </c>
      <c r="F135" s="9" t="s">
        <v>19</v>
      </c>
      <c r="G135" s="13">
        <f t="shared" si="25"/>
        <v>1</v>
      </c>
      <c r="H135">
        <f t="shared" si="26"/>
        <v>4</v>
      </c>
      <c r="I135" s="14">
        <f t="shared" si="27"/>
        <v>7</v>
      </c>
      <c r="J135" s="14">
        <f t="shared" si="28"/>
        <v>2</v>
      </c>
      <c r="K135" s="14">
        <f t="shared" si="29"/>
        <v>3</v>
      </c>
      <c r="L135" s="14">
        <f t="shared" si="30"/>
        <v>2</v>
      </c>
      <c r="M135" s="14">
        <f t="shared" si="31"/>
        <v>1</v>
      </c>
      <c r="N135" s="14">
        <f t="shared" si="32"/>
        <v>1</v>
      </c>
      <c r="O135">
        <f t="shared" si="33"/>
        <v>2016</v>
      </c>
      <c r="P135">
        <f t="shared" si="34"/>
        <v>3</v>
      </c>
      <c r="Q135">
        <f t="shared" si="35"/>
        <v>3</v>
      </c>
      <c r="R135">
        <f t="shared" si="24"/>
        <v>4</v>
      </c>
    </row>
    <row r="136" spans="1:18" x14ac:dyDescent="0.2">
      <c r="A136" s="8">
        <v>42432</v>
      </c>
      <c r="B136" s="9">
        <v>506</v>
      </c>
      <c r="C136" s="10">
        <v>0.27916666666666701</v>
      </c>
      <c r="D136" s="9" t="s">
        <v>11</v>
      </c>
      <c r="E136" s="9">
        <v>5</v>
      </c>
      <c r="F136" s="9" t="s">
        <v>19</v>
      </c>
      <c r="G136" s="13">
        <f t="shared" si="25"/>
        <v>6</v>
      </c>
      <c r="H136">
        <f t="shared" si="26"/>
        <v>4</v>
      </c>
      <c r="I136" s="14">
        <f t="shared" si="27"/>
        <v>7</v>
      </c>
      <c r="J136" s="14">
        <f t="shared" si="28"/>
        <v>2</v>
      </c>
      <c r="K136" s="14">
        <f t="shared" si="29"/>
        <v>4</v>
      </c>
      <c r="L136" s="14">
        <f t="shared" si="30"/>
        <v>2</v>
      </c>
      <c r="M136" s="14">
        <f t="shared" si="31"/>
        <v>2</v>
      </c>
      <c r="N136" s="14">
        <f t="shared" si="32"/>
        <v>2</v>
      </c>
      <c r="O136">
        <f t="shared" si="33"/>
        <v>2016</v>
      </c>
      <c r="P136">
        <f t="shared" si="34"/>
        <v>3</v>
      </c>
      <c r="Q136">
        <f t="shared" si="35"/>
        <v>3</v>
      </c>
      <c r="R136">
        <f t="shared" si="24"/>
        <v>2</v>
      </c>
    </row>
    <row r="137" spans="1:18" x14ac:dyDescent="0.2">
      <c r="A137" s="8">
        <v>42432</v>
      </c>
      <c r="B137" s="9">
        <v>505</v>
      </c>
      <c r="C137" s="10">
        <v>0.28402777777777799</v>
      </c>
      <c r="D137" s="9" t="s">
        <v>11</v>
      </c>
      <c r="E137" s="9">
        <v>5</v>
      </c>
      <c r="F137" s="9" t="s">
        <v>19</v>
      </c>
      <c r="G137" s="13">
        <f t="shared" si="25"/>
        <v>5</v>
      </c>
      <c r="H137">
        <f t="shared" si="26"/>
        <v>4</v>
      </c>
      <c r="I137" s="14">
        <f t="shared" si="27"/>
        <v>7</v>
      </c>
      <c r="J137" s="14">
        <f t="shared" si="28"/>
        <v>2</v>
      </c>
      <c r="K137" s="14">
        <f t="shared" si="29"/>
        <v>3</v>
      </c>
      <c r="L137" s="14">
        <f t="shared" si="30"/>
        <v>3</v>
      </c>
      <c r="M137" s="14">
        <f t="shared" si="31"/>
        <v>4</v>
      </c>
      <c r="N137" s="14">
        <f t="shared" si="32"/>
        <v>4</v>
      </c>
      <c r="O137">
        <f t="shared" si="33"/>
        <v>2016</v>
      </c>
      <c r="P137">
        <f t="shared" si="34"/>
        <v>3</v>
      </c>
      <c r="Q137">
        <f t="shared" si="35"/>
        <v>3</v>
      </c>
      <c r="R137">
        <f t="shared" si="24"/>
        <v>2</v>
      </c>
    </row>
    <row r="138" spans="1:18" x14ac:dyDescent="0.2">
      <c r="A138" s="8">
        <v>42432</v>
      </c>
      <c r="B138" s="9">
        <v>503</v>
      </c>
      <c r="C138" s="10">
        <v>0.28541666666666698</v>
      </c>
      <c r="D138" s="9" t="s">
        <v>11</v>
      </c>
      <c r="E138" s="9">
        <v>12</v>
      </c>
      <c r="F138" s="9" t="s">
        <v>18</v>
      </c>
      <c r="G138" s="13">
        <f t="shared" si="25"/>
        <v>3</v>
      </c>
      <c r="H138">
        <f t="shared" si="26"/>
        <v>4</v>
      </c>
      <c r="I138" s="14">
        <f t="shared" si="27"/>
        <v>7</v>
      </c>
      <c r="J138" s="14">
        <f t="shared" si="28"/>
        <v>4</v>
      </c>
      <c r="K138" s="14">
        <f t="shared" si="29"/>
        <v>3</v>
      </c>
      <c r="L138" s="14">
        <f t="shared" si="30"/>
        <v>2</v>
      </c>
      <c r="M138" s="14">
        <f t="shared" si="31"/>
        <v>1</v>
      </c>
      <c r="N138" s="14">
        <f t="shared" si="32"/>
        <v>1</v>
      </c>
      <c r="O138">
        <f t="shared" si="33"/>
        <v>2016</v>
      </c>
      <c r="P138">
        <f t="shared" si="34"/>
        <v>3</v>
      </c>
      <c r="Q138">
        <f t="shared" si="35"/>
        <v>3</v>
      </c>
      <c r="R138">
        <f t="shared" si="24"/>
        <v>4</v>
      </c>
    </row>
    <row r="139" spans="1:18" x14ac:dyDescent="0.2">
      <c r="A139" s="8">
        <v>42432</v>
      </c>
      <c r="B139" s="9">
        <v>504</v>
      </c>
      <c r="C139" s="10">
        <v>0.29444444444444401</v>
      </c>
      <c r="D139" s="9" t="s">
        <v>11</v>
      </c>
      <c r="E139" s="9">
        <v>4</v>
      </c>
      <c r="F139" s="9" t="s">
        <v>19</v>
      </c>
      <c r="G139" s="13">
        <f t="shared" si="25"/>
        <v>4</v>
      </c>
      <c r="H139">
        <f t="shared" si="26"/>
        <v>4</v>
      </c>
      <c r="I139" s="14">
        <f t="shared" si="27"/>
        <v>8</v>
      </c>
      <c r="J139" s="14">
        <f t="shared" si="28"/>
        <v>2</v>
      </c>
      <c r="K139" s="14">
        <f t="shared" si="29"/>
        <v>4</v>
      </c>
      <c r="L139" s="14">
        <f t="shared" si="30"/>
        <v>4</v>
      </c>
      <c r="M139" s="14">
        <f t="shared" si="31"/>
        <v>3</v>
      </c>
      <c r="N139" s="14">
        <f t="shared" si="32"/>
        <v>3</v>
      </c>
      <c r="O139">
        <f t="shared" si="33"/>
        <v>2016</v>
      </c>
      <c r="P139">
        <f t="shared" si="34"/>
        <v>3</v>
      </c>
      <c r="Q139">
        <f t="shared" si="35"/>
        <v>3</v>
      </c>
      <c r="R139">
        <f t="shared" si="24"/>
        <v>2</v>
      </c>
    </row>
    <row r="140" spans="1:18" x14ac:dyDescent="0.2">
      <c r="A140" s="8">
        <v>42432</v>
      </c>
      <c r="B140" s="9">
        <v>511</v>
      </c>
      <c r="C140" s="10">
        <v>0.30694444444444402</v>
      </c>
      <c r="D140" s="9" t="s">
        <v>11</v>
      </c>
      <c r="E140" s="9">
        <v>5</v>
      </c>
      <c r="F140" s="9" t="s">
        <v>20</v>
      </c>
      <c r="G140" s="13">
        <f t="shared" si="25"/>
        <v>9</v>
      </c>
      <c r="H140">
        <f t="shared" si="26"/>
        <v>4</v>
      </c>
      <c r="I140" s="14">
        <f t="shared" si="27"/>
        <v>8</v>
      </c>
      <c r="J140" s="14">
        <f t="shared" si="28"/>
        <v>3</v>
      </c>
      <c r="K140" s="14">
        <f t="shared" si="29"/>
        <v>1</v>
      </c>
      <c r="L140" s="14">
        <f t="shared" si="30"/>
        <v>3</v>
      </c>
      <c r="M140" s="14">
        <f t="shared" si="31"/>
        <v>2</v>
      </c>
      <c r="N140" s="14">
        <f t="shared" si="32"/>
        <v>2</v>
      </c>
      <c r="O140">
        <f t="shared" si="33"/>
        <v>2016</v>
      </c>
      <c r="P140">
        <f t="shared" si="34"/>
        <v>3</v>
      </c>
      <c r="Q140">
        <f t="shared" si="35"/>
        <v>3</v>
      </c>
      <c r="R140">
        <f t="shared" si="24"/>
        <v>2</v>
      </c>
    </row>
    <row r="141" spans="1:18" x14ac:dyDescent="0.2">
      <c r="A141" s="8">
        <v>42432</v>
      </c>
      <c r="B141" s="9">
        <v>506</v>
      </c>
      <c r="C141" s="10">
        <v>0.30833333333333302</v>
      </c>
      <c r="D141" s="9" t="s">
        <v>11</v>
      </c>
      <c r="E141" s="9">
        <v>4</v>
      </c>
      <c r="F141" s="9" t="s">
        <v>19</v>
      </c>
      <c r="G141" s="13">
        <f t="shared" si="25"/>
        <v>6</v>
      </c>
      <c r="H141">
        <f t="shared" si="26"/>
        <v>4</v>
      </c>
      <c r="I141" s="14">
        <f t="shared" si="27"/>
        <v>8</v>
      </c>
      <c r="J141" s="14">
        <f t="shared" si="28"/>
        <v>2</v>
      </c>
      <c r="K141" s="14">
        <f t="shared" si="29"/>
        <v>4</v>
      </c>
      <c r="L141" s="14">
        <f t="shared" si="30"/>
        <v>2</v>
      </c>
      <c r="M141" s="14">
        <f t="shared" si="31"/>
        <v>2</v>
      </c>
      <c r="N141" s="14">
        <f t="shared" si="32"/>
        <v>2</v>
      </c>
      <c r="O141">
        <f t="shared" si="33"/>
        <v>2016</v>
      </c>
      <c r="P141">
        <f t="shared" si="34"/>
        <v>3</v>
      </c>
      <c r="Q141">
        <f t="shared" si="35"/>
        <v>3</v>
      </c>
      <c r="R141">
        <f t="shared" si="24"/>
        <v>2</v>
      </c>
    </row>
    <row r="142" spans="1:18" x14ac:dyDescent="0.2">
      <c r="A142" s="8">
        <v>42432</v>
      </c>
      <c r="B142" s="9">
        <v>504</v>
      </c>
      <c r="C142" s="10">
        <v>0.30972222222222201</v>
      </c>
      <c r="D142" s="9" t="s">
        <v>11</v>
      </c>
      <c r="E142" s="9">
        <v>12</v>
      </c>
      <c r="F142" s="9" t="s">
        <v>19</v>
      </c>
      <c r="G142" s="13">
        <f t="shared" si="25"/>
        <v>4</v>
      </c>
      <c r="H142">
        <f t="shared" si="26"/>
        <v>4</v>
      </c>
      <c r="I142" s="14">
        <f t="shared" si="27"/>
        <v>8</v>
      </c>
      <c r="J142" s="14">
        <f t="shared" si="28"/>
        <v>2</v>
      </c>
      <c r="K142" s="14">
        <f t="shared" si="29"/>
        <v>4</v>
      </c>
      <c r="L142" s="14">
        <f t="shared" si="30"/>
        <v>4</v>
      </c>
      <c r="M142" s="14">
        <f t="shared" si="31"/>
        <v>3</v>
      </c>
      <c r="N142" s="14">
        <f t="shared" si="32"/>
        <v>3</v>
      </c>
      <c r="O142">
        <f t="shared" si="33"/>
        <v>2016</v>
      </c>
      <c r="P142">
        <f t="shared" si="34"/>
        <v>3</v>
      </c>
      <c r="Q142">
        <f t="shared" si="35"/>
        <v>3</v>
      </c>
      <c r="R142">
        <f t="shared" si="24"/>
        <v>4</v>
      </c>
    </row>
    <row r="143" spans="1:18" x14ac:dyDescent="0.2">
      <c r="A143" s="8">
        <v>42432</v>
      </c>
      <c r="B143" s="9">
        <v>501</v>
      </c>
      <c r="C143" s="10">
        <v>0.31458333333333299</v>
      </c>
      <c r="D143" s="9" t="s">
        <v>11</v>
      </c>
      <c r="E143" s="9">
        <v>5</v>
      </c>
      <c r="F143" s="9" t="s">
        <v>18</v>
      </c>
      <c r="G143" s="13">
        <f t="shared" si="25"/>
        <v>1</v>
      </c>
      <c r="H143">
        <f t="shared" si="26"/>
        <v>4</v>
      </c>
      <c r="I143" s="14">
        <f t="shared" si="27"/>
        <v>8</v>
      </c>
      <c r="J143" s="14">
        <f t="shared" si="28"/>
        <v>4</v>
      </c>
      <c r="K143" s="14">
        <f t="shared" si="29"/>
        <v>3</v>
      </c>
      <c r="L143" s="14">
        <f t="shared" si="30"/>
        <v>2</v>
      </c>
      <c r="M143" s="14">
        <f t="shared" si="31"/>
        <v>1</v>
      </c>
      <c r="N143" s="14">
        <f t="shared" si="32"/>
        <v>1</v>
      </c>
      <c r="O143">
        <f t="shared" si="33"/>
        <v>2016</v>
      </c>
      <c r="P143">
        <f t="shared" si="34"/>
        <v>3</v>
      </c>
      <c r="Q143">
        <f t="shared" si="35"/>
        <v>3</v>
      </c>
      <c r="R143">
        <f t="shared" si="24"/>
        <v>2</v>
      </c>
    </row>
    <row r="144" spans="1:18" x14ac:dyDescent="0.2">
      <c r="A144" s="8">
        <v>42432</v>
      </c>
      <c r="B144" s="9">
        <v>504</v>
      </c>
      <c r="C144" s="10">
        <v>0.33263888888888898</v>
      </c>
      <c r="D144" s="9" t="s">
        <v>11</v>
      </c>
      <c r="E144" s="9">
        <v>4</v>
      </c>
      <c r="F144" s="9" t="s">
        <v>18</v>
      </c>
      <c r="G144" s="13">
        <f t="shared" si="25"/>
        <v>4</v>
      </c>
      <c r="H144">
        <f t="shared" si="26"/>
        <v>4</v>
      </c>
      <c r="I144" s="14">
        <f t="shared" si="27"/>
        <v>8</v>
      </c>
      <c r="J144" s="14">
        <f t="shared" si="28"/>
        <v>4</v>
      </c>
      <c r="K144" s="14">
        <f t="shared" si="29"/>
        <v>4</v>
      </c>
      <c r="L144" s="14">
        <f t="shared" si="30"/>
        <v>4</v>
      </c>
      <c r="M144" s="14">
        <f t="shared" si="31"/>
        <v>3</v>
      </c>
      <c r="N144" s="14">
        <f t="shared" si="32"/>
        <v>3</v>
      </c>
      <c r="O144">
        <f t="shared" si="33"/>
        <v>2016</v>
      </c>
      <c r="P144">
        <f t="shared" si="34"/>
        <v>3</v>
      </c>
      <c r="Q144">
        <f t="shared" si="35"/>
        <v>3</v>
      </c>
      <c r="R144">
        <f t="shared" si="24"/>
        <v>2</v>
      </c>
    </row>
    <row r="145" spans="1:18" x14ac:dyDescent="0.2">
      <c r="A145" s="8">
        <v>42432</v>
      </c>
      <c r="B145" s="9">
        <v>506</v>
      </c>
      <c r="C145" s="10">
        <v>0.33541666666666697</v>
      </c>
      <c r="D145" s="9" t="s">
        <v>11</v>
      </c>
      <c r="E145" s="9">
        <v>4</v>
      </c>
      <c r="F145" s="9" t="s">
        <v>19</v>
      </c>
      <c r="G145" s="13">
        <f t="shared" si="25"/>
        <v>6</v>
      </c>
      <c r="H145">
        <f t="shared" si="26"/>
        <v>4</v>
      </c>
      <c r="I145" s="14">
        <f t="shared" si="27"/>
        <v>9</v>
      </c>
      <c r="J145" s="14">
        <f t="shared" si="28"/>
        <v>2</v>
      </c>
      <c r="K145" s="14">
        <f t="shared" si="29"/>
        <v>4</v>
      </c>
      <c r="L145" s="14">
        <f t="shared" si="30"/>
        <v>2</v>
      </c>
      <c r="M145" s="14">
        <f t="shared" si="31"/>
        <v>2</v>
      </c>
      <c r="N145" s="14">
        <f t="shared" si="32"/>
        <v>2</v>
      </c>
      <c r="O145">
        <f t="shared" si="33"/>
        <v>2016</v>
      </c>
      <c r="P145">
        <f t="shared" si="34"/>
        <v>3</v>
      </c>
      <c r="Q145">
        <f t="shared" si="35"/>
        <v>3</v>
      </c>
      <c r="R145">
        <f t="shared" si="24"/>
        <v>2</v>
      </c>
    </row>
    <row r="146" spans="1:18" x14ac:dyDescent="0.2">
      <c r="A146" s="8">
        <v>42432</v>
      </c>
      <c r="B146" s="9">
        <v>504</v>
      </c>
      <c r="C146" s="10">
        <v>0.33888888888888902</v>
      </c>
      <c r="D146" s="9" t="s">
        <v>11</v>
      </c>
      <c r="E146" s="9">
        <v>4</v>
      </c>
      <c r="F146" s="9" t="s">
        <v>19</v>
      </c>
      <c r="G146" s="13">
        <f t="shared" si="25"/>
        <v>4</v>
      </c>
      <c r="H146">
        <f t="shared" si="26"/>
        <v>4</v>
      </c>
      <c r="I146" s="14">
        <f t="shared" si="27"/>
        <v>9</v>
      </c>
      <c r="J146" s="14">
        <f t="shared" si="28"/>
        <v>2</v>
      </c>
      <c r="K146" s="14">
        <f t="shared" si="29"/>
        <v>4</v>
      </c>
      <c r="L146" s="14">
        <f t="shared" si="30"/>
        <v>4</v>
      </c>
      <c r="M146" s="14">
        <f t="shared" si="31"/>
        <v>3</v>
      </c>
      <c r="N146" s="14">
        <f t="shared" si="32"/>
        <v>3</v>
      </c>
      <c r="O146">
        <f t="shared" si="33"/>
        <v>2016</v>
      </c>
      <c r="P146">
        <f t="shared" si="34"/>
        <v>3</v>
      </c>
      <c r="Q146">
        <f t="shared" si="35"/>
        <v>3</v>
      </c>
      <c r="R146">
        <f t="shared" si="24"/>
        <v>2</v>
      </c>
    </row>
    <row r="147" spans="1:18" x14ac:dyDescent="0.2">
      <c r="A147" s="8">
        <v>42432</v>
      </c>
      <c r="B147" s="9">
        <v>504</v>
      </c>
      <c r="C147" s="10">
        <v>0.36944444444444402</v>
      </c>
      <c r="D147" s="9" t="s">
        <v>11</v>
      </c>
      <c r="E147" s="9">
        <v>4</v>
      </c>
      <c r="F147" s="9" t="s">
        <v>18</v>
      </c>
      <c r="G147" s="13">
        <f t="shared" si="25"/>
        <v>4</v>
      </c>
      <c r="H147">
        <f t="shared" si="26"/>
        <v>4</v>
      </c>
      <c r="I147" s="14">
        <f t="shared" si="27"/>
        <v>9</v>
      </c>
      <c r="J147" s="14">
        <f t="shared" si="28"/>
        <v>4</v>
      </c>
      <c r="K147" s="14">
        <f t="shared" si="29"/>
        <v>4</v>
      </c>
      <c r="L147" s="14">
        <f t="shared" si="30"/>
        <v>4</v>
      </c>
      <c r="M147" s="14">
        <f t="shared" si="31"/>
        <v>3</v>
      </c>
      <c r="N147" s="14">
        <f t="shared" si="32"/>
        <v>3</v>
      </c>
      <c r="O147">
        <f t="shared" si="33"/>
        <v>2016</v>
      </c>
      <c r="P147">
        <f t="shared" si="34"/>
        <v>3</v>
      </c>
      <c r="Q147">
        <f t="shared" si="35"/>
        <v>3</v>
      </c>
      <c r="R147">
        <f t="shared" si="24"/>
        <v>2</v>
      </c>
    </row>
    <row r="148" spans="1:18" x14ac:dyDescent="0.2">
      <c r="A148" s="8">
        <v>42432</v>
      </c>
      <c r="B148" s="9">
        <v>504</v>
      </c>
      <c r="C148" s="10">
        <v>0.42777777777777798</v>
      </c>
      <c r="D148" s="9" t="s">
        <v>11</v>
      </c>
      <c r="E148" s="9">
        <v>4</v>
      </c>
      <c r="F148" s="9" t="s">
        <v>18</v>
      </c>
      <c r="G148" s="13">
        <f t="shared" si="25"/>
        <v>4</v>
      </c>
      <c r="H148">
        <f t="shared" si="26"/>
        <v>4</v>
      </c>
      <c r="I148" s="14">
        <f t="shared" si="27"/>
        <v>11</v>
      </c>
      <c r="J148" s="14">
        <f t="shared" si="28"/>
        <v>4</v>
      </c>
      <c r="K148" s="14">
        <f t="shared" si="29"/>
        <v>4</v>
      </c>
      <c r="L148" s="14">
        <f t="shared" si="30"/>
        <v>4</v>
      </c>
      <c r="M148" s="14">
        <f t="shared" si="31"/>
        <v>3</v>
      </c>
      <c r="N148" s="14">
        <f t="shared" si="32"/>
        <v>3</v>
      </c>
      <c r="O148">
        <f t="shared" si="33"/>
        <v>2016</v>
      </c>
      <c r="P148">
        <f t="shared" si="34"/>
        <v>3</v>
      </c>
      <c r="Q148">
        <f t="shared" si="35"/>
        <v>3</v>
      </c>
      <c r="R148">
        <f t="shared" si="24"/>
        <v>2</v>
      </c>
    </row>
    <row r="149" spans="1:18" x14ac:dyDescent="0.2">
      <c r="A149" s="8">
        <v>42432</v>
      </c>
      <c r="B149" s="9">
        <v>504</v>
      </c>
      <c r="C149" s="10">
        <v>0.45486111111111099</v>
      </c>
      <c r="D149" s="9" t="s">
        <v>11</v>
      </c>
      <c r="E149" s="9">
        <v>4</v>
      </c>
      <c r="F149" s="9" t="s">
        <v>18</v>
      </c>
      <c r="G149" s="13">
        <f t="shared" si="25"/>
        <v>4</v>
      </c>
      <c r="H149">
        <f t="shared" si="26"/>
        <v>4</v>
      </c>
      <c r="I149" s="14">
        <f t="shared" si="27"/>
        <v>11</v>
      </c>
      <c r="J149" s="14">
        <f t="shared" si="28"/>
        <v>4</v>
      </c>
      <c r="K149" s="14">
        <f t="shared" si="29"/>
        <v>4</v>
      </c>
      <c r="L149" s="14">
        <f t="shared" si="30"/>
        <v>4</v>
      </c>
      <c r="M149" s="14">
        <f t="shared" si="31"/>
        <v>3</v>
      </c>
      <c r="N149" s="14">
        <f t="shared" si="32"/>
        <v>3</v>
      </c>
      <c r="O149">
        <f t="shared" si="33"/>
        <v>2016</v>
      </c>
      <c r="P149">
        <f t="shared" si="34"/>
        <v>3</v>
      </c>
      <c r="Q149">
        <f t="shared" si="35"/>
        <v>3</v>
      </c>
      <c r="R149">
        <f t="shared" si="24"/>
        <v>2</v>
      </c>
    </row>
    <row r="150" spans="1:18" x14ac:dyDescent="0.2">
      <c r="A150" s="8">
        <v>42432</v>
      </c>
      <c r="B150" s="9">
        <v>511</v>
      </c>
      <c r="C150" s="10">
        <v>0.46875</v>
      </c>
      <c r="D150" s="9" t="s">
        <v>11</v>
      </c>
      <c r="E150" s="9">
        <v>5</v>
      </c>
      <c r="F150" s="9" t="s">
        <v>20</v>
      </c>
      <c r="G150" s="13">
        <f t="shared" si="25"/>
        <v>9</v>
      </c>
      <c r="H150">
        <f t="shared" si="26"/>
        <v>4</v>
      </c>
      <c r="I150" s="14">
        <f t="shared" si="27"/>
        <v>12</v>
      </c>
      <c r="J150" s="14">
        <f t="shared" si="28"/>
        <v>3</v>
      </c>
      <c r="K150" s="14">
        <f t="shared" si="29"/>
        <v>1</v>
      </c>
      <c r="L150" s="14">
        <f t="shared" si="30"/>
        <v>3</v>
      </c>
      <c r="M150" s="14">
        <f t="shared" si="31"/>
        <v>2</v>
      </c>
      <c r="N150" s="14">
        <f t="shared" si="32"/>
        <v>2</v>
      </c>
      <c r="O150">
        <f t="shared" si="33"/>
        <v>2016</v>
      </c>
      <c r="P150">
        <f t="shared" si="34"/>
        <v>3</v>
      </c>
      <c r="Q150">
        <f t="shared" si="35"/>
        <v>3</v>
      </c>
      <c r="R150">
        <f t="shared" si="24"/>
        <v>2</v>
      </c>
    </row>
    <row r="151" spans="1:18" x14ac:dyDescent="0.2">
      <c r="A151" s="8">
        <v>42432</v>
      </c>
      <c r="B151" s="9">
        <v>509</v>
      </c>
      <c r="C151" s="10">
        <v>0.47361111111111098</v>
      </c>
      <c r="D151" s="9" t="s">
        <v>11</v>
      </c>
      <c r="E151" s="9">
        <v>40</v>
      </c>
      <c r="F151" s="9" t="s">
        <v>18</v>
      </c>
      <c r="G151" s="13">
        <f t="shared" si="25"/>
        <v>7</v>
      </c>
      <c r="H151">
        <f t="shared" si="26"/>
        <v>4</v>
      </c>
      <c r="I151" s="14">
        <f t="shared" si="27"/>
        <v>12</v>
      </c>
      <c r="J151" s="14">
        <f t="shared" si="28"/>
        <v>4</v>
      </c>
      <c r="K151" s="14">
        <f t="shared" si="29"/>
        <v>1</v>
      </c>
      <c r="L151" s="14">
        <f t="shared" si="30"/>
        <v>2</v>
      </c>
      <c r="M151" s="14">
        <f t="shared" si="31"/>
        <v>2</v>
      </c>
      <c r="N151" s="14">
        <f t="shared" si="32"/>
        <v>2</v>
      </c>
      <c r="O151">
        <f t="shared" si="33"/>
        <v>2016</v>
      </c>
      <c r="P151">
        <f t="shared" si="34"/>
        <v>3</v>
      </c>
      <c r="Q151">
        <f t="shared" si="35"/>
        <v>3</v>
      </c>
      <c r="R151">
        <f t="shared" si="24"/>
        <v>4</v>
      </c>
    </row>
    <row r="152" spans="1:18" x14ac:dyDescent="0.2">
      <c r="A152" s="8">
        <v>42432</v>
      </c>
      <c r="B152" s="9">
        <v>506</v>
      </c>
      <c r="C152" s="10">
        <v>0.48263888888888901</v>
      </c>
      <c r="D152" s="9" t="s">
        <v>11</v>
      </c>
      <c r="E152" s="9">
        <v>6</v>
      </c>
      <c r="F152" s="9" t="s">
        <v>19</v>
      </c>
      <c r="G152" s="13">
        <f t="shared" si="25"/>
        <v>6</v>
      </c>
      <c r="H152">
        <f t="shared" si="26"/>
        <v>4</v>
      </c>
      <c r="I152" s="14">
        <f t="shared" si="27"/>
        <v>12</v>
      </c>
      <c r="J152" s="14">
        <f t="shared" si="28"/>
        <v>2</v>
      </c>
      <c r="K152" s="14">
        <f t="shared" si="29"/>
        <v>4</v>
      </c>
      <c r="L152" s="14">
        <f t="shared" si="30"/>
        <v>2</v>
      </c>
      <c r="M152" s="14">
        <f t="shared" si="31"/>
        <v>2</v>
      </c>
      <c r="N152" s="14">
        <f t="shared" si="32"/>
        <v>2</v>
      </c>
      <c r="O152">
        <f t="shared" si="33"/>
        <v>2016</v>
      </c>
      <c r="P152">
        <f t="shared" si="34"/>
        <v>3</v>
      </c>
      <c r="Q152">
        <f t="shared" si="35"/>
        <v>3</v>
      </c>
      <c r="R152">
        <f t="shared" si="24"/>
        <v>3</v>
      </c>
    </row>
    <row r="153" spans="1:18" x14ac:dyDescent="0.2">
      <c r="A153" s="8">
        <v>42432</v>
      </c>
      <c r="B153" s="9">
        <v>501</v>
      </c>
      <c r="C153" s="10">
        <v>0.58472222222222203</v>
      </c>
      <c r="D153" s="9" t="s">
        <v>11</v>
      </c>
      <c r="E153" s="9">
        <v>5</v>
      </c>
      <c r="F153" s="9" t="s">
        <v>18</v>
      </c>
      <c r="G153" s="13">
        <f t="shared" si="25"/>
        <v>1</v>
      </c>
      <c r="H153">
        <f t="shared" si="26"/>
        <v>4</v>
      </c>
      <c r="I153" s="14">
        <f t="shared" si="27"/>
        <v>15</v>
      </c>
      <c r="J153" s="14">
        <f t="shared" si="28"/>
        <v>4</v>
      </c>
      <c r="K153" s="14">
        <f t="shared" si="29"/>
        <v>3</v>
      </c>
      <c r="L153" s="14">
        <f t="shared" si="30"/>
        <v>2</v>
      </c>
      <c r="M153" s="14">
        <f t="shared" si="31"/>
        <v>1</v>
      </c>
      <c r="N153" s="14">
        <f t="shared" si="32"/>
        <v>1</v>
      </c>
      <c r="O153">
        <f t="shared" si="33"/>
        <v>2016</v>
      </c>
      <c r="P153">
        <f t="shared" si="34"/>
        <v>3</v>
      </c>
      <c r="Q153">
        <f t="shared" si="35"/>
        <v>3</v>
      </c>
      <c r="R153">
        <f t="shared" si="24"/>
        <v>2</v>
      </c>
    </row>
    <row r="154" spans="1:18" x14ac:dyDescent="0.2">
      <c r="A154" s="8">
        <v>42432</v>
      </c>
      <c r="B154" s="9">
        <v>511</v>
      </c>
      <c r="C154" s="10">
        <v>0.60833333333333295</v>
      </c>
      <c r="D154" s="9" t="s">
        <v>11</v>
      </c>
      <c r="E154" s="9">
        <v>3</v>
      </c>
      <c r="F154" s="15" t="s">
        <v>13</v>
      </c>
      <c r="G154" s="13">
        <f t="shared" si="25"/>
        <v>9</v>
      </c>
      <c r="H154">
        <f t="shared" si="26"/>
        <v>4</v>
      </c>
      <c r="I154" s="14">
        <f t="shared" si="27"/>
        <v>15</v>
      </c>
      <c r="J154" s="14">
        <f t="shared" si="28"/>
        <v>1</v>
      </c>
      <c r="K154" s="14">
        <f t="shared" si="29"/>
        <v>1</v>
      </c>
      <c r="L154" s="14">
        <f t="shared" si="30"/>
        <v>3</v>
      </c>
      <c r="M154" s="14">
        <f t="shared" si="31"/>
        <v>2</v>
      </c>
      <c r="N154" s="14">
        <f t="shared" si="32"/>
        <v>2</v>
      </c>
      <c r="O154">
        <f t="shared" si="33"/>
        <v>2016</v>
      </c>
      <c r="P154">
        <f t="shared" si="34"/>
        <v>3</v>
      </c>
      <c r="Q154">
        <f t="shared" si="35"/>
        <v>3</v>
      </c>
      <c r="R154">
        <f t="shared" si="24"/>
        <v>2</v>
      </c>
    </row>
    <row r="155" spans="1:18" x14ac:dyDescent="0.2">
      <c r="A155" s="8">
        <v>42432</v>
      </c>
      <c r="B155" s="9">
        <v>504</v>
      </c>
      <c r="C155" s="10">
        <v>0.61666666666666703</v>
      </c>
      <c r="D155" s="9" t="s">
        <v>11</v>
      </c>
      <c r="E155" s="9">
        <v>4</v>
      </c>
      <c r="F155" s="9" t="s">
        <v>20</v>
      </c>
      <c r="G155" s="13">
        <f t="shared" si="25"/>
        <v>4</v>
      </c>
      <c r="H155">
        <f t="shared" si="26"/>
        <v>4</v>
      </c>
      <c r="I155" s="14">
        <f t="shared" si="27"/>
        <v>15</v>
      </c>
      <c r="J155" s="14">
        <f t="shared" si="28"/>
        <v>3</v>
      </c>
      <c r="K155" s="14">
        <f t="shared" si="29"/>
        <v>4</v>
      </c>
      <c r="L155" s="14">
        <f t="shared" si="30"/>
        <v>4</v>
      </c>
      <c r="M155" s="14">
        <f t="shared" si="31"/>
        <v>3</v>
      </c>
      <c r="N155" s="14">
        <f t="shared" si="32"/>
        <v>3</v>
      </c>
      <c r="O155">
        <f t="shared" si="33"/>
        <v>2016</v>
      </c>
      <c r="P155">
        <f t="shared" si="34"/>
        <v>3</v>
      </c>
      <c r="Q155">
        <f t="shared" si="35"/>
        <v>3</v>
      </c>
      <c r="R155">
        <f t="shared" si="24"/>
        <v>2</v>
      </c>
    </row>
    <row r="156" spans="1:18" x14ac:dyDescent="0.2">
      <c r="A156" s="8">
        <v>42432</v>
      </c>
      <c r="B156" s="9">
        <v>504</v>
      </c>
      <c r="C156" s="10">
        <v>0.64027777777777795</v>
      </c>
      <c r="D156" s="9" t="s">
        <v>11</v>
      </c>
      <c r="E156" s="9">
        <v>4</v>
      </c>
      <c r="F156" s="9" t="s">
        <v>18</v>
      </c>
      <c r="G156" s="13">
        <f t="shared" si="25"/>
        <v>4</v>
      </c>
      <c r="H156">
        <f t="shared" si="26"/>
        <v>4</v>
      </c>
      <c r="I156" s="14">
        <f t="shared" si="27"/>
        <v>16</v>
      </c>
      <c r="J156" s="14">
        <f t="shared" si="28"/>
        <v>4</v>
      </c>
      <c r="K156" s="14">
        <f t="shared" si="29"/>
        <v>4</v>
      </c>
      <c r="L156" s="14">
        <f t="shared" si="30"/>
        <v>4</v>
      </c>
      <c r="M156" s="14">
        <f t="shared" si="31"/>
        <v>3</v>
      </c>
      <c r="N156" s="14">
        <f t="shared" si="32"/>
        <v>3</v>
      </c>
      <c r="O156">
        <f t="shared" si="33"/>
        <v>2016</v>
      </c>
      <c r="P156">
        <f t="shared" si="34"/>
        <v>3</v>
      </c>
      <c r="Q156">
        <f t="shared" si="35"/>
        <v>3</v>
      </c>
      <c r="R156">
        <f t="shared" si="24"/>
        <v>2</v>
      </c>
    </row>
    <row r="157" spans="1:18" x14ac:dyDescent="0.2">
      <c r="A157" s="8">
        <v>42432</v>
      </c>
      <c r="B157" s="9">
        <v>504</v>
      </c>
      <c r="C157" s="10">
        <v>0.64791666666666703</v>
      </c>
      <c r="D157" s="9" t="s">
        <v>11</v>
      </c>
      <c r="E157" s="9">
        <v>4</v>
      </c>
      <c r="F157" s="9" t="s">
        <v>19</v>
      </c>
      <c r="G157" s="13">
        <f t="shared" si="25"/>
        <v>4</v>
      </c>
      <c r="H157">
        <f t="shared" si="26"/>
        <v>4</v>
      </c>
      <c r="I157" s="14">
        <f t="shared" si="27"/>
        <v>16</v>
      </c>
      <c r="J157" s="14">
        <f t="shared" si="28"/>
        <v>2</v>
      </c>
      <c r="K157" s="14">
        <f t="shared" si="29"/>
        <v>4</v>
      </c>
      <c r="L157" s="14">
        <f t="shared" si="30"/>
        <v>4</v>
      </c>
      <c r="M157" s="14">
        <f t="shared" si="31"/>
        <v>3</v>
      </c>
      <c r="N157" s="14">
        <f t="shared" si="32"/>
        <v>3</v>
      </c>
      <c r="O157">
        <f t="shared" si="33"/>
        <v>2016</v>
      </c>
      <c r="P157">
        <f t="shared" si="34"/>
        <v>3</v>
      </c>
      <c r="Q157">
        <f t="shared" si="35"/>
        <v>3</v>
      </c>
      <c r="R157">
        <f t="shared" si="24"/>
        <v>2</v>
      </c>
    </row>
    <row r="158" spans="1:18" x14ac:dyDescent="0.2">
      <c r="A158" s="8">
        <v>42432</v>
      </c>
      <c r="B158" s="9">
        <v>504</v>
      </c>
      <c r="C158" s="10">
        <v>0.65208333333333302</v>
      </c>
      <c r="D158" s="9" t="s">
        <v>11</v>
      </c>
      <c r="E158" s="9">
        <v>4</v>
      </c>
      <c r="F158" s="9" t="s">
        <v>18</v>
      </c>
      <c r="G158" s="13">
        <f t="shared" si="25"/>
        <v>4</v>
      </c>
      <c r="H158">
        <f t="shared" si="26"/>
        <v>4</v>
      </c>
      <c r="I158" s="14">
        <f t="shared" si="27"/>
        <v>16</v>
      </c>
      <c r="J158" s="14">
        <f t="shared" si="28"/>
        <v>4</v>
      </c>
      <c r="K158" s="14">
        <f t="shared" si="29"/>
        <v>4</v>
      </c>
      <c r="L158" s="14">
        <f t="shared" si="30"/>
        <v>4</v>
      </c>
      <c r="M158" s="14">
        <f t="shared" si="31"/>
        <v>3</v>
      </c>
      <c r="N158" s="14">
        <f t="shared" si="32"/>
        <v>3</v>
      </c>
      <c r="O158">
        <f t="shared" si="33"/>
        <v>2016</v>
      </c>
      <c r="P158">
        <f t="shared" si="34"/>
        <v>3</v>
      </c>
      <c r="Q158">
        <f t="shared" si="35"/>
        <v>3</v>
      </c>
      <c r="R158">
        <f t="shared" si="24"/>
        <v>2</v>
      </c>
    </row>
    <row r="159" spans="1:18" x14ac:dyDescent="0.2">
      <c r="A159" s="8">
        <v>42432</v>
      </c>
      <c r="B159" s="9">
        <v>506</v>
      </c>
      <c r="C159" s="10">
        <v>0.72152777777777799</v>
      </c>
      <c r="D159" s="9" t="s">
        <v>11</v>
      </c>
      <c r="E159" s="9">
        <v>5</v>
      </c>
      <c r="F159" s="9" t="s">
        <v>19</v>
      </c>
      <c r="G159" s="13">
        <f t="shared" si="25"/>
        <v>6</v>
      </c>
      <c r="H159">
        <f t="shared" si="26"/>
        <v>4</v>
      </c>
      <c r="I159" s="14">
        <f t="shared" si="27"/>
        <v>18</v>
      </c>
      <c r="J159" s="14">
        <f t="shared" si="28"/>
        <v>2</v>
      </c>
      <c r="K159" s="14">
        <f t="shared" si="29"/>
        <v>4</v>
      </c>
      <c r="L159" s="14">
        <f t="shared" si="30"/>
        <v>2</v>
      </c>
      <c r="M159" s="14">
        <f t="shared" si="31"/>
        <v>2</v>
      </c>
      <c r="N159" s="14">
        <f t="shared" si="32"/>
        <v>2</v>
      </c>
      <c r="O159">
        <f t="shared" si="33"/>
        <v>2016</v>
      </c>
      <c r="P159">
        <f t="shared" si="34"/>
        <v>3</v>
      </c>
      <c r="Q159">
        <f t="shared" si="35"/>
        <v>3</v>
      </c>
      <c r="R159">
        <f t="shared" si="24"/>
        <v>2</v>
      </c>
    </row>
    <row r="160" spans="1:18" x14ac:dyDescent="0.2">
      <c r="A160" s="8">
        <v>42432</v>
      </c>
      <c r="B160" s="9">
        <v>509</v>
      </c>
      <c r="C160" s="10">
        <v>0.72638888888888897</v>
      </c>
      <c r="D160" s="9" t="s">
        <v>11</v>
      </c>
      <c r="E160" s="9">
        <v>125</v>
      </c>
      <c r="F160" s="9" t="s">
        <v>19</v>
      </c>
      <c r="G160" s="13">
        <f t="shared" si="25"/>
        <v>7</v>
      </c>
      <c r="H160">
        <f t="shared" si="26"/>
        <v>4</v>
      </c>
      <c r="I160" s="14">
        <f t="shared" si="27"/>
        <v>18</v>
      </c>
      <c r="J160" s="14">
        <f t="shared" si="28"/>
        <v>2</v>
      </c>
      <c r="K160" s="14">
        <f t="shared" si="29"/>
        <v>1</v>
      </c>
      <c r="L160" s="14">
        <f t="shared" si="30"/>
        <v>2</v>
      </c>
      <c r="M160" s="14">
        <f t="shared" si="31"/>
        <v>2</v>
      </c>
      <c r="N160" s="14">
        <f t="shared" si="32"/>
        <v>2</v>
      </c>
      <c r="O160">
        <f t="shared" si="33"/>
        <v>2016</v>
      </c>
      <c r="P160">
        <f t="shared" si="34"/>
        <v>3</v>
      </c>
      <c r="Q160">
        <f t="shared" si="35"/>
        <v>3</v>
      </c>
      <c r="R160">
        <f t="shared" si="24"/>
        <v>4</v>
      </c>
    </row>
    <row r="161" spans="1:18" x14ac:dyDescent="0.2">
      <c r="A161" s="8">
        <v>42432</v>
      </c>
      <c r="B161" s="9">
        <v>501</v>
      </c>
      <c r="C161" s="10">
        <v>0.83958333333333302</v>
      </c>
      <c r="D161" s="9" t="s">
        <v>11</v>
      </c>
      <c r="E161" s="9">
        <v>41</v>
      </c>
      <c r="F161" s="9" t="s">
        <v>19</v>
      </c>
      <c r="G161" s="13">
        <f t="shared" si="25"/>
        <v>1</v>
      </c>
      <c r="H161">
        <f t="shared" si="26"/>
        <v>4</v>
      </c>
      <c r="I161" s="14">
        <f t="shared" si="27"/>
        <v>21</v>
      </c>
      <c r="J161" s="14">
        <f t="shared" si="28"/>
        <v>2</v>
      </c>
      <c r="K161" s="14">
        <f t="shared" si="29"/>
        <v>3</v>
      </c>
      <c r="L161" s="14">
        <f t="shared" si="30"/>
        <v>2</v>
      </c>
      <c r="M161" s="14">
        <f t="shared" si="31"/>
        <v>1</v>
      </c>
      <c r="N161" s="14">
        <f t="shared" si="32"/>
        <v>1</v>
      </c>
      <c r="O161">
        <f t="shared" si="33"/>
        <v>2016</v>
      </c>
      <c r="P161">
        <f t="shared" si="34"/>
        <v>3</v>
      </c>
      <c r="Q161">
        <f t="shared" si="35"/>
        <v>3</v>
      </c>
      <c r="R161">
        <f t="shared" si="24"/>
        <v>4</v>
      </c>
    </row>
    <row r="162" spans="1:18" x14ac:dyDescent="0.2">
      <c r="A162" s="8">
        <v>42432</v>
      </c>
      <c r="B162" s="9">
        <v>504</v>
      </c>
      <c r="C162" s="10">
        <v>0.84166666666666701</v>
      </c>
      <c r="D162" s="9" t="s">
        <v>11</v>
      </c>
      <c r="E162" s="9">
        <v>4</v>
      </c>
      <c r="F162" s="9" t="s">
        <v>18</v>
      </c>
      <c r="G162" s="13">
        <f t="shared" si="25"/>
        <v>4</v>
      </c>
      <c r="H162">
        <f t="shared" si="26"/>
        <v>4</v>
      </c>
      <c r="I162" s="14">
        <f t="shared" si="27"/>
        <v>21</v>
      </c>
      <c r="J162" s="14">
        <f t="shared" si="28"/>
        <v>4</v>
      </c>
      <c r="K162" s="14">
        <f t="shared" si="29"/>
        <v>4</v>
      </c>
      <c r="L162" s="14">
        <f t="shared" si="30"/>
        <v>4</v>
      </c>
      <c r="M162" s="14">
        <f t="shared" si="31"/>
        <v>3</v>
      </c>
      <c r="N162" s="14">
        <f t="shared" si="32"/>
        <v>3</v>
      </c>
      <c r="O162">
        <f t="shared" si="33"/>
        <v>2016</v>
      </c>
      <c r="P162">
        <f t="shared" si="34"/>
        <v>3</v>
      </c>
      <c r="Q162">
        <f t="shared" si="35"/>
        <v>3</v>
      </c>
      <c r="R162">
        <f t="shared" si="24"/>
        <v>2</v>
      </c>
    </row>
    <row r="163" spans="1:18" x14ac:dyDescent="0.2">
      <c r="A163" s="8">
        <v>42432</v>
      </c>
      <c r="B163" s="9">
        <v>505</v>
      </c>
      <c r="C163" s="10">
        <v>0.84375</v>
      </c>
      <c r="D163" s="9" t="s">
        <v>11</v>
      </c>
      <c r="E163" s="9">
        <v>7</v>
      </c>
      <c r="F163" s="9" t="s">
        <v>18</v>
      </c>
      <c r="G163" s="13">
        <f t="shared" si="25"/>
        <v>5</v>
      </c>
      <c r="H163">
        <f t="shared" si="26"/>
        <v>4</v>
      </c>
      <c r="I163" s="14">
        <f t="shared" si="27"/>
        <v>21</v>
      </c>
      <c r="J163" s="14">
        <f t="shared" si="28"/>
        <v>4</v>
      </c>
      <c r="K163" s="14">
        <f t="shared" si="29"/>
        <v>3</v>
      </c>
      <c r="L163" s="14">
        <f t="shared" si="30"/>
        <v>3</v>
      </c>
      <c r="M163" s="14">
        <f t="shared" si="31"/>
        <v>4</v>
      </c>
      <c r="N163" s="14">
        <f t="shared" si="32"/>
        <v>4</v>
      </c>
      <c r="O163">
        <f t="shared" si="33"/>
        <v>2016</v>
      </c>
      <c r="P163">
        <f t="shared" si="34"/>
        <v>3</v>
      </c>
      <c r="Q163">
        <f t="shared" si="35"/>
        <v>3</v>
      </c>
      <c r="R163">
        <f t="shared" si="24"/>
        <v>3</v>
      </c>
    </row>
    <row r="164" spans="1:18" x14ac:dyDescent="0.2">
      <c r="A164" s="8">
        <v>42432</v>
      </c>
      <c r="B164" s="9">
        <v>509</v>
      </c>
      <c r="C164" s="10">
        <v>0.93888888888888899</v>
      </c>
      <c r="D164" s="9" t="s">
        <v>11</v>
      </c>
      <c r="E164" s="9">
        <v>37</v>
      </c>
      <c r="F164" s="9" t="s">
        <v>19</v>
      </c>
      <c r="G164" s="13">
        <f t="shared" si="25"/>
        <v>7</v>
      </c>
      <c r="H164">
        <f t="shared" si="26"/>
        <v>4</v>
      </c>
      <c r="I164" s="14">
        <f t="shared" si="27"/>
        <v>23</v>
      </c>
      <c r="J164" s="14">
        <f t="shared" si="28"/>
        <v>2</v>
      </c>
      <c r="K164" s="14">
        <f t="shared" si="29"/>
        <v>1</v>
      </c>
      <c r="L164" s="14">
        <f t="shared" si="30"/>
        <v>2</v>
      </c>
      <c r="M164" s="14">
        <f t="shared" si="31"/>
        <v>2</v>
      </c>
      <c r="N164" s="14">
        <f t="shared" si="32"/>
        <v>2</v>
      </c>
      <c r="O164">
        <f t="shared" si="33"/>
        <v>2016</v>
      </c>
      <c r="P164">
        <f t="shared" si="34"/>
        <v>3</v>
      </c>
      <c r="Q164">
        <f t="shared" si="35"/>
        <v>3</v>
      </c>
      <c r="R164">
        <f t="shared" si="24"/>
        <v>4</v>
      </c>
    </row>
    <row r="165" spans="1:18" x14ac:dyDescent="0.2">
      <c r="A165" s="8">
        <v>42432</v>
      </c>
      <c r="B165" s="9">
        <v>510</v>
      </c>
      <c r="C165" s="10">
        <v>0.93958333333333299</v>
      </c>
      <c r="D165" s="9" t="s">
        <v>11</v>
      </c>
      <c r="E165" s="9">
        <v>7</v>
      </c>
      <c r="F165" s="9" t="s">
        <v>19</v>
      </c>
      <c r="G165" s="13">
        <f t="shared" si="25"/>
        <v>8</v>
      </c>
      <c r="H165">
        <f t="shared" si="26"/>
        <v>4</v>
      </c>
      <c r="I165" s="14">
        <f t="shared" si="27"/>
        <v>23</v>
      </c>
      <c r="J165" s="14">
        <f t="shared" si="28"/>
        <v>2</v>
      </c>
      <c r="K165" s="14">
        <f t="shared" si="29"/>
        <v>1</v>
      </c>
      <c r="L165" s="14">
        <f t="shared" si="30"/>
        <v>3</v>
      </c>
      <c r="M165" s="14">
        <f t="shared" si="31"/>
        <v>3</v>
      </c>
      <c r="N165" s="14">
        <f t="shared" si="32"/>
        <v>3</v>
      </c>
      <c r="O165">
        <f t="shared" si="33"/>
        <v>2016</v>
      </c>
      <c r="P165">
        <f t="shared" si="34"/>
        <v>3</v>
      </c>
      <c r="Q165">
        <f t="shared" si="35"/>
        <v>3</v>
      </c>
      <c r="R165">
        <f t="shared" si="24"/>
        <v>3</v>
      </c>
    </row>
    <row r="166" spans="1:18" x14ac:dyDescent="0.2">
      <c r="A166" s="8">
        <v>42432</v>
      </c>
      <c r="B166" s="9">
        <v>506</v>
      </c>
      <c r="C166" s="10">
        <v>0.95902777777777803</v>
      </c>
      <c r="D166" s="9" t="s">
        <v>11</v>
      </c>
      <c r="E166" s="9">
        <v>16</v>
      </c>
      <c r="F166" s="9" t="s">
        <v>19</v>
      </c>
      <c r="G166" s="13">
        <f t="shared" si="25"/>
        <v>6</v>
      </c>
      <c r="H166">
        <f t="shared" si="26"/>
        <v>4</v>
      </c>
      <c r="I166" s="14">
        <f t="shared" si="27"/>
        <v>24</v>
      </c>
      <c r="J166" s="14">
        <f t="shared" si="28"/>
        <v>2</v>
      </c>
      <c r="K166" s="14">
        <f t="shared" si="29"/>
        <v>4</v>
      </c>
      <c r="L166" s="14">
        <f t="shared" si="30"/>
        <v>2</v>
      </c>
      <c r="M166" s="14">
        <f t="shared" si="31"/>
        <v>2</v>
      </c>
      <c r="N166" s="14">
        <f t="shared" si="32"/>
        <v>2</v>
      </c>
      <c r="O166">
        <f t="shared" si="33"/>
        <v>2016</v>
      </c>
      <c r="P166">
        <f t="shared" si="34"/>
        <v>3</v>
      </c>
      <c r="Q166">
        <f t="shared" si="35"/>
        <v>3</v>
      </c>
      <c r="R166">
        <f t="shared" si="24"/>
        <v>4</v>
      </c>
    </row>
    <row r="167" spans="1:18" x14ac:dyDescent="0.2">
      <c r="A167" s="8">
        <v>42433</v>
      </c>
      <c r="B167" s="9">
        <v>504</v>
      </c>
      <c r="C167" s="10">
        <v>0.202083333333333</v>
      </c>
      <c r="D167" s="9" t="s">
        <v>5</v>
      </c>
      <c r="E167" s="9">
        <v>0</v>
      </c>
      <c r="F167" s="9" t="s">
        <v>19</v>
      </c>
      <c r="G167" s="13">
        <f t="shared" si="25"/>
        <v>4</v>
      </c>
      <c r="H167">
        <f t="shared" si="26"/>
        <v>5</v>
      </c>
      <c r="I167" s="14">
        <f t="shared" si="27"/>
        <v>5</v>
      </c>
      <c r="J167" s="14">
        <f t="shared" si="28"/>
        <v>2</v>
      </c>
      <c r="K167" s="14">
        <f t="shared" si="29"/>
        <v>4</v>
      </c>
      <c r="L167" s="14">
        <f t="shared" si="30"/>
        <v>4</v>
      </c>
      <c r="M167" s="14">
        <f t="shared" si="31"/>
        <v>3</v>
      </c>
      <c r="N167" s="14">
        <f t="shared" si="32"/>
        <v>3</v>
      </c>
      <c r="O167">
        <f t="shared" si="33"/>
        <v>2016</v>
      </c>
      <c r="P167">
        <f t="shared" si="34"/>
        <v>3</v>
      </c>
      <c r="Q167">
        <f t="shared" si="35"/>
        <v>4</v>
      </c>
      <c r="R167">
        <f t="shared" si="24"/>
        <v>1</v>
      </c>
    </row>
    <row r="168" spans="1:18" x14ac:dyDescent="0.2">
      <c r="A168" s="8">
        <v>42433</v>
      </c>
      <c r="B168" s="9">
        <v>501</v>
      </c>
      <c r="C168" s="10">
        <v>0.22152777777777799</v>
      </c>
      <c r="D168" s="9" t="s">
        <v>5</v>
      </c>
      <c r="E168" s="9">
        <v>6</v>
      </c>
      <c r="F168" s="9" t="s">
        <v>19</v>
      </c>
      <c r="G168" s="13">
        <f t="shared" si="25"/>
        <v>1</v>
      </c>
      <c r="H168">
        <f t="shared" si="26"/>
        <v>5</v>
      </c>
      <c r="I168" s="14">
        <f t="shared" si="27"/>
        <v>6</v>
      </c>
      <c r="J168" s="14">
        <f t="shared" si="28"/>
        <v>2</v>
      </c>
      <c r="K168" s="14">
        <f t="shared" si="29"/>
        <v>3</v>
      </c>
      <c r="L168" s="14">
        <f t="shared" si="30"/>
        <v>2</v>
      </c>
      <c r="M168" s="14">
        <f t="shared" si="31"/>
        <v>1</v>
      </c>
      <c r="N168" s="14">
        <f t="shared" si="32"/>
        <v>1</v>
      </c>
      <c r="O168">
        <f t="shared" si="33"/>
        <v>2016</v>
      </c>
      <c r="P168">
        <f t="shared" si="34"/>
        <v>3</v>
      </c>
      <c r="Q168">
        <f t="shared" si="35"/>
        <v>4</v>
      </c>
      <c r="R168">
        <f t="shared" si="24"/>
        <v>3</v>
      </c>
    </row>
    <row r="169" spans="1:18" x14ac:dyDescent="0.2">
      <c r="A169" s="8">
        <v>42433</v>
      </c>
      <c r="B169" s="9">
        <v>506</v>
      </c>
      <c r="C169" s="10">
        <v>0.233333333333333</v>
      </c>
      <c r="D169" s="9" t="s">
        <v>5</v>
      </c>
      <c r="E169" s="9">
        <v>8</v>
      </c>
      <c r="F169" s="9" t="s">
        <v>19</v>
      </c>
      <c r="G169" s="13">
        <f t="shared" si="25"/>
        <v>6</v>
      </c>
      <c r="H169">
        <f t="shared" si="26"/>
        <v>5</v>
      </c>
      <c r="I169" s="14">
        <f t="shared" si="27"/>
        <v>6</v>
      </c>
      <c r="J169" s="14">
        <f t="shared" si="28"/>
        <v>2</v>
      </c>
      <c r="K169" s="14">
        <f t="shared" si="29"/>
        <v>4</v>
      </c>
      <c r="L169" s="14">
        <f t="shared" si="30"/>
        <v>2</v>
      </c>
      <c r="M169" s="14">
        <f t="shared" si="31"/>
        <v>2</v>
      </c>
      <c r="N169" s="14">
        <f t="shared" si="32"/>
        <v>2</v>
      </c>
      <c r="O169">
        <f t="shared" si="33"/>
        <v>2016</v>
      </c>
      <c r="P169">
        <f t="shared" si="34"/>
        <v>3</v>
      </c>
      <c r="Q169">
        <f t="shared" si="35"/>
        <v>4</v>
      </c>
      <c r="R169">
        <f t="shared" si="24"/>
        <v>3</v>
      </c>
    </row>
    <row r="170" spans="1:18" x14ac:dyDescent="0.2">
      <c r="A170" s="8">
        <v>42433</v>
      </c>
      <c r="B170" s="9">
        <v>501</v>
      </c>
      <c r="C170" s="10">
        <v>0.235416666666667</v>
      </c>
      <c r="D170" s="9" t="s">
        <v>5</v>
      </c>
      <c r="E170" s="9">
        <v>8</v>
      </c>
      <c r="F170" s="9" t="s">
        <v>19</v>
      </c>
      <c r="G170" s="13">
        <f t="shared" si="25"/>
        <v>1</v>
      </c>
      <c r="H170">
        <f t="shared" si="26"/>
        <v>5</v>
      </c>
      <c r="I170" s="14">
        <f t="shared" si="27"/>
        <v>6</v>
      </c>
      <c r="J170" s="14">
        <f t="shared" si="28"/>
        <v>2</v>
      </c>
      <c r="K170" s="14">
        <f t="shared" si="29"/>
        <v>3</v>
      </c>
      <c r="L170" s="14">
        <f t="shared" si="30"/>
        <v>2</v>
      </c>
      <c r="M170" s="14">
        <f t="shared" si="31"/>
        <v>1</v>
      </c>
      <c r="N170" s="14">
        <f t="shared" si="32"/>
        <v>1</v>
      </c>
      <c r="O170">
        <f t="shared" si="33"/>
        <v>2016</v>
      </c>
      <c r="P170">
        <f t="shared" si="34"/>
        <v>3</v>
      </c>
      <c r="Q170">
        <f t="shared" si="35"/>
        <v>4</v>
      </c>
      <c r="R170">
        <f t="shared" si="24"/>
        <v>3</v>
      </c>
    </row>
    <row r="171" spans="1:18" x14ac:dyDescent="0.2">
      <c r="A171" s="8">
        <v>42433</v>
      </c>
      <c r="B171" s="9">
        <v>504</v>
      </c>
      <c r="C171" s="10">
        <v>0.24652777777777801</v>
      </c>
      <c r="D171" s="9" t="s">
        <v>5</v>
      </c>
      <c r="E171" s="9">
        <v>4</v>
      </c>
      <c r="F171" s="9" t="s">
        <v>18</v>
      </c>
      <c r="G171" s="13">
        <f t="shared" si="25"/>
        <v>4</v>
      </c>
      <c r="H171">
        <f t="shared" si="26"/>
        <v>5</v>
      </c>
      <c r="I171" s="14">
        <f t="shared" si="27"/>
        <v>6</v>
      </c>
      <c r="J171" s="14">
        <f t="shared" si="28"/>
        <v>4</v>
      </c>
      <c r="K171" s="14">
        <f t="shared" si="29"/>
        <v>4</v>
      </c>
      <c r="L171" s="14">
        <f t="shared" si="30"/>
        <v>4</v>
      </c>
      <c r="M171" s="14">
        <f t="shared" si="31"/>
        <v>3</v>
      </c>
      <c r="N171" s="14">
        <f t="shared" si="32"/>
        <v>3</v>
      </c>
      <c r="O171">
        <f t="shared" si="33"/>
        <v>2016</v>
      </c>
      <c r="P171">
        <f t="shared" si="34"/>
        <v>3</v>
      </c>
      <c r="Q171">
        <f t="shared" si="35"/>
        <v>4</v>
      </c>
      <c r="R171">
        <f t="shared" si="24"/>
        <v>2</v>
      </c>
    </row>
    <row r="172" spans="1:18" x14ac:dyDescent="0.2">
      <c r="A172" s="8">
        <v>42433</v>
      </c>
      <c r="B172" s="9">
        <v>501</v>
      </c>
      <c r="C172" s="10">
        <v>0.24652777777777801</v>
      </c>
      <c r="D172" s="9" t="s">
        <v>5</v>
      </c>
      <c r="E172" s="9">
        <v>5</v>
      </c>
      <c r="F172" s="9" t="s">
        <v>19</v>
      </c>
      <c r="G172" s="13">
        <f t="shared" si="25"/>
        <v>1</v>
      </c>
      <c r="H172">
        <f t="shared" si="26"/>
        <v>5</v>
      </c>
      <c r="I172" s="14">
        <f t="shared" si="27"/>
        <v>6</v>
      </c>
      <c r="J172" s="14">
        <f t="shared" si="28"/>
        <v>2</v>
      </c>
      <c r="K172" s="14">
        <f t="shared" si="29"/>
        <v>3</v>
      </c>
      <c r="L172" s="14">
        <f t="shared" si="30"/>
        <v>2</v>
      </c>
      <c r="M172" s="14">
        <f t="shared" si="31"/>
        <v>1</v>
      </c>
      <c r="N172" s="14">
        <f t="shared" si="32"/>
        <v>1</v>
      </c>
      <c r="O172">
        <f t="shared" si="33"/>
        <v>2016</v>
      </c>
      <c r="P172">
        <f t="shared" si="34"/>
        <v>3</v>
      </c>
      <c r="Q172">
        <f t="shared" si="35"/>
        <v>4</v>
      </c>
      <c r="R172">
        <f t="shared" si="24"/>
        <v>2</v>
      </c>
    </row>
    <row r="173" spans="1:18" x14ac:dyDescent="0.2">
      <c r="A173" s="8">
        <v>42433</v>
      </c>
      <c r="B173" s="9">
        <v>509</v>
      </c>
      <c r="C173" s="10">
        <v>0.24652777777777801</v>
      </c>
      <c r="D173" s="9" t="s">
        <v>5</v>
      </c>
      <c r="E173" s="9">
        <v>11</v>
      </c>
      <c r="F173" s="9" t="s">
        <v>18</v>
      </c>
      <c r="G173" s="13">
        <f t="shared" si="25"/>
        <v>7</v>
      </c>
      <c r="H173">
        <f t="shared" si="26"/>
        <v>5</v>
      </c>
      <c r="I173" s="14">
        <f t="shared" si="27"/>
        <v>6</v>
      </c>
      <c r="J173" s="14">
        <f t="shared" si="28"/>
        <v>4</v>
      </c>
      <c r="K173" s="14">
        <f t="shared" si="29"/>
        <v>1</v>
      </c>
      <c r="L173" s="14">
        <f t="shared" si="30"/>
        <v>2</v>
      </c>
      <c r="M173" s="14">
        <f t="shared" si="31"/>
        <v>2</v>
      </c>
      <c r="N173" s="14">
        <f t="shared" si="32"/>
        <v>2</v>
      </c>
      <c r="O173">
        <f t="shared" si="33"/>
        <v>2016</v>
      </c>
      <c r="P173">
        <f t="shared" si="34"/>
        <v>3</v>
      </c>
      <c r="Q173">
        <f t="shared" si="35"/>
        <v>4</v>
      </c>
      <c r="R173">
        <f t="shared" si="24"/>
        <v>4</v>
      </c>
    </row>
    <row r="174" spans="1:18" x14ac:dyDescent="0.2">
      <c r="A174" s="8">
        <v>42433</v>
      </c>
      <c r="B174" s="9">
        <v>506</v>
      </c>
      <c r="C174" s="10">
        <v>0.249305555555556</v>
      </c>
      <c r="D174" s="9" t="s">
        <v>5</v>
      </c>
      <c r="E174" s="9">
        <v>8</v>
      </c>
      <c r="F174" s="9" t="s">
        <v>19</v>
      </c>
      <c r="G174" s="13">
        <f t="shared" si="25"/>
        <v>6</v>
      </c>
      <c r="H174">
        <f t="shared" si="26"/>
        <v>5</v>
      </c>
      <c r="I174" s="14">
        <f t="shared" si="27"/>
        <v>6</v>
      </c>
      <c r="J174" s="14">
        <f t="shared" si="28"/>
        <v>2</v>
      </c>
      <c r="K174" s="14">
        <f t="shared" si="29"/>
        <v>4</v>
      </c>
      <c r="L174" s="14">
        <f t="shared" si="30"/>
        <v>2</v>
      </c>
      <c r="M174" s="14">
        <f t="shared" si="31"/>
        <v>2</v>
      </c>
      <c r="N174" s="14">
        <f t="shared" si="32"/>
        <v>2</v>
      </c>
      <c r="O174">
        <f t="shared" si="33"/>
        <v>2016</v>
      </c>
      <c r="P174">
        <f t="shared" si="34"/>
        <v>3</v>
      </c>
      <c r="Q174">
        <f t="shared" si="35"/>
        <v>4</v>
      </c>
      <c r="R174">
        <f t="shared" si="24"/>
        <v>3</v>
      </c>
    </row>
    <row r="175" spans="1:18" x14ac:dyDescent="0.2">
      <c r="A175" s="8">
        <v>42433</v>
      </c>
      <c r="B175" s="9">
        <v>504</v>
      </c>
      <c r="C175" s="10">
        <v>0.25</v>
      </c>
      <c r="D175" s="9" t="s">
        <v>5</v>
      </c>
      <c r="E175" s="9">
        <v>4</v>
      </c>
      <c r="F175" s="9" t="s">
        <v>18</v>
      </c>
      <c r="G175" s="13">
        <f t="shared" si="25"/>
        <v>4</v>
      </c>
      <c r="H175">
        <f t="shared" si="26"/>
        <v>5</v>
      </c>
      <c r="I175" s="14">
        <f t="shared" si="27"/>
        <v>7</v>
      </c>
      <c r="J175" s="14">
        <f t="shared" si="28"/>
        <v>4</v>
      </c>
      <c r="K175" s="14">
        <f t="shared" si="29"/>
        <v>4</v>
      </c>
      <c r="L175" s="14">
        <f t="shared" si="30"/>
        <v>4</v>
      </c>
      <c r="M175" s="14">
        <f t="shared" si="31"/>
        <v>3</v>
      </c>
      <c r="N175" s="14">
        <f t="shared" si="32"/>
        <v>3</v>
      </c>
      <c r="O175">
        <f t="shared" si="33"/>
        <v>2016</v>
      </c>
      <c r="P175">
        <f t="shared" si="34"/>
        <v>3</v>
      </c>
      <c r="Q175">
        <f t="shared" si="35"/>
        <v>4</v>
      </c>
      <c r="R175">
        <f t="shared" si="24"/>
        <v>2</v>
      </c>
    </row>
    <row r="176" spans="1:18" x14ac:dyDescent="0.2">
      <c r="A176" s="8">
        <v>42433</v>
      </c>
      <c r="B176" s="9">
        <v>504</v>
      </c>
      <c r="C176" s="10">
        <v>0.250694444444444</v>
      </c>
      <c r="D176" s="9" t="s">
        <v>5</v>
      </c>
      <c r="E176" s="9">
        <v>4</v>
      </c>
      <c r="F176" s="9" t="s">
        <v>18</v>
      </c>
      <c r="G176" s="13">
        <f t="shared" si="25"/>
        <v>4</v>
      </c>
      <c r="H176">
        <f t="shared" si="26"/>
        <v>5</v>
      </c>
      <c r="I176" s="14">
        <f t="shared" si="27"/>
        <v>7</v>
      </c>
      <c r="J176" s="14">
        <f t="shared" si="28"/>
        <v>4</v>
      </c>
      <c r="K176" s="14">
        <f t="shared" si="29"/>
        <v>4</v>
      </c>
      <c r="L176" s="14">
        <f t="shared" si="30"/>
        <v>4</v>
      </c>
      <c r="M176" s="14">
        <f t="shared" si="31"/>
        <v>3</v>
      </c>
      <c r="N176" s="14">
        <f t="shared" si="32"/>
        <v>3</v>
      </c>
      <c r="O176">
        <f t="shared" si="33"/>
        <v>2016</v>
      </c>
      <c r="P176">
        <f t="shared" si="34"/>
        <v>3</v>
      </c>
      <c r="Q176">
        <f t="shared" si="35"/>
        <v>4</v>
      </c>
      <c r="R176">
        <f t="shared" si="24"/>
        <v>2</v>
      </c>
    </row>
    <row r="177" spans="1:18" x14ac:dyDescent="0.2">
      <c r="A177" s="8">
        <v>42433</v>
      </c>
      <c r="B177" s="9">
        <v>509</v>
      </c>
      <c r="C177" s="10">
        <v>0.25694444444444398</v>
      </c>
      <c r="D177" s="9" t="s">
        <v>5</v>
      </c>
      <c r="E177" s="9">
        <v>6</v>
      </c>
      <c r="F177" s="9" t="s">
        <v>18</v>
      </c>
      <c r="G177" s="13">
        <f t="shared" si="25"/>
        <v>7</v>
      </c>
      <c r="H177">
        <f t="shared" si="26"/>
        <v>5</v>
      </c>
      <c r="I177" s="14">
        <f t="shared" si="27"/>
        <v>7</v>
      </c>
      <c r="J177" s="14">
        <f t="shared" si="28"/>
        <v>4</v>
      </c>
      <c r="K177" s="14">
        <f t="shared" si="29"/>
        <v>1</v>
      </c>
      <c r="L177" s="14">
        <f t="shared" si="30"/>
        <v>2</v>
      </c>
      <c r="M177" s="14">
        <f t="shared" si="31"/>
        <v>2</v>
      </c>
      <c r="N177" s="14">
        <f t="shared" si="32"/>
        <v>2</v>
      </c>
      <c r="O177">
        <f t="shared" si="33"/>
        <v>2016</v>
      </c>
      <c r="P177">
        <f t="shared" si="34"/>
        <v>3</v>
      </c>
      <c r="Q177">
        <f t="shared" si="35"/>
        <v>4</v>
      </c>
      <c r="R177">
        <f t="shared" si="24"/>
        <v>3</v>
      </c>
    </row>
    <row r="178" spans="1:18" x14ac:dyDescent="0.2">
      <c r="A178" s="8">
        <v>42433</v>
      </c>
      <c r="B178" s="9">
        <v>511</v>
      </c>
      <c r="C178" s="10">
        <v>0.25694444444444398</v>
      </c>
      <c r="D178" s="9" t="s">
        <v>5</v>
      </c>
      <c r="E178" s="9">
        <v>4</v>
      </c>
      <c r="F178" s="9" t="s">
        <v>19</v>
      </c>
      <c r="G178" s="13">
        <f t="shared" si="25"/>
        <v>9</v>
      </c>
      <c r="H178">
        <f t="shared" si="26"/>
        <v>5</v>
      </c>
      <c r="I178" s="14">
        <f t="shared" si="27"/>
        <v>7</v>
      </c>
      <c r="J178" s="14">
        <f t="shared" si="28"/>
        <v>2</v>
      </c>
      <c r="K178" s="14">
        <f t="shared" si="29"/>
        <v>1</v>
      </c>
      <c r="L178" s="14">
        <f t="shared" si="30"/>
        <v>3</v>
      </c>
      <c r="M178" s="14">
        <f t="shared" si="31"/>
        <v>2</v>
      </c>
      <c r="N178" s="14">
        <f t="shared" si="32"/>
        <v>2</v>
      </c>
      <c r="O178">
        <f t="shared" si="33"/>
        <v>2016</v>
      </c>
      <c r="P178">
        <f t="shared" si="34"/>
        <v>3</v>
      </c>
      <c r="Q178">
        <f t="shared" si="35"/>
        <v>4</v>
      </c>
      <c r="R178">
        <f t="shared" si="24"/>
        <v>2</v>
      </c>
    </row>
    <row r="179" spans="1:18" x14ac:dyDescent="0.2">
      <c r="A179" s="8">
        <v>42433</v>
      </c>
      <c r="B179" s="9">
        <v>501</v>
      </c>
      <c r="C179" s="10">
        <v>0.25763888888888897</v>
      </c>
      <c r="D179" s="9" t="s">
        <v>5</v>
      </c>
      <c r="E179" s="9">
        <v>6</v>
      </c>
      <c r="F179" s="9" t="s">
        <v>19</v>
      </c>
      <c r="G179" s="13">
        <f t="shared" si="25"/>
        <v>1</v>
      </c>
      <c r="H179">
        <f t="shared" si="26"/>
        <v>5</v>
      </c>
      <c r="I179" s="14">
        <f t="shared" si="27"/>
        <v>7</v>
      </c>
      <c r="J179" s="14">
        <f t="shared" si="28"/>
        <v>2</v>
      </c>
      <c r="K179" s="14">
        <f t="shared" si="29"/>
        <v>3</v>
      </c>
      <c r="L179" s="14">
        <f t="shared" si="30"/>
        <v>2</v>
      </c>
      <c r="M179" s="14">
        <f t="shared" si="31"/>
        <v>1</v>
      </c>
      <c r="N179" s="14">
        <f t="shared" si="32"/>
        <v>1</v>
      </c>
      <c r="O179">
        <f t="shared" si="33"/>
        <v>2016</v>
      </c>
      <c r="P179">
        <f t="shared" si="34"/>
        <v>3</v>
      </c>
      <c r="Q179">
        <f t="shared" si="35"/>
        <v>4</v>
      </c>
      <c r="R179">
        <f t="shared" si="24"/>
        <v>3</v>
      </c>
    </row>
    <row r="180" spans="1:18" x14ac:dyDescent="0.2">
      <c r="A180" s="8">
        <v>42433</v>
      </c>
      <c r="B180" s="9">
        <v>511</v>
      </c>
      <c r="C180" s="10">
        <v>0.25902777777777802</v>
      </c>
      <c r="D180" s="9" t="s">
        <v>5</v>
      </c>
      <c r="E180" s="9">
        <v>4</v>
      </c>
      <c r="F180" s="9" t="s">
        <v>20</v>
      </c>
      <c r="G180" s="13">
        <f t="shared" si="25"/>
        <v>9</v>
      </c>
      <c r="H180">
        <f t="shared" si="26"/>
        <v>5</v>
      </c>
      <c r="I180" s="14">
        <f t="shared" si="27"/>
        <v>7</v>
      </c>
      <c r="J180" s="14">
        <f t="shared" si="28"/>
        <v>3</v>
      </c>
      <c r="K180" s="14">
        <f t="shared" si="29"/>
        <v>1</v>
      </c>
      <c r="L180" s="14">
        <f t="shared" si="30"/>
        <v>3</v>
      </c>
      <c r="M180" s="14">
        <f t="shared" si="31"/>
        <v>2</v>
      </c>
      <c r="N180" s="14">
        <f t="shared" si="32"/>
        <v>2</v>
      </c>
      <c r="O180">
        <f t="shared" si="33"/>
        <v>2016</v>
      </c>
      <c r="P180">
        <f t="shared" si="34"/>
        <v>3</v>
      </c>
      <c r="Q180">
        <f t="shared" si="35"/>
        <v>4</v>
      </c>
      <c r="R180">
        <f t="shared" si="24"/>
        <v>2</v>
      </c>
    </row>
    <row r="181" spans="1:18" x14ac:dyDescent="0.2">
      <c r="A181" s="8">
        <v>42433</v>
      </c>
      <c r="B181" s="9">
        <v>509</v>
      </c>
      <c r="C181" s="10">
        <v>0.26388888888888901</v>
      </c>
      <c r="D181" s="9" t="s">
        <v>5</v>
      </c>
      <c r="E181" s="9">
        <v>16</v>
      </c>
      <c r="F181" s="9" t="s">
        <v>18</v>
      </c>
      <c r="G181" s="13">
        <f t="shared" si="25"/>
        <v>7</v>
      </c>
      <c r="H181">
        <f t="shared" si="26"/>
        <v>5</v>
      </c>
      <c r="I181" s="14">
        <f t="shared" si="27"/>
        <v>7</v>
      </c>
      <c r="J181" s="14">
        <f t="shared" si="28"/>
        <v>4</v>
      </c>
      <c r="K181" s="14">
        <f t="shared" si="29"/>
        <v>1</v>
      </c>
      <c r="L181" s="14">
        <f t="shared" si="30"/>
        <v>2</v>
      </c>
      <c r="M181" s="14">
        <f t="shared" si="31"/>
        <v>2</v>
      </c>
      <c r="N181" s="14">
        <f t="shared" si="32"/>
        <v>2</v>
      </c>
      <c r="O181">
        <f t="shared" si="33"/>
        <v>2016</v>
      </c>
      <c r="P181">
        <f t="shared" si="34"/>
        <v>3</v>
      </c>
      <c r="Q181">
        <f t="shared" si="35"/>
        <v>4</v>
      </c>
      <c r="R181">
        <f t="shared" si="24"/>
        <v>4</v>
      </c>
    </row>
    <row r="182" spans="1:18" x14ac:dyDescent="0.2">
      <c r="A182" s="8">
        <v>42433</v>
      </c>
      <c r="B182" s="9">
        <v>511</v>
      </c>
      <c r="C182" s="10">
        <v>0.265277777777778</v>
      </c>
      <c r="D182" s="9" t="s">
        <v>5</v>
      </c>
      <c r="E182" s="9">
        <v>4</v>
      </c>
      <c r="F182" s="9" t="s">
        <v>20</v>
      </c>
      <c r="G182" s="13">
        <f t="shared" si="25"/>
        <v>9</v>
      </c>
      <c r="H182">
        <f t="shared" si="26"/>
        <v>5</v>
      </c>
      <c r="I182" s="14">
        <f t="shared" si="27"/>
        <v>7</v>
      </c>
      <c r="J182" s="14">
        <f t="shared" si="28"/>
        <v>3</v>
      </c>
      <c r="K182" s="14">
        <f t="shared" si="29"/>
        <v>1</v>
      </c>
      <c r="L182" s="14">
        <f t="shared" si="30"/>
        <v>3</v>
      </c>
      <c r="M182" s="14">
        <f t="shared" si="31"/>
        <v>2</v>
      </c>
      <c r="N182" s="14">
        <f t="shared" si="32"/>
        <v>2</v>
      </c>
      <c r="O182">
        <f t="shared" si="33"/>
        <v>2016</v>
      </c>
      <c r="P182">
        <f t="shared" si="34"/>
        <v>3</v>
      </c>
      <c r="Q182">
        <f t="shared" si="35"/>
        <v>4</v>
      </c>
      <c r="R182">
        <f t="shared" si="24"/>
        <v>2</v>
      </c>
    </row>
    <row r="183" spans="1:18" x14ac:dyDescent="0.2">
      <c r="A183" s="8">
        <v>42433</v>
      </c>
      <c r="B183" s="9">
        <v>501</v>
      </c>
      <c r="C183" s="10">
        <v>0.27222222222222198</v>
      </c>
      <c r="D183" s="9" t="s">
        <v>5</v>
      </c>
      <c r="E183" s="9">
        <v>7</v>
      </c>
      <c r="F183" s="9" t="s">
        <v>19</v>
      </c>
      <c r="G183" s="13">
        <f t="shared" si="25"/>
        <v>1</v>
      </c>
      <c r="H183">
        <f t="shared" si="26"/>
        <v>5</v>
      </c>
      <c r="I183" s="14">
        <f t="shared" si="27"/>
        <v>7</v>
      </c>
      <c r="J183" s="14">
        <f t="shared" si="28"/>
        <v>2</v>
      </c>
      <c r="K183" s="14">
        <f t="shared" si="29"/>
        <v>3</v>
      </c>
      <c r="L183" s="14">
        <f t="shared" si="30"/>
        <v>2</v>
      </c>
      <c r="M183" s="14">
        <f t="shared" si="31"/>
        <v>1</v>
      </c>
      <c r="N183" s="14">
        <f t="shared" si="32"/>
        <v>1</v>
      </c>
      <c r="O183">
        <f t="shared" si="33"/>
        <v>2016</v>
      </c>
      <c r="P183">
        <f t="shared" si="34"/>
        <v>3</v>
      </c>
      <c r="Q183">
        <f t="shared" si="35"/>
        <v>4</v>
      </c>
      <c r="R183">
        <f t="shared" si="24"/>
        <v>3</v>
      </c>
    </row>
    <row r="184" spans="1:18" x14ac:dyDescent="0.2">
      <c r="A184" s="8">
        <v>42433</v>
      </c>
      <c r="B184" s="9">
        <v>501</v>
      </c>
      <c r="C184" s="10">
        <v>0.27569444444444402</v>
      </c>
      <c r="D184" s="9" t="s">
        <v>5</v>
      </c>
      <c r="E184" s="9">
        <v>23</v>
      </c>
      <c r="F184" s="9" t="s">
        <v>19</v>
      </c>
      <c r="G184" s="13">
        <f t="shared" si="25"/>
        <v>1</v>
      </c>
      <c r="H184">
        <f t="shared" si="26"/>
        <v>5</v>
      </c>
      <c r="I184" s="14">
        <f t="shared" si="27"/>
        <v>7</v>
      </c>
      <c r="J184" s="14">
        <f t="shared" si="28"/>
        <v>2</v>
      </c>
      <c r="K184" s="14">
        <f t="shared" si="29"/>
        <v>3</v>
      </c>
      <c r="L184" s="14">
        <f t="shared" si="30"/>
        <v>2</v>
      </c>
      <c r="M184" s="14">
        <f t="shared" si="31"/>
        <v>1</v>
      </c>
      <c r="N184" s="14">
        <f t="shared" si="32"/>
        <v>1</v>
      </c>
      <c r="O184">
        <f t="shared" si="33"/>
        <v>2016</v>
      </c>
      <c r="P184">
        <f t="shared" si="34"/>
        <v>3</v>
      </c>
      <c r="Q184">
        <f t="shared" si="35"/>
        <v>4</v>
      </c>
      <c r="R184">
        <f t="shared" si="24"/>
        <v>4</v>
      </c>
    </row>
    <row r="185" spans="1:18" x14ac:dyDescent="0.2">
      <c r="A185" s="8">
        <v>42433</v>
      </c>
      <c r="B185" s="9">
        <v>501</v>
      </c>
      <c r="C185" s="10">
        <v>0.27847222222222201</v>
      </c>
      <c r="D185" s="9" t="s">
        <v>5</v>
      </c>
      <c r="E185" s="9">
        <v>5</v>
      </c>
      <c r="F185" s="9" t="s">
        <v>19</v>
      </c>
      <c r="G185" s="13">
        <f t="shared" si="25"/>
        <v>1</v>
      </c>
      <c r="H185">
        <f t="shared" si="26"/>
        <v>5</v>
      </c>
      <c r="I185" s="14">
        <f t="shared" si="27"/>
        <v>7</v>
      </c>
      <c r="J185" s="14">
        <f t="shared" si="28"/>
        <v>2</v>
      </c>
      <c r="K185" s="14">
        <f t="shared" si="29"/>
        <v>3</v>
      </c>
      <c r="L185" s="14">
        <f t="shared" si="30"/>
        <v>2</v>
      </c>
      <c r="M185" s="14">
        <f t="shared" si="31"/>
        <v>1</v>
      </c>
      <c r="N185" s="14">
        <f t="shared" si="32"/>
        <v>1</v>
      </c>
      <c r="O185">
        <f t="shared" si="33"/>
        <v>2016</v>
      </c>
      <c r="P185">
        <f t="shared" si="34"/>
        <v>3</v>
      </c>
      <c r="Q185">
        <f t="shared" si="35"/>
        <v>4</v>
      </c>
      <c r="R185">
        <f t="shared" si="24"/>
        <v>2</v>
      </c>
    </row>
    <row r="186" spans="1:18" x14ac:dyDescent="0.2">
      <c r="A186" s="8">
        <v>42433</v>
      </c>
      <c r="B186" s="9">
        <v>506</v>
      </c>
      <c r="C186" s="10">
        <v>0.28125</v>
      </c>
      <c r="D186" s="9" t="s">
        <v>5</v>
      </c>
      <c r="E186" s="9">
        <v>8</v>
      </c>
      <c r="F186" s="9" t="s">
        <v>19</v>
      </c>
      <c r="G186" s="13">
        <f t="shared" si="25"/>
        <v>6</v>
      </c>
      <c r="H186">
        <f t="shared" si="26"/>
        <v>5</v>
      </c>
      <c r="I186" s="14">
        <f t="shared" si="27"/>
        <v>7</v>
      </c>
      <c r="J186" s="14">
        <f t="shared" si="28"/>
        <v>2</v>
      </c>
      <c r="K186" s="14">
        <f t="shared" si="29"/>
        <v>4</v>
      </c>
      <c r="L186" s="14">
        <f t="shared" si="30"/>
        <v>2</v>
      </c>
      <c r="M186" s="14">
        <f t="shared" si="31"/>
        <v>2</v>
      </c>
      <c r="N186" s="14">
        <f t="shared" si="32"/>
        <v>2</v>
      </c>
      <c r="O186">
        <f t="shared" si="33"/>
        <v>2016</v>
      </c>
      <c r="P186">
        <f t="shared" si="34"/>
        <v>3</v>
      </c>
      <c r="Q186">
        <f t="shared" si="35"/>
        <v>4</v>
      </c>
      <c r="R186">
        <f t="shared" si="24"/>
        <v>3</v>
      </c>
    </row>
    <row r="187" spans="1:18" x14ac:dyDescent="0.2">
      <c r="A187" s="8">
        <v>42433</v>
      </c>
      <c r="B187" s="9">
        <v>506</v>
      </c>
      <c r="C187" s="10">
        <v>0.28402777777777799</v>
      </c>
      <c r="D187" s="9" t="s">
        <v>5</v>
      </c>
      <c r="E187" s="9">
        <v>6</v>
      </c>
      <c r="F187" s="9" t="s">
        <v>19</v>
      </c>
      <c r="G187" s="13">
        <f t="shared" si="25"/>
        <v>6</v>
      </c>
      <c r="H187">
        <f t="shared" si="26"/>
        <v>5</v>
      </c>
      <c r="I187" s="14">
        <f t="shared" si="27"/>
        <v>7</v>
      </c>
      <c r="J187" s="14">
        <f t="shared" si="28"/>
        <v>2</v>
      </c>
      <c r="K187" s="14">
        <f t="shared" si="29"/>
        <v>4</v>
      </c>
      <c r="L187" s="14">
        <f t="shared" si="30"/>
        <v>2</v>
      </c>
      <c r="M187" s="14">
        <f t="shared" si="31"/>
        <v>2</v>
      </c>
      <c r="N187" s="14">
        <f t="shared" si="32"/>
        <v>2</v>
      </c>
      <c r="O187">
        <f t="shared" si="33"/>
        <v>2016</v>
      </c>
      <c r="P187">
        <f t="shared" si="34"/>
        <v>3</v>
      </c>
      <c r="Q187">
        <f t="shared" si="35"/>
        <v>4</v>
      </c>
      <c r="R187">
        <f t="shared" si="24"/>
        <v>3</v>
      </c>
    </row>
    <row r="188" spans="1:18" x14ac:dyDescent="0.2">
      <c r="A188" s="8">
        <v>42433</v>
      </c>
      <c r="B188" s="9">
        <v>501</v>
      </c>
      <c r="C188" s="10">
        <v>0.3</v>
      </c>
      <c r="D188" s="9" t="s">
        <v>5</v>
      </c>
      <c r="E188" s="9">
        <v>5</v>
      </c>
      <c r="F188" s="9" t="s">
        <v>19</v>
      </c>
      <c r="G188" s="13">
        <f t="shared" si="25"/>
        <v>1</v>
      </c>
      <c r="H188">
        <f t="shared" si="26"/>
        <v>5</v>
      </c>
      <c r="I188" s="14">
        <f t="shared" si="27"/>
        <v>8</v>
      </c>
      <c r="J188" s="14">
        <f t="shared" si="28"/>
        <v>2</v>
      </c>
      <c r="K188" s="14">
        <f t="shared" si="29"/>
        <v>3</v>
      </c>
      <c r="L188" s="14">
        <f t="shared" si="30"/>
        <v>2</v>
      </c>
      <c r="M188" s="14">
        <f t="shared" si="31"/>
        <v>1</v>
      </c>
      <c r="N188" s="14">
        <f t="shared" si="32"/>
        <v>1</v>
      </c>
      <c r="O188">
        <f t="shared" si="33"/>
        <v>2016</v>
      </c>
      <c r="P188">
        <f t="shared" si="34"/>
        <v>3</v>
      </c>
      <c r="Q188">
        <f t="shared" si="35"/>
        <v>4</v>
      </c>
      <c r="R188">
        <f t="shared" si="24"/>
        <v>2</v>
      </c>
    </row>
    <row r="189" spans="1:18" x14ac:dyDescent="0.2">
      <c r="A189" s="8">
        <v>42433</v>
      </c>
      <c r="B189" s="9">
        <v>506</v>
      </c>
      <c r="C189" s="10">
        <v>0.30833333333333302</v>
      </c>
      <c r="D189" s="9" t="s">
        <v>5</v>
      </c>
      <c r="E189" s="9">
        <v>41</v>
      </c>
      <c r="F189" s="9" t="s">
        <v>18</v>
      </c>
      <c r="G189" s="13">
        <f t="shared" si="25"/>
        <v>6</v>
      </c>
      <c r="H189">
        <f t="shared" si="26"/>
        <v>5</v>
      </c>
      <c r="I189" s="14">
        <f t="shared" si="27"/>
        <v>8</v>
      </c>
      <c r="J189" s="14">
        <f t="shared" si="28"/>
        <v>4</v>
      </c>
      <c r="K189" s="14">
        <f t="shared" si="29"/>
        <v>4</v>
      </c>
      <c r="L189" s="14">
        <f t="shared" si="30"/>
        <v>2</v>
      </c>
      <c r="M189" s="14">
        <f t="shared" si="31"/>
        <v>2</v>
      </c>
      <c r="N189" s="14">
        <f t="shared" si="32"/>
        <v>2</v>
      </c>
      <c r="O189">
        <f t="shared" si="33"/>
        <v>2016</v>
      </c>
      <c r="P189">
        <f t="shared" si="34"/>
        <v>3</v>
      </c>
      <c r="Q189">
        <f t="shared" si="35"/>
        <v>4</v>
      </c>
      <c r="R189">
        <f t="shared" si="24"/>
        <v>4</v>
      </c>
    </row>
    <row r="190" spans="1:18" x14ac:dyDescent="0.2">
      <c r="A190" s="8">
        <v>42433</v>
      </c>
      <c r="B190" s="9">
        <v>510</v>
      </c>
      <c r="C190" s="10">
        <v>0.32083333333333303</v>
      </c>
      <c r="D190" s="9" t="s">
        <v>5</v>
      </c>
      <c r="E190" s="9">
        <v>6</v>
      </c>
      <c r="F190" s="9" t="s">
        <v>18</v>
      </c>
      <c r="G190" s="13">
        <f t="shared" si="25"/>
        <v>8</v>
      </c>
      <c r="H190">
        <f t="shared" si="26"/>
        <v>5</v>
      </c>
      <c r="I190" s="14">
        <f t="shared" si="27"/>
        <v>8</v>
      </c>
      <c r="J190" s="14">
        <f t="shared" si="28"/>
        <v>4</v>
      </c>
      <c r="K190" s="14">
        <f t="shared" si="29"/>
        <v>1</v>
      </c>
      <c r="L190" s="14">
        <f t="shared" si="30"/>
        <v>3</v>
      </c>
      <c r="M190" s="14">
        <f t="shared" si="31"/>
        <v>3</v>
      </c>
      <c r="N190" s="14">
        <f t="shared" si="32"/>
        <v>3</v>
      </c>
      <c r="O190">
        <f t="shared" si="33"/>
        <v>2016</v>
      </c>
      <c r="P190">
        <f t="shared" si="34"/>
        <v>3</v>
      </c>
      <c r="Q190">
        <f t="shared" si="35"/>
        <v>4</v>
      </c>
      <c r="R190">
        <f t="shared" si="24"/>
        <v>3</v>
      </c>
    </row>
    <row r="191" spans="1:18" x14ac:dyDescent="0.2">
      <c r="A191" s="8">
        <v>42433</v>
      </c>
      <c r="B191" s="9">
        <v>504</v>
      </c>
      <c r="C191" s="10">
        <v>0.32638888888888901</v>
      </c>
      <c r="D191" s="9" t="s">
        <v>5</v>
      </c>
      <c r="E191" s="9">
        <v>4</v>
      </c>
      <c r="F191" s="9" t="s">
        <v>18</v>
      </c>
      <c r="G191" s="13">
        <f t="shared" si="25"/>
        <v>4</v>
      </c>
      <c r="H191">
        <f t="shared" si="26"/>
        <v>5</v>
      </c>
      <c r="I191" s="14">
        <f t="shared" si="27"/>
        <v>8</v>
      </c>
      <c r="J191" s="14">
        <f t="shared" si="28"/>
        <v>4</v>
      </c>
      <c r="K191" s="14">
        <f t="shared" si="29"/>
        <v>4</v>
      </c>
      <c r="L191" s="14">
        <f t="shared" si="30"/>
        <v>4</v>
      </c>
      <c r="M191" s="14">
        <f t="shared" si="31"/>
        <v>3</v>
      </c>
      <c r="N191" s="14">
        <f t="shared" si="32"/>
        <v>3</v>
      </c>
      <c r="O191">
        <f t="shared" si="33"/>
        <v>2016</v>
      </c>
      <c r="P191">
        <f t="shared" si="34"/>
        <v>3</v>
      </c>
      <c r="Q191">
        <f t="shared" si="35"/>
        <v>4</v>
      </c>
      <c r="R191">
        <f t="shared" si="24"/>
        <v>2</v>
      </c>
    </row>
    <row r="192" spans="1:18" x14ac:dyDescent="0.2">
      <c r="A192" s="8">
        <v>42433</v>
      </c>
      <c r="B192" s="9">
        <v>501</v>
      </c>
      <c r="C192" s="10">
        <v>0.36319444444444399</v>
      </c>
      <c r="D192" s="9" t="s">
        <v>5</v>
      </c>
      <c r="E192" s="9">
        <v>32</v>
      </c>
      <c r="F192" s="9" t="s">
        <v>19</v>
      </c>
      <c r="G192" s="13">
        <f t="shared" si="25"/>
        <v>1</v>
      </c>
      <c r="H192">
        <f t="shared" si="26"/>
        <v>5</v>
      </c>
      <c r="I192" s="14">
        <f t="shared" si="27"/>
        <v>9</v>
      </c>
      <c r="J192" s="14">
        <f t="shared" si="28"/>
        <v>2</v>
      </c>
      <c r="K192" s="14">
        <f t="shared" si="29"/>
        <v>3</v>
      </c>
      <c r="L192" s="14">
        <f t="shared" si="30"/>
        <v>2</v>
      </c>
      <c r="M192" s="14">
        <f t="shared" si="31"/>
        <v>1</v>
      </c>
      <c r="N192" s="14">
        <f t="shared" si="32"/>
        <v>1</v>
      </c>
      <c r="O192">
        <f t="shared" si="33"/>
        <v>2016</v>
      </c>
      <c r="P192">
        <f t="shared" si="34"/>
        <v>3</v>
      </c>
      <c r="Q192">
        <f t="shared" si="35"/>
        <v>4</v>
      </c>
      <c r="R192">
        <f t="shared" si="24"/>
        <v>4</v>
      </c>
    </row>
    <row r="193" spans="1:18" x14ac:dyDescent="0.2">
      <c r="A193" s="8">
        <v>42433</v>
      </c>
      <c r="B193" s="9">
        <v>501</v>
      </c>
      <c r="C193" s="10">
        <v>0.37638888888888899</v>
      </c>
      <c r="D193" s="9" t="s">
        <v>5</v>
      </c>
      <c r="E193" s="9">
        <v>13</v>
      </c>
      <c r="F193" s="9" t="s">
        <v>19</v>
      </c>
      <c r="G193" s="13">
        <f t="shared" si="25"/>
        <v>1</v>
      </c>
      <c r="H193">
        <f t="shared" si="26"/>
        <v>5</v>
      </c>
      <c r="I193" s="14">
        <f t="shared" si="27"/>
        <v>10</v>
      </c>
      <c r="J193" s="14">
        <f t="shared" si="28"/>
        <v>2</v>
      </c>
      <c r="K193" s="14">
        <f t="shared" si="29"/>
        <v>3</v>
      </c>
      <c r="L193" s="14">
        <f t="shared" si="30"/>
        <v>2</v>
      </c>
      <c r="M193" s="14">
        <f t="shared" si="31"/>
        <v>1</v>
      </c>
      <c r="N193" s="14">
        <f t="shared" si="32"/>
        <v>1</v>
      </c>
      <c r="O193">
        <f t="shared" si="33"/>
        <v>2016</v>
      </c>
      <c r="P193">
        <f t="shared" si="34"/>
        <v>3</v>
      </c>
      <c r="Q193">
        <f t="shared" si="35"/>
        <v>4</v>
      </c>
      <c r="R193">
        <f t="shared" si="24"/>
        <v>4</v>
      </c>
    </row>
    <row r="194" spans="1:18" x14ac:dyDescent="0.2">
      <c r="A194" s="8">
        <v>42433</v>
      </c>
      <c r="B194" s="9">
        <v>504</v>
      </c>
      <c r="C194" s="10">
        <v>0.38888888888888901</v>
      </c>
      <c r="D194" s="9" t="s">
        <v>5</v>
      </c>
      <c r="E194" s="9">
        <v>4</v>
      </c>
      <c r="F194" s="9" t="s">
        <v>19</v>
      </c>
      <c r="G194" s="13">
        <f t="shared" si="25"/>
        <v>4</v>
      </c>
      <c r="H194">
        <f t="shared" si="26"/>
        <v>5</v>
      </c>
      <c r="I194" s="14">
        <f t="shared" si="27"/>
        <v>10</v>
      </c>
      <c r="J194" s="14">
        <f t="shared" si="28"/>
        <v>2</v>
      </c>
      <c r="K194" s="14">
        <f t="shared" si="29"/>
        <v>4</v>
      </c>
      <c r="L194" s="14">
        <f t="shared" si="30"/>
        <v>4</v>
      </c>
      <c r="M194" s="14">
        <f t="shared" si="31"/>
        <v>3</v>
      </c>
      <c r="N194" s="14">
        <f t="shared" si="32"/>
        <v>3</v>
      </c>
      <c r="O194">
        <f t="shared" si="33"/>
        <v>2016</v>
      </c>
      <c r="P194">
        <f t="shared" si="34"/>
        <v>3</v>
      </c>
      <c r="Q194">
        <f t="shared" si="35"/>
        <v>4</v>
      </c>
      <c r="R194">
        <f t="shared" ref="R194:R257" si="36">IF(E194=0,1,(IF(E194&lt;=5,2,(IF(E194&lt;=10,3,(IF(E194&gt;=11,4)))))))</f>
        <v>2</v>
      </c>
    </row>
    <row r="195" spans="1:18" x14ac:dyDescent="0.2">
      <c r="A195" s="8">
        <v>42433</v>
      </c>
      <c r="B195" s="9">
        <v>504</v>
      </c>
      <c r="C195" s="10">
        <v>0.43263888888888902</v>
      </c>
      <c r="D195" s="9" t="s">
        <v>5</v>
      </c>
      <c r="E195" s="9">
        <v>4</v>
      </c>
      <c r="F195" s="9" t="s">
        <v>19</v>
      </c>
      <c r="G195" s="13">
        <f t="shared" ref="G195:G258" si="37">IF(B195=501,1,(IF(B195=502,2,(IF(B195=503,3,(IF(B195=504,4,(IF(B195=505,5,(IF(B195=506,6,(IF(B195=509,7,(IF(B195=510,8,(IF(B195=511,9,(IF(B195=512,10,(IF(B195=514,11)))))))))))))))))))))</f>
        <v>4</v>
      </c>
      <c r="H195">
        <f t="shared" ref="H195:H258" si="38">IF(D195="Friday",5,(IF(D195="Saturday",6,(IF(D195="Sunday",7,(IF(D195="Monday",1,(IF(D195="Tuesday",2,(IF(D195="Wednesday",3,(IF(D195="Thursday",4,0)))))))))))))</f>
        <v>5</v>
      </c>
      <c r="I195" s="14">
        <f t="shared" ref="I195:I258" si="39">(ROUNDDOWN(C195*24,0)+1)</f>
        <v>11</v>
      </c>
      <c r="J195" s="14">
        <f t="shared" ref="J195:J258" si="40">IF(F195="N",1,(IF(F195="E",2,(IF(F195="S",3,(IF(F195="W",4)))))))</f>
        <v>2</v>
      </c>
      <c r="K195" s="14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4">
        <f t="shared" ref="L195:L258" si="42">IF(B195=501,2,(IF(B195=502,1,(IF(B195=503,2,(IF(B195=504,4,(IF(B195=505,3,(IF(B195=506,2,(IF(B195=509,2,(IF(B195=510,3,(IF(B195=511,3,(IF(B195=512,1,(IF(B195=514,1)))))))))))))))))))))</f>
        <v>4</v>
      </c>
      <c r="M195" s="14">
        <f t="shared" ref="M195:M258" si="43">IF(B195=501,1,(IF(B195=502,3,(IF(B195=503,1,(IF(B195=504,3,(IF(B195=505,4,(IF(B195=506,2,(IF(B195=509,2,(IF(B195=510,3,(IF(B195=511,2,(IF(B195=512,3,(IF(B195=514,3)))))))))))))))))))))</f>
        <v>3</v>
      </c>
      <c r="N195" s="14">
        <f t="shared" ref="N195:N258" si="44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5">YEAR(A195)</f>
        <v>2016</v>
      </c>
      <c r="P195">
        <f t="shared" ref="P195:P258" si="46">MONTH(A195)</f>
        <v>3</v>
      </c>
      <c r="Q195">
        <f t="shared" ref="Q195:Q258" si="47">DAY(A195)</f>
        <v>4</v>
      </c>
      <c r="R195">
        <f t="shared" si="36"/>
        <v>2</v>
      </c>
    </row>
    <row r="196" spans="1:18" x14ac:dyDescent="0.2">
      <c r="A196" s="8">
        <v>42433</v>
      </c>
      <c r="B196" s="9">
        <v>504</v>
      </c>
      <c r="C196" s="10">
        <v>0.453472222222222</v>
      </c>
      <c r="D196" s="9" t="s">
        <v>5</v>
      </c>
      <c r="E196" s="9">
        <v>7</v>
      </c>
      <c r="F196" s="9" t="s">
        <v>19</v>
      </c>
      <c r="G196" s="13">
        <f t="shared" si="37"/>
        <v>4</v>
      </c>
      <c r="H196">
        <f t="shared" si="38"/>
        <v>5</v>
      </c>
      <c r="I196" s="14">
        <f t="shared" si="39"/>
        <v>11</v>
      </c>
      <c r="J196" s="14">
        <f t="shared" si="40"/>
        <v>2</v>
      </c>
      <c r="K196" s="14">
        <f t="shared" si="41"/>
        <v>4</v>
      </c>
      <c r="L196" s="14">
        <f t="shared" si="42"/>
        <v>4</v>
      </c>
      <c r="M196" s="14">
        <f t="shared" si="43"/>
        <v>3</v>
      </c>
      <c r="N196" s="14">
        <f t="shared" si="44"/>
        <v>3</v>
      </c>
      <c r="O196">
        <f t="shared" si="45"/>
        <v>2016</v>
      </c>
      <c r="P196">
        <f t="shared" si="46"/>
        <v>3</v>
      </c>
      <c r="Q196">
        <f t="shared" si="47"/>
        <v>4</v>
      </c>
      <c r="R196">
        <f t="shared" si="36"/>
        <v>3</v>
      </c>
    </row>
    <row r="197" spans="1:18" x14ac:dyDescent="0.2">
      <c r="A197" s="8">
        <v>42433</v>
      </c>
      <c r="B197" s="9">
        <v>506</v>
      </c>
      <c r="C197" s="10">
        <v>0.52222222222222203</v>
      </c>
      <c r="D197" s="9" t="s">
        <v>5</v>
      </c>
      <c r="E197" s="9">
        <v>6</v>
      </c>
      <c r="F197" s="9" t="s">
        <v>19</v>
      </c>
      <c r="G197" s="13">
        <f t="shared" si="37"/>
        <v>6</v>
      </c>
      <c r="H197">
        <f t="shared" si="38"/>
        <v>5</v>
      </c>
      <c r="I197" s="14">
        <f t="shared" si="39"/>
        <v>13</v>
      </c>
      <c r="J197" s="14">
        <f t="shared" si="40"/>
        <v>2</v>
      </c>
      <c r="K197" s="14">
        <f t="shared" si="41"/>
        <v>4</v>
      </c>
      <c r="L197" s="14">
        <f t="shared" si="42"/>
        <v>2</v>
      </c>
      <c r="M197" s="14">
        <f t="shared" si="43"/>
        <v>2</v>
      </c>
      <c r="N197" s="14">
        <f t="shared" si="44"/>
        <v>2</v>
      </c>
      <c r="O197">
        <f t="shared" si="45"/>
        <v>2016</v>
      </c>
      <c r="P197">
        <f t="shared" si="46"/>
        <v>3</v>
      </c>
      <c r="Q197">
        <f t="shared" si="47"/>
        <v>4</v>
      </c>
      <c r="R197">
        <f t="shared" si="36"/>
        <v>3</v>
      </c>
    </row>
    <row r="198" spans="1:18" x14ac:dyDescent="0.2">
      <c r="A198" s="8">
        <v>42433</v>
      </c>
      <c r="B198" s="9">
        <v>510</v>
      </c>
      <c r="C198" s="10">
        <v>0.57986111111111105</v>
      </c>
      <c r="D198" s="9" t="s">
        <v>5</v>
      </c>
      <c r="E198" s="9">
        <v>4</v>
      </c>
      <c r="F198" s="9" t="s">
        <v>18</v>
      </c>
      <c r="G198" s="13">
        <f t="shared" si="37"/>
        <v>8</v>
      </c>
      <c r="H198">
        <f t="shared" si="38"/>
        <v>5</v>
      </c>
      <c r="I198" s="14">
        <f t="shared" si="39"/>
        <v>14</v>
      </c>
      <c r="J198" s="14">
        <f t="shared" si="40"/>
        <v>4</v>
      </c>
      <c r="K198" s="14">
        <f t="shared" si="41"/>
        <v>1</v>
      </c>
      <c r="L198" s="14">
        <f t="shared" si="42"/>
        <v>3</v>
      </c>
      <c r="M198" s="14">
        <f t="shared" si="43"/>
        <v>3</v>
      </c>
      <c r="N198" s="14">
        <f t="shared" si="44"/>
        <v>3</v>
      </c>
      <c r="O198">
        <f t="shared" si="45"/>
        <v>2016</v>
      </c>
      <c r="P198">
        <f t="shared" si="46"/>
        <v>3</v>
      </c>
      <c r="Q198">
        <f t="shared" si="47"/>
        <v>4</v>
      </c>
      <c r="R198">
        <f t="shared" si="36"/>
        <v>2</v>
      </c>
    </row>
    <row r="199" spans="1:18" x14ac:dyDescent="0.2">
      <c r="A199" s="8">
        <v>42433</v>
      </c>
      <c r="B199" s="9">
        <v>512</v>
      </c>
      <c r="C199" s="10">
        <v>0.58680555555555602</v>
      </c>
      <c r="D199" s="9" t="s">
        <v>5</v>
      </c>
      <c r="E199" s="9">
        <v>4</v>
      </c>
      <c r="F199" s="9" t="s">
        <v>19</v>
      </c>
      <c r="G199" s="13">
        <f t="shared" si="37"/>
        <v>10</v>
      </c>
      <c r="H199">
        <f t="shared" si="38"/>
        <v>5</v>
      </c>
      <c r="I199" s="14">
        <f t="shared" si="39"/>
        <v>15</v>
      </c>
      <c r="J199" s="14">
        <f t="shared" si="40"/>
        <v>2</v>
      </c>
      <c r="K199" s="14">
        <f t="shared" si="41"/>
        <v>3</v>
      </c>
      <c r="L199" s="14">
        <f t="shared" si="42"/>
        <v>1</v>
      </c>
      <c r="M199" s="14">
        <f t="shared" si="43"/>
        <v>3</v>
      </c>
      <c r="N199" s="14">
        <f t="shared" si="44"/>
        <v>3</v>
      </c>
      <c r="O199">
        <f t="shared" si="45"/>
        <v>2016</v>
      </c>
      <c r="P199">
        <f t="shared" si="46"/>
        <v>3</v>
      </c>
      <c r="Q199">
        <f t="shared" si="47"/>
        <v>4</v>
      </c>
      <c r="R199">
        <f t="shared" si="36"/>
        <v>2</v>
      </c>
    </row>
    <row r="200" spans="1:18" x14ac:dyDescent="0.2">
      <c r="A200" s="8">
        <v>42433</v>
      </c>
      <c r="B200" s="9">
        <v>501</v>
      </c>
      <c r="C200" s="10">
        <v>0.59513888888888899</v>
      </c>
      <c r="D200" s="9" t="s">
        <v>5</v>
      </c>
      <c r="E200" s="9">
        <v>177</v>
      </c>
      <c r="F200" s="9" t="s">
        <v>18</v>
      </c>
      <c r="G200" s="13">
        <f t="shared" si="37"/>
        <v>1</v>
      </c>
      <c r="H200">
        <f t="shared" si="38"/>
        <v>5</v>
      </c>
      <c r="I200" s="14">
        <f t="shared" si="39"/>
        <v>15</v>
      </c>
      <c r="J200" s="14">
        <f t="shared" si="40"/>
        <v>4</v>
      </c>
      <c r="K200" s="14">
        <f t="shared" si="41"/>
        <v>3</v>
      </c>
      <c r="L200" s="14">
        <f t="shared" si="42"/>
        <v>2</v>
      </c>
      <c r="M200" s="14">
        <f t="shared" si="43"/>
        <v>1</v>
      </c>
      <c r="N200" s="14">
        <f t="shared" si="44"/>
        <v>1</v>
      </c>
      <c r="O200">
        <f t="shared" si="45"/>
        <v>2016</v>
      </c>
      <c r="P200">
        <f t="shared" si="46"/>
        <v>3</v>
      </c>
      <c r="Q200">
        <f t="shared" si="47"/>
        <v>4</v>
      </c>
      <c r="R200">
        <f t="shared" si="36"/>
        <v>4</v>
      </c>
    </row>
    <row r="201" spans="1:18" x14ac:dyDescent="0.2">
      <c r="A201" s="8">
        <v>42433</v>
      </c>
      <c r="B201" s="9">
        <v>504</v>
      </c>
      <c r="C201" s="10">
        <v>0.64097222222222205</v>
      </c>
      <c r="D201" s="9" t="s">
        <v>5</v>
      </c>
      <c r="E201" s="9">
        <v>4</v>
      </c>
      <c r="F201" s="9" t="s">
        <v>18</v>
      </c>
      <c r="G201" s="13">
        <f t="shared" si="37"/>
        <v>4</v>
      </c>
      <c r="H201">
        <f t="shared" si="38"/>
        <v>5</v>
      </c>
      <c r="I201" s="14">
        <f t="shared" si="39"/>
        <v>16</v>
      </c>
      <c r="J201" s="14">
        <f t="shared" si="40"/>
        <v>4</v>
      </c>
      <c r="K201" s="14">
        <f t="shared" si="41"/>
        <v>4</v>
      </c>
      <c r="L201" s="14">
        <f t="shared" si="42"/>
        <v>4</v>
      </c>
      <c r="M201" s="14">
        <f t="shared" si="43"/>
        <v>3</v>
      </c>
      <c r="N201" s="14">
        <f t="shared" si="44"/>
        <v>3</v>
      </c>
      <c r="O201">
        <f t="shared" si="45"/>
        <v>2016</v>
      </c>
      <c r="P201">
        <f t="shared" si="46"/>
        <v>3</v>
      </c>
      <c r="Q201">
        <f t="shared" si="47"/>
        <v>4</v>
      </c>
      <c r="R201">
        <f t="shared" si="36"/>
        <v>2</v>
      </c>
    </row>
    <row r="202" spans="1:18" x14ac:dyDescent="0.2">
      <c r="A202" s="8">
        <v>42433</v>
      </c>
      <c r="B202" s="9">
        <v>504</v>
      </c>
      <c r="C202" s="10">
        <v>0.64652777777777803</v>
      </c>
      <c r="D202" s="9" t="s">
        <v>5</v>
      </c>
      <c r="E202" s="9">
        <v>4</v>
      </c>
      <c r="F202" s="9" t="s">
        <v>18</v>
      </c>
      <c r="G202" s="13">
        <f t="shared" si="37"/>
        <v>4</v>
      </c>
      <c r="H202">
        <f t="shared" si="38"/>
        <v>5</v>
      </c>
      <c r="I202" s="14">
        <f t="shared" si="39"/>
        <v>16</v>
      </c>
      <c r="J202" s="14">
        <f t="shared" si="40"/>
        <v>4</v>
      </c>
      <c r="K202" s="14">
        <f t="shared" si="41"/>
        <v>4</v>
      </c>
      <c r="L202" s="14">
        <f t="shared" si="42"/>
        <v>4</v>
      </c>
      <c r="M202" s="14">
        <f t="shared" si="43"/>
        <v>3</v>
      </c>
      <c r="N202" s="14">
        <f t="shared" si="44"/>
        <v>3</v>
      </c>
      <c r="O202">
        <f t="shared" si="45"/>
        <v>2016</v>
      </c>
      <c r="P202">
        <f t="shared" si="46"/>
        <v>3</v>
      </c>
      <c r="Q202">
        <f t="shared" si="47"/>
        <v>4</v>
      </c>
      <c r="R202">
        <f t="shared" si="36"/>
        <v>2</v>
      </c>
    </row>
    <row r="203" spans="1:18" x14ac:dyDescent="0.2">
      <c r="A203" s="8">
        <v>42433</v>
      </c>
      <c r="B203" s="9">
        <v>504</v>
      </c>
      <c r="C203" s="10">
        <v>0.64652777777777803</v>
      </c>
      <c r="D203" s="9" t="s">
        <v>5</v>
      </c>
      <c r="E203" s="9">
        <v>4</v>
      </c>
      <c r="F203" s="9" t="s">
        <v>18</v>
      </c>
      <c r="G203" s="13">
        <f t="shared" si="37"/>
        <v>4</v>
      </c>
      <c r="H203">
        <f t="shared" si="38"/>
        <v>5</v>
      </c>
      <c r="I203" s="14">
        <f t="shared" si="39"/>
        <v>16</v>
      </c>
      <c r="J203" s="14">
        <f t="shared" si="40"/>
        <v>4</v>
      </c>
      <c r="K203" s="14">
        <f t="shared" si="41"/>
        <v>4</v>
      </c>
      <c r="L203" s="14">
        <f t="shared" si="42"/>
        <v>4</v>
      </c>
      <c r="M203" s="14">
        <f t="shared" si="43"/>
        <v>3</v>
      </c>
      <c r="N203" s="14">
        <f t="shared" si="44"/>
        <v>3</v>
      </c>
      <c r="O203">
        <f t="shared" si="45"/>
        <v>2016</v>
      </c>
      <c r="P203">
        <f t="shared" si="46"/>
        <v>3</v>
      </c>
      <c r="Q203">
        <f t="shared" si="47"/>
        <v>4</v>
      </c>
      <c r="R203">
        <f t="shared" si="36"/>
        <v>2</v>
      </c>
    </row>
    <row r="204" spans="1:18" x14ac:dyDescent="0.2">
      <c r="A204" s="8">
        <v>42433</v>
      </c>
      <c r="B204" s="9">
        <v>504</v>
      </c>
      <c r="C204" s="10">
        <v>0.64722222222222203</v>
      </c>
      <c r="D204" s="9" t="s">
        <v>5</v>
      </c>
      <c r="E204" s="9">
        <v>4</v>
      </c>
      <c r="F204" s="9" t="s">
        <v>19</v>
      </c>
      <c r="G204" s="13">
        <f t="shared" si="37"/>
        <v>4</v>
      </c>
      <c r="H204">
        <f t="shared" si="38"/>
        <v>5</v>
      </c>
      <c r="I204" s="14">
        <f t="shared" si="39"/>
        <v>16</v>
      </c>
      <c r="J204" s="14">
        <f t="shared" si="40"/>
        <v>2</v>
      </c>
      <c r="K204" s="14">
        <f t="shared" si="41"/>
        <v>4</v>
      </c>
      <c r="L204" s="14">
        <f t="shared" si="42"/>
        <v>4</v>
      </c>
      <c r="M204" s="14">
        <f t="shared" si="43"/>
        <v>3</v>
      </c>
      <c r="N204" s="14">
        <f t="shared" si="44"/>
        <v>3</v>
      </c>
      <c r="O204">
        <f t="shared" si="45"/>
        <v>2016</v>
      </c>
      <c r="P204">
        <f t="shared" si="46"/>
        <v>3</v>
      </c>
      <c r="Q204">
        <f t="shared" si="47"/>
        <v>4</v>
      </c>
      <c r="R204">
        <f t="shared" si="36"/>
        <v>2</v>
      </c>
    </row>
    <row r="205" spans="1:18" x14ac:dyDescent="0.2">
      <c r="A205" s="8">
        <v>42433</v>
      </c>
      <c r="B205" s="9">
        <v>501</v>
      </c>
      <c r="C205" s="10">
        <v>0.66180555555555598</v>
      </c>
      <c r="D205" s="9" t="s">
        <v>5</v>
      </c>
      <c r="E205" s="9">
        <v>5</v>
      </c>
      <c r="F205" s="9" t="s">
        <v>19</v>
      </c>
      <c r="G205" s="13">
        <f t="shared" si="37"/>
        <v>1</v>
      </c>
      <c r="H205">
        <f t="shared" si="38"/>
        <v>5</v>
      </c>
      <c r="I205" s="14">
        <f t="shared" si="39"/>
        <v>16</v>
      </c>
      <c r="J205" s="14">
        <f t="shared" si="40"/>
        <v>2</v>
      </c>
      <c r="K205" s="14">
        <f t="shared" si="41"/>
        <v>3</v>
      </c>
      <c r="L205" s="14">
        <f t="shared" si="42"/>
        <v>2</v>
      </c>
      <c r="M205" s="14">
        <f t="shared" si="43"/>
        <v>1</v>
      </c>
      <c r="N205" s="14">
        <f t="shared" si="44"/>
        <v>1</v>
      </c>
      <c r="O205">
        <f t="shared" si="45"/>
        <v>2016</v>
      </c>
      <c r="P205">
        <f t="shared" si="46"/>
        <v>3</v>
      </c>
      <c r="Q205">
        <f t="shared" si="47"/>
        <v>4</v>
      </c>
      <c r="R205">
        <f t="shared" si="36"/>
        <v>2</v>
      </c>
    </row>
    <row r="206" spans="1:18" x14ac:dyDescent="0.2">
      <c r="A206" s="8">
        <v>42433</v>
      </c>
      <c r="B206" s="9">
        <v>512</v>
      </c>
      <c r="C206" s="10">
        <v>0.66388888888888897</v>
      </c>
      <c r="D206" s="9" t="s">
        <v>5</v>
      </c>
      <c r="E206" s="9">
        <v>56</v>
      </c>
      <c r="F206" s="9" t="s">
        <v>20</v>
      </c>
      <c r="G206" s="13">
        <f t="shared" si="37"/>
        <v>10</v>
      </c>
      <c r="H206">
        <f t="shared" si="38"/>
        <v>5</v>
      </c>
      <c r="I206" s="14">
        <f t="shared" si="39"/>
        <v>16</v>
      </c>
      <c r="J206" s="14">
        <f t="shared" si="40"/>
        <v>3</v>
      </c>
      <c r="K206" s="14">
        <f t="shared" si="41"/>
        <v>3</v>
      </c>
      <c r="L206" s="14">
        <f t="shared" si="42"/>
        <v>1</v>
      </c>
      <c r="M206" s="14">
        <f t="shared" si="43"/>
        <v>3</v>
      </c>
      <c r="N206" s="14">
        <f t="shared" si="44"/>
        <v>3</v>
      </c>
      <c r="O206">
        <f t="shared" si="45"/>
        <v>2016</v>
      </c>
      <c r="P206">
        <f t="shared" si="46"/>
        <v>3</v>
      </c>
      <c r="Q206">
        <f t="shared" si="47"/>
        <v>4</v>
      </c>
      <c r="R206">
        <f t="shared" si="36"/>
        <v>4</v>
      </c>
    </row>
    <row r="207" spans="1:18" x14ac:dyDescent="0.2">
      <c r="A207" s="8">
        <v>42433</v>
      </c>
      <c r="B207" s="9">
        <v>505</v>
      </c>
      <c r="C207" s="10">
        <v>0.66666666666666696</v>
      </c>
      <c r="D207" s="9" t="s">
        <v>5</v>
      </c>
      <c r="E207" s="9">
        <v>6</v>
      </c>
      <c r="F207" s="9" t="s">
        <v>18</v>
      </c>
      <c r="G207" s="13">
        <f t="shared" si="37"/>
        <v>5</v>
      </c>
      <c r="H207">
        <f t="shared" si="38"/>
        <v>5</v>
      </c>
      <c r="I207" s="14">
        <f t="shared" si="39"/>
        <v>17</v>
      </c>
      <c r="J207" s="14">
        <f t="shared" si="40"/>
        <v>4</v>
      </c>
      <c r="K207" s="14">
        <f t="shared" si="41"/>
        <v>3</v>
      </c>
      <c r="L207" s="14">
        <f t="shared" si="42"/>
        <v>3</v>
      </c>
      <c r="M207" s="14">
        <f t="shared" si="43"/>
        <v>4</v>
      </c>
      <c r="N207" s="14">
        <f t="shared" si="44"/>
        <v>4</v>
      </c>
      <c r="O207">
        <f t="shared" si="45"/>
        <v>2016</v>
      </c>
      <c r="P207">
        <f t="shared" si="46"/>
        <v>3</v>
      </c>
      <c r="Q207">
        <f t="shared" si="47"/>
        <v>4</v>
      </c>
      <c r="R207">
        <f t="shared" si="36"/>
        <v>3</v>
      </c>
    </row>
    <row r="208" spans="1:18" x14ac:dyDescent="0.2">
      <c r="A208" s="8">
        <v>42433</v>
      </c>
      <c r="B208" s="9">
        <v>506</v>
      </c>
      <c r="C208" s="10">
        <v>0.67986111111111103</v>
      </c>
      <c r="D208" s="9" t="s">
        <v>5</v>
      </c>
      <c r="E208" s="9">
        <v>11</v>
      </c>
      <c r="F208" s="9" t="s">
        <v>18</v>
      </c>
      <c r="G208" s="13">
        <f t="shared" si="37"/>
        <v>6</v>
      </c>
      <c r="H208">
        <f t="shared" si="38"/>
        <v>5</v>
      </c>
      <c r="I208" s="14">
        <f t="shared" si="39"/>
        <v>17</v>
      </c>
      <c r="J208" s="14">
        <f t="shared" si="40"/>
        <v>4</v>
      </c>
      <c r="K208" s="14">
        <f t="shared" si="41"/>
        <v>4</v>
      </c>
      <c r="L208" s="14">
        <f t="shared" si="42"/>
        <v>2</v>
      </c>
      <c r="M208" s="14">
        <f t="shared" si="43"/>
        <v>2</v>
      </c>
      <c r="N208" s="14">
        <f t="shared" si="44"/>
        <v>2</v>
      </c>
      <c r="O208">
        <f t="shared" si="45"/>
        <v>2016</v>
      </c>
      <c r="P208">
        <f t="shared" si="46"/>
        <v>3</v>
      </c>
      <c r="Q208">
        <f t="shared" si="47"/>
        <v>4</v>
      </c>
      <c r="R208">
        <f t="shared" si="36"/>
        <v>4</v>
      </c>
    </row>
    <row r="209" spans="1:18" x14ac:dyDescent="0.2">
      <c r="A209" s="8">
        <v>42433</v>
      </c>
      <c r="B209" s="9">
        <v>512</v>
      </c>
      <c r="C209" s="10">
        <v>0.72013888888888899</v>
      </c>
      <c r="D209" s="9" t="s">
        <v>5</v>
      </c>
      <c r="E209" s="9">
        <v>7</v>
      </c>
      <c r="F209" s="9" t="s">
        <v>18</v>
      </c>
      <c r="G209" s="13">
        <f t="shared" si="37"/>
        <v>10</v>
      </c>
      <c r="H209">
        <f t="shared" si="38"/>
        <v>5</v>
      </c>
      <c r="I209" s="14">
        <f t="shared" si="39"/>
        <v>18</v>
      </c>
      <c r="J209" s="14">
        <f t="shared" si="40"/>
        <v>4</v>
      </c>
      <c r="K209" s="14">
        <f t="shared" si="41"/>
        <v>3</v>
      </c>
      <c r="L209" s="14">
        <f t="shared" si="42"/>
        <v>1</v>
      </c>
      <c r="M209" s="14">
        <f t="shared" si="43"/>
        <v>3</v>
      </c>
      <c r="N209" s="14">
        <f t="shared" si="44"/>
        <v>3</v>
      </c>
      <c r="O209">
        <f t="shared" si="45"/>
        <v>2016</v>
      </c>
      <c r="P209">
        <f t="shared" si="46"/>
        <v>3</v>
      </c>
      <c r="Q209">
        <f t="shared" si="47"/>
        <v>4</v>
      </c>
      <c r="R209">
        <f t="shared" si="36"/>
        <v>3</v>
      </c>
    </row>
    <row r="210" spans="1:18" x14ac:dyDescent="0.2">
      <c r="A210" s="8">
        <v>42433</v>
      </c>
      <c r="B210" s="9">
        <v>504</v>
      </c>
      <c r="C210" s="10">
        <v>0.73680555555555605</v>
      </c>
      <c r="D210" s="9" t="s">
        <v>5</v>
      </c>
      <c r="E210" s="9">
        <v>4</v>
      </c>
      <c r="F210" s="9" t="s">
        <v>19</v>
      </c>
      <c r="G210" s="13">
        <f t="shared" si="37"/>
        <v>4</v>
      </c>
      <c r="H210">
        <f t="shared" si="38"/>
        <v>5</v>
      </c>
      <c r="I210" s="14">
        <f t="shared" si="39"/>
        <v>18</v>
      </c>
      <c r="J210" s="14">
        <f t="shared" si="40"/>
        <v>2</v>
      </c>
      <c r="K210" s="14">
        <f t="shared" si="41"/>
        <v>4</v>
      </c>
      <c r="L210" s="14">
        <f t="shared" si="42"/>
        <v>4</v>
      </c>
      <c r="M210" s="14">
        <f t="shared" si="43"/>
        <v>3</v>
      </c>
      <c r="N210" s="14">
        <f t="shared" si="44"/>
        <v>3</v>
      </c>
      <c r="O210">
        <f t="shared" si="45"/>
        <v>2016</v>
      </c>
      <c r="P210">
        <f t="shared" si="46"/>
        <v>3</v>
      </c>
      <c r="Q210">
        <f t="shared" si="47"/>
        <v>4</v>
      </c>
      <c r="R210">
        <f t="shared" si="36"/>
        <v>2</v>
      </c>
    </row>
    <row r="211" spans="1:18" x14ac:dyDescent="0.2">
      <c r="A211" s="8">
        <v>42433</v>
      </c>
      <c r="B211" s="9">
        <v>509</v>
      </c>
      <c r="C211" s="10">
        <v>0.75624999999999998</v>
      </c>
      <c r="D211" s="9" t="s">
        <v>5</v>
      </c>
      <c r="E211" s="9">
        <v>6</v>
      </c>
      <c r="F211" s="9" t="s">
        <v>19</v>
      </c>
      <c r="G211" s="13">
        <f t="shared" si="37"/>
        <v>7</v>
      </c>
      <c r="H211">
        <f t="shared" si="38"/>
        <v>5</v>
      </c>
      <c r="I211" s="14">
        <f t="shared" si="39"/>
        <v>19</v>
      </c>
      <c r="J211" s="14">
        <f t="shared" si="40"/>
        <v>2</v>
      </c>
      <c r="K211" s="14">
        <f t="shared" si="41"/>
        <v>1</v>
      </c>
      <c r="L211" s="14">
        <f t="shared" si="42"/>
        <v>2</v>
      </c>
      <c r="M211" s="14">
        <f t="shared" si="43"/>
        <v>2</v>
      </c>
      <c r="N211" s="14">
        <f t="shared" si="44"/>
        <v>2</v>
      </c>
      <c r="O211">
        <f t="shared" si="45"/>
        <v>2016</v>
      </c>
      <c r="P211">
        <f t="shared" si="46"/>
        <v>3</v>
      </c>
      <c r="Q211">
        <f t="shared" si="47"/>
        <v>4</v>
      </c>
      <c r="R211">
        <f t="shared" si="36"/>
        <v>3</v>
      </c>
    </row>
    <row r="212" spans="1:18" x14ac:dyDescent="0.2">
      <c r="A212" s="8">
        <v>42433</v>
      </c>
      <c r="B212" s="9">
        <v>505</v>
      </c>
      <c r="C212" s="10">
        <v>0.76527777777777795</v>
      </c>
      <c r="D212" s="9" t="s">
        <v>5</v>
      </c>
      <c r="E212" s="9">
        <v>14</v>
      </c>
      <c r="F212" s="9" t="s">
        <v>18</v>
      </c>
      <c r="G212" s="13">
        <f t="shared" si="37"/>
        <v>5</v>
      </c>
      <c r="H212">
        <f t="shared" si="38"/>
        <v>5</v>
      </c>
      <c r="I212" s="14">
        <f t="shared" si="39"/>
        <v>19</v>
      </c>
      <c r="J212" s="14">
        <f t="shared" si="40"/>
        <v>4</v>
      </c>
      <c r="K212" s="14">
        <f t="shared" si="41"/>
        <v>3</v>
      </c>
      <c r="L212" s="14">
        <f t="shared" si="42"/>
        <v>3</v>
      </c>
      <c r="M212" s="14">
        <f t="shared" si="43"/>
        <v>4</v>
      </c>
      <c r="N212" s="14">
        <f t="shared" si="44"/>
        <v>4</v>
      </c>
      <c r="O212">
        <f t="shared" si="45"/>
        <v>2016</v>
      </c>
      <c r="P212">
        <f t="shared" si="46"/>
        <v>3</v>
      </c>
      <c r="Q212">
        <f t="shared" si="47"/>
        <v>4</v>
      </c>
      <c r="R212">
        <f t="shared" si="36"/>
        <v>4</v>
      </c>
    </row>
    <row r="213" spans="1:18" x14ac:dyDescent="0.2">
      <c r="A213" s="8">
        <v>42433</v>
      </c>
      <c r="B213" s="9">
        <v>501</v>
      </c>
      <c r="C213" s="10">
        <v>0.76666666666666705</v>
      </c>
      <c r="D213" s="9" t="s">
        <v>5</v>
      </c>
      <c r="E213" s="9">
        <v>19</v>
      </c>
      <c r="F213" s="9" t="s">
        <v>18</v>
      </c>
      <c r="G213" s="13">
        <f t="shared" si="37"/>
        <v>1</v>
      </c>
      <c r="H213">
        <f t="shared" si="38"/>
        <v>5</v>
      </c>
      <c r="I213" s="14">
        <f t="shared" si="39"/>
        <v>19</v>
      </c>
      <c r="J213" s="14">
        <f t="shared" si="40"/>
        <v>4</v>
      </c>
      <c r="K213" s="14">
        <f t="shared" si="41"/>
        <v>3</v>
      </c>
      <c r="L213" s="14">
        <f t="shared" si="42"/>
        <v>2</v>
      </c>
      <c r="M213" s="14">
        <f t="shared" si="43"/>
        <v>1</v>
      </c>
      <c r="N213" s="14">
        <f t="shared" si="44"/>
        <v>1</v>
      </c>
      <c r="O213">
        <f t="shared" si="45"/>
        <v>2016</v>
      </c>
      <c r="P213">
        <f t="shared" si="46"/>
        <v>3</v>
      </c>
      <c r="Q213">
        <f t="shared" si="47"/>
        <v>4</v>
      </c>
      <c r="R213">
        <f t="shared" si="36"/>
        <v>4</v>
      </c>
    </row>
    <row r="214" spans="1:18" x14ac:dyDescent="0.2">
      <c r="A214" s="8">
        <v>42433</v>
      </c>
      <c r="B214" s="9">
        <v>512</v>
      </c>
      <c r="C214" s="10">
        <v>0.78749999999999998</v>
      </c>
      <c r="D214" s="9" t="s">
        <v>5</v>
      </c>
      <c r="E214" s="9">
        <v>4</v>
      </c>
      <c r="F214" s="9" t="s">
        <v>18</v>
      </c>
      <c r="G214" s="13">
        <f t="shared" si="37"/>
        <v>10</v>
      </c>
      <c r="H214">
        <f t="shared" si="38"/>
        <v>5</v>
      </c>
      <c r="I214" s="14">
        <f t="shared" si="39"/>
        <v>19</v>
      </c>
      <c r="J214" s="14">
        <f t="shared" si="40"/>
        <v>4</v>
      </c>
      <c r="K214" s="14">
        <f t="shared" si="41"/>
        <v>3</v>
      </c>
      <c r="L214" s="14">
        <f t="shared" si="42"/>
        <v>1</v>
      </c>
      <c r="M214" s="14">
        <f t="shared" si="43"/>
        <v>3</v>
      </c>
      <c r="N214" s="14">
        <f t="shared" si="44"/>
        <v>3</v>
      </c>
      <c r="O214">
        <f t="shared" si="45"/>
        <v>2016</v>
      </c>
      <c r="P214">
        <f t="shared" si="46"/>
        <v>3</v>
      </c>
      <c r="Q214">
        <f t="shared" si="47"/>
        <v>4</v>
      </c>
      <c r="R214">
        <f t="shared" si="36"/>
        <v>2</v>
      </c>
    </row>
    <row r="215" spans="1:18" x14ac:dyDescent="0.2">
      <c r="A215" s="8">
        <v>42433</v>
      </c>
      <c r="B215" s="9">
        <v>506</v>
      </c>
      <c r="C215" s="10">
        <v>0.82986111111111105</v>
      </c>
      <c r="D215" s="9" t="s">
        <v>5</v>
      </c>
      <c r="E215" s="9">
        <v>5</v>
      </c>
      <c r="F215" s="15" t="s">
        <v>13</v>
      </c>
      <c r="G215" s="13">
        <f t="shared" si="37"/>
        <v>6</v>
      </c>
      <c r="H215">
        <f t="shared" si="38"/>
        <v>5</v>
      </c>
      <c r="I215" s="14">
        <f t="shared" si="39"/>
        <v>20</v>
      </c>
      <c r="J215" s="14">
        <f t="shared" si="40"/>
        <v>1</v>
      </c>
      <c r="K215" s="14">
        <f t="shared" si="41"/>
        <v>4</v>
      </c>
      <c r="L215" s="14">
        <f t="shared" si="42"/>
        <v>2</v>
      </c>
      <c r="M215" s="14">
        <f t="shared" si="43"/>
        <v>2</v>
      </c>
      <c r="N215" s="14">
        <f t="shared" si="44"/>
        <v>2</v>
      </c>
      <c r="O215">
        <f t="shared" si="45"/>
        <v>2016</v>
      </c>
      <c r="P215">
        <f t="shared" si="46"/>
        <v>3</v>
      </c>
      <c r="Q215">
        <f t="shared" si="47"/>
        <v>4</v>
      </c>
      <c r="R215">
        <f t="shared" si="36"/>
        <v>2</v>
      </c>
    </row>
    <row r="216" spans="1:18" x14ac:dyDescent="0.2">
      <c r="A216" s="8">
        <v>42433</v>
      </c>
      <c r="B216" s="9">
        <v>506</v>
      </c>
      <c r="C216" s="10">
        <v>0.86111111111111105</v>
      </c>
      <c r="D216" s="9" t="s">
        <v>5</v>
      </c>
      <c r="E216" s="9">
        <v>5</v>
      </c>
      <c r="F216" s="9" t="s">
        <v>18</v>
      </c>
      <c r="G216" s="13">
        <f t="shared" si="37"/>
        <v>6</v>
      </c>
      <c r="H216">
        <f t="shared" si="38"/>
        <v>5</v>
      </c>
      <c r="I216" s="14">
        <f t="shared" si="39"/>
        <v>21</v>
      </c>
      <c r="J216" s="14">
        <f t="shared" si="40"/>
        <v>4</v>
      </c>
      <c r="K216" s="14">
        <f t="shared" si="41"/>
        <v>4</v>
      </c>
      <c r="L216" s="14">
        <f t="shared" si="42"/>
        <v>2</v>
      </c>
      <c r="M216" s="14">
        <f t="shared" si="43"/>
        <v>2</v>
      </c>
      <c r="N216" s="14">
        <f t="shared" si="44"/>
        <v>2</v>
      </c>
      <c r="O216">
        <f t="shared" si="45"/>
        <v>2016</v>
      </c>
      <c r="P216">
        <f t="shared" si="46"/>
        <v>3</v>
      </c>
      <c r="Q216">
        <f t="shared" si="47"/>
        <v>4</v>
      </c>
      <c r="R216">
        <f t="shared" si="36"/>
        <v>2</v>
      </c>
    </row>
    <row r="217" spans="1:18" x14ac:dyDescent="0.2">
      <c r="A217" s="8">
        <v>42433</v>
      </c>
      <c r="B217" s="9">
        <v>506</v>
      </c>
      <c r="C217" s="10">
        <v>0.87708333333333299</v>
      </c>
      <c r="D217" s="9" t="s">
        <v>5</v>
      </c>
      <c r="E217" s="9">
        <v>5</v>
      </c>
      <c r="F217" s="9" t="s">
        <v>18</v>
      </c>
      <c r="G217" s="13">
        <f t="shared" si="37"/>
        <v>6</v>
      </c>
      <c r="H217">
        <f t="shared" si="38"/>
        <v>5</v>
      </c>
      <c r="I217" s="14">
        <f t="shared" si="39"/>
        <v>22</v>
      </c>
      <c r="J217" s="14">
        <f t="shared" si="40"/>
        <v>4</v>
      </c>
      <c r="K217" s="14">
        <f t="shared" si="41"/>
        <v>4</v>
      </c>
      <c r="L217" s="14">
        <f t="shared" si="42"/>
        <v>2</v>
      </c>
      <c r="M217" s="14">
        <f t="shared" si="43"/>
        <v>2</v>
      </c>
      <c r="N217" s="14">
        <f t="shared" si="44"/>
        <v>2</v>
      </c>
      <c r="O217">
        <f t="shared" si="45"/>
        <v>2016</v>
      </c>
      <c r="P217">
        <f t="shared" si="46"/>
        <v>3</v>
      </c>
      <c r="Q217">
        <f t="shared" si="47"/>
        <v>4</v>
      </c>
      <c r="R217">
        <f t="shared" si="36"/>
        <v>2</v>
      </c>
    </row>
    <row r="218" spans="1:18" x14ac:dyDescent="0.2">
      <c r="A218" s="8">
        <v>42433</v>
      </c>
      <c r="B218" s="9">
        <v>501</v>
      </c>
      <c r="C218" s="10">
        <v>0.89236111111111105</v>
      </c>
      <c r="D218" s="9" t="s">
        <v>5</v>
      </c>
      <c r="E218" s="9">
        <v>20</v>
      </c>
      <c r="F218" s="9" t="s">
        <v>18</v>
      </c>
      <c r="G218" s="13">
        <f t="shared" si="37"/>
        <v>1</v>
      </c>
      <c r="H218">
        <f t="shared" si="38"/>
        <v>5</v>
      </c>
      <c r="I218" s="14">
        <f t="shared" si="39"/>
        <v>22</v>
      </c>
      <c r="J218" s="14">
        <f t="shared" si="40"/>
        <v>4</v>
      </c>
      <c r="K218" s="14">
        <f t="shared" si="41"/>
        <v>3</v>
      </c>
      <c r="L218" s="14">
        <f t="shared" si="42"/>
        <v>2</v>
      </c>
      <c r="M218" s="14">
        <f t="shared" si="43"/>
        <v>1</v>
      </c>
      <c r="N218" s="14">
        <f t="shared" si="44"/>
        <v>1</v>
      </c>
      <c r="O218">
        <f t="shared" si="45"/>
        <v>2016</v>
      </c>
      <c r="P218">
        <f t="shared" si="46"/>
        <v>3</v>
      </c>
      <c r="Q218">
        <f t="shared" si="47"/>
        <v>4</v>
      </c>
      <c r="R218">
        <f t="shared" si="36"/>
        <v>4</v>
      </c>
    </row>
    <row r="219" spans="1:18" x14ac:dyDescent="0.2">
      <c r="A219" s="8">
        <v>42433</v>
      </c>
      <c r="B219" s="9">
        <v>501</v>
      </c>
      <c r="C219" s="10">
        <v>0.97916666666666696</v>
      </c>
      <c r="D219" s="9" t="s">
        <v>5</v>
      </c>
      <c r="E219" s="9">
        <v>3</v>
      </c>
      <c r="F219" s="9" t="s">
        <v>19</v>
      </c>
      <c r="G219" s="13">
        <f t="shared" si="37"/>
        <v>1</v>
      </c>
      <c r="H219">
        <f t="shared" si="38"/>
        <v>5</v>
      </c>
      <c r="I219" s="14">
        <f t="shared" si="39"/>
        <v>24</v>
      </c>
      <c r="J219" s="14">
        <f t="shared" si="40"/>
        <v>2</v>
      </c>
      <c r="K219" s="14">
        <f t="shared" si="41"/>
        <v>3</v>
      </c>
      <c r="L219" s="14">
        <f t="shared" si="42"/>
        <v>2</v>
      </c>
      <c r="M219" s="14">
        <f t="shared" si="43"/>
        <v>1</v>
      </c>
      <c r="N219" s="14">
        <f t="shared" si="44"/>
        <v>1</v>
      </c>
      <c r="O219">
        <f t="shared" si="45"/>
        <v>2016</v>
      </c>
      <c r="P219">
        <f t="shared" si="46"/>
        <v>3</v>
      </c>
      <c r="Q219">
        <f t="shared" si="47"/>
        <v>4</v>
      </c>
      <c r="R219">
        <f t="shared" si="36"/>
        <v>2</v>
      </c>
    </row>
    <row r="220" spans="1:18" x14ac:dyDescent="0.2">
      <c r="A220" s="8">
        <v>42434</v>
      </c>
      <c r="B220" s="9">
        <v>501</v>
      </c>
      <c r="C220" s="10">
        <v>3.19444444444444E-2</v>
      </c>
      <c r="D220" s="9" t="s">
        <v>6</v>
      </c>
      <c r="E220" s="9">
        <v>9</v>
      </c>
      <c r="F220" s="9" t="s">
        <v>18</v>
      </c>
      <c r="G220" s="13">
        <f t="shared" si="37"/>
        <v>1</v>
      </c>
      <c r="H220">
        <f t="shared" si="38"/>
        <v>6</v>
      </c>
      <c r="I220" s="14">
        <f t="shared" si="39"/>
        <v>1</v>
      </c>
      <c r="J220" s="14">
        <f t="shared" si="40"/>
        <v>4</v>
      </c>
      <c r="K220" s="14">
        <f t="shared" si="41"/>
        <v>3</v>
      </c>
      <c r="L220" s="14">
        <f t="shared" si="42"/>
        <v>2</v>
      </c>
      <c r="M220" s="14">
        <f t="shared" si="43"/>
        <v>1</v>
      </c>
      <c r="N220" s="14">
        <f t="shared" si="44"/>
        <v>1</v>
      </c>
      <c r="O220">
        <f t="shared" si="45"/>
        <v>2016</v>
      </c>
      <c r="P220">
        <f t="shared" si="46"/>
        <v>3</v>
      </c>
      <c r="Q220">
        <f t="shared" si="47"/>
        <v>5</v>
      </c>
      <c r="R220">
        <f t="shared" si="36"/>
        <v>3</v>
      </c>
    </row>
    <row r="221" spans="1:18" x14ac:dyDescent="0.2">
      <c r="A221" s="8">
        <v>42434</v>
      </c>
      <c r="B221" s="9">
        <v>505</v>
      </c>
      <c r="C221" s="10">
        <v>0.226388888888889</v>
      </c>
      <c r="D221" s="9" t="s">
        <v>6</v>
      </c>
      <c r="E221" s="9">
        <v>10</v>
      </c>
      <c r="F221" s="9" t="s">
        <v>20</v>
      </c>
      <c r="G221" s="13">
        <f t="shared" si="37"/>
        <v>5</v>
      </c>
      <c r="H221">
        <f t="shared" si="38"/>
        <v>6</v>
      </c>
      <c r="I221" s="14">
        <f t="shared" si="39"/>
        <v>6</v>
      </c>
      <c r="J221" s="14">
        <f t="shared" si="40"/>
        <v>3</v>
      </c>
      <c r="K221" s="14">
        <f t="shared" si="41"/>
        <v>3</v>
      </c>
      <c r="L221" s="14">
        <f t="shared" si="42"/>
        <v>3</v>
      </c>
      <c r="M221" s="14">
        <f t="shared" si="43"/>
        <v>4</v>
      </c>
      <c r="N221" s="14">
        <f t="shared" si="44"/>
        <v>4</v>
      </c>
      <c r="O221">
        <f t="shared" si="45"/>
        <v>2016</v>
      </c>
      <c r="P221">
        <f t="shared" si="46"/>
        <v>3</v>
      </c>
      <c r="Q221">
        <f t="shared" si="47"/>
        <v>5</v>
      </c>
      <c r="R221">
        <f t="shared" si="36"/>
        <v>3</v>
      </c>
    </row>
    <row r="222" spans="1:18" x14ac:dyDescent="0.2">
      <c r="A222" s="8">
        <v>42434</v>
      </c>
      <c r="B222" s="9">
        <v>509</v>
      </c>
      <c r="C222" s="10">
        <v>0.23819444444444399</v>
      </c>
      <c r="D222" s="9" t="s">
        <v>6</v>
      </c>
      <c r="E222" s="9">
        <v>5</v>
      </c>
      <c r="F222" s="9" t="s">
        <v>18</v>
      </c>
      <c r="G222" s="13">
        <f t="shared" si="37"/>
        <v>7</v>
      </c>
      <c r="H222">
        <f t="shared" si="38"/>
        <v>6</v>
      </c>
      <c r="I222" s="14">
        <f t="shared" si="39"/>
        <v>6</v>
      </c>
      <c r="J222" s="14">
        <f t="shared" si="40"/>
        <v>4</v>
      </c>
      <c r="K222" s="14">
        <f t="shared" si="41"/>
        <v>1</v>
      </c>
      <c r="L222" s="14">
        <f t="shared" si="42"/>
        <v>2</v>
      </c>
      <c r="M222" s="14">
        <f t="shared" si="43"/>
        <v>2</v>
      </c>
      <c r="N222" s="14">
        <f t="shared" si="44"/>
        <v>2</v>
      </c>
      <c r="O222">
        <f t="shared" si="45"/>
        <v>2016</v>
      </c>
      <c r="P222">
        <f t="shared" si="46"/>
        <v>3</v>
      </c>
      <c r="Q222">
        <f t="shared" si="47"/>
        <v>5</v>
      </c>
      <c r="R222">
        <f t="shared" si="36"/>
        <v>2</v>
      </c>
    </row>
    <row r="223" spans="1:18" x14ac:dyDescent="0.2">
      <c r="A223" s="8">
        <v>42434</v>
      </c>
      <c r="B223" s="9">
        <v>504</v>
      </c>
      <c r="C223" s="10">
        <v>0.24027777777777801</v>
      </c>
      <c r="D223" s="9" t="s">
        <v>6</v>
      </c>
      <c r="E223" s="9">
        <v>9</v>
      </c>
      <c r="F223" s="9" t="s">
        <v>20</v>
      </c>
      <c r="G223" s="13">
        <f t="shared" si="37"/>
        <v>4</v>
      </c>
      <c r="H223">
        <f t="shared" si="38"/>
        <v>6</v>
      </c>
      <c r="I223" s="14">
        <f t="shared" si="39"/>
        <v>6</v>
      </c>
      <c r="J223" s="14">
        <f t="shared" si="40"/>
        <v>3</v>
      </c>
      <c r="K223" s="14">
        <f t="shared" si="41"/>
        <v>4</v>
      </c>
      <c r="L223" s="14">
        <f t="shared" si="42"/>
        <v>4</v>
      </c>
      <c r="M223" s="14">
        <f t="shared" si="43"/>
        <v>3</v>
      </c>
      <c r="N223" s="14">
        <f t="shared" si="44"/>
        <v>3</v>
      </c>
      <c r="O223">
        <f t="shared" si="45"/>
        <v>2016</v>
      </c>
      <c r="P223">
        <f t="shared" si="46"/>
        <v>3</v>
      </c>
      <c r="Q223">
        <f t="shared" si="47"/>
        <v>5</v>
      </c>
      <c r="R223">
        <f t="shared" si="36"/>
        <v>3</v>
      </c>
    </row>
    <row r="224" spans="1:18" x14ac:dyDescent="0.2">
      <c r="A224" s="8">
        <v>42434</v>
      </c>
      <c r="B224" s="9">
        <v>501</v>
      </c>
      <c r="C224" s="10">
        <v>0.24444444444444399</v>
      </c>
      <c r="D224" s="9" t="s">
        <v>6</v>
      </c>
      <c r="E224" s="9">
        <v>10</v>
      </c>
      <c r="F224" s="9" t="s">
        <v>18</v>
      </c>
      <c r="G224" s="13">
        <f t="shared" si="37"/>
        <v>1</v>
      </c>
      <c r="H224">
        <f t="shared" si="38"/>
        <v>6</v>
      </c>
      <c r="I224" s="14">
        <f t="shared" si="39"/>
        <v>6</v>
      </c>
      <c r="J224" s="14">
        <f t="shared" si="40"/>
        <v>4</v>
      </c>
      <c r="K224" s="14">
        <f t="shared" si="41"/>
        <v>3</v>
      </c>
      <c r="L224" s="14">
        <f t="shared" si="42"/>
        <v>2</v>
      </c>
      <c r="M224" s="14">
        <f t="shared" si="43"/>
        <v>1</v>
      </c>
      <c r="N224" s="14">
        <f t="shared" si="44"/>
        <v>1</v>
      </c>
      <c r="O224">
        <f t="shared" si="45"/>
        <v>2016</v>
      </c>
      <c r="P224">
        <f t="shared" si="46"/>
        <v>3</v>
      </c>
      <c r="Q224">
        <f t="shared" si="47"/>
        <v>5</v>
      </c>
      <c r="R224">
        <f t="shared" si="36"/>
        <v>3</v>
      </c>
    </row>
    <row r="225" spans="1:18" x14ac:dyDescent="0.2">
      <c r="A225" s="8">
        <v>42434</v>
      </c>
      <c r="B225" s="9">
        <v>501</v>
      </c>
      <c r="C225" s="10">
        <v>0.24583333333333299</v>
      </c>
      <c r="D225" s="9" t="s">
        <v>6</v>
      </c>
      <c r="E225" s="9">
        <v>7</v>
      </c>
      <c r="F225" s="9" t="s">
        <v>19</v>
      </c>
      <c r="G225" s="13">
        <f t="shared" si="37"/>
        <v>1</v>
      </c>
      <c r="H225">
        <f t="shared" si="38"/>
        <v>6</v>
      </c>
      <c r="I225" s="14">
        <f t="shared" si="39"/>
        <v>6</v>
      </c>
      <c r="J225" s="14">
        <f t="shared" si="40"/>
        <v>2</v>
      </c>
      <c r="K225" s="14">
        <f t="shared" si="41"/>
        <v>3</v>
      </c>
      <c r="L225" s="14">
        <f t="shared" si="42"/>
        <v>2</v>
      </c>
      <c r="M225" s="14">
        <f t="shared" si="43"/>
        <v>1</v>
      </c>
      <c r="N225" s="14">
        <f t="shared" si="44"/>
        <v>1</v>
      </c>
      <c r="O225">
        <f t="shared" si="45"/>
        <v>2016</v>
      </c>
      <c r="P225">
        <f t="shared" si="46"/>
        <v>3</v>
      </c>
      <c r="Q225">
        <f t="shared" si="47"/>
        <v>5</v>
      </c>
      <c r="R225">
        <f t="shared" si="36"/>
        <v>3</v>
      </c>
    </row>
    <row r="226" spans="1:18" x14ac:dyDescent="0.2">
      <c r="A226" s="8">
        <v>42434</v>
      </c>
      <c r="B226" s="9">
        <v>511</v>
      </c>
      <c r="C226" s="10">
        <v>0.25138888888888899</v>
      </c>
      <c r="D226" s="9" t="s">
        <v>6</v>
      </c>
      <c r="E226" s="9">
        <v>7</v>
      </c>
      <c r="F226" s="9" t="s">
        <v>19</v>
      </c>
      <c r="G226" s="13">
        <f t="shared" si="37"/>
        <v>9</v>
      </c>
      <c r="H226">
        <f t="shared" si="38"/>
        <v>6</v>
      </c>
      <c r="I226" s="14">
        <f t="shared" si="39"/>
        <v>7</v>
      </c>
      <c r="J226" s="14">
        <f t="shared" si="40"/>
        <v>2</v>
      </c>
      <c r="K226" s="14">
        <f t="shared" si="41"/>
        <v>1</v>
      </c>
      <c r="L226" s="14">
        <f t="shared" si="42"/>
        <v>3</v>
      </c>
      <c r="M226" s="14">
        <f t="shared" si="43"/>
        <v>2</v>
      </c>
      <c r="N226" s="14">
        <f t="shared" si="44"/>
        <v>2</v>
      </c>
      <c r="O226">
        <f t="shared" si="45"/>
        <v>2016</v>
      </c>
      <c r="P226">
        <f t="shared" si="46"/>
        <v>3</v>
      </c>
      <c r="Q226">
        <f t="shared" si="47"/>
        <v>5</v>
      </c>
      <c r="R226">
        <f t="shared" si="36"/>
        <v>3</v>
      </c>
    </row>
    <row r="227" spans="1:18" x14ac:dyDescent="0.2">
      <c r="A227" s="8">
        <v>42434</v>
      </c>
      <c r="B227" s="9">
        <v>506</v>
      </c>
      <c r="C227" s="10">
        <v>0.32638888888888901</v>
      </c>
      <c r="D227" s="9" t="s">
        <v>6</v>
      </c>
      <c r="E227" s="9">
        <v>7</v>
      </c>
      <c r="F227" s="9" t="s">
        <v>19</v>
      </c>
      <c r="G227" s="13">
        <f t="shared" si="37"/>
        <v>6</v>
      </c>
      <c r="H227">
        <f t="shared" si="38"/>
        <v>6</v>
      </c>
      <c r="I227" s="14">
        <f t="shared" si="39"/>
        <v>8</v>
      </c>
      <c r="J227" s="14">
        <f t="shared" si="40"/>
        <v>2</v>
      </c>
      <c r="K227" s="14">
        <f t="shared" si="41"/>
        <v>4</v>
      </c>
      <c r="L227" s="14">
        <f t="shared" si="42"/>
        <v>2</v>
      </c>
      <c r="M227" s="14">
        <f t="shared" si="43"/>
        <v>2</v>
      </c>
      <c r="N227" s="14">
        <f t="shared" si="44"/>
        <v>2</v>
      </c>
      <c r="O227">
        <f t="shared" si="45"/>
        <v>2016</v>
      </c>
      <c r="P227">
        <f t="shared" si="46"/>
        <v>3</v>
      </c>
      <c r="Q227">
        <f t="shared" si="47"/>
        <v>5</v>
      </c>
      <c r="R227">
        <f t="shared" si="36"/>
        <v>3</v>
      </c>
    </row>
    <row r="228" spans="1:18" x14ac:dyDescent="0.2">
      <c r="A228" s="8">
        <v>42434</v>
      </c>
      <c r="B228" s="9">
        <v>501</v>
      </c>
      <c r="C228" s="10">
        <v>0.33611111111111103</v>
      </c>
      <c r="D228" s="9" t="s">
        <v>6</v>
      </c>
      <c r="E228" s="9">
        <v>7</v>
      </c>
      <c r="F228" s="9" t="s">
        <v>18</v>
      </c>
      <c r="G228" s="13">
        <f t="shared" si="37"/>
        <v>1</v>
      </c>
      <c r="H228">
        <f t="shared" si="38"/>
        <v>6</v>
      </c>
      <c r="I228" s="14">
        <f t="shared" si="39"/>
        <v>9</v>
      </c>
      <c r="J228" s="14">
        <f t="shared" si="40"/>
        <v>4</v>
      </c>
      <c r="K228" s="14">
        <f t="shared" si="41"/>
        <v>3</v>
      </c>
      <c r="L228" s="14">
        <f t="shared" si="42"/>
        <v>2</v>
      </c>
      <c r="M228" s="14">
        <f t="shared" si="43"/>
        <v>1</v>
      </c>
      <c r="N228" s="14">
        <f t="shared" si="44"/>
        <v>1</v>
      </c>
      <c r="O228">
        <f t="shared" si="45"/>
        <v>2016</v>
      </c>
      <c r="P228">
        <f t="shared" si="46"/>
        <v>3</v>
      </c>
      <c r="Q228">
        <f t="shared" si="47"/>
        <v>5</v>
      </c>
      <c r="R228">
        <f t="shared" si="36"/>
        <v>3</v>
      </c>
    </row>
    <row r="229" spans="1:18" x14ac:dyDescent="0.2">
      <c r="A229" s="8">
        <v>42434</v>
      </c>
      <c r="B229" s="9">
        <v>506</v>
      </c>
      <c r="C229" s="10">
        <v>0.33611111111111103</v>
      </c>
      <c r="D229" s="9" t="s">
        <v>6</v>
      </c>
      <c r="E229" s="9">
        <v>3</v>
      </c>
      <c r="F229" s="9" t="s">
        <v>19</v>
      </c>
      <c r="G229" s="13">
        <f t="shared" si="37"/>
        <v>6</v>
      </c>
      <c r="H229">
        <f t="shared" si="38"/>
        <v>6</v>
      </c>
      <c r="I229" s="14">
        <f t="shared" si="39"/>
        <v>9</v>
      </c>
      <c r="J229" s="14">
        <f t="shared" si="40"/>
        <v>2</v>
      </c>
      <c r="K229" s="14">
        <f t="shared" si="41"/>
        <v>4</v>
      </c>
      <c r="L229" s="14">
        <f t="shared" si="42"/>
        <v>2</v>
      </c>
      <c r="M229" s="14">
        <f t="shared" si="43"/>
        <v>2</v>
      </c>
      <c r="N229" s="14">
        <f t="shared" si="44"/>
        <v>2</v>
      </c>
      <c r="O229">
        <f t="shared" si="45"/>
        <v>2016</v>
      </c>
      <c r="P229">
        <f t="shared" si="46"/>
        <v>3</v>
      </c>
      <c r="Q229">
        <f t="shared" si="47"/>
        <v>5</v>
      </c>
      <c r="R229">
        <f t="shared" si="36"/>
        <v>2</v>
      </c>
    </row>
    <row r="230" spans="1:18" x14ac:dyDescent="0.2">
      <c r="A230" s="8">
        <v>42434</v>
      </c>
      <c r="B230" s="9">
        <v>504</v>
      </c>
      <c r="C230" s="10">
        <v>0.37013888888888902</v>
      </c>
      <c r="D230" s="9" t="s">
        <v>6</v>
      </c>
      <c r="E230" s="9">
        <v>5</v>
      </c>
      <c r="F230" s="15" t="s">
        <v>13</v>
      </c>
      <c r="G230" s="13">
        <f t="shared" si="37"/>
        <v>4</v>
      </c>
      <c r="H230">
        <f t="shared" si="38"/>
        <v>6</v>
      </c>
      <c r="I230" s="14">
        <f t="shared" si="39"/>
        <v>9</v>
      </c>
      <c r="J230" s="14">
        <f t="shared" si="40"/>
        <v>1</v>
      </c>
      <c r="K230" s="14">
        <f t="shared" si="41"/>
        <v>4</v>
      </c>
      <c r="L230" s="14">
        <f t="shared" si="42"/>
        <v>4</v>
      </c>
      <c r="M230" s="14">
        <f t="shared" si="43"/>
        <v>3</v>
      </c>
      <c r="N230" s="14">
        <f t="shared" si="44"/>
        <v>3</v>
      </c>
      <c r="O230">
        <f t="shared" si="45"/>
        <v>2016</v>
      </c>
      <c r="P230">
        <f t="shared" si="46"/>
        <v>3</v>
      </c>
      <c r="Q230">
        <f t="shared" si="47"/>
        <v>5</v>
      </c>
      <c r="R230">
        <f t="shared" si="36"/>
        <v>2</v>
      </c>
    </row>
    <row r="231" spans="1:18" x14ac:dyDescent="0.2">
      <c r="A231" s="8">
        <v>42434</v>
      </c>
      <c r="B231" s="9">
        <v>504</v>
      </c>
      <c r="C231" s="10">
        <v>0.37777777777777799</v>
      </c>
      <c r="D231" s="9" t="s">
        <v>6</v>
      </c>
      <c r="E231" s="9">
        <v>5</v>
      </c>
      <c r="F231" s="15" t="s">
        <v>13</v>
      </c>
      <c r="G231" s="13">
        <f t="shared" si="37"/>
        <v>4</v>
      </c>
      <c r="H231">
        <f t="shared" si="38"/>
        <v>6</v>
      </c>
      <c r="I231" s="14">
        <f t="shared" si="39"/>
        <v>10</v>
      </c>
      <c r="J231" s="14">
        <f t="shared" si="40"/>
        <v>1</v>
      </c>
      <c r="K231" s="14">
        <f t="shared" si="41"/>
        <v>4</v>
      </c>
      <c r="L231" s="14">
        <f t="shared" si="42"/>
        <v>4</v>
      </c>
      <c r="M231" s="14">
        <f t="shared" si="43"/>
        <v>3</v>
      </c>
      <c r="N231" s="14">
        <f t="shared" si="44"/>
        <v>3</v>
      </c>
      <c r="O231">
        <f t="shared" si="45"/>
        <v>2016</v>
      </c>
      <c r="P231">
        <f t="shared" si="46"/>
        <v>3</v>
      </c>
      <c r="Q231">
        <f t="shared" si="47"/>
        <v>5</v>
      </c>
      <c r="R231">
        <f t="shared" si="36"/>
        <v>2</v>
      </c>
    </row>
    <row r="232" spans="1:18" x14ac:dyDescent="0.2">
      <c r="A232" s="8">
        <v>42434</v>
      </c>
      <c r="B232" s="9">
        <v>506</v>
      </c>
      <c r="C232" s="10">
        <v>0.39722222222222198</v>
      </c>
      <c r="D232" s="9" t="s">
        <v>6</v>
      </c>
      <c r="E232" s="9">
        <v>7</v>
      </c>
      <c r="F232" s="9" t="s">
        <v>19</v>
      </c>
      <c r="G232" s="13">
        <f t="shared" si="37"/>
        <v>6</v>
      </c>
      <c r="H232">
        <f t="shared" si="38"/>
        <v>6</v>
      </c>
      <c r="I232" s="14">
        <f t="shared" si="39"/>
        <v>10</v>
      </c>
      <c r="J232" s="14">
        <f t="shared" si="40"/>
        <v>2</v>
      </c>
      <c r="K232" s="14">
        <f t="shared" si="41"/>
        <v>4</v>
      </c>
      <c r="L232" s="14">
        <f t="shared" si="42"/>
        <v>2</v>
      </c>
      <c r="M232" s="14">
        <f t="shared" si="43"/>
        <v>2</v>
      </c>
      <c r="N232" s="14">
        <f t="shared" si="44"/>
        <v>2</v>
      </c>
      <c r="O232">
        <f t="shared" si="45"/>
        <v>2016</v>
      </c>
      <c r="P232">
        <f t="shared" si="46"/>
        <v>3</v>
      </c>
      <c r="Q232">
        <f t="shared" si="47"/>
        <v>5</v>
      </c>
      <c r="R232">
        <f t="shared" si="36"/>
        <v>3</v>
      </c>
    </row>
    <row r="233" spans="1:18" x14ac:dyDescent="0.2">
      <c r="A233" s="8">
        <v>42434</v>
      </c>
      <c r="B233" s="9">
        <v>506</v>
      </c>
      <c r="C233" s="10">
        <v>0.4</v>
      </c>
      <c r="D233" s="9" t="s">
        <v>6</v>
      </c>
      <c r="E233" s="9">
        <v>8</v>
      </c>
      <c r="F233" s="9" t="s">
        <v>18</v>
      </c>
      <c r="G233" s="13">
        <f t="shared" si="37"/>
        <v>6</v>
      </c>
      <c r="H233">
        <f t="shared" si="38"/>
        <v>6</v>
      </c>
      <c r="I233" s="14">
        <f t="shared" si="39"/>
        <v>10</v>
      </c>
      <c r="J233" s="14">
        <f t="shared" si="40"/>
        <v>4</v>
      </c>
      <c r="K233" s="14">
        <f t="shared" si="41"/>
        <v>4</v>
      </c>
      <c r="L233" s="14">
        <f t="shared" si="42"/>
        <v>2</v>
      </c>
      <c r="M233" s="14">
        <f t="shared" si="43"/>
        <v>2</v>
      </c>
      <c r="N233" s="14">
        <f t="shared" si="44"/>
        <v>2</v>
      </c>
      <c r="O233">
        <f t="shared" si="45"/>
        <v>2016</v>
      </c>
      <c r="P233">
        <f t="shared" si="46"/>
        <v>3</v>
      </c>
      <c r="Q233">
        <f t="shared" si="47"/>
        <v>5</v>
      </c>
      <c r="R233">
        <f t="shared" si="36"/>
        <v>3</v>
      </c>
    </row>
    <row r="234" spans="1:18" x14ac:dyDescent="0.2">
      <c r="A234" s="8">
        <v>42434</v>
      </c>
      <c r="B234" s="9">
        <v>506</v>
      </c>
      <c r="C234" s="10">
        <v>0.41805555555555601</v>
      </c>
      <c r="D234" s="9" t="s">
        <v>6</v>
      </c>
      <c r="E234" s="9">
        <v>7</v>
      </c>
      <c r="F234" s="9" t="s">
        <v>19</v>
      </c>
      <c r="G234" s="13">
        <f t="shared" si="37"/>
        <v>6</v>
      </c>
      <c r="H234">
        <f t="shared" si="38"/>
        <v>6</v>
      </c>
      <c r="I234" s="14">
        <f t="shared" si="39"/>
        <v>11</v>
      </c>
      <c r="J234" s="14">
        <f t="shared" si="40"/>
        <v>2</v>
      </c>
      <c r="K234" s="14">
        <f t="shared" si="41"/>
        <v>4</v>
      </c>
      <c r="L234" s="14">
        <f t="shared" si="42"/>
        <v>2</v>
      </c>
      <c r="M234" s="14">
        <f t="shared" si="43"/>
        <v>2</v>
      </c>
      <c r="N234" s="14">
        <f t="shared" si="44"/>
        <v>2</v>
      </c>
      <c r="O234">
        <f t="shared" si="45"/>
        <v>2016</v>
      </c>
      <c r="P234">
        <f t="shared" si="46"/>
        <v>3</v>
      </c>
      <c r="Q234">
        <f t="shared" si="47"/>
        <v>5</v>
      </c>
      <c r="R234">
        <f t="shared" si="36"/>
        <v>3</v>
      </c>
    </row>
    <row r="235" spans="1:18" x14ac:dyDescent="0.2">
      <c r="A235" s="8">
        <v>42434</v>
      </c>
      <c r="B235" s="9">
        <v>504</v>
      </c>
      <c r="C235" s="10">
        <v>0.43055555555555602</v>
      </c>
      <c r="D235" s="9" t="s">
        <v>6</v>
      </c>
      <c r="E235" s="9">
        <v>10</v>
      </c>
      <c r="F235" s="9" t="s">
        <v>18</v>
      </c>
      <c r="G235" s="13">
        <f t="shared" si="37"/>
        <v>4</v>
      </c>
      <c r="H235">
        <f t="shared" si="38"/>
        <v>6</v>
      </c>
      <c r="I235" s="14">
        <f t="shared" si="39"/>
        <v>11</v>
      </c>
      <c r="J235" s="14">
        <f t="shared" si="40"/>
        <v>4</v>
      </c>
      <c r="K235" s="14">
        <f t="shared" si="41"/>
        <v>4</v>
      </c>
      <c r="L235" s="14">
        <f t="shared" si="42"/>
        <v>4</v>
      </c>
      <c r="M235" s="14">
        <f t="shared" si="43"/>
        <v>3</v>
      </c>
      <c r="N235" s="14">
        <f t="shared" si="44"/>
        <v>3</v>
      </c>
      <c r="O235">
        <f t="shared" si="45"/>
        <v>2016</v>
      </c>
      <c r="P235">
        <f t="shared" si="46"/>
        <v>3</v>
      </c>
      <c r="Q235">
        <f t="shared" si="47"/>
        <v>5</v>
      </c>
      <c r="R235">
        <f t="shared" si="36"/>
        <v>3</v>
      </c>
    </row>
    <row r="236" spans="1:18" x14ac:dyDescent="0.2">
      <c r="A236" s="8">
        <v>42434</v>
      </c>
      <c r="B236" s="9">
        <v>505</v>
      </c>
      <c r="C236" s="10">
        <v>0.46875</v>
      </c>
      <c r="D236" s="9" t="s">
        <v>6</v>
      </c>
      <c r="E236" s="9">
        <v>5</v>
      </c>
      <c r="F236" s="9" t="s">
        <v>18</v>
      </c>
      <c r="G236" s="13">
        <f t="shared" si="37"/>
        <v>5</v>
      </c>
      <c r="H236">
        <f t="shared" si="38"/>
        <v>6</v>
      </c>
      <c r="I236" s="14">
        <f t="shared" si="39"/>
        <v>12</v>
      </c>
      <c r="J236" s="14">
        <f t="shared" si="40"/>
        <v>4</v>
      </c>
      <c r="K236" s="14">
        <f t="shared" si="41"/>
        <v>3</v>
      </c>
      <c r="L236" s="14">
        <f t="shared" si="42"/>
        <v>3</v>
      </c>
      <c r="M236" s="14">
        <f t="shared" si="43"/>
        <v>4</v>
      </c>
      <c r="N236" s="14">
        <f t="shared" si="44"/>
        <v>4</v>
      </c>
      <c r="O236">
        <f t="shared" si="45"/>
        <v>2016</v>
      </c>
      <c r="P236">
        <f t="shared" si="46"/>
        <v>3</v>
      </c>
      <c r="Q236">
        <f t="shared" si="47"/>
        <v>5</v>
      </c>
      <c r="R236">
        <f t="shared" si="36"/>
        <v>2</v>
      </c>
    </row>
    <row r="237" spans="1:18" x14ac:dyDescent="0.2">
      <c r="A237" s="8">
        <v>42434</v>
      </c>
      <c r="B237" s="9">
        <v>505</v>
      </c>
      <c r="C237" s="10">
        <v>0.48055555555555601</v>
      </c>
      <c r="D237" s="9" t="s">
        <v>6</v>
      </c>
      <c r="E237" s="9">
        <v>5</v>
      </c>
      <c r="F237" s="15" t="s">
        <v>13</v>
      </c>
      <c r="G237" s="13">
        <f t="shared" si="37"/>
        <v>5</v>
      </c>
      <c r="H237">
        <f t="shared" si="38"/>
        <v>6</v>
      </c>
      <c r="I237" s="14">
        <f t="shared" si="39"/>
        <v>12</v>
      </c>
      <c r="J237" s="14">
        <f t="shared" si="40"/>
        <v>1</v>
      </c>
      <c r="K237" s="14">
        <f t="shared" si="41"/>
        <v>3</v>
      </c>
      <c r="L237" s="14">
        <f t="shared" si="42"/>
        <v>3</v>
      </c>
      <c r="M237" s="14">
        <f t="shared" si="43"/>
        <v>4</v>
      </c>
      <c r="N237" s="14">
        <f t="shared" si="44"/>
        <v>4</v>
      </c>
      <c r="O237">
        <f t="shared" si="45"/>
        <v>2016</v>
      </c>
      <c r="P237">
        <f t="shared" si="46"/>
        <v>3</v>
      </c>
      <c r="Q237">
        <f t="shared" si="47"/>
        <v>5</v>
      </c>
      <c r="R237">
        <f t="shared" si="36"/>
        <v>2</v>
      </c>
    </row>
    <row r="238" spans="1:18" x14ac:dyDescent="0.2">
      <c r="A238" s="8">
        <v>42434</v>
      </c>
      <c r="B238" s="9">
        <v>506</v>
      </c>
      <c r="C238" s="10">
        <v>0.51249999999999996</v>
      </c>
      <c r="D238" s="9" t="s">
        <v>6</v>
      </c>
      <c r="E238" s="9">
        <v>6</v>
      </c>
      <c r="F238" s="9" t="s">
        <v>18</v>
      </c>
      <c r="G238" s="13">
        <f t="shared" si="37"/>
        <v>6</v>
      </c>
      <c r="H238">
        <f t="shared" si="38"/>
        <v>6</v>
      </c>
      <c r="I238" s="14">
        <f t="shared" si="39"/>
        <v>13</v>
      </c>
      <c r="J238" s="14">
        <f t="shared" si="40"/>
        <v>4</v>
      </c>
      <c r="K238" s="14">
        <f t="shared" si="41"/>
        <v>4</v>
      </c>
      <c r="L238" s="14">
        <f t="shared" si="42"/>
        <v>2</v>
      </c>
      <c r="M238" s="14">
        <f t="shared" si="43"/>
        <v>2</v>
      </c>
      <c r="N238" s="14">
        <f t="shared" si="44"/>
        <v>2</v>
      </c>
      <c r="O238">
        <f t="shared" si="45"/>
        <v>2016</v>
      </c>
      <c r="P238">
        <f t="shared" si="46"/>
        <v>3</v>
      </c>
      <c r="Q238">
        <f t="shared" si="47"/>
        <v>5</v>
      </c>
      <c r="R238">
        <f t="shared" si="36"/>
        <v>3</v>
      </c>
    </row>
    <row r="239" spans="1:18" x14ac:dyDescent="0.2">
      <c r="A239" s="8">
        <v>42434</v>
      </c>
      <c r="B239" s="9">
        <v>505</v>
      </c>
      <c r="C239" s="10">
        <v>0.52152777777777803</v>
      </c>
      <c r="D239" s="9" t="s">
        <v>6</v>
      </c>
      <c r="E239" s="9">
        <v>3</v>
      </c>
      <c r="F239" s="9" t="s">
        <v>19</v>
      </c>
      <c r="G239" s="13">
        <f t="shared" si="37"/>
        <v>5</v>
      </c>
      <c r="H239">
        <f t="shared" si="38"/>
        <v>6</v>
      </c>
      <c r="I239" s="14">
        <f t="shared" si="39"/>
        <v>13</v>
      </c>
      <c r="J239" s="14">
        <f t="shared" si="40"/>
        <v>2</v>
      </c>
      <c r="K239" s="14">
        <f t="shared" si="41"/>
        <v>3</v>
      </c>
      <c r="L239" s="14">
        <f t="shared" si="42"/>
        <v>3</v>
      </c>
      <c r="M239" s="14">
        <f t="shared" si="43"/>
        <v>4</v>
      </c>
      <c r="N239" s="14">
        <f t="shared" si="44"/>
        <v>4</v>
      </c>
      <c r="O239">
        <f t="shared" si="45"/>
        <v>2016</v>
      </c>
      <c r="P239">
        <f t="shared" si="46"/>
        <v>3</v>
      </c>
      <c r="Q239">
        <f t="shared" si="47"/>
        <v>5</v>
      </c>
      <c r="R239">
        <f t="shared" si="36"/>
        <v>2</v>
      </c>
    </row>
    <row r="240" spans="1:18" x14ac:dyDescent="0.2">
      <c r="A240" s="8">
        <v>42434</v>
      </c>
      <c r="B240" s="9">
        <v>506</v>
      </c>
      <c r="C240" s="10">
        <v>0.59652777777777799</v>
      </c>
      <c r="D240" s="9" t="s">
        <v>6</v>
      </c>
      <c r="E240" s="9">
        <v>19</v>
      </c>
      <c r="F240" s="9" t="s">
        <v>18</v>
      </c>
      <c r="G240" s="13">
        <f t="shared" si="37"/>
        <v>6</v>
      </c>
      <c r="H240">
        <f t="shared" si="38"/>
        <v>6</v>
      </c>
      <c r="I240" s="14">
        <f t="shared" si="39"/>
        <v>15</v>
      </c>
      <c r="J240" s="14">
        <f t="shared" si="40"/>
        <v>4</v>
      </c>
      <c r="K240" s="14">
        <f t="shared" si="41"/>
        <v>4</v>
      </c>
      <c r="L240" s="14">
        <f t="shared" si="42"/>
        <v>2</v>
      </c>
      <c r="M240" s="14">
        <f t="shared" si="43"/>
        <v>2</v>
      </c>
      <c r="N240" s="14">
        <f t="shared" si="44"/>
        <v>2</v>
      </c>
      <c r="O240">
        <f t="shared" si="45"/>
        <v>2016</v>
      </c>
      <c r="P240">
        <f t="shared" si="46"/>
        <v>3</v>
      </c>
      <c r="Q240">
        <f t="shared" si="47"/>
        <v>5</v>
      </c>
      <c r="R240">
        <f t="shared" si="36"/>
        <v>4</v>
      </c>
    </row>
    <row r="241" spans="1:18" x14ac:dyDescent="0.2">
      <c r="A241" s="8">
        <v>42434</v>
      </c>
      <c r="B241" s="9">
        <v>512</v>
      </c>
      <c r="C241" s="10">
        <v>0.59791666666666698</v>
      </c>
      <c r="D241" s="9" t="s">
        <v>6</v>
      </c>
      <c r="E241" s="9">
        <v>69</v>
      </c>
      <c r="F241" s="9" t="s">
        <v>19</v>
      </c>
      <c r="G241" s="13">
        <f t="shared" si="37"/>
        <v>10</v>
      </c>
      <c r="H241">
        <f t="shared" si="38"/>
        <v>6</v>
      </c>
      <c r="I241" s="14">
        <f t="shared" si="39"/>
        <v>15</v>
      </c>
      <c r="J241" s="14">
        <f t="shared" si="40"/>
        <v>2</v>
      </c>
      <c r="K241" s="14">
        <f t="shared" si="41"/>
        <v>3</v>
      </c>
      <c r="L241" s="14">
        <f t="shared" si="42"/>
        <v>1</v>
      </c>
      <c r="M241" s="14">
        <f t="shared" si="43"/>
        <v>3</v>
      </c>
      <c r="N241" s="14">
        <f t="shared" si="44"/>
        <v>3</v>
      </c>
      <c r="O241">
        <f t="shared" si="45"/>
        <v>2016</v>
      </c>
      <c r="P241">
        <f t="shared" si="46"/>
        <v>3</v>
      </c>
      <c r="Q241">
        <f t="shared" si="47"/>
        <v>5</v>
      </c>
      <c r="R241">
        <f t="shared" si="36"/>
        <v>4</v>
      </c>
    </row>
    <row r="242" spans="1:18" x14ac:dyDescent="0.2">
      <c r="A242" s="8">
        <v>42434</v>
      </c>
      <c r="B242" s="9">
        <v>501</v>
      </c>
      <c r="C242" s="10">
        <v>0.60138888888888897</v>
      </c>
      <c r="D242" s="9" t="s">
        <v>6</v>
      </c>
      <c r="E242" s="9">
        <v>5</v>
      </c>
      <c r="F242" s="9" t="s">
        <v>18</v>
      </c>
      <c r="G242" s="13">
        <f t="shared" si="37"/>
        <v>1</v>
      </c>
      <c r="H242">
        <f t="shared" si="38"/>
        <v>6</v>
      </c>
      <c r="I242" s="14">
        <f t="shared" si="39"/>
        <v>15</v>
      </c>
      <c r="J242" s="14">
        <f t="shared" si="40"/>
        <v>4</v>
      </c>
      <c r="K242" s="14">
        <f t="shared" si="41"/>
        <v>3</v>
      </c>
      <c r="L242" s="14">
        <f t="shared" si="42"/>
        <v>2</v>
      </c>
      <c r="M242" s="14">
        <f t="shared" si="43"/>
        <v>1</v>
      </c>
      <c r="N242" s="14">
        <f t="shared" si="44"/>
        <v>1</v>
      </c>
      <c r="O242">
        <f t="shared" si="45"/>
        <v>2016</v>
      </c>
      <c r="P242">
        <f t="shared" si="46"/>
        <v>3</v>
      </c>
      <c r="Q242">
        <f t="shared" si="47"/>
        <v>5</v>
      </c>
      <c r="R242">
        <f t="shared" si="36"/>
        <v>2</v>
      </c>
    </row>
    <row r="243" spans="1:18" x14ac:dyDescent="0.2">
      <c r="A243" s="8">
        <v>42434</v>
      </c>
      <c r="B243" s="9">
        <v>511</v>
      </c>
      <c r="C243" s="10">
        <v>0.624305555555556</v>
      </c>
      <c r="D243" s="9" t="s">
        <v>6</v>
      </c>
      <c r="E243" s="9">
        <v>41</v>
      </c>
      <c r="F243" s="9" t="s">
        <v>20</v>
      </c>
      <c r="G243" s="13">
        <f t="shared" si="37"/>
        <v>9</v>
      </c>
      <c r="H243">
        <f t="shared" si="38"/>
        <v>6</v>
      </c>
      <c r="I243" s="14">
        <f t="shared" si="39"/>
        <v>15</v>
      </c>
      <c r="J243" s="14">
        <f t="shared" si="40"/>
        <v>3</v>
      </c>
      <c r="K243" s="14">
        <f t="shared" si="41"/>
        <v>1</v>
      </c>
      <c r="L243" s="14">
        <f t="shared" si="42"/>
        <v>3</v>
      </c>
      <c r="M243" s="14">
        <f t="shared" si="43"/>
        <v>2</v>
      </c>
      <c r="N243" s="14">
        <f t="shared" si="44"/>
        <v>2</v>
      </c>
      <c r="O243">
        <f t="shared" si="45"/>
        <v>2016</v>
      </c>
      <c r="P243">
        <f t="shared" si="46"/>
        <v>3</v>
      </c>
      <c r="Q243">
        <f t="shared" si="47"/>
        <v>5</v>
      </c>
      <c r="R243">
        <f t="shared" si="36"/>
        <v>4</v>
      </c>
    </row>
    <row r="244" spans="1:18" x14ac:dyDescent="0.2">
      <c r="A244" s="8">
        <v>42434</v>
      </c>
      <c r="B244" s="9">
        <v>510</v>
      </c>
      <c r="C244" s="10">
        <v>0.64375000000000004</v>
      </c>
      <c r="D244" s="9" t="s">
        <v>6</v>
      </c>
      <c r="E244" s="9">
        <v>25</v>
      </c>
      <c r="F244" s="9" t="s">
        <v>20</v>
      </c>
      <c r="G244" s="13">
        <f t="shared" si="37"/>
        <v>8</v>
      </c>
      <c r="H244">
        <f t="shared" si="38"/>
        <v>6</v>
      </c>
      <c r="I244" s="14">
        <f t="shared" si="39"/>
        <v>16</v>
      </c>
      <c r="J244" s="14">
        <f t="shared" si="40"/>
        <v>3</v>
      </c>
      <c r="K244" s="14">
        <f t="shared" si="41"/>
        <v>1</v>
      </c>
      <c r="L244" s="14">
        <f t="shared" si="42"/>
        <v>3</v>
      </c>
      <c r="M244" s="14">
        <f t="shared" si="43"/>
        <v>3</v>
      </c>
      <c r="N244" s="14">
        <f t="shared" si="44"/>
        <v>3</v>
      </c>
      <c r="O244">
        <f t="shared" si="45"/>
        <v>2016</v>
      </c>
      <c r="P244">
        <f t="shared" si="46"/>
        <v>3</v>
      </c>
      <c r="Q244">
        <f t="shared" si="47"/>
        <v>5</v>
      </c>
      <c r="R244">
        <f t="shared" si="36"/>
        <v>4</v>
      </c>
    </row>
    <row r="245" spans="1:18" x14ac:dyDescent="0.2">
      <c r="A245" s="8">
        <v>42434</v>
      </c>
      <c r="B245" s="9">
        <v>505</v>
      </c>
      <c r="C245" s="10">
        <v>0.65972222222222199</v>
      </c>
      <c r="D245" s="9" t="s">
        <v>6</v>
      </c>
      <c r="E245" s="9">
        <v>6</v>
      </c>
      <c r="F245" s="9" t="s">
        <v>19</v>
      </c>
      <c r="G245" s="13">
        <f t="shared" si="37"/>
        <v>5</v>
      </c>
      <c r="H245">
        <f t="shared" si="38"/>
        <v>6</v>
      </c>
      <c r="I245" s="14">
        <f t="shared" si="39"/>
        <v>16</v>
      </c>
      <c r="J245" s="14">
        <f t="shared" si="40"/>
        <v>2</v>
      </c>
      <c r="K245" s="14">
        <f t="shared" si="41"/>
        <v>3</v>
      </c>
      <c r="L245" s="14">
        <f t="shared" si="42"/>
        <v>3</v>
      </c>
      <c r="M245" s="14">
        <f t="shared" si="43"/>
        <v>4</v>
      </c>
      <c r="N245" s="14">
        <f t="shared" si="44"/>
        <v>4</v>
      </c>
      <c r="O245">
        <f t="shared" si="45"/>
        <v>2016</v>
      </c>
      <c r="P245">
        <f t="shared" si="46"/>
        <v>3</v>
      </c>
      <c r="Q245">
        <f t="shared" si="47"/>
        <v>5</v>
      </c>
      <c r="R245">
        <f t="shared" si="36"/>
        <v>3</v>
      </c>
    </row>
    <row r="246" spans="1:18" x14ac:dyDescent="0.2">
      <c r="A246" s="8">
        <v>42434</v>
      </c>
      <c r="B246" s="9">
        <v>510</v>
      </c>
      <c r="C246" s="10">
        <v>0.72569444444444398</v>
      </c>
      <c r="D246" s="9" t="s">
        <v>6</v>
      </c>
      <c r="E246" s="9">
        <v>5</v>
      </c>
      <c r="F246" s="15" t="s">
        <v>13</v>
      </c>
      <c r="G246" s="13">
        <f t="shared" si="37"/>
        <v>8</v>
      </c>
      <c r="H246">
        <f t="shared" si="38"/>
        <v>6</v>
      </c>
      <c r="I246" s="14">
        <f t="shared" si="39"/>
        <v>18</v>
      </c>
      <c r="J246" s="14">
        <f t="shared" si="40"/>
        <v>1</v>
      </c>
      <c r="K246" s="14">
        <f t="shared" si="41"/>
        <v>1</v>
      </c>
      <c r="L246" s="14">
        <f t="shared" si="42"/>
        <v>3</v>
      </c>
      <c r="M246" s="14">
        <f t="shared" si="43"/>
        <v>3</v>
      </c>
      <c r="N246" s="14">
        <f t="shared" si="44"/>
        <v>3</v>
      </c>
      <c r="O246">
        <f t="shared" si="45"/>
        <v>2016</v>
      </c>
      <c r="P246">
        <f t="shared" si="46"/>
        <v>3</v>
      </c>
      <c r="Q246">
        <f t="shared" si="47"/>
        <v>5</v>
      </c>
      <c r="R246">
        <f t="shared" si="36"/>
        <v>2</v>
      </c>
    </row>
    <row r="247" spans="1:18" x14ac:dyDescent="0.2">
      <c r="A247" s="8">
        <v>42434</v>
      </c>
      <c r="B247" s="9">
        <v>506</v>
      </c>
      <c r="C247" s="10">
        <v>0.82222222222222197</v>
      </c>
      <c r="D247" s="9" t="s">
        <v>6</v>
      </c>
      <c r="E247" s="9">
        <v>20</v>
      </c>
      <c r="F247" s="9" t="s">
        <v>18</v>
      </c>
      <c r="G247" s="13">
        <f t="shared" si="37"/>
        <v>6</v>
      </c>
      <c r="H247">
        <f t="shared" si="38"/>
        <v>6</v>
      </c>
      <c r="I247" s="14">
        <f t="shared" si="39"/>
        <v>20</v>
      </c>
      <c r="J247" s="14">
        <f t="shared" si="40"/>
        <v>4</v>
      </c>
      <c r="K247" s="14">
        <f t="shared" si="41"/>
        <v>4</v>
      </c>
      <c r="L247" s="14">
        <f t="shared" si="42"/>
        <v>2</v>
      </c>
      <c r="M247" s="14">
        <f t="shared" si="43"/>
        <v>2</v>
      </c>
      <c r="N247" s="14">
        <f t="shared" si="44"/>
        <v>2</v>
      </c>
      <c r="O247">
        <f t="shared" si="45"/>
        <v>2016</v>
      </c>
      <c r="P247">
        <f t="shared" si="46"/>
        <v>3</v>
      </c>
      <c r="Q247">
        <f t="shared" si="47"/>
        <v>5</v>
      </c>
      <c r="R247">
        <f t="shared" si="36"/>
        <v>4</v>
      </c>
    </row>
    <row r="248" spans="1:18" x14ac:dyDescent="0.2">
      <c r="A248" s="8">
        <v>42434</v>
      </c>
      <c r="B248" s="9">
        <v>501</v>
      </c>
      <c r="C248" s="10">
        <v>0.83958333333333302</v>
      </c>
      <c r="D248" s="9" t="s">
        <v>6</v>
      </c>
      <c r="E248" s="9">
        <v>22</v>
      </c>
      <c r="F248" s="9" t="s">
        <v>19</v>
      </c>
      <c r="G248" s="13">
        <f t="shared" si="37"/>
        <v>1</v>
      </c>
      <c r="H248">
        <f t="shared" si="38"/>
        <v>6</v>
      </c>
      <c r="I248" s="14">
        <f t="shared" si="39"/>
        <v>21</v>
      </c>
      <c r="J248" s="14">
        <f t="shared" si="40"/>
        <v>2</v>
      </c>
      <c r="K248" s="14">
        <f t="shared" si="41"/>
        <v>3</v>
      </c>
      <c r="L248" s="14">
        <f t="shared" si="42"/>
        <v>2</v>
      </c>
      <c r="M248" s="14">
        <f t="shared" si="43"/>
        <v>1</v>
      </c>
      <c r="N248" s="14">
        <f t="shared" si="44"/>
        <v>1</v>
      </c>
      <c r="O248">
        <f t="shared" si="45"/>
        <v>2016</v>
      </c>
      <c r="P248">
        <f t="shared" si="46"/>
        <v>3</v>
      </c>
      <c r="Q248">
        <f t="shared" si="47"/>
        <v>5</v>
      </c>
      <c r="R248">
        <f t="shared" si="36"/>
        <v>4</v>
      </c>
    </row>
    <row r="249" spans="1:18" x14ac:dyDescent="0.2">
      <c r="A249" s="8">
        <v>42434</v>
      </c>
      <c r="B249" s="9">
        <v>501</v>
      </c>
      <c r="C249" s="10">
        <v>0.99791666666666701</v>
      </c>
      <c r="D249" s="9" t="s">
        <v>6</v>
      </c>
      <c r="E249" s="9">
        <v>328</v>
      </c>
      <c r="F249" s="9" t="s">
        <v>18</v>
      </c>
      <c r="G249" s="13">
        <f t="shared" si="37"/>
        <v>1</v>
      </c>
      <c r="H249">
        <f t="shared" si="38"/>
        <v>6</v>
      </c>
      <c r="I249" s="14">
        <f t="shared" si="39"/>
        <v>24</v>
      </c>
      <c r="J249" s="14">
        <f t="shared" si="40"/>
        <v>4</v>
      </c>
      <c r="K249" s="14">
        <f t="shared" si="41"/>
        <v>3</v>
      </c>
      <c r="L249" s="14">
        <f t="shared" si="42"/>
        <v>2</v>
      </c>
      <c r="M249" s="14">
        <f t="shared" si="43"/>
        <v>1</v>
      </c>
      <c r="N249" s="14">
        <f t="shared" si="44"/>
        <v>1</v>
      </c>
      <c r="O249">
        <f t="shared" si="45"/>
        <v>2016</v>
      </c>
      <c r="P249">
        <f t="shared" si="46"/>
        <v>3</v>
      </c>
      <c r="Q249">
        <f t="shared" si="47"/>
        <v>5</v>
      </c>
      <c r="R249">
        <f t="shared" si="36"/>
        <v>4</v>
      </c>
    </row>
    <row r="250" spans="1:18" x14ac:dyDescent="0.2">
      <c r="A250" s="8">
        <v>42435</v>
      </c>
      <c r="B250" s="9">
        <v>505</v>
      </c>
      <c r="C250" s="10">
        <v>0.22430555555555601</v>
      </c>
      <c r="D250" s="9" t="s">
        <v>7</v>
      </c>
      <c r="E250" s="9">
        <v>10</v>
      </c>
      <c r="F250" s="9" t="s">
        <v>18</v>
      </c>
      <c r="G250" s="13">
        <f t="shared" si="37"/>
        <v>5</v>
      </c>
      <c r="H250">
        <f t="shared" si="38"/>
        <v>7</v>
      </c>
      <c r="I250" s="14">
        <f t="shared" si="39"/>
        <v>6</v>
      </c>
      <c r="J250" s="14">
        <f t="shared" si="40"/>
        <v>4</v>
      </c>
      <c r="K250" s="14">
        <f t="shared" si="41"/>
        <v>3</v>
      </c>
      <c r="L250" s="14">
        <f t="shared" si="42"/>
        <v>3</v>
      </c>
      <c r="M250" s="14">
        <f t="shared" si="43"/>
        <v>4</v>
      </c>
      <c r="N250" s="14">
        <f t="shared" si="44"/>
        <v>4</v>
      </c>
      <c r="O250">
        <f t="shared" si="45"/>
        <v>2016</v>
      </c>
      <c r="P250">
        <f t="shared" si="46"/>
        <v>3</v>
      </c>
      <c r="Q250">
        <f t="shared" si="47"/>
        <v>6</v>
      </c>
      <c r="R250">
        <f t="shared" si="36"/>
        <v>3</v>
      </c>
    </row>
    <row r="251" spans="1:18" x14ac:dyDescent="0.2">
      <c r="A251" s="8">
        <v>42435</v>
      </c>
      <c r="B251" s="9">
        <v>505</v>
      </c>
      <c r="C251" s="10">
        <v>0.22430555555555601</v>
      </c>
      <c r="D251" s="9" t="s">
        <v>7</v>
      </c>
      <c r="E251" s="9">
        <v>10</v>
      </c>
      <c r="F251" s="9" t="s">
        <v>18</v>
      </c>
      <c r="G251" s="13">
        <f t="shared" si="37"/>
        <v>5</v>
      </c>
      <c r="H251">
        <f t="shared" si="38"/>
        <v>7</v>
      </c>
      <c r="I251" s="14">
        <f t="shared" si="39"/>
        <v>6</v>
      </c>
      <c r="J251" s="14">
        <f t="shared" si="40"/>
        <v>4</v>
      </c>
      <c r="K251" s="14">
        <f t="shared" si="41"/>
        <v>3</v>
      </c>
      <c r="L251" s="14">
        <f t="shared" si="42"/>
        <v>3</v>
      </c>
      <c r="M251" s="14">
        <f t="shared" si="43"/>
        <v>4</v>
      </c>
      <c r="N251" s="14">
        <f t="shared" si="44"/>
        <v>4</v>
      </c>
      <c r="O251">
        <f t="shared" si="45"/>
        <v>2016</v>
      </c>
      <c r="P251">
        <f t="shared" si="46"/>
        <v>3</v>
      </c>
      <c r="Q251">
        <f t="shared" si="47"/>
        <v>6</v>
      </c>
      <c r="R251">
        <f t="shared" si="36"/>
        <v>3</v>
      </c>
    </row>
    <row r="252" spans="1:18" x14ac:dyDescent="0.2">
      <c r="A252" s="8">
        <v>42435</v>
      </c>
      <c r="B252" s="9">
        <v>504</v>
      </c>
      <c r="C252" s="10">
        <v>0.23749999999999999</v>
      </c>
      <c r="D252" s="9" t="s">
        <v>7</v>
      </c>
      <c r="E252" s="9">
        <v>9</v>
      </c>
      <c r="F252" s="9" t="s">
        <v>18</v>
      </c>
      <c r="G252" s="13">
        <f t="shared" si="37"/>
        <v>4</v>
      </c>
      <c r="H252">
        <f t="shared" si="38"/>
        <v>7</v>
      </c>
      <c r="I252" s="14">
        <f t="shared" si="39"/>
        <v>6</v>
      </c>
      <c r="J252" s="14">
        <f t="shared" si="40"/>
        <v>4</v>
      </c>
      <c r="K252" s="14">
        <f t="shared" si="41"/>
        <v>4</v>
      </c>
      <c r="L252" s="14">
        <f t="shared" si="42"/>
        <v>4</v>
      </c>
      <c r="M252" s="14">
        <f t="shared" si="43"/>
        <v>3</v>
      </c>
      <c r="N252" s="14">
        <f t="shared" si="44"/>
        <v>3</v>
      </c>
      <c r="O252">
        <f t="shared" si="45"/>
        <v>2016</v>
      </c>
      <c r="P252">
        <f t="shared" si="46"/>
        <v>3</v>
      </c>
      <c r="Q252">
        <f t="shared" si="47"/>
        <v>6</v>
      </c>
      <c r="R252">
        <f t="shared" si="36"/>
        <v>3</v>
      </c>
    </row>
    <row r="253" spans="1:18" x14ac:dyDescent="0.2">
      <c r="A253" s="8">
        <v>42435</v>
      </c>
      <c r="B253" s="9">
        <v>505</v>
      </c>
      <c r="C253" s="10">
        <v>0.23819444444444399</v>
      </c>
      <c r="D253" s="9" t="s">
        <v>7</v>
      </c>
      <c r="E253" s="9">
        <v>10</v>
      </c>
      <c r="F253" s="9" t="s">
        <v>18</v>
      </c>
      <c r="G253" s="13">
        <f t="shared" si="37"/>
        <v>5</v>
      </c>
      <c r="H253">
        <f t="shared" si="38"/>
        <v>7</v>
      </c>
      <c r="I253" s="14">
        <f t="shared" si="39"/>
        <v>6</v>
      </c>
      <c r="J253" s="14">
        <f t="shared" si="40"/>
        <v>4</v>
      </c>
      <c r="K253" s="14">
        <f t="shared" si="41"/>
        <v>3</v>
      </c>
      <c r="L253" s="14">
        <f t="shared" si="42"/>
        <v>3</v>
      </c>
      <c r="M253" s="14">
        <f t="shared" si="43"/>
        <v>4</v>
      </c>
      <c r="N253" s="14">
        <f t="shared" si="44"/>
        <v>4</v>
      </c>
      <c r="O253">
        <f t="shared" si="45"/>
        <v>2016</v>
      </c>
      <c r="P253">
        <f t="shared" si="46"/>
        <v>3</v>
      </c>
      <c r="Q253">
        <f t="shared" si="47"/>
        <v>6</v>
      </c>
      <c r="R253">
        <f t="shared" si="36"/>
        <v>3</v>
      </c>
    </row>
    <row r="254" spans="1:18" x14ac:dyDescent="0.2">
      <c r="A254" s="8">
        <v>42435</v>
      </c>
      <c r="B254" s="9">
        <v>501</v>
      </c>
      <c r="C254" s="10">
        <v>0.24444444444444399</v>
      </c>
      <c r="D254" s="9" t="s">
        <v>7</v>
      </c>
      <c r="E254" s="9">
        <v>5</v>
      </c>
      <c r="F254" s="9" t="s">
        <v>18</v>
      </c>
      <c r="G254" s="13">
        <f t="shared" si="37"/>
        <v>1</v>
      </c>
      <c r="H254">
        <f t="shared" si="38"/>
        <v>7</v>
      </c>
      <c r="I254" s="14">
        <f t="shared" si="39"/>
        <v>6</v>
      </c>
      <c r="J254" s="14">
        <f t="shared" si="40"/>
        <v>4</v>
      </c>
      <c r="K254" s="14">
        <f t="shared" si="41"/>
        <v>3</v>
      </c>
      <c r="L254" s="14">
        <f t="shared" si="42"/>
        <v>2</v>
      </c>
      <c r="M254" s="14">
        <f t="shared" si="43"/>
        <v>1</v>
      </c>
      <c r="N254" s="14">
        <f t="shared" si="44"/>
        <v>1</v>
      </c>
      <c r="O254">
        <f t="shared" si="45"/>
        <v>2016</v>
      </c>
      <c r="P254">
        <f t="shared" si="46"/>
        <v>3</v>
      </c>
      <c r="Q254">
        <f t="shared" si="47"/>
        <v>6</v>
      </c>
      <c r="R254">
        <f t="shared" si="36"/>
        <v>2</v>
      </c>
    </row>
    <row r="255" spans="1:18" x14ac:dyDescent="0.2">
      <c r="A255" s="8">
        <v>42435</v>
      </c>
      <c r="B255" s="9">
        <v>501</v>
      </c>
      <c r="C255" s="10">
        <v>0.33402777777777798</v>
      </c>
      <c r="D255" s="9" t="s">
        <v>7</v>
      </c>
      <c r="E255" s="9">
        <v>8</v>
      </c>
      <c r="F255" s="9" t="s">
        <v>19</v>
      </c>
      <c r="G255" s="13">
        <f t="shared" si="37"/>
        <v>1</v>
      </c>
      <c r="H255">
        <f t="shared" si="38"/>
        <v>7</v>
      </c>
      <c r="I255" s="14">
        <f t="shared" si="39"/>
        <v>9</v>
      </c>
      <c r="J255" s="14">
        <f t="shared" si="40"/>
        <v>2</v>
      </c>
      <c r="K255" s="14">
        <f t="shared" si="41"/>
        <v>3</v>
      </c>
      <c r="L255" s="14">
        <f t="shared" si="42"/>
        <v>2</v>
      </c>
      <c r="M255" s="14">
        <f t="shared" si="43"/>
        <v>1</v>
      </c>
      <c r="N255" s="14">
        <f t="shared" si="44"/>
        <v>1</v>
      </c>
      <c r="O255">
        <f t="shared" si="45"/>
        <v>2016</v>
      </c>
      <c r="P255">
        <f t="shared" si="46"/>
        <v>3</v>
      </c>
      <c r="Q255">
        <f t="shared" si="47"/>
        <v>6</v>
      </c>
      <c r="R255">
        <f t="shared" si="36"/>
        <v>3</v>
      </c>
    </row>
    <row r="256" spans="1:18" x14ac:dyDescent="0.2">
      <c r="A256" s="8">
        <v>42435</v>
      </c>
      <c r="B256" s="9">
        <v>511</v>
      </c>
      <c r="C256" s="10">
        <v>0.34930555555555598</v>
      </c>
      <c r="D256" s="9" t="s">
        <v>7</v>
      </c>
      <c r="E256" s="9">
        <v>9</v>
      </c>
      <c r="F256" s="9" t="s">
        <v>19</v>
      </c>
      <c r="G256" s="13">
        <f t="shared" si="37"/>
        <v>9</v>
      </c>
      <c r="H256">
        <f t="shared" si="38"/>
        <v>7</v>
      </c>
      <c r="I256" s="14">
        <f t="shared" si="39"/>
        <v>9</v>
      </c>
      <c r="J256" s="14">
        <f t="shared" si="40"/>
        <v>2</v>
      </c>
      <c r="K256" s="14">
        <f t="shared" si="41"/>
        <v>1</v>
      </c>
      <c r="L256" s="14">
        <f t="shared" si="42"/>
        <v>3</v>
      </c>
      <c r="M256" s="14">
        <f t="shared" si="43"/>
        <v>2</v>
      </c>
      <c r="N256" s="14">
        <f t="shared" si="44"/>
        <v>2</v>
      </c>
      <c r="O256">
        <f t="shared" si="45"/>
        <v>2016</v>
      </c>
      <c r="P256">
        <f t="shared" si="46"/>
        <v>3</v>
      </c>
      <c r="Q256">
        <f t="shared" si="47"/>
        <v>6</v>
      </c>
      <c r="R256">
        <f t="shared" si="36"/>
        <v>3</v>
      </c>
    </row>
    <row r="257" spans="1:18" x14ac:dyDescent="0.2">
      <c r="A257" s="8">
        <v>42435</v>
      </c>
      <c r="B257" s="9">
        <v>506</v>
      </c>
      <c r="C257" s="10">
        <v>0.359722222222222</v>
      </c>
      <c r="D257" s="9" t="s">
        <v>7</v>
      </c>
      <c r="E257" s="9">
        <v>5</v>
      </c>
      <c r="F257" s="9" t="s">
        <v>18</v>
      </c>
      <c r="G257" s="13">
        <f t="shared" si="37"/>
        <v>6</v>
      </c>
      <c r="H257">
        <f t="shared" si="38"/>
        <v>7</v>
      </c>
      <c r="I257" s="14">
        <f t="shared" si="39"/>
        <v>9</v>
      </c>
      <c r="J257" s="14">
        <f t="shared" si="40"/>
        <v>4</v>
      </c>
      <c r="K257" s="14">
        <f t="shared" si="41"/>
        <v>4</v>
      </c>
      <c r="L257" s="14">
        <f t="shared" si="42"/>
        <v>2</v>
      </c>
      <c r="M257" s="14">
        <f t="shared" si="43"/>
        <v>2</v>
      </c>
      <c r="N257" s="14">
        <f t="shared" si="44"/>
        <v>2</v>
      </c>
      <c r="O257">
        <f t="shared" si="45"/>
        <v>2016</v>
      </c>
      <c r="P257">
        <f t="shared" si="46"/>
        <v>3</v>
      </c>
      <c r="Q257">
        <f t="shared" si="47"/>
        <v>6</v>
      </c>
      <c r="R257">
        <f t="shared" si="36"/>
        <v>2</v>
      </c>
    </row>
    <row r="258" spans="1:18" x14ac:dyDescent="0.2">
      <c r="A258" s="8">
        <v>42435</v>
      </c>
      <c r="B258" s="9">
        <v>512</v>
      </c>
      <c r="C258" s="10">
        <v>0.41180555555555598</v>
      </c>
      <c r="D258" s="9" t="s">
        <v>7</v>
      </c>
      <c r="E258" s="9">
        <v>5</v>
      </c>
      <c r="F258" s="9" t="s">
        <v>18</v>
      </c>
      <c r="G258" s="13">
        <f t="shared" si="37"/>
        <v>10</v>
      </c>
      <c r="H258">
        <f t="shared" si="38"/>
        <v>7</v>
      </c>
      <c r="I258" s="14">
        <f t="shared" si="39"/>
        <v>10</v>
      </c>
      <c r="J258" s="14">
        <f t="shared" si="40"/>
        <v>4</v>
      </c>
      <c r="K258" s="14">
        <f t="shared" si="41"/>
        <v>3</v>
      </c>
      <c r="L258" s="14">
        <f t="shared" si="42"/>
        <v>1</v>
      </c>
      <c r="M258" s="14">
        <f t="shared" si="43"/>
        <v>3</v>
      </c>
      <c r="N258" s="14">
        <f t="shared" si="44"/>
        <v>3</v>
      </c>
      <c r="O258">
        <f t="shared" si="45"/>
        <v>2016</v>
      </c>
      <c r="P258">
        <f t="shared" si="46"/>
        <v>3</v>
      </c>
      <c r="Q258">
        <f t="shared" si="47"/>
        <v>6</v>
      </c>
      <c r="R258">
        <f t="shared" ref="R258:R321" si="48">IF(E258=0,1,(IF(E258&lt;=5,2,(IF(E258&lt;=10,3,(IF(E258&gt;=11,4)))))))</f>
        <v>2</v>
      </c>
    </row>
    <row r="259" spans="1:18" x14ac:dyDescent="0.2">
      <c r="A259" s="8">
        <v>42435</v>
      </c>
      <c r="B259" s="9">
        <v>510</v>
      </c>
      <c r="C259" s="10">
        <v>0.44652777777777802</v>
      </c>
      <c r="D259" s="9" t="s">
        <v>7</v>
      </c>
      <c r="E259" s="9">
        <v>4</v>
      </c>
      <c r="F259" s="15" t="s">
        <v>13</v>
      </c>
      <c r="G259" s="13">
        <f t="shared" ref="G259:G322" si="49">IF(B259=501,1,(IF(B259=502,2,(IF(B259=503,3,(IF(B259=504,4,(IF(B259=505,5,(IF(B259=506,6,(IF(B259=509,7,(IF(B259=510,8,(IF(B259=511,9,(IF(B259=512,10,(IF(B259=514,11)))))))))))))))))))))</f>
        <v>8</v>
      </c>
      <c r="H259">
        <f t="shared" ref="H259:H322" si="50">IF(D259="Friday",5,(IF(D259="Saturday",6,(IF(D259="Sunday",7,(IF(D259="Monday",1,(IF(D259="Tuesday",2,(IF(D259="Wednesday",3,(IF(D259="Thursday",4,0)))))))))))))</f>
        <v>7</v>
      </c>
      <c r="I259" s="14">
        <f t="shared" ref="I259:I322" si="51">(ROUNDDOWN(C259*24,0)+1)</f>
        <v>11</v>
      </c>
      <c r="J259" s="14">
        <f t="shared" ref="J259:J322" si="52">IF(F259="N",1,(IF(F259="E",2,(IF(F259="S",3,(IF(F259="W",4)))))))</f>
        <v>1</v>
      </c>
      <c r="K259" s="14">
        <f t="shared" ref="K259:K322" si="53">IF(B259=501,3,(IF(B259=502,2,(IF(B259=503,3,(IF(B259=504,4,(IF(B259=505,3,(IF(B259=506,4,(IF(B259=509,1,(IF(B259=510,1,(IF(B259=511,1,(IF(B259=512,3,(IF(B259=514,2)))))))))))))))))))))</f>
        <v>1</v>
      </c>
      <c r="L259" s="14">
        <f t="shared" ref="L259:L322" si="54">IF(B259=501,2,(IF(B259=502,1,(IF(B259=503,2,(IF(B259=504,4,(IF(B259=505,3,(IF(B259=506,2,(IF(B259=509,2,(IF(B259=510,3,(IF(B259=511,3,(IF(B259=512,1,(IF(B259=514,1)))))))))))))))))))))</f>
        <v>3</v>
      </c>
      <c r="M259" s="14">
        <f t="shared" ref="M259:M322" si="55">IF(B259=501,1,(IF(B259=502,3,(IF(B259=503,1,(IF(B259=504,3,(IF(B259=505,4,(IF(B259=506,2,(IF(B259=509,2,(IF(B259=510,3,(IF(B259=511,2,(IF(B259=512,3,(IF(B259=514,3)))))))))))))))))))))</f>
        <v>3</v>
      </c>
      <c r="N259" s="14">
        <f t="shared" ref="N259:N322" si="56">IF(B259=501,1,(IF(B259=502,3,(IF(B259=503,1,(IF(B259=504,3,(IF(B259=505,4,(IF(B259=506,2,(IF(B259=509,2,(IF(B259=510,3,(IF(B259=511,2,(IF(B259=512,3,(IF(B259=514,1)))))))))))))))))))))</f>
        <v>3</v>
      </c>
      <c r="O259">
        <f t="shared" ref="O259:O322" si="57">YEAR(A259)</f>
        <v>2016</v>
      </c>
      <c r="P259">
        <f t="shared" ref="P259:P322" si="58">MONTH(A259)</f>
        <v>3</v>
      </c>
      <c r="Q259">
        <f t="shared" ref="Q259:Q322" si="59">DAY(A259)</f>
        <v>6</v>
      </c>
      <c r="R259">
        <f t="shared" si="48"/>
        <v>2</v>
      </c>
    </row>
    <row r="260" spans="1:18" x14ac:dyDescent="0.2">
      <c r="A260" s="8">
        <v>42435</v>
      </c>
      <c r="B260" s="9">
        <v>506</v>
      </c>
      <c r="C260" s="10">
        <v>0.48263888888888901</v>
      </c>
      <c r="D260" s="9" t="s">
        <v>7</v>
      </c>
      <c r="E260" s="9">
        <v>17</v>
      </c>
      <c r="F260" s="9" t="s">
        <v>18</v>
      </c>
      <c r="G260" s="13">
        <f t="shared" si="49"/>
        <v>6</v>
      </c>
      <c r="H260">
        <f t="shared" si="50"/>
        <v>7</v>
      </c>
      <c r="I260" s="14">
        <f t="shared" si="51"/>
        <v>12</v>
      </c>
      <c r="J260" s="14">
        <f t="shared" si="52"/>
        <v>4</v>
      </c>
      <c r="K260" s="14">
        <f t="shared" si="53"/>
        <v>4</v>
      </c>
      <c r="L260" s="14">
        <f t="shared" si="54"/>
        <v>2</v>
      </c>
      <c r="M260" s="14">
        <f t="shared" si="55"/>
        <v>2</v>
      </c>
      <c r="N260" s="14">
        <f t="shared" si="56"/>
        <v>2</v>
      </c>
      <c r="O260">
        <f t="shared" si="57"/>
        <v>2016</v>
      </c>
      <c r="P260">
        <f t="shared" si="58"/>
        <v>3</v>
      </c>
      <c r="Q260">
        <f t="shared" si="59"/>
        <v>6</v>
      </c>
      <c r="R260">
        <f t="shared" si="48"/>
        <v>4</v>
      </c>
    </row>
    <row r="261" spans="1:18" x14ac:dyDescent="0.2">
      <c r="A261" s="8">
        <v>42435</v>
      </c>
      <c r="B261" s="9">
        <v>506</v>
      </c>
      <c r="C261" s="10">
        <v>0.52638888888888902</v>
      </c>
      <c r="D261" s="9" t="s">
        <v>7</v>
      </c>
      <c r="E261" s="9">
        <v>5</v>
      </c>
      <c r="F261" s="9" t="s">
        <v>18</v>
      </c>
      <c r="G261" s="13">
        <f t="shared" si="49"/>
        <v>6</v>
      </c>
      <c r="H261">
        <f t="shared" si="50"/>
        <v>7</v>
      </c>
      <c r="I261" s="14">
        <f t="shared" si="51"/>
        <v>13</v>
      </c>
      <c r="J261" s="14">
        <f t="shared" si="52"/>
        <v>4</v>
      </c>
      <c r="K261" s="14">
        <f t="shared" si="53"/>
        <v>4</v>
      </c>
      <c r="L261" s="14">
        <f t="shared" si="54"/>
        <v>2</v>
      </c>
      <c r="M261" s="14">
        <f t="shared" si="55"/>
        <v>2</v>
      </c>
      <c r="N261" s="14">
        <f t="shared" si="56"/>
        <v>2</v>
      </c>
      <c r="O261">
        <f t="shared" si="57"/>
        <v>2016</v>
      </c>
      <c r="P261">
        <f t="shared" si="58"/>
        <v>3</v>
      </c>
      <c r="Q261">
        <f t="shared" si="59"/>
        <v>6</v>
      </c>
      <c r="R261">
        <f t="shared" si="48"/>
        <v>2</v>
      </c>
    </row>
    <row r="262" spans="1:18" x14ac:dyDescent="0.2">
      <c r="A262" s="8">
        <v>42435</v>
      </c>
      <c r="B262" s="9">
        <v>501</v>
      </c>
      <c r="C262" s="10">
        <v>0.53611111111111098</v>
      </c>
      <c r="D262" s="9" t="s">
        <v>7</v>
      </c>
      <c r="E262" s="9">
        <v>5</v>
      </c>
      <c r="F262" s="9" t="s">
        <v>18</v>
      </c>
      <c r="G262" s="13">
        <f t="shared" si="49"/>
        <v>1</v>
      </c>
      <c r="H262">
        <f t="shared" si="50"/>
        <v>7</v>
      </c>
      <c r="I262" s="14">
        <f t="shared" si="51"/>
        <v>13</v>
      </c>
      <c r="J262" s="14">
        <f t="shared" si="52"/>
        <v>4</v>
      </c>
      <c r="K262" s="14">
        <f t="shared" si="53"/>
        <v>3</v>
      </c>
      <c r="L262" s="14">
        <f t="shared" si="54"/>
        <v>2</v>
      </c>
      <c r="M262" s="14">
        <f t="shared" si="55"/>
        <v>1</v>
      </c>
      <c r="N262" s="14">
        <f t="shared" si="56"/>
        <v>1</v>
      </c>
      <c r="O262">
        <f t="shared" si="57"/>
        <v>2016</v>
      </c>
      <c r="P262">
        <f t="shared" si="58"/>
        <v>3</v>
      </c>
      <c r="Q262">
        <f t="shared" si="59"/>
        <v>6</v>
      </c>
      <c r="R262">
        <f t="shared" si="48"/>
        <v>2</v>
      </c>
    </row>
    <row r="263" spans="1:18" x14ac:dyDescent="0.2">
      <c r="A263" s="8">
        <v>42435</v>
      </c>
      <c r="B263" s="9">
        <v>501</v>
      </c>
      <c r="C263" s="10">
        <v>0.54652777777777795</v>
      </c>
      <c r="D263" s="9" t="s">
        <v>7</v>
      </c>
      <c r="E263" s="9">
        <v>5</v>
      </c>
      <c r="F263" s="9" t="s">
        <v>18</v>
      </c>
      <c r="G263" s="13">
        <f t="shared" si="49"/>
        <v>1</v>
      </c>
      <c r="H263">
        <f t="shared" si="50"/>
        <v>7</v>
      </c>
      <c r="I263" s="14">
        <f t="shared" si="51"/>
        <v>14</v>
      </c>
      <c r="J263" s="14">
        <f t="shared" si="52"/>
        <v>4</v>
      </c>
      <c r="K263" s="14">
        <f t="shared" si="53"/>
        <v>3</v>
      </c>
      <c r="L263" s="14">
        <f t="shared" si="54"/>
        <v>2</v>
      </c>
      <c r="M263" s="14">
        <f t="shared" si="55"/>
        <v>1</v>
      </c>
      <c r="N263" s="14">
        <f t="shared" si="56"/>
        <v>1</v>
      </c>
      <c r="O263">
        <f t="shared" si="57"/>
        <v>2016</v>
      </c>
      <c r="P263">
        <f t="shared" si="58"/>
        <v>3</v>
      </c>
      <c r="Q263">
        <f t="shared" si="59"/>
        <v>6</v>
      </c>
      <c r="R263">
        <f t="shared" si="48"/>
        <v>2</v>
      </c>
    </row>
    <row r="264" spans="1:18" x14ac:dyDescent="0.2">
      <c r="A264" s="8">
        <v>42435</v>
      </c>
      <c r="B264" s="9">
        <v>501</v>
      </c>
      <c r="C264" s="10">
        <v>0.55138888888888904</v>
      </c>
      <c r="D264" s="9" t="s">
        <v>7</v>
      </c>
      <c r="E264" s="9">
        <v>5</v>
      </c>
      <c r="F264" s="9" t="s">
        <v>18</v>
      </c>
      <c r="G264" s="13">
        <f t="shared" si="49"/>
        <v>1</v>
      </c>
      <c r="H264">
        <f t="shared" si="50"/>
        <v>7</v>
      </c>
      <c r="I264" s="14">
        <f t="shared" si="51"/>
        <v>14</v>
      </c>
      <c r="J264" s="14">
        <f t="shared" si="52"/>
        <v>4</v>
      </c>
      <c r="K264" s="14">
        <f t="shared" si="53"/>
        <v>3</v>
      </c>
      <c r="L264" s="14">
        <f t="shared" si="54"/>
        <v>2</v>
      </c>
      <c r="M264" s="14">
        <f t="shared" si="55"/>
        <v>1</v>
      </c>
      <c r="N264" s="14">
        <f t="shared" si="56"/>
        <v>1</v>
      </c>
      <c r="O264">
        <f t="shared" si="57"/>
        <v>2016</v>
      </c>
      <c r="P264">
        <f t="shared" si="58"/>
        <v>3</v>
      </c>
      <c r="Q264">
        <f t="shared" si="59"/>
        <v>6</v>
      </c>
      <c r="R264">
        <f t="shared" si="48"/>
        <v>2</v>
      </c>
    </row>
    <row r="265" spans="1:18" x14ac:dyDescent="0.2">
      <c r="A265" s="8">
        <v>42435</v>
      </c>
      <c r="B265" s="9">
        <v>504</v>
      </c>
      <c r="C265" s="10">
        <v>0.563194444444444</v>
      </c>
      <c r="D265" s="9" t="s">
        <v>7</v>
      </c>
      <c r="E265" s="9">
        <v>5</v>
      </c>
      <c r="F265" s="9" t="s">
        <v>18</v>
      </c>
      <c r="G265" s="13">
        <f t="shared" si="49"/>
        <v>4</v>
      </c>
      <c r="H265">
        <f t="shared" si="50"/>
        <v>7</v>
      </c>
      <c r="I265" s="14">
        <f t="shared" si="51"/>
        <v>14</v>
      </c>
      <c r="J265" s="14">
        <f t="shared" si="52"/>
        <v>4</v>
      </c>
      <c r="K265" s="14">
        <f t="shared" si="53"/>
        <v>4</v>
      </c>
      <c r="L265" s="14">
        <f t="shared" si="54"/>
        <v>4</v>
      </c>
      <c r="M265" s="14">
        <f t="shared" si="55"/>
        <v>3</v>
      </c>
      <c r="N265" s="14">
        <f t="shared" si="56"/>
        <v>3</v>
      </c>
      <c r="O265">
        <f t="shared" si="57"/>
        <v>2016</v>
      </c>
      <c r="P265">
        <f t="shared" si="58"/>
        <v>3</v>
      </c>
      <c r="Q265">
        <f t="shared" si="59"/>
        <v>6</v>
      </c>
      <c r="R265">
        <f t="shared" si="48"/>
        <v>2</v>
      </c>
    </row>
    <row r="266" spans="1:18" x14ac:dyDescent="0.2">
      <c r="A266" s="8">
        <v>42435</v>
      </c>
      <c r="B266" s="9">
        <v>501</v>
      </c>
      <c r="C266" s="10">
        <v>0.59652777777777799</v>
      </c>
      <c r="D266" s="9" t="s">
        <v>7</v>
      </c>
      <c r="E266" s="9">
        <v>23</v>
      </c>
      <c r="F266" s="9" t="s">
        <v>19</v>
      </c>
      <c r="G266" s="13">
        <f t="shared" si="49"/>
        <v>1</v>
      </c>
      <c r="H266">
        <f t="shared" si="50"/>
        <v>7</v>
      </c>
      <c r="I266" s="14">
        <f t="shared" si="51"/>
        <v>15</v>
      </c>
      <c r="J266" s="14">
        <f t="shared" si="52"/>
        <v>2</v>
      </c>
      <c r="K266" s="14">
        <f t="shared" si="53"/>
        <v>3</v>
      </c>
      <c r="L266" s="14">
        <f t="shared" si="54"/>
        <v>2</v>
      </c>
      <c r="M266" s="14">
        <f t="shared" si="55"/>
        <v>1</v>
      </c>
      <c r="N266" s="14">
        <f t="shared" si="56"/>
        <v>1</v>
      </c>
      <c r="O266">
        <f t="shared" si="57"/>
        <v>2016</v>
      </c>
      <c r="P266">
        <f t="shared" si="58"/>
        <v>3</v>
      </c>
      <c r="Q266">
        <f t="shared" si="59"/>
        <v>6</v>
      </c>
      <c r="R266">
        <f t="shared" si="48"/>
        <v>4</v>
      </c>
    </row>
    <row r="267" spans="1:18" x14ac:dyDescent="0.2">
      <c r="A267" s="8">
        <v>42435</v>
      </c>
      <c r="B267" s="9">
        <v>505</v>
      </c>
      <c r="C267" s="10">
        <v>0.63194444444444398</v>
      </c>
      <c r="D267" s="9" t="s">
        <v>7</v>
      </c>
      <c r="E267" s="9">
        <v>6</v>
      </c>
      <c r="F267" s="9" t="s">
        <v>18</v>
      </c>
      <c r="G267" s="13">
        <f t="shared" si="49"/>
        <v>5</v>
      </c>
      <c r="H267">
        <f t="shared" si="50"/>
        <v>7</v>
      </c>
      <c r="I267" s="14">
        <f t="shared" si="51"/>
        <v>16</v>
      </c>
      <c r="J267" s="14">
        <f t="shared" si="52"/>
        <v>4</v>
      </c>
      <c r="K267" s="14">
        <f t="shared" si="53"/>
        <v>3</v>
      </c>
      <c r="L267" s="14">
        <f t="shared" si="54"/>
        <v>3</v>
      </c>
      <c r="M267" s="14">
        <f t="shared" si="55"/>
        <v>4</v>
      </c>
      <c r="N267" s="14">
        <f t="shared" si="56"/>
        <v>4</v>
      </c>
      <c r="O267">
        <f t="shared" si="57"/>
        <v>2016</v>
      </c>
      <c r="P267">
        <f t="shared" si="58"/>
        <v>3</v>
      </c>
      <c r="Q267">
        <f t="shared" si="59"/>
        <v>6</v>
      </c>
      <c r="R267">
        <f t="shared" si="48"/>
        <v>3</v>
      </c>
    </row>
    <row r="268" spans="1:18" x14ac:dyDescent="0.2">
      <c r="A268" s="8">
        <v>42435</v>
      </c>
      <c r="B268" s="9">
        <v>506</v>
      </c>
      <c r="C268" s="10">
        <v>0.77986111111111101</v>
      </c>
      <c r="D268" s="9" t="s">
        <v>7</v>
      </c>
      <c r="E268" s="9">
        <v>8</v>
      </c>
      <c r="F268" s="9" t="s">
        <v>19</v>
      </c>
      <c r="G268" s="13">
        <f t="shared" si="49"/>
        <v>6</v>
      </c>
      <c r="H268">
        <f t="shared" si="50"/>
        <v>7</v>
      </c>
      <c r="I268" s="14">
        <f t="shared" si="51"/>
        <v>19</v>
      </c>
      <c r="J268" s="14">
        <f t="shared" si="52"/>
        <v>2</v>
      </c>
      <c r="K268" s="14">
        <f t="shared" si="53"/>
        <v>4</v>
      </c>
      <c r="L268" s="14">
        <f t="shared" si="54"/>
        <v>2</v>
      </c>
      <c r="M268" s="14">
        <f t="shared" si="55"/>
        <v>2</v>
      </c>
      <c r="N268" s="14">
        <f t="shared" si="56"/>
        <v>2</v>
      </c>
      <c r="O268">
        <f t="shared" si="57"/>
        <v>2016</v>
      </c>
      <c r="P268">
        <f t="shared" si="58"/>
        <v>3</v>
      </c>
      <c r="Q268">
        <f t="shared" si="59"/>
        <v>6</v>
      </c>
      <c r="R268">
        <f t="shared" si="48"/>
        <v>3</v>
      </c>
    </row>
    <row r="269" spans="1:18" x14ac:dyDescent="0.2">
      <c r="A269" s="8">
        <v>42435</v>
      </c>
      <c r="B269" s="9">
        <v>504</v>
      </c>
      <c r="C269" s="10">
        <v>0.811805555555556</v>
      </c>
      <c r="D269" s="9" t="s">
        <v>7</v>
      </c>
      <c r="E269" s="9">
        <v>6</v>
      </c>
      <c r="F269" s="9" t="s">
        <v>19</v>
      </c>
      <c r="G269" s="13">
        <f t="shared" si="49"/>
        <v>4</v>
      </c>
      <c r="H269">
        <f t="shared" si="50"/>
        <v>7</v>
      </c>
      <c r="I269" s="14">
        <f t="shared" si="51"/>
        <v>20</v>
      </c>
      <c r="J269" s="14">
        <f t="shared" si="52"/>
        <v>2</v>
      </c>
      <c r="K269" s="14">
        <f t="shared" si="53"/>
        <v>4</v>
      </c>
      <c r="L269" s="14">
        <f t="shared" si="54"/>
        <v>4</v>
      </c>
      <c r="M269" s="14">
        <f t="shared" si="55"/>
        <v>3</v>
      </c>
      <c r="N269" s="14">
        <f t="shared" si="56"/>
        <v>3</v>
      </c>
      <c r="O269">
        <f t="shared" si="57"/>
        <v>2016</v>
      </c>
      <c r="P269">
        <f t="shared" si="58"/>
        <v>3</v>
      </c>
      <c r="Q269">
        <f t="shared" si="59"/>
        <v>6</v>
      </c>
      <c r="R269">
        <f t="shared" si="48"/>
        <v>3</v>
      </c>
    </row>
    <row r="270" spans="1:18" x14ac:dyDescent="0.2">
      <c r="A270" s="8">
        <v>42435</v>
      </c>
      <c r="B270" s="9">
        <v>506</v>
      </c>
      <c r="C270" s="10">
        <v>0.95972222222222203</v>
      </c>
      <c r="D270" s="9" t="s">
        <v>7</v>
      </c>
      <c r="E270" s="9">
        <v>7</v>
      </c>
      <c r="F270" s="9" t="s">
        <v>18</v>
      </c>
      <c r="G270" s="13">
        <f t="shared" si="49"/>
        <v>6</v>
      </c>
      <c r="H270">
        <f t="shared" si="50"/>
        <v>7</v>
      </c>
      <c r="I270" s="14">
        <f t="shared" si="51"/>
        <v>24</v>
      </c>
      <c r="J270" s="14">
        <f t="shared" si="52"/>
        <v>4</v>
      </c>
      <c r="K270" s="14">
        <f t="shared" si="53"/>
        <v>4</v>
      </c>
      <c r="L270" s="14">
        <f t="shared" si="54"/>
        <v>2</v>
      </c>
      <c r="M270" s="14">
        <f t="shared" si="55"/>
        <v>2</v>
      </c>
      <c r="N270" s="14">
        <f t="shared" si="56"/>
        <v>2</v>
      </c>
      <c r="O270">
        <f t="shared" si="57"/>
        <v>2016</v>
      </c>
      <c r="P270">
        <f t="shared" si="58"/>
        <v>3</v>
      </c>
      <c r="Q270">
        <f t="shared" si="59"/>
        <v>6</v>
      </c>
      <c r="R270">
        <f t="shared" si="48"/>
        <v>3</v>
      </c>
    </row>
    <row r="271" spans="1:18" x14ac:dyDescent="0.2">
      <c r="A271" s="8">
        <v>42436</v>
      </c>
      <c r="B271" s="9">
        <v>501</v>
      </c>
      <c r="C271" s="10">
        <v>0.218055555555556</v>
      </c>
      <c r="D271" s="9" t="s">
        <v>8</v>
      </c>
      <c r="E271" s="9">
        <v>5</v>
      </c>
      <c r="F271" s="9" t="s">
        <v>19</v>
      </c>
      <c r="G271" s="13">
        <f t="shared" si="49"/>
        <v>1</v>
      </c>
      <c r="H271">
        <f t="shared" si="50"/>
        <v>1</v>
      </c>
      <c r="I271" s="14">
        <f t="shared" si="51"/>
        <v>6</v>
      </c>
      <c r="J271" s="14">
        <f t="shared" si="52"/>
        <v>2</v>
      </c>
      <c r="K271" s="14">
        <f t="shared" si="53"/>
        <v>3</v>
      </c>
      <c r="L271" s="14">
        <f t="shared" si="54"/>
        <v>2</v>
      </c>
      <c r="M271" s="14">
        <f t="shared" si="55"/>
        <v>1</v>
      </c>
      <c r="N271" s="14">
        <f t="shared" si="56"/>
        <v>1</v>
      </c>
      <c r="O271">
        <f t="shared" si="57"/>
        <v>2016</v>
      </c>
      <c r="P271">
        <f t="shared" si="58"/>
        <v>3</v>
      </c>
      <c r="Q271">
        <f t="shared" si="59"/>
        <v>7</v>
      </c>
      <c r="R271">
        <f t="shared" si="48"/>
        <v>2</v>
      </c>
    </row>
    <row r="272" spans="1:18" x14ac:dyDescent="0.2">
      <c r="A272" s="8">
        <v>42436</v>
      </c>
      <c r="B272" s="9">
        <v>512</v>
      </c>
      <c r="C272" s="10">
        <v>0.218055555555556</v>
      </c>
      <c r="D272" s="9" t="s">
        <v>8</v>
      </c>
      <c r="E272" s="9">
        <v>4</v>
      </c>
      <c r="F272" s="9" t="s">
        <v>18</v>
      </c>
      <c r="G272" s="13">
        <f t="shared" si="49"/>
        <v>10</v>
      </c>
      <c r="H272">
        <f t="shared" si="50"/>
        <v>1</v>
      </c>
      <c r="I272" s="14">
        <f t="shared" si="51"/>
        <v>6</v>
      </c>
      <c r="J272" s="14">
        <f t="shared" si="52"/>
        <v>4</v>
      </c>
      <c r="K272" s="14">
        <f t="shared" si="53"/>
        <v>3</v>
      </c>
      <c r="L272" s="14">
        <f t="shared" si="54"/>
        <v>1</v>
      </c>
      <c r="M272" s="14">
        <f t="shared" si="55"/>
        <v>3</v>
      </c>
      <c r="N272" s="14">
        <f t="shared" si="56"/>
        <v>3</v>
      </c>
      <c r="O272">
        <f t="shared" si="57"/>
        <v>2016</v>
      </c>
      <c r="P272">
        <f t="shared" si="58"/>
        <v>3</v>
      </c>
      <c r="Q272">
        <f t="shared" si="59"/>
        <v>7</v>
      </c>
      <c r="R272">
        <f t="shared" si="48"/>
        <v>2</v>
      </c>
    </row>
    <row r="273" spans="1:18" x14ac:dyDescent="0.2">
      <c r="A273" s="8">
        <v>42436</v>
      </c>
      <c r="B273" s="9">
        <v>512</v>
      </c>
      <c r="C273" s="10">
        <v>0.22083333333333299</v>
      </c>
      <c r="D273" s="9" t="s">
        <v>8</v>
      </c>
      <c r="E273" s="9">
        <v>4</v>
      </c>
      <c r="F273" s="9" t="s">
        <v>19</v>
      </c>
      <c r="G273" s="13">
        <f t="shared" si="49"/>
        <v>10</v>
      </c>
      <c r="H273">
        <f t="shared" si="50"/>
        <v>1</v>
      </c>
      <c r="I273" s="14">
        <f t="shared" si="51"/>
        <v>6</v>
      </c>
      <c r="J273" s="14">
        <f t="shared" si="52"/>
        <v>2</v>
      </c>
      <c r="K273" s="14">
        <f t="shared" si="53"/>
        <v>3</v>
      </c>
      <c r="L273" s="14">
        <f t="shared" si="54"/>
        <v>1</v>
      </c>
      <c r="M273" s="14">
        <f t="shared" si="55"/>
        <v>3</v>
      </c>
      <c r="N273" s="14">
        <f t="shared" si="56"/>
        <v>3</v>
      </c>
      <c r="O273">
        <f t="shared" si="57"/>
        <v>2016</v>
      </c>
      <c r="P273">
        <f t="shared" si="58"/>
        <v>3</v>
      </c>
      <c r="Q273">
        <f t="shared" si="59"/>
        <v>7</v>
      </c>
      <c r="R273">
        <f t="shared" si="48"/>
        <v>2</v>
      </c>
    </row>
    <row r="274" spans="1:18" x14ac:dyDescent="0.2">
      <c r="A274" s="8">
        <v>42436</v>
      </c>
      <c r="B274" s="9">
        <v>512</v>
      </c>
      <c r="C274" s="10">
        <v>0.227777777777778</v>
      </c>
      <c r="D274" s="9" t="s">
        <v>8</v>
      </c>
      <c r="E274" s="9">
        <v>3</v>
      </c>
      <c r="F274" s="9" t="s">
        <v>18</v>
      </c>
      <c r="G274" s="13">
        <f t="shared" si="49"/>
        <v>10</v>
      </c>
      <c r="H274">
        <f t="shared" si="50"/>
        <v>1</v>
      </c>
      <c r="I274" s="14">
        <f t="shared" si="51"/>
        <v>6</v>
      </c>
      <c r="J274" s="14">
        <f t="shared" si="52"/>
        <v>4</v>
      </c>
      <c r="K274" s="14">
        <f t="shared" si="53"/>
        <v>3</v>
      </c>
      <c r="L274" s="14">
        <f t="shared" si="54"/>
        <v>1</v>
      </c>
      <c r="M274" s="14">
        <f t="shared" si="55"/>
        <v>3</v>
      </c>
      <c r="N274" s="14">
        <f t="shared" si="56"/>
        <v>3</v>
      </c>
      <c r="O274">
        <f t="shared" si="57"/>
        <v>2016</v>
      </c>
      <c r="P274">
        <f t="shared" si="58"/>
        <v>3</v>
      </c>
      <c r="Q274">
        <f t="shared" si="59"/>
        <v>7</v>
      </c>
      <c r="R274">
        <f t="shared" si="48"/>
        <v>2</v>
      </c>
    </row>
    <row r="275" spans="1:18" x14ac:dyDescent="0.2">
      <c r="A275" s="8">
        <v>42436</v>
      </c>
      <c r="B275" s="9">
        <v>512</v>
      </c>
      <c r="C275" s="10">
        <v>0.23055555555555601</v>
      </c>
      <c r="D275" s="9" t="s">
        <v>8</v>
      </c>
      <c r="E275" s="9">
        <v>3</v>
      </c>
      <c r="F275" s="9" t="s">
        <v>19</v>
      </c>
      <c r="G275" s="13">
        <f t="shared" si="49"/>
        <v>10</v>
      </c>
      <c r="H275">
        <f t="shared" si="50"/>
        <v>1</v>
      </c>
      <c r="I275" s="14">
        <f t="shared" si="51"/>
        <v>6</v>
      </c>
      <c r="J275" s="14">
        <f t="shared" si="52"/>
        <v>2</v>
      </c>
      <c r="K275" s="14">
        <f t="shared" si="53"/>
        <v>3</v>
      </c>
      <c r="L275" s="14">
        <f t="shared" si="54"/>
        <v>1</v>
      </c>
      <c r="M275" s="14">
        <f t="shared" si="55"/>
        <v>3</v>
      </c>
      <c r="N275" s="14">
        <f t="shared" si="56"/>
        <v>3</v>
      </c>
      <c r="O275">
        <f t="shared" si="57"/>
        <v>2016</v>
      </c>
      <c r="P275">
        <f t="shared" si="58"/>
        <v>3</v>
      </c>
      <c r="Q275">
        <f t="shared" si="59"/>
        <v>7</v>
      </c>
      <c r="R275">
        <f t="shared" si="48"/>
        <v>2</v>
      </c>
    </row>
    <row r="276" spans="1:18" x14ac:dyDescent="0.2">
      <c r="A276" s="8">
        <v>42436</v>
      </c>
      <c r="B276" s="9">
        <v>504</v>
      </c>
      <c r="C276" s="10">
        <v>0.234027777777778</v>
      </c>
      <c r="D276" s="9" t="s">
        <v>8</v>
      </c>
      <c r="E276" s="9">
        <v>4</v>
      </c>
      <c r="F276" s="9" t="s">
        <v>18</v>
      </c>
      <c r="G276" s="13">
        <f t="shared" si="49"/>
        <v>4</v>
      </c>
      <c r="H276">
        <f t="shared" si="50"/>
        <v>1</v>
      </c>
      <c r="I276" s="14">
        <f t="shared" si="51"/>
        <v>6</v>
      </c>
      <c r="J276" s="14">
        <f t="shared" si="52"/>
        <v>4</v>
      </c>
      <c r="K276" s="14">
        <f t="shared" si="53"/>
        <v>4</v>
      </c>
      <c r="L276" s="14">
        <f t="shared" si="54"/>
        <v>4</v>
      </c>
      <c r="M276" s="14">
        <f t="shared" si="55"/>
        <v>3</v>
      </c>
      <c r="N276" s="14">
        <f t="shared" si="56"/>
        <v>3</v>
      </c>
      <c r="O276">
        <f t="shared" si="57"/>
        <v>2016</v>
      </c>
      <c r="P276">
        <f t="shared" si="58"/>
        <v>3</v>
      </c>
      <c r="Q276">
        <f t="shared" si="59"/>
        <v>7</v>
      </c>
      <c r="R276">
        <f t="shared" si="48"/>
        <v>2</v>
      </c>
    </row>
    <row r="277" spans="1:18" x14ac:dyDescent="0.2">
      <c r="A277" s="8">
        <v>42436</v>
      </c>
      <c r="B277" s="9">
        <v>506</v>
      </c>
      <c r="C277" s="10">
        <v>0.235416666666667</v>
      </c>
      <c r="D277" s="9" t="s">
        <v>8</v>
      </c>
      <c r="E277" s="9">
        <v>6</v>
      </c>
      <c r="F277" s="9" t="s">
        <v>18</v>
      </c>
      <c r="G277" s="13">
        <f t="shared" si="49"/>
        <v>6</v>
      </c>
      <c r="H277">
        <f t="shared" si="50"/>
        <v>1</v>
      </c>
      <c r="I277" s="14">
        <f t="shared" si="51"/>
        <v>6</v>
      </c>
      <c r="J277" s="14">
        <f t="shared" si="52"/>
        <v>4</v>
      </c>
      <c r="K277" s="14">
        <f t="shared" si="53"/>
        <v>4</v>
      </c>
      <c r="L277" s="14">
        <f t="shared" si="54"/>
        <v>2</v>
      </c>
      <c r="M277" s="14">
        <f t="shared" si="55"/>
        <v>2</v>
      </c>
      <c r="N277" s="14">
        <f t="shared" si="56"/>
        <v>2</v>
      </c>
      <c r="O277">
        <f t="shared" si="57"/>
        <v>2016</v>
      </c>
      <c r="P277">
        <f t="shared" si="58"/>
        <v>3</v>
      </c>
      <c r="Q277">
        <f t="shared" si="59"/>
        <v>7</v>
      </c>
      <c r="R277">
        <f t="shared" si="48"/>
        <v>3</v>
      </c>
    </row>
    <row r="278" spans="1:18" x14ac:dyDescent="0.2">
      <c r="A278" s="8">
        <v>42436</v>
      </c>
      <c r="B278" s="9">
        <v>501</v>
      </c>
      <c r="C278" s="10">
        <v>0.24652777777777801</v>
      </c>
      <c r="D278" s="9" t="s">
        <v>8</v>
      </c>
      <c r="E278" s="9">
        <v>5</v>
      </c>
      <c r="F278" s="9" t="s">
        <v>18</v>
      </c>
      <c r="G278" s="13">
        <f t="shared" si="49"/>
        <v>1</v>
      </c>
      <c r="H278">
        <f t="shared" si="50"/>
        <v>1</v>
      </c>
      <c r="I278" s="14">
        <f t="shared" si="51"/>
        <v>6</v>
      </c>
      <c r="J278" s="14">
        <f t="shared" si="52"/>
        <v>4</v>
      </c>
      <c r="K278" s="14">
        <f t="shared" si="53"/>
        <v>3</v>
      </c>
      <c r="L278" s="14">
        <f t="shared" si="54"/>
        <v>2</v>
      </c>
      <c r="M278" s="14">
        <f t="shared" si="55"/>
        <v>1</v>
      </c>
      <c r="N278" s="14">
        <f t="shared" si="56"/>
        <v>1</v>
      </c>
      <c r="O278">
        <f t="shared" si="57"/>
        <v>2016</v>
      </c>
      <c r="P278">
        <f t="shared" si="58"/>
        <v>3</v>
      </c>
      <c r="Q278">
        <f t="shared" si="59"/>
        <v>7</v>
      </c>
      <c r="R278">
        <f t="shared" si="48"/>
        <v>2</v>
      </c>
    </row>
    <row r="279" spans="1:18" x14ac:dyDescent="0.2">
      <c r="A279" s="8">
        <v>42436</v>
      </c>
      <c r="B279" s="9">
        <v>509</v>
      </c>
      <c r="C279" s="10">
        <v>0.25</v>
      </c>
      <c r="D279" s="9" t="s">
        <v>8</v>
      </c>
      <c r="E279" s="9">
        <v>4</v>
      </c>
      <c r="F279" s="9" t="s">
        <v>18</v>
      </c>
      <c r="G279" s="13">
        <f t="shared" si="49"/>
        <v>7</v>
      </c>
      <c r="H279">
        <f t="shared" si="50"/>
        <v>1</v>
      </c>
      <c r="I279" s="14">
        <f t="shared" si="51"/>
        <v>7</v>
      </c>
      <c r="J279" s="14">
        <f t="shared" si="52"/>
        <v>4</v>
      </c>
      <c r="K279" s="14">
        <f t="shared" si="53"/>
        <v>1</v>
      </c>
      <c r="L279" s="14">
        <f t="shared" si="54"/>
        <v>2</v>
      </c>
      <c r="M279" s="14">
        <f t="shared" si="55"/>
        <v>2</v>
      </c>
      <c r="N279" s="14">
        <f t="shared" si="56"/>
        <v>2</v>
      </c>
      <c r="O279">
        <f t="shared" si="57"/>
        <v>2016</v>
      </c>
      <c r="P279">
        <f t="shared" si="58"/>
        <v>3</v>
      </c>
      <c r="Q279">
        <f t="shared" si="59"/>
        <v>7</v>
      </c>
      <c r="R279">
        <f t="shared" si="48"/>
        <v>2</v>
      </c>
    </row>
    <row r="280" spans="1:18" x14ac:dyDescent="0.2">
      <c r="A280" s="8">
        <v>42436</v>
      </c>
      <c r="B280" s="9">
        <v>504</v>
      </c>
      <c r="C280" s="10">
        <v>0.25694444444444398</v>
      </c>
      <c r="D280" s="9" t="s">
        <v>8</v>
      </c>
      <c r="E280" s="9">
        <v>31</v>
      </c>
      <c r="F280" s="9" t="s">
        <v>18</v>
      </c>
      <c r="G280" s="13">
        <f t="shared" si="49"/>
        <v>4</v>
      </c>
      <c r="H280">
        <f t="shared" si="50"/>
        <v>1</v>
      </c>
      <c r="I280" s="14">
        <f t="shared" si="51"/>
        <v>7</v>
      </c>
      <c r="J280" s="14">
        <f t="shared" si="52"/>
        <v>4</v>
      </c>
      <c r="K280" s="14">
        <f t="shared" si="53"/>
        <v>4</v>
      </c>
      <c r="L280" s="14">
        <f t="shared" si="54"/>
        <v>4</v>
      </c>
      <c r="M280" s="14">
        <f t="shared" si="55"/>
        <v>3</v>
      </c>
      <c r="N280" s="14">
        <f t="shared" si="56"/>
        <v>3</v>
      </c>
      <c r="O280">
        <f t="shared" si="57"/>
        <v>2016</v>
      </c>
      <c r="P280">
        <f t="shared" si="58"/>
        <v>3</v>
      </c>
      <c r="Q280">
        <f t="shared" si="59"/>
        <v>7</v>
      </c>
      <c r="R280">
        <f t="shared" si="48"/>
        <v>4</v>
      </c>
    </row>
    <row r="281" spans="1:18" x14ac:dyDescent="0.2">
      <c r="A281" s="8">
        <v>42436</v>
      </c>
      <c r="B281" s="9">
        <v>509</v>
      </c>
      <c r="C281" s="10">
        <v>0.26388888888888901</v>
      </c>
      <c r="D281" s="9" t="s">
        <v>8</v>
      </c>
      <c r="E281" s="9">
        <v>4</v>
      </c>
      <c r="F281" s="9" t="s">
        <v>18</v>
      </c>
      <c r="G281" s="13">
        <f t="shared" si="49"/>
        <v>7</v>
      </c>
      <c r="H281">
        <f t="shared" si="50"/>
        <v>1</v>
      </c>
      <c r="I281" s="14">
        <f t="shared" si="51"/>
        <v>7</v>
      </c>
      <c r="J281" s="14">
        <f t="shared" si="52"/>
        <v>4</v>
      </c>
      <c r="K281" s="14">
        <f t="shared" si="53"/>
        <v>1</v>
      </c>
      <c r="L281" s="14">
        <f t="shared" si="54"/>
        <v>2</v>
      </c>
      <c r="M281" s="14">
        <f t="shared" si="55"/>
        <v>2</v>
      </c>
      <c r="N281" s="14">
        <f t="shared" si="56"/>
        <v>2</v>
      </c>
      <c r="O281">
        <f t="shared" si="57"/>
        <v>2016</v>
      </c>
      <c r="P281">
        <f t="shared" si="58"/>
        <v>3</v>
      </c>
      <c r="Q281">
        <f t="shared" si="59"/>
        <v>7</v>
      </c>
      <c r="R281">
        <f t="shared" si="48"/>
        <v>2</v>
      </c>
    </row>
    <row r="282" spans="1:18" x14ac:dyDescent="0.2">
      <c r="A282" s="8">
        <v>42436</v>
      </c>
      <c r="B282" s="9">
        <v>506</v>
      </c>
      <c r="C282" s="10">
        <v>0.26736111111111099</v>
      </c>
      <c r="D282" s="9" t="s">
        <v>8</v>
      </c>
      <c r="E282" s="9">
        <v>2</v>
      </c>
      <c r="F282" s="9" t="s">
        <v>18</v>
      </c>
      <c r="G282" s="13">
        <f t="shared" si="49"/>
        <v>6</v>
      </c>
      <c r="H282">
        <f t="shared" si="50"/>
        <v>1</v>
      </c>
      <c r="I282" s="14">
        <f t="shared" si="51"/>
        <v>7</v>
      </c>
      <c r="J282" s="14">
        <f t="shared" si="52"/>
        <v>4</v>
      </c>
      <c r="K282" s="14">
        <f t="shared" si="53"/>
        <v>4</v>
      </c>
      <c r="L282" s="14">
        <f t="shared" si="54"/>
        <v>2</v>
      </c>
      <c r="M282" s="14">
        <f t="shared" si="55"/>
        <v>2</v>
      </c>
      <c r="N282" s="14">
        <f t="shared" si="56"/>
        <v>2</v>
      </c>
      <c r="O282">
        <f t="shared" si="57"/>
        <v>2016</v>
      </c>
      <c r="P282">
        <f t="shared" si="58"/>
        <v>3</v>
      </c>
      <c r="Q282">
        <f t="shared" si="59"/>
        <v>7</v>
      </c>
      <c r="R282">
        <f t="shared" si="48"/>
        <v>2</v>
      </c>
    </row>
    <row r="283" spans="1:18" x14ac:dyDescent="0.2">
      <c r="A283" s="8">
        <v>42436</v>
      </c>
      <c r="B283" s="9">
        <v>504</v>
      </c>
      <c r="C283" s="10">
        <v>0.26736111111111099</v>
      </c>
      <c r="D283" s="9" t="s">
        <v>8</v>
      </c>
      <c r="E283" s="9">
        <v>4</v>
      </c>
      <c r="F283" s="9" t="s">
        <v>18</v>
      </c>
      <c r="G283" s="13">
        <f t="shared" si="49"/>
        <v>4</v>
      </c>
      <c r="H283">
        <f t="shared" si="50"/>
        <v>1</v>
      </c>
      <c r="I283" s="14">
        <f t="shared" si="51"/>
        <v>7</v>
      </c>
      <c r="J283" s="14">
        <f t="shared" si="52"/>
        <v>4</v>
      </c>
      <c r="K283" s="14">
        <f t="shared" si="53"/>
        <v>4</v>
      </c>
      <c r="L283" s="14">
        <f t="shared" si="54"/>
        <v>4</v>
      </c>
      <c r="M283" s="14">
        <f t="shared" si="55"/>
        <v>3</v>
      </c>
      <c r="N283" s="14">
        <f t="shared" si="56"/>
        <v>3</v>
      </c>
      <c r="O283">
        <f t="shared" si="57"/>
        <v>2016</v>
      </c>
      <c r="P283">
        <f t="shared" si="58"/>
        <v>3</v>
      </c>
      <c r="Q283">
        <f t="shared" si="59"/>
        <v>7</v>
      </c>
      <c r="R283">
        <f t="shared" si="48"/>
        <v>2</v>
      </c>
    </row>
    <row r="284" spans="1:18" x14ac:dyDescent="0.2">
      <c r="A284" s="8">
        <v>42436</v>
      </c>
      <c r="B284" s="9">
        <v>511</v>
      </c>
      <c r="C284" s="10">
        <v>0.27291666666666697</v>
      </c>
      <c r="D284" s="9" t="s">
        <v>8</v>
      </c>
      <c r="E284" s="9">
        <v>5</v>
      </c>
      <c r="F284" s="9" t="s">
        <v>20</v>
      </c>
      <c r="G284" s="13">
        <f t="shared" si="49"/>
        <v>9</v>
      </c>
      <c r="H284">
        <f t="shared" si="50"/>
        <v>1</v>
      </c>
      <c r="I284" s="14">
        <f t="shared" si="51"/>
        <v>7</v>
      </c>
      <c r="J284" s="14">
        <f t="shared" si="52"/>
        <v>3</v>
      </c>
      <c r="K284" s="14">
        <f t="shared" si="53"/>
        <v>1</v>
      </c>
      <c r="L284" s="14">
        <f t="shared" si="54"/>
        <v>3</v>
      </c>
      <c r="M284" s="14">
        <f t="shared" si="55"/>
        <v>2</v>
      </c>
      <c r="N284" s="14">
        <f t="shared" si="56"/>
        <v>2</v>
      </c>
      <c r="O284">
        <f t="shared" si="57"/>
        <v>2016</v>
      </c>
      <c r="P284">
        <f t="shared" si="58"/>
        <v>3</v>
      </c>
      <c r="Q284">
        <f t="shared" si="59"/>
        <v>7</v>
      </c>
      <c r="R284">
        <f t="shared" si="48"/>
        <v>2</v>
      </c>
    </row>
    <row r="285" spans="1:18" x14ac:dyDescent="0.2">
      <c r="A285" s="8">
        <v>42436</v>
      </c>
      <c r="B285" s="9">
        <v>502</v>
      </c>
      <c r="C285" s="10">
        <v>0.281944444444444</v>
      </c>
      <c r="D285" s="9" t="s">
        <v>8</v>
      </c>
      <c r="E285" s="9">
        <v>17</v>
      </c>
      <c r="F285" s="9" t="s">
        <v>18</v>
      </c>
      <c r="G285" s="13">
        <f t="shared" si="49"/>
        <v>2</v>
      </c>
      <c r="H285">
        <f t="shared" si="50"/>
        <v>1</v>
      </c>
      <c r="I285" s="14">
        <f t="shared" si="51"/>
        <v>7</v>
      </c>
      <c r="J285" s="14">
        <f t="shared" si="52"/>
        <v>4</v>
      </c>
      <c r="K285" s="14">
        <f t="shared" si="53"/>
        <v>2</v>
      </c>
      <c r="L285" s="14">
        <f t="shared" si="54"/>
        <v>1</v>
      </c>
      <c r="M285" s="14">
        <f t="shared" si="55"/>
        <v>3</v>
      </c>
      <c r="N285" s="14">
        <f t="shared" si="56"/>
        <v>3</v>
      </c>
      <c r="O285">
        <f t="shared" si="57"/>
        <v>2016</v>
      </c>
      <c r="P285">
        <f t="shared" si="58"/>
        <v>3</v>
      </c>
      <c r="Q285">
        <f t="shared" si="59"/>
        <v>7</v>
      </c>
      <c r="R285">
        <f t="shared" si="48"/>
        <v>4</v>
      </c>
    </row>
    <row r="286" spans="1:18" x14ac:dyDescent="0.2">
      <c r="A286" s="8">
        <v>42436</v>
      </c>
      <c r="B286" s="9">
        <v>504</v>
      </c>
      <c r="C286" s="10">
        <v>0.28263888888888899</v>
      </c>
      <c r="D286" s="9" t="s">
        <v>8</v>
      </c>
      <c r="E286" s="9">
        <v>4</v>
      </c>
      <c r="F286" s="15" t="s">
        <v>13</v>
      </c>
      <c r="G286" s="13">
        <f t="shared" si="49"/>
        <v>4</v>
      </c>
      <c r="H286">
        <f t="shared" si="50"/>
        <v>1</v>
      </c>
      <c r="I286" s="14">
        <f t="shared" si="51"/>
        <v>7</v>
      </c>
      <c r="J286" s="14">
        <f t="shared" si="52"/>
        <v>1</v>
      </c>
      <c r="K286" s="14">
        <f t="shared" si="53"/>
        <v>4</v>
      </c>
      <c r="L286" s="14">
        <f t="shared" si="54"/>
        <v>4</v>
      </c>
      <c r="M286" s="14">
        <f t="shared" si="55"/>
        <v>3</v>
      </c>
      <c r="N286" s="14">
        <f t="shared" si="56"/>
        <v>3</v>
      </c>
      <c r="O286">
        <f t="shared" si="57"/>
        <v>2016</v>
      </c>
      <c r="P286">
        <f t="shared" si="58"/>
        <v>3</v>
      </c>
      <c r="Q286">
        <f t="shared" si="59"/>
        <v>7</v>
      </c>
      <c r="R286">
        <f t="shared" si="48"/>
        <v>2</v>
      </c>
    </row>
    <row r="287" spans="1:18" x14ac:dyDescent="0.2">
      <c r="A287" s="8">
        <v>42436</v>
      </c>
      <c r="B287" s="9">
        <v>506</v>
      </c>
      <c r="C287" s="10">
        <v>0.29097222222222202</v>
      </c>
      <c r="D287" s="9" t="s">
        <v>8</v>
      </c>
      <c r="E287" s="9">
        <v>4</v>
      </c>
      <c r="F287" s="15" t="s">
        <v>13</v>
      </c>
      <c r="G287" s="13">
        <f t="shared" si="49"/>
        <v>6</v>
      </c>
      <c r="H287">
        <f t="shared" si="50"/>
        <v>1</v>
      </c>
      <c r="I287" s="14">
        <f t="shared" si="51"/>
        <v>7</v>
      </c>
      <c r="J287" s="14">
        <f t="shared" si="52"/>
        <v>1</v>
      </c>
      <c r="K287" s="14">
        <f t="shared" si="53"/>
        <v>4</v>
      </c>
      <c r="L287" s="14">
        <f t="shared" si="54"/>
        <v>2</v>
      </c>
      <c r="M287" s="14">
        <f t="shared" si="55"/>
        <v>2</v>
      </c>
      <c r="N287" s="14">
        <f t="shared" si="56"/>
        <v>2</v>
      </c>
      <c r="O287">
        <f t="shared" si="57"/>
        <v>2016</v>
      </c>
      <c r="P287">
        <f t="shared" si="58"/>
        <v>3</v>
      </c>
      <c r="Q287">
        <f t="shared" si="59"/>
        <v>7</v>
      </c>
      <c r="R287">
        <f t="shared" si="48"/>
        <v>2</v>
      </c>
    </row>
    <row r="288" spans="1:18" x14ac:dyDescent="0.2">
      <c r="A288" s="8">
        <v>42436</v>
      </c>
      <c r="B288" s="9">
        <v>501</v>
      </c>
      <c r="C288" s="10">
        <v>0.29166666666666702</v>
      </c>
      <c r="D288" s="9" t="s">
        <v>8</v>
      </c>
      <c r="E288" s="9">
        <v>5</v>
      </c>
      <c r="F288" s="9" t="s">
        <v>18</v>
      </c>
      <c r="G288" s="13">
        <f t="shared" si="49"/>
        <v>1</v>
      </c>
      <c r="H288">
        <f t="shared" si="50"/>
        <v>1</v>
      </c>
      <c r="I288" s="14">
        <f t="shared" si="51"/>
        <v>8</v>
      </c>
      <c r="J288" s="14">
        <f t="shared" si="52"/>
        <v>4</v>
      </c>
      <c r="K288" s="14">
        <f t="shared" si="53"/>
        <v>3</v>
      </c>
      <c r="L288" s="14">
        <f t="shared" si="54"/>
        <v>2</v>
      </c>
      <c r="M288" s="14">
        <f t="shared" si="55"/>
        <v>1</v>
      </c>
      <c r="N288" s="14">
        <f t="shared" si="56"/>
        <v>1</v>
      </c>
      <c r="O288">
        <f t="shared" si="57"/>
        <v>2016</v>
      </c>
      <c r="P288">
        <f t="shared" si="58"/>
        <v>3</v>
      </c>
      <c r="Q288">
        <f t="shared" si="59"/>
        <v>7</v>
      </c>
      <c r="R288">
        <f t="shared" si="48"/>
        <v>2</v>
      </c>
    </row>
    <row r="289" spans="1:18" x14ac:dyDescent="0.2">
      <c r="A289" s="8">
        <v>42436</v>
      </c>
      <c r="B289" s="9">
        <v>504</v>
      </c>
      <c r="C289" s="10">
        <v>0.29930555555555599</v>
      </c>
      <c r="D289" s="9" t="s">
        <v>8</v>
      </c>
      <c r="E289" s="9">
        <v>4</v>
      </c>
      <c r="F289" s="9" t="s">
        <v>18</v>
      </c>
      <c r="G289" s="13">
        <f t="shared" si="49"/>
        <v>4</v>
      </c>
      <c r="H289">
        <f t="shared" si="50"/>
        <v>1</v>
      </c>
      <c r="I289" s="14">
        <f t="shared" si="51"/>
        <v>8</v>
      </c>
      <c r="J289" s="14">
        <f t="shared" si="52"/>
        <v>4</v>
      </c>
      <c r="K289" s="14">
        <f t="shared" si="53"/>
        <v>4</v>
      </c>
      <c r="L289" s="14">
        <f t="shared" si="54"/>
        <v>4</v>
      </c>
      <c r="M289" s="14">
        <f t="shared" si="55"/>
        <v>3</v>
      </c>
      <c r="N289" s="14">
        <f t="shared" si="56"/>
        <v>3</v>
      </c>
      <c r="O289">
        <f t="shared" si="57"/>
        <v>2016</v>
      </c>
      <c r="P289">
        <f t="shared" si="58"/>
        <v>3</v>
      </c>
      <c r="Q289">
        <f t="shared" si="59"/>
        <v>7</v>
      </c>
      <c r="R289">
        <f t="shared" si="48"/>
        <v>2</v>
      </c>
    </row>
    <row r="290" spans="1:18" x14ac:dyDescent="0.2">
      <c r="A290" s="8">
        <v>42436</v>
      </c>
      <c r="B290" s="9">
        <v>504</v>
      </c>
      <c r="C290" s="10">
        <v>0.30208333333333298</v>
      </c>
      <c r="D290" s="9" t="s">
        <v>8</v>
      </c>
      <c r="E290" s="9">
        <v>4</v>
      </c>
      <c r="F290" s="9" t="s">
        <v>18</v>
      </c>
      <c r="G290" s="13">
        <f t="shared" si="49"/>
        <v>4</v>
      </c>
      <c r="H290">
        <f t="shared" si="50"/>
        <v>1</v>
      </c>
      <c r="I290" s="14">
        <f t="shared" si="51"/>
        <v>8</v>
      </c>
      <c r="J290" s="14">
        <f t="shared" si="52"/>
        <v>4</v>
      </c>
      <c r="K290" s="14">
        <f t="shared" si="53"/>
        <v>4</v>
      </c>
      <c r="L290" s="14">
        <f t="shared" si="54"/>
        <v>4</v>
      </c>
      <c r="M290" s="14">
        <f t="shared" si="55"/>
        <v>3</v>
      </c>
      <c r="N290" s="14">
        <f t="shared" si="56"/>
        <v>3</v>
      </c>
      <c r="O290">
        <f t="shared" si="57"/>
        <v>2016</v>
      </c>
      <c r="P290">
        <f t="shared" si="58"/>
        <v>3</v>
      </c>
      <c r="Q290">
        <f t="shared" si="59"/>
        <v>7</v>
      </c>
      <c r="R290">
        <f t="shared" si="48"/>
        <v>2</v>
      </c>
    </row>
    <row r="291" spans="1:18" x14ac:dyDescent="0.2">
      <c r="A291" s="8">
        <v>42436</v>
      </c>
      <c r="B291" s="9">
        <v>504</v>
      </c>
      <c r="C291" s="10">
        <v>0.30833333333333302</v>
      </c>
      <c r="D291" s="9" t="s">
        <v>8</v>
      </c>
      <c r="E291" s="9">
        <v>4</v>
      </c>
      <c r="F291" s="9" t="s">
        <v>19</v>
      </c>
      <c r="G291" s="13">
        <f t="shared" si="49"/>
        <v>4</v>
      </c>
      <c r="H291">
        <f t="shared" si="50"/>
        <v>1</v>
      </c>
      <c r="I291" s="14">
        <f t="shared" si="51"/>
        <v>8</v>
      </c>
      <c r="J291" s="14">
        <f t="shared" si="52"/>
        <v>2</v>
      </c>
      <c r="K291" s="14">
        <f t="shared" si="53"/>
        <v>4</v>
      </c>
      <c r="L291" s="14">
        <f t="shared" si="54"/>
        <v>4</v>
      </c>
      <c r="M291" s="14">
        <f t="shared" si="55"/>
        <v>3</v>
      </c>
      <c r="N291" s="14">
        <f t="shared" si="56"/>
        <v>3</v>
      </c>
      <c r="O291">
        <f t="shared" si="57"/>
        <v>2016</v>
      </c>
      <c r="P291">
        <f t="shared" si="58"/>
        <v>3</v>
      </c>
      <c r="Q291">
        <f t="shared" si="59"/>
        <v>7</v>
      </c>
      <c r="R291">
        <f t="shared" si="48"/>
        <v>2</v>
      </c>
    </row>
    <row r="292" spans="1:18" x14ac:dyDescent="0.2">
      <c r="A292" s="8">
        <v>42436</v>
      </c>
      <c r="B292" s="9">
        <v>502</v>
      </c>
      <c r="C292" s="10">
        <v>0.36736111111111103</v>
      </c>
      <c r="D292" s="9" t="s">
        <v>8</v>
      </c>
      <c r="E292" s="9">
        <v>10</v>
      </c>
      <c r="F292" s="9" t="s">
        <v>18</v>
      </c>
      <c r="G292" s="13">
        <f t="shared" si="49"/>
        <v>2</v>
      </c>
      <c r="H292">
        <f t="shared" si="50"/>
        <v>1</v>
      </c>
      <c r="I292" s="14">
        <f t="shared" si="51"/>
        <v>9</v>
      </c>
      <c r="J292" s="14">
        <f t="shared" si="52"/>
        <v>4</v>
      </c>
      <c r="K292" s="14">
        <f t="shared" si="53"/>
        <v>2</v>
      </c>
      <c r="L292" s="14">
        <f t="shared" si="54"/>
        <v>1</v>
      </c>
      <c r="M292" s="14">
        <f t="shared" si="55"/>
        <v>3</v>
      </c>
      <c r="N292" s="14">
        <f t="shared" si="56"/>
        <v>3</v>
      </c>
      <c r="O292">
        <f t="shared" si="57"/>
        <v>2016</v>
      </c>
      <c r="P292">
        <f t="shared" si="58"/>
        <v>3</v>
      </c>
      <c r="Q292">
        <f t="shared" si="59"/>
        <v>7</v>
      </c>
      <c r="R292">
        <f t="shared" si="48"/>
        <v>3</v>
      </c>
    </row>
    <row r="293" spans="1:18" x14ac:dyDescent="0.2">
      <c r="A293" s="8">
        <v>42436</v>
      </c>
      <c r="B293" s="9">
        <v>501</v>
      </c>
      <c r="C293" s="10">
        <v>0.468055555555556</v>
      </c>
      <c r="D293" s="9" t="s">
        <v>8</v>
      </c>
      <c r="E293" s="9">
        <v>5</v>
      </c>
      <c r="F293" s="9" t="s">
        <v>19</v>
      </c>
      <c r="G293" s="13">
        <f t="shared" si="49"/>
        <v>1</v>
      </c>
      <c r="H293">
        <f t="shared" si="50"/>
        <v>1</v>
      </c>
      <c r="I293" s="14">
        <f t="shared" si="51"/>
        <v>12</v>
      </c>
      <c r="J293" s="14">
        <f t="shared" si="52"/>
        <v>2</v>
      </c>
      <c r="K293" s="14">
        <f t="shared" si="53"/>
        <v>3</v>
      </c>
      <c r="L293" s="14">
        <f t="shared" si="54"/>
        <v>2</v>
      </c>
      <c r="M293" s="14">
        <f t="shared" si="55"/>
        <v>1</v>
      </c>
      <c r="N293" s="14">
        <f t="shared" si="56"/>
        <v>1</v>
      </c>
      <c r="O293">
        <f t="shared" si="57"/>
        <v>2016</v>
      </c>
      <c r="P293">
        <f t="shared" si="58"/>
        <v>3</v>
      </c>
      <c r="Q293">
        <f t="shared" si="59"/>
        <v>7</v>
      </c>
      <c r="R293">
        <f t="shared" si="48"/>
        <v>2</v>
      </c>
    </row>
    <row r="294" spans="1:18" x14ac:dyDescent="0.2">
      <c r="A294" s="8">
        <v>42436</v>
      </c>
      <c r="B294" s="9">
        <v>504</v>
      </c>
      <c r="C294" s="10">
        <v>0.49305555555555602</v>
      </c>
      <c r="D294" s="9" t="s">
        <v>8</v>
      </c>
      <c r="E294" s="9">
        <v>5</v>
      </c>
      <c r="F294" s="9" t="s">
        <v>18</v>
      </c>
      <c r="G294" s="13">
        <f t="shared" si="49"/>
        <v>4</v>
      </c>
      <c r="H294">
        <f t="shared" si="50"/>
        <v>1</v>
      </c>
      <c r="I294" s="14">
        <f t="shared" si="51"/>
        <v>12</v>
      </c>
      <c r="J294" s="14">
        <f t="shared" si="52"/>
        <v>4</v>
      </c>
      <c r="K294" s="14">
        <f t="shared" si="53"/>
        <v>4</v>
      </c>
      <c r="L294" s="14">
        <f t="shared" si="54"/>
        <v>4</v>
      </c>
      <c r="M294" s="14">
        <f t="shared" si="55"/>
        <v>3</v>
      </c>
      <c r="N294" s="14">
        <f t="shared" si="56"/>
        <v>3</v>
      </c>
      <c r="O294">
        <f t="shared" si="57"/>
        <v>2016</v>
      </c>
      <c r="P294">
        <f t="shared" si="58"/>
        <v>3</v>
      </c>
      <c r="Q294">
        <f t="shared" si="59"/>
        <v>7</v>
      </c>
      <c r="R294">
        <f t="shared" si="48"/>
        <v>2</v>
      </c>
    </row>
    <row r="295" spans="1:18" x14ac:dyDescent="0.2">
      <c r="A295" s="8">
        <v>42436</v>
      </c>
      <c r="B295" s="9">
        <v>506</v>
      </c>
      <c r="C295" s="10">
        <v>0.64027777777777795</v>
      </c>
      <c r="D295" s="9" t="s">
        <v>8</v>
      </c>
      <c r="E295" s="9">
        <v>20</v>
      </c>
      <c r="F295" s="9" t="s">
        <v>19</v>
      </c>
      <c r="G295" s="13">
        <f t="shared" si="49"/>
        <v>6</v>
      </c>
      <c r="H295">
        <f t="shared" si="50"/>
        <v>1</v>
      </c>
      <c r="I295" s="14">
        <f t="shared" si="51"/>
        <v>16</v>
      </c>
      <c r="J295" s="14">
        <f t="shared" si="52"/>
        <v>2</v>
      </c>
      <c r="K295" s="14">
        <f t="shared" si="53"/>
        <v>4</v>
      </c>
      <c r="L295" s="14">
        <f t="shared" si="54"/>
        <v>2</v>
      </c>
      <c r="M295" s="14">
        <f t="shared" si="55"/>
        <v>2</v>
      </c>
      <c r="N295" s="14">
        <f t="shared" si="56"/>
        <v>2</v>
      </c>
      <c r="O295">
        <f t="shared" si="57"/>
        <v>2016</v>
      </c>
      <c r="P295">
        <f t="shared" si="58"/>
        <v>3</v>
      </c>
      <c r="Q295">
        <f t="shared" si="59"/>
        <v>7</v>
      </c>
      <c r="R295">
        <f t="shared" si="48"/>
        <v>4</v>
      </c>
    </row>
    <row r="296" spans="1:18" x14ac:dyDescent="0.2">
      <c r="A296" s="8">
        <v>42436</v>
      </c>
      <c r="B296" s="9">
        <v>506</v>
      </c>
      <c r="C296" s="10">
        <v>0.66527777777777797</v>
      </c>
      <c r="D296" s="9" t="s">
        <v>8</v>
      </c>
      <c r="E296" s="9">
        <v>4</v>
      </c>
      <c r="F296" s="9" t="s">
        <v>19</v>
      </c>
      <c r="G296" s="13">
        <f t="shared" si="49"/>
        <v>6</v>
      </c>
      <c r="H296">
        <f t="shared" si="50"/>
        <v>1</v>
      </c>
      <c r="I296" s="14">
        <f t="shared" si="51"/>
        <v>16</v>
      </c>
      <c r="J296" s="14">
        <f t="shared" si="52"/>
        <v>2</v>
      </c>
      <c r="K296" s="14">
        <f t="shared" si="53"/>
        <v>4</v>
      </c>
      <c r="L296" s="14">
        <f t="shared" si="54"/>
        <v>2</v>
      </c>
      <c r="M296" s="14">
        <f t="shared" si="55"/>
        <v>2</v>
      </c>
      <c r="N296" s="14">
        <f t="shared" si="56"/>
        <v>2</v>
      </c>
      <c r="O296">
        <f t="shared" si="57"/>
        <v>2016</v>
      </c>
      <c r="P296">
        <f t="shared" si="58"/>
        <v>3</v>
      </c>
      <c r="Q296">
        <f t="shared" si="59"/>
        <v>7</v>
      </c>
      <c r="R296">
        <f t="shared" si="48"/>
        <v>2</v>
      </c>
    </row>
    <row r="297" spans="1:18" x14ac:dyDescent="0.2">
      <c r="A297" s="8">
        <v>42436</v>
      </c>
      <c r="B297" s="9">
        <v>503</v>
      </c>
      <c r="C297" s="10">
        <v>0.686805555555556</v>
      </c>
      <c r="D297" s="9" t="s">
        <v>8</v>
      </c>
      <c r="E297" s="9">
        <v>12</v>
      </c>
      <c r="F297" s="9" t="s">
        <v>19</v>
      </c>
      <c r="G297" s="13">
        <f t="shared" si="49"/>
        <v>3</v>
      </c>
      <c r="H297">
        <f t="shared" si="50"/>
        <v>1</v>
      </c>
      <c r="I297" s="14">
        <f t="shared" si="51"/>
        <v>17</v>
      </c>
      <c r="J297" s="14">
        <f t="shared" si="52"/>
        <v>2</v>
      </c>
      <c r="K297" s="14">
        <f t="shared" si="53"/>
        <v>3</v>
      </c>
      <c r="L297" s="14">
        <f t="shared" si="54"/>
        <v>2</v>
      </c>
      <c r="M297" s="14">
        <f t="shared" si="55"/>
        <v>1</v>
      </c>
      <c r="N297" s="14">
        <f t="shared" si="56"/>
        <v>1</v>
      </c>
      <c r="O297">
        <f t="shared" si="57"/>
        <v>2016</v>
      </c>
      <c r="P297">
        <f t="shared" si="58"/>
        <v>3</v>
      </c>
      <c r="Q297">
        <f t="shared" si="59"/>
        <v>7</v>
      </c>
      <c r="R297">
        <f t="shared" si="48"/>
        <v>4</v>
      </c>
    </row>
    <row r="298" spans="1:18" x14ac:dyDescent="0.2">
      <c r="A298" s="8">
        <v>42436</v>
      </c>
      <c r="B298" s="9">
        <v>506</v>
      </c>
      <c r="C298" s="10">
        <v>0.70208333333333295</v>
      </c>
      <c r="D298" s="9" t="s">
        <v>8</v>
      </c>
      <c r="E298" s="9">
        <v>3</v>
      </c>
      <c r="F298" s="9" t="s">
        <v>19</v>
      </c>
      <c r="G298" s="13">
        <f t="shared" si="49"/>
        <v>6</v>
      </c>
      <c r="H298">
        <f t="shared" si="50"/>
        <v>1</v>
      </c>
      <c r="I298" s="14">
        <f t="shared" si="51"/>
        <v>17</v>
      </c>
      <c r="J298" s="14">
        <f t="shared" si="52"/>
        <v>2</v>
      </c>
      <c r="K298" s="14">
        <f t="shared" si="53"/>
        <v>4</v>
      </c>
      <c r="L298" s="14">
        <f t="shared" si="54"/>
        <v>2</v>
      </c>
      <c r="M298" s="14">
        <f t="shared" si="55"/>
        <v>2</v>
      </c>
      <c r="N298" s="14">
        <f t="shared" si="56"/>
        <v>2</v>
      </c>
      <c r="O298">
        <f t="shared" si="57"/>
        <v>2016</v>
      </c>
      <c r="P298">
        <f t="shared" si="58"/>
        <v>3</v>
      </c>
      <c r="Q298">
        <f t="shared" si="59"/>
        <v>7</v>
      </c>
      <c r="R298">
        <f t="shared" si="48"/>
        <v>2</v>
      </c>
    </row>
    <row r="299" spans="1:18" x14ac:dyDescent="0.2">
      <c r="A299" s="8">
        <v>42436</v>
      </c>
      <c r="B299" s="9">
        <v>512</v>
      </c>
      <c r="C299" s="10">
        <v>0.72569444444444398</v>
      </c>
      <c r="D299" s="9" t="s">
        <v>8</v>
      </c>
      <c r="E299" s="9">
        <v>4</v>
      </c>
      <c r="F299" s="9" t="s">
        <v>19</v>
      </c>
      <c r="G299" s="13">
        <f t="shared" si="49"/>
        <v>10</v>
      </c>
      <c r="H299">
        <f t="shared" si="50"/>
        <v>1</v>
      </c>
      <c r="I299" s="14">
        <f t="shared" si="51"/>
        <v>18</v>
      </c>
      <c r="J299" s="14">
        <f t="shared" si="52"/>
        <v>2</v>
      </c>
      <c r="K299" s="14">
        <f t="shared" si="53"/>
        <v>3</v>
      </c>
      <c r="L299" s="14">
        <f t="shared" si="54"/>
        <v>1</v>
      </c>
      <c r="M299" s="14">
        <f t="shared" si="55"/>
        <v>3</v>
      </c>
      <c r="N299" s="14">
        <f t="shared" si="56"/>
        <v>3</v>
      </c>
      <c r="O299">
        <f t="shared" si="57"/>
        <v>2016</v>
      </c>
      <c r="P299">
        <f t="shared" si="58"/>
        <v>3</v>
      </c>
      <c r="Q299">
        <f t="shared" si="59"/>
        <v>7</v>
      </c>
      <c r="R299">
        <f t="shared" si="48"/>
        <v>2</v>
      </c>
    </row>
    <row r="300" spans="1:18" x14ac:dyDescent="0.2">
      <c r="A300" s="8">
        <v>42436</v>
      </c>
      <c r="B300" s="9">
        <v>512</v>
      </c>
      <c r="C300" s="10">
        <v>0.75972222222222197</v>
      </c>
      <c r="D300" s="9" t="s">
        <v>8</v>
      </c>
      <c r="E300" s="9">
        <v>4</v>
      </c>
      <c r="F300" s="9" t="s">
        <v>18</v>
      </c>
      <c r="G300" s="13">
        <f t="shared" si="49"/>
        <v>10</v>
      </c>
      <c r="H300">
        <f t="shared" si="50"/>
        <v>1</v>
      </c>
      <c r="I300" s="14">
        <f t="shared" si="51"/>
        <v>19</v>
      </c>
      <c r="J300" s="14">
        <f t="shared" si="52"/>
        <v>4</v>
      </c>
      <c r="K300" s="14">
        <f t="shared" si="53"/>
        <v>3</v>
      </c>
      <c r="L300" s="14">
        <f t="shared" si="54"/>
        <v>1</v>
      </c>
      <c r="M300" s="14">
        <f t="shared" si="55"/>
        <v>3</v>
      </c>
      <c r="N300" s="14">
        <f t="shared" si="56"/>
        <v>3</v>
      </c>
      <c r="O300">
        <f t="shared" si="57"/>
        <v>2016</v>
      </c>
      <c r="P300">
        <f t="shared" si="58"/>
        <v>3</v>
      </c>
      <c r="Q300">
        <f t="shared" si="59"/>
        <v>7</v>
      </c>
      <c r="R300">
        <f t="shared" si="48"/>
        <v>2</v>
      </c>
    </row>
    <row r="301" spans="1:18" x14ac:dyDescent="0.2">
      <c r="A301" s="8">
        <v>42436</v>
      </c>
      <c r="B301" s="9">
        <v>504</v>
      </c>
      <c r="C301" s="10">
        <v>0.9</v>
      </c>
      <c r="D301" s="9" t="s">
        <v>8</v>
      </c>
      <c r="E301" s="9">
        <v>10</v>
      </c>
      <c r="F301" s="9" t="s">
        <v>19</v>
      </c>
      <c r="G301" s="13">
        <f t="shared" si="49"/>
        <v>4</v>
      </c>
      <c r="H301">
        <f t="shared" si="50"/>
        <v>1</v>
      </c>
      <c r="I301" s="14">
        <f t="shared" si="51"/>
        <v>22</v>
      </c>
      <c r="J301" s="14">
        <f t="shared" si="52"/>
        <v>2</v>
      </c>
      <c r="K301" s="14">
        <f t="shared" si="53"/>
        <v>4</v>
      </c>
      <c r="L301" s="14">
        <f t="shared" si="54"/>
        <v>4</v>
      </c>
      <c r="M301" s="14">
        <f t="shared" si="55"/>
        <v>3</v>
      </c>
      <c r="N301" s="14">
        <f t="shared" si="56"/>
        <v>3</v>
      </c>
      <c r="O301">
        <f t="shared" si="57"/>
        <v>2016</v>
      </c>
      <c r="P301">
        <f t="shared" si="58"/>
        <v>3</v>
      </c>
      <c r="Q301">
        <f t="shared" si="59"/>
        <v>7</v>
      </c>
      <c r="R301">
        <f t="shared" si="48"/>
        <v>3</v>
      </c>
    </row>
    <row r="302" spans="1:18" x14ac:dyDescent="0.2">
      <c r="A302" s="8">
        <v>42436</v>
      </c>
      <c r="B302" s="9">
        <v>510</v>
      </c>
      <c r="C302" s="10">
        <v>0.96875</v>
      </c>
      <c r="D302" s="9" t="s">
        <v>8</v>
      </c>
      <c r="E302" s="9">
        <v>37</v>
      </c>
      <c r="F302" s="15" t="s">
        <v>13</v>
      </c>
      <c r="G302" s="13">
        <f t="shared" si="49"/>
        <v>8</v>
      </c>
      <c r="H302">
        <f t="shared" si="50"/>
        <v>1</v>
      </c>
      <c r="I302" s="14">
        <f t="shared" si="51"/>
        <v>24</v>
      </c>
      <c r="J302" s="14">
        <f t="shared" si="52"/>
        <v>1</v>
      </c>
      <c r="K302" s="14">
        <f t="shared" si="53"/>
        <v>1</v>
      </c>
      <c r="L302" s="14">
        <f t="shared" si="54"/>
        <v>3</v>
      </c>
      <c r="M302" s="14">
        <f t="shared" si="55"/>
        <v>3</v>
      </c>
      <c r="N302" s="14">
        <f t="shared" si="56"/>
        <v>3</v>
      </c>
      <c r="O302">
        <f t="shared" si="57"/>
        <v>2016</v>
      </c>
      <c r="P302">
        <f t="shared" si="58"/>
        <v>3</v>
      </c>
      <c r="Q302">
        <f t="shared" si="59"/>
        <v>7</v>
      </c>
      <c r="R302">
        <f t="shared" si="48"/>
        <v>4</v>
      </c>
    </row>
    <row r="303" spans="1:18" x14ac:dyDescent="0.2">
      <c r="A303" s="8">
        <v>42437</v>
      </c>
      <c r="B303" s="9">
        <v>504</v>
      </c>
      <c r="C303" s="10">
        <v>8.3333333333333297E-3</v>
      </c>
      <c r="D303" s="9" t="s">
        <v>9</v>
      </c>
      <c r="E303" s="9">
        <v>12</v>
      </c>
      <c r="F303" s="9" t="s">
        <v>19</v>
      </c>
      <c r="G303" s="13">
        <f t="shared" si="49"/>
        <v>4</v>
      </c>
      <c r="H303">
        <f t="shared" si="50"/>
        <v>2</v>
      </c>
      <c r="I303" s="14">
        <f t="shared" si="51"/>
        <v>1</v>
      </c>
      <c r="J303" s="14">
        <f t="shared" si="52"/>
        <v>2</v>
      </c>
      <c r="K303" s="14">
        <f t="shared" si="53"/>
        <v>4</v>
      </c>
      <c r="L303" s="14">
        <f t="shared" si="54"/>
        <v>4</v>
      </c>
      <c r="M303" s="14">
        <f t="shared" si="55"/>
        <v>3</v>
      </c>
      <c r="N303" s="14">
        <f t="shared" si="56"/>
        <v>3</v>
      </c>
      <c r="O303">
        <f t="shared" si="57"/>
        <v>2016</v>
      </c>
      <c r="P303">
        <f t="shared" si="58"/>
        <v>3</v>
      </c>
      <c r="Q303">
        <f t="shared" si="59"/>
        <v>8</v>
      </c>
      <c r="R303">
        <f t="shared" si="48"/>
        <v>4</v>
      </c>
    </row>
    <row r="304" spans="1:18" x14ac:dyDescent="0.2">
      <c r="A304" s="8">
        <v>42437</v>
      </c>
      <c r="B304" s="9">
        <v>505</v>
      </c>
      <c r="C304" s="10">
        <v>8.3333333333333297E-3</v>
      </c>
      <c r="D304" s="9" t="s">
        <v>9</v>
      </c>
      <c r="E304" s="9">
        <v>29</v>
      </c>
      <c r="F304" s="9" t="s">
        <v>18</v>
      </c>
      <c r="G304" s="13">
        <f t="shared" si="49"/>
        <v>5</v>
      </c>
      <c r="H304">
        <f t="shared" si="50"/>
        <v>2</v>
      </c>
      <c r="I304" s="14">
        <f t="shared" si="51"/>
        <v>1</v>
      </c>
      <c r="J304" s="14">
        <f t="shared" si="52"/>
        <v>4</v>
      </c>
      <c r="K304" s="14">
        <f t="shared" si="53"/>
        <v>3</v>
      </c>
      <c r="L304" s="14">
        <f t="shared" si="54"/>
        <v>3</v>
      </c>
      <c r="M304" s="14">
        <f t="shared" si="55"/>
        <v>4</v>
      </c>
      <c r="N304" s="14">
        <f t="shared" si="56"/>
        <v>4</v>
      </c>
      <c r="O304">
        <f t="shared" si="57"/>
        <v>2016</v>
      </c>
      <c r="P304">
        <f t="shared" si="58"/>
        <v>3</v>
      </c>
      <c r="Q304">
        <f t="shared" si="59"/>
        <v>8</v>
      </c>
      <c r="R304">
        <f t="shared" si="48"/>
        <v>4</v>
      </c>
    </row>
    <row r="305" spans="1:18" x14ac:dyDescent="0.2">
      <c r="A305" s="8">
        <v>42437</v>
      </c>
      <c r="B305" s="9">
        <v>511</v>
      </c>
      <c r="C305" s="10">
        <v>1.7361111111111101E-2</v>
      </c>
      <c r="D305" s="9" t="s">
        <v>9</v>
      </c>
      <c r="E305" s="9">
        <v>6</v>
      </c>
      <c r="F305" s="15" t="s">
        <v>13</v>
      </c>
      <c r="G305" s="13">
        <f t="shared" si="49"/>
        <v>9</v>
      </c>
      <c r="H305">
        <f t="shared" si="50"/>
        <v>2</v>
      </c>
      <c r="I305" s="14">
        <f t="shared" si="51"/>
        <v>1</v>
      </c>
      <c r="J305" s="14">
        <f t="shared" si="52"/>
        <v>1</v>
      </c>
      <c r="K305" s="14">
        <f t="shared" si="53"/>
        <v>1</v>
      </c>
      <c r="L305" s="14">
        <f t="shared" si="54"/>
        <v>3</v>
      </c>
      <c r="M305" s="14">
        <f t="shared" si="55"/>
        <v>2</v>
      </c>
      <c r="N305" s="14">
        <f t="shared" si="56"/>
        <v>2</v>
      </c>
      <c r="O305">
        <f t="shared" si="57"/>
        <v>2016</v>
      </c>
      <c r="P305">
        <f t="shared" si="58"/>
        <v>3</v>
      </c>
      <c r="Q305">
        <f t="shared" si="59"/>
        <v>8</v>
      </c>
      <c r="R305">
        <f t="shared" si="48"/>
        <v>3</v>
      </c>
    </row>
    <row r="306" spans="1:18" x14ac:dyDescent="0.2">
      <c r="A306" s="8">
        <v>42437</v>
      </c>
      <c r="B306" s="9">
        <v>504</v>
      </c>
      <c r="C306" s="10">
        <v>6.6666666666666693E-2</v>
      </c>
      <c r="D306" s="9" t="s">
        <v>9</v>
      </c>
      <c r="E306" s="9">
        <v>230</v>
      </c>
      <c r="F306" s="9" t="s">
        <v>18</v>
      </c>
      <c r="G306" s="13">
        <f t="shared" si="49"/>
        <v>4</v>
      </c>
      <c r="H306">
        <f t="shared" si="50"/>
        <v>2</v>
      </c>
      <c r="I306" s="14">
        <f t="shared" si="51"/>
        <v>2</v>
      </c>
      <c r="J306" s="14">
        <f t="shared" si="52"/>
        <v>4</v>
      </c>
      <c r="K306" s="14">
        <f t="shared" si="53"/>
        <v>4</v>
      </c>
      <c r="L306" s="14">
        <f t="shared" si="54"/>
        <v>4</v>
      </c>
      <c r="M306" s="14">
        <f t="shared" si="55"/>
        <v>3</v>
      </c>
      <c r="N306" s="14">
        <f t="shared" si="56"/>
        <v>3</v>
      </c>
      <c r="O306">
        <f t="shared" si="57"/>
        <v>2016</v>
      </c>
      <c r="P306">
        <f t="shared" si="58"/>
        <v>3</v>
      </c>
      <c r="Q306">
        <f t="shared" si="59"/>
        <v>8</v>
      </c>
      <c r="R306">
        <f t="shared" si="48"/>
        <v>4</v>
      </c>
    </row>
    <row r="307" spans="1:18" x14ac:dyDescent="0.2">
      <c r="A307" s="8">
        <v>42437</v>
      </c>
      <c r="B307" s="9">
        <v>501</v>
      </c>
      <c r="C307" s="10">
        <v>0.23194444444444401</v>
      </c>
      <c r="D307" s="9" t="s">
        <v>9</v>
      </c>
      <c r="E307" s="9">
        <v>5</v>
      </c>
      <c r="F307" s="9" t="s">
        <v>19</v>
      </c>
      <c r="G307" s="13">
        <f t="shared" si="49"/>
        <v>1</v>
      </c>
      <c r="H307">
        <f t="shared" si="50"/>
        <v>2</v>
      </c>
      <c r="I307" s="14">
        <f t="shared" si="51"/>
        <v>6</v>
      </c>
      <c r="J307" s="14">
        <f t="shared" si="52"/>
        <v>2</v>
      </c>
      <c r="K307" s="14">
        <f t="shared" si="53"/>
        <v>3</v>
      </c>
      <c r="L307" s="14">
        <f t="shared" si="54"/>
        <v>2</v>
      </c>
      <c r="M307" s="14">
        <f t="shared" si="55"/>
        <v>1</v>
      </c>
      <c r="N307" s="14">
        <f t="shared" si="56"/>
        <v>1</v>
      </c>
      <c r="O307">
        <f t="shared" si="57"/>
        <v>2016</v>
      </c>
      <c r="P307">
        <f t="shared" si="58"/>
        <v>3</v>
      </c>
      <c r="Q307">
        <f t="shared" si="59"/>
        <v>8</v>
      </c>
      <c r="R307">
        <f t="shared" si="48"/>
        <v>2</v>
      </c>
    </row>
    <row r="308" spans="1:18" x14ac:dyDescent="0.2">
      <c r="A308" s="8">
        <v>42437</v>
      </c>
      <c r="B308" s="9">
        <v>504</v>
      </c>
      <c r="C308" s="10">
        <v>0.234027777777778</v>
      </c>
      <c r="D308" s="9" t="s">
        <v>9</v>
      </c>
      <c r="E308" s="9">
        <v>8</v>
      </c>
      <c r="F308" s="15" t="s">
        <v>13</v>
      </c>
      <c r="G308" s="13">
        <f t="shared" si="49"/>
        <v>4</v>
      </c>
      <c r="H308">
        <f t="shared" si="50"/>
        <v>2</v>
      </c>
      <c r="I308" s="14">
        <f t="shared" si="51"/>
        <v>6</v>
      </c>
      <c r="J308" s="14">
        <f t="shared" si="52"/>
        <v>1</v>
      </c>
      <c r="K308" s="14">
        <f t="shared" si="53"/>
        <v>4</v>
      </c>
      <c r="L308" s="14">
        <f t="shared" si="54"/>
        <v>4</v>
      </c>
      <c r="M308" s="14">
        <f t="shared" si="55"/>
        <v>3</v>
      </c>
      <c r="N308" s="14">
        <f t="shared" si="56"/>
        <v>3</v>
      </c>
      <c r="O308">
        <f t="shared" si="57"/>
        <v>2016</v>
      </c>
      <c r="P308">
        <f t="shared" si="58"/>
        <v>3</v>
      </c>
      <c r="Q308">
        <f t="shared" si="59"/>
        <v>8</v>
      </c>
      <c r="R308">
        <f t="shared" si="48"/>
        <v>3</v>
      </c>
    </row>
    <row r="309" spans="1:18" x14ac:dyDescent="0.2">
      <c r="A309" s="8">
        <v>42437</v>
      </c>
      <c r="B309" s="9">
        <v>512</v>
      </c>
      <c r="C309" s="10">
        <v>0.241666666666667</v>
      </c>
      <c r="D309" s="9" t="s">
        <v>9</v>
      </c>
      <c r="E309" s="9">
        <v>3</v>
      </c>
      <c r="F309" s="9" t="s">
        <v>19</v>
      </c>
      <c r="G309" s="13">
        <f t="shared" si="49"/>
        <v>10</v>
      </c>
      <c r="H309">
        <f t="shared" si="50"/>
        <v>2</v>
      </c>
      <c r="I309" s="14">
        <f t="shared" si="51"/>
        <v>6</v>
      </c>
      <c r="J309" s="14">
        <f t="shared" si="52"/>
        <v>2</v>
      </c>
      <c r="K309" s="14">
        <f t="shared" si="53"/>
        <v>3</v>
      </c>
      <c r="L309" s="14">
        <f t="shared" si="54"/>
        <v>1</v>
      </c>
      <c r="M309" s="14">
        <f t="shared" si="55"/>
        <v>3</v>
      </c>
      <c r="N309" s="14">
        <f t="shared" si="56"/>
        <v>3</v>
      </c>
      <c r="O309">
        <f t="shared" si="57"/>
        <v>2016</v>
      </c>
      <c r="P309">
        <f t="shared" si="58"/>
        <v>3</v>
      </c>
      <c r="Q309">
        <f t="shared" si="59"/>
        <v>8</v>
      </c>
      <c r="R309">
        <f t="shared" si="48"/>
        <v>2</v>
      </c>
    </row>
    <row r="310" spans="1:18" x14ac:dyDescent="0.2">
      <c r="A310" s="8">
        <v>42437</v>
      </c>
      <c r="B310" s="9">
        <v>509</v>
      </c>
      <c r="C310" s="10">
        <v>0.25</v>
      </c>
      <c r="D310" s="9" t="s">
        <v>9</v>
      </c>
      <c r="E310" s="9">
        <v>4</v>
      </c>
      <c r="F310" s="9" t="s">
        <v>18</v>
      </c>
      <c r="G310" s="13">
        <f t="shared" si="49"/>
        <v>7</v>
      </c>
      <c r="H310">
        <f t="shared" si="50"/>
        <v>2</v>
      </c>
      <c r="I310" s="14">
        <f t="shared" si="51"/>
        <v>7</v>
      </c>
      <c r="J310" s="14">
        <f t="shared" si="52"/>
        <v>4</v>
      </c>
      <c r="K310" s="14">
        <f t="shared" si="53"/>
        <v>1</v>
      </c>
      <c r="L310" s="14">
        <f t="shared" si="54"/>
        <v>2</v>
      </c>
      <c r="M310" s="14">
        <f t="shared" si="55"/>
        <v>2</v>
      </c>
      <c r="N310" s="14">
        <f t="shared" si="56"/>
        <v>2</v>
      </c>
      <c r="O310">
        <f t="shared" si="57"/>
        <v>2016</v>
      </c>
      <c r="P310">
        <f t="shared" si="58"/>
        <v>3</v>
      </c>
      <c r="Q310">
        <f t="shared" si="59"/>
        <v>8</v>
      </c>
      <c r="R310">
        <f t="shared" si="48"/>
        <v>2</v>
      </c>
    </row>
    <row r="311" spans="1:18" x14ac:dyDescent="0.2">
      <c r="A311" s="8">
        <v>42437</v>
      </c>
      <c r="B311" s="9">
        <v>509</v>
      </c>
      <c r="C311" s="10">
        <v>0.26388888888888901</v>
      </c>
      <c r="D311" s="9" t="s">
        <v>9</v>
      </c>
      <c r="E311" s="9">
        <v>4</v>
      </c>
      <c r="F311" s="9" t="s">
        <v>18</v>
      </c>
      <c r="G311" s="13">
        <f t="shared" si="49"/>
        <v>7</v>
      </c>
      <c r="H311">
        <f t="shared" si="50"/>
        <v>2</v>
      </c>
      <c r="I311" s="14">
        <f t="shared" si="51"/>
        <v>7</v>
      </c>
      <c r="J311" s="14">
        <f t="shared" si="52"/>
        <v>4</v>
      </c>
      <c r="K311" s="14">
        <f t="shared" si="53"/>
        <v>1</v>
      </c>
      <c r="L311" s="14">
        <f t="shared" si="54"/>
        <v>2</v>
      </c>
      <c r="M311" s="14">
        <f t="shared" si="55"/>
        <v>2</v>
      </c>
      <c r="N311" s="14">
        <f t="shared" si="56"/>
        <v>2</v>
      </c>
      <c r="O311">
        <f t="shared" si="57"/>
        <v>2016</v>
      </c>
      <c r="P311">
        <f t="shared" si="58"/>
        <v>3</v>
      </c>
      <c r="Q311">
        <f t="shared" si="59"/>
        <v>8</v>
      </c>
      <c r="R311">
        <f t="shared" si="48"/>
        <v>2</v>
      </c>
    </row>
    <row r="312" spans="1:18" x14ac:dyDescent="0.2">
      <c r="A312" s="8">
        <v>42437</v>
      </c>
      <c r="B312" s="9">
        <v>501</v>
      </c>
      <c r="C312" s="10">
        <v>0.28125</v>
      </c>
      <c r="D312" s="9" t="s">
        <v>9</v>
      </c>
      <c r="E312" s="9">
        <v>20</v>
      </c>
      <c r="F312" s="9" t="s">
        <v>19</v>
      </c>
      <c r="G312" s="13">
        <f t="shared" si="49"/>
        <v>1</v>
      </c>
      <c r="H312">
        <f t="shared" si="50"/>
        <v>2</v>
      </c>
      <c r="I312" s="14">
        <f t="shared" si="51"/>
        <v>7</v>
      </c>
      <c r="J312" s="14">
        <f t="shared" si="52"/>
        <v>2</v>
      </c>
      <c r="K312" s="14">
        <f t="shared" si="53"/>
        <v>3</v>
      </c>
      <c r="L312" s="14">
        <f t="shared" si="54"/>
        <v>2</v>
      </c>
      <c r="M312" s="14">
        <f t="shared" si="55"/>
        <v>1</v>
      </c>
      <c r="N312" s="14">
        <f t="shared" si="56"/>
        <v>1</v>
      </c>
      <c r="O312">
        <f t="shared" si="57"/>
        <v>2016</v>
      </c>
      <c r="P312">
        <f t="shared" si="58"/>
        <v>3</v>
      </c>
      <c r="Q312">
        <f t="shared" si="59"/>
        <v>8</v>
      </c>
      <c r="R312">
        <f t="shared" si="48"/>
        <v>4</v>
      </c>
    </row>
    <row r="313" spans="1:18" x14ac:dyDescent="0.2">
      <c r="A313" s="8">
        <v>42437</v>
      </c>
      <c r="B313" s="9">
        <v>505</v>
      </c>
      <c r="C313" s="10">
        <v>0.28472222222222199</v>
      </c>
      <c r="D313" s="9" t="s">
        <v>9</v>
      </c>
      <c r="E313" s="9">
        <v>5</v>
      </c>
      <c r="F313" s="9" t="s">
        <v>19</v>
      </c>
      <c r="G313" s="13">
        <f t="shared" si="49"/>
        <v>5</v>
      </c>
      <c r="H313">
        <f t="shared" si="50"/>
        <v>2</v>
      </c>
      <c r="I313" s="14">
        <f t="shared" si="51"/>
        <v>7</v>
      </c>
      <c r="J313" s="14">
        <f t="shared" si="52"/>
        <v>2</v>
      </c>
      <c r="K313" s="14">
        <f t="shared" si="53"/>
        <v>3</v>
      </c>
      <c r="L313" s="14">
        <f t="shared" si="54"/>
        <v>3</v>
      </c>
      <c r="M313" s="14">
        <f t="shared" si="55"/>
        <v>4</v>
      </c>
      <c r="N313" s="14">
        <f t="shared" si="56"/>
        <v>4</v>
      </c>
      <c r="O313">
        <f t="shared" si="57"/>
        <v>2016</v>
      </c>
      <c r="P313">
        <f t="shared" si="58"/>
        <v>3</v>
      </c>
      <c r="Q313">
        <f t="shared" si="59"/>
        <v>8</v>
      </c>
      <c r="R313">
        <f t="shared" si="48"/>
        <v>2</v>
      </c>
    </row>
    <row r="314" spans="1:18" x14ac:dyDescent="0.2">
      <c r="A314" s="8">
        <v>42437</v>
      </c>
      <c r="B314" s="9">
        <v>505</v>
      </c>
      <c r="C314" s="10">
        <v>0.28472222222222199</v>
      </c>
      <c r="D314" s="9" t="s">
        <v>9</v>
      </c>
      <c r="E314" s="9">
        <v>6</v>
      </c>
      <c r="F314" s="9" t="s">
        <v>19</v>
      </c>
      <c r="G314" s="13">
        <f t="shared" si="49"/>
        <v>5</v>
      </c>
      <c r="H314">
        <f t="shared" si="50"/>
        <v>2</v>
      </c>
      <c r="I314" s="14">
        <f t="shared" si="51"/>
        <v>7</v>
      </c>
      <c r="J314" s="14">
        <f t="shared" si="52"/>
        <v>2</v>
      </c>
      <c r="K314" s="14">
        <f t="shared" si="53"/>
        <v>3</v>
      </c>
      <c r="L314" s="14">
        <f t="shared" si="54"/>
        <v>3</v>
      </c>
      <c r="M314" s="14">
        <f t="shared" si="55"/>
        <v>4</v>
      </c>
      <c r="N314" s="14">
        <f t="shared" si="56"/>
        <v>4</v>
      </c>
      <c r="O314">
        <f t="shared" si="57"/>
        <v>2016</v>
      </c>
      <c r="P314">
        <f t="shared" si="58"/>
        <v>3</v>
      </c>
      <c r="Q314">
        <f t="shared" si="59"/>
        <v>8</v>
      </c>
      <c r="R314">
        <f t="shared" si="48"/>
        <v>3</v>
      </c>
    </row>
    <row r="315" spans="1:18" x14ac:dyDescent="0.2">
      <c r="A315" s="8">
        <v>42437</v>
      </c>
      <c r="B315" s="9">
        <v>504</v>
      </c>
      <c r="C315" s="10">
        <v>0.29930555555555599</v>
      </c>
      <c r="D315" s="9" t="s">
        <v>9</v>
      </c>
      <c r="E315" s="9">
        <v>4</v>
      </c>
      <c r="F315" s="9" t="s">
        <v>18</v>
      </c>
      <c r="G315" s="13">
        <f t="shared" si="49"/>
        <v>4</v>
      </c>
      <c r="H315">
        <f t="shared" si="50"/>
        <v>2</v>
      </c>
      <c r="I315" s="14">
        <f t="shared" si="51"/>
        <v>8</v>
      </c>
      <c r="J315" s="14">
        <f t="shared" si="52"/>
        <v>4</v>
      </c>
      <c r="K315" s="14">
        <f t="shared" si="53"/>
        <v>4</v>
      </c>
      <c r="L315" s="14">
        <f t="shared" si="54"/>
        <v>4</v>
      </c>
      <c r="M315" s="14">
        <f t="shared" si="55"/>
        <v>3</v>
      </c>
      <c r="N315" s="14">
        <f t="shared" si="56"/>
        <v>3</v>
      </c>
      <c r="O315">
        <f t="shared" si="57"/>
        <v>2016</v>
      </c>
      <c r="P315">
        <f t="shared" si="58"/>
        <v>3</v>
      </c>
      <c r="Q315">
        <f t="shared" si="59"/>
        <v>8</v>
      </c>
      <c r="R315">
        <f t="shared" si="48"/>
        <v>2</v>
      </c>
    </row>
    <row r="316" spans="1:18" x14ac:dyDescent="0.2">
      <c r="A316" s="8">
        <v>42437</v>
      </c>
      <c r="B316" s="9">
        <v>504</v>
      </c>
      <c r="C316" s="10">
        <v>0.30208333333333298</v>
      </c>
      <c r="D316" s="9" t="s">
        <v>9</v>
      </c>
      <c r="E316" s="9">
        <v>4</v>
      </c>
      <c r="F316" s="9" t="s">
        <v>18</v>
      </c>
      <c r="G316" s="13">
        <f t="shared" si="49"/>
        <v>4</v>
      </c>
      <c r="H316">
        <f t="shared" si="50"/>
        <v>2</v>
      </c>
      <c r="I316" s="14">
        <f t="shared" si="51"/>
        <v>8</v>
      </c>
      <c r="J316" s="14">
        <f t="shared" si="52"/>
        <v>4</v>
      </c>
      <c r="K316" s="14">
        <f t="shared" si="53"/>
        <v>4</v>
      </c>
      <c r="L316" s="14">
        <f t="shared" si="54"/>
        <v>4</v>
      </c>
      <c r="M316" s="14">
        <f t="shared" si="55"/>
        <v>3</v>
      </c>
      <c r="N316" s="14">
        <f t="shared" si="56"/>
        <v>3</v>
      </c>
      <c r="O316">
        <f t="shared" si="57"/>
        <v>2016</v>
      </c>
      <c r="P316">
        <f t="shared" si="58"/>
        <v>3</v>
      </c>
      <c r="Q316">
        <f t="shared" si="59"/>
        <v>8</v>
      </c>
      <c r="R316">
        <f t="shared" si="48"/>
        <v>2</v>
      </c>
    </row>
    <row r="317" spans="1:18" x14ac:dyDescent="0.2">
      <c r="A317" s="8">
        <v>42437</v>
      </c>
      <c r="B317" s="9">
        <v>501</v>
      </c>
      <c r="C317" s="10">
        <v>0.30277777777777798</v>
      </c>
      <c r="D317" s="9" t="s">
        <v>9</v>
      </c>
      <c r="E317" s="9">
        <v>5</v>
      </c>
      <c r="F317" s="9" t="s">
        <v>18</v>
      </c>
      <c r="G317" s="13">
        <f t="shared" si="49"/>
        <v>1</v>
      </c>
      <c r="H317">
        <f t="shared" si="50"/>
        <v>2</v>
      </c>
      <c r="I317" s="14">
        <f t="shared" si="51"/>
        <v>8</v>
      </c>
      <c r="J317" s="14">
        <f t="shared" si="52"/>
        <v>4</v>
      </c>
      <c r="K317" s="14">
        <f t="shared" si="53"/>
        <v>3</v>
      </c>
      <c r="L317" s="14">
        <f t="shared" si="54"/>
        <v>2</v>
      </c>
      <c r="M317" s="14">
        <f t="shared" si="55"/>
        <v>1</v>
      </c>
      <c r="N317" s="14">
        <f t="shared" si="56"/>
        <v>1</v>
      </c>
      <c r="O317">
        <f t="shared" si="57"/>
        <v>2016</v>
      </c>
      <c r="P317">
        <f t="shared" si="58"/>
        <v>3</v>
      </c>
      <c r="Q317">
        <f t="shared" si="59"/>
        <v>8</v>
      </c>
      <c r="R317">
        <f t="shared" si="48"/>
        <v>2</v>
      </c>
    </row>
    <row r="318" spans="1:18" x14ac:dyDescent="0.2">
      <c r="A318" s="8">
        <v>42437</v>
      </c>
      <c r="B318" s="9">
        <v>504</v>
      </c>
      <c r="C318" s="10">
        <v>0.49513888888888902</v>
      </c>
      <c r="D318" s="9" t="s">
        <v>9</v>
      </c>
      <c r="E318" s="9">
        <v>5</v>
      </c>
      <c r="F318" s="9" t="s">
        <v>20</v>
      </c>
      <c r="G318" s="13">
        <f t="shared" si="49"/>
        <v>4</v>
      </c>
      <c r="H318">
        <f t="shared" si="50"/>
        <v>2</v>
      </c>
      <c r="I318" s="14">
        <f t="shared" si="51"/>
        <v>12</v>
      </c>
      <c r="J318" s="14">
        <f t="shared" si="52"/>
        <v>3</v>
      </c>
      <c r="K318" s="14">
        <f t="shared" si="53"/>
        <v>4</v>
      </c>
      <c r="L318" s="14">
        <f t="shared" si="54"/>
        <v>4</v>
      </c>
      <c r="M318" s="14">
        <f t="shared" si="55"/>
        <v>3</v>
      </c>
      <c r="N318" s="14">
        <f t="shared" si="56"/>
        <v>3</v>
      </c>
      <c r="O318">
        <f t="shared" si="57"/>
        <v>2016</v>
      </c>
      <c r="P318">
        <f t="shared" si="58"/>
        <v>3</v>
      </c>
      <c r="Q318">
        <f t="shared" si="59"/>
        <v>8</v>
      </c>
      <c r="R318">
        <f t="shared" si="48"/>
        <v>2</v>
      </c>
    </row>
    <row r="319" spans="1:18" x14ac:dyDescent="0.2">
      <c r="A319" s="8">
        <v>42437</v>
      </c>
      <c r="B319" s="9">
        <v>501</v>
      </c>
      <c r="C319" s="10">
        <v>0.55069444444444404</v>
      </c>
      <c r="D319" s="9" t="s">
        <v>9</v>
      </c>
      <c r="E319" s="9">
        <v>5</v>
      </c>
      <c r="F319" s="9" t="s">
        <v>19</v>
      </c>
      <c r="G319" s="13">
        <f t="shared" si="49"/>
        <v>1</v>
      </c>
      <c r="H319">
        <f t="shared" si="50"/>
        <v>2</v>
      </c>
      <c r="I319" s="14">
        <f t="shared" si="51"/>
        <v>14</v>
      </c>
      <c r="J319" s="14">
        <f t="shared" si="52"/>
        <v>2</v>
      </c>
      <c r="K319" s="14">
        <f t="shared" si="53"/>
        <v>3</v>
      </c>
      <c r="L319" s="14">
        <f t="shared" si="54"/>
        <v>2</v>
      </c>
      <c r="M319" s="14">
        <f t="shared" si="55"/>
        <v>1</v>
      </c>
      <c r="N319" s="14">
        <f t="shared" si="56"/>
        <v>1</v>
      </c>
      <c r="O319">
        <f t="shared" si="57"/>
        <v>2016</v>
      </c>
      <c r="P319">
        <f t="shared" si="58"/>
        <v>3</v>
      </c>
      <c r="Q319">
        <f t="shared" si="59"/>
        <v>8</v>
      </c>
      <c r="R319">
        <f t="shared" si="48"/>
        <v>2</v>
      </c>
    </row>
    <row r="320" spans="1:18" x14ac:dyDescent="0.2">
      <c r="A320" s="8">
        <v>42437</v>
      </c>
      <c r="B320" s="9">
        <v>504</v>
      </c>
      <c r="C320" s="10">
        <v>0.62013888888888902</v>
      </c>
      <c r="D320" s="9" t="s">
        <v>9</v>
      </c>
      <c r="E320" s="9">
        <v>5</v>
      </c>
      <c r="F320" s="9" t="s">
        <v>18</v>
      </c>
      <c r="G320" s="13">
        <f t="shared" si="49"/>
        <v>4</v>
      </c>
      <c r="H320">
        <f t="shared" si="50"/>
        <v>2</v>
      </c>
      <c r="I320" s="14">
        <f t="shared" si="51"/>
        <v>15</v>
      </c>
      <c r="J320" s="14">
        <f t="shared" si="52"/>
        <v>4</v>
      </c>
      <c r="K320" s="14">
        <f t="shared" si="53"/>
        <v>4</v>
      </c>
      <c r="L320" s="14">
        <f t="shared" si="54"/>
        <v>4</v>
      </c>
      <c r="M320" s="14">
        <f t="shared" si="55"/>
        <v>3</v>
      </c>
      <c r="N320" s="14">
        <f t="shared" si="56"/>
        <v>3</v>
      </c>
      <c r="O320">
        <f t="shared" si="57"/>
        <v>2016</v>
      </c>
      <c r="P320">
        <f t="shared" si="58"/>
        <v>3</v>
      </c>
      <c r="Q320">
        <f t="shared" si="59"/>
        <v>8</v>
      </c>
      <c r="R320">
        <f t="shared" si="48"/>
        <v>2</v>
      </c>
    </row>
    <row r="321" spans="1:18" x14ac:dyDescent="0.2">
      <c r="A321" s="8">
        <v>42437</v>
      </c>
      <c r="B321" s="9">
        <v>501</v>
      </c>
      <c r="C321" s="10">
        <v>0.62083333333333302</v>
      </c>
      <c r="D321" s="9" t="s">
        <v>9</v>
      </c>
      <c r="E321" s="9">
        <v>11</v>
      </c>
      <c r="F321" s="9" t="s">
        <v>18</v>
      </c>
      <c r="G321" s="13">
        <f t="shared" si="49"/>
        <v>1</v>
      </c>
      <c r="H321">
        <f t="shared" si="50"/>
        <v>2</v>
      </c>
      <c r="I321" s="14">
        <f t="shared" si="51"/>
        <v>15</v>
      </c>
      <c r="J321" s="14">
        <f t="shared" si="52"/>
        <v>4</v>
      </c>
      <c r="K321" s="14">
        <f t="shared" si="53"/>
        <v>3</v>
      </c>
      <c r="L321" s="14">
        <f t="shared" si="54"/>
        <v>2</v>
      </c>
      <c r="M321" s="14">
        <f t="shared" si="55"/>
        <v>1</v>
      </c>
      <c r="N321" s="14">
        <f t="shared" si="56"/>
        <v>1</v>
      </c>
      <c r="O321">
        <f t="shared" si="57"/>
        <v>2016</v>
      </c>
      <c r="P321">
        <f t="shared" si="58"/>
        <v>3</v>
      </c>
      <c r="Q321">
        <f t="shared" si="59"/>
        <v>8</v>
      </c>
      <c r="R321">
        <f t="shared" si="48"/>
        <v>4</v>
      </c>
    </row>
    <row r="322" spans="1:18" x14ac:dyDescent="0.2">
      <c r="A322" s="8">
        <v>42437</v>
      </c>
      <c r="B322" s="9">
        <v>501</v>
      </c>
      <c r="C322" s="10">
        <v>0.62361111111111101</v>
      </c>
      <c r="D322" s="9" t="s">
        <v>9</v>
      </c>
      <c r="E322" s="9">
        <v>14</v>
      </c>
      <c r="F322" s="9" t="s">
        <v>19</v>
      </c>
      <c r="G322" s="13">
        <f t="shared" si="49"/>
        <v>1</v>
      </c>
      <c r="H322">
        <f t="shared" si="50"/>
        <v>2</v>
      </c>
      <c r="I322" s="14">
        <f t="shared" si="51"/>
        <v>15</v>
      </c>
      <c r="J322" s="14">
        <f t="shared" si="52"/>
        <v>2</v>
      </c>
      <c r="K322" s="14">
        <f t="shared" si="53"/>
        <v>3</v>
      </c>
      <c r="L322" s="14">
        <f t="shared" si="54"/>
        <v>2</v>
      </c>
      <c r="M322" s="14">
        <f t="shared" si="55"/>
        <v>1</v>
      </c>
      <c r="N322" s="14">
        <f t="shared" si="56"/>
        <v>1</v>
      </c>
      <c r="O322">
        <f t="shared" si="57"/>
        <v>2016</v>
      </c>
      <c r="P322">
        <f t="shared" si="58"/>
        <v>3</v>
      </c>
      <c r="Q322">
        <f t="shared" si="59"/>
        <v>8</v>
      </c>
      <c r="R322">
        <f t="shared" ref="R322:R385" si="60">IF(E322=0,1,(IF(E322&lt;=5,2,(IF(E322&lt;=10,3,(IF(E322&gt;=11,4)))))))</f>
        <v>4</v>
      </c>
    </row>
    <row r="323" spans="1:18" x14ac:dyDescent="0.2">
      <c r="A323" s="8">
        <v>42437</v>
      </c>
      <c r="B323" s="9">
        <v>501</v>
      </c>
      <c r="C323" s="10">
        <v>0.6875</v>
      </c>
      <c r="D323" s="9" t="s">
        <v>9</v>
      </c>
      <c r="E323" s="9">
        <v>5</v>
      </c>
      <c r="F323" s="9" t="s">
        <v>19</v>
      </c>
      <c r="G323" s="13">
        <f t="shared" ref="G323:G386" si="61">IF(B323=501,1,(IF(B323=502,2,(IF(B323=503,3,(IF(B323=504,4,(IF(B323=505,5,(IF(B323=506,6,(IF(B323=509,7,(IF(B323=510,8,(IF(B323=511,9,(IF(B323=512,10,(IF(B323=514,11)))))))))))))))))))))</f>
        <v>1</v>
      </c>
      <c r="H323">
        <f t="shared" ref="H323:H386" si="62">IF(D323="Friday",5,(IF(D323="Saturday",6,(IF(D323="Sunday",7,(IF(D323="Monday",1,(IF(D323="Tuesday",2,(IF(D323="Wednesday",3,(IF(D323="Thursday",4,0)))))))))))))</f>
        <v>2</v>
      </c>
      <c r="I323" s="14">
        <f t="shared" ref="I323:I386" si="63">(ROUNDDOWN(C323*24,0)+1)</f>
        <v>17</v>
      </c>
      <c r="J323" s="14">
        <f t="shared" ref="J323:J386" si="64">IF(F323="N",1,(IF(F323="E",2,(IF(F323="S",3,(IF(F323="W",4)))))))</f>
        <v>2</v>
      </c>
      <c r="K323" s="14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4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4">
        <f t="shared" ref="M323:M386" si="67">IF(B323=501,1,(IF(B323=502,3,(IF(B323=503,1,(IF(B323=504,3,(IF(B323=505,4,(IF(B323=506,2,(IF(B323=509,2,(IF(B323=510,3,(IF(B323=511,2,(IF(B323=512,3,(IF(B323=514,3)))))))))))))))))))))</f>
        <v>1</v>
      </c>
      <c r="N323" s="14">
        <f t="shared" ref="N323:N386" si="68">IF(B323=501,1,(IF(B323=502,3,(IF(B323=503,1,(IF(B323=504,3,(IF(B323=505,4,(IF(B323=506,2,(IF(B323=509,2,(IF(B323=510,3,(IF(B323=511,2,(IF(B323=512,3,(IF(B323=514,1)))))))))))))))))))))</f>
        <v>1</v>
      </c>
      <c r="O323">
        <f t="shared" ref="O323:O386" si="69">YEAR(A323)</f>
        <v>2016</v>
      </c>
      <c r="P323">
        <f t="shared" ref="P323:P386" si="70">MONTH(A323)</f>
        <v>3</v>
      </c>
      <c r="Q323">
        <f t="shared" ref="Q323:Q386" si="71">DAY(A323)</f>
        <v>8</v>
      </c>
      <c r="R323">
        <f t="shared" si="60"/>
        <v>2</v>
      </c>
    </row>
    <row r="324" spans="1:18" x14ac:dyDescent="0.2">
      <c r="A324" s="8">
        <v>42437</v>
      </c>
      <c r="B324" s="9">
        <v>511</v>
      </c>
      <c r="C324" s="10">
        <v>0.69027777777777799</v>
      </c>
      <c r="D324" s="9" t="s">
        <v>9</v>
      </c>
      <c r="E324" s="9">
        <v>9</v>
      </c>
      <c r="F324" s="9" t="s">
        <v>20</v>
      </c>
      <c r="G324" s="13">
        <f t="shared" si="61"/>
        <v>9</v>
      </c>
      <c r="H324">
        <f t="shared" si="62"/>
        <v>2</v>
      </c>
      <c r="I324" s="14">
        <f t="shared" si="63"/>
        <v>17</v>
      </c>
      <c r="J324" s="14">
        <f t="shared" si="64"/>
        <v>3</v>
      </c>
      <c r="K324" s="14">
        <f t="shared" si="65"/>
        <v>1</v>
      </c>
      <c r="L324" s="14">
        <f t="shared" si="66"/>
        <v>3</v>
      </c>
      <c r="M324" s="14">
        <f t="shared" si="67"/>
        <v>2</v>
      </c>
      <c r="N324" s="14">
        <f t="shared" si="68"/>
        <v>2</v>
      </c>
      <c r="O324">
        <f t="shared" si="69"/>
        <v>2016</v>
      </c>
      <c r="P324">
        <f t="shared" si="70"/>
        <v>3</v>
      </c>
      <c r="Q324">
        <f t="shared" si="71"/>
        <v>8</v>
      </c>
      <c r="R324">
        <f t="shared" si="60"/>
        <v>3</v>
      </c>
    </row>
    <row r="325" spans="1:18" x14ac:dyDescent="0.2">
      <c r="A325" s="8">
        <v>42437</v>
      </c>
      <c r="B325" s="9">
        <v>512</v>
      </c>
      <c r="C325" s="10">
        <v>0.74375000000000002</v>
      </c>
      <c r="D325" s="9" t="s">
        <v>9</v>
      </c>
      <c r="E325" s="9">
        <v>4</v>
      </c>
      <c r="F325" s="9" t="s">
        <v>19</v>
      </c>
      <c r="G325" s="13">
        <f t="shared" si="61"/>
        <v>10</v>
      </c>
      <c r="H325">
        <f t="shared" si="62"/>
        <v>2</v>
      </c>
      <c r="I325" s="14">
        <f t="shared" si="63"/>
        <v>18</v>
      </c>
      <c r="J325" s="14">
        <f t="shared" si="64"/>
        <v>2</v>
      </c>
      <c r="K325" s="14">
        <f t="shared" si="65"/>
        <v>3</v>
      </c>
      <c r="L325" s="14">
        <f t="shared" si="66"/>
        <v>1</v>
      </c>
      <c r="M325" s="14">
        <f t="shared" si="67"/>
        <v>3</v>
      </c>
      <c r="N325" s="14">
        <f t="shared" si="68"/>
        <v>3</v>
      </c>
      <c r="O325">
        <f t="shared" si="69"/>
        <v>2016</v>
      </c>
      <c r="P325">
        <f t="shared" si="70"/>
        <v>3</v>
      </c>
      <c r="Q325">
        <f t="shared" si="71"/>
        <v>8</v>
      </c>
      <c r="R325">
        <f t="shared" si="60"/>
        <v>2</v>
      </c>
    </row>
    <row r="326" spans="1:18" x14ac:dyDescent="0.2">
      <c r="A326" s="8">
        <v>42437</v>
      </c>
      <c r="B326" s="9">
        <v>504</v>
      </c>
      <c r="C326" s="10">
        <v>0.76805555555555605</v>
      </c>
      <c r="D326" s="9" t="s">
        <v>9</v>
      </c>
      <c r="E326" s="9">
        <v>10</v>
      </c>
      <c r="F326" s="9" t="s">
        <v>19</v>
      </c>
      <c r="G326" s="13">
        <f t="shared" si="61"/>
        <v>4</v>
      </c>
      <c r="H326">
        <f t="shared" si="62"/>
        <v>2</v>
      </c>
      <c r="I326" s="14">
        <f t="shared" si="63"/>
        <v>19</v>
      </c>
      <c r="J326" s="14">
        <f t="shared" si="64"/>
        <v>2</v>
      </c>
      <c r="K326" s="14">
        <f t="shared" si="65"/>
        <v>4</v>
      </c>
      <c r="L326" s="14">
        <f t="shared" si="66"/>
        <v>4</v>
      </c>
      <c r="M326" s="14">
        <f t="shared" si="67"/>
        <v>3</v>
      </c>
      <c r="N326" s="14">
        <f t="shared" si="68"/>
        <v>3</v>
      </c>
      <c r="O326">
        <f t="shared" si="69"/>
        <v>2016</v>
      </c>
      <c r="P326">
        <f t="shared" si="70"/>
        <v>3</v>
      </c>
      <c r="Q326">
        <f t="shared" si="71"/>
        <v>8</v>
      </c>
      <c r="R326">
        <f t="shared" si="60"/>
        <v>3</v>
      </c>
    </row>
    <row r="327" spans="1:18" x14ac:dyDescent="0.2">
      <c r="A327" s="8">
        <v>42437</v>
      </c>
      <c r="B327" s="9">
        <v>501</v>
      </c>
      <c r="C327" s="10">
        <v>0.77777777777777801</v>
      </c>
      <c r="D327" s="9" t="s">
        <v>9</v>
      </c>
      <c r="E327" s="9">
        <v>16</v>
      </c>
      <c r="F327" s="9" t="s">
        <v>18</v>
      </c>
      <c r="G327" s="13">
        <f t="shared" si="61"/>
        <v>1</v>
      </c>
      <c r="H327">
        <f t="shared" si="62"/>
        <v>2</v>
      </c>
      <c r="I327" s="14">
        <f t="shared" si="63"/>
        <v>19</v>
      </c>
      <c r="J327" s="14">
        <f t="shared" si="64"/>
        <v>4</v>
      </c>
      <c r="K327" s="14">
        <f t="shared" si="65"/>
        <v>3</v>
      </c>
      <c r="L327" s="14">
        <f t="shared" si="66"/>
        <v>2</v>
      </c>
      <c r="M327" s="14">
        <f t="shared" si="67"/>
        <v>1</v>
      </c>
      <c r="N327" s="14">
        <f t="shared" si="68"/>
        <v>1</v>
      </c>
      <c r="O327">
        <f t="shared" si="69"/>
        <v>2016</v>
      </c>
      <c r="P327">
        <f t="shared" si="70"/>
        <v>3</v>
      </c>
      <c r="Q327">
        <f t="shared" si="71"/>
        <v>8</v>
      </c>
      <c r="R327">
        <f t="shared" si="60"/>
        <v>4</v>
      </c>
    </row>
    <row r="328" spans="1:18" x14ac:dyDescent="0.2">
      <c r="A328" s="8">
        <v>42437</v>
      </c>
      <c r="B328" s="9">
        <v>506</v>
      </c>
      <c r="C328" s="10">
        <v>0.83263888888888904</v>
      </c>
      <c r="D328" s="9" t="s">
        <v>9</v>
      </c>
      <c r="E328" s="9">
        <v>7</v>
      </c>
      <c r="F328" s="15" t="s">
        <v>13</v>
      </c>
      <c r="G328" s="13">
        <f t="shared" si="61"/>
        <v>6</v>
      </c>
      <c r="H328">
        <f t="shared" si="62"/>
        <v>2</v>
      </c>
      <c r="I328" s="14">
        <f t="shared" si="63"/>
        <v>20</v>
      </c>
      <c r="J328" s="14">
        <f t="shared" si="64"/>
        <v>1</v>
      </c>
      <c r="K328" s="14">
        <f t="shared" si="65"/>
        <v>4</v>
      </c>
      <c r="L328" s="14">
        <f t="shared" si="66"/>
        <v>2</v>
      </c>
      <c r="M328" s="14">
        <f t="shared" si="67"/>
        <v>2</v>
      </c>
      <c r="N328" s="14">
        <f t="shared" si="68"/>
        <v>2</v>
      </c>
      <c r="O328">
        <f t="shared" si="69"/>
        <v>2016</v>
      </c>
      <c r="P328">
        <f t="shared" si="70"/>
        <v>3</v>
      </c>
      <c r="Q328">
        <f t="shared" si="71"/>
        <v>8</v>
      </c>
      <c r="R328">
        <f t="shared" si="60"/>
        <v>3</v>
      </c>
    </row>
    <row r="329" spans="1:18" x14ac:dyDescent="0.2">
      <c r="A329" s="8">
        <v>42437</v>
      </c>
      <c r="B329" s="9">
        <v>506</v>
      </c>
      <c r="C329" s="10">
        <v>0.89166666666666705</v>
      </c>
      <c r="D329" s="9" t="s">
        <v>9</v>
      </c>
      <c r="E329" s="9">
        <v>4</v>
      </c>
      <c r="F329" s="9" t="s">
        <v>19</v>
      </c>
      <c r="G329" s="13">
        <f t="shared" si="61"/>
        <v>6</v>
      </c>
      <c r="H329">
        <f t="shared" si="62"/>
        <v>2</v>
      </c>
      <c r="I329" s="14">
        <f t="shared" si="63"/>
        <v>22</v>
      </c>
      <c r="J329" s="14">
        <f t="shared" si="64"/>
        <v>2</v>
      </c>
      <c r="K329" s="14">
        <f t="shared" si="65"/>
        <v>4</v>
      </c>
      <c r="L329" s="14">
        <f t="shared" si="66"/>
        <v>2</v>
      </c>
      <c r="M329" s="14">
        <f t="shared" si="67"/>
        <v>2</v>
      </c>
      <c r="N329" s="14">
        <f t="shared" si="68"/>
        <v>2</v>
      </c>
      <c r="O329">
        <f t="shared" si="69"/>
        <v>2016</v>
      </c>
      <c r="P329">
        <f t="shared" si="70"/>
        <v>3</v>
      </c>
      <c r="Q329">
        <f t="shared" si="71"/>
        <v>8</v>
      </c>
      <c r="R329">
        <f t="shared" si="60"/>
        <v>2</v>
      </c>
    </row>
    <row r="330" spans="1:18" x14ac:dyDescent="0.2">
      <c r="A330" s="8">
        <v>42438</v>
      </c>
      <c r="B330" s="9">
        <v>509</v>
      </c>
      <c r="C330" s="10">
        <v>3.9583333333333297E-2</v>
      </c>
      <c r="D330" s="9" t="s">
        <v>10</v>
      </c>
      <c r="E330" s="9">
        <v>8</v>
      </c>
      <c r="F330" s="9" t="s">
        <v>19</v>
      </c>
      <c r="G330" s="13">
        <f t="shared" si="61"/>
        <v>7</v>
      </c>
      <c r="H330">
        <f t="shared" si="62"/>
        <v>3</v>
      </c>
      <c r="I330" s="14">
        <f t="shared" si="63"/>
        <v>1</v>
      </c>
      <c r="J330" s="14">
        <f t="shared" si="64"/>
        <v>2</v>
      </c>
      <c r="K330" s="14">
        <f t="shared" si="65"/>
        <v>1</v>
      </c>
      <c r="L330" s="14">
        <f t="shared" si="66"/>
        <v>2</v>
      </c>
      <c r="M330" s="14">
        <f t="shared" si="67"/>
        <v>2</v>
      </c>
      <c r="N330" s="14">
        <f t="shared" si="68"/>
        <v>2</v>
      </c>
      <c r="O330">
        <f t="shared" si="69"/>
        <v>2016</v>
      </c>
      <c r="P330">
        <f t="shared" si="70"/>
        <v>3</v>
      </c>
      <c r="Q330">
        <f t="shared" si="71"/>
        <v>9</v>
      </c>
      <c r="R330">
        <f t="shared" si="60"/>
        <v>3</v>
      </c>
    </row>
    <row r="331" spans="1:18" x14ac:dyDescent="0.2">
      <c r="A331" s="8">
        <v>42438</v>
      </c>
      <c r="B331" s="9">
        <v>512</v>
      </c>
      <c r="C331" s="10">
        <v>0.21597222222222201</v>
      </c>
      <c r="D331" s="9" t="s">
        <v>10</v>
      </c>
      <c r="E331" s="9">
        <v>4</v>
      </c>
      <c r="F331" s="9" t="s">
        <v>18</v>
      </c>
      <c r="G331" s="13">
        <f t="shared" si="61"/>
        <v>10</v>
      </c>
      <c r="H331">
        <f t="shared" si="62"/>
        <v>3</v>
      </c>
      <c r="I331" s="14">
        <f t="shared" si="63"/>
        <v>6</v>
      </c>
      <c r="J331" s="14">
        <f t="shared" si="64"/>
        <v>4</v>
      </c>
      <c r="K331" s="14">
        <f t="shared" si="65"/>
        <v>3</v>
      </c>
      <c r="L331" s="14">
        <f t="shared" si="66"/>
        <v>1</v>
      </c>
      <c r="M331" s="14">
        <f t="shared" si="67"/>
        <v>3</v>
      </c>
      <c r="N331" s="14">
        <f t="shared" si="68"/>
        <v>3</v>
      </c>
      <c r="O331">
        <f t="shared" si="69"/>
        <v>2016</v>
      </c>
      <c r="P331">
        <f t="shared" si="70"/>
        <v>3</v>
      </c>
      <c r="Q331">
        <f t="shared" si="71"/>
        <v>9</v>
      </c>
      <c r="R331">
        <f t="shared" si="60"/>
        <v>2</v>
      </c>
    </row>
    <row r="332" spans="1:18" x14ac:dyDescent="0.2">
      <c r="A332" s="8">
        <v>42438</v>
      </c>
      <c r="B332" s="9">
        <v>504</v>
      </c>
      <c r="C332" s="10">
        <v>0.234027777777778</v>
      </c>
      <c r="D332" s="9" t="s">
        <v>10</v>
      </c>
      <c r="E332" s="9">
        <v>4</v>
      </c>
      <c r="F332" s="9" t="s">
        <v>18</v>
      </c>
      <c r="G332" s="13">
        <f t="shared" si="61"/>
        <v>4</v>
      </c>
      <c r="H332">
        <f t="shared" si="62"/>
        <v>3</v>
      </c>
      <c r="I332" s="14">
        <f t="shared" si="63"/>
        <v>6</v>
      </c>
      <c r="J332" s="14">
        <f t="shared" si="64"/>
        <v>4</v>
      </c>
      <c r="K332" s="14">
        <f t="shared" si="65"/>
        <v>4</v>
      </c>
      <c r="L332" s="14">
        <f t="shared" si="66"/>
        <v>4</v>
      </c>
      <c r="M332" s="14">
        <f t="shared" si="67"/>
        <v>3</v>
      </c>
      <c r="N332" s="14">
        <f t="shared" si="68"/>
        <v>3</v>
      </c>
      <c r="O332">
        <f t="shared" si="69"/>
        <v>2016</v>
      </c>
      <c r="P332">
        <f t="shared" si="70"/>
        <v>3</v>
      </c>
      <c r="Q332">
        <f t="shared" si="71"/>
        <v>9</v>
      </c>
      <c r="R332">
        <f t="shared" si="60"/>
        <v>2</v>
      </c>
    </row>
    <row r="333" spans="1:18" x14ac:dyDescent="0.2">
      <c r="A333" s="8">
        <v>42438</v>
      </c>
      <c r="B333" s="9">
        <v>501</v>
      </c>
      <c r="C333" s="10">
        <v>0.25694444444444398</v>
      </c>
      <c r="D333" s="9" t="s">
        <v>10</v>
      </c>
      <c r="E333" s="9">
        <v>5</v>
      </c>
      <c r="F333" s="9" t="s">
        <v>18</v>
      </c>
      <c r="G333" s="13">
        <f t="shared" si="61"/>
        <v>1</v>
      </c>
      <c r="H333">
        <f t="shared" si="62"/>
        <v>3</v>
      </c>
      <c r="I333" s="14">
        <f t="shared" si="63"/>
        <v>7</v>
      </c>
      <c r="J333" s="14">
        <f t="shared" si="64"/>
        <v>4</v>
      </c>
      <c r="K333" s="14">
        <f t="shared" si="65"/>
        <v>3</v>
      </c>
      <c r="L333" s="14">
        <f t="shared" si="66"/>
        <v>2</v>
      </c>
      <c r="M333" s="14">
        <f t="shared" si="67"/>
        <v>1</v>
      </c>
      <c r="N333" s="14">
        <f t="shared" si="68"/>
        <v>1</v>
      </c>
      <c r="O333">
        <f t="shared" si="69"/>
        <v>2016</v>
      </c>
      <c r="P333">
        <f t="shared" si="70"/>
        <v>3</v>
      </c>
      <c r="Q333">
        <f t="shared" si="71"/>
        <v>9</v>
      </c>
      <c r="R333">
        <f t="shared" si="60"/>
        <v>2</v>
      </c>
    </row>
    <row r="334" spans="1:18" x14ac:dyDescent="0.2">
      <c r="A334" s="8">
        <v>42438</v>
      </c>
      <c r="B334" s="9">
        <v>510</v>
      </c>
      <c r="C334" s="10">
        <v>0.26944444444444399</v>
      </c>
      <c r="D334" s="9" t="s">
        <v>10</v>
      </c>
      <c r="E334" s="9">
        <v>7</v>
      </c>
      <c r="F334" s="15" t="s">
        <v>13</v>
      </c>
      <c r="G334" s="13">
        <f t="shared" si="61"/>
        <v>8</v>
      </c>
      <c r="H334">
        <f t="shared" si="62"/>
        <v>3</v>
      </c>
      <c r="I334" s="14">
        <f t="shared" si="63"/>
        <v>7</v>
      </c>
      <c r="J334" s="14">
        <f t="shared" si="64"/>
        <v>1</v>
      </c>
      <c r="K334" s="14">
        <f t="shared" si="65"/>
        <v>1</v>
      </c>
      <c r="L334" s="14">
        <f t="shared" si="66"/>
        <v>3</v>
      </c>
      <c r="M334" s="14">
        <f t="shared" si="67"/>
        <v>3</v>
      </c>
      <c r="N334" s="14">
        <f t="shared" si="68"/>
        <v>3</v>
      </c>
      <c r="O334">
        <f t="shared" si="69"/>
        <v>2016</v>
      </c>
      <c r="P334">
        <f t="shared" si="70"/>
        <v>3</v>
      </c>
      <c r="Q334">
        <f t="shared" si="71"/>
        <v>9</v>
      </c>
      <c r="R334">
        <f t="shared" si="60"/>
        <v>3</v>
      </c>
    </row>
    <row r="335" spans="1:18" x14ac:dyDescent="0.2">
      <c r="A335" s="8">
        <v>42438</v>
      </c>
      <c r="B335" s="9">
        <v>505</v>
      </c>
      <c r="C335" s="10">
        <v>0.29166666666666702</v>
      </c>
      <c r="D335" s="9" t="s">
        <v>10</v>
      </c>
      <c r="E335" s="9">
        <v>6</v>
      </c>
      <c r="F335" s="15" t="s">
        <v>13</v>
      </c>
      <c r="G335" s="13">
        <f t="shared" si="61"/>
        <v>5</v>
      </c>
      <c r="H335">
        <f t="shared" si="62"/>
        <v>3</v>
      </c>
      <c r="I335" s="14">
        <f t="shared" si="63"/>
        <v>8</v>
      </c>
      <c r="J335" s="14">
        <f t="shared" si="64"/>
        <v>1</v>
      </c>
      <c r="K335" s="14">
        <f t="shared" si="65"/>
        <v>3</v>
      </c>
      <c r="L335" s="14">
        <f t="shared" si="66"/>
        <v>3</v>
      </c>
      <c r="M335" s="14">
        <f t="shared" si="67"/>
        <v>4</v>
      </c>
      <c r="N335" s="14">
        <f t="shared" si="68"/>
        <v>4</v>
      </c>
      <c r="O335">
        <f t="shared" si="69"/>
        <v>2016</v>
      </c>
      <c r="P335">
        <f t="shared" si="70"/>
        <v>3</v>
      </c>
      <c r="Q335">
        <f t="shared" si="71"/>
        <v>9</v>
      </c>
      <c r="R335">
        <f t="shared" si="60"/>
        <v>3</v>
      </c>
    </row>
    <row r="336" spans="1:18" x14ac:dyDescent="0.2">
      <c r="A336" s="8">
        <v>42438</v>
      </c>
      <c r="B336" s="9">
        <v>504</v>
      </c>
      <c r="C336" s="10">
        <v>0.30208333333333298</v>
      </c>
      <c r="D336" s="9" t="s">
        <v>10</v>
      </c>
      <c r="E336" s="9">
        <v>4</v>
      </c>
      <c r="F336" s="9" t="s">
        <v>18</v>
      </c>
      <c r="G336" s="13">
        <f t="shared" si="61"/>
        <v>4</v>
      </c>
      <c r="H336">
        <f t="shared" si="62"/>
        <v>3</v>
      </c>
      <c r="I336" s="14">
        <f t="shared" si="63"/>
        <v>8</v>
      </c>
      <c r="J336" s="14">
        <f t="shared" si="64"/>
        <v>4</v>
      </c>
      <c r="K336" s="14">
        <f t="shared" si="65"/>
        <v>4</v>
      </c>
      <c r="L336" s="14">
        <f t="shared" si="66"/>
        <v>4</v>
      </c>
      <c r="M336" s="14">
        <f t="shared" si="67"/>
        <v>3</v>
      </c>
      <c r="N336" s="14">
        <f t="shared" si="68"/>
        <v>3</v>
      </c>
      <c r="O336">
        <f t="shared" si="69"/>
        <v>2016</v>
      </c>
      <c r="P336">
        <f t="shared" si="70"/>
        <v>3</v>
      </c>
      <c r="Q336">
        <f t="shared" si="71"/>
        <v>9</v>
      </c>
      <c r="R336">
        <f t="shared" si="60"/>
        <v>2</v>
      </c>
    </row>
    <row r="337" spans="1:18" x14ac:dyDescent="0.2">
      <c r="A337" s="8">
        <v>42438</v>
      </c>
      <c r="B337" s="9">
        <v>502</v>
      </c>
      <c r="C337" s="10">
        <v>0.31527777777777799</v>
      </c>
      <c r="D337" s="9" t="s">
        <v>10</v>
      </c>
      <c r="E337" s="9">
        <v>10</v>
      </c>
      <c r="F337" s="9" t="s">
        <v>18</v>
      </c>
      <c r="G337" s="13">
        <f t="shared" si="61"/>
        <v>2</v>
      </c>
      <c r="H337">
        <f t="shared" si="62"/>
        <v>3</v>
      </c>
      <c r="I337" s="14">
        <f t="shared" si="63"/>
        <v>8</v>
      </c>
      <c r="J337" s="14">
        <f t="shared" si="64"/>
        <v>4</v>
      </c>
      <c r="K337" s="14">
        <f t="shared" si="65"/>
        <v>2</v>
      </c>
      <c r="L337" s="14">
        <f t="shared" si="66"/>
        <v>1</v>
      </c>
      <c r="M337" s="14">
        <f t="shared" si="67"/>
        <v>3</v>
      </c>
      <c r="N337" s="14">
        <f t="shared" si="68"/>
        <v>3</v>
      </c>
      <c r="O337">
        <f t="shared" si="69"/>
        <v>2016</v>
      </c>
      <c r="P337">
        <f t="shared" si="70"/>
        <v>3</v>
      </c>
      <c r="Q337">
        <f t="shared" si="71"/>
        <v>9</v>
      </c>
      <c r="R337">
        <f t="shared" si="60"/>
        <v>3</v>
      </c>
    </row>
    <row r="338" spans="1:18" x14ac:dyDescent="0.2">
      <c r="A338" s="8">
        <v>42438</v>
      </c>
      <c r="B338" s="9">
        <v>504</v>
      </c>
      <c r="C338" s="10">
        <v>0.31874999999999998</v>
      </c>
      <c r="D338" s="9" t="s">
        <v>10</v>
      </c>
      <c r="E338" s="9">
        <v>2</v>
      </c>
      <c r="F338" s="9" t="s">
        <v>18</v>
      </c>
      <c r="G338" s="13">
        <f t="shared" si="61"/>
        <v>4</v>
      </c>
      <c r="H338">
        <f t="shared" si="62"/>
        <v>3</v>
      </c>
      <c r="I338" s="14">
        <f t="shared" si="63"/>
        <v>8</v>
      </c>
      <c r="J338" s="14">
        <f t="shared" si="64"/>
        <v>4</v>
      </c>
      <c r="K338" s="14">
        <f t="shared" si="65"/>
        <v>4</v>
      </c>
      <c r="L338" s="14">
        <f t="shared" si="66"/>
        <v>4</v>
      </c>
      <c r="M338" s="14">
        <f t="shared" si="67"/>
        <v>3</v>
      </c>
      <c r="N338" s="14">
        <f t="shared" si="68"/>
        <v>3</v>
      </c>
      <c r="O338">
        <f t="shared" si="69"/>
        <v>2016</v>
      </c>
      <c r="P338">
        <f t="shared" si="70"/>
        <v>3</v>
      </c>
      <c r="Q338">
        <f t="shared" si="71"/>
        <v>9</v>
      </c>
      <c r="R338">
        <f t="shared" si="60"/>
        <v>2</v>
      </c>
    </row>
    <row r="339" spans="1:18" x14ac:dyDescent="0.2">
      <c r="A339" s="8">
        <v>42438</v>
      </c>
      <c r="B339" s="9">
        <v>506</v>
      </c>
      <c r="C339" s="10">
        <v>0.32430555555555601</v>
      </c>
      <c r="D339" s="9" t="s">
        <v>10</v>
      </c>
      <c r="E339" s="9">
        <v>37</v>
      </c>
      <c r="F339" s="9" t="s">
        <v>19</v>
      </c>
      <c r="G339" s="13">
        <f t="shared" si="61"/>
        <v>6</v>
      </c>
      <c r="H339">
        <f t="shared" si="62"/>
        <v>3</v>
      </c>
      <c r="I339" s="14">
        <f t="shared" si="63"/>
        <v>8</v>
      </c>
      <c r="J339" s="14">
        <f t="shared" si="64"/>
        <v>2</v>
      </c>
      <c r="K339" s="14">
        <f t="shared" si="65"/>
        <v>4</v>
      </c>
      <c r="L339" s="14">
        <f t="shared" si="66"/>
        <v>2</v>
      </c>
      <c r="M339" s="14">
        <f t="shared" si="67"/>
        <v>2</v>
      </c>
      <c r="N339" s="14">
        <f t="shared" si="68"/>
        <v>2</v>
      </c>
      <c r="O339">
        <f t="shared" si="69"/>
        <v>2016</v>
      </c>
      <c r="P339">
        <f t="shared" si="70"/>
        <v>3</v>
      </c>
      <c r="Q339">
        <f t="shared" si="71"/>
        <v>9</v>
      </c>
      <c r="R339">
        <f t="shared" si="60"/>
        <v>4</v>
      </c>
    </row>
    <row r="340" spans="1:18" x14ac:dyDescent="0.2">
      <c r="A340" s="8">
        <v>42438</v>
      </c>
      <c r="B340" s="9">
        <v>504</v>
      </c>
      <c r="C340" s="10">
        <v>0.32500000000000001</v>
      </c>
      <c r="D340" s="9" t="s">
        <v>10</v>
      </c>
      <c r="E340" s="9">
        <v>2</v>
      </c>
      <c r="F340" s="9" t="s">
        <v>18</v>
      </c>
      <c r="G340" s="13">
        <f t="shared" si="61"/>
        <v>4</v>
      </c>
      <c r="H340">
        <f t="shared" si="62"/>
        <v>3</v>
      </c>
      <c r="I340" s="14">
        <f t="shared" si="63"/>
        <v>8</v>
      </c>
      <c r="J340" s="14">
        <f t="shared" si="64"/>
        <v>4</v>
      </c>
      <c r="K340" s="14">
        <f t="shared" si="65"/>
        <v>4</v>
      </c>
      <c r="L340" s="14">
        <f t="shared" si="66"/>
        <v>4</v>
      </c>
      <c r="M340" s="14">
        <f t="shared" si="67"/>
        <v>3</v>
      </c>
      <c r="N340" s="14">
        <f t="shared" si="68"/>
        <v>3</v>
      </c>
      <c r="O340">
        <f t="shared" si="69"/>
        <v>2016</v>
      </c>
      <c r="P340">
        <f t="shared" si="70"/>
        <v>3</v>
      </c>
      <c r="Q340">
        <f t="shared" si="71"/>
        <v>9</v>
      </c>
      <c r="R340">
        <f t="shared" si="60"/>
        <v>2</v>
      </c>
    </row>
    <row r="341" spans="1:18" x14ac:dyDescent="0.2">
      <c r="A341" s="8">
        <v>42438</v>
      </c>
      <c r="B341" s="9">
        <v>505</v>
      </c>
      <c r="C341" s="10">
        <v>0.33333333333333298</v>
      </c>
      <c r="D341" s="9" t="s">
        <v>10</v>
      </c>
      <c r="E341" s="9">
        <v>7</v>
      </c>
      <c r="F341" s="9" t="s">
        <v>18</v>
      </c>
      <c r="G341" s="13">
        <f t="shared" si="61"/>
        <v>5</v>
      </c>
      <c r="H341">
        <f t="shared" si="62"/>
        <v>3</v>
      </c>
      <c r="I341" s="14">
        <f t="shared" si="63"/>
        <v>8</v>
      </c>
      <c r="J341" s="14">
        <f t="shared" si="64"/>
        <v>4</v>
      </c>
      <c r="K341" s="14">
        <f t="shared" si="65"/>
        <v>3</v>
      </c>
      <c r="L341" s="14">
        <f t="shared" si="66"/>
        <v>3</v>
      </c>
      <c r="M341" s="14">
        <f t="shared" si="67"/>
        <v>4</v>
      </c>
      <c r="N341" s="14">
        <f t="shared" si="68"/>
        <v>4</v>
      </c>
      <c r="O341">
        <f t="shared" si="69"/>
        <v>2016</v>
      </c>
      <c r="P341">
        <f t="shared" si="70"/>
        <v>3</v>
      </c>
      <c r="Q341">
        <f t="shared" si="71"/>
        <v>9</v>
      </c>
      <c r="R341">
        <f t="shared" si="60"/>
        <v>3</v>
      </c>
    </row>
    <row r="342" spans="1:18" x14ac:dyDescent="0.2">
      <c r="A342" s="8">
        <v>42438</v>
      </c>
      <c r="B342" s="9">
        <v>502</v>
      </c>
      <c r="C342" s="10">
        <v>0.343055555555556</v>
      </c>
      <c r="D342" s="9" t="s">
        <v>10</v>
      </c>
      <c r="E342" s="9">
        <v>10</v>
      </c>
      <c r="F342" s="9" t="s">
        <v>19</v>
      </c>
      <c r="G342" s="13">
        <f t="shared" si="61"/>
        <v>2</v>
      </c>
      <c r="H342">
        <f t="shared" si="62"/>
        <v>3</v>
      </c>
      <c r="I342" s="14">
        <f t="shared" si="63"/>
        <v>9</v>
      </c>
      <c r="J342" s="14">
        <f t="shared" si="64"/>
        <v>2</v>
      </c>
      <c r="K342" s="14">
        <f t="shared" si="65"/>
        <v>2</v>
      </c>
      <c r="L342" s="14">
        <f t="shared" si="66"/>
        <v>1</v>
      </c>
      <c r="M342" s="14">
        <f t="shared" si="67"/>
        <v>3</v>
      </c>
      <c r="N342" s="14">
        <f t="shared" si="68"/>
        <v>3</v>
      </c>
      <c r="O342">
        <f t="shared" si="69"/>
        <v>2016</v>
      </c>
      <c r="P342">
        <f t="shared" si="70"/>
        <v>3</v>
      </c>
      <c r="Q342">
        <f t="shared" si="71"/>
        <v>9</v>
      </c>
      <c r="R342">
        <f t="shared" si="60"/>
        <v>3</v>
      </c>
    </row>
    <row r="343" spans="1:18" x14ac:dyDescent="0.2">
      <c r="A343" s="8">
        <v>42438</v>
      </c>
      <c r="B343" s="9">
        <v>504</v>
      </c>
      <c r="C343" s="10">
        <v>0.42430555555555599</v>
      </c>
      <c r="D343" s="9" t="s">
        <v>10</v>
      </c>
      <c r="E343" s="9">
        <v>58</v>
      </c>
      <c r="F343" s="9" t="s">
        <v>18</v>
      </c>
      <c r="G343" s="13">
        <f t="shared" si="61"/>
        <v>4</v>
      </c>
      <c r="H343">
        <f t="shared" si="62"/>
        <v>3</v>
      </c>
      <c r="I343" s="14">
        <f t="shared" si="63"/>
        <v>11</v>
      </c>
      <c r="J343" s="14">
        <f t="shared" si="64"/>
        <v>4</v>
      </c>
      <c r="K343" s="14">
        <f t="shared" si="65"/>
        <v>4</v>
      </c>
      <c r="L343" s="14">
        <f t="shared" si="66"/>
        <v>4</v>
      </c>
      <c r="M343" s="14">
        <f t="shared" si="67"/>
        <v>3</v>
      </c>
      <c r="N343" s="14">
        <f t="shared" si="68"/>
        <v>3</v>
      </c>
      <c r="O343">
        <f t="shared" si="69"/>
        <v>2016</v>
      </c>
      <c r="P343">
        <f t="shared" si="70"/>
        <v>3</v>
      </c>
      <c r="Q343">
        <f t="shared" si="71"/>
        <v>9</v>
      </c>
      <c r="R343">
        <f t="shared" si="60"/>
        <v>4</v>
      </c>
    </row>
    <row r="344" spans="1:18" x14ac:dyDescent="0.2">
      <c r="A344" s="8">
        <v>42438</v>
      </c>
      <c r="B344" s="9">
        <v>501</v>
      </c>
      <c r="C344" s="10">
        <v>0.436805555555556</v>
      </c>
      <c r="D344" s="9" t="s">
        <v>10</v>
      </c>
      <c r="E344" s="9">
        <v>38</v>
      </c>
      <c r="F344" s="9" t="s">
        <v>18</v>
      </c>
      <c r="G344" s="13">
        <f t="shared" si="61"/>
        <v>1</v>
      </c>
      <c r="H344">
        <f t="shared" si="62"/>
        <v>3</v>
      </c>
      <c r="I344" s="14">
        <f t="shared" si="63"/>
        <v>11</v>
      </c>
      <c r="J344" s="14">
        <f t="shared" si="64"/>
        <v>4</v>
      </c>
      <c r="K344" s="14">
        <f t="shared" si="65"/>
        <v>3</v>
      </c>
      <c r="L344" s="14">
        <f t="shared" si="66"/>
        <v>2</v>
      </c>
      <c r="M344" s="14">
        <f t="shared" si="67"/>
        <v>1</v>
      </c>
      <c r="N344" s="14">
        <f t="shared" si="68"/>
        <v>1</v>
      </c>
      <c r="O344">
        <f t="shared" si="69"/>
        <v>2016</v>
      </c>
      <c r="P344">
        <f t="shared" si="70"/>
        <v>3</v>
      </c>
      <c r="Q344">
        <f t="shared" si="71"/>
        <v>9</v>
      </c>
      <c r="R344">
        <f t="shared" si="60"/>
        <v>4</v>
      </c>
    </row>
    <row r="345" spans="1:18" x14ac:dyDescent="0.2">
      <c r="A345" s="8">
        <v>42438</v>
      </c>
      <c r="B345" s="9">
        <v>506</v>
      </c>
      <c r="C345" s="10">
        <v>0.58402777777777803</v>
      </c>
      <c r="D345" s="9" t="s">
        <v>10</v>
      </c>
      <c r="E345" s="9">
        <v>15</v>
      </c>
      <c r="F345" s="9" t="s">
        <v>18</v>
      </c>
      <c r="G345" s="13">
        <f t="shared" si="61"/>
        <v>6</v>
      </c>
      <c r="H345">
        <f t="shared" si="62"/>
        <v>3</v>
      </c>
      <c r="I345" s="14">
        <f t="shared" si="63"/>
        <v>15</v>
      </c>
      <c r="J345" s="14">
        <f t="shared" si="64"/>
        <v>4</v>
      </c>
      <c r="K345" s="14">
        <f t="shared" si="65"/>
        <v>4</v>
      </c>
      <c r="L345" s="14">
        <f t="shared" si="66"/>
        <v>2</v>
      </c>
      <c r="M345" s="14">
        <f t="shared" si="67"/>
        <v>2</v>
      </c>
      <c r="N345" s="14">
        <f t="shared" si="68"/>
        <v>2</v>
      </c>
      <c r="O345">
        <f t="shared" si="69"/>
        <v>2016</v>
      </c>
      <c r="P345">
        <f t="shared" si="70"/>
        <v>3</v>
      </c>
      <c r="Q345">
        <f t="shared" si="71"/>
        <v>9</v>
      </c>
      <c r="R345">
        <f t="shared" si="60"/>
        <v>4</v>
      </c>
    </row>
    <row r="346" spans="1:18" x14ac:dyDescent="0.2">
      <c r="A346" s="8">
        <v>42438</v>
      </c>
      <c r="B346" s="9">
        <v>504</v>
      </c>
      <c r="C346" s="10">
        <v>0.59513888888888899</v>
      </c>
      <c r="D346" s="9" t="s">
        <v>10</v>
      </c>
      <c r="E346" s="9">
        <v>4</v>
      </c>
      <c r="F346" s="9" t="s">
        <v>18</v>
      </c>
      <c r="G346" s="13">
        <f t="shared" si="61"/>
        <v>4</v>
      </c>
      <c r="H346">
        <f t="shared" si="62"/>
        <v>3</v>
      </c>
      <c r="I346" s="14">
        <f t="shared" si="63"/>
        <v>15</v>
      </c>
      <c r="J346" s="14">
        <f t="shared" si="64"/>
        <v>4</v>
      </c>
      <c r="K346" s="14">
        <f t="shared" si="65"/>
        <v>4</v>
      </c>
      <c r="L346" s="14">
        <f t="shared" si="66"/>
        <v>4</v>
      </c>
      <c r="M346" s="14">
        <f t="shared" si="67"/>
        <v>3</v>
      </c>
      <c r="N346" s="14">
        <f t="shared" si="68"/>
        <v>3</v>
      </c>
      <c r="O346">
        <f t="shared" si="69"/>
        <v>2016</v>
      </c>
      <c r="P346">
        <f t="shared" si="70"/>
        <v>3</v>
      </c>
      <c r="Q346">
        <f t="shared" si="71"/>
        <v>9</v>
      </c>
      <c r="R346">
        <f t="shared" si="60"/>
        <v>2</v>
      </c>
    </row>
    <row r="347" spans="1:18" x14ac:dyDescent="0.2">
      <c r="A347" s="8">
        <v>42438</v>
      </c>
      <c r="B347" s="9">
        <v>505</v>
      </c>
      <c r="C347" s="10">
        <v>0.64513888888888904</v>
      </c>
      <c r="D347" s="9" t="s">
        <v>10</v>
      </c>
      <c r="E347" s="9">
        <v>6</v>
      </c>
      <c r="F347" s="9" t="s">
        <v>18</v>
      </c>
      <c r="G347" s="13">
        <f t="shared" si="61"/>
        <v>5</v>
      </c>
      <c r="H347">
        <f t="shared" si="62"/>
        <v>3</v>
      </c>
      <c r="I347" s="14">
        <f t="shared" si="63"/>
        <v>16</v>
      </c>
      <c r="J347" s="14">
        <f t="shared" si="64"/>
        <v>4</v>
      </c>
      <c r="K347" s="14">
        <f t="shared" si="65"/>
        <v>3</v>
      </c>
      <c r="L347" s="14">
        <f t="shared" si="66"/>
        <v>3</v>
      </c>
      <c r="M347" s="14">
        <f t="shared" si="67"/>
        <v>4</v>
      </c>
      <c r="N347" s="14">
        <f t="shared" si="68"/>
        <v>4</v>
      </c>
      <c r="O347">
        <f t="shared" si="69"/>
        <v>2016</v>
      </c>
      <c r="P347">
        <f t="shared" si="70"/>
        <v>3</v>
      </c>
      <c r="Q347">
        <f t="shared" si="71"/>
        <v>9</v>
      </c>
      <c r="R347">
        <f t="shared" si="60"/>
        <v>3</v>
      </c>
    </row>
    <row r="348" spans="1:18" x14ac:dyDescent="0.2">
      <c r="A348" s="8">
        <v>42438</v>
      </c>
      <c r="B348" s="9">
        <v>506</v>
      </c>
      <c r="C348" s="10">
        <v>0.65833333333333299</v>
      </c>
      <c r="D348" s="9" t="s">
        <v>10</v>
      </c>
      <c r="E348" s="9">
        <v>6</v>
      </c>
      <c r="F348" s="9" t="s">
        <v>19</v>
      </c>
      <c r="G348" s="13">
        <f t="shared" si="61"/>
        <v>6</v>
      </c>
      <c r="H348">
        <f t="shared" si="62"/>
        <v>3</v>
      </c>
      <c r="I348" s="14">
        <f t="shared" si="63"/>
        <v>16</v>
      </c>
      <c r="J348" s="14">
        <f t="shared" si="64"/>
        <v>2</v>
      </c>
      <c r="K348" s="14">
        <f t="shared" si="65"/>
        <v>4</v>
      </c>
      <c r="L348" s="14">
        <f t="shared" si="66"/>
        <v>2</v>
      </c>
      <c r="M348" s="14">
        <f t="shared" si="67"/>
        <v>2</v>
      </c>
      <c r="N348" s="14">
        <f t="shared" si="68"/>
        <v>2</v>
      </c>
      <c r="O348">
        <f t="shared" si="69"/>
        <v>2016</v>
      </c>
      <c r="P348">
        <f t="shared" si="70"/>
        <v>3</v>
      </c>
      <c r="Q348">
        <f t="shared" si="71"/>
        <v>9</v>
      </c>
      <c r="R348">
        <f t="shared" si="60"/>
        <v>3</v>
      </c>
    </row>
    <row r="349" spans="1:18" x14ac:dyDescent="0.2">
      <c r="A349" s="8">
        <v>42438</v>
      </c>
      <c r="B349" s="9">
        <v>504</v>
      </c>
      <c r="C349" s="10">
        <v>0.67013888888888895</v>
      </c>
      <c r="D349" s="9" t="s">
        <v>10</v>
      </c>
      <c r="E349" s="9">
        <v>4</v>
      </c>
      <c r="F349" s="9" t="s">
        <v>18</v>
      </c>
      <c r="G349" s="13">
        <f t="shared" si="61"/>
        <v>4</v>
      </c>
      <c r="H349">
        <f t="shared" si="62"/>
        <v>3</v>
      </c>
      <c r="I349" s="14">
        <f t="shared" si="63"/>
        <v>17</v>
      </c>
      <c r="J349" s="14">
        <f t="shared" si="64"/>
        <v>4</v>
      </c>
      <c r="K349" s="14">
        <f t="shared" si="65"/>
        <v>4</v>
      </c>
      <c r="L349" s="14">
        <f t="shared" si="66"/>
        <v>4</v>
      </c>
      <c r="M349" s="14">
        <f t="shared" si="67"/>
        <v>3</v>
      </c>
      <c r="N349" s="14">
        <f t="shared" si="68"/>
        <v>3</v>
      </c>
      <c r="O349">
        <f t="shared" si="69"/>
        <v>2016</v>
      </c>
      <c r="P349">
        <f t="shared" si="70"/>
        <v>3</v>
      </c>
      <c r="Q349">
        <f t="shared" si="71"/>
        <v>9</v>
      </c>
      <c r="R349">
        <f t="shared" si="60"/>
        <v>2</v>
      </c>
    </row>
    <row r="350" spans="1:18" x14ac:dyDescent="0.2">
      <c r="A350" s="8">
        <v>42438</v>
      </c>
      <c r="B350" s="9">
        <v>512</v>
      </c>
      <c r="C350" s="10">
        <v>0.67638888888888904</v>
      </c>
      <c r="D350" s="9" t="s">
        <v>10</v>
      </c>
      <c r="E350" s="9">
        <v>3</v>
      </c>
      <c r="F350" s="9" t="s">
        <v>19</v>
      </c>
      <c r="G350" s="13">
        <f t="shared" si="61"/>
        <v>10</v>
      </c>
      <c r="H350">
        <f t="shared" si="62"/>
        <v>3</v>
      </c>
      <c r="I350" s="14">
        <f t="shared" si="63"/>
        <v>17</v>
      </c>
      <c r="J350" s="14">
        <f t="shared" si="64"/>
        <v>2</v>
      </c>
      <c r="K350" s="14">
        <f t="shared" si="65"/>
        <v>3</v>
      </c>
      <c r="L350" s="14">
        <f t="shared" si="66"/>
        <v>1</v>
      </c>
      <c r="M350" s="14">
        <f t="shared" si="67"/>
        <v>3</v>
      </c>
      <c r="N350" s="14">
        <f t="shared" si="68"/>
        <v>3</v>
      </c>
      <c r="O350">
        <f t="shared" si="69"/>
        <v>2016</v>
      </c>
      <c r="P350">
        <f t="shared" si="70"/>
        <v>3</v>
      </c>
      <c r="Q350">
        <f t="shared" si="71"/>
        <v>9</v>
      </c>
      <c r="R350">
        <f t="shared" si="60"/>
        <v>2</v>
      </c>
    </row>
    <row r="351" spans="1:18" x14ac:dyDescent="0.2">
      <c r="A351" s="8">
        <v>42438</v>
      </c>
      <c r="B351" s="9">
        <v>512</v>
      </c>
      <c r="C351" s="10">
        <v>0.68958333333333299</v>
      </c>
      <c r="D351" s="9" t="s">
        <v>10</v>
      </c>
      <c r="E351" s="9">
        <v>3</v>
      </c>
      <c r="F351" s="9" t="s">
        <v>18</v>
      </c>
      <c r="G351" s="13">
        <f t="shared" si="61"/>
        <v>10</v>
      </c>
      <c r="H351">
        <f t="shared" si="62"/>
        <v>3</v>
      </c>
      <c r="I351" s="14">
        <f t="shared" si="63"/>
        <v>17</v>
      </c>
      <c r="J351" s="14">
        <f t="shared" si="64"/>
        <v>4</v>
      </c>
      <c r="K351" s="14">
        <f t="shared" si="65"/>
        <v>3</v>
      </c>
      <c r="L351" s="14">
        <f t="shared" si="66"/>
        <v>1</v>
      </c>
      <c r="M351" s="14">
        <f t="shared" si="67"/>
        <v>3</v>
      </c>
      <c r="N351" s="14">
        <f t="shared" si="68"/>
        <v>3</v>
      </c>
      <c r="O351">
        <f t="shared" si="69"/>
        <v>2016</v>
      </c>
      <c r="P351">
        <f t="shared" si="70"/>
        <v>3</v>
      </c>
      <c r="Q351">
        <f t="shared" si="71"/>
        <v>9</v>
      </c>
      <c r="R351">
        <f t="shared" si="60"/>
        <v>2</v>
      </c>
    </row>
    <row r="352" spans="1:18" x14ac:dyDescent="0.2">
      <c r="A352" s="8">
        <v>42438</v>
      </c>
      <c r="B352" s="9">
        <v>505</v>
      </c>
      <c r="C352" s="10">
        <v>0.70833333333333304</v>
      </c>
      <c r="D352" s="9" t="s">
        <v>10</v>
      </c>
      <c r="E352" s="9">
        <v>6</v>
      </c>
      <c r="F352" s="9" t="s">
        <v>18</v>
      </c>
      <c r="G352" s="13">
        <f t="shared" si="61"/>
        <v>5</v>
      </c>
      <c r="H352">
        <f t="shared" si="62"/>
        <v>3</v>
      </c>
      <c r="I352" s="14">
        <f t="shared" si="63"/>
        <v>18</v>
      </c>
      <c r="J352" s="14">
        <f t="shared" si="64"/>
        <v>4</v>
      </c>
      <c r="K352" s="14">
        <f t="shared" si="65"/>
        <v>3</v>
      </c>
      <c r="L352" s="14">
        <f t="shared" si="66"/>
        <v>3</v>
      </c>
      <c r="M352" s="14">
        <f t="shared" si="67"/>
        <v>4</v>
      </c>
      <c r="N352" s="14">
        <f t="shared" si="68"/>
        <v>4</v>
      </c>
      <c r="O352">
        <f t="shared" si="69"/>
        <v>2016</v>
      </c>
      <c r="P352">
        <f t="shared" si="70"/>
        <v>3</v>
      </c>
      <c r="Q352">
        <f t="shared" si="71"/>
        <v>9</v>
      </c>
      <c r="R352">
        <f t="shared" si="60"/>
        <v>3</v>
      </c>
    </row>
    <row r="353" spans="1:18" x14ac:dyDescent="0.2">
      <c r="A353" s="8">
        <v>42438</v>
      </c>
      <c r="B353" s="9">
        <v>501</v>
      </c>
      <c r="C353" s="10">
        <v>0.75624999999999998</v>
      </c>
      <c r="D353" s="9" t="s">
        <v>10</v>
      </c>
      <c r="E353" s="9">
        <v>5</v>
      </c>
      <c r="F353" s="9" t="s">
        <v>18</v>
      </c>
      <c r="G353" s="13">
        <f t="shared" si="61"/>
        <v>1</v>
      </c>
      <c r="H353">
        <f t="shared" si="62"/>
        <v>3</v>
      </c>
      <c r="I353" s="14">
        <f t="shared" si="63"/>
        <v>19</v>
      </c>
      <c r="J353" s="14">
        <f t="shared" si="64"/>
        <v>4</v>
      </c>
      <c r="K353" s="14">
        <f t="shared" si="65"/>
        <v>3</v>
      </c>
      <c r="L353" s="14">
        <f t="shared" si="66"/>
        <v>2</v>
      </c>
      <c r="M353" s="14">
        <f t="shared" si="67"/>
        <v>1</v>
      </c>
      <c r="N353" s="14">
        <f t="shared" si="68"/>
        <v>1</v>
      </c>
      <c r="O353">
        <f t="shared" si="69"/>
        <v>2016</v>
      </c>
      <c r="P353">
        <f t="shared" si="70"/>
        <v>3</v>
      </c>
      <c r="Q353">
        <f t="shared" si="71"/>
        <v>9</v>
      </c>
      <c r="R353">
        <f t="shared" si="60"/>
        <v>2</v>
      </c>
    </row>
    <row r="354" spans="1:18" x14ac:dyDescent="0.2">
      <c r="A354" s="8">
        <v>42438</v>
      </c>
      <c r="B354" s="9">
        <v>501</v>
      </c>
      <c r="C354" s="10">
        <v>0.78402777777777799</v>
      </c>
      <c r="D354" s="9" t="s">
        <v>10</v>
      </c>
      <c r="E354" s="9">
        <v>19</v>
      </c>
      <c r="F354" s="9" t="s">
        <v>18</v>
      </c>
      <c r="G354" s="13">
        <f t="shared" si="61"/>
        <v>1</v>
      </c>
      <c r="H354">
        <f t="shared" si="62"/>
        <v>3</v>
      </c>
      <c r="I354" s="14">
        <f t="shared" si="63"/>
        <v>19</v>
      </c>
      <c r="J354" s="14">
        <f t="shared" si="64"/>
        <v>4</v>
      </c>
      <c r="K354" s="14">
        <f t="shared" si="65"/>
        <v>3</v>
      </c>
      <c r="L354" s="14">
        <f t="shared" si="66"/>
        <v>2</v>
      </c>
      <c r="M354" s="14">
        <f t="shared" si="67"/>
        <v>1</v>
      </c>
      <c r="N354" s="14">
        <f t="shared" si="68"/>
        <v>1</v>
      </c>
      <c r="O354">
        <f t="shared" si="69"/>
        <v>2016</v>
      </c>
      <c r="P354">
        <f t="shared" si="70"/>
        <v>3</v>
      </c>
      <c r="Q354">
        <f t="shared" si="71"/>
        <v>9</v>
      </c>
      <c r="R354">
        <f t="shared" si="60"/>
        <v>4</v>
      </c>
    </row>
    <row r="355" spans="1:18" x14ac:dyDescent="0.2">
      <c r="A355" s="8">
        <v>42438</v>
      </c>
      <c r="B355" s="9">
        <v>505</v>
      </c>
      <c r="C355" s="10">
        <v>0.79166666666666696</v>
      </c>
      <c r="D355" s="9" t="s">
        <v>10</v>
      </c>
      <c r="E355" s="9">
        <v>7</v>
      </c>
      <c r="F355" s="9" t="s">
        <v>18</v>
      </c>
      <c r="G355" s="13">
        <f t="shared" si="61"/>
        <v>5</v>
      </c>
      <c r="H355">
        <f t="shared" si="62"/>
        <v>3</v>
      </c>
      <c r="I355" s="14">
        <f t="shared" si="63"/>
        <v>20</v>
      </c>
      <c r="J355" s="14">
        <f t="shared" si="64"/>
        <v>4</v>
      </c>
      <c r="K355" s="14">
        <f t="shared" si="65"/>
        <v>3</v>
      </c>
      <c r="L355" s="14">
        <f t="shared" si="66"/>
        <v>3</v>
      </c>
      <c r="M355" s="14">
        <f t="shared" si="67"/>
        <v>4</v>
      </c>
      <c r="N355" s="14">
        <f t="shared" si="68"/>
        <v>4</v>
      </c>
      <c r="O355">
        <f t="shared" si="69"/>
        <v>2016</v>
      </c>
      <c r="P355">
        <f t="shared" si="70"/>
        <v>3</v>
      </c>
      <c r="Q355">
        <f t="shared" si="71"/>
        <v>9</v>
      </c>
      <c r="R355">
        <f t="shared" si="60"/>
        <v>3</v>
      </c>
    </row>
    <row r="356" spans="1:18" x14ac:dyDescent="0.2">
      <c r="A356" s="8">
        <v>42438</v>
      </c>
      <c r="B356" s="9">
        <v>501</v>
      </c>
      <c r="C356" s="10">
        <v>0.81597222222222199</v>
      </c>
      <c r="D356" s="9" t="s">
        <v>10</v>
      </c>
      <c r="E356" s="9">
        <v>5</v>
      </c>
      <c r="F356" s="9" t="s">
        <v>19</v>
      </c>
      <c r="G356" s="13">
        <f t="shared" si="61"/>
        <v>1</v>
      </c>
      <c r="H356">
        <f t="shared" si="62"/>
        <v>3</v>
      </c>
      <c r="I356" s="14">
        <f t="shared" si="63"/>
        <v>20</v>
      </c>
      <c r="J356" s="14">
        <f t="shared" si="64"/>
        <v>2</v>
      </c>
      <c r="K356" s="14">
        <f t="shared" si="65"/>
        <v>3</v>
      </c>
      <c r="L356" s="14">
        <f t="shared" si="66"/>
        <v>2</v>
      </c>
      <c r="M356" s="14">
        <f t="shared" si="67"/>
        <v>1</v>
      </c>
      <c r="N356" s="14">
        <f t="shared" si="68"/>
        <v>1</v>
      </c>
      <c r="O356">
        <f t="shared" si="69"/>
        <v>2016</v>
      </c>
      <c r="P356">
        <f t="shared" si="70"/>
        <v>3</v>
      </c>
      <c r="Q356">
        <f t="shared" si="71"/>
        <v>9</v>
      </c>
      <c r="R356">
        <f t="shared" si="60"/>
        <v>2</v>
      </c>
    </row>
    <row r="357" spans="1:18" x14ac:dyDescent="0.2">
      <c r="A357" s="8">
        <v>42438</v>
      </c>
      <c r="B357" s="9">
        <v>509</v>
      </c>
      <c r="C357" s="10">
        <v>0.84861111111111098</v>
      </c>
      <c r="D357" s="9" t="s">
        <v>10</v>
      </c>
      <c r="E357" s="9">
        <v>4</v>
      </c>
      <c r="F357" s="9" t="s">
        <v>19</v>
      </c>
      <c r="G357" s="13">
        <f t="shared" si="61"/>
        <v>7</v>
      </c>
      <c r="H357">
        <f t="shared" si="62"/>
        <v>3</v>
      </c>
      <c r="I357" s="14">
        <f t="shared" si="63"/>
        <v>21</v>
      </c>
      <c r="J357" s="14">
        <f t="shared" si="64"/>
        <v>2</v>
      </c>
      <c r="K357" s="14">
        <f t="shared" si="65"/>
        <v>1</v>
      </c>
      <c r="L357" s="14">
        <f t="shared" si="66"/>
        <v>2</v>
      </c>
      <c r="M357" s="14">
        <f t="shared" si="67"/>
        <v>2</v>
      </c>
      <c r="N357" s="14">
        <f t="shared" si="68"/>
        <v>2</v>
      </c>
      <c r="O357">
        <f t="shared" si="69"/>
        <v>2016</v>
      </c>
      <c r="P357">
        <f t="shared" si="70"/>
        <v>3</v>
      </c>
      <c r="Q357">
        <f t="shared" si="71"/>
        <v>9</v>
      </c>
      <c r="R357">
        <f t="shared" si="60"/>
        <v>2</v>
      </c>
    </row>
    <row r="358" spans="1:18" x14ac:dyDescent="0.2">
      <c r="A358" s="8">
        <v>42438</v>
      </c>
      <c r="B358" s="9">
        <v>506</v>
      </c>
      <c r="C358" s="10">
        <v>0.86875000000000002</v>
      </c>
      <c r="D358" s="9" t="s">
        <v>10</v>
      </c>
      <c r="E358" s="9">
        <v>7</v>
      </c>
      <c r="F358" s="9" t="s">
        <v>18</v>
      </c>
      <c r="G358" s="13">
        <f t="shared" si="61"/>
        <v>6</v>
      </c>
      <c r="H358">
        <f t="shared" si="62"/>
        <v>3</v>
      </c>
      <c r="I358" s="14">
        <f t="shared" si="63"/>
        <v>21</v>
      </c>
      <c r="J358" s="14">
        <f t="shared" si="64"/>
        <v>4</v>
      </c>
      <c r="K358" s="14">
        <f t="shared" si="65"/>
        <v>4</v>
      </c>
      <c r="L358" s="14">
        <f t="shared" si="66"/>
        <v>2</v>
      </c>
      <c r="M358" s="14">
        <f t="shared" si="67"/>
        <v>2</v>
      </c>
      <c r="N358" s="14">
        <f t="shared" si="68"/>
        <v>2</v>
      </c>
      <c r="O358">
        <f t="shared" si="69"/>
        <v>2016</v>
      </c>
      <c r="P358">
        <f t="shared" si="70"/>
        <v>3</v>
      </c>
      <c r="Q358">
        <f t="shared" si="71"/>
        <v>9</v>
      </c>
      <c r="R358">
        <f t="shared" si="60"/>
        <v>3</v>
      </c>
    </row>
    <row r="359" spans="1:18" x14ac:dyDescent="0.2">
      <c r="A359" s="8">
        <v>42438</v>
      </c>
      <c r="B359" s="9">
        <v>509</v>
      </c>
      <c r="C359" s="10">
        <v>0.87152777777777801</v>
      </c>
      <c r="D359" s="9" t="s">
        <v>10</v>
      </c>
      <c r="E359" s="9">
        <v>8</v>
      </c>
      <c r="F359" s="9" t="s">
        <v>19</v>
      </c>
      <c r="G359" s="13">
        <f t="shared" si="61"/>
        <v>7</v>
      </c>
      <c r="H359">
        <f t="shared" si="62"/>
        <v>3</v>
      </c>
      <c r="I359" s="14">
        <f t="shared" si="63"/>
        <v>21</v>
      </c>
      <c r="J359" s="14">
        <f t="shared" si="64"/>
        <v>2</v>
      </c>
      <c r="K359" s="14">
        <f t="shared" si="65"/>
        <v>1</v>
      </c>
      <c r="L359" s="14">
        <f t="shared" si="66"/>
        <v>2</v>
      </c>
      <c r="M359" s="14">
        <f t="shared" si="67"/>
        <v>2</v>
      </c>
      <c r="N359" s="14">
        <f t="shared" si="68"/>
        <v>2</v>
      </c>
      <c r="O359">
        <f t="shared" si="69"/>
        <v>2016</v>
      </c>
      <c r="P359">
        <f t="shared" si="70"/>
        <v>3</v>
      </c>
      <c r="Q359">
        <f t="shared" si="71"/>
        <v>9</v>
      </c>
      <c r="R359">
        <f t="shared" si="60"/>
        <v>3</v>
      </c>
    </row>
    <row r="360" spans="1:18" x14ac:dyDescent="0.2">
      <c r="A360" s="8">
        <v>42438</v>
      </c>
      <c r="B360" s="9">
        <v>501</v>
      </c>
      <c r="C360" s="10">
        <v>0.88194444444444398</v>
      </c>
      <c r="D360" s="9" t="s">
        <v>10</v>
      </c>
      <c r="E360" s="9">
        <v>10</v>
      </c>
      <c r="F360" s="9" t="s">
        <v>18</v>
      </c>
      <c r="G360" s="13">
        <f t="shared" si="61"/>
        <v>1</v>
      </c>
      <c r="H360">
        <f t="shared" si="62"/>
        <v>3</v>
      </c>
      <c r="I360" s="14">
        <f t="shared" si="63"/>
        <v>22</v>
      </c>
      <c r="J360" s="14">
        <f t="shared" si="64"/>
        <v>4</v>
      </c>
      <c r="K360" s="14">
        <f t="shared" si="65"/>
        <v>3</v>
      </c>
      <c r="L360" s="14">
        <f t="shared" si="66"/>
        <v>2</v>
      </c>
      <c r="M360" s="14">
        <f t="shared" si="67"/>
        <v>1</v>
      </c>
      <c r="N360" s="14">
        <f t="shared" si="68"/>
        <v>1</v>
      </c>
      <c r="O360">
        <f t="shared" si="69"/>
        <v>2016</v>
      </c>
      <c r="P360">
        <f t="shared" si="70"/>
        <v>3</v>
      </c>
      <c r="Q360">
        <f t="shared" si="71"/>
        <v>9</v>
      </c>
      <c r="R360">
        <f t="shared" si="60"/>
        <v>3</v>
      </c>
    </row>
    <row r="361" spans="1:18" x14ac:dyDescent="0.2">
      <c r="A361" s="8">
        <v>42438</v>
      </c>
      <c r="B361" s="9">
        <v>509</v>
      </c>
      <c r="C361" s="10">
        <v>0.90972222222222199</v>
      </c>
      <c r="D361" s="9" t="s">
        <v>10</v>
      </c>
      <c r="E361" s="9">
        <v>4</v>
      </c>
      <c r="F361" s="9" t="s">
        <v>18</v>
      </c>
      <c r="G361" s="13">
        <f t="shared" si="61"/>
        <v>7</v>
      </c>
      <c r="H361">
        <f t="shared" si="62"/>
        <v>3</v>
      </c>
      <c r="I361" s="14">
        <f t="shared" si="63"/>
        <v>22</v>
      </c>
      <c r="J361" s="14">
        <f t="shared" si="64"/>
        <v>4</v>
      </c>
      <c r="K361" s="14">
        <f t="shared" si="65"/>
        <v>1</v>
      </c>
      <c r="L361" s="14">
        <f t="shared" si="66"/>
        <v>2</v>
      </c>
      <c r="M361" s="14">
        <f t="shared" si="67"/>
        <v>2</v>
      </c>
      <c r="N361" s="14">
        <f t="shared" si="68"/>
        <v>2</v>
      </c>
      <c r="O361">
        <f t="shared" si="69"/>
        <v>2016</v>
      </c>
      <c r="P361">
        <f t="shared" si="70"/>
        <v>3</v>
      </c>
      <c r="Q361">
        <f t="shared" si="71"/>
        <v>9</v>
      </c>
      <c r="R361">
        <f t="shared" si="60"/>
        <v>2</v>
      </c>
    </row>
    <row r="362" spans="1:18" x14ac:dyDescent="0.2">
      <c r="A362" s="8">
        <v>42438</v>
      </c>
      <c r="B362" s="9">
        <v>504</v>
      </c>
      <c r="C362" s="10">
        <v>0.91041666666666698</v>
      </c>
      <c r="D362" s="9" t="s">
        <v>10</v>
      </c>
      <c r="E362" s="9">
        <v>4</v>
      </c>
      <c r="F362" s="9" t="s">
        <v>18</v>
      </c>
      <c r="G362" s="13">
        <f t="shared" si="61"/>
        <v>4</v>
      </c>
      <c r="H362">
        <f t="shared" si="62"/>
        <v>3</v>
      </c>
      <c r="I362" s="14">
        <f t="shared" si="63"/>
        <v>22</v>
      </c>
      <c r="J362" s="14">
        <f t="shared" si="64"/>
        <v>4</v>
      </c>
      <c r="K362" s="14">
        <f t="shared" si="65"/>
        <v>4</v>
      </c>
      <c r="L362" s="14">
        <f t="shared" si="66"/>
        <v>4</v>
      </c>
      <c r="M362" s="14">
        <f t="shared" si="67"/>
        <v>3</v>
      </c>
      <c r="N362" s="14">
        <f t="shared" si="68"/>
        <v>3</v>
      </c>
      <c r="O362">
        <f t="shared" si="69"/>
        <v>2016</v>
      </c>
      <c r="P362">
        <f t="shared" si="70"/>
        <v>3</v>
      </c>
      <c r="Q362">
        <f t="shared" si="71"/>
        <v>9</v>
      </c>
      <c r="R362">
        <f t="shared" si="60"/>
        <v>2</v>
      </c>
    </row>
    <row r="363" spans="1:18" x14ac:dyDescent="0.2">
      <c r="A363" s="8">
        <v>42438</v>
      </c>
      <c r="B363" s="9">
        <v>506</v>
      </c>
      <c r="C363" s="10">
        <v>0.92500000000000004</v>
      </c>
      <c r="D363" s="9" t="s">
        <v>10</v>
      </c>
      <c r="E363" s="9">
        <v>14</v>
      </c>
      <c r="F363" s="9" t="s">
        <v>19</v>
      </c>
      <c r="G363" s="13">
        <f t="shared" si="61"/>
        <v>6</v>
      </c>
      <c r="H363">
        <f t="shared" si="62"/>
        <v>3</v>
      </c>
      <c r="I363" s="14">
        <f t="shared" si="63"/>
        <v>23</v>
      </c>
      <c r="J363" s="14">
        <f t="shared" si="64"/>
        <v>2</v>
      </c>
      <c r="K363" s="14">
        <f t="shared" si="65"/>
        <v>4</v>
      </c>
      <c r="L363" s="14">
        <f t="shared" si="66"/>
        <v>2</v>
      </c>
      <c r="M363" s="14">
        <f t="shared" si="67"/>
        <v>2</v>
      </c>
      <c r="N363" s="14">
        <f t="shared" si="68"/>
        <v>2</v>
      </c>
      <c r="O363">
        <f t="shared" si="69"/>
        <v>2016</v>
      </c>
      <c r="P363">
        <f t="shared" si="70"/>
        <v>3</v>
      </c>
      <c r="Q363">
        <f t="shared" si="71"/>
        <v>9</v>
      </c>
      <c r="R363">
        <f t="shared" si="60"/>
        <v>4</v>
      </c>
    </row>
    <row r="364" spans="1:18" x14ac:dyDescent="0.2">
      <c r="A364" s="8">
        <v>42438</v>
      </c>
      <c r="B364" s="9">
        <v>501</v>
      </c>
      <c r="C364" s="10">
        <v>0.94583333333333297</v>
      </c>
      <c r="D364" s="9" t="s">
        <v>10</v>
      </c>
      <c r="E364" s="9">
        <v>10</v>
      </c>
      <c r="F364" s="9" t="s">
        <v>19</v>
      </c>
      <c r="G364" s="13">
        <f t="shared" si="61"/>
        <v>1</v>
      </c>
      <c r="H364">
        <f t="shared" si="62"/>
        <v>3</v>
      </c>
      <c r="I364" s="14">
        <f t="shared" si="63"/>
        <v>23</v>
      </c>
      <c r="J364" s="14">
        <f t="shared" si="64"/>
        <v>2</v>
      </c>
      <c r="K364" s="14">
        <f t="shared" si="65"/>
        <v>3</v>
      </c>
      <c r="L364" s="14">
        <f t="shared" si="66"/>
        <v>2</v>
      </c>
      <c r="M364" s="14">
        <f t="shared" si="67"/>
        <v>1</v>
      </c>
      <c r="N364" s="14">
        <f t="shared" si="68"/>
        <v>1</v>
      </c>
      <c r="O364">
        <f t="shared" si="69"/>
        <v>2016</v>
      </c>
      <c r="P364">
        <f t="shared" si="70"/>
        <v>3</v>
      </c>
      <c r="Q364">
        <f t="shared" si="71"/>
        <v>9</v>
      </c>
      <c r="R364">
        <f t="shared" si="60"/>
        <v>3</v>
      </c>
    </row>
    <row r="365" spans="1:18" x14ac:dyDescent="0.2">
      <c r="A365" s="8">
        <v>42438</v>
      </c>
      <c r="B365" s="9">
        <v>504</v>
      </c>
      <c r="C365" s="10">
        <v>0.97361111111111098</v>
      </c>
      <c r="D365" s="9" t="s">
        <v>10</v>
      </c>
      <c r="E365" s="9">
        <v>6</v>
      </c>
      <c r="F365" s="9" t="s">
        <v>18</v>
      </c>
      <c r="G365" s="13">
        <f t="shared" si="61"/>
        <v>4</v>
      </c>
      <c r="H365">
        <f t="shared" si="62"/>
        <v>3</v>
      </c>
      <c r="I365" s="14">
        <f t="shared" si="63"/>
        <v>24</v>
      </c>
      <c r="J365" s="14">
        <f t="shared" si="64"/>
        <v>4</v>
      </c>
      <c r="K365" s="14">
        <f t="shared" si="65"/>
        <v>4</v>
      </c>
      <c r="L365" s="14">
        <f t="shared" si="66"/>
        <v>4</v>
      </c>
      <c r="M365" s="14">
        <f t="shared" si="67"/>
        <v>3</v>
      </c>
      <c r="N365" s="14">
        <f t="shared" si="68"/>
        <v>3</v>
      </c>
      <c r="O365">
        <f t="shared" si="69"/>
        <v>2016</v>
      </c>
      <c r="P365">
        <f t="shared" si="70"/>
        <v>3</v>
      </c>
      <c r="Q365">
        <f t="shared" si="71"/>
        <v>9</v>
      </c>
      <c r="R365">
        <f t="shared" si="60"/>
        <v>3</v>
      </c>
    </row>
    <row r="366" spans="1:18" x14ac:dyDescent="0.2">
      <c r="A366" s="8">
        <v>42439</v>
      </c>
      <c r="B366" s="9">
        <v>509</v>
      </c>
      <c r="C366" s="10">
        <v>5.1388888888888901E-2</v>
      </c>
      <c r="D366" s="9" t="s">
        <v>11</v>
      </c>
      <c r="E366" s="9">
        <v>8</v>
      </c>
      <c r="F366" s="9" t="s">
        <v>18</v>
      </c>
      <c r="G366" s="13">
        <f t="shared" si="61"/>
        <v>7</v>
      </c>
      <c r="H366">
        <f t="shared" si="62"/>
        <v>4</v>
      </c>
      <c r="I366" s="14">
        <f t="shared" si="63"/>
        <v>2</v>
      </c>
      <c r="J366" s="14">
        <f t="shared" si="64"/>
        <v>4</v>
      </c>
      <c r="K366" s="14">
        <f t="shared" si="65"/>
        <v>1</v>
      </c>
      <c r="L366" s="14">
        <f t="shared" si="66"/>
        <v>2</v>
      </c>
      <c r="M366" s="14">
        <f t="shared" si="67"/>
        <v>2</v>
      </c>
      <c r="N366" s="14">
        <f t="shared" si="68"/>
        <v>2</v>
      </c>
      <c r="O366">
        <f t="shared" si="69"/>
        <v>2016</v>
      </c>
      <c r="P366">
        <f t="shared" si="70"/>
        <v>3</v>
      </c>
      <c r="Q366">
        <f t="shared" si="71"/>
        <v>10</v>
      </c>
      <c r="R366">
        <f t="shared" si="60"/>
        <v>3</v>
      </c>
    </row>
    <row r="367" spans="1:18" x14ac:dyDescent="0.2">
      <c r="A367" s="8">
        <v>42439</v>
      </c>
      <c r="B367" s="9">
        <v>501</v>
      </c>
      <c r="C367" s="10">
        <v>0.23680555555555599</v>
      </c>
      <c r="D367" s="9" t="s">
        <v>11</v>
      </c>
      <c r="E367" s="9">
        <v>6</v>
      </c>
      <c r="F367" s="9" t="s">
        <v>18</v>
      </c>
      <c r="G367" s="13">
        <f t="shared" si="61"/>
        <v>1</v>
      </c>
      <c r="H367">
        <f t="shared" si="62"/>
        <v>4</v>
      </c>
      <c r="I367" s="14">
        <f t="shared" si="63"/>
        <v>6</v>
      </c>
      <c r="J367" s="14">
        <f t="shared" si="64"/>
        <v>4</v>
      </c>
      <c r="K367" s="14">
        <f t="shared" si="65"/>
        <v>3</v>
      </c>
      <c r="L367" s="14">
        <f t="shared" si="66"/>
        <v>2</v>
      </c>
      <c r="M367" s="14">
        <f t="shared" si="67"/>
        <v>1</v>
      </c>
      <c r="N367" s="14">
        <f t="shared" si="68"/>
        <v>1</v>
      </c>
      <c r="O367">
        <f t="shared" si="69"/>
        <v>2016</v>
      </c>
      <c r="P367">
        <f t="shared" si="70"/>
        <v>3</v>
      </c>
      <c r="Q367">
        <f t="shared" si="71"/>
        <v>10</v>
      </c>
      <c r="R367">
        <f t="shared" si="60"/>
        <v>3</v>
      </c>
    </row>
    <row r="368" spans="1:18" x14ac:dyDescent="0.2">
      <c r="A368" s="8">
        <v>42439</v>
      </c>
      <c r="B368" s="9">
        <v>511</v>
      </c>
      <c r="C368" s="10">
        <v>0.24513888888888899</v>
      </c>
      <c r="D368" s="9" t="s">
        <v>11</v>
      </c>
      <c r="E368" s="9">
        <v>5</v>
      </c>
      <c r="F368" s="9" t="s">
        <v>20</v>
      </c>
      <c r="G368" s="13">
        <f t="shared" si="61"/>
        <v>9</v>
      </c>
      <c r="H368">
        <f t="shared" si="62"/>
        <v>4</v>
      </c>
      <c r="I368" s="14">
        <f t="shared" si="63"/>
        <v>6</v>
      </c>
      <c r="J368" s="14">
        <f t="shared" si="64"/>
        <v>3</v>
      </c>
      <c r="K368" s="14">
        <f t="shared" si="65"/>
        <v>1</v>
      </c>
      <c r="L368" s="14">
        <f t="shared" si="66"/>
        <v>3</v>
      </c>
      <c r="M368" s="14">
        <f t="shared" si="67"/>
        <v>2</v>
      </c>
      <c r="N368" s="14">
        <f t="shared" si="68"/>
        <v>2</v>
      </c>
      <c r="O368">
        <f t="shared" si="69"/>
        <v>2016</v>
      </c>
      <c r="P368">
        <f t="shared" si="70"/>
        <v>3</v>
      </c>
      <c r="Q368">
        <f t="shared" si="71"/>
        <v>10</v>
      </c>
      <c r="R368">
        <f t="shared" si="60"/>
        <v>2</v>
      </c>
    </row>
    <row r="369" spans="1:18" x14ac:dyDescent="0.2">
      <c r="A369" s="8">
        <v>42439</v>
      </c>
      <c r="B369" s="9">
        <v>506</v>
      </c>
      <c r="C369" s="10">
        <v>0.26319444444444401</v>
      </c>
      <c r="D369" s="9" t="s">
        <v>11</v>
      </c>
      <c r="E369" s="9">
        <v>5</v>
      </c>
      <c r="F369" s="15" t="s">
        <v>13</v>
      </c>
      <c r="G369" s="13">
        <f t="shared" si="61"/>
        <v>6</v>
      </c>
      <c r="H369">
        <f t="shared" si="62"/>
        <v>4</v>
      </c>
      <c r="I369" s="14">
        <f t="shared" si="63"/>
        <v>7</v>
      </c>
      <c r="J369" s="14">
        <f t="shared" si="64"/>
        <v>1</v>
      </c>
      <c r="K369" s="14">
        <f t="shared" si="65"/>
        <v>4</v>
      </c>
      <c r="L369" s="14">
        <f t="shared" si="66"/>
        <v>2</v>
      </c>
      <c r="M369" s="14">
        <f t="shared" si="67"/>
        <v>2</v>
      </c>
      <c r="N369" s="14">
        <f t="shared" si="68"/>
        <v>2</v>
      </c>
      <c r="O369">
        <f t="shared" si="69"/>
        <v>2016</v>
      </c>
      <c r="P369">
        <f t="shared" si="70"/>
        <v>3</v>
      </c>
      <c r="Q369">
        <f t="shared" si="71"/>
        <v>10</v>
      </c>
      <c r="R369">
        <f t="shared" si="60"/>
        <v>2</v>
      </c>
    </row>
    <row r="370" spans="1:18" x14ac:dyDescent="0.2">
      <c r="A370" s="8">
        <v>42439</v>
      </c>
      <c r="B370" s="9">
        <v>506</v>
      </c>
      <c r="C370" s="10">
        <v>0.27500000000000002</v>
      </c>
      <c r="D370" s="9" t="s">
        <v>11</v>
      </c>
      <c r="E370" s="9">
        <v>42</v>
      </c>
      <c r="F370" s="9" t="s">
        <v>19</v>
      </c>
      <c r="G370" s="13">
        <f t="shared" si="61"/>
        <v>6</v>
      </c>
      <c r="H370">
        <f t="shared" si="62"/>
        <v>4</v>
      </c>
      <c r="I370" s="14">
        <f t="shared" si="63"/>
        <v>7</v>
      </c>
      <c r="J370" s="14">
        <f t="shared" si="64"/>
        <v>2</v>
      </c>
      <c r="K370" s="14">
        <f t="shared" si="65"/>
        <v>4</v>
      </c>
      <c r="L370" s="14">
        <f t="shared" si="66"/>
        <v>2</v>
      </c>
      <c r="M370" s="14">
        <f t="shared" si="67"/>
        <v>2</v>
      </c>
      <c r="N370" s="14">
        <f t="shared" si="68"/>
        <v>2</v>
      </c>
      <c r="O370">
        <f t="shared" si="69"/>
        <v>2016</v>
      </c>
      <c r="P370">
        <f t="shared" si="70"/>
        <v>3</v>
      </c>
      <c r="Q370">
        <f t="shared" si="71"/>
        <v>10</v>
      </c>
      <c r="R370">
        <f t="shared" si="60"/>
        <v>4</v>
      </c>
    </row>
    <row r="371" spans="1:18" x14ac:dyDescent="0.2">
      <c r="A371" s="8">
        <v>42439</v>
      </c>
      <c r="B371" s="9">
        <v>501</v>
      </c>
      <c r="C371" s="10">
        <v>0.28749999999999998</v>
      </c>
      <c r="D371" s="9" t="s">
        <v>11</v>
      </c>
      <c r="E371" s="9">
        <v>5</v>
      </c>
      <c r="F371" s="9" t="s">
        <v>19</v>
      </c>
      <c r="G371" s="13">
        <f t="shared" si="61"/>
        <v>1</v>
      </c>
      <c r="H371">
        <f t="shared" si="62"/>
        <v>4</v>
      </c>
      <c r="I371" s="14">
        <f t="shared" si="63"/>
        <v>7</v>
      </c>
      <c r="J371" s="14">
        <f t="shared" si="64"/>
        <v>2</v>
      </c>
      <c r="K371" s="14">
        <f t="shared" si="65"/>
        <v>3</v>
      </c>
      <c r="L371" s="14">
        <f t="shared" si="66"/>
        <v>2</v>
      </c>
      <c r="M371" s="14">
        <f t="shared" si="67"/>
        <v>1</v>
      </c>
      <c r="N371" s="14">
        <f t="shared" si="68"/>
        <v>1</v>
      </c>
      <c r="O371">
        <f t="shared" si="69"/>
        <v>2016</v>
      </c>
      <c r="P371">
        <f t="shared" si="70"/>
        <v>3</v>
      </c>
      <c r="Q371">
        <f t="shared" si="71"/>
        <v>10</v>
      </c>
      <c r="R371">
        <f t="shared" si="60"/>
        <v>2</v>
      </c>
    </row>
    <row r="372" spans="1:18" x14ac:dyDescent="0.2">
      <c r="A372" s="8">
        <v>42439</v>
      </c>
      <c r="B372" s="9">
        <v>501</v>
      </c>
      <c r="C372" s="10">
        <v>0.35486111111111102</v>
      </c>
      <c r="D372" s="9" t="s">
        <v>11</v>
      </c>
      <c r="E372" s="9">
        <v>0</v>
      </c>
      <c r="F372" s="9" t="s">
        <v>19</v>
      </c>
      <c r="G372" s="13">
        <f t="shared" si="61"/>
        <v>1</v>
      </c>
      <c r="H372">
        <f t="shared" si="62"/>
        <v>4</v>
      </c>
      <c r="I372" s="14">
        <f t="shared" si="63"/>
        <v>9</v>
      </c>
      <c r="J372" s="14">
        <f t="shared" si="64"/>
        <v>2</v>
      </c>
      <c r="K372" s="14">
        <f t="shared" si="65"/>
        <v>3</v>
      </c>
      <c r="L372" s="14">
        <f t="shared" si="66"/>
        <v>2</v>
      </c>
      <c r="M372" s="14">
        <f t="shared" si="67"/>
        <v>1</v>
      </c>
      <c r="N372" s="14">
        <f t="shared" si="68"/>
        <v>1</v>
      </c>
      <c r="O372">
        <f t="shared" si="69"/>
        <v>2016</v>
      </c>
      <c r="P372">
        <f t="shared" si="70"/>
        <v>3</v>
      </c>
      <c r="Q372">
        <f t="shared" si="71"/>
        <v>10</v>
      </c>
      <c r="R372">
        <f t="shared" si="60"/>
        <v>1</v>
      </c>
    </row>
    <row r="373" spans="1:18" x14ac:dyDescent="0.2">
      <c r="A373" s="8">
        <v>42439</v>
      </c>
      <c r="B373" s="9">
        <v>501</v>
      </c>
      <c r="C373" s="10">
        <v>0.35486111111111102</v>
      </c>
      <c r="D373" s="9" t="s">
        <v>11</v>
      </c>
      <c r="E373" s="9">
        <v>5</v>
      </c>
      <c r="F373" s="9" t="s">
        <v>19</v>
      </c>
      <c r="G373" s="13">
        <f t="shared" si="61"/>
        <v>1</v>
      </c>
      <c r="H373">
        <f t="shared" si="62"/>
        <v>4</v>
      </c>
      <c r="I373" s="14">
        <f t="shared" si="63"/>
        <v>9</v>
      </c>
      <c r="J373" s="14">
        <f t="shared" si="64"/>
        <v>2</v>
      </c>
      <c r="K373" s="14">
        <f t="shared" si="65"/>
        <v>3</v>
      </c>
      <c r="L373" s="14">
        <f t="shared" si="66"/>
        <v>2</v>
      </c>
      <c r="M373" s="14">
        <f t="shared" si="67"/>
        <v>1</v>
      </c>
      <c r="N373" s="14">
        <f t="shared" si="68"/>
        <v>1</v>
      </c>
      <c r="O373">
        <f t="shared" si="69"/>
        <v>2016</v>
      </c>
      <c r="P373">
        <f t="shared" si="70"/>
        <v>3</v>
      </c>
      <c r="Q373">
        <f t="shared" si="71"/>
        <v>10</v>
      </c>
      <c r="R373">
        <f t="shared" si="60"/>
        <v>2</v>
      </c>
    </row>
    <row r="374" spans="1:18" x14ac:dyDescent="0.2">
      <c r="A374" s="8">
        <v>42439</v>
      </c>
      <c r="B374" s="9">
        <v>511</v>
      </c>
      <c r="C374" s="10">
        <v>0.38888888888888901</v>
      </c>
      <c r="D374" s="9" t="s">
        <v>11</v>
      </c>
      <c r="E374" s="9">
        <v>5</v>
      </c>
      <c r="F374" s="9" t="s">
        <v>20</v>
      </c>
      <c r="G374" s="13">
        <f t="shared" si="61"/>
        <v>9</v>
      </c>
      <c r="H374">
        <f t="shared" si="62"/>
        <v>4</v>
      </c>
      <c r="I374" s="14">
        <f t="shared" si="63"/>
        <v>10</v>
      </c>
      <c r="J374" s="14">
        <f t="shared" si="64"/>
        <v>3</v>
      </c>
      <c r="K374" s="14">
        <f t="shared" si="65"/>
        <v>1</v>
      </c>
      <c r="L374" s="14">
        <f t="shared" si="66"/>
        <v>3</v>
      </c>
      <c r="M374" s="14">
        <f t="shared" si="67"/>
        <v>2</v>
      </c>
      <c r="N374" s="14">
        <f t="shared" si="68"/>
        <v>2</v>
      </c>
      <c r="O374">
        <f t="shared" si="69"/>
        <v>2016</v>
      </c>
      <c r="P374">
        <f t="shared" si="70"/>
        <v>3</v>
      </c>
      <c r="Q374">
        <f t="shared" si="71"/>
        <v>10</v>
      </c>
      <c r="R374">
        <f t="shared" si="60"/>
        <v>2</v>
      </c>
    </row>
    <row r="375" spans="1:18" x14ac:dyDescent="0.2">
      <c r="A375" s="8">
        <v>42439</v>
      </c>
      <c r="B375" s="9">
        <v>504</v>
      </c>
      <c r="C375" s="10">
        <v>0.42847222222222198</v>
      </c>
      <c r="D375" s="9" t="s">
        <v>11</v>
      </c>
      <c r="E375" s="9">
        <v>4</v>
      </c>
      <c r="F375" s="9" t="s">
        <v>19</v>
      </c>
      <c r="G375" s="13">
        <f t="shared" si="61"/>
        <v>4</v>
      </c>
      <c r="H375">
        <f t="shared" si="62"/>
        <v>4</v>
      </c>
      <c r="I375" s="14">
        <f t="shared" si="63"/>
        <v>11</v>
      </c>
      <c r="J375" s="14">
        <f t="shared" si="64"/>
        <v>2</v>
      </c>
      <c r="K375" s="14">
        <f t="shared" si="65"/>
        <v>4</v>
      </c>
      <c r="L375" s="14">
        <f t="shared" si="66"/>
        <v>4</v>
      </c>
      <c r="M375" s="14">
        <f t="shared" si="67"/>
        <v>3</v>
      </c>
      <c r="N375" s="14">
        <f t="shared" si="68"/>
        <v>3</v>
      </c>
      <c r="O375">
        <f t="shared" si="69"/>
        <v>2016</v>
      </c>
      <c r="P375">
        <f t="shared" si="70"/>
        <v>3</v>
      </c>
      <c r="Q375">
        <f t="shared" si="71"/>
        <v>10</v>
      </c>
      <c r="R375">
        <f t="shared" si="60"/>
        <v>2</v>
      </c>
    </row>
    <row r="376" spans="1:18" x14ac:dyDescent="0.2">
      <c r="A376" s="8">
        <v>42439</v>
      </c>
      <c r="B376" s="9">
        <v>506</v>
      </c>
      <c r="C376" s="10">
        <v>0.43055555555555602</v>
      </c>
      <c r="D376" s="9" t="s">
        <v>11</v>
      </c>
      <c r="E376" s="9">
        <v>6</v>
      </c>
      <c r="F376" s="9" t="s">
        <v>18</v>
      </c>
      <c r="G376" s="13">
        <f t="shared" si="61"/>
        <v>6</v>
      </c>
      <c r="H376">
        <f t="shared" si="62"/>
        <v>4</v>
      </c>
      <c r="I376" s="14">
        <f t="shared" si="63"/>
        <v>11</v>
      </c>
      <c r="J376" s="14">
        <f t="shared" si="64"/>
        <v>4</v>
      </c>
      <c r="K376" s="14">
        <f t="shared" si="65"/>
        <v>4</v>
      </c>
      <c r="L376" s="14">
        <f t="shared" si="66"/>
        <v>2</v>
      </c>
      <c r="M376" s="14">
        <f t="shared" si="67"/>
        <v>2</v>
      </c>
      <c r="N376" s="14">
        <f t="shared" si="68"/>
        <v>2</v>
      </c>
      <c r="O376">
        <f t="shared" si="69"/>
        <v>2016</v>
      </c>
      <c r="P376">
        <f t="shared" si="70"/>
        <v>3</v>
      </c>
      <c r="Q376">
        <f t="shared" si="71"/>
        <v>10</v>
      </c>
      <c r="R376">
        <f t="shared" si="60"/>
        <v>3</v>
      </c>
    </row>
    <row r="377" spans="1:18" x14ac:dyDescent="0.2">
      <c r="A377" s="8">
        <v>42439</v>
      </c>
      <c r="B377" s="9">
        <v>506</v>
      </c>
      <c r="C377" s="10">
        <v>0.454166666666667</v>
      </c>
      <c r="D377" s="9" t="s">
        <v>11</v>
      </c>
      <c r="E377" s="9">
        <v>6</v>
      </c>
      <c r="F377" s="9" t="s">
        <v>19</v>
      </c>
      <c r="G377" s="13">
        <f t="shared" si="61"/>
        <v>6</v>
      </c>
      <c r="H377">
        <f t="shared" si="62"/>
        <v>4</v>
      </c>
      <c r="I377" s="14">
        <f t="shared" si="63"/>
        <v>11</v>
      </c>
      <c r="J377" s="14">
        <f t="shared" si="64"/>
        <v>2</v>
      </c>
      <c r="K377" s="14">
        <f t="shared" si="65"/>
        <v>4</v>
      </c>
      <c r="L377" s="14">
        <f t="shared" si="66"/>
        <v>2</v>
      </c>
      <c r="M377" s="14">
        <f t="shared" si="67"/>
        <v>2</v>
      </c>
      <c r="N377" s="14">
        <f t="shared" si="68"/>
        <v>2</v>
      </c>
      <c r="O377">
        <f t="shared" si="69"/>
        <v>2016</v>
      </c>
      <c r="P377">
        <f t="shared" si="70"/>
        <v>3</v>
      </c>
      <c r="Q377">
        <f t="shared" si="71"/>
        <v>10</v>
      </c>
      <c r="R377">
        <f t="shared" si="60"/>
        <v>3</v>
      </c>
    </row>
    <row r="378" spans="1:18" x14ac:dyDescent="0.2">
      <c r="A378" s="8">
        <v>42439</v>
      </c>
      <c r="B378" s="9">
        <v>501</v>
      </c>
      <c r="C378" s="10">
        <v>0.45833333333333298</v>
      </c>
      <c r="D378" s="9" t="s">
        <v>11</v>
      </c>
      <c r="E378" s="9">
        <v>90</v>
      </c>
      <c r="F378" s="9" t="s">
        <v>19</v>
      </c>
      <c r="G378" s="13">
        <f t="shared" si="61"/>
        <v>1</v>
      </c>
      <c r="H378">
        <f t="shared" si="62"/>
        <v>4</v>
      </c>
      <c r="I378" s="14">
        <f t="shared" si="63"/>
        <v>12</v>
      </c>
      <c r="J378" s="14">
        <f t="shared" si="64"/>
        <v>2</v>
      </c>
      <c r="K378" s="14">
        <f t="shared" si="65"/>
        <v>3</v>
      </c>
      <c r="L378" s="14">
        <f t="shared" si="66"/>
        <v>2</v>
      </c>
      <c r="M378" s="14">
        <f t="shared" si="67"/>
        <v>1</v>
      </c>
      <c r="N378" s="14">
        <f t="shared" si="68"/>
        <v>1</v>
      </c>
      <c r="O378">
        <f t="shared" si="69"/>
        <v>2016</v>
      </c>
      <c r="P378">
        <f t="shared" si="70"/>
        <v>3</v>
      </c>
      <c r="Q378">
        <f t="shared" si="71"/>
        <v>10</v>
      </c>
      <c r="R378">
        <f t="shared" si="60"/>
        <v>4</v>
      </c>
    </row>
    <row r="379" spans="1:18" x14ac:dyDescent="0.2">
      <c r="A379" s="8">
        <v>42439</v>
      </c>
      <c r="B379" s="9">
        <v>511</v>
      </c>
      <c r="C379" s="10">
        <v>0.46458333333333302</v>
      </c>
      <c r="D379" s="9" t="s">
        <v>11</v>
      </c>
      <c r="E379" s="9">
        <v>5</v>
      </c>
      <c r="F379" s="9" t="s">
        <v>20</v>
      </c>
      <c r="G379" s="13">
        <f t="shared" si="61"/>
        <v>9</v>
      </c>
      <c r="H379">
        <f t="shared" si="62"/>
        <v>4</v>
      </c>
      <c r="I379" s="14">
        <f t="shared" si="63"/>
        <v>12</v>
      </c>
      <c r="J379" s="14">
        <f t="shared" si="64"/>
        <v>3</v>
      </c>
      <c r="K379" s="14">
        <f t="shared" si="65"/>
        <v>1</v>
      </c>
      <c r="L379" s="14">
        <f t="shared" si="66"/>
        <v>3</v>
      </c>
      <c r="M379" s="14">
        <f t="shared" si="67"/>
        <v>2</v>
      </c>
      <c r="N379" s="14">
        <f t="shared" si="68"/>
        <v>2</v>
      </c>
      <c r="O379">
        <f t="shared" si="69"/>
        <v>2016</v>
      </c>
      <c r="P379">
        <f t="shared" si="70"/>
        <v>3</v>
      </c>
      <c r="Q379">
        <f t="shared" si="71"/>
        <v>10</v>
      </c>
      <c r="R379">
        <f t="shared" si="60"/>
        <v>2</v>
      </c>
    </row>
    <row r="380" spans="1:18" x14ac:dyDescent="0.2">
      <c r="A380" s="8">
        <v>42439</v>
      </c>
      <c r="B380" s="9">
        <v>505</v>
      </c>
      <c r="C380" s="10">
        <v>0.47361111111111098</v>
      </c>
      <c r="D380" s="9" t="s">
        <v>11</v>
      </c>
      <c r="E380" s="9">
        <v>6</v>
      </c>
      <c r="F380" s="9" t="s">
        <v>18</v>
      </c>
      <c r="G380" s="13">
        <f t="shared" si="61"/>
        <v>5</v>
      </c>
      <c r="H380">
        <f t="shared" si="62"/>
        <v>4</v>
      </c>
      <c r="I380" s="14">
        <f t="shared" si="63"/>
        <v>12</v>
      </c>
      <c r="J380" s="14">
        <f t="shared" si="64"/>
        <v>4</v>
      </c>
      <c r="K380" s="14">
        <f t="shared" si="65"/>
        <v>3</v>
      </c>
      <c r="L380" s="14">
        <f t="shared" si="66"/>
        <v>3</v>
      </c>
      <c r="M380" s="14">
        <f t="shared" si="67"/>
        <v>4</v>
      </c>
      <c r="N380" s="14">
        <f t="shared" si="68"/>
        <v>4</v>
      </c>
      <c r="O380">
        <f t="shared" si="69"/>
        <v>2016</v>
      </c>
      <c r="P380">
        <f t="shared" si="70"/>
        <v>3</v>
      </c>
      <c r="Q380">
        <f t="shared" si="71"/>
        <v>10</v>
      </c>
      <c r="R380">
        <f t="shared" si="60"/>
        <v>3</v>
      </c>
    </row>
    <row r="381" spans="1:18" x14ac:dyDescent="0.2">
      <c r="A381" s="8">
        <v>42439</v>
      </c>
      <c r="B381" s="9">
        <v>506</v>
      </c>
      <c r="C381" s="10">
        <v>0.484722222222222</v>
      </c>
      <c r="D381" s="9" t="s">
        <v>11</v>
      </c>
      <c r="E381" s="9">
        <v>6</v>
      </c>
      <c r="F381" s="9" t="s">
        <v>19</v>
      </c>
      <c r="G381" s="13">
        <f t="shared" si="61"/>
        <v>6</v>
      </c>
      <c r="H381">
        <f t="shared" si="62"/>
        <v>4</v>
      </c>
      <c r="I381" s="14">
        <f t="shared" si="63"/>
        <v>12</v>
      </c>
      <c r="J381" s="14">
        <f t="shared" si="64"/>
        <v>2</v>
      </c>
      <c r="K381" s="14">
        <f t="shared" si="65"/>
        <v>4</v>
      </c>
      <c r="L381" s="14">
        <f t="shared" si="66"/>
        <v>2</v>
      </c>
      <c r="M381" s="14">
        <f t="shared" si="67"/>
        <v>2</v>
      </c>
      <c r="N381" s="14">
        <f t="shared" si="68"/>
        <v>2</v>
      </c>
      <c r="O381">
        <f t="shared" si="69"/>
        <v>2016</v>
      </c>
      <c r="P381">
        <f t="shared" si="70"/>
        <v>3</v>
      </c>
      <c r="Q381">
        <f t="shared" si="71"/>
        <v>10</v>
      </c>
      <c r="R381">
        <f t="shared" si="60"/>
        <v>3</v>
      </c>
    </row>
    <row r="382" spans="1:18" x14ac:dyDescent="0.2">
      <c r="A382" s="8">
        <v>42439</v>
      </c>
      <c r="B382" s="9">
        <v>506</v>
      </c>
      <c r="C382" s="10">
        <v>0.49166666666666697</v>
      </c>
      <c r="D382" s="9" t="s">
        <v>11</v>
      </c>
      <c r="E382" s="9">
        <v>6</v>
      </c>
      <c r="F382" s="9" t="s">
        <v>18</v>
      </c>
      <c r="G382" s="13">
        <f t="shared" si="61"/>
        <v>6</v>
      </c>
      <c r="H382">
        <f t="shared" si="62"/>
        <v>4</v>
      </c>
      <c r="I382" s="14">
        <f t="shared" si="63"/>
        <v>12</v>
      </c>
      <c r="J382" s="14">
        <f t="shared" si="64"/>
        <v>4</v>
      </c>
      <c r="K382" s="14">
        <f t="shared" si="65"/>
        <v>4</v>
      </c>
      <c r="L382" s="14">
        <f t="shared" si="66"/>
        <v>2</v>
      </c>
      <c r="M382" s="14">
        <f t="shared" si="67"/>
        <v>2</v>
      </c>
      <c r="N382" s="14">
        <f t="shared" si="68"/>
        <v>2</v>
      </c>
      <c r="O382">
        <f t="shared" si="69"/>
        <v>2016</v>
      </c>
      <c r="P382">
        <f t="shared" si="70"/>
        <v>3</v>
      </c>
      <c r="Q382">
        <f t="shared" si="71"/>
        <v>10</v>
      </c>
      <c r="R382">
        <f t="shared" si="60"/>
        <v>3</v>
      </c>
    </row>
    <row r="383" spans="1:18" x14ac:dyDescent="0.2">
      <c r="A383" s="8">
        <v>42439</v>
      </c>
      <c r="B383" s="9">
        <v>511</v>
      </c>
      <c r="C383" s="10">
        <v>0.49861111111111101</v>
      </c>
      <c r="D383" s="9" t="s">
        <v>11</v>
      </c>
      <c r="E383" s="9">
        <v>10</v>
      </c>
      <c r="F383" s="9" t="s">
        <v>20</v>
      </c>
      <c r="G383" s="13">
        <f t="shared" si="61"/>
        <v>9</v>
      </c>
      <c r="H383">
        <f t="shared" si="62"/>
        <v>4</v>
      </c>
      <c r="I383" s="14">
        <f t="shared" si="63"/>
        <v>12</v>
      </c>
      <c r="J383" s="14">
        <f t="shared" si="64"/>
        <v>3</v>
      </c>
      <c r="K383" s="14">
        <f t="shared" si="65"/>
        <v>1</v>
      </c>
      <c r="L383" s="14">
        <f t="shared" si="66"/>
        <v>3</v>
      </c>
      <c r="M383" s="14">
        <f t="shared" si="67"/>
        <v>2</v>
      </c>
      <c r="N383" s="14">
        <f t="shared" si="68"/>
        <v>2</v>
      </c>
      <c r="O383">
        <f t="shared" si="69"/>
        <v>2016</v>
      </c>
      <c r="P383">
        <f t="shared" si="70"/>
        <v>3</v>
      </c>
      <c r="Q383">
        <f t="shared" si="71"/>
        <v>10</v>
      </c>
      <c r="R383">
        <f t="shared" si="60"/>
        <v>3</v>
      </c>
    </row>
    <row r="384" spans="1:18" x14ac:dyDescent="0.2">
      <c r="A384" s="8">
        <v>42439</v>
      </c>
      <c r="B384" s="9">
        <v>510</v>
      </c>
      <c r="C384" s="10">
        <v>0.50833333333333297</v>
      </c>
      <c r="D384" s="9" t="s">
        <v>11</v>
      </c>
      <c r="E384" s="9">
        <v>5</v>
      </c>
      <c r="F384" s="9" t="s">
        <v>18</v>
      </c>
      <c r="G384" s="13">
        <f t="shared" si="61"/>
        <v>8</v>
      </c>
      <c r="H384">
        <f t="shared" si="62"/>
        <v>4</v>
      </c>
      <c r="I384" s="14">
        <f t="shared" si="63"/>
        <v>13</v>
      </c>
      <c r="J384" s="14">
        <f t="shared" si="64"/>
        <v>4</v>
      </c>
      <c r="K384" s="14">
        <f t="shared" si="65"/>
        <v>1</v>
      </c>
      <c r="L384" s="14">
        <f t="shared" si="66"/>
        <v>3</v>
      </c>
      <c r="M384" s="14">
        <f t="shared" si="67"/>
        <v>3</v>
      </c>
      <c r="N384" s="14">
        <f t="shared" si="68"/>
        <v>3</v>
      </c>
      <c r="O384">
        <f t="shared" si="69"/>
        <v>2016</v>
      </c>
      <c r="P384">
        <f t="shared" si="70"/>
        <v>3</v>
      </c>
      <c r="Q384">
        <f t="shared" si="71"/>
        <v>10</v>
      </c>
      <c r="R384">
        <f t="shared" si="60"/>
        <v>2</v>
      </c>
    </row>
    <row r="385" spans="1:18" x14ac:dyDescent="0.2">
      <c r="A385" s="8">
        <v>42439</v>
      </c>
      <c r="B385" s="9">
        <v>504</v>
      </c>
      <c r="C385" s="10">
        <v>0.53611111111111098</v>
      </c>
      <c r="D385" s="9" t="s">
        <v>11</v>
      </c>
      <c r="E385" s="9">
        <v>4</v>
      </c>
      <c r="F385" s="9" t="s">
        <v>18</v>
      </c>
      <c r="G385" s="13">
        <f t="shared" si="61"/>
        <v>4</v>
      </c>
      <c r="H385">
        <f t="shared" si="62"/>
        <v>4</v>
      </c>
      <c r="I385" s="14">
        <f t="shared" si="63"/>
        <v>13</v>
      </c>
      <c r="J385" s="14">
        <f t="shared" si="64"/>
        <v>4</v>
      </c>
      <c r="K385" s="14">
        <f t="shared" si="65"/>
        <v>4</v>
      </c>
      <c r="L385" s="14">
        <f t="shared" si="66"/>
        <v>4</v>
      </c>
      <c r="M385" s="14">
        <f t="shared" si="67"/>
        <v>3</v>
      </c>
      <c r="N385" s="14">
        <f t="shared" si="68"/>
        <v>3</v>
      </c>
      <c r="O385">
        <f t="shared" si="69"/>
        <v>2016</v>
      </c>
      <c r="P385">
        <f t="shared" si="70"/>
        <v>3</v>
      </c>
      <c r="Q385">
        <f t="shared" si="71"/>
        <v>10</v>
      </c>
      <c r="R385">
        <f t="shared" si="60"/>
        <v>2</v>
      </c>
    </row>
    <row r="386" spans="1:18" x14ac:dyDescent="0.2">
      <c r="A386" s="8">
        <v>42439</v>
      </c>
      <c r="B386" s="9">
        <v>510</v>
      </c>
      <c r="C386" s="10">
        <v>0.53958333333333297</v>
      </c>
      <c r="D386" s="9" t="s">
        <v>11</v>
      </c>
      <c r="E386" s="9">
        <v>43</v>
      </c>
      <c r="F386" s="15" t="s">
        <v>13</v>
      </c>
      <c r="G386" s="13">
        <f t="shared" si="61"/>
        <v>8</v>
      </c>
      <c r="H386">
        <f t="shared" si="62"/>
        <v>4</v>
      </c>
      <c r="I386" s="14">
        <f t="shared" si="63"/>
        <v>13</v>
      </c>
      <c r="J386" s="14">
        <f t="shared" si="64"/>
        <v>1</v>
      </c>
      <c r="K386" s="14">
        <f t="shared" si="65"/>
        <v>1</v>
      </c>
      <c r="L386" s="14">
        <f t="shared" si="66"/>
        <v>3</v>
      </c>
      <c r="M386" s="14">
        <f t="shared" si="67"/>
        <v>3</v>
      </c>
      <c r="N386" s="14">
        <f t="shared" si="68"/>
        <v>3</v>
      </c>
      <c r="O386">
        <f t="shared" si="69"/>
        <v>2016</v>
      </c>
      <c r="P386">
        <f t="shared" si="70"/>
        <v>3</v>
      </c>
      <c r="Q386">
        <f t="shared" si="71"/>
        <v>10</v>
      </c>
      <c r="R386">
        <f t="shared" ref="R386:R449" si="72">IF(E386=0,1,(IF(E386&lt;=5,2,(IF(E386&lt;=10,3,(IF(E386&gt;=11,4)))))))</f>
        <v>4</v>
      </c>
    </row>
    <row r="387" spans="1:18" x14ac:dyDescent="0.2">
      <c r="A387" s="8">
        <v>42439</v>
      </c>
      <c r="B387" s="9">
        <v>501</v>
      </c>
      <c r="C387" s="10">
        <v>0.55486111111111103</v>
      </c>
      <c r="D387" s="9" t="s">
        <v>11</v>
      </c>
      <c r="E387" s="9">
        <v>5</v>
      </c>
      <c r="F387" s="9" t="s">
        <v>18</v>
      </c>
      <c r="G387" s="13">
        <f t="shared" ref="G387:G450" si="73">IF(B387=501,1,(IF(B387=502,2,(IF(B387=503,3,(IF(B387=504,4,(IF(B387=505,5,(IF(B387=506,6,(IF(B387=509,7,(IF(B387=510,8,(IF(B387=511,9,(IF(B387=512,10,(IF(B387=514,11)))))))))))))))))))))</f>
        <v>1</v>
      </c>
      <c r="H387">
        <f t="shared" ref="H387:H450" si="74">IF(D387="Friday",5,(IF(D387="Saturday",6,(IF(D387="Sunday",7,(IF(D387="Monday",1,(IF(D387="Tuesday",2,(IF(D387="Wednesday",3,(IF(D387="Thursday",4,0)))))))))))))</f>
        <v>4</v>
      </c>
      <c r="I387" s="14">
        <f t="shared" ref="I387:I450" si="75">(ROUNDDOWN(C387*24,0)+1)</f>
        <v>14</v>
      </c>
      <c r="J387" s="14">
        <f t="shared" ref="J387:J450" si="76">IF(F387="N",1,(IF(F387="E",2,(IF(F387="S",3,(IF(F387="W",4)))))))</f>
        <v>4</v>
      </c>
      <c r="K387" s="14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4">
        <f t="shared" ref="L387:L450" si="78">IF(B387=501,2,(IF(B387=502,1,(IF(B387=503,2,(IF(B387=504,4,(IF(B387=505,3,(IF(B387=506,2,(IF(B387=509,2,(IF(B387=510,3,(IF(B387=511,3,(IF(B387=512,1,(IF(B387=514,1)))))))))))))))))))))</f>
        <v>2</v>
      </c>
      <c r="M387" s="14">
        <f t="shared" ref="M387:M450" si="79">IF(B387=501,1,(IF(B387=502,3,(IF(B387=503,1,(IF(B387=504,3,(IF(B387=505,4,(IF(B387=506,2,(IF(B387=509,2,(IF(B387=510,3,(IF(B387=511,2,(IF(B387=512,3,(IF(B387=514,3)))))))))))))))))))))</f>
        <v>1</v>
      </c>
      <c r="N387" s="14">
        <f t="shared" ref="N387:N450" si="80">IF(B387=501,1,(IF(B387=502,3,(IF(B387=503,1,(IF(B387=504,3,(IF(B387=505,4,(IF(B387=506,2,(IF(B387=509,2,(IF(B387=510,3,(IF(B387=511,2,(IF(B387=512,3,(IF(B387=514,1)))))))))))))))))))))</f>
        <v>1</v>
      </c>
      <c r="O387">
        <f t="shared" ref="O387:O450" si="81">YEAR(A387)</f>
        <v>2016</v>
      </c>
      <c r="P387">
        <f t="shared" ref="P387:P450" si="82">MONTH(A387)</f>
        <v>3</v>
      </c>
      <c r="Q387">
        <f t="shared" ref="Q387:Q450" si="83">DAY(A387)</f>
        <v>10</v>
      </c>
      <c r="R387">
        <f t="shared" si="72"/>
        <v>2</v>
      </c>
    </row>
    <row r="388" spans="1:18" x14ac:dyDescent="0.2">
      <c r="A388" s="8">
        <v>42439</v>
      </c>
      <c r="B388" s="9">
        <v>501</v>
      </c>
      <c r="C388" s="10">
        <v>0.57222222222222197</v>
      </c>
      <c r="D388" s="9" t="s">
        <v>11</v>
      </c>
      <c r="E388" s="9">
        <v>5</v>
      </c>
      <c r="F388" s="9" t="s">
        <v>19</v>
      </c>
      <c r="G388" s="13">
        <f t="shared" si="73"/>
        <v>1</v>
      </c>
      <c r="H388">
        <f t="shared" si="74"/>
        <v>4</v>
      </c>
      <c r="I388" s="14">
        <f t="shared" si="75"/>
        <v>14</v>
      </c>
      <c r="J388" s="14">
        <f t="shared" si="76"/>
        <v>2</v>
      </c>
      <c r="K388" s="14">
        <f t="shared" si="77"/>
        <v>3</v>
      </c>
      <c r="L388" s="14">
        <f t="shared" si="78"/>
        <v>2</v>
      </c>
      <c r="M388" s="14">
        <f t="shared" si="79"/>
        <v>1</v>
      </c>
      <c r="N388" s="14">
        <f t="shared" si="80"/>
        <v>1</v>
      </c>
      <c r="O388">
        <f t="shared" si="81"/>
        <v>2016</v>
      </c>
      <c r="P388">
        <f t="shared" si="82"/>
        <v>3</v>
      </c>
      <c r="Q388">
        <f t="shared" si="83"/>
        <v>10</v>
      </c>
      <c r="R388">
        <f t="shared" si="72"/>
        <v>2</v>
      </c>
    </row>
    <row r="389" spans="1:18" x14ac:dyDescent="0.2">
      <c r="A389" s="8">
        <v>42439</v>
      </c>
      <c r="B389" s="9">
        <v>502</v>
      </c>
      <c r="C389" s="10">
        <v>0.57222222222222197</v>
      </c>
      <c r="D389" s="9" t="s">
        <v>11</v>
      </c>
      <c r="E389" s="9">
        <v>10</v>
      </c>
      <c r="F389" s="9" t="s">
        <v>18</v>
      </c>
      <c r="G389" s="13">
        <f t="shared" si="73"/>
        <v>2</v>
      </c>
      <c r="H389">
        <f t="shared" si="74"/>
        <v>4</v>
      </c>
      <c r="I389" s="14">
        <f t="shared" si="75"/>
        <v>14</v>
      </c>
      <c r="J389" s="14">
        <f t="shared" si="76"/>
        <v>4</v>
      </c>
      <c r="K389" s="14">
        <f t="shared" si="77"/>
        <v>2</v>
      </c>
      <c r="L389" s="14">
        <f t="shared" si="78"/>
        <v>1</v>
      </c>
      <c r="M389" s="14">
        <f t="shared" si="79"/>
        <v>3</v>
      </c>
      <c r="N389" s="14">
        <f t="shared" si="80"/>
        <v>3</v>
      </c>
      <c r="O389">
        <f t="shared" si="81"/>
        <v>2016</v>
      </c>
      <c r="P389">
        <f t="shared" si="82"/>
        <v>3</v>
      </c>
      <c r="Q389">
        <f t="shared" si="83"/>
        <v>10</v>
      </c>
      <c r="R389">
        <f t="shared" si="72"/>
        <v>3</v>
      </c>
    </row>
    <row r="390" spans="1:18" x14ac:dyDescent="0.2">
      <c r="A390" s="8">
        <v>42439</v>
      </c>
      <c r="B390" s="9">
        <v>506</v>
      </c>
      <c r="C390" s="10">
        <v>0.57916666666666705</v>
      </c>
      <c r="D390" s="9" t="s">
        <v>11</v>
      </c>
      <c r="E390" s="9">
        <v>6</v>
      </c>
      <c r="F390" s="9" t="s">
        <v>18</v>
      </c>
      <c r="G390" s="13">
        <f t="shared" si="73"/>
        <v>6</v>
      </c>
      <c r="H390">
        <f t="shared" si="74"/>
        <v>4</v>
      </c>
      <c r="I390" s="14">
        <f t="shared" si="75"/>
        <v>14</v>
      </c>
      <c r="J390" s="14">
        <f t="shared" si="76"/>
        <v>4</v>
      </c>
      <c r="K390" s="14">
        <f t="shared" si="77"/>
        <v>4</v>
      </c>
      <c r="L390" s="14">
        <f t="shared" si="78"/>
        <v>2</v>
      </c>
      <c r="M390" s="14">
        <f t="shared" si="79"/>
        <v>2</v>
      </c>
      <c r="N390" s="14">
        <f t="shared" si="80"/>
        <v>2</v>
      </c>
      <c r="O390">
        <f t="shared" si="81"/>
        <v>2016</v>
      </c>
      <c r="P390">
        <f t="shared" si="82"/>
        <v>3</v>
      </c>
      <c r="Q390">
        <f t="shared" si="83"/>
        <v>10</v>
      </c>
      <c r="R390">
        <f t="shared" si="72"/>
        <v>3</v>
      </c>
    </row>
    <row r="391" spans="1:18" x14ac:dyDescent="0.2">
      <c r="A391" s="8">
        <v>42439</v>
      </c>
      <c r="B391" s="9">
        <v>509</v>
      </c>
      <c r="C391" s="10">
        <v>0.62013888888888902</v>
      </c>
      <c r="D391" s="9" t="s">
        <v>11</v>
      </c>
      <c r="E391" s="9">
        <v>4</v>
      </c>
      <c r="F391" s="9" t="s">
        <v>19</v>
      </c>
      <c r="G391" s="13">
        <f t="shared" si="73"/>
        <v>7</v>
      </c>
      <c r="H391">
        <f t="shared" si="74"/>
        <v>4</v>
      </c>
      <c r="I391" s="14">
        <f t="shared" si="75"/>
        <v>15</v>
      </c>
      <c r="J391" s="14">
        <f t="shared" si="76"/>
        <v>2</v>
      </c>
      <c r="K391" s="14">
        <f t="shared" si="77"/>
        <v>1</v>
      </c>
      <c r="L391" s="14">
        <f t="shared" si="78"/>
        <v>2</v>
      </c>
      <c r="M391" s="14">
        <f t="shared" si="79"/>
        <v>2</v>
      </c>
      <c r="N391" s="14">
        <f t="shared" si="80"/>
        <v>2</v>
      </c>
      <c r="O391">
        <f t="shared" si="81"/>
        <v>2016</v>
      </c>
      <c r="P391">
        <f t="shared" si="82"/>
        <v>3</v>
      </c>
      <c r="Q391">
        <f t="shared" si="83"/>
        <v>10</v>
      </c>
      <c r="R391">
        <f t="shared" si="72"/>
        <v>2</v>
      </c>
    </row>
    <row r="392" spans="1:18" x14ac:dyDescent="0.2">
      <c r="A392" s="8">
        <v>42439</v>
      </c>
      <c r="B392" s="9">
        <v>511</v>
      </c>
      <c r="C392" s="10">
        <v>0.625</v>
      </c>
      <c r="D392" s="9" t="s">
        <v>11</v>
      </c>
      <c r="E392" s="9">
        <v>45</v>
      </c>
      <c r="F392" s="15" t="s">
        <v>13</v>
      </c>
      <c r="G392" s="13">
        <f t="shared" si="73"/>
        <v>9</v>
      </c>
      <c r="H392">
        <f t="shared" si="74"/>
        <v>4</v>
      </c>
      <c r="I392" s="14">
        <f t="shared" si="75"/>
        <v>16</v>
      </c>
      <c r="J392" s="14">
        <f t="shared" si="76"/>
        <v>1</v>
      </c>
      <c r="K392" s="14">
        <f t="shared" si="77"/>
        <v>1</v>
      </c>
      <c r="L392" s="14">
        <f t="shared" si="78"/>
        <v>3</v>
      </c>
      <c r="M392" s="14">
        <f t="shared" si="79"/>
        <v>2</v>
      </c>
      <c r="N392" s="14">
        <f t="shared" si="80"/>
        <v>2</v>
      </c>
      <c r="O392">
        <f t="shared" si="81"/>
        <v>2016</v>
      </c>
      <c r="P392">
        <f t="shared" si="82"/>
        <v>3</v>
      </c>
      <c r="Q392">
        <f t="shared" si="83"/>
        <v>10</v>
      </c>
      <c r="R392">
        <f t="shared" si="72"/>
        <v>4</v>
      </c>
    </row>
    <row r="393" spans="1:18" x14ac:dyDescent="0.2">
      <c r="A393" s="8">
        <v>42439</v>
      </c>
      <c r="B393" s="9">
        <v>501</v>
      </c>
      <c r="C393" s="10">
        <v>0.64375000000000004</v>
      </c>
      <c r="D393" s="9" t="s">
        <v>11</v>
      </c>
      <c r="E393" s="9">
        <v>13</v>
      </c>
      <c r="F393" s="9" t="s">
        <v>18</v>
      </c>
      <c r="G393" s="13">
        <f t="shared" si="73"/>
        <v>1</v>
      </c>
      <c r="H393">
        <f t="shared" si="74"/>
        <v>4</v>
      </c>
      <c r="I393" s="14">
        <f t="shared" si="75"/>
        <v>16</v>
      </c>
      <c r="J393" s="14">
        <f t="shared" si="76"/>
        <v>4</v>
      </c>
      <c r="K393" s="14">
        <f t="shared" si="77"/>
        <v>3</v>
      </c>
      <c r="L393" s="14">
        <f t="shared" si="78"/>
        <v>2</v>
      </c>
      <c r="M393" s="14">
        <f t="shared" si="79"/>
        <v>1</v>
      </c>
      <c r="N393" s="14">
        <f t="shared" si="80"/>
        <v>1</v>
      </c>
      <c r="O393">
        <f t="shared" si="81"/>
        <v>2016</v>
      </c>
      <c r="P393">
        <f t="shared" si="82"/>
        <v>3</v>
      </c>
      <c r="Q393">
        <f t="shared" si="83"/>
        <v>10</v>
      </c>
      <c r="R393">
        <f t="shared" si="72"/>
        <v>4</v>
      </c>
    </row>
    <row r="394" spans="1:18" x14ac:dyDescent="0.2">
      <c r="A394" s="8">
        <v>42439</v>
      </c>
      <c r="B394" s="9">
        <v>511</v>
      </c>
      <c r="C394" s="10">
        <v>0.64513888888888904</v>
      </c>
      <c r="D394" s="9" t="s">
        <v>11</v>
      </c>
      <c r="E394" s="9">
        <v>21</v>
      </c>
      <c r="F394" s="9" t="s">
        <v>18</v>
      </c>
      <c r="G394" s="13">
        <f t="shared" si="73"/>
        <v>9</v>
      </c>
      <c r="H394">
        <f t="shared" si="74"/>
        <v>4</v>
      </c>
      <c r="I394" s="14">
        <f t="shared" si="75"/>
        <v>16</v>
      </c>
      <c r="J394" s="14">
        <f t="shared" si="76"/>
        <v>4</v>
      </c>
      <c r="K394" s="14">
        <f t="shared" si="77"/>
        <v>1</v>
      </c>
      <c r="L394" s="14">
        <f t="shared" si="78"/>
        <v>3</v>
      </c>
      <c r="M394" s="14">
        <f t="shared" si="79"/>
        <v>2</v>
      </c>
      <c r="N394" s="14">
        <f t="shared" si="80"/>
        <v>2</v>
      </c>
      <c r="O394">
        <f t="shared" si="81"/>
        <v>2016</v>
      </c>
      <c r="P394">
        <f t="shared" si="82"/>
        <v>3</v>
      </c>
      <c r="Q394">
        <f t="shared" si="83"/>
        <v>10</v>
      </c>
      <c r="R394">
        <f t="shared" si="72"/>
        <v>4</v>
      </c>
    </row>
    <row r="395" spans="1:18" x14ac:dyDescent="0.2">
      <c r="A395" s="8">
        <v>42439</v>
      </c>
      <c r="B395" s="9">
        <v>506</v>
      </c>
      <c r="C395" s="10">
        <v>0.64861111111111103</v>
      </c>
      <c r="D395" s="9" t="s">
        <v>11</v>
      </c>
      <c r="E395" s="9">
        <v>5</v>
      </c>
      <c r="F395" s="9" t="s">
        <v>18</v>
      </c>
      <c r="G395" s="13">
        <f t="shared" si="73"/>
        <v>6</v>
      </c>
      <c r="H395">
        <f t="shared" si="74"/>
        <v>4</v>
      </c>
      <c r="I395" s="14">
        <f t="shared" si="75"/>
        <v>16</v>
      </c>
      <c r="J395" s="14">
        <f t="shared" si="76"/>
        <v>4</v>
      </c>
      <c r="K395" s="14">
        <f t="shared" si="77"/>
        <v>4</v>
      </c>
      <c r="L395" s="14">
        <f t="shared" si="78"/>
        <v>2</v>
      </c>
      <c r="M395" s="14">
        <f t="shared" si="79"/>
        <v>2</v>
      </c>
      <c r="N395" s="14">
        <f t="shared" si="80"/>
        <v>2</v>
      </c>
      <c r="O395">
        <f t="shared" si="81"/>
        <v>2016</v>
      </c>
      <c r="P395">
        <f t="shared" si="82"/>
        <v>3</v>
      </c>
      <c r="Q395">
        <f t="shared" si="83"/>
        <v>10</v>
      </c>
      <c r="R395">
        <f t="shared" si="72"/>
        <v>2</v>
      </c>
    </row>
    <row r="396" spans="1:18" x14ac:dyDescent="0.2">
      <c r="A396" s="8">
        <v>42439</v>
      </c>
      <c r="B396" s="9">
        <v>504</v>
      </c>
      <c r="C396" s="10">
        <v>0.66527777777777797</v>
      </c>
      <c r="D396" s="9" t="s">
        <v>11</v>
      </c>
      <c r="E396" s="9">
        <v>4</v>
      </c>
      <c r="F396" s="9" t="s">
        <v>19</v>
      </c>
      <c r="G396" s="13">
        <f t="shared" si="73"/>
        <v>4</v>
      </c>
      <c r="H396">
        <f t="shared" si="74"/>
        <v>4</v>
      </c>
      <c r="I396" s="14">
        <f t="shared" si="75"/>
        <v>16</v>
      </c>
      <c r="J396" s="14">
        <f t="shared" si="76"/>
        <v>2</v>
      </c>
      <c r="K396" s="14">
        <f t="shared" si="77"/>
        <v>4</v>
      </c>
      <c r="L396" s="14">
        <f t="shared" si="78"/>
        <v>4</v>
      </c>
      <c r="M396" s="14">
        <f t="shared" si="79"/>
        <v>3</v>
      </c>
      <c r="N396" s="14">
        <f t="shared" si="80"/>
        <v>3</v>
      </c>
      <c r="O396">
        <f t="shared" si="81"/>
        <v>2016</v>
      </c>
      <c r="P396">
        <f t="shared" si="82"/>
        <v>3</v>
      </c>
      <c r="Q396">
        <f t="shared" si="83"/>
        <v>10</v>
      </c>
      <c r="R396">
        <f t="shared" si="72"/>
        <v>2</v>
      </c>
    </row>
    <row r="397" spans="1:18" x14ac:dyDescent="0.2">
      <c r="A397" s="8">
        <v>42439</v>
      </c>
      <c r="B397" s="9">
        <v>504</v>
      </c>
      <c r="C397" s="10">
        <v>0.69305555555555598</v>
      </c>
      <c r="D397" s="9" t="s">
        <v>11</v>
      </c>
      <c r="E397" s="9">
        <v>4</v>
      </c>
      <c r="F397" s="9" t="s">
        <v>19</v>
      </c>
      <c r="G397" s="13">
        <f t="shared" si="73"/>
        <v>4</v>
      </c>
      <c r="H397">
        <f t="shared" si="74"/>
        <v>4</v>
      </c>
      <c r="I397" s="14">
        <f t="shared" si="75"/>
        <v>17</v>
      </c>
      <c r="J397" s="14">
        <f t="shared" si="76"/>
        <v>2</v>
      </c>
      <c r="K397" s="14">
        <f t="shared" si="77"/>
        <v>4</v>
      </c>
      <c r="L397" s="14">
        <f t="shared" si="78"/>
        <v>4</v>
      </c>
      <c r="M397" s="14">
        <f t="shared" si="79"/>
        <v>3</v>
      </c>
      <c r="N397" s="14">
        <f t="shared" si="80"/>
        <v>3</v>
      </c>
      <c r="O397">
        <f t="shared" si="81"/>
        <v>2016</v>
      </c>
      <c r="P397">
        <f t="shared" si="82"/>
        <v>3</v>
      </c>
      <c r="Q397">
        <f t="shared" si="83"/>
        <v>10</v>
      </c>
      <c r="R397">
        <f t="shared" si="72"/>
        <v>2</v>
      </c>
    </row>
    <row r="398" spans="1:18" x14ac:dyDescent="0.2">
      <c r="A398" s="8">
        <v>42439</v>
      </c>
      <c r="B398" s="9">
        <v>510</v>
      </c>
      <c r="C398" s="10">
        <v>0.72222222222222199</v>
      </c>
      <c r="D398" s="9" t="s">
        <v>11</v>
      </c>
      <c r="E398" s="9">
        <v>5</v>
      </c>
      <c r="F398" s="15" t="s">
        <v>13</v>
      </c>
      <c r="G398" s="13">
        <f t="shared" si="73"/>
        <v>8</v>
      </c>
      <c r="H398">
        <f t="shared" si="74"/>
        <v>4</v>
      </c>
      <c r="I398" s="14">
        <f t="shared" si="75"/>
        <v>18</v>
      </c>
      <c r="J398" s="14">
        <f t="shared" si="76"/>
        <v>1</v>
      </c>
      <c r="K398" s="14">
        <f t="shared" si="77"/>
        <v>1</v>
      </c>
      <c r="L398" s="14">
        <f t="shared" si="78"/>
        <v>3</v>
      </c>
      <c r="M398" s="14">
        <f t="shared" si="79"/>
        <v>3</v>
      </c>
      <c r="N398" s="14">
        <f t="shared" si="80"/>
        <v>3</v>
      </c>
      <c r="O398">
        <f t="shared" si="81"/>
        <v>2016</v>
      </c>
      <c r="P398">
        <f t="shared" si="82"/>
        <v>3</v>
      </c>
      <c r="Q398">
        <f t="shared" si="83"/>
        <v>10</v>
      </c>
      <c r="R398">
        <f t="shared" si="72"/>
        <v>2</v>
      </c>
    </row>
    <row r="399" spans="1:18" x14ac:dyDescent="0.2">
      <c r="A399" s="8">
        <v>42439</v>
      </c>
      <c r="B399" s="9">
        <v>506</v>
      </c>
      <c r="C399" s="10">
        <v>0.74375000000000002</v>
      </c>
      <c r="D399" s="9" t="s">
        <v>11</v>
      </c>
      <c r="E399" s="9">
        <v>5</v>
      </c>
      <c r="F399" s="9" t="s">
        <v>19</v>
      </c>
      <c r="G399" s="13">
        <f t="shared" si="73"/>
        <v>6</v>
      </c>
      <c r="H399">
        <f t="shared" si="74"/>
        <v>4</v>
      </c>
      <c r="I399" s="14">
        <f t="shared" si="75"/>
        <v>18</v>
      </c>
      <c r="J399" s="14">
        <f t="shared" si="76"/>
        <v>2</v>
      </c>
      <c r="K399" s="14">
        <f t="shared" si="77"/>
        <v>4</v>
      </c>
      <c r="L399" s="14">
        <f t="shared" si="78"/>
        <v>2</v>
      </c>
      <c r="M399" s="14">
        <f t="shared" si="79"/>
        <v>2</v>
      </c>
      <c r="N399" s="14">
        <f t="shared" si="80"/>
        <v>2</v>
      </c>
      <c r="O399">
        <f t="shared" si="81"/>
        <v>2016</v>
      </c>
      <c r="P399">
        <f t="shared" si="82"/>
        <v>3</v>
      </c>
      <c r="Q399">
        <f t="shared" si="83"/>
        <v>10</v>
      </c>
      <c r="R399">
        <f t="shared" si="72"/>
        <v>2</v>
      </c>
    </row>
    <row r="400" spans="1:18" x14ac:dyDescent="0.2">
      <c r="A400" s="8">
        <v>42439</v>
      </c>
      <c r="B400" s="9">
        <v>501</v>
      </c>
      <c r="C400" s="10">
        <v>0.92500000000000004</v>
      </c>
      <c r="D400" s="9" t="s">
        <v>11</v>
      </c>
      <c r="E400" s="9">
        <v>36</v>
      </c>
      <c r="F400" s="9" t="s">
        <v>18</v>
      </c>
      <c r="G400" s="13">
        <f t="shared" si="73"/>
        <v>1</v>
      </c>
      <c r="H400">
        <f t="shared" si="74"/>
        <v>4</v>
      </c>
      <c r="I400" s="14">
        <f t="shared" si="75"/>
        <v>23</v>
      </c>
      <c r="J400" s="14">
        <f t="shared" si="76"/>
        <v>4</v>
      </c>
      <c r="K400" s="14">
        <f t="shared" si="77"/>
        <v>3</v>
      </c>
      <c r="L400" s="14">
        <f t="shared" si="78"/>
        <v>2</v>
      </c>
      <c r="M400" s="14">
        <f t="shared" si="79"/>
        <v>1</v>
      </c>
      <c r="N400" s="14">
        <f t="shared" si="80"/>
        <v>1</v>
      </c>
      <c r="O400">
        <f t="shared" si="81"/>
        <v>2016</v>
      </c>
      <c r="P400">
        <f t="shared" si="82"/>
        <v>3</v>
      </c>
      <c r="Q400">
        <f t="shared" si="83"/>
        <v>10</v>
      </c>
      <c r="R400">
        <f t="shared" si="72"/>
        <v>4</v>
      </c>
    </row>
    <row r="401" spans="1:18" x14ac:dyDescent="0.2">
      <c r="A401" s="8">
        <v>42439</v>
      </c>
      <c r="B401" s="9">
        <v>501</v>
      </c>
      <c r="C401" s="10">
        <v>0.92500000000000004</v>
      </c>
      <c r="D401" s="9" t="s">
        <v>11</v>
      </c>
      <c r="E401" s="9">
        <v>58</v>
      </c>
      <c r="F401" s="9" t="s">
        <v>18</v>
      </c>
      <c r="G401" s="13">
        <f t="shared" si="73"/>
        <v>1</v>
      </c>
      <c r="H401">
        <f t="shared" si="74"/>
        <v>4</v>
      </c>
      <c r="I401" s="14">
        <f t="shared" si="75"/>
        <v>23</v>
      </c>
      <c r="J401" s="14">
        <f t="shared" si="76"/>
        <v>4</v>
      </c>
      <c r="K401" s="14">
        <f t="shared" si="77"/>
        <v>3</v>
      </c>
      <c r="L401" s="14">
        <f t="shared" si="78"/>
        <v>2</v>
      </c>
      <c r="M401" s="14">
        <f t="shared" si="79"/>
        <v>1</v>
      </c>
      <c r="N401" s="14">
        <f t="shared" si="80"/>
        <v>1</v>
      </c>
      <c r="O401">
        <f t="shared" si="81"/>
        <v>2016</v>
      </c>
      <c r="P401">
        <f t="shared" si="82"/>
        <v>3</v>
      </c>
      <c r="Q401">
        <f t="shared" si="83"/>
        <v>10</v>
      </c>
      <c r="R401">
        <f t="shared" si="72"/>
        <v>4</v>
      </c>
    </row>
    <row r="402" spans="1:18" x14ac:dyDescent="0.2">
      <c r="A402" s="8">
        <v>42439</v>
      </c>
      <c r="B402" s="9">
        <v>505</v>
      </c>
      <c r="C402" s="10">
        <v>0.99513888888888902</v>
      </c>
      <c r="D402" s="9" t="s">
        <v>11</v>
      </c>
      <c r="E402" s="9">
        <v>10</v>
      </c>
      <c r="F402" s="15" t="s">
        <v>13</v>
      </c>
      <c r="G402" s="13">
        <f t="shared" si="73"/>
        <v>5</v>
      </c>
      <c r="H402">
        <f t="shared" si="74"/>
        <v>4</v>
      </c>
      <c r="I402" s="14">
        <f t="shared" si="75"/>
        <v>24</v>
      </c>
      <c r="J402" s="14">
        <f t="shared" si="76"/>
        <v>1</v>
      </c>
      <c r="K402" s="14">
        <f t="shared" si="77"/>
        <v>3</v>
      </c>
      <c r="L402" s="14">
        <f t="shared" si="78"/>
        <v>3</v>
      </c>
      <c r="M402" s="14">
        <f t="shared" si="79"/>
        <v>4</v>
      </c>
      <c r="N402" s="14">
        <f t="shared" si="80"/>
        <v>4</v>
      </c>
      <c r="O402">
        <f t="shared" si="81"/>
        <v>2016</v>
      </c>
      <c r="P402">
        <f t="shared" si="82"/>
        <v>3</v>
      </c>
      <c r="Q402">
        <f t="shared" si="83"/>
        <v>10</v>
      </c>
      <c r="R402">
        <f t="shared" si="72"/>
        <v>3</v>
      </c>
    </row>
    <row r="403" spans="1:18" x14ac:dyDescent="0.2">
      <c r="A403" s="8">
        <v>42439</v>
      </c>
      <c r="B403" s="9">
        <v>501</v>
      </c>
      <c r="C403" s="10">
        <v>42439</v>
      </c>
      <c r="D403" s="9" t="s">
        <v>11</v>
      </c>
      <c r="E403" s="9">
        <v>36</v>
      </c>
      <c r="F403" s="9" t="s">
        <v>18</v>
      </c>
      <c r="G403" s="13">
        <f t="shared" si="73"/>
        <v>1</v>
      </c>
      <c r="H403">
        <f t="shared" si="74"/>
        <v>4</v>
      </c>
      <c r="I403" s="14">
        <v>1</v>
      </c>
      <c r="J403" s="14">
        <f t="shared" si="76"/>
        <v>4</v>
      </c>
      <c r="K403" s="14">
        <f t="shared" si="77"/>
        <v>3</v>
      </c>
      <c r="L403" s="14">
        <f t="shared" si="78"/>
        <v>2</v>
      </c>
      <c r="M403" s="14">
        <f t="shared" si="79"/>
        <v>1</v>
      </c>
      <c r="N403" s="14">
        <f t="shared" si="80"/>
        <v>1</v>
      </c>
      <c r="O403">
        <f t="shared" si="81"/>
        <v>2016</v>
      </c>
      <c r="P403">
        <f t="shared" si="82"/>
        <v>3</v>
      </c>
      <c r="Q403">
        <f t="shared" si="83"/>
        <v>10</v>
      </c>
      <c r="R403">
        <f t="shared" si="72"/>
        <v>4</v>
      </c>
    </row>
    <row r="404" spans="1:18" x14ac:dyDescent="0.2">
      <c r="A404" s="8">
        <v>42440</v>
      </c>
      <c r="B404" s="9">
        <v>511</v>
      </c>
      <c r="C404" s="10">
        <v>0.211805555555556</v>
      </c>
      <c r="D404" s="9" t="s">
        <v>5</v>
      </c>
      <c r="E404" s="9">
        <v>20</v>
      </c>
      <c r="F404" s="9" t="s">
        <v>19</v>
      </c>
      <c r="G404" s="13">
        <f t="shared" si="73"/>
        <v>9</v>
      </c>
      <c r="H404">
        <f t="shared" si="74"/>
        <v>5</v>
      </c>
      <c r="I404" s="14">
        <f t="shared" si="75"/>
        <v>6</v>
      </c>
      <c r="J404" s="14">
        <f t="shared" si="76"/>
        <v>2</v>
      </c>
      <c r="K404" s="14">
        <f t="shared" si="77"/>
        <v>1</v>
      </c>
      <c r="L404" s="14">
        <f t="shared" si="78"/>
        <v>3</v>
      </c>
      <c r="M404" s="14">
        <f t="shared" si="79"/>
        <v>2</v>
      </c>
      <c r="N404" s="14">
        <f t="shared" si="80"/>
        <v>2</v>
      </c>
      <c r="O404">
        <f t="shared" si="81"/>
        <v>2016</v>
      </c>
      <c r="P404">
        <f t="shared" si="82"/>
        <v>3</v>
      </c>
      <c r="Q404">
        <f t="shared" si="83"/>
        <v>11</v>
      </c>
      <c r="R404">
        <f t="shared" si="72"/>
        <v>4</v>
      </c>
    </row>
    <row r="405" spans="1:18" x14ac:dyDescent="0.2">
      <c r="A405" s="8">
        <v>42440</v>
      </c>
      <c r="B405" s="9">
        <v>504</v>
      </c>
      <c r="C405" s="10">
        <v>0.23263888888888901</v>
      </c>
      <c r="D405" s="9" t="s">
        <v>5</v>
      </c>
      <c r="E405" s="9">
        <v>4</v>
      </c>
      <c r="F405" s="9" t="s">
        <v>18</v>
      </c>
      <c r="G405" s="13">
        <f t="shared" si="73"/>
        <v>4</v>
      </c>
      <c r="H405">
        <f t="shared" si="74"/>
        <v>5</v>
      </c>
      <c r="I405" s="14">
        <f t="shared" si="75"/>
        <v>6</v>
      </c>
      <c r="J405" s="14">
        <f t="shared" si="76"/>
        <v>4</v>
      </c>
      <c r="K405" s="14">
        <f t="shared" si="77"/>
        <v>4</v>
      </c>
      <c r="L405" s="14">
        <f t="shared" si="78"/>
        <v>4</v>
      </c>
      <c r="M405" s="14">
        <f t="shared" si="79"/>
        <v>3</v>
      </c>
      <c r="N405" s="14">
        <f t="shared" si="80"/>
        <v>3</v>
      </c>
      <c r="O405">
        <f t="shared" si="81"/>
        <v>2016</v>
      </c>
      <c r="P405">
        <f t="shared" si="82"/>
        <v>3</v>
      </c>
      <c r="Q405">
        <f t="shared" si="83"/>
        <v>11</v>
      </c>
      <c r="R405">
        <f t="shared" si="72"/>
        <v>2</v>
      </c>
    </row>
    <row r="406" spans="1:18" x14ac:dyDescent="0.2">
      <c r="A406" s="8">
        <v>42440</v>
      </c>
      <c r="B406" s="9">
        <v>501</v>
      </c>
      <c r="C406" s="10">
        <v>0.23680555555555599</v>
      </c>
      <c r="D406" s="9" t="s">
        <v>5</v>
      </c>
      <c r="E406" s="9">
        <v>5</v>
      </c>
      <c r="F406" s="9" t="s">
        <v>18</v>
      </c>
      <c r="G406" s="13">
        <f t="shared" si="73"/>
        <v>1</v>
      </c>
      <c r="H406">
        <f t="shared" si="74"/>
        <v>5</v>
      </c>
      <c r="I406" s="14">
        <f t="shared" si="75"/>
        <v>6</v>
      </c>
      <c r="J406" s="14">
        <f t="shared" si="76"/>
        <v>4</v>
      </c>
      <c r="K406" s="14">
        <f t="shared" si="77"/>
        <v>3</v>
      </c>
      <c r="L406" s="14">
        <f t="shared" si="78"/>
        <v>2</v>
      </c>
      <c r="M406" s="14">
        <f t="shared" si="79"/>
        <v>1</v>
      </c>
      <c r="N406" s="14">
        <f t="shared" si="80"/>
        <v>1</v>
      </c>
      <c r="O406">
        <f t="shared" si="81"/>
        <v>2016</v>
      </c>
      <c r="P406">
        <f t="shared" si="82"/>
        <v>3</v>
      </c>
      <c r="Q406">
        <f t="shared" si="83"/>
        <v>11</v>
      </c>
      <c r="R406">
        <f t="shared" si="72"/>
        <v>2</v>
      </c>
    </row>
    <row r="407" spans="1:18" x14ac:dyDescent="0.2">
      <c r="A407" s="8">
        <v>42440</v>
      </c>
      <c r="B407" s="9">
        <v>504</v>
      </c>
      <c r="C407" s="10">
        <v>0.23680555555555599</v>
      </c>
      <c r="D407" s="9" t="s">
        <v>5</v>
      </c>
      <c r="E407" s="9">
        <v>4</v>
      </c>
      <c r="F407" s="9" t="s">
        <v>18</v>
      </c>
      <c r="G407" s="13">
        <f t="shared" si="73"/>
        <v>4</v>
      </c>
      <c r="H407">
        <f t="shared" si="74"/>
        <v>5</v>
      </c>
      <c r="I407" s="14">
        <f t="shared" si="75"/>
        <v>6</v>
      </c>
      <c r="J407" s="14">
        <f t="shared" si="76"/>
        <v>4</v>
      </c>
      <c r="K407" s="14">
        <f t="shared" si="77"/>
        <v>4</v>
      </c>
      <c r="L407" s="14">
        <f t="shared" si="78"/>
        <v>4</v>
      </c>
      <c r="M407" s="14">
        <f t="shared" si="79"/>
        <v>3</v>
      </c>
      <c r="N407" s="14">
        <f t="shared" si="80"/>
        <v>3</v>
      </c>
      <c r="O407">
        <f t="shared" si="81"/>
        <v>2016</v>
      </c>
      <c r="P407">
        <f t="shared" si="82"/>
        <v>3</v>
      </c>
      <c r="Q407">
        <f t="shared" si="83"/>
        <v>11</v>
      </c>
      <c r="R407">
        <f t="shared" si="72"/>
        <v>2</v>
      </c>
    </row>
    <row r="408" spans="1:18" x14ac:dyDescent="0.2">
      <c r="A408" s="8">
        <v>42440</v>
      </c>
      <c r="B408" s="9">
        <v>506</v>
      </c>
      <c r="C408" s="10">
        <v>0.249305555555556</v>
      </c>
      <c r="D408" s="9" t="s">
        <v>5</v>
      </c>
      <c r="E408" s="9">
        <v>6</v>
      </c>
      <c r="F408" s="9" t="s">
        <v>18</v>
      </c>
      <c r="G408" s="13">
        <f t="shared" si="73"/>
        <v>6</v>
      </c>
      <c r="H408">
        <f t="shared" si="74"/>
        <v>5</v>
      </c>
      <c r="I408" s="14">
        <f t="shared" si="75"/>
        <v>6</v>
      </c>
      <c r="J408" s="14">
        <f t="shared" si="76"/>
        <v>4</v>
      </c>
      <c r="K408" s="14">
        <f t="shared" si="77"/>
        <v>4</v>
      </c>
      <c r="L408" s="14">
        <f t="shared" si="78"/>
        <v>2</v>
      </c>
      <c r="M408" s="14">
        <f t="shared" si="79"/>
        <v>2</v>
      </c>
      <c r="N408" s="14">
        <f t="shared" si="80"/>
        <v>2</v>
      </c>
      <c r="O408">
        <f t="shared" si="81"/>
        <v>2016</v>
      </c>
      <c r="P408">
        <f t="shared" si="82"/>
        <v>3</v>
      </c>
      <c r="Q408">
        <f t="shared" si="83"/>
        <v>11</v>
      </c>
      <c r="R408">
        <f t="shared" si="72"/>
        <v>3</v>
      </c>
    </row>
    <row r="409" spans="1:18" x14ac:dyDescent="0.2">
      <c r="A409" s="8">
        <v>42440</v>
      </c>
      <c r="B409" s="9">
        <v>506</v>
      </c>
      <c r="C409" s="10">
        <v>0.250694444444444</v>
      </c>
      <c r="D409" s="9" t="s">
        <v>5</v>
      </c>
      <c r="E409" s="9">
        <v>4</v>
      </c>
      <c r="F409" s="15" t="s">
        <v>13</v>
      </c>
      <c r="G409" s="13">
        <f t="shared" si="73"/>
        <v>6</v>
      </c>
      <c r="H409">
        <f t="shared" si="74"/>
        <v>5</v>
      </c>
      <c r="I409" s="14">
        <f t="shared" si="75"/>
        <v>7</v>
      </c>
      <c r="J409" s="14">
        <f t="shared" si="76"/>
        <v>1</v>
      </c>
      <c r="K409" s="14">
        <f t="shared" si="77"/>
        <v>4</v>
      </c>
      <c r="L409" s="14">
        <f t="shared" si="78"/>
        <v>2</v>
      </c>
      <c r="M409" s="14">
        <f t="shared" si="79"/>
        <v>2</v>
      </c>
      <c r="N409" s="14">
        <f t="shared" si="80"/>
        <v>2</v>
      </c>
      <c r="O409">
        <f t="shared" si="81"/>
        <v>2016</v>
      </c>
      <c r="P409">
        <f t="shared" si="82"/>
        <v>3</v>
      </c>
      <c r="Q409">
        <f t="shared" si="83"/>
        <v>11</v>
      </c>
      <c r="R409">
        <f t="shared" si="72"/>
        <v>2</v>
      </c>
    </row>
    <row r="410" spans="1:18" x14ac:dyDescent="0.2">
      <c r="A410" s="8">
        <v>42440</v>
      </c>
      <c r="B410" s="9">
        <v>509</v>
      </c>
      <c r="C410" s="10">
        <v>0.26180555555555601</v>
      </c>
      <c r="D410" s="9" t="s">
        <v>5</v>
      </c>
      <c r="E410" s="9">
        <v>7</v>
      </c>
      <c r="F410" s="9" t="s">
        <v>19</v>
      </c>
      <c r="G410" s="13">
        <f t="shared" si="73"/>
        <v>7</v>
      </c>
      <c r="H410">
        <f t="shared" si="74"/>
        <v>5</v>
      </c>
      <c r="I410" s="14">
        <f t="shared" si="75"/>
        <v>7</v>
      </c>
      <c r="J410" s="14">
        <f t="shared" si="76"/>
        <v>2</v>
      </c>
      <c r="K410" s="14">
        <f t="shared" si="77"/>
        <v>1</v>
      </c>
      <c r="L410" s="14">
        <f t="shared" si="78"/>
        <v>2</v>
      </c>
      <c r="M410" s="14">
        <f t="shared" si="79"/>
        <v>2</v>
      </c>
      <c r="N410" s="14">
        <f t="shared" si="80"/>
        <v>2</v>
      </c>
      <c r="O410">
        <f t="shared" si="81"/>
        <v>2016</v>
      </c>
      <c r="P410">
        <f t="shared" si="82"/>
        <v>3</v>
      </c>
      <c r="Q410">
        <f t="shared" si="83"/>
        <v>11</v>
      </c>
      <c r="R410">
        <f t="shared" si="72"/>
        <v>3</v>
      </c>
    </row>
    <row r="411" spans="1:18" x14ac:dyDescent="0.2">
      <c r="A411" s="8">
        <v>42440</v>
      </c>
      <c r="B411" s="9">
        <v>501</v>
      </c>
      <c r="C411" s="10">
        <v>0.27222222222222198</v>
      </c>
      <c r="D411" s="9" t="s">
        <v>5</v>
      </c>
      <c r="E411" s="9">
        <v>5</v>
      </c>
      <c r="F411" s="9" t="s">
        <v>19</v>
      </c>
      <c r="G411" s="13">
        <f t="shared" si="73"/>
        <v>1</v>
      </c>
      <c r="H411">
        <f t="shared" si="74"/>
        <v>5</v>
      </c>
      <c r="I411" s="14">
        <f t="shared" si="75"/>
        <v>7</v>
      </c>
      <c r="J411" s="14">
        <f t="shared" si="76"/>
        <v>2</v>
      </c>
      <c r="K411" s="14">
        <f t="shared" si="77"/>
        <v>3</v>
      </c>
      <c r="L411" s="14">
        <f t="shared" si="78"/>
        <v>2</v>
      </c>
      <c r="M411" s="14">
        <f t="shared" si="79"/>
        <v>1</v>
      </c>
      <c r="N411" s="14">
        <f t="shared" si="80"/>
        <v>1</v>
      </c>
      <c r="O411">
        <f t="shared" si="81"/>
        <v>2016</v>
      </c>
      <c r="P411">
        <f t="shared" si="82"/>
        <v>3</v>
      </c>
      <c r="Q411">
        <f t="shared" si="83"/>
        <v>11</v>
      </c>
      <c r="R411">
        <f t="shared" si="72"/>
        <v>2</v>
      </c>
    </row>
    <row r="412" spans="1:18" x14ac:dyDescent="0.2">
      <c r="A412" s="8">
        <v>42440</v>
      </c>
      <c r="B412" s="9">
        <v>501</v>
      </c>
      <c r="C412" s="10">
        <v>0.29513888888888901</v>
      </c>
      <c r="D412" s="9" t="s">
        <v>5</v>
      </c>
      <c r="E412" s="9">
        <v>5</v>
      </c>
      <c r="F412" s="9" t="s">
        <v>19</v>
      </c>
      <c r="G412" s="13">
        <f t="shared" si="73"/>
        <v>1</v>
      </c>
      <c r="H412">
        <f t="shared" si="74"/>
        <v>5</v>
      </c>
      <c r="I412" s="14">
        <f t="shared" si="75"/>
        <v>8</v>
      </c>
      <c r="J412" s="14">
        <f t="shared" si="76"/>
        <v>2</v>
      </c>
      <c r="K412" s="14">
        <f t="shared" si="77"/>
        <v>3</v>
      </c>
      <c r="L412" s="14">
        <f t="shared" si="78"/>
        <v>2</v>
      </c>
      <c r="M412" s="14">
        <f t="shared" si="79"/>
        <v>1</v>
      </c>
      <c r="N412" s="14">
        <f t="shared" si="80"/>
        <v>1</v>
      </c>
      <c r="O412">
        <f t="shared" si="81"/>
        <v>2016</v>
      </c>
      <c r="P412">
        <f t="shared" si="82"/>
        <v>3</v>
      </c>
      <c r="Q412">
        <f t="shared" si="83"/>
        <v>11</v>
      </c>
      <c r="R412">
        <f t="shared" si="72"/>
        <v>2</v>
      </c>
    </row>
    <row r="413" spans="1:18" x14ac:dyDescent="0.2">
      <c r="A413" s="8">
        <v>42440</v>
      </c>
      <c r="B413" s="9">
        <v>501</v>
      </c>
      <c r="C413" s="10">
        <v>0.32986111111111099</v>
      </c>
      <c r="D413" s="9" t="s">
        <v>5</v>
      </c>
      <c r="E413" s="9">
        <v>5</v>
      </c>
      <c r="F413" s="9" t="s">
        <v>19</v>
      </c>
      <c r="G413" s="13">
        <f t="shared" si="73"/>
        <v>1</v>
      </c>
      <c r="H413">
        <f t="shared" si="74"/>
        <v>5</v>
      </c>
      <c r="I413" s="14">
        <f t="shared" si="75"/>
        <v>8</v>
      </c>
      <c r="J413" s="14">
        <f t="shared" si="76"/>
        <v>2</v>
      </c>
      <c r="K413" s="14">
        <f t="shared" si="77"/>
        <v>3</v>
      </c>
      <c r="L413" s="14">
        <f t="shared" si="78"/>
        <v>2</v>
      </c>
      <c r="M413" s="14">
        <f t="shared" si="79"/>
        <v>1</v>
      </c>
      <c r="N413" s="14">
        <f t="shared" si="80"/>
        <v>1</v>
      </c>
      <c r="O413">
        <f t="shared" si="81"/>
        <v>2016</v>
      </c>
      <c r="P413">
        <f t="shared" si="82"/>
        <v>3</v>
      </c>
      <c r="Q413">
        <f t="shared" si="83"/>
        <v>11</v>
      </c>
      <c r="R413">
        <f t="shared" si="72"/>
        <v>2</v>
      </c>
    </row>
    <row r="414" spans="1:18" x14ac:dyDescent="0.2">
      <c r="A414" s="8">
        <v>42440</v>
      </c>
      <c r="B414" s="9">
        <v>505</v>
      </c>
      <c r="C414" s="10">
        <v>0.37152777777777801</v>
      </c>
      <c r="D414" s="9" t="s">
        <v>5</v>
      </c>
      <c r="E414" s="9">
        <v>5</v>
      </c>
      <c r="F414" s="9" t="s">
        <v>20</v>
      </c>
      <c r="G414" s="13">
        <f t="shared" si="73"/>
        <v>5</v>
      </c>
      <c r="H414">
        <f t="shared" si="74"/>
        <v>5</v>
      </c>
      <c r="I414" s="14">
        <f t="shared" si="75"/>
        <v>9</v>
      </c>
      <c r="J414" s="14">
        <f t="shared" si="76"/>
        <v>3</v>
      </c>
      <c r="K414" s="14">
        <f t="shared" si="77"/>
        <v>3</v>
      </c>
      <c r="L414" s="14">
        <f t="shared" si="78"/>
        <v>3</v>
      </c>
      <c r="M414" s="14">
        <f t="shared" si="79"/>
        <v>4</v>
      </c>
      <c r="N414" s="14">
        <f t="shared" si="80"/>
        <v>4</v>
      </c>
      <c r="O414">
        <f t="shared" si="81"/>
        <v>2016</v>
      </c>
      <c r="P414">
        <f t="shared" si="82"/>
        <v>3</v>
      </c>
      <c r="Q414">
        <f t="shared" si="83"/>
        <v>11</v>
      </c>
      <c r="R414">
        <f t="shared" si="72"/>
        <v>2</v>
      </c>
    </row>
    <row r="415" spans="1:18" x14ac:dyDescent="0.2">
      <c r="A415" s="8">
        <v>42440</v>
      </c>
      <c r="B415" s="9">
        <v>506</v>
      </c>
      <c r="C415" s="10">
        <v>0.40138888888888902</v>
      </c>
      <c r="D415" s="9" t="s">
        <v>5</v>
      </c>
      <c r="E415" s="9">
        <v>23</v>
      </c>
      <c r="F415" s="9" t="s">
        <v>18</v>
      </c>
      <c r="G415" s="13">
        <f t="shared" si="73"/>
        <v>6</v>
      </c>
      <c r="H415">
        <f t="shared" si="74"/>
        <v>5</v>
      </c>
      <c r="I415" s="14">
        <f t="shared" si="75"/>
        <v>10</v>
      </c>
      <c r="J415" s="14">
        <f t="shared" si="76"/>
        <v>4</v>
      </c>
      <c r="K415" s="14">
        <f t="shared" si="77"/>
        <v>4</v>
      </c>
      <c r="L415" s="14">
        <f t="shared" si="78"/>
        <v>2</v>
      </c>
      <c r="M415" s="14">
        <f t="shared" si="79"/>
        <v>2</v>
      </c>
      <c r="N415" s="14">
        <f t="shared" si="80"/>
        <v>2</v>
      </c>
      <c r="O415">
        <f t="shared" si="81"/>
        <v>2016</v>
      </c>
      <c r="P415">
        <f t="shared" si="82"/>
        <v>3</v>
      </c>
      <c r="Q415">
        <f t="shared" si="83"/>
        <v>11</v>
      </c>
      <c r="R415">
        <f t="shared" si="72"/>
        <v>4</v>
      </c>
    </row>
    <row r="416" spans="1:18" x14ac:dyDescent="0.2">
      <c r="A416" s="8">
        <v>42440</v>
      </c>
      <c r="B416" s="9">
        <v>511</v>
      </c>
      <c r="C416" s="10">
        <v>0.41944444444444401</v>
      </c>
      <c r="D416" s="9" t="s">
        <v>5</v>
      </c>
      <c r="E416" s="9">
        <v>40</v>
      </c>
      <c r="F416" s="9" t="s">
        <v>20</v>
      </c>
      <c r="G416" s="13">
        <f t="shared" si="73"/>
        <v>9</v>
      </c>
      <c r="H416">
        <f t="shared" si="74"/>
        <v>5</v>
      </c>
      <c r="I416" s="14">
        <f t="shared" si="75"/>
        <v>11</v>
      </c>
      <c r="J416" s="14">
        <f t="shared" si="76"/>
        <v>3</v>
      </c>
      <c r="K416" s="14">
        <f t="shared" si="77"/>
        <v>1</v>
      </c>
      <c r="L416" s="14">
        <f t="shared" si="78"/>
        <v>3</v>
      </c>
      <c r="M416" s="14">
        <f t="shared" si="79"/>
        <v>2</v>
      </c>
      <c r="N416" s="14">
        <f t="shared" si="80"/>
        <v>2</v>
      </c>
      <c r="O416">
        <f t="shared" si="81"/>
        <v>2016</v>
      </c>
      <c r="P416">
        <f t="shared" si="82"/>
        <v>3</v>
      </c>
      <c r="Q416">
        <f t="shared" si="83"/>
        <v>11</v>
      </c>
      <c r="R416">
        <f t="shared" si="72"/>
        <v>4</v>
      </c>
    </row>
    <row r="417" spans="1:18" x14ac:dyDescent="0.2">
      <c r="A417" s="8">
        <v>42440</v>
      </c>
      <c r="B417" s="9">
        <v>510</v>
      </c>
      <c r="C417" s="10">
        <v>0.44444444444444398</v>
      </c>
      <c r="D417" s="9" t="s">
        <v>5</v>
      </c>
      <c r="E417" s="9">
        <v>4</v>
      </c>
      <c r="F417" s="9" t="s">
        <v>18</v>
      </c>
      <c r="G417" s="13">
        <f t="shared" si="73"/>
        <v>8</v>
      </c>
      <c r="H417">
        <f t="shared" si="74"/>
        <v>5</v>
      </c>
      <c r="I417" s="14">
        <f t="shared" si="75"/>
        <v>11</v>
      </c>
      <c r="J417" s="14">
        <f t="shared" si="76"/>
        <v>4</v>
      </c>
      <c r="K417" s="14">
        <f t="shared" si="77"/>
        <v>1</v>
      </c>
      <c r="L417" s="14">
        <f t="shared" si="78"/>
        <v>3</v>
      </c>
      <c r="M417" s="14">
        <f t="shared" si="79"/>
        <v>3</v>
      </c>
      <c r="N417" s="14">
        <f t="shared" si="80"/>
        <v>3</v>
      </c>
      <c r="O417">
        <f t="shared" si="81"/>
        <v>2016</v>
      </c>
      <c r="P417">
        <f t="shared" si="82"/>
        <v>3</v>
      </c>
      <c r="Q417">
        <f t="shared" si="83"/>
        <v>11</v>
      </c>
      <c r="R417">
        <f t="shared" si="72"/>
        <v>2</v>
      </c>
    </row>
    <row r="418" spans="1:18" x14ac:dyDescent="0.2">
      <c r="A418" s="8">
        <v>42440</v>
      </c>
      <c r="B418" s="9">
        <v>504</v>
      </c>
      <c r="C418" s="10">
        <v>0.46041666666666697</v>
      </c>
      <c r="D418" s="9" t="s">
        <v>5</v>
      </c>
      <c r="E418" s="9">
        <v>27</v>
      </c>
      <c r="F418" s="9" t="s">
        <v>18</v>
      </c>
      <c r="G418" s="13">
        <f t="shared" si="73"/>
        <v>4</v>
      </c>
      <c r="H418">
        <f t="shared" si="74"/>
        <v>5</v>
      </c>
      <c r="I418" s="14">
        <f t="shared" si="75"/>
        <v>12</v>
      </c>
      <c r="J418" s="14">
        <f t="shared" si="76"/>
        <v>4</v>
      </c>
      <c r="K418" s="14">
        <f t="shared" si="77"/>
        <v>4</v>
      </c>
      <c r="L418" s="14">
        <f t="shared" si="78"/>
        <v>4</v>
      </c>
      <c r="M418" s="14">
        <f t="shared" si="79"/>
        <v>3</v>
      </c>
      <c r="N418" s="14">
        <f t="shared" si="80"/>
        <v>3</v>
      </c>
      <c r="O418">
        <f t="shared" si="81"/>
        <v>2016</v>
      </c>
      <c r="P418">
        <f t="shared" si="82"/>
        <v>3</v>
      </c>
      <c r="Q418">
        <f t="shared" si="83"/>
        <v>11</v>
      </c>
      <c r="R418">
        <f t="shared" si="72"/>
        <v>4</v>
      </c>
    </row>
    <row r="419" spans="1:18" x14ac:dyDescent="0.2">
      <c r="A419" s="8">
        <v>42440</v>
      </c>
      <c r="B419" s="9">
        <v>506</v>
      </c>
      <c r="C419" s="10">
        <v>0.54027777777777797</v>
      </c>
      <c r="D419" s="9" t="s">
        <v>5</v>
      </c>
      <c r="E419" s="9">
        <v>22</v>
      </c>
      <c r="F419" s="9" t="s">
        <v>19</v>
      </c>
      <c r="G419" s="13">
        <f t="shared" si="73"/>
        <v>6</v>
      </c>
      <c r="H419">
        <f t="shared" si="74"/>
        <v>5</v>
      </c>
      <c r="I419" s="14">
        <f t="shared" si="75"/>
        <v>13</v>
      </c>
      <c r="J419" s="14">
        <f t="shared" si="76"/>
        <v>2</v>
      </c>
      <c r="K419" s="14">
        <f t="shared" si="77"/>
        <v>4</v>
      </c>
      <c r="L419" s="14">
        <f t="shared" si="78"/>
        <v>2</v>
      </c>
      <c r="M419" s="14">
        <f t="shared" si="79"/>
        <v>2</v>
      </c>
      <c r="N419" s="14">
        <f t="shared" si="80"/>
        <v>2</v>
      </c>
      <c r="O419">
        <f t="shared" si="81"/>
        <v>2016</v>
      </c>
      <c r="P419">
        <f t="shared" si="82"/>
        <v>3</v>
      </c>
      <c r="Q419">
        <f t="shared" si="83"/>
        <v>11</v>
      </c>
      <c r="R419">
        <f t="shared" si="72"/>
        <v>4</v>
      </c>
    </row>
    <row r="420" spans="1:18" x14ac:dyDescent="0.2">
      <c r="A420" s="8">
        <v>42440</v>
      </c>
      <c r="B420" s="9">
        <v>501</v>
      </c>
      <c r="C420" s="10">
        <v>0.62361111111111101</v>
      </c>
      <c r="D420" s="9" t="s">
        <v>5</v>
      </c>
      <c r="E420" s="9">
        <v>5</v>
      </c>
      <c r="F420" s="9" t="s">
        <v>18</v>
      </c>
      <c r="G420" s="13">
        <f t="shared" si="73"/>
        <v>1</v>
      </c>
      <c r="H420">
        <f t="shared" si="74"/>
        <v>5</v>
      </c>
      <c r="I420" s="14">
        <f t="shared" si="75"/>
        <v>15</v>
      </c>
      <c r="J420" s="14">
        <f t="shared" si="76"/>
        <v>4</v>
      </c>
      <c r="K420" s="14">
        <f t="shared" si="77"/>
        <v>3</v>
      </c>
      <c r="L420" s="14">
        <f t="shared" si="78"/>
        <v>2</v>
      </c>
      <c r="M420" s="14">
        <f t="shared" si="79"/>
        <v>1</v>
      </c>
      <c r="N420" s="14">
        <f t="shared" si="80"/>
        <v>1</v>
      </c>
      <c r="O420">
        <f t="shared" si="81"/>
        <v>2016</v>
      </c>
      <c r="P420">
        <f t="shared" si="82"/>
        <v>3</v>
      </c>
      <c r="Q420">
        <f t="shared" si="83"/>
        <v>11</v>
      </c>
      <c r="R420">
        <f t="shared" si="72"/>
        <v>2</v>
      </c>
    </row>
    <row r="421" spans="1:18" x14ac:dyDescent="0.2">
      <c r="A421" s="8">
        <v>42440</v>
      </c>
      <c r="B421" s="9">
        <v>501</v>
      </c>
      <c r="C421" s="10">
        <v>0.64236111111111105</v>
      </c>
      <c r="D421" s="9" t="s">
        <v>5</v>
      </c>
      <c r="E421" s="9">
        <v>26</v>
      </c>
      <c r="F421" s="9" t="s">
        <v>18</v>
      </c>
      <c r="G421" s="13">
        <f t="shared" si="73"/>
        <v>1</v>
      </c>
      <c r="H421">
        <f t="shared" si="74"/>
        <v>5</v>
      </c>
      <c r="I421" s="14">
        <f t="shared" si="75"/>
        <v>16</v>
      </c>
      <c r="J421" s="14">
        <f t="shared" si="76"/>
        <v>4</v>
      </c>
      <c r="K421" s="14">
        <f t="shared" si="77"/>
        <v>3</v>
      </c>
      <c r="L421" s="14">
        <f t="shared" si="78"/>
        <v>2</v>
      </c>
      <c r="M421" s="14">
        <f t="shared" si="79"/>
        <v>1</v>
      </c>
      <c r="N421" s="14">
        <f t="shared" si="80"/>
        <v>1</v>
      </c>
      <c r="O421">
        <f t="shared" si="81"/>
        <v>2016</v>
      </c>
      <c r="P421">
        <f t="shared" si="82"/>
        <v>3</v>
      </c>
      <c r="Q421">
        <f t="shared" si="83"/>
        <v>11</v>
      </c>
      <c r="R421">
        <f t="shared" si="72"/>
        <v>4</v>
      </c>
    </row>
    <row r="422" spans="1:18" x14ac:dyDescent="0.2">
      <c r="A422" s="8">
        <v>42440</v>
      </c>
      <c r="B422" s="9">
        <v>504</v>
      </c>
      <c r="C422" s="10">
        <v>0.70208333333333295</v>
      </c>
      <c r="D422" s="9" t="s">
        <v>5</v>
      </c>
      <c r="E422" s="9">
        <v>8</v>
      </c>
      <c r="F422" s="9" t="s">
        <v>19</v>
      </c>
      <c r="G422" s="13">
        <f t="shared" si="73"/>
        <v>4</v>
      </c>
      <c r="H422">
        <f t="shared" si="74"/>
        <v>5</v>
      </c>
      <c r="I422" s="14">
        <f t="shared" si="75"/>
        <v>17</v>
      </c>
      <c r="J422" s="14">
        <f t="shared" si="76"/>
        <v>2</v>
      </c>
      <c r="K422" s="14">
        <f t="shared" si="77"/>
        <v>4</v>
      </c>
      <c r="L422" s="14">
        <f t="shared" si="78"/>
        <v>4</v>
      </c>
      <c r="M422" s="14">
        <f t="shared" si="79"/>
        <v>3</v>
      </c>
      <c r="N422" s="14">
        <f t="shared" si="80"/>
        <v>3</v>
      </c>
      <c r="O422">
        <f t="shared" si="81"/>
        <v>2016</v>
      </c>
      <c r="P422">
        <f t="shared" si="82"/>
        <v>3</v>
      </c>
      <c r="Q422">
        <f t="shared" si="83"/>
        <v>11</v>
      </c>
      <c r="R422">
        <f t="shared" si="72"/>
        <v>3</v>
      </c>
    </row>
    <row r="423" spans="1:18" x14ac:dyDescent="0.2">
      <c r="A423" s="8">
        <v>42440</v>
      </c>
      <c r="B423" s="9">
        <v>506</v>
      </c>
      <c r="C423" s="10">
        <v>0.73402777777777795</v>
      </c>
      <c r="D423" s="9" t="s">
        <v>5</v>
      </c>
      <c r="E423" s="9">
        <v>7</v>
      </c>
      <c r="F423" s="9" t="s">
        <v>19</v>
      </c>
      <c r="G423" s="13">
        <f t="shared" si="73"/>
        <v>6</v>
      </c>
      <c r="H423">
        <f t="shared" si="74"/>
        <v>5</v>
      </c>
      <c r="I423" s="14">
        <f t="shared" si="75"/>
        <v>18</v>
      </c>
      <c r="J423" s="14">
        <f t="shared" si="76"/>
        <v>2</v>
      </c>
      <c r="K423" s="14">
        <f t="shared" si="77"/>
        <v>4</v>
      </c>
      <c r="L423" s="14">
        <f t="shared" si="78"/>
        <v>2</v>
      </c>
      <c r="M423" s="14">
        <f t="shared" si="79"/>
        <v>2</v>
      </c>
      <c r="N423" s="14">
        <f t="shared" si="80"/>
        <v>2</v>
      </c>
      <c r="O423">
        <f t="shared" si="81"/>
        <v>2016</v>
      </c>
      <c r="P423">
        <f t="shared" si="82"/>
        <v>3</v>
      </c>
      <c r="Q423">
        <f t="shared" si="83"/>
        <v>11</v>
      </c>
      <c r="R423">
        <f t="shared" si="72"/>
        <v>3</v>
      </c>
    </row>
    <row r="424" spans="1:18" x14ac:dyDescent="0.2">
      <c r="A424" s="8">
        <v>42440</v>
      </c>
      <c r="B424" s="9">
        <v>509</v>
      </c>
      <c r="C424" s="10">
        <v>0.74861111111111101</v>
      </c>
      <c r="D424" s="9" t="s">
        <v>5</v>
      </c>
      <c r="E424" s="9">
        <v>4</v>
      </c>
      <c r="F424" s="9" t="s">
        <v>18</v>
      </c>
      <c r="G424" s="13">
        <f t="shared" si="73"/>
        <v>7</v>
      </c>
      <c r="H424">
        <f t="shared" si="74"/>
        <v>5</v>
      </c>
      <c r="I424" s="14">
        <f t="shared" si="75"/>
        <v>18</v>
      </c>
      <c r="J424" s="14">
        <f t="shared" si="76"/>
        <v>4</v>
      </c>
      <c r="K424" s="14">
        <f t="shared" si="77"/>
        <v>1</v>
      </c>
      <c r="L424" s="14">
        <f t="shared" si="78"/>
        <v>2</v>
      </c>
      <c r="M424" s="14">
        <f t="shared" si="79"/>
        <v>2</v>
      </c>
      <c r="N424" s="14">
        <f t="shared" si="80"/>
        <v>2</v>
      </c>
      <c r="O424">
        <f t="shared" si="81"/>
        <v>2016</v>
      </c>
      <c r="P424">
        <f t="shared" si="82"/>
        <v>3</v>
      </c>
      <c r="Q424">
        <f t="shared" si="83"/>
        <v>11</v>
      </c>
      <c r="R424">
        <f t="shared" si="72"/>
        <v>2</v>
      </c>
    </row>
    <row r="425" spans="1:18" x14ac:dyDescent="0.2">
      <c r="A425" s="8">
        <v>42440</v>
      </c>
      <c r="B425" s="9">
        <v>506</v>
      </c>
      <c r="C425" s="10">
        <v>0.76597222222222205</v>
      </c>
      <c r="D425" s="9" t="s">
        <v>5</v>
      </c>
      <c r="E425" s="9">
        <v>5</v>
      </c>
      <c r="F425" s="9" t="s">
        <v>18</v>
      </c>
      <c r="G425" s="13">
        <f t="shared" si="73"/>
        <v>6</v>
      </c>
      <c r="H425">
        <f t="shared" si="74"/>
        <v>5</v>
      </c>
      <c r="I425" s="14">
        <f t="shared" si="75"/>
        <v>19</v>
      </c>
      <c r="J425" s="14">
        <f t="shared" si="76"/>
        <v>4</v>
      </c>
      <c r="K425" s="14">
        <f t="shared" si="77"/>
        <v>4</v>
      </c>
      <c r="L425" s="14">
        <f t="shared" si="78"/>
        <v>2</v>
      </c>
      <c r="M425" s="14">
        <f t="shared" si="79"/>
        <v>2</v>
      </c>
      <c r="N425" s="14">
        <f t="shared" si="80"/>
        <v>2</v>
      </c>
      <c r="O425">
        <f t="shared" si="81"/>
        <v>2016</v>
      </c>
      <c r="P425">
        <f t="shared" si="82"/>
        <v>3</v>
      </c>
      <c r="Q425">
        <f t="shared" si="83"/>
        <v>11</v>
      </c>
      <c r="R425">
        <f t="shared" si="72"/>
        <v>2</v>
      </c>
    </row>
    <row r="426" spans="1:18" x14ac:dyDescent="0.2">
      <c r="A426" s="8">
        <v>42440</v>
      </c>
      <c r="B426" s="9">
        <v>509</v>
      </c>
      <c r="C426" s="10">
        <v>0.79027777777777797</v>
      </c>
      <c r="D426" s="9" t="s">
        <v>5</v>
      </c>
      <c r="E426" s="9">
        <v>19</v>
      </c>
      <c r="F426" s="9" t="s">
        <v>18</v>
      </c>
      <c r="G426" s="13">
        <f t="shared" si="73"/>
        <v>7</v>
      </c>
      <c r="H426">
        <f t="shared" si="74"/>
        <v>5</v>
      </c>
      <c r="I426" s="14">
        <f t="shared" si="75"/>
        <v>19</v>
      </c>
      <c r="J426" s="14">
        <f t="shared" si="76"/>
        <v>4</v>
      </c>
      <c r="K426" s="14">
        <f t="shared" si="77"/>
        <v>1</v>
      </c>
      <c r="L426" s="14">
        <f t="shared" si="78"/>
        <v>2</v>
      </c>
      <c r="M426" s="14">
        <f t="shared" si="79"/>
        <v>2</v>
      </c>
      <c r="N426" s="14">
        <f t="shared" si="80"/>
        <v>2</v>
      </c>
      <c r="O426">
        <f t="shared" si="81"/>
        <v>2016</v>
      </c>
      <c r="P426">
        <f t="shared" si="82"/>
        <v>3</v>
      </c>
      <c r="Q426">
        <f t="shared" si="83"/>
        <v>11</v>
      </c>
      <c r="R426">
        <f t="shared" si="72"/>
        <v>4</v>
      </c>
    </row>
    <row r="427" spans="1:18" x14ac:dyDescent="0.2">
      <c r="A427" s="8">
        <v>42441</v>
      </c>
      <c r="B427" s="9">
        <v>510</v>
      </c>
      <c r="C427" s="10">
        <v>1.0416666666666701E-2</v>
      </c>
      <c r="D427" s="9" t="s">
        <v>6</v>
      </c>
      <c r="E427" s="9">
        <v>86</v>
      </c>
      <c r="F427" s="9" t="s">
        <v>20</v>
      </c>
      <c r="G427" s="13">
        <f t="shared" si="73"/>
        <v>8</v>
      </c>
      <c r="H427">
        <f t="shared" si="74"/>
        <v>6</v>
      </c>
      <c r="I427" s="14">
        <f t="shared" si="75"/>
        <v>1</v>
      </c>
      <c r="J427" s="14">
        <f t="shared" si="76"/>
        <v>3</v>
      </c>
      <c r="K427" s="14">
        <f t="shared" si="77"/>
        <v>1</v>
      </c>
      <c r="L427" s="14">
        <f t="shared" si="78"/>
        <v>3</v>
      </c>
      <c r="M427" s="14">
        <f t="shared" si="79"/>
        <v>3</v>
      </c>
      <c r="N427" s="14">
        <f t="shared" si="80"/>
        <v>3</v>
      </c>
      <c r="O427">
        <f t="shared" si="81"/>
        <v>2016</v>
      </c>
      <c r="P427">
        <f t="shared" si="82"/>
        <v>3</v>
      </c>
      <c r="Q427">
        <f t="shared" si="83"/>
        <v>12</v>
      </c>
      <c r="R427">
        <f t="shared" si="72"/>
        <v>4</v>
      </c>
    </row>
    <row r="428" spans="1:18" x14ac:dyDescent="0.2">
      <c r="A428" s="8">
        <v>42441</v>
      </c>
      <c r="B428" s="9">
        <v>506</v>
      </c>
      <c r="C428" s="10">
        <v>2.5694444444444402E-2</v>
      </c>
      <c r="D428" s="9" t="s">
        <v>6</v>
      </c>
      <c r="E428" s="9">
        <v>8</v>
      </c>
      <c r="F428" s="9" t="s">
        <v>18</v>
      </c>
      <c r="G428" s="13">
        <f t="shared" si="73"/>
        <v>6</v>
      </c>
      <c r="H428">
        <f t="shared" si="74"/>
        <v>6</v>
      </c>
      <c r="I428" s="14">
        <f t="shared" si="75"/>
        <v>1</v>
      </c>
      <c r="J428" s="14">
        <f t="shared" si="76"/>
        <v>4</v>
      </c>
      <c r="K428" s="14">
        <f t="shared" si="77"/>
        <v>4</v>
      </c>
      <c r="L428" s="14">
        <f t="shared" si="78"/>
        <v>2</v>
      </c>
      <c r="M428" s="14">
        <f t="shared" si="79"/>
        <v>2</v>
      </c>
      <c r="N428" s="14">
        <f t="shared" si="80"/>
        <v>2</v>
      </c>
      <c r="O428">
        <f t="shared" si="81"/>
        <v>2016</v>
      </c>
      <c r="P428">
        <f t="shared" si="82"/>
        <v>3</v>
      </c>
      <c r="Q428">
        <f t="shared" si="83"/>
        <v>12</v>
      </c>
      <c r="R428">
        <f t="shared" si="72"/>
        <v>3</v>
      </c>
    </row>
    <row r="429" spans="1:18" x14ac:dyDescent="0.2">
      <c r="A429" s="8">
        <v>42441</v>
      </c>
      <c r="B429" s="9">
        <v>512</v>
      </c>
      <c r="C429" s="10">
        <v>7.9166666666666705E-2</v>
      </c>
      <c r="D429" s="9" t="s">
        <v>6</v>
      </c>
      <c r="E429" s="9">
        <v>5</v>
      </c>
      <c r="F429" s="9" t="s">
        <v>19</v>
      </c>
      <c r="G429" s="13">
        <f t="shared" si="73"/>
        <v>10</v>
      </c>
      <c r="H429">
        <f t="shared" si="74"/>
        <v>6</v>
      </c>
      <c r="I429" s="14">
        <f t="shared" si="75"/>
        <v>2</v>
      </c>
      <c r="J429" s="14">
        <f t="shared" si="76"/>
        <v>2</v>
      </c>
      <c r="K429" s="14">
        <f t="shared" si="77"/>
        <v>3</v>
      </c>
      <c r="L429" s="14">
        <f t="shared" si="78"/>
        <v>1</v>
      </c>
      <c r="M429" s="14">
        <f t="shared" si="79"/>
        <v>3</v>
      </c>
      <c r="N429" s="14">
        <f t="shared" si="80"/>
        <v>3</v>
      </c>
      <c r="O429">
        <f t="shared" si="81"/>
        <v>2016</v>
      </c>
      <c r="P429">
        <f t="shared" si="82"/>
        <v>3</v>
      </c>
      <c r="Q429">
        <f t="shared" si="83"/>
        <v>12</v>
      </c>
      <c r="R429">
        <f t="shared" si="72"/>
        <v>2</v>
      </c>
    </row>
    <row r="430" spans="1:18" x14ac:dyDescent="0.2">
      <c r="A430" s="8">
        <v>42441</v>
      </c>
      <c r="B430" s="9">
        <v>501</v>
      </c>
      <c r="C430" s="10">
        <v>0.24444444444444399</v>
      </c>
      <c r="D430" s="9" t="s">
        <v>6</v>
      </c>
      <c r="E430" s="9">
        <v>6</v>
      </c>
      <c r="F430" s="9" t="s">
        <v>19</v>
      </c>
      <c r="G430" s="13">
        <f t="shared" si="73"/>
        <v>1</v>
      </c>
      <c r="H430">
        <f t="shared" si="74"/>
        <v>6</v>
      </c>
      <c r="I430" s="14">
        <f t="shared" si="75"/>
        <v>6</v>
      </c>
      <c r="J430" s="14">
        <f t="shared" si="76"/>
        <v>2</v>
      </c>
      <c r="K430" s="14">
        <f t="shared" si="77"/>
        <v>3</v>
      </c>
      <c r="L430" s="14">
        <f t="shared" si="78"/>
        <v>2</v>
      </c>
      <c r="M430" s="14">
        <f t="shared" si="79"/>
        <v>1</v>
      </c>
      <c r="N430" s="14">
        <f t="shared" si="80"/>
        <v>1</v>
      </c>
      <c r="O430">
        <f t="shared" si="81"/>
        <v>2016</v>
      </c>
      <c r="P430">
        <f t="shared" si="82"/>
        <v>3</v>
      </c>
      <c r="Q430">
        <f t="shared" si="83"/>
        <v>12</v>
      </c>
      <c r="R430">
        <f t="shared" si="72"/>
        <v>3</v>
      </c>
    </row>
    <row r="431" spans="1:18" x14ac:dyDescent="0.2">
      <c r="A431" s="8">
        <v>42441</v>
      </c>
      <c r="B431" s="9">
        <v>504</v>
      </c>
      <c r="C431" s="10">
        <v>0.38611111111111102</v>
      </c>
      <c r="D431" s="9" t="s">
        <v>6</v>
      </c>
      <c r="E431" s="9">
        <v>5</v>
      </c>
      <c r="F431" s="9" t="s">
        <v>20</v>
      </c>
      <c r="G431" s="13">
        <f t="shared" si="73"/>
        <v>4</v>
      </c>
      <c r="H431">
        <f t="shared" si="74"/>
        <v>6</v>
      </c>
      <c r="I431" s="14">
        <f t="shared" si="75"/>
        <v>10</v>
      </c>
      <c r="J431" s="14">
        <f t="shared" si="76"/>
        <v>3</v>
      </c>
      <c r="K431" s="14">
        <f t="shared" si="77"/>
        <v>4</v>
      </c>
      <c r="L431" s="14">
        <f t="shared" si="78"/>
        <v>4</v>
      </c>
      <c r="M431" s="14">
        <f t="shared" si="79"/>
        <v>3</v>
      </c>
      <c r="N431" s="14">
        <f t="shared" si="80"/>
        <v>3</v>
      </c>
      <c r="O431">
        <f t="shared" si="81"/>
        <v>2016</v>
      </c>
      <c r="P431">
        <f t="shared" si="82"/>
        <v>3</v>
      </c>
      <c r="Q431">
        <f t="shared" si="83"/>
        <v>12</v>
      </c>
      <c r="R431">
        <f t="shared" si="72"/>
        <v>2</v>
      </c>
    </row>
    <row r="432" spans="1:18" x14ac:dyDescent="0.2">
      <c r="A432" s="8">
        <v>42441</v>
      </c>
      <c r="B432" s="9">
        <v>505</v>
      </c>
      <c r="C432" s="10">
        <v>0.44305555555555598</v>
      </c>
      <c r="D432" s="9" t="s">
        <v>6</v>
      </c>
      <c r="E432" s="9">
        <v>4</v>
      </c>
      <c r="F432" s="9" t="s">
        <v>19</v>
      </c>
      <c r="G432" s="13">
        <f t="shared" si="73"/>
        <v>5</v>
      </c>
      <c r="H432">
        <f t="shared" si="74"/>
        <v>6</v>
      </c>
      <c r="I432" s="14">
        <f t="shared" si="75"/>
        <v>11</v>
      </c>
      <c r="J432" s="14">
        <f t="shared" si="76"/>
        <v>2</v>
      </c>
      <c r="K432" s="14">
        <f t="shared" si="77"/>
        <v>3</v>
      </c>
      <c r="L432" s="14">
        <f t="shared" si="78"/>
        <v>3</v>
      </c>
      <c r="M432" s="14">
        <f t="shared" si="79"/>
        <v>4</v>
      </c>
      <c r="N432" s="14">
        <f t="shared" si="80"/>
        <v>4</v>
      </c>
      <c r="O432">
        <f t="shared" si="81"/>
        <v>2016</v>
      </c>
      <c r="P432">
        <f t="shared" si="82"/>
        <v>3</v>
      </c>
      <c r="Q432">
        <f t="shared" si="83"/>
        <v>12</v>
      </c>
      <c r="R432">
        <f t="shared" si="72"/>
        <v>2</v>
      </c>
    </row>
    <row r="433" spans="1:18" x14ac:dyDescent="0.2">
      <c r="A433" s="8">
        <v>42441</v>
      </c>
      <c r="B433" s="9">
        <v>505</v>
      </c>
      <c r="C433" s="10">
        <v>0.452083333333333</v>
      </c>
      <c r="D433" s="9" t="s">
        <v>6</v>
      </c>
      <c r="E433" s="9">
        <v>4</v>
      </c>
      <c r="F433" s="9" t="s">
        <v>18</v>
      </c>
      <c r="G433" s="13">
        <f t="shared" si="73"/>
        <v>5</v>
      </c>
      <c r="H433">
        <f t="shared" si="74"/>
        <v>6</v>
      </c>
      <c r="I433" s="14">
        <f t="shared" si="75"/>
        <v>11</v>
      </c>
      <c r="J433" s="14">
        <f t="shared" si="76"/>
        <v>4</v>
      </c>
      <c r="K433" s="14">
        <f t="shared" si="77"/>
        <v>3</v>
      </c>
      <c r="L433" s="14">
        <f t="shared" si="78"/>
        <v>3</v>
      </c>
      <c r="M433" s="14">
        <f t="shared" si="79"/>
        <v>4</v>
      </c>
      <c r="N433" s="14">
        <f t="shared" si="80"/>
        <v>4</v>
      </c>
      <c r="O433">
        <f t="shared" si="81"/>
        <v>2016</v>
      </c>
      <c r="P433">
        <f t="shared" si="82"/>
        <v>3</v>
      </c>
      <c r="Q433">
        <f t="shared" si="83"/>
        <v>12</v>
      </c>
      <c r="R433">
        <f t="shared" si="72"/>
        <v>2</v>
      </c>
    </row>
    <row r="434" spans="1:18" x14ac:dyDescent="0.2">
      <c r="A434" s="8">
        <v>42441</v>
      </c>
      <c r="B434" s="9">
        <v>501</v>
      </c>
      <c r="C434" s="10">
        <v>0.47222222222222199</v>
      </c>
      <c r="D434" s="9" t="s">
        <v>6</v>
      </c>
      <c r="E434" s="9">
        <v>6</v>
      </c>
      <c r="F434" s="9" t="s">
        <v>19</v>
      </c>
      <c r="G434" s="13">
        <f t="shared" si="73"/>
        <v>1</v>
      </c>
      <c r="H434">
        <f t="shared" si="74"/>
        <v>6</v>
      </c>
      <c r="I434" s="14">
        <f t="shared" si="75"/>
        <v>12</v>
      </c>
      <c r="J434" s="14">
        <f t="shared" si="76"/>
        <v>2</v>
      </c>
      <c r="K434" s="14">
        <f t="shared" si="77"/>
        <v>3</v>
      </c>
      <c r="L434" s="14">
        <f t="shared" si="78"/>
        <v>2</v>
      </c>
      <c r="M434" s="14">
        <f t="shared" si="79"/>
        <v>1</v>
      </c>
      <c r="N434" s="14">
        <f t="shared" si="80"/>
        <v>1</v>
      </c>
      <c r="O434">
        <f t="shared" si="81"/>
        <v>2016</v>
      </c>
      <c r="P434">
        <f t="shared" si="82"/>
        <v>3</v>
      </c>
      <c r="Q434">
        <f t="shared" si="83"/>
        <v>12</v>
      </c>
      <c r="R434">
        <f t="shared" si="72"/>
        <v>3</v>
      </c>
    </row>
    <row r="435" spans="1:18" x14ac:dyDescent="0.2">
      <c r="A435" s="8">
        <v>42441</v>
      </c>
      <c r="B435" s="9">
        <v>501</v>
      </c>
      <c r="C435" s="10">
        <v>0.48958333333333298</v>
      </c>
      <c r="D435" s="9" t="s">
        <v>6</v>
      </c>
      <c r="E435" s="9">
        <v>7</v>
      </c>
      <c r="F435" s="9" t="s">
        <v>18</v>
      </c>
      <c r="G435" s="13">
        <f t="shared" si="73"/>
        <v>1</v>
      </c>
      <c r="H435">
        <f t="shared" si="74"/>
        <v>6</v>
      </c>
      <c r="I435" s="14">
        <f t="shared" si="75"/>
        <v>12</v>
      </c>
      <c r="J435" s="14">
        <f t="shared" si="76"/>
        <v>4</v>
      </c>
      <c r="K435" s="14">
        <f t="shared" si="77"/>
        <v>3</v>
      </c>
      <c r="L435" s="14">
        <f t="shared" si="78"/>
        <v>2</v>
      </c>
      <c r="M435" s="14">
        <f t="shared" si="79"/>
        <v>1</v>
      </c>
      <c r="N435" s="14">
        <f t="shared" si="80"/>
        <v>1</v>
      </c>
      <c r="O435">
        <f t="shared" si="81"/>
        <v>2016</v>
      </c>
      <c r="P435">
        <f t="shared" si="82"/>
        <v>3</v>
      </c>
      <c r="Q435">
        <f t="shared" si="83"/>
        <v>12</v>
      </c>
      <c r="R435">
        <f t="shared" si="72"/>
        <v>3</v>
      </c>
    </row>
    <row r="436" spans="1:18" x14ac:dyDescent="0.2">
      <c r="A436" s="8">
        <v>42441</v>
      </c>
      <c r="B436" s="9">
        <v>505</v>
      </c>
      <c r="C436" s="10">
        <v>0.51041666666666696</v>
      </c>
      <c r="D436" s="9" t="s">
        <v>6</v>
      </c>
      <c r="E436" s="9">
        <v>5</v>
      </c>
      <c r="F436" s="9" t="s">
        <v>19</v>
      </c>
      <c r="G436" s="13">
        <f t="shared" si="73"/>
        <v>5</v>
      </c>
      <c r="H436">
        <f t="shared" si="74"/>
        <v>6</v>
      </c>
      <c r="I436" s="14">
        <f t="shared" si="75"/>
        <v>13</v>
      </c>
      <c r="J436" s="14">
        <f t="shared" si="76"/>
        <v>2</v>
      </c>
      <c r="K436" s="14">
        <f t="shared" si="77"/>
        <v>3</v>
      </c>
      <c r="L436" s="14">
        <f t="shared" si="78"/>
        <v>3</v>
      </c>
      <c r="M436" s="14">
        <f t="shared" si="79"/>
        <v>4</v>
      </c>
      <c r="N436" s="14">
        <f t="shared" si="80"/>
        <v>4</v>
      </c>
      <c r="O436">
        <f t="shared" si="81"/>
        <v>2016</v>
      </c>
      <c r="P436">
        <f t="shared" si="82"/>
        <v>3</v>
      </c>
      <c r="Q436">
        <f t="shared" si="83"/>
        <v>12</v>
      </c>
      <c r="R436">
        <f t="shared" si="72"/>
        <v>2</v>
      </c>
    </row>
    <row r="437" spans="1:18" x14ac:dyDescent="0.2">
      <c r="A437" s="8">
        <v>42441</v>
      </c>
      <c r="B437" s="9">
        <v>504</v>
      </c>
      <c r="C437" s="10">
        <v>0.51319444444444395</v>
      </c>
      <c r="D437" s="9" t="s">
        <v>6</v>
      </c>
      <c r="E437" s="9">
        <v>25</v>
      </c>
      <c r="F437" s="9" t="s">
        <v>19</v>
      </c>
      <c r="G437" s="13">
        <f t="shared" si="73"/>
        <v>4</v>
      </c>
      <c r="H437">
        <f t="shared" si="74"/>
        <v>6</v>
      </c>
      <c r="I437" s="14">
        <f t="shared" si="75"/>
        <v>13</v>
      </c>
      <c r="J437" s="14">
        <f t="shared" si="76"/>
        <v>2</v>
      </c>
      <c r="K437" s="14">
        <f t="shared" si="77"/>
        <v>4</v>
      </c>
      <c r="L437" s="14">
        <f t="shared" si="78"/>
        <v>4</v>
      </c>
      <c r="M437" s="14">
        <f t="shared" si="79"/>
        <v>3</v>
      </c>
      <c r="N437" s="14">
        <f t="shared" si="80"/>
        <v>3</v>
      </c>
      <c r="O437">
        <f t="shared" si="81"/>
        <v>2016</v>
      </c>
      <c r="P437">
        <f t="shared" si="82"/>
        <v>3</v>
      </c>
      <c r="Q437">
        <f t="shared" si="83"/>
        <v>12</v>
      </c>
      <c r="R437">
        <f t="shared" si="72"/>
        <v>4</v>
      </c>
    </row>
    <row r="438" spans="1:18" x14ac:dyDescent="0.2">
      <c r="A438" s="8">
        <v>42441</v>
      </c>
      <c r="B438" s="9">
        <v>504</v>
      </c>
      <c r="C438" s="10">
        <v>0.52083333333333304</v>
      </c>
      <c r="D438" s="9" t="s">
        <v>6</v>
      </c>
      <c r="E438" s="9">
        <v>25</v>
      </c>
      <c r="F438" s="9" t="s">
        <v>18</v>
      </c>
      <c r="G438" s="13">
        <f t="shared" si="73"/>
        <v>4</v>
      </c>
      <c r="H438">
        <f t="shared" si="74"/>
        <v>6</v>
      </c>
      <c r="I438" s="14">
        <f t="shared" si="75"/>
        <v>13</v>
      </c>
      <c r="J438" s="14">
        <f t="shared" si="76"/>
        <v>4</v>
      </c>
      <c r="K438" s="14">
        <f t="shared" si="77"/>
        <v>4</v>
      </c>
      <c r="L438" s="14">
        <f t="shared" si="78"/>
        <v>4</v>
      </c>
      <c r="M438" s="14">
        <f t="shared" si="79"/>
        <v>3</v>
      </c>
      <c r="N438" s="14">
        <f t="shared" si="80"/>
        <v>3</v>
      </c>
      <c r="O438">
        <f t="shared" si="81"/>
        <v>2016</v>
      </c>
      <c r="P438">
        <f t="shared" si="82"/>
        <v>3</v>
      </c>
      <c r="Q438">
        <f t="shared" si="83"/>
        <v>12</v>
      </c>
      <c r="R438">
        <f t="shared" si="72"/>
        <v>4</v>
      </c>
    </row>
    <row r="439" spans="1:18" x14ac:dyDescent="0.2">
      <c r="A439" s="8">
        <v>42441</v>
      </c>
      <c r="B439" s="9">
        <v>510</v>
      </c>
      <c r="C439" s="10">
        <v>0.561805555555556</v>
      </c>
      <c r="D439" s="9" t="s">
        <v>6</v>
      </c>
      <c r="E439" s="9">
        <v>8</v>
      </c>
      <c r="F439" s="9" t="s">
        <v>18</v>
      </c>
      <c r="G439" s="13">
        <f t="shared" si="73"/>
        <v>8</v>
      </c>
      <c r="H439">
        <f t="shared" si="74"/>
        <v>6</v>
      </c>
      <c r="I439" s="14">
        <f t="shared" si="75"/>
        <v>14</v>
      </c>
      <c r="J439" s="14">
        <f t="shared" si="76"/>
        <v>4</v>
      </c>
      <c r="K439" s="14">
        <f t="shared" si="77"/>
        <v>1</v>
      </c>
      <c r="L439" s="14">
        <f t="shared" si="78"/>
        <v>3</v>
      </c>
      <c r="M439" s="14">
        <f t="shared" si="79"/>
        <v>3</v>
      </c>
      <c r="N439" s="14">
        <f t="shared" si="80"/>
        <v>3</v>
      </c>
      <c r="O439">
        <f t="shared" si="81"/>
        <v>2016</v>
      </c>
      <c r="P439">
        <f t="shared" si="82"/>
        <v>3</v>
      </c>
      <c r="Q439">
        <f t="shared" si="83"/>
        <v>12</v>
      </c>
      <c r="R439">
        <f t="shared" si="72"/>
        <v>3</v>
      </c>
    </row>
    <row r="440" spans="1:18" x14ac:dyDescent="0.2">
      <c r="A440" s="8">
        <v>42441</v>
      </c>
      <c r="B440" s="9">
        <v>504</v>
      </c>
      <c r="C440" s="10">
        <v>0.57291666666666696</v>
      </c>
      <c r="D440" s="9" t="s">
        <v>6</v>
      </c>
      <c r="E440" s="9">
        <v>71</v>
      </c>
      <c r="F440" s="9" t="s">
        <v>19</v>
      </c>
      <c r="G440" s="13">
        <f t="shared" si="73"/>
        <v>4</v>
      </c>
      <c r="H440">
        <f t="shared" si="74"/>
        <v>6</v>
      </c>
      <c r="I440" s="14">
        <f t="shared" si="75"/>
        <v>14</v>
      </c>
      <c r="J440" s="14">
        <f t="shared" si="76"/>
        <v>2</v>
      </c>
      <c r="K440" s="14">
        <f t="shared" si="77"/>
        <v>4</v>
      </c>
      <c r="L440" s="14">
        <f t="shared" si="78"/>
        <v>4</v>
      </c>
      <c r="M440" s="14">
        <f t="shared" si="79"/>
        <v>3</v>
      </c>
      <c r="N440" s="14">
        <f t="shared" si="80"/>
        <v>3</v>
      </c>
      <c r="O440">
        <f t="shared" si="81"/>
        <v>2016</v>
      </c>
      <c r="P440">
        <f t="shared" si="82"/>
        <v>3</v>
      </c>
      <c r="Q440">
        <f t="shared" si="83"/>
        <v>12</v>
      </c>
      <c r="R440">
        <f t="shared" si="72"/>
        <v>4</v>
      </c>
    </row>
    <row r="441" spans="1:18" x14ac:dyDescent="0.2">
      <c r="A441" s="8">
        <v>42441</v>
      </c>
      <c r="B441" s="9">
        <v>501</v>
      </c>
      <c r="C441" s="10">
        <v>0.58958333333333302</v>
      </c>
      <c r="D441" s="9" t="s">
        <v>6</v>
      </c>
      <c r="E441" s="9">
        <v>15</v>
      </c>
      <c r="F441" s="9" t="s">
        <v>18</v>
      </c>
      <c r="G441" s="13">
        <f t="shared" si="73"/>
        <v>1</v>
      </c>
      <c r="H441">
        <f t="shared" si="74"/>
        <v>6</v>
      </c>
      <c r="I441" s="14">
        <f t="shared" si="75"/>
        <v>15</v>
      </c>
      <c r="J441" s="14">
        <f t="shared" si="76"/>
        <v>4</v>
      </c>
      <c r="K441" s="14">
        <f t="shared" si="77"/>
        <v>3</v>
      </c>
      <c r="L441" s="14">
        <f t="shared" si="78"/>
        <v>2</v>
      </c>
      <c r="M441" s="14">
        <f t="shared" si="79"/>
        <v>1</v>
      </c>
      <c r="N441" s="14">
        <f t="shared" si="80"/>
        <v>1</v>
      </c>
      <c r="O441">
        <f t="shared" si="81"/>
        <v>2016</v>
      </c>
      <c r="P441">
        <f t="shared" si="82"/>
        <v>3</v>
      </c>
      <c r="Q441">
        <f t="shared" si="83"/>
        <v>12</v>
      </c>
      <c r="R441">
        <f t="shared" si="72"/>
        <v>4</v>
      </c>
    </row>
    <row r="442" spans="1:18" x14ac:dyDescent="0.2">
      <c r="A442" s="8">
        <v>42441</v>
      </c>
      <c r="B442" s="9">
        <v>501</v>
      </c>
      <c r="C442" s="10">
        <v>0.59236111111111101</v>
      </c>
      <c r="D442" s="9" t="s">
        <v>6</v>
      </c>
      <c r="E442" s="9">
        <v>23</v>
      </c>
      <c r="F442" s="9" t="s">
        <v>19</v>
      </c>
      <c r="G442" s="13">
        <f t="shared" si="73"/>
        <v>1</v>
      </c>
      <c r="H442">
        <f t="shared" si="74"/>
        <v>6</v>
      </c>
      <c r="I442" s="14">
        <f t="shared" si="75"/>
        <v>15</v>
      </c>
      <c r="J442" s="14">
        <f t="shared" si="76"/>
        <v>2</v>
      </c>
      <c r="K442" s="14">
        <f t="shared" si="77"/>
        <v>3</v>
      </c>
      <c r="L442" s="14">
        <f t="shared" si="78"/>
        <v>2</v>
      </c>
      <c r="M442" s="14">
        <f t="shared" si="79"/>
        <v>1</v>
      </c>
      <c r="N442" s="14">
        <f t="shared" si="80"/>
        <v>1</v>
      </c>
      <c r="O442">
        <f t="shared" si="81"/>
        <v>2016</v>
      </c>
      <c r="P442">
        <f t="shared" si="82"/>
        <v>3</v>
      </c>
      <c r="Q442">
        <f t="shared" si="83"/>
        <v>12</v>
      </c>
      <c r="R442">
        <f t="shared" si="72"/>
        <v>4</v>
      </c>
    </row>
    <row r="443" spans="1:18" x14ac:dyDescent="0.2">
      <c r="A443" s="8">
        <v>42441</v>
      </c>
      <c r="B443" s="9">
        <v>505</v>
      </c>
      <c r="C443" s="10">
        <v>0.60277777777777797</v>
      </c>
      <c r="D443" s="9" t="s">
        <v>6</v>
      </c>
      <c r="E443" s="9">
        <v>5</v>
      </c>
      <c r="F443" s="9" t="s">
        <v>18</v>
      </c>
      <c r="G443" s="13">
        <f t="shared" si="73"/>
        <v>5</v>
      </c>
      <c r="H443">
        <f t="shared" si="74"/>
        <v>6</v>
      </c>
      <c r="I443" s="14">
        <f t="shared" si="75"/>
        <v>15</v>
      </c>
      <c r="J443" s="14">
        <f t="shared" si="76"/>
        <v>4</v>
      </c>
      <c r="K443" s="14">
        <f t="shared" si="77"/>
        <v>3</v>
      </c>
      <c r="L443" s="14">
        <f t="shared" si="78"/>
        <v>3</v>
      </c>
      <c r="M443" s="14">
        <f t="shared" si="79"/>
        <v>4</v>
      </c>
      <c r="N443" s="14">
        <f t="shared" si="80"/>
        <v>4</v>
      </c>
      <c r="O443">
        <f t="shared" si="81"/>
        <v>2016</v>
      </c>
      <c r="P443">
        <f t="shared" si="82"/>
        <v>3</v>
      </c>
      <c r="Q443">
        <f t="shared" si="83"/>
        <v>12</v>
      </c>
      <c r="R443">
        <f t="shared" si="72"/>
        <v>2</v>
      </c>
    </row>
    <row r="444" spans="1:18" x14ac:dyDescent="0.2">
      <c r="A444" s="8">
        <v>42441</v>
      </c>
      <c r="B444" s="9">
        <v>504</v>
      </c>
      <c r="C444" s="10">
        <v>0.60624999999999996</v>
      </c>
      <c r="D444" s="9" t="s">
        <v>6</v>
      </c>
      <c r="E444" s="9">
        <v>25</v>
      </c>
      <c r="F444" s="9" t="s">
        <v>19</v>
      </c>
      <c r="G444" s="13">
        <f t="shared" si="73"/>
        <v>4</v>
      </c>
      <c r="H444">
        <f t="shared" si="74"/>
        <v>6</v>
      </c>
      <c r="I444" s="14">
        <f t="shared" si="75"/>
        <v>15</v>
      </c>
      <c r="J444" s="14">
        <f t="shared" si="76"/>
        <v>2</v>
      </c>
      <c r="K444" s="14">
        <f t="shared" si="77"/>
        <v>4</v>
      </c>
      <c r="L444" s="14">
        <f t="shared" si="78"/>
        <v>4</v>
      </c>
      <c r="M444" s="14">
        <f t="shared" si="79"/>
        <v>3</v>
      </c>
      <c r="N444" s="14">
        <f t="shared" si="80"/>
        <v>3</v>
      </c>
      <c r="O444">
        <f t="shared" si="81"/>
        <v>2016</v>
      </c>
      <c r="P444">
        <f t="shared" si="82"/>
        <v>3</v>
      </c>
      <c r="Q444">
        <f t="shared" si="83"/>
        <v>12</v>
      </c>
      <c r="R444">
        <f t="shared" si="72"/>
        <v>4</v>
      </c>
    </row>
    <row r="445" spans="1:18" x14ac:dyDescent="0.2">
      <c r="A445" s="8">
        <v>42441</v>
      </c>
      <c r="B445" s="9">
        <v>501</v>
      </c>
      <c r="C445" s="10">
        <v>0.63888888888888895</v>
      </c>
      <c r="D445" s="9" t="s">
        <v>6</v>
      </c>
      <c r="E445" s="9">
        <v>10</v>
      </c>
      <c r="F445" s="9" t="s">
        <v>19</v>
      </c>
      <c r="G445" s="13">
        <f t="shared" si="73"/>
        <v>1</v>
      </c>
      <c r="H445">
        <f t="shared" si="74"/>
        <v>6</v>
      </c>
      <c r="I445" s="14">
        <f t="shared" si="75"/>
        <v>16</v>
      </c>
      <c r="J445" s="14">
        <f t="shared" si="76"/>
        <v>2</v>
      </c>
      <c r="K445" s="14">
        <f t="shared" si="77"/>
        <v>3</v>
      </c>
      <c r="L445" s="14">
        <f t="shared" si="78"/>
        <v>2</v>
      </c>
      <c r="M445" s="14">
        <f t="shared" si="79"/>
        <v>1</v>
      </c>
      <c r="N445" s="14">
        <f t="shared" si="80"/>
        <v>1</v>
      </c>
      <c r="O445">
        <f t="shared" si="81"/>
        <v>2016</v>
      </c>
      <c r="P445">
        <f t="shared" si="82"/>
        <v>3</v>
      </c>
      <c r="Q445">
        <f t="shared" si="83"/>
        <v>12</v>
      </c>
      <c r="R445">
        <f t="shared" si="72"/>
        <v>3</v>
      </c>
    </row>
    <row r="446" spans="1:18" x14ac:dyDescent="0.2">
      <c r="A446" s="8">
        <v>42441</v>
      </c>
      <c r="B446" s="9">
        <v>504</v>
      </c>
      <c r="C446" s="10">
        <v>0.70416666666666705</v>
      </c>
      <c r="D446" s="9" t="s">
        <v>6</v>
      </c>
      <c r="E446" s="9">
        <v>17</v>
      </c>
      <c r="F446" s="9" t="s">
        <v>19</v>
      </c>
      <c r="G446" s="13">
        <f t="shared" si="73"/>
        <v>4</v>
      </c>
      <c r="H446">
        <f t="shared" si="74"/>
        <v>6</v>
      </c>
      <c r="I446" s="14">
        <f t="shared" si="75"/>
        <v>17</v>
      </c>
      <c r="J446" s="14">
        <f t="shared" si="76"/>
        <v>2</v>
      </c>
      <c r="K446" s="14">
        <f t="shared" si="77"/>
        <v>4</v>
      </c>
      <c r="L446" s="14">
        <f t="shared" si="78"/>
        <v>4</v>
      </c>
      <c r="M446" s="14">
        <f t="shared" si="79"/>
        <v>3</v>
      </c>
      <c r="N446" s="14">
        <f t="shared" si="80"/>
        <v>3</v>
      </c>
      <c r="O446">
        <f t="shared" si="81"/>
        <v>2016</v>
      </c>
      <c r="P446">
        <f t="shared" si="82"/>
        <v>3</v>
      </c>
      <c r="Q446">
        <f t="shared" si="83"/>
        <v>12</v>
      </c>
      <c r="R446">
        <f t="shared" si="72"/>
        <v>4</v>
      </c>
    </row>
    <row r="447" spans="1:18" x14ac:dyDescent="0.2">
      <c r="A447" s="8">
        <v>42441</v>
      </c>
      <c r="B447" s="9">
        <v>505</v>
      </c>
      <c r="C447" s="10">
        <v>0.70625000000000004</v>
      </c>
      <c r="D447" s="9" t="s">
        <v>6</v>
      </c>
      <c r="E447" s="9">
        <v>15</v>
      </c>
      <c r="F447" s="9" t="s">
        <v>19</v>
      </c>
      <c r="G447" s="13">
        <f t="shared" si="73"/>
        <v>5</v>
      </c>
      <c r="H447">
        <f t="shared" si="74"/>
        <v>6</v>
      </c>
      <c r="I447" s="14">
        <f t="shared" si="75"/>
        <v>17</v>
      </c>
      <c r="J447" s="14">
        <f t="shared" si="76"/>
        <v>2</v>
      </c>
      <c r="K447" s="14">
        <f t="shared" si="77"/>
        <v>3</v>
      </c>
      <c r="L447" s="14">
        <f t="shared" si="78"/>
        <v>3</v>
      </c>
      <c r="M447" s="14">
        <f t="shared" si="79"/>
        <v>4</v>
      </c>
      <c r="N447" s="14">
        <f t="shared" si="80"/>
        <v>4</v>
      </c>
      <c r="O447">
        <f t="shared" si="81"/>
        <v>2016</v>
      </c>
      <c r="P447">
        <f t="shared" si="82"/>
        <v>3</v>
      </c>
      <c r="Q447">
        <f t="shared" si="83"/>
        <v>12</v>
      </c>
      <c r="R447">
        <f t="shared" si="72"/>
        <v>4</v>
      </c>
    </row>
    <row r="448" spans="1:18" x14ac:dyDescent="0.2">
      <c r="A448" s="8">
        <v>42441</v>
      </c>
      <c r="B448" s="9">
        <v>506</v>
      </c>
      <c r="C448" s="10">
        <v>0.73680555555555605</v>
      </c>
      <c r="D448" s="9" t="s">
        <v>6</v>
      </c>
      <c r="E448" s="9">
        <v>28</v>
      </c>
      <c r="F448" s="9" t="s">
        <v>18</v>
      </c>
      <c r="G448" s="13">
        <f t="shared" si="73"/>
        <v>6</v>
      </c>
      <c r="H448">
        <f t="shared" si="74"/>
        <v>6</v>
      </c>
      <c r="I448" s="14">
        <f t="shared" si="75"/>
        <v>18</v>
      </c>
      <c r="J448" s="14">
        <f t="shared" si="76"/>
        <v>4</v>
      </c>
      <c r="K448" s="14">
        <f t="shared" si="77"/>
        <v>4</v>
      </c>
      <c r="L448" s="14">
        <f t="shared" si="78"/>
        <v>2</v>
      </c>
      <c r="M448" s="14">
        <f t="shared" si="79"/>
        <v>2</v>
      </c>
      <c r="N448" s="14">
        <f t="shared" si="80"/>
        <v>2</v>
      </c>
      <c r="O448">
        <f t="shared" si="81"/>
        <v>2016</v>
      </c>
      <c r="P448">
        <f t="shared" si="82"/>
        <v>3</v>
      </c>
      <c r="Q448">
        <f t="shared" si="83"/>
        <v>12</v>
      </c>
      <c r="R448">
        <f t="shared" si="72"/>
        <v>4</v>
      </c>
    </row>
    <row r="449" spans="1:18" x14ac:dyDescent="0.2">
      <c r="A449" s="8">
        <v>42441</v>
      </c>
      <c r="B449" s="9">
        <v>504</v>
      </c>
      <c r="C449" s="10">
        <v>0.77708333333333302</v>
      </c>
      <c r="D449" s="9" t="s">
        <v>6</v>
      </c>
      <c r="E449" s="9">
        <v>88</v>
      </c>
      <c r="F449" s="9" t="s">
        <v>19</v>
      </c>
      <c r="G449" s="13">
        <f t="shared" si="73"/>
        <v>4</v>
      </c>
      <c r="H449">
        <f t="shared" si="74"/>
        <v>6</v>
      </c>
      <c r="I449" s="14">
        <f t="shared" si="75"/>
        <v>19</v>
      </c>
      <c r="J449" s="14">
        <f t="shared" si="76"/>
        <v>2</v>
      </c>
      <c r="K449" s="14">
        <f t="shared" si="77"/>
        <v>4</v>
      </c>
      <c r="L449" s="14">
        <f t="shared" si="78"/>
        <v>4</v>
      </c>
      <c r="M449" s="14">
        <f t="shared" si="79"/>
        <v>3</v>
      </c>
      <c r="N449" s="14">
        <f t="shared" si="80"/>
        <v>3</v>
      </c>
      <c r="O449">
        <f t="shared" si="81"/>
        <v>2016</v>
      </c>
      <c r="P449">
        <f t="shared" si="82"/>
        <v>3</v>
      </c>
      <c r="Q449">
        <f t="shared" si="83"/>
        <v>12</v>
      </c>
      <c r="R449">
        <f t="shared" si="72"/>
        <v>4</v>
      </c>
    </row>
    <row r="450" spans="1:18" x14ac:dyDescent="0.2">
      <c r="A450" s="8">
        <v>42441</v>
      </c>
      <c r="B450" s="9">
        <v>506</v>
      </c>
      <c r="C450" s="10">
        <v>0.84652777777777799</v>
      </c>
      <c r="D450" s="9" t="s">
        <v>6</v>
      </c>
      <c r="E450" s="9">
        <v>5</v>
      </c>
      <c r="F450" s="9" t="s">
        <v>19</v>
      </c>
      <c r="G450" s="13">
        <f t="shared" si="73"/>
        <v>6</v>
      </c>
      <c r="H450">
        <f t="shared" si="74"/>
        <v>6</v>
      </c>
      <c r="I450" s="14">
        <f t="shared" si="75"/>
        <v>21</v>
      </c>
      <c r="J450" s="14">
        <f t="shared" si="76"/>
        <v>2</v>
      </c>
      <c r="K450" s="14">
        <f t="shared" si="77"/>
        <v>4</v>
      </c>
      <c r="L450" s="14">
        <f t="shared" si="78"/>
        <v>2</v>
      </c>
      <c r="M450" s="14">
        <f t="shared" si="79"/>
        <v>2</v>
      </c>
      <c r="N450" s="14">
        <f t="shared" si="80"/>
        <v>2</v>
      </c>
      <c r="O450">
        <f t="shared" si="81"/>
        <v>2016</v>
      </c>
      <c r="P450">
        <f t="shared" si="82"/>
        <v>3</v>
      </c>
      <c r="Q450">
        <f t="shared" si="83"/>
        <v>12</v>
      </c>
      <c r="R450">
        <f t="shared" ref="R450:R513" si="84">IF(E450=0,1,(IF(E450&lt;=5,2,(IF(E450&lt;=10,3,(IF(E450&gt;=11,4)))))))</f>
        <v>2</v>
      </c>
    </row>
    <row r="451" spans="1:18" x14ac:dyDescent="0.2">
      <c r="A451" s="8">
        <v>42441</v>
      </c>
      <c r="B451" s="9">
        <v>501</v>
      </c>
      <c r="C451" s="10">
        <v>0.97986111111111096</v>
      </c>
      <c r="D451" s="9" t="s">
        <v>6</v>
      </c>
      <c r="E451" s="9">
        <v>13</v>
      </c>
      <c r="F451" s="9" t="s">
        <v>18</v>
      </c>
      <c r="G451" s="13">
        <f t="shared" ref="G451:G514" si="85">IF(B451=501,1,(IF(B451=502,2,(IF(B451=503,3,(IF(B451=504,4,(IF(B451=505,5,(IF(B451=506,6,(IF(B451=509,7,(IF(B451=510,8,(IF(B451=511,9,(IF(B451=512,10,(IF(B451=514,11)))))))))))))))))))))</f>
        <v>1</v>
      </c>
      <c r="H451">
        <f t="shared" ref="H451:H514" si="86">IF(D451="Friday",5,(IF(D451="Saturday",6,(IF(D451="Sunday",7,(IF(D451="Monday",1,(IF(D451="Tuesday",2,(IF(D451="Wednesday",3,(IF(D451="Thursday",4,0)))))))))))))</f>
        <v>6</v>
      </c>
      <c r="I451" s="14">
        <f t="shared" ref="I451:I514" si="87">(ROUNDDOWN(C451*24,0)+1)</f>
        <v>24</v>
      </c>
      <c r="J451" s="14">
        <f t="shared" ref="J451:J514" si="88">IF(F451="N",1,(IF(F451="E",2,(IF(F451="S",3,(IF(F451="W",4)))))))</f>
        <v>4</v>
      </c>
      <c r="K451" s="14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4">
        <f t="shared" ref="L451:L514" si="90">IF(B451=501,2,(IF(B451=502,1,(IF(B451=503,2,(IF(B451=504,4,(IF(B451=505,3,(IF(B451=506,2,(IF(B451=509,2,(IF(B451=510,3,(IF(B451=511,3,(IF(B451=512,1,(IF(B451=514,1)))))))))))))))))))))</f>
        <v>2</v>
      </c>
      <c r="M451" s="14">
        <f t="shared" ref="M451:M514" si="91">IF(B451=501,1,(IF(B451=502,3,(IF(B451=503,1,(IF(B451=504,3,(IF(B451=505,4,(IF(B451=506,2,(IF(B451=509,2,(IF(B451=510,3,(IF(B451=511,2,(IF(B451=512,3,(IF(B451=514,3)))))))))))))))))))))</f>
        <v>1</v>
      </c>
      <c r="N451" s="14">
        <f t="shared" ref="N451:N514" si="92">IF(B451=501,1,(IF(B451=502,3,(IF(B451=503,1,(IF(B451=504,3,(IF(B451=505,4,(IF(B451=506,2,(IF(B451=509,2,(IF(B451=510,3,(IF(B451=511,2,(IF(B451=512,3,(IF(B451=514,1)))))))))))))))))))))</f>
        <v>1</v>
      </c>
      <c r="O451">
        <f t="shared" ref="O451:O514" si="93">YEAR(A451)</f>
        <v>2016</v>
      </c>
      <c r="P451">
        <f t="shared" ref="P451:P514" si="94">MONTH(A451)</f>
        <v>3</v>
      </c>
      <c r="Q451">
        <f t="shared" ref="Q451:Q514" si="95">DAY(A451)</f>
        <v>12</v>
      </c>
      <c r="R451">
        <f t="shared" si="84"/>
        <v>4</v>
      </c>
    </row>
    <row r="452" spans="1:18" x14ac:dyDescent="0.2">
      <c r="A452" s="8">
        <v>42442</v>
      </c>
      <c r="B452" s="9">
        <v>509</v>
      </c>
      <c r="C452" s="10">
        <v>6.2500000000000003E-3</v>
      </c>
      <c r="D452" s="9" t="s">
        <v>7</v>
      </c>
      <c r="E452" s="9">
        <v>89</v>
      </c>
      <c r="F452" s="9" t="s">
        <v>19</v>
      </c>
      <c r="G452" s="13">
        <f t="shared" si="85"/>
        <v>7</v>
      </c>
      <c r="H452">
        <f t="shared" si="86"/>
        <v>7</v>
      </c>
      <c r="I452" s="14">
        <f t="shared" si="87"/>
        <v>1</v>
      </c>
      <c r="J452" s="14">
        <f t="shared" si="88"/>
        <v>2</v>
      </c>
      <c r="K452" s="14">
        <f t="shared" si="89"/>
        <v>1</v>
      </c>
      <c r="L452" s="14">
        <f t="shared" si="90"/>
        <v>2</v>
      </c>
      <c r="M452" s="14">
        <f t="shared" si="91"/>
        <v>2</v>
      </c>
      <c r="N452" s="14">
        <f t="shared" si="92"/>
        <v>2</v>
      </c>
      <c r="O452">
        <f t="shared" si="93"/>
        <v>2016</v>
      </c>
      <c r="P452">
        <f t="shared" si="94"/>
        <v>3</v>
      </c>
      <c r="Q452">
        <f t="shared" si="95"/>
        <v>13</v>
      </c>
      <c r="R452">
        <f t="shared" si="84"/>
        <v>4</v>
      </c>
    </row>
    <row r="453" spans="1:18" x14ac:dyDescent="0.2">
      <c r="A453" s="8">
        <v>42442</v>
      </c>
      <c r="B453" s="9">
        <v>501</v>
      </c>
      <c r="C453" s="10">
        <v>0.172222222222222</v>
      </c>
      <c r="D453" s="9" t="s">
        <v>7</v>
      </c>
      <c r="E453" s="9">
        <v>14</v>
      </c>
      <c r="F453" s="9" t="s">
        <v>18</v>
      </c>
      <c r="G453" s="13">
        <f t="shared" si="85"/>
        <v>1</v>
      </c>
      <c r="H453">
        <f t="shared" si="86"/>
        <v>7</v>
      </c>
      <c r="I453" s="14">
        <f t="shared" si="87"/>
        <v>5</v>
      </c>
      <c r="J453" s="14">
        <f t="shared" si="88"/>
        <v>4</v>
      </c>
      <c r="K453" s="14">
        <f t="shared" si="89"/>
        <v>3</v>
      </c>
      <c r="L453" s="14">
        <f t="shared" si="90"/>
        <v>2</v>
      </c>
      <c r="M453" s="14">
        <f t="shared" si="91"/>
        <v>1</v>
      </c>
      <c r="N453" s="14">
        <f t="shared" si="92"/>
        <v>1</v>
      </c>
      <c r="O453">
        <f t="shared" si="93"/>
        <v>2016</v>
      </c>
      <c r="P453">
        <f t="shared" si="94"/>
        <v>3</v>
      </c>
      <c r="Q453">
        <f t="shared" si="95"/>
        <v>13</v>
      </c>
      <c r="R453">
        <f t="shared" si="84"/>
        <v>4</v>
      </c>
    </row>
    <row r="454" spans="1:18" x14ac:dyDescent="0.2">
      <c r="A454" s="8">
        <v>42442</v>
      </c>
      <c r="B454" s="9">
        <v>505</v>
      </c>
      <c r="C454" s="10">
        <v>0.28541666666666698</v>
      </c>
      <c r="D454" s="9" t="s">
        <v>7</v>
      </c>
      <c r="E454" s="9">
        <v>10</v>
      </c>
      <c r="F454" s="9" t="s">
        <v>18</v>
      </c>
      <c r="G454" s="13">
        <f t="shared" si="85"/>
        <v>5</v>
      </c>
      <c r="H454">
        <f t="shared" si="86"/>
        <v>7</v>
      </c>
      <c r="I454" s="14">
        <f t="shared" si="87"/>
        <v>7</v>
      </c>
      <c r="J454" s="14">
        <f t="shared" si="88"/>
        <v>4</v>
      </c>
      <c r="K454" s="14">
        <f t="shared" si="89"/>
        <v>3</v>
      </c>
      <c r="L454" s="14">
        <f t="shared" si="90"/>
        <v>3</v>
      </c>
      <c r="M454" s="14">
        <f t="shared" si="91"/>
        <v>4</v>
      </c>
      <c r="N454" s="14">
        <f t="shared" si="92"/>
        <v>4</v>
      </c>
      <c r="O454">
        <f t="shared" si="93"/>
        <v>2016</v>
      </c>
      <c r="P454">
        <f t="shared" si="94"/>
        <v>3</v>
      </c>
      <c r="Q454">
        <f t="shared" si="95"/>
        <v>13</v>
      </c>
      <c r="R454">
        <f t="shared" si="84"/>
        <v>3</v>
      </c>
    </row>
    <row r="455" spans="1:18" x14ac:dyDescent="0.2">
      <c r="A455" s="8">
        <v>42442</v>
      </c>
      <c r="B455" s="9">
        <v>511</v>
      </c>
      <c r="C455" s="10">
        <v>0.29444444444444401</v>
      </c>
      <c r="D455" s="9" t="s">
        <v>7</v>
      </c>
      <c r="E455" s="9">
        <v>10</v>
      </c>
      <c r="F455" s="9" t="s">
        <v>20</v>
      </c>
      <c r="G455" s="13">
        <f t="shared" si="85"/>
        <v>9</v>
      </c>
      <c r="H455">
        <f t="shared" si="86"/>
        <v>7</v>
      </c>
      <c r="I455" s="14">
        <f t="shared" si="87"/>
        <v>8</v>
      </c>
      <c r="J455" s="14">
        <f t="shared" si="88"/>
        <v>3</v>
      </c>
      <c r="K455" s="14">
        <f t="shared" si="89"/>
        <v>1</v>
      </c>
      <c r="L455" s="14">
        <f t="shared" si="90"/>
        <v>3</v>
      </c>
      <c r="M455" s="14">
        <f t="shared" si="91"/>
        <v>2</v>
      </c>
      <c r="N455" s="14">
        <f t="shared" si="92"/>
        <v>2</v>
      </c>
      <c r="O455">
        <f t="shared" si="93"/>
        <v>2016</v>
      </c>
      <c r="P455">
        <f t="shared" si="94"/>
        <v>3</v>
      </c>
      <c r="Q455">
        <f t="shared" si="95"/>
        <v>13</v>
      </c>
      <c r="R455">
        <f t="shared" si="84"/>
        <v>3</v>
      </c>
    </row>
    <row r="456" spans="1:18" x14ac:dyDescent="0.2">
      <c r="A456" s="8">
        <v>42442</v>
      </c>
      <c r="B456" s="9">
        <v>504</v>
      </c>
      <c r="C456" s="10">
        <v>0.32361111111111102</v>
      </c>
      <c r="D456" s="9" t="s">
        <v>7</v>
      </c>
      <c r="E456" s="9">
        <v>9</v>
      </c>
      <c r="F456" s="9" t="s">
        <v>18</v>
      </c>
      <c r="G456" s="13">
        <f t="shared" si="85"/>
        <v>4</v>
      </c>
      <c r="H456">
        <f t="shared" si="86"/>
        <v>7</v>
      </c>
      <c r="I456" s="14">
        <f t="shared" si="87"/>
        <v>8</v>
      </c>
      <c r="J456" s="14">
        <f t="shared" si="88"/>
        <v>4</v>
      </c>
      <c r="K456" s="14">
        <f t="shared" si="89"/>
        <v>4</v>
      </c>
      <c r="L456" s="14">
        <f t="shared" si="90"/>
        <v>4</v>
      </c>
      <c r="M456" s="14">
        <f t="shared" si="91"/>
        <v>3</v>
      </c>
      <c r="N456" s="14">
        <f t="shared" si="92"/>
        <v>3</v>
      </c>
      <c r="O456">
        <f t="shared" si="93"/>
        <v>2016</v>
      </c>
      <c r="P456">
        <f t="shared" si="94"/>
        <v>3</v>
      </c>
      <c r="Q456">
        <f t="shared" si="95"/>
        <v>13</v>
      </c>
      <c r="R456">
        <f t="shared" si="84"/>
        <v>3</v>
      </c>
    </row>
    <row r="457" spans="1:18" x14ac:dyDescent="0.2">
      <c r="A457" s="8">
        <v>42442</v>
      </c>
      <c r="B457" s="9">
        <v>511</v>
      </c>
      <c r="C457" s="10">
        <v>0.34027777777777801</v>
      </c>
      <c r="D457" s="9" t="s">
        <v>7</v>
      </c>
      <c r="E457" s="9">
        <v>8</v>
      </c>
      <c r="F457" s="9" t="s">
        <v>20</v>
      </c>
      <c r="G457" s="13">
        <f t="shared" si="85"/>
        <v>9</v>
      </c>
      <c r="H457">
        <f t="shared" si="86"/>
        <v>7</v>
      </c>
      <c r="I457" s="14">
        <f t="shared" si="87"/>
        <v>9</v>
      </c>
      <c r="J457" s="14">
        <f t="shared" si="88"/>
        <v>3</v>
      </c>
      <c r="K457" s="14">
        <f t="shared" si="89"/>
        <v>1</v>
      </c>
      <c r="L457" s="14">
        <f t="shared" si="90"/>
        <v>3</v>
      </c>
      <c r="M457" s="14">
        <f t="shared" si="91"/>
        <v>2</v>
      </c>
      <c r="N457" s="14">
        <f t="shared" si="92"/>
        <v>2</v>
      </c>
      <c r="O457">
        <f t="shared" si="93"/>
        <v>2016</v>
      </c>
      <c r="P457">
        <f t="shared" si="94"/>
        <v>3</v>
      </c>
      <c r="Q457">
        <f t="shared" si="95"/>
        <v>13</v>
      </c>
      <c r="R457">
        <f t="shared" si="84"/>
        <v>3</v>
      </c>
    </row>
    <row r="458" spans="1:18" x14ac:dyDescent="0.2">
      <c r="A458" s="8">
        <v>42442</v>
      </c>
      <c r="B458" s="9">
        <v>505</v>
      </c>
      <c r="C458" s="10">
        <v>0.34652777777777799</v>
      </c>
      <c r="D458" s="9" t="s">
        <v>7</v>
      </c>
      <c r="E458" s="9">
        <v>10</v>
      </c>
      <c r="F458" s="9" t="s">
        <v>18</v>
      </c>
      <c r="G458" s="13">
        <f t="shared" si="85"/>
        <v>5</v>
      </c>
      <c r="H458">
        <f t="shared" si="86"/>
        <v>7</v>
      </c>
      <c r="I458" s="14">
        <f t="shared" si="87"/>
        <v>9</v>
      </c>
      <c r="J458" s="14">
        <f t="shared" si="88"/>
        <v>4</v>
      </c>
      <c r="K458" s="14">
        <f t="shared" si="89"/>
        <v>3</v>
      </c>
      <c r="L458" s="14">
        <f t="shared" si="90"/>
        <v>3</v>
      </c>
      <c r="M458" s="14">
        <f t="shared" si="91"/>
        <v>4</v>
      </c>
      <c r="N458" s="14">
        <f t="shared" si="92"/>
        <v>4</v>
      </c>
      <c r="O458">
        <f t="shared" si="93"/>
        <v>2016</v>
      </c>
      <c r="P458">
        <f t="shared" si="94"/>
        <v>3</v>
      </c>
      <c r="Q458">
        <f t="shared" si="95"/>
        <v>13</v>
      </c>
      <c r="R458">
        <f t="shared" si="84"/>
        <v>3</v>
      </c>
    </row>
    <row r="459" spans="1:18" x14ac:dyDescent="0.2">
      <c r="A459" s="8">
        <v>42442</v>
      </c>
      <c r="B459" s="9">
        <v>510</v>
      </c>
      <c r="C459" s="10">
        <v>0.36875000000000002</v>
      </c>
      <c r="D459" s="9" t="s">
        <v>7</v>
      </c>
      <c r="E459" s="9">
        <v>10</v>
      </c>
      <c r="F459" s="9" t="s">
        <v>18</v>
      </c>
      <c r="G459" s="13">
        <f t="shared" si="85"/>
        <v>8</v>
      </c>
      <c r="H459">
        <f t="shared" si="86"/>
        <v>7</v>
      </c>
      <c r="I459" s="14">
        <f t="shared" si="87"/>
        <v>9</v>
      </c>
      <c r="J459" s="14">
        <f t="shared" si="88"/>
        <v>4</v>
      </c>
      <c r="K459" s="14">
        <f t="shared" si="89"/>
        <v>1</v>
      </c>
      <c r="L459" s="14">
        <f t="shared" si="90"/>
        <v>3</v>
      </c>
      <c r="M459" s="14">
        <f t="shared" si="91"/>
        <v>3</v>
      </c>
      <c r="N459" s="14">
        <f t="shared" si="92"/>
        <v>3</v>
      </c>
      <c r="O459">
        <f t="shared" si="93"/>
        <v>2016</v>
      </c>
      <c r="P459">
        <f t="shared" si="94"/>
        <v>3</v>
      </c>
      <c r="Q459">
        <f t="shared" si="95"/>
        <v>13</v>
      </c>
      <c r="R459">
        <f t="shared" si="84"/>
        <v>3</v>
      </c>
    </row>
    <row r="460" spans="1:18" x14ac:dyDescent="0.2">
      <c r="A460" s="8">
        <v>42442</v>
      </c>
      <c r="B460" s="9">
        <v>510</v>
      </c>
      <c r="C460" s="10">
        <v>0.374305555555556</v>
      </c>
      <c r="D460" s="9" t="s">
        <v>7</v>
      </c>
      <c r="E460" s="9">
        <v>4</v>
      </c>
      <c r="F460" s="15" t="s">
        <v>13</v>
      </c>
      <c r="G460" s="13">
        <f t="shared" si="85"/>
        <v>8</v>
      </c>
      <c r="H460">
        <f t="shared" si="86"/>
        <v>7</v>
      </c>
      <c r="I460" s="14">
        <f t="shared" si="87"/>
        <v>9</v>
      </c>
      <c r="J460" s="14">
        <f t="shared" si="88"/>
        <v>1</v>
      </c>
      <c r="K460" s="14">
        <f t="shared" si="89"/>
        <v>1</v>
      </c>
      <c r="L460" s="14">
        <f t="shared" si="90"/>
        <v>3</v>
      </c>
      <c r="M460" s="14">
        <f t="shared" si="91"/>
        <v>3</v>
      </c>
      <c r="N460" s="14">
        <f t="shared" si="92"/>
        <v>3</v>
      </c>
      <c r="O460">
        <f t="shared" si="93"/>
        <v>2016</v>
      </c>
      <c r="P460">
        <f t="shared" si="94"/>
        <v>3</v>
      </c>
      <c r="Q460">
        <f t="shared" si="95"/>
        <v>13</v>
      </c>
      <c r="R460">
        <f t="shared" si="84"/>
        <v>2</v>
      </c>
    </row>
    <row r="461" spans="1:18" x14ac:dyDescent="0.2">
      <c r="A461" s="8">
        <v>42442</v>
      </c>
      <c r="B461" s="9">
        <v>504</v>
      </c>
      <c r="C461" s="10">
        <v>0.37847222222222199</v>
      </c>
      <c r="D461" s="9" t="s">
        <v>7</v>
      </c>
      <c r="E461" s="9">
        <v>77</v>
      </c>
      <c r="F461" s="9" t="s">
        <v>18</v>
      </c>
      <c r="G461" s="13">
        <f t="shared" si="85"/>
        <v>4</v>
      </c>
      <c r="H461">
        <f t="shared" si="86"/>
        <v>7</v>
      </c>
      <c r="I461" s="14">
        <f t="shared" si="87"/>
        <v>10</v>
      </c>
      <c r="J461" s="14">
        <f t="shared" si="88"/>
        <v>4</v>
      </c>
      <c r="K461" s="14">
        <f t="shared" si="89"/>
        <v>4</v>
      </c>
      <c r="L461" s="14">
        <f t="shared" si="90"/>
        <v>4</v>
      </c>
      <c r="M461" s="14">
        <f t="shared" si="91"/>
        <v>3</v>
      </c>
      <c r="N461" s="14">
        <f t="shared" si="92"/>
        <v>3</v>
      </c>
      <c r="O461">
        <f t="shared" si="93"/>
        <v>2016</v>
      </c>
      <c r="P461">
        <f t="shared" si="94"/>
        <v>3</v>
      </c>
      <c r="Q461">
        <f t="shared" si="95"/>
        <v>13</v>
      </c>
      <c r="R461">
        <f t="shared" si="84"/>
        <v>4</v>
      </c>
    </row>
    <row r="462" spans="1:18" x14ac:dyDescent="0.2">
      <c r="A462" s="8">
        <v>42442</v>
      </c>
      <c r="B462" s="9">
        <v>505</v>
      </c>
      <c r="C462" s="10">
        <v>0.46388888888888902</v>
      </c>
      <c r="D462" s="9" t="s">
        <v>7</v>
      </c>
      <c r="E462" s="9">
        <v>6</v>
      </c>
      <c r="F462" s="9" t="s">
        <v>18</v>
      </c>
      <c r="G462" s="13">
        <f t="shared" si="85"/>
        <v>5</v>
      </c>
      <c r="H462">
        <f t="shared" si="86"/>
        <v>7</v>
      </c>
      <c r="I462" s="14">
        <f t="shared" si="87"/>
        <v>12</v>
      </c>
      <c r="J462" s="14">
        <f t="shared" si="88"/>
        <v>4</v>
      </c>
      <c r="K462" s="14">
        <f t="shared" si="89"/>
        <v>3</v>
      </c>
      <c r="L462" s="14">
        <f t="shared" si="90"/>
        <v>3</v>
      </c>
      <c r="M462" s="14">
        <f t="shared" si="91"/>
        <v>4</v>
      </c>
      <c r="N462" s="14">
        <f t="shared" si="92"/>
        <v>4</v>
      </c>
      <c r="O462">
        <f t="shared" si="93"/>
        <v>2016</v>
      </c>
      <c r="P462">
        <f t="shared" si="94"/>
        <v>3</v>
      </c>
      <c r="Q462">
        <f t="shared" si="95"/>
        <v>13</v>
      </c>
      <c r="R462">
        <f t="shared" si="84"/>
        <v>3</v>
      </c>
    </row>
    <row r="463" spans="1:18" x14ac:dyDescent="0.2">
      <c r="A463" s="8">
        <v>42442</v>
      </c>
      <c r="B463" s="9">
        <v>511</v>
      </c>
      <c r="C463" s="10">
        <v>0.48958333333333298</v>
      </c>
      <c r="D463" s="9" t="s">
        <v>7</v>
      </c>
      <c r="E463" s="9">
        <v>5</v>
      </c>
      <c r="F463" s="15" t="s">
        <v>13</v>
      </c>
      <c r="G463" s="13">
        <f t="shared" si="85"/>
        <v>9</v>
      </c>
      <c r="H463">
        <f t="shared" si="86"/>
        <v>7</v>
      </c>
      <c r="I463" s="14">
        <f t="shared" si="87"/>
        <v>12</v>
      </c>
      <c r="J463" s="14">
        <f t="shared" si="88"/>
        <v>1</v>
      </c>
      <c r="K463" s="14">
        <f t="shared" si="89"/>
        <v>1</v>
      </c>
      <c r="L463" s="14">
        <f t="shared" si="90"/>
        <v>3</v>
      </c>
      <c r="M463" s="14">
        <f t="shared" si="91"/>
        <v>2</v>
      </c>
      <c r="N463" s="14">
        <f t="shared" si="92"/>
        <v>2</v>
      </c>
      <c r="O463">
        <f t="shared" si="93"/>
        <v>2016</v>
      </c>
      <c r="P463">
        <f t="shared" si="94"/>
        <v>3</v>
      </c>
      <c r="Q463">
        <f t="shared" si="95"/>
        <v>13</v>
      </c>
      <c r="R463">
        <f t="shared" si="84"/>
        <v>2</v>
      </c>
    </row>
    <row r="464" spans="1:18" x14ac:dyDescent="0.2">
      <c r="A464" s="8">
        <v>42442</v>
      </c>
      <c r="B464" s="9">
        <v>501</v>
      </c>
      <c r="C464" s="10">
        <v>0.50555555555555598</v>
      </c>
      <c r="D464" s="9" t="s">
        <v>7</v>
      </c>
      <c r="E464" s="9">
        <v>10</v>
      </c>
      <c r="F464" s="9" t="s">
        <v>18</v>
      </c>
      <c r="G464" s="13">
        <f t="shared" si="85"/>
        <v>1</v>
      </c>
      <c r="H464">
        <f t="shared" si="86"/>
        <v>7</v>
      </c>
      <c r="I464" s="14">
        <f t="shared" si="87"/>
        <v>13</v>
      </c>
      <c r="J464" s="14">
        <f t="shared" si="88"/>
        <v>4</v>
      </c>
      <c r="K464" s="14">
        <f t="shared" si="89"/>
        <v>3</v>
      </c>
      <c r="L464" s="14">
        <f t="shared" si="90"/>
        <v>2</v>
      </c>
      <c r="M464" s="14">
        <f t="shared" si="91"/>
        <v>1</v>
      </c>
      <c r="N464" s="14">
        <f t="shared" si="92"/>
        <v>1</v>
      </c>
      <c r="O464">
        <f t="shared" si="93"/>
        <v>2016</v>
      </c>
      <c r="P464">
        <f t="shared" si="94"/>
        <v>3</v>
      </c>
      <c r="Q464">
        <f t="shared" si="95"/>
        <v>13</v>
      </c>
      <c r="R464">
        <f t="shared" si="84"/>
        <v>3</v>
      </c>
    </row>
    <row r="465" spans="1:18" x14ac:dyDescent="0.2">
      <c r="A465" s="8">
        <v>42442</v>
      </c>
      <c r="B465" s="9">
        <v>501</v>
      </c>
      <c r="C465" s="10">
        <v>0.50555555555555598</v>
      </c>
      <c r="D465" s="9" t="s">
        <v>7</v>
      </c>
      <c r="E465" s="9">
        <v>5</v>
      </c>
      <c r="F465" s="9" t="s">
        <v>18</v>
      </c>
      <c r="G465" s="13">
        <f t="shared" si="85"/>
        <v>1</v>
      </c>
      <c r="H465">
        <f t="shared" si="86"/>
        <v>7</v>
      </c>
      <c r="I465" s="14">
        <f t="shared" si="87"/>
        <v>13</v>
      </c>
      <c r="J465" s="14">
        <f t="shared" si="88"/>
        <v>4</v>
      </c>
      <c r="K465" s="14">
        <f t="shared" si="89"/>
        <v>3</v>
      </c>
      <c r="L465" s="14">
        <f t="shared" si="90"/>
        <v>2</v>
      </c>
      <c r="M465" s="14">
        <f t="shared" si="91"/>
        <v>1</v>
      </c>
      <c r="N465" s="14">
        <f t="shared" si="92"/>
        <v>1</v>
      </c>
      <c r="O465">
        <f t="shared" si="93"/>
        <v>2016</v>
      </c>
      <c r="P465">
        <f t="shared" si="94"/>
        <v>3</v>
      </c>
      <c r="Q465">
        <f t="shared" si="95"/>
        <v>13</v>
      </c>
      <c r="R465">
        <f t="shared" si="84"/>
        <v>2</v>
      </c>
    </row>
    <row r="466" spans="1:18" x14ac:dyDescent="0.2">
      <c r="A466" s="8">
        <v>42442</v>
      </c>
      <c r="B466" s="9">
        <v>504</v>
      </c>
      <c r="C466" s="10">
        <v>0.62777777777777799</v>
      </c>
      <c r="D466" s="9" t="s">
        <v>7</v>
      </c>
      <c r="E466" s="9">
        <v>6</v>
      </c>
      <c r="F466" s="9" t="s">
        <v>18</v>
      </c>
      <c r="G466" s="13">
        <f t="shared" si="85"/>
        <v>4</v>
      </c>
      <c r="H466">
        <f t="shared" si="86"/>
        <v>7</v>
      </c>
      <c r="I466" s="14">
        <f t="shared" si="87"/>
        <v>16</v>
      </c>
      <c r="J466" s="14">
        <f t="shared" si="88"/>
        <v>4</v>
      </c>
      <c r="K466" s="14">
        <f t="shared" si="89"/>
        <v>4</v>
      </c>
      <c r="L466" s="14">
        <f t="shared" si="90"/>
        <v>4</v>
      </c>
      <c r="M466" s="14">
        <f t="shared" si="91"/>
        <v>3</v>
      </c>
      <c r="N466" s="14">
        <f t="shared" si="92"/>
        <v>3</v>
      </c>
      <c r="O466">
        <f t="shared" si="93"/>
        <v>2016</v>
      </c>
      <c r="P466">
        <f t="shared" si="94"/>
        <v>3</v>
      </c>
      <c r="Q466">
        <f t="shared" si="95"/>
        <v>13</v>
      </c>
      <c r="R466">
        <f t="shared" si="84"/>
        <v>3</v>
      </c>
    </row>
    <row r="467" spans="1:18" x14ac:dyDescent="0.2">
      <c r="A467" s="8">
        <v>42442</v>
      </c>
      <c r="B467" s="9">
        <v>510</v>
      </c>
      <c r="C467" s="10">
        <v>0.67083333333333295</v>
      </c>
      <c r="D467" s="9" t="s">
        <v>7</v>
      </c>
      <c r="E467" s="9">
        <v>5</v>
      </c>
      <c r="F467" s="9" t="s">
        <v>20</v>
      </c>
      <c r="G467" s="13">
        <f t="shared" si="85"/>
        <v>8</v>
      </c>
      <c r="H467">
        <f t="shared" si="86"/>
        <v>7</v>
      </c>
      <c r="I467" s="14">
        <f t="shared" si="87"/>
        <v>17</v>
      </c>
      <c r="J467" s="14">
        <f t="shared" si="88"/>
        <v>3</v>
      </c>
      <c r="K467" s="14">
        <f t="shared" si="89"/>
        <v>1</v>
      </c>
      <c r="L467" s="14">
        <f t="shared" si="90"/>
        <v>3</v>
      </c>
      <c r="M467" s="14">
        <f t="shared" si="91"/>
        <v>3</v>
      </c>
      <c r="N467" s="14">
        <f t="shared" si="92"/>
        <v>3</v>
      </c>
      <c r="O467">
        <f t="shared" si="93"/>
        <v>2016</v>
      </c>
      <c r="P467">
        <f t="shared" si="94"/>
        <v>3</v>
      </c>
      <c r="Q467">
        <f t="shared" si="95"/>
        <v>13</v>
      </c>
      <c r="R467">
        <f t="shared" si="84"/>
        <v>2</v>
      </c>
    </row>
    <row r="468" spans="1:18" x14ac:dyDescent="0.2">
      <c r="A468" s="8">
        <v>42442</v>
      </c>
      <c r="B468" s="9">
        <v>512</v>
      </c>
      <c r="C468" s="10">
        <v>0.90625</v>
      </c>
      <c r="D468" s="9" t="s">
        <v>7</v>
      </c>
      <c r="E468" s="9">
        <v>5</v>
      </c>
      <c r="F468" s="9" t="s">
        <v>19</v>
      </c>
      <c r="G468" s="13">
        <f t="shared" si="85"/>
        <v>10</v>
      </c>
      <c r="H468">
        <f t="shared" si="86"/>
        <v>7</v>
      </c>
      <c r="I468" s="14">
        <f t="shared" si="87"/>
        <v>22</v>
      </c>
      <c r="J468" s="14">
        <f t="shared" si="88"/>
        <v>2</v>
      </c>
      <c r="K468" s="14">
        <f t="shared" si="89"/>
        <v>3</v>
      </c>
      <c r="L468" s="14">
        <f t="shared" si="90"/>
        <v>1</v>
      </c>
      <c r="M468" s="14">
        <f t="shared" si="91"/>
        <v>3</v>
      </c>
      <c r="N468" s="14">
        <f t="shared" si="92"/>
        <v>3</v>
      </c>
      <c r="O468">
        <f t="shared" si="93"/>
        <v>2016</v>
      </c>
      <c r="P468">
        <f t="shared" si="94"/>
        <v>3</v>
      </c>
      <c r="Q468">
        <f t="shared" si="95"/>
        <v>13</v>
      </c>
      <c r="R468">
        <f t="shared" si="84"/>
        <v>2</v>
      </c>
    </row>
    <row r="469" spans="1:18" x14ac:dyDescent="0.2">
      <c r="A469" s="8">
        <v>42442</v>
      </c>
      <c r="B469" s="9">
        <v>505</v>
      </c>
      <c r="C469" s="10">
        <v>0.98124999999999996</v>
      </c>
      <c r="D469" s="9" t="s">
        <v>7</v>
      </c>
      <c r="E469" s="9">
        <v>6</v>
      </c>
      <c r="F469" s="9" t="s">
        <v>18</v>
      </c>
      <c r="G469" s="13">
        <f t="shared" si="85"/>
        <v>5</v>
      </c>
      <c r="H469">
        <f t="shared" si="86"/>
        <v>7</v>
      </c>
      <c r="I469" s="14">
        <f t="shared" si="87"/>
        <v>24</v>
      </c>
      <c r="J469" s="14">
        <f t="shared" si="88"/>
        <v>4</v>
      </c>
      <c r="K469" s="14">
        <f t="shared" si="89"/>
        <v>3</v>
      </c>
      <c r="L469" s="14">
        <f t="shared" si="90"/>
        <v>3</v>
      </c>
      <c r="M469" s="14">
        <f t="shared" si="91"/>
        <v>4</v>
      </c>
      <c r="N469" s="14">
        <f t="shared" si="92"/>
        <v>4</v>
      </c>
      <c r="O469">
        <f t="shared" si="93"/>
        <v>2016</v>
      </c>
      <c r="P469">
        <f t="shared" si="94"/>
        <v>3</v>
      </c>
      <c r="Q469">
        <f t="shared" si="95"/>
        <v>13</v>
      </c>
      <c r="R469">
        <f t="shared" si="84"/>
        <v>3</v>
      </c>
    </row>
    <row r="470" spans="1:18" x14ac:dyDescent="0.2">
      <c r="A470" s="8">
        <v>42443</v>
      </c>
      <c r="B470" s="9">
        <v>501</v>
      </c>
      <c r="C470" s="10">
        <v>7.1527777777777801E-2</v>
      </c>
      <c r="D470" s="9" t="s">
        <v>8</v>
      </c>
      <c r="E470" s="9">
        <v>10</v>
      </c>
      <c r="F470" s="9" t="s">
        <v>18</v>
      </c>
      <c r="G470" s="13">
        <f t="shared" si="85"/>
        <v>1</v>
      </c>
      <c r="H470">
        <f t="shared" si="86"/>
        <v>1</v>
      </c>
      <c r="I470" s="14">
        <f t="shared" si="87"/>
        <v>2</v>
      </c>
      <c r="J470" s="14">
        <f t="shared" si="88"/>
        <v>4</v>
      </c>
      <c r="K470" s="14">
        <f t="shared" si="89"/>
        <v>3</v>
      </c>
      <c r="L470" s="14">
        <f t="shared" si="90"/>
        <v>2</v>
      </c>
      <c r="M470" s="14">
        <f t="shared" si="91"/>
        <v>1</v>
      </c>
      <c r="N470" s="14">
        <f t="shared" si="92"/>
        <v>1</v>
      </c>
      <c r="O470">
        <f t="shared" si="93"/>
        <v>2016</v>
      </c>
      <c r="P470">
        <f t="shared" si="94"/>
        <v>3</v>
      </c>
      <c r="Q470">
        <f t="shared" si="95"/>
        <v>14</v>
      </c>
      <c r="R470">
        <f t="shared" si="84"/>
        <v>3</v>
      </c>
    </row>
    <row r="471" spans="1:18" x14ac:dyDescent="0.2">
      <c r="A471" s="8">
        <v>42443</v>
      </c>
      <c r="B471" s="9">
        <v>504</v>
      </c>
      <c r="C471" s="10">
        <v>0.219444444444444</v>
      </c>
      <c r="D471" s="9" t="s">
        <v>8</v>
      </c>
      <c r="E471" s="9">
        <v>4</v>
      </c>
      <c r="F471" s="9" t="s">
        <v>18</v>
      </c>
      <c r="G471" s="13">
        <f t="shared" si="85"/>
        <v>4</v>
      </c>
      <c r="H471">
        <f t="shared" si="86"/>
        <v>1</v>
      </c>
      <c r="I471" s="14">
        <f t="shared" si="87"/>
        <v>6</v>
      </c>
      <c r="J471" s="14">
        <f t="shared" si="88"/>
        <v>4</v>
      </c>
      <c r="K471" s="14">
        <f t="shared" si="89"/>
        <v>4</v>
      </c>
      <c r="L471" s="14">
        <f t="shared" si="90"/>
        <v>4</v>
      </c>
      <c r="M471" s="14">
        <f t="shared" si="91"/>
        <v>3</v>
      </c>
      <c r="N471" s="14">
        <f t="shared" si="92"/>
        <v>3</v>
      </c>
      <c r="O471">
        <f t="shared" si="93"/>
        <v>2016</v>
      </c>
      <c r="P471">
        <f t="shared" si="94"/>
        <v>3</v>
      </c>
      <c r="Q471">
        <f t="shared" si="95"/>
        <v>14</v>
      </c>
      <c r="R471">
        <f t="shared" si="84"/>
        <v>2</v>
      </c>
    </row>
    <row r="472" spans="1:18" x14ac:dyDescent="0.2">
      <c r="A472" s="8">
        <v>42443</v>
      </c>
      <c r="B472" s="9">
        <v>506</v>
      </c>
      <c r="C472" s="10">
        <v>0.22361111111111101</v>
      </c>
      <c r="D472" s="9" t="s">
        <v>8</v>
      </c>
      <c r="E472" s="9">
        <v>10</v>
      </c>
      <c r="F472" s="9" t="s">
        <v>19</v>
      </c>
      <c r="G472" s="13">
        <f t="shared" si="85"/>
        <v>6</v>
      </c>
      <c r="H472">
        <f t="shared" si="86"/>
        <v>1</v>
      </c>
      <c r="I472" s="14">
        <f t="shared" si="87"/>
        <v>6</v>
      </c>
      <c r="J472" s="14">
        <f t="shared" si="88"/>
        <v>2</v>
      </c>
      <c r="K472" s="14">
        <f t="shared" si="89"/>
        <v>4</v>
      </c>
      <c r="L472" s="14">
        <f t="shared" si="90"/>
        <v>2</v>
      </c>
      <c r="M472" s="14">
        <f t="shared" si="91"/>
        <v>2</v>
      </c>
      <c r="N472" s="14">
        <f t="shared" si="92"/>
        <v>2</v>
      </c>
      <c r="O472">
        <f t="shared" si="93"/>
        <v>2016</v>
      </c>
      <c r="P472">
        <f t="shared" si="94"/>
        <v>3</v>
      </c>
      <c r="Q472">
        <f t="shared" si="95"/>
        <v>14</v>
      </c>
      <c r="R472">
        <f t="shared" si="84"/>
        <v>3</v>
      </c>
    </row>
    <row r="473" spans="1:18" x14ac:dyDescent="0.2">
      <c r="A473" s="8">
        <v>42443</v>
      </c>
      <c r="B473" s="9">
        <v>506</v>
      </c>
      <c r="C473" s="10">
        <v>0.22986111111111099</v>
      </c>
      <c r="D473" s="9" t="s">
        <v>8</v>
      </c>
      <c r="E473" s="9">
        <v>4</v>
      </c>
      <c r="F473" s="9" t="s">
        <v>19</v>
      </c>
      <c r="G473" s="13">
        <f t="shared" si="85"/>
        <v>6</v>
      </c>
      <c r="H473">
        <f t="shared" si="86"/>
        <v>1</v>
      </c>
      <c r="I473" s="14">
        <f t="shared" si="87"/>
        <v>6</v>
      </c>
      <c r="J473" s="14">
        <f t="shared" si="88"/>
        <v>2</v>
      </c>
      <c r="K473" s="14">
        <f t="shared" si="89"/>
        <v>4</v>
      </c>
      <c r="L473" s="14">
        <f t="shared" si="90"/>
        <v>2</v>
      </c>
      <c r="M473" s="14">
        <f t="shared" si="91"/>
        <v>2</v>
      </c>
      <c r="N473" s="14">
        <f t="shared" si="92"/>
        <v>2</v>
      </c>
      <c r="O473">
        <f t="shared" si="93"/>
        <v>2016</v>
      </c>
      <c r="P473">
        <f t="shared" si="94"/>
        <v>3</v>
      </c>
      <c r="Q473">
        <f t="shared" si="95"/>
        <v>14</v>
      </c>
      <c r="R473">
        <f t="shared" si="84"/>
        <v>2</v>
      </c>
    </row>
    <row r="474" spans="1:18" x14ac:dyDescent="0.2">
      <c r="A474" s="8">
        <v>42443</v>
      </c>
      <c r="B474" s="9">
        <v>501</v>
      </c>
      <c r="C474" s="10">
        <v>0.23194444444444401</v>
      </c>
      <c r="D474" s="9" t="s">
        <v>8</v>
      </c>
      <c r="E474" s="9">
        <v>5</v>
      </c>
      <c r="F474" s="9" t="s">
        <v>19</v>
      </c>
      <c r="G474" s="13">
        <f t="shared" si="85"/>
        <v>1</v>
      </c>
      <c r="H474">
        <f t="shared" si="86"/>
        <v>1</v>
      </c>
      <c r="I474" s="14">
        <f t="shared" si="87"/>
        <v>6</v>
      </c>
      <c r="J474" s="14">
        <f t="shared" si="88"/>
        <v>2</v>
      </c>
      <c r="K474" s="14">
        <f t="shared" si="89"/>
        <v>3</v>
      </c>
      <c r="L474" s="14">
        <f t="shared" si="90"/>
        <v>2</v>
      </c>
      <c r="M474" s="14">
        <f t="shared" si="91"/>
        <v>1</v>
      </c>
      <c r="N474" s="14">
        <f t="shared" si="92"/>
        <v>1</v>
      </c>
      <c r="O474">
        <f t="shared" si="93"/>
        <v>2016</v>
      </c>
      <c r="P474">
        <f t="shared" si="94"/>
        <v>3</v>
      </c>
      <c r="Q474">
        <f t="shared" si="95"/>
        <v>14</v>
      </c>
      <c r="R474">
        <f t="shared" si="84"/>
        <v>2</v>
      </c>
    </row>
    <row r="475" spans="1:18" x14ac:dyDescent="0.2">
      <c r="A475" s="8">
        <v>42443</v>
      </c>
      <c r="B475" s="9">
        <v>502</v>
      </c>
      <c r="C475" s="10">
        <v>0.250694444444444</v>
      </c>
      <c r="D475" s="9" t="s">
        <v>8</v>
      </c>
      <c r="E475" s="9">
        <v>12</v>
      </c>
      <c r="F475" s="9" t="s">
        <v>19</v>
      </c>
      <c r="G475" s="13">
        <f t="shared" si="85"/>
        <v>2</v>
      </c>
      <c r="H475">
        <f t="shared" si="86"/>
        <v>1</v>
      </c>
      <c r="I475" s="14">
        <f t="shared" si="87"/>
        <v>7</v>
      </c>
      <c r="J475" s="14">
        <f t="shared" si="88"/>
        <v>2</v>
      </c>
      <c r="K475" s="14">
        <f t="shared" si="89"/>
        <v>2</v>
      </c>
      <c r="L475" s="14">
        <f t="shared" si="90"/>
        <v>1</v>
      </c>
      <c r="M475" s="14">
        <f t="shared" si="91"/>
        <v>3</v>
      </c>
      <c r="N475" s="14">
        <f t="shared" si="92"/>
        <v>3</v>
      </c>
      <c r="O475">
        <f t="shared" si="93"/>
        <v>2016</v>
      </c>
      <c r="P475">
        <f t="shared" si="94"/>
        <v>3</v>
      </c>
      <c r="Q475">
        <f t="shared" si="95"/>
        <v>14</v>
      </c>
      <c r="R475">
        <f t="shared" si="84"/>
        <v>4</v>
      </c>
    </row>
    <row r="476" spans="1:18" x14ac:dyDescent="0.2">
      <c r="A476" s="8">
        <v>42443</v>
      </c>
      <c r="B476" s="9">
        <v>511</v>
      </c>
      <c r="C476" s="10">
        <v>0.25416666666666698</v>
      </c>
      <c r="D476" s="9" t="s">
        <v>8</v>
      </c>
      <c r="E476" s="9">
        <v>5</v>
      </c>
      <c r="F476" s="9" t="s">
        <v>20</v>
      </c>
      <c r="G476" s="13">
        <f t="shared" si="85"/>
        <v>9</v>
      </c>
      <c r="H476">
        <f t="shared" si="86"/>
        <v>1</v>
      </c>
      <c r="I476" s="14">
        <f t="shared" si="87"/>
        <v>7</v>
      </c>
      <c r="J476" s="14">
        <f t="shared" si="88"/>
        <v>3</v>
      </c>
      <c r="K476" s="14">
        <f t="shared" si="89"/>
        <v>1</v>
      </c>
      <c r="L476" s="14">
        <f t="shared" si="90"/>
        <v>3</v>
      </c>
      <c r="M476" s="14">
        <f t="shared" si="91"/>
        <v>2</v>
      </c>
      <c r="N476" s="14">
        <f t="shared" si="92"/>
        <v>2</v>
      </c>
      <c r="O476">
        <f t="shared" si="93"/>
        <v>2016</v>
      </c>
      <c r="P476">
        <f t="shared" si="94"/>
        <v>3</v>
      </c>
      <c r="Q476">
        <f t="shared" si="95"/>
        <v>14</v>
      </c>
      <c r="R476">
        <f t="shared" si="84"/>
        <v>2</v>
      </c>
    </row>
    <row r="477" spans="1:18" x14ac:dyDescent="0.2">
      <c r="A477" s="8">
        <v>42443</v>
      </c>
      <c r="B477" s="9">
        <v>502</v>
      </c>
      <c r="C477" s="10">
        <v>0.25555555555555598</v>
      </c>
      <c r="D477" s="9" t="s">
        <v>8</v>
      </c>
      <c r="E477" s="9">
        <v>19</v>
      </c>
      <c r="F477" s="9" t="s">
        <v>19</v>
      </c>
      <c r="G477" s="13">
        <f t="shared" si="85"/>
        <v>2</v>
      </c>
      <c r="H477">
        <f t="shared" si="86"/>
        <v>1</v>
      </c>
      <c r="I477" s="14">
        <f t="shared" si="87"/>
        <v>7</v>
      </c>
      <c r="J477" s="14">
        <f t="shared" si="88"/>
        <v>2</v>
      </c>
      <c r="K477" s="14">
        <f t="shared" si="89"/>
        <v>2</v>
      </c>
      <c r="L477" s="14">
        <f t="shared" si="90"/>
        <v>1</v>
      </c>
      <c r="M477" s="14">
        <f t="shared" si="91"/>
        <v>3</v>
      </c>
      <c r="N477" s="14">
        <f t="shared" si="92"/>
        <v>3</v>
      </c>
      <c r="O477">
        <f t="shared" si="93"/>
        <v>2016</v>
      </c>
      <c r="P477">
        <f t="shared" si="94"/>
        <v>3</v>
      </c>
      <c r="Q477">
        <f t="shared" si="95"/>
        <v>14</v>
      </c>
      <c r="R477">
        <f t="shared" si="84"/>
        <v>4</v>
      </c>
    </row>
    <row r="478" spans="1:18" x14ac:dyDescent="0.2">
      <c r="A478" s="8">
        <v>42443</v>
      </c>
      <c r="B478" s="9">
        <v>509</v>
      </c>
      <c r="C478" s="10">
        <v>0.26388888888888901</v>
      </c>
      <c r="D478" s="9" t="s">
        <v>8</v>
      </c>
      <c r="E478" s="9">
        <v>4</v>
      </c>
      <c r="F478" s="9" t="s">
        <v>19</v>
      </c>
      <c r="G478" s="13">
        <f t="shared" si="85"/>
        <v>7</v>
      </c>
      <c r="H478">
        <f t="shared" si="86"/>
        <v>1</v>
      </c>
      <c r="I478" s="14">
        <f t="shared" si="87"/>
        <v>7</v>
      </c>
      <c r="J478" s="14">
        <f t="shared" si="88"/>
        <v>2</v>
      </c>
      <c r="K478" s="14">
        <f t="shared" si="89"/>
        <v>1</v>
      </c>
      <c r="L478" s="14">
        <f t="shared" si="90"/>
        <v>2</v>
      </c>
      <c r="M478" s="14">
        <f t="shared" si="91"/>
        <v>2</v>
      </c>
      <c r="N478" s="14">
        <f t="shared" si="92"/>
        <v>2</v>
      </c>
      <c r="O478">
        <f t="shared" si="93"/>
        <v>2016</v>
      </c>
      <c r="P478">
        <f t="shared" si="94"/>
        <v>3</v>
      </c>
      <c r="Q478">
        <f t="shared" si="95"/>
        <v>14</v>
      </c>
      <c r="R478">
        <f t="shared" si="84"/>
        <v>2</v>
      </c>
    </row>
    <row r="479" spans="1:18" x14ac:dyDescent="0.2">
      <c r="A479" s="8">
        <v>42443</v>
      </c>
      <c r="B479" s="9">
        <v>509</v>
      </c>
      <c r="C479" s="10">
        <v>0.26388888888888901</v>
      </c>
      <c r="D479" s="9" t="s">
        <v>8</v>
      </c>
      <c r="E479" s="9">
        <v>4</v>
      </c>
      <c r="F479" s="9" t="s">
        <v>19</v>
      </c>
      <c r="G479" s="13">
        <f t="shared" si="85"/>
        <v>7</v>
      </c>
      <c r="H479">
        <f t="shared" si="86"/>
        <v>1</v>
      </c>
      <c r="I479" s="14">
        <f t="shared" si="87"/>
        <v>7</v>
      </c>
      <c r="J479" s="14">
        <f t="shared" si="88"/>
        <v>2</v>
      </c>
      <c r="K479" s="14">
        <f t="shared" si="89"/>
        <v>1</v>
      </c>
      <c r="L479" s="14">
        <f t="shared" si="90"/>
        <v>2</v>
      </c>
      <c r="M479" s="14">
        <f t="shared" si="91"/>
        <v>2</v>
      </c>
      <c r="N479" s="14">
        <f t="shared" si="92"/>
        <v>2</v>
      </c>
      <c r="O479">
        <f t="shared" si="93"/>
        <v>2016</v>
      </c>
      <c r="P479">
        <f t="shared" si="94"/>
        <v>3</v>
      </c>
      <c r="Q479">
        <f t="shared" si="95"/>
        <v>14</v>
      </c>
      <c r="R479">
        <f t="shared" si="84"/>
        <v>2</v>
      </c>
    </row>
    <row r="480" spans="1:18" x14ac:dyDescent="0.2">
      <c r="A480" s="8">
        <v>42443</v>
      </c>
      <c r="B480" s="9">
        <v>504</v>
      </c>
      <c r="C480" s="10">
        <v>0.27430555555555602</v>
      </c>
      <c r="D480" s="9" t="s">
        <v>8</v>
      </c>
      <c r="E480" s="9">
        <v>3</v>
      </c>
      <c r="F480" s="9" t="s">
        <v>18</v>
      </c>
      <c r="G480" s="13">
        <f t="shared" si="85"/>
        <v>4</v>
      </c>
      <c r="H480">
        <f t="shared" si="86"/>
        <v>1</v>
      </c>
      <c r="I480" s="14">
        <f t="shared" si="87"/>
        <v>7</v>
      </c>
      <c r="J480" s="14">
        <f t="shared" si="88"/>
        <v>4</v>
      </c>
      <c r="K480" s="14">
        <f t="shared" si="89"/>
        <v>4</v>
      </c>
      <c r="L480" s="14">
        <f t="shared" si="90"/>
        <v>4</v>
      </c>
      <c r="M480" s="14">
        <f t="shared" si="91"/>
        <v>3</v>
      </c>
      <c r="N480" s="14">
        <f t="shared" si="92"/>
        <v>3</v>
      </c>
      <c r="O480">
        <f t="shared" si="93"/>
        <v>2016</v>
      </c>
      <c r="P480">
        <f t="shared" si="94"/>
        <v>3</v>
      </c>
      <c r="Q480">
        <f t="shared" si="95"/>
        <v>14</v>
      </c>
      <c r="R480">
        <f t="shared" si="84"/>
        <v>2</v>
      </c>
    </row>
    <row r="481" spans="1:18" x14ac:dyDescent="0.2">
      <c r="A481" s="8">
        <v>42443</v>
      </c>
      <c r="B481" s="9">
        <v>511</v>
      </c>
      <c r="C481" s="10">
        <v>0.27500000000000002</v>
      </c>
      <c r="D481" s="9" t="s">
        <v>8</v>
      </c>
      <c r="E481" s="9">
        <v>6</v>
      </c>
      <c r="F481" s="9" t="s">
        <v>20</v>
      </c>
      <c r="G481" s="13">
        <f t="shared" si="85"/>
        <v>9</v>
      </c>
      <c r="H481">
        <f t="shared" si="86"/>
        <v>1</v>
      </c>
      <c r="I481" s="14">
        <f t="shared" si="87"/>
        <v>7</v>
      </c>
      <c r="J481" s="14">
        <f t="shared" si="88"/>
        <v>3</v>
      </c>
      <c r="K481" s="14">
        <f t="shared" si="89"/>
        <v>1</v>
      </c>
      <c r="L481" s="14">
        <f t="shared" si="90"/>
        <v>3</v>
      </c>
      <c r="M481" s="14">
        <f t="shared" si="91"/>
        <v>2</v>
      </c>
      <c r="N481" s="14">
        <f t="shared" si="92"/>
        <v>2</v>
      </c>
      <c r="O481">
        <f t="shared" si="93"/>
        <v>2016</v>
      </c>
      <c r="P481">
        <f t="shared" si="94"/>
        <v>3</v>
      </c>
      <c r="Q481">
        <f t="shared" si="95"/>
        <v>14</v>
      </c>
      <c r="R481">
        <f t="shared" si="84"/>
        <v>3</v>
      </c>
    </row>
    <row r="482" spans="1:18" x14ac:dyDescent="0.2">
      <c r="A482" s="8">
        <v>42443</v>
      </c>
      <c r="B482" s="9">
        <v>506</v>
      </c>
      <c r="C482" s="10">
        <v>0.29027777777777802</v>
      </c>
      <c r="D482" s="9" t="s">
        <v>8</v>
      </c>
      <c r="E482" s="9">
        <v>4</v>
      </c>
      <c r="F482" s="9" t="s">
        <v>18</v>
      </c>
      <c r="G482" s="13">
        <f t="shared" si="85"/>
        <v>6</v>
      </c>
      <c r="H482">
        <f t="shared" si="86"/>
        <v>1</v>
      </c>
      <c r="I482" s="14">
        <f t="shared" si="87"/>
        <v>7</v>
      </c>
      <c r="J482" s="14">
        <f t="shared" si="88"/>
        <v>4</v>
      </c>
      <c r="K482" s="14">
        <f t="shared" si="89"/>
        <v>4</v>
      </c>
      <c r="L482" s="14">
        <f t="shared" si="90"/>
        <v>2</v>
      </c>
      <c r="M482" s="14">
        <f t="shared" si="91"/>
        <v>2</v>
      </c>
      <c r="N482" s="14">
        <f t="shared" si="92"/>
        <v>2</v>
      </c>
      <c r="O482">
        <f t="shared" si="93"/>
        <v>2016</v>
      </c>
      <c r="P482">
        <f t="shared" si="94"/>
        <v>3</v>
      </c>
      <c r="Q482">
        <f t="shared" si="95"/>
        <v>14</v>
      </c>
      <c r="R482">
        <f t="shared" si="84"/>
        <v>2</v>
      </c>
    </row>
    <row r="483" spans="1:18" x14ac:dyDescent="0.2">
      <c r="A483" s="8">
        <v>42443</v>
      </c>
      <c r="B483" s="9">
        <v>510</v>
      </c>
      <c r="C483" s="10">
        <v>0.29375000000000001</v>
      </c>
      <c r="D483" s="9" t="s">
        <v>8</v>
      </c>
      <c r="E483" s="9">
        <v>4</v>
      </c>
      <c r="F483" s="15" t="s">
        <v>13</v>
      </c>
      <c r="G483" s="13">
        <f t="shared" si="85"/>
        <v>8</v>
      </c>
      <c r="H483">
        <f t="shared" si="86"/>
        <v>1</v>
      </c>
      <c r="I483" s="14">
        <f t="shared" si="87"/>
        <v>8</v>
      </c>
      <c r="J483" s="14">
        <f t="shared" si="88"/>
        <v>1</v>
      </c>
      <c r="K483" s="14">
        <f t="shared" si="89"/>
        <v>1</v>
      </c>
      <c r="L483" s="14">
        <f t="shared" si="90"/>
        <v>3</v>
      </c>
      <c r="M483" s="14">
        <f t="shared" si="91"/>
        <v>3</v>
      </c>
      <c r="N483" s="14">
        <f t="shared" si="92"/>
        <v>3</v>
      </c>
      <c r="O483">
        <f t="shared" si="93"/>
        <v>2016</v>
      </c>
      <c r="P483">
        <f t="shared" si="94"/>
        <v>3</v>
      </c>
      <c r="Q483">
        <f t="shared" si="95"/>
        <v>14</v>
      </c>
      <c r="R483">
        <f t="shared" si="84"/>
        <v>2</v>
      </c>
    </row>
    <row r="484" spans="1:18" x14ac:dyDescent="0.2">
      <c r="A484" s="8">
        <v>42443</v>
      </c>
      <c r="B484" s="9">
        <v>510</v>
      </c>
      <c r="C484" s="10">
        <v>0.29444444444444401</v>
      </c>
      <c r="D484" s="9" t="s">
        <v>8</v>
      </c>
      <c r="E484" s="9">
        <v>4</v>
      </c>
      <c r="F484" s="9" t="s">
        <v>18</v>
      </c>
      <c r="G484" s="13">
        <f t="shared" si="85"/>
        <v>8</v>
      </c>
      <c r="H484">
        <f t="shared" si="86"/>
        <v>1</v>
      </c>
      <c r="I484" s="14">
        <f t="shared" si="87"/>
        <v>8</v>
      </c>
      <c r="J484" s="14">
        <f t="shared" si="88"/>
        <v>4</v>
      </c>
      <c r="K484" s="14">
        <f t="shared" si="89"/>
        <v>1</v>
      </c>
      <c r="L484" s="14">
        <f t="shared" si="90"/>
        <v>3</v>
      </c>
      <c r="M484" s="14">
        <f t="shared" si="91"/>
        <v>3</v>
      </c>
      <c r="N484" s="14">
        <f t="shared" si="92"/>
        <v>3</v>
      </c>
      <c r="O484">
        <f t="shared" si="93"/>
        <v>2016</v>
      </c>
      <c r="P484">
        <f t="shared" si="94"/>
        <v>3</v>
      </c>
      <c r="Q484">
        <f t="shared" si="95"/>
        <v>14</v>
      </c>
      <c r="R484">
        <f t="shared" si="84"/>
        <v>2</v>
      </c>
    </row>
    <row r="485" spans="1:18" x14ac:dyDescent="0.2">
      <c r="A485" s="8">
        <v>42443</v>
      </c>
      <c r="B485" s="9">
        <v>510</v>
      </c>
      <c r="C485" s="10">
        <v>0.29930555555555599</v>
      </c>
      <c r="D485" s="9" t="s">
        <v>8</v>
      </c>
      <c r="E485" s="9">
        <v>4</v>
      </c>
      <c r="F485" s="9" t="s">
        <v>18</v>
      </c>
      <c r="G485" s="13">
        <f t="shared" si="85"/>
        <v>8</v>
      </c>
      <c r="H485">
        <f t="shared" si="86"/>
        <v>1</v>
      </c>
      <c r="I485" s="14">
        <f t="shared" si="87"/>
        <v>8</v>
      </c>
      <c r="J485" s="14">
        <f t="shared" si="88"/>
        <v>4</v>
      </c>
      <c r="K485" s="14">
        <f t="shared" si="89"/>
        <v>1</v>
      </c>
      <c r="L485" s="14">
        <f t="shared" si="90"/>
        <v>3</v>
      </c>
      <c r="M485" s="14">
        <f t="shared" si="91"/>
        <v>3</v>
      </c>
      <c r="N485" s="14">
        <f t="shared" si="92"/>
        <v>3</v>
      </c>
      <c r="O485">
        <f t="shared" si="93"/>
        <v>2016</v>
      </c>
      <c r="P485">
        <f t="shared" si="94"/>
        <v>3</v>
      </c>
      <c r="Q485">
        <f t="shared" si="95"/>
        <v>14</v>
      </c>
      <c r="R485">
        <f t="shared" si="84"/>
        <v>2</v>
      </c>
    </row>
    <row r="486" spans="1:18" x14ac:dyDescent="0.2">
      <c r="A486" s="8">
        <v>42443</v>
      </c>
      <c r="B486" s="9">
        <v>504</v>
      </c>
      <c r="C486" s="10">
        <v>0.30277777777777798</v>
      </c>
      <c r="D486" s="9" t="s">
        <v>8</v>
      </c>
      <c r="E486" s="9">
        <v>34</v>
      </c>
      <c r="F486" s="9" t="s">
        <v>20</v>
      </c>
      <c r="G486" s="13">
        <f t="shared" si="85"/>
        <v>4</v>
      </c>
      <c r="H486">
        <f t="shared" si="86"/>
        <v>1</v>
      </c>
      <c r="I486" s="14">
        <f t="shared" si="87"/>
        <v>8</v>
      </c>
      <c r="J486" s="14">
        <f t="shared" si="88"/>
        <v>3</v>
      </c>
      <c r="K486" s="14">
        <f t="shared" si="89"/>
        <v>4</v>
      </c>
      <c r="L486" s="14">
        <f t="shared" si="90"/>
        <v>4</v>
      </c>
      <c r="M486" s="14">
        <f t="shared" si="91"/>
        <v>3</v>
      </c>
      <c r="N486" s="14">
        <f t="shared" si="92"/>
        <v>3</v>
      </c>
      <c r="O486">
        <f t="shared" si="93"/>
        <v>2016</v>
      </c>
      <c r="P486">
        <f t="shared" si="94"/>
        <v>3</v>
      </c>
      <c r="Q486">
        <f t="shared" si="95"/>
        <v>14</v>
      </c>
      <c r="R486">
        <f t="shared" si="84"/>
        <v>4</v>
      </c>
    </row>
    <row r="487" spans="1:18" x14ac:dyDescent="0.2">
      <c r="A487" s="8">
        <v>42443</v>
      </c>
      <c r="B487" s="9">
        <v>505</v>
      </c>
      <c r="C487" s="10">
        <v>0.30694444444444402</v>
      </c>
      <c r="D487" s="9" t="s">
        <v>8</v>
      </c>
      <c r="E487" s="9">
        <v>4</v>
      </c>
      <c r="F487" s="9" t="s">
        <v>20</v>
      </c>
      <c r="G487" s="13">
        <f t="shared" si="85"/>
        <v>5</v>
      </c>
      <c r="H487">
        <f t="shared" si="86"/>
        <v>1</v>
      </c>
      <c r="I487" s="14">
        <f t="shared" si="87"/>
        <v>8</v>
      </c>
      <c r="J487" s="14">
        <f t="shared" si="88"/>
        <v>3</v>
      </c>
      <c r="K487" s="14">
        <f t="shared" si="89"/>
        <v>3</v>
      </c>
      <c r="L487" s="14">
        <f t="shared" si="90"/>
        <v>3</v>
      </c>
      <c r="M487" s="14">
        <f t="shared" si="91"/>
        <v>4</v>
      </c>
      <c r="N487" s="14">
        <f t="shared" si="92"/>
        <v>4</v>
      </c>
      <c r="O487">
        <f t="shared" si="93"/>
        <v>2016</v>
      </c>
      <c r="P487">
        <f t="shared" si="94"/>
        <v>3</v>
      </c>
      <c r="Q487">
        <f t="shared" si="95"/>
        <v>14</v>
      </c>
      <c r="R487">
        <f t="shared" si="84"/>
        <v>2</v>
      </c>
    </row>
    <row r="488" spans="1:18" x14ac:dyDescent="0.2">
      <c r="A488" s="8">
        <v>42443</v>
      </c>
      <c r="B488" s="9">
        <v>501</v>
      </c>
      <c r="C488" s="10">
        <v>0.34722222222222199</v>
      </c>
      <c r="D488" s="9" t="s">
        <v>8</v>
      </c>
      <c r="E488" s="9">
        <v>6</v>
      </c>
      <c r="F488" s="9" t="s">
        <v>19</v>
      </c>
      <c r="G488" s="13">
        <f t="shared" si="85"/>
        <v>1</v>
      </c>
      <c r="H488">
        <f t="shared" si="86"/>
        <v>1</v>
      </c>
      <c r="I488" s="14">
        <f t="shared" si="87"/>
        <v>9</v>
      </c>
      <c r="J488" s="14">
        <f t="shared" si="88"/>
        <v>2</v>
      </c>
      <c r="K488" s="14">
        <f t="shared" si="89"/>
        <v>3</v>
      </c>
      <c r="L488" s="14">
        <f t="shared" si="90"/>
        <v>2</v>
      </c>
      <c r="M488" s="14">
        <f t="shared" si="91"/>
        <v>1</v>
      </c>
      <c r="N488" s="14">
        <f t="shared" si="92"/>
        <v>1</v>
      </c>
      <c r="O488">
        <f t="shared" si="93"/>
        <v>2016</v>
      </c>
      <c r="P488">
        <f t="shared" si="94"/>
        <v>3</v>
      </c>
      <c r="Q488">
        <f t="shared" si="95"/>
        <v>14</v>
      </c>
      <c r="R488">
        <f t="shared" si="84"/>
        <v>3</v>
      </c>
    </row>
    <row r="489" spans="1:18" x14ac:dyDescent="0.2">
      <c r="A489" s="8">
        <v>42443</v>
      </c>
      <c r="B489" s="9">
        <v>505</v>
      </c>
      <c r="C489" s="10">
        <v>0.34861111111111098</v>
      </c>
      <c r="D489" s="9" t="s">
        <v>8</v>
      </c>
      <c r="E489" s="9">
        <v>5</v>
      </c>
      <c r="F489" s="9" t="s">
        <v>18</v>
      </c>
      <c r="G489" s="13">
        <f t="shared" si="85"/>
        <v>5</v>
      </c>
      <c r="H489">
        <f t="shared" si="86"/>
        <v>1</v>
      </c>
      <c r="I489" s="14">
        <f t="shared" si="87"/>
        <v>9</v>
      </c>
      <c r="J489" s="14">
        <f t="shared" si="88"/>
        <v>4</v>
      </c>
      <c r="K489" s="14">
        <f t="shared" si="89"/>
        <v>3</v>
      </c>
      <c r="L489" s="14">
        <f t="shared" si="90"/>
        <v>3</v>
      </c>
      <c r="M489" s="14">
        <f t="shared" si="91"/>
        <v>4</v>
      </c>
      <c r="N489" s="14">
        <f t="shared" si="92"/>
        <v>4</v>
      </c>
      <c r="O489">
        <f t="shared" si="93"/>
        <v>2016</v>
      </c>
      <c r="P489">
        <f t="shared" si="94"/>
        <v>3</v>
      </c>
      <c r="Q489">
        <f t="shared" si="95"/>
        <v>14</v>
      </c>
      <c r="R489">
        <f t="shared" si="84"/>
        <v>2</v>
      </c>
    </row>
    <row r="490" spans="1:18" x14ac:dyDescent="0.2">
      <c r="A490" s="8">
        <v>42443</v>
      </c>
      <c r="B490" s="9">
        <v>510</v>
      </c>
      <c r="C490" s="10">
        <v>0.35416666666666702</v>
      </c>
      <c r="D490" s="9" t="s">
        <v>8</v>
      </c>
      <c r="E490" s="9">
        <v>10</v>
      </c>
      <c r="F490" s="9" t="s">
        <v>18</v>
      </c>
      <c r="G490" s="13">
        <f t="shared" si="85"/>
        <v>8</v>
      </c>
      <c r="H490">
        <f t="shared" si="86"/>
        <v>1</v>
      </c>
      <c r="I490" s="14">
        <f t="shared" si="87"/>
        <v>9</v>
      </c>
      <c r="J490" s="14">
        <f t="shared" si="88"/>
        <v>4</v>
      </c>
      <c r="K490" s="14">
        <f t="shared" si="89"/>
        <v>1</v>
      </c>
      <c r="L490" s="14">
        <f t="shared" si="90"/>
        <v>3</v>
      </c>
      <c r="M490" s="14">
        <f t="shared" si="91"/>
        <v>3</v>
      </c>
      <c r="N490" s="14">
        <f t="shared" si="92"/>
        <v>3</v>
      </c>
      <c r="O490">
        <f t="shared" si="93"/>
        <v>2016</v>
      </c>
      <c r="P490">
        <f t="shared" si="94"/>
        <v>3</v>
      </c>
      <c r="Q490">
        <f t="shared" si="95"/>
        <v>14</v>
      </c>
      <c r="R490">
        <f t="shared" si="84"/>
        <v>3</v>
      </c>
    </row>
    <row r="491" spans="1:18" x14ac:dyDescent="0.2">
      <c r="A491" s="8">
        <v>42443</v>
      </c>
      <c r="B491" s="9">
        <v>510</v>
      </c>
      <c r="C491" s="10">
        <v>0.35416666666666702</v>
      </c>
      <c r="D491" s="9" t="s">
        <v>8</v>
      </c>
      <c r="E491" s="9">
        <v>4</v>
      </c>
      <c r="F491" s="9" t="s">
        <v>18</v>
      </c>
      <c r="G491" s="13">
        <f t="shared" si="85"/>
        <v>8</v>
      </c>
      <c r="H491">
        <f t="shared" si="86"/>
        <v>1</v>
      </c>
      <c r="I491" s="14">
        <f t="shared" si="87"/>
        <v>9</v>
      </c>
      <c r="J491" s="14">
        <f t="shared" si="88"/>
        <v>4</v>
      </c>
      <c r="K491" s="14">
        <f t="shared" si="89"/>
        <v>1</v>
      </c>
      <c r="L491" s="14">
        <f t="shared" si="90"/>
        <v>3</v>
      </c>
      <c r="M491" s="14">
        <f t="shared" si="91"/>
        <v>3</v>
      </c>
      <c r="N491" s="14">
        <f t="shared" si="92"/>
        <v>3</v>
      </c>
      <c r="O491">
        <f t="shared" si="93"/>
        <v>2016</v>
      </c>
      <c r="P491">
        <f t="shared" si="94"/>
        <v>3</v>
      </c>
      <c r="Q491">
        <f t="shared" si="95"/>
        <v>14</v>
      </c>
      <c r="R491">
        <f t="shared" si="84"/>
        <v>2</v>
      </c>
    </row>
    <row r="492" spans="1:18" x14ac:dyDescent="0.2">
      <c r="A492" s="8">
        <v>42443</v>
      </c>
      <c r="B492" s="9">
        <v>510</v>
      </c>
      <c r="C492" s="10">
        <v>0.35694444444444401</v>
      </c>
      <c r="D492" s="9" t="s">
        <v>8</v>
      </c>
      <c r="E492" s="9">
        <v>5</v>
      </c>
      <c r="F492" s="9" t="s">
        <v>20</v>
      </c>
      <c r="G492" s="13">
        <f t="shared" si="85"/>
        <v>8</v>
      </c>
      <c r="H492">
        <f t="shared" si="86"/>
        <v>1</v>
      </c>
      <c r="I492" s="14">
        <f t="shared" si="87"/>
        <v>9</v>
      </c>
      <c r="J492" s="14">
        <f t="shared" si="88"/>
        <v>3</v>
      </c>
      <c r="K492" s="14">
        <f t="shared" si="89"/>
        <v>1</v>
      </c>
      <c r="L492" s="14">
        <f t="shared" si="90"/>
        <v>3</v>
      </c>
      <c r="M492" s="14">
        <f t="shared" si="91"/>
        <v>3</v>
      </c>
      <c r="N492" s="14">
        <f t="shared" si="92"/>
        <v>3</v>
      </c>
      <c r="O492">
        <f t="shared" si="93"/>
        <v>2016</v>
      </c>
      <c r="P492">
        <f t="shared" si="94"/>
        <v>3</v>
      </c>
      <c r="Q492">
        <f t="shared" si="95"/>
        <v>14</v>
      </c>
      <c r="R492">
        <f t="shared" si="84"/>
        <v>2</v>
      </c>
    </row>
    <row r="493" spans="1:18" x14ac:dyDescent="0.2">
      <c r="A493" s="8">
        <v>42443</v>
      </c>
      <c r="B493" s="9">
        <v>503</v>
      </c>
      <c r="C493" s="10">
        <v>0.35763888888888901</v>
      </c>
      <c r="D493" s="9" t="s">
        <v>8</v>
      </c>
      <c r="E493" s="9">
        <v>12</v>
      </c>
      <c r="F493" s="9" t="s">
        <v>18</v>
      </c>
      <c r="G493" s="13">
        <f t="shared" si="85"/>
        <v>3</v>
      </c>
      <c r="H493">
        <f t="shared" si="86"/>
        <v>1</v>
      </c>
      <c r="I493" s="14">
        <f t="shared" si="87"/>
        <v>9</v>
      </c>
      <c r="J493" s="14">
        <f t="shared" si="88"/>
        <v>4</v>
      </c>
      <c r="K493" s="14">
        <f t="shared" si="89"/>
        <v>3</v>
      </c>
      <c r="L493" s="14">
        <f t="shared" si="90"/>
        <v>2</v>
      </c>
      <c r="M493" s="14">
        <f t="shared" si="91"/>
        <v>1</v>
      </c>
      <c r="N493" s="14">
        <f t="shared" si="92"/>
        <v>1</v>
      </c>
      <c r="O493">
        <f t="shared" si="93"/>
        <v>2016</v>
      </c>
      <c r="P493">
        <f t="shared" si="94"/>
        <v>3</v>
      </c>
      <c r="Q493">
        <f t="shared" si="95"/>
        <v>14</v>
      </c>
      <c r="R493">
        <f t="shared" si="84"/>
        <v>4</v>
      </c>
    </row>
    <row r="494" spans="1:18" x14ac:dyDescent="0.2">
      <c r="A494" s="8">
        <v>42443</v>
      </c>
      <c r="B494" s="9">
        <v>512</v>
      </c>
      <c r="C494" s="10">
        <v>0.36180555555555599</v>
      </c>
      <c r="D494" s="9" t="s">
        <v>8</v>
      </c>
      <c r="E494" s="9">
        <v>10</v>
      </c>
      <c r="F494" s="9" t="s">
        <v>18</v>
      </c>
      <c r="G494" s="13">
        <f t="shared" si="85"/>
        <v>10</v>
      </c>
      <c r="H494">
        <f t="shared" si="86"/>
        <v>1</v>
      </c>
      <c r="I494" s="14">
        <f t="shared" si="87"/>
        <v>9</v>
      </c>
      <c r="J494" s="14">
        <f t="shared" si="88"/>
        <v>4</v>
      </c>
      <c r="K494" s="14">
        <f t="shared" si="89"/>
        <v>3</v>
      </c>
      <c r="L494" s="14">
        <f t="shared" si="90"/>
        <v>1</v>
      </c>
      <c r="M494" s="14">
        <f t="shared" si="91"/>
        <v>3</v>
      </c>
      <c r="N494" s="14">
        <f t="shared" si="92"/>
        <v>3</v>
      </c>
      <c r="O494">
        <f t="shared" si="93"/>
        <v>2016</v>
      </c>
      <c r="P494">
        <f t="shared" si="94"/>
        <v>3</v>
      </c>
      <c r="Q494">
        <f t="shared" si="95"/>
        <v>14</v>
      </c>
      <c r="R494">
        <f t="shared" si="84"/>
        <v>3</v>
      </c>
    </row>
    <row r="495" spans="1:18" x14ac:dyDescent="0.2">
      <c r="A495" s="8">
        <v>42443</v>
      </c>
      <c r="B495" s="9">
        <v>506</v>
      </c>
      <c r="C495" s="10">
        <v>0.44513888888888897</v>
      </c>
      <c r="D495" s="9" t="s">
        <v>8</v>
      </c>
      <c r="E495" s="9">
        <v>9</v>
      </c>
      <c r="F495" s="9" t="s">
        <v>18</v>
      </c>
      <c r="G495" s="13">
        <f t="shared" si="85"/>
        <v>6</v>
      </c>
      <c r="H495">
        <f t="shared" si="86"/>
        <v>1</v>
      </c>
      <c r="I495" s="14">
        <f t="shared" si="87"/>
        <v>11</v>
      </c>
      <c r="J495" s="14">
        <f t="shared" si="88"/>
        <v>4</v>
      </c>
      <c r="K495" s="14">
        <f t="shared" si="89"/>
        <v>4</v>
      </c>
      <c r="L495" s="14">
        <f t="shared" si="90"/>
        <v>2</v>
      </c>
      <c r="M495" s="14">
        <f t="shared" si="91"/>
        <v>2</v>
      </c>
      <c r="N495" s="14">
        <f t="shared" si="92"/>
        <v>2</v>
      </c>
      <c r="O495">
        <f t="shared" si="93"/>
        <v>2016</v>
      </c>
      <c r="P495">
        <f t="shared" si="94"/>
        <v>3</v>
      </c>
      <c r="Q495">
        <f t="shared" si="95"/>
        <v>14</v>
      </c>
      <c r="R495">
        <f t="shared" si="84"/>
        <v>3</v>
      </c>
    </row>
    <row r="496" spans="1:18" x14ac:dyDescent="0.2">
      <c r="A496" s="8">
        <v>42443</v>
      </c>
      <c r="B496" s="9">
        <v>501</v>
      </c>
      <c r="C496" s="10">
        <v>0.44791666666666702</v>
      </c>
      <c r="D496" s="9" t="s">
        <v>8</v>
      </c>
      <c r="E496" s="9">
        <v>9</v>
      </c>
      <c r="F496" s="9" t="s">
        <v>19</v>
      </c>
      <c r="G496" s="13">
        <f t="shared" si="85"/>
        <v>1</v>
      </c>
      <c r="H496">
        <f t="shared" si="86"/>
        <v>1</v>
      </c>
      <c r="I496" s="14">
        <f t="shared" si="87"/>
        <v>11</v>
      </c>
      <c r="J496" s="14">
        <f t="shared" si="88"/>
        <v>2</v>
      </c>
      <c r="K496" s="14">
        <f t="shared" si="89"/>
        <v>3</v>
      </c>
      <c r="L496" s="14">
        <f t="shared" si="90"/>
        <v>2</v>
      </c>
      <c r="M496" s="14">
        <f t="shared" si="91"/>
        <v>1</v>
      </c>
      <c r="N496" s="14">
        <f t="shared" si="92"/>
        <v>1</v>
      </c>
      <c r="O496">
        <f t="shared" si="93"/>
        <v>2016</v>
      </c>
      <c r="P496">
        <f t="shared" si="94"/>
        <v>3</v>
      </c>
      <c r="Q496">
        <f t="shared" si="95"/>
        <v>14</v>
      </c>
      <c r="R496">
        <f t="shared" si="84"/>
        <v>3</v>
      </c>
    </row>
    <row r="497" spans="1:18" x14ac:dyDescent="0.2">
      <c r="A497" s="8">
        <v>42443</v>
      </c>
      <c r="B497" s="9">
        <v>501</v>
      </c>
      <c r="C497" s="10">
        <v>0.454166666666667</v>
      </c>
      <c r="D497" s="9" t="s">
        <v>8</v>
      </c>
      <c r="E497" s="9">
        <v>10</v>
      </c>
      <c r="F497" s="9" t="s">
        <v>19</v>
      </c>
      <c r="G497" s="13">
        <f t="shared" si="85"/>
        <v>1</v>
      </c>
      <c r="H497">
        <f t="shared" si="86"/>
        <v>1</v>
      </c>
      <c r="I497" s="14">
        <f t="shared" si="87"/>
        <v>11</v>
      </c>
      <c r="J497" s="14">
        <f t="shared" si="88"/>
        <v>2</v>
      </c>
      <c r="K497" s="14">
        <f t="shared" si="89"/>
        <v>3</v>
      </c>
      <c r="L497" s="14">
        <f t="shared" si="90"/>
        <v>2</v>
      </c>
      <c r="M497" s="14">
        <f t="shared" si="91"/>
        <v>1</v>
      </c>
      <c r="N497" s="14">
        <f t="shared" si="92"/>
        <v>1</v>
      </c>
      <c r="O497">
        <f t="shared" si="93"/>
        <v>2016</v>
      </c>
      <c r="P497">
        <f t="shared" si="94"/>
        <v>3</v>
      </c>
      <c r="Q497">
        <f t="shared" si="95"/>
        <v>14</v>
      </c>
      <c r="R497">
        <f t="shared" si="84"/>
        <v>3</v>
      </c>
    </row>
    <row r="498" spans="1:18" x14ac:dyDescent="0.2">
      <c r="A498" s="8">
        <v>42443</v>
      </c>
      <c r="B498" s="9">
        <v>506</v>
      </c>
      <c r="C498" s="10">
        <v>0.49722222222222201</v>
      </c>
      <c r="D498" s="9" t="s">
        <v>8</v>
      </c>
      <c r="E498" s="9">
        <v>4</v>
      </c>
      <c r="F498" s="9" t="s">
        <v>18</v>
      </c>
      <c r="G498" s="13">
        <f t="shared" si="85"/>
        <v>6</v>
      </c>
      <c r="H498">
        <f t="shared" si="86"/>
        <v>1</v>
      </c>
      <c r="I498" s="14">
        <f t="shared" si="87"/>
        <v>12</v>
      </c>
      <c r="J498" s="14">
        <f t="shared" si="88"/>
        <v>4</v>
      </c>
      <c r="K498" s="14">
        <f t="shared" si="89"/>
        <v>4</v>
      </c>
      <c r="L498" s="14">
        <f t="shared" si="90"/>
        <v>2</v>
      </c>
      <c r="M498" s="14">
        <f t="shared" si="91"/>
        <v>2</v>
      </c>
      <c r="N498" s="14">
        <f t="shared" si="92"/>
        <v>2</v>
      </c>
      <c r="O498">
        <f t="shared" si="93"/>
        <v>2016</v>
      </c>
      <c r="P498">
        <f t="shared" si="94"/>
        <v>3</v>
      </c>
      <c r="Q498">
        <f t="shared" si="95"/>
        <v>14</v>
      </c>
      <c r="R498">
        <f t="shared" si="84"/>
        <v>2</v>
      </c>
    </row>
    <row r="499" spans="1:18" x14ac:dyDescent="0.2">
      <c r="A499" s="8">
        <v>42443</v>
      </c>
      <c r="B499" s="9">
        <v>501</v>
      </c>
      <c r="C499" s="10">
        <v>0.62638888888888899</v>
      </c>
      <c r="D499" s="9" t="s">
        <v>8</v>
      </c>
      <c r="E499" s="9">
        <v>5</v>
      </c>
      <c r="F499" s="9" t="s">
        <v>19</v>
      </c>
      <c r="G499" s="13">
        <f t="shared" si="85"/>
        <v>1</v>
      </c>
      <c r="H499">
        <f t="shared" si="86"/>
        <v>1</v>
      </c>
      <c r="I499" s="14">
        <f t="shared" si="87"/>
        <v>16</v>
      </c>
      <c r="J499" s="14">
        <f t="shared" si="88"/>
        <v>2</v>
      </c>
      <c r="K499" s="14">
        <f t="shared" si="89"/>
        <v>3</v>
      </c>
      <c r="L499" s="14">
        <f t="shared" si="90"/>
        <v>2</v>
      </c>
      <c r="M499" s="14">
        <f t="shared" si="91"/>
        <v>1</v>
      </c>
      <c r="N499" s="14">
        <f t="shared" si="92"/>
        <v>1</v>
      </c>
      <c r="O499">
        <f t="shared" si="93"/>
        <v>2016</v>
      </c>
      <c r="P499">
        <f t="shared" si="94"/>
        <v>3</v>
      </c>
      <c r="Q499">
        <f t="shared" si="95"/>
        <v>14</v>
      </c>
      <c r="R499">
        <f t="shared" si="84"/>
        <v>2</v>
      </c>
    </row>
    <row r="500" spans="1:18" x14ac:dyDescent="0.2">
      <c r="A500" s="8">
        <v>42443</v>
      </c>
      <c r="B500" s="9">
        <v>506</v>
      </c>
      <c r="C500" s="10">
        <v>0.62638888888888899</v>
      </c>
      <c r="D500" s="9" t="s">
        <v>8</v>
      </c>
      <c r="E500" s="9">
        <v>5</v>
      </c>
      <c r="F500" s="9" t="s">
        <v>19</v>
      </c>
      <c r="G500" s="13">
        <f t="shared" si="85"/>
        <v>6</v>
      </c>
      <c r="H500">
        <f t="shared" si="86"/>
        <v>1</v>
      </c>
      <c r="I500" s="14">
        <f t="shared" si="87"/>
        <v>16</v>
      </c>
      <c r="J500" s="14">
        <f t="shared" si="88"/>
        <v>2</v>
      </c>
      <c r="K500" s="14">
        <f t="shared" si="89"/>
        <v>4</v>
      </c>
      <c r="L500" s="14">
        <f t="shared" si="90"/>
        <v>2</v>
      </c>
      <c r="M500" s="14">
        <f t="shared" si="91"/>
        <v>2</v>
      </c>
      <c r="N500" s="14">
        <f t="shared" si="92"/>
        <v>2</v>
      </c>
      <c r="O500">
        <f t="shared" si="93"/>
        <v>2016</v>
      </c>
      <c r="P500">
        <f t="shared" si="94"/>
        <v>3</v>
      </c>
      <c r="Q500">
        <f t="shared" si="95"/>
        <v>14</v>
      </c>
      <c r="R500">
        <f t="shared" si="84"/>
        <v>2</v>
      </c>
    </row>
    <row r="501" spans="1:18" x14ac:dyDescent="0.2">
      <c r="A501" s="8">
        <v>42443</v>
      </c>
      <c r="B501" s="9">
        <v>504</v>
      </c>
      <c r="C501" s="10">
        <v>0.66805555555555596</v>
      </c>
      <c r="D501" s="9" t="s">
        <v>8</v>
      </c>
      <c r="E501" s="9">
        <v>4</v>
      </c>
      <c r="F501" s="9" t="s">
        <v>18</v>
      </c>
      <c r="G501" s="13">
        <f t="shared" si="85"/>
        <v>4</v>
      </c>
      <c r="H501">
        <f t="shared" si="86"/>
        <v>1</v>
      </c>
      <c r="I501" s="14">
        <f t="shared" si="87"/>
        <v>17</v>
      </c>
      <c r="J501" s="14">
        <f t="shared" si="88"/>
        <v>4</v>
      </c>
      <c r="K501" s="14">
        <f t="shared" si="89"/>
        <v>4</v>
      </c>
      <c r="L501" s="14">
        <f t="shared" si="90"/>
        <v>4</v>
      </c>
      <c r="M501" s="14">
        <f t="shared" si="91"/>
        <v>3</v>
      </c>
      <c r="N501" s="14">
        <f t="shared" si="92"/>
        <v>3</v>
      </c>
      <c r="O501">
        <f t="shared" si="93"/>
        <v>2016</v>
      </c>
      <c r="P501">
        <f t="shared" si="94"/>
        <v>3</v>
      </c>
      <c r="Q501">
        <f t="shared" si="95"/>
        <v>14</v>
      </c>
      <c r="R501">
        <f t="shared" si="84"/>
        <v>2</v>
      </c>
    </row>
    <row r="502" spans="1:18" x14ac:dyDescent="0.2">
      <c r="A502" s="8">
        <v>42443</v>
      </c>
      <c r="B502" s="9">
        <v>512</v>
      </c>
      <c r="C502" s="10">
        <v>0.67916666666666703</v>
      </c>
      <c r="D502" s="9" t="s">
        <v>8</v>
      </c>
      <c r="E502" s="9">
        <v>4</v>
      </c>
      <c r="F502" s="9" t="s">
        <v>18</v>
      </c>
      <c r="G502" s="13">
        <f t="shared" si="85"/>
        <v>10</v>
      </c>
      <c r="H502">
        <f t="shared" si="86"/>
        <v>1</v>
      </c>
      <c r="I502" s="14">
        <f t="shared" si="87"/>
        <v>17</v>
      </c>
      <c r="J502" s="14">
        <f t="shared" si="88"/>
        <v>4</v>
      </c>
      <c r="K502" s="14">
        <f t="shared" si="89"/>
        <v>3</v>
      </c>
      <c r="L502" s="14">
        <f t="shared" si="90"/>
        <v>1</v>
      </c>
      <c r="M502" s="14">
        <f t="shared" si="91"/>
        <v>3</v>
      </c>
      <c r="N502" s="14">
        <f t="shared" si="92"/>
        <v>3</v>
      </c>
      <c r="O502">
        <f t="shared" si="93"/>
        <v>2016</v>
      </c>
      <c r="P502">
        <f t="shared" si="94"/>
        <v>3</v>
      </c>
      <c r="Q502">
        <f t="shared" si="95"/>
        <v>14</v>
      </c>
      <c r="R502">
        <f t="shared" si="84"/>
        <v>2</v>
      </c>
    </row>
    <row r="503" spans="1:18" x14ac:dyDescent="0.2">
      <c r="A503" s="8">
        <v>42443</v>
      </c>
      <c r="B503" s="9">
        <v>503</v>
      </c>
      <c r="C503" s="10">
        <v>0.68402777777777801</v>
      </c>
      <c r="D503" s="9" t="s">
        <v>8</v>
      </c>
      <c r="E503" s="9">
        <v>10</v>
      </c>
      <c r="F503" s="9" t="s">
        <v>18</v>
      </c>
      <c r="G503" s="13">
        <f t="shared" si="85"/>
        <v>3</v>
      </c>
      <c r="H503">
        <f t="shared" si="86"/>
        <v>1</v>
      </c>
      <c r="I503" s="14">
        <f t="shared" si="87"/>
        <v>17</v>
      </c>
      <c r="J503" s="14">
        <f t="shared" si="88"/>
        <v>4</v>
      </c>
      <c r="K503" s="14">
        <f t="shared" si="89"/>
        <v>3</v>
      </c>
      <c r="L503" s="14">
        <f t="shared" si="90"/>
        <v>2</v>
      </c>
      <c r="M503" s="14">
        <f t="shared" si="91"/>
        <v>1</v>
      </c>
      <c r="N503" s="14">
        <f t="shared" si="92"/>
        <v>1</v>
      </c>
      <c r="O503">
        <f t="shared" si="93"/>
        <v>2016</v>
      </c>
      <c r="P503">
        <f t="shared" si="94"/>
        <v>3</v>
      </c>
      <c r="Q503">
        <f t="shared" si="95"/>
        <v>14</v>
      </c>
      <c r="R503">
        <f t="shared" si="84"/>
        <v>3</v>
      </c>
    </row>
    <row r="504" spans="1:18" x14ac:dyDescent="0.2">
      <c r="A504" s="8">
        <v>42443</v>
      </c>
      <c r="B504" s="9">
        <v>505</v>
      </c>
      <c r="C504" s="10">
        <v>0.875694444444444</v>
      </c>
      <c r="D504" s="9" t="s">
        <v>8</v>
      </c>
      <c r="E504" s="9">
        <v>7</v>
      </c>
      <c r="F504" s="9" t="s">
        <v>18</v>
      </c>
      <c r="G504" s="13">
        <f t="shared" si="85"/>
        <v>5</v>
      </c>
      <c r="H504">
        <f t="shared" si="86"/>
        <v>1</v>
      </c>
      <c r="I504" s="14">
        <f t="shared" si="87"/>
        <v>22</v>
      </c>
      <c r="J504" s="14">
        <f t="shared" si="88"/>
        <v>4</v>
      </c>
      <c r="K504" s="14">
        <f t="shared" si="89"/>
        <v>3</v>
      </c>
      <c r="L504" s="14">
        <f t="shared" si="90"/>
        <v>3</v>
      </c>
      <c r="M504" s="14">
        <f t="shared" si="91"/>
        <v>4</v>
      </c>
      <c r="N504" s="14">
        <f t="shared" si="92"/>
        <v>4</v>
      </c>
      <c r="O504">
        <f t="shared" si="93"/>
        <v>2016</v>
      </c>
      <c r="P504">
        <f t="shared" si="94"/>
        <v>3</v>
      </c>
      <c r="Q504">
        <f t="shared" si="95"/>
        <v>14</v>
      </c>
      <c r="R504">
        <f t="shared" si="84"/>
        <v>3</v>
      </c>
    </row>
    <row r="505" spans="1:18" x14ac:dyDescent="0.2">
      <c r="A505" s="8">
        <v>42443</v>
      </c>
      <c r="B505" s="9">
        <v>501</v>
      </c>
      <c r="C505" s="10">
        <v>0.87777777777777799</v>
      </c>
      <c r="D505" s="9" t="s">
        <v>8</v>
      </c>
      <c r="E505" s="9">
        <v>5</v>
      </c>
      <c r="F505" s="9" t="s">
        <v>19</v>
      </c>
      <c r="G505" s="13">
        <f t="shared" si="85"/>
        <v>1</v>
      </c>
      <c r="H505">
        <f t="shared" si="86"/>
        <v>1</v>
      </c>
      <c r="I505" s="14">
        <f t="shared" si="87"/>
        <v>22</v>
      </c>
      <c r="J505" s="14">
        <f t="shared" si="88"/>
        <v>2</v>
      </c>
      <c r="K505" s="14">
        <f t="shared" si="89"/>
        <v>3</v>
      </c>
      <c r="L505" s="14">
        <f t="shared" si="90"/>
        <v>2</v>
      </c>
      <c r="M505" s="14">
        <f t="shared" si="91"/>
        <v>1</v>
      </c>
      <c r="N505" s="14">
        <f t="shared" si="92"/>
        <v>1</v>
      </c>
      <c r="O505">
        <f t="shared" si="93"/>
        <v>2016</v>
      </c>
      <c r="P505">
        <f t="shared" si="94"/>
        <v>3</v>
      </c>
      <c r="Q505">
        <f t="shared" si="95"/>
        <v>14</v>
      </c>
      <c r="R505">
        <f t="shared" si="84"/>
        <v>2</v>
      </c>
    </row>
    <row r="506" spans="1:18" x14ac:dyDescent="0.2">
      <c r="A506" s="8">
        <v>42443</v>
      </c>
      <c r="B506" s="9">
        <v>504</v>
      </c>
      <c r="C506" s="10">
        <v>0.92638888888888904</v>
      </c>
      <c r="D506" s="9" t="s">
        <v>8</v>
      </c>
      <c r="E506" s="9">
        <v>7</v>
      </c>
      <c r="F506" s="9" t="s">
        <v>20</v>
      </c>
      <c r="G506" s="13">
        <f t="shared" si="85"/>
        <v>4</v>
      </c>
      <c r="H506">
        <f t="shared" si="86"/>
        <v>1</v>
      </c>
      <c r="I506" s="14">
        <f t="shared" si="87"/>
        <v>23</v>
      </c>
      <c r="J506" s="14">
        <f t="shared" si="88"/>
        <v>3</v>
      </c>
      <c r="K506" s="14">
        <f t="shared" si="89"/>
        <v>4</v>
      </c>
      <c r="L506" s="14">
        <f t="shared" si="90"/>
        <v>4</v>
      </c>
      <c r="M506" s="14">
        <f t="shared" si="91"/>
        <v>3</v>
      </c>
      <c r="N506" s="14">
        <f t="shared" si="92"/>
        <v>3</v>
      </c>
      <c r="O506">
        <f t="shared" si="93"/>
        <v>2016</v>
      </c>
      <c r="P506">
        <f t="shared" si="94"/>
        <v>3</v>
      </c>
      <c r="Q506">
        <f t="shared" si="95"/>
        <v>14</v>
      </c>
      <c r="R506">
        <f t="shared" si="84"/>
        <v>3</v>
      </c>
    </row>
    <row r="507" spans="1:18" x14ac:dyDescent="0.2">
      <c r="A507" s="8">
        <v>42443</v>
      </c>
      <c r="B507" s="9">
        <v>512</v>
      </c>
      <c r="C507" s="10">
        <v>0.92708333333333304</v>
      </c>
      <c r="D507" s="9" t="s">
        <v>8</v>
      </c>
      <c r="E507" s="9">
        <v>12</v>
      </c>
      <c r="F507" s="9" t="s">
        <v>19</v>
      </c>
      <c r="G507" s="13">
        <f t="shared" si="85"/>
        <v>10</v>
      </c>
      <c r="H507">
        <f t="shared" si="86"/>
        <v>1</v>
      </c>
      <c r="I507" s="14">
        <f t="shared" si="87"/>
        <v>23</v>
      </c>
      <c r="J507" s="14">
        <f t="shared" si="88"/>
        <v>2</v>
      </c>
      <c r="K507" s="14">
        <f t="shared" si="89"/>
        <v>3</v>
      </c>
      <c r="L507" s="14">
        <f t="shared" si="90"/>
        <v>1</v>
      </c>
      <c r="M507" s="14">
        <f t="shared" si="91"/>
        <v>3</v>
      </c>
      <c r="N507" s="14">
        <f t="shared" si="92"/>
        <v>3</v>
      </c>
      <c r="O507">
        <f t="shared" si="93"/>
        <v>2016</v>
      </c>
      <c r="P507">
        <f t="shared" si="94"/>
        <v>3</v>
      </c>
      <c r="Q507">
        <f t="shared" si="95"/>
        <v>14</v>
      </c>
      <c r="R507">
        <f t="shared" si="84"/>
        <v>4</v>
      </c>
    </row>
    <row r="508" spans="1:18" x14ac:dyDescent="0.2">
      <c r="A508" s="8">
        <v>42443</v>
      </c>
      <c r="B508" s="9">
        <v>511</v>
      </c>
      <c r="C508" s="10">
        <v>0.95833333333333304</v>
      </c>
      <c r="D508" s="9" t="s">
        <v>8</v>
      </c>
      <c r="E508" s="9">
        <v>6</v>
      </c>
      <c r="F508" s="15" t="s">
        <v>13</v>
      </c>
      <c r="G508" s="13">
        <f t="shared" si="85"/>
        <v>9</v>
      </c>
      <c r="H508">
        <f t="shared" si="86"/>
        <v>1</v>
      </c>
      <c r="I508" s="14">
        <f t="shared" si="87"/>
        <v>24</v>
      </c>
      <c r="J508" s="14">
        <f t="shared" si="88"/>
        <v>1</v>
      </c>
      <c r="K508" s="14">
        <f t="shared" si="89"/>
        <v>1</v>
      </c>
      <c r="L508" s="14">
        <f t="shared" si="90"/>
        <v>3</v>
      </c>
      <c r="M508" s="14">
        <f t="shared" si="91"/>
        <v>2</v>
      </c>
      <c r="N508" s="14">
        <f t="shared" si="92"/>
        <v>2</v>
      </c>
      <c r="O508">
        <f t="shared" si="93"/>
        <v>2016</v>
      </c>
      <c r="P508">
        <f t="shared" si="94"/>
        <v>3</v>
      </c>
      <c r="Q508">
        <f t="shared" si="95"/>
        <v>14</v>
      </c>
      <c r="R508">
        <f t="shared" si="84"/>
        <v>3</v>
      </c>
    </row>
    <row r="509" spans="1:18" x14ac:dyDescent="0.2">
      <c r="A509" s="8">
        <v>42444</v>
      </c>
      <c r="B509" s="9">
        <v>501</v>
      </c>
      <c r="C509" s="10">
        <v>0.218055555555556</v>
      </c>
      <c r="D509" s="9" t="s">
        <v>9</v>
      </c>
      <c r="E509" s="9">
        <v>5</v>
      </c>
      <c r="F509" s="9" t="s">
        <v>19</v>
      </c>
      <c r="G509" s="13">
        <f t="shared" si="85"/>
        <v>1</v>
      </c>
      <c r="H509">
        <f t="shared" si="86"/>
        <v>2</v>
      </c>
      <c r="I509" s="14">
        <f t="shared" si="87"/>
        <v>6</v>
      </c>
      <c r="J509" s="14">
        <f t="shared" si="88"/>
        <v>2</v>
      </c>
      <c r="K509" s="14">
        <f t="shared" si="89"/>
        <v>3</v>
      </c>
      <c r="L509" s="14">
        <f t="shared" si="90"/>
        <v>2</v>
      </c>
      <c r="M509" s="14">
        <f t="shared" si="91"/>
        <v>1</v>
      </c>
      <c r="N509" s="14">
        <f t="shared" si="92"/>
        <v>1</v>
      </c>
      <c r="O509">
        <f t="shared" si="93"/>
        <v>2016</v>
      </c>
      <c r="P509">
        <f t="shared" si="94"/>
        <v>3</v>
      </c>
      <c r="Q509">
        <f t="shared" si="95"/>
        <v>15</v>
      </c>
      <c r="R509">
        <f t="shared" si="84"/>
        <v>2</v>
      </c>
    </row>
    <row r="510" spans="1:18" x14ac:dyDescent="0.2">
      <c r="A510" s="8">
        <v>42444</v>
      </c>
      <c r="B510" s="9">
        <v>511</v>
      </c>
      <c r="C510" s="10">
        <v>0.22361111111111101</v>
      </c>
      <c r="D510" s="9" t="s">
        <v>9</v>
      </c>
      <c r="E510" s="9">
        <v>5</v>
      </c>
      <c r="F510" s="15" t="s">
        <v>13</v>
      </c>
      <c r="G510" s="13">
        <f t="shared" si="85"/>
        <v>9</v>
      </c>
      <c r="H510">
        <f t="shared" si="86"/>
        <v>2</v>
      </c>
      <c r="I510" s="14">
        <f t="shared" si="87"/>
        <v>6</v>
      </c>
      <c r="J510" s="14">
        <f t="shared" si="88"/>
        <v>1</v>
      </c>
      <c r="K510" s="14">
        <f t="shared" si="89"/>
        <v>1</v>
      </c>
      <c r="L510" s="14">
        <f t="shared" si="90"/>
        <v>3</v>
      </c>
      <c r="M510" s="14">
        <f t="shared" si="91"/>
        <v>2</v>
      </c>
      <c r="N510" s="14">
        <f t="shared" si="92"/>
        <v>2</v>
      </c>
      <c r="O510">
        <f t="shared" si="93"/>
        <v>2016</v>
      </c>
      <c r="P510">
        <f t="shared" si="94"/>
        <v>3</v>
      </c>
      <c r="Q510">
        <f t="shared" si="95"/>
        <v>15</v>
      </c>
      <c r="R510">
        <f t="shared" si="84"/>
        <v>2</v>
      </c>
    </row>
    <row r="511" spans="1:18" x14ac:dyDescent="0.2">
      <c r="A511" s="8">
        <v>42444</v>
      </c>
      <c r="B511" s="9">
        <v>506</v>
      </c>
      <c r="C511" s="10">
        <v>0.243055555555556</v>
      </c>
      <c r="D511" s="9" t="s">
        <v>9</v>
      </c>
      <c r="E511" s="9">
        <v>19</v>
      </c>
      <c r="F511" s="9" t="s">
        <v>19</v>
      </c>
      <c r="G511" s="13">
        <f t="shared" si="85"/>
        <v>6</v>
      </c>
      <c r="H511">
        <f t="shared" si="86"/>
        <v>2</v>
      </c>
      <c r="I511" s="14">
        <f t="shared" si="87"/>
        <v>6</v>
      </c>
      <c r="J511" s="14">
        <f t="shared" si="88"/>
        <v>2</v>
      </c>
      <c r="K511" s="14">
        <f t="shared" si="89"/>
        <v>4</v>
      </c>
      <c r="L511" s="14">
        <f t="shared" si="90"/>
        <v>2</v>
      </c>
      <c r="M511" s="14">
        <f t="shared" si="91"/>
        <v>2</v>
      </c>
      <c r="N511" s="14">
        <f t="shared" si="92"/>
        <v>2</v>
      </c>
      <c r="O511">
        <f t="shared" si="93"/>
        <v>2016</v>
      </c>
      <c r="P511">
        <f t="shared" si="94"/>
        <v>3</v>
      </c>
      <c r="Q511">
        <f t="shared" si="95"/>
        <v>15</v>
      </c>
      <c r="R511">
        <f t="shared" si="84"/>
        <v>4</v>
      </c>
    </row>
    <row r="512" spans="1:18" x14ac:dyDescent="0.2">
      <c r="A512" s="8">
        <v>42444</v>
      </c>
      <c r="B512" s="9">
        <v>512</v>
      </c>
      <c r="C512" s="10">
        <v>0.24722222222222201</v>
      </c>
      <c r="D512" s="9" t="s">
        <v>9</v>
      </c>
      <c r="E512" s="9">
        <v>4</v>
      </c>
      <c r="F512" s="9" t="s">
        <v>18</v>
      </c>
      <c r="G512" s="13">
        <f t="shared" si="85"/>
        <v>10</v>
      </c>
      <c r="H512">
        <f t="shared" si="86"/>
        <v>2</v>
      </c>
      <c r="I512" s="14">
        <f t="shared" si="87"/>
        <v>6</v>
      </c>
      <c r="J512" s="14">
        <f t="shared" si="88"/>
        <v>4</v>
      </c>
      <c r="K512" s="14">
        <f t="shared" si="89"/>
        <v>3</v>
      </c>
      <c r="L512" s="14">
        <f t="shared" si="90"/>
        <v>1</v>
      </c>
      <c r="M512" s="14">
        <f t="shared" si="91"/>
        <v>3</v>
      </c>
      <c r="N512" s="14">
        <f t="shared" si="92"/>
        <v>3</v>
      </c>
      <c r="O512">
        <f t="shared" si="93"/>
        <v>2016</v>
      </c>
      <c r="P512">
        <f t="shared" si="94"/>
        <v>3</v>
      </c>
      <c r="Q512">
        <f t="shared" si="95"/>
        <v>15</v>
      </c>
      <c r="R512">
        <f t="shared" si="84"/>
        <v>2</v>
      </c>
    </row>
    <row r="513" spans="1:18" x14ac:dyDescent="0.2">
      <c r="A513" s="8">
        <v>42444</v>
      </c>
      <c r="B513" s="9">
        <v>512</v>
      </c>
      <c r="C513" s="10">
        <v>0.249305555555556</v>
      </c>
      <c r="D513" s="9" t="s">
        <v>9</v>
      </c>
      <c r="E513" s="9">
        <v>4</v>
      </c>
      <c r="F513" s="9" t="s">
        <v>19</v>
      </c>
      <c r="G513" s="13">
        <f t="shared" si="85"/>
        <v>10</v>
      </c>
      <c r="H513">
        <f t="shared" si="86"/>
        <v>2</v>
      </c>
      <c r="I513" s="14">
        <f t="shared" si="87"/>
        <v>6</v>
      </c>
      <c r="J513" s="14">
        <f t="shared" si="88"/>
        <v>2</v>
      </c>
      <c r="K513" s="14">
        <f t="shared" si="89"/>
        <v>3</v>
      </c>
      <c r="L513" s="14">
        <f t="shared" si="90"/>
        <v>1</v>
      </c>
      <c r="M513" s="14">
        <f t="shared" si="91"/>
        <v>3</v>
      </c>
      <c r="N513" s="14">
        <f t="shared" si="92"/>
        <v>3</v>
      </c>
      <c r="O513">
        <f t="shared" si="93"/>
        <v>2016</v>
      </c>
      <c r="P513">
        <f t="shared" si="94"/>
        <v>3</v>
      </c>
      <c r="Q513">
        <f t="shared" si="95"/>
        <v>15</v>
      </c>
      <c r="R513">
        <f t="shared" si="84"/>
        <v>2</v>
      </c>
    </row>
    <row r="514" spans="1:18" x14ac:dyDescent="0.2">
      <c r="A514" s="8">
        <v>42444</v>
      </c>
      <c r="B514" s="9">
        <v>509</v>
      </c>
      <c r="C514" s="10">
        <v>0.25</v>
      </c>
      <c r="D514" s="9" t="s">
        <v>9</v>
      </c>
      <c r="E514" s="9">
        <v>4</v>
      </c>
      <c r="F514" s="9" t="s">
        <v>19</v>
      </c>
      <c r="G514" s="13">
        <f t="shared" si="85"/>
        <v>7</v>
      </c>
      <c r="H514">
        <f t="shared" si="86"/>
        <v>2</v>
      </c>
      <c r="I514" s="14">
        <f t="shared" si="87"/>
        <v>7</v>
      </c>
      <c r="J514" s="14">
        <f t="shared" si="88"/>
        <v>2</v>
      </c>
      <c r="K514" s="14">
        <f t="shared" si="89"/>
        <v>1</v>
      </c>
      <c r="L514" s="14">
        <f t="shared" si="90"/>
        <v>2</v>
      </c>
      <c r="M514" s="14">
        <f t="shared" si="91"/>
        <v>2</v>
      </c>
      <c r="N514" s="14">
        <f t="shared" si="92"/>
        <v>2</v>
      </c>
      <c r="O514">
        <f t="shared" si="93"/>
        <v>2016</v>
      </c>
      <c r="P514">
        <f t="shared" si="94"/>
        <v>3</v>
      </c>
      <c r="Q514">
        <f t="shared" si="95"/>
        <v>15</v>
      </c>
      <c r="R514">
        <f t="shared" ref="R514:R577" si="96">IF(E514=0,1,(IF(E514&lt;=5,2,(IF(E514&lt;=10,3,(IF(E514&gt;=11,4)))))))</f>
        <v>2</v>
      </c>
    </row>
    <row r="515" spans="1:18" x14ac:dyDescent="0.2">
      <c r="A515" s="8">
        <v>42444</v>
      </c>
      <c r="B515" s="9">
        <v>511</v>
      </c>
      <c r="C515" s="10">
        <v>0.25972222222222202</v>
      </c>
      <c r="D515" s="9" t="s">
        <v>9</v>
      </c>
      <c r="E515" s="9">
        <v>5</v>
      </c>
      <c r="F515" s="9" t="s">
        <v>20</v>
      </c>
      <c r="G515" s="13">
        <f t="shared" ref="G515:G578" si="97">IF(B515=501,1,(IF(B515=502,2,(IF(B515=503,3,(IF(B515=504,4,(IF(B515=505,5,(IF(B515=506,6,(IF(B515=509,7,(IF(B515=510,8,(IF(B515=511,9,(IF(B515=512,10,(IF(B515=514,11)))))))))))))))))))))</f>
        <v>9</v>
      </c>
      <c r="H515">
        <f t="shared" ref="H515:H578" si="98">IF(D515="Friday",5,(IF(D515="Saturday",6,(IF(D515="Sunday",7,(IF(D515="Monday",1,(IF(D515="Tuesday",2,(IF(D515="Wednesday",3,(IF(D515="Thursday",4,0)))))))))))))</f>
        <v>2</v>
      </c>
      <c r="I515" s="14">
        <f t="shared" ref="I515:I578" si="99">(ROUNDDOWN(C515*24,0)+1)</f>
        <v>7</v>
      </c>
      <c r="J515" s="14">
        <f t="shared" ref="J515:J578" si="100">IF(F515="N",1,(IF(F515="E",2,(IF(F515="S",3,(IF(F515="W",4)))))))</f>
        <v>3</v>
      </c>
      <c r="K515" s="14">
        <f t="shared" ref="K515:K578" si="101">IF(B515=501,3,(IF(B515=502,2,(IF(B515=503,3,(IF(B515=504,4,(IF(B515=505,3,(IF(B515=506,4,(IF(B515=509,1,(IF(B515=510,1,(IF(B515=511,1,(IF(B515=512,3,(IF(B515=514,2)))))))))))))))))))))</f>
        <v>1</v>
      </c>
      <c r="L515" s="14">
        <f t="shared" ref="L515:L578" si="102">IF(B515=501,2,(IF(B515=502,1,(IF(B515=503,2,(IF(B515=504,4,(IF(B515=505,3,(IF(B515=506,2,(IF(B515=509,2,(IF(B515=510,3,(IF(B515=511,3,(IF(B515=512,1,(IF(B515=514,1)))))))))))))))))))))</f>
        <v>3</v>
      </c>
      <c r="M515" s="14">
        <f t="shared" ref="M515:M578" si="103">IF(B515=501,1,(IF(B515=502,3,(IF(B515=503,1,(IF(B515=504,3,(IF(B515=505,4,(IF(B515=506,2,(IF(B515=509,2,(IF(B515=510,3,(IF(B515=511,2,(IF(B515=512,3,(IF(B515=514,3)))))))))))))))))))))</f>
        <v>2</v>
      </c>
      <c r="N515" s="14">
        <f t="shared" ref="N515:N578" si="104">IF(B515=501,1,(IF(B515=502,3,(IF(B515=503,1,(IF(B515=504,3,(IF(B515=505,4,(IF(B515=506,2,(IF(B515=509,2,(IF(B515=510,3,(IF(B515=511,2,(IF(B515=512,3,(IF(B515=514,1)))))))))))))))))))))</f>
        <v>2</v>
      </c>
      <c r="O515">
        <f t="shared" ref="O515:O578" si="105">YEAR(A515)</f>
        <v>2016</v>
      </c>
      <c r="P515">
        <f t="shared" ref="P515:P578" si="106">MONTH(A515)</f>
        <v>3</v>
      </c>
      <c r="Q515">
        <f t="shared" ref="Q515:Q578" si="107">DAY(A515)</f>
        <v>15</v>
      </c>
      <c r="R515">
        <f t="shared" si="96"/>
        <v>2</v>
      </c>
    </row>
    <row r="516" spans="1:18" x14ac:dyDescent="0.2">
      <c r="A516" s="8">
        <v>42444</v>
      </c>
      <c r="B516" s="9">
        <v>505</v>
      </c>
      <c r="C516" s="10">
        <v>0.26180555555555601</v>
      </c>
      <c r="D516" s="9" t="s">
        <v>9</v>
      </c>
      <c r="E516" s="9">
        <v>10</v>
      </c>
      <c r="F516" s="9" t="s">
        <v>18</v>
      </c>
      <c r="G516" s="13">
        <f t="shared" si="97"/>
        <v>5</v>
      </c>
      <c r="H516">
        <f t="shared" si="98"/>
        <v>2</v>
      </c>
      <c r="I516" s="14">
        <f t="shared" si="99"/>
        <v>7</v>
      </c>
      <c r="J516" s="14">
        <f t="shared" si="100"/>
        <v>4</v>
      </c>
      <c r="K516" s="14">
        <f t="shared" si="101"/>
        <v>3</v>
      </c>
      <c r="L516" s="14">
        <f t="shared" si="102"/>
        <v>3</v>
      </c>
      <c r="M516" s="14">
        <f t="shared" si="103"/>
        <v>4</v>
      </c>
      <c r="N516" s="14">
        <f t="shared" si="104"/>
        <v>4</v>
      </c>
      <c r="O516">
        <f t="shared" si="105"/>
        <v>2016</v>
      </c>
      <c r="P516">
        <f t="shared" si="106"/>
        <v>3</v>
      </c>
      <c r="Q516">
        <f t="shared" si="107"/>
        <v>15</v>
      </c>
      <c r="R516">
        <f t="shared" si="96"/>
        <v>3</v>
      </c>
    </row>
    <row r="517" spans="1:18" x14ac:dyDescent="0.2">
      <c r="A517" s="8">
        <v>42444</v>
      </c>
      <c r="B517" s="9">
        <v>509</v>
      </c>
      <c r="C517" s="10">
        <v>0.26388888888888901</v>
      </c>
      <c r="D517" s="9" t="s">
        <v>9</v>
      </c>
      <c r="E517" s="9">
        <v>4</v>
      </c>
      <c r="F517" s="9" t="s">
        <v>19</v>
      </c>
      <c r="G517" s="13">
        <f t="shared" si="97"/>
        <v>7</v>
      </c>
      <c r="H517">
        <f t="shared" si="98"/>
        <v>2</v>
      </c>
      <c r="I517" s="14">
        <f t="shared" si="99"/>
        <v>7</v>
      </c>
      <c r="J517" s="14">
        <f t="shared" si="100"/>
        <v>2</v>
      </c>
      <c r="K517" s="14">
        <f t="shared" si="101"/>
        <v>1</v>
      </c>
      <c r="L517" s="14">
        <f t="shared" si="102"/>
        <v>2</v>
      </c>
      <c r="M517" s="14">
        <f t="shared" si="103"/>
        <v>2</v>
      </c>
      <c r="N517" s="14">
        <f t="shared" si="104"/>
        <v>2</v>
      </c>
      <c r="O517">
        <f t="shared" si="105"/>
        <v>2016</v>
      </c>
      <c r="P517">
        <f t="shared" si="106"/>
        <v>3</v>
      </c>
      <c r="Q517">
        <f t="shared" si="107"/>
        <v>15</v>
      </c>
      <c r="R517">
        <f t="shared" si="96"/>
        <v>2</v>
      </c>
    </row>
    <row r="518" spans="1:18" x14ac:dyDescent="0.2">
      <c r="A518" s="8">
        <v>42444</v>
      </c>
      <c r="B518" s="9">
        <v>505</v>
      </c>
      <c r="C518" s="10">
        <v>0.27222222222222198</v>
      </c>
      <c r="D518" s="9" t="s">
        <v>9</v>
      </c>
      <c r="E518" s="9">
        <v>6</v>
      </c>
      <c r="F518" s="9" t="s">
        <v>18</v>
      </c>
      <c r="G518" s="13">
        <f t="shared" si="97"/>
        <v>5</v>
      </c>
      <c r="H518">
        <f t="shared" si="98"/>
        <v>2</v>
      </c>
      <c r="I518" s="14">
        <f t="shared" si="99"/>
        <v>7</v>
      </c>
      <c r="J518" s="14">
        <f t="shared" si="100"/>
        <v>4</v>
      </c>
      <c r="K518" s="14">
        <f t="shared" si="101"/>
        <v>3</v>
      </c>
      <c r="L518" s="14">
        <f t="shared" si="102"/>
        <v>3</v>
      </c>
      <c r="M518" s="14">
        <f t="shared" si="103"/>
        <v>4</v>
      </c>
      <c r="N518" s="14">
        <f t="shared" si="104"/>
        <v>4</v>
      </c>
      <c r="O518">
        <f t="shared" si="105"/>
        <v>2016</v>
      </c>
      <c r="P518">
        <f t="shared" si="106"/>
        <v>3</v>
      </c>
      <c r="Q518">
        <f t="shared" si="107"/>
        <v>15</v>
      </c>
      <c r="R518">
        <f t="shared" si="96"/>
        <v>3</v>
      </c>
    </row>
    <row r="519" spans="1:18" x14ac:dyDescent="0.2">
      <c r="A519" s="8">
        <v>42444</v>
      </c>
      <c r="B519" s="9">
        <v>505</v>
      </c>
      <c r="C519" s="10">
        <v>0.28125</v>
      </c>
      <c r="D519" s="9" t="s">
        <v>9</v>
      </c>
      <c r="E519" s="9">
        <v>6</v>
      </c>
      <c r="F519" s="9" t="s">
        <v>20</v>
      </c>
      <c r="G519" s="13">
        <f t="shared" si="97"/>
        <v>5</v>
      </c>
      <c r="H519">
        <f t="shared" si="98"/>
        <v>2</v>
      </c>
      <c r="I519" s="14">
        <f t="shared" si="99"/>
        <v>7</v>
      </c>
      <c r="J519" s="14">
        <f t="shared" si="100"/>
        <v>3</v>
      </c>
      <c r="K519" s="14">
        <f t="shared" si="101"/>
        <v>3</v>
      </c>
      <c r="L519" s="14">
        <f t="shared" si="102"/>
        <v>3</v>
      </c>
      <c r="M519" s="14">
        <f t="shared" si="103"/>
        <v>4</v>
      </c>
      <c r="N519" s="14">
        <f t="shared" si="104"/>
        <v>4</v>
      </c>
      <c r="O519">
        <f t="shared" si="105"/>
        <v>2016</v>
      </c>
      <c r="P519">
        <f t="shared" si="106"/>
        <v>3</v>
      </c>
      <c r="Q519">
        <f t="shared" si="107"/>
        <v>15</v>
      </c>
      <c r="R519">
        <f t="shared" si="96"/>
        <v>3</v>
      </c>
    </row>
    <row r="520" spans="1:18" x14ac:dyDescent="0.2">
      <c r="A520" s="8">
        <v>42444</v>
      </c>
      <c r="B520" s="9">
        <v>504</v>
      </c>
      <c r="C520" s="10">
        <v>0.28888888888888897</v>
      </c>
      <c r="D520" s="9" t="s">
        <v>9</v>
      </c>
      <c r="E520" s="9">
        <v>4</v>
      </c>
      <c r="F520" s="9" t="s">
        <v>20</v>
      </c>
      <c r="G520" s="13">
        <f t="shared" si="97"/>
        <v>4</v>
      </c>
      <c r="H520">
        <f t="shared" si="98"/>
        <v>2</v>
      </c>
      <c r="I520" s="14">
        <f t="shared" si="99"/>
        <v>7</v>
      </c>
      <c r="J520" s="14">
        <f t="shared" si="100"/>
        <v>3</v>
      </c>
      <c r="K520" s="14">
        <f t="shared" si="101"/>
        <v>4</v>
      </c>
      <c r="L520" s="14">
        <f t="shared" si="102"/>
        <v>4</v>
      </c>
      <c r="M520" s="14">
        <f t="shared" si="103"/>
        <v>3</v>
      </c>
      <c r="N520" s="14">
        <f t="shared" si="104"/>
        <v>3</v>
      </c>
      <c r="O520">
        <f t="shared" si="105"/>
        <v>2016</v>
      </c>
      <c r="P520">
        <f t="shared" si="106"/>
        <v>3</v>
      </c>
      <c r="Q520">
        <f t="shared" si="107"/>
        <v>15</v>
      </c>
      <c r="R520">
        <f t="shared" si="96"/>
        <v>2</v>
      </c>
    </row>
    <row r="521" spans="1:18" x14ac:dyDescent="0.2">
      <c r="A521" s="8">
        <v>42444</v>
      </c>
      <c r="B521" s="9">
        <v>501</v>
      </c>
      <c r="C521" s="10">
        <v>0.29166666666666702</v>
      </c>
      <c r="D521" s="9" t="s">
        <v>9</v>
      </c>
      <c r="E521" s="9">
        <v>5</v>
      </c>
      <c r="F521" s="9" t="s">
        <v>18</v>
      </c>
      <c r="G521" s="13">
        <f t="shared" si="97"/>
        <v>1</v>
      </c>
      <c r="H521">
        <f t="shared" si="98"/>
        <v>2</v>
      </c>
      <c r="I521" s="14">
        <f t="shared" si="99"/>
        <v>8</v>
      </c>
      <c r="J521" s="14">
        <f t="shared" si="100"/>
        <v>4</v>
      </c>
      <c r="K521" s="14">
        <f t="shared" si="101"/>
        <v>3</v>
      </c>
      <c r="L521" s="14">
        <f t="shared" si="102"/>
        <v>2</v>
      </c>
      <c r="M521" s="14">
        <f t="shared" si="103"/>
        <v>1</v>
      </c>
      <c r="N521" s="14">
        <f t="shared" si="104"/>
        <v>1</v>
      </c>
      <c r="O521">
        <f t="shared" si="105"/>
        <v>2016</v>
      </c>
      <c r="P521">
        <f t="shared" si="106"/>
        <v>3</v>
      </c>
      <c r="Q521">
        <f t="shared" si="107"/>
        <v>15</v>
      </c>
      <c r="R521">
        <f t="shared" si="96"/>
        <v>2</v>
      </c>
    </row>
    <row r="522" spans="1:18" x14ac:dyDescent="0.2">
      <c r="A522" s="8">
        <v>42444</v>
      </c>
      <c r="B522" s="9">
        <v>501</v>
      </c>
      <c r="C522" s="10">
        <v>0.33333333333333298</v>
      </c>
      <c r="D522" s="9" t="s">
        <v>9</v>
      </c>
      <c r="E522" s="9">
        <v>5</v>
      </c>
      <c r="F522" s="9" t="s">
        <v>19</v>
      </c>
      <c r="G522" s="13">
        <f t="shared" si="97"/>
        <v>1</v>
      </c>
      <c r="H522">
        <f t="shared" si="98"/>
        <v>2</v>
      </c>
      <c r="I522" s="14">
        <f t="shared" si="99"/>
        <v>8</v>
      </c>
      <c r="J522" s="14">
        <f t="shared" si="100"/>
        <v>2</v>
      </c>
      <c r="K522" s="14">
        <f t="shared" si="101"/>
        <v>3</v>
      </c>
      <c r="L522" s="14">
        <f t="shared" si="102"/>
        <v>2</v>
      </c>
      <c r="M522" s="14">
        <f t="shared" si="103"/>
        <v>1</v>
      </c>
      <c r="N522" s="14">
        <f t="shared" si="104"/>
        <v>1</v>
      </c>
      <c r="O522">
        <f t="shared" si="105"/>
        <v>2016</v>
      </c>
      <c r="P522">
        <f t="shared" si="106"/>
        <v>3</v>
      </c>
      <c r="Q522">
        <f t="shared" si="107"/>
        <v>15</v>
      </c>
      <c r="R522">
        <f t="shared" si="96"/>
        <v>2</v>
      </c>
    </row>
    <row r="523" spans="1:18" x14ac:dyDescent="0.2">
      <c r="A523" s="8">
        <v>42444</v>
      </c>
      <c r="B523" s="9">
        <v>501</v>
      </c>
      <c r="C523" s="10">
        <v>0.34652777777777799</v>
      </c>
      <c r="D523" s="9" t="s">
        <v>9</v>
      </c>
      <c r="E523" s="9">
        <v>5</v>
      </c>
      <c r="F523" s="9" t="s">
        <v>18</v>
      </c>
      <c r="G523" s="13">
        <f t="shared" si="97"/>
        <v>1</v>
      </c>
      <c r="H523">
        <f t="shared" si="98"/>
        <v>2</v>
      </c>
      <c r="I523" s="14">
        <f t="shared" si="99"/>
        <v>9</v>
      </c>
      <c r="J523" s="14">
        <f t="shared" si="100"/>
        <v>4</v>
      </c>
      <c r="K523" s="14">
        <f t="shared" si="101"/>
        <v>3</v>
      </c>
      <c r="L523" s="14">
        <f t="shared" si="102"/>
        <v>2</v>
      </c>
      <c r="M523" s="14">
        <f t="shared" si="103"/>
        <v>1</v>
      </c>
      <c r="N523" s="14">
        <f t="shared" si="104"/>
        <v>1</v>
      </c>
      <c r="O523">
        <f t="shared" si="105"/>
        <v>2016</v>
      </c>
      <c r="P523">
        <f t="shared" si="106"/>
        <v>3</v>
      </c>
      <c r="Q523">
        <f t="shared" si="107"/>
        <v>15</v>
      </c>
      <c r="R523">
        <f t="shared" si="96"/>
        <v>2</v>
      </c>
    </row>
    <row r="524" spans="1:18" x14ac:dyDescent="0.2">
      <c r="A524" s="8">
        <v>42444</v>
      </c>
      <c r="B524" s="9">
        <v>501</v>
      </c>
      <c r="C524" s="10">
        <v>0.37291666666666701</v>
      </c>
      <c r="D524" s="9" t="s">
        <v>9</v>
      </c>
      <c r="E524" s="9">
        <v>7</v>
      </c>
      <c r="F524" s="9" t="s">
        <v>18</v>
      </c>
      <c r="G524" s="13">
        <f t="shared" si="97"/>
        <v>1</v>
      </c>
      <c r="H524">
        <f t="shared" si="98"/>
        <v>2</v>
      </c>
      <c r="I524" s="14">
        <f t="shared" si="99"/>
        <v>9</v>
      </c>
      <c r="J524" s="14">
        <f t="shared" si="100"/>
        <v>4</v>
      </c>
      <c r="K524" s="14">
        <f t="shared" si="101"/>
        <v>3</v>
      </c>
      <c r="L524" s="14">
        <f t="shared" si="102"/>
        <v>2</v>
      </c>
      <c r="M524" s="14">
        <f t="shared" si="103"/>
        <v>1</v>
      </c>
      <c r="N524" s="14">
        <f t="shared" si="104"/>
        <v>1</v>
      </c>
      <c r="O524">
        <f t="shared" si="105"/>
        <v>2016</v>
      </c>
      <c r="P524">
        <f t="shared" si="106"/>
        <v>3</v>
      </c>
      <c r="Q524">
        <f t="shared" si="107"/>
        <v>15</v>
      </c>
      <c r="R524">
        <f t="shared" si="96"/>
        <v>3</v>
      </c>
    </row>
    <row r="525" spans="1:18" x14ac:dyDescent="0.2">
      <c r="A525" s="8">
        <v>42444</v>
      </c>
      <c r="B525" s="9">
        <v>504</v>
      </c>
      <c r="C525" s="10">
        <v>0.37291666666666701</v>
      </c>
      <c r="D525" s="9" t="s">
        <v>9</v>
      </c>
      <c r="E525" s="9">
        <v>21</v>
      </c>
      <c r="F525" s="9" t="s">
        <v>19</v>
      </c>
      <c r="G525" s="13">
        <f t="shared" si="97"/>
        <v>4</v>
      </c>
      <c r="H525">
        <f t="shared" si="98"/>
        <v>2</v>
      </c>
      <c r="I525" s="14">
        <f t="shared" si="99"/>
        <v>9</v>
      </c>
      <c r="J525" s="14">
        <f t="shared" si="100"/>
        <v>2</v>
      </c>
      <c r="K525" s="14">
        <f t="shared" si="101"/>
        <v>4</v>
      </c>
      <c r="L525" s="14">
        <f t="shared" si="102"/>
        <v>4</v>
      </c>
      <c r="M525" s="14">
        <f t="shared" si="103"/>
        <v>3</v>
      </c>
      <c r="N525" s="14">
        <f t="shared" si="104"/>
        <v>3</v>
      </c>
      <c r="O525">
        <f t="shared" si="105"/>
        <v>2016</v>
      </c>
      <c r="P525">
        <f t="shared" si="106"/>
        <v>3</v>
      </c>
      <c r="Q525">
        <f t="shared" si="107"/>
        <v>15</v>
      </c>
      <c r="R525">
        <f t="shared" si="96"/>
        <v>4</v>
      </c>
    </row>
    <row r="526" spans="1:18" x14ac:dyDescent="0.2">
      <c r="A526" s="8">
        <v>42444</v>
      </c>
      <c r="B526" s="9">
        <v>504</v>
      </c>
      <c r="C526" s="10">
        <v>0.42708333333333298</v>
      </c>
      <c r="D526" s="9" t="s">
        <v>9</v>
      </c>
      <c r="E526" s="9">
        <v>5</v>
      </c>
      <c r="F526" s="9" t="s">
        <v>19</v>
      </c>
      <c r="G526" s="13">
        <f t="shared" si="97"/>
        <v>4</v>
      </c>
      <c r="H526">
        <f t="shared" si="98"/>
        <v>2</v>
      </c>
      <c r="I526" s="14">
        <f t="shared" si="99"/>
        <v>11</v>
      </c>
      <c r="J526" s="14">
        <f t="shared" si="100"/>
        <v>2</v>
      </c>
      <c r="K526" s="14">
        <f t="shared" si="101"/>
        <v>4</v>
      </c>
      <c r="L526" s="14">
        <f t="shared" si="102"/>
        <v>4</v>
      </c>
      <c r="M526" s="14">
        <f t="shared" si="103"/>
        <v>3</v>
      </c>
      <c r="N526" s="14">
        <f t="shared" si="104"/>
        <v>3</v>
      </c>
      <c r="O526">
        <f t="shared" si="105"/>
        <v>2016</v>
      </c>
      <c r="P526">
        <f t="shared" si="106"/>
        <v>3</v>
      </c>
      <c r="Q526">
        <f t="shared" si="107"/>
        <v>15</v>
      </c>
      <c r="R526">
        <f t="shared" si="96"/>
        <v>2</v>
      </c>
    </row>
    <row r="527" spans="1:18" x14ac:dyDescent="0.2">
      <c r="A527" s="8">
        <v>42444</v>
      </c>
      <c r="B527" s="9">
        <v>501</v>
      </c>
      <c r="C527" s="10">
        <v>0.46527777777777801</v>
      </c>
      <c r="D527" s="9" t="s">
        <v>9</v>
      </c>
      <c r="E527" s="9">
        <v>10</v>
      </c>
      <c r="F527" s="9" t="s">
        <v>18</v>
      </c>
      <c r="G527" s="13">
        <f t="shared" si="97"/>
        <v>1</v>
      </c>
      <c r="H527">
        <f t="shared" si="98"/>
        <v>2</v>
      </c>
      <c r="I527" s="14">
        <f t="shared" si="99"/>
        <v>12</v>
      </c>
      <c r="J527" s="14">
        <f t="shared" si="100"/>
        <v>4</v>
      </c>
      <c r="K527" s="14">
        <f t="shared" si="101"/>
        <v>3</v>
      </c>
      <c r="L527" s="14">
        <f t="shared" si="102"/>
        <v>2</v>
      </c>
      <c r="M527" s="14">
        <f t="shared" si="103"/>
        <v>1</v>
      </c>
      <c r="N527" s="14">
        <f t="shared" si="104"/>
        <v>1</v>
      </c>
      <c r="O527">
        <f t="shared" si="105"/>
        <v>2016</v>
      </c>
      <c r="P527">
        <f t="shared" si="106"/>
        <v>3</v>
      </c>
      <c r="Q527">
        <f t="shared" si="107"/>
        <v>15</v>
      </c>
      <c r="R527">
        <f t="shared" si="96"/>
        <v>3</v>
      </c>
    </row>
    <row r="528" spans="1:18" x14ac:dyDescent="0.2">
      <c r="A528" s="8">
        <v>42444</v>
      </c>
      <c r="B528" s="9">
        <v>501</v>
      </c>
      <c r="C528" s="10">
        <v>0.50347222222222199</v>
      </c>
      <c r="D528" s="9" t="s">
        <v>9</v>
      </c>
      <c r="E528" s="9">
        <v>5</v>
      </c>
      <c r="F528" s="9" t="s">
        <v>19</v>
      </c>
      <c r="G528" s="13">
        <f t="shared" si="97"/>
        <v>1</v>
      </c>
      <c r="H528">
        <f t="shared" si="98"/>
        <v>2</v>
      </c>
      <c r="I528" s="14">
        <f t="shared" si="99"/>
        <v>13</v>
      </c>
      <c r="J528" s="14">
        <f t="shared" si="100"/>
        <v>2</v>
      </c>
      <c r="K528" s="14">
        <f t="shared" si="101"/>
        <v>3</v>
      </c>
      <c r="L528" s="14">
        <f t="shared" si="102"/>
        <v>2</v>
      </c>
      <c r="M528" s="14">
        <f t="shared" si="103"/>
        <v>1</v>
      </c>
      <c r="N528" s="14">
        <f t="shared" si="104"/>
        <v>1</v>
      </c>
      <c r="O528">
        <f t="shared" si="105"/>
        <v>2016</v>
      </c>
      <c r="P528">
        <f t="shared" si="106"/>
        <v>3</v>
      </c>
      <c r="Q528">
        <f t="shared" si="107"/>
        <v>15</v>
      </c>
      <c r="R528">
        <f t="shared" si="96"/>
        <v>2</v>
      </c>
    </row>
    <row r="529" spans="1:18" x14ac:dyDescent="0.2">
      <c r="A529" s="8">
        <v>42444</v>
      </c>
      <c r="B529" s="9">
        <v>505</v>
      </c>
      <c r="C529" s="10">
        <v>0.50972222222222197</v>
      </c>
      <c r="D529" s="9" t="s">
        <v>9</v>
      </c>
      <c r="E529" s="9">
        <v>6</v>
      </c>
      <c r="F529" s="9" t="s">
        <v>20</v>
      </c>
      <c r="G529" s="13">
        <f t="shared" si="97"/>
        <v>5</v>
      </c>
      <c r="H529">
        <f t="shared" si="98"/>
        <v>2</v>
      </c>
      <c r="I529" s="14">
        <f t="shared" si="99"/>
        <v>13</v>
      </c>
      <c r="J529" s="14">
        <f t="shared" si="100"/>
        <v>3</v>
      </c>
      <c r="K529" s="14">
        <f t="shared" si="101"/>
        <v>3</v>
      </c>
      <c r="L529" s="14">
        <f t="shared" si="102"/>
        <v>3</v>
      </c>
      <c r="M529" s="14">
        <f t="shared" si="103"/>
        <v>4</v>
      </c>
      <c r="N529" s="14">
        <f t="shared" si="104"/>
        <v>4</v>
      </c>
      <c r="O529">
        <f t="shared" si="105"/>
        <v>2016</v>
      </c>
      <c r="P529">
        <f t="shared" si="106"/>
        <v>3</v>
      </c>
      <c r="Q529">
        <f t="shared" si="107"/>
        <v>15</v>
      </c>
      <c r="R529">
        <f t="shared" si="96"/>
        <v>3</v>
      </c>
    </row>
    <row r="530" spans="1:18" x14ac:dyDescent="0.2">
      <c r="A530" s="8">
        <v>42444</v>
      </c>
      <c r="B530" s="9">
        <v>504</v>
      </c>
      <c r="C530" s="10">
        <v>0.655555555555556</v>
      </c>
      <c r="D530" s="9" t="s">
        <v>9</v>
      </c>
      <c r="E530" s="9">
        <v>4</v>
      </c>
      <c r="F530" s="9" t="s">
        <v>19</v>
      </c>
      <c r="G530" s="13">
        <f t="shared" si="97"/>
        <v>4</v>
      </c>
      <c r="H530">
        <f t="shared" si="98"/>
        <v>2</v>
      </c>
      <c r="I530" s="14">
        <f t="shared" si="99"/>
        <v>16</v>
      </c>
      <c r="J530" s="14">
        <f t="shared" si="100"/>
        <v>2</v>
      </c>
      <c r="K530" s="14">
        <f t="shared" si="101"/>
        <v>4</v>
      </c>
      <c r="L530" s="14">
        <f t="shared" si="102"/>
        <v>4</v>
      </c>
      <c r="M530" s="14">
        <f t="shared" si="103"/>
        <v>3</v>
      </c>
      <c r="N530" s="14">
        <f t="shared" si="104"/>
        <v>3</v>
      </c>
      <c r="O530">
        <f t="shared" si="105"/>
        <v>2016</v>
      </c>
      <c r="P530">
        <f t="shared" si="106"/>
        <v>3</v>
      </c>
      <c r="Q530">
        <f t="shared" si="107"/>
        <v>15</v>
      </c>
      <c r="R530">
        <f t="shared" si="96"/>
        <v>2</v>
      </c>
    </row>
    <row r="531" spans="1:18" x14ac:dyDescent="0.2">
      <c r="A531" s="8">
        <v>42444</v>
      </c>
      <c r="B531" s="9">
        <v>505</v>
      </c>
      <c r="C531" s="10">
        <v>0.66458333333333297</v>
      </c>
      <c r="D531" s="9" t="s">
        <v>9</v>
      </c>
      <c r="E531" s="9">
        <v>7</v>
      </c>
      <c r="F531" s="9" t="s">
        <v>19</v>
      </c>
      <c r="G531" s="13">
        <f t="shared" si="97"/>
        <v>5</v>
      </c>
      <c r="H531">
        <f t="shared" si="98"/>
        <v>2</v>
      </c>
      <c r="I531" s="14">
        <f t="shared" si="99"/>
        <v>16</v>
      </c>
      <c r="J531" s="14">
        <f t="shared" si="100"/>
        <v>2</v>
      </c>
      <c r="K531" s="14">
        <f t="shared" si="101"/>
        <v>3</v>
      </c>
      <c r="L531" s="14">
        <f t="shared" si="102"/>
        <v>3</v>
      </c>
      <c r="M531" s="14">
        <f t="shared" si="103"/>
        <v>4</v>
      </c>
      <c r="N531" s="14">
        <f t="shared" si="104"/>
        <v>4</v>
      </c>
      <c r="O531">
        <f t="shared" si="105"/>
        <v>2016</v>
      </c>
      <c r="P531">
        <f t="shared" si="106"/>
        <v>3</v>
      </c>
      <c r="Q531">
        <f t="shared" si="107"/>
        <v>15</v>
      </c>
      <c r="R531">
        <f t="shared" si="96"/>
        <v>3</v>
      </c>
    </row>
    <row r="532" spans="1:18" x14ac:dyDescent="0.2">
      <c r="A532" s="8">
        <v>42444</v>
      </c>
      <c r="B532" s="9">
        <v>506</v>
      </c>
      <c r="C532" s="10">
        <v>0.71666666666666701</v>
      </c>
      <c r="D532" s="9" t="s">
        <v>9</v>
      </c>
      <c r="E532" s="9">
        <v>5</v>
      </c>
      <c r="F532" s="9" t="s">
        <v>18</v>
      </c>
      <c r="G532" s="13">
        <f t="shared" si="97"/>
        <v>6</v>
      </c>
      <c r="H532">
        <f t="shared" si="98"/>
        <v>2</v>
      </c>
      <c r="I532" s="14">
        <f t="shared" si="99"/>
        <v>18</v>
      </c>
      <c r="J532" s="14">
        <f t="shared" si="100"/>
        <v>4</v>
      </c>
      <c r="K532" s="14">
        <f t="shared" si="101"/>
        <v>4</v>
      </c>
      <c r="L532" s="14">
        <f t="shared" si="102"/>
        <v>2</v>
      </c>
      <c r="M532" s="14">
        <f t="shared" si="103"/>
        <v>2</v>
      </c>
      <c r="N532" s="14">
        <f t="shared" si="104"/>
        <v>2</v>
      </c>
      <c r="O532">
        <f t="shared" si="105"/>
        <v>2016</v>
      </c>
      <c r="P532">
        <f t="shared" si="106"/>
        <v>3</v>
      </c>
      <c r="Q532">
        <f t="shared" si="107"/>
        <v>15</v>
      </c>
      <c r="R532">
        <f t="shared" si="96"/>
        <v>2</v>
      </c>
    </row>
    <row r="533" spans="1:18" x14ac:dyDescent="0.2">
      <c r="A533" s="8">
        <v>42444</v>
      </c>
      <c r="B533" s="9">
        <v>504</v>
      </c>
      <c r="C533" s="10">
        <v>0.73958333333333304</v>
      </c>
      <c r="D533" s="9" t="s">
        <v>9</v>
      </c>
      <c r="E533" s="9">
        <v>3</v>
      </c>
      <c r="F533" s="9" t="s">
        <v>18</v>
      </c>
      <c r="G533" s="13">
        <f t="shared" si="97"/>
        <v>4</v>
      </c>
      <c r="H533">
        <f t="shared" si="98"/>
        <v>2</v>
      </c>
      <c r="I533" s="14">
        <f t="shared" si="99"/>
        <v>18</v>
      </c>
      <c r="J533" s="14">
        <f t="shared" si="100"/>
        <v>4</v>
      </c>
      <c r="K533" s="14">
        <f t="shared" si="101"/>
        <v>4</v>
      </c>
      <c r="L533" s="14">
        <f t="shared" si="102"/>
        <v>4</v>
      </c>
      <c r="M533" s="14">
        <f t="shared" si="103"/>
        <v>3</v>
      </c>
      <c r="N533" s="14">
        <f t="shared" si="104"/>
        <v>3</v>
      </c>
      <c r="O533">
        <f t="shared" si="105"/>
        <v>2016</v>
      </c>
      <c r="P533">
        <f t="shared" si="106"/>
        <v>3</v>
      </c>
      <c r="Q533">
        <f t="shared" si="107"/>
        <v>15</v>
      </c>
      <c r="R533">
        <f t="shared" si="96"/>
        <v>2</v>
      </c>
    </row>
    <row r="534" spans="1:18" x14ac:dyDescent="0.2">
      <c r="A534" s="8">
        <v>42444</v>
      </c>
      <c r="B534" s="9">
        <v>510</v>
      </c>
      <c r="C534" s="10">
        <v>0.76111111111111096</v>
      </c>
      <c r="D534" s="9" t="s">
        <v>9</v>
      </c>
      <c r="E534" s="9">
        <v>10</v>
      </c>
      <c r="F534" s="15" t="s">
        <v>13</v>
      </c>
      <c r="G534" s="13">
        <f t="shared" si="97"/>
        <v>8</v>
      </c>
      <c r="H534">
        <f t="shared" si="98"/>
        <v>2</v>
      </c>
      <c r="I534" s="14">
        <f t="shared" si="99"/>
        <v>19</v>
      </c>
      <c r="J534" s="14">
        <f t="shared" si="100"/>
        <v>1</v>
      </c>
      <c r="K534" s="14">
        <f t="shared" si="101"/>
        <v>1</v>
      </c>
      <c r="L534" s="14">
        <f t="shared" si="102"/>
        <v>3</v>
      </c>
      <c r="M534" s="14">
        <f t="shared" si="103"/>
        <v>3</v>
      </c>
      <c r="N534" s="14">
        <f t="shared" si="104"/>
        <v>3</v>
      </c>
      <c r="O534">
        <f t="shared" si="105"/>
        <v>2016</v>
      </c>
      <c r="P534">
        <f t="shared" si="106"/>
        <v>3</v>
      </c>
      <c r="Q534">
        <f t="shared" si="107"/>
        <v>15</v>
      </c>
      <c r="R534">
        <f t="shared" si="96"/>
        <v>3</v>
      </c>
    </row>
    <row r="535" spans="1:18" x14ac:dyDescent="0.2">
      <c r="A535" s="8">
        <v>42444</v>
      </c>
      <c r="B535" s="9">
        <v>506</v>
      </c>
      <c r="C535" s="10">
        <v>0.77013888888888904</v>
      </c>
      <c r="D535" s="9" t="s">
        <v>9</v>
      </c>
      <c r="E535" s="9">
        <v>16</v>
      </c>
      <c r="F535" s="9" t="s">
        <v>18</v>
      </c>
      <c r="G535" s="13">
        <f t="shared" si="97"/>
        <v>6</v>
      </c>
      <c r="H535">
        <f t="shared" si="98"/>
        <v>2</v>
      </c>
      <c r="I535" s="14">
        <f t="shared" si="99"/>
        <v>19</v>
      </c>
      <c r="J535" s="14">
        <f t="shared" si="100"/>
        <v>4</v>
      </c>
      <c r="K535" s="14">
        <f t="shared" si="101"/>
        <v>4</v>
      </c>
      <c r="L535" s="14">
        <f t="shared" si="102"/>
        <v>2</v>
      </c>
      <c r="M535" s="14">
        <f t="shared" si="103"/>
        <v>2</v>
      </c>
      <c r="N535" s="14">
        <f t="shared" si="104"/>
        <v>2</v>
      </c>
      <c r="O535">
        <f t="shared" si="105"/>
        <v>2016</v>
      </c>
      <c r="P535">
        <f t="shared" si="106"/>
        <v>3</v>
      </c>
      <c r="Q535">
        <f t="shared" si="107"/>
        <v>15</v>
      </c>
      <c r="R535">
        <f t="shared" si="96"/>
        <v>4</v>
      </c>
    </row>
    <row r="536" spans="1:18" x14ac:dyDescent="0.2">
      <c r="A536" s="8">
        <v>42444</v>
      </c>
      <c r="B536" s="9">
        <v>501</v>
      </c>
      <c r="C536" s="10">
        <v>0.77291666666666703</v>
      </c>
      <c r="D536" s="9" t="s">
        <v>9</v>
      </c>
      <c r="E536" s="9">
        <v>5</v>
      </c>
      <c r="F536" s="9" t="s">
        <v>18</v>
      </c>
      <c r="G536" s="13">
        <f t="shared" si="97"/>
        <v>1</v>
      </c>
      <c r="H536">
        <f t="shared" si="98"/>
        <v>2</v>
      </c>
      <c r="I536" s="14">
        <f t="shared" si="99"/>
        <v>19</v>
      </c>
      <c r="J536" s="14">
        <f t="shared" si="100"/>
        <v>4</v>
      </c>
      <c r="K536" s="14">
        <f t="shared" si="101"/>
        <v>3</v>
      </c>
      <c r="L536" s="14">
        <f t="shared" si="102"/>
        <v>2</v>
      </c>
      <c r="M536" s="14">
        <f t="shared" si="103"/>
        <v>1</v>
      </c>
      <c r="N536" s="14">
        <f t="shared" si="104"/>
        <v>1</v>
      </c>
      <c r="O536">
        <f t="shared" si="105"/>
        <v>2016</v>
      </c>
      <c r="P536">
        <f t="shared" si="106"/>
        <v>3</v>
      </c>
      <c r="Q536">
        <f t="shared" si="107"/>
        <v>15</v>
      </c>
      <c r="R536">
        <f t="shared" si="96"/>
        <v>2</v>
      </c>
    </row>
    <row r="537" spans="1:18" x14ac:dyDescent="0.2">
      <c r="A537" s="8">
        <v>42444</v>
      </c>
      <c r="B537" s="9">
        <v>512</v>
      </c>
      <c r="C537" s="10">
        <v>0.81805555555555598</v>
      </c>
      <c r="D537" s="9" t="s">
        <v>9</v>
      </c>
      <c r="E537" s="9">
        <v>19</v>
      </c>
      <c r="F537" s="9" t="s">
        <v>19</v>
      </c>
      <c r="G537" s="13">
        <f t="shared" si="97"/>
        <v>10</v>
      </c>
      <c r="H537">
        <f t="shared" si="98"/>
        <v>2</v>
      </c>
      <c r="I537" s="14">
        <f t="shared" si="99"/>
        <v>20</v>
      </c>
      <c r="J537" s="14">
        <f t="shared" si="100"/>
        <v>2</v>
      </c>
      <c r="K537" s="14">
        <f t="shared" si="101"/>
        <v>3</v>
      </c>
      <c r="L537" s="14">
        <f t="shared" si="102"/>
        <v>1</v>
      </c>
      <c r="M537" s="14">
        <f t="shared" si="103"/>
        <v>3</v>
      </c>
      <c r="N537" s="14">
        <f t="shared" si="104"/>
        <v>3</v>
      </c>
      <c r="O537">
        <f t="shared" si="105"/>
        <v>2016</v>
      </c>
      <c r="P537">
        <f t="shared" si="106"/>
        <v>3</v>
      </c>
      <c r="Q537">
        <f t="shared" si="107"/>
        <v>15</v>
      </c>
      <c r="R537">
        <f t="shared" si="96"/>
        <v>4</v>
      </c>
    </row>
    <row r="538" spans="1:18" x14ac:dyDescent="0.2">
      <c r="A538" s="8">
        <v>42444</v>
      </c>
      <c r="B538" s="9">
        <v>501</v>
      </c>
      <c r="C538" s="10">
        <v>0.95138888888888895</v>
      </c>
      <c r="D538" s="9" t="s">
        <v>9</v>
      </c>
      <c r="E538" s="9">
        <v>5</v>
      </c>
      <c r="F538" s="9" t="s">
        <v>18</v>
      </c>
      <c r="G538" s="13">
        <f t="shared" si="97"/>
        <v>1</v>
      </c>
      <c r="H538">
        <f t="shared" si="98"/>
        <v>2</v>
      </c>
      <c r="I538" s="14">
        <f t="shared" si="99"/>
        <v>23</v>
      </c>
      <c r="J538" s="14">
        <f t="shared" si="100"/>
        <v>4</v>
      </c>
      <c r="K538" s="14">
        <f t="shared" si="101"/>
        <v>3</v>
      </c>
      <c r="L538" s="14">
        <f t="shared" si="102"/>
        <v>2</v>
      </c>
      <c r="M538" s="14">
        <f t="shared" si="103"/>
        <v>1</v>
      </c>
      <c r="N538" s="14">
        <f t="shared" si="104"/>
        <v>1</v>
      </c>
      <c r="O538">
        <f t="shared" si="105"/>
        <v>2016</v>
      </c>
      <c r="P538">
        <f t="shared" si="106"/>
        <v>3</v>
      </c>
      <c r="Q538">
        <f t="shared" si="107"/>
        <v>15</v>
      </c>
      <c r="R538">
        <f t="shared" si="96"/>
        <v>2</v>
      </c>
    </row>
    <row r="539" spans="1:18" x14ac:dyDescent="0.2">
      <c r="A539" s="8">
        <v>42444</v>
      </c>
      <c r="B539" s="9">
        <v>511</v>
      </c>
      <c r="C539" s="10">
        <v>0.95555555555555605</v>
      </c>
      <c r="D539" s="9" t="s">
        <v>9</v>
      </c>
      <c r="E539" s="9">
        <v>6</v>
      </c>
      <c r="F539" s="9" t="s">
        <v>20</v>
      </c>
      <c r="G539" s="13">
        <f t="shared" si="97"/>
        <v>9</v>
      </c>
      <c r="H539">
        <f t="shared" si="98"/>
        <v>2</v>
      </c>
      <c r="I539" s="14">
        <f t="shared" si="99"/>
        <v>23</v>
      </c>
      <c r="J539" s="14">
        <f t="shared" si="100"/>
        <v>3</v>
      </c>
      <c r="K539" s="14">
        <f t="shared" si="101"/>
        <v>1</v>
      </c>
      <c r="L539" s="14">
        <f t="shared" si="102"/>
        <v>3</v>
      </c>
      <c r="M539" s="14">
        <f t="shared" si="103"/>
        <v>2</v>
      </c>
      <c r="N539" s="14">
        <f t="shared" si="104"/>
        <v>2</v>
      </c>
      <c r="O539">
        <f t="shared" si="105"/>
        <v>2016</v>
      </c>
      <c r="P539">
        <f t="shared" si="106"/>
        <v>3</v>
      </c>
      <c r="Q539">
        <f t="shared" si="107"/>
        <v>15</v>
      </c>
      <c r="R539">
        <f t="shared" si="96"/>
        <v>3</v>
      </c>
    </row>
    <row r="540" spans="1:18" x14ac:dyDescent="0.2">
      <c r="A540" s="8">
        <v>42444</v>
      </c>
      <c r="B540" s="9">
        <v>506</v>
      </c>
      <c r="C540" s="10">
        <v>0.999305555555556</v>
      </c>
      <c r="D540" s="9" t="s">
        <v>9</v>
      </c>
      <c r="E540" s="9">
        <v>8</v>
      </c>
      <c r="F540" s="9" t="s">
        <v>20</v>
      </c>
      <c r="G540" s="13">
        <f t="shared" si="97"/>
        <v>6</v>
      </c>
      <c r="H540">
        <f t="shared" si="98"/>
        <v>2</v>
      </c>
      <c r="I540" s="14">
        <f t="shared" si="99"/>
        <v>24</v>
      </c>
      <c r="J540" s="14">
        <f t="shared" si="100"/>
        <v>3</v>
      </c>
      <c r="K540" s="14">
        <f t="shared" si="101"/>
        <v>4</v>
      </c>
      <c r="L540" s="14">
        <f t="shared" si="102"/>
        <v>2</v>
      </c>
      <c r="M540" s="14">
        <f t="shared" si="103"/>
        <v>2</v>
      </c>
      <c r="N540" s="14">
        <f t="shared" si="104"/>
        <v>2</v>
      </c>
      <c r="O540">
        <f t="shared" si="105"/>
        <v>2016</v>
      </c>
      <c r="P540">
        <f t="shared" si="106"/>
        <v>3</v>
      </c>
      <c r="Q540">
        <f t="shared" si="107"/>
        <v>15</v>
      </c>
      <c r="R540">
        <f t="shared" si="96"/>
        <v>3</v>
      </c>
    </row>
    <row r="541" spans="1:18" x14ac:dyDescent="0.2">
      <c r="A541" s="8">
        <v>42445</v>
      </c>
      <c r="B541" s="9">
        <v>504</v>
      </c>
      <c r="C541" s="10">
        <v>0.23958333333333301</v>
      </c>
      <c r="D541" s="9" t="s">
        <v>10</v>
      </c>
      <c r="E541" s="9">
        <v>4</v>
      </c>
      <c r="F541" s="9" t="s">
        <v>18</v>
      </c>
      <c r="G541" s="13">
        <f t="shared" si="97"/>
        <v>4</v>
      </c>
      <c r="H541">
        <f t="shared" si="98"/>
        <v>3</v>
      </c>
      <c r="I541" s="14">
        <f t="shared" si="99"/>
        <v>6</v>
      </c>
      <c r="J541" s="14">
        <f t="shared" si="100"/>
        <v>4</v>
      </c>
      <c r="K541" s="14">
        <f t="shared" si="101"/>
        <v>4</v>
      </c>
      <c r="L541" s="14">
        <f t="shared" si="102"/>
        <v>4</v>
      </c>
      <c r="M541" s="14">
        <f t="shared" si="103"/>
        <v>3</v>
      </c>
      <c r="N541" s="14">
        <f t="shared" si="104"/>
        <v>3</v>
      </c>
      <c r="O541">
        <f t="shared" si="105"/>
        <v>2016</v>
      </c>
      <c r="P541">
        <f t="shared" si="106"/>
        <v>3</v>
      </c>
      <c r="Q541">
        <f t="shared" si="107"/>
        <v>16</v>
      </c>
      <c r="R541">
        <f t="shared" si="96"/>
        <v>2</v>
      </c>
    </row>
    <row r="542" spans="1:18" x14ac:dyDescent="0.2">
      <c r="A542" s="8">
        <v>42445</v>
      </c>
      <c r="B542" s="9">
        <v>506</v>
      </c>
      <c r="C542" s="10">
        <v>0.240972222222222</v>
      </c>
      <c r="D542" s="9" t="s">
        <v>10</v>
      </c>
      <c r="E542" s="9">
        <v>5</v>
      </c>
      <c r="F542" s="9" t="s">
        <v>18</v>
      </c>
      <c r="G542" s="13">
        <f t="shared" si="97"/>
        <v>6</v>
      </c>
      <c r="H542">
        <f t="shared" si="98"/>
        <v>3</v>
      </c>
      <c r="I542" s="14">
        <f t="shared" si="99"/>
        <v>6</v>
      </c>
      <c r="J542" s="14">
        <f t="shared" si="100"/>
        <v>4</v>
      </c>
      <c r="K542" s="14">
        <f t="shared" si="101"/>
        <v>4</v>
      </c>
      <c r="L542" s="14">
        <f t="shared" si="102"/>
        <v>2</v>
      </c>
      <c r="M542" s="14">
        <f t="shared" si="103"/>
        <v>2</v>
      </c>
      <c r="N542" s="14">
        <f t="shared" si="104"/>
        <v>2</v>
      </c>
      <c r="O542">
        <f t="shared" si="105"/>
        <v>2016</v>
      </c>
      <c r="P542">
        <f t="shared" si="106"/>
        <v>3</v>
      </c>
      <c r="Q542">
        <f t="shared" si="107"/>
        <v>16</v>
      </c>
      <c r="R542">
        <f t="shared" si="96"/>
        <v>2</v>
      </c>
    </row>
    <row r="543" spans="1:18" x14ac:dyDescent="0.2">
      <c r="A543" s="8">
        <v>42445</v>
      </c>
      <c r="B543" s="9">
        <v>505</v>
      </c>
      <c r="C543" s="10">
        <v>0.242361111111111</v>
      </c>
      <c r="D543" s="9" t="s">
        <v>10</v>
      </c>
      <c r="E543" s="9">
        <v>5</v>
      </c>
      <c r="F543" s="9" t="s">
        <v>19</v>
      </c>
      <c r="G543" s="13">
        <f t="shared" si="97"/>
        <v>5</v>
      </c>
      <c r="H543">
        <f t="shared" si="98"/>
        <v>3</v>
      </c>
      <c r="I543" s="14">
        <f t="shared" si="99"/>
        <v>6</v>
      </c>
      <c r="J543" s="14">
        <f t="shared" si="100"/>
        <v>2</v>
      </c>
      <c r="K543" s="14">
        <f t="shared" si="101"/>
        <v>3</v>
      </c>
      <c r="L543" s="14">
        <f t="shared" si="102"/>
        <v>3</v>
      </c>
      <c r="M543" s="14">
        <f t="shared" si="103"/>
        <v>4</v>
      </c>
      <c r="N543" s="14">
        <f t="shared" si="104"/>
        <v>4</v>
      </c>
      <c r="O543">
        <f t="shared" si="105"/>
        <v>2016</v>
      </c>
      <c r="P543">
        <f t="shared" si="106"/>
        <v>3</v>
      </c>
      <c r="Q543">
        <f t="shared" si="107"/>
        <v>16</v>
      </c>
      <c r="R543">
        <f t="shared" si="96"/>
        <v>2</v>
      </c>
    </row>
    <row r="544" spans="1:18" x14ac:dyDescent="0.2">
      <c r="A544" s="8">
        <v>42445</v>
      </c>
      <c r="B544" s="9">
        <v>511</v>
      </c>
      <c r="C544" s="10">
        <v>0.25</v>
      </c>
      <c r="D544" s="9" t="s">
        <v>10</v>
      </c>
      <c r="E544" s="9">
        <v>5</v>
      </c>
      <c r="F544" s="15" t="s">
        <v>13</v>
      </c>
      <c r="G544" s="13">
        <f t="shared" si="97"/>
        <v>9</v>
      </c>
      <c r="H544">
        <f t="shared" si="98"/>
        <v>3</v>
      </c>
      <c r="I544" s="14">
        <f t="shared" si="99"/>
        <v>7</v>
      </c>
      <c r="J544" s="14">
        <f t="shared" si="100"/>
        <v>1</v>
      </c>
      <c r="K544" s="14">
        <f t="shared" si="101"/>
        <v>1</v>
      </c>
      <c r="L544" s="14">
        <f t="shared" si="102"/>
        <v>3</v>
      </c>
      <c r="M544" s="14">
        <f t="shared" si="103"/>
        <v>2</v>
      </c>
      <c r="N544" s="14">
        <f t="shared" si="104"/>
        <v>2</v>
      </c>
      <c r="O544">
        <f t="shared" si="105"/>
        <v>2016</v>
      </c>
      <c r="P544">
        <f t="shared" si="106"/>
        <v>3</v>
      </c>
      <c r="Q544">
        <f t="shared" si="107"/>
        <v>16</v>
      </c>
      <c r="R544">
        <f t="shared" si="96"/>
        <v>2</v>
      </c>
    </row>
    <row r="545" spans="1:18" x14ac:dyDescent="0.2">
      <c r="A545" s="8">
        <v>42445</v>
      </c>
      <c r="B545" s="9">
        <v>511</v>
      </c>
      <c r="C545" s="10">
        <v>0.250694444444444</v>
      </c>
      <c r="D545" s="9" t="s">
        <v>10</v>
      </c>
      <c r="E545" s="9">
        <v>5</v>
      </c>
      <c r="F545" s="9" t="s">
        <v>20</v>
      </c>
      <c r="G545" s="13">
        <f t="shared" si="97"/>
        <v>9</v>
      </c>
      <c r="H545">
        <f t="shared" si="98"/>
        <v>3</v>
      </c>
      <c r="I545" s="14">
        <f t="shared" si="99"/>
        <v>7</v>
      </c>
      <c r="J545" s="14">
        <f t="shared" si="100"/>
        <v>3</v>
      </c>
      <c r="K545" s="14">
        <f t="shared" si="101"/>
        <v>1</v>
      </c>
      <c r="L545" s="14">
        <f t="shared" si="102"/>
        <v>3</v>
      </c>
      <c r="M545" s="14">
        <f t="shared" si="103"/>
        <v>2</v>
      </c>
      <c r="N545" s="14">
        <f t="shared" si="104"/>
        <v>2</v>
      </c>
      <c r="O545">
        <f t="shared" si="105"/>
        <v>2016</v>
      </c>
      <c r="P545">
        <f t="shared" si="106"/>
        <v>3</v>
      </c>
      <c r="Q545">
        <f t="shared" si="107"/>
        <v>16</v>
      </c>
      <c r="R545">
        <f t="shared" si="96"/>
        <v>2</v>
      </c>
    </row>
    <row r="546" spans="1:18" x14ac:dyDescent="0.2">
      <c r="A546" s="8">
        <v>42445</v>
      </c>
      <c r="B546" s="9">
        <v>501</v>
      </c>
      <c r="C546" s="10">
        <v>0.25208333333333299</v>
      </c>
      <c r="D546" s="9" t="s">
        <v>10</v>
      </c>
      <c r="E546" s="9">
        <v>3</v>
      </c>
      <c r="F546" s="9" t="s">
        <v>18</v>
      </c>
      <c r="G546" s="13">
        <f t="shared" si="97"/>
        <v>1</v>
      </c>
      <c r="H546">
        <f t="shared" si="98"/>
        <v>3</v>
      </c>
      <c r="I546" s="14">
        <f t="shared" si="99"/>
        <v>7</v>
      </c>
      <c r="J546" s="14">
        <f t="shared" si="100"/>
        <v>4</v>
      </c>
      <c r="K546" s="14">
        <f t="shared" si="101"/>
        <v>3</v>
      </c>
      <c r="L546" s="14">
        <f t="shared" si="102"/>
        <v>2</v>
      </c>
      <c r="M546" s="14">
        <f t="shared" si="103"/>
        <v>1</v>
      </c>
      <c r="N546" s="14">
        <f t="shared" si="104"/>
        <v>1</v>
      </c>
      <c r="O546">
        <f t="shared" si="105"/>
        <v>2016</v>
      </c>
      <c r="P546">
        <f t="shared" si="106"/>
        <v>3</v>
      </c>
      <c r="Q546">
        <f t="shared" si="107"/>
        <v>16</v>
      </c>
      <c r="R546">
        <f t="shared" si="96"/>
        <v>2</v>
      </c>
    </row>
    <row r="547" spans="1:18" x14ac:dyDescent="0.2">
      <c r="A547" s="8">
        <v>42445</v>
      </c>
      <c r="B547" s="9">
        <v>506</v>
      </c>
      <c r="C547" s="10">
        <v>0.25416666666666698</v>
      </c>
      <c r="D547" s="9" t="s">
        <v>10</v>
      </c>
      <c r="E547" s="9">
        <v>5</v>
      </c>
      <c r="F547" s="9" t="s">
        <v>19</v>
      </c>
      <c r="G547" s="13">
        <f t="shared" si="97"/>
        <v>6</v>
      </c>
      <c r="H547">
        <f t="shared" si="98"/>
        <v>3</v>
      </c>
      <c r="I547" s="14">
        <f t="shared" si="99"/>
        <v>7</v>
      </c>
      <c r="J547" s="14">
        <f t="shared" si="100"/>
        <v>2</v>
      </c>
      <c r="K547" s="14">
        <f t="shared" si="101"/>
        <v>4</v>
      </c>
      <c r="L547" s="14">
        <f t="shared" si="102"/>
        <v>2</v>
      </c>
      <c r="M547" s="14">
        <f t="shared" si="103"/>
        <v>2</v>
      </c>
      <c r="N547" s="14">
        <f t="shared" si="104"/>
        <v>2</v>
      </c>
      <c r="O547">
        <f t="shared" si="105"/>
        <v>2016</v>
      </c>
      <c r="P547">
        <f t="shared" si="106"/>
        <v>3</v>
      </c>
      <c r="Q547">
        <f t="shared" si="107"/>
        <v>16</v>
      </c>
      <c r="R547">
        <f t="shared" si="96"/>
        <v>2</v>
      </c>
    </row>
    <row r="548" spans="1:18" x14ac:dyDescent="0.2">
      <c r="A548" s="8">
        <v>42445</v>
      </c>
      <c r="B548" s="9">
        <v>511</v>
      </c>
      <c r="C548" s="10">
        <v>0.25416666666666698</v>
      </c>
      <c r="D548" s="9" t="s">
        <v>10</v>
      </c>
      <c r="E548" s="9">
        <v>5</v>
      </c>
      <c r="F548" s="9" t="s">
        <v>20</v>
      </c>
      <c r="G548" s="13">
        <f t="shared" si="97"/>
        <v>9</v>
      </c>
      <c r="H548">
        <f t="shared" si="98"/>
        <v>3</v>
      </c>
      <c r="I548" s="14">
        <f t="shared" si="99"/>
        <v>7</v>
      </c>
      <c r="J548" s="14">
        <f t="shared" si="100"/>
        <v>3</v>
      </c>
      <c r="K548" s="14">
        <f t="shared" si="101"/>
        <v>1</v>
      </c>
      <c r="L548" s="14">
        <f t="shared" si="102"/>
        <v>3</v>
      </c>
      <c r="M548" s="14">
        <f t="shared" si="103"/>
        <v>2</v>
      </c>
      <c r="N548" s="14">
        <f t="shared" si="104"/>
        <v>2</v>
      </c>
      <c r="O548">
        <f t="shared" si="105"/>
        <v>2016</v>
      </c>
      <c r="P548">
        <f t="shared" si="106"/>
        <v>3</v>
      </c>
      <c r="Q548">
        <f t="shared" si="107"/>
        <v>16</v>
      </c>
      <c r="R548">
        <f t="shared" si="96"/>
        <v>2</v>
      </c>
    </row>
    <row r="549" spans="1:18" x14ac:dyDescent="0.2">
      <c r="A549" s="8">
        <v>42445</v>
      </c>
      <c r="B549" s="9">
        <v>501</v>
      </c>
      <c r="C549" s="10">
        <v>0.25833333333333303</v>
      </c>
      <c r="D549" s="9" t="s">
        <v>10</v>
      </c>
      <c r="E549" s="9">
        <v>5</v>
      </c>
      <c r="F549" s="9" t="s">
        <v>19</v>
      </c>
      <c r="G549" s="13">
        <f t="shared" si="97"/>
        <v>1</v>
      </c>
      <c r="H549">
        <f t="shared" si="98"/>
        <v>3</v>
      </c>
      <c r="I549" s="14">
        <f t="shared" si="99"/>
        <v>7</v>
      </c>
      <c r="J549" s="14">
        <f t="shared" si="100"/>
        <v>2</v>
      </c>
      <c r="K549" s="14">
        <f t="shared" si="101"/>
        <v>3</v>
      </c>
      <c r="L549" s="14">
        <f t="shared" si="102"/>
        <v>2</v>
      </c>
      <c r="M549" s="14">
        <f t="shared" si="103"/>
        <v>1</v>
      </c>
      <c r="N549" s="14">
        <f t="shared" si="104"/>
        <v>1</v>
      </c>
      <c r="O549">
        <f t="shared" si="105"/>
        <v>2016</v>
      </c>
      <c r="P549">
        <f t="shared" si="106"/>
        <v>3</v>
      </c>
      <c r="Q549">
        <f t="shared" si="107"/>
        <v>16</v>
      </c>
      <c r="R549">
        <f t="shared" si="96"/>
        <v>2</v>
      </c>
    </row>
    <row r="550" spans="1:18" x14ac:dyDescent="0.2">
      <c r="A550" s="8">
        <v>42445</v>
      </c>
      <c r="B550" s="9">
        <v>505</v>
      </c>
      <c r="C550" s="10">
        <v>0.27708333333333302</v>
      </c>
      <c r="D550" s="9" t="s">
        <v>10</v>
      </c>
      <c r="E550" s="9">
        <v>6</v>
      </c>
      <c r="F550" s="9" t="s">
        <v>20</v>
      </c>
      <c r="G550" s="13">
        <f t="shared" si="97"/>
        <v>5</v>
      </c>
      <c r="H550">
        <f t="shared" si="98"/>
        <v>3</v>
      </c>
      <c r="I550" s="14">
        <f t="shared" si="99"/>
        <v>7</v>
      </c>
      <c r="J550" s="14">
        <f t="shared" si="100"/>
        <v>3</v>
      </c>
      <c r="K550" s="14">
        <f t="shared" si="101"/>
        <v>3</v>
      </c>
      <c r="L550" s="14">
        <f t="shared" si="102"/>
        <v>3</v>
      </c>
      <c r="M550" s="14">
        <f t="shared" si="103"/>
        <v>4</v>
      </c>
      <c r="N550" s="14">
        <f t="shared" si="104"/>
        <v>4</v>
      </c>
      <c r="O550">
        <f t="shared" si="105"/>
        <v>2016</v>
      </c>
      <c r="P550">
        <f t="shared" si="106"/>
        <v>3</v>
      </c>
      <c r="Q550">
        <f t="shared" si="107"/>
        <v>16</v>
      </c>
      <c r="R550">
        <f t="shared" si="96"/>
        <v>3</v>
      </c>
    </row>
    <row r="551" spans="1:18" x14ac:dyDescent="0.2">
      <c r="A551" s="8">
        <v>42445</v>
      </c>
      <c r="B551" s="9">
        <v>510</v>
      </c>
      <c r="C551" s="10">
        <v>0.29375000000000001</v>
      </c>
      <c r="D551" s="9" t="s">
        <v>10</v>
      </c>
      <c r="E551" s="9">
        <v>5</v>
      </c>
      <c r="F551" s="15" t="s">
        <v>13</v>
      </c>
      <c r="G551" s="13">
        <f t="shared" si="97"/>
        <v>8</v>
      </c>
      <c r="H551">
        <f t="shared" si="98"/>
        <v>3</v>
      </c>
      <c r="I551" s="14">
        <f t="shared" si="99"/>
        <v>8</v>
      </c>
      <c r="J551" s="14">
        <f t="shared" si="100"/>
        <v>1</v>
      </c>
      <c r="K551" s="14">
        <f t="shared" si="101"/>
        <v>1</v>
      </c>
      <c r="L551" s="14">
        <f t="shared" si="102"/>
        <v>3</v>
      </c>
      <c r="M551" s="14">
        <f t="shared" si="103"/>
        <v>3</v>
      </c>
      <c r="N551" s="14">
        <f t="shared" si="104"/>
        <v>3</v>
      </c>
      <c r="O551">
        <f t="shared" si="105"/>
        <v>2016</v>
      </c>
      <c r="P551">
        <f t="shared" si="106"/>
        <v>3</v>
      </c>
      <c r="Q551">
        <f t="shared" si="107"/>
        <v>16</v>
      </c>
      <c r="R551">
        <f t="shared" si="96"/>
        <v>2</v>
      </c>
    </row>
    <row r="552" spans="1:18" x14ac:dyDescent="0.2">
      <c r="A552" s="8">
        <v>42445</v>
      </c>
      <c r="B552" s="9">
        <v>504</v>
      </c>
      <c r="C552" s="10">
        <v>0.297916666666667</v>
      </c>
      <c r="D552" s="9" t="s">
        <v>10</v>
      </c>
      <c r="E552" s="9">
        <v>4</v>
      </c>
      <c r="F552" s="9" t="s">
        <v>18</v>
      </c>
      <c r="G552" s="13">
        <f t="shared" si="97"/>
        <v>4</v>
      </c>
      <c r="H552">
        <f t="shared" si="98"/>
        <v>3</v>
      </c>
      <c r="I552" s="14">
        <f t="shared" si="99"/>
        <v>8</v>
      </c>
      <c r="J552" s="14">
        <f t="shared" si="100"/>
        <v>4</v>
      </c>
      <c r="K552" s="14">
        <f t="shared" si="101"/>
        <v>4</v>
      </c>
      <c r="L552" s="14">
        <f t="shared" si="102"/>
        <v>4</v>
      </c>
      <c r="M552" s="14">
        <f t="shared" si="103"/>
        <v>3</v>
      </c>
      <c r="N552" s="14">
        <f t="shared" si="104"/>
        <v>3</v>
      </c>
      <c r="O552">
        <f t="shared" si="105"/>
        <v>2016</v>
      </c>
      <c r="P552">
        <f t="shared" si="106"/>
        <v>3</v>
      </c>
      <c r="Q552">
        <f t="shared" si="107"/>
        <v>16</v>
      </c>
      <c r="R552">
        <f t="shared" si="96"/>
        <v>2</v>
      </c>
    </row>
    <row r="553" spans="1:18" x14ac:dyDescent="0.2">
      <c r="A553" s="8">
        <v>42445</v>
      </c>
      <c r="B553" s="9">
        <v>506</v>
      </c>
      <c r="C553" s="10">
        <v>0.35</v>
      </c>
      <c r="D553" s="9" t="s">
        <v>10</v>
      </c>
      <c r="E553" s="9">
        <v>4</v>
      </c>
      <c r="F553" s="9" t="s">
        <v>19</v>
      </c>
      <c r="G553" s="13">
        <f t="shared" si="97"/>
        <v>6</v>
      </c>
      <c r="H553">
        <f t="shared" si="98"/>
        <v>3</v>
      </c>
      <c r="I553" s="14">
        <f t="shared" si="99"/>
        <v>9</v>
      </c>
      <c r="J553" s="14">
        <f t="shared" si="100"/>
        <v>2</v>
      </c>
      <c r="K553" s="14">
        <f t="shared" si="101"/>
        <v>4</v>
      </c>
      <c r="L553" s="14">
        <f t="shared" si="102"/>
        <v>2</v>
      </c>
      <c r="M553" s="14">
        <f t="shared" si="103"/>
        <v>2</v>
      </c>
      <c r="N553" s="14">
        <f t="shared" si="104"/>
        <v>2</v>
      </c>
      <c r="O553">
        <f t="shared" si="105"/>
        <v>2016</v>
      </c>
      <c r="P553">
        <f t="shared" si="106"/>
        <v>3</v>
      </c>
      <c r="Q553">
        <f t="shared" si="107"/>
        <v>16</v>
      </c>
      <c r="R553">
        <f t="shared" si="96"/>
        <v>2</v>
      </c>
    </row>
    <row r="554" spans="1:18" x14ac:dyDescent="0.2">
      <c r="A554" s="8">
        <v>42445</v>
      </c>
      <c r="B554" s="9">
        <v>502</v>
      </c>
      <c r="C554" s="10">
        <v>0.46527777777777801</v>
      </c>
      <c r="D554" s="9" t="s">
        <v>10</v>
      </c>
      <c r="E554" s="9">
        <v>10</v>
      </c>
      <c r="F554" s="9" t="s">
        <v>18</v>
      </c>
      <c r="G554" s="13">
        <f t="shared" si="97"/>
        <v>2</v>
      </c>
      <c r="H554">
        <f t="shared" si="98"/>
        <v>3</v>
      </c>
      <c r="I554" s="14">
        <f t="shared" si="99"/>
        <v>12</v>
      </c>
      <c r="J554" s="14">
        <f t="shared" si="100"/>
        <v>4</v>
      </c>
      <c r="K554" s="14">
        <f t="shared" si="101"/>
        <v>2</v>
      </c>
      <c r="L554" s="14">
        <f t="shared" si="102"/>
        <v>1</v>
      </c>
      <c r="M554" s="14">
        <f t="shared" si="103"/>
        <v>3</v>
      </c>
      <c r="N554" s="14">
        <f t="shared" si="104"/>
        <v>3</v>
      </c>
      <c r="O554">
        <f t="shared" si="105"/>
        <v>2016</v>
      </c>
      <c r="P554">
        <f t="shared" si="106"/>
        <v>3</v>
      </c>
      <c r="Q554">
        <f t="shared" si="107"/>
        <v>16</v>
      </c>
      <c r="R554">
        <f t="shared" si="96"/>
        <v>3</v>
      </c>
    </row>
    <row r="555" spans="1:18" x14ac:dyDescent="0.2">
      <c r="A555" s="8">
        <v>42445</v>
      </c>
      <c r="B555" s="9">
        <v>501</v>
      </c>
      <c r="C555" s="10">
        <v>0.50416666666666698</v>
      </c>
      <c r="D555" s="9" t="s">
        <v>10</v>
      </c>
      <c r="E555" s="9">
        <v>5</v>
      </c>
      <c r="F555" s="9" t="s">
        <v>18</v>
      </c>
      <c r="G555" s="13">
        <f t="shared" si="97"/>
        <v>1</v>
      </c>
      <c r="H555">
        <f t="shared" si="98"/>
        <v>3</v>
      </c>
      <c r="I555" s="14">
        <f t="shared" si="99"/>
        <v>13</v>
      </c>
      <c r="J555" s="14">
        <f t="shared" si="100"/>
        <v>4</v>
      </c>
      <c r="K555" s="14">
        <f t="shared" si="101"/>
        <v>3</v>
      </c>
      <c r="L555" s="14">
        <f t="shared" si="102"/>
        <v>2</v>
      </c>
      <c r="M555" s="14">
        <f t="shared" si="103"/>
        <v>1</v>
      </c>
      <c r="N555" s="14">
        <f t="shared" si="104"/>
        <v>1</v>
      </c>
      <c r="O555">
        <f t="shared" si="105"/>
        <v>2016</v>
      </c>
      <c r="P555">
        <f t="shared" si="106"/>
        <v>3</v>
      </c>
      <c r="Q555">
        <f t="shared" si="107"/>
        <v>16</v>
      </c>
      <c r="R555">
        <f t="shared" si="96"/>
        <v>2</v>
      </c>
    </row>
    <row r="556" spans="1:18" x14ac:dyDescent="0.2">
      <c r="A556" s="8">
        <v>42445</v>
      </c>
      <c r="B556" s="9">
        <v>505</v>
      </c>
      <c r="C556" s="10">
        <v>0.52430555555555602</v>
      </c>
      <c r="D556" s="9" t="s">
        <v>10</v>
      </c>
      <c r="E556" s="9">
        <v>2</v>
      </c>
      <c r="F556" s="9" t="s">
        <v>18</v>
      </c>
      <c r="G556" s="13">
        <f t="shared" si="97"/>
        <v>5</v>
      </c>
      <c r="H556">
        <f t="shared" si="98"/>
        <v>3</v>
      </c>
      <c r="I556" s="14">
        <f t="shared" si="99"/>
        <v>13</v>
      </c>
      <c r="J556" s="14">
        <f t="shared" si="100"/>
        <v>4</v>
      </c>
      <c r="K556" s="14">
        <f t="shared" si="101"/>
        <v>3</v>
      </c>
      <c r="L556" s="14">
        <f t="shared" si="102"/>
        <v>3</v>
      </c>
      <c r="M556" s="14">
        <f t="shared" si="103"/>
        <v>4</v>
      </c>
      <c r="N556" s="14">
        <f t="shared" si="104"/>
        <v>4</v>
      </c>
      <c r="O556">
        <f t="shared" si="105"/>
        <v>2016</v>
      </c>
      <c r="P556">
        <f t="shared" si="106"/>
        <v>3</v>
      </c>
      <c r="Q556">
        <f t="shared" si="107"/>
        <v>16</v>
      </c>
      <c r="R556">
        <f t="shared" si="96"/>
        <v>2</v>
      </c>
    </row>
    <row r="557" spans="1:18" x14ac:dyDescent="0.2">
      <c r="A557" s="8">
        <v>42445</v>
      </c>
      <c r="B557" s="9">
        <v>505</v>
      </c>
      <c r="C557" s="10">
        <v>0.62222222222222201</v>
      </c>
      <c r="D557" s="9" t="s">
        <v>10</v>
      </c>
      <c r="E557" s="9">
        <v>16</v>
      </c>
      <c r="F557" s="9" t="s">
        <v>19</v>
      </c>
      <c r="G557" s="13">
        <f t="shared" si="97"/>
        <v>5</v>
      </c>
      <c r="H557">
        <f t="shared" si="98"/>
        <v>3</v>
      </c>
      <c r="I557" s="14">
        <f t="shared" si="99"/>
        <v>15</v>
      </c>
      <c r="J557" s="14">
        <f t="shared" si="100"/>
        <v>2</v>
      </c>
      <c r="K557" s="14">
        <f t="shared" si="101"/>
        <v>3</v>
      </c>
      <c r="L557" s="14">
        <f t="shared" si="102"/>
        <v>3</v>
      </c>
      <c r="M557" s="14">
        <f t="shared" si="103"/>
        <v>4</v>
      </c>
      <c r="N557" s="14">
        <f t="shared" si="104"/>
        <v>4</v>
      </c>
      <c r="O557">
        <f t="shared" si="105"/>
        <v>2016</v>
      </c>
      <c r="P557">
        <f t="shared" si="106"/>
        <v>3</v>
      </c>
      <c r="Q557">
        <f t="shared" si="107"/>
        <v>16</v>
      </c>
      <c r="R557">
        <f t="shared" si="96"/>
        <v>4</v>
      </c>
    </row>
    <row r="558" spans="1:18" x14ac:dyDescent="0.2">
      <c r="A558" s="8">
        <v>42445</v>
      </c>
      <c r="B558" s="9">
        <v>505</v>
      </c>
      <c r="C558" s="10">
        <v>0.72222222222222199</v>
      </c>
      <c r="D558" s="9" t="s">
        <v>10</v>
      </c>
      <c r="E558" s="9">
        <v>5</v>
      </c>
      <c r="F558" s="9" t="s">
        <v>19</v>
      </c>
      <c r="G558" s="13">
        <f t="shared" si="97"/>
        <v>5</v>
      </c>
      <c r="H558">
        <f t="shared" si="98"/>
        <v>3</v>
      </c>
      <c r="I558" s="14">
        <f t="shared" si="99"/>
        <v>18</v>
      </c>
      <c r="J558" s="14">
        <f t="shared" si="100"/>
        <v>2</v>
      </c>
      <c r="K558" s="14">
        <f t="shared" si="101"/>
        <v>3</v>
      </c>
      <c r="L558" s="14">
        <f t="shared" si="102"/>
        <v>3</v>
      </c>
      <c r="M558" s="14">
        <f t="shared" si="103"/>
        <v>4</v>
      </c>
      <c r="N558" s="14">
        <f t="shared" si="104"/>
        <v>4</v>
      </c>
      <c r="O558">
        <f t="shared" si="105"/>
        <v>2016</v>
      </c>
      <c r="P558">
        <f t="shared" si="106"/>
        <v>3</v>
      </c>
      <c r="Q558">
        <f t="shared" si="107"/>
        <v>16</v>
      </c>
      <c r="R558">
        <f t="shared" si="96"/>
        <v>2</v>
      </c>
    </row>
    <row r="559" spans="1:18" x14ac:dyDescent="0.2">
      <c r="A559" s="8">
        <v>42445</v>
      </c>
      <c r="B559" s="9">
        <v>506</v>
      </c>
      <c r="C559" s="10">
        <v>0.72499999999999998</v>
      </c>
      <c r="D559" s="9" t="s">
        <v>10</v>
      </c>
      <c r="E559" s="9">
        <v>23</v>
      </c>
      <c r="F559" s="9" t="s">
        <v>19</v>
      </c>
      <c r="G559" s="13">
        <f t="shared" si="97"/>
        <v>6</v>
      </c>
      <c r="H559">
        <f t="shared" si="98"/>
        <v>3</v>
      </c>
      <c r="I559" s="14">
        <f t="shared" si="99"/>
        <v>18</v>
      </c>
      <c r="J559" s="14">
        <f t="shared" si="100"/>
        <v>2</v>
      </c>
      <c r="K559" s="14">
        <f t="shared" si="101"/>
        <v>4</v>
      </c>
      <c r="L559" s="14">
        <f t="shared" si="102"/>
        <v>2</v>
      </c>
      <c r="M559" s="14">
        <f t="shared" si="103"/>
        <v>2</v>
      </c>
      <c r="N559" s="14">
        <f t="shared" si="104"/>
        <v>2</v>
      </c>
      <c r="O559">
        <f t="shared" si="105"/>
        <v>2016</v>
      </c>
      <c r="P559">
        <f t="shared" si="106"/>
        <v>3</v>
      </c>
      <c r="Q559">
        <f t="shared" si="107"/>
        <v>16</v>
      </c>
      <c r="R559">
        <f t="shared" si="96"/>
        <v>4</v>
      </c>
    </row>
    <row r="560" spans="1:18" x14ac:dyDescent="0.2">
      <c r="A560" s="8">
        <v>42445</v>
      </c>
      <c r="B560" s="9">
        <v>504</v>
      </c>
      <c r="C560" s="10">
        <v>0.73055555555555596</v>
      </c>
      <c r="D560" s="9" t="s">
        <v>10</v>
      </c>
      <c r="E560" s="9">
        <v>23</v>
      </c>
      <c r="F560" s="9" t="s">
        <v>18</v>
      </c>
      <c r="G560" s="13">
        <f t="shared" si="97"/>
        <v>4</v>
      </c>
      <c r="H560">
        <f t="shared" si="98"/>
        <v>3</v>
      </c>
      <c r="I560" s="14">
        <f t="shared" si="99"/>
        <v>18</v>
      </c>
      <c r="J560" s="14">
        <f t="shared" si="100"/>
        <v>4</v>
      </c>
      <c r="K560" s="14">
        <f t="shared" si="101"/>
        <v>4</v>
      </c>
      <c r="L560" s="14">
        <f t="shared" si="102"/>
        <v>4</v>
      </c>
      <c r="M560" s="14">
        <f t="shared" si="103"/>
        <v>3</v>
      </c>
      <c r="N560" s="14">
        <f t="shared" si="104"/>
        <v>3</v>
      </c>
      <c r="O560">
        <f t="shared" si="105"/>
        <v>2016</v>
      </c>
      <c r="P560">
        <f t="shared" si="106"/>
        <v>3</v>
      </c>
      <c r="Q560">
        <f t="shared" si="107"/>
        <v>16</v>
      </c>
      <c r="R560">
        <f t="shared" si="96"/>
        <v>4</v>
      </c>
    </row>
    <row r="561" spans="1:18" x14ac:dyDescent="0.2">
      <c r="A561" s="8">
        <v>42445</v>
      </c>
      <c r="B561" s="9">
        <v>506</v>
      </c>
      <c r="C561" s="10">
        <v>0.73333333333333295</v>
      </c>
      <c r="D561" s="9" t="s">
        <v>10</v>
      </c>
      <c r="E561" s="9">
        <v>13</v>
      </c>
      <c r="F561" s="9" t="s">
        <v>19</v>
      </c>
      <c r="G561" s="13">
        <f t="shared" si="97"/>
        <v>6</v>
      </c>
      <c r="H561">
        <f t="shared" si="98"/>
        <v>3</v>
      </c>
      <c r="I561" s="14">
        <f t="shared" si="99"/>
        <v>18</v>
      </c>
      <c r="J561" s="14">
        <f t="shared" si="100"/>
        <v>2</v>
      </c>
      <c r="K561" s="14">
        <f t="shared" si="101"/>
        <v>4</v>
      </c>
      <c r="L561" s="14">
        <f t="shared" si="102"/>
        <v>2</v>
      </c>
      <c r="M561" s="14">
        <f t="shared" si="103"/>
        <v>2</v>
      </c>
      <c r="N561" s="14">
        <f t="shared" si="104"/>
        <v>2</v>
      </c>
      <c r="O561">
        <f t="shared" si="105"/>
        <v>2016</v>
      </c>
      <c r="P561">
        <f t="shared" si="106"/>
        <v>3</v>
      </c>
      <c r="Q561">
        <f t="shared" si="107"/>
        <v>16</v>
      </c>
      <c r="R561">
        <f t="shared" si="96"/>
        <v>4</v>
      </c>
    </row>
    <row r="562" spans="1:18" x14ac:dyDescent="0.2">
      <c r="A562" s="8">
        <v>42445</v>
      </c>
      <c r="B562" s="9">
        <v>502</v>
      </c>
      <c r="C562" s="10">
        <v>0.76249999999999996</v>
      </c>
      <c r="D562" s="9" t="s">
        <v>10</v>
      </c>
      <c r="E562" s="9">
        <v>10</v>
      </c>
      <c r="F562" s="9" t="s">
        <v>19</v>
      </c>
      <c r="G562" s="13">
        <f t="shared" si="97"/>
        <v>2</v>
      </c>
      <c r="H562">
        <f t="shared" si="98"/>
        <v>3</v>
      </c>
      <c r="I562" s="14">
        <f t="shared" si="99"/>
        <v>19</v>
      </c>
      <c r="J562" s="14">
        <f t="shared" si="100"/>
        <v>2</v>
      </c>
      <c r="K562" s="14">
        <f t="shared" si="101"/>
        <v>2</v>
      </c>
      <c r="L562" s="14">
        <f t="shared" si="102"/>
        <v>1</v>
      </c>
      <c r="M562" s="14">
        <f t="shared" si="103"/>
        <v>3</v>
      </c>
      <c r="N562" s="14">
        <f t="shared" si="104"/>
        <v>3</v>
      </c>
      <c r="O562">
        <f t="shared" si="105"/>
        <v>2016</v>
      </c>
      <c r="P562">
        <f t="shared" si="106"/>
        <v>3</v>
      </c>
      <c r="Q562">
        <f t="shared" si="107"/>
        <v>16</v>
      </c>
      <c r="R562">
        <f t="shared" si="96"/>
        <v>3</v>
      </c>
    </row>
    <row r="563" spans="1:18" x14ac:dyDescent="0.2">
      <c r="A563" s="8">
        <v>42445</v>
      </c>
      <c r="B563" s="9">
        <v>501</v>
      </c>
      <c r="C563" s="10">
        <v>0.85902777777777795</v>
      </c>
      <c r="D563" s="9" t="s">
        <v>10</v>
      </c>
      <c r="E563" s="9">
        <v>10</v>
      </c>
      <c r="F563" s="9" t="s">
        <v>18</v>
      </c>
      <c r="G563" s="13">
        <f t="shared" si="97"/>
        <v>1</v>
      </c>
      <c r="H563">
        <f t="shared" si="98"/>
        <v>3</v>
      </c>
      <c r="I563" s="14">
        <f t="shared" si="99"/>
        <v>21</v>
      </c>
      <c r="J563" s="14">
        <f t="shared" si="100"/>
        <v>4</v>
      </c>
      <c r="K563" s="14">
        <f t="shared" si="101"/>
        <v>3</v>
      </c>
      <c r="L563" s="14">
        <f t="shared" si="102"/>
        <v>2</v>
      </c>
      <c r="M563" s="14">
        <f t="shared" si="103"/>
        <v>1</v>
      </c>
      <c r="N563" s="14">
        <f t="shared" si="104"/>
        <v>1</v>
      </c>
      <c r="O563">
        <f t="shared" si="105"/>
        <v>2016</v>
      </c>
      <c r="P563">
        <f t="shared" si="106"/>
        <v>3</v>
      </c>
      <c r="Q563">
        <f t="shared" si="107"/>
        <v>16</v>
      </c>
      <c r="R563">
        <f t="shared" si="96"/>
        <v>3</v>
      </c>
    </row>
    <row r="564" spans="1:18" x14ac:dyDescent="0.2">
      <c r="A564" s="8">
        <v>42446</v>
      </c>
      <c r="B564" s="9">
        <v>504</v>
      </c>
      <c r="C564" s="10">
        <v>0.21597222222222201</v>
      </c>
      <c r="D564" s="9" t="s">
        <v>11</v>
      </c>
      <c r="E564" s="9">
        <v>5</v>
      </c>
      <c r="F564" s="9" t="s">
        <v>18</v>
      </c>
      <c r="G564" s="13">
        <f t="shared" si="97"/>
        <v>4</v>
      </c>
      <c r="H564">
        <f t="shared" si="98"/>
        <v>4</v>
      </c>
      <c r="I564" s="14">
        <f t="shared" si="99"/>
        <v>6</v>
      </c>
      <c r="J564" s="14">
        <f t="shared" si="100"/>
        <v>4</v>
      </c>
      <c r="K564" s="14">
        <f t="shared" si="101"/>
        <v>4</v>
      </c>
      <c r="L564" s="14">
        <f t="shared" si="102"/>
        <v>4</v>
      </c>
      <c r="M564" s="14">
        <f t="shared" si="103"/>
        <v>3</v>
      </c>
      <c r="N564" s="14">
        <f t="shared" si="104"/>
        <v>3</v>
      </c>
      <c r="O564">
        <f t="shared" si="105"/>
        <v>2016</v>
      </c>
      <c r="P564">
        <f t="shared" si="106"/>
        <v>3</v>
      </c>
      <c r="Q564">
        <f t="shared" si="107"/>
        <v>17</v>
      </c>
      <c r="R564">
        <f t="shared" si="96"/>
        <v>2</v>
      </c>
    </row>
    <row r="565" spans="1:18" x14ac:dyDescent="0.2">
      <c r="A565" s="8">
        <v>42446</v>
      </c>
      <c r="B565" s="9">
        <v>504</v>
      </c>
      <c r="C565" s="10">
        <v>0.234027777777778</v>
      </c>
      <c r="D565" s="9" t="s">
        <v>11</v>
      </c>
      <c r="E565" s="9">
        <v>4</v>
      </c>
      <c r="F565" s="9" t="s">
        <v>18</v>
      </c>
      <c r="G565" s="13">
        <f t="shared" si="97"/>
        <v>4</v>
      </c>
      <c r="H565">
        <f t="shared" si="98"/>
        <v>4</v>
      </c>
      <c r="I565" s="14">
        <f t="shared" si="99"/>
        <v>6</v>
      </c>
      <c r="J565" s="14">
        <f t="shared" si="100"/>
        <v>4</v>
      </c>
      <c r="K565" s="14">
        <f t="shared" si="101"/>
        <v>4</v>
      </c>
      <c r="L565" s="14">
        <f t="shared" si="102"/>
        <v>4</v>
      </c>
      <c r="M565" s="14">
        <f t="shared" si="103"/>
        <v>3</v>
      </c>
      <c r="N565" s="14">
        <f t="shared" si="104"/>
        <v>3</v>
      </c>
      <c r="O565">
        <f t="shared" si="105"/>
        <v>2016</v>
      </c>
      <c r="P565">
        <f t="shared" si="106"/>
        <v>3</v>
      </c>
      <c r="Q565">
        <f t="shared" si="107"/>
        <v>17</v>
      </c>
      <c r="R565">
        <f t="shared" si="96"/>
        <v>2</v>
      </c>
    </row>
    <row r="566" spans="1:18" x14ac:dyDescent="0.2">
      <c r="A566" s="8">
        <v>42446</v>
      </c>
      <c r="B566" s="9">
        <v>506</v>
      </c>
      <c r="C566" s="10">
        <v>0.240972222222222</v>
      </c>
      <c r="D566" s="9" t="s">
        <v>11</v>
      </c>
      <c r="E566" s="9">
        <v>4</v>
      </c>
      <c r="F566" s="9" t="s">
        <v>19</v>
      </c>
      <c r="G566" s="13">
        <f t="shared" si="97"/>
        <v>6</v>
      </c>
      <c r="H566">
        <f t="shared" si="98"/>
        <v>4</v>
      </c>
      <c r="I566" s="14">
        <f t="shared" si="99"/>
        <v>6</v>
      </c>
      <c r="J566" s="14">
        <f t="shared" si="100"/>
        <v>2</v>
      </c>
      <c r="K566" s="14">
        <f t="shared" si="101"/>
        <v>4</v>
      </c>
      <c r="L566" s="14">
        <f t="shared" si="102"/>
        <v>2</v>
      </c>
      <c r="M566" s="14">
        <f t="shared" si="103"/>
        <v>2</v>
      </c>
      <c r="N566" s="14">
        <f t="shared" si="104"/>
        <v>2</v>
      </c>
      <c r="O566">
        <f t="shared" si="105"/>
        <v>2016</v>
      </c>
      <c r="P566">
        <f t="shared" si="106"/>
        <v>3</v>
      </c>
      <c r="Q566">
        <f t="shared" si="107"/>
        <v>17</v>
      </c>
      <c r="R566">
        <f t="shared" si="96"/>
        <v>2</v>
      </c>
    </row>
    <row r="567" spans="1:18" x14ac:dyDescent="0.2">
      <c r="A567" s="8">
        <v>42446</v>
      </c>
      <c r="B567" s="9">
        <v>504</v>
      </c>
      <c r="C567" s="10">
        <v>0.242361111111111</v>
      </c>
      <c r="D567" s="9" t="s">
        <v>11</v>
      </c>
      <c r="E567" s="9">
        <v>3</v>
      </c>
      <c r="F567" s="9" t="s">
        <v>18</v>
      </c>
      <c r="G567" s="13">
        <f t="shared" si="97"/>
        <v>4</v>
      </c>
      <c r="H567">
        <f t="shared" si="98"/>
        <v>4</v>
      </c>
      <c r="I567" s="14">
        <f t="shared" si="99"/>
        <v>6</v>
      </c>
      <c r="J567" s="14">
        <f t="shared" si="100"/>
        <v>4</v>
      </c>
      <c r="K567" s="14">
        <f t="shared" si="101"/>
        <v>4</v>
      </c>
      <c r="L567" s="14">
        <f t="shared" si="102"/>
        <v>4</v>
      </c>
      <c r="M567" s="14">
        <f t="shared" si="103"/>
        <v>3</v>
      </c>
      <c r="N567" s="14">
        <f t="shared" si="104"/>
        <v>3</v>
      </c>
      <c r="O567">
        <f t="shared" si="105"/>
        <v>2016</v>
      </c>
      <c r="P567">
        <f t="shared" si="106"/>
        <v>3</v>
      </c>
      <c r="Q567">
        <f t="shared" si="107"/>
        <v>17</v>
      </c>
      <c r="R567">
        <f t="shared" si="96"/>
        <v>2</v>
      </c>
    </row>
    <row r="568" spans="1:18" x14ac:dyDescent="0.2">
      <c r="A568" s="8">
        <v>42446</v>
      </c>
      <c r="B568" s="9">
        <v>501</v>
      </c>
      <c r="C568" s="10">
        <v>0.25694444444444398</v>
      </c>
      <c r="D568" s="9" t="s">
        <v>11</v>
      </c>
      <c r="E568" s="9">
        <v>5</v>
      </c>
      <c r="F568" s="9" t="s">
        <v>19</v>
      </c>
      <c r="G568" s="13">
        <f t="shared" si="97"/>
        <v>1</v>
      </c>
      <c r="H568">
        <f t="shared" si="98"/>
        <v>4</v>
      </c>
      <c r="I568" s="14">
        <f t="shared" si="99"/>
        <v>7</v>
      </c>
      <c r="J568" s="14">
        <f t="shared" si="100"/>
        <v>2</v>
      </c>
      <c r="K568" s="14">
        <f t="shared" si="101"/>
        <v>3</v>
      </c>
      <c r="L568" s="14">
        <f t="shared" si="102"/>
        <v>2</v>
      </c>
      <c r="M568" s="14">
        <f t="shared" si="103"/>
        <v>1</v>
      </c>
      <c r="N568" s="14">
        <f t="shared" si="104"/>
        <v>1</v>
      </c>
      <c r="O568">
        <f t="shared" si="105"/>
        <v>2016</v>
      </c>
      <c r="P568">
        <f t="shared" si="106"/>
        <v>3</v>
      </c>
      <c r="Q568">
        <f t="shared" si="107"/>
        <v>17</v>
      </c>
      <c r="R568">
        <f t="shared" si="96"/>
        <v>2</v>
      </c>
    </row>
    <row r="569" spans="1:18" x14ac:dyDescent="0.2">
      <c r="A569" s="8">
        <v>42446</v>
      </c>
      <c r="B569" s="9">
        <v>504</v>
      </c>
      <c r="C569" s="10">
        <v>0.26805555555555599</v>
      </c>
      <c r="D569" s="9" t="s">
        <v>11</v>
      </c>
      <c r="E569" s="9">
        <v>4</v>
      </c>
      <c r="F569" s="9" t="s">
        <v>18</v>
      </c>
      <c r="G569" s="13">
        <f t="shared" si="97"/>
        <v>4</v>
      </c>
      <c r="H569">
        <f t="shared" si="98"/>
        <v>4</v>
      </c>
      <c r="I569" s="14">
        <f t="shared" si="99"/>
        <v>7</v>
      </c>
      <c r="J569" s="14">
        <f t="shared" si="100"/>
        <v>4</v>
      </c>
      <c r="K569" s="14">
        <f t="shared" si="101"/>
        <v>4</v>
      </c>
      <c r="L569" s="14">
        <f t="shared" si="102"/>
        <v>4</v>
      </c>
      <c r="M569" s="14">
        <f t="shared" si="103"/>
        <v>3</v>
      </c>
      <c r="N569" s="14">
        <f t="shared" si="104"/>
        <v>3</v>
      </c>
      <c r="O569">
        <f t="shared" si="105"/>
        <v>2016</v>
      </c>
      <c r="P569">
        <f t="shared" si="106"/>
        <v>3</v>
      </c>
      <c r="Q569">
        <f t="shared" si="107"/>
        <v>17</v>
      </c>
      <c r="R569">
        <f t="shared" si="96"/>
        <v>2</v>
      </c>
    </row>
    <row r="570" spans="1:18" x14ac:dyDescent="0.2">
      <c r="A570" s="8">
        <v>42446</v>
      </c>
      <c r="B570" s="9">
        <v>504</v>
      </c>
      <c r="C570" s="10">
        <v>0.47569444444444398</v>
      </c>
      <c r="D570" s="9" t="s">
        <v>11</v>
      </c>
      <c r="E570" s="9">
        <v>6</v>
      </c>
      <c r="F570" s="9" t="s">
        <v>19</v>
      </c>
      <c r="G570" s="13">
        <f t="shared" si="97"/>
        <v>4</v>
      </c>
      <c r="H570">
        <f t="shared" si="98"/>
        <v>4</v>
      </c>
      <c r="I570" s="14">
        <f t="shared" si="99"/>
        <v>12</v>
      </c>
      <c r="J570" s="14">
        <f t="shared" si="100"/>
        <v>2</v>
      </c>
      <c r="K570" s="14">
        <f t="shared" si="101"/>
        <v>4</v>
      </c>
      <c r="L570" s="14">
        <f t="shared" si="102"/>
        <v>4</v>
      </c>
      <c r="M570" s="14">
        <f t="shared" si="103"/>
        <v>3</v>
      </c>
      <c r="N570" s="14">
        <f t="shared" si="104"/>
        <v>3</v>
      </c>
      <c r="O570">
        <f t="shared" si="105"/>
        <v>2016</v>
      </c>
      <c r="P570">
        <f t="shared" si="106"/>
        <v>3</v>
      </c>
      <c r="Q570">
        <f t="shared" si="107"/>
        <v>17</v>
      </c>
      <c r="R570">
        <f t="shared" si="96"/>
        <v>3</v>
      </c>
    </row>
    <row r="571" spans="1:18" x14ac:dyDescent="0.2">
      <c r="A571" s="8">
        <v>42446</v>
      </c>
      <c r="B571" s="9">
        <v>509</v>
      </c>
      <c r="C571" s="10">
        <v>0.49861111111111101</v>
      </c>
      <c r="D571" s="9" t="s">
        <v>11</v>
      </c>
      <c r="E571" s="9">
        <v>20</v>
      </c>
      <c r="F571" s="9" t="s">
        <v>19</v>
      </c>
      <c r="G571" s="13">
        <f t="shared" si="97"/>
        <v>7</v>
      </c>
      <c r="H571">
        <f t="shared" si="98"/>
        <v>4</v>
      </c>
      <c r="I571" s="14">
        <f t="shared" si="99"/>
        <v>12</v>
      </c>
      <c r="J571" s="14">
        <f t="shared" si="100"/>
        <v>2</v>
      </c>
      <c r="K571" s="14">
        <f t="shared" si="101"/>
        <v>1</v>
      </c>
      <c r="L571" s="14">
        <f t="shared" si="102"/>
        <v>2</v>
      </c>
      <c r="M571" s="14">
        <f t="shared" si="103"/>
        <v>2</v>
      </c>
      <c r="N571" s="14">
        <f t="shared" si="104"/>
        <v>2</v>
      </c>
      <c r="O571">
        <f t="shared" si="105"/>
        <v>2016</v>
      </c>
      <c r="P571">
        <f t="shared" si="106"/>
        <v>3</v>
      </c>
      <c r="Q571">
        <f t="shared" si="107"/>
        <v>17</v>
      </c>
      <c r="R571">
        <f t="shared" si="96"/>
        <v>4</v>
      </c>
    </row>
    <row r="572" spans="1:18" x14ac:dyDescent="0.2">
      <c r="A572" s="8">
        <v>42446</v>
      </c>
      <c r="B572" s="9">
        <v>510</v>
      </c>
      <c r="C572" s="10">
        <v>0.51111111111111096</v>
      </c>
      <c r="D572" s="9" t="s">
        <v>11</v>
      </c>
      <c r="E572" s="9">
        <v>6</v>
      </c>
      <c r="F572" s="9" t="s">
        <v>18</v>
      </c>
      <c r="G572" s="13">
        <f t="shared" si="97"/>
        <v>8</v>
      </c>
      <c r="H572">
        <f t="shared" si="98"/>
        <v>4</v>
      </c>
      <c r="I572" s="14">
        <f t="shared" si="99"/>
        <v>13</v>
      </c>
      <c r="J572" s="14">
        <f t="shared" si="100"/>
        <v>4</v>
      </c>
      <c r="K572" s="14">
        <f t="shared" si="101"/>
        <v>1</v>
      </c>
      <c r="L572" s="14">
        <f t="shared" si="102"/>
        <v>3</v>
      </c>
      <c r="M572" s="14">
        <f t="shared" si="103"/>
        <v>3</v>
      </c>
      <c r="N572" s="14">
        <f t="shared" si="104"/>
        <v>3</v>
      </c>
      <c r="O572">
        <f t="shared" si="105"/>
        <v>2016</v>
      </c>
      <c r="P572">
        <f t="shared" si="106"/>
        <v>3</v>
      </c>
      <c r="Q572">
        <f t="shared" si="107"/>
        <v>17</v>
      </c>
      <c r="R572">
        <f t="shared" si="96"/>
        <v>3</v>
      </c>
    </row>
    <row r="573" spans="1:18" x14ac:dyDescent="0.2">
      <c r="A573" s="8">
        <v>42446</v>
      </c>
      <c r="B573" s="9">
        <v>510</v>
      </c>
      <c r="C573" s="10">
        <v>0.51111111111111096</v>
      </c>
      <c r="D573" s="9" t="s">
        <v>11</v>
      </c>
      <c r="E573" s="9">
        <v>6</v>
      </c>
      <c r="F573" s="9" t="s">
        <v>18</v>
      </c>
      <c r="G573" s="13">
        <f t="shared" si="97"/>
        <v>8</v>
      </c>
      <c r="H573">
        <f t="shared" si="98"/>
        <v>4</v>
      </c>
      <c r="I573" s="14">
        <f t="shared" si="99"/>
        <v>13</v>
      </c>
      <c r="J573" s="14">
        <f t="shared" si="100"/>
        <v>4</v>
      </c>
      <c r="K573" s="14">
        <f t="shared" si="101"/>
        <v>1</v>
      </c>
      <c r="L573" s="14">
        <f t="shared" si="102"/>
        <v>3</v>
      </c>
      <c r="M573" s="14">
        <f t="shared" si="103"/>
        <v>3</v>
      </c>
      <c r="N573" s="14">
        <f t="shared" si="104"/>
        <v>3</v>
      </c>
      <c r="O573">
        <f t="shared" si="105"/>
        <v>2016</v>
      </c>
      <c r="P573">
        <f t="shared" si="106"/>
        <v>3</v>
      </c>
      <c r="Q573">
        <f t="shared" si="107"/>
        <v>17</v>
      </c>
      <c r="R573">
        <f t="shared" si="96"/>
        <v>3</v>
      </c>
    </row>
    <row r="574" spans="1:18" x14ac:dyDescent="0.2">
      <c r="A574" s="8">
        <v>42446</v>
      </c>
      <c r="B574" s="9">
        <v>501</v>
      </c>
      <c r="C574" s="10">
        <v>0.53472222222222199</v>
      </c>
      <c r="D574" s="9" t="s">
        <v>11</v>
      </c>
      <c r="E574" s="9">
        <v>8</v>
      </c>
      <c r="F574" s="9" t="s">
        <v>20</v>
      </c>
      <c r="G574" s="13">
        <f t="shared" si="97"/>
        <v>1</v>
      </c>
      <c r="H574">
        <f t="shared" si="98"/>
        <v>4</v>
      </c>
      <c r="I574" s="14">
        <f t="shared" si="99"/>
        <v>13</v>
      </c>
      <c r="J574" s="14">
        <f t="shared" si="100"/>
        <v>3</v>
      </c>
      <c r="K574" s="14">
        <f t="shared" si="101"/>
        <v>3</v>
      </c>
      <c r="L574" s="14">
        <f t="shared" si="102"/>
        <v>2</v>
      </c>
      <c r="M574" s="14">
        <f t="shared" si="103"/>
        <v>1</v>
      </c>
      <c r="N574" s="14">
        <f t="shared" si="104"/>
        <v>1</v>
      </c>
      <c r="O574">
        <f t="shared" si="105"/>
        <v>2016</v>
      </c>
      <c r="P574">
        <f t="shared" si="106"/>
        <v>3</v>
      </c>
      <c r="Q574">
        <f t="shared" si="107"/>
        <v>17</v>
      </c>
      <c r="R574">
        <f t="shared" si="96"/>
        <v>3</v>
      </c>
    </row>
    <row r="575" spans="1:18" x14ac:dyDescent="0.2">
      <c r="A575" s="8">
        <v>42446</v>
      </c>
      <c r="B575" s="9">
        <v>510</v>
      </c>
      <c r="C575" s="10">
        <v>0.53819444444444398</v>
      </c>
      <c r="D575" s="9" t="s">
        <v>11</v>
      </c>
      <c r="E575" s="9">
        <v>6</v>
      </c>
      <c r="F575" s="9" t="s">
        <v>20</v>
      </c>
      <c r="G575" s="13">
        <f t="shared" si="97"/>
        <v>8</v>
      </c>
      <c r="H575">
        <f t="shared" si="98"/>
        <v>4</v>
      </c>
      <c r="I575" s="14">
        <f t="shared" si="99"/>
        <v>13</v>
      </c>
      <c r="J575" s="14">
        <f t="shared" si="100"/>
        <v>3</v>
      </c>
      <c r="K575" s="14">
        <f t="shared" si="101"/>
        <v>1</v>
      </c>
      <c r="L575" s="14">
        <f t="shared" si="102"/>
        <v>3</v>
      </c>
      <c r="M575" s="14">
        <f t="shared" si="103"/>
        <v>3</v>
      </c>
      <c r="N575" s="14">
        <f t="shared" si="104"/>
        <v>3</v>
      </c>
      <c r="O575">
        <f t="shared" si="105"/>
        <v>2016</v>
      </c>
      <c r="P575">
        <f t="shared" si="106"/>
        <v>3</v>
      </c>
      <c r="Q575">
        <f t="shared" si="107"/>
        <v>17</v>
      </c>
      <c r="R575">
        <f t="shared" si="96"/>
        <v>3</v>
      </c>
    </row>
    <row r="576" spans="1:18" x14ac:dyDescent="0.2">
      <c r="A576" s="8">
        <v>42446</v>
      </c>
      <c r="B576" s="9">
        <v>504</v>
      </c>
      <c r="C576" s="10">
        <v>0.54236111111111096</v>
      </c>
      <c r="D576" s="9" t="s">
        <v>11</v>
      </c>
      <c r="E576" s="9">
        <v>6</v>
      </c>
      <c r="F576" s="9" t="s">
        <v>18</v>
      </c>
      <c r="G576" s="13">
        <f t="shared" si="97"/>
        <v>4</v>
      </c>
      <c r="H576">
        <f t="shared" si="98"/>
        <v>4</v>
      </c>
      <c r="I576" s="14">
        <f t="shared" si="99"/>
        <v>14</v>
      </c>
      <c r="J576" s="14">
        <f t="shared" si="100"/>
        <v>4</v>
      </c>
      <c r="K576" s="14">
        <f t="shared" si="101"/>
        <v>4</v>
      </c>
      <c r="L576" s="14">
        <f t="shared" si="102"/>
        <v>4</v>
      </c>
      <c r="M576" s="14">
        <f t="shared" si="103"/>
        <v>3</v>
      </c>
      <c r="N576" s="14">
        <f t="shared" si="104"/>
        <v>3</v>
      </c>
      <c r="O576">
        <f t="shared" si="105"/>
        <v>2016</v>
      </c>
      <c r="P576">
        <f t="shared" si="106"/>
        <v>3</v>
      </c>
      <c r="Q576">
        <f t="shared" si="107"/>
        <v>17</v>
      </c>
      <c r="R576">
        <f t="shared" si="96"/>
        <v>3</v>
      </c>
    </row>
    <row r="577" spans="1:18" x14ac:dyDescent="0.2">
      <c r="A577" s="8">
        <v>42446</v>
      </c>
      <c r="B577" s="9">
        <v>504</v>
      </c>
      <c r="C577" s="10">
        <v>0.65138888888888902</v>
      </c>
      <c r="D577" s="9" t="s">
        <v>11</v>
      </c>
      <c r="E577" s="9">
        <v>8</v>
      </c>
      <c r="F577" s="9" t="s">
        <v>19</v>
      </c>
      <c r="G577" s="13">
        <f t="shared" si="97"/>
        <v>4</v>
      </c>
      <c r="H577">
        <f t="shared" si="98"/>
        <v>4</v>
      </c>
      <c r="I577" s="14">
        <f t="shared" si="99"/>
        <v>16</v>
      </c>
      <c r="J577" s="14">
        <f t="shared" si="100"/>
        <v>2</v>
      </c>
      <c r="K577" s="14">
        <f t="shared" si="101"/>
        <v>4</v>
      </c>
      <c r="L577" s="14">
        <f t="shared" si="102"/>
        <v>4</v>
      </c>
      <c r="M577" s="14">
        <f t="shared" si="103"/>
        <v>3</v>
      </c>
      <c r="N577" s="14">
        <f t="shared" si="104"/>
        <v>3</v>
      </c>
      <c r="O577">
        <f t="shared" si="105"/>
        <v>2016</v>
      </c>
      <c r="P577">
        <f t="shared" si="106"/>
        <v>3</v>
      </c>
      <c r="Q577">
        <f t="shared" si="107"/>
        <v>17</v>
      </c>
      <c r="R577">
        <f t="shared" si="96"/>
        <v>3</v>
      </c>
    </row>
    <row r="578" spans="1:18" x14ac:dyDescent="0.2">
      <c r="A578" s="8">
        <v>42446</v>
      </c>
      <c r="B578" s="9">
        <v>504</v>
      </c>
      <c r="C578" s="10">
        <v>0.65138888888888902</v>
      </c>
      <c r="D578" s="9" t="s">
        <v>11</v>
      </c>
      <c r="E578" s="9">
        <v>8</v>
      </c>
      <c r="F578" s="9" t="s">
        <v>19</v>
      </c>
      <c r="G578" s="13">
        <f t="shared" si="97"/>
        <v>4</v>
      </c>
      <c r="H578">
        <f t="shared" si="98"/>
        <v>4</v>
      </c>
      <c r="I578" s="14">
        <f t="shared" si="99"/>
        <v>16</v>
      </c>
      <c r="J578" s="14">
        <f t="shared" si="100"/>
        <v>2</v>
      </c>
      <c r="K578" s="14">
        <f t="shared" si="101"/>
        <v>4</v>
      </c>
      <c r="L578" s="14">
        <f t="shared" si="102"/>
        <v>4</v>
      </c>
      <c r="M578" s="14">
        <f t="shared" si="103"/>
        <v>3</v>
      </c>
      <c r="N578" s="14">
        <f t="shared" si="104"/>
        <v>3</v>
      </c>
      <c r="O578">
        <f t="shared" si="105"/>
        <v>2016</v>
      </c>
      <c r="P578">
        <f t="shared" si="106"/>
        <v>3</v>
      </c>
      <c r="Q578">
        <f t="shared" si="107"/>
        <v>17</v>
      </c>
      <c r="R578">
        <f t="shared" ref="R578:R641" si="108">IF(E578=0,1,(IF(E578&lt;=5,2,(IF(E578&lt;=10,3,(IF(E578&gt;=11,4)))))))</f>
        <v>3</v>
      </c>
    </row>
    <row r="579" spans="1:18" x14ac:dyDescent="0.2">
      <c r="A579" s="8">
        <v>42446</v>
      </c>
      <c r="B579" s="9">
        <v>504</v>
      </c>
      <c r="C579" s="10">
        <v>0.656944444444444</v>
      </c>
      <c r="D579" s="9" t="s">
        <v>11</v>
      </c>
      <c r="E579" s="9">
        <v>8</v>
      </c>
      <c r="F579" s="9" t="s">
        <v>19</v>
      </c>
      <c r="G579" s="13">
        <f t="shared" ref="G579:G642" si="109">IF(B579=501,1,(IF(B579=502,2,(IF(B579=503,3,(IF(B579=504,4,(IF(B579=505,5,(IF(B579=506,6,(IF(B579=509,7,(IF(B579=510,8,(IF(B579=511,9,(IF(B579=512,10,(IF(B579=514,11)))))))))))))))))))))</f>
        <v>4</v>
      </c>
      <c r="H579">
        <f t="shared" ref="H579:H642" si="110">IF(D579="Friday",5,(IF(D579="Saturday",6,(IF(D579="Sunday",7,(IF(D579="Monday",1,(IF(D579="Tuesday",2,(IF(D579="Wednesday",3,(IF(D579="Thursday",4,0)))))))))))))</f>
        <v>4</v>
      </c>
      <c r="I579" s="14">
        <f t="shared" ref="I579:I642" si="111">(ROUNDDOWN(C579*24,0)+1)</f>
        <v>16</v>
      </c>
      <c r="J579" s="14">
        <f t="shared" ref="J579:J642" si="112">IF(F579="N",1,(IF(F579="E",2,(IF(F579="S",3,(IF(F579="W",4)))))))</f>
        <v>2</v>
      </c>
      <c r="K579" s="14">
        <f t="shared" ref="K579:K642" si="113">IF(B579=501,3,(IF(B579=502,2,(IF(B579=503,3,(IF(B579=504,4,(IF(B579=505,3,(IF(B579=506,4,(IF(B579=509,1,(IF(B579=510,1,(IF(B579=511,1,(IF(B579=512,3,(IF(B579=514,2)))))))))))))))))))))</f>
        <v>4</v>
      </c>
      <c r="L579" s="14">
        <f t="shared" ref="L579:L642" si="114">IF(B579=501,2,(IF(B579=502,1,(IF(B579=503,2,(IF(B579=504,4,(IF(B579=505,3,(IF(B579=506,2,(IF(B579=509,2,(IF(B579=510,3,(IF(B579=511,3,(IF(B579=512,1,(IF(B579=514,1)))))))))))))))))))))</f>
        <v>4</v>
      </c>
      <c r="M579" s="14">
        <f t="shared" ref="M579:M642" si="115">IF(B579=501,1,(IF(B579=502,3,(IF(B579=503,1,(IF(B579=504,3,(IF(B579=505,4,(IF(B579=506,2,(IF(B579=509,2,(IF(B579=510,3,(IF(B579=511,2,(IF(B579=512,3,(IF(B579=514,3)))))))))))))))))))))</f>
        <v>3</v>
      </c>
      <c r="N579" s="14">
        <f t="shared" ref="N579:N642" si="11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17">YEAR(A579)</f>
        <v>2016</v>
      </c>
      <c r="P579">
        <f t="shared" ref="P579:P642" si="118">MONTH(A579)</f>
        <v>3</v>
      </c>
      <c r="Q579">
        <f t="shared" ref="Q579:Q642" si="119">DAY(A579)</f>
        <v>17</v>
      </c>
      <c r="R579">
        <f t="shared" si="108"/>
        <v>3</v>
      </c>
    </row>
    <row r="580" spans="1:18" x14ac:dyDescent="0.2">
      <c r="A580" s="8">
        <v>42446</v>
      </c>
      <c r="B580" s="9">
        <v>501</v>
      </c>
      <c r="C580" s="10">
        <v>0.66666666666666696</v>
      </c>
      <c r="D580" s="9" t="s">
        <v>11</v>
      </c>
      <c r="E580" s="9">
        <v>0</v>
      </c>
      <c r="F580" s="9" t="s">
        <v>20</v>
      </c>
      <c r="G580" s="13">
        <f t="shared" si="109"/>
        <v>1</v>
      </c>
      <c r="H580">
        <f t="shared" si="110"/>
        <v>4</v>
      </c>
      <c r="I580" s="14">
        <f t="shared" si="111"/>
        <v>17</v>
      </c>
      <c r="J580" s="14">
        <f t="shared" si="112"/>
        <v>3</v>
      </c>
      <c r="K580" s="14">
        <f t="shared" si="113"/>
        <v>3</v>
      </c>
      <c r="L580" s="14">
        <f t="shared" si="114"/>
        <v>2</v>
      </c>
      <c r="M580" s="14">
        <f t="shared" si="115"/>
        <v>1</v>
      </c>
      <c r="N580" s="14">
        <f t="shared" si="116"/>
        <v>1</v>
      </c>
      <c r="O580">
        <f t="shared" si="117"/>
        <v>2016</v>
      </c>
      <c r="P580">
        <f t="shared" si="118"/>
        <v>3</v>
      </c>
      <c r="Q580">
        <f t="shared" si="119"/>
        <v>17</v>
      </c>
      <c r="R580">
        <f t="shared" si="108"/>
        <v>1</v>
      </c>
    </row>
    <row r="581" spans="1:18" x14ac:dyDescent="0.2">
      <c r="A581" s="8">
        <v>42446</v>
      </c>
      <c r="B581" s="9">
        <v>506</v>
      </c>
      <c r="C581" s="10">
        <v>0.72986111111111096</v>
      </c>
      <c r="D581" s="9" t="s">
        <v>11</v>
      </c>
      <c r="E581" s="9">
        <v>6</v>
      </c>
      <c r="F581" s="9" t="s">
        <v>18</v>
      </c>
      <c r="G581" s="13">
        <f t="shared" si="109"/>
        <v>6</v>
      </c>
      <c r="H581">
        <f t="shared" si="110"/>
        <v>4</v>
      </c>
      <c r="I581" s="14">
        <f t="shared" si="111"/>
        <v>18</v>
      </c>
      <c r="J581" s="14">
        <f t="shared" si="112"/>
        <v>4</v>
      </c>
      <c r="K581" s="14">
        <f t="shared" si="113"/>
        <v>4</v>
      </c>
      <c r="L581" s="14">
        <f t="shared" si="114"/>
        <v>2</v>
      </c>
      <c r="M581" s="14">
        <f t="shared" si="115"/>
        <v>2</v>
      </c>
      <c r="N581" s="14">
        <f t="shared" si="116"/>
        <v>2</v>
      </c>
      <c r="O581">
        <f t="shared" si="117"/>
        <v>2016</v>
      </c>
      <c r="P581">
        <f t="shared" si="118"/>
        <v>3</v>
      </c>
      <c r="Q581">
        <f t="shared" si="119"/>
        <v>17</v>
      </c>
      <c r="R581">
        <f t="shared" si="108"/>
        <v>3</v>
      </c>
    </row>
    <row r="582" spans="1:18" x14ac:dyDescent="0.2">
      <c r="A582" s="8">
        <v>42446</v>
      </c>
      <c r="B582" s="9">
        <v>506</v>
      </c>
      <c r="C582" s="10">
        <v>0.83680555555555602</v>
      </c>
      <c r="D582" s="9" t="s">
        <v>11</v>
      </c>
      <c r="E582" s="9">
        <v>6</v>
      </c>
      <c r="F582" s="9" t="s">
        <v>18</v>
      </c>
      <c r="G582" s="13">
        <f t="shared" si="109"/>
        <v>6</v>
      </c>
      <c r="H582">
        <f t="shared" si="110"/>
        <v>4</v>
      </c>
      <c r="I582" s="14">
        <f t="shared" si="111"/>
        <v>21</v>
      </c>
      <c r="J582" s="14">
        <f t="shared" si="112"/>
        <v>4</v>
      </c>
      <c r="K582" s="14">
        <f t="shared" si="113"/>
        <v>4</v>
      </c>
      <c r="L582" s="14">
        <f t="shared" si="114"/>
        <v>2</v>
      </c>
      <c r="M582" s="14">
        <f t="shared" si="115"/>
        <v>2</v>
      </c>
      <c r="N582" s="14">
        <f t="shared" si="116"/>
        <v>2</v>
      </c>
      <c r="O582">
        <f t="shared" si="117"/>
        <v>2016</v>
      </c>
      <c r="P582">
        <f t="shared" si="118"/>
        <v>3</v>
      </c>
      <c r="Q582">
        <f t="shared" si="119"/>
        <v>17</v>
      </c>
      <c r="R582">
        <f t="shared" si="108"/>
        <v>3</v>
      </c>
    </row>
    <row r="583" spans="1:18" x14ac:dyDescent="0.2">
      <c r="A583" s="8">
        <v>42446</v>
      </c>
      <c r="B583" s="9">
        <v>504</v>
      </c>
      <c r="C583" s="10">
        <v>0.85763888888888895</v>
      </c>
      <c r="D583" s="9" t="s">
        <v>11</v>
      </c>
      <c r="E583" s="9">
        <v>6</v>
      </c>
      <c r="F583" s="9" t="s">
        <v>19</v>
      </c>
      <c r="G583" s="13">
        <f t="shared" si="109"/>
        <v>4</v>
      </c>
      <c r="H583">
        <f t="shared" si="110"/>
        <v>4</v>
      </c>
      <c r="I583" s="14">
        <f t="shared" si="111"/>
        <v>21</v>
      </c>
      <c r="J583" s="14">
        <f t="shared" si="112"/>
        <v>2</v>
      </c>
      <c r="K583" s="14">
        <f t="shared" si="113"/>
        <v>4</v>
      </c>
      <c r="L583" s="14">
        <f t="shared" si="114"/>
        <v>4</v>
      </c>
      <c r="M583" s="14">
        <f t="shared" si="115"/>
        <v>3</v>
      </c>
      <c r="N583" s="14">
        <f t="shared" si="116"/>
        <v>3</v>
      </c>
      <c r="O583">
        <f t="shared" si="117"/>
        <v>2016</v>
      </c>
      <c r="P583">
        <f t="shared" si="118"/>
        <v>3</v>
      </c>
      <c r="Q583">
        <f t="shared" si="119"/>
        <v>17</v>
      </c>
      <c r="R583">
        <f t="shared" si="108"/>
        <v>3</v>
      </c>
    </row>
    <row r="584" spans="1:18" x14ac:dyDescent="0.2">
      <c r="A584" s="8">
        <v>42446</v>
      </c>
      <c r="B584" s="9">
        <v>501</v>
      </c>
      <c r="C584" s="10">
        <v>0.86041666666666705</v>
      </c>
      <c r="D584" s="9" t="s">
        <v>11</v>
      </c>
      <c r="E584" s="9">
        <v>5</v>
      </c>
      <c r="F584" s="9" t="s">
        <v>19</v>
      </c>
      <c r="G584" s="13">
        <f t="shared" si="109"/>
        <v>1</v>
      </c>
      <c r="H584">
        <f t="shared" si="110"/>
        <v>4</v>
      </c>
      <c r="I584" s="14">
        <f t="shared" si="111"/>
        <v>21</v>
      </c>
      <c r="J584" s="14">
        <f t="shared" si="112"/>
        <v>2</v>
      </c>
      <c r="K584" s="14">
        <f t="shared" si="113"/>
        <v>3</v>
      </c>
      <c r="L584" s="14">
        <f t="shared" si="114"/>
        <v>2</v>
      </c>
      <c r="M584" s="14">
        <f t="shared" si="115"/>
        <v>1</v>
      </c>
      <c r="N584" s="14">
        <f t="shared" si="116"/>
        <v>1</v>
      </c>
      <c r="O584">
        <f t="shared" si="117"/>
        <v>2016</v>
      </c>
      <c r="P584">
        <f t="shared" si="118"/>
        <v>3</v>
      </c>
      <c r="Q584">
        <f t="shared" si="119"/>
        <v>17</v>
      </c>
      <c r="R584">
        <f t="shared" si="108"/>
        <v>2</v>
      </c>
    </row>
    <row r="585" spans="1:18" x14ac:dyDescent="0.2">
      <c r="A585" s="8">
        <v>42446</v>
      </c>
      <c r="B585" s="9">
        <v>506</v>
      </c>
      <c r="C585" s="10">
        <v>0.87222222222222201</v>
      </c>
      <c r="D585" s="9" t="s">
        <v>11</v>
      </c>
      <c r="E585" s="9">
        <v>6</v>
      </c>
      <c r="F585" s="9" t="s">
        <v>18</v>
      </c>
      <c r="G585" s="13">
        <f t="shared" si="109"/>
        <v>6</v>
      </c>
      <c r="H585">
        <f t="shared" si="110"/>
        <v>4</v>
      </c>
      <c r="I585" s="14">
        <f t="shared" si="111"/>
        <v>21</v>
      </c>
      <c r="J585" s="14">
        <f t="shared" si="112"/>
        <v>4</v>
      </c>
      <c r="K585" s="14">
        <f t="shared" si="113"/>
        <v>4</v>
      </c>
      <c r="L585" s="14">
        <f t="shared" si="114"/>
        <v>2</v>
      </c>
      <c r="M585" s="14">
        <f t="shared" si="115"/>
        <v>2</v>
      </c>
      <c r="N585" s="14">
        <f t="shared" si="116"/>
        <v>2</v>
      </c>
      <c r="O585">
        <f t="shared" si="117"/>
        <v>2016</v>
      </c>
      <c r="P585">
        <f t="shared" si="118"/>
        <v>3</v>
      </c>
      <c r="Q585">
        <f t="shared" si="119"/>
        <v>17</v>
      </c>
      <c r="R585">
        <f t="shared" si="108"/>
        <v>3</v>
      </c>
    </row>
    <row r="586" spans="1:18" x14ac:dyDescent="0.2">
      <c r="A586" s="8">
        <v>42446</v>
      </c>
      <c r="B586" s="9">
        <v>505</v>
      </c>
      <c r="C586" s="10">
        <v>0.97430555555555598</v>
      </c>
      <c r="D586" s="9" t="s">
        <v>11</v>
      </c>
      <c r="E586" s="9">
        <v>0</v>
      </c>
      <c r="F586" s="9" t="s">
        <v>18</v>
      </c>
      <c r="G586" s="13">
        <f t="shared" si="109"/>
        <v>5</v>
      </c>
      <c r="H586">
        <f t="shared" si="110"/>
        <v>4</v>
      </c>
      <c r="I586" s="14">
        <f t="shared" si="111"/>
        <v>24</v>
      </c>
      <c r="J586" s="14">
        <f t="shared" si="112"/>
        <v>4</v>
      </c>
      <c r="K586" s="14">
        <f t="shared" si="113"/>
        <v>3</v>
      </c>
      <c r="L586" s="14">
        <f t="shared" si="114"/>
        <v>3</v>
      </c>
      <c r="M586" s="14">
        <f t="shared" si="115"/>
        <v>4</v>
      </c>
      <c r="N586" s="14">
        <f t="shared" si="116"/>
        <v>4</v>
      </c>
      <c r="O586">
        <f t="shared" si="117"/>
        <v>2016</v>
      </c>
      <c r="P586">
        <f t="shared" si="118"/>
        <v>3</v>
      </c>
      <c r="Q586">
        <f t="shared" si="119"/>
        <v>17</v>
      </c>
      <c r="R586">
        <f t="shared" si="108"/>
        <v>1</v>
      </c>
    </row>
    <row r="587" spans="1:18" x14ac:dyDescent="0.2">
      <c r="A587" s="8">
        <v>42447</v>
      </c>
      <c r="B587" s="9">
        <v>512</v>
      </c>
      <c r="C587" s="10">
        <v>7.7083333333333295E-2</v>
      </c>
      <c r="D587" s="9" t="s">
        <v>5</v>
      </c>
      <c r="E587" s="9">
        <v>5</v>
      </c>
      <c r="F587" s="9" t="s">
        <v>19</v>
      </c>
      <c r="G587" s="13">
        <f t="shared" si="109"/>
        <v>10</v>
      </c>
      <c r="H587">
        <f t="shared" si="110"/>
        <v>5</v>
      </c>
      <c r="I587" s="14">
        <f t="shared" si="111"/>
        <v>2</v>
      </c>
      <c r="J587" s="14">
        <f t="shared" si="112"/>
        <v>2</v>
      </c>
      <c r="K587" s="14">
        <f t="shared" si="113"/>
        <v>3</v>
      </c>
      <c r="L587" s="14">
        <f t="shared" si="114"/>
        <v>1</v>
      </c>
      <c r="M587" s="14">
        <f t="shared" si="115"/>
        <v>3</v>
      </c>
      <c r="N587" s="14">
        <f t="shared" si="116"/>
        <v>3</v>
      </c>
      <c r="O587">
        <f t="shared" si="117"/>
        <v>2016</v>
      </c>
      <c r="P587">
        <f t="shared" si="118"/>
        <v>3</v>
      </c>
      <c r="Q587">
        <f t="shared" si="119"/>
        <v>18</v>
      </c>
      <c r="R587">
        <f t="shared" si="108"/>
        <v>2</v>
      </c>
    </row>
    <row r="588" spans="1:18" x14ac:dyDescent="0.2">
      <c r="A588" s="8">
        <v>42447</v>
      </c>
      <c r="B588" s="9">
        <v>506</v>
      </c>
      <c r="C588" s="10">
        <v>0.22361111111111101</v>
      </c>
      <c r="D588" s="9" t="s">
        <v>5</v>
      </c>
      <c r="E588" s="9">
        <v>14</v>
      </c>
      <c r="F588" s="9" t="s">
        <v>19</v>
      </c>
      <c r="G588" s="13">
        <f t="shared" si="109"/>
        <v>6</v>
      </c>
      <c r="H588">
        <f t="shared" si="110"/>
        <v>5</v>
      </c>
      <c r="I588" s="14">
        <f t="shared" si="111"/>
        <v>6</v>
      </c>
      <c r="J588" s="14">
        <f t="shared" si="112"/>
        <v>2</v>
      </c>
      <c r="K588" s="14">
        <f t="shared" si="113"/>
        <v>4</v>
      </c>
      <c r="L588" s="14">
        <f t="shared" si="114"/>
        <v>2</v>
      </c>
      <c r="M588" s="14">
        <f t="shared" si="115"/>
        <v>2</v>
      </c>
      <c r="N588" s="14">
        <f t="shared" si="116"/>
        <v>2</v>
      </c>
      <c r="O588">
        <f t="shared" si="117"/>
        <v>2016</v>
      </c>
      <c r="P588">
        <f t="shared" si="118"/>
        <v>3</v>
      </c>
      <c r="Q588">
        <f t="shared" si="119"/>
        <v>18</v>
      </c>
      <c r="R588">
        <f t="shared" si="108"/>
        <v>4</v>
      </c>
    </row>
    <row r="589" spans="1:18" x14ac:dyDescent="0.2">
      <c r="A589" s="8">
        <v>42447</v>
      </c>
      <c r="B589" s="9">
        <v>504</v>
      </c>
      <c r="C589" s="10">
        <v>0.227777777777778</v>
      </c>
      <c r="D589" s="9" t="s">
        <v>5</v>
      </c>
      <c r="E589" s="9">
        <v>4</v>
      </c>
      <c r="F589" s="9" t="s">
        <v>18</v>
      </c>
      <c r="G589" s="13">
        <f t="shared" si="109"/>
        <v>4</v>
      </c>
      <c r="H589">
        <f t="shared" si="110"/>
        <v>5</v>
      </c>
      <c r="I589" s="14">
        <f t="shared" si="111"/>
        <v>6</v>
      </c>
      <c r="J589" s="14">
        <f t="shared" si="112"/>
        <v>4</v>
      </c>
      <c r="K589" s="14">
        <f t="shared" si="113"/>
        <v>4</v>
      </c>
      <c r="L589" s="14">
        <f t="shared" si="114"/>
        <v>4</v>
      </c>
      <c r="M589" s="14">
        <f t="shared" si="115"/>
        <v>3</v>
      </c>
      <c r="N589" s="14">
        <f t="shared" si="116"/>
        <v>3</v>
      </c>
      <c r="O589">
        <f t="shared" si="117"/>
        <v>2016</v>
      </c>
      <c r="P589">
        <f t="shared" si="118"/>
        <v>3</v>
      </c>
      <c r="Q589">
        <f t="shared" si="119"/>
        <v>18</v>
      </c>
      <c r="R589">
        <f t="shared" si="108"/>
        <v>2</v>
      </c>
    </row>
    <row r="590" spans="1:18" x14ac:dyDescent="0.2">
      <c r="A590" s="8">
        <v>42447</v>
      </c>
      <c r="B590" s="9">
        <v>506</v>
      </c>
      <c r="C590" s="10">
        <v>0.233333333333333</v>
      </c>
      <c r="D590" s="9" t="s">
        <v>5</v>
      </c>
      <c r="E590" s="9">
        <v>4</v>
      </c>
      <c r="F590" s="9" t="s">
        <v>19</v>
      </c>
      <c r="G590" s="13">
        <f t="shared" si="109"/>
        <v>6</v>
      </c>
      <c r="H590">
        <f t="shared" si="110"/>
        <v>5</v>
      </c>
      <c r="I590" s="14">
        <f t="shared" si="111"/>
        <v>6</v>
      </c>
      <c r="J590" s="14">
        <f t="shared" si="112"/>
        <v>2</v>
      </c>
      <c r="K590" s="14">
        <f t="shared" si="113"/>
        <v>4</v>
      </c>
      <c r="L590" s="14">
        <f t="shared" si="114"/>
        <v>2</v>
      </c>
      <c r="M590" s="14">
        <f t="shared" si="115"/>
        <v>2</v>
      </c>
      <c r="N590" s="14">
        <f t="shared" si="116"/>
        <v>2</v>
      </c>
      <c r="O590">
        <f t="shared" si="117"/>
        <v>2016</v>
      </c>
      <c r="P590">
        <f t="shared" si="118"/>
        <v>3</v>
      </c>
      <c r="Q590">
        <f t="shared" si="119"/>
        <v>18</v>
      </c>
      <c r="R590">
        <f t="shared" si="108"/>
        <v>2</v>
      </c>
    </row>
    <row r="591" spans="1:18" x14ac:dyDescent="0.2">
      <c r="A591" s="8">
        <v>42447</v>
      </c>
      <c r="B591" s="9">
        <v>504</v>
      </c>
      <c r="C591" s="10">
        <v>0.25555555555555598</v>
      </c>
      <c r="D591" s="9" t="s">
        <v>5</v>
      </c>
      <c r="E591" s="9">
        <v>4</v>
      </c>
      <c r="F591" s="9" t="s">
        <v>18</v>
      </c>
      <c r="G591" s="13">
        <f t="shared" si="109"/>
        <v>4</v>
      </c>
      <c r="H591">
        <f t="shared" si="110"/>
        <v>5</v>
      </c>
      <c r="I591" s="14">
        <f t="shared" si="111"/>
        <v>7</v>
      </c>
      <c r="J591" s="14">
        <f t="shared" si="112"/>
        <v>4</v>
      </c>
      <c r="K591" s="14">
        <f t="shared" si="113"/>
        <v>4</v>
      </c>
      <c r="L591" s="14">
        <f t="shared" si="114"/>
        <v>4</v>
      </c>
      <c r="M591" s="14">
        <f t="shared" si="115"/>
        <v>3</v>
      </c>
      <c r="N591" s="14">
        <f t="shared" si="116"/>
        <v>3</v>
      </c>
      <c r="O591">
        <f t="shared" si="117"/>
        <v>2016</v>
      </c>
      <c r="P591">
        <f t="shared" si="118"/>
        <v>3</v>
      </c>
      <c r="Q591">
        <f t="shared" si="119"/>
        <v>18</v>
      </c>
      <c r="R591">
        <f t="shared" si="108"/>
        <v>2</v>
      </c>
    </row>
    <row r="592" spans="1:18" x14ac:dyDescent="0.2">
      <c r="A592" s="8">
        <v>42447</v>
      </c>
      <c r="B592" s="9">
        <v>504</v>
      </c>
      <c r="C592" s="10">
        <v>0.26180555555555601</v>
      </c>
      <c r="D592" s="9" t="s">
        <v>5</v>
      </c>
      <c r="E592" s="9">
        <v>4</v>
      </c>
      <c r="F592" s="9" t="s">
        <v>18</v>
      </c>
      <c r="G592" s="13">
        <f t="shared" si="109"/>
        <v>4</v>
      </c>
      <c r="H592">
        <f t="shared" si="110"/>
        <v>5</v>
      </c>
      <c r="I592" s="14">
        <f t="shared" si="111"/>
        <v>7</v>
      </c>
      <c r="J592" s="14">
        <f t="shared" si="112"/>
        <v>4</v>
      </c>
      <c r="K592" s="14">
        <f t="shared" si="113"/>
        <v>4</v>
      </c>
      <c r="L592" s="14">
        <f t="shared" si="114"/>
        <v>4</v>
      </c>
      <c r="M592" s="14">
        <f t="shared" si="115"/>
        <v>3</v>
      </c>
      <c r="N592" s="14">
        <f t="shared" si="116"/>
        <v>3</v>
      </c>
      <c r="O592">
        <f t="shared" si="117"/>
        <v>2016</v>
      </c>
      <c r="P592">
        <f t="shared" si="118"/>
        <v>3</v>
      </c>
      <c r="Q592">
        <f t="shared" si="119"/>
        <v>18</v>
      </c>
      <c r="R592">
        <f t="shared" si="108"/>
        <v>2</v>
      </c>
    </row>
    <row r="593" spans="1:18" x14ac:dyDescent="0.2">
      <c r="A593" s="8">
        <v>42447</v>
      </c>
      <c r="B593" s="9">
        <v>504</v>
      </c>
      <c r="C593" s="10">
        <v>0.27986111111111101</v>
      </c>
      <c r="D593" s="9" t="s">
        <v>5</v>
      </c>
      <c r="E593" s="9">
        <v>4</v>
      </c>
      <c r="F593" s="9" t="s">
        <v>18</v>
      </c>
      <c r="G593" s="13">
        <f t="shared" si="109"/>
        <v>4</v>
      </c>
      <c r="H593">
        <f t="shared" si="110"/>
        <v>5</v>
      </c>
      <c r="I593" s="14">
        <f t="shared" si="111"/>
        <v>7</v>
      </c>
      <c r="J593" s="14">
        <f t="shared" si="112"/>
        <v>4</v>
      </c>
      <c r="K593" s="14">
        <f t="shared" si="113"/>
        <v>4</v>
      </c>
      <c r="L593" s="14">
        <f t="shared" si="114"/>
        <v>4</v>
      </c>
      <c r="M593" s="14">
        <f t="shared" si="115"/>
        <v>3</v>
      </c>
      <c r="N593" s="14">
        <f t="shared" si="116"/>
        <v>3</v>
      </c>
      <c r="O593">
        <f t="shared" si="117"/>
        <v>2016</v>
      </c>
      <c r="P593">
        <f t="shared" si="118"/>
        <v>3</v>
      </c>
      <c r="Q593">
        <f t="shared" si="119"/>
        <v>18</v>
      </c>
      <c r="R593">
        <f t="shared" si="108"/>
        <v>2</v>
      </c>
    </row>
    <row r="594" spans="1:18" x14ac:dyDescent="0.2">
      <c r="A594" s="8">
        <v>42447</v>
      </c>
      <c r="B594" s="9">
        <v>506</v>
      </c>
      <c r="C594" s="10">
        <v>0.51666666666666705</v>
      </c>
      <c r="D594" s="9" t="s">
        <v>5</v>
      </c>
      <c r="E594" s="9">
        <v>60</v>
      </c>
      <c r="F594" s="9" t="s">
        <v>18</v>
      </c>
      <c r="G594" s="13">
        <f t="shared" si="109"/>
        <v>6</v>
      </c>
      <c r="H594">
        <f t="shared" si="110"/>
        <v>5</v>
      </c>
      <c r="I594" s="14">
        <f t="shared" si="111"/>
        <v>13</v>
      </c>
      <c r="J594" s="14">
        <f t="shared" si="112"/>
        <v>4</v>
      </c>
      <c r="K594" s="14">
        <f t="shared" si="113"/>
        <v>4</v>
      </c>
      <c r="L594" s="14">
        <f t="shared" si="114"/>
        <v>2</v>
      </c>
      <c r="M594" s="14">
        <f t="shared" si="115"/>
        <v>2</v>
      </c>
      <c r="N594" s="14">
        <f t="shared" si="116"/>
        <v>2</v>
      </c>
      <c r="O594">
        <f t="shared" si="117"/>
        <v>2016</v>
      </c>
      <c r="P594">
        <f t="shared" si="118"/>
        <v>3</v>
      </c>
      <c r="Q594">
        <f t="shared" si="119"/>
        <v>18</v>
      </c>
      <c r="R594">
        <f t="shared" si="108"/>
        <v>4</v>
      </c>
    </row>
    <row r="595" spans="1:18" x14ac:dyDescent="0.2">
      <c r="A595" s="8">
        <v>42447</v>
      </c>
      <c r="B595" s="9">
        <v>506</v>
      </c>
      <c r="C595" s="10">
        <v>0.56666666666666698</v>
      </c>
      <c r="D595" s="9" t="s">
        <v>5</v>
      </c>
      <c r="E595" s="9">
        <v>6</v>
      </c>
      <c r="F595" s="9" t="s">
        <v>18</v>
      </c>
      <c r="G595" s="13">
        <f t="shared" si="109"/>
        <v>6</v>
      </c>
      <c r="H595">
        <f t="shared" si="110"/>
        <v>5</v>
      </c>
      <c r="I595" s="14">
        <f t="shared" si="111"/>
        <v>14</v>
      </c>
      <c r="J595" s="14">
        <f t="shared" si="112"/>
        <v>4</v>
      </c>
      <c r="K595" s="14">
        <f t="shared" si="113"/>
        <v>4</v>
      </c>
      <c r="L595" s="14">
        <f t="shared" si="114"/>
        <v>2</v>
      </c>
      <c r="M595" s="14">
        <f t="shared" si="115"/>
        <v>2</v>
      </c>
      <c r="N595" s="14">
        <f t="shared" si="116"/>
        <v>2</v>
      </c>
      <c r="O595">
        <f t="shared" si="117"/>
        <v>2016</v>
      </c>
      <c r="P595">
        <f t="shared" si="118"/>
        <v>3</v>
      </c>
      <c r="Q595">
        <f t="shared" si="119"/>
        <v>18</v>
      </c>
      <c r="R595">
        <f t="shared" si="108"/>
        <v>3</v>
      </c>
    </row>
    <row r="596" spans="1:18" x14ac:dyDescent="0.2">
      <c r="A596" s="8">
        <v>42447</v>
      </c>
      <c r="B596" s="9">
        <v>504</v>
      </c>
      <c r="C596" s="10">
        <v>0.64513888888888904</v>
      </c>
      <c r="D596" s="9" t="s">
        <v>5</v>
      </c>
      <c r="E596" s="9">
        <v>4</v>
      </c>
      <c r="F596" s="9" t="s">
        <v>18</v>
      </c>
      <c r="G596" s="13">
        <f t="shared" si="109"/>
        <v>4</v>
      </c>
      <c r="H596">
        <f t="shared" si="110"/>
        <v>5</v>
      </c>
      <c r="I596" s="14">
        <f t="shared" si="111"/>
        <v>16</v>
      </c>
      <c r="J596" s="14">
        <f t="shared" si="112"/>
        <v>4</v>
      </c>
      <c r="K596" s="14">
        <f t="shared" si="113"/>
        <v>4</v>
      </c>
      <c r="L596" s="14">
        <f t="shared" si="114"/>
        <v>4</v>
      </c>
      <c r="M596" s="14">
        <f t="shared" si="115"/>
        <v>3</v>
      </c>
      <c r="N596" s="14">
        <f t="shared" si="116"/>
        <v>3</v>
      </c>
      <c r="O596">
        <f t="shared" si="117"/>
        <v>2016</v>
      </c>
      <c r="P596">
        <f t="shared" si="118"/>
        <v>3</v>
      </c>
      <c r="Q596">
        <f t="shared" si="119"/>
        <v>18</v>
      </c>
      <c r="R596">
        <f t="shared" si="108"/>
        <v>2</v>
      </c>
    </row>
    <row r="597" spans="1:18" x14ac:dyDescent="0.2">
      <c r="A597" s="8">
        <v>42447</v>
      </c>
      <c r="B597" s="9">
        <v>504</v>
      </c>
      <c r="C597" s="10">
        <v>0.84097222222222201</v>
      </c>
      <c r="D597" s="9" t="s">
        <v>5</v>
      </c>
      <c r="E597" s="9">
        <v>6</v>
      </c>
      <c r="F597" s="9" t="s">
        <v>18</v>
      </c>
      <c r="G597" s="13">
        <f t="shared" si="109"/>
        <v>4</v>
      </c>
      <c r="H597">
        <f t="shared" si="110"/>
        <v>5</v>
      </c>
      <c r="I597" s="14">
        <f t="shared" si="111"/>
        <v>21</v>
      </c>
      <c r="J597" s="14">
        <f t="shared" si="112"/>
        <v>4</v>
      </c>
      <c r="K597" s="14">
        <f t="shared" si="113"/>
        <v>4</v>
      </c>
      <c r="L597" s="14">
        <f t="shared" si="114"/>
        <v>4</v>
      </c>
      <c r="M597" s="14">
        <f t="shared" si="115"/>
        <v>3</v>
      </c>
      <c r="N597" s="14">
        <f t="shared" si="116"/>
        <v>3</v>
      </c>
      <c r="O597">
        <f t="shared" si="117"/>
        <v>2016</v>
      </c>
      <c r="P597">
        <f t="shared" si="118"/>
        <v>3</v>
      </c>
      <c r="Q597">
        <f t="shared" si="119"/>
        <v>18</v>
      </c>
      <c r="R597">
        <f t="shared" si="108"/>
        <v>3</v>
      </c>
    </row>
    <row r="598" spans="1:18" x14ac:dyDescent="0.2">
      <c r="A598" s="8">
        <v>42447</v>
      </c>
      <c r="B598" s="9">
        <v>504</v>
      </c>
      <c r="C598" s="10">
        <v>0.86527777777777803</v>
      </c>
      <c r="D598" s="9" t="s">
        <v>5</v>
      </c>
      <c r="E598" s="9">
        <v>6</v>
      </c>
      <c r="F598" s="9" t="s">
        <v>18</v>
      </c>
      <c r="G598" s="13">
        <f t="shared" si="109"/>
        <v>4</v>
      </c>
      <c r="H598">
        <f t="shared" si="110"/>
        <v>5</v>
      </c>
      <c r="I598" s="14">
        <f t="shared" si="111"/>
        <v>21</v>
      </c>
      <c r="J598" s="14">
        <f t="shared" si="112"/>
        <v>4</v>
      </c>
      <c r="K598" s="14">
        <f t="shared" si="113"/>
        <v>4</v>
      </c>
      <c r="L598" s="14">
        <f t="shared" si="114"/>
        <v>4</v>
      </c>
      <c r="M598" s="14">
        <f t="shared" si="115"/>
        <v>3</v>
      </c>
      <c r="N598" s="14">
        <f t="shared" si="116"/>
        <v>3</v>
      </c>
      <c r="O598">
        <f t="shared" si="117"/>
        <v>2016</v>
      </c>
      <c r="P598">
        <f t="shared" si="118"/>
        <v>3</v>
      </c>
      <c r="Q598">
        <f t="shared" si="119"/>
        <v>18</v>
      </c>
      <c r="R598">
        <f t="shared" si="108"/>
        <v>3</v>
      </c>
    </row>
    <row r="599" spans="1:18" x14ac:dyDescent="0.2">
      <c r="A599" s="8">
        <v>42447</v>
      </c>
      <c r="B599" s="9">
        <v>501</v>
      </c>
      <c r="C599" s="10">
        <v>0.91180555555555598</v>
      </c>
      <c r="D599" s="9" t="s">
        <v>5</v>
      </c>
      <c r="E599" s="9">
        <v>1</v>
      </c>
      <c r="F599" s="9" t="s">
        <v>18</v>
      </c>
      <c r="G599" s="13">
        <f t="shared" si="109"/>
        <v>1</v>
      </c>
      <c r="H599">
        <f t="shared" si="110"/>
        <v>5</v>
      </c>
      <c r="I599" s="14">
        <f t="shared" si="111"/>
        <v>22</v>
      </c>
      <c r="J599" s="14">
        <f t="shared" si="112"/>
        <v>4</v>
      </c>
      <c r="K599" s="14">
        <f t="shared" si="113"/>
        <v>3</v>
      </c>
      <c r="L599" s="14">
        <f t="shared" si="114"/>
        <v>2</v>
      </c>
      <c r="M599" s="14">
        <f t="shared" si="115"/>
        <v>1</v>
      </c>
      <c r="N599" s="14">
        <f t="shared" si="116"/>
        <v>1</v>
      </c>
      <c r="O599">
        <f t="shared" si="117"/>
        <v>2016</v>
      </c>
      <c r="P599">
        <f t="shared" si="118"/>
        <v>3</v>
      </c>
      <c r="Q599">
        <f t="shared" si="119"/>
        <v>18</v>
      </c>
      <c r="R599">
        <f t="shared" si="108"/>
        <v>2</v>
      </c>
    </row>
    <row r="600" spans="1:18" x14ac:dyDescent="0.2">
      <c r="A600" s="8">
        <v>42447</v>
      </c>
      <c r="B600" s="9">
        <v>504</v>
      </c>
      <c r="C600" s="10">
        <v>0.91805555555555596</v>
      </c>
      <c r="D600" s="9" t="s">
        <v>5</v>
      </c>
      <c r="E600" s="9">
        <v>6</v>
      </c>
      <c r="F600" s="9" t="s">
        <v>19</v>
      </c>
      <c r="G600" s="13">
        <f t="shared" si="109"/>
        <v>4</v>
      </c>
      <c r="H600">
        <f t="shared" si="110"/>
        <v>5</v>
      </c>
      <c r="I600" s="14">
        <f t="shared" si="111"/>
        <v>23</v>
      </c>
      <c r="J600" s="14">
        <f t="shared" si="112"/>
        <v>2</v>
      </c>
      <c r="K600" s="14">
        <f t="shared" si="113"/>
        <v>4</v>
      </c>
      <c r="L600" s="14">
        <f t="shared" si="114"/>
        <v>4</v>
      </c>
      <c r="M600" s="14">
        <f t="shared" si="115"/>
        <v>3</v>
      </c>
      <c r="N600" s="14">
        <f t="shared" si="116"/>
        <v>3</v>
      </c>
      <c r="O600">
        <f t="shared" si="117"/>
        <v>2016</v>
      </c>
      <c r="P600">
        <f t="shared" si="118"/>
        <v>3</v>
      </c>
      <c r="Q600">
        <f t="shared" si="119"/>
        <v>18</v>
      </c>
      <c r="R600">
        <f t="shared" si="108"/>
        <v>3</v>
      </c>
    </row>
    <row r="601" spans="1:18" x14ac:dyDescent="0.2">
      <c r="A601" s="8">
        <v>42447</v>
      </c>
      <c r="B601" s="9">
        <v>501</v>
      </c>
      <c r="C601" s="10">
        <v>0.95208333333333295</v>
      </c>
      <c r="D601" s="9" t="s">
        <v>5</v>
      </c>
      <c r="E601" s="9">
        <v>9</v>
      </c>
      <c r="F601" s="9" t="s">
        <v>19</v>
      </c>
      <c r="G601" s="13">
        <f t="shared" si="109"/>
        <v>1</v>
      </c>
      <c r="H601">
        <f t="shared" si="110"/>
        <v>5</v>
      </c>
      <c r="I601" s="14">
        <f t="shared" si="111"/>
        <v>23</v>
      </c>
      <c r="J601" s="14">
        <f t="shared" si="112"/>
        <v>2</v>
      </c>
      <c r="K601" s="14">
        <f t="shared" si="113"/>
        <v>3</v>
      </c>
      <c r="L601" s="14">
        <f t="shared" si="114"/>
        <v>2</v>
      </c>
      <c r="M601" s="14">
        <f t="shared" si="115"/>
        <v>1</v>
      </c>
      <c r="N601" s="14">
        <f t="shared" si="116"/>
        <v>1</v>
      </c>
      <c r="O601">
        <f t="shared" si="117"/>
        <v>2016</v>
      </c>
      <c r="P601">
        <f t="shared" si="118"/>
        <v>3</v>
      </c>
      <c r="Q601">
        <f t="shared" si="119"/>
        <v>18</v>
      </c>
      <c r="R601">
        <f t="shared" si="108"/>
        <v>3</v>
      </c>
    </row>
    <row r="602" spans="1:18" x14ac:dyDescent="0.2">
      <c r="A602" s="8">
        <v>42447</v>
      </c>
      <c r="B602" s="9">
        <v>504</v>
      </c>
      <c r="C602" s="10">
        <v>0.97013888888888899</v>
      </c>
      <c r="D602" s="9" t="s">
        <v>5</v>
      </c>
      <c r="E602" s="9">
        <v>6</v>
      </c>
      <c r="F602" s="9" t="s">
        <v>19</v>
      </c>
      <c r="G602" s="13">
        <f t="shared" si="109"/>
        <v>4</v>
      </c>
      <c r="H602">
        <f t="shared" si="110"/>
        <v>5</v>
      </c>
      <c r="I602" s="14">
        <f t="shared" si="111"/>
        <v>24</v>
      </c>
      <c r="J602" s="14">
        <f t="shared" si="112"/>
        <v>2</v>
      </c>
      <c r="K602" s="14">
        <f t="shared" si="113"/>
        <v>4</v>
      </c>
      <c r="L602" s="14">
        <f t="shared" si="114"/>
        <v>4</v>
      </c>
      <c r="M602" s="14">
        <f t="shared" si="115"/>
        <v>3</v>
      </c>
      <c r="N602" s="14">
        <f t="shared" si="116"/>
        <v>3</v>
      </c>
      <c r="O602">
        <f t="shared" si="117"/>
        <v>2016</v>
      </c>
      <c r="P602">
        <f t="shared" si="118"/>
        <v>3</v>
      </c>
      <c r="Q602">
        <f t="shared" si="119"/>
        <v>18</v>
      </c>
      <c r="R602">
        <f t="shared" si="108"/>
        <v>3</v>
      </c>
    </row>
    <row r="603" spans="1:18" x14ac:dyDescent="0.2">
      <c r="A603" s="8">
        <v>42448</v>
      </c>
      <c r="B603" s="9">
        <v>501</v>
      </c>
      <c r="C603" s="10">
        <v>6.6666666666666693E-2</v>
      </c>
      <c r="D603" s="9" t="s">
        <v>6</v>
      </c>
      <c r="E603" s="9">
        <v>9</v>
      </c>
      <c r="F603" s="9" t="s">
        <v>19</v>
      </c>
      <c r="G603" s="13">
        <f t="shared" si="109"/>
        <v>1</v>
      </c>
      <c r="H603">
        <f t="shared" si="110"/>
        <v>6</v>
      </c>
      <c r="I603" s="14">
        <f t="shared" si="111"/>
        <v>2</v>
      </c>
      <c r="J603" s="14">
        <f t="shared" si="112"/>
        <v>2</v>
      </c>
      <c r="K603" s="14">
        <f t="shared" si="113"/>
        <v>3</v>
      </c>
      <c r="L603" s="14">
        <f t="shared" si="114"/>
        <v>2</v>
      </c>
      <c r="M603" s="14">
        <f t="shared" si="115"/>
        <v>1</v>
      </c>
      <c r="N603" s="14">
        <f t="shared" si="116"/>
        <v>1</v>
      </c>
      <c r="O603">
        <f t="shared" si="117"/>
        <v>2016</v>
      </c>
      <c r="P603">
        <f t="shared" si="118"/>
        <v>3</v>
      </c>
      <c r="Q603">
        <f t="shared" si="119"/>
        <v>19</v>
      </c>
      <c r="R603">
        <f t="shared" si="108"/>
        <v>3</v>
      </c>
    </row>
    <row r="604" spans="1:18" x14ac:dyDescent="0.2">
      <c r="A604" s="8">
        <v>42448</v>
      </c>
      <c r="B604" s="9">
        <v>506</v>
      </c>
      <c r="C604" s="10">
        <v>0.34722222222222199</v>
      </c>
      <c r="D604" s="9" t="s">
        <v>6</v>
      </c>
      <c r="E604" s="9">
        <v>10</v>
      </c>
      <c r="F604" s="9" t="s">
        <v>19</v>
      </c>
      <c r="G604" s="13">
        <f t="shared" si="109"/>
        <v>6</v>
      </c>
      <c r="H604">
        <f t="shared" si="110"/>
        <v>6</v>
      </c>
      <c r="I604" s="14">
        <f t="shared" si="111"/>
        <v>9</v>
      </c>
      <c r="J604" s="14">
        <f t="shared" si="112"/>
        <v>2</v>
      </c>
      <c r="K604" s="14">
        <f t="shared" si="113"/>
        <v>4</v>
      </c>
      <c r="L604" s="14">
        <f t="shared" si="114"/>
        <v>2</v>
      </c>
      <c r="M604" s="14">
        <f t="shared" si="115"/>
        <v>2</v>
      </c>
      <c r="N604" s="14">
        <f t="shared" si="116"/>
        <v>2</v>
      </c>
      <c r="O604">
        <f t="shared" si="117"/>
        <v>2016</v>
      </c>
      <c r="P604">
        <f t="shared" si="118"/>
        <v>3</v>
      </c>
      <c r="Q604">
        <f t="shared" si="119"/>
        <v>19</v>
      </c>
      <c r="R604">
        <f t="shared" si="108"/>
        <v>3</v>
      </c>
    </row>
    <row r="605" spans="1:18" x14ac:dyDescent="0.2">
      <c r="A605" s="8">
        <v>42448</v>
      </c>
      <c r="B605" s="9">
        <v>501</v>
      </c>
      <c r="C605" s="10">
        <v>0.37361111111111101</v>
      </c>
      <c r="D605" s="9" t="s">
        <v>6</v>
      </c>
      <c r="E605" s="9">
        <v>18</v>
      </c>
      <c r="F605" s="9" t="s">
        <v>18</v>
      </c>
      <c r="G605" s="13">
        <f t="shared" si="109"/>
        <v>1</v>
      </c>
      <c r="H605">
        <f t="shared" si="110"/>
        <v>6</v>
      </c>
      <c r="I605" s="14">
        <f t="shared" si="111"/>
        <v>9</v>
      </c>
      <c r="J605" s="14">
        <f t="shared" si="112"/>
        <v>4</v>
      </c>
      <c r="K605" s="14">
        <f t="shared" si="113"/>
        <v>3</v>
      </c>
      <c r="L605" s="14">
        <f t="shared" si="114"/>
        <v>2</v>
      </c>
      <c r="M605" s="14">
        <f t="shared" si="115"/>
        <v>1</v>
      </c>
      <c r="N605" s="14">
        <f t="shared" si="116"/>
        <v>1</v>
      </c>
      <c r="O605">
        <f t="shared" si="117"/>
        <v>2016</v>
      </c>
      <c r="P605">
        <f t="shared" si="118"/>
        <v>3</v>
      </c>
      <c r="Q605">
        <f t="shared" si="119"/>
        <v>19</v>
      </c>
      <c r="R605">
        <f t="shared" si="108"/>
        <v>4</v>
      </c>
    </row>
    <row r="606" spans="1:18" x14ac:dyDescent="0.2">
      <c r="A606" s="8">
        <v>42448</v>
      </c>
      <c r="B606" s="9">
        <v>512</v>
      </c>
      <c r="C606" s="10">
        <v>0.40972222222222199</v>
      </c>
      <c r="D606" s="9" t="s">
        <v>6</v>
      </c>
      <c r="E606" s="9">
        <v>5</v>
      </c>
      <c r="F606" s="9" t="s">
        <v>18</v>
      </c>
      <c r="G606" s="13">
        <f t="shared" si="109"/>
        <v>10</v>
      </c>
      <c r="H606">
        <f t="shared" si="110"/>
        <v>6</v>
      </c>
      <c r="I606" s="14">
        <f t="shared" si="111"/>
        <v>10</v>
      </c>
      <c r="J606" s="14">
        <f t="shared" si="112"/>
        <v>4</v>
      </c>
      <c r="K606" s="14">
        <f t="shared" si="113"/>
        <v>3</v>
      </c>
      <c r="L606" s="14">
        <f t="shared" si="114"/>
        <v>1</v>
      </c>
      <c r="M606" s="14">
        <f t="shared" si="115"/>
        <v>3</v>
      </c>
      <c r="N606" s="14">
        <f t="shared" si="116"/>
        <v>3</v>
      </c>
      <c r="O606">
        <f t="shared" si="117"/>
        <v>2016</v>
      </c>
      <c r="P606">
        <f t="shared" si="118"/>
        <v>3</v>
      </c>
      <c r="Q606">
        <f t="shared" si="119"/>
        <v>19</v>
      </c>
      <c r="R606">
        <f t="shared" si="108"/>
        <v>2</v>
      </c>
    </row>
    <row r="607" spans="1:18" x14ac:dyDescent="0.2">
      <c r="A607" s="8">
        <v>42448</v>
      </c>
      <c r="B607" s="9">
        <v>504</v>
      </c>
      <c r="C607" s="10">
        <v>0.43055555555555602</v>
      </c>
      <c r="D607" s="9" t="s">
        <v>6</v>
      </c>
      <c r="E607" s="9">
        <v>19</v>
      </c>
      <c r="F607" s="9" t="s">
        <v>18</v>
      </c>
      <c r="G607" s="13">
        <f t="shared" si="109"/>
        <v>4</v>
      </c>
      <c r="H607">
        <f t="shared" si="110"/>
        <v>6</v>
      </c>
      <c r="I607" s="14">
        <f t="shared" si="111"/>
        <v>11</v>
      </c>
      <c r="J607" s="14">
        <f t="shared" si="112"/>
        <v>4</v>
      </c>
      <c r="K607" s="14">
        <f t="shared" si="113"/>
        <v>4</v>
      </c>
      <c r="L607" s="14">
        <f t="shared" si="114"/>
        <v>4</v>
      </c>
      <c r="M607" s="14">
        <f t="shared" si="115"/>
        <v>3</v>
      </c>
      <c r="N607" s="14">
        <f t="shared" si="116"/>
        <v>3</v>
      </c>
      <c r="O607">
        <f t="shared" si="117"/>
        <v>2016</v>
      </c>
      <c r="P607">
        <f t="shared" si="118"/>
        <v>3</v>
      </c>
      <c r="Q607">
        <f t="shared" si="119"/>
        <v>19</v>
      </c>
      <c r="R607">
        <f t="shared" si="108"/>
        <v>4</v>
      </c>
    </row>
    <row r="608" spans="1:18" x14ac:dyDescent="0.2">
      <c r="A608" s="8">
        <v>42448</v>
      </c>
      <c r="B608" s="9">
        <v>511</v>
      </c>
      <c r="C608" s="10">
        <v>0.43055555555555602</v>
      </c>
      <c r="D608" s="9" t="s">
        <v>6</v>
      </c>
      <c r="E608" s="9">
        <v>6</v>
      </c>
      <c r="F608" s="9" t="s">
        <v>20</v>
      </c>
      <c r="G608" s="13">
        <f t="shared" si="109"/>
        <v>9</v>
      </c>
      <c r="H608">
        <f t="shared" si="110"/>
        <v>6</v>
      </c>
      <c r="I608" s="14">
        <f t="shared" si="111"/>
        <v>11</v>
      </c>
      <c r="J608" s="14">
        <f t="shared" si="112"/>
        <v>3</v>
      </c>
      <c r="K608" s="14">
        <f t="shared" si="113"/>
        <v>1</v>
      </c>
      <c r="L608" s="14">
        <f t="shared" si="114"/>
        <v>3</v>
      </c>
      <c r="M608" s="14">
        <f t="shared" si="115"/>
        <v>2</v>
      </c>
      <c r="N608" s="14">
        <f t="shared" si="116"/>
        <v>2</v>
      </c>
      <c r="O608">
        <f t="shared" si="117"/>
        <v>2016</v>
      </c>
      <c r="P608">
        <f t="shared" si="118"/>
        <v>3</v>
      </c>
      <c r="Q608">
        <f t="shared" si="119"/>
        <v>19</v>
      </c>
      <c r="R608">
        <f t="shared" si="108"/>
        <v>3</v>
      </c>
    </row>
    <row r="609" spans="1:18" x14ac:dyDescent="0.2">
      <c r="A609" s="8">
        <v>42448</v>
      </c>
      <c r="B609" s="9">
        <v>501</v>
      </c>
      <c r="C609" s="10">
        <v>0.47847222222222202</v>
      </c>
      <c r="D609" s="9" t="s">
        <v>6</v>
      </c>
      <c r="E609" s="9">
        <v>7</v>
      </c>
      <c r="F609" s="9" t="s">
        <v>18</v>
      </c>
      <c r="G609" s="13">
        <f t="shared" si="109"/>
        <v>1</v>
      </c>
      <c r="H609">
        <f t="shared" si="110"/>
        <v>6</v>
      </c>
      <c r="I609" s="14">
        <f t="shared" si="111"/>
        <v>12</v>
      </c>
      <c r="J609" s="14">
        <f t="shared" si="112"/>
        <v>4</v>
      </c>
      <c r="K609" s="14">
        <f t="shared" si="113"/>
        <v>3</v>
      </c>
      <c r="L609" s="14">
        <f t="shared" si="114"/>
        <v>2</v>
      </c>
      <c r="M609" s="14">
        <f t="shared" si="115"/>
        <v>1</v>
      </c>
      <c r="N609" s="14">
        <f t="shared" si="116"/>
        <v>1</v>
      </c>
      <c r="O609">
        <f t="shared" si="117"/>
        <v>2016</v>
      </c>
      <c r="P609">
        <f t="shared" si="118"/>
        <v>3</v>
      </c>
      <c r="Q609">
        <f t="shared" si="119"/>
        <v>19</v>
      </c>
      <c r="R609">
        <f t="shared" si="108"/>
        <v>3</v>
      </c>
    </row>
    <row r="610" spans="1:18" x14ac:dyDescent="0.2">
      <c r="A610" s="8">
        <v>42448</v>
      </c>
      <c r="B610" s="9">
        <v>505</v>
      </c>
      <c r="C610" s="10">
        <v>0.48055555555555601</v>
      </c>
      <c r="D610" s="9" t="s">
        <v>6</v>
      </c>
      <c r="E610" s="9">
        <v>4</v>
      </c>
      <c r="F610" s="9" t="s">
        <v>19</v>
      </c>
      <c r="G610" s="13">
        <f t="shared" si="109"/>
        <v>5</v>
      </c>
      <c r="H610">
        <f t="shared" si="110"/>
        <v>6</v>
      </c>
      <c r="I610" s="14">
        <f t="shared" si="111"/>
        <v>12</v>
      </c>
      <c r="J610" s="14">
        <f t="shared" si="112"/>
        <v>2</v>
      </c>
      <c r="K610" s="14">
        <f t="shared" si="113"/>
        <v>3</v>
      </c>
      <c r="L610" s="14">
        <f t="shared" si="114"/>
        <v>3</v>
      </c>
      <c r="M610" s="14">
        <f t="shared" si="115"/>
        <v>4</v>
      </c>
      <c r="N610" s="14">
        <f t="shared" si="116"/>
        <v>4</v>
      </c>
      <c r="O610">
        <f t="shared" si="117"/>
        <v>2016</v>
      </c>
      <c r="P610">
        <f t="shared" si="118"/>
        <v>3</v>
      </c>
      <c r="Q610">
        <f t="shared" si="119"/>
        <v>19</v>
      </c>
      <c r="R610">
        <f t="shared" si="108"/>
        <v>2</v>
      </c>
    </row>
    <row r="611" spans="1:18" x14ac:dyDescent="0.2">
      <c r="A611" s="8">
        <v>42448</v>
      </c>
      <c r="B611" s="9">
        <v>509</v>
      </c>
      <c r="C611" s="10">
        <v>0.55555555555555602</v>
      </c>
      <c r="D611" s="9" t="s">
        <v>6</v>
      </c>
      <c r="E611" s="9">
        <v>6</v>
      </c>
      <c r="F611" s="9" t="s">
        <v>18</v>
      </c>
      <c r="G611" s="13">
        <f t="shared" si="109"/>
        <v>7</v>
      </c>
      <c r="H611">
        <f t="shared" si="110"/>
        <v>6</v>
      </c>
      <c r="I611" s="14">
        <f t="shared" si="111"/>
        <v>14</v>
      </c>
      <c r="J611" s="14">
        <f t="shared" si="112"/>
        <v>4</v>
      </c>
      <c r="K611" s="14">
        <f t="shared" si="113"/>
        <v>1</v>
      </c>
      <c r="L611" s="14">
        <f t="shared" si="114"/>
        <v>2</v>
      </c>
      <c r="M611" s="14">
        <f t="shared" si="115"/>
        <v>2</v>
      </c>
      <c r="N611" s="14">
        <f t="shared" si="116"/>
        <v>2</v>
      </c>
      <c r="O611">
        <f t="shared" si="117"/>
        <v>2016</v>
      </c>
      <c r="P611">
        <f t="shared" si="118"/>
        <v>3</v>
      </c>
      <c r="Q611">
        <f t="shared" si="119"/>
        <v>19</v>
      </c>
      <c r="R611">
        <f t="shared" si="108"/>
        <v>3</v>
      </c>
    </row>
    <row r="612" spans="1:18" x14ac:dyDescent="0.2">
      <c r="A612" s="8">
        <v>42448</v>
      </c>
      <c r="B612" s="9">
        <v>505</v>
      </c>
      <c r="C612" s="10">
        <v>0.58680555555555602</v>
      </c>
      <c r="D612" s="9" t="s">
        <v>6</v>
      </c>
      <c r="E612" s="9">
        <v>5</v>
      </c>
      <c r="F612" s="9" t="s">
        <v>18</v>
      </c>
      <c r="G612" s="13">
        <f t="shared" si="109"/>
        <v>5</v>
      </c>
      <c r="H612">
        <f t="shared" si="110"/>
        <v>6</v>
      </c>
      <c r="I612" s="14">
        <f t="shared" si="111"/>
        <v>15</v>
      </c>
      <c r="J612" s="14">
        <f t="shared" si="112"/>
        <v>4</v>
      </c>
      <c r="K612" s="14">
        <f t="shared" si="113"/>
        <v>3</v>
      </c>
      <c r="L612" s="14">
        <f t="shared" si="114"/>
        <v>3</v>
      </c>
      <c r="M612" s="14">
        <f t="shared" si="115"/>
        <v>4</v>
      </c>
      <c r="N612" s="14">
        <f t="shared" si="116"/>
        <v>4</v>
      </c>
      <c r="O612">
        <f t="shared" si="117"/>
        <v>2016</v>
      </c>
      <c r="P612">
        <f t="shared" si="118"/>
        <v>3</v>
      </c>
      <c r="Q612">
        <f t="shared" si="119"/>
        <v>19</v>
      </c>
      <c r="R612">
        <f t="shared" si="108"/>
        <v>2</v>
      </c>
    </row>
    <row r="613" spans="1:18" x14ac:dyDescent="0.2">
      <c r="A613" s="8">
        <v>42448</v>
      </c>
      <c r="B613" s="9">
        <v>512</v>
      </c>
      <c r="C613" s="10">
        <v>0.72569444444444398</v>
      </c>
      <c r="D613" s="9" t="s">
        <v>6</v>
      </c>
      <c r="E613" s="9">
        <v>95</v>
      </c>
      <c r="F613" s="9" t="s">
        <v>20</v>
      </c>
      <c r="G613" s="13">
        <f t="shared" si="109"/>
        <v>10</v>
      </c>
      <c r="H613">
        <f t="shared" si="110"/>
        <v>6</v>
      </c>
      <c r="I613" s="14">
        <f t="shared" si="111"/>
        <v>18</v>
      </c>
      <c r="J613" s="14">
        <f t="shared" si="112"/>
        <v>3</v>
      </c>
      <c r="K613" s="14">
        <f t="shared" si="113"/>
        <v>3</v>
      </c>
      <c r="L613" s="14">
        <f t="shared" si="114"/>
        <v>1</v>
      </c>
      <c r="M613" s="14">
        <f t="shared" si="115"/>
        <v>3</v>
      </c>
      <c r="N613" s="14">
        <f t="shared" si="116"/>
        <v>3</v>
      </c>
      <c r="O613">
        <f t="shared" si="117"/>
        <v>2016</v>
      </c>
      <c r="P613">
        <f t="shared" si="118"/>
        <v>3</v>
      </c>
      <c r="Q613">
        <f t="shared" si="119"/>
        <v>19</v>
      </c>
      <c r="R613">
        <f t="shared" si="108"/>
        <v>4</v>
      </c>
    </row>
    <row r="614" spans="1:18" x14ac:dyDescent="0.2">
      <c r="A614" s="8">
        <v>42448</v>
      </c>
      <c r="B614" s="9">
        <v>506</v>
      </c>
      <c r="C614" s="10">
        <v>0.76111111111111096</v>
      </c>
      <c r="D614" s="9" t="s">
        <v>6</v>
      </c>
      <c r="E614" s="9">
        <v>8</v>
      </c>
      <c r="F614" s="9" t="s">
        <v>18</v>
      </c>
      <c r="G614" s="13">
        <f t="shared" si="109"/>
        <v>6</v>
      </c>
      <c r="H614">
        <f t="shared" si="110"/>
        <v>6</v>
      </c>
      <c r="I614" s="14">
        <f t="shared" si="111"/>
        <v>19</v>
      </c>
      <c r="J614" s="14">
        <f t="shared" si="112"/>
        <v>4</v>
      </c>
      <c r="K614" s="14">
        <f t="shared" si="113"/>
        <v>4</v>
      </c>
      <c r="L614" s="14">
        <f t="shared" si="114"/>
        <v>2</v>
      </c>
      <c r="M614" s="14">
        <f t="shared" si="115"/>
        <v>2</v>
      </c>
      <c r="N614" s="14">
        <f t="shared" si="116"/>
        <v>2</v>
      </c>
      <c r="O614">
        <f t="shared" si="117"/>
        <v>2016</v>
      </c>
      <c r="P614">
        <f t="shared" si="118"/>
        <v>3</v>
      </c>
      <c r="Q614">
        <f t="shared" si="119"/>
        <v>19</v>
      </c>
      <c r="R614">
        <f t="shared" si="108"/>
        <v>3</v>
      </c>
    </row>
    <row r="615" spans="1:18" x14ac:dyDescent="0.2">
      <c r="A615" s="8">
        <v>42448</v>
      </c>
      <c r="B615" s="9">
        <v>510</v>
      </c>
      <c r="C615" s="10">
        <v>0.88958333333333295</v>
      </c>
      <c r="D615" s="9" t="s">
        <v>6</v>
      </c>
      <c r="E615" s="9">
        <v>26</v>
      </c>
      <c r="F615" s="9" t="s">
        <v>18</v>
      </c>
      <c r="G615" s="13">
        <f t="shared" si="109"/>
        <v>8</v>
      </c>
      <c r="H615">
        <f t="shared" si="110"/>
        <v>6</v>
      </c>
      <c r="I615" s="14">
        <f t="shared" si="111"/>
        <v>22</v>
      </c>
      <c r="J615" s="14">
        <f t="shared" si="112"/>
        <v>4</v>
      </c>
      <c r="K615" s="14">
        <f t="shared" si="113"/>
        <v>1</v>
      </c>
      <c r="L615" s="14">
        <f t="shared" si="114"/>
        <v>3</v>
      </c>
      <c r="M615" s="14">
        <f t="shared" si="115"/>
        <v>3</v>
      </c>
      <c r="N615" s="14">
        <f t="shared" si="116"/>
        <v>3</v>
      </c>
      <c r="O615">
        <f t="shared" si="117"/>
        <v>2016</v>
      </c>
      <c r="P615">
        <f t="shared" si="118"/>
        <v>3</v>
      </c>
      <c r="Q615">
        <f t="shared" si="119"/>
        <v>19</v>
      </c>
      <c r="R615">
        <f t="shared" si="108"/>
        <v>4</v>
      </c>
    </row>
    <row r="616" spans="1:18" x14ac:dyDescent="0.2">
      <c r="A616" s="8">
        <v>42448</v>
      </c>
      <c r="B616" s="9">
        <v>509</v>
      </c>
      <c r="C616" s="10">
        <v>0.89444444444444404</v>
      </c>
      <c r="D616" s="9" t="s">
        <v>6</v>
      </c>
      <c r="E616" s="9">
        <v>18</v>
      </c>
      <c r="F616" s="9" t="s">
        <v>18</v>
      </c>
      <c r="G616" s="13">
        <f t="shared" si="109"/>
        <v>7</v>
      </c>
      <c r="H616">
        <f t="shared" si="110"/>
        <v>6</v>
      </c>
      <c r="I616" s="14">
        <f t="shared" si="111"/>
        <v>22</v>
      </c>
      <c r="J616" s="14">
        <f t="shared" si="112"/>
        <v>4</v>
      </c>
      <c r="K616" s="14">
        <f t="shared" si="113"/>
        <v>1</v>
      </c>
      <c r="L616" s="14">
        <f t="shared" si="114"/>
        <v>2</v>
      </c>
      <c r="M616" s="14">
        <f t="shared" si="115"/>
        <v>2</v>
      </c>
      <c r="N616" s="14">
        <f t="shared" si="116"/>
        <v>2</v>
      </c>
      <c r="O616">
        <f t="shared" si="117"/>
        <v>2016</v>
      </c>
      <c r="P616">
        <f t="shared" si="118"/>
        <v>3</v>
      </c>
      <c r="Q616">
        <f t="shared" si="119"/>
        <v>19</v>
      </c>
      <c r="R616">
        <f t="shared" si="108"/>
        <v>4</v>
      </c>
    </row>
    <row r="617" spans="1:18" x14ac:dyDescent="0.2">
      <c r="A617" s="8">
        <v>42448</v>
      </c>
      <c r="B617" s="9">
        <v>510</v>
      </c>
      <c r="C617" s="10">
        <v>0.89513888888888904</v>
      </c>
      <c r="D617" s="9" t="s">
        <v>6</v>
      </c>
      <c r="E617" s="9">
        <v>10</v>
      </c>
      <c r="F617" s="15" t="s">
        <v>13</v>
      </c>
      <c r="G617" s="13">
        <f t="shared" si="109"/>
        <v>8</v>
      </c>
      <c r="H617">
        <f t="shared" si="110"/>
        <v>6</v>
      </c>
      <c r="I617" s="14">
        <f t="shared" si="111"/>
        <v>22</v>
      </c>
      <c r="J617" s="14">
        <f t="shared" si="112"/>
        <v>1</v>
      </c>
      <c r="K617" s="14">
        <f t="shared" si="113"/>
        <v>1</v>
      </c>
      <c r="L617" s="14">
        <f t="shared" si="114"/>
        <v>3</v>
      </c>
      <c r="M617" s="14">
        <f t="shared" si="115"/>
        <v>3</v>
      </c>
      <c r="N617" s="14">
        <f t="shared" si="116"/>
        <v>3</v>
      </c>
      <c r="O617">
        <f t="shared" si="117"/>
        <v>2016</v>
      </c>
      <c r="P617">
        <f t="shared" si="118"/>
        <v>3</v>
      </c>
      <c r="Q617">
        <f t="shared" si="119"/>
        <v>19</v>
      </c>
      <c r="R617">
        <f t="shared" si="108"/>
        <v>3</v>
      </c>
    </row>
    <row r="618" spans="1:18" x14ac:dyDescent="0.2">
      <c r="A618" s="8">
        <v>42448</v>
      </c>
      <c r="B618" s="9">
        <v>511</v>
      </c>
      <c r="C618" s="10">
        <v>0.90972222222222199</v>
      </c>
      <c r="D618" s="9" t="s">
        <v>6</v>
      </c>
      <c r="E618" s="9">
        <v>12</v>
      </c>
      <c r="F618" s="9" t="s">
        <v>20</v>
      </c>
      <c r="G618" s="13">
        <f t="shared" si="109"/>
        <v>9</v>
      </c>
      <c r="H618">
        <f t="shared" si="110"/>
        <v>6</v>
      </c>
      <c r="I618" s="14">
        <f t="shared" si="111"/>
        <v>22</v>
      </c>
      <c r="J618" s="14">
        <f t="shared" si="112"/>
        <v>3</v>
      </c>
      <c r="K618" s="14">
        <f t="shared" si="113"/>
        <v>1</v>
      </c>
      <c r="L618" s="14">
        <f t="shared" si="114"/>
        <v>3</v>
      </c>
      <c r="M618" s="14">
        <f t="shared" si="115"/>
        <v>2</v>
      </c>
      <c r="N618" s="14">
        <f t="shared" si="116"/>
        <v>2</v>
      </c>
      <c r="O618">
        <f t="shared" si="117"/>
        <v>2016</v>
      </c>
      <c r="P618">
        <f t="shared" si="118"/>
        <v>3</v>
      </c>
      <c r="Q618">
        <f t="shared" si="119"/>
        <v>19</v>
      </c>
      <c r="R618">
        <f t="shared" si="108"/>
        <v>4</v>
      </c>
    </row>
    <row r="619" spans="1:18" x14ac:dyDescent="0.2">
      <c r="A619" s="8">
        <v>42448</v>
      </c>
      <c r="B619" s="9">
        <v>501</v>
      </c>
      <c r="C619" s="10">
        <v>0.95069444444444395</v>
      </c>
      <c r="D619" s="9" t="s">
        <v>6</v>
      </c>
      <c r="E619" s="9">
        <v>2</v>
      </c>
      <c r="F619" s="9" t="s">
        <v>19</v>
      </c>
      <c r="G619" s="13">
        <f t="shared" si="109"/>
        <v>1</v>
      </c>
      <c r="H619">
        <f t="shared" si="110"/>
        <v>6</v>
      </c>
      <c r="I619" s="14">
        <f t="shared" si="111"/>
        <v>23</v>
      </c>
      <c r="J619" s="14">
        <f t="shared" si="112"/>
        <v>2</v>
      </c>
      <c r="K619" s="14">
        <f t="shared" si="113"/>
        <v>3</v>
      </c>
      <c r="L619" s="14">
        <f t="shared" si="114"/>
        <v>2</v>
      </c>
      <c r="M619" s="14">
        <f t="shared" si="115"/>
        <v>1</v>
      </c>
      <c r="N619" s="14">
        <f t="shared" si="116"/>
        <v>1</v>
      </c>
      <c r="O619">
        <f t="shared" si="117"/>
        <v>2016</v>
      </c>
      <c r="P619">
        <f t="shared" si="118"/>
        <v>3</v>
      </c>
      <c r="Q619">
        <f t="shared" si="119"/>
        <v>19</v>
      </c>
      <c r="R619">
        <f t="shared" si="108"/>
        <v>2</v>
      </c>
    </row>
    <row r="620" spans="1:18" x14ac:dyDescent="0.2">
      <c r="A620" s="8">
        <v>42449</v>
      </c>
      <c r="B620" s="9">
        <v>504</v>
      </c>
      <c r="C620" s="10">
        <v>4.7916666666666698E-2</v>
      </c>
      <c r="D620" s="9" t="s">
        <v>7</v>
      </c>
      <c r="E620" s="9">
        <v>6</v>
      </c>
      <c r="F620" s="9" t="s">
        <v>18</v>
      </c>
      <c r="G620" s="13">
        <f t="shared" si="109"/>
        <v>4</v>
      </c>
      <c r="H620">
        <f t="shared" si="110"/>
        <v>7</v>
      </c>
      <c r="I620" s="14">
        <f t="shared" si="111"/>
        <v>2</v>
      </c>
      <c r="J620" s="14">
        <f t="shared" si="112"/>
        <v>4</v>
      </c>
      <c r="K620" s="14">
        <f t="shared" si="113"/>
        <v>4</v>
      </c>
      <c r="L620" s="14">
        <f t="shared" si="114"/>
        <v>4</v>
      </c>
      <c r="M620" s="14">
        <f t="shared" si="115"/>
        <v>3</v>
      </c>
      <c r="N620" s="14">
        <f t="shared" si="116"/>
        <v>3</v>
      </c>
      <c r="O620">
        <f t="shared" si="117"/>
        <v>2016</v>
      </c>
      <c r="P620">
        <f t="shared" si="118"/>
        <v>3</v>
      </c>
      <c r="Q620">
        <f t="shared" si="119"/>
        <v>20</v>
      </c>
      <c r="R620">
        <f t="shared" si="108"/>
        <v>3</v>
      </c>
    </row>
    <row r="621" spans="1:18" x14ac:dyDescent="0.2">
      <c r="A621" s="8">
        <v>42449</v>
      </c>
      <c r="B621" s="9">
        <v>501</v>
      </c>
      <c r="C621" s="10">
        <v>9.7916666666666693E-2</v>
      </c>
      <c r="D621" s="9" t="s">
        <v>7</v>
      </c>
      <c r="E621" s="9">
        <v>9</v>
      </c>
      <c r="F621" s="9" t="s">
        <v>19</v>
      </c>
      <c r="G621" s="13">
        <f t="shared" si="109"/>
        <v>1</v>
      </c>
      <c r="H621">
        <f t="shared" si="110"/>
        <v>7</v>
      </c>
      <c r="I621" s="14">
        <f t="shared" si="111"/>
        <v>3</v>
      </c>
      <c r="J621" s="14">
        <f t="shared" si="112"/>
        <v>2</v>
      </c>
      <c r="K621" s="14">
        <f t="shared" si="113"/>
        <v>3</v>
      </c>
      <c r="L621" s="14">
        <f t="shared" si="114"/>
        <v>2</v>
      </c>
      <c r="M621" s="14">
        <f t="shared" si="115"/>
        <v>1</v>
      </c>
      <c r="N621" s="14">
        <f t="shared" si="116"/>
        <v>1</v>
      </c>
      <c r="O621">
        <f t="shared" si="117"/>
        <v>2016</v>
      </c>
      <c r="P621">
        <f t="shared" si="118"/>
        <v>3</v>
      </c>
      <c r="Q621">
        <f t="shared" si="119"/>
        <v>20</v>
      </c>
      <c r="R621">
        <f t="shared" si="108"/>
        <v>3</v>
      </c>
    </row>
    <row r="622" spans="1:18" x14ac:dyDescent="0.2">
      <c r="A622" s="8">
        <v>42449</v>
      </c>
      <c r="B622" s="9">
        <v>504</v>
      </c>
      <c r="C622" s="10">
        <v>0.390972222222222</v>
      </c>
      <c r="D622" s="9" t="s">
        <v>7</v>
      </c>
      <c r="E622" s="9">
        <v>4</v>
      </c>
      <c r="F622" s="15" t="s">
        <v>13</v>
      </c>
      <c r="G622" s="13">
        <f t="shared" si="109"/>
        <v>4</v>
      </c>
      <c r="H622">
        <f t="shared" si="110"/>
        <v>7</v>
      </c>
      <c r="I622" s="14">
        <f t="shared" si="111"/>
        <v>10</v>
      </c>
      <c r="J622" s="14">
        <f t="shared" si="112"/>
        <v>1</v>
      </c>
      <c r="K622" s="14">
        <f t="shared" si="113"/>
        <v>4</v>
      </c>
      <c r="L622" s="14">
        <f t="shared" si="114"/>
        <v>4</v>
      </c>
      <c r="M622" s="14">
        <f t="shared" si="115"/>
        <v>3</v>
      </c>
      <c r="N622" s="14">
        <f t="shared" si="116"/>
        <v>3</v>
      </c>
      <c r="O622">
        <f t="shared" si="117"/>
        <v>2016</v>
      </c>
      <c r="P622">
        <f t="shared" si="118"/>
        <v>3</v>
      </c>
      <c r="Q622">
        <f t="shared" si="119"/>
        <v>20</v>
      </c>
      <c r="R622">
        <f t="shared" si="108"/>
        <v>2</v>
      </c>
    </row>
    <row r="623" spans="1:18" x14ac:dyDescent="0.2">
      <c r="A623" s="8">
        <v>42449</v>
      </c>
      <c r="B623" s="9">
        <v>506</v>
      </c>
      <c r="C623" s="10">
        <v>0.44374999999999998</v>
      </c>
      <c r="D623" s="9" t="s">
        <v>7</v>
      </c>
      <c r="E623" s="9">
        <v>13</v>
      </c>
      <c r="F623" s="9" t="s">
        <v>18</v>
      </c>
      <c r="G623" s="13">
        <f t="shared" si="109"/>
        <v>6</v>
      </c>
      <c r="H623">
        <f t="shared" si="110"/>
        <v>7</v>
      </c>
      <c r="I623" s="14">
        <f t="shared" si="111"/>
        <v>11</v>
      </c>
      <c r="J623" s="14">
        <f t="shared" si="112"/>
        <v>4</v>
      </c>
      <c r="K623" s="14">
        <f t="shared" si="113"/>
        <v>4</v>
      </c>
      <c r="L623" s="14">
        <f t="shared" si="114"/>
        <v>2</v>
      </c>
      <c r="M623" s="14">
        <f t="shared" si="115"/>
        <v>2</v>
      </c>
      <c r="N623" s="14">
        <f t="shared" si="116"/>
        <v>2</v>
      </c>
      <c r="O623">
        <f t="shared" si="117"/>
        <v>2016</v>
      </c>
      <c r="P623">
        <f t="shared" si="118"/>
        <v>3</v>
      </c>
      <c r="Q623">
        <f t="shared" si="119"/>
        <v>20</v>
      </c>
      <c r="R623">
        <f t="shared" si="108"/>
        <v>4</v>
      </c>
    </row>
    <row r="624" spans="1:18" x14ac:dyDescent="0.2">
      <c r="A624" s="8">
        <v>42449</v>
      </c>
      <c r="B624" s="9">
        <v>505</v>
      </c>
      <c r="C624" s="10">
        <v>0.46458333333333302</v>
      </c>
      <c r="D624" s="9" t="s">
        <v>7</v>
      </c>
      <c r="E624" s="9">
        <v>7</v>
      </c>
      <c r="F624" s="9" t="s">
        <v>18</v>
      </c>
      <c r="G624" s="13">
        <f t="shared" si="109"/>
        <v>5</v>
      </c>
      <c r="H624">
        <f t="shared" si="110"/>
        <v>7</v>
      </c>
      <c r="I624" s="14">
        <f t="shared" si="111"/>
        <v>12</v>
      </c>
      <c r="J624" s="14">
        <f t="shared" si="112"/>
        <v>4</v>
      </c>
      <c r="K624" s="14">
        <f t="shared" si="113"/>
        <v>3</v>
      </c>
      <c r="L624" s="14">
        <f t="shared" si="114"/>
        <v>3</v>
      </c>
      <c r="M624" s="14">
        <f t="shared" si="115"/>
        <v>4</v>
      </c>
      <c r="N624" s="14">
        <f t="shared" si="116"/>
        <v>4</v>
      </c>
      <c r="O624">
        <f t="shared" si="117"/>
        <v>2016</v>
      </c>
      <c r="P624">
        <f t="shared" si="118"/>
        <v>3</v>
      </c>
      <c r="Q624">
        <f t="shared" si="119"/>
        <v>20</v>
      </c>
      <c r="R624">
        <f t="shared" si="108"/>
        <v>3</v>
      </c>
    </row>
    <row r="625" spans="1:18" x14ac:dyDescent="0.2">
      <c r="A625" s="8">
        <v>42449</v>
      </c>
      <c r="B625" s="9">
        <v>505</v>
      </c>
      <c r="C625" s="10">
        <v>0.47847222222222202</v>
      </c>
      <c r="D625" s="9" t="s">
        <v>7</v>
      </c>
      <c r="E625" s="9">
        <v>7</v>
      </c>
      <c r="F625" s="9" t="s">
        <v>19</v>
      </c>
      <c r="G625" s="13">
        <f t="shared" si="109"/>
        <v>5</v>
      </c>
      <c r="H625">
        <f t="shared" si="110"/>
        <v>7</v>
      </c>
      <c r="I625" s="14">
        <f t="shared" si="111"/>
        <v>12</v>
      </c>
      <c r="J625" s="14">
        <f t="shared" si="112"/>
        <v>2</v>
      </c>
      <c r="K625" s="14">
        <f t="shared" si="113"/>
        <v>3</v>
      </c>
      <c r="L625" s="14">
        <f t="shared" si="114"/>
        <v>3</v>
      </c>
      <c r="M625" s="14">
        <f t="shared" si="115"/>
        <v>4</v>
      </c>
      <c r="N625" s="14">
        <f t="shared" si="116"/>
        <v>4</v>
      </c>
      <c r="O625">
        <f t="shared" si="117"/>
        <v>2016</v>
      </c>
      <c r="P625">
        <f t="shared" si="118"/>
        <v>3</v>
      </c>
      <c r="Q625">
        <f t="shared" si="119"/>
        <v>20</v>
      </c>
      <c r="R625">
        <f t="shared" si="108"/>
        <v>3</v>
      </c>
    </row>
    <row r="626" spans="1:18" x14ac:dyDescent="0.2">
      <c r="A626" s="8">
        <v>42449</v>
      </c>
      <c r="B626" s="9">
        <v>504</v>
      </c>
      <c r="C626" s="10">
        <v>0.50624999999999998</v>
      </c>
      <c r="D626" s="9" t="s">
        <v>7</v>
      </c>
      <c r="E626" s="9">
        <v>5</v>
      </c>
      <c r="F626" s="9" t="s">
        <v>18</v>
      </c>
      <c r="G626" s="13">
        <f t="shared" si="109"/>
        <v>4</v>
      </c>
      <c r="H626">
        <f t="shared" si="110"/>
        <v>7</v>
      </c>
      <c r="I626" s="14">
        <f t="shared" si="111"/>
        <v>13</v>
      </c>
      <c r="J626" s="14">
        <f t="shared" si="112"/>
        <v>4</v>
      </c>
      <c r="K626" s="14">
        <f t="shared" si="113"/>
        <v>4</v>
      </c>
      <c r="L626" s="14">
        <f t="shared" si="114"/>
        <v>4</v>
      </c>
      <c r="M626" s="14">
        <f t="shared" si="115"/>
        <v>3</v>
      </c>
      <c r="N626" s="14">
        <f t="shared" si="116"/>
        <v>3</v>
      </c>
      <c r="O626">
        <f t="shared" si="117"/>
        <v>2016</v>
      </c>
      <c r="P626">
        <f t="shared" si="118"/>
        <v>3</v>
      </c>
      <c r="Q626">
        <f t="shared" si="119"/>
        <v>20</v>
      </c>
      <c r="R626">
        <f t="shared" si="108"/>
        <v>2</v>
      </c>
    </row>
    <row r="627" spans="1:18" x14ac:dyDescent="0.2">
      <c r="A627" s="8">
        <v>42449</v>
      </c>
      <c r="B627" s="9">
        <v>501</v>
      </c>
      <c r="C627" s="10">
        <v>0.55972222222222201</v>
      </c>
      <c r="D627" s="9" t="s">
        <v>7</v>
      </c>
      <c r="E627" s="9">
        <v>5</v>
      </c>
      <c r="F627" s="9" t="s">
        <v>18</v>
      </c>
      <c r="G627" s="13">
        <f t="shared" si="109"/>
        <v>1</v>
      </c>
      <c r="H627">
        <f t="shared" si="110"/>
        <v>7</v>
      </c>
      <c r="I627" s="14">
        <f t="shared" si="111"/>
        <v>14</v>
      </c>
      <c r="J627" s="14">
        <f t="shared" si="112"/>
        <v>4</v>
      </c>
      <c r="K627" s="14">
        <f t="shared" si="113"/>
        <v>3</v>
      </c>
      <c r="L627" s="14">
        <f t="shared" si="114"/>
        <v>2</v>
      </c>
      <c r="M627" s="14">
        <f t="shared" si="115"/>
        <v>1</v>
      </c>
      <c r="N627" s="14">
        <f t="shared" si="116"/>
        <v>1</v>
      </c>
      <c r="O627">
        <f t="shared" si="117"/>
        <v>2016</v>
      </c>
      <c r="P627">
        <f t="shared" si="118"/>
        <v>3</v>
      </c>
      <c r="Q627">
        <f t="shared" si="119"/>
        <v>20</v>
      </c>
      <c r="R627">
        <f t="shared" si="108"/>
        <v>2</v>
      </c>
    </row>
    <row r="628" spans="1:18" x14ac:dyDescent="0.2">
      <c r="A628" s="8">
        <v>42449</v>
      </c>
      <c r="B628" s="9">
        <v>501</v>
      </c>
      <c r="C628" s="10">
        <v>0.56805555555555598</v>
      </c>
      <c r="D628" s="9" t="s">
        <v>7</v>
      </c>
      <c r="E628" s="9">
        <v>15</v>
      </c>
      <c r="F628" s="9" t="s">
        <v>18</v>
      </c>
      <c r="G628" s="13">
        <f t="shared" si="109"/>
        <v>1</v>
      </c>
      <c r="H628">
        <f t="shared" si="110"/>
        <v>7</v>
      </c>
      <c r="I628" s="14">
        <f t="shared" si="111"/>
        <v>14</v>
      </c>
      <c r="J628" s="14">
        <f t="shared" si="112"/>
        <v>4</v>
      </c>
      <c r="K628" s="14">
        <f t="shared" si="113"/>
        <v>3</v>
      </c>
      <c r="L628" s="14">
        <f t="shared" si="114"/>
        <v>2</v>
      </c>
      <c r="M628" s="14">
        <f t="shared" si="115"/>
        <v>1</v>
      </c>
      <c r="N628" s="14">
        <f t="shared" si="116"/>
        <v>1</v>
      </c>
      <c r="O628">
        <f t="shared" si="117"/>
        <v>2016</v>
      </c>
      <c r="P628">
        <f t="shared" si="118"/>
        <v>3</v>
      </c>
      <c r="Q628">
        <f t="shared" si="119"/>
        <v>20</v>
      </c>
      <c r="R628">
        <f t="shared" si="108"/>
        <v>4</v>
      </c>
    </row>
    <row r="629" spans="1:18" x14ac:dyDescent="0.2">
      <c r="A629" s="8">
        <v>42449</v>
      </c>
      <c r="B629" s="9">
        <v>505</v>
      </c>
      <c r="C629" s="10">
        <v>0.62083333333333302</v>
      </c>
      <c r="D629" s="9" t="s">
        <v>7</v>
      </c>
      <c r="E629" s="9">
        <v>6</v>
      </c>
      <c r="F629" s="9" t="s">
        <v>18</v>
      </c>
      <c r="G629" s="13">
        <f t="shared" si="109"/>
        <v>5</v>
      </c>
      <c r="H629">
        <f t="shared" si="110"/>
        <v>7</v>
      </c>
      <c r="I629" s="14">
        <f t="shared" si="111"/>
        <v>15</v>
      </c>
      <c r="J629" s="14">
        <f t="shared" si="112"/>
        <v>4</v>
      </c>
      <c r="K629" s="14">
        <f t="shared" si="113"/>
        <v>3</v>
      </c>
      <c r="L629" s="14">
        <f t="shared" si="114"/>
        <v>3</v>
      </c>
      <c r="M629" s="14">
        <f t="shared" si="115"/>
        <v>4</v>
      </c>
      <c r="N629" s="14">
        <f t="shared" si="116"/>
        <v>4</v>
      </c>
      <c r="O629">
        <f t="shared" si="117"/>
        <v>2016</v>
      </c>
      <c r="P629">
        <f t="shared" si="118"/>
        <v>3</v>
      </c>
      <c r="Q629">
        <f t="shared" si="119"/>
        <v>20</v>
      </c>
      <c r="R629">
        <f t="shared" si="108"/>
        <v>3</v>
      </c>
    </row>
    <row r="630" spans="1:18" x14ac:dyDescent="0.2">
      <c r="A630" s="8">
        <v>42449</v>
      </c>
      <c r="B630" s="9">
        <v>504</v>
      </c>
      <c r="C630" s="10">
        <v>0.63958333333333295</v>
      </c>
      <c r="D630" s="9" t="s">
        <v>7</v>
      </c>
      <c r="E630" s="9">
        <v>6</v>
      </c>
      <c r="F630" s="9" t="s">
        <v>18</v>
      </c>
      <c r="G630" s="13">
        <f t="shared" si="109"/>
        <v>4</v>
      </c>
      <c r="H630">
        <f t="shared" si="110"/>
        <v>7</v>
      </c>
      <c r="I630" s="14">
        <f t="shared" si="111"/>
        <v>16</v>
      </c>
      <c r="J630" s="14">
        <f t="shared" si="112"/>
        <v>4</v>
      </c>
      <c r="K630" s="14">
        <f t="shared" si="113"/>
        <v>4</v>
      </c>
      <c r="L630" s="14">
        <f t="shared" si="114"/>
        <v>4</v>
      </c>
      <c r="M630" s="14">
        <f t="shared" si="115"/>
        <v>3</v>
      </c>
      <c r="N630" s="14">
        <f t="shared" si="116"/>
        <v>3</v>
      </c>
      <c r="O630">
        <f t="shared" si="117"/>
        <v>2016</v>
      </c>
      <c r="P630">
        <f t="shared" si="118"/>
        <v>3</v>
      </c>
      <c r="Q630">
        <f t="shared" si="119"/>
        <v>20</v>
      </c>
      <c r="R630">
        <f t="shared" si="108"/>
        <v>3</v>
      </c>
    </row>
    <row r="631" spans="1:18" x14ac:dyDescent="0.2">
      <c r="A631" s="8">
        <v>42449</v>
      </c>
      <c r="B631" s="9">
        <v>504</v>
      </c>
      <c r="C631" s="10">
        <v>0.64583333333333304</v>
      </c>
      <c r="D631" s="9" t="s">
        <v>7</v>
      </c>
      <c r="E631" s="9">
        <v>9</v>
      </c>
      <c r="F631" s="9" t="s">
        <v>18</v>
      </c>
      <c r="G631" s="13">
        <f t="shared" si="109"/>
        <v>4</v>
      </c>
      <c r="H631">
        <f t="shared" si="110"/>
        <v>7</v>
      </c>
      <c r="I631" s="14">
        <f t="shared" si="111"/>
        <v>16</v>
      </c>
      <c r="J631" s="14">
        <f t="shared" si="112"/>
        <v>4</v>
      </c>
      <c r="K631" s="14">
        <f t="shared" si="113"/>
        <v>4</v>
      </c>
      <c r="L631" s="14">
        <f t="shared" si="114"/>
        <v>4</v>
      </c>
      <c r="M631" s="14">
        <f t="shared" si="115"/>
        <v>3</v>
      </c>
      <c r="N631" s="14">
        <f t="shared" si="116"/>
        <v>3</v>
      </c>
      <c r="O631">
        <f t="shared" si="117"/>
        <v>2016</v>
      </c>
      <c r="P631">
        <f t="shared" si="118"/>
        <v>3</v>
      </c>
      <c r="Q631">
        <f t="shared" si="119"/>
        <v>20</v>
      </c>
      <c r="R631">
        <f t="shared" si="108"/>
        <v>3</v>
      </c>
    </row>
    <row r="632" spans="1:18" x14ac:dyDescent="0.2">
      <c r="A632" s="8">
        <v>42449</v>
      </c>
      <c r="B632" s="9">
        <v>501</v>
      </c>
      <c r="C632" s="10">
        <v>0.79652777777777795</v>
      </c>
      <c r="D632" s="9" t="s">
        <v>7</v>
      </c>
      <c r="E632" s="9">
        <v>14</v>
      </c>
      <c r="F632" s="9" t="s">
        <v>18</v>
      </c>
      <c r="G632" s="13">
        <f t="shared" si="109"/>
        <v>1</v>
      </c>
      <c r="H632">
        <f t="shared" si="110"/>
        <v>7</v>
      </c>
      <c r="I632" s="14">
        <f t="shared" si="111"/>
        <v>20</v>
      </c>
      <c r="J632" s="14">
        <f t="shared" si="112"/>
        <v>4</v>
      </c>
      <c r="K632" s="14">
        <f t="shared" si="113"/>
        <v>3</v>
      </c>
      <c r="L632" s="14">
        <f t="shared" si="114"/>
        <v>2</v>
      </c>
      <c r="M632" s="14">
        <f t="shared" si="115"/>
        <v>1</v>
      </c>
      <c r="N632" s="14">
        <f t="shared" si="116"/>
        <v>1</v>
      </c>
      <c r="O632">
        <f t="shared" si="117"/>
        <v>2016</v>
      </c>
      <c r="P632">
        <f t="shared" si="118"/>
        <v>3</v>
      </c>
      <c r="Q632">
        <f t="shared" si="119"/>
        <v>20</v>
      </c>
      <c r="R632">
        <f t="shared" si="108"/>
        <v>4</v>
      </c>
    </row>
    <row r="633" spans="1:18" x14ac:dyDescent="0.2">
      <c r="A633" s="8">
        <v>42449</v>
      </c>
      <c r="B633" s="9">
        <v>504</v>
      </c>
      <c r="C633" s="10">
        <v>0.86527777777777803</v>
      </c>
      <c r="D633" s="9" t="s">
        <v>7</v>
      </c>
      <c r="E633" s="9">
        <v>10</v>
      </c>
      <c r="F633" s="9" t="s">
        <v>18</v>
      </c>
      <c r="G633" s="13">
        <f t="shared" si="109"/>
        <v>4</v>
      </c>
      <c r="H633">
        <f t="shared" si="110"/>
        <v>7</v>
      </c>
      <c r="I633" s="14">
        <f t="shared" si="111"/>
        <v>21</v>
      </c>
      <c r="J633" s="14">
        <f t="shared" si="112"/>
        <v>4</v>
      </c>
      <c r="K633" s="14">
        <f t="shared" si="113"/>
        <v>4</v>
      </c>
      <c r="L633" s="14">
        <f t="shared" si="114"/>
        <v>4</v>
      </c>
      <c r="M633" s="14">
        <f t="shared" si="115"/>
        <v>3</v>
      </c>
      <c r="N633" s="14">
        <f t="shared" si="116"/>
        <v>3</v>
      </c>
      <c r="O633">
        <f t="shared" si="117"/>
        <v>2016</v>
      </c>
      <c r="P633">
        <f t="shared" si="118"/>
        <v>3</v>
      </c>
      <c r="Q633">
        <f t="shared" si="119"/>
        <v>20</v>
      </c>
      <c r="R633">
        <f t="shared" si="108"/>
        <v>3</v>
      </c>
    </row>
    <row r="634" spans="1:18" x14ac:dyDescent="0.2">
      <c r="A634" s="8">
        <v>42450</v>
      </c>
      <c r="B634" s="9">
        <v>504</v>
      </c>
      <c r="C634" s="10">
        <v>0.242361111111111</v>
      </c>
      <c r="D634" s="9" t="s">
        <v>8</v>
      </c>
      <c r="E634" s="9">
        <v>3</v>
      </c>
      <c r="F634" s="9" t="s">
        <v>18</v>
      </c>
      <c r="G634" s="13">
        <f t="shared" si="109"/>
        <v>4</v>
      </c>
      <c r="H634">
        <f t="shared" si="110"/>
        <v>1</v>
      </c>
      <c r="I634" s="14">
        <f t="shared" si="111"/>
        <v>6</v>
      </c>
      <c r="J634" s="14">
        <f t="shared" si="112"/>
        <v>4</v>
      </c>
      <c r="K634" s="14">
        <f t="shared" si="113"/>
        <v>4</v>
      </c>
      <c r="L634" s="14">
        <f t="shared" si="114"/>
        <v>4</v>
      </c>
      <c r="M634" s="14">
        <f t="shared" si="115"/>
        <v>3</v>
      </c>
      <c r="N634" s="14">
        <f t="shared" si="116"/>
        <v>3</v>
      </c>
      <c r="O634">
        <f t="shared" si="117"/>
        <v>2016</v>
      </c>
      <c r="P634">
        <f t="shared" si="118"/>
        <v>3</v>
      </c>
      <c r="Q634">
        <f t="shared" si="119"/>
        <v>21</v>
      </c>
      <c r="R634">
        <f t="shared" si="108"/>
        <v>2</v>
      </c>
    </row>
    <row r="635" spans="1:18" x14ac:dyDescent="0.2">
      <c r="A635" s="8">
        <v>42450</v>
      </c>
      <c r="B635" s="9">
        <v>501</v>
      </c>
      <c r="C635" s="10">
        <v>0.295833333333333</v>
      </c>
      <c r="D635" s="9" t="s">
        <v>8</v>
      </c>
      <c r="E635" s="9">
        <v>5</v>
      </c>
      <c r="F635" s="9" t="s">
        <v>19</v>
      </c>
      <c r="G635" s="13">
        <f t="shared" si="109"/>
        <v>1</v>
      </c>
      <c r="H635">
        <f t="shared" si="110"/>
        <v>1</v>
      </c>
      <c r="I635" s="14">
        <f t="shared" si="111"/>
        <v>8</v>
      </c>
      <c r="J635" s="14">
        <f t="shared" si="112"/>
        <v>2</v>
      </c>
      <c r="K635" s="14">
        <f t="shared" si="113"/>
        <v>3</v>
      </c>
      <c r="L635" s="14">
        <f t="shared" si="114"/>
        <v>2</v>
      </c>
      <c r="M635" s="14">
        <f t="shared" si="115"/>
        <v>1</v>
      </c>
      <c r="N635" s="14">
        <f t="shared" si="116"/>
        <v>1</v>
      </c>
      <c r="O635">
        <f t="shared" si="117"/>
        <v>2016</v>
      </c>
      <c r="P635">
        <f t="shared" si="118"/>
        <v>3</v>
      </c>
      <c r="Q635">
        <f t="shared" si="119"/>
        <v>21</v>
      </c>
      <c r="R635">
        <f t="shared" si="108"/>
        <v>2</v>
      </c>
    </row>
    <row r="636" spans="1:18" x14ac:dyDescent="0.2">
      <c r="A636" s="8">
        <v>42450</v>
      </c>
      <c r="B636" s="9">
        <v>510</v>
      </c>
      <c r="C636" s="10">
        <v>0.33958333333333302</v>
      </c>
      <c r="D636" s="9" t="s">
        <v>8</v>
      </c>
      <c r="E636" s="9">
        <v>7</v>
      </c>
      <c r="F636" s="9" t="s">
        <v>20</v>
      </c>
      <c r="G636" s="13">
        <f t="shared" si="109"/>
        <v>8</v>
      </c>
      <c r="H636">
        <f t="shared" si="110"/>
        <v>1</v>
      </c>
      <c r="I636" s="14">
        <f t="shared" si="111"/>
        <v>9</v>
      </c>
      <c r="J636" s="14">
        <f t="shared" si="112"/>
        <v>3</v>
      </c>
      <c r="K636" s="14">
        <f t="shared" si="113"/>
        <v>1</v>
      </c>
      <c r="L636" s="14">
        <f t="shared" si="114"/>
        <v>3</v>
      </c>
      <c r="M636" s="14">
        <f t="shared" si="115"/>
        <v>3</v>
      </c>
      <c r="N636" s="14">
        <f t="shared" si="116"/>
        <v>3</v>
      </c>
      <c r="O636">
        <f t="shared" si="117"/>
        <v>2016</v>
      </c>
      <c r="P636">
        <f t="shared" si="118"/>
        <v>3</v>
      </c>
      <c r="Q636">
        <f t="shared" si="119"/>
        <v>21</v>
      </c>
      <c r="R636">
        <f t="shared" si="108"/>
        <v>3</v>
      </c>
    </row>
    <row r="637" spans="1:18" x14ac:dyDescent="0.2">
      <c r="A637" s="8">
        <v>42450</v>
      </c>
      <c r="B637" s="9">
        <v>510</v>
      </c>
      <c r="C637" s="10">
        <v>0.37708333333333299</v>
      </c>
      <c r="D637" s="9" t="s">
        <v>8</v>
      </c>
      <c r="E637" s="9">
        <v>3</v>
      </c>
      <c r="F637" s="9" t="s">
        <v>20</v>
      </c>
      <c r="G637" s="13">
        <f t="shared" si="109"/>
        <v>8</v>
      </c>
      <c r="H637">
        <f t="shared" si="110"/>
        <v>1</v>
      </c>
      <c r="I637" s="14">
        <f t="shared" si="111"/>
        <v>10</v>
      </c>
      <c r="J637" s="14">
        <f t="shared" si="112"/>
        <v>3</v>
      </c>
      <c r="K637" s="14">
        <f t="shared" si="113"/>
        <v>1</v>
      </c>
      <c r="L637" s="14">
        <f t="shared" si="114"/>
        <v>3</v>
      </c>
      <c r="M637" s="14">
        <f t="shared" si="115"/>
        <v>3</v>
      </c>
      <c r="N637" s="14">
        <f t="shared" si="116"/>
        <v>3</v>
      </c>
      <c r="O637">
        <f t="shared" si="117"/>
        <v>2016</v>
      </c>
      <c r="P637">
        <f t="shared" si="118"/>
        <v>3</v>
      </c>
      <c r="Q637">
        <f t="shared" si="119"/>
        <v>21</v>
      </c>
      <c r="R637">
        <f t="shared" si="108"/>
        <v>2</v>
      </c>
    </row>
    <row r="638" spans="1:18" x14ac:dyDescent="0.2">
      <c r="A638" s="8">
        <v>42450</v>
      </c>
      <c r="B638" s="9">
        <v>502</v>
      </c>
      <c r="C638" s="10">
        <v>0.46111111111111103</v>
      </c>
      <c r="D638" s="9" t="s">
        <v>8</v>
      </c>
      <c r="E638" s="9">
        <v>10</v>
      </c>
      <c r="F638" s="9" t="s">
        <v>18</v>
      </c>
      <c r="G638" s="13">
        <f t="shared" si="109"/>
        <v>2</v>
      </c>
      <c r="H638">
        <f t="shared" si="110"/>
        <v>1</v>
      </c>
      <c r="I638" s="14">
        <f t="shared" si="111"/>
        <v>12</v>
      </c>
      <c r="J638" s="14">
        <f t="shared" si="112"/>
        <v>4</v>
      </c>
      <c r="K638" s="14">
        <f t="shared" si="113"/>
        <v>2</v>
      </c>
      <c r="L638" s="14">
        <f t="shared" si="114"/>
        <v>1</v>
      </c>
      <c r="M638" s="14">
        <f t="shared" si="115"/>
        <v>3</v>
      </c>
      <c r="N638" s="14">
        <f t="shared" si="116"/>
        <v>3</v>
      </c>
      <c r="O638">
        <f t="shared" si="117"/>
        <v>2016</v>
      </c>
      <c r="P638">
        <f t="shared" si="118"/>
        <v>3</v>
      </c>
      <c r="Q638">
        <f t="shared" si="119"/>
        <v>21</v>
      </c>
      <c r="R638">
        <f t="shared" si="108"/>
        <v>3</v>
      </c>
    </row>
    <row r="639" spans="1:18" x14ac:dyDescent="0.2">
      <c r="A639" s="8">
        <v>42450</v>
      </c>
      <c r="B639" s="9">
        <v>511</v>
      </c>
      <c r="C639" s="10">
        <v>0.48263888888888901</v>
      </c>
      <c r="D639" s="9" t="s">
        <v>8</v>
      </c>
      <c r="E639" s="9">
        <v>5</v>
      </c>
      <c r="F639" s="9" t="s">
        <v>20</v>
      </c>
      <c r="G639" s="13">
        <f t="shared" si="109"/>
        <v>9</v>
      </c>
      <c r="H639">
        <f t="shared" si="110"/>
        <v>1</v>
      </c>
      <c r="I639" s="14">
        <f t="shared" si="111"/>
        <v>12</v>
      </c>
      <c r="J639" s="14">
        <f t="shared" si="112"/>
        <v>3</v>
      </c>
      <c r="K639" s="14">
        <f t="shared" si="113"/>
        <v>1</v>
      </c>
      <c r="L639" s="14">
        <f t="shared" si="114"/>
        <v>3</v>
      </c>
      <c r="M639" s="14">
        <f t="shared" si="115"/>
        <v>2</v>
      </c>
      <c r="N639" s="14">
        <f t="shared" si="116"/>
        <v>2</v>
      </c>
      <c r="O639">
        <f t="shared" si="117"/>
        <v>2016</v>
      </c>
      <c r="P639">
        <f t="shared" si="118"/>
        <v>3</v>
      </c>
      <c r="Q639">
        <f t="shared" si="119"/>
        <v>21</v>
      </c>
      <c r="R639">
        <f t="shared" si="108"/>
        <v>2</v>
      </c>
    </row>
    <row r="640" spans="1:18" x14ac:dyDescent="0.2">
      <c r="A640" s="8">
        <v>42450</v>
      </c>
      <c r="B640" s="9">
        <v>501</v>
      </c>
      <c r="C640" s="10">
        <v>0.55902777777777801</v>
      </c>
      <c r="D640" s="9" t="s">
        <v>8</v>
      </c>
      <c r="E640" s="9">
        <v>5</v>
      </c>
      <c r="F640" s="9" t="s">
        <v>18</v>
      </c>
      <c r="G640" s="13">
        <f t="shared" si="109"/>
        <v>1</v>
      </c>
      <c r="H640">
        <f t="shared" si="110"/>
        <v>1</v>
      </c>
      <c r="I640" s="14">
        <f t="shared" si="111"/>
        <v>14</v>
      </c>
      <c r="J640" s="14">
        <f t="shared" si="112"/>
        <v>4</v>
      </c>
      <c r="K640" s="14">
        <f t="shared" si="113"/>
        <v>3</v>
      </c>
      <c r="L640" s="14">
        <f t="shared" si="114"/>
        <v>2</v>
      </c>
      <c r="M640" s="14">
        <f t="shared" si="115"/>
        <v>1</v>
      </c>
      <c r="N640" s="14">
        <f t="shared" si="116"/>
        <v>1</v>
      </c>
      <c r="O640">
        <f t="shared" si="117"/>
        <v>2016</v>
      </c>
      <c r="P640">
        <f t="shared" si="118"/>
        <v>3</v>
      </c>
      <c r="Q640">
        <f t="shared" si="119"/>
        <v>21</v>
      </c>
      <c r="R640">
        <f t="shared" si="108"/>
        <v>2</v>
      </c>
    </row>
    <row r="641" spans="1:18" x14ac:dyDescent="0.2">
      <c r="A641" s="8">
        <v>42450</v>
      </c>
      <c r="B641" s="9">
        <v>502</v>
      </c>
      <c r="C641" s="10">
        <v>0.57083333333333297</v>
      </c>
      <c r="D641" s="9" t="s">
        <v>8</v>
      </c>
      <c r="E641" s="9">
        <v>10</v>
      </c>
      <c r="F641" s="9" t="s">
        <v>19</v>
      </c>
      <c r="G641" s="13">
        <f t="shared" si="109"/>
        <v>2</v>
      </c>
      <c r="H641">
        <f t="shared" si="110"/>
        <v>1</v>
      </c>
      <c r="I641" s="14">
        <f t="shared" si="111"/>
        <v>14</v>
      </c>
      <c r="J641" s="14">
        <f t="shared" si="112"/>
        <v>2</v>
      </c>
      <c r="K641" s="14">
        <f t="shared" si="113"/>
        <v>2</v>
      </c>
      <c r="L641" s="14">
        <f t="shared" si="114"/>
        <v>1</v>
      </c>
      <c r="M641" s="14">
        <f t="shared" si="115"/>
        <v>3</v>
      </c>
      <c r="N641" s="14">
        <f t="shared" si="116"/>
        <v>3</v>
      </c>
      <c r="O641">
        <f t="shared" si="117"/>
        <v>2016</v>
      </c>
      <c r="P641">
        <f t="shared" si="118"/>
        <v>3</v>
      </c>
      <c r="Q641">
        <f t="shared" si="119"/>
        <v>21</v>
      </c>
      <c r="R641">
        <f t="shared" si="108"/>
        <v>3</v>
      </c>
    </row>
    <row r="642" spans="1:18" x14ac:dyDescent="0.2">
      <c r="A642" s="8">
        <v>42450</v>
      </c>
      <c r="B642" s="9">
        <v>505</v>
      </c>
      <c r="C642" s="10">
        <v>0.625</v>
      </c>
      <c r="D642" s="9" t="s">
        <v>8</v>
      </c>
      <c r="E642" s="9">
        <v>3</v>
      </c>
      <c r="F642" s="9" t="s">
        <v>19</v>
      </c>
      <c r="G642" s="13">
        <f t="shared" si="109"/>
        <v>5</v>
      </c>
      <c r="H642">
        <f t="shared" si="110"/>
        <v>1</v>
      </c>
      <c r="I642" s="14">
        <f t="shared" si="111"/>
        <v>16</v>
      </c>
      <c r="J642" s="14">
        <f t="shared" si="112"/>
        <v>2</v>
      </c>
      <c r="K642" s="14">
        <f t="shared" si="113"/>
        <v>3</v>
      </c>
      <c r="L642" s="14">
        <f t="shared" si="114"/>
        <v>3</v>
      </c>
      <c r="M642" s="14">
        <f t="shared" si="115"/>
        <v>4</v>
      </c>
      <c r="N642" s="14">
        <f t="shared" si="116"/>
        <v>4</v>
      </c>
      <c r="O642">
        <f t="shared" si="117"/>
        <v>2016</v>
      </c>
      <c r="P642">
        <f t="shared" si="118"/>
        <v>3</v>
      </c>
      <c r="Q642">
        <f t="shared" si="119"/>
        <v>21</v>
      </c>
      <c r="R642">
        <f t="shared" ref="R642:R705" si="120">IF(E642=0,1,(IF(E642&lt;=5,2,(IF(E642&lt;=10,3,(IF(E642&gt;=11,4)))))))</f>
        <v>2</v>
      </c>
    </row>
    <row r="643" spans="1:18" x14ac:dyDescent="0.2">
      <c r="A643" s="8">
        <v>42450</v>
      </c>
      <c r="B643" s="9">
        <v>501</v>
      </c>
      <c r="C643" s="10">
        <v>0.63263888888888897</v>
      </c>
      <c r="D643" s="9" t="s">
        <v>8</v>
      </c>
      <c r="E643" s="9">
        <v>12</v>
      </c>
      <c r="F643" s="9" t="s">
        <v>18</v>
      </c>
      <c r="G643" s="13">
        <f t="shared" ref="G643:G706" si="121">IF(B643=501,1,(IF(B643=502,2,(IF(B643=503,3,(IF(B643=504,4,(IF(B643=505,5,(IF(B643=506,6,(IF(B643=509,7,(IF(B643=510,8,(IF(B643=511,9,(IF(B643=512,10,(IF(B643=514,11)))))))))))))))))))))</f>
        <v>1</v>
      </c>
      <c r="H643">
        <f t="shared" ref="H643:H706" si="122">IF(D643="Friday",5,(IF(D643="Saturday",6,(IF(D643="Sunday",7,(IF(D643="Monday",1,(IF(D643="Tuesday",2,(IF(D643="Wednesday",3,(IF(D643="Thursday",4,0)))))))))))))</f>
        <v>1</v>
      </c>
      <c r="I643" s="14">
        <f t="shared" ref="I643:I706" si="123">(ROUNDDOWN(C643*24,0)+1)</f>
        <v>16</v>
      </c>
      <c r="J643" s="14">
        <f t="shared" ref="J643:J706" si="124">IF(F643="N",1,(IF(F643="E",2,(IF(F643="S",3,(IF(F643="W",4)))))))</f>
        <v>4</v>
      </c>
      <c r="K643" s="14">
        <f t="shared" ref="K643:K706" si="125">IF(B643=501,3,(IF(B643=502,2,(IF(B643=503,3,(IF(B643=504,4,(IF(B643=505,3,(IF(B643=506,4,(IF(B643=509,1,(IF(B643=510,1,(IF(B643=511,1,(IF(B643=512,3,(IF(B643=514,2)))))))))))))))))))))</f>
        <v>3</v>
      </c>
      <c r="L643" s="14">
        <f t="shared" ref="L643:L706" si="126">IF(B643=501,2,(IF(B643=502,1,(IF(B643=503,2,(IF(B643=504,4,(IF(B643=505,3,(IF(B643=506,2,(IF(B643=509,2,(IF(B643=510,3,(IF(B643=511,3,(IF(B643=512,1,(IF(B643=514,1)))))))))))))))))))))</f>
        <v>2</v>
      </c>
      <c r="M643" s="14">
        <f t="shared" ref="M643:M706" si="127">IF(B643=501,1,(IF(B643=502,3,(IF(B643=503,1,(IF(B643=504,3,(IF(B643=505,4,(IF(B643=506,2,(IF(B643=509,2,(IF(B643=510,3,(IF(B643=511,2,(IF(B643=512,3,(IF(B643=514,3)))))))))))))))))))))</f>
        <v>1</v>
      </c>
      <c r="N643" s="14">
        <f t="shared" ref="N643:N706" si="128">IF(B643=501,1,(IF(B643=502,3,(IF(B643=503,1,(IF(B643=504,3,(IF(B643=505,4,(IF(B643=506,2,(IF(B643=509,2,(IF(B643=510,3,(IF(B643=511,2,(IF(B643=512,3,(IF(B643=514,1)))))))))))))))))))))</f>
        <v>1</v>
      </c>
      <c r="O643">
        <f t="shared" ref="O643:O706" si="129">YEAR(A643)</f>
        <v>2016</v>
      </c>
      <c r="P643">
        <f t="shared" ref="P643:P706" si="130">MONTH(A643)</f>
        <v>3</v>
      </c>
      <c r="Q643">
        <f t="shared" ref="Q643:Q706" si="131">DAY(A643)</f>
        <v>21</v>
      </c>
      <c r="R643">
        <f t="shared" si="120"/>
        <v>4</v>
      </c>
    </row>
    <row r="644" spans="1:18" x14ac:dyDescent="0.2">
      <c r="A644" s="8">
        <v>42450</v>
      </c>
      <c r="B644" s="9">
        <v>511</v>
      </c>
      <c r="C644" s="10">
        <v>0.65486111111111101</v>
      </c>
      <c r="D644" s="9" t="s">
        <v>8</v>
      </c>
      <c r="E644" s="9">
        <v>30</v>
      </c>
      <c r="F644" s="9" t="s">
        <v>20</v>
      </c>
      <c r="G644" s="13">
        <f t="shared" si="121"/>
        <v>9</v>
      </c>
      <c r="H644">
        <f t="shared" si="122"/>
        <v>1</v>
      </c>
      <c r="I644" s="14">
        <f t="shared" si="123"/>
        <v>16</v>
      </c>
      <c r="J644" s="14">
        <f t="shared" si="124"/>
        <v>3</v>
      </c>
      <c r="K644" s="14">
        <f t="shared" si="125"/>
        <v>1</v>
      </c>
      <c r="L644" s="14">
        <f t="shared" si="126"/>
        <v>3</v>
      </c>
      <c r="M644" s="14">
        <f t="shared" si="127"/>
        <v>2</v>
      </c>
      <c r="N644" s="14">
        <f t="shared" si="128"/>
        <v>2</v>
      </c>
      <c r="O644">
        <f t="shared" si="129"/>
        <v>2016</v>
      </c>
      <c r="P644">
        <f t="shared" si="130"/>
        <v>3</v>
      </c>
      <c r="Q644">
        <f t="shared" si="131"/>
        <v>21</v>
      </c>
      <c r="R644">
        <f t="shared" si="120"/>
        <v>4</v>
      </c>
    </row>
    <row r="645" spans="1:18" x14ac:dyDescent="0.2">
      <c r="A645" s="8">
        <v>42450</v>
      </c>
      <c r="B645" s="9">
        <v>501</v>
      </c>
      <c r="C645" s="10">
        <v>0.66527777777777797</v>
      </c>
      <c r="D645" s="9" t="s">
        <v>8</v>
      </c>
      <c r="E645" s="9">
        <v>5</v>
      </c>
      <c r="F645" s="9" t="s">
        <v>19</v>
      </c>
      <c r="G645" s="13">
        <f t="shared" si="121"/>
        <v>1</v>
      </c>
      <c r="H645">
        <f t="shared" si="122"/>
        <v>1</v>
      </c>
      <c r="I645" s="14">
        <f t="shared" si="123"/>
        <v>16</v>
      </c>
      <c r="J645" s="14">
        <f t="shared" si="124"/>
        <v>2</v>
      </c>
      <c r="K645" s="14">
        <f t="shared" si="125"/>
        <v>3</v>
      </c>
      <c r="L645" s="14">
        <f t="shared" si="126"/>
        <v>2</v>
      </c>
      <c r="M645" s="14">
        <f t="shared" si="127"/>
        <v>1</v>
      </c>
      <c r="N645" s="14">
        <f t="shared" si="128"/>
        <v>1</v>
      </c>
      <c r="O645">
        <f t="shared" si="129"/>
        <v>2016</v>
      </c>
      <c r="P645">
        <f t="shared" si="130"/>
        <v>3</v>
      </c>
      <c r="Q645">
        <f t="shared" si="131"/>
        <v>21</v>
      </c>
      <c r="R645">
        <f t="shared" si="120"/>
        <v>2</v>
      </c>
    </row>
    <row r="646" spans="1:18" x14ac:dyDescent="0.2">
      <c r="A646" s="8">
        <v>42450</v>
      </c>
      <c r="B646" s="9">
        <v>511</v>
      </c>
      <c r="C646" s="10">
        <v>0.68263888888888902</v>
      </c>
      <c r="D646" s="9" t="s">
        <v>8</v>
      </c>
      <c r="E646" s="9">
        <v>8</v>
      </c>
      <c r="F646" s="9" t="s">
        <v>20</v>
      </c>
      <c r="G646" s="13">
        <f t="shared" si="121"/>
        <v>9</v>
      </c>
      <c r="H646">
        <f t="shared" si="122"/>
        <v>1</v>
      </c>
      <c r="I646" s="14">
        <f t="shared" si="123"/>
        <v>17</v>
      </c>
      <c r="J646" s="14">
        <f t="shared" si="124"/>
        <v>3</v>
      </c>
      <c r="K646" s="14">
        <f t="shared" si="125"/>
        <v>1</v>
      </c>
      <c r="L646" s="14">
        <f t="shared" si="126"/>
        <v>3</v>
      </c>
      <c r="M646" s="14">
        <f t="shared" si="127"/>
        <v>2</v>
      </c>
      <c r="N646" s="14">
        <f t="shared" si="128"/>
        <v>2</v>
      </c>
      <c r="O646">
        <f t="shared" si="129"/>
        <v>2016</v>
      </c>
      <c r="P646">
        <f t="shared" si="130"/>
        <v>3</v>
      </c>
      <c r="Q646">
        <f t="shared" si="131"/>
        <v>21</v>
      </c>
      <c r="R646">
        <f t="shared" si="120"/>
        <v>3</v>
      </c>
    </row>
    <row r="647" spans="1:18" x14ac:dyDescent="0.2">
      <c r="A647" s="8">
        <v>42450</v>
      </c>
      <c r="B647" s="9">
        <v>504</v>
      </c>
      <c r="C647" s="10">
        <v>0.70972222222222203</v>
      </c>
      <c r="D647" s="9" t="s">
        <v>8</v>
      </c>
      <c r="E647" s="9">
        <v>4</v>
      </c>
      <c r="F647" s="9" t="s">
        <v>18</v>
      </c>
      <c r="G647" s="13">
        <f t="shared" si="121"/>
        <v>4</v>
      </c>
      <c r="H647">
        <f t="shared" si="122"/>
        <v>1</v>
      </c>
      <c r="I647" s="14">
        <f t="shared" si="123"/>
        <v>18</v>
      </c>
      <c r="J647" s="14">
        <f t="shared" si="124"/>
        <v>4</v>
      </c>
      <c r="K647" s="14">
        <f t="shared" si="125"/>
        <v>4</v>
      </c>
      <c r="L647" s="14">
        <f t="shared" si="126"/>
        <v>4</v>
      </c>
      <c r="M647" s="14">
        <f t="shared" si="127"/>
        <v>3</v>
      </c>
      <c r="N647" s="14">
        <f t="shared" si="128"/>
        <v>3</v>
      </c>
      <c r="O647">
        <f t="shared" si="129"/>
        <v>2016</v>
      </c>
      <c r="P647">
        <f t="shared" si="130"/>
        <v>3</v>
      </c>
      <c r="Q647">
        <f t="shared" si="131"/>
        <v>21</v>
      </c>
      <c r="R647">
        <f t="shared" si="120"/>
        <v>2</v>
      </c>
    </row>
    <row r="648" spans="1:18" x14ac:dyDescent="0.2">
      <c r="A648" s="8">
        <v>42450</v>
      </c>
      <c r="B648" s="9">
        <v>504</v>
      </c>
      <c r="C648" s="10">
        <v>0.73958333333333304</v>
      </c>
      <c r="D648" s="9" t="s">
        <v>8</v>
      </c>
      <c r="E648" s="9">
        <v>4</v>
      </c>
      <c r="F648" s="15" t="s">
        <v>13</v>
      </c>
      <c r="G648" s="13">
        <f t="shared" si="121"/>
        <v>4</v>
      </c>
      <c r="H648">
        <f t="shared" si="122"/>
        <v>1</v>
      </c>
      <c r="I648" s="14">
        <f t="shared" si="123"/>
        <v>18</v>
      </c>
      <c r="J648" s="14">
        <f t="shared" si="124"/>
        <v>1</v>
      </c>
      <c r="K648" s="14">
        <f t="shared" si="125"/>
        <v>4</v>
      </c>
      <c r="L648" s="14">
        <f t="shared" si="126"/>
        <v>4</v>
      </c>
      <c r="M648" s="14">
        <f t="shared" si="127"/>
        <v>3</v>
      </c>
      <c r="N648" s="14">
        <f t="shared" si="128"/>
        <v>3</v>
      </c>
      <c r="O648">
        <f t="shared" si="129"/>
        <v>2016</v>
      </c>
      <c r="P648">
        <f t="shared" si="130"/>
        <v>3</v>
      </c>
      <c r="Q648">
        <f t="shared" si="131"/>
        <v>21</v>
      </c>
      <c r="R648">
        <f t="shared" si="120"/>
        <v>2</v>
      </c>
    </row>
    <row r="649" spans="1:18" x14ac:dyDescent="0.2">
      <c r="A649" s="8">
        <v>42450</v>
      </c>
      <c r="B649" s="9">
        <v>512</v>
      </c>
      <c r="C649" s="10">
        <v>0.79305555555555596</v>
      </c>
      <c r="D649" s="9" t="s">
        <v>8</v>
      </c>
      <c r="E649" s="9">
        <v>50</v>
      </c>
      <c r="F649" s="9" t="s">
        <v>19</v>
      </c>
      <c r="G649" s="13">
        <f t="shared" si="121"/>
        <v>10</v>
      </c>
      <c r="H649">
        <f t="shared" si="122"/>
        <v>1</v>
      </c>
      <c r="I649" s="14">
        <f t="shared" si="123"/>
        <v>20</v>
      </c>
      <c r="J649" s="14">
        <f t="shared" si="124"/>
        <v>2</v>
      </c>
      <c r="K649" s="14">
        <f t="shared" si="125"/>
        <v>3</v>
      </c>
      <c r="L649" s="14">
        <f t="shared" si="126"/>
        <v>1</v>
      </c>
      <c r="M649" s="14">
        <f t="shared" si="127"/>
        <v>3</v>
      </c>
      <c r="N649" s="14">
        <f t="shared" si="128"/>
        <v>3</v>
      </c>
      <c r="O649">
        <f t="shared" si="129"/>
        <v>2016</v>
      </c>
      <c r="P649">
        <f t="shared" si="130"/>
        <v>3</v>
      </c>
      <c r="Q649">
        <f t="shared" si="131"/>
        <v>21</v>
      </c>
      <c r="R649">
        <f t="shared" si="120"/>
        <v>4</v>
      </c>
    </row>
    <row r="650" spans="1:18" x14ac:dyDescent="0.2">
      <c r="A650" s="8">
        <v>42450</v>
      </c>
      <c r="B650" s="9">
        <v>501</v>
      </c>
      <c r="C650" s="10">
        <v>0.91458333333333297</v>
      </c>
      <c r="D650" s="9" t="s">
        <v>8</v>
      </c>
      <c r="E650" s="9">
        <v>9</v>
      </c>
      <c r="F650" s="9" t="s">
        <v>18</v>
      </c>
      <c r="G650" s="13">
        <f t="shared" si="121"/>
        <v>1</v>
      </c>
      <c r="H650">
        <f t="shared" si="122"/>
        <v>1</v>
      </c>
      <c r="I650" s="14">
        <f t="shared" si="123"/>
        <v>22</v>
      </c>
      <c r="J650" s="14">
        <f t="shared" si="124"/>
        <v>4</v>
      </c>
      <c r="K650" s="14">
        <f t="shared" si="125"/>
        <v>3</v>
      </c>
      <c r="L650" s="14">
        <f t="shared" si="126"/>
        <v>2</v>
      </c>
      <c r="M650" s="14">
        <f t="shared" si="127"/>
        <v>1</v>
      </c>
      <c r="N650" s="14">
        <f t="shared" si="128"/>
        <v>1</v>
      </c>
      <c r="O650">
        <f t="shared" si="129"/>
        <v>2016</v>
      </c>
      <c r="P650">
        <f t="shared" si="130"/>
        <v>3</v>
      </c>
      <c r="Q650">
        <f t="shared" si="131"/>
        <v>21</v>
      </c>
      <c r="R650">
        <f t="shared" si="120"/>
        <v>3</v>
      </c>
    </row>
    <row r="651" spans="1:18" x14ac:dyDescent="0.2">
      <c r="A651" s="8">
        <v>42450</v>
      </c>
      <c r="B651" s="9">
        <v>512</v>
      </c>
      <c r="C651" s="10">
        <v>0.969444444444444</v>
      </c>
      <c r="D651" s="9" t="s">
        <v>8</v>
      </c>
      <c r="E651" s="9">
        <v>6</v>
      </c>
      <c r="F651" s="9" t="s">
        <v>18</v>
      </c>
      <c r="G651" s="13">
        <f t="shared" si="121"/>
        <v>10</v>
      </c>
      <c r="H651">
        <f t="shared" si="122"/>
        <v>1</v>
      </c>
      <c r="I651" s="14">
        <f t="shared" si="123"/>
        <v>24</v>
      </c>
      <c r="J651" s="14">
        <f t="shared" si="124"/>
        <v>4</v>
      </c>
      <c r="K651" s="14">
        <f t="shared" si="125"/>
        <v>3</v>
      </c>
      <c r="L651" s="14">
        <f t="shared" si="126"/>
        <v>1</v>
      </c>
      <c r="M651" s="14">
        <f t="shared" si="127"/>
        <v>3</v>
      </c>
      <c r="N651" s="14">
        <f t="shared" si="128"/>
        <v>3</v>
      </c>
      <c r="O651">
        <f t="shared" si="129"/>
        <v>2016</v>
      </c>
      <c r="P651">
        <f t="shared" si="130"/>
        <v>3</v>
      </c>
      <c r="Q651">
        <f t="shared" si="131"/>
        <v>21</v>
      </c>
      <c r="R651">
        <f t="shared" si="120"/>
        <v>3</v>
      </c>
    </row>
    <row r="652" spans="1:18" x14ac:dyDescent="0.2">
      <c r="A652" s="8">
        <v>42450</v>
      </c>
      <c r="B652" s="9">
        <v>504</v>
      </c>
      <c r="C652" s="10">
        <v>0.97083333333333299</v>
      </c>
      <c r="D652" s="9" t="s">
        <v>8</v>
      </c>
      <c r="E652" s="9">
        <v>24</v>
      </c>
      <c r="F652" s="9" t="s">
        <v>19</v>
      </c>
      <c r="G652" s="13">
        <f t="shared" si="121"/>
        <v>4</v>
      </c>
      <c r="H652">
        <f t="shared" si="122"/>
        <v>1</v>
      </c>
      <c r="I652" s="14">
        <f t="shared" si="123"/>
        <v>24</v>
      </c>
      <c r="J652" s="14">
        <f t="shared" si="124"/>
        <v>2</v>
      </c>
      <c r="K652" s="14">
        <f t="shared" si="125"/>
        <v>4</v>
      </c>
      <c r="L652" s="14">
        <f t="shared" si="126"/>
        <v>4</v>
      </c>
      <c r="M652" s="14">
        <f t="shared" si="127"/>
        <v>3</v>
      </c>
      <c r="N652" s="14">
        <f t="shared" si="128"/>
        <v>3</v>
      </c>
      <c r="O652">
        <f t="shared" si="129"/>
        <v>2016</v>
      </c>
      <c r="P652">
        <f t="shared" si="130"/>
        <v>3</v>
      </c>
      <c r="Q652">
        <f t="shared" si="131"/>
        <v>21</v>
      </c>
      <c r="R652">
        <f t="shared" si="120"/>
        <v>4</v>
      </c>
    </row>
    <row r="653" spans="1:18" x14ac:dyDescent="0.2">
      <c r="A653" s="8">
        <v>42451</v>
      </c>
      <c r="B653" s="9">
        <v>501</v>
      </c>
      <c r="C653" s="10">
        <v>1.38888888888889E-3</v>
      </c>
      <c r="D653" s="9" t="s">
        <v>9</v>
      </c>
      <c r="E653" s="9">
        <v>9</v>
      </c>
      <c r="F653" s="9" t="s">
        <v>19</v>
      </c>
      <c r="G653" s="13">
        <f t="shared" si="121"/>
        <v>1</v>
      </c>
      <c r="H653">
        <f t="shared" si="122"/>
        <v>2</v>
      </c>
      <c r="I653" s="14">
        <f t="shared" si="123"/>
        <v>1</v>
      </c>
      <c r="J653" s="14">
        <f t="shared" si="124"/>
        <v>2</v>
      </c>
      <c r="K653" s="14">
        <f t="shared" si="125"/>
        <v>3</v>
      </c>
      <c r="L653" s="14">
        <f t="shared" si="126"/>
        <v>2</v>
      </c>
      <c r="M653" s="14">
        <f t="shared" si="127"/>
        <v>1</v>
      </c>
      <c r="N653" s="14">
        <f t="shared" si="128"/>
        <v>1</v>
      </c>
      <c r="O653">
        <f t="shared" si="129"/>
        <v>2016</v>
      </c>
      <c r="P653">
        <f t="shared" si="130"/>
        <v>3</v>
      </c>
      <c r="Q653">
        <f t="shared" si="131"/>
        <v>22</v>
      </c>
      <c r="R653">
        <f t="shared" si="120"/>
        <v>3</v>
      </c>
    </row>
    <row r="654" spans="1:18" x14ac:dyDescent="0.2">
      <c r="A654" s="8">
        <v>42451</v>
      </c>
      <c r="B654" s="9">
        <v>501</v>
      </c>
      <c r="C654" s="10">
        <v>0.24444444444444399</v>
      </c>
      <c r="D654" s="9" t="s">
        <v>9</v>
      </c>
      <c r="E654" s="9">
        <v>22</v>
      </c>
      <c r="F654" s="9" t="s">
        <v>19</v>
      </c>
      <c r="G654" s="13">
        <f t="shared" si="121"/>
        <v>1</v>
      </c>
      <c r="H654">
        <f t="shared" si="122"/>
        <v>2</v>
      </c>
      <c r="I654" s="14">
        <f t="shared" si="123"/>
        <v>6</v>
      </c>
      <c r="J654" s="14">
        <f t="shared" si="124"/>
        <v>2</v>
      </c>
      <c r="K654" s="14">
        <f t="shared" si="125"/>
        <v>3</v>
      </c>
      <c r="L654" s="14">
        <f t="shared" si="126"/>
        <v>2</v>
      </c>
      <c r="M654" s="14">
        <f t="shared" si="127"/>
        <v>1</v>
      </c>
      <c r="N654" s="14">
        <f t="shared" si="128"/>
        <v>1</v>
      </c>
      <c r="O654">
        <f t="shared" si="129"/>
        <v>2016</v>
      </c>
      <c r="P654">
        <f t="shared" si="130"/>
        <v>3</v>
      </c>
      <c r="Q654">
        <f t="shared" si="131"/>
        <v>22</v>
      </c>
      <c r="R654">
        <f t="shared" si="120"/>
        <v>4</v>
      </c>
    </row>
    <row r="655" spans="1:18" x14ac:dyDescent="0.2">
      <c r="A655" s="8">
        <v>42451</v>
      </c>
      <c r="B655" s="9">
        <v>501</v>
      </c>
      <c r="C655" s="10">
        <v>0.27777777777777801</v>
      </c>
      <c r="D655" s="9" t="s">
        <v>9</v>
      </c>
      <c r="E655" s="9">
        <v>5</v>
      </c>
      <c r="F655" s="9" t="s">
        <v>18</v>
      </c>
      <c r="G655" s="13">
        <f t="shared" si="121"/>
        <v>1</v>
      </c>
      <c r="H655">
        <f t="shared" si="122"/>
        <v>2</v>
      </c>
      <c r="I655" s="14">
        <f t="shared" si="123"/>
        <v>7</v>
      </c>
      <c r="J655" s="14">
        <f t="shared" si="124"/>
        <v>4</v>
      </c>
      <c r="K655" s="14">
        <f t="shared" si="125"/>
        <v>3</v>
      </c>
      <c r="L655" s="14">
        <f t="shared" si="126"/>
        <v>2</v>
      </c>
      <c r="M655" s="14">
        <f t="shared" si="127"/>
        <v>1</v>
      </c>
      <c r="N655" s="14">
        <f t="shared" si="128"/>
        <v>1</v>
      </c>
      <c r="O655">
        <f t="shared" si="129"/>
        <v>2016</v>
      </c>
      <c r="P655">
        <f t="shared" si="130"/>
        <v>3</v>
      </c>
      <c r="Q655">
        <f t="shared" si="131"/>
        <v>22</v>
      </c>
      <c r="R655">
        <f t="shared" si="120"/>
        <v>2</v>
      </c>
    </row>
    <row r="656" spans="1:18" x14ac:dyDescent="0.2">
      <c r="A656" s="8">
        <v>42451</v>
      </c>
      <c r="B656" s="9">
        <v>501</v>
      </c>
      <c r="C656" s="10">
        <v>0.29027777777777802</v>
      </c>
      <c r="D656" s="9" t="s">
        <v>9</v>
      </c>
      <c r="E656" s="9">
        <v>3</v>
      </c>
      <c r="F656" s="9" t="s">
        <v>19</v>
      </c>
      <c r="G656" s="13">
        <f t="shared" si="121"/>
        <v>1</v>
      </c>
      <c r="H656">
        <f t="shared" si="122"/>
        <v>2</v>
      </c>
      <c r="I656" s="14">
        <f t="shared" si="123"/>
        <v>7</v>
      </c>
      <c r="J656" s="14">
        <f t="shared" si="124"/>
        <v>2</v>
      </c>
      <c r="K656" s="14">
        <f t="shared" si="125"/>
        <v>3</v>
      </c>
      <c r="L656" s="14">
        <f t="shared" si="126"/>
        <v>2</v>
      </c>
      <c r="M656" s="14">
        <f t="shared" si="127"/>
        <v>1</v>
      </c>
      <c r="N656" s="14">
        <f t="shared" si="128"/>
        <v>1</v>
      </c>
      <c r="O656">
        <f t="shared" si="129"/>
        <v>2016</v>
      </c>
      <c r="P656">
        <f t="shared" si="130"/>
        <v>3</v>
      </c>
      <c r="Q656">
        <f t="shared" si="131"/>
        <v>22</v>
      </c>
      <c r="R656">
        <f t="shared" si="120"/>
        <v>2</v>
      </c>
    </row>
    <row r="657" spans="1:18" x14ac:dyDescent="0.2">
      <c r="A657" s="8">
        <v>42451</v>
      </c>
      <c r="B657" s="9">
        <v>504</v>
      </c>
      <c r="C657" s="10">
        <v>0.29097222222222202</v>
      </c>
      <c r="D657" s="9" t="s">
        <v>9</v>
      </c>
      <c r="E657" s="9">
        <v>14</v>
      </c>
      <c r="F657" s="15" t="s">
        <v>13</v>
      </c>
      <c r="G657" s="13">
        <f t="shared" si="121"/>
        <v>4</v>
      </c>
      <c r="H657">
        <f t="shared" si="122"/>
        <v>2</v>
      </c>
      <c r="I657" s="14">
        <f t="shared" si="123"/>
        <v>7</v>
      </c>
      <c r="J657" s="14">
        <f t="shared" si="124"/>
        <v>1</v>
      </c>
      <c r="K657" s="14">
        <f t="shared" si="125"/>
        <v>4</v>
      </c>
      <c r="L657" s="14">
        <f t="shared" si="126"/>
        <v>4</v>
      </c>
      <c r="M657" s="14">
        <f t="shared" si="127"/>
        <v>3</v>
      </c>
      <c r="N657" s="14">
        <f t="shared" si="128"/>
        <v>3</v>
      </c>
      <c r="O657">
        <f t="shared" si="129"/>
        <v>2016</v>
      </c>
      <c r="P657">
        <f t="shared" si="130"/>
        <v>3</v>
      </c>
      <c r="Q657">
        <f t="shared" si="131"/>
        <v>22</v>
      </c>
      <c r="R657">
        <f t="shared" si="120"/>
        <v>4</v>
      </c>
    </row>
    <row r="658" spans="1:18" x14ac:dyDescent="0.2">
      <c r="A658" s="8">
        <v>42451</v>
      </c>
      <c r="B658" s="9">
        <v>501</v>
      </c>
      <c r="C658" s="10">
        <v>0.3</v>
      </c>
      <c r="D658" s="9" t="s">
        <v>9</v>
      </c>
      <c r="E658" s="9">
        <v>8</v>
      </c>
      <c r="F658" s="9" t="s">
        <v>18</v>
      </c>
      <c r="G658" s="13">
        <f t="shared" si="121"/>
        <v>1</v>
      </c>
      <c r="H658">
        <f t="shared" si="122"/>
        <v>2</v>
      </c>
      <c r="I658" s="14">
        <f t="shared" si="123"/>
        <v>8</v>
      </c>
      <c r="J658" s="14">
        <f t="shared" si="124"/>
        <v>4</v>
      </c>
      <c r="K658" s="14">
        <f t="shared" si="125"/>
        <v>3</v>
      </c>
      <c r="L658" s="14">
        <f t="shared" si="126"/>
        <v>2</v>
      </c>
      <c r="M658" s="14">
        <f t="shared" si="127"/>
        <v>1</v>
      </c>
      <c r="N658" s="14">
        <f t="shared" si="128"/>
        <v>1</v>
      </c>
      <c r="O658">
        <f t="shared" si="129"/>
        <v>2016</v>
      </c>
      <c r="P658">
        <f t="shared" si="130"/>
        <v>3</v>
      </c>
      <c r="Q658">
        <f t="shared" si="131"/>
        <v>22</v>
      </c>
      <c r="R658">
        <f t="shared" si="120"/>
        <v>3</v>
      </c>
    </row>
    <row r="659" spans="1:18" x14ac:dyDescent="0.2">
      <c r="A659" s="8">
        <v>42451</v>
      </c>
      <c r="B659" s="9">
        <v>501</v>
      </c>
      <c r="C659" s="10">
        <v>0.30416666666666697</v>
      </c>
      <c r="D659" s="9" t="s">
        <v>9</v>
      </c>
      <c r="E659" s="9">
        <v>4</v>
      </c>
      <c r="F659" s="9" t="s">
        <v>19</v>
      </c>
      <c r="G659" s="13">
        <f t="shared" si="121"/>
        <v>1</v>
      </c>
      <c r="H659">
        <f t="shared" si="122"/>
        <v>2</v>
      </c>
      <c r="I659" s="14">
        <f t="shared" si="123"/>
        <v>8</v>
      </c>
      <c r="J659" s="14">
        <f t="shared" si="124"/>
        <v>2</v>
      </c>
      <c r="K659" s="14">
        <f t="shared" si="125"/>
        <v>3</v>
      </c>
      <c r="L659" s="14">
        <f t="shared" si="126"/>
        <v>2</v>
      </c>
      <c r="M659" s="14">
        <f t="shared" si="127"/>
        <v>1</v>
      </c>
      <c r="N659" s="14">
        <f t="shared" si="128"/>
        <v>1</v>
      </c>
      <c r="O659">
        <f t="shared" si="129"/>
        <v>2016</v>
      </c>
      <c r="P659">
        <f t="shared" si="130"/>
        <v>3</v>
      </c>
      <c r="Q659">
        <f t="shared" si="131"/>
        <v>22</v>
      </c>
      <c r="R659">
        <f t="shared" si="120"/>
        <v>2</v>
      </c>
    </row>
    <row r="660" spans="1:18" x14ac:dyDescent="0.2">
      <c r="A660" s="8">
        <v>42451</v>
      </c>
      <c r="B660" s="9">
        <v>504</v>
      </c>
      <c r="C660" s="10">
        <v>0.313194444444444</v>
      </c>
      <c r="D660" s="9" t="s">
        <v>9</v>
      </c>
      <c r="E660" s="9">
        <v>10</v>
      </c>
      <c r="F660" s="9" t="s">
        <v>19</v>
      </c>
      <c r="G660" s="13">
        <f t="shared" si="121"/>
        <v>4</v>
      </c>
      <c r="H660">
        <f t="shared" si="122"/>
        <v>2</v>
      </c>
      <c r="I660" s="14">
        <f t="shared" si="123"/>
        <v>8</v>
      </c>
      <c r="J660" s="14">
        <f t="shared" si="124"/>
        <v>2</v>
      </c>
      <c r="K660" s="14">
        <f t="shared" si="125"/>
        <v>4</v>
      </c>
      <c r="L660" s="14">
        <f t="shared" si="126"/>
        <v>4</v>
      </c>
      <c r="M660" s="14">
        <f t="shared" si="127"/>
        <v>3</v>
      </c>
      <c r="N660" s="14">
        <f t="shared" si="128"/>
        <v>3</v>
      </c>
      <c r="O660">
        <f t="shared" si="129"/>
        <v>2016</v>
      </c>
      <c r="P660">
        <f t="shared" si="130"/>
        <v>3</v>
      </c>
      <c r="Q660">
        <f t="shared" si="131"/>
        <v>22</v>
      </c>
      <c r="R660">
        <f t="shared" si="120"/>
        <v>3</v>
      </c>
    </row>
    <row r="661" spans="1:18" x14ac:dyDescent="0.2">
      <c r="A661" s="8">
        <v>42451</v>
      </c>
      <c r="B661" s="9">
        <v>501</v>
      </c>
      <c r="C661" s="10">
        <v>0.35069444444444398</v>
      </c>
      <c r="D661" s="9" t="s">
        <v>9</v>
      </c>
      <c r="E661" s="9">
        <v>5</v>
      </c>
      <c r="F661" s="9" t="s">
        <v>19</v>
      </c>
      <c r="G661" s="13">
        <f t="shared" si="121"/>
        <v>1</v>
      </c>
      <c r="H661">
        <f t="shared" si="122"/>
        <v>2</v>
      </c>
      <c r="I661" s="14">
        <f t="shared" si="123"/>
        <v>9</v>
      </c>
      <c r="J661" s="14">
        <f t="shared" si="124"/>
        <v>2</v>
      </c>
      <c r="K661" s="14">
        <f t="shared" si="125"/>
        <v>3</v>
      </c>
      <c r="L661" s="14">
        <f t="shared" si="126"/>
        <v>2</v>
      </c>
      <c r="M661" s="14">
        <f t="shared" si="127"/>
        <v>1</v>
      </c>
      <c r="N661" s="14">
        <f t="shared" si="128"/>
        <v>1</v>
      </c>
      <c r="O661">
        <f t="shared" si="129"/>
        <v>2016</v>
      </c>
      <c r="P661">
        <f t="shared" si="130"/>
        <v>3</v>
      </c>
      <c r="Q661">
        <f t="shared" si="131"/>
        <v>22</v>
      </c>
      <c r="R661">
        <f t="shared" si="120"/>
        <v>2</v>
      </c>
    </row>
    <row r="662" spans="1:18" x14ac:dyDescent="0.2">
      <c r="A662" s="8">
        <v>42451</v>
      </c>
      <c r="B662" s="9">
        <v>506</v>
      </c>
      <c r="C662" s="10">
        <v>0.37083333333333302</v>
      </c>
      <c r="D662" s="9" t="s">
        <v>9</v>
      </c>
      <c r="E662" s="9">
        <v>11</v>
      </c>
      <c r="F662" s="9" t="s">
        <v>18</v>
      </c>
      <c r="G662" s="13">
        <f t="shared" si="121"/>
        <v>6</v>
      </c>
      <c r="H662">
        <f t="shared" si="122"/>
        <v>2</v>
      </c>
      <c r="I662" s="14">
        <f t="shared" si="123"/>
        <v>9</v>
      </c>
      <c r="J662" s="14">
        <f t="shared" si="124"/>
        <v>4</v>
      </c>
      <c r="K662" s="14">
        <f t="shared" si="125"/>
        <v>4</v>
      </c>
      <c r="L662" s="14">
        <f t="shared" si="126"/>
        <v>2</v>
      </c>
      <c r="M662" s="14">
        <f t="shared" si="127"/>
        <v>2</v>
      </c>
      <c r="N662" s="14">
        <f t="shared" si="128"/>
        <v>2</v>
      </c>
      <c r="O662">
        <f t="shared" si="129"/>
        <v>2016</v>
      </c>
      <c r="P662">
        <f t="shared" si="130"/>
        <v>3</v>
      </c>
      <c r="Q662">
        <f t="shared" si="131"/>
        <v>22</v>
      </c>
      <c r="R662">
        <f t="shared" si="120"/>
        <v>4</v>
      </c>
    </row>
    <row r="663" spans="1:18" x14ac:dyDescent="0.2">
      <c r="A663" s="8">
        <v>42451</v>
      </c>
      <c r="B663" s="9">
        <v>501</v>
      </c>
      <c r="C663" s="10">
        <v>0.40902777777777799</v>
      </c>
      <c r="D663" s="9" t="s">
        <v>9</v>
      </c>
      <c r="E663" s="9">
        <v>4</v>
      </c>
      <c r="F663" s="9" t="s">
        <v>19</v>
      </c>
      <c r="G663" s="13">
        <f t="shared" si="121"/>
        <v>1</v>
      </c>
      <c r="H663">
        <f t="shared" si="122"/>
        <v>2</v>
      </c>
      <c r="I663" s="14">
        <f t="shared" si="123"/>
        <v>10</v>
      </c>
      <c r="J663" s="14">
        <f t="shared" si="124"/>
        <v>2</v>
      </c>
      <c r="K663" s="14">
        <f t="shared" si="125"/>
        <v>3</v>
      </c>
      <c r="L663" s="14">
        <f t="shared" si="126"/>
        <v>2</v>
      </c>
      <c r="M663" s="14">
        <f t="shared" si="127"/>
        <v>1</v>
      </c>
      <c r="N663" s="14">
        <f t="shared" si="128"/>
        <v>1</v>
      </c>
      <c r="O663">
        <f t="shared" si="129"/>
        <v>2016</v>
      </c>
      <c r="P663">
        <f t="shared" si="130"/>
        <v>3</v>
      </c>
      <c r="Q663">
        <f t="shared" si="131"/>
        <v>22</v>
      </c>
      <c r="R663">
        <f t="shared" si="120"/>
        <v>2</v>
      </c>
    </row>
    <row r="664" spans="1:18" x14ac:dyDescent="0.2">
      <c r="A664" s="8">
        <v>42451</v>
      </c>
      <c r="B664" s="9">
        <v>510</v>
      </c>
      <c r="C664" s="10">
        <v>0.44166666666666698</v>
      </c>
      <c r="D664" s="9" t="s">
        <v>9</v>
      </c>
      <c r="E664" s="9">
        <v>35</v>
      </c>
      <c r="F664" s="9" t="s">
        <v>20</v>
      </c>
      <c r="G664" s="13">
        <f t="shared" si="121"/>
        <v>8</v>
      </c>
      <c r="H664">
        <f t="shared" si="122"/>
        <v>2</v>
      </c>
      <c r="I664" s="14">
        <f t="shared" si="123"/>
        <v>11</v>
      </c>
      <c r="J664" s="14">
        <f t="shared" si="124"/>
        <v>3</v>
      </c>
      <c r="K664" s="14">
        <f t="shared" si="125"/>
        <v>1</v>
      </c>
      <c r="L664" s="14">
        <f t="shared" si="126"/>
        <v>3</v>
      </c>
      <c r="M664" s="14">
        <f t="shared" si="127"/>
        <v>3</v>
      </c>
      <c r="N664" s="14">
        <f t="shared" si="128"/>
        <v>3</v>
      </c>
      <c r="O664">
        <f t="shared" si="129"/>
        <v>2016</v>
      </c>
      <c r="P664">
        <f t="shared" si="130"/>
        <v>3</v>
      </c>
      <c r="Q664">
        <f t="shared" si="131"/>
        <v>22</v>
      </c>
      <c r="R664">
        <f t="shared" si="120"/>
        <v>4</v>
      </c>
    </row>
    <row r="665" spans="1:18" x14ac:dyDescent="0.2">
      <c r="A665" s="8">
        <v>42451</v>
      </c>
      <c r="B665" s="9">
        <v>504</v>
      </c>
      <c r="C665" s="10">
        <v>0.45</v>
      </c>
      <c r="D665" s="9" t="s">
        <v>9</v>
      </c>
      <c r="E665" s="9">
        <v>17</v>
      </c>
      <c r="F665" s="9" t="s">
        <v>20</v>
      </c>
      <c r="G665" s="13">
        <f t="shared" si="121"/>
        <v>4</v>
      </c>
      <c r="H665">
        <f t="shared" si="122"/>
        <v>2</v>
      </c>
      <c r="I665" s="14">
        <f t="shared" si="123"/>
        <v>11</v>
      </c>
      <c r="J665" s="14">
        <f t="shared" si="124"/>
        <v>3</v>
      </c>
      <c r="K665" s="14">
        <f t="shared" si="125"/>
        <v>4</v>
      </c>
      <c r="L665" s="14">
        <f t="shared" si="126"/>
        <v>4</v>
      </c>
      <c r="M665" s="14">
        <f t="shared" si="127"/>
        <v>3</v>
      </c>
      <c r="N665" s="14">
        <f t="shared" si="128"/>
        <v>3</v>
      </c>
      <c r="O665">
        <f t="shared" si="129"/>
        <v>2016</v>
      </c>
      <c r="P665">
        <f t="shared" si="130"/>
        <v>3</v>
      </c>
      <c r="Q665">
        <f t="shared" si="131"/>
        <v>22</v>
      </c>
      <c r="R665">
        <f t="shared" si="120"/>
        <v>4</v>
      </c>
    </row>
    <row r="666" spans="1:18" x14ac:dyDescent="0.2">
      <c r="A666" s="8">
        <v>42451</v>
      </c>
      <c r="B666" s="9">
        <v>509</v>
      </c>
      <c r="C666" s="10">
        <v>0.49513888888888902</v>
      </c>
      <c r="D666" s="9" t="s">
        <v>9</v>
      </c>
      <c r="E666" s="9">
        <v>6</v>
      </c>
      <c r="F666" s="9" t="s">
        <v>18</v>
      </c>
      <c r="G666" s="13">
        <f t="shared" si="121"/>
        <v>7</v>
      </c>
      <c r="H666">
        <f t="shared" si="122"/>
        <v>2</v>
      </c>
      <c r="I666" s="14">
        <f t="shared" si="123"/>
        <v>12</v>
      </c>
      <c r="J666" s="14">
        <f t="shared" si="124"/>
        <v>4</v>
      </c>
      <c r="K666" s="14">
        <f t="shared" si="125"/>
        <v>1</v>
      </c>
      <c r="L666" s="14">
        <f t="shared" si="126"/>
        <v>2</v>
      </c>
      <c r="M666" s="14">
        <f t="shared" si="127"/>
        <v>2</v>
      </c>
      <c r="N666" s="14">
        <f t="shared" si="128"/>
        <v>2</v>
      </c>
      <c r="O666">
        <f t="shared" si="129"/>
        <v>2016</v>
      </c>
      <c r="P666">
        <f t="shared" si="130"/>
        <v>3</v>
      </c>
      <c r="Q666">
        <f t="shared" si="131"/>
        <v>22</v>
      </c>
      <c r="R666">
        <f t="shared" si="120"/>
        <v>3</v>
      </c>
    </row>
    <row r="667" spans="1:18" x14ac:dyDescent="0.2">
      <c r="A667" s="8">
        <v>42451</v>
      </c>
      <c r="B667" s="9">
        <v>505</v>
      </c>
      <c r="C667" s="10">
        <v>0.61875000000000002</v>
      </c>
      <c r="D667" s="9" t="s">
        <v>9</v>
      </c>
      <c r="E667" s="9">
        <v>6</v>
      </c>
      <c r="F667" s="9" t="s">
        <v>19</v>
      </c>
      <c r="G667" s="13">
        <f t="shared" si="121"/>
        <v>5</v>
      </c>
      <c r="H667">
        <f t="shared" si="122"/>
        <v>2</v>
      </c>
      <c r="I667" s="14">
        <f t="shared" si="123"/>
        <v>15</v>
      </c>
      <c r="J667" s="14">
        <f t="shared" si="124"/>
        <v>2</v>
      </c>
      <c r="K667" s="14">
        <f t="shared" si="125"/>
        <v>3</v>
      </c>
      <c r="L667" s="14">
        <f t="shared" si="126"/>
        <v>3</v>
      </c>
      <c r="M667" s="14">
        <f t="shared" si="127"/>
        <v>4</v>
      </c>
      <c r="N667" s="14">
        <f t="shared" si="128"/>
        <v>4</v>
      </c>
      <c r="O667">
        <f t="shared" si="129"/>
        <v>2016</v>
      </c>
      <c r="P667">
        <f t="shared" si="130"/>
        <v>3</v>
      </c>
      <c r="Q667">
        <f t="shared" si="131"/>
        <v>22</v>
      </c>
      <c r="R667">
        <f t="shared" si="120"/>
        <v>3</v>
      </c>
    </row>
    <row r="668" spans="1:18" x14ac:dyDescent="0.2">
      <c r="A668" s="8">
        <v>42451</v>
      </c>
      <c r="B668" s="9">
        <v>511</v>
      </c>
      <c r="C668" s="10">
        <v>0.65347222222222201</v>
      </c>
      <c r="D668" s="9" t="s">
        <v>9</v>
      </c>
      <c r="E668" s="9">
        <v>43</v>
      </c>
      <c r="F668" s="15" t="s">
        <v>13</v>
      </c>
      <c r="G668" s="13">
        <f t="shared" si="121"/>
        <v>9</v>
      </c>
      <c r="H668">
        <f t="shared" si="122"/>
        <v>2</v>
      </c>
      <c r="I668" s="14">
        <f t="shared" si="123"/>
        <v>16</v>
      </c>
      <c r="J668" s="14">
        <f t="shared" si="124"/>
        <v>1</v>
      </c>
      <c r="K668" s="14">
        <f t="shared" si="125"/>
        <v>1</v>
      </c>
      <c r="L668" s="14">
        <f t="shared" si="126"/>
        <v>3</v>
      </c>
      <c r="M668" s="14">
        <f t="shared" si="127"/>
        <v>2</v>
      </c>
      <c r="N668" s="14">
        <f t="shared" si="128"/>
        <v>2</v>
      </c>
      <c r="O668">
        <f t="shared" si="129"/>
        <v>2016</v>
      </c>
      <c r="P668">
        <f t="shared" si="130"/>
        <v>3</v>
      </c>
      <c r="Q668">
        <f t="shared" si="131"/>
        <v>22</v>
      </c>
      <c r="R668">
        <f t="shared" si="120"/>
        <v>4</v>
      </c>
    </row>
    <row r="669" spans="1:18" x14ac:dyDescent="0.2">
      <c r="A669" s="8">
        <v>42451</v>
      </c>
      <c r="B669" s="9">
        <v>503</v>
      </c>
      <c r="C669" s="10">
        <v>0.67222222222222205</v>
      </c>
      <c r="D669" s="9" t="s">
        <v>9</v>
      </c>
      <c r="E669" s="9">
        <v>12</v>
      </c>
      <c r="F669" s="9" t="s">
        <v>18</v>
      </c>
      <c r="G669" s="13">
        <f t="shared" si="121"/>
        <v>3</v>
      </c>
      <c r="H669">
        <f t="shared" si="122"/>
        <v>2</v>
      </c>
      <c r="I669" s="14">
        <f t="shared" si="123"/>
        <v>17</v>
      </c>
      <c r="J669" s="14">
        <f t="shared" si="124"/>
        <v>4</v>
      </c>
      <c r="K669" s="14">
        <f t="shared" si="125"/>
        <v>3</v>
      </c>
      <c r="L669" s="14">
        <f t="shared" si="126"/>
        <v>2</v>
      </c>
      <c r="M669" s="14">
        <f t="shared" si="127"/>
        <v>1</v>
      </c>
      <c r="N669" s="14">
        <f t="shared" si="128"/>
        <v>1</v>
      </c>
      <c r="O669">
        <f t="shared" si="129"/>
        <v>2016</v>
      </c>
      <c r="P669">
        <f t="shared" si="130"/>
        <v>3</v>
      </c>
      <c r="Q669">
        <f t="shared" si="131"/>
        <v>22</v>
      </c>
      <c r="R669">
        <f t="shared" si="120"/>
        <v>4</v>
      </c>
    </row>
    <row r="670" spans="1:18" x14ac:dyDescent="0.2">
      <c r="A670" s="8">
        <v>42451</v>
      </c>
      <c r="B670" s="9">
        <v>506</v>
      </c>
      <c r="C670" s="10">
        <v>0.70833333333333304</v>
      </c>
      <c r="D670" s="9" t="s">
        <v>9</v>
      </c>
      <c r="E670" s="9">
        <v>17</v>
      </c>
      <c r="F670" s="9" t="s">
        <v>18</v>
      </c>
      <c r="G670" s="13">
        <f t="shared" si="121"/>
        <v>6</v>
      </c>
      <c r="H670">
        <f t="shared" si="122"/>
        <v>2</v>
      </c>
      <c r="I670" s="14">
        <f t="shared" si="123"/>
        <v>18</v>
      </c>
      <c r="J670" s="14">
        <f t="shared" si="124"/>
        <v>4</v>
      </c>
      <c r="K670" s="14">
        <f t="shared" si="125"/>
        <v>4</v>
      </c>
      <c r="L670" s="14">
        <f t="shared" si="126"/>
        <v>2</v>
      </c>
      <c r="M670" s="14">
        <f t="shared" si="127"/>
        <v>2</v>
      </c>
      <c r="N670" s="14">
        <f t="shared" si="128"/>
        <v>2</v>
      </c>
      <c r="O670">
        <f t="shared" si="129"/>
        <v>2016</v>
      </c>
      <c r="P670">
        <f t="shared" si="130"/>
        <v>3</v>
      </c>
      <c r="Q670">
        <f t="shared" si="131"/>
        <v>22</v>
      </c>
      <c r="R670">
        <f t="shared" si="120"/>
        <v>4</v>
      </c>
    </row>
    <row r="671" spans="1:18" x14ac:dyDescent="0.2">
      <c r="A671" s="8">
        <v>42451</v>
      </c>
      <c r="B671" s="9">
        <v>504</v>
      </c>
      <c r="C671" s="10">
        <v>0.73402777777777795</v>
      </c>
      <c r="D671" s="9" t="s">
        <v>9</v>
      </c>
      <c r="E671" s="9">
        <v>16</v>
      </c>
      <c r="F671" s="9" t="s">
        <v>18</v>
      </c>
      <c r="G671" s="13">
        <f t="shared" si="121"/>
        <v>4</v>
      </c>
      <c r="H671">
        <f t="shared" si="122"/>
        <v>2</v>
      </c>
      <c r="I671" s="14">
        <f t="shared" si="123"/>
        <v>18</v>
      </c>
      <c r="J671" s="14">
        <f t="shared" si="124"/>
        <v>4</v>
      </c>
      <c r="K671" s="14">
        <f t="shared" si="125"/>
        <v>4</v>
      </c>
      <c r="L671" s="14">
        <f t="shared" si="126"/>
        <v>4</v>
      </c>
      <c r="M671" s="14">
        <f t="shared" si="127"/>
        <v>3</v>
      </c>
      <c r="N671" s="14">
        <f t="shared" si="128"/>
        <v>3</v>
      </c>
      <c r="O671">
        <f t="shared" si="129"/>
        <v>2016</v>
      </c>
      <c r="P671">
        <f t="shared" si="130"/>
        <v>3</v>
      </c>
      <c r="Q671">
        <f t="shared" si="131"/>
        <v>22</v>
      </c>
      <c r="R671">
        <f t="shared" si="120"/>
        <v>4</v>
      </c>
    </row>
    <row r="672" spans="1:18" x14ac:dyDescent="0.2">
      <c r="A672" s="8">
        <v>42451</v>
      </c>
      <c r="B672" s="9">
        <v>512</v>
      </c>
      <c r="C672" s="10">
        <v>0.75972222222222197</v>
      </c>
      <c r="D672" s="9" t="s">
        <v>9</v>
      </c>
      <c r="E672" s="9">
        <v>4</v>
      </c>
      <c r="F672" s="9" t="s">
        <v>19</v>
      </c>
      <c r="G672" s="13">
        <f t="shared" si="121"/>
        <v>10</v>
      </c>
      <c r="H672">
        <f t="shared" si="122"/>
        <v>2</v>
      </c>
      <c r="I672" s="14">
        <f t="shared" si="123"/>
        <v>19</v>
      </c>
      <c r="J672" s="14">
        <f t="shared" si="124"/>
        <v>2</v>
      </c>
      <c r="K672" s="14">
        <f t="shared" si="125"/>
        <v>3</v>
      </c>
      <c r="L672" s="14">
        <f t="shared" si="126"/>
        <v>1</v>
      </c>
      <c r="M672" s="14">
        <f t="shared" si="127"/>
        <v>3</v>
      </c>
      <c r="N672" s="14">
        <f t="shared" si="128"/>
        <v>3</v>
      </c>
      <c r="O672">
        <f t="shared" si="129"/>
        <v>2016</v>
      </c>
      <c r="P672">
        <f t="shared" si="130"/>
        <v>3</v>
      </c>
      <c r="Q672">
        <f t="shared" si="131"/>
        <v>22</v>
      </c>
      <c r="R672">
        <f t="shared" si="120"/>
        <v>2</v>
      </c>
    </row>
    <row r="673" spans="1:18" x14ac:dyDescent="0.2">
      <c r="A673" s="8">
        <v>42451</v>
      </c>
      <c r="B673" s="9">
        <v>504</v>
      </c>
      <c r="C673" s="10">
        <v>0.77083333333333304</v>
      </c>
      <c r="D673" s="9" t="s">
        <v>9</v>
      </c>
      <c r="E673" s="9">
        <v>4</v>
      </c>
      <c r="F673" s="9" t="s">
        <v>20</v>
      </c>
      <c r="G673" s="13">
        <f t="shared" si="121"/>
        <v>4</v>
      </c>
      <c r="H673">
        <f t="shared" si="122"/>
        <v>2</v>
      </c>
      <c r="I673" s="14">
        <f t="shared" si="123"/>
        <v>19</v>
      </c>
      <c r="J673" s="14">
        <f t="shared" si="124"/>
        <v>3</v>
      </c>
      <c r="K673" s="14">
        <f t="shared" si="125"/>
        <v>4</v>
      </c>
      <c r="L673" s="14">
        <f t="shared" si="126"/>
        <v>4</v>
      </c>
      <c r="M673" s="14">
        <f t="shared" si="127"/>
        <v>3</v>
      </c>
      <c r="N673" s="14">
        <f t="shared" si="128"/>
        <v>3</v>
      </c>
      <c r="O673">
        <f t="shared" si="129"/>
        <v>2016</v>
      </c>
      <c r="P673">
        <f t="shared" si="130"/>
        <v>3</v>
      </c>
      <c r="Q673">
        <f t="shared" si="131"/>
        <v>22</v>
      </c>
      <c r="R673">
        <f t="shared" si="120"/>
        <v>2</v>
      </c>
    </row>
    <row r="674" spans="1:18" x14ac:dyDescent="0.2">
      <c r="A674" s="8">
        <v>42451</v>
      </c>
      <c r="B674" s="9">
        <v>506</v>
      </c>
      <c r="C674" s="10">
        <v>0.91249999999999998</v>
      </c>
      <c r="D674" s="9" t="s">
        <v>9</v>
      </c>
      <c r="E674" s="9">
        <v>8</v>
      </c>
      <c r="F674" s="9" t="s">
        <v>18</v>
      </c>
      <c r="G674" s="13">
        <f t="shared" si="121"/>
        <v>6</v>
      </c>
      <c r="H674">
        <f t="shared" si="122"/>
        <v>2</v>
      </c>
      <c r="I674" s="14">
        <f t="shared" si="123"/>
        <v>22</v>
      </c>
      <c r="J674" s="14">
        <f t="shared" si="124"/>
        <v>4</v>
      </c>
      <c r="K674" s="14">
        <f t="shared" si="125"/>
        <v>4</v>
      </c>
      <c r="L674" s="14">
        <f t="shared" si="126"/>
        <v>2</v>
      </c>
      <c r="M674" s="14">
        <f t="shared" si="127"/>
        <v>2</v>
      </c>
      <c r="N674" s="14">
        <f t="shared" si="128"/>
        <v>2</v>
      </c>
      <c r="O674">
        <f t="shared" si="129"/>
        <v>2016</v>
      </c>
      <c r="P674">
        <f t="shared" si="130"/>
        <v>3</v>
      </c>
      <c r="Q674">
        <f t="shared" si="131"/>
        <v>22</v>
      </c>
      <c r="R674">
        <f t="shared" si="120"/>
        <v>3</v>
      </c>
    </row>
    <row r="675" spans="1:18" x14ac:dyDescent="0.2">
      <c r="A675" s="8">
        <v>42452</v>
      </c>
      <c r="B675" s="9">
        <v>501</v>
      </c>
      <c r="C675" s="10">
        <v>6.2500000000000003E-3</v>
      </c>
      <c r="D675" s="9" t="s">
        <v>10</v>
      </c>
      <c r="E675" s="9">
        <v>9</v>
      </c>
      <c r="F675" s="9" t="s">
        <v>19</v>
      </c>
      <c r="G675" s="13">
        <f t="shared" si="121"/>
        <v>1</v>
      </c>
      <c r="H675">
        <f t="shared" si="122"/>
        <v>3</v>
      </c>
      <c r="I675" s="14">
        <f t="shared" si="123"/>
        <v>1</v>
      </c>
      <c r="J675" s="14">
        <f t="shared" si="124"/>
        <v>2</v>
      </c>
      <c r="K675" s="14">
        <f t="shared" si="125"/>
        <v>3</v>
      </c>
      <c r="L675" s="14">
        <f t="shared" si="126"/>
        <v>2</v>
      </c>
      <c r="M675" s="14">
        <f t="shared" si="127"/>
        <v>1</v>
      </c>
      <c r="N675" s="14">
        <f t="shared" si="128"/>
        <v>1</v>
      </c>
      <c r="O675">
        <f t="shared" si="129"/>
        <v>2016</v>
      </c>
      <c r="P675">
        <f t="shared" si="130"/>
        <v>3</v>
      </c>
      <c r="Q675">
        <f t="shared" si="131"/>
        <v>23</v>
      </c>
      <c r="R675">
        <f t="shared" si="120"/>
        <v>3</v>
      </c>
    </row>
    <row r="676" spans="1:18" x14ac:dyDescent="0.2">
      <c r="A676" s="8">
        <v>42452</v>
      </c>
      <c r="B676" s="9">
        <v>510</v>
      </c>
      <c r="C676" s="10">
        <v>2.4305555555555601E-2</v>
      </c>
      <c r="D676" s="9" t="s">
        <v>10</v>
      </c>
      <c r="E676" s="9">
        <v>7</v>
      </c>
      <c r="F676" s="9" t="s">
        <v>20</v>
      </c>
      <c r="G676" s="13">
        <f t="shared" si="121"/>
        <v>8</v>
      </c>
      <c r="H676">
        <f t="shared" si="122"/>
        <v>3</v>
      </c>
      <c r="I676" s="14">
        <f t="shared" si="123"/>
        <v>1</v>
      </c>
      <c r="J676" s="14">
        <f t="shared" si="124"/>
        <v>3</v>
      </c>
      <c r="K676" s="14">
        <f t="shared" si="125"/>
        <v>1</v>
      </c>
      <c r="L676" s="14">
        <f t="shared" si="126"/>
        <v>3</v>
      </c>
      <c r="M676" s="14">
        <f t="shared" si="127"/>
        <v>3</v>
      </c>
      <c r="N676" s="14">
        <f t="shared" si="128"/>
        <v>3</v>
      </c>
      <c r="O676">
        <f t="shared" si="129"/>
        <v>2016</v>
      </c>
      <c r="P676">
        <f t="shared" si="130"/>
        <v>3</v>
      </c>
      <c r="Q676">
        <f t="shared" si="131"/>
        <v>23</v>
      </c>
      <c r="R676">
        <f t="shared" si="120"/>
        <v>3</v>
      </c>
    </row>
    <row r="677" spans="1:18" x14ac:dyDescent="0.2">
      <c r="A677" s="8">
        <v>42452</v>
      </c>
      <c r="B677" s="9">
        <v>506</v>
      </c>
      <c r="C677" s="10">
        <v>0.25555555555555598</v>
      </c>
      <c r="D677" s="9" t="s">
        <v>10</v>
      </c>
      <c r="E677" s="9">
        <v>7</v>
      </c>
      <c r="F677" s="9" t="s">
        <v>19</v>
      </c>
      <c r="G677" s="13">
        <f t="shared" si="121"/>
        <v>6</v>
      </c>
      <c r="H677">
        <f t="shared" si="122"/>
        <v>3</v>
      </c>
      <c r="I677" s="14">
        <f t="shared" si="123"/>
        <v>7</v>
      </c>
      <c r="J677" s="14">
        <f t="shared" si="124"/>
        <v>2</v>
      </c>
      <c r="K677" s="14">
        <f t="shared" si="125"/>
        <v>4</v>
      </c>
      <c r="L677" s="14">
        <f t="shared" si="126"/>
        <v>2</v>
      </c>
      <c r="M677" s="14">
        <f t="shared" si="127"/>
        <v>2</v>
      </c>
      <c r="N677" s="14">
        <f t="shared" si="128"/>
        <v>2</v>
      </c>
      <c r="O677">
        <f t="shared" si="129"/>
        <v>2016</v>
      </c>
      <c r="P677">
        <f t="shared" si="130"/>
        <v>3</v>
      </c>
      <c r="Q677">
        <f t="shared" si="131"/>
        <v>23</v>
      </c>
      <c r="R677">
        <f t="shared" si="120"/>
        <v>3</v>
      </c>
    </row>
    <row r="678" spans="1:18" x14ac:dyDescent="0.2">
      <c r="A678" s="8">
        <v>42452</v>
      </c>
      <c r="B678" s="9">
        <v>506</v>
      </c>
      <c r="C678" s="10">
        <v>0.27500000000000002</v>
      </c>
      <c r="D678" s="9" t="s">
        <v>10</v>
      </c>
      <c r="E678" s="9">
        <v>5</v>
      </c>
      <c r="F678" s="9" t="s">
        <v>18</v>
      </c>
      <c r="G678" s="13">
        <f t="shared" si="121"/>
        <v>6</v>
      </c>
      <c r="H678">
        <f t="shared" si="122"/>
        <v>3</v>
      </c>
      <c r="I678" s="14">
        <f t="shared" si="123"/>
        <v>7</v>
      </c>
      <c r="J678" s="14">
        <f t="shared" si="124"/>
        <v>4</v>
      </c>
      <c r="K678" s="14">
        <f t="shared" si="125"/>
        <v>4</v>
      </c>
      <c r="L678" s="14">
        <f t="shared" si="126"/>
        <v>2</v>
      </c>
      <c r="M678" s="14">
        <f t="shared" si="127"/>
        <v>2</v>
      </c>
      <c r="N678" s="14">
        <f t="shared" si="128"/>
        <v>2</v>
      </c>
      <c r="O678">
        <f t="shared" si="129"/>
        <v>2016</v>
      </c>
      <c r="P678">
        <f t="shared" si="130"/>
        <v>3</v>
      </c>
      <c r="Q678">
        <f t="shared" si="131"/>
        <v>23</v>
      </c>
      <c r="R678">
        <f t="shared" si="120"/>
        <v>2</v>
      </c>
    </row>
    <row r="679" spans="1:18" x14ac:dyDescent="0.2">
      <c r="A679" s="8">
        <v>42452</v>
      </c>
      <c r="B679" s="9">
        <v>501</v>
      </c>
      <c r="C679" s="10">
        <v>0.27777777777777801</v>
      </c>
      <c r="D679" s="9" t="s">
        <v>10</v>
      </c>
      <c r="E679" s="9">
        <v>5</v>
      </c>
      <c r="F679" s="9" t="s">
        <v>18</v>
      </c>
      <c r="G679" s="13">
        <f t="shared" si="121"/>
        <v>1</v>
      </c>
      <c r="H679">
        <f t="shared" si="122"/>
        <v>3</v>
      </c>
      <c r="I679" s="14">
        <f t="shared" si="123"/>
        <v>7</v>
      </c>
      <c r="J679" s="14">
        <f t="shared" si="124"/>
        <v>4</v>
      </c>
      <c r="K679" s="14">
        <f t="shared" si="125"/>
        <v>3</v>
      </c>
      <c r="L679" s="14">
        <f t="shared" si="126"/>
        <v>2</v>
      </c>
      <c r="M679" s="14">
        <f t="shared" si="127"/>
        <v>1</v>
      </c>
      <c r="N679" s="14">
        <f t="shared" si="128"/>
        <v>1</v>
      </c>
      <c r="O679">
        <f t="shared" si="129"/>
        <v>2016</v>
      </c>
      <c r="P679">
        <f t="shared" si="130"/>
        <v>3</v>
      </c>
      <c r="Q679">
        <f t="shared" si="131"/>
        <v>23</v>
      </c>
      <c r="R679">
        <f t="shared" si="120"/>
        <v>2</v>
      </c>
    </row>
    <row r="680" spans="1:18" x14ac:dyDescent="0.2">
      <c r="A680" s="8">
        <v>42452</v>
      </c>
      <c r="B680" s="9">
        <v>512</v>
      </c>
      <c r="C680" s="10">
        <v>0.31041666666666701</v>
      </c>
      <c r="D680" s="9" t="s">
        <v>10</v>
      </c>
      <c r="E680" s="9">
        <v>3</v>
      </c>
      <c r="F680" s="9" t="s">
        <v>19</v>
      </c>
      <c r="G680" s="13">
        <f t="shared" si="121"/>
        <v>10</v>
      </c>
      <c r="H680">
        <f t="shared" si="122"/>
        <v>3</v>
      </c>
      <c r="I680" s="14">
        <f t="shared" si="123"/>
        <v>8</v>
      </c>
      <c r="J680" s="14">
        <f t="shared" si="124"/>
        <v>2</v>
      </c>
      <c r="K680" s="14">
        <f t="shared" si="125"/>
        <v>3</v>
      </c>
      <c r="L680" s="14">
        <f t="shared" si="126"/>
        <v>1</v>
      </c>
      <c r="M680" s="14">
        <f t="shared" si="127"/>
        <v>3</v>
      </c>
      <c r="N680" s="14">
        <f t="shared" si="128"/>
        <v>3</v>
      </c>
      <c r="O680">
        <f t="shared" si="129"/>
        <v>2016</v>
      </c>
      <c r="P680">
        <f t="shared" si="130"/>
        <v>3</v>
      </c>
      <c r="Q680">
        <f t="shared" si="131"/>
        <v>23</v>
      </c>
      <c r="R680">
        <f t="shared" si="120"/>
        <v>2</v>
      </c>
    </row>
    <row r="681" spans="1:18" x14ac:dyDescent="0.2">
      <c r="A681" s="8">
        <v>42452</v>
      </c>
      <c r="B681" s="9">
        <v>506</v>
      </c>
      <c r="C681" s="10">
        <v>0.45902777777777798</v>
      </c>
      <c r="D681" s="9" t="s">
        <v>10</v>
      </c>
      <c r="E681" s="9">
        <v>23</v>
      </c>
      <c r="F681" s="9" t="s">
        <v>19</v>
      </c>
      <c r="G681" s="13">
        <f t="shared" si="121"/>
        <v>6</v>
      </c>
      <c r="H681">
        <f t="shared" si="122"/>
        <v>3</v>
      </c>
      <c r="I681" s="14">
        <f t="shared" si="123"/>
        <v>12</v>
      </c>
      <c r="J681" s="14">
        <f t="shared" si="124"/>
        <v>2</v>
      </c>
      <c r="K681" s="14">
        <f t="shared" si="125"/>
        <v>4</v>
      </c>
      <c r="L681" s="14">
        <f t="shared" si="126"/>
        <v>2</v>
      </c>
      <c r="M681" s="14">
        <f t="shared" si="127"/>
        <v>2</v>
      </c>
      <c r="N681" s="14">
        <f t="shared" si="128"/>
        <v>2</v>
      </c>
      <c r="O681">
        <f t="shared" si="129"/>
        <v>2016</v>
      </c>
      <c r="P681">
        <f t="shared" si="130"/>
        <v>3</v>
      </c>
      <c r="Q681">
        <f t="shared" si="131"/>
        <v>23</v>
      </c>
      <c r="R681">
        <f t="shared" si="120"/>
        <v>4</v>
      </c>
    </row>
    <row r="682" spans="1:18" x14ac:dyDescent="0.2">
      <c r="A682" s="8">
        <v>42452</v>
      </c>
      <c r="B682" s="9">
        <v>506</v>
      </c>
      <c r="C682" s="10">
        <v>0.49652777777777801</v>
      </c>
      <c r="D682" s="9" t="s">
        <v>10</v>
      </c>
      <c r="E682" s="9">
        <v>29</v>
      </c>
      <c r="F682" s="9" t="s">
        <v>18</v>
      </c>
      <c r="G682" s="13">
        <f t="shared" si="121"/>
        <v>6</v>
      </c>
      <c r="H682">
        <f t="shared" si="122"/>
        <v>3</v>
      </c>
      <c r="I682" s="14">
        <f t="shared" si="123"/>
        <v>12</v>
      </c>
      <c r="J682" s="14">
        <f t="shared" si="124"/>
        <v>4</v>
      </c>
      <c r="K682" s="14">
        <f t="shared" si="125"/>
        <v>4</v>
      </c>
      <c r="L682" s="14">
        <f t="shared" si="126"/>
        <v>2</v>
      </c>
      <c r="M682" s="14">
        <f t="shared" si="127"/>
        <v>2</v>
      </c>
      <c r="N682" s="14">
        <f t="shared" si="128"/>
        <v>2</v>
      </c>
      <c r="O682">
        <f t="shared" si="129"/>
        <v>2016</v>
      </c>
      <c r="P682">
        <f t="shared" si="130"/>
        <v>3</v>
      </c>
      <c r="Q682">
        <f t="shared" si="131"/>
        <v>23</v>
      </c>
      <c r="R682">
        <f t="shared" si="120"/>
        <v>4</v>
      </c>
    </row>
    <row r="683" spans="1:18" x14ac:dyDescent="0.2">
      <c r="A683" s="8">
        <v>42452</v>
      </c>
      <c r="B683" s="9">
        <v>509</v>
      </c>
      <c r="C683" s="10">
        <v>0.54444444444444395</v>
      </c>
      <c r="D683" s="9" t="s">
        <v>10</v>
      </c>
      <c r="E683" s="9">
        <v>6</v>
      </c>
      <c r="F683" s="9" t="s">
        <v>18</v>
      </c>
      <c r="G683" s="13">
        <f t="shared" si="121"/>
        <v>7</v>
      </c>
      <c r="H683">
        <f t="shared" si="122"/>
        <v>3</v>
      </c>
      <c r="I683" s="14">
        <f t="shared" si="123"/>
        <v>14</v>
      </c>
      <c r="J683" s="14">
        <f t="shared" si="124"/>
        <v>4</v>
      </c>
      <c r="K683" s="14">
        <f t="shared" si="125"/>
        <v>1</v>
      </c>
      <c r="L683" s="14">
        <f t="shared" si="126"/>
        <v>2</v>
      </c>
      <c r="M683" s="14">
        <f t="shared" si="127"/>
        <v>2</v>
      </c>
      <c r="N683" s="14">
        <f t="shared" si="128"/>
        <v>2</v>
      </c>
      <c r="O683">
        <f t="shared" si="129"/>
        <v>2016</v>
      </c>
      <c r="P683">
        <f t="shared" si="130"/>
        <v>3</v>
      </c>
      <c r="Q683">
        <f t="shared" si="131"/>
        <v>23</v>
      </c>
      <c r="R683">
        <f t="shared" si="120"/>
        <v>3</v>
      </c>
    </row>
    <row r="684" spans="1:18" x14ac:dyDescent="0.2">
      <c r="A684" s="8">
        <v>42452</v>
      </c>
      <c r="B684" s="9">
        <v>504</v>
      </c>
      <c r="C684" s="10">
        <v>0.67638888888888904</v>
      </c>
      <c r="D684" s="9" t="s">
        <v>10</v>
      </c>
      <c r="E684" s="9">
        <v>4</v>
      </c>
      <c r="F684" s="9" t="s">
        <v>19</v>
      </c>
      <c r="G684" s="13">
        <f t="shared" si="121"/>
        <v>4</v>
      </c>
      <c r="H684">
        <f t="shared" si="122"/>
        <v>3</v>
      </c>
      <c r="I684" s="14">
        <f t="shared" si="123"/>
        <v>17</v>
      </c>
      <c r="J684" s="14">
        <f t="shared" si="124"/>
        <v>2</v>
      </c>
      <c r="K684" s="14">
        <f t="shared" si="125"/>
        <v>4</v>
      </c>
      <c r="L684" s="14">
        <f t="shared" si="126"/>
        <v>4</v>
      </c>
      <c r="M684" s="14">
        <f t="shared" si="127"/>
        <v>3</v>
      </c>
      <c r="N684" s="14">
        <f t="shared" si="128"/>
        <v>3</v>
      </c>
      <c r="O684">
        <f t="shared" si="129"/>
        <v>2016</v>
      </c>
      <c r="P684">
        <f t="shared" si="130"/>
        <v>3</v>
      </c>
      <c r="Q684">
        <f t="shared" si="131"/>
        <v>23</v>
      </c>
      <c r="R684">
        <f t="shared" si="120"/>
        <v>2</v>
      </c>
    </row>
    <row r="685" spans="1:18" x14ac:dyDescent="0.2">
      <c r="A685" s="8">
        <v>42452</v>
      </c>
      <c r="B685" s="9">
        <v>501</v>
      </c>
      <c r="C685" s="10">
        <v>0.67847222222222203</v>
      </c>
      <c r="D685" s="9" t="s">
        <v>10</v>
      </c>
      <c r="E685" s="9">
        <v>44</v>
      </c>
      <c r="F685" s="9" t="s">
        <v>18</v>
      </c>
      <c r="G685" s="13">
        <f t="shared" si="121"/>
        <v>1</v>
      </c>
      <c r="H685">
        <f t="shared" si="122"/>
        <v>3</v>
      </c>
      <c r="I685" s="14">
        <f t="shared" si="123"/>
        <v>17</v>
      </c>
      <c r="J685" s="14">
        <f t="shared" si="124"/>
        <v>4</v>
      </c>
      <c r="K685" s="14">
        <f t="shared" si="125"/>
        <v>3</v>
      </c>
      <c r="L685" s="14">
        <f t="shared" si="126"/>
        <v>2</v>
      </c>
      <c r="M685" s="14">
        <f t="shared" si="127"/>
        <v>1</v>
      </c>
      <c r="N685" s="14">
        <f t="shared" si="128"/>
        <v>1</v>
      </c>
      <c r="O685">
        <f t="shared" si="129"/>
        <v>2016</v>
      </c>
      <c r="P685">
        <f t="shared" si="130"/>
        <v>3</v>
      </c>
      <c r="Q685">
        <f t="shared" si="131"/>
        <v>23</v>
      </c>
      <c r="R685">
        <f t="shared" si="120"/>
        <v>4</v>
      </c>
    </row>
    <row r="686" spans="1:18" x14ac:dyDescent="0.2">
      <c r="A686" s="8">
        <v>42452</v>
      </c>
      <c r="B686" s="9">
        <v>504</v>
      </c>
      <c r="C686" s="10">
        <v>0.74791666666666701</v>
      </c>
      <c r="D686" s="9" t="s">
        <v>10</v>
      </c>
      <c r="E686" s="9">
        <v>22</v>
      </c>
      <c r="F686" s="9" t="s">
        <v>19</v>
      </c>
      <c r="G686" s="13">
        <f t="shared" si="121"/>
        <v>4</v>
      </c>
      <c r="H686">
        <f t="shared" si="122"/>
        <v>3</v>
      </c>
      <c r="I686" s="14">
        <f t="shared" si="123"/>
        <v>18</v>
      </c>
      <c r="J686" s="14">
        <f t="shared" si="124"/>
        <v>2</v>
      </c>
      <c r="K686" s="14">
        <f t="shared" si="125"/>
        <v>4</v>
      </c>
      <c r="L686" s="14">
        <f t="shared" si="126"/>
        <v>4</v>
      </c>
      <c r="M686" s="14">
        <f t="shared" si="127"/>
        <v>3</v>
      </c>
      <c r="N686" s="14">
        <f t="shared" si="128"/>
        <v>3</v>
      </c>
      <c r="O686">
        <f t="shared" si="129"/>
        <v>2016</v>
      </c>
      <c r="P686">
        <f t="shared" si="130"/>
        <v>3</v>
      </c>
      <c r="Q686">
        <f t="shared" si="131"/>
        <v>23</v>
      </c>
      <c r="R686">
        <f t="shared" si="120"/>
        <v>4</v>
      </c>
    </row>
    <row r="687" spans="1:18" x14ac:dyDescent="0.2">
      <c r="A687" s="8">
        <v>42452</v>
      </c>
      <c r="B687" s="9">
        <v>504</v>
      </c>
      <c r="C687" s="10">
        <v>0.80347222222222203</v>
      </c>
      <c r="D687" s="9" t="s">
        <v>10</v>
      </c>
      <c r="E687" s="9">
        <v>4</v>
      </c>
      <c r="F687" s="9" t="s">
        <v>18</v>
      </c>
      <c r="G687" s="13">
        <f t="shared" si="121"/>
        <v>4</v>
      </c>
      <c r="H687">
        <f t="shared" si="122"/>
        <v>3</v>
      </c>
      <c r="I687" s="14">
        <f t="shared" si="123"/>
        <v>20</v>
      </c>
      <c r="J687" s="14">
        <f t="shared" si="124"/>
        <v>4</v>
      </c>
      <c r="K687" s="14">
        <f t="shared" si="125"/>
        <v>4</v>
      </c>
      <c r="L687" s="14">
        <f t="shared" si="126"/>
        <v>4</v>
      </c>
      <c r="M687" s="14">
        <f t="shared" si="127"/>
        <v>3</v>
      </c>
      <c r="N687" s="14">
        <f t="shared" si="128"/>
        <v>3</v>
      </c>
      <c r="O687">
        <f t="shared" si="129"/>
        <v>2016</v>
      </c>
      <c r="P687">
        <f t="shared" si="130"/>
        <v>3</v>
      </c>
      <c r="Q687">
        <f t="shared" si="131"/>
        <v>23</v>
      </c>
      <c r="R687">
        <f t="shared" si="120"/>
        <v>2</v>
      </c>
    </row>
    <row r="688" spans="1:18" x14ac:dyDescent="0.2">
      <c r="A688" s="8">
        <v>42452</v>
      </c>
      <c r="B688" s="9">
        <v>504</v>
      </c>
      <c r="C688" s="10">
        <v>0.85416666666666696</v>
      </c>
      <c r="D688" s="9" t="s">
        <v>10</v>
      </c>
      <c r="E688" s="9">
        <v>30</v>
      </c>
      <c r="F688" s="9" t="s">
        <v>18</v>
      </c>
      <c r="G688" s="13">
        <f t="shared" si="121"/>
        <v>4</v>
      </c>
      <c r="H688">
        <f t="shared" si="122"/>
        <v>3</v>
      </c>
      <c r="I688" s="14">
        <f t="shared" si="123"/>
        <v>21</v>
      </c>
      <c r="J688" s="14">
        <f t="shared" si="124"/>
        <v>4</v>
      </c>
      <c r="K688" s="14">
        <f t="shared" si="125"/>
        <v>4</v>
      </c>
      <c r="L688" s="14">
        <f t="shared" si="126"/>
        <v>4</v>
      </c>
      <c r="M688" s="14">
        <f t="shared" si="127"/>
        <v>3</v>
      </c>
      <c r="N688" s="14">
        <f t="shared" si="128"/>
        <v>3</v>
      </c>
      <c r="O688">
        <f t="shared" si="129"/>
        <v>2016</v>
      </c>
      <c r="P688">
        <f t="shared" si="130"/>
        <v>3</v>
      </c>
      <c r="Q688">
        <f t="shared" si="131"/>
        <v>23</v>
      </c>
      <c r="R688">
        <f t="shared" si="120"/>
        <v>4</v>
      </c>
    </row>
    <row r="689" spans="1:18" x14ac:dyDescent="0.2">
      <c r="A689" s="8">
        <v>42452</v>
      </c>
      <c r="B689" s="9">
        <v>506</v>
      </c>
      <c r="C689" s="10">
        <v>0.85624999999999996</v>
      </c>
      <c r="D689" s="9" t="s">
        <v>10</v>
      </c>
      <c r="E689" s="9">
        <v>6</v>
      </c>
      <c r="F689" s="9" t="s">
        <v>19</v>
      </c>
      <c r="G689" s="13">
        <f t="shared" si="121"/>
        <v>6</v>
      </c>
      <c r="H689">
        <f t="shared" si="122"/>
        <v>3</v>
      </c>
      <c r="I689" s="14">
        <f t="shared" si="123"/>
        <v>21</v>
      </c>
      <c r="J689" s="14">
        <f t="shared" si="124"/>
        <v>2</v>
      </c>
      <c r="K689" s="14">
        <f t="shared" si="125"/>
        <v>4</v>
      </c>
      <c r="L689" s="14">
        <f t="shared" si="126"/>
        <v>2</v>
      </c>
      <c r="M689" s="14">
        <f t="shared" si="127"/>
        <v>2</v>
      </c>
      <c r="N689" s="14">
        <f t="shared" si="128"/>
        <v>2</v>
      </c>
      <c r="O689">
        <f t="shared" si="129"/>
        <v>2016</v>
      </c>
      <c r="P689">
        <f t="shared" si="130"/>
        <v>3</v>
      </c>
      <c r="Q689">
        <f t="shared" si="131"/>
        <v>23</v>
      </c>
      <c r="R689">
        <f t="shared" si="120"/>
        <v>3</v>
      </c>
    </row>
    <row r="690" spans="1:18" x14ac:dyDescent="0.2">
      <c r="A690" s="8">
        <v>42452</v>
      </c>
      <c r="B690" s="9">
        <v>509</v>
      </c>
      <c r="C690" s="10">
        <v>0.89791666666666703</v>
      </c>
      <c r="D690" s="9" t="s">
        <v>10</v>
      </c>
      <c r="E690" s="9">
        <v>10</v>
      </c>
      <c r="F690" s="9" t="s">
        <v>18</v>
      </c>
      <c r="G690" s="13">
        <f t="shared" si="121"/>
        <v>7</v>
      </c>
      <c r="H690">
        <f t="shared" si="122"/>
        <v>3</v>
      </c>
      <c r="I690" s="14">
        <f t="shared" si="123"/>
        <v>22</v>
      </c>
      <c r="J690" s="14">
        <f t="shared" si="124"/>
        <v>4</v>
      </c>
      <c r="K690" s="14">
        <f t="shared" si="125"/>
        <v>1</v>
      </c>
      <c r="L690" s="14">
        <f t="shared" si="126"/>
        <v>2</v>
      </c>
      <c r="M690" s="14">
        <f t="shared" si="127"/>
        <v>2</v>
      </c>
      <c r="N690" s="14">
        <f t="shared" si="128"/>
        <v>2</v>
      </c>
      <c r="O690">
        <f t="shared" si="129"/>
        <v>2016</v>
      </c>
      <c r="P690">
        <f t="shared" si="130"/>
        <v>3</v>
      </c>
      <c r="Q690">
        <f t="shared" si="131"/>
        <v>23</v>
      </c>
      <c r="R690">
        <f t="shared" si="120"/>
        <v>3</v>
      </c>
    </row>
    <row r="691" spans="1:18" x14ac:dyDescent="0.2">
      <c r="A691" s="8">
        <v>42452</v>
      </c>
      <c r="B691" s="9">
        <v>505</v>
      </c>
      <c r="C691" s="10">
        <v>0.90069444444444402</v>
      </c>
      <c r="D691" s="9" t="s">
        <v>10</v>
      </c>
      <c r="E691" s="9">
        <v>14</v>
      </c>
      <c r="F691" s="9" t="s">
        <v>18</v>
      </c>
      <c r="G691" s="13">
        <f t="shared" si="121"/>
        <v>5</v>
      </c>
      <c r="H691">
        <f t="shared" si="122"/>
        <v>3</v>
      </c>
      <c r="I691" s="14">
        <f t="shared" si="123"/>
        <v>22</v>
      </c>
      <c r="J691" s="14">
        <f t="shared" si="124"/>
        <v>4</v>
      </c>
      <c r="K691" s="14">
        <f t="shared" si="125"/>
        <v>3</v>
      </c>
      <c r="L691" s="14">
        <f t="shared" si="126"/>
        <v>3</v>
      </c>
      <c r="M691" s="14">
        <f t="shared" si="127"/>
        <v>4</v>
      </c>
      <c r="N691" s="14">
        <f t="shared" si="128"/>
        <v>4</v>
      </c>
      <c r="O691">
        <f t="shared" si="129"/>
        <v>2016</v>
      </c>
      <c r="P691">
        <f t="shared" si="130"/>
        <v>3</v>
      </c>
      <c r="Q691">
        <f t="shared" si="131"/>
        <v>23</v>
      </c>
      <c r="R691">
        <f t="shared" si="120"/>
        <v>4</v>
      </c>
    </row>
    <row r="692" spans="1:18" x14ac:dyDescent="0.2">
      <c r="A692" s="8">
        <v>42453</v>
      </c>
      <c r="B692" s="9">
        <v>501</v>
      </c>
      <c r="C692" s="10">
        <v>1.94444444444444E-2</v>
      </c>
      <c r="D692" s="9" t="s">
        <v>11</v>
      </c>
      <c r="E692" s="9">
        <v>9</v>
      </c>
      <c r="F692" s="9" t="s">
        <v>18</v>
      </c>
      <c r="G692" s="13">
        <f t="shared" si="121"/>
        <v>1</v>
      </c>
      <c r="H692">
        <f t="shared" si="122"/>
        <v>4</v>
      </c>
      <c r="I692" s="14">
        <f t="shared" si="123"/>
        <v>1</v>
      </c>
      <c r="J692" s="14">
        <f t="shared" si="124"/>
        <v>4</v>
      </c>
      <c r="K692" s="14">
        <f t="shared" si="125"/>
        <v>3</v>
      </c>
      <c r="L692" s="14">
        <f t="shared" si="126"/>
        <v>2</v>
      </c>
      <c r="M692" s="14">
        <f t="shared" si="127"/>
        <v>1</v>
      </c>
      <c r="N692" s="14">
        <f t="shared" si="128"/>
        <v>1</v>
      </c>
      <c r="O692">
        <f t="shared" si="129"/>
        <v>2016</v>
      </c>
      <c r="P692">
        <f t="shared" si="130"/>
        <v>3</v>
      </c>
      <c r="Q692">
        <f t="shared" si="131"/>
        <v>24</v>
      </c>
      <c r="R692">
        <f t="shared" si="120"/>
        <v>3</v>
      </c>
    </row>
    <row r="693" spans="1:18" x14ac:dyDescent="0.2">
      <c r="A693" s="8">
        <v>42453</v>
      </c>
      <c r="B693" s="9">
        <v>504</v>
      </c>
      <c r="C693" s="10">
        <v>4.2361111111111099E-2</v>
      </c>
      <c r="D693" s="9" t="s">
        <v>11</v>
      </c>
      <c r="E693" s="9">
        <v>48</v>
      </c>
      <c r="F693" s="9" t="s">
        <v>19</v>
      </c>
      <c r="G693" s="13">
        <f t="shared" si="121"/>
        <v>4</v>
      </c>
      <c r="H693">
        <f t="shared" si="122"/>
        <v>4</v>
      </c>
      <c r="I693" s="14">
        <f t="shared" si="123"/>
        <v>2</v>
      </c>
      <c r="J693" s="14">
        <f t="shared" si="124"/>
        <v>2</v>
      </c>
      <c r="K693" s="14">
        <f t="shared" si="125"/>
        <v>4</v>
      </c>
      <c r="L693" s="14">
        <f t="shared" si="126"/>
        <v>4</v>
      </c>
      <c r="M693" s="14">
        <f t="shared" si="127"/>
        <v>3</v>
      </c>
      <c r="N693" s="14">
        <f t="shared" si="128"/>
        <v>3</v>
      </c>
      <c r="O693">
        <f t="shared" si="129"/>
        <v>2016</v>
      </c>
      <c r="P693">
        <f t="shared" si="130"/>
        <v>3</v>
      </c>
      <c r="Q693">
        <f t="shared" si="131"/>
        <v>24</v>
      </c>
      <c r="R693">
        <f t="shared" si="120"/>
        <v>4</v>
      </c>
    </row>
    <row r="694" spans="1:18" x14ac:dyDescent="0.2">
      <c r="A694" s="8">
        <v>42453</v>
      </c>
      <c r="B694" s="9">
        <v>501</v>
      </c>
      <c r="C694" s="10">
        <v>8.4027777777777798E-2</v>
      </c>
      <c r="D694" s="9" t="s">
        <v>11</v>
      </c>
      <c r="E694" s="9">
        <v>9</v>
      </c>
      <c r="F694" s="9" t="s">
        <v>19</v>
      </c>
      <c r="G694" s="13">
        <f t="shared" si="121"/>
        <v>1</v>
      </c>
      <c r="H694">
        <f t="shared" si="122"/>
        <v>4</v>
      </c>
      <c r="I694" s="14">
        <f t="shared" si="123"/>
        <v>3</v>
      </c>
      <c r="J694" s="14">
        <f t="shared" si="124"/>
        <v>2</v>
      </c>
      <c r="K694" s="14">
        <f t="shared" si="125"/>
        <v>3</v>
      </c>
      <c r="L694" s="14">
        <f t="shared" si="126"/>
        <v>2</v>
      </c>
      <c r="M694" s="14">
        <f t="shared" si="127"/>
        <v>1</v>
      </c>
      <c r="N694" s="14">
        <f t="shared" si="128"/>
        <v>1</v>
      </c>
      <c r="O694">
        <f t="shared" si="129"/>
        <v>2016</v>
      </c>
      <c r="P694">
        <f t="shared" si="130"/>
        <v>3</v>
      </c>
      <c r="Q694">
        <f t="shared" si="131"/>
        <v>24</v>
      </c>
      <c r="R694">
        <f t="shared" si="120"/>
        <v>3</v>
      </c>
    </row>
    <row r="695" spans="1:18" x14ac:dyDescent="0.2">
      <c r="A695" s="8">
        <v>42453</v>
      </c>
      <c r="B695" s="9">
        <v>501</v>
      </c>
      <c r="C695" s="10">
        <v>0.1875</v>
      </c>
      <c r="D695" s="9" t="s">
        <v>11</v>
      </c>
      <c r="E695" s="9">
        <v>1</v>
      </c>
      <c r="F695" s="9" t="s">
        <v>18</v>
      </c>
      <c r="G695" s="13">
        <f t="shared" si="121"/>
        <v>1</v>
      </c>
      <c r="H695">
        <f t="shared" si="122"/>
        <v>4</v>
      </c>
      <c r="I695" s="14">
        <f t="shared" si="123"/>
        <v>5</v>
      </c>
      <c r="J695" s="14">
        <f t="shared" si="124"/>
        <v>4</v>
      </c>
      <c r="K695" s="14">
        <f t="shared" si="125"/>
        <v>3</v>
      </c>
      <c r="L695" s="14">
        <f t="shared" si="126"/>
        <v>2</v>
      </c>
      <c r="M695" s="14">
        <f t="shared" si="127"/>
        <v>1</v>
      </c>
      <c r="N695" s="14">
        <f t="shared" si="128"/>
        <v>1</v>
      </c>
      <c r="O695">
        <f t="shared" si="129"/>
        <v>2016</v>
      </c>
      <c r="P695">
        <f t="shared" si="130"/>
        <v>3</v>
      </c>
      <c r="Q695">
        <f t="shared" si="131"/>
        <v>24</v>
      </c>
      <c r="R695">
        <f t="shared" si="120"/>
        <v>2</v>
      </c>
    </row>
    <row r="696" spans="1:18" x14ac:dyDescent="0.2">
      <c r="A696" s="8">
        <v>42453</v>
      </c>
      <c r="B696" s="9">
        <v>510</v>
      </c>
      <c r="C696" s="10">
        <v>0.202083333333333</v>
      </c>
      <c r="D696" s="9" t="s">
        <v>11</v>
      </c>
      <c r="E696" s="9">
        <v>10</v>
      </c>
      <c r="F696" s="15" t="s">
        <v>13</v>
      </c>
      <c r="G696" s="13">
        <f t="shared" si="121"/>
        <v>8</v>
      </c>
      <c r="H696">
        <f t="shared" si="122"/>
        <v>4</v>
      </c>
      <c r="I696" s="14">
        <f t="shared" si="123"/>
        <v>5</v>
      </c>
      <c r="J696" s="14">
        <f t="shared" si="124"/>
        <v>1</v>
      </c>
      <c r="K696" s="14">
        <f t="shared" si="125"/>
        <v>1</v>
      </c>
      <c r="L696" s="14">
        <f t="shared" si="126"/>
        <v>3</v>
      </c>
      <c r="M696" s="14">
        <f t="shared" si="127"/>
        <v>3</v>
      </c>
      <c r="N696" s="14">
        <f t="shared" si="128"/>
        <v>3</v>
      </c>
      <c r="O696">
        <f t="shared" si="129"/>
        <v>2016</v>
      </c>
      <c r="P696">
        <f t="shared" si="130"/>
        <v>3</v>
      </c>
      <c r="Q696">
        <f t="shared" si="131"/>
        <v>24</v>
      </c>
      <c r="R696">
        <f t="shared" si="120"/>
        <v>3</v>
      </c>
    </row>
    <row r="697" spans="1:18" x14ac:dyDescent="0.2">
      <c r="A697" s="8">
        <v>42453</v>
      </c>
      <c r="B697" s="9">
        <v>505</v>
      </c>
      <c r="C697" s="10">
        <v>0.20833333333333301</v>
      </c>
      <c r="D697" s="9" t="s">
        <v>11</v>
      </c>
      <c r="E697" s="9">
        <v>20</v>
      </c>
      <c r="F697" s="9" t="s">
        <v>18</v>
      </c>
      <c r="G697" s="13">
        <f t="shared" si="121"/>
        <v>5</v>
      </c>
      <c r="H697">
        <f t="shared" si="122"/>
        <v>4</v>
      </c>
      <c r="I697" s="14">
        <f t="shared" si="123"/>
        <v>5</v>
      </c>
      <c r="J697" s="14">
        <f t="shared" si="124"/>
        <v>4</v>
      </c>
      <c r="K697" s="14">
        <f t="shared" si="125"/>
        <v>3</v>
      </c>
      <c r="L697" s="14">
        <f t="shared" si="126"/>
        <v>3</v>
      </c>
      <c r="M697" s="14">
        <f t="shared" si="127"/>
        <v>4</v>
      </c>
      <c r="N697" s="14">
        <f t="shared" si="128"/>
        <v>4</v>
      </c>
      <c r="O697">
        <f t="shared" si="129"/>
        <v>2016</v>
      </c>
      <c r="P697">
        <f t="shared" si="130"/>
        <v>3</v>
      </c>
      <c r="Q697">
        <f t="shared" si="131"/>
        <v>24</v>
      </c>
      <c r="R697">
        <f t="shared" si="120"/>
        <v>4</v>
      </c>
    </row>
    <row r="698" spans="1:18" x14ac:dyDescent="0.2">
      <c r="A698" s="8">
        <v>42453</v>
      </c>
      <c r="B698" s="9">
        <v>510</v>
      </c>
      <c r="C698" s="10">
        <v>0.20902777777777801</v>
      </c>
      <c r="D698" s="9" t="s">
        <v>11</v>
      </c>
      <c r="E698" s="9">
        <v>10</v>
      </c>
      <c r="F698" s="15" t="s">
        <v>13</v>
      </c>
      <c r="G698" s="13">
        <f t="shared" si="121"/>
        <v>8</v>
      </c>
      <c r="H698">
        <f t="shared" si="122"/>
        <v>4</v>
      </c>
      <c r="I698" s="14">
        <f t="shared" si="123"/>
        <v>6</v>
      </c>
      <c r="J698" s="14">
        <f t="shared" si="124"/>
        <v>1</v>
      </c>
      <c r="K698" s="14">
        <f t="shared" si="125"/>
        <v>1</v>
      </c>
      <c r="L698" s="14">
        <f t="shared" si="126"/>
        <v>3</v>
      </c>
      <c r="M698" s="14">
        <f t="shared" si="127"/>
        <v>3</v>
      </c>
      <c r="N698" s="14">
        <f t="shared" si="128"/>
        <v>3</v>
      </c>
      <c r="O698">
        <f t="shared" si="129"/>
        <v>2016</v>
      </c>
      <c r="P698">
        <f t="shared" si="130"/>
        <v>3</v>
      </c>
      <c r="Q698">
        <f t="shared" si="131"/>
        <v>24</v>
      </c>
      <c r="R698">
        <f t="shared" si="120"/>
        <v>3</v>
      </c>
    </row>
    <row r="699" spans="1:18" x14ac:dyDescent="0.2">
      <c r="A699" s="8">
        <v>42453</v>
      </c>
      <c r="B699" s="9">
        <v>509</v>
      </c>
      <c r="C699" s="10">
        <v>0.22152777777777799</v>
      </c>
      <c r="D699" s="9" t="s">
        <v>11</v>
      </c>
      <c r="E699" s="9">
        <v>10</v>
      </c>
      <c r="F699" s="15" t="s">
        <v>13</v>
      </c>
      <c r="G699" s="13">
        <f t="shared" si="121"/>
        <v>7</v>
      </c>
      <c r="H699">
        <f t="shared" si="122"/>
        <v>4</v>
      </c>
      <c r="I699" s="14">
        <f t="shared" si="123"/>
        <v>6</v>
      </c>
      <c r="J699" s="14">
        <f t="shared" si="124"/>
        <v>1</v>
      </c>
      <c r="K699" s="14">
        <f t="shared" si="125"/>
        <v>1</v>
      </c>
      <c r="L699" s="14">
        <f t="shared" si="126"/>
        <v>2</v>
      </c>
      <c r="M699" s="14">
        <f t="shared" si="127"/>
        <v>2</v>
      </c>
      <c r="N699" s="14">
        <f t="shared" si="128"/>
        <v>2</v>
      </c>
      <c r="O699">
        <f t="shared" si="129"/>
        <v>2016</v>
      </c>
      <c r="P699">
        <f t="shared" si="130"/>
        <v>3</v>
      </c>
      <c r="Q699">
        <f t="shared" si="131"/>
        <v>24</v>
      </c>
      <c r="R699">
        <f t="shared" si="120"/>
        <v>3</v>
      </c>
    </row>
    <row r="700" spans="1:18" x14ac:dyDescent="0.2">
      <c r="A700" s="8">
        <v>42453</v>
      </c>
      <c r="B700" s="9">
        <v>511</v>
      </c>
      <c r="C700" s="10">
        <v>0.22222222222222199</v>
      </c>
      <c r="D700" s="9" t="s">
        <v>11</v>
      </c>
      <c r="E700" s="9">
        <v>18</v>
      </c>
      <c r="F700" s="9" t="s">
        <v>20</v>
      </c>
      <c r="G700" s="13">
        <f t="shared" si="121"/>
        <v>9</v>
      </c>
      <c r="H700">
        <f t="shared" si="122"/>
        <v>4</v>
      </c>
      <c r="I700" s="14">
        <f t="shared" si="123"/>
        <v>6</v>
      </c>
      <c r="J700" s="14">
        <f t="shared" si="124"/>
        <v>3</v>
      </c>
      <c r="K700" s="14">
        <f t="shared" si="125"/>
        <v>1</v>
      </c>
      <c r="L700" s="14">
        <f t="shared" si="126"/>
        <v>3</v>
      </c>
      <c r="M700" s="14">
        <f t="shared" si="127"/>
        <v>2</v>
      </c>
      <c r="N700" s="14">
        <f t="shared" si="128"/>
        <v>2</v>
      </c>
      <c r="O700">
        <f t="shared" si="129"/>
        <v>2016</v>
      </c>
      <c r="P700">
        <f t="shared" si="130"/>
        <v>3</v>
      </c>
      <c r="Q700">
        <f t="shared" si="131"/>
        <v>24</v>
      </c>
      <c r="R700">
        <f t="shared" si="120"/>
        <v>4</v>
      </c>
    </row>
    <row r="701" spans="1:18" x14ac:dyDescent="0.2">
      <c r="A701" s="8">
        <v>42453</v>
      </c>
      <c r="B701" s="9">
        <v>510</v>
      </c>
      <c r="C701" s="10">
        <v>0.23194444444444401</v>
      </c>
      <c r="D701" s="9" t="s">
        <v>11</v>
      </c>
      <c r="E701" s="9">
        <v>10</v>
      </c>
      <c r="F701" s="15" t="s">
        <v>13</v>
      </c>
      <c r="G701" s="13">
        <f t="shared" si="121"/>
        <v>8</v>
      </c>
      <c r="H701">
        <f t="shared" si="122"/>
        <v>4</v>
      </c>
      <c r="I701" s="14">
        <f t="shared" si="123"/>
        <v>6</v>
      </c>
      <c r="J701" s="14">
        <f t="shared" si="124"/>
        <v>1</v>
      </c>
      <c r="K701" s="14">
        <f t="shared" si="125"/>
        <v>1</v>
      </c>
      <c r="L701" s="14">
        <f t="shared" si="126"/>
        <v>3</v>
      </c>
      <c r="M701" s="14">
        <f t="shared" si="127"/>
        <v>3</v>
      </c>
      <c r="N701" s="14">
        <f t="shared" si="128"/>
        <v>3</v>
      </c>
      <c r="O701">
        <f t="shared" si="129"/>
        <v>2016</v>
      </c>
      <c r="P701">
        <f t="shared" si="130"/>
        <v>3</v>
      </c>
      <c r="Q701">
        <f t="shared" si="131"/>
        <v>24</v>
      </c>
      <c r="R701">
        <f t="shared" si="120"/>
        <v>3</v>
      </c>
    </row>
    <row r="702" spans="1:18" x14ac:dyDescent="0.2">
      <c r="A702" s="8">
        <v>42453</v>
      </c>
      <c r="B702" s="9">
        <v>506</v>
      </c>
      <c r="C702" s="10">
        <v>0.23749999999999999</v>
      </c>
      <c r="D702" s="9" t="s">
        <v>11</v>
      </c>
      <c r="E702" s="9">
        <v>5</v>
      </c>
      <c r="F702" s="9" t="s">
        <v>18</v>
      </c>
      <c r="G702" s="13">
        <f t="shared" si="121"/>
        <v>6</v>
      </c>
      <c r="H702">
        <f t="shared" si="122"/>
        <v>4</v>
      </c>
      <c r="I702" s="14">
        <f t="shared" si="123"/>
        <v>6</v>
      </c>
      <c r="J702" s="14">
        <f t="shared" si="124"/>
        <v>4</v>
      </c>
      <c r="K702" s="14">
        <f t="shared" si="125"/>
        <v>4</v>
      </c>
      <c r="L702" s="14">
        <f t="shared" si="126"/>
        <v>2</v>
      </c>
      <c r="M702" s="14">
        <f t="shared" si="127"/>
        <v>2</v>
      </c>
      <c r="N702" s="14">
        <f t="shared" si="128"/>
        <v>2</v>
      </c>
      <c r="O702">
        <f t="shared" si="129"/>
        <v>2016</v>
      </c>
      <c r="P702">
        <f t="shared" si="130"/>
        <v>3</v>
      </c>
      <c r="Q702">
        <f t="shared" si="131"/>
        <v>24</v>
      </c>
      <c r="R702">
        <f t="shared" si="120"/>
        <v>2</v>
      </c>
    </row>
    <row r="703" spans="1:18" x14ac:dyDescent="0.2">
      <c r="A703" s="8">
        <v>42453</v>
      </c>
      <c r="B703" s="9">
        <v>511</v>
      </c>
      <c r="C703" s="10">
        <v>0.24513888888888899</v>
      </c>
      <c r="D703" s="9" t="s">
        <v>11</v>
      </c>
      <c r="E703" s="9">
        <v>5</v>
      </c>
      <c r="F703" s="9" t="s">
        <v>20</v>
      </c>
      <c r="G703" s="13">
        <f t="shared" si="121"/>
        <v>9</v>
      </c>
      <c r="H703">
        <f t="shared" si="122"/>
        <v>4</v>
      </c>
      <c r="I703" s="14">
        <f t="shared" si="123"/>
        <v>6</v>
      </c>
      <c r="J703" s="14">
        <f t="shared" si="124"/>
        <v>3</v>
      </c>
      <c r="K703" s="14">
        <f t="shared" si="125"/>
        <v>1</v>
      </c>
      <c r="L703" s="14">
        <f t="shared" si="126"/>
        <v>3</v>
      </c>
      <c r="M703" s="14">
        <f t="shared" si="127"/>
        <v>2</v>
      </c>
      <c r="N703" s="14">
        <f t="shared" si="128"/>
        <v>2</v>
      </c>
      <c r="O703">
        <f t="shared" si="129"/>
        <v>2016</v>
      </c>
      <c r="P703">
        <f t="shared" si="130"/>
        <v>3</v>
      </c>
      <c r="Q703">
        <f t="shared" si="131"/>
        <v>24</v>
      </c>
      <c r="R703">
        <f t="shared" si="120"/>
        <v>2</v>
      </c>
    </row>
    <row r="704" spans="1:18" x14ac:dyDescent="0.2">
      <c r="A704" s="8">
        <v>42453</v>
      </c>
      <c r="B704" s="9">
        <v>510</v>
      </c>
      <c r="C704" s="10">
        <v>0.25277777777777799</v>
      </c>
      <c r="D704" s="9" t="s">
        <v>11</v>
      </c>
      <c r="E704" s="9">
        <v>10</v>
      </c>
      <c r="F704" s="15" t="s">
        <v>13</v>
      </c>
      <c r="G704" s="13">
        <f t="shared" si="121"/>
        <v>8</v>
      </c>
      <c r="H704">
        <f t="shared" si="122"/>
        <v>4</v>
      </c>
      <c r="I704" s="14">
        <f t="shared" si="123"/>
        <v>7</v>
      </c>
      <c r="J704" s="14">
        <f t="shared" si="124"/>
        <v>1</v>
      </c>
      <c r="K704" s="14">
        <f t="shared" si="125"/>
        <v>1</v>
      </c>
      <c r="L704" s="14">
        <f t="shared" si="126"/>
        <v>3</v>
      </c>
      <c r="M704" s="14">
        <f t="shared" si="127"/>
        <v>3</v>
      </c>
      <c r="N704" s="14">
        <f t="shared" si="128"/>
        <v>3</v>
      </c>
      <c r="O704">
        <f t="shared" si="129"/>
        <v>2016</v>
      </c>
      <c r="P704">
        <f t="shared" si="130"/>
        <v>3</v>
      </c>
      <c r="Q704">
        <f t="shared" si="131"/>
        <v>24</v>
      </c>
      <c r="R704">
        <f t="shared" si="120"/>
        <v>3</v>
      </c>
    </row>
    <row r="705" spans="1:18" x14ac:dyDescent="0.2">
      <c r="A705" s="8">
        <v>42453</v>
      </c>
      <c r="B705" s="9">
        <v>511</v>
      </c>
      <c r="C705" s="10">
        <v>0.25416666666666698</v>
      </c>
      <c r="D705" s="9" t="s">
        <v>11</v>
      </c>
      <c r="E705" s="9">
        <v>5</v>
      </c>
      <c r="F705" s="9" t="s">
        <v>20</v>
      </c>
      <c r="G705" s="13">
        <f t="shared" si="121"/>
        <v>9</v>
      </c>
      <c r="H705">
        <f t="shared" si="122"/>
        <v>4</v>
      </c>
      <c r="I705" s="14">
        <f t="shared" si="123"/>
        <v>7</v>
      </c>
      <c r="J705" s="14">
        <f t="shared" si="124"/>
        <v>3</v>
      </c>
      <c r="K705" s="14">
        <f t="shared" si="125"/>
        <v>1</v>
      </c>
      <c r="L705" s="14">
        <f t="shared" si="126"/>
        <v>3</v>
      </c>
      <c r="M705" s="14">
        <f t="shared" si="127"/>
        <v>2</v>
      </c>
      <c r="N705" s="14">
        <f t="shared" si="128"/>
        <v>2</v>
      </c>
      <c r="O705">
        <f t="shared" si="129"/>
        <v>2016</v>
      </c>
      <c r="P705">
        <f t="shared" si="130"/>
        <v>3</v>
      </c>
      <c r="Q705">
        <f t="shared" si="131"/>
        <v>24</v>
      </c>
      <c r="R705">
        <f t="shared" si="120"/>
        <v>2</v>
      </c>
    </row>
    <row r="706" spans="1:18" x14ac:dyDescent="0.2">
      <c r="A706" s="8">
        <v>42453</v>
      </c>
      <c r="B706" s="9">
        <v>510</v>
      </c>
      <c r="C706" s="10">
        <v>0.25624999999999998</v>
      </c>
      <c r="D706" s="9" t="s">
        <v>11</v>
      </c>
      <c r="E706" s="9">
        <v>5</v>
      </c>
      <c r="F706" s="15" t="s">
        <v>13</v>
      </c>
      <c r="G706" s="13">
        <f t="shared" si="121"/>
        <v>8</v>
      </c>
      <c r="H706">
        <f t="shared" si="122"/>
        <v>4</v>
      </c>
      <c r="I706" s="14">
        <f t="shared" si="123"/>
        <v>7</v>
      </c>
      <c r="J706" s="14">
        <f t="shared" si="124"/>
        <v>1</v>
      </c>
      <c r="K706" s="14">
        <f t="shared" si="125"/>
        <v>1</v>
      </c>
      <c r="L706" s="14">
        <f t="shared" si="126"/>
        <v>3</v>
      </c>
      <c r="M706" s="14">
        <f t="shared" si="127"/>
        <v>3</v>
      </c>
      <c r="N706" s="14">
        <f t="shared" si="128"/>
        <v>3</v>
      </c>
      <c r="O706">
        <f t="shared" si="129"/>
        <v>2016</v>
      </c>
      <c r="P706">
        <f t="shared" si="130"/>
        <v>3</v>
      </c>
      <c r="Q706">
        <f t="shared" si="131"/>
        <v>24</v>
      </c>
      <c r="R706">
        <f t="shared" ref="R706:R769" si="132">IF(E706=0,1,(IF(E706&lt;=5,2,(IF(E706&lt;=10,3,(IF(E706&gt;=11,4)))))))</f>
        <v>2</v>
      </c>
    </row>
    <row r="707" spans="1:18" x14ac:dyDescent="0.2">
      <c r="A707" s="8">
        <v>42453</v>
      </c>
      <c r="B707" s="9">
        <v>511</v>
      </c>
      <c r="C707" s="10">
        <v>0.27083333333333298</v>
      </c>
      <c r="D707" s="9" t="s">
        <v>11</v>
      </c>
      <c r="E707" s="9">
        <v>5</v>
      </c>
      <c r="F707" s="15" t="s">
        <v>13</v>
      </c>
      <c r="G707" s="13">
        <f t="shared" ref="G707:G770" si="133">IF(B707=501,1,(IF(B707=502,2,(IF(B707=503,3,(IF(B707=504,4,(IF(B707=505,5,(IF(B707=506,6,(IF(B707=509,7,(IF(B707=510,8,(IF(B707=511,9,(IF(B707=512,10,(IF(B707=514,11)))))))))))))))))))))</f>
        <v>9</v>
      </c>
      <c r="H707">
        <f t="shared" ref="H707:H770" si="134">IF(D707="Friday",5,(IF(D707="Saturday",6,(IF(D707="Sunday",7,(IF(D707="Monday",1,(IF(D707="Tuesday",2,(IF(D707="Wednesday",3,(IF(D707="Thursday",4,0)))))))))))))</f>
        <v>4</v>
      </c>
      <c r="I707" s="14">
        <f t="shared" ref="I707:I770" si="135">(ROUNDDOWN(C707*24,0)+1)</f>
        <v>7</v>
      </c>
      <c r="J707" s="14">
        <f t="shared" ref="J707:J770" si="136">IF(F707="N",1,(IF(F707="E",2,(IF(F707="S",3,(IF(F707="W",4)))))))</f>
        <v>1</v>
      </c>
      <c r="K707" s="14">
        <f t="shared" ref="K707:K770" si="137">IF(B707=501,3,(IF(B707=502,2,(IF(B707=503,3,(IF(B707=504,4,(IF(B707=505,3,(IF(B707=506,4,(IF(B707=509,1,(IF(B707=510,1,(IF(B707=511,1,(IF(B707=512,3,(IF(B707=514,2)))))))))))))))))))))</f>
        <v>1</v>
      </c>
      <c r="L707" s="14">
        <f t="shared" ref="L707:L770" si="138">IF(B707=501,2,(IF(B707=502,1,(IF(B707=503,2,(IF(B707=504,4,(IF(B707=505,3,(IF(B707=506,2,(IF(B707=509,2,(IF(B707=510,3,(IF(B707=511,3,(IF(B707=512,1,(IF(B707=514,1)))))))))))))))))))))</f>
        <v>3</v>
      </c>
      <c r="M707" s="14">
        <f t="shared" ref="M707:M770" si="139">IF(B707=501,1,(IF(B707=502,3,(IF(B707=503,1,(IF(B707=504,3,(IF(B707=505,4,(IF(B707=506,2,(IF(B707=509,2,(IF(B707=510,3,(IF(B707=511,2,(IF(B707=512,3,(IF(B707=514,3)))))))))))))))))))))</f>
        <v>2</v>
      </c>
      <c r="N707" s="14">
        <f t="shared" ref="N707:N770" si="140">IF(B707=501,1,(IF(B707=502,3,(IF(B707=503,1,(IF(B707=504,3,(IF(B707=505,4,(IF(B707=506,2,(IF(B707=509,2,(IF(B707=510,3,(IF(B707=511,2,(IF(B707=512,3,(IF(B707=514,1)))))))))))))))))))))</f>
        <v>2</v>
      </c>
      <c r="O707">
        <f t="shared" ref="O707:O770" si="141">YEAR(A707)</f>
        <v>2016</v>
      </c>
      <c r="P707">
        <f t="shared" ref="P707:P770" si="142">MONTH(A707)</f>
        <v>3</v>
      </c>
      <c r="Q707">
        <f t="shared" ref="Q707:Q770" si="143">DAY(A707)</f>
        <v>24</v>
      </c>
      <c r="R707">
        <f t="shared" si="132"/>
        <v>2</v>
      </c>
    </row>
    <row r="708" spans="1:18" x14ac:dyDescent="0.2">
      <c r="A708" s="8">
        <v>42453</v>
      </c>
      <c r="B708" s="9">
        <v>512</v>
      </c>
      <c r="C708" s="10">
        <v>0.27708333333333302</v>
      </c>
      <c r="D708" s="9" t="s">
        <v>11</v>
      </c>
      <c r="E708" s="9">
        <v>9</v>
      </c>
      <c r="F708" s="9" t="s">
        <v>19</v>
      </c>
      <c r="G708" s="13">
        <f t="shared" si="133"/>
        <v>10</v>
      </c>
      <c r="H708">
        <f t="shared" si="134"/>
        <v>4</v>
      </c>
      <c r="I708" s="14">
        <f t="shared" si="135"/>
        <v>7</v>
      </c>
      <c r="J708" s="14">
        <f t="shared" si="136"/>
        <v>2</v>
      </c>
      <c r="K708" s="14">
        <f t="shared" si="137"/>
        <v>3</v>
      </c>
      <c r="L708" s="14">
        <f t="shared" si="138"/>
        <v>1</v>
      </c>
      <c r="M708" s="14">
        <f t="shared" si="139"/>
        <v>3</v>
      </c>
      <c r="N708" s="14">
        <f t="shared" si="140"/>
        <v>3</v>
      </c>
      <c r="O708">
        <f t="shared" si="141"/>
        <v>2016</v>
      </c>
      <c r="P708">
        <f t="shared" si="142"/>
        <v>3</v>
      </c>
      <c r="Q708">
        <f t="shared" si="143"/>
        <v>24</v>
      </c>
      <c r="R708">
        <f t="shared" si="132"/>
        <v>3</v>
      </c>
    </row>
    <row r="709" spans="1:18" x14ac:dyDescent="0.2">
      <c r="A709" s="8">
        <v>42453</v>
      </c>
      <c r="B709" s="9">
        <v>509</v>
      </c>
      <c r="C709" s="10">
        <v>0.27708333333333302</v>
      </c>
      <c r="D709" s="9" t="s">
        <v>11</v>
      </c>
      <c r="E709" s="9">
        <v>5</v>
      </c>
      <c r="F709" s="9" t="s">
        <v>18</v>
      </c>
      <c r="G709" s="13">
        <f t="shared" si="133"/>
        <v>7</v>
      </c>
      <c r="H709">
        <f t="shared" si="134"/>
        <v>4</v>
      </c>
      <c r="I709" s="14">
        <f t="shared" si="135"/>
        <v>7</v>
      </c>
      <c r="J709" s="14">
        <f t="shared" si="136"/>
        <v>4</v>
      </c>
      <c r="K709" s="14">
        <f t="shared" si="137"/>
        <v>1</v>
      </c>
      <c r="L709" s="14">
        <f t="shared" si="138"/>
        <v>2</v>
      </c>
      <c r="M709" s="14">
        <f t="shared" si="139"/>
        <v>2</v>
      </c>
      <c r="N709" s="14">
        <f t="shared" si="140"/>
        <v>2</v>
      </c>
      <c r="O709">
        <f t="shared" si="141"/>
        <v>2016</v>
      </c>
      <c r="P709">
        <f t="shared" si="142"/>
        <v>3</v>
      </c>
      <c r="Q709">
        <f t="shared" si="143"/>
        <v>24</v>
      </c>
      <c r="R709">
        <f t="shared" si="132"/>
        <v>2</v>
      </c>
    </row>
    <row r="710" spans="1:18" x14ac:dyDescent="0.2">
      <c r="A710" s="8">
        <v>42453</v>
      </c>
      <c r="B710" s="9">
        <v>504</v>
      </c>
      <c r="C710" s="10">
        <v>0.27986111111111101</v>
      </c>
      <c r="D710" s="9" t="s">
        <v>11</v>
      </c>
      <c r="E710" s="9">
        <v>4</v>
      </c>
      <c r="F710" s="9" t="s">
        <v>18</v>
      </c>
      <c r="G710" s="13">
        <f t="shared" si="133"/>
        <v>4</v>
      </c>
      <c r="H710">
        <f t="shared" si="134"/>
        <v>4</v>
      </c>
      <c r="I710" s="14">
        <f t="shared" si="135"/>
        <v>7</v>
      </c>
      <c r="J710" s="14">
        <f t="shared" si="136"/>
        <v>4</v>
      </c>
      <c r="K710" s="14">
        <f t="shared" si="137"/>
        <v>4</v>
      </c>
      <c r="L710" s="14">
        <f t="shared" si="138"/>
        <v>4</v>
      </c>
      <c r="M710" s="14">
        <f t="shared" si="139"/>
        <v>3</v>
      </c>
      <c r="N710" s="14">
        <f t="shared" si="140"/>
        <v>3</v>
      </c>
      <c r="O710">
        <f t="shared" si="141"/>
        <v>2016</v>
      </c>
      <c r="P710">
        <f t="shared" si="142"/>
        <v>3</v>
      </c>
      <c r="Q710">
        <f t="shared" si="143"/>
        <v>24</v>
      </c>
      <c r="R710">
        <f t="shared" si="132"/>
        <v>2</v>
      </c>
    </row>
    <row r="711" spans="1:18" x14ac:dyDescent="0.2">
      <c r="A711" s="8">
        <v>42453</v>
      </c>
      <c r="B711" s="9">
        <v>504</v>
      </c>
      <c r="C711" s="10">
        <v>0.28333333333333299</v>
      </c>
      <c r="D711" s="9" t="s">
        <v>11</v>
      </c>
      <c r="E711" s="9">
        <v>6</v>
      </c>
      <c r="F711" s="9" t="s">
        <v>20</v>
      </c>
      <c r="G711" s="13">
        <f t="shared" si="133"/>
        <v>4</v>
      </c>
      <c r="H711">
        <f t="shared" si="134"/>
        <v>4</v>
      </c>
      <c r="I711" s="14">
        <f t="shared" si="135"/>
        <v>7</v>
      </c>
      <c r="J711" s="14">
        <f t="shared" si="136"/>
        <v>3</v>
      </c>
      <c r="K711" s="14">
        <f t="shared" si="137"/>
        <v>4</v>
      </c>
      <c r="L711" s="14">
        <f t="shared" si="138"/>
        <v>4</v>
      </c>
      <c r="M711" s="14">
        <f t="shared" si="139"/>
        <v>3</v>
      </c>
      <c r="N711" s="14">
        <f t="shared" si="140"/>
        <v>3</v>
      </c>
      <c r="O711">
        <f t="shared" si="141"/>
        <v>2016</v>
      </c>
      <c r="P711">
        <f t="shared" si="142"/>
        <v>3</v>
      </c>
      <c r="Q711">
        <f t="shared" si="143"/>
        <v>24</v>
      </c>
      <c r="R711">
        <f t="shared" si="132"/>
        <v>3</v>
      </c>
    </row>
    <row r="712" spans="1:18" x14ac:dyDescent="0.2">
      <c r="A712" s="8">
        <v>42453</v>
      </c>
      <c r="B712" s="9">
        <v>501</v>
      </c>
      <c r="C712" s="10">
        <v>0.29166666666666702</v>
      </c>
      <c r="D712" s="9" t="s">
        <v>11</v>
      </c>
      <c r="E712" s="9">
        <v>12</v>
      </c>
      <c r="F712" s="9" t="s">
        <v>18</v>
      </c>
      <c r="G712" s="13">
        <f t="shared" si="133"/>
        <v>1</v>
      </c>
      <c r="H712">
        <f t="shared" si="134"/>
        <v>4</v>
      </c>
      <c r="I712" s="14">
        <f t="shared" si="135"/>
        <v>8</v>
      </c>
      <c r="J712" s="14">
        <f t="shared" si="136"/>
        <v>4</v>
      </c>
      <c r="K712" s="14">
        <f t="shared" si="137"/>
        <v>3</v>
      </c>
      <c r="L712" s="14">
        <f t="shared" si="138"/>
        <v>2</v>
      </c>
      <c r="M712" s="14">
        <f t="shared" si="139"/>
        <v>1</v>
      </c>
      <c r="N712" s="14">
        <f t="shared" si="140"/>
        <v>1</v>
      </c>
      <c r="O712">
        <f t="shared" si="141"/>
        <v>2016</v>
      </c>
      <c r="P712">
        <f t="shared" si="142"/>
        <v>3</v>
      </c>
      <c r="Q712">
        <f t="shared" si="143"/>
        <v>24</v>
      </c>
      <c r="R712">
        <f t="shared" si="132"/>
        <v>4</v>
      </c>
    </row>
    <row r="713" spans="1:18" x14ac:dyDescent="0.2">
      <c r="A713" s="8">
        <v>42453</v>
      </c>
      <c r="B713" s="9">
        <v>501</v>
      </c>
      <c r="C713" s="10">
        <v>0.30069444444444399</v>
      </c>
      <c r="D713" s="9" t="s">
        <v>11</v>
      </c>
      <c r="E713" s="9">
        <v>10</v>
      </c>
      <c r="F713" s="9" t="s">
        <v>19</v>
      </c>
      <c r="G713" s="13">
        <f t="shared" si="133"/>
        <v>1</v>
      </c>
      <c r="H713">
        <f t="shared" si="134"/>
        <v>4</v>
      </c>
      <c r="I713" s="14">
        <f t="shared" si="135"/>
        <v>8</v>
      </c>
      <c r="J713" s="14">
        <f t="shared" si="136"/>
        <v>2</v>
      </c>
      <c r="K713" s="14">
        <f t="shared" si="137"/>
        <v>3</v>
      </c>
      <c r="L713" s="14">
        <f t="shared" si="138"/>
        <v>2</v>
      </c>
      <c r="M713" s="14">
        <f t="shared" si="139"/>
        <v>1</v>
      </c>
      <c r="N713" s="14">
        <f t="shared" si="140"/>
        <v>1</v>
      </c>
      <c r="O713">
        <f t="shared" si="141"/>
        <v>2016</v>
      </c>
      <c r="P713">
        <f t="shared" si="142"/>
        <v>3</v>
      </c>
      <c r="Q713">
        <f t="shared" si="143"/>
        <v>24</v>
      </c>
      <c r="R713">
        <f t="shared" si="132"/>
        <v>3</v>
      </c>
    </row>
    <row r="714" spans="1:18" x14ac:dyDescent="0.2">
      <c r="A714" s="8">
        <v>42453</v>
      </c>
      <c r="B714" s="9">
        <v>506</v>
      </c>
      <c r="C714" s="10">
        <v>0.30277777777777798</v>
      </c>
      <c r="D714" s="9" t="s">
        <v>11</v>
      </c>
      <c r="E714" s="9">
        <v>4</v>
      </c>
      <c r="F714" s="9" t="s">
        <v>19</v>
      </c>
      <c r="G714" s="13">
        <f t="shared" si="133"/>
        <v>6</v>
      </c>
      <c r="H714">
        <f t="shared" si="134"/>
        <v>4</v>
      </c>
      <c r="I714" s="14">
        <f t="shared" si="135"/>
        <v>8</v>
      </c>
      <c r="J714" s="14">
        <f t="shared" si="136"/>
        <v>2</v>
      </c>
      <c r="K714" s="14">
        <f t="shared" si="137"/>
        <v>4</v>
      </c>
      <c r="L714" s="14">
        <f t="shared" si="138"/>
        <v>2</v>
      </c>
      <c r="M714" s="14">
        <f t="shared" si="139"/>
        <v>2</v>
      </c>
      <c r="N714" s="14">
        <f t="shared" si="140"/>
        <v>2</v>
      </c>
      <c r="O714">
        <f t="shared" si="141"/>
        <v>2016</v>
      </c>
      <c r="P714">
        <f t="shared" si="142"/>
        <v>3</v>
      </c>
      <c r="Q714">
        <f t="shared" si="143"/>
        <v>24</v>
      </c>
      <c r="R714">
        <f t="shared" si="132"/>
        <v>2</v>
      </c>
    </row>
    <row r="715" spans="1:18" x14ac:dyDescent="0.2">
      <c r="A715" s="8">
        <v>42453</v>
      </c>
      <c r="B715" s="9">
        <v>501</v>
      </c>
      <c r="C715" s="10">
        <v>0.31041666666666701</v>
      </c>
      <c r="D715" s="9" t="s">
        <v>11</v>
      </c>
      <c r="E715" s="9">
        <v>15</v>
      </c>
      <c r="F715" s="9" t="s">
        <v>18</v>
      </c>
      <c r="G715" s="13">
        <f t="shared" si="133"/>
        <v>1</v>
      </c>
      <c r="H715">
        <f t="shared" si="134"/>
        <v>4</v>
      </c>
      <c r="I715" s="14">
        <f t="shared" si="135"/>
        <v>8</v>
      </c>
      <c r="J715" s="14">
        <f t="shared" si="136"/>
        <v>4</v>
      </c>
      <c r="K715" s="14">
        <f t="shared" si="137"/>
        <v>3</v>
      </c>
      <c r="L715" s="14">
        <f t="shared" si="138"/>
        <v>2</v>
      </c>
      <c r="M715" s="14">
        <f t="shared" si="139"/>
        <v>1</v>
      </c>
      <c r="N715" s="14">
        <f t="shared" si="140"/>
        <v>1</v>
      </c>
      <c r="O715">
        <f t="shared" si="141"/>
        <v>2016</v>
      </c>
      <c r="P715">
        <f t="shared" si="142"/>
        <v>3</v>
      </c>
      <c r="Q715">
        <f t="shared" si="143"/>
        <v>24</v>
      </c>
      <c r="R715">
        <f t="shared" si="132"/>
        <v>4</v>
      </c>
    </row>
    <row r="716" spans="1:18" x14ac:dyDescent="0.2">
      <c r="A716" s="8">
        <v>42453</v>
      </c>
      <c r="B716" s="9">
        <v>501</v>
      </c>
      <c r="C716" s="10">
        <v>0.31458333333333299</v>
      </c>
      <c r="D716" s="9" t="s">
        <v>11</v>
      </c>
      <c r="E716" s="9">
        <v>5</v>
      </c>
      <c r="F716" s="9" t="s">
        <v>18</v>
      </c>
      <c r="G716" s="13">
        <f t="shared" si="133"/>
        <v>1</v>
      </c>
      <c r="H716">
        <f t="shared" si="134"/>
        <v>4</v>
      </c>
      <c r="I716" s="14">
        <f t="shared" si="135"/>
        <v>8</v>
      </c>
      <c r="J716" s="14">
        <f t="shared" si="136"/>
        <v>4</v>
      </c>
      <c r="K716" s="14">
        <f t="shared" si="137"/>
        <v>3</v>
      </c>
      <c r="L716" s="14">
        <f t="shared" si="138"/>
        <v>2</v>
      </c>
      <c r="M716" s="14">
        <f t="shared" si="139"/>
        <v>1</v>
      </c>
      <c r="N716" s="14">
        <f t="shared" si="140"/>
        <v>1</v>
      </c>
      <c r="O716">
        <f t="shared" si="141"/>
        <v>2016</v>
      </c>
      <c r="P716">
        <f t="shared" si="142"/>
        <v>3</v>
      </c>
      <c r="Q716">
        <f t="shared" si="143"/>
        <v>24</v>
      </c>
      <c r="R716">
        <f t="shared" si="132"/>
        <v>2</v>
      </c>
    </row>
    <row r="717" spans="1:18" x14ac:dyDescent="0.2">
      <c r="A717" s="8">
        <v>42453</v>
      </c>
      <c r="B717" s="9">
        <v>506</v>
      </c>
      <c r="C717" s="10">
        <v>0.31736111111111098</v>
      </c>
      <c r="D717" s="9" t="s">
        <v>11</v>
      </c>
      <c r="E717" s="9">
        <v>16</v>
      </c>
      <c r="F717" s="9" t="s">
        <v>19</v>
      </c>
      <c r="G717" s="13">
        <f t="shared" si="133"/>
        <v>6</v>
      </c>
      <c r="H717">
        <f t="shared" si="134"/>
        <v>4</v>
      </c>
      <c r="I717" s="14">
        <f t="shared" si="135"/>
        <v>8</v>
      </c>
      <c r="J717" s="14">
        <f t="shared" si="136"/>
        <v>2</v>
      </c>
      <c r="K717" s="14">
        <f t="shared" si="137"/>
        <v>4</v>
      </c>
      <c r="L717" s="14">
        <f t="shared" si="138"/>
        <v>2</v>
      </c>
      <c r="M717" s="14">
        <f t="shared" si="139"/>
        <v>2</v>
      </c>
      <c r="N717" s="14">
        <f t="shared" si="140"/>
        <v>2</v>
      </c>
      <c r="O717">
        <f t="shared" si="141"/>
        <v>2016</v>
      </c>
      <c r="P717">
        <f t="shared" si="142"/>
        <v>3</v>
      </c>
      <c r="Q717">
        <f t="shared" si="143"/>
        <v>24</v>
      </c>
      <c r="R717">
        <f t="shared" si="132"/>
        <v>4</v>
      </c>
    </row>
    <row r="718" spans="1:18" x14ac:dyDescent="0.2">
      <c r="A718" s="8">
        <v>42453</v>
      </c>
      <c r="B718" s="9">
        <v>505</v>
      </c>
      <c r="C718" s="10">
        <v>0.32291666666666702</v>
      </c>
      <c r="D718" s="9" t="s">
        <v>11</v>
      </c>
      <c r="E718" s="9">
        <v>8</v>
      </c>
      <c r="F718" s="9" t="s">
        <v>19</v>
      </c>
      <c r="G718" s="13">
        <f t="shared" si="133"/>
        <v>5</v>
      </c>
      <c r="H718">
        <f t="shared" si="134"/>
        <v>4</v>
      </c>
      <c r="I718" s="14">
        <f t="shared" si="135"/>
        <v>8</v>
      </c>
      <c r="J718" s="14">
        <f t="shared" si="136"/>
        <v>2</v>
      </c>
      <c r="K718" s="14">
        <f t="shared" si="137"/>
        <v>3</v>
      </c>
      <c r="L718" s="14">
        <f t="shared" si="138"/>
        <v>3</v>
      </c>
      <c r="M718" s="14">
        <f t="shared" si="139"/>
        <v>4</v>
      </c>
      <c r="N718" s="14">
        <f t="shared" si="140"/>
        <v>4</v>
      </c>
      <c r="O718">
        <f t="shared" si="141"/>
        <v>2016</v>
      </c>
      <c r="P718">
        <f t="shared" si="142"/>
        <v>3</v>
      </c>
      <c r="Q718">
        <f t="shared" si="143"/>
        <v>24</v>
      </c>
      <c r="R718">
        <f t="shared" si="132"/>
        <v>3</v>
      </c>
    </row>
    <row r="719" spans="1:18" x14ac:dyDescent="0.2">
      <c r="A719" s="8">
        <v>42453</v>
      </c>
      <c r="B719" s="9">
        <v>504</v>
      </c>
      <c r="C719" s="10">
        <v>0.32638888888888901</v>
      </c>
      <c r="D719" s="9" t="s">
        <v>11</v>
      </c>
      <c r="E719" s="9">
        <v>4</v>
      </c>
      <c r="F719" s="9" t="s">
        <v>18</v>
      </c>
      <c r="G719" s="13">
        <f t="shared" si="133"/>
        <v>4</v>
      </c>
      <c r="H719">
        <f t="shared" si="134"/>
        <v>4</v>
      </c>
      <c r="I719" s="14">
        <f t="shared" si="135"/>
        <v>8</v>
      </c>
      <c r="J719" s="14">
        <f t="shared" si="136"/>
        <v>4</v>
      </c>
      <c r="K719" s="14">
        <f t="shared" si="137"/>
        <v>4</v>
      </c>
      <c r="L719" s="14">
        <f t="shared" si="138"/>
        <v>4</v>
      </c>
      <c r="M719" s="14">
        <f t="shared" si="139"/>
        <v>3</v>
      </c>
      <c r="N719" s="14">
        <f t="shared" si="140"/>
        <v>3</v>
      </c>
      <c r="O719">
        <f t="shared" si="141"/>
        <v>2016</v>
      </c>
      <c r="P719">
        <f t="shared" si="142"/>
        <v>3</v>
      </c>
      <c r="Q719">
        <f t="shared" si="143"/>
        <v>24</v>
      </c>
      <c r="R719">
        <f t="shared" si="132"/>
        <v>2</v>
      </c>
    </row>
    <row r="720" spans="1:18" x14ac:dyDescent="0.2">
      <c r="A720" s="8">
        <v>42453</v>
      </c>
      <c r="B720" s="9">
        <v>510</v>
      </c>
      <c r="C720" s="10">
        <v>0.33333333333333298</v>
      </c>
      <c r="D720" s="9" t="s">
        <v>11</v>
      </c>
      <c r="E720" s="9">
        <v>5</v>
      </c>
      <c r="F720" s="9" t="s">
        <v>19</v>
      </c>
      <c r="G720" s="13">
        <f t="shared" si="133"/>
        <v>8</v>
      </c>
      <c r="H720">
        <f t="shared" si="134"/>
        <v>4</v>
      </c>
      <c r="I720" s="14">
        <f t="shared" si="135"/>
        <v>8</v>
      </c>
      <c r="J720" s="14">
        <f t="shared" si="136"/>
        <v>2</v>
      </c>
      <c r="K720" s="14">
        <f t="shared" si="137"/>
        <v>1</v>
      </c>
      <c r="L720" s="14">
        <f t="shared" si="138"/>
        <v>3</v>
      </c>
      <c r="M720" s="14">
        <f t="shared" si="139"/>
        <v>3</v>
      </c>
      <c r="N720" s="14">
        <f t="shared" si="140"/>
        <v>3</v>
      </c>
      <c r="O720">
        <f t="shared" si="141"/>
        <v>2016</v>
      </c>
      <c r="P720">
        <f t="shared" si="142"/>
        <v>3</v>
      </c>
      <c r="Q720">
        <f t="shared" si="143"/>
        <v>24</v>
      </c>
      <c r="R720">
        <f t="shared" si="132"/>
        <v>2</v>
      </c>
    </row>
    <row r="721" spans="1:18" x14ac:dyDescent="0.2">
      <c r="A721" s="8">
        <v>42453</v>
      </c>
      <c r="B721" s="9">
        <v>501</v>
      </c>
      <c r="C721" s="10">
        <v>0.35416666666666702</v>
      </c>
      <c r="D721" s="9" t="s">
        <v>11</v>
      </c>
      <c r="E721" s="9">
        <v>4</v>
      </c>
      <c r="F721" s="9" t="s">
        <v>18</v>
      </c>
      <c r="G721" s="13">
        <f t="shared" si="133"/>
        <v>1</v>
      </c>
      <c r="H721">
        <f t="shared" si="134"/>
        <v>4</v>
      </c>
      <c r="I721" s="14">
        <f t="shared" si="135"/>
        <v>9</v>
      </c>
      <c r="J721" s="14">
        <f t="shared" si="136"/>
        <v>4</v>
      </c>
      <c r="K721" s="14">
        <f t="shared" si="137"/>
        <v>3</v>
      </c>
      <c r="L721" s="14">
        <f t="shared" si="138"/>
        <v>2</v>
      </c>
      <c r="M721" s="14">
        <f t="shared" si="139"/>
        <v>1</v>
      </c>
      <c r="N721" s="14">
        <f t="shared" si="140"/>
        <v>1</v>
      </c>
      <c r="O721">
        <f t="shared" si="141"/>
        <v>2016</v>
      </c>
      <c r="P721">
        <f t="shared" si="142"/>
        <v>3</v>
      </c>
      <c r="Q721">
        <f t="shared" si="143"/>
        <v>24</v>
      </c>
      <c r="R721">
        <f t="shared" si="132"/>
        <v>2</v>
      </c>
    </row>
    <row r="722" spans="1:18" x14ac:dyDescent="0.2">
      <c r="A722" s="8">
        <v>42453</v>
      </c>
      <c r="B722" s="9">
        <v>504</v>
      </c>
      <c r="C722" s="10">
        <v>0.36111111111111099</v>
      </c>
      <c r="D722" s="9" t="s">
        <v>11</v>
      </c>
      <c r="E722" s="9">
        <v>20</v>
      </c>
      <c r="F722" s="9" t="s">
        <v>18</v>
      </c>
      <c r="G722" s="13">
        <f t="shared" si="133"/>
        <v>4</v>
      </c>
      <c r="H722">
        <f t="shared" si="134"/>
        <v>4</v>
      </c>
      <c r="I722" s="14">
        <f t="shared" si="135"/>
        <v>9</v>
      </c>
      <c r="J722" s="14">
        <f t="shared" si="136"/>
        <v>4</v>
      </c>
      <c r="K722" s="14">
        <f t="shared" si="137"/>
        <v>4</v>
      </c>
      <c r="L722" s="14">
        <f t="shared" si="138"/>
        <v>4</v>
      </c>
      <c r="M722" s="14">
        <f t="shared" si="139"/>
        <v>3</v>
      </c>
      <c r="N722" s="14">
        <f t="shared" si="140"/>
        <v>3</v>
      </c>
      <c r="O722">
        <f t="shared" si="141"/>
        <v>2016</v>
      </c>
      <c r="P722">
        <f t="shared" si="142"/>
        <v>3</v>
      </c>
      <c r="Q722">
        <f t="shared" si="143"/>
        <v>24</v>
      </c>
      <c r="R722">
        <f t="shared" si="132"/>
        <v>4</v>
      </c>
    </row>
    <row r="723" spans="1:18" x14ac:dyDescent="0.2">
      <c r="A723" s="8">
        <v>42453</v>
      </c>
      <c r="B723" s="9">
        <v>512</v>
      </c>
      <c r="C723" s="10">
        <v>0.36319444444444399</v>
      </c>
      <c r="D723" s="9" t="s">
        <v>11</v>
      </c>
      <c r="E723" s="9">
        <v>8</v>
      </c>
      <c r="F723" s="9" t="s">
        <v>19</v>
      </c>
      <c r="G723" s="13">
        <f t="shared" si="133"/>
        <v>10</v>
      </c>
      <c r="H723">
        <f t="shared" si="134"/>
        <v>4</v>
      </c>
      <c r="I723" s="14">
        <f t="shared" si="135"/>
        <v>9</v>
      </c>
      <c r="J723" s="14">
        <f t="shared" si="136"/>
        <v>2</v>
      </c>
      <c r="K723" s="14">
        <f t="shared" si="137"/>
        <v>3</v>
      </c>
      <c r="L723" s="14">
        <f t="shared" si="138"/>
        <v>1</v>
      </c>
      <c r="M723" s="14">
        <f t="shared" si="139"/>
        <v>3</v>
      </c>
      <c r="N723" s="14">
        <f t="shared" si="140"/>
        <v>3</v>
      </c>
      <c r="O723">
        <f t="shared" si="141"/>
        <v>2016</v>
      </c>
      <c r="P723">
        <f t="shared" si="142"/>
        <v>3</v>
      </c>
      <c r="Q723">
        <f t="shared" si="143"/>
        <v>24</v>
      </c>
      <c r="R723">
        <f t="shared" si="132"/>
        <v>3</v>
      </c>
    </row>
    <row r="724" spans="1:18" x14ac:dyDescent="0.2">
      <c r="A724" s="8">
        <v>42453</v>
      </c>
      <c r="B724" s="9">
        <v>511</v>
      </c>
      <c r="C724" s="10">
        <v>0.38194444444444398</v>
      </c>
      <c r="D724" s="9" t="s">
        <v>11</v>
      </c>
      <c r="E724" s="9">
        <v>3</v>
      </c>
      <c r="F724" s="9" t="s">
        <v>20</v>
      </c>
      <c r="G724" s="13">
        <f t="shared" si="133"/>
        <v>9</v>
      </c>
      <c r="H724">
        <f t="shared" si="134"/>
        <v>4</v>
      </c>
      <c r="I724" s="14">
        <f t="shared" si="135"/>
        <v>10</v>
      </c>
      <c r="J724" s="14">
        <f t="shared" si="136"/>
        <v>3</v>
      </c>
      <c r="K724" s="14">
        <f t="shared" si="137"/>
        <v>1</v>
      </c>
      <c r="L724" s="14">
        <f t="shared" si="138"/>
        <v>3</v>
      </c>
      <c r="M724" s="14">
        <f t="shared" si="139"/>
        <v>2</v>
      </c>
      <c r="N724" s="14">
        <f t="shared" si="140"/>
        <v>2</v>
      </c>
      <c r="O724">
        <f t="shared" si="141"/>
        <v>2016</v>
      </c>
      <c r="P724">
        <f t="shared" si="142"/>
        <v>3</v>
      </c>
      <c r="Q724">
        <f t="shared" si="143"/>
        <v>24</v>
      </c>
      <c r="R724">
        <f t="shared" si="132"/>
        <v>2</v>
      </c>
    </row>
    <row r="725" spans="1:18" x14ac:dyDescent="0.2">
      <c r="A725" s="8">
        <v>42453</v>
      </c>
      <c r="B725" s="9">
        <v>504</v>
      </c>
      <c r="C725" s="10">
        <v>0.38263888888888897</v>
      </c>
      <c r="D725" s="9" t="s">
        <v>11</v>
      </c>
      <c r="E725" s="9">
        <v>26</v>
      </c>
      <c r="F725" s="9" t="s">
        <v>19</v>
      </c>
      <c r="G725" s="13">
        <f t="shared" si="133"/>
        <v>4</v>
      </c>
      <c r="H725">
        <f t="shared" si="134"/>
        <v>4</v>
      </c>
      <c r="I725" s="14">
        <f t="shared" si="135"/>
        <v>10</v>
      </c>
      <c r="J725" s="14">
        <f t="shared" si="136"/>
        <v>2</v>
      </c>
      <c r="K725" s="14">
        <f t="shared" si="137"/>
        <v>4</v>
      </c>
      <c r="L725" s="14">
        <f t="shared" si="138"/>
        <v>4</v>
      </c>
      <c r="M725" s="14">
        <f t="shared" si="139"/>
        <v>3</v>
      </c>
      <c r="N725" s="14">
        <f t="shared" si="140"/>
        <v>3</v>
      </c>
      <c r="O725">
        <f t="shared" si="141"/>
        <v>2016</v>
      </c>
      <c r="P725">
        <f t="shared" si="142"/>
        <v>3</v>
      </c>
      <c r="Q725">
        <f t="shared" si="143"/>
        <v>24</v>
      </c>
      <c r="R725">
        <f t="shared" si="132"/>
        <v>4</v>
      </c>
    </row>
    <row r="726" spans="1:18" x14ac:dyDescent="0.2">
      <c r="A726" s="8">
        <v>42453</v>
      </c>
      <c r="B726" s="9">
        <v>511</v>
      </c>
      <c r="C726" s="10">
        <v>0.38819444444444401</v>
      </c>
      <c r="D726" s="9" t="s">
        <v>11</v>
      </c>
      <c r="E726" s="9">
        <v>2</v>
      </c>
      <c r="F726" s="9" t="s">
        <v>20</v>
      </c>
      <c r="G726" s="13">
        <f t="shared" si="133"/>
        <v>9</v>
      </c>
      <c r="H726">
        <f t="shared" si="134"/>
        <v>4</v>
      </c>
      <c r="I726" s="14">
        <f t="shared" si="135"/>
        <v>10</v>
      </c>
      <c r="J726" s="14">
        <f t="shared" si="136"/>
        <v>3</v>
      </c>
      <c r="K726" s="14">
        <f t="shared" si="137"/>
        <v>1</v>
      </c>
      <c r="L726" s="14">
        <f t="shared" si="138"/>
        <v>3</v>
      </c>
      <c r="M726" s="14">
        <f t="shared" si="139"/>
        <v>2</v>
      </c>
      <c r="N726" s="14">
        <f t="shared" si="140"/>
        <v>2</v>
      </c>
      <c r="O726">
        <f t="shared" si="141"/>
        <v>2016</v>
      </c>
      <c r="P726">
        <f t="shared" si="142"/>
        <v>3</v>
      </c>
      <c r="Q726">
        <f t="shared" si="143"/>
        <v>24</v>
      </c>
      <c r="R726">
        <f t="shared" si="132"/>
        <v>2</v>
      </c>
    </row>
    <row r="727" spans="1:18" x14ac:dyDescent="0.2">
      <c r="A727" s="8">
        <v>42453</v>
      </c>
      <c r="B727" s="9">
        <v>512</v>
      </c>
      <c r="C727" s="10">
        <v>0.40972222222222199</v>
      </c>
      <c r="D727" s="9" t="s">
        <v>11</v>
      </c>
      <c r="E727" s="9">
        <v>14</v>
      </c>
      <c r="F727" s="9" t="s">
        <v>18</v>
      </c>
      <c r="G727" s="13">
        <f t="shared" si="133"/>
        <v>10</v>
      </c>
      <c r="H727">
        <f t="shared" si="134"/>
        <v>4</v>
      </c>
      <c r="I727" s="14">
        <f t="shared" si="135"/>
        <v>10</v>
      </c>
      <c r="J727" s="14">
        <f t="shared" si="136"/>
        <v>4</v>
      </c>
      <c r="K727" s="14">
        <f t="shared" si="137"/>
        <v>3</v>
      </c>
      <c r="L727" s="14">
        <f t="shared" si="138"/>
        <v>1</v>
      </c>
      <c r="M727" s="14">
        <f t="shared" si="139"/>
        <v>3</v>
      </c>
      <c r="N727" s="14">
        <f t="shared" si="140"/>
        <v>3</v>
      </c>
      <c r="O727">
        <f t="shared" si="141"/>
        <v>2016</v>
      </c>
      <c r="P727">
        <f t="shared" si="142"/>
        <v>3</v>
      </c>
      <c r="Q727">
        <f t="shared" si="143"/>
        <v>24</v>
      </c>
      <c r="R727">
        <f t="shared" si="132"/>
        <v>4</v>
      </c>
    </row>
    <row r="728" spans="1:18" x14ac:dyDescent="0.2">
      <c r="A728" s="8">
        <v>42453</v>
      </c>
      <c r="B728" s="9">
        <v>501</v>
      </c>
      <c r="C728" s="10">
        <v>0.41736111111111102</v>
      </c>
      <c r="D728" s="9" t="s">
        <v>11</v>
      </c>
      <c r="E728" s="9">
        <v>42</v>
      </c>
      <c r="F728" s="9" t="s">
        <v>19</v>
      </c>
      <c r="G728" s="13">
        <f t="shared" si="133"/>
        <v>1</v>
      </c>
      <c r="H728">
        <f t="shared" si="134"/>
        <v>4</v>
      </c>
      <c r="I728" s="14">
        <f t="shared" si="135"/>
        <v>11</v>
      </c>
      <c r="J728" s="14">
        <f t="shared" si="136"/>
        <v>2</v>
      </c>
      <c r="K728" s="14">
        <f t="shared" si="137"/>
        <v>3</v>
      </c>
      <c r="L728" s="14">
        <f t="shared" si="138"/>
        <v>2</v>
      </c>
      <c r="M728" s="14">
        <f t="shared" si="139"/>
        <v>1</v>
      </c>
      <c r="N728" s="14">
        <f t="shared" si="140"/>
        <v>1</v>
      </c>
      <c r="O728">
        <f t="shared" si="141"/>
        <v>2016</v>
      </c>
      <c r="P728">
        <f t="shared" si="142"/>
        <v>3</v>
      </c>
      <c r="Q728">
        <f t="shared" si="143"/>
        <v>24</v>
      </c>
      <c r="R728">
        <f t="shared" si="132"/>
        <v>4</v>
      </c>
    </row>
    <row r="729" spans="1:18" x14ac:dyDescent="0.2">
      <c r="A729" s="8">
        <v>42453</v>
      </c>
      <c r="B729" s="9">
        <v>501</v>
      </c>
      <c r="C729" s="10">
        <v>0.42013888888888901</v>
      </c>
      <c r="D729" s="9" t="s">
        <v>11</v>
      </c>
      <c r="E729" s="9">
        <v>5</v>
      </c>
      <c r="F729" s="9" t="s">
        <v>19</v>
      </c>
      <c r="G729" s="13">
        <f t="shared" si="133"/>
        <v>1</v>
      </c>
      <c r="H729">
        <f t="shared" si="134"/>
        <v>4</v>
      </c>
      <c r="I729" s="14">
        <f t="shared" si="135"/>
        <v>11</v>
      </c>
      <c r="J729" s="14">
        <f t="shared" si="136"/>
        <v>2</v>
      </c>
      <c r="K729" s="14">
        <f t="shared" si="137"/>
        <v>3</v>
      </c>
      <c r="L729" s="14">
        <f t="shared" si="138"/>
        <v>2</v>
      </c>
      <c r="M729" s="14">
        <f t="shared" si="139"/>
        <v>1</v>
      </c>
      <c r="N729" s="14">
        <f t="shared" si="140"/>
        <v>1</v>
      </c>
      <c r="O729">
        <f t="shared" si="141"/>
        <v>2016</v>
      </c>
      <c r="P729">
        <f t="shared" si="142"/>
        <v>3</v>
      </c>
      <c r="Q729">
        <f t="shared" si="143"/>
        <v>24</v>
      </c>
      <c r="R729">
        <f t="shared" si="132"/>
        <v>2</v>
      </c>
    </row>
    <row r="730" spans="1:18" x14ac:dyDescent="0.2">
      <c r="A730" s="8">
        <v>42453</v>
      </c>
      <c r="B730" s="9">
        <v>510</v>
      </c>
      <c r="C730" s="10">
        <v>0.44583333333333303</v>
      </c>
      <c r="D730" s="9" t="s">
        <v>11</v>
      </c>
      <c r="E730" s="9">
        <v>5</v>
      </c>
      <c r="F730" s="9" t="s">
        <v>18</v>
      </c>
      <c r="G730" s="13">
        <f t="shared" si="133"/>
        <v>8</v>
      </c>
      <c r="H730">
        <f t="shared" si="134"/>
        <v>4</v>
      </c>
      <c r="I730" s="14">
        <f t="shared" si="135"/>
        <v>11</v>
      </c>
      <c r="J730" s="14">
        <f t="shared" si="136"/>
        <v>4</v>
      </c>
      <c r="K730" s="14">
        <f t="shared" si="137"/>
        <v>1</v>
      </c>
      <c r="L730" s="14">
        <f t="shared" si="138"/>
        <v>3</v>
      </c>
      <c r="M730" s="14">
        <f t="shared" si="139"/>
        <v>3</v>
      </c>
      <c r="N730" s="14">
        <f t="shared" si="140"/>
        <v>3</v>
      </c>
      <c r="O730">
        <f t="shared" si="141"/>
        <v>2016</v>
      </c>
      <c r="P730">
        <f t="shared" si="142"/>
        <v>3</v>
      </c>
      <c r="Q730">
        <f t="shared" si="143"/>
        <v>24</v>
      </c>
      <c r="R730">
        <f t="shared" si="132"/>
        <v>2</v>
      </c>
    </row>
    <row r="731" spans="1:18" x14ac:dyDescent="0.2">
      <c r="A731" s="8">
        <v>42453</v>
      </c>
      <c r="B731" s="9">
        <v>501</v>
      </c>
      <c r="C731" s="10">
        <v>0.452083333333333</v>
      </c>
      <c r="D731" s="9" t="s">
        <v>11</v>
      </c>
      <c r="E731" s="9">
        <v>5</v>
      </c>
      <c r="F731" s="9" t="s">
        <v>19</v>
      </c>
      <c r="G731" s="13">
        <f t="shared" si="133"/>
        <v>1</v>
      </c>
      <c r="H731">
        <f t="shared" si="134"/>
        <v>4</v>
      </c>
      <c r="I731" s="14">
        <f t="shared" si="135"/>
        <v>11</v>
      </c>
      <c r="J731" s="14">
        <f t="shared" si="136"/>
        <v>2</v>
      </c>
      <c r="K731" s="14">
        <f t="shared" si="137"/>
        <v>3</v>
      </c>
      <c r="L731" s="14">
        <f t="shared" si="138"/>
        <v>2</v>
      </c>
      <c r="M731" s="14">
        <f t="shared" si="139"/>
        <v>1</v>
      </c>
      <c r="N731" s="14">
        <f t="shared" si="140"/>
        <v>1</v>
      </c>
      <c r="O731">
        <f t="shared" si="141"/>
        <v>2016</v>
      </c>
      <c r="P731">
        <f t="shared" si="142"/>
        <v>3</v>
      </c>
      <c r="Q731">
        <f t="shared" si="143"/>
        <v>24</v>
      </c>
      <c r="R731">
        <f t="shared" si="132"/>
        <v>2</v>
      </c>
    </row>
    <row r="732" spans="1:18" x14ac:dyDescent="0.2">
      <c r="A732" s="8">
        <v>42453</v>
      </c>
      <c r="B732" s="9">
        <v>501</v>
      </c>
      <c r="C732" s="10">
        <v>0.469444444444444</v>
      </c>
      <c r="D732" s="9" t="s">
        <v>11</v>
      </c>
      <c r="E732" s="9">
        <v>25</v>
      </c>
      <c r="F732" s="9" t="s">
        <v>19</v>
      </c>
      <c r="G732" s="13">
        <f t="shared" si="133"/>
        <v>1</v>
      </c>
      <c r="H732">
        <f t="shared" si="134"/>
        <v>4</v>
      </c>
      <c r="I732" s="14">
        <f t="shared" si="135"/>
        <v>12</v>
      </c>
      <c r="J732" s="14">
        <f t="shared" si="136"/>
        <v>2</v>
      </c>
      <c r="K732" s="14">
        <f t="shared" si="137"/>
        <v>3</v>
      </c>
      <c r="L732" s="14">
        <f t="shared" si="138"/>
        <v>2</v>
      </c>
      <c r="M732" s="14">
        <f t="shared" si="139"/>
        <v>1</v>
      </c>
      <c r="N732" s="14">
        <f t="shared" si="140"/>
        <v>1</v>
      </c>
      <c r="O732">
        <f t="shared" si="141"/>
        <v>2016</v>
      </c>
      <c r="P732">
        <f t="shared" si="142"/>
        <v>3</v>
      </c>
      <c r="Q732">
        <f t="shared" si="143"/>
        <v>24</v>
      </c>
      <c r="R732">
        <f t="shared" si="132"/>
        <v>4</v>
      </c>
    </row>
    <row r="733" spans="1:18" x14ac:dyDescent="0.2">
      <c r="A733" s="8">
        <v>42453</v>
      </c>
      <c r="B733" s="9">
        <v>504</v>
      </c>
      <c r="C733" s="10">
        <v>0.47152777777777799</v>
      </c>
      <c r="D733" s="9" t="s">
        <v>11</v>
      </c>
      <c r="E733" s="9">
        <v>9</v>
      </c>
      <c r="F733" s="9" t="s">
        <v>19</v>
      </c>
      <c r="G733" s="13">
        <f t="shared" si="133"/>
        <v>4</v>
      </c>
      <c r="H733">
        <f t="shared" si="134"/>
        <v>4</v>
      </c>
      <c r="I733" s="14">
        <f t="shared" si="135"/>
        <v>12</v>
      </c>
      <c r="J733" s="14">
        <f t="shared" si="136"/>
        <v>2</v>
      </c>
      <c r="K733" s="14">
        <f t="shared" si="137"/>
        <v>4</v>
      </c>
      <c r="L733" s="14">
        <f t="shared" si="138"/>
        <v>4</v>
      </c>
      <c r="M733" s="14">
        <f t="shared" si="139"/>
        <v>3</v>
      </c>
      <c r="N733" s="14">
        <f t="shared" si="140"/>
        <v>3</v>
      </c>
      <c r="O733">
        <f t="shared" si="141"/>
        <v>2016</v>
      </c>
      <c r="P733">
        <f t="shared" si="142"/>
        <v>3</v>
      </c>
      <c r="Q733">
        <f t="shared" si="143"/>
        <v>24</v>
      </c>
      <c r="R733">
        <f t="shared" si="132"/>
        <v>3</v>
      </c>
    </row>
    <row r="734" spans="1:18" x14ac:dyDescent="0.2">
      <c r="A734" s="8">
        <v>42453</v>
      </c>
      <c r="B734" s="9">
        <v>504</v>
      </c>
      <c r="C734" s="10">
        <v>0.499305555555556</v>
      </c>
      <c r="D734" s="9" t="s">
        <v>11</v>
      </c>
      <c r="E734" s="9">
        <v>4</v>
      </c>
      <c r="F734" s="9" t="s">
        <v>18</v>
      </c>
      <c r="G734" s="13">
        <f t="shared" si="133"/>
        <v>4</v>
      </c>
      <c r="H734">
        <f t="shared" si="134"/>
        <v>4</v>
      </c>
      <c r="I734" s="14">
        <f t="shared" si="135"/>
        <v>12</v>
      </c>
      <c r="J734" s="14">
        <f t="shared" si="136"/>
        <v>4</v>
      </c>
      <c r="K734" s="14">
        <f t="shared" si="137"/>
        <v>4</v>
      </c>
      <c r="L734" s="14">
        <f t="shared" si="138"/>
        <v>4</v>
      </c>
      <c r="M734" s="14">
        <f t="shared" si="139"/>
        <v>3</v>
      </c>
      <c r="N734" s="14">
        <f t="shared" si="140"/>
        <v>3</v>
      </c>
      <c r="O734">
        <f t="shared" si="141"/>
        <v>2016</v>
      </c>
      <c r="P734">
        <f t="shared" si="142"/>
        <v>3</v>
      </c>
      <c r="Q734">
        <f t="shared" si="143"/>
        <v>24</v>
      </c>
      <c r="R734">
        <f t="shared" si="132"/>
        <v>2</v>
      </c>
    </row>
    <row r="735" spans="1:18" x14ac:dyDescent="0.2">
      <c r="A735" s="8">
        <v>42453</v>
      </c>
      <c r="B735" s="9">
        <v>501</v>
      </c>
      <c r="C735" s="10">
        <v>0.53680555555555598</v>
      </c>
      <c r="D735" s="9" t="s">
        <v>11</v>
      </c>
      <c r="E735" s="9">
        <v>5</v>
      </c>
      <c r="F735" s="9" t="s">
        <v>18</v>
      </c>
      <c r="G735" s="13">
        <f t="shared" si="133"/>
        <v>1</v>
      </c>
      <c r="H735">
        <f t="shared" si="134"/>
        <v>4</v>
      </c>
      <c r="I735" s="14">
        <f t="shared" si="135"/>
        <v>13</v>
      </c>
      <c r="J735" s="14">
        <f t="shared" si="136"/>
        <v>4</v>
      </c>
      <c r="K735" s="14">
        <f t="shared" si="137"/>
        <v>3</v>
      </c>
      <c r="L735" s="14">
        <f t="shared" si="138"/>
        <v>2</v>
      </c>
      <c r="M735" s="14">
        <f t="shared" si="139"/>
        <v>1</v>
      </c>
      <c r="N735" s="14">
        <f t="shared" si="140"/>
        <v>1</v>
      </c>
      <c r="O735">
        <f t="shared" si="141"/>
        <v>2016</v>
      </c>
      <c r="P735">
        <f t="shared" si="142"/>
        <v>3</v>
      </c>
      <c r="Q735">
        <f t="shared" si="143"/>
        <v>24</v>
      </c>
      <c r="R735">
        <f t="shared" si="132"/>
        <v>2</v>
      </c>
    </row>
    <row r="736" spans="1:18" x14ac:dyDescent="0.2">
      <c r="A736" s="8">
        <v>42453</v>
      </c>
      <c r="B736" s="9">
        <v>510</v>
      </c>
      <c r="C736" s="10">
        <v>0.5625</v>
      </c>
      <c r="D736" s="9" t="s">
        <v>11</v>
      </c>
      <c r="E736" s="9">
        <v>6</v>
      </c>
      <c r="F736" s="9" t="s">
        <v>20</v>
      </c>
      <c r="G736" s="13">
        <f t="shared" si="133"/>
        <v>8</v>
      </c>
      <c r="H736">
        <f t="shared" si="134"/>
        <v>4</v>
      </c>
      <c r="I736" s="14">
        <f t="shared" si="135"/>
        <v>14</v>
      </c>
      <c r="J736" s="14">
        <f t="shared" si="136"/>
        <v>3</v>
      </c>
      <c r="K736" s="14">
        <f t="shared" si="137"/>
        <v>1</v>
      </c>
      <c r="L736" s="14">
        <f t="shared" si="138"/>
        <v>3</v>
      </c>
      <c r="M736" s="14">
        <f t="shared" si="139"/>
        <v>3</v>
      </c>
      <c r="N736" s="14">
        <f t="shared" si="140"/>
        <v>3</v>
      </c>
      <c r="O736">
        <f t="shared" si="141"/>
        <v>2016</v>
      </c>
      <c r="P736">
        <f t="shared" si="142"/>
        <v>3</v>
      </c>
      <c r="Q736">
        <f t="shared" si="143"/>
        <v>24</v>
      </c>
      <c r="R736">
        <f t="shared" si="132"/>
        <v>3</v>
      </c>
    </row>
    <row r="737" spans="1:18" x14ac:dyDescent="0.2">
      <c r="A737" s="8">
        <v>42453</v>
      </c>
      <c r="B737" s="9">
        <v>509</v>
      </c>
      <c r="C737" s="10">
        <v>0.57847222222222205</v>
      </c>
      <c r="D737" s="9" t="s">
        <v>11</v>
      </c>
      <c r="E737" s="9">
        <v>39</v>
      </c>
      <c r="F737" s="9" t="s">
        <v>19</v>
      </c>
      <c r="G737" s="13">
        <f t="shared" si="133"/>
        <v>7</v>
      </c>
      <c r="H737">
        <f t="shared" si="134"/>
        <v>4</v>
      </c>
      <c r="I737" s="14">
        <f t="shared" si="135"/>
        <v>14</v>
      </c>
      <c r="J737" s="14">
        <f t="shared" si="136"/>
        <v>2</v>
      </c>
      <c r="K737" s="14">
        <f t="shared" si="137"/>
        <v>1</v>
      </c>
      <c r="L737" s="14">
        <f t="shared" si="138"/>
        <v>2</v>
      </c>
      <c r="M737" s="14">
        <f t="shared" si="139"/>
        <v>2</v>
      </c>
      <c r="N737" s="14">
        <f t="shared" si="140"/>
        <v>2</v>
      </c>
      <c r="O737">
        <f t="shared" si="141"/>
        <v>2016</v>
      </c>
      <c r="P737">
        <f t="shared" si="142"/>
        <v>3</v>
      </c>
      <c r="Q737">
        <f t="shared" si="143"/>
        <v>24</v>
      </c>
      <c r="R737">
        <f t="shared" si="132"/>
        <v>4</v>
      </c>
    </row>
    <row r="738" spans="1:18" x14ac:dyDescent="0.2">
      <c r="A738" s="8">
        <v>42453</v>
      </c>
      <c r="B738" s="9">
        <v>505</v>
      </c>
      <c r="C738" s="10">
        <v>0.59027777777777801</v>
      </c>
      <c r="D738" s="9" t="s">
        <v>11</v>
      </c>
      <c r="E738" s="9">
        <v>6</v>
      </c>
      <c r="F738" s="9" t="s">
        <v>18</v>
      </c>
      <c r="G738" s="13">
        <f t="shared" si="133"/>
        <v>5</v>
      </c>
      <c r="H738">
        <f t="shared" si="134"/>
        <v>4</v>
      </c>
      <c r="I738" s="14">
        <f t="shared" si="135"/>
        <v>15</v>
      </c>
      <c r="J738" s="14">
        <f t="shared" si="136"/>
        <v>4</v>
      </c>
      <c r="K738" s="14">
        <f t="shared" si="137"/>
        <v>3</v>
      </c>
      <c r="L738" s="14">
        <f t="shared" si="138"/>
        <v>3</v>
      </c>
      <c r="M738" s="14">
        <f t="shared" si="139"/>
        <v>4</v>
      </c>
      <c r="N738" s="14">
        <f t="shared" si="140"/>
        <v>4</v>
      </c>
      <c r="O738">
        <f t="shared" si="141"/>
        <v>2016</v>
      </c>
      <c r="P738">
        <f t="shared" si="142"/>
        <v>3</v>
      </c>
      <c r="Q738">
        <f t="shared" si="143"/>
        <v>24</v>
      </c>
      <c r="R738">
        <f t="shared" si="132"/>
        <v>3</v>
      </c>
    </row>
    <row r="739" spans="1:18" x14ac:dyDescent="0.2">
      <c r="A739" s="8">
        <v>42453</v>
      </c>
      <c r="B739" s="9">
        <v>504</v>
      </c>
      <c r="C739" s="10">
        <v>0.59930555555555598</v>
      </c>
      <c r="D739" s="9" t="s">
        <v>11</v>
      </c>
      <c r="E739" s="9">
        <v>4</v>
      </c>
      <c r="F739" s="9" t="s">
        <v>18</v>
      </c>
      <c r="G739" s="13">
        <f t="shared" si="133"/>
        <v>4</v>
      </c>
      <c r="H739">
        <f t="shared" si="134"/>
        <v>4</v>
      </c>
      <c r="I739" s="14">
        <f t="shared" si="135"/>
        <v>15</v>
      </c>
      <c r="J739" s="14">
        <f t="shared" si="136"/>
        <v>4</v>
      </c>
      <c r="K739" s="14">
        <f t="shared" si="137"/>
        <v>4</v>
      </c>
      <c r="L739" s="14">
        <f t="shared" si="138"/>
        <v>4</v>
      </c>
      <c r="M739" s="14">
        <f t="shared" si="139"/>
        <v>3</v>
      </c>
      <c r="N739" s="14">
        <f t="shared" si="140"/>
        <v>3</v>
      </c>
      <c r="O739">
        <f t="shared" si="141"/>
        <v>2016</v>
      </c>
      <c r="P739">
        <f t="shared" si="142"/>
        <v>3</v>
      </c>
      <c r="Q739">
        <f t="shared" si="143"/>
        <v>24</v>
      </c>
      <c r="R739">
        <f t="shared" si="132"/>
        <v>2</v>
      </c>
    </row>
    <row r="740" spans="1:18" x14ac:dyDescent="0.2">
      <c r="A740" s="8">
        <v>42453</v>
      </c>
      <c r="B740" s="9">
        <v>504</v>
      </c>
      <c r="C740" s="10">
        <v>0.60624999999999996</v>
      </c>
      <c r="D740" s="9" t="s">
        <v>11</v>
      </c>
      <c r="E740" s="9">
        <v>4</v>
      </c>
      <c r="F740" s="9" t="s">
        <v>19</v>
      </c>
      <c r="G740" s="13">
        <f t="shared" si="133"/>
        <v>4</v>
      </c>
      <c r="H740">
        <f t="shared" si="134"/>
        <v>4</v>
      </c>
      <c r="I740" s="14">
        <f t="shared" si="135"/>
        <v>15</v>
      </c>
      <c r="J740" s="14">
        <f t="shared" si="136"/>
        <v>2</v>
      </c>
      <c r="K740" s="14">
        <f t="shared" si="137"/>
        <v>4</v>
      </c>
      <c r="L740" s="14">
        <f t="shared" si="138"/>
        <v>4</v>
      </c>
      <c r="M740" s="14">
        <f t="shared" si="139"/>
        <v>3</v>
      </c>
      <c r="N740" s="14">
        <f t="shared" si="140"/>
        <v>3</v>
      </c>
      <c r="O740">
        <f t="shared" si="141"/>
        <v>2016</v>
      </c>
      <c r="P740">
        <f t="shared" si="142"/>
        <v>3</v>
      </c>
      <c r="Q740">
        <f t="shared" si="143"/>
        <v>24</v>
      </c>
      <c r="R740">
        <f t="shared" si="132"/>
        <v>2</v>
      </c>
    </row>
    <row r="741" spans="1:18" x14ac:dyDescent="0.2">
      <c r="A741" s="8">
        <v>42453</v>
      </c>
      <c r="B741" s="9">
        <v>511</v>
      </c>
      <c r="C741" s="10">
        <v>0.60694444444444395</v>
      </c>
      <c r="D741" s="9" t="s">
        <v>11</v>
      </c>
      <c r="E741" s="9">
        <v>102</v>
      </c>
      <c r="F741" s="9" t="s">
        <v>19</v>
      </c>
      <c r="G741" s="13">
        <f t="shared" si="133"/>
        <v>9</v>
      </c>
      <c r="H741">
        <f t="shared" si="134"/>
        <v>4</v>
      </c>
      <c r="I741" s="14">
        <f t="shared" si="135"/>
        <v>15</v>
      </c>
      <c r="J741" s="14">
        <f t="shared" si="136"/>
        <v>2</v>
      </c>
      <c r="K741" s="14">
        <f t="shared" si="137"/>
        <v>1</v>
      </c>
      <c r="L741" s="14">
        <f t="shared" si="138"/>
        <v>3</v>
      </c>
      <c r="M741" s="14">
        <f t="shared" si="139"/>
        <v>2</v>
      </c>
      <c r="N741" s="14">
        <f t="shared" si="140"/>
        <v>2</v>
      </c>
      <c r="O741">
        <f t="shared" si="141"/>
        <v>2016</v>
      </c>
      <c r="P741">
        <f t="shared" si="142"/>
        <v>3</v>
      </c>
      <c r="Q741">
        <f t="shared" si="143"/>
        <v>24</v>
      </c>
      <c r="R741">
        <f t="shared" si="132"/>
        <v>4</v>
      </c>
    </row>
    <row r="742" spans="1:18" x14ac:dyDescent="0.2">
      <c r="A742" s="8">
        <v>42453</v>
      </c>
      <c r="B742" s="9">
        <v>504</v>
      </c>
      <c r="C742" s="10">
        <v>0.62708333333333299</v>
      </c>
      <c r="D742" s="9" t="s">
        <v>11</v>
      </c>
      <c r="E742" s="9">
        <v>4</v>
      </c>
      <c r="F742" s="9" t="s">
        <v>19</v>
      </c>
      <c r="G742" s="13">
        <f t="shared" si="133"/>
        <v>4</v>
      </c>
      <c r="H742">
        <f t="shared" si="134"/>
        <v>4</v>
      </c>
      <c r="I742" s="14">
        <f t="shared" si="135"/>
        <v>16</v>
      </c>
      <c r="J742" s="14">
        <f t="shared" si="136"/>
        <v>2</v>
      </c>
      <c r="K742" s="14">
        <f t="shared" si="137"/>
        <v>4</v>
      </c>
      <c r="L742" s="14">
        <f t="shared" si="138"/>
        <v>4</v>
      </c>
      <c r="M742" s="14">
        <f t="shared" si="139"/>
        <v>3</v>
      </c>
      <c r="N742" s="14">
        <f t="shared" si="140"/>
        <v>3</v>
      </c>
      <c r="O742">
        <f t="shared" si="141"/>
        <v>2016</v>
      </c>
      <c r="P742">
        <f t="shared" si="142"/>
        <v>3</v>
      </c>
      <c r="Q742">
        <f t="shared" si="143"/>
        <v>24</v>
      </c>
      <c r="R742">
        <f t="shared" si="132"/>
        <v>2</v>
      </c>
    </row>
    <row r="743" spans="1:18" x14ac:dyDescent="0.2">
      <c r="A743" s="8">
        <v>42453</v>
      </c>
      <c r="B743" s="9">
        <v>506</v>
      </c>
      <c r="C743" s="10">
        <v>0.64652777777777803</v>
      </c>
      <c r="D743" s="9" t="s">
        <v>11</v>
      </c>
      <c r="E743" s="9">
        <v>19</v>
      </c>
      <c r="F743" s="9" t="s">
        <v>19</v>
      </c>
      <c r="G743" s="13">
        <f t="shared" si="133"/>
        <v>6</v>
      </c>
      <c r="H743">
        <f t="shared" si="134"/>
        <v>4</v>
      </c>
      <c r="I743" s="14">
        <f t="shared" si="135"/>
        <v>16</v>
      </c>
      <c r="J743" s="14">
        <f t="shared" si="136"/>
        <v>2</v>
      </c>
      <c r="K743" s="14">
        <f t="shared" si="137"/>
        <v>4</v>
      </c>
      <c r="L743" s="14">
        <f t="shared" si="138"/>
        <v>2</v>
      </c>
      <c r="M743" s="14">
        <f t="shared" si="139"/>
        <v>2</v>
      </c>
      <c r="N743" s="14">
        <f t="shared" si="140"/>
        <v>2</v>
      </c>
      <c r="O743">
        <f t="shared" si="141"/>
        <v>2016</v>
      </c>
      <c r="P743">
        <f t="shared" si="142"/>
        <v>3</v>
      </c>
      <c r="Q743">
        <f t="shared" si="143"/>
        <v>24</v>
      </c>
      <c r="R743">
        <f t="shared" si="132"/>
        <v>4</v>
      </c>
    </row>
    <row r="744" spans="1:18" x14ac:dyDescent="0.2">
      <c r="A744" s="8">
        <v>42453</v>
      </c>
      <c r="B744" s="9">
        <v>504</v>
      </c>
      <c r="C744" s="10">
        <v>0.64722222222222203</v>
      </c>
      <c r="D744" s="9" t="s">
        <v>11</v>
      </c>
      <c r="E744" s="9">
        <v>4</v>
      </c>
      <c r="F744" s="9" t="s">
        <v>19</v>
      </c>
      <c r="G744" s="13">
        <f t="shared" si="133"/>
        <v>4</v>
      </c>
      <c r="H744">
        <f t="shared" si="134"/>
        <v>4</v>
      </c>
      <c r="I744" s="14">
        <f t="shared" si="135"/>
        <v>16</v>
      </c>
      <c r="J744" s="14">
        <f t="shared" si="136"/>
        <v>2</v>
      </c>
      <c r="K744" s="14">
        <f t="shared" si="137"/>
        <v>4</v>
      </c>
      <c r="L744" s="14">
        <f t="shared" si="138"/>
        <v>4</v>
      </c>
      <c r="M744" s="14">
        <f t="shared" si="139"/>
        <v>3</v>
      </c>
      <c r="N744" s="14">
        <f t="shared" si="140"/>
        <v>3</v>
      </c>
      <c r="O744">
        <f t="shared" si="141"/>
        <v>2016</v>
      </c>
      <c r="P744">
        <f t="shared" si="142"/>
        <v>3</v>
      </c>
      <c r="Q744">
        <f t="shared" si="143"/>
        <v>24</v>
      </c>
      <c r="R744">
        <f t="shared" si="132"/>
        <v>2</v>
      </c>
    </row>
    <row r="745" spans="1:18" x14ac:dyDescent="0.2">
      <c r="A745" s="8">
        <v>42453</v>
      </c>
      <c r="B745" s="9">
        <v>504</v>
      </c>
      <c r="C745" s="10">
        <v>0.66111111111111098</v>
      </c>
      <c r="D745" s="9" t="s">
        <v>11</v>
      </c>
      <c r="E745" s="9">
        <v>4</v>
      </c>
      <c r="F745" s="9" t="s">
        <v>19</v>
      </c>
      <c r="G745" s="13">
        <f t="shared" si="133"/>
        <v>4</v>
      </c>
      <c r="H745">
        <f t="shared" si="134"/>
        <v>4</v>
      </c>
      <c r="I745" s="14">
        <f t="shared" si="135"/>
        <v>16</v>
      </c>
      <c r="J745" s="14">
        <f t="shared" si="136"/>
        <v>2</v>
      </c>
      <c r="K745" s="14">
        <f t="shared" si="137"/>
        <v>4</v>
      </c>
      <c r="L745" s="14">
        <f t="shared" si="138"/>
        <v>4</v>
      </c>
      <c r="M745" s="14">
        <f t="shared" si="139"/>
        <v>3</v>
      </c>
      <c r="N745" s="14">
        <f t="shared" si="140"/>
        <v>3</v>
      </c>
      <c r="O745">
        <f t="shared" si="141"/>
        <v>2016</v>
      </c>
      <c r="P745">
        <f t="shared" si="142"/>
        <v>3</v>
      </c>
      <c r="Q745">
        <f t="shared" si="143"/>
        <v>24</v>
      </c>
      <c r="R745">
        <f t="shared" si="132"/>
        <v>2</v>
      </c>
    </row>
    <row r="746" spans="1:18" x14ac:dyDescent="0.2">
      <c r="A746" s="8">
        <v>42453</v>
      </c>
      <c r="B746" s="9">
        <v>512</v>
      </c>
      <c r="C746" s="10">
        <v>0.66458333333333297</v>
      </c>
      <c r="D746" s="9" t="s">
        <v>11</v>
      </c>
      <c r="E746" s="9">
        <v>4</v>
      </c>
      <c r="F746" s="15" t="s">
        <v>13</v>
      </c>
      <c r="G746" s="13">
        <f t="shared" si="133"/>
        <v>10</v>
      </c>
      <c r="H746">
        <f t="shared" si="134"/>
        <v>4</v>
      </c>
      <c r="I746" s="14">
        <f t="shared" si="135"/>
        <v>16</v>
      </c>
      <c r="J746" s="14">
        <f t="shared" si="136"/>
        <v>1</v>
      </c>
      <c r="K746" s="14">
        <f t="shared" si="137"/>
        <v>3</v>
      </c>
      <c r="L746" s="14">
        <f t="shared" si="138"/>
        <v>1</v>
      </c>
      <c r="M746" s="14">
        <f t="shared" si="139"/>
        <v>3</v>
      </c>
      <c r="N746" s="14">
        <f t="shared" si="140"/>
        <v>3</v>
      </c>
      <c r="O746">
        <f t="shared" si="141"/>
        <v>2016</v>
      </c>
      <c r="P746">
        <f t="shared" si="142"/>
        <v>3</v>
      </c>
      <c r="Q746">
        <f t="shared" si="143"/>
        <v>24</v>
      </c>
      <c r="R746">
        <f t="shared" si="132"/>
        <v>2</v>
      </c>
    </row>
    <row r="747" spans="1:18" x14ac:dyDescent="0.2">
      <c r="A747" s="8">
        <v>42453</v>
      </c>
      <c r="B747" s="9">
        <v>512</v>
      </c>
      <c r="C747" s="10">
        <v>0.66458333333333297</v>
      </c>
      <c r="D747" s="9" t="s">
        <v>11</v>
      </c>
      <c r="E747" s="9">
        <v>4</v>
      </c>
      <c r="F747" s="15" t="s">
        <v>13</v>
      </c>
      <c r="G747" s="13">
        <f t="shared" si="133"/>
        <v>10</v>
      </c>
      <c r="H747">
        <f t="shared" si="134"/>
        <v>4</v>
      </c>
      <c r="I747" s="14">
        <f t="shared" si="135"/>
        <v>16</v>
      </c>
      <c r="J747" s="14">
        <f t="shared" si="136"/>
        <v>1</v>
      </c>
      <c r="K747" s="14">
        <f t="shared" si="137"/>
        <v>3</v>
      </c>
      <c r="L747" s="14">
        <f t="shared" si="138"/>
        <v>1</v>
      </c>
      <c r="M747" s="14">
        <f t="shared" si="139"/>
        <v>3</v>
      </c>
      <c r="N747" s="14">
        <f t="shared" si="140"/>
        <v>3</v>
      </c>
      <c r="O747">
        <f t="shared" si="141"/>
        <v>2016</v>
      </c>
      <c r="P747">
        <f t="shared" si="142"/>
        <v>3</v>
      </c>
      <c r="Q747">
        <f t="shared" si="143"/>
        <v>24</v>
      </c>
      <c r="R747">
        <f t="shared" si="132"/>
        <v>2</v>
      </c>
    </row>
    <row r="748" spans="1:18" x14ac:dyDescent="0.2">
      <c r="A748" s="8">
        <v>42453</v>
      </c>
      <c r="B748" s="9">
        <v>510</v>
      </c>
      <c r="C748" s="10">
        <v>0.66666666666666696</v>
      </c>
      <c r="D748" s="9" t="s">
        <v>11</v>
      </c>
      <c r="E748" s="9">
        <v>35</v>
      </c>
      <c r="F748" s="9" t="s">
        <v>20</v>
      </c>
      <c r="G748" s="13">
        <f t="shared" si="133"/>
        <v>8</v>
      </c>
      <c r="H748">
        <f t="shared" si="134"/>
        <v>4</v>
      </c>
      <c r="I748" s="14">
        <f t="shared" si="135"/>
        <v>17</v>
      </c>
      <c r="J748" s="14">
        <f t="shared" si="136"/>
        <v>3</v>
      </c>
      <c r="K748" s="14">
        <f t="shared" si="137"/>
        <v>1</v>
      </c>
      <c r="L748" s="14">
        <f t="shared" si="138"/>
        <v>3</v>
      </c>
      <c r="M748" s="14">
        <f t="shared" si="139"/>
        <v>3</v>
      </c>
      <c r="N748" s="14">
        <f t="shared" si="140"/>
        <v>3</v>
      </c>
      <c r="O748">
        <f t="shared" si="141"/>
        <v>2016</v>
      </c>
      <c r="P748">
        <f t="shared" si="142"/>
        <v>3</v>
      </c>
      <c r="Q748">
        <f t="shared" si="143"/>
        <v>24</v>
      </c>
      <c r="R748">
        <f t="shared" si="132"/>
        <v>4</v>
      </c>
    </row>
    <row r="749" spans="1:18" x14ac:dyDescent="0.2">
      <c r="A749" s="8">
        <v>42453</v>
      </c>
      <c r="B749" s="9">
        <v>504</v>
      </c>
      <c r="C749" s="10">
        <v>0.70277777777777795</v>
      </c>
      <c r="D749" s="9" t="s">
        <v>11</v>
      </c>
      <c r="E749" s="9">
        <v>4</v>
      </c>
      <c r="F749" s="9" t="s">
        <v>19</v>
      </c>
      <c r="G749" s="13">
        <f t="shared" si="133"/>
        <v>4</v>
      </c>
      <c r="H749">
        <f t="shared" si="134"/>
        <v>4</v>
      </c>
      <c r="I749" s="14">
        <f t="shared" si="135"/>
        <v>17</v>
      </c>
      <c r="J749" s="14">
        <f t="shared" si="136"/>
        <v>2</v>
      </c>
      <c r="K749" s="14">
        <f t="shared" si="137"/>
        <v>4</v>
      </c>
      <c r="L749" s="14">
        <f t="shared" si="138"/>
        <v>4</v>
      </c>
      <c r="M749" s="14">
        <f t="shared" si="139"/>
        <v>3</v>
      </c>
      <c r="N749" s="14">
        <f t="shared" si="140"/>
        <v>3</v>
      </c>
      <c r="O749">
        <f t="shared" si="141"/>
        <v>2016</v>
      </c>
      <c r="P749">
        <f t="shared" si="142"/>
        <v>3</v>
      </c>
      <c r="Q749">
        <f t="shared" si="143"/>
        <v>24</v>
      </c>
      <c r="R749">
        <f t="shared" si="132"/>
        <v>2</v>
      </c>
    </row>
    <row r="750" spans="1:18" x14ac:dyDescent="0.2">
      <c r="A750" s="8">
        <v>42453</v>
      </c>
      <c r="B750" s="9">
        <v>509</v>
      </c>
      <c r="C750" s="10">
        <v>0.75763888888888897</v>
      </c>
      <c r="D750" s="9" t="s">
        <v>11</v>
      </c>
      <c r="E750" s="9">
        <v>5</v>
      </c>
      <c r="F750" s="9" t="s">
        <v>19</v>
      </c>
      <c r="G750" s="13">
        <f t="shared" si="133"/>
        <v>7</v>
      </c>
      <c r="H750">
        <f t="shared" si="134"/>
        <v>4</v>
      </c>
      <c r="I750" s="14">
        <f t="shared" si="135"/>
        <v>19</v>
      </c>
      <c r="J750" s="14">
        <f t="shared" si="136"/>
        <v>2</v>
      </c>
      <c r="K750" s="14">
        <f t="shared" si="137"/>
        <v>1</v>
      </c>
      <c r="L750" s="14">
        <f t="shared" si="138"/>
        <v>2</v>
      </c>
      <c r="M750" s="14">
        <f t="shared" si="139"/>
        <v>2</v>
      </c>
      <c r="N750" s="14">
        <f t="shared" si="140"/>
        <v>2</v>
      </c>
      <c r="O750">
        <f t="shared" si="141"/>
        <v>2016</v>
      </c>
      <c r="P750">
        <f t="shared" si="142"/>
        <v>3</v>
      </c>
      <c r="Q750">
        <f t="shared" si="143"/>
        <v>24</v>
      </c>
      <c r="R750">
        <f t="shared" si="132"/>
        <v>2</v>
      </c>
    </row>
    <row r="751" spans="1:18" x14ac:dyDescent="0.2">
      <c r="A751" s="8">
        <v>42453</v>
      </c>
      <c r="B751" s="9">
        <v>510</v>
      </c>
      <c r="C751" s="10">
        <v>0.77500000000000002</v>
      </c>
      <c r="D751" s="9" t="s">
        <v>11</v>
      </c>
      <c r="E751" s="9">
        <v>15</v>
      </c>
      <c r="F751" s="15" t="s">
        <v>13</v>
      </c>
      <c r="G751" s="13">
        <f t="shared" si="133"/>
        <v>8</v>
      </c>
      <c r="H751">
        <f t="shared" si="134"/>
        <v>4</v>
      </c>
      <c r="I751" s="14">
        <f t="shared" si="135"/>
        <v>19</v>
      </c>
      <c r="J751" s="14">
        <f t="shared" si="136"/>
        <v>1</v>
      </c>
      <c r="K751" s="14">
        <f t="shared" si="137"/>
        <v>1</v>
      </c>
      <c r="L751" s="14">
        <f t="shared" si="138"/>
        <v>3</v>
      </c>
      <c r="M751" s="14">
        <f t="shared" si="139"/>
        <v>3</v>
      </c>
      <c r="N751" s="14">
        <f t="shared" si="140"/>
        <v>3</v>
      </c>
      <c r="O751">
        <f t="shared" si="141"/>
        <v>2016</v>
      </c>
      <c r="P751">
        <f t="shared" si="142"/>
        <v>3</v>
      </c>
      <c r="Q751">
        <f t="shared" si="143"/>
        <v>24</v>
      </c>
      <c r="R751">
        <f t="shared" si="132"/>
        <v>4</v>
      </c>
    </row>
    <row r="752" spans="1:18" x14ac:dyDescent="0.2">
      <c r="A752" s="8">
        <v>42453</v>
      </c>
      <c r="B752" s="9">
        <v>510</v>
      </c>
      <c r="C752" s="10">
        <v>0.8</v>
      </c>
      <c r="D752" s="9" t="s">
        <v>11</v>
      </c>
      <c r="E752" s="9">
        <v>11</v>
      </c>
      <c r="F752" s="15" t="s">
        <v>13</v>
      </c>
      <c r="G752" s="13">
        <f t="shared" si="133"/>
        <v>8</v>
      </c>
      <c r="H752">
        <f t="shared" si="134"/>
        <v>4</v>
      </c>
      <c r="I752" s="14">
        <f t="shared" si="135"/>
        <v>20</v>
      </c>
      <c r="J752" s="14">
        <f t="shared" si="136"/>
        <v>1</v>
      </c>
      <c r="K752" s="14">
        <f t="shared" si="137"/>
        <v>1</v>
      </c>
      <c r="L752" s="14">
        <f t="shared" si="138"/>
        <v>3</v>
      </c>
      <c r="M752" s="14">
        <f t="shared" si="139"/>
        <v>3</v>
      </c>
      <c r="N752" s="14">
        <f t="shared" si="140"/>
        <v>3</v>
      </c>
      <c r="O752">
        <f t="shared" si="141"/>
        <v>2016</v>
      </c>
      <c r="P752">
        <f t="shared" si="142"/>
        <v>3</v>
      </c>
      <c r="Q752">
        <f t="shared" si="143"/>
        <v>24</v>
      </c>
      <c r="R752">
        <f t="shared" si="132"/>
        <v>4</v>
      </c>
    </row>
    <row r="753" spans="1:18" x14ac:dyDescent="0.2">
      <c r="A753" s="8">
        <v>42453</v>
      </c>
      <c r="B753" s="9">
        <v>504</v>
      </c>
      <c r="C753" s="10">
        <v>0.80902777777777801</v>
      </c>
      <c r="D753" s="9" t="s">
        <v>11</v>
      </c>
      <c r="E753" s="9">
        <v>4</v>
      </c>
      <c r="F753" s="9" t="s">
        <v>18</v>
      </c>
      <c r="G753" s="13">
        <f t="shared" si="133"/>
        <v>4</v>
      </c>
      <c r="H753">
        <f t="shared" si="134"/>
        <v>4</v>
      </c>
      <c r="I753" s="14">
        <f t="shared" si="135"/>
        <v>20</v>
      </c>
      <c r="J753" s="14">
        <f t="shared" si="136"/>
        <v>4</v>
      </c>
      <c r="K753" s="14">
        <f t="shared" si="137"/>
        <v>4</v>
      </c>
      <c r="L753" s="14">
        <f t="shared" si="138"/>
        <v>4</v>
      </c>
      <c r="M753" s="14">
        <f t="shared" si="139"/>
        <v>3</v>
      </c>
      <c r="N753" s="14">
        <f t="shared" si="140"/>
        <v>3</v>
      </c>
      <c r="O753">
        <f t="shared" si="141"/>
        <v>2016</v>
      </c>
      <c r="P753">
        <f t="shared" si="142"/>
        <v>3</v>
      </c>
      <c r="Q753">
        <f t="shared" si="143"/>
        <v>24</v>
      </c>
      <c r="R753">
        <f t="shared" si="132"/>
        <v>2</v>
      </c>
    </row>
    <row r="754" spans="1:18" x14ac:dyDescent="0.2">
      <c r="A754" s="8">
        <v>42453</v>
      </c>
      <c r="B754" s="9">
        <v>504</v>
      </c>
      <c r="C754" s="10">
        <v>0.82291666666666696</v>
      </c>
      <c r="D754" s="9" t="s">
        <v>11</v>
      </c>
      <c r="E754" s="9">
        <v>4</v>
      </c>
      <c r="F754" s="9" t="s">
        <v>18</v>
      </c>
      <c r="G754" s="13">
        <f t="shared" si="133"/>
        <v>4</v>
      </c>
      <c r="H754">
        <f t="shared" si="134"/>
        <v>4</v>
      </c>
      <c r="I754" s="14">
        <f t="shared" si="135"/>
        <v>20</v>
      </c>
      <c r="J754" s="14">
        <f t="shared" si="136"/>
        <v>4</v>
      </c>
      <c r="K754" s="14">
        <f t="shared" si="137"/>
        <v>4</v>
      </c>
      <c r="L754" s="14">
        <f t="shared" si="138"/>
        <v>4</v>
      </c>
      <c r="M754" s="14">
        <f t="shared" si="139"/>
        <v>3</v>
      </c>
      <c r="N754" s="14">
        <f t="shared" si="140"/>
        <v>3</v>
      </c>
      <c r="O754">
        <f t="shared" si="141"/>
        <v>2016</v>
      </c>
      <c r="P754">
        <f t="shared" si="142"/>
        <v>3</v>
      </c>
      <c r="Q754">
        <f t="shared" si="143"/>
        <v>24</v>
      </c>
      <c r="R754">
        <f t="shared" si="132"/>
        <v>2</v>
      </c>
    </row>
    <row r="755" spans="1:18" x14ac:dyDescent="0.2">
      <c r="A755" s="8">
        <v>42453</v>
      </c>
      <c r="B755" s="9">
        <v>504</v>
      </c>
      <c r="C755" s="10">
        <v>0.83333333333333304</v>
      </c>
      <c r="D755" s="9" t="s">
        <v>11</v>
      </c>
      <c r="E755" s="9">
        <v>50</v>
      </c>
      <c r="F755" s="9" t="s">
        <v>18</v>
      </c>
      <c r="G755" s="13">
        <f t="shared" si="133"/>
        <v>4</v>
      </c>
      <c r="H755">
        <f t="shared" si="134"/>
        <v>4</v>
      </c>
      <c r="I755" s="14">
        <f t="shared" si="135"/>
        <v>21</v>
      </c>
      <c r="J755" s="14">
        <f t="shared" si="136"/>
        <v>4</v>
      </c>
      <c r="K755" s="14">
        <f t="shared" si="137"/>
        <v>4</v>
      </c>
      <c r="L755" s="14">
        <f t="shared" si="138"/>
        <v>4</v>
      </c>
      <c r="M755" s="14">
        <f t="shared" si="139"/>
        <v>3</v>
      </c>
      <c r="N755" s="14">
        <f t="shared" si="140"/>
        <v>3</v>
      </c>
      <c r="O755">
        <f t="shared" si="141"/>
        <v>2016</v>
      </c>
      <c r="P755">
        <f t="shared" si="142"/>
        <v>3</v>
      </c>
      <c r="Q755">
        <f t="shared" si="143"/>
        <v>24</v>
      </c>
      <c r="R755">
        <f t="shared" si="132"/>
        <v>4</v>
      </c>
    </row>
    <row r="756" spans="1:18" x14ac:dyDescent="0.2">
      <c r="A756" s="8">
        <v>42453</v>
      </c>
      <c r="B756" s="9">
        <v>506</v>
      </c>
      <c r="C756" s="10">
        <v>0.83333333333333304</v>
      </c>
      <c r="D756" s="9" t="s">
        <v>11</v>
      </c>
      <c r="E756" s="9">
        <v>50</v>
      </c>
      <c r="F756" s="9" t="s">
        <v>18</v>
      </c>
      <c r="G756" s="13">
        <f t="shared" si="133"/>
        <v>6</v>
      </c>
      <c r="H756">
        <f t="shared" si="134"/>
        <v>4</v>
      </c>
      <c r="I756" s="14">
        <f t="shared" si="135"/>
        <v>21</v>
      </c>
      <c r="J756" s="14">
        <f t="shared" si="136"/>
        <v>4</v>
      </c>
      <c r="K756" s="14">
        <f t="shared" si="137"/>
        <v>4</v>
      </c>
      <c r="L756" s="14">
        <f t="shared" si="138"/>
        <v>2</v>
      </c>
      <c r="M756" s="14">
        <f t="shared" si="139"/>
        <v>2</v>
      </c>
      <c r="N756" s="14">
        <f t="shared" si="140"/>
        <v>2</v>
      </c>
      <c r="O756">
        <f t="shared" si="141"/>
        <v>2016</v>
      </c>
      <c r="P756">
        <f t="shared" si="142"/>
        <v>3</v>
      </c>
      <c r="Q756">
        <f t="shared" si="143"/>
        <v>24</v>
      </c>
      <c r="R756">
        <f t="shared" si="132"/>
        <v>4</v>
      </c>
    </row>
    <row r="757" spans="1:18" x14ac:dyDescent="0.2">
      <c r="A757" s="8">
        <v>42453</v>
      </c>
      <c r="B757" s="9">
        <v>504</v>
      </c>
      <c r="C757" s="10">
        <v>0.85277777777777797</v>
      </c>
      <c r="D757" s="9" t="s">
        <v>11</v>
      </c>
      <c r="E757" s="9">
        <v>195</v>
      </c>
      <c r="F757" s="9" t="s">
        <v>18</v>
      </c>
      <c r="G757" s="13">
        <f t="shared" si="133"/>
        <v>4</v>
      </c>
      <c r="H757">
        <f t="shared" si="134"/>
        <v>4</v>
      </c>
      <c r="I757" s="14">
        <f t="shared" si="135"/>
        <v>21</v>
      </c>
      <c r="J757" s="14">
        <f t="shared" si="136"/>
        <v>4</v>
      </c>
      <c r="K757" s="14">
        <f t="shared" si="137"/>
        <v>4</v>
      </c>
      <c r="L757" s="14">
        <f t="shared" si="138"/>
        <v>4</v>
      </c>
      <c r="M757" s="14">
        <f t="shared" si="139"/>
        <v>3</v>
      </c>
      <c r="N757" s="14">
        <f t="shared" si="140"/>
        <v>3</v>
      </c>
      <c r="O757">
        <f t="shared" si="141"/>
        <v>2016</v>
      </c>
      <c r="P757">
        <f t="shared" si="142"/>
        <v>3</v>
      </c>
      <c r="Q757">
        <f t="shared" si="143"/>
        <v>24</v>
      </c>
      <c r="R757">
        <f t="shared" si="132"/>
        <v>4</v>
      </c>
    </row>
    <row r="758" spans="1:18" x14ac:dyDescent="0.2">
      <c r="A758" s="8">
        <v>42453</v>
      </c>
      <c r="B758" s="9">
        <v>501</v>
      </c>
      <c r="C758" s="10">
        <v>0.85416666666666696</v>
      </c>
      <c r="D758" s="9" t="s">
        <v>11</v>
      </c>
      <c r="E758" s="9">
        <v>50</v>
      </c>
      <c r="F758" s="9" t="s">
        <v>18</v>
      </c>
      <c r="G758" s="13">
        <f t="shared" si="133"/>
        <v>1</v>
      </c>
      <c r="H758">
        <f t="shared" si="134"/>
        <v>4</v>
      </c>
      <c r="I758" s="14">
        <f t="shared" si="135"/>
        <v>21</v>
      </c>
      <c r="J758" s="14">
        <f t="shared" si="136"/>
        <v>4</v>
      </c>
      <c r="K758" s="14">
        <f t="shared" si="137"/>
        <v>3</v>
      </c>
      <c r="L758" s="14">
        <f t="shared" si="138"/>
        <v>2</v>
      </c>
      <c r="M758" s="14">
        <f t="shared" si="139"/>
        <v>1</v>
      </c>
      <c r="N758" s="14">
        <f t="shared" si="140"/>
        <v>1</v>
      </c>
      <c r="O758">
        <f t="shared" si="141"/>
        <v>2016</v>
      </c>
      <c r="P758">
        <f t="shared" si="142"/>
        <v>3</v>
      </c>
      <c r="Q758">
        <f t="shared" si="143"/>
        <v>24</v>
      </c>
      <c r="R758">
        <f t="shared" si="132"/>
        <v>4</v>
      </c>
    </row>
    <row r="759" spans="1:18" x14ac:dyDescent="0.2">
      <c r="A759" s="8">
        <v>42453</v>
      </c>
      <c r="B759" s="9">
        <v>512</v>
      </c>
      <c r="C759" s="10">
        <v>0.85555555555555596</v>
      </c>
      <c r="D759" s="9" t="s">
        <v>11</v>
      </c>
      <c r="E759" s="9">
        <v>10</v>
      </c>
      <c r="F759" s="9" t="s">
        <v>18</v>
      </c>
      <c r="G759" s="13">
        <f t="shared" si="133"/>
        <v>10</v>
      </c>
      <c r="H759">
        <f t="shared" si="134"/>
        <v>4</v>
      </c>
      <c r="I759" s="14">
        <f t="shared" si="135"/>
        <v>21</v>
      </c>
      <c r="J759" s="14">
        <f t="shared" si="136"/>
        <v>4</v>
      </c>
      <c r="K759" s="14">
        <f t="shared" si="137"/>
        <v>3</v>
      </c>
      <c r="L759" s="14">
        <f t="shared" si="138"/>
        <v>1</v>
      </c>
      <c r="M759" s="14">
        <f t="shared" si="139"/>
        <v>3</v>
      </c>
      <c r="N759" s="14">
        <f t="shared" si="140"/>
        <v>3</v>
      </c>
      <c r="O759">
        <f t="shared" si="141"/>
        <v>2016</v>
      </c>
      <c r="P759">
        <f t="shared" si="142"/>
        <v>3</v>
      </c>
      <c r="Q759">
        <f t="shared" si="143"/>
        <v>24</v>
      </c>
      <c r="R759">
        <f t="shared" si="132"/>
        <v>3</v>
      </c>
    </row>
    <row r="760" spans="1:18" x14ac:dyDescent="0.2">
      <c r="A760" s="8">
        <v>42453</v>
      </c>
      <c r="B760" s="9">
        <v>505</v>
      </c>
      <c r="C760" s="10">
        <v>0.89027777777777795</v>
      </c>
      <c r="D760" s="9" t="s">
        <v>11</v>
      </c>
      <c r="E760" s="9">
        <v>7</v>
      </c>
      <c r="F760" s="9" t="s">
        <v>19</v>
      </c>
      <c r="G760" s="13">
        <f t="shared" si="133"/>
        <v>5</v>
      </c>
      <c r="H760">
        <f t="shared" si="134"/>
        <v>4</v>
      </c>
      <c r="I760" s="14">
        <f t="shared" si="135"/>
        <v>22</v>
      </c>
      <c r="J760" s="14">
        <f t="shared" si="136"/>
        <v>2</v>
      </c>
      <c r="K760" s="14">
        <f t="shared" si="137"/>
        <v>3</v>
      </c>
      <c r="L760" s="14">
        <f t="shared" si="138"/>
        <v>3</v>
      </c>
      <c r="M760" s="14">
        <f t="shared" si="139"/>
        <v>4</v>
      </c>
      <c r="N760" s="14">
        <f t="shared" si="140"/>
        <v>4</v>
      </c>
      <c r="O760">
        <f t="shared" si="141"/>
        <v>2016</v>
      </c>
      <c r="P760">
        <f t="shared" si="142"/>
        <v>3</v>
      </c>
      <c r="Q760">
        <f t="shared" si="143"/>
        <v>24</v>
      </c>
      <c r="R760">
        <f t="shared" si="132"/>
        <v>3</v>
      </c>
    </row>
    <row r="761" spans="1:18" x14ac:dyDescent="0.2">
      <c r="A761" s="8">
        <v>42453</v>
      </c>
      <c r="B761" s="9">
        <v>504</v>
      </c>
      <c r="C761" s="10">
        <v>0.89583333333333304</v>
      </c>
      <c r="D761" s="9" t="s">
        <v>11</v>
      </c>
      <c r="E761" s="9">
        <v>30</v>
      </c>
      <c r="F761" s="9" t="s">
        <v>18</v>
      </c>
      <c r="G761" s="13">
        <f t="shared" si="133"/>
        <v>4</v>
      </c>
      <c r="H761">
        <f t="shared" si="134"/>
        <v>4</v>
      </c>
      <c r="I761" s="14">
        <f t="shared" si="135"/>
        <v>22</v>
      </c>
      <c r="J761" s="14">
        <f t="shared" si="136"/>
        <v>4</v>
      </c>
      <c r="K761" s="14">
        <f t="shared" si="137"/>
        <v>4</v>
      </c>
      <c r="L761" s="14">
        <f t="shared" si="138"/>
        <v>4</v>
      </c>
      <c r="M761" s="14">
        <f t="shared" si="139"/>
        <v>3</v>
      </c>
      <c r="N761" s="14">
        <f t="shared" si="140"/>
        <v>3</v>
      </c>
      <c r="O761">
        <f t="shared" si="141"/>
        <v>2016</v>
      </c>
      <c r="P761">
        <f t="shared" si="142"/>
        <v>3</v>
      </c>
      <c r="Q761">
        <f t="shared" si="143"/>
        <v>24</v>
      </c>
      <c r="R761">
        <f t="shared" si="132"/>
        <v>4</v>
      </c>
    </row>
    <row r="762" spans="1:18" x14ac:dyDescent="0.2">
      <c r="A762" s="8">
        <v>42453</v>
      </c>
      <c r="B762" s="9">
        <v>501</v>
      </c>
      <c r="C762" s="10">
        <v>0.89652777777777803</v>
      </c>
      <c r="D762" s="9" t="s">
        <v>11</v>
      </c>
      <c r="E762" s="9">
        <v>43</v>
      </c>
      <c r="F762" s="9" t="s">
        <v>19</v>
      </c>
      <c r="G762" s="13">
        <f t="shared" si="133"/>
        <v>1</v>
      </c>
      <c r="H762">
        <f t="shared" si="134"/>
        <v>4</v>
      </c>
      <c r="I762" s="14">
        <f t="shared" si="135"/>
        <v>22</v>
      </c>
      <c r="J762" s="14">
        <f t="shared" si="136"/>
        <v>2</v>
      </c>
      <c r="K762" s="14">
        <f t="shared" si="137"/>
        <v>3</v>
      </c>
      <c r="L762" s="14">
        <f t="shared" si="138"/>
        <v>2</v>
      </c>
      <c r="M762" s="14">
        <f t="shared" si="139"/>
        <v>1</v>
      </c>
      <c r="N762" s="14">
        <f t="shared" si="140"/>
        <v>1</v>
      </c>
      <c r="O762">
        <f t="shared" si="141"/>
        <v>2016</v>
      </c>
      <c r="P762">
        <f t="shared" si="142"/>
        <v>3</v>
      </c>
      <c r="Q762">
        <f t="shared" si="143"/>
        <v>24</v>
      </c>
      <c r="R762">
        <f t="shared" si="132"/>
        <v>4</v>
      </c>
    </row>
    <row r="763" spans="1:18" x14ac:dyDescent="0.2">
      <c r="A763" s="8">
        <v>42453</v>
      </c>
      <c r="B763" s="9">
        <v>510</v>
      </c>
      <c r="C763" s="10">
        <v>0.90763888888888899</v>
      </c>
      <c r="D763" s="9" t="s">
        <v>11</v>
      </c>
      <c r="E763" s="9">
        <v>7</v>
      </c>
      <c r="F763" s="9" t="s">
        <v>20</v>
      </c>
      <c r="G763" s="13">
        <f t="shared" si="133"/>
        <v>8</v>
      </c>
      <c r="H763">
        <f t="shared" si="134"/>
        <v>4</v>
      </c>
      <c r="I763" s="14">
        <f t="shared" si="135"/>
        <v>22</v>
      </c>
      <c r="J763" s="14">
        <f t="shared" si="136"/>
        <v>3</v>
      </c>
      <c r="K763" s="14">
        <f t="shared" si="137"/>
        <v>1</v>
      </c>
      <c r="L763" s="14">
        <f t="shared" si="138"/>
        <v>3</v>
      </c>
      <c r="M763" s="14">
        <f t="shared" si="139"/>
        <v>3</v>
      </c>
      <c r="N763" s="14">
        <f t="shared" si="140"/>
        <v>3</v>
      </c>
      <c r="O763">
        <f t="shared" si="141"/>
        <v>2016</v>
      </c>
      <c r="P763">
        <f t="shared" si="142"/>
        <v>3</v>
      </c>
      <c r="Q763">
        <f t="shared" si="143"/>
        <v>24</v>
      </c>
      <c r="R763">
        <f t="shared" si="132"/>
        <v>3</v>
      </c>
    </row>
    <row r="764" spans="1:18" x14ac:dyDescent="0.2">
      <c r="A764" s="8">
        <v>42453</v>
      </c>
      <c r="B764" s="9">
        <v>510</v>
      </c>
      <c r="C764" s="10">
        <v>0.90972222222222199</v>
      </c>
      <c r="D764" s="9" t="s">
        <v>11</v>
      </c>
      <c r="E764" s="9">
        <v>7</v>
      </c>
      <c r="F764" s="15" t="s">
        <v>13</v>
      </c>
      <c r="G764" s="13">
        <f t="shared" si="133"/>
        <v>8</v>
      </c>
      <c r="H764">
        <f t="shared" si="134"/>
        <v>4</v>
      </c>
      <c r="I764" s="14">
        <f t="shared" si="135"/>
        <v>22</v>
      </c>
      <c r="J764" s="14">
        <f t="shared" si="136"/>
        <v>1</v>
      </c>
      <c r="K764" s="14">
        <f t="shared" si="137"/>
        <v>1</v>
      </c>
      <c r="L764" s="14">
        <f t="shared" si="138"/>
        <v>3</v>
      </c>
      <c r="M764" s="14">
        <f t="shared" si="139"/>
        <v>3</v>
      </c>
      <c r="N764" s="14">
        <f t="shared" si="140"/>
        <v>3</v>
      </c>
      <c r="O764">
        <f t="shared" si="141"/>
        <v>2016</v>
      </c>
      <c r="P764">
        <f t="shared" si="142"/>
        <v>3</v>
      </c>
      <c r="Q764">
        <f t="shared" si="143"/>
        <v>24</v>
      </c>
      <c r="R764">
        <f t="shared" si="132"/>
        <v>3</v>
      </c>
    </row>
    <row r="765" spans="1:18" x14ac:dyDescent="0.2">
      <c r="A765" s="8">
        <v>42454</v>
      </c>
      <c r="B765" s="9">
        <v>506</v>
      </c>
      <c r="C765" s="10">
        <v>3.8194444444444399E-2</v>
      </c>
      <c r="D765" s="9" t="s">
        <v>5</v>
      </c>
      <c r="E765" s="9">
        <v>10</v>
      </c>
      <c r="F765" s="9" t="s">
        <v>18</v>
      </c>
      <c r="G765" s="13">
        <f t="shared" si="133"/>
        <v>6</v>
      </c>
      <c r="H765">
        <f t="shared" si="134"/>
        <v>5</v>
      </c>
      <c r="I765" s="14">
        <f t="shared" si="135"/>
        <v>1</v>
      </c>
      <c r="J765" s="14">
        <f t="shared" si="136"/>
        <v>4</v>
      </c>
      <c r="K765" s="14">
        <f t="shared" si="137"/>
        <v>4</v>
      </c>
      <c r="L765" s="14">
        <f t="shared" si="138"/>
        <v>2</v>
      </c>
      <c r="M765" s="14">
        <f t="shared" si="139"/>
        <v>2</v>
      </c>
      <c r="N765" s="14">
        <f t="shared" si="140"/>
        <v>2</v>
      </c>
      <c r="O765">
        <f t="shared" si="141"/>
        <v>2016</v>
      </c>
      <c r="P765">
        <f t="shared" si="142"/>
        <v>3</v>
      </c>
      <c r="Q765">
        <f t="shared" si="143"/>
        <v>25</v>
      </c>
      <c r="R765">
        <f t="shared" si="132"/>
        <v>3</v>
      </c>
    </row>
    <row r="766" spans="1:18" x14ac:dyDescent="0.2">
      <c r="A766" s="8">
        <v>42454</v>
      </c>
      <c r="B766" s="9">
        <v>501</v>
      </c>
      <c r="C766" s="10">
        <v>0.23194444444444401</v>
      </c>
      <c r="D766" s="9" t="s">
        <v>5</v>
      </c>
      <c r="E766" s="9">
        <v>10</v>
      </c>
      <c r="F766" s="9" t="s">
        <v>18</v>
      </c>
      <c r="G766" s="13">
        <f t="shared" si="133"/>
        <v>1</v>
      </c>
      <c r="H766">
        <f t="shared" si="134"/>
        <v>5</v>
      </c>
      <c r="I766" s="14">
        <f t="shared" si="135"/>
        <v>6</v>
      </c>
      <c r="J766" s="14">
        <f t="shared" si="136"/>
        <v>4</v>
      </c>
      <c r="K766" s="14">
        <f t="shared" si="137"/>
        <v>3</v>
      </c>
      <c r="L766" s="14">
        <f t="shared" si="138"/>
        <v>2</v>
      </c>
      <c r="M766" s="14">
        <f t="shared" si="139"/>
        <v>1</v>
      </c>
      <c r="N766" s="14">
        <f t="shared" si="140"/>
        <v>1</v>
      </c>
      <c r="O766">
        <f t="shared" si="141"/>
        <v>2016</v>
      </c>
      <c r="P766">
        <f t="shared" si="142"/>
        <v>3</v>
      </c>
      <c r="Q766">
        <f t="shared" si="143"/>
        <v>25</v>
      </c>
      <c r="R766">
        <f t="shared" si="132"/>
        <v>3</v>
      </c>
    </row>
    <row r="767" spans="1:18" x14ac:dyDescent="0.2">
      <c r="A767" s="8">
        <v>42454</v>
      </c>
      <c r="B767" s="9">
        <v>501</v>
      </c>
      <c r="C767" s="10">
        <v>0.30277777777777798</v>
      </c>
      <c r="D767" s="9" t="s">
        <v>5</v>
      </c>
      <c r="E767" s="9">
        <v>9</v>
      </c>
      <c r="F767" s="9" t="s">
        <v>19</v>
      </c>
      <c r="G767" s="13">
        <f t="shared" si="133"/>
        <v>1</v>
      </c>
      <c r="H767">
        <f t="shared" si="134"/>
        <v>5</v>
      </c>
      <c r="I767" s="14">
        <f t="shared" si="135"/>
        <v>8</v>
      </c>
      <c r="J767" s="14">
        <f t="shared" si="136"/>
        <v>2</v>
      </c>
      <c r="K767" s="14">
        <f t="shared" si="137"/>
        <v>3</v>
      </c>
      <c r="L767" s="14">
        <f t="shared" si="138"/>
        <v>2</v>
      </c>
      <c r="M767" s="14">
        <f t="shared" si="139"/>
        <v>1</v>
      </c>
      <c r="N767" s="14">
        <f t="shared" si="140"/>
        <v>1</v>
      </c>
      <c r="O767">
        <f t="shared" si="141"/>
        <v>2016</v>
      </c>
      <c r="P767">
        <f t="shared" si="142"/>
        <v>3</v>
      </c>
      <c r="Q767">
        <f t="shared" si="143"/>
        <v>25</v>
      </c>
      <c r="R767">
        <f t="shared" si="132"/>
        <v>3</v>
      </c>
    </row>
    <row r="768" spans="1:18" x14ac:dyDescent="0.2">
      <c r="A768" s="8">
        <v>42454</v>
      </c>
      <c r="B768" s="9">
        <v>501</v>
      </c>
      <c r="C768" s="10">
        <v>0.34236111111111101</v>
      </c>
      <c r="D768" s="9" t="s">
        <v>5</v>
      </c>
      <c r="E768" s="9">
        <v>14</v>
      </c>
      <c r="F768" s="9" t="s">
        <v>18</v>
      </c>
      <c r="G768" s="13">
        <f t="shared" si="133"/>
        <v>1</v>
      </c>
      <c r="H768">
        <f t="shared" si="134"/>
        <v>5</v>
      </c>
      <c r="I768" s="14">
        <f t="shared" si="135"/>
        <v>9</v>
      </c>
      <c r="J768" s="14">
        <f t="shared" si="136"/>
        <v>4</v>
      </c>
      <c r="K768" s="14">
        <f t="shared" si="137"/>
        <v>3</v>
      </c>
      <c r="L768" s="14">
        <f t="shared" si="138"/>
        <v>2</v>
      </c>
      <c r="M768" s="14">
        <f t="shared" si="139"/>
        <v>1</v>
      </c>
      <c r="N768" s="14">
        <f t="shared" si="140"/>
        <v>1</v>
      </c>
      <c r="O768">
        <f t="shared" si="141"/>
        <v>2016</v>
      </c>
      <c r="P768">
        <f t="shared" si="142"/>
        <v>3</v>
      </c>
      <c r="Q768">
        <f t="shared" si="143"/>
        <v>25</v>
      </c>
      <c r="R768">
        <f t="shared" si="132"/>
        <v>4</v>
      </c>
    </row>
    <row r="769" spans="1:18" x14ac:dyDescent="0.2">
      <c r="A769" s="8">
        <v>42454</v>
      </c>
      <c r="B769" s="9">
        <v>511</v>
      </c>
      <c r="C769" s="10">
        <v>0.40069444444444402</v>
      </c>
      <c r="D769" s="9" t="s">
        <v>5</v>
      </c>
      <c r="E769" s="9">
        <v>6</v>
      </c>
      <c r="F769" s="15" t="s">
        <v>13</v>
      </c>
      <c r="G769" s="13">
        <f t="shared" si="133"/>
        <v>9</v>
      </c>
      <c r="H769">
        <f t="shared" si="134"/>
        <v>5</v>
      </c>
      <c r="I769" s="14">
        <f t="shared" si="135"/>
        <v>10</v>
      </c>
      <c r="J769" s="14">
        <f t="shared" si="136"/>
        <v>1</v>
      </c>
      <c r="K769" s="14">
        <f t="shared" si="137"/>
        <v>1</v>
      </c>
      <c r="L769" s="14">
        <f t="shared" si="138"/>
        <v>3</v>
      </c>
      <c r="M769" s="14">
        <f t="shared" si="139"/>
        <v>2</v>
      </c>
      <c r="N769" s="14">
        <f t="shared" si="140"/>
        <v>2</v>
      </c>
      <c r="O769">
        <f t="shared" si="141"/>
        <v>2016</v>
      </c>
      <c r="P769">
        <f t="shared" si="142"/>
        <v>3</v>
      </c>
      <c r="Q769">
        <f t="shared" si="143"/>
        <v>25</v>
      </c>
      <c r="R769">
        <f t="shared" si="132"/>
        <v>3</v>
      </c>
    </row>
    <row r="770" spans="1:18" x14ac:dyDescent="0.2">
      <c r="A770" s="8">
        <v>42454</v>
      </c>
      <c r="B770" s="9">
        <v>501</v>
      </c>
      <c r="C770" s="10">
        <v>0.40416666666666701</v>
      </c>
      <c r="D770" s="9" t="s">
        <v>5</v>
      </c>
      <c r="E770" s="9">
        <v>8</v>
      </c>
      <c r="F770" s="9" t="s">
        <v>18</v>
      </c>
      <c r="G770" s="13">
        <f t="shared" si="133"/>
        <v>1</v>
      </c>
      <c r="H770">
        <f t="shared" si="134"/>
        <v>5</v>
      </c>
      <c r="I770" s="14">
        <f t="shared" si="135"/>
        <v>10</v>
      </c>
      <c r="J770" s="14">
        <f t="shared" si="136"/>
        <v>4</v>
      </c>
      <c r="K770" s="14">
        <f t="shared" si="137"/>
        <v>3</v>
      </c>
      <c r="L770" s="14">
        <f t="shared" si="138"/>
        <v>2</v>
      </c>
      <c r="M770" s="14">
        <f t="shared" si="139"/>
        <v>1</v>
      </c>
      <c r="N770" s="14">
        <f t="shared" si="140"/>
        <v>1</v>
      </c>
      <c r="O770">
        <f t="shared" si="141"/>
        <v>2016</v>
      </c>
      <c r="P770">
        <f t="shared" si="142"/>
        <v>3</v>
      </c>
      <c r="Q770">
        <f t="shared" si="143"/>
        <v>25</v>
      </c>
      <c r="R770">
        <f t="shared" ref="R770:R833" si="144">IF(E770=0,1,(IF(E770&lt;=5,2,(IF(E770&lt;=10,3,(IF(E770&gt;=11,4)))))))</f>
        <v>3</v>
      </c>
    </row>
    <row r="771" spans="1:18" x14ac:dyDescent="0.2">
      <c r="A771" s="8">
        <v>42454</v>
      </c>
      <c r="B771" s="9">
        <v>501</v>
      </c>
      <c r="C771" s="10">
        <v>0.41666666666666702</v>
      </c>
      <c r="D771" s="9" t="s">
        <v>5</v>
      </c>
      <c r="E771" s="9">
        <v>10</v>
      </c>
      <c r="F771" s="9" t="s">
        <v>18</v>
      </c>
      <c r="G771" s="13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5</v>
      </c>
      <c r="I771" s="14">
        <f t="shared" ref="I771:I834" si="147">(ROUNDDOWN(C771*24,0)+1)</f>
        <v>11</v>
      </c>
      <c r="J771" s="14">
        <f t="shared" ref="J771:J834" si="148">IF(F771="N",1,(IF(F771="E",2,(IF(F771="S",3,(IF(F771="W",4)))))))</f>
        <v>4</v>
      </c>
      <c r="K771" s="14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4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4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4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2016</v>
      </c>
      <c r="P771">
        <f t="shared" ref="P771:P834" si="154">MONTH(A771)</f>
        <v>3</v>
      </c>
      <c r="Q771">
        <f t="shared" ref="Q771:Q834" si="155">DAY(A771)</f>
        <v>25</v>
      </c>
      <c r="R771">
        <f t="shared" si="144"/>
        <v>3</v>
      </c>
    </row>
    <row r="772" spans="1:18" x14ac:dyDescent="0.2">
      <c r="A772" s="8">
        <v>42454</v>
      </c>
      <c r="B772" s="9">
        <v>510</v>
      </c>
      <c r="C772" s="10">
        <v>0.42499999999999999</v>
      </c>
      <c r="D772" s="9" t="s">
        <v>5</v>
      </c>
      <c r="E772" s="9">
        <v>4</v>
      </c>
      <c r="F772" s="9" t="s">
        <v>20</v>
      </c>
      <c r="G772" s="13">
        <f t="shared" si="145"/>
        <v>8</v>
      </c>
      <c r="H772">
        <f t="shared" si="146"/>
        <v>5</v>
      </c>
      <c r="I772" s="14">
        <f t="shared" si="147"/>
        <v>11</v>
      </c>
      <c r="J772" s="14">
        <f t="shared" si="148"/>
        <v>3</v>
      </c>
      <c r="K772" s="14">
        <f t="shared" si="149"/>
        <v>1</v>
      </c>
      <c r="L772" s="14">
        <f t="shared" si="150"/>
        <v>3</v>
      </c>
      <c r="M772" s="14">
        <f t="shared" si="151"/>
        <v>3</v>
      </c>
      <c r="N772" s="14">
        <f t="shared" si="152"/>
        <v>3</v>
      </c>
      <c r="O772">
        <f t="shared" si="153"/>
        <v>2016</v>
      </c>
      <c r="P772">
        <f t="shared" si="154"/>
        <v>3</v>
      </c>
      <c r="Q772">
        <f t="shared" si="155"/>
        <v>25</v>
      </c>
      <c r="R772">
        <f t="shared" si="144"/>
        <v>2</v>
      </c>
    </row>
    <row r="773" spans="1:18" x14ac:dyDescent="0.2">
      <c r="A773" s="8">
        <v>42454</v>
      </c>
      <c r="B773" s="9">
        <v>501</v>
      </c>
      <c r="C773" s="10">
        <v>0.42708333333333298</v>
      </c>
      <c r="D773" s="9" t="s">
        <v>5</v>
      </c>
      <c r="E773" s="9">
        <v>11</v>
      </c>
      <c r="F773" s="9" t="s">
        <v>18</v>
      </c>
      <c r="G773" s="13">
        <f t="shared" si="145"/>
        <v>1</v>
      </c>
      <c r="H773">
        <f t="shared" si="146"/>
        <v>5</v>
      </c>
      <c r="I773" s="14">
        <f t="shared" si="147"/>
        <v>11</v>
      </c>
      <c r="J773" s="14">
        <f t="shared" si="148"/>
        <v>4</v>
      </c>
      <c r="K773" s="14">
        <f t="shared" si="149"/>
        <v>3</v>
      </c>
      <c r="L773" s="14">
        <f t="shared" si="150"/>
        <v>2</v>
      </c>
      <c r="M773" s="14">
        <f t="shared" si="151"/>
        <v>1</v>
      </c>
      <c r="N773" s="14">
        <f t="shared" si="152"/>
        <v>1</v>
      </c>
      <c r="O773">
        <f t="shared" si="153"/>
        <v>2016</v>
      </c>
      <c r="P773">
        <f t="shared" si="154"/>
        <v>3</v>
      </c>
      <c r="Q773">
        <f t="shared" si="155"/>
        <v>25</v>
      </c>
      <c r="R773">
        <f t="shared" si="144"/>
        <v>4</v>
      </c>
    </row>
    <row r="774" spans="1:18" x14ac:dyDescent="0.2">
      <c r="A774" s="8">
        <v>42454</v>
      </c>
      <c r="B774" s="9">
        <v>501</v>
      </c>
      <c r="C774" s="10">
        <v>0.46388888888888902</v>
      </c>
      <c r="D774" s="9" t="s">
        <v>5</v>
      </c>
      <c r="E774" s="9">
        <v>5</v>
      </c>
      <c r="F774" s="9" t="s">
        <v>19</v>
      </c>
      <c r="G774" s="13">
        <f t="shared" si="145"/>
        <v>1</v>
      </c>
      <c r="H774">
        <f t="shared" si="146"/>
        <v>5</v>
      </c>
      <c r="I774" s="14">
        <f t="shared" si="147"/>
        <v>12</v>
      </c>
      <c r="J774" s="14">
        <f t="shared" si="148"/>
        <v>2</v>
      </c>
      <c r="K774" s="14">
        <f t="shared" si="149"/>
        <v>3</v>
      </c>
      <c r="L774" s="14">
        <f t="shared" si="150"/>
        <v>2</v>
      </c>
      <c r="M774" s="14">
        <f t="shared" si="151"/>
        <v>1</v>
      </c>
      <c r="N774" s="14">
        <f t="shared" si="152"/>
        <v>1</v>
      </c>
      <c r="O774">
        <f t="shared" si="153"/>
        <v>2016</v>
      </c>
      <c r="P774">
        <f t="shared" si="154"/>
        <v>3</v>
      </c>
      <c r="Q774">
        <f t="shared" si="155"/>
        <v>25</v>
      </c>
      <c r="R774">
        <f t="shared" si="144"/>
        <v>2</v>
      </c>
    </row>
    <row r="775" spans="1:18" x14ac:dyDescent="0.2">
      <c r="A775" s="8">
        <v>42454</v>
      </c>
      <c r="B775" s="9">
        <v>501</v>
      </c>
      <c r="C775" s="10">
        <v>0.46666666666666701</v>
      </c>
      <c r="D775" s="9" t="s">
        <v>5</v>
      </c>
      <c r="E775" s="9">
        <v>15</v>
      </c>
      <c r="F775" s="9" t="s">
        <v>19</v>
      </c>
      <c r="G775" s="13">
        <f t="shared" si="145"/>
        <v>1</v>
      </c>
      <c r="H775">
        <f t="shared" si="146"/>
        <v>5</v>
      </c>
      <c r="I775" s="14">
        <f t="shared" si="147"/>
        <v>12</v>
      </c>
      <c r="J775" s="14">
        <f t="shared" si="148"/>
        <v>2</v>
      </c>
      <c r="K775" s="14">
        <f t="shared" si="149"/>
        <v>3</v>
      </c>
      <c r="L775" s="14">
        <f t="shared" si="150"/>
        <v>2</v>
      </c>
      <c r="M775" s="14">
        <f t="shared" si="151"/>
        <v>1</v>
      </c>
      <c r="N775" s="14">
        <f t="shared" si="152"/>
        <v>1</v>
      </c>
      <c r="O775">
        <f t="shared" si="153"/>
        <v>2016</v>
      </c>
      <c r="P775">
        <f t="shared" si="154"/>
        <v>3</v>
      </c>
      <c r="Q775">
        <f t="shared" si="155"/>
        <v>25</v>
      </c>
      <c r="R775">
        <f t="shared" si="144"/>
        <v>4</v>
      </c>
    </row>
    <row r="776" spans="1:18" x14ac:dyDescent="0.2">
      <c r="A776" s="8">
        <v>42454</v>
      </c>
      <c r="B776" s="9">
        <v>501</v>
      </c>
      <c r="C776" s="10">
        <v>0.47499999999999998</v>
      </c>
      <c r="D776" s="9" t="s">
        <v>5</v>
      </c>
      <c r="E776" s="9">
        <v>11</v>
      </c>
      <c r="F776" s="9" t="s">
        <v>19</v>
      </c>
      <c r="G776" s="13">
        <f t="shared" si="145"/>
        <v>1</v>
      </c>
      <c r="H776">
        <f t="shared" si="146"/>
        <v>5</v>
      </c>
      <c r="I776" s="14">
        <f t="shared" si="147"/>
        <v>12</v>
      </c>
      <c r="J776" s="14">
        <f t="shared" si="148"/>
        <v>2</v>
      </c>
      <c r="K776" s="14">
        <f t="shared" si="149"/>
        <v>3</v>
      </c>
      <c r="L776" s="14">
        <f t="shared" si="150"/>
        <v>2</v>
      </c>
      <c r="M776" s="14">
        <f t="shared" si="151"/>
        <v>1</v>
      </c>
      <c r="N776" s="14">
        <f t="shared" si="152"/>
        <v>1</v>
      </c>
      <c r="O776">
        <f t="shared" si="153"/>
        <v>2016</v>
      </c>
      <c r="P776">
        <f t="shared" si="154"/>
        <v>3</v>
      </c>
      <c r="Q776">
        <f t="shared" si="155"/>
        <v>25</v>
      </c>
      <c r="R776">
        <f t="shared" si="144"/>
        <v>4</v>
      </c>
    </row>
    <row r="777" spans="1:18" x14ac:dyDescent="0.2">
      <c r="A777" s="8">
        <v>42454</v>
      </c>
      <c r="B777" s="9">
        <v>509</v>
      </c>
      <c r="C777" s="10">
        <v>0.485416666666667</v>
      </c>
      <c r="D777" s="9" t="s">
        <v>5</v>
      </c>
      <c r="E777" s="9">
        <v>15</v>
      </c>
      <c r="F777" s="9" t="s">
        <v>18</v>
      </c>
      <c r="G777" s="13">
        <f t="shared" si="145"/>
        <v>7</v>
      </c>
      <c r="H777">
        <f t="shared" si="146"/>
        <v>5</v>
      </c>
      <c r="I777" s="14">
        <f t="shared" si="147"/>
        <v>12</v>
      </c>
      <c r="J777" s="14">
        <f t="shared" si="148"/>
        <v>4</v>
      </c>
      <c r="K777" s="14">
        <f t="shared" si="149"/>
        <v>1</v>
      </c>
      <c r="L777" s="14">
        <f t="shared" si="150"/>
        <v>2</v>
      </c>
      <c r="M777" s="14">
        <f t="shared" si="151"/>
        <v>2</v>
      </c>
      <c r="N777" s="14">
        <f t="shared" si="152"/>
        <v>2</v>
      </c>
      <c r="O777">
        <f t="shared" si="153"/>
        <v>2016</v>
      </c>
      <c r="P777">
        <f t="shared" si="154"/>
        <v>3</v>
      </c>
      <c r="Q777">
        <f t="shared" si="155"/>
        <v>25</v>
      </c>
      <c r="R777">
        <f t="shared" si="144"/>
        <v>4</v>
      </c>
    </row>
    <row r="778" spans="1:18" x14ac:dyDescent="0.2">
      <c r="A778" s="8">
        <v>42454</v>
      </c>
      <c r="B778" s="9">
        <v>501</v>
      </c>
      <c r="C778" s="10">
        <v>0.50138888888888899</v>
      </c>
      <c r="D778" s="9" t="s">
        <v>5</v>
      </c>
      <c r="E778" s="9">
        <v>10</v>
      </c>
      <c r="F778" s="9" t="s">
        <v>19</v>
      </c>
      <c r="G778" s="13">
        <f t="shared" si="145"/>
        <v>1</v>
      </c>
      <c r="H778">
        <f t="shared" si="146"/>
        <v>5</v>
      </c>
      <c r="I778" s="14">
        <f t="shared" si="147"/>
        <v>13</v>
      </c>
      <c r="J778" s="14">
        <f t="shared" si="148"/>
        <v>2</v>
      </c>
      <c r="K778" s="14">
        <f t="shared" si="149"/>
        <v>3</v>
      </c>
      <c r="L778" s="14">
        <f t="shared" si="150"/>
        <v>2</v>
      </c>
      <c r="M778" s="14">
        <f t="shared" si="151"/>
        <v>1</v>
      </c>
      <c r="N778" s="14">
        <f t="shared" si="152"/>
        <v>1</v>
      </c>
      <c r="O778">
        <f t="shared" si="153"/>
        <v>2016</v>
      </c>
      <c r="P778">
        <f t="shared" si="154"/>
        <v>3</v>
      </c>
      <c r="Q778">
        <f t="shared" si="155"/>
        <v>25</v>
      </c>
      <c r="R778">
        <f t="shared" si="144"/>
        <v>3</v>
      </c>
    </row>
    <row r="779" spans="1:18" x14ac:dyDescent="0.2">
      <c r="A779" s="8">
        <v>42454</v>
      </c>
      <c r="B779" s="9">
        <v>505</v>
      </c>
      <c r="C779" s="10">
        <v>0.50555555555555598</v>
      </c>
      <c r="D779" s="9" t="s">
        <v>5</v>
      </c>
      <c r="E779" s="9">
        <v>6</v>
      </c>
      <c r="F779" s="9" t="s">
        <v>18</v>
      </c>
      <c r="G779" s="13">
        <f t="shared" si="145"/>
        <v>5</v>
      </c>
      <c r="H779">
        <f t="shared" si="146"/>
        <v>5</v>
      </c>
      <c r="I779" s="14">
        <f t="shared" si="147"/>
        <v>13</v>
      </c>
      <c r="J779" s="14">
        <f t="shared" si="148"/>
        <v>4</v>
      </c>
      <c r="K779" s="14">
        <f t="shared" si="149"/>
        <v>3</v>
      </c>
      <c r="L779" s="14">
        <f t="shared" si="150"/>
        <v>3</v>
      </c>
      <c r="M779" s="14">
        <f t="shared" si="151"/>
        <v>4</v>
      </c>
      <c r="N779" s="14">
        <f t="shared" si="152"/>
        <v>4</v>
      </c>
      <c r="O779">
        <f t="shared" si="153"/>
        <v>2016</v>
      </c>
      <c r="P779">
        <f t="shared" si="154"/>
        <v>3</v>
      </c>
      <c r="Q779">
        <f t="shared" si="155"/>
        <v>25</v>
      </c>
      <c r="R779">
        <f t="shared" si="144"/>
        <v>3</v>
      </c>
    </row>
    <row r="780" spans="1:18" x14ac:dyDescent="0.2">
      <c r="A780" s="8">
        <v>42454</v>
      </c>
      <c r="B780" s="9">
        <v>505</v>
      </c>
      <c r="C780" s="10">
        <v>0.51805555555555605</v>
      </c>
      <c r="D780" s="9" t="s">
        <v>5</v>
      </c>
      <c r="E780" s="9">
        <v>6</v>
      </c>
      <c r="F780" s="9" t="s">
        <v>19</v>
      </c>
      <c r="G780" s="13">
        <f t="shared" si="145"/>
        <v>5</v>
      </c>
      <c r="H780">
        <f t="shared" si="146"/>
        <v>5</v>
      </c>
      <c r="I780" s="14">
        <f t="shared" si="147"/>
        <v>13</v>
      </c>
      <c r="J780" s="14">
        <f t="shared" si="148"/>
        <v>2</v>
      </c>
      <c r="K780" s="14">
        <f t="shared" si="149"/>
        <v>3</v>
      </c>
      <c r="L780" s="14">
        <f t="shared" si="150"/>
        <v>3</v>
      </c>
      <c r="M780" s="14">
        <f t="shared" si="151"/>
        <v>4</v>
      </c>
      <c r="N780" s="14">
        <f t="shared" si="152"/>
        <v>4</v>
      </c>
      <c r="O780">
        <f t="shared" si="153"/>
        <v>2016</v>
      </c>
      <c r="P780">
        <f t="shared" si="154"/>
        <v>3</v>
      </c>
      <c r="Q780">
        <f t="shared" si="155"/>
        <v>25</v>
      </c>
      <c r="R780">
        <f t="shared" si="144"/>
        <v>3</v>
      </c>
    </row>
    <row r="781" spans="1:18" x14ac:dyDescent="0.2">
      <c r="A781" s="8">
        <v>42454</v>
      </c>
      <c r="B781" s="9">
        <v>504</v>
      </c>
      <c r="C781" s="10">
        <v>0.56874999999999998</v>
      </c>
      <c r="D781" s="9" t="s">
        <v>5</v>
      </c>
      <c r="E781" s="9">
        <v>6</v>
      </c>
      <c r="F781" s="9" t="s">
        <v>18</v>
      </c>
      <c r="G781" s="13">
        <f t="shared" si="145"/>
        <v>4</v>
      </c>
      <c r="H781">
        <f t="shared" si="146"/>
        <v>5</v>
      </c>
      <c r="I781" s="14">
        <f t="shared" si="147"/>
        <v>14</v>
      </c>
      <c r="J781" s="14">
        <f t="shared" si="148"/>
        <v>4</v>
      </c>
      <c r="K781" s="14">
        <f t="shared" si="149"/>
        <v>4</v>
      </c>
      <c r="L781" s="14">
        <f t="shared" si="150"/>
        <v>4</v>
      </c>
      <c r="M781" s="14">
        <f t="shared" si="151"/>
        <v>3</v>
      </c>
      <c r="N781" s="14">
        <f t="shared" si="152"/>
        <v>3</v>
      </c>
      <c r="O781">
        <f t="shared" si="153"/>
        <v>2016</v>
      </c>
      <c r="P781">
        <f t="shared" si="154"/>
        <v>3</v>
      </c>
      <c r="Q781">
        <f t="shared" si="155"/>
        <v>25</v>
      </c>
      <c r="R781">
        <f t="shared" si="144"/>
        <v>3</v>
      </c>
    </row>
    <row r="782" spans="1:18" x14ac:dyDescent="0.2">
      <c r="A782" s="8">
        <v>42454</v>
      </c>
      <c r="B782" s="9">
        <v>506</v>
      </c>
      <c r="C782" s="10">
        <v>0.60416666666666696</v>
      </c>
      <c r="D782" s="9" t="s">
        <v>5</v>
      </c>
      <c r="E782" s="9">
        <v>10</v>
      </c>
      <c r="F782" s="9" t="s">
        <v>18</v>
      </c>
      <c r="G782" s="13">
        <f t="shared" si="145"/>
        <v>6</v>
      </c>
      <c r="H782">
        <f t="shared" si="146"/>
        <v>5</v>
      </c>
      <c r="I782" s="14">
        <f t="shared" si="147"/>
        <v>15</v>
      </c>
      <c r="J782" s="14">
        <f t="shared" si="148"/>
        <v>4</v>
      </c>
      <c r="K782" s="14">
        <f t="shared" si="149"/>
        <v>4</v>
      </c>
      <c r="L782" s="14">
        <f t="shared" si="150"/>
        <v>2</v>
      </c>
      <c r="M782" s="14">
        <f t="shared" si="151"/>
        <v>2</v>
      </c>
      <c r="N782" s="14">
        <f t="shared" si="152"/>
        <v>2</v>
      </c>
      <c r="O782">
        <f t="shared" si="153"/>
        <v>2016</v>
      </c>
      <c r="P782">
        <f t="shared" si="154"/>
        <v>3</v>
      </c>
      <c r="Q782">
        <f t="shared" si="155"/>
        <v>25</v>
      </c>
      <c r="R782">
        <f t="shared" si="144"/>
        <v>3</v>
      </c>
    </row>
    <row r="783" spans="1:18" x14ac:dyDescent="0.2">
      <c r="A783" s="8">
        <v>42454</v>
      </c>
      <c r="B783" s="9">
        <v>510</v>
      </c>
      <c r="C783" s="10">
        <v>0.65833333333333299</v>
      </c>
      <c r="D783" s="9" t="s">
        <v>5</v>
      </c>
      <c r="E783" s="9">
        <v>0</v>
      </c>
      <c r="F783" s="15" t="s">
        <v>13</v>
      </c>
      <c r="G783" s="13">
        <f t="shared" si="145"/>
        <v>8</v>
      </c>
      <c r="H783">
        <f t="shared" si="146"/>
        <v>5</v>
      </c>
      <c r="I783" s="14">
        <f t="shared" si="147"/>
        <v>16</v>
      </c>
      <c r="J783" s="14">
        <f t="shared" si="148"/>
        <v>1</v>
      </c>
      <c r="K783" s="14">
        <f t="shared" si="149"/>
        <v>1</v>
      </c>
      <c r="L783" s="14">
        <f t="shared" si="150"/>
        <v>3</v>
      </c>
      <c r="M783" s="14">
        <f t="shared" si="151"/>
        <v>3</v>
      </c>
      <c r="N783" s="14">
        <f t="shared" si="152"/>
        <v>3</v>
      </c>
      <c r="O783">
        <f t="shared" si="153"/>
        <v>2016</v>
      </c>
      <c r="P783">
        <f t="shared" si="154"/>
        <v>3</v>
      </c>
      <c r="Q783">
        <f t="shared" si="155"/>
        <v>25</v>
      </c>
      <c r="R783">
        <f t="shared" si="144"/>
        <v>1</v>
      </c>
    </row>
    <row r="784" spans="1:18" x14ac:dyDescent="0.2">
      <c r="A784" s="8">
        <v>42454</v>
      </c>
      <c r="B784" s="9">
        <v>501</v>
      </c>
      <c r="C784" s="10">
        <v>0.66319444444444398</v>
      </c>
      <c r="D784" s="9" t="s">
        <v>5</v>
      </c>
      <c r="E784" s="9">
        <v>18</v>
      </c>
      <c r="F784" s="9" t="s">
        <v>19</v>
      </c>
      <c r="G784" s="13">
        <f t="shared" si="145"/>
        <v>1</v>
      </c>
      <c r="H784">
        <f t="shared" si="146"/>
        <v>5</v>
      </c>
      <c r="I784" s="14">
        <f t="shared" si="147"/>
        <v>16</v>
      </c>
      <c r="J784" s="14">
        <f t="shared" si="148"/>
        <v>2</v>
      </c>
      <c r="K784" s="14">
        <f t="shared" si="149"/>
        <v>3</v>
      </c>
      <c r="L784" s="14">
        <f t="shared" si="150"/>
        <v>2</v>
      </c>
      <c r="M784" s="14">
        <f t="shared" si="151"/>
        <v>1</v>
      </c>
      <c r="N784" s="14">
        <f t="shared" si="152"/>
        <v>1</v>
      </c>
      <c r="O784">
        <f t="shared" si="153"/>
        <v>2016</v>
      </c>
      <c r="P784">
        <f t="shared" si="154"/>
        <v>3</v>
      </c>
      <c r="Q784">
        <f t="shared" si="155"/>
        <v>25</v>
      </c>
      <c r="R784">
        <f t="shared" si="144"/>
        <v>4</v>
      </c>
    </row>
    <row r="785" spans="1:18" x14ac:dyDescent="0.2">
      <c r="A785" s="8">
        <v>42454</v>
      </c>
      <c r="B785" s="9">
        <v>501</v>
      </c>
      <c r="C785" s="10">
        <v>0.72222222222222199</v>
      </c>
      <c r="D785" s="9" t="s">
        <v>5</v>
      </c>
      <c r="E785" s="9">
        <v>8</v>
      </c>
      <c r="F785" s="9" t="s">
        <v>18</v>
      </c>
      <c r="G785" s="13">
        <f t="shared" si="145"/>
        <v>1</v>
      </c>
      <c r="H785">
        <f t="shared" si="146"/>
        <v>5</v>
      </c>
      <c r="I785" s="14">
        <f t="shared" si="147"/>
        <v>18</v>
      </c>
      <c r="J785" s="14">
        <f t="shared" si="148"/>
        <v>4</v>
      </c>
      <c r="K785" s="14">
        <f t="shared" si="149"/>
        <v>3</v>
      </c>
      <c r="L785" s="14">
        <f t="shared" si="150"/>
        <v>2</v>
      </c>
      <c r="M785" s="14">
        <f t="shared" si="151"/>
        <v>1</v>
      </c>
      <c r="N785" s="14">
        <f t="shared" si="152"/>
        <v>1</v>
      </c>
      <c r="O785">
        <f t="shared" si="153"/>
        <v>2016</v>
      </c>
      <c r="P785">
        <f t="shared" si="154"/>
        <v>3</v>
      </c>
      <c r="Q785">
        <f t="shared" si="155"/>
        <v>25</v>
      </c>
      <c r="R785">
        <f t="shared" si="144"/>
        <v>3</v>
      </c>
    </row>
    <row r="786" spans="1:18" x14ac:dyDescent="0.2">
      <c r="A786" s="8">
        <v>42454</v>
      </c>
      <c r="B786" s="9">
        <v>510</v>
      </c>
      <c r="C786" s="10">
        <v>0.72916666666666696</v>
      </c>
      <c r="D786" s="9" t="s">
        <v>5</v>
      </c>
      <c r="E786" s="9">
        <v>4</v>
      </c>
      <c r="F786" s="9" t="s">
        <v>20</v>
      </c>
      <c r="G786" s="13">
        <f t="shared" si="145"/>
        <v>8</v>
      </c>
      <c r="H786">
        <f t="shared" si="146"/>
        <v>5</v>
      </c>
      <c r="I786" s="14">
        <f t="shared" si="147"/>
        <v>18</v>
      </c>
      <c r="J786" s="14">
        <f t="shared" si="148"/>
        <v>3</v>
      </c>
      <c r="K786" s="14">
        <f t="shared" si="149"/>
        <v>1</v>
      </c>
      <c r="L786" s="14">
        <f t="shared" si="150"/>
        <v>3</v>
      </c>
      <c r="M786" s="14">
        <f t="shared" si="151"/>
        <v>3</v>
      </c>
      <c r="N786" s="14">
        <f t="shared" si="152"/>
        <v>3</v>
      </c>
      <c r="O786">
        <f t="shared" si="153"/>
        <v>2016</v>
      </c>
      <c r="P786">
        <f t="shared" si="154"/>
        <v>3</v>
      </c>
      <c r="Q786">
        <f t="shared" si="155"/>
        <v>25</v>
      </c>
      <c r="R786">
        <f t="shared" si="144"/>
        <v>2</v>
      </c>
    </row>
    <row r="787" spans="1:18" x14ac:dyDescent="0.2">
      <c r="A787" s="8">
        <v>42454</v>
      </c>
      <c r="B787" s="9">
        <v>511</v>
      </c>
      <c r="C787" s="10">
        <v>0.75347222222222199</v>
      </c>
      <c r="D787" s="9" t="s">
        <v>5</v>
      </c>
      <c r="E787" s="9">
        <v>39</v>
      </c>
      <c r="F787" s="9" t="s">
        <v>18</v>
      </c>
      <c r="G787" s="13">
        <f t="shared" si="145"/>
        <v>9</v>
      </c>
      <c r="H787">
        <f t="shared" si="146"/>
        <v>5</v>
      </c>
      <c r="I787" s="14">
        <f t="shared" si="147"/>
        <v>19</v>
      </c>
      <c r="J787" s="14">
        <f t="shared" si="148"/>
        <v>4</v>
      </c>
      <c r="K787" s="14">
        <f t="shared" si="149"/>
        <v>1</v>
      </c>
      <c r="L787" s="14">
        <f t="shared" si="150"/>
        <v>3</v>
      </c>
      <c r="M787" s="14">
        <f t="shared" si="151"/>
        <v>2</v>
      </c>
      <c r="N787" s="14">
        <f t="shared" si="152"/>
        <v>2</v>
      </c>
      <c r="O787">
        <f t="shared" si="153"/>
        <v>2016</v>
      </c>
      <c r="P787">
        <f t="shared" si="154"/>
        <v>3</v>
      </c>
      <c r="Q787">
        <f t="shared" si="155"/>
        <v>25</v>
      </c>
      <c r="R787">
        <f t="shared" si="144"/>
        <v>4</v>
      </c>
    </row>
    <row r="788" spans="1:18" x14ac:dyDescent="0.2">
      <c r="A788" s="8">
        <v>42454</v>
      </c>
      <c r="B788" s="9">
        <v>504</v>
      </c>
      <c r="C788" s="10">
        <v>0.78125</v>
      </c>
      <c r="D788" s="9" t="s">
        <v>5</v>
      </c>
      <c r="E788" s="9">
        <v>6</v>
      </c>
      <c r="F788" s="9" t="s">
        <v>19</v>
      </c>
      <c r="G788" s="13">
        <f t="shared" si="145"/>
        <v>4</v>
      </c>
      <c r="H788">
        <f t="shared" si="146"/>
        <v>5</v>
      </c>
      <c r="I788" s="14">
        <f t="shared" si="147"/>
        <v>19</v>
      </c>
      <c r="J788" s="14">
        <f t="shared" si="148"/>
        <v>2</v>
      </c>
      <c r="K788" s="14">
        <f t="shared" si="149"/>
        <v>4</v>
      </c>
      <c r="L788" s="14">
        <f t="shared" si="150"/>
        <v>4</v>
      </c>
      <c r="M788" s="14">
        <f t="shared" si="151"/>
        <v>3</v>
      </c>
      <c r="N788" s="14">
        <f t="shared" si="152"/>
        <v>3</v>
      </c>
      <c r="O788">
        <f t="shared" si="153"/>
        <v>2016</v>
      </c>
      <c r="P788">
        <f t="shared" si="154"/>
        <v>3</v>
      </c>
      <c r="Q788">
        <f t="shared" si="155"/>
        <v>25</v>
      </c>
      <c r="R788">
        <f t="shared" si="144"/>
        <v>3</v>
      </c>
    </row>
    <row r="789" spans="1:18" x14ac:dyDescent="0.2">
      <c r="A789" s="8">
        <v>42454</v>
      </c>
      <c r="B789" s="9">
        <v>512</v>
      </c>
      <c r="C789" s="10">
        <v>0.81041666666666701</v>
      </c>
      <c r="D789" s="9" t="s">
        <v>5</v>
      </c>
      <c r="E789" s="9">
        <v>30</v>
      </c>
      <c r="F789" s="9" t="s">
        <v>18</v>
      </c>
      <c r="G789" s="13">
        <f t="shared" si="145"/>
        <v>10</v>
      </c>
      <c r="H789">
        <f t="shared" si="146"/>
        <v>5</v>
      </c>
      <c r="I789" s="14">
        <f t="shared" si="147"/>
        <v>20</v>
      </c>
      <c r="J789" s="14">
        <f t="shared" si="148"/>
        <v>4</v>
      </c>
      <c r="K789" s="14">
        <f t="shared" si="149"/>
        <v>3</v>
      </c>
      <c r="L789" s="14">
        <f t="shared" si="150"/>
        <v>1</v>
      </c>
      <c r="M789" s="14">
        <f t="shared" si="151"/>
        <v>3</v>
      </c>
      <c r="N789" s="14">
        <f t="shared" si="152"/>
        <v>3</v>
      </c>
      <c r="O789">
        <f t="shared" si="153"/>
        <v>2016</v>
      </c>
      <c r="P789">
        <f t="shared" si="154"/>
        <v>3</v>
      </c>
      <c r="Q789">
        <f t="shared" si="155"/>
        <v>25</v>
      </c>
      <c r="R789">
        <f t="shared" si="144"/>
        <v>4</v>
      </c>
    </row>
    <row r="790" spans="1:18" x14ac:dyDescent="0.2">
      <c r="A790" s="8">
        <v>42454</v>
      </c>
      <c r="B790" s="9">
        <v>505</v>
      </c>
      <c r="C790" s="10">
        <v>0.84722222222222199</v>
      </c>
      <c r="D790" s="9" t="s">
        <v>5</v>
      </c>
      <c r="E790" s="9">
        <v>10</v>
      </c>
      <c r="F790" s="9" t="s">
        <v>19</v>
      </c>
      <c r="G790" s="13">
        <f t="shared" si="145"/>
        <v>5</v>
      </c>
      <c r="H790">
        <f t="shared" si="146"/>
        <v>5</v>
      </c>
      <c r="I790" s="14">
        <f t="shared" si="147"/>
        <v>21</v>
      </c>
      <c r="J790" s="14">
        <f t="shared" si="148"/>
        <v>2</v>
      </c>
      <c r="K790" s="14">
        <f t="shared" si="149"/>
        <v>3</v>
      </c>
      <c r="L790" s="14">
        <f t="shared" si="150"/>
        <v>3</v>
      </c>
      <c r="M790" s="14">
        <f t="shared" si="151"/>
        <v>4</v>
      </c>
      <c r="N790" s="14">
        <f t="shared" si="152"/>
        <v>4</v>
      </c>
      <c r="O790">
        <f t="shared" si="153"/>
        <v>2016</v>
      </c>
      <c r="P790">
        <f t="shared" si="154"/>
        <v>3</v>
      </c>
      <c r="Q790">
        <f t="shared" si="155"/>
        <v>25</v>
      </c>
      <c r="R790">
        <f t="shared" si="144"/>
        <v>3</v>
      </c>
    </row>
    <row r="791" spans="1:18" x14ac:dyDescent="0.2">
      <c r="A791" s="8">
        <v>42455</v>
      </c>
      <c r="B791" s="9">
        <v>512</v>
      </c>
      <c r="C791" s="10">
        <v>0.20833333333333301</v>
      </c>
      <c r="D791" s="9" t="s">
        <v>6</v>
      </c>
      <c r="E791" s="9">
        <v>13</v>
      </c>
      <c r="F791" s="9" t="s">
        <v>18</v>
      </c>
      <c r="G791" s="13">
        <f t="shared" si="145"/>
        <v>10</v>
      </c>
      <c r="H791">
        <f t="shared" si="146"/>
        <v>6</v>
      </c>
      <c r="I791" s="14">
        <f t="shared" si="147"/>
        <v>5</v>
      </c>
      <c r="J791" s="14">
        <f t="shared" si="148"/>
        <v>4</v>
      </c>
      <c r="K791" s="14">
        <f t="shared" si="149"/>
        <v>3</v>
      </c>
      <c r="L791" s="14">
        <f t="shared" si="150"/>
        <v>1</v>
      </c>
      <c r="M791" s="14">
        <f t="shared" si="151"/>
        <v>3</v>
      </c>
      <c r="N791" s="14">
        <f t="shared" si="152"/>
        <v>3</v>
      </c>
      <c r="O791">
        <f t="shared" si="153"/>
        <v>2016</v>
      </c>
      <c r="P791">
        <f t="shared" si="154"/>
        <v>3</v>
      </c>
      <c r="Q791">
        <f t="shared" si="155"/>
        <v>26</v>
      </c>
      <c r="R791">
        <f t="shared" si="144"/>
        <v>4</v>
      </c>
    </row>
    <row r="792" spans="1:18" x14ac:dyDescent="0.2">
      <c r="A792" s="8">
        <v>42455</v>
      </c>
      <c r="B792" s="9">
        <v>506</v>
      </c>
      <c r="C792" s="10">
        <v>0.21527777777777801</v>
      </c>
      <c r="D792" s="9" t="s">
        <v>6</v>
      </c>
      <c r="E792" s="9">
        <v>11</v>
      </c>
      <c r="F792" s="9" t="s">
        <v>18</v>
      </c>
      <c r="G792" s="13">
        <f t="shared" si="145"/>
        <v>6</v>
      </c>
      <c r="H792">
        <f t="shared" si="146"/>
        <v>6</v>
      </c>
      <c r="I792" s="14">
        <f t="shared" si="147"/>
        <v>6</v>
      </c>
      <c r="J792" s="14">
        <f t="shared" si="148"/>
        <v>4</v>
      </c>
      <c r="K792" s="14">
        <f t="shared" si="149"/>
        <v>4</v>
      </c>
      <c r="L792" s="14">
        <f t="shared" si="150"/>
        <v>2</v>
      </c>
      <c r="M792" s="14">
        <f t="shared" si="151"/>
        <v>2</v>
      </c>
      <c r="N792" s="14">
        <f t="shared" si="152"/>
        <v>2</v>
      </c>
      <c r="O792">
        <f t="shared" si="153"/>
        <v>2016</v>
      </c>
      <c r="P792">
        <f t="shared" si="154"/>
        <v>3</v>
      </c>
      <c r="Q792">
        <f t="shared" si="155"/>
        <v>26</v>
      </c>
      <c r="R792">
        <f t="shared" si="144"/>
        <v>4</v>
      </c>
    </row>
    <row r="793" spans="1:18" x14ac:dyDescent="0.2">
      <c r="A793" s="8">
        <v>42455</v>
      </c>
      <c r="B793" s="9">
        <v>501</v>
      </c>
      <c r="C793" s="10">
        <v>0.21736111111111101</v>
      </c>
      <c r="D793" s="9" t="s">
        <v>6</v>
      </c>
      <c r="E793" s="9">
        <v>10</v>
      </c>
      <c r="F793" s="9" t="s">
        <v>18</v>
      </c>
      <c r="G793" s="13">
        <f t="shared" si="145"/>
        <v>1</v>
      </c>
      <c r="H793">
        <f t="shared" si="146"/>
        <v>6</v>
      </c>
      <c r="I793" s="14">
        <f t="shared" si="147"/>
        <v>6</v>
      </c>
      <c r="J793" s="14">
        <f t="shared" si="148"/>
        <v>4</v>
      </c>
      <c r="K793" s="14">
        <f t="shared" si="149"/>
        <v>3</v>
      </c>
      <c r="L793" s="14">
        <f t="shared" si="150"/>
        <v>2</v>
      </c>
      <c r="M793" s="14">
        <f t="shared" si="151"/>
        <v>1</v>
      </c>
      <c r="N793" s="14">
        <f t="shared" si="152"/>
        <v>1</v>
      </c>
      <c r="O793">
        <f t="shared" si="153"/>
        <v>2016</v>
      </c>
      <c r="P793">
        <f t="shared" si="154"/>
        <v>3</v>
      </c>
      <c r="Q793">
        <f t="shared" si="155"/>
        <v>26</v>
      </c>
      <c r="R793">
        <f t="shared" si="144"/>
        <v>3</v>
      </c>
    </row>
    <row r="794" spans="1:18" x14ac:dyDescent="0.2">
      <c r="A794" s="8">
        <v>42455</v>
      </c>
      <c r="B794" s="9">
        <v>501</v>
      </c>
      <c r="C794" s="10">
        <v>0.21736111111111101</v>
      </c>
      <c r="D794" s="9" t="s">
        <v>6</v>
      </c>
      <c r="E794" s="9">
        <v>14</v>
      </c>
      <c r="F794" s="9" t="s">
        <v>18</v>
      </c>
      <c r="G794" s="13">
        <f t="shared" si="145"/>
        <v>1</v>
      </c>
      <c r="H794">
        <f t="shared" si="146"/>
        <v>6</v>
      </c>
      <c r="I794" s="14">
        <f t="shared" si="147"/>
        <v>6</v>
      </c>
      <c r="J794" s="14">
        <f t="shared" si="148"/>
        <v>4</v>
      </c>
      <c r="K794" s="14">
        <f t="shared" si="149"/>
        <v>3</v>
      </c>
      <c r="L794" s="14">
        <f t="shared" si="150"/>
        <v>2</v>
      </c>
      <c r="M794" s="14">
        <f t="shared" si="151"/>
        <v>1</v>
      </c>
      <c r="N794" s="14">
        <f t="shared" si="152"/>
        <v>1</v>
      </c>
      <c r="O794">
        <f t="shared" si="153"/>
        <v>2016</v>
      </c>
      <c r="P794">
        <f t="shared" si="154"/>
        <v>3</v>
      </c>
      <c r="Q794">
        <f t="shared" si="155"/>
        <v>26</v>
      </c>
      <c r="R794">
        <f t="shared" si="144"/>
        <v>4</v>
      </c>
    </row>
    <row r="795" spans="1:18" x14ac:dyDescent="0.2">
      <c r="A795" s="8">
        <v>42455</v>
      </c>
      <c r="B795" s="9">
        <v>511</v>
      </c>
      <c r="C795" s="10">
        <v>0.218055555555556</v>
      </c>
      <c r="D795" s="9" t="s">
        <v>6</v>
      </c>
      <c r="E795" s="9">
        <v>6</v>
      </c>
      <c r="F795" s="9" t="s">
        <v>20</v>
      </c>
      <c r="G795" s="13">
        <f t="shared" si="145"/>
        <v>9</v>
      </c>
      <c r="H795">
        <f t="shared" si="146"/>
        <v>6</v>
      </c>
      <c r="I795" s="14">
        <f t="shared" si="147"/>
        <v>6</v>
      </c>
      <c r="J795" s="14">
        <f t="shared" si="148"/>
        <v>3</v>
      </c>
      <c r="K795" s="14">
        <f t="shared" si="149"/>
        <v>1</v>
      </c>
      <c r="L795" s="14">
        <f t="shared" si="150"/>
        <v>3</v>
      </c>
      <c r="M795" s="14">
        <f t="shared" si="151"/>
        <v>2</v>
      </c>
      <c r="N795" s="14">
        <f t="shared" si="152"/>
        <v>2</v>
      </c>
      <c r="O795">
        <f t="shared" si="153"/>
        <v>2016</v>
      </c>
      <c r="P795">
        <f t="shared" si="154"/>
        <v>3</v>
      </c>
      <c r="Q795">
        <f t="shared" si="155"/>
        <v>26</v>
      </c>
      <c r="R795">
        <f t="shared" si="144"/>
        <v>3</v>
      </c>
    </row>
    <row r="796" spans="1:18" x14ac:dyDescent="0.2">
      <c r="A796" s="8">
        <v>42455</v>
      </c>
      <c r="B796" s="9">
        <v>509</v>
      </c>
      <c r="C796" s="10">
        <v>0.22083333333333299</v>
      </c>
      <c r="D796" s="9" t="s">
        <v>6</v>
      </c>
      <c r="E796" s="9">
        <v>15</v>
      </c>
      <c r="F796" s="9" t="s">
        <v>18</v>
      </c>
      <c r="G796" s="13">
        <f t="shared" si="145"/>
        <v>7</v>
      </c>
      <c r="H796">
        <f t="shared" si="146"/>
        <v>6</v>
      </c>
      <c r="I796" s="14">
        <f t="shared" si="147"/>
        <v>6</v>
      </c>
      <c r="J796" s="14">
        <f t="shared" si="148"/>
        <v>4</v>
      </c>
      <c r="K796" s="14">
        <f t="shared" si="149"/>
        <v>1</v>
      </c>
      <c r="L796" s="14">
        <f t="shared" si="150"/>
        <v>2</v>
      </c>
      <c r="M796" s="14">
        <f t="shared" si="151"/>
        <v>2</v>
      </c>
      <c r="N796" s="14">
        <f t="shared" si="152"/>
        <v>2</v>
      </c>
      <c r="O796">
        <f t="shared" si="153"/>
        <v>2016</v>
      </c>
      <c r="P796">
        <f t="shared" si="154"/>
        <v>3</v>
      </c>
      <c r="Q796">
        <f t="shared" si="155"/>
        <v>26</v>
      </c>
      <c r="R796">
        <f t="shared" si="144"/>
        <v>4</v>
      </c>
    </row>
    <row r="797" spans="1:18" x14ac:dyDescent="0.2">
      <c r="A797" s="8">
        <v>42455</v>
      </c>
      <c r="B797" s="9">
        <v>504</v>
      </c>
      <c r="C797" s="10">
        <v>0.22222222222222199</v>
      </c>
      <c r="D797" s="9" t="s">
        <v>6</v>
      </c>
      <c r="E797" s="9">
        <v>9</v>
      </c>
      <c r="F797" s="9" t="s">
        <v>19</v>
      </c>
      <c r="G797" s="13">
        <f t="shared" si="145"/>
        <v>4</v>
      </c>
      <c r="H797">
        <f t="shared" si="146"/>
        <v>6</v>
      </c>
      <c r="I797" s="14">
        <f t="shared" si="147"/>
        <v>6</v>
      </c>
      <c r="J797" s="14">
        <f t="shared" si="148"/>
        <v>2</v>
      </c>
      <c r="K797" s="14">
        <f t="shared" si="149"/>
        <v>4</v>
      </c>
      <c r="L797" s="14">
        <f t="shared" si="150"/>
        <v>4</v>
      </c>
      <c r="M797" s="14">
        <f t="shared" si="151"/>
        <v>3</v>
      </c>
      <c r="N797" s="14">
        <f t="shared" si="152"/>
        <v>3</v>
      </c>
      <c r="O797">
        <f t="shared" si="153"/>
        <v>2016</v>
      </c>
      <c r="P797">
        <f t="shared" si="154"/>
        <v>3</v>
      </c>
      <c r="Q797">
        <f t="shared" si="155"/>
        <v>26</v>
      </c>
      <c r="R797">
        <f t="shared" si="144"/>
        <v>3</v>
      </c>
    </row>
    <row r="798" spans="1:18" x14ac:dyDescent="0.2">
      <c r="A798" s="8">
        <v>42455</v>
      </c>
      <c r="B798" s="9">
        <v>501</v>
      </c>
      <c r="C798" s="10">
        <v>0.22430555555555601</v>
      </c>
      <c r="D798" s="9" t="s">
        <v>6</v>
      </c>
      <c r="E798" s="9">
        <v>20</v>
      </c>
      <c r="F798" s="9" t="s">
        <v>18</v>
      </c>
      <c r="G798" s="13">
        <f t="shared" si="145"/>
        <v>1</v>
      </c>
      <c r="H798">
        <f t="shared" si="146"/>
        <v>6</v>
      </c>
      <c r="I798" s="14">
        <f t="shared" si="147"/>
        <v>6</v>
      </c>
      <c r="J798" s="14">
        <f t="shared" si="148"/>
        <v>4</v>
      </c>
      <c r="K798" s="14">
        <f t="shared" si="149"/>
        <v>3</v>
      </c>
      <c r="L798" s="14">
        <f t="shared" si="150"/>
        <v>2</v>
      </c>
      <c r="M798" s="14">
        <f t="shared" si="151"/>
        <v>1</v>
      </c>
      <c r="N798" s="14">
        <f t="shared" si="152"/>
        <v>1</v>
      </c>
      <c r="O798">
        <f t="shared" si="153"/>
        <v>2016</v>
      </c>
      <c r="P798">
        <f t="shared" si="154"/>
        <v>3</v>
      </c>
      <c r="Q798">
        <f t="shared" si="155"/>
        <v>26</v>
      </c>
      <c r="R798">
        <f t="shared" si="144"/>
        <v>4</v>
      </c>
    </row>
    <row r="799" spans="1:18" x14ac:dyDescent="0.2">
      <c r="A799" s="8">
        <v>42455</v>
      </c>
      <c r="B799" s="9">
        <v>506</v>
      </c>
      <c r="C799" s="10">
        <v>0.22500000000000001</v>
      </c>
      <c r="D799" s="9" t="s">
        <v>6</v>
      </c>
      <c r="E799" s="9">
        <v>14</v>
      </c>
      <c r="F799" s="9" t="s">
        <v>19</v>
      </c>
      <c r="G799" s="13">
        <f t="shared" si="145"/>
        <v>6</v>
      </c>
      <c r="H799">
        <f t="shared" si="146"/>
        <v>6</v>
      </c>
      <c r="I799" s="14">
        <f t="shared" si="147"/>
        <v>6</v>
      </c>
      <c r="J799" s="14">
        <f t="shared" si="148"/>
        <v>2</v>
      </c>
      <c r="K799" s="14">
        <f t="shared" si="149"/>
        <v>4</v>
      </c>
      <c r="L799" s="14">
        <f t="shared" si="150"/>
        <v>2</v>
      </c>
      <c r="M799" s="14">
        <f t="shared" si="151"/>
        <v>2</v>
      </c>
      <c r="N799" s="14">
        <f t="shared" si="152"/>
        <v>2</v>
      </c>
      <c r="O799">
        <f t="shared" si="153"/>
        <v>2016</v>
      </c>
      <c r="P799">
        <f t="shared" si="154"/>
        <v>3</v>
      </c>
      <c r="Q799">
        <f t="shared" si="155"/>
        <v>26</v>
      </c>
      <c r="R799">
        <f t="shared" si="144"/>
        <v>4</v>
      </c>
    </row>
    <row r="800" spans="1:18" x14ac:dyDescent="0.2">
      <c r="A800" s="8">
        <v>42455</v>
      </c>
      <c r="B800" s="9">
        <v>505</v>
      </c>
      <c r="C800" s="10">
        <v>0.226388888888889</v>
      </c>
      <c r="D800" s="9" t="s">
        <v>6</v>
      </c>
      <c r="E800" s="9">
        <v>12</v>
      </c>
      <c r="F800" s="9" t="s">
        <v>19</v>
      </c>
      <c r="G800" s="13">
        <f t="shared" si="145"/>
        <v>5</v>
      </c>
      <c r="H800">
        <f t="shared" si="146"/>
        <v>6</v>
      </c>
      <c r="I800" s="14">
        <f t="shared" si="147"/>
        <v>6</v>
      </c>
      <c r="J800" s="14">
        <f t="shared" si="148"/>
        <v>2</v>
      </c>
      <c r="K800" s="14">
        <f t="shared" si="149"/>
        <v>3</v>
      </c>
      <c r="L800" s="14">
        <f t="shared" si="150"/>
        <v>3</v>
      </c>
      <c r="M800" s="14">
        <f t="shared" si="151"/>
        <v>4</v>
      </c>
      <c r="N800" s="14">
        <f t="shared" si="152"/>
        <v>4</v>
      </c>
      <c r="O800">
        <f t="shared" si="153"/>
        <v>2016</v>
      </c>
      <c r="P800">
        <f t="shared" si="154"/>
        <v>3</v>
      </c>
      <c r="Q800">
        <f t="shared" si="155"/>
        <v>26</v>
      </c>
      <c r="R800">
        <f t="shared" si="144"/>
        <v>4</v>
      </c>
    </row>
    <row r="801" spans="1:18" x14ac:dyDescent="0.2">
      <c r="A801" s="8">
        <v>42455</v>
      </c>
      <c r="B801" s="9">
        <v>504</v>
      </c>
      <c r="C801" s="10">
        <v>0.22847222222222199</v>
      </c>
      <c r="D801" s="9" t="s">
        <v>6</v>
      </c>
      <c r="E801" s="9">
        <v>9</v>
      </c>
      <c r="F801" s="9" t="s">
        <v>18</v>
      </c>
      <c r="G801" s="13">
        <f t="shared" si="145"/>
        <v>4</v>
      </c>
      <c r="H801">
        <f t="shared" si="146"/>
        <v>6</v>
      </c>
      <c r="I801" s="14">
        <f t="shared" si="147"/>
        <v>6</v>
      </c>
      <c r="J801" s="14">
        <f t="shared" si="148"/>
        <v>4</v>
      </c>
      <c r="K801" s="14">
        <f t="shared" si="149"/>
        <v>4</v>
      </c>
      <c r="L801" s="14">
        <f t="shared" si="150"/>
        <v>4</v>
      </c>
      <c r="M801" s="14">
        <f t="shared" si="151"/>
        <v>3</v>
      </c>
      <c r="N801" s="14">
        <f t="shared" si="152"/>
        <v>3</v>
      </c>
      <c r="O801">
        <f t="shared" si="153"/>
        <v>2016</v>
      </c>
      <c r="P801">
        <f t="shared" si="154"/>
        <v>3</v>
      </c>
      <c r="Q801">
        <f t="shared" si="155"/>
        <v>26</v>
      </c>
      <c r="R801">
        <f t="shared" si="144"/>
        <v>3</v>
      </c>
    </row>
    <row r="802" spans="1:18" x14ac:dyDescent="0.2">
      <c r="A802" s="8">
        <v>42455</v>
      </c>
      <c r="B802" s="9">
        <v>511</v>
      </c>
      <c r="C802" s="10">
        <v>0.22916666666666699</v>
      </c>
      <c r="D802" s="9" t="s">
        <v>6</v>
      </c>
      <c r="E802" s="9">
        <v>9</v>
      </c>
      <c r="F802" s="15" t="s">
        <v>13</v>
      </c>
      <c r="G802" s="13">
        <f t="shared" si="145"/>
        <v>9</v>
      </c>
      <c r="H802">
        <f t="shared" si="146"/>
        <v>6</v>
      </c>
      <c r="I802" s="14">
        <f t="shared" si="147"/>
        <v>6</v>
      </c>
      <c r="J802" s="14">
        <f t="shared" si="148"/>
        <v>1</v>
      </c>
      <c r="K802" s="14">
        <f t="shared" si="149"/>
        <v>1</v>
      </c>
      <c r="L802" s="14">
        <f t="shared" si="150"/>
        <v>3</v>
      </c>
      <c r="M802" s="14">
        <f t="shared" si="151"/>
        <v>2</v>
      </c>
      <c r="N802" s="14">
        <f t="shared" si="152"/>
        <v>2</v>
      </c>
      <c r="O802">
        <f t="shared" si="153"/>
        <v>2016</v>
      </c>
      <c r="P802">
        <f t="shared" si="154"/>
        <v>3</v>
      </c>
      <c r="Q802">
        <f t="shared" si="155"/>
        <v>26</v>
      </c>
      <c r="R802">
        <f t="shared" si="144"/>
        <v>3</v>
      </c>
    </row>
    <row r="803" spans="1:18" x14ac:dyDescent="0.2">
      <c r="A803" s="8">
        <v>42455</v>
      </c>
      <c r="B803" s="9">
        <v>501</v>
      </c>
      <c r="C803" s="10">
        <v>0.22916666666666699</v>
      </c>
      <c r="D803" s="9" t="s">
        <v>6</v>
      </c>
      <c r="E803" s="9">
        <v>6</v>
      </c>
      <c r="F803" s="9" t="s">
        <v>18</v>
      </c>
      <c r="G803" s="13">
        <f t="shared" si="145"/>
        <v>1</v>
      </c>
      <c r="H803">
        <f t="shared" si="146"/>
        <v>6</v>
      </c>
      <c r="I803" s="14">
        <f t="shared" si="147"/>
        <v>6</v>
      </c>
      <c r="J803" s="14">
        <f t="shared" si="148"/>
        <v>4</v>
      </c>
      <c r="K803" s="14">
        <f t="shared" si="149"/>
        <v>3</v>
      </c>
      <c r="L803" s="14">
        <f t="shared" si="150"/>
        <v>2</v>
      </c>
      <c r="M803" s="14">
        <f t="shared" si="151"/>
        <v>1</v>
      </c>
      <c r="N803" s="14">
        <f t="shared" si="152"/>
        <v>1</v>
      </c>
      <c r="O803">
        <f t="shared" si="153"/>
        <v>2016</v>
      </c>
      <c r="P803">
        <f t="shared" si="154"/>
        <v>3</v>
      </c>
      <c r="Q803">
        <f t="shared" si="155"/>
        <v>26</v>
      </c>
      <c r="R803">
        <f t="shared" si="144"/>
        <v>3</v>
      </c>
    </row>
    <row r="804" spans="1:18" x14ac:dyDescent="0.2">
      <c r="A804" s="8">
        <v>42455</v>
      </c>
      <c r="B804" s="9">
        <v>501</v>
      </c>
      <c r="C804" s="10">
        <v>0.23125000000000001</v>
      </c>
      <c r="D804" s="9" t="s">
        <v>6</v>
      </c>
      <c r="E804" s="9">
        <v>10</v>
      </c>
      <c r="F804" s="9" t="s">
        <v>18</v>
      </c>
      <c r="G804" s="13">
        <f t="shared" si="145"/>
        <v>1</v>
      </c>
      <c r="H804">
        <f t="shared" si="146"/>
        <v>6</v>
      </c>
      <c r="I804" s="14">
        <f t="shared" si="147"/>
        <v>6</v>
      </c>
      <c r="J804" s="14">
        <f t="shared" si="148"/>
        <v>4</v>
      </c>
      <c r="K804" s="14">
        <f t="shared" si="149"/>
        <v>3</v>
      </c>
      <c r="L804" s="14">
        <f t="shared" si="150"/>
        <v>2</v>
      </c>
      <c r="M804" s="14">
        <f t="shared" si="151"/>
        <v>1</v>
      </c>
      <c r="N804" s="14">
        <f t="shared" si="152"/>
        <v>1</v>
      </c>
      <c r="O804">
        <f t="shared" si="153"/>
        <v>2016</v>
      </c>
      <c r="P804">
        <f t="shared" si="154"/>
        <v>3</v>
      </c>
      <c r="Q804">
        <f t="shared" si="155"/>
        <v>26</v>
      </c>
      <c r="R804">
        <f t="shared" si="144"/>
        <v>3</v>
      </c>
    </row>
    <row r="805" spans="1:18" x14ac:dyDescent="0.2">
      <c r="A805" s="8">
        <v>42455</v>
      </c>
      <c r="B805" s="9">
        <v>505</v>
      </c>
      <c r="C805" s="10">
        <v>0.233333333333333</v>
      </c>
      <c r="D805" s="9" t="s">
        <v>6</v>
      </c>
      <c r="E805" s="9">
        <v>10</v>
      </c>
      <c r="F805" s="9" t="s">
        <v>19</v>
      </c>
      <c r="G805" s="13">
        <f t="shared" si="145"/>
        <v>5</v>
      </c>
      <c r="H805">
        <f t="shared" si="146"/>
        <v>6</v>
      </c>
      <c r="I805" s="14">
        <f t="shared" si="147"/>
        <v>6</v>
      </c>
      <c r="J805" s="14">
        <f t="shared" si="148"/>
        <v>2</v>
      </c>
      <c r="K805" s="14">
        <f t="shared" si="149"/>
        <v>3</v>
      </c>
      <c r="L805" s="14">
        <f t="shared" si="150"/>
        <v>3</v>
      </c>
      <c r="M805" s="14">
        <f t="shared" si="151"/>
        <v>4</v>
      </c>
      <c r="N805" s="14">
        <f t="shared" si="152"/>
        <v>4</v>
      </c>
      <c r="O805">
        <f t="shared" si="153"/>
        <v>2016</v>
      </c>
      <c r="P805">
        <f t="shared" si="154"/>
        <v>3</v>
      </c>
      <c r="Q805">
        <f t="shared" si="155"/>
        <v>26</v>
      </c>
      <c r="R805">
        <f t="shared" si="144"/>
        <v>3</v>
      </c>
    </row>
    <row r="806" spans="1:18" x14ac:dyDescent="0.2">
      <c r="A806" s="8">
        <v>42455</v>
      </c>
      <c r="B806" s="9">
        <v>504</v>
      </c>
      <c r="C806" s="10">
        <v>0.234722222222222</v>
      </c>
      <c r="D806" s="9" t="s">
        <v>6</v>
      </c>
      <c r="E806" s="9">
        <v>9</v>
      </c>
      <c r="F806" s="9" t="s">
        <v>18</v>
      </c>
      <c r="G806" s="13">
        <f t="shared" si="145"/>
        <v>4</v>
      </c>
      <c r="H806">
        <f t="shared" si="146"/>
        <v>6</v>
      </c>
      <c r="I806" s="14">
        <f t="shared" si="147"/>
        <v>6</v>
      </c>
      <c r="J806" s="14">
        <f t="shared" si="148"/>
        <v>4</v>
      </c>
      <c r="K806" s="14">
        <f t="shared" si="149"/>
        <v>4</v>
      </c>
      <c r="L806" s="14">
        <f t="shared" si="150"/>
        <v>4</v>
      </c>
      <c r="M806" s="14">
        <f t="shared" si="151"/>
        <v>3</v>
      </c>
      <c r="N806" s="14">
        <f t="shared" si="152"/>
        <v>3</v>
      </c>
      <c r="O806">
        <f t="shared" si="153"/>
        <v>2016</v>
      </c>
      <c r="P806">
        <f t="shared" si="154"/>
        <v>3</v>
      </c>
      <c r="Q806">
        <f t="shared" si="155"/>
        <v>26</v>
      </c>
      <c r="R806">
        <f t="shared" si="144"/>
        <v>3</v>
      </c>
    </row>
    <row r="807" spans="1:18" x14ac:dyDescent="0.2">
      <c r="A807" s="8">
        <v>42455</v>
      </c>
      <c r="B807" s="9">
        <v>501</v>
      </c>
      <c r="C807" s="10">
        <v>0.24444444444444399</v>
      </c>
      <c r="D807" s="9" t="s">
        <v>6</v>
      </c>
      <c r="E807" s="9">
        <v>7</v>
      </c>
      <c r="F807" s="9" t="s">
        <v>19</v>
      </c>
      <c r="G807" s="13">
        <f t="shared" si="145"/>
        <v>1</v>
      </c>
      <c r="H807">
        <f t="shared" si="146"/>
        <v>6</v>
      </c>
      <c r="I807" s="14">
        <f t="shared" si="147"/>
        <v>6</v>
      </c>
      <c r="J807" s="14">
        <f t="shared" si="148"/>
        <v>2</v>
      </c>
      <c r="K807" s="14">
        <f t="shared" si="149"/>
        <v>3</v>
      </c>
      <c r="L807" s="14">
        <f t="shared" si="150"/>
        <v>2</v>
      </c>
      <c r="M807" s="14">
        <f t="shared" si="151"/>
        <v>1</v>
      </c>
      <c r="N807" s="14">
        <f t="shared" si="152"/>
        <v>1</v>
      </c>
      <c r="O807">
        <f t="shared" si="153"/>
        <v>2016</v>
      </c>
      <c r="P807">
        <f t="shared" si="154"/>
        <v>3</v>
      </c>
      <c r="Q807">
        <f t="shared" si="155"/>
        <v>26</v>
      </c>
      <c r="R807">
        <f t="shared" si="144"/>
        <v>3</v>
      </c>
    </row>
    <row r="808" spans="1:18" x14ac:dyDescent="0.2">
      <c r="A808" s="8">
        <v>42455</v>
      </c>
      <c r="B808" s="9">
        <v>511</v>
      </c>
      <c r="C808" s="10">
        <v>0.25138888888888899</v>
      </c>
      <c r="D808" s="9" t="s">
        <v>6</v>
      </c>
      <c r="E808" s="9">
        <v>6</v>
      </c>
      <c r="F808" s="9" t="s">
        <v>20</v>
      </c>
      <c r="G808" s="13">
        <f t="shared" si="145"/>
        <v>9</v>
      </c>
      <c r="H808">
        <f t="shared" si="146"/>
        <v>6</v>
      </c>
      <c r="I808" s="14">
        <f t="shared" si="147"/>
        <v>7</v>
      </c>
      <c r="J808" s="14">
        <f t="shared" si="148"/>
        <v>3</v>
      </c>
      <c r="K808" s="14">
        <f t="shared" si="149"/>
        <v>1</v>
      </c>
      <c r="L808" s="14">
        <f t="shared" si="150"/>
        <v>3</v>
      </c>
      <c r="M808" s="14">
        <f t="shared" si="151"/>
        <v>2</v>
      </c>
      <c r="N808" s="14">
        <f t="shared" si="152"/>
        <v>2</v>
      </c>
      <c r="O808">
        <f t="shared" si="153"/>
        <v>2016</v>
      </c>
      <c r="P808">
        <f t="shared" si="154"/>
        <v>3</v>
      </c>
      <c r="Q808">
        <f t="shared" si="155"/>
        <v>26</v>
      </c>
      <c r="R808">
        <f t="shared" si="144"/>
        <v>3</v>
      </c>
    </row>
    <row r="809" spans="1:18" x14ac:dyDescent="0.2">
      <c r="A809" s="8">
        <v>42455</v>
      </c>
      <c r="B809" s="9">
        <v>505</v>
      </c>
      <c r="C809" s="10">
        <v>0.28125</v>
      </c>
      <c r="D809" s="9" t="s">
        <v>6</v>
      </c>
      <c r="E809" s="9">
        <v>10</v>
      </c>
      <c r="F809" s="9" t="s">
        <v>20</v>
      </c>
      <c r="G809" s="13">
        <f t="shared" si="145"/>
        <v>5</v>
      </c>
      <c r="H809">
        <f t="shared" si="146"/>
        <v>6</v>
      </c>
      <c r="I809" s="14">
        <f t="shared" si="147"/>
        <v>7</v>
      </c>
      <c r="J809" s="14">
        <f t="shared" si="148"/>
        <v>3</v>
      </c>
      <c r="K809" s="14">
        <f t="shared" si="149"/>
        <v>3</v>
      </c>
      <c r="L809" s="14">
        <f t="shared" si="150"/>
        <v>3</v>
      </c>
      <c r="M809" s="14">
        <f t="shared" si="151"/>
        <v>4</v>
      </c>
      <c r="N809" s="14">
        <f t="shared" si="152"/>
        <v>4</v>
      </c>
      <c r="O809">
        <f t="shared" si="153"/>
        <v>2016</v>
      </c>
      <c r="P809">
        <f t="shared" si="154"/>
        <v>3</v>
      </c>
      <c r="Q809">
        <f t="shared" si="155"/>
        <v>26</v>
      </c>
      <c r="R809">
        <f t="shared" si="144"/>
        <v>3</v>
      </c>
    </row>
    <row r="810" spans="1:18" x14ac:dyDescent="0.2">
      <c r="A810" s="8">
        <v>42455</v>
      </c>
      <c r="B810" s="9">
        <v>501</v>
      </c>
      <c r="C810" s="10">
        <v>0.29444444444444401</v>
      </c>
      <c r="D810" s="9" t="s">
        <v>6</v>
      </c>
      <c r="E810" s="9">
        <v>6</v>
      </c>
      <c r="F810" s="9" t="s">
        <v>19</v>
      </c>
      <c r="G810" s="13">
        <f t="shared" si="145"/>
        <v>1</v>
      </c>
      <c r="H810">
        <f t="shared" si="146"/>
        <v>6</v>
      </c>
      <c r="I810" s="14">
        <f t="shared" si="147"/>
        <v>8</v>
      </c>
      <c r="J810" s="14">
        <f t="shared" si="148"/>
        <v>2</v>
      </c>
      <c r="K810" s="14">
        <f t="shared" si="149"/>
        <v>3</v>
      </c>
      <c r="L810" s="14">
        <f t="shared" si="150"/>
        <v>2</v>
      </c>
      <c r="M810" s="14">
        <f t="shared" si="151"/>
        <v>1</v>
      </c>
      <c r="N810" s="14">
        <f t="shared" si="152"/>
        <v>1</v>
      </c>
      <c r="O810">
        <f t="shared" si="153"/>
        <v>2016</v>
      </c>
      <c r="P810">
        <f t="shared" si="154"/>
        <v>3</v>
      </c>
      <c r="Q810">
        <f t="shared" si="155"/>
        <v>26</v>
      </c>
      <c r="R810">
        <f t="shared" si="144"/>
        <v>3</v>
      </c>
    </row>
    <row r="811" spans="1:18" x14ac:dyDescent="0.2">
      <c r="A811" s="8">
        <v>42455</v>
      </c>
      <c r="B811" s="9">
        <v>512</v>
      </c>
      <c r="C811" s="10">
        <v>0.375</v>
      </c>
      <c r="D811" s="9" t="s">
        <v>6</v>
      </c>
      <c r="E811" s="9">
        <v>5</v>
      </c>
      <c r="F811" s="9" t="s">
        <v>18</v>
      </c>
      <c r="G811" s="13">
        <f t="shared" si="145"/>
        <v>10</v>
      </c>
      <c r="H811">
        <f t="shared" si="146"/>
        <v>6</v>
      </c>
      <c r="I811" s="14">
        <f t="shared" si="147"/>
        <v>10</v>
      </c>
      <c r="J811" s="14">
        <f t="shared" si="148"/>
        <v>4</v>
      </c>
      <c r="K811" s="14">
        <f t="shared" si="149"/>
        <v>3</v>
      </c>
      <c r="L811" s="14">
        <f t="shared" si="150"/>
        <v>1</v>
      </c>
      <c r="M811" s="14">
        <f t="shared" si="151"/>
        <v>3</v>
      </c>
      <c r="N811" s="14">
        <f t="shared" si="152"/>
        <v>3</v>
      </c>
      <c r="O811">
        <f t="shared" si="153"/>
        <v>2016</v>
      </c>
      <c r="P811">
        <f t="shared" si="154"/>
        <v>3</v>
      </c>
      <c r="Q811">
        <f t="shared" si="155"/>
        <v>26</v>
      </c>
      <c r="R811">
        <f t="shared" si="144"/>
        <v>2</v>
      </c>
    </row>
    <row r="812" spans="1:18" x14ac:dyDescent="0.2">
      <c r="A812" s="8">
        <v>42455</v>
      </c>
      <c r="B812" s="9">
        <v>511</v>
      </c>
      <c r="C812" s="10">
        <v>0.37708333333333299</v>
      </c>
      <c r="D812" s="9" t="s">
        <v>6</v>
      </c>
      <c r="E812" s="9">
        <v>4</v>
      </c>
      <c r="F812" s="9" t="s">
        <v>20</v>
      </c>
      <c r="G812" s="13">
        <f t="shared" si="145"/>
        <v>9</v>
      </c>
      <c r="H812">
        <f t="shared" si="146"/>
        <v>6</v>
      </c>
      <c r="I812" s="14">
        <f t="shared" si="147"/>
        <v>10</v>
      </c>
      <c r="J812" s="14">
        <f t="shared" si="148"/>
        <v>3</v>
      </c>
      <c r="K812" s="14">
        <f t="shared" si="149"/>
        <v>1</v>
      </c>
      <c r="L812" s="14">
        <f t="shared" si="150"/>
        <v>3</v>
      </c>
      <c r="M812" s="14">
        <f t="shared" si="151"/>
        <v>2</v>
      </c>
      <c r="N812" s="14">
        <f t="shared" si="152"/>
        <v>2</v>
      </c>
      <c r="O812">
        <f t="shared" si="153"/>
        <v>2016</v>
      </c>
      <c r="P812">
        <f t="shared" si="154"/>
        <v>3</v>
      </c>
      <c r="Q812">
        <f t="shared" si="155"/>
        <v>26</v>
      </c>
      <c r="R812">
        <f t="shared" si="144"/>
        <v>2</v>
      </c>
    </row>
    <row r="813" spans="1:18" x14ac:dyDescent="0.2">
      <c r="A813" s="8">
        <v>42455</v>
      </c>
      <c r="B813" s="9">
        <v>504</v>
      </c>
      <c r="C813" s="10">
        <v>0.37777777777777799</v>
      </c>
      <c r="D813" s="9" t="s">
        <v>6</v>
      </c>
      <c r="E813" s="9">
        <v>5</v>
      </c>
      <c r="F813" s="9" t="s">
        <v>18</v>
      </c>
      <c r="G813" s="13">
        <f t="shared" si="145"/>
        <v>4</v>
      </c>
      <c r="H813">
        <f t="shared" si="146"/>
        <v>6</v>
      </c>
      <c r="I813" s="14">
        <f t="shared" si="147"/>
        <v>10</v>
      </c>
      <c r="J813" s="14">
        <f t="shared" si="148"/>
        <v>4</v>
      </c>
      <c r="K813" s="14">
        <f t="shared" si="149"/>
        <v>4</v>
      </c>
      <c r="L813" s="14">
        <f t="shared" si="150"/>
        <v>4</v>
      </c>
      <c r="M813" s="14">
        <f t="shared" si="151"/>
        <v>3</v>
      </c>
      <c r="N813" s="14">
        <f t="shared" si="152"/>
        <v>3</v>
      </c>
      <c r="O813">
        <f t="shared" si="153"/>
        <v>2016</v>
      </c>
      <c r="P813">
        <f t="shared" si="154"/>
        <v>3</v>
      </c>
      <c r="Q813">
        <f t="shared" si="155"/>
        <v>26</v>
      </c>
      <c r="R813">
        <f t="shared" si="144"/>
        <v>2</v>
      </c>
    </row>
    <row r="814" spans="1:18" x14ac:dyDescent="0.2">
      <c r="A814" s="8">
        <v>42455</v>
      </c>
      <c r="B814" s="9">
        <v>512</v>
      </c>
      <c r="C814" s="10">
        <v>0.391666666666667</v>
      </c>
      <c r="D814" s="9" t="s">
        <v>6</v>
      </c>
      <c r="E814" s="9">
        <v>5</v>
      </c>
      <c r="F814" s="9" t="s">
        <v>19</v>
      </c>
      <c r="G814" s="13">
        <f t="shared" si="145"/>
        <v>10</v>
      </c>
      <c r="H814">
        <f t="shared" si="146"/>
        <v>6</v>
      </c>
      <c r="I814" s="14">
        <f t="shared" si="147"/>
        <v>10</v>
      </c>
      <c r="J814" s="14">
        <f t="shared" si="148"/>
        <v>2</v>
      </c>
      <c r="K814" s="14">
        <f t="shared" si="149"/>
        <v>3</v>
      </c>
      <c r="L814" s="14">
        <f t="shared" si="150"/>
        <v>1</v>
      </c>
      <c r="M814" s="14">
        <f t="shared" si="151"/>
        <v>3</v>
      </c>
      <c r="N814" s="14">
        <f t="shared" si="152"/>
        <v>3</v>
      </c>
      <c r="O814">
        <f t="shared" si="153"/>
        <v>2016</v>
      </c>
      <c r="P814">
        <f t="shared" si="154"/>
        <v>3</v>
      </c>
      <c r="Q814">
        <f t="shared" si="155"/>
        <v>26</v>
      </c>
      <c r="R814">
        <f t="shared" si="144"/>
        <v>2</v>
      </c>
    </row>
    <row r="815" spans="1:18" x14ac:dyDescent="0.2">
      <c r="A815" s="8">
        <v>42455</v>
      </c>
      <c r="B815" s="9">
        <v>505</v>
      </c>
      <c r="C815" s="10">
        <v>0.39861111111111103</v>
      </c>
      <c r="D815" s="9" t="s">
        <v>6</v>
      </c>
      <c r="E815" s="9">
        <v>7</v>
      </c>
      <c r="F815" s="9" t="s">
        <v>18</v>
      </c>
      <c r="G815" s="13">
        <f t="shared" si="145"/>
        <v>5</v>
      </c>
      <c r="H815">
        <f t="shared" si="146"/>
        <v>6</v>
      </c>
      <c r="I815" s="14">
        <f t="shared" si="147"/>
        <v>10</v>
      </c>
      <c r="J815" s="14">
        <f t="shared" si="148"/>
        <v>4</v>
      </c>
      <c r="K815" s="14">
        <f t="shared" si="149"/>
        <v>3</v>
      </c>
      <c r="L815" s="14">
        <f t="shared" si="150"/>
        <v>3</v>
      </c>
      <c r="M815" s="14">
        <f t="shared" si="151"/>
        <v>4</v>
      </c>
      <c r="N815" s="14">
        <f t="shared" si="152"/>
        <v>4</v>
      </c>
      <c r="O815">
        <f t="shared" si="153"/>
        <v>2016</v>
      </c>
      <c r="P815">
        <f t="shared" si="154"/>
        <v>3</v>
      </c>
      <c r="Q815">
        <f t="shared" si="155"/>
        <v>26</v>
      </c>
      <c r="R815">
        <f t="shared" si="144"/>
        <v>3</v>
      </c>
    </row>
    <row r="816" spans="1:18" x14ac:dyDescent="0.2">
      <c r="A816" s="8">
        <v>42455</v>
      </c>
      <c r="B816" s="9">
        <v>504</v>
      </c>
      <c r="C816" s="10">
        <v>0.421527777777778</v>
      </c>
      <c r="D816" s="9" t="s">
        <v>6</v>
      </c>
      <c r="E816" s="9">
        <v>6</v>
      </c>
      <c r="F816" s="9" t="s">
        <v>20</v>
      </c>
      <c r="G816" s="13">
        <f t="shared" si="145"/>
        <v>4</v>
      </c>
      <c r="H816">
        <f t="shared" si="146"/>
        <v>6</v>
      </c>
      <c r="I816" s="14">
        <f t="shared" si="147"/>
        <v>11</v>
      </c>
      <c r="J816" s="14">
        <f t="shared" si="148"/>
        <v>3</v>
      </c>
      <c r="K816" s="14">
        <f t="shared" si="149"/>
        <v>4</v>
      </c>
      <c r="L816" s="14">
        <f t="shared" si="150"/>
        <v>4</v>
      </c>
      <c r="M816" s="14">
        <f t="shared" si="151"/>
        <v>3</v>
      </c>
      <c r="N816" s="14">
        <f t="shared" si="152"/>
        <v>3</v>
      </c>
      <c r="O816">
        <f t="shared" si="153"/>
        <v>2016</v>
      </c>
      <c r="P816">
        <f t="shared" si="154"/>
        <v>3</v>
      </c>
      <c r="Q816">
        <f t="shared" si="155"/>
        <v>26</v>
      </c>
      <c r="R816">
        <f t="shared" si="144"/>
        <v>3</v>
      </c>
    </row>
    <row r="817" spans="1:18" x14ac:dyDescent="0.2">
      <c r="A817" s="8">
        <v>42455</v>
      </c>
      <c r="B817" s="9">
        <v>505</v>
      </c>
      <c r="C817" s="10">
        <v>0.45</v>
      </c>
      <c r="D817" s="9" t="s">
        <v>6</v>
      </c>
      <c r="E817" s="9">
        <v>7</v>
      </c>
      <c r="F817" s="9" t="s">
        <v>18</v>
      </c>
      <c r="G817" s="13">
        <f t="shared" si="145"/>
        <v>5</v>
      </c>
      <c r="H817">
        <f t="shared" si="146"/>
        <v>6</v>
      </c>
      <c r="I817" s="14">
        <f t="shared" si="147"/>
        <v>11</v>
      </c>
      <c r="J817" s="14">
        <f t="shared" si="148"/>
        <v>4</v>
      </c>
      <c r="K817" s="14">
        <f t="shared" si="149"/>
        <v>3</v>
      </c>
      <c r="L817" s="14">
        <f t="shared" si="150"/>
        <v>3</v>
      </c>
      <c r="M817" s="14">
        <f t="shared" si="151"/>
        <v>4</v>
      </c>
      <c r="N817" s="14">
        <f t="shared" si="152"/>
        <v>4</v>
      </c>
      <c r="O817">
        <f t="shared" si="153"/>
        <v>2016</v>
      </c>
      <c r="P817">
        <f t="shared" si="154"/>
        <v>3</v>
      </c>
      <c r="Q817">
        <f t="shared" si="155"/>
        <v>26</v>
      </c>
      <c r="R817">
        <f t="shared" si="144"/>
        <v>3</v>
      </c>
    </row>
    <row r="818" spans="1:18" x14ac:dyDescent="0.2">
      <c r="A818" s="8">
        <v>42455</v>
      </c>
      <c r="B818" s="9">
        <v>512</v>
      </c>
      <c r="C818" s="10">
        <v>0.469444444444444</v>
      </c>
      <c r="D818" s="9" t="s">
        <v>6</v>
      </c>
      <c r="E818" s="9">
        <v>5</v>
      </c>
      <c r="F818" s="9" t="s">
        <v>18</v>
      </c>
      <c r="G818" s="13">
        <f t="shared" si="145"/>
        <v>10</v>
      </c>
      <c r="H818">
        <f t="shared" si="146"/>
        <v>6</v>
      </c>
      <c r="I818" s="14">
        <f t="shared" si="147"/>
        <v>12</v>
      </c>
      <c r="J818" s="14">
        <f t="shared" si="148"/>
        <v>4</v>
      </c>
      <c r="K818" s="14">
        <f t="shared" si="149"/>
        <v>3</v>
      </c>
      <c r="L818" s="14">
        <f t="shared" si="150"/>
        <v>1</v>
      </c>
      <c r="M818" s="14">
        <f t="shared" si="151"/>
        <v>3</v>
      </c>
      <c r="N818" s="14">
        <f t="shared" si="152"/>
        <v>3</v>
      </c>
      <c r="O818">
        <f t="shared" si="153"/>
        <v>2016</v>
      </c>
      <c r="P818">
        <f t="shared" si="154"/>
        <v>3</v>
      </c>
      <c r="Q818">
        <f t="shared" si="155"/>
        <v>26</v>
      </c>
      <c r="R818">
        <f t="shared" si="144"/>
        <v>2</v>
      </c>
    </row>
    <row r="819" spans="1:18" x14ac:dyDescent="0.2">
      <c r="A819" s="8">
        <v>42455</v>
      </c>
      <c r="B819" s="9">
        <v>501</v>
      </c>
      <c r="C819" s="10">
        <v>0.47916666666666702</v>
      </c>
      <c r="D819" s="9" t="s">
        <v>6</v>
      </c>
      <c r="E819" s="9">
        <v>6</v>
      </c>
      <c r="F819" s="9" t="s">
        <v>18</v>
      </c>
      <c r="G819" s="13">
        <f t="shared" si="145"/>
        <v>1</v>
      </c>
      <c r="H819">
        <f t="shared" si="146"/>
        <v>6</v>
      </c>
      <c r="I819" s="14">
        <f t="shared" si="147"/>
        <v>12</v>
      </c>
      <c r="J819" s="14">
        <f t="shared" si="148"/>
        <v>4</v>
      </c>
      <c r="K819" s="14">
        <f t="shared" si="149"/>
        <v>3</v>
      </c>
      <c r="L819" s="14">
        <f t="shared" si="150"/>
        <v>2</v>
      </c>
      <c r="M819" s="14">
        <f t="shared" si="151"/>
        <v>1</v>
      </c>
      <c r="N819" s="14">
        <f t="shared" si="152"/>
        <v>1</v>
      </c>
      <c r="O819">
        <f t="shared" si="153"/>
        <v>2016</v>
      </c>
      <c r="P819">
        <f t="shared" si="154"/>
        <v>3</v>
      </c>
      <c r="Q819">
        <f t="shared" si="155"/>
        <v>26</v>
      </c>
      <c r="R819">
        <f t="shared" si="144"/>
        <v>3</v>
      </c>
    </row>
    <row r="820" spans="1:18" x14ac:dyDescent="0.2">
      <c r="A820" s="8">
        <v>42455</v>
      </c>
      <c r="B820" s="9">
        <v>501</v>
      </c>
      <c r="C820" s="10">
        <v>0.48055555555555601</v>
      </c>
      <c r="D820" s="9" t="s">
        <v>6</v>
      </c>
      <c r="E820" s="9">
        <v>6</v>
      </c>
      <c r="F820" s="9" t="s">
        <v>19</v>
      </c>
      <c r="G820" s="13">
        <f t="shared" si="145"/>
        <v>1</v>
      </c>
      <c r="H820">
        <f t="shared" si="146"/>
        <v>6</v>
      </c>
      <c r="I820" s="14">
        <f t="shared" si="147"/>
        <v>12</v>
      </c>
      <c r="J820" s="14">
        <f t="shared" si="148"/>
        <v>2</v>
      </c>
      <c r="K820" s="14">
        <f t="shared" si="149"/>
        <v>3</v>
      </c>
      <c r="L820" s="14">
        <f t="shared" si="150"/>
        <v>2</v>
      </c>
      <c r="M820" s="14">
        <f t="shared" si="151"/>
        <v>1</v>
      </c>
      <c r="N820" s="14">
        <f t="shared" si="152"/>
        <v>1</v>
      </c>
      <c r="O820">
        <f t="shared" si="153"/>
        <v>2016</v>
      </c>
      <c r="P820">
        <f t="shared" si="154"/>
        <v>3</v>
      </c>
      <c r="Q820">
        <f t="shared" si="155"/>
        <v>26</v>
      </c>
      <c r="R820">
        <f t="shared" si="144"/>
        <v>3</v>
      </c>
    </row>
    <row r="821" spans="1:18" x14ac:dyDescent="0.2">
      <c r="A821" s="8">
        <v>42455</v>
      </c>
      <c r="B821" s="9">
        <v>501</v>
      </c>
      <c r="C821" s="10">
        <v>0.49583333333333302</v>
      </c>
      <c r="D821" s="9" t="s">
        <v>6</v>
      </c>
      <c r="E821" s="9">
        <v>6</v>
      </c>
      <c r="F821" s="9" t="s">
        <v>18</v>
      </c>
      <c r="G821" s="13">
        <f t="shared" si="145"/>
        <v>1</v>
      </c>
      <c r="H821">
        <f t="shared" si="146"/>
        <v>6</v>
      </c>
      <c r="I821" s="14">
        <f t="shared" si="147"/>
        <v>12</v>
      </c>
      <c r="J821" s="14">
        <f t="shared" si="148"/>
        <v>4</v>
      </c>
      <c r="K821" s="14">
        <f t="shared" si="149"/>
        <v>3</v>
      </c>
      <c r="L821" s="14">
        <f t="shared" si="150"/>
        <v>2</v>
      </c>
      <c r="M821" s="14">
        <f t="shared" si="151"/>
        <v>1</v>
      </c>
      <c r="N821" s="14">
        <f t="shared" si="152"/>
        <v>1</v>
      </c>
      <c r="O821">
        <f t="shared" si="153"/>
        <v>2016</v>
      </c>
      <c r="P821">
        <f t="shared" si="154"/>
        <v>3</v>
      </c>
      <c r="Q821">
        <f t="shared" si="155"/>
        <v>26</v>
      </c>
      <c r="R821">
        <f t="shared" si="144"/>
        <v>3</v>
      </c>
    </row>
    <row r="822" spans="1:18" x14ac:dyDescent="0.2">
      <c r="A822" s="8">
        <v>42455</v>
      </c>
      <c r="B822" s="9">
        <v>504</v>
      </c>
      <c r="C822" s="10">
        <v>0.51180555555555596</v>
      </c>
      <c r="D822" s="9" t="s">
        <v>6</v>
      </c>
      <c r="E822" s="9">
        <v>5</v>
      </c>
      <c r="F822" s="9" t="s">
        <v>19</v>
      </c>
      <c r="G822" s="13">
        <f t="shared" si="145"/>
        <v>4</v>
      </c>
      <c r="H822">
        <f t="shared" si="146"/>
        <v>6</v>
      </c>
      <c r="I822" s="14">
        <f t="shared" si="147"/>
        <v>13</v>
      </c>
      <c r="J822" s="14">
        <f t="shared" si="148"/>
        <v>2</v>
      </c>
      <c r="K822" s="14">
        <f t="shared" si="149"/>
        <v>4</v>
      </c>
      <c r="L822" s="14">
        <f t="shared" si="150"/>
        <v>4</v>
      </c>
      <c r="M822" s="14">
        <f t="shared" si="151"/>
        <v>3</v>
      </c>
      <c r="N822" s="14">
        <f t="shared" si="152"/>
        <v>3</v>
      </c>
      <c r="O822">
        <f t="shared" si="153"/>
        <v>2016</v>
      </c>
      <c r="P822">
        <f t="shared" si="154"/>
        <v>3</v>
      </c>
      <c r="Q822">
        <f t="shared" si="155"/>
        <v>26</v>
      </c>
      <c r="R822">
        <f t="shared" si="144"/>
        <v>2</v>
      </c>
    </row>
    <row r="823" spans="1:18" x14ac:dyDescent="0.2">
      <c r="A823" s="8">
        <v>42455</v>
      </c>
      <c r="B823" s="9">
        <v>501</v>
      </c>
      <c r="C823" s="10">
        <v>0.52986111111111101</v>
      </c>
      <c r="D823" s="9" t="s">
        <v>6</v>
      </c>
      <c r="E823" s="9">
        <v>10</v>
      </c>
      <c r="F823" s="9" t="s">
        <v>18</v>
      </c>
      <c r="G823" s="13">
        <f t="shared" si="145"/>
        <v>1</v>
      </c>
      <c r="H823">
        <f t="shared" si="146"/>
        <v>6</v>
      </c>
      <c r="I823" s="14">
        <f t="shared" si="147"/>
        <v>13</v>
      </c>
      <c r="J823" s="14">
        <f t="shared" si="148"/>
        <v>4</v>
      </c>
      <c r="K823" s="14">
        <f t="shared" si="149"/>
        <v>3</v>
      </c>
      <c r="L823" s="14">
        <f t="shared" si="150"/>
        <v>2</v>
      </c>
      <c r="M823" s="14">
        <f t="shared" si="151"/>
        <v>1</v>
      </c>
      <c r="N823" s="14">
        <f t="shared" si="152"/>
        <v>1</v>
      </c>
      <c r="O823">
        <f t="shared" si="153"/>
        <v>2016</v>
      </c>
      <c r="P823">
        <f t="shared" si="154"/>
        <v>3</v>
      </c>
      <c r="Q823">
        <f t="shared" si="155"/>
        <v>26</v>
      </c>
      <c r="R823">
        <f t="shared" si="144"/>
        <v>3</v>
      </c>
    </row>
    <row r="824" spans="1:18" x14ac:dyDescent="0.2">
      <c r="A824" s="8">
        <v>42455</v>
      </c>
      <c r="B824" s="9">
        <v>504</v>
      </c>
      <c r="C824" s="10">
        <v>0.55277777777777803</v>
      </c>
      <c r="D824" s="9" t="s">
        <v>6</v>
      </c>
      <c r="E824" s="9">
        <v>86</v>
      </c>
      <c r="F824" s="9" t="s">
        <v>18</v>
      </c>
      <c r="G824" s="13">
        <f t="shared" si="145"/>
        <v>4</v>
      </c>
      <c r="H824">
        <f t="shared" si="146"/>
        <v>6</v>
      </c>
      <c r="I824" s="14">
        <f t="shared" si="147"/>
        <v>14</v>
      </c>
      <c r="J824" s="14">
        <f t="shared" si="148"/>
        <v>4</v>
      </c>
      <c r="K824" s="14">
        <f t="shared" si="149"/>
        <v>4</v>
      </c>
      <c r="L824" s="14">
        <f t="shared" si="150"/>
        <v>4</v>
      </c>
      <c r="M824" s="14">
        <f t="shared" si="151"/>
        <v>3</v>
      </c>
      <c r="N824" s="14">
        <f t="shared" si="152"/>
        <v>3</v>
      </c>
      <c r="O824">
        <f t="shared" si="153"/>
        <v>2016</v>
      </c>
      <c r="P824">
        <f t="shared" si="154"/>
        <v>3</v>
      </c>
      <c r="Q824">
        <f t="shared" si="155"/>
        <v>26</v>
      </c>
      <c r="R824">
        <f t="shared" si="144"/>
        <v>4</v>
      </c>
    </row>
    <row r="825" spans="1:18" x14ac:dyDescent="0.2">
      <c r="A825" s="8">
        <v>42455</v>
      </c>
      <c r="B825" s="9">
        <v>501</v>
      </c>
      <c r="C825" s="10">
        <v>0.56874999999999998</v>
      </c>
      <c r="D825" s="9" t="s">
        <v>6</v>
      </c>
      <c r="E825" s="9">
        <v>4</v>
      </c>
      <c r="F825" s="9" t="s">
        <v>18</v>
      </c>
      <c r="G825" s="13">
        <f t="shared" si="145"/>
        <v>1</v>
      </c>
      <c r="H825">
        <f t="shared" si="146"/>
        <v>6</v>
      </c>
      <c r="I825" s="14">
        <f t="shared" si="147"/>
        <v>14</v>
      </c>
      <c r="J825" s="14">
        <f t="shared" si="148"/>
        <v>4</v>
      </c>
      <c r="K825" s="14">
        <f t="shared" si="149"/>
        <v>3</v>
      </c>
      <c r="L825" s="14">
        <f t="shared" si="150"/>
        <v>2</v>
      </c>
      <c r="M825" s="14">
        <f t="shared" si="151"/>
        <v>1</v>
      </c>
      <c r="N825" s="14">
        <f t="shared" si="152"/>
        <v>1</v>
      </c>
      <c r="O825">
        <f t="shared" si="153"/>
        <v>2016</v>
      </c>
      <c r="P825">
        <f t="shared" si="154"/>
        <v>3</v>
      </c>
      <c r="Q825">
        <f t="shared" si="155"/>
        <v>26</v>
      </c>
      <c r="R825">
        <f t="shared" si="144"/>
        <v>2</v>
      </c>
    </row>
    <row r="826" spans="1:18" x14ac:dyDescent="0.2">
      <c r="A826" s="8">
        <v>42455</v>
      </c>
      <c r="B826" s="9">
        <v>501</v>
      </c>
      <c r="C826" s="10">
        <v>0.59375</v>
      </c>
      <c r="D826" s="9" t="s">
        <v>6</v>
      </c>
      <c r="E826" s="9">
        <v>4</v>
      </c>
      <c r="F826" s="9" t="s">
        <v>19</v>
      </c>
      <c r="G826" s="13">
        <f t="shared" si="145"/>
        <v>1</v>
      </c>
      <c r="H826">
        <f t="shared" si="146"/>
        <v>6</v>
      </c>
      <c r="I826" s="14">
        <f t="shared" si="147"/>
        <v>15</v>
      </c>
      <c r="J826" s="14">
        <f t="shared" si="148"/>
        <v>2</v>
      </c>
      <c r="K826" s="14">
        <f t="shared" si="149"/>
        <v>3</v>
      </c>
      <c r="L826" s="14">
        <f t="shared" si="150"/>
        <v>2</v>
      </c>
      <c r="M826" s="14">
        <f t="shared" si="151"/>
        <v>1</v>
      </c>
      <c r="N826" s="14">
        <f t="shared" si="152"/>
        <v>1</v>
      </c>
      <c r="O826">
        <f t="shared" si="153"/>
        <v>2016</v>
      </c>
      <c r="P826">
        <f t="shared" si="154"/>
        <v>3</v>
      </c>
      <c r="Q826">
        <f t="shared" si="155"/>
        <v>26</v>
      </c>
      <c r="R826">
        <f t="shared" si="144"/>
        <v>2</v>
      </c>
    </row>
    <row r="827" spans="1:18" x14ac:dyDescent="0.2">
      <c r="A827" s="8">
        <v>42455</v>
      </c>
      <c r="B827" s="9">
        <v>501</v>
      </c>
      <c r="C827" s="10">
        <v>0.65277777777777801</v>
      </c>
      <c r="D827" s="9" t="s">
        <v>6</v>
      </c>
      <c r="E827" s="9">
        <v>10</v>
      </c>
      <c r="F827" s="9" t="s">
        <v>18</v>
      </c>
      <c r="G827" s="13">
        <f t="shared" si="145"/>
        <v>1</v>
      </c>
      <c r="H827">
        <f t="shared" si="146"/>
        <v>6</v>
      </c>
      <c r="I827" s="14">
        <f t="shared" si="147"/>
        <v>16</v>
      </c>
      <c r="J827" s="14">
        <f t="shared" si="148"/>
        <v>4</v>
      </c>
      <c r="K827" s="14">
        <f t="shared" si="149"/>
        <v>3</v>
      </c>
      <c r="L827" s="14">
        <f t="shared" si="150"/>
        <v>2</v>
      </c>
      <c r="M827" s="14">
        <f t="shared" si="151"/>
        <v>1</v>
      </c>
      <c r="N827" s="14">
        <f t="shared" si="152"/>
        <v>1</v>
      </c>
      <c r="O827">
        <f t="shared" si="153"/>
        <v>2016</v>
      </c>
      <c r="P827">
        <f t="shared" si="154"/>
        <v>3</v>
      </c>
      <c r="Q827">
        <f t="shared" si="155"/>
        <v>26</v>
      </c>
      <c r="R827">
        <f t="shared" si="144"/>
        <v>3</v>
      </c>
    </row>
    <row r="828" spans="1:18" x14ac:dyDescent="0.2">
      <c r="A828" s="8">
        <v>42455</v>
      </c>
      <c r="B828" s="9">
        <v>506</v>
      </c>
      <c r="C828" s="10">
        <v>0.68055555555555602</v>
      </c>
      <c r="D828" s="9" t="s">
        <v>6</v>
      </c>
      <c r="E828" s="9">
        <v>6</v>
      </c>
      <c r="F828" s="9" t="s">
        <v>18</v>
      </c>
      <c r="G828" s="13">
        <f t="shared" si="145"/>
        <v>6</v>
      </c>
      <c r="H828">
        <f t="shared" si="146"/>
        <v>6</v>
      </c>
      <c r="I828" s="14">
        <f t="shared" si="147"/>
        <v>17</v>
      </c>
      <c r="J828" s="14">
        <f t="shared" si="148"/>
        <v>4</v>
      </c>
      <c r="K828" s="14">
        <f t="shared" si="149"/>
        <v>4</v>
      </c>
      <c r="L828" s="14">
        <f t="shared" si="150"/>
        <v>2</v>
      </c>
      <c r="M828" s="14">
        <f t="shared" si="151"/>
        <v>2</v>
      </c>
      <c r="N828" s="14">
        <f t="shared" si="152"/>
        <v>2</v>
      </c>
      <c r="O828">
        <f t="shared" si="153"/>
        <v>2016</v>
      </c>
      <c r="P828">
        <f t="shared" si="154"/>
        <v>3</v>
      </c>
      <c r="Q828">
        <f t="shared" si="155"/>
        <v>26</v>
      </c>
      <c r="R828">
        <f t="shared" si="144"/>
        <v>3</v>
      </c>
    </row>
    <row r="829" spans="1:18" x14ac:dyDescent="0.2">
      <c r="A829" s="8">
        <v>42455</v>
      </c>
      <c r="B829" s="9">
        <v>506</v>
      </c>
      <c r="C829" s="10">
        <v>0.6875</v>
      </c>
      <c r="D829" s="9" t="s">
        <v>6</v>
      </c>
      <c r="E829" s="9">
        <v>6</v>
      </c>
      <c r="F829" s="9" t="s">
        <v>18</v>
      </c>
      <c r="G829" s="13">
        <f t="shared" si="145"/>
        <v>6</v>
      </c>
      <c r="H829">
        <f t="shared" si="146"/>
        <v>6</v>
      </c>
      <c r="I829" s="14">
        <f t="shared" si="147"/>
        <v>17</v>
      </c>
      <c r="J829" s="14">
        <f t="shared" si="148"/>
        <v>4</v>
      </c>
      <c r="K829" s="14">
        <f t="shared" si="149"/>
        <v>4</v>
      </c>
      <c r="L829" s="14">
        <f t="shared" si="150"/>
        <v>2</v>
      </c>
      <c r="M829" s="14">
        <f t="shared" si="151"/>
        <v>2</v>
      </c>
      <c r="N829" s="14">
        <f t="shared" si="152"/>
        <v>2</v>
      </c>
      <c r="O829">
        <f t="shared" si="153"/>
        <v>2016</v>
      </c>
      <c r="P829">
        <f t="shared" si="154"/>
        <v>3</v>
      </c>
      <c r="Q829">
        <f t="shared" si="155"/>
        <v>26</v>
      </c>
      <c r="R829">
        <f t="shared" si="144"/>
        <v>3</v>
      </c>
    </row>
    <row r="830" spans="1:18" x14ac:dyDescent="0.2">
      <c r="A830" s="8">
        <v>42455</v>
      </c>
      <c r="B830" s="9">
        <v>505</v>
      </c>
      <c r="C830" s="10">
        <v>0.71180555555555602</v>
      </c>
      <c r="D830" s="9" t="s">
        <v>6</v>
      </c>
      <c r="E830" s="9">
        <v>1</v>
      </c>
      <c r="F830" s="9" t="s">
        <v>19</v>
      </c>
      <c r="G830" s="13">
        <f t="shared" si="145"/>
        <v>5</v>
      </c>
      <c r="H830">
        <f t="shared" si="146"/>
        <v>6</v>
      </c>
      <c r="I830" s="14">
        <f t="shared" si="147"/>
        <v>18</v>
      </c>
      <c r="J830" s="14">
        <f t="shared" si="148"/>
        <v>2</v>
      </c>
      <c r="K830" s="14">
        <f t="shared" si="149"/>
        <v>3</v>
      </c>
      <c r="L830" s="14">
        <f t="shared" si="150"/>
        <v>3</v>
      </c>
      <c r="M830" s="14">
        <f t="shared" si="151"/>
        <v>4</v>
      </c>
      <c r="N830" s="14">
        <f t="shared" si="152"/>
        <v>4</v>
      </c>
      <c r="O830">
        <f t="shared" si="153"/>
        <v>2016</v>
      </c>
      <c r="P830">
        <f t="shared" si="154"/>
        <v>3</v>
      </c>
      <c r="Q830">
        <f t="shared" si="155"/>
        <v>26</v>
      </c>
      <c r="R830">
        <f t="shared" si="144"/>
        <v>2</v>
      </c>
    </row>
    <row r="831" spans="1:18" x14ac:dyDescent="0.2">
      <c r="A831" s="8">
        <v>42455</v>
      </c>
      <c r="B831" s="9">
        <v>501</v>
      </c>
      <c r="C831" s="10">
        <v>0.72569444444444398</v>
      </c>
      <c r="D831" s="9" t="s">
        <v>6</v>
      </c>
      <c r="E831" s="9">
        <v>5</v>
      </c>
      <c r="F831" s="9" t="s">
        <v>18</v>
      </c>
      <c r="G831" s="13">
        <f t="shared" si="145"/>
        <v>1</v>
      </c>
      <c r="H831">
        <f t="shared" si="146"/>
        <v>6</v>
      </c>
      <c r="I831" s="14">
        <f t="shared" si="147"/>
        <v>18</v>
      </c>
      <c r="J831" s="14">
        <f t="shared" si="148"/>
        <v>4</v>
      </c>
      <c r="K831" s="14">
        <f t="shared" si="149"/>
        <v>3</v>
      </c>
      <c r="L831" s="14">
        <f t="shared" si="150"/>
        <v>2</v>
      </c>
      <c r="M831" s="14">
        <f t="shared" si="151"/>
        <v>1</v>
      </c>
      <c r="N831" s="14">
        <f t="shared" si="152"/>
        <v>1</v>
      </c>
      <c r="O831">
        <f t="shared" si="153"/>
        <v>2016</v>
      </c>
      <c r="P831">
        <f t="shared" si="154"/>
        <v>3</v>
      </c>
      <c r="Q831">
        <f t="shared" si="155"/>
        <v>26</v>
      </c>
      <c r="R831">
        <f t="shared" si="144"/>
        <v>2</v>
      </c>
    </row>
    <row r="832" spans="1:18" x14ac:dyDescent="0.2">
      <c r="A832" s="8">
        <v>42455</v>
      </c>
      <c r="B832" s="9">
        <v>501</v>
      </c>
      <c r="C832" s="10">
        <v>0.73750000000000004</v>
      </c>
      <c r="D832" s="9" t="s">
        <v>6</v>
      </c>
      <c r="E832" s="9">
        <v>6</v>
      </c>
      <c r="F832" s="9" t="s">
        <v>18</v>
      </c>
      <c r="G832" s="13">
        <f t="shared" si="145"/>
        <v>1</v>
      </c>
      <c r="H832">
        <f t="shared" si="146"/>
        <v>6</v>
      </c>
      <c r="I832" s="14">
        <f t="shared" si="147"/>
        <v>18</v>
      </c>
      <c r="J832" s="14">
        <f t="shared" si="148"/>
        <v>4</v>
      </c>
      <c r="K832" s="14">
        <f t="shared" si="149"/>
        <v>3</v>
      </c>
      <c r="L832" s="14">
        <f t="shared" si="150"/>
        <v>2</v>
      </c>
      <c r="M832" s="14">
        <f t="shared" si="151"/>
        <v>1</v>
      </c>
      <c r="N832" s="14">
        <f t="shared" si="152"/>
        <v>1</v>
      </c>
      <c r="O832">
        <f t="shared" si="153"/>
        <v>2016</v>
      </c>
      <c r="P832">
        <f t="shared" si="154"/>
        <v>3</v>
      </c>
      <c r="Q832">
        <f t="shared" si="155"/>
        <v>26</v>
      </c>
      <c r="R832">
        <f t="shared" si="144"/>
        <v>3</v>
      </c>
    </row>
    <row r="833" spans="1:18" x14ac:dyDescent="0.2">
      <c r="A833" s="8">
        <v>42455</v>
      </c>
      <c r="B833" s="9">
        <v>504</v>
      </c>
      <c r="C833" s="10">
        <v>0.83055555555555605</v>
      </c>
      <c r="D833" s="9" t="s">
        <v>6</v>
      </c>
      <c r="E833" s="9">
        <v>5</v>
      </c>
      <c r="F833" s="9" t="s">
        <v>19</v>
      </c>
      <c r="G833" s="13">
        <f t="shared" si="145"/>
        <v>4</v>
      </c>
      <c r="H833">
        <f t="shared" si="146"/>
        <v>6</v>
      </c>
      <c r="I833" s="14">
        <f t="shared" si="147"/>
        <v>20</v>
      </c>
      <c r="J833" s="14">
        <f t="shared" si="148"/>
        <v>2</v>
      </c>
      <c r="K833" s="14">
        <f t="shared" si="149"/>
        <v>4</v>
      </c>
      <c r="L833" s="14">
        <f t="shared" si="150"/>
        <v>4</v>
      </c>
      <c r="M833" s="14">
        <f t="shared" si="151"/>
        <v>3</v>
      </c>
      <c r="N833" s="14">
        <f t="shared" si="152"/>
        <v>3</v>
      </c>
      <c r="O833">
        <f t="shared" si="153"/>
        <v>2016</v>
      </c>
      <c r="P833">
        <f t="shared" si="154"/>
        <v>3</v>
      </c>
      <c r="Q833">
        <f t="shared" si="155"/>
        <v>26</v>
      </c>
      <c r="R833">
        <f t="shared" si="144"/>
        <v>2</v>
      </c>
    </row>
    <row r="834" spans="1:18" x14ac:dyDescent="0.2">
      <c r="A834" s="8">
        <v>42455</v>
      </c>
      <c r="B834" s="9">
        <v>504</v>
      </c>
      <c r="C834" s="10">
        <v>0.90972222222222199</v>
      </c>
      <c r="D834" s="9" t="s">
        <v>6</v>
      </c>
      <c r="E834" s="9">
        <v>28</v>
      </c>
      <c r="F834" s="9" t="s">
        <v>18</v>
      </c>
      <c r="G834" s="13">
        <f t="shared" si="145"/>
        <v>4</v>
      </c>
      <c r="H834">
        <f t="shared" si="146"/>
        <v>6</v>
      </c>
      <c r="I834" s="14">
        <f t="shared" si="147"/>
        <v>22</v>
      </c>
      <c r="J834" s="14">
        <f t="shared" si="148"/>
        <v>4</v>
      </c>
      <c r="K834" s="14">
        <f t="shared" si="149"/>
        <v>4</v>
      </c>
      <c r="L834" s="14">
        <f t="shared" si="150"/>
        <v>4</v>
      </c>
      <c r="M834" s="14">
        <f t="shared" si="151"/>
        <v>3</v>
      </c>
      <c r="N834" s="14">
        <f t="shared" si="152"/>
        <v>3</v>
      </c>
      <c r="O834">
        <f t="shared" si="153"/>
        <v>2016</v>
      </c>
      <c r="P834">
        <f t="shared" si="154"/>
        <v>3</v>
      </c>
      <c r="Q834">
        <f t="shared" si="155"/>
        <v>26</v>
      </c>
      <c r="R834">
        <f t="shared" ref="R834:R897" si="156">IF(E834=0,1,(IF(E834&lt;=5,2,(IF(E834&lt;=10,3,(IF(E834&gt;=11,4)))))))</f>
        <v>4</v>
      </c>
    </row>
    <row r="835" spans="1:18" x14ac:dyDescent="0.2">
      <c r="A835" s="8">
        <v>42455</v>
      </c>
      <c r="B835" s="9">
        <v>501</v>
      </c>
      <c r="C835" s="10">
        <v>0.98958333333333304</v>
      </c>
      <c r="D835" s="9" t="s">
        <v>6</v>
      </c>
      <c r="E835" s="9">
        <v>9</v>
      </c>
      <c r="F835" s="9" t="s">
        <v>18</v>
      </c>
      <c r="G835" s="13">
        <f t="shared" ref="G835:G898" si="157">IF(B835=501,1,(IF(B835=502,2,(IF(B835=503,3,(IF(B835=504,4,(IF(B835=505,5,(IF(B835=506,6,(IF(B835=509,7,(IF(B835=510,8,(IF(B835=511,9,(IF(B835=512,10,(IF(B835=514,11)))))))))))))))))))))</f>
        <v>1</v>
      </c>
      <c r="H835">
        <f t="shared" ref="H835:H898" si="158">IF(D835="Friday",5,(IF(D835="Saturday",6,(IF(D835="Sunday",7,(IF(D835="Monday",1,(IF(D835="Tuesday",2,(IF(D835="Wednesday",3,(IF(D835="Thursday",4,0)))))))))))))</f>
        <v>6</v>
      </c>
      <c r="I835" s="14">
        <f t="shared" ref="I835:I898" si="159">(ROUNDDOWN(C835*24,0)+1)</f>
        <v>24</v>
      </c>
      <c r="J835" s="14">
        <f t="shared" ref="J835:J898" si="160">IF(F835="N",1,(IF(F835="E",2,(IF(F835="S",3,(IF(F835="W",4)))))))</f>
        <v>4</v>
      </c>
      <c r="K835" s="14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4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4">
        <f t="shared" ref="M835:M898" si="163">IF(B835=501,1,(IF(B835=502,3,(IF(B835=503,1,(IF(B835=504,3,(IF(B835=505,4,(IF(B835=506,2,(IF(B835=509,2,(IF(B835=510,3,(IF(B835=511,2,(IF(B835=512,3,(IF(B835=514,3)))))))))))))))))))))</f>
        <v>1</v>
      </c>
      <c r="N835" s="14">
        <f t="shared" ref="N835:N898" si="164">IF(B835=501,1,(IF(B835=502,3,(IF(B835=503,1,(IF(B835=504,3,(IF(B835=505,4,(IF(B835=506,2,(IF(B835=509,2,(IF(B835=510,3,(IF(B835=511,2,(IF(B835=512,3,(IF(B835=514,1)))))))))))))))))))))</f>
        <v>1</v>
      </c>
      <c r="O835">
        <f t="shared" ref="O835:O898" si="165">YEAR(A835)</f>
        <v>2016</v>
      </c>
      <c r="P835">
        <f t="shared" ref="P835:P898" si="166">MONTH(A835)</f>
        <v>3</v>
      </c>
      <c r="Q835">
        <f t="shared" ref="Q835:Q898" si="167">DAY(A835)</f>
        <v>26</v>
      </c>
      <c r="R835">
        <f t="shared" si="156"/>
        <v>3</v>
      </c>
    </row>
    <row r="836" spans="1:18" x14ac:dyDescent="0.2">
      <c r="A836" s="8">
        <v>42456</v>
      </c>
      <c r="B836" s="9">
        <v>504</v>
      </c>
      <c r="C836" s="10">
        <v>6.4583333333333298E-2</v>
      </c>
      <c r="D836" s="9" t="s">
        <v>7</v>
      </c>
      <c r="E836" s="9">
        <v>10</v>
      </c>
      <c r="F836" s="9" t="s">
        <v>18</v>
      </c>
      <c r="G836" s="13">
        <f t="shared" si="157"/>
        <v>4</v>
      </c>
      <c r="H836">
        <f t="shared" si="158"/>
        <v>7</v>
      </c>
      <c r="I836" s="14">
        <f t="shared" si="159"/>
        <v>2</v>
      </c>
      <c r="J836" s="14">
        <f t="shared" si="160"/>
        <v>4</v>
      </c>
      <c r="K836" s="14">
        <f t="shared" si="161"/>
        <v>4</v>
      </c>
      <c r="L836" s="14">
        <f t="shared" si="162"/>
        <v>4</v>
      </c>
      <c r="M836" s="14">
        <f t="shared" si="163"/>
        <v>3</v>
      </c>
      <c r="N836" s="14">
        <f t="shared" si="164"/>
        <v>3</v>
      </c>
      <c r="O836">
        <f t="shared" si="165"/>
        <v>2016</v>
      </c>
      <c r="P836">
        <f t="shared" si="166"/>
        <v>3</v>
      </c>
      <c r="Q836">
        <f t="shared" si="167"/>
        <v>27</v>
      </c>
      <c r="R836">
        <f t="shared" si="156"/>
        <v>3</v>
      </c>
    </row>
    <row r="837" spans="1:18" x14ac:dyDescent="0.2">
      <c r="A837" s="8">
        <v>42456</v>
      </c>
      <c r="B837" s="9">
        <v>504</v>
      </c>
      <c r="C837" s="10">
        <v>0.25624999999999998</v>
      </c>
      <c r="D837" s="9" t="s">
        <v>7</v>
      </c>
      <c r="E837" s="9">
        <v>9</v>
      </c>
      <c r="F837" s="9" t="s">
        <v>19</v>
      </c>
      <c r="G837" s="13">
        <f t="shared" si="157"/>
        <v>4</v>
      </c>
      <c r="H837">
        <f t="shared" si="158"/>
        <v>7</v>
      </c>
      <c r="I837" s="14">
        <f t="shared" si="159"/>
        <v>7</v>
      </c>
      <c r="J837" s="14">
        <f t="shared" si="160"/>
        <v>2</v>
      </c>
      <c r="K837" s="14">
        <f t="shared" si="161"/>
        <v>4</v>
      </c>
      <c r="L837" s="14">
        <f t="shared" si="162"/>
        <v>4</v>
      </c>
      <c r="M837" s="14">
        <f t="shared" si="163"/>
        <v>3</v>
      </c>
      <c r="N837" s="14">
        <f t="shared" si="164"/>
        <v>3</v>
      </c>
      <c r="O837">
        <f t="shared" si="165"/>
        <v>2016</v>
      </c>
      <c r="P837">
        <f t="shared" si="166"/>
        <v>3</v>
      </c>
      <c r="Q837">
        <f t="shared" si="167"/>
        <v>27</v>
      </c>
      <c r="R837">
        <f t="shared" si="156"/>
        <v>3</v>
      </c>
    </row>
    <row r="838" spans="1:18" x14ac:dyDescent="0.2">
      <c r="A838" s="8">
        <v>42456</v>
      </c>
      <c r="B838" s="9">
        <v>504</v>
      </c>
      <c r="C838" s="10">
        <v>0.30555555555555602</v>
      </c>
      <c r="D838" s="9" t="s">
        <v>7</v>
      </c>
      <c r="E838" s="9">
        <v>9</v>
      </c>
      <c r="F838" s="9" t="s">
        <v>18</v>
      </c>
      <c r="G838" s="13">
        <f t="shared" si="157"/>
        <v>4</v>
      </c>
      <c r="H838">
        <f t="shared" si="158"/>
        <v>7</v>
      </c>
      <c r="I838" s="14">
        <f t="shared" si="159"/>
        <v>8</v>
      </c>
      <c r="J838" s="14">
        <f t="shared" si="160"/>
        <v>4</v>
      </c>
      <c r="K838" s="14">
        <f t="shared" si="161"/>
        <v>4</v>
      </c>
      <c r="L838" s="14">
        <f t="shared" si="162"/>
        <v>4</v>
      </c>
      <c r="M838" s="14">
        <f t="shared" si="163"/>
        <v>3</v>
      </c>
      <c r="N838" s="14">
        <f t="shared" si="164"/>
        <v>3</v>
      </c>
      <c r="O838">
        <f t="shared" si="165"/>
        <v>2016</v>
      </c>
      <c r="P838">
        <f t="shared" si="166"/>
        <v>3</v>
      </c>
      <c r="Q838">
        <f t="shared" si="167"/>
        <v>27</v>
      </c>
      <c r="R838">
        <f t="shared" si="156"/>
        <v>3</v>
      </c>
    </row>
    <row r="839" spans="1:18" x14ac:dyDescent="0.2">
      <c r="A839" s="8">
        <v>42456</v>
      </c>
      <c r="B839" s="9">
        <v>505</v>
      </c>
      <c r="C839" s="10">
        <v>0.35347222222222202</v>
      </c>
      <c r="D839" s="9" t="s">
        <v>7</v>
      </c>
      <c r="E839" s="9">
        <v>8</v>
      </c>
      <c r="F839" s="15" t="s">
        <v>13</v>
      </c>
      <c r="G839" s="13">
        <f t="shared" si="157"/>
        <v>5</v>
      </c>
      <c r="H839">
        <f t="shared" si="158"/>
        <v>7</v>
      </c>
      <c r="I839" s="14">
        <f t="shared" si="159"/>
        <v>9</v>
      </c>
      <c r="J839" s="14">
        <f t="shared" si="160"/>
        <v>1</v>
      </c>
      <c r="K839" s="14">
        <f t="shared" si="161"/>
        <v>3</v>
      </c>
      <c r="L839" s="14">
        <f t="shared" si="162"/>
        <v>3</v>
      </c>
      <c r="M839" s="14">
        <f t="shared" si="163"/>
        <v>4</v>
      </c>
      <c r="N839" s="14">
        <f t="shared" si="164"/>
        <v>4</v>
      </c>
      <c r="O839">
        <f t="shared" si="165"/>
        <v>2016</v>
      </c>
      <c r="P839">
        <f t="shared" si="166"/>
        <v>3</v>
      </c>
      <c r="Q839">
        <f t="shared" si="167"/>
        <v>27</v>
      </c>
      <c r="R839">
        <f t="shared" si="156"/>
        <v>3</v>
      </c>
    </row>
    <row r="840" spans="1:18" x14ac:dyDescent="0.2">
      <c r="A840" s="8">
        <v>42456</v>
      </c>
      <c r="B840" s="9">
        <v>501</v>
      </c>
      <c r="C840" s="10">
        <v>0.54513888888888895</v>
      </c>
      <c r="D840" s="9" t="s">
        <v>7</v>
      </c>
      <c r="E840" s="9">
        <v>5</v>
      </c>
      <c r="F840" s="9" t="s">
        <v>19</v>
      </c>
      <c r="G840" s="13">
        <f t="shared" si="157"/>
        <v>1</v>
      </c>
      <c r="H840">
        <f t="shared" si="158"/>
        <v>7</v>
      </c>
      <c r="I840" s="14">
        <f t="shared" si="159"/>
        <v>14</v>
      </c>
      <c r="J840" s="14">
        <f t="shared" si="160"/>
        <v>2</v>
      </c>
      <c r="K840" s="14">
        <f t="shared" si="161"/>
        <v>3</v>
      </c>
      <c r="L840" s="14">
        <f t="shared" si="162"/>
        <v>2</v>
      </c>
      <c r="M840" s="14">
        <f t="shared" si="163"/>
        <v>1</v>
      </c>
      <c r="N840" s="14">
        <f t="shared" si="164"/>
        <v>1</v>
      </c>
      <c r="O840">
        <f t="shared" si="165"/>
        <v>2016</v>
      </c>
      <c r="P840">
        <f t="shared" si="166"/>
        <v>3</v>
      </c>
      <c r="Q840">
        <f t="shared" si="167"/>
        <v>27</v>
      </c>
      <c r="R840">
        <f t="shared" si="156"/>
        <v>2</v>
      </c>
    </row>
    <row r="841" spans="1:18" x14ac:dyDescent="0.2">
      <c r="A841" s="8">
        <v>42456</v>
      </c>
      <c r="B841" s="9">
        <v>504</v>
      </c>
      <c r="C841" s="10">
        <v>0.64375000000000004</v>
      </c>
      <c r="D841" s="9" t="s">
        <v>7</v>
      </c>
      <c r="E841" s="9">
        <v>6</v>
      </c>
      <c r="F841" s="9" t="s">
        <v>18</v>
      </c>
      <c r="G841" s="13">
        <f t="shared" si="157"/>
        <v>4</v>
      </c>
      <c r="H841">
        <f t="shared" si="158"/>
        <v>7</v>
      </c>
      <c r="I841" s="14">
        <f t="shared" si="159"/>
        <v>16</v>
      </c>
      <c r="J841" s="14">
        <f t="shared" si="160"/>
        <v>4</v>
      </c>
      <c r="K841" s="14">
        <f t="shared" si="161"/>
        <v>4</v>
      </c>
      <c r="L841" s="14">
        <f t="shared" si="162"/>
        <v>4</v>
      </c>
      <c r="M841" s="14">
        <f t="shared" si="163"/>
        <v>3</v>
      </c>
      <c r="N841" s="14">
        <f t="shared" si="164"/>
        <v>3</v>
      </c>
      <c r="O841">
        <f t="shared" si="165"/>
        <v>2016</v>
      </c>
      <c r="P841">
        <f t="shared" si="166"/>
        <v>3</v>
      </c>
      <c r="Q841">
        <f t="shared" si="167"/>
        <v>27</v>
      </c>
      <c r="R841">
        <f t="shared" si="156"/>
        <v>3</v>
      </c>
    </row>
    <row r="842" spans="1:18" x14ac:dyDescent="0.2">
      <c r="A842" s="8">
        <v>42456</v>
      </c>
      <c r="B842" s="9">
        <v>509</v>
      </c>
      <c r="C842" s="10">
        <v>0.72916666666666696</v>
      </c>
      <c r="D842" s="9" t="s">
        <v>7</v>
      </c>
      <c r="E842" s="9">
        <v>15</v>
      </c>
      <c r="F842" s="9" t="s">
        <v>19</v>
      </c>
      <c r="G842" s="13">
        <f t="shared" si="157"/>
        <v>7</v>
      </c>
      <c r="H842">
        <f t="shared" si="158"/>
        <v>7</v>
      </c>
      <c r="I842" s="14">
        <f t="shared" si="159"/>
        <v>18</v>
      </c>
      <c r="J842" s="14">
        <f t="shared" si="160"/>
        <v>2</v>
      </c>
      <c r="K842" s="14">
        <f t="shared" si="161"/>
        <v>1</v>
      </c>
      <c r="L842" s="14">
        <f t="shared" si="162"/>
        <v>2</v>
      </c>
      <c r="M842" s="14">
        <f t="shared" si="163"/>
        <v>2</v>
      </c>
      <c r="N842" s="14">
        <f t="shared" si="164"/>
        <v>2</v>
      </c>
      <c r="O842">
        <f t="shared" si="165"/>
        <v>2016</v>
      </c>
      <c r="P842">
        <f t="shared" si="166"/>
        <v>3</v>
      </c>
      <c r="Q842">
        <f t="shared" si="167"/>
        <v>27</v>
      </c>
      <c r="R842">
        <f t="shared" si="156"/>
        <v>4</v>
      </c>
    </row>
    <row r="843" spans="1:18" x14ac:dyDescent="0.2">
      <c r="A843" s="8">
        <v>42456</v>
      </c>
      <c r="B843" s="9">
        <v>506</v>
      </c>
      <c r="C843" s="10">
        <v>0.78819444444444398</v>
      </c>
      <c r="D843" s="9" t="s">
        <v>7</v>
      </c>
      <c r="E843" s="9">
        <v>12</v>
      </c>
      <c r="F843" s="9" t="s">
        <v>19</v>
      </c>
      <c r="G843" s="13">
        <f t="shared" si="157"/>
        <v>6</v>
      </c>
      <c r="H843">
        <f t="shared" si="158"/>
        <v>7</v>
      </c>
      <c r="I843" s="14">
        <f t="shared" si="159"/>
        <v>19</v>
      </c>
      <c r="J843" s="14">
        <f t="shared" si="160"/>
        <v>2</v>
      </c>
      <c r="K843" s="14">
        <f t="shared" si="161"/>
        <v>4</v>
      </c>
      <c r="L843" s="14">
        <f t="shared" si="162"/>
        <v>2</v>
      </c>
      <c r="M843" s="14">
        <f t="shared" si="163"/>
        <v>2</v>
      </c>
      <c r="N843" s="14">
        <f t="shared" si="164"/>
        <v>2</v>
      </c>
      <c r="O843">
        <f t="shared" si="165"/>
        <v>2016</v>
      </c>
      <c r="P843">
        <f t="shared" si="166"/>
        <v>3</v>
      </c>
      <c r="Q843">
        <f t="shared" si="167"/>
        <v>27</v>
      </c>
      <c r="R843">
        <f t="shared" si="156"/>
        <v>4</v>
      </c>
    </row>
    <row r="844" spans="1:18" x14ac:dyDescent="0.2">
      <c r="A844" s="8">
        <v>42457</v>
      </c>
      <c r="B844" s="9">
        <v>504</v>
      </c>
      <c r="C844" s="10">
        <v>0.20555555555555599</v>
      </c>
      <c r="D844" s="9" t="s">
        <v>8</v>
      </c>
      <c r="E844" s="9">
        <v>5</v>
      </c>
      <c r="F844" s="9" t="s">
        <v>18</v>
      </c>
      <c r="G844" s="13">
        <f t="shared" si="157"/>
        <v>4</v>
      </c>
      <c r="H844">
        <f t="shared" si="158"/>
        <v>1</v>
      </c>
      <c r="I844" s="14">
        <f t="shared" si="159"/>
        <v>5</v>
      </c>
      <c r="J844" s="14">
        <f t="shared" si="160"/>
        <v>4</v>
      </c>
      <c r="K844" s="14">
        <f t="shared" si="161"/>
        <v>4</v>
      </c>
      <c r="L844" s="14">
        <f t="shared" si="162"/>
        <v>4</v>
      </c>
      <c r="M844" s="14">
        <f t="shared" si="163"/>
        <v>3</v>
      </c>
      <c r="N844" s="14">
        <f t="shared" si="164"/>
        <v>3</v>
      </c>
      <c r="O844">
        <f t="shared" si="165"/>
        <v>2016</v>
      </c>
      <c r="P844">
        <f t="shared" si="166"/>
        <v>3</v>
      </c>
      <c r="Q844">
        <f t="shared" si="167"/>
        <v>28</v>
      </c>
      <c r="R844">
        <f t="shared" si="156"/>
        <v>2</v>
      </c>
    </row>
    <row r="845" spans="1:18" x14ac:dyDescent="0.2">
      <c r="A845" s="8">
        <v>42457</v>
      </c>
      <c r="B845" s="9">
        <v>512</v>
      </c>
      <c r="C845" s="10">
        <v>0.20555555555555599</v>
      </c>
      <c r="D845" s="9" t="s">
        <v>8</v>
      </c>
      <c r="E845" s="9">
        <v>5</v>
      </c>
      <c r="F845" s="9" t="s">
        <v>19</v>
      </c>
      <c r="G845" s="13">
        <f t="shared" si="157"/>
        <v>10</v>
      </c>
      <c r="H845">
        <f t="shared" si="158"/>
        <v>1</v>
      </c>
      <c r="I845" s="14">
        <f t="shared" si="159"/>
        <v>5</v>
      </c>
      <c r="J845" s="14">
        <f t="shared" si="160"/>
        <v>2</v>
      </c>
      <c r="K845" s="14">
        <f t="shared" si="161"/>
        <v>3</v>
      </c>
      <c r="L845" s="14">
        <f t="shared" si="162"/>
        <v>1</v>
      </c>
      <c r="M845" s="14">
        <f t="shared" si="163"/>
        <v>3</v>
      </c>
      <c r="N845" s="14">
        <f t="shared" si="164"/>
        <v>3</v>
      </c>
      <c r="O845">
        <f t="shared" si="165"/>
        <v>2016</v>
      </c>
      <c r="P845">
        <f t="shared" si="166"/>
        <v>3</v>
      </c>
      <c r="Q845">
        <f t="shared" si="167"/>
        <v>28</v>
      </c>
      <c r="R845">
        <f t="shared" si="156"/>
        <v>2</v>
      </c>
    </row>
    <row r="846" spans="1:18" x14ac:dyDescent="0.2">
      <c r="A846" s="8">
        <v>42457</v>
      </c>
      <c r="B846" s="9">
        <v>501</v>
      </c>
      <c r="C846" s="10">
        <v>0.20694444444444399</v>
      </c>
      <c r="D846" s="9" t="s">
        <v>8</v>
      </c>
      <c r="E846" s="9">
        <v>12</v>
      </c>
      <c r="F846" s="9" t="s">
        <v>18</v>
      </c>
      <c r="G846" s="13">
        <f t="shared" si="157"/>
        <v>1</v>
      </c>
      <c r="H846">
        <f t="shared" si="158"/>
        <v>1</v>
      </c>
      <c r="I846" s="14">
        <f t="shared" si="159"/>
        <v>5</v>
      </c>
      <c r="J846" s="14">
        <f t="shared" si="160"/>
        <v>4</v>
      </c>
      <c r="K846" s="14">
        <f t="shared" si="161"/>
        <v>3</v>
      </c>
      <c r="L846" s="14">
        <f t="shared" si="162"/>
        <v>2</v>
      </c>
      <c r="M846" s="14">
        <f t="shared" si="163"/>
        <v>1</v>
      </c>
      <c r="N846" s="14">
        <f t="shared" si="164"/>
        <v>1</v>
      </c>
      <c r="O846">
        <f t="shared" si="165"/>
        <v>2016</v>
      </c>
      <c r="P846">
        <f t="shared" si="166"/>
        <v>3</v>
      </c>
      <c r="Q846">
        <f t="shared" si="167"/>
        <v>28</v>
      </c>
      <c r="R846">
        <f t="shared" si="156"/>
        <v>4</v>
      </c>
    </row>
    <row r="847" spans="1:18" x14ac:dyDescent="0.2">
      <c r="A847" s="8">
        <v>42457</v>
      </c>
      <c r="B847" s="9">
        <v>512</v>
      </c>
      <c r="C847" s="10">
        <v>0.20763888888888901</v>
      </c>
      <c r="D847" s="9" t="s">
        <v>8</v>
      </c>
      <c r="E847" s="9">
        <v>4</v>
      </c>
      <c r="F847" s="9" t="s">
        <v>18</v>
      </c>
      <c r="G847" s="13">
        <f t="shared" si="157"/>
        <v>10</v>
      </c>
      <c r="H847">
        <f t="shared" si="158"/>
        <v>1</v>
      </c>
      <c r="I847" s="14">
        <f t="shared" si="159"/>
        <v>5</v>
      </c>
      <c r="J847" s="14">
        <f t="shared" si="160"/>
        <v>4</v>
      </c>
      <c r="K847" s="14">
        <f t="shared" si="161"/>
        <v>3</v>
      </c>
      <c r="L847" s="14">
        <f t="shared" si="162"/>
        <v>1</v>
      </c>
      <c r="M847" s="14">
        <f t="shared" si="163"/>
        <v>3</v>
      </c>
      <c r="N847" s="14">
        <f t="shared" si="164"/>
        <v>3</v>
      </c>
      <c r="O847">
        <f t="shared" si="165"/>
        <v>2016</v>
      </c>
      <c r="P847">
        <f t="shared" si="166"/>
        <v>3</v>
      </c>
      <c r="Q847">
        <f t="shared" si="167"/>
        <v>28</v>
      </c>
      <c r="R847">
        <f t="shared" si="156"/>
        <v>2</v>
      </c>
    </row>
    <row r="848" spans="1:18" x14ac:dyDescent="0.2">
      <c r="A848" s="8">
        <v>42457</v>
      </c>
      <c r="B848" s="9">
        <v>501</v>
      </c>
      <c r="C848" s="10">
        <v>0.20902777777777801</v>
      </c>
      <c r="D848" s="9" t="s">
        <v>8</v>
      </c>
      <c r="E848" s="9">
        <v>18</v>
      </c>
      <c r="F848" s="9" t="s">
        <v>18</v>
      </c>
      <c r="G848" s="13">
        <f t="shared" si="157"/>
        <v>1</v>
      </c>
      <c r="H848">
        <f t="shared" si="158"/>
        <v>1</v>
      </c>
      <c r="I848" s="14">
        <f t="shared" si="159"/>
        <v>6</v>
      </c>
      <c r="J848" s="14">
        <f t="shared" si="160"/>
        <v>4</v>
      </c>
      <c r="K848" s="14">
        <f t="shared" si="161"/>
        <v>3</v>
      </c>
      <c r="L848" s="14">
        <f t="shared" si="162"/>
        <v>2</v>
      </c>
      <c r="M848" s="14">
        <f t="shared" si="163"/>
        <v>1</v>
      </c>
      <c r="N848" s="14">
        <f t="shared" si="164"/>
        <v>1</v>
      </c>
      <c r="O848">
        <f t="shared" si="165"/>
        <v>2016</v>
      </c>
      <c r="P848">
        <f t="shared" si="166"/>
        <v>3</v>
      </c>
      <c r="Q848">
        <f t="shared" si="167"/>
        <v>28</v>
      </c>
      <c r="R848">
        <f t="shared" si="156"/>
        <v>4</v>
      </c>
    </row>
    <row r="849" spans="1:18" x14ac:dyDescent="0.2">
      <c r="A849" s="8">
        <v>42457</v>
      </c>
      <c r="B849" s="9">
        <v>512</v>
      </c>
      <c r="C849" s="10">
        <v>0.210416666666667</v>
      </c>
      <c r="D849" s="9" t="s">
        <v>8</v>
      </c>
      <c r="E849" s="9">
        <v>4</v>
      </c>
      <c r="F849" s="9" t="s">
        <v>19</v>
      </c>
      <c r="G849" s="13">
        <f t="shared" si="157"/>
        <v>10</v>
      </c>
      <c r="H849">
        <f t="shared" si="158"/>
        <v>1</v>
      </c>
      <c r="I849" s="14">
        <f t="shared" si="159"/>
        <v>6</v>
      </c>
      <c r="J849" s="14">
        <f t="shared" si="160"/>
        <v>2</v>
      </c>
      <c r="K849" s="14">
        <f t="shared" si="161"/>
        <v>3</v>
      </c>
      <c r="L849" s="14">
        <f t="shared" si="162"/>
        <v>1</v>
      </c>
      <c r="M849" s="14">
        <f t="shared" si="163"/>
        <v>3</v>
      </c>
      <c r="N849" s="14">
        <f t="shared" si="164"/>
        <v>3</v>
      </c>
      <c r="O849">
        <f t="shared" si="165"/>
        <v>2016</v>
      </c>
      <c r="P849">
        <f t="shared" si="166"/>
        <v>3</v>
      </c>
      <c r="Q849">
        <f t="shared" si="167"/>
        <v>28</v>
      </c>
      <c r="R849">
        <f t="shared" si="156"/>
        <v>2</v>
      </c>
    </row>
    <row r="850" spans="1:18" x14ac:dyDescent="0.2">
      <c r="A850" s="8">
        <v>42457</v>
      </c>
      <c r="B850" s="9">
        <v>512</v>
      </c>
      <c r="C850" s="10">
        <v>0.210416666666667</v>
      </c>
      <c r="D850" s="9" t="s">
        <v>8</v>
      </c>
      <c r="E850" s="9">
        <v>4</v>
      </c>
      <c r="F850" s="9" t="s">
        <v>18</v>
      </c>
      <c r="G850" s="13">
        <f t="shared" si="157"/>
        <v>10</v>
      </c>
      <c r="H850">
        <f t="shared" si="158"/>
        <v>1</v>
      </c>
      <c r="I850" s="14">
        <f t="shared" si="159"/>
        <v>6</v>
      </c>
      <c r="J850" s="14">
        <f t="shared" si="160"/>
        <v>4</v>
      </c>
      <c r="K850" s="14">
        <f t="shared" si="161"/>
        <v>3</v>
      </c>
      <c r="L850" s="14">
        <f t="shared" si="162"/>
        <v>1</v>
      </c>
      <c r="M850" s="14">
        <f t="shared" si="163"/>
        <v>3</v>
      </c>
      <c r="N850" s="14">
        <f t="shared" si="164"/>
        <v>3</v>
      </c>
      <c r="O850">
        <f t="shared" si="165"/>
        <v>2016</v>
      </c>
      <c r="P850">
        <f t="shared" si="166"/>
        <v>3</v>
      </c>
      <c r="Q850">
        <f t="shared" si="167"/>
        <v>28</v>
      </c>
      <c r="R850">
        <f t="shared" si="156"/>
        <v>2</v>
      </c>
    </row>
    <row r="851" spans="1:18" x14ac:dyDescent="0.2">
      <c r="A851" s="8">
        <v>42457</v>
      </c>
      <c r="B851" s="9">
        <v>506</v>
      </c>
      <c r="C851" s="10">
        <v>0.21249999999999999</v>
      </c>
      <c r="D851" s="9" t="s">
        <v>8</v>
      </c>
      <c r="E851" s="9">
        <v>4</v>
      </c>
      <c r="F851" s="9" t="s">
        <v>19</v>
      </c>
      <c r="G851" s="13">
        <f t="shared" si="157"/>
        <v>6</v>
      </c>
      <c r="H851">
        <f t="shared" si="158"/>
        <v>1</v>
      </c>
      <c r="I851" s="14">
        <f t="shared" si="159"/>
        <v>6</v>
      </c>
      <c r="J851" s="14">
        <f t="shared" si="160"/>
        <v>2</v>
      </c>
      <c r="K851" s="14">
        <f t="shared" si="161"/>
        <v>4</v>
      </c>
      <c r="L851" s="14">
        <f t="shared" si="162"/>
        <v>2</v>
      </c>
      <c r="M851" s="14">
        <f t="shared" si="163"/>
        <v>2</v>
      </c>
      <c r="N851" s="14">
        <f t="shared" si="164"/>
        <v>2</v>
      </c>
      <c r="O851">
        <f t="shared" si="165"/>
        <v>2016</v>
      </c>
      <c r="P851">
        <f t="shared" si="166"/>
        <v>3</v>
      </c>
      <c r="Q851">
        <f t="shared" si="167"/>
        <v>28</v>
      </c>
      <c r="R851">
        <f t="shared" si="156"/>
        <v>2</v>
      </c>
    </row>
    <row r="852" spans="1:18" x14ac:dyDescent="0.2">
      <c r="A852" s="8">
        <v>42457</v>
      </c>
      <c r="B852" s="9">
        <v>506</v>
      </c>
      <c r="C852" s="10">
        <v>0.21319444444444399</v>
      </c>
      <c r="D852" s="9" t="s">
        <v>8</v>
      </c>
      <c r="E852" s="9">
        <v>5</v>
      </c>
      <c r="F852" s="9" t="s">
        <v>19</v>
      </c>
      <c r="G852" s="13">
        <f t="shared" si="157"/>
        <v>6</v>
      </c>
      <c r="H852">
        <f t="shared" si="158"/>
        <v>1</v>
      </c>
      <c r="I852" s="14">
        <f t="shared" si="159"/>
        <v>6</v>
      </c>
      <c r="J852" s="14">
        <f t="shared" si="160"/>
        <v>2</v>
      </c>
      <c r="K852" s="14">
        <f t="shared" si="161"/>
        <v>4</v>
      </c>
      <c r="L852" s="14">
        <f t="shared" si="162"/>
        <v>2</v>
      </c>
      <c r="M852" s="14">
        <f t="shared" si="163"/>
        <v>2</v>
      </c>
      <c r="N852" s="14">
        <f t="shared" si="164"/>
        <v>2</v>
      </c>
      <c r="O852">
        <f t="shared" si="165"/>
        <v>2016</v>
      </c>
      <c r="P852">
        <f t="shared" si="166"/>
        <v>3</v>
      </c>
      <c r="Q852">
        <f t="shared" si="167"/>
        <v>28</v>
      </c>
      <c r="R852">
        <f t="shared" si="156"/>
        <v>2</v>
      </c>
    </row>
    <row r="853" spans="1:18" x14ac:dyDescent="0.2">
      <c r="A853" s="8">
        <v>42457</v>
      </c>
      <c r="B853" s="9">
        <v>504</v>
      </c>
      <c r="C853" s="10">
        <v>0.21458333333333299</v>
      </c>
      <c r="D853" s="9" t="s">
        <v>8</v>
      </c>
      <c r="E853" s="9">
        <v>5</v>
      </c>
      <c r="F853" s="9" t="s">
        <v>18</v>
      </c>
      <c r="G853" s="13">
        <f t="shared" si="157"/>
        <v>4</v>
      </c>
      <c r="H853">
        <f t="shared" si="158"/>
        <v>1</v>
      </c>
      <c r="I853" s="14">
        <f t="shared" si="159"/>
        <v>6</v>
      </c>
      <c r="J853" s="14">
        <f t="shared" si="160"/>
        <v>4</v>
      </c>
      <c r="K853" s="14">
        <f t="shared" si="161"/>
        <v>4</v>
      </c>
      <c r="L853" s="14">
        <f t="shared" si="162"/>
        <v>4</v>
      </c>
      <c r="M853" s="14">
        <f t="shared" si="163"/>
        <v>3</v>
      </c>
      <c r="N853" s="14">
        <f t="shared" si="164"/>
        <v>3</v>
      </c>
      <c r="O853">
        <f t="shared" si="165"/>
        <v>2016</v>
      </c>
      <c r="P853">
        <f t="shared" si="166"/>
        <v>3</v>
      </c>
      <c r="Q853">
        <f t="shared" si="167"/>
        <v>28</v>
      </c>
      <c r="R853">
        <f t="shared" si="156"/>
        <v>2</v>
      </c>
    </row>
    <row r="854" spans="1:18" x14ac:dyDescent="0.2">
      <c r="A854" s="8">
        <v>42457</v>
      </c>
      <c r="B854" s="9">
        <v>512</v>
      </c>
      <c r="C854" s="10">
        <v>0.21527777777777801</v>
      </c>
      <c r="D854" s="9" t="s">
        <v>8</v>
      </c>
      <c r="E854" s="9">
        <v>5</v>
      </c>
      <c r="F854" s="9" t="s">
        <v>19</v>
      </c>
      <c r="G854" s="13">
        <f t="shared" si="157"/>
        <v>10</v>
      </c>
      <c r="H854">
        <f t="shared" si="158"/>
        <v>1</v>
      </c>
      <c r="I854" s="14">
        <f t="shared" si="159"/>
        <v>6</v>
      </c>
      <c r="J854" s="14">
        <f t="shared" si="160"/>
        <v>2</v>
      </c>
      <c r="K854" s="14">
        <f t="shared" si="161"/>
        <v>3</v>
      </c>
      <c r="L854" s="14">
        <f t="shared" si="162"/>
        <v>1</v>
      </c>
      <c r="M854" s="14">
        <f t="shared" si="163"/>
        <v>3</v>
      </c>
      <c r="N854" s="14">
        <f t="shared" si="164"/>
        <v>3</v>
      </c>
      <c r="O854">
        <f t="shared" si="165"/>
        <v>2016</v>
      </c>
      <c r="P854">
        <f t="shared" si="166"/>
        <v>3</v>
      </c>
      <c r="Q854">
        <f t="shared" si="167"/>
        <v>28</v>
      </c>
      <c r="R854">
        <f t="shared" si="156"/>
        <v>2</v>
      </c>
    </row>
    <row r="855" spans="1:18" x14ac:dyDescent="0.2">
      <c r="A855" s="8">
        <v>42457</v>
      </c>
      <c r="B855" s="9">
        <v>512</v>
      </c>
      <c r="C855" s="10">
        <v>0.21736111111111101</v>
      </c>
      <c r="D855" s="9" t="s">
        <v>8</v>
      </c>
      <c r="E855" s="9">
        <v>5</v>
      </c>
      <c r="F855" s="9" t="s">
        <v>18</v>
      </c>
      <c r="G855" s="13">
        <f t="shared" si="157"/>
        <v>10</v>
      </c>
      <c r="H855">
        <f t="shared" si="158"/>
        <v>1</v>
      </c>
      <c r="I855" s="14">
        <f t="shared" si="159"/>
        <v>6</v>
      </c>
      <c r="J855" s="14">
        <f t="shared" si="160"/>
        <v>4</v>
      </c>
      <c r="K855" s="14">
        <f t="shared" si="161"/>
        <v>3</v>
      </c>
      <c r="L855" s="14">
        <f t="shared" si="162"/>
        <v>1</v>
      </c>
      <c r="M855" s="14">
        <f t="shared" si="163"/>
        <v>3</v>
      </c>
      <c r="N855" s="14">
        <f t="shared" si="164"/>
        <v>3</v>
      </c>
      <c r="O855">
        <f t="shared" si="165"/>
        <v>2016</v>
      </c>
      <c r="P855">
        <f t="shared" si="166"/>
        <v>3</v>
      </c>
      <c r="Q855">
        <f t="shared" si="167"/>
        <v>28</v>
      </c>
      <c r="R855">
        <f t="shared" si="156"/>
        <v>2</v>
      </c>
    </row>
    <row r="856" spans="1:18" x14ac:dyDescent="0.2">
      <c r="A856" s="8">
        <v>42457</v>
      </c>
      <c r="B856" s="9">
        <v>504</v>
      </c>
      <c r="C856" s="10">
        <v>0.21875</v>
      </c>
      <c r="D856" s="9" t="s">
        <v>8</v>
      </c>
      <c r="E856" s="9">
        <v>5</v>
      </c>
      <c r="F856" s="9" t="s">
        <v>18</v>
      </c>
      <c r="G856" s="13">
        <f t="shared" si="157"/>
        <v>4</v>
      </c>
      <c r="H856">
        <f t="shared" si="158"/>
        <v>1</v>
      </c>
      <c r="I856" s="14">
        <f t="shared" si="159"/>
        <v>6</v>
      </c>
      <c r="J856" s="14">
        <f t="shared" si="160"/>
        <v>4</v>
      </c>
      <c r="K856" s="14">
        <f t="shared" si="161"/>
        <v>4</v>
      </c>
      <c r="L856" s="14">
        <f t="shared" si="162"/>
        <v>4</v>
      </c>
      <c r="M856" s="14">
        <f t="shared" si="163"/>
        <v>3</v>
      </c>
      <c r="N856" s="14">
        <f t="shared" si="164"/>
        <v>3</v>
      </c>
      <c r="O856">
        <f t="shared" si="165"/>
        <v>2016</v>
      </c>
      <c r="P856">
        <f t="shared" si="166"/>
        <v>3</v>
      </c>
      <c r="Q856">
        <f t="shared" si="167"/>
        <v>28</v>
      </c>
      <c r="R856">
        <f t="shared" si="156"/>
        <v>2</v>
      </c>
    </row>
    <row r="857" spans="1:18" x14ac:dyDescent="0.2">
      <c r="A857" s="8">
        <v>42457</v>
      </c>
      <c r="B857" s="9">
        <v>512</v>
      </c>
      <c r="C857" s="10">
        <v>0.22013888888888899</v>
      </c>
      <c r="D857" s="9" t="s">
        <v>8</v>
      </c>
      <c r="E857" s="9">
        <v>4</v>
      </c>
      <c r="F857" s="9" t="s">
        <v>19</v>
      </c>
      <c r="G857" s="13">
        <f t="shared" si="157"/>
        <v>10</v>
      </c>
      <c r="H857">
        <f t="shared" si="158"/>
        <v>1</v>
      </c>
      <c r="I857" s="14">
        <f t="shared" si="159"/>
        <v>6</v>
      </c>
      <c r="J857" s="14">
        <f t="shared" si="160"/>
        <v>2</v>
      </c>
      <c r="K857" s="14">
        <f t="shared" si="161"/>
        <v>3</v>
      </c>
      <c r="L857" s="14">
        <f t="shared" si="162"/>
        <v>1</v>
      </c>
      <c r="M857" s="14">
        <f t="shared" si="163"/>
        <v>3</v>
      </c>
      <c r="N857" s="14">
        <f t="shared" si="164"/>
        <v>3</v>
      </c>
      <c r="O857">
        <f t="shared" si="165"/>
        <v>2016</v>
      </c>
      <c r="P857">
        <f t="shared" si="166"/>
        <v>3</v>
      </c>
      <c r="Q857">
        <f t="shared" si="167"/>
        <v>28</v>
      </c>
      <c r="R857">
        <f t="shared" si="156"/>
        <v>2</v>
      </c>
    </row>
    <row r="858" spans="1:18" x14ac:dyDescent="0.2">
      <c r="A858" s="8">
        <v>42457</v>
      </c>
      <c r="B858" s="9">
        <v>501</v>
      </c>
      <c r="C858" s="10">
        <v>0.22222222222222199</v>
      </c>
      <c r="D858" s="9" t="s">
        <v>8</v>
      </c>
      <c r="E858" s="9">
        <v>3</v>
      </c>
      <c r="F858" s="9" t="s">
        <v>18</v>
      </c>
      <c r="G858" s="13">
        <f t="shared" si="157"/>
        <v>1</v>
      </c>
      <c r="H858">
        <f t="shared" si="158"/>
        <v>1</v>
      </c>
      <c r="I858" s="14">
        <f t="shared" si="159"/>
        <v>6</v>
      </c>
      <c r="J858" s="14">
        <f t="shared" si="160"/>
        <v>4</v>
      </c>
      <c r="K858" s="14">
        <f t="shared" si="161"/>
        <v>3</v>
      </c>
      <c r="L858" s="14">
        <f t="shared" si="162"/>
        <v>2</v>
      </c>
      <c r="M858" s="14">
        <f t="shared" si="163"/>
        <v>1</v>
      </c>
      <c r="N858" s="14">
        <f t="shared" si="164"/>
        <v>1</v>
      </c>
      <c r="O858">
        <f t="shared" si="165"/>
        <v>2016</v>
      </c>
      <c r="P858">
        <f t="shared" si="166"/>
        <v>3</v>
      </c>
      <c r="Q858">
        <f t="shared" si="167"/>
        <v>28</v>
      </c>
      <c r="R858">
        <f t="shared" si="156"/>
        <v>2</v>
      </c>
    </row>
    <row r="859" spans="1:18" x14ac:dyDescent="0.2">
      <c r="A859" s="8">
        <v>42457</v>
      </c>
      <c r="B859" s="9">
        <v>506</v>
      </c>
      <c r="C859" s="10">
        <v>0.23055555555555601</v>
      </c>
      <c r="D859" s="9" t="s">
        <v>8</v>
      </c>
      <c r="E859" s="9">
        <v>4</v>
      </c>
      <c r="F859" s="9" t="s">
        <v>19</v>
      </c>
      <c r="G859" s="13">
        <f t="shared" si="157"/>
        <v>6</v>
      </c>
      <c r="H859">
        <f t="shared" si="158"/>
        <v>1</v>
      </c>
      <c r="I859" s="14">
        <f t="shared" si="159"/>
        <v>6</v>
      </c>
      <c r="J859" s="14">
        <f t="shared" si="160"/>
        <v>2</v>
      </c>
      <c r="K859" s="14">
        <f t="shared" si="161"/>
        <v>4</v>
      </c>
      <c r="L859" s="14">
        <f t="shared" si="162"/>
        <v>2</v>
      </c>
      <c r="M859" s="14">
        <f t="shared" si="163"/>
        <v>2</v>
      </c>
      <c r="N859" s="14">
        <f t="shared" si="164"/>
        <v>2</v>
      </c>
      <c r="O859">
        <f t="shared" si="165"/>
        <v>2016</v>
      </c>
      <c r="P859">
        <f t="shared" si="166"/>
        <v>3</v>
      </c>
      <c r="Q859">
        <f t="shared" si="167"/>
        <v>28</v>
      </c>
      <c r="R859">
        <f t="shared" si="156"/>
        <v>2</v>
      </c>
    </row>
    <row r="860" spans="1:18" x14ac:dyDescent="0.2">
      <c r="A860" s="8">
        <v>42457</v>
      </c>
      <c r="B860" s="9">
        <v>512</v>
      </c>
      <c r="C860" s="10">
        <v>0.23125000000000001</v>
      </c>
      <c r="D860" s="9" t="s">
        <v>8</v>
      </c>
      <c r="E860" s="9">
        <v>4</v>
      </c>
      <c r="F860" s="9" t="s">
        <v>18</v>
      </c>
      <c r="G860" s="13">
        <f t="shared" si="157"/>
        <v>10</v>
      </c>
      <c r="H860">
        <f t="shared" si="158"/>
        <v>1</v>
      </c>
      <c r="I860" s="14">
        <f t="shared" si="159"/>
        <v>6</v>
      </c>
      <c r="J860" s="14">
        <f t="shared" si="160"/>
        <v>4</v>
      </c>
      <c r="K860" s="14">
        <f t="shared" si="161"/>
        <v>3</v>
      </c>
      <c r="L860" s="14">
        <f t="shared" si="162"/>
        <v>1</v>
      </c>
      <c r="M860" s="14">
        <f t="shared" si="163"/>
        <v>3</v>
      </c>
      <c r="N860" s="14">
        <f t="shared" si="164"/>
        <v>3</v>
      </c>
      <c r="O860">
        <f t="shared" si="165"/>
        <v>2016</v>
      </c>
      <c r="P860">
        <f t="shared" si="166"/>
        <v>3</v>
      </c>
      <c r="Q860">
        <f t="shared" si="167"/>
        <v>28</v>
      </c>
      <c r="R860">
        <f t="shared" si="156"/>
        <v>2</v>
      </c>
    </row>
    <row r="861" spans="1:18" x14ac:dyDescent="0.2">
      <c r="A861" s="8">
        <v>42457</v>
      </c>
      <c r="B861" s="9">
        <v>506</v>
      </c>
      <c r="C861" s="10">
        <v>0.23125000000000001</v>
      </c>
      <c r="D861" s="9" t="s">
        <v>8</v>
      </c>
      <c r="E861" s="9">
        <v>4</v>
      </c>
      <c r="F861" s="9" t="s">
        <v>19</v>
      </c>
      <c r="G861" s="13">
        <f t="shared" si="157"/>
        <v>6</v>
      </c>
      <c r="H861">
        <f t="shared" si="158"/>
        <v>1</v>
      </c>
      <c r="I861" s="14">
        <f t="shared" si="159"/>
        <v>6</v>
      </c>
      <c r="J861" s="14">
        <f t="shared" si="160"/>
        <v>2</v>
      </c>
      <c r="K861" s="14">
        <f t="shared" si="161"/>
        <v>4</v>
      </c>
      <c r="L861" s="14">
        <f t="shared" si="162"/>
        <v>2</v>
      </c>
      <c r="M861" s="14">
        <f t="shared" si="163"/>
        <v>2</v>
      </c>
      <c r="N861" s="14">
        <f t="shared" si="164"/>
        <v>2</v>
      </c>
      <c r="O861">
        <f t="shared" si="165"/>
        <v>2016</v>
      </c>
      <c r="P861">
        <f t="shared" si="166"/>
        <v>3</v>
      </c>
      <c r="Q861">
        <f t="shared" si="167"/>
        <v>28</v>
      </c>
      <c r="R861">
        <f t="shared" si="156"/>
        <v>2</v>
      </c>
    </row>
    <row r="862" spans="1:18" x14ac:dyDescent="0.2">
      <c r="A862" s="8">
        <v>42457</v>
      </c>
      <c r="B862" s="9">
        <v>506</v>
      </c>
      <c r="C862" s="10">
        <v>0.233333333333333</v>
      </c>
      <c r="D862" s="9" t="s">
        <v>8</v>
      </c>
      <c r="E862" s="9">
        <v>4</v>
      </c>
      <c r="F862" s="9" t="s">
        <v>19</v>
      </c>
      <c r="G862" s="13">
        <f t="shared" si="157"/>
        <v>6</v>
      </c>
      <c r="H862">
        <f t="shared" si="158"/>
        <v>1</v>
      </c>
      <c r="I862" s="14">
        <f t="shared" si="159"/>
        <v>6</v>
      </c>
      <c r="J862" s="14">
        <f t="shared" si="160"/>
        <v>2</v>
      </c>
      <c r="K862" s="14">
        <f t="shared" si="161"/>
        <v>4</v>
      </c>
      <c r="L862" s="14">
        <f t="shared" si="162"/>
        <v>2</v>
      </c>
      <c r="M862" s="14">
        <f t="shared" si="163"/>
        <v>2</v>
      </c>
      <c r="N862" s="14">
        <f t="shared" si="164"/>
        <v>2</v>
      </c>
      <c r="O862">
        <f t="shared" si="165"/>
        <v>2016</v>
      </c>
      <c r="P862">
        <f t="shared" si="166"/>
        <v>3</v>
      </c>
      <c r="Q862">
        <f t="shared" si="167"/>
        <v>28</v>
      </c>
      <c r="R862">
        <f t="shared" si="156"/>
        <v>2</v>
      </c>
    </row>
    <row r="863" spans="1:18" x14ac:dyDescent="0.2">
      <c r="A863" s="8">
        <v>42457</v>
      </c>
      <c r="B863" s="9">
        <v>501</v>
      </c>
      <c r="C863" s="10">
        <v>0.23611111111111099</v>
      </c>
      <c r="D863" s="9" t="s">
        <v>8</v>
      </c>
      <c r="E863" s="9">
        <v>5</v>
      </c>
      <c r="F863" s="9" t="s">
        <v>18</v>
      </c>
      <c r="G863" s="13">
        <f t="shared" si="157"/>
        <v>1</v>
      </c>
      <c r="H863">
        <f t="shared" si="158"/>
        <v>1</v>
      </c>
      <c r="I863" s="14">
        <f t="shared" si="159"/>
        <v>6</v>
      </c>
      <c r="J863" s="14">
        <f t="shared" si="160"/>
        <v>4</v>
      </c>
      <c r="K863" s="14">
        <f t="shared" si="161"/>
        <v>3</v>
      </c>
      <c r="L863" s="14">
        <f t="shared" si="162"/>
        <v>2</v>
      </c>
      <c r="M863" s="14">
        <f t="shared" si="163"/>
        <v>1</v>
      </c>
      <c r="N863" s="14">
        <f t="shared" si="164"/>
        <v>1</v>
      </c>
      <c r="O863">
        <f t="shared" si="165"/>
        <v>2016</v>
      </c>
      <c r="P863">
        <f t="shared" si="166"/>
        <v>3</v>
      </c>
      <c r="Q863">
        <f t="shared" si="167"/>
        <v>28</v>
      </c>
      <c r="R863">
        <f t="shared" si="156"/>
        <v>2</v>
      </c>
    </row>
    <row r="864" spans="1:18" x14ac:dyDescent="0.2">
      <c r="A864" s="8">
        <v>42457</v>
      </c>
      <c r="B864" s="9">
        <v>504</v>
      </c>
      <c r="C864" s="10">
        <v>0.241666666666667</v>
      </c>
      <c r="D864" s="9" t="s">
        <v>8</v>
      </c>
      <c r="E864" s="9">
        <v>4</v>
      </c>
      <c r="F864" s="9" t="s">
        <v>18</v>
      </c>
      <c r="G864" s="13">
        <f t="shared" si="157"/>
        <v>4</v>
      </c>
      <c r="H864">
        <f t="shared" si="158"/>
        <v>1</v>
      </c>
      <c r="I864" s="14">
        <f t="shared" si="159"/>
        <v>6</v>
      </c>
      <c r="J864" s="14">
        <f t="shared" si="160"/>
        <v>4</v>
      </c>
      <c r="K864" s="14">
        <f t="shared" si="161"/>
        <v>4</v>
      </c>
      <c r="L864" s="14">
        <f t="shared" si="162"/>
        <v>4</v>
      </c>
      <c r="M864" s="14">
        <f t="shared" si="163"/>
        <v>3</v>
      </c>
      <c r="N864" s="14">
        <f t="shared" si="164"/>
        <v>3</v>
      </c>
      <c r="O864">
        <f t="shared" si="165"/>
        <v>2016</v>
      </c>
      <c r="P864">
        <f t="shared" si="166"/>
        <v>3</v>
      </c>
      <c r="Q864">
        <f t="shared" si="167"/>
        <v>28</v>
      </c>
      <c r="R864">
        <f t="shared" si="156"/>
        <v>2</v>
      </c>
    </row>
    <row r="865" spans="1:18" x14ac:dyDescent="0.2">
      <c r="A865" s="8">
        <v>42457</v>
      </c>
      <c r="B865" s="9">
        <v>504</v>
      </c>
      <c r="C865" s="10">
        <v>0.243055555555556</v>
      </c>
      <c r="D865" s="9" t="s">
        <v>8</v>
      </c>
      <c r="E865" s="9">
        <v>88</v>
      </c>
      <c r="F865" s="9" t="s">
        <v>20</v>
      </c>
      <c r="G865" s="13">
        <f t="shared" si="157"/>
        <v>4</v>
      </c>
      <c r="H865">
        <f t="shared" si="158"/>
        <v>1</v>
      </c>
      <c r="I865" s="14">
        <f t="shared" si="159"/>
        <v>6</v>
      </c>
      <c r="J865" s="14">
        <f t="shared" si="160"/>
        <v>3</v>
      </c>
      <c r="K865" s="14">
        <f t="shared" si="161"/>
        <v>4</v>
      </c>
      <c r="L865" s="14">
        <f t="shared" si="162"/>
        <v>4</v>
      </c>
      <c r="M865" s="14">
        <f t="shared" si="163"/>
        <v>3</v>
      </c>
      <c r="N865" s="14">
        <f t="shared" si="164"/>
        <v>3</v>
      </c>
      <c r="O865">
        <f t="shared" si="165"/>
        <v>2016</v>
      </c>
      <c r="P865">
        <f t="shared" si="166"/>
        <v>3</v>
      </c>
      <c r="Q865">
        <f t="shared" si="167"/>
        <v>28</v>
      </c>
      <c r="R865">
        <f t="shared" si="156"/>
        <v>4</v>
      </c>
    </row>
    <row r="866" spans="1:18" x14ac:dyDescent="0.2">
      <c r="A866" s="8">
        <v>42457</v>
      </c>
      <c r="B866" s="9">
        <v>504</v>
      </c>
      <c r="C866" s="10">
        <v>0.24513888888888899</v>
      </c>
      <c r="D866" s="9" t="s">
        <v>8</v>
      </c>
      <c r="E866" s="9">
        <v>4</v>
      </c>
      <c r="F866" s="9" t="s">
        <v>18</v>
      </c>
      <c r="G866" s="13">
        <f t="shared" si="157"/>
        <v>4</v>
      </c>
      <c r="H866">
        <f t="shared" si="158"/>
        <v>1</v>
      </c>
      <c r="I866" s="14">
        <f t="shared" si="159"/>
        <v>6</v>
      </c>
      <c r="J866" s="14">
        <f t="shared" si="160"/>
        <v>4</v>
      </c>
      <c r="K866" s="14">
        <f t="shared" si="161"/>
        <v>4</v>
      </c>
      <c r="L866" s="14">
        <f t="shared" si="162"/>
        <v>4</v>
      </c>
      <c r="M866" s="14">
        <f t="shared" si="163"/>
        <v>3</v>
      </c>
      <c r="N866" s="14">
        <f t="shared" si="164"/>
        <v>3</v>
      </c>
      <c r="O866">
        <f t="shared" si="165"/>
        <v>2016</v>
      </c>
      <c r="P866">
        <f t="shared" si="166"/>
        <v>3</v>
      </c>
      <c r="Q866">
        <f t="shared" si="167"/>
        <v>28</v>
      </c>
      <c r="R866">
        <f t="shared" si="156"/>
        <v>2</v>
      </c>
    </row>
    <row r="867" spans="1:18" x14ac:dyDescent="0.2">
      <c r="A867" s="8">
        <v>42457</v>
      </c>
      <c r="B867" s="9">
        <v>505</v>
      </c>
      <c r="C867" s="10">
        <v>0.24861111111111101</v>
      </c>
      <c r="D867" s="9" t="s">
        <v>8</v>
      </c>
      <c r="E867" s="9">
        <v>76</v>
      </c>
      <c r="F867" s="9" t="s">
        <v>20</v>
      </c>
      <c r="G867" s="13">
        <f t="shared" si="157"/>
        <v>5</v>
      </c>
      <c r="H867">
        <f t="shared" si="158"/>
        <v>1</v>
      </c>
      <c r="I867" s="14">
        <f t="shared" si="159"/>
        <v>6</v>
      </c>
      <c r="J867" s="14">
        <f t="shared" si="160"/>
        <v>3</v>
      </c>
      <c r="K867" s="14">
        <f t="shared" si="161"/>
        <v>3</v>
      </c>
      <c r="L867" s="14">
        <f t="shared" si="162"/>
        <v>3</v>
      </c>
      <c r="M867" s="14">
        <f t="shared" si="163"/>
        <v>4</v>
      </c>
      <c r="N867" s="14">
        <f t="shared" si="164"/>
        <v>4</v>
      </c>
      <c r="O867">
        <f t="shared" si="165"/>
        <v>2016</v>
      </c>
      <c r="P867">
        <f t="shared" si="166"/>
        <v>3</v>
      </c>
      <c r="Q867">
        <f t="shared" si="167"/>
        <v>28</v>
      </c>
      <c r="R867">
        <f t="shared" si="156"/>
        <v>4</v>
      </c>
    </row>
    <row r="868" spans="1:18" x14ac:dyDescent="0.2">
      <c r="A868" s="8">
        <v>42457</v>
      </c>
      <c r="B868" s="9">
        <v>504</v>
      </c>
      <c r="C868" s="10">
        <v>0.25138888888888899</v>
      </c>
      <c r="D868" s="9" t="s">
        <v>8</v>
      </c>
      <c r="E868" s="9">
        <v>4</v>
      </c>
      <c r="F868" s="9" t="s">
        <v>18</v>
      </c>
      <c r="G868" s="13">
        <f t="shared" si="157"/>
        <v>4</v>
      </c>
      <c r="H868">
        <f t="shared" si="158"/>
        <v>1</v>
      </c>
      <c r="I868" s="14">
        <f t="shared" si="159"/>
        <v>7</v>
      </c>
      <c r="J868" s="14">
        <f t="shared" si="160"/>
        <v>4</v>
      </c>
      <c r="K868" s="14">
        <f t="shared" si="161"/>
        <v>4</v>
      </c>
      <c r="L868" s="14">
        <f t="shared" si="162"/>
        <v>4</v>
      </c>
      <c r="M868" s="14">
        <f t="shared" si="163"/>
        <v>3</v>
      </c>
      <c r="N868" s="14">
        <f t="shared" si="164"/>
        <v>3</v>
      </c>
      <c r="O868">
        <f t="shared" si="165"/>
        <v>2016</v>
      </c>
      <c r="P868">
        <f t="shared" si="166"/>
        <v>3</v>
      </c>
      <c r="Q868">
        <f t="shared" si="167"/>
        <v>28</v>
      </c>
      <c r="R868">
        <f t="shared" si="156"/>
        <v>2</v>
      </c>
    </row>
    <row r="869" spans="1:18" x14ac:dyDescent="0.2">
      <c r="A869" s="8">
        <v>42457</v>
      </c>
      <c r="B869" s="9">
        <v>512</v>
      </c>
      <c r="C869" s="10">
        <v>0.25555555555555598</v>
      </c>
      <c r="D869" s="9" t="s">
        <v>8</v>
      </c>
      <c r="E869" s="9">
        <v>5</v>
      </c>
      <c r="F869" s="9" t="s">
        <v>19</v>
      </c>
      <c r="G869" s="13">
        <f t="shared" si="157"/>
        <v>10</v>
      </c>
      <c r="H869">
        <f t="shared" si="158"/>
        <v>1</v>
      </c>
      <c r="I869" s="14">
        <f t="shared" si="159"/>
        <v>7</v>
      </c>
      <c r="J869" s="14">
        <f t="shared" si="160"/>
        <v>2</v>
      </c>
      <c r="K869" s="14">
        <f t="shared" si="161"/>
        <v>3</v>
      </c>
      <c r="L869" s="14">
        <f t="shared" si="162"/>
        <v>1</v>
      </c>
      <c r="M869" s="14">
        <f t="shared" si="163"/>
        <v>3</v>
      </c>
      <c r="N869" s="14">
        <f t="shared" si="164"/>
        <v>3</v>
      </c>
      <c r="O869">
        <f t="shared" si="165"/>
        <v>2016</v>
      </c>
      <c r="P869">
        <f t="shared" si="166"/>
        <v>3</v>
      </c>
      <c r="Q869">
        <f t="shared" si="167"/>
        <v>28</v>
      </c>
      <c r="R869">
        <f t="shared" si="156"/>
        <v>2</v>
      </c>
    </row>
    <row r="870" spans="1:18" x14ac:dyDescent="0.2">
      <c r="A870" s="8">
        <v>42457</v>
      </c>
      <c r="B870" s="9">
        <v>501</v>
      </c>
      <c r="C870" s="10">
        <v>0.25624999999999998</v>
      </c>
      <c r="D870" s="9" t="s">
        <v>8</v>
      </c>
      <c r="E870" s="9">
        <v>4</v>
      </c>
      <c r="F870" s="9" t="s">
        <v>19</v>
      </c>
      <c r="G870" s="13">
        <f t="shared" si="157"/>
        <v>1</v>
      </c>
      <c r="H870">
        <f t="shared" si="158"/>
        <v>1</v>
      </c>
      <c r="I870" s="14">
        <f t="shared" si="159"/>
        <v>7</v>
      </c>
      <c r="J870" s="14">
        <f t="shared" si="160"/>
        <v>2</v>
      </c>
      <c r="K870" s="14">
        <f t="shared" si="161"/>
        <v>3</v>
      </c>
      <c r="L870" s="14">
        <f t="shared" si="162"/>
        <v>2</v>
      </c>
      <c r="M870" s="14">
        <f t="shared" si="163"/>
        <v>1</v>
      </c>
      <c r="N870" s="14">
        <f t="shared" si="164"/>
        <v>1</v>
      </c>
      <c r="O870">
        <f t="shared" si="165"/>
        <v>2016</v>
      </c>
      <c r="P870">
        <f t="shared" si="166"/>
        <v>3</v>
      </c>
      <c r="Q870">
        <f t="shared" si="167"/>
        <v>28</v>
      </c>
      <c r="R870">
        <f t="shared" si="156"/>
        <v>2</v>
      </c>
    </row>
    <row r="871" spans="1:18" x14ac:dyDescent="0.2">
      <c r="A871" s="8">
        <v>42457</v>
      </c>
      <c r="B871" s="9">
        <v>506</v>
      </c>
      <c r="C871" s="10">
        <v>0.25624999999999998</v>
      </c>
      <c r="D871" s="9" t="s">
        <v>8</v>
      </c>
      <c r="E871" s="9">
        <v>4</v>
      </c>
      <c r="F871" s="9" t="s">
        <v>19</v>
      </c>
      <c r="G871" s="13">
        <f t="shared" si="157"/>
        <v>6</v>
      </c>
      <c r="H871">
        <f t="shared" si="158"/>
        <v>1</v>
      </c>
      <c r="I871" s="14">
        <f t="shared" si="159"/>
        <v>7</v>
      </c>
      <c r="J871" s="14">
        <f t="shared" si="160"/>
        <v>2</v>
      </c>
      <c r="K871" s="14">
        <f t="shared" si="161"/>
        <v>4</v>
      </c>
      <c r="L871" s="14">
        <f t="shared" si="162"/>
        <v>2</v>
      </c>
      <c r="M871" s="14">
        <f t="shared" si="163"/>
        <v>2</v>
      </c>
      <c r="N871" s="14">
        <f t="shared" si="164"/>
        <v>2</v>
      </c>
      <c r="O871">
        <f t="shared" si="165"/>
        <v>2016</v>
      </c>
      <c r="P871">
        <f t="shared" si="166"/>
        <v>3</v>
      </c>
      <c r="Q871">
        <f t="shared" si="167"/>
        <v>28</v>
      </c>
      <c r="R871">
        <f t="shared" si="156"/>
        <v>2</v>
      </c>
    </row>
    <row r="872" spans="1:18" x14ac:dyDescent="0.2">
      <c r="A872" s="8">
        <v>42457</v>
      </c>
      <c r="B872" s="9">
        <v>504</v>
      </c>
      <c r="C872" s="10">
        <v>0.26180555555555601</v>
      </c>
      <c r="D872" s="9" t="s">
        <v>8</v>
      </c>
      <c r="E872" s="9">
        <v>4</v>
      </c>
      <c r="F872" s="9" t="s">
        <v>18</v>
      </c>
      <c r="G872" s="13">
        <f t="shared" si="157"/>
        <v>4</v>
      </c>
      <c r="H872">
        <f t="shared" si="158"/>
        <v>1</v>
      </c>
      <c r="I872" s="14">
        <f t="shared" si="159"/>
        <v>7</v>
      </c>
      <c r="J872" s="14">
        <f t="shared" si="160"/>
        <v>4</v>
      </c>
      <c r="K872" s="14">
        <f t="shared" si="161"/>
        <v>4</v>
      </c>
      <c r="L872" s="14">
        <f t="shared" si="162"/>
        <v>4</v>
      </c>
      <c r="M872" s="14">
        <f t="shared" si="163"/>
        <v>3</v>
      </c>
      <c r="N872" s="14">
        <f t="shared" si="164"/>
        <v>3</v>
      </c>
      <c r="O872">
        <f t="shared" si="165"/>
        <v>2016</v>
      </c>
      <c r="P872">
        <f t="shared" si="166"/>
        <v>3</v>
      </c>
      <c r="Q872">
        <f t="shared" si="167"/>
        <v>28</v>
      </c>
      <c r="R872">
        <f t="shared" si="156"/>
        <v>2</v>
      </c>
    </row>
    <row r="873" spans="1:18" x14ac:dyDescent="0.2">
      <c r="A873" s="8">
        <v>42457</v>
      </c>
      <c r="B873" s="9">
        <v>501</v>
      </c>
      <c r="C873" s="10">
        <v>0.26736111111111099</v>
      </c>
      <c r="D873" s="9" t="s">
        <v>8</v>
      </c>
      <c r="E873" s="9">
        <v>10</v>
      </c>
      <c r="F873" s="9" t="s">
        <v>18</v>
      </c>
      <c r="G873" s="13">
        <f t="shared" si="157"/>
        <v>1</v>
      </c>
      <c r="H873">
        <f t="shared" si="158"/>
        <v>1</v>
      </c>
      <c r="I873" s="14">
        <f t="shared" si="159"/>
        <v>7</v>
      </c>
      <c r="J873" s="14">
        <f t="shared" si="160"/>
        <v>4</v>
      </c>
      <c r="K873" s="14">
        <f t="shared" si="161"/>
        <v>3</v>
      </c>
      <c r="L873" s="14">
        <f t="shared" si="162"/>
        <v>2</v>
      </c>
      <c r="M873" s="14">
        <f t="shared" si="163"/>
        <v>1</v>
      </c>
      <c r="N873" s="14">
        <f t="shared" si="164"/>
        <v>1</v>
      </c>
      <c r="O873">
        <f t="shared" si="165"/>
        <v>2016</v>
      </c>
      <c r="P873">
        <f t="shared" si="166"/>
        <v>3</v>
      </c>
      <c r="Q873">
        <f t="shared" si="167"/>
        <v>28</v>
      </c>
      <c r="R873">
        <f t="shared" si="156"/>
        <v>3</v>
      </c>
    </row>
    <row r="874" spans="1:18" x14ac:dyDescent="0.2">
      <c r="A874" s="8">
        <v>42457</v>
      </c>
      <c r="B874" s="9">
        <v>504</v>
      </c>
      <c r="C874" s="10">
        <v>0.26736111111111099</v>
      </c>
      <c r="D874" s="9" t="s">
        <v>8</v>
      </c>
      <c r="E874" s="9">
        <v>4</v>
      </c>
      <c r="F874" s="9" t="s">
        <v>20</v>
      </c>
      <c r="G874" s="13">
        <f t="shared" si="157"/>
        <v>4</v>
      </c>
      <c r="H874">
        <f t="shared" si="158"/>
        <v>1</v>
      </c>
      <c r="I874" s="14">
        <f t="shared" si="159"/>
        <v>7</v>
      </c>
      <c r="J874" s="14">
        <f t="shared" si="160"/>
        <v>3</v>
      </c>
      <c r="K874" s="14">
        <f t="shared" si="161"/>
        <v>4</v>
      </c>
      <c r="L874" s="14">
        <f t="shared" si="162"/>
        <v>4</v>
      </c>
      <c r="M874" s="14">
        <f t="shared" si="163"/>
        <v>3</v>
      </c>
      <c r="N874" s="14">
        <f t="shared" si="164"/>
        <v>3</v>
      </c>
      <c r="O874">
        <f t="shared" si="165"/>
        <v>2016</v>
      </c>
      <c r="P874">
        <f t="shared" si="166"/>
        <v>3</v>
      </c>
      <c r="Q874">
        <f t="shared" si="167"/>
        <v>28</v>
      </c>
      <c r="R874">
        <f t="shared" si="156"/>
        <v>2</v>
      </c>
    </row>
    <row r="875" spans="1:18" x14ac:dyDescent="0.2">
      <c r="A875" s="8">
        <v>42457</v>
      </c>
      <c r="B875" s="9">
        <v>501</v>
      </c>
      <c r="C875" s="10">
        <v>0.26944444444444399</v>
      </c>
      <c r="D875" s="9" t="s">
        <v>8</v>
      </c>
      <c r="E875" s="9">
        <v>4</v>
      </c>
      <c r="F875" s="9" t="s">
        <v>19</v>
      </c>
      <c r="G875" s="13">
        <f t="shared" si="157"/>
        <v>1</v>
      </c>
      <c r="H875">
        <f t="shared" si="158"/>
        <v>1</v>
      </c>
      <c r="I875" s="14">
        <f t="shared" si="159"/>
        <v>7</v>
      </c>
      <c r="J875" s="14">
        <f t="shared" si="160"/>
        <v>2</v>
      </c>
      <c r="K875" s="14">
        <f t="shared" si="161"/>
        <v>3</v>
      </c>
      <c r="L875" s="14">
        <f t="shared" si="162"/>
        <v>2</v>
      </c>
      <c r="M875" s="14">
        <f t="shared" si="163"/>
        <v>1</v>
      </c>
      <c r="N875" s="14">
        <f t="shared" si="164"/>
        <v>1</v>
      </c>
      <c r="O875">
        <f t="shared" si="165"/>
        <v>2016</v>
      </c>
      <c r="P875">
        <f t="shared" si="166"/>
        <v>3</v>
      </c>
      <c r="Q875">
        <f t="shared" si="167"/>
        <v>28</v>
      </c>
      <c r="R875">
        <f t="shared" si="156"/>
        <v>2</v>
      </c>
    </row>
    <row r="876" spans="1:18" x14ac:dyDescent="0.2">
      <c r="A876" s="8">
        <v>42457</v>
      </c>
      <c r="B876" s="9">
        <v>501</v>
      </c>
      <c r="C876" s="10">
        <v>0.27013888888888898</v>
      </c>
      <c r="D876" s="9" t="s">
        <v>8</v>
      </c>
      <c r="E876" s="9">
        <v>5</v>
      </c>
      <c r="F876" s="9" t="s">
        <v>18</v>
      </c>
      <c r="G876" s="13">
        <f t="shared" si="157"/>
        <v>1</v>
      </c>
      <c r="H876">
        <f t="shared" si="158"/>
        <v>1</v>
      </c>
      <c r="I876" s="14">
        <f t="shared" si="159"/>
        <v>7</v>
      </c>
      <c r="J876" s="14">
        <f t="shared" si="160"/>
        <v>4</v>
      </c>
      <c r="K876" s="14">
        <f t="shared" si="161"/>
        <v>3</v>
      </c>
      <c r="L876" s="14">
        <f t="shared" si="162"/>
        <v>2</v>
      </c>
      <c r="M876" s="14">
        <f t="shared" si="163"/>
        <v>1</v>
      </c>
      <c r="N876" s="14">
        <f t="shared" si="164"/>
        <v>1</v>
      </c>
      <c r="O876">
        <f t="shared" si="165"/>
        <v>2016</v>
      </c>
      <c r="P876">
        <f t="shared" si="166"/>
        <v>3</v>
      </c>
      <c r="Q876">
        <f t="shared" si="167"/>
        <v>28</v>
      </c>
      <c r="R876">
        <f t="shared" si="156"/>
        <v>2</v>
      </c>
    </row>
    <row r="877" spans="1:18" x14ac:dyDescent="0.2">
      <c r="A877" s="8">
        <v>42457</v>
      </c>
      <c r="B877" s="9">
        <v>506</v>
      </c>
      <c r="C877" s="10">
        <v>0.27013888888888898</v>
      </c>
      <c r="D877" s="9" t="s">
        <v>8</v>
      </c>
      <c r="E877" s="9">
        <v>4</v>
      </c>
      <c r="F877" s="9" t="s">
        <v>19</v>
      </c>
      <c r="G877" s="13">
        <f t="shared" si="157"/>
        <v>6</v>
      </c>
      <c r="H877">
        <f t="shared" si="158"/>
        <v>1</v>
      </c>
      <c r="I877" s="14">
        <f t="shared" si="159"/>
        <v>7</v>
      </c>
      <c r="J877" s="14">
        <f t="shared" si="160"/>
        <v>2</v>
      </c>
      <c r="K877" s="14">
        <f t="shared" si="161"/>
        <v>4</v>
      </c>
      <c r="L877" s="14">
        <f t="shared" si="162"/>
        <v>2</v>
      </c>
      <c r="M877" s="14">
        <f t="shared" si="163"/>
        <v>2</v>
      </c>
      <c r="N877" s="14">
        <f t="shared" si="164"/>
        <v>2</v>
      </c>
      <c r="O877">
        <f t="shared" si="165"/>
        <v>2016</v>
      </c>
      <c r="P877">
        <f t="shared" si="166"/>
        <v>3</v>
      </c>
      <c r="Q877">
        <f t="shared" si="167"/>
        <v>28</v>
      </c>
      <c r="R877">
        <f t="shared" si="156"/>
        <v>2</v>
      </c>
    </row>
    <row r="878" spans="1:18" x14ac:dyDescent="0.2">
      <c r="A878" s="8">
        <v>42457</v>
      </c>
      <c r="B878" s="9">
        <v>501</v>
      </c>
      <c r="C878" s="10">
        <v>0.27430555555555602</v>
      </c>
      <c r="D878" s="9" t="s">
        <v>8</v>
      </c>
      <c r="E878" s="9">
        <v>10</v>
      </c>
      <c r="F878" s="9" t="s">
        <v>18</v>
      </c>
      <c r="G878" s="13">
        <f t="shared" si="157"/>
        <v>1</v>
      </c>
      <c r="H878">
        <f t="shared" si="158"/>
        <v>1</v>
      </c>
      <c r="I878" s="14">
        <f t="shared" si="159"/>
        <v>7</v>
      </c>
      <c r="J878" s="14">
        <f t="shared" si="160"/>
        <v>4</v>
      </c>
      <c r="K878" s="14">
        <f t="shared" si="161"/>
        <v>3</v>
      </c>
      <c r="L878" s="14">
        <f t="shared" si="162"/>
        <v>2</v>
      </c>
      <c r="M878" s="14">
        <f t="shared" si="163"/>
        <v>1</v>
      </c>
      <c r="N878" s="14">
        <f t="shared" si="164"/>
        <v>1</v>
      </c>
      <c r="O878">
        <f t="shared" si="165"/>
        <v>2016</v>
      </c>
      <c r="P878">
        <f t="shared" si="166"/>
        <v>3</v>
      </c>
      <c r="Q878">
        <f t="shared" si="167"/>
        <v>28</v>
      </c>
      <c r="R878">
        <f t="shared" si="156"/>
        <v>3</v>
      </c>
    </row>
    <row r="879" spans="1:18" x14ac:dyDescent="0.2">
      <c r="A879" s="8">
        <v>42457</v>
      </c>
      <c r="B879" s="9">
        <v>506</v>
      </c>
      <c r="C879" s="10">
        <v>0.29236111111111102</v>
      </c>
      <c r="D879" s="9" t="s">
        <v>8</v>
      </c>
      <c r="E879" s="9">
        <v>4</v>
      </c>
      <c r="F879" s="9" t="s">
        <v>19</v>
      </c>
      <c r="G879" s="13">
        <f t="shared" si="157"/>
        <v>6</v>
      </c>
      <c r="H879">
        <f t="shared" si="158"/>
        <v>1</v>
      </c>
      <c r="I879" s="14">
        <f t="shared" si="159"/>
        <v>8</v>
      </c>
      <c r="J879" s="14">
        <f t="shared" si="160"/>
        <v>2</v>
      </c>
      <c r="K879" s="14">
        <f t="shared" si="161"/>
        <v>4</v>
      </c>
      <c r="L879" s="14">
        <f t="shared" si="162"/>
        <v>2</v>
      </c>
      <c r="M879" s="14">
        <f t="shared" si="163"/>
        <v>2</v>
      </c>
      <c r="N879" s="14">
        <f t="shared" si="164"/>
        <v>2</v>
      </c>
      <c r="O879">
        <f t="shared" si="165"/>
        <v>2016</v>
      </c>
      <c r="P879">
        <f t="shared" si="166"/>
        <v>3</v>
      </c>
      <c r="Q879">
        <f t="shared" si="167"/>
        <v>28</v>
      </c>
      <c r="R879">
        <f t="shared" si="156"/>
        <v>2</v>
      </c>
    </row>
    <row r="880" spans="1:18" x14ac:dyDescent="0.2">
      <c r="A880" s="8">
        <v>42457</v>
      </c>
      <c r="B880" s="9">
        <v>510</v>
      </c>
      <c r="C880" s="10">
        <v>0.29444444444444401</v>
      </c>
      <c r="D880" s="9" t="s">
        <v>8</v>
      </c>
      <c r="E880" s="9">
        <v>3</v>
      </c>
      <c r="F880" s="9" t="s">
        <v>20</v>
      </c>
      <c r="G880" s="13">
        <f t="shared" si="157"/>
        <v>8</v>
      </c>
      <c r="H880">
        <f t="shared" si="158"/>
        <v>1</v>
      </c>
      <c r="I880" s="14">
        <f t="shared" si="159"/>
        <v>8</v>
      </c>
      <c r="J880" s="14">
        <f t="shared" si="160"/>
        <v>3</v>
      </c>
      <c r="K880" s="14">
        <f t="shared" si="161"/>
        <v>1</v>
      </c>
      <c r="L880" s="14">
        <f t="shared" si="162"/>
        <v>3</v>
      </c>
      <c r="M880" s="14">
        <f t="shared" si="163"/>
        <v>3</v>
      </c>
      <c r="N880" s="14">
        <f t="shared" si="164"/>
        <v>3</v>
      </c>
      <c r="O880">
        <f t="shared" si="165"/>
        <v>2016</v>
      </c>
      <c r="P880">
        <f t="shared" si="166"/>
        <v>3</v>
      </c>
      <c r="Q880">
        <f t="shared" si="167"/>
        <v>28</v>
      </c>
      <c r="R880">
        <f t="shared" si="156"/>
        <v>2</v>
      </c>
    </row>
    <row r="881" spans="1:18" x14ac:dyDescent="0.2">
      <c r="A881" s="8">
        <v>42457</v>
      </c>
      <c r="B881" s="9">
        <v>501</v>
      </c>
      <c r="C881" s="10">
        <v>0.297222222222222</v>
      </c>
      <c r="D881" s="9" t="s">
        <v>8</v>
      </c>
      <c r="E881" s="9">
        <v>5</v>
      </c>
      <c r="F881" s="9" t="s">
        <v>18</v>
      </c>
      <c r="G881" s="13">
        <f t="shared" si="157"/>
        <v>1</v>
      </c>
      <c r="H881">
        <f t="shared" si="158"/>
        <v>1</v>
      </c>
      <c r="I881" s="14">
        <f t="shared" si="159"/>
        <v>8</v>
      </c>
      <c r="J881" s="14">
        <f t="shared" si="160"/>
        <v>4</v>
      </c>
      <c r="K881" s="14">
        <f t="shared" si="161"/>
        <v>3</v>
      </c>
      <c r="L881" s="14">
        <f t="shared" si="162"/>
        <v>2</v>
      </c>
      <c r="M881" s="14">
        <f t="shared" si="163"/>
        <v>1</v>
      </c>
      <c r="N881" s="14">
        <f t="shared" si="164"/>
        <v>1</v>
      </c>
      <c r="O881">
        <f t="shared" si="165"/>
        <v>2016</v>
      </c>
      <c r="P881">
        <f t="shared" si="166"/>
        <v>3</v>
      </c>
      <c r="Q881">
        <f t="shared" si="167"/>
        <v>28</v>
      </c>
      <c r="R881">
        <f t="shared" si="156"/>
        <v>2</v>
      </c>
    </row>
    <row r="882" spans="1:18" x14ac:dyDescent="0.2">
      <c r="A882" s="8">
        <v>42457</v>
      </c>
      <c r="B882" s="9">
        <v>510</v>
      </c>
      <c r="C882" s="10">
        <v>0.30902777777777801</v>
      </c>
      <c r="D882" s="9" t="s">
        <v>8</v>
      </c>
      <c r="E882" s="9">
        <v>4</v>
      </c>
      <c r="F882" s="9" t="s">
        <v>18</v>
      </c>
      <c r="G882" s="13">
        <f t="shared" si="157"/>
        <v>8</v>
      </c>
      <c r="H882">
        <f t="shared" si="158"/>
        <v>1</v>
      </c>
      <c r="I882" s="14">
        <f t="shared" si="159"/>
        <v>8</v>
      </c>
      <c r="J882" s="14">
        <f t="shared" si="160"/>
        <v>4</v>
      </c>
      <c r="K882" s="14">
        <f t="shared" si="161"/>
        <v>1</v>
      </c>
      <c r="L882" s="14">
        <f t="shared" si="162"/>
        <v>3</v>
      </c>
      <c r="M882" s="14">
        <f t="shared" si="163"/>
        <v>3</v>
      </c>
      <c r="N882" s="14">
        <f t="shared" si="164"/>
        <v>3</v>
      </c>
      <c r="O882">
        <f t="shared" si="165"/>
        <v>2016</v>
      </c>
      <c r="P882">
        <f t="shared" si="166"/>
        <v>3</v>
      </c>
      <c r="Q882">
        <f t="shared" si="167"/>
        <v>28</v>
      </c>
      <c r="R882">
        <f t="shared" si="156"/>
        <v>2</v>
      </c>
    </row>
    <row r="883" spans="1:18" x14ac:dyDescent="0.2">
      <c r="A883" s="8">
        <v>42457</v>
      </c>
      <c r="B883" s="9">
        <v>506</v>
      </c>
      <c r="C883" s="10">
        <v>0.30972222222222201</v>
      </c>
      <c r="D883" s="9" t="s">
        <v>8</v>
      </c>
      <c r="E883" s="9">
        <v>5</v>
      </c>
      <c r="F883" s="9" t="s">
        <v>19</v>
      </c>
      <c r="G883" s="13">
        <f t="shared" si="157"/>
        <v>6</v>
      </c>
      <c r="H883">
        <f t="shared" si="158"/>
        <v>1</v>
      </c>
      <c r="I883" s="14">
        <f t="shared" si="159"/>
        <v>8</v>
      </c>
      <c r="J883" s="14">
        <f t="shared" si="160"/>
        <v>2</v>
      </c>
      <c r="K883" s="14">
        <f t="shared" si="161"/>
        <v>4</v>
      </c>
      <c r="L883" s="14">
        <f t="shared" si="162"/>
        <v>2</v>
      </c>
      <c r="M883" s="14">
        <f t="shared" si="163"/>
        <v>2</v>
      </c>
      <c r="N883" s="14">
        <f t="shared" si="164"/>
        <v>2</v>
      </c>
      <c r="O883">
        <f t="shared" si="165"/>
        <v>2016</v>
      </c>
      <c r="P883">
        <f t="shared" si="166"/>
        <v>3</v>
      </c>
      <c r="Q883">
        <f t="shared" si="167"/>
        <v>28</v>
      </c>
      <c r="R883">
        <f t="shared" si="156"/>
        <v>2</v>
      </c>
    </row>
    <row r="884" spans="1:18" x14ac:dyDescent="0.2">
      <c r="A884" s="8">
        <v>42457</v>
      </c>
      <c r="B884" s="9">
        <v>504</v>
      </c>
      <c r="C884" s="10">
        <v>0.32500000000000001</v>
      </c>
      <c r="D884" s="9" t="s">
        <v>8</v>
      </c>
      <c r="E884" s="9">
        <v>4</v>
      </c>
      <c r="F884" s="9" t="s">
        <v>18</v>
      </c>
      <c r="G884" s="13">
        <f t="shared" si="157"/>
        <v>4</v>
      </c>
      <c r="H884">
        <f t="shared" si="158"/>
        <v>1</v>
      </c>
      <c r="I884" s="14">
        <f t="shared" si="159"/>
        <v>8</v>
      </c>
      <c r="J884" s="14">
        <f t="shared" si="160"/>
        <v>4</v>
      </c>
      <c r="K884" s="14">
        <f t="shared" si="161"/>
        <v>4</v>
      </c>
      <c r="L884" s="14">
        <f t="shared" si="162"/>
        <v>4</v>
      </c>
      <c r="M884" s="14">
        <f t="shared" si="163"/>
        <v>3</v>
      </c>
      <c r="N884" s="14">
        <f t="shared" si="164"/>
        <v>3</v>
      </c>
      <c r="O884">
        <f t="shared" si="165"/>
        <v>2016</v>
      </c>
      <c r="P884">
        <f t="shared" si="166"/>
        <v>3</v>
      </c>
      <c r="Q884">
        <f t="shared" si="167"/>
        <v>28</v>
      </c>
      <c r="R884">
        <f t="shared" si="156"/>
        <v>2</v>
      </c>
    </row>
    <row r="885" spans="1:18" x14ac:dyDescent="0.2">
      <c r="A885" s="8">
        <v>42457</v>
      </c>
      <c r="B885" s="9">
        <v>510</v>
      </c>
      <c r="C885" s="10">
        <v>0.35416666666666702</v>
      </c>
      <c r="D885" s="9" t="s">
        <v>8</v>
      </c>
      <c r="E885" s="9">
        <v>4</v>
      </c>
      <c r="F885" s="9" t="s">
        <v>18</v>
      </c>
      <c r="G885" s="13">
        <f t="shared" si="157"/>
        <v>8</v>
      </c>
      <c r="H885">
        <f t="shared" si="158"/>
        <v>1</v>
      </c>
      <c r="I885" s="14">
        <f t="shared" si="159"/>
        <v>9</v>
      </c>
      <c r="J885" s="14">
        <f t="shared" si="160"/>
        <v>4</v>
      </c>
      <c r="K885" s="14">
        <f t="shared" si="161"/>
        <v>1</v>
      </c>
      <c r="L885" s="14">
        <f t="shared" si="162"/>
        <v>3</v>
      </c>
      <c r="M885" s="14">
        <f t="shared" si="163"/>
        <v>3</v>
      </c>
      <c r="N885" s="14">
        <f t="shared" si="164"/>
        <v>3</v>
      </c>
      <c r="O885">
        <f t="shared" si="165"/>
        <v>2016</v>
      </c>
      <c r="P885">
        <f t="shared" si="166"/>
        <v>3</v>
      </c>
      <c r="Q885">
        <f t="shared" si="167"/>
        <v>28</v>
      </c>
      <c r="R885">
        <f t="shared" si="156"/>
        <v>2</v>
      </c>
    </row>
    <row r="886" spans="1:18" x14ac:dyDescent="0.2">
      <c r="A886" s="8">
        <v>42457</v>
      </c>
      <c r="B886" s="9">
        <v>505</v>
      </c>
      <c r="C886" s="10">
        <v>0.36388888888888898</v>
      </c>
      <c r="D886" s="9" t="s">
        <v>8</v>
      </c>
      <c r="E886" s="9">
        <v>6</v>
      </c>
      <c r="F886" s="9" t="s">
        <v>19</v>
      </c>
      <c r="G886" s="13">
        <f t="shared" si="157"/>
        <v>5</v>
      </c>
      <c r="H886">
        <f t="shared" si="158"/>
        <v>1</v>
      </c>
      <c r="I886" s="14">
        <f t="shared" si="159"/>
        <v>9</v>
      </c>
      <c r="J886" s="14">
        <f t="shared" si="160"/>
        <v>2</v>
      </c>
      <c r="K886" s="14">
        <f t="shared" si="161"/>
        <v>3</v>
      </c>
      <c r="L886" s="14">
        <f t="shared" si="162"/>
        <v>3</v>
      </c>
      <c r="M886" s="14">
        <f t="shared" si="163"/>
        <v>4</v>
      </c>
      <c r="N886" s="14">
        <f t="shared" si="164"/>
        <v>4</v>
      </c>
      <c r="O886">
        <f t="shared" si="165"/>
        <v>2016</v>
      </c>
      <c r="P886">
        <f t="shared" si="166"/>
        <v>3</v>
      </c>
      <c r="Q886">
        <f t="shared" si="167"/>
        <v>28</v>
      </c>
      <c r="R886">
        <f t="shared" si="156"/>
        <v>3</v>
      </c>
    </row>
    <row r="887" spans="1:18" x14ac:dyDescent="0.2">
      <c r="A887" s="8">
        <v>42457</v>
      </c>
      <c r="B887" s="9">
        <v>503</v>
      </c>
      <c r="C887" s="10">
        <v>0.40972222222222199</v>
      </c>
      <c r="D887" s="9" t="s">
        <v>8</v>
      </c>
      <c r="E887" s="9">
        <v>22</v>
      </c>
      <c r="F887" s="9" t="s">
        <v>20</v>
      </c>
      <c r="G887" s="13">
        <f t="shared" si="157"/>
        <v>3</v>
      </c>
      <c r="H887">
        <f t="shared" si="158"/>
        <v>1</v>
      </c>
      <c r="I887" s="14">
        <f t="shared" si="159"/>
        <v>10</v>
      </c>
      <c r="J887" s="14">
        <f t="shared" si="160"/>
        <v>3</v>
      </c>
      <c r="K887" s="14">
        <f t="shared" si="161"/>
        <v>3</v>
      </c>
      <c r="L887" s="14">
        <f t="shared" si="162"/>
        <v>2</v>
      </c>
      <c r="M887" s="14">
        <f t="shared" si="163"/>
        <v>1</v>
      </c>
      <c r="N887" s="14">
        <f t="shared" si="164"/>
        <v>1</v>
      </c>
      <c r="O887">
        <f t="shared" si="165"/>
        <v>2016</v>
      </c>
      <c r="P887">
        <f t="shared" si="166"/>
        <v>3</v>
      </c>
      <c r="Q887">
        <f t="shared" si="167"/>
        <v>28</v>
      </c>
      <c r="R887">
        <f t="shared" si="156"/>
        <v>4</v>
      </c>
    </row>
    <row r="888" spans="1:18" x14ac:dyDescent="0.2">
      <c r="A888" s="8">
        <v>42457</v>
      </c>
      <c r="B888" s="9">
        <v>501</v>
      </c>
      <c r="C888" s="10">
        <v>0.47083333333333299</v>
      </c>
      <c r="D888" s="9" t="s">
        <v>8</v>
      </c>
      <c r="E888" s="9">
        <v>5</v>
      </c>
      <c r="F888" s="9" t="s">
        <v>18</v>
      </c>
      <c r="G888" s="13">
        <f t="shared" si="157"/>
        <v>1</v>
      </c>
      <c r="H888">
        <f t="shared" si="158"/>
        <v>1</v>
      </c>
      <c r="I888" s="14">
        <f t="shared" si="159"/>
        <v>12</v>
      </c>
      <c r="J888" s="14">
        <f t="shared" si="160"/>
        <v>4</v>
      </c>
      <c r="K888" s="14">
        <f t="shared" si="161"/>
        <v>3</v>
      </c>
      <c r="L888" s="14">
        <f t="shared" si="162"/>
        <v>2</v>
      </c>
      <c r="M888" s="14">
        <f t="shared" si="163"/>
        <v>1</v>
      </c>
      <c r="N888" s="14">
        <f t="shared" si="164"/>
        <v>1</v>
      </c>
      <c r="O888">
        <f t="shared" si="165"/>
        <v>2016</v>
      </c>
      <c r="P888">
        <f t="shared" si="166"/>
        <v>3</v>
      </c>
      <c r="Q888">
        <f t="shared" si="167"/>
        <v>28</v>
      </c>
      <c r="R888">
        <f t="shared" si="156"/>
        <v>2</v>
      </c>
    </row>
    <row r="889" spans="1:18" x14ac:dyDescent="0.2">
      <c r="A889" s="8">
        <v>42457</v>
      </c>
      <c r="B889" s="9">
        <v>506</v>
      </c>
      <c r="C889" s="10">
        <v>0.52013888888888904</v>
      </c>
      <c r="D889" s="9" t="s">
        <v>8</v>
      </c>
      <c r="E889" s="9">
        <v>5</v>
      </c>
      <c r="F889" s="9" t="s">
        <v>19</v>
      </c>
      <c r="G889" s="13">
        <f t="shared" si="157"/>
        <v>6</v>
      </c>
      <c r="H889">
        <f t="shared" si="158"/>
        <v>1</v>
      </c>
      <c r="I889" s="14">
        <f t="shared" si="159"/>
        <v>13</v>
      </c>
      <c r="J889" s="14">
        <f t="shared" si="160"/>
        <v>2</v>
      </c>
      <c r="K889" s="14">
        <f t="shared" si="161"/>
        <v>4</v>
      </c>
      <c r="L889" s="14">
        <f t="shared" si="162"/>
        <v>2</v>
      </c>
      <c r="M889" s="14">
        <f t="shared" si="163"/>
        <v>2</v>
      </c>
      <c r="N889" s="14">
        <f t="shared" si="164"/>
        <v>2</v>
      </c>
      <c r="O889">
        <f t="shared" si="165"/>
        <v>2016</v>
      </c>
      <c r="P889">
        <f t="shared" si="166"/>
        <v>3</v>
      </c>
      <c r="Q889">
        <f t="shared" si="167"/>
        <v>28</v>
      </c>
      <c r="R889">
        <f t="shared" si="156"/>
        <v>2</v>
      </c>
    </row>
    <row r="890" spans="1:18" x14ac:dyDescent="0.2">
      <c r="A890" s="8">
        <v>42457</v>
      </c>
      <c r="B890" s="9">
        <v>501</v>
      </c>
      <c r="C890" s="10">
        <v>0.59375</v>
      </c>
      <c r="D890" s="9" t="s">
        <v>8</v>
      </c>
      <c r="E890" s="9">
        <v>23</v>
      </c>
      <c r="F890" s="9" t="s">
        <v>19</v>
      </c>
      <c r="G890" s="13">
        <f t="shared" si="157"/>
        <v>1</v>
      </c>
      <c r="H890">
        <f t="shared" si="158"/>
        <v>1</v>
      </c>
      <c r="I890" s="14">
        <f t="shared" si="159"/>
        <v>15</v>
      </c>
      <c r="J890" s="14">
        <f t="shared" si="160"/>
        <v>2</v>
      </c>
      <c r="K890" s="14">
        <f t="shared" si="161"/>
        <v>3</v>
      </c>
      <c r="L890" s="14">
        <f t="shared" si="162"/>
        <v>2</v>
      </c>
      <c r="M890" s="14">
        <f t="shared" si="163"/>
        <v>1</v>
      </c>
      <c r="N890" s="14">
        <f t="shared" si="164"/>
        <v>1</v>
      </c>
      <c r="O890">
        <f t="shared" si="165"/>
        <v>2016</v>
      </c>
      <c r="P890">
        <f t="shared" si="166"/>
        <v>3</v>
      </c>
      <c r="Q890">
        <f t="shared" si="167"/>
        <v>28</v>
      </c>
      <c r="R890">
        <f t="shared" si="156"/>
        <v>4</v>
      </c>
    </row>
    <row r="891" spans="1:18" x14ac:dyDescent="0.2">
      <c r="A891" s="8">
        <v>42457</v>
      </c>
      <c r="B891" s="9">
        <v>505</v>
      </c>
      <c r="C891" s="10">
        <v>0.62152777777777801</v>
      </c>
      <c r="D891" s="9" t="s">
        <v>8</v>
      </c>
      <c r="E891" s="9">
        <v>6</v>
      </c>
      <c r="F891" s="9" t="s">
        <v>18</v>
      </c>
      <c r="G891" s="13">
        <f t="shared" si="157"/>
        <v>5</v>
      </c>
      <c r="H891">
        <f t="shared" si="158"/>
        <v>1</v>
      </c>
      <c r="I891" s="14">
        <f t="shared" si="159"/>
        <v>15</v>
      </c>
      <c r="J891" s="14">
        <f t="shared" si="160"/>
        <v>4</v>
      </c>
      <c r="K891" s="14">
        <f t="shared" si="161"/>
        <v>3</v>
      </c>
      <c r="L891" s="14">
        <f t="shared" si="162"/>
        <v>3</v>
      </c>
      <c r="M891" s="14">
        <f t="shared" si="163"/>
        <v>4</v>
      </c>
      <c r="N891" s="14">
        <f t="shared" si="164"/>
        <v>4</v>
      </c>
      <c r="O891">
        <f t="shared" si="165"/>
        <v>2016</v>
      </c>
      <c r="P891">
        <f t="shared" si="166"/>
        <v>3</v>
      </c>
      <c r="Q891">
        <f t="shared" si="167"/>
        <v>28</v>
      </c>
      <c r="R891">
        <f t="shared" si="156"/>
        <v>3</v>
      </c>
    </row>
    <row r="892" spans="1:18" x14ac:dyDescent="0.2">
      <c r="A892" s="8">
        <v>42457</v>
      </c>
      <c r="B892" s="9">
        <v>504</v>
      </c>
      <c r="C892" s="10">
        <v>0.66944444444444395</v>
      </c>
      <c r="D892" s="9" t="s">
        <v>8</v>
      </c>
      <c r="E892" s="9">
        <v>4</v>
      </c>
      <c r="F892" s="9" t="s">
        <v>19</v>
      </c>
      <c r="G892" s="13">
        <f t="shared" si="157"/>
        <v>4</v>
      </c>
      <c r="H892">
        <f t="shared" si="158"/>
        <v>1</v>
      </c>
      <c r="I892" s="14">
        <f t="shared" si="159"/>
        <v>17</v>
      </c>
      <c r="J892" s="14">
        <f t="shared" si="160"/>
        <v>2</v>
      </c>
      <c r="K892" s="14">
        <f t="shared" si="161"/>
        <v>4</v>
      </c>
      <c r="L892" s="14">
        <f t="shared" si="162"/>
        <v>4</v>
      </c>
      <c r="M892" s="14">
        <f t="shared" si="163"/>
        <v>3</v>
      </c>
      <c r="N892" s="14">
        <f t="shared" si="164"/>
        <v>3</v>
      </c>
      <c r="O892">
        <f t="shared" si="165"/>
        <v>2016</v>
      </c>
      <c r="P892">
        <f t="shared" si="166"/>
        <v>3</v>
      </c>
      <c r="Q892">
        <f t="shared" si="167"/>
        <v>28</v>
      </c>
      <c r="R892">
        <f t="shared" si="156"/>
        <v>2</v>
      </c>
    </row>
    <row r="893" spans="1:18" x14ac:dyDescent="0.2">
      <c r="A893" s="8">
        <v>42457</v>
      </c>
      <c r="B893" s="9">
        <v>510</v>
      </c>
      <c r="C893" s="10">
        <v>0.74166666666666703</v>
      </c>
      <c r="D893" s="9" t="s">
        <v>8</v>
      </c>
      <c r="E893" s="9">
        <v>16</v>
      </c>
      <c r="F893" s="9" t="s">
        <v>20</v>
      </c>
      <c r="G893" s="13">
        <f t="shared" si="157"/>
        <v>8</v>
      </c>
      <c r="H893">
        <f t="shared" si="158"/>
        <v>1</v>
      </c>
      <c r="I893" s="14">
        <f t="shared" si="159"/>
        <v>18</v>
      </c>
      <c r="J893" s="14">
        <f t="shared" si="160"/>
        <v>3</v>
      </c>
      <c r="K893" s="14">
        <f t="shared" si="161"/>
        <v>1</v>
      </c>
      <c r="L893" s="14">
        <f t="shared" si="162"/>
        <v>3</v>
      </c>
      <c r="M893" s="14">
        <f t="shared" si="163"/>
        <v>3</v>
      </c>
      <c r="N893" s="14">
        <f t="shared" si="164"/>
        <v>3</v>
      </c>
      <c r="O893">
        <f t="shared" si="165"/>
        <v>2016</v>
      </c>
      <c r="P893">
        <f t="shared" si="166"/>
        <v>3</v>
      </c>
      <c r="Q893">
        <f t="shared" si="167"/>
        <v>28</v>
      </c>
      <c r="R893">
        <f t="shared" si="156"/>
        <v>4</v>
      </c>
    </row>
    <row r="894" spans="1:18" x14ac:dyDescent="0.2">
      <c r="A894" s="8">
        <v>42457</v>
      </c>
      <c r="B894" s="9">
        <v>506</v>
      </c>
      <c r="C894" s="10">
        <v>0.77777777777777801</v>
      </c>
      <c r="D894" s="9" t="s">
        <v>8</v>
      </c>
      <c r="E894" s="9">
        <v>20</v>
      </c>
      <c r="F894" s="9" t="s">
        <v>18</v>
      </c>
      <c r="G894" s="13">
        <f t="shared" si="157"/>
        <v>6</v>
      </c>
      <c r="H894">
        <f t="shared" si="158"/>
        <v>1</v>
      </c>
      <c r="I894" s="14">
        <f t="shared" si="159"/>
        <v>19</v>
      </c>
      <c r="J894" s="14">
        <f t="shared" si="160"/>
        <v>4</v>
      </c>
      <c r="K894" s="14">
        <f t="shared" si="161"/>
        <v>4</v>
      </c>
      <c r="L894" s="14">
        <f t="shared" si="162"/>
        <v>2</v>
      </c>
      <c r="M894" s="14">
        <f t="shared" si="163"/>
        <v>2</v>
      </c>
      <c r="N894" s="14">
        <f t="shared" si="164"/>
        <v>2</v>
      </c>
      <c r="O894">
        <f t="shared" si="165"/>
        <v>2016</v>
      </c>
      <c r="P894">
        <f t="shared" si="166"/>
        <v>3</v>
      </c>
      <c r="Q894">
        <f t="shared" si="167"/>
        <v>28</v>
      </c>
      <c r="R894">
        <f t="shared" si="156"/>
        <v>4</v>
      </c>
    </row>
    <row r="895" spans="1:18" x14ac:dyDescent="0.2">
      <c r="A895" s="8">
        <v>42457</v>
      </c>
      <c r="B895" s="9">
        <v>506</v>
      </c>
      <c r="C895" s="10">
        <v>0.78888888888888897</v>
      </c>
      <c r="D895" s="9" t="s">
        <v>8</v>
      </c>
      <c r="E895" s="9">
        <v>26</v>
      </c>
      <c r="F895" s="9" t="s">
        <v>18</v>
      </c>
      <c r="G895" s="13">
        <f t="shared" si="157"/>
        <v>6</v>
      </c>
      <c r="H895">
        <f t="shared" si="158"/>
        <v>1</v>
      </c>
      <c r="I895" s="14">
        <f t="shared" si="159"/>
        <v>19</v>
      </c>
      <c r="J895" s="14">
        <f t="shared" si="160"/>
        <v>4</v>
      </c>
      <c r="K895" s="14">
        <f t="shared" si="161"/>
        <v>4</v>
      </c>
      <c r="L895" s="14">
        <f t="shared" si="162"/>
        <v>2</v>
      </c>
      <c r="M895" s="14">
        <f t="shared" si="163"/>
        <v>2</v>
      </c>
      <c r="N895" s="14">
        <f t="shared" si="164"/>
        <v>2</v>
      </c>
      <c r="O895">
        <f t="shared" si="165"/>
        <v>2016</v>
      </c>
      <c r="P895">
        <f t="shared" si="166"/>
        <v>3</v>
      </c>
      <c r="Q895">
        <f t="shared" si="167"/>
        <v>28</v>
      </c>
      <c r="R895">
        <f t="shared" si="156"/>
        <v>4</v>
      </c>
    </row>
    <row r="896" spans="1:18" x14ac:dyDescent="0.2">
      <c r="A896" s="8">
        <v>42457</v>
      </c>
      <c r="B896" s="9">
        <v>501</v>
      </c>
      <c r="C896" s="10">
        <v>0.82986111111111105</v>
      </c>
      <c r="D896" s="9" t="s">
        <v>8</v>
      </c>
      <c r="E896" s="9">
        <v>6</v>
      </c>
      <c r="F896" s="9" t="s">
        <v>18</v>
      </c>
      <c r="G896" s="13">
        <f t="shared" si="157"/>
        <v>1</v>
      </c>
      <c r="H896">
        <f t="shared" si="158"/>
        <v>1</v>
      </c>
      <c r="I896" s="14">
        <f t="shared" si="159"/>
        <v>20</v>
      </c>
      <c r="J896" s="14">
        <f t="shared" si="160"/>
        <v>4</v>
      </c>
      <c r="K896" s="14">
        <f t="shared" si="161"/>
        <v>3</v>
      </c>
      <c r="L896" s="14">
        <f t="shared" si="162"/>
        <v>2</v>
      </c>
      <c r="M896" s="14">
        <f t="shared" si="163"/>
        <v>1</v>
      </c>
      <c r="N896" s="14">
        <f t="shared" si="164"/>
        <v>1</v>
      </c>
      <c r="O896">
        <f t="shared" si="165"/>
        <v>2016</v>
      </c>
      <c r="P896">
        <f t="shared" si="166"/>
        <v>3</v>
      </c>
      <c r="Q896">
        <f t="shared" si="167"/>
        <v>28</v>
      </c>
      <c r="R896">
        <f t="shared" si="156"/>
        <v>3</v>
      </c>
    </row>
    <row r="897" spans="1:18" x14ac:dyDescent="0.2">
      <c r="A897" s="8">
        <v>42457</v>
      </c>
      <c r="B897" s="9">
        <v>501</v>
      </c>
      <c r="C897" s="10">
        <v>0.83958333333333302</v>
      </c>
      <c r="D897" s="9" t="s">
        <v>8</v>
      </c>
      <c r="E897" s="9">
        <v>6</v>
      </c>
      <c r="F897" s="9" t="s">
        <v>18</v>
      </c>
      <c r="G897" s="13">
        <f t="shared" si="157"/>
        <v>1</v>
      </c>
      <c r="H897">
        <f t="shared" si="158"/>
        <v>1</v>
      </c>
      <c r="I897" s="14">
        <f t="shared" si="159"/>
        <v>21</v>
      </c>
      <c r="J897" s="14">
        <f t="shared" si="160"/>
        <v>4</v>
      </c>
      <c r="K897" s="14">
        <f t="shared" si="161"/>
        <v>3</v>
      </c>
      <c r="L897" s="14">
        <f t="shared" si="162"/>
        <v>2</v>
      </c>
      <c r="M897" s="14">
        <f t="shared" si="163"/>
        <v>1</v>
      </c>
      <c r="N897" s="14">
        <f t="shared" si="164"/>
        <v>1</v>
      </c>
      <c r="O897">
        <f t="shared" si="165"/>
        <v>2016</v>
      </c>
      <c r="P897">
        <f t="shared" si="166"/>
        <v>3</v>
      </c>
      <c r="Q897">
        <f t="shared" si="167"/>
        <v>28</v>
      </c>
      <c r="R897">
        <f t="shared" si="156"/>
        <v>3</v>
      </c>
    </row>
    <row r="898" spans="1:18" x14ac:dyDescent="0.2">
      <c r="A898" s="8">
        <v>42457</v>
      </c>
      <c r="B898" s="9">
        <v>501</v>
      </c>
      <c r="C898" s="10">
        <v>0.92083333333333295</v>
      </c>
      <c r="D898" s="9" t="s">
        <v>8</v>
      </c>
      <c r="E898" s="9">
        <v>6</v>
      </c>
      <c r="F898" s="9" t="s">
        <v>18</v>
      </c>
      <c r="G898" s="13">
        <f t="shared" si="157"/>
        <v>1</v>
      </c>
      <c r="H898">
        <f t="shared" si="158"/>
        <v>1</v>
      </c>
      <c r="I898" s="14">
        <f t="shared" si="159"/>
        <v>23</v>
      </c>
      <c r="J898" s="14">
        <f t="shared" si="160"/>
        <v>4</v>
      </c>
      <c r="K898" s="14">
        <f t="shared" si="161"/>
        <v>3</v>
      </c>
      <c r="L898" s="14">
        <f t="shared" si="162"/>
        <v>2</v>
      </c>
      <c r="M898" s="14">
        <f t="shared" si="163"/>
        <v>1</v>
      </c>
      <c r="N898" s="14">
        <f t="shared" si="164"/>
        <v>1</v>
      </c>
      <c r="O898">
        <f t="shared" si="165"/>
        <v>2016</v>
      </c>
      <c r="P898">
        <f t="shared" si="166"/>
        <v>3</v>
      </c>
      <c r="Q898">
        <f t="shared" si="167"/>
        <v>28</v>
      </c>
      <c r="R898">
        <f t="shared" ref="R898:R961" si="168">IF(E898=0,1,(IF(E898&lt;=5,2,(IF(E898&lt;=10,3,(IF(E898&gt;=11,4)))))))</f>
        <v>3</v>
      </c>
    </row>
    <row r="899" spans="1:18" x14ac:dyDescent="0.2">
      <c r="A899" s="8">
        <v>42458</v>
      </c>
      <c r="B899" s="9">
        <v>504</v>
      </c>
      <c r="C899" s="10">
        <v>8.0555555555555602E-2</v>
      </c>
      <c r="D899" s="9" t="s">
        <v>9</v>
      </c>
      <c r="E899" s="9">
        <v>1</v>
      </c>
      <c r="F899" s="9" t="s">
        <v>19</v>
      </c>
      <c r="G899" s="13">
        <f t="shared" ref="G899:G962" si="169">IF(B899=501,1,(IF(B899=502,2,(IF(B899=503,3,(IF(B899=504,4,(IF(B899=505,5,(IF(B899=506,6,(IF(B899=509,7,(IF(B899=510,8,(IF(B899=511,9,(IF(B899=512,10,(IF(B899=514,11)))))))))))))))))))))</f>
        <v>4</v>
      </c>
      <c r="H899">
        <f t="shared" ref="H899:H962" si="170">IF(D899="Friday",5,(IF(D899="Saturday",6,(IF(D899="Sunday",7,(IF(D899="Monday",1,(IF(D899="Tuesday",2,(IF(D899="Wednesday",3,(IF(D899="Thursday",4,0)))))))))))))</f>
        <v>2</v>
      </c>
      <c r="I899" s="14">
        <f t="shared" ref="I899:I962" si="171">(ROUNDDOWN(C899*24,0)+1)</f>
        <v>2</v>
      </c>
      <c r="J899" s="14">
        <f t="shared" ref="J899:J962" si="172">IF(F899="N",1,(IF(F899="E",2,(IF(F899="S",3,(IF(F899="W",4)))))))</f>
        <v>2</v>
      </c>
      <c r="K899" s="14">
        <f t="shared" ref="K899:K962" si="173">IF(B899=501,3,(IF(B899=502,2,(IF(B899=503,3,(IF(B899=504,4,(IF(B899=505,3,(IF(B899=506,4,(IF(B899=509,1,(IF(B899=510,1,(IF(B899=511,1,(IF(B899=512,3,(IF(B899=514,2)))))))))))))))))))))</f>
        <v>4</v>
      </c>
      <c r="L899" s="14">
        <f t="shared" ref="L899:L962" si="174">IF(B899=501,2,(IF(B899=502,1,(IF(B899=503,2,(IF(B899=504,4,(IF(B899=505,3,(IF(B899=506,2,(IF(B899=509,2,(IF(B899=510,3,(IF(B899=511,3,(IF(B899=512,1,(IF(B899=514,1)))))))))))))))))))))</f>
        <v>4</v>
      </c>
      <c r="M899" s="14">
        <f t="shared" ref="M899:M962" si="175">IF(B899=501,1,(IF(B899=502,3,(IF(B899=503,1,(IF(B899=504,3,(IF(B899=505,4,(IF(B899=506,2,(IF(B899=509,2,(IF(B899=510,3,(IF(B899=511,2,(IF(B899=512,3,(IF(B899=514,3)))))))))))))))))))))</f>
        <v>3</v>
      </c>
      <c r="N899" s="14">
        <f t="shared" ref="N899:N962" si="176">IF(B899=501,1,(IF(B899=502,3,(IF(B899=503,1,(IF(B899=504,3,(IF(B899=505,4,(IF(B899=506,2,(IF(B899=509,2,(IF(B899=510,3,(IF(B899=511,2,(IF(B899=512,3,(IF(B899=514,1)))))))))))))))))))))</f>
        <v>3</v>
      </c>
      <c r="O899">
        <f t="shared" ref="O899:O962" si="177">YEAR(A899)</f>
        <v>2016</v>
      </c>
      <c r="P899">
        <f t="shared" ref="P899:P962" si="178">MONTH(A899)</f>
        <v>3</v>
      </c>
      <c r="Q899">
        <f t="shared" ref="Q899:Q962" si="179">DAY(A899)</f>
        <v>29</v>
      </c>
      <c r="R899">
        <f t="shared" si="168"/>
        <v>2</v>
      </c>
    </row>
    <row r="900" spans="1:18" x14ac:dyDescent="0.2">
      <c r="A900" s="8">
        <v>42458</v>
      </c>
      <c r="B900" s="9">
        <v>504</v>
      </c>
      <c r="C900" s="10">
        <v>8.1250000000000003E-2</v>
      </c>
      <c r="D900" s="9" t="s">
        <v>9</v>
      </c>
      <c r="E900" s="9">
        <v>1</v>
      </c>
      <c r="F900" s="9" t="s">
        <v>18</v>
      </c>
      <c r="G900" s="13">
        <f t="shared" si="169"/>
        <v>4</v>
      </c>
      <c r="H900">
        <f t="shared" si="170"/>
        <v>2</v>
      </c>
      <c r="I900" s="14">
        <f t="shared" si="171"/>
        <v>2</v>
      </c>
      <c r="J900" s="14">
        <f t="shared" si="172"/>
        <v>4</v>
      </c>
      <c r="K900" s="14">
        <f t="shared" si="173"/>
        <v>4</v>
      </c>
      <c r="L900" s="14">
        <f t="shared" si="174"/>
        <v>4</v>
      </c>
      <c r="M900" s="14">
        <f t="shared" si="175"/>
        <v>3</v>
      </c>
      <c r="N900" s="14">
        <f t="shared" si="176"/>
        <v>3</v>
      </c>
      <c r="O900">
        <f t="shared" si="177"/>
        <v>2016</v>
      </c>
      <c r="P900">
        <f t="shared" si="178"/>
        <v>3</v>
      </c>
      <c r="Q900">
        <f t="shared" si="179"/>
        <v>29</v>
      </c>
      <c r="R900">
        <f t="shared" si="168"/>
        <v>2</v>
      </c>
    </row>
    <row r="901" spans="1:18" x14ac:dyDescent="0.2">
      <c r="A901" s="8">
        <v>42458</v>
      </c>
      <c r="B901" s="9">
        <v>504</v>
      </c>
      <c r="C901" s="10">
        <v>0.20486111111111099</v>
      </c>
      <c r="D901" s="9" t="s">
        <v>9</v>
      </c>
      <c r="E901" s="9">
        <v>5</v>
      </c>
      <c r="F901" s="9" t="s">
        <v>18</v>
      </c>
      <c r="G901" s="13">
        <f t="shared" si="169"/>
        <v>4</v>
      </c>
      <c r="H901">
        <f t="shared" si="170"/>
        <v>2</v>
      </c>
      <c r="I901" s="14">
        <f t="shared" si="171"/>
        <v>5</v>
      </c>
      <c r="J901" s="14">
        <f t="shared" si="172"/>
        <v>4</v>
      </c>
      <c r="K901" s="14">
        <f t="shared" si="173"/>
        <v>4</v>
      </c>
      <c r="L901" s="14">
        <f t="shared" si="174"/>
        <v>4</v>
      </c>
      <c r="M901" s="14">
        <f t="shared" si="175"/>
        <v>3</v>
      </c>
      <c r="N901" s="14">
        <f t="shared" si="176"/>
        <v>3</v>
      </c>
      <c r="O901">
        <f t="shared" si="177"/>
        <v>2016</v>
      </c>
      <c r="P901">
        <f t="shared" si="178"/>
        <v>3</v>
      </c>
      <c r="Q901">
        <f t="shared" si="179"/>
        <v>29</v>
      </c>
      <c r="R901">
        <f t="shared" si="168"/>
        <v>2</v>
      </c>
    </row>
    <row r="902" spans="1:18" x14ac:dyDescent="0.2">
      <c r="A902" s="8">
        <v>42458</v>
      </c>
      <c r="B902" s="9">
        <v>512</v>
      </c>
      <c r="C902" s="10">
        <v>0.210416666666667</v>
      </c>
      <c r="D902" s="9" t="s">
        <v>9</v>
      </c>
      <c r="E902" s="9">
        <v>3</v>
      </c>
      <c r="F902" s="9" t="s">
        <v>18</v>
      </c>
      <c r="G902" s="13">
        <f t="shared" si="169"/>
        <v>10</v>
      </c>
      <c r="H902">
        <f t="shared" si="170"/>
        <v>2</v>
      </c>
      <c r="I902" s="14">
        <f t="shared" si="171"/>
        <v>6</v>
      </c>
      <c r="J902" s="14">
        <f t="shared" si="172"/>
        <v>4</v>
      </c>
      <c r="K902" s="14">
        <f t="shared" si="173"/>
        <v>3</v>
      </c>
      <c r="L902" s="14">
        <f t="shared" si="174"/>
        <v>1</v>
      </c>
      <c r="M902" s="14">
        <f t="shared" si="175"/>
        <v>3</v>
      </c>
      <c r="N902" s="14">
        <f t="shared" si="176"/>
        <v>3</v>
      </c>
      <c r="O902">
        <f t="shared" si="177"/>
        <v>2016</v>
      </c>
      <c r="P902">
        <f t="shared" si="178"/>
        <v>3</v>
      </c>
      <c r="Q902">
        <f t="shared" si="179"/>
        <v>29</v>
      </c>
      <c r="R902">
        <f t="shared" si="168"/>
        <v>2</v>
      </c>
    </row>
    <row r="903" spans="1:18" x14ac:dyDescent="0.2">
      <c r="A903" s="8">
        <v>42458</v>
      </c>
      <c r="B903" s="9">
        <v>512</v>
      </c>
      <c r="C903" s="10">
        <v>0.210416666666667</v>
      </c>
      <c r="D903" s="9" t="s">
        <v>9</v>
      </c>
      <c r="E903" s="9">
        <v>4</v>
      </c>
      <c r="F903" s="9" t="s">
        <v>19</v>
      </c>
      <c r="G903" s="13">
        <f t="shared" si="169"/>
        <v>10</v>
      </c>
      <c r="H903">
        <f t="shared" si="170"/>
        <v>2</v>
      </c>
      <c r="I903" s="14">
        <f t="shared" si="171"/>
        <v>6</v>
      </c>
      <c r="J903" s="14">
        <f t="shared" si="172"/>
        <v>2</v>
      </c>
      <c r="K903" s="14">
        <f t="shared" si="173"/>
        <v>3</v>
      </c>
      <c r="L903" s="14">
        <f t="shared" si="174"/>
        <v>1</v>
      </c>
      <c r="M903" s="14">
        <f t="shared" si="175"/>
        <v>3</v>
      </c>
      <c r="N903" s="14">
        <f t="shared" si="176"/>
        <v>3</v>
      </c>
      <c r="O903">
        <f t="shared" si="177"/>
        <v>2016</v>
      </c>
      <c r="P903">
        <f t="shared" si="178"/>
        <v>3</v>
      </c>
      <c r="Q903">
        <f t="shared" si="179"/>
        <v>29</v>
      </c>
      <c r="R903">
        <f t="shared" si="168"/>
        <v>2</v>
      </c>
    </row>
    <row r="904" spans="1:18" x14ac:dyDescent="0.2">
      <c r="A904" s="8">
        <v>42458</v>
      </c>
      <c r="B904" s="9">
        <v>501</v>
      </c>
      <c r="C904" s="10">
        <v>0.211111111111111</v>
      </c>
      <c r="D904" s="9" t="s">
        <v>9</v>
      </c>
      <c r="E904" s="9">
        <v>10</v>
      </c>
      <c r="F904" s="9" t="s">
        <v>18</v>
      </c>
      <c r="G904" s="13">
        <f t="shared" si="169"/>
        <v>1</v>
      </c>
      <c r="H904">
        <f t="shared" si="170"/>
        <v>2</v>
      </c>
      <c r="I904" s="14">
        <f t="shared" si="171"/>
        <v>6</v>
      </c>
      <c r="J904" s="14">
        <f t="shared" si="172"/>
        <v>4</v>
      </c>
      <c r="K904" s="14">
        <f t="shared" si="173"/>
        <v>3</v>
      </c>
      <c r="L904" s="14">
        <f t="shared" si="174"/>
        <v>2</v>
      </c>
      <c r="M904" s="14">
        <f t="shared" si="175"/>
        <v>1</v>
      </c>
      <c r="N904" s="14">
        <f t="shared" si="176"/>
        <v>1</v>
      </c>
      <c r="O904">
        <f t="shared" si="177"/>
        <v>2016</v>
      </c>
      <c r="P904">
        <f t="shared" si="178"/>
        <v>3</v>
      </c>
      <c r="Q904">
        <f t="shared" si="179"/>
        <v>29</v>
      </c>
      <c r="R904">
        <f t="shared" si="168"/>
        <v>3</v>
      </c>
    </row>
    <row r="905" spans="1:18" x14ac:dyDescent="0.2">
      <c r="A905" s="8">
        <v>42458</v>
      </c>
      <c r="B905" s="9">
        <v>506</v>
      </c>
      <c r="C905" s="10">
        <v>0.211805555555556</v>
      </c>
      <c r="D905" s="9" t="s">
        <v>9</v>
      </c>
      <c r="E905" s="9">
        <v>3</v>
      </c>
      <c r="F905" s="9" t="s">
        <v>19</v>
      </c>
      <c r="G905" s="13">
        <f t="shared" si="169"/>
        <v>6</v>
      </c>
      <c r="H905">
        <f t="shared" si="170"/>
        <v>2</v>
      </c>
      <c r="I905" s="14">
        <f t="shared" si="171"/>
        <v>6</v>
      </c>
      <c r="J905" s="14">
        <f t="shared" si="172"/>
        <v>2</v>
      </c>
      <c r="K905" s="14">
        <f t="shared" si="173"/>
        <v>4</v>
      </c>
      <c r="L905" s="14">
        <f t="shared" si="174"/>
        <v>2</v>
      </c>
      <c r="M905" s="14">
        <f t="shared" si="175"/>
        <v>2</v>
      </c>
      <c r="N905" s="14">
        <f t="shared" si="176"/>
        <v>2</v>
      </c>
      <c r="O905">
        <f t="shared" si="177"/>
        <v>2016</v>
      </c>
      <c r="P905">
        <f t="shared" si="178"/>
        <v>3</v>
      </c>
      <c r="Q905">
        <f t="shared" si="179"/>
        <v>29</v>
      </c>
      <c r="R905">
        <f t="shared" si="168"/>
        <v>2</v>
      </c>
    </row>
    <row r="906" spans="1:18" x14ac:dyDescent="0.2">
      <c r="A906" s="8">
        <v>42458</v>
      </c>
      <c r="B906" s="9">
        <v>506</v>
      </c>
      <c r="C906" s="10">
        <v>0.21319444444444399</v>
      </c>
      <c r="D906" s="9" t="s">
        <v>9</v>
      </c>
      <c r="E906" s="9">
        <v>4</v>
      </c>
      <c r="F906" s="9" t="s">
        <v>19</v>
      </c>
      <c r="G906" s="13">
        <f t="shared" si="169"/>
        <v>6</v>
      </c>
      <c r="H906">
        <f t="shared" si="170"/>
        <v>2</v>
      </c>
      <c r="I906" s="14">
        <f t="shared" si="171"/>
        <v>6</v>
      </c>
      <c r="J906" s="14">
        <f t="shared" si="172"/>
        <v>2</v>
      </c>
      <c r="K906" s="14">
        <f t="shared" si="173"/>
        <v>4</v>
      </c>
      <c r="L906" s="14">
        <f t="shared" si="174"/>
        <v>2</v>
      </c>
      <c r="M906" s="14">
        <f t="shared" si="175"/>
        <v>2</v>
      </c>
      <c r="N906" s="14">
        <f t="shared" si="176"/>
        <v>2</v>
      </c>
      <c r="O906">
        <f t="shared" si="177"/>
        <v>2016</v>
      </c>
      <c r="P906">
        <f t="shared" si="178"/>
        <v>3</v>
      </c>
      <c r="Q906">
        <f t="shared" si="179"/>
        <v>29</v>
      </c>
      <c r="R906">
        <f t="shared" si="168"/>
        <v>2</v>
      </c>
    </row>
    <row r="907" spans="1:18" x14ac:dyDescent="0.2">
      <c r="A907" s="8">
        <v>42458</v>
      </c>
      <c r="B907" s="9">
        <v>504</v>
      </c>
      <c r="C907" s="10">
        <v>0.21458333333333299</v>
      </c>
      <c r="D907" s="9" t="s">
        <v>9</v>
      </c>
      <c r="E907" s="9">
        <v>4</v>
      </c>
      <c r="F907" s="9" t="s">
        <v>18</v>
      </c>
      <c r="G907" s="13">
        <f t="shared" si="169"/>
        <v>4</v>
      </c>
      <c r="H907">
        <f t="shared" si="170"/>
        <v>2</v>
      </c>
      <c r="I907" s="14">
        <f t="shared" si="171"/>
        <v>6</v>
      </c>
      <c r="J907" s="14">
        <f t="shared" si="172"/>
        <v>4</v>
      </c>
      <c r="K907" s="14">
        <f t="shared" si="173"/>
        <v>4</v>
      </c>
      <c r="L907" s="14">
        <f t="shared" si="174"/>
        <v>4</v>
      </c>
      <c r="M907" s="14">
        <f t="shared" si="175"/>
        <v>3</v>
      </c>
      <c r="N907" s="14">
        <f t="shared" si="176"/>
        <v>3</v>
      </c>
      <c r="O907">
        <f t="shared" si="177"/>
        <v>2016</v>
      </c>
      <c r="P907">
        <f t="shared" si="178"/>
        <v>3</v>
      </c>
      <c r="Q907">
        <f t="shared" si="179"/>
        <v>29</v>
      </c>
      <c r="R907">
        <f t="shared" si="168"/>
        <v>2</v>
      </c>
    </row>
    <row r="908" spans="1:18" x14ac:dyDescent="0.2">
      <c r="A908" s="8">
        <v>42458</v>
      </c>
      <c r="B908" s="9">
        <v>512</v>
      </c>
      <c r="C908" s="10">
        <v>0.21527777777777801</v>
      </c>
      <c r="D908" s="9" t="s">
        <v>9</v>
      </c>
      <c r="E908" s="9">
        <v>3</v>
      </c>
      <c r="F908" s="9" t="s">
        <v>19</v>
      </c>
      <c r="G908" s="13">
        <f t="shared" si="169"/>
        <v>10</v>
      </c>
      <c r="H908">
        <f t="shared" si="170"/>
        <v>2</v>
      </c>
      <c r="I908" s="14">
        <f t="shared" si="171"/>
        <v>6</v>
      </c>
      <c r="J908" s="14">
        <f t="shared" si="172"/>
        <v>2</v>
      </c>
      <c r="K908" s="14">
        <f t="shared" si="173"/>
        <v>3</v>
      </c>
      <c r="L908" s="14">
        <f t="shared" si="174"/>
        <v>1</v>
      </c>
      <c r="M908" s="14">
        <f t="shared" si="175"/>
        <v>3</v>
      </c>
      <c r="N908" s="14">
        <f t="shared" si="176"/>
        <v>3</v>
      </c>
      <c r="O908">
        <f t="shared" si="177"/>
        <v>2016</v>
      </c>
      <c r="P908">
        <f t="shared" si="178"/>
        <v>3</v>
      </c>
      <c r="Q908">
        <f t="shared" si="179"/>
        <v>29</v>
      </c>
      <c r="R908">
        <f t="shared" si="168"/>
        <v>2</v>
      </c>
    </row>
    <row r="909" spans="1:18" x14ac:dyDescent="0.2">
      <c r="A909" s="8">
        <v>42458</v>
      </c>
      <c r="B909" s="9">
        <v>501</v>
      </c>
      <c r="C909" s="10">
        <v>0.21527777777777801</v>
      </c>
      <c r="D909" s="9" t="s">
        <v>9</v>
      </c>
      <c r="E909" s="9">
        <v>10</v>
      </c>
      <c r="F909" s="9" t="s">
        <v>18</v>
      </c>
      <c r="G909" s="13">
        <f t="shared" si="169"/>
        <v>1</v>
      </c>
      <c r="H909">
        <f t="shared" si="170"/>
        <v>2</v>
      </c>
      <c r="I909" s="14">
        <f t="shared" si="171"/>
        <v>6</v>
      </c>
      <c r="J909" s="14">
        <f t="shared" si="172"/>
        <v>4</v>
      </c>
      <c r="K909" s="14">
        <f t="shared" si="173"/>
        <v>3</v>
      </c>
      <c r="L909" s="14">
        <f t="shared" si="174"/>
        <v>2</v>
      </c>
      <c r="M909" s="14">
        <f t="shared" si="175"/>
        <v>1</v>
      </c>
      <c r="N909" s="14">
        <f t="shared" si="176"/>
        <v>1</v>
      </c>
      <c r="O909">
        <f t="shared" si="177"/>
        <v>2016</v>
      </c>
      <c r="P909">
        <f t="shared" si="178"/>
        <v>3</v>
      </c>
      <c r="Q909">
        <f t="shared" si="179"/>
        <v>29</v>
      </c>
      <c r="R909">
        <f t="shared" si="168"/>
        <v>3</v>
      </c>
    </row>
    <row r="910" spans="1:18" x14ac:dyDescent="0.2">
      <c r="A910" s="8">
        <v>42458</v>
      </c>
      <c r="B910" s="9">
        <v>512</v>
      </c>
      <c r="C910" s="10">
        <v>0.21666666666666701</v>
      </c>
      <c r="D910" s="9" t="s">
        <v>9</v>
      </c>
      <c r="E910" s="9">
        <v>4</v>
      </c>
      <c r="F910" s="9" t="s">
        <v>18</v>
      </c>
      <c r="G910" s="13">
        <f t="shared" si="169"/>
        <v>10</v>
      </c>
      <c r="H910">
        <f t="shared" si="170"/>
        <v>2</v>
      </c>
      <c r="I910" s="14">
        <f t="shared" si="171"/>
        <v>6</v>
      </c>
      <c r="J910" s="14">
        <f t="shared" si="172"/>
        <v>4</v>
      </c>
      <c r="K910" s="14">
        <f t="shared" si="173"/>
        <v>3</v>
      </c>
      <c r="L910" s="14">
        <f t="shared" si="174"/>
        <v>1</v>
      </c>
      <c r="M910" s="14">
        <f t="shared" si="175"/>
        <v>3</v>
      </c>
      <c r="N910" s="14">
        <f t="shared" si="176"/>
        <v>3</v>
      </c>
      <c r="O910">
        <f t="shared" si="177"/>
        <v>2016</v>
      </c>
      <c r="P910">
        <f t="shared" si="178"/>
        <v>3</v>
      </c>
      <c r="Q910">
        <f t="shared" si="179"/>
        <v>29</v>
      </c>
      <c r="R910">
        <f t="shared" si="168"/>
        <v>2</v>
      </c>
    </row>
    <row r="911" spans="1:18" x14ac:dyDescent="0.2">
      <c r="A911" s="8">
        <v>42458</v>
      </c>
      <c r="B911" s="9">
        <v>512</v>
      </c>
      <c r="C911" s="10">
        <v>0.21736111111111101</v>
      </c>
      <c r="D911" s="9" t="s">
        <v>9</v>
      </c>
      <c r="E911" s="9">
        <v>3</v>
      </c>
      <c r="F911" s="9" t="s">
        <v>18</v>
      </c>
      <c r="G911" s="13">
        <f t="shared" si="169"/>
        <v>10</v>
      </c>
      <c r="H911">
        <f t="shared" si="170"/>
        <v>2</v>
      </c>
      <c r="I911" s="14">
        <f t="shared" si="171"/>
        <v>6</v>
      </c>
      <c r="J911" s="14">
        <f t="shared" si="172"/>
        <v>4</v>
      </c>
      <c r="K911" s="14">
        <f t="shared" si="173"/>
        <v>3</v>
      </c>
      <c r="L911" s="14">
        <f t="shared" si="174"/>
        <v>1</v>
      </c>
      <c r="M911" s="14">
        <f t="shared" si="175"/>
        <v>3</v>
      </c>
      <c r="N911" s="14">
        <f t="shared" si="176"/>
        <v>3</v>
      </c>
      <c r="O911">
        <f t="shared" si="177"/>
        <v>2016</v>
      </c>
      <c r="P911">
        <f t="shared" si="178"/>
        <v>3</v>
      </c>
      <c r="Q911">
        <f t="shared" si="179"/>
        <v>29</v>
      </c>
      <c r="R911">
        <f t="shared" si="168"/>
        <v>2</v>
      </c>
    </row>
    <row r="912" spans="1:18" x14ac:dyDescent="0.2">
      <c r="A912" s="8">
        <v>42458</v>
      </c>
      <c r="B912" s="9">
        <v>504</v>
      </c>
      <c r="C912" s="10">
        <v>0.21875</v>
      </c>
      <c r="D912" s="9" t="s">
        <v>9</v>
      </c>
      <c r="E912" s="9">
        <v>3</v>
      </c>
      <c r="F912" s="9" t="s">
        <v>18</v>
      </c>
      <c r="G912" s="13">
        <f t="shared" si="169"/>
        <v>4</v>
      </c>
      <c r="H912">
        <f t="shared" si="170"/>
        <v>2</v>
      </c>
      <c r="I912" s="14">
        <f t="shared" si="171"/>
        <v>6</v>
      </c>
      <c r="J912" s="14">
        <f t="shared" si="172"/>
        <v>4</v>
      </c>
      <c r="K912" s="14">
        <f t="shared" si="173"/>
        <v>4</v>
      </c>
      <c r="L912" s="14">
        <f t="shared" si="174"/>
        <v>4</v>
      </c>
      <c r="M912" s="14">
        <f t="shared" si="175"/>
        <v>3</v>
      </c>
      <c r="N912" s="14">
        <f t="shared" si="176"/>
        <v>3</v>
      </c>
      <c r="O912">
        <f t="shared" si="177"/>
        <v>2016</v>
      </c>
      <c r="P912">
        <f t="shared" si="178"/>
        <v>3</v>
      </c>
      <c r="Q912">
        <f t="shared" si="179"/>
        <v>29</v>
      </c>
      <c r="R912">
        <f t="shared" si="168"/>
        <v>2</v>
      </c>
    </row>
    <row r="913" spans="1:18" x14ac:dyDescent="0.2">
      <c r="A913" s="8">
        <v>42458</v>
      </c>
      <c r="B913" s="9">
        <v>512</v>
      </c>
      <c r="C913" s="10">
        <v>0.22013888888888899</v>
      </c>
      <c r="D913" s="9" t="s">
        <v>9</v>
      </c>
      <c r="E913" s="9">
        <v>3</v>
      </c>
      <c r="F913" s="9" t="s">
        <v>18</v>
      </c>
      <c r="G913" s="13">
        <f t="shared" si="169"/>
        <v>10</v>
      </c>
      <c r="H913">
        <f t="shared" si="170"/>
        <v>2</v>
      </c>
      <c r="I913" s="14">
        <f t="shared" si="171"/>
        <v>6</v>
      </c>
      <c r="J913" s="14">
        <f t="shared" si="172"/>
        <v>4</v>
      </c>
      <c r="K913" s="14">
        <f t="shared" si="173"/>
        <v>3</v>
      </c>
      <c r="L913" s="14">
        <f t="shared" si="174"/>
        <v>1</v>
      </c>
      <c r="M913" s="14">
        <f t="shared" si="175"/>
        <v>3</v>
      </c>
      <c r="N913" s="14">
        <f t="shared" si="176"/>
        <v>3</v>
      </c>
      <c r="O913">
        <f t="shared" si="177"/>
        <v>2016</v>
      </c>
      <c r="P913">
        <f t="shared" si="178"/>
        <v>3</v>
      </c>
      <c r="Q913">
        <f t="shared" si="179"/>
        <v>29</v>
      </c>
      <c r="R913">
        <f t="shared" si="168"/>
        <v>2</v>
      </c>
    </row>
    <row r="914" spans="1:18" x14ac:dyDescent="0.2">
      <c r="A914" s="8">
        <v>42458</v>
      </c>
      <c r="B914" s="9">
        <v>504</v>
      </c>
      <c r="C914" s="10">
        <v>0.22152777777777799</v>
      </c>
      <c r="D914" s="9" t="s">
        <v>9</v>
      </c>
      <c r="E914" s="9">
        <v>3</v>
      </c>
      <c r="F914" s="9" t="s">
        <v>18</v>
      </c>
      <c r="G914" s="13">
        <f t="shared" si="169"/>
        <v>4</v>
      </c>
      <c r="H914">
        <f t="shared" si="170"/>
        <v>2</v>
      </c>
      <c r="I914" s="14">
        <f t="shared" si="171"/>
        <v>6</v>
      </c>
      <c r="J914" s="14">
        <f t="shared" si="172"/>
        <v>4</v>
      </c>
      <c r="K914" s="14">
        <f t="shared" si="173"/>
        <v>4</v>
      </c>
      <c r="L914" s="14">
        <f t="shared" si="174"/>
        <v>4</v>
      </c>
      <c r="M914" s="14">
        <f t="shared" si="175"/>
        <v>3</v>
      </c>
      <c r="N914" s="14">
        <f t="shared" si="176"/>
        <v>3</v>
      </c>
      <c r="O914">
        <f t="shared" si="177"/>
        <v>2016</v>
      </c>
      <c r="P914">
        <f t="shared" si="178"/>
        <v>3</v>
      </c>
      <c r="Q914">
        <f t="shared" si="179"/>
        <v>29</v>
      </c>
      <c r="R914">
        <f t="shared" si="168"/>
        <v>2</v>
      </c>
    </row>
    <row r="915" spans="1:18" x14ac:dyDescent="0.2">
      <c r="A915" s="8">
        <v>42458</v>
      </c>
      <c r="B915" s="9">
        <v>501</v>
      </c>
      <c r="C915" s="10">
        <v>0.22222222222222199</v>
      </c>
      <c r="D915" s="9" t="s">
        <v>9</v>
      </c>
      <c r="E915" s="9">
        <v>5</v>
      </c>
      <c r="F915" s="9" t="s">
        <v>18</v>
      </c>
      <c r="G915" s="13">
        <f t="shared" si="169"/>
        <v>1</v>
      </c>
      <c r="H915">
        <f t="shared" si="170"/>
        <v>2</v>
      </c>
      <c r="I915" s="14">
        <f t="shared" si="171"/>
        <v>6</v>
      </c>
      <c r="J915" s="14">
        <f t="shared" si="172"/>
        <v>4</v>
      </c>
      <c r="K915" s="14">
        <f t="shared" si="173"/>
        <v>3</v>
      </c>
      <c r="L915" s="14">
        <f t="shared" si="174"/>
        <v>2</v>
      </c>
      <c r="M915" s="14">
        <f t="shared" si="175"/>
        <v>1</v>
      </c>
      <c r="N915" s="14">
        <f t="shared" si="176"/>
        <v>1</v>
      </c>
      <c r="O915">
        <f t="shared" si="177"/>
        <v>2016</v>
      </c>
      <c r="P915">
        <f t="shared" si="178"/>
        <v>3</v>
      </c>
      <c r="Q915">
        <f t="shared" si="179"/>
        <v>29</v>
      </c>
      <c r="R915">
        <f t="shared" si="168"/>
        <v>2</v>
      </c>
    </row>
    <row r="916" spans="1:18" x14ac:dyDescent="0.2">
      <c r="A916" s="8">
        <v>42458</v>
      </c>
      <c r="B916" s="9">
        <v>506</v>
      </c>
      <c r="C916" s="10">
        <v>0.22291666666666701</v>
      </c>
      <c r="D916" s="9" t="s">
        <v>9</v>
      </c>
      <c r="E916" s="9">
        <v>4</v>
      </c>
      <c r="F916" s="9" t="s">
        <v>19</v>
      </c>
      <c r="G916" s="13">
        <f t="shared" si="169"/>
        <v>6</v>
      </c>
      <c r="H916">
        <f t="shared" si="170"/>
        <v>2</v>
      </c>
      <c r="I916" s="14">
        <f t="shared" si="171"/>
        <v>6</v>
      </c>
      <c r="J916" s="14">
        <f t="shared" si="172"/>
        <v>2</v>
      </c>
      <c r="K916" s="14">
        <f t="shared" si="173"/>
        <v>4</v>
      </c>
      <c r="L916" s="14">
        <f t="shared" si="174"/>
        <v>2</v>
      </c>
      <c r="M916" s="14">
        <f t="shared" si="175"/>
        <v>2</v>
      </c>
      <c r="N916" s="14">
        <f t="shared" si="176"/>
        <v>2</v>
      </c>
      <c r="O916">
        <f t="shared" si="177"/>
        <v>2016</v>
      </c>
      <c r="P916">
        <f t="shared" si="178"/>
        <v>3</v>
      </c>
      <c r="Q916">
        <f t="shared" si="179"/>
        <v>29</v>
      </c>
      <c r="R916">
        <f t="shared" si="168"/>
        <v>2</v>
      </c>
    </row>
    <row r="917" spans="1:18" x14ac:dyDescent="0.2">
      <c r="A917" s="8">
        <v>42458</v>
      </c>
      <c r="B917" s="9">
        <v>505</v>
      </c>
      <c r="C917" s="10">
        <v>0.22361111111111101</v>
      </c>
      <c r="D917" s="9" t="s">
        <v>9</v>
      </c>
      <c r="E917" s="9">
        <v>4</v>
      </c>
      <c r="F917" s="9" t="s">
        <v>19</v>
      </c>
      <c r="G917" s="13">
        <f t="shared" si="169"/>
        <v>5</v>
      </c>
      <c r="H917">
        <f t="shared" si="170"/>
        <v>2</v>
      </c>
      <c r="I917" s="14">
        <f t="shared" si="171"/>
        <v>6</v>
      </c>
      <c r="J917" s="14">
        <f t="shared" si="172"/>
        <v>2</v>
      </c>
      <c r="K917" s="14">
        <f t="shared" si="173"/>
        <v>3</v>
      </c>
      <c r="L917" s="14">
        <f t="shared" si="174"/>
        <v>3</v>
      </c>
      <c r="M917" s="14">
        <f t="shared" si="175"/>
        <v>4</v>
      </c>
      <c r="N917" s="14">
        <f t="shared" si="176"/>
        <v>4</v>
      </c>
      <c r="O917">
        <f t="shared" si="177"/>
        <v>2016</v>
      </c>
      <c r="P917">
        <f t="shared" si="178"/>
        <v>3</v>
      </c>
      <c r="Q917">
        <f t="shared" si="179"/>
        <v>29</v>
      </c>
      <c r="R917">
        <f t="shared" si="168"/>
        <v>2</v>
      </c>
    </row>
    <row r="918" spans="1:18" x14ac:dyDescent="0.2">
      <c r="A918" s="8">
        <v>42458</v>
      </c>
      <c r="B918" s="9">
        <v>504</v>
      </c>
      <c r="C918" s="10">
        <v>0.22361111111111101</v>
      </c>
      <c r="D918" s="9" t="s">
        <v>9</v>
      </c>
      <c r="E918" s="9">
        <v>4</v>
      </c>
      <c r="F918" s="9" t="s">
        <v>18</v>
      </c>
      <c r="G918" s="13">
        <f t="shared" si="169"/>
        <v>4</v>
      </c>
      <c r="H918">
        <f t="shared" si="170"/>
        <v>2</v>
      </c>
      <c r="I918" s="14">
        <f t="shared" si="171"/>
        <v>6</v>
      </c>
      <c r="J918" s="14">
        <f t="shared" si="172"/>
        <v>4</v>
      </c>
      <c r="K918" s="14">
        <f t="shared" si="173"/>
        <v>4</v>
      </c>
      <c r="L918" s="14">
        <f t="shared" si="174"/>
        <v>4</v>
      </c>
      <c r="M918" s="14">
        <f t="shared" si="175"/>
        <v>3</v>
      </c>
      <c r="N918" s="14">
        <f t="shared" si="176"/>
        <v>3</v>
      </c>
      <c r="O918">
        <f t="shared" si="177"/>
        <v>2016</v>
      </c>
      <c r="P918">
        <f t="shared" si="178"/>
        <v>3</v>
      </c>
      <c r="Q918">
        <f t="shared" si="179"/>
        <v>29</v>
      </c>
      <c r="R918">
        <f t="shared" si="168"/>
        <v>2</v>
      </c>
    </row>
    <row r="919" spans="1:18" x14ac:dyDescent="0.2">
      <c r="A919" s="8">
        <v>42458</v>
      </c>
      <c r="B919" s="9">
        <v>512</v>
      </c>
      <c r="C919" s="10">
        <v>0.22430555555555601</v>
      </c>
      <c r="D919" s="9" t="s">
        <v>9</v>
      </c>
      <c r="E919" s="9">
        <v>4</v>
      </c>
      <c r="F919" s="9" t="s">
        <v>18</v>
      </c>
      <c r="G919" s="13">
        <f t="shared" si="169"/>
        <v>10</v>
      </c>
      <c r="H919">
        <f t="shared" si="170"/>
        <v>2</v>
      </c>
      <c r="I919" s="14">
        <f t="shared" si="171"/>
        <v>6</v>
      </c>
      <c r="J919" s="14">
        <f t="shared" si="172"/>
        <v>4</v>
      </c>
      <c r="K919" s="14">
        <f t="shared" si="173"/>
        <v>3</v>
      </c>
      <c r="L919" s="14">
        <f t="shared" si="174"/>
        <v>1</v>
      </c>
      <c r="M919" s="14">
        <f t="shared" si="175"/>
        <v>3</v>
      </c>
      <c r="N919" s="14">
        <f t="shared" si="176"/>
        <v>3</v>
      </c>
      <c r="O919">
        <f t="shared" si="177"/>
        <v>2016</v>
      </c>
      <c r="P919">
        <f t="shared" si="178"/>
        <v>3</v>
      </c>
      <c r="Q919">
        <f t="shared" si="179"/>
        <v>29</v>
      </c>
      <c r="R919">
        <f t="shared" si="168"/>
        <v>2</v>
      </c>
    </row>
    <row r="920" spans="1:18" x14ac:dyDescent="0.2">
      <c r="A920" s="8">
        <v>42458</v>
      </c>
      <c r="B920" s="9">
        <v>506</v>
      </c>
      <c r="C920" s="10">
        <v>0.225694444444444</v>
      </c>
      <c r="D920" s="9" t="s">
        <v>9</v>
      </c>
      <c r="E920" s="9">
        <v>4</v>
      </c>
      <c r="F920" s="9" t="s">
        <v>19</v>
      </c>
      <c r="G920" s="13">
        <f t="shared" si="169"/>
        <v>6</v>
      </c>
      <c r="H920">
        <f t="shared" si="170"/>
        <v>2</v>
      </c>
      <c r="I920" s="14">
        <f t="shared" si="171"/>
        <v>6</v>
      </c>
      <c r="J920" s="14">
        <f t="shared" si="172"/>
        <v>2</v>
      </c>
      <c r="K920" s="14">
        <f t="shared" si="173"/>
        <v>4</v>
      </c>
      <c r="L920" s="14">
        <f t="shared" si="174"/>
        <v>2</v>
      </c>
      <c r="M920" s="14">
        <f t="shared" si="175"/>
        <v>2</v>
      </c>
      <c r="N920" s="14">
        <f t="shared" si="176"/>
        <v>2</v>
      </c>
      <c r="O920">
        <f t="shared" si="177"/>
        <v>2016</v>
      </c>
      <c r="P920">
        <f t="shared" si="178"/>
        <v>3</v>
      </c>
      <c r="Q920">
        <f t="shared" si="179"/>
        <v>29</v>
      </c>
      <c r="R920">
        <f t="shared" si="168"/>
        <v>2</v>
      </c>
    </row>
    <row r="921" spans="1:18" x14ac:dyDescent="0.2">
      <c r="A921" s="8">
        <v>42458</v>
      </c>
      <c r="B921" s="9">
        <v>501</v>
      </c>
      <c r="C921" s="10">
        <v>0.226388888888889</v>
      </c>
      <c r="D921" s="9" t="s">
        <v>9</v>
      </c>
      <c r="E921" s="9">
        <v>5</v>
      </c>
      <c r="F921" s="9" t="s">
        <v>18</v>
      </c>
      <c r="G921" s="13">
        <f t="shared" si="169"/>
        <v>1</v>
      </c>
      <c r="H921">
        <f t="shared" si="170"/>
        <v>2</v>
      </c>
      <c r="I921" s="14">
        <f t="shared" si="171"/>
        <v>6</v>
      </c>
      <c r="J921" s="14">
        <f t="shared" si="172"/>
        <v>4</v>
      </c>
      <c r="K921" s="14">
        <f t="shared" si="173"/>
        <v>3</v>
      </c>
      <c r="L921" s="14">
        <f t="shared" si="174"/>
        <v>2</v>
      </c>
      <c r="M921" s="14">
        <f t="shared" si="175"/>
        <v>1</v>
      </c>
      <c r="N921" s="14">
        <f t="shared" si="176"/>
        <v>1</v>
      </c>
      <c r="O921">
        <f t="shared" si="177"/>
        <v>2016</v>
      </c>
      <c r="P921">
        <f t="shared" si="178"/>
        <v>3</v>
      </c>
      <c r="Q921">
        <f t="shared" si="179"/>
        <v>29</v>
      </c>
      <c r="R921">
        <f t="shared" si="168"/>
        <v>2</v>
      </c>
    </row>
    <row r="922" spans="1:18" x14ac:dyDescent="0.2">
      <c r="A922" s="8">
        <v>42458</v>
      </c>
      <c r="B922" s="9">
        <v>501</v>
      </c>
      <c r="C922" s="10">
        <v>0.226388888888889</v>
      </c>
      <c r="D922" s="9" t="s">
        <v>9</v>
      </c>
      <c r="E922" s="9">
        <v>5</v>
      </c>
      <c r="F922" s="9" t="s">
        <v>18</v>
      </c>
      <c r="G922" s="13">
        <f t="shared" si="169"/>
        <v>1</v>
      </c>
      <c r="H922">
        <f t="shared" si="170"/>
        <v>2</v>
      </c>
      <c r="I922" s="14">
        <f t="shared" si="171"/>
        <v>6</v>
      </c>
      <c r="J922" s="14">
        <f t="shared" si="172"/>
        <v>4</v>
      </c>
      <c r="K922" s="14">
        <f t="shared" si="173"/>
        <v>3</v>
      </c>
      <c r="L922" s="14">
        <f t="shared" si="174"/>
        <v>2</v>
      </c>
      <c r="M922" s="14">
        <f t="shared" si="175"/>
        <v>1</v>
      </c>
      <c r="N922" s="14">
        <f t="shared" si="176"/>
        <v>1</v>
      </c>
      <c r="O922">
        <f t="shared" si="177"/>
        <v>2016</v>
      </c>
      <c r="P922">
        <f t="shared" si="178"/>
        <v>3</v>
      </c>
      <c r="Q922">
        <f t="shared" si="179"/>
        <v>29</v>
      </c>
      <c r="R922">
        <f t="shared" si="168"/>
        <v>2</v>
      </c>
    </row>
    <row r="923" spans="1:18" x14ac:dyDescent="0.2">
      <c r="A923" s="8">
        <v>42458</v>
      </c>
      <c r="B923" s="9">
        <v>506</v>
      </c>
      <c r="C923" s="10">
        <v>0.227083333333333</v>
      </c>
      <c r="D923" s="9" t="s">
        <v>9</v>
      </c>
      <c r="E923" s="9">
        <v>4</v>
      </c>
      <c r="F923" s="9" t="s">
        <v>18</v>
      </c>
      <c r="G923" s="13">
        <f t="shared" si="169"/>
        <v>6</v>
      </c>
      <c r="H923">
        <f t="shared" si="170"/>
        <v>2</v>
      </c>
      <c r="I923" s="14">
        <f t="shared" si="171"/>
        <v>6</v>
      </c>
      <c r="J923" s="14">
        <f t="shared" si="172"/>
        <v>4</v>
      </c>
      <c r="K923" s="14">
        <f t="shared" si="173"/>
        <v>4</v>
      </c>
      <c r="L923" s="14">
        <f t="shared" si="174"/>
        <v>2</v>
      </c>
      <c r="M923" s="14">
        <f t="shared" si="175"/>
        <v>2</v>
      </c>
      <c r="N923" s="14">
        <f t="shared" si="176"/>
        <v>2</v>
      </c>
      <c r="O923">
        <f t="shared" si="177"/>
        <v>2016</v>
      </c>
      <c r="P923">
        <f t="shared" si="178"/>
        <v>3</v>
      </c>
      <c r="Q923">
        <f t="shared" si="179"/>
        <v>29</v>
      </c>
      <c r="R923">
        <f t="shared" si="168"/>
        <v>2</v>
      </c>
    </row>
    <row r="924" spans="1:18" x14ac:dyDescent="0.2">
      <c r="A924" s="8">
        <v>42458</v>
      </c>
      <c r="B924" s="9">
        <v>512</v>
      </c>
      <c r="C924" s="10">
        <v>0.22847222222222199</v>
      </c>
      <c r="D924" s="9" t="s">
        <v>9</v>
      </c>
      <c r="E924" s="9">
        <v>3</v>
      </c>
      <c r="F924" s="9" t="s">
        <v>18</v>
      </c>
      <c r="G924" s="13">
        <f t="shared" si="169"/>
        <v>10</v>
      </c>
      <c r="H924">
        <f t="shared" si="170"/>
        <v>2</v>
      </c>
      <c r="I924" s="14">
        <f t="shared" si="171"/>
        <v>6</v>
      </c>
      <c r="J924" s="14">
        <f t="shared" si="172"/>
        <v>4</v>
      </c>
      <c r="K924" s="14">
        <f t="shared" si="173"/>
        <v>3</v>
      </c>
      <c r="L924" s="14">
        <f t="shared" si="174"/>
        <v>1</v>
      </c>
      <c r="M924" s="14">
        <f t="shared" si="175"/>
        <v>3</v>
      </c>
      <c r="N924" s="14">
        <f t="shared" si="176"/>
        <v>3</v>
      </c>
      <c r="O924">
        <f t="shared" si="177"/>
        <v>2016</v>
      </c>
      <c r="P924">
        <f t="shared" si="178"/>
        <v>3</v>
      </c>
      <c r="Q924">
        <f t="shared" si="179"/>
        <v>29</v>
      </c>
      <c r="R924">
        <f t="shared" si="168"/>
        <v>2</v>
      </c>
    </row>
    <row r="925" spans="1:18" x14ac:dyDescent="0.2">
      <c r="A925" s="8">
        <v>42458</v>
      </c>
      <c r="B925" s="9">
        <v>512</v>
      </c>
      <c r="C925" s="10">
        <v>0.22847222222222199</v>
      </c>
      <c r="D925" s="9" t="s">
        <v>9</v>
      </c>
      <c r="E925" s="9">
        <v>3</v>
      </c>
      <c r="F925" s="9" t="s">
        <v>18</v>
      </c>
      <c r="G925" s="13">
        <f t="shared" si="169"/>
        <v>10</v>
      </c>
      <c r="H925">
        <f t="shared" si="170"/>
        <v>2</v>
      </c>
      <c r="I925" s="14">
        <f t="shared" si="171"/>
        <v>6</v>
      </c>
      <c r="J925" s="14">
        <f t="shared" si="172"/>
        <v>4</v>
      </c>
      <c r="K925" s="14">
        <f t="shared" si="173"/>
        <v>3</v>
      </c>
      <c r="L925" s="14">
        <f t="shared" si="174"/>
        <v>1</v>
      </c>
      <c r="M925" s="14">
        <f t="shared" si="175"/>
        <v>3</v>
      </c>
      <c r="N925" s="14">
        <f t="shared" si="176"/>
        <v>3</v>
      </c>
      <c r="O925">
        <f t="shared" si="177"/>
        <v>2016</v>
      </c>
      <c r="P925">
        <f t="shared" si="178"/>
        <v>3</v>
      </c>
      <c r="Q925">
        <f t="shared" si="179"/>
        <v>29</v>
      </c>
      <c r="R925">
        <f t="shared" si="168"/>
        <v>2</v>
      </c>
    </row>
    <row r="926" spans="1:18" x14ac:dyDescent="0.2">
      <c r="A926" s="8">
        <v>42458</v>
      </c>
      <c r="B926" s="9">
        <v>501</v>
      </c>
      <c r="C926" s="10">
        <v>0.22916666666666699</v>
      </c>
      <c r="D926" s="9" t="s">
        <v>9</v>
      </c>
      <c r="E926" s="9">
        <v>3</v>
      </c>
      <c r="F926" s="9" t="s">
        <v>18</v>
      </c>
      <c r="G926" s="13">
        <f t="shared" si="169"/>
        <v>1</v>
      </c>
      <c r="H926">
        <f t="shared" si="170"/>
        <v>2</v>
      </c>
      <c r="I926" s="14">
        <f t="shared" si="171"/>
        <v>6</v>
      </c>
      <c r="J926" s="14">
        <f t="shared" si="172"/>
        <v>4</v>
      </c>
      <c r="K926" s="14">
        <f t="shared" si="173"/>
        <v>3</v>
      </c>
      <c r="L926" s="14">
        <f t="shared" si="174"/>
        <v>2</v>
      </c>
      <c r="M926" s="14">
        <f t="shared" si="175"/>
        <v>1</v>
      </c>
      <c r="N926" s="14">
        <f t="shared" si="176"/>
        <v>1</v>
      </c>
      <c r="O926">
        <f t="shared" si="177"/>
        <v>2016</v>
      </c>
      <c r="P926">
        <f t="shared" si="178"/>
        <v>3</v>
      </c>
      <c r="Q926">
        <f t="shared" si="179"/>
        <v>29</v>
      </c>
      <c r="R926">
        <f t="shared" si="168"/>
        <v>2</v>
      </c>
    </row>
    <row r="927" spans="1:18" x14ac:dyDescent="0.2">
      <c r="A927" s="8">
        <v>42458</v>
      </c>
      <c r="B927" s="9">
        <v>504</v>
      </c>
      <c r="C927" s="10">
        <v>0.22916666666666699</v>
      </c>
      <c r="D927" s="9" t="s">
        <v>9</v>
      </c>
      <c r="E927" s="9">
        <v>3</v>
      </c>
      <c r="F927" s="9" t="s">
        <v>18</v>
      </c>
      <c r="G927" s="13">
        <f t="shared" si="169"/>
        <v>4</v>
      </c>
      <c r="H927">
        <f t="shared" si="170"/>
        <v>2</v>
      </c>
      <c r="I927" s="14">
        <f t="shared" si="171"/>
        <v>6</v>
      </c>
      <c r="J927" s="14">
        <f t="shared" si="172"/>
        <v>4</v>
      </c>
      <c r="K927" s="14">
        <f t="shared" si="173"/>
        <v>4</v>
      </c>
      <c r="L927" s="14">
        <f t="shared" si="174"/>
        <v>4</v>
      </c>
      <c r="M927" s="14">
        <f t="shared" si="175"/>
        <v>3</v>
      </c>
      <c r="N927" s="14">
        <f t="shared" si="176"/>
        <v>3</v>
      </c>
      <c r="O927">
        <f t="shared" si="177"/>
        <v>2016</v>
      </c>
      <c r="P927">
        <f t="shared" si="178"/>
        <v>3</v>
      </c>
      <c r="Q927">
        <f t="shared" si="179"/>
        <v>29</v>
      </c>
      <c r="R927">
        <f t="shared" si="168"/>
        <v>2</v>
      </c>
    </row>
    <row r="928" spans="1:18" x14ac:dyDescent="0.2">
      <c r="A928" s="8">
        <v>42458</v>
      </c>
      <c r="B928" s="9">
        <v>506</v>
      </c>
      <c r="C928" s="10">
        <v>0.23055555555555601</v>
      </c>
      <c r="D928" s="9" t="s">
        <v>9</v>
      </c>
      <c r="E928" s="9">
        <v>5</v>
      </c>
      <c r="F928" s="9" t="s">
        <v>18</v>
      </c>
      <c r="G928" s="13">
        <f t="shared" si="169"/>
        <v>6</v>
      </c>
      <c r="H928">
        <f t="shared" si="170"/>
        <v>2</v>
      </c>
      <c r="I928" s="14">
        <f t="shared" si="171"/>
        <v>6</v>
      </c>
      <c r="J928" s="14">
        <f t="shared" si="172"/>
        <v>4</v>
      </c>
      <c r="K928" s="14">
        <f t="shared" si="173"/>
        <v>4</v>
      </c>
      <c r="L928" s="14">
        <f t="shared" si="174"/>
        <v>2</v>
      </c>
      <c r="M928" s="14">
        <f t="shared" si="175"/>
        <v>2</v>
      </c>
      <c r="N928" s="14">
        <f t="shared" si="176"/>
        <v>2</v>
      </c>
      <c r="O928">
        <f t="shared" si="177"/>
        <v>2016</v>
      </c>
      <c r="P928">
        <f t="shared" si="178"/>
        <v>3</v>
      </c>
      <c r="Q928">
        <f t="shared" si="179"/>
        <v>29</v>
      </c>
      <c r="R928">
        <f t="shared" si="168"/>
        <v>2</v>
      </c>
    </row>
    <row r="929" spans="1:18" x14ac:dyDescent="0.2">
      <c r="A929" s="8">
        <v>42458</v>
      </c>
      <c r="B929" s="9">
        <v>512</v>
      </c>
      <c r="C929" s="10">
        <v>0.23125000000000001</v>
      </c>
      <c r="D929" s="9" t="s">
        <v>9</v>
      </c>
      <c r="E929" s="9">
        <v>4</v>
      </c>
      <c r="F929" s="9" t="s">
        <v>18</v>
      </c>
      <c r="G929" s="13">
        <f t="shared" si="169"/>
        <v>10</v>
      </c>
      <c r="H929">
        <f t="shared" si="170"/>
        <v>2</v>
      </c>
      <c r="I929" s="14">
        <f t="shared" si="171"/>
        <v>6</v>
      </c>
      <c r="J929" s="14">
        <f t="shared" si="172"/>
        <v>4</v>
      </c>
      <c r="K929" s="14">
        <f t="shared" si="173"/>
        <v>3</v>
      </c>
      <c r="L929" s="14">
        <f t="shared" si="174"/>
        <v>1</v>
      </c>
      <c r="M929" s="14">
        <f t="shared" si="175"/>
        <v>3</v>
      </c>
      <c r="N929" s="14">
        <f t="shared" si="176"/>
        <v>3</v>
      </c>
      <c r="O929">
        <f t="shared" si="177"/>
        <v>2016</v>
      </c>
      <c r="P929">
        <f t="shared" si="178"/>
        <v>3</v>
      </c>
      <c r="Q929">
        <f t="shared" si="179"/>
        <v>29</v>
      </c>
      <c r="R929">
        <f t="shared" si="168"/>
        <v>2</v>
      </c>
    </row>
    <row r="930" spans="1:18" x14ac:dyDescent="0.2">
      <c r="A930" s="8">
        <v>42458</v>
      </c>
      <c r="B930" s="9">
        <v>512</v>
      </c>
      <c r="C930" s="10">
        <v>0.23125000000000001</v>
      </c>
      <c r="D930" s="9" t="s">
        <v>9</v>
      </c>
      <c r="E930" s="9">
        <v>4</v>
      </c>
      <c r="F930" s="9" t="s">
        <v>19</v>
      </c>
      <c r="G930" s="13">
        <f t="shared" si="169"/>
        <v>10</v>
      </c>
      <c r="H930">
        <f t="shared" si="170"/>
        <v>2</v>
      </c>
      <c r="I930" s="14">
        <f t="shared" si="171"/>
        <v>6</v>
      </c>
      <c r="J930" s="14">
        <f t="shared" si="172"/>
        <v>2</v>
      </c>
      <c r="K930" s="14">
        <f t="shared" si="173"/>
        <v>3</v>
      </c>
      <c r="L930" s="14">
        <f t="shared" si="174"/>
        <v>1</v>
      </c>
      <c r="M930" s="14">
        <f t="shared" si="175"/>
        <v>3</v>
      </c>
      <c r="N930" s="14">
        <f t="shared" si="176"/>
        <v>3</v>
      </c>
      <c r="O930">
        <f t="shared" si="177"/>
        <v>2016</v>
      </c>
      <c r="P930">
        <f t="shared" si="178"/>
        <v>3</v>
      </c>
      <c r="Q930">
        <f t="shared" si="179"/>
        <v>29</v>
      </c>
      <c r="R930">
        <f t="shared" si="168"/>
        <v>2</v>
      </c>
    </row>
    <row r="931" spans="1:18" x14ac:dyDescent="0.2">
      <c r="A931" s="8">
        <v>42458</v>
      </c>
      <c r="B931" s="9">
        <v>504</v>
      </c>
      <c r="C931" s="10">
        <v>0.23194444444444401</v>
      </c>
      <c r="D931" s="9" t="s">
        <v>9</v>
      </c>
      <c r="E931" s="9">
        <v>3</v>
      </c>
      <c r="F931" s="9" t="s">
        <v>18</v>
      </c>
      <c r="G931" s="13">
        <f t="shared" si="169"/>
        <v>4</v>
      </c>
      <c r="H931">
        <f t="shared" si="170"/>
        <v>2</v>
      </c>
      <c r="I931" s="14">
        <f t="shared" si="171"/>
        <v>6</v>
      </c>
      <c r="J931" s="14">
        <f t="shared" si="172"/>
        <v>4</v>
      </c>
      <c r="K931" s="14">
        <f t="shared" si="173"/>
        <v>4</v>
      </c>
      <c r="L931" s="14">
        <f t="shared" si="174"/>
        <v>4</v>
      </c>
      <c r="M931" s="14">
        <f t="shared" si="175"/>
        <v>3</v>
      </c>
      <c r="N931" s="14">
        <f t="shared" si="176"/>
        <v>3</v>
      </c>
      <c r="O931">
        <f t="shared" si="177"/>
        <v>2016</v>
      </c>
      <c r="P931">
        <f t="shared" si="178"/>
        <v>3</v>
      </c>
      <c r="Q931">
        <f t="shared" si="179"/>
        <v>29</v>
      </c>
      <c r="R931">
        <f t="shared" si="168"/>
        <v>2</v>
      </c>
    </row>
    <row r="932" spans="1:18" x14ac:dyDescent="0.2">
      <c r="A932" s="8">
        <v>42458</v>
      </c>
      <c r="B932" s="9">
        <v>505</v>
      </c>
      <c r="C932" s="10">
        <v>0.23194444444444401</v>
      </c>
      <c r="D932" s="9" t="s">
        <v>9</v>
      </c>
      <c r="E932" s="9">
        <v>4</v>
      </c>
      <c r="F932" s="9" t="s">
        <v>19</v>
      </c>
      <c r="G932" s="13">
        <f t="shared" si="169"/>
        <v>5</v>
      </c>
      <c r="H932">
        <f t="shared" si="170"/>
        <v>2</v>
      </c>
      <c r="I932" s="14">
        <f t="shared" si="171"/>
        <v>6</v>
      </c>
      <c r="J932" s="14">
        <f t="shared" si="172"/>
        <v>2</v>
      </c>
      <c r="K932" s="14">
        <f t="shared" si="173"/>
        <v>3</v>
      </c>
      <c r="L932" s="14">
        <f t="shared" si="174"/>
        <v>3</v>
      </c>
      <c r="M932" s="14">
        <f t="shared" si="175"/>
        <v>4</v>
      </c>
      <c r="N932" s="14">
        <f t="shared" si="176"/>
        <v>4</v>
      </c>
      <c r="O932">
        <f t="shared" si="177"/>
        <v>2016</v>
      </c>
      <c r="P932">
        <f t="shared" si="178"/>
        <v>3</v>
      </c>
      <c r="Q932">
        <f t="shared" si="179"/>
        <v>29</v>
      </c>
      <c r="R932">
        <f t="shared" si="168"/>
        <v>2</v>
      </c>
    </row>
    <row r="933" spans="1:18" x14ac:dyDescent="0.2">
      <c r="A933" s="8">
        <v>42458</v>
      </c>
      <c r="B933" s="9">
        <v>506</v>
      </c>
      <c r="C933" s="10">
        <v>0.233333333333333</v>
      </c>
      <c r="D933" s="9" t="s">
        <v>9</v>
      </c>
      <c r="E933" s="9">
        <v>4</v>
      </c>
      <c r="F933" s="9" t="s">
        <v>19</v>
      </c>
      <c r="G933" s="13">
        <f t="shared" si="169"/>
        <v>6</v>
      </c>
      <c r="H933">
        <f t="shared" si="170"/>
        <v>2</v>
      </c>
      <c r="I933" s="14">
        <f t="shared" si="171"/>
        <v>6</v>
      </c>
      <c r="J933" s="14">
        <f t="shared" si="172"/>
        <v>2</v>
      </c>
      <c r="K933" s="14">
        <f t="shared" si="173"/>
        <v>4</v>
      </c>
      <c r="L933" s="14">
        <f t="shared" si="174"/>
        <v>2</v>
      </c>
      <c r="M933" s="14">
        <f t="shared" si="175"/>
        <v>2</v>
      </c>
      <c r="N933" s="14">
        <f t="shared" si="176"/>
        <v>2</v>
      </c>
      <c r="O933">
        <f t="shared" si="177"/>
        <v>2016</v>
      </c>
      <c r="P933">
        <f t="shared" si="178"/>
        <v>3</v>
      </c>
      <c r="Q933">
        <f t="shared" si="179"/>
        <v>29</v>
      </c>
      <c r="R933">
        <f t="shared" si="168"/>
        <v>2</v>
      </c>
    </row>
    <row r="934" spans="1:18" x14ac:dyDescent="0.2">
      <c r="A934" s="8">
        <v>42458</v>
      </c>
      <c r="B934" s="9">
        <v>504</v>
      </c>
      <c r="C934" s="10">
        <v>0.234027777777778</v>
      </c>
      <c r="D934" s="9" t="s">
        <v>9</v>
      </c>
      <c r="E934" s="9">
        <v>3</v>
      </c>
      <c r="F934" s="9" t="s">
        <v>18</v>
      </c>
      <c r="G934" s="13">
        <f t="shared" si="169"/>
        <v>4</v>
      </c>
      <c r="H934">
        <f t="shared" si="170"/>
        <v>2</v>
      </c>
      <c r="I934" s="14">
        <f t="shared" si="171"/>
        <v>6</v>
      </c>
      <c r="J934" s="14">
        <f t="shared" si="172"/>
        <v>4</v>
      </c>
      <c r="K934" s="14">
        <f t="shared" si="173"/>
        <v>4</v>
      </c>
      <c r="L934" s="14">
        <f t="shared" si="174"/>
        <v>4</v>
      </c>
      <c r="M934" s="14">
        <f t="shared" si="175"/>
        <v>3</v>
      </c>
      <c r="N934" s="14">
        <f t="shared" si="176"/>
        <v>3</v>
      </c>
      <c r="O934">
        <f t="shared" si="177"/>
        <v>2016</v>
      </c>
      <c r="P934">
        <f t="shared" si="178"/>
        <v>3</v>
      </c>
      <c r="Q934">
        <f t="shared" si="179"/>
        <v>29</v>
      </c>
      <c r="R934">
        <f t="shared" si="168"/>
        <v>2</v>
      </c>
    </row>
    <row r="935" spans="1:18" x14ac:dyDescent="0.2">
      <c r="A935" s="8">
        <v>42458</v>
      </c>
      <c r="B935" s="9">
        <v>501</v>
      </c>
      <c r="C935" s="10">
        <v>0.23611111111111099</v>
      </c>
      <c r="D935" s="9" t="s">
        <v>9</v>
      </c>
      <c r="E935" s="9">
        <v>5</v>
      </c>
      <c r="F935" s="9" t="s">
        <v>18</v>
      </c>
      <c r="G935" s="13">
        <f t="shared" si="169"/>
        <v>1</v>
      </c>
      <c r="H935">
        <f t="shared" si="170"/>
        <v>2</v>
      </c>
      <c r="I935" s="14">
        <f t="shared" si="171"/>
        <v>6</v>
      </c>
      <c r="J935" s="14">
        <f t="shared" si="172"/>
        <v>4</v>
      </c>
      <c r="K935" s="14">
        <f t="shared" si="173"/>
        <v>3</v>
      </c>
      <c r="L935" s="14">
        <f t="shared" si="174"/>
        <v>2</v>
      </c>
      <c r="M935" s="14">
        <f t="shared" si="175"/>
        <v>1</v>
      </c>
      <c r="N935" s="14">
        <f t="shared" si="176"/>
        <v>1</v>
      </c>
      <c r="O935">
        <f t="shared" si="177"/>
        <v>2016</v>
      </c>
      <c r="P935">
        <f t="shared" si="178"/>
        <v>3</v>
      </c>
      <c r="Q935">
        <f t="shared" si="179"/>
        <v>29</v>
      </c>
      <c r="R935">
        <f t="shared" si="168"/>
        <v>2</v>
      </c>
    </row>
    <row r="936" spans="1:18" x14ac:dyDescent="0.2">
      <c r="A936" s="8">
        <v>42458</v>
      </c>
      <c r="B936" s="9">
        <v>504</v>
      </c>
      <c r="C936" s="10">
        <v>0.23611111111111099</v>
      </c>
      <c r="D936" s="9" t="s">
        <v>9</v>
      </c>
      <c r="E936" s="9">
        <v>3</v>
      </c>
      <c r="F936" s="9" t="s">
        <v>18</v>
      </c>
      <c r="G936" s="13">
        <f t="shared" si="169"/>
        <v>4</v>
      </c>
      <c r="H936">
        <f t="shared" si="170"/>
        <v>2</v>
      </c>
      <c r="I936" s="14">
        <f t="shared" si="171"/>
        <v>6</v>
      </c>
      <c r="J936" s="14">
        <f t="shared" si="172"/>
        <v>4</v>
      </c>
      <c r="K936" s="14">
        <f t="shared" si="173"/>
        <v>4</v>
      </c>
      <c r="L936" s="14">
        <f t="shared" si="174"/>
        <v>4</v>
      </c>
      <c r="M936" s="14">
        <f t="shared" si="175"/>
        <v>3</v>
      </c>
      <c r="N936" s="14">
        <f t="shared" si="176"/>
        <v>3</v>
      </c>
      <c r="O936">
        <f t="shared" si="177"/>
        <v>2016</v>
      </c>
      <c r="P936">
        <f t="shared" si="178"/>
        <v>3</v>
      </c>
      <c r="Q936">
        <f t="shared" si="179"/>
        <v>29</v>
      </c>
      <c r="R936">
        <f t="shared" si="168"/>
        <v>2</v>
      </c>
    </row>
    <row r="937" spans="1:18" x14ac:dyDescent="0.2">
      <c r="A937" s="8">
        <v>42458</v>
      </c>
      <c r="B937" s="9">
        <v>504</v>
      </c>
      <c r="C937" s="10">
        <v>0.23611111111111099</v>
      </c>
      <c r="D937" s="9" t="s">
        <v>9</v>
      </c>
      <c r="E937" s="9">
        <v>3</v>
      </c>
      <c r="F937" s="9" t="s">
        <v>18</v>
      </c>
      <c r="G937" s="13">
        <f t="shared" si="169"/>
        <v>4</v>
      </c>
      <c r="H937">
        <f t="shared" si="170"/>
        <v>2</v>
      </c>
      <c r="I937" s="14">
        <f t="shared" si="171"/>
        <v>6</v>
      </c>
      <c r="J937" s="14">
        <f t="shared" si="172"/>
        <v>4</v>
      </c>
      <c r="K937" s="14">
        <f t="shared" si="173"/>
        <v>4</v>
      </c>
      <c r="L937" s="14">
        <f t="shared" si="174"/>
        <v>4</v>
      </c>
      <c r="M937" s="14">
        <f t="shared" si="175"/>
        <v>3</v>
      </c>
      <c r="N937" s="14">
        <f t="shared" si="176"/>
        <v>3</v>
      </c>
      <c r="O937">
        <f t="shared" si="177"/>
        <v>2016</v>
      </c>
      <c r="P937">
        <f t="shared" si="178"/>
        <v>3</v>
      </c>
      <c r="Q937">
        <f t="shared" si="179"/>
        <v>29</v>
      </c>
      <c r="R937">
        <f t="shared" si="168"/>
        <v>2</v>
      </c>
    </row>
    <row r="938" spans="1:18" x14ac:dyDescent="0.2">
      <c r="A938" s="8">
        <v>42458</v>
      </c>
      <c r="B938" s="9">
        <v>512</v>
      </c>
      <c r="C938" s="10">
        <v>0.23888888888888901</v>
      </c>
      <c r="D938" s="9" t="s">
        <v>9</v>
      </c>
      <c r="E938" s="9">
        <v>3</v>
      </c>
      <c r="F938" s="9" t="s">
        <v>19</v>
      </c>
      <c r="G938" s="13">
        <f t="shared" si="169"/>
        <v>10</v>
      </c>
      <c r="H938">
        <f t="shared" si="170"/>
        <v>2</v>
      </c>
      <c r="I938" s="14">
        <f t="shared" si="171"/>
        <v>6</v>
      </c>
      <c r="J938" s="14">
        <f t="shared" si="172"/>
        <v>2</v>
      </c>
      <c r="K938" s="14">
        <f t="shared" si="173"/>
        <v>3</v>
      </c>
      <c r="L938" s="14">
        <f t="shared" si="174"/>
        <v>1</v>
      </c>
      <c r="M938" s="14">
        <f t="shared" si="175"/>
        <v>3</v>
      </c>
      <c r="N938" s="14">
        <f t="shared" si="176"/>
        <v>3</v>
      </c>
      <c r="O938">
        <f t="shared" si="177"/>
        <v>2016</v>
      </c>
      <c r="P938">
        <f t="shared" si="178"/>
        <v>3</v>
      </c>
      <c r="Q938">
        <f t="shared" si="179"/>
        <v>29</v>
      </c>
      <c r="R938">
        <f t="shared" si="168"/>
        <v>2</v>
      </c>
    </row>
    <row r="939" spans="1:18" x14ac:dyDescent="0.2">
      <c r="A939" s="8">
        <v>42458</v>
      </c>
      <c r="B939" s="9">
        <v>504</v>
      </c>
      <c r="C939" s="10">
        <v>0.241666666666667</v>
      </c>
      <c r="D939" s="9" t="s">
        <v>9</v>
      </c>
      <c r="E939" s="9">
        <v>3</v>
      </c>
      <c r="F939" s="9" t="s">
        <v>18</v>
      </c>
      <c r="G939" s="13">
        <f t="shared" si="169"/>
        <v>4</v>
      </c>
      <c r="H939">
        <f t="shared" si="170"/>
        <v>2</v>
      </c>
      <c r="I939" s="14">
        <f t="shared" si="171"/>
        <v>6</v>
      </c>
      <c r="J939" s="14">
        <f t="shared" si="172"/>
        <v>4</v>
      </c>
      <c r="K939" s="14">
        <f t="shared" si="173"/>
        <v>4</v>
      </c>
      <c r="L939" s="14">
        <f t="shared" si="174"/>
        <v>4</v>
      </c>
      <c r="M939" s="14">
        <f t="shared" si="175"/>
        <v>3</v>
      </c>
      <c r="N939" s="14">
        <f t="shared" si="176"/>
        <v>3</v>
      </c>
      <c r="O939">
        <f t="shared" si="177"/>
        <v>2016</v>
      </c>
      <c r="P939">
        <f t="shared" si="178"/>
        <v>3</v>
      </c>
      <c r="Q939">
        <f t="shared" si="179"/>
        <v>29</v>
      </c>
      <c r="R939">
        <f t="shared" si="168"/>
        <v>2</v>
      </c>
    </row>
    <row r="940" spans="1:18" x14ac:dyDescent="0.2">
      <c r="A940" s="8">
        <v>42458</v>
      </c>
      <c r="B940" s="9">
        <v>506</v>
      </c>
      <c r="C940" s="10">
        <v>0.24374999999999999</v>
      </c>
      <c r="D940" s="9" t="s">
        <v>9</v>
      </c>
      <c r="E940" s="9">
        <v>4</v>
      </c>
      <c r="F940" s="9" t="s">
        <v>19</v>
      </c>
      <c r="G940" s="13">
        <f t="shared" si="169"/>
        <v>6</v>
      </c>
      <c r="H940">
        <f t="shared" si="170"/>
        <v>2</v>
      </c>
      <c r="I940" s="14">
        <f t="shared" si="171"/>
        <v>6</v>
      </c>
      <c r="J940" s="14">
        <f t="shared" si="172"/>
        <v>2</v>
      </c>
      <c r="K940" s="14">
        <f t="shared" si="173"/>
        <v>4</v>
      </c>
      <c r="L940" s="14">
        <f t="shared" si="174"/>
        <v>2</v>
      </c>
      <c r="M940" s="14">
        <f t="shared" si="175"/>
        <v>2</v>
      </c>
      <c r="N940" s="14">
        <f t="shared" si="176"/>
        <v>2</v>
      </c>
      <c r="O940">
        <f t="shared" si="177"/>
        <v>2016</v>
      </c>
      <c r="P940">
        <f t="shared" si="178"/>
        <v>3</v>
      </c>
      <c r="Q940">
        <f t="shared" si="179"/>
        <v>29</v>
      </c>
      <c r="R940">
        <f t="shared" si="168"/>
        <v>2</v>
      </c>
    </row>
    <row r="941" spans="1:18" x14ac:dyDescent="0.2">
      <c r="A941" s="8">
        <v>42458</v>
      </c>
      <c r="B941" s="9">
        <v>504</v>
      </c>
      <c r="C941" s="10">
        <v>0.24513888888888899</v>
      </c>
      <c r="D941" s="9" t="s">
        <v>9</v>
      </c>
      <c r="E941" s="9">
        <v>3</v>
      </c>
      <c r="F941" s="9" t="s">
        <v>18</v>
      </c>
      <c r="G941" s="13">
        <f t="shared" si="169"/>
        <v>4</v>
      </c>
      <c r="H941">
        <f t="shared" si="170"/>
        <v>2</v>
      </c>
      <c r="I941" s="14">
        <f t="shared" si="171"/>
        <v>6</v>
      </c>
      <c r="J941" s="14">
        <f t="shared" si="172"/>
        <v>4</v>
      </c>
      <c r="K941" s="14">
        <f t="shared" si="173"/>
        <v>4</v>
      </c>
      <c r="L941" s="14">
        <f t="shared" si="174"/>
        <v>4</v>
      </c>
      <c r="M941" s="14">
        <f t="shared" si="175"/>
        <v>3</v>
      </c>
      <c r="N941" s="14">
        <f t="shared" si="176"/>
        <v>3</v>
      </c>
      <c r="O941">
        <f t="shared" si="177"/>
        <v>2016</v>
      </c>
      <c r="P941">
        <f t="shared" si="178"/>
        <v>3</v>
      </c>
      <c r="Q941">
        <f t="shared" si="179"/>
        <v>29</v>
      </c>
      <c r="R941">
        <f t="shared" si="168"/>
        <v>2</v>
      </c>
    </row>
    <row r="942" spans="1:18" x14ac:dyDescent="0.2">
      <c r="A942" s="8">
        <v>42458</v>
      </c>
      <c r="B942" s="9">
        <v>506</v>
      </c>
      <c r="C942" s="10">
        <v>0.24791666666666701</v>
      </c>
      <c r="D942" s="9" t="s">
        <v>9</v>
      </c>
      <c r="E942" s="9">
        <v>4</v>
      </c>
      <c r="F942" s="9" t="s">
        <v>19</v>
      </c>
      <c r="G942" s="13">
        <f t="shared" si="169"/>
        <v>6</v>
      </c>
      <c r="H942">
        <f t="shared" si="170"/>
        <v>2</v>
      </c>
      <c r="I942" s="14">
        <f t="shared" si="171"/>
        <v>6</v>
      </c>
      <c r="J942" s="14">
        <f t="shared" si="172"/>
        <v>2</v>
      </c>
      <c r="K942" s="14">
        <f t="shared" si="173"/>
        <v>4</v>
      </c>
      <c r="L942" s="14">
        <f t="shared" si="174"/>
        <v>2</v>
      </c>
      <c r="M942" s="14">
        <f t="shared" si="175"/>
        <v>2</v>
      </c>
      <c r="N942" s="14">
        <f t="shared" si="176"/>
        <v>2</v>
      </c>
      <c r="O942">
        <f t="shared" si="177"/>
        <v>2016</v>
      </c>
      <c r="P942">
        <f t="shared" si="178"/>
        <v>3</v>
      </c>
      <c r="Q942">
        <f t="shared" si="179"/>
        <v>29</v>
      </c>
      <c r="R942">
        <f t="shared" si="168"/>
        <v>2</v>
      </c>
    </row>
    <row r="943" spans="1:18" x14ac:dyDescent="0.2">
      <c r="A943" s="8">
        <v>42458</v>
      </c>
      <c r="B943" s="9">
        <v>504</v>
      </c>
      <c r="C943" s="10">
        <v>0.24861111111111101</v>
      </c>
      <c r="D943" s="9" t="s">
        <v>9</v>
      </c>
      <c r="E943" s="9">
        <v>4</v>
      </c>
      <c r="F943" s="9" t="s">
        <v>18</v>
      </c>
      <c r="G943" s="13">
        <f t="shared" si="169"/>
        <v>4</v>
      </c>
      <c r="H943">
        <f t="shared" si="170"/>
        <v>2</v>
      </c>
      <c r="I943" s="14">
        <f t="shared" si="171"/>
        <v>6</v>
      </c>
      <c r="J943" s="14">
        <f t="shared" si="172"/>
        <v>4</v>
      </c>
      <c r="K943" s="14">
        <f t="shared" si="173"/>
        <v>4</v>
      </c>
      <c r="L943" s="14">
        <f t="shared" si="174"/>
        <v>4</v>
      </c>
      <c r="M943" s="14">
        <f t="shared" si="175"/>
        <v>3</v>
      </c>
      <c r="N943" s="14">
        <f t="shared" si="176"/>
        <v>3</v>
      </c>
      <c r="O943">
        <f t="shared" si="177"/>
        <v>2016</v>
      </c>
      <c r="P943">
        <f t="shared" si="178"/>
        <v>3</v>
      </c>
      <c r="Q943">
        <f t="shared" si="179"/>
        <v>29</v>
      </c>
      <c r="R943">
        <f t="shared" si="168"/>
        <v>2</v>
      </c>
    </row>
    <row r="944" spans="1:18" x14ac:dyDescent="0.2">
      <c r="A944" s="8">
        <v>42458</v>
      </c>
      <c r="B944" s="9">
        <v>504</v>
      </c>
      <c r="C944" s="10">
        <v>0.25138888888888899</v>
      </c>
      <c r="D944" s="9" t="s">
        <v>9</v>
      </c>
      <c r="E944" s="9">
        <v>3</v>
      </c>
      <c r="F944" s="9" t="s">
        <v>18</v>
      </c>
      <c r="G944" s="13">
        <f t="shared" si="169"/>
        <v>4</v>
      </c>
      <c r="H944">
        <f t="shared" si="170"/>
        <v>2</v>
      </c>
      <c r="I944" s="14">
        <f t="shared" si="171"/>
        <v>7</v>
      </c>
      <c r="J944" s="14">
        <f t="shared" si="172"/>
        <v>4</v>
      </c>
      <c r="K944" s="14">
        <f t="shared" si="173"/>
        <v>4</v>
      </c>
      <c r="L944" s="14">
        <f t="shared" si="174"/>
        <v>4</v>
      </c>
      <c r="M944" s="14">
        <f t="shared" si="175"/>
        <v>3</v>
      </c>
      <c r="N944" s="14">
        <f t="shared" si="176"/>
        <v>3</v>
      </c>
      <c r="O944">
        <f t="shared" si="177"/>
        <v>2016</v>
      </c>
      <c r="P944">
        <f t="shared" si="178"/>
        <v>3</v>
      </c>
      <c r="Q944">
        <f t="shared" si="179"/>
        <v>29</v>
      </c>
      <c r="R944">
        <f t="shared" si="168"/>
        <v>2</v>
      </c>
    </row>
    <row r="945" spans="1:18" x14ac:dyDescent="0.2">
      <c r="A945" s="8">
        <v>42458</v>
      </c>
      <c r="B945" s="9">
        <v>506</v>
      </c>
      <c r="C945" s="10">
        <v>0.25208333333333299</v>
      </c>
      <c r="D945" s="9" t="s">
        <v>9</v>
      </c>
      <c r="E945" s="9">
        <v>4</v>
      </c>
      <c r="F945" s="9" t="s">
        <v>19</v>
      </c>
      <c r="G945" s="13">
        <f t="shared" si="169"/>
        <v>6</v>
      </c>
      <c r="H945">
        <f t="shared" si="170"/>
        <v>2</v>
      </c>
      <c r="I945" s="14">
        <f t="shared" si="171"/>
        <v>7</v>
      </c>
      <c r="J945" s="14">
        <f t="shared" si="172"/>
        <v>2</v>
      </c>
      <c r="K945" s="14">
        <f t="shared" si="173"/>
        <v>4</v>
      </c>
      <c r="L945" s="14">
        <f t="shared" si="174"/>
        <v>2</v>
      </c>
      <c r="M945" s="14">
        <f t="shared" si="175"/>
        <v>2</v>
      </c>
      <c r="N945" s="14">
        <f t="shared" si="176"/>
        <v>2</v>
      </c>
      <c r="O945">
        <f t="shared" si="177"/>
        <v>2016</v>
      </c>
      <c r="P945">
        <f t="shared" si="178"/>
        <v>3</v>
      </c>
      <c r="Q945">
        <f t="shared" si="179"/>
        <v>29</v>
      </c>
      <c r="R945">
        <f t="shared" si="168"/>
        <v>2</v>
      </c>
    </row>
    <row r="946" spans="1:18" x14ac:dyDescent="0.2">
      <c r="A946" s="8">
        <v>42458</v>
      </c>
      <c r="B946" s="9">
        <v>506</v>
      </c>
      <c r="C946" s="10">
        <v>0.25624999999999998</v>
      </c>
      <c r="D946" s="9" t="s">
        <v>9</v>
      </c>
      <c r="E946" s="9">
        <v>3</v>
      </c>
      <c r="F946" s="9" t="s">
        <v>19</v>
      </c>
      <c r="G946" s="13">
        <f t="shared" si="169"/>
        <v>6</v>
      </c>
      <c r="H946">
        <f t="shared" si="170"/>
        <v>2</v>
      </c>
      <c r="I946" s="14">
        <f t="shared" si="171"/>
        <v>7</v>
      </c>
      <c r="J946" s="14">
        <f t="shared" si="172"/>
        <v>2</v>
      </c>
      <c r="K946" s="14">
        <f t="shared" si="173"/>
        <v>4</v>
      </c>
      <c r="L946" s="14">
        <f t="shared" si="174"/>
        <v>2</v>
      </c>
      <c r="M946" s="14">
        <f t="shared" si="175"/>
        <v>2</v>
      </c>
      <c r="N946" s="14">
        <f t="shared" si="176"/>
        <v>2</v>
      </c>
      <c r="O946">
        <f t="shared" si="177"/>
        <v>2016</v>
      </c>
      <c r="P946">
        <f t="shared" si="178"/>
        <v>3</v>
      </c>
      <c r="Q946">
        <f t="shared" si="179"/>
        <v>29</v>
      </c>
      <c r="R946">
        <f t="shared" si="168"/>
        <v>2</v>
      </c>
    </row>
    <row r="947" spans="1:18" x14ac:dyDescent="0.2">
      <c r="A947" s="8">
        <v>42458</v>
      </c>
      <c r="B947" s="9">
        <v>504</v>
      </c>
      <c r="C947" s="10">
        <v>0.25694444444444398</v>
      </c>
      <c r="D947" s="9" t="s">
        <v>9</v>
      </c>
      <c r="E947" s="9">
        <v>4</v>
      </c>
      <c r="F947" s="9" t="s">
        <v>19</v>
      </c>
      <c r="G947" s="13">
        <f t="shared" si="169"/>
        <v>4</v>
      </c>
      <c r="H947">
        <f t="shared" si="170"/>
        <v>2</v>
      </c>
      <c r="I947" s="14">
        <f t="shared" si="171"/>
        <v>7</v>
      </c>
      <c r="J947" s="14">
        <f t="shared" si="172"/>
        <v>2</v>
      </c>
      <c r="K947" s="14">
        <f t="shared" si="173"/>
        <v>4</v>
      </c>
      <c r="L947" s="14">
        <f t="shared" si="174"/>
        <v>4</v>
      </c>
      <c r="M947" s="14">
        <f t="shared" si="175"/>
        <v>3</v>
      </c>
      <c r="N947" s="14">
        <f t="shared" si="176"/>
        <v>3</v>
      </c>
      <c r="O947">
        <f t="shared" si="177"/>
        <v>2016</v>
      </c>
      <c r="P947">
        <f t="shared" si="178"/>
        <v>3</v>
      </c>
      <c r="Q947">
        <f t="shared" si="179"/>
        <v>29</v>
      </c>
      <c r="R947">
        <f t="shared" si="168"/>
        <v>2</v>
      </c>
    </row>
    <row r="948" spans="1:18" x14ac:dyDescent="0.2">
      <c r="A948" s="8">
        <v>42458</v>
      </c>
      <c r="B948" s="9">
        <v>505</v>
      </c>
      <c r="C948" s="10">
        <v>0.25694444444444398</v>
      </c>
      <c r="D948" s="9" t="s">
        <v>9</v>
      </c>
      <c r="E948" s="9">
        <v>4</v>
      </c>
      <c r="F948" s="9" t="s">
        <v>19</v>
      </c>
      <c r="G948" s="13">
        <f t="shared" si="169"/>
        <v>5</v>
      </c>
      <c r="H948">
        <f t="shared" si="170"/>
        <v>2</v>
      </c>
      <c r="I948" s="14">
        <f t="shared" si="171"/>
        <v>7</v>
      </c>
      <c r="J948" s="14">
        <f t="shared" si="172"/>
        <v>2</v>
      </c>
      <c r="K948" s="14">
        <f t="shared" si="173"/>
        <v>3</v>
      </c>
      <c r="L948" s="14">
        <f t="shared" si="174"/>
        <v>3</v>
      </c>
      <c r="M948" s="14">
        <f t="shared" si="175"/>
        <v>4</v>
      </c>
      <c r="N948" s="14">
        <f t="shared" si="176"/>
        <v>4</v>
      </c>
      <c r="O948">
        <f t="shared" si="177"/>
        <v>2016</v>
      </c>
      <c r="P948">
        <f t="shared" si="178"/>
        <v>3</v>
      </c>
      <c r="Q948">
        <f t="shared" si="179"/>
        <v>29</v>
      </c>
      <c r="R948">
        <f t="shared" si="168"/>
        <v>2</v>
      </c>
    </row>
    <row r="949" spans="1:18" x14ac:dyDescent="0.2">
      <c r="A949" s="8">
        <v>42458</v>
      </c>
      <c r="B949" s="9">
        <v>504</v>
      </c>
      <c r="C949" s="10">
        <v>0.26180555555555601</v>
      </c>
      <c r="D949" s="9" t="s">
        <v>9</v>
      </c>
      <c r="E949" s="9">
        <v>4</v>
      </c>
      <c r="F949" s="9" t="s">
        <v>18</v>
      </c>
      <c r="G949" s="13">
        <f t="shared" si="169"/>
        <v>4</v>
      </c>
      <c r="H949">
        <f t="shared" si="170"/>
        <v>2</v>
      </c>
      <c r="I949" s="14">
        <f t="shared" si="171"/>
        <v>7</v>
      </c>
      <c r="J949" s="14">
        <f t="shared" si="172"/>
        <v>4</v>
      </c>
      <c r="K949" s="14">
        <f t="shared" si="173"/>
        <v>4</v>
      </c>
      <c r="L949" s="14">
        <f t="shared" si="174"/>
        <v>4</v>
      </c>
      <c r="M949" s="14">
        <f t="shared" si="175"/>
        <v>3</v>
      </c>
      <c r="N949" s="14">
        <f t="shared" si="176"/>
        <v>3</v>
      </c>
      <c r="O949">
        <f t="shared" si="177"/>
        <v>2016</v>
      </c>
      <c r="P949">
        <f t="shared" si="178"/>
        <v>3</v>
      </c>
      <c r="Q949">
        <f t="shared" si="179"/>
        <v>29</v>
      </c>
      <c r="R949">
        <f t="shared" si="168"/>
        <v>2</v>
      </c>
    </row>
    <row r="950" spans="1:18" x14ac:dyDescent="0.2">
      <c r="A950" s="8">
        <v>42458</v>
      </c>
      <c r="B950" s="9">
        <v>506</v>
      </c>
      <c r="C950" s="10">
        <v>0.26180555555555601</v>
      </c>
      <c r="D950" s="9" t="s">
        <v>9</v>
      </c>
      <c r="E950" s="9">
        <v>3</v>
      </c>
      <c r="F950" s="9" t="s">
        <v>19</v>
      </c>
      <c r="G950" s="13">
        <f t="shared" si="169"/>
        <v>6</v>
      </c>
      <c r="H950">
        <f t="shared" si="170"/>
        <v>2</v>
      </c>
      <c r="I950" s="14">
        <f t="shared" si="171"/>
        <v>7</v>
      </c>
      <c r="J950" s="14">
        <f t="shared" si="172"/>
        <v>2</v>
      </c>
      <c r="K950" s="14">
        <f t="shared" si="173"/>
        <v>4</v>
      </c>
      <c r="L950" s="14">
        <f t="shared" si="174"/>
        <v>2</v>
      </c>
      <c r="M950" s="14">
        <f t="shared" si="175"/>
        <v>2</v>
      </c>
      <c r="N950" s="14">
        <f t="shared" si="176"/>
        <v>2</v>
      </c>
      <c r="O950">
        <f t="shared" si="177"/>
        <v>2016</v>
      </c>
      <c r="P950">
        <f t="shared" si="178"/>
        <v>3</v>
      </c>
      <c r="Q950">
        <f t="shared" si="179"/>
        <v>29</v>
      </c>
      <c r="R950">
        <f t="shared" si="168"/>
        <v>2</v>
      </c>
    </row>
    <row r="951" spans="1:18" x14ac:dyDescent="0.2">
      <c r="A951" s="8">
        <v>42458</v>
      </c>
      <c r="B951" s="9">
        <v>504</v>
      </c>
      <c r="C951" s="10">
        <v>0.26250000000000001</v>
      </c>
      <c r="D951" s="9" t="s">
        <v>9</v>
      </c>
      <c r="E951" s="9">
        <v>4</v>
      </c>
      <c r="F951" s="9" t="s">
        <v>19</v>
      </c>
      <c r="G951" s="13">
        <f t="shared" si="169"/>
        <v>4</v>
      </c>
      <c r="H951">
        <f t="shared" si="170"/>
        <v>2</v>
      </c>
      <c r="I951" s="14">
        <f t="shared" si="171"/>
        <v>7</v>
      </c>
      <c r="J951" s="14">
        <f t="shared" si="172"/>
        <v>2</v>
      </c>
      <c r="K951" s="14">
        <f t="shared" si="173"/>
        <v>4</v>
      </c>
      <c r="L951" s="14">
        <f t="shared" si="174"/>
        <v>4</v>
      </c>
      <c r="M951" s="14">
        <f t="shared" si="175"/>
        <v>3</v>
      </c>
      <c r="N951" s="14">
        <f t="shared" si="176"/>
        <v>3</v>
      </c>
      <c r="O951">
        <f t="shared" si="177"/>
        <v>2016</v>
      </c>
      <c r="P951">
        <f t="shared" si="178"/>
        <v>3</v>
      </c>
      <c r="Q951">
        <f t="shared" si="179"/>
        <v>29</v>
      </c>
      <c r="R951">
        <f t="shared" si="168"/>
        <v>2</v>
      </c>
    </row>
    <row r="952" spans="1:18" x14ac:dyDescent="0.2">
      <c r="A952" s="8">
        <v>42458</v>
      </c>
      <c r="B952" s="9">
        <v>504</v>
      </c>
      <c r="C952" s="10">
        <v>0.26388888888888901</v>
      </c>
      <c r="D952" s="9" t="s">
        <v>9</v>
      </c>
      <c r="E952" s="9">
        <v>4</v>
      </c>
      <c r="F952" s="9" t="s">
        <v>18</v>
      </c>
      <c r="G952" s="13">
        <f t="shared" si="169"/>
        <v>4</v>
      </c>
      <c r="H952">
        <f t="shared" si="170"/>
        <v>2</v>
      </c>
      <c r="I952" s="14">
        <f t="shared" si="171"/>
        <v>7</v>
      </c>
      <c r="J952" s="14">
        <f t="shared" si="172"/>
        <v>4</v>
      </c>
      <c r="K952" s="14">
        <f t="shared" si="173"/>
        <v>4</v>
      </c>
      <c r="L952" s="14">
        <f t="shared" si="174"/>
        <v>4</v>
      </c>
      <c r="M952" s="14">
        <f t="shared" si="175"/>
        <v>3</v>
      </c>
      <c r="N952" s="14">
        <f t="shared" si="176"/>
        <v>3</v>
      </c>
      <c r="O952">
        <f t="shared" si="177"/>
        <v>2016</v>
      </c>
      <c r="P952">
        <f t="shared" si="178"/>
        <v>3</v>
      </c>
      <c r="Q952">
        <f t="shared" si="179"/>
        <v>29</v>
      </c>
      <c r="R952">
        <f t="shared" si="168"/>
        <v>2</v>
      </c>
    </row>
    <row r="953" spans="1:18" x14ac:dyDescent="0.2">
      <c r="A953" s="8">
        <v>42458</v>
      </c>
      <c r="B953" s="9">
        <v>501</v>
      </c>
      <c r="C953" s="10">
        <v>0.26736111111111099</v>
      </c>
      <c r="D953" s="9" t="s">
        <v>9</v>
      </c>
      <c r="E953" s="9">
        <v>5</v>
      </c>
      <c r="F953" s="9" t="s">
        <v>18</v>
      </c>
      <c r="G953" s="13">
        <f t="shared" si="169"/>
        <v>1</v>
      </c>
      <c r="H953">
        <f t="shared" si="170"/>
        <v>2</v>
      </c>
      <c r="I953" s="14">
        <f t="shared" si="171"/>
        <v>7</v>
      </c>
      <c r="J953" s="14">
        <f t="shared" si="172"/>
        <v>4</v>
      </c>
      <c r="K953" s="14">
        <f t="shared" si="173"/>
        <v>3</v>
      </c>
      <c r="L953" s="14">
        <f t="shared" si="174"/>
        <v>2</v>
      </c>
      <c r="M953" s="14">
        <f t="shared" si="175"/>
        <v>1</v>
      </c>
      <c r="N953" s="14">
        <f t="shared" si="176"/>
        <v>1</v>
      </c>
      <c r="O953">
        <f t="shared" si="177"/>
        <v>2016</v>
      </c>
      <c r="P953">
        <f t="shared" si="178"/>
        <v>3</v>
      </c>
      <c r="Q953">
        <f t="shared" si="179"/>
        <v>29</v>
      </c>
      <c r="R953">
        <f t="shared" si="168"/>
        <v>2</v>
      </c>
    </row>
    <row r="954" spans="1:18" x14ac:dyDescent="0.2">
      <c r="A954" s="8">
        <v>42458</v>
      </c>
      <c r="B954" s="9">
        <v>501</v>
      </c>
      <c r="C954" s="10">
        <v>0.27013888888888898</v>
      </c>
      <c r="D954" s="9" t="s">
        <v>9</v>
      </c>
      <c r="E954" s="9">
        <v>5</v>
      </c>
      <c r="F954" s="9" t="s">
        <v>18</v>
      </c>
      <c r="G954" s="13">
        <f t="shared" si="169"/>
        <v>1</v>
      </c>
      <c r="H954">
        <f t="shared" si="170"/>
        <v>2</v>
      </c>
      <c r="I954" s="14">
        <f t="shared" si="171"/>
        <v>7</v>
      </c>
      <c r="J954" s="14">
        <f t="shared" si="172"/>
        <v>4</v>
      </c>
      <c r="K954" s="14">
        <f t="shared" si="173"/>
        <v>3</v>
      </c>
      <c r="L954" s="14">
        <f t="shared" si="174"/>
        <v>2</v>
      </c>
      <c r="M954" s="14">
        <f t="shared" si="175"/>
        <v>1</v>
      </c>
      <c r="N954" s="14">
        <f t="shared" si="176"/>
        <v>1</v>
      </c>
      <c r="O954">
        <f t="shared" si="177"/>
        <v>2016</v>
      </c>
      <c r="P954">
        <f t="shared" si="178"/>
        <v>3</v>
      </c>
      <c r="Q954">
        <f t="shared" si="179"/>
        <v>29</v>
      </c>
      <c r="R954">
        <f t="shared" si="168"/>
        <v>2</v>
      </c>
    </row>
    <row r="955" spans="1:18" x14ac:dyDescent="0.2">
      <c r="A955" s="8">
        <v>42458</v>
      </c>
      <c r="B955" s="9">
        <v>504</v>
      </c>
      <c r="C955" s="10">
        <v>0.27222222222222198</v>
      </c>
      <c r="D955" s="9" t="s">
        <v>9</v>
      </c>
      <c r="E955" s="9">
        <v>4</v>
      </c>
      <c r="F955" s="9" t="s">
        <v>18</v>
      </c>
      <c r="G955" s="13">
        <f t="shared" si="169"/>
        <v>4</v>
      </c>
      <c r="H955">
        <f t="shared" si="170"/>
        <v>2</v>
      </c>
      <c r="I955" s="14">
        <f t="shared" si="171"/>
        <v>7</v>
      </c>
      <c r="J955" s="14">
        <f t="shared" si="172"/>
        <v>4</v>
      </c>
      <c r="K955" s="14">
        <f t="shared" si="173"/>
        <v>4</v>
      </c>
      <c r="L955" s="14">
        <f t="shared" si="174"/>
        <v>4</v>
      </c>
      <c r="M955" s="14">
        <f t="shared" si="175"/>
        <v>3</v>
      </c>
      <c r="N955" s="14">
        <f t="shared" si="176"/>
        <v>3</v>
      </c>
      <c r="O955">
        <f t="shared" si="177"/>
        <v>2016</v>
      </c>
      <c r="P955">
        <f t="shared" si="178"/>
        <v>3</v>
      </c>
      <c r="Q955">
        <f t="shared" si="179"/>
        <v>29</v>
      </c>
      <c r="R955">
        <f t="shared" si="168"/>
        <v>2</v>
      </c>
    </row>
    <row r="956" spans="1:18" x14ac:dyDescent="0.2">
      <c r="A956" s="8">
        <v>42458</v>
      </c>
      <c r="B956" s="9">
        <v>505</v>
      </c>
      <c r="C956" s="10">
        <v>0.27430555555555602</v>
      </c>
      <c r="D956" s="9" t="s">
        <v>9</v>
      </c>
      <c r="E956" s="9">
        <v>6</v>
      </c>
      <c r="F956" s="15" t="s">
        <v>13</v>
      </c>
      <c r="G956" s="13">
        <f t="shared" si="169"/>
        <v>5</v>
      </c>
      <c r="H956">
        <f t="shared" si="170"/>
        <v>2</v>
      </c>
      <c r="I956" s="14">
        <f t="shared" si="171"/>
        <v>7</v>
      </c>
      <c r="J956" s="14">
        <f t="shared" si="172"/>
        <v>1</v>
      </c>
      <c r="K956" s="14">
        <f t="shared" si="173"/>
        <v>3</v>
      </c>
      <c r="L956" s="14">
        <f t="shared" si="174"/>
        <v>3</v>
      </c>
      <c r="M956" s="14">
        <f t="shared" si="175"/>
        <v>4</v>
      </c>
      <c r="N956" s="14">
        <f t="shared" si="176"/>
        <v>4</v>
      </c>
      <c r="O956">
        <f t="shared" si="177"/>
        <v>2016</v>
      </c>
      <c r="P956">
        <f t="shared" si="178"/>
        <v>3</v>
      </c>
      <c r="Q956">
        <f t="shared" si="179"/>
        <v>29</v>
      </c>
      <c r="R956">
        <f t="shared" si="168"/>
        <v>3</v>
      </c>
    </row>
    <row r="957" spans="1:18" x14ac:dyDescent="0.2">
      <c r="A957" s="8">
        <v>42458</v>
      </c>
      <c r="B957" s="9">
        <v>501</v>
      </c>
      <c r="C957" s="10">
        <v>0.27430555555555602</v>
      </c>
      <c r="D957" s="9" t="s">
        <v>9</v>
      </c>
      <c r="E957" s="9">
        <v>5</v>
      </c>
      <c r="F957" s="9" t="s">
        <v>18</v>
      </c>
      <c r="G957" s="13">
        <f t="shared" si="169"/>
        <v>1</v>
      </c>
      <c r="H957">
        <f t="shared" si="170"/>
        <v>2</v>
      </c>
      <c r="I957" s="14">
        <f t="shared" si="171"/>
        <v>7</v>
      </c>
      <c r="J957" s="14">
        <f t="shared" si="172"/>
        <v>4</v>
      </c>
      <c r="K957" s="14">
        <f t="shared" si="173"/>
        <v>3</v>
      </c>
      <c r="L957" s="14">
        <f t="shared" si="174"/>
        <v>2</v>
      </c>
      <c r="M957" s="14">
        <f t="shared" si="175"/>
        <v>1</v>
      </c>
      <c r="N957" s="14">
        <f t="shared" si="176"/>
        <v>1</v>
      </c>
      <c r="O957">
        <f t="shared" si="177"/>
        <v>2016</v>
      </c>
      <c r="P957">
        <f t="shared" si="178"/>
        <v>3</v>
      </c>
      <c r="Q957">
        <f t="shared" si="179"/>
        <v>29</v>
      </c>
      <c r="R957">
        <f t="shared" si="168"/>
        <v>2</v>
      </c>
    </row>
    <row r="958" spans="1:18" x14ac:dyDescent="0.2">
      <c r="A958" s="8">
        <v>42458</v>
      </c>
      <c r="B958" s="9">
        <v>501</v>
      </c>
      <c r="C958" s="10">
        <v>0.28125</v>
      </c>
      <c r="D958" s="9" t="s">
        <v>9</v>
      </c>
      <c r="E958" s="9">
        <v>5</v>
      </c>
      <c r="F958" s="9" t="s">
        <v>18</v>
      </c>
      <c r="G958" s="13">
        <f t="shared" si="169"/>
        <v>1</v>
      </c>
      <c r="H958">
        <f t="shared" si="170"/>
        <v>2</v>
      </c>
      <c r="I958" s="14">
        <f t="shared" si="171"/>
        <v>7</v>
      </c>
      <c r="J958" s="14">
        <f t="shared" si="172"/>
        <v>4</v>
      </c>
      <c r="K958" s="14">
        <f t="shared" si="173"/>
        <v>3</v>
      </c>
      <c r="L958" s="14">
        <f t="shared" si="174"/>
        <v>2</v>
      </c>
      <c r="M958" s="14">
        <f t="shared" si="175"/>
        <v>1</v>
      </c>
      <c r="N958" s="14">
        <f t="shared" si="176"/>
        <v>1</v>
      </c>
      <c r="O958">
        <f t="shared" si="177"/>
        <v>2016</v>
      </c>
      <c r="P958">
        <f t="shared" si="178"/>
        <v>3</v>
      </c>
      <c r="Q958">
        <f t="shared" si="179"/>
        <v>29</v>
      </c>
      <c r="R958">
        <f t="shared" si="168"/>
        <v>2</v>
      </c>
    </row>
    <row r="959" spans="1:18" x14ac:dyDescent="0.2">
      <c r="A959" s="8">
        <v>42458</v>
      </c>
      <c r="B959" s="9">
        <v>506</v>
      </c>
      <c r="C959" s="10">
        <v>0.29236111111111102</v>
      </c>
      <c r="D959" s="9" t="s">
        <v>9</v>
      </c>
      <c r="E959" s="9">
        <v>3</v>
      </c>
      <c r="F959" s="9" t="s">
        <v>19</v>
      </c>
      <c r="G959" s="13">
        <f t="shared" si="169"/>
        <v>6</v>
      </c>
      <c r="H959">
        <f t="shared" si="170"/>
        <v>2</v>
      </c>
      <c r="I959" s="14">
        <f t="shared" si="171"/>
        <v>8</v>
      </c>
      <c r="J959" s="14">
        <f t="shared" si="172"/>
        <v>2</v>
      </c>
      <c r="K959" s="14">
        <f t="shared" si="173"/>
        <v>4</v>
      </c>
      <c r="L959" s="14">
        <f t="shared" si="174"/>
        <v>2</v>
      </c>
      <c r="M959" s="14">
        <f t="shared" si="175"/>
        <v>2</v>
      </c>
      <c r="N959" s="14">
        <f t="shared" si="176"/>
        <v>2</v>
      </c>
      <c r="O959">
        <f t="shared" si="177"/>
        <v>2016</v>
      </c>
      <c r="P959">
        <f t="shared" si="178"/>
        <v>3</v>
      </c>
      <c r="Q959">
        <f t="shared" si="179"/>
        <v>29</v>
      </c>
      <c r="R959">
        <f t="shared" si="168"/>
        <v>2</v>
      </c>
    </row>
    <row r="960" spans="1:18" x14ac:dyDescent="0.2">
      <c r="A960" s="8">
        <v>42458</v>
      </c>
      <c r="B960" s="9">
        <v>501</v>
      </c>
      <c r="C960" s="10">
        <v>0.29305555555555601</v>
      </c>
      <c r="D960" s="9" t="s">
        <v>9</v>
      </c>
      <c r="E960" s="9">
        <v>44</v>
      </c>
      <c r="F960" s="9" t="s">
        <v>18</v>
      </c>
      <c r="G960" s="13">
        <f t="shared" si="169"/>
        <v>1</v>
      </c>
      <c r="H960">
        <f t="shared" si="170"/>
        <v>2</v>
      </c>
      <c r="I960" s="14">
        <f t="shared" si="171"/>
        <v>8</v>
      </c>
      <c r="J960" s="14">
        <f t="shared" si="172"/>
        <v>4</v>
      </c>
      <c r="K960" s="14">
        <f t="shared" si="173"/>
        <v>3</v>
      </c>
      <c r="L960" s="14">
        <f t="shared" si="174"/>
        <v>2</v>
      </c>
      <c r="M960" s="14">
        <f t="shared" si="175"/>
        <v>1</v>
      </c>
      <c r="N960" s="14">
        <f t="shared" si="176"/>
        <v>1</v>
      </c>
      <c r="O960">
        <f t="shared" si="177"/>
        <v>2016</v>
      </c>
      <c r="P960">
        <f t="shared" si="178"/>
        <v>3</v>
      </c>
      <c r="Q960">
        <f t="shared" si="179"/>
        <v>29</v>
      </c>
      <c r="R960">
        <f t="shared" si="168"/>
        <v>4</v>
      </c>
    </row>
    <row r="961" spans="1:18" x14ac:dyDescent="0.2">
      <c r="A961" s="8">
        <v>42458</v>
      </c>
      <c r="B961" s="9">
        <v>504</v>
      </c>
      <c r="C961" s="10">
        <v>0.3125</v>
      </c>
      <c r="D961" s="9" t="s">
        <v>9</v>
      </c>
      <c r="E961" s="9">
        <v>25</v>
      </c>
      <c r="F961" s="9" t="s">
        <v>18</v>
      </c>
      <c r="G961" s="13">
        <f t="shared" si="169"/>
        <v>4</v>
      </c>
      <c r="H961">
        <f t="shared" si="170"/>
        <v>2</v>
      </c>
      <c r="I961" s="14">
        <f t="shared" si="171"/>
        <v>8</v>
      </c>
      <c r="J961" s="14">
        <f t="shared" si="172"/>
        <v>4</v>
      </c>
      <c r="K961" s="14">
        <f t="shared" si="173"/>
        <v>4</v>
      </c>
      <c r="L961" s="14">
        <f t="shared" si="174"/>
        <v>4</v>
      </c>
      <c r="M961" s="14">
        <f t="shared" si="175"/>
        <v>3</v>
      </c>
      <c r="N961" s="14">
        <f t="shared" si="176"/>
        <v>3</v>
      </c>
      <c r="O961">
        <f t="shared" si="177"/>
        <v>2016</v>
      </c>
      <c r="P961">
        <f t="shared" si="178"/>
        <v>3</v>
      </c>
      <c r="Q961">
        <f t="shared" si="179"/>
        <v>29</v>
      </c>
      <c r="R961">
        <f t="shared" si="168"/>
        <v>4</v>
      </c>
    </row>
    <row r="962" spans="1:18" x14ac:dyDescent="0.2">
      <c r="A962" s="8">
        <v>42458</v>
      </c>
      <c r="B962" s="9">
        <v>509</v>
      </c>
      <c r="C962" s="10">
        <v>0.32500000000000001</v>
      </c>
      <c r="D962" s="9" t="s">
        <v>9</v>
      </c>
      <c r="E962" s="9">
        <v>5</v>
      </c>
      <c r="F962" s="9" t="s">
        <v>18</v>
      </c>
      <c r="G962" s="13">
        <f t="shared" si="169"/>
        <v>7</v>
      </c>
      <c r="H962">
        <f t="shared" si="170"/>
        <v>2</v>
      </c>
      <c r="I962" s="14">
        <f t="shared" si="171"/>
        <v>8</v>
      </c>
      <c r="J962" s="14">
        <f t="shared" si="172"/>
        <v>4</v>
      </c>
      <c r="K962" s="14">
        <f t="shared" si="173"/>
        <v>1</v>
      </c>
      <c r="L962" s="14">
        <f t="shared" si="174"/>
        <v>2</v>
      </c>
      <c r="M962" s="14">
        <f t="shared" si="175"/>
        <v>2</v>
      </c>
      <c r="N962" s="14">
        <f t="shared" si="176"/>
        <v>2</v>
      </c>
      <c r="O962">
        <f t="shared" si="177"/>
        <v>2016</v>
      </c>
      <c r="P962">
        <f t="shared" si="178"/>
        <v>3</v>
      </c>
      <c r="Q962">
        <f t="shared" si="179"/>
        <v>29</v>
      </c>
      <c r="R962">
        <f t="shared" ref="R962:R1025" si="180">IF(E962=0,1,(IF(E962&lt;=5,2,(IF(E962&lt;=10,3,(IF(E962&gt;=11,4)))))))</f>
        <v>2</v>
      </c>
    </row>
    <row r="963" spans="1:18" x14ac:dyDescent="0.2">
      <c r="A963" s="8">
        <v>42458</v>
      </c>
      <c r="B963" s="9">
        <v>504</v>
      </c>
      <c r="C963" s="10">
        <v>0.32500000000000001</v>
      </c>
      <c r="D963" s="9" t="s">
        <v>9</v>
      </c>
      <c r="E963" s="9">
        <v>4</v>
      </c>
      <c r="F963" s="9" t="s">
        <v>18</v>
      </c>
      <c r="G963" s="13">
        <f t="shared" ref="G963:G1026" si="181">IF(B963=501,1,(IF(B963=502,2,(IF(B963=503,3,(IF(B963=504,4,(IF(B963=505,5,(IF(B963=506,6,(IF(B963=509,7,(IF(B963=510,8,(IF(B963=511,9,(IF(B963=512,10,(IF(B963=514,11)))))))))))))))))))))</f>
        <v>4</v>
      </c>
      <c r="H963">
        <f t="shared" ref="H963:H1026" si="182">IF(D963="Friday",5,(IF(D963="Saturday",6,(IF(D963="Sunday",7,(IF(D963="Monday",1,(IF(D963="Tuesday",2,(IF(D963="Wednesday",3,(IF(D963="Thursday",4,0)))))))))))))</f>
        <v>2</v>
      </c>
      <c r="I963" s="14">
        <f t="shared" ref="I963:I1026" si="183">(ROUNDDOWN(C963*24,0)+1)</f>
        <v>8</v>
      </c>
      <c r="J963" s="14">
        <f t="shared" ref="J963:J1026" si="184">IF(F963="N",1,(IF(F963="E",2,(IF(F963="S",3,(IF(F963="W",4)))))))</f>
        <v>4</v>
      </c>
      <c r="K963" s="14">
        <f t="shared" ref="K963:K1026" si="185">IF(B963=501,3,(IF(B963=502,2,(IF(B963=503,3,(IF(B963=504,4,(IF(B963=505,3,(IF(B963=506,4,(IF(B963=509,1,(IF(B963=510,1,(IF(B963=511,1,(IF(B963=512,3,(IF(B963=514,2)))))))))))))))))))))</f>
        <v>4</v>
      </c>
      <c r="L963" s="14">
        <f t="shared" ref="L963:L1026" si="186">IF(B963=501,2,(IF(B963=502,1,(IF(B963=503,2,(IF(B963=504,4,(IF(B963=505,3,(IF(B963=506,2,(IF(B963=509,2,(IF(B963=510,3,(IF(B963=511,3,(IF(B963=512,1,(IF(B963=514,1)))))))))))))))))))))</f>
        <v>4</v>
      </c>
      <c r="M963" s="14">
        <f t="shared" ref="M963:M1026" si="187">IF(B963=501,1,(IF(B963=502,3,(IF(B963=503,1,(IF(B963=504,3,(IF(B963=505,4,(IF(B963=506,2,(IF(B963=509,2,(IF(B963=510,3,(IF(B963=511,2,(IF(B963=512,3,(IF(B963=514,3)))))))))))))))))))))</f>
        <v>3</v>
      </c>
      <c r="N963" s="14">
        <f t="shared" ref="N963:N1026" si="188">IF(B963=501,1,(IF(B963=502,3,(IF(B963=503,1,(IF(B963=504,3,(IF(B963=505,4,(IF(B963=506,2,(IF(B963=509,2,(IF(B963=510,3,(IF(B963=511,2,(IF(B963=512,3,(IF(B963=514,1)))))))))))))))))))))</f>
        <v>3</v>
      </c>
      <c r="O963">
        <f t="shared" ref="O963:O1026" si="189">YEAR(A963)</f>
        <v>2016</v>
      </c>
      <c r="P963">
        <f t="shared" ref="P963:P1026" si="190">MONTH(A963)</f>
        <v>3</v>
      </c>
      <c r="Q963">
        <f t="shared" ref="Q963:Q1026" si="191">DAY(A963)</f>
        <v>29</v>
      </c>
      <c r="R963">
        <f t="shared" si="180"/>
        <v>2</v>
      </c>
    </row>
    <row r="964" spans="1:18" x14ac:dyDescent="0.2">
      <c r="A964" s="8">
        <v>42458</v>
      </c>
      <c r="B964" s="9">
        <v>504</v>
      </c>
      <c r="C964" s="10">
        <v>0.38750000000000001</v>
      </c>
      <c r="D964" s="9" t="s">
        <v>9</v>
      </c>
      <c r="E964" s="9">
        <v>4</v>
      </c>
      <c r="F964" s="9" t="s">
        <v>20</v>
      </c>
      <c r="G964" s="13">
        <f t="shared" si="181"/>
        <v>4</v>
      </c>
      <c r="H964">
        <f t="shared" si="182"/>
        <v>2</v>
      </c>
      <c r="I964" s="14">
        <f t="shared" si="183"/>
        <v>10</v>
      </c>
      <c r="J964" s="14">
        <f t="shared" si="184"/>
        <v>3</v>
      </c>
      <c r="K964" s="14">
        <f t="shared" si="185"/>
        <v>4</v>
      </c>
      <c r="L964" s="14">
        <f t="shared" si="186"/>
        <v>4</v>
      </c>
      <c r="M964" s="14">
        <f t="shared" si="187"/>
        <v>3</v>
      </c>
      <c r="N964" s="14">
        <f t="shared" si="188"/>
        <v>3</v>
      </c>
      <c r="O964">
        <f t="shared" si="189"/>
        <v>2016</v>
      </c>
      <c r="P964">
        <f t="shared" si="190"/>
        <v>3</v>
      </c>
      <c r="Q964">
        <f t="shared" si="191"/>
        <v>29</v>
      </c>
      <c r="R964">
        <f t="shared" si="180"/>
        <v>2</v>
      </c>
    </row>
    <row r="965" spans="1:18" x14ac:dyDescent="0.2">
      <c r="A965" s="8">
        <v>42458</v>
      </c>
      <c r="B965" s="9">
        <v>510</v>
      </c>
      <c r="C965" s="10">
        <v>0.390972222222222</v>
      </c>
      <c r="D965" s="9" t="s">
        <v>9</v>
      </c>
      <c r="E965" s="9">
        <v>17</v>
      </c>
      <c r="F965" s="9" t="s">
        <v>20</v>
      </c>
      <c r="G965" s="13">
        <f t="shared" si="181"/>
        <v>8</v>
      </c>
      <c r="H965">
        <f t="shared" si="182"/>
        <v>2</v>
      </c>
      <c r="I965" s="14">
        <f t="shared" si="183"/>
        <v>10</v>
      </c>
      <c r="J965" s="14">
        <f t="shared" si="184"/>
        <v>3</v>
      </c>
      <c r="K965" s="14">
        <f t="shared" si="185"/>
        <v>1</v>
      </c>
      <c r="L965" s="14">
        <f t="shared" si="186"/>
        <v>3</v>
      </c>
      <c r="M965" s="14">
        <f t="shared" si="187"/>
        <v>3</v>
      </c>
      <c r="N965" s="14">
        <f t="shared" si="188"/>
        <v>3</v>
      </c>
      <c r="O965">
        <f t="shared" si="189"/>
        <v>2016</v>
      </c>
      <c r="P965">
        <f t="shared" si="190"/>
        <v>3</v>
      </c>
      <c r="Q965">
        <f t="shared" si="191"/>
        <v>29</v>
      </c>
      <c r="R965">
        <f t="shared" si="180"/>
        <v>4</v>
      </c>
    </row>
    <row r="966" spans="1:18" x14ac:dyDescent="0.2">
      <c r="A966" s="8">
        <v>42458</v>
      </c>
      <c r="B966" s="9">
        <v>505</v>
      </c>
      <c r="C966" s="10">
        <v>0.44722222222222202</v>
      </c>
      <c r="D966" s="9" t="s">
        <v>9</v>
      </c>
      <c r="E966" s="9">
        <v>6</v>
      </c>
      <c r="F966" s="9" t="s">
        <v>20</v>
      </c>
      <c r="G966" s="13">
        <f t="shared" si="181"/>
        <v>5</v>
      </c>
      <c r="H966">
        <f t="shared" si="182"/>
        <v>2</v>
      </c>
      <c r="I966" s="14">
        <f t="shared" si="183"/>
        <v>11</v>
      </c>
      <c r="J966" s="14">
        <f t="shared" si="184"/>
        <v>3</v>
      </c>
      <c r="K966" s="14">
        <f t="shared" si="185"/>
        <v>3</v>
      </c>
      <c r="L966" s="14">
        <f t="shared" si="186"/>
        <v>3</v>
      </c>
      <c r="M966" s="14">
        <f t="shared" si="187"/>
        <v>4</v>
      </c>
      <c r="N966" s="14">
        <f t="shared" si="188"/>
        <v>4</v>
      </c>
      <c r="O966">
        <f t="shared" si="189"/>
        <v>2016</v>
      </c>
      <c r="P966">
        <f t="shared" si="190"/>
        <v>3</v>
      </c>
      <c r="Q966">
        <f t="shared" si="191"/>
        <v>29</v>
      </c>
      <c r="R966">
        <f t="shared" si="180"/>
        <v>3</v>
      </c>
    </row>
    <row r="967" spans="1:18" x14ac:dyDescent="0.2">
      <c r="A967" s="8">
        <v>42458</v>
      </c>
      <c r="B967" s="9">
        <v>504</v>
      </c>
      <c r="C967" s="10">
        <v>0.54444444444444395</v>
      </c>
      <c r="D967" s="9" t="s">
        <v>9</v>
      </c>
      <c r="E967" s="9">
        <v>8</v>
      </c>
      <c r="F967" s="9" t="s">
        <v>19</v>
      </c>
      <c r="G967" s="13">
        <f t="shared" si="181"/>
        <v>4</v>
      </c>
      <c r="H967">
        <f t="shared" si="182"/>
        <v>2</v>
      </c>
      <c r="I967" s="14">
        <f t="shared" si="183"/>
        <v>14</v>
      </c>
      <c r="J967" s="14">
        <f t="shared" si="184"/>
        <v>2</v>
      </c>
      <c r="K967" s="14">
        <f t="shared" si="185"/>
        <v>4</v>
      </c>
      <c r="L967" s="14">
        <f t="shared" si="186"/>
        <v>4</v>
      </c>
      <c r="M967" s="14">
        <f t="shared" si="187"/>
        <v>3</v>
      </c>
      <c r="N967" s="14">
        <f t="shared" si="188"/>
        <v>3</v>
      </c>
      <c r="O967">
        <f t="shared" si="189"/>
        <v>2016</v>
      </c>
      <c r="P967">
        <f t="shared" si="190"/>
        <v>3</v>
      </c>
      <c r="Q967">
        <f t="shared" si="191"/>
        <v>29</v>
      </c>
      <c r="R967">
        <f t="shared" si="180"/>
        <v>3</v>
      </c>
    </row>
    <row r="968" spans="1:18" x14ac:dyDescent="0.2">
      <c r="A968" s="8">
        <v>42458</v>
      </c>
      <c r="B968" s="9">
        <v>512</v>
      </c>
      <c r="C968" s="10">
        <v>0.57013888888888897</v>
      </c>
      <c r="D968" s="9" t="s">
        <v>9</v>
      </c>
      <c r="E968" s="9">
        <v>5</v>
      </c>
      <c r="F968" s="9" t="s">
        <v>18</v>
      </c>
      <c r="G968" s="13">
        <f t="shared" si="181"/>
        <v>10</v>
      </c>
      <c r="H968">
        <f t="shared" si="182"/>
        <v>2</v>
      </c>
      <c r="I968" s="14">
        <f t="shared" si="183"/>
        <v>14</v>
      </c>
      <c r="J968" s="14">
        <f t="shared" si="184"/>
        <v>4</v>
      </c>
      <c r="K968" s="14">
        <f t="shared" si="185"/>
        <v>3</v>
      </c>
      <c r="L968" s="14">
        <f t="shared" si="186"/>
        <v>1</v>
      </c>
      <c r="M968" s="14">
        <f t="shared" si="187"/>
        <v>3</v>
      </c>
      <c r="N968" s="14">
        <f t="shared" si="188"/>
        <v>3</v>
      </c>
      <c r="O968">
        <f t="shared" si="189"/>
        <v>2016</v>
      </c>
      <c r="P968">
        <f t="shared" si="190"/>
        <v>3</v>
      </c>
      <c r="Q968">
        <f t="shared" si="191"/>
        <v>29</v>
      </c>
      <c r="R968">
        <f t="shared" si="180"/>
        <v>2</v>
      </c>
    </row>
    <row r="969" spans="1:18" x14ac:dyDescent="0.2">
      <c r="A969" s="8">
        <v>42458</v>
      </c>
      <c r="B969" s="9">
        <v>505</v>
      </c>
      <c r="C969" s="10">
        <v>0.60347222222222197</v>
      </c>
      <c r="D969" s="9" t="s">
        <v>9</v>
      </c>
      <c r="E969" s="9">
        <v>5</v>
      </c>
      <c r="F969" s="9" t="s">
        <v>20</v>
      </c>
      <c r="G969" s="13">
        <f t="shared" si="181"/>
        <v>5</v>
      </c>
      <c r="H969">
        <f t="shared" si="182"/>
        <v>2</v>
      </c>
      <c r="I969" s="14">
        <f t="shared" si="183"/>
        <v>15</v>
      </c>
      <c r="J969" s="14">
        <f t="shared" si="184"/>
        <v>3</v>
      </c>
      <c r="K969" s="14">
        <f t="shared" si="185"/>
        <v>3</v>
      </c>
      <c r="L969" s="14">
        <f t="shared" si="186"/>
        <v>3</v>
      </c>
      <c r="M969" s="14">
        <f t="shared" si="187"/>
        <v>4</v>
      </c>
      <c r="N969" s="14">
        <f t="shared" si="188"/>
        <v>4</v>
      </c>
      <c r="O969">
        <f t="shared" si="189"/>
        <v>2016</v>
      </c>
      <c r="P969">
        <f t="shared" si="190"/>
        <v>3</v>
      </c>
      <c r="Q969">
        <f t="shared" si="191"/>
        <v>29</v>
      </c>
      <c r="R969">
        <f t="shared" si="180"/>
        <v>2</v>
      </c>
    </row>
    <row r="970" spans="1:18" x14ac:dyDescent="0.2">
      <c r="A970" s="8">
        <v>42458</v>
      </c>
      <c r="B970" s="9">
        <v>510</v>
      </c>
      <c r="C970" s="10">
        <v>0.61805555555555602</v>
      </c>
      <c r="D970" s="9" t="s">
        <v>9</v>
      </c>
      <c r="E970" s="9">
        <v>4</v>
      </c>
      <c r="F970" s="9" t="s">
        <v>20</v>
      </c>
      <c r="G970" s="13">
        <f t="shared" si="181"/>
        <v>8</v>
      </c>
      <c r="H970">
        <f t="shared" si="182"/>
        <v>2</v>
      </c>
      <c r="I970" s="14">
        <f t="shared" si="183"/>
        <v>15</v>
      </c>
      <c r="J970" s="14">
        <f t="shared" si="184"/>
        <v>3</v>
      </c>
      <c r="K970" s="14">
        <f t="shared" si="185"/>
        <v>1</v>
      </c>
      <c r="L970" s="14">
        <f t="shared" si="186"/>
        <v>3</v>
      </c>
      <c r="M970" s="14">
        <f t="shared" si="187"/>
        <v>3</v>
      </c>
      <c r="N970" s="14">
        <f t="shared" si="188"/>
        <v>3</v>
      </c>
      <c r="O970">
        <f t="shared" si="189"/>
        <v>2016</v>
      </c>
      <c r="P970">
        <f t="shared" si="190"/>
        <v>3</v>
      </c>
      <c r="Q970">
        <f t="shared" si="191"/>
        <v>29</v>
      </c>
      <c r="R970">
        <f t="shared" si="180"/>
        <v>2</v>
      </c>
    </row>
    <row r="971" spans="1:18" x14ac:dyDescent="0.2">
      <c r="A971" s="8">
        <v>42458</v>
      </c>
      <c r="B971" s="9">
        <v>501</v>
      </c>
      <c r="C971" s="10">
        <v>0.625</v>
      </c>
      <c r="D971" s="9" t="s">
        <v>9</v>
      </c>
      <c r="E971" s="9">
        <v>5</v>
      </c>
      <c r="F971" s="9" t="s">
        <v>18</v>
      </c>
      <c r="G971" s="13">
        <f t="shared" si="181"/>
        <v>1</v>
      </c>
      <c r="H971">
        <f t="shared" si="182"/>
        <v>2</v>
      </c>
      <c r="I971" s="14">
        <f t="shared" si="183"/>
        <v>16</v>
      </c>
      <c r="J971" s="14">
        <f t="shared" si="184"/>
        <v>4</v>
      </c>
      <c r="K971" s="14">
        <f t="shared" si="185"/>
        <v>3</v>
      </c>
      <c r="L971" s="14">
        <f t="shared" si="186"/>
        <v>2</v>
      </c>
      <c r="M971" s="14">
        <f t="shared" si="187"/>
        <v>1</v>
      </c>
      <c r="N971" s="14">
        <f t="shared" si="188"/>
        <v>1</v>
      </c>
      <c r="O971">
        <f t="shared" si="189"/>
        <v>2016</v>
      </c>
      <c r="P971">
        <f t="shared" si="190"/>
        <v>3</v>
      </c>
      <c r="Q971">
        <f t="shared" si="191"/>
        <v>29</v>
      </c>
      <c r="R971">
        <f t="shared" si="180"/>
        <v>2</v>
      </c>
    </row>
    <row r="972" spans="1:18" x14ac:dyDescent="0.2">
      <c r="A972" s="8">
        <v>42458</v>
      </c>
      <c r="B972" s="9">
        <v>501</v>
      </c>
      <c r="C972" s="10">
        <v>0.62708333333333299</v>
      </c>
      <c r="D972" s="9" t="s">
        <v>9</v>
      </c>
      <c r="E972" s="9">
        <v>5</v>
      </c>
      <c r="F972" s="9" t="s">
        <v>19</v>
      </c>
      <c r="G972" s="13">
        <f t="shared" si="181"/>
        <v>1</v>
      </c>
      <c r="H972">
        <f t="shared" si="182"/>
        <v>2</v>
      </c>
      <c r="I972" s="14">
        <f t="shared" si="183"/>
        <v>16</v>
      </c>
      <c r="J972" s="14">
        <f t="shared" si="184"/>
        <v>2</v>
      </c>
      <c r="K972" s="14">
        <f t="shared" si="185"/>
        <v>3</v>
      </c>
      <c r="L972" s="14">
        <f t="shared" si="186"/>
        <v>2</v>
      </c>
      <c r="M972" s="14">
        <f t="shared" si="187"/>
        <v>1</v>
      </c>
      <c r="N972" s="14">
        <f t="shared" si="188"/>
        <v>1</v>
      </c>
      <c r="O972">
        <f t="shared" si="189"/>
        <v>2016</v>
      </c>
      <c r="P972">
        <f t="shared" si="190"/>
        <v>3</v>
      </c>
      <c r="Q972">
        <f t="shared" si="191"/>
        <v>29</v>
      </c>
      <c r="R972">
        <f t="shared" si="180"/>
        <v>2</v>
      </c>
    </row>
    <row r="973" spans="1:18" x14ac:dyDescent="0.2">
      <c r="A973" s="8">
        <v>42458</v>
      </c>
      <c r="B973" s="9">
        <v>504</v>
      </c>
      <c r="C973" s="10">
        <v>0.62777777777777799</v>
      </c>
      <c r="D973" s="9" t="s">
        <v>9</v>
      </c>
      <c r="E973" s="9">
        <v>8</v>
      </c>
      <c r="F973" s="9" t="s">
        <v>19</v>
      </c>
      <c r="G973" s="13">
        <f t="shared" si="181"/>
        <v>4</v>
      </c>
      <c r="H973">
        <f t="shared" si="182"/>
        <v>2</v>
      </c>
      <c r="I973" s="14">
        <f t="shared" si="183"/>
        <v>16</v>
      </c>
      <c r="J973" s="14">
        <f t="shared" si="184"/>
        <v>2</v>
      </c>
      <c r="K973" s="14">
        <f t="shared" si="185"/>
        <v>4</v>
      </c>
      <c r="L973" s="14">
        <f t="shared" si="186"/>
        <v>4</v>
      </c>
      <c r="M973" s="14">
        <f t="shared" si="187"/>
        <v>3</v>
      </c>
      <c r="N973" s="14">
        <f t="shared" si="188"/>
        <v>3</v>
      </c>
      <c r="O973">
        <f t="shared" si="189"/>
        <v>2016</v>
      </c>
      <c r="P973">
        <f t="shared" si="190"/>
        <v>3</v>
      </c>
      <c r="Q973">
        <f t="shared" si="191"/>
        <v>29</v>
      </c>
      <c r="R973">
        <f t="shared" si="180"/>
        <v>3</v>
      </c>
    </row>
    <row r="974" spans="1:18" x14ac:dyDescent="0.2">
      <c r="A974" s="8">
        <v>42458</v>
      </c>
      <c r="B974" s="9">
        <v>510</v>
      </c>
      <c r="C974" s="10">
        <v>0.64722222222222203</v>
      </c>
      <c r="D974" s="9" t="s">
        <v>9</v>
      </c>
      <c r="E974" s="9">
        <v>57</v>
      </c>
      <c r="F974" s="9" t="s">
        <v>20</v>
      </c>
      <c r="G974" s="13">
        <f t="shared" si="181"/>
        <v>8</v>
      </c>
      <c r="H974">
        <f t="shared" si="182"/>
        <v>2</v>
      </c>
      <c r="I974" s="14">
        <f t="shared" si="183"/>
        <v>16</v>
      </c>
      <c r="J974" s="14">
        <f t="shared" si="184"/>
        <v>3</v>
      </c>
      <c r="K974" s="14">
        <f t="shared" si="185"/>
        <v>1</v>
      </c>
      <c r="L974" s="14">
        <f t="shared" si="186"/>
        <v>3</v>
      </c>
      <c r="M974" s="14">
        <f t="shared" si="187"/>
        <v>3</v>
      </c>
      <c r="N974" s="14">
        <f t="shared" si="188"/>
        <v>3</v>
      </c>
      <c r="O974">
        <f t="shared" si="189"/>
        <v>2016</v>
      </c>
      <c r="P974">
        <f t="shared" si="190"/>
        <v>3</v>
      </c>
      <c r="Q974">
        <f t="shared" si="191"/>
        <v>29</v>
      </c>
      <c r="R974">
        <f t="shared" si="180"/>
        <v>4</v>
      </c>
    </row>
    <row r="975" spans="1:18" x14ac:dyDescent="0.2">
      <c r="A975" s="8">
        <v>42458</v>
      </c>
      <c r="B975" s="9">
        <v>504</v>
      </c>
      <c r="C975" s="10">
        <v>0.67152777777777795</v>
      </c>
      <c r="D975" s="9" t="s">
        <v>9</v>
      </c>
      <c r="E975" s="9">
        <v>4</v>
      </c>
      <c r="F975" s="9" t="s">
        <v>19</v>
      </c>
      <c r="G975" s="13">
        <f t="shared" si="181"/>
        <v>4</v>
      </c>
      <c r="H975">
        <f t="shared" si="182"/>
        <v>2</v>
      </c>
      <c r="I975" s="14">
        <f t="shared" si="183"/>
        <v>17</v>
      </c>
      <c r="J975" s="14">
        <f t="shared" si="184"/>
        <v>2</v>
      </c>
      <c r="K975" s="14">
        <f t="shared" si="185"/>
        <v>4</v>
      </c>
      <c r="L975" s="14">
        <f t="shared" si="186"/>
        <v>4</v>
      </c>
      <c r="M975" s="14">
        <f t="shared" si="187"/>
        <v>3</v>
      </c>
      <c r="N975" s="14">
        <f t="shared" si="188"/>
        <v>3</v>
      </c>
      <c r="O975">
        <f t="shared" si="189"/>
        <v>2016</v>
      </c>
      <c r="P975">
        <f t="shared" si="190"/>
        <v>3</v>
      </c>
      <c r="Q975">
        <f t="shared" si="191"/>
        <v>29</v>
      </c>
      <c r="R975">
        <f t="shared" si="180"/>
        <v>2</v>
      </c>
    </row>
    <row r="976" spans="1:18" x14ac:dyDescent="0.2">
      <c r="A976" s="8">
        <v>42458</v>
      </c>
      <c r="B976" s="9">
        <v>506</v>
      </c>
      <c r="C976" s="10">
        <v>0.78958333333333297</v>
      </c>
      <c r="D976" s="9" t="s">
        <v>9</v>
      </c>
      <c r="E976" s="9">
        <v>15</v>
      </c>
      <c r="F976" s="9" t="s">
        <v>18</v>
      </c>
      <c r="G976" s="13">
        <f t="shared" si="181"/>
        <v>6</v>
      </c>
      <c r="H976">
        <f t="shared" si="182"/>
        <v>2</v>
      </c>
      <c r="I976" s="14">
        <f t="shared" si="183"/>
        <v>19</v>
      </c>
      <c r="J976" s="14">
        <f t="shared" si="184"/>
        <v>4</v>
      </c>
      <c r="K976" s="14">
        <f t="shared" si="185"/>
        <v>4</v>
      </c>
      <c r="L976" s="14">
        <f t="shared" si="186"/>
        <v>2</v>
      </c>
      <c r="M976" s="14">
        <f t="shared" si="187"/>
        <v>2</v>
      </c>
      <c r="N976" s="14">
        <f t="shared" si="188"/>
        <v>2</v>
      </c>
      <c r="O976">
        <f t="shared" si="189"/>
        <v>2016</v>
      </c>
      <c r="P976">
        <f t="shared" si="190"/>
        <v>3</v>
      </c>
      <c r="Q976">
        <f t="shared" si="191"/>
        <v>29</v>
      </c>
      <c r="R976">
        <f t="shared" si="180"/>
        <v>4</v>
      </c>
    </row>
    <row r="977" spans="1:18" x14ac:dyDescent="0.2">
      <c r="A977" s="8">
        <v>42458</v>
      </c>
      <c r="B977" s="9">
        <v>505</v>
      </c>
      <c r="C977" s="10">
        <v>0.89930555555555602</v>
      </c>
      <c r="D977" s="9" t="s">
        <v>9</v>
      </c>
      <c r="E977" s="9">
        <v>17</v>
      </c>
      <c r="F977" s="9" t="s">
        <v>18</v>
      </c>
      <c r="G977" s="13">
        <f t="shared" si="181"/>
        <v>5</v>
      </c>
      <c r="H977">
        <f t="shared" si="182"/>
        <v>2</v>
      </c>
      <c r="I977" s="14">
        <f t="shared" si="183"/>
        <v>22</v>
      </c>
      <c r="J977" s="14">
        <f t="shared" si="184"/>
        <v>4</v>
      </c>
      <c r="K977" s="14">
        <f t="shared" si="185"/>
        <v>3</v>
      </c>
      <c r="L977" s="14">
        <f t="shared" si="186"/>
        <v>3</v>
      </c>
      <c r="M977" s="14">
        <f t="shared" si="187"/>
        <v>4</v>
      </c>
      <c r="N977" s="14">
        <f t="shared" si="188"/>
        <v>4</v>
      </c>
      <c r="O977">
        <f t="shared" si="189"/>
        <v>2016</v>
      </c>
      <c r="P977">
        <f t="shared" si="190"/>
        <v>3</v>
      </c>
      <c r="Q977">
        <f t="shared" si="191"/>
        <v>29</v>
      </c>
      <c r="R977">
        <f t="shared" si="180"/>
        <v>4</v>
      </c>
    </row>
    <row r="978" spans="1:18" x14ac:dyDescent="0.2">
      <c r="A978" s="8">
        <v>42458</v>
      </c>
      <c r="B978" s="9">
        <v>504</v>
      </c>
      <c r="C978" s="10">
        <v>0.89930555555555602</v>
      </c>
      <c r="D978" s="9" t="s">
        <v>9</v>
      </c>
      <c r="E978" s="9">
        <v>17</v>
      </c>
      <c r="F978" s="9" t="s">
        <v>18</v>
      </c>
      <c r="G978" s="13">
        <f t="shared" si="181"/>
        <v>4</v>
      </c>
      <c r="H978">
        <f t="shared" si="182"/>
        <v>2</v>
      </c>
      <c r="I978" s="14">
        <f t="shared" si="183"/>
        <v>22</v>
      </c>
      <c r="J978" s="14">
        <f t="shared" si="184"/>
        <v>4</v>
      </c>
      <c r="K978" s="14">
        <f t="shared" si="185"/>
        <v>4</v>
      </c>
      <c r="L978" s="14">
        <f t="shared" si="186"/>
        <v>4</v>
      </c>
      <c r="M978" s="14">
        <f t="shared" si="187"/>
        <v>3</v>
      </c>
      <c r="N978" s="14">
        <f t="shared" si="188"/>
        <v>3</v>
      </c>
      <c r="O978">
        <f t="shared" si="189"/>
        <v>2016</v>
      </c>
      <c r="P978">
        <f t="shared" si="190"/>
        <v>3</v>
      </c>
      <c r="Q978">
        <f t="shared" si="191"/>
        <v>29</v>
      </c>
      <c r="R978">
        <f t="shared" si="180"/>
        <v>4</v>
      </c>
    </row>
    <row r="979" spans="1:18" x14ac:dyDescent="0.2">
      <c r="A979" s="8">
        <v>42459</v>
      </c>
      <c r="B979" s="9">
        <v>506</v>
      </c>
      <c r="C979" s="10">
        <v>0.202777777777778</v>
      </c>
      <c r="D979" s="9" t="s">
        <v>10</v>
      </c>
      <c r="E979" s="9">
        <v>15</v>
      </c>
      <c r="F979" s="9" t="s">
        <v>19</v>
      </c>
      <c r="G979" s="13">
        <f t="shared" si="181"/>
        <v>6</v>
      </c>
      <c r="H979">
        <f t="shared" si="182"/>
        <v>3</v>
      </c>
      <c r="I979" s="14">
        <f t="shared" si="183"/>
        <v>5</v>
      </c>
      <c r="J979" s="14">
        <f t="shared" si="184"/>
        <v>2</v>
      </c>
      <c r="K979" s="14">
        <f t="shared" si="185"/>
        <v>4</v>
      </c>
      <c r="L979" s="14">
        <f t="shared" si="186"/>
        <v>2</v>
      </c>
      <c r="M979" s="14">
        <f t="shared" si="187"/>
        <v>2</v>
      </c>
      <c r="N979" s="14">
        <f t="shared" si="188"/>
        <v>2</v>
      </c>
      <c r="O979">
        <f t="shared" si="189"/>
        <v>2016</v>
      </c>
      <c r="P979">
        <f t="shared" si="190"/>
        <v>3</v>
      </c>
      <c r="Q979">
        <f t="shared" si="191"/>
        <v>30</v>
      </c>
      <c r="R979">
        <f t="shared" si="180"/>
        <v>4</v>
      </c>
    </row>
    <row r="980" spans="1:18" x14ac:dyDescent="0.2">
      <c r="A980" s="8">
        <v>42459</v>
      </c>
      <c r="B980" s="9">
        <v>501</v>
      </c>
      <c r="C980" s="10">
        <v>0.202777777777778</v>
      </c>
      <c r="D980" s="9" t="s">
        <v>10</v>
      </c>
      <c r="E980" s="9">
        <v>13</v>
      </c>
      <c r="F980" s="9" t="s">
        <v>18</v>
      </c>
      <c r="G980" s="13">
        <f t="shared" si="181"/>
        <v>1</v>
      </c>
      <c r="H980">
        <f t="shared" si="182"/>
        <v>3</v>
      </c>
      <c r="I980" s="14">
        <f t="shared" si="183"/>
        <v>5</v>
      </c>
      <c r="J980" s="14">
        <f t="shared" si="184"/>
        <v>4</v>
      </c>
      <c r="K980" s="14">
        <f t="shared" si="185"/>
        <v>3</v>
      </c>
      <c r="L980" s="14">
        <f t="shared" si="186"/>
        <v>2</v>
      </c>
      <c r="M980" s="14">
        <f t="shared" si="187"/>
        <v>1</v>
      </c>
      <c r="N980" s="14">
        <f t="shared" si="188"/>
        <v>1</v>
      </c>
      <c r="O980">
        <f t="shared" si="189"/>
        <v>2016</v>
      </c>
      <c r="P980">
        <f t="shared" si="190"/>
        <v>3</v>
      </c>
      <c r="Q980">
        <f t="shared" si="191"/>
        <v>30</v>
      </c>
      <c r="R980">
        <f t="shared" si="180"/>
        <v>4</v>
      </c>
    </row>
    <row r="981" spans="1:18" x14ac:dyDescent="0.2">
      <c r="A981" s="8">
        <v>42459</v>
      </c>
      <c r="B981" s="9">
        <v>504</v>
      </c>
      <c r="C981" s="10">
        <v>0.20555555555555599</v>
      </c>
      <c r="D981" s="9" t="s">
        <v>10</v>
      </c>
      <c r="E981" s="9">
        <v>16</v>
      </c>
      <c r="F981" s="9" t="s">
        <v>18</v>
      </c>
      <c r="G981" s="13">
        <f t="shared" si="181"/>
        <v>4</v>
      </c>
      <c r="H981">
        <f t="shared" si="182"/>
        <v>3</v>
      </c>
      <c r="I981" s="14">
        <f t="shared" si="183"/>
        <v>5</v>
      </c>
      <c r="J981" s="14">
        <f t="shared" si="184"/>
        <v>4</v>
      </c>
      <c r="K981" s="14">
        <f t="shared" si="185"/>
        <v>4</v>
      </c>
      <c r="L981" s="14">
        <f t="shared" si="186"/>
        <v>4</v>
      </c>
      <c r="M981" s="14">
        <f t="shared" si="187"/>
        <v>3</v>
      </c>
      <c r="N981" s="14">
        <f t="shared" si="188"/>
        <v>3</v>
      </c>
      <c r="O981">
        <f t="shared" si="189"/>
        <v>2016</v>
      </c>
      <c r="P981">
        <f t="shared" si="190"/>
        <v>3</v>
      </c>
      <c r="Q981">
        <f t="shared" si="191"/>
        <v>30</v>
      </c>
      <c r="R981">
        <f t="shared" si="180"/>
        <v>4</v>
      </c>
    </row>
    <row r="982" spans="1:18" x14ac:dyDescent="0.2">
      <c r="A982" s="8">
        <v>42459</v>
      </c>
      <c r="B982" s="9">
        <v>501</v>
      </c>
      <c r="C982" s="10">
        <v>0.211111111111111</v>
      </c>
      <c r="D982" s="9" t="s">
        <v>10</v>
      </c>
      <c r="E982" s="9">
        <v>16</v>
      </c>
      <c r="F982" s="9" t="s">
        <v>18</v>
      </c>
      <c r="G982" s="13">
        <f t="shared" si="181"/>
        <v>1</v>
      </c>
      <c r="H982">
        <f t="shared" si="182"/>
        <v>3</v>
      </c>
      <c r="I982" s="14">
        <f t="shared" si="183"/>
        <v>6</v>
      </c>
      <c r="J982" s="14">
        <f t="shared" si="184"/>
        <v>4</v>
      </c>
      <c r="K982" s="14">
        <f t="shared" si="185"/>
        <v>3</v>
      </c>
      <c r="L982" s="14">
        <f t="shared" si="186"/>
        <v>2</v>
      </c>
      <c r="M982" s="14">
        <f t="shared" si="187"/>
        <v>1</v>
      </c>
      <c r="N982" s="14">
        <f t="shared" si="188"/>
        <v>1</v>
      </c>
      <c r="O982">
        <f t="shared" si="189"/>
        <v>2016</v>
      </c>
      <c r="P982">
        <f t="shared" si="190"/>
        <v>3</v>
      </c>
      <c r="Q982">
        <f t="shared" si="191"/>
        <v>30</v>
      </c>
      <c r="R982">
        <f t="shared" si="180"/>
        <v>4</v>
      </c>
    </row>
    <row r="983" spans="1:18" x14ac:dyDescent="0.2">
      <c r="A983" s="8">
        <v>42459</v>
      </c>
      <c r="B983" s="9">
        <v>506</v>
      </c>
      <c r="C983" s="10">
        <v>0.21249999999999999</v>
      </c>
      <c r="D983" s="9" t="s">
        <v>10</v>
      </c>
      <c r="E983" s="9">
        <v>4</v>
      </c>
      <c r="F983" s="9" t="s">
        <v>19</v>
      </c>
      <c r="G983" s="13">
        <f t="shared" si="181"/>
        <v>6</v>
      </c>
      <c r="H983">
        <f t="shared" si="182"/>
        <v>3</v>
      </c>
      <c r="I983" s="14">
        <f t="shared" si="183"/>
        <v>6</v>
      </c>
      <c r="J983" s="14">
        <f t="shared" si="184"/>
        <v>2</v>
      </c>
      <c r="K983" s="14">
        <f t="shared" si="185"/>
        <v>4</v>
      </c>
      <c r="L983" s="14">
        <f t="shared" si="186"/>
        <v>2</v>
      </c>
      <c r="M983" s="14">
        <f t="shared" si="187"/>
        <v>2</v>
      </c>
      <c r="N983" s="14">
        <f t="shared" si="188"/>
        <v>2</v>
      </c>
      <c r="O983">
        <f t="shared" si="189"/>
        <v>2016</v>
      </c>
      <c r="P983">
        <f t="shared" si="190"/>
        <v>3</v>
      </c>
      <c r="Q983">
        <f t="shared" si="191"/>
        <v>30</v>
      </c>
      <c r="R983">
        <f t="shared" si="180"/>
        <v>2</v>
      </c>
    </row>
    <row r="984" spans="1:18" x14ac:dyDescent="0.2">
      <c r="A984" s="8">
        <v>42459</v>
      </c>
      <c r="B984" s="9">
        <v>506</v>
      </c>
      <c r="C984" s="10">
        <v>0.21319444444444399</v>
      </c>
      <c r="D984" s="9" t="s">
        <v>10</v>
      </c>
      <c r="E984" s="9">
        <v>10</v>
      </c>
      <c r="F984" s="9" t="s">
        <v>19</v>
      </c>
      <c r="G984" s="13">
        <f t="shared" si="181"/>
        <v>6</v>
      </c>
      <c r="H984">
        <f t="shared" si="182"/>
        <v>3</v>
      </c>
      <c r="I984" s="14">
        <f t="shared" si="183"/>
        <v>6</v>
      </c>
      <c r="J984" s="14">
        <f t="shared" si="184"/>
        <v>2</v>
      </c>
      <c r="K984" s="14">
        <f t="shared" si="185"/>
        <v>4</v>
      </c>
      <c r="L984" s="14">
        <f t="shared" si="186"/>
        <v>2</v>
      </c>
      <c r="M984" s="14">
        <f t="shared" si="187"/>
        <v>2</v>
      </c>
      <c r="N984" s="14">
        <f t="shared" si="188"/>
        <v>2</v>
      </c>
      <c r="O984">
        <f t="shared" si="189"/>
        <v>2016</v>
      </c>
      <c r="P984">
        <f t="shared" si="190"/>
        <v>3</v>
      </c>
      <c r="Q984">
        <f t="shared" si="191"/>
        <v>30</v>
      </c>
      <c r="R984">
        <f t="shared" si="180"/>
        <v>3</v>
      </c>
    </row>
    <row r="985" spans="1:18" x14ac:dyDescent="0.2">
      <c r="A985" s="8">
        <v>42459</v>
      </c>
      <c r="B985" s="9">
        <v>501</v>
      </c>
      <c r="C985" s="10">
        <v>0.21527777777777801</v>
      </c>
      <c r="D985" s="9" t="s">
        <v>10</v>
      </c>
      <c r="E985" s="9">
        <v>10</v>
      </c>
      <c r="F985" s="9" t="s">
        <v>18</v>
      </c>
      <c r="G985" s="13">
        <f t="shared" si="181"/>
        <v>1</v>
      </c>
      <c r="H985">
        <f t="shared" si="182"/>
        <v>3</v>
      </c>
      <c r="I985" s="14">
        <f t="shared" si="183"/>
        <v>6</v>
      </c>
      <c r="J985" s="14">
        <f t="shared" si="184"/>
        <v>4</v>
      </c>
      <c r="K985" s="14">
        <f t="shared" si="185"/>
        <v>3</v>
      </c>
      <c r="L985" s="14">
        <f t="shared" si="186"/>
        <v>2</v>
      </c>
      <c r="M985" s="14">
        <f t="shared" si="187"/>
        <v>1</v>
      </c>
      <c r="N985" s="14">
        <f t="shared" si="188"/>
        <v>1</v>
      </c>
      <c r="O985">
        <f t="shared" si="189"/>
        <v>2016</v>
      </c>
      <c r="P985">
        <f t="shared" si="190"/>
        <v>3</v>
      </c>
      <c r="Q985">
        <f t="shared" si="191"/>
        <v>30</v>
      </c>
      <c r="R985">
        <f t="shared" si="180"/>
        <v>3</v>
      </c>
    </row>
    <row r="986" spans="1:18" x14ac:dyDescent="0.2">
      <c r="A986" s="8">
        <v>42459</v>
      </c>
      <c r="B986" s="9">
        <v>504</v>
      </c>
      <c r="C986" s="10">
        <v>0.21875</v>
      </c>
      <c r="D986" s="9" t="s">
        <v>10</v>
      </c>
      <c r="E986" s="9">
        <v>5</v>
      </c>
      <c r="F986" s="9" t="s">
        <v>18</v>
      </c>
      <c r="G986" s="13">
        <f t="shared" si="181"/>
        <v>4</v>
      </c>
      <c r="H986">
        <f t="shared" si="182"/>
        <v>3</v>
      </c>
      <c r="I986" s="14">
        <f t="shared" si="183"/>
        <v>6</v>
      </c>
      <c r="J986" s="14">
        <f t="shared" si="184"/>
        <v>4</v>
      </c>
      <c r="K986" s="14">
        <f t="shared" si="185"/>
        <v>4</v>
      </c>
      <c r="L986" s="14">
        <f t="shared" si="186"/>
        <v>4</v>
      </c>
      <c r="M986" s="14">
        <f t="shared" si="187"/>
        <v>3</v>
      </c>
      <c r="N986" s="14">
        <f t="shared" si="188"/>
        <v>3</v>
      </c>
      <c r="O986">
        <f t="shared" si="189"/>
        <v>2016</v>
      </c>
      <c r="P986">
        <f t="shared" si="190"/>
        <v>3</v>
      </c>
      <c r="Q986">
        <f t="shared" si="191"/>
        <v>30</v>
      </c>
      <c r="R986">
        <f t="shared" si="180"/>
        <v>2</v>
      </c>
    </row>
    <row r="987" spans="1:18" x14ac:dyDescent="0.2">
      <c r="A987" s="8">
        <v>42459</v>
      </c>
      <c r="B987" s="9">
        <v>512</v>
      </c>
      <c r="C987" s="10">
        <v>0.22013888888888899</v>
      </c>
      <c r="D987" s="9" t="s">
        <v>10</v>
      </c>
      <c r="E987" s="9">
        <v>4</v>
      </c>
      <c r="F987" s="9" t="s">
        <v>19</v>
      </c>
      <c r="G987" s="13">
        <f t="shared" si="181"/>
        <v>10</v>
      </c>
      <c r="H987">
        <f t="shared" si="182"/>
        <v>3</v>
      </c>
      <c r="I987" s="14">
        <f t="shared" si="183"/>
        <v>6</v>
      </c>
      <c r="J987" s="14">
        <f t="shared" si="184"/>
        <v>2</v>
      </c>
      <c r="K987" s="14">
        <f t="shared" si="185"/>
        <v>3</v>
      </c>
      <c r="L987" s="14">
        <f t="shared" si="186"/>
        <v>1</v>
      </c>
      <c r="M987" s="14">
        <f t="shared" si="187"/>
        <v>3</v>
      </c>
      <c r="N987" s="14">
        <f t="shared" si="188"/>
        <v>3</v>
      </c>
      <c r="O987">
        <f t="shared" si="189"/>
        <v>2016</v>
      </c>
      <c r="P987">
        <f t="shared" si="190"/>
        <v>3</v>
      </c>
      <c r="Q987">
        <f t="shared" si="191"/>
        <v>30</v>
      </c>
      <c r="R987">
        <f t="shared" si="180"/>
        <v>2</v>
      </c>
    </row>
    <row r="988" spans="1:18" x14ac:dyDescent="0.2">
      <c r="A988" s="8">
        <v>42459</v>
      </c>
      <c r="B988" s="9">
        <v>512</v>
      </c>
      <c r="C988" s="10">
        <v>0.22083333333333299</v>
      </c>
      <c r="D988" s="9" t="s">
        <v>10</v>
      </c>
      <c r="E988" s="9">
        <v>4</v>
      </c>
      <c r="F988" s="9" t="s">
        <v>18</v>
      </c>
      <c r="G988" s="13">
        <f t="shared" si="181"/>
        <v>10</v>
      </c>
      <c r="H988">
        <f t="shared" si="182"/>
        <v>3</v>
      </c>
      <c r="I988" s="14">
        <f t="shared" si="183"/>
        <v>6</v>
      </c>
      <c r="J988" s="14">
        <f t="shared" si="184"/>
        <v>4</v>
      </c>
      <c r="K988" s="14">
        <f t="shared" si="185"/>
        <v>3</v>
      </c>
      <c r="L988" s="14">
        <f t="shared" si="186"/>
        <v>1</v>
      </c>
      <c r="M988" s="14">
        <f t="shared" si="187"/>
        <v>3</v>
      </c>
      <c r="N988" s="14">
        <f t="shared" si="188"/>
        <v>3</v>
      </c>
      <c r="O988">
        <f t="shared" si="189"/>
        <v>2016</v>
      </c>
      <c r="P988">
        <f t="shared" si="190"/>
        <v>3</v>
      </c>
      <c r="Q988">
        <f t="shared" si="191"/>
        <v>30</v>
      </c>
      <c r="R988">
        <f t="shared" si="180"/>
        <v>2</v>
      </c>
    </row>
    <row r="989" spans="1:18" x14ac:dyDescent="0.2">
      <c r="A989" s="8">
        <v>42459</v>
      </c>
      <c r="B989" s="9">
        <v>505</v>
      </c>
      <c r="C989" s="10">
        <v>0.22083333333333299</v>
      </c>
      <c r="D989" s="9" t="s">
        <v>10</v>
      </c>
      <c r="E989" s="9">
        <v>5</v>
      </c>
      <c r="F989" s="9" t="s">
        <v>19</v>
      </c>
      <c r="G989" s="13">
        <f t="shared" si="181"/>
        <v>5</v>
      </c>
      <c r="H989">
        <f t="shared" si="182"/>
        <v>3</v>
      </c>
      <c r="I989" s="14">
        <f t="shared" si="183"/>
        <v>6</v>
      </c>
      <c r="J989" s="14">
        <f t="shared" si="184"/>
        <v>2</v>
      </c>
      <c r="K989" s="14">
        <f t="shared" si="185"/>
        <v>3</v>
      </c>
      <c r="L989" s="14">
        <f t="shared" si="186"/>
        <v>3</v>
      </c>
      <c r="M989" s="14">
        <f t="shared" si="187"/>
        <v>4</v>
      </c>
      <c r="N989" s="14">
        <f t="shared" si="188"/>
        <v>4</v>
      </c>
      <c r="O989">
        <f t="shared" si="189"/>
        <v>2016</v>
      </c>
      <c r="P989">
        <f t="shared" si="190"/>
        <v>3</v>
      </c>
      <c r="Q989">
        <f t="shared" si="191"/>
        <v>30</v>
      </c>
      <c r="R989">
        <f t="shared" si="180"/>
        <v>2</v>
      </c>
    </row>
    <row r="990" spans="1:18" x14ac:dyDescent="0.2">
      <c r="A990" s="8">
        <v>42459</v>
      </c>
      <c r="B990" s="9">
        <v>504</v>
      </c>
      <c r="C990" s="10">
        <v>0.22152777777777799</v>
      </c>
      <c r="D990" s="9" t="s">
        <v>10</v>
      </c>
      <c r="E990" s="9">
        <v>4</v>
      </c>
      <c r="F990" s="9" t="s">
        <v>18</v>
      </c>
      <c r="G990" s="13">
        <f t="shared" si="181"/>
        <v>4</v>
      </c>
      <c r="H990">
        <f t="shared" si="182"/>
        <v>3</v>
      </c>
      <c r="I990" s="14">
        <f t="shared" si="183"/>
        <v>6</v>
      </c>
      <c r="J990" s="14">
        <f t="shared" si="184"/>
        <v>4</v>
      </c>
      <c r="K990" s="14">
        <f t="shared" si="185"/>
        <v>4</v>
      </c>
      <c r="L990" s="14">
        <f t="shared" si="186"/>
        <v>4</v>
      </c>
      <c r="M990" s="14">
        <f t="shared" si="187"/>
        <v>3</v>
      </c>
      <c r="N990" s="14">
        <f t="shared" si="188"/>
        <v>3</v>
      </c>
      <c r="O990">
        <f t="shared" si="189"/>
        <v>2016</v>
      </c>
      <c r="P990">
        <f t="shared" si="190"/>
        <v>3</v>
      </c>
      <c r="Q990">
        <f t="shared" si="191"/>
        <v>30</v>
      </c>
      <c r="R990">
        <f t="shared" si="180"/>
        <v>2</v>
      </c>
    </row>
    <row r="991" spans="1:18" x14ac:dyDescent="0.2">
      <c r="A991" s="8">
        <v>42459</v>
      </c>
      <c r="B991" s="9">
        <v>506</v>
      </c>
      <c r="C991" s="10">
        <v>0.22291666666666701</v>
      </c>
      <c r="D991" s="9" t="s">
        <v>10</v>
      </c>
      <c r="E991" s="9">
        <v>4</v>
      </c>
      <c r="F991" s="9" t="s">
        <v>19</v>
      </c>
      <c r="G991" s="13">
        <f t="shared" si="181"/>
        <v>6</v>
      </c>
      <c r="H991">
        <f t="shared" si="182"/>
        <v>3</v>
      </c>
      <c r="I991" s="14">
        <f t="shared" si="183"/>
        <v>6</v>
      </c>
      <c r="J991" s="14">
        <f t="shared" si="184"/>
        <v>2</v>
      </c>
      <c r="K991" s="14">
        <f t="shared" si="185"/>
        <v>4</v>
      </c>
      <c r="L991" s="14">
        <f t="shared" si="186"/>
        <v>2</v>
      </c>
      <c r="M991" s="14">
        <f t="shared" si="187"/>
        <v>2</v>
      </c>
      <c r="N991" s="14">
        <f t="shared" si="188"/>
        <v>2</v>
      </c>
      <c r="O991">
        <f t="shared" si="189"/>
        <v>2016</v>
      </c>
      <c r="P991">
        <f t="shared" si="190"/>
        <v>3</v>
      </c>
      <c r="Q991">
        <f t="shared" si="191"/>
        <v>30</v>
      </c>
      <c r="R991">
        <f t="shared" si="180"/>
        <v>2</v>
      </c>
    </row>
    <row r="992" spans="1:18" x14ac:dyDescent="0.2">
      <c r="A992" s="8">
        <v>42459</v>
      </c>
      <c r="B992" s="9">
        <v>505</v>
      </c>
      <c r="C992" s="10">
        <v>0.22361111111111101</v>
      </c>
      <c r="D992" s="9" t="s">
        <v>10</v>
      </c>
      <c r="E992" s="9">
        <v>4</v>
      </c>
      <c r="F992" s="9" t="s">
        <v>19</v>
      </c>
      <c r="G992" s="13">
        <f t="shared" si="181"/>
        <v>5</v>
      </c>
      <c r="H992">
        <f t="shared" si="182"/>
        <v>3</v>
      </c>
      <c r="I992" s="14">
        <f t="shared" si="183"/>
        <v>6</v>
      </c>
      <c r="J992" s="14">
        <f t="shared" si="184"/>
        <v>2</v>
      </c>
      <c r="K992" s="14">
        <f t="shared" si="185"/>
        <v>3</v>
      </c>
      <c r="L992" s="14">
        <f t="shared" si="186"/>
        <v>3</v>
      </c>
      <c r="M992" s="14">
        <f t="shared" si="187"/>
        <v>4</v>
      </c>
      <c r="N992" s="14">
        <f t="shared" si="188"/>
        <v>4</v>
      </c>
      <c r="O992">
        <f t="shared" si="189"/>
        <v>2016</v>
      </c>
      <c r="P992">
        <f t="shared" si="190"/>
        <v>3</v>
      </c>
      <c r="Q992">
        <f t="shared" si="191"/>
        <v>30</v>
      </c>
      <c r="R992">
        <f t="shared" si="180"/>
        <v>2</v>
      </c>
    </row>
    <row r="993" spans="1:18" x14ac:dyDescent="0.2">
      <c r="A993" s="8">
        <v>42459</v>
      </c>
      <c r="B993" s="9">
        <v>504</v>
      </c>
      <c r="C993" s="10">
        <v>0.22361111111111101</v>
      </c>
      <c r="D993" s="9" t="s">
        <v>10</v>
      </c>
      <c r="E993" s="9">
        <v>3</v>
      </c>
      <c r="F993" s="9" t="s">
        <v>18</v>
      </c>
      <c r="G993" s="13">
        <f t="shared" si="181"/>
        <v>4</v>
      </c>
      <c r="H993">
        <f t="shared" si="182"/>
        <v>3</v>
      </c>
      <c r="I993" s="14">
        <f t="shared" si="183"/>
        <v>6</v>
      </c>
      <c r="J993" s="14">
        <f t="shared" si="184"/>
        <v>4</v>
      </c>
      <c r="K993" s="14">
        <f t="shared" si="185"/>
        <v>4</v>
      </c>
      <c r="L993" s="14">
        <f t="shared" si="186"/>
        <v>4</v>
      </c>
      <c r="M993" s="14">
        <f t="shared" si="187"/>
        <v>3</v>
      </c>
      <c r="N993" s="14">
        <f t="shared" si="188"/>
        <v>3</v>
      </c>
      <c r="O993">
        <f t="shared" si="189"/>
        <v>2016</v>
      </c>
      <c r="P993">
        <f t="shared" si="190"/>
        <v>3</v>
      </c>
      <c r="Q993">
        <f t="shared" si="191"/>
        <v>30</v>
      </c>
      <c r="R993">
        <f t="shared" si="180"/>
        <v>2</v>
      </c>
    </row>
    <row r="994" spans="1:18" x14ac:dyDescent="0.2">
      <c r="A994" s="8">
        <v>42459</v>
      </c>
      <c r="B994" s="9">
        <v>512</v>
      </c>
      <c r="C994" s="10">
        <v>0.22430555555555601</v>
      </c>
      <c r="D994" s="9" t="s">
        <v>10</v>
      </c>
      <c r="E994" s="9">
        <v>4</v>
      </c>
      <c r="F994" s="9" t="s">
        <v>18</v>
      </c>
      <c r="G994" s="13">
        <f t="shared" si="181"/>
        <v>10</v>
      </c>
      <c r="H994">
        <f t="shared" si="182"/>
        <v>3</v>
      </c>
      <c r="I994" s="14">
        <f t="shared" si="183"/>
        <v>6</v>
      </c>
      <c r="J994" s="14">
        <f t="shared" si="184"/>
        <v>4</v>
      </c>
      <c r="K994" s="14">
        <f t="shared" si="185"/>
        <v>3</v>
      </c>
      <c r="L994" s="14">
        <f t="shared" si="186"/>
        <v>1</v>
      </c>
      <c r="M994" s="14">
        <f t="shared" si="187"/>
        <v>3</v>
      </c>
      <c r="N994" s="14">
        <f t="shared" si="188"/>
        <v>3</v>
      </c>
      <c r="O994">
        <f t="shared" si="189"/>
        <v>2016</v>
      </c>
      <c r="P994">
        <f t="shared" si="190"/>
        <v>3</v>
      </c>
      <c r="Q994">
        <f t="shared" si="191"/>
        <v>30</v>
      </c>
      <c r="R994">
        <f t="shared" si="180"/>
        <v>2</v>
      </c>
    </row>
    <row r="995" spans="1:18" x14ac:dyDescent="0.2">
      <c r="A995" s="8">
        <v>42459</v>
      </c>
      <c r="B995" s="9">
        <v>506</v>
      </c>
      <c r="C995" s="10">
        <v>0.225694444444444</v>
      </c>
      <c r="D995" s="9" t="s">
        <v>10</v>
      </c>
      <c r="E995" s="9">
        <v>4</v>
      </c>
      <c r="F995" s="9" t="s">
        <v>19</v>
      </c>
      <c r="G995" s="13">
        <f t="shared" si="181"/>
        <v>6</v>
      </c>
      <c r="H995">
        <f t="shared" si="182"/>
        <v>3</v>
      </c>
      <c r="I995" s="14">
        <f t="shared" si="183"/>
        <v>6</v>
      </c>
      <c r="J995" s="14">
        <f t="shared" si="184"/>
        <v>2</v>
      </c>
      <c r="K995" s="14">
        <f t="shared" si="185"/>
        <v>4</v>
      </c>
      <c r="L995" s="14">
        <f t="shared" si="186"/>
        <v>2</v>
      </c>
      <c r="M995" s="14">
        <f t="shared" si="187"/>
        <v>2</v>
      </c>
      <c r="N995" s="14">
        <f t="shared" si="188"/>
        <v>2</v>
      </c>
      <c r="O995">
        <f t="shared" si="189"/>
        <v>2016</v>
      </c>
      <c r="P995">
        <f t="shared" si="190"/>
        <v>3</v>
      </c>
      <c r="Q995">
        <f t="shared" si="191"/>
        <v>30</v>
      </c>
      <c r="R995">
        <f t="shared" si="180"/>
        <v>2</v>
      </c>
    </row>
    <row r="996" spans="1:18" x14ac:dyDescent="0.2">
      <c r="A996" s="8">
        <v>42459</v>
      </c>
      <c r="B996" s="9">
        <v>501</v>
      </c>
      <c r="C996" s="10">
        <v>0.226388888888889</v>
      </c>
      <c r="D996" s="9" t="s">
        <v>10</v>
      </c>
      <c r="E996" s="9">
        <v>5</v>
      </c>
      <c r="F996" s="9" t="s">
        <v>18</v>
      </c>
      <c r="G996" s="13">
        <f t="shared" si="181"/>
        <v>1</v>
      </c>
      <c r="H996">
        <f t="shared" si="182"/>
        <v>3</v>
      </c>
      <c r="I996" s="14">
        <f t="shared" si="183"/>
        <v>6</v>
      </c>
      <c r="J996" s="14">
        <f t="shared" si="184"/>
        <v>4</v>
      </c>
      <c r="K996" s="14">
        <f t="shared" si="185"/>
        <v>3</v>
      </c>
      <c r="L996" s="14">
        <f t="shared" si="186"/>
        <v>2</v>
      </c>
      <c r="M996" s="14">
        <f t="shared" si="187"/>
        <v>1</v>
      </c>
      <c r="N996" s="14">
        <f t="shared" si="188"/>
        <v>1</v>
      </c>
      <c r="O996">
        <f t="shared" si="189"/>
        <v>2016</v>
      </c>
      <c r="P996">
        <f t="shared" si="190"/>
        <v>3</v>
      </c>
      <c r="Q996">
        <f t="shared" si="191"/>
        <v>30</v>
      </c>
      <c r="R996">
        <f t="shared" si="180"/>
        <v>2</v>
      </c>
    </row>
    <row r="997" spans="1:18" x14ac:dyDescent="0.2">
      <c r="A997" s="8">
        <v>42459</v>
      </c>
      <c r="B997" s="9">
        <v>506</v>
      </c>
      <c r="C997" s="10">
        <v>0.227083333333333</v>
      </c>
      <c r="D997" s="9" t="s">
        <v>10</v>
      </c>
      <c r="E997" s="9">
        <v>4</v>
      </c>
      <c r="F997" s="9" t="s">
        <v>19</v>
      </c>
      <c r="G997" s="13">
        <f t="shared" si="181"/>
        <v>6</v>
      </c>
      <c r="H997">
        <f t="shared" si="182"/>
        <v>3</v>
      </c>
      <c r="I997" s="14">
        <f t="shared" si="183"/>
        <v>6</v>
      </c>
      <c r="J997" s="14">
        <f t="shared" si="184"/>
        <v>2</v>
      </c>
      <c r="K997" s="14">
        <f t="shared" si="185"/>
        <v>4</v>
      </c>
      <c r="L997" s="14">
        <f t="shared" si="186"/>
        <v>2</v>
      </c>
      <c r="M997" s="14">
        <f t="shared" si="187"/>
        <v>2</v>
      </c>
      <c r="N997" s="14">
        <f t="shared" si="188"/>
        <v>2</v>
      </c>
      <c r="O997">
        <f t="shared" si="189"/>
        <v>2016</v>
      </c>
      <c r="P997">
        <f t="shared" si="190"/>
        <v>3</v>
      </c>
      <c r="Q997">
        <f t="shared" si="191"/>
        <v>30</v>
      </c>
      <c r="R997">
        <f t="shared" si="180"/>
        <v>2</v>
      </c>
    </row>
    <row r="998" spans="1:18" x14ac:dyDescent="0.2">
      <c r="A998" s="8">
        <v>42459</v>
      </c>
      <c r="B998" s="9">
        <v>504</v>
      </c>
      <c r="C998" s="10">
        <v>0.22916666666666699</v>
      </c>
      <c r="D998" s="9" t="s">
        <v>10</v>
      </c>
      <c r="E998" s="9">
        <v>3</v>
      </c>
      <c r="F998" s="9" t="s">
        <v>18</v>
      </c>
      <c r="G998" s="13">
        <f t="shared" si="181"/>
        <v>4</v>
      </c>
      <c r="H998">
        <f t="shared" si="182"/>
        <v>3</v>
      </c>
      <c r="I998" s="14">
        <f t="shared" si="183"/>
        <v>6</v>
      </c>
      <c r="J998" s="14">
        <f t="shared" si="184"/>
        <v>4</v>
      </c>
      <c r="K998" s="14">
        <f t="shared" si="185"/>
        <v>4</v>
      </c>
      <c r="L998" s="14">
        <f t="shared" si="186"/>
        <v>4</v>
      </c>
      <c r="M998" s="14">
        <f t="shared" si="187"/>
        <v>3</v>
      </c>
      <c r="N998" s="14">
        <f t="shared" si="188"/>
        <v>3</v>
      </c>
      <c r="O998">
        <f t="shared" si="189"/>
        <v>2016</v>
      </c>
      <c r="P998">
        <f t="shared" si="190"/>
        <v>3</v>
      </c>
      <c r="Q998">
        <f t="shared" si="191"/>
        <v>30</v>
      </c>
      <c r="R998">
        <f t="shared" si="180"/>
        <v>2</v>
      </c>
    </row>
    <row r="999" spans="1:18" x14ac:dyDescent="0.2">
      <c r="A999" s="8">
        <v>42459</v>
      </c>
      <c r="B999" s="9">
        <v>501</v>
      </c>
      <c r="C999" s="10">
        <v>0.22916666666666699</v>
      </c>
      <c r="D999" s="9" t="s">
        <v>10</v>
      </c>
      <c r="E999" s="9">
        <v>10</v>
      </c>
      <c r="F999" s="9" t="s">
        <v>18</v>
      </c>
      <c r="G999" s="13">
        <f t="shared" si="181"/>
        <v>1</v>
      </c>
      <c r="H999">
        <f t="shared" si="182"/>
        <v>3</v>
      </c>
      <c r="I999" s="14">
        <f t="shared" si="183"/>
        <v>6</v>
      </c>
      <c r="J999" s="14">
        <f t="shared" si="184"/>
        <v>4</v>
      </c>
      <c r="K999" s="14">
        <f t="shared" si="185"/>
        <v>3</v>
      </c>
      <c r="L999" s="14">
        <f t="shared" si="186"/>
        <v>2</v>
      </c>
      <c r="M999" s="14">
        <f t="shared" si="187"/>
        <v>1</v>
      </c>
      <c r="N999" s="14">
        <f t="shared" si="188"/>
        <v>1</v>
      </c>
      <c r="O999">
        <f t="shared" si="189"/>
        <v>2016</v>
      </c>
      <c r="P999">
        <f t="shared" si="190"/>
        <v>3</v>
      </c>
      <c r="Q999">
        <f t="shared" si="191"/>
        <v>30</v>
      </c>
      <c r="R999">
        <f t="shared" si="180"/>
        <v>3</v>
      </c>
    </row>
    <row r="1000" spans="1:18" x14ac:dyDescent="0.2">
      <c r="A1000" s="8">
        <v>42459</v>
      </c>
      <c r="B1000" s="9">
        <v>506</v>
      </c>
      <c r="C1000" s="10">
        <v>0.23055555555555601</v>
      </c>
      <c r="D1000" s="9" t="s">
        <v>10</v>
      </c>
      <c r="E1000" s="9">
        <v>4</v>
      </c>
      <c r="F1000" s="9" t="s">
        <v>19</v>
      </c>
      <c r="G1000" s="13">
        <f t="shared" si="181"/>
        <v>6</v>
      </c>
      <c r="H1000">
        <f t="shared" si="182"/>
        <v>3</v>
      </c>
      <c r="I1000" s="14">
        <f t="shared" si="183"/>
        <v>6</v>
      </c>
      <c r="J1000" s="14">
        <f t="shared" si="184"/>
        <v>2</v>
      </c>
      <c r="K1000" s="14">
        <f t="shared" si="185"/>
        <v>4</v>
      </c>
      <c r="L1000" s="14">
        <f t="shared" si="186"/>
        <v>2</v>
      </c>
      <c r="M1000" s="14">
        <f t="shared" si="187"/>
        <v>2</v>
      </c>
      <c r="N1000" s="14">
        <f t="shared" si="188"/>
        <v>2</v>
      </c>
      <c r="O1000">
        <f t="shared" si="189"/>
        <v>2016</v>
      </c>
      <c r="P1000">
        <f t="shared" si="190"/>
        <v>3</v>
      </c>
      <c r="Q1000">
        <f t="shared" si="191"/>
        <v>30</v>
      </c>
      <c r="R1000">
        <f t="shared" si="180"/>
        <v>2</v>
      </c>
    </row>
    <row r="1001" spans="1:18" x14ac:dyDescent="0.2">
      <c r="A1001" s="8">
        <v>42459</v>
      </c>
      <c r="B1001" s="9">
        <v>506</v>
      </c>
      <c r="C1001" s="10">
        <v>0.23125000000000001</v>
      </c>
      <c r="D1001" s="9" t="s">
        <v>10</v>
      </c>
      <c r="E1001" s="9">
        <v>4</v>
      </c>
      <c r="F1001" s="9" t="s">
        <v>19</v>
      </c>
      <c r="G1001" s="13">
        <f t="shared" si="181"/>
        <v>6</v>
      </c>
      <c r="H1001">
        <f t="shared" si="182"/>
        <v>3</v>
      </c>
      <c r="I1001" s="14">
        <f t="shared" si="183"/>
        <v>6</v>
      </c>
      <c r="J1001" s="14">
        <f t="shared" si="184"/>
        <v>2</v>
      </c>
      <c r="K1001" s="14">
        <f t="shared" si="185"/>
        <v>4</v>
      </c>
      <c r="L1001" s="14">
        <f t="shared" si="186"/>
        <v>2</v>
      </c>
      <c r="M1001" s="14">
        <f t="shared" si="187"/>
        <v>2</v>
      </c>
      <c r="N1001" s="14">
        <f t="shared" si="188"/>
        <v>2</v>
      </c>
      <c r="O1001">
        <f t="shared" si="189"/>
        <v>2016</v>
      </c>
      <c r="P1001">
        <f t="shared" si="190"/>
        <v>3</v>
      </c>
      <c r="Q1001">
        <f t="shared" si="191"/>
        <v>30</v>
      </c>
      <c r="R1001">
        <f t="shared" si="180"/>
        <v>2</v>
      </c>
    </row>
    <row r="1002" spans="1:18" x14ac:dyDescent="0.2">
      <c r="A1002" s="8">
        <v>42459</v>
      </c>
      <c r="B1002" s="9">
        <v>505</v>
      </c>
      <c r="C1002" s="10">
        <v>0.23194444444444401</v>
      </c>
      <c r="D1002" s="9" t="s">
        <v>10</v>
      </c>
      <c r="E1002" s="9">
        <v>4</v>
      </c>
      <c r="F1002" s="9" t="s">
        <v>19</v>
      </c>
      <c r="G1002" s="13">
        <f t="shared" si="181"/>
        <v>5</v>
      </c>
      <c r="H1002">
        <f t="shared" si="182"/>
        <v>3</v>
      </c>
      <c r="I1002" s="14">
        <f t="shared" si="183"/>
        <v>6</v>
      </c>
      <c r="J1002" s="14">
        <f t="shared" si="184"/>
        <v>2</v>
      </c>
      <c r="K1002" s="14">
        <f t="shared" si="185"/>
        <v>3</v>
      </c>
      <c r="L1002" s="14">
        <f t="shared" si="186"/>
        <v>3</v>
      </c>
      <c r="M1002" s="14">
        <f t="shared" si="187"/>
        <v>4</v>
      </c>
      <c r="N1002" s="14">
        <f t="shared" si="188"/>
        <v>4</v>
      </c>
      <c r="O1002">
        <f t="shared" si="189"/>
        <v>2016</v>
      </c>
      <c r="P1002">
        <f t="shared" si="190"/>
        <v>3</v>
      </c>
      <c r="Q1002">
        <f t="shared" si="191"/>
        <v>30</v>
      </c>
      <c r="R1002">
        <f t="shared" si="180"/>
        <v>2</v>
      </c>
    </row>
    <row r="1003" spans="1:18" x14ac:dyDescent="0.2">
      <c r="A1003" s="8">
        <v>42459</v>
      </c>
      <c r="B1003" s="9">
        <v>504</v>
      </c>
      <c r="C1003" s="10">
        <v>0.23194444444444401</v>
      </c>
      <c r="D1003" s="9" t="s">
        <v>10</v>
      </c>
      <c r="E1003" s="9">
        <v>3</v>
      </c>
      <c r="F1003" s="9" t="s">
        <v>18</v>
      </c>
      <c r="G1003" s="13">
        <f t="shared" si="181"/>
        <v>4</v>
      </c>
      <c r="H1003">
        <f t="shared" si="182"/>
        <v>3</v>
      </c>
      <c r="I1003" s="14">
        <f t="shared" si="183"/>
        <v>6</v>
      </c>
      <c r="J1003" s="14">
        <f t="shared" si="184"/>
        <v>4</v>
      </c>
      <c r="K1003" s="14">
        <f t="shared" si="185"/>
        <v>4</v>
      </c>
      <c r="L1003" s="14">
        <f t="shared" si="186"/>
        <v>4</v>
      </c>
      <c r="M1003" s="14">
        <f t="shared" si="187"/>
        <v>3</v>
      </c>
      <c r="N1003" s="14">
        <f t="shared" si="188"/>
        <v>3</v>
      </c>
      <c r="O1003">
        <f t="shared" si="189"/>
        <v>2016</v>
      </c>
      <c r="P1003">
        <f t="shared" si="190"/>
        <v>3</v>
      </c>
      <c r="Q1003">
        <f t="shared" si="191"/>
        <v>30</v>
      </c>
      <c r="R1003">
        <f t="shared" si="180"/>
        <v>2</v>
      </c>
    </row>
    <row r="1004" spans="1:18" x14ac:dyDescent="0.2">
      <c r="A1004" s="8">
        <v>42459</v>
      </c>
      <c r="B1004" s="9">
        <v>506</v>
      </c>
      <c r="C1004" s="10">
        <v>0.233333333333333</v>
      </c>
      <c r="D1004" s="9" t="s">
        <v>10</v>
      </c>
      <c r="E1004" s="9">
        <v>4</v>
      </c>
      <c r="F1004" s="9" t="s">
        <v>19</v>
      </c>
      <c r="G1004" s="13">
        <f t="shared" si="181"/>
        <v>6</v>
      </c>
      <c r="H1004">
        <f t="shared" si="182"/>
        <v>3</v>
      </c>
      <c r="I1004" s="14">
        <f t="shared" si="183"/>
        <v>6</v>
      </c>
      <c r="J1004" s="14">
        <f t="shared" si="184"/>
        <v>2</v>
      </c>
      <c r="K1004" s="14">
        <f t="shared" si="185"/>
        <v>4</v>
      </c>
      <c r="L1004" s="14">
        <f t="shared" si="186"/>
        <v>2</v>
      </c>
      <c r="M1004" s="14">
        <f t="shared" si="187"/>
        <v>2</v>
      </c>
      <c r="N1004" s="14">
        <f t="shared" si="188"/>
        <v>2</v>
      </c>
      <c r="O1004">
        <f t="shared" si="189"/>
        <v>2016</v>
      </c>
      <c r="P1004">
        <f t="shared" si="190"/>
        <v>3</v>
      </c>
      <c r="Q1004">
        <f t="shared" si="191"/>
        <v>30</v>
      </c>
      <c r="R1004">
        <f t="shared" si="180"/>
        <v>2</v>
      </c>
    </row>
    <row r="1005" spans="1:18" x14ac:dyDescent="0.2">
      <c r="A1005" s="8">
        <v>42459</v>
      </c>
      <c r="B1005" s="9">
        <v>504</v>
      </c>
      <c r="C1005" s="10">
        <v>0.23611111111111099</v>
      </c>
      <c r="D1005" s="9" t="s">
        <v>10</v>
      </c>
      <c r="E1005" s="9">
        <v>3</v>
      </c>
      <c r="F1005" s="9" t="s">
        <v>18</v>
      </c>
      <c r="G1005" s="13">
        <f t="shared" si="181"/>
        <v>4</v>
      </c>
      <c r="H1005">
        <f t="shared" si="182"/>
        <v>3</v>
      </c>
      <c r="I1005" s="14">
        <f t="shared" si="183"/>
        <v>6</v>
      </c>
      <c r="J1005" s="14">
        <f t="shared" si="184"/>
        <v>4</v>
      </c>
      <c r="K1005" s="14">
        <f t="shared" si="185"/>
        <v>4</v>
      </c>
      <c r="L1005" s="14">
        <f t="shared" si="186"/>
        <v>4</v>
      </c>
      <c r="M1005" s="14">
        <f t="shared" si="187"/>
        <v>3</v>
      </c>
      <c r="N1005" s="14">
        <f t="shared" si="188"/>
        <v>3</v>
      </c>
      <c r="O1005">
        <f t="shared" si="189"/>
        <v>2016</v>
      </c>
      <c r="P1005">
        <f t="shared" si="190"/>
        <v>3</v>
      </c>
      <c r="Q1005">
        <f t="shared" si="191"/>
        <v>30</v>
      </c>
      <c r="R1005">
        <f t="shared" si="180"/>
        <v>2</v>
      </c>
    </row>
    <row r="1006" spans="1:18" x14ac:dyDescent="0.2">
      <c r="A1006" s="8">
        <v>42459</v>
      </c>
      <c r="B1006" s="9">
        <v>501</v>
      </c>
      <c r="C1006" s="10">
        <v>0.23611111111111099</v>
      </c>
      <c r="D1006" s="9" t="s">
        <v>10</v>
      </c>
      <c r="E1006" s="9">
        <v>5</v>
      </c>
      <c r="F1006" s="9" t="s">
        <v>18</v>
      </c>
      <c r="G1006" s="13">
        <f t="shared" si="181"/>
        <v>1</v>
      </c>
      <c r="H1006">
        <f t="shared" si="182"/>
        <v>3</v>
      </c>
      <c r="I1006" s="14">
        <f t="shared" si="183"/>
        <v>6</v>
      </c>
      <c r="J1006" s="14">
        <f t="shared" si="184"/>
        <v>4</v>
      </c>
      <c r="K1006" s="14">
        <f t="shared" si="185"/>
        <v>3</v>
      </c>
      <c r="L1006" s="14">
        <f t="shared" si="186"/>
        <v>2</v>
      </c>
      <c r="M1006" s="14">
        <f t="shared" si="187"/>
        <v>1</v>
      </c>
      <c r="N1006" s="14">
        <f t="shared" si="188"/>
        <v>1</v>
      </c>
      <c r="O1006">
        <f t="shared" si="189"/>
        <v>2016</v>
      </c>
      <c r="P1006">
        <f t="shared" si="190"/>
        <v>3</v>
      </c>
      <c r="Q1006">
        <f t="shared" si="191"/>
        <v>30</v>
      </c>
      <c r="R1006">
        <f t="shared" si="180"/>
        <v>2</v>
      </c>
    </row>
    <row r="1007" spans="1:18" x14ac:dyDescent="0.2">
      <c r="A1007" s="8">
        <v>42459</v>
      </c>
      <c r="B1007" s="9">
        <v>512</v>
      </c>
      <c r="C1007" s="10">
        <v>0.23680555555555599</v>
      </c>
      <c r="D1007" s="9" t="s">
        <v>10</v>
      </c>
      <c r="E1007" s="9">
        <v>3</v>
      </c>
      <c r="F1007" s="9" t="s">
        <v>18</v>
      </c>
      <c r="G1007" s="13">
        <f t="shared" si="181"/>
        <v>10</v>
      </c>
      <c r="H1007">
        <f t="shared" si="182"/>
        <v>3</v>
      </c>
      <c r="I1007" s="14">
        <f t="shared" si="183"/>
        <v>6</v>
      </c>
      <c r="J1007" s="14">
        <f t="shared" si="184"/>
        <v>4</v>
      </c>
      <c r="K1007" s="14">
        <f t="shared" si="185"/>
        <v>3</v>
      </c>
      <c r="L1007" s="14">
        <f t="shared" si="186"/>
        <v>1</v>
      </c>
      <c r="M1007" s="14">
        <f t="shared" si="187"/>
        <v>3</v>
      </c>
      <c r="N1007" s="14">
        <f t="shared" si="188"/>
        <v>3</v>
      </c>
      <c r="O1007">
        <f t="shared" si="189"/>
        <v>2016</v>
      </c>
      <c r="P1007">
        <f t="shared" si="190"/>
        <v>3</v>
      </c>
      <c r="Q1007">
        <f t="shared" si="191"/>
        <v>30</v>
      </c>
      <c r="R1007">
        <f t="shared" si="180"/>
        <v>2</v>
      </c>
    </row>
    <row r="1008" spans="1:18" x14ac:dyDescent="0.2">
      <c r="A1008" s="8">
        <v>42459</v>
      </c>
      <c r="B1008" s="9">
        <v>504</v>
      </c>
      <c r="C1008" s="10">
        <v>0.241666666666667</v>
      </c>
      <c r="D1008" s="9" t="s">
        <v>10</v>
      </c>
      <c r="E1008" s="9">
        <v>3</v>
      </c>
      <c r="F1008" s="9" t="s">
        <v>18</v>
      </c>
      <c r="G1008" s="13">
        <f t="shared" si="181"/>
        <v>4</v>
      </c>
      <c r="H1008">
        <f t="shared" si="182"/>
        <v>3</v>
      </c>
      <c r="I1008" s="14">
        <f t="shared" si="183"/>
        <v>6</v>
      </c>
      <c r="J1008" s="14">
        <f t="shared" si="184"/>
        <v>4</v>
      </c>
      <c r="K1008" s="14">
        <f t="shared" si="185"/>
        <v>4</v>
      </c>
      <c r="L1008" s="14">
        <f t="shared" si="186"/>
        <v>4</v>
      </c>
      <c r="M1008" s="14">
        <f t="shared" si="187"/>
        <v>3</v>
      </c>
      <c r="N1008" s="14">
        <f t="shared" si="188"/>
        <v>3</v>
      </c>
      <c r="O1008">
        <f t="shared" si="189"/>
        <v>2016</v>
      </c>
      <c r="P1008">
        <f t="shared" si="190"/>
        <v>3</v>
      </c>
      <c r="Q1008">
        <f t="shared" si="191"/>
        <v>30</v>
      </c>
      <c r="R1008">
        <f t="shared" si="180"/>
        <v>2</v>
      </c>
    </row>
    <row r="1009" spans="1:18" x14ac:dyDescent="0.2">
      <c r="A1009" s="8">
        <v>42459</v>
      </c>
      <c r="B1009" s="9">
        <v>506</v>
      </c>
      <c r="C1009" s="10">
        <v>0.24374999999999999</v>
      </c>
      <c r="D1009" s="9" t="s">
        <v>10</v>
      </c>
      <c r="E1009" s="9">
        <v>4</v>
      </c>
      <c r="F1009" s="9" t="s">
        <v>19</v>
      </c>
      <c r="G1009" s="13">
        <f t="shared" si="181"/>
        <v>6</v>
      </c>
      <c r="H1009">
        <f t="shared" si="182"/>
        <v>3</v>
      </c>
      <c r="I1009" s="14">
        <f t="shared" si="183"/>
        <v>6</v>
      </c>
      <c r="J1009" s="14">
        <f t="shared" si="184"/>
        <v>2</v>
      </c>
      <c r="K1009" s="14">
        <f t="shared" si="185"/>
        <v>4</v>
      </c>
      <c r="L1009" s="14">
        <f t="shared" si="186"/>
        <v>2</v>
      </c>
      <c r="M1009" s="14">
        <f t="shared" si="187"/>
        <v>2</v>
      </c>
      <c r="N1009" s="14">
        <f t="shared" si="188"/>
        <v>2</v>
      </c>
      <c r="O1009">
        <f t="shared" si="189"/>
        <v>2016</v>
      </c>
      <c r="P1009">
        <f t="shared" si="190"/>
        <v>3</v>
      </c>
      <c r="Q1009">
        <f t="shared" si="191"/>
        <v>30</v>
      </c>
      <c r="R1009">
        <f t="shared" si="180"/>
        <v>2</v>
      </c>
    </row>
    <row r="1010" spans="1:18" x14ac:dyDescent="0.2">
      <c r="A1010" s="8">
        <v>42459</v>
      </c>
      <c r="B1010" s="9">
        <v>504</v>
      </c>
      <c r="C1010" s="10">
        <v>0.24513888888888899</v>
      </c>
      <c r="D1010" s="9" t="s">
        <v>10</v>
      </c>
      <c r="E1010" s="9">
        <v>3</v>
      </c>
      <c r="F1010" s="9" t="s">
        <v>18</v>
      </c>
      <c r="G1010" s="13">
        <f t="shared" si="181"/>
        <v>4</v>
      </c>
      <c r="H1010">
        <f t="shared" si="182"/>
        <v>3</v>
      </c>
      <c r="I1010" s="14">
        <f t="shared" si="183"/>
        <v>6</v>
      </c>
      <c r="J1010" s="14">
        <f t="shared" si="184"/>
        <v>4</v>
      </c>
      <c r="K1010" s="14">
        <f t="shared" si="185"/>
        <v>4</v>
      </c>
      <c r="L1010" s="14">
        <f t="shared" si="186"/>
        <v>4</v>
      </c>
      <c r="M1010" s="14">
        <f t="shared" si="187"/>
        <v>3</v>
      </c>
      <c r="N1010" s="14">
        <f t="shared" si="188"/>
        <v>3</v>
      </c>
      <c r="O1010">
        <f t="shared" si="189"/>
        <v>2016</v>
      </c>
      <c r="P1010">
        <f t="shared" si="190"/>
        <v>3</v>
      </c>
      <c r="Q1010">
        <f t="shared" si="191"/>
        <v>30</v>
      </c>
      <c r="R1010">
        <f t="shared" si="180"/>
        <v>2</v>
      </c>
    </row>
    <row r="1011" spans="1:18" x14ac:dyDescent="0.2">
      <c r="A1011" s="8">
        <v>42459</v>
      </c>
      <c r="B1011" s="9">
        <v>506</v>
      </c>
      <c r="C1011" s="10">
        <v>0.24791666666666701</v>
      </c>
      <c r="D1011" s="9" t="s">
        <v>10</v>
      </c>
      <c r="E1011" s="9">
        <v>4</v>
      </c>
      <c r="F1011" s="9" t="s">
        <v>19</v>
      </c>
      <c r="G1011" s="13">
        <f t="shared" si="181"/>
        <v>6</v>
      </c>
      <c r="H1011">
        <f t="shared" si="182"/>
        <v>3</v>
      </c>
      <c r="I1011" s="14">
        <f t="shared" si="183"/>
        <v>6</v>
      </c>
      <c r="J1011" s="14">
        <f t="shared" si="184"/>
        <v>2</v>
      </c>
      <c r="K1011" s="14">
        <f t="shared" si="185"/>
        <v>4</v>
      </c>
      <c r="L1011" s="14">
        <f t="shared" si="186"/>
        <v>2</v>
      </c>
      <c r="M1011" s="14">
        <f t="shared" si="187"/>
        <v>2</v>
      </c>
      <c r="N1011" s="14">
        <f t="shared" si="188"/>
        <v>2</v>
      </c>
      <c r="O1011">
        <f t="shared" si="189"/>
        <v>2016</v>
      </c>
      <c r="P1011">
        <f t="shared" si="190"/>
        <v>3</v>
      </c>
      <c r="Q1011">
        <f t="shared" si="191"/>
        <v>30</v>
      </c>
      <c r="R1011">
        <f t="shared" si="180"/>
        <v>2</v>
      </c>
    </row>
    <row r="1012" spans="1:18" x14ac:dyDescent="0.2">
      <c r="A1012" s="8">
        <v>42459</v>
      </c>
      <c r="B1012" s="9">
        <v>504</v>
      </c>
      <c r="C1012" s="10">
        <v>0.25138888888888899</v>
      </c>
      <c r="D1012" s="9" t="s">
        <v>10</v>
      </c>
      <c r="E1012" s="9">
        <v>3</v>
      </c>
      <c r="F1012" s="9" t="s">
        <v>18</v>
      </c>
      <c r="G1012" s="13">
        <f t="shared" si="181"/>
        <v>4</v>
      </c>
      <c r="H1012">
        <f t="shared" si="182"/>
        <v>3</v>
      </c>
      <c r="I1012" s="14">
        <f t="shared" si="183"/>
        <v>7</v>
      </c>
      <c r="J1012" s="14">
        <f t="shared" si="184"/>
        <v>4</v>
      </c>
      <c r="K1012" s="14">
        <f t="shared" si="185"/>
        <v>4</v>
      </c>
      <c r="L1012" s="14">
        <f t="shared" si="186"/>
        <v>4</v>
      </c>
      <c r="M1012" s="14">
        <f t="shared" si="187"/>
        <v>3</v>
      </c>
      <c r="N1012" s="14">
        <f t="shared" si="188"/>
        <v>3</v>
      </c>
      <c r="O1012">
        <f t="shared" si="189"/>
        <v>2016</v>
      </c>
      <c r="P1012">
        <f t="shared" si="190"/>
        <v>3</v>
      </c>
      <c r="Q1012">
        <f t="shared" si="191"/>
        <v>30</v>
      </c>
      <c r="R1012">
        <f t="shared" si="180"/>
        <v>2</v>
      </c>
    </row>
    <row r="1013" spans="1:18" x14ac:dyDescent="0.2">
      <c r="A1013" s="8">
        <v>42459</v>
      </c>
      <c r="B1013" s="9">
        <v>506</v>
      </c>
      <c r="C1013" s="10">
        <v>0.25208333333333299</v>
      </c>
      <c r="D1013" s="9" t="s">
        <v>10</v>
      </c>
      <c r="E1013" s="9">
        <v>4</v>
      </c>
      <c r="F1013" s="9" t="s">
        <v>19</v>
      </c>
      <c r="G1013" s="13">
        <f t="shared" si="181"/>
        <v>6</v>
      </c>
      <c r="H1013">
        <f t="shared" si="182"/>
        <v>3</v>
      </c>
      <c r="I1013" s="14">
        <f t="shared" si="183"/>
        <v>7</v>
      </c>
      <c r="J1013" s="14">
        <f t="shared" si="184"/>
        <v>2</v>
      </c>
      <c r="K1013" s="14">
        <f t="shared" si="185"/>
        <v>4</v>
      </c>
      <c r="L1013" s="14">
        <f t="shared" si="186"/>
        <v>2</v>
      </c>
      <c r="M1013" s="14">
        <f t="shared" si="187"/>
        <v>2</v>
      </c>
      <c r="N1013" s="14">
        <f t="shared" si="188"/>
        <v>2</v>
      </c>
      <c r="O1013">
        <f t="shared" si="189"/>
        <v>2016</v>
      </c>
      <c r="P1013">
        <f t="shared" si="190"/>
        <v>3</v>
      </c>
      <c r="Q1013">
        <f t="shared" si="191"/>
        <v>30</v>
      </c>
      <c r="R1013">
        <f t="shared" si="180"/>
        <v>2</v>
      </c>
    </row>
    <row r="1014" spans="1:18" x14ac:dyDescent="0.2">
      <c r="A1014" s="8">
        <v>42459</v>
      </c>
      <c r="B1014" s="9">
        <v>506</v>
      </c>
      <c r="C1014" s="10">
        <v>0.25624999999999998</v>
      </c>
      <c r="D1014" s="9" t="s">
        <v>10</v>
      </c>
      <c r="E1014" s="9">
        <v>4</v>
      </c>
      <c r="F1014" s="9" t="s">
        <v>19</v>
      </c>
      <c r="G1014" s="13">
        <f t="shared" si="181"/>
        <v>6</v>
      </c>
      <c r="H1014">
        <f t="shared" si="182"/>
        <v>3</v>
      </c>
      <c r="I1014" s="14">
        <f t="shared" si="183"/>
        <v>7</v>
      </c>
      <c r="J1014" s="14">
        <f t="shared" si="184"/>
        <v>2</v>
      </c>
      <c r="K1014" s="14">
        <f t="shared" si="185"/>
        <v>4</v>
      </c>
      <c r="L1014" s="14">
        <f t="shared" si="186"/>
        <v>2</v>
      </c>
      <c r="M1014" s="14">
        <f t="shared" si="187"/>
        <v>2</v>
      </c>
      <c r="N1014" s="14">
        <f t="shared" si="188"/>
        <v>2</v>
      </c>
      <c r="O1014">
        <f t="shared" si="189"/>
        <v>2016</v>
      </c>
      <c r="P1014">
        <f t="shared" si="190"/>
        <v>3</v>
      </c>
      <c r="Q1014">
        <f t="shared" si="191"/>
        <v>30</v>
      </c>
      <c r="R1014">
        <f t="shared" si="180"/>
        <v>2</v>
      </c>
    </row>
    <row r="1015" spans="1:18" x14ac:dyDescent="0.2">
      <c r="A1015" s="8">
        <v>42459</v>
      </c>
      <c r="B1015" s="9">
        <v>504</v>
      </c>
      <c r="C1015" s="10">
        <v>0.25694444444444398</v>
      </c>
      <c r="D1015" s="9" t="s">
        <v>10</v>
      </c>
      <c r="E1015" s="9">
        <v>3</v>
      </c>
      <c r="F1015" s="9" t="s">
        <v>18</v>
      </c>
      <c r="G1015" s="13">
        <f t="shared" si="181"/>
        <v>4</v>
      </c>
      <c r="H1015">
        <f t="shared" si="182"/>
        <v>3</v>
      </c>
      <c r="I1015" s="14">
        <f t="shared" si="183"/>
        <v>7</v>
      </c>
      <c r="J1015" s="14">
        <f t="shared" si="184"/>
        <v>4</v>
      </c>
      <c r="K1015" s="14">
        <f t="shared" si="185"/>
        <v>4</v>
      </c>
      <c r="L1015" s="14">
        <f t="shared" si="186"/>
        <v>4</v>
      </c>
      <c r="M1015" s="14">
        <f t="shared" si="187"/>
        <v>3</v>
      </c>
      <c r="N1015" s="14">
        <f t="shared" si="188"/>
        <v>3</v>
      </c>
      <c r="O1015">
        <f t="shared" si="189"/>
        <v>2016</v>
      </c>
      <c r="P1015">
        <f t="shared" si="190"/>
        <v>3</v>
      </c>
      <c r="Q1015">
        <f t="shared" si="191"/>
        <v>30</v>
      </c>
      <c r="R1015">
        <f t="shared" si="180"/>
        <v>2</v>
      </c>
    </row>
    <row r="1016" spans="1:18" x14ac:dyDescent="0.2">
      <c r="A1016" s="8">
        <v>42459</v>
      </c>
      <c r="B1016" s="9">
        <v>505</v>
      </c>
      <c r="C1016" s="10">
        <v>0.25694444444444398</v>
      </c>
      <c r="D1016" s="9" t="s">
        <v>10</v>
      </c>
      <c r="E1016" s="9">
        <v>4</v>
      </c>
      <c r="F1016" s="9" t="s">
        <v>19</v>
      </c>
      <c r="G1016" s="13">
        <f t="shared" si="181"/>
        <v>5</v>
      </c>
      <c r="H1016">
        <f t="shared" si="182"/>
        <v>3</v>
      </c>
      <c r="I1016" s="14">
        <f t="shared" si="183"/>
        <v>7</v>
      </c>
      <c r="J1016" s="14">
        <f t="shared" si="184"/>
        <v>2</v>
      </c>
      <c r="K1016" s="14">
        <f t="shared" si="185"/>
        <v>3</v>
      </c>
      <c r="L1016" s="14">
        <f t="shared" si="186"/>
        <v>3</v>
      </c>
      <c r="M1016" s="14">
        <f t="shared" si="187"/>
        <v>4</v>
      </c>
      <c r="N1016" s="14">
        <f t="shared" si="188"/>
        <v>4</v>
      </c>
      <c r="O1016">
        <f t="shared" si="189"/>
        <v>2016</v>
      </c>
      <c r="P1016">
        <f t="shared" si="190"/>
        <v>3</v>
      </c>
      <c r="Q1016">
        <f t="shared" si="191"/>
        <v>30</v>
      </c>
      <c r="R1016">
        <f t="shared" si="180"/>
        <v>2</v>
      </c>
    </row>
    <row r="1017" spans="1:18" x14ac:dyDescent="0.2">
      <c r="A1017" s="8">
        <v>42459</v>
      </c>
      <c r="B1017" s="9">
        <v>504</v>
      </c>
      <c r="C1017" s="10">
        <v>0.26180555555555601</v>
      </c>
      <c r="D1017" s="9" t="s">
        <v>10</v>
      </c>
      <c r="E1017" s="9">
        <v>3</v>
      </c>
      <c r="F1017" s="9" t="s">
        <v>18</v>
      </c>
      <c r="G1017" s="13">
        <f t="shared" si="181"/>
        <v>4</v>
      </c>
      <c r="H1017">
        <f t="shared" si="182"/>
        <v>3</v>
      </c>
      <c r="I1017" s="14">
        <f t="shared" si="183"/>
        <v>7</v>
      </c>
      <c r="J1017" s="14">
        <f t="shared" si="184"/>
        <v>4</v>
      </c>
      <c r="K1017" s="14">
        <f t="shared" si="185"/>
        <v>4</v>
      </c>
      <c r="L1017" s="14">
        <f t="shared" si="186"/>
        <v>4</v>
      </c>
      <c r="M1017" s="14">
        <f t="shared" si="187"/>
        <v>3</v>
      </c>
      <c r="N1017" s="14">
        <f t="shared" si="188"/>
        <v>3</v>
      </c>
      <c r="O1017">
        <f t="shared" si="189"/>
        <v>2016</v>
      </c>
      <c r="P1017">
        <f t="shared" si="190"/>
        <v>3</v>
      </c>
      <c r="Q1017">
        <f t="shared" si="191"/>
        <v>30</v>
      </c>
      <c r="R1017">
        <f t="shared" si="180"/>
        <v>2</v>
      </c>
    </row>
    <row r="1018" spans="1:18" x14ac:dyDescent="0.2">
      <c r="A1018" s="8">
        <v>42459</v>
      </c>
      <c r="B1018" s="9">
        <v>506</v>
      </c>
      <c r="C1018" s="10">
        <v>0.26180555555555601</v>
      </c>
      <c r="D1018" s="9" t="s">
        <v>10</v>
      </c>
      <c r="E1018" s="9">
        <v>4</v>
      </c>
      <c r="F1018" s="9" t="s">
        <v>19</v>
      </c>
      <c r="G1018" s="13">
        <f t="shared" si="181"/>
        <v>6</v>
      </c>
      <c r="H1018">
        <f t="shared" si="182"/>
        <v>3</v>
      </c>
      <c r="I1018" s="14">
        <f t="shared" si="183"/>
        <v>7</v>
      </c>
      <c r="J1018" s="14">
        <f t="shared" si="184"/>
        <v>2</v>
      </c>
      <c r="K1018" s="14">
        <f t="shared" si="185"/>
        <v>4</v>
      </c>
      <c r="L1018" s="14">
        <f t="shared" si="186"/>
        <v>2</v>
      </c>
      <c r="M1018" s="14">
        <f t="shared" si="187"/>
        <v>2</v>
      </c>
      <c r="N1018" s="14">
        <f t="shared" si="188"/>
        <v>2</v>
      </c>
      <c r="O1018">
        <f t="shared" si="189"/>
        <v>2016</v>
      </c>
      <c r="P1018">
        <f t="shared" si="190"/>
        <v>3</v>
      </c>
      <c r="Q1018">
        <f t="shared" si="191"/>
        <v>30</v>
      </c>
      <c r="R1018">
        <f t="shared" si="180"/>
        <v>2</v>
      </c>
    </row>
    <row r="1019" spans="1:18" x14ac:dyDescent="0.2">
      <c r="A1019" s="8">
        <v>42459</v>
      </c>
      <c r="B1019" s="9">
        <v>501</v>
      </c>
      <c r="C1019" s="10">
        <v>0.26736111111111099</v>
      </c>
      <c r="D1019" s="9" t="s">
        <v>10</v>
      </c>
      <c r="E1019" s="9">
        <v>5</v>
      </c>
      <c r="F1019" s="9" t="s">
        <v>18</v>
      </c>
      <c r="G1019" s="13">
        <f t="shared" si="181"/>
        <v>1</v>
      </c>
      <c r="H1019">
        <f t="shared" si="182"/>
        <v>3</v>
      </c>
      <c r="I1019" s="14">
        <f t="shared" si="183"/>
        <v>7</v>
      </c>
      <c r="J1019" s="14">
        <f t="shared" si="184"/>
        <v>4</v>
      </c>
      <c r="K1019" s="14">
        <f t="shared" si="185"/>
        <v>3</v>
      </c>
      <c r="L1019" s="14">
        <f t="shared" si="186"/>
        <v>2</v>
      </c>
      <c r="M1019" s="14">
        <f t="shared" si="187"/>
        <v>1</v>
      </c>
      <c r="N1019" s="14">
        <f t="shared" si="188"/>
        <v>1</v>
      </c>
      <c r="O1019">
        <f t="shared" si="189"/>
        <v>2016</v>
      </c>
      <c r="P1019">
        <f t="shared" si="190"/>
        <v>3</v>
      </c>
      <c r="Q1019">
        <f t="shared" si="191"/>
        <v>30</v>
      </c>
      <c r="R1019">
        <f t="shared" si="180"/>
        <v>2</v>
      </c>
    </row>
    <row r="1020" spans="1:18" x14ac:dyDescent="0.2">
      <c r="A1020" s="8">
        <v>42459</v>
      </c>
      <c r="B1020" s="9">
        <v>506</v>
      </c>
      <c r="C1020" s="10">
        <v>0.27013888888888898</v>
      </c>
      <c r="D1020" s="9" t="s">
        <v>10</v>
      </c>
      <c r="E1020" s="9">
        <v>4</v>
      </c>
      <c r="F1020" s="9" t="s">
        <v>19</v>
      </c>
      <c r="G1020" s="13">
        <f t="shared" si="181"/>
        <v>6</v>
      </c>
      <c r="H1020">
        <f t="shared" si="182"/>
        <v>3</v>
      </c>
      <c r="I1020" s="14">
        <f t="shared" si="183"/>
        <v>7</v>
      </c>
      <c r="J1020" s="14">
        <f t="shared" si="184"/>
        <v>2</v>
      </c>
      <c r="K1020" s="14">
        <f t="shared" si="185"/>
        <v>4</v>
      </c>
      <c r="L1020" s="14">
        <f t="shared" si="186"/>
        <v>2</v>
      </c>
      <c r="M1020" s="14">
        <f t="shared" si="187"/>
        <v>2</v>
      </c>
      <c r="N1020" s="14">
        <f t="shared" si="188"/>
        <v>2</v>
      </c>
      <c r="O1020">
        <f t="shared" si="189"/>
        <v>2016</v>
      </c>
      <c r="P1020">
        <f t="shared" si="190"/>
        <v>3</v>
      </c>
      <c r="Q1020">
        <f t="shared" si="191"/>
        <v>30</v>
      </c>
      <c r="R1020">
        <f t="shared" si="180"/>
        <v>2</v>
      </c>
    </row>
    <row r="1021" spans="1:18" x14ac:dyDescent="0.2">
      <c r="A1021" s="8">
        <v>42459</v>
      </c>
      <c r="B1021" s="9">
        <v>504</v>
      </c>
      <c r="C1021" s="10">
        <v>0.27222222222222198</v>
      </c>
      <c r="D1021" s="9" t="s">
        <v>10</v>
      </c>
      <c r="E1021" s="9">
        <v>3</v>
      </c>
      <c r="F1021" s="9" t="s">
        <v>18</v>
      </c>
      <c r="G1021" s="13">
        <f t="shared" si="181"/>
        <v>4</v>
      </c>
      <c r="H1021">
        <f t="shared" si="182"/>
        <v>3</v>
      </c>
      <c r="I1021" s="14">
        <f t="shared" si="183"/>
        <v>7</v>
      </c>
      <c r="J1021" s="14">
        <f t="shared" si="184"/>
        <v>4</v>
      </c>
      <c r="K1021" s="14">
        <f t="shared" si="185"/>
        <v>4</v>
      </c>
      <c r="L1021" s="14">
        <f t="shared" si="186"/>
        <v>4</v>
      </c>
      <c r="M1021" s="14">
        <f t="shared" si="187"/>
        <v>3</v>
      </c>
      <c r="N1021" s="14">
        <f t="shared" si="188"/>
        <v>3</v>
      </c>
      <c r="O1021">
        <f t="shared" si="189"/>
        <v>2016</v>
      </c>
      <c r="P1021">
        <f t="shared" si="190"/>
        <v>3</v>
      </c>
      <c r="Q1021">
        <f t="shared" si="191"/>
        <v>30</v>
      </c>
      <c r="R1021">
        <f t="shared" si="180"/>
        <v>2</v>
      </c>
    </row>
    <row r="1022" spans="1:18" x14ac:dyDescent="0.2">
      <c r="A1022" s="8">
        <v>42459</v>
      </c>
      <c r="B1022" s="9">
        <v>505</v>
      </c>
      <c r="C1022" s="10">
        <v>0.27430555555555602</v>
      </c>
      <c r="D1022" s="9" t="s">
        <v>10</v>
      </c>
      <c r="E1022" s="9">
        <v>4</v>
      </c>
      <c r="F1022" s="9" t="s">
        <v>19</v>
      </c>
      <c r="G1022" s="13">
        <f t="shared" si="181"/>
        <v>5</v>
      </c>
      <c r="H1022">
        <f t="shared" si="182"/>
        <v>3</v>
      </c>
      <c r="I1022" s="14">
        <f t="shared" si="183"/>
        <v>7</v>
      </c>
      <c r="J1022" s="14">
        <f t="shared" si="184"/>
        <v>2</v>
      </c>
      <c r="K1022" s="14">
        <f t="shared" si="185"/>
        <v>3</v>
      </c>
      <c r="L1022" s="14">
        <f t="shared" si="186"/>
        <v>3</v>
      </c>
      <c r="M1022" s="14">
        <f t="shared" si="187"/>
        <v>4</v>
      </c>
      <c r="N1022" s="14">
        <f t="shared" si="188"/>
        <v>4</v>
      </c>
      <c r="O1022">
        <f t="shared" si="189"/>
        <v>2016</v>
      </c>
      <c r="P1022">
        <f t="shared" si="190"/>
        <v>3</v>
      </c>
      <c r="Q1022">
        <f t="shared" si="191"/>
        <v>30</v>
      </c>
      <c r="R1022">
        <f t="shared" si="180"/>
        <v>2</v>
      </c>
    </row>
    <row r="1023" spans="1:18" x14ac:dyDescent="0.2">
      <c r="A1023" s="8">
        <v>42459</v>
      </c>
      <c r="B1023" s="9">
        <v>501</v>
      </c>
      <c r="C1023" s="10">
        <v>0.27430555555555602</v>
      </c>
      <c r="D1023" s="9" t="s">
        <v>10</v>
      </c>
      <c r="E1023" s="9">
        <v>5</v>
      </c>
      <c r="F1023" s="9" t="s">
        <v>18</v>
      </c>
      <c r="G1023" s="13">
        <f t="shared" si="181"/>
        <v>1</v>
      </c>
      <c r="H1023">
        <f t="shared" si="182"/>
        <v>3</v>
      </c>
      <c r="I1023" s="14">
        <f t="shared" si="183"/>
        <v>7</v>
      </c>
      <c r="J1023" s="14">
        <f t="shared" si="184"/>
        <v>4</v>
      </c>
      <c r="K1023" s="14">
        <f t="shared" si="185"/>
        <v>3</v>
      </c>
      <c r="L1023" s="14">
        <f t="shared" si="186"/>
        <v>2</v>
      </c>
      <c r="M1023" s="14">
        <f t="shared" si="187"/>
        <v>1</v>
      </c>
      <c r="N1023" s="14">
        <f t="shared" si="188"/>
        <v>1</v>
      </c>
      <c r="O1023">
        <f t="shared" si="189"/>
        <v>2016</v>
      </c>
      <c r="P1023">
        <f t="shared" si="190"/>
        <v>3</v>
      </c>
      <c r="Q1023">
        <f t="shared" si="191"/>
        <v>30</v>
      </c>
      <c r="R1023">
        <f t="shared" si="180"/>
        <v>2</v>
      </c>
    </row>
    <row r="1024" spans="1:18" x14ac:dyDescent="0.2">
      <c r="A1024" s="8">
        <v>42459</v>
      </c>
      <c r="B1024" s="9">
        <v>512</v>
      </c>
      <c r="C1024" s="10">
        <v>0.27916666666666701</v>
      </c>
      <c r="D1024" s="9" t="s">
        <v>10</v>
      </c>
      <c r="E1024" s="9">
        <v>3</v>
      </c>
      <c r="F1024" s="9" t="s">
        <v>19</v>
      </c>
      <c r="G1024" s="13">
        <f t="shared" si="181"/>
        <v>10</v>
      </c>
      <c r="H1024">
        <f t="shared" si="182"/>
        <v>3</v>
      </c>
      <c r="I1024" s="14">
        <f t="shared" si="183"/>
        <v>7</v>
      </c>
      <c r="J1024" s="14">
        <f t="shared" si="184"/>
        <v>2</v>
      </c>
      <c r="K1024" s="14">
        <f t="shared" si="185"/>
        <v>3</v>
      </c>
      <c r="L1024" s="14">
        <f t="shared" si="186"/>
        <v>1</v>
      </c>
      <c r="M1024" s="14">
        <f t="shared" si="187"/>
        <v>3</v>
      </c>
      <c r="N1024" s="14">
        <f t="shared" si="188"/>
        <v>3</v>
      </c>
      <c r="O1024">
        <f t="shared" si="189"/>
        <v>2016</v>
      </c>
      <c r="P1024">
        <f t="shared" si="190"/>
        <v>3</v>
      </c>
      <c r="Q1024">
        <f t="shared" si="191"/>
        <v>30</v>
      </c>
      <c r="R1024">
        <f t="shared" si="180"/>
        <v>2</v>
      </c>
    </row>
    <row r="1025" spans="1:18" x14ac:dyDescent="0.2">
      <c r="A1025" s="8">
        <v>42459</v>
      </c>
      <c r="B1025" s="9">
        <v>501</v>
      </c>
      <c r="C1025" s="10">
        <v>0.28125</v>
      </c>
      <c r="D1025" s="9" t="s">
        <v>10</v>
      </c>
      <c r="E1025" s="9">
        <v>6</v>
      </c>
      <c r="F1025" s="9" t="s">
        <v>18</v>
      </c>
      <c r="G1025" s="13">
        <f t="shared" si="181"/>
        <v>1</v>
      </c>
      <c r="H1025">
        <f t="shared" si="182"/>
        <v>3</v>
      </c>
      <c r="I1025" s="14">
        <f t="shared" si="183"/>
        <v>7</v>
      </c>
      <c r="J1025" s="14">
        <f t="shared" si="184"/>
        <v>4</v>
      </c>
      <c r="K1025" s="14">
        <f t="shared" si="185"/>
        <v>3</v>
      </c>
      <c r="L1025" s="14">
        <f t="shared" si="186"/>
        <v>2</v>
      </c>
      <c r="M1025" s="14">
        <f t="shared" si="187"/>
        <v>1</v>
      </c>
      <c r="N1025" s="14">
        <f t="shared" si="188"/>
        <v>1</v>
      </c>
      <c r="O1025">
        <f t="shared" si="189"/>
        <v>2016</v>
      </c>
      <c r="P1025">
        <f t="shared" si="190"/>
        <v>3</v>
      </c>
      <c r="Q1025">
        <f t="shared" si="191"/>
        <v>30</v>
      </c>
      <c r="R1025">
        <f t="shared" si="180"/>
        <v>3</v>
      </c>
    </row>
    <row r="1026" spans="1:18" x14ac:dyDescent="0.2">
      <c r="A1026" s="8">
        <v>42459</v>
      </c>
      <c r="B1026" s="9">
        <v>505</v>
      </c>
      <c r="C1026" s="10">
        <v>0.28263888888888899</v>
      </c>
      <c r="D1026" s="9" t="s">
        <v>10</v>
      </c>
      <c r="E1026" s="9">
        <v>6</v>
      </c>
      <c r="F1026" s="15" t="s">
        <v>13</v>
      </c>
      <c r="G1026" s="13">
        <f t="shared" si="181"/>
        <v>5</v>
      </c>
      <c r="H1026">
        <f t="shared" si="182"/>
        <v>3</v>
      </c>
      <c r="I1026" s="14">
        <f t="shared" si="183"/>
        <v>7</v>
      </c>
      <c r="J1026" s="14">
        <f t="shared" si="184"/>
        <v>1</v>
      </c>
      <c r="K1026" s="14">
        <f t="shared" si="185"/>
        <v>3</v>
      </c>
      <c r="L1026" s="14">
        <f t="shared" si="186"/>
        <v>3</v>
      </c>
      <c r="M1026" s="14">
        <f t="shared" si="187"/>
        <v>4</v>
      </c>
      <c r="N1026" s="14">
        <f t="shared" si="188"/>
        <v>4</v>
      </c>
      <c r="O1026">
        <f t="shared" si="189"/>
        <v>2016</v>
      </c>
      <c r="P1026">
        <f t="shared" si="190"/>
        <v>3</v>
      </c>
      <c r="Q1026">
        <f t="shared" si="191"/>
        <v>30</v>
      </c>
      <c r="R1026">
        <f t="shared" ref="R1026:R1089" si="192">IF(E1026=0,1,(IF(E1026&lt;=5,2,(IF(E1026&lt;=10,3,(IF(E1026&gt;=11,4)))))))</f>
        <v>3</v>
      </c>
    </row>
    <row r="1027" spans="1:18" x14ac:dyDescent="0.2">
      <c r="A1027" s="8">
        <v>42459</v>
      </c>
      <c r="B1027" s="9">
        <v>504</v>
      </c>
      <c r="C1027" s="10">
        <v>0.29166666666666702</v>
      </c>
      <c r="D1027" s="9" t="s">
        <v>10</v>
      </c>
      <c r="E1027" s="9">
        <v>25</v>
      </c>
      <c r="F1027" s="9" t="s">
        <v>18</v>
      </c>
      <c r="G1027" s="13">
        <f t="shared" ref="G1027:G1090" si="193">IF(B1027=501,1,(IF(B1027=502,2,(IF(B1027=503,3,(IF(B1027=504,4,(IF(B1027=505,5,(IF(B1027=506,6,(IF(B1027=509,7,(IF(B1027=510,8,(IF(B1027=511,9,(IF(B1027=512,10,(IF(B1027=514,11)))))))))))))))))))))</f>
        <v>4</v>
      </c>
      <c r="H1027">
        <f t="shared" ref="H1027:H1090" si="194">IF(D1027="Friday",5,(IF(D1027="Saturday",6,(IF(D1027="Sunday",7,(IF(D1027="Monday",1,(IF(D1027="Tuesday",2,(IF(D1027="Wednesday",3,(IF(D1027="Thursday",4,0)))))))))))))</f>
        <v>3</v>
      </c>
      <c r="I1027" s="14">
        <f t="shared" ref="I1027:I1090" si="195">(ROUNDDOWN(C1027*24,0)+1)</f>
        <v>8</v>
      </c>
      <c r="J1027" s="14">
        <f t="shared" ref="J1027:J1090" si="196">IF(F1027="N",1,(IF(F1027="E",2,(IF(F1027="S",3,(IF(F1027="W",4)))))))</f>
        <v>4</v>
      </c>
      <c r="K1027" s="14">
        <f t="shared" ref="K1027:K1090" si="197">IF(B1027=501,3,(IF(B1027=502,2,(IF(B1027=503,3,(IF(B1027=504,4,(IF(B1027=505,3,(IF(B1027=506,4,(IF(B1027=509,1,(IF(B1027=510,1,(IF(B1027=511,1,(IF(B1027=512,3,(IF(B1027=514,2)))))))))))))))))))))</f>
        <v>4</v>
      </c>
      <c r="L1027" s="14">
        <f t="shared" ref="L1027:L1090" si="198">IF(B1027=501,2,(IF(B1027=502,1,(IF(B1027=503,2,(IF(B1027=504,4,(IF(B1027=505,3,(IF(B1027=506,2,(IF(B1027=509,2,(IF(B1027=510,3,(IF(B1027=511,3,(IF(B1027=512,1,(IF(B1027=514,1)))))))))))))))))))))</f>
        <v>4</v>
      </c>
      <c r="M1027" s="14">
        <f t="shared" ref="M1027:M1090" si="199">IF(B1027=501,1,(IF(B1027=502,3,(IF(B1027=503,1,(IF(B1027=504,3,(IF(B1027=505,4,(IF(B1027=506,2,(IF(B1027=509,2,(IF(B1027=510,3,(IF(B1027=511,2,(IF(B1027=512,3,(IF(B1027=514,3)))))))))))))))))))))</f>
        <v>3</v>
      </c>
      <c r="N1027" s="14">
        <f t="shared" ref="N1027:N1090" si="200">IF(B1027=501,1,(IF(B1027=502,3,(IF(B1027=503,1,(IF(B1027=504,3,(IF(B1027=505,4,(IF(B1027=506,2,(IF(B1027=509,2,(IF(B1027=510,3,(IF(B1027=511,2,(IF(B1027=512,3,(IF(B1027=514,1)))))))))))))))))))))</f>
        <v>3</v>
      </c>
      <c r="O1027">
        <f t="shared" ref="O1027:O1090" si="201">YEAR(A1027)</f>
        <v>2016</v>
      </c>
      <c r="P1027">
        <f t="shared" ref="P1027:P1090" si="202">MONTH(A1027)</f>
        <v>3</v>
      </c>
      <c r="Q1027">
        <f t="shared" ref="Q1027:Q1090" si="203">DAY(A1027)</f>
        <v>30</v>
      </c>
      <c r="R1027">
        <f t="shared" si="192"/>
        <v>4</v>
      </c>
    </row>
    <row r="1028" spans="1:18" x14ac:dyDescent="0.2">
      <c r="A1028" s="8">
        <v>42459</v>
      </c>
      <c r="B1028" s="9">
        <v>506</v>
      </c>
      <c r="C1028" s="10">
        <v>0.29236111111111102</v>
      </c>
      <c r="D1028" s="9" t="s">
        <v>10</v>
      </c>
      <c r="E1028" s="9">
        <v>4</v>
      </c>
      <c r="F1028" s="9" t="s">
        <v>19</v>
      </c>
      <c r="G1028" s="13">
        <f t="shared" si="193"/>
        <v>6</v>
      </c>
      <c r="H1028">
        <f t="shared" si="194"/>
        <v>3</v>
      </c>
      <c r="I1028" s="14">
        <f t="shared" si="195"/>
        <v>8</v>
      </c>
      <c r="J1028" s="14">
        <f t="shared" si="196"/>
        <v>2</v>
      </c>
      <c r="K1028" s="14">
        <f t="shared" si="197"/>
        <v>4</v>
      </c>
      <c r="L1028" s="14">
        <f t="shared" si="198"/>
        <v>2</v>
      </c>
      <c r="M1028" s="14">
        <f t="shared" si="199"/>
        <v>2</v>
      </c>
      <c r="N1028" s="14">
        <f t="shared" si="200"/>
        <v>2</v>
      </c>
      <c r="O1028">
        <f t="shared" si="201"/>
        <v>2016</v>
      </c>
      <c r="P1028">
        <f t="shared" si="202"/>
        <v>3</v>
      </c>
      <c r="Q1028">
        <f t="shared" si="203"/>
        <v>30</v>
      </c>
      <c r="R1028">
        <f t="shared" si="192"/>
        <v>2</v>
      </c>
    </row>
    <row r="1029" spans="1:18" x14ac:dyDescent="0.2">
      <c r="A1029" s="8">
        <v>42459</v>
      </c>
      <c r="B1029" s="9">
        <v>504</v>
      </c>
      <c r="C1029" s="10">
        <v>0.36458333333333298</v>
      </c>
      <c r="D1029" s="9" t="s">
        <v>10</v>
      </c>
      <c r="E1029" s="9">
        <v>25</v>
      </c>
      <c r="F1029" s="9" t="s">
        <v>18</v>
      </c>
      <c r="G1029" s="13">
        <f t="shared" si="193"/>
        <v>4</v>
      </c>
      <c r="H1029">
        <f t="shared" si="194"/>
        <v>3</v>
      </c>
      <c r="I1029" s="14">
        <f t="shared" si="195"/>
        <v>9</v>
      </c>
      <c r="J1029" s="14">
        <f t="shared" si="196"/>
        <v>4</v>
      </c>
      <c r="K1029" s="14">
        <f t="shared" si="197"/>
        <v>4</v>
      </c>
      <c r="L1029" s="14">
        <f t="shared" si="198"/>
        <v>4</v>
      </c>
      <c r="M1029" s="14">
        <f t="shared" si="199"/>
        <v>3</v>
      </c>
      <c r="N1029" s="14">
        <f t="shared" si="200"/>
        <v>3</v>
      </c>
      <c r="O1029">
        <f t="shared" si="201"/>
        <v>2016</v>
      </c>
      <c r="P1029">
        <f t="shared" si="202"/>
        <v>3</v>
      </c>
      <c r="Q1029">
        <f t="shared" si="203"/>
        <v>30</v>
      </c>
      <c r="R1029">
        <f t="shared" si="192"/>
        <v>4</v>
      </c>
    </row>
    <row r="1030" spans="1:18" x14ac:dyDescent="0.2">
      <c r="A1030" s="8">
        <v>42459</v>
      </c>
      <c r="B1030" s="9">
        <v>512</v>
      </c>
      <c r="C1030" s="10">
        <v>0.36944444444444402</v>
      </c>
      <c r="D1030" s="9" t="s">
        <v>10</v>
      </c>
      <c r="E1030" s="9">
        <v>3</v>
      </c>
      <c r="F1030" s="9" t="s">
        <v>18</v>
      </c>
      <c r="G1030" s="13">
        <f t="shared" si="193"/>
        <v>10</v>
      </c>
      <c r="H1030">
        <f t="shared" si="194"/>
        <v>3</v>
      </c>
      <c r="I1030" s="14">
        <f t="shared" si="195"/>
        <v>9</v>
      </c>
      <c r="J1030" s="14">
        <f t="shared" si="196"/>
        <v>4</v>
      </c>
      <c r="K1030" s="14">
        <f t="shared" si="197"/>
        <v>3</v>
      </c>
      <c r="L1030" s="14">
        <f t="shared" si="198"/>
        <v>1</v>
      </c>
      <c r="M1030" s="14">
        <f t="shared" si="199"/>
        <v>3</v>
      </c>
      <c r="N1030" s="14">
        <f t="shared" si="200"/>
        <v>3</v>
      </c>
      <c r="O1030">
        <f t="shared" si="201"/>
        <v>2016</v>
      </c>
      <c r="P1030">
        <f t="shared" si="202"/>
        <v>3</v>
      </c>
      <c r="Q1030">
        <f t="shared" si="203"/>
        <v>30</v>
      </c>
      <c r="R1030">
        <f t="shared" si="192"/>
        <v>2</v>
      </c>
    </row>
    <row r="1031" spans="1:18" x14ac:dyDescent="0.2">
      <c r="A1031" s="8">
        <v>42459</v>
      </c>
      <c r="B1031" s="9">
        <v>501</v>
      </c>
      <c r="C1031" s="10">
        <v>0.422916666666667</v>
      </c>
      <c r="D1031" s="9" t="s">
        <v>10</v>
      </c>
      <c r="E1031" s="9">
        <v>98</v>
      </c>
      <c r="F1031" s="9" t="s">
        <v>19</v>
      </c>
      <c r="G1031" s="13">
        <f t="shared" si="193"/>
        <v>1</v>
      </c>
      <c r="H1031">
        <f t="shared" si="194"/>
        <v>3</v>
      </c>
      <c r="I1031" s="14">
        <f t="shared" si="195"/>
        <v>11</v>
      </c>
      <c r="J1031" s="14">
        <f t="shared" si="196"/>
        <v>2</v>
      </c>
      <c r="K1031" s="14">
        <f t="shared" si="197"/>
        <v>3</v>
      </c>
      <c r="L1031" s="14">
        <f t="shared" si="198"/>
        <v>2</v>
      </c>
      <c r="M1031" s="14">
        <f t="shared" si="199"/>
        <v>1</v>
      </c>
      <c r="N1031" s="14">
        <f t="shared" si="200"/>
        <v>1</v>
      </c>
      <c r="O1031">
        <f t="shared" si="201"/>
        <v>2016</v>
      </c>
      <c r="P1031">
        <f t="shared" si="202"/>
        <v>3</v>
      </c>
      <c r="Q1031">
        <f t="shared" si="203"/>
        <v>30</v>
      </c>
      <c r="R1031">
        <f t="shared" si="192"/>
        <v>4</v>
      </c>
    </row>
    <row r="1032" spans="1:18" x14ac:dyDescent="0.2">
      <c r="A1032" s="8">
        <v>42459</v>
      </c>
      <c r="B1032" s="9">
        <v>502</v>
      </c>
      <c r="C1032" s="10">
        <v>0.42499999999999999</v>
      </c>
      <c r="D1032" s="9" t="s">
        <v>10</v>
      </c>
      <c r="E1032" s="9">
        <v>95</v>
      </c>
      <c r="F1032" s="9" t="s">
        <v>18</v>
      </c>
      <c r="G1032" s="13">
        <f t="shared" si="193"/>
        <v>2</v>
      </c>
      <c r="H1032">
        <f t="shared" si="194"/>
        <v>3</v>
      </c>
      <c r="I1032" s="14">
        <f t="shared" si="195"/>
        <v>11</v>
      </c>
      <c r="J1032" s="14">
        <f t="shared" si="196"/>
        <v>4</v>
      </c>
      <c r="K1032" s="14">
        <f t="shared" si="197"/>
        <v>2</v>
      </c>
      <c r="L1032" s="14">
        <f t="shared" si="198"/>
        <v>1</v>
      </c>
      <c r="M1032" s="14">
        <f t="shared" si="199"/>
        <v>3</v>
      </c>
      <c r="N1032" s="14">
        <f t="shared" si="200"/>
        <v>3</v>
      </c>
      <c r="O1032">
        <f t="shared" si="201"/>
        <v>2016</v>
      </c>
      <c r="P1032">
        <f t="shared" si="202"/>
        <v>3</v>
      </c>
      <c r="Q1032">
        <f t="shared" si="203"/>
        <v>30</v>
      </c>
      <c r="R1032">
        <f t="shared" si="192"/>
        <v>4</v>
      </c>
    </row>
    <row r="1033" spans="1:18" x14ac:dyDescent="0.2">
      <c r="A1033" s="8">
        <v>42459</v>
      </c>
      <c r="B1033" s="9">
        <v>504</v>
      </c>
      <c r="C1033" s="10">
        <v>0.42708333333333298</v>
      </c>
      <c r="D1033" s="9" t="s">
        <v>10</v>
      </c>
      <c r="E1033" s="9">
        <v>40</v>
      </c>
      <c r="F1033" s="9" t="s">
        <v>18</v>
      </c>
      <c r="G1033" s="13">
        <f t="shared" si="193"/>
        <v>4</v>
      </c>
      <c r="H1033">
        <f t="shared" si="194"/>
        <v>3</v>
      </c>
      <c r="I1033" s="14">
        <f t="shared" si="195"/>
        <v>11</v>
      </c>
      <c r="J1033" s="14">
        <f t="shared" si="196"/>
        <v>4</v>
      </c>
      <c r="K1033" s="14">
        <f t="shared" si="197"/>
        <v>4</v>
      </c>
      <c r="L1033" s="14">
        <f t="shared" si="198"/>
        <v>4</v>
      </c>
      <c r="M1033" s="14">
        <f t="shared" si="199"/>
        <v>3</v>
      </c>
      <c r="N1033" s="14">
        <f t="shared" si="200"/>
        <v>3</v>
      </c>
      <c r="O1033">
        <f t="shared" si="201"/>
        <v>2016</v>
      </c>
      <c r="P1033">
        <f t="shared" si="202"/>
        <v>3</v>
      </c>
      <c r="Q1033">
        <f t="shared" si="203"/>
        <v>30</v>
      </c>
      <c r="R1033">
        <f t="shared" si="192"/>
        <v>4</v>
      </c>
    </row>
    <row r="1034" spans="1:18" x14ac:dyDescent="0.2">
      <c r="A1034" s="8">
        <v>42459</v>
      </c>
      <c r="B1034" s="9">
        <v>502</v>
      </c>
      <c r="C1034" s="10">
        <v>0.45694444444444399</v>
      </c>
      <c r="D1034" s="9" t="s">
        <v>10</v>
      </c>
      <c r="E1034" s="9">
        <v>10</v>
      </c>
      <c r="F1034" s="9" t="s">
        <v>18</v>
      </c>
      <c r="G1034" s="13">
        <f t="shared" si="193"/>
        <v>2</v>
      </c>
      <c r="H1034">
        <f t="shared" si="194"/>
        <v>3</v>
      </c>
      <c r="I1034" s="14">
        <f t="shared" si="195"/>
        <v>11</v>
      </c>
      <c r="J1034" s="14">
        <f t="shared" si="196"/>
        <v>4</v>
      </c>
      <c r="K1034" s="14">
        <f t="shared" si="197"/>
        <v>2</v>
      </c>
      <c r="L1034" s="14">
        <f t="shared" si="198"/>
        <v>1</v>
      </c>
      <c r="M1034" s="14">
        <f t="shared" si="199"/>
        <v>3</v>
      </c>
      <c r="N1034" s="14">
        <f t="shared" si="200"/>
        <v>3</v>
      </c>
      <c r="O1034">
        <f t="shared" si="201"/>
        <v>2016</v>
      </c>
      <c r="P1034">
        <f t="shared" si="202"/>
        <v>3</v>
      </c>
      <c r="Q1034">
        <f t="shared" si="203"/>
        <v>30</v>
      </c>
      <c r="R1034">
        <f t="shared" si="192"/>
        <v>3</v>
      </c>
    </row>
    <row r="1035" spans="1:18" x14ac:dyDescent="0.2">
      <c r="A1035" s="8">
        <v>42459</v>
      </c>
      <c r="B1035" s="9">
        <v>510</v>
      </c>
      <c r="C1035" s="10">
        <v>0.47916666666666702</v>
      </c>
      <c r="D1035" s="9" t="s">
        <v>10</v>
      </c>
      <c r="E1035" s="9">
        <v>4</v>
      </c>
      <c r="F1035" s="15" t="s">
        <v>13</v>
      </c>
      <c r="G1035" s="13">
        <f t="shared" si="193"/>
        <v>8</v>
      </c>
      <c r="H1035">
        <f t="shared" si="194"/>
        <v>3</v>
      </c>
      <c r="I1035" s="14">
        <f t="shared" si="195"/>
        <v>12</v>
      </c>
      <c r="J1035" s="14">
        <f t="shared" si="196"/>
        <v>1</v>
      </c>
      <c r="K1035" s="14">
        <f t="shared" si="197"/>
        <v>1</v>
      </c>
      <c r="L1035" s="14">
        <f t="shared" si="198"/>
        <v>3</v>
      </c>
      <c r="M1035" s="14">
        <f t="shared" si="199"/>
        <v>3</v>
      </c>
      <c r="N1035" s="14">
        <f t="shared" si="200"/>
        <v>3</v>
      </c>
      <c r="O1035">
        <f t="shared" si="201"/>
        <v>2016</v>
      </c>
      <c r="P1035">
        <f t="shared" si="202"/>
        <v>3</v>
      </c>
      <c r="Q1035">
        <f t="shared" si="203"/>
        <v>30</v>
      </c>
      <c r="R1035">
        <f t="shared" si="192"/>
        <v>2</v>
      </c>
    </row>
    <row r="1036" spans="1:18" x14ac:dyDescent="0.2">
      <c r="A1036" s="8">
        <v>42459</v>
      </c>
      <c r="B1036" s="9">
        <v>501</v>
      </c>
      <c r="C1036" s="10">
        <v>0.483333333333333</v>
      </c>
      <c r="D1036" s="9" t="s">
        <v>10</v>
      </c>
      <c r="E1036" s="9">
        <v>10</v>
      </c>
      <c r="F1036" s="9" t="s">
        <v>19</v>
      </c>
      <c r="G1036" s="13">
        <f t="shared" si="193"/>
        <v>1</v>
      </c>
      <c r="H1036">
        <f t="shared" si="194"/>
        <v>3</v>
      </c>
      <c r="I1036" s="14">
        <f t="shared" si="195"/>
        <v>12</v>
      </c>
      <c r="J1036" s="14">
        <f t="shared" si="196"/>
        <v>2</v>
      </c>
      <c r="K1036" s="14">
        <f t="shared" si="197"/>
        <v>3</v>
      </c>
      <c r="L1036" s="14">
        <f t="shared" si="198"/>
        <v>2</v>
      </c>
      <c r="M1036" s="14">
        <f t="shared" si="199"/>
        <v>1</v>
      </c>
      <c r="N1036" s="14">
        <f t="shared" si="200"/>
        <v>1</v>
      </c>
      <c r="O1036">
        <f t="shared" si="201"/>
        <v>2016</v>
      </c>
      <c r="P1036">
        <f t="shared" si="202"/>
        <v>3</v>
      </c>
      <c r="Q1036">
        <f t="shared" si="203"/>
        <v>30</v>
      </c>
      <c r="R1036">
        <f t="shared" si="192"/>
        <v>3</v>
      </c>
    </row>
    <row r="1037" spans="1:18" x14ac:dyDescent="0.2">
      <c r="A1037" s="8">
        <v>42459</v>
      </c>
      <c r="B1037" s="9">
        <v>505</v>
      </c>
      <c r="C1037" s="10">
        <v>0.484027777777778</v>
      </c>
      <c r="D1037" s="9" t="s">
        <v>10</v>
      </c>
      <c r="E1037" s="9">
        <v>8</v>
      </c>
      <c r="F1037" s="9" t="s">
        <v>19</v>
      </c>
      <c r="G1037" s="13">
        <f t="shared" si="193"/>
        <v>5</v>
      </c>
      <c r="H1037">
        <f t="shared" si="194"/>
        <v>3</v>
      </c>
      <c r="I1037" s="14">
        <f t="shared" si="195"/>
        <v>12</v>
      </c>
      <c r="J1037" s="14">
        <f t="shared" si="196"/>
        <v>2</v>
      </c>
      <c r="K1037" s="14">
        <f t="shared" si="197"/>
        <v>3</v>
      </c>
      <c r="L1037" s="14">
        <f t="shared" si="198"/>
        <v>3</v>
      </c>
      <c r="M1037" s="14">
        <f t="shared" si="199"/>
        <v>4</v>
      </c>
      <c r="N1037" s="14">
        <f t="shared" si="200"/>
        <v>4</v>
      </c>
      <c r="O1037">
        <f t="shared" si="201"/>
        <v>2016</v>
      </c>
      <c r="P1037">
        <f t="shared" si="202"/>
        <v>3</v>
      </c>
      <c r="Q1037">
        <f t="shared" si="203"/>
        <v>30</v>
      </c>
      <c r="R1037">
        <f t="shared" si="192"/>
        <v>3</v>
      </c>
    </row>
    <row r="1038" spans="1:18" x14ac:dyDescent="0.2">
      <c r="A1038" s="8">
        <v>42459</v>
      </c>
      <c r="B1038" s="9">
        <v>505</v>
      </c>
      <c r="C1038" s="10">
        <v>0.48611111111111099</v>
      </c>
      <c r="D1038" s="9" t="s">
        <v>10</v>
      </c>
      <c r="E1038" s="9">
        <v>70</v>
      </c>
      <c r="F1038" s="9" t="s">
        <v>18</v>
      </c>
      <c r="G1038" s="13">
        <f t="shared" si="193"/>
        <v>5</v>
      </c>
      <c r="H1038">
        <f t="shared" si="194"/>
        <v>3</v>
      </c>
      <c r="I1038" s="14">
        <f t="shared" si="195"/>
        <v>12</v>
      </c>
      <c r="J1038" s="14">
        <f t="shared" si="196"/>
        <v>4</v>
      </c>
      <c r="K1038" s="14">
        <f t="shared" si="197"/>
        <v>3</v>
      </c>
      <c r="L1038" s="14">
        <f t="shared" si="198"/>
        <v>3</v>
      </c>
      <c r="M1038" s="14">
        <f t="shared" si="199"/>
        <v>4</v>
      </c>
      <c r="N1038" s="14">
        <f t="shared" si="200"/>
        <v>4</v>
      </c>
      <c r="O1038">
        <f t="shared" si="201"/>
        <v>2016</v>
      </c>
      <c r="P1038">
        <f t="shared" si="202"/>
        <v>3</v>
      </c>
      <c r="Q1038">
        <f t="shared" si="203"/>
        <v>30</v>
      </c>
      <c r="R1038">
        <f t="shared" si="192"/>
        <v>4</v>
      </c>
    </row>
    <row r="1039" spans="1:18" x14ac:dyDescent="0.2">
      <c r="A1039" s="8">
        <v>42459</v>
      </c>
      <c r="B1039" s="9">
        <v>505</v>
      </c>
      <c r="C1039" s="10">
        <v>0.48611111111111099</v>
      </c>
      <c r="D1039" s="9" t="s">
        <v>10</v>
      </c>
      <c r="E1039" s="9">
        <v>6</v>
      </c>
      <c r="F1039" s="9" t="s">
        <v>19</v>
      </c>
      <c r="G1039" s="13">
        <f t="shared" si="193"/>
        <v>5</v>
      </c>
      <c r="H1039">
        <f t="shared" si="194"/>
        <v>3</v>
      </c>
      <c r="I1039" s="14">
        <f t="shared" si="195"/>
        <v>12</v>
      </c>
      <c r="J1039" s="14">
        <f t="shared" si="196"/>
        <v>2</v>
      </c>
      <c r="K1039" s="14">
        <f t="shared" si="197"/>
        <v>3</v>
      </c>
      <c r="L1039" s="14">
        <f t="shared" si="198"/>
        <v>3</v>
      </c>
      <c r="M1039" s="14">
        <f t="shared" si="199"/>
        <v>4</v>
      </c>
      <c r="N1039" s="14">
        <f t="shared" si="200"/>
        <v>4</v>
      </c>
      <c r="O1039">
        <f t="shared" si="201"/>
        <v>2016</v>
      </c>
      <c r="P1039">
        <f t="shared" si="202"/>
        <v>3</v>
      </c>
      <c r="Q1039">
        <f t="shared" si="203"/>
        <v>30</v>
      </c>
      <c r="R1039">
        <f t="shared" si="192"/>
        <v>3</v>
      </c>
    </row>
    <row r="1040" spans="1:18" x14ac:dyDescent="0.2">
      <c r="A1040" s="8">
        <v>42459</v>
      </c>
      <c r="B1040" s="9">
        <v>501</v>
      </c>
      <c r="C1040" s="10">
        <v>0.48888888888888898</v>
      </c>
      <c r="D1040" s="9" t="s">
        <v>10</v>
      </c>
      <c r="E1040" s="9">
        <v>3</v>
      </c>
      <c r="F1040" s="9" t="s">
        <v>18</v>
      </c>
      <c r="G1040" s="13">
        <f t="shared" si="193"/>
        <v>1</v>
      </c>
      <c r="H1040">
        <f t="shared" si="194"/>
        <v>3</v>
      </c>
      <c r="I1040" s="14">
        <f t="shared" si="195"/>
        <v>12</v>
      </c>
      <c r="J1040" s="14">
        <f t="shared" si="196"/>
        <v>4</v>
      </c>
      <c r="K1040" s="14">
        <f t="shared" si="197"/>
        <v>3</v>
      </c>
      <c r="L1040" s="14">
        <f t="shared" si="198"/>
        <v>2</v>
      </c>
      <c r="M1040" s="14">
        <f t="shared" si="199"/>
        <v>1</v>
      </c>
      <c r="N1040" s="14">
        <f t="shared" si="200"/>
        <v>1</v>
      </c>
      <c r="O1040">
        <f t="shared" si="201"/>
        <v>2016</v>
      </c>
      <c r="P1040">
        <f t="shared" si="202"/>
        <v>3</v>
      </c>
      <c r="Q1040">
        <f t="shared" si="203"/>
        <v>30</v>
      </c>
      <c r="R1040">
        <f t="shared" si="192"/>
        <v>2</v>
      </c>
    </row>
    <row r="1041" spans="1:18" x14ac:dyDescent="0.2">
      <c r="A1041" s="8">
        <v>42459</v>
      </c>
      <c r="B1041" s="9">
        <v>504</v>
      </c>
      <c r="C1041" s="10">
        <v>0.49027777777777798</v>
      </c>
      <c r="D1041" s="9" t="s">
        <v>10</v>
      </c>
      <c r="E1041" s="9">
        <v>63</v>
      </c>
      <c r="F1041" s="9" t="s">
        <v>18</v>
      </c>
      <c r="G1041" s="13">
        <f t="shared" si="193"/>
        <v>4</v>
      </c>
      <c r="H1041">
        <f t="shared" si="194"/>
        <v>3</v>
      </c>
      <c r="I1041" s="14">
        <f t="shared" si="195"/>
        <v>12</v>
      </c>
      <c r="J1041" s="14">
        <f t="shared" si="196"/>
        <v>4</v>
      </c>
      <c r="K1041" s="14">
        <f t="shared" si="197"/>
        <v>4</v>
      </c>
      <c r="L1041" s="14">
        <f t="shared" si="198"/>
        <v>4</v>
      </c>
      <c r="M1041" s="14">
        <f t="shared" si="199"/>
        <v>3</v>
      </c>
      <c r="N1041" s="14">
        <f t="shared" si="200"/>
        <v>3</v>
      </c>
      <c r="O1041">
        <f t="shared" si="201"/>
        <v>2016</v>
      </c>
      <c r="P1041">
        <f t="shared" si="202"/>
        <v>3</v>
      </c>
      <c r="Q1041">
        <f t="shared" si="203"/>
        <v>30</v>
      </c>
      <c r="R1041">
        <f t="shared" si="192"/>
        <v>4</v>
      </c>
    </row>
    <row r="1042" spans="1:18" x14ac:dyDescent="0.2">
      <c r="A1042" s="8">
        <v>42459</v>
      </c>
      <c r="B1042" s="9">
        <v>501</v>
      </c>
      <c r="C1042" s="10">
        <v>0.51805555555555605</v>
      </c>
      <c r="D1042" s="9" t="s">
        <v>10</v>
      </c>
      <c r="E1042" s="9">
        <v>24</v>
      </c>
      <c r="F1042" s="9" t="s">
        <v>19</v>
      </c>
      <c r="G1042" s="13">
        <f t="shared" si="193"/>
        <v>1</v>
      </c>
      <c r="H1042">
        <f t="shared" si="194"/>
        <v>3</v>
      </c>
      <c r="I1042" s="14">
        <f t="shared" si="195"/>
        <v>13</v>
      </c>
      <c r="J1042" s="14">
        <f t="shared" si="196"/>
        <v>2</v>
      </c>
      <c r="K1042" s="14">
        <f t="shared" si="197"/>
        <v>3</v>
      </c>
      <c r="L1042" s="14">
        <f t="shared" si="198"/>
        <v>2</v>
      </c>
      <c r="M1042" s="14">
        <f t="shared" si="199"/>
        <v>1</v>
      </c>
      <c r="N1042" s="14">
        <f t="shared" si="200"/>
        <v>1</v>
      </c>
      <c r="O1042">
        <f t="shared" si="201"/>
        <v>2016</v>
      </c>
      <c r="P1042">
        <f t="shared" si="202"/>
        <v>3</v>
      </c>
      <c r="Q1042">
        <f t="shared" si="203"/>
        <v>30</v>
      </c>
      <c r="R1042">
        <f t="shared" si="192"/>
        <v>4</v>
      </c>
    </row>
    <row r="1043" spans="1:18" x14ac:dyDescent="0.2">
      <c r="A1043" s="8">
        <v>42459</v>
      </c>
      <c r="B1043" s="9">
        <v>504</v>
      </c>
      <c r="C1043" s="10">
        <v>0.54166666666666696</v>
      </c>
      <c r="D1043" s="9" t="s">
        <v>10</v>
      </c>
      <c r="E1043" s="9">
        <v>4</v>
      </c>
      <c r="F1043" s="9" t="s">
        <v>18</v>
      </c>
      <c r="G1043" s="13">
        <f t="shared" si="193"/>
        <v>4</v>
      </c>
      <c r="H1043">
        <f t="shared" si="194"/>
        <v>3</v>
      </c>
      <c r="I1043" s="14">
        <f t="shared" si="195"/>
        <v>14</v>
      </c>
      <c r="J1043" s="14">
        <f t="shared" si="196"/>
        <v>4</v>
      </c>
      <c r="K1043" s="14">
        <f t="shared" si="197"/>
        <v>4</v>
      </c>
      <c r="L1043" s="14">
        <f t="shared" si="198"/>
        <v>4</v>
      </c>
      <c r="M1043" s="14">
        <f t="shared" si="199"/>
        <v>3</v>
      </c>
      <c r="N1043" s="14">
        <f t="shared" si="200"/>
        <v>3</v>
      </c>
      <c r="O1043">
        <f t="shared" si="201"/>
        <v>2016</v>
      </c>
      <c r="P1043">
        <f t="shared" si="202"/>
        <v>3</v>
      </c>
      <c r="Q1043">
        <f t="shared" si="203"/>
        <v>30</v>
      </c>
      <c r="R1043">
        <f t="shared" si="192"/>
        <v>2</v>
      </c>
    </row>
    <row r="1044" spans="1:18" x14ac:dyDescent="0.2">
      <c r="A1044" s="8">
        <v>42459</v>
      </c>
      <c r="B1044" s="9">
        <v>512</v>
      </c>
      <c r="C1044" s="10">
        <v>0.62638888888888899</v>
      </c>
      <c r="D1044" s="9" t="s">
        <v>10</v>
      </c>
      <c r="E1044" s="9">
        <v>4</v>
      </c>
      <c r="F1044" s="9" t="s">
        <v>19</v>
      </c>
      <c r="G1044" s="13">
        <f t="shared" si="193"/>
        <v>10</v>
      </c>
      <c r="H1044">
        <f t="shared" si="194"/>
        <v>3</v>
      </c>
      <c r="I1044" s="14">
        <f t="shared" si="195"/>
        <v>16</v>
      </c>
      <c r="J1044" s="14">
        <f t="shared" si="196"/>
        <v>2</v>
      </c>
      <c r="K1044" s="14">
        <f t="shared" si="197"/>
        <v>3</v>
      </c>
      <c r="L1044" s="14">
        <f t="shared" si="198"/>
        <v>1</v>
      </c>
      <c r="M1044" s="14">
        <f t="shared" si="199"/>
        <v>3</v>
      </c>
      <c r="N1044" s="14">
        <f t="shared" si="200"/>
        <v>3</v>
      </c>
      <c r="O1044">
        <f t="shared" si="201"/>
        <v>2016</v>
      </c>
      <c r="P1044">
        <f t="shared" si="202"/>
        <v>3</v>
      </c>
      <c r="Q1044">
        <f t="shared" si="203"/>
        <v>30</v>
      </c>
      <c r="R1044">
        <f t="shared" si="192"/>
        <v>2</v>
      </c>
    </row>
    <row r="1045" spans="1:18" x14ac:dyDescent="0.2">
      <c r="A1045" s="8">
        <v>42459</v>
      </c>
      <c r="B1045" s="9">
        <v>501</v>
      </c>
      <c r="C1045" s="10">
        <v>0.63958333333333295</v>
      </c>
      <c r="D1045" s="9" t="s">
        <v>10</v>
      </c>
      <c r="E1045" s="9">
        <v>18</v>
      </c>
      <c r="F1045" s="9" t="s">
        <v>18</v>
      </c>
      <c r="G1045" s="13">
        <f t="shared" si="193"/>
        <v>1</v>
      </c>
      <c r="H1045">
        <f t="shared" si="194"/>
        <v>3</v>
      </c>
      <c r="I1045" s="14">
        <f t="shared" si="195"/>
        <v>16</v>
      </c>
      <c r="J1045" s="14">
        <f t="shared" si="196"/>
        <v>4</v>
      </c>
      <c r="K1045" s="14">
        <f t="shared" si="197"/>
        <v>3</v>
      </c>
      <c r="L1045" s="14">
        <f t="shared" si="198"/>
        <v>2</v>
      </c>
      <c r="M1045" s="14">
        <f t="shared" si="199"/>
        <v>1</v>
      </c>
      <c r="N1045" s="14">
        <f t="shared" si="200"/>
        <v>1</v>
      </c>
      <c r="O1045">
        <f t="shared" si="201"/>
        <v>2016</v>
      </c>
      <c r="P1045">
        <f t="shared" si="202"/>
        <v>3</v>
      </c>
      <c r="Q1045">
        <f t="shared" si="203"/>
        <v>30</v>
      </c>
      <c r="R1045">
        <f t="shared" si="192"/>
        <v>4</v>
      </c>
    </row>
    <row r="1046" spans="1:18" x14ac:dyDescent="0.2">
      <c r="A1046" s="8">
        <v>42459</v>
      </c>
      <c r="B1046" s="9">
        <v>501</v>
      </c>
      <c r="C1046" s="10">
        <v>0.67708333333333304</v>
      </c>
      <c r="D1046" s="9" t="s">
        <v>10</v>
      </c>
      <c r="E1046" s="9">
        <v>23</v>
      </c>
      <c r="F1046" s="9" t="s">
        <v>19</v>
      </c>
      <c r="G1046" s="13">
        <f t="shared" si="193"/>
        <v>1</v>
      </c>
      <c r="H1046">
        <f t="shared" si="194"/>
        <v>3</v>
      </c>
      <c r="I1046" s="14">
        <f t="shared" si="195"/>
        <v>17</v>
      </c>
      <c r="J1046" s="14">
        <f t="shared" si="196"/>
        <v>2</v>
      </c>
      <c r="K1046" s="14">
        <f t="shared" si="197"/>
        <v>3</v>
      </c>
      <c r="L1046" s="14">
        <f t="shared" si="198"/>
        <v>2</v>
      </c>
      <c r="M1046" s="14">
        <f t="shared" si="199"/>
        <v>1</v>
      </c>
      <c r="N1046" s="14">
        <f t="shared" si="200"/>
        <v>1</v>
      </c>
      <c r="O1046">
        <f t="shared" si="201"/>
        <v>2016</v>
      </c>
      <c r="P1046">
        <f t="shared" si="202"/>
        <v>3</v>
      </c>
      <c r="Q1046">
        <f t="shared" si="203"/>
        <v>30</v>
      </c>
      <c r="R1046">
        <f t="shared" si="192"/>
        <v>4</v>
      </c>
    </row>
    <row r="1047" spans="1:18" x14ac:dyDescent="0.2">
      <c r="A1047" s="8">
        <v>42459</v>
      </c>
      <c r="B1047" s="9">
        <v>501</v>
      </c>
      <c r="C1047" s="10">
        <v>0.70833333333333304</v>
      </c>
      <c r="D1047" s="9" t="s">
        <v>10</v>
      </c>
      <c r="E1047" s="9">
        <v>5</v>
      </c>
      <c r="F1047" s="9" t="s">
        <v>18</v>
      </c>
      <c r="G1047" s="13">
        <f t="shared" si="193"/>
        <v>1</v>
      </c>
      <c r="H1047">
        <f t="shared" si="194"/>
        <v>3</v>
      </c>
      <c r="I1047" s="14">
        <f t="shared" si="195"/>
        <v>18</v>
      </c>
      <c r="J1047" s="14">
        <f t="shared" si="196"/>
        <v>4</v>
      </c>
      <c r="K1047" s="14">
        <f t="shared" si="197"/>
        <v>3</v>
      </c>
      <c r="L1047" s="14">
        <f t="shared" si="198"/>
        <v>2</v>
      </c>
      <c r="M1047" s="14">
        <f t="shared" si="199"/>
        <v>1</v>
      </c>
      <c r="N1047" s="14">
        <f t="shared" si="200"/>
        <v>1</v>
      </c>
      <c r="O1047">
        <f t="shared" si="201"/>
        <v>2016</v>
      </c>
      <c r="P1047">
        <f t="shared" si="202"/>
        <v>3</v>
      </c>
      <c r="Q1047">
        <f t="shared" si="203"/>
        <v>30</v>
      </c>
      <c r="R1047">
        <f t="shared" si="192"/>
        <v>2</v>
      </c>
    </row>
    <row r="1048" spans="1:18" x14ac:dyDescent="0.2">
      <c r="A1048" s="8">
        <v>42459</v>
      </c>
      <c r="B1048" s="9">
        <v>504</v>
      </c>
      <c r="C1048" s="10">
        <v>0.780555555555556</v>
      </c>
      <c r="D1048" s="9" t="s">
        <v>10</v>
      </c>
      <c r="E1048" s="9">
        <v>43</v>
      </c>
      <c r="F1048" s="9" t="s">
        <v>19</v>
      </c>
      <c r="G1048" s="13">
        <f t="shared" si="193"/>
        <v>4</v>
      </c>
      <c r="H1048">
        <f t="shared" si="194"/>
        <v>3</v>
      </c>
      <c r="I1048" s="14">
        <f t="shared" si="195"/>
        <v>19</v>
      </c>
      <c r="J1048" s="14">
        <f t="shared" si="196"/>
        <v>2</v>
      </c>
      <c r="K1048" s="14">
        <f t="shared" si="197"/>
        <v>4</v>
      </c>
      <c r="L1048" s="14">
        <f t="shared" si="198"/>
        <v>4</v>
      </c>
      <c r="M1048" s="14">
        <f t="shared" si="199"/>
        <v>3</v>
      </c>
      <c r="N1048" s="14">
        <f t="shared" si="200"/>
        <v>3</v>
      </c>
      <c r="O1048">
        <f t="shared" si="201"/>
        <v>2016</v>
      </c>
      <c r="P1048">
        <f t="shared" si="202"/>
        <v>3</v>
      </c>
      <c r="Q1048">
        <f t="shared" si="203"/>
        <v>30</v>
      </c>
      <c r="R1048">
        <f t="shared" si="192"/>
        <v>4</v>
      </c>
    </row>
    <row r="1049" spans="1:18" x14ac:dyDescent="0.2">
      <c r="A1049" s="8">
        <v>42459</v>
      </c>
      <c r="B1049" s="9">
        <v>504</v>
      </c>
      <c r="C1049" s="10">
        <v>0.83333333333333304</v>
      </c>
      <c r="D1049" s="9" t="s">
        <v>10</v>
      </c>
      <c r="E1049" s="9">
        <v>25</v>
      </c>
      <c r="F1049" s="9" t="s">
        <v>18</v>
      </c>
      <c r="G1049" s="13">
        <f t="shared" si="193"/>
        <v>4</v>
      </c>
      <c r="H1049">
        <f t="shared" si="194"/>
        <v>3</v>
      </c>
      <c r="I1049" s="14">
        <f t="shared" si="195"/>
        <v>21</v>
      </c>
      <c r="J1049" s="14">
        <f t="shared" si="196"/>
        <v>4</v>
      </c>
      <c r="K1049" s="14">
        <f t="shared" si="197"/>
        <v>4</v>
      </c>
      <c r="L1049" s="14">
        <f t="shared" si="198"/>
        <v>4</v>
      </c>
      <c r="M1049" s="14">
        <f t="shared" si="199"/>
        <v>3</v>
      </c>
      <c r="N1049" s="14">
        <f t="shared" si="200"/>
        <v>3</v>
      </c>
      <c r="O1049">
        <f t="shared" si="201"/>
        <v>2016</v>
      </c>
      <c r="P1049">
        <f t="shared" si="202"/>
        <v>3</v>
      </c>
      <c r="Q1049">
        <f t="shared" si="203"/>
        <v>30</v>
      </c>
      <c r="R1049">
        <f t="shared" si="192"/>
        <v>4</v>
      </c>
    </row>
    <row r="1050" spans="1:18" x14ac:dyDescent="0.2">
      <c r="A1050" s="8">
        <v>42459</v>
      </c>
      <c r="B1050" s="9">
        <v>501</v>
      </c>
      <c r="C1050" s="10">
        <v>0.85208333333333297</v>
      </c>
      <c r="D1050" s="9" t="s">
        <v>10</v>
      </c>
      <c r="E1050" s="9">
        <v>6</v>
      </c>
      <c r="F1050" s="9" t="s">
        <v>18</v>
      </c>
      <c r="G1050" s="13">
        <f t="shared" si="193"/>
        <v>1</v>
      </c>
      <c r="H1050">
        <f t="shared" si="194"/>
        <v>3</v>
      </c>
      <c r="I1050" s="14">
        <f t="shared" si="195"/>
        <v>21</v>
      </c>
      <c r="J1050" s="14">
        <f t="shared" si="196"/>
        <v>4</v>
      </c>
      <c r="K1050" s="14">
        <f t="shared" si="197"/>
        <v>3</v>
      </c>
      <c r="L1050" s="14">
        <f t="shared" si="198"/>
        <v>2</v>
      </c>
      <c r="M1050" s="14">
        <f t="shared" si="199"/>
        <v>1</v>
      </c>
      <c r="N1050" s="14">
        <f t="shared" si="200"/>
        <v>1</v>
      </c>
      <c r="O1050">
        <f t="shared" si="201"/>
        <v>2016</v>
      </c>
      <c r="P1050">
        <f t="shared" si="202"/>
        <v>3</v>
      </c>
      <c r="Q1050">
        <f t="shared" si="203"/>
        <v>30</v>
      </c>
      <c r="R1050">
        <f t="shared" si="192"/>
        <v>3</v>
      </c>
    </row>
    <row r="1051" spans="1:18" x14ac:dyDescent="0.2">
      <c r="A1051" s="8">
        <v>42459</v>
      </c>
      <c r="B1051" s="9">
        <v>509</v>
      </c>
      <c r="C1051" s="10">
        <v>0.89652777777777803</v>
      </c>
      <c r="D1051" s="9" t="s">
        <v>10</v>
      </c>
      <c r="E1051" s="9">
        <v>5</v>
      </c>
      <c r="F1051" s="9" t="s">
        <v>18</v>
      </c>
      <c r="G1051" s="13">
        <f t="shared" si="193"/>
        <v>7</v>
      </c>
      <c r="H1051">
        <f t="shared" si="194"/>
        <v>3</v>
      </c>
      <c r="I1051" s="14">
        <f t="shared" si="195"/>
        <v>22</v>
      </c>
      <c r="J1051" s="14">
        <f t="shared" si="196"/>
        <v>4</v>
      </c>
      <c r="K1051" s="14">
        <f t="shared" si="197"/>
        <v>1</v>
      </c>
      <c r="L1051" s="14">
        <f t="shared" si="198"/>
        <v>2</v>
      </c>
      <c r="M1051" s="14">
        <f t="shared" si="199"/>
        <v>2</v>
      </c>
      <c r="N1051" s="14">
        <f t="shared" si="200"/>
        <v>2</v>
      </c>
      <c r="O1051">
        <f t="shared" si="201"/>
        <v>2016</v>
      </c>
      <c r="P1051">
        <f t="shared" si="202"/>
        <v>3</v>
      </c>
      <c r="Q1051">
        <f t="shared" si="203"/>
        <v>30</v>
      </c>
      <c r="R1051">
        <f t="shared" si="192"/>
        <v>2</v>
      </c>
    </row>
    <row r="1052" spans="1:18" x14ac:dyDescent="0.2">
      <c r="A1052" s="8">
        <v>42460</v>
      </c>
      <c r="B1052" s="9">
        <v>510</v>
      </c>
      <c r="C1052" s="10">
        <v>1.2500000000000001E-2</v>
      </c>
      <c r="D1052" s="9" t="s">
        <v>11</v>
      </c>
      <c r="E1052" s="9">
        <v>20</v>
      </c>
      <c r="F1052" s="15" t="s">
        <v>13</v>
      </c>
      <c r="G1052" s="13">
        <f t="shared" si="193"/>
        <v>8</v>
      </c>
      <c r="H1052">
        <f t="shared" si="194"/>
        <v>4</v>
      </c>
      <c r="I1052" s="14">
        <f t="shared" si="195"/>
        <v>1</v>
      </c>
      <c r="J1052" s="14">
        <f t="shared" si="196"/>
        <v>1</v>
      </c>
      <c r="K1052" s="14">
        <f t="shared" si="197"/>
        <v>1</v>
      </c>
      <c r="L1052" s="14">
        <f t="shared" si="198"/>
        <v>3</v>
      </c>
      <c r="M1052" s="14">
        <f t="shared" si="199"/>
        <v>3</v>
      </c>
      <c r="N1052" s="14">
        <f t="shared" si="200"/>
        <v>3</v>
      </c>
      <c r="O1052">
        <f t="shared" si="201"/>
        <v>2016</v>
      </c>
      <c r="P1052">
        <f t="shared" si="202"/>
        <v>3</v>
      </c>
      <c r="Q1052">
        <f t="shared" si="203"/>
        <v>31</v>
      </c>
      <c r="R1052">
        <f t="shared" si="192"/>
        <v>4</v>
      </c>
    </row>
    <row r="1053" spans="1:18" x14ac:dyDescent="0.2">
      <c r="A1053" s="8">
        <v>42460</v>
      </c>
      <c r="B1053" s="9">
        <v>511</v>
      </c>
      <c r="C1053" s="10">
        <v>0.2</v>
      </c>
      <c r="D1053" s="9" t="s">
        <v>11</v>
      </c>
      <c r="E1053" s="9">
        <v>18</v>
      </c>
      <c r="F1053" s="9" t="s">
        <v>20</v>
      </c>
      <c r="G1053" s="13">
        <f t="shared" si="193"/>
        <v>9</v>
      </c>
      <c r="H1053">
        <f t="shared" si="194"/>
        <v>4</v>
      </c>
      <c r="I1053" s="14">
        <f t="shared" si="195"/>
        <v>5</v>
      </c>
      <c r="J1053" s="14">
        <f t="shared" si="196"/>
        <v>3</v>
      </c>
      <c r="K1053" s="14">
        <f t="shared" si="197"/>
        <v>1</v>
      </c>
      <c r="L1053" s="14">
        <f t="shared" si="198"/>
        <v>3</v>
      </c>
      <c r="M1053" s="14">
        <f t="shared" si="199"/>
        <v>2</v>
      </c>
      <c r="N1053" s="14">
        <f t="shared" si="200"/>
        <v>2</v>
      </c>
      <c r="O1053">
        <f t="shared" si="201"/>
        <v>2016</v>
      </c>
      <c r="P1053">
        <f t="shared" si="202"/>
        <v>3</v>
      </c>
      <c r="Q1053">
        <f t="shared" si="203"/>
        <v>31</v>
      </c>
      <c r="R1053">
        <f t="shared" si="192"/>
        <v>4</v>
      </c>
    </row>
    <row r="1054" spans="1:18" x14ac:dyDescent="0.2">
      <c r="A1054" s="8">
        <v>42460</v>
      </c>
      <c r="B1054" s="9">
        <v>501</v>
      </c>
      <c r="C1054" s="10">
        <v>0.204166666666667</v>
      </c>
      <c r="D1054" s="9" t="s">
        <v>11</v>
      </c>
      <c r="E1054" s="9">
        <v>5</v>
      </c>
      <c r="F1054" s="9" t="s">
        <v>19</v>
      </c>
      <c r="G1054" s="13">
        <f t="shared" si="193"/>
        <v>1</v>
      </c>
      <c r="H1054">
        <f t="shared" si="194"/>
        <v>4</v>
      </c>
      <c r="I1054" s="14">
        <f t="shared" si="195"/>
        <v>5</v>
      </c>
      <c r="J1054" s="14">
        <f t="shared" si="196"/>
        <v>2</v>
      </c>
      <c r="K1054" s="14">
        <f t="shared" si="197"/>
        <v>3</v>
      </c>
      <c r="L1054" s="14">
        <f t="shared" si="198"/>
        <v>2</v>
      </c>
      <c r="M1054" s="14">
        <f t="shared" si="199"/>
        <v>1</v>
      </c>
      <c r="N1054" s="14">
        <f t="shared" si="200"/>
        <v>1</v>
      </c>
      <c r="O1054">
        <f t="shared" si="201"/>
        <v>2016</v>
      </c>
      <c r="P1054">
        <f t="shared" si="202"/>
        <v>3</v>
      </c>
      <c r="Q1054">
        <f t="shared" si="203"/>
        <v>31</v>
      </c>
      <c r="R1054">
        <f t="shared" si="192"/>
        <v>2</v>
      </c>
    </row>
    <row r="1055" spans="1:18" x14ac:dyDescent="0.2">
      <c r="A1055" s="8">
        <v>42460</v>
      </c>
      <c r="B1055" s="9">
        <v>512</v>
      </c>
      <c r="C1055" s="10">
        <v>0.210416666666667</v>
      </c>
      <c r="D1055" s="9" t="s">
        <v>11</v>
      </c>
      <c r="E1055" s="9">
        <v>4</v>
      </c>
      <c r="F1055" s="9" t="s">
        <v>18</v>
      </c>
      <c r="G1055" s="13">
        <f t="shared" si="193"/>
        <v>10</v>
      </c>
      <c r="H1055">
        <f t="shared" si="194"/>
        <v>4</v>
      </c>
      <c r="I1055" s="14">
        <f t="shared" si="195"/>
        <v>6</v>
      </c>
      <c r="J1055" s="14">
        <f t="shared" si="196"/>
        <v>4</v>
      </c>
      <c r="K1055" s="14">
        <f t="shared" si="197"/>
        <v>3</v>
      </c>
      <c r="L1055" s="14">
        <f t="shared" si="198"/>
        <v>1</v>
      </c>
      <c r="M1055" s="14">
        <f t="shared" si="199"/>
        <v>3</v>
      </c>
      <c r="N1055" s="14">
        <f t="shared" si="200"/>
        <v>3</v>
      </c>
      <c r="O1055">
        <f t="shared" si="201"/>
        <v>2016</v>
      </c>
      <c r="P1055">
        <f t="shared" si="202"/>
        <v>3</v>
      </c>
      <c r="Q1055">
        <f t="shared" si="203"/>
        <v>31</v>
      </c>
      <c r="R1055">
        <f t="shared" si="192"/>
        <v>2</v>
      </c>
    </row>
    <row r="1056" spans="1:18" x14ac:dyDescent="0.2">
      <c r="A1056" s="8">
        <v>42460</v>
      </c>
      <c r="B1056" s="9">
        <v>512</v>
      </c>
      <c r="C1056" s="10">
        <v>0.210416666666667</v>
      </c>
      <c r="D1056" s="9" t="s">
        <v>11</v>
      </c>
      <c r="E1056" s="9">
        <v>4</v>
      </c>
      <c r="F1056" s="9" t="s">
        <v>19</v>
      </c>
      <c r="G1056" s="13">
        <f t="shared" si="193"/>
        <v>10</v>
      </c>
      <c r="H1056">
        <f t="shared" si="194"/>
        <v>4</v>
      </c>
      <c r="I1056" s="14">
        <f t="shared" si="195"/>
        <v>6</v>
      </c>
      <c r="J1056" s="14">
        <f t="shared" si="196"/>
        <v>2</v>
      </c>
      <c r="K1056" s="14">
        <f t="shared" si="197"/>
        <v>3</v>
      </c>
      <c r="L1056" s="14">
        <f t="shared" si="198"/>
        <v>1</v>
      </c>
      <c r="M1056" s="14">
        <f t="shared" si="199"/>
        <v>3</v>
      </c>
      <c r="N1056" s="14">
        <f t="shared" si="200"/>
        <v>3</v>
      </c>
      <c r="O1056">
        <f t="shared" si="201"/>
        <v>2016</v>
      </c>
      <c r="P1056">
        <f t="shared" si="202"/>
        <v>3</v>
      </c>
      <c r="Q1056">
        <f t="shared" si="203"/>
        <v>31</v>
      </c>
      <c r="R1056">
        <f t="shared" si="192"/>
        <v>2</v>
      </c>
    </row>
    <row r="1057" spans="1:18" x14ac:dyDescent="0.2">
      <c r="A1057" s="8">
        <v>42460</v>
      </c>
      <c r="B1057" s="9">
        <v>501</v>
      </c>
      <c r="C1057" s="10">
        <v>0.211111111111111</v>
      </c>
      <c r="D1057" s="9" t="s">
        <v>11</v>
      </c>
      <c r="E1057" s="9">
        <v>12</v>
      </c>
      <c r="F1057" s="9" t="s">
        <v>18</v>
      </c>
      <c r="G1057" s="13">
        <f t="shared" si="193"/>
        <v>1</v>
      </c>
      <c r="H1057">
        <f t="shared" si="194"/>
        <v>4</v>
      </c>
      <c r="I1057" s="14">
        <f t="shared" si="195"/>
        <v>6</v>
      </c>
      <c r="J1057" s="14">
        <f t="shared" si="196"/>
        <v>4</v>
      </c>
      <c r="K1057" s="14">
        <f t="shared" si="197"/>
        <v>3</v>
      </c>
      <c r="L1057" s="14">
        <f t="shared" si="198"/>
        <v>2</v>
      </c>
      <c r="M1057" s="14">
        <f t="shared" si="199"/>
        <v>1</v>
      </c>
      <c r="N1057" s="14">
        <f t="shared" si="200"/>
        <v>1</v>
      </c>
      <c r="O1057">
        <f t="shared" si="201"/>
        <v>2016</v>
      </c>
      <c r="P1057">
        <f t="shared" si="202"/>
        <v>3</v>
      </c>
      <c r="Q1057">
        <f t="shared" si="203"/>
        <v>31</v>
      </c>
      <c r="R1057">
        <f t="shared" si="192"/>
        <v>4</v>
      </c>
    </row>
    <row r="1058" spans="1:18" x14ac:dyDescent="0.2">
      <c r="A1058" s="8">
        <v>42460</v>
      </c>
      <c r="B1058" s="9">
        <v>506</v>
      </c>
      <c r="C1058" s="10">
        <v>0.21249999999999999</v>
      </c>
      <c r="D1058" s="9" t="s">
        <v>11</v>
      </c>
      <c r="E1058" s="9">
        <v>4</v>
      </c>
      <c r="F1058" s="9" t="s">
        <v>19</v>
      </c>
      <c r="G1058" s="13">
        <f t="shared" si="193"/>
        <v>6</v>
      </c>
      <c r="H1058">
        <f t="shared" si="194"/>
        <v>4</v>
      </c>
      <c r="I1058" s="14">
        <f t="shared" si="195"/>
        <v>6</v>
      </c>
      <c r="J1058" s="14">
        <f t="shared" si="196"/>
        <v>2</v>
      </c>
      <c r="K1058" s="14">
        <f t="shared" si="197"/>
        <v>4</v>
      </c>
      <c r="L1058" s="14">
        <f t="shared" si="198"/>
        <v>2</v>
      </c>
      <c r="M1058" s="14">
        <f t="shared" si="199"/>
        <v>2</v>
      </c>
      <c r="N1058" s="14">
        <f t="shared" si="200"/>
        <v>2</v>
      </c>
      <c r="O1058">
        <f t="shared" si="201"/>
        <v>2016</v>
      </c>
      <c r="P1058">
        <f t="shared" si="202"/>
        <v>3</v>
      </c>
      <c r="Q1058">
        <f t="shared" si="203"/>
        <v>31</v>
      </c>
      <c r="R1058">
        <f t="shared" si="192"/>
        <v>2</v>
      </c>
    </row>
    <row r="1059" spans="1:18" x14ac:dyDescent="0.2">
      <c r="A1059" s="8">
        <v>42460</v>
      </c>
      <c r="B1059" s="9">
        <v>506</v>
      </c>
      <c r="C1059" s="10">
        <v>0.21319444444444399</v>
      </c>
      <c r="D1059" s="9" t="s">
        <v>11</v>
      </c>
      <c r="E1059" s="9">
        <v>5</v>
      </c>
      <c r="F1059" s="9" t="s">
        <v>19</v>
      </c>
      <c r="G1059" s="13">
        <f t="shared" si="193"/>
        <v>6</v>
      </c>
      <c r="H1059">
        <f t="shared" si="194"/>
        <v>4</v>
      </c>
      <c r="I1059" s="14">
        <f t="shared" si="195"/>
        <v>6</v>
      </c>
      <c r="J1059" s="14">
        <f t="shared" si="196"/>
        <v>2</v>
      </c>
      <c r="K1059" s="14">
        <f t="shared" si="197"/>
        <v>4</v>
      </c>
      <c r="L1059" s="14">
        <f t="shared" si="198"/>
        <v>2</v>
      </c>
      <c r="M1059" s="14">
        <f t="shared" si="199"/>
        <v>2</v>
      </c>
      <c r="N1059" s="14">
        <f t="shared" si="200"/>
        <v>2</v>
      </c>
      <c r="O1059">
        <f t="shared" si="201"/>
        <v>2016</v>
      </c>
      <c r="P1059">
        <f t="shared" si="202"/>
        <v>3</v>
      </c>
      <c r="Q1059">
        <f t="shared" si="203"/>
        <v>31</v>
      </c>
      <c r="R1059">
        <f t="shared" si="192"/>
        <v>2</v>
      </c>
    </row>
    <row r="1060" spans="1:18" x14ac:dyDescent="0.2">
      <c r="A1060" s="8">
        <v>42460</v>
      </c>
      <c r="B1060" s="9">
        <v>504</v>
      </c>
      <c r="C1060" s="10">
        <v>0.21458333333333299</v>
      </c>
      <c r="D1060" s="9" t="s">
        <v>11</v>
      </c>
      <c r="E1060" s="9">
        <v>5</v>
      </c>
      <c r="F1060" s="9" t="s">
        <v>18</v>
      </c>
      <c r="G1060" s="13">
        <f t="shared" si="193"/>
        <v>4</v>
      </c>
      <c r="H1060">
        <f t="shared" si="194"/>
        <v>4</v>
      </c>
      <c r="I1060" s="14">
        <f t="shared" si="195"/>
        <v>6</v>
      </c>
      <c r="J1060" s="14">
        <f t="shared" si="196"/>
        <v>4</v>
      </c>
      <c r="K1060" s="14">
        <f t="shared" si="197"/>
        <v>4</v>
      </c>
      <c r="L1060" s="14">
        <f t="shared" si="198"/>
        <v>4</v>
      </c>
      <c r="M1060" s="14">
        <f t="shared" si="199"/>
        <v>3</v>
      </c>
      <c r="N1060" s="14">
        <f t="shared" si="200"/>
        <v>3</v>
      </c>
      <c r="O1060">
        <f t="shared" si="201"/>
        <v>2016</v>
      </c>
      <c r="P1060">
        <f t="shared" si="202"/>
        <v>3</v>
      </c>
      <c r="Q1060">
        <f t="shared" si="203"/>
        <v>31</v>
      </c>
      <c r="R1060">
        <f t="shared" si="192"/>
        <v>2</v>
      </c>
    </row>
    <row r="1061" spans="1:18" x14ac:dyDescent="0.2">
      <c r="A1061" s="8">
        <v>42460</v>
      </c>
      <c r="B1061" s="9">
        <v>511</v>
      </c>
      <c r="C1061" s="10">
        <v>0.21458333333333299</v>
      </c>
      <c r="D1061" s="9" t="s">
        <v>11</v>
      </c>
      <c r="E1061" s="9">
        <v>9</v>
      </c>
      <c r="F1061" s="15" t="s">
        <v>13</v>
      </c>
      <c r="G1061" s="13">
        <f t="shared" si="193"/>
        <v>9</v>
      </c>
      <c r="H1061">
        <f t="shared" si="194"/>
        <v>4</v>
      </c>
      <c r="I1061" s="14">
        <f t="shared" si="195"/>
        <v>6</v>
      </c>
      <c r="J1061" s="14">
        <f t="shared" si="196"/>
        <v>1</v>
      </c>
      <c r="K1061" s="14">
        <f t="shared" si="197"/>
        <v>1</v>
      </c>
      <c r="L1061" s="14">
        <f t="shared" si="198"/>
        <v>3</v>
      </c>
      <c r="M1061" s="14">
        <f t="shared" si="199"/>
        <v>2</v>
      </c>
      <c r="N1061" s="14">
        <f t="shared" si="200"/>
        <v>2</v>
      </c>
      <c r="O1061">
        <f t="shared" si="201"/>
        <v>2016</v>
      </c>
      <c r="P1061">
        <f t="shared" si="202"/>
        <v>3</v>
      </c>
      <c r="Q1061">
        <f t="shared" si="203"/>
        <v>31</v>
      </c>
      <c r="R1061">
        <f t="shared" si="192"/>
        <v>3</v>
      </c>
    </row>
    <row r="1062" spans="1:18" x14ac:dyDescent="0.2">
      <c r="A1062" s="8">
        <v>42460</v>
      </c>
      <c r="B1062" s="9">
        <v>501</v>
      </c>
      <c r="C1062" s="10">
        <v>0.21527777777777801</v>
      </c>
      <c r="D1062" s="9" t="s">
        <v>11</v>
      </c>
      <c r="E1062" s="9">
        <v>10</v>
      </c>
      <c r="F1062" s="9" t="s">
        <v>18</v>
      </c>
      <c r="G1062" s="13">
        <f t="shared" si="193"/>
        <v>1</v>
      </c>
      <c r="H1062">
        <f t="shared" si="194"/>
        <v>4</v>
      </c>
      <c r="I1062" s="14">
        <f t="shared" si="195"/>
        <v>6</v>
      </c>
      <c r="J1062" s="14">
        <f t="shared" si="196"/>
        <v>4</v>
      </c>
      <c r="K1062" s="14">
        <f t="shared" si="197"/>
        <v>3</v>
      </c>
      <c r="L1062" s="14">
        <f t="shared" si="198"/>
        <v>2</v>
      </c>
      <c r="M1062" s="14">
        <f t="shared" si="199"/>
        <v>1</v>
      </c>
      <c r="N1062" s="14">
        <f t="shared" si="200"/>
        <v>1</v>
      </c>
      <c r="O1062">
        <f t="shared" si="201"/>
        <v>2016</v>
      </c>
      <c r="P1062">
        <f t="shared" si="202"/>
        <v>3</v>
      </c>
      <c r="Q1062">
        <f t="shared" si="203"/>
        <v>31</v>
      </c>
      <c r="R1062">
        <f t="shared" si="192"/>
        <v>3</v>
      </c>
    </row>
    <row r="1063" spans="1:18" x14ac:dyDescent="0.2">
      <c r="A1063" s="8">
        <v>42460</v>
      </c>
      <c r="B1063" s="9">
        <v>512</v>
      </c>
      <c r="C1063" s="10">
        <v>0.21527777777777801</v>
      </c>
      <c r="D1063" s="9" t="s">
        <v>11</v>
      </c>
      <c r="E1063" s="9">
        <v>3</v>
      </c>
      <c r="F1063" s="9" t="s">
        <v>19</v>
      </c>
      <c r="G1063" s="13">
        <f t="shared" si="193"/>
        <v>10</v>
      </c>
      <c r="H1063">
        <f t="shared" si="194"/>
        <v>4</v>
      </c>
      <c r="I1063" s="14">
        <f t="shared" si="195"/>
        <v>6</v>
      </c>
      <c r="J1063" s="14">
        <f t="shared" si="196"/>
        <v>2</v>
      </c>
      <c r="K1063" s="14">
        <f t="shared" si="197"/>
        <v>3</v>
      </c>
      <c r="L1063" s="14">
        <f t="shared" si="198"/>
        <v>1</v>
      </c>
      <c r="M1063" s="14">
        <f t="shared" si="199"/>
        <v>3</v>
      </c>
      <c r="N1063" s="14">
        <f t="shared" si="200"/>
        <v>3</v>
      </c>
      <c r="O1063">
        <f t="shared" si="201"/>
        <v>2016</v>
      </c>
      <c r="P1063">
        <f t="shared" si="202"/>
        <v>3</v>
      </c>
      <c r="Q1063">
        <f t="shared" si="203"/>
        <v>31</v>
      </c>
      <c r="R1063">
        <f t="shared" si="192"/>
        <v>2</v>
      </c>
    </row>
    <row r="1064" spans="1:18" x14ac:dyDescent="0.2">
      <c r="A1064" s="8">
        <v>42460</v>
      </c>
      <c r="B1064" s="9">
        <v>512</v>
      </c>
      <c r="C1064" s="10">
        <v>0.21666666666666701</v>
      </c>
      <c r="D1064" s="9" t="s">
        <v>11</v>
      </c>
      <c r="E1064" s="9">
        <v>4</v>
      </c>
      <c r="F1064" s="9" t="s">
        <v>19</v>
      </c>
      <c r="G1064" s="13">
        <f t="shared" si="193"/>
        <v>10</v>
      </c>
      <c r="H1064">
        <f t="shared" si="194"/>
        <v>4</v>
      </c>
      <c r="I1064" s="14">
        <f t="shared" si="195"/>
        <v>6</v>
      </c>
      <c r="J1064" s="14">
        <f t="shared" si="196"/>
        <v>2</v>
      </c>
      <c r="K1064" s="14">
        <f t="shared" si="197"/>
        <v>3</v>
      </c>
      <c r="L1064" s="14">
        <f t="shared" si="198"/>
        <v>1</v>
      </c>
      <c r="M1064" s="14">
        <f t="shared" si="199"/>
        <v>3</v>
      </c>
      <c r="N1064" s="14">
        <f t="shared" si="200"/>
        <v>3</v>
      </c>
      <c r="O1064">
        <f t="shared" si="201"/>
        <v>2016</v>
      </c>
      <c r="P1064">
        <f t="shared" si="202"/>
        <v>3</v>
      </c>
      <c r="Q1064">
        <f t="shared" si="203"/>
        <v>31</v>
      </c>
      <c r="R1064">
        <f t="shared" si="192"/>
        <v>2</v>
      </c>
    </row>
    <row r="1065" spans="1:18" x14ac:dyDescent="0.2">
      <c r="A1065" s="8">
        <v>42460</v>
      </c>
      <c r="B1065" s="9">
        <v>512</v>
      </c>
      <c r="C1065" s="10">
        <v>0.21736111111111101</v>
      </c>
      <c r="D1065" s="9" t="s">
        <v>11</v>
      </c>
      <c r="E1065" s="9">
        <v>3</v>
      </c>
      <c r="F1065" s="9" t="s">
        <v>18</v>
      </c>
      <c r="G1065" s="13">
        <f t="shared" si="193"/>
        <v>10</v>
      </c>
      <c r="H1065">
        <f t="shared" si="194"/>
        <v>4</v>
      </c>
      <c r="I1065" s="14">
        <f t="shared" si="195"/>
        <v>6</v>
      </c>
      <c r="J1065" s="14">
        <f t="shared" si="196"/>
        <v>4</v>
      </c>
      <c r="K1065" s="14">
        <f t="shared" si="197"/>
        <v>3</v>
      </c>
      <c r="L1065" s="14">
        <f t="shared" si="198"/>
        <v>1</v>
      </c>
      <c r="M1065" s="14">
        <f t="shared" si="199"/>
        <v>3</v>
      </c>
      <c r="N1065" s="14">
        <f t="shared" si="200"/>
        <v>3</v>
      </c>
      <c r="O1065">
        <f t="shared" si="201"/>
        <v>2016</v>
      </c>
      <c r="P1065">
        <f t="shared" si="202"/>
        <v>3</v>
      </c>
      <c r="Q1065">
        <f t="shared" si="203"/>
        <v>31</v>
      </c>
      <c r="R1065">
        <f t="shared" si="192"/>
        <v>2</v>
      </c>
    </row>
    <row r="1066" spans="1:18" x14ac:dyDescent="0.2">
      <c r="A1066" s="8">
        <v>42460</v>
      </c>
      <c r="B1066" s="9">
        <v>504</v>
      </c>
      <c r="C1066" s="10">
        <v>0.21875</v>
      </c>
      <c r="D1066" s="9" t="s">
        <v>11</v>
      </c>
      <c r="E1066" s="9">
        <v>4</v>
      </c>
      <c r="F1066" s="9" t="s">
        <v>18</v>
      </c>
      <c r="G1066" s="13">
        <f t="shared" si="193"/>
        <v>4</v>
      </c>
      <c r="H1066">
        <f t="shared" si="194"/>
        <v>4</v>
      </c>
      <c r="I1066" s="14">
        <f t="shared" si="195"/>
        <v>6</v>
      </c>
      <c r="J1066" s="14">
        <f t="shared" si="196"/>
        <v>4</v>
      </c>
      <c r="K1066" s="14">
        <f t="shared" si="197"/>
        <v>4</v>
      </c>
      <c r="L1066" s="14">
        <f t="shared" si="198"/>
        <v>4</v>
      </c>
      <c r="M1066" s="14">
        <f t="shared" si="199"/>
        <v>3</v>
      </c>
      <c r="N1066" s="14">
        <f t="shared" si="200"/>
        <v>3</v>
      </c>
      <c r="O1066">
        <f t="shared" si="201"/>
        <v>2016</v>
      </c>
      <c r="P1066">
        <f t="shared" si="202"/>
        <v>3</v>
      </c>
      <c r="Q1066">
        <f t="shared" si="203"/>
        <v>31</v>
      </c>
      <c r="R1066">
        <f t="shared" si="192"/>
        <v>2</v>
      </c>
    </row>
    <row r="1067" spans="1:18" x14ac:dyDescent="0.2">
      <c r="A1067" s="8">
        <v>42460</v>
      </c>
      <c r="B1067" s="9">
        <v>512</v>
      </c>
      <c r="C1067" s="10">
        <v>0.22013888888888899</v>
      </c>
      <c r="D1067" s="9" t="s">
        <v>11</v>
      </c>
      <c r="E1067" s="9">
        <v>3</v>
      </c>
      <c r="F1067" s="9" t="s">
        <v>19</v>
      </c>
      <c r="G1067" s="13">
        <f t="shared" si="193"/>
        <v>10</v>
      </c>
      <c r="H1067">
        <f t="shared" si="194"/>
        <v>4</v>
      </c>
      <c r="I1067" s="14">
        <f t="shared" si="195"/>
        <v>6</v>
      </c>
      <c r="J1067" s="14">
        <f t="shared" si="196"/>
        <v>2</v>
      </c>
      <c r="K1067" s="14">
        <f t="shared" si="197"/>
        <v>3</v>
      </c>
      <c r="L1067" s="14">
        <f t="shared" si="198"/>
        <v>1</v>
      </c>
      <c r="M1067" s="14">
        <f t="shared" si="199"/>
        <v>3</v>
      </c>
      <c r="N1067" s="14">
        <f t="shared" si="200"/>
        <v>3</v>
      </c>
      <c r="O1067">
        <f t="shared" si="201"/>
        <v>2016</v>
      </c>
      <c r="P1067">
        <f t="shared" si="202"/>
        <v>3</v>
      </c>
      <c r="Q1067">
        <f t="shared" si="203"/>
        <v>31</v>
      </c>
      <c r="R1067">
        <f t="shared" si="192"/>
        <v>2</v>
      </c>
    </row>
    <row r="1068" spans="1:18" x14ac:dyDescent="0.2">
      <c r="A1068" s="8">
        <v>42460</v>
      </c>
      <c r="B1068" s="9">
        <v>512</v>
      </c>
      <c r="C1068" s="10">
        <v>0.22083333333333299</v>
      </c>
      <c r="D1068" s="9" t="s">
        <v>11</v>
      </c>
      <c r="E1068" s="9">
        <v>3</v>
      </c>
      <c r="F1068" s="9" t="s">
        <v>18</v>
      </c>
      <c r="G1068" s="13">
        <f t="shared" si="193"/>
        <v>10</v>
      </c>
      <c r="H1068">
        <f t="shared" si="194"/>
        <v>4</v>
      </c>
      <c r="I1068" s="14">
        <f t="shared" si="195"/>
        <v>6</v>
      </c>
      <c r="J1068" s="14">
        <f t="shared" si="196"/>
        <v>4</v>
      </c>
      <c r="K1068" s="14">
        <f t="shared" si="197"/>
        <v>3</v>
      </c>
      <c r="L1068" s="14">
        <f t="shared" si="198"/>
        <v>1</v>
      </c>
      <c r="M1068" s="14">
        <f t="shared" si="199"/>
        <v>3</v>
      </c>
      <c r="N1068" s="14">
        <f t="shared" si="200"/>
        <v>3</v>
      </c>
      <c r="O1068">
        <f t="shared" si="201"/>
        <v>2016</v>
      </c>
      <c r="P1068">
        <f t="shared" si="202"/>
        <v>3</v>
      </c>
      <c r="Q1068">
        <f t="shared" si="203"/>
        <v>31</v>
      </c>
      <c r="R1068">
        <f t="shared" si="192"/>
        <v>2</v>
      </c>
    </row>
    <row r="1069" spans="1:18" x14ac:dyDescent="0.2">
      <c r="A1069" s="8">
        <v>42460</v>
      </c>
      <c r="B1069" s="9">
        <v>505</v>
      </c>
      <c r="C1069" s="10">
        <v>0.22083333333333299</v>
      </c>
      <c r="D1069" s="9" t="s">
        <v>11</v>
      </c>
      <c r="E1069" s="9">
        <v>4</v>
      </c>
      <c r="F1069" s="9" t="s">
        <v>19</v>
      </c>
      <c r="G1069" s="13">
        <f t="shared" si="193"/>
        <v>5</v>
      </c>
      <c r="H1069">
        <f t="shared" si="194"/>
        <v>4</v>
      </c>
      <c r="I1069" s="14">
        <f t="shared" si="195"/>
        <v>6</v>
      </c>
      <c r="J1069" s="14">
        <f t="shared" si="196"/>
        <v>2</v>
      </c>
      <c r="K1069" s="14">
        <f t="shared" si="197"/>
        <v>3</v>
      </c>
      <c r="L1069" s="14">
        <f t="shared" si="198"/>
        <v>3</v>
      </c>
      <c r="M1069" s="14">
        <f t="shared" si="199"/>
        <v>4</v>
      </c>
      <c r="N1069" s="14">
        <f t="shared" si="200"/>
        <v>4</v>
      </c>
      <c r="O1069">
        <f t="shared" si="201"/>
        <v>2016</v>
      </c>
      <c r="P1069">
        <f t="shared" si="202"/>
        <v>3</v>
      </c>
      <c r="Q1069">
        <f t="shared" si="203"/>
        <v>31</v>
      </c>
      <c r="R1069">
        <f t="shared" si="192"/>
        <v>2</v>
      </c>
    </row>
    <row r="1070" spans="1:18" x14ac:dyDescent="0.2">
      <c r="A1070" s="8">
        <v>42460</v>
      </c>
      <c r="B1070" s="9">
        <v>504</v>
      </c>
      <c r="C1070" s="10">
        <v>0.22152777777777799</v>
      </c>
      <c r="D1070" s="9" t="s">
        <v>11</v>
      </c>
      <c r="E1070" s="9">
        <v>3</v>
      </c>
      <c r="F1070" s="9" t="s">
        <v>18</v>
      </c>
      <c r="G1070" s="13">
        <f t="shared" si="193"/>
        <v>4</v>
      </c>
      <c r="H1070">
        <f t="shared" si="194"/>
        <v>4</v>
      </c>
      <c r="I1070" s="14">
        <f t="shared" si="195"/>
        <v>6</v>
      </c>
      <c r="J1070" s="14">
        <f t="shared" si="196"/>
        <v>4</v>
      </c>
      <c r="K1070" s="14">
        <f t="shared" si="197"/>
        <v>4</v>
      </c>
      <c r="L1070" s="14">
        <f t="shared" si="198"/>
        <v>4</v>
      </c>
      <c r="M1070" s="14">
        <f t="shared" si="199"/>
        <v>3</v>
      </c>
      <c r="N1070" s="14">
        <f t="shared" si="200"/>
        <v>3</v>
      </c>
      <c r="O1070">
        <f t="shared" si="201"/>
        <v>2016</v>
      </c>
      <c r="P1070">
        <f t="shared" si="202"/>
        <v>3</v>
      </c>
      <c r="Q1070">
        <f t="shared" si="203"/>
        <v>31</v>
      </c>
      <c r="R1070">
        <f t="shared" si="192"/>
        <v>2</v>
      </c>
    </row>
    <row r="1071" spans="1:18" x14ac:dyDescent="0.2">
      <c r="A1071" s="8">
        <v>42460</v>
      </c>
      <c r="B1071" s="9">
        <v>506</v>
      </c>
      <c r="C1071" s="10">
        <v>0.22291666666666701</v>
      </c>
      <c r="D1071" s="9" t="s">
        <v>11</v>
      </c>
      <c r="E1071" s="9">
        <v>4</v>
      </c>
      <c r="F1071" s="9" t="s">
        <v>19</v>
      </c>
      <c r="G1071" s="13">
        <f t="shared" si="193"/>
        <v>6</v>
      </c>
      <c r="H1071">
        <f t="shared" si="194"/>
        <v>4</v>
      </c>
      <c r="I1071" s="14">
        <f t="shared" si="195"/>
        <v>6</v>
      </c>
      <c r="J1071" s="14">
        <f t="shared" si="196"/>
        <v>2</v>
      </c>
      <c r="K1071" s="14">
        <f t="shared" si="197"/>
        <v>4</v>
      </c>
      <c r="L1071" s="14">
        <f t="shared" si="198"/>
        <v>2</v>
      </c>
      <c r="M1071" s="14">
        <f t="shared" si="199"/>
        <v>2</v>
      </c>
      <c r="N1071" s="14">
        <f t="shared" si="200"/>
        <v>2</v>
      </c>
      <c r="O1071">
        <f t="shared" si="201"/>
        <v>2016</v>
      </c>
      <c r="P1071">
        <f t="shared" si="202"/>
        <v>3</v>
      </c>
      <c r="Q1071">
        <f t="shared" si="203"/>
        <v>31</v>
      </c>
      <c r="R1071">
        <f t="shared" si="192"/>
        <v>2</v>
      </c>
    </row>
    <row r="1072" spans="1:18" x14ac:dyDescent="0.2">
      <c r="A1072" s="8">
        <v>42460</v>
      </c>
      <c r="B1072" s="9">
        <v>505</v>
      </c>
      <c r="C1072" s="10">
        <v>0.22361111111111101</v>
      </c>
      <c r="D1072" s="9" t="s">
        <v>11</v>
      </c>
      <c r="E1072" s="9">
        <v>4</v>
      </c>
      <c r="F1072" s="9" t="s">
        <v>19</v>
      </c>
      <c r="G1072" s="13">
        <f t="shared" si="193"/>
        <v>5</v>
      </c>
      <c r="H1072">
        <f t="shared" si="194"/>
        <v>4</v>
      </c>
      <c r="I1072" s="14">
        <f t="shared" si="195"/>
        <v>6</v>
      </c>
      <c r="J1072" s="14">
        <f t="shared" si="196"/>
        <v>2</v>
      </c>
      <c r="K1072" s="14">
        <f t="shared" si="197"/>
        <v>3</v>
      </c>
      <c r="L1072" s="14">
        <f t="shared" si="198"/>
        <v>3</v>
      </c>
      <c r="M1072" s="14">
        <f t="shared" si="199"/>
        <v>4</v>
      </c>
      <c r="N1072" s="14">
        <f t="shared" si="200"/>
        <v>4</v>
      </c>
      <c r="O1072">
        <f t="shared" si="201"/>
        <v>2016</v>
      </c>
      <c r="P1072">
        <f t="shared" si="202"/>
        <v>3</v>
      </c>
      <c r="Q1072">
        <f t="shared" si="203"/>
        <v>31</v>
      </c>
      <c r="R1072">
        <f t="shared" si="192"/>
        <v>2</v>
      </c>
    </row>
    <row r="1073" spans="1:18" x14ac:dyDescent="0.2">
      <c r="A1073" s="8">
        <v>42460</v>
      </c>
      <c r="B1073" s="9">
        <v>504</v>
      </c>
      <c r="C1073" s="10">
        <v>0.22361111111111101</v>
      </c>
      <c r="D1073" s="9" t="s">
        <v>11</v>
      </c>
      <c r="E1073" s="9">
        <v>3</v>
      </c>
      <c r="F1073" s="9" t="s">
        <v>18</v>
      </c>
      <c r="G1073" s="13">
        <f t="shared" si="193"/>
        <v>4</v>
      </c>
      <c r="H1073">
        <f t="shared" si="194"/>
        <v>4</v>
      </c>
      <c r="I1073" s="14">
        <f t="shared" si="195"/>
        <v>6</v>
      </c>
      <c r="J1073" s="14">
        <f t="shared" si="196"/>
        <v>4</v>
      </c>
      <c r="K1073" s="14">
        <f t="shared" si="197"/>
        <v>4</v>
      </c>
      <c r="L1073" s="14">
        <f t="shared" si="198"/>
        <v>4</v>
      </c>
      <c r="M1073" s="14">
        <f t="shared" si="199"/>
        <v>3</v>
      </c>
      <c r="N1073" s="14">
        <f t="shared" si="200"/>
        <v>3</v>
      </c>
      <c r="O1073">
        <f t="shared" si="201"/>
        <v>2016</v>
      </c>
      <c r="P1073">
        <f t="shared" si="202"/>
        <v>3</v>
      </c>
      <c r="Q1073">
        <f t="shared" si="203"/>
        <v>31</v>
      </c>
      <c r="R1073">
        <f t="shared" si="192"/>
        <v>2</v>
      </c>
    </row>
    <row r="1074" spans="1:18" x14ac:dyDescent="0.2">
      <c r="A1074" s="8">
        <v>42460</v>
      </c>
      <c r="B1074" s="9">
        <v>512</v>
      </c>
      <c r="C1074" s="10">
        <v>0.22430555555555601</v>
      </c>
      <c r="D1074" s="9" t="s">
        <v>11</v>
      </c>
      <c r="E1074" s="9">
        <v>4</v>
      </c>
      <c r="F1074" s="9" t="s">
        <v>18</v>
      </c>
      <c r="G1074" s="13">
        <f t="shared" si="193"/>
        <v>10</v>
      </c>
      <c r="H1074">
        <f t="shared" si="194"/>
        <v>4</v>
      </c>
      <c r="I1074" s="14">
        <f t="shared" si="195"/>
        <v>6</v>
      </c>
      <c r="J1074" s="14">
        <f t="shared" si="196"/>
        <v>4</v>
      </c>
      <c r="K1074" s="14">
        <f t="shared" si="197"/>
        <v>3</v>
      </c>
      <c r="L1074" s="14">
        <f t="shared" si="198"/>
        <v>1</v>
      </c>
      <c r="M1074" s="14">
        <f t="shared" si="199"/>
        <v>3</v>
      </c>
      <c r="N1074" s="14">
        <f t="shared" si="200"/>
        <v>3</v>
      </c>
      <c r="O1074">
        <f t="shared" si="201"/>
        <v>2016</v>
      </c>
      <c r="P1074">
        <f t="shared" si="202"/>
        <v>3</v>
      </c>
      <c r="Q1074">
        <f t="shared" si="203"/>
        <v>31</v>
      </c>
      <c r="R1074">
        <f t="shared" si="192"/>
        <v>2</v>
      </c>
    </row>
    <row r="1075" spans="1:18" x14ac:dyDescent="0.2">
      <c r="A1075" s="8">
        <v>42460</v>
      </c>
      <c r="B1075" s="9">
        <v>506</v>
      </c>
      <c r="C1075" s="10">
        <v>0.225694444444444</v>
      </c>
      <c r="D1075" s="9" t="s">
        <v>11</v>
      </c>
      <c r="E1075" s="9">
        <v>4</v>
      </c>
      <c r="F1075" s="9" t="s">
        <v>19</v>
      </c>
      <c r="G1075" s="13">
        <f t="shared" si="193"/>
        <v>6</v>
      </c>
      <c r="H1075">
        <f t="shared" si="194"/>
        <v>4</v>
      </c>
      <c r="I1075" s="14">
        <f t="shared" si="195"/>
        <v>6</v>
      </c>
      <c r="J1075" s="14">
        <f t="shared" si="196"/>
        <v>2</v>
      </c>
      <c r="K1075" s="14">
        <f t="shared" si="197"/>
        <v>4</v>
      </c>
      <c r="L1075" s="14">
        <f t="shared" si="198"/>
        <v>2</v>
      </c>
      <c r="M1075" s="14">
        <f t="shared" si="199"/>
        <v>2</v>
      </c>
      <c r="N1075" s="14">
        <f t="shared" si="200"/>
        <v>2</v>
      </c>
      <c r="O1075">
        <f t="shared" si="201"/>
        <v>2016</v>
      </c>
      <c r="P1075">
        <f t="shared" si="202"/>
        <v>3</v>
      </c>
      <c r="Q1075">
        <f t="shared" si="203"/>
        <v>31</v>
      </c>
      <c r="R1075">
        <f t="shared" si="192"/>
        <v>2</v>
      </c>
    </row>
    <row r="1076" spans="1:18" x14ac:dyDescent="0.2">
      <c r="A1076" s="8">
        <v>42460</v>
      </c>
      <c r="B1076" s="9">
        <v>501</v>
      </c>
      <c r="C1076" s="10">
        <v>0.226388888888889</v>
      </c>
      <c r="D1076" s="9" t="s">
        <v>11</v>
      </c>
      <c r="E1076" s="9">
        <v>5</v>
      </c>
      <c r="F1076" s="9" t="s">
        <v>18</v>
      </c>
      <c r="G1076" s="13">
        <f t="shared" si="193"/>
        <v>1</v>
      </c>
      <c r="H1076">
        <f t="shared" si="194"/>
        <v>4</v>
      </c>
      <c r="I1076" s="14">
        <f t="shared" si="195"/>
        <v>6</v>
      </c>
      <c r="J1076" s="14">
        <f t="shared" si="196"/>
        <v>4</v>
      </c>
      <c r="K1076" s="14">
        <f t="shared" si="197"/>
        <v>3</v>
      </c>
      <c r="L1076" s="14">
        <f t="shared" si="198"/>
        <v>2</v>
      </c>
      <c r="M1076" s="14">
        <f t="shared" si="199"/>
        <v>1</v>
      </c>
      <c r="N1076" s="14">
        <f t="shared" si="200"/>
        <v>1</v>
      </c>
      <c r="O1076">
        <f t="shared" si="201"/>
        <v>2016</v>
      </c>
      <c r="P1076">
        <f t="shared" si="202"/>
        <v>3</v>
      </c>
      <c r="Q1076">
        <f t="shared" si="203"/>
        <v>31</v>
      </c>
      <c r="R1076">
        <f t="shared" si="192"/>
        <v>2</v>
      </c>
    </row>
    <row r="1077" spans="1:18" x14ac:dyDescent="0.2">
      <c r="A1077" s="8">
        <v>42460</v>
      </c>
      <c r="B1077" s="9">
        <v>506</v>
      </c>
      <c r="C1077" s="10">
        <v>0.227083333333333</v>
      </c>
      <c r="D1077" s="9" t="s">
        <v>11</v>
      </c>
      <c r="E1077" s="9">
        <v>4</v>
      </c>
      <c r="F1077" s="9" t="s">
        <v>19</v>
      </c>
      <c r="G1077" s="13">
        <f t="shared" si="193"/>
        <v>6</v>
      </c>
      <c r="H1077">
        <f t="shared" si="194"/>
        <v>4</v>
      </c>
      <c r="I1077" s="14">
        <f t="shared" si="195"/>
        <v>6</v>
      </c>
      <c r="J1077" s="14">
        <f t="shared" si="196"/>
        <v>2</v>
      </c>
      <c r="K1077" s="14">
        <f t="shared" si="197"/>
        <v>4</v>
      </c>
      <c r="L1077" s="14">
        <f t="shared" si="198"/>
        <v>2</v>
      </c>
      <c r="M1077" s="14">
        <f t="shared" si="199"/>
        <v>2</v>
      </c>
      <c r="N1077" s="14">
        <f t="shared" si="200"/>
        <v>2</v>
      </c>
      <c r="O1077">
        <f t="shared" si="201"/>
        <v>2016</v>
      </c>
      <c r="P1077">
        <f t="shared" si="202"/>
        <v>3</v>
      </c>
      <c r="Q1077">
        <f t="shared" si="203"/>
        <v>31</v>
      </c>
      <c r="R1077">
        <f t="shared" si="192"/>
        <v>2</v>
      </c>
    </row>
    <row r="1078" spans="1:18" x14ac:dyDescent="0.2">
      <c r="A1078" s="8">
        <v>42460</v>
      </c>
      <c r="B1078" s="9">
        <v>512</v>
      </c>
      <c r="C1078" s="10">
        <v>0.22847222222222199</v>
      </c>
      <c r="D1078" s="9" t="s">
        <v>11</v>
      </c>
      <c r="E1078" s="9">
        <v>4</v>
      </c>
      <c r="F1078" s="9" t="s">
        <v>19</v>
      </c>
      <c r="G1078" s="13">
        <f t="shared" si="193"/>
        <v>10</v>
      </c>
      <c r="H1078">
        <f t="shared" si="194"/>
        <v>4</v>
      </c>
      <c r="I1078" s="14">
        <f t="shared" si="195"/>
        <v>6</v>
      </c>
      <c r="J1078" s="14">
        <f t="shared" si="196"/>
        <v>2</v>
      </c>
      <c r="K1078" s="14">
        <f t="shared" si="197"/>
        <v>3</v>
      </c>
      <c r="L1078" s="14">
        <f t="shared" si="198"/>
        <v>1</v>
      </c>
      <c r="M1078" s="14">
        <f t="shared" si="199"/>
        <v>3</v>
      </c>
      <c r="N1078" s="14">
        <f t="shared" si="200"/>
        <v>3</v>
      </c>
      <c r="O1078">
        <f t="shared" si="201"/>
        <v>2016</v>
      </c>
      <c r="P1078">
        <f t="shared" si="202"/>
        <v>3</v>
      </c>
      <c r="Q1078">
        <f t="shared" si="203"/>
        <v>31</v>
      </c>
      <c r="R1078">
        <f t="shared" si="192"/>
        <v>2</v>
      </c>
    </row>
    <row r="1079" spans="1:18" x14ac:dyDescent="0.2">
      <c r="A1079" s="8">
        <v>42460</v>
      </c>
      <c r="B1079" s="9">
        <v>512</v>
      </c>
      <c r="C1079" s="10">
        <v>0.22847222222222199</v>
      </c>
      <c r="D1079" s="9" t="s">
        <v>11</v>
      </c>
      <c r="E1079" s="9">
        <v>4</v>
      </c>
      <c r="F1079" s="9" t="s">
        <v>18</v>
      </c>
      <c r="G1079" s="13">
        <f t="shared" si="193"/>
        <v>10</v>
      </c>
      <c r="H1079">
        <f t="shared" si="194"/>
        <v>4</v>
      </c>
      <c r="I1079" s="14">
        <f t="shared" si="195"/>
        <v>6</v>
      </c>
      <c r="J1079" s="14">
        <f t="shared" si="196"/>
        <v>4</v>
      </c>
      <c r="K1079" s="14">
        <f t="shared" si="197"/>
        <v>3</v>
      </c>
      <c r="L1079" s="14">
        <f t="shared" si="198"/>
        <v>1</v>
      </c>
      <c r="M1079" s="14">
        <f t="shared" si="199"/>
        <v>3</v>
      </c>
      <c r="N1079" s="14">
        <f t="shared" si="200"/>
        <v>3</v>
      </c>
      <c r="O1079">
        <f t="shared" si="201"/>
        <v>2016</v>
      </c>
      <c r="P1079">
        <f t="shared" si="202"/>
        <v>3</v>
      </c>
      <c r="Q1079">
        <f t="shared" si="203"/>
        <v>31</v>
      </c>
      <c r="R1079">
        <f t="shared" si="192"/>
        <v>2</v>
      </c>
    </row>
    <row r="1080" spans="1:18" x14ac:dyDescent="0.2">
      <c r="A1080" s="8">
        <v>42460</v>
      </c>
      <c r="B1080" s="9">
        <v>501</v>
      </c>
      <c r="C1080" s="10">
        <v>0.22916666666666699</v>
      </c>
      <c r="D1080" s="9" t="s">
        <v>11</v>
      </c>
      <c r="E1080" s="9">
        <v>10</v>
      </c>
      <c r="F1080" s="9" t="s">
        <v>18</v>
      </c>
      <c r="G1080" s="13">
        <f t="shared" si="193"/>
        <v>1</v>
      </c>
      <c r="H1080">
        <f t="shared" si="194"/>
        <v>4</v>
      </c>
      <c r="I1080" s="14">
        <f t="shared" si="195"/>
        <v>6</v>
      </c>
      <c r="J1080" s="14">
        <f t="shared" si="196"/>
        <v>4</v>
      </c>
      <c r="K1080" s="14">
        <f t="shared" si="197"/>
        <v>3</v>
      </c>
      <c r="L1080" s="14">
        <f t="shared" si="198"/>
        <v>2</v>
      </c>
      <c r="M1080" s="14">
        <f t="shared" si="199"/>
        <v>1</v>
      </c>
      <c r="N1080" s="14">
        <f t="shared" si="200"/>
        <v>1</v>
      </c>
      <c r="O1080">
        <f t="shared" si="201"/>
        <v>2016</v>
      </c>
      <c r="P1080">
        <f t="shared" si="202"/>
        <v>3</v>
      </c>
      <c r="Q1080">
        <f t="shared" si="203"/>
        <v>31</v>
      </c>
      <c r="R1080">
        <f t="shared" si="192"/>
        <v>3</v>
      </c>
    </row>
    <row r="1081" spans="1:18" x14ac:dyDescent="0.2">
      <c r="A1081" s="8">
        <v>42460</v>
      </c>
      <c r="B1081" s="9">
        <v>504</v>
      </c>
      <c r="C1081" s="10">
        <v>0.22916666666666699</v>
      </c>
      <c r="D1081" s="9" t="s">
        <v>11</v>
      </c>
      <c r="E1081" s="9">
        <v>4</v>
      </c>
      <c r="F1081" s="9" t="s">
        <v>18</v>
      </c>
      <c r="G1081" s="13">
        <f t="shared" si="193"/>
        <v>4</v>
      </c>
      <c r="H1081">
        <f t="shared" si="194"/>
        <v>4</v>
      </c>
      <c r="I1081" s="14">
        <f t="shared" si="195"/>
        <v>6</v>
      </c>
      <c r="J1081" s="14">
        <f t="shared" si="196"/>
        <v>4</v>
      </c>
      <c r="K1081" s="14">
        <f t="shared" si="197"/>
        <v>4</v>
      </c>
      <c r="L1081" s="14">
        <f t="shared" si="198"/>
        <v>4</v>
      </c>
      <c r="M1081" s="14">
        <f t="shared" si="199"/>
        <v>3</v>
      </c>
      <c r="N1081" s="14">
        <f t="shared" si="200"/>
        <v>3</v>
      </c>
      <c r="O1081">
        <f t="shared" si="201"/>
        <v>2016</v>
      </c>
      <c r="P1081">
        <f t="shared" si="202"/>
        <v>3</v>
      </c>
      <c r="Q1081">
        <f t="shared" si="203"/>
        <v>31</v>
      </c>
      <c r="R1081">
        <f t="shared" si="192"/>
        <v>2</v>
      </c>
    </row>
    <row r="1082" spans="1:18" x14ac:dyDescent="0.2">
      <c r="A1082" s="8">
        <v>42460</v>
      </c>
      <c r="B1082" s="9">
        <v>506</v>
      </c>
      <c r="C1082" s="10">
        <v>0.23055555555555601</v>
      </c>
      <c r="D1082" s="9" t="s">
        <v>11</v>
      </c>
      <c r="E1082" s="9">
        <v>4</v>
      </c>
      <c r="F1082" s="9" t="s">
        <v>19</v>
      </c>
      <c r="G1082" s="13">
        <f t="shared" si="193"/>
        <v>6</v>
      </c>
      <c r="H1082">
        <f t="shared" si="194"/>
        <v>4</v>
      </c>
      <c r="I1082" s="14">
        <f t="shared" si="195"/>
        <v>6</v>
      </c>
      <c r="J1082" s="14">
        <f t="shared" si="196"/>
        <v>2</v>
      </c>
      <c r="K1082" s="14">
        <f t="shared" si="197"/>
        <v>4</v>
      </c>
      <c r="L1082" s="14">
        <f t="shared" si="198"/>
        <v>2</v>
      </c>
      <c r="M1082" s="14">
        <f t="shared" si="199"/>
        <v>2</v>
      </c>
      <c r="N1082" s="14">
        <f t="shared" si="200"/>
        <v>2</v>
      </c>
      <c r="O1082">
        <f t="shared" si="201"/>
        <v>2016</v>
      </c>
      <c r="P1082">
        <f t="shared" si="202"/>
        <v>3</v>
      </c>
      <c r="Q1082">
        <f t="shared" si="203"/>
        <v>31</v>
      </c>
      <c r="R1082">
        <f t="shared" si="192"/>
        <v>2</v>
      </c>
    </row>
    <row r="1083" spans="1:18" x14ac:dyDescent="0.2">
      <c r="A1083" s="8">
        <v>42460</v>
      </c>
      <c r="B1083" s="9">
        <v>506</v>
      </c>
      <c r="C1083" s="10">
        <v>0.23125000000000001</v>
      </c>
      <c r="D1083" s="9" t="s">
        <v>11</v>
      </c>
      <c r="E1083" s="9">
        <v>4</v>
      </c>
      <c r="F1083" s="9" t="s">
        <v>19</v>
      </c>
      <c r="G1083" s="13">
        <f t="shared" si="193"/>
        <v>6</v>
      </c>
      <c r="H1083">
        <f t="shared" si="194"/>
        <v>4</v>
      </c>
      <c r="I1083" s="14">
        <f t="shared" si="195"/>
        <v>6</v>
      </c>
      <c r="J1083" s="14">
        <f t="shared" si="196"/>
        <v>2</v>
      </c>
      <c r="K1083" s="14">
        <f t="shared" si="197"/>
        <v>4</v>
      </c>
      <c r="L1083" s="14">
        <f t="shared" si="198"/>
        <v>2</v>
      </c>
      <c r="M1083" s="14">
        <f t="shared" si="199"/>
        <v>2</v>
      </c>
      <c r="N1083" s="14">
        <f t="shared" si="200"/>
        <v>2</v>
      </c>
      <c r="O1083">
        <f t="shared" si="201"/>
        <v>2016</v>
      </c>
      <c r="P1083">
        <f t="shared" si="202"/>
        <v>3</v>
      </c>
      <c r="Q1083">
        <f t="shared" si="203"/>
        <v>31</v>
      </c>
      <c r="R1083">
        <f t="shared" si="192"/>
        <v>2</v>
      </c>
    </row>
    <row r="1084" spans="1:18" x14ac:dyDescent="0.2">
      <c r="A1084" s="8">
        <v>42460</v>
      </c>
      <c r="B1084" s="9">
        <v>506</v>
      </c>
      <c r="C1084" s="10">
        <v>0.23125000000000001</v>
      </c>
      <c r="D1084" s="9" t="s">
        <v>11</v>
      </c>
      <c r="E1084" s="9">
        <v>4</v>
      </c>
      <c r="F1084" s="9" t="s">
        <v>19</v>
      </c>
      <c r="G1084" s="13">
        <f t="shared" si="193"/>
        <v>6</v>
      </c>
      <c r="H1084">
        <f t="shared" si="194"/>
        <v>4</v>
      </c>
      <c r="I1084" s="14">
        <f t="shared" si="195"/>
        <v>6</v>
      </c>
      <c r="J1084" s="14">
        <f t="shared" si="196"/>
        <v>2</v>
      </c>
      <c r="K1084" s="14">
        <f t="shared" si="197"/>
        <v>4</v>
      </c>
      <c r="L1084" s="14">
        <f t="shared" si="198"/>
        <v>2</v>
      </c>
      <c r="M1084" s="14">
        <f t="shared" si="199"/>
        <v>2</v>
      </c>
      <c r="N1084" s="14">
        <f t="shared" si="200"/>
        <v>2</v>
      </c>
      <c r="O1084">
        <f t="shared" si="201"/>
        <v>2016</v>
      </c>
      <c r="P1084">
        <f t="shared" si="202"/>
        <v>3</v>
      </c>
      <c r="Q1084">
        <f t="shared" si="203"/>
        <v>31</v>
      </c>
      <c r="R1084">
        <f t="shared" si="192"/>
        <v>2</v>
      </c>
    </row>
    <row r="1085" spans="1:18" x14ac:dyDescent="0.2">
      <c r="A1085" s="8">
        <v>42460</v>
      </c>
      <c r="B1085" s="9">
        <v>512</v>
      </c>
      <c r="C1085" s="10">
        <v>0.23125000000000001</v>
      </c>
      <c r="D1085" s="9" t="s">
        <v>11</v>
      </c>
      <c r="E1085" s="9">
        <v>4</v>
      </c>
      <c r="F1085" s="9" t="s">
        <v>19</v>
      </c>
      <c r="G1085" s="13">
        <f t="shared" si="193"/>
        <v>10</v>
      </c>
      <c r="H1085">
        <f t="shared" si="194"/>
        <v>4</v>
      </c>
      <c r="I1085" s="14">
        <f t="shared" si="195"/>
        <v>6</v>
      </c>
      <c r="J1085" s="14">
        <f t="shared" si="196"/>
        <v>2</v>
      </c>
      <c r="K1085" s="14">
        <f t="shared" si="197"/>
        <v>3</v>
      </c>
      <c r="L1085" s="14">
        <f t="shared" si="198"/>
        <v>1</v>
      </c>
      <c r="M1085" s="14">
        <f t="shared" si="199"/>
        <v>3</v>
      </c>
      <c r="N1085" s="14">
        <f t="shared" si="200"/>
        <v>3</v>
      </c>
      <c r="O1085">
        <f t="shared" si="201"/>
        <v>2016</v>
      </c>
      <c r="P1085">
        <f t="shared" si="202"/>
        <v>3</v>
      </c>
      <c r="Q1085">
        <f t="shared" si="203"/>
        <v>31</v>
      </c>
      <c r="R1085">
        <f t="shared" si="192"/>
        <v>2</v>
      </c>
    </row>
    <row r="1086" spans="1:18" x14ac:dyDescent="0.2">
      <c r="A1086" s="8">
        <v>42460</v>
      </c>
      <c r="B1086" s="9">
        <v>505</v>
      </c>
      <c r="C1086" s="10">
        <v>0.23194444444444401</v>
      </c>
      <c r="D1086" s="9" t="s">
        <v>11</v>
      </c>
      <c r="E1086" s="9">
        <v>4</v>
      </c>
      <c r="F1086" s="9" t="s">
        <v>19</v>
      </c>
      <c r="G1086" s="13">
        <f t="shared" si="193"/>
        <v>5</v>
      </c>
      <c r="H1086">
        <f t="shared" si="194"/>
        <v>4</v>
      </c>
      <c r="I1086" s="14">
        <f t="shared" si="195"/>
        <v>6</v>
      </c>
      <c r="J1086" s="14">
        <f t="shared" si="196"/>
        <v>2</v>
      </c>
      <c r="K1086" s="14">
        <f t="shared" si="197"/>
        <v>3</v>
      </c>
      <c r="L1086" s="14">
        <f t="shared" si="198"/>
        <v>3</v>
      </c>
      <c r="M1086" s="14">
        <f t="shared" si="199"/>
        <v>4</v>
      </c>
      <c r="N1086" s="14">
        <f t="shared" si="200"/>
        <v>4</v>
      </c>
      <c r="O1086">
        <f t="shared" si="201"/>
        <v>2016</v>
      </c>
      <c r="P1086">
        <f t="shared" si="202"/>
        <v>3</v>
      </c>
      <c r="Q1086">
        <f t="shared" si="203"/>
        <v>31</v>
      </c>
      <c r="R1086">
        <f t="shared" si="192"/>
        <v>2</v>
      </c>
    </row>
    <row r="1087" spans="1:18" x14ac:dyDescent="0.2">
      <c r="A1087" s="8">
        <v>42460</v>
      </c>
      <c r="B1087" s="9">
        <v>504</v>
      </c>
      <c r="C1087" s="10">
        <v>0.23194444444444401</v>
      </c>
      <c r="D1087" s="9" t="s">
        <v>11</v>
      </c>
      <c r="E1087" s="9">
        <v>4</v>
      </c>
      <c r="F1087" s="9" t="s">
        <v>18</v>
      </c>
      <c r="G1087" s="13">
        <f t="shared" si="193"/>
        <v>4</v>
      </c>
      <c r="H1087">
        <f t="shared" si="194"/>
        <v>4</v>
      </c>
      <c r="I1087" s="14">
        <f t="shared" si="195"/>
        <v>6</v>
      </c>
      <c r="J1087" s="14">
        <f t="shared" si="196"/>
        <v>4</v>
      </c>
      <c r="K1087" s="14">
        <f t="shared" si="197"/>
        <v>4</v>
      </c>
      <c r="L1087" s="14">
        <f t="shared" si="198"/>
        <v>4</v>
      </c>
      <c r="M1087" s="14">
        <f t="shared" si="199"/>
        <v>3</v>
      </c>
      <c r="N1087" s="14">
        <f t="shared" si="200"/>
        <v>3</v>
      </c>
      <c r="O1087">
        <f t="shared" si="201"/>
        <v>2016</v>
      </c>
      <c r="P1087">
        <f t="shared" si="202"/>
        <v>3</v>
      </c>
      <c r="Q1087">
        <f t="shared" si="203"/>
        <v>31</v>
      </c>
      <c r="R1087">
        <f t="shared" si="192"/>
        <v>2</v>
      </c>
    </row>
    <row r="1088" spans="1:18" x14ac:dyDescent="0.2">
      <c r="A1088" s="8">
        <v>42460</v>
      </c>
      <c r="B1088" s="9">
        <v>506</v>
      </c>
      <c r="C1088" s="10">
        <v>0.233333333333333</v>
      </c>
      <c r="D1088" s="9" t="s">
        <v>11</v>
      </c>
      <c r="E1088" s="9">
        <v>4</v>
      </c>
      <c r="F1088" s="9" t="s">
        <v>19</v>
      </c>
      <c r="G1088" s="13">
        <f t="shared" si="193"/>
        <v>6</v>
      </c>
      <c r="H1088">
        <f t="shared" si="194"/>
        <v>4</v>
      </c>
      <c r="I1088" s="14">
        <f t="shared" si="195"/>
        <v>6</v>
      </c>
      <c r="J1088" s="14">
        <f t="shared" si="196"/>
        <v>2</v>
      </c>
      <c r="K1088" s="14">
        <f t="shared" si="197"/>
        <v>4</v>
      </c>
      <c r="L1088" s="14">
        <f t="shared" si="198"/>
        <v>2</v>
      </c>
      <c r="M1088" s="14">
        <f t="shared" si="199"/>
        <v>2</v>
      </c>
      <c r="N1088" s="14">
        <f t="shared" si="200"/>
        <v>2</v>
      </c>
      <c r="O1088">
        <f t="shared" si="201"/>
        <v>2016</v>
      </c>
      <c r="P1088">
        <f t="shared" si="202"/>
        <v>3</v>
      </c>
      <c r="Q1088">
        <f t="shared" si="203"/>
        <v>31</v>
      </c>
      <c r="R1088">
        <f t="shared" si="192"/>
        <v>2</v>
      </c>
    </row>
    <row r="1089" spans="1:18" x14ac:dyDescent="0.2">
      <c r="A1089" s="8">
        <v>42460</v>
      </c>
      <c r="B1089" s="9">
        <v>504</v>
      </c>
      <c r="C1089" s="10">
        <v>0.234027777777778</v>
      </c>
      <c r="D1089" s="9" t="s">
        <v>11</v>
      </c>
      <c r="E1089" s="9">
        <v>4</v>
      </c>
      <c r="F1089" s="9" t="s">
        <v>18</v>
      </c>
      <c r="G1089" s="13">
        <f t="shared" si="193"/>
        <v>4</v>
      </c>
      <c r="H1089">
        <f t="shared" si="194"/>
        <v>4</v>
      </c>
      <c r="I1089" s="14">
        <f t="shared" si="195"/>
        <v>6</v>
      </c>
      <c r="J1089" s="14">
        <f t="shared" si="196"/>
        <v>4</v>
      </c>
      <c r="K1089" s="14">
        <f t="shared" si="197"/>
        <v>4</v>
      </c>
      <c r="L1089" s="14">
        <f t="shared" si="198"/>
        <v>4</v>
      </c>
      <c r="M1089" s="14">
        <f t="shared" si="199"/>
        <v>3</v>
      </c>
      <c r="N1089" s="14">
        <f t="shared" si="200"/>
        <v>3</v>
      </c>
      <c r="O1089">
        <f t="shared" si="201"/>
        <v>2016</v>
      </c>
      <c r="P1089">
        <f t="shared" si="202"/>
        <v>3</v>
      </c>
      <c r="Q1089">
        <f t="shared" si="203"/>
        <v>31</v>
      </c>
      <c r="R1089">
        <f t="shared" si="192"/>
        <v>2</v>
      </c>
    </row>
    <row r="1090" spans="1:18" x14ac:dyDescent="0.2">
      <c r="A1090" s="8">
        <v>42460</v>
      </c>
      <c r="B1090" s="9">
        <v>501</v>
      </c>
      <c r="C1090" s="10">
        <v>0.23611111111111099</v>
      </c>
      <c r="D1090" s="9" t="s">
        <v>11</v>
      </c>
      <c r="E1090" s="9">
        <v>5</v>
      </c>
      <c r="F1090" s="9" t="s">
        <v>18</v>
      </c>
      <c r="G1090" s="13">
        <f t="shared" si="193"/>
        <v>1</v>
      </c>
      <c r="H1090">
        <f t="shared" si="194"/>
        <v>4</v>
      </c>
      <c r="I1090" s="14">
        <f t="shared" si="195"/>
        <v>6</v>
      </c>
      <c r="J1090" s="14">
        <f t="shared" si="196"/>
        <v>4</v>
      </c>
      <c r="K1090" s="14">
        <f t="shared" si="197"/>
        <v>3</v>
      </c>
      <c r="L1090" s="14">
        <f t="shared" si="198"/>
        <v>2</v>
      </c>
      <c r="M1090" s="14">
        <f t="shared" si="199"/>
        <v>1</v>
      </c>
      <c r="N1090" s="14">
        <f t="shared" si="200"/>
        <v>1</v>
      </c>
      <c r="O1090">
        <f t="shared" si="201"/>
        <v>2016</v>
      </c>
      <c r="P1090">
        <f t="shared" si="202"/>
        <v>3</v>
      </c>
      <c r="Q1090">
        <f t="shared" si="203"/>
        <v>31</v>
      </c>
      <c r="R1090">
        <f t="shared" ref="R1090:R1153" si="204">IF(E1090=0,1,(IF(E1090&lt;=5,2,(IF(E1090&lt;=10,3,(IF(E1090&gt;=11,4)))))))</f>
        <v>2</v>
      </c>
    </row>
    <row r="1091" spans="1:18" x14ac:dyDescent="0.2">
      <c r="A1091" s="8">
        <v>42460</v>
      </c>
      <c r="B1091" s="9">
        <v>504</v>
      </c>
      <c r="C1091" s="10">
        <v>0.23611111111111099</v>
      </c>
      <c r="D1091" s="9" t="s">
        <v>11</v>
      </c>
      <c r="E1091" s="9">
        <v>4</v>
      </c>
      <c r="F1091" s="9" t="s">
        <v>18</v>
      </c>
      <c r="G1091" s="13">
        <f t="shared" ref="G1091:G1154" si="205">IF(B1091=501,1,(IF(B1091=502,2,(IF(B1091=503,3,(IF(B1091=504,4,(IF(B1091=505,5,(IF(B1091=506,6,(IF(B1091=509,7,(IF(B1091=510,8,(IF(B1091=511,9,(IF(B1091=512,10,(IF(B1091=514,11)))))))))))))))))))))</f>
        <v>4</v>
      </c>
      <c r="H1091">
        <f t="shared" ref="H1091:H1154" si="206">IF(D1091="Friday",5,(IF(D1091="Saturday",6,(IF(D1091="Sunday",7,(IF(D1091="Monday",1,(IF(D1091="Tuesday",2,(IF(D1091="Wednesday",3,(IF(D1091="Thursday",4,0)))))))))))))</f>
        <v>4</v>
      </c>
      <c r="I1091" s="14">
        <f t="shared" ref="I1091:I1154" si="207">(ROUNDDOWN(C1091*24,0)+1)</f>
        <v>6</v>
      </c>
      <c r="J1091" s="14">
        <f t="shared" ref="J1091:J1154" si="208">IF(F1091="N",1,(IF(F1091="E",2,(IF(F1091="S",3,(IF(F1091="W",4)))))))</f>
        <v>4</v>
      </c>
      <c r="K1091" s="14">
        <f t="shared" ref="K1091:K1154" si="209">IF(B1091=501,3,(IF(B1091=502,2,(IF(B1091=503,3,(IF(B1091=504,4,(IF(B1091=505,3,(IF(B1091=506,4,(IF(B1091=509,1,(IF(B1091=510,1,(IF(B1091=511,1,(IF(B1091=512,3,(IF(B1091=514,2)))))))))))))))))))))</f>
        <v>4</v>
      </c>
      <c r="L1091" s="14">
        <f t="shared" ref="L1091:L1154" si="210">IF(B1091=501,2,(IF(B1091=502,1,(IF(B1091=503,2,(IF(B1091=504,4,(IF(B1091=505,3,(IF(B1091=506,2,(IF(B1091=509,2,(IF(B1091=510,3,(IF(B1091=511,3,(IF(B1091=512,1,(IF(B1091=514,1)))))))))))))))))))))</f>
        <v>4</v>
      </c>
      <c r="M1091" s="14">
        <f t="shared" ref="M1091:M1154" si="211">IF(B1091=501,1,(IF(B1091=502,3,(IF(B1091=503,1,(IF(B1091=504,3,(IF(B1091=505,4,(IF(B1091=506,2,(IF(B1091=509,2,(IF(B1091=510,3,(IF(B1091=511,2,(IF(B1091=512,3,(IF(B1091=514,3)))))))))))))))))))))</f>
        <v>3</v>
      </c>
      <c r="N1091" s="14">
        <f t="shared" ref="N1091:N1154" si="212">IF(B1091=501,1,(IF(B1091=502,3,(IF(B1091=503,1,(IF(B1091=504,3,(IF(B1091=505,4,(IF(B1091=506,2,(IF(B1091=509,2,(IF(B1091=510,3,(IF(B1091=511,2,(IF(B1091=512,3,(IF(B1091=514,1)))))))))))))))))))))</f>
        <v>3</v>
      </c>
      <c r="O1091">
        <f t="shared" ref="O1091:O1154" si="213">YEAR(A1091)</f>
        <v>2016</v>
      </c>
      <c r="P1091">
        <f t="shared" ref="P1091:P1154" si="214">MONTH(A1091)</f>
        <v>3</v>
      </c>
      <c r="Q1091">
        <f t="shared" ref="Q1091:Q1154" si="215">DAY(A1091)</f>
        <v>31</v>
      </c>
      <c r="R1091">
        <f t="shared" si="204"/>
        <v>2</v>
      </c>
    </row>
    <row r="1092" spans="1:18" x14ac:dyDescent="0.2">
      <c r="A1092" s="8">
        <v>42460</v>
      </c>
      <c r="B1092" s="9">
        <v>512</v>
      </c>
      <c r="C1092" s="10">
        <v>0.23680555555555599</v>
      </c>
      <c r="D1092" s="9" t="s">
        <v>11</v>
      </c>
      <c r="E1092" s="9">
        <v>4</v>
      </c>
      <c r="F1092" s="9" t="s">
        <v>18</v>
      </c>
      <c r="G1092" s="13">
        <f t="shared" si="205"/>
        <v>10</v>
      </c>
      <c r="H1092">
        <f t="shared" si="206"/>
        <v>4</v>
      </c>
      <c r="I1092" s="14">
        <f t="shared" si="207"/>
        <v>6</v>
      </c>
      <c r="J1092" s="14">
        <f t="shared" si="208"/>
        <v>4</v>
      </c>
      <c r="K1092" s="14">
        <f t="shared" si="209"/>
        <v>3</v>
      </c>
      <c r="L1092" s="14">
        <f t="shared" si="210"/>
        <v>1</v>
      </c>
      <c r="M1092" s="14">
        <f t="shared" si="211"/>
        <v>3</v>
      </c>
      <c r="N1092" s="14">
        <f t="shared" si="212"/>
        <v>3</v>
      </c>
      <c r="O1092">
        <f t="shared" si="213"/>
        <v>2016</v>
      </c>
      <c r="P1092">
        <f t="shared" si="214"/>
        <v>3</v>
      </c>
      <c r="Q1092">
        <f t="shared" si="215"/>
        <v>31</v>
      </c>
      <c r="R1092">
        <f t="shared" si="204"/>
        <v>2</v>
      </c>
    </row>
    <row r="1093" spans="1:18" x14ac:dyDescent="0.2">
      <c r="A1093" s="8">
        <v>42460</v>
      </c>
      <c r="B1093" s="9">
        <v>504</v>
      </c>
      <c r="C1093" s="10">
        <v>0.23888888888888901</v>
      </c>
      <c r="D1093" s="9" t="s">
        <v>11</v>
      </c>
      <c r="E1093" s="9">
        <v>4</v>
      </c>
      <c r="F1093" s="9" t="s">
        <v>18</v>
      </c>
      <c r="G1093" s="13">
        <f t="shared" si="205"/>
        <v>4</v>
      </c>
      <c r="H1093">
        <f t="shared" si="206"/>
        <v>4</v>
      </c>
      <c r="I1093" s="14">
        <f t="shared" si="207"/>
        <v>6</v>
      </c>
      <c r="J1093" s="14">
        <f t="shared" si="208"/>
        <v>4</v>
      </c>
      <c r="K1093" s="14">
        <f t="shared" si="209"/>
        <v>4</v>
      </c>
      <c r="L1093" s="14">
        <f t="shared" si="210"/>
        <v>4</v>
      </c>
      <c r="M1093" s="14">
        <f t="shared" si="211"/>
        <v>3</v>
      </c>
      <c r="N1093" s="14">
        <f t="shared" si="212"/>
        <v>3</v>
      </c>
      <c r="O1093">
        <f t="shared" si="213"/>
        <v>2016</v>
      </c>
      <c r="P1093">
        <f t="shared" si="214"/>
        <v>3</v>
      </c>
      <c r="Q1093">
        <f t="shared" si="215"/>
        <v>31</v>
      </c>
      <c r="R1093">
        <f t="shared" si="204"/>
        <v>2</v>
      </c>
    </row>
    <row r="1094" spans="1:18" x14ac:dyDescent="0.2">
      <c r="A1094" s="8">
        <v>42460</v>
      </c>
      <c r="B1094" s="9">
        <v>512</v>
      </c>
      <c r="C1094" s="10">
        <v>0.23888888888888901</v>
      </c>
      <c r="D1094" s="9" t="s">
        <v>11</v>
      </c>
      <c r="E1094" s="9">
        <v>4</v>
      </c>
      <c r="F1094" s="9" t="s">
        <v>19</v>
      </c>
      <c r="G1094" s="13">
        <f t="shared" si="205"/>
        <v>10</v>
      </c>
      <c r="H1094">
        <f t="shared" si="206"/>
        <v>4</v>
      </c>
      <c r="I1094" s="14">
        <f t="shared" si="207"/>
        <v>6</v>
      </c>
      <c r="J1094" s="14">
        <f t="shared" si="208"/>
        <v>2</v>
      </c>
      <c r="K1094" s="14">
        <f t="shared" si="209"/>
        <v>3</v>
      </c>
      <c r="L1094" s="14">
        <f t="shared" si="210"/>
        <v>1</v>
      </c>
      <c r="M1094" s="14">
        <f t="shared" si="211"/>
        <v>3</v>
      </c>
      <c r="N1094" s="14">
        <f t="shared" si="212"/>
        <v>3</v>
      </c>
      <c r="O1094">
        <f t="shared" si="213"/>
        <v>2016</v>
      </c>
      <c r="P1094">
        <f t="shared" si="214"/>
        <v>3</v>
      </c>
      <c r="Q1094">
        <f t="shared" si="215"/>
        <v>31</v>
      </c>
      <c r="R1094">
        <f t="shared" si="204"/>
        <v>2</v>
      </c>
    </row>
    <row r="1095" spans="1:18" x14ac:dyDescent="0.2">
      <c r="A1095" s="8">
        <v>42460</v>
      </c>
      <c r="B1095" s="9">
        <v>506</v>
      </c>
      <c r="C1095" s="10">
        <v>0.23958333333333301</v>
      </c>
      <c r="D1095" s="9" t="s">
        <v>11</v>
      </c>
      <c r="E1095" s="9">
        <v>7</v>
      </c>
      <c r="F1095" s="9" t="s">
        <v>19</v>
      </c>
      <c r="G1095" s="13">
        <f t="shared" si="205"/>
        <v>6</v>
      </c>
      <c r="H1095">
        <f t="shared" si="206"/>
        <v>4</v>
      </c>
      <c r="I1095" s="14">
        <f t="shared" si="207"/>
        <v>6</v>
      </c>
      <c r="J1095" s="14">
        <f t="shared" si="208"/>
        <v>2</v>
      </c>
      <c r="K1095" s="14">
        <f t="shared" si="209"/>
        <v>4</v>
      </c>
      <c r="L1095" s="14">
        <f t="shared" si="210"/>
        <v>2</v>
      </c>
      <c r="M1095" s="14">
        <f t="shared" si="211"/>
        <v>2</v>
      </c>
      <c r="N1095" s="14">
        <f t="shared" si="212"/>
        <v>2</v>
      </c>
      <c r="O1095">
        <f t="shared" si="213"/>
        <v>2016</v>
      </c>
      <c r="P1095">
        <f t="shared" si="214"/>
        <v>3</v>
      </c>
      <c r="Q1095">
        <f t="shared" si="215"/>
        <v>31</v>
      </c>
      <c r="R1095">
        <f t="shared" si="204"/>
        <v>3</v>
      </c>
    </row>
    <row r="1096" spans="1:18" x14ac:dyDescent="0.2">
      <c r="A1096" s="8">
        <v>42460</v>
      </c>
      <c r="B1096" s="9">
        <v>504</v>
      </c>
      <c r="C1096" s="10">
        <v>0.241666666666667</v>
      </c>
      <c r="D1096" s="9" t="s">
        <v>11</v>
      </c>
      <c r="E1096" s="9">
        <v>4</v>
      </c>
      <c r="F1096" s="9" t="s">
        <v>18</v>
      </c>
      <c r="G1096" s="13">
        <f t="shared" si="205"/>
        <v>4</v>
      </c>
      <c r="H1096">
        <f t="shared" si="206"/>
        <v>4</v>
      </c>
      <c r="I1096" s="14">
        <f t="shared" si="207"/>
        <v>6</v>
      </c>
      <c r="J1096" s="14">
        <f t="shared" si="208"/>
        <v>4</v>
      </c>
      <c r="K1096" s="14">
        <f t="shared" si="209"/>
        <v>4</v>
      </c>
      <c r="L1096" s="14">
        <f t="shared" si="210"/>
        <v>4</v>
      </c>
      <c r="M1096" s="14">
        <f t="shared" si="211"/>
        <v>3</v>
      </c>
      <c r="N1096" s="14">
        <f t="shared" si="212"/>
        <v>3</v>
      </c>
      <c r="O1096">
        <f t="shared" si="213"/>
        <v>2016</v>
      </c>
      <c r="P1096">
        <f t="shared" si="214"/>
        <v>3</v>
      </c>
      <c r="Q1096">
        <f t="shared" si="215"/>
        <v>31</v>
      </c>
      <c r="R1096">
        <f t="shared" si="204"/>
        <v>2</v>
      </c>
    </row>
    <row r="1097" spans="1:18" x14ac:dyDescent="0.2">
      <c r="A1097" s="8">
        <v>42460</v>
      </c>
      <c r="B1097" s="9">
        <v>504</v>
      </c>
      <c r="C1097" s="10">
        <v>0.24513888888888899</v>
      </c>
      <c r="D1097" s="9" t="s">
        <v>11</v>
      </c>
      <c r="E1097" s="9">
        <v>4</v>
      </c>
      <c r="F1097" s="9" t="s">
        <v>18</v>
      </c>
      <c r="G1097" s="13">
        <f t="shared" si="205"/>
        <v>4</v>
      </c>
      <c r="H1097">
        <f t="shared" si="206"/>
        <v>4</v>
      </c>
      <c r="I1097" s="14">
        <f t="shared" si="207"/>
        <v>6</v>
      </c>
      <c r="J1097" s="14">
        <f t="shared" si="208"/>
        <v>4</v>
      </c>
      <c r="K1097" s="14">
        <f t="shared" si="209"/>
        <v>4</v>
      </c>
      <c r="L1097" s="14">
        <f t="shared" si="210"/>
        <v>4</v>
      </c>
      <c r="M1097" s="14">
        <f t="shared" si="211"/>
        <v>3</v>
      </c>
      <c r="N1097" s="14">
        <f t="shared" si="212"/>
        <v>3</v>
      </c>
      <c r="O1097">
        <f t="shared" si="213"/>
        <v>2016</v>
      </c>
      <c r="P1097">
        <f t="shared" si="214"/>
        <v>3</v>
      </c>
      <c r="Q1097">
        <f t="shared" si="215"/>
        <v>31</v>
      </c>
      <c r="R1097">
        <f t="shared" si="204"/>
        <v>2</v>
      </c>
    </row>
    <row r="1098" spans="1:18" x14ac:dyDescent="0.2">
      <c r="A1098" s="8">
        <v>42460</v>
      </c>
      <c r="B1098" s="9">
        <v>506</v>
      </c>
      <c r="C1098" s="10">
        <v>0.24791666666666701</v>
      </c>
      <c r="D1098" s="9" t="s">
        <v>11</v>
      </c>
      <c r="E1098" s="9">
        <v>4</v>
      </c>
      <c r="F1098" s="9" t="s">
        <v>19</v>
      </c>
      <c r="G1098" s="13">
        <f t="shared" si="205"/>
        <v>6</v>
      </c>
      <c r="H1098">
        <f t="shared" si="206"/>
        <v>4</v>
      </c>
      <c r="I1098" s="14">
        <f t="shared" si="207"/>
        <v>6</v>
      </c>
      <c r="J1098" s="14">
        <f t="shared" si="208"/>
        <v>2</v>
      </c>
      <c r="K1098" s="14">
        <f t="shared" si="209"/>
        <v>4</v>
      </c>
      <c r="L1098" s="14">
        <f t="shared" si="210"/>
        <v>2</v>
      </c>
      <c r="M1098" s="14">
        <f t="shared" si="211"/>
        <v>2</v>
      </c>
      <c r="N1098" s="14">
        <f t="shared" si="212"/>
        <v>2</v>
      </c>
      <c r="O1098">
        <f t="shared" si="213"/>
        <v>2016</v>
      </c>
      <c r="P1098">
        <f t="shared" si="214"/>
        <v>3</v>
      </c>
      <c r="Q1098">
        <f t="shared" si="215"/>
        <v>31</v>
      </c>
      <c r="R1098">
        <f t="shared" si="204"/>
        <v>2</v>
      </c>
    </row>
    <row r="1099" spans="1:18" x14ac:dyDescent="0.2">
      <c r="A1099" s="8">
        <v>42460</v>
      </c>
      <c r="B1099" s="9">
        <v>504</v>
      </c>
      <c r="C1099" s="10">
        <v>0.24791666666666701</v>
      </c>
      <c r="D1099" s="9" t="s">
        <v>11</v>
      </c>
      <c r="E1099" s="9">
        <v>4</v>
      </c>
      <c r="F1099" s="9" t="s">
        <v>18</v>
      </c>
      <c r="G1099" s="13">
        <f t="shared" si="205"/>
        <v>4</v>
      </c>
      <c r="H1099">
        <f t="shared" si="206"/>
        <v>4</v>
      </c>
      <c r="I1099" s="14">
        <f t="shared" si="207"/>
        <v>6</v>
      </c>
      <c r="J1099" s="14">
        <f t="shared" si="208"/>
        <v>4</v>
      </c>
      <c r="K1099" s="14">
        <f t="shared" si="209"/>
        <v>4</v>
      </c>
      <c r="L1099" s="14">
        <f t="shared" si="210"/>
        <v>4</v>
      </c>
      <c r="M1099" s="14">
        <f t="shared" si="211"/>
        <v>3</v>
      </c>
      <c r="N1099" s="14">
        <f t="shared" si="212"/>
        <v>3</v>
      </c>
      <c r="O1099">
        <f t="shared" si="213"/>
        <v>2016</v>
      </c>
      <c r="P1099">
        <f t="shared" si="214"/>
        <v>3</v>
      </c>
      <c r="Q1099">
        <f t="shared" si="215"/>
        <v>31</v>
      </c>
      <c r="R1099">
        <f t="shared" si="204"/>
        <v>2</v>
      </c>
    </row>
    <row r="1100" spans="1:18" x14ac:dyDescent="0.2">
      <c r="A1100" s="8">
        <v>42460</v>
      </c>
      <c r="B1100" s="9">
        <v>506</v>
      </c>
      <c r="C1100" s="10">
        <v>0.25208333333333299</v>
      </c>
      <c r="D1100" s="9" t="s">
        <v>11</v>
      </c>
      <c r="E1100" s="9">
        <v>4</v>
      </c>
      <c r="F1100" s="9" t="s">
        <v>19</v>
      </c>
      <c r="G1100" s="13">
        <f t="shared" si="205"/>
        <v>6</v>
      </c>
      <c r="H1100">
        <f t="shared" si="206"/>
        <v>4</v>
      </c>
      <c r="I1100" s="14">
        <f t="shared" si="207"/>
        <v>7</v>
      </c>
      <c r="J1100" s="14">
        <f t="shared" si="208"/>
        <v>2</v>
      </c>
      <c r="K1100" s="14">
        <f t="shared" si="209"/>
        <v>4</v>
      </c>
      <c r="L1100" s="14">
        <f t="shared" si="210"/>
        <v>2</v>
      </c>
      <c r="M1100" s="14">
        <f t="shared" si="211"/>
        <v>2</v>
      </c>
      <c r="N1100" s="14">
        <f t="shared" si="212"/>
        <v>2</v>
      </c>
      <c r="O1100">
        <f t="shared" si="213"/>
        <v>2016</v>
      </c>
      <c r="P1100">
        <f t="shared" si="214"/>
        <v>3</v>
      </c>
      <c r="Q1100">
        <f t="shared" si="215"/>
        <v>31</v>
      </c>
      <c r="R1100">
        <f t="shared" si="204"/>
        <v>2</v>
      </c>
    </row>
    <row r="1101" spans="1:18" x14ac:dyDescent="0.2">
      <c r="A1101" s="8">
        <v>42460</v>
      </c>
      <c r="B1101" s="9">
        <v>506</v>
      </c>
      <c r="C1101" s="10">
        <v>0.25624999999999998</v>
      </c>
      <c r="D1101" s="9" t="s">
        <v>11</v>
      </c>
      <c r="E1101" s="9">
        <v>4</v>
      </c>
      <c r="F1101" s="9" t="s">
        <v>19</v>
      </c>
      <c r="G1101" s="13">
        <f t="shared" si="205"/>
        <v>6</v>
      </c>
      <c r="H1101">
        <f t="shared" si="206"/>
        <v>4</v>
      </c>
      <c r="I1101" s="14">
        <f t="shared" si="207"/>
        <v>7</v>
      </c>
      <c r="J1101" s="14">
        <f t="shared" si="208"/>
        <v>2</v>
      </c>
      <c r="K1101" s="14">
        <f t="shared" si="209"/>
        <v>4</v>
      </c>
      <c r="L1101" s="14">
        <f t="shared" si="210"/>
        <v>2</v>
      </c>
      <c r="M1101" s="14">
        <f t="shared" si="211"/>
        <v>2</v>
      </c>
      <c r="N1101" s="14">
        <f t="shared" si="212"/>
        <v>2</v>
      </c>
      <c r="O1101">
        <f t="shared" si="213"/>
        <v>2016</v>
      </c>
      <c r="P1101">
        <f t="shared" si="214"/>
        <v>3</v>
      </c>
      <c r="Q1101">
        <f t="shared" si="215"/>
        <v>31</v>
      </c>
      <c r="R1101">
        <f t="shared" si="204"/>
        <v>2</v>
      </c>
    </row>
    <row r="1102" spans="1:18" x14ac:dyDescent="0.2">
      <c r="A1102" s="8">
        <v>42460</v>
      </c>
      <c r="B1102" s="9">
        <v>505</v>
      </c>
      <c r="C1102" s="10">
        <v>0.25694444444444398</v>
      </c>
      <c r="D1102" s="9" t="s">
        <v>11</v>
      </c>
      <c r="E1102" s="9">
        <v>4</v>
      </c>
      <c r="F1102" s="9" t="s">
        <v>19</v>
      </c>
      <c r="G1102" s="13">
        <f t="shared" si="205"/>
        <v>5</v>
      </c>
      <c r="H1102">
        <f t="shared" si="206"/>
        <v>4</v>
      </c>
      <c r="I1102" s="14">
        <f t="shared" si="207"/>
        <v>7</v>
      </c>
      <c r="J1102" s="14">
        <f t="shared" si="208"/>
        <v>2</v>
      </c>
      <c r="K1102" s="14">
        <f t="shared" si="209"/>
        <v>3</v>
      </c>
      <c r="L1102" s="14">
        <f t="shared" si="210"/>
        <v>3</v>
      </c>
      <c r="M1102" s="14">
        <f t="shared" si="211"/>
        <v>4</v>
      </c>
      <c r="N1102" s="14">
        <f t="shared" si="212"/>
        <v>4</v>
      </c>
      <c r="O1102">
        <f t="shared" si="213"/>
        <v>2016</v>
      </c>
      <c r="P1102">
        <f t="shared" si="214"/>
        <v>3</v>
      </c>
      <c r="Q1102">
        <f t="shared" si="215"/>
        <v>31</v>
      </c>
      <c r="R1102">
        <f t="shared" si="204"/>
        <v>2</v>
      </c>
    </row>
    <row r="1103" spans="1:18" x14ac:dyDescent="0.2">
      <c r="A1103" s="8">
        <v>42460</v>
      </c>
      <c r="B1103" s="9">
        <v>510</v>
      </c>
      <c r="C1103" s="10">
        <v>0.25972222222222202</v>
      </c>
      <c r="D1103" s="9" t="s">
        <v>11</v>
      </c>
      <c r="E1103" s="9">
        <v>4</v>
      </c>
      <c r="F1103" s="9" t="s">
        <v>18</v>
      </c>
      <c r="G1103" s="13">
        <f t="shared" si="205"/>
        <v>8</v>
      </c>
      <c r="H1103">
        <f t="shared" si="206"/>
        <v>4</v>
      </c>
      <c r="I1103" s="14">
        <f t="shared" si="207"/>
        <v>7</v>
      </c>
      <c r="J1103" s="14">
        <f t="shared" si="208"/>
        <v>4</v>
      </c>
      <c r="K1103" s="14">
        <f t="shared" si="209"/>
        <v>1</v>
      </c>
      <c r="L1103" s="14">
        <f t="shared" si="210"/>
        <v>3</v>
      </c>
      <c r="M1103" s="14">
        <f t="shared" si="211"/>
        <v>3</v>
      </c>
      <c r="N1103" s="14">
        <f t="shared" si="212"/>
        <v>3</v>
      </c>
      <c r="O1103">
        <f t="shared" si="213"/>
        <v>2016</v>
      </c>
      <c r="P1103">
        <f t="shared" si="214"/>
        <v>3</v>
      </c>
      <c r="Q1103">
        <f t="shared" si="215"/>
        <v>31</v>
      </c>
      <c r="R1103">
        <f t="shared" si="204"/>
        <v>2</v>
      </c>
    </row>
    <row r="1104" spans="1:18" x14ac:dyDescent="0.2">
      <c r="A1104" s="8">
        <v>42460</v>
      </c>
      <c r="B1104" s="9">
        <v>504</v>
      </c>
      <c r="C1104" s="10">
        <v>0.26180555555555601</v>
      </c>
      <c r="D1104" s="9" t="s">
        <v>11</v>
      </c>
      <c r="E1104" s="9">
        <v>4</v>
      </c>
      <c r="F1104" s="9" t="s">
        <v>18</v>
      </c>
      <c r="G1104" s="13">
        <f t="shared" si="205"/>
        <v>4</v>
      </c>
      <c r="H1104">
        <f t="shared" si="206"/>
        <v>4</v>
      </c>
      <c r="I1104" s="14">
        <f t="shared" si="207"/>
        <v>7</v>
      </c>
      <c r="J1104" s="14">
        <f t="shared" si="208"/>
        <v>4</v>
      </c>
      <c r="K1104" s="14">
        <f t="shared" si="209"/>
        <v>4</v>
      </c>
      <c r="L1104" s="14">
        <f t="shared" si="210"/>
        <v>4</v>
      </c>
      <c r="M1104" s="14">
        <f t="shared" si="211"/>
        <v>3</v>
      </c>
      <c r="N1104" s="14">
        <f t="shared" si="212"/>
        <v>3</v>
      </c>
      <c r="O1104">
        <f t="shared" si="213"/>
        <v>2016</v>
      </c>
      <c r="P1104">
        <f t="shared" si="214"/>
        <v>3</v>
      </c>
      <c r="Q1104">
        <f t="shared" si="215"/>
        <v>31</v>
      </c>
      <c r="R1104">
        <f t="shared" si="204"/>
        <v>2</v>
      </c>
    </row>
    <row r="1105" spans="1:18" x14ac:dyDescent="0.2">
      <c r="A1105" s="8">
        <v>42460</v>
      </c>
      <c r="B1105" s="9">
        <v>506</v>
      </c>
      <c r="C1105" s="10">
        <v>0.26180555555555601</v>
      </c>
      <c r="D1105" s="9" t="s">
        <v>11</v>
      </c>
      <c r="E1105" s="9">
        <v>4</v>
      </c>
      <c r="F1105" s="9" t="s">
        <v>19</v>
      </c>
      <c r="G1105" s="13">
        <f t="shared" si="205"/>
        <v>6</v>
      </c>
      <c r="H1105">
        <f t="shared" si="206"/>
        <v>4</v>
      </c>
      <c r="I1105" s="14">
        <f t="shared" si="207"/>
        <v>7</v>
      </c>
      <c r="J1105" s="14">
        <f t="shared" si="208"/>
        <v>2</v>
      </c>
      <c r="K1105" s="14">
        <f t="shared" si="209"/>
        <v>4</v>
      </c>
      <c r="L1105" s="14">
        <f t="shared" si="210"/>
        <v>2</v>
      </c>
      <c r="M1105" s="14">
        <f t="shared" si="211"/>
        <v>2</v>
      </c>
      <c r="N1105" s="14">
        <f t="shared" si="212"/>
        <v>2</v>
      </c>
      <c r="O1105">
        <f t="shared" si="213"/>
        <v>2016</v>
      </c>
      <c r="P1105">
        <f t="shared" si="214"/>
        <v>3</v>
      </c>
      <c r="Q1105">
        <f t="shared" si="215"/>
        <v>31</v>
      </c>
      <c r="R1105">
        <f t="shared" si="204"/>
        <v>2</v>
      </c>
    </row>
    <row r="1106" spans="1:18" x14ac:dyDescent="0.2">
      <c r="A1106" s="8">
        <v>42460</v>
      </c>
      <c r="B1106" s="9">
        <v>504</v>
      </c>
      <c r="C1106" s="10">
        <v>0.26388888888888901</v>
      </c>
      <c r="D1106" s="9" t="s">
        <v>11</v>
      </c>
      <c r="E1106" s="9">
        <v>4</v>
      </c>
      <c r="F1106" s="9" t="s">
        <v>18</v>
      </c>
      <c r="G1106" s="13">
        <f t="shared" si="205"/>
        <v>4</v>
      </c>
      <c r="H1106">
        <f t="shared" si="206"/>
        <v>4</v>
      </c>
      <c r="I1106" s="14">
        <f t="shared" si="207"/>
        <v>7</v>
      </c>
      <c r="J1106" s="14">
        <f t="shared" si="208"/>
        <v>4</v>
      </c>
      <c r="K1106" s="14">
        <f t="shared" si="209"/>
        <v>4</v>
      </c>
      <c r="L1106" s="14">
        <f t="shared" si="210"/>
        <v>4</v>
      </c>
      <c r="M1106" s="14">
        <f t="shared" si="211"/>
        <v>3</v>
      </c>
      <c r="N1106" s="14">
        <f t="shared" si="212"/>
        <v>3</v>
      </c>
      <c r="O1106">
        <f t="shared" si="213"/>
        <v>2016</v>
      </c>
      <c r="P1106">
        <f t="shared" si="214"/>
        <v>3</v>
      </c>
      <c r="Q1106">
        <f t="shared" si="215"/>
        <v>31</v>
      </c>
      <c r="R1106">
        <f t="shared" si="204"/>
        <v>2</v>
      </c>
    </row>
    <row r="1107" spans="1:18" x14ac:dyDescent="0.2">
      <c r="A1107" s="8">
        <v>42460</v>
      </c>
      <c r="B1107" s="9">
        <v>501</v>
      </c>
      <c r="C1107" s="10">
        <v>0.27013888888888898</v>
      </c>
      <c r="D1107" s="9" t="s">
        <v>11</v>
      </c>
      <c r="E1107" s="9">
        <v>5</v>
      </c>
      <c r="F1107" s="9" t="s">
        <v>18</v>
      </c>
      <c r="G1107" s="13">
        <f t="shared" si="205"/>
        <v>1</v>
      </c>
      <c r="H1107">
        <f t="shared" si="206"/>
        <v>4</v>
      </c>
      <c r="I1107" s="14">
        <f t="shared" si="207"/>
        <v>7</v>
      </c>
      <c r="J1107" s="14">
        <f t="shared" si="208"/>
        <v>4</v>
      </c>
      <c r="K1107" s="14">
        <f t="shared" si="209"/>
        <v>3</v>
      </c>
      <c r="L1107" s="14">
        <f t="shared" si="210"/>
        <v>2</v>
      </c>
      <c r="M1107" s="14">
        <f t="shared" si="211"/>
        <v>1</v>
      </c>
      <c r="N1107" s="14">
        <f t="shared" si="212"/>
        <v>1</v>
      </c>
      <c r="O1107">
        <f t="shared" si="213"/>
        <v>2016</v>
      </c>
      <c r="P1107">
        <f t="shared" si="214"/>
        <v>3</v>
      </c>
      <c r="Q1107">
        <f t="shared" si="215"/>
        <v>31</v>
      </c>
      <c r="R1107">
        <f t="shared" si="204"/>
        <v>2</v>
      </c>
    </row>
    <row r="1108" spans="1:18" x14ac:dyDescent="0.2">
      <c r="A1108" s="8">
        <v>42460</v>
      </c>
      <c r="B1108" s="9">
        <v>506</v>
      </c>
      <c r="C1108" s="10">
        <v>0.27013888888888898</v>
      </c>
      <c r="D1108" s="9" t="s">
        <v>11</v>
      </c>
      <c r="E1108" s="9">
        <v>4</v>
      </c>
      <c r="F1108" s="9" t="s">
        <v>19</v>
      </c>
      <c r="G1108" s="13">
        <f t="shared" si="205"/>
        <v>6</v>
      </c>
      <c r="H1108">
        <f t="shared" si="206"/>
        <v>4</v>
      </c>
      <c r="I1108" s="14">
        <f t="shared" si="207"/>
        <v>7</v>
      </c>
      <c r="J1108" s="14">
        <f t="shared" si="208"/>
        <v>2</v>
      </c>
      <c r="K1108" s="14">
        <f t="shared" si="209"/>
        <v>4</v>
      </c>
      <c r="L1108" s="14">
        <f t="shared" si="210"/>
        <v>2</v>
      </c>
      <c r="M1108" s="14">
        <f t="shared" si="211"/>
        <v>2</v>
      </c>
      <c r="N1108" s="14">
        <f t="shared" si="212"/>
        <v>2</v>
      </c>
      <c r="O1108">
        <f t="shared" si="213"/>
        <v>2016</v>
      </c>
      <c r="P1108">
        <f t="shared" si="214"/>
        <v>3</v>
      </c>
      <c r="Q1108">
        <f t="shared" si="215"/>
        <v>31</v>
      </c>
      <c r="R1108">
        <f t="shared" si="204"/>
        <v>2</v>
      </c>
    </row>
    <row r="1109" spans="1:18" x14ac:dyDescent="0.2">
      <c r="A1109" s="8">
        <v>42460</v>
      </c>
      <c r="B1109" s="9">
        <v>504</v>
      </c>
      <c r="C1109" s="10">
        <v>0.27222222222222198</v>
      </c>
      <c r="D1109" s="9" t="s">
        <v>11</v>
      </c>
      <c r="E1109" s="9">
        <v>4</v>
      </c>
      <c r="F1109" s="9" t="s">
        <v>18</v>
      </c>
      <c r="G1109" s="13">
        <f t="shared" si="205"/>
        <v>4</v>
      </c>
      <c r="H1109">
        <f t="shared" si="206"/>
        <v>4</v>
      </c>
      <c r="I1109" s="14">
        <f t="shared" si="207"/>
        <v>7</v>
      </c>
      <c r="J1109" s="14">
        <f t="shared" si="208"/>
        <v>4</v>
      </c>
      <c r="K1109" s="14">
        <f t="shared" si="209"/>
        <v>4</v>
      </c>
      <c r="L1109" s="14">
        <f t="shared" si="210"/>
        <v>4</v>
      </c>
      <c r="M1109" s="14">
        <f t="shared" si="211"/>
        <v>3</v>
      </c>
      <c r="N1109" s="14">
        <f t="shared" si="212"/>
        <v>3</v>
      </c>
      <c r="O1109">
        <f t="shared" si="213"/>
        <v>2016</v>
      </c>
      <c r="P1109">
        <f t="shared" si="214"/>
        <v>3</v>
      </c>
      <c r="Q1109">
        <f t="shared" si="215"/>
        <v>31</v>
      </c>
      <c r="R1109">
        <f t="shared" si="204"/>
        <v>2</v>
      </c>
    </row>
    <row r="1110" spans="1:18" x14ac:dyDescent="0.2">
      <c r="A1110" s="8">
        <v>42460</v>
      </c>
      <c r="B1110" s="9">
        <v>506</v>
      </c>
      <c r="C1110" s="10">
        <v>0.27638888888888902</v>
      </c>
      <c r="D1110" s="9" t="s">
        <v>11</v>
      </c>
      <c r="E1110" s="9">
        <v>258</v>
      </c>
      <c r="F1110" s="9" t="s">
        <v>18</v>
      </c>
      <c r="G1110" s="13">
        <f t="shared" si="205"/>
        <v>6</v>
      </c>
      <c r="H1110">
        <f t="shared" si="206"/>
        <v>4</v>
      </c>
      <c r="I1110" s="14">
        <f t="shared" si="207"/>
        <v>7</v>
      </c>
      <c r="J1110" s="14">
        <f t="shared" si="208"/>
        <v>4</v>
      </c>
      <c r="K1110" s="14">
        <f t="shared" si="209"/>
        <v>4</v>
      </c>
      <c r="L1110" s="14">
        <f t="shared" si="210"/>
        <v>2</v>
      </c>
      <c r="M1110" s="14">
        <f t="shared" si="211"/>
        <v>2</v>
      </c>
      <c r="N1110" s="14">
        <f t="shared" si="212"/>
        <v>2</v>
      </c>
      <c r="O1110">
        <f t="shared" si="213"/>
        <v>2016</v>
      </c>
      <c r="P1110">
        <f t="shared" si="214"/>
        <v>3</v>
      </c>
      <c r="Q1110">
        <f t="shared" si="215"/>
        <v>31</v>
      </c>
      <c r="R1110">
        <f t="shared" si="204"/>
        <v>4</v>
      </c>
    </row>
    <row r="1111" spans="1:18" x14ac:dyDescent="0.2">
      <c r="A1111" s="8">
        <v>42460</v>
      </c>
      <c r="B1111" s="9">
        <v>504</v>
      </c>
      <c r="C1111" s="10">
        <v>0.27847222222222201</v>
      </c>
      <c r="D1111" s="9" t="s">
        <v>11</v>
      </c>
      <c r="E1111" s="9">
        <v>4</v>
      </c>
      <c r="F1111" s="9" t="s">
        <v>19</v>
      </c>
      <c r="G1111" s="13">
        <f t="shared" si="205"/>
        <v>4</v>
      </c>
      <c r="H1111">
        <f t="shared" si="206"/>
        <v>4</v>
      </c>
      <c r="I1111" s="14">
        <f t="shared" si="207"/>
        <v>7</v>
      </c>
      <c r="J1111" s="14">
        <f t="shared" si="208"/>
        <v>2</v>
      </c>
      <c r="K1111" s="14">
        <f t="shared" si="209"/>
        <v>4</v>
      </c>
      <c r="L1111" s="14">
        <f t="shared" si="210"/>
        <v>4</v>
      </c>
      <c r="M1111" s="14">
        <f t="shared" si="211"/>
        <v>3</v>
      </c>
      <c r="N1111" s="14">
        <f t="shared" si="212"/>
        <v>3</v>
      </c>
      <c r="O1111">
        <f t="shared" si="213"/>
        <v>2016</v>
      </c>
      <c r="P1111">
        <f t="shared" si="214"/>
        <v>3</v>
      </c>
      <c r="Q1111">
        <f t="shared" si="215"/>
        <v>31</v>
      </c>
      <c r="R1111">
        <f t="shared" si="204"/>
        <v>2</v>
      </c>
    </row>
    <row r="1112" spans="1:18" x14ac:dyDescent="0.2">
      <c r="A1112" s="8">
        <v>42460</v>
      </c>
      <c r="B1112" s="9">
        <v>501</v>
      </c>
      <c r="C1112" s="10">
        <v>0.28125</v>
      </c>
      <c r="D1112" s="9" t="s">
        <v>11</v>
      </c>
      <c r="E1112" s="9">
        <v>5</v>
      </c>
      <c r="F1112" s="9" t="s">
        <v>18</v>
      </c>
      <c r="G1112" s="13">
        <f t="shared" si="205"/>
        <v>1</v>
      </c>
      <c r="H1112">
        <f t="shared" si="206"/>
        <v>4</v>
      </c>
      <c r="I1112" s="14">
        <f t="shared" si="207"/>
        <v>7</v>
      </c>
      <c r="J1112" s="14">
        <f t="shared" si="208"/>
        <v>4</v>
      </c>
      <c r="K1112" s="14">
        <f t="shared" si="209"/>
        <v>3</v>
      </c>
      <c r="L1112" s="14">
        <f t="shared" si="210"/>
        <v>2</v>
      </c>
      <c r="M1112" s="14">
        <f t="shared" si="211"/>
        <v>1</v>
      </c>
      <c r="N1112" s="14">
        <f t="shared" si="212"/>
        <v>1</v>
      </c>
      <c r="O1112">
        <f t="shared" si="213"/>
        <v>2016</v>
      </c>
      <c r="P1112">
        <f t="shared" si="214"/>
        <v>3</v>
      </c>
      <c r="Q1112">
        <f t="shared" si="215"/>
        <v>31</v>
      </c>
      <c r="R1112">
        <f t="shared" si="204"/>
        <v>2</v>
      </c>
    </row>
    <row r="1113" spans="1:18" x14ac:dyDescent="0.2">
      <c r="A1113" s="8">
        <v>42460</v>
      </c>
      <c r="B1113" s="9">
        <v>501</v>
      </c>
      <c r="C1113" s="10">
        <v>0.28472222222222199</v>
      </c>
      <c r="D1113" s="9" t="s">
        <v>11</v>
      </c>
      <c r="E1113" s="9">
        <v>6</v>
      </c>
      <c r="F1113" s="9" t="s">
        <v>19</v>
      </c>
      <c r="G1113" s="13">
        <f t="shared" si="205"/>
        <v>1</v>
      </c>
      <c r="H1113">
        <f t="shared" si="206"/>
        <v>4</v>
      </c>
      <c r="I1113" s="14">
        <f t="shared" si="207"/>
        <v>7</v>
      </c>
      <c r="J1113" s="14">
        <f t="shared" si="208"/>
        <v>2</v>
      </c>
      <c r="K1113" s="14">
        <f t="shared" si="209"/>
        <v>3</v>
      </c>
      <c r="L1113" s="14">
        <f t="shared" si="210"/>
        <v>2</v>
      </c>
      <c r="M1113" s="14">
        <f t="shared" si="211"/>
        <v>1</v>
      </c>
      <c r="N1113" s="14">
        <f t="shared" si="212"/>
        <v>1</v>
      </c>
      <c r="O1113">
        <f t="shared" si="213"/>
        <v>2016</v>
      </c>
      <c r="P1113">
        <f t="shared" si="214"/>
        <v>3</v>
      </c>
      <c r="Q1113">
        <f t="shared" si="215"/>
        <v>31</v>
      </c>
      <c r="R1113">
        <f t="shared" si="204"/>
        <v>3</v>
      </c>
    </row>
    <row r="1114" spans="1:18" x14ac:dyDescent="0.2">
      <c r="A1114" s="8">
        <v>42460</v>
      </c>
      <c r="B1114" s="9">
        <v>503</v>
      </c>
      <c r="C1114" s="10">
        <v>0.29166666666666702</v>
      </c>
      <c r="D1114" s="9" t="s">
        <v>11</v>
      </c>
      <c r="E1114" s="9">
        <v>12</v>
      </c>
      <c r="F1114" s="9" t="s">
        <v>19</v>
      </c>
      <c r="G1114" s="13">
        <f t="shared" si="205"/>
        <v>3</v>
      </c>
      <c r="H1114">
        <f t="shared" si="206"/>
        <v>4</v>
      </c>
      <c r="I1114" s="14">
        <f t="shared" si="207"/>
        <v>8</v>
      </c>
      <c r="J1114" s="14">
        <f t="shared" si="208"/>
        <v>2</v>
      </c>
      <c r="K1114" s="14">
        <f t="shared" si="209"/>
        <v>3</v>
      </c>
      <c r="L1114" s="14">
        <f t="shared" si="210"/>
        <v>2</v>
      </c>
      <c r="M1114" s="14">
        <f t="shared" si="211"/>
        <v>1</v>
      </c>
      <c r="N1114" s="14">
        <f t="shared" si="212"/>
        <v>1</v>
      </c>
      <c r="O1114">
        <f t="shared" si="213"/>
        <v>2016</v>
      </c>
      <c r="P1114">
        <f t="shared" si="214"/>
        <v>3</v>
      </c>
      <c r="Q1114">
        <f t="shared" si="215"/>
        <v>31</v>
      </c>
      <c r="R1114">
        <f t="shared" si="204"/>
        <v>4</v>
      </c>
    </row>
    <row r="1115" spans="1:18" x14ac:dyDescent="0.2">
      <c r="A1115" s="8">
        <v>42460</v>
      </c>
      <c r="B1115" s="9">
        <v>504</v>
      </c>
      <c r="C1115" s="10">
        <v>0.29166666666666702</v>
      </c>
      <c r="D1115" s="9" t="s">
        <v>11</v>
      </c>
      <c r="E1115" s="9">
        <v>40</v>
      </c>
      <c r="F1115" s="9" t="s">
        <v>18</v>
      </c>
      <c r="G1115" s="13">
        <f t="shared" si="205"/>
        <v>4</v>
      </c>
      <c r="H1115">
        <f t="shared" si="206"/>
        <v>4</v>
      </c>
      <c r="I1115" s="14">
        <f t="shared" si="207"/>
        <v>8</v>
      </c>
      <c r="J1115" s="14">
        <f t="shared" si="208"/>
        <v>4</v>
      </c>
      <c r="K1115" s="14">
        <f t="shared" si="209"/>
        <v>4</v>
      </c>
      <c r="L1115" s="14">
        <f t="shared" si="210"/>
        <v>4</v>
      </c>
      <c r="M1115" s="14">
        <f t="shared" si="211"/>
        <v>3</v>
      </c>
      <c r="N1115" s="14">
        <f t="shared" si="212"/>
        <v>3</v>
      </c>
      <c r="O1115">
        <f t="shared" si="213"/>
        <v>2016</v>
      </c>
      <c r="P1115">
        <f t="shared" si="214"/>
        <v>3</v>
      </c>
      <c r="Q1115">
        <f t="shared" si="215"/>
        <v>31</v>
      </c>
      <c r="R1115">
        <f t="shared" si="204"/>
        <v>4</v>
      </c>
    </row>
    <row r="1116" spans="1:18" x14ac:dyDescent="0.2">
      <c r="A1116" s="8">
        <v>42460</v>
      </c>
      <c r="B1116" s="9">
        <v>505</v>
      </c>
      <c r="C1116" s="10">
        <v>0.29166666666666702</v>
      </c>
      <c r="D1116" s="9" t="s">
        <v>11</v>
      </c>
      <c r="E1116" s="9">
        <v>15</v>
      </c>
      <c r="F1116" s="9" t="s">
        <v>18</v>
      </c>
      <c r="G1116" s="13">
        <f t="shared" si="205"/>
        <v>5</v>
      </c>
      <c r="H1116">
        <f t="shared" si="206"/>
        <v>4</v>
      </c>
      <c r="I1116" s="14">
        <f t="shared" si="207"/>
        <v>8</v>
      </c>
      <c r="J1116" s="14">
        <f t="shared" si="208"/>
        <v>4</v>
      </c>
      <c r="K1116" s="14">
        <f t="shared" si="209"/>
        <v>3</v>
      </c>
      <c r="L1116" s="14">
        <f t="shared" si="210"/>
        <v>3</v>
      </c>
      <c r="M1116" s="14">
        <f t="shared" si="211"/>
        <v>4</v>
      </c>
      <c r="N1116" s="14">
        <f t="shared" si="212"/>
        <v>4</v>
      </c>
      <c r="O1116">
        <f t="shared" si="213"/>
        <v>2016</v>
      </c>
      <c r="P1116">
        <f t="shared" si="214"/>
        <v>3</v>
      </c>
      <c r="Q1116">
        <f t="shared" si="215"/>
        <v>31</v>
      </c>
      <c r="R1116">
        <f t="shared" si="204"/>
        <v>4</v>
      </c>
    </row>
    <row r="1117" spans="1:18" x14ac:dyDescent="0.2">
      <c r="A1117" s="8">
        <v>42460</v>
      </c>
      <c r="B1117" s="9">
        <v>506</v>
      </c>
      <c r="C1117" s="10">
        <v>0.29236111111111102</v>
      </c>
      <c r="D1117" s="9" t="s">
        <v>11</v>
      </c>
      <c r="E1117" s="9">
        <v>4</v>
      </c>
      <c r="F1117" s="9" t="s">
        <v>19</v>
      </c>
      <c r="G1117" s="13">
        <f t="shared" si="205"/>
        <v>6</v>
      </c>
      <c r="H1117">
        <f t="shared" si="206"/>
        <v>4</v>
      </c>
      <c r="I1117" s="14">
        <f t="shared" si="207"/>
        <v>8</v>
      </c>
      <c r="J1117" s="14">
        <f t="shared" si="208"/>
        <v>2</v>
      </c>
      <c r="K1117" s="14">
        <f t="shared" si="209"/>
        <v>4</v>
      </c>
      <c r="L1117" s="14">
        <f t="shared" si="210"/>
        <v>2</v>
      </c>
      <c r="M1117" s="14">
        <f t="shared" si="211"/>
        <v>2</v>
      </c>
      <c r="N1117" s="14">
        <f t="shared" si="212"/>
        <v>2</v>
      </c>
      <c r="O1117">
        <f t="shared" si="213"/>
        <v>2016</v>
      </c>
      <c r="P1117">
        <f t="shared" si="214"/>
        <v>3</v>
      </c>
      <c r="Q1117">
        <f t="shared" si="215"/>
        <v>31</v>
      </c>
      <c r="R1117">
        <f t="shared" si="204"/>
        <v>2</v>
      </c>
    </row>
    <row r="1118" spans="1:18" x14ac:dyDescent="0.2">
      <c r="A1118" s="8">
        <v>42460</v>
      </c>
      <c r="B1118" s="9">
        <v>511</v>
      </c>
      <c r="C1118" s="10">
        <v>0.30555555555555602</v>
      </c>
      <c r="D1118" s="9" t="s">
        <v>11</v>
      </c>
      <c r="E1118" s="9">
        <v>5</v>
      </c>
      <c r="F1118" s="9" t="s">
        <v>18</v>
      </c>
      <c r="G1118" s="13">
        <f t="shared" si="205"/>
        <v>9</v>
      </c>
      <c r="H1118">
        <f t="shared" si="206"/>
        <v>4</v>
      </c>
      <c r="I1118" s="14">
        <f t="shared" si="207"/>
        <v>8</v>
      </c>
      <c r="J1118" s="14">
        <f t="shared" si="208"/>
        <v>4</v>
      </c>
      <c r="K1118" s="14">
        <f t="shared" si="209"/>
        <v>1</v>
      </c>
      <c r="L1118" s="14">
        <f t="shared" si="210"/>
        <v>3</v>
      </c>
      <c r="M1118" s="14">
        <f t="shared" si="211"/>
        <v>2</v>
      </c>
      <c r="N1118" s="14">
        <f t="shared" si="212"/>
        <v>2</v>
      </c>
      <c r="O1118">
        <f t="shared" si="213"/>
        <v>2016</v>
      </c>
      <c r="P1118">
        <f t="shared" si="214"/>
        <v>3</v>
      </c>
      <c r="Q1118">
        <f t="shared" si="215"/>
        <v>31</v>
      </c>
      <c r="R1118">
        <f t="shared" si="204"/>
        <v>2</v>
      </c>
    </row>
    <row r="1119" spans="1:18" x14ac:dyDescent="0.2">
      <c r="A1119" s="8">
        <v>42460</v>
      </c>
      <c r="B1119" s="9">
        <v>509</v>
      </c>
      <c r="C1119" s="10">
        <v>0.31874999999999998</v>
      </c>
      <c r="D1119" s="9" t="s">
        <v>11</v>
      </c>
      <c r="E1119" s="9">
        <v>53</v>
      </c>
      <c r="F1119" s="9" t="s">
        <v>19</v>
      </c>
      <c r="G1119" s="13">
        <f t="shared" si="205"/>
        <v>7</v>
      </c>
      <c r="H1119">
        <f t="shared" si="206"/>
        <v>4</v>
      </c>
      <c r="I1119" s="14">
        <f t="shared" si="207"/>
        <v>8</v>
      </c>
      <c r="J1119" s="14">
        <f t="shared" si="208"/>
        <v>2</v>
      </c>
      <c r="K1119" s="14">
        <f t="shared" si="209"/>
        <v>1</v>
      </c>
      <c r="L1119" s="14">
        <f t="shared" si="210"/>
        <v>2</v>
      </c>
      <c r="M1119" s="14">
        <f t="shared" si="211"/>
        <v>2</v>
      </c>
      <c r="N1119" s="14">
        <f t="shared" si="212"/>
        <v>2</v>
      </c>
      <c r="O1119">
        <f t="shared" si="213"/>
        <v>2016</v>
      </c>
      <c r="P1119">
        <f t="shared" si="214"/>
        <v>3</v>
      </c>
      <c r="Q1119">
        <f t="shared" si="215"/>
        <v>31</v>
      </c>
      <c r="R1119">
        <f t="shared" si="204"/>
        <v>4</v>
      </c>
    </row>
    <row r="1120" spans="1:18" x14ac:dyDescent="0.2">
      <c r="A1120" s="8">
        <v>42460</v>
      </c>
      <c r="B1120" s="9">
        <v>504</v>
      </c>
      <c r="C1120" s="10">
        <v>0.32500000000000001</v>
      </c>
      <c r="D1120" s="9" t="s">
        <v>11</v>
      </c>
      <c r="E1120" s="9">
        <v>4</v>
      </c>
      <c r="F1120" s="9" t="s">
        <v>19</v>
      </c>
      <c r="G1120" s="13">
        <f t="shared" si="205"/>
        <v>4</v>
      </c>
      <c r="H1120">
        <f t="shared" si="206"/>
        <v>4</v>
      </c>
      <c r="I1120" s="14">
        <f t="shared" si="207"/>
        <v>8</v>
      </c>
      <c r="J1120" s="14">
        <f t="shared" si="208"/>
        <v>2</v>
      </c>
      <c r="K1120" s="14">
        <f t="shared" si="209"/>
        <v>4</v>
      </c>
      <c r="L1120" s="14">
        <f t="shared" si="210"/>
        <v>4</v>
      </c>
      <c r="M1120" s="14">
        <f t="shared" si="211"/>
        <v>3</v>
      </c>
      <c r="N1120" s="14">
        <f t="shared" si="212"/>
        <v>3</v>
      </c>
      <c r="O1120">
        <f t="shared" si="213"/>
        <v>2016</v>
      </c>
      <c r="P1120">
        <f t="shared" si="214"/>
        <v>3</v>
      </c>
      <c r="Q1120">
        <f t="shared" si="215"/>
        <v>31</v>
      </c>
      <c r="R1120">
        <f t="shared" si="204"/>
        <v>2</v>
      </c>
    </row>
    <row r="1121" spans="1:18" x14ac:dyDescent="0.2">
      <c r="A1121" s="8">
        <v>42460</v>
      </c>
      <c r="B1121" s="9">
        <v>510</v>
      </c>
      <c r="C1121" s="10">
        <v>0.32500000000000001</v>
      </c>
      <c r="D1121" s="9" t="s">
        <v>11</v>
      </c>
      <c r="E1121" s="9">
        <v>45</v>
      </c>
      <c r="F1121" s="9" t="s">
        <v>19</v>
      </c>
      <c r="G1121" s="13">
        <f t="shared" si="205"/>
        <v>8</v>
      </c>
      <c r="H1121">
        <f t="shared" si="206"/>
        <v>4</v>
      </c>
      <c r="I1121" s="14">
        <f t="shared" si="207"/>
        <v>8</v>
      </c>
      <c r="J1121" s="14">
        <f t="shared" si="208"/>
        <v>2</v>
      </c>
      <c r="K1121" s="14">
        <f t="shared" si="209"/>
        <v>1</v>
      </c>
      <c r="L1121" s="14">
        <f t="shared" si="210"/>
        <v>3</v>
      </c>
      <c r="M1121" s="14">
        <f t="shared" si="211"/>
        <v>3</v>
      </c>
      <c r="N1121" s="14">
        <f t="shared" si="212"/>
        <v>3</v>
      </c>
      <c r="O1121">
        <f t="shared" si="213"/>
        <v>2016</v>
      </c>
      <c r="P1121">
        <f t="shared" si="214"/>
        <v>3</v>
      </c>
      <c r="Q1121">
        <f t="shared" si="215"/>
        <v>31</v>
      </c>
      <c r="R1121">
        <f t="shared" si="204"/>
        <v>4</v>
      </c>
    </row>
    <row r="1122" spans="1:18" x14ac:dyDescent="0.2">
      <c r="A1122" s="8">
        <v>42460</v>
      </c>
      <c r="B1122" s="9">
        <v>505</v>
      </c>
      <c r="C1122" s="10">
        <v>0.33611111111111103</v>
      </c>
      <c r="D1122" s="9" t="s">
        <v>11</v>
      </c>
      <c r="E1122" s="9">
        <v>6</v>
      </c>
      <c r="F1122" s="9" t="s">
        <v>19</v>
      </c>
      <c r="G1122" s="13">
        <f t="shared" si="205"/>
        <v>5</v>
      </c>
      <c r="H1122">
        <f t="shared" si="206"/>
        <v>4</v>
      </c>
      <c r="I1122" s="14">
        <f t="shared" si="207"/>
        <v>9</v>
      </c>
      <c r="J1122" s="14">
        <f t="shared" si="208"/>
        <v>2</v>
      </c>
      <c r="K1122" s="14">
        <f t="shared" si="209"/>
        <v>3</v>
      </c>
      <c r="L1122" s="14">
        <f t="shared" si="210"/>
        <v>3</v>
      </c>
      <c r="M1122" s="14">
        <f t="shared" si="211"/>
        <v>4</v>
      </c>
      <c r="N1122" s="14">
        <f t="shared" si="212"/>
        <v>4</v>
      </c>
      <c r="O1122">
        <f t="shared" si="213"/>
        <v>2016</v>
      </c>
      <c r="P1122">
        <f t="shared" si="214"/>
        <v>3</v>
      </c>
      <c r="Q1122">
        <f t="shared" si="215"/>
        <v>31</v>
      </c>
      <c r="R1122">
        <f t="shared" si="204"/>
        <v>3</v>
      </c>
    </row>
    <row r="1123" spans="1:18" x14ac:dyDescent="0.2">
      <c r="A1123" s="8">
        <v>42460</v>
      </c>
      <c r="B1123" s="9">
        <v>501</v>
      </c>
      <c r="C1123" s="10">
        <v>0.34722222222222199</v>
      </c>
      <c r="D1123" s="9" t="s">
        <v>11</v>
      </c>
      <c r="E1123" s="9">
        <v>73</v>
      </c>
      <c r="F1123" s="9" t="s">
        <v>18</v>
      </c>
      <c r="G1123" s="13">
        <f t="shared" si="205"/>
        <v>1</v>
      </c>
      <c r="H1123">
        <f t="shared" si="206"/>
        <v>4</v>
      </c>
      <c r="I1123" s="14">
        <f t="shared" si="207"/>
        <v>9</v>
      </c>
      <c r="J1123" s="14">
        <f t="shared" si="208"/>
        <v>4</v>
      </c>
      <c r="K1123" s="14">
        <f t="shared" si="209"/>
        <v>3</v>
      </c>
      <c r="L1123" s="14">
        <f t="shared" si="210"/>
        <v>2</v>
      </c>
      <c r="M1123" s="14">
        <f t="shared" si="211"/>
        <v>1</v>
      </c>
      <c r="N1123" s="14">
        <f t="shared" si="212"/>
        <v>1</v>
      </c>
      <c r="O1123">
        <f t="shared" si="213"/>
        <v>2016</v>
      </c>
      <c r="P1123">
        <f t="shared" si="214"/>
        <v>3</v>
      </c>
      <c r="Q1123">
        <f t="shared" si="215"/>
        <v>31</v>
      </c>
      <c r="R1123">
        <f t="shared" si="204"/>
        <v>4</v>
      </c>
    </row>
    <row r="1124" spans="1:18" x14ac:dyDescent="0.2">
      <c r="A1124" s="8">
        <v>42460</v>
      </c>
      <c r="B1124" s="9">
        <v>504</v>
      </c>
      <c r="C1124" s="10">
        <v>0.36111111111111099</v>
      </c>
      <c r="D1124" s="9" t="s">
        <v>11</v>
      </c>
      <c r="E1124" s="9">
        <v>4</v>
      </c>
      <c r="F1124" s="9" t="s">
        <v>19</v>
      </c>
      <c r="G1124" s="13">
        <f t="shared" si="205"/>
        <v>4</v>
      </c>
      <c r="H1124">
        <f t="shared" si="206"/>
        <v>4</v>
      </c>
      <c r="I1124" s="14">
        <f t="shared" si="207"/>
        <v>9</v>
      </c>
      <c r="J1124" s="14">
        <f t="shared" si="208"/>
        <v>2</v>
      </c>
      <c r="K1124" s="14">
        <f t="shared" si="209"/>
        <v>4</v>
      </c>
      <c r="L1124" s="14">
        <f t="shared" si="210"/>
        <v>4</v>
      </c>
      <c r="M1124" s="14">
        <f t="shared" si="211"/>
        <v>3</v>
      </c>
      <c r="N1124" s="14">
        <f t="shared" si="212"/>
        <v>3</v>
      </c>
      <c r="O1124">
        <f t="shared" si="213"/>
        <v>2016</v>
      </c>
      <c r="P1124">
        <f t="shared" si="214"/>
        <v>3</v>
      </c>
      <c r="Q1124">
        <f t="shared" si="215"/>
        <v>31</v>
      </c>
      <c r="R1124">
        <f t="shared" si="204"/>
        <v>2</v>
      </c>
    </row>
    <row r="1125" spans="1:18" x14ac:dyDescent="0.2">
      <c r="A1125" s="8">
        <v>42460</v>
      </c>
      <c r="B1125" s="9">
        <v>504</v>
      </c>
      <c r="C1125" s="10">
        <v>0.36111111111111099</v>
      </c>
      <c r="D1125" s="9" t="s">
        <v>11</v>
      </c>
      <c r="E1125" s="9">
        <v>4</v>
      </c>
      <c r="F1125" s="9" t="s">
        <v>18</v>
      </c>
      <c r="G1125" s="13">
        <f t="shared" si="205"/>
        <v>4</v>
      </c>
      <c r="H1125">
        <f t="shared" si="206"/>
        <v>4</v>
      </c>
      <c r="I1125" s="14">
        <f t="shared" si="207"/>
        <v>9</v>
      </c>
      <c r="J1125" s="14">
        <f t="shared" si="208"/>
        <v>4</v>
      </c>
      <c r="K1125" s="14">
        <f t="shared" si="209"/>
        <v>4</v>
      </c>
      <c r="L1125" s="14">
        <f t="shared" si="210"/>
        <v>4</v>
      </c>
      <c r="M1125" s="14">
        <f t="shared" si="211"/>
        <v>3</v>
      </c>
      <c r="N1125" s="14">
        <f t="shared" si="212"/>
        <v>3</v>
      </c>
      <c r="O1125">
        <f t="shared" si="213"/>
        <v>2016</v>
      </c>
      <c r="P1125">
        <f t="shared" si="214"/>
        <v>3</v>
      </c>
      <c r="Q1125">
        <f t="shared" si="215"/>
        <v>31</v>
      </c>
      <c r="R1125">
        <f t="shared" si="204"/>
        <v>2</v>
      </c>
    </row>
    <row r="1126" spans="1:18" x14ac:dyDescent="0.2">
      <c r="A1126" s="8">
        <v>42460</v>
      </c>
      <c r="B1126" s="9">
        <v>501</v>
      </c>
      <c r="C1126" s="10">
        <v>0.39305555555555599</v>
      </c>
      <c r="D1126" s="9" t="s">
        <v>11</v>
      </c>
      <c r="E1126" s="9">
        <v>6</v>
      </c>
      <c r="F1126" s="9" t="s">
        <v>18</v>
      </c>
      <c r="G1126" s="13">
        <f t="shared" si="205"/>
        <v>1</v>
      </c>
      <c r="H1126">
        <f t="shared" si="206"/>
        <v>4</v>
      </c>
      <c r="I1126" s="14">
        <f t="shared" si="207"/>
        <v>10</v>
      </c>
      <c r="J1126" s="14">
        <f t="shared" si="208"/>
        <v>4</v>
      </c>
      <c r="K1126" s="14">
        <f t="shared" si="209"/>
        <v>3</v>
      </c>
      <c r="L1126" s="14">
        <f t="shared" si="210"/>
        <v>2</v>
      </c>
      <c r="M1126" s="14">
        <f t="shared" si="211"/>
        <v>1</v>
      </c>
      <c r="N1126" s="14">
        <f t="shared" si="212"/>
        <v>1</v>
      </c>
      <c r="O1126">
        <f t="shared" si="213"/>
        <v>2016</v>
      </c>
      <c r="P1126">
        <f t="shared" si="214"/>
        <v>3</v>
      </c>
      <c r="Q1126">
        <f t="shared" si="215"/>
        <v>31</v>
      </c>
      <c r="R1126">
        <f t="shared" si="204"/>
        <v>3</v>
      </c>
    </row>
    <row r="1127" spans="1:18" x14ac:dyDescent="0.2">
      <c r="A1127" s="8">
        <v>42460</v>
      </c>
      <c r="B1127" s="9">
        <v>501</v>
      </c>
      <c r="C1127" s="10">
        <v>0.42638888888888898</v>
      </c>
      <c r="D1127" s="9" t="s">
        <v>11</v>
      </c>
      <c r="E1127" s="9">
        <v>5</v>
      </c>
      <c r="F1127" s="9" t="s">
        <v>19</v>
      </c>
      <c r="G1127" s="13">
        <f t="shared" si="205"/>
        <v>1</v>
      </c>
      <c r="H1127">
        <f t="shared" si="206"/>
        <v>4</v>
      </c>
      <c r="I1127" s="14">
        <f t="shared" si="207"/>
        <v>11</v>
      </c>
      <c r="J1127" s="14">
        <f t="shared" si="208"/>
        <v>2</v>
      </c>
      <c r="K1127" s="14">
        <f t="shared" si="209"/>
        <v>3</v>
      </c>
      <c r="L1127" s="14">
        <f t="shared" si="210"/>
        <v>2</v>
      </c>
      <c r="M1127" s="14">
        <f t="shared" si="211"/>
        <v>1</v>
      </c>
      <c r="N1127" s="14">
        <f t="shared" si="212"/>
        <v>1</v>
      </c>
      <c r="O1127">
        <f t="shared" si="213"/>
        <v>2016</v>
      </c>
      <c r="P1127">
        <f t="shared" si="214"/>
        <v>3</v>
      </c>
      <c r="Q1127">
        <f t="shared" si="215"/>
        <v>31</v>
      </c>
      <c r="R1127">
        <f t="shared" si="204"/>
        <v>2</v>
      </c>
    </row>
    <row r="1128" spans="1:18" x14ac:dyDescent="0.2">
      <c r="A1128" s="8">
        <v>42460</v>
      </c>
      <c r="B1128" s="9">
        <v>510</v>
      </c>
      <c r="C1128" s="10">
        <v>0.4375</v>
      </c>
      <c r="D1128" s="9" t="s">
        <v>11</v>
      </c>
      <c r="E1128" s="9">
        <v>4</v>
      </c>
      <c r="F1128" s="9" t="s">
        <v>20</v>
      </c>
      <c r="G1128" s="13">
        <f t="shared" si="205"/>
        <v>8</v>
      </c>
      <c r="H1128">
        <f t="shared" si="206"/>
        <v>4</v>
      </c>
      <c r="I1128" s="14">
        <f t="shared" si="207"/>
        <v>11</v>
      </c>
      <c r="J1128" s="14">
        <f t="shared" si="208"/>
        <v>3</v>
      </c>
      <c r="K1128" s="14">
        <f t="shared" si="209"/>
        <v>1</v>
      </c>
      <c r="L1128" s="14">
        <f t="shared" si="210"/>
        <v>3</v>
      </c>
      <c r="M1128" s="14">
        <f t="shared" si="211"/>
        <v>3</v>
      </c>
      <c r="N1128" s="14">
        <f t="shared" si="212"/>
        <v>3</v>
      </c>
      <c r="O1128">
        <f t="shared" si="213"/>
        <v>2016</v>
      </c>
      <c r="P1128">
        <f t="shared" si="214"/>
        <v>3</v>
      </c>
      <c r="Q1128">
        <f t="shared" si="215"/>
        <v>31</v>
      </c>
      <c r="R1128">
        <f t="shared" si="204"/>
        <v>2</v>
      </c>
    </row>
    <row r="1129" spans="1:18" x14ac:dyDescent="0.2">
      <c r="A1129" s="8">
        <v>42460</v>
      </c>
      <c r="B1129" s="9">
        <v>511</v>
      </c>
      <c r="C1129" s="10">
        <v>0.49652777777777801</v>
      </c>
      <c r="D1129" s="9" t="s">
        <v>11</v>
      </c>
      <c r="E1129" s="9">
        <v>5</v>
      </c>
      <c r="F1129" s="15" t="s">
        <v>13</v>
      </c>
      <c r="G1129" s="13">
        <f t="shared" si="205"/>
        <v>9</v>
      </c>
      <c r="H1129">
        <f t="shared" si="206"/>
        <v>4</v>
      </c>
      <c r="I1129" s="14">
        <f t="shared" si="207"/>
        <v>12</v>
      </c>
      <c r="J1129" s="14">
        <f t="shared" si="208"/>
        <v>1</v>
      </c>
      <c r="K1129" s="14">
        <f t="shared" si="209"/>
        <v>1</v>
      </c>
      <c r="L1129" s="14">
        <f t="shared" si="210"/>
        <v>3</v>
      </c>
      <c r="M1129" s="14">
        <f t="shared" si="211"/>
        <v>2</v>
      </c>
      <c r="N1129" s="14">
        <f t="shared" si="212"/>
        <v>2</v>
      </c>
      <c r="O1129">
        <f t="shared" si="213"/>
        <v>2016</v>
      </c>
      <c r="P1129">
        <f t="shared" si="214"/>
        <v>3</v>
      </c>
      <c r="Q1129">
        <f t="shared" si="215"/>
        <v>31</v>
      </c>
      <c r="R1129">
        <f t="shared" si="204"/>
        <v>2</v>
      </c>
    </row>
    <row r="1130" spans="1:18" x14ac:dyDescent="0.2">
      <c r="A1130" s="8">
        <v>42460</v>
      </c>
      <c r="B1130" s="9">
        <v>505</v>
      </c>
      <c r="C1130" s="10">
        <v>0.500694444444444</v>
      </c>
      <c r="D1130" s="9" t="s">
        <v>11</v>
      </c>
      <c r="E1130" s="9">
        <v>6</v>
      </c>
      <c r="F1130" s="9" t="s">
        <v>18</v>
      </c>
      <c r="G1130" s="13">
        <f t="shared" si="205"/>
        <v>5</v>
      </c>
      <c r="H1130">
        <f t="shared" si="206"/>
        <v>4</v>
      </c>
      <c r="I1130" s="14">
        <f t="shared" si="207"/>
        <v>13</v>
      </c>
      <c r="J1130" s="14">
        <f t="shared" si="208"/>
        <v>4</v>
      </c>
      <c r="K1130" s="14">
        <f t="shared" si="209"/>
        <v>3</v>
      </c>
      <c r="L1130" s="14">
        <f t="shared" si="210"/>
        <v>3</v>
      </c>
      <c r="M1130" s="14">
        <f t="shared" si="211"/>
        <v>4</v>
      </c>
      <c r="N1130" s="14">
        <f t="shared" si="212"/>
        <v>4</v>
      </c>
      <c r="O1130">
        <f t="shared" si="213"/>
        <v>2016</v>
      </c>
      <c r="P1130">
        <f t="shared" si="214"/>
        <v>3</v>
      </c>
      <c r="Q1130">
        <f t="shared" si="215"/>
        <v>31</v>
      </c>
      <c r="R1130">
        <f t="shared" si="204"/>
        <v>3</v>
      </c>
    </row>
    <row r="1131" spans="1:18" x14ac:dyDescent="0.2">
      <c r="A1131" s="8">
        <v>42460</v>
      </c>
      <c r="B1131" s="9">
        <v>512</v>
      </c>
      <c r="C1131" s="10">
        <v>0.50347222222222199</v>
      </c>
      <c r="D1131" s="9" t="s">
        <v>11</v>
      </c>
      <c r="E1131" s="9">
        <v>10</v>
      </c>
      <c r="F1131" s="9" t="s">
        <v>18</v>
      </c>
      <c r="G1131" s="13">
        <f t="shared" si="205"/>
        <v>10</v>
      </c>
      <c r="H1131">
        <f t="shared" si="206"/>
        <v>4</v>
      </c>
      <c r="I1131" s="14">
        <f t="shared" si="207"/>
        <v>13</v>
      </c>
      <c r="J1131" s="14">
        <f t="shared" si="208"/>
        <v>4</v>
      </c>
      <c r="K1131" s="14">
        <f t="shared" si="209"/>
        <v>3</v>
      </c>
      <c r="L1131" s="14">
        <f t="shared" si="210"/>
        <v>1</v>
      </c>
      <c r="M1131" s="14">
        <f t="shared" si="211"/>
        <v>3</v>
      </c>
      <c r="N1131" s="14">
        <f t="shared" si="212"/>
        <v>3</v>
      </c>
      <c r="O1131">
        <f t="shared" si="213"/>
        <v>2016</v>
      </c>
      <c r="P1131">
        <f t="shared" si="214"/>
        <v>3</v>
      </c>
      <c r="Q1131">
        <f t="shared" si="215"/>
        <v>31</v>
      </c>
      <c r="R1131">
        <f t="shared" si="204"/>
        <v>3</v>
      </c>
    </row>
    <row r="1132" spans="1:18" x14ac:dyDescent="0.2">
      <c r="A1132" s="8">
        <v>42460</v>
      </c>
      <c r="B1132" s="9">
        <v>505</v>
      </c>
      <c r="C1132" s="10">
        <v>0.51041666666666696</v>
      </c>
      <c r="D1132" s="9" t="s">
        <v>11</v>
      </c>
      <c r="E1132" s="9">
        <v>6</v>
      </c>
      <c r="F1132" s="9" t="s">
        <v>18</v>
      </c>
      <c r="G1132" s="13">
        <f t="shared" si="205"/>
        <v>5</v>
      </c>
      <c r="H1132">
        <f t="shared" si="206"/>
        <v>4</v>
      </c>
      <c r="I1132" s="14">
        <f t="shared" si="207"/>
        <v>13</v>
      </c>
      <c r="J1132" s="14">
        <f t="shared" si="208"/>
        <v>4</v>
      </c>
      <c r="K1132" s="14">
        <f t="shared" si="209"/>
        <v>3</v>
      </c>
      <c r="L1132" s="14">
        <f t="shared" si="210"/>
        <v>3</v>
      </c>
      <c r="M1132" s="14">
        <f t="shared" si="211"/>
        <v>4</v>
      </c>
      <c r="N1132" s="14">
        <f t="shared" si="212"/>
        <v>4</v>
      </c>
      <c r="O1132">
        <f t="shared" si="213"/>
        <v>2016</v>
      </c>
      <c r="P1132">
        <f t="shared" si="214"/>
        <v>3</v>
      </c>
      <c r="Q1132">
        <f t="shared" si="215"/>
        <v>31</v>
      </c>
      <c r="R1132">
        <f t="shared" si="204"/>
        <v>3</v>
      </c>
    </row>
    <row r="1133" spans="1:18" x14ac:dyDescent="0.2">
      <c r="A1133" s="8">
        <v>42460</v>
      </c>
      <c r="B1133" s="9">
        <v>501</v>
      </c>
      <c r="C1133" s="10">
        <v>0.51319444444444395</v>
      </c>
      <c r="D1133" s="9" t="s">
        <v>11</v>
      </c>
      <c r="E1133" s="9">
        <v>10</v>
      </c>
      <c r="F1133" s="9" t="s">
        <v>19</v>
      </c>
      <c r="G1133" s="13">
        <f t="shared" si="205"/>
        <v>1</v>
      </c>
      <c r="H1133">
        <f t="shared" si="206"/>
        <v>4</v>
      </c>
      <c r="I1133" s="14">
        <f t="shared" si="207"/>
        <v>13</v>
      </c>
      <c r="J1133" s="14">
        <f t="shared" si="208"/>
        <v>2</v>
      </c>
      <c r="K1133" s="14">
        <f t="shared" si="209"/>
        <v>3</v>
      </c>
      <c r="L1133" s="14">
        <f t="shared" si="210"/>
        <v>2</v>
      </c>
      <c r="M1133" s="14">
        <f t="shared" si="211"/>
        <v>1</v>
      </c>
      <c r="N1133" s="14">
        <f t="shared" si="212"/>
        <v>1</v>
      </c>
      <c r="O1133">
        <f t="shared" si="213"/>
        <v>2016</v>
      </c>
      <c r="P1133">
        <f t="shared" si="214"/>
        <v>3</v>
      </c>
      <c r="Q1133">
        <f t="shared" si="215"/>
        <v>31</v>
      </c>
      <c r="R1133">
        <f t="shared" si="204"/>
        <v>3</v>
      </c>
    </row>
    <row r="1134" spans="1:18" x14ac:dyDescent="0.2">
      <c r="A1134" s="8">
        <v>42460</v>
      </c>
      <c r="B1134" s="9">
        <v>506</v>
      </c>
      <c r="C1134" s="10">
        <v>0.54027777777777797</v>
      </c>
      <c r="D1134" s="9" t="s">
        <v>11</v>
      </c>
      <c r="E1134" s="9">
        <v>6</v>
      </c>
      <c r="F1134" s="9" t="s">
        <v>18</v>
      </c>
      <c r="G1134" s="13">
        <f t="shared" si="205"/>
        <v>6</v>
      </c>
      <c r="H1134">
        <f t="shared" si="206"/>
        <v>4</v>
      </c>
      <c r="I1134" s="14">
        <f t="shared" si="207"/>
        <v>13</v>
      </c>
      <c r="J1134" s="14">
        <f t="shared" si="208"/>
        <v>4</v>
      </c>
      <c r="K1134" s="14">
        <f t="shared" si="209"/>
        <v>4</v>
      </c>
      <c r="L1134" s="14">
        <f t="shared" si="210"/>
        <v>2</v>
      </c>
      <c r="M1134" s="14">
        <f t="shared" si="211"/>
        <v>2</v>
      </c>
      <c r="N1134" s="14">
        <f t="shared" si="212"/>
        <v>2</v>
      </c>
      <c r="O1134">
        <f t="shared" si="213"/>
        <v>2016</v>
      </c>
      <c r="P1134">
        <f t="shared" si="214"/>
        <v>3</v>
      </c>
      <c r="Q1134">
        <f t="shared" si="215"/>
        <v>31</v>
      </c>
      <c r="R1134">
        <f t="shared" si="204"/>
        <v>3</v>
      </c>
    </row>
    <row r="1135" spans="1:18" x14ac:dyDescent="0.2">
      <c r="A1135" s="8">
        <v>42460</v>
      </c>
      <c r="B1135" s="9">
        <v>504</v>
      </c>
      <c r="C1135" s="10">
        <v>0.54305555555555596</v>
      </c>
      <c r="D1135" s="9" t="s">
        <v>11</v>
      </c>
      <c r="E1135" s="9">
        <v>4</v>
      </c>
      <c r="F1135" s="9" t="s">
        <v>19</v>
      </c>
      <c r="G1135" s="13">
        <f t="shared" si="205"/>
        <v>4</v>
      </c>
      <c r="H1135">
        <f t="shared" si="206"/>
        <v>4</v>
      </c>
      <c r="I1135" s="14">
        <f t="shared" si="207"/>
        <v>14</v>
      </c>
      <c r="J1135" s="14">
        <f t="shared" si="208"/>
        <v>2</v>
      </c>
      <c r="K1135" s="14">
        <f t="shared" si="209"/>
        <v>4</v>
      </c>
      <c r="L1135" s="14">
        <f t="shared" si="210"/>
        <v>4</v>
      </c>
      <c r="M1135" s="14">
        <f t="shared" si="211"/>
        <v>3</v>
      </c>
      <c r="N1135" s="14">
        <f t="shared" si="212"/>
        <v>3</v>
      </c>
      <c r="O1135">
        <f t="shared" si="213"/>
        <v>2016</v>
      </c>
      <c r="P1135">
        <f t="shared" si="214"/>
        <v>3</v>
      </c>
      <c r="Q1135">
        <f t="shared" si="215"/>
        <v>31</v>
      </c>
      <c r="R1135">
        <f t="shared" si="204"/>
        <v>2</v>
      </c>
    </row>
    <row r="1136" spans="1:18" x14ac:dyDescent="0.2">
      <c r="A1136" s="8">
        <v>42460</v>
      </c>
      <c r="B1136" s="9">
        <v>504</v>
      </c>
      <c r="C1136" s="10">
        <v>0.55138888888888904</v>
      </c>
      <c r="D1136" s="9" t="s">
        <v>11</v>
      </c>
      <c r="E1136" s="9">
        <v>4</v>
      </c>
      <c r="F1136" s="9" t="s">
        <v>19</v>
      </c>
      <c r="G1136" s="13">
        <f t="shared" si="205"/>
        <v>4</v>
      </c>
      <c r="H1136">
        <f t="shared" si="206"/>
        <v>4</v>
      </c>
      <c r="I1136" s="14">
        <f t="shared" si="207"/>
        <v>14</v>
      </c>
      <c r="J1136" s="14">
        <f t="shared" si="208"/>
        <v>2</v>
      </c>
      <c r="K1136" s="14">
        <f t="shared" si="209"/>
        <v>4</v>
      </c>
      <c r="L1136" s="14">
        <f t="shared" si="210"/>
        <v>4</v>
      </c>
      <c r="M1136" s="14">
        <f t="shared" si="211"/>
        <v>3</v>
      </c>
      <c r="N1136" s="14">
        <f t="shared" si="212"/>
        <v>3</v>
      </c>
      <c r="O1136">
        <f t="shared" si="213"/>
        <v>2016</v>
      </c>
      <c r="P1136">
        <f t="shared" si="214"/>
        <v>3</v>
      </c>
      <c r="Q1136">
        <f t="shared" si="215"/>
        <v>31</v>
      </c>
      <c r="R1136">
        <f t="shared" si="204"/>
        <v>2</v>
      </c>
    </row>
    <row r="1137" spans="1:18" x14ac:dyDescent="0.2">
      <c r="A1137" s="8">
        <v>42460</v>
      </c>
      <c r="B1137" s="9">
        <v>504</v>
      </c>
      <c r="C1137" s="10">
        <v>0.57152777777777797</v>
      </c>
      <c r="D1137" s="9" t="s">
        <v>11</v>
      </c>
      <c r="E1137" s="9">
        <v>4</v>
      </c>
      <c r="F1137" s="9" t="s">
        <v>18</v>
      </c>
      <c r="G1137" s="13">
        <f t="shared" si="205"/>
        <v>4</v>
      </c>
      <c r="H1137">
        <f t="shared" si="206"/>
        <v>4</v>
      </c>
      <c r="I1137" s="14">
        <f t="shared" si="207"/>
        <v>14</v>
      </c>
      <c r="J1137" s="14">
        <f t="shared" si="208"/>
        <v>4</v>
      </c>
      <c r="K1137" s="14">
        <f t="shared" si="209"/>
        <v>4</v>
      </c>
      <c r="L1137" s="14">
        <f t="shared" si="210"/>
        <v>4</v>
      </c>
      <c r="M1137" s="14">
        <f t="shared" si="211"/>
        <v>3</v>
      </c>
      <c r="N1137" s="14">
        <f t="shared" si="212"/>
        <v>3</v>
      </c>
      <c r="O1137">
        <f t="shared" si="213"/>
        <v>2016</v>
      </c>
      <c r="P1137">
        <f t="shared" si="214"/>
        <v>3</v>
      </c>
      <c r="Q1137">
        <f t="shared" si="215"/>
        <v>31</v>
      </c>
      <c r="R1137">
        <f t="shared" si="204"/>
        <v>2</v>
      </c>
    </row>
    <row r="1138" spans="1:18" x14ac:dyDescent="0.2">
      <c r="A1138" s="8">
        <v>42460</v>
      </c>
      <c r="B1138" s="9">
        <v>501</v>
      </c>
      <c r="C1138" s="10">
        <v>0.58194444444444404</v>
      </c>
      <c r="D1138" s="9" t="s">
        <v>11</v>
      </c>
      <c r="E1138" s="9">
        <v>8</v>
      </c>
      <c r="F1138" s="9" t="s">
        <v>19</v>
      </c>
      <c r="G1138" s="13">
        <f t="shared" si="205"/>
        <v>1</v>
      </c>
      <c r="H1138">
        <f t="shared" si="206"/>
        <v>4</v>
      </c>
      <c r="I1138" s="14">
        <f t="shared" si="207"/>
        <v>14</v>
      </c>
      <c r="J1138" s="14">
        <f t="shared" si="208"/>
        <v>2</v>
      </c>
      <c r="K1138" s="14">
        <f t="shared" si="209"/>
        <v>3</v>
      </c>
      <c r="L1138" s="14">
        <f t="shared" si="210"/>
        <v>2</v>
      </c>
      <c r="M1138" s="14">
        <f t="shared" si="211"/>
        <v>1</v>
      </c>
      <c r="N1138" s="14">
        <f t="shared" si="212"/>
        <v>1</v>
      </c>
      <c r="O1138">
        <f t="shared" si="213"/>
        <v>2016</v>
      </c>
      <c r="P1138">
        <f t="shared" si="214"/>
        <v>3</v>
      </c>
      <c r="Q1138">
        <f t="shared" si="215"/>
        <v>31</v>
      </c>
      <c r="R1138">
        <f t="shared" si="204"/>
        <v>3</v>
      </c>
    </row>
    <row r="1139" spans="1:18" x14ac:dyDescent="0.2">
      <c r="A1139" s="8">
        <v>42460</v>
      </c>
      <c r="B1139" s="9">
        <v>506</v>
      </c>
      <c r="C1139" s="10">
        <v>0.60972222222222205</v>
      </c>
      <c r="D1139" s="9" t="s">
        <v>11</v>
      </c>
      <c r="E1139" s="9">
        <v>3</v>
      </c>
      <c r="F1139" s="9" t="s">
        <v>18</v>
      </c>
      <c r="G1139" s="13">
        <f t="shared" si="205"/>
        <v>6</v>
      </c>
      <c r="H1139">
        <f t="shared" si="206"/>
        <v>4</v>
      </c>
      <c r="I1139" s="14">
        <f t="shared" si="207"/>
        <v>15</v>
      </c>
      <c r="J1139" s="14">
        <f t="shared" si="208"/>
        <v>4</v>
      </c>
      <c r="K1139" s="14">
        <f t="shared" si="209"/>
        <v>4</v>
      </c>
      <c r="L1139" s="14">
        <f t="shared" si="210"/>
        <v>2</v>
      </c>
      <c r="M1139" s="14">
        <f t="shared" si="211"/>
        <v>2</v>
      </c>
      <c r="N1139" s="14">
        <f t="shared" si="212"/>
        <v>2</v>
      </c>
      <c r="O1139">
        <f t="shared" si="213"/>
        <v>2016</v>
      </c>
      <c r="P1139">
        <f t="shared" si="214"/>
        <v>3</v>
      </c>
      <c r="Q1139">
        <f t="shared" si="215"/>
        <v>31</v>
      </c>
      <c r="R1139">
        <f t="shared" si="204"/>
        <v>2</v>
      </c>
    </row>
    <row r="1140" spans="1:18" x14ac:dyDescent="0.2">
      <c r="A1140" s="8">
        <v>42460</v>
      </c>
      <c r="B1140" s="9">
        <v>504</v>
      </c>
      <c r="C1140" s="10">
        <v>0.63472222222222197</v>
      </c>
      <c r="D1140" s="9" t="s">
        <v>11</v>
      </c>
      <c r="E1140" s="9">
        <v>4</v>
      </c>
      <c r="F1140" s="9" t="s">
        <v>18</v>
      </c>
      <c r="G1140" s="13">
        <f t="shared" si="205"/>
        <v>4</v>
      </c>
      <c r="H1140">
        <f t="shared" si="206"/>
        <v>4</v>
      </c>
      <c r="I1140" s="14">
        <f t="shared" si="207"/>
        <v>16</v>
      </c>
      <c r="J1140" s="14">
        <f t="shared" si="208"/>
        <v>4</v>
      </c>
      <c r="K1140" s="14">
        <f t="shared" si="209"/>
        <v>4</v>
      </c>
      <c r="L1140" s="14">
        <f t="shared" si="210"/>
        <v>4</v>
      </c>
      <c r="M1140" s="14">
        <f t="shared" si="211"/>
        <v>3</v>
      </c>
      <c r="N1140" s="14">
        <f t="shared" si="212"/>
        <v>3</v>
      </c>
      <c r="O1140">
        <f t="shared" si="213"/>
        <v>2016</v>
      </c>
      <c r="P1140">
        <f t="shared" si="214"/>
        <v>3</v>
      </c>
      <c r="Q1140">
        <f t="shared" si="215"/>
        <v>31</v>
      </c>
      <c r="R1140">
        <f t="shared" si="204"/>
        <v>2</v>
      </c>
    </row>
    <row r="1141" spans="1:18" x14ac:dyDescent="0.2">
      <c r="A1141" s="8">
        <v>42460</v>
      </c>
      <c r="B1141" s="9">
        <v>504</v>
      </c>
      <c r="C1141" s="10">
        <v>0.64930555555555602</v>
      </c>
      <c r="D1141" s="9" t="s">
        <v>11</v>
      </c>
      <c r="E1141" s="9">
        <v>4</v>
      </c>
      <c r="F1141" s="9" t="s">
        <v>19</v>
      </c>
      <c r="G1141" s="13">
        <f t="shared" si="205"/>
        <v>4</v>
      </c>
      <c r="H1141">
        <f t="shared" si="206"/>
        <v>4</v>
      </c>
      <c r="I1141" s="14">
        <f t="shared" si="207"/>
        <v>16</v>
      </c>
      <c r="J1141" s="14">
        <f t="shared" si="208"/>
        <v>2</v>
      </c>
      <c r="K1141" s="14">
        <f t="shared" si="209"/>
        <v>4</v>
      </c>
      <c r="L1141" s="14">
        <f t="shared" si="210"/>
        <v>4</v>
      </c>
      <c r="M1141" s="14">
        <f t="shared" si="211"/>
        <v>3</v>
      </c>
      <c r="N1141" s="14">
        <f t="shared" si="212"/>
        <v>3</v>
      </c>
      <c r="O1141">
        <f t="shared" si="213"/>
        <v>2016</v>
      </c>
      <c r="P1141">
        <f t="shared" si="214"/>
        <v>3</v>
      </c>
      <c r="Q1141">
        <f t="shared" si="215"/>
        <v>31</v>
      </c>
      <c r="R1141">
        <f t="shared" si="204"/>
        <v>2</v>
      </c>
    </row>
    <row r="1142" spans="1:18" x14ac:dyDescent="0.2">
      <c r="A1142" s="8">
        <v>42460</v>
      </c>
      <c r="B1142" s="9">
        <v>504</v>
      </c>
      <c r="C1142" s="10">
        <v>0.65486111111111101</v>
      </c>
      <c r="D1142" s="9" t="s">
        <v>11</v>
      </c>
      <c r="E1142" s="9">
        <v>4</v>
      </c>
      <c r="F1142" s="9" t="s">
        <v>19</v>
      </c>
      <c r="G1142" s="13">
        <f t="shared" si="205"/>
        <v>4</v>
      </c>
      <c r="H1142">
        <f t="shared" si="206"/>
        <v>4</v>
      </c>
      <c r="I1142" s="14">
        <f t="shared" si="207"/>
        <v>16</v>
      </c>
      <c r="J1142" s="14">
        <f t="shared" si="208"/>
        <v>2</v>
      </c>
      <c r="K1142" s="14">
        <f t="shared" si="209"/>
        <v>4</v>
      </c>
      <c r="L1142" s="14">
        <f t="shared" si="210"/>
        <v>4</v>
      </c>
      <c r="M1142" s="14">
        <f t="shared" si="211"/>
        <v>3</v>
      </c>
      <c r="N1142" s="14">
        <f t="shared" si="212"/>
        <v>3</v>
      </c>
      <c r="O1142">
        <f t="shared" si="213"/>
        <v>2016</v>
      </c>
      <c r="P1142">
        <f t="shared" si="214"/>
        <v>3</v>
      </c>
      <c r="Q1142">
        <f t="shared" si="215"/>
        <v>31</v>
      </c>
      <c r="R1142">
        <f t="shared" si="204"/>
        <v>2</v>
      </c>
    </row>
    <row r="1143" spans="1:18" x14ac:dyDescent="0.2">
      <c r="A1143" s="8">
        <v>42460</v>
      </c>
      <c r="B1143" s="9">
        <v>504</v>
      </c>
      <c r="C1143" s="10">
        <v>0.66041666666666698</v>
      </c>
      <c r="D1143" s="9" t="s">
        <v>11</v>
      </c>
      <c r="E1143" s="9">
        <v>4</v>
      </c>
      <c r="F1143" s="9" t="s">
        <v>19</v>
      </c>
      <c r="G1143" s="13">
        <f t="shared" si="205"/>
        <v>4</v>
      </c>
      <c r="H1143">
        <f t="shared" si="206"/>
        <v>4</v>
      </c>
      <c r="I1143" s="14">
        <f t="shared" si="207"/>
        <v>16</v>
      </c>
      <c r="J1143" s="14">
        <f t="shared" si="208"/>
        <v>2</v>
      </c>
      <c r="K1143" s="14">
        <f t="shared" si="209"/>
        <v>4</v>
      </c>
      <c r="L1143" s="14">
        <f t="shared" si="210"/>
        <v>4</v>
      </c>
      <c r="M1143" s="14">
        <f t="shared" si="211"/>
        <v>3</v>
      </c>
      <c r="N1143" s="14">
        <f t="shared" si="212"/>
        <v>3</v>
      </c>
      <c r="O1143">
        <f t="shared" si="213"/>
        <v>2016</v>
      </c>
      <c r="P1143">
        <f t="shared" si="214"/>
        <v>3</v>
      </c>
      <c r="Q1143">
        <f t="shared" si="215"/>
        <v>31</v>
      </c>
      <c r="R1143">
        <f t="shared" si="204"/>
        <v>2</v>
      </c>
    </row>
    <row r="1144" spans="1:18" x14ac:dyDescent="0.2">
      <c r="A1144" s="8">
        <v>42460</v>
      </c>
      <c r="B1144" s="9">
        <v>504</v>
      </c>
      <c r="C1144" s="10">
        <v>0.66319444444444398</v>
      </c>
      <c r="D1144" s="9" t="s">
        <v>11</v>
      </c>
      <c r="E1144" s="9">
        <v>4</v>
      </c>
      <c r="F1144" s="9" t="s">
        <v>19</v>
      </c>
      <c r="G1144" s="13">
        <f t="shared" si="205"/>
        <v>4</v>
      </c>
      <c r="H1144">
        <f t="shared" si="206"/>
        <v>4</v>
      </c>
      <c r="I1144" s="14">
        <f t="shared" si="207"/>
        <v>16</v>
      </c>
      <c r="J1144" s="14">
        <f t="shared" si="208"/>
        <v>2</v>
      </c>
      <c r="K1144" s="14">
        <f t="shared" si="209"/>
        <v>4</v>
      </c>
      <c r="L1144" s="14">
        <f t="shared" si="210"/>
        <v>4</v>
      </c>
      <c r="M1144" s="14">
        <f t="shared" si="211"/>
        <v>3</v>
      </c>
      <c r="N1144" s="14">
        <f t="shared" si="212"/>
        <v>3</v>
      </c>
      <c r="O1144">
        <f t="shared" si="213"/>
        <v>2016</v>
      </c>
      <c r="P1144">
        <f t="shared" si="214"/>
        <v>3</v>
      </c>
      <c r="Q1144">
        <f t="shared" si="215"/>
        <v>31</v>
      </c>
      <c r="R1144">
        <f t="shared" si="204"/>
        <v>2</v>
      </c>
    </row>
    <row r="1145" spans="1:18" x14ac:dyDescent="0.2">
      <c r="A1145" s="8">
        <v>42460</v>
      </c>
      <c r="B1145" s="9">
        <v>504</v>
      </c>
      <c r="C1145" s="10">
        <v>0.67222222222222205</v>
      </c>
      <c r="D1145" s="9" t="s">
        <v>11</v>
      </c>
      <c r="E1145" s="9">
        <v>66</v>
      </c>
      <c r="F1145" s="9" t="s">
        <v>18</v>
      </c>
      <c r="G1145" s="13">
        <f t="shared" si="205"/>
        <v>4</v>
      </c>
      <c r="H1145">
        <f t="shared" si="206"/>
        <v>4</v>
      </c>
      <c r="I1145" s="14">
        <f t="shared" si="207"/>
        <v>17</v>
      </c>
      <c r="J1145" s="14">
        <f t="shared" si="208"/>
        <v>4</v>
      </c>
      <c r="K1145" s="14">
        <f t="shared" si="209"/>
        <v>4</v>
      </c>
      <c r="L1145" s="14">
        <f t="shared" si="210"/>
        <v>4</v>
      </c>
      <c r="M1145" s="14">
        <f t="shared" si="211"/>
        <v>3</v>
      </c>
      <c r="N1145" s="14">
        <f t="shared" si="212"/>
        <v>3</v>
      </c>
      <c r="O1145">
        <f t="shared" si="213"/>
        <v>2016</v>
      </c>
      <c r="P1145">
        <f t="shared" si="214"/>
        <v>3</v>
      </c>
      <c r="Q1145">
        <f t="shared" si="215"/>
        <v>31</v>
      </c>
      <c r="R1145">
        <f t="shared" si="204"/>
        <v>4</v>
      </c>
    </row>
    <row r="1146" spans="1:18" x14ac:dyDescent="0.2">
      <c r="A1146" s="8">
        <v>42460</v>
      </c>
      <c r="B1146" s="9">
        <v>511</v>
      </c>
      <c r="C1146" s="10">
        <v>0.67361111111111105</v>
      </c>
      <c r="D1146" s="9" t="s">
        <v>11</v>
      </c>
      <c r="E1146" s="9">
        <v>4</v>
      </c>
      <c r="F1146" s="9" t="s">
        <v>20</v>
      </c>
      <c r="G1146" s="13">
        <f t="shared" si="205"/>
        <v>9</v>
      </c>
      <c r="H1146">
        <f t="shared" si="206"/>
        <v>4</v>
      </c>
      <c r="I1146" s="14">
        <f t="shared" si="207"/>
        <v>17</v>
      </c>
      <c r="J1146" s="14">
        <f t="shared" si="208"/>
        <v>3</v>
      </c>
      <c r="K1146" s="14">
        <f t="shared" si="209"/>
        <v>1</v>
      </c>
      <c r="L1146" s="14">
        <f t="shared" si="210"/>
        <v>3</v>
      </c>
      <c r="M1146" s="14">
        <f t="shared" si="211"/>
        <v>2</v>
      </c>
      <c r="N1146" s="14">
        <f t="shared" si="212"/>
        <v>2</v>
      </c>
      <c r="O1146">
        <f t="shared" si="213"/>
        <v>2016</v>
      </c>
      <c r="P1146">
        <f t="shared" si="214"/>
        <v>3</v>
      </c>
      <c r="Q1146">
        <f t="shared" si="215"/>
        <v>31</v>
      </c>
      <c r="R1146">
        <f t="shared" si="204"/>
        <v>2</v>
      </c>
    </row>
    <row r="1147" spans="1:18" x14ac:dyDescent="0.2">
      <c r="A1147" s="8">
        <v>42460</v>
      </c>
      <c r="B1147" s="9">
        <v>504</v>
      </c>
      <c r="C1147" s="10">
        <v>0.67500000000000004</v>
      </c>
      <c r="D1147" s="9" t="s">
        <v>11</v>
      </c>
      <c r="E1147" s="9">
        <v>62</v>
      </c>
      <c r="F1147" s="9" t="s">
        <v>18</v>
      </c>
      <c r="G1147" s="13">
        <f t="shared" si="205"/>
        <v>4</v>
      </c>
      <c r="H1147">
        <f t="shared" si="206"/>
        <v>4</v>
      </c>
      <c r="I1147" s="14">
        <f t="shared" si="207"/>
        <v>17</v>
      </c>
      <c r="J1147" s="14">
        <f t="shared" si="208"/>
        <v>4</v>
      </c>
      <c r="K1147" s="14">
        <f t="shared" si="209"/>
        <v>4</v>
      </c>
      <c r="L1147" s="14">
        <f t="shared" si="210"/>
        <v>4</v>
      </c>
      <c r="M1147" s="14">
        <f t="shared" si="211"/>
        <v>3</v>
      </c>
      <c r="N1147" s="14">
        <f t="shared" si="212"/>
        <v>3</v>
      </c>
      <c r="O1147">
        <f t="shared" si="213"/>
        <v>2016</v>
      </c>
      <c r="P1147">
        <f t="shared" si="214"/>
        <v>3</v>
      </c>
      <c r="Q1147">
        <f t="shared" si="215"/>
        <v>31</v>
      </c>
      <c r="R1147">
        <f t="shared" si="204"/>
        <v>4</v>
      </c>
    </row>
    <row r="1148" spans="1:18" x14ac:dyDescent="0.2">
      <c r="A1148" s="8">
        <v>42460</v>
      </c>
      <c r="B1148" s="9">
        <v>504</v>
      </c>
      <c r="C1148" s="10">
        <v>0.69027777777777799</v>
      </c>
      <c r="D1148" s="9" t="s">
        <v>11</v>
      </c>
      <c r="E1148" s="9">
        <v>4</v>
      </c>
      <c r="F1148" s="9" t="s">
        <v>18</v>
      </c>
      <c r="G1148" s="13">
        <f t="shared" si="205"/>
        <v>4</v>
      </c>
      <c r="H1148">
        <f t="shared" si="206"/>
        <v>4</v>
      </c>
      <c r="I1148" s="14">
        <f t="shared" si="207"/>
        <v>17</v>
      </c>
      <c r="J1148" s="14">
        <f t="shared" si="208"/>
        <v>4</v>
      </c>
      <c r="K1148" s="14">
        <f t="shared" si="209"/>
        <v>4</v>
      </c>
      <c r="L1148" s="14">
        <f t="shared" si="210"/>
        <v>4</v>
      </c>
      <c r="M1148" s="14">
        <f t="shared" si="211"/>
        <v>3</v>
      </c>
      <c r="N1148" s="14">
        <f t="shared" si="212"/>
        <v>3</v>
      </c>
      <c r="O1148">
        <f t="shared" si="213"/>
        <v>2016</v>
      </c>
      <c r="P1148">
        <f t="shared" si="214"/>
        <v>3</v>
      </c>
      <c r="Q1148">
        <f t="shared" si="215"/>
        <v>31</v>
      </c>
      <c r="R1148">
        <f t="shared" si="204"/>
        <v>2</v>
      </c>
    </row>
    <row r="1149" spans="1:18" x14ac:dyDescent="0.2">
      <c r="A1149" s="8">
        <v>42460</v>
      </c>
      <c r="B1149" s="9">
        <v>504</v>
      </c>
      <c r="C1149" s="10">
        <v>0.69374999999999998</v>
      </c>
      <c r="D1149" s="9" t="s">
        <v>11</v>
      </c>
      <c r="E1149" s="9">
        <v>27</v>
      </c>
      <c r="F1149" s="9" t="s">
        <v>18</v>
      </c>
      <c r="G1149" s="13">
        <f t="shared" si="205"/>
        <v>4</v>
      </c>
      <c r="H1149">
        <f t="shared" si="206"/>
        <v>4</v>
      </c>
      <c r="I1149" s="14">
        <f t="shared" si="207"/>
        <v>17</v>
      </c>
      <c r="J1149" s="14">
        <f t="shared" si="208"/>
        <v>4</v>
      </c>
      <c r="K1149" s="14">
        <f t="shared" si="209"/>
        <v>4</v>
      </c>
      <c r="L1149" s="14">
        <f t="shared" si="210"/>
        <v>4</v>
      </c>
      <c r="M1149" s="14">
        <f t="shared" si="211"/>
        <v>3</v>
      </c>
      <c r="N1149" s="14">
        <f t="shared" si="212"/>
        <v>3</v>
      </c>
      <c r="O1149">
        <f t="shared" si="213"/>
        <v>2016</v>
      </c>
      <c r="P1149">
        <f t="shared" si="214"/>
        <v>3</v>
      </c>
      <c r="Q1149">
        <f t="shared" si="215"/>
        <v>31</v>
      </c>
      <c r="R1149">
        <f t="shared" si="204"/>
        <v>4</v>
      </c>
    </row>
    <row r="1150" spans="1:18" x14ac:dyDescent="0.2">
      <c r="A1150" s="8">
        <v>42460</v>
      </c>
      <c r="B1150" s="9">
        <v>505</v>
      </c>
      <c r="C1150" s="10">
        <v>0.69444444444444398</v>
      </c>
      <c r="D1150" s="9" t="s">
        <v>11</v>
      </c>
      <c r="E1150" s="9">
        <v>19</v>
      </c>
      <c r="F1150" s="9" t="s">
        <v>18</v>
      </c>
      <c r="G1150" s="13">
        <f t="shared" si="205"/>
        <v>5</v>
      </c>
      <c r="H1150">
        <f t="shared" si="206"/>
        <v>4</v>
      </c>
      <c r="I1150" s="14">
        <f t="shared" si="207"/>
        <v>17</v>
      </c>
      <c r="J1150" s="14">
        <f t="shared" si="208"/>
        <v>4</v>
      </c>
      <c r="K1150" s="14">
        <f t="shared" si="209"/>
        <v>3</v>
      </c>
      <c r="L1150" s="14">
        <f t="shared" si="210"/>
        <v>3</v>
      </c>
      <c r="M1150" s="14">
        <f t="shared" si="211"/>
        <v>4</v>
      </c>
      <c r="N1150" s="14">
        <f t="shared" si="212"/>
        <v>4</v>
      </c>
      <c r="O1150">
        <f t="shared" si="213"/>
        <v>2016</v>
      </c>
      <c r="P1150">
        <f t="shared" si="214"/>
        <v>3</v>
      </c>
      <c r="Q1150">
        <f t="shared" si="215"/>
        <v>31</v>
      </c>
      <c r="R1150">
        <f t="shared" si="204"/>
        <v>4</v>
      </c>
    </row>
    <row r="1151" spans="1:18" x14ac:dyDescent="0.2">
      <c r="A1151" s="8">
        <v>42460</v>
      </c>
      <c r="B1151" s="9">
        <v>504</v>
      </c>
      <c r="C1151" s="10">
        <v>0.69652777777777797</v>
      </c>
      <c r="D1151" s="9" t="s">
        <v>11</v>
      </c>
      <c r="E1151" s="9">
        <v>4</v>
      </c>
      <c r="F1151" s="9" t="s">
        <v>18</v>
      </c>
      <c r="G1151" s="13">
        <f t="shared" si="205"/>
        <v>4</v>
      </c>
      <c r="H1151">
        <f t="shared" si="206"/>
        <v>4</v>
      </c>
      <c r="I1151" s="14">
        <f t="shared" si="207"/>
        <v>17</v>
      </c>
      <c r="J1151" s="14">
        <f t="shared" si="208"/>
        <v>4</v>
      </c>
      <c r="K1151" s="14">
        <f t="shared" si="209"/>
        <v>4</v>
      </c>
      <c r="L1151" s="14">
        <f t="shared" si="210"/>
        <v>4</v>
      </c>
      <c r="M1151" s="14">
        <f t="shared" si="211"/>
        <v>3</v>
      </c>
      <c r="N1151" s="14">
        <f t="shared" si="212"/>
        <v>3</v>
      </c>
      <c r="O1151">
        <f t="shared" si="213"/>
        <v>2016</v>
      </c>
      <c r="P1151">
        <f t="shared" si="214"/>
        <v>3</v>
      </c>
      <c r="Q1151">
        <f t="shared" si="215"/>
        <v>31</v>
      </c>
      <c r="R1151">
        <f t="shared" si="204"/>
        <v>2</v>
      </c>
    </row>
    <row r="1152" spans="1:18" x14ac:dyDescent="0.2">
      <c r="A1152" s="8">
        <v>42460</v>
      </c>
      <c r="B1152" s="9">
        <v>504</v>
      </c>
      <c r="C1152" s="10">
        <v>0.69652777777777797</v>
      </c>
      <c r="D1152" s="9" t="s">
        <v>11</v>
      </c>
      <c r="E1152" s="9">
        <v>23</v>
      </c>
      <c r="F1152" s="9" t="s">
        <v>18</v>
      </c>
      <c r="G1152" s="13">
        <f t="shared" si="205"/>
        <v>4</v>
      </c>
      <c r="H1152">
        <f t="shared" si="206"/>
        <v>4</v>
      </c>
      <c r="I1152" s="14">
        <f t="shared" si="207"/>
        <v>17</v>
      </c>
      <c r="J1152" s="14">
        <f t="shared" si="208"/>
        <v>4</v>
      </c>
      <c r="K1152" s="14">
        <f t="shared" si="209"/>
        <v>4</v>
      </c>
      <c r="L1152" s="14">
        <f t="shared" si="210"/>
        <v>4</v>
      </c>
      <c r="M1152" s="14">
        <f t="shared" si="211"/>
        <v>3</v>
      </c>
      <c r="N1152" s="14">
        <f t="shared" si="212"/>
        <v>3</v>
      </c>
      <c r="O1152">
        <f t="shared" si="213"/>
        <v>2016</v>
      </c>
      <c r="P1152">
        <f t="shared" si="214"/>
        <v>3</v>
      </c>
      <c r="Q1152">
        <f t="shared" si="215"/>
        <v>31</v>
      </c>
      <c r="R1152">
        <f t="shared" si="204"/>
        <v>4</v>
      </c>
    </row>
    <row r="1153" spans="1:18" x14ac:dyDescent="0.2">
      <c r="A1153" s="8">
        <v>42460</v>
      </c>
      <c r="B1153" s="9">
        <v>505</v>
      </c>
      <c r="C1153" s="10">
        <v>0.71527777777777801</v>
      </c>
      <c r="D1153" s="9" t="s">
        <v>11</v>
      </c>
      <c r="E1153" s="9">
        <v>6</v>
      </c>
      <c r="F1153" s="9" t="s">
        <v>19</v>
      </c>
      <c r="G1153" s="13">
        <f t="shared" si="205"/>
        <v>5</v>
      </c>
      <c r="H1153">
        <f t="shared" si="206"/>
        <v>4</v>
      </c>
      <c r="I1153" s="14">
        <f t="shared" si="207"/>
        <v>18</v>
      </c>
      <c r="J1153" s="14">
        <f t="shared" si="208"/>
        <v>2</v>
      </c>
      <c r="K1153" s="14">
        <f t="shared" si="209"/>
        <v>3</v>
      </c>
      <c r="L1153" s="14">
        <f t="shared" si="210"/>
        <v>3</v>
      </c>
      <c r="M1153" s="14">
        <f t="shared" si="211"/>
        <v>4</v>
      </c>
      <c r="N1153" s="14">
        <f t="shared" si="212"/>
        <v>4</v>
      </c>
      <c r="O1153">
        <f t="shared" si="213"/>
        <v>2016</v>
      </c>
      <c r="P1153">
        <f t="shared" si="214"/>
        <v>3</v>
      </c>
      <c r="Q1153">
        <f t="shared" si="215"/>
        <v>31</v>
      </c>
      <c r="R1153">
        <f t="shared" si="204"/>
        <v>3</v>
      </c>
    </row>
    <row r="1154" spans="1:18" x14ac:dyDescent="0.2">
      <c r="A1154" s="8">
        <v>42460</v>
      </c>
      <c r="B1154" s="9">
        <v>501</v>
      </c>
      <c r="C1154" s="10">
        <v>0.73472222222222205</v>
      </c>
      <c r="D1154" s="9" t="s">
        <v>11</v>
      </c>
      <c r="E1154" s="9">
        <v>8</v>
      </c>
      <c r="F1154" s="9" t="s">
        <v>19</v>
      </c>
      <c r="G1154" s="13">
        <f t="shared" si="205"/>
        <v>1</v>
      </c>
      <c r="H1154">
        <f t="shared" si="206"/>
        <v>4</v>
      </c>
      <c r="I1154" s="14">
        <f t="shared" si="207"/>
        <v>18</v>
      </c>
      <c r="J1154" s="14">
        <f t="shared" si="208"/>
        <v>2</v>
      </c>
      <c r="K1154" s="14">
        <f t="shared" si="209"/>
        <v>3</v>
      </c>
      <c r="L1154" s="14">
        <f t="shared" si="210"/>
        <v>2</v>
      </c>
      <c r="M1154" s="14">
        <f t="shared" si="211"/>
        <v>1</v>
      </c>
      <c r="N1154" s="14">
        <f t="shared" si="212"/>
        <v>1</v>
      </c>
      <c r="O1154">
        <f t="shared" si="213"/>
        <v>2016</v>
      </c>
      <c r="P1154">
        <f t="shared" si="214"/>
        <v>3</v>
      </c>
      <c r="Q1154">
        <f t="shared" si="215"/>
        <v>31</v>
      </c>
      <c r="R1154">
        <f t="shared" ref="R1154:R1161" si="216">IF(E1154=0,1,(IF(E1154&lt;=5,2,(IF(E1154&lt;=10,3,(IF(E1154&gt;=11,4)))))))</f>
        <v>3</v>
      </c>
    </row>
    <row r="1155" spans="1:18" x14ac:dyDescent="0.2">
      <c r="A1155" s="8">
        <v>42460</v>
      </c>
      <c r="B1155" s="9">
        <v>504</v>
      </c>
      <c r="C1155" s="10">
        <v>0.77708333333333302</v>
      </c>
      <c r="D1155" s="9" t="s">
        <v>11</v>
      </c>
      <c r="E1155" s="9">
        <v>4</v>
      </c>
      <c r="F1155" s="9" t="s">
        <v>19</v>
      </c>
      <c r="G1155" s="13">
        <f t="shared" ref="G1155:G1161" si="217">IF(B1155=501,1,(IF(B1155=502,2,(IF(B1155=503,3,(IF(B1155=504,4,(IF(B1155=505,5,(IF(B1155=506,6,(IF(B1155=509,7,(IF(B1155=510,8,(IF(B1155=511,9,(IF(B1155=512,10,(IF(B1155=514,11)))))))))))))))))))))</f>
        <v>4</v>
      </c>
      <c r="H1155">
        <f t="shared" ref="H1155:H1161" si="218">IF(D1155="Friday",5,(IF(D1155="Saturday",6,(IF(D1155="Sunday",7,(IF(D1155="Monday",1,(IF(D1155="Tuesday",2,(IF(D1155="Wednesday",3,(IF(D1155="Thursday",4,0)))))))))))))</f>
        <v>4</v>
      </c>
      <c r="I1155" s="14">
        <f t="shared" ref="I1155:I1161" si="219">(ROUNDDOWN(C1155*24,0)+1)</f>
        <v>19</v>
      </c>
      <c r="J1155" s="14">
        <f t="shared" ref="J1155:J1161" si="220">IF(F1155="N",1,(IF(F1155="E",2,(IF(F1155="S",3,(IF(F1155="W",4)))))))</f>
        <v>2</v>
      </c>
      <c r="K1155" s="14">
        <f t="shared" ref="K1155:K1161" si="221">IF(B1155=501,3,(IF(B1155=502,2,(IF(B1155=503,3,(IF(B1155=504,4,(IF(B1155=505,3,(IF(B1155=506,4,(IF(B1155=509,1,(IF(B1155=510,1,(IF(B1155=511,1,(IF(B1155=512,3,(IF(B1155=514,2)))))))))))))))))))))</f>
        <v>4</v>
      </c>
      <c r="L1155" s="14">
        <f t="shared" ref="L1155:L1161" si="222">IF(B1155=501,2,(IF(B1155=502,1,(IF(B1155=503,2,(IF(B1155=504,4,(IF(B1155=505,3,(IF(B1155=506,2,(IF(B1155=509,2,(IF(B1155=510,3,(IF(B1155=511,3,(IF(B1155=512,1,(IF(B1155=514,1)))))))))))))))))))))</f>
        <v>4</v>
      </c>
      <c r="M1155" s="14">
        <f t="shared" ref="M1155:M1161" si="223">IF(B1155=501,1,(IF(B1155=502,3,(IF(B1155=503,1,(IF(B1155=504,3,(IF(B1155=505,4,(IF(B1155=506,2,(IF(B1155=509,2,(IF(B1155=510,3,(IF(B1155=511,2,(IF(B1155=512,3,(IF(B1155=514,3)))))))))))))))))))))</f>
        <v>3</v>
      </c>
      <c r="N1155" s="14">
        <f t="shared" ref="N1155:N1161" si="224">IF(B1155=501,1,(IF(B1155=502,3,(IF(B1155=503,1,(IF(B1155=504,3,(IF(B1155=505,4,(IF(B1155=506,2,(IF(B1155=509,2,(IF(B1155=510,3,(IF(B1155=511,2,(IF(B1155=512,3,(IF(B1155=514,1)))))))))))))))))))))</f>
        <v>3</v>
      </c>
      <c r="O1155">
        <f t="shared" ref="O1155:O1161" si="225">YEAR(A1155)</f>
        <v>2016</v>
      </c>
      <c r="P1155">
        <f t="shared" ref="P1155:P1161" si="226">MONTH(A1155)</f>
        <v>3</v>
      </c>
      <c r="Q1155">
        <f t="shared" ref="Q1155:Q1161" si="227">DAY(A1155)</f>
        <v>31</v>
      </c>
      <c r="R1155">
        <f t="shared" si="216"/>
        <v>2</v>
      </c>
    </row>
    <row r="1156" spans="1:18" x14ac:dyDescent="0.2">
      <c r="A1156" s="8">
        <v>42460</v>
      </c>
      <c r="B1156" s="9">
        <v>504</v>
      </c>
      <c r="C1156" s="10">
        <v>0.79166666666666696</v>
      </c>
      <c r="D1156" s="9" t="s">
        <v>11</v>
      </c>
      <c r="E1156" s="9">
        <v>4</v>
      </c>
      <c r="F1156" s="9" t="s">
        <v>18</v>
      </c>
      <c r="G1156" s="13">
        <f t="shared" si="217"/>
        <v>4</v>
      </c>
      <c r="H1156">
        <f t="shared" si="218"/>
        <v>4</v>
      </c>
      <c r="I1156" s="14">
        <f t="shared" si="219"/>
        <v>20</v>
      </c>
      <c r="J1156" s="14">
        <f t="shared" si="220"/>
        <v>4</v>
      </c>
      <c r="K1156" s="14">
        <f t="shared" si="221"/>
        <v>4</v>
      </c>
      <c r="L1156" s="14">
        <f t="shared" si="222"/>
        <v>4</v>
      </c>
      <c r="M1156" s="14">
        <f t="shared" si="223"/>
        <v>3</v>
      </c>
      <c r="N1156" s="14">
        <f t="shared" si="224"/>
        <v>3</v>
      </c>
      <c r="O1156">
        <f t="shared" si="225"/>
        <v>2016</v>
      </c>
      <c r="P1156">
        <f t="shared" si="226"/>
        <v>3</v>
      </c>
      <c r="Q1156">
        <f t="shared" si="227"/>
        <v>31</v>
      </c>
      <c r="R1156">
        <f t="shared" si="216"/>
        <v>2</v>
      </c>
    </row>
    <row r="1157" spans="1:18" x14ac:dyDescent="0.2">
      <c r="A1157" s="8">
        <v>42460</v>
      </c>
      <c r="B1157" s="9">
        <v>504</v>
      </c>
      <c r="C1157" s="10">
        <v>0.83333333333333304</v>
      </c>
      <c r="D1157" s="9" t="s">
        <v>11</v>
      </c>
      <c r="E1157" s="9">
        <v>25</v>
      </c>
      <c r="F1157" s="9" t="s">
        <v>18</v>
      </c>
      <c r="G1157" s="13">
        <f t="shared" si="217"/>
        <v>4</v>
      </c>
      <c r="H1157">
        <f t="shared" si="218"/>
        <v>4</v>
      </c>
      <c r="I1157" s="14">
        <f t="shared" si="219"/>
        <v>21</v>
      </c>
      <c r="J1157" s="14">
        <f t="shared" si="220"/>
        <v>4</v>
      </c>
      <c r="K1157" s="14">
        <f t="shared" si="221"/>
        <v>4</v>
      </c>
      <c r="L1157" s="14">
        <f t="shared" si="222"/>
        <v>4</v>
      </c>
      <c r="M1157" s="14">
        <f t="shared" si="223"/>
        <v>3</v>
      </c>
      <c r="N1157" s="14">
        <f t="shared" si="224"/>
        <v>3</v>
      </c>
      <c r="O1157">
        <f t="shared" si="225"/>
        <v>2016</v>
      </c>
      <c r="P1157">
        <f t="shared" si="226"/>
        <v>3</v>
      </c>
      <c r="Q1157">
        <f t="shared" si="227"/>
        <v>31</v>
      </c>
      <c r="R1157">
        <f t="shared" si="216"/>
        <v>4</v>
      </c>
    </row>
    <row r="1158" spans="1:18" x14ac:dyDescent="0.2">
      <c r="A1158" s="8">
        <v>42460</v>
      </c>
      <c r="B1158" s="9">
        <v>511</v>
      </c>
      <c r="C1158" s="10">
        <v>0.83333333333333304</v>
      </c>
      <c r="D1158" s="9" t="s">
        <v>11</v>
      </c>
      <c r="E1158" s="9">
        <v>19</v>
      </c>
      <c r="F1158" s="9" t="s">
        <v>20</v>
      </c>
      <c r="G1158" s="13">
        <f t="shared" si="217"/>
        <v>9</v>
      </c>
      <c r="H1158">
        <f t="shared" si="218"/>
        <v>4</v>
      </c>
      <c r="I1158" s="14">
        <f t="shared" si="219"/>
        <v>21</v>
      </c>
      <c r="J1158" s="14">
        <f t="shared" si="220"/>
        <v>3</v>
      </c>
      <c r="K1158" s="14">
        <f t="shared" si="221"/>
        <v>1</v>
      </c>
      <c r="L1158" s="14">
        <f t="shared" si="222"/>
        <v>3</v>
      </c>
      <c r="M1158" s="14">
        <f t="shared" si="223"/>
        <v>2</v>
      </c>
      <c r="N1158" s="14">
        <f t="shared" si="224"/>
        <v>2</v>
      </c>
      <c r="O1158">
        <f t="shared" si="225"/>
        <v>2016</v>
      </c>
      <c r="P1158">
        <f t="shared" si="226"/>
        <v>3</v>
      </c>
      <c r="Q1158">
        <f t="shared" si="227"/>
        <v>31</v>
      </c>
      <c r="R1158">
        <f t="shared" si="216"/>
        <v>4</v>
      </c>
    </row>
    <row r="1159" spans="1:18" x14ac:dyDescent="0.2">
      <c r="A1159" s="8">
        <v>42460</v>
      </c>
      <c r="B1159" s="9">
        <v>511</v>
      </c>
      <c r="C1159" s="10">
        <v>0.99305555555555602</v>
      </c>
      <c r="D1159" s="9" t="s">
        <v>11</v>
      </c>
      <c r="E1159" s="9">
        <v>4</v>
      </c>
      <c r="F1159" s="15" t="s">
        <v>13</v>
      </c>
      <c r="G1159" s="13">
        <f t="shared" si="217"/>
        <v>9</v>
      </c>
      <c r="H1159">
        <f t="shared" si="218"/>
        <v>4</v>
      </c>
      <c r="I1159" s="14">
        <f t="shared" si="219"/>
        <v>24</v>
      </c>
      <c r="J1159" s="14">
        <f t="shared" si="220"/>
        <v>1</v>
      </c>
      <c r="K1159" s="14">
        <f t="shared" si="221"/>
        <v>1</v>
      </c>
      <c r="L1159" s="14">
        <f t="shared" si="222"/>
        <v>3</v>
      </c>
      <c r="M1159" s="14">
        <f t="shared" si="223"/>
        <v>2</v>
      </c>
      <c r="N1159" s="14">
        <f t="shared" si="224"/>
        <v>2</v>
      </c>
      <c r="O1159">
        <f t="shared" si="225"/>
        <v>2016</v>
      </c>
      <c r="P1159">
        <f t="shared" si="226"/>
        <v>3</v>
      </c>
      <c r="Q1159">
        <f t="shared" si="227"/>
        <v>31</v>
      </c>
      <c r="R1159">
        <f t="shared" si="216"/>
        <v>2</v>
      </c>
    </row>
    <row r="1160" spans="1:18" x14ac:dyDescent="0.2">
      <c r="A1160" s="8">
        <v>42460</v>
      </c>
      <c r="B1160" s="9">
        <v>511</v>
      </c>
      <c r="C1160" s="10">
        <v>0.999305555555556</v>
      </c>
      <c r="D1160" s="9" t="s">
        <v>11</v>
      </c>
      <c r="E1160" s="9">
        <v>4</v>
      </c>
      <c r="F1160" s="9" t="s">
        <v>20</v>
      </c>
      <c r="G1160" s="13">
        <f t="shared" si="217"/>
        <v>9</v>
      </c>
      <c r="H1160">
        <f t="shared" si="218"/>
        <v>4</v>
      </c>
      <c r="I1160" s="14">
        <f t="shared" si="219"/>
        <v>24</v>
      </c>
      <c r="J1160" s="14">
        <f t="shared" si="220"/>
        <v>3</v>
      </c>
      <c r="K1160" s="14">
        <f t="shared" si="221"/>
        <v>1</v>
      </c>
      <c r="L1160" s="14">
        <f t="shared" si="222"/>
        <v>3</v>
      </c>
      <c r="M1160" s="14">
        <f t="shared" si="223"/>
        <v>2</v>
      </c>
      <c r="N1160" s="14">
        <f t="shared" si="224"/>
        <v>2</v>
      </c>
      <c r="O1160">
        <f t="shared" si="225"/>
        <v>2016</v>
      </c>
      <c r="P1160">
        <f t="shared" si="226"/>
        <v>3</v>
      </c>
      <c r="Q1160">
        <f t="shared" si="227"/>
        <v>31</v>
      </c>
      <c r="R1160">
        <f t="shared" si="216"/>
        <v>2</v>
      </c>
    </row>
    <row r="1161" spans="1:18" x14ac:dyDescent="0.2">
      <c r="A1161" s="8">
        <v>42460</v>
      </c>
      <c r="B1161" s="9">
        <v>510</v>
      </c>
      <c r="C1161" s="10">
        <v>0.999305555555556</v>
      </c>
      <c r="D1161" s="9" t="s">
        <v>11</v>
      </c>
      <c r="E1161" s="9">
        <v>27</v>
      </c>
      <c r="F1161" s="9" t="s">
        <v>20</v>
      </c>
      <c r="G1161" s="13">
        <f t="shared" si="217"/>
        <v>8</v>
      </c>
      <c r="H1161">
        <f t="shared" si="218"/>
        <v>4</v>
      </c>
      <c r="I1161" s="14">
        <f t="shared" si="219"/>
        <v>24</v>
      </c>
      <c r="J1161" s="14">
        <f t="shared" si="220"/>
        <v>3</v>
      </c>
      <c r="K1161" s="14">
        <f t="shared" si="221"/>
        <v>1</v>
      </c>
      <c r="L1161" s="14">
        <f t="shared" si="222"/>
        <v>3</v>
      </c>
      <c r="M1161" s="14">
        <f t="shared" si="223"/>
        <v>3</v>
      </c>
      <c r="N1161" s="14">
        <f t="shared" si="224"/>
        <v>3</v>
      </c>
      <c r="O1161">
        <f t="shared" si="225"/>
        <v>2016</v>
      </c>
      <c r="P1161">
        <f t="shared" si="226"/>
        <v>3</v>
      </c>
      <c r="Q1161">
        <f t="shared" si="227"/>
        <v>31</v>
      </c>
      <c r="R1161">
        <f t="shared" si="216"/>
        <v>4</v>
      </c>
    </row>
  </sheetData>
  <autoFilter ref="A1:O1161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098"/>
  <sheetViews>
    <sheetView topLeftCell="B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42461</v>
      </c>
      <c r="B2" s="9">
        <v>501</v>
      </c>
      <c r="C2" s="10">
        <v>4.8611111111111103E-3</v>
      </c>
      <c r="D2" s="9" t="s">
        <v>5</v>
      </c>
      <c r="E2" s="9">
        <v>15</v>
      </c>
      <c r="F2" s="9" t="s">
        <v>18</v>
      </c>
      <c r="G2" s="13">
        <f>IF(B2=501,1,(IF(B2=502,2,(IF(B2=503,3,(IF(B2=504,4,(IF(B2=505,5,(IF(B2=506,6,(IF(B2=509,7,(IF(B2=510,8,(IF(B2=511,9,(IF(B2=512,10,(IF(B2=514,11)))))))))))))))))))))</f>
        <v>1</v>
      </c>
      <c r="H2">
        <f>IF(D2="Friday",5,(IF(D2="Saturday",6,(IF(D2="Sunday",7,(IF(D2="Monday",1,(IF(D2="Tuesday",2,(IF(D2="Wednesday",3,(IF(D2="Thursday",4,0)))))))))))))</f>
        <v>5</v>
      </c>
      <c r="I2" s="14">
        <f>(ROUNDDOWN(C2*24,0)+1)</f>
        <v>1</v>
      </c>
      <c r="J2" s="14">
        <f>IF(F2="N",1,(IF(F2="E",2,(IF(F2="S",3,(IF(F2="W",4)))))))</f>
        <v>4</v>
      </c>
      <c r="K2" s="14">
        <f>IF(B2=501,3,(IF(B2=502,2,(IF(B2=503,3,(IF(B2=504,4,(IF(B2=505,3,(IF(B2=506,4,(IF(B2=509,1,(IF(B2=510,1,(IF(B2=511,1,(IF(B2=512,3,(IF(B2=514,2)))))))))))))))))))))</f>
        <v>3</v>
      </c>
      <c r="L2" s="14">
        <f>IF(B2=501,2,(IF(B2=502,1,(IF(B2=503,2,(IF(B2=504,4,(IF(B2=505,3,(IF(B2=506,2,(IF(B2=509,2,(IF(B2=510,3,(IF(B2=511,3,(IF(B2=512,1,(IF(B2=514,1)))))))))))))))))))))</f>
        <v>2</v>
      </c>
      <c r="M2" s="14">
        <f>IF(B2=501,1,(IF(B2=502,3,(IF(B2=503,1,(IF(B2=504,3,(IF(B2=505,4,(IF(B2=506,2,(IF(B2=509,2,(IF(B2=510,3,(IF(B2=511,2,(IF(B2=512,3,(IF(B2=514,3)))))))))))))))))))))</f>
        <v>1</v>
      </c>
      <c r="N2" s="14">
        <f>IF(B2=501,1,(IF(B2=502,3,(IF(B2=503,1,(IF(B2=504,3,(IF(B2=505,4,(IF(B2=506,2,(IF(B2=509,2,(IF(B2=510,3,(IF(B2=511,2,(IF(B2=512,3,(IF(B2=514,1)))))))))))))))))))))</f>
        <v>1</v>
      </c>
      <c r="O2">
        <f>YEAR(A2)</f>
        <v>2016</v>
      </c>
      <c r="P2">
        <f>MONTH(A2)</f>
        <v>4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">
      <c r="A3" s="8">
        <v>42461</v>
      </c>
      <c r="B3" s="9">
        <v>505</v>
      </c>
      <c r="C3" s="10">
        <v>7.4305555555555597E-2</v>
      </c>
      <c r="D3" s="9" t="s">
        <v>5</v>
      </c>
      <c r="E3" s="9">
        <v>19</v>
      </c>
      <c r="F3" s="9" t="s">
        <v>19</v>
      </c>
      <c r="G3" s="13">
        <f t="shared" ref="G3:G66" si="1">IF(B3=501,1,(IF(B3=502,2,(IF(B3=503,3,(IF(B3=504,4,(IF(B3=505,5,(IF(B3=506,6,(IF(B3=509,7,(IF(B3=510,8,(IF(B3=511,9,(IF(B3=512,10,(IF(B3=514,11)))))))))))))))))))))</f>
        <v>5</v>
      </c>
      <c r="H3">
        <f t="shared" ref="H3:H66" si="2">IF(D3="Friday",5,(IF(D3="Saturday",6,(IF(D3="Sunday",7,(IF(D3="Monday",1,(IF(D3="Tuesday",2,(IF(D3="Wednesday",3,(IF(D3="Thursday",4,0)))))))))))))</f>
        <v>5</v>
      </c>
      <c r="I3" s="14">
        <f t="shared" ref="I3:I66" si="3">(ROUNDDOWN(C3*24,0)+1)</f>
        <v>2</v>
      </c>
      <c r="J3" s="14">
        <f t="shared" ref="J3:J66" si="4">IF(F3="N",1,(IF(F3="E",2,(IF(F3="S",3,(IF(F3="W",4)))))))</f>
        <v>2</v>
      </c>
      <c r="K3" s="14">
        <f t="shared" ref="K3:K66" si="5">IF(B3=501,3,(IF(B3=502,2,(IF(B3=503,3,(IF(B3=504,4,(IF(B3=505,3,(IF(B3=506,4,(IF(B3=509,1,(IF(B3=510,1,(IF(B3=511,1,(IF(B3=512,3,(IF(B3=514,2)))))))))))))))))))))</f>
        <v>3</v>
      </c>
      <c r="L3" s="14">
        <f t="shared" ref="L3:L66" si="6">IF(B3=501,2,(IF(B3=502,1,(IF(B3=503,2,(IF(B3=504,4,(IF(B3=505,3,(IF(B3=506,2,(IF(B3=509,2,(IF(B3=510,3,(IF(B3=511,3,(IF(B3=512,1,(IF(B3=514,1)))))))))))))))))))))</f>
        <v>3</v>
      </c>
      <c r="M3" s="14">
        <f t="shared" ref="M3:M66" si="7">IF(B3=501,1,(IF(B3=502,3,(IF(B3=503,1,(IF(B3=504,3,(IF(B3=505,4,(IF(B3=506,2,(IF(B3=509,2,(IF(B3=510,3,(IF(B3=511,2,(IF(B3=512,3,(IF(B3=514,3)))))))))))))))))))))</f>
        <v>4</v>
      </c>
      <c r="N3" s="14">
        <f t="shared" ref="N3:N66" si="8">IF(B3=501,1,(IF(B3=502,3,(IF(B3=503,1,(IF(B3=504,3,(IF(B3=505,4,(IF(B3=506,2,(IF(B3=509,2,(IF(B3=510,3,(IF(B3=511,2,(IF(B3=512,3,(IF(B3=514,1)))))))))))))))))))))</f>
        <v>4</v>
      </c>
      <c r="O3">
        <f t="shared" ref="O3:O66" si="9">YEAR(A3)</f>
        <v>2016</v>
      </c>
      <c r="P3">
        <f t="shared" ref="P3:P66" si="10">MONTH(A3)</f>
        <v>4</v>
      </c>
      <c r="Q3">
        <f t="shared" ref="Q3:Q66" si="11">DAY(A3)</f>
        <v>1</v>
      </c>
      <c r="R3">
        <f t="shared" si="0"/>
        <v>4</v>
      </c>
    </row>
    <row r="4" spans="1:18" x14ac:dyDescent="0.2">
      <c r="A4" s="8">
        <v>42461</v>
      </c>
      <c r="B4" s="9">
        <v>504</v>
      </c>
      <c r="C4" s="10">
        <v>0.202083333333333</v>
      </c>
      <c r="D4" s="9" t="s">
        <v>5</v>
      </c>
      <c r="E4" s="9">
        <v>10</v>
      </c>
      <c r="F4" s="9" t="s">
        <v>18</v>
      </c>
      <c r="G4" s="13">
        <f t="shared" si="1"/>
        <v>4</v>
      </c>
      <c r="H4">
        <f t="shared" si="2"/>
        <v>5</v>
      </c>
      <c r="I4" s="14">
        <f t="shared" si="3"/>
        <v>5</v>
      </c>
      <c r="J4" s="14">
        <f t="shared" si="4"/>
        <v>4</v>
      </c>
      <c r="K4" s="14">
        <f t="shared" si="5"/>
        <v>4</v>
      </c>
      <c r="L4" s="14">
        <f t="shared" si="6"/>
        <v>4</v>
      </c>
      <c r="M4" s="14">
        <f t="shared" si="7"/>
        <v>3</v>
      </c>
      <c r="N4" s="14">
        <f t="shared" si="8"/>
        <v>3</v>
      </c>
      <c r="O4">
        <f t="shared" si="9"/>
        <v>2016</v>
      </c>
      <c r="P4">
        <f t="shared" si="10"/>
        <v>4</v>
      </c>
      <c r="Q4">
        <f t="shared" si="11"/>
        <v>1</v>
      </c>
      <c r="R4">
        <f t="shared" si="0"/>
        <v>3</v>
      </c>
    </row>
    <row r="5" spans="1:18" x14ac:dyDescent="0.2">
      <c r="A5" s="8">
        <v>42461</v>
      </c>
      <c r="B5" s="9">
        <v>512</v>
      </c>
      <c r="C5" s="10">
        <v>0.20486111111111099</v>
      </c>
      <c r="D5" s="9" t="s">
        <v>5</v>
      </c>
      <c r="E5" s="9">
        <v>5</v>
      </c>
      <c r="F5" s="9" t="s">
        <v>18</v>
      </c>
      <c r="G5" s="13">
        <f t="shared" si="1"/>
        <v>10</v>
      </c>
      <c r="H5">
        <f t="shared" si="2"/>
        <v>5</v>
      </c>
      <c r="I5" s="14">
        <f t="shared" si="3"/>
        <v>5</v>
      </c>
      <c r="J5" s="14">
        <f t="shared" si="4"/>
        <v>4</v>
      </c>
      <c r="K5" s="14">
        <f t="shared" si="5"/>
        <v>3</v>
      </c>
      <c r="L5" s="14">
        <f t="shared" si="6"/>
        <v>1</v>
      </c>
      <c r="M5" s="14">
        <f t="shared" si="7"/>
        <v>3</v>
      </c>
      <c r="N5" s="14">
        <f t="shared" si="8"/>
        <v>3</v>
      </c>
      <c r="O5">
        <f t="shared" si="9"/>
        <v>2016</v>
      </c>
      <c r="P5">
        <f t="shared" si="10"/>
        <v>4</v>
      </c>
      <c r="Q5">
        <f t="shared" si="11"/>
        <v>1</v>
      </c>
      <c r="R5">
        <f t="shared" si="0"/>
        <v>2</v>
      </c>
    </row>
    <row r="6" spans="1:18" x14ac:dyDescent="0.2">
      <c r="A6" s="8">
        <v>42461</v>
      </c>
      <c r="B6" s="9">
        <v>504</v>
      </c>
      <c r="C6" s="10">
        <v>0.20555555555555599</v>
      </c>
      <c r="D6" s="9" t="s">
        <v>5</v>
      </c>
      <c r="E6" s="9">
        <v>5</v>
      </c>
      <c r="F6" s="9" t="s">
        <v>18</v>
      </c>
      <c r="G6" s="13">
        <f t="shared" si="1"/>
        <v>4</v>
      </c>
      <c r="H6">
        <f t="shared" si="2"/>
        <v>5</v>
      </c>
      <c r="I6" s="14">
        <f t="shared" si="3"/>
        <v>5</v>
      </c>
      <c r="J6" s="14">
        <f t="shared" si="4"/>
        <v>4</v>
      </c>
      <c r="K6" s="14">
        <f t="shared" si="5"/>
        <v>4</v>
      </c>
      <c r="L6" s="14">
        <f t="shared" si="6"/>
        <v>4</v>
      </c>
      <c r="M6" s="14">
        <f t="shared" si="7"/>
        <v>3</v>
      </c>
      <c r="N6" s="14">
        <f t="shared" si="8"/>
        <v>3</v>
      </c>
      <c r="O6">
        <f t="shared" si="9"/>
        <v>2016</v>
      </c>
      <c r="P6">
        <f t="shared" si="10"/>
        <v>4</v>
      </c>
      <c r="Q6">
        <f t="shared" si="11"/>
        <v>1</v>
      </c>
      <c r="R6">
        <f t="shared" si="0"/>
        <v>2</v>
      </c>
    </row>
    <row r="7" spans="1:18" x14ac:dyDescent="0.2">
      <c r="A7" s="8">
        <v>42461</v>
      </c>
      <c r="B7" s="9">
        <v>512</v>
      </c>
      <c r="C7" s="10">
        <v>0.20555555555555599</v>
      </c>
      <c r="D7" s="9" t="s">
        <v>5</v>
      </c>
      <c r="E7" s="9">
        <v>5</v>
      </c>
      <c r="F7" s="9" t="s">
        <v>19</v>
      </c>
      <c r="G7" s="13">
        <f t="shared" si="1"/>
        <v>10</v>
      </c>
      <c r="H7">
        <f t="shared" si="2"/>
        <v>5</v>
      </c>
      <c r="I7" s="14">
        <f t="shared" si="3"/>
        <v>5</v>
      </c>
      <c r="J7" s="14">
        <f t="shared" si="4"/>
        <v>2</v>
      </c>
      <c r="K7" s="14">
        <f t="shared" si="5"/>
        <v>3</v>
      </c>
      <c r="L7" s="14">
        <f t="shared" si="6"/>
        <v>1</v>
      </c>
      <c r="M7" s="14">
        <f t="shared" si="7"/>
        <v>3</v>
      </c>
      <c r="N7" s="14">
        <f t="shared" si="8"/>
        <v>3</v>
      </c>
      <c r="O7">
        <f t="shared" si="9"/>
        <v>2016</v>
      </c>
      <c r="P7">
        <f t="shared" si="10"/>
        <v>4</v>
      </c>
      <c r="Q7">
        <f t="shared" si="11"/>
        <v>1</v>
      </c>
      <c r="R7">
        <f t="shared" si="0"/>
        <v>2</v>
      </c>
    </row>
    <row r="8" spans="1:18" x14ac:dyDescent="0.2">
      <c r="A8" s="8">
        <v>42461</v>
      </c>
      <c r="B8" s="9">
        <v>512</v>
      </c>
      <c r="C8" s="10">
        <v>0.20763888888888901</v>
      </c>
      <c r="D8" s="9" t="s">
        <v>5</v>
      </c>
      <c r="E8" s="9">
        <v>5</v>
      </c>
      <c r="F8" s="9" t="s">
        <v>18</v>
      </c>
      <c r="G8" s="13">
        <f t="shared" si="1"/>
        <v>10</v>
      </c>
      <c r="H8">
        <f t="shared" si="2"/>
        <v>5</v>
      </c>
      <c r="I8" s="14">
        <f t="shared" si="3"/>
        <v>5</v>
      </c>
      <c r="J8" s="14">
        <f t="shared" si="4"/>
        <v>4</v>
      </c>
      <c r="K8" s="14">
        <f t="shared" si="5"/>
        <v>3</v>
      </c>
      <c r="L8" s="14">
        <f t="shared" si="6"/>
        <v>1</v>
      </c>
      <c r="M8" s="14">
        <f t="shared" si="7"/>
        <v>3</v>
      </c>
      <c r="N8" s="14">
        <f t="shared" si="8"/>
        <v>3</v>
      </c>
      <c r="O8">
        <f t="shared" si="9"/>
        <v>2016</v>
      </c>
      <c r="P8">
        <f t="shared" si="10"/>
        <v>4</v>
      </c>
      <c r="Q8">
        <f t="shared" si="11"/>
        <v>1</v>
      </c>
      <c r="R8">
        <f t="shared" si="0"/>
        <v>2</v>
      </c>
    </row>
    <row r="9" spans="1:18" x14ac:dyDescent="0.2">
      <c r="A9" s="8">
        <v>42461</v>
      </c>
      <c r="B9" s="9">
        <v>504</v>
      </c>
      <c r="C9" s="10">
        <v>0.20902777777777801</v>
      </c>
      <c r="D9" s="9" t="s">
        <v>5</v>
      </c>
      <c r="E9" s="9">
        <v>5</v>
      </c>
      <c r="F9" s="9" t="s">
        <v>18</v>
      </c>
      <c r="G9" s="13">
        <f t="shared" si="1"/>
        <v>4</v>
      </c>
      <c r="H9">
        <f t="shared" si="2"/>
        <v>5</v>
      </c>
      <c r="I9" s="14">
        <f t="shared" si="3"/>
        <v>6</v>
      </c>
      <c r="J9" s="14">
        <f t="shared" si="4"/>
        <v>4</v>
      </c>
      <c r="K9" s="14">
        <f t="shared" si="5"/>
        <v>4</v>
      </c>
      <c r="L9" s="14">
        <f t="shared" si="6"/>
        <v>4</v>
      </c>
      <c r="M9" s="14">
        <f t="shared" si="7"/>
        <v>3</v>
      </c>
      <c r="N9" s="14">
        <f t="shared" si="8"/>
        <v>3</v>
      </c>
      <c r="O9">
        <f t="shared" si="9"/>
        <v>2016</v>
      </c>
      <c r="P9">
        <f t="shared" si="10"/>
        <v>4</v>
      </c>
      <c r="Q9">
        <f t="shared" si="11"/>
        <v>1</v>
      </c>
      <c r="R9">
        <f t="shared" si="0"/>
        <v>2</v>
      </c>
    </row>
    <row r="10" spans="1:18" x14ac:dyDescent="0.2">
      <c r="A10" s="8">
        <v>42461</v>
      </c>
      <c r="B10" s="9">
        <v>512</v>
      </c>
      <c r="C10" s="10">
        <v>0.210416666666667</v>
      </c>
      <c r="D10" s="9" t="s">
        <v>5</v>
      </c>
      <c r="E10" s="9">
        <v>4</v>
      </c>
      <c r="F10" s="9" t="s">
        <v>18</v>
      </c>
      <c r="G10" s="13">
        <f t="shared" si="1"/>
        <v>10</v>
      </c>
      <c r="H10">
        <f t="shared" si="2"/>
        <v>5</v>
      </c>
      <c r="I10" s="14">
        <f t="shared" si="3"/>
        <v>6</v>
      </c>
      <c r="J10" s="14">
        <f t="shared" si="4"/>
        <v>4</v>
      </c>
      <c r="K10" s="14">
        <f t="shared" si="5"/>
        <v>3</v>
      </c>
      <c r="L10" s="14">
        <f t="shared" si="6"/>
        <v>1</v>
      </c>
      <c r="M10" s="14">
        <f t="shared" si="7"/>
        <v>3</v>
      </c>
      <c r="N10" s="14">
        <f t="shared" si="8"/>
        <v>3</v>
      </c>
      <c r="O10">
        <f t="shared" si="9"/>
        <v>2016</v>
      </c>
      <c r="P10">
        <f t="shared" si="10"/>
        <v>4</v>
      </c>
      <c r="Q10">
        <f t="shared" si="11"/>
        <v>1</v>
      </c>
      <c r="R10">
        <f t="shared" si="0"/>
        <v>2</v>
      </c>
    </row>
    <row r="11" spans="1:18" x14ac:dyDescent="0.2">
      <c r="A11" s="8">
        <v>42461</v>
      </c>
      <c r="B11" s="9">
        <v>512</v>
      </c>
      <c r="C11" s="10">
        <v>0.210416666666667</v>
      </c>
      <c r="D11" s="9" t="s">
        <v>5</v>
      </c>
      <c r="E11" s="9">
        <v>4</v>
      </c>
      <c r="F11" s="9" t="s">
        <v>19</v>
      </c>
      <c r="G11" s="13">
        <f t="shared" si="1"/>
        <v>10</v>
      </c>
      <c r="H11">
        <f t="shared" si="2"/>
        <v>5</v>
      </c>
      <c r="I11" s="14">
        <f t="shared" si="3"/>
        <v>6</v>
      </c>
      <c r="J11" s="14">
        <f t="shared" si="4"/>
        <v>2</v>
      </c>
      <c r="K11" s="14">
        <f t="shared" si="5"/>
        <v>3</v>
      </c>
      <c r="L11" s="14">
        <f t="shared" si="6"/>
        <v>1</v>
      </c>
      <c r="M11" s="14">
        <f t="shared" si="7"/>
        <v>3</v>
      </c>
      <c r="N11" s="14">
        <f t="shared" si="8"/>
        <v>3</v>
      </c>
      <c r="O11">
        <f t="shared" si="9"/>
        <v>2016</v>
      </c>
      <c r="P11">
        <f t="shared" si="10"/>
        <v>4</v>
      </c>
      <c r="Q11">
        <f t="shared" si="11"/>
        <v>1</v>
      </c>
      <c r="R11">
        <f t="shared" si="0"/>
        <v>2</v>
      </c>
    </row>
    <row r="12" spans="1:18" x14ac:dyDescent="0.2">
      <c r="A12" s="8">
        <v>42461</v>
      </c>
      <c r="B12" s="9">
        <v>501</v>
      </c>
      <c r="C12" s="10">
        <v>0.211111111111111</v>
      </c>
      <c r="D12" s="9" t="s">
        <v>5</v>
      </c>
      <c r="E12" s="9">
        <v>10</v>
      </c>
      <c r="F12" s="9" t="s">
        <v>18</v>
      </c>
      <c r="G12" s="13">
        <f t="shared" si="1"/>
        <v>1</v>
      </c>
      <c r="H12">
        <f t="shared" si="2"/>
        <v>5</v>
      </c>
      <c r="I12" s="14">
        <f t="shared" si="3"/>
        <v>6</v>
      </c>
      <c r="J12" s="14">
        <f t="shared" si="4"/>
        <v>4</v>
      </c>
      <c r="K12" s="14">
        <f t="shared" si="5"/>
        <v>3</v>
      </c>
      <c r="L12" s="14">
        <f t="shared" si="6"/>
        <v>2</v>
      </c>
      <c r="M12" s="14">
        <f t="shared" si="7"/>
        <v>1</v>
      </c>
      <c r="N12" s="14">
        <f t="shared" si="8"/>
        <v>1</v>
      </c>
      <c r="O12">
        <f t="shared" si="9"/>
        <v>2016</v>
      </c>
      <c r="P12">
        <f t="shared" si="10"/>
        <v>4</v>
      </c>
      <c r="Q12">
        <f t="shared" si="11"/>
        <v>1</v>
      </c>
      <c r="R12">
        <f t="shared" si="0"/>
        <v>3</v>
      </c>
    </row>
    <row r="13" spans="1:18" x14ac:dyDescent="0.2">
      <c r="A13" s="8">
        <v>42461</v>
      </c>
      <c r="B13" s="9">
        <v>506</v>
      </c>
      <c r="C13" s="10">
        <v>0.21319444444444399</v>
      </c>
      <c r="D13" s="9" t="s">
        <v>5</v>
      </c>
      <c r="E13" s="9">
        <v>5</v>
      </c>
      <c r="F13" s="9" t="s">
        <v>19</v>
      </c>
      <c r="G13" s="13">
        <f t="shared" si="1"/>
        <v>6</v>
      </c>
      <c r="H13">
        <f t="shared" si="2"/>
        <v>5</v>
      </c>
      <c r="I13" s="14">
        <f t="shared" si="3"/>
        <v>6</v>
      </c>
      <c r="J13" s="14">
        <f t="shared" si="4"/>
        <v>2</v>
      </c>
      <c r="K13" s="14">
        <f t="shared" si="5"/>
        <v>4</v>
      </c>
      <c r="L13" s="14">
        <f t="shared" si="6"/>
        <v>2</v>
      </c>
      <c r="M13" s="14">
        <f t="shared" si="7"/>
        <v>2</v>
      </c>
      <c r="N13" s="14">
        <f t="shared" si="8"/>
        <v>2</v>
      </c>
      <c r="O13">
        <f t="shared" si="9"/>
        <v>2016</v>
      </c>
      <c r="P13">
        <f t="shared" si="10"/>
        <v>4</v>
      </c>
      <c r="Q13">
        <f t="shared" si="11"/>
        <v>1</v>
      </c>
      <c r="R13">
        <f t="shared" si="0"/>
        <v>2</v>
      </c>
    </row>
    <row r="14" spans="1:18" x14ac:dyDescent="0.2">
      <c r="A14" s="8">
        <v>42461</v>
      </c>
      <c r="B14" s="9">
        <v>501</v>
      </c>
      <c r="C14" s="10">
        <v>0.21458333333333299</v>
      </c>
      <c r="D14" s="9" t="s">
        <v>5</v>
      </c>
      <c r="E14" s="9">
        <v>5</v>
      </c>
      <c r="F14" s="9" t="s">
        <v>19</v>
      </c>
      <c r="G14" s="13">
        <f t="shared" si="1"/>
        <v>1</v>
      </c>
      <c r="H14">
        <f t="shared" si="2"/>
        <v>5</v>
      </c>
      <c r="I14" s="14">
        <f t="shared" si="3"/>
        <v>6</v>
      </c>
      <c r="J14" s="14">
        <f t="shared" si="4"/>
        <v>2</v>
      </c>
      <c r="K14" s="14">
        <f t="shared" si="5"/>
        <v>3</v>
      </c>
      <c r="L14" s="14">
        <f t="shared" si="6"/>
        <v>2</v>
      </c>
      <c r="M14" s="14">
        <f t="shared" si="7"/>
        <v>1</v>
      </c>
      <c r="N14" s="14">
        <f t="shared" si="8"/>
        <v>1</v>
      </c>
      <c r="O14">
        <f t="shared" si="9"/>
        <v>2016</v>
      </c>
      <c r="P14">
        <f t="shared" si="10"/>
        <v>4</v>
      </c>
      <c r="Q14">
        <f t="shared" si="11"/>
        <v>1</v>
      </c>
      <c r="R14">
        <f t="shared" si="0"/>
        <v>2</v>
      </c>
    </row>
    <row r="15" spans="1:18" x14ac:dyDescent="0.2">
      <c r="A15" s="8">
        <v>42461</v>
      </c>
      <c r="B15" s="9">
        <v>512</v>
      </c>
      <c r="C15" s="10">
        <v>0.21527777777777801</v>
      </c>
      <c r="D15" s="9" t="s">
        <v>5</v>
      </c>
      <c r="E15" s="9">
        <v>4</v>
      </c>
      <c r="F15" s="9" t="s">
        <v>19</v>
      </c>
      <c r="G15" s="13">
        <f t="shared" si="1"/>
        <v>10</v>
      </c>
      <c r="H15">
        <f t="shared" si="2"/>
        <v>5</v>
      </c>
      <c r="I15" s="14">
        <f t="shared" si="3"/>
        <v>6</v>
      </c>
      <c r="J15" s="14">
        <f t="shared" si="4"/>
        <v>2</v>
      </c>
      <c r="K15" s="14">
        <f t="shared" si="5"/>
        <v>3</v>
      </c>
      <c r="L15" s="14">
        <f t="shared" si="6"/>
        <v>1</v>
      </c>
      <c r="M15" s="14">
        <f t="shared" si="7"/>
        <v>3</v>
      </c>
      <c r="N15" s="14">
        <f t="shared" si="8"/>
        <v>3</v>
      </c>
      <c r="O15">
        <f t="shared" si="9"/>
        <v>2016</v>
      </c>
      <c r="P15">
        <f t="shared" si="10"/>
        <v>4</v>
      </c>
      <c r="Q15">
        <f t="shared" si="11"/>
        <v>1</v>
      </c>
      <c r="R15">
        <f t="shared" si="0"/>
        <v>2</v>
      </c>
    </row>
    <row r="16" spans="1:18" x14ac:dyDescent="0.2">
      <c r="A16" s="8">
        <v>42461</v>
      </c>
      <c r="B16" s="9">
        <v>501</v>
      </c>
      <c r="C16" s="10">
        <v>0.21527777777777801</v>
      </c>
      <c r="D16" s="9" t="s">
        <v>5</v>
      </c>
      <c r="E16" s="9">
        <v>5</v>
      </c>
      <c r="F16" s="9" t="s">
        <v>19</v>
      </c>
      <c r="G16" s="13">
        <f t="shared" si="1"/>
        <v>1</v>
      </c>
      <c r="H16">
        <f t="shared" si="2"/>
        <v>5</v>
      </c>
      <c r="I16" s="14">
        <f t="shared" si="3"/>
        <v>6</v>
      </c>
      <c r="J16" s="14">
        <f t="shared" si="4"/>
        <v>2</v>
      </c>
      <c r="K16" s="14">
        <f t="shared" si="5"/>
        <v>3</v>
      </c>
      <c r="L16" s="14">
        <f t="shared" si="6"/>
        <v>2</v>
      </c>
      <c r="M16" s="14">
        <f t="shared" si="7"/>
        <v>1</v>
      </c>
      <c r="N16" s="14">
        <f t="shared" si="8"/>
        <v>1</v>
      </c>
      <c r="O16">
        <f t="shared" si="9"/>
        <v>2016</v>
      </c>
      <c r="P16">
        <f t="shared" si="10"/>
        <v>4</v>
      </c>
      <c r="Q16">
        <f t="shared" si="11"/>
        <v>1</v>
      </c>
      <c r="R16">
        <f t="shared" si="0"/>
        <v>2</v>
      </c>
    </row>
    <row r="17" spans="1:18" x14ac:dyDescent="0.2">
      <c r="A17" s="8">
        <v>42461</v>
      </c>
      <c r="B17" s="9">
        <v>512</v>
      </c>
      <c r="C17" s="10">
        <v>0.21666666666666701</v>
      </c>
      <c r="D17" s="9" t="s">
        <v>5</v>
      </c>
      <c r="E17" s="9">
        <v>3</v>
      </c>
      <c r="F17" s="9" t="s">
        <v>19</v>
      </c>
      <c r="G17" s="13">
        <f t="shared" si="1"/>
        <v>10</v>
      </c>
      <c r="H17">
        <f t="shared" si="2"/>
        <v>5</v>
      </c>
      <c r="I17" s="14">
        <f t="shared" si="3"/>
        <v>6</v>
      </c>
      <c r="J17" s="14">
        <f t="shared" si="4"/>
        <v>2</v>
      </c>
      <c r="K17" s="14">
        <f t="shared" si="5"/>
        <v>3</v>
      </c>
      <c r="L17" s="14">
        <f t="shared" si="6"/>
        <v>1</v>
      </c>
      <c r="M17" s="14">
        <f t="shared" si="7"/>
        <v>3</v>
      </c>
      <c r="N17" s="14">
        <f t="shared" si="8"/>
        <v>3</v>
      </c>
      <c r="O17">
        <f t="shared" si="9"/>
        <v>2016</v>
      </c>
      <c r="P17">
        <f t="shared" si="10"/>
        <v>4</v>
      </c>
      <c r="Q17">
        <f t="shared" si="11"/>
        <v>1</v>
      </c>
      <c r="R17">
        <f t="shared" si="0"/>
        <v>2</v>
      </c>
    </row>
    <row r="18" spans="1:18" x14ac:dyDescent="0.2">
      <c r="A18" s="8">
        <v>42461</v>
      </c>
      <c r="B18" s="9">
        <v>512</v>
      </c>
      <c r="C18" s="10">
        <v>0.21736111111111101</v>
      </c>
      <c r="D18" s="9" t="s">
        <v>5</v>
      </c>
      <c r="E18" s="9">
        <v>4</v>
      </c>
      <c r="F18" s="9" t="s">
        <v>18</v>
      </c>
      <c r="G18" s="13">
        <f t="shared" si="1"/>
        <v>10</v>
      </c>
      <c r="H18">
        <f t="shared" si="2"/>
        <v>5</v>
      </c>
      <c r="I18" s="14">
        <f t="shared" si="3"/>
        <v>6</v>
      </c>
      <c r="J18" s="14">
        <f t="shared" si="4"/>
        <v>4</v>
      </c>
      <c r="K18" s="14">
        <f t="shared" si="5"/>
        <v>3</v>
      </c>
      <c r="L18" s="14">
        <f t="shared" si="6"/>
        <v>1</v>
      </c>
      <c r="M18" s="14">
        <f t="shared" si="7"/>
        <v>3</v>
      </c>
      <c r="N18" s="14">
        <f t="shared" si="8"/>
        <v>3</v>
      </c>
      <c r="O18">
        <f t="shared" si="9"/>
        <v>2016</v>
      </c>
      <c r="P18">
        <f t="shared" si="10"/>
        <v>4</v>
      </c>
      <c r="Q18">
        <f t="shared" si="11"/>
        <v>1</v>
      </c>
      <c r="R18">
        <f t="shared" si="0"/>
        <v>2</v>
      </c>
    </row>
    <row r="19" spans="1:18" x14ac:dyDescent="0.2">
      <c r="A19" s="8">
        <v>42461</v>
      </c>
      <c r="B19" s="9">
        <v>504</v>
      </c>
      <c r="C19" s="10">
        <v>0.21875</v>
      </c>
      <c r="D19" s="9" t="s">
        <v>5</v>
      </c>
      <c r="E19" s="9">
        <v>5</v>
      </c>
      <c r="F19" s="9" t="s">
        <v>18</v>
      </c>
      <c r="G19" s="13">
        <f t="shared" si="1"/>
        <v>4</v>
      </c>
      <c r="H19">
        <f t="shared" si="2"/>
        <v>5</v>
      </c>
      <c r="I19" s="14">
        <f t="shared" si="3"/>
        <v>6</v>
      </c>
      <c r="J19" s="14">
        <f t="shared" si="4"/>
        <v>4</v>
      </c>
      <c r="K19" s="14">
        <f t="shared" si="5"/>
        <v>4</v>
      </c>
      <c r="L19" s="14">
        <f t="shared" si="6"/>
        <v>4</v>
      </c>
      <c r="M19" s="14">
        <f t="shared" si="7"/>
        <v>3</v>
      </c>
      <c r="N19" s="14">
        <f t="shared" si="8"/>
        <v>3</v>
      </c>
      <c r="O19">
        <f t="shared" si="9"/>
        <v>2016</v>
      </c>
      <c r="P19">
        <f t="shared" si="10"/>
        <v>4</v>
      </c>
      <c r="Q19">
        <f t="shared" si="11"/>
        <v>1</v>
      </c>
      <c r="R19">
        <f t="shared" si="0"/>
        <v>2</v>
      </c>
    </row>
    <row r="20" spans="1:18" x14ac:dyDescent="0.2">
      <c r="A20" s="8">
        <v>42461</v>
      </c>
      <c r="B20" s="9">
        <v>512</v>
      </c>
      <c r="C20" s="10">
        <v>0.22013888888888899</v>
      </c>
      <c r="D20" s="9" t="s">
        <v>5</v>
      </c>
      <c r="E20" s="9">
        <v>4</v>
      </c>
      <c r="F20" s="9" t="s">
        <v>19</v>
      </c>
      <c r="G20" s="13">
        <f t="shared" si="1"/>
        <v>10</v>
      </c>
      <c r="H20">
        <f t="shared" si="2"/>
        <v>5</v>
      </c>
      <c r="I20" s="14">
        <f t="shared" si="3"/>
        <v>6</v>
      </c>
      <c r="J20" s="14">
        <f t="shared" si="4"/>
        <v>2</v>
      </c>
      <c r="K20" s="14">
        <f t="shared" si="5"/>
        <v>3</v>
      </c>
      <c r="L20" s="14">
        <f t="shared" si="6"/>
        <v>1</v>
      </c>
      <c r="M20" s="14">
        <f t="shared" si="7"/>
        <v>3</v>
      </c>
      <c r="N20" s="14">
        <f t="shared" si="8"/>
        <v>3</v>
      </c>
      <c r="O20">
        <f t="shared" si="9"/>
        <v>2016</v>
      </c>
      <c r="P20">
        <f t="shared" si="10"/>
        <v>4</v>
      </c>
      <c r="Q20">
        <f t="shared" si="11"/>
        <v>1</v>
      </c>
      <c r="R20">
        <f t="shared" si="0"/>
        <v>2</v>
      </c>
    </row>
    <row r="21" spans="1:18" x14ac:dyDescent="0.2">
      <c r="A21" s="8">
        <v>42461</v>
      </c>
      <c r="B21" s="9">
        <v>512</v>
      </c>
      <c r="C21" s="10">
        <v>0.22083333333333299</v>
      </c>
      <c r="D21" s="9" t="s">
        <v>5</v>
      </c>
      <c r="E21" s="9">
        <v>4</v>
      </c>
      <c r="F21" s="9" t="s">
        <v>18</v>
      </c>
      <c r="G21" s="13">
        <f t="shared" si="1"/>
        <v>10</v>
      </c>
      <c r="H21">
        <f t="shared" si="2"/>
        <v>5</v>
      </c>
      <c r="I21" s="14">
        <f t="shared" si="3"/>
        <v>6</v>
      </c>
      <c r="J21" s="14">
        <f t="shared" si="4"/>
        <v>4</v>
      </c>
      <c r="K21" s="14">
        <f t="shared" si="5"/>
        <v>3</v>
      </c>
      <c r="L21" s="14">
        <f t="shared" si="6"/>
        <v>1</v>
      </c>
      <c r="M21" s="14">
        <f t="shared" si="7"/>
        <v>3</v>
      </c>
      <c r="N21" s="14">
        <f t="shared" si="8"/>
        <v>3</v>
      </c>
      <c r="O21">
        <f t="shared" si="9"/>
        <v>2016</v>
      </c>
      <c r="P21">
        <f t="shared" si="10"/>
        <v>4</v>
      </c>
      <c r="Q21">
        <f t="shared" si="11"/>
        <v>1</v>
      </c>
      <c r="R21">
        <f t="shared" si="0"/>
        <v>2</v>
      </c>
    </row>
    <row r="22" spans="1:18" x14ac:dyDescent="0.2">
      <c r="A22" s="8">
        <v>42461</v>
      </c>
      <c r="B22" s="9">
        <v>505</v>
      </c>
      <c r="C22" s="10">
        <v>0.22083333333333299</v>
      </c>
      <c r="D22" s="9" t="s">
        <v>5</v>
      </c>
      <c r="E22" s="9">
        <v>5</v>
      </c>
      <c r="F22" s="9" t="s">
        <v>19</v>
      </c>
      <c r="G22" s="13">
        <f t="shared" si="1"/>
        <v>5</v>
      </c>
      <c r="H22">
        <f t="shared" si="2"/>
        <v>5</v>
      </c>
      <c r="I22" s="14">
        <f t="shared" si="3"/>
        <v>6</v>
      </c>
      <c r="J22" s="14">
        <f t="shared" si="4"/>
        <v>2</v>
      </c>
      <c r="K22" s="14">
        <f t="shared" si="5"/>
        <v>3</v>
      </c>
      <c r="L22" s="14">
        <f t="shared" si="6"/>
        <v>3</v>
      </c>
      <c r="M22" s="14">
        <f t="shared" si="7"/>
        <v>4</v>
      </c>
      <c r="N22" s="14">
        <f t="shared" si="8"/>
        <v>4</v>
      </c>
      <c r="O22">
        <f t="shared" si="9"/>
        <v>2016</v>
      </c>
      <c r="P22">
        <f t="shared" si="10"/>
        <v>4</v>
      </c>
      <c r="Q22">
        <f t="shared" si="11"/>
        <v>1</v>
      </c>
      <c r="R22">
        <f t="shared" si="0"/>
        <v>2</v>
      </c>
    </row>
    <row r="23" spans="1:18" x14ac:dyDescent="0.2">
      <c r="A23" s="8">
        <v>42461</v>
      </c>
      <c r="B23" s="9">
        <v>504</v>
      </c>
      <c r="C23" s="10">
        <v>0.22152777777777799</v>
      </c>
      <c r="D23" s="9" t="s">
        <v>5</v>
      </c>
      <c r="E23" s="9">
        <v>4</v>
      </c>
      <c r="F23" s="9" t="s">
        <v>18</v>
      </c>
      <c r="G23" s="13">
        <f t="shared" si="1"/>
        <v>4</v>
      </c>
      <c r="H23">
        <f t="shared" si="2"/>
        <v>5</v>
      </c>
      <c r="I23" s="14">
        <f t="shared" si="3"/>
        <v>6</v>
      </c>
      <c r="J23" s="14">
        <f t="shared" si="4"/>
        <v>4</v>
      </c>
      <c r="K23" s="14">
        <f t="shared" si="5"/>
        <v>4</v>
      </c>
      <c r="L23" s="14">
        <f t="shared" si="6"/>
        <v>4</v>
      </c>
      <c r="M23" s="14">
        <f t="shared" si="7"/>
        <v>3</v>
      </c>
      <c r="N23" s="14">
        <f t="shared" si="8"/>
        <v>3</v>
      </c>
      <c r="O23">
        <f t="shared" si="9"/>
        <v>2016</v>
      </c>
      <c r="P23">
        <f t="shared" si="10"/>
        <v>4</v>
      </c>
      <c r="Q23">
        <f t="shared" si="11"/>
        <v>1</v>
      </c>
      <c r="R23">
        <f t="shared" si="0"/>
        <v>2</v>
      </c>
    </row>
    <row r="24" spans="1:18" x14ac:dyDescent="0.2">
      <c r="A24" s="8">
        <v>42461</v>
      </c>
      <c r="B24" s="9">
        <v>506</v>
      </c>
      <c r="C24" s="10">
        <v>0.22291666666666701</v>
      </c>
      <c r="D24" s="9" t="s">
        <v>5</v>
      </c>
      <c r="E24" s="9">
        <v>5</v>
      </c>
      <c r="F24" s="9" t="s">
        <v>19</v>
      </c>
      <c r="G24" s="13">
        <f t="shared" si="1"/>
        <v>6</v>
      </c>
      <c r="H24">
        <f t="shared" si="2"/>
        <v>5</v>
      </c>
      <c r="I24" s="14">
        <f t="shared" si="3"/>
        <v>6</v>
      </c>
      <c r="J24" s="14">
        <f t="shared" si="4"/>
        <v>2</v>
      </c>
      <c r="K24" s="14">
        <f t="shared" si="5"/>
        <v>4</v>
      </c>
      <c r="L24" s="14">
        <f t="shared" si="6"/>
        <v>2</v>
      </c>
      <c r="M24" s="14">
        <f t="shared" si="7"/>
        <v>2</v>
      </c>
      <c r="N24" s="14">
        <f t="shared" si="8"/>
        <v>2</v>
      </c>
      <c r="O24">
        <f t="shared" si="9"/>
        <v>2016</v>
      </c>
      <c r="P24">
        <f t="shared" si="10"/>
        <v>4</v>
      </c>
      <c r="Q24">
        <f t="shared" si="11"/>
        <v>1</v>
      </c>
      <c r="R24">
        <f t="shared" si="0"/>
        <v>2</v>
      </c>
    </row>
    <row r="25" spans="1:18" x14ac:dyDescent="0.2">
      <c r="A25" s="8">
        <v>42461</v>
      </c>
      <c r="B25" s="9">
        <v>504</v>
      </c>
      <c r="C25" s="10">
        <v>0.22361111111111101</v>
      </c>
      <c r="D25" s="9" t="s">
        <v>5</v>
      </c>
      <c r="E25" s="9">
        <v>4</v>
      </c>
      <c r="F25" s="9" t="s">
        <v>18</v>
      </c>
      <c r="G25" s="13">
        <f t="shared" si="1"/>
        <v>4</v>
      </c>
      <c r="H25">
        <f t="shared" si="2"/>
        <v>5</v>
      </c>
      <c r="I25" s="14">
        <f t="shared" si="3"/>
        <v>6</v>
      </c>
      <c r="J25" s="14">
        <f t="shared" si="4"/>
        <v>4</v>
      </c>
      <c r="K25" s="14">
        <f t="shared" si="5"/>
        <v>4</v>
      </c>
      <c r="L25" s="14">
        <f t="shared" si="6"/>
        <v>4</v>
      </c>
      <c r="M25" s="14">
        <f t="shared" si="7"/>
        <v>3</v>
      </c>
      <c r="N25" s="14">
        <f t="shared" si="8"/>
        <v>3</v>
      </c>
      <c r="O25">
        <f t="shared" si="9"/>
        <v>2016</v>
      </c>
      <c r="P25">
        <f t="shared" si="10"/>
        <v>4</v>
      </c>
      <c r="Q25">
        <f t="shared" si="11"/>
        <v>1</v>
      </c>
      <c r="R25">
        <f t="shared" si="0"/>
        <v>2</v>
      </c>
    </row>
    <row r="26" spans="1:18" x14ac:dyDescent="0.2">
      <c r="A26" s="8">
        <v>42461</v>
      </c>
      <c r="B26" s="9">
        <v>505</v>
      </c>
      <c r="C26" s="10">
        <v>0.22361111111111101</v>
      </c>
      <c r="D26" s="9" t="s">
        <v>5</v>
      </c>
      <c r="E26" s="9">
        <v>5</v>
      </c>
      <c r="F26" s="9" t="s">
        <v>19</v>
      </c>
      <c r="G26" s="13">
        <f t="shared" si="1"/>
        <v>5</v>
      </c>
      <c r="H26">
        <f t="shared" si="2"/>
        <v>5</v>
      </c>
      <c r="I26" s="14">
        <f t="shared" si="3"/>
        <v>6</v>
      </c>
      <c r="J26" s="14">
        <f t="shared" si="4"/>
        <v>2</v>
      </c>
      <c r="K26" s="14">
        <f t="shared" si="5"/>
        <v>3</v>
      </c>
      <c r="L26" s="14">
        <f t="shared" si="6"/>
        <v>3</v>
      </c>
      <c r="M26" s="14">
        <f t="shared" si="7"/>
        <v>4</v>
      </c>
      <c r="N26" s="14">
        <f t="shared" si="8"/>
        <v>4</v>
      </c>
      <c r="O26">
        <f t="shared" si="9"/>
        <v>2016</v>
      </c>
      <c r="P26">
        <f t="shared" si="10"/>
        <v>4</v>
      </c>
      <c r="Q26">
        <f t="shared" si="11"/>
        <v>1</v>
      </c>
      <c r="R26">
        <f t="shared" si="0"/>
        <v>2</v>
      </c>
    </row>
    <row r="27" spans="1:18" x14ac:dyDescent="0.2">
      <c r="A27" s="8">
        <v>42461</v>
      </c>
      <c r="B27" s="9">
        <v>501</v>
      </c>
      <c r="C27" s="10">
        <v>0.22430555555555601</v>
      </c>
      <c r="D27" s="9" t="s">
        <v>5</v>
      </c>
      <c r="E27" s="9">
        <v>5</v>
      </c>
      <c r="F27" s="9" t="s">
        <v>18</v>
      </c>
      <c r="G27" s="13">
        <f t="shared" si="1"/>
        <v>1</v>
      </c>
      <c r="H27">
        <f t="shared" si="2"/>
        <v>5</v>
      </c>
      <c r="I27" s="14">
        <f t="shared" si="3"/>
        <v>6</v>
      </c>
      <c r="J27" s="14">
        <f t="shared" si="4"/>
        <v>4</v>
      </c>
      <c r="K27" s="14">
        <f t="shared" si="5"/>
        <v>3</v>
      </c>
      <c r="L27" s="14">
        <f t="shared" si="6"/>
        <v>2</v>
      </c>
      <c r="M27" s="14">
        <f t="shared" si="7"/>
        <v>1</v>
      </c>
      <c r="N27" s="14">
        <f t="shared" si="8"/>
        <v>1</v>
      </c>
      <c r="O27">
        <f t="shared" si="9"/>
        <v>2016</v>
      </c>
      <c r="P27">
        <f t="shared" si="10"/>
        <v>4</v>
      </c>
      <c r="Q27">
        <f t="shared" si="11"/>
        <v>1</v>
      </c>
      <c r="R27">
        <f t="shared" si="0"/>
        <v>2</v>
      </c>
    </row>
    <row r="28" spans="1:18" x14ac:dyDescent="0.2">
      <c r="A28" s="8">
        <v>42461</v>
      </c>
      <c r="B28" s="9">
        <v>512</v>
      </c>
      <c r="C28" s="10">
        <v>0.22430555555555601</v>
      </c>
      <c r="D28" s="9" t="s">
        <v>5</v>
      </c>
      <c r="E28" s="9">
        <v>4</v>
      </c>
      <c r="F28" s="9" t="s">
        <v>18</v>
      </c>
      <c r="G28" s="13">
        <f t="shared" si="1"/>
        <v>10</v>
      </c>
      <c r="H28">
        <f t="shared" si="2"/>
        <v>5</v>
      </c>
      <c r="I28" s="14">
        <f t="shared" si="3"/>
        <v>6</v>
      </c>
      <c r="J28" s="14">
        <f t="shared" si="4"/>
        <v>4</v>
      </c>
      <c r="K28" s="14">
        <f t="shared" si="5"/>
        <v>3</v>
      </c>
      <c r="L28" s="14">
        <f t="shared" si="6"/>
        <v>1</v>
      </c>
      <c r="M28" s="14">
        <f t="shared" si="7"/>
        <v>3</v>
      </c>
      <c r="N28" s="14">
        <f t="shared" si="8"/>
        <v>3</v>
      </c>
      <c r="O28">
        <f t="shared" si="9"/>
        <v>2016</v>
      </c>
      <c r="P28">
        <f t="shared" si="10"/>
        <v>4</v>
      </c>
      <c r="Q28">
        <f t="shared" si="11"/>
        <v>1</v>
      </c>
      <c r="R28">
        <f t="shared" si="0"/>
        <v>2</v>
      </c>
    </row>
    <row r="29" spans="1:18" x14ac:dyDescent="0.2">
      <c r="A29" s="8">
        <v>42461</v>
      </c>
      <c r="B29" s="9">
        <v>506</v>
      </c>
      <c r="C29" s="10">
        <v>0.225694444444444</v>
      </c>
      <c r="D29" s="9" t="s">
        <v>5</v>
      </c>
      <c r="E29" s="9">
        <v>4</v>
      </c>
      <c r="F29" s="9" t="s">
        <v>19</v>
      </c>
      <c r="G29" s="13">
        <f t="shared" si="1"/>
        <v>6</v>
      </c>
      <c r="H29">
        <f t="shared" si="2"/>
        <v>5</v>
      </c>
      <c r="I29" s="14">
        <f t="shared" si="3"/>
        <v>6</v>
      </c>
      <c r="J29" s="14">
        <f t="shared" si="4"/>
        <v>2</v>
      </c>
      <c r="K29" s="14">
        <f t="shared" si="5"/>
        <v>4</v>
      </c>
      <c r="L29" s="14">
        <f t="shared" si="6"/>
        <v>2</v>
      </c>
      <c r="M29" s="14">
        <f t="shared" si="7"/>
        <v>2</v>
      </c>
      <c r="N29" s="14">
        <f t="shared" si="8"/>
        <v>2</v>
      </c>
      <c r="O29">
        <f t="shared" si="9"/>
        <v>2016</v>
      </c>
      <c r="P29">
        <f t="shared" si="10"/>
        <v>4</v>
      </c>
      <c r="Q29">
        <f t="shared" si="11"/>
        <v>1</v>
      </c>
      <c r="R29">
        <f t="shared" si="0"/>
        <v>2</v>
      </c>
    </row>
    <row r="30" spans="1:18" x14ac:dyDescent="0.2">
      <c r="A30" s="8">
        <v>42461</v>
      </c>
      <c r="B30" s="9">
        <v>506</v>
      </c>
      <c r="C30" s="10">
        <v>0.227083333333333</v>
      </c>
      <c r="D30" s="9" t="s">
        <v>5</v>
      </c>
      <c r="E30" s="9">
        <v>4</v>
      </c>
      <c r="F30" s="9" t="s">
        <v>19</v>
      </c>
      <c r="G30" s="13">
        <f t="shared" si="1"/>
        <v>6</v>
      </c>
      <c r="H30">
        <f t="shared" si="2"/>
        <v>5</v>
      </c>
      <c r="I30" s="14">
        <f t="shared" si="3"/>
        <v>6</v>
      </c>
      <c r="J30" s="14">
        <f t="shared" si="4"/>
        <v>2</v>
      </c>
      <c r="K30" s="14">
        <f t="shared" si="5"/>
        <v>4</v>
      </c>
      <c r="L30" s="14">
        <f t="shared" si="6"/>
        <v>2</v>
      </c>
      <c r="M30" s="14">
        <f t="shared" si="7"/>
        <v>2</v>
      </c>
      <c r="N30" s="14">
        <f t="shared" si="8"/>
        <v>2</v>
      </c>
      <c r="O30">
        <f t="shared" si="9"/>
        <v>2016</v>
      </c>
      <c r="P30">
        <f t="shared" si="10"/>
        <v>4</v>
      </c>
      <c r="Q30">
        <f t="shared" si="11"/>
        <v>1</v>
      </c>
      <c r="R30">
        <f t="shared" si="0"/>
        <v>2</v>
      </c>
    </row>
    <row r="31" spans="1:18" x14ac:dyDescent="0.2">
      <c r="A31" s="8">
        <v>42461</v>
      </c>
      <c r="B31" s="9">
        <v>505</v>
      </c>
      <c r="C31" s="10">
        <v>0.22847222222222199</v>
      </c>
      <c r="D31" s="9" t="s">
        <v>5</v>
      </c>
      <c r="E31" s="9">
        <v>10</v>
      </c>
      <c r="F31" s="9" t="s">
        <v>18</v>
      </c>
      <c r="G31" s="13">
        <f t="shared" si="1"/>
        <v>5</v>
      </c>
      <c r="H31">
        <f t="shared" si="2"/>
        <v>5</v>
      </c>
      <c r="I31" s="14">
        <f t="shared" si="3"/>
        <v>6</v>
      </c>
      <c r="J31" s="14">
        <f t="shared" si="4"/>
        <v>4</v>
      </c>
      <c r="K31" s="14">
        <f t="shared" si="5"/>
        <v>3</v>
      </c>
      <c r="L31" s="14">
        <f t="shared" si="6"/>
        <v>3</v>
      </c>
      <c r="M31" s="14">
        <f t="shared" si="7"/>
        <v>4</v>
      </c>
      <c r="N31" s="14">
        <f t="shared" si="8"/>
        <v>4</v>
      </c>
      <c r="O31">
        <f t="shared" si="9"/>
        <v>2016</v>
      </c>
      <c r="P31">
        <f t="shared" si="10"/>
        <v>4</v>
      </c>
      <c r="Q31">
        <f t="shared" si="11"/>
        <v>1</v>
      </c>
      <c r="R31">
        <f t="shared" si="0"/>
        <v>3</v>
      </c>
    </row>
    <row r="32" spans="1:18" x14ac:dyDescent="0.2">
      <c r="A32" s="8">
        <v>42461</v>
      </c>
      <c r="B32" s="9">
        <v>502</v>
      </c>
      <c r="C32" s="10">
        <v>0.22847222222222199</v>
      </c>
      <c r="D32" s="9" t="s">
        <v>5</v>
      </c>
      <c r="E32" s="9">
        <v>12</v>
      </c>
      <c r="F32" s="9" t="s">
        <v>19</v>
      </c>
      <c r="G32" s="13">
        <f t="shared" si="1"/>
        <v>2</v>
      </c>
      <c r="H32">
        <f t="shared" si="2"/>
        <v>5</v>
      </c>
      <c r="I32" s="14">
        <f t="shared" si="3"/>
        <v>6</v>
      </c>
      <c r="J32" s="14">
        <f t="shared" si="4"/>
        <v>2</v>
      </c>
      <c r="K32" s="14">
        <f t="shared" si="5"/>
        <v>2</v>
      </c>
      <c r="L32" s="14">
        <f t="shared" si="6"/>
        <v>1</v>
      </c>
      <c r="M32" s="14">
        <f t="shared" si="7"/>
        <v>3</v>
      </c>
      <c r="N32" s="14">
        <f t="shared" si="8"/>
        <v>3</v>
      </c>
      <c r="O32">
        <f t="shared" si="9"/>
        <v>2016</v>
      </c>
      <c r="P32">
        <f t="shared" si="10"/>
        <v>4</v>
      </c>
      <c r="Q32">
        <f t="shared" si="11"/>
        <v>1</v>
      </c>
      <c r="R32">
        <f t="shared" si="0"/>
        <v>4</v>
      </c>
    </row>
    <row r="33" spans="1:18" x14ac:dyDescent="0.2">
      <c r="A33" s="8">
        <v>42461</v>
      </c>
      <c r="B33" s="9">
        <v>512</v>
      </c>
      <c r="C33" s="10">
        <v>0.22847222222222199</v>
      </c>
      <c r="D33" s="9" t="s">
        <v>5</v>
      </c>
      <c r="E33" s="9">
        <v>5</v>
      </c>
      <c r="F33" s="9" t="s">
        <v>19</v>
      </c>
      <c r="G33" s="13">
        <f t="shared" si="1"/>
        <v>10</v>
      </c>
      <c r="H33">
        <f t="shared" si="2"/>
        <v>5</v>
      </c>
      <c r="I33" s="14">
        <f t="shared" si="3"/>
        <v>6</v>
      </c>
      <c r="J33" s="14">
        <f t="shared" si="4"/>
        <v>2</v>
      </c>
      <c r="K33" s="14">
        <f t="shared" si="5"/>
        <v>3</v>
      </c>
      <c r="L33" s="14">
        <f t="shared" si="6"/>
        <v>1</v>
      </c>
      <c r="M33" s="14">
        <f t="shared" si="7"/>
        <v>3</v>
      </c>
      <c r="N33" s="14">
        <f t="shared" si="8"/>
        <v>3</v>
      </c>
      <c r="O33">
        <f t="shared" si="9"/>
        <v>2016</v>
      </c>
      <c r="P33">
        <f t="shared" si="10"/>
        <v>4</v>
      </c>
      <c r="Q33">
        <f t="shared" si="11"/>
        <v>1</v>
      </c>
      <c r="R33">
        <f t="shared" si="0"/>
        <v>2</v>
      </c>
    </row>
    <row r="34" spans="1:18" x14ac:dyDescent="0.2">
      <c r="A34" s="8">
        <v>42461</v>
      </c>
      <c r="B34" s="9">
        <v>512</v>
      </c>
      <c r="C34" s="10">
        <v>0.22847222222222199</v>
      </c>
      <c r="D34" s="9" t="s">
        <v>5</v>
      </c>
      <c r="E34" s="9">
        <v>5</v>
      </c>
      <c r="F34" s="9" t="s">
        <v>18</v>
      </c>
      <c r="G34" s="13">
        <f t="shared" si="1"/>
        <v>10</v>
      </c>
      <c r="H34">
        <f t="shared" si="2"/>
        <v>5</v>
      </c>
      <c r="I34" s="14">
        <f t="shared" si="3"/>
        <v>6</v>
      </c>
      <c r="J34" s="14">
        <f t="shared" si="4"/>
        <v>4</v>
      </c>
      <c r="K34" s="14">
        <f t="shared" si="5"/>
        <v>3</v>
      </c>
      <c r="L34" s="14">
        <f t="shared" si="6"/>
        <v>1</v>
      </c>
      <c r="M34" s="14">
        <f t="shared" si="7"/>
        <v>3</v>
      </c>
      <c r="N34" s="14">
        <f t="shared" si="8"/>
        <v>3</v>
      </c>
      <c r="O34">
        <f t="shared" si="9"/>
        <v>2016</v>
      </c>
      <c r="P34">
        <f t="shared" si="10"/>
        <v>4</v>
      </c>
      <c r="Q34">
        <f t="shared" si="11"/>
        <v>1</v>
      </c>
      <c r="R34">
        <f t="shared" si="0"/>
        <v>2</v>
      </c>
    </row>
    <row r="35" spans="1:18" x14ac:dyDescent="0.2">
      <c r="A35" s="8">
        <v>42461</v>
      </c>
      <c r="B35" s="9">
        <v>504</v>
      </c>
      <c r="C35" s="10">
        <v>0.22916666666666699</v>
      </c>
      <c r="D35" s="9" t="s">
        <v>5</v>
      </c>
      <c r="E35" s="9">
        <v>5</v>
      </c>
      <c r="F35" s="9" t="s">
        <v>18</v>
      </c>
      <c r="G35" s="13">
        <f t="shared" si="1"/>
        <v>4</v>
      </c>
      <c r="H35">
        <f t="shared" si="2"/>
        <v>5</v>
      </c>
      <c r="I35" s="14">
        <f t="shared" si="3"/>
        <v>6</v>
      </c>
      <c r="J35" s="14">
        <f t="shared" si="4"/>
        <v>4</v>
      </c>
      <c r="K35" s="14">
        <f t="shared" si="5"/>
        <v>4</v>
      </c>
      <c r="L35" s="14">
        <f t="shared" si="6"/>
        <v>4</v>
      </c>
      <c r="M35" s="14">
        <f t="shared" si="7"/>
        <v>3</v>
      </c>
      <c r="N35" s="14">
        <f t="shared" si="8"/>
        <v>3</v>
      </c>
      <c r="O35">
        <f t="shared" si="9"/>
        <v>2016</v>
      </c>
      <c r="P35">
        <f t="shared" si="10"/>
        <v>4</v>
      </c>
      <c r="Q35">
        <f t="shared" si="11"/>
        <v>1</v>
      </c>
      <c r="R35">
        <f t="shared" si="0"/>
        <v>2</v>
      </c>
    </row>
    <row r="36" spans="1:18" x14ac:dyDescent="0.2">
      <c r="A36" s="8">
        <v>42461</v>
      </c>
      <c r="B36" s="9">
        <v>501</v>
      </c>
      <c r="C36" s="10">
        <v>0.22916666666666699</v>
      </c>
      <c r="D36" s="9" t="s">
        <v>5</v>
      </c>
      <c r="E36" s="9">
        <v>5</v>
      </c>
      <c r="F36" s="9" t="s">
        <v>18</v>
      </c>
      <c r="G36" s="13">
        <f t="shared" si="1"/>
        <v>1</v>
      </c>
      <c r="H36">
        <f t="shared" si="2"/>
        <v>5</v>
      </c>
      <c r="I36" s="14">
        <f t="shared" si="3"/>
        <v>6</v>
      </c>
      <c r="J36" s="14">
        <f t="shared" si="4"/>
        <v>4</v>
      </c>
      <c r="K36" s="14">
        <f t="shared" si="5"/>
        <v>3</v>
      </c>
      <c r="L36" s="14">
        <f t="shared" si="6"/>
        <v>2</v>
      </c>
      <c r="M36" s="14">
        <f t="shared" si="7"/>
        <v>1</v>
      </c>
      <c r="N36" s="14">
        <f t="shared" si="8"/>
        <v>1</v>
      </c>
      <c r="O36">
        <f t="shared" si="9"/>
        <v>2016</v>
      </c>
      <c r="P36">
        <f t="shared" si="10"/>
        <v>4</v>
      </c>
      <c r="Q36">
        <f t="shared" si="11"/>
        <v>1</v>
      </c>
      <c r="R36">
        <f t="shared" si="0"/>
        <v>2</v>
      </c>
    </row>
    <row r="37" spans="1:18" x14ac:dyDescent="0.2">
      <c r="A37" s="8">
        <v>42461</v>
      </c>
      <c r="B37" s="9">
        <v>506</v>
      </c>
      <c r="C37" s="10">
        <v>0.23055555555555601</v>
      </c>
      <c r="D37" s="9" t="s">
        <v>5</v>
      </c>
      <c r="E37" s="9">
        <v>5</v>
      </c>
      <c r="F37" s="9" t="s">
        <v>19</v>
      </c>
      <c r="G37" s="13">
        <f t="shared" si="1"/>
        <v>6</v>
      </c>
      <c r="H37">
        <f t="shared" si="2"/>
        <v>5</v>
      </c>
      <c r="I37" s="14">
        <f t="shared" si="3"/>
        <v>6</v>
      </c>
      <c r="J37" s="14">
        <f t="shared" si="4"/>
        <v>2</v>
      </c>
      <c r="K37" s="14">
        <f t="shared" si="5"/>
        <v>4</v>
      </c>
      <c r="L37" s="14">
        <f t="shared" si="6"/>
        <v>2</v>
      </c>
      <c r="M37" s="14">
        <f t="shared" si="7"/>
        <v>2</v>
      </c>
      <c r="N37" s="14">
        <f t="shared" si="8"/>
        <v>2</v>
      </c>
      <c r="O37">
        <f t="shared" si="9"/>
        <v>2016</v>
      </c>
      <c r="P37">
        <f t="shared" si="10"/>
        <v>4</v>
      </c>
      <c r="Q37">
        <f t="shared" si="11"/>
        <v>1</v>
      </c>
      <c r="R37">
        <f t="shared" si="0"/>
        <v>2</v>
      </c>
    </row>
    <row r="38" spans="1:18" x14ac:dyDescent="0.2">
      <c r="A38" s="8">
        <v>42461</v>
      </c>
      <c r="B38" s="9">
        <v>506</v>
      </c>
      <c r="C38" s="10">
        <v>0.23125000000000001</v>
      </c>
      <c r="D38" s="9" t="s">
        <v>5</v>
      </c>
      <c r="E38" s="9">
        <v>5</v>
      </c>
      <c r="F38" s="9" t="s">
        <v>19</v>
      </c>
      <c r="G38" s="13">
        <f t="shared" si="1"/>
        <v>6</v>
      </c>
      <c r="H38">
        <f t="shared" si="2"/>
        <v>5</v>
      </c>
      <c r="I38" s="14">
        <f t="shared" si="3"/>
        <v>6</v>
      </c>
      <c r="J38" s="14">
        <f t="shared" si="4"/>
        <v>2</v>
      </c>
      <c r="K38" s="14">
        <f t="shared" si="5"/>
        <v>4</v>
      </c>
      <c r="L38" s="14">
        <f t="shared" si="6"/>
        <v>2</v>
      </c>
      <c r="M38" s="14">
        <f t="shared" si="7"/>
        <v>2</v>
      </c>
      <c r="N38" s="14">
        <f t="shared" si="8"/>
        <v>2</v>
      </c>
      <c r="O38">
        <f t="shared" si="9"/>
        <v>2016</v>
      </c>
      <c r="P38">
        <f t="shared" si="10"/>
        <v>4</v>
      </c>
      <c r="Q38">
        <f t="shared" si="11"/>
        <v>1</v>
      </c>
      <c r="R38">
        <f t="shared" si="0"/>
        <v>2</v>
      </c>
    </row>
    <row r="39" spans="1:18" x14ac:dyDescent="0.2">
      <c r="A39" s="8">
        <v>42461</v>
      </c>
      <c r="B39" s="9">
        <v>512</v>
      </c>
      <c r="C39" s="10">
        <v>0.23125000000000001</v>
      </c>
      <c r="D39" s="9" t="s">
        <v>5</v>
      </c>
      <c r="E39" s="9">
        <v>5</v>
      </c>
      <c r="F39" s="9" t="s">
        <v>19</v>
      </c>
      <c r="G39" s="13">
        <f t="shared" si="1"/>
        <v>10</v>
      </c>
      <c r="H39">
        <f t="shared" si="2"/>
        <v>5</v>
      </c>
      <c r="I39" s="14">
        <f t="shared" si="3"/>
        <v>6</v>
      </c>
      <c r="J39" s="14">
        <f t="shared" si="4"/>
        <v>2</v>
      </c>
      <c r="K39" s="14">
        <f t="shared" si="5"/>
        <v>3</v>
      </c>
      <c r="L39" s="14">
        <f t="shared" si="6"/>
        <v>1</v>
      </c>
      <c r="M39" s="14">
        <f t="shared" si="7"/>
        <v>3</v>
      </c>
      <c r="N39" s="14">
        <f t="shared" si="8"/>
        <v>3</v>
      </c>
      <c r="O39">
        <f t="shared" si="9"/>
        <v>2016</v>
      </c>
      <c r="P39">
        <f t="shared" si="10"/>
        <v>4</v>
      </c>
      <c r="Q39">
        <f t="shared" si="11"/>
        <v>1</v>
      </c>
      <c r="R39">
        <f t="shared" si="0"/>
        <v>2</v>
      </c>
    </row>
    <row r="40" spans="1:18" x14ac:dyDescent="0.2">
      <c r="A40" s="8">
        <v>42461</v>
      </c>
      <c r="B40" s="9">
        <v>512</v>
      </c>
      <c r="C40" s="10">
        <v>0.23125000000000001</v>
      </c>
      <c r="D40" s="9" t="s">
        <v>5</v>
      </c>
      <c r="E40" s="9">
        <v>5</v>
      </c>
      <c r="F40" s="9" t="s">
        <v>19</v>
      </c>
      <c r="G40" s="13">
        <f t="shared" si="1"/>
        <v>10</v>
      </c>
      <c r="H40">
        <f t="shared" si="2"/>
        <v>5</v>
      </c>
      <c r="I40" s="14">
        <f t="shared" si="3"/>
        <v>6</v>
      </c>
      <c r="J40" s="14">
        <f t="shared" si="4"/>
        <v>2</v>
      </c>
      <c r="K40" s="14">
        <f t="shared" si="5"/>
        <v>3</v>
      </c>
      <c r="L40" s="14">
        <f t="shared" si="6"/>
        <v>1</v>
      </c>
      <c r="M40" s="14">
        <f t="shared" si="7"/>
        <v>3</v>
      </c>
      <c r="N40" s="14">
        <f t="shared" si="8"/>
        <v>3</v>
      </c>
      <c r="O40">
        <f t="shared" si="9"/>
        <v>2016</v>
      </c>
      <c r="P40">
        <f t="shared" si="10"/>
        <v>4</v>
      </c>
      <c r="Q40">
        <f t="shared" si="11"/>
        <v>1</v>
      </c>
      <c r="R40">
        <f t="shared" si="0"/>
        <v>2</v>
      </c>
    </row>
    <row r="41" spans="1:18" x14ac:dyDescent="0.2">
      <c r="A41" s="8">
        <v>42461</v>
      </c>
      <c r="B41" s="9">
        <v>505</v>
      </c>
      <c r="C41" s="10">
        <v>0.23194444444444401</v>
      </c>
      <c r="D41" s="9" t="s">
        <v>5</v>
      </c>
      <c r="E41" s="9">
        <v>5</v>
      </c>
      <c r="F41" s="9" t="s">
        <v>19</v>
      </c>
      <c r="G41" s="13">
        <f t="shared" si="1"/>
        <v>5</v>
      </c>
      <c r="H41">
        <f t="shared" si="2"/>
        <v>5</v>
      </c>
      <c r="I41" s="14">
        <f t="shared" si="3"/>
        <v>6</v>
      </c>
      <c r="J41" s="14">
        <f t="shared" si="4"/>
        <v>2</v>
      </c>
      <c r="K41" s="14">
        <f t="shared" si="5"/>
        <v>3</v>
      </c>
      <c r="L41" s="14">
        <f t="shared" si="6"/>
        <v>3</v>
      </c>
      <c r="M41" s="14">
        <f t="shared" si="7"/>
        <v>4</v>
      </c>
      <c r="N41" s="14">
        <f t="shared" si="8"/>
        <v>4</v>
      </c>
      <c r="O41">
        <f t="shared" si="9"/>
        <v>2016</v>
      </c>
      <c r="P41">
        <f t="shared" si="10"/>
        <v>4</v>
      </c>
      <c r="Q41">
        <f t="shared" si="11"/>
        <v>1</v>
      </c>
      <c r="R41">
        <f t="shared" si="0"/>
        <v>2</v>
      </c>
    </row>
    <row r="42" spans="1:18" x14ac:dyDescent="0.2">
      <c r="A42" s="8">
        <v>42461</v>
      </c>
      <c r="B42" s="9">
        <v>504</v>
      </c>
      <c r="C42" s="10">
        <v>0.23194444444444401</v>
      </c>
      <c r="D42" s="9" t="s">
        <v>5</v>
      </c>
      <c r="E42" s="9">
        <v>5</v>
      </c>
      <c r="F42" s="9" t="s">
        <v>18</v>
      </c>
      <c r="G42" s="13">
        <f t="shared" si="1"/>
        <v>4</v>
      </c>
      <c r="H42">
        <f t="shared" si="2"/>
        <v>5</v>
      </c>
      <c r="I42" s="14">
        <f t="shared" si="3"/>
        <v>6</v>
      </c>
      <c r="J42" s="14">
        <f t="shared" si="4"/>
        <v>4</v>
      </c>
      <c r="K42" s="14">
        <f t="shared" si="5"/>
        <v>4</v>
      </c>
      <c r="L42" s="14">
        <f t="shared" si="6"/>
        <v>4</v>
      </c>
      <c r="M42" s="14">
        <f t="shared" si="7"/>
        <v>3</v>
      </c>
      <c r="N42" s="14">
        <f t="shared" si="8"/>
        <v>3</v>
      </c>
      <c r="O42">
        <f t="shared" si="9"/>
        <v>2016</v>
      </c>
      <c r="P42">
        <f t="shared" si="10"/>
        <v>4</v>
      </c>
      <c r="Q42">
        <f t="shared" si="11"/>
        <v>1</v>
      </c>
      <c r="R42">
        <f t="shared" si="0"/>
        <v>2</v>
      </c>
    </row>
    <row r="43" spans="1:18" x14ac:dyDescent="0.2">
      <c r="A43" s="8">
        <v>42461</v>
      </c>
      <c r="B43" s="9">
        <v>504</v>
      </c>
      <c r="C43" s="10">
        <v>0.233333333333333</v>
      </c>
      <c r="D43" s="9" t="s">
        <v>5</v>
      </c>
      <c r="E43" s="9">
        <v>5</v>
      </c>
      <c r="F43" s="9" t="s">
        <v>18</v>
      </c>
      <c r="G43" s="13">
        <f t="shared" si="1"/>
        <v>4</v>
      </c>
      <c r="H43">
        <f t="shared" si="2"/>
        <v>5</v>
      </c>
      <c r="I43" s="14">
        <f t="shared" si="3"/>
        <v>6</v>
      </c>
      <c r="J43" s="14">
        <f t="shared" si="4"/>
        <v>4</v>
      </c>
      <c r="K43" s="14">
        <f t="shared" si="5"/>
        <v>4</v>
      </c>
      <c r="L43" s="14">
        <f t="shared" si="6"/>
        <v>4</v>
      </c>
      <c r="M43" s="14">
        <f t="shared" si="7"/>
        <v>3</v>
      </c>
      <c r="N43" s="14">
        <f t="shared" si="8"/>
        <v>3</v>
      </c>
      <c r="O43">
        <f t="shared" si="9"/>
        <v>2016</v>
      </c>
      <c r="P43">
        <f t="shared" si="10"/>
        <v>4</v>
      </c>
      <c r="Q43">
        <f t="shared" si="11"/>
        <v>1</v>
      </c>
      <c r="R43">
        <f t="shared" si="0"/>
        <v>2</v>
      </c>
    </row>
    <row r="44" spans="1:18" x14ac:dyDescent="0.2">
      <c r="A44" s="8">
        <v>42461</v>
      </c>
      <c r="B44" s="9">
        <v>512</v>
      </c>
      <c r="C44" s="10">
        <v>0.23680555555555599</v>
      </c>
      <c r="D44" s="9" t="s">
        <v>5</v>
      </c>
      <c r="E44" s="9">
        <v>5</v>
      </c>
      <c r="F44" s="9" t="s">
        <v>18</v>
      </c>
      <c r="G44" s="13">
        <f t="shared" si="1"/>
        <v>10</v>
      </c>
      <c r="H44">
        <f t="shared" si="2"/>
        <v>5</v>
      </c>
      <c r="I44" s="14">
        <f t="shared" si="3"/>
        <v>6</v>
      </c>
      <c r="J44" s="14">
        <f t="shared" si="4"/>
        <v>4</v>
      </c>
      <c r="K44" s="14">
        <f t="shared" si="5"/>
        <v>3</v>
      </c>
      <c r="L44" s="14">
        <f t="shared" si="6"/>
        <v>1</v>
      </c>
      <c r="M44" s="14">
        <f t="shared" si="7"/>
        <v>3</v>
      </c>
      <c r="N44" s="14">
        <f t="shared" si="8"/>
        <v>3</v>
      </c>
      <c r="O44">
        <f t="shared" si="9"/>
        <v>2016</v>
      </c>
      <c r="P44">
        <f t="shared" si="10"/>
        <v>4</v>
      </c>
      <c r="Q44">
        <f t="shared" si="11"/>
        <v>1</v>
      </c>
      <c r="R44">
        <f t="shared" si="0"/>
        <v>2</v>
      </c>
    </row>
    <row r="45" spans="1:18" x14ac:dyDescent="0.2">
      <c r="A45" s="8">
        <v>42461</v>
      </c>
      <c r="B45" s="9">
        <v>512</v>
      </c>
      <c r="C45" s="10">
        <v>0.23888888888888901</v>
      </c>
      <c r="D45" s="9" t="s">
        <v>5</v>
      </c>
      <c r="E45" s="9">
        <v>5</v>
      </c>
      <c r="F45" s="9" t="s">
        <v>19</v>
      </c>
      <c r="G45" s="13">
        <f t="shared" si="1"/>
        <v>10</v>
      </c>
      <c r="H45">
        <f t="shared" si="2"/>
        <v>5</v>
      </c>
      <c r="I45" s="14">
        <f t="shared" si="3"/>
        <v>6</v>
      </c>
      <c r="J45" s="14">
        <f t="shared" si="4"/>
        <v>2</v>
      </c>
      <c r="K45" s="14">
        <f t="shared" si="5"/>
        <v>3</v>
      </c>
      <c r="L45" s="14">
        <f t="shared" si="6"/>
        <v>1</v>
      </c>
      <c r="M45" s="14">
        <f t="shared" si="7"/>
        <v>3</v>
      </c>
      <c r="N45" s="14">
        <f t="shared" si="8"/>
        <v>3</v>
      </c>
      <c r="O45">
        <f t="shared" si="9"/>
        <v>2016</v>
      </c>
      <c r="P45">
        <f t="shared" si="10"/>
        <v>4</v>
      </c>
      <c r="Q45">
        <f t="shared" si="11"/>
        <v>1</v>
      </c>
      <c r="R45">
        <f t="shared" si="0"/>
        <v>2</v>
      </c>
    </row>
    <row r="46" spans="1:18" x14ac:dyDescent="0.2">
      <c r="A46" s="8">
        <v>42461</v>
      </c>
      <c r="B46" s="9">
        <v>504</v>
      </c>
      <c r="C46" s="10">
        <v>0.241666666666667</v>
      </c>
      <c r="D46" s="9" t="s">
        <v>5</v>
      </c>
      <c r="E46" s="9">
        <v>5</v>
      </c>
      <c r="F46" s="9" t="s">
        <v>18</v>
      </c>
      <c r="G46" s="13">
        <f t="shared" si="1"/>
        <v>4</v>
      </c>
      <c r="H46">
        <f t="shared" si="2"/>
        <v>5</v>
      </c>
      <c r="I46" s="14">
        <f t="shared" si="3"/>
        <v>6</v>
      </c>
      <c r="J46" s="14">
        <f t="shared" si="4"/>
        <v>4</v>
      </c>
      <c r="K46" s="14">
        <f t="shared" si="5"/>
        <v>4</v>
      </c>
      <c r="L46" s="14">
        <f t="shared" si="6"/>
        <v>4</v>
      </c>
      <c r="M46" s="14">
        <f t="shared" si="7"/>
        <v>3</v>
      </c>
      <c r="N46" s="14">
        <f t="shared" si="8"/>
        <v>3</v>
      </c>
      <c r="O46">
        <f t="shared" si="9"/>
        <v>2016</v>
      </c>
      <c r="P46">
        <f t="shared" si="10"/>
        <v>4</v>
      </c>
      <c r="Q46">
        <f t="shared" si="11"/>
        <v>1</v>
      </c>
      <c r="R46">
        <f t="shared" si="0"/>
        <v>2</v>
      </c>
    </row>
    <row r="47" spans="1:18" x14ac:dyDescent="0.2">
      <c r="A47" s="8">
        <v>42461</v>
      </c>
      <c r="B47" s="9">
        <v>506</v>
      </c>
      <c r="C47" s="10">
        <v>0.24374999999999999</v>
      </c>
      <c r="D47" s="9" t="s">
        <v>5</v>
      </c>
      <c r="E47" s="9">
        <v>5</v>
      </c>
      <c r="F47" s="9" t="s">
        <v>19</v>
      </c>
      <c r="G47" s="13">
        <f t="shared" si="1"/>
        <v>6</v>
      </c>
      <c r="H47">
        <f t="shared" si="2"/>
        <v>5</v>
      </c>
      <c r="I47" s="14">
        <f t="shared" si="3"/>
        <v>6</v>
      </c>
      <c r="J47" s="14">
        <f t="shared" si="4"/>
        <v>2</v>
      </c>
      <c r="K47" s="14">
        <f t="shared" si="5"/>
        <v>4</v>
      </c>
      <c r="L47" s="14">
        <f t="shared" si="6"/>
        <v>2</v>
      </c>
      <c r="M47" s="14">
        <f t="shared" si="7"/>
        <v>2</v>
      </c>
      <c r="N47" s="14">
        <f t="shared" si="8"/>
        <v>2</v>
      </c>
      <c r="O47">
        <f t="shared" si="9"/>
        <v>2016</v>
      </c>
      <c r="P47">
        <f t="shared" si="10"/>
        <v>4</v>
      </c>
      <c r="Q47">
        <f t="shared" si="11"/>
        <v>1</v>
      </c>
      <c r="R47">
        <f t="shared" si="0"/>
        <v>2</v>
      </c>
    </row>
    <row r="48" spans="1:18" x14ac:dyDescent="0.2">
      <c r="A48" s="8">
        <v>42461</v>
      </c>
      <c r="B48" s="9">
        <v>504</v>
      </c>
      <c r="C48" s="10">
        <v>0.24513888888888899</v>
      </c>
      <c r="D48" s="9" t="s">
        <v>5</v>
      </c>
      <c r="E48" s="9">
        <v>5</v>
      </c>
      <c r="F48" s="9" t="s">
        <v>18</v>
      </c>
      <c r="G48" s="13">
        <f t="shared" si="1"/>
        <v>4</v>
      </c>
      <c r="H48">
        <f t="shared" si="2"/>
        <v>5</v>
      </c>
      <c r="I48" s="14">
        <f t="shared" si="3"/>
        <v>6</v>
      </c>
      <c r="J48" s="14">
        <f t="shared" si="4"/>
        <v>4</v>
      </c>
      <c r="K48" s="14">
        <f t="shared" si="5"/>
        <v>4</v>
      </c>
      <c r="L48" s="14">
        <f t="shared" si="6"/>
        <v>4</v>
      </c>
      <c r="M48" s="14">
        <f t="shared" si="7"/>
        <v>3</v>
      </c>
      <c r="N48" s="14">
        <f t="shared" si="8"/>
        <v>3</v>
      </c>
      <c r="O48">
        <f t="shared" si="9"/>
        <v>2016</v>
      </c>
      <c r="P48">
        <f t="shared" si="10"/>
        <v>4</v>
      </c>
      <c r="Q48">
        <f t="shared" si="11"/>
        <v>1</v>
      </c>
      <c r="R48">
        <f t="shared" si="0"/>
        <v>2</v>
      </c>
    </row>
    <row r="49" spans="1:18" x14ac:dyDescent="0.2">
      <c r="A49" s="8">
        <v>42461</v>
      </c>
      <c r="B49" s="9">
        <v>506</v>
      </c>
      <c r="C49" s="10">
        <v>0.24791666666666701</v>
      </c>
      <c r="D49" s="9" t="s">
        <v>5</v>
      </c>
      <c r="E49" s="9">
        <v>5</v>
      </c>
      <c r="F49" s="9" t="s">
        <v>19</v>
      </c>
      <c r="G49" s="13">
        <f t="shared" si="1"/>
        <v>6</v>
      </c>
      <c r="H49">
        <f t="shared" si="2"/>
        <v>5</v>
      </c>
      <c r="I49" s="14">
        <f t="shared" si="3"/>
        <v>6</v>
      </c>
      <c r="J49" s="14">
        <f t="shared" si="4"/>
        <v>2</v>
      </c>
      <c r="K49" s="14">
        <f t="shared" si="5"/>
        <v>4</v>
      </c>
      <c r="L49" s="14">
        <f t="shared" si="6"/>
        <v>2</v>
      </c>
      <c r="M49" s="14">
        <f t="shared" si="7"/>
        <v>2</v>
      </c>
      <c r="N49" s="14">
        <f t="shared" si="8"/>
        <v>2</v>
      </c>
      <c r="O49">
        <f t="shared" si="9"/>
        <v>2016</v>
      </c>
      <c r="P49">
        <f t="shared" si="10"/>
        <v>4</v>
      </c>
      <c r="Q49">
        <f t="shared" si="11"/>
        <v>1</v>
      </c>
      <c r="R49">
        <f t="shared" si="0"/>
        <v>2</v>
      </c>
    </row>
    <row r="50" spans="1:18" x14ac:dyDescent="0.2">
      <c r="A50" s="8">
        <v>42461</v>
      </c>
      <c r="B50" s="9">
        <v>504</v>
      </c>
      <c r="C50" s="10">
        <v>0.25138888888888899</v>
      </c>
      <c r="D50" s="9" t="s">
        <v>5</v>
      </c>
      <c r="E50" s="9">
        <v>5</v>
      </c>
      <c r="F50" s="9" t="s">
        <v>18</v>
      </c>
      <c r="G50" s="13">
        <f t="shared" si="1"/>
        <v>4</v>
      </c>
      <c r="H50">
        <f t="shared" si="2"/>
        <v>5</v>
      </c>
      <c r="I50" s="14">
        <f t="shared" si="3"/>
        <v>7</v>
      </c>
      <c r="J50" s="14">
        <f t="shared" si="4"/>
        <v>4</v>
      </c>
      <c r="K50" s="14">
        <f t="shared" si="5"/>
        <v>4</v>
      </c>
      <c r="L50" s="14">
        <f t="shared" si="6"/>
        <v>4</v>
      </c>
      <c r="M50" s="14">
        <f t="shared" si="7"/>
        <v>3</v>
      </c>
      <c r="N50" s="14">
        <f t="shared" si="8"/>
        <v>3</v>
      </c>
      <c r="O50">
        <f t="shared" si="9"/>
        <v>2016</v>
      </c>
      <c r="P50">
        <f t="shared" si="10"/>
        <v>4</v>
      </c>
      <c r="Q50">
        <f t="shared" si="11"/>
        <v>1</v>
      </c>
      <c r="R50">
        <f t="shared" si="0"/>
        <v>2</v>
      </c>
    </row>
    <row r="51" spans="1:18" x14ac:dyDescent="0.2">
      <c r="A51" s="8">
        <v>42461</v>
      </c>
      <c r="B51" s="9">
        <v>506</v>
      </c>
      <c r="C51" s="10">
        <v>0.25208333333333299</v>
      </c>
      <c r="D51" s="9" t="s">
        <v>5</v>
      </c>
      <c r="E51" s="9">
        <v>5</v>
      </c>
      <c r="F51" s="9" t="s">
        <v>19</v>
      </c>
      <c r="G51" s="13">
        <f t="shared" si="1"/>
        <v>6</v>
      </c>
      <c r="H51">
        <f t="shared" si="2"/>
        <v>5</v>
      </c>
      <c r="I51" s="14">
        <f t="shared" si="3"/>
        <v>7</v>
      </c>
      <c r="J51" s="14">
        <f t="shared" si="4"/>
        <v>2</v>
      </c>
      <c r="K51" s="14">
        <f t="shared" si="5"/>
        <v>4</v>
      </c>
      <c r="L51" s="14">
        <f t="shared" si="6"/>
        <v>2</v>
      </c>
      <c r="M51" s="14">
        <f t="shared" si="7"/>
        <v>2</v>
      </c>
      <c r="N51" s="14">
        <f t="shared" si="8"/>
        <v>2</v>
      </c>
      <c r="O51">
        <f t="shared" si="9"/>
        <v>2016</v>
      </c>
      <c r="P51">
        <f t="shared" si="10"/>
        <v>4</v>
      </c>
      <c r="Q51">
        <f t="shared" si="11"/>
        <v>1</v>
      </c>
      <c r="R51">
        <f t="shared" si="0"/>
        <v>2</v>
      </c>
    </row>
    <row r="52" spans="1:18" x14ac:dyDescent="0.2">
      <c r="A52" s="8">
        <v>42461</v>
      </c>
      <c r="B52" s="9">
        <v>506</v>
      </c>
      <c r="C52" s="10">
        <v>0.25416666666666698</v>
      </c>
      <c r="D52" s="9" t="s">
        <v>5</v>
      </c>
      <c r="E52" s="9">
        <v>5</v>
      </c>
      <c r="F52" s="9" t="s">
        <v>19</v>
      </c>
      <c r="G52" s="13">
        <f t="shared" si="1"/>
        <v>6</v>
      </c>
      <c r="H52">
        <f t="shared" si="2"/>
        <v>5</v>
      </c>
      <c r="I52" s="14">
        <f t="shared" si="3"/>
        <v>7</v>
      </c>
      <c r="J52" s="14">
        <f t="shared" si="4"/>
        <v>2</v>
      </c>
      <c r="K52" s="14">
        <f t="shared" si="5"/>
        <v>4</v>
      </c>
      <c r="L52" s="14">
        <f t="shared" si="6"/>
        <v>2</v>
      </c>
      <c r="M52" s="14">
        <f t="shared" si="7"/>
        <v>2</v>
      </c>
      <c r="N52" s="14">
        <f t="shared" si="8"/>
        <v>2</v>
      </c>
      <c r="O52">
        <f t="shared" si="9"/>
        <v>2016</v>
      </c>
      <c r="P52">
        <f t="shared" si="10"/>
        <v>4</v>
      </c>
      <c r="Q52">
        <f t="shared" si="11"/>
        <v>1</v>
      </c>
      <c r="R52">
        <f t="shared" si="0"/>
        <v>2</v>
      </c>
    </row>
    <row r="53" spans="1:18" x14ac:dyDescent="0.2">
      <c r="A53" s="8">
        <v>42461</v>
      </c>
      <c r="B53" s="9">
        <v>506</v>
      </c>
      <c r="C53" s="10">
        <v>0.25624999999999998</v>
      </c>
      <c r="D53" s="9" t="s">
        <v>5</v>
      </c>
      <c r="E53" s="9">
        <v>5</v>
      </c>
      <c r="F53" s="9" t="s">
        <v>19</v>
      </c>
      <c r="G53" s="13">
        <f t="shared" si="1"/>
        <v>6</v>
      </c>
      <c r="H53">
        <f t="shared" si="2"/>
        <v>5</v>
      </c>
      <c r="I53" s="14">
        <f t="shared" si="3"/>
        <v>7</v>
      </c>
      <c r="J53" s="14">
        <f t="shared" si="4"/>
        <v>2</v>
      </c>
      <c r="K53" s="14">
        <f t="shared" si="5"/>
        <v>4</v>
      </c>
      <c r="L53" s="14">
        <f t="shared" si="6"/>
        <v>2</v>
      </c>
      <c r="M53" s="14">
        <f t="shared" si="7"/>
        <v>2</v>
      </c>
      <c r="N53" s="14">
        <f t="shared" si="8"/>
        <v>2</v>
      </c>
      <c r="O53">
        <f t="shared" si="9"/>
        <v>2016</v>
      </c>
      <c r="P53">
        <f t="shared" si="10"/>
        <v>4</v>
      </c>
      <c r="Q53">
        <f t="shared" si="11"/>
        <v>1</v>
      </c>
      <c r="R53">
        <f t="shared" si="0"/>
        <v>2</v>
      </c>
    </row>
    <row r="54" spans="1:18" x14ac:dyDescent="0.2">
      <c r="A54" s="8">
        <v>42461</v>
      </c>
      <c r="B54" s="9">
        <v>504</v>
      </c>
      <c r="C54" s="10">
        <v>0.25694444444444398</v>
      </c>
      <c r="D54" s="9" t="s">
        <v>5</v>
      </c>
      <c r="E54" s="9">
        <v>5</v>
      </c>
      <c r="F54" s="9" t="s">
        <v>18</v>
      </c>
      <c r="G54" s="13">
        <f t="shared" si="1"/>
        <v>4</v>
      </c>
      <c r="H54">
        <f t="shared" si="2"/>
        <v>5</v>
      </c>
      <c r="I54" s="14">
        <f t="shared" si="3"/>
        <v>7</v>
      </c>
      <c r="J54" s="14">
        <f t="shared" si="4"/>
        <v>4</v>
      </c>
      <c r="K54" s="14">
        <f t="shared" si="5"/>
        <v>4</v>
      </c>
      <c r="L54" s="14">
        <f t="shared" si="6"/>
        <v>4</v>
      </c>
      <c r="M54" s="14">
        <f t="shared" si="7"/>
        <v>3</v>
      </c>
      <c r="N54" s="14">
        <f t="shared" si="8"/>
        <v>3</v>
      </c>
      <c r="O54">
        <f t="shared" si="9"/>
        <v>2016</v>
      </c>
      <c r="P54">
        <f t="shared" si="10"/>
        <v>4</v>
      </c>
      <c r="Q54">
        <f t="shared" si="11"/>
        <v>1</v>
      </c>
      <c r="R54">
        <f t="shared" si="0"/>
        <v>2</v>
      </c>
    </row>
    <row r="55" spans="1:18" x14ac:dyDescent="0.2">
      <c r="A55" s="8">
        <v>42461</v>
      </c>
      <c r="B55" s="9">
        <v>505</v>
      </c>
      <c r="C55" s="10">
        <v>0.25694444444444398</v>
      </c>
      <c r="D55" s="9" t="s">
        <v>5</v>
      </c>
      <c r="E55" s="9">
        <v>5</v>
      </c>
      <c r="F55" s="9" t="s">
        <v>19</v>
      </c>
      <c r="G55" s="13">
        <f t="shared" si="1"/>
        <v>5</v>
      </c>
      <c r="H55">
        <f t="shared" si="2"/>
        <v>5</v>
      </c>
      <c r="I55" s="14">
        <f t="shared" si="3"/>
        <v>7</v>
      </c>
      <c r="J55" s="14">
        <f t="shared" si="4"/>
        <v>2</v>
      </c>
      <c r="K55" s="14">
        <f t="shared" si="5"/>
        <v>3</v>
      </c>
      <c r="L55" s="14">
        <f t="shared" si="6"/>
        <v>3</v>
      </c>
      <c r="M55" s="14">
        <f t="shared" si="7"/>
        <v>4</v>
      </c>
      <c r="N55" s="14">
        <f t="shared" si="8"/>
        <v>4</v>
      </c>
      <c r="O55">
        <f t="shared" si="9"/>
        <v>2016</v>
      </c>
      <c r="P55">
        <f t="shared" si="10"/>
        <v>4</v>
      </c>
      <c r="Q55">
        <f t="shared" si="11"/>
        <v>1</v>
      </c>
      <c r="R55">
        <f t="shared" si="0"/>
        <v>2</v>
      </c>
    </row>
    <row r="56" spans="1:18" x14ac:dyDescent="0.2">
      <c r="A56" s="8">
        <v>42461</v>
      </c>
      <c r="B56" s="9">
        <v>512</v>
      </c>
      <c r="C56" s="10">
        <v>0.25972222222222202</v>
      </c>
      <c r="D56" s="9" t="s">
        <v>5</v>
      </c>
      <c r="E56" s="9">
        <v>5</v>
      </c>
      <c r="F56" s="9" t="s">
        <v>19</v>
      </c>
      <c r="G56" s="13">
        <f t="shared" si="1"/>
        <v>10</v>
      </c>
      <c r="H56">
        <f t="shared" si="2"/>
        <v>5</v>
      </c>
      <c r="I56" s="14">
        <f t="shared" si="3"/>
        <v>7</v>
      </c>
      <c r="J56" s="14">
        <f t="shared" si="4"/>
        <v>2</v>
      </c>
      <c r="K56" s="14">
        <f t="shared" si="5"/>
        <v>3</v>
      </c>
      <c r="L56" s="14">
        <f t="shared" si="6"/>
        <v>1</v>
      </c>
      <c r="M56" s="14">
        <f t="shared" si="7"/>
        <v>3</v>
      </c>
      <c r="N56" s="14">
        <f t="shared" si="8"/>
        <v>3</v>
      </c>
      <c r="O56">
        <f t="shared" si="9"/>
        <v>2016</v>
      </c>
      <c r="P56">
        <f t="shared" si="10"/>
        <v>4</v>
      </c>
      <c r="Q56">
        <f t="shared" si="11"/>
        <v>1</v>
      </c>
      <c r="R56">
        <f t="shared" si="0"/>
        <v>2</v>
      </c>
    </row>
    <row r="57" spans="1:18" x14ac:dyDescent="0.2">
      <c r="A57" s="8">
        <v>42461</v>
      </c>
      <c r="B57" s="9">
        <v>504</v>
      </c>
      <c r="C57" s="10">
        <v>0.26180555555555601</v>
      </c>
      <c r="D57" s="9" t="s">
        <v>5</v>
      </c>
      <c r="E57" s="9">
        <v>5</v>
      </c>
      <c r="F57" s="9" t="s">
        <v>18</v>
      </c>
      <c r="G57" s="13">
        <f t="shared" si="1"/>
        <v>4</v>
      </c>
      <c r="H57">
        <f t="shared" si="2"/>
        <v>5</v>
      </c>
      <c r="I57" s="14">
        <f t="shared" si="3"/>
        <v>7</v>
      </c>
      <c r="J57" s="14">
        <f t="shared" si="4"/>
        <v>4</v>
      </c>
      <c r="K57" s="14">
        <f t="shared" si="5"/>
        <v>4</v>
      </c>
      <c r="L57" s="14">
        <f t="shared" si="6"/>
        <v>4</v>
      </c>
      <c r="M57" s="14">
        <f t="shared" si="7"/>
        <v>3</v>
      </c>
      <c r="N57" s="14">
        <f t="shared" si="8"/>
        <v>3</v>
      </c>
      <c r="O57">
        <f t="shared" si="9"/>
        <v>2016</v>
      </c>
      <c r="P57">
        <f t="shared" si="10"/>
        <v>4</v>
      </c>
      <c r="Q57">
        <f t="shared" si="11"/>
        <v>1</v>
      </c>
      <c r="R57">
        <f t="shared" si="0"/>
        <v>2</v>
      </c>
    </row>
    <row r="58" spans="1:18" x14ac:dyDescent="0.2">
      <c r="A58" s="8">
        <v>42461</v>
      </c>
      <c r="B58" s="9">
        <v>506</v>
      </c>
      <c r="C58" s="10">
        <v>0.26180555555555601</v>
      </c>
      <c r="D58" s="9" t="s">
        <v>5</v>
      </c>
      <c r="E58" s="9">
        <v>5</v>
      </c>
      <c r="F58" s="9" t="s">
        <v>19</v>
      </c>
      <c r="G58" s="13">
        <f t="shared" si="1"/>
        <v>6</v>
      </c>
      <c r="H58">
        <f t="shared" si="2"/>
        <v>5</v>
      </c>
      <c r="I58" s="14">
        <f t="shared" si="3"/>
        <v>7</v>
      </c>
      <c r="J58" s="14">
        <f t="shared" si="4"/>
        <v>2</v>
      </c>
      <c r="K58" s="14">
        <f t="shared" si="5"/>
        <v>4</v>
      </c>
      <c r="L58" s="14">
        <f t="shared" si="6"/>
        <v>2</v>
      </c>
      <c r="M58" s="14">
        <f t="shared" si="7"/>
        <v>2</v>
      </c>
      <c r="N58" s="14">
        <f t="shared" si="8"/>
        <v>2</v>
      </c>
      <c r="O58">
        <f t="shared" si="9"/>
        <v>2016</v>
      </c>
      <c r="P58">
        <f t="shared" si="10"/>
        <v>4</v>
      </c>
      <c r="Q58">
        <f t="shared" si="11"/>
        <v>1</v>
      </c>
      <c r="R58">
        <f t="shared" si="0"/>
        <v>2</v>
      </c>
    </row>
    <row r="59" spans="1:18" x14ac:dyDescent="0.2">
      <c r="A59" s="8">
        <v>42461</v>
      </c>
      <c r="B59" s="9">
        <v>504</v>
      </c>
      <c r="C59" s="10">
        <v>0.26388888888888901</v>
      </c>
      <c r="D59" s="9" t="s">
        <v>5</v>
      </c>
      <c r="E59" s="9">
        <v>5</v>
      </c>
      <c r="F59" s="9" t="s">
        <v>18</v>
      </c>
      <c r="G59" s="13">
        <f t="shared" si="1"/>
        <v>4</v>
      </c>
      <c r="H59">
        <f t="shared" si="2"/>
        <v>5</v>
      </c>
      <c r="I59" s="14">
        <f t="shared" si="3"/>
        <v>7</v>
      </c>
      <c r="J59" s="14">
        <f t="shared" si="4"/>
        <v>4</v>
      </c>
      <c r="K59" s="14">
        <f t="shared" si="5"/>
        <v>4</v>
      </c>
      <c r="L59" s="14">
        <f t="shared" si="6"/>
        <v>4</v>
      </c>
      <c r="M59" s="14">
        <f t="shared" si="7"/>
        <v>3</v>
      </c>
      <c r="N59" s="14">
        <f t="shared" si="8"/>
        <v>3</v>
      </c>
      <c r="O59">
        <f t="shared" si="9"/>
        <v>2016</v>
      </c>
      <c r="P59">
        <f t="shared" si="10"/>
        <v>4</v>
      </c>
      <c r="Q59">
        <f t="shared" si="11"/>
        <v>1</v>
      </c>
      <c r="R59">
        <f t="shared" si="0"/>
        <v>2</v>
      </c>
    </row>
    <row r="60" spans="1:18" x14ac:dyDescent="0.2">
      <c r="A60" s="8">
        <v>42461</v>
      </c>
      <c r="B60" s="9">
        <v>501</v>
      </c>
      <c r="C60" s="10">
        <v>0.26736111111111099</v>
      </c>
      <c r="D60" s="9" t="s">
        <v>5</v>
      </c>
      <c r="E60" s="9">
        <v>5</v>
      </c>
      <c r="F60" s="9" t="s">
        <v>18</v>
      </c>
      <c r="G60" s="13">
        <f t="shared" si="1"/>
        <v>1</v>
      </c>
      <c r="H60">
        <f t="shared" si="2"/>
        <v>5</v>
      </c>
      <c r="I60" s="14">
        <f t="shared" si="3"/>
        <v>7</v>
      </c>
      <c r="J60" s="14">
        <f t="shared" si="4"/>
        <v>4</v>
      </c>
      <c r="K60" s="14">
        <f t="shared" si="5"/>
        <v>3</v>
      </c>
      <c r="L60" s="14">
        <f t="shared" si="6"/>
        <v>2</v>
      </c>
      <c r="M60" s="14">
        <f t="shared" si="7"/>
        <v>1</v>
      </c>
      <c r="N60" s="14">
        <f t="shared" si="8"/>
        <v>1</v>
      </c>
      <c r="O60">
        <f t="shared" si="9"/>
        <v>2016</v>
      </c>
      <c r="P60">
        <f t="shared" si="10"/>
        <v>4</v>
      </c>
      <c r="Q60">
        <f t="shared" si="11"/>
        <v>1</v>
      </c>
      <c r="R60">
        <f t="shared" si="0"/>
        <v>2</v>
      </c>
    </row>
    <row r="61" spans="1:18" x14ac:dyDescent="0.2">
      <c r="A61" s="8">
        <v>42461</v>
      </c>
      <c r="B61" s="9">
        <v>506</v>
      </c>
      <c r="C61" s="10">
        <v>0.27013888888888898</v>
      </c>
      <c r="D61" s="9" t="s">
        <v>5</v>
      </c>
      <c r="E61" s="9">
        <v>5</v>
      </c>
      <c r="F61" s="9" t="s">
        <v>19</v>
      </c>
      <c r="G61" s="13">
        <f t="shared" si="1"/>
        <v>6</v>
      </c>
      <c r="H61">
        <f t="shared" si="2"/>
        <v>5</v>
      </c>
      <c r="I61" s="14">
        <f t="shared" si="3"/>
        <v>7</v>
      </c>
      <c r="J61" s="14">
        <f t="shared" si="4"/>
        <v>2</v>
      </c>
      <c r="K61" s="14">
        <f t="shared" si="5"/>
        <v>4</v>
      </c>
      <c r="L61" s="14">
        <f t="shared" si="6"/>
        <v>2</v>
      </c>
      <c r="M61" s="14">
        <f t="shared" si="7"/>
        <v>2</v>
      </c>
      <c r="N61" s="14">
        <f t="shared" si="8"/>
        <v>2</v>
      </c>
      <c r="O61">
        <f t="shared" si="9"/>
        <v>2016</v>
      </c>
      <c r="P61">
        <f t="shared" si="10"/>
        <v>4</v>
      </c>
      <c r="Q61">
        <f t="shared" si="11"/>
        <v>1</v>
      </c>
      <c r="R61">
        <f t="shared" si="0"/>
        <v>2</v>
      </c>
    </row>
    <row r="62" spans="1:18" x14ac:dyDescent="0.2">
      <c r="A62" s="8">
        <v>42461</v>
      </c>
      <c r="B62" s="9">
        <v>501</v>
      </c>
      <c r="C62" s="10">
        <v>0.27013888888888898</v>
      </c>
      <c r="D62" s="9" t="s">
        <v>5</v>
      </c>
      <c r="E62" s="9">
        <v>5</v>
      </c>
      <c r="F62" s="9" t="s">
        <v>18</v>
      </c>
      <c r="G62" s="13">
        <f t="shared" si="1"/>
        <v>1</v>
      </c>
      <c r="H62">
        <f t="shared" si="2"/>
        <v>5</v>
      </c>
      <c r="I62" s="14">
        <f t="shared" si="3"/>
        <v>7</v>
      </c>
      <c r="J62" s="14">
        <f t="shared" si="4"/>
        <v>4</v>
      </c>
      <c r="K62" s="14">
        <f t="shared" si="5"/>
        <v>3</v>
      </c>
      <c r="L62" s="14">
        <f t="shared" si="6"/>
        <v>2</v>
      </c>
      <c r="M62" s="14">
        <f t="shared" si="7"/>
        <v>1</v>
      </c>
      <c r="N62" s="14">
        <f t="shared" si="8"/>
        <v>1</v>
      </c>
      <c r="O62">
        <f t="shared" si="9"/>
        <v>2016</v>
      </c>
      <c r="P62">
        <f t="shared" si="10"/>
        <v>4</v>
      </c>
      <c r="Q62">
        <f t="shared" si="11"/>
        <v>1</v>
      </c>
      <c r="R62">
        <f t="shared" si="0"/>
        <v>2</v>
      </c>
    </row>
    <row r="63" spans="1:18" x14ac:dyDescent="0.2">
      <c r="A63" s="8">
        <v>42461</v>
      </c>
      <c r="B63" s="9">
        <v>501</v>
      </c>
      <c r="C63" s="10">
        <v>0.27430555555555602</v>
      </c>
      <c r="D63" s="9" t="s">
        <v>5</v>
      </c>
      <c r="E63" s="9">
        <v>5</v>
      </c>
      <c r="F63" s="9" t="s">
        <v>18</v>
      </c>
      <c r="G63" s="13">
        <f t="shared" si="1"/>
        <v>1</v>
      </c>
      <c r="H63">
        <f t="shared" si="2"/>
        <v>5</v>
      </c>
      <c r="I63" s="14">
        <f t="shared" si="3"/>
        <v>7</v>
      </c>
      <c r="J63" s="14">
        <f t="shared" si="4"/>
        <v>4</v>
      </c>
      <c r="K63" s="14">
        <f t="shared" si="5"/>
        <v>3</v>
      </c>
      <c r="L63" s="14">
        <f t="shared" si="6"/>
        <v>2</v>
      </c>
      <c r="M63" s="14">
        <f t="shared" si="7"/>
        <v>1</v>
      </c>
      <c r="N63" s="14">
        <f t="shared" si="8"/>
        <v>1</v>
      </c>
      <c r="O63">
        <f t="shared" si="9"/>
        <v>2016</v>
      </c>
      <c r="P63">
        <f t="shared" si="10"/>
        <v>4</v>
      </c>
      <c r="Q63">
        <f t="shared" si="11"/>
        <v>1</v>
      </c>
      <c r="R63">
        <f t="shared" si="0"/>
        <v>2</v>
      </c>
    </row>
    <row r="64" spans="1:18" x14ac:dyDescent="0.2">
      <c r="A64" s="8">
        <v>42461</v>
      </c>
      <c r="B64" s="9">
        <v>505</v>
      </c>
      <c r="C64" s="10">
        <v>0.27430555555555602</v>
      </c>
      <c r="D64" s="9" t="s">
        <v>5</v>
      </c>
      <c r="E64" s="9">
        <v>5</v>
      </c>
      <c r="F64" s="9" t="s">
        <v>18</v>
      </c>
      <c r="G64" s="13">
        <f t="shared" si="1"/>
        <v>5</v>
      </c>
      <c r="H64">
        <f t="shared" si="2"/>
        <v>5</v>
      </c>
      <c r="I64" s="14">
        <f t="shared" si="3"/>
        <v>7</v>
      </c>
      <c r="J64" s="14">
        <f t="shared" si="4"/>
        <v>4</v>
      </c>
      <c r="K64" s="14">
        <f t="shared" si="5"/>
        <v>3</v>
      </c>
      <c r="L64" s="14">
        <f t="shared" si="6"/>
        <v>3</v>
      </c>
      <c r="M64" s="14">
        <f t="shared" si="7"/>
        <v>4</v>
      </c>
      <c r="N64" s="14">
        <f t="shared" si="8"/>
        <v>4</v>
      </c>
      <c r="O64">
        <f t="shared" si="9"/>
        <v>2016</v>
      </c>
      <c r="P64">
        <f t="shared" si="10"/>
        <v>4</v>
      </c>
      <c r="Q64">
        <f t="shared" si="11"/>
        <v>1</v>
      </c>
      <c r="R64">
        <f t="shared" si="0"/>
        <v>2</v>
      </c>
    </row>
    <row r="65" spans="1:18" x14ac:dyDescent="0.2">
      <c r="A65" s="8">
        <v>42461</v>
      </c>
      <c r="B65" s="9">
        <v>506</v>
      </c>
      <c r="C65" s="10">
        <v>0.29236111111111102</v>
      </c>
      <c r="D65" s="9" t="s">
        <v>5</v>
      </c>
      <c r="E65" s="9">
        <v>4</v>
      </c>
      <c r="F65" s="9" t="s">
        <v>19</v>
      </c>
      <c r="G65" s="13">
        <f t="shared" si="1"/>
        <v>6</v>
      </c>
      <c r="H65">
        <f t="shared" si="2"/>
        <v>5</v>
      </c>
      <c r="I65" s="14">
        <f t="shared" si="3"/>
        <v>8</v>
      </c>
      <c r="J65" s="14">
        <f t="shared" si="4"/>
        <v>2</v>
      </c>
      <c r="K65" s="14">
        <f t="shared" si="5"/>
        <v>4</v>
      </c>
      <c r="L65" s="14">
        <f t="shared" si="6"/>
        <v>2</v>
      </c>
      <c r="M65" s="14">
        <f t="shared" si="7"/>
        <v>2</v>
      </c>
      <c r="N65" s="14">
        <f t="shared" si="8"/>
        <v>2</v>
      </c>
      <c r="O65">
        <f t="shared" si="9"/>
        <v>2016</v>
      </c>
      <c r="P65">
        <f t="shared" si="10"/>
        <v>4</v>
      </c>
      <c r="Q65">
        <f t="shared" si="11"/>
        <v>1</v>
      </c>
      <c r="R65">
        <f t="shared" si="0"/>
        <v>2</v>
      </c>
    </row>
    <row r="66" spans="1:18" x14ac:dyDescent="0.2">
      <c r="A66" s="8">
        <v>42461</v>
      </c>
      <c r="B66" s="9">
        <v>505</v>
      </c>
      <c r="C66" s="10">
        <v>0.30555555555555602</v>
      </c>
      <c r="D66" s="9" t="s">
        <v>5</v>
      </c>
      <c r="E66" s="9">
        <v>10</v>
      </c>
      <c r="F66" s="9" t="s">
        <v>18</v>
      </c>
      <c r="G66" s="13">
        <f t="shared" si="1"/>
        <v>5</v>
      </c>
      <c r="H66">
        <f t="shared" si="2"/>
        <v>5</v>
      </c>
      <c r="I66" s="14">
        <f t="shared" si="3"/>
        <v>8</v>
      </c>
      <c r="J66" s="14">
        <f t="shared" si="4"/>
        <v>4</v>
      </c>
      <c r="K66" s="14">
        <f t="shared" si="5"/>
        <v>3</v>
      </c>
      <c r="L66" s="14">
        <f t="shared" si="6"/>
        <v>3</v>
      </c>
      <c r="M66" s="14">
        <f t="shared" si="7"/>
        <v>4</v>
      </c>
      <c r="N66" s="14">
        <f t="shared" si="8"/>
        <v>4</v>
      </c>
      <c r="O66">
        <f t="shared" si="9"/>
        <v>2016</v>
      </c>
      <c r="P66">
        <f t="shared" si="10"/>
        <v>4</v>
      </c>
      <c r="Q66">
        <f t="shared" si="11"/>
        <v>1</v>
      </c>
      <c r="R66">
        <f t="shared" ref="R66:R129" si="12">IF(E66=0,1,(IF(E66&lt;=5,2,(IF(E66&lt;=10,3,(IF(E66&gt;=11,4)))))))</f>
        <v>3</v>
      </c>
    </row>
    <row r="67" spans="1:18" x14ac:dyDescent="0.2">
      <c r="A67" s="8">
        <v>42461</v>
      </c>
      <c r="B67" s="9">
        <v>504</v>
      </c>
      <c r="C67" s="10">
        <v>0.32500000000000001</v>
      </c>
      <c r="D67" s="9" t="s">
        <v>5</v>
      </c>
      <c r="E67" s="9">
        <v>4</v>
      </c>
      <c r="F67" s="9" t="s">
        <v>18</v>
      </c>
      <c r="G67" s="13">
        <f t="shared" ref="G67:G130" si="13">IF(B67=501,1,(IF(B67=502,2,(IF(B67=503,3,(IF(B67=504,4,(IF(B67=505,5,(IF(B67=506,6,(IF(B67=509,7,(IF(B67=510,8,(IF(B67=511,9,(IF(B67=512,10,(IF(B67=514,11)))))))))))))))))))))</f>
        <v>4</v>
      </c>
      <c r="H67">
        <f t="shared" ref="H67:H130" si="14">IF(D67="Friday",5,(IF(D67="Saturday",6,(IF(D67="Sunday",7,(IF(D67="Monday",1,(IF(D67="Tuesday",2,(IF(D67="Wednesday",3,(IF(D67="Thursday",4,0)))))))))))))</f>
        <v>5</v>
      </c>
      <c r="I67" s="14">
        <f t="shared" ref="I67:I130" si="15">(ROUNDDOWN(C67*24,0)+1)</f>
        <v>8</v>
      </c>
      <c r="J67" s="14">
        <f t="shared" ref="J67:J130" si="16">IF(F67="N",1,(IF(F67="E",2,(IF(F67="S",3,(IF(F67="W",4)))))))</f>
        <v>4</v>
      </c>
      <c r="K67" s="14">
        <f t="shared" ref="K67:K130" si="17">IF(B67=501,3,(IF(B67=502,2,(IF(B67=503,3,(IF(B67=504,4,(IF(B67=505,3,(IF(B67=506,4,(IF(B67=509,1,(IF(B67=510,1,(IF(B67=511,1,(IF(B67=512,3,(IF(B67=514,2)))))))))))))))))))))</f>
        <v>4</v>
      </c>
      <c r="L67" s="14">
        <f t="shared" ref="L67:L130" si="18">IF(B67=501,2,(IF(B67=502,1,(IF(B67=503,2,(IF(B67=504,4,(IF(B67=505,3,(IF(B67=506,2,(IF(B67=509,2,(IF(B67=510,3,(IF(B67=511,3,(IF(B67=512,1,(IF(B67=514,1)))))))))))))))))))))</f>
        <v>4</v>
      </c>
      <c r="M67" s="14">
        <f t="shared" ref="M67:M130" si="19">IF(B67=501,1,(IF(B67=502,3,(IF(B67=503,1,(IF(B67=504,3,(IF(B67=505,4,(IF(B67=506,2,(IF(B67=509,2,(IF(B67=510,3,(IF(B67=511,2,(IF(B67=512,3,(IF(B67=514,3)))))))))))))))))))))</f>
        <v>3</v>
      </c>
      <c r="N67" s="14">
        <f t="shared" ref="N67:N130" si="20">IF(B67=501,1,(IF(B67=502,3,(IF(B67=503,1,(IF(B67=504,3,(IF(B67=505,4,(IF(B67=506,2,(IF(B67=509,2,(IF(B67=510,3,(IF(B67=511,2,(IF(B67=512,3,(IF(B67=514,1)))))))))))))))))))))</f>
        <v>3</v>
      </c>
      <c r="O67">
        <f t="shared" ref="O67:O130" si="21">YEAR(A67)</f>
        <v>2016</v>
      </c>
      <c r="P67">
        <f t="shared" ref="P67:P130" si="22">MONTH(A67)</f>
        <v>4</v>
      </c>
      <c r="Q67">
        <f t="shared" ref="Q67:Q130" si="23">DAY(A67)</f>
        <v>1</v>
      </c>
      <c r="R67">
        <f t="shared" si="12"/>
        <v>2</v>
      </c>
    </row>
    <row r="68" spans="1:18" x14ac:dyDescent="0.2">
      <c r="A68" s="8">
        <v>42461</v>
      </c>
      <c r="B68" s="9">
        <v>506</v>
      </c>
      <c r="C68" s="10">
        <v>0.34375</v>
      </c>
      <c r="D68" s="9" t="s">
        <v>5</v>
      </c>
      <c r="E68" s="9">
        <v>60</v>
      </c>
      <c r="F68" s="9" t="s">
        <v>19</v>
      </c>
      <c r="G68" s="13">
        <f t="shared" si="13"/>
        <v>6</v>
      </c>
      <c r="H68">
        <f t="shared" si="14"/>
        <v>5</v>
      </c>
      <c r="I68" s="14">
        <f t="shared" si="15"/>
        <v>9</v>
      </c>
      <c r="J68" s="14">
        <f t="shared" si="16"/>
        <v>2</v>
      </c>
      <c r="K68" s="14">
        <f t="shared" si="17"/>
        <v>4</v>
      </c>
      <c r="L68" s="14">
        <f t="shared" si="18"/>
        <v>2</v>
      </c>
      <c r="M68" s="14">
        <f t="shared" si="19"/>
        <v>2</v>
      </c>
      <c r="N68" s="14">
        <f t="shared" si="20"/>
        <v>2</v>
      </c>
      <c r="O68">
        <f t="shared" si="21"/>
        <v>2016</v>
      </c>
      <c r="P68">
        <f t="shared" si="22"/>
        <v>4</v>
      </c>
      <c r="Q68">
        <f t="shared" si="23"/>
        <v>1</v>
      </c>
      <c r="R68">
        <f t="shared" si="12"/>
        <v>4</v>
      </c>
    </row>
    <row r="69" spans="1:18" x14ac:dyDescent="0.2">
      <c r="A69" s="8">
        <v>42461</v>
      </c>
      <c r="B69" s="9">
        <v>512</v>
      </c>
      <c r="C69" s="10">
        <v>0.46388888888888902</v>
      </c>
      <c r="D69" s="9" t="s">
        <v>5</v>
      </c>
      <c r="E69" s="9">
        <v>18</v>
      </c>
      <c r="F69" s="9" t="s">
        <v>18</v>
      </c>
      <c r="G69" s="13">
        <f t="shared" si="13"/>
        <v>10</v>
      </c>
      <c r="H69">
        <f t="shared" si="14"/>
        <v>5</v>
      </c>
      <c r="I69" s="14">
        <f t="shared" si="15"/>
        <v>12</v>
      </c>
      <c r="J69" s="14">
        <f t="shared" si="16"/>
        <v>4</v>
      </c>
      <c r="K69" s="14">
        <f t="shared" si="17"/>
        <v>3</v>
      </c>
      <c r="L69" s="14">
        <f t="shared" si="18"/>
        <v>1</v>
      </c>
      <c r="M69" s="14">
        <f t="shared" si="19"/>
        <v>3</v>
      </c>
      <c r="N69" s="14">
        <f t="shared" si="20"/>
        <v>3</v>
      </c>
      <c r="O69">
        <f t="shared" si="21"/>
        <v>2016</v>
      </c>
      <c r="P69">
        <f t="shared" si="22"/>
        <v>4</v>
      </c>
      <c r="Q69">
        <f t="shared" si="23"/>
        <v>1</v>
      </c>
      <c r="R69">
        <f t="shared" si="12"/>
        <v>4</v>
      </c>
    </row>
    <row r="70" spans="1:18" x14ac:dyDescent="0.2">
      <c r="A70" s="8">
        <v>42461</v>
      </c>
      <c r="B70" s="9">
        <v>505</v>
      </c>
      <c r="C70" s="10">
        <v>0.530555555555556</v>
      </c>
      <c r="D70" s="9" t="s">
        <v>5</v>
      </c>
      <c r="E70" s="9">
        <v>6</v>
      </c>
      <c r="F70" s="9" t="s">
        <v>19</v>
      </c>
      <c r="G70" s="13">
        <f t="shared" si="13"/>
        <v>5</v>
      </c>
      <c r="H70">
        <f t="shared" si="14"/>
        <v>5</v>
      </c>
      <c r="I70" s="14">
        <f t="shared" si="15"/>
        <v>13</v>
      </c>
      <c r="J70" s="14">
        <f t="shared" si="16"/>
        <v>2</v>
      </c>
      <c r="K70" s="14">
        <f t="shared" si="17"/>
        <v>3</v>
      </c>
      <c r="L70" s="14">
        <f t="shared" si="18"/>
        <v>3</v>
      </c>
      <c r="M70" s="14">
        <f t="shared" si="19"/>
        <v>4</v>
      </c>
      <c r="N70" s="14">
        <f t="shared" si="20"/>
        <v>4</v>
      </c>
      <c r="O70">
        <f t="shared" si="21"/>
        <v>2016</v>
      </c>
      <c r="P70">
        <f t="shared" si="22"/>
        <v>4</v>
      </c>
      <c r="Q70">
        <f t="shared" si="23"/>
        <v>1</v>
      </c>
      <c r="R70">
        <f t="shared" si="12"/>
        <v>3</v>
      </c>
    </row>
    <row r="71" spans="1:18" x14ac:dyDescent="0.2">
      <c r="A71" s="8">
        <v>42461</v>
      </c>
      <c r="B71" s="9">
        <v>501</v>
      </c>
      <c r="C71" s="10">
        <v>0.55555555555555602</v>
      </c>
      <c r="D71" s="9" t="s">
        <v>5</v>
      </c>
      <c r="E71" s="9">
        <v>6</v>
      </c>
      <c r="F71" s="9" t="s">
        <v>18</v>
      </c>
      <c r="G71" s="13">
        <f t="shared" si="13"/>
        <v>1</v>
      </c>
      <c r="H71">
        <f t="shared" si="14"/>
        <v>5</v>
      </c>
      <c r="I71" s="14">
        <f t="shared" si="15"/>
        <v>14</v>
      </c>
      <c r="J71" s="14">
        <f t="shared" si="16"/>
        <v>4</v>
      </c>
      <c r="K71" s="14">
        <f t="shared" si="17"/>
        <v>3</v>
      </c>
      <c r="L71" s="14">
        <f t="shared" si="18"/>
        <v>2</v>
      </c>
      <c r="M71" s="14">
        <f t="shared" si="19"/>
        <v>1</v>
      </c>
      <c r="N71" s="14">
        <f t="shared" si="20"/>
        <v>1</v>
      </c>
      <c r="O71">
        <f t="shared" si="21"/>
        <v>2016</v>
      </c>
      <c r="P71">
        <f t="shared" si="22"/>
        <v>4</v>
      </c>
      <c r="Q71">
        <f t="shared" si="23"/>
        <v>1</v>
      </c>
      <c r="R71">
        <f t="shared" si="12"/>
        <v>3</v>
      </c>
    </row>
    <row r="72" spans="1:18" x14ac:dyDescent="0.2">
      <c r="A72" s="8">
        <v>42461</v>
      </c>
      <c r="B72" s="9">
        <v>504</v>
      </c>
      <c r="C72" s="10">
        <v>0.5625</v>
      </c>
      <c r="D72" s="9" t="s">
        <v>5</v>
      </c>
      <c r="E72" s="9">
        <v>4</v>
      </c>
      <c r="F72" s="9" t="s">
        <v>19</v>
      </c>
      <c r="G72" s="13">
        <f t="shared" si="13"/>
        <v>4</v>
      </c>
      <c r="H72">
        <f t="shared" si="14"/>
        <v>5</v>
      </c>
      <c r="I72" s="14">
        <f t="shared" si="15"/>
        <v>14</v>
      </c>
      <c r="J72" s="14">
        <f t="shared" si="16"/>
        <v>2</v>
      </c>
      <c r="K72" s="14">
        <f t="shared" si="17"/>
        <v>4</v>
      </c>
      <c r="L72" s="14">
        <f t="shared" si="18"/>
        <v>4</v>
      </c>
      <c r="M72" s="14">
        <f t="shared" si="19"/>
        <v>3</v>
      </c>
      <c r="N72" s="14">
        <f t="shared" si="20"/>
        <v>3</v>
      </c>
      <c r="O72">
        <f t="shared" si="21"/>
        <v>2016</v>
      </c>
      <c r="P72">
        <f t="shared" si="22"/>
        <v>4</v>
      </c>
      <c r="Q72">
        <f t="shared" si="23"/>
        <v>1</v>
      </c>
      <c r="R72">
        <f t="shared" si="12"/>
        <v>2</v>
      </c>
    </row>
    <row r="73" spans="1:18" x14ac:dyDescent="0.2">
      <c r="A73" s="8">
        <v>42461</v>
      </c>
      <c r="B73" s="9">
        <v>504</v>
      </c>
      <c r="C73" s="10">
        <v>0.60486111111111096</v>
      </c>
      <c r="D73" s="9" t="s">
        <v>5</v>
      </c>
      <c r="E73" s="9">
        <v>4</v>
      </c>
      <c r="F73" s="9" t="s">
        <v>19</v>
      </c>
      <c r="G73" s="13">
        <f t="shared" si="13"/>
        <v>4</v>
      </c>
      <c r="H73">
        <f t="shared" si="14"/>
        <v>5</v>
      </c>
      <c r="I73" s="14">
        <f t="shared" si="15"/>
        <v>15</v>
      </c>
      <c r="J73" s="14">
        <f t="shared" si="16"/>
        <v>2</v>
      </c>
      <c r="K73" s="14">
        <f t="shared" si="17"/>
        <v>4</v>
      </c>
      <c r="L73" s="14">
        <f t="shared" si="18"/>
        <v>4</v>
      </c>
      <c r="M73" s="14">
        <f t="shared" si="19"/>
        <v>3</v>
      </c>
      <c r="N73" s="14">
        <f t="shared" si="20"/>
        <v>3</v>
      </c>
      <c r="O73">
        <f t="shared" si="21"/>
        <v>2016</v>
      </c>
      <c r="P73">
        <f t="shared" si="22"/>
        <v>4</v>
      </c>
      <c r="Q73">
        <f t="shared" si="23"/>
        <v>1</v>
      </c>
      <c r="R73">
        <f t="shared" si="12"/>
        <v>2</v>
      </c>
    </row>
    <row r="74" spans="1:18" x14ac:dyDescent="0.2">
      <c r="A74" s="8">
        <v>42461</v>
      </c>
      <c r="B74" s="9">
        <v>505</v>
      </c>
      <c r="C74" s="10">
        <v>0.61319444444444404</v>
      </c>
      <c r="D74" s="9" t="s">
        <v>5</v>
      </c>
      <c r="E74" s="9">
        <v>6</v>
      </c>
      <c r="F74" s="9" t="s">
        <v>19</v>
      </c>
      <c r="G74" s="13">
        <f t="shared" si="13"/>
        <v>5</v>
      </c>
      <c r="H74">
        <f t="shared" si="14"/>
        <v>5</v>
      </c>
      <c r="I74" s="14">
        <f t="shared" si="15"/>
        <v>15</v>
      </c>
      <c r="J74" s="14">
        <f t="shared" si="16"/>
        <v>2</v>
      </c>
      <c r="K74" s="14">
        <f t="shared" si="17"/>
        <v>3</v>
      </c>
      <c r="L74" s="14">
        <f t="shared" si="18"/>
        <v>3</v>
      </c>
      <c r="M74" s="14">
        <f t="shared" si="19"/>
        <v>4</v>
      </c>
      <c r="N74" s="14">
        <f t="shared" si="20"/>
        <v>4</v>
      </c>
      <c r="O74">
        <f t="shared" si="21"/>
        <v>2016</v>
      </c>
      <c r="P74">
        <f t="shared" si="22"/>
        <v>4</v>
      </c>
      <c r="Q74">
        <f t="shared" si="23"/>
        <v>1</v>
      </c>
      <c r="R74">
        <f t="shared" si="12"/>
        <v>3</v>
      </c>
    </row>
    <row r="75" spans="1:18" x14ac:dyDescent="0.2">
      <c r="A75" s="8">
        <v>42461</v>
      </c>
      <c r="B75" s="9">
        <v>504</v>
      </c>
      <c r="C75" s="10">
        <v>0.61875000000000002</v>
      </c>
      <c r="D75" s="9" t="s">
        <v>5</v>
      </c>
      <c r="E75" s="9">
        <v>4</v>
      </c>
      <c r="F75" s="9" t="s">
        <v>18</v>
      </c>
      <c r="G75" s="13">
        <f t="shared" si="13"/>
        <v>4</v>
      </c>
      <c r="H75">
        <f t="shared" si="14"/>
        <v>5</v>
      </c>
      <c r="I75" s="14">
        <f t="shared" si="15"/>
        <v>15</v>
      </c>
      <c r="J75" s="14">
        <f t="shared" si="16"/>
        <v>4</v>
      </c>
      <c r="K75" s="14">
        <f t="shared" si="17"/>
        <v>4</v>
      </c>
      <c r="L75" s="14">
        <f t="shared" si="18"/>
        <v>4</v>
      </c>
      <c r="M75" s="14">
        <f t="shared" si="19"/>
        <v>3</v>
      </c>
      <c r="N75" s="14">
        <f t="shared" si="20"/>
        <v>3</v>
      </c>
      <c r="O75">
        <f t="shared" si="21"/>
        <v>2016</v>
      </c>
      <c r="P75">
        <f t="shared" si="22"/>
        <v>4</v>
      </c>
      <c r="Q75">
        <f t="shared" si="23"/>
        <v>1</v>
      </c>
      <c r="R75">
        <f t="shared" si="12"/>
        <v>2</v>
      </c>
    </row>
    <row r="76" spans="1:18" x14ac:dyDescent="0.2">
      <c r="A76" s="8">
        <v>42461</v>
      </c>
      <c r="B76" s="9">
        <v>504</v>
      </c>
      <c r="C76" s="10">
        <v>0.65138888888888902</v>
      </c>
      <c r="D76" s="9" t="s">
        <v>5</v>
      </c>
      <c r="E76" s="9">
        <v>4</v>
      </c>
      <c r="F76" s="9" t="s">
        <v>18</v>
      </c>
      <c r="G76" s="13">
        <f t="shared" si="13"/>
        <v>4</v>
      </c>
      <c r="H76">
        <f t="shared" si="14"/>
        <v>5</v>
      </c>
      <c r="I76" s="14">
        <f t="shared" si="15"/>
        <v>16</v>
      </c>
      <c r="J76" s="14">
        <f t="shared" si="16"/>
        <v>4</v>
      </c>
      <c r="K76" s="14">
        <f t="shared" si="17"/>
        <v>4</v>
      </c>
      <c r="L76" s="14">
        <f t="shared" si="18"/>
        <v>4</v>
      </c>
      <c r="M76" s="14">
        <f t="shared" si="19"/>
        <v>3</v>
      </c>
      <c r="N76" s="14">
        <f t="shared" si="20"/>
        <v>3</v>
      </c>
      <c r="O76">
        <f t="shared" si="21"/>
        <v>2016</v>
      </c>
      <c r="P76">
        <f t="shared" si="22"/>
        <v>4</v>
      </c>
      <c r="Q76">
        <f t="shared" si="23"/>
        <v>1</v>
      </c>
      <c r="R76">
        <f t="shared" si="12"/>
        <v>2</v>
      </c>
    </row>
    <row r="77" spans="1:18" x14ac:dyDescent="0.2">
      <c r="A77" s="8">
        <v>42461</v>
      </c>
      <c r="B77" s="9">
        <v>504</v>
      </c>
      <c r="C77" s="10">
        <v>0.65138888888888902</v>
      </c>
      <c r="D77" s="9" t="s">
        <v>5</v>
      </c>
      <c r="E77" s="9">
        <v>4</v>
      </c>
      <c r="F77" s="9" t="s">
        <v>18</v>
      </c>
      <c r="G77" s="13">
        <f t="shared" si="13"/>
        <v>4</v>
      </c>
      <c r="H77">
        <f t="shared" si="14"/>
        <v>5</v>
      </c>
      <c r="I77" s="14">
        <f t="shared" si="15"/>
        <v>16</v>
      </c>
      <c r="J77" s="14">
        <f t="shared" si="16"/>
        <v>4</v>
      </c>
      <c r="K77" s="14">
        <f t="shared" si="17"/>
        <v>4</v>
      </c>
      <c r="L77" s="14">
        <f t="shared" si="18"/>
        <v>4</v>
      </c>
      <c r="M77" s="14">
        <f t="shared" si="19"/>
        <v>3</v>
      </c>
      <c r="N77" s="14">
        <f t="shared" si="20"/>
        <v>3</v>
      </c>
      <c r="O77">
        <f t="shared" si="21"/>
        <v>2016</v>
      </c>
      <c r="P77">
        <f t="shared" si="22"/>
        <v>4</v>
      </c>
      <c r="Q77">
        <f t="shared" si="23"/>
        <v>1</v>
      </c>
      <c r="R77">
        <f t="shared" si="12"/>
        <v>2</v>
      </c>
    </row>
    <row r="78" spans="1:18" x14ac:dyDescent="0.2">
      <c r="A78" s="8">
        <v>42461</v>
      </c>
      <c r="B78" s="9">
        <v>504</v>
      </c>
      <c r="C78" s="10">
        <v>0.65208333333333302</v>
      </c>
      <c r="D78" s="9" t="s">
        <v>5</v>
      </c>
      <c r="E78" s="9">
        <v>4</v>
      </c>
      <c r="F78" s="9" t="s">
        <v>18</v>
      </c>
      <c r="G78" s="13">
        <f t="shared" si="13"/>
        <v>4</v>
      </c>
      <c r="H78">
        <f t="shared" si="14"/>
        <v>5</v>
      </c>
      <c r="I78" s="14">
        <f t="shared" si="15"/>
        <v>16</v>
      </c>
      <c r="J78" s="14">
        <f t="shared" si="16"/>
        <v>4</v>
      </c>
      <c r="K78" s="14">
        <f t="shared" si="17"/>
        <v>4</v>
      </c>
      <c r="L78" s="14">
        <f t="shared" si="18"/>
        <v>4</v>
      </c>
      <c r="M78" s="14">
        <f t="shared" si="19"/>
        <v>3</v>
      </c>
      <c r="N78" s="14">
        <f t="shared" si="20"/>
        <v>3</v>
      </c>
      <c r="O78">
        <f t="shared" si="21"/>
        <v>2016</v>
      </c>
      <c r="P78">
        <f t="shared" si="22"/>
        <v>4</v>
      </c>
      <c r="Q78">
        <f t="shared" si="23"/>
        <v>1</v>
      </c>
      <c r="R78">
        <f t="shared" si="12"/>
        <v>2</v>
      </c>
    </row>
    <row r="79" spans="1:18" x14ac:dyDescent="0.2">
      <c r="A79" s="8">
        <v>42461</v>
      </c>
      <c r="B79" s="9">
        <v>509</v>
      </c>
      <c r="C79" s="10">
        <v>0.71319444444444402</v>
      </c>
      <c r="D79" s="9" t="s">
        <v>5</v>
      </c>
      <c r="E79" s="9">
        <v>5</v>
      </c>
      <c r="F79" s="9" t="s">
        <v>18</v>
      </c>
      <c r="G79" s="13">
        <f t="shared" si="13"/>
        <v>7</v>
      </c>
      <c r="H79">
        <f t="shared" si="14"/>
        <v>5</v>
      </c>
      <c r="I79" s="14">
        <f t="shared" si="15"/>
        <v>18</v>
      </c>
      <c r="J79" s="14">
        <f t="shared" si="16"/>
        <v>4</v>
      </c>
      <c r="K79" s="14">
        <f t="shared" si="17"/>
        <v>1</v>
      </c>
      <c r="L79" s="14">
        <f t="shared" si="18"/>
        <v>2</v>
      </c>
      <c r="M79" s="14">
        <f t="shared" si="19"/>
        <v>2</v>
      </c>
      <c r="N79" s="14">
        <f t="shared" si="20"/>
        <v>2</v>
      </c>
      <c r="O79">
        <f t="shared" si="21"/>
        <v>2016</v>
      </c>
      <c r="P79">
        <f t="shared" si="22"/>
        <v>4</v>
      </c>
      <c r="Q79">
        <f t="shared" si="23"/>
        <v>1</v>
      </c>
      <c r="R79">
        <f t="shared" si="12"/>
        <v>2</v>
      </c>
    </row>
    <row r="80" spans="1:18" x14ac:dyDescent="0.2">
      <c r="A80" s="8">
        <v>42461</v>
      </c>
      <c r="B80" s="9">
        <v>509</v>
      </c>
      <c r="C80" s="10">
        <v>0.75</v>
      </c>
      <c r="D80" s="9" t="s">
        <v>5</v>
      </c>
      <c r="E80" s="9">
        <v>5</v>
      </c>
      <c r="F80" s="9" t="s">
        <v>18</v>
      </c>
      <c r="G80" s="13">
        <f t="shared" si="13"/>
        <v>7</v>
      </c>
      <c r="H80">
        <f t="shared" si="14"/>
        <v>5</v>
      </c>
      <c r="I80" s="14">
        <f t="shared" si="15"/>
        <v>19</v>
      </c>
      <c r="J80" s="14">
        <f t="shared" si="16"/>
        <v>4</v>
      </c>
      <c r="K80" s="14">
        <f t="shared" si="17"/>
        <v>1</v>
      </c>
      <c r="L80" s="14">
        <f t="shared" si="18"/>
        <v>2</v>
      </c>
      <c r="M80" s="14">
        <f t="shared" si="19"/>
        <v>2</v>
      </c>
      <c r="N80" s="14">
        <f t="shared" si="20"/>
        <v>2</v>
      </c>
      <c r="O80">
        <f t="shared" si="21"/>
        <v>2016</v>
      </c>
      <c r="P80">
        <f t="shared" si="22"/>
        <v>4</v>
      </c>
      <c r="Q80">
        <f t="shared" si="23"/>
        <v>1</v>
      </c>
      <c r="R80">
        <f t="shared" si="12"/>
        <v>2</v>
      </c>
    </row>
    <row r="81" spans="1:18" x14ac:dyDescent="0.2">
      <c r="A81" s="8">
        <v>42461</v>
      </c>
      <c r="B81" s="9">
        <v>504</v>
      </c>
      <c r="C81" s="10">
        <v>0.75694444444444398</v>
      </c>
      <c r="D81" s="9" t="s">
        <v>5</v>
      </c>
      <c r="E81" s="9">
        <v>4</v>
      </c>
      <c r="F81" s="9" t="s">
        <v>19</v>
      </c>
      <c r="G81" s="13">
        <f t="shared" si="13"/>
        <v>4</v>
      </c>
      <c r="H81">
        <f t="shared" si="14"/>
        <v>5</v>
      </c>
      <c r="I81" s="14">
        <f t="shared" si="15"/>
        <v>19</v>
      </c>
      <c r="J81" s="14">
        <f t="shared" si="16"/>
        <v>2</v>
      </c>
      <c r="K81" s="14">
        <f t="shared" si="17"/>
        <v>4</v>
      </c>
      <c r="L81" s="14">
        <f t="shared" si="18"/>
        <v>4</v>
      </c>
      <c r="M81" s="14">
        <f t="shared" si="19"/>
        <v>3</v>
      </c>
      <c r="N81" s="14">
        <f t="shared" si="20"/>
        <v>3</v>
      </c>
      <c r="O81">
        <f t="shared" si="21"/>
        <v>2016</v>
      </c>
      <c r="P81">
        <f t="shared" si="22"/>
        <v>4</v>
      </c>
      <c r="Q81">
        <f t="shared" si="23"/>
        <v>1</v>
      </c>
      <c r="R81">
        <f t="shared" si="12"/>
        <v>2</v>
      </c>
    </row>
    <row r="82" spans="1:18" x14ac:dyDescent="0.2">
      <c r="A82" s="8">
        <v>42461</v>
      </c>
      <c r="B82" s="9">
        <v>504</v>
      </c>
      <c r="C82" s="10">
        <v>0.78819444444444398</v>
      </c>
      <c r="D82" s="9" t="s">
        <v>5</v>
      </c>
      <c r="E82" s="9">
        <v>4</v>
      </c>
      <c r="F82" s="9" t="s">
        <v>19</v>
      </c>
      <c r="G82" s="13">
        <f t="shared" si="13"/>
        <v>4</v>
      </c>
      <c r="H82">
        <f t="shared" si="14"/>
        <v>5</v>
      </c>
      <c r="I82" s="14">
        <f t="shared" si="15"/>
        <v>19</v>
      </c>
      <c r="J82" s="14">
        <f t="shared" si="16"/>
        <v>2</v>
      </c>
      <c r="K82" s="14">
        <f t="shared" si="17"/>
        <v>4</v>
      </c>
      <c r="L82" s="14">
        <f t="shared" si="18"/>
        <v>4</v>
      </c>
      <c r="M82" s="14">
        <f t="shared" si="19"/>
        <v>3</v>
      </c>
      <c r="N82" s="14">
        <f t="shared" si="20"/>
        <v>3</v>
      </c>
      <c r="O82">
        <f t="shared" si="21"/>
        <v>2016</v>
      </c>
      <c r="P82">
        <f t="shared" si="22"/>
        <v>4</v>
      </c>
      <c r="Q82">
        <f t="shared" si="23"/>
        <v>1</v>
      </c>
      <c r="R82">
        <f t="shared" si="12"/>
        <v>2</v>
      </c>
    </row>
    <row r="83" spans="1:18" x14ac:dyDescent="0.2">
      <c r="A83" s="8">
        <v>42461</v>
      </c>
      <c r="B83" s="9">
        <v>504</v>
      </c>
      <c r="C83" s="10">
        <v>0.83333333333333304</v>
      </c>
      <c r="D83" s="9" t="s">
        <v>5</v>
      </c>
      <c r="E83" s="9">
        <v>30</v>
      </c>
      <c r="F83" s="9" t="s">
        <v>18</v>
      </c>
      <c r="G83" s="13">
        <f t="shared" si="13"/>
        <v>4</v>
      </c>
      <c r="H83">
        <f t="shared" si="14"/>
        <v>5</v>
      </c>
      <c r="I83" s="14">
        <f t="shared" si="15"/>
        <v>21</v>
      </c>
      <c r="J83" s="14">
        <f t="shared" si="16"/>
        <v>4</v>
      </c>
      <c r="K83" s="14">
        <f t="shared" si="17"/>
        <v>4</v>
      </c>
      <c r="L83" s="14">
        <f t="shared" si="18"/>
        <v>4</v>
      </c>
      <c r="M83" s="14">
        <f t="shared" si="19"/>
        <v>3</v>
      </c>
      <c r="N83" s="14">
        <f t="shared" si="20"/>
        <v>3</v>
      </c>
      <c r="O83">
        <f t="shared" si="21"/>
        <v>2016</v>
      </c>
      <c r="P83">
        <f t="shared" si="22"/>
        <v>4</v>
      </c>
      <c r="Q83">
        <f t="shared" si="23"/>
        <v>1</v>
      </c>
      <c r="R83">
        <f t="shared" si="12"/>
        <v>4</v>
      </c>
    </row>
    <row r="84" spans="1:18" x14ac:dyDescent="0.2">
      <c r="A84" s="8">
        <v>42461</v>
      </c>
      <c r="B84" s="9">
        <v>501</v>
      </c>
      <c r="C84" s="10">
        <v>0.875</v>
      </c>
      <c r="D84" s="9" t="s">
        <v>5</v>
      </c>
      <c r="E84" s="9">
        <v>20</v>
      </c>
      <c r="F84" s="9" t="s">
        <v>18</v>
      </c>
      <c r="G84" s="13">
        <f t="shared" si="13"/>
        <v>1</v>
      </c>
      <c r="H84">
        <f t="shared" si="14"/>
        <v>5</v>
      </c>
      <c r="I84" s="14">
        <f t="shared" si="15"/>
        <v>22</v>
      </c>
      <c r="J84" s="14">
        <f t="shared" si="16"/>
        <v>4</v>
      </c>
      <c r="K84" s="14">
        <f t="shared" si="17"/>
        <v>3</v>
      </c>
      <c r="L84" s="14">
        <f t="shared" si="18"/>
        <v>2</v>
      </c>
      <c r="M84" s="14">
        <f t="shared" si="19"/>
        <v>1</v>
      </c>
      <c r="N84" s="14">
        <f t="shared" si="20"/>
        <v>1</v>
      </c>
      <c r="O84">
        <f t="shared" si="21"/>
        <v>2016</v>
      </c>
      <c r="P84">
        <f t="shared" si="22"/>
        <v>4</v>
      </c>
      <c r="Q84">
        <f t="shared" si="23"/>
        <v>1</v>
      </c>
      <c r="R84">
        <f t="shared" si="12"/>
        <v>4</v>
      </c>
    </row>
    <row r="85" spans="1:18" x14ac:dyDescent="0.2">
      <c r="A85" s="8">
        <v>42461</v>
      </c>
      <c r="B85" s="9">
        <v>505</v>
      </c>
      <c r="C85" s="10">
        <v>0.87638888888888899</v>
      </c>
      <c r="D85" s="9" t="s">
        <v>5</v>
      </c>
      <c r="E85" s="9">
        <v>49</v>
      </c>
      <c r="F85" s="9" t="s">
        <v>18</v>
      </c>
      <c r="G85" s="13">
        <f t="shared" si="13"/>
        <v>5</v>
      </c>
      <c r="H85">
        <f t="shared" si="14"/>
        <v>5</v>
      </c>
      <c r="I85" s="14">
        <f t="shared" si="15"/>
        <v>22</v>
      </c>
      <c r="J85" s="14">
        <f t="shared" si="16"/>
        <v>4</v>
      </c>
      <c r="K85" s="14">
        <f t="shared" si="17"/>
        <v>3</v>
      </c>
      <c r="L85" s="14">
        <f t="shared" si="18"/>
        <v>3</v>
      </c>
      <c r="M85" s="14">
        <f t="shared" si="19"/>
        <v>4</v>
      </c>
      <c r="N85" s="14">
        <f t="shared" si="20"/>
        <v>4</v>
      </c>
      <c r="O85">
        <f t="shared" si="21"/>
        <v>2016</v>
      </c>
      <c r="P85">
        <f t="shared" si="22"/>
        <v>4</v>
      </c>
      <c r="Q85">
        <f t="shared" si="23"/>
        <v>1</v>
      </c>
      <c r="R85">
        <f t="shared" si="12"/>
        <v>4</v>
      </c>
    </row>
    <row r="86" spans="1:18" x14ac:dyDescent="0.2">
      <c r="A86" s="8">
        <v>42461</v>
      </c>
      <c r="B86" s="9">
        <v>501</v>
      </c>
      <c r="C86" s="10">
        <v>0.88541666666666696</v>
      </c>
      <c r="D86" s="9" t="s">
        <v>5</v>
      </c>
      <c r="E86" s="9">
        <v>5</v>
      </c>
      <c r="F86" s="9" t="s">
        <v>18</v>
      </c>
      <c r="G86" s="13">
        <f t="shared" si="13"/>
        <v>1</v>
      </c>
      <c r="H86">
        <f t="shared" si="14"/>
        <v>5</v>
      </c>
      <c r="I86" s="14">
        <f t="shared" si="15"/>
        <v>22</v>
      </c>
      <c r="J86" s="14">
        <f t="shared" si="16"/>
        <v>4</v>
      </c>
      <c r="K86" s="14">
        <f t="shared" si="17"/>
        <v>3</v>
      </c>
      <c r="L86" s="14">
        <f t="shared" si="18"/>
        <v>2</v>
      </c>
      <c r="M86" s="14">
        <f t="shared" si="19"/>
        <v>1</v>
      </c>
      <c r="N86" s="14">
        <f t="shared" si="20"/>
        <v>1</v>
      </c>
      <c r="O86">
        <f t="shared" si="21"/>
        <v>2016</v>
      </c>
      <c r="P86">
        <f t="shared" si="22"/>
        <v>4</v>
      </c>
      <c r="Q86">
        <f t="shared" si="23"/>
        <v>1</v>
      </c>
      <c r="R86">
        <f t="shared" si="12"/>
        <v>2</v>
      </c>
    </row>
    <row r="87" spans="1:18" x14ac:dyDescent="0.2">
      <c r="A87" s="8">
        <v>42461</v>
      </c>
      <c r="B87" s="9">
        <v>501</v>
      </c>
      <c r="C87" s="10">
        <v>0.90277777777777801</v>
      </c>
      <c r="D87" s="9" t="s">
        <v>5</v>
      </c>
      <c r="E87" s="9">
        <v>5</v>
      </c>
      <c r="F87" s="9" t="s">
        <v>19</v>
      </c>
      <c r="G87" s="13">
        <f t="shared" si="13"/>
        <v>1</v>
      </c>
      <c r="H87">
        <f t="shared" si="14"/>
        <v>5</v>
      </c>
      <c r="I87" s="14">
        <f t="shared" si="15"/>
        <v>22</v>
      </c>
      <c r="J87" s="14">
        <f t="shared" si="16"/>
        <v>2</v>
      </c>
      <c r="K87" s="14">
        <f t="shared" si="17"/>
        <v>3</v>
      </c>
      <c r="L87" s="14">
        <f t="shared" si="18"/>
        <v>2</v>
      </c>
      <c r="M87" s="14">
        <f t="shared" si="19"/>
        <v>1</v>
      </c>
      <c r="N87" s="14">
        <f t="shared" si="20"/>
        <v>1</v>
      </c>
      <c r="O87">
        <f t="shared" si="21"/>
        <v>2016</v>
      </c>
      <c r="P87">
        <f t="shared" si="22"/>
        <v>4</v>
      </c>
      <c r="Q87">
        <f t="shared" si="23"/>
        <v>1</v>
      </c>
      <c r="R87">
        <f t="shared" si="12"/>
        <v>2</v>
      </c>
    </row>
    <row r="88" spans="1:18" x14ac:dyDescent="0.2">
      <c r="A88" s="8">
        <v>42461</v>
      </c>
      <c r="B88" s="9">
        <v>501</v>
      </c>
      <c r="C88" s="10">
        <v>0.905555555555556</v>
      </c>
      <c r="D88" s="9" t="s">
        <v>5</v>
      </c>
      <c r="E88" s="9">
        <v>5</v>
      </c>
      <c r="F88" s="9" t="s">
        <v>18</v>
      </c>
      <c r="G88" s="13">
        <f t="shared" si="13"/>
        <v>1</v>
      </c>
      <c r="H88">
        <f t="shared" si="14"/>
        <v>5</v>
      </c>
      <c r="I88" s="14">
        <f t="shared" si="15"/>
        <v>22</v>
      </c>
      <c r="J88" s="14">
        <f t="shared" si="16"/>
        <v>4</v>
      </c>
      <c r="K88" s="14">
        <f t="shared" si="17"/>
        <v>3</v>
      </c>
      <c r="L88" s="14">
        <f t="shared" si="18"/>
        <v>2</v>
      </c>
      <c r="M88" s="14">
        <f t="shared" si="19"/>
        <v>1</v>
      </c>
      <c r="N88" s="14">
        <f t="shared" si="20"/>
        <v>1</v>
      </c>
      <c r="O88">
        <f t="shared" si="21"/>
        <v>2016</v>
      </c>
      <c r="P88">
        <f t="shared" si="22"/>
        <v>4</v>
      </c>
      <c r="Q88">
        <f t="shared" si="23"/>
        <v>1</v>
      </c>
      <c r="R88">
        <f t="shared" si="12"/>
        <v>2</v>
      </c>
    </row>
    <row r="89" spans="1:18" x14ac:dyDescent="0.2">
      <c r="A89" s="8">
        <v>42461</v>
      </c>
      <c r="B89" s="9">
        <v>504</v>
      </c>
      <c r="C89" s="10">
        <v>0.91111111111111098</v>
      </c>
      <c r="D89" s="9" t="s">
        <v>5</v>
      </c>
      <c r="E89" s="9">
        <v>4</v>
      </c>
      <c r="F89" s="9" t="s">
        <v>20</v>
      </c>
      <c r="G89" s="13">
        <f t="shared" si="13"/>
        <v>4</v>
      </c>
      <c r="H89">
        <f t="shared" si="14"/>
        <v>5</v>
      </c>
      <c r="I89" s="14">
        <f t="shared" si="15"/>
        <v>22</v>
      </c>
      <c r="J89" s="14">
        <f t="shared" si="16"/>
        <v>3</v>
      </c>
      <c r="K89" s="14">
        <f t="shared" si="17"/>
        <v>4</v>
      </c>
      <c r="L89" s="14">
        <f t="shared" si="18"/>
        <v>4</v>
      </c>
      <c r="M89" s="14">
        <f t="shared" si="19"/>
        <v>3</v>
      </c>
      <c r="N89" s="14">
        <f t="shared" si="20"/>
        <v>3</v>
      </c>
      <c r="O89">
        <f t="shared" si="21"/>
        <v>2016</v>
      </c>
      <c r="P89">
        <f t="shared" si="22"/>
        <v>4</v>
      </c>
      <c r="Q89">
        <f t="shared" si="23"/>
        <v>1</v>
      </c>
      <c r="R89">
        <f t="shared" si="12"/>
        <v>2</v>
      </c>
    </row>
    <row r="90" spans="1:18" x14ac:dyDescent="0.2">
      <c r="A90" s="8">
        <v>42461</v>
      </c>
      <c r="B90" s="9">
        <v>501</v>
      </c>
      <c r="C90" s="10">
        <v>0.91736111111111096</v>
      </c>
      <c r="D90" s="9" t="s">
        <v>5</v>
      </c>
      <c r="E90" s="9">
        <v>5</v>
      </c>
      <c r="F90" s="9" t="s">
        <v>18</v>
      </c>
      <c r="G90" s="13">
        <f t="shared" si="13"/>
        <v>1</v>
      </c>
      <c r="H90">
        <f t="shared" si="14"/>
        <v>5</v>
      </c>
      <c r="I90" s="14">
        <f t="shared" si="15"/>
        <v>23</v>
      </c>
      <c r="J90" s="14">
        <f t="shared" si="16"/>
        <v>4</v>
      </c>
      <c r="K90" s="14">
        <f t="shared" si="17"/>
        <v>3</v>
      </c>
      <c r="L90" s="14">
        <f t="shared" si="18"/>
        <v>2</v>
      </c>
      <c r="M90" s="14">
        <f t="shared" si="19"/>
        <v>1</v>
      </c>
      <c r="N90" s="14">
        <f t="shared" si="20"/>
        <v>1</v>
      </c>
      <c r="O90">
        <f t="shared" si="21"/>
        <v>2016</v>
      </c>
      <c r="P90">
        <f t="shared" si="22"/>
        <v>4</v>
      </c>
      <c r="Q90">
        <f t="shared" si="23"/>
        <v>1</v>
      </c>
      <c r="R90">
        <f t="shared" si="12"/>
        <v>2</v>
      </c>
    </row>
    <row r="91" spans="1:18" x14ac:dyDescent="0.2">
      <c r="A91" s="8">
        <v>42461</v>
      </c>
      <c r="B91" s="9">
        <v>501</v>
      </c>
      <c r="C91" s="10">
        <v>0.91736111111111096</v>
      </c>
      <c r="D91" s="9" t="s">
        <v>5</v>
      </c>
      <c r="E91" s="9">
        <v>5</v>
      </c>
      <c r="F91" s="9" t="s">
        <v>18</v>
      </c>
      <c r="G91" s="13">
        <f t="shared" si="13"/>
        <v>1</v>
      </c>
      <c r="H91">
        <f t="shared" si="14"/>
        <v>5</v>
      </c>
      <c r="I91" s="14">
        <f t="shared" si="15"/>
        <v>23</v>
      </c>
      <c r="J91" s="14">
        <f t="shared" si="16"/>
        <v>4</v>
      </c>
      <c r="K91" s="14">
        <f t="shared" si="17"/>
        <v>3</v>
      </c>
      <c r="L91" s="14">
        <f t="shared" si="18"/>
        <v>2</v>
      </c>
      <c r="M91" s="14">
        <f t="shared" si="19"/>
        <v>1</v>
      </c>
      <c r="N91" s="14">
        <f t="shared" si="20"/>
        <v>1</v>
      </c>
      <c r="O91">
        <f t="shared" si="21"/>
        <v>2016</v>
      </c>
      <c r="P91">
        <f t="shared" si="22"/>
        <v>4</v>
      </c>
      <c r="Q91">
        <f t="shared" si="23"/>
        <v>1</v>
      </c>
      <c r="R91">
        <f t="shared" si="12"/>
        <v>2</v>
      </c>
    </row>
    <row r="92" spans="1:18" x14ac:dyDescent="0.2">
      <c r="A92" s="8">
        <v>42461</v>
      </c>
      <c r="B92" s="9">
        <v>501</v>
      </c>
      <c r="C92" s="10">
        <v>0.94166666666666698</v>
      </c>
      <c r="D92" s="9" t="s">
        <v>5</v>
      </c>
      <c r="E92" s="9">
        <v>5</v>
      </c>
      <c r="F92" s="9" t="s">
        <v>18</v>
      </c>
      <c r="G92" s="13">
        <f t="shared" si="13"/>
        <v>1</v>
      </c>
      <c r="H92">
        <f t="shared" si="14"/>
        <v>5</v>
      </c>
      <c r="I92" s="14">
        <f t="shared" si="15"/>
        <v>23</v>
      </c>
      <c r="J92" s="14">
        <f t="shared" si="16"/>
        <v>4</v>
      </c>
      <c r="K92" s="14">
        <f t="shared" si="17"/>
        <v>3</v>
      </c>
      <c r="L92" s="14">
        <f t="shared" si="18"/>
        <v>2</v>
      </c>
      <c r="M92" s="14">
        <f t="shared" si="19"/>
        <v>1</v>
      </c>
      <c r="N92" s="14">
        <f t="shared" si="20"/>
        <v>1</v>
      </c>
      <c r="O92">
        <f t="shared" si="21"/>
        <v>2016</v>
      </c>
      <c r="P92">
        <f t="shared" si="22"/>
        <v>4</v>
      </c>
      <c r="Q92">
        <f t="shared" si="23"/>
        <v>1</v>
      </c>
      <c r="R92">
        <f t="shared" si="12"/>
        <v>2</v>
      </c>
    </row>
    <row r="93" spans="1:18" x14ac:dyDescent="0.2">
      <c r="A93" s="8">
        <v>42461</v>
      </c>
      <c r="B93" s="9">
        <v>509</v>
      </c>
      <c r="C93" s="10">
        <v>0.97361111111111098</v>
      </c>
      <c r="D93" s="9" t="s">
        <v>5</v>
      </c>
      <c r="E93" s="9">
        <v>8</v>
      </c>
      <c r="F93" s="9" t="s">
        <v>18</v>
      </c>
      <c r="G93" s="13">
        <f t="shared" si="13"/>
        <v>7</v>
      </c>
      <c r="H93">
        <f t="shared" si="14"/>
        <v>5</v>
      </c>
      <c r="I93" s="14">
        <f t="shared" si="15"/>
        <v>24</v>
      </c>
      <c r="J93" s="14">
        <f t="shared" si="16"/>
        <v>4</v>
      </c>
      <c r="K93" s="14">
        <f t="shared" si="17"/>
        <v>1</v>
      </c>
      <c r="L93" s="14">
        <f t="shared" si="18"/>
        <v>2</v>
      </c>
      <c r="M93" s="14">
        <f t="shared" si="19"/>
        <v>2</v>
      </c>
      <c r="N93" s="14">
        <f t="shared" si="20"/>
        <v>2</v>
      </c>
      <c r="O93">
        <f t="shared" si="21"/>
        <v>2016</v>
      </c>
      <c r="P93">
        <f t="shared" si="22"/>
        <v>4</v>
      </c>
      <c r="Q93">
        <f t="shared" si="23"/>
        <v>1</v>
      </c>
      <c r="R93">
        <f t="shared" si="12"/>
        <v>3</v>
      </c>
    </row>
    <row r="94" spans="1:18" x14ac:dyDescent="0.2">
      <c r="A94" s="8">
        <v>42461</v>
      </c>
      <c r="B94" s="9">
        <v>511</v>
      </c>
      <c r="C94" s="10">
        <v>0.98611111111111105</v>
      </c>
      <c r="D94" s="9" t="s">
        <v>5</v>
      </c>
      <c r="E94" s="9">
        <v>5</v>
      </c>
      <c r="F94" s="9" t="s">
        <v>18</v>
      </c>
      <c r="G94" s="13">
        <f t="shared" si="13"/>
        <v>9</v>
      </c>
      <c r="H94">
        <f t="shared" si="14"/>
        <v>5</v>
      </c>
      <c r="I94" s="14">
        <f t="shared" si="15"/>
        <v>24</v>
      </c>
      <c r="J94" s="14">
        <f t="shared" si="16"/>
        <v>4</v>
      </c>
      <c r="K94" s="14">
        <f t="shared" si="17"/>
        <v>1</v>
      </c>
      <c r="L94" s="14">
        <f t="shared" si="18"/>
        <v>3</v>
      </c>
      <c r="M94" s="14">
        <f t="shared" si="19"/>
        <v>2</v>
      </c>
      <c r="N94" s="14">
        <f t="shared" si="20"/>
        <v>2</v>
      </c>
      <c r="O94">
        <f t="shared" si="21"/>
        <v>2016</v>
      </c>
      <c r="P94">
        <f t="shared" si="22"/>
        <v>4</v>
      </c>
      <c r="Q94">
        <f t="shared" si="23"/>
        <v>1</v>
      </c>
      <c r="R94">
        <f t="shared" si="12"/>
        <v>2</v>
      </c>
    </row>
    <row r="95" spans="1:18" x14ac:dyDescent="0.2">
      <c r="A95" s="8">
        <v>42462</v>
      </c>
      <c r="B95" s="9">
        <v>501</v>
      </c>
      <c r="C95" s="10">
        <v>0.227777777777778</v>
      </c>
      <c r="D95" s="9" t="s">
        <v>6</v>
      </c>
      <c r="E95" s="9">
        <v>10</v>
      </c>
      <c r="F95" s="9" t="s">
        <v>18</v>
      </c>
      <c r="G95" s="13">
        <f t="shared" si="13"/>
        <v>1</v>
      </c>
      <c r="H95">
        <f t="shared" si="14"/>
        <v>6</v>
      </c>
      <c r="I95" s="14">
        <f t="shared" si="15"/>
        <v>6</v>
      </c>
      <c r="J95" s="14">
        <f t="shared" si="16"/>
        <v>4</v>
      </c>
      <c r="K95" s="14">
        <f t="shared" si="17"/>
        <v>3</v>
      </c>
      <c r="L95" s="14">
        <f t="shared" si="18"/>
        <v>2</v>
      </c>
      <c r="M95" s="14">
        <f t="shared" si="19"/>
        <v>1</v>
      </c>
      <c r="N95" s="14">
        <f t="shared" si="20"/>
        <v>1</v>
      </c>
      <c r="O95">
        <f t="shared" si="21"/>
        <v>2016</v>
      </c>
      <c r="P95">
        <f t="shared" si="22"/>
        <v>4</v>
      </c>
      <c r="Q95">
        <f t="shared" si="23"/>
        <v>2</v>
      </c>
      <c r="R95">
        <f t="shared" si="12"/>
        <v>3</v>
      </c>
    </row>
    <row r="96" spans="1:18" x14ac:dyDescent="0.2">
      <c r="A96" s="8">
        <v>42462</v>
      </c>
      <c r="B96" s="9">
        <v>501</v>
      </c>
      <c r="C96" s="10">
        <v>0.23680555555555599</v>
      </c>
      <c r="D96" s="9" t="s">
        <v>6</v>
      </c>
      <c r="E96" s="9">
        <v>7</v>
      </c>
      <c r="F96" s="9" t="s">
        <v>19</v>
      </c>
      <c r="G96" s="13">
        <f t="shared" si="13"/>
        <v>1</v>
      </c>
      <c r="H96">
        <f t="shared" si="14"/>
        <v>6</v>
      </c>
      <c r="I96" s="14">
        <f t="shared" si="15"/>
        <v>6</v>
      </c>
      <c r="J96" s="14">
        <f t="shared" si="16"/>
        <v>2</v>
      </c>
      <c r="K96" s="14">
        <f t="shared" si="17"/>
        <v>3</v>
      </c>
      <c r="L96" s="14">
        <f t="shared" si="18"/>
        <v>2</v>
      </c>
      <c r="M96" s="14">
        <f t="shared" si="19"/>
        <v>1</v>
      </c>
      <c r="N96" s="14">
        <f t="shared" si="20"/>
        <v>1</v>
      </c>
      <c r="O96">
        <f t="shared" si="21"/>
        <v>2016</v>
      </c>
      <c r="P96">
        <f t="shared" si="22"/>
        <v>4</v>
      </c>
      <c r="Q96">
        <f t="shared" si="23"/>
        <v>2</v>
      </c>
      <c r="R96">
        <f t="shared" si="12"/>
        <v>3</v>
      </c>
    </row>
    <row r="97" spans="1:18" x14ac:dyDescent="0.2">
      <c r="A97" s="8">
        <v>42462</v>
      </c>
      <c r="B97" s="9">
        <v>501</v>
      </c>
      <c r="C97" s="10">
        <v>0.265277777777778</v>
      </c>
      <c r="D97" s="9" t="s">
        <v>6</v>
      </c>
      <c r="E97" s="9">
        <v>15</v>
      </c>
      <c r="F97" s="9" t="s">
        <v>19</v>
      </c>
      <c r="G97" s="13">
        <f t="shared" si="13"/>
        <v>1</v>
      </c>
      <c r="H97">
        <f t="shared" si="14"/>
        <v>6</v>
      </c>
      <c r="I97" s="14">
        <f t="shared" si="15"/>
        <v>7</v>
      </c>
      <c r="J97" s="14">
        <f t="shared" si="16"/>
        <v>2</v>
      </c>
      <c r="K97" s="14">
        <f t="shared" si="17"/>
        <v>3</v>
      </c>
      <c r="L97" s="14">
        <f t="shared" si="18"/>
        <v>2</v>
      </c>
      <c r="M97" s="14">
        <f t="shared" si="19"/>
        <v>1</v>
      </c>
      <c r="N97" s="14">
        <f t="shared" si="20"/>
        <v>1</v>
      </c>
      <c r="O97">
        <f t="shared" si="21"/>
        <v>2016</v>
      </c>
      <c r="P97">
        <f t="shared" si="22"/>
        <v>4</v>
      </c>
      <c r="Q97">
        <f t="shared" si="23"/>
        <v>2</v>
      </c>
      <c r="R97">
        <f t="shared" si="12"/>
        <v>4</v>
      </c>
    </row>
    <row r="98" spans="1:18" x14ac:dyDescent="0.2">
      <c r="A98" s="8">
        <v>42462</v>
      </c>
      <c r="B98" s="9">
        <v>510</v>
      </c>
      <c r="C98" s="10">
        <v>0.280555555555556</v>
      </c>
      <c r="D98" s="9" t="s">
        <v>6</v>
      </c>
      <c r="E98" s="9">
        <v>7</v>
      </c>
      <c r="F98" s="9" t="s">
        <v>13</v>
      </c>
      <c r="G98" s="13">
        <f t="shared" si="13"/>
        <v>8</v>
      </c>
      <c r="H98">
        <f t="shared" si="14"/>
        <v>6</v>
      </c>
      <c r="I98" s="14">
        <f t="shared" si="15"/>
        <v>7</v>
      </c>
      <c r="J98" s="14">
        <f t="shared" si="16"/>
        <v>1</v>
      </c>
      <c r="K98" s="14">
        <f t="shared" si="17"/>
        <v>1</v>
      </c>
      <c r="L98" s="14">
        <f t="shared" si="18"/>
        <v>3</v>
      </c>
      <c r="M98" s="14">
        <f t="shared" si="19"/>
        <v>3</v>
      </c>
      <c r="N98" s="14">
        <f t="shared" si="20"/>
        <v>3</v>
      </c>
      <c r="O98">
        <f t="shared" si="21"/>
        <v>2016</v>
      </c>
      <c r="P98">
        <f t="shared" si="22"/>
        <v>4</v>
      </c>
      <c r="Q98">
        <f t="shared" si="23"/>
        <v>2</v>
      </c>
      <c r="R98">
        <f t="shared" si="12"/>
        <v>3</v>
      </c>
    </row>
    <row r="99" spans="1:18" x14ac:dyDescent="0.2">
      <c r="A99" s="8">
        <v>42462</v>
      </c>
      <c r="B99" s="9">
        <v>509</v>
      </c>
      <c r="C99" s="10">
        <v>0.280555555555556</v>
      </c>
      <c r="D99" s="9" t="s">
        <v>6</v>
      </c>
      <c r="E99" s="9">
        <v>28</v>
      </c>
      <c r="F99" s="9" t="s">
        <v>18</v>
      </c>
      <c r="G99" s="13">
        <f t="shared" si="13"/>
        <v>7</v>
      </c>
      <c r="H99">
        <f t="shared" si="14"/>
        <v>6</v>
      </c>
      <c r="I99" s="14">
        <f t="shared" si="15"/>
        <v>7</v>
      </c>
      <c r="J99" s="14">
        <f t="shared" si="16"/>
        <v>4</v>
      </c>
      <c r="K99" s="14">
        <f t="shared" si="17"/>
        <v>1</v>
      </c>
      <c r="L99" s="14">
        <f t="shared" si="18"/>
        <v>2</v>
      </c>
      <c r="M99" s="14">
        <f t="shared" si="19"/>
        <v>2</v>
      </c>
      <c r="N99" s="14">
        <f t="shared" si="20"/>
        <v>2</v>
      </c>
      <c r="O99">
        <f t="shared" si="21"/>
        <v>2016</v>
      </c>
      <c r="P99">
        <f t="shared" si="22"/>
        <v>4</v>
      </c>
      <c r="Q99">
        <f t="shared" si="23"/>
        <v>2</v>
      </c>
      <c r="R99">
        <f t="shared" si="12"/>
        <v>4</v>
      </c>
    </row>
    <row r="100" spans="1:18" x14ac:dyDescent="0.2">
      <c r="A100" s="8">
        <v>42462</v>
      </c>
      <c r="B100" s="9">
        <v>501</v>
      </c>
      <c r="C100" s="10">
        <v>0.32222222222222202</v>
      </c>
      <c r="D100" s="9" t="s">
        <v>6</v>
      </c>
      <c r="E100" s="9">
        <v>20</v>
      </c>
      <c r="F100" s="9" t="s">
        <v>19</v>
      </c>
      <c r="G100" s="13">
        <f t="shared" si="13"/>
        <v>1</v>
      </c>
      <c r="H100">
        <f t="shared" si="14"/>
        <v>6</v>
      </c>
      <c r="I100" s="14">
        <f t="shared" si="15"/>
        <v>8</v>
      </c>
      <c r="J100" s="14">
        <f t="shared" si="16"/>
        <v>2</v>
      </c>
      <c r="K100" s="14">
        <f t="shared" si="17"/>
        <v>3</v>
      </c>
      <c r="L100" s="14">
        <f t="shared" si="18"/>
        <v>2</v>
      </c>
      <c r="M100" s="14">
        <f t="shared" si="19"/>
        <v>1</v>
      </c>
      <c r="N100" s="14">
        <f t="shared" si="20"/>
        <v>1</v>
      </c>
      <c r="O100">
        <f t="shared" si="21"/>
        <v>2016</v>
      </c>
      <c r="P100">
        <f t="shared" si="22"/>
        <v>4</v>
      </c>
      <c r="Q100">
        <f t="shared" si="23"/>
        <v>2</v>
      </c>
      <c r="R100">
        <f t="shared" si="12"/>
        <v>4</v>
      </c>
    </row>
    <row r="101" spans="1:18" x14ac:dyDescent="0.2">
      <c r="A101" s="8">
        <v>42462</v>
      </c>
      <c r="B101" s="9">
        <v>512</v>
      </c>
      <c r="C101" s="10">
        <v>0.40208333333333302</v>
      </c>
      <c r="D101" s="9" t="s">
        <v>6</v>
      </c>
      <c r="E101" s="9">
        <v>5</v>
      </c>
      <c r="F101" s="9" t="s">
        <v>19</v>
      </c>
      <c r="G101" s="13">
        <f t="shared" si="13"/>
        <v>10</v>
      </c>
      <c r="H101">
        <f t="shared" si="14"/>
        <v>6</v>
      </c>
      <c r="I101" s="14">
        <f t="shared" si="15"/>
        <v>10</v>
      </c>
      <c r="J101" s="14">
        <f t="shared" si="16"/>
        <v>2</v>
      </c>
      <c r="K101" s="14">
        <f t="shared" si="17"/>
        <v>3</v>
      </c>
      <c r="L101" s="14">
        <f t="shared" si="18"/>
        <v>1</v>
      </c>
      <c r="M101" s="14">
        <f t="shared" si="19"/>
        <v>3</v>
      </c>
      <c r="N101" s="14">
        <f t="shared" si="20"/>
        <v>3</v>
      </c>
      <c r="O101">
        <f t="shared" si="21"/>
        <v>2016</v>
      </c>
      <c r="P101">
        <f t="shared" si="22"/>
        <v>4</v>
      </c>
      <c r="Q101">
        <f t="shared" si="23"/>
        <v>2</v>
      </c>
      <c r="R101">
        <f t="shared" si="12"/>
        <v>2</v>
      </c>
    </row>
    <row r="102" spans="1:18" x14ac:dyDescent="0.2">
      <c r="A102" s="8">
        <v>42462</v>
      </c>
      <c r="B102" s="9">
        <v>505</v>
      </c>
      <c r="C102" s="10">
        <v>0.421527777777778</v>
      </c>
      <c r="D102" s="9" t="s">
        <v>6</v>
      </c>
      <c r="E102" s="9">
        <v>7</v>
      </c>
      <c r="F102" s="9" t="s">
        <v>18</v>
      </c>
      <c r="G102" s="13">
        <f t="shared" si="13"/>
        <v>5</v>
      </c>
      <c r="H102">
        <f t="shared" si="14"/>
        <v>6</v>
      </c>
      <c r="I102" s="14">
        <f t="shared" si="15"/>
        <v>11</v>
      </c>
      <c r="J102" s="14">
        <f t="shared" si="16"/>
        <v>4</v>
      </c>
      <c r="K102" s="14">
        <f t="shared" si="17"/>
        <v>3</v>
      </c>
      <c r="L102" s="14">
        <f t="shared" si="18"/>
        <v>3</v>
      </c>
      <c r="M102" s="14">
        <f t="shared" si="19"/>
        <v>4</v>
      </c>
      <c r="N102" s="14">
        <f t="shared" si="20"/>
        <v>4</v>
      </c>
      <c r="O102">
        <f t="shared" si="21"/>
        <v>2016</v>
      </c>
      <c r="P102">
        <f t="shared" si="22"/>
        <v>4</v>
      </c>
      <c r="Q102">
        <f t="shared" si="23"/>
        <v>2</v>
      </c>
      <c r="R102">
        <f t="shared" si="12"/>
        <v>3</v>
      </c>
    </row>
    <row r="103" spans="1:18" x14ac:dyDescent="0.2">
      <c r="A103" s="8">
        <v>42462</v>
      </c>
      <c r="B103" s="9">
        <v>512</v>
      </c>
      <c r="C103" s="10">
        <v>0.43958333333333299</v>
      </c>
      <c r="D103" s="9" t="s">
        <v>6</v>
      </c>
      <c r="E103" s="9">
        <v>4</v>
      </c>
      <c r="F103" s="9" t="s">
        <v>19</v>
      </c>
      <c r="G103" s="13">
        <f t="shared" si="13"/>
        <v>10</v>
      </c>
      <c r="H103">
        <f t="shared" si="14"/>
        <v>6</v>
      </c>
      <c r="I103" s="14">
        <f t="shared" si="15"/>
        <v>11</v>
      </c>
      <c r="J103" s="14">
        <f t="shared" si="16"/>
        <v>2</v>
      </c>
      <c r="K103" s="14">
        <f t="shared" si="17"/>
        <v>3</v>
      </c>
      <c r="L103" s="14">
        <f t="shared" si="18"/>
        <v>1</v>
      </c>
      <c r="M103" s="14">
        <f t="shared" si="19"/>
        <v>3</v>
      </c>
      <c r="N103" s="14">
        <f t="shared" si="20"/>
        <v>3</v>
      </c>
      <c r="O103">
        <f t="shared" si="21"/>
        <v>2016</v>
      </c>
      <c r="P103">
        <f t="shared" si="22"/>
        <v>4</v>
      </c>
      <c r="Q103">
        <f t="shared" si="23"/>
        <v>2</v>
      </c>
      <c r="R103">
        <f t="shared" si="12"/>
        <v>2</v>
      </c>
    </row>
    <row r="104" spans="1:18" x14ac:dyDescent="0.2">
      <c r="A104" s="8">
        <v>42462</v>
      </c>
      <c r="B104" s="9">
        <v>511</v>
      </c>
      <c r="C104" s="10">
        <v>0.49444444444444402</v>
      </c>
      <c r="D104" s="9" t="s">
        <v>6</v>
      </c>
      <c r="E104" s="9">
        <v>4</v>
      </c>
      <c r="F104" s="9" t="s">
        <v>20</v>
      </c>
      <c r="G104" s="13">
        <f t="shared" si="13"/>
        <v>9</v>
      </c>
      <c r="H104">
        <f t="shared" si="14"/>
        <v>6</v>
      </c>
      <c r="I104" s="14">
        <f t="shared" si="15"/>
        <v>12</v>
      </c>
      <c r="J104" s="14">
        <f t="shared" si="16"/>
        <v>3</v>
      </c>
      <c r="K104" s="14">
        <f t="shared" si="17"/>
        <v>1</v>
      </c>
      <c r="L104" s="14">
        <f t="shared" si="18"/>
        <v>3</v>
      </c>
      <c r="M104" s="14">
        <f t="shared" si="19"/>
        <v>2</v>
      </c>
      <c r="N104" s="14">
        <f t="shared" si="20"/>
        <v>2</v>
      </c>
      <c r="O104">
        <f t="shared" si="21"/>
        <v>2016</v>
      </c>
      <c r="P104">
        <f t="shared" si="22"/>
        <v>4</v>
      </c>
      <c r="Q104">
        <f t="shared" si="23"/>
        <v>2</v>
      </c>
      <c r="R104">
        <f t="shared" si="12"/>
        <v>2</v>
      </c>
    </row>
    <row r="105" spans="1:18" x14ac:dyDescent="0.2">
      <c r="A105" s="8">
        <v>42462</v>
      </c>
      <c r="B105" s="9">
        <v>506</v>
      </c>
      <c r="C105" s="10">
        <v>0.50416666666666698</v>
      </c>
      <c r="D105" s="9" t="s">
        <v>6</v>
      </c>
      <c r="E105" s="9">
        <v>60</v>
      </c>
      <c r="F105" s="9" t="s">
        <v>18</v>
      </c>
      <c r="G105" s="13">
        <f t="shared" si="13"/>
        <v>6</v>
      </c>
      <c r="H105">
        <f t="shared" si="14"/>
        <v>6</v>
      </c>
      <c r="I105" s="14">
        <f t="shared" si="15"/>
        <v>13</v>
      </c>
      <c r="J105" s="14">
        <f t="shared" si="16"/>
        <v>4</v>
      </c>
      <c r="K105" s="14">
        <f t="shared" si="17"/>
        <v>4</v>
      </c>
      <c r="L105" s="14">
        <f t="shared" si="18"/>
        <v>2</v>
      </c>
      <c r="M105" s="14">
        <f t="shared" si="19"/>
        <v>2</v>
      </c>
      <c r="N105" s="14">
        <f t="shared" si="20"/>
        <v>2</v>
      </c>
      <c r="O105">
        <f t="shared" si="21"/>
        <v>2016</v>
      </c>
      <c r="P105">
        <f t="shared" si="22"/>
        <v>4</v>
      </c>
      <c r="Q105">
        <f t="shared" si="23"/>
        <v>2</v>
      </c>
      <c r="R105">
        <f t="shared" si="12"/>
        <v>4</v>
      </c>
    </row>
    <row r="106" spans="1:18" x14ac:dyDescent="0.2">
      <c r="A106" s="8">
        <v>42462</v>
      </c>
      <c r="B106" s="9">
        <v>501</v>
      </c>
      <c r="C106" s="10">
        <v>0.68888888888888899</v>
      </c>
      <c r="D106" s="9" t="s">
        <v>6</v>
      </c>
      <c r="E106" s="9">
        <v>17</v>
      </c>
      <c r="F106" s="9" t="s">
        <v>19</v>
      </c>
      <c r="G106" s="13">
        <f t="shared" si="13"/>
        <v>1</v>
      </c>
      <c r="H106">
        <f t="shared" si="14"/>
        <v>6</v>
      </c>
      <c r="I106" s="14">
        <f t="shared" si="15"/>
        <v>17</v>
      </c>
      <c r="J106" s="14">
        <f t="shared" si="16"/>
        <v>2</v>
      </c>
      <c r="K106" s="14">
        <f t="shared" si="17"/>
        <v>3</v>
      </c>
      <c r="L106" s="14">
        <f t="shared" si="18"/>
        <v>2</v>
      </c>
      <c r="M106" s="14">
        <f t="shared" si="19"/>
        <v>1</v>
      </c>
      <c r="N106" s="14">
        <f t="shared" si="20"/>
        <v>1</v>
      </c>
      <c r="O106">
        <f t="shared" si="21"/>
        <v>2016</v>
      </c>
      <c r="P106">
        <f t="shared" si="22"/>
        <v>4</v>
      </c>
      <c r="Q106">
        <f t="shared" si="23"/>
        <v>2</v>
      </c>
      <c r="R106">
        <f t="shared" si="12"/>
        <v>4</v>
      </c>
    </row>
    <row r="107" spans="1:18" x14ac:dyDescent="0.2">
      <c r="A107" s="8">
        <v>42462</v>
      </c>
      <c r="B107" s="9">
        <v>504</v>
      </c>
      <c r="C107" s="10">
        <v>0.68888888888888899</v>
      </c>
      <c r="D107" s="9" t="s">
        <v>6</v>
      </c>
      <c r="E107" s="9">
        <v>15</v>
      </c>
      <c r="F107" s="9" t="s">
        <v>19</v>
      </c>
      <c r="G107" s="13">
        <f t="shared" si="13"/>
        <v>4</v>
      </c>
      <c r="H107">
        <f t="shared" si="14"/>
        <v>6</v>
      </c>
      <c r="I107" s="14">
        <f t="shared" si="15"/>
        <v>17</v>
      </c>
      <c r="J107" s="14">
        <f t="shared" si="16"/>
        <v>2</v>
      </c>
      <c r="K107" s="14">
        <f t="shared" si="17"/>
        <v>4</v>
      </c>
      <c r="L107" s="14">
        <f t="shared" si="18"/>
        <v>4</v>
      </c>
      <c r="M107" s="14">
        <f t="shared" si="19"/>
        <v>3</v>
      </c>
      <c r="N107" s="14">
        <f t="shared" si="20"/>
        <v>3</v>
      </c>
      <c r="O107">
        <f t="shared" si="21"/>
        <v>2016</v>
      </c>
      <c r="P107">
        <f t="shared" si="22"/>
        <v>4</v>
      </c>
      <c r="Q107">
        <f t="shared" si="23"/>
        <v>2</v>
      </c>
      <c r="R107">
        <f t="shared" si="12"/>
        <v>4</v>
      </c>
    </row>
    <row r="108" spans="1:18" x14ac:dyDescent="0.2">
      <c r="A108" s="8">
        <v>42462</v>
      </c>
      <c r="B108" s="9">
        <v>510</v>
      </c>
      <c r="C108" s="10">
        <v>0.77986111111111101</v>
      </c>
      <c r="D108" s="9" t="s">
        <v>6</v>
      </c>
      <c r="E108" s="9">
        <v>11</v>
      </c>
      <c r="F108" s="9" t="s">
        <v>13</v>
      </c>
      <c r="G108" s="13">
        <f t="shared" si="13"/>
        <v>8</v>
      </c>
      <c r="H108">
        <f t="shared" si="14"/>
        <v>6</v>
      </c>
      <c r="I108" s="14">
        <f t="shared" si="15"/>
        <v>19</v>
      </c>
      <c r="J108" s="14">
        <f t="shared" si="16"/>
        <v>1</v>
      </c>
      <c r="K108" s="14">
        <f t="shared" si="17"/>
        <v>1</v>
      </c>
      <c r="L108" s="14">
        <f t="shared" si="18"/>
        <v>3</v>
      </c>
      <c r="M108" s="14">
        <f t="shared" si="19"/>
        <v>3</v>
      </c>
      <c r="N108" s="14">
        <f t="shared" si="20"/>
        <v>3</v>
      </c>
      <c r="O108">
        <f t="shared" si="21"/>
        <v>2016</v>
      </c>
      <c r="P108">
        <f t="shared" si="22"/>
        <v>4</v>
      </c>
      <c r="Q108">
        <f t="shared" si="23"/>
        <v>2</v>
      </c>
      <c r="R108">
        <f t="shared" si="12"/>
        <v>4</v>
      </c>
    </row>
    <row r="109" spans="1:18" x14ac:dyDescent="0.2">
      <c r="A109" s="8">
        <v>42462</v>
      </c>
      <c r="B109" s="9">
        <v>505</v>
      </c>
      <c r="C109" s="10">
        <v>0.80902777777777801</v>
      </c>
      <c r="D109" s="9" t="s">
        <v>6</v>
      </c>
      <c r="E109" s="9">
        <v>35</v>
      </c>
      <c r="F109" s="9" t="s">
        <v>18</v>
      </c>
      <c r="G109" s="13">
        <f t="shared" si="13"/>
        <v>5</v>
      </c>
      <c r="H109">
        <f t="shared" si="14"/>
        <v>6</v>
      </c>
      <c r="I109" s="14">
        <f t="shared" si="15"/>
        <v>20</v>
      </c>
      <c r="J109" s="14">
        <f t="shared" si="16"/>
        <v>4</v>
      </c>
      <c r="K109" s="14">
        <f t="shared" si="17"/>
        <v>3</v>
      </c>
      <c r="L109" s="14">
        <f t="shared" si="18"/>
        <v>3</v>
      </c>
      <c r="M109" s="14">
        <f t="shared" si="19"/>
        <v>4</v>
      </c>
      <c r="N109" s="14">
        <f t="shared" si="20"/>
        <v>4</v>
      </c>
      <c r="O109">
        <f t="shared" si="21"/>
        <v>2016</v>
      </c>
      <c r="P109">
        <f t="shared" si="22"/>
        <v>4</v>
      </c>
      <c r="Q109">
        <f t="shared" si="23"/>
        <v>2</v>
      </c>
      <c r="R109">
        <f t="shared" si="12"/>
        <v>4</v>
      </c>
    </row>
    <row r="110" spans="1:18" x14ac:dyDescent="0.2">
      <c r="A110" s="8">
        <v>42462</v>
      </c>
      <c r="B110" s="9">
        <v>504</v>
      </c>
      <c r="C110" s="10">
        <v>0.83333333333333304</v>
      </c>
      <c r="D110" s="9" t="s">
        <v>6</v>
      </c>
      <c r="E110" s="9">
        <v>1</v>
      </c>
      <c r="F110" s="9" t="s">
        <v>18</v>
      </c>
      <c r="G110" s="13">
        <f t="shared" si="13"/>
        <v>4</v>
      </c>
      <c r="H110">
        <f t="shared" si="14"/>
        <v>6</v>
      </c>
      <c r="I110" s="14">
        <f t="shared" si="15"/>
        <v>21</v>
      </c>
      <c r="J110" s="14">
        <f t="shared" si="16"/>
        <v>4</v>
      </c>
      <c r="K110" s="14">
        <f t="shared" si="17"/>
        <v>4</v>
      </c>
      <c r="L110" s="14">
        <f t="shared" si="18"/>
        <v>4</v>
      </c>
      <c r="M110" s="14">
        <f t="shared" si="19"/>
        <v>3</v>
      </c>
      <c r="N110" s="14">
        <f t="shared" si="20"/>
        <v>3</v>
      </c>
      <c r="O110">
        <f t="shared" si="21"/>
        <v>2016</v>
      </c>
      <c r="P110">
        <f t="shared" si="22"/>
        <v>4</v>
      </c>
      <c r="Q110">
        <f t="shared" si="23"/>
        <v>2</v>
      </c>
      <c r="R110">
        <f t="shared" si="12"/>
        <v>2</v>
      </c>
    </row>
    <row r="111" spans="1:18" x14ac:dyDescent="0.2">
      <c r="A111" s="8">
        <v>42462</v>
      </c>
      <c r="B111" s="9">
        <v>501</v>
      </c>
      <c r="C111" s="10">
        <v>0.85902777777777795</v>
      </c>
      <c r="D111" s="9" t="s">
        <v>6</v>
      </c>
      <c r="E111" s="9">
        <v>23</v>
      </c>
      <c r="F111" s="9" t="s">
        <v>18</v>
      </c>
      <c r="G111" s="13">
        <f t="shared" si="13"/>
        <v>1</v>
      </c>
      <c r="H111">
        <f t="shared" si="14"/>
        <v>6</v>
      </c>
      <c r="I111" s="14">
        <f t="shared" si="15"/>
        <v>21</v>
      </c>
      <c r="J111" s="14">
        <f t="shared" si="16"/>
        <v>4</v>
      </c>
      <c r="K111" s="14">
        <f t="shared" si="17"/>
        <v>3</v>
      </c>
      <c r="L111" s="14">
        <f t="shared" si="18"/>
        <v>2</v>
      </c>
      <c r="M111" s="14">
        <f t="shared" si="19"/>
        <v>1</v>
      </c>
      <c r="N111" s="14">
        <f t="shared" si="20"/>
        <v>1</v>
      </c>
      <c r="O111">
        <f t="shared" si="21"/>
        <v>2016</v>
      </c>
      <c r="P111">
        <f t="shared" si="22"/>
        <v>4</v>
      </c>
      <c r="Q111">
        <f t="shared" si="23"/>
        <v>2</v>
      </c>
      <c r="R111">
        <f t="shared" si="12"/>
        <v>4</v>
      </c>
    </row>
    <row r="112" spans="1:18" x14ac:dyDescent="0.2">
      <c r="A112" s="8">
        <v>42462</v>
      </c>
      <c r="B112" s="9">
        <v>512</v>
      </c>
      <c r="C112" s="10">
        <v>0.88749999999999996</v>
      </c>
      <c r="D112" s="9" t="s">
        <v>6</v>
      </c>
      <c r="E112" s="9">
        <v>8</v>
      </c>
      <c r="F112" s="9" t="s">
        <v>18</v>
      </c>
      <c r="G112" s="13">
        <f t="shared" si="13"/>
        <v>10</v>
      </c>
      <c r="H112">
        <f t="shared" si="14"/>
        <v>6</v>
      </c>
      <c r="I112" s="14">
        <f t="shared" si="15"/>
        <v>22</v>
      </c>
      <c r="J112" s="14">
        <f t="shared" si="16"/>
        <v>4</v>
      </c>
      <c r="K112" s="14">
        <f t="shared" si="17"/>
        <v>3</v>
      </c>
      <c r="L112" s="14">
        <f t="shared" si="18"/>
        <v>1</v>
      </c>
      <c r="M112" s="14">
        <f t="shared" si="19"/>
        <v>3</v>
      </c>
      <c r="N112" s="14">
        <f t="shared" si="20"/>
        <v>3</v>
      </c>
      <c r="O112">
        <f t="shared" si="21"/>
        <v>2016</v>
      </c>
      <c r="P112">
        <f t="shared" si="22"/>
        <v>4</v>
      </c>
      <c r="Q112">
        <f t="shared" si="23"/>
        <v>2</v>
      </c>
      <c r="R112">
        <f t="shared" si="12"/>
        <v>3</v>
      </c>
    </row>
    <row r="113" spans="1:18" x14ac:dyDescent="0.2">
      <c r="A113" s="8">
        <v>42462</v>
      </c>
      <c r="B113" s="9">
        <v>511</v>
      </c>
      <c r="C113" s="10">
        <v>0.90625</v>
      </c>
      <c r="D113" s="9" t="s">
        <v>6</v>
      </c>
      <c r="E113" s="9">
        <v>7</v>
      </c>
      <c r="F113" s="9" t="s">
        <v>13</v>
      </c>
      <c r="G113" s="13">
        <f t="shared" si="13"/>
        <v>9</v>
      </c>
      <c r="H113">
        <f t="shared" si="14"/>
        <v>6</v>
      </c>
      <c r="I113" s="14">
        <f t="shared" si="15"/>
        <v>22</v>
      </c>
      <c r="J113" s="14">
        <f t="shared" si="16"/>
        <v>1</v>
      </c>
      <c r="K113" s="14">
        <f t="shared" si="17"/>
        <v>1</v>
      </c>
      <c r="L113" s="14">
        <f t="shared" si="18"/>
        <v>3</v>
      </c>
      <c r="M113" s="14">
        <f t="shared" si="19"/>
        <v>2</v>
      </c>
      <c r="N113" s="14">
        <f t="shared" si="20"/>
        <v>2</v>
      </c>
      <c r="O113">
        <f t="shared" si="21"/>
        <v>2016</v>
      </c>
      <c r="P113">
        <f t="shared" si="22"/>
        <v>4</v>
      </c>
      <c r="Q113">
        <f t="shared" si="23"/>
        <v>2</v>
      </c>
      <c r="R113">
        <f t="shared" si="12"/>
        <v>3</v>
      </c>
    </row>
    <row r="114" spans="1:18" x14ac:dyDescent="0.2">
      <c r="A114" s="8">
        <v>42462</v>
      </c>
      <c r="B114" s="9">
        <v>506</v>
      </c>
      <c r="C114" s="10">
        <v>0.98888888888888904</v>
      </c>
      <c r="D114" s="9" t="s">
        <v>6</v>
      </c>
      <c r="E114" s="9">
        <v>8</v>
      </c>
      <c r="F114" s="9" t="s">
        <v>18</v>
      </c>
      <c r="G114" s="13">
        <f t="shared" si="13"/>
        <v>6</v>
      </c>
      <c r="H114">
        <f t="shared" si="14"/>
        <v>6</v>
      </c>
      <c r="I114" s="14">
        <f t="shared" si="15"/>
        <v>24</v>
      </c>
      <c r="J114" s="14">
        <f t="shared" si="16"/>
        <v>4</v>
      </c>
      <c r="K114" s="14">
        <f t="shared" si="17"/>
        <v>4</v>
      </c>
      <c r="L114" s="14">
        <f t="shared" si="18"/>
        <v>2</v>
      </c>
      <c r="M114" s="14">
        <f t="shared" si="19"/>
        <v>2</v>
      </c>
      <c r="N114" s="14">
        <f t="shared" si="20"/>
        <v>2</v>
      </c>
      <c r="O114">
        <f t="shared" si="21"/>
        <v>2016</v>
      </c>
      <c r="P114">
        <f t="shared" si="22"/>
        <v>4</v>
      </c>
      <c r="Q114">
        <f t="shared" si="23"/>
        <v>2</v>
      </c>
      <c r="R114">
        <f t="shared" si="12"/>
        <v>3</v>
      </c>
    </row>
    <row r="115" spans="1:18" x14ac:dyDescent="0.2">
      <c r="A115" s="8">
        <v>42462</v>
      </c>
      <c r="B115" s="9">
        <v>504</v>
      </c>
      <c r="C115" s="10">
        <v>0.999305555555556</v>
      </c>
      <c r="D115" s="9" t="s">
        <v>6</v>
      </c>
      <c r="E115" s="9">
        <v>15</v>
      </c>
      <c r="F115" s="9" t="s">
        <v>18</v>
      </c>
      <c r="G115" s="13">
        <f t="shared" si="13"/>
        <v>4</v>
      </c>
      <c r="H115">
        <f t="shared" si="14"/>
        <v>6</v>
      </c>
      <c r="I115" s="14">
        <f t="shared" si="15"/>
        <v>24</v>
      </c>
      <c r="J115" s="14">
        <f t="shared" si="16"/>
        <v>4</v>
      </c>
      <c r="K115" s="14">
        <f t="shared" si="17"/>
        <v>4</v>
      </c>
      <c r="L115" s="14">
        <f t="shared" si="18"/>
        <v>4</v>
      </c>
      <c r="M115" s="14">
        <f t="shared" si="19"/>
        <v>3</v>
      </c>
      <c r="N115" s="14">
        <f t="shared" si="20"/>
        <v>3</v>
      </c>
      <c r="O115">
        <f t="shared" si="21"/>
        <v>2016</v>
      </c>
      <c r="P115">
        <f t="shared" si="22"/>
        <v>4</v>
      </c>
      <c r="Q115">
        <f t="shared" si="23"/>
        <v>2</v>
      </c>
      <c r="R115">
        <f t="shared" si="12"/>
        <v>4</v>
      </c>
    </row>
    <row r="116" spans="1:18" x14ac:dyDescent="0.2">
      <c r="A116" s="8">
        <v>42463</v>
      </c>
      <c r="B116" s="9">
        <v>506</v>
      </c>
      <c r="C116" s="10">
        <v>0.47569444444444398</v>
      </c>
      <c r="D116" s="9" t="s">
        <v>7</v>
      </c>
      <c r="E116" s="9">
        <v>20</v>
      </c>
      <c r="F116" s="9" t="s">
        <v>19</v>
      </c>
      <c r="G116" s="13">
        <f t="shared" si="13"/>
        <v>6</v>
      </c>
      <c r="H116">
        <f t="shared" si="14"/>
        <v>7</v>
      </c>
      <c r="I116" s="14">
        <f t="shared" si="15"/>
        <v>12</v>
      </c>
      <c r="J116" s="14">
        <f t="shared" si="16"/>
        <v>2</v>
      </c>
      <c r="K116" s="14">
        <f t="shared" si="17"/>
        <v>4</v>
      </c>
      <c r="L116" s="14">
        <f t="shared" si="18"/>
        <v>2</v>
      </c>
      <c r="M116" s="14">
        <f t="shared" si="19"/>
        <v>2</v>
      </c>
      <c r="N116" s="14">
        <f t="shared" si="20"/>
        <v>2</v>
      </c>
      <c r="O116">
        <f t="shared" si="21"/>
        <v>2016</v>
      </c>
      <c r="P116">
        <f t="shared" si="22"/>
        <v>4</v>
      </c>
      <c r="Q116">
        <f t="shared" si="23"/>
        <v>3</v>
      </c>
      <c r="R116">
        <f t="shared" si="12"/>
        <v>4</v>
      </c>
    </row>
    <row r="117" spans="1:18" x14ac:dyDescent="0.2">
      <c r="A117" s="8">
        <v>42463</v>
      </c>
      <c r="B117" s="9">
        <v>504</v>
      </c>
      <c r="C117" s="10">
        <v>0.48263888888888901</v>
      </c>
      <c r="D117" s="9" t="s">
        <v>7</v>
      </c>
      <c r="E117" s="9">
        <v>4</v>
      </c>
      <c r="F117" s="9" t="s">
        <v>18</v>
      </c>
      <c r="G117" s="13">
        <f t="shared" si="13"/>
        <v>4</v>
      </c>
      <c r="H117">
        <f t="shared" si="14"/>
        <v>7</v>
      </c>
      <c r="I117" s="14">
        <f t="shared" si="15"/>
        <v>12</v>
      </c>
      <c r="J117" s="14">
        <f t="shared" si="16"/>
        <v>4</v>
      </c>
      <c r="K117" s="14">
        <f t="shared" si="17"/>
        <v>4</v>
      </c>
      <c r="L117" s="14">
        <f t="shared" si="18"/>
        <v>4</v>
      </c>
      <c r="M117" s="14">
        <f t="shared" si="19"/>
        <v>3</v>
      </c>
      <c r="N117" s="14">
        <f t="shared" si="20"/>
        <v>3</v>
      </c>
      <c r="O117">
        <f t="shared" si="21"/>
        <v>2016</v>
      </c>
      <c r="P117">
        <f t="shared" si="22"/>
        <v>4</v>
      </c>
      <c r="Q117">
        <f t="shared" si="23"/>
        <v>3</v>
      </c>
      <c r="R117">
        <f t="shared" si="12"/>
        <v>2</v>
      </c>
    </row>
    <row r="118" spans="1:18" x14ac:dyDescent="0.2">
      <c r="A118" s="8">
        <v>42463</v>
      </c>
      <c r="B118" s="9">
        <v>505</v>
      </c>
      <c r="C118" s="10">
        <v>0.483333333333333</v>
      </c>
      <c r="D118" s="9" t="s">
        <v>7</v>
      </c>
      <c r="E118" s="9">
        <v>7</v>
      </c>
      <c r="F118" s="9" t="s">
        <v>18</v>
      </c>
      <c r="G118" s="13">
        <f t="shared" si="13"/>
        <v>5</v>
      </c>
      <c r="H118">
        <f t="shared" si="14"/>
        <v>7</v>
      </c>
      <c r="I118" s="14">
        <f t="shared" si="15"/>
        <v>12</v>
      </c>
      <c r="J118" s="14">
        <f t="shared" si="16"/>
        <v>4</v>
      </c>
      <c r="K118" s="14">
        <f t="shared" si="17"/>
        <v>3</v>
      </c>
      <c r="L118" s="14">
        <f t="shared" si="18"/>
        <v>3</v>
      </c>
      <c r="M118" s="14">
        <f t="shared" si="19"/>
        <v>4</v>
      </c>
      <c r="N118" s="14">
        <f t="shared" si="20"/>
        <v>4</v>
      </c>
      <c r="O118">
        <f t="shared" si="21"/>
        <v>2016</v>
      </c>
      <c r="P118">
        <f t="shared" si="22"/>
        <v>4</v>
      </c>
      <c r="Q118">
        <f t="shared" si="23"/>
        <v>3</v>
      </c>
      <c r="R118">
        <f t="shared" si="12"/>
        <v>3</v>
      </c>
    </row>
    <row r="119" spans="1:18" x14ac:dyDescent="0.2">
      <c r="A119" s="8">
        <v>42463</v>
      </c>
      <c r="B119" s="9">
        <v>501</v>
      </c>
      <c r="C119" s="10">
        <v>0.55069444444444404</v>
      </c>
      <c r="D119" s="9" t="s">
        <v>7</v>
      </c>
      <c r="E119" s="9">
        <v>6</v>
      </c>
      <c r="F119" s="9" t="s">
        <v>19</v>
      </c>
      <c r="G119" s="13">
        <f t="shared" si="13"/>
        <v>1</v>
      </c>
      <c r="H119">
        <f t="shared" si="14"/>
        <v>7</v>
      </c>
      <c r="I119" s="14">
        <f t="shared" si="15"/>
        <v>14</v>
      </c>
      <c r="J119" s="14">
        <f t="shared" si="16"/>
        <v>2</v>
      </c>
      <c r="K119" s="14">
        <f t="shared" si="17"/>
        <v>3</v>
      </c>
      <c r="L119" s="14">
        <f t="shared" si="18"/>
        <v>2</v>
      </c>
      <c r="M119" s="14">
        <f t="shared" si="19"/>
        <v>1</v>
      </c>
      <c r="N119" s="14">
        <f t="shared" si="20"/>
        <v>1</v>
      </c>
      <c r="O119">
        <f t="shared" si="21"/>
        <v>2016</v>
      </c>
      <c r="P119">
        <f t="shared" si="22"/>
        <v>4</v>
      </c>
      <c r="Q119">
        <f t="shared" si="23"/>
        <v>3</v>
      </c>
      <c r="R119">
        <f t="shared" si="12"/>
        <v>3</v>
      </c>
    </row>
    <row r="120" spans="1:18" x14ac:dyDescent="0.2">
      <c r="A120" s="8">
        <v>42463</v>
      </c>
      <c r="B120" s="9">
        <v>501</v>
      </c>
      <c r="C120" s="10">
        <v>0.58263888888888904</v>
      </c>
      <c r="D120" s="9" t="s">
        <v>7</v>
      </c>
      <c r="E120" s="9">
        <v>6</v>
      </c>
      <c r="F120" s="9" t="s">
        <v>19</v>
      </c>
      <c r="G120" s="13">
        <f t="shared" si="13"/>
        <v>1</v>
      </c>
      <c r="H120">
        <f t="shared" si="14"/>
        <v>7</v>
      </c>
      <c r="I120" s="14">
        <f t="shared" si="15"/>
        <v>14</v>
      </c>
      <c r="J120" s="14">
        <f t="shared" si="16"/>
        <v>2</v>
      </c>
      <c r="K120" s="14">
        <f t="shared" si="17"/>
        <v>3</v>
      </c>
      <c r="L120" s="14">
        <f t="shared" si="18"/>
        <v>2</v>
      </c>
      <c r="M120" s="14">
        <f t="shared" si="19"/>
        <v>1</v>
      </c>
      <c r="N120" s="14">
        <f t="shared" si="20"/>
        <v>1</v>
      </c>
      <c r="O120">
        <f t="shared" si="21"/>
        <v>2016</v>
      </c>
      <c r="P120">
        <f t="shared" si="22"/>
        <v>4</v>
      </c>
      <c r="Q120">
        <f t="shared" si="23"/>
        <v>3</v>
      </c>
      <c r="R120">
        <f t="shared" si="12"/>
        <v>3</v>
      </c>
    </row>
    <row r="121" spans="1:18" x14ac:dyDescent="0.2">
      <c r="A121" s="8">
        <v>42463</v>
      </c>
      <c r="B121" s="9">
        <v>504</v>
      </c>
      <c r="C121" s="10">
        <v>0.6</v>
      </c>
      <c r="D121" s="9" t="s">
        <v>7</v>
      </c>
      <c r="E121" s="9">
        <v>6</v>
      </c>
      <c r="F121" s="9" t="s">
        <v>18</v>
      </c>
      <c r="G121" s="13">
        <f t="shared" si="13"/>
        <v>4</v>
      </c>
      <c r="H121">
        <f t="shared" si="14"/>
        <v>7</v>
      </c>
      <c r="I121" s="14">
        <f t="shared" si="15"/>
        <v>15</v>
      </c>
      <c r="J121" s="14">
        <f t="shared" si="16"/>
        <v>4</v>
      </c>
      <c r="K121" s="14">
        <f t="shared" si="17"/>
        <v>4</v>
      </c>
      <c r="L121" s="14">
        <f t="shared" si="18"/>
        <v>4</v>
      </c>
      <c r="M121" s="14">
        <f t="shared" si="19"/>
        <v>3</v>
      </c>
      <c r="N121" s="14">
        <f t="shared" si="20"/>
        <v>3</v>
      </c>
      <c r="O121">
        <f t="shared" si="21"/>
        <v>2016</v>
      </c>
      <c r="P121">
        <f t="shared" si="22"/>
        <v>4</v>
      </c>
      <c r="Q121">
        <f t="shared" si="23"/>
        <v>3</v>
      </c>
      <c r="R121">
        <f t="shared" si="12"/>
        <v>3</v>
      </c>
    </row>
    <row r="122" spans="1:18" x14ac:dyDescent="0.2">
      <c r="A122" s="8">
        <v>42463</v>
      </c>
      <c r="B122" s="9">
        <v>505</v>
      </c>
      <c r="C122" s="10">
        <v>0.72222222222222199</v>
      </c>
      <c r="D122" s="9" t="s">
        <v>7</v>
      </c>
      <c r="E122" s="9">
        <v>6</v>
      </c>
      <c r="F122" s="9" t="s">
        <v>18</v>
      </c>
      <c r="G122" s="13">
        <f t="shared" si="13"/>
        <v>5</v>
      </c>
      <c r="H122">
        <f t="shared" si="14"/>
        <v>7</v>
      </c>
      <c r="I122" s="14">
        <f t="shared" si="15"/>
        <v>18</v>
      </c>
      <c r="J122" s="14">
        <f t="shared" si="16"/>
        <v>4</v>
      </c>
      <c r="K122" s="14">
        <f t="shared" si="17"/>
        <v>3</v>
      </c>
      <c r="L122" s="14">
        <f t="shared" si="18"/>
        <v>3</v>
      </c>
      <c r="M122" s="14">
        <f t="shared" si="19"/>
        <v>4</v>
      </c>
      <c r="N122" s="14">
        <f t="shared" si="20"/>
        <v>4</v>
      </c>
      <c r="O122">
        <f t="shared" si="21"/>
        <v>2016</v>
      </c>
      <c r="P122">
        <f t="shared" si="22"/>
        <v>4</v>
      </c>
      <c r="Q122">
        <f t="shared" si="23"/>
        <v>3</v>
      </c>
      <c r="R122">
        <f t="shared" si="12"/>
        <v>3</v>
      </c>
    </row>
    <row r="123" spans="1:18" x14ac:dyDescent="0.2">
      <c r="A123" s="8">
        <v>42463</v>
      </c>
      <c r="B123" s="9">
        <v>501</v>
      </c>
      <c r="C123" s="10">
        <v>0.73263888888888895</v>
      </c>
      <c r="D123" s="9" t="s">
        <v>7</v>
      </c>
      <c r="E123" s="9">
        <v>6</v>
      </c>
      <c r="F123" s="9" t="s">
        <v>18</v>
      </c>
      <c r="G123" s="13">
        <f t="shared" si="13"/>
        <v>1</v>
      </c>
      <c r="H123">
        <f t="shared" si="14"/>
        <v>7</v>
      </c>
      <c r="I123" s="14">
        <f t="shared" si="15"/>
        <v>18</v>
      </c>
      <c r="J123" s="14">
        <f t="shared" si="16"/>
        <v>4</v>
      </c>
      <c r="K123" s="14">
        <f t="shared" si="17"/>
        <v>3</v>
      </c>
      <c r="L123" s="14">
        <f t="shared" si="18"/>
        <v>2</v>
      </c>
      <c r="M123" s="14">
        <f t="shared" si="19"/>
        <v>1</v>
      </c>
      <c r="N123" s="14">
        <f t="shared" si="20"/>
        <v>1</v>
      </c>
      <c r="O123">
        <f t="shared" si="21"/>
        <v>2016</v>
      </c>
      <c r="P123">
        <f t="shared" si="22"/>
        <v>4</v>
      </c>
      <c r="Q123">
        <f t="shared" si="23"/>
        <v>3</v>
      </c>
      <c r="R123">
        <f t="shared" si="12"/>
        <v>3</v>
      </c>
    </row>
    <row r="124" spans="1:18" x14ac:dyDescent="0.2">
      <c r="A124" s="8">
        <v>42463</v>
      </c>
      <c r="B124" s="9">
        <v>501</v>
      </c>
      <c r="C124" s="10">
        <v>0.77500000000000002</v>
      </c>
      <c r="D124" s="9" t="s">
        <v>7</v>
      </c>
      <c r="E124" s="9">
        <v>6</v>
      </c>
      <c r="F124" s="9" t="s">
        <v>19</v>
      </c>
      <c r="G124" s="13">
        <f t="shared" si="13"/>
        <v>1</v>
      </c>
      <c r="H124">
        <f t="shared" si="14"/>
        <v>7</v>
      </c>
      <c r="I124" s="14">
        <f t="shared" si="15"/>
        <v>19</v>
      </c>
      <c r="J124" s="14">
        <f t="shared" si="16"/>
        <v>2</v>
      </c>
      <c r="K124" s="14">
        <f t="shared" si="17"/>
        <v>3</v>
      </c>
      <c r="L124" s="14">
        <f t="shared" si="18"/>
        <v>2</v>
      </c>
      <c r="M124" s="14">
        <f t="shared" si="19"/>
        <v>1</v>
      </c>
      <c r="N124" s="14">
        <f t="shared" si="20"/>
        <v>1</v>
      </c>
      <c r="O124">
        <f t="shared" si="21"/>
        <v>2016</v>
      </c>
      <c r="P124">
        <f t="shared" si="22"/>
        <v>4</v>
      </c>
      <c r="Q124">
        <f t="shared" si="23"/>
        <v>3</v>
      </c>
      <c r="R124">
        <f t="shared" si="12"/>
        <v>3</v>
      </c>
    </row>
    <row r="125" spans="1:18" x14ac:dyDescent="0.2">
      <c r="A125" s="8">
        <v>42463</v>
      </c>
      <c r="B125" s="9">
        <v>509</v>
      </c>
      <c r="C125" s="10">
        <v>0.79444444444444395</v>
      </c>
      <c r="D125" s="9" t="s">
        <v>7</v>
      </c>
      <c r="E125" s="9">
        <v>5</v>
      </c>
      <c r="F125" s="9" t="s">
        <v>19</v>
      </c>
      <c r="G125" s="13">
        <f t="shared" si="13"/>
        <v>7</v>
      </c>
      <c r="H125">
        <f t="shared" si="14"/>
        <v>7</v>
      </c>
      <c r="I125" s="14">
        <f t="shared" si="15"/>
        <v>20</v>
      </c>
      <c r="J125" s="14">
        <f t="shared" si="16"/>
        <v>2</v>
      </c>
      <c r="K125" s="14">
        <f t="shared" si="17"/>
        <v>1</v>
      </c>
      <c r="L125" s="14">
        <f t="shared" si="18"/>
        <v>2</v>
      </c>
      <c r="M125" s="14">
        <f t="shared" si="19"/>
        <v>2</v>
      </c>
      <c r="N125" s="14">
        <f t="shared" si="20"/>
        <v>2</v>
      </c>
      <c r="O125">
        <f t="shared" si="21"/>
        <v>2016</v>
      </c>
      <c r="P125">
        <f t="shared" si="22"/>
        <v>4</v>
      </c>
      <c r="Q125">
        <f t="shared" si="23"/>
        <v>3</v>
      </c>
      <c r="R125">
        <f t="shared" si="12"/>
        <v>2</v>
      </c>
    </row>
    <row r="126" spans="1:18" x14ac:dyDescent="0.2">
      <c r="A126" s="8">
        <v>42463</v>
      </c>
      <c r="B126" s="9">
        <v>504</v>
      </c>
      <c r="C126" s="10">
        <v>0.80625000000000002</v>
      </c>
      <c r="D126" s="9" t="s">
        <v>7</v>
      </c>
      <c r="E126" s="9">
        <v>19</v>
      </c>
      <c r="F126" s="9" t="s">
        <v>18</v>
      </c>
      <c r="G126" s="13">
        <f t="shared" si="13"/>
        <v>4</v>
      </c>
      <c r="H126">
        <f t="shared" si="14"/>
        <v>7</v>
      </c>
      <c r="I126" s="14">
        <f t="shared" si="15"/>
        <v>20</v>
      </c>
      <c r="J126" s="14">
        <f t="shared" si="16"/>
        <v>4</v>
      </c>
      <c r="K126" s="14">
        <f t="shared" si="17"/>
        <v>4</v>
      </c>
      <c r="L126" s="14">
        <f t="shared" si="18"/>
        <v>4</v>
      </c>
      <c r="M126" s="14">
        <f t="shared" si="19"/>
        <v>3</v>
      </c>
      <c r="N126" s="14">
        <f t="shared" si="20"/>
        <v>3</v>
      </c>
      <c r="O126">
        <f t="shared" si="21"/>
        <v>2016</v>
      </c>
      <c r="P126">
        <f t="shared" si="22"/>
        <v>4</v>
      </c>
      <c r="Q126">
        <f t="shared" si="23"/>
        <v>3</v>
      </c>
      <c r="R126">
        <f t="shared" si="12"/>
        <v>4</v>
      </c>
    </row>
    <row r="127" spans="1:18" x14ac:dyDescent="0.2">
      <c r="A127" s="8">
        <v>42463</v>
      </c>
      <c r="B127" s="9">
        <v>501</v>
      </c>
      <c r="C127" s="10">
        <v>0.81041666666666701</v>
      </c>
      <c r="D127" s="9" t="s">
        <v>7</v>
      </c>
      <c r="E127" s="9">
        <v>31</v>
      </c>
      <c r="F127" s="9" t="s">
        <v>19</v>
      </c>
      <c r="G127" s="13">
        <f t="shared" si="13"/>
        <v>1</v>
      </c>
      <c r="H127">
        <f t="shared" si="14"/>
        <v>7</v>
      </c>
      <c r="I127" s="14">
        <f t="shared" si="15"/>
        <v>20</v>
      </c>
      <c r="J127" s="14">
        <f t="shared" si="16"/>
        <v>2</v>
      </c>
      <c r="K127" s="14">
        <f t="shared" si="17"/>
        <v>3</v>
      </c>
      <c r="L127" s="14">
        <f t="shared" si="18"/>
        <v>2</v>
      </c>
      <c r="M127" s="14">
        <f t="shared" si="19"/>
        <v>1</v>
      </c>
      <c r="N127" s="14">
        <f t="shared" si="20"/>
        <v>1</v>
      </c>
      <c r="O127">
        <f t="shared" si="21"/>
        <v>2016</v>
      </c>
      <c r="P127">
        <f t="shared" si="22"/>
        <v>4</v>
      </c>
      <c r="Q127">
        <f t="shared" si="23"/>
        <v>3</v>
      </c>
      <c r="R127">
        <f t="shared" si="12"/>
        <v>4</v>
      </c>
    </row>
    <row r="128" spans="1:18" x14ac:dyDescent="0.2">
      <c r="A128" s="8">
        <v>42463</v>
      </c>
      <c r="B128" s="9">
        <v>512</v>
      </c>
      <c r="C128" s="10">
        <v>0.91319444444444398</v>
      </c>
      <c r="D128" s="9" t="s">
        <v>7</v>
      </c>
      <c r="E128" s="9">
        <v>35</v>
      </c>
      <c r="F128" s="9" t="s">
        <v>19</v>
      </c>
      <c r="G128" s="13">
        <f t="shared" si="13"/>
        <v>10</v>
      </c>
      <c r="H128">
        <f t="shared" si="14"/>
        <v>7</v>
      </c>
      <c r="I128" s="14">
        <f t="shared" si="15"/>
        <v>22</v>
      </c>
      <c r="J128" s="14">
        <f t="shared" si="16"/>
        <v>2</v>
      </c>
      <c r="K128" s="14">
        <f t="shared" si="17"/>
        <v>3</v>
      </c>
      <c r="L128" s="14">
        <f t="shared" si="18"/>
        <v>1</v>
      </c>
      <c r="M128" s="14">
        <f t="shared" si="19"/>
        <v>3</v>
      </c>
      <c r="N128" s="14">
        <f t="shared" si="20"/>
        <v>3</v>
      </c>
      <c r="O128">
        <f t="shared" si="21"/>
        <v>2016</v>
      </c>
      <c r="P128">
        <f t="shared" si="22"/>
        <v>4</v>
      </c>
      <c r="Q128">
        <f t="shared" si="23"/>
        <v>3</v>
      </c>
      <c r="R128">
        <f t="shared" si="12"/>
        <v>4</v>
      </c>
    </row>
    <row r="129" spans="1:18" x14ac:dyDescent="0.2">
      <c r="A129" s="8">
        <v>42463</v>
      </c>
      <c r="B129" s="9">
        <v>501</v>
      </c>
      <c r="C129" s="10">
        <v>0.93333333333333302</v>
      </c>
      <c r="D129" s="9" t="s">
        <v>7</v>
      </c>
      <c r="E129" s="9">
        <v>10</v>
      </c>
      <c r="F129" s="9" t="s">
        <v>19</v>
      </c>
      <c r="G129" s="13">
        <f t="shared" si="13"/>
        <v>1</v>
      </c>
      <c r="H129">
        <f t="shared" si="14"/>
        <v>7</v>
      </c>
      <c r="I129" s="14">
        <f t="shared" si="15"/>
        <v>23</v>
      </c>
      <c r="J129" s="14">
        <f t="shared" si="16"/>
        <v>2</v>
      </c>
      <c r="K129" s="14">
        <f t="shared" si="17"/>
        <v>3</v>
      </c>
      <c r="L129" s="14">
        <f t="shared" si="18"/>
        <v>2</v>
      </c>
      <c r="M129" s="14">
        <f t="shared" si="19"/>
        <v>1</v>
      </c>
      <c r="N129" s="14">
        <f t="shared" si="20"/>
        <v>1</v>
      </c>
      <c r="O129">
        <f t="shared" si="21"/>
        <v>2016</v>
      </c>
      <c r="P129">
        <f t="shared" si="22"/>
        <v>4</v>
      </c>
      <c r="Q129">
        <f t="shared" si="23"/>
        <v>3</v>
      </c>
      <c r="R129">
        <f t="shared" si="12"/>
        <v>3</v>
      </c>
    </row>
    <row r="130" spans="1:18" x14ac:dyDescent="0.2">
      <c r="A130" s="8">
        <v>42464</v>
      </c>
      <c r="B130" s="9">
        <v>501</v>
      </c>
      <c r="C130" s="10">
        <v>0.186805555555556</v>
      </c>
      <c r="D130" s="9" t="s">
        <v>8</v>
      </c>
      <c r="E130" s="9">
        <v>21</v>
      </c>
      <c r="F130" s="9" t="s">
        <v>18</v>
      </c>
      <c r="G130" s="13">
        <f t="shared" si="13"/>
        <v>1</v>
      </c>
      <c r="H130">
        <f t="shared" si="14"/>
        <v>1</v>
      </c>
      <c r="I130" s="14">
        <f t="shared" si="15"/>
        <v>5</v>
      </c>
      <c r="J130" s="14">
        <f t="shared" si="16"/>
        <v>4</v>
      </c>
      <c r="K130" s="14">
        <f t="shared" si="17"/>
        <v>3</v>
      </c>
      <c r="L130" s="14">
        <f t="shared" si="18"/>
        <v>2</v>
      </c>
      <c r="M130" s="14">
        <f t="shared" si="19"/>
        <v>1</v>
      </c>
      <c r="N130" s="14">
        <f t="shared" si="20"/>
        <v>1</v>
      </c>
      <c r="O130">
        <f t="shared" si="21"/>
        <v>2016</v>
      </c>
      <c r="P130">
        <f t="shared" si="22"/>
        <v>4</v>
      </c>
      <c r="Q130">
        <f t="shared" si="23"/>
        <v>4</v>
      </c>
      <c r="R130">
        <f t="shared" ref="R130:R193" si="24">IF(E130=0,1,(IF(E130&lt;=5,2,(IF(E130&lt;=10,3,(IF(E130&gt;=11,4)))))))</f>
        <v>4</v>
      </c>
    </row>
    <row r="131" spans="1:18" x14ac:dyDescent="0.2">
      <c r="A131" s="8">
        <v>42464</v>
      </c>
      <c r="B131" s="9">
        <v>501</v>
      </c>
      <c r="C131" s="10">
        <v>0.194444444444444</v>
      </c>
      <c r="D131" s="9" t="s">
        <v>8</v>
      </c>
      <c r="E131" s="9">
        <v>20</v>
      </c>
      <c r="F131" s="9" t="s">
        <v>18</v>
      </c>
      <c r="G131" s="13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1</v>
      </c>
      <c r="I131" s="14">
        <f t="shared" ref="I131:I194" si="27">(ROUNDDOWN(C131*24,0)+1)</f>
        <v>5</v>
      </c>
      <c r="J131" s="14">
        <f t="shared" ref="J131:J194" si="28">IF(F131="N",1,(IF(F131="E",2,(IF(F131="S",3,(IF(F131="W",4)))))))</f>
        <v>4</v>
      </c>
      <c r="K131" s="14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4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4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4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3">YEAR(A131)</f>
        <v>2016</v>
      </c>
      <c r="P131">
        <f t="shared" ref="P131:P194" si="34">MONTH(A131)</f>
        <v>4</v>
      </c>
      <c r="Q131">
        <f t="shared" ref="Q131:Q194" si="35">DAY(A131)</f>
        <v>4</v>
      </c>
      <c r="R131">
        <f t="shared" si="24"/>
        <v>4</v>
      </c>
    </row>
    <row r="132" spans="1:18" x14ac:dyDescent="0.2">
      <c r="A132" s="8">
        <v>42464</v>
      </c>
      <c r="B132" s="9">
        <v>501</v>
      </c>
      <c r="C132" s="10">
        <v>0.19861111111111099</v>
      </c>
      <c r="D132" s="9" t="s">
        <v>8</v>
      </c>
      <c r="E132" s="9">
        <v>18</v>
      </c>
      <c r="F132" s="9" t="s">
        <v>18</v>
      </c>
      <c r="G132" s="13">
        <f t="shared" si="25"/>
        <v>1</v>
      </c>
      <c r="H132">
        <f t="shared" si="26"/>
        <v>1</v>
      </c>
      <c r="I132" s="14">
        <f t="shared" si="27"/>
        <v>5</v>
      </c>
      <c r="J132" s="14">
        <f t="shared" si="28"/>
        <v>4</v>
      </c>
      <c r="K132" s="14">
        <f t="shared" si="29"/>
        <v>3</v>
      </c>
      <c r="L132" s="14">
        <f t="shared" si="30"/>
        <v>2</v>
      </c>
      <c r="M132" s="14">
        <f t="shared" si="31"/>
        <v>1</v>
      </c>
      <c r="N132" s="14">
        <f t="shared" si="32"/>
        <v>1</v>
      </c>
      <c r="O132">
        <f t="shared" si="33"/>
        <v>2016</v>
      </c>
      <c r="P132">
        <f t="shared" si="34"/>
        <v>4</v>
      </c>
      <c r="Q132">
        <f t="shared" si="35"/>
        <v>4</v>
      </c>
      <c r="R132">
        <f t="shared" si="24"/>
        <v>4</v>
      </c>
    </row>
    <row r="133" spans="1:18" x14ac:dyDescent="0.2">
      <c r="A133" s="8">
        <v>42464</v>
      </c>
      <c r="B133" s="9">
        <v>501</v>
      </c>
      <c r="C133" s="10">
        <v>0.202777777777778</v>
      </c>
      <c r="D133" s="9" t="s">
        <v>8</v>
      </c>
      <c r="E133" s="9">
        <v>10</v>
      </c>
      <c r="F133" s="9" t="s">
        <v>18</v>
      </c>
      <c r="G133" s="13">
        <f t="shared" si="25"/>
        <v>1</v>
      </c>
      <c r="H133">
        <f t="shared" si="26"/>
        <v>1</v>
      </c>
      <c r="I133" s="14">
        <f t="shared" si="27"/>
        <v>5</v>
      </c>
      <c r="J133" s="14">
        <f t="shared" si="28"/>
        <v>4</v>
      </c>
      <c r="K133" s="14">
        <f t="shared" si="29"/>
        <v>3</v>
      </c>
      <c r="L133" s="14">
        <f t="shared" si="30"/>
        <v>2</v>
      </c>
      <c r="M133" s="14">
        <f t="shared" si="31"/>
        <v>1</v>
      </c>
      <c r="N133" s="14">
        <f t="shared" si="32"/>
        <v>1</v>
      </c>
      <c r="O133">
        <f t="shared" si="33"/>
        <v>2016</v>
      </c>
      <c r="P133">
        <f t="shared" si="34"/>
        <v>4</v>
      </c>
      <c r="Q133">
        <f t="shared" si="35"/>
        <v>4</v>
      </c>
      <c r="R133">
        <f t="shared" si="24"/>
        <v>3</v>
      </c>
    </row>
    <row r="134" spans="1:18" x14ac:dyDescent="0.2">
      <c r="A134" s="8">
        <v>42464</v>
      </c>
      <c r="B134" s="9">
        <v>506</v>
      </c>
      <c r="C134" s="10">
        <v>0.202777777777778</v>
      </c>
      <c r="D134" s="9" t="s">
        <v>8</v>
      </c>
      <c r="E134" s="9">
        <v>24</v>
      </c>
      <c r="F134" s="9" t="s">
        <v>19</v>
      </c>
      <c r="G134" s="13">
        <f t="shared" si="25"/>
        <v>6</v>
      </c>
      <c r="H134">
        <f t="shared" si="26"/>
        <v>1</v>
      </c>
      <c r="I134" s="14">
        <f t="shared" si="27"/>
        <v>5</v>
      </c>
      <c r="J134" s="14">
        <f t="shared" si="28"/>
        <v>2</v>
      </c>
      <c r="K134" s="14">
        <f t="shared" si="29"/>
        <v>4</v>
      </c>
      <c r="L134" s="14">
        <f t="shared" si="30"/>
        <v>2</v>
      </c>
      <c r="M134" s="14">
        <f t="shared" si="31"/>
        <v>2</v>
      </c>
      <c r="N134" s="14">
        <f t="shared" si="32"/>
        <v>2</v>
      </c>
      <c r="O134">
        <f t="shared" si="33"/>
        <v>2016</v>
      </c>
      <c r="P134">
        <f t="shared" si="34"/>
        <v>4</v>
      </c>
      <c r="Q134">
        <f t="shared" si="35"/>
        <v>4</v>
      </c>
      <c r="R134">
        <f t="shared" si="24"/>
        <v>4</v>
      </c>
    </row>
    <row r="135" spans="1:18" x14ac:dyDescent="0.2">
      <c r="A135" s="8">
        <v>42464</v>
      </c>
      <c r="B135" s="9">
        <v>512</v>
      </c>
      <c r="C135" s="10">
        <v>0.20555555555555599</v>
      </c>
      <c r="D135" s="9" t="s">
        <v>8</v>
      </c>
      <c r="E135" s="9">
        <v>5</v>
      </c>
      <c r="F135" s="9" t="s">
        <v>19</v>
      </c>
      <c r="G135" s="13">
        <f t="shared" si="25"/>
        <v>10</v>
      </c>
      <c r="H135">
        <f t="shared" si="26"/>
        <v>1</v>
      </c>
      <c r="I135" s="14">
        <f t="shared" si="27"/>
        <v>5</v>
      </c>
      <c r="J135" s="14">
        <f t="shared" si="28"/>
        <v>2</v>
      </c>
      <c r="K135" s="14">
        <f t="shared" si="29"/>
        <v>3</v>
      </c>
      <c r="L135" s="14">
        <f t="shared" si="30"/>
        <v>1</v>
      </c>
      <c r="M135" s="14">
        <f t="shared" si="31"/>
        <v>3</v>
      </c>
      <c r="N135" s="14">
        <f t="shared" si="32"/>
        <v>3</v>
      </c>
      <c r="O135">
        <f t="shared" si="33"/>
        <v>2016</v>
      </c>
      <c r="P135">
        <f t="shared" si="34"/>
        <v>4</v>
      </c>
      <c r="Q135">
        <f t="shared" si="35"/>
        <v>4</v>
      </c>
      <c r="R135">
        <f t="shared" si="24"/>
        <v>2</v>
      </c>
    </row>
    <row r="136" spans="1:18" x14ac:dyDescent="0.2">
      <c r="A136" s="8">
        <v>42464</v>
      </c>
      <c r="B136" s="9">
        <v>501</v>
      </c>
      <c r="C136" s="10">
        <v>0.20694444444444399</v>
      </c>
      <c r="D136" s="9" t="s">
        <v>8</v>
      </c>
      <c r="E136" s="9">
        <v>26</v>
      </c>
      <c r="F136" s="9" t="s">
        <v>18</v>
      </c>
      <c r="G136" s="13">
        <f t="shared" si="25"/>
        <v>1</v>
      </c>
      <c r="H136">
        <f t="shared" si="26"/>
        <v>1</v>
      </c>
      <c r="I136" s="14">
        <f t="shared" si="27"/>
        <v>5</v>
      </c>
      <c r="J136" s="14">
        <f t="shared" si="28"/>
        <v>4</v>
      </c>
      <c r="K136" s="14">
        <f t="shared" si="29"/>
        <v>3</v>
      </c>
      <c r="L136" s="14">
        <f t="shared" si="30"/>
        <v>2</v>
      </c>
      <c r="M136" s="14">
        <f t="shared" si="31"/>
        <v>1</v>
      </c>
      <c r="N136" s="14">
        <f t="shared" si="32"/>
        <v>1</v>
      </c>
      <c r="O136">
        <f t="shared" si="33"/>
        <v>2016</v>
      </c>
      <c r="P136">
        <f t="shared" si="34"/>
        <v>4</v>
      </c>
      <c r="Q136">
        <f t="shared" si="35"/>
        <v>4</v>
      </c>
      <c r="R136">
        <f t="shared" si="24"/>
        <v>4</v>
      </c>
    </row>
    <row r="137" spans="1:18" x14ac:dyDescent="0.2">
      <c r="A137" s="8">
        <v>42464</v>
      </c>
      <c r="B137" s="9">
        <v>512</v>
      </c>
      <c r="C137" s="10">
        <v>0.20763888888888901</v>
      </c>
      <c r="D137" s="9" t="s">
        <v>8</v>
      </c>
      <c r="E137" s="9">
        <v>5</v>
      </c>
      <c r="F137" s="9" t="s">
        <v>18</v>
      </c>
      <c r="G137" s="13">
        <f t="shared" si="25"/>
        <v>10</v>
      </c>
      <c r="H137">
        <f t="shared" si="26"/>
        <v>1</v>
      </c>
      <c r="I137" s="14">
        <f t="shared" si="27"/>
        <v>5</v>
      </c>
      <c r="J137" s="14">
        <f t="shared" si="28"/>
        <v>4</v>
      </c>
      <c r="K137" s="14">
        <f t="shared" si="29"/>
        <v>3</v>
      </c>
      <c r="L137" s="14">
        <f t="shared" si="30"/>
        <v>1</v>
      </c>
      <c r="M137" s="14">
        <f t="shared" si="31"/>
        <v>3</v>
      </c>
      <c r="N137" s="14">
        <f t="shared" si="32"/>
        <v>3</v>
      </c>
      <c r="O137">
        <f t="shared" si="33"/>
        <v>2016</v>
      </c>
      <c r="P137">
        <f t="shared" si="34"/>
        <v>4</v>
      </c>
      <c r="Q137">
        <f t="shared" si="35"/>
        <v>4</v>
      </c>
      <c r="R137">
        <f t="shared" si="24"/>
        <v>2</v>
      </c>
    </row>
    <row r="138" spans="1:18" x14ac:dyDescent="0.2">
      <c r="A138" s="8">
        <v>42464</v>
      </c>
      <c r="B138" s="9">
        <v>505</v>
      </c>
      <c r="C138" s="10">
        <v>0.20902777777777801</v>
      </c>
      <c r="D138" s="9" t="s">
        <v>8</v>
      </c>
      <c r="E138" s="9">
        <v>6</v>
      </c>
      <c r="F138" s="9" t="s">
        <v>19</v>
      </c>
      <c r="G138" s="13">
        <f t="shared" si="25"/>
        <v>5</v>
      </c>
      <c r="H138">
        <f t="shared" si="26"/>
        <v>1</v>
      </c>
      <c r="I138" s="14">
        <f t="shared" si="27"/>
        <v>6</v>
      </c>
      <c r="J138" s="14">
        <f t="shared" si="28"/>
        <v>2</v>
      </c>
      <c r="K138" s="14">
        <f t="shared" si="29"/>
        <v>3</v>
      </c>
      <c r="L138" s="14">
        <f t="shared" si="30"/>
        <v>3</v>
      </c>
      <c r="M138" s="14">
        <f t="shared" si="31"/>
        <v>4</v>
      </c>
      <c r="N138" s="14">
        <f t="shared" si="32"/>
        <v>4</v>
      </c>
      <c r="O138">
        <f t="shared" si="33"/>
        <v>2016</v>
      </c>
      <c r="P138">
        <f t="shared" si="34"/>
        <v>4</v>
      </c>
      <c r="Q138">
        <f t="shared" si="35"/>
        <v>4</v>
      </c>
      <c r="R138">
        <f t="shared" si="24"/>
        <v>3</v>
      </c>
    </row>
    <row r="139" spans="1:18" x14ac:dyDescent="0.2">
      <c r="A139" s="8">
        <v>42464</v>
      </c>
      <c r="B139" s="9">
        <v>512</v>
      </c>
      <c r="C139" s="10">
        <v>0.210416666666667</v>
      </c>
      <c r="D139" s="9" t="s">
        <v>8</v>
      </c>
      <c r="E139" s="9">
        <v>4</v>
      </c>
      <c r="F139" s="9" t="s">
        <v>19</v>
      </c>
      <c r="G139" s="13">
        <f t="shared" si="25"/>
        <v>10</v>
      </c>
      <c r="H139">
        <f t="shared" si="26"/>
        <v>1</v>
      </c>
      <c r="I139" s="14">
        <f t="shared" si="27"/>
        <v>6</v>
      </c>
      <c r="J139" s="14">
        <f t="shared" si="28"/>
        <v>2</v>
      </c>
      <c r="K139" s="14">
        <f t="shared" si="29"/>
        <v>3</v>
      </c>
      <c r="L139" s="14">
        <f t="shared" si="30"/>
        <v>1</v>
      </c>
      <c r="M139" s="14">
        <f t="shared" si="31"/>
        <v>3</v>
      </c>
      <c r="N139" s="14">
        <f t="shared" si="32"/>
        <v>3</v>
      </c>
      <c r="O139">
        <f t="shared" si="33"/>
        <v>2016</v>
      </c>
      <c r="P139">
        <f t="shared" si="34"/>
        <v>4</v>
      </c>
      <c r="Q139">
        <f t="shared" si="35"/>
        <v>4</v>
      </c>
      <c r="R139">
        <f t="shared" si="24"/>
        <v>2</v>
      </c>
    </row>
    <row r="140" spans="1:18" x14ac:dyDescent="0.2">
      <c r="A140" s="8">
        <v>42464</v>
      </c>
      <c r="B140" s="9">
        <v>501</v>
      </c>
      <c r="C140" s="10">
        <v>0.21527777777777801</v>
      </c>
      <c r="D140" s="9" t="s">
        <v>8</v>
      </c>
      <c r="E140" s="9">
        <v>10</v>
      </c>
      <c r="F140" s="9" t="s">
        <v>18</v>
      </c>
      <c r="G140" s="13">
        <f t="shared" si="25"/>
        <v>1</v>
      </c>
      <c r="H140">
        <f t="shared" si="26"/>
        <v>1</v>
      </c>
      <c r="I140" s="14">
        <f t="shared" si="27"/>
        <v>6</v>
      </c>
      <c r="J140" s="14">
        <f t="shared" si="28"/>
        <v>4</v>
      </c>
      <c r="K140" s="14">
        <f t="shared" si="29"/>
        <v>3</v>
      </c>
      <c r="L140" s="14">
        <f t="shared" si="30"/>
        <v>2</v>
      </c>
      <c r="M140" s="14">
        <f t="shared" si="31"/>
        <v>1</v>
      </c>
      <c r="N140" s="14">
        <f t="shared" si="32"/>
        <v>1</v>
      </c>
      <c r="O140">
        <f t="shared" si="33"/>
        <v>2016</v>
      </c>
      <c r="P140">
        <f t="shared" si="34"/>
        <v>4</v>
      </c>
      <c r="Q140">
        <f t="shared" si="35"/>
        <v>4</v>
      </c>
      <c r="R140">
        <f t="shared" si="24"/>
        <v>3</v>
      </c>
    </row>
    <row r="141" spans="1:18" x14ac:dyDescent="0.2">
      <c r="A141" s="8">
        <v>42464</v>
      </c>
      <c r="B141" s="9">
        <v>512</v>
      </c>
      <c r="C141" s="10">
        <v>0.21527777777777801</v>
      </c>
      <c r="D141" s="9" t="s">
        <v>8</v>
      </c>
      <c r="E141" s="9">
        <v>5</v>
      </c>
      <c r="F141" s="9" t="s">
        <v>19</v>
      </c>
      <c r="G141" s="13">
        <f t="shared" si="25"/>
        <v>10</v>
      </c>
      <c r="H141">
        <f t="shared" si="26"/>
        <v>1</v>
      </c>
      <c r="I141" s="14">
        <f t="shared" si="27"/>
        <v>6</v>
      </c>
      <c r="J141" s="14">
        <f t="shared" si="28"/>
        <v>2</v>
      </c>
      <c r="K141" s="14">
        <f t="shared" si="29"/>
        <v>3</v>
      </c>
      <c r="L141" s="14">
        <f t="shared" si="30"/>
        <v>1</v>
      </c>
      <c r="M141" s="14">
        <f t="shared" si="31"/>
        <v>3</v>
      </c>
      <c r="N141" s="14">
        <f t="shared" si="32"/>
        <v>3</v>
      </c>
      <c r="O141">
        <f t="shared" si="33"/>
        <v>2016</v>
      </c>
      <c r="P141">
        <f t="shared" si="34"/>
        <v>4</v>
      </c>
      <c r="Q141">
        <f t="shared" si="35"/>
        <v>4</v>
      </c>
      <c r="R141">
        <f t="shared" si="24"/>
        <v>2</v>
      </c>
    </row>
    <row r="142" spans="1:18" x14ac:dyDescent="0.2">
      <c r="A142" s="8">
        <v>42464</v>
      </c>
      <c r="B142" s="9">
        <v>501</v>
      </c>
      <c r="C142" s="10">
        <v>0.21527777777777801</v>
      </c>
      <c r="D142" s="9" t="s">
        <v>8</v>
      </c>
      <c r="E142" s="9">
        <v>10</v>
      </c>
      <c r="F142" s="9" t="s">
        <v>18</v>
      </c>
      <c r="G142" s="13">
        <f t="shared" si="25"/>
        <v>1</v>
      </c>
      <c r="H142">
        <f t="shared" si="26"/>
        <v>1</v>
      </c>
      <c r="I142" s="14">
        <f t="shared" si="27"/>
        <v>6</v>
      </c>
      <c r="J142" s="14">
        <f t="shared" si="28"/>
        <v>4</v>
      </c>
      <c r="K142" s="14">
        <f t="shared" si="29"/>
        <v>3</v>
      </c>
      <c r="L142" s="14">
        <f t="shared" si="30"/>
        <v>2</v>
      </c>
      <c r="M142" s="14">
        <f t="shared" si="31"/>
        <v>1</v>
      </c>
      <c r="N142" s="14">
        <f t="shared" si="32"/>
        <v>1</v>
      </c>
      <c r="O142">
        <f t="shared" si="33"/>
        <v>2016</v>
      </c>
      <c r="P142">
        <f t="shared" si="34"/>
        <v>4</v>
      </c>
      <c r="Q142">
        <f t="shared" si="35"/>
        <v>4</v>
      </c>
      <c r="R142">
        <f t="shared" si="24"/>
        <v>3</v>
      </c>
    </row>
    <row r="143" spans="1:18" x14ac:dyDescent="0.2">
      <c r="A143" s="8">
        <v>42464</v>
      </c>
      <c r="B143" s="9">
        <v>509</v>
      </c>
      <c r="C143" s="10">
        <v>0.21597222222222201</v>
      </c>
      <c r="D143" s="9" t="s">
        <v>8</v>
      </c>
      <c r="E143" s="9">
        <v>8</v>
      </c>
      <c r="F143" s="9" t="s">
        <v>19</v>
      </c>
      <c r="G143" s="13">
        <f t="shared" si="25"/>
        <v>7</v>
      </c>
      <c r="H143">
        <f t="shared" si="26"/>
        <v>1</v>
      </c>
      <c r="I143" s="14">
        <f t="shared" si="27"/>
        <v>6</v>
      </c>
      <c r="J143" s="14">
        <f t="shared" si="28"/>
        <v>2</v>
      </c>
      <c r="K143" s="14">
        <f t="shared" si="29"/>
        <v>1</v>
      </c>
      <c r="L143" s="14">
        <f t="shared" si="30"/>
        <v>2</v>
      </c>
      <c r="M143" s="14">
        <f t="shared" si="31"/>
        <v>2</v>
      </c>
      <c r="N143" s="14">
        <f t="shared" si="32"/>
        <v>2</v>
      </c>
      <c r="O143">
        <f t="shared" si="33"/>
        <v>2016</v>
      </c>
      <c r="P143">
        <f t="shared" si="34"/>
        <v>4</v>
      </c>
      <c r="Q143">
        <f t="shared" si="35"/>
        <v>4</v>
      </c>
      <c r="R143">
        <f t="shared" si="24"/>
        <v>3</v>
      </c>
    </row>
    <row r="144" spans="1:18" x14ac:dyDescent="0.2">
      <c r="A144" s="8">
        <v>42464</v>
      </c>
      <c r="B144" s="9">
        <v>512</v>
      </c>
      <c r="C144" s="10">
        <v>0.21666666666666701</v>
      </c>
      <c r="D144" s="9" t="s">
        <v>8</v>
      </c>
      <c r="E144" s="9">
        <v>4</v>
      </c>
      <c r="F144" s="9" t="s">
        <v>19</v>
      </c>
      <c r="G144" s="13">
        <f t="shared" si="25"/>
        <v>10</v>
      </c>
      <c r="H144">
        <f t="shared" si="26"/>
        <v>1</v>
      </c>
      <c r="I144" s="14">
        <f t="shared" si="27"/>
        <v>6</v>
      </c>
      <c r="J144" s="14">
        <f t="shared" si="28"/>
        <v>2</v>
      </c>
      <c r="K144" s="14">
        <f t="shared" si="29"/>
        <v>3</v>
      </c>
      <c r="L144" s="14">
        <f t="shared" si="30"/>
        <v>1</v>
      </c>
      <c r="M144" s="14">
        <f t="shared" si="31"/>
        <v>3</v>
      </c>
      <c r="N144" s="14">
        <f t="shared" si="32"/>
        <v>3</v>
      </c>
      <c r="O144">
        <f t="shared" si="33"/>
        <v>2016</v>
      </c>
      <c r="P144">
        <f t="shared" si="34"/>
        <v>4</v>
      </c>
      <c r="Q144">
        <f t="shared" si="35"/>
        <v>4</v>
      </c>
      <c r="R144">
        <f t="shared" si="24"/>
        <v>2</v>
      </c>
    </row>
    <row r="145" spans="1:18" x14ac:dyDescent="0.2">
      <c r="A145" s="8">
        <v>42464</v>
      </c>
      <c r="B145" s="9">
        <v>512</v>
      </c>
      <c r="C145" s="10">
        <v>0.21736111111111101</v>
      </c>
      <c r="D145" s="9" t="s">
        <v>8</v>
      </c>
      <c r="E145" s="9">
        <v>5</v>
      </c>
      <c r="F145" s="9" t="s">
        <v>18</v>
      </c>
      <c r="G145" s="13">
        <f t="shared" si="25"/>
        <v>10</v>
      </c>
      <c r="H145">
        <f t="shared" si="26"/>
        <v>1</v>
      </c>
      <c r="I145" s="14">
        <f t="shared" si="27"/>
        <v>6</v>
      </c>
      <c r="J145" s="14">
        <f t="shared" si="28"/>
        <v>4</v>
      </c>
      <c r="K145" s="14">
        <f t="shared" si="29"/>
        <v>3</v>
      </c>
      <c r="L145" s="14">
        <f t="shared" si="30"/>
        <v>1</v>
      </c>
      <c r="M145" s="14">
        <f t="shared" si="31"/>
        <v>3</v>
      </c>
      <c r="N145" s="14">
        <f t="shared" si="32"/>
        <v>3</v>
      </c>
      <c r="O145">
        <f t="shared" si="33"/>
        <v>2016</v>
      </c>
      <c r="P145">
        <f t="shared" si="34"/>
        <v>4</v>
      </c>
      <c r="Q145">
        <f t="shared" si="35"/>
        <v>4</v>
      </c>
      <c r="R145">
        <f t="shared" si="24"/>
        <v>2</v>
      </c>
    </row>
    <row r="146" spans="1:18" x14ac:dyDescent="0.2">
      <c r="A146" s="8">
        <v>42464</v>
      </c>
      <c r="B146" s="9">
        <v>512</v>
      </c>
      <c r="C146" s="10">
        <v>0.22013888888888899</v>
      </c>
      <c r="D146" s="9" t="s">
        <v>8</v>
      </c>
      <c r="E146" s="9">
        <v>4</v>
      </c>
      <c r="F146" s="9" t="s">
        <v>19</v>
      </c>
      <c r="G146" s="13">
        <f t="shared" si="25"/>
        <v>10</v>
      </c>
      <c r="H146">
        <f t="shared" si="26"/>
        <v>1</v>
      </c>
      <c r="I146" s="14">
        <f t="shared" si="27"/>
        <v>6</v>
      </c>
      <c r="J146" s="14">
        <f t="shared" si="28"/>
        <v>2</v>
      </c>
      <c r="K146" s="14">
        <f t="shared" si="29"/>
        <v>3</v>
      </c>
      <c r="L146" s="14">
        <f t="shared" si="30"/>
        <v>1</v>
      </c>
      <c r="M146" s="14">
        <f t="shared" si="31"/>
        <v>3</v>
      </c>
      <c r="N146" s="14">
        <f t="shared" si="32"/>
        <v>3</v>
      </c>
      <c r="O146">
        <f t="shared" si="33"/>
        <v>2016</v>
      </c>
      <c r="P146">
        <f t="shared" si="34"/>
        <v>4</v>
      </c>
      <c r="Q146">
        <f t="shared" si="35"/>
        <v>4</v>
      </c>
      <c r="R146">
        <f t="shared" si="24"/>
        <v>2</v>
      </c>
    </row>
    <row r="147" spans="1:18" x14ac:dyDescent="0.2">
      <c r="A147" s="8">
        <v>42464</v>
      </c>
      <c r="B147" s="9">
        <v>504</v>
      </c>
      <c r="C147" s="10">
        <v>0.22152777777777799</v>
      </c>
      <c r="D147" s="9" t="s">
        <v>8</v>
      </c>
      <c r="E147" s="9">
        <v>5</v>
      </c>
      <c r="F147" s="9" t="s">
        <v>18</v>
      </c>
      <c r="G147" s="13">
        <f t="shared" si="25"/>
        <v>4</v>
      </c>
      <c r="H147">
        <f t="shared" si="26"/>
        <v>1</v>
      </c>
      <c r="I147" s="14">
        <f t="shared" si="27"/>
        <v>6</v>
      </c>
      <c r="J147" s="14">
        <f t="shared" si="28"/>
        <v>4</v>
      </c>
      <c r="K147" s="14">
        <f t="shared" si="29"/>
        <v>4</v>
      </c>
      <c r="L147" s="14">
        <f t="shared" si="30"/>
        <v>4</v>
      </c>
      <c r="M147" s="14">
        <f t="shared" si="31"/>
        <v>3</v>
      </c>
      <c r="N147" s="14">
        <f t="shared" si="32"/>
        <v>3</v>
      </c>
      <c r="O147">
        <f t="shared" si="33"/>
        <v>2016</v>
      </c>
      <c r="P147">
        <f t="shared" si="34"/>
        <v>4</v>
      </c>
      <c r="Q147">
        <f t="shared" si="35"/>
        <v>4</v>
      </c>
      <c r="R147">
        <f t="shared" si="24"/>
        <v>2</v>
      </c>
    </row>
    <row r="148" spans="1:18" x14ac:dyDescent="0.2">
      <c r="A148" s="8">
        <v>42464</v>
      </c>
      <c r="B148" s="9">
        <v>501</v>
      </c>
      <c r="C148" s="10">
        <v>0.22222222222222199</v>
      </c>
      <c r="D148" s="9" t="s">
        <v>8</v>
      </c>
      <c r="E148" s="9">
        <v>10</v>
      </c>
      <c r="F148" s="9" t="s">
        <v>18</v>
      </c>
      <c r="G148" s="13">
        <f t="shared" si="25"/>
        <v>1</v>
      </c>
      <c r="H148">
        <f t="shared" si="26"/>
        <v>1</v>
      </c>
      <c r="I148" s="14">
        <f t="shared" si="27"/>
        <v>6</v>
      </c>
      <c r="J148" s="14">
        <f t="shared" si="28"/>
        <v>4</v>
      </c>
      <c r="K148" s="14">
        <f t="shared" si="29"/>
        <v>3</v>
      </c>
      <c r="L148" s="14">
        <f t="shared" si="30"/>
        <v>2</v>
      </c>
      <c r="M148" s="14">
        <f t="shared" si="31"/>
        <v>1</v>
      </c>
      <c r="N148" s="14">
        <f t="shared" si="32"/>
        <v>1</v>
      </c>
      <c r="O148">
        <f t="shared" si="33"/>
        <v>2016</v>
      </c>
      <c r="P148">
        <f t="shared" si="34"/>
        <v>4</v>
      </c>
      <c r="Q148">
        <f t="shared" si="35"/>
        <v>4</v>
      </c>
      <c r="R148">
        <f t="shared" si="24"/>
        <v>3</v>
      </c>
    </row>
    <row r="149" spans="1:18" x14ac:dyDescent="0.2">
      <c r="A149" s="8">
        <v>42464</v>
      </c>
      <c r="B149" s="9">
        <v>506</v>
      </c>
      <c r="C149" s="10">
        <v>0.22291666666666701</v>
      </c>
      <c r="D149" s="9" t="s">
        <v>8</v>
      </c>
      <c r="E149" s="9">
        <v>5</v>
      </c>
      <c r="F149" s="9" t="s">
        <v>19</v>
      </c>
      <c r="G149" s="13">
        <f t="shared" si="25"/>
        <v>6</v>
      </c>
      <c r="H149">
        <f t="shared" si="26"/>
        <v>1</v>
      </c>
      <c r="I149" s="14">
        <f t="shared" si="27"/>
        <v>6</v>
      </c>
      <c r="J149" s="14">
        <f t="shared" si="28"/>
        <v>2</v>
      </c>
      <c r="K149" s="14">
        <f t="shared" si="29"/>
        <v>4</v>
      </c>
      <c r="L149" s="14">
        <f t="shared" si="30"/>
        <v>2</v>
      </c>
      <c r="M149" s="14">
        <f t="shared" si="31"/>
        <v>2</v>
      </c>
      <c r="N149" s="14">
        <f t="shared" si="32"/>
        <v>2</v>
      </c>
      <c r="O149">
        <f t="shared" si="33"/>
        <v>2016</v>
      </c>
      <c r="P149">
        <f t="shared" si="34"/>
        <v>4</v>
      </c>
      <c r="Q149">
        <f t="shared" si="35"/>
        <v>4</v>
      </c>
      <c r="R149">
        <f t="shared" si="24"/>
        <v>2</v>
      </c>
    </row>
    <row r="150" spans="1:18" x14ac:dyDescent="0.2">
      <c r="A150" s="8">
        <v>42464</v>
      </c>
      <c r="B150" s="9">
        <v>504</v>
      </c>
      <c r="C150" s="10">
        <v>0.22361111111111101</v>
      </c>
      <c r="D150" s="9" t="s">
        <v>8</v>
      </c>
      <c r="E150" s="9">
        <v>5</v>
      </c>
      <c r="F150" s="9" t="s">
        <v>18</v>
      </c>
      <c r="G150" s="13">
        <f t="shared" si="25"/>
        <v>4</v>
      </c>
      <c r="H150">
        <f t="shared" si="26"/>
        <v>1</v>
      </c>
      <c r="I150" s="14">
        <f t="shared" si="27"/>
        <v>6</v>
      </c>
      <c r="J150" s="14">
        <f t="shared" si="28"/>
        <v>4</v>
      </c>
      <c r="K150" s="14">
        <f t="shared" si="29"/>
        <v>4</v>
      </c>
      <c r="L150" s="14">
        <f t="shared" si="30"/>
        <v>4</v>
      </c>
      <c r="M150" s="14">
        <f t="shared" si="31"/>
        <v>3</v>
      </c>
      <c r="N150" s="14">
        <f t="shared" si="32"/>
        <v>3</v>
      </c>
      <c r="O150">
        <f t="shared" si="33"/>
        <v>2016</v>
      </c>
      <c r="P150">
        <f t="shared" si="34"/>
        <v>4</v>
      </c>
      <c r="Q150">
        <f t="shared" si="35"/>
        <v>4</v>
      </c>
      <c r="R150">
        <f t="shared" si="24"/>
        <v>2</v>
      </c>
    </row>
    <row r="151" spans="1:18" x14ac:dyDescent="0.2">
      <c r="A151" s="8">
        <v>42464</v>
      </c>
      <c r="B151" s="9">
        <v>505</v>
      </c>
      <c r="C151" s="10">
        <v>0.22361111111111101</v>
      </c>
      <c r="D151" s="9" t="s">
        <v>8</v>
      </c>
      <c r="E151" s="9">
        <v>5</v>
      </c>
      <c r="F151" s="9" t="s">
        <v>19</v>
      </c>
      <c r="G151" s="13">
        <f t="shared" si="25"/>
        <v>5</v>
      </c>
      <c r="H151">
        <f t="shared" si="26"/>
        <v>1</v>
      </c>
      <c r="I151" s="14">
        <f t="shared" si="27"/>
        <v>6</v>
      </c>
      <c r="J151" s="14">
        <f t="shared" si="28"/>
        <v>2</v>
      </c>
      <c r="K151" s="14">
        <f t="shared" si="29"/>
        <v>3</v>
      </c>
      <c r="L151" s="14">
        <f t="shared" si="30"/>
        <v>3</v>
      </c>
      <c r="M151" s="14">
        <f t="shared" si="31"/>
        <v>4</v>
      </c>
      <c r="N151" s="14">
        <f t="shared" si="32"/>
        <v>4</v>
      </c>
      <c r="O151">
        <f t="shared" si="33"/>
        <v>2016</v>
      </c>
      <c r="P151">
        <f t="shared" si="34"/>
        <v>4</v>
      </c>
      <c r="Q151">
        <f t="shared" si="35"/>
        <v>4</v>
      </c>
      <c r="R151">
        <f t="shared" si="24"/>
        <v>2</v>
      </c>
    </row>
    <row r="152" spans="1:18" x14ac:dyDescent="0.2">
      <c r="A152" s="8">
        <v>42464</v>
      </c>
      <c r="B152" s="9">
        <v>501</v>
      </c>
      <c r="C152" s="10">
        <v>0.22430555555555601</v>
      </c>
      <c r="D152" s="9" t="s">
        <v>8</v>
      </c>
      <c r="E152" s="9">
        <v>10</v>
      </c>
      <c r="F152" s="9" t="s">
        <v>18</v>
      </c>
      <c r="G152" s="13">
        <f t="shared" si="25"/>
        <v>1</v>
      </c>
      <c r="H152">
        <f t="shared" si="26"/>
        <v>1</v>
      </c>
      <c r="I152" s="14">
        <f t="shared" si="27"/>
        <v>6</v>
      </c>
      <c r="J152" s="14">
        <f t="shared" si="28"/>
        <v>4</v>
      </c>
      <c r="K152" s="14">
        <f t="shared" si="29"/>
        <v>3</v>
      </c>
      <c r="L152" s="14">
        <f t="shared" si="30"/>
        <v>2</v>
      </c>
      <c r="M152" s="14">
        <f t="shared" si="31"/>
        <v>1</v>
      </c>
      <c r="N152" s="14">
        <f t="shared" si="32"/>
        <v>1</v>
      </c>
      <c r="O152">
        <f t="shared" si="33"/>
        <v>2016</v>
      </c>
      <c r="P152">
        <f t="shared" si="34"/>
        <v>4</v>
      </c>
      <c r="Q152">
        <f t="shared" si="35"/>
        <v>4</v>
      </c>
      <c r="R152">
        <f t="shared" si="24"/>
        <v>3</v>
      </c>
    </row>
    <row r="153" spans="1:18" x14ac:dyDescent="0.2">
      <c r="A153" s="8">
        <v>42464</v>
      </c>
      <c r="B153" s="9">
        <v>501</v>
      </c>
      <c r="C153" s="10">
        <v>0.226388888888889</v>
      </c>
      <c r="D153" s="9" t="s">
        <v>8</v>
      </c>
      <c r="E153" s="9">
        <v>5</v>
      </c>
      <c r="F153" s="9" t="s">
        <v>18</v>
      </c>
      <c r="G153" s="13">
        <f t="shared" si="25"/>
        <v>1</v>
      </c>
      <c r="H153">
        <f t="shared" si="26"/>
        <v>1</v>
      </c>
      <c r="I153" s="14">
        <f t="shared" si="27"/>
        <v>6</v>
      </c>
      <c r="J153" s="14">
        <f t="shared" si="28"/>
        <v>4</v>
      </c>
      <c r="K153" s="14">
        <f t="shared" si="29"/>
        <v>3</v>
      </c>
      <c r="L153" s="14">
        <f t="shared" si="30"/>
        <v>2</v>
      </c>
      <c r="M153" s="14">
        <f t="shared" si="31"/>
        <v>1</v>
      </c>
      <c r="N153" s="14">
        <f t="shared" si="32"/>
        <v>1</v>
      </c>
      <c r="O153">
        <f t="shared" si="33"/>
        <v>2016</v>
      </c>
      <c r="P153">
        <f t="shared" si="34"/>
        <v>4</v>
      </c>
      <c r="Q153">
        <f t="shared" si="35"/>
        <v>4</v>
      </c>
      <c r="R153">
        <f t="shared" si="24"/>
        <v>2</v>
      </c>
    </row>
    <row r="154" spans="1:18" x14ac:dyDescent="0.2">
      <c r="A154" s="8">
        <v>42464</v>
      </c>
      <c r="B154" s="9">
        <v>504</v>
      </c>
      <c r="C154" s="10">
        <v>0.22916666666666699</v>
      </c>
      <c r="D154" s="9" t="s">
        <v>8</v>
      </c>
      <c r="E154" s="9">
        <v>5</v>
      </c>
      <c r="F154" s="9" t="s">
        <v>18</v>
      </c>
      <c r="G154" s="13">
        <f t="shared" si="25"/>
        <v>4</v>
      </c>
      <c r="H154">
        <f t="shared" si="26"/>
        <v>1</v>
      </c>
      <c r="I154" s="14">
        <f t="shared" si="27"/>
        <v>6</v>
      </c>
      <c r="J154" s="14">
        <f t="shared" si="28"/>
        <v>4</v>
      </c>
      <c r="K154" s="14">
        <f t="shared" si="29"/>
        <v>4</v>
      </c>
      <c r="L154" s="14">
        <f t="shared" si="30"/>
        <v>4</v>
      </c>
      <c r="M154" s="14">
        <f t="shared" si="31"/>
        <v>3</v>
      </c>
      <c r="N154" s="14">
        <f t="shared" si="32"/>
        <v>3</v>
      </c>
      <c r="O154">
        <f t="shared" si="33"/>
        <v>2016</v>
      </c>
      <c r="P154">
        <f t="shared" si="34"/>
        <v>4</v>
      </c>
      <c r="Q154">
        <f t="shared" si="35"/>
        <v>4</v>
      </c>
      <c r="R154">
        <f t="shared" si="24"/>
        <v>2</v>
      </c>
    </row>
    <row r="155" spans="1:18" x14ac:dyDescent="0.2">
      <c r="A155" s="8">
        <v>42464</v>
      </c>
      <c r="B155" s="9">
        <v>512</v>
      </c>
      <c r="C155" s="10">
        <v>0.243055555555556</v>
      </c>
      <c r="D155" s="9" t="s">
        <v>8</v>
      </c>
      <c r="E155" s="9">
        <v>3</v>
      </c>
      <c r="F155" s="9" t="s">
        <v>19</v>
      </c>
      <c r="G155" s="13">
        <f t="shared" si="25"/>
        <v>10</v>
      </c>
      <c r="H155">
        <f t="shared" si="26"/>
        <v>1</v>
      </c>
      <c r="I155" s="14">
        <f t="shared" si="27"/>
        <v>6</v>
      </c>
      <c r="J155" s="14">
        <f t="shared" si="28"/>
        <v>2</v>
      </c>
      <c r="K155" s="14">
        <f t="shared" si="29"/>
        <v>3</v>
      </c>
      <c r="L155" s="14">
        <f t="shared" si="30"/>
        <v>1</v>
      </c>
      <c r="M155" s="14">
        <f t="shared" si="31"/>
        <v>3</v>
      </c>
      <c r="N155" s="14">
        <f t="shared" si="32"/>
        <v>3</v>
      </c>
      <c r="O155">
        <f t="shared" si="33"/>
        <v>2016</v>
      </c>
      <c r="P155">
        <f t="shared" si="34"/>
        <v>4</v>
      </c>
      <c r="Q155">
        <f t="shared" si="35"/>
        <v>4</v>
      </c>
      <c r="R155">
        <f t="shared" si="24"/>
        <v>2</v>
      </c>
    </row>
    <row r="156" spans="1:18" x14ac:dyDescent="0.2">
      <c r="A156" s="8">
        <v>42464</v>
      </c>
      <c r="B156" s="9">
        <v>501</v>
      </c>
      <c r="C156" s="10">
        <v>0.26180555555555601</v>
      </c>
      <c r="D156" s="9" t="s">
        <v>8</v>
      </c>
      <c r="E156" s="9">
        <v>5</v>
      </c>
      <c r="F156" s="9" t="s">
        <v>19</v>
      </c>
      <c r="G156" s="13">
        <f t="shared" si="25"/>
        <v>1</v>
      </c>
      <c r="H156">
        <f t="shared" si="26"/>
        <v>1</v>
      </c>
      <c r="I156" s="14">
        <f t="shared" si="27"/>
        <v>7</v>
      </c>
      <c r="J156" s="14">
        <f t="shared" si="28"/>
        <v>2</v>
      </c>
      <c r="K156" s="14">
        <f t="shared" si="29"/>
        <v>3</v>
      </c>
      <c r="L156" s="14">
        <f t="shared" si="30"/>
        <v>2</v>
      </c>
      <c r="M156" s="14">
        <f t="shared" si="31"/>
        <v>1</v>
      </c>
      <c r="N156" s="14">
        <f t="shared" si="32"/>
        <v>1</v>
      </c>
      <c r="O156">
        <f t="shared" si="33"/>
        <v>2016</v>
      </c>
      <c r="P156">
        <f t="shared" si="34"/>
        <v>4</v>
      </c>
      <c r="Q156">
        <f t="shared" si="35"/>
        <v>4</v>
      </c>
      <c r="R156">
        <f t="shared" si="24"/>
        <v>2</v>
      </c>
    </row>
    <row r="157" spans="1:18" x14ac:dyDescent="0.2">
      <c r="A157" s="8">
        <v>42464</v>
      </c>
      <c r="B157" s="9">
        <v>504</v>
      </c>
      <c r="C157" s="10">
        <v>0.26388888888888901</v>
      </c>
      <c r="D157" s="9" t="s">
        <v>8</v>
      </c>
      <c r="E157" s="9">
        <v>3</v>
      </c>
      <c r="F157" s="9" t="s">
        <v>18</v>
      </c>
      <c r="G157" s="13">
        <f t="shared" si="25"/>
        <v>4</v>
      </c>
      <c r="H157">
        <f t="shared" si="26"/>
        <v>1</v>
      </c>
      <c r="I157" s="14">
        <f t="shared" si="27"/>
        <v>7</v>
      </c>
      <c r="J157" s="14">
        <f t="shared" si="28"/>
        <v>4</v>
      </c>
      <c r="K157" s="14">
        <f t="shared" si="29"/>
        <v>4</v>
      </c>
      <c r="L157" s="14">
        <f t="shared" si="30"/>
        <v>4</v>
      </c>
      <c r="M157" s="14">
        <f t="shared" si="31"/>
        <v>3</v>
      </c>
      <c r="N157" s="14">
        <f t="shared" si="32"/>
        <v>3</v>
      </c>
      <c r="O157">
        <f t="shared" si="33"/>
        <v>2016</v>
      </c>
      <c r="P157">
        <f t="shared" si="34"/>
        <v>4</v>
      </c>
      <c r="Q157">
        <f t="shared" si="35"/>
        <v>4</v>
      </c>
      <c r="R157">
        <f t="shared" si="24"/>
        <v>2</v>
      </c>
    </row>
    <row r="158" spans="1:18" x14ac:dyDescent="0.2">
      <c r="A158" s="8">
        <v>42464</v>
      </c>
      <c r="B158" s="9">
        <v>501</v>
      </c>
      <c r="C158" s="10">
        <v>0.265277777777778</v>
      </c>
      <c r="D158" s="9" t="s">
        <v>8</v>
      </c>
      <c r="E158" s="9">
        <v>5</v>
      </c>
      <c r="F158" s="9" t="s">
        <v>19</v>
      </c>
      <c r="G158" s="13">
        <f t="shared" si="25"/>
        <v>1</v>
      </c>
      <c r="H158">
        <f t="shared" si="26"/>
        <v>1</v>
      </c>
      <c r="I158" s="14">
        <f t="shared" si="27"/>
        <v>7</v>
      </c>
      <c r="J158" s="14">
        <f t="shared" si="28"/>
        <v>2</v>
      </c>
      <c r="K158" s="14">
        <f t="shared" si="29"/>
        <v>3</v>
      </c>
      <c r="L158" s="14">
        <f t="shared" si="30"/>
        <v>2</v>
      </c>
      <c r="M158" s="14">
        <f t="shared" si="31"/>
        <v>1</v>
      </c>
      <c r="N158" s="14">
        <f t="shared" si="32"/>
        <v>1</v>
      </c>
      <c r="O158">
        <f t="shared" si="33"/>
        <v>2016</v>
      </c>
      <c r="P158">
        <f t="shared" si="34"/>
        <v>4</v>
      </c>
      <c r="Q158">
        <f t="shared" si="35"/>
        <v>4</v>
      </c>
      <c r="R158">
        <f t="shared" si="24"/>
        <v>2</v>
      </c>
    </row>
    <row r="159" spans="1:18" x14ac:dyDescent="0.2">
      <c r="A159" s="8">
        <v>42464</v>
      </c>
      <c r="B159" s="9">
        <v>511</v>
      </c>
      <c r="C159" s="10">
        <v>0.266666666666667</v>
      </c>
      <c r="D159" s="9" t="s">
        <v>8</v>
      </c>
      <c r="E159" s="9">
        <v>4</v>
      </c>
      <c r="F159" s="9" t="s">
        <v>18</v>
      </c>
      <c r="G159" s="13">
        <f t="shared" si="25"/>
        <v>9</v>
      </c>
      <c r="H159">
        <f t="shared" si="26"/>
        <v>1</v>
      </c>
      <c r="I159" s="14">
        <f t="shared" si="27"/>
        <v>7</v>
      </c>
      <c r="J159" s="14">
        <f t="shared" si="28"/>
        <v>4</v>
      </c>
      <c r="K159" s="14">
        <f t="shared" si="29"/>
        <v>1</v>
      </c>
      <c r="L159" s="14">
        <f t="shared" si="30"/>
        <v>3</v>
      </c>
      <c r="M159" s="14">
        <f t="shared" si="31"/>
        <v>2</v>
      </c>
      <c r="N159" s="14">
        <f t="shared" si="32"/>
        <v>2</v>
      </c>
      <c r="O159">
        <f t="shared" si="33"/>
        <v>2016</v>
      </c>
      <c r="P159">
        <f t="shared" si="34"/>
        <v>4</v>
      </c>
      <c r="Q159">
        <f t="shared" si="35"/>
        <v>4</v>
      </c>
      <c r="R159">
        <f t="shared" si="24"/>
        <v>2</v>
      </c>
    </row>
    <row r="160" spans="1:18" x14ac:dyDescent="0.2">
      <c r="A160" s="8">
        <v>42464</v>
      </c>
      <c r="B160" s="9">
        <v>506</v>
      </c>
      <c r="C160" s="10">
        <v>0.26736111111111099</v>
      </c>
      <c r="D160" s="9" t="s">
        <v>8</v>
      </c>
      <c r="E160" s="9">
        <v>4</v>
      </c>
      <c r="F160" s="9" t="s">
        <v>19</v>
      </c>
      <c r="G160" s="13">
        <f t="shared" si="25"/>
        <v>6</v>
      </c>
      <c r="H160">
        <f t="shared" si="26"/>
        <v>1</v>
      </c>
      <c r="I160" s="14">
        <f t="shared" si="27"/>
        <v>7</v>
      </c>
      <c r="J160" s="14">
        <f t="shared" si="28"/>
        <v>2</v>
      </c>
      <c r="K160" s="14">
        <f t="shared" si="29"/>
        <v>4</v>
      </c>
      <c r="L160" s="14">
        <f t="shared" si="30"/>
        <v>2</v>
      </c>
      <c r="M160" s="14">
        <f t="shared" si="31"/>
        <v>2</v>
      </c>
      <c r="N160" s="14">
        <f t="shared" si="32"/>
        <v>2</v>
      </c>
      <c r="O160">
        <f t="shared" si="33"/>
        <v>2016</v>
      </c>
      <c r="P160">
        <f t="shared" si="34"/>
        <v>4</v>
      </c>
      <c r="Q160">
        <f t="shared" si="35"/>
        <v>4</v>
      </c>
      <c r="R160">
        <f t="shared" si="24"/>
        <v>2</v>
      </c>
    </row>
    <row r="161" spans="1:18" x14ac:dyDescent="0.2">
      <c r="A161" s="8">
        <v>42464</v>
      </c>
      <c r="B161" s="9">
        <v>501</v>
      </c>
      <c r="C161" s="10">
        <v>0.26736111111111099</v>
      </c>
      <c r="D161" s="9" t="s">
        <v>8</v>
      </c>
      <c r="E161" s="9">
        <v>10</v>
      </c>
      <c r="F161" s="9" t="s">
        <v>18</v>
      </c>
      <c r="G161" s="13">
        <f t="shared" si="25"/>
        <v>1</v>
      </c>
      <c r="H161">
        <f t="shared" si="26"/>
        <v>1</v>
      </c>
      <c r="I161" s="14">
        <f t="shared" si="27"/>
        <v>7</v>
      </c>
      <c r="J161" s="14">
        <f t="shared" si="28"/>
        <v>4</v>
      </c>
      <c r="K161" s="14">
        <f t="shared" si="29"/>
        <v>3</v>
      </c>
      <c r="L161" s="14">
        <f t="shared" si="30"/>
        <v>2</v>
      </c>
      <c r="M161" s="14">
        <f t="shared" si="31"/>
        <v>1</v>
      </c>
      <c r="N161" s="14">
        <f t="shared" si="32"/>
        <v>1</v>
      </c>
      <c r="O161">
        <f t="shared" si="33"/>
        <v>2016</v>
      </c>
      <c r="P161">
        <f t="shared" si="34"/>
        <v>4</v>
      </c>
      <c r="Q161">
        <f t="shared" si="35"/>
        <v>4</v>
      </c>
      <c r="R161">
        <f t="shared" si="24"/>
        <v>3</v>
      </c>
    </row>
    <row r="162" spans="1:18" x14ac:dyDescent="0.2">
      <c r="A162" s="8">
        <v>42464</v>
      </c>
      <c r="B162" s="9">
        <v>506</v>
      </c>
      <c r="C162" s="10">
        <v>0.26874999999999999</v>
      </c>
      <c r="D162" s="9" t="s">
        <v>8</v>
      </c>
      <c r="E162" s="9">
        <v>4</v>
      </c>
      <c r="F162" s="9" t="s">
        <v>19</v>
      </c>
      <c r="G162" s="13">
        <f t="shared" si="25"/>
        <v>6</v>
      </c>
      <c r="H162">
        <f t="shared" si="26"/>
        <v>1</v>
      </c>
      <c r="I162" s="14">
        <f t="shared" si="27"/>
        <v>7</v>
      </c>
      <c r="J162" s="14">
        <f t="shared" si="28"/>
        <v>2</v>
      </c>
      <c r="K162" s="14">
        <f t="shared" si="29"/>
        <v>4</v>
      </c>
      <c r="L162" s="14">
        <f t="shared" si="30"/>
        <v>2</v>
      </c>
      <c r="M162" s="14">
        <f t="shared" si="31"/>
        <v>2</v>
      </c>
      <c r="N162" s="14">
        <f t="shared" si="32"/>
        <v>2</v>
      </c>
      <c r="O162">
        <f t="shared" si="33"/>
        <v>2016</v>
      </c>
      <c r="P162">
        <f t="shared" si="34"/>
        <v>4</v>
      </c>
      <c r="Q162">
        <f t="shared" si="35"/>
        <v>4</v>
      </c>
      <c r="R162">
        <f t="shared" si="24"/>
        <v>2</v>
      </c>
    </row>
    <row r="163" spans="1:18" x14ac:dyDescent="0.2">
      <c r="A163" s="8">
        <v>42464</v>
      </c>
      <c r="B163" s="9">
        <v>501</v>
      </c>
      <c r="C163" s="10">
        <v>0.27013888888888898</v>
      </c>
      <c r="D163" s="9" t="s">
        <v>8</v>
      </c>
      <c r="E163" s="9">
        <v>5</v>
      </c>
      <c r="F163" s="9" t="s">
        <v>18</v>
      </c>
      <c r="G163" s="13">
        <f t="shared" si="25"/>
        <v>1</v>
      </c>
      <c r="H163">
        <f t="shared" si="26"/>
        <v>1</v>
      </c>
      <c r="I163" s="14">
        <f t="shared" si="27"/>
        <v>7</v>
      </c>
      <c r="J163" s="14">
        <f t="shared" si="28"/>
        <v>4</v>
      </c>
      <c r="K163" s="14">
        <f t="shared" si="29"/>
        <v>3</v>
      </c>
      <c r="L163" s="14">
        <f t="shared" si="30"/>
        <v>2</v>
      </c>
      <c r="M163" s="14">
        <f t="shared" si="31"/>
        <v>1</v>
      </c>
      <c r="N163" s="14">
        <f t="shared" si="32"/>
        <v>1</v>
      </c>
      <c r="O163">
        <f t="shared" si="33"/>
        <v>2016</v>
      </c>
      <c r="P163">
        <f t="shared" si="34"/>
        <v>4</v>
      </c>
      <c r="Q163">
        <f t="shared" si="35"/>
        <v>4</v>
      </c>
      <c r="R163">
        <f t="shared" si="24"/>
        <v>2</v>
      </c>
    </row>
    <row r="164" spans="1:18" x14ac:dyDescent="0.2">
      <c r="A164" s="8">
        <v>42464</v>
      </c>
      <c r="B164" s="9">
        <v>504</v>
      </c>
      <c r="C164" s="10">
        <v>0.27083333333333298</v>
      </c>
      <c r="D164" s="9" t="s">
        <v>8</v>
      </c>
      <c r="E164" s="9">
        <v>3</v>
      </c>
      <c r="F164" s="9" t="s">
        <v>18</v>
      </c>
      <c r="G164" s="13">
        <f t="shared" si="25"/>
        <v>4</v>
      </c>
      <c r="H164">
        <f t="shared" si="26"/>
        <v>1</v>
      </c>
      <c r="I164" s="14">
        <f t="shared" si="27"/>
        <v>7</v>
      </c>
      <c r="J164" s="14">
        <f t="shared" si="28"/>
        <v>4</v>
      </c>
      <c r="K164" s="14">
        <f t="shared" si="29"/>
        <v>4</v>
      </c>
      <c r="L164" s="14">
        <f t="shared" si="30"/>
        <v>4</v>
      </c>
      <c r="M164" s="14">
        <f t="shared" si="31"/>
        <v>3</v>
      </c>
      <c r="N164" s="14">
        <f t="shared" si="32"/>
        <v>3</v>
      </c>
      <c r="O164">
        <f t="shared" si="33"/>
        <v>2016</v>
      </c>
      <c r="P164">
        <f t="shared" si="34"/>
        <v>4</v>
      </c>
      <c r="Q164">
        <f t="shared" si="35"/>
        <v>4</v>
      </c>
      <c r="R164">
        <f t="shared" si="24"/>
        <v>2</v>
      </c>
    </row>
    <row r="165" spans="1:18" x14ac:dyDescent="0.2">
      <c r="A165" s="8">
        <v>42464</v>
      </c>
      <c r="B165" s="9">
        <v>512</v>
      </c>
      <c r="C165" s="10">
        <v>0.27083333333333298</v>
      </c>
      <c r="D165" s="9" t="s">
        <v>8</v>
      </c>
      <c r="E165" s="9">
        <v>3</v>
      </c>
      <c r="F165" s="9" t="s">
        <v>19</v>
      </c>
      <c r="G165" s="13">
        <f t="shared" si="25"/>
        <v>10</v>
      </c>
      <c r="H165">
        <f t="shared" si="26"/>
        <v>1</v>
      </c>
      <c r="I165" s="14">
        <f t="shared" si="27"/>
        <v>7</v>
      </c>
      <c r="J165" s="14">
        <f t="shared" si="28"/>
        <v>2</v>
      </c>
      <c r="K165" s="14">
        <f t="shared" si="29"/>
        <v>3</v>
      </c>
      <c r="L165" s="14">
        <f t="shared" si="30"/>
        <v>1</v>
      </c>
      <c r="M165" s="14">
        <f t="shared" si="31"/>
        <v>3</v>
      </c>
      <c r="N165" s="14">
        <f t="shared" si="32"/>
        <v>3</v>
      </c>
      <c r="O165">
        <f t="shared" si="33"/>
        <v>2016</v>
      </c>
      <c r="P165">
        <f t="shared" si="34"/>
        <v>4</v>
      </c>
      <c r="Q165">
        <f t="shared" si="35"/>
        <v>4</v>
      </c>
      <c r="R165">
        <f t="shared" si="24"/>
        <v>2</v>
      </c>
    </row>
    <row r="166" spans="1:18" x14ac:dyDescent="0.2">
      <c r="A166" s="8">
        <v>42464</v>
      </c>
      <c r="B166" s="9">
        <v>501</v>
      </c>
      <c r="C166" s="10">
        <v>0.27361111111111103</v>
      </c>
      <c r="D166" s="9" t="s">
        <v>8</v>
      </c>
      <c r="E166" s="9">
        <v>5</v>
      </c>
      <c r="F166" s="9" t="s">
        <v>18</v>
      </c>
      <c r="G166" s="13">
        <f t="shared" si="25"/>
        <v>1</v>
      </c>
      <c r="H166">
        <f t="shared" si="26"/>
        <v>1</v>
      </c>
      <c r="I166" s="14">
        <f t="shared" si="27"/>
        <v>7</v>
      </c>
      <c r="J166" s="14">
        <f t="shared" si="28"/>
        <v>4</v>
      </c>
      <c r="K166" s="14">
        <f t="shared" si="29"/>
        <v>3</v>
      </c>
      <c r="L166" s="14">
        <f t="shared" si="30"/>
        <v>2</v>
      </c>
      <c r="M166" s="14">
        <f t="shared" si="31"/>
        <v>1</v>
      </c>
      <c r="N166" s="14">
        <f t="shared" si="32"/>
        <v>1</v>
      </c>
      <c r="O166">
        <f t="shared" si="33"/>
        <v>2016</v>
      </c>
      <c r="P166">
        <f t="shared" si="34"/>
        <v>4</v>
      </c>
      <c r="Q166">
        <f t="shared" si="35"/>
        <v>4</v>
      </c>
      <c r="R166">
        <f t="shared" si="24"/>
        <v>2</v>
      </c>
    </row>
    <row r="167" spans="1:18" x14ac:dyDescent="0.2">
      <c r="A167" s="8">
        <v>42464</v>
      </c>
      <c r="B167" s="9">
        <v>501</v>
      </c>
      <c r="C167" s="10">
        <v>0.27430555555555602</v>
      </c>
      <c r="D167" s="9" t="s">
        <v>8</v>
      </c>
      <c r="E167" s="9">
        <v>56</v>
      </c>
      <c r="F167" s="9" t="s">
        <v>18</v>
      </c>
      <c r="G167" s="13">
        <f t="shared" si="25"/>
        <v>1</v>
      </c>
      <c r="H167">
        <f t="shared" si="26"/>
        <v>1</v>
      </c>
      <c r="I167" s="14">
        <f t="shared" si="27"/>
        <v>7</v>
      </c>
      <c r="J167" s="14">
        <f t="shared" si="28"/>
        <v>4</v>
      </c>
      <c r="K167" s="14">
        <f t="shared" si="29"/>
        <v>3</v>
      </c>
      <c r="L167" s="14">
        <f t="shared" si="30"/>
        <v>2</v>
      </c>
      <c r="M167" s="14">
        <f t="shared" si="31"/>
        <v>1</v>
      </c>
      <c r="N167" s="14">
        <f t="shared" si="32"/>
        <v>1</v>
      </c>
      <c r="O167">
        <f t="shared" si="33"/>
        <v>2016</v>
      </c>
      <c r="P167">
        <f t="shared" si="34"/>
        <v>4</v>
      </c>
      <c r="Q167">
        <f t="shared" si="35"/>
        <v>4</v>
      </c>
      <c r="R167">
        <f t="shared" si="24"/>
        <v>4</v>
      </c>
    </row>
    <row r="168" spans="1:18" x14ac:dyDescent="0.2">
      <c r="A168" s="8">
        <v>42464</v>
      </c>
      <c r="B168" s="9">
        <v>512</v>
      </c>
      <c r="C168" s="10">
        <v>0.27777777777777801</v>
      </c>
      <c r="D168" s="9" t="s">
        <v>8</v>
      </c>
      <c r="E168" s="9">
        <v>3</v>
      </c>
      <c r="F168" s="9" t="s">
        <v>18</v>
      </c>
      <c r="G168" s="13">
        <f t="shared" si="25"/>
        <v>10</v>
      </c>
      <c r="H168">
        <f t="shared" si="26"/>
        <v>1</v>
      </c>
      <c r="I168" s="14">
        <f t="shared" si="27"/>
        <v>7</v>
      </c>
      <c r="J168" s="14">
        <f t="shared" si="28"/>
        <v>4</v>
      </c>
      <c r="K168" s="14">
        <f t="shared" si="29"/>
        <v>3</v>
      </c>
      <c r="L168" s="14">
        <f t="shared" si="30"/>
        <v>1</v>
      </c>
      <c r="M168" s="14">
        <f t="shared" si="31"/>
        <v>3</v>
      </c>
      <c r="N168" s="14">
        <f t="shared" si="32"/>
        <v>3</v>
      </c>
      <c r="O168">
        <f t="shared" si="33"/>
        <v>2016</v>
      </c>
      <c r="P168">
        <f t="shared" si="34"/>
        <v>4</v>
      </c>
      <c r="Q168">
        <f t="shared" si="35"/>
        <v>4</v>
      </c>
      <c r="R168">
        <f t="shared" si="24"/>
        <v>2</v>
      </c>
    </row>
    <row r="169" spans="1:18" x14ac:dyDescent="0.2">
      <c r="A169" s="8">
        <v>42464</v>
      </c>
      <c r="B169" s="9">
        <v>501</v>
      </c>
      <c r="C169" s="10">
        <v>0.27777777777777801</v>
      </c>
      <c r="D169" s="9" t="s">
        <v>8</v>
      </c>
      <c r="E169" s="9">
        <v>10</v>
      </c>
      <c r="F169" s="9" t="s">
        <v>18</v>
      </c>
      <c r="G169" s="13">
        <f t="shared" si="25"/>
        <v>1</v>
      </c>
      <c r="H169">
        <f t="shared" si="26"/>
        <v>1</v>
      </c>
      <c r="I169" s="14">
        <f t="shared" si="27"/>
        <v>7</v>
      </c>
      <c r="J169" s="14">
        <f t="shared" si="28"/>
        <v>4</v>
      </c>
      <c r="K169" s="14">
        <f t="shared" si="29"/>
        <v>3</v>
      </c>
      <c r="L169" s="14">
        <f t="shared" si="30"/>
        <v>2</v>
      </c>
      <c r="M169" s="14">
        <f t="shared" si="31"/>
        <v>1</v>
      </c>
      <c r="N169" s="14">
        <f t="shared" si="32"/>
        <v>1</v>
      </c>
      <c r="O169">
        <f t="shared" si="33"/>
        <v>2016</v>
      </c>
      <c r="P169">
        <f t="shared" si="34"/>
        <v>4</v>
      </c>
      <c r="Q169">
        <f t="shared" si="35"/>
        <v>4</v>
      </c>
      <c r="R169">
        <f t="shared" si="24"/>
        <v>3</v>
      </c>
    </row>
    <row r="170" spans="1:18" x14ac:dyDescent="0.2">
      <c r="A170" s="8">
        <v>42464</v>
      </c>
      <c r="B170" s="9">
        <v>501</v>
      </c>
      <c r="C170" s="10">
        <v>0.28125</v>
      </c>
      <c r="D170" s="9" t="s">
        <v>8</v>
      </c>
      <c r="E170" s="9">
        <v>55</v>
      </c>
      <c r="F170" s="9" t="s">
        <v>18</v>
      </c>
      <c r="G170" s="13">
        <f t="shared" si="25"/>
        <v>1</v>
      </c>
      <c r="H170">
        <f t="shared" si="26"/>
        <v>1</v>
      </c>
      <c r="I170" s="14">
        <f t="shared" si="27"/>
        <v>7</v>
      </c>
      <c r="J170" s="14">
        <f t="shared" si="28"/>
        <v>4</v>
      </c>
      <c r="K170" s="14">
        <f t="shared" si="29"/>
        <v>3</v>
      </c>
      <c r="L170" s="14">
        <f t="shared" si="30"/>
        <v>2</v>
      </c>
      <c r="M170" s="14">
        <f t="shared" si="31"/>
        <v>1</v>
      </c>
      <c r="N170" s="14">
        <f t="shared" si="32"/>
        <v>1</v>
      </c>
      <c r="O170">
        <f t="shared" si="33"/>
        <v>2016</v>
      </c>
      <c r="P170">
        <f t="shared" si="34"/>
        <v>4</v>
      </c>
      <c r="Q170">
        <f t="shared" si="35"/>
        <v>4</v>
      </c>
      <c r="R170">
        <f t="shared" si="24"/>
        <v>4</v>
      </c>
    </row>
    <row r="171" spans="1:18" x14ac:dyDescent="0.2">
      <c r="A171" s="8">
        <v>42464</v>
      </c>
      <c r="B171" s="9">
        <v>511</v>
      </c>
      <c r="C171" s="10">
        <v>0.28125</v>
      </c>
      <c r="D171" s="9" t="s">
        <v>8</v>
      </c>
      <c r="E171" s="9">
        <v>4</v>
      </c>
      <c r="F171" s="9" t="s">
        <v>13</v>
      </c>
      <c r="G171" s="13">
        <f t="shared" si="25"/>
        <v>9</v>
      </c>
      <c r="H171">
        <f t="shared" si="26"/>
        <v>1</v>
      </c>
      <c r="I171" s="14">
        <f t="shared" si="27"/>
        <v>7</v>
      </c>
      <c r="J171" s="14">
        <f t="shared" si="28"/>
        <v>1</v>
      </c>
      <c r="K171" s="14">
        <f t="shared" si="29"/>
        <v>1</v>
      </c>
      <c r="L171" s="14">
        <f t="shared" si="30"/>
        <v>3</v>
      </c>
      <c r="M171" s="14">
        <f t="shared" si="31"/>
        <v>2</v>
      </c>
      <c r="N171" s="14">
        <f t="shared" si="32"/>
        <v>2</v>
      </c>
      <c r="O171">
        <f t="shared" si="33"/>
        <v>2016</v>
      </c>
      <c r="P171">
        <f t="shared" si="34"/>
        <v>4</v>
      </c>
      <c r="Q171">
        <f t="shared" si="35"/>
        <v>4</v>
      </c>
      <c r="R171">
        <f t="shared" si="24"/>
        <v>2</v>
      </c>
    </row>
    <row r="172" spans="1:18" x14ac:dyDescent="0.2">
      <c r="A172" s="8">
        <v>42464</v>
      </c>
      <c r="B172" s="9">
        <v>506</v>
      </c>
      <c r="C172" s="10">
        <v>0.28819444444444398</v>
      </c>
      <c r="D172" s="9" t="s">
        <v>8</v>
      </c>
      <c r="E172" s="9">
        <v>3</v>
      </c>
      <c r="F172" s="9" t="s">
        <v>19</v>
      </c>
      <c r="G172" s="13">
        <f t="shared" si="25"/>
        <v>6</v>
      </c>
      <c r="H172">
        <f t="shared" si="26"/>
        <v>1</v>
      </c>
      <c r="I172" s="14">
        <f t="shared" si="27"/>
        <v>7</v>
      </c>
      <c r="J172" s="14">
        <f t="shared" si="28"/>
        <v>2</v>
      </c>
      <c r="K172" s="14">
        <f t="shared" si="29"/>
        <v>4</v>
      </c>
      <c r="L172" s="14">
        <f t="shared" si="30"/>
        <v>2</v>
      </c>
      <c r="M172" s="14">
        <f t="shared" si="31"/>
        <v>2</v>
      </c>
      <c r="N172" s="14">
        <f t="shared" si="32"/>
        <v>2</v>
      </c>
      <c r="O172">
        <f t="shared" si="33"/>
        <v>2016</v>
      </c>
      <c r="P172">
        <f t="shared" si="34"/>
        <v>4</v>
      </c>
      <c r="Q172">
        <f t="shared" si="35"/>
        <v>4</v>
      </c>
      <c r="R172">
        <f t="shared" si="24"/>
        <v>2</v>
      </c>
    </row>
    <row r="173" spans="1:18" x14ac:dyDescent="0.2">
      <c r="A173" s="8">
        <v>42464</v>
      </c>
      <c r="B173" s="9">
        <v>506</v>
      </c>
      <c r="C173" s="10">
        <v>0.29861111111111099</v>
      </c>
      <c r="D173" s="9" t="s">
        <v>8</v>
      </c>
      <c r="E173" s="9">
        <v>3</v>
      </c>
      <c r="F173" s="9" t="s">
        <v>19</v>
      </c>
      <c r="G173" s="13">
        <f t="shared" si="25"/>
        <v>6</v>
      </c>
      <c r="H173">
        <f t="shared" si="26"/>
        <v>1</v>
      </c>
      <c r="I173" s="14">
        <f t="shared" si="27"/>
        <v>8</v>
      </c>
      <c r="J173" s="14">
        <f t="shared" si="28"/>
        <v>2</v>
      </c>
      <c r="K173" s="14">
        <f t="shared" si="29"/>
        <v>4</v>
      </c>
      <c r="L173" s="14">
        <f t="shared" si="30"/>
        <v>2</v>
      </c>
      <c r="M173" s="14">
        <f t="shared" si="31"/>
        <v>2</v>
      </c>
      <c r="N173" s="14">
        <f t="shared" si="32"/>
        <v>2</v>
      </c>
      <c r="O173">
        <f t="shared" si="33"/>
        <v>2016</v>
      </c>
      <c r="P173">
        <f t="shared" si="34"/>
        <v>4</v>
      </c>
      <c r="Q173">
        <f t="shared" si="35"/>
        <v>4</v>
      </c>
      <c r="R173">
        <f t="shared" si="24"/>
        <v>2</v>
      </c>
    </row>
    <row r="174" spans="1:18" x14ac:dyDescent="0.2">
      <c r="A174" s="8">
        <v>42464</v>
      </c>
      <c r="B174" s="9">
        <v>504</v>
      </c>
      <c r="C174" s="10">
        <v>0.29930555555555599</v>
      </c>
      <c r="D174" s="9" t="s">
        <v>8</v>
      </c>
      <c r="E174" s="9">
        <v>3</v>
      </c>
      <c r="F174" s="9" t="s">
        <v>18</v>
      </c>
      <c r="G174" s="13">
        <f t="shared" si="25"/>
        <v>4</v>
      </c>
      <c r="H174">
        <f t="shared" si="26"/>
        <v>1</v>
      </c>
      <c r="I174" s="14">
        <f t="shared" si="27"/>
        <v>8</v>
      </c>
      <c r="J174" s="14">
        <f t="shared" si="28"/>
        <v>4</v>
      </c>
      <c r="K174" s="14">
        <f t="shared" si="29"/>
        <v>4</v>
      </c>
      <c r="L174" s="14">
        <f t="shared" si="30"/>
        <v>4</v>
      </c>
      <c r="M174" s="14">
        <f t="shared" si="31"/>
        <v>3</v>
      </c>
      <c r="N174" s="14">
        <f t="shared" si="32"/>
        <v>3</v>
      </c>
      <c r="O174">
        <f t="shared" si="33"/>
        <v>2016</v>
      </c>
      <c r="P174">
        <f t="shared" si="34"/>
        <v>4</v>
      </c>
      <c r="Q174">
        <f t="shared" si="35"/>
        <v>4</v>
      </c>
      <c r="R174">
        <f t="shared" si="24"/>
        <v>2</v>
      </c>
    </row>
    <row r="175" spans="1:18" x14ac:dyDescent="0.2">
      <c r="A175" s="8">
        <v>42464</v>
      </c>
      <c r="B175" s="9">
        <v>512</v>
      </c>
      <c r="C175" s="10">
        <v>0.30902777777777801</v>
      </c>
      <c r="D175" s="9" t="s">
        <v>8</v>
      </c>
      <c r="E175" s="9">
        <v>3</v>
      </c>
      <c r="F175" s="9" t="s">
        <v>18</v>
      </c>
      <c r="G175" s="13">
        <f t="shared" si="25"/>
        <v>10</v>
      </c>
      <c r="H175">
        <f t="shared" si="26"/>
        <v>1</v>
      </c>
      <c r="I175" s="14">
        <f t="shared" si="27"/>
        <v>8</v>
      </c>
      <c r="J175" s="14">
        <f t="shared" si="28"/>
        <v>4</v>
      </c>
      <c r="K175" s="14">
        <f t="shared" si="29"/>
        <v>3</v>
      </c>
      <c r="L175" s="14">
        <f t="shared" si="30"/>
        <v>1</v>
      </c>
      <c r="M175" s="14">
        <f t="shared" si="31"/>
        <v>3</v>
      </c>
      <c r="N175" s="14">
        <f t="shared" si="32"/>
        <v>3</v>
      </c>
      <c r="O175">
        <f t="shared" si="33"/>
        <v>2016</v>
      </c>
      <c r="P175">
        <f t="shared" si="34"/>
        <v>4</v>
      </c>
      <c r="Q175">
        <f t="shared" si="35"/>
        <v>4</v>
      </c>
      <c r="R175">
        <f t="shared" si="24"/>
        <v>2</v>
      </c>
    </row>
    <row r="176" spans="1:18" x14ac:dyDescent="0.2">
      <c r="A176" s="8">
        <v>42464</v>
      </c>
      <c r="B176" s="9">
        <v>501</v>
      </c>
      <c r="C176" s="10">
        <v>0.31458333333333299</v>
      </c>
      <c r="D176" s="9" t="s">
        <v>8</v>
      </c>
      <c r="E176" s="9">
        <v>5</v>
      </c>
      <c r="F176" s="9" t="s">
        <v>19</v>
      </c>
      <c r="G176" s="13">
        <f t="shared" si="25"/>
        <v>1</v>
      </c>
      <c r="H176">
        <f t="shared" si="26"/>
        <v>1</v>
      </c>
      <c r="I176" s="14">
        <f t="shared" si="27"/>
        <v>8</v>
      </c>
      <c r="J176" s="14">
        <f t="shared" si="28"/>
        <v>2</v>
      </c>
      <c r="K176" s="14">
        <f t="shared" si="29"/>
        <v>3</v>
      </c>
      <c r="L176" s="14">
        <f t="shared" si="30"/>
        <v>2</v>
      </c>
      <c r="M176" s="14">
        <f t="shared" si="31"/>
        <v>1</v>
      </c>
      <c r="N176" s="14">
        <f t="shared" si="32"/>
        <v>1</v>
      </c>
      <c r="O176">
        <f t="shared" si="33"/>
        <v>2016</v>
      </c>
      <c r="P176">
        <f t="shared" si="34"/>
        <v>4</v>
      </c>
      <c r="Q176">
        <f t="shared" si="35"/>
        <v>4</v>
      </c>
      <c r="R176">
        <f t="shared" si="24"/>
        <v>2</v>
      </c>
    </row>
    <row r="177" spans="1:18" x14ac:dyDescent="0.2">
      <c r="A177" s="8">
        <v>42464</v>
      </c>
      <c r="B177" s="9">
        <v>504</v>
      </c>
      <c r="C177" s="10">
        <v>0.31597222222222199</v>
      </c>
      <c r="D177" s="9" t="s">
        <v>8</v>
      </c>
      <c r="E177" s="9">
        <v>3</v>
      </c>
      <c r="F177" s="9" t="s">
        <v>19</v>
      </c>
      <c r="G177" s="13">
        <f t="shared" si="25"/>
        <v>4</v>
      </c>
      <c r="H177">
        <f t="shared" si="26"/>
        <v>1</v>
      </c>
      <c r="I177" s="14">
        <f t="shared" si="27"/>
        <v>8</v>
      </c>
      <c r="J177" s="14">
        <f t="shared" si="28"/>
        <v>2</v>
      </c>
      <c r="K177" s="14">
        <f t="shared" si="29"/>
        <v>4</v>
      </c>
      <c r="L177" s="14">
        <f t="shared" si="30"/>
        <v>4</v>
      </c>
      <c r="M177" s="14">
        <f t="shared" si="31"/>
        <v>3</v>
      </c>
      <c r="N177" s="14">
        <f t="shared" si="32"/>
        <v>3</v>
      </c>
      <c r="O177">
        <f t="shared" si="33"/>
        <v>2016</v>
      </c>
      <c r="P177">
        <f t="shared" si="34"/>
        <v>4</v>
      </c>
      <c r="Q177">
        <f t="shared" si="35"/>
        <v>4</v>
      </c>
      <c r="R177">
        <f t="shared" si="24"/>
        <v>2</v>
      </c>
    </row>
    <row r="178" spans="1:18" x14ac:dyDescent="0.2">
      <c r="A178" s="8">
        <v>42464</v>
      </c>
      <c r="B178" s="9">
        <v>504</v>
      </c>
      <c r="C178" s="10">
        <v>0.32291666666666702</v>
      </c>
      <c r="D178" s="9" t="s">
        <v>8</v>
      </c>
      <c r="E178" s="9">
        <v>3</v>
      </c>
      <c r="F178" s="9" t="s">
        <v>18</v>
      </c>
      <c r="G178" s="13">
        <f t="shared" si="25"/>
        <v>4</v>
      </c>
      <c r="H178">
        <f t="shared" si="26"/>
        <v>1</v>
      </c>
      <c r="I178" s="14">
        <f t="shared" si="27"/>
        <v>8</v>
      </c>
      <c r="J178" s="14">
        <f t="shared" si="28"/>
        <v>4</v>
      </c>
      <c r="K178" s="14">
        <f t="shared" si="29"/>
        <v>4</v>
      </c>
      <c r="L178" s="14">
        <f t="shared" si="30"/>
        <v>4</v>
      </c>
      <c r="M178" s="14">
        <f t="shared" si="31"/>
        <v>3</v>
      </c>
      <c r="N178" s="14">
        <f t="shared" si="32"/>
        <v>3</v>
      </c>
      <c r="O178">
        <f t="shared" si="33"/>
        <v>2016</v>
      </c>
      <c r="P178">
        <f t="shared" si="34"/>
        <v>4</v>
      </c>
      <c r="Q178">
        <f t="shared" si="35"/>
        <v>4</v>
      </c>
      <c r="R178">
        <f t="shared" si="24"/>
        <v>2</v>
      </c>
    </row>
    <row r="179" spans="1:18" x14ac:dyDescent="0.2">
      <c r="A179" s="8">
        <v>42464</v>
      </c>
      <c r="B179" s="9">
        <v>506</v>
      </c>
      <c r="C179" s="10">
        <v>0.32430555555555601</v>
      </c>
      <c r="D179" s="9" t="s">
        <v>8</v>
      </c>
      <c r="E179" s="9">
        <v>3</v>
      </c>
      <c r="F179" s="9" t="s">
        <v>19</v>
      </c>
      <c r="G179" s="13">
        <f t="shared" si="25"/>
        <v>6</v>
      </c>
      <c r="H179">
        <f t="shared" si="26"/>
        <v>1</v>
      </c>
      <c r="I179" s="14">
        <f t="shared" si="27"/>
        <v>8</v>
      </c>
      <c r="J179" s="14">
        <f t="shared" si="28"/>
        <v>2</v>
      </c>
      <c r="K179" s="14">
        <f t="shared" si="29"/>
        <v>4</v>
      </c>
      <c r="L179" s="14">
        <f t="shared" si="30"/>
        <v>2</v>
      </c>
      <c r="M179" s="14">
        <f t="shared" si="31"/>
        <v>2</v>
      </c>
      <c r="N179" s="14">
        <f t="shared" si="32"/>
        <v>2</v>
      </c>
      <c r="O179">
        <f t="shared" si="33"/>
        <v>2016</v>
      </c>
      <c r="P179">
        <f t="shared" si="34"/>
        <v>4</v>
      </c>
      <c r="Q179">
        <f t="shared" si="35"/>
        <v>4</v>
      </c>
      <c r="R179">
        <f t="shared" si="24"/>
        <v>2</v>
      </c>
    </row>
    <row r="180" spans="1:18" x14ac:dyDescent="0.2">
      <c r="A180" s="8">
        <v>42464</v>
      </c>
      <c r="B180" s="9">
        <v>505</v>
      </c>
      <c r="C180" s="10">
        <v>0.32638888888888901</v>
      </c>
      <c r="D180" s="9" t="s">
        <v>8</v>
      </c>
      <c r="E180" s="9">
        <v>6</v>
      </c>
      <c r="F180" s="9" t="s">
        <v>20</v>
      </c>
      <c r="G180" s="13">
        <f t="shared" si="25"/>
        <v>5</v>
      </c>
      <c r="H180">
        <f t="shared" si="26"/>
        <v>1</v>
      </c>
      <c r="I180" s="14">
        <f t="shared" si="27"/>
        <v>8</v>
      </c>
      <c r="J180" s="14">
        <f t="shared" si="28"/>
        <v>3</v>
      </c>
      <c r="K180" s="14">
        <f t="shared" si="29"/>
        <v>3</v>
      </c>
      <c r="L180" s="14">
        <f t="shared" si="30"/>
        <v>3</v>
      </c>
      <c r="M180" s="14">
        <f t="shared" si="31"/>
        <v>4</v>
      </c>
      <c r="N180" s="14">
        <f t="shared" si="32"/>
        <v>4</v>
      </c>
      <c r="O180">
        <f t="shared" si="33"/>
        <v>2016</v>
      </c>
      <c r="P180">
        <f t="shared" si="34"/>
        <v>4</v>
      </c>
      <c r="Q180">
        <f t="shared" si="35"/>
        <v>4</v>
      </c>
      <c r="R180">
        <f t="shared" si="24"/>
        <v>3</v>
      </c>
    </row>
    <row r="181" spans="1:18" x14ac:dyDescent="0.2">
      <c r="A181" s="8">
        <v>42464</v>
      </c>
      <c r="B181" s="9">
        <v>506</v>
      </c>
      <c r="C181" s="10">
        <v>0.32638888888888901</v>
      </c>
      <c r="D181" s="9" t="s">
        <v>8</v>
      </c>
      <c r="E181" s="9">
        <v>3</v>
      </c>
      <c r="F181" s="9" t="s">
        <v>19</v>
      </c>
      <c r="G181" s="13">
        <f t="shared" si="25"/>
        <v>6</v>
      </c>
      <c r="H181">
        <f t="shared" si="26"/>
        <v>1</v>
      </c>
      <c r="I181" s="14">
        <f t="shared" si="27"/>
        <v>8</v>
      </c>
      <c r="J181" s="14">
        <f t="shared" si="28"/>
        <v>2</v>
      </c>
      <c r="K181" s="14">
        <f t="shared" si="29"/>
        <v>4</v>
      </c>
      <c r="L181" s="14">
        <f t="shared" si="30"/>
        <v>2</v>
      </c>
      <c r="M181" s="14">
        <f t="shared" si="31"/>
        <v>2</v>
      </c>
      <c r="N181" s="14">
        <f t="shared" si="32"/>
        <v>2</v>
      </c>
      <c r="O181">
        <f t="shared" si="33"/>
        <v>2016</v>
      </c>
      <c r="P181">
        <f t="shared" si="34"/>
        <v>4</v>
      </c>
      <c r="Q181">
        <f t="shared" si="35"/>
        <v>4</v>
      </c>
      <c r="R181">
        <f t="shared" si="24"/>
        <v>2</v>
      </c>
    </row>
    <row r="182" spans="1:18" x14ac:dyDescent="0.2">
      <c r="A182" s="8">
        <v>42464</v>
      </c>
      <c r="B182" s="9">
        <v>506</v>
      </c>
      <c r="C182" s="10">
        <v>0.327777777777778</v>
      </c>
      <c r="D182" s="9" t="s">
        <v>8</v>
      </c>
      <c r="E182" s="9">
        <v>3</v>
      </c>
      <c r="F182" s="9" t="s">
        <v>18</v>
      </c>
      <c r="G182" s="13">
        <f t="shared" si="25"/>
        <v>6</v>
      </c>
      <c r="H182">
        <f t="shared" si="26"/>
        <v>1</v>
      </c>
      <c r="I182" s="14">
        <f t="shared" si="27"/>
        <v>8</v>
      </c>
      <c r="J182" s="14">
        <f t="shared" si="28"/>
        <v>4</v>
      </c>
      <c r="K182" s="14">
        <f t="shared" si="29"/>
        <v>4</v>
      </c>
      <c r="L182" s="14">
        <f t="shared" si="30"/>
        <v>2</v>
      </c>
      <c r="M182" s="14">
        <f t="shared" si="31"/>
        <v>2</v>
      </c>
      <c r="N182" s="14">
        <f t="shared" si="32"/>
        <v>2</v>
      </c>
      <c r="O182">
        <f t="shared" si="33"/>
        <v>2016</v>
      </c>
      <c r="P182">
        <f t="shared" si="34"/>
        <v>4</v>
      </c>
      <c r="Q182">
        <f t="shared" si="35"/>
        <v>4</v>
      </c>
      <c r="R182">
        <f t="shared" si="24"/>
        <v>2</v>
      </c>
    </row>
    <row r="183" spans="1:18" x14ac:dyDescent="0.2">
      <c r="A183" s="8">
        <v>42464</v>
      </c>
      <c r="B183" s="9">
        <v>504</v>
      </c>
      <c r="C183" s="10">
        <v>0.33333333333333298</v>
      </c>
      <c r="D183" s="9" t="s">
        <v>8</v>
      </c>
      <c r="E183" s="9">
        <v>3</v>
      </c>
      <c r="F183" s="9" t="s">
        <v>19</v>
      </c>
      <c r="G183" s="13">
        <f t="shared" si="25"/>
        <v>4</v>
      </c>
      <c r="H183">
        <f t="shared" si="26"/>
        <v>1</v>
      </c>
      <c r="I183" s="14">
        <f t="shared" si="27"/>
        <v>8</v>
      </c>
      <c r="J183" s="14">
        <f t="shared" si="28"/>
        <v>2</v>
      </c>
      <c r="K183" s="14">
        <f t="shared" si="29"/>
        <v>4</v>
      </c>
      <c r="L183" s="14">
        <f t="shared" si="30"/>
        <v>4</v>
      </c>
      <c r="M183" s="14">
        <f t="shared" si="31"/>
        <v>3</v>
      </c>
      <c r="N183" s="14">
        <f t="shared" si="32"/>
        <v>3</v>
      </c>
      <c r="O183">
        <f t="shared" si="33"/>
        <v>2016</v>
      </c>
      <c r="P183">
        <f t="shared" si="34"/>
        <v>4</v>
      </c>
      <c r="Q183">
        <f t="shared" si="35"/>
        <v>4</v>
      </c>
      <c r="R183">
        <f t="shared" si="24"/>
        <v>2</v>
      </c>
    </row>
    <row r="184" spans="1:18" x14ac:dyDescent="0.2">
      <c r="A184" s="8">
        <v>42464</v>
      </c>
      <c r="B184" s="9">
        <v>504</v>
      </c>
      <c r="C184" s="10">
        <v>0.33333333333333298</v>
      </c>
      <c r="D184" s="9" t="s">
        <v>8</v>
      </c>
      <c r="E184" s="9">
        <v>3</v>
      </c>
      <c r="F184" s="9" t="s">
        <v>19</v>
      </c>
      <c r="G184" s="13">
        <f t="shared" si="25"/>
        <v>4</v>
      </c>
      <c r="H184">
        <f t="shared" si="26"/>
        <v>1</v>
      </c>
      <c r="I184" s="14">
        <f t="shared" si="27"/>
        <v>8</v>
      </c>
      <c r="J184" s="14">
        <f t="shared" si="28"/>
        <v>2</v>
      </c>
      <c r="K184" s="14">
        <f t="shared" si="29"/>
        <v>4</v>
      </c>
      <c r="L184" s="14">
        <f t="shared" si="30"/>
        <v>4</v>
      </c>
      <c r="M184" s="14">
        <f t="shared" si="31"/>
        <v>3</v>
      </c>
      <c r="N184" s="14">
        <f t="shared" si="32"/>
        <v>3</v>
      </c>
      <c r="O184">
        <f t="shared" si="33"/>
        <v>2016</v>
      </c>
      <c r="P184">
        <f t="shared" si="34"/>
        <v>4</v>
      </c>
      <c r="Q184">
        <f t="shared" si="35"/>
        <v>4</v>
      </c>
      <c r="R184">
        <f t="shared" si="24"/>
        <v>2</v>
      </c>
    </row>
    <row r="185" spans="1:18" x14ac:dyDescent="0.2">
      <c r="A185" s="8">
        <v>42464</v>
      </c>
      <c r="B185" s="9">
        <v>504</v>
      </c>
      <c r="C185" s="10">
        <v>0.33472222222222198</v>
      </c>
      <c r="D185" s="9" t="s">
        <v>8</v>
      </c>
      <c r="E185" s="9">
        <v>3</v>
      </c>
      <c r="F185" s="9" t="s">
        <v>18</v>
      </c>
      <c r="G185" s="13">
        <f t="shared" si="25"/>
        <v>4</v>
      </c>
      <c r="H185">
        <f t="shared" si="26"/>
        <v>1</v>
      </c>
      <c r="I185" s="14">
        <f t="shared" si="27"/>
        <v>9</v>
      </c>
      <c r="J185" s="14">
        <f t="shared" si="28"/>
        <v>4</v>
      </c>
      <c r="K185" s="14">
        <f t="shared" si="29"/>
        <v>4</v>
      </c>
      <c r="L185" s="14">
        <f t="shared" si="30"/>
        <v>4</v>
      </c>
      <c r="M185" s="14">
        <f t="shared" si="31"/>
        <v>3</v>
      </c>
      <c r="N185" s="14">
        <f t="shared" si="32"/>
        <v>3</v>
      </c>
      <c r="O185">
        <f t="shared" si="33"/>
        <v>2016</v>
      </c>
      <c r="P185">
        <f t="shared" si="34"/>
        <v>4</v>
      </c>
      <c r="Q185">
        <f t="shared" si="35"/>
        <v>4</v>
      </c>
      <c r="R185">
        <f t="shared" si="24"/>
        <v>2</v>
      </c>
    </row>
    <row r="186" spans="1:18" x14ac:dyDescent="0.2">
      <c r="A186" s="8">
        <v>42464</v>
      </c>
      <c r="B186" s="9">
        <v>506</v>
      </c>
      <c r="C186" s="10">
        <v>0.33750000000000002</v>
      </c>
      <c r="D186" s="9" t="s">
        <v>8</v>
      </c>
      <c r="E186" s="9">
        <v>3</v>
      </c>
      <c r="F186" s="9" t="s">
        <v>19</v>
      </c>
      <c r="G186" s="13">
        <f t="shared" si="25"/>
        <v>6</v>
      </c>
      <c r="H186">
        <f t="shared" si="26"/>
        <v>1</v>
      </c>
      <c r="I186" s="14">
        <f t="shared" si="27"/>
        <v>9</v>
      </c>
      <c r="J186" s="14">
        <f t="shared" si="28"/>
        <v>2</v>
      </c>
      <c r="K186" s="14">
        <f t="shared" si="29"/>
        <v>4</v>
      </c>
      <c r="L186" s="14">
        <f t="shared" si="30"/>
        <v>2</v>
      </c>
      <c r="M186" s="14">
        <f t="shared" si="31"/>
        <v>2</v>
      </c>
      <c r="N186" s="14">
        <f t="shared" si="32"/>
        <v>2</v>
      </c>
      <c r="O186">
        <f t="shared" si="33"/>
        <v>2016</v>
      </c>
      <c r="P186">
        <f t="shared" si="34"/>
        <v>4</v>
      </c>
      <c r="Q186">
        <f t="shared" si="35"/>
        <v>4</v>
      </c>
      <c r="R186">
        <f t="shared" si="24"/>
        <v>2</v>
      </c>
    </row>
    <row r="187" spans="1:18" x14ac:dyDescent="0.2">
      <c r="A187" s="8">
        <v>42464</v>
      </c>
      <c r="B187" s="9">
        <v>504</v>
      </c>
      <c r="C187" s="10">
        <v>0.33888888888888902</v>
      </c>
      <c r="D187" s="9" t="s">
        <v>8</v>
      </c>
      <c r="E187" s="9">
        <v>3</v>
      </c>
      <c r="F187" s="9" t="s">
        <v>19</v>
      </c>
      <c r="G187" s="13">
        <f t="shared" si="25"/>
        <v>4</v>
      </c>
      <c r="H187">
        <f t="shared" si="26"/>
        <v>1</v>
      </c>
      <c r="I187" s="14">
        <f t="shared" si="27"/>
        <v>9</v>
      </c>
      <c r="J187" s="14">
        <f t="shared" si="28"/>
        <v>2</v>
      </c>
      <c r="K187" s="14">
        <f t="shared" si="29"/>
        <v>4</v>
      </c>
      <c r="L187" s="14">
        <f t="shared" si="30"/>
        <v>4</v>
      </c>
      <c r="M187" s="14">
        <f t="shared" si="31"/>
        <v>3</v>
      </c>
      <c r="N187" s="14">
        <f t="shared" si="32"/>
        <v>3</v>
      </c>
      <c r="O187">
        <f t="shared" si="33"/>
        <v>2016</v>
      </c>
      <c r="P187">
        <f t="shared" si="34"/>
        <v>4</v>
      </c>
      <c r="Q187">
        <f t="shared" si="35"/>
        <v>4</v>
      </c>
      <c r="R187">
        <f t="shared" si="24"/>
        <v>2</v>
      </c>
    </row>
    <row r="188" spans="1:18" x14ac:dyDescent="0.2">
      <c r="A188" s="8">
        <v>42464</v>
      </c>
      <c r="B188" s="9">
        <v>504</v>
      </c>
      <c r="C188" s="10">
        <v>0.34375</v>
      </c>
      <c r="D188" s="9" t="s">
        <v>8</v>
      </c>
      <c r="E188" s="9">
        <v>3</v>
      </c>
      <c r="F188" s="9" t="s">
        <v>18</v>
      </c>
      <c r="G188" s="13">
        <f t="shared" si="25"/>
        <v>4</v>
      </c>
      <c r="H188">
        <f t="shared" si="26"/>
        <v>1</v>
      </c>
      <c r="I188" s="14">
        <f t="shared" si="27"/>
        <v>9</v>
      </c>
      <c r="J188" s="14">
        <f t="shared" si="28"/>
        <v>4</v>
      </c>
      <c r="K188" s="14">
        <f t="shared" si="29"/>
        <v>4</v>
      </c>
      <c r="L188" s="14">
        <f t="shared" si="30"/>
        <v>4</v>
      </c>
      <c r="M188" s="14">
        <f t="shared" si="31"/>
        <v>3</v>
      </c>
      <c r="N188" s="14">
        <f t="shared" si="32"/>
        <v>3</v>
      </c>
      <c r="O188">
        <f t="shared" si="33"/>
        <v>2016</v>
      </c>
      <c r="P188">
        <f t="shared" si="34"/>
        <v>4</v>
      </c>
      <c r="Q188">
        <f t="shared" si="35"/>
        <v>4</v>
      </c>
      <c r="R188">
        <f t="shared" si="24"/>
        <v>2</v>
      </c>
    </row>
    <row r="189" spans="1:18" x14ac:dyDescent="0.2">
      <c r="A189" s="8">
        <v>42464</v>
      </c>
      <c r="B189" s="9">
        <v>504</v>
      </c>
      <c r="C189" s="10">
        <v>0.34375</v>
      </c>
      <c r="D189" s="9" t="s">
        <v>8</v>
      </c>
      <c r="E189" s="9">
        <v>4</v>
      </c>
      <c r="F189" s="9" t="s">
        <v>19</v>
      </c>
      <c r="G189" s="13">
        <f t="shared" si="25"/>
        <v>4</v>
      </c>
      <c r="H189">
        <f t="shared" si="26"/>
        <v>1</v>
      </c>
      <c r="I189" s="14">
        <f t="shared" si="27"/>
        <v>9</v>
      </c>
      <c r="J189" s="14">
        <f t="shared" si="28"/>
        <v>2</v>
      </c>
      <c r="K189" s="14">
        <f t="shared" si="29"/>
        <v>4</v>
      </c>
      <c r="L189" s="14">
        <f t="shared" si="30"/>
        <v>4</v>
      </c>
      <c r="M189" s="14">
        <f t="shared" si="31"/>
        <v>3</v>
      </c>
      <c r="N189" s="14">
        <f t="shared" si="32"/>
        <v>3</v>
      </c>
      <c r="O189">
        <f t="shared" si="33"/>
        <v>2016</v>
      </c>
      <c r="P189">
        <f t="shared" si="34"/>
        <v>4</v>
      </c>
      <c r="Q189">
        <f t="shared" si="35"/>
        <v>4</v>
      </c>
      <c r="R189">
        <f t="shared" si="24"/>
        <v>2</v>
      </c>
    </row>
    <row r="190" spans="1:18" x14ac:dyDescent="0.2">
      <c r="A190" s="8">
        <v>42464</v>
      </c>
      <c r="B190" s="9">
        <v>501</v>
      </c>
      <c r="C190" s="10">
        <v>0.34583333333333299</v>
      </c>
      <c r="D190" s="9" t="s">
        <v>8</v>
      </c>
      <c r="E190" s="9">
        <v>6</v>
      </c>
      <c r="F190" s="9" t="s">
        <v>19</v>
      </c>
      <c r="G190" s="13">
        <f t="shared" si="25"/>
        <v>1</v>
      </c>
      <c r="H190">
        <f t="shared" si="26"/>
        <v>1</v>
      </c>
      <c r="I190" s="14">
        <f t="shared" si="27"/>
        <v>9</v>
      </c>
      <c r="J190" s="14">
        <f t="shared" si="28"/>
        <v>2</v>
      </c>
      <c r="K190" s="14">
        <f t="shared" si="29"/>
        <v>3</v>
      </c>
      <c r="L190" s="14">
        <f t="shared" si="30"/>
        <v>2</v>
      </c>
      <c r="M190" s="14">
        <f t="shared" si="31"/>
        <v>1</v>
      </c>
      <c r="N190" s="14">
        <f t="shared" si="32"/>
        <v>1</v>
      </c>
      <c r="O190">
        <f t="shared" si="33"/>
        <v>2016</v>
      </c>
      <c r="P190">
        <f t="shared" si="34"/>
        <v>4</v>
      </c>
      <c r="Q190">
        <f t="shared" si="35"/>
        <v>4</v>
      </c>
      <c r="R190">
        <f t="shared" si="24"/>
        <v>3</v>
      </c>
    </row>
    <row r="191" spans="1:18" x14ac:dyDescent="0.2">
      <c r="A191" s="8">
        <v>42464</v>
      </c>
      <c r="B191" s="9">
        <v>504</v>
      </c>
      <c r="C191" s="10">
        <v>0.34722222222222199</v>
      </c>
      <c r="D191" s="9" t="s">
        <v>8</v>
      </c>
      <c r="E191" s="9">
        <v>3</v>
      </c>
      <c r="F191" s="9" t="s">
        <v>18</v>
      </c>
      <c r="G191" s="13">
        <f t="shared" si="25"/>
        <v>4</v>
      </c>
      <c r="H191">
        <f t="shared" si="26"/>
        <v>1</v>
      </c>
      <c r="I191" s="14">
        <f t="shared" si="27"/>
        <v>9</v>
      </c>
      <c r="J191" s="14">
        <f t="shared" si="28"/>
        <v>4</v>
      </c>
      <c r="K191" s="14">
        <f t="shared" si="29"/>
        <v>4</v>
      </c>
      <c r="L191" s="14">
        <f t="shared" si="30"/>
        <v>4</v>
      </c>
      <c r="M191" s="14">
        <f t="shared" si="31"/>
        <v>3</v>
      </c>
      <c r="N191" s="14">
        <f t="shared" si="32"/>
        <v>3</v>
      </c>
      <c r="O191">
        <f t="shared" si="33"/>
        <v>2016</v>
      </c>
      <c r="P191">
        <f t="shared" si="34"/>
        <v>4</v>
      </c>
      <c r="Q191">
        <f t="shared" si="35"/>
        <v>4</v>
      </c>
      <c r="R191">
        <f t="shared" si="24"/>
        <v>2</v>
      </c>
    </row>
    <row r="192" spans="1:18" x14ac:dyDescent="0.2">
      <c r="A192" s="8">
        <v>42464</v>
      </c>
      <c r="B192" s="9">
        <v>505</v>
      </c>
      <c r="C192" s="10">
        <v>0.35069444444444398</v>
      </c>
      <c r="D192" s="9" t="s">
        <v>8</v>
      </c>
      <c r="E192" s="9">
        <v>6</v>
      </c>
      <c r="F192" s="9" t="s">
        <v>20</v>
      </c>
      <c r="G192" s="13">
        <f t="shared" si="25"/>
        <v>5</v>
      </c>
      <c r="H192">
        <f t="shared" si="26"/>
        <v>1</v>
      </c>
      <c r="I192" s="14">
        <f t="shared" si="27"/>
        <v>9</v>
      </c>
      <c r="J192" s="14">
        <f t="shared" si="28"/>
        <v>3</v>
      </c>
      <c r="K192" s="14">
        <f t="shared" si="29"/>
        <v>3</v>
      </c>
      <c r="L192" s="14">
        <f t="shared" si="30"/>
        <v>3</v>
      </c>
      <c r="M192" s="14">
        <f t="shared" si="31"/>
        <v>4</v>
      </c>
      <c r="N192" s="14">
        <f t="shared" si="32"/>
        <v>4</v>
      </c>
      <c r="O192">
        <f t="shared" si="33"/>
        <v>2016</v>
      </c>
      <c r="P192">
        <f t="shared" si="34"/>
        <v>4</v>
      </c>
      <c r="Q192">
        <f t="shared" si="35"/>
        <v>4</v>
      </c>
      <c r="R192">
        <f t="shared" si="24"/>
        <v>3</v>
      </c>
    </row>
    <row r="193" spans="1:18" x14ac:dyDescent="0.2">
      <c r="A193" s="8">
        <v>42464</v>
      </c>
      <c r="B193" s="9">
        <v>505</v>
      </c>
      <c r="C193" s="10">
        <v>0.35416666666666702</v>
      </c>
      <c r="D193" s="9" t="s">
        <v>8</v>
      </c>
      <c r="E193" s="9">
        <v>23</v>
      </c>
      <c r="F193" s="9" t="s">
        <v>18</v>
      </c>
      <c r="G193" s="13">
        <f t="shared" si="25"/>
        <v>5</v>
      </c>
      <c r="H193">
        <f t="shared" si="26"/>
        <v>1</v>
      </c>
      <c r="I193" s="14">
        <f t="shared" si="27"/>
        <v>9</v>
      </c>
      <c r="J193" s="14">
        <f t="shared" si="28"/>
        <v>4</v>
      </c>
      <c r="K193" s="14">
        <f t="shared" si="29"/>
        <v>3</v>
      </c>
      <c r="L193" s="14">
        <f t="shared" si="30"/>
        <v>3</v>
      </c>
      <c r="M193" s="14">
        <f t="shared" si="31"/>
        <v>4</v>
      </c>
      <c r="N193" s="14">
        <f t="shared" si="32"/>
        <v>4</v>
      </c>
      <c r="O193">
        <f t="shared" si="33"/>
        <v>2016</v>
      </c>
      <c r="P193">
        <f t="shared" si="34"/>
        <v>4</v>
      </c>
      <c r="Q193">
        <f t="shared" si="35"/>
        <v>4</v>
      </c>
      <c r="R193">
        <f t="shared" si="24"/>
        <v>4</v>
      </c>
    </row>
    <row r="194" spans="1:18" x14ac:dyDescent="0.2">
      <c r="A194" s="8">
        <v>42464</v>
      </c>
      <c r="B194" s="9">
        <v>506</v>
      </c>
      <c r="C194" s="10">
        <v>0.38124999999999998</v>
      </c>
      <c r="D194" s="9" t="s">
        <v>8</v>
      </c>
      <c r="E194" s="9">
        <v>5</v>
      </c>
      <c r="F194" s="9" t="s">
        <v>19</v>
      </c>
      <c r="G194" s="13">
        <f t="shared" si="25"/>
        <v>6</v>
      </c>
      <c r="H194">
        <f t="shared" si="26"/>
        <v>1</v>
      </c>
      <c r="I194" s="14">
        <f t="shared" si="27"/>
        <v>10</v>
      </c>
      <c r="J194" s="14">
        <f t="shared" si="28"/>
        <v>2</v>
      </c>
      <c r="K194" s="14">
        <f t="shared" si="29"/>
        <v>4</v>
      </c>
      <c r="L194" s="14">
        <f t="shared" si="30"/>
        <v>2</v>
      </c>
      <c r="M194" s="14">
        <f t="shared" si="31"/>
        <v>2</v>
      </c>
      <c r="N194" s="14">
        <f t="shared" si="32"/>
        <v>2</v>
      </c>
      <c r="O194">
        <f t="shared" si="33"/>
        <v>2016</v>
      </c>
      <c r="P194">
        <f t="shared" si="34"/>
        <v>4</v>
      </c>
      <c r="Q194">
        <f t="shared" si="35"/>
        <v>4</v>
      </c>
      <c r="R194">
        <f t="shared" ref="R194:R257" si="36">IF(E194=0,1,(IF(E194&lt;=5,2,(IF(E194&lt;=10,3,(IF(E194&gt;=11,4)))))))</f>
        <v>2</v>
      </c>
    </row>
    <row r="195" spans="1:18" x14ac:dyDescent="0.2">
      <c r="A195" s="8">
        <v>42464</v>
      </c>
      <c r="B195" s="9">
        <v>506</v>
      </c>
      <c r="C195" s="10">
        <v>0.38333333333333303</v>
      </c>
      <c r="D195" s="9" t="s">
        <v>8</v>
      </c>
      <c r="E195" s="9">
        <v>5</v>
      </c>
      <c r="F195" s="9" t="s">
        <v>18</v>
      </c>
      <c r="G195" s="13">
        <f t="shared" ref="G195:G258" si="37">IF(B195=501,1,(IF(B195=502,2,(IF(B195=503,3,(IF(B195=504,4,(IF(B195=505,5,(IF(B195=506,6,(IF(B195=509,7,(IF(B195=510,8,(IF(B195=511,9,(IF(B195=512,10,(IF(B195=514,11)))))))))))))))))))))</f>
        <v>6</v>
      </c>
      <c r="H195">
        <f t="shared" ref="H195:H258" si="38">IF(D195="Friday",5,(IF(D195="Saturday",6,(IF(D195="Sunday",7,(IF(D195="Monday",1,(IF(D195="Tuesday",2,(IF(D195="Wednesday",3,(IF(D195="Thursday",4,0)))))))))))))</f>
        <v>1</v>
      </c>
      <c r="I195" s="14">
        <f t="shared" ref="I195:I258" si="39">(ROUNDDOWN(C195*24,0)+1)</f>
        <v>10</v>
      </c>
      <c r="J195" s="14">
        <f t="shared" ref="J195:J258" si="40">IF(F195="N",1,(IF(F195="E",2,(IF(F195="S",3,(IF(F195="W",4)))))))</f>
        <v>4</v>
      </c>
      <c r="K195" s="14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4">
        <f t="shared" ref="L195:L258" si="42">IF(B195=501,2,(IF(B195=502,1,(IF(B195=503,2,(IF(B195=504,4,(IF(B195=505,3,(IF(B195=506,2,(IF(B195=509,2,(IF(B195=510,3,(IF(B195=511,3,(IF(B195=512,1,(IF(B195=514,1)))))))))))))))))))))</f>
        <v>2</v>
      </c>
      <c r="M195" s="14">
        <f t="shared" ref="M195:M258" si="43">IF(B195=501,1,(IF(B195=502,3,(IF(B195=503,1,(IF(B195=504,3,(IF(B195=505,4,(IF(B195=506,2,(IF(B195=509,2,(IF(B195=510,3,(IF(B195=511,2,(IF(B195=512,3,(IF(B195=514,3)))))))))))))))))))))</f>
        <v>2</v>
      </c>
      <c r="N195" s="14">
        <f t="shared" ref="N195:N258" si="44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5">YEAR(A195)</f>
        <v>2016</v>
      </c>
      <c r="P195">
        <f t="shared" ref="P195:P258" si="46">MONTH(A195)</f>
        <v>4</v>
      </c>
      <c r="Q195">
        <f t="shared" ref="Q195:Q258" si="47">DAY(A195)</f>
        <v>4</v>
      </c>
      <c r="R195">
        <f t="shared" si="36"/>
        <v>2</v>
      </c>
    </row>
    <row r="196" spans="1:18" x14ac:dyDescent="0.2">
      <c r="A196" s="8">
        <v>42464</v>
      </c>
      <c r="B196" s="9">
        <v>502</v>
      </c>
      <c r="C196" s="10">
        <v>0.41388888888888897</v>
      </c>
      <c r="D196" s="9" t="s">
        <v>8</v>
      </c>
      <c r="E196" s="9">
        <v>10</v>
      </c>
      <c r="F196" s="9" t="s">
        <v>18</v>
      </c>
      <c r="G196" s="13">
        <f t="shared" si="37"/>
        <v>2</v>
      </c>
      <c r="H196">
        <f t="shared" si="38"/>
        <v>1</v>
      </c>
      <c r="I196" s="14">
        <f t="shared" si="39"/>
        <v>10</v>
      </c>
      <c r="J196" s="14">
        <f t="shared" si="40"/>
        <v>4</v>
      </c>
      <c r="K196" s="14">
        <f t="shared" si="41"/>
        <v>2</v>
      </c>
      <c r="L196" s="14">
        <f t="shared" si="42"/>
        <v>1</v>
      </c>
      <c r="M196" s="14">
        <f t="shared" si="43"/>
        <v>3</v>
      </c>
      <c r="N196" s="14">
        <f t="shared" si="44"/>
        <v>3</v>
      </c>
      <c r="O196">
        <f t="shared" si="45"/>
        <v>2016</v>
      </c>
      <c r="P196">
        <f t="shared" si="46"/>
        <v>4</v>
      </c>
      <c r="Q196">
        <f t="shared" si="47"/>
        <v>4</v>
      </c>
      <c r="R196">
        <f t="shared" si="36"/>
        <v>3</v>
      </c>
    </row>
    <row r="197" spans="1:18" x14ac:dyDescent="0.2">
      <c r="A197" s="8">
        <v>42464</v>
      </c>
      <c r="B197" s="9">
        <v>505</v>
      </c>
      <c r="C197" s="10">
        <v>0.42708333333333298</v>
      </c>
      <c r="D197" s="9" t="s">
        <v>8</v>
      </c>
      <c r="E197" s="9">
        <v>6</v>
      </c>
      <c r="F197" s="9" t="s">
        <v>20</v>
      </c>
      <c r="G197" s="13">
        <f t="shared" si="37"/>
        <v>5</v>
      </c>
      <c r="H197">
        <f t="shared" si="38"/>
        <v>1</v>
      </c>
      <c r="I197" s="14">
        <f t="shared" si="39"/>
        <v>11</v>
      </c>
      <c r="J197" s="14">
        <f t="shared" si="40"/>
        <v>3</v>
      </c>
      <c r="K197" s="14">
        <f t="shared" si="41"/>
        <v>3</v>
      </c>
      <c r="L197" s="14">
        <f t="shared" si="42"/>
        <v>3</v>
      </c>
      <c r="M197" s="14">
        <f t="shared" si="43"/>
        <v>4</v>
      </c>
      <c r="N197" s="14">
        <f t="shared" si="44"/>
        <v>4</v>
      </c>
      <c r="O197">
        <f t="shared" si="45"/>
        <v>2016</v>
      </c>
      <c r="P197">
        <f t="shared" si="46"/>
        <v>4</v>
      </c>
      <c r="Q197">
        <f t="shared" si="47"/>
        <v>4</v>
      </c>
      <c r="R197">
        <f t="shared" si="36"/>
        <v>3</v>
      </c>
    </row>
    <row r="198" spans="1:18" x14ac:dyDescent="0.2">
      <c r="A198" s="8">
        <v>42464</v>
      </c>
      <c r="B198" s="9">
        <v>505</v>
      </c>
      <c r="C198" s="10">
        <v>0.43055555555555602</v>
      </c>
      <c r="D198" s="9" t="s">
        <v>8</v>
      </c>
      <c r="E198" s="9">
        <v>6</v>
      </c>
      <c r="F198" s="9" t="s">
        <v>20</v>
      </c>
      <c r="G198" s="13">
        <f t="shared" si="37"/>
        <v>5</v>
      </c>
      <c r="H198">
        <f t="shared" si="38"/>
        <v>1</v>
      </c>
      <c r="I198" s="14">
        <f t="shared" si="39"/>
        <v>11</v>
      </c>
      <c r="J198" s="14">
        <f t="shared" si="40"/>
        <v>3</v>
      </c>
      <c r="K198" s="14">
        <f t="shared" si="41"/>
        <v>3</v>
      </c>
      <c r="L198" s="14">
        <f t="shared" si="42"/>
        <v>3</v>
      </c>
      <c r="M198" s="14">
        <f t="shared" si="43"/>
        <v>4</v>
      </c>
      <c r="N198" s="14">
        <f t="shared" si="44"/>
        <v>4</v>
      </c>
      <c r="O198">
        <f t="shared" si="45"/>
        <v>2016</v>
      </c>
      <c r="P198">
        <f t="shared" si="46"/>
        <v>4</v>
      </c>
      <c r="Q198">
        <f t="shared" si="47"/>
        <v>4</v>
      </c>
      <c r="R198">
        <f t="shared" si="36"/>
        <v>3</v>
      </c>
    </row>
    <row r="199" spans="1:18" x14ac:dyDescent="0.2">
      <c r="A199" s="8">
        <v>42464</v>
      </c>
      <c r="B199" s="9">
        <v>501</v>
      </c>
      <c r="C199" s="10">
        <v>0.43333333333333302</v>
      </c>
      <c r="D199" s="9" t="s">
        <v>8</v>
      </c>
      <c r="E199" s="9">
        <v>10</v>
      </c>
      <c r="F199" s="9" t="s">
        <v>19</v>
      </c>
      <c r="G199" s="13">
        <f t="shared" si="37"/>
        <v>1</v>
      </c>
      <c r="H199">
        <f t="shared" si="38"/>
        <v>1</v>
      </c>
      <c r="I199" s="14">
        <f t="shared" si="39"/>
        <v>11</v>
      </c>
      <c r="J199" s="14">
        <f t="shared" si="40"/>
        <v>2</v>
      </c>
      <c r="K199" s="14">
        <f t="shared" si="41"/>
        <v>3</v>
      </c>
      <c r="L199" s="14">
        <f t="shared" si="42"/>
        <v>2</v>
      </c>
      <c r="M199" s="14">
        <f t="shared" si="43"/>
        <v>1</v>
      </c>
      <c r="N199" s="14">
        <f t="shared" si="44"/>
        <v>1</v>
      </c>
      <c r="O199">
        <f t="shared" si="45"/>
        <v>2016</v>
      </c>
      <c r="P199">
        <f t="shared" si="46"/>
        <v>4</v>
      </c>
      <c r="Q199">
        <f t="shared" si="47"/>
        <v>4</v>
      </c>
      <c r="R199">
        <f t="shared" si="36"/>
        <v>3</v>
      </c>
    </row>
    <row r="200" spans="1:18" x14ac:dyDescent="0.2">
      <c r="A200" s="8">
        <v>42464</v>
      </c>
      <c r="B200" s="9">
        <v>502</v>
      </c>
      <c r="C200" s="10">
        <v>0.44444444444444398</v>
      </c>
      <c r="D200" s="9" t="s">
        <v>8</v>
      </c>
      <c r="E200" s="9">
        <v>10</v>
      </c>
      <c r="F200" s="9" t="s">
        <v>18</v>
      </c>
      <c r="G200" s="13">
        <f t="shared" si="37"/>
        <v>2</v>
      </c>
      <c r="H200">
        <f t="shared" si="38"/>
        <v>1</v>
      </c>
      <c r="I200" s="14">
        <f t="shared" si="39"/>
        <v>11</v>
      </c>
      <c r="J200" s="14">
        <f t="shared" si="40"/>
        <v>4</v>
      </c>
      <c r="K200" s="14">
        <f t="shared" si="41"/>
        <v>2</v>
      </c>
      <c r="L200" s="14">
        <f t="shared" si="42"/>
        <v>1</v>
      </c>
      <c r="M200" s="14">
        <f t="shared" si="43"/>
        <v>3</v>
      </c>
      <c r="N200" s="14">
        <f t="shared" si="44"/>
        <v>3</v>
      </c>
      <c r="O200">
        <f t="shared" si="45"/>
        <v>2016</v>
      </c>
      <c r="P200">
        <f t="shared" si="46"/>
        <v>4</v>
      </c>
      <c r="Q200">
        <f t="shared" si="47"/>
        <v>4</v>
      </c>
      <c r="R200">
        <f t="shared" si="36"/>
        <v>3</v>
      </c>
    </row>
    <row r="201" spans="1:18" x14ac:dyDescent="0.2">
      <c r="A201" s="8">
        <v>42464</v>
      </c>
      <c r="B201" s="9">
        <v>501</v>
      </c>
      <c r="C201" s="10">
        <v>0.469444444444444</v>
      </c>
      <c r="D201" s="9" t="s">
        <v>8</v>
      </c>
      <c r="E201" s="9">
        <v>6</v>
      </c>
      <c r="F201" s="9" t="s">
        <v>19</v>
      </c>
      <c r="G201" s="13">
        <f t="shared" si="37"/>
        <v>1</v>
      </c>
      <c r="H201">
        <f t="shared" si="38"/>
        <v>1</v>
      </c>
      <c r="I201" s="14">
        <f t="shared" si="39"/>
        <v>12</v>
      </c>
      <c r="J201" s="14">
        <f t="shared" si="40"/>
        <v>2</v>
      </c>
      <c r="K201" s="14">
        <f t="shared" si="41"/>
        <v>3</v>
      </c>
      <c r="L201" s="14">
        <f t="shared" si="42"/>
        <v>2</v>
      </c>
      <c r="M201" s="14">
        <f t="shared" si="43"/>
        <v>1</v>
      </c>
      <c r="N201" s="14">
        <f t="shared" si="44"/>
        <v>1</v>
      </c>
      <c r="O201">
        <f t="shared" si="45"/>
        <v>2016</v>
      </c>
      <c r="P201">
        <f t="shared" si="46"/>
        <v>4</v>
      </c>
      <c r="Q201">
        <f t="shared" si="47"/>
        <v>4</v>
      </c>
      <c r="R201">
        <f t="shared" si="36"/>
        <v>3</v>
      </c>
    </row>
    <row r="202" spans="1:18" x14ac:dyDescent="0.2">
      <c r="A202" s="8">
        <v>42464</v>
      </c>
      <c r="B202" s="9">
        <v>510</v>
      </c>
      <c r="C202" s="10">
        <v>0.55902777777777801</v>
      </c>
      <c r="D202" s="9" t="s">
        <v>8</v>
      </c>
      <c r="E202" s="9">
        <v>3</v>
      </c>
      <c r="F202" s="9" t="s">
        <v>20</v>
      </c>
      <c r="G202" s="13">
        <f t="shared" si="37"/>
        <v>8</v>
      </c>
      <c r="H202">
        <f t="shared" si="38"/>
        <v>1</v>
      </c>
      <c r="I202" s="14">
        <f t="shared" si="39"/>
        <v>14</v>
      </c>
      <c r="J202" s="14">
        <f t="shared" si="40"/>
        <v>3</v>
      </c>
      <c r="K202" s="14">
        <f t="shared" si="41"/>
        <v>1</v>
      </c>
      <c r="L202" s="14">
        <f t="shared" si="42"/>
        <v>3</v>
      </c>
      <c r="M202" s="14">
        <f t="shared" si="43"/>
        <v>3</v>
      </c>
      <c r="N202" s="14">
        <f t="shared" si="44"/>
        <v>3</v>
      </c>
      <c r="O202">
        <f t="shared" si="45"/>
        <v>2016</v>
      </c>
      <c r="P202">
        <f t="shared" si="46"/>
        <v>4</v>
      </c>
      <c r="Q202">
        <f t="shared" si="47"/>
        <v>4</v>
      </c>
      <c r="R202">
        <f t="shared" si="36"/>
        <v>2</v>
      </c>
    </row>
    <row r="203" spans="1:18" x14ac:dyDescent="0.2">
      <c r="A203" s="8">
        <v>42464</v>
      </c>
      <c r="B203" s="9">
        <v>506</v>
      </c>
      <c r="C203" s="10">
        <v>0.57222222222222197</v>
      </c>
      <c r="D203" s="9" t="s">
        <v>8</v>
      </c>
      <c r="E203" s="9">
        <v>16</v>
      </c>
      <c r="F203" s="9" t="s">
        <v>18</v>
      </c>
      <c r="G203" s="13">
        <f t="shared" si="37"/>
        <v>6</v>
      </c>
      <c r="H203">
        <f t="shared" si="38"/>
        <v>1</v>
      </c>
      <c r="I203" s="14">
        <f t="shared" si="39"/>
        <v>14</v>
      </c>
      <c r="J203" s="14">
        <f t="shared" si="40"/>
        <v>4</v>
      </c>
      <c r="K203" s="14">
        <f t="shared" si="41"/>
        <v>4</v>
      </c>
      <c r="L203" s="14">
        <f t="shared" si="42"/>
        <v>2</v>
      </c>
      <c r="M203" s="14">
        <f t="shared" si="43"/>
        <v>2</v>
      </c>
      <c r="N203" s="14">
        <f t="shared" si="44"/>
        <v>2</v>
      </c>
      <c r="O203">
        <f t="shared" si="45"/>
        <v>2016</v>
      </c>
      <c r="P203">
        <f t="shared" si="46"/>
        <v>4</v>
      </c>
      <c r="Q203">
        <f t="shared" si="47"/>
        <v>4</v>
      </c>
      <c r="R203">
        <f t="shared" si="36"/>
        <v>4</v>
      </c>
    </row>
    <row r="204" spans="1:18" x14ac:dyDescent="0.2">
      <c r="A204" s="8">
        <v>42464</v>
      </c>
      <c r="B204" s="9">
        <v>511</v>
      </c>
      <c r="C204" s="10">
        <v>0.61388888888888904</v>
      </c>
      <c r="D204" s="9" t="s">
        <v>8</v>
      </c>
      <c r="E204" s="9">
        <v>6</v>
      </c>
      <c r="F204" s="9" t="s">
        <v>18</v>
      </c>
      <c r="G204" s="13">
        <f t="shared" si="37"/>
        <v>9</v>
      </c>
      <c r="H204">
        <f t="shared" si="38"/>
        <v>1</v>
      </c>
      <c r="I204" s="14">
        <f t="shared" si="39"/>
        <v>15</v>
      </c>
      <c r="J204" s="14">
        <f t="shared" si="40"/>
        <v>4</v>
      </c>
      <c r="K204" s="14">
        <f t="shared" si="41"/>
        <v>1</v>
      </c>
      <c r="L204" s="14">
        <f t="shared" si="42"/>
        <v>3</v>
      </c>
      <c r="M204" s="14">
        <f t="shared" si="43"/>
        <v>2</v>
      </c>
      <c r="N204" s="14">
        <f t="shared" si="44"/>
        <v>2</v>
      </c>
      <c r="O204">
        <f t="shared" si="45"/>
        <v>2016</v>
      </c>
      <c r="P204">
        <f t="shared" si="46"/>
        <v>4</v>
      </c>
      <c r="Q204">
        <f t="shared" si="47"/>
        <v>4</v>
      </c>
      <c r="R204">
        <f t="shared" si="36"/>
        <v>3</v>
      </c>
    </row>
    <row r="205" spans="1:18" x14ac:dyDescent="0.2">
      <c r="A205" s="8">
        <v>42464</v>
      </c>
      <c r="B205" s="9">
        <v>501</v>
      </c>
      <c r="C205" s="10">
        <v>0.63888888888888895</v>
      </c>
      <c r="D205" s="9" t="s">
        <v>8</v>
      </c>
      <c r="E205" s="9">
        <v>3</v>
      </c>
      <c r="F205" s="9" t="s">
        <v>19</v>
      </c>
      <c r="G205" s="13">
        <f t="shared" si="37"/>
        <v>1</v>
      </c>
      <c r="H205">
        <f t="shared" si="38"/>
        <v>1</v>
      </c>
      <c r="I205" s="14">
        <f t="shared" si="39"/>
        <v>16</v>
      </c>
      <c r="J205" s="14">
        <f t="shared" si="40"/>
        <v>2</v>
      </c>
      <c r="K205" s="14">
        <f t="shared" si="41"/>
        <v>3</v>
      </c>
      <c r="L205" s="14">
        <f t="shared" si="42"/>
        <v>2</v>
      </c>
      <c r="M205" s="14">
        <f t="shared" si="43"/>
        <v>1</v>
      </c>
      <c r="N205" s="14">
        <f t="shared" si="44"/>
        <v>1</v>
      </c>
      <c r="O205">
        <f t="shared" si="45"/>
        <v>2016</v>
      </c>
      <c r="P205">
        <f t="shared" si="46"/>
        <v>4</v>
      </c>
      <c r="Q205">
        <f t="shared" si="47"/>
        <v>4</v>
      </c>
      <c r="R205">
        <f t="shared" si="36"/>
        <v>2</v>
      </c>
    </row>
    <row r="206" spans="1:18" x14ac:dyDescent="0.2">
      <c r="A206" s="8">
        <v>42464</v>
      </c>
      <c r="B206" s="9">
        <v>501</v>
      </c>
      <c r="C206" s="10">
        <v>0.64791666666666703</v>
      </c>
      <c r="D206" s="9" t="s">
        <v>8</v>
      </c>
      <c r="E206" s="9">
        <v>5</v>
      </c>
      <c r="F206" s="9" t="s">
        <v>19</v>
      </c>
      <c r="G206" s="13">
        <f t="shared" si="37"/>
        <v>1</v>
      </c>
      <c r="H206">
        <f t="shared" si="38"/>
        <v>1</v>
      </c>
      <c r="I206" s="14">
        <f t="shared" si="39"/>
        <v>16</v>
      </c>
      <c r="J206" s="14">
        <f t="shared" si="40"/>
        <v>2</v>
      </c>
      <c r="K206" s="14">
        <f t="shared" si="41"/>
        <v>3</v>
      </c>
      <c r="L206" s="14">
        <f t="shared" si="42"/>
        <v>2</v>
      </c>
      <c r="M206" s="14">
        <f t="shared" si="43"/>
        <v>1</v>
      </c>
      <c r="N206" s="14">
        <f t="shared" si="44"/>
        <v>1</v>
      </c>
      <c r="O206">
        <f t="shared" si="45"/>
        <v>2016</v>
      </c>
      <c r="P206">
        <f t="shared" si="46"/>
        <v>4</v>
      </c>
      <c r="Q206">
        <f t="shared" si="47"/>
        <v>4</v>
      </c>
      <c r="R206">
        <f t="shared" si="36"/>
        <v>2</v>
      </c>
    </row>
    <row r="207" spans="1:18" x14ac:dyDescent="0.2">
      <c r="A207" s="8">
        <v>42464</v>
      </c>
      <c r="B207" s="9">
        <v>506</v>
      </c>
      <c r="C207" s="10">
        <v>0.67569444444444404</v>
      </c>
      <c r="D207" s="9" t="s">
        <v>8</v>
      </c>
      <c r="E207" s="9">
        <v>5</v>
      </c>
      <c r="F207" s="9" t="s">
        <v>19</v>
      </c>
      <c r="G207" s="13">
        <f t="shared" si="37"/>
        <v>6</v>
      </c>
      <c r="H207">
        <f t="shared" si="38"/>
        <v>1</v>
      </c>
      <c r="I207" s="14">
        <f t="shared" si="39"/>
        <v>17</v>
      </c>
      <c r="J207" s="14">
        <f t="shared" si="40"/>
        <v>2</v>
      </c>
      <c r="K207" s="14">
        <f t="shared" si="41"/>
        <v>4</v>
      </c>
      <c r="L207" s="14">
        <f t="shared" si="42"/>
        <v>2</v>
      </c>
      <c r="M207" s="14">
        <f t="shared" si="43"/>
        <v>2</v>
      </c>
      <c r="N207" s="14">
        <f t="shared" si="44"/>
        <v>2</v>
      </c>
      <c r="O207">
        <f t="shared" si="45"/>
        <v>2016</v>
      </c>
      <c r="P207">
        <f t="shared" si="46"/>
        <v>4</v>
      </c>
      <c r="Q207">
        <f t="shared" si="47"/>
        <v>4</v>
      </c>
      <c r="R207">
        <f t="shared" si="36"/>
        <v>2</v>
      </c>
    </row>
    <row r="208" spans="1:18" x14ac:dyDescent="0.2">
      <c r="A208" s="8">
        <v>42464</v>
      </c>
      <c r="B208" s="9">
        <v>504</v>
      </c>
      <c r="C208" s="10">
        <v>0.67638888888888904</v>
      </c>
      <c r="D208" s="9" t="s">
        <v>8</v>
      </c>
      <c r="E208" s="9">
        <v>4</v>
      </c>
      <c r="F208" s="9" t="s">
        <v>18</v>
      </c>
      <c r="G208" s="13">
        <f t="shared" si="37"/>
        <v>4</v>
      </c>
      <c r="H208">
        <f t="shared" si="38"/>
        <v>1</v>
      </c>
      <c r="I208" s="14">
        <f t="shared" si="39"/>
        <v>17</v>
      </c>
      <c r="J208" s="14">
        <f t="shared" si="40"/>
        <v>4</v>
      </c>
      <c r="K208" s="14">
        <f t="shared" si="41"/>
        <v>4</v>
      </c>
      <c r="L208" s="14">
        <f t="shared" si="42"/>
        <v>4</v>
      </c>
      <c r="M208" s="14">
        <f t="shared" si="43"/>
        <v>3</v>
      </c>
      <c r="N208" s="14">
        <f t="shared" si="44"/>
        <v>3</v>
      </c>
      <c r="O208">
        <f t="shared" si="45"/>
        <v>2016</v>
      </c>
      <c r="P208">
        <f t="shared" si="46"/>
        <v>4</v>
      </c>
      <c r="Q208">
        <f t="shared" si="47"/>
        <v>4</v>
      </c>
      <c r="R208">
        <f t="shared" si="36"/>
        <v>2</v>
      </c>
    </row>
    <row r="209" spans="1:18" x14ac:dyDescent="0.2">
      <c r="A209" s="8">
        <v>42464</v>
      </c>
      <c r="B209" s="9">
        <v>501</v>
      </c>
      <c r="C209" s="10">
        <v>0.688194444444444</v>
      </c>
      <c r="D209" s="9" t="s">
        <v>8</v>
      </c>
      <c r="E209" s="9">
        <v>5</v>
      </c>
      <c r="F209" s="9" t="s">
        <v>18</v>
      </c>
      <c r="G209" s="13">
        <f t="shared" si="37"/>
        <v>1</v>
      </c>
      <c r="H209">
        <f t="shared" si="38"/>
        <v>1</v>
      </c>
      <c r="I209" s="14">
        <f t="shared" si="39"/>
        <v>17</v>
      </c>
      <c r="J209" s="14">
        <f t="shared" si="40"/>
        <v>4</v>
      </c>
      <c r="K209" s="14">
        <f t="shared" si="41"/>
        <v>3</v>
      </c>
      <c r="L209" s="14">
        <f t="shared" si="42"/>
        <v>2</v>
      </c>
      <c r="M209" s="14">
        <f t="shared" si="43"/>
        <v>1</v>
      </c>
      <c r="N209" s="14">
        <f t="shared" si="44"/>
        <v>1</v>
      </c>
      <c r="O209">
        <f t="shared" si="45"/>
        <v>2016</v>
      </c>
      <c r="P209">
        <f t="shared" si="46"/>
        <v>4</v>
      </c>
      <c r="Q209">
        <f t="shared" si="47"/>
        <v>4</v>
      </c>
      <c r="R209">
        <f t="shared" si="36"/>
        <v>2</v>
      </c>
    </row>
    <row r="210" spans="1:18" x14ac:dyDescent="0.2">
      <c r="A210" s="8">
        <v>42464</v>
      </c>
      <c r="B210" s="9">
        <v>501</v>
      </c>
      <c r="C210" s="10">
        <v>0.70277777777777795</v>
      </c>
      <c r="D210" s="9" t="s">
        <v>8</v>
      </c>
      <c r="E210" s="9">
        <v>5</v>
      </c>
      <c r="F210" s="9" t="s">
        <v>18</v>
      </c>
      <c r="G210" s="13">
        <f t="shared" si="37"/>
        <v>1</v>
      </c>
      <c r="H210">
        <f t="shared" si="38"/>
        <v>1</v>
      </c>
      <c r="I210" s="14">
        <f t="shared" si="39"/>
        <v>17</v>
      </c>
      <c r="J210" s="14">
        <f t="shared" si="40"/>
        <v>4</v>
      </c>
      <c r="K210" s="14">
        <f t="shared" si="41"/>
        <v>3</v>
      </c>
      <c r="L210" s="14">
        <f t="shared" si="42"/>
        <v>2</v>
      </c>
      <c r="M210" s="14">
        <f t="shared" si="43"/>
        <v>1</v>
      </c>
      <c r="N210" s="14">
        <f t="shared" si="44"/>
        <v>1</v>
      </c>
      <c r="O210">
        <f t="shared" si="45"/>
        <v>2016</v>
      </c>
      <c r="P210">
        <f t="shared" si="46"/>
        <v>4</v>
      </c>
      <c r="Q210">
        <f t="shared" si="47"/>
        <v>4</v>
      </c>
      <c r="R210">
        <f t="shared" si="36"/>
        <v>2</v>
      </c>
    </row>
    <row r="211" spans="1:18" x14ac:dyDescent="0.2">
      <c r="A211" s="8">
        <v>42464</v>
      </c>
      <c r="B211" s="9">
        <v>503</v>
      </c>
      <c r="C211" s="10">
        <v>0.70972222222222203</v>
      </c>
      <c r="D211" s="9" t="s">
        <v>8</v>
      </c>
      <c r="E211" s="9">
        <v>10</v>
      </c>
      <c r="F211" s="9" t="s">
        <v>18</v>
      </c>
      <c r="G211" s="13">
        <f t="shared" si="37"/>
        <v>3</v>
      </c>
      <c r="H211">
        <f t="shared" si="38"/>
        <v>1</v>
      </c>
      <c r="I211" s="14">
        <f t="shared" si="39"/>
        <v>18</v>
      </c>
      <c r="J211" s="14">
        <f t="shared" si="40"/>
        <v>4</v>
      </c>
      <c r="K211" s="14">
        <f t="shared" si="41"/>
        <v>3</v>
      </c>
      <c r="L211" s="14">
        <f t="shared" si="42"/>
        <v>2</v>
      </c>
      <c r="M211" s="14">
        <f t="shared" si="43"/>
        <v>1</v>
      </c>
      <c r="N211" s="14">
        <f t="shared" si="44"/>
        <v>1</v>
      </c>
      <c r="O211">
        <f t="shared" si="45"/>
        <v>2016</v>
      </c>
      <c r="P211">
        <f t="shared" si="46"/>
        <v>4</v>
      </c>
      <c r="Q211">
        <f t="shared" si="47"/>
        <v>4</v>
      </c>
      <c r="R211">
        <f t="shared" si="36"/>
        <v>3</v>
      </c>
    </row>
    <row r="212" spans="1:18" x14ac:dyDescent="0.2">
      <c r="A212" s="8">
        <v>42464</v>
      </c>
      <c r="B212" s="9">
        <v>501</v>
      </c>
      <c r="C212" s="10">
        <v>0.71666666666666701</v>
      </c>
      <c r="D212" s="9" t="s">
        <v>8</v>
      </c>
      <c r="E212" s="9">
        <v>5</v>
      </c>
      <c r="F212" s="9" t="s">
        <v>18</v>
      </c>
      <c r="G212" s="13">
        <f t="shared" si="37"/>
        <v>1</v>
      </c>
      <c r="H212">
        <f t="shared" si="38"/>
        <v>1</v>
      </c>
      <c r="I212" s="14">
        <f t="shared" si="39"/>
        <v>18</v>
      </c>
      <c r="J212" s="14">
        <f t="shared" si="40"/>
        <v>4</v>
      </c>
      <c r="K212" s="14">
        <f t="shared" si="41"/>
        <v>3</v>
      </c>
      <c r="L212" s="14">
        <f t="shared" si="42"/>
        <v>2</v>
      </c>
      <c r="M212" s="14">
        <f t="shared" si="43"/>
        <v>1</v>
      </c>
      <c r="N212" s="14">
        <f t="shared" si="44"/>
        <v>1</v>
      </c>
      <c r="O212">
        <f t="shared" si="45"/>
        <v>2016</v>
      </c>
      <c r="P212">
        <f t="shared" si="46"/>
        <v>4</v>
      </c>
      <c r="Q212">
        <f t="shared" si="47"/>
        <v>4</v>
      </c>
      <c r="R212">
        <f t="shared" si="36"/>
        <v>2</v>
      </c>
    </row>
    <row r="213" spans="1:18" x14ac:dyDescent="0.2">
      <c r="A213" s="8">
        <v>42464</v>
      </c>
      <c r="B213" s="9">
        <v>504</v>
      </c>
      <c r="C213" s="10">
        <v>0.71875</v>
      </c>
      <c r="D213" s="9" t="s">
        <v>8</v>
      </c>
      <c r="E213" s="9">
        <v>4</v>
      </c>
      <c r="F213" s="9" t="s">
        <v>18</v>
      </c>
      <c r="G213" s="13">
        <f t="shared" si="37"/>
        <v>4</v>
      </c>
      <c r="H213">
        <f t="shared" si="38"/>
        <v>1</v>
      </c>
      <c r="I213" s="14">
        <f t="shared" si="39"/>
        <v>18</v>
      </c>
      <c r="J213" s="14">
        <f t="shared" si="40"/>
        <v>4</v>
      </c>
      <c r="K213" s="14">
        <f t="shared" si="41"/>
        <v>4</v>
      </c>
      <c r="L213" s="14">
        <f t="shared" si="42"/>
        <v>4</v>
      </c>
      <c r="M213" s="14">
        <f t="shared" si="43"/>
        <v>3</v>
      </c>
      <c r="N213" s="14">
        <f t="shared" si="44"/>
        <v>3</v>
      </c>
      <c r="O213">
        <f t="shared" si="45"/>
        <v>2016</v>
      </c>
      <c r="P213">
        <f t="shared" si="46"/>
        <v>4</v>
      </c>
      <c r="Q213">
        <f t="shared" si="47"/>
        <v>4</v>
      </c>
      <c r="R213">
        <f t="shared" si="36"/>
        <v>2</v>
      </c>
    </row>
    <row r="214" spans="1:18" x14ac:dyDescent="0.2">
      <c r="A214" s="8">
        <v>42464</v>
      </c>
      <c r="B214" s="9">
        <v>504</v>
      </c>
      <c r="C214" s="10">
        <v>0.72222222222222199</v>
      </c>
      <c r="D214" s="9" t="s">
        <v>8</v>
      </c>
      <c r="E214" s="9">
        <v>4</v>
      </c>
      <c r="F214" s="9" t="s">
        <v>18</v>
      </c>
      <c r="G214" s="13">
        <f t="shared" si="37"/>
        <v>4</v>
      </c>
      <c r="H214">
        <f t="shared" si="38"/>
        <v>1</v>
      </c>
      <c r="I214" s="14">
        <f t="shared" si="39"/>
        <v>18</v>
      </c>
      <c r="J214" s="14">
        <f t="shared" si="40"/>
        <v>4</v>
      </c>
      <c r="K214" s="14">
        <f t="shared" si="41"/>
        <v>4</v>
      </c>
      <c r="L214" s="14">
        <f t="shared" si="42"/>
        <v>4</v>
      </c>
      <c r="M214" s="14">
        <f t="shared" si="43"/>
        <v>3</v>
      </c>
      <c r="N214" s="14">
        <f t="shared" si="44"/>
        <v>3</v>
      </c>
      <c r="O214">
        <f t="shared" si="45"/>
        <v>2016</v>
      </c>
      <c r="P214">
        <f t="shared" si="46"/>
        <v>4</v>
      </c>
      <c r="Q214">
        <f t="shared" si="47"/>
        <v>4</v>
      </c>
      <c r="R214">
        <f t="shared" si="36"/>
        <v>2</v>
      </c>
    </row>
    <row r="215" spans="1:18" x14ac:dyDescent="0.2">
      <c r="A215" s="8">
        <v>42464</v>
      </c>
      <c r="B215" s="9">
        <v>505</v>
      </c>
      <c r="C215" s="10">
        <v>0.72222222222222199</v>
      </c>
      <c r="D215" s="9" t="s">
        <v>8</v>
      </c>
      <c r="E215" s="9">
        <v>6</v>
      </c>
      <c r="F215" s="9" t="s">
        <v>19</v>
      </c>
      <c r="G215" s="13">
        <f t="shared" si="37"/>
        <v>5</v>
      </c>
      <c r="H215">
        <f t="shared" si="38"/>
        <v>1</v>
      </c>
      <c r="I215" s="14">
        <f t="shared" si="39"/>
        <v>18</v>
      </c>
      <c r="J215" s="14">
        <f t="shared" si="40"/>
        <v>2</v>
      </c>
      <c r="K215" s="14">
        <f t="shared" si="41"/>
        <v>3</v>
      </c>
      <c r="L215" s="14">
        <f t="shared" si="42"/>
        <v>3</v>
      </c>
      <c r="M215" s="14">
        <f t="shared" si="43"/>
        <v>4</v>
      </c>
      <c r="N215" s="14">
        <f t="shared" si="44"/>
        <v>4</v>
      </c>
      <c r="O215">
        <f t="shared" si="45"/>
        <v>2016</v>
      </c>
      <c r="P215">
        <f t="shared" si="46"/>
        <v>4</v>
      </c>
      <c r="Q215">
        <f t="shared" si="47"/>
        <v>4</v>
      </c>
      <c r="R215">
        <f t="shared" si="36"/>
        <v>3</v>
      </c>
    </row>
    <row r="216" spans="1:18" x14ac:dyDescent="0.2">
      <c r="A216" s="8">
        <v>42464</v>
      </c>
      <c r="B216" s="9">
        <v>504</v>
      </c>
      <c r="C216" s="10">
        <v>0.72222222222222199</v>
      </c>
      <c r="D216" s="9" t="s">
        <v>8</v>
      </c>
      <c r="E216" s="9">
        <v>4</v>
      </c>
      <c r="F216" s="9" t="s">
        <v>18</v>
      </c>
      <c r="G216" s="13">
        <f t="shared" si="37"/>
        <v>4</v>
      </c>
      <c r="H216">
        <f t="shared" si="38"/>
        <v>1</v>
      </c>
      <c r="I216" s="14">
        <f t="shared" si="39"/>
        <v>18</v>
      </c>
      <c r="J216" s="14">
        <f t="shared" si="40"/>
        <v>4</v>
      </c>
      <c r="K216" s="14">
        <f t="shared" si="41"/>
        <v>4</v>
      </c>
      <c r="L216" s="14">
        <f t="shared" si="42"/>
        <v>4</v>
      </c>
      <c r="M216" s="14">
        <f t="shared" si="43"/>
        <v>3</v>
      </c>
      <c r="N216" s="14">
        <f t="shared" si="44"/>
        <v>3</v>
      </c>
      <c r="O216">
        <f t="shared" si="45"/>
        <v>2016</v>
      </c>
      <c r="P216">
        <f t="shared" si="46"/>
        <v>4</v>
      </c>
      <c r="Q216">
        <f t="shared" si="47"/>
        <v>4</v>
      </c>
      <c r="R216">
        <f t="shared" si="36"/>
        <v>2</v>
      </c>
    </row>
    <row r="217" spans="1:18" x14ac:dyDescent="0.2">
      <c r="A217" s="8">
        <v>42464</v>
      </c>
      <c r="B217" s="9">
        <v>504</v>
      </c>
      <c r="C217" s="10">
        <v>0.73055555555555596</v>
      </c>
      <c r="D217" s="9" t="s">
        <v>8</v>
      </c>
      <c r="E217" s="9">
        <v>4</v>
      </c>
      <c r="F217" s="9" t="s">
        <v>19</v>
      </c>
      <c r="G217" s="13">
        <f t="shared" si="37"/>
        <v>4</v>
      </c>
      <c r="H217">
        <f t="shared" si="38"/>
        <v>1</v>
      </c>
      <c r="I217" s="14">
        <f t="shared" si="39"/>
        <v>18</v>
      </c>
      <c r="J217" s="14">
        <f t="shared" si="40"/>
        <v>2</v>
      </c>
      <c r="K217" s="14">
        <f t="shared" si="41"/>
        <v>4</v>
      </c>
      <c r="L217" s="14">
        <f t="shared" si="42"/>
        <v>4</v>
      </c>
      <c r="M217" s="14">
        <f t="shared" si="43"/>
        <v>3</v>
      </c>
      <c r="N217" s="14">
        <f t="shared" si="44"/>
        <v>3</v>
      </c>
      <c r="O217">
        <f t="shared" si="45"/>
        <v>2016</v>
      </c>
      <c r="P217">
        <f t="shared" si="46"/>
        <v>4</v>
      </c>
      <c r="Q217">
        <f t="shared" si="47"/>
        <v>4</v>
      </c>
      <c r="R217">
        <f t="shared" si="36"/>
        <v>2</v>
      </c>
    </row>
    <row r="218" spans="1:18" x14ac:dyDescent="0.2">
      <c r="A218" s="8">
        <v>42464</v>
      </c>
      <c r="B218" s="9">
        <v>501</v>
      </c>
      <c r="C218" s="10">
        <v>0.76736111111111105</v>
      </c>
      <c r="D218" s="9" t="s">
        <v>8</v>
      </c>
      <c r="E218" s="9">
        <v>5</v>
      </c>
      <c r="F218" s="9" t="s">
        <v>18</v>
      </c>
      <c r="G218" s="13">
        <f t="shared" si="37"/>
        <v>1</v>
      </c>
      <c r="H218">
        <f t="shared" si="38"/>
        <v>1</v>
      </c>
      <c r="I218" s="14">
        <f t="shared" si="39"/>
        <v>19</v>
      </c>
      <c r="J218" s="14">
        <f t="shared" si="40"/>
        <v>4</v>
      </c>
      <c r="K218" s="14">
        <f t="shared" si="41"/>
        <v>3</v>
      </c>
      <c r="L218" s="14">
        <f t="shared" si="42"/>
        <v>2</v>
      </c>
      <c r="M218" s="14">
        <f t="shared" si="43"/>
        <v>1</v>
      </c>
      <c r="N218" s="14">
        <f t="shared" si="44"/>
        <v>1</v>
      </c>
      <c r="O218">
        <f t="shared" si="45"/>
        <v>2016</v>
      </c>
      <c r="P218">
        <f t="shared" si="46"/>
        <v>4</v>
      </c>
      <c r="Q218">
        <f t="shared" si="47"/>
        <v>4</v>
      </c>
      <c r="R218">
        <f t="shared" si="36"/>
        <v>2</v>
      </c>
    </row>
    <row r="219" spans="1:18" x14ac:dyDescent="0.2">
      <c r="A219" s="8">
        <v>42464</v>
      </c>
      <c r="B219" s="9">
        <v>512</v>
      </c>
      <c r="C219" s="10">
        <v>0.78611111111111098</v>
      </c>
      <c r="D219" s="9" t="s">
        <v>8</v>
      </c>
      <c r="E219" s="9">
        <v>6</v>
      </c>
      <c r="F219" s="9" t="s">
        <v>18</v>
      </c>
      <c r="G219" s="13">
        <f t="shared" si="37"/>
        <v>10</v>
      </c>
      <c r="H219">
        <f t="shared" si="38"/>
        <v>1</v>
      </c>
      <c r="I219" s="14">
        <f t="shared" si="39"/>
        <v>19</v>
      </c>
      <c r="J219" s="14">
        <f t="shared" si="40"/>
        <v>4</v>
      </c>
      <c r="K219" s="14">
        <f t="shared" si="41"/>
        <v>3</v>
      </c>
      <c r="L219" s="14">
        <f t="shared" si="42"/>
        <v>1</v>
      </c>
      <c r="M219" s="14">
        <f t="shared" si="43"/>
        <v>3</v>
      </c>
      <c r="N219" s="14">
        <f t="shared" si="44"/>
        <v>3</v>
      </c>
      <c r="O219">
        <f t="shared" si="45"/>
        <v>2016</v>
      </c>
      <c r="P219">
        <f t="shared" si="46"/>
        <v>4</v>
      </c>
      <c r="Q219">
        <f t="shared" si="47"/>
        <v>4</v>
      </c>
      <c r="R219">
        <f t="shared" si="36"/>
        <v>3</v>
      </c>
    </row>
    <row r="220" spans="1:18" x14ac:dyDescent="0.2">
      <c r="A220" s="8">
        <v>42464</v>
      </c>
      <c r="B220" s="9">
        <v>501</v>
      </c>
      <c r="C220" s="10">
        <v>0.79374999999999996</v>
      </c>
      <c r="D220" s="9" t="s">
        <v>8</v>
      </c>
      <c r="E220" s="9">
        <v>5</v>
      </c>
      <c r="F220" s="9" t="s">
        <v>18</v>
      </c>
      <c r="G220" s="13">
        <f t="shared" si="37"/>
        <v>1</v>
      </c>
      <c r="H220">
        <f t="shared" si="38"/>
        <v>1</v>
      </c>
      <c r="I220" s="14">
        <f t="shared" si="39"/>
        <v>20</v>
      </c>
      <c r="J220" s="14">
        <f t="shared" si="40"/>
        <v>4</v>
      </c>
      <c r="K220" s="14">
        <f t="shared" si="41"/>
        <v>3</v>
      </c>
      <c r="L220" s="14">
        <f t="shared" si="42"/>
        <v>2</v>
      </c>
      <c r="M220" s="14">
        <f t="shared" si="43"/>
        <v>1</v>
      </c>
      <c r="N220" s="14">
        <f t="shared" si="44"/>
        <v>1</v>
      </c>
      <c r="O220">
        <f t="shared" si="45"/>
        <v>2016</v>
      </c>
      <c r="P220">
        <f t="shared" si="46"/>
        <v>4</v>
      </c>
      <c r="Q220">
        <f t="shared" si="47"/>
        <v>4</v>
      </c>
      <c r="R220">
        <f t="shared" si="36"/>
        <v>2</v>
      </c>
    </row>
    <row r="221" spans="1:18" x14ac:dyDescent="0.2">
      <c r="A221" s="8">
        <v>42464</v>
      </c>
      <c r="B221" s="9">
        <v>506</v>
      </c>
      <c r="C221" s="10">
        <v>0.82638888888888895</v>
      </c>
      <c r="D221" s="9" t="s">
        <v>8</v>
      </c>
      <c r="E221" s="9">
        <v>8</v>
      </c>
      <c r="F221" s="9" t="s">
        <v>19</v>
      </c>
      <c r="G221" s="13">
        <f t="shared" si="37"/>
        <v>6</v>
      </c>
      <c r="H221">
        <f t="shared" si="38"/>
        <v>1</v>
      </c>
      <c r="I221" s="14">
        <f t="shared" si="39"/>
        <v>20</v>
      </c>
      <c r="J221" s="14">
        <f t="shared" si="40"/>
        <v>2</v>
      </c>
      <c r="K221" s="14">
        <f t="shared" si="41"/>
        <v>4</v>
      </c>
      <c r="L221" s="14">
        <f t="shared" si="42"/>
        <v>2</v>
      </c>
      <c r="M221" s="14">
        <f t="shared" si="43"/>
        <v>2</v>
      </c>
      <c r="N221" s="14">
        <f t="shared" si="44"/>
        <v>2</v>
      </c>
      <c r="O221">
        <f t="shared" si="45"/>
        <v>2016</v>
      </c>
      <c r="P221">
        <f t="shared" si="46"/>
        <v>4</v>
      </c>
      <c r="Q221">
        <f t="shared" si="47"/>
        <v>4</v>
      </c>
      <c r="R221">
        <f t="shared" si="36"/>
        <v>3</v>
      </c>
    </row>
    <row r="222" spans="1:18" x14ac:dyDescent="0.2">
      <c r="A222" s="8">
        <v>42464</v>
      </c>
      <c r="B222" s="9">
        <v>501</v>
      </c>
      <c r="C222" s="10">
        <v>0.85555555555555596</v>
      </c>
      <c r="D222" s="9" t="s">
        <v>8</v>
      </c>
      <c r="E222" s="9">
        <v>41</v>
      </c>
      <c r="F222" s="9" t="s">
        <v>19</v>
      </c>
      <c r="G222" s="13">
        <f t="shared" si="37"/>
        <v>1</v>
      </c>
      <c r="H222">
        <f t="shared" si="38"/>
        <v>1</v>
      </c>
      <c r="I222" s="14">
        <f t="shared" si="39"/>
        <v>21</v>
      </c>
      <c r="J222" s="14">
        <f t="shared" si="40"/>
        <v>2</v>
      </c>
      <c r="K222" s="14">
        <f t="shared" si="41"/>
        <v>3</v>
      </c>
      <c r="L222" s="14">
        <f t="shared" si="42"/>
        <v>2</v>
      </c>
      <c r="M222" s="14">
        <f t="shared" si="43"/>
        <v>1</v>
      </c>
      <c r="N222" s="14">
        <f t="shared" si="44"/>
        <v>1</v>
      </c>
      <c r="O222">
        <f t="shared" si="45"/>
        <v>2016</v>
      </c>
      <c r="P222">
        <f t="shared" si="46"/>
        <v>4</v>
      </c>
      <c r="Q222">
        <f t="shared" si="47"/>
        <v>4</v>
      </c>
      <c r="R222">
        <f t="shared" si="36"/>
        <v>4</v>
      </c>
    </row>
    <row r="223" spans="1:18" x14ac:dyDescent="0.2">
      <c r="A223" s="8">
        <v>42464</v>
      </c>
      <c r="B223" s="9">
        <v>504</v>
      </c>
      <c r="C223" s="10">
        <v>0.875</v>
      </c>
      <c r="D223" s="9" t="s">
        <v>8</v>
      </c>
      <c r="E223" s="9">
        <v>15</v>
      </c>
      <c r="F223" s="9" t="s">
        <v>18</v>
      </c>
      <c r="G223" s="13">
        <f t="shared" si="37"/>
        <v>4</v>
      </c>
      <c r="H223">
        <f t="shared" si="38"/>
        <v>1</v>
      </c>
      <c r="I223" s="14">
        <f t="shared" si="39"/>
        <v>22</v>
      </c>
      <c r="J223" s="14">
        <f t="shared" si="40"/>
        <v>4</v>
      </c>
      <c r="K223" s="14">
        <f t="shared" si="41"/>
        <v>4</v>
      </c>
      <c r="L223" s="14">
        <f t="shared" si="42"/>
        <v>4</v>
      </c>
      <c r="M223" s="14">
        <f t="shared" si="43"/>
        <v>3</v>
      </c>
      <c r="N223" s="14">
        <f t="shared" si="44"/>
        <v>3</v>
      </c>
      <c r="O223">
        <f t="shared" si="45"/>
        <v>2016</v>
      </c>
      <c r="P223">
        <f t="shared" si="46"/>
        <v>4</v>
      </c>
      <c r="Q223">
        <f t="shared" si="47"/>
        <v>4</v>
      </c>
      <c r="R223">
        <f t="shared" si="36"/>
        <v>4</v>
      </c>
    </row>
    <row r="224" spans="1:18" x14ac:dyDescent="0.2">
      <c r="A224" s="8">
        <v>42464</v>
      </c>
      <c r="B224" s="9">
        <v>501</v>
      </c>
      <c r="C224" s="10">
        <v>0.87916666666666698</v>
      </c>
      <c r="D224" s="9" t="s">
        <v>8</v>
      </c>
      <c r="E224" s="9">
        <v>24</v>
      </c>
      <c r="F224" s="9" t="s">
        <v>19</v>
      </c>
      <c r="G224" s="13">
        <f t="shared" si="37"/>
        <v>1</v>
      </c>
      <c r="H224">
        <f t="shared" si="38"/>
        <v>1</v>
      </c>
      <c r="I224" s="14">
        <f t="shared" si="39"/>
        <v>22</v>
      </c>
      <c r="J224" s="14">
        <f t="shared" si="40"/>
        <v>2</v>
      </c>
      <c r="K224" s="14">
        <f t="shared" si="41"/>
        <v>3</v>
      </c>
      <c r="L224" s="14">
        <f t="shared" si="42"/>
        <v>2</v>
      </c>
      <c r="M224" s="14">
        <f t="shared" si="43"/>
        <v>1</v>
      </c>
      <c r="N224" s="14">
        <f t="shared" si="44"/>
        <v>1</v>
      </c>
      <c r="O224">
        <f t="shared" si="45"/>
        <v>2016</v>
      </c>
      <c r="P224">
        <f t="shared" si="46"/>
        <v>4</v>
      </c>
      <c r="Q224">
        <f t="shared" si="47"/>
        <v>4</v>
      </c>
      <c r="R224">
        <f t="shared" si="36"/>
        <v>4</v>
      </c>
    </row>
    <row r="225" spans="1:18" x14ac:dyDescent="0.2">
      <c r="A225" s="8">
        <v>42464</v>
      </c>
      <c r="B225" s="9">
        <v>504</v>
      </c>
      <c r="C225" s="10">
        <v>0.87916666666666698</v>
      </c>
      <c r="D225" s="9" t="s">
        <v>8</v>
      </c>
      <c r="E225" s="9">
        <v>6</v>
      </c>
      <c r="F225" s="9" t="s">
        <v>20</v>
      </c>
      <c r="G225" s="13">
        <f t="shared" si="37"/>
        <v>4</v>
      </c>
      <c r="H225">
        <f t="shared" si="38"/>
        <v>1</v>
      </c>
      <c r="I225" s="14">
        <f t="shared" si="39"/>
        <v>22</v>
      </c>
      <c r="J225" s="14">
        <f t="shared" si="40"/>
        <v>3</v>
      </c>
      <c r="K225" s="14">
        <f t="shared" si="41"/>
        <v>4</v>
      </c>
      <c r="L225" s="14">
        <f t="shared" si="42"/>
        <v>4</v>
      </c>
      <c r="M225" s="14">
        <f t="shared" si="43"/>
        <v>3</v>
      </c>
      <c r="N225" s="14">
        <f t="shared" si="44"/>
        <v>3</v>
      </c>
      <c r="O225">
        <f t="shared" si="45"/>
        <v>2016</v>
      </c>
      <c r="P225">
        <f t="shared" si="46"/>
        <v>4</v>
      </c>
      <c r="Q225">
        <f t="shared" si="47"/>
        <v>4</v>
      </c>
      <c r="R225">
        <f t="shared" si="36"/>
        <v>3</v>
      </c>
    </row>
    <row r="226" spans="1:18" x14ac:dyDescent="0.2">
      <c r="A226" s="8">
        <v>42464</v>
      </c>
      <c r="B226" s="9">
        <v>501</v>
      </c>
      <c r="C226" s="10">
        <v>0.88611111111111096</v>
      </c>
      <c r="D226" s="9" t="s">
        <v>8</v>
      </c>
      <c r="E226" s="9">
        <v>10</v>
      </c>
      <c r="F226" s="9" t="s">
        <v>19</v>
      </c>
      <c r="G226" s="13">
        <f t="shared" si="37"/>
        <v>1</v>
      </c>
      <c r="H226">
        <f t="shared" si="38"/>
        <v>1</v>
      </c>
      <c r="I226" s="14">
        <f t="shared" si="39"/>
        <v>22</v>
      </c>
      <c r="J226" s="14">
        <f t="shared" si="40"/>
        <v>2</v>
      </c>
      <c r="K226" s="14">
        <f t="shared" si="41"/>
        <v>3</v>
      </c>
      <c r="L226" s="14">
        <f t="shared" si="42"/>
        <v>2</v>
      </c>
      <c r="M226" s="14">
        <f t="shared" si="43"/>
        <v>1</v>
      </c>
      <c r="N226" s="14">
        <f t="shared" si="44"/>
        <v>1</v>
      </c>
      <c r="O226">
        <f t="shared" si="45"/>
        <v>2016</v>
      </c>
      <c r="P226">
        <f t="shared" si="46"/>
        <v>4</v>
      </c>
      <c r="Q226">
        <f t="shared" si="47"/>
        <v>4</v>
      </c>
      <c r="R226">
        <f t="shared" si="36"/>
        <v>3</v>
      </c>
    </row>
    <row r="227" spans="1:18" x14ac:dyDescent="0.2">
      <c r="A227" s="8">
        <v>42464</v>
      </c>
      <c r="B227" s="9">
        <v>504</v>
      </c>
      <c r="C227" s="10">
        <v>0.91458333333333297</v>
      </c>
      <c r="D227" s="9" t="s">
        <v>8</v>
      </c>
      <c r="E227" s="9">
        <v>4</v>
      </c>
      <c r="F227" s="9" t="s">
        <v>18</v>
      </c>
      <c r="G227" s="13">
        <f t="shared" si="37"/>
        <v>4</v>
      </c>
      <c r="H227">
        <f t="shared" si="38"/>
        <v>1</v>
      </c>
      <c r="I227" s="14">
        <f t="shared" si="39"/>
        <v>22</v>
      </c>
      <c r="J227" s="14">
        <f t="shared" si="40"/>
        <v>4</v>
      </c>
      <c r="K227" s="14">
        <f t="shared" si="41"/>
        <v>4</v>
      </c>
      <c r="L227" s="14">
        <f t="shared" si="42"/>
        <v>4</v>
      </c>
      <c r="M227" s="14">
        <f t="shared" si="43"/>
        <v>3</v>
      </c>
      <c r="N227" s="14">
        <f t="shared" si="44"/>
        <v>3</v>
      </c>
      <c r="O227">
        <f t="shared" si="45"/>
        <v>2016</v>
      </c>
      <c r="P227">
        <f t="shared" si="46"/>
        <v>4</v>
      </c>
      <c r="Q227">
        <f t="shared" si="47"/>
        <v>4</v>
      </c>
      <c r="R227">
        <f t="shared" si="36"/>
        <v>2</v>
      </c>
    </row>
    <row r="228" spans="1:18" x14ac:dyDescent="0.2">
      <c r="A228" s="8">
        <v>42464</v>
      </c>
      <c r="B228" s="9">
        <v>504</v>
      </c>
      <c r="C228" s="10">
        <v>0.91458333333333297</v>
      </c>
      <c r="D228" s="9" t="s">
        <v>8</v>
      </c>
      <c r="E228" s="9">
        <v>4</v>
      </c>
      <c r="F228" s="9" t="s">
        <v>20</v>
      </c>
      <c r="G228" s="13">
        <f t="shared" si="37"/>
        <v>4</v>
      </c>
      <c r="H228">
        <f t="shared" si="38"/>
        <v>1</v>
      </c>
      <c r="I228" s="14">
        <f t="shared" si="39"/>
        <v>22</v>
      </c>
      <c r="J228" s="14">
        <f t="shared" si="40"/>
        <v>3</v>
      </c>
      <c r="K228" s="14">
        <f t="shared" si="41"/>
        <v>4</v>
      </c>
      <c r="L228" s="14">
        <f t="shared" si="42"/>
        <v>4</v>
      </c>
      <c r="M228" s="14">
        <f t="shared" si="43"/>
        <v>3</v>
      </c>
      <c r="N228" s="14">
        <f t="shared" si="44"/>
        <v>3</v>
      </c>
      <c r="O228">
        <f t="shared" si="45"/>
        <v>2016</v>
      </c>
      <c r="P228">
        <f t="shared" si="46"/>
        <v>4</v>
      </c>
      <c r="Q228">
        <f t="shared" si="47"/>
        <v>4</v>
      </c>
      <c r="R228">
        <f t="shared" si="36"/>
        <v>2</v>
      </c>
    </row>
    <row r="229" spans="1:18" x14ac:dyDescent="0.2">
      <c r="A229" s="8">
        <v>42464</v>
      </c>
      <c r="B229" s="9">
        <v>504</v>
      </c>
      <c r="C229" s="10">
        <v>0.93055555555555602</v>
      </c>
      <c r="D229" s="9" t="s">
        <v>8</v>
      </c>
      <c r="E229" s="9">
        <v>11</v>
      </c>
      <c r="F229" s="9" t="s">
        <v>18</v>
      </c>
      <c r="G229" s="13">
        <f t="shared" si="37"/>
        <v>4</v>
      </c>
      <c r="H229">
        <f t="shared" si="38"/>
        <v>1</v>
      </c>
      <c r="I229" s="14">
        <f t="shared" si="39"/>
        <v>23</v>
      </c>
      <c r="J229" s="14">
        <f t="shared" si="40"/>
        <v>4</v>
      </c>
      <c r="K229" s="14">
        <f t="shared" si="41"/>
        <v>4</v>
      </c>
      <c r="L229" s="14">
        <f t="shared" si="42"/>
        <v>4</v>
      </c>
      <c r="M229" s="14">
        <f t="shared" si="43"/>
        <v>3</v>
      </c>
      <c r="N229" s="14">
        <f t="shared" si="44"/>
        <v>3</v>
      </c>
      <c r="O229">
        <f t="shared" si="45"/>
        <v>2016</v>
      </c>
      <c r="P229">
        <f t="shared" si="46"/>
        <v>4</v>
      </c>
      <c r="Q229">
        <f t="shared" si="47"/>
        <v>4</v>
      </c>
      <c r="R229">
        <f t="shared" si="36"/>
        <v>4</v>
      </c>
    </row>
    <row r="230" spans="1:18" x14ac:dyDescent="0.2">
      <c r="A230" s="8">
        <v>42464</v>
      </c>
      <c r="B230" s="9">
        <v>506</v>
      </c>
      <c r="C230" s="10">
        <v>0.95833333333333304</v>
      </c>
      <c r="D230" s="9" t="s">
        <v>8</v>
      </c>
      <c r="E230" s="9">
        <v>8</v>
      </c>
      <c r="F230" s="9" t="s">
        <v>18</v>
      </c>
      <c r="G230" s="13">
        <f t="shared" si="37"/>
        <v>6</v>
      </c>
      <c r="H230">
        <f t="shared" si="38"/>
        <v>1</v>
      </c>
      <c r="I230" s="14">
        <f t="shared" si="39"/>
        <v>24</v>
      </c>
      <c r="J230" s="14">
        <f t="shared" si="40"/>
        <v>4</v>
      </c>
      <c r="K230" s="14">
        <f t="shared" si="41"/>
        <v>4</v>
      </c>
      <c r="L230" s="14">
        <f t="shared" si="42"/>
        <v>2</v>
      </c>
      <c r="M230" s="14">
        <f t="shared" si="43"/>
        <v>2</v>
      </c>
      <c r="N230" s="14">
        <f t="shared" si="44"/>
        <v>2</v>
      </c>
      <c r="O230">
        <f t="shared" si="45"/>
        <v>2016</v>
      </c>
      <c r="P230">
        <f t="shared" si="46"/>
        <v>4</v>
      </c>
      <c r="Q230">
        <f t="shared" si="47"/>
        <v>4</v>
      </c>
      <c r="R230">
        <f t="shared" si="36"/>
        <v>3</v>
      </c>
    </row>
    <row r="231" spans="1:18" x14ac:dyDescent="0.2">
      <c r="A231" s="8">
        <v>42465</v>
      </c>
      <c r="B231" s="9">
        <v>510</v>
      </c>
      <c r="C231" s="10">
        <v>1.2500000000000001E-2</v>
      </c>
      <c r="D231" s="9" t="s">
        <v>9</v>
      </c>
      <c r="E231" s="9">
        <v>13</v>
      </c>
      <c r="F231" s="9" t="s">
        <v>20</v>
      </c>
      <c r="G231" s="13">
        <f t="shared" si="37"/>
        <v>8</v>
      </c>
      <c r="H231">
        <f t="shared" si="38"/>
        <v>2</v>
      </c>
      <c r="I231" s="14">
        <f t="shared" si="39"/>
        <v>1</v>
      </c>
      <c r="J231" s="14">
        <f t="shared" si="40"/>
        <v>3</v>
      </c>
      <c r="K231" s="14">
        <f t="shared" si="41"/>
        <v>1</v>
      </c>
      <c r="L231" s="14">
        <f t="shared" si="42"/>
        <v>3</v>
      </c>
      <c r="M231" s="14">
        <f t="shared" si="43"/>
        <v>3</v>
      </c>
      <c r="N231" s="14">
        <f t="shared" si="44"/>
        <v>3</v>
      </c>
      <c r="O231">
        <f t="shared" si="45"/>
        <v>2016</v>
      </c>
      <c r="P231">
        <f t="shared" si="46"/>
        <v>4</v>
      </c>
      <c r="Q231">
        <f t="shared" si="47"/>
        <v>5</v>
      </c>
      <c r="R231">
        <f t="shared" si="36"/>
        <v>4</v>
      </c>
    </row>
    <row r="232" spans="1:18" x14ac:dyDescent="0.2">
      <c r="A232" s="8">
        <v>42465</v>
      </c>
      <c r="B232" s="9">
        <v>505</v>
      </c>
      <c r="C232" s="10">
        <v>1.8749999999999999E-2</v>
      </c>
      <c r="D232" s="9" t="s">
        <v>9</v>
      </c>
      <c r="E232" s="9">
        <v>10</v>
      </c>
      <c r="F232" s="9" t="s">
        <v>18</v>
      </c>
      <c r="G232" s="13">
        <f t="shared" si="37"/>
        <v>5</v>
      </c>
      <c r="H232">
        <f t="shared" si="38"/>
        <v>2</v>
      </c>
      <c r="I232" s="14">
        <f t="shared" si="39"/>
        <v>1</v>
      </c>
      <c r="J232" s="14">
        <f t="shared" si="40"/>
        <v>4</v>
      </c>
      <c r="K232" s="14">
        <f t="shared" si="41"/>
        <v>3</v>
      </c>
      <c r="L232" s="14">
        <f t="shared" si="42"/>
        <v>3</v>
      </c>
      <c r="M232" s="14">
        <f t="shared" si="43"/>
        <v>4</v>
      </c>
      <c r="N232" s="14">
        <f t="shared" si="44"/>
        <v>4</v>
      </c>
      <c r="O232">
        <f t="shared" si="45"/>
        <v>2016</v>
      </c>
      <c r="P232">
        <f t="shared" si="46"/>
        <v>4</v>
      </c>
      <c r="Q232">
        <f t="shared" si="47"/>
        <v>5</v>
      </c>
      <c r="R232">
        <f t="shared" si="36"/>
        <v>3</v>
      </c>
    </row>
    <row r="233" spans="1:18" x14ac:dyDescent="0.2">
      <c r="A233" s="8">
        <v>42465</v>
      </c>
      <c r="B233" s="9">
        <v>506</v>
      </c>
      <c r="C233" s="10">
        <v>3.125E-2</v>
      </c>
      <c r="D233" s="9" t="s">
        <v>9</v>
      </c>
      <c r="E233" s="9">
        <v>8</v>
      </c>
      <c r="F233" s="9" t="s">
        <v>18</v>
      </c>
      <c r="G233" s="13">
        <f t="shared" si="37"/>
        <v>6</v>
      </c>
      <c r="H233">
        <f t="shared" si="38"/>
        <v>2</v>
      </c>
      <c r="I233" s="14">
        <f t="shared" si="39"/>
        <v>1</v>
      </c>
      <c r="J233" s="14">
        <f t="shared" si="40"/>
        <v>4</v>
      </c>
      <c r="K233" s="14">
        <f t="shared" si="41"/>
        <v>4</v>
      </c>
      <c r="L233" s="14">
        <f t="shared" si="42"/>
        <v>2</v>
      </c>
      <c r="M233" s="14">
        <f t="shared" si="43"/>
        <v>2</v>
      </c>
      <c r="N233" s="14">
        <f t="shared" si="44"/>
        <v>2</v>
      </c>
      <c r="O233">
        <f t="shared" si="45"/>
        <v>2016</v>
      </c>
      <c r="P233">
        <f t="shared" si="46"/>
        <v>4</v>
      </c>
      <c r="Q233">
        <f t="shared" si="47"/>
        <v>5</v>
      </c>
      <c r="R233">
        <f t="shared" si="36"/>
        <v>3</v>
      </c>
    </row>
    <row r="234" spans="1:18" x14ac:dyDescent="0.2">
      <c r="A234" s="8">
        <v>42465</v>
      </c>
      <c r="B234" s="9">
        <v>512</v>
      </c>
      <c r="C234" s="10">
        <v>0.210416666666667</v>
      </c>
      <c r="D234" s="9" t="s">
        <v>9</v>
      </c>
      <c r="E234" s="9">
        <v>5</v>
      </c>
      <c r="F234" s="9" t="s">
        <v>19</v>
      </c>
      <c r="G234" s="13">
        <f t="shared" si="37"/>
        <v>10</v>
      </c>
      <c r="H234">
        <f t="shared" si="38"/>
        <v>2</v>
      </c>
      <c r="I234" s="14">
        <f t="shared" si="39"/>
        <v>6</v>
      </c>
      <c r="J234" s="14">
        <f t="shared" si="40"/>
        <v>2</v>
      </c>
      <c r="K234" s="14">
        <f t="shared" si="41"/>
        <v>3</v>
      </c>
      <c r="L234" s="14">
        <f t="shared" si="42"/>
        <v>1</v>
      </c>
      <c r="M234" s="14">
        <f t="shared" si="43"/>
        <v>3</v>
      </c>
      <c r="N234" s="14">
        <f t="shared" si="44"/>
        <v>3</v>
      </c>
      <c r="O234">
        <f t="shared" si="45"/>
        <v>2016</v>
      </c>
      <c r="P234">
        <f t="shared" si="46"/>
        <v>4</v>
      </c>
      <c r="Q234">
        <f t="shared" si="47"/>
        <v>5</v>
      </c>
      <c r="R234">
        <f t="shared" si="36"/>
        <v>2</v>
      </c>
    </row>
    <row r="235" spans="1:18" x14ac:dyDescent="0.2">
      <c r="A235" s="8">
        <v>42465</v>
      </c>
      <c r="B235" s="9">
        <v>511</v>
      </c>
      <c r="C235" s="10">
        <v>0.21458333333333299</v>
      </c>
      <c r="D235" s="9" t="s">
        <v>9</v>
      </c>
      <c r="E235" s="9">
        <v>4</v>
      </c>
      <c r="F235" s="9" t="s">
        <v>19</v>
      </c>
      <c r="G235" s="13">
        <f t="shared" si="37"/>
        <v>9</v>
      </c>
      <c r="H235">
        <f t="shared" si="38"/>
        <v>2</v>
      </c>
      <c r="I235" s="14">
        <f t="shared" si="39"/>
        <v>6</v>
      </c>
      <c r="J235" s="14">
        <f t="shared" si="40"/>
        <v>2</v>
      </c>
      <c r="K235" s="14">
        <f t="shared" si="41"/>
        <v>1</v>
      </c>
      <c r="L235" s="14">
        <f t="shared" si="42"/>
        <v>3</v>
      </c>
      <c r="M235" s="14">
        <f t="shared" si="43"/>
        <v>2</v>
      </c>
      <c r="N235" s="14">
        <f t="shared" si="44"/>
        <v>2</v>
      </c>
      <c r="O235">
        <f t="shared" si="45"/>
        <v>2016</v>
      </c>
      <c r="P235">
        <f t="shared" si="46"/>
        <v>4</v>
      </c>
      <c r="Q235">
        <f t="shared" si="47"/>
        <v>5</v>
      </c>
      <c r="R235">
        <f t="shared" si="36"/>
        <v>2</v>
      </c>
    </row>
    <row r="236" spans="1:18" x14ac:dyDescent="0.2">
      <c r="A236" s="8">
        <v>42465</v>
      </c>
      <c r="B236" s="9">
        <v>504</v>
      </c>
      <c r="C236" s="10">
        <v>0.21458333333333299</v>
      </c>
      <c r="D236" s="9" t="s">
        <v>9</v>
      </c>
      <c r="E236" s="9">
        <v>6</v>
      </c>
      <c r="F236" s="9" t="s">
        <v>18</v>
      </c>
      <c r="G236" s="13">
        <f t="shared" si="37"/>
        <v>4</v>
      </c>
      <c r="H236">
        <f t="shared" si="38"/>
        <v>2</v>
      </c>
      <c r="I236" s="14">
        <f t="shared" si="39"/>
        <v>6</v>
      </c>
      <c r="J236" s="14">
        <f t="shared" si="40"/>
        <v>4</v>
      </c>
      <c r="K236" s="14">
        <f t="shared" si="41"/>
        <v>4</v>
      </c>
      <c r="L236" s="14">
        <f t="shared" si="42"/>
        <v>4</v>
      </c>
      <c r="M236" s="14">
        <f t="shared" si="43"/>
        <v>3</v>
      </c>
      <c r="N236" s="14">
        <f t="shared" si="44"/>
        <v>3</v>
      </c>
      <c r="O236">
        <f t="shared" si="45"/>
        <v>2016</v>
      </c>
      <c r="P236">
        <f t="shared" si="46"/>
        <v>4</v>
      </c>
      <c r="Q236">
        <f t="shared" si="47"/>
        <v>5</v>
      </c>
      <c r="R236">
        <f t="shared" si="36"/>
        <v>3</v>
      </c>
    </row>
    <row r="237" spans="1:18" x14ac:dyDescent="0.2">
      <c r="A237" s="8">
        <v>42465</v>
      </c>
      <c r="B237" s="9">
        <v>501</v>
      </c>
      <c r="C237" s="10">
        <v>0.21527777777777801</v>
      </c>
      <c r="D237" s="9" t="s">
        <v>9</v>
      </c>
      <c r="E237" s="9">
        <v>10</v>
      </c>
      <c r="F237" s="9" t="s">
        <v>18</v>
      </c>
      <c r="G237" s="13">
        <f t="shared" si="37"/>
        <v>1</v>
      </c>
      <c r="H237">
        <f t="shared" si="38"/>
        <v>2</v>
      </c>
      <c r="I237" s="14">
        <f t="shared" si="39"/>
        <v>6</v>
      </c>
      <c r="J237" s="14">
        <f t="shared" si="40"/>
        <v>4</v>
      </c>
      <c r="K237" s="14">
        <f t="shared" si="41"/>
        <v>3</v>
      </c>
      <c r="L237" s="14">
        <f t="shared" si="42"/>
        <v>2</v>
      </c>
      <c r="M237" s="14">
        <f t="shared" si="43"/>
        <v>1</v>
      </c>
      <c r="N237" s="14">
        <f t="shared" si="44"/>
        <v>1</v>
      </c>
      <c r="O237">
        <f t="shared" si="45"/>
        <v>2016</v>
      </c>
      <c r="P237">
        <f t="shared" si="46"/>
        <v>4</v>
      </c>
      <c r="Q237">
        <f t="shared" si="47"/>
        <v>5</v>
      </c>
      <c r="R237">
        <f t="shared" si="36"/>
        <v>3</v>
      </c>
    </row>
    <row r="238" spans="1:18" x14ac:dyDescent="0.2">
      <c r="A238" s="8">
        <v>42465</v>
      </c>
      <c r="B238" s="9">
        <v>504</v>
      </c>
      <c r="C238" s="10">
        <v>0.21875</v>
      </c>
      <c r="D238" s="9" t="s">
        <v>9</v>
      </c>
      <c r="E238" s="9">
        <v>6</v>
      </c>
      <c r="F238" s="9" t="s">
        <v>18</v>
      </c>
      <c r="G238" s="13">
        <f t="shared" si="37"/>
        <v>4</v>
      </c>
      <c r="H238">
        <f t="shared" si="38"/>
        <v>2</v>
      </c>
      <c r="I238" s="14">
        <f t="shared" si="39"/>
        <v>6</v>
      </c>
      <c r="J238" s="14">
        <f t="shared" si="40"/>
        <v>4</v>
      </c>
      <c r="K238" s="14">
        <f t="shared" si="41"/>
        <v>4</v>
      </c>
      <c r="L238" s="14">
        <f t="shared" si="42"/>
        <v>4</v>
      </c>
      <c r="M238" s="14">
        <f t="shared" si="43"/>
        <v>3</v>
      </c>
      <c r="N238" s="14">
        <f t="shared" si="44"/>
        <v>3</v>
      </c>
      <c r="O238">
        <f t="shared" si="45"/>
        <v>2016</v>
      </c>
      <c r="P238">
        <f t="shared" si="46"/>
        <v>4</v>
      </c>
      <c r="Q238">
        <f t="shared" si="47"/>
        <v>5</v>
      </c>
      <c r="R238">
        <f t="shared" si="36"/>
        <v>3</v>
      </c>
    </row>
    <row r="239" spans="1:18" x14ac:dyDescent="0.2">
      <c r="A239" s="8">
        <v>42465</v>
      </c>
      <c r="B239" s="9">
        <v>512</v>
      </c>
      <c r="C239" s="10">
        <v>0.22013888888888899</v>
      </c>
      <c r="D239" s="9" t="s">
        <v>9</v>
      </c>
      <c r="E239" s="9">
        <v>5</v>
      </c>
      <c r="F239" s="9" t="s">
        <v>18</v>
      </c>
      <c r="G239" s="13">
        <f t="shared" si="37"/>
        <v>10</v>
      </c>
      <c r="H239">
        <f t="shared" si="38"/>
        <v>2</v>
      </c>
      <c r="I239" s="14">
        <f t="shared" si="39"/>
        <v>6</v>
      </c>
      <c r="J239" s="14">
        <f t="shared" si="40"/>
        <v>4</v>
      </c>
      <c r="K239" s="14">
        <f t="shared" si="41"/>
        <v>3</v>
      </c>
      <c r="L239" s="14">
        <f t="shared" si="42"/>
        <v>1</v>
      </c>
      <c r="M239" s="14">
        <f t="shared" si="43"/>
        <v>3</v>
      </c>
      <c r="N239" s="14">
        <f t="shared" si="44"/>
        <v>3</v>
      </c>
      <c r="O239">
        <f t="shared" si="45"/>
        <v>2016</v>
      </c>
      <c r="P239">
        <f t="shared" si="46"/>
        <v>4</v>
      </c>
      <c r="Q239">
        <f t="shared" si="47"/>
        <v>5</v>
      </c>
      <c r="R239">
        <f t="shared" si="36"/>
        <v>2</v>
      </c>
    </row>
    <row r="240" spans="1:18" x14ac:dyDescent="0.2">
      <c r="A240" s="8">
        <v>42465</v>
      </c>
      <c r="B240" s="9">
        <v>505</v>
      </c>
      <c r="C240" s="10">
        <v>0.22083333333333299</v>
      </c>
      <c r="D240" s="9" t="s">
        <v>9</v>
      </c>
      <c r="E240" s="9">
        <v>8</v>
      </c>
      <c r="F240" s="9" t="s">
        <v>19</v>
      </c>
      <c r="G240" s="13">
        <f t="shared" si="37"/>
        <v>5</v>
      </c>
      <c r="H240">
        <f t="shared" si="38"/>
        <v>2</v>
      </c>
      <c r="I240" s="14">
        <f t="shared" si="39"/>
        <v>6</v>
      </c>
      <c r="J240" s="14">
        <f t="shared" si="40"/>
        <v>2</v>
      </c>
      <c r="K240" s="14">
        <f t="shared" si="41"/>
        <v>3</v>
      </c>
      <c r="L240" s="14">
        <f t="shared" si="42"/>
        <v>3</v>
      </c>
      <c r="M240" s="14">
        <f t="shared" si="43"/>
        <v>4</v>
      </c>
      <c r="N240" s="14">
        <f t="shared" si="44"/>
        <v>4</v>
      </c>
      <c r="O240">
        <f t="shared" si="45"/>
        <v>2016</v>
      </c>
      <c r="P240">
        <f t="shared" si="46"/>
        <v>4</v>
      </c>
      <c r="Q240">
        <f t="shared" si="47"/>
        <v>5</v>
      </c>
      <c r="R240">
        <f t="shared" si="36"/>
        <v>3</v>
      </c>
    </row>
    <row r="241" spans="1:18" x14ac:dyDescent="0.2">
      <c r="A241" s="8">
        <v>42465</v>
      </c>
      <c r="B241" s="9">
        <v>504</v>
      </c>
      <c r="C241" s="10">
        <v>0.22152777777777799</v>
      </c>
      <c r="D241" s="9" t="s">
        <v>9</v>
      </c>
      <c r="E241" s="9">
        <v>5</v>
      </c>
      <c r="F241" s="9" t="s">
        <v>19</v>
      </c>
      <c r="G241" s="13">
        <f t="shared" si="37"/>
        <v>4</v>
      </c>
      <c r="H241">
        <f t="shared" si="38"/>
        <v>2</v>
      </c>
      <c r="I241" s="14">
        <f t="shared" si="39"/>
        <v>6</v>
      </c>
      <c r="J241" s="14">
        <f t="shared" si="40"/>
        <v>2</v>
      </c>
      <c r="K241" s="14">
        <f t="shared" si="41"/>
        <v>4</v>
      </c>
      <c r="L241" s="14">
        <f t="shared" si="42"/>
        <v>4</v>
      </c>
      <c r="M241" s="14">
        <f t="shared" si="43"/>
        <v>3</v>
      </c>
      <c r="N241" s="14">
        <f t="shared" si="44"/>
        <v>3</v>
      </c>
      <c r="O241">
        <f t="shared" si="45"/>
        <v>2016</v>
      </c>
      <c r="P241">
        <f t="shared" si="46"/>
        <v>4</v>
      </c>
      <c r="Q241">
        <f t="shared" si="47"/>
        <v>5</v>
      </c>
      <c r="R241">
        <f t="shared" si="36"/>
        <v>2</v>
      </c>
    </row>
    <row r="242" spans="1:18" x14ac:dyDescent="0.2">
      <c r="A242" s="8">
        <v>42465</v>
      </c>
      <c r="B242" s="9">
        <v>501</v>
      </c>
      <c r="C242" s="10">
        <v>0.22152777777777799</v>
      </c>
      <c r="D242" s="9" t="s">
        <v>9</v>
      </c>
      <c r="E242" s="9">
        <v>5</v>
      </c>
      <c r="F242" s="9" t="s">
        <v>19</v>
      </c>
      <c r="G242" s="13">
        <f t="shared" si="37"/>
        <v>1</v>
      </c>
      <c r="H242">
        <f t="shared" si="38"/>
        <v>2</v>
      </c>
      <c r="I242" s="14">
        <f t="shared" si="39"/>
        <v>6</v>
      </c>
      <c r="J242" s="14">
        <f t="shared" si="40"/>
        <v>2</v>
      </c>
      <c r="K242" s="14">
        <f t="shared" si="41"/>
        <v>3</v>
      </c>
      <c r="L242" s="14">
        <f t="shared" si="42"/>
        <v>2</v>
      </c>
      <c r="M242" s="14">
        <f t="shared" si="43"/>
        <v>1</v>
      </c>
      <c r="N242" s="14">
        <f t="shared" si="44"/>
        <v>1</v>
      </c>
      <c r="O242">
        <f t="shared" si="45"/>
        <v>2016</v>
      </c>
      <c r="P242">
        <f t="shared" si="46"/>
        <v>4</v>
      </c>
      <c r="Q242">
        <f t="shared" si="47"/>
        <v>5</v>
      </c>
      <c r="R242">
        <f t="shared" si="36"/>
        <v>2</v>
      </c>
    </row>
    <row r="243" spans="1:18" x14ac:dyDescent="0.2">
      <c r="A243" s="8">
        <v>42465</v>
      </c>
      <c r="B243" s="9">
        <v>501</v>
      </c>
      <c r="C243" s="10">
        <v>0.22222222222222199</v>
      </c>
      <c r="D243" s="9" t="s">
        <v>9</v>
      </c>
      <c r="E243" s="9">
        <v>5</v>
      </c>
      <c r="F243" s="9" t="s">
        <v>18</v>
      </c>
      <c r="G243" s="13">
        <f t="shared" si="37"/>
        <v>1</v>
      </c>
      <c r="H243">
        <f t="shared" si="38"/>
        <v>2</v>
      </c>
      <c r="I243" s="14">
        <f t="shared" si="39"/>
        <v>6</v>
      </c>
      <c r="J243" s="14">
        <f t="shared" si="40"/>
        <v>4</v>
      </c>
      <c r="K243" s="14">
        <f t="shared" si="41"/>
        <v>3</v>
      </c>
      <c r="L243" s="14">
        <f t="shared" si="42"/>
        <v>2</v>
      </c>
      <c r="M243" s="14">
        <f t="shared" si="43"/>
        <v>1</v>
      </c>
      <c r="N243" s="14">
        <f t="shared" si="44"/>
        <v>1</v>
      </c>
      <c r="O243">
        <f t="shared" si="45"/>
        <v>2016</v>
      </c>
      <c r="P243">
        <f t="shared" si="46"/>
        <v>4</v>
      </c>
      <c r="Q243">
        <f t="shared" si="47"/>
        <v>5</v>
      </c>
      <c r="R243">
        <f t="shared" si="36"/>
        <v>2</v>
      </c>
    </row>
    <row r="244" spans="1:18" x14ac:dyDescent="0.2">
      <c r="A244" s="8">
        <v>42465</v>
      </c>
      <c r="B244" s="9">
        <v>506</v>
      </c>
      <c r="C244" s="10">
        <v>0.22291666666666701</v>
      </c>
      <c r="D244" s="9" t="s">
        <v>9</v>
      </c>
      <c r="E244" s="9">
        <v>5</v>
      </c>
      <c r="F244" s="9" t="s">
        <v>19</v>
      </c>
      <c r="G244" s="13">
        <f t="shared" si="37"/>
        <v>6</v>
      </c>
      <c r="H244">
        <f t="shared" si="38"/>
        <v>2</v>
      </c>
      <c r="I244" s="14">
        <f t="shared" si="39"/>
        <v>6</v>
      </c>
      <c r="J244" s="14">
        <f t="shared" si="40"/>
        <v>2</v>
      </c>
      <c r="K244" s="14">
        <f t="shared" si="41"/>
        <v>4</v>
      </c>
      <c r="L244" s="14">
        <f t="shared" si="42"/>
        <v>2</v>
      </c>
      <c r="M244" s="14">
        <f t="shared" si="43"/>
        <v>2</v>
      </c>
      <c r="N244" s="14">
        <f t="shared" si="44"/>
        <v>2</v>
      </c>
      <c r="O244">
        <f t="shared" si="45"/>
        <v>2016</v>
      </c>
      <c r="P244">
        <f t="shared" si="46"/>
        <v>4</v>
      </c>
      <c r="Q244">
        <f t="shared" si="47"/>
        <v>5</v>
      </c>
      <c r="R244">
        <f t="shared" si="36"/>
        <v>2</v>
      </c>
    </row>
    <row r="245" spans="1:18" x14ac:dyDescent="0.2">
      <c r="A245" s="8">
        <v>42465</v>
      </c>
      <c r="B245" s="9">
        <v>504</v>
      </c>
      <c r="C245" s="10">
        <v>0.22361111111111101</v>
      </c>
      <c r="D245" s="9" t="s">
        <v>9</v>
      </c>
      <c r="E245" s="9">
        <v>4</v>
      </c>
      <c r="F245" s="9" t="s">
        <v>18</v>
      </c>
      <c r="G245" s="13">
        <f t="shared" si="37"/>
        <v>4</v>
      </c>
      <c r="H245">
        <f t="shared" si="38"/>
        <v>2</v>
      </c>
      <c r="I245" s="14">
        <f t="shared" si="39"/>
        <v>6</v>
      </c>
      <c r="J245" s="14">
        <f t="shared" si="40"/>
        <v>4</v>
      </c>
      <c r="K245" s="14">
        <f t="shared" si="41"/>
        <v>4</v>
      </c>
      <c r="L245" s="14">
        <f t="shared" si="42"/>
        <v>4</v>
      </c>
      <c r="M245" s="14">
        <f t="shared" si="43"/>
        <v>3</v>
      </c>
      <c r="N245" s="14">
        <f t="shared" si="44"/>
        <v>3</v>
      </c>
      <c r="O245">
        <f t="shared" si="45"/>
        <v>2016</v>
      </c>
      <c r="P245">
        <f t="shared" si="46"/>
        <v>4</v>
      </c>
      <c r="Q245">
        <f t="shared" si="47"/>
        <v>5</v>
      </c>
      <c r="R245">
        <f t="shared" si="36"/>
        <v>2</v>
      </c>
    </row>
    <row r="246" spans="1:18" x14ac:dyDescent="0.2">
      <c r="A246" s="8">
        <v>42465</v>
      </c>
      <c r="B246" s="9">
        <v>501</v>
      </c>
      <c r="C246" s="10">
        <v>0.22430555555555601</v>
      </c>
      <c r="D246" s="9" t="s">
        <v>9</v>
      </c>
      <c r="E246" s="9">
        <v>5</v>
      </c>
      <c r="F246" s="9" t="s">
        <v>18</v>
      </c>
      <c r="G246" s="13">
        <f t="shared" si="37"/>
        <v>1</v>
      </c>
      <c r="H246">
        <f t="shared" si="38"/>
        <v>2</v>
      </c>
      <c r="I246" s="14">
        <f t="shared" si="39"/>
        <v>6</v>
      </c>
      <c r="J246" s="14">
        <f t="shared" si="40"/>
        <v>4</v>
      </c>
      <c r="K246" s="14">
        <f t="shared" si="41"/>
        <v>3</v>
      </c>
      <c r="L246" s="14">
        <f t="shared" si="42"/>
        <v>2</v>
      </c>
      <c r="M246" s="14">
        <f t="shared" si="43"/>
        <v>1</v>
      </c>
      <c r="N246" s="14">
        <f t="shared" si="44"/>
        <v>1</v>
      </c>
      <c r="O246">
        <f t="shared" si="45"/>
        <v>2016</v>
      </c>
      <c r="P246">
        <f t="shared" si="46"/>
        <v>4</v>
      </c>
      <c r="Q246">
        <f t="shared" si="47"/>
        <v>5</v>
      </c>
      <c r="R246">
        <f t="shared" si="36"/>
        <v>2</v>
      </c>
    </row>
    <row r="247" spans="1:18" x14ac:dyDescent="0.2">
      <c r="A247" s="8">
        <v>42465</v>
      </c>
      <c r="B247" s="9">
        <v>501</v>
      </c>
      <c r="C247" s="10">
        <v>0.226388888888889</v>
      </c>
      <c r="D247" s="9" t="s">
        <v>9</v>
      </c>
      <c r="E247" s="9">
        <v>5</v>
      </c>
      <c r="F247" s="9" t="s">
        <v>18</v>
      </c>
      <c r="G247" s="13">
        <f t="shared" si="37"/>
        <v>1</v>
      </c>
      <c r="H247">
        <f t="shared" si="38"/>
        <v>2</v>
      </c>
      <c r="I247" s="14">
        <f t="shared" si="39"/>
        <v>6</v>
      </c>
      <c r="J247" s="14">
        <f t="shared" si="40"/>
        <v>4</v>
      </c>
      <c r="K247" s="14">
        <f t="shared" si="41"/>
        <v>3</v>
      </c>
      <c r="L247" s="14">
        <f t="shared" si="42"/>
        <v>2</v>
      </c>
      <c r="M247" s="14">
        <f t="shared" si="43"/>
        <v>1</v>
      </c>
      <c r="N247" s="14">
        <f t="shared" si="44"/>
        <v>1</v>
      </c>
      <c r="O247">
        <f t="shared" si="45"/>
        <v>2016</v>
      </c>
      <c r="P247">
        <f t="shared" si="46"/>
        <v>4</v>
      </c>
      <c r="Q247">
        <f t="shared" si="47"/>
        <v>5</v>
      </c>
      <c r="R247">
        <f t="shared" si="36"/>
        <v>2</v>
      </c>
    </row>
    <row r="248" spans="1:18" x14ac:dyDescent="0.2">
      <c r="A248" s="8">
        <v>42465</v>
      </c>
      <c r="B248" s="9">
        <v>506</v>
      </c>
      <c r="C248" s="10">
        <v>0.227083333333333</v>
      </c>
      <c r="D248" s="9" t="s">
        <v>9</v>
      </c>
      <c r="E248" s="9">
        <v>5</v>
      </c>
      <c r="F248" s="9" t="s">
        <v>18</v>
      </c>
      <c r="G248" s="13">
        <f t="shared" si="37"/>
        <v>6</v>
      </c>
      <c r="H248">
        <f t="shared" si="38"/>
        <v>2</v>
      </c>
      <c r="I248" s="14">
        <f t="shared" si="39"/>
        <v>6</v>
      </c>
      <c r="J248" s="14">
        <f t="shared" si="40"/>
        <v>4</v>
      </c>
      <c r="K248" s="14">
        <f t="shared" si="41"/>
        <v>4</v>
      </c>
      <c r="L248" s="14">
        <f t="shared" si="42"/>
        <v>2</v>
      </c>
      <c r="M248" s="14">
        <f t="shared" si="43"/>
        <v>2</v>
      </c>
      <c r="N248" s="14">
        <f t="shared" si="44"/>
        <v>2</v>
      </c>
      <c r="O248">
        <f t="shared" si="45"/>
        <v>2016</v>
      </c>
      <c r="P248">
        <f t="shared" si="46"/>
        <v>4</v>
      </c>
      <c r="Q248">
        <f t="shared" si="47"/>
        <v>5</v>
      </c>
      <c r="R248">
        <f t="shared" si="36"/>
        <v>2</v>
      </c>
    </row>
    <row r="249" spans="1:18" x14ac:dyDescent="0.2">
      <c r="A249" s="8">
        <v>42465</v>
      </c>
      <c r="B249" s="9">
        <v>501</v>
      </c>
      <c r="C249" s="10">
        <v>0.23194444444444401</v>
      </c>
      <c r="D249" s="9" t="s">
        <v>9</v>
      </c>
      <c r="E249" s="9">
        <v>5</v>
      </c>
      <c r="F249" s="9" t="s">
        <v>19</v>
      </c>
      <c r="G249" s="13">
        <f t="shared" si="37"/>
        <v>1</v>
      </c>
      <c r="H249">
        <f t="shared" si="38"/>
        <v>2</v>
      </c>
      <c r="I249" s="14">
        <f t="shared" si="39"/>
        <v>6</v>
      </c>
      <c r="J249" s="14">
        <f t="shared" si="40"/>
        <v>2</v>
      </c>
      <c r="K249" s="14">
        <f t="shared" si="41"/>
        <v>3</v>
      </c>
      <c r="L249" s="14">
        <f t="shared" si="42"/>
        <v>2</v>
      </c>
      <c r="M249" s="14">
        <f t="shared" si="43"/>
        <v>1</v>
      </c>
      <c r="N249" s="14">
        <f t="shared" si="44"/>
        <v>1</v>
      </c>
      <c r="O249">
        <f t="shared" si="45"/>
        <v>2016</v>
      </c>
      <c r="P249">
        <f t="shared" si="46"/>
        <v>4</v>
      </c>
      <c r="Q249">
        <f t="shared" si="47"/>
        <v>5</v>
      </c>
      <c r="R249">
        <f t="shared" si="36"/>
        <v>2</v>
      </c>
    </row>
    <row r="250" spans="1:18" x14ac:dyDescent="0.2">
      <c r="A250" s="8">
        <v>42465</v>
      </c>
      <c r="B250" s="9">
        <v>501</v>
      </c>
      <c r="C250" s="10">
        <v>0.23611111111111099</v>
      </c>
      <c r="D250" s="9" t="s">
        <v>9</v>
      </c>
      <c r="E250" s="9">
        <v>5</v>
      </c>
      <c r="F250" s="9" t="s">
        <v>18</v>
      </c>
      <c r="G250" s="13">
        <f t="shared" si="37"/>
        <v>1</v>
      </c>
      <c r="H250">
        <f t="shared" si="38"/>
        <v>2</v>
      </c>
      <c r="I250" s="14">
        <f t="shared" si="39"/>
        <v>6</v>
      </c>
      <c r="J250" s="14">
        <f t="shared" si="40"/>
        <v>4</v>
      </c>
      <c r="K250" s="14">
        <f t="shared" si="41"/>
        <v>3</v>
      </c>
      <c r="L250" s="14">
        <f t="shared" si="42"/>
        <v>2</v>
      </c>
      <c r="M250" s="14">
        <f t="shared" si="43"/>
        <v>1</v>
      </c>
      <c r="N250" s="14">
        <f t="shared" si="44"/>
        <v>1</v>
      </c>
      <c r="O250">
        <f t="shared" si="45"/>
        <v>2016</v>
      </c>
      <c r="P250">
        <f t="shared" si="46"/>
        <v>4</v>
      </c>
      <c r="Q250">
        <f t="shared" si="47"/>
        <v>5</v>
      </c>
      <c r="R250">
        <f t="shared" si="36"/>
        <v>2</v>
      </c>
    </row>
    <row r="251" spans="1:18" x14ac:dyDescent="0.2">
      <c r="A251" s="8">
        <v>42465</v>
      </c>
      <c r="B251" s="9">
        <v>512</v>
      </c>
      <c r="C251" s="10">
        <v>0.24652777777777801</v>
      </c>
      <c r="D251" s="9" t="s">
        <v>9</v>
      </c>
      <c r="E251" s="9">
        <v>3</v>
      </c>
      <c r="F251" s="9" t="s">
        <v>18</v>
      </c>
      <c r="G251" s="13">
        <f t="shared" si="37"/>
        <v>10</v>
      </c>
      <c r="H251">
        <f t="shared" si="38"/>
        <v>2</v>
      </c>
      <c r="I251" s="14">
        <f t="shared" si="39"/>
        <v>6</v>
      </c>
      <c r="J251" s="14">
        <f t="shared" si="40"/>
        <v>4</v>
      </c>
      <c r="K251" s="14">
        <f t="shared" si="41"/>
        <v>3</v>
      </c>
      <c r="L251" s="14">
        <f t="shared" si="42"/>
        <v>1</v>
      </c>
      <c r="M251" s="14">
        <f t="shared" si="43"/>
        <v>3</v>
      </c>
      <c r="N251" s="14">
        <f t="shared" si="44"/>
        <v>3</v>
      </c>
      <c r="O251">
        <f t="shared" si="45"/>
        <v>2016</v>
      </c>
      <c r="P251">
        <f t="shared" si="46"/>
        <v>4</v>
      </c>
      <c r="Q251">
        <f t="shared" si="47"/>
        <v>5</v>
      </c>
      <c r="R251">
        <f t="shared" si="36"/>
        <v>2</v>
      </c>
    </row>
    <row r="252" spans="1:18" x14ac:dyDescent="0.2">
      <c r="A252" s="8">
        <v>42465</v>
      </c>
      <c r="B252" s="9">
        <v>505</v>
      </c>
      <c r="C252" s="10">
        <v>0.24722222222222201</v>
      </c>
      <c r="D252" s="9" t="s">
        <v>9</v>
      </c>
      <c r="E252" s="9">
        <v>5</v>
      </c>
      <c r="F252" s="9" t="s">
        <v>19</v>
      </c>
      <c r="G252" s="13">
        <f t="shared" si="37"/>
        <v>5</v>
      </c>
      <c r="H252">
        <f t="shared" si="38"/>
        <v>2</v>
      </c>
      <c r="I252" s="14">
        <f t="shared" si="39"/>
        <v>6</v>
      </c>
      <c r="J252" s="14">
        <f t="shared" si="40"/>
        <v>2</v>
      </c>
      <c r="K252" s="14">
        <f t="shared" si="41"/>
        <v>3</v>
      </c>
      <c r="L252" s="14">
        <f t="shared" si="42"/>
        <v>3</v>
      </c>
      <c r="M252" s="14">
        <f t="shared" si="43"/>
        <v>4</v>
      </c>
      <c r="N252" s="14">
        <f t="shared" si="44"/>
        <v>4</v>
      </c>
      <c r="O252">
        <f t="shared" si="45"/>
        <v>2016</v>
      </c>
      <c r="P252">
        <f t="shared" si="46"/>
        <v>4</v>
      </c>
      <c r="Q252">
        <f t="shared" si="47"/>
        <v>5</v>
      </c>
      <c r="R252">
        <f t="shared" si="36"/>
        <v>2</v>
      </c>
    </row>
    <row r="253" spans="1:18" x14ac:dyDescent="0.2">
      <c r="A253" s="8">
        <v>42465</v>
      </c>
      <c r="B253" s="9">
        <v>506</v>
      </c>
      <c r="C253" s="10">
        <v>0.249305555555556</v>
      </c>
      <c r="D253" s="9" t="s">
        <v>9</v>
      </c>
      <c r="E253" s="9">
        <v>4</v>
      </c>
      <c r="F253" s="9" t="s">
        <v>18</v>
      </c>
      <c r="G253" s="13">
        <f t="shared" si="37"/>
        <v>6</v>
      </c>
      <c r="H253">
        <f t="shared" si="38"/>
        <v>2</v>
      </c>
      <c r="I253" s="14">
        <f t="shared" si="39"/>
        <v>6</v>
      </c>
      <c r="J253" s="14">
        <f t="shared" si="40"/>
        <v>4</v>
      </c>
      <c r="K253" s="14">
        <f t="shared" si="41"/>
        <v>4</v>
      </c>
      <c r="L253" s="14">
        <f t="shared" si="42"/>
        <v>2</v>
      </c>
      <c r="M253" s="14">
        <f t="shared" si="43"/>
        <v>2</v>
      </c>
      <c r="N253" s="14">
        <f t="shared" si="44"/>
        <v>2</v>
      </c>
      <c r="O253">
        <f t="shared" si="45"/>
        <v>2016</v>
      </c>
      <c r="P253">
        <f t="shared" si="46"/>
        <v>4</v>
      </c>
      <c r="Q253">
        <f t="shared" si="47"/>
        <v>5</v>
      </c>
      <c r="R253">
        <f t="shared" si="36"/>
        <v>2</v>
      </c>
    </row>
    <row r="254" spans="1:18" x14ac:dyDescent="0.2">
      <c r="A254" s="8">
        <v>42465</v>
      </c>
      <c r="B254" s="9">
        <v>501</v>
      </c>
      <c r="C254" s="10">
        <v>0.25</v>
      </c>
      <c r="D254" s="9" t="s">
        <v>9</v>
      </c>
      <c r="E254" s="9">
        <v>10</v>
      </c>
      <c r="F254" s="9" t="s">
        <v>18</v>
      </c>
      <c r="G254" s="13">
        <f t="shared" si="37"/>
        <v>1</v>
      </c>
      <c r="H254">
        <f t="shared" si="38"/>
        <v>2</v>
      </c>
      <c r="I254" s="14">
        <f t="shared" si="39"/>
        <v>7</v>
      </c>
      <c r="J254" s="14">
        <f t="shared" si="40"/>
        <v>4</v>
      </c>
      <c r="K254" s="14">
        <f t="shared" si="41"/>
        <v>3</v>
      </c>
      <c r="L254" s="14">
        <f t="shared" si="42"/>
        <v>2</v>
      </c>
      <c r="M254" s="14">
        <f t="shared" si="43"/>
        <v>1</v>
      </c>
      <c r="N254" s="14">
        <f t="shared" si="44"/>
        <v>1</v>
      </c>
      <c r="O254">
        <f t="shared" si="45"/>
        <v>2016</v>
      </c>
      <c r="P254">
        <f t="shared" si="46"/>
        <v>4</v>
      </c>
      <c r="Q254">
        <f t="shared" si="47"/>
        <v>5</v>
      </c>
      <c r="R254">
        <f t="shared" si="36"/>
        <v>3</v>
      </c>
    </row>
    <row r="255" spans="1:18" x14ac:dyDescent="0.2">
      <c r="A255" s="8">
        <v>42465</v>
      </c>
      <c r="B255" s="9">
        <v>512</v>
      </c>
      <c r="C255" s="10">
        <v>0.25902777777777802</v>
      </c>
      <c r="D255" s="9" t="s">
        <v>9</v>
      </c>
      <c r="E255" s="9">
        <v>3</v>
      </c>
      <c r="F255" s="9" t="s">
        <v>19</v>
      </c>
      <c r="G255" s="13">
        <f t="shared" si="37"/>
        <v>10</v>
      </c>
      <c r="H255">
        <f t="shared" si="38"/>
        <v>2</v>
      </c>
      <c r="I255" s="14">
        <f t="shared" si="39"/>
        <v>7</v>
      </c>
      <c r="J255" s="14">
        <f t="shared" si="40"/>
        <v>2</v>
      </c>
      <c r="K255" s="14">
        <f t="shared" si="41"/>
        <v>3</v>
      </c>
      <c r="L255" s="14">
        <f t="shared" si="42"/>
        <v>1</v>
      </c>
      <c r="M255" s="14">
        <f t="shared" si="43"/>
        <v>3</v>
      </c>
      <c r="N255" s="14">
        <f t="shared" si="44"/>
        <v>3</v>
      </c>
      <c r="O255">
        <f t="shared" si="45"/>
        <v>2016</v>
      </c>
      <c r="P255">
        <f t="shared" si="46"/>
        <v>4</v>
      </c>
      <c r="Q255">
        <f t="shared" si="47"/>
        <v>5</v>
      </c>
      <c r="R255">
        <f t="shared" si="36"/>
        <v>2</v>
      </c>
    </row>
    <row r="256" spans="1:18" x14ac:dyDescent="0.2">
      <c r="A256" s="8">
        <v>42465</v>
      </c>
      <c r="B256" s="9">
        <v>504</v>
      </c>
      <c r="C256" s="10">
        <v>0.26388888888888901</v>
      </c>
      <c r="D256" s="9" t="s">
        <v>9</v>
      </c>
      <c r="E256" s="9">
        <v>3</v>
      </c>
      <c r="F256" s="9" t="s">
        <v>19</v>
      </c>
      <c r="G256" s="13">
        <f t="shared" si="37"/>
        <v>4</v>
      </c>
      <c r="H256">
        <f t="shared" si="38"/>
        <v>2</v>
      </c>
      <c r="I256" s="14">
        <f t="shared" si="39"/>
        <v>7</v>
      </c>
      <c r="J256" s="14">
        <f t="shared" si="40"/>
        <v>2</v>
      </c>
      <c r="K256" s="14">
        <f t="shared" si="41"/>
        <v>4</v>
      </c>
      <c r="L256" s="14">
        <f t="shared" si="42"/>
        <v>4</v>
      </c>
      <c r="M256" s="14">
        <f t="shared" si="43"/>
        <v>3</v>
      </c>
      <c r="N256" s="14">
        <f t="shared" si="44"/>
        <v>3</v>
      </c>
      <c r="O256">
        <f t="shared" si="45"/>
        <v>2016</v>
      </c>
      <c r="P256">
        <f t="shared" si="46"/>
        <v>4</v>
      </c>
      <c r="Q256">
        <f t="shared" si="47"/>
        <v>5</v>
      </c>
      <c r="R256">
        <f t="shared" si="36"/>
        <v>2</v>
      </c>
    </row>
    <row r="257" spans="1:18" x14ac:dyDescent="0.2">
      <c r="A257" s="8">
        <v>42465</v>
      </c>
      <c r="B257" s="9">
        <v>504</v>
      </c>
      <c r="C257" s="10">
        <v>0.26805555555555599</v>
      </c>
      <c r="D257" s="9" t="s">
        <v>9</v>
      </c>
      <c r="E257" s="9">
        <v>4</v>
      </c>
      <c r="F257" s="9" t="s">
        <v>19</v>
      </c>
      <c r="G257" s="13">
        <f t="shared" si="37"/>
        <v>4</v>
      </c>
      <c r="H257">
        <f t="shared" si="38"/>
        <v>2</v>
      </c>
      <c r="I257" s="14">
        <f t="shared" si="39"/>
        <v>7</v>
      </c>
      <c r="J257" s="14">
        <f t="shared" si="40"/>
        <v>2</v>
      </c>
      <c r="K257" s="14">
        <f t="shared" si="41"/>
        <v>4</v>
      </c>
      <c r="L257" s="14">
        <f t="shared" si="42"/>
        <v>4</v>
      </c>
      <c r="M257" s="14">
        <f t="shared" si="43"/>
        <v>3</v>
      </c>
      <c r="N257" s="14">
        <f t="shared" si="44"/>
        <v>3</v>
      </c>
      <c r="O257">
        <f t="shared" si="45"/>
        <v>2016</v>
      </c>
      <c r="P257">
        <f t="shared" si="46"/>
        <v>4</v>
      </c>
      <c r="Q257">
        <f t="shared" si="47"/>
        <v>5</v>
      </c>
      <c r="R257">
        <f t="shared" si="36"/>
        <v>2</v>
      </c>
    </row>
    <row r="258" spans="1:18" x14ac:dyDescent="0.2">
      <c r="A258" s="8">
        <v>42465</v>
      </c>
      <c r="B258" s="9">
        <v>504</v>
      </c>
      <c r="C258" s="10">
        <v>0.27777777777777801</v>
      </c>
      <c r="D258" s="9" t="s">
        <v>9</v>
      </c>
      <c r="E258" s="9">
        <v>3</v>
      </c>
      <c r="F258" s="9" t="s">
        <v>19</v>
      </c>
      <c r="G258" s="13">
        <f t="shared" si="37"/>
        <v>4</v>
      </c>
      <c r="H258">
        <f t="shared" si="38"/>
        <v>2</v>
      </c>
      <c r="I258" s="14">
        <f t="shared" si="39"/>
        <v>7</v>
      </c>
      <c r="J258" s="14">
        <f t="shared" si="40"/>
        <v>2</v>
      </c>
      <c r="K258" s="14">
        <f t="shared" si="41"/>
        <v>4</v>
      </c>
      <c r="L258" s="14">
        <f t="shared" si="42"/>
        <v>4</v>
      </c>
      <c r="M258" s="14">
        <f t="shared" si="43"/>
        <v>3</v>
      </c>
      <c r="N258" s="14">
        <f t="shared" si="44"/>
        <v>3</v>
      </c>
      <c r="O258">
        <f t="shared" si="45"/>
        <v>2016</v>
      </c>
      <c r="P258">
        <f t="shared" si="46"/>
        <v>4</v>
      </c>
      <c r="Q258">
        <f t="shared" si="47"/>
        <v>5</v>
      </c>
      <c r="R258">
        <f t="shared" ref="R258:R321" si="48">IF(E258=0,1,(IF(E258&lt;=5,2,(IF(E258&lt;=10,3,(IF(E258&gt;=11,4)))))))</f>
        <v>2</v>
      </c>
    </row>
    <row r="259" spans="1:18" x14ac:dyDescent="0.2">
      <c r="A259" s="8">
        <v>42465</v>
      </c>
      <c r="B259" s="9">
        <v>512</v>
      </c>
      <c r="C259" s="10">
        <v>0.28125</v>
      </c>
      <c r="D259" s="9" t="s">
        <v>9</v>
      </c>
      <c r="E259" s="9">
        <v>3</v>
      </c>
      <c r="F259" s="9" t="s">
        <v>19</v>
      </c>
      <c r="G259" s="13">
        <f t="shared" ref="G259:G322" si="49">IF(B259=501,1,(IF(B259=502,2,(IF(B259=503,3,(IF(B259=504,4,(IF(B259=505,5,(IF(B259=506,6,(IF(B259=509,7,(IF(B259=510,8,(IF(B259=511,9,(IF(B259=512,10,(IF(B259=514,11)))))))))))))))))))))</f>
        <v>10</v>
      </c>
      <c r="H259">
        <f t="shared" ref="H259:H322" si="50">IF(D259="Friday",5,(IF(D259="Saturday",6,(IF(D259="Sunday",7,(IF(D259="Monday",1,(IF(D259="Tuesday",2,(IF(D259="Wednesday",3,(IF(D259="Thursday",4,0)))))))))))))</f>
        <v>2</v>
      </c>
      <c r="I259" s="14">
        <f t="shared" ref="I259:I322" si="51">(ROUNDDOWN(C259*24,0)+1)</f>
        <v>7</v>
      </c>
      <c r="J259" s="14">
        <f t="shared" ref="J259:J322" si="52">IF(F259="N",1,(IF(F259="E",2,(IF(F259="S",3,(IF(F259="W",4)))))))</f>
        <v>2</v>
      </c>
      <c r="K259" s="14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4">
        <f t="shared" ref="L259:L322" si="54">IF(B259=501,2,(IF(B259=502,1,(IF(B259=503,2,(IF(B259=504,4,(IF(B259=505,3,(IF(B259=506,2,(IF(B259=509,2,(IF(B259=510,3,(IF(B259=511,3,(IF(B259=512,1,(IF(B259=514,1)))))))))))))))))))))</f>
        <v>1</v>
      </c>
      <c r="M259" s="14">
        <f t="shared" ref="M259:M322" si="55">IF(B259=501,1,(IF(B259=502,3,(IF(B259=503,1,(IF(B259=504,3,(IF(B259=505,4,(IF(B259=506,2,(IF(B259=509,2,(IF(B259=510,3,(IF(B259=511,2,(IF(B259=512,3,(IF(B259=514,3)))))))))))))))))))))</f>
        <v>3</v>
      </c>
      <c r="N259" s="14">
        <f t="shared" ref="N259:N322" si="56">IF(B259=501,1,(IF(B259=502,3,(IF(B259=503,1,(IF(B259=504,3,(IF(B259=505,4,(IF(B259=506,2,(IF(B259=509,2,(IF(B259=510,3,(IF(B259=511,2,(IF(B259=512,3,(IF(B259=514,1)))))))))))))))))))))</f>
        <v>3</v>
      </c>
      <c r="O259">
        <f t="shared" ref="O259:O322" si="57">YEAR(A259)</f>
        <v>2016</v>
      </c>
      <c r="P259">
        <f t="shared" ref="P259:P322" si="58">MONTH(A259)</f>
        <v>4</v>
      </c>
      <c r="Q259">
        <f t="shared" ref="Q259:Q322" si="59">DAY(A259)</f>
        <v>5</v>
      </c>
      <c r="R259">
        <f t="shared" si="48"/>
        <v>2</v>
      </c>
    </row>
    <row r="260" spans="1:18" x14ac:dyDescent="0.2">
      <c r="A260" s="8">
        <v>42465</v>
      </c>
      <c r="B260" s="9">
        <v>506</v>
      </c>
      <c r="C260" s="10">
        <v>0.28472222222222199</v>
      </c>
      <c r="D260" s="9" t="s">
        <v>9</v>
      </c>
      <c r="E260" s="9">
        <v>3</v>
      </c>
      <c r="F260" s="9" t="s">
        <v>19</v>
      </c>
      <c r="G260" s="13">
        <f t="shared" si="49"/>
        <v>6</v>
      </c>
      <c r="H260">
        <f t="shared" si="50"/>
        <v>2</v>
      </c>
      <c r="I260" s="14">
        <f t="shared" si="51"/>
        <v>7</v>
      </c>
      <c r="J260" s="14">
        <f t="shared" si="52"/>
        <v>2</v>
      </c>
      <c r="K260" s="14">
        <f t="shared" si="53"/>
        <v>4</v>
      </c>
      <c r="L260" s="14">
        <f t="shared" si="54"/>
        <v>2</v>
      </c>
      <c r="M260" s="14">
        <f t="shared" si="55"/>
        <v>2</v>
      </c>
      <c r="N260" s="14">
        <f t="shared" si="56"/>
        <v>2</v>
      </c>
      <c r="O260">
        <f t="shared" si="57"/>
        <v>2016</v>
      </c>
      <c r="P260">
        <f t="shared" si="58"/>
        <v>4</v>
      </c>
      <c r="Q260">
        <f t="shared" si="59"/>
        <v>5</v>
      </c>
      <c r="R260">
        <f t="shared" si="48"/>
        <v>2</v>
      </c>
    </row>
    <row r="261" spans="1:18" x14ac:dyDescent="0.2">
      <c r="A261" s="8">
        <v>42465</v>
      </c>
      <c r="B261" s="9">
        <v>506</v>
      </c>
      <c r="C261" s="10">
        <v>0.28819444444444398</v>
      </c>
      <c r="D261" s="9" t="s">
        <v>9</v>
      </c>
      <c r="E261" s="9">
        <v>3</v>
      </c>
      <c r="F261" s="9" t="s">
        <v>19</v>
      </c>
      <c r="G261" s="13">
        <f t="shared" si="49"/>
        <v>6</v>
      </c>
      <c r="H261">
        <f t="shared" si="50"/>
        <v>2</v>
      </c>
      <c r="I261" s="14">
        <f t="shared" si="51"/>
        <v>7</v>
      </c>
      <c r="J261" s="14">
        <f t="shared" si="52"/>
        <v>2</v>
      </c>
      <c r="K261" s="14">
        <f t="shared" si="53"/>
        <v>4</v>
      </c>
      <c r="L261" s="14">
        <f t="shared" si="54"/>
        <v>2</v>
      </c>
      <c r="M261" s="14">
        <f t="shared" si="55"/>
        <v>2</v>
      </c>
      <c r="N261" s="14">
        <f t="shared" si="56"/>
        <v>2</v>
      </c>
      <c r="O261">
        <f t="shared" si="57"/>
        <v>2016</v>
      </c>
      <c r="P261">
        <f t="shared" si="58"/>
        <v>4</v>
      </c>
      <c r="Q261">
        <f t="shared" si="59"/>
        <v>5</v>
      </c>
      <c r="R261">
        <f t="shared" si="48"/>
        <v>2</v>
      </c>
    </row>
    <row r="262" spans="1:18" x14ac:dyDescent="0.2">
      <c r="A262" s="8">
        <v>42465</v>
      </c>
      <c r="B262" s="9">
        <v>501</v>
      </c>
      <c r="C262" s="10">
        <v>0.29097222222222202</v>
      </c>
      <c r="D262" s="9" t="s">
        <v>9</v>
      </c>
      <c r="E262" s="9">
        <v>5</v>
      </c>
      <c r="F262" s="9" t="s">
        <v>18</v>
      </c>
      <c r="G262" s="13">
        <f t="shared" si="49"/>
        <v>1</v>
      </c>
      <c r="H262">
        <f t="shared" si="50"/>
        <v>2</v>
      </c>
      <c r="I262" s="14">
        <f t="shared" si="51"/>
        <v>7</v>
      </c>
      <c r="J262" s="14">
        <f t="shared" si="52"/>
        <v>4</v>
      </c>
      <c r="K262" s="14">
        <f t="shared" si="53"/>
        <v>3</v>
      </c>
      <c r="L262" s="14">
        <f t="shared" si="54"/>
        <v>2</v>
      </c>
      <c r="M262" s="14">
        <f t="shared" si="55"/>
        <v>1</v>
      </c>
      <c r="N262" s="14">
        <f t="shared" si="56"/>
        <v>1</v>
      </c>
      <c r="O262">
        <f t="shared" si="57"/>
        <v>2016</v>
      </c>
      <c r="P262">
        <f t="shared" si="58"/>
        <v>4</v>
      </c>
      <c r="Q262">
        <f t="shared" si="59"/>
        <v>5</v>
      </c>
      <c r="R262">
        <f t="shared" si="48"/>
        <v>2</v>
      </c>
    </row>
    <row r="263" spans="1:18" x14ac:dyDescent="0.2">
      <c r="A263" s="8">
        <v>42465</v>
      </c>
      <c r="B263" s="9">
        <v>505</v>
      </c>
      <c r="C263" s="10">
        <v>0.29166666666666702</v>
      </c>
      <c r="D263" s="9" t="s">
        <v>9</v>
      </c>
      <c r="E263" s="9">
        <v>3</v>
      </c>
      <c r="F263" s="9" t="s">
        <v>19</v>
      </c>
      <c r="G263" s="13">
        <f t="shared" si="49"/>
        <v>5</v>
      </c>
      <c r="H263">
        <f t="shared" si="50"/>
        <v>2</v>
      </c>
      <c r="I263" s="14">
        <f t="shared" si="51"/>
        <v>8</v>
      </c>
      <c r="J263" s="14">
        <f t="shared" si="52"/>
        <v>2</v>
      </c>
      <c r="K263" s="14">
        <f t="shared" si="53"/>
        <v>3</v>
      </c>
      <c r="L263" s="14">
        <f t="shared" si="54"/>
        <v>3</v>
      </c>
      <c r="M263" s="14">
        <f t="shared" si="55"/>
        <v>4</v>
      </c>
      <c r="N263" s="14">
        <f t="shared" si="56"/>
        <v>4</v>
      </c>
      <c r="O263">
        <f t="shared" si="57"/>
        <v>2016</v>
      </c>
      <c r="P263">
        <f t="shared" si="58"/>
        <v>4</v>
      </c>
      <c r="Q263">
        <f t="shared" si="59"/>
        <v>5</v>
      </c>
      <c r="R263">
        <f t="shared" si="48"/>
        <v>2</v>
      </c>
    </row>
    <row r="264" spans="1:18" x14ac:dyDescent="0.2">
      <c r="A264" s="8">
        <v>42465</v>
      </c>
      <c r="B264" s="9">
        <v>506</v>
      </c>
      <c r="C264" s="10">
        <v>0.29166666666666702</v>
      </c>
      <c r="D264" s="9" t="s">
        <v>9</v>
      </c>
      <c r="E264" s="9">
        <v>3</v>
      </c>
      <c r="F264" s="9" t="s">
        <v>19</v>
      </c>
      <c r="G264" s="13">
        <f t="shared" si="49"/>
        <v>6</v>
      </c>
      <c r="H264">
        <f t="shared" si="50"/>
        <v>2</v>
      </c>
      <c r="I264" s="14">
        <f t="shared" si="51"/>
        <v>8</v>
      </c>
      <c r="J264" s="14">
        <f t="shared" si="52"/>
        <v>2</v>
      </c>
      <c r="K264" s="14">
        <f t="shared" si="53"/>
        <v>4</v>
      </c>
      <c r="L264" s="14">
        <f t="shared" si="54"/>
        <v>2</v>
      </c>
      <c r="M264" s="14">
        <f t="shared" si="55"/>
        <v>2</v>
      </c>
      <c r="N264" s="14">
        <f t="shared" si="56"/>
        <v>2</v>
      </c>
      <c r="O264">
        <f t="shared" si="57"/>
        <v>2016</v>
      </c>
      <c r="P264">
        <f t="shared" si="58"/>
        <v>4</v>
      </c>
      <c r="Q264">
        <f t="shared" si="59"/>
        <v>5</v>
      </c>
      <c r="R264">
        <f t="shared" si="48"/>
        <v>2</v>
      </c>
    </row>
    <row r="265" spans="1:18" x14ac:dyDescent="0.2">
      <c r="A265" s="8">
        <v>42465</v>
      </c>
      <c r="B265" s="9">
        <v>501</v>
      </c>
      <c r="C265" s="10">
        <v>0.297222222222222</v>
      </c>
      <c r="D265" s="9" t="s">
        <v>9</v>
      </c>
      <c r="E265" s="9">
        <v>10</v>
      </c>
      <c r="F265" s="9" t="s">
        <v>19</v>
      </c>
      <c r="G265" s="13">
        <f t="shared" si="49"/>
        <v>1</v>
      </c>
      <c r="H265">
        <f t="shared" si="50"/>
        <v>2</v>
      </c>
      <c r="I265" s="14">
        <f t="shared" si="51"/>
        <v>8</v>
      </c>
      <c r="J265" s="14">
        <f t="shared" si="52"/>
        <v>2</v>
      </c>
      <c r="K265" s="14">
        <f t="shared" si="53"/>
        <v>3</v>
      </c>
      <c r="L265" s="14">
        <f t="shared" si="54"/>
        <v>2</v>
      </c>
      <c r="M265" s="14">
        <f t="shared" si="55"/>
        <v>1</v>
      </c>
      <c r="N265" s="14">
        <f t="shared" si="56"/>
        <v>1</v>
      </c>
      <c r="O265">
        <f t="shared" si="57"/>
        <v>2016</v>
      </c>
      <c r="P265">
        <f t="shared" si="58"/>
        <v>4</v>
      </c>
      <c r="Q265">
        <f t="shared" si="59"/>
        <v>5</v>
      </c>
      <c r="R265">
        <f t="shared" si="48"/>
        <v>3</v>
      </c>
    </row>
    <row r="266" spans="1:18" x14ac:dyDescent="0.2">
      <c r="A266" s="8">
        <v>42465</v>
      </c>
      <c r="B266" s="9">
        <v>504</v>
      </c>
      <c r="C266" s="10">
        <v>0.29861111111111099</v>
      </c>
      <c r="D266" s="9" t="s">
        <v>9</v>
      </c>
      <c r="E266" s="9">
        <v>3</v>
      </c>
      <c r="F266" s="9" t="s">
        <v>19</v>
      </c>
      <c r="G266" s="13">
        <f t="shared" si="49"/>
        <v>4</v>
      </c>
      <c r="H266">
        <f t="shared" si="50"/>
        <v>2</v>
      </c>
      <c r="I266" s="14">
        <f t="shared" si="51"/>
        <v>8</v>
      </c>
      <c r="J266" s="14">
        <f t="shared" si="52"/>
        <v>2</v>
      </c>
      <c r="K266" s="14">
        <f t="shared" si="53"/>
        <v>4</v>
      </c>
      <c r="L266" s="14">
        <f t="shared" si="54"/>
        <v>4</v>
      </c>
      <c r="M266" s="14">
        <f t="shared" si="55"/>
        <v>3</v>
      </c>
      <c r="N266" s="14">
        <f t="shared" si="56"/>
        <v>3</v>
      </c>
      <c r="O266">
        <f t="shared" si="57"/>
        <v>2016</v>
      </c>
      <c r="P266">
        <f t="shared" si="58"/>
        <v>4</v>
      </c>
      <c r="Q266">
        <f t="shared" si="59"/>
        <v>5</v>
      </c>
      <c r="R266">
        <f t="shared" si="48"/>
        <v>2</v>
      </c>
    </row>
    <row r="267" spans="1:18" x14ac:dyDescent="0.2">
      <c r="A267" s="8">
        <v>42465</v>
      </c>
      <c r="B267" s="9">
        <v>504</v>
      </c>
      <c r="C267" s="10">
        <v>0.30208333333333298</v>
      </c>
      <c r="D267" s="9" t="s">
        <v>9</v>
      </c>
      <c r="E267" s="9">
        <v>3</v>
      </c>
      <c r="F267" s="9" t="s">
        <v>19</v>
      </c>
      <c r="G267" s="13">
        <f t="shared" si="49"/>
        <v>4</v>
      </c>
      <c r="H267">
        <f t="shared" si="50"/>
        <v>2</v>
      </c>
      <c r="I267" s="14">
        <f t="shared" si="51"/>
        <v>8</v>
      </c>
      <c r="J267" s="14">
        <f t="shared" si="52"/>
        <v>2</v>
      </c>
      <c r="K267" s="14">
        <f t="shared" si="53"/>
        <v>4</v>
      </c>
      <c r="L267" s="14">
        <f t="shared" si="54"/>
        <v>4</v>
      </c>
      <c r="M267" s="14">
        <f t="shared" si="55"/>
        <v>3</v>
      </c>
      <c r="N267" s="14">
        <f t="shared" si="56"/>
        <v>3</v>
      </c>
      <c r="O267">
        <f t="shared" si="57"/>
        <v>2016</v>
      </c>
      <c r="P267">
        <f t="shared" si="58"/>
        <v>4</v>
      </c>
      <c r="Q267">
        <f t="shared" si="59"/>
        <v>5</v>
      </c>
      <c r="R267">
        <f t="shared" si="48"/>
        <v>2</v>
      </c>
    </row>
    <row r="268" spans="1:18" x14ac:dyDescent="0.2">
      <c r="A268" s="8">
        <v>42465</v>
      </c>
      <c r="B268" s="9">
        <v>501</v>
      </c>
      <c r="C268" s="10">
        <v>0.30555555555555602</v>
      </c>
      <c r="D268" s="9" t="s">
        <v>9</v>
      </c>
      <c r="E268" s="9">
        <v>19</v>
      </c>
      <c r="F268" s="9" t="s">
        <v>19</v>
      </c>
      <c r="G268" s="13">
        <f t="shared" si="49"/>
        <v>1</v>
      </c>
      <c r="H268">
        <f t="shared" si="50"/>
        <v>2</v>
      </c>
      <c r="I268" s="14">
        <f t="shared" si="51"/>
        <v>8</v>
      </c>
      <c r="J268" s="14">
        <f t="shared" si="52"/>
        <v>2</v>
      </c>
      <c r="K268" s="14">
        <f t="shared" si="53"/>
        <v>3</v>
      </c>
      <c r="L268" s="14">
        <f t="shared" si="54"/>
        <v>2</v>
      </c>
      <c r="M268" s="14">
        <f t="shared" si="55"/>
        <v>1</v>
      </c>
      <c r="N268" s="14">
        <f t="shared" si="56"/>
        <v>1</v>
      </c>
      <c r="O268">
        <f t="shared" si="57"/>
        <v>2016</v>
      </c>
      <c r="P268">
        <f t="shared" si="58"/>
        <v>4</v>
      </c>
      <c r="Q268">
        <f t="shared" si="59"/>
        <v>5</v>
      </c>
      <c r="R268">
        <f t="shared" si="48"/>
        <v>4</v>
      </c>
    </row>
    <row r="269" spans="1:18" x14ac:dyDescent="0.2">
      <c r="A269" s="8">
        <v>42465</v>
      </c>
      <c r="B269" s="9">
        <v>504</v>
      </c>
      <c r="C269" s="10">
        <v>0.30625000000000002</v>
      </c>
      <c r="D269" s="9" t="s">
        <v>9</v>
      </c>
      <c r="E269" s="9">
        <v>4</v>
      </c>
      <c r="F269" s="9" t="s">
        <v>18</v>
      </c>
      <c r="G269" s="13">
        <f t="shared" si="49"/>
        <v>4</v>
      </c>
      <c r="H269">
        <f t="shared" si="50"/>
        <v>2</v>
      </c>
      <c r="I269" s="14">
        <f t="shared" si="51"/>
        <v>8</v>
      </c>
      <c r="J269" s="14">
        <f t="shared" si="52"/>
        <v>4</v>
      </c>
      <c r="K269" s="14">
        <f t="shared" si="53"/>
        <v>4</v>
      </c>
      <c r="L269" s="14">
        <f t="shared" si="54"/>
        <v>4</v>
      </c>
      <c r="M269" s="14">
        <f t="shared" si="55"/>
        <v>3</v>
      </c>
      <c r="N269" s="14">
        <f t="shared" si="56"/>
        <v>3</v>
      </c>
      <c r="O269">
        <f t="shared" si="57"/>
        <v>2016</v>
      </c>
      <c r="P269">
        <f t="shared" si="58"/>
        <v>4</v>
      </c>
      <c r="Q269">
        <f t="shared" si="59"/>
        <v>5</v>
      </c>
      <c r="R269">
        <f t="shared" si="48"/>
        <v>2</v>
      </c>
    </row>
    <row r="270" spans="1:18" x14ac:dyDescent="0.2">
      <c r="A270" s="8">
        <v>42465</v>
      </c>
      <c r="B270" s="9">
        <v>506</v>
      </c>
      <c r="C270" s="10">
        <v>0.31944444444444398</v>
      </c>
      <c r="D270" s="9" t="s">
        <v>9</v>
      </c>
      <c r="E270" s="9">
        <v>3</v>
      </c>
      <c r="F270" s="9" t="s">
        <v>19</v>
      </c>
      <c r="G270" s="13">
        <f t="shared" si="49"/>
        <v>6</v>
      </c>
      <c r="H270">
        <f t="shared" si="50"/>
        <v>2</v>
      </c>
      <c r="I270" s="14">
        <f t="shared" si="51"/>
        <v>8</v>
      </c>
      <c r="J270" s="14">
        <f t="shared" si="52"/>
        <v>2</v>
      </c>
      <c r="K270" s="14">
        <f t="shared" si="53"/>
        <v>4</v>
      </c>
      <c r="L270" s="14">
        <f t="shared" si="54"/>
        <v>2</v>
      </c>
      <c r="M270" s="14">
        <f t="shared" si="55"/>
        <v>2</v>
      </c>
      <c r="N270" s="14">
        <f t="shared" si="56"/>
        <v>2</v>
      </c>
      <c r="O270">
        <f t="shared" si="57"/>
        <v>2016</v>
      </c>
      <c r="P270">
        <f t="shared" si="58"/>
        <v>4</v>
      </c>
      <c r="Q270">
        <f t="shared" si="59"/>
        <v>5</v>
      </c>
      <c r="R270">
        <f t="shared" si="48"/>
        <v>2</v>
      </c>
    </row>
    <row r="271" spans="1:18" x14ac:dyDescent="0.2">
      <c r="A271" s="8">
        <v>42465</v>
      </c>
      <c r="B271" s="9">
        <v>504</v>
      </c>
      <c r="C271" s="10">
        <v>0.32013888888888897</v>
      </c>
      <c r="D271" s="9" t="s">
        <v>9</v>
      </c>
      <c r="E271" s="9">
        <v>10</v>
      </c>
      <c r="F271" s="9" t="s">
        <v>20</v>
      </c>
      <c r="G271" s="13">
        <f t="shared" si="49"/>
        <v>4</v>
      </c>
      <c r="H271">
        <f t="shared" si="50"/>
        <v>2</v>
      </c>
      <c r="I271" s="14">
        <f t="shared" si="51"/>
        <v>8</v>
      </c>
      <c r="J271" s="14">
        <f t="shared" si="52"/>
        <v>3</v>
      </c>
      <c r="K271" s="14">
        <f t="shared" si="53"/>
        <v>4</v>
      </c>
      <c r="L271" s="14">
        <f t="shared" si="54"/>
        <v>4</v>
      </c>
      <c r="M271" s="14">
        <f t="shared" si="55"/>
        <v>3</v>
      </c>
      <c r="N271" s="14">
        <f t="shared" si="56"/>
        <v>3</v>
      </c>
      <c r="O271">
        <f t="shared" si="57"/>
        <v>2016</v>
      </c>
      <c r="P271">
        <f t="shared" si="58"/>
        <v>4</v>
      </c>
      <c r="Q271">
        <f t="shared" si="59"/>
        <v>5</v>
      </c>
      <c r="R271">
        <f t="shared" si="48"/>
        <v>3</v>
      </c>
    </row>
    <row r="272" spans="1:18" x14ac:dyDescent="0.2">
      <c r="A272" s="8">
        <v>42465</v>
      </c>
      <c r="B272" s="9">
        <v>501</v>
      </c>
      <c r="C272" s="10">
        <v>0.33333333333333298</v>
      </c>
      <c r="D272" s="9" t="s">
        <v>9</v>
      </c>
      <c r="E272" s="9">
        <v>5</v>
      </c>
      <c r="F272" s="9" t="s">
        <v>18</v>
      </c>
      <c r="G272" s="13">
        <f t="shared" si="49"/>
        <v>1</v>
      </c>
      <c r="H272">
        <f t="shared" si="50"/>
        <v>2</v>
      </c>
      <c r="I272" s="14">
        <f t="shared" si="51"/>
        <v>8</v>
      </c>
      <c r="J272" s="14">
        <f t="shared" si="52"/>
        <v>4</v>
      </c>
      <c r="K272" s="14">
        <f t="shared" si="53"/>
        <v>3</v>
      </c>
      <c r="L272" s="14">
        <f t="shared" si="54"/>
        <v>2</v>
      </c>
      <c r="M272" s="14">
        <f t="shared" si="55"/>
        <v>1</v>
      </c>
      <c r="N272" s="14">
        <f t="shared" si="56"/>
        <v>1</v>
      </c>
      <c r="O272">
        <f t="shared" si="57"/>
        <v>2016</v>
      </c>
      <c r="P272">
        <f t="shared" si="58"/>
        <v>4</v>
      </c>
      <c r="Q272">
        <f t="shared" si="59"/>
        <v>5</v>
      </c>
      <c r="R272">
        <f t="shared" si="48"/>
        <v>2</v>
      </c>
    </row>
    <row r="273" spans="1:18" x14ac:dyDescent="0.2">
      <c r="A273" s="8">
        <v>42465</v>
      </c>
      <c r="B273" s="9">
        <v>504</v>
      </c>
      <c r="C273" s="10">
        <v>0.34583333333333299</v>
      </c>
      <c r="D273" s="9" t="s">
        <v>9</v>
      </c>
      <c r="E273" s="9">
        <v>37</v>
      </c>
      <c r="F273" s="9" t="s">
        <v>19</v>
      </c>
      <c r="G273" s="13">
        <f t="shared" si="49"/>
        <v>4</v>
      </c>
      <c r="H273">
        <f t="shared" si="50"/>
        <v>2</v>
      </c>
      <c r="I273" s="14">
        <f t="shared" si="51"/>
        <v>9</v>
      </c>
      <c r="J273" s="14">
        <f t="shared" si="52"/>
        <v>2</v>
      </c>
      <c r="K273" s="14">
        <f t="shared" si="53"/>
        <v>4</v>
      </c>
      <c r="L273" s="14">
        <f t="shared" si="54"/>
        <v>4</v>
      </c>
      <c r="M273" s="14">
        <f t="shared" si="55"/>
        <v>3</v>
      </c>
      <c r="N273" s="14">
        <f t="shared" si="56"/>
        <v>3</v>
      </c>
      <c r="O273">
        <f t="shared" si="57"/>
        <v>2016</v>
      </c>
      <c r="P273">
        <f t="shared" si="58"/>
        <v>4</v>
      </c>
      <c r="Q273">
        <f t="shared" si="59"/>
        <v>5</v>
      </c>
      <c r="R273">
        <f t="shared" si="48"/>
        <v>4</v>
      </c>
    </row>
    <row r="274" spans="1:18" x14ac:dyDescent="0.2">
      <c r="A274" s="8">
        <v>42465</v>
      </c>
      <c r="B274" s="9">
        <v>512</v>
      </c>
      <c r="C274" s="10">
        <v>0.359722222222222</v>
      </c>
      <c r="D274" s="9" t="s">
        <v>9</v>
      </c>
      <c r="E274" s="9">
        <v>15</v>
      </c>
      <c r="F274" s="9" t="s">
        <v>19</v>
      </c>
      <c r="G274" s="13">
        <f t="shared" si="49"/>
        <v>10</v>
      </c>
      <c r="H274">
        <f t="shared" si="50"/>
        <v>2</v>
      </c>
      <c r="I274" s="14">
        <f t="shared" si="51"/>
        <v>9</v>
      </c>
      <c r="J274" s="14">
        <f t="shared" si="52"/>
        <v>2</v>
      </c>
      <c r="K274" s="14">
        <f t="shared" si="53"/>
        <v>3</v>
      </c>
      <c r="L274" s="14">
        <f t="shared" si="54"/>
        <v>1</v>
      </c>
      <c r="M274" s="14">
        <f t="shared" si="55"/>
        <v>3</v>
      </c>
      <c r="N274" s="14">
        <f t="shared" si="56"/>
        <v>3</v>
      </c>
      <c r="O274">
        <f t="shared" si="57"/>
        <v>2016</v>
      </c>
      <c r="P274">
        <f t="shared" si="58"/>
        <v>4</v>
      </c>
      <c r="Q274">
        <f t="shared" si="59"/>
        <v>5</v>
      </c>
      <c r="R274">
        <f t="shared" si="48"/>
        <v>4</v>
      </c>
    </row>
    <row r="275" spans="1:18" x14ac:dyDescent="0.2">
      <c r="A275" s="8">
        <v>42465</v>
      </c>
      <c r="B275" s="9">
        <v>512</v>
      </c>
      <c r="C275" s="10">
        <v>0.38888888888888901</v>
      </c>
      <c r="D275" s="9" t="s">
        <v>9</v>
      </c>
      <c r="E275" s="9">
        <v>3</v>
      </c>
      <c r="F275" s="9" t="s">
        <v>18</v>
      </c>
      <c r="G275" s="13">
        <f t="shared" si="49"/>
        <v>10</v>
      </c>
      <c r="H275">
        <f t="shared" si="50"/>
        <v>2</v>
      </c>
      <c r="I275" s="14">
        <f t="shared" si="51"/>
        <v>10</v>
      </c>
      <c r="J275" s="14">
        <f t="shared" si="52"/>
        <v>4</v>
      </c>
      <c r="K275" s="14">
        <f t="shared" si="53"/>
        <v>3</v>
      </c>
      <c r="L275" s="14">
        <f t="shared" si="54"/>
        <v>1</v>
      </c>
      <c r="M275" s="14">
        <f t="shared" si="55"/>
        <v>3</v>
      </c>
      <c r="N275" s="14">
        <f t="shared" si="56"/>
        <v>3</v>
      </c>
      <c r="O275">
        <f t="shared" si="57"/>
        <v>2016</v>
      </c>
      <c r="P275">
        <f t="shared" si="58"/>
        <v>4</v>
      </c>
      <c r="Q275">
        <f t="shared" si="59"/>
        <v>5</v>
      </c>
      <c r="R275">
        <f t="shared" si="48"/>
        <v>2</v>
      </c>
    </row>
    <row r="276" spans="1:18" x14ac:dyDescent="0.2">
      <c r="A276" s="8">
        <v>42465</v>
      </c>
      <c r="B276" s="9">
        <v>501</v>
      </c>
      <c r="C276" s="10">
        <v>0.41527777777777802</v>
      </c>
      <c r="D276" s="9" t="s">
        <v>9</v>
      </c>
      <c r="E276" s="9">
        <v>118</v>
      </c>
      <c r="F276" s="9" t="s">
        <v>18</v>
      </c>
      <c r="G276" s="13">
        <f t="shared" si="49"/>
        <v>1</v>
      </c>
      <c r="H276">
        <f t="shared" si="50"/>
        <v>2</v>
      </c>
      <c r="I276" s="14">
        <f t="shared" si="51"/>
        <v>10</v>
      </c>
      <c r="J276" s="14">
        <f t="shared" si="52"/>
        <v>4</v>
      </c>
      <c r="K276" s="14">
        <f t="shared" si="53"/>
        <v>3</v>
      </c>
      <c r="L276" s="14">
        <f t="shared" si="54"/>
        <v>2</v>
      </c>
      <c r="M276" s="14">
        <f t="shared" si="55"/>
        <v>1</v>
      </c>
      <c r="N276" s="14">
        <f t="shared" si="56"/>
        <v>1</v>
      </c>
      <c r="O276">
        <f t="shared" si="57"/>
        <v>2016</v>
      </c>
      <c r="P276">
        <f t="shared" si="58"/>
        <v>4</v>
      </c>
      <c r="Q276">
        <f t="shared" si="59"/>
        <v>5</v>
      </c>
      <c r="R276">
        <f t="shared" si="48"/>
        <v>4</v>
      </c>
    </row>
    <row r="277" spans="1:18" x14ac:dyDescent="0.2">
      <c r="A277" s="8">
        <v>42465</v>
      </c>
      <c r="B277" s="9">
        <v>502</v>
      </c>
      <c r="C277" s="10">
        <v>0.42569444444444399</v>
      </c>
      <c r="D277" s="9" t="s">
        <v>9</v>
      </c>
      <c r="E277" s="9">
        <v>103</v>
      </c>
      <c r="F277" s="9" t="s">
        <v>18</v>
      </c>
      <c r="G277" s="13">
        <f t="shared" si="49"/>
        <v>2</v>
      </c>
      <c r="H277">
        <f t="shared" si="50"/>
        <v>2</v>
      </c>
      <c r="I277" s="14">
        <f t="shared" si="51"/>
        <v>11</v>
      </c>
      <c r="J277" s="14">
        <f t="shared" si="52"/>
        <v>4</v>
      </c>
      <c r="K277" s="14">
        <f t="shared" si="53"/>
        <v>2</v>
      </c>
      <c r="L277" s="14">
        <f t="shared" si="54"/>
        <v>1</v>
      </c>
      <c r="M277" s="14">
        <f t="shared" si="55"/>
        <v>3</v>
      </c>
      <c r="N277" s="14">
        <f t="shared" si="56"/>
        <v>3</v>
      </c>
      <c r="O277">
        <f t="shared" si="57"/>
        <v>2016</v>
      </c>
      <c r="P277">
        <f t="shared" si="58"/>
        <v>4</v>
      </c>
      <c r="Q277">
        <f t="shared" si="59"/>
        <v>5</v>
      </c>
      <c r="R277">
        <f t="shared" si="48"/>
        <v>4</v>
      </c>
    </row>
    <row r="278" spans="1:18" x14ac:dyDescent="0.2">
      <c r="A278" s="8">
        <v>42465</v>
      </c>
      <c r="B278" s="9">
        <v>505</v>
      </c>
      <c r="C278" s="10">
        <v>0.43611111111111101</v>
      </c>
      <c r="D278" s="9" t="s">
        <v>9</v>
      </c>
      <c r="E278" s="9">
        <v>6</v>
      </c>
      <c r="F278" s="9" t="s">
        <v>20</v>
      </c>
      <c r="G278" s="13">
        <f t="shared" si="49"/>
        <v>5</v>
      </c>
      <c r="H278">
        <f t="shared" si="50"/>
        <v>2</v>
      </c>
      <c r="I278" s="14">
        <f t="shared" si="51"/>
        <v>11</v>
      </c>
      <c r="J278" s="14">
        <f t="shared" si="52"/>
        <v>3</v>
      </c>
      <c r="K278" s="14">
        <f t="shared" si="53"/>
        <v>3</v>
      </c>
      <c r="L278" s="14">
        <f t="shared" si="54"/>
        <v>3</v>
      </c>
      <c r="M278" s="14">
        <f t="shared" si="55"/>
        <v>4</v>
      </c>
      <c r="N278" s="14">
        <f t="shared" si="56"/>
        <v>4</v>
      </c>
      <c r="O278">
        <f t="shared" si="57"/>
        <v>2016</v>
      </c>
      <c r="P278">
        <f t="shared" si="58"/>
        <v>4</v>
      </c>
      <c r="Q278">
        <f t="shared" si="59"/>
        <v>5</v>
      </c>
      <c r="R278">
        <f t="shared" si="48"/>
        <v>3</v>
      </c>
    </row>
    <row r="279" spans="1:18" x14ac:dyDescent="0.2">
      <c r="A279" s="8">
        <v>42465</v>
      </c>
      <c r="B279" s="9">
        <v>509</v>
      </c>
      <c r="C279" s="10">
        <v>0.44513888888888897</v>
      </c>
      <c r="D279" s="9" t="s">
        <v>9</v>
      </c>
      <c r="E279" s="9">
        <v>27</v>
      </c>
      <c r="F279" s="9" t="s">
        <v>18</v>
      </c>
      <c r="G279" s="13">
        <f t="shared" si="49"/>
        <v>7</v>
      </c>
      <c r="H279">
        <f t="shared" si="50"/>
        <v>2</v>
      </c>
      <c r="I279" s="14">
        <f t="shared" si="51"/>
        <v>11</v>
      </c>
      <c r="J279" s="14">
        <f t="shared" si="52"/>
        <v>4</v>
      </c>
      <c r="K279" s="14">
        <f t="shared" si="53"/>
        <v>1</v>
      </c>
      <c r="L279" s="14">
        <f t="shared" si="54"/>
        <v>2</v>
      </c>
      <c r="M279" s="14">
        <f t="shared" si="55"/>
        <v>2</v>
      </c>
      <c r="N279" s="14">
        <f t="shared" si="56"/>
        <v>2</v>
      </c>
      <c r="O279">
        <f t="shared" si="57"/>
        <v>2016</v>
      </c>
      <c r="P279">
        <f t="shared" si="58"/>
        <v>4</v>
      </c>
      <c r="Q279">
        <f t="shared" si="59"/>
        <v>5</v>
      </c>
      <c r="R279">
        <f t="shared" si="48"/>
        <v>4</v>
      </c>
    </row>
    <row r="280" spans="1:18" x14ac:dyDescent="0.2">
      <c r="A280" s="8">
        <v>42465</v>
      </c>
      <c r="B280" s="9">
        <v>510</v>
      </c>
      <c r="C280" s="10">
        <v>0.44652777777777802</v>
      </c>
      <c r="D280" s="9" t="s">
        <v>9</v>
      </c>
      <c r="E280" s="9">
        <v>16</v>
      </c>
      <c r="F280" s="9" t="s">
        <v>18</v>
      </c>
      <c r="G280" s="13">
        <f t="shared" si="49"/>
        <v>8</v>
      </c>
      <c r="H280">
        <f t="shared" si="50"/>
        <v>2</v>
      </c>
      <c r="I280" s="14">
        <f t="shared" si="51"/>
        <v>11</v>
      </c>
      <c r="J280" s="14">
        <f t="shared" si="52"/>
        <v>4</v>
      </c>
      <c r="K280" s="14">
        <f t="shared" si="53"/>
        <v>1</v>
      </c>
      <c r="L280" s="14">
        <f t="shared" si="54"/>
        <v>3</v>
      </c>
      <c r="M280" s="14">
        <f t="shared" si="55"/>
        <v>3</v>
      </c>
      <c r="N280" s="14">
        <f t="shared" si="56"/>
        <v>3</v>
      </c>
      <c r="O280">
        <f t="shared" si="57"/>
        <v>2016</v>
      </c>
      <c r="P280">
        <f t="shared" si="58"/>
        <v>4</v>
      </c>
      <c r="Q280">
        <f t="shared" si="59"/>
        <v>5</v>
      </c>
      <c r="R280">
        <f t="shared" si="48"/>
        <v>4</v>
      </c>
    </row>
    <row r="281" spans="1:18" x14ac:dyDescent="0.2">
      <c r="A281" s="8">
        <v>42465</v>
      </c>
      <c r="B281" s="9">
        <v>512</v>
      </c>
      <c r="C281" s="10">
        <v>0.56388888888888899</v>
      </c>
      <c r="D281" s="9" t="s">
        <v>9</v>
      </c>
      <c r="E281" s="9">
        <v>3</v>
      </c>
      <c r="F281" s="9" t="s">
        <v>19</v>
      </c>
      <c r="G281" s="13">
        <f t="shared" si="49"/>
        <v>10</v>
      </c>
      <c r="H281">
        <f t="shared" si="50"/>
        <v>2</v>
      </c>
      <c r="I281" s="14">
        <f t="shared" si="51"/>
        <v>14</v>
      </c>
      <c r="J281" s="14">
        <f t="shared" si="52"/>
        <v>2</v>
      </c>
      <c r="K281" s="14">
        <f t="shared" si="53"/>
        <v>3</v>
      </c>
      <c r="L281" s="14">
        <f t="shared" si="54"/>
        <v>1</v>
      </c>
      <c r="M281" s="14">
        <f t="shared" si="55"/>
        <v>3</v>
      </c>
      <c r="N281" s="14">
        <f t="shared" si="56"/>
        <v>3</v>
      </c>
      <c r="O281">
        <f t="shared" si="57"/>
        <v>2016</v>
      </c>
      <c r="P281">
        <f t="shared" si="58"/>
        <v>4</v>
      </c>
      <c r="Q281">
        <f t="shared" si="59"/>
        <v>5</v>
      </c>
      <c r="R281">
        <f t="shared" si="48"/>
        <v>2</v>
      </c>
    </row>
    <row r="282" spans="1:18" x14ac:dyDescent="0.2">
      <c r="A282" s="8">
        <v>42465</v>
      </c>
      <c r="B282" s="9">
        <v>501</v>
      </c>
      <c r="C282" s="10">
        <v>0.57083333333333297</v>
      </c>
      <c r="D282" s="9" t="s">
        <v>9</v>
      </c>
      <c r="E282" s="9">
        <v>5</v>
      </c>
      <c r="F282" s="9" t="s">
        <v>19</v>
      </c>
      <c r="G282" s="13">
        <f t="shared" si="49"/>
        <v>1</v>
      </c>
      <c r="H282">
        <f t="shared" si="50"/>
        <v>2</v>
      </c>
      <c r="I282" s="14">
        <f t="shared" si="51"/>
        <v>14</v>
      </c>
      <c r="J282" s="14">
        <f t="shared" si="52"/>
        <v>2</v>
      </c>
      <c r="K282" s="14">
        <f t="shared" si="53"/>
        <v>3</v>
      </c>
      <c r="L282" s="14">
        <f t="shared" si="54"/>
        <v>2</v>
      </c>
      <c r="M282" s="14">
        <f t="shared" si="55"/>
        <v>1</v>
      </c>
      <c r="N282" s="14">
        <f t="shared" si="56"/>
        <v>1</v>
      </c>
      <c r="O282">
        <f t="shared" si="57"/>
        <v>2016</v>
      </c>
      <c r="P282">
        <f t="shared" si="58"/>
        <v>4</v>
      </c>
      <c r="Q282">
        <f t="shared" si="59"/>
        <v>5</v>
      </c>
      <c r="R282">
        <f t="shared" si="48"/>
        <v>2</v>
      </c>
    </row>
    <row r="283" spans="1:18" x14ac:dyDescent="0.2">
      <c r="A283" s="8">
        <v>42465</v>
      </c>
      <c r="B283" s="9">
        <v>511</v>
      </c>
      <c r="C283" s="10">
        <v>0.57361111111111096</v>
      </c>
      <c r="D283" s="9" t="s">
        <v>9</v>
      </c>
      <c r="E283" s="9">
        <v>6</v>
      </c>
      <c r="F283" s="9" t="s">
        <v>13</v>
      </c>
      <c r="G283" s="13">
        <f t="shared" si="49"/>
        <v>9</v>
      </c>
      <c r="H283">
        <f t="shared" si="50"/>
        <v>2</v>
      </c>
      <c r="I283" s="14">
        <f t="shared" si="51"/>
        <v>14</v>
      </c>
      <c r="J283" s="14">
        <f t="shared" si="52"/>
        <v>1</v>
      </c>
      <c r="K283" s="14">
        <f t="shared" si="53"/>
        <v>1</v>
      </c>
      <c r="L283" s="14">
        <f t="shared" si="54"/>
        <v>3</v>
      </c>
      <c r="M283" s="14">
        <f t="shared" si="55"/>
        <v>2</v>
      </c>
      <c r="N283" s="14">
        <f t="shared" si="56"/>
        <v>2</v>
      </c>
      <c r="O283">
        <f t="shared" si="57"/>
        <v>2016</v>
      </c>
      <c r="P283">
        <f t="shared" si="58"/>
        <v>4</v>
      </c>
      <c r="Q283">
        <f t="shared" si="59"/>
        <v>5</v>
      </c>
      <c r="R283">
        <f t="shared" si="48"/>
        <v>3</v>
      </c>
    </row>
    <row r="284" spans="1:18" x14ac:dyDescent="0.2">
      <c r="A284" s="8">
        <v>42465</v>
      </c>
      <c r="B284" s="9">
        <v>504</v>
      </c>
      <c r="C284" s="10">
        <v>0.58680555555555602</v>
      </c>
      <c r="D284" s="9" t="s">
        <v>9</v>
      </c>
      <c r="E284" s="9">
        <v>4</v>
      </c>
      <c r="F284" s="9" t="s">
        <v>18</v>
      </c>
      <c r="G284" s="13">
        <f t="shared" si="49"/>
        <v>4</v>
      </c>
      <c r="H284">
        <f t="shared" si="50"/>
        <v>2</v>
      </c>
      <c r="I284" s="14">
        <f t="shared" si="51"/>
        <v>15</v>
      </c>
      <c r="J284" s="14">
        <f t="shared" si="52"/>
        <v>4</v>
      </c>
      <c r="K284" s="14">
        <f t="shared" si="53"/>
        <v>4</v>
      </c>
      <c r="L284" s="14">
        <f t="shared" si="54"/>
        <v>4</v>
      </c>
      <c r="M284" s="14">
        <f t="shared" si="55"/>
        <v>3</v>
      </c>
      <c r="N284" s="14">
        <f t="shared" si="56"/>
        <v>3</v>
      </c>
      <c r="O284">
        <f t="shared" si="57"/>
        <v>2016</v>
      </c>
      <c r="P284">
        <f t="shared" si="58"/>
        <v>4</v>
      </c>
      <c r="Q284">
        <f t="shared" si="59"/>
        <v>5</v>
      </c>
      <c r="R284">
        <f t="shared" si="48"/>
        <v>2</v>
      </c>
    </row>
    <row r="285" spans="1:18" x14ac:dyDescent="0.2">
      <c r="A285" s="8">
        <v>42465</v>
      </c>
      <c r="B285" s="9">
        <v>502</v>
      </c>
      <c r="C285" s="10">
        <v>0.59861111111111098</v>
      </c>
      <c r="D285" s="9" t="s">
        <v>9</v>
      </c>
      <c r="E285" s="9">
        <v>10</v>
      </c>
      <c r="F285" s="9" t="s">
        <v>18</v>
      </c>
      <c r="G285" s="13">
        <f t="shared" si="49"/>
        <v>2</v>
      </c>
      <c r="H285">
        <f t="shared" si="50"/>
        <v>2</v>
      </c>
      <c r="I285" s="14">
        <f t="shared" si="51"/>
        <v>15</v>
      </c>
      <c r="J285" s="14">
        <f t="shared" si="52"/>
        <v>4</v>
      </c>
      <c r="K285" s="14">
        <f t="shared" si="53"/>
        <v>2</v>
      </c>
      <c r="L285" s="14">
        <f t="shared" si="54"/>
        <v>1</v>
      </c>
      <c r="M285" s="14">
        <f t="shared" si="55"/>
        <v>3</v>
      </c>
      <c r="N285" s="14">
        <f t="shared" si="56"/>
        <v>3</v>
      </c>
      <c r="O285">
        <f t="shared" si="57"/>
        <v>2016</v>
      </c>
      <c r="P285">
        <f t="shared" si="58"/>
        <v>4</v>
      </c>
      <c r="Q285">
        <f t="shared" si="59"/>
        <v>5</v>
      </c>
      <c r="R285">
        <f t="shared" si="48"/>
        <v>3</v>
      </c>
    </row>
    <row r="286" spans="1:18" x14ac:dyDescent="0.2">
      <c r="A286" s="8">
        <v>42465</v>
      </c>
      <c r="B286" s="9">
        <v>501</v>
      </c>
      <c r="C286" s="10">
        <v>0.62916666666666698</v>
      </c>
      <c r="D286" s="9" t="s">
        <v>9</v>
      </c>
      <c r="E286" s="9">
        <v>6</v>
      </c>
      <c r="F286" s="9" t="s">
        <v>19</v>
      </c>
      <c r="G286" s="13">
        <f t="shared" si="49"/>
        <v>1</v>
      </c>
      <c r="H286">
        <f t="shared" si="50"/>
        <v>2</v>
      </c>
      <c r="I286" s="14">
        <f t="shared" si="51"/>
        <v>16</v>
      </c>
      <c r="J286" s="14">
        <f t="shared" si="52"/>
        <v>2</v>
      </c>
      <c r="K286" s="14">
        <f t="shared" si="53"/>
        <v>3</v>
      </c>
      <c r="L286" s="14">
        <f t="shared" si="54"/>
        <v>2</v>
      </c>
      <c r="M286" s="14">
        <f t="shared" si="55"/>
        <v>1</v>
      </c>
      <c r="N286" s="14">
        <f t="shared" si="56"/>
        <v>1</v>
      </c>
      <c r="O286">
        <f t="shared" si="57"/>
        <v>2016</v>
      </c>
      <c r="P286">
        <f t="shared" si="58"/>
        <v>4</v>
      </c>
      <c r="Q286">
        <f t="shared" si="59"/>
        <v>5</v>
      </c>
      <c r="R286">
        <f t="shared" si="48"/>
        <v>3</v>
      </c>
    </row>
    <row r="287" spans="1:18" x14ac:dyDescent="0.2">
      <c r="A287" s="8">
        <v>42465</v>
      </c>
      <c r="B287" s="9">
        <v>504</v>
      </c>
      <c r="C287" s="10">
        <v>0.63472222222222197</v>
      </c>
      <c r="D287" s="9" t="s">
        <v>9</v>
      </c>
      <c r="E287" s="9">
        <v>3</v>
      </c>
      <c r="F287" s="9" t="s">
        <v>19</v>
      </c>
      <c r="G287" s="13">
        <f t="shared" si="49"/>
        <v>4</v>
      </c>
      <c r="H287">
        <f t="shared" si="50"/>
        <v>2</v>
      </c>
      <c r="I287" s="14">
        <f t="shared" si="51"/>
        <v>16</v>
      </c>
      <c r="J287" s="14">
        <f t="shared" si="52"/>
        <v>2</v>
      </c>
      <c r="K287" s="14">
        <f t="shared" si="53"/>
        <v>4</v>
      </c>
      <c r="L287" s="14">
        <f t="shared" si="54"/>
        <v>4</v>
      </c>
      <c r="M287" s="14">
        <f t="shared" si="55"/>
        <v>3</v>
      </c>
      <c r="N287" s="14">
        <f t="shared" si="56"/>
        <v>3</v>
      </c>
      <c r="O287">
        <f t="shared" si="57"/>
        <v>2016</v>
      </c>
      <c r="P287">
        <f t="shared" si="58"/>
        <v>4</v>
      </c>
      <c r="Q287">
        <f t="shared" si="59"/>
        <v>5</v>
      </c>
      <c r="R287">
        <f t="shared" si="48"/>
        <v>2</v>
      </c>
    </row>
    <row r="288" spans="1:18" x14ac:dyDescent="0.2">
      <c r="A288" s="8">
        <v>42465</v>
      </c>
      <c r="B288" s="9">
        <v>509</v>
      </c>
      <c r="C288" s="10">
        <v>0.63888888888888895</v>
      </c>
      <c r="D288" s="9" t="s">
        <v>9</v>
      </c>
      <c r="E288" s="9">
        <v>10</v>
      </c>
      <c r="F288" s="9" t="s">
        <v>18</v>
      </c>
      <c r="G288" s="13">
        <f t="shared" si="49"/>
        <v>7</v>
      </c>
      <c r="H288">
        <f t="shared" si="50"/>
        <v>2</v>
      </c>
      <c r="I288" s="14">
        <f t="shared" si="51"/>
        <v>16</v>
      </c>
      <c r="J288" s="14">
        <f t="shared" si="52"/>
        <v>4</v>
      </c>
      <c r="K288" s="14">
        <f t="shared" si="53"/>
        <v>1</v>
      </c>
      <c r="L288" s="14">
        <f t="shared" si="54"/>
        <v>2</v>
      </c>
      <c r="M288" s="14">
        <f t="shared" si="55"/>
        <v>2</v>
      </c>
      <c r="N288" s="14">
        <f t="shared" si="56"/>
        <v>2</v>
      </c>
      <c r="O288">
        <f t="shared" si="57"/>
        <v>2016</v>
      </c>
      <c r="P288">
        <f t="shared" si="58"/>
        <v>4</v>
      </c>
      <c r="Q288">
        <f t="shared" si="59"/>
        <v>5</v>
      </c>
      <c r="R288">
        <f t="shared" si="48"/>
        <v>3</v>
      </c>
    </row>
    <row r="289" spans="1:18" x14ac:dyDescent="0.2">
      <c r="A289" s="8">
        <v>42465</v>
      </c>
      <c r="B289" s="9">
        <v>510</v>
      </c>
      <c r="C289" s="10">
        <v>0.64513888888888904</v>
      </c>
      <c r="D289" s="9" t="s">
        <v>9</v>
      </c>
      <c r="E289" s="9">
        <v>6</v>
      </c>
      <c r="F289" s="9" t="s">
        <v>19</v>
      </c>
      <c r="G289" s="13">
        <f t="shared" si="49"/>
        <v>8</v>
      </c>
      <c r="H289">
        <f t="shared" si="50"/>
        <v>2</v>
      </c>
      <c r="I289" s="14">
        <f t="shared" si="51"/>
        <v>16</v>
      </c>
      <c r="J289" s="14">
        <f t="shared" si="52"/>
        <v>2</v>
      </c>
      <c r="K289" s="14">
        <f t="shared" si="53"/>
        <v>1</v>
      </c>
      <c r="L289" s="14">
        <f t="shared" si="54"/>
        <v>3</v>
      </c>
      <c r="M289" s="14">
        <f t="shared" si="55"/>
        <v>3</v>
      </c>
      <c r="N289" s="14">
        <f t="shared" si="56"/>
        <v>3</v>
      </c>
      <c r="O289">
        <f t="shared" si="57"/>
        <v>2016</v>
      </c>
      <c r="P289">
        <f t="shared" si="58"/>
        <v>4</v>
      </c>
      <c r="Q289">
        <f t="shared" si="59"/>
        <v>5</v>
      </c>
      <c r="R289">
        <f t="shared" si="48"/>
        <v>3</v>
      </c>
    </row>
    <row r="290" spans="1:18" x14ac:dyDescent="0.2">
      <c r="A290" s="8">
        <v>42465</v>
      </c>
      <c r="B290" s="9">
        <v>504</v>
      </c>
      <c r="C290" s="10">
        <v>0.64652777777777803</v>
      </c>
      <c r="D290" s="9" t="s">
        <v>9</v>
      </c>
      <c r="E290" s="9">
        <v>3</v>
      </c>
      <c r="F290" s="9" t="s">
        <v>18</v>
      </c>
      <c r="G290" s="13">
        <f t="shared" si="49"/>
        <v>4</v>
      </c>
      <c r="H290">
        <f t="shared" si="50"/>
        <v>2</v>
      </c>
      <c r="I290" s="14">
        <f t="shared" si="51"/>
        <v>16</v>
      </c>
      <c r="J290" s="14">
        <f t="shared" si="52"/>
        <v>4</v>
      </c>
      <c r="K290" s="14">
        <f t="shared" si="53"/>
        <v>4</v>
      </c>
      <c r="L290" s="14">
        <f t="shared" si="54"/>
        <v>4</v>
      </c>
      <c r="M290" s="14">
        <f t="shared" si="55"/>
        <v>3</v>
      </c>
      <c r="N290" s="14">
        <f t="shared" si="56"/>
        <v>3</v>
      </c>
      <c r="O290">
        <f t="shared" si="57"/>
        <v>2016</v>
      </c>
      <c r="P290">
        <f t="shared" si="58"/>
        <v>4</v>
      </c>
      <c r="Q290">
        <f t="shared" si="59"/>
        <v>5</v>
      </c>
      <c r="R290">
        <f t="shared" si="48"/>
        <v>2</v>
      </c>
    </row>
    <row r="291" spans="1:18" x14ac:dyDescent="0.2">
      <c r="A291" s="8">
        <v>42465</v>
      </c>
      <c r="B291" s="9">
        <v>504</v>
      </c>
      <c r="C291" s="10">
        <v>0.64930555555555602</v>
      </c>
      <c r="D291" s="9" t="s">
        <v>9</v>
      </c>
      <c r="E291" s="9">
        <v>3</v>
      </c>
      <c r="F291" s="9" t="s">
        <v>19</v>
      </c>
      <c r="G291" s="13">
        <f t="shared" si="49"/>
        <v>4</v>
      </c>
      <c r="H291">
        <f t="shared" si="50"/>
        <v>2</v>
      </c>
      <c r="I291" s="14">
        <f t="shared" si="51"/>
        <v>16</v>
      </c>
      <c r="J291" s="14">
        <f t="shared" si="52"/>
        <v>2</v>
      </c>
      <c r="K291" s="14">
        <f t="shared" si="53"/>
        <v>4</v>
      </c>
      <c r="L291" s="14">
        <f t="shared" si="54"/>
        <v>4</v>
      </c>
      <c r="M291" s="14">
        <f t="shared" si="55"/>
        <v>3</v>
      </c>
      <c r="N291" s="14">
        <f t="shared" si="56"/>
        <v>3</v>
      </c>
      <c r="O291">
        <f t="shared" si="57"/>
        <v>2016</v>
      </c>
      <c r="P291">
        <f t="shared" si="58"/>
        <v>4</v>
      </c>
      <c r="Q291">
        <f t="shared" si="59"/>
        <v>5</v>
      </c>
      <c r="R291">
        <f t="shared" si="48"/>
        <v>2</v>
      </c>
    </row>
    <row r="292" spans="1:18" x14ac:dyDescent="0.2">
      <c r="A292" s="8">
        <v>42465</v>
      </c>
      <c r="B292" s="9">
        <v>505</v>
      </c>
      <c r="C292" s="10">
        <v>0.67013888888888895</v>
      </c>
      <c r="D292" s="9" t="s">
        <v>9</v>
      </c>
      <c r="E292" s="9">
        <v>7</v>
      </c>
      <c r="F292" s="9" t="s">
        <v>19</v>
      </c>
      <c r="G292" s="13">
        <f t="shared" si="49"/>
        <v>5</v>
      </c>
      <c r="H292">
        <f t="shared" si="50"/>
        <v>2</v>
      </c>
      <c r="I292" s="14">
        <f t="shared" si="51"/>
        <v>17</v>
      </c>
      <c r="J292" s="14">
        <f t="shared" si="52"/>
        <v>2</v>
      </c>
      <c r="K292" s="14">
        <f t="shared" si="53"/>
        <v>3</v>
      </c>
      <c r="L292" s="14">
        <f t="shared" si="54"/>
        <v>3</v>
      </c>
      <c r="M292" s="14">
        <f t="shared" si="55"/>
        <v>4</v>
      </c>
      <c r="N292" s="14">
        <f t="shared" si="56"/>
        <v>4</v>
      </c>
      <c r="O292">
        <f t="shared" si="57"/>
        <v>2016</v>
      </c>
      <c r="P292">
        <f t="shared" si="58"/>
        <v>4</v>
      </c>
      <c r="Q292">
        <f t="shared" si="59"/>
        <v>5</v>
      </c>
      <c r="R292">
        <f t="shared" si="48"/>
        <v>3</v>
      </c>
    </row>
    <row r="293" spans="1:18" x14ac:dyDescent="0.2">
      <c r="A293" s="8">
        <v>42465</v>
      </c>
      <c r="B293" s="9">
        <v>501</v>
      </c>
      <c r="C293" s="10">
        <v>0.72083333333333299</v>
      </c>
      <c r="D293" s="9" t="s">
        <v>9</v>
      </c>
      <c r="E293" s="9">
        <v>5</v>
      </c>
      <c r="F293" s="9" t="s">
        <v>19</v>
      </c>
      <c r="G293" s="13">
        <f t="shared" si="49"/>
        <v>1</v>
      </c>
      <c r="H293">
        <f t="shared" si="50"/>
        <v>2</v>
      </c>
      <c r="I293" s="14">
        <f t="shared" si="51"/>
        <v>18</v>
      </c>
      <c r="J293" s="14">
        <f t="shared" si="52"/>
        <v>2</v>
      </c>
      <c r="K293" s="14">
        <f t="shared" si="53"/>
        <v>3</v>
      </c>
      <c r="L293" s="14">
        <f t="shared" si="54"/>
        <v>2</v>
      </c>
      <c r="M293" s="14">
        <f t="shared" si="55"/>
        <v>1</v>
      </c>
      <c r="N293" s="14">
        <f t="shared" si="56"/>
        <v>1</v>
      </c>
      <c r="O293">
        <f t="shared" si="57"/>
        <v>2016</v>
      </c>
      <c r="P293">
        <f t="shared" si="58"/>
        <v>4</v>
      </c>
      <c r="Q293">
        <f t="shared" si="59"/>
        <v>5</v>
      </c>
      <c r="R293">
        <f t="shared" si="48"/>
        <v>2</v>
      </c>
    </row>
    <row r="294" spans="1:18" x14ac:dyDescent="0.2">
      <c r="A294" s="8">
        <v>42465</v>
      </c>
      <c r="B294" s="9">
        <v>506</v>
      </c>
      <c r="C294" s="10">
        <v>0.73472222222222205</v>
      </c>
      <c r="D294" s="9" t="s">
        <v>9</v>
      </c>
      <c r="E294" s="9">
        <v>4</v>
      </c>
      <c r="F294" s="9" t="s">
        <v>19</v>
      </c>
      <c r="G294" s="13">
        <f t="shared" si="49"/>
        <v>6</v>
      </c>
      <c r="H294">
        <f t="shared" si="50"/>
        <v>2</v>
      </c>
      <c r="I294" s="14">
        <f t="shared" si="51"/>
        <v>18</v>
      </c>
      <c r="J294" s="14">
        <f t="shared" si="52"/>
        <v>2</v>
      </c>
      <c r="K294" s="14">
        <f t="shared" si="53"/>
        <v>4</v>
      </c>
      <c r="L294" s="14">
        <f t="shared" si="54"/>
        <v>2</v>
      </c>
      <c r="M294" s="14">
        <f t="shared" si="55"/>
        <v>2</v>
      </c>
      <c r="N294" s="14">
        <f t="shared" si="56"/>
        <v>2</v>
      </c>
      <c r="O294">
        <f t="shared" si="57"/>
        <v>2016</v>
      </c>
      <c r="P294">
        <f t="shared" si="58"/>
        <v>4</v>
      </c>
      <c r="Q294">
        <f t="shared" si="59"/>
        <v>5</v>
      </c>
      <c r="R294">
        <f t="shared" si="48"/>
        <v>2</v>
      </c>
    </row>
    <row r="295" spans="1:18" x14ac:dyDescent="0.2">
      <c r="A295" s="8">
        <v>42465</v>
      </c>
      <c r="B295" s="9">
        <v>501</v>
      </c>
      <c r="C295" s="10">
        <v>0.77847222222222201</v>
      </c>
      <c r="D295" s="9" t="s">
        <v>9</v>
      </c>
      <c r="E295" s="9">
        <v>24</v>
      </c>
      <c r="F295" s="9" t="s">
        <v>19</v>
      </c>
      <c r="G295" s="13">
        <f t="shared" si="49"/>
        <v>1</v>
      </c>
      <c r="H295">
        <f t="shared" si="50"/>
        <v>2</v>
      </c>
      <c r="I295" s="14">
        <f t="shared" si="51"/>
        <v>19</v>
      </c>
      <c r="J295" s="14">
        <f t="shared" si="52"/>
        <v>2</v>
      </c>
      <c r="K295" s="14">
        <f t="shared" si="53"/>
        <v>3</v>
      </c>
      <c r="L295" s="14">
        <f t="shared" si="54"/>
        <v>2</v>
      </c>
      <c r="M295" s="14">
        <f t="shared" si="55"/>
        <v>1</v>
      </c>
      <c r="N295" s="14">
        <f t="shared" si="56"/>
        <v>1</v>
      </c>
      <c r="O295">
        <f t="shared" si="57"/>
        <v>2016</v>
      </c>
      <c r="P295">
        <f t="shared" si="58"/>
        <v>4</v>
      </c>
      <c r="Q295">
        <f t="shared" si="59"/>
        <v>5</v>
      </c>
      <c r="R295">
        <f t="shared" si="48"/>
        <v>4</v>
      </c>
    </row>
    <row r="296" spans="1:18" x14ac:dyDescent="0.2">
      <c r="A296" s="8">
        <v>42465</v>
      </c>
      <c r="B296" s="9">
        <v>501</v>
      </c>
      <c r="C296" s="10">
        <v>0.79513888888888895</v>
      </c>
      <c r="D296" s="9" t="s">
        <v>9</v>
      </c>
      <c r="E296" s="9">
        <v>5</v>
      </c>
      <c r="F296" s="9" t="s">
        <v>18</v>
      </c>
      <c r="G296" s="13">
        <f t="shared" si="49"/>
        <v>1</v>
      </c>
      <c r="H296">
        <f t="shared" si="50"/>
        <v>2</v>
      </c>
      <c r="I296" s="14">
        <f t="shared" si="51"/>
        <v>20</v>
      </c>
      <c r="J296" s="14">
        <f t="shared" si="52"/>
        <v>4</v>
      </c>
      <c r="K296" s="14">
        <f t="shared" si="53"/>
        <v>3</v>
      </c>
      <c r="L296" s="14">
        <f t="shared" si="54"/>
        <v>2</v>
      </c>
      <c r="M296" s="14">
        <f t="shared" si="55"/>
        <v>1</v>
      </c>
      <c r="N296" s="14">
        <f t="shared" si="56"/>
        <v>1</v>
      </c>
      <c r="O296">
        <f t="shared" si="57"/>
        <v>2016</v>
      </c>
      <c r="P296">
        <f t="shared" si="58"/>
        <v>4</v>
      </c>
      <c r="Q296">
        <f t="shared" si="59"/>
        <v>5</v>
      </c>
      <c r="R296">
        <f t="shared" si="48"/>
        <v>2</v>
      </c>
    </row>
    <row r="297" spans="1:18" x14ac:dyDescent="0.2">
      <c r="A297" s="8">
        <v>42465</v>
      </c>
      <c r="B297" s="9">
        <v>504</v>
      </c>
      <c r="C297" s="10">
        <v>0.83333333333333304</v>
      </c>
      <c r="D297" s="9" t="s">
        <v>9</v>
      </c>
      <c r="E297" s="9">
        <v>30</v>
      </c>
      <c r="F297" s="9" t="s">
        <v>18</v>
      </c>
      <c r="G297" s="13">
        <f t="shared" si="49"/>
        <v>4</v>
      </c>
      <c r="H297">
        <f t="shared" si="50"/>
        <v>2</v>
      </c>
      <c r="I297" s="14">
        <f t="shared" si="51"/>
        <v>21</v>
      </c>
      <c r="J297" s="14">
        <f t="shared" si="52"/>
        <v>4</v>
      </c>
      <c r="K297" s="14">
        <f t="shared" si="53"/>
        <v>4</v>
      </c>
      <c r="L297" s="14">
        <f t="shared" si="54"/>
        <v>4</v>
      </c>
      <c r="M297" s="14">
        <f t="shared" si="55"/>
        <v>3</v>
      </c>
      <c r="N297" s="14">
        <f t="shared" si="56"/>
        <v>3</v>
      </c>
      <c r="O297">
        <f t="shared" si="57"/>
        <v>2016</v>
      </c>
      <c r="P297">
        <f t="shared" si="58"/>
        <v>4</v>
      </c>
      <c r="Q297">
        <f t="shared" si="59"/>
        <v>5</v>
      </c>
      <c r="R297">
        <f t="shared" si="48"/>
        <v>4</v>
      </c>
    </row>
    <row r="298" spans="1:18" x14ac:dyDescent="0.2">
      <c r="A298" s="8">
        <v>42465</v>
      </c>
      <c r="B298" s="9">
        <v>505</v>
      </c>
      <c r="C298" s="10">
        <v>0.85902777777777795</v>
      </c>
      <c r="D298" s="9" t="s">
        <v>9</v>
      </c>
      <c r="E298" s="9">
        <v>10</v>
      </c>
      <c r="F298" s="9" t="s">
        <v>18</v>
      </c>
      <c r="G298" s="13">
        <f t="shared" si="49"/>
        <v>5</v>
      </c>
      <c r="H298">
        <f t="shared" si="50"/>
        <v>2</v>
      </c>
      <c r="I298" s="14">
        <f t="shared" si="51"/>
        <v>21</v>
      </c>
      <c r="J298" s="14">
        <f t="shared" si="52"/>
        <v>4</v>
      </c>
      <c r="K298" s="14">
        <f t="shared" si="53"/>
        <v>3</v>
      </c>
      <c r="L298" s="14">
        <f t="shared" si="54"/>
        <v>3</v>
      </c>
      <c r="M298" s="14">
        <f t="shared" si="55"/>
        <v>4</v>
      </c>
      <c r="N298" s="14">
        <f t="shared" si="56"/>
        <v>4</v>
      </c>
      <c r="O298">
        <f t="shared" si="57"/>
        <v>2016</v>
      </c>
      <c r="P298">
        <f t="shared" si="58"/>
        <v>4</v>
      </c>
      <c r="Q298">
        <f t="shared" si="59"/>
        <v>5</v>
      </c>
      <c r="R298">
        <f t="shared" si="48"/>
        <v>3</v>
      </c>
    </row>
    <row r="299" spans="1:18" x14ac:dyDescent="0.2">
      <c r="A299" s="8">
        <v>42465</v>
      </c>
      <c r="B299" s="9">
        <v>504</v>
      </c>
      <c r="C299" s="10">
        <v>0.87083333333333302</v>
      </c>
      <c r="D299" s="9" t="s">
        <v>9</v>
      </c>
      <c r="E299" s="9">
        <v>5</v>
      </c>
      <c r="F299" s="9" t="s">
        <v>19</v>
      </c>
      <c r="G299" s="13">
        <f t="shared" si="49"/>
        <v>4</v>
      </c>
      <c r="H299">
        <f t="shared" si="50"/>
        <v>2</v>
      </c>
      <c r="I299" s="14">
        <f t="shared" si="51"/>
        <v>21</v>
      </c>
      <c r="J299" s="14">
        <f t="shared" si="52"/>
        <v>2</v>
      </c>
      <c r="K299" s="14">
        <f t="shared" si="53"/>
        <v>4</v>
      </c>
      <c r="L299" s="14">
        <f t="shared" si="54"/>
        <v>4</v>
      </c>
      <c r="M299" s="14">
        <f t="shared" si="55"/>
        <v>3</v>
      </c>
      <c r="N299" s="14">
        <f t="shared" si="56"/>
        <v>3</v>
      </c>
      <c r="O299">
        <f t="shared" si="57"/>
        <v>2016</v>
      </c>
      <c r="P299">
        <f t="shared" si="58"/>
        <v>4</v>
      </c>
      <c r="Q299">
        <f t="shared" si="59"/>
        <v>5</v>
      </c>
      <c r="R299">
        <f t="shared" si="48"/>
        <v>2</v>
      </c>
    </row>
    <row r="300" spans="1:18" x14ac:dyDescent="0.2">
      <c r="A300" s="8">
        <v>42465</v>
      </c>
      <c r="B300" s="9">
        <v>501</v>
      </c>
      <c r="C300" s="10">
        <v>0.9375</v>
      </c>
      <c r="D300" s="9" t="s">
        <v>9</v>
      </c>
      <c r="E300" s="9">
        <v>6</v>
      </c>
      <c r="F300" s="9" t="s">
        <v>18</v>
      </c>
      <c r="G300" s="13">
        <f t="shared" si="49"/>
        <v>1</v>
      </c>
      <c r="H300">
        <f t="shared" si="50"/>
        <v>2</v>
      </c>
      <c r="I300" s="14">
        <f t="shared" si="51"/>
        <v>23</v>
      </c>
      <c r="J300" s="14">
        <f t="shared" si="52"/>
        <v>4</v>
      </c>
      <c r="K300" s="14">
        <f t="shared" si="53"/>
        <v>3</v>
      </c>
      <c r="L300" s="14">
        <f t="shared" si="54"/>
        <v>2</v>
      </c>
      <c r="M300" s="14">
        <f t="shared" si="55"/>
        <v>1</v>
      </c>
      <c r="N300" s="14">
        <f t="shared" si="56"/>
        <v>1</v>
      </c>
      <c r="O300">
        <f t="shared" si="57"/>
        <v>2016</v>
      </c>
      <c r="P300">
        <f t="shared" si="58"/>
        <v>4</v>
      </c>
      <c r="Q300">
        <f t="shared" si="59"/>
        <v>5</v>
      </c>
      <c r="R300">
        <f t="shared" si="48"/>
        <v>3</v>
      </c>
    </row>
    <row r="301" spans="1:18" x14ac:dyDescent="0.2">
      <c r="A301" s="8">
        <v>42466</v>
      </c>
      <c r="B301" s="9">
        <v>501</v>
      </c>
      <c r="C301" s="10">
        <v>0.19027777777777799</v>
      </c>
      <c r="D301" s="9" t="s">
        <v>10</v>
      </c>
      <c r="E301" s="9">
        <v>26</v>
      </c>
      <c r="F301" s="9" t="s">
        <v>18</v>
      </c>
      <c r="G301" s="13">
        <f t="shared" si="49"/>
        <v>1</v>
      </c>
      <c r="H301">
        <f t="shared" si="50"/>
        <v>3</v>
      </c>
      <c r="I301" s="14">
        <f t="shared" si="51"/>
        <v>5</v>
      </c>
      <c r="J301" s="14">
        <f t="shared" si="52"/>
        <v>4</v>
      </c>
      <c r="K301" s="14">
        <f t="shared" si="53"/>
        <v>3</v>
      </c>
      <c r="L301" s="14">
        <f t="shared" si="54"/>
        <v>2</v>
      </c>
      <c r="M301" s="14">
        <f t="shared" si="55"/>
        <v>1</v>
      </c>
      <c r="N301" s="14">
        <f t="shared" si="56"/>
        <v>1</v>
      </c>
      <c r="O301">
        <f t="shared" si="57"/>
        <v>2016</v>
      </c>
      <c r="P301">
        <f t="shared" si="58"/>
        <v>4</v>
      </c>
      <c r="Q301">
        <f t="shared" si="59"/>
        <v>6</v>
      </c>
      <c r="R301">
        <f t="shared" si="48"/>
        <v>4</v>
      </c>
    </row>
    <row r="302" spans="1:18" x14ac:dyDescent="0.2">
      <c r="A302" s="8">
        <v>42466</v>
      </c>
      <c r="B302" s="9">
        <v>501</v>
      </c>
      <c r="C302" s="10">
        <v>0.19861111111111099</v>
      </c>
      <c r="D302" s="9" t="s">
        <v>10</v>
      </c>
      <c r="E302" s="9">
        <v>22</v>
      </c>
      <c r="F302" s="9" t="s">
        <v>18</v>
      </c>
      <c r="G302" s="13">
        <f t="shared" si="49"/>
        <v>1</v>
      </c>
      <c r="H302">
        <f t="shared" si="50"/>
        <v>3</v>
      </c>
      <c r="I302" s="14">
        <f t="shared" si="51"/>
        <v>5</v>
      </c>
      <c r="J302" s="14">
        <f t="shared" si="52"/>
        <v>4</v>
      </c>
      <c r="K302" s="14">
        <f t="shared" si="53"/>
        <v>3</v>
      </c>
      <c r="L302" s="14">
        <f t="shared" si="54"/>
        <v>2</v>
      </c>
      <c r="M302" s="14">
        <f t="shared" si="55"/>
        <v>1</v>
      </c>
      <c r="N302" s="14">
        <f t="shared" si="56"/>
        <v>1</v>
      </c>
      <c r="O302">
        <f t="shared" si="57"/>
        <v>2016</v>
      </c>
      <c r="P302">
        <f t="shared" si="58"/>
        <v>4</v>
      </c>
      <c r="Q302">
        <f t="shared" si="59"/>
        <v>6</v>
      </c>
      <c r="R302">
        <f t="shared" si="48"/>
        <v>4</v>
      </c>
    </row>
    <row r="303" spans="1:18" x14ac:dyDescent="0.2">
      <c r="A303" s="8">
        <v>42466</v>
      </c>
      <c r="B303" s="9">
        <v>512</v>
      </c>
      <c r="C303" s="10">
        <v>0.20486111111111099</v>
      </c>
      <c r="D303" s="9" t="s">
        <v>10</v>
      </c>
      <c r="E303" s="9">
        <v>7</v>
      </c>
      <c r="F303" s="9" t="s">
        <v>18</v>
      </c>
      <c r="G303" s="13">
        <f t="shared" si="49"/>
        <v>10</v>
      </c>
      <c r="H303">
        <f t="shared" si="50"/>
        <v>3</v>
      </c>
      <c r="I303" s="14">
        <f t="shared" si="51"/>
        <v>5</v>
      </c>
      <c r="J303" s="14">
        <f t="shared" si="52"/>
        <v>4</v>
      </c>
      <c r="K303" s="14">
        <f t="shared" si="53"/>
        <v>3</v>
      </c>
      <c r="L303" s="14">
        <f t="shared" si="54"/>
        <v>1</v>
      </c>
      <c r="M303" s="14">
        <f t="shared" si="55"/>
        <v>3</v>
      </c>
      <c r="N303" s="14">
        <f t="shared" si="56"/>
        <v>3</v>
      </c>
      <c r="O303">
        <f t="shared" si="57"/>
        <v>2016</v>
      </c>
      <c r="P303">
        <f t="shared" si="58"/>
        <v>4</v>
      </c>
      <c r="Q303">
        <f t="shared" si="59"/>
        <v>6</v>
      </c>
      <c r="R303">
        <f t="shared" si="48"/>
        <v>3</v>
      </c>
    </row>
    <row r="304" spans="1:18" x14ac:dyDescent="0.2">
      <c r="A304" s="8">
        <v>42466</v>
      </c>
      <c r="B304" s="9">
        <v>504</v>
      </c>
      <c r="C304" s="10">
        <v>0.20555555555555599</v>
      </c>
      <c r="D304" s="9" t="s">
        <v>10</v>
      </c>
      <c r="E304" s="9">
        <v>5</v>
      </c>
      <c r="F304" s="9" t="s">
        <v>18</v>
      </c>
      <c r="G304" s="13">
        <f t="shared" si="49"/>
        <v>4</v>
      </c>
      <c r="H304">
        <f t="shared" si="50"/>
        <v>3</v>
      </c>
      <c r="I304" s="14">
        <f t="shared" si="51"/>
        <v>5</v>
      </c>
      <c r="J304" s="14">
        <f t="shared" si="52"/>
        <v>4</v>
      </c>
      <c r="K304" s="14">
        <f t="shared" si="53"/>
        <v>4</v>
      </c>
      <c r="L304" s="14">
        <f t="shared" si="54"/>
        <v>4</v>
      </c>
      <c r="M304" s="14">
        <f t="shared" si="55"/>
        <v>3</v>
      </c>
      <c r="N304" s="14">
        <f t="shared" si="56"/>
        <v>3</v>
      </c>
      <c r="O304">
        <f t="shared" si="57"/>
        <v>2016</v>
      </c>
      <c r="P304">
        <f t="shared" si="58"/>
        <v>4</v>
      </c>
      <c r="Q304">
        <f t="shared" si="59"/>
        <v>6</v>
      </c>
      <c r="R304">
        <f t="shared" si="48"/>
        <v>2</v>
      </c>
    </row>
    <row r="305" spans="1:18" x14ac:dyDescent="0.2">
      <c r="A305" s="8">
        <v>42466</v>
      </c>
      <c r="B305" s="9">
        <v>512</v>
      </c>
      <c r="C305" s="10">
        <v>0.20555555555555599</v>
      </c>
      <c r="D305" s="9" t="s">
        <v>10</v>
      </c>
      <c r="E305" s="9">
        <v>5</v>
      </c>
      <c r="F305" s="9" t="s">
        <v>19</v>
      </c>
      <c r="G305" s="13">
        <f t="shared" si="49"/>
        <v>10</v>
      </c>
      <c r="H305">
        <f t="shared" si="50"/>
        <v>3</v>
      </c>
      <c r="I305" s="14">
        <f t="shared" si="51"/>
        <v>5</v>
      </c>
      <c r="J305" s="14">
        <f t="shared" si="52"/>
        <v>2</v>
      </c>
      <c r="K305" s="14">
        <f t="shared" si="53"/>
        <v>3</v>
      </c>
      <c r="L305" s="14">
        <f t="shared" si="54"/>
        <v>1</v>
      </c>
      <c r="M305" s="14">
        <f t="shared" si="55"/>
        <v>3</v>
      </c>
      <c r="N305" s="14">
        <f t="shared" si="56"/>
        <v>3</v>
      </c>
      <c r="O305">
        <f t="shared" si="57"/>
        <v>2016</v>
      </c>
      <c r="P305">
        <f t="shared" si="58"/>
        <v>4</v>
      </c>
      <c r="Q305">
        <f t="shared" si="59"/>
        <v>6</v>
      </c>
      <c r="R305">
        <f t="shared" si="48"/>
        <v>2</v>
      </c>
    </row>
    <row r="306" spans="1:18" x14ac:dyDescent="0.2">
      <c r="A306" s="8">
        <v>42466</v>
      </c>
      <c r="B306" s="9">
        <v>501</v>
      </c>
      <c r="C306" s="10">
        <v>0.20694444444444399</v>
      </c>
      <c r="D306" s="9" t="s">
        <v>10</v>
      </c>
      <c r="E306" s="9">
        <v>12</v>
      </c>
      <c r="F306" s="9" t="s">
        <v>18</v>
      </c>
      <c r="G306" s="13">
        <f t="shared" si="49"/>
        <v>1</v>
      </c>
      <c r="H306">
        <f t="shared" si="50"/>
        <v>3</v>
      </c>
      <c r="I306" s="14">
        <f t="shared" si="51"/>
        <v>5</v>
      </c>
      <c r="J306" s="14">
        <f t="shared" si="52"/>
        <v>4</v>
      </c>
      <c r="K306" s="14">
        <f t="shared" si="53"/>
        <v>3</v>
      </c>
      <c r="L306" s="14">
        <f t="shared" si="54"/>
        <v>2</v>
      </c>
      <c r="M306" s="14">
        <f t="shared" si="55"/>
        <v>1</v>
      </c>
      <c r="N306" s="14">
        <f t="shared" si="56"/>
        <v>1</v>
      </c>
      <c r="O306">
        <f t="shared" si="57"/>
        <v>2016</v>
      </c>
      <c r="P306">
        <f t="shared" si="58"/>
        <v>4</v>
      </c>
      <c r="Q306">
        <f t="shared" si="59"/>
        <v>6</v>
      </c>
      <c r="R306">
        <f t="shared" si="48"/>
        <v>4</v>
      </c>
    </row>
    <row r="307" spans="1:18" x14ac:dyDescent="0.2">
      <c r="A307" s="8">
        <v>42466</v>
      </c>
      <c r="B307" s="9">
        <v>512</v>
      </c>
      <c r="C307" s="10">
        <v>0.20763888888888901</v>
      </c>
      <c r="D307" s="9" t="s">
        <v>10</v>
      </c>
      <c r="E307" s="9">
        <v>5</v>
      </c>
      <c r="F307" s="9" t="s">
        <v>18</v>
      </c>
      <c r="G307" s="13">
        <f t="shared" si="49"/>
        <v>10</v>
      </c>
      <c r="H307">
        <f t="shared" si="50"/>
        <v>3</v>
      </c>
      <c r="I307" s="14">
        <f t="shared" si="51"/>
        <v>5</v>
      </c>
      <c r="J307" s="14">
        <f t="shared" si="52"/>
        <v>4</v>
      </c>
      <c r="K307" s="14">
        <f t="shared" si="53"/>
        <v>3</v>
      </c>
      <c r="L307" s="14">
        <f t="shared" si="54"/>
        <v>1</v>
      </c>
      <c r="M307" s="14">
        <f t="shared" si="55"/>
        <v>3</v>
      </c>
      <c r="N307" s="14">
        <f t="shared" si="56"/>
        <v>3</v>
      </c>
      <c r="O307">
        <f t="shared" si="57"/>
        <v>2016</v>
      </c>
      <c r="P307">
        <f t="shared" si="58"/>
        <v>4</v>
      </c>
      <c r="Q307">
        <f t="shared" si="59"/>
        <v>6</v>
      </c>
      <c r="R307">
        <f t="shared" si="48"/>
        <v>2</v>
      </c>
    </row>
    <row r="308" spans="1:18" x14ac:dyDescent="0.2">
      <c r="A308" s="8">
        <v>42466</v>
      </c>
      <c r="B308" s="9">
        <v>512</v>
      </c>
      <c r="C308" s="10">
        <v>0.210416666666667</v>
      </c>
      <c r="D308" s="9" t="s">
        <v>10</v>
      </c>
      <c r="E308" s="9">
        <v>5</v>
      </c>
      <c r="F308" s="9" t="s">
        <v>19</v>
      </c>
      <c r="G308" s="13">
        <f t="shared" si="49"/>
        <v>10</v>
      </c>
      <c r="H308">
        <f t="shared" si="50"/>
        <v>3</v>
      </c>
      <c r="I308" s="14">
        <f t="shared" si="51"/>
        <v>6</v>
      </c>
      <c r="J308" s="14">
        <f t="shared" si="52"/>
        <v>2</v>
      </c>
      <c r="K308" s="14">
        <f t="shared" si="53"/>
        <v>3</v>
      </c>
      <c r="L308" s="14">
        <f t="shared" si="54"/>
        <v>1</v>
      </c>
      <c r="M308" s="14">
        <f t="shared" si="55"/>
        <v>3</v>
      </c>
      <c r="N308" s="14">
        <f t="shared" si="56"/>
        <v>3</v>
      </c>
      <c r="O308">
        <f t="shared" si="57"/>
        <v>2016</v>
      </c>
      <c r="P308">
        <f t="shared" si="58"/>
        <v>4</v>
      </c>
      <c r="Q308">
        <f t="shared" si="59"/>
        <v>6</v>
      </c>
      <c r="R308">
        <f t="shared" si="48"/>
        <v>2</v>
      </c>
    </row>
    <row r="309" spans="1:18" x14ac:dyDescent="0.2">
      <c r="A309" s="8">
        <v>42466</v>
      </c>
      <c r="B309" s="9">
        <v>501</v>
      </c>
      <c r="C309" s="10">
        <v>0.211111111111111</v>
      </c>
      <c r="D309" s="9" t="s">
        <v>10</v>
      </c>
      <c r="E309" s="9">
        <v>26</v>
      </c>
      <c r="F309" s="9" t="s">
        <v>18</v>
      </c>
      <c r="G309" s="13">
        <f t="shared" si="49"/>
        <v>1</v>
      </c>
      <c r="H309">
        <f t="shared" si="50"/>
        <v>3</v>
      </c>
      <c r="I309" s="14">
        <f t="shared" si="51"/>
        <v>6</v>
      </c>
      <c r="J309" s="14">
        <f t="shared" si="52"/>
        <v>4</v>
      </c>
      <c r="K309" s="14">
        <f t="shared" si="53"/>
        <v>3</v>
      </c>
      <c r="L309" s="14">
        <f t="shared" si="54"/>
        <v>2</v>
      </c>
      <c r="M309" s="14">
        <f t="shared" si="55"/>
        <v>1</v>
      </c>
      <c r="N309" s="14">
        <f t="shared" si="56"/>
        <v>1</v>
      </c>
      <c r="O309">
        <f t="shared" si="57"/>
        <v>2016</v>
      </c>
      <c r="P309">
        <f t="shared" si="58"/>
        <v>4</v>
      </c>
      <c r="Q309">
        <f t="shared" si="59"/>
        <v>6</v>
      </c>
      <c r="R309">
        <f t="shared" si="48"/>
        <v>4</v>
      </c>
    </row>
    <row r="310" spans="1:18" x14ac:dyDescent="0.2">
      <c r="A310" s="8">
        <v>42466</v>
      </c>
      <c r="B310" s="9">
        <v>504</v>
      </c>
      <c r="C310" s="10">
        <v>0.21458333333333299</v>
      </c>
      <c r="D310" s="9" t="s">
        <v>10</v>
      </c>
      <c r="E310" s="9">
        <v>6</v>
      </c>
      <c r="F310" s="9" t="s">
        <v>18</v>
      </c>
      <c r="G310" s="13">
        <f t="shared" si="49"/>
        <v>4</v>
      </c>
      <c r="H310">
        <f t="shared" si="50"/>
        <v>3</v>
      </c>
      <c r="I310" s="14">
        <f t="shared" si="51"/>
        <v>6</v>
      </c>
      <c r="J310" s="14">
        <f t="shared" si="52"/>
        <v>4</v>
      </c>
      <c r="K310" s="14">
        <f t="shared" si="53"/>
        <v>4</v>
      </c>
      <c r="L310" s="14">
        <f t="shared" si="54"/>
        <v>4</v>
      </c>
      <c r="M310" s="14">
        <f t="shared" si="55"/>
        <v>3</v>
      </c>
      <c r="N310" s="14">
        <f t="shared" si="56"/>
        <v>3</v>
      </c>
      <c r="O310">
        <f t="shared" si="57"/>
        <v>2016</v>
      </c>
      <c r="P310">
        <f t="shared" si="58"/>
        <v>4</v>
      </c>
      <c r="Q310">
        <f t="shared" si="59"/>
        <v>6</v>
      </c>
      <c r="R310">
        <f t="shared" si="48"/>
        <v>3</v>
      </c>
    </row>
    <row r="311" spans="1:18" x14ac:dyDescent="0.2">
      <c r="A311" s="8">
        <v>42466</v>
      </c>
      <c r="B311" s="9">
        <v>501</v>
      </c>
      <c r="C311" s="10">
        <v>0.21527777777777801</v>
      </c>
      <c r="D311" s="9" t="s">
        <v>10</v>
      </c>
      <c r="E311" s="9">
        <v>14</v>
      </c>
      <c r="F311" s="9" t="s">
        <v>18</v>
      </c>
      <c r="G311" s="13">
        <f t="shared" si="49"/>
        <v>1</v>
      </c>
      <c r="H311">
        <f t="shared" si="50"/>
        <v>3</v>
      </c>
      <c r="I311" s="14">
        <f t="shared" si="51"/>
        <v>6</v>
      </c>
      <c r="J311" s="14">
        <f t="shared" si="52"/>
        <v>4</v>
      </c>
      <c r="K311" s="14">
        <f t="shared" si="53"/>
        <v>3</v>
      </c>
      <c r="L311" s="14">
        <f t="shared" si="54"/>
        <v>2</v>
      </c>
      <c r="M311" s="14">
        <f t="shared" si="55"/>
        <v>1</v>
      </c>
      <c r="N311" s="14">
        <f t="shared" si="56"/>
        <v>1</v>
      </c>
      <c r="O311">
        <f t="shared" si="57"/>
        <v>2016</v>
      </c>
      <c r="P311">
        <f t="shared" si="58"/>
        <v>4</v>
      </c>
      <c r="Q311">
        <f t="shared" si="59"/>
        <v>6</v>
      </c>
      <c r="R311">
        <f t="shared" si="48"/>
        <v>4</v>
      </c>
    </row>
    <row r="312" spans="1:18" x14ac:dyDescent="0.2">
      <c r="A312" s="8">
        <v>42466</v>
      </c>
      <c r="B312" s="9">
        <v>512</v>
      </c>
      <c r="C312" s="10">
        <v>0.21736111111111101</v>
      </c>
      <c r="D312" s="9" t="s">
        <v>10</v>
      </c>
      <c r="E312" s="9">
        <v>4</v>
      </c>
      <c r="F312" s="9" t="s">
        <v>18</v>
      </c>
      <c r="G312" s="13">
        <f t="shared" si="49"/>
        <v>10</v>
      </c>
      <c r="H312">
        <f t="shared" si="50"/>
        <v>3</v>
      </c>
      <c r="I312" s="14">
        <f t="shared" si="51"/>
        <v>6</v>
      </c>
      <c r="J312" s="14">
        <f t="shared" si="52"/>
        <v>4</v>
      </c>
      <c r="K312" s="14">
        <f t="shared" si="53"/>
        <v>3</v>
      </c>
      <c r="L312" s="14">
        <f t="shared" si="54"/>
        <v>1</v>
      </c>
      <c r="M312" s="14">
        <f t="shared" si="55"/>
        <v>3</v>
      </c>
      <c r="N312" s="14">
        <f t="shared" si="56"/>
        <v>3</v>
      </c>
      <c r="O312">
        <f t="shared" si="57"/>
        <v>2016</v>
      </c>
      <c r="P312">
        <f t="shared" si="58"/>
        <v>4</v>
      </c>
      <c r="Q312">
        <f t="shared" si="59"/>
        <v>6</v>
      </c>
      <c r="R312">
        <f t="shared" si="48"/>
        <v>2</v>
      </c>
    </row>
    <row r="313" spans="1:18" x14ac:dyDescent="0.2">
      <c r="A313" s="8">
        <v>42466</v>
      </c>
      <c r="B313" s="9">
        <v>512</v>
      </c>
      <c r="C313" s="10">
        <v>0.22013888888888899</v>
      </c>
      <c r="D313" s="9" t="s">
        <v>10</v>
      </c>
      <c r="E313" s="9">
        <v>4</v>
      </c>
      <c r="F313" s="9" t="s">
        <v>19</v>
      </c>
      <c r="G313" s="13">
        <f t="shared" si="49"/>
        <v>10</v>
      </c>
      <c r="H313">
        <f t="shared" si="50"/>
        <v>3</v>
      </c>
      <c r="I313" s="14">
        <f t="shared" si="51"/>
        <v>6</v>
      </c>
      <c r="J313" s="14">
        <f t="shared" si="52"/>
        <v>2</v>
      </c>
      <c r="K313" s="14">
        <f t="shared" si="53"/>
        <v>3</v>
      </c>
      <c r="L313" s="14">
        <f t="shared" si="54"/>
        <v>1</v>
      </c>
      <c r="M313" s="14">
        <f t="shared" si="55"/>
        <v>3</v>
      </c>
      <c r="N313" s="14">
        <f t="shared" si="56"/>
        <v>3</v>
      </c>
      <c r="O313">
        <f t="shared" si="57"/>
        <v>2016</v>
      </c>
      <c r="P313">
        <f t="shared" si="58"/>
        <v>4</v>
      </c>
      <c r="Q313">
        <f t="shared" si="59"/>
        <v>6</v>
      </c>
      <c r="R313">
        <f t="shared" si="48"/>
        <v>2</v>
      </c>
    </row>
    <row r="314" spans="1:18" x14ac:dyDescent="0.2">
      <c r="A314" s="8">
        <v>42466</v>
      </c>
      <c r="B314" s="9">
        <v>512</v>
      </c>
      <c r="C314" s="10">
        <v>0.22083333333333299</v>
      </c>
      <c r="D314" s="9" t="s">
        <v>10</v>
      </c>
      <c r="E314" s="9">
        <v>4</v>
      </c>
      <c r="F314" s="9" t="s">
        <v>18</v>
      </c>
      <c r="G314" s="13">
        <f t="shared" si="49"/>
        <v>10</v>
      </c>
      <c r="H314">
        <f t="shared" si="50"/>
        <v>3</v>
      </c>
      <c r="I314" s="14">
        <f t="shared" si="51"/>
        <v>6</v>
      </c>
      <c r="J314" s="14">
        <f t="shared" si="52"/>
        <v>4</v>
      </c>
      <c r="K314" s="14">
        <f t="shared" si="53"/>
        <v>3</v>
      </c>
      <c r="L314" s="14">
        <f t="shared" si="54"/>
        <v>1</v>
      </c>
      <c r="M314" s="14">
        <f t="shared" si="55"/>
        <v>3</v>
      </c>
      <c r="N314" s="14">
        <f t="shared" si="56"/>
        <v>3</v>
      </c>
      <c r="O314">
        <f t="shared" si="57"/>
        <v>2016</v>
      </c>
      <c r="P314">
        <f t="shared" si="58"/>
        <v>4</v>
      </c>
      <c r="Q314">
        <f t="shared" si="59"/>
        <v>6</v>
      </c>
      <c r="R314">
        <f t="shared" si="48"/>
        <v>2</v>
      </c>
    </row>
    <row r="315" spans="1:18" x14ac:dyDescent="0.2">
      <c r="A315" s="8">
        <v>42466</v>
      </c>
      <c r="B315" s="9">
        <v>504</v>
      </c>
      <c r="C315" s="10">
        <v>0.22152777777777799</v>
      </c>
      <c r="D315" s="9" t="s">
        <v>10</v>
      </c>
      <c r="E315" s="9">
        <v>4</v>
      </c>
      <c r="F315" s="9" t="s">
        <v>18</v>
      </c>
      <c r="G315" s="13">
        <f t="shared" si="49"/>
        <v>4</v>
      </c>
      <c r="H315">
        <f t="shared" si="50"/>
        <v>3</v>
      </c>
      <c r="I315" s="14">
        <f t="shared" si="51"/>
        <v>6</v>
      </c>
      <c r="J315" s="14">
        <f t="shared" si="52"/>
        <v>4</v>
      </c>
      <c r="K315" s="14">
        <f t="shared" si="53"/>
        <v>4</v>
      </c>
      <c r="L315" s="14">
        <f t="shared" si="54"/>
        <v>4</v>
      </c>
      <c r="M315" s="14">
        <f t="shared" si="55"/>
        <v>3</v>
      </c>
      <c r="N315" s="14">
        <f t="shared" si="56"/>
        <v>3</v>
      </c>
      <c r="O315">
        <f t="shared" si="57"/>
        <v>2016</v>
      </c>
      <c r="P315">
        <f t="shared" si="58"/>
        <v>4</v>
      </c>
      <c r="Q315">
        <f t="shared" si="59"/>
        <v>6</v>
      </c>
      <c r="R315">
        <f t="shared" si="48"/>
        <v>2</v>
      </c>
    </row>
    <row r="316" spans="1:18" x14ac:dyDescent="0.2">
      <c r="A316" s="8">
        <v>42466</v>
      </c>
      <c r="B316" s="9">
        <v>501</v>
      </c>
      <c r="C316" s="10">
        <v>0.22291666666666701</v>
      </c>
      <c r="D316" s="9" t="s">
        <v>10</v>
      </c>
      <c r="E316" s="9">
        <v>5</v>
      </c>
      <c r="F316" s="9" t="s">
        <v>18</v>
      </c>
      <c r="G316" s="13">
        <f t="shared" si="49"/>
        <v>1</v>
      </c>
      <c r="H316">
        <f t="shared" si="50"/>
        <v>3</v>
      </c>
      <c r="I316" s="14">
        <f t="shared" si="51"/>
        <v>6</v>
      </c>
      <c r="J316" s="14">
        <f t="shared" si="52"/>
        <v>4</v>
      </c>
      <c r="K316" s="14">
        <f t="shared" si="53"/>
        <v>3</v>
      </c>
      <c r="L316" s="14">
        <f t="shared" si="54"/>
        <v>2</v>
      </c>
      <c r="M316" s="14">
        <f t="shared" si="55"/>
        <v>1</v>
      </c>
      <c r="N316" s="14">
        <f t="shared" si="56"/>
        <v>1</v>
      </c>
      <c r="O316">
        <f t="shared" si="57"/>
        <v>2016</v>
      </c>
      <c r="P316">
        <f t="shared" si="58"/>
        <v>4</v>
      </c>
      <c r="Q316">
        <f t="shared" si="59"/>
        <v>6</v>
      </c>
      <c r="R316">
        <f t="shared" si="48"/>
        <v>2</v>
      </c>
    </row>
    <row r="317" spans="1:18" x14ac:dyDescent="0.2">
      <c r="A317" s="8">
        <v>42466</v>
      </c>
      <c r="B317" s="9">
        <v>505</v>
      </c>
      <c r="C317" s="10">
        <v>0.22361111111111101</v>
      </c>
      <c r="D317" s="9" t="s">
        <v>10</v>
      </c>
      <c r="E317" s="9">
        <v>5</v>
      </c>
      <c r="F317" s="9" t="s">
        <v>19</v>
      </c>
      <c r="G317" s="13">
        <f t="shared" si="49"/>
        <v>5</v>
      </c>
      <c r="H317">
        <f t="shared" si="50"/>
        <v>3</v>
      </c>
      <c r="I317" s="14">
        <f t="shared" si="51"/>
        <v>6</v>
      </c>
      <c r="J317" s="14">
        <f t="shared" si="52"/>
        <v>2</v>
      </c>
      <c r="K317" s="14">
        <f t="shared" si="53"/>
        <v>3</v>
      </c>
      <c r="L317" s="14">
        <f t="shared" si="54"/>
        <v>3</v>
      </c>
      <c r="M317" s="14">
        <f t="shared" si="55"/>
        <v>4</v>
      </c>
      <c r="N317" s="14">
        <f t="shared" si="56"/>
        <v>4</v>
      </c>
      <c r="O317">
        <f t="shared" si="57"/>
        <v>2016</v>
      </c>
      <c r="P317">
        <f t="shared" si="58"/>
        <v>4</v>
      </c>
      <c r="Q317">
        <f t="shared" si="59"/>
        <v>6</v>
      </c>
      <c r="R317">
        <f t="shared" si="48"/>
        <v>2</v>
      </c>
    </row>
    <row r="318" spans="1:18" x14ac:dyDescent="0.2">
      <c r="A318" s="8">
        <v>42466</v>
      </c>
      <c r="B318" s="9">
        <v>512</v>
      </c>
      <c r="C318" s="10">
        <v>0.22430555555555601</v>
      </c>
      <c r="D318" s="9" t="s">
        <v>10</v>
      </c>
      <c r="E318" s="9">
        <v>4</v>
      </c>
      <c r="F318" s="9" t="s">
        <v>18</v>
      </c>
      <c r="G318" s="13">
        <f t="shared" si="49"/>
        <v>10</v>
      </c>
      <c r="H318">
        <f t="shared" si="50"/>
        <v>3</v>
      </c>
      <c r="I318" s="14">
        <f t="shared" si="51"/>
        <v>6</v>
      </c>
      <c r="J318" s="14">
        <f t="shared" si="52"/>
        <v>4</v>
      </c>
      <c r="K318" s="14">
        <f t="shared" si="53"/>
        <v>3</v>
      </c>
      <c r="L318" s="14">
        <f t="shared" si="54"/>
        <v>1</v>
      </c>
      <c r="M318" s="14">
        <f t="shared" si="55"/>
        <v>3</v>
      </c>
      <c r="N318" s="14">
        <f t="shared" si="56"/>
        <v>3</v>
      </c>
      <c r="O318">
        <f t="shared" si="57"/>
        <v>2016</v>
      </c>
      <c r="P318">
        <f t="shared" si="58"/>
        <v>4</v>
      </c>
      <c r="Q318">
        <f t="shared" si="59"/>
        <v>6</v>
      </c>
      <c r="R318">
        <f t="shared" si="48"/>
        <v>2</v>
      </c>
    </row>
    <row r="319" spans="1:18" x14ac:dyDescent="0.2">
      <c r="A319" s="8">
        <v>42466</v>
      </c>
      <c r="B319" s="9">
        <v>512</v>
      </c>
      <c r="C319" s="10">
        <v>0.22430555555555601</v>
      </c>
      <c r="D319" s="9" t="s">
        <v>10</v>
      </c>
      <c r="E319" s="9">
        <v>4</v>
      </c>
      <c r="F319" s="9" t="s">
        <v>19</v>
      </c>
      <c r="G319" s="13">
        <f t="shared" si="49"/>
        <v>10</v>
      </c>
      <c r="H319">
        <f t="shared" si="50"/>
        <v>3</v>
      </c>
      <c r="I319" s="14">
        <f t="shared" si="51"/>
        <v>6</v>
      </c>
      <c r="J319" s="14">
        <f t="shared" si="52"/>
        <v>2</v>
      </c>
      <c r="K319" s="14">
        <f t="shared" si="53"/>
        <v>3</v>
      </c>
      <c r="L319" s="14">
        <f t="shared" si="54"/>
        <v>1</v>
      </c>
      <c r="M319" s="14">
        <f t="shared" si="55"/>
        <v>3</v>
      </c>
      <c r="N319" s="14">
        <f t="shared" si="56"/>
        <v>3</v>
      </c>
      <c r="O319">
        <f t="shared" si="57"/>
        <v>2016</v>
      </c>
      <c r="P319">
        <f t="shared" si="58"/>
        <v>4</v>
      </c>
      <c r="Q319">
        <f t="shared" si="59"/>
        <v>6</v>
      </c>
      <c r="R319">
        <f t="shared" si="48"/>
        <v>2</v>
      </c>
    </row>
    <row r="320" spans="1:18" x14ac:dyDescent="0.2">
      <c r="A320" s="8">
        <v>42466</v>
      </c>
      <c r="B320" s="9">
        <v>501</v>
      </c>
      <c r="C320" s="10">
        <v>0.22430555555555601</v>
      </c>
      <c r="D320" s="9" t="s">
        <v>10</v>
      </c>
      <c r="E320" s="9">
        <v>5</v>
      </c>
      <c r="F320" s="9" t="s">
        <v>18</v>
      </c>
      <c r="G320" s="13">
        <f t="shared" si="49"/>
        <v>1</v>
      </c>
      <c r="H320">
        <f t="shared" si="50"/>
        <v>3</v>
      </c>
      <c r="I320" s="14">
        <f t="shared" si="51"/>
        <v>6</v>
      </c>
      <c r="J320" s="14">
        <f t="shared" si="52"/>
        <v>4</v>
      </c>
      <c r="K320" s="14">
        <f t="shared" si="53"/>
        <v>3</v>
      </c>
      <c r="L320" s="14">
        <f t="shared" si="54"/>
        <v>2</v>
      </c>
      <c r="M320" s="14">
        <f t="shared" si="55"/>
        <v>1</v>
      </c>
      <c r="N320" s="14">
        <f t="shared" si="56"/>
        <v>1</v>
      </c>
      <c r="O320">
        <f t="shared" si="57"/>
        <v>2016</v>
      </c>
      <c r="P320">
        <f t="shared" si="58"/>
        <v>4</v>
      </c>
      <c r="Q320">
        <f t="shared" si="59"/>
        <v>6</v>
      </c>
      <c r="R320">
        <f t="shared" si="48"/>
        <v>2</v>
      </c>
    </row>
    <row r="321" spans="1:18" x14ac:dyDescent="0.2">
      <c r="A321" s="8">
        <v>42466</v>
      </c>
      <c r="B321" s="9">
        <v>506</v>
      </c>
      <c r="C321" s="10">
        <v>0.225694444444444</v>
      </c>
      <c r="D321" s="9" t="s">
        <v>10</v>
      </c>
      <c r="E321" s="9">
        <v>4</v>
      </c>
      <c r="F321" s="9" t="s">
        <v>19</v>
      </c>
      <c r="G321" s="13">
        <f t="shared" si="49"/>
        <v>6</v>
      </c>
      <c r="H321">
        <f t="shared" si="50"/>
        <v>3</v>
      </c>
      <c r="I321" s="14">
        <f t="shared" si="51"/>
        <v>6</v>
      </c>
      <c r="J321" s="14">
        <f t="shared" si="52"/>
        <v>2</v>
      </c>
      <c r="K321" s="14">
        <f t="shared" si="53"/>
        <v>4</v>
      </c>
      <c r="L321" s="14">
        <f t="shared" si="54"/>
        <v>2</v>
      </c>
      <c r="M321" s="14">
        <f t="shared" si="55"/>
        <v>2</v>
      </c>
      <c r="N321" s="14">
        <f t="shared" si="56"/>
        <v>2</v>
      </c>
      <c r="O321">
        <f t="shared" si="57"/>
        <v>2016</v>
      </c>
      <c r="P321">
        <f t="shared" si="58"/>
        <v>4</v>
      </c>
      <c r="Q321">
        <f t="shared" si="59"/>
        <v>6</v>
      </c>
      <c r="R321">
        <f t="shared" si="48"/>
        <v>2</v>
      </c>
    </row>
    <row r="322" spans="1:18" x14ac:dyDescent="0.2">
      <c r="A322" s="8">
        <v>42466</v>
      </c>
      <c r="B322" s="9">
        <v>501</v>
      </c>
      <c r="C322" s="10">
        <v>0.226388888888889</v>
      </c>
      <c r="D322" s="9" t="s">
        <v>10</v>
      </c>
      <c r="E322" s="9">
        <v>5</v>
      </c>
      <c r="F322" s="9" t="s">
        <v>18</v>
      </c>
      <c r="G322" s="13">
        <f t="shared" si="49"/>
        <v>1</v>
      </c>
      <c r="H322">
        <f t="shared" si="50"/>
        <v>3</v>
      </c>
      <c r="I322" s="14">
        <f t="shared" si="51"/>
        <v>6</v>
      </c>
      <c r="J322" s="14">
        <f t="shared" si="52"/>
        <v>4</v>
      </c>
      <c r="K322" s="14">
        <f t="shared" si="53"/>
        <v>3</v>
      </c>
      <c r="L322" s="14">
        <f t="shared" si="54"/>
        <v>2</v>
      </c>
      <c r="M322" s="14">
        <f t="shared" si="55"/>
        <v>1</v>
      </c>
      <c r="N322" s="14">
        <f t="shared" si="56"/>
        <v>1</v>
      </c>
      <c r="O322">
        <f t="shared" si="57"/>
        <v>2016</v>
      </c>
      <c r="P322">
        <f t="shared" si="58"/>
        <v>4</v>
      </c>
      <c r="Q322">
        <f t="shared" si="59"/>
        <v>6</v>
      </c>
      <c r="R322">
        <f t="shared" ref="R322:R385" si="60">IF(E322=0,1,(IF(E322&lt;=5,2,(IF(E322&lt;=10,3,(IF(E322&gt;=11,4)))))))</f>
        <v>2</v>
      </c>
    </row>
    <row r="323" spans="1:18" x14ac:dyDescent="0.2">
      <c r="A323" s="8">
        <v>42466</v>
      </c>
      <c r="B323" s="9">
        <v>506</v>
      </c>
      <c r="C323" s="10">
        <v>0.227083333333333</v>
      </c>
      <c r="D323" s="9" t="s">
        <v>10</v>
      </c>
      <c r="E323" s="9">
        <v>4</v>
      </c>
      <c r="F323" s="9" t="s">
        <v>19</v>
      </c>
      <c r="G323" s="13">
        <f t="shared" ref="G323:G386" si="61">IF(B323=501,1,(IF(B323=502,2,(IF(B323=503,3,(IF(B323=504,4,(IF(B323=505,5,(IF(B323=506,6,(IF(B323=509,7,(IF(B323=510,8,(IF(B323=511,9,(IF(B323=512,10,(IF(B323=514,11)))))))))))))))))))))</f>
        <v>6</v>
      </c>
      <c r="H323">
        <f t="shared" ref="H323:H386" si="62">IF(D323="Friday",5,(IF(D323="Saturday",6,(IF(D323="Sunday",7,(IF(D323="Monday",1,(IF(D323="Tuesday",2,(IF(D323="Wednesday",3,(IF(D323="Thursday",4,0)))))))))))))</f>
        <v>3</v>
      </c>
      <c r="I323" s="14">
        <f t="shared" ref="I323:I386" si="63">(ROUNDDOWN(C323*24,0)+1)</f>
        <v>6</v>
      </c>
      <c r="J323" s="14">
        <f t="shared" ref="J323:J386" si="64">IF(F323="N",1,(IF(F323="E",2,(IF(F323="S",3,(IF(F323="W",4)))))))</f>
        <v>2</v>
      </c>
      <c r="K323" s="14">
        <f t="shared" ref="K323:K386" si="65">IF(B323=501,3,(IF(B323=502,2,(IF(B323=503,3,(IF(B323=504,4,(IF(B323=505,3,(IF(B323=506,4,(IF(B323=509,1,(IF(B323=510,1,(IF(B323=511,1,(IF(B323=512,3,(IF(B323=514,2)))))))))))))))))))))</f>
        <v>4</v>
      </c>
      <c r="L323" s="14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4">
        <f t="shared" ref="M323:M386" si="67">IF(B323=501,1,(IF(B323=502,3,(IF(B323=503,1,(IF(B323=504,3,(IF(B323=505,4,(IF(B323=506,2,(IF(B323=509,2,(IF(B323=510,3,(IF(B323=511,2,(IF(B323=512,3,(IF(B323=514,3)))))))))))))))))))))</f>
        <v>2</v>
      </c>
      <c r="N323" s="14">
        <f t="shared" ref="N323:N386" si="68">IF(B323=501,1,(IF(B323=502,3,(IF(B323=503,1,(IF(B323=504,3,(IF(B323=505,4,(IF(B323=506,2,(IF(B323=509,2,(IF(B323=510,3,(IF(B323=511,2,(IF(B323=512,3,(IF(B323=514,1)))))))))))))))))))))</f>
        <v>2</v>
      </c>
      <c r="O323">
        <f t="shared" ref="O323:O386" si="69">YEAR(A323)</f>
        <v>2016</v>
      </c>
      <c r="P323">
        <f t="shared" ref="P323:P386" si="70">MONTH(A323)</f>
        <v>4</v>
      </c>
      <c r="Q323">
        <f t="shared" ref="Q323:Q386" si="71">DAY(A323)</f>
        <v>6</v>
      </c>
      <c r="R323">
        <f t="shared" si="60"/>
        <v>2</v>
      </c>
    </row>
    <row r="324" spans="1:18" x14ac:dyDescent="0.2">
      <c r="A324" s="8">
        <v>42466</v>
      </c>
      <c r="B324" s="9">
        <v>501</v>
      </c>
      <c r="C324" s="10">
        <v>0.23611111111111099</v>
      </c>
      <c r="D324" s="9" t="s">
        <v>10</v>
      </c>
      <c r="E324" s="9">
        <v>5</v>
      </c>
      <c r="F324" s="9" t="s">
        <v>18</v>
      </c>
      <c r="G324" s="13">
        <f t="shared" si="61"/>
        <v>1</v>
      </c>
      <c r="H324">
        <f t="shared" si="62"/>
        <v>3</v>
      </c>
      <c r="I324" s="14">
        <f t="shared" si="63"/>
        <v>6</v>
      </c>
      <c r="J324" s="14">
        <f t="shared" si="64"/>
        <v>4</v>
      </c>
      <c r="K324" s="14">
        <f t="shared" si="65"/>
        <v>3</v>
      </c>
      <c r="L324" s="14">
        <f t="shared" si="66"/>
        <v>2</v>
      </c>
      <c r="M324" s="14">
        <f t="shared" si="67"/>
        <v>1</v>
      </c>
      <c r="N324" s="14">
        <f t="shared" si="68"/>
        <v>1</v>
      </c>
      <c r="O324">
        <f t="shared" si="69"/>
        <v>2016</v>
      </c>
      <c r="P324">
        <f t="shared" si="70"/>
        <v>4</v>
      </c>
      <c r="Q324">
        <f t="shared" si="71"/>
        <v>6</v>
      </c>
      <c r="R324">
        <f t="shared" si="60"/>
        <v>2</v>
      </c>
    </row>
    <row r="325" spans="1:18" x14ac:dyDescent="0.2">
      <c r="A325" s="8">
        <v>42466</v>
      </c>
      <c r="B325" s="9">
        <v>501</v>
      </c>
      <c r="C325" s="10">
        <v>0.24444444444444399</v>
      </c>
      <c r="D325" s="9" t="s">
        <v>10</v>
      </c>
      <c r="E325" s="9">
        <v>5</v>
      </c>
      <c r="F325" s="9" t="s">
        <v>19</v>
      </c>
      <c r="G325" s="13">
        <f t="shared" si="61"/>
        <v>1</v>
      </c>
      <c r="H325">
        <f t="shared" si="62"/>
        <v>3</v>
      </c>
      <c r="I325" s="14">
        <f t="shared" si="63"/>
        <v>6</v>
      </c>
      <c r="J325" s="14">
        <f t="shared" si="64"/>
        <v>2</v>
      </c>
      <c r="K325" s="14">
        <f t="shared" si="65"/>
        <v>3</v>
      </c>
      <c r="L325" s="14">
        <f t="shared" si="66"/>
        <v>2</v>
      </c>
      <c r="M325" s="14">
        <f t="shared" si="67"/>
        <v>1</v>
      </c>
      <c r="N325" s="14">
        <f t="shared" si="68"/>
        <v>1</v>
      </c>
      <c r="O325">
        <f t="shared" si="69"/>
        <v>2016</v>
      </c>
      <c r="P325">
        <f t="shared" si="70"/>
        <v>4</v>
      </c>
      <c r="Q325">
        <f t="shared" si="71"/>
        <v>6</v>
      </c>
      <c r="R325">
        <f t="shared" si="60"/>
        <v>2</v>
      </c>
    </row>
    <row r="326" spans="1:18" x14ac:dyDescent="0.2">
      <c r="A326" s="8">
        <v>42466</v>
      </c>
      <c r="B326" s="9">
        <v>504</v>
      </c>
      <c r="C326" s="10">
        <v>0.24513888888888899</v>
      </c>
      <c r="D326" s="9" t="s">
        <v>10</v>
      </c>
      <c r="E326" s="9">
        <v>4</v>
      </c>
      <c r="F326" s="9" t="s">
        <v>18</v>
      </c>
      <c r="G326" s="13">
        <f t="shared" si="61"/>
        <v>4</v>
      </c>
      <c r="H326">
        <f t="shared" si="62"/>
        <v>3</v>
      </c>
      <c r="I326" s="14">
        <f t="shared" si="63"/>
        <v>6</v>
      </c>
      <c r="J326" s="14">
        <f t="shared" si="64"/>
        <v>4</v>
      </c>
      <c r="K326" s="14">
        <f t="shared" si="65"/>
        <v>4</v>
      </c>
      <c r="L326" s="14">
        <f t="shared" si="66"/>
        <v>4</v>
      </c>
      <c r="M326" s="14">
        <f t="shared" si="67"/>
        <v>3</v>
      </c>
      <c r="N326" s="14">
        <f t="shared" si="68"/>
        <v>3</v>
      </c>
      <c r="O326">
        <f t="shared" si="69"/>
        <v>2016</v>
      </c>
      <c r="P326">
        <f t="shared" si="70"/>
        <v>4</v>
      </c>
      <c r="Q326">
        <f t="shared" si="71"/>
        <v>6</v>
      </c>
      <c r="R326">
        <f t="shared" si="60"/>
        <v>2</v>
      </c>
    </row>
    <row r="327" spans="1:18" x14ac:dyDescent="0.2">
      <c r="A327" s="8">
        <v>42466</v>
      </c>
      <c r="B327" s="9">
        <v>506</v>
      </c>
      <c r="C327" s="10">
        <v>0.24652777777777801</v>
      </c>
      <c r="D327" s="9" t="s">
        <v>10</v>
      </c>
      <c r="E327" s="9">
        <v>3</v>
      </c>
      <c r="F327" s="9" t="s">
        <v>19</v>
      </c>
      <c r="G327" s="13">
        <f t="shared" si="61"/>
        <v>6</v>
      </c>
      <c r="H327">
        <f t="shared" si="62"/>
        <v>3</v>
      </c>
      <c r="I327" s="14">
        <f t="shared" si="63"/>
        <v>6</v>
      </c>
      <c r="J327" s="14">
        <f t="shared" si="64"/>
        <v>2</v>
      </c>
      <c r="K327" s="14">
        <f t="shared" si="65"/>
        <v>4</v>
      </c>
      <c r="L327" s="14">
        <f t="shared" si="66"/>
        <v>2</v>
      </c>
      <c r="M327" s="14">
        <f t="shared" si="67"/>
        <v>2</v>
      </c>
      <c r="N327" s="14">
        <f t="shared" si="68"/>
        <v>2</v>
      </c>
      <c r="O327">
        <f t="shared" si="69"/>
        <v>2016</v>
      </c>
      <c r="P327">
        <f t="shared" si="70"/>
        <v>4</v>
      </c>
      <c r="Q327">
        <f t="shared" si="71"/>
        <v>6</v>
      </c>
      <c r="R327">
        <f t="shared" si="60"/>
        <v>2</v>
      </c>
    </row>
    <row r="328" spans="1:18" x14ac:dyDescent="0.2">
      <c r="A328" s="8">
        <v>42466</v>
      </c>
      <c r="B328" s="9">
        <v>512</v>
      </c>
      <c r="C328" s="10">
        <v>0.24652777777777801</v>
      </c>
      <c r="D328" s="9" t="s">
        <v>10</v>
      </c>
      <c r="E328" s="9">
        <v>3</v>
      </c>
      <c r="F328" s="9" t="s">
        <v>19</v>
      </c>
      <c r="G328" s="13">
        <f t="shared" si="61"/>
        <v>10</v>
      </c>
      <c r="H328">
        <f t="shared" si="62"/>
        <v>3</v>
      </c>
      <c r="I328" s="14">
        <f t="shared" si="63"/>
        <v>6</v>
      </c>
      <c r="J328" s="14">
        <f t="shared" si="64"/>
        <v>2</v>
      </c>
      <c r="K328" s="14">
        <f t="shared" si="65"/>
        <v>3</v>
      </c>
      <c r="L328" s="14">
        <f t="shared" si="66"/>
        <v>1</v>
      </c>
      <c r="M328" s="14">
        <f t="shared" si="67"/>
        <v>3</v>
      </c>
      <c r="N328" s="14">
        <f t="shared" si="68"/>
        <v>3</v>
      </c>
      <c r="O328">
        <f t="shared" si="69"/>
        <v>2016</v>
      </c>
      <c r="P328">
        <f t="shared" si="70"/>
        <v>4</v>
      </c>
      <c r="Q328">
        <f t="shared" si="71"/>
        <v>6</v>
      </c>
      <c r="R328">
        <f t="shared" si="60"/>
        <v>2</v>
      </c>
    </row>
    <row r="329" spans="1:18" x14ac:dyDescent="0.2">
      <c r="A329" s="8">
        <v>42466</v>
      </c>
      <c r="B329" s="9">
        <v>504</v>
      </c>
      <c r="C329" s="10">
        <v>0.25</v>
      </c>
      <c r="D329" s="9" t="s">
        <v>10</v>
      </c>
      <c r="E329" s="9">
        <v>3</v>
      </c>
      <c r="F329" s="9" t="s">
        <v>19</v>
      </c>
      <c r="G329" s="13">
        <f t="shared" si="61"/>
        <v>4</v>
      </c>
      <c r="H329">
        <f t="shared" si="62"/>
        <v>3</v>
      </c>
      <c r="I329" s="14">
        <f t="shared" si="63"/>
        <v>7</v>
      </c>
      <c r="J329" s="14">
        <f t="shared" si="64"/>
        <v>2</v>
      </c>
      <c r="K329" s="14">
        <f t="shared" si="65"/>
        <v>4</v>
      </c>
      <c r="L329" s="14">
        <f t="shared" si="66"/>
        <v>4</v>
      </c>
      <c r="M329" s="14">
        <f t="shared" si="67"/>
        <v>3</v>
      </c>
      <c r="N329" s="14">
        <f t="shared" si="68"/>
        <v>3</v>
      </c>
      <c r="O329">
        <f t="shared" si="69"/>
        <v>2016</v>
      </c>
      <c r="P329">
        <f t="shared" si="70"/>
        <v>4</v>
      </c>
      <c r="Q329">
        <f t="shared" si="71"/>
        <v>6</v>
      </c>
      <c r="R329">
        <f t="shared" si="60"/>
        <v>2</v>
      </c>
    </row>
    <row r="330" spans="1:18" x14ac:dyDescent="0.2">
      <c r="A330" s="8">
        <v>42466</v>
      </c>
      <c r="B330" s="9">
        <v>504</v>
      </c>
      <c r="C330" s="10">
        <v>0.25694444444444398</v>
      </c>
      <c r="D330" s="9" t="s">
        <v>10</v>
      </c>
      <c r="E330" s="9">
        <v>3</v>
      </c>
      <c r="F330" s="9" t="s">
        <v>19</v>
      </c>
      <c r="G330" s="13">
        <f t="shared" si="61"/>
        <v>4</v>
      </c>
      <c r="H330">
        <f t="shared" si="62"/>
        <v>3</v>
      </c>
      <c r="I330" s="14">
        <f t="shared" si="63"/>
        <v>7</v>
      </c>
      <c r="J330" s="14">
        <f t="shared" si="64"/>
        <v>2</v>
      </c>
      <c r="K330" s="14">
        <f t="shared" si="65"/>
        <v>4</v>
      </c>
      <c r="L330" s="14">
        <f t="shared" si="66"/>
        <v>4</v>
      </c>
      <c r="M330" s="14">
        <f t="shared" si="67"/>
        <v>3</v>
      </c>
      <c r="N330" s="14">
        <f t="shared" si="68"/>
        <v>3</v>
      </c>
      <c r="O330">
        <f t="shared" si="69"/>
        <v>2016</v>
      </c>
      <c r="P330">
        <f t="shared" si="70"/>
        <v>4</v>
      </c>
      <c r="Q330">
        <f t="shared" si="71"/>
        <v>6</v>
      </c>
      <c r="R330">
        <f t="shared" si="60"/>
        <v>2</v>
      </c>
    </row>
    <row r="331" spans="1:18" x14ac:dyDescent="0.2">
      <c r="A331" s="8">
        <v>42466</v>
      </c>
      <c r="B331" s="9">
        <v>504</v>
      </c>
      <c r="C331" s="10">
        <v>0.25694444444444398</v>
      </c>
      <c r="D331" s="9" t="s">
        <v>10</v>
      </c>
      <c r="E331" s="9">
        <v>3</v>
      </c>
      <c r="F331" s="9" t="s">
        <v>19</v>
      </c>
      <c r="G331" s="13">
        <f t="shared" si="61"/>
        <v>4</v>
      </c>
      <c r="H331">
        <f t="shared" si="62"/>
        <v>3</v>
      </c>
      <c r="I331" s="14">
        <f t="shared" si="63"/>
        <v>7</v>
      </c>
      <c r="J331" s="14">
        <f t="shared" si="64"/>
        <v>2</v>
      </c>
      <c r="K331" s="14">
        <f t="shared" si="65"/>
        <v>4</v>
      </c>
      <c r="L331" s="14">
        <f t="shared" si="66"/>
        <v>4</v>
      </c>
      <c r="M331" s="14">
        <f t="shared" si="67"/>
        <v>3</v>
      </c>
      <c r="N331" s="14">
        <f t="shared" si="68"/>
        <v>3</v>
      </c>
      <c r="O331">
        <f t="shared" si="69"/>
        <v>2016</v>
      </c>
      <c r="P331">
        <f t="shared" si="70"/>
        <v>4</v>
      </c>
      <c r="Q331">
        <f t="shared" si="71"/>
        <v>6</v>
      </c>
      <c r="R331">
        <f t="shared" si="60"/>
        <v>2</v>
      </c>
    </row>
    <row r="332" spans="1:18" x14ac:dyDescent="0.2">
      <c r="A332" s="8">
        <v>42466</v>
      </c>
      <c r="B332" s="9">
        <v>506</v>
      </c>
      <c r="C332" s="10">
        <v>0.25694444444444398</v>
      </c>
      <c r="D332" s="9" t="s">
        <v>10</v>
      </c>
      <c r="E332" s="9">
        <v>3</v>
      </c>
      <c r="F332" s="9" t="s">
        <v>19</v>
      </c>
      <c r="G332" s="13">
        <f t="shared" si="61"/>
        <v>6</v>
      </c>
      <c r="H332">
        <f t="shared" si="62"/>
        <v>3</v>
      </c>
      <c r="I332" s="14">
        <f t="shared" si="63"/>
        <v>7</v>
      </c>
      <c r="J332" s="14">
        <f t="shared" si="64"/>
        <v>2</v>
      </c>
      <c r="K332" s="14">
        <f t="shared" si="65"/>
        <v>4</v>
      </c>
      <c r="L332" s="14">
        <f t="shared" si="66"/>
        <v>2</v>
      </c>
      <c r="M332" s="14">
        <f t="shared" si="67"/>
        <v>2</v>
      </c>
      <c r="N332" s="14">
        <f t="shared" si="68"/>
        <v>2</v>
      </c>
      <c r="O332">
        <f t="shared" si="69"/>
        <v>2016</v>
      </c>
      <c r="P332">
        <f t="shared" si="70"/>
        <v>4</v>
      </c>
      <c r="Q332">
        <f t="shared" si="71"/>
        <v>6</v>
      </c>
      <c r="R332">
        <f t="shared" si="60"/>
        <v>2</v>
      </c>
    </row>
    <row r="333" spans="1:18" x14ac:dyDescent="0.2">
      <c r="A333" s="8">
        <v>42466</v>
      </c>
      <c r="B333" s="9">
        <v>504</v>
      </c>
      <c r="C333" s="10">
        <v>0.25833333333333303</v>
      </c>
      <c r="D333" s="9" t="s">
        <v>10</v>
      </c>
      <c r="E333" s="9">
        <v>3</v>
      </c>
      <c r="F333" s="9" t="s">
        <v>19</v>
      </c>
      <c r="G333" s="13">
        <f t="shared" si="61"/>
        <v>4</v>
      </c>
      <c r="H333">
        <f t="shared" si="62"/>
        <v>3</v>
      </c>
      <c r="I333" s="14">
        <f t="shared" si="63"/>
        <v>7</v>
      </c>
      <c r="J333" s="14">
        <f t="shared" si="64"/>
        <v>2</v>
      </c>
      <c r="K333" s="14">
        <f t="shared" si="65"/>
        <v>4</v>
      </c>
      <c r="L333" s="14">
        <f t="shared" si="66"/>
        <v>4</v>
      </c>
      <c r="M333" s="14">
        <f t="shared" si="67"/>
        <v>3</v>
      </c>
      <c r="N333" s="14">
        <f t="shared" si="68"/>
        <v>3</v>
      </c>
      <c r="O333">
        <f t="shared" si="69"/>
        <v>2016</v>
      </c>
      <c r="P333">
        <f t="shared" si="70"/>
        <v>4</v>
      </c>
      <c r="Q333">
        <f t="shared" si="71"/>
        <v>6</v>
      </c>
      <c r="R333">
        <f t="shared" si="60"/>
        <v>2</v>
      </c>
    </row>
    <row r="334" spans="1:18" x14ac:dyDescent="0.2">
      <c r="A334" s="8">
        <v>42466</v>
      </c>
      <c r="B334" s="9">
        <v>512</v>
      </c>
      <c r="C334" s="10">
        <v>0.264583333333333</v>
      </c>
      <c r="D334" s="9" t="s">
        <v>10</v>
      </c>
      <c r="E334" s="9">
        <v>3</v>
      </c>
      <c r="F334" s="9" t="s">
        <v>19</v>
      </c>
      <c r="G334" s="13">
        <f t="shared" si="61"/>
        <v>10</v>
      </c>
      <c r="H334">
        <f t="shared" si="62"/>
        <v>3</v>
      </c>
      <c r="I334" s="14">
        <f t="shared" si="63"/>
        <v>7</v>
      </c>
      <c r="J334" s="14">
        <f t="shared" si="64"/>
        <v>2</v>
      </c>
      <c r="K334" s="14">
        <f t="shared" si="65"/>
        <v>3</v>
      </c>
      <c r="L334" s="14">
        <f t="shared" si="66"/>
        <v>1</v>
      </c>
      <c r="M334" s="14">
        <f t="shared" si="67"/>
        <v>3</v>
      </c>
      <c r="N334" s="14">
        <f t="shared" si="68"/>
        <v>3</v>
      </c>
      <c r="O334">
        <f t="shared" si="69"/>
        <v>2016</v>
      </c>
      <c r="P334">
        <f t="shared" si="70"/>
        <v>4</v>
      </c>
      <c r="Q334">
        <f t="shared" si="71"/>
        <v>6</v>
      </c>
      <c r="R334">
        <f t="shared" si="60"/>
        <v>2</v>
      </c>
    </row>
    <row r="335" spans="1:18" x14ac:dyDescent="0.2">
      <c r="A335" s="8">
        <v>42466</v>
      </c>
      <c r="B335" s="9">
        <v>512</v>
      </c>
      <c r="C335" s="10">
        <v>0.265277777777778</v>
      </c>
      <c r="D335" s="9" t="s">
        <v>10</v>
      </c>
      <c r="E335" s="9">
        <v>3</v>
      </c>
      <c r="F335" s="9" t="s">
        <v>19</v>
      </c>
      <c r="G335" s="13">
        <f t="shared" si="61"/>
        <v>10</v>
      </c>
      <c r="H335">
        <f t="shared" si="62"/>
        <v>3</v>
      </c>
      <c r="I335" s="14">
        <f t="shared" si="63"/>
        <v>7</v>
      </c>
      <c r="J335" s="14">
        <f t="shared" si="64"/>
        <v>2</v>
      </c>
      <c r="K335" s="14">
        <f t="shared" si="65"/>
        <v>3</v>
      </c>
      <c r="L335" s="14">
        <f t="shared" si="66"/>
        <v>1</v>
      </c>
      <c r="M335" s="14">
        <f t="shared" si="67"/>
        <v>3</v>
      </c>
      <c r="N335" s="14">
        <f t="shared" si="68"/>
        <v>3</v>
      </c>
      <c r="O335">
        <f t="shared" si="69"/>
        <v>2016</v>
      </c>
      <c r="P335">
        <f t="shared" si="70"/>
        <v>4</v>
      </c>
      <c r="Q335">
        <f t="shared" si="71"/>
        <v>6</v>
      </c>
      <c r="R335">
        <f t="shared" si="60"/>
        <v>2</v>
      </c>
    </row>
    <row r="336" spans="1:18" x14ac:dyDescent="0.2">
      <c r="A336" s="8">
        <v>42466</v>
      </c>
      <c r="B336" s="9">
        <v>506</v>
      </c>
      <c r="C336" s="10">
        <v>0.265277777777778</v>
      </c>
      <c r="D336" s="9" t="s">
        <v>10</v>
      </c>
      <c r="E336" s="9">
        <v>3</v>
      </c>
      <c r="F336" s="9" t="s">
        <v>19</v>
      </c>
      <c r="G336" s="13">
        <f t="shared" si="61"/>
        <v>6</v>
      </c>
      <c r="H336">
        <f t="shared" si="62"/>
        <v>3</v>
      </c>
      <c r="I336" s="14">
        <f t="shared" si="63"/>
        <v>7</v>
      </c>
      <c r="J336" s="14">
        <f t="shared" si="64"/>
        <v>2</v>
      </c>
      <c r="K336" s="14">
        <f t="shared" si="65"/>
        <v>4</v>
      </c>
      <c r="L336" s="14">
        <f t="shared" si="66"/>
        <v>2</v>
      </c>
      <c r="M336" s="14">
        <f t="shared" si="67"/>
        <v>2</v>
      </c>
      <c r="N336" s="14">
        <f t="shared" si="68"/>
        <v>2</v>
      </c>
      <c r="O336">
        <f t="shared" si="69"/>
        <v>2016</v>
      </c>
      <c r="P336">
        <f t="shared" si="70"/>
        <v>4</v>
      </c>
      <c r="Q336">
        <f t="shared" si="71"/>
        <v>6</v>
      </c>
      <c r="R336">
        <f t="shared" si="60"/>
        <v>2</v>
      </c>
    </row>
    <row r="337" spans="1:18" x14ac:dyDescent="0.2">
      <c r="A337" s="8">
        <v>42466</v>
      </c>
      <c r="B337" s="9">
        <v>501</v>
      </c>
      <c r="C337" s="10">
        <v>0.26736111111111099</v>
      </c>
      <c r="D337" s="9" t="s">
        <v>10</v>
      </c>
      <c r="E337" s="9">
        <v>5</v>
      </c>
      <c r="F337" s="9" t="s">
        <v>18</v>
      </c>
      <c r="G337" s="13">
        <f t="shared" si="61"/>
        <v>1</v>
      </c>
      <c r="H337">
        <f t="shared" si="62"/>
        <v>3</v>
      </c>
      <c r="I337" s="14">
        <f t="shared" si="63"/>
        <v>7</v>
      </c>
      <c r="J337" s="14">
        <f t="shared" si="64"/>
        <v>4</v>
      </c>
      <c r="K337" s="14">
        <f t="shared" si="65"/>
        <v>3</v>
      </c>
      <c r="L337" s="14">
        <f t="shared" si="66"/>
        <v>2</v>
      </c>
      <c r="M337" s="14">
        <f t="shared" si="67"/>
        <v>1</v>
      </c>
      <c r="N337" s="14">
        <f t="shared" si="68"/>
        <v>1</v>
      </c>
      <c r="O337">
        <f t="shared" si="69"/>
        <v>2016</v>
      </c>
      <c r="P337">
        <f t="shared" si="70"/>
        <v>4</v>
      </c>
      <c r="Q337">
        <f t="shared" si="71"/>
        <v>6</v>
      </c>
      <c r="R337">
        <f t="shared" si="60"/>
        <v>2</v>
      </c>
    </row>
    <row r="338" spans="1:18" x14ac:dyDescent="0.2">
      <c r="A338" s="8">
        <v>42466</v>
      </c>
      <c r="B338" s="9">
        <v>505</v>
      </c>
      <c r="C338" s="10">
        <v>0.26736111111111099</v>
      </c>
      <c r="D338" s="9" t="s">
        <v>10</v>
      </c>
      <c r="E338" s="9">
        <v>3</v>
      </c>
      <c r="F338" s="9" t="s">
        <v>19</v>
      </c>
      <c r="G338" s="13">
        <f t="shared" si="61"/>
        <v>5</v>
      </c>
      <c r="H338">
        <f t="shared" si="62"/>
        <v>3</v>
      </c>
      <c r="I338" s="14">
        <f t="shared" si="63"/>
        <v>7</v>
      </c>
      <c r="J338" s="14">
        <f t="shared" si="64"/>
        <v>2</v>
      </c>
      <c r="K338" s="14">
        <f t="shared" si="65"/>
        <v>3</v>
      </c>
      <c r="L338" s="14">
        <f t="shared" si="66"/>
        <v>3</v>
      </c>
      <c r="M338" s="14">
        <f t="shared" si="67"/>
        <v>4</v>
      </c>
      <c r="N338" s="14">
        <f t="shared" si="68"/>
        <v>4</v>
      </c>
      <c r="O338">
        <f t="shared" si="69"/>
        <v>2016</v>
      </c>
      <c r="P338">
        <f t="shared" si="70"/>
        <v>4</v>
      </c>
      <c r="Q338">
        <f t="shared" si="71"/>
        <v>6</v>
      </c>
      <c r="R338">
        <f t="shared" si="60"/>
        <v>2</v>
      </c>
    </row>
    <row r="339" spans="1:18" x14ac:dyDescent="0.2">
      <c r="A339" s="8">
        <v>42466</v>
      </c>
      <c r="B339" s="9">
        <v>504</v>
      </c>
      <c r="C339" s="10">
        <v>0.26805555555555599</v>
      </c>
      <c r="D339" s="9" t="s">
        <v>10</v>
      </c>
      <c r="E339" s="9">
        <v>3</v>
      </c>
      <c r="F339" s="9" t="s">
        <v>19</v>
      </c>
      <c r="G339" s="13">
        <f t="shared" si="61"/>
        <v>4</v>
      </c>
      <c r="H339">
        <f t="shared" si="62"/>
        <v>3</v>
      </c>
      <c r="I339" s="14">
        <f t="shared" si="63"/>
        <v>7</v>
      </c>
      <c r="J339" s="14">
        <f t="shared" si="64"/>
        <v>2</v>
      </c>
      <c r="K339" s="14">
        <f t="shared" si="65"/>
        <v>4</v>
      </c>
      <c r="L339" s="14">
        <f t="shared" si="66"/>
        <v>4</v>
      </c>
      <c r="M339" s="14">
        <f t="shared" si="67"/>
        <v>3</v>
      </c>
      <c r="N339" s="14">
        <f t="shared" si="68"/>
        <v>3</v>
      </c>
      <c r="O339">
        <f t="shared" si="69"/>
        <v>2016</v>
      </c>
      <c r="P339">
        <f t="shared" si="70"/>
        <v>4</v>
      </c>
      <c r="Q339">
        <f t="shared" si="71"/>
        <v>6</v>
      </c>
      <c r="R339">
        <f t="shared" si="60"/>
        <v>2</v>
      </c>
    </row>
    <row r="340" spans="1:18" x14ac:dyDescent="0.2">
      <c r="A340" s="8">
        <v>42466</v>
      </c>
      <c r="B340" s="9">
        <v>506</v>
      </c>
      <c r="C340" s="10">
        <v>0.26944444444444399</v>
      </c>
      <c r="D340" s="9" t="s">
        <v>10</v>
      </c>
      <c r="E340" s="9">
        <v>3</v>
      </c>
      <c r="F340" s="9" t="s">
        <v>19</v>
      </c>
      <c r="G340" s="13">
        <f t="shared" si="61"/>
        <v>6</v>
      </c>
      <c r="H340">
        <f t="shared" si="62"/>
        <v>3</v>
      </c>
      <c r="I340" s="14">
        <f t="shared" si="63"/>
        <v>7</v>
      </c>
      <c r="J340" s="14">
        <f t="shared" si="64"/>
        <v>2</v>
      </c>
      <c r="K340" s="14">
        <f t="shared" si="65"/>
        <v>4</v>
      </c>
      <c r="L340" s="14">
        <f t="shared" si="66"/>
        <v>2</v>
      </c>
      <c r="M340" s="14">
        <f t="shared" si="67"/>
        <v>2</v>
      </c>
      <c r="N340" s="14">
        <f t="shared" si="68"/>
        <v>2</v>
      </c>
      <c r="O340">
        <f t="shared" si="69"/>
        <v>2016</v>
      </c>
      <c r="P340">
        <f t="shared" si="70"/>
        <v>4</v>
      </c>
      <c r="Q340">
        <f t="shared" si="71"/>
        <v>6</v>
      </c>
      <c r="R340">
        <f t="shared" si="60"/>
        <v>2</v>
      </c>
    </row>
    <row r="341" spans="1:18" x14ac:dyDescent="0.2">
      <c r="A341" s="8">
        <v>42466</v>
      </c>
      <c r="B341" s="9">
        <v>504</v>
      </c>
      <c r="C341" s="10">
        <v>0.26944444444444399</v>
      </c>
      <c r="D341" s="9" t="s">
        <v>10</v>
      </c>
      <c r="E341" s="9">
        <v>3</v>
      </c>
      <c r="F341" s="9" t="s">
        <v>19</v>
      </c>
      <c r="G341" s="13">
        <f t="shared" si="61"/>
        <v>4</v>
      </c>
      <c r="H341">
        <f t="shared" si="62"/>
        <v>3</v>
      </c>
      <c r="I341" s="14">
        <f t="shared" si="63"/>
        <v>7</v>
      </c>
      <c r="J341" s="14">
        <f t="shared" si="64"/>
        <v>2</v>
      </c>
      <c r="K341" s="14">
        <f t="shared" si="65"/>
        <v>4</v>
      </c>
      <c r="L341" s="14">
        <f t="shared" si="66"/>
        <v>4</v>
      </c>
      <c r="M341" s="14">
        <f t="shared" si="67"/>
        <v>3</v>
      </c>
      <c r="N341" s="14">
        <f t="shared" si="68"/>
        <v>3</v>
      </c>
      <c r="O341">
        <f t="shared" si="69"/>
        <v>2016</v>
      </c>
      <c r="P341">
        <f t="shared" si="70"/>
        <v>4</v>
      </c>
      <c r="Q341">
        <f t="shared" si="71"/>
        <v>6</v>
      </c>
      <c r="R341">
        <f t="shared" si="60"/>
        <v>2</v>
      </c>
    </row>
    <row r="342" spans="1:18" x14ac:dyDescent="0.2">
      <c r="A342" s="8">
        <v>42466</v>
      </c>
      <c r="B342" s="9">
        <v>501</v>
      </c>
      <c r="C342" s="10">
        <v>0.27013888888888898</v>
      </c>
      <c r="D342" s="9" t="s">
        <v>10</v>
      </c>
      <c r="E342" s="9">
        <v>5</v>
      </c>
      <c r="F342" s="9" t="s">
        <v>18</v>
      </c>
      <c r="G342" s="13">
        <f t="shared" si="61"/>
        <v>1</v>
      </c>
      <c r="H342">
        <f t="shared" si="62"/>
        <v>3</v>
      </c>
      <c r="I342" s="14">
        <f t="shared" si="63"/>
        <v>7</v>
      </c>
      <c r="J342" s="14">
        <f t="shared" si="64"/>
        <v>4</v>
      </c>
      <c r="K342" s="14">
        <f t="shared" si="65"/>
        <v>3</v>
      </c>
      <c r="L342" s="14">
        <f t="shared" si="66"/>
        <v>2</v>
      </c>
      <c r="M342" s="14">
        <f t="shared" si="67"/>
        <v>1</v>
      </c>
      <c r="N342" s="14">
        <f t="shared" si="68"/>
        <v>1</v>
      </c>
      <c r="O342">
        <f t="shared" si="69"/>
        <v>2016</v>
      </c>
      <c r="P342">
        <f t="shared" si="70"/>
        <v>4</v>
      </c>
      <c r="Q342">
        <f t="shared" si="71"/>
        <v>6</v>
      </c>
      <c r="R342">
        <f t="shared" si="60"/>
        <v>2</v>
      </c>
    </row>
    <row r="343" spans="1:18" x14ac:dyDescent="0.2">
      <c r="A343" s="8">
        <v>42466</v>
      </c>
      <c r="B343" s="9">
        <v>506</v>
      </c>
      <c r="C343" s="10">
        <v>0.27083333333333298</v>
      </c>
      <c r="D343" s="9" t="s">
        <v>10</v>
      </c>
      <c r="E343" s="9">
        <v>3</v>
      </c>
      <c r="F343" s="9" t="s">
        <v>19</v>
      </c>
      <c r="G343" s="13">
        <f t="shared" si="61"/>
        <v>6</v>
      </c>
      <c r="H343">
        <f t="shared" si="62"/>
        <v>3</v>
      </c>
      <c r="I343" s="14">
        <f t="shared" si="63"/>
        <v>7</v>
      </c>
      <c r="J343" s="14">
        <f t="shared" si="64"/>
        <v>2</v>
      </c>
      <c r="K343" s="14">
        <f t="shared" si="65"/>
        <v>4</v>
      </c>
      <c r="L343" s="14">
        <f t="shared" si="66"/>
        <v>2</v>
      </c>
      <c r="M343" s="14">
        <f t="shared" si="67"/>
        <v>2</v>
      </c>
      <c r="N343" s="14">
        <f t="shared" si="68"/>
        <v>2</v>
      </c>
      <c r="O343">
        <f t="shared" si="69"/>
        <v>2016</v>
      </c>
      <c r="P343">
        <f t="shared" si="70"/>
        <v>4</v>
      </c>
      <c r="Q343">
        <f t="shared" si="71"/>
        <v>6</v>
      </c>
      <c r="R343">
        <f t="shared" si="60"/>
        <v>2</v>
      </c>
    </row>
    <row r="344" spans="1:18" x14ac:dyDescent="0.2">
      <c r="A344" s="8">
        <v>42466</v>
      </c>
      <c r="B344" s="9">
        <v>504</v>
      </c>
      <c r="C344" s="10">
        <v>0.27430555555555602</v>
      </c>
      <c r="D344" s="9" t="s">
        <v>10</v>
      </c>
      <c r="E344" s="9">
        <v>3</v>
      </c>
      <c r="F344" s="9" t="s">
        <v>19</v>
      </c>
      <c r="G344" s="13">
        <f t="shared" si="61"/>
        <v>4</v>
      </c>
      <c r="H344">
        <f t="shared" si="62"/>
        <v>3</v>
      </c>
      <c r="I344" s="14">
        <f t="shared" si="63"/>
        <v>7</v>
      </c>
      <c r="J344" s="14">
        <f t="shared" si="64"/>
        <v>2</v>
      </c>
      <c r="K344" s="14">
        <f t="shared" si="65"/>
        <v>4</v>
      </c>
      <c r="L344" s="14">
        <f t="shared" si="66"/>
        <v>4</v>
      </c>
      <c r="M344" s="14">
        <f t="shared" si="67"/>
        <v>3</v>
      </c>
      <c r="N344" s="14">
        <f t="shared" si="68"/>
        <v>3</v>
      </c>
      <c r="O344">
        <f t="shared" si="69"/>
        <v>2016</v>
      </c>
      <c r="P344">
        <f t="shared" si="70"/>
        <v>4</v>
      </c>
      <c r="Q344">
        <f t="shared" si="71"/>
        <v>6</v>
      </c>
      <c r="R344">
        <f t="shared" si="60"/>
        <v>2</v>
      </c>
    </row>
    <row r="345" spans="1:18" x14ac:dyDescent="0.2">
      <c r="A345" s="8">
        <v>42466</v>
      </c>
      <c r="B345" s="9">
        <v>504</v>
      </c>
      <c r="C345" s="10">
        <v>0.28125</v>
      </c>
      <c r="D345" s="9" t="s">
        <v>10</v>
      </c>
      <c r="E345" s="9">
        <v>3</v>
      </c>
      <c r="F345" s="9" t="s">
        <v>19</v>
      </c>
      <c r="G345" s="13">
        <f t="shared" si="61"/>
        <v>4</v>
      </c>
      <c r="H345">
        <f t="shared" si="62"/>
        <v>3</v>
      </c>
      <c r="I345" s="14">
        <f t="shared" si="63"/>
        <v>7</v>
      </c>
      <c r="J345" s="14">
        <f t="shared" si="64"/>
        <v>2</v>
      </c>
      <c r="K345" s="14">
        <f t="shared" si="65"/>
        <v>4</v>
      </c>
      <c r="L345" s="14">
        <f t="shared" si="66"/>
        <v>4</v>
      </c>
      <c r="M345" s="14">
        <f t="shared" si="67"/>
        <v>3</v>
      </c>
      <c r="N345" s="14">
        <f t="shared" si="68"/>
        <v>3</v>
      </c>
      <c r="O345">
        <f t="shared" si="69"/>
        <v>2016</v>
      </c>
      <c r="P345">
        <f t="shared" si="70"/>
        <v>4</v>
      </c>
      <c r="Q345">
        <f t="shared" si="71"/>
        <v>6</v>
      </c>
      <c r="R345">
        <f t="shared" si="60"/>
        <v>2</v>
      </c>
    </row>
    <row r="346" spans="1:18" x14ac:dyDescent="0.2">
      <c r="A346" s="8">
        <v>42466</v>
      </c>
      <c r="B346" s="9">
        <v>501</v>
      </c>
      <c r="C346" s="10">
        <v>0.28125</v>
      </c>
      <c r="D346" s="9" t="s">
        <v>10</v>
      </c>
      <c r="E346" s="9">
        <v>5</v>
      </c>
      <c r="F346" s="9" t="s">
        <v>18</v>
      </c>
      <c r="G346" s="13">
        <f t="shared" si="61"/>
        <v>1</v>
      </c>
      <c r="H346">
        <f t="shared" si="62"/>
        <v>3</v>
      </c>
      <c r="I346" s="14">
        <f t="shared" si="63"/>
        <v>7</v>
      </c>
      <c r="J346" s="14">
        <f t="shared" si="64"/>
        <v>4</v>
      </c>
      <c r="K346" s="14">
        <f t="shared" si="65"/>
        <v>3</v>
      </c>
      <c r="L346" s="14">
        <f t="shared" si="66"/>
        <v>2</v>
      </c>
      <c r="M346" s="14">
        <f t="shared" si="67"/>
        <v>1</v>
      </c>
      <c r="N346" s="14">
        <f t="shared" si="68"/>
        <v>1</v>
      </c>
      <c r="O346">
        <f t="shared" si="69"/>
        <v>2016</v>
      </c>
      <c r="P346">
        <f t="shared" si="70"/>
        <v>4</v>
      </c>
      <c r="Q346">
        <f t="shared" si="71"/>
        <v>6</v>
      </c>
      <c r="R346">
        <f t="shared" si="60"/>
        <v>2</v>
      </c>
    </row>
    <row r="347" spans="1:18" x14ac:dyDescent="0.2">
      <c r="A347" s="8">
        <v>42466</v>
      </c>
      <c r="B347" s="9">
        <v>512</v>
      </c>
      <c r="C347" s="10">
        <v>0.28472222222222199</v>
      </c>
      <c r="D347" s="9" t="s">
        <v>10</v>
      </c>
      <c r="E347" s="9">
        <v>3</v>
      </c>
      <c r="F347" s="9" t="s">
        <v>19</v>
      </c>
      <c r="G347" s="13">
        <f t="shared" si="61"/>
        <v>10</v>
      </c>
      <c r="H347">
        <f t="shared" si="62"/>
        <v>3</v>
      </c>
      <c r="I347" s="14">
        <f t="shared" si="63"/>
        <v>7</v>
      </c>
      <c r="J347" s="14">
        <f t="shared" si="64"/>
        <v>2</v>
      </c>
      <c r="K347" s="14">
        <f t="shared" si="65"/>
        <v>3</v>
      </c>
      <c r="L347" s="14">
        <f t="shared" si="66"/>
        <v>1</v>
      </c>
      <c r="M347" s="14">
        <f t="shared" si="67"/>
        <v>3</v>
      </c>
      <c r="N347" s="14">
        <f t="shared" si="68"/>
        <v>3</v>
      </c>
      <c r="O347">
        <f t="shared" si="69"/>
        <v>2016</v>
      </c>
      <c r="P347">
        <f t="shared" si="70"/>
        <v>4</v>
      </c>
      <c r="Q347">
        <f t="shared" si="71"/>
        <v>6</v>
      </c>
      <c r="R347">
        <f t="shared" si="60"/>
        <v>2</v>
      </c>
    </row>
    <row r="348" spans="1:18" x14ac:dyDescent="0.2">
      <c r="A348" s="8">
        <v>42466</v>
      </c>
      <c r="B348" s="9">
        <v>501</v>
      </c>
      <c r="C348" s="10">
        <v>0.297222222222222</v>
      </c>
      <c r="D348" s="9" t="s">
        <v>10</v>
      </c>
      <c r="E348" s="9">
        <v>5</v>
      </c>
      <c r="F348" s="9" t="s">
        <v>18</v>
      </c>
      <c r="G348" s="13">
        <f t="shared" si="61"/>
        <v>1</v>
      </c>
      <c r="H348">
        <f t="shared" si="62"/>
        <v>3</v>
      </c>
      <c r="I348" s="14">
        <f t="shared" si="63"/>
        <v>8</v>
      </c>
      <c r="J348" s="14">
        <f t="shared" si="64"/>
        <v>4</v>
      </c>
      <c r="K348" s="14">
        <f t="shared" si="65"/>
        <v>3</v>
      </c>
      <c r="L348" s="14">
        <f t="shared" si="66"/>
        <v>2</v>
      </c>
      <c r="M348" s="14">
        <f t="shared" si="67"/>
        <v>1</v>
      </c>
      <c r="N348" s="14">
        <f t="shared" si="68"/>
        <v>1</v>
      </c>
      <c r="O348">
        <f t="shared" si="69"/>
        <v>2016</v>
      </c>
      <c r="P348">
        <f t="shared" si="70"/>
        <v>4</v>
      </c>
      <c r="Q348">
        <f t="shared" si="71"/>
        <v>6</v>
      </c>
      <c r="R348">
        <f t="shared" si="60"/>
        <v>2</v>
      </c>
    </row>
    <row r="349" spans="1:18" x14ac:dyDescent="0.2">
      <c r="A349" s="8">
        <v>42466</v>
      </c>
      <c r="B349" s="9">
        <v>504</v>
      </c>
      <c r="C349" s="10">
        <v>0.32500000000000001</v>
      </c>
      <c r="D349" s="9" t="s">
        <v>10</v>
      </c>
      <c r="E349" s="9">
        <v>4</v>
      </c>
      <c r="F349" s="9" t="s">
        <v>18</v>
      </c>
      <c r="G349" s="13">
        <f t="shared" si="61"/>
        <v>4</v>
      </c>
      <c r="H349">
        <f t="shared" si="62"/>
        <v>3</v>
      </c>
      <c r="I349" s="14">
        <f t="shared" si="63"/>
        <v>8</v>
      </c>
      <c r="J349" s="14">
        <f t="shared" si="64"/>
        <v>4</v>
      </c>
      <c r="K349" s="14">
        <f t="shared" si="65"/>
        <v>4</v>
      </c>
      <c r="L349" s="14">
        <f t="shared" si="66"/>
        <v>4</v>
      </c>
      <c r="M349" s="14">
        <f t="shared" si="67"/>
        <v>3</v>
      </c>
      <c r="N349" s="14">
        <f t="shared" si="68"/>
        <v>3</v>
      </c>
      <c r="O349">
        <f t="shared" si="69"/>
        <v>2016</v>
      </c>
      <c r="P349">
        <f t="shared" si="70"/>
        <v>4</v>
      </c>
      <c r="Q349">
        <f t="shared" si="71"/>
        <v>6</v>
      </c>
      <c r="R349">
        <f t="shared" si="60"/>
        <v>2</v>
      </c>
    </row>
    <row r="350" spans="1:18" x14ac:dyDescent="0.2">
      <c r="A350" s="8">
        <v>42466</v>
      </c>
      <c r="B350" s="9">
        <v>512</v>
      </c>
      <c r="C350" s="10">
        <v>0.34027777777777801</v>
      </c>
      <c r="D350" s="9" t="s">
        <v>10</v>
      </c>
      <c r="E350" s="9">
        <v>3</v>
      </c>
      <c r="F350" s="9" t="s">
        <v>18</v>
      </c>
      <c r="G350" s="13">
        <f t="shared" si="61"/>
        <v>10</v>
      </c>
      <c r="H350">
        <f t="shared" si="62"/>
        <v>3</v>
      </c>
      <c r="I350" s="14">
        <f t="shared" si="63"/>
        <v>9</v>
      </c>
      <c r="J350" s="14">
        <f t="shared" si="64"/>
        <v>4</v>
      </c>
      <c r="K350" s="14">
        <f t="shared" si="65"/>
        <v>3</v>
      </c>
      <c r="L350" s="14">
        <f t="shared" si="66"/>
        <v>1</v>
      </c>
      <c r="M350" s="14">
        <f t="shared" si="67"/>
        <v>3</v>
      </c>
      <c r="N350" s="14">
        <f t="shared" si="68"/>
        <v>3</v>
      </c>
      <c r="O350">
        <f t="shared" si="69"/>
        <v>2016</v>
      </c>
      <c r="P350">
        <f t="shared" si="70"/>
        <v>4</v>
      </c>
      <c r="Q350">
        <f t="shared" si="71"/>
        <v>6</v>
      </c>
      <c r="R350">
        <f t="shared" si="60"/>
        <v>2</v>
      </c>
    </row>
    <row r="351" spans="1:18" x14ac:dyDescent="0.2">
      <c r="A351" s="8">
        <v>42466</v>
      </c>
      <c r="B351" s="9">
        <v>512</v>
      </c>
      <c r="C351" s="10">
        <v>0.36388888888888898</v>
      </c>
      <c r="D351" s="9" t="s">
        <v>10</v>
      </c>
      <c r="E351" s="9">
        <v>3</v>
      </c>
      <c r="F351" s="9" t="s">
        <v>19</v>
      </c>
      <c r="G351" s="13">
        <f t="shared" si="61"/>
        <v>10</v>
      </c>
      <c r="H351">
        <f t="shared" si="62"/>
        <v>3</v>
      </c>
      <c r="I351" s="14">
        <f t="shared" si="63"/>
        <v>9</v>
      </c>
      <c r="J351" s="14">
        <f t="shared" si="64"/>
        <v>2</v>
      </c>
      <c r="K351" s="14">
        <f t="shared" si="65"/>
        <v>3</v>
      </c>
      <c r="L351" s="14">
        <f t="shared" si="66"/>
        <v>1</v>
      </c>
      <c r="M351" s="14">
        <f t="shared" si="67"/>
        <v>3</v>
      </c>
      <c r="N351" s="14">
        <f t="shared" si="68"/>
        <v>3</v>
      </c>
      <c r="O351">
        <f t="shared" si="69"/>
        <v>2016</v>
      </c>
      <c r="P351">
        <f t="shared" si="70"/>
        <v>4</v>
      </c>
      <c r="Q351">
        <f t="shared" si="71"/>
        <v>6</v>
      </c>
      <c r="R351">
        <f t="shared" si="60"/>
        <v>2</v>
      </c>
    </row>
    <row r="352" spans="1:18" x14ac:dyDescent="0.2">
      <c r="A352" s="8">
        <v>42466</v>
      </c>
      <c r="B352" s="9">
        <v>505</v>
      </c>
      <c r="C352" s="10">
        <v>0.46180555555555602</v>
      </c>
      <c r="D352" s="9" t="s">
        <v>10</v>
      </c>
      <c r="E352" s="9">
        <v>5</v>
      </c>
      <c r="F352" s="9" t="s">
        <v>19</v>
      </c>
      <c r="G352" s="13">
        <f t="shared" si="61"/>
        <v>5</v>
      </c>
      <c r="H352">
        <f t="shared" si="62"/>
        <v>3</v>
      </c>
      <c r="I352" s="14">
        <f t="shared" si="63"/>
        <v>12</v>
      </c>
      <c r="J352" s="14">
        <f t="shared" si="64"/>
        <v>2</v>
      </c>
      <c r="K352" s="14">
        <f t="shared" si="65"/>
        <v>3</v>
      </c>
      <c r="L352" s="14">
        <f t="shared" si="66"/>
        <v>3</v>
      </c>
      <c r="M352" s="14">
        <f t="shared" si="67"/>
        <v>4</v>
      </c>
      <c r="N352" s="14">
        <f t="shared" si="68"/>
        <v>4</v>
      </c>
      <c r="O352">
        <f t="shared" si="69"/>
        <v>2016</v>
      </c>
      <c r="P352">
        <f t="shared" si="70"/>
        <v>4</v>
      </c>
      <c r="Q352">
        <f t="shared" si="71"/>
        <v>6</v>
      </c>
      <c r="R352">
        <f t="shared" si="60"/>
        <v>2</v>
      </c>
    </row>
    <row r="353" spans="1:18" x14ac:dyDescent="0.2">
      <c r="A353" s="8">
        <v>42466</v>
      </c>
      <c r="B353" s="9">
        <v>505</v>
      </c>
      <c r="C353" s="10">
        <v>0.50694444444444398</v>
      </c>
      <c r="D353" s="9" t="s">
        <v>10</v>
      </c>
      <c r="E353" s="9">
        <v>5</v>
      </c>
      <c r="F353" s="9" t="s">
        <v>19</v>
      </c>
      <c r="G353" s="13">
        <f t="shared" si="61"/>
        <v>5</v>
      </c>
      <c r="H353">
        <f t="shared" si="62"/>
        <v>3</v>
      </c>
      <c r="I353" s="14">
        <f t="shared" si="63"/>
        <v>13</v>
      </c>
      <c r="J353" s="14">
        <f t="shared" si="64"/>
        <v>2</v>
      </c>
      <c r="K353" s="14">
        <f t="shared" si="65"/>
        <v>3</v>
      </c>
      <c r="L353" s="14">
        <f t="shared" si="66"/>
        <v>3</v>
      </c>
      <c r="M353" s="14">
        <f t="shared" si="67"/>
        <v>4</v>
      </c>
      <c r="N353" s="14">
        <f t="shared" si="68"/>
        <v>4</v>
      </c>
      <c r="O353">
        <f t="shared" si="69"/>
        <v>2016</v>
      </c>
      <c r="P353">
        <f t="shared" si="70"/>
        <v>4</v>
      </c>
      <c r="Q353">
        <f t="shared" si="71"/>
        <v>6</v>
      </c>
      <c r="R353">
        <f t="shared" si="60"/>
        <v>2</v>
      </c>
    </row>
    <row r="354" spans="1:18" x14ac:dyDescent="0.2">
      <c r="A354" s="8">
        <v>42466</v>
      </c>
      <c r="B354" s="9">
        <v>505</v>
      </c>
      <c r="C354" s="10">
        <v>0.52777777777777801</v>
      </c>
      <c r="D354" s="9" t="s">
        <v>10</v>
      </c>
      <c r="E354" s="9">
        <v>5</v>
      </c>
      <c r="F354" s="9" t="s">
        <v>19</v>
      </c>
      <c r="G354" s="13">
        <f t="shared" si="61"/>
        <v>5</v>
      </c>
      <c r="H354">
        <f t="shared" si="62"/>
        <v>3</v>
      </c>
      <c r="I354" s="14">
        <f t="shared" si="63"/>
        <v>13</v>
      </c>
      <c r="J354" s="14">
        <f t="shared" si="64"/>
        <v>2</v>
      </c>
      <c r="K354" s="14">
        <f t="shared" si="65"/>
        <v>3</v>
      </c>
      <c r="L354" s="14">
        <f t="shared" si="66"/>
        <v>3</v>
      </c>
      <c r="M354" s="14">
        <f t="shared" si="67"/>
        <v>4</v>
      </c>
      <c r="N354" s="14">
        <f t="shared" si="68"/>
        <v>4</v>
      </c>
      <c r="O354">
        <f t="shared" si="69"/>
        <v>2016</v>
      </c>
      <c r="P354">
        <f t="shared" si="70"/>
        <v>4</v>
      </c>
      <c r="Q354">
        <f t="shared" si="71"/>
        <v>6</v>
      </c>
      <c r="R354">
        <f t="shared" si="60"/>
        <v>2</v>
      </c>
    </row>
    <row r="355" spans="1:18" x14ac:dyDescent="0.2">
      <c r="A355" s="8">
        <v>42466</v>
      </c>
      <c r="B355" s="9">
        <v>505</v>
      </c>
      <c r="C355" s="10">
        <v>0.56388888888888899</v>
      </c>
      <c r="D355" s="9" t="s">
        <v>10</v>
      </c>
      <c r="E355" s="9">
        <v>5</v>
      </c>
      <c r="F355" s="9" t="s">
        <v>19</v>
      </c>
      <c r="G355" s="13">
        <f t="shared" si="61"/>
        <v>5</v>
      </c>
      <c r="H355">
        <f t="shared" si="62"/>
        <v>3</v>
      </c>
      <c r="I355" s="14">
        <f t="shared" si="63"/>
        <v>14</v>
      </c>
      <c r="J355" s="14">
        <f t="shared" si="64"/>
        <v>2</v>
      </c>
      <c r="K355" s="14">
        <f t="shared" si="65"/>
        <v>3</v>
      </c>
      <c r="L355" s="14">
        <f t="shared" si="66"/>
        <v>3</v>
      </c>
      <c r="M355" s="14">
        <f t="shared" si="67"/>
        <v>4</v>
      </c>
      <c r="N355" s="14">
        <f t="shared" si="68"/>
        <v>4</v>
      </c>
      <c r="O355">
        <f t="shared" si="69"/>
        <v>2016</v>
      </c>
      <c r="P355">
        <f t="shared" si="70"/>
        <v>4</v>
      </c>
      <c r="Q355">
        <f t="shared" si="71"/>
        <v>6</v>
      </c>
      <c r="R355">
        <f t="shared" si="60"/>
        <v>2</v>
      </c>
    </row>
    <row r="356" spans="1:18" x14ac:dyDescent="0.2">
      <c r="A356" s="8">
        <v>42466</v>
      </c>
      <c r="B356" s="9">
        <v>512</v>
      </c>
      <c r="C356" s="10">
        <v>0.56458333333333299</v>
      </c>
      <c r="D356" s="9" t="s">
        <v>10</v>
      </c>
      <c r="E356" s="9">
        <v>6</v>
      </c>
      <c r="F356" s="9" t="s">
        <v>13</v>
      </c>
      <c r="G356" s="13">
        <f t="shared" si="61"/>
        <v>10</v>
      </c>
      <c r="H356">
        <f t="shared" si="62"/>
        <v>3</v>
      </c>
      <c r="I356" s="14">
        <f t="shared" si="63"/>
        <v>14</v>
      </c>
      <c r="J356" s="14">
        <f t="shared" si="64"/>
        <v>1</v>
      </c>
      <c r="K356" s="14">
        <f t="shared" si="65"/>
        <v>3</v>
      </c>
      <c r="L356" s="14">
        <f t="shared" si="66"/>
        <v>1</v>
      </c>
      <c r="M356" s="14">
        <f t="shared" si="67"/>
        <v>3</v>
      </c>
      <c r="N356" s="14">
        <f t="shared" si="68"/>
        <v>3</v>
      </c>
      <c r="O356">
        <f t="shared" si="69"/>
        <v>2016</v>
      </c>
      <c r="P356">
        <f t="shared" si="70"/>
        <v>4</v>
      </c>
      <c r="Q356">
        <f t="shared" si="71"/>
        <v>6</v>
      </c>
      <c r="R356">
        <f t="shared" si="60"/>
        <v>3</v>
      </c>
    </row>
    <row r="357" spans="1:18" x14ac:dyDescent="0.2">
      <c r="A357" s="8">
        <v>42466</v>
      </c>
      <c r="B357" s="9">
        <v>504</v>
      </c>
      <c r="C357" s="10">
        <v>0.58958333333333302</v>
      </c>
      <c r="D357" s="9" t="s">
        <v>10</v>
      </c>
      <c r="E357" s="9">
        <v>4</v>
      </c>
      <c r="F357" s="9" t="s">
        <v>18</v>
      </c>
      <c r="G357" s="13">
        <f t="shared" si="61"/>
        <v>4</v>
      </c>
      <c r="H357">
        <f t="shared" si="62"/>
        <v>3</v>
      </c>
      <c r="I357" s="14">
        <f t="shared" si="63"/>
        <v>15</v>
      </c>
      <c r="J357" s="14">
        <f t="shared" si="64"/>
        <v>4</v>
      </c>
      <c r="K357" s="14">
        <f t="shared" si="65"/>
        <v>4</v>
      </c>
      <c r="L357" s="14">
        <f t="shared" si="66"/>
        <v>4</v>
      </c>
      <c r="M357" s="14">
        <f t="shared" si="67"/>
        <v>3</v>
      </c>
      <c r="N357" s="14">
        <f t="shared" si="68"/>
        <v>3</v>
      </c>
      <c r="O357">
        <f t="shared" si="69"/>
        <v>2016</v>
      </c>
      <c r="P357">
        <f t="shared" si="70"/>
        <v>4</v>
      </c>
      <c r="Q357">
        <f t="shared" si="71"/>
        <v>6</v>
      </c>
      <c r="R357">
        <f t="shared" si="60"/>
        <v>2</v>
      </c>
    </row>
    <row r="358" spans="1:18" x14ac:dyDescent="0.2">
      <c r="A358" s="8">
        <v>42466</v>
      </c>
      <c r="B358" s="9">
        <v>512</v>
      </c>
      <c r="C358" s="10">
        <v>0.59861111111111098</v>
      </c>
      <c r="D358" s="9" t="s">
        <v>10</v>
      </c>
      <c r="E358" s="9">
        <v>6</v>
      </c>
      <c r="F358" s="9" t="s">
        <v>13</v>
      </c>
      <c r="G358" s="13">
        <f t="shared" si="61"/>
        <v>10</v>
      </c>
      <c r="H358">
        <f t="shared" si="62"/>
        <v>3</v>
      </c>
      <c r="I358" s="14">
        <f t="shared" si="63"/>
        <v>15</v>
      </c>
      <c r="J358" s="14">
        <f t="shared" si="64"/>
        <v>1</v>
      </c>
      <c r="K358" s="14">
        <f t="shared" si="65"/>
        <v>3</v>
      </c>
      <c r="L358" s="14">
        <f t="shared" si="66"/>
        <v>1</v>
      </c>
      <c r="M358" s="14">
        <f t="shared" si="67"/>
        <v>3</v>
      </c>
      <c r="N358" s="14">
        <f t="shared" si="68"/>
        <v>3</v>
      </c>
      <c r="O358">
        <f t="shared" si="69"/>
        <v>2016</v>
      </c>
      <c r="P358">
        <f t="shared" si="70"/>
        <v>4</v>
      </c>
      <c r="Q358">
        <f t="shared" si="71"/>
        <v>6</v>
      </c>
      <c r="R358">
        <f t="shared" si="60"/>
        <v>3</v>
      </c>
    </row>
    <row r="359" spans="1:18" x14ac:dyDescent="0.2">
      <c r="A359" s="8">
        <v>42466</v>
      </c>
      <c r="B359" s="9">
        <v>501</v>
      </c>
      <c r="C359" s="10">
        <v>0.62986111111111098</v>
      </c>
      <c r="D359" s="9" t="s">
        <v>10</v>
      </c>
      <c r="E359" s="9">
        <v>5</v>
      </c>
      <c r="F359" s="9" t="s">
        <v>19</v>
      </c>
      <c r="G359" s="13">
        <f t="shared" si="61"/>
        <v>1</v>
      </c>
      <c r="H359">
        <f t="shared" si="62"/>
        <v>3</v>
      </c>
      <c r="I359" s="14">
        <f t="shared" si="63"/>
        <v>16</v>
      </c>
      <c r="J359" s="14">
        <f t="shared" si="64"/>
        <v>2</v>
      </c>
      <c r="K359" s="14">
        <f t="shared" si="65"/>
        <v>3</v>
      </c>
      <c r="L359" s="14">
        <f t="shared" si="66"/>
        <v>2</v>
      </c>
      <c r="M359" s="14">
        <f t="shared" si="67"/>
        <v>1</v>
      </c>
      <c r="N359" s="14">
        <f t="shared" si="68"/>
        <v>1</v>
      </c>
      <c r="O359">
        <f t="shared" si="69"/>
        <v>2016</v>
      </c>
      <c r="P359">
        <f t="shared" si="70"/>
        <v>4</v>
      </c>
      <c r="Q359">
        <f t="shared" si="71"/>
        <v>6</v>
      </c>
      <c r="R359">
        <f t="shared" si="60"/>
        <v>2</v>
      </c>
    </row>
    <row r="360" spans="1:18" x14ac:dyDescent="0.2">
      <c r="A360" s="8">
        <v>42466</v>
      </c>
      <c r="B360" s="9">
        <v>504</v>
      </c>
      <c r="C360" s="10">
        <v>0.63611111111111096</v>
      </c>
      <c r="D360" s="9" t="s">
        <v>10</v>
      </c>
      <c r="E360" s="9">
        <v>4</v>
      </c>
      <c r="F360" s="9" t="s">
        <v>18</v>
      </c>
      <c r="G360" s="13">
        <f t="shared" si="61"/>
        <v>4</v>
      </c>
      <c r="H360">
        <f t="shared" si="62"/>
        <v>3</v>
      </c>
      <c r="I360" s="14">
        <f t="shared" si="63"/>
        <v>16</v>
      </c>
      <c r="J360" s="14">
        <f t="shared" si="64"/>
        <v>4</v>
      </c>
      <c r="K360" s="14">
        <f t="shared" si="65"/>
        <v>4</v>
      </c>
      <c r="L360" s="14">
        <f t="shared" si="66"/>
        <v>4</v>
      </c>
      <c r="M360" s="14">
        <f t="shared" si="67"/>
        <v>3</v>
      </c>
      <c r="N360" s="14">
        <f t="shared" si="68"/>
        <v>3</v>
      </c>
      <c r="O360">
        <f t="shared" si="69"/>
        <v>2016</v>
      </c>
      <c r="P360">
        <f t="shared" si="70"/>
        <v>4</v>
      </c>
      <c r="Q360">
        <f t="shared" si="71"/>
        <v>6</v>
      </c>
      <c r="R360">
        <f t="shared" si="60"/>
        <v>2</v>
      </c>
    </row>
    <row r="361" spans="1:18" x14ac:dyDescent="0.2">
      <c r="A361" s="8">
        <v>42466</v>
      </c>
      <c r="B361" s="9">
        <v>504</v>
      </c>
      <c r="C361" s="10">
        <v>0.64930555555555602</v>
      </c>
      <c r="D361" s="9" t="s">
        <v>10</v>
      </c>
      <c r="E361" s="9">
        <v>4</v>
      </c>
      <c r="F361" s="9" t="s">
        <v>19</v>
      </c>
      <c r="G361" s="13">
        <f t="shared" si="61"/>
        <v>4</v>
      </c>
      <c r="H361">
        <f t="shared" si="62"/>
        <v>3</v>
      </c>
      <c r="I361" s="14">
        <f t="shared" si="63"/>
        <v>16</v>
      </c>
      <c r="J361" s="14">
        <f t="shared" si="64"/>
        <v>2</v>
      </c>
      <c r="K361" s="14">
        <f t="shared" si="65"/>
        <v>4</v>
      </c>
      <c r="L361" s="14">
        <f t="shared" si="66"/>
        <v>4</v>
      </c>
      <c r="M361" s="14">
        <f t="shared" si="67"/>
        <v>3</v>
      </c>
      <c r="N361" s="14">
        <f t="shared" si="68"/>
        <v>3</v>
      </c>
      <c r="O361">
        <f t="shared" si="69"/>
        <v>2016</v>
      </c>
      <c r="P361">
        <f t="shared" si="70"/>
        <v>4</v>
      </c>
      <c r="Q361">
        <f t="shared" si="71"/>
        <v>6</v>
      </c>
      <c r="R361">
        <f t="shared" si="60"/>
        <v>2</v>
      </c>
    </row>
    <row r="362" spans="1:18" x14ac:dyDescent="0.2">
      <c r="A362" s="8">
        <v>42466</v>
      </c>
      <c r="B362" s="9">
        <v>504</v>
      </c>
      <c r="C362" s="10">
        <v>0.64930555555555602</v>
      </c>
      <c r="D362" s="9" t="s">
        <v>10</v>
      </c>
      <c r="E362" s="9">
        <v>3</v>
      </c>
      <c r="F362" s="9" t="s">
        <v>19</v>
      </c>
      <c r="G362" s="13">
        <f t="shared" si="61"/>
        <v>4</v>
      </c>
      <c r="H362">
        <f t="shared" si="62"/>
        <v>3</v>
      </c>
      <c r="I362" s="14">
        <f t="shared" si="63"/>
        <v>16</v>
      </c>
      <c r="J362" s="14">
        <f t="shared" si="64"/>
        <v>2</v>
      </c>
      <c r="K362" s="14">
        <f t="shared" si="65"/>
        <v>4</v>
      </c>
      <c r="L362" s="14">
        <f t="shared" si="66"/>
        <v>4</v>
      </c>
      <c r="M362" s="14">
        <f t="shared" si="67"/>
        <v>3</v>
      </c>
      <c r="N362" s="14">
        <f t="shared" si="68"/>
        <v>3</v>
      </c>
      <c r="O362">
        <f t="shared" si="69"/>
        <v>2016</v>
      </c>
      <c r="P362">
        <f t="shared" si="70"/>
        <v>4</v>
      </c>
      <c r="Q362">
        <f t="shared" si="71"/>
        <v>6</v>
      </c>
      <c r="R362">
        <f t="shared" si="60"/>
        <v>2</v>
      </c>
    </row>
    <row r="363" spans="1:18" x14ac:dyDescent="0.2">
      <c r="A363" s="8">
        <v>42466</v>
      </c>
      <c r="B363" s="9">
        <v>501</v>
      </c>
      <c r="C363" s="10">
        <v>0.655555555555556</v>
      </c>
      <c r="D363" s="9" t="s">
        <v>10</v>
      </c>
      <c r="E363" s="9">
        <v>5</v>
      </c>
      <c r="F363" s="9" t="s">
        <v>19</v>
      </c>
      <c r="G363" s="13">
        <f t="shared" si="61"/>
        <v>1</v>
      </c>
      <c r="H363">
        <f t="shared" si="62"/>
        <v>3</v>
      </c>
      <c r="I363" s="14">
        <f t="shared" si="63"/>
        <v>16</v>
      </c>
      <c r="J363" s="14">
        <f t="shared" si="64"/>
        <v>2</v>
      </c>
      <c r="K363" s="14">
        <f t="shared" si="65"/>
        <v>3</v>
      </c>
      <c r="L363" s="14">
        <f t="shared" si="66"/>
        <v>2</v>
      </c>
      <c r="M363" s="14">
        <f t="shared" si="67"/>
        <v>1</v>
      </c>
      <c r="N363" s="14">
        <f t="shared" si="68"/>
        <v>1</v>
      </c>
      <c r="O363">
        <f t="shared" si="69"/>
        <v>2016</v>
      </c>
      <c r="P363">
        <f t="shared" si="70"/>
        <v>4</v>
      </c>
      <c r="Q363">
        <f t="shared" si="71"/>
        <v>6</v>
      </c>
      <c r="R363">
        <f t="shared" si="60"/>
        <v>2</v>
      </c>
    </row>
    <row r="364" spans="1:18" x14ac:dyDescent="0.2">
      <c r="A364" s="8">
        <v>42466</v>
      </c>
      <c r="B364" s="9">
        <v>506</v>
      </c>
      <c r="C364" s="10">
        <v>0.6875</v>
      </c>
      <c r="D364" s="9" t="s">
        <v>10</v>
      </c>
      <c r="E364" s="9">
        <v>15</v>
      </c>
      <c r="F364" s="9" t="s">
        <v>18</v>
      </c>
      <c r="G364" s="13">
        <f t="shared" si="61"/>
        <v>6</v>
      </c>
      <c r="H364">
        <f t="shared" si="62"/>
        <v>3</v>
      </c>
      <c r="I364" s="14">
        <f t="shared" si="63"/>
        <v>17</v>
      </c>
      <c r="J364" s="14">
        <f t="shared" si="64"/>
        <v>4</v>
      </c>
      <c r="K364" s="14">
        <f t="shared" si="65"/>
        <v>4</v>
      </c>
      <c r="L364" s="14">
        <f t="shared" si="66"/>
        <v>2</v>
      </c>
      <c r="M364" s="14">
        <f t="shared" si="67"/>
        <v>2</v>
      </c>
      <c r="N364" s="14">
        <f t="shared" si="68"/>
        <v>2</v>
      </c>
      <c r="O364">
        <f t="shared" si="69"/>
        <v>2016</v>
      </c>
      <c r="P364">
        <f t="shared" si="70"/>
        <v>4</v>
      </c>
      <c r="Q364">
        <f t="shared" si="71"/>
        <v>6</v>
      </c>
      <c r="R364">
        <f t="shared" si="60"/>
        <v>4</v>
      </c>
    </row>
    <row r="365" spans="1:18" x14ac:dyDescent="0.2">
      <c r="A365" s="8">
        <v>42466</v>
      </c>
      <c r="B365" s="9">
        <v>501</v>
      </c>
      <c r="C365" s="10">
        <v>0.69236111111111098</v>
      </c>
      <c r="D365" s="9" t="s">
        <v>10</v>
      </c>
      <c r="E365" s="9">
        <v>6</v>
      </c>
      <c r="F365" s="9" t="s">
        <v>19</v>
      </c>
      <c r="G365" s="13">
        <f t="shared" si="61"/>
        <v>1</v>
      </c>
      <c r="H365">
        <f t="shared" si="62"/>
        <v>3</v>
      </c>
      <c r="I365" s="14">
        <f t="shared" si="63"/>
        <v>17</v>
      </c>
      <c r="J365" s="14">
        <f t="shared" si="64"/>
        <v>2</v>
      </c>
      <c r="K365" s="14">
        <f t="shared" si="65"/>
        <v>3</v>
      </c>
      <c r="L365" s="14">
        <f t="shared" si="66"/>
        <v>2</v>
      </c>
      <c r="M365" s="14">
        <f t="shared" si="67"/>
        <v>1</v>
      </c>
      <c r="N365" s="14">
        <f t="shared" si="68"/>
        <v>1</v>
      </c>
      <c r="O365">
        <f t="shared" si="69"/>
        <v>2016</v>
      </c>
      <c r="P365">
        <f t="shared" si="70"/>
        <v>4</v>
      </c>
      <c r="Q365">
        <f t="shared" si="71"/>
        <v>6</v>
      </c>
      <c r="R365">
        <f t="shared" si="60"/>
        <v>3</v>
      </c>
    </row>
    <row r="366" spans="1:18" x14ac:dyDescent="0.2">
      <c r="A366" s="8">
        <v>42466</v>
      </c>
      <c r="B366" s="9">
        <v>504</v>
      </c>
      <c r="C366" s="10">
        <v>0.73611111111111105</v>
      </c>
      <c r="D366" s="9" t="s">
        <v>10</v>
      </c>
      <c r="E366" s="9">
        <v>4</v>
      </c>
      <c r="F366" s="9" t="s">
        <v>18</v>
      </c>
      <c r="G366" s="13">
        <f t="shared" si="61"/>
        <v>4</v>
      </c>
      <c r="H366">
        <f t="shared" si="62"/>
        <v>3</v>
      </c>
      <c r="I366" s="14">
        <f t="shared" si="63"/>
        <v>18</v>
      </c>
      <c r="J366" s="14">
        <f t="shared" si="64"/>
        <v>4</v>
      </c>
      <c r="K366" s="14">
        <f t="shared" si="65"/>
        <v>4</v>
      </c>
      <c r="L366" s="14">
        <f t="shared" si="66"/>
        <v>4</v>
      </c>
      <c r="M366" s="14">
        <f t="shared" si="67"/>
        <v>3</v>
      </c>
      <c r="N366" s="14">
        <f t="shared" si="68"/>
        <v>3</v>
      </c>
      <c r="O366">
        <f t="shared" si="69"/>
        <v>2016</v>
      </c>
      <c r="P366">
        <f t="shared" si="70"/>
        <v>4</v>
      </c>
      <c r="Q366">
        <f t="shared" si="71"/>
        <v>6</v>
      </c>
      <c r="R366">
        <f t="shared" si="60"/>
        <v>2</v>
      </c>
    </row>
    <row r="367" spans="1:18" x14ac:dyDescent="0.2">
      <c r="A367" s="8">
        <v>42466</v>
      </c>
      <c r="B367" s="9">
        <v>501</v>
      </c>
      <c r="C367" s="10">
        <v>0.73819444444444404</v>
      </c>
      <c r="D367" s="9" t="s">
        <v>10</v>
      </c>
      <c r="E367" s="9">
        <v>5</v>
      </c>
      <c r="F367" s="9" t="s">
        <v>19</v>
      </c>
      <c r="G367" s="13">
        <f t="shared" si="61"/>
        <v>1</v>
      </c>
      <c r="H367">
        <f t="shared" si="62"/>
        <v>3</v>
      </c>
      <c r="I367" s="14">
        <f t="shared" si="63"/>
        <v>18</v>
      </c>
      <c r="J367" s="14">
        <f t="shared" si="64"/>
        <v>2</v>
      </c>
      <c r="K367" s="14">
        <f t="shared" si="65"/>
        <v>3</v>
      </c>
      <c r="L367" s="14">
        <f t="shared" si="66"/>
        <v>2</v>
      </c>
      <c r="M367" s="14">
        <f t="shared" si="67"/>
        <v>1</v>
      </c>
      <c r="N367" s="14">
        <f t="shared" si="68"/>
        <v>1</v>
      </c>
      <c r="O367">
        <f t="shared" si="69"/>
        <v>2016</v>
      </c>
      <c r="P367">
        <f t="shared" si="70"/>
        <v>4</v>
      </c>
      <c r="Q367">
        <f t="shared" si="71"/>
        <v>6</v>
      </c>
      <c r="R367">
        <f t="shared" si="60"/>
        <v>2</v>
      </c>
    </row>
    <row r="368" spans="1:18" x14ac:dyDescent="0.2">
      <c r="A368" s="8">
        <v>42466</v>
      </c>
      <c r="B368" s="9">
        <v>501</v>
      </c>
      <c r="C368" s="10">
        <v>0.75208333333333299</v>
      </c>
      <c r="D368" s="9" t="s">
        <v>10</v>
      </c>
      <c r="E368" s="9">
        <v>21</v>
      </c>
      <c r="F368" s="9" t="s">
        <v>18</v>
      </c>
      <c r="G368" s="13">
        <f t="shared" si="61"/>
        <v>1</v>
      </c>
      <c r="H368">
        <f t="shared" si="62"/>
        <v>3</v>
      </c>
      <c r="I368" s="14">
        <f t="shared" si="63"/>
        <v>19</v>
      </c>
      <c r="J368" s="14">
        <f t="shared" si="64"/>
        <v>4</v>
      </c>
      <c r="K368" s="14">
        <f t="shared" si="65"/>
        <v>3</v>
      </c>
      <c r="L368" s="14">
        <f t="shared" si="66"/>
        <v>2</v>
      </c>
      <c r="M368" s="14">
        <f t="shared" si="67"/>
        <v>1</v>
      </c>
      <c r="N368" s="14">
        <f t="shared" si="68"/>
        <v>1</v>
      </c>
      <c r="O368">
        <f t="shared" si="69"/>
        <v>2016</v>
      </c>
      <c r="P368">
        <f t="shared" si="70"/>
        <v>4</v>
      </c>
      <c r="Q368">
        <f t="shared" si="71"/>
        <v>6</v>
      </c>
      <c r="R368">
        <f t="shared" si="60"/>
        <v>4</v>
      </c>
    </row>
    <row r="369" spans="1:18" x14ac:dyDescent="0.2">
      <c r="A369" s="8">
        <v>42466</v>
      </c>
      <c r="B369" s="9">
        <v>501</v>
      </c>
      <c r="C369" s="10">
        <v>0.76458333333333295</v>
      </c>
      <c r="D369" s="9" t="s">
        <v>10</v>
      </c>
      <c r="E369" s="9">
        <v>14</v>
      </c>
      <c r="F369" s="9" t="s">
        <v>19</v>
      </c>
      <c r="G369" s="13">
        <f t="shared" si="61"/>
        <v>1</v>
      </c>
      <c r="H369">
        <f t="shared" si="62"/>
        <v>3</v>
      </c>
      <c r="I369" s="14">
        <f t="shared" si="63"/>
        <v>19</v>
      </c>
      <c r="J369" s="14">
        <f t="shared" si="64"/>
        <v>2</v>
      </c>
      <c r="K369" s="14">
        <f t="shared" si="65"/>
        <v>3</v>
      </c>
      <c r="L369" s="14">
        <f t="shared" si="66"/>
        <v>2</v>
      </c>
      <c r="M369" s="14">
        <f t="shared" si="67"/>
        <v>1</v>
      </c>
      <c r="N369" s="14">
        <f t="shared" si="68"/>
        <v>1</v>
      </c>
      <c r="O369">
        <f t="shared" si="69"/>
        <v>2016</v>
      </c>
      <c r="P369">
        <f t="shared" si="70"/>
        <v>4</v>
      </c>
      <c r="Q369">
        <f t="shared" si="71"/>
        <v>6</v>
      </c>
      <c r="R369">
        <f t="shared" si="60"/>
        <v>4</v>
      </c>
    </row>
    <row r="370" spans="1:18" x14ac:dyDescent="0.2">
      <c r="A370" s="8">
        <v>42466</v>
      </c>
      <c r="B370" s="9">
        <v>504</v>
      </c>
      <c r="C370" s="10">
        <v>0.77777777777777801</v>
      </c>
      <c r="D370" s="9" t="s">
        <v>10</v>
      </c>
      <c r="E370" s="9">
        <v>4</v>
      </c>
      <c r="F370" s="9" t="s">
        <v>18</v>
      </c>
      <c r="G370" s="13">
        <f t="shared" si="61"/>
        <v>4</v>
      </c>
      <c r="H370">
        <f t="shared" si="62"/>
        <v>3</v>
      </c>
      <c r="I370" s="14">
        <f t="shared" si="63"/>
        <v>19</v>
      </c>
      <c r="J370" s="14">
        <f t="shared" si="64"/>
        <v>4</v>
      </c>
      <c r="K370" s="14">
        <f t="shared" si="65"/>
        <v>4</v>
      </c>
      <c r="L370" s="14">
        <f t="shared" si="66"/>
        <v>4</v>
      </c>
      <c r="M370" s="14">
        <f t="shared" si="67"/>
        <v>3</v>
      </c>
      <c r="N370" s="14">
        <f t="shared" si="68"/>
        <v>3</v>
      </c>
      <c r="O370">
        <f t="shared" si="69"/>
        <v>2016</v>
      </c>
      <c r="P370">
        <f t="shared" si="70"/>
        <v>4</v>
      </c>
      <c r="Q370">
        <f t="shared" si="71"/>
        <v>6</v>
      </c>
      <c r="R370">
        <f t="shared" si="60"/>
        <v>2</v>
      </c>
    </row>
    <row r="371" spans="1:18" x14ac:dyDescent="0.2">
      <c r="A371" s="8">
        <v>42466</v>
      </c>
      <c r="B371" s="9">
        <v>501</v>
      </c>
      <c r="C371" s="10">
        <v>0.82361111111111096</v>
      </c>
      <c r="D371" s="9" t="s">
        <v>10</v>
      </c>
      <c r="E371" s="9">
        <v>16</v>
      </c>
      <c r="F371" s="9" t="s">
        <v>19</v>
      </c>
      <c r="G371" s="13">
        <f t="shared" si="61"/>
        <v>1</v>
      </c>
      <c r="H371">
        <f t="shared" si="62"/>
        <v>3</v>
      </c>
      <c r="I371" s="14">
        <f t="shared" si="63"/>
        <v>20</v>
      </c>
      <c r="J371" s="14">
        <f t="shared" si="64"/>
        <v>2</v>
      </c>
      <c r="K371" s="14">
        <f t="shared" si="65"/>
        <v>3</v>
      </c>
      <c r="L371" s="14">
        <f t="shared" si="66"/>
        <v>2</v>
      </c>
      <c r="M371" s="14">
        <f t="shared" si="67"/>
        <v>1</v>
      </c>
      <c r="N371" s="14">
        <f t="shared" si="68"/>
        <v>1</v>
      </c>
      <c r="O371">
        <f t="shared" si="69"/>
        <v>2016</v>
      </c>
      <c r="P371">
        <f t="shared" si="70"/>
        <v>4</v>
      </c>
      <c r="Q371">
        <f t="shared" si="71"/>
        <v>6</v>
      </c>
      <c r="R371">
        <f t="shared" si="60"/>
        <v>4</v>
      </c>
    </row>
    <row r="372" spans="1:18" x14ac:dyDescent="0.2">
      <c r="A372" s="8">
        <v>42466</v>
      </c>
      <c r="B372" s="9">
        <v>504</v>
      </c>
      <c r="C372" s="10">
        <v>0.83333333333333304</v>
      </c>
      <c r="D372" s="9" t="s">
        <v>10</v>
      </c>
      <c r="E372" s="9">
        <v>30</v>
      </c>
      <c r="F372" s="9" t="s">
        <v>18</v>
      </c>
      <c r="G372" s="13">
        <f t="shared" si="61"/>
        <v>4</v>
      </c>
      <c r="H372">
        <f t="shared" si="62"/>
        <v>3</v>
      </c>
      <c r="I372" s="14">
        <f t="shared" si="63"/>
        <v>21</v>
      </c>
      <c r="J372" s="14">
        <f t="shared" si="64"/>
        <v>4</v>
      </c>
      <c r="K372" s="14">
        <f t="shared" si="65"/>
        <v>4</v>
      </c>
      <c r="L372" s="14">
        <f t="shared" si="66"/>
        <v>4</v>
      </c>
      <c r="M372" s="14">
        <f t="shared" si="67"/>
        <v>3</v>
      </c>
      <c r="N372" s="14">
        <f t="shared" si="68"/>
        <v>3</v>
      </c>
      <c r="O372">
        <f t="shared" si="69"/>
        <v>2016</v>
      </c>
      <c r="P372">
        <f t="shared" si="70"/>
        <v>4</v>
      </c>
      <c r="Q372">
        <f t="shared" si="71"/>
        <v>6</v>
      </c>
      <c r="R372">
        <f t="shared" si="60"/>
        <v>4</v>
      </c>
    </row>
    <row r="373" spans="1:18" x14ac:dyDescent="0.2">
      <c r="A373" s="8">
        <v>42466</v>
      </c>
      <c r="B373" s="9">
        <v>501</v>
      </c>
      <c r="C373" s="10">
        <v>0.86666666666666703</v>
      </c>
      <c r="D373" s="9" t="s">
        <v>10</v>
      </c>
      <c r="E373" s="9">
        <v>5</v>
      </c>
      <c r="F373" s="9" t="s">
        <v>18</v>
      </c>
      <c r="G373" s="13">
        <f t="shared" si="61"/>
        <v>1</v>
      </c>
      <c r="H373">
        <f t="shared" si="62"/>
        <v>3</v>
      </c>
      <c r="I373" s="14">
        <f t="shared" si="63"/>
        <v>21</v>
      </c>
      <c r="J373" s="14">
        <f t="shared" si="64"/>
        <v>4</v>
      </c>
      <c r="K373" s="14">
        <f t="shared" si="65"/>
        <v>3</v>
      </c>
      <c r="L373" s="14">
        <f t="shared" si="66"/>
        <v>2</v>
      </c>
      <c r="M373" s="14">
        <f t="shared" si="67"/>
        <v>1</v>
      </c>
      <c r="N373" s="14">
        <f t="shared" si="68"/>
        <v>1</v>
      </c>
      <c r="O373">
        <f t="shared" si="69"/>
        <v>2016</v>
      </c>
      <c r="P373">
        <f t="shared" si="70"/>
        <v>4</v>
      </c>
      <c r="Q373">
        <f t="shared" si="71"/>
        <v>6</v>
      </c>
      <c r="R373">
        <f t="shared" si="60"/>
        <v>2</v>
      </c>
    </row>
    <row r="374" spans="1:18" x14ac:dyDescent="0.2">
      <c r="A374" s="8">
        <v>42466</v>
      </c>
      <c r="B374" s="9">
        <v>501</v>
      </c>
      <c r="C374" s="10">
        <v>0.98680555555555605</v>
      </c>
      <c r="D374" s="9" t="s">
        <v>10</v>
      </c>
      <c r="E374" s="9">
        <v>9</v>
      </c>
      <c r="F374" s="9" t="s">
        <v>18</v>
      </c>
      <c r="G374" s="13">
        <f t="shared" si="61"/>
        <v>1</v>
      </c>
      <c r="H374">
        <f t="shared" si="62"/>
        <v>3</v>
      </c>
      <c r="I374" s="14">
        <f t="shared" si="63"/>
        <v>24</v>
      </c>
      <c r="J374" s="14">
        <f t="shared" si="64"/>
        <v>4</v>
      </c>
      <c r="K374" s="14">
        <f t="shared" si="65"/>
        <v>3</v>
      </c>
      <c r="L374" s="14">
        <f t="shared" si="66"/>
        <v>2</v>
      </c>
      <c r="M374" s="14">
        <f t="shared" si="67"/>
        <v>1</v>
      </c>
      <c r="N374" s="14">
        <f t="shared" si="68"/>
        <v>1</v>
      </c>
      <c r="O374">
        <f t="shared" si="69"/>
        <v>2016</v>
      </c>
      <c r="P374">
        <f t="shared" si="70"/>
        <v>4</v>
      </c>
      <c r="Q374">
        <f t="shared" si="71"/>
        <v>6</v>
      </c>
      <c r="R374">
        <f t="shared" si="60"/>
        <v>3</v>
      </c>
    </row>
    <row r="375" spans="1:18" x14ac:dyDescent="0.2">
      <c r="A375" s="8">
        <v>42467</v>
      </c>
      <c r="B375" s="9">
        <v>511</v>
      </c>
      <c r="C375" s="10">
        <v>4.8611111111111103E-3</v>
      </c>
      <c r="D375" s="9" t="s">
        <v>11</v>
      </c>
      <c r="E375" s="9">
        <v>6</v>
      </c>
      <c r="F375" s="9" t="s">
        <v>20</v>
      </c>
      <c r="G375" s="13">
        <f t="shared" si="61"/>
        <v>9</v>
      </c>
      <c r="H375">
        <f t="shared" si="62"/>
        <v>4</v>
      </c>
      <c r="I375" s="14">
        <f t="shared" si="63"/>
        <v>1</v>
      </c>
      <c r="J375" s="14">
        <f t="shared" si="64"/>
        <v>3</v>
      </c>
      <c r="K375" s="14">
        <f t="shared" si="65"/>
        <v>1</v>
      </c>
      <c r="L375" s="14">
        <f t="shared" si="66"/>
        <v>3</v>
      </c>
      <c r="M375" s="14">
        <f t="shared" si="67"/>
        <v>2</v>
      </c>
      <c r="N375" s="14">
        <f t="shared" si="68"/>
        <v>2</v>
      </c>
      <c r="O375">
        <f t="shared" si="69"/>
        <v>2016</v>
      </c>
      <c r="P375">
        <f t="shared" si="70"/>
        <v>4</v>
      </c>
      <c r="Q375">
        <f t="shared" si="71"/>
        <v>7</v>
      </c>
      <c r="R375">
        <f t="shared" si="60"/>
        <v>3</v>
      </c>
    </row>
    <row r="376" spans="1:18" x14ac:dyDescent="0.2">
      <c r="A376" s="8">
        <v>42467</v>
      </c>
      <c r="B376" s="9">
        <v>506</v>
      </c>
      <c r="C376" s="10">
        <v>2.5694444444444402E-2</v>
      </c>
      <c r="D376" s="9" t="s">
        <v>11</v>
      </c>
      <c r="E376" s="9">
        <v>7</v>
      </c>
      <c r="F376" s="9" t="s">
        <v>18</v>
      </c>
      <c r="G376" s="13">
        <f t="shared" si="61"/>
        <v>6</v>
      </c>
      <c r="H376">
        <f t="shared" si="62"/>
        <v>4</v>
      </c>
      <c r="I376" s="14">
        <f t="shared" si="63"/>
        <v>1</v>
      </c>
      <c r="J376" s="14">
        <f t="shared" si="64"/>
        <v>4</v>
      </c>
      <c r="K376" s="14">
        <f t="shared" si="65"/>
        <v>4</v>
      </c>
      <c r="L376" s="14">
        <f t="shared" si="66"/>
        <v>2</v>
      </c>
      <c r="M376" s="14">
        <f t="shared" si="67"/>
        <v>2</v>
      </c>
      <c r="N376" s="14">
        <f t="shared" si="68"/>
        <v>2</v>
      </c>
      <c r="O376">
        <f t="shared" si="69"/>
        <v>2016</v>
      </c>
      <c r="P376">
        <f t="shared" si="70"/>
        <v>4</v>
      </c>
      <c r="Q376">
        <f t="shared" si="71"/>
        <v>7</v>
      </c>
      <c r="R376">
        <f t="shared" si="60"/>
        <v>3</v>
      </c>
    </row>
    <row r="377" spans="1:18" x14ac:dyDescent="0.2">
      <c r="A377" s="8">
        <v>42467</v>
      </c>
      <c r="B377" s="9">
        <v>511</v>
      </c>
      <c r="C377" s="10">
        <v>3.125E-2</v>
      </c>
      <c r="D377" s="9" t="s">
        <v>11</v>
      </c>
      <c r="E377" s="9">
        <v>6</v>
      </c>
      <c r="F377" s="9" t="s">
        <v>19</v>
      </c>
      <c r="G377" s="13">
        <f t="shared" si="61"/>
        <v>9</v>
      </c>
      <c r="H377">
        <f t="shared" si="62"/>
        <v>4</v>
      </c>
      <c r="I377" s="14">
        <f t="shared" si="63"/>
        <v>1</v>
      </c>
      <c r="J377" s="14">
        <f t="shared" si="64"/>
        <v>2</v>
      </c>
      <c r="K377" s="14">
        <f t="shared" si="65"/>
        <v>1</v>
      </c>
      <c r="L377" s="14">
        <f t="shared" si="66"/>
        <v>3</v>
      </c>
      <c r="M377" s="14">
        <f t="shared" si="67"/>
        <v>2</v>
      </c>
      <c r="N377" s="14">
        <f t="shared" si="68"/>
        <v>2</v>
      </c>
      <c r="O377">
        <f t="shared" si="69"/>
        <v>2016</v>
      </c>
      <c r="P377">
        <f t="shared" si="70"/>
        <v>4</v>
      </c>
      <c r="Q377">
        <f t="shared" si="71"/>
        <v>7</v>
      </c>
      <c r="R377">
        <f t="shared" si="60"/>
        <v>3</v>
      </c>
    </row>
    <row r="378" spans="1:18" x14ac:dyDescent="0.2">
      <c r="A378" s="8">
        <v>42467</v>
      </c>
      <c r="B378" s="9">
        <v>501</v>
      </c>
      <c r="C378" s="10">
        <v>5.2083333333333301E-2</v>
      </c>
      <c r="D378" s="9" t="s">
        <v>11</v>
      </c>
      <c r="E378" s="9">
        <v>6</v>
      </c>
      <c r="F378" s="9" t="s">
        <v>18</v>
      </c>
      <c r="G378" s="13">
        <f t="shared" si="61"/>
        <v>1</v>
      </c>
      <c r="H378">
        <f t="shared" si="62"/>
        <v>4</v>
      </c>
      <c r="I378" s="14">
        <f t="shared" si="63"/>
        <v>2</v>
      </c>
      <c r="J378" s="14">
        <f t="shared" si="64"/>
        <v>4</v>
      </c>
      <c r="K378" s="14">
        <f t="shared" si="65"/>
        <v>3</v>
      </c>
      <c r="L378" s="14">
        <f t="shared" si="66"/>
        <v>2</v>
      </c>
      <c r="M378" s="14">
        <f t="shared" si="67"/>
        <v>1</v>
      </c>
      <c r="N378" s="14">
        <f t="shared" si="68"/>
        <v>1</v>
      </c>
      <c r="O378">
        <f t="shared" si="69"/>
        <v>2016</v>
      </c>
      <c r="P378">
        <f t="shared" si="70"/>
        <v>4</v>
      </c>
      <c r="Q378">
        <f t="shared" si="71"/>
        <v>7</v>
      </c>
      <c r="R378">
        <f t="shared" si="60"/>
        <v>3</v>
      </c>
    </row>
    <row r="379" spans="1:18" x14ac:dyDescent="0.2">
      <c r="A379" s="8">
        <v>42467</v>
      </c>
      <c r="B379" s="9">
        <v>504</v>
      </c>
      <c r="C379" s="10">
        <v>0.195138888888889</v>
      </c>
      <c r="D379" s="9" t="s">
        <v>11</v>
      </c>
      <c r="E379" s="9">
        <v>10</v>
      </c>
      <c r="F379" s="9" t="s">
        <v>18</v>
      </c>
      <c r="G379" s="13">
        <f t="shared" si="61"/>
        <v>4</v>
      </c>
      <c r="H379">
        <f t="shared" si="62"/>
        <v>4</v>
      </c>
      <c r="I379" s="14">
        <f t="shared" si="63"/>
        <v>5</v>
      </c>
      <c r="J379" s="14">
        <f t="shared" si="64"/>
        <v>4</v>
      </c>
      <c r="K379" s="14">
        <f t="shared" si="65"/>
        <v>4</v>
      </c>
      <c r="L379" s="14">
        <f t="shared" si="66"/>
        <v>4</v>
      </c>
      <c r="M379" s="14">
        <f t="shared" si="67"/>
        <v>3</v>
      </c>
      <c r="N379" s="14">
        <f t="shared" si="68"/>
        <v>3</v>
      </c>
      <c r="O379">
        <f t="shared" si="69"/>
        <v>2016</v>
      </c>
      <c r="P379">
        <f t="shared" si="70"/>
        <v>4</v>
      </c>
      <c r="Q379">
        <f t="shared" si="71"/>
        <v>7</v>
      </c>
      <c r="R379">
        <f t="shared" si="60"/>
        <v>3</v>
      </c>
    </row>
    <row r="380" spans="1:18" x14ac:dyDescent="0.2">
      <c r="A380" s="8">
        <v>42467</v>
      </c>
      <c r="B380" s="9">
        <v>512</v>
      </c>
      <c r="C380" s="10">
        <v>0.195138888888889</v>
      </c>
      <c r="D380" s="9" t="s">
        <v>11</v>
      </c>
      <c r="E380" s="9">
        <v>5</v>
      </c>
      <c r="F380" s="9" t="s">
        <v>18</v>
      </c>
      <c r="G380" s="13">
        <f t="shared" si="61"/>
        <v>10</v>
      </c>
      <c r="H380">
        <f t="shared" si="62"/>
        <v>4</v>
      </c>
      <c r="I380" s="14">
        <f t="shared" si="63"/>
        <v>5</v>
      </c>
      <c r="J380" s="14">
        <f t="shared" si="64"/>
        <v>4</v>
      </c>
      <c r="K380" s="14">
        <f t="shared" si="65"/>
        <v>3</v>
      </c>
      <c r="L380" s="14">
        <f t="shared" si="66"/>
        <v>1</v>
      </c>
      <c r="M380" s="14">
        <f t="shared" si="67"/>
        <v>3</v>
      </c>
      <c r="N380" s="14">
        <f t="shared" si="68"/>
        <v>3</v>
      </c>
      <c r="O380">
        <f t="shared" si="69"/>
        <v>2016</v>
      </c>
      <c r="P380">
        <f t="shared" si="70"/>
        <v>4</v>
      </c>
      <c r="Q380">
        <f t="shared" si="71"/>
        <v>7</v>
      </c>
      <c r="R380">
        <f t="shared" si="60"/>
        <v>2</v>
      </c>
    </row>
    <row r="381" spans="1:18" x14ac:dyDescent="0.2">
      <c r="A381" s="8">
        <v>42467</v>
      </c>
      <c r="B381" s="9">
        <v>506</v>
      </c>
      <c r="C381" s="10">
        <v>0.202777777777778</v>
      </c>
      <c r="D381" s="9" t="s">
        <v>11</v>
      </c>
      <c r="E381" s="9">
        <v>8</v>
      </c>
      <c r="F381" s="9" t="s">
        <v>19</v>
      </c>
      <c r="G381" s="13">
        <f t="shared" si="61"/>
        <v>6</v>
      </c>
      <c r="H381">
        <f t="shared" si="62"/>
        <v>4</v>
      </c>
      <c r="I381" s="14">
        <f t="shared" si="63"/>
        <v>5</v>
      </c>
      <c r="J381" s="14">
        <f t="shared" si="64"/>
        <v>2</v>
      </c>
      <c r="K381" s="14">
        <f t="shared" si="65"/>
        <v>4</v>
      </c>
      <c r="L381" s="14">
        <f t="shared" si="66"/>
        <v>2</v>
      </c>
      <c r="M381" s="14">
        <f t="shared" si="67"/>
        <v>2</v>
      </c>
      <c r="N381" s="14">
        <f t="shared" si="68"/>
        <v>2</v>
      </c>
      <c r="O381">
        <f t="shared" si="69"/>
        <v>2016</v>
      </c>
      <c r="P381">
        <f t="shared" si="70"/>
        <v>4</v>
      </c>
      <c r="Q381">
        <f t="shared" si="71"/>
        <v>7</v>
      </c>
      <c r="R381">
        <f t="shared" si="60"/>
        <v>3</v>
      </c>
    </row>
    <row r="382" spans="1:18" x14ac:dyDescent="0.2">
      <c r="A382" s="8">
        <v>42467</v>
      </c>
      <c r="B382" s="9">
        <v>504</v>
      </c>
      <c r="C382" s="10">
        <v>0.21666666666666701</v>
      </c>
      <c r="D382" s="9" t="s">
        <v>11</v>
      </c>
      <c r="E382" s="9">
        <v>4</v>
      </c>
      <c r="F382" s="9" t="s">
        <v>19</v>
      </c>
      <c r="G382" s="13">
        <f t="shared" si="61"/>
        <v>4</v>
      </c>
      <c r="H382">
        <f t="shared" si="62"/>
        <v>4</v>
      </c>
      <c r="I382" s="14">
        <f t="shared" si="63"/>
        <v>6</v>
      </c>
      <c r="J382" s="14">
        <f t="shared" si="64"/>
        <v>2</v>
      </c>
      <c r="K382" s="14">
        <f t="shared" si="65"/>
        <v>4</v>
      </c>
      <c r="L382" s="14">
        <f t="shared" si="66"/>
        <v>4</v>
      </c>
      <c r="M382" s="14">
        <f t="shared" si="67"/>
        <v>3</v>
      </c>
      <c r="N382" s="14">
        <f t="shared" si="68"/>
        <v>3</v>
      </c>
      <c r="O382">
        <f t="shared" si="69"/>
        <v>2016</v>
      </c>
      <c r="P382">
        <f t="shared" si="70"/>
        <v>4</v>
      </c>
      <c r="Q382">
        <f t="shared" si="71"/>
        <v>7</v>
      </c>
      <c r="R382">
        <f t="shared" si="60"/>
        <v>2</v>
      </c>
    </row>
    <row r="383" spans="1:18" x14ac:dyDescent="0.2">
      <c r="A383" s="8">
        <v>42467</v>
      </c>
      <c r="B383" s="9">
        <v>504</v>
      </c>
      <c r="C383" s="10">
        <v>0.21736111111111101</v>
      </c>
      <c r="D383" s="9" t="s">
        <v>11</v>
      </c>
      <c r="E383" s="9">
        <v>17</v>
      </c>
      <c r="F383" s="9" t="s">
        <v>18</v>
      </c>
      <c r="G383" s="13">
        <f t="shared" si="61"/>
        <v>4</v>
      </c>
      <c r="H383">
        <f t="shared" si="62"/>
        <v>4</v>
      </c>
      <c r="I383" s="14">
        <f t="shared" si="63"/>
        <v>6</v>
      </c>
      <c r="J383" s="14">
        <f t="shared" si="64"/>
        <v>4</v>
      </c>
      <c r="K383" s="14">
        <f t="shared" si="65"/>
        <v>4</v>
      </c>
      <c r="L383" s="14">
        <f t="shared" si="66"/>
        <v>4</v>
      </c>
      <c r="M383" s="14">
        <f t="shared" si="67"/>
        <v>3</v>
      </c>
      <c r="N383" s="14">
        <f t="shared" si="68"/>
        <v>3</v>
      </c>
      <c r="O383">
        <f t="shared" si="69"/>
        <v>2016</v>
      </c>
      <c r="P383">
        <f t="shared" si="70"/>
        <v>4</v>
      </c>
      <c r="Q383">
        <f t="shared" si="71"/>
        <v>7</v>
      </c>
      <c r="R383">
        <f t="shared" si="60"/>
        <v>4</v>
      </c>
    </row>
    <row r="384" spans="1:18" x14ac:dyDescent="0.2">
      <c r="A384" s="8">
        <v>42467</v>
      </c>
      <c r="B384" s="9">
        <v>504</v>
      </c>
      <c r="C384" s="10">
        <v>0.21875</v>
      </c>
      <c r="D384" s="9" t="s">
        <v>11</v>
      </c>
      <c r="E384" s="9">
        <v>5</v>
      </c>
      <c r="F384" s="9" t="s">
        <v>18</v>
      </c>
      <c r="G384" s="13">
        <f t="shared" si="61"/>
        <v>4</v>
      </c>
      <c r="H384">
        <f t="shared" si="62"/>
        <v>4</v>
      </c>
      <c r="I384" s="14">
        <f t="shared" si="63"/>
        <v>6</v>
      </c>
      <c r="J384" s="14">
        <f t="shared" si="64"/>
        <v>4</v>
      </c>
      <c r="K384" s="14">
        <f t="shared" si="65"/>
        <v>4</v>
      </c>
      <c r="L384" s="14">
        <f t="shared" si="66"/>
        <v>4</v>
      </c>
      <c r="M384" s="14">
        <f t="shared" si="67"/>
        <v>3</v>
      </c>
      <c r="N384" s="14">
        <f t="shared" si="68"/>
        <v>3</v>
      </c>
      <c r="O384">
        <f t="shared" si="69"/>
        <v>2016</v>
      </c>
      <c r="P384">
        <f t="shared" si="70"/>
        <v>4</v>
      </c>
      <c r="Q384">
        <f t="shared" si="71"/>
        <v>7</v>
      </c>
      <c r="R384">
        <f t="shared" si="60"/>
        <v>2</v>
      </c>
    </row>
    <row r="385" spans="1:18" x14ac:dyDescent="0.2">
      <c r="A385" s="8">
        <v>42467</v>
      </c>
      <c r="B385" s="9">
        <v>505</v>
      </c>
      <c r="C385" s="10">
        <v>0.22083333333333299</v>
      </c>
      <c r="D385" s="9" t="s">
        <v>11</v>
      </c>
      <c r="E385" s="9">
        <v>5</v>
      </c>
      <c r="F385" s="9" t="s">
        <v>19</v>
      </c>
      <c r="G385" s="13">
        <f t="shared" si="61"/>
        <v>5</v>
      </c>
      <c r="H385">
        <f t="shared" si="62"/>
        <v>4</v>
      </c>
      <c r="I385" s="14">
        <f t="shared" si="63"/>
        <v>6</v>
      </c>
      <c r="J385" s="14">
        <f t="shared" si="64"/>
        <v>2</v>
      </c>
      <c r="K385" s="14">
        <f t="shared" si="65"/>
        <v>3</v>
      </c>
      <c r="L385" s="14">
        <f t="shared" si="66"/>
        <v>3</v>
      </c>
      <c r="M385" s="14">
        <f t="shared" si="67"/>
        <v>4</v>
      </c>
      <c r="N385" s="14">
        <f t="shared" si="68"/>
        <v>4</v>
      </c>
      <c r="O385">
        <f t="shared" si="69"/>
        <v>2016</v>
      </c>
      <c r="P385">
        <f t="shared" si="70"/>
        <v>4</v>
      </c>
      <c r="Q385">
        <f t="shared" si="71"/>
        <v>7</v>
      </c>
      <c r="R385">
        <f t="shared" si="60"/>
        <v>2</v>
      </c>
    </row>
    <row r="386" spans="1:18" x14ac:dyDescent="0.2">
      <c r="A386" s="8">
        <v>42467</v>
      </c>
      <c r="B386" s="9">
        <v>512</v>
      </c>
      <c r="C386" s="10">
        <v>0.22083333333333299</v>
      </c>
      <c r="D386" s="9" t="s">
        <v>11</v>
      </c>
      <c r="E386" s="9">
        <v>4</v>
      </c>
      <c r="F386" s="9" t="s">
        <v>18</v>
      </c>
      <c r="G386" s="13">
        <f t="shared" si="61"/>
        <v>10</v>
      </c>
      <c r="H386">
        <f t="shared" si="62"/>
        <v>4</v>
      </c>
      <c r="I386" s="14">
        <f t="shared" si="63"/>
        <v>6</v>
      </c>
      <c r="J386" s="14">
        <f t="shared" si="64"/>
        <v>4</v>
      </c>
      <c r="K386" s="14">
        <f t="shared" si="65"/>
        <v>3</v>
      </c>
      <c r="L386" s="14">
        <f t="shared" si="66"/>
        <v>1</v>
      </c>
      <c r="M386" s="14">
        <f t="shared" si="67"/>
        <v>3</v>
      </c>
      <c r="N386" s="14">
        <f t="shared" si="68"/>
        <v>3</v>
      </c>
      <c r="O386">
        <f t="shared" si="69"/>
        <v>2016</v>
      </c>
      <c r="P386">
        <f t="shared" si="70"/>
        <v>4</v>
      </c>
      <c r="Q386">
        <f t="shared" si="71"/>
        <v>7</v>
      </c>
      <c r="R386">
        <f t="shared" ref="R386:R449" si="72">IF(E386=0,1,(IF(E386&lt;=5,2,(IF(E386&lt;=10,3,(IF(E386&gt;=11,4)))))))</f>
        <v>2</v>
      </c>
    </row>
    <row r="387" spans="1:18" x14ac:dyDescent="0.2">
      <c r="A387" s="8">
        <v>42467</v>
      </c>
      <c r="B387" s="9">
        <v>504</v>
      </c>
      <c r="C387" s="10">
        <v>0.22152777777777799</v>
      </c>
      <c r="D387" s="9" t="s">
        <v>11</v>
      </c>
      <c r="E387" s="9">
        <v>4</v>
      </c>
      <c r="F387" s="9" t="s">
        <v>18</v>
      </c>
      <c r="G387" s="13">
        <f t="shared" ref="G387:G450" si="73">IF(B387=501,1,(IF(B387=502,2,(IF(B387=503,3,(IF(B387=504,4,(IF(B387=505,5,(IF(B387=506,6,(IF(B387=509,7,(IF(B387=510,8,(IF(B387=511,9,(IF(B387=512,10,(IF(B387=514,11)))))))))))))))))))))</f>
        <v>4</v>
      </c>
      <c r="H387">
        <f t="shared" ref="H387:H450" si="74">IF(D387="Friday",5,(IF(D387="Saturday",6,(IF(D387="Sunday",7,(IF(D387="Monday",1,(IF(D387="Tuesday",2,(IF(D387="Wednesday",3,(IF(D387="Thursday",4,0)))))))))))))</f>
        <v>4</v>
      </c>
      <c r="I387" s="14">
        <f t="shared" ref="I387:I450" si="75">(ROUNDDOWN(C387*24,0)+1)</f>
        <v>6</v>
      </c>
      <c r="J387" s="14">
        <f t="shared" ref="J387:J450" si="76">IF(F387="N",1,(IF(F387="E",2,(IF(F387="S",3,(IF(F387="W",4)))))))</f>
        <v>4</v>
      </c>
      <c r="K387" s="14">
        <f t="shared" ref="K387:K450" si="77">IF(B387=501,3,(IF(B387=502,2,(IF(B387=503,3,(IF(B387=504,4,(IF(B387=505,3,(IF(B387=506,4,(IF(B387=509,1,(IF(B387=510,1,(IF(B387=511,1,(IF(B387=512,3,(IF(B387=514,2)))))))))))))))))))))</f>
        <v>4</v>
      </c>
      <c r="L387" s="14">
        <f t="shared" ref="L387:L450" si="78">IF(B387=501,2,(IF(B387=502,1,(IF(B387=503,2,(IF(B387=504,4,(IF(B387=505,3,(IF(B387=506,2,(IF(B387=509,2,(IF(B387=510,3,(IF(B387=511,3,(IF(B387=512,1,(IF(B387=514,1)))))))))))))))))))))</f>
        <v>4</v>
      </c>
      <c r="M387" s="14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4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2016</v>
      </c>
      <c r="P387">
        <f t="shared" ref="P387:P450" si="82">MONTH(A387)</f>
        <v>4</v>
      </c>
      <c r="Q387">
        <f t="shared" ref="Q387:Q450" si="83">DAY(A387)</f>
        <v>7</v>
      </c>
      <c r="R387">
        <f t="shared" si="72"/>
        <v>2</v>
      </c>
    </row>
    <row r="388" spans="1:18" x14ac:dyDescent="0.2">
      <c r="A388" s="8">
        <v>42467</v>
      </c>
      <c r="B388" s="9">
        <v>501</v>
      </c>
      <c r="C388" s="10">
        <v>0.22430555555555601</v>
      </c>
      <c r="D388" s="9" t="s">
        <v>11</v>
      </c>
      <c r="E388" s="9">
        <v>5</v>
      </c>
      <c r="F388" s="9" t="s">
        <v>18</v>
      </c>
      <c r="G388" s="13">
        <f t="shared" si="73"/>
        <v>1</v>
      </c>
      <c r="H388">
        <f t="shared" si="74"/>
        <v>4</v>
      </c>
      <c r="I388" s="14">
        <f t="shared" si="75"/>
        <v>6</v>
      </c>
      <c r="J388" s="14">
        <f t="shared" si="76"/>
        <v>4</v>
      </c>
      <c r="K388" s="14">
        <f t="shared" si="77"/>
        <v>3</v>
      </c>
      <c r="L388" s="14">
        <f t="shared" si="78"/>
        <v>2</v>
      </c>
      <c r="M388" s="14">
        <f t="shared" si="79"/>
        <v>1</v>
      </c>
      <c r="N388" s="14">
        <f t="shared" si="80"/>
        <v>1</v>
      </c>
      <c r="O388">
        <f t="shared" si="81"/>
        <v>2016</v>
      </c>
      <c r="P388">
        <f t="shared" si="82"/>
        <v>4</v>
      </c>
      <c r="Q388">
        <f t="shared" si="83"/>
        <v>7</v>
      </c>
      <c r="R388">
        <f t="shared" si="72"/>
        <v>2</v>
      </c>
    </row>
    <row r="389" spans="1:18" x14ac:dyDescent="0.2">
      <c r="A389" s="8">
        <v>42467</v>
      </c>
      <c r="B389" s="9">
        <v>512</v>
      </c>
      <c r="C389" s="10">
        <v>0.22430555555555601</v>
      </c>
      <c r="D389" s="9" t="s">
        <v>11</v>
      </c>
      <c r="E389" s="9">
        <v>4</v>
      </c>
      <c r="F389" s="9" t="s">
        <v>19</v>
      </c>
      <c r="G389" s="13">
        <f t="shared" si="73"/>
        <v>10</v>
      </c>
      <c r="H389">
        <f t="shared" si="74"/>
        <v>4</v>
      </c>
      <c r="I389" s="14">
        <f t="shared" si="75"/>
        <v>6</v>
      </c>
      <c r="J389" s="14">
        <f t="shared" si="76"/>
        <v>2</v>
      </c>
      <c r="K389" s="14">
        <f t="shared" si="77"/>
        <v>3</v>
      </c>
      <c r="L389" s="14">
        <f t="shared" si="78"/>
        <v>1</v>
      </c>
      <c r="M389" s="14">
        <f t="shared" si="79"/>
        <v>3</v>
      </c>
      <c r="N389" s="14">
        <f t="shared" si="80"/>
        <v>3</v>
      </c>
      <c r="O389">
        <f t="shared" si="81"/>
        <v>2016</v>
      </c>
      <c r="P389">
        <f t="shared" si="82"/>
        <v>4</v>
      </c>
      <c r="Q389">
        <f t="shared" si="83"/>
        <v>7</v>
      </c>
      <c r="R389">
        <f t="shared" si="72"/>
        <v>2</v>
      </c>
    </row>
    <row r="390" spans="1:18" x14ac:dyDescent="0.2">
      <c r="A390" s="8">
        <v>42467</v>
      </c>
      <c r="B390" s="9">
        <v>501</v>
      </c>
      <c r="C390" s="10">
        <v>0.226388888888889</v>
      </c>
      <c r="D390" s="9" t="s">
        <v>11</v>
      </c>
      <c r="E390" s="9">
        <v>5</v>
      </c>
      <c r="F390" s="9" t="s">
        <v>18</v>
      </c>
      <c r="G390" s="13">
        <f t="shared" si="73"/>
        <v>1</v>
      </c>
      <c r="H390">
        <f t="shared" si="74"/>
        <v>4</v>
      </c>
      <c r="I390" s="14">
        <f t="shared" si="75"/>
        <v>6</v>
      </c>
      <c r="J390" s="14">
        <f t="shared" si="76"/>
        <v>4</v>
      </c>
      <c r="K390" s="14">
        <f t="shared" si="77"/>
        <v>3</v>
      </c>
      <c r="L390" s="14">
        <f t="shared" si="78"/>
        <v>2</v>
      </c>
      <c r="M390" s="14">
        <f t="shared" si="79"/>
        <v>1</v>
      </c>
      <c r="N390" s="14">
        <f t="shared" si="80"/>
        <v>1</v>
      </c>
      <c r="O390">
        <f t="shared" si="81"/>
        <v>2016</v>
      </c>
      <c r="P390">
        <f t="shared" si="82"/>
        <v>4</v>
      </c>
      <c r="Q390">
        <f t="shared" si="83"/>
        <v>7</v>
      </c>
      <c r="R390">
        <f t="shared" si="72"/>
        <v>2</v>
      </c>
    </row>
    <row r="391" spans="1:18" x14ac:dyDescent="0.2">
      <c r="A391" s="8">
        <v>42467</v>
      </c>
      <c r="B391" s="9">
        <v>506</v>
      </c>
      <c r="C391" s="10">
        <v>0.227083333333333</v>
      </c>
      <c r="D391" s="9" t="s">
        <v>11</v>
      </c>
      <c r="E391" s="9">
        <v>4</v>
      </c>
      <c r="F391" s="9" t="s">
        <v>19</v>
      </c>
      <c r="G391" s="13">
        <f t="shared" si="73"/>
        <v>6</v>
      </c>
      <c r="H391">
        <f t="shared" si="74"/>
        <v>4</v>
      </c>
      <c r="I391" s="14">
        <f t="shared" si="75"/>
        <v>6</v>
      </c>
      <c r="J391" s="14">
        <f t="shared" si="76"/>
        <v>2</v>
      </c>
      <c r="K391" s="14">
        <f t="shared" si="77"/>
        <v>4</v>
      </c>
      <c r="L391" s="14">
        <f t="shared" si="78"/>
        <v>2</v>
      </c>
      <c r="M391" s="14">
        <f t="shared" si="79"/>
        <v>2</v>
      </c>
      <c r="N391" s="14">
        <f t="shared" si="80"/>
        <v>2</v>
      </c>
      <c r="O391">
        <f t="shared" si="81"/>
        <v>2016</v>
      </c>
      <c r="P391">
        <f t="shared" si="82"/>
        <v>4</v>
      </c>
      <c r="Q391">
        <f t="shared" si="83"/>
        <v>7</v>
      </c>
      <c r="R391">
        <f t="shared" si="72"/>
        <v>2</v>
      </c>
    </row>
    <row r="392" spans="1:18" x14ac:dyDescent="0.2">
      <c r="A392" s="8">
        <v>42467</v>
      </c>
      <c r="B392" s="9">
        <v>504</v>
      </c>
      <c r="C392" s="10">
        <v>0.22916666666666699</v>
      </c>
      <c r="D392" s="9" t="s">
        <v>11</v>
      </c>
      <c r="E392" s="9">
        <v>4</v>
      </c>
      <c r="F392" s="9" t="s">
        <v>18</v>
      </c>
      <c r="G392" s="13">
        <f t="shared" si="73"/>
        <v>4</v>
      </c>
      <c r="H392">
        <f t="shared" si="74"/>
        <v>4</v>
      </c>
      <c r="I392" s="14">
        <f t="shared" si="75"/>
        <v>6</v>
      </c>
      <c r="J392" s="14">
        <f t="shared" si="76"/>
        <v>4</v>
      </c>
      <c r="K392" s="14">
        <f t="shared" si="77"/>
        <v>4</v>
      </c>
      <c r="L392" s="14">
        <f t="shared" si="78"/>
        <v>4</v>
      </c>
      <c r="M392" s="14">
        <f t="shared" si="79"/>
        <v>3</v>
      </c>
      <c r="N392" s="14">
        <f t="shared" si="80"/>
        <v>3</v>
      </c>
      <c r="O392">
        <f t="shared" si="81"/>
        <v>2016</v>
      </c>
      <c r="P392">
        <f t="shared" si="82"/>
        <v>4</v>
      </c>
      <c r="Q392">
        <f t="shared" si="83"/>
        <v>7</v>
      </c>
      <c r="R392">
        <f t="shared" si="72"/>
        <v>2</v>
      </c>
    </row>
    <row r="393" spans="1:18" x14ac:dyDescent="0.2">
      <c r="A393" s="8">
        <v>42467</v>
      </c>
      <c r="B393" s="9">
        <v>501</v>
      </c>
      <c r="C393" s="10">
        <v>0.23611111111111099</v>
      </c>
      <c r="D393" s="9" t="s">
        <v>11</v>
      </c>
      <c r="E393" s="9">
        <v>5</v>
      </c>
      <c r="F393" s="9" t="s">
        <v>18</v>
      </c>
      <c r="G393" s="13">
        <f t="shared" si="73"/>
        <v>1</v>
      </c>
      <c r="H393">
        <f t="shared" si="74"/>
        <v>4</v>
      </c>
      <c r="I393" s="14">
        <f t="shared" si="75"/>
        <v>6</v>
      </c>
      <c r="J393" s="14">
        <f t="shared" si="76"/>
        <v>4</v>
      </c>
      <c r="K393" s="14">
        <f t="shared" si="77"/>
        <v>3</v>
      </c>
      <c r="L393" s="14">
        <f t="shared" si="78"/>
        <v>2</v>
      </c>
      <c r="M393" s="14">
        <f t="shared" si="79"/>
        <v>1</v>
      </c>
      <c r="N393" s="14">
        <f t="shared" si="80"/>
        <v>1</v>
      </c>
      <c r="O393">
        <f t="shared" si="81"/>
        <v>2016</v>
      </c>
      <c r="P393">
        <f t="shared" si="82"/>
        <v>4</v>
      </c>
      <c r="Q393">
        <f t="shared" si="83"/>
        <v>7</v>
      </c>
      <c r="R393">
        <f t="shared" si="72"/>
        <v>2</v>
      </c>
    </row>
    <row r="394" spans="1:18" x14ac:dyDescent="0.2">
      <c r="A394" s="8">
        <v>42467</v>
      </c>
      <c r="B394" s="9">
        <v>506</v>
      </c>
      <c r="C394" s="10">
        <v>0.243055555555556</v>
      </c>
      <c r="D394" s="9" t="s">
        <v>11</v>
      </c>
      <c r="E394" s="9">
        <v>3</v>
      </c>
      <c r="F394" s="9" t="s">
        <v>19</v>
      </c>
      <c r="G394" s="13">
        <f t="shared" si="73"/>
        <v>6</v>
      </c>
      <c r="H394">
        <f t="shared" si="74"/>
        <v>4</v>
      </c>
      <c r="I394" s="14">
        <f t="shared" si="75"/>
        <v>6</v>
      </c>
      <c r="J394" s="14">
        <f t="shared" si="76"/>
        <v>2</v>
      </c>
      <c r="K394" s="14">
        <f t="shared" si="77"/>
        <v>4</v>
      </c>
      <c r="L394" s="14">
        <f t="shared" si="78"/>
        <v>2</v>
      </c>
      <c r="M394" s="14">
        <f t="shared" si="79"/>
        <v>2</v>
      </c>
      <c r="N394" s="14">
        <f t="shared" si="80"/>
        <v>2</v>
      </c>
      <c r="O394">
        <f t="shared" si="81"/>
        <v>2016</v>
      </c>
      <c r="P394">
        <f t="shared" si="82"/>
        <v>4</v>
      </c>
      <c r="Q394">
        <f t="shared" si="83"/>
        <v>7</v>
      </c>
      <c r="R394">
        <f t="shared" si="72"/>
        <v>2</v>
      </c>
    </row>
    <row r="395" spans="1:18" x14ac:dyDescent="0.2">
      <c r="A395" s="8">
        <v>42467</v>
      </c>
      <c r="B395" s="9">
        <v>506</v>
      </c>
      <c r="C395" s="10">
        <v>0.24652777777777801</v>
      </c>
      <c r="D395" s="9" t="s">
        <v>11</v>
      </c>
      <c r="E395" s="9">
        <v>3</v>
      </c>
      <c r="F395" s="9" t="s">
        <v>19</v>
      </c>
      <c r="G395" s="13">
        <f t="shared" si="73"/>
        <v>6</v>
      </c>
      <c r="H395">
        <f t="shared" si="74"/>
        <v>4</v>
      </c>
      <c r="I395" s="14">
        <f t="shared" si="75"/>
        <v>6</v>
      </c>
      <c r="J395" s="14">
        <f t="shared" si="76"/>
        <v>2</v>
      </c>
      <c r="K395" s="14">
        <f t="shared" si="77"/>
        <v>4</v>
      </c>
      <c r="L395" s="14">
        <f t="shared" si="78"/>
        <v>2</v>
      </c>
      <c r="M395" s="14">
        <f t="shared" si="79"/>
        <v>2</v>
      </c>
      <c r="N395" s="14">
        <f t="shared" si="80"/>
        <v>2</v>
      </c>
      <c r="O395">
        <f t="shared" si="81"/>
        <v>2016</v>
      </c>
      <c r="P395">
        <f t="shared" si="82"/>
        <v>4</v>
      </c>
      <c r="Q395">
        <f t="shared" si="83"/>
        <v>7</v>
      </c>
      <c r="R395">
        <f t="shared" si="72"/>
        <v>2</v>
      </c>
    </row>
    <row r="396" spans="1:18" x14ac:dyDescent="0.2">
      <c r="A396" s="8">
        <v>42467</v>
      </c>
      <c r="B396" s="9">
        <v>512</v>
      </c>
      <c r="C396" s="10">
        <v>0.24652777777777801</v>
      </c>
      <c r="D396" s="9" t="s">
        <v>11</v>
      </c>
      <c r="E396" s="9">
        <v>3</v>
      </c>
      <c r="F396" s="9" t="s">
        <v>18</v>
      </c>
      <c r="G396" s="13">
        <f t="shared" si="73"/>
        <v>10</v>
      </c>
      <c r="H396">
        <f t="shared" si="74"/>
        <v>4</v>
      </c>
      <c r="I396" s="14">
        <f t="shared" si="75"/>
        <v>6</v>
      </c>
      <c r="J396" s="14">
        <f t="shared" si="76"/>
        <v>4</v>
      </c>
      <c r="K396" s="14">
        <f t="shared" si="77"/>
        <v>3</v>
      </c>
      <c r="L396" s="14">
        <f t="shared" si="78"/>
        <v>1</v>
      </c>
      <c r="M396" s="14">
        <f t="shared" si="79"/>
        <v>3</v>
      </c>
      <c r="N396" s="14">
        <f t="shared" si="80"/>
        <v>3</v>
      </c>
      <c r="O396">
        <f t="shared" si="81"/>
        <v>2016</v>
      </c>
      <c r="P396">
        <f t="shared" si="82"/>
        <v>4</v>
      </c>
      <c r="Q396">
        <f t="shared" si="83"/>
        <v>7</v>
      </c>
      <c r="R396">
        <f t="shared" si="72"/>
        <v>2</v>
      </c>
    </row>
    <row r="397" spans="1:18" x14ac:dyDescent="0.2">
      <c r="A397" s="8">
        <v>42467</v>
      </c>
      <c r="B397" s="9">
        <v>511</v>
      </c>
      <c r="C397" s="10">
        <v>0.24722222222222201</v>
      </c>
      <c r="D397" s="9" t="s">
        <v>11</v>
      </c>
      <c r="E397" s="9">
        <v>4</v>
      </c>
      <c r="F397" s="9" t="s">
        <v>13</v>
      </c>
      <c r="G397" s="13">
        <f t="shared" si="73"/>
        <v>9</v>
      </c>
      <c r="H397">
        <f t="shared" si="74"/>
        <v>4</v>
      </c>
      <c r="I397" s="14">
        <f t="shared" si="75"/>
        <v>6</v>
      </c>
      <c r="J397" s="14">
        <f t="shared" si="76"/>
        <v>1</v>
      </c>
      <c r="K397" s="14">
        <f t="shared" si="77"/>
        <v>1</v>
      </c>
      <c r="L397" s="14">
        <f t="shared" si="78"/>
        <v>3</v>
      </c>
      <c r="M397" s="14">
        <f t="shared" si="79"/>
        <v>2</v>
      </c>
      <c r="N397" s="14">
        <f t="shared" si="80"/>
        <v>2</v>
      </c>
      <c r="O397">
        <f t="shared" si="81"/>
        <v>2016</v>
      </c>
      <c r="P397">
        <f t="shared" si="82"/>
        <v>4</v>
      </c>
      <c r="Q397">
        <f t="shared" si="83"/>
        <v>7</v>
      </c>
      <c r="R397">
        <f t="shared" si="72"/>
        <v>2</v>
      </c>
    </row>
    <row r="398" spans="1:18" x14ac:dyDescent="0.2">
      <c r="A398" s="8">
        <v>42467</v>
      </c>
      <c r="B398" s="9">
        <v>506</v>
      </c>
      <c r="C398" s="10">
        <v>0.24791666666666701</v>
      </c>
      <c r="D398" s="9" t="s">
        <v>11</v>
      </c>
      <c r="E398" s="9">
        <v>4</v>
      </c>
      <c r="F398" s="9" t="s">
        <v>19</v>
      </c>
      <c r="G398" s="13">
        <f t="shared" si="73"/>
        <v>6</v>
      </c>
      <c r="H398">
        <f t="shared" si="74"/>
        <v>4</v>
      </c>
      <c r="I398" s="14">
        <f t="shared" si="75"/>
        <v>6</v>
      </c>
      <c r="J398" s="14">
        <f t="shared" si="76"/>
        <v>2</v>
      </c>
      <c r="K398" s="14">
        <f t="shared" si="77"/>
        <v>4</v>
      </c>
      <c r="L398" s="14">
        <f t="shared" si="78"/>
        <v>2</v>
      </c>
      <c r="M398" s="14">
        <f t="shared" si="79"/>
        <v>2</v>
      </c>
      <c r="N398" s="14">
        <f t="shared" si="80"/>
        <v>2</v>
      </c>
      <c r="O398">
        <f t="shared" si="81"/>
        <v>2016</v>
      </c>
      <c r="P398">
        <f t="shared" si="82"/>
        <v>4</v>
      </c>
      <c r="Q398">
        <f t="shared" si="83"/>
        <v>7</v>
      </c>
      <c r="R398">
        <f t="shared" si="72"/>
        <v>2</v>
      </c>
    </row>
    <row r="399" spans="1:18" x14ac:dyDescent="0.2">
      <c r="A399" s="8">
        <v>42467</v>
      </c>
      <c r="B399" s="9">
        <v>504</v>
      </c>
      <c r="C399" s="10">
        <v>0.25</v>
      </c>
      <c r="D399" s="9" t="s">
        <v>11</v>
      </c>
      <c r="E399" s="9">
        <v>3</v>
      </c>
      <c r="F399" s="9" t="s">
        <v>18</v>
      </c>
      <c r="G399" s="13">
        <f t="shared" si="73"/>
        <v>4</v>
      </c>
      <c r="H399">
        <f t="shared" si="74"/>
        <v>4</v>
      </c>
      <c r="I399" s="14">
        <f t="shared" si="75"/>
        <v>7</v>
      </c>
      <c r="J399" s="14">
        <f t="shared" si="76"/>
        <v>4</v>
      </c>
      <c r="K399" s="14">
        <f t="shared" si="77"/>
        <v>4</v>
      </c>
      <c r="L399" s="14">
        <f t="shared" si="78"/>
        <v>4</v>
      </c>
      <c r="M399" s="14">
        <f t="shared" si="79"/>
        <v>3</v>
      </c>
      <c r="N399" s="14">
        <f t="shared" si="80"/>
        <v>3</v>
      </c>
      <c r="O399">
        <f t="shared" si="81"/>
        <v>2016</v>
      </c>
      <c r="P399">
        <f t="shared" si="82"/>
        <v>4</v>
      </c>
      <c r="Q399">
        <f t="shared" si="83"/>
        <v>7</v>
      </c>
      <c r="R399">
        <f t="shared" si="72"/>
        <v>2</v>
      </c>
    </row>
    <row r="400" spans="1:18" x14ac:dyDescent="0.2">
      <c r="A400" s="8">
        <v>42467</v>
      </c>
      <c r="B400" s="9">
        <v>512</v>
      </c>
      <c r="C400" s="10">
        <v>0.25</v>
      </c>
      <c r="D400" s="9" t="s">
        <v>11</v>
      </c>
      <c r="E400" s="9">
        <v>3</v>
      </c>
      <c r="F400" s="9" t="s">
        <v>18</v>
      </c>
      <c r="G400" s="13">
        <f t="shared" si="73"/>
        <v>10</v>
      </c>
      <c r="H400">
        <f t="shared" si="74"/>
        <v>4</v>
      </c>
      <c r="I400" s="14">
        <f t="shared" si="75"/>
        <v>7</v>
      </c>
      <c r="J400" s="14">
        <f t="shared" si="76"/>
        <v>4</v>
      </c>
      <c r="K400" s="14">
        <f t="shared" si="77"/>
        <v>3</v>
      </c>
      <c r="L400" s="14">
        <f t="shared" si="78"/>
        <v>1</v>
      </c>
      <c r="M400" s="14">
        <f t="shared" si="79"/>
        <v>3</v>
      </c>
      <c r="N400" s="14">
        <f t="shared" si="80"/>
        <v>3</v>
      </c>
      <c r="O400">
        <f t="shared" si="81"/>
        <v>2016</v>
      </c>
      <c r="P400">
        <f t="shared" si="82"/>
        <v>4</v>
      </c>
      <c r="Q400">
        <f t="shared" si="83"/>
        <v>7</v>
      </c>
      <c r="R400">
        <f t="shared" si="72"/>
        <v>2</v>
      </c>
    </row>
    <row r="401" spans="1:18" x14ac:dyDescent="0.2">
      <c r="A401" s="8">
        <v>42467</v>
      </c>
      <c r="B401" s="9">
        <v>512</v>
      </c>
      <c r="C401" s="10">
        <v>0.25347222222222199</v>
      </c>
      <c r="D401" s="9" t="s">
        <v>11</v>
      </c>
      <c r="E401" s="9">
        <v>3</v>
      </c>
      <c r="F401" s="9" t="s">
        <v>19</v>
      </c>
      <c r="G401" s="13">
        <f t="shared" si="73"/>
        <v>10</v>
      </c>
      <c r="H401">
        <f t="shared" si="74"/>
        <v>4</v>
      </c>
      <c r="I401" s="14">
        <f t="shared" si="75"/>
        <v>7</v>
      </c>
      <c r="J401" s="14">
        <f t="shared" si="76"/>
        <v>2</v>
      </c>
      <c r="K401" s="14">
        <f t="shared" si="77"/>
        <v>3</v>
      </c>
      <c r="L401" s="14">
        <f t="shared" si="78"/>
        <v>1</v>
      </c>
      <c r="M401" s="14">
        <f t="shared" si="79"/>
        <v>3</v>
      </c>
      <c r="N401" s="14">
        <f t="shared" si="80"/>
        <v>3</v>
      </c>
      <c r="O401">
        <f t="shared" si="81"/>
        <v>2016</v>
      </c>
      <c r="P401">
        <f t="shared" si="82"/>
        <v>4</v>
      </c>
      <c r="Q401">
        <f t="shared" si="83"/>
        <v>7</v>
      </c>
      <c r="R401">
        <f t="shared" si="72"/>
        <v>2</v>
      </c>
    </row>
    <row r="402" spans="1:18" x14ac:dyDescent="0.2">
      <c r="A402" s="8">
        <v>42467</v>
      </c>
      <c r="B402" s="9">
        <v>505</v>
      </c>
      <c r="C402" s="10">
        <v>0.25694444444444398</v>
      </c>
      <c r="D402" s="9" t="s">
        <v>11</v>
      </c>
      <c r="E402" s="9">
        <v>3</v>
      </c>
      <c r="F402" s="9" t="s">
        <v>19</v>
      </c>
      <c r="G402" s="13">
        <f t="shared" si="73"/>
        <v>5</v>
      </c>
      <c r="H402">
        <f t="shared" si="74"/>
        <v>4</v>
      </c>
      <c r="I402" s="14">
        <f t="shared" si="75"/>
        <v>7</v>
      </c>
      <c r="J402" s="14">
        <f t="shared" si="76"/>
        <v>2</v>
      </c>
      <c r="K402" s="14">
        <f t="shared" si="77"/>
        <v>3</v>
      </c>
      <c r="L402" s="14">
        <f t="shared" si="78"/>
        <v>3</v>
      </c>
      <c r="M402" s="14">
        <f t="shared" si="79"/>
        <v>4</v>
      </c>
      <c r="N402" s="14">
        <f t="shared" si="80"/>
        <v>4</v>
      </c>
      <c r="O402">
        <f t="shared" si="81"/>
        <v>2016</v>
      </c>
      <c r="P402">
        <f t="shared" si="82"/>
        <v>4</v>
      </c>
      <c r="Q402">
        <f t="shared" si="83"/>
        <v>7</v>
      </c>
      <c r="R402">
        <f t="shared" si="72"/>
        <v>2</v>
      </c>
    </row>
    <row r="403" spans="1:18" x14ac:dyDescent="0.2">
      <c r="A403" s="8">
        <v>42467</v>
      </c>
      <c r="B403" s="9">
        <v>504</v>
      </c>
      <c r="C403" s="10">
        <v>0.25694444444444398</v>
      </c>
      <c r="D403" s="9" t="s">
        <v>11</v>
      </c>
      <c r="E403" s="9">
        <v>3</v>
      </c>
      <c r="F403" s="9" t="s">
        <v>18</v>
      </c>
      <c r="G403" s="13">
        <f t="shared" si="73"/>
        <v>4</v>
      </c>
      <c r="H403">
        <f t="shared" si="74"/>
        <v>4</v>
      </c>
      <c r="I403" s="14">
        <f t="shared" si="75"/>
        <v>7</v>
      </c>
      <c r="J403" s="14">
        <f t="shared" si="76"/>
        <v>4</v>
      </c>
      <c r="K403" s="14">
        <f t="shared" si="77"/>
        <v>4</v>
      </c>
      <c r="L403" s="14">
        <f t="shared" si="78"/>
        <v>4</v>
      </c>
      <c r="M403" s="14">
        <f t="shared" si="79"/>
        <v>3</v>
      </c>
      <c r="N403" s="14">
        <f t="shared" si="80"/>
        <v>3</v>
      </c>
      <c r="O403">
        <f t="shared" si="81"/>
        <v>2016</v>
      </c>
      <c r="P403">
        <f t="shared" si="82"/>
        <v>4</v>
      </c>
      <c r="Q403">
        <f t="shared" si="83"/>
        <v>7</v>
      </c>
      <c r="R403">
        <f t="shared" si="72"/>
        <v>2</v>
      </c>
    </row>
    <row r="404" spans="1:18" x14ac:dyDescent="0.2">
      <c r="A404" s="8">
        <v>42467</v>
      </c>
      <c r="B404" s="9">
        <v>512</v>
      </c>
      <c r="C404" s="10">
        <v>0.25902777777777802</v>
      </c>
      <c r="D404" s="9" t="s">
        <v>11</v>
      </c>
      <c r="E404" s="9">
        <v>3</v>
      </c>
      <c r="F404" s="9" t="s">
        <v>18</v>
      </c>
      <c r="G404" s="13">
        <f t="shared" si="73"/>
        <v>10</v>
      </c>
      <c r="H404">
        <f t="shared" si="74"/>
        <v>4</v>
      </c>
      <c r="I404" s="14">
        <f t="shared" si="75"/>
        <v>7</v>
      </c>
      <c r="J404" s="14">
        <f t="shared" si="76"/>
        <v>4</v>
      </c>
      <c r="K404" s="14">
        <f t="shared" si="77"/>
        <v>3</v>
      </c>
      <c r="L404" s="14">
        <f t="shared" si="78"/>
        <v>1</v>
      </c>
      <c r="M404" s="14">
        <f t="shared" si="79"/>
        <v>3</v>
      </c>
      <c r="N404" s="14">
        <f t="shared" si="80"/>
        <v>3</v>
      </c>
      <c r="O404">
        <f t="shared" si="81"/>
        <v>2016</v>
      </c>
      <c r="P404">
        <f t="shared" si="82"/>
        <v>4</v>
      </c>
      <c r="Q404">
        <f t="shared" si="83"/>
        <v>7</v>
      </c>
      <c r="R404">
        <f t="shared" si="72"/>
        <v>2</v>
      </c>
    </row>
    <row r="405" spans="1:18" x14ac:dyDescent="0.2">
      <c r="A405" s="8">
        <v>42467</v>
      </c>
      <c r="B405" s="9">
        <v>504</v>
      </c>
      <c r="C405" s="10">
        <v>0.26041666666666702</v>
      </c>
      <c r="D405" s="9" t="s">
        <v>11</v>
      </c>
      <c r="E405" s="9">
        <v>3</v>
      </c>
      <c r="F405" s="9" t="s">
        <v>18</v>
      </c>
      <c r="G405" s="13">
        <f t="shared" si="73"/>
        <v>4</v>
      </c>
      <c r="H405">
        <f t="shared" si="74"/>
        <v>4</v>
      </c>
      <c r="I405" s="14">
        <f t="shared" si="75"/>
        <v>7</v>
      </c>
      <c r="J405" s="14">
        <f t="shared" si="76"/>
        <v>4</v>
      </c>
      <c r="K405" s="14">
        <f t="shared" si="77"/>
        <v>4</v>
      </c>
      <c r="L405" s="14">
        <f t="shared" si="78"/>
        <v>4</v>
      </c>
      <c r="M405" s="14">
        <f t="shared" si="79"/>
        <v>3</v>
      </c>
      <c r="N405" s="14">
        <f t="shared" si="80"/>
        <v>3</v>
      </c>
      <c r="O405">
        <f t="shared" si="81"/>
        <v>2016</v>
      </c>
      <c r="P405">
        <f t="shared" si="82"/>
        <v>4</v>
      </c>
      <c r="Q405">
        <f t="shared" si="83"/>
        <v>7</v>
      </c>
      <c r="R405">
        <f t="shared" si="72"/>
        <v>2</v>
      </c>
    </row>
    <row r="406" spans="1:18" x14ac:dyDescent="0.2">
      <c r="A406" s="8">
        <v>42467</v>
      </c>
      <c r="B406" s="9">
        <v>504</v>
      </c>
      <c r="C406" s="10">
        <v>0.26041666666666702</v>
      </c>
      <c r="D406" s="9" t="s">
        <v>11</v>
      </c>
      <c r="E406" s="9">
        <v>3</v>
      </c>
      <c r="F406" s="9" t="s">
        <v>18</v>
      </c>
      <c r="G406" s="13">
        <f t="shared" si="73"/>
        <v>4</v>
      </c>
      <c r="H406">
        <f t="shared" si="74"/>
        <v>4</v>
      </c>
      <c r="I406" s="14">
        <f t="shared" si="75"/>
        <v>7</v>
      </c>
      <c r="J406" s="14">
        <f t="shared" si="76"/>
        <v>4</v>
      </c>
      <c r="K406" s="14">
        <f t="shared" si="77"/>
        <v>4</v>
      </c>
      <c r="L406" s="14">
        <f t="shared" si="78"/>
        <v>4</v>
      </c>
      <c r="M406" s="14">
        <f t="shared" si="79"/>
        <v>3</v>
      </c>
      <c r="N406" s="14">
        <f t="shared" si="80"/>
        <v>3</v>
      </c>
      <c r="O406">
        <f t="shared" si="81"/>
        <v>2016</v>
      </c>
      <c r="P406">
        <f t="shared" si="82"/>
        <v>4</v>
      </c>
      <c r="Q406">
        <f t="shared" si="83"/>
        <v>7</v>
      </c>
      <c r="R406">
        <f t="shared" si="72"/>
        <v>2</v>
      </c>
    </row>
    <row r="407" spans="1:18" x14ac:dyDescent="0.2">
      <c r="A407" s="8">
        <v>42467</v>
      </c>
      <c r="B407" s="9">
        <v>506</v>
      </c>
      <c r="C407" s="10">
        <v>0.26111111111111102</v>
      </c>
      <c r="D407" s="9" t="s">
        <v>11</v>
      </c>
      <c r="E407" s="9">
        <v>3</v>
      </c>
      <c r="F407" s="9" t="s">
        <v>19</v>
      </c>
      <c r="G407" s="13">
        <f t="shared" si="73"/>
        <v>6</v>
      </c>
      <c r="H407">
        <f t="shared" si="74"/>
        <v>4</v>
      </c>
      <c r="I407" s="14">
        <f t="shared" si="75"/>
        <v>7</v>
      </c>
      <c r="J407" s="14">
        <f t="shared" si="76"/>
        <v>2</v>
      </c>
      <c r="K407" s="14">
        <f t="shared" si="77"/>
        <v>4</v>
      </c>
      <c r="L407" s="14">
        <f t="shared" si="78"/>
        <v>2</v>
      </c>
      <c r="M407" s="14">
        <f t="shared" si="79"/>
        <v>2</v>
      </c>
      <c r="N407" s="14">
        <f t="shared" si="80"/>
        <v>2</v>
      </c>
      <c r="O407">
        <f t="shared" si="81"/>
        <v>2016</v>
      </c>
      <c r="P407">
        <f t="shared" si="82"/>
        <v>4</v>
      </c>
      <c r="Q407">
        <f t="shared" si="83"/>
        <v>7</v>
      </c>
      <c r="R407">
        <f t="shared" si="72"/>
        <v>2</v>
      </c>
    </row>
    <row r="408" spans="1:18" x14ac:dyDescent="0.2">
      <c r="A408" s="8">
        <v>42467</v>
      </c>
      <c r="B408" s="9">
        <v>506</v>
      </c>
      <c r="C408" s="10">
        <v>0.26111111111111102</v>
      </c>
      <c r="D408" s="9" t="s">
        <v>11</v>
      </c>
      <c r="E408" s="9">
        <v>3</v>
      </c>
      <c r="F408" s="9" t="s">
        <v>19</v>
      </c>
      <c r="G408" s="13">
        <f t="shared" si="73"/>
        <v>6</v>
      </c>
      <c r="H408">
        <f t="shared" si="74"/>
        <v>4</v>
      </c>
      <c r="I408" s="14">
        <f t="shared" si="75"/>
        <v>7</v>
      </c>
      <c r="J408" s="14">
        <f t="shared" si="76"/>
        <v>2</v>
      </c>
      <c r="K408" s="14">
        <f t="shared" si="77"/>
        <v>4</v>
      </c>
      <c r="L408" s="14">
        <f t="shared" si="78"/>
        <v>2</v>
      </c>
      <c r="M408" s="14">
        <f t="shared" si="79"/>
        <v>2</v>
      </c>
      <c r="N408" s="14">
        <f t="shared" si="80"/>
        <v>2</v>
      </c>
      <c r="O408">
        <f t="shared" si="81"/>
        <v>2016</v>
      </c>
      <c r="P408">
        <f t="shared" si="82"/>
        <v>4</v>
      </c>
      <c r="Q408">
        <f t="shared" si="83"/>
        <v>7</v>
      </c>
      <c r="R408">
        <f t="shared" si="72"/>
        <v>2</v>
      </c>
    </row>
    <row r="409" spans="1:18" x14ac:dyDescent="0.2">
      <c r="A409" s="8">
        <v>42467</v>
      </c>
      <c r="B409" s="9">
        <v>501</v>
      </c>
      <c r="C409" s="10">
        <v>0.26180555555555601</v>
      </c>
      <c r="D409" s="9" t="s">
        <v>11</v>
      </c>
      <c r="E409" s="9">
        <v>5</v>
      </c>
      <c r="F409" s="9" t="s">
        <v>19</v>
      </c>
      <c r="G409" s="13">
        <f t="shared" si="73"/>
        <v>1</v>
      </c>
      <c r="H409">
        <f t="shared" si="74"/>
        <v>4</v>
      </c>
      <c r="I409" s="14">
        <f t="shared" si="75"/>
        <v>7</v>
      </c>
      <c r="J409" s="14">
        <f t="shared" si="76"/>
        <v>2</v>
      </c>
      <c r="K409" s="14">
        <f t="shared" si="77"/>
        <v>3</v>
      </c>
      <c r="L409" s="14">
        <f t="shared" si="78"/>
        <v>2</v>
      </c>
      <c r="M409" s="14">
        <f t="shared" si="79"/>
        <v>1</v>
      </c>
      <c r="N409" s="14">
        <f t="shared" si="80"/>
        <v>1</v>
      </c>
      <c r="O409">
        <f t="shared" si="81"/>
        <v>2016</v>
      </c>
      <c r="P409">
        <f t="shared" si="82"/>
        <v>4</v>
      </c>
      <c r="Q409">
        <f t="shared" si="83"/>
        <v>7</v>
      </c>
      <c r="R409">
        <f t="shared" si="72"/>
        <v>2</v>
      </c>
    </row>
    <row r="410" spans="1:18" x14ac:dyDescent="0.2">
      <c r="A410" s="8">
        <v>42467</v>
      </c>
      <c r="B410" s="9">
        <v>506</v>
      </c>
      <c r="C410" s="10">
        <v>0.26180555555555601</v>
      </c>
      <c r="D410" s="9" t="s">
        <v>11</v>
      </c>
      <c r="E410" s="9">
        <v>4</v>
      </c>
      <c r="F410" s="9" t="s">
        <v>19</v>
      </c>
      <c r="G410" s="13">
        <f t="shared" si="73"/>
        <v>6</v>
      </c>
      <c r="H410">
        <f t="shared" si="74"/>
        <v>4</v>
      </c>
      <c r="I410" s="14">
        <f t="shared" si="75"/>
        <v>7</v>
      </c>
      <c r="J410" s="14">
        <f t="shared" si="76"/>
        <v>2</v>
      </c>
      <c r="K410" s="14">
        <f t="shared" si="77"/>
        <v>4</v>
      </c>
      <c r="L410" s="14">
        <f t="shared" si="78"/>
        <v>2</v>
      </c>
      <c r="M410" s="14">
        <f t="shared" si="79"/>
        <v>2</v>
      </c>
      <c r="N410" s="14">
        <f t="shared" si="80"/>
        <v>2</v>
      </c>
      <c r="O410">
        <f t="shared" si="81"/>
        <v>2016</v>
      </c>
      <c r="P410">
        <f t="shared" si="82"/>
        <v>4</v>
      </c>
      <c r="Q410">
        <f t="shared" si="83"/>
        <v>7</v>
      </c>
      <c r="R410">
        <f t="shared" si="72"/>
        <v>2</v>
      </c>
    </row>
    <row r="411" spans="1:18" x14ac:dyDescent="0.2">
      <c r="A411" s="8">
        <v>42467</v>
      </c>
      <c r="B411" s="9">
        <v>504</v>
      </c>
      <c r="C411" s="10">
        <v>0.26388888888888901</v>
      </c>
      <c r="D411" s="9" t="s">
        <v>11</v>
      </c>
      <c r="E411" s="9">
        <v>4</v>
      </c>
      <c r="F411" s="9" t="s">
        <v>19</v>
      </c>
      <c r="G411" s="13">
        <f t="shared" si="73"/>
        <v>4</v>
      </c>
      <c r="H411">
        <f t="shared" si="74"/>
        <v>4</v>
      </c>
      <c r="I411" s="14">
        <f t="shared" si="75"/>
        <v>7</v>
      </c>
      <c r="J411" s="14">
        <f t="shared" si="76"/>
        <v>2</v>
      </c>
      <c r="K411" s="14">
        <f t="shared" si="77"/>
        <v>4</v>
      </c>
      <c r="L411" s="14">
        <f t="shared" si="78"/>
        <v>4</v>
      </c>
      <c r="M411" s="14">
        <f t="shared" si="79"/>
        <v>3</v>
      </c>
      <c r="N411" s="14">
        <f t="shared" si="80"/>
        <v>3</v>
      </c>
      <c r="O411">
        <f t="shared" si="81"/>
        <v>2016</v>
      </c>
      <c r="P411">
        <f t="shared" si="82"/>
        <v>4</v>
      </c>
      <c r="Q411">
        <f t="shared" si="83"/>
        <v>7</v>
      </c>
      <c r="R411">
        <f t="shared" si="72"/>
        <v>2</v>
      </c>
    </row>
    <row r="412" spans="1:18" x14ac:dyDescent="0.2">
      <c r="A412" s="8">
        <v>42467</v>
      </c>
      <c r="B412" s="9">
        <v>506</v>
      </c>
      <c r="C412" s="10">
        <v>0.26388888888888901</v>
      </c>
      <c r="D412" s="9" t="s">
        <v>11</v>
      </c>
      <c r="E412" s="9">
        <v>3</v>
      </c>
      <c r="F412" s="9" t="s">
        <v>19</v>
      </c>
      <c r="G412" s="13">
        <f t="shared" si="73"/>
        <v>6</v>
      </c>
      <c r="H412">
        <f t="shared" si="74"/>
        <v>4</v>
      </c>
      <c r="I412" s="14">
        <f t="shared" si="75"/>
        <v>7</v>
      </c>
      <c r="J412" s="14">
        <f t="shared" si="76"/>
        <v>2</v>
      </c>
      <c r="K412" s="14">
        <f t="shared" si="77"/>
        <v>4</v>
      </c>
      <c r="L412" s="14">
        <f t="shared" si="78"/>
        <v>2</v>
      </c>
      <c r="M412" s="14">
        <f t="shared" si="79"/>
        <v>2</v>
      </c>
      <c r="N412" s="14">
        <f t="shared" si="80"/>
        <v>2</v>
      </c>
      <c r="O412">
        <f t="shared" si="81"/>
        <v>2016</v>
      </c>
      <c r="P412">
        <f t="shared" si="82"/>
        <v>4</v>
      </c>
      <c r="Q412">
        <f t="shared" si="83"/>
        <v>7</v>
      </c>
      <c r="R412">
        <f t="shared" si="72"/>
        <v>2</v>
      </c>
    </row>
    <row r="413" spans="1:18" x14ac:dyDescent="0.2">
      <c r="A413" s="8">
        <v>42467</v>
      </c>
      <c r="B413" s="9">
        <v>501</v>
      </c>
      <c r="C413" s="10">
        <v>0.265277777777778</v>
      </c>
      <c r="D413" s="9" t="s">
        <v>11</v>
      </c>
      <c r="E413" s="9">
        <v>5</v>
      </c>
      <c r="F413" s="9" t="s">
        <v>19</v>
      </c>
      <c r="G413" s="13">
        <f t="shared" si="73"/>
        <v>1</v>
      </c>
      <c r="H413">
        <f t="shared" si="74"/>
        <v>4</v>
      </c>
      <c r="I413" s="14">
        <f t="shared" si="75"/>
        <v>7</v>
      </c>
      <c r="J413" s="14">
        <f t="shared" si="76"/>
        <v>2</v>
      </c>
      <c r="K413" s="14">
        <f t="shared" si="77"/>
        <v>3</v>
      </c>
      <c r="L413" s="14">
        <f t="shared" si="78"/>
        <v>2</v>
      </c>
      <c r="M413" s="14">
        <f t="shared" si="79"/>
        <v>1</v>
      </c>
      <c r="N413" s="14">
        <f t="shared" si="80"/>
        <v>1</v>
      </c>
      <c r="O413">
        <f t="shared" si="81"/>
        <v>2016</v>
      </c>
      <c r="P413">
        <f t="shared" si="82"/>
        <v>4</v>
      </c>
      <c r="Q413">
        <f t="shared" si="83"/>
        <v>7</v>
      </c>
      <c r="R413">
        <f t="shared" si="72"/>
        <v>2</v>
      </c>
    </row>
    <row r="414" spans="1:18" x14ac:dyDescent="0.2">
      <c r="A414" s="8">
        <v>42467</v>
      </c>
      <c r="B414" s="9">
        <v>505</v>
      </c>
      <c r="C414" s="10">
        <v>0.26736111111111099</v>
      </c>
      <c r="D414" s="9" t="s">
        <v>11</v>
      </c>
      <c r="E414" s="9">
        <v>3</v>
      </c>
      <c r="F414" s="9" t="s">
        <v>19</v>
      </c>
      <c r="G414" s="13">
        <f t="shared" si="73"/>
        <v>5</v>
      </c>
      <c r="H414">
        <f t="shared" si="74"/>
        <v>4</v>
      </c>
      <c r="I414" s="14">
        <f t="shared" si="75"/>
        <v>7</v>
      </c>
      <c r="J414" s="14">
        <f t="shared" si="76"/>
        <v>2</v>
      </c>
      <c r="K414" s="14">
        <f t="shared" si="77"/>
        <v>3</v>
      </c>
      <c r="L414" s="14">
        <f t="shared" si="78"/>
        <v>3</v>
      </c>
      <c r="M414" s="14">
        <f t="shared" si="79"/>
        <v>4</v>
      </c>
      <c r="N414" s="14">
        <f t="shared" si="80"/>
        <v>4</v>
      </c>
      <c r="O414">
        <f t="shared" si="81"/>
        <v>2016</v>
      </c>
      <c r="P414">
        <f t="shared" si="82"/>
        <v>4</v>
      </c>
      <c r="Q414">
        <f t="shared" si="83"/>
        <v>7</v>
      </c>
      <c r="R414">
        <f t="shared" si="72"/>
        <v>2</v>
      </c>
    </row>
    <row r="415" spans="1:18" x14ac:dyDescent="0.2">
      <c r="A415" s="8">
        <v>42467</v>
      </c>
      <c r="B415" s="9">
        <v>501</v>
      </c>
      <c r="C415" s="10">
        <v>0.26736111111111099</v>
      </c>
      <c r="D415" s="9" t="s">
        <v>11</v>
      </c>
      <c r="E415" s="9">
        <v>10</v>
      </c>
      <c r="F415" s="9" t="s">
        <v>18</v>
      </c>
      <c r="G415" s="13">
        <f t="shared" si="73"/>
        <v>1</v>
      </c>
      <c r="H415">
        <f t="shared" si="74"/>
        <v>4</v>
      </c>
      <c r="I415" s="14">
        <f t="shared" si="75"/>
        <v>7</v>
      </c>
      <c r="J415" s="14">
        <f t="shared" si="76"/>
        <v>4</v>
      </c>
      <c r="K415" s="14">
        <f t="shared" si="77"/>
        <v>3</v>
      </c>
      <c r="L415" s="14">
        <f t="shared" si="78"/>
        <v>2</v>
      </c>
      <c r="M415" s="14">
        <f t="shared" si="79"/>
        <v>1</v>
      </c>
      <c r="N415" s="14">
        <f t="shared" si="80"/>
        <v>1</v>
      </c>
      <c r="O415">
        <f t="shared" si="81"/>
        <v>2016</v>
      </c>
      <c r="P415">
        <f t="shared" si="82"/>
        <v>4</v>
      </c>
      <c r="Q415">
        <f t="shared" si="83"/>
        <v>7</v>
      </c>
      <c r="R415">
        <f t="shared" si="72"/>
        <v>3</v>
      </c>
    </row>
    <row r="416" spans="1:18" x14ac:dyDescent="0.2">
      <c r="A416" s="8">
        <v>42467</v>
      </c>
      <c r="B416" s="9">
        <v>501</v>
      </c>
      <c r="C416" s="10">
        <v>0.27013888888888898</v>
      </c>
      <c r="D416" s="9" t="s">
        <v>11</v>
      </c>
      <c r="E416" s="9">
        <v>5</v>
      </c>
      <c r="F416" s="9" t="s">
        <v>18</v>
      </c>
      <c r="G416" s="13">
        <f t="shared" si="73"/>
        <v>1</v>
      </c>
      <c r="H416">
        <f t="shared" si="74"/>
        <v>4</v>
      </c>
      <c r="I416" s="14">
        <f t="shared" si="75"/>
        <v>7</v>
      </c>
      <c r="J416" s="14">
        <f t="shared" si="76"/>
        <v>4</v>
      </c>
      <c r="K416" s="14">
        <f t="shared" si="77"/>
        <v>3</v>
      </c>
      <c r="L416" s="14">
        <f t="shared" si="78"/>
        <v>2</v>
      </c>
      <c r="M416" s="14">
        <f t="shared" si="79"/>
        <v>1</v>
      </c>
      <c r="N416" s="14">
        <f t="shared" si="80"/>
        <v>1</v>
      </c>
      <c r="O416">
        <f t="shared" si="81"/>
        <v>2016</v>
      </c>
      <c r="P416">
        <f t="shared" si="82"/>
        <v>4</v>
      </c>
      <c r="Q416">
        <f t="shared" si="83"/>
        <v>7</v>
      </c>
      <c r="R416">
        <f t="shared" si="72"/>
        <v>2</v>
      </c>
    </row>
    <row r="417" spans="1:18" x14ac:dyDescent="0.2">
      <c r="A417" s="8">
        <v>42467</v>
      </c>
      <c r="B417" s="9">
        <v>504</v>
      </c>
      <c r="C417" s="10">
        <v>0.27222222222222198</v>
      </c>
      <c r="D417" s="9" t="s">
        <v>11</v>
      </c>
      <c r="E417" s="9">
        <v>3</v>
      </c>
      <c r="F417" s="9" t="s">
        <v>18</v>
      </c>
      <c r="G417" s="13">
        <f t="shared" si="73"/>
        <v>4</v>
      </c>
      <c r="H417">
        <f t="shared" si="74"/>
        <v>4</v>
      </c>
      <c r="I417" s="14">
        <f t="shared" si="75"/>
        <v>7</v>
      </c>
      <c r="J417" s="14">
        <f t="shared" si="76"/>
        <v>4</v>
      </c>
      <c r="K417" s="14">
        <f t="shared" si="77"/>
        <v>4</v>
      </c>
      <c r="L417" s="14">
        <f t="shared" si="78"/>
        <v>4</v>
      </c>
      <c r="M417" s="14">
        <f t="shared" si="79"/>
        <v>3</v>
      </c>
      <c r="N417" s="14">
        <f t="shared" si="80"/>
        <v>3</v>
      </c>
      <c r="O417">
        <f t="shared" si="81"/>
        <v>2016</v>
      </c>
      <c r="P417">
        <f t="shared" si="82"/>
        <v>4</v>
      </c>
      <c r="Q417">
        <f t="shared" si="83"/>
        <v>7</v>
      </c>
      <c r="R417">
        <f t="shared" si="72"/>
        <v>2</v>
      </c>
    </row>
    <row r="418" spans="1:18" x14ac:dyDescent="0.2">
      <c r="A418" s="8">
        <v>42467</v>
      </c>
      <c r="B418" s="9">
        <v>504</v>
      </c>
      <c r="C418" s="10">
        <v>0.27222222222222198</v>
      </c>
      <c r="D418" s="9" t="s">
        <v>11</v>
      </c>
      <c r="E418" s="9">
        <v>3</v>
      </c>
      <c r="F418" s="9" t="s">
        <v>18</v>
      </c>
      <c r="G418" s="13">
        <f t="shared" si="73"/>
        <v>4</v>
      </c>
      <c r="H418">
        <f t="shared" si="74"/>
        <v>4</v>
      </c>
      <c r="I418" s="14">
        <f t="shared" si="75"/>
        <v>7</v>
      </c>
      <c r="J418" s="14">
        <f t="shared" si="76"/>
        <v>4</v>
      </c>
      <c r="K418" s="14">
        <f t="shared" si="77"/>
        <v>4</v>
      </c>
      <c r="L418" s="14">
        <f t="shared" si="78"/>
        <v>4</v>
      </c>
      <c r="M418" s="14">
        <f t="shared" si="79"/>
        <v>3</v>
      </c>
      <c r="N418" s="14">
        <f t="shared" si="80"/>
        <v>3</v>
      </c>
      <c r="O418">
        <f t="shared" si="81"/>
        <v>2016</v>
      </c>
      <c r="P418">
        <f t="shared" si="82"/>
        <v>4</v>
      </c>
      <c r="Q418">
        <f t="shared" si="83"/>
        <v>7</v>
      </c>
      <c r="R418">
        <f t="shared" si="72"/>
        <v>2</v>
      </c>
    </row>
    <row r="419" spans="1:18" x14ac:dyDescent="0.2">
      <c r="A419" s="8">
        <v>42467</v>
      </c>
      <c r="B419" s="9">
        <v>501</v>
      </c>
      <c r="C419" s="10">
        <v>0.27430555555555602</v>
      </c>
      <c r="D419" s="9" t="s">
        <v>11</v>
      </c>
      <c r="E419" s="9">
        <v>5</v>
      </c>
      <c r="F419" s="9" t="s">
        <v>18</v>
      </c>
      <c r="G419" s="13">
        <f t="shared" si="73"/>
        <v>1</v>
      </c>
      <c r="H419">
        <f t="shared" si="74"/>
        <v>4</v>
      </c>
      <c r="I419" s="14">
        <f t="shared" si="75"/>
        <v>7</v>
      </c>
      <c r="J419" s="14">
        <f t="shared" si="76"/>
        <v>4</v>
      </c>
      <c r="K419" s="14">
        <f t="shared" si="77"/>
        <v>3</v>
      </c>
      <c r="L419" s="14">
        <f t="shared" si="78"/>
        <v>2</v>
      </c>
      <c r="M419" s="14">
        <f t="shared" si="79"/>
        <v>1</v>
      </c>
      <c r="N419" s="14">
        <f t="shared" si="80"/>
        <v>1</v>
      </c>
      <c r="O419">
        <f t="shared" si="81"/>
        <v>2016</v>
      </c>
      <c r="P419">
        <f t="shared" si="82"/>
        <v>4</v>
      </c>
      <c r="Q419">
        <f t="shared" si="83"/>
        <v>7</v>
      </c>
      <c r="R419">
        <f t="shared" si="72"/>
        <v>2</v>
      </c>
    </row>
    <row r="420" spans="1:18" x14ac:dyDescent="0.2">
      <c r="A420" s="8">
        <v>42467</v>
      </c>
      <c r="B420" s="9">
        <v>506</v>
      </c>
      <c r="C420" s="10">
        <v>0.27500000000000002</v>
      </c>
      <c r="D420" s="9" t="s">
        <v>11</v>
      </c>
      <c r="E420" s="9">
        <v>3</v>
      </c>
      <c r="F420" s="9" t="s">
        <v>19</v>
      </c>
      <c r="G420" s="13">
        <f t="shared" si="73"/>
        <v>6</v>
      </c>
      <c r="H420">
        <f t="shared" si="74"/>
        <v>4</v>
      </c>
      <c r="I420" s="14">
        <f t="shared" si="75"/>
        <v>7</v>
      </c>
      <c r="J420" s="14">
        <f t="shared" si="76"/>
        <v>2</v>
      </c>
      <c r="K420" s="14">
        <f t="shared" si="77"/>
        <v>4</v>
      </c>
      <c r="L420" s="14">
        <f t="shared" si="78"/>
        <v>2</v>
      </c>
      <c r="M420" s="14">
        <f t="shared" si="79"/>
        <v>2</v>
      </c>
      <c r="N420" s="14">
        <f t="shared" si="80"/>
        <v>2</v>
      </c>
      <c r="O420">
        <f t="shared" si="81"/>
        <v>2016</v>
      </c>
      <c r="P420">
        <f t="shared" si="82"/>
        <v>4</v>
      </c>
      <c r="Q420">
        <f t="shared" si="83"/>
        <v>7</v>
      </c>
      <c r="R420">
        <f t="shared" si="72"/>
        <v>2</v>
      </c>
    </row>
    <row r="421" spans="1:18" x14ac:dyDescent="0.2">
      <c r="A421" s="8">
        <v>42467</v>
      </c>
      <c r="B421" s="9">
        <v>504</v>
      </c>
      <c r="C421" s="10">
        <v>0.27500000000000002</v>
      </c>
      <c r="D421" s="9" t="s">
        <v>11</v>
      </c>
      <c r="E421" s="9">
        <v>3</v>
      </c>
      <c r="F421" s="9" t="s">
        <v>18</v>
      </c>
      <c r="G421" s="13">
        <f t="shared" si="73"/>
        <v>4</v>
      </c>
      <c r="H421">
        <f t="shared" si="74"/>
        <v>4</v>
      </c>
      <c r="I421" s="14">
        <f t="shared" si="75"/>
        <v>7</v>
      </c>
      <c r="J421" s="14">
        <f t="shared" si="76"/>
        <v>4</v>
      </c>
      <c r="K421" s="14">
        <f t="shared" si="77"/>
        <v>4</v>
      </c>
      <c r="L421" s="14">
        <f t="shared" si="78"/>
        <v>4</v>
      </c>
      <c r="M421" s="14">
        <f t="shared" si="79"/>
        <v>3</v>
      </c>
      <c r="N421" s="14">
        <f t="shared" si="80"/>
        <v>3</v>
      </c>
      <c r="O421">
        <f t="shared" si="81"/>
        <v>2016</v>
      </c>
      <c r="P421">
        <f t="shared" si="82"/>
        <v>4</v>
      </c>
      <c r="Q421">
        <f t="shared" si="83"/>
        <v>7</v>
      </c>
      <c r="R421">
        <f t="shared" si="72"/>
        <v>2</v>
      </c>
    </row>
    <row r="422" spans="1:18" x14ac:dyDescent="0.2">
      <c r="A422" s="8">
        <v>42467</v>
      </c>
      <c r="B422" s="9">
        <v>504</v>
      </c>
      <c r="C422" s="10">
        <v>0.27777777777777801</v>
      </c>
      <c r="D422" s="9" t="s">
        <v>11</v>
      </c>
      <c r="E422" s="9">
        <v>3</v>
      </c>
      <c r="F422" s="9" t="s">
        <v>18</v>
      </c>
      <c r="G422" s="13">
        <f t="shared" si="73"/>
        <v>4</v>
      </c>
      <c r="H422">
        <f t="shared" si="74"/>
        <v>4</v>
      </c>
      <c r="I422" s="14">
        <f t="shared" si="75"/>
        <v>7</v>
      </c>
      <c r="J422" s="14">
        <f t="shared" si="76"/>
        <v>4</v>
      </c>
      <c r="K422" s="14">
        <f t="shared" si="77"/>
        <v>4</v>
      </c>
      <c r="L422" s="14">
        <f t="shared" si="78"/>
        <v>4</v>
      </c>
      <c r="M422" s="14">
        <f t="shared" si="79"/>
        <v>3</v>
      </c>
      <c r="N422" s="14">
        <f t="shared" si="80"/>
        <v>3</v>
      </c>
      <c r="O422">
        <f t="shared" si="81"/>
        <v>2016</v>
      </c>
      <c r="P422">
        <f t="shared" si="82"/>
        <v>4</v>
      </c>
      <c r="Q422">
        <f t="shared" si="83"/>
        <v>7</v>
      </c>
      <c r="R422">
        <f t="shared" si="72"/>
        <v>2</v>
      </c>
    </row>
    <row r="423" spans="1:18" x14ac:dyDescent="0.2">
      <c r="A423" s="8">
        <v>42467</v>
      </c>
      <c r="B423" s="9">
        <v>501</v>
      </c>
      <c r="C423" s="10">
        <v>0.30902777777777801</v>
      </c>
      <c r="D423" s="9" t="s">
        <v>11</v>
      </c>
      <c r="E423" s="9">
        <v>21</v>
      </c>
      <c r="F423" s="9" t="s">
        <v>19</v>
      </c>
      <c r="G423" s="13">
        <f t="shared" si="73"/>
        <v>1</v>
      </c>
      <c r="H423">
        <f t="shared" si="74"/>
        <v>4</v>
      </c>
      <c r="I423" s="14">
        <f t="shared" si="75"/>
        <v>8</v>
      </c>
      <c r="J423" s="14">
        <f t="shared" si="76"/>
        <v>2</v>
      </c>
      <c r="K423" s="14">
        <f t="shared" si="77"/>
        <v>3</v>
      </c>
      <c r="L423" s="14">
        <f t="shared" si="78"/>
        <v>2</v>
      </c>
      <c r="M423" s="14">
        <f t="shared" si="79"/>
        <v>1</v>
      </c>
      <c r="N423" s="14">
        <f t="shared" si="80"/>
        <v>1</v>
      </c>
      <c r="O423">
        <f t="shared" si="81"/>
        <v>2016</v>
      </c>
      <c r="P423">
        <f t="shared" si="82"/>
        <v>4</v>
      </c>
      <c r="Q423">
        <f t="shared" si="83"/>
        <v>7</v>
      </c>
      <c r="R423">
        <f t="shared" si="72"/>
        <v>4</v>
      </c>
    </row>
    <row r="424" spans="1:18" x14ac:dyDescent="0.2">
      <c r="A424" s="8">
        <v>42467</v>
      </c>
      <c r="B424" s="9">
        <v>504</v>
      </c>
      <c r="C424" s="10">
        <v>0.32500000000000001</v>
      </c>
      <c r="D424" s="9" t="s">
        <v>11</v>
      </c>
      <c r="E424" s="9">
        <v>3</v>
      </c>
      <c r="F424" s="9" t="s">
        <v>18</v>
      </c>
      <c r="G424" s="13">
        <f t="shared" si="73"/>
        <v>4</v>
      </c>
      <c r="H424">
        <f t="shared" si="74"/>
        <v>4</v>
      </c>
      <c r="I424" s="14">
        <f t="shared" si="75"/>
        <v>8</v>
      </c>
      <c r="J424" s="14">
        <f t="shared" si="76"/>
        <v>4</v>
      </c>
      <c r="K424" s="14">
        <f t="shared" si="77"/>
        <v>4</v>
      </c>
      <c r="L424" s="14">
        <f t="shared" si="78"/>
        <v>4</v>
      </c>
      <c r="M424" s="14">
        <f t="shared" si="79"/>
        <v>3</v>
      </c>
      <c r="N424" s="14">
        <f t="shared" si="80"/>
        <v>3</v>
      </c>
      <c r="O424">
        <f t="shared" si="81"/>
        <v>2016</v>
      </c>
      <c r="P424">
        <f t="shared" si="82"/>
        <v>4</v>
      </c>
      <c r="Q424">
        <f t="shared" si="83"/>
        <v>7</v>
      </c>
      <c r="R424">
        <f t="shared" si="72"/>
        <v>2</v>
      </c>
    </row>
    <row r="425" spans="1:18" x14ac:dyDescent="0.2">
      <c r="A425" s="8">
        <v>42467</v>
      </c>
      <c r="B425" s="9">
        <v>501</v>
      </c>
      <c r="C425" s="10">
        <v>0.359027777777778</v>
      </c>
      <c r="D425" s="9" t="s">
        <v>11</v>
      </c>
      <c r="E425" s="9">
        <v>5</v>
      </c>
      <c r="F425" s="9" t="s">
        <v>18</v>
      </c>
      <c r="G425" s="13">
        <f t="shared" si="73"/>
        <v>1</v>
      </c>
      <c r="H425">
        <f t="shared" si="74"/>
        <v>4</v>
      </c>
      <c r="I425" s="14">
        <f t="shared" si="75"/>
        <v>9</v>
      </c>
      <c r="J425" s="14">
        <f t="shared" si="76"/>
        <v>4</v>
      </c>
      <c r="K425" s="14">
        <f t="shared" si="77"/>
        <v>3</v>
      </c>
      <c r="L425" s="14">
        <f t="shared" si="78"/>
        <v>2</v>
      </c>
      <c r="M425" s="14">
        <f t="shared" si="79"/>
        <v>1</v>
      </c>
      <c r="N425" s="14">
        <f t="shared" si="80"/>
        <v>1</v>
      </c>
      <c r="O425">
        <f t="shared" si="81"/>
        <v>2016</v>
      </c>
      <c r="P425">
        <f t="shared" si="82"/>
        <v>4</v>
      </c>
      <c r="Q425">
        <f t="shared" si="83"/>
        <v>7</v>
      </c>
      <c r="R425">
        <f t="shared" si="72"/>
        <v>2</v>
      </c>
    </row>
    <row r="426" spans="1:18" x14ac:dyDescent="0.2">
      <c r="A426" s="8">
        <v>42467</v>
      </c>
      <c r="B426" s="9">
        <v>504</v>
      </c>
      <c r="C426" s="10">
        <v>0.36180555555555599</v>
      </c>
      <c r="D426" s="9" t="s">
        <v>11</v>
      </c>
      <c r="E426" s="9">
        <v>4</v>
      </c>
      <c r="F426" s="9" t="s">
        <v>18</v>
      </c>
      <c r="G426" s="13">
        <f t="shared" si="73"/>
        <v>4</v>
      </c>
      <c r="H426">
        <f t="shared" si="74"/>
        <v>4</v>
      </c>
      <c r="I426" s="14">
        <f t="shared" si="75"/>
        <v>9</v>
      </c>
      <c r="J426" s="14">
        <f t="shared" si="76"/>
        <v>4</v>
      </c>
      <c r="K426" s="14">
        <f t="shared" si="77"/>
        <v>4</v>
      </c>
      <c r="L426" s="14">
        <f t="shared" si="78"/>
        <v>4</v>
      </c>
      <c r="M426" s="14">
        <f t="shared" si="79"/>
        <v>3</v>
      </c>
      <c r="N426" s="14">
        <f t="shared" si="80"/>
        <v>3</v>
      </c>
      <c r="O426">
        <f t="shared" si="81"/>
        <v>2016</v>
      </c>
      <c r="P426">
        <f t="shared" si="82"/>
        <v>4</v>
      </c>
      <c r="Q426">
        <f t="shared" si="83"/>
        <v>7</v>
      </c>
      <c r="R426">
        <f t="shared" si="72"/>
        <v>2</v>
      </c>
    </row>
    <row r="427" spans="1:18" x14ac:dyDescent="0.2">
      <c r="A427" s="8">
        <v>42467</v>
      </c>
      <c r="B427" s="9">
        <v>504</v>
      </c>
      <c r="C427" s="10">
        <v>0.47638888888888897</v>
      </c>
      <c r="D427" s="9" t="s">
        <v>11</v>
      </c>
      <c r="E427" s="9">
        <v>4</v>
      </c>
      <c r="F427" s="9" t="s">
        <v>18</v>
      </c>
      <c r="G427" s="13">
        <f t="shared" si="73"/>
        <v>4</v>
      </c>
      <c r="H427">
        <f t="shared" si="74"/>
        <v>4</v>
      </c>
      <c r="I427" s="14">
        <f t="shared" si="75"/>
        <v>12</v>
      </c>
      <c r="J427" s="14">
        <f t="shared" si="76"/>
        <v>4</v>
      </c>
      <c r="K427" s="14">
        <f t="shared" si="77"/>
        <v>4</v>
      </c>
      <c r="L427" s="14">
        <f t="shared" si="78"/>
        <v>4</v>
      </c>
      <c r="M427" s="14">
        <f t="shared" si="79"/>
        <v>3</v>
      </c>
      <c r="N427" s="14">
        <f t="shared" si="80"/>
        <v>3</v>
      </c>
      <c r="O427">
        <f t="shared" si="81"/>
        <v>2016</v>
      </c>
      <c r="P427">
        <f t="shared" si="82"/>
        <v>4</v>
      </c>
      <c r="Q427">
        <f t="shared" si="83"/>
        <v>7</v>
      </c>
      <c r="R427">
        <f t="shared" si="72"/>
        <v>2</v>
      </c>
    </row>
    <row r="428" spans="1:18" x14ac:dyDescent="0.2">
      <c r="A428" s="8">
        <v>42467</v>
      </c>
      <c r="B428" s="9">
        <v>502</v>
      </c>
      <c r="C428" s="10">
        <v>0.53680555555555598</v>
      </c>
      <c r="D428" s="9" t="s">
        <v>11</v>
      </c>
      <c r="E428" s="9">
        <v>8</v>
      </c>
      <c r="F428" s="9" t="s">
        <v>19</v>
      </c>
      <c r="G428" s="13">
        <f t="shared" si="73"/>
        <v>2</v>
      </c>
      <c r="H428">
        <f t="shared" si="74"/>
        <v>4</v>
      </c>
      <c r="I428" s="14">
        <f t="shared" si="75"/>
        <v>13</v>
      </c>
      <c r="J428" s="14">
        <f t="shared" si="76"/>
        <v>2</v>
      </c>
      <c r="K428" s="14">
        <f t="shared" si="77"/>
        <v>2</v>
      </c>
      <c r="L428" s="14">
        <f t="shared" si="78"/>
        <v>1</v>
      </c>
      <c r="M428" s="14">
        <f t="shared" si="79"/>
        <v>3</v>
      </c>
      <c r="N428" s="14">
        <f t="shared" si="80"/>
        <v>3</v>
      </c>
      <c r="O428">
        <f t="shared" si="81"/>
        <v>2016</v>
      </c>
      <c r="P428">
        <f t="shared" si="82"/>
        <v>4</v>
      </c>
      <c r="Q428">
        <f t="shared" si="83"/>
        <v>7</v>
      </c>
      <c r="R428">
        <f t="shared" si="72"/>
        <v>3</v>
      </c>
    </row>
    <row r="429" spans="1:18" x14ac:dyDescent="0.2">
      <c r="A429" s="8">
        <v>42467</v>
      </c>
      <c r="B429" s="9">
        <v>501</v>
      </c>
      <c r="C429" s="10">
        <v>0.54444444444444395</v>
      </c>
      <c r="D429" s="9" t="s">
        <v>11</v>
      </c>
      <c r="E429" s="9">
        <v>8</v>
      </c>
      <c r="F429" s="9" t="s">
        <v>19</v>
      </c>
      <c r="G429" s="13">
        <f t="shared" si="73"/>
        <v>1</v>
      </c>
      <c r="H429">
        <f t="shared" si="74"/>
        <v>4</v>
      </c>
      <c r="I429" s="14">
        <f t="shared" si="75"/>
        <v>14</v>
      </c>
      <c r="J429" s="14">
        <f t="shared" si="76"/>
        <v>2</v>
      </c>
      <c r="K429" s="14">
        <f t="shared" si="77"/>
        <v>3</v>
      </c>
      <c r="L429" s="14">
        <f t="shared" si="78"/>
        <v>2</v>
      </c>
      <c r="M429" s="14">
        <f t="shared" si="79"/>
        <v>1</v>
      </c>
      <c r="N429" s="14">
        <f t="shared" si="80"/>
        <v>1</v>
      </c>
      <c r="O429">
        <f t="shared" si="81"/>
        <v>2016</v>
      </c>
      <c r="P429">
        <f t="shared" si="82"/>
        <v>4</v>
      </c>
      <c r="Q429">
        <f t="shared" si="83"/>
        <v>7</v>
      </c>
      <c r="R429">
        <f t="shared" si="72"/>
        <v>3</v>
      </c>
    </row>
    <row r="430" spans="1:18" x14ac:dyDescent="0.2">
      <c r="A430" s="8">
        <v>42467</v>
      </c>
      <c r="B430" s="9">
        <v>504</v>
      </c>
      <c r="C430" s="10">
        <v>0.57638888888888895</v>
      </c>
      <c r="D430" s="9" t="s">
        <v>11</v>
      </c>
      <c r="E430" s="9">
        <v>4</v>
      </c>
      <c r="F430" s="9" t="s">
        <v>19</v>
      </c>
      <c r="G430" s="13">
        <f t="shared" si="73"/>
        <v>4</v>
      </c>
      <c r="H430">
        <f t="shared" si="74"/>
        <v>4</v>
      </c>
      <c r="I430" s="14">
        <f t="shared" si="75"/>
        <v>14</v>
      </c>
      <c r="J430" s="14">
        <f t="shared" si="76"/>
        <v>2</v>
      </c>
      <c r="K430" s="14">
        <f t="shared" si="77"/>
        <v>4</v>
      </c>
      <c r="L430" s="14">
        <f t="shared" si="78"/>
        <v>4</v>
      </c>
      <c r="M430" s="14">
        <f t="shared" si="79"/>
        <v>3</v>
      </c>
      <c r="N430" s="14">
        <f t="shared" si="80"/>
        <v>3</v>
      </c>
      <c r="O430">
        <f t="shared" si="81"/>
        <v>2016</v>
      </c>
      <c r="P430">
        <f t="shared" si="82"/>
        <v>4</v>
      </c>
      <c r="Q430">
        <f t="shared" si="83"/>
        <v>7</v>
      </c>
      <c r="R430">
        <f t="shared" si="72"/>
        <v>2</v>
      </c>
    </row>
    <row r="431" spans="1:18" x14ac:dyDescent="0.2">
      <c r="A431" s="8">
        <v>42467</v>
      </c>
      <c r="B431" s="9">
        <v>512</v>
      </c>
      <c r="C431" s="10">
        <v>0.59722222222222199</v>
      </c>
      <c r="D431" s="9" t="s">
        <v>11</v>
      </c>
      <c r="E431" s="9">
        <v>6</v>
      </c>
      <c r="F431" s="9" t="s">
        <v>18</v>
      </c>
      <c r="G431" s="13">
        <f t="shared" si="73"/>
        <v>10</v>
      </c>
      <c r="H431">
        <f t="shared" si="74"/>
        <v>4</v>
      </c>
      <c r="I431" s="14">
        <f t="shared" si="75"/>
        <v>15</v>
      </c>
      <c r="J431" s="14">
        <f t="shared" si="76"/>
        <v>4</v>
      </c>
      <c r="K431" s="14">
        <f t="shared" si="77"/>
        <v>3</v>
      </c>
      <c r="L431" s="14">
        <f t="shared" si="78"/>
        <v>1</v>
      </c>
      <c r="M431" s="14">
        <f t="shared" si="79"/>
        <v>3</v>
      </c>
      <c r="N431" s="14">
        <f t="shared" si="80"/>
        <v>3</v>
      </c>
      <c r="O431">
        <f t="shared" si="81"/>
        <v>2016</v>
      </c>
      <c r="P431">
        <f t="shared" si="82"/>
        <v>4</v>
      </c>
      <c r="Q431">
        <f t="shared" si="83"/>
        <v>7</v>
      </c>
      <c r="R431">
        <f t="shared" si="72"/>
        <v>3</v>
      </c>
    </row>
    <row r="432" spans="1:18" x14ac:dyDescent="0.2">
      <c r="A432" s="8">
        <v>42467</v>
      </c>
      <c r="B432" s="9">
        <v>506</v>
      </c>
      <c r="C432" s="10">
        <v>0.60069444444444398</v>
      </c>
      <c r="D432" s="9" t="s">
        <v>11</v>
      </c>
      <c r="E432" s="9">
        <v>5</v>
      </c>
      <c r="F432" s="9" t="s">
        <v>18</v>
      </c>
      <c r="G432" s="13">
        <f t="shared" si="73"/>
        <v>6</v>
      </c>
      <c r="H432">
        <f t="shared" si="74"/>
        <v>4</v>
      </c>
      <c r="I432" s="14">
        <f t="shared" si="75"/>
        <v>15</v>
      </c>
      <c r="J432" s="14">
        <f t="shared" si="76"/>
        <v>4</v>
      </c>
      <c r="K432" s="14">
        <f t="shared" si="77"/>
        <v>4</v>
      </c>
      <c r="L432" s="14">
        <f t="shared" si="78"/>
        <v>2</v>
      </c>
      <c r="M432" s="14">
        <f t="shared" si="79"/>
        <v>2</v>
      </c>
      <c r="N432" s="14">
        <f t="shared" si="80"/>
        <v>2</v>
      </c>
      <c r="O432">
        <f t="shared" si="81"/>
        <v>2016</v>
      </c>
      <c r="P432">
        <f t="shared" si="82"/>
        <v>4</v>
      </c>
      <c r="Q432">
        <f t="shared" si="83"/>
        <v>7</v>
      </c>
      <c r="R432">
        <f t="shared" si="72"/>
        <v>2</v>
      </c>
    </row>
    <row r="433" spans="1:18" x14ac:dyDescent="0.2">
      <c r="A433" s="8">
        <v>42467</v>
      </c>
      <c r="B433" s="9">
        <v>504</v>
      </c>
      <c r="C433" s="10">
        <v>0.60416666666666696</v>
      </c>
      <c r="D433" s="9" t="s">
        <v>11</v>
      </c>
      <c r="E433" s="9">
        <v>10</v>
      </c>
      <c r="F433" s="9" t="s">
        <v>19</v>
      </c>
      <c r="G433" s="13">
        <f t="shared" si="73"/>
        <v>4</v>
      </c>
      <c r="H433">
        <f t="shared" si="74"/>
        <v>4</v>
      </c>
      <c r="I433" s="14">
        <f t="shared" si="75"/>
        <v>15</v>
      </c>
      <c r="J433" s="14">
        <f t="shared" si="76"/>
        <v>2</v>
      </c>
      <c r="K433" s="14">
        <f t="shared" si="77"/>
        <v>4</v>
      </c>
      <c r="L433" s="14">
        <f t="shared" si="78"/>
        <v>4</v>
      </c>
      <c r="M433" s="14">
        <f t="shared" si="79"/>
        <v>3</v>
      </c>
      <c r="N433" s="14">
        <f t="shared" si="80"/>
        <v>3</v>
      </c>
      <c r="O433">
        <f t="shared" si="81"/>
        <v>2016</v>
      </c>
      <c r="P433">
        <f t="shared" si="82"/>
        <v>4</v>
      </c>
      <c r="Q433">
        <f t="shared" si="83"/>
        <v>7</v>
      </c>
      <c r="R433">
        <f t="shared" si="72"/>
        <v>3</v>
      </c>
    </row>
    <row r="434" spans="1:18" x14ac:dyDescent="0.2">
      <c r="A434" s="8">
        <v>42467</v>
      </c>
      <c r="B434" s="9">
        <v>504</v>
      </c>
      <c r="C434" s="10">
        <v>0.64930555555555602</v>
      </c>
      <c r="D434" s="9" t="s">
        <v>11</v>
      </c>
      <c r="E434" s="9">
        <v>3</v>
      </c>
      <c r="F434" s="9" t="s">
        <v>18</v>
      </c>
      <c r="G434" s="13">
        <f t="shared" si="73"/>
        <v>4</v>
      </c>
      <c r="H434">
        <f t="shared" si="74"/>
        <v>4</v>
      </c>
      <c r="I434" s="14">
        <f t="shared" si="75"/>
        <v>16</v>
      </c>
      <c r="J434" s="14">
        <f t="shared" si="76"/>
        <v>4</v>
      </c>
      <c r="K434" s="14">
        <f t="shared" si="77"/>
        <v>4</v>
      </c>
      <c r="L434" s="14">
        <f t="shared" si="78"/>
        <v>4</v>
      </c>
      <c r="M434" s="14">
        <f t="shared" si="79"/>
        <v>3</v>
      </c>
      <c r="N434" s="14">
        <f t="shared" si="80"/>
        <v>3</v>
      </c>
      <c r="O434">
        <f t="shared" si="81"/>
        <v>2016</v>
      </c>
      <c r="P434">
        <f t="shared" si="82"/>
        <v>4</v>
      </c>
      <c r="Q434">
        <f t="shared" si="83"/>
        <v>7</v>
      </c>
      <c r="R434">
        <f t="shared" si="72"/>
        <v>2</v>
      </c>
    </row>
    <row r="435" spans="1:18" x14ac:dyDescent="0.2">
      <c r="A435" s="8">
        <v>42467</v>
      </c>
      <c r="B435" s="9">
        <v>504</v>
      </c>
      <c r="C435" s="10">
        <v>0.65069444444444402</v>
      </c>
      <c r="D435" s="9" t="s">
        <v>11</v>
      </c>
      <c r="E435" s="9">
        <v>4</v>
      </c>
      <c r="F435" s="9" t="s">
        <v>18</v>
      </c>
      <c r="G435" s="13">
        <f t="shared" si="73"/>
        <v>4</v>
      </c>
      <c r="H435">
        <f t="shared" si="74"/>
        <v>4</v>
      </c>
      <c r="I435" s="14">
        <f t="shared" si="75"/>
        <v>16</v>
      </c>
      <c r="J435" s="14">
        <f t="shared" si="76"/>
        <v>4</v>
      </c>
      <c r="K435" s="14">
        <f t="shared" si="77"/>
        <v>4</v>
      </c>
      <c r="L435" s="14">
        <f t="shared" si="78"/>
        <v>4</v>
      </c>
      <c r="M435" s="14">
        <f t="shared" si="79"/>
        <v>3</v>
      </c>
      <c r="N435" s="14">
        <f t="shared" si="80"/>
        <v>3</v>
      </c>
      <c r="O435">
        <f t="shared" si="81"/>
        <v>2016</v>
      </c>
      <c r="P435">
        <f t="shared" si="82"/>
        <v>4</v>
      </c>
      <c r="Q435">
        <f t="shared" si="83"/>
        <v>7</v>
      </c>
      <c r="R435">
        <f t="shared" si="72"/>
        <v>2</v>
      </c>
    </row>
    <row r="436" spans="1:18" x14ac:dyDescent="0.2">
      <c r="A436" s="8">
        <v>42467</v>
      </c>
      <c r="B436" s="9">
        <v>502</v>
      </c>
      <c r="C436" s="10">
        <v>0.65486111111111101</v>
      </c>
      <c r="D436" s="9" t="s">
        <v>11</v>
      </c>
      <c r="E436" s="9">
        <v>10</v>
      </c>
      <c r="F436" s="9" t="s">
        <v>18</v>
      </c>
      <c r="G436" s="13">
        <f t="shared" si="73"/>
        <v>2</v>
      </c>
      <c r="H436">
        <f t="shared" si="74"/>
        <v>4</v>
      </c>
      <c r="I436" s="14">
        <f t="shared" si="75"/>
        <v>16</v>
      </c>
      <c r="J436" s="14">
        <f t="shared" si="76"/>
        <v>4</v>
      </c>
      <c r="K436" s="14">
        <f t="shared" si="77"/>
        <v>2</v>
      </c>
      <c r="L436" s="14">
        <f t="shared" si="78"/>
        <v>1</v>
      </c>
      <c r="M436" s="14">
        <f t="shared" si="79"/>
        <v>3</v>
      </c>
      <c r="N436" s="14">
        <f t="shared" si="80"/>
        <v>3</v>
      </c>
      <c r="O436">
        <f t="shared" si="81"/>
        <v>2016</v>
      </c>
      <c r="P436">
        <f t="shared" si="82"/>
        <v>4</v>
      </c>
      <c r="Q436">
        <f t="shared" si="83"/>
        <v>7</v>
      </c>
      <c r="R436">
        <f t="shared" si="72"/>
        <v>3</v>
      </c>
    </row>
    <row r="437" spans="1:18" x14ac:dyDescent="0.2">
      <c r="A437" s="8">
        <v>42467</v>
      </c>
      <c r="B437" s="9">
        <v>504</v>
      </c>
      <c r="C437" s="10">
        <v>0.67847222222222203</v>
      </c>
      <c r="D437" s="9" t="s">
        <v>11</v>
      </c>
      <c r="E437" s="9">
        <v>4</v>
      </c>
      <c r="F437" s="9" t="s">
        <v>19</v>
      </c>
      <c r="G437" s="13">
        <f t="shared" si="73"/>
        <v>4</v>
      </c>
      <c r="H437">
        <f t="shared" si="74"/>
        <v>4</v>
      </c>
      <c r="I437" s="14">
        <f t="shared" si="75"/>
        <v>17</v>
      </c>
      <c r="J437" s="14">
        <f t="shared" si="76"/>
        <v>2</v>
      </c>
      <c r="K437" s="14">
        <f t="shared" si="77"/>
        <v>4</v>
      </c>
      <c r="L437" s="14">
        <f t="shared" si="78"/>
        <v>4</v>
      </c>
      <c r="M437" s="14">
        <f t="shared" si="79"/>
        <v>3</v>
      </c>
      <c r="N437" s="14">
        <f t="shared" si="80"/>
        <v>3</v>
      </c>
      <c r="O437">
        <f t="shared" si="81"/>
        <v>2016</v>
      </c>
      <c r="P437">
        <f t="shared" si="82"/>
        <v>4</v>
      </c>
      <c r="Q437">
        <f t="shared" si="83"/>
        <v>7</v>
      </c>
      <c r="R437">
        <f t="shared" si="72"/>
        <v>2</v>
      </c>
    </row>
    <row r="438" spans="1:18" x14ac:dyDescent="0.2">
      <c r="A438" s="8">
        <v>42467</v>
      </c>
      <c r="B438" s="9">
        <v>503</v>
      </c>
      <c r="C438" s="10">
        <v>0.70486111111111105</v>
      </c>
      <c r="D438" s="9" t="s">
        <v>11</v>
      </c>
      <c r="E438" s="9">
        <v>12</v>
      </c>
      <c r="F438" s="9" t="s">
        <v>19</v>
      </c>
      <c r="G438" s="13">
        <f t="shared" si="73"/>
        <v>3</v>
      </c>
      <c r="H438">
        <f t="shared" si="74"/>
        <v>4</v>
      </c>
      <c r="I438" s="14">
        <f t="shared" si="75"/>
        <v>17</v>
      </c>
      <c r="J438" s="14">
        <f t="shared" si="76"/>
        <v>2</v>
      </c>
      <c r="K438" s="14">
        <f t="shared" si="77"/>
        <v>3</v>
      </c>
      <c r="L438" s="14">
        <f t="shared" si="78"/>
        <v>2</v>
      </c>
      <c r="M438" s="14">
        <f t="shared" si="79"/>
        <v>1</v>
      </c>
      <c r="N438" s="14">
        <f t="shared" si="80"/>
        <v>1</v>
      </c>
      <c r="O438">
        <f t="shared" si="81"/>
        <v>2016</v>
      </c>
      <c r="P438">
        <f t="shared" si="82"/>
        <v>4</v>
      </c>
      <c r="Q438">
        <f t="shared" si="83"/>
        <v>7</v>
      </c>
      <c r="R438">
        <f t="shared" si="72"/>
        <v>4</v>
      </c>
    </row>
    <row r="439" spans="1:18" x14ac:dyDescent="0.2">
      <c r="A439" s="8">
        <v>42467</v>
      </c>
      <c r="B439" s="9">
        <v>504</v>
      </c>
      <c r="C439" s="10">
        <v>0.73194444444444395</v>
      </c>
      <c r="D439" s="9" t="s">
        <v>11</v>
      </c>
      <c r="E439" s="9">
        <v>4</v>
      </c>
      <c r="F439" s="9" t="s">
        <v>19</v>
      </c>
      <c r="G439" s="13">
        <f t="shared" si="73"/>
        <v>4</v>
      </c>
      <c r="H439">
        <f t="shared" si="74"/>
        <v>4</v>
      </c>
      <c r="I439" s="14">
        <f t="shared" si="75"/>
        <v>18</v>
      </c>
      <c r="J439" s="14">
        <f t="shared" si="76"/>
        <v>2</v>
      </c>
      <c r="K439" s="14">
        <f t="shared" si="77"/>
        <v>4</v>
      </c>
      <c r="L439" s="14">
        <f t="shared" si="78"/>
        <v>4</v>
      </c>
      <c r="M439" s="14">
        <f t="shared" si="79"/>
        <v>3</v>
      </c>
      <c r="N439" s="14">
        <f t="shared" si="80"/>
        <v>3</v>
      </c>
      <c r="O439">
        <f t="shared" si="81"/>
        <v>2016</v>
      </c>
      <c r="P439">
        <f t="shared" si="82"/>
        <v>4</v>
      </c>
      <c r="Q439">
        <f t="shared" si="83"/>
        <v>7</v>
      </c>
      <c r="R439">
        <f t="shared" si="72"/>
        <v>2</v>
      </c>
    </row>
    <row r="440" spans="1:18" x14ac:dyDescent="0.2">
      <c r="A440" s="8">
        <v>42467</v>
      </c>
      <c r="B440" s="9">
        <v>501</v>
      </c>
      <c r="C440" s="10">
        <v>0.73541666666666705</v>
      </c>
      <c r="D440" s="9" t="s">
        <v>11</v>
      </c>
      <c r="E440" s="9">
        <v>17</v>
      </c>
      <c r="F440" s="9" t="s">
        <v>18</v>
      </c>
      <c r="G440" s="13">
        <f t="shared" si="73"/>
        <v>1</v>
      </c>
      <c r="H440">
        <f t="shared" si="74"/>
        <v>4</v>
      </c>
      <c r="I440" s="14">
        <f t="shared" si="75"/>
        <v>18</v>
      </c>
      <c r="J440" s="14">
        <f t="shared" si="76"/>
        <v>4</v>
      </c>
      <c r="K440" s="14">
        <f t="shared" si="77"/>
        <v>3</v>
      </c>
      <c r="L440" s="14">
        <f t="shared" si="78"/>
        <v>2</v>
      </c>
      <c r="M440" s="14">
        <f t="shared" si="79"/>
        <v>1</v>
      </c>
      <c r="N440" s="14">
        <f t="shared" si="80"/>
        <v>1</v>
      </c>
      <c r="O440">
        <f t="shared" si="81"/>
        <v>2016</v>
      </c>
      <c r="P440">
        <f t="shared" si="82"/>
        <v>4</v>
      </c>
      <c r="Q440">
        <f t="shared" si="83"/>
        <v>7</v>
      </c>
      <c r="R440">
        <f t="shared" si="72"/>
        <v>4</v>
      </c>
    </row>
    <row r="441" spans="1:18" x14ac:dyDescent="0.2">
      <c r="A441" s="8">
        <v>42467</v>
      </c>
      <c r="B441" s="9">
        <v>504</v>
      </c>
      <c r="C441" s="10">
        <v>0.83333333333333304</v>
      </c>
      <c r="D441" s="9" t="s">
        <v>11</v>
      </c>
      <c r="E441" s="9">
        <v>30</v>
      </c>
      <c r="F441" s="9" t="s">
        <v>18</v>
      </c>
      <c r="G441" s="13">
        <f t="shared" si="73"/>
        <v>4</v>
      </c>
      <c r="H441">
        <f t="shared" si="74"/>
        <v>4</v>
      </c>
      <c r="I441" s="14">
        <f t="shared" si="75"/>
        <v>21</v>
      </c>
      <c r="J441" s="14">
        <f t="shared" si="76"/>
        <v>4</v>
      </c>
      <c r="K441" s="14">
        <f t="shared" si="77"/>
        <v>4</v>
      </c>
      <c r="L441" s="14">
        <f t="shared" si="78"/>
        <v>4</v>
      </c>
      <c r="M441" s="14">
        <f t="shared" si="79"/>
        <v>3</v>
      </c>
      <c r="N441" s="14">
        <f t="shared" si="80"/>
        <v>3</v>
      </c>
      <c r="O441">
        <f t="shared" si="81"/>
        <v>2016</v>
      </c>
      <c r="P441">
        <f t="shared" si="82"/>
        <v>4</v>
      </c>
      <c r="Q441">
        <f t="shared" si="83"/>
        <v>7</v>
      </c>
      <c r="R441">
        <f t="shared" si="72"/>
        <v>4</v>
      </c>
    </row>
    <row r="442" spans="1:18" x14ac:dyDescent="0.2">
      <c r="A442" s="8">
        <v>42467</v>
      </c>
      <c r="B442" s="9">
        <v>501</v>
      </c>
      <c r="C442" s="10">
        <v>0.86180555555555605</v>
      </c>
      <c r="D442" s="9" t="s">
        <v>11</v>
      </c>
      <c r="E442" s="9">
        <v>6</v>
      </c>
      <c r="F442" s="9" t="s">
        <v>19</v>
      </c>
      <c r="G442" s="13">
        <f t="shared" si="73"/>
        <v>1</v>
      </c>
      <c r="H442">
        <f t="shared" si="74"/>
        <v>4</v>
      </c>
      <c r="I442" s="14">
        <f t="shared" si="75"/>
        <v>21</v>
      </c>
      <c r="J442" s="14">
        <f t="shared" si="76"/>
        <v>2</v>
      </c>
      <c r="K442" s="14">
        <f t="shared" si="77"/>
        <v>3</v>
      </c>
      <c r="L442" s="14">
        <f t="shared" si="78"/>
        <v>2</v>
      </c>
      <c r="M442" s="14">
        <f t="shared" si="79"/>
        <v>1</v>
      </c>
      <c r="N442" s="14">
        <f t="shared" si="80"/>
        <v>1</v>
      </c>
      <c r="O442">
        <f t="shared" si="81"/>
        <v>2016</v>
      </c>
      <c r="P442">
        <f t="shared" si="82"/>
        <v>4</v>
      </c>
      <c r="Q442">
        <f t="shared" si="83"/>
        <v>7</v>
      </c>
      <c r="R442">
        <f t="shared" si="72"/>
        <v>3</v>
      </c>
    </row>
    <row r="443" spans="1:18" x14ac:dyDescent="0.2">
      <c r="A443" s="8">
        <v>42467</v>
      </c>
      <c r="B443" s="9">
        <v>501</v>
      </c>
      <c r="C443" s="10">
        <v>0.97916666666666696</v>
      </c>
      <c r="D443" s="9" t="s">
        <v>11</v>
      </c>
      <c r="E443" s="9">
        <v>9</v>
      </c>
      <c r="F443" s="9" t="s">
        <v>18</v>
      </c>
      <c r="G443" s="13">
        <f t="shared" si="73"/>
        <v>1</v>
      </c>
      <c r="H443">
        <f t="shared" si="74"/>
        <v>4</v>
      </c>
      <c r="I443" s="14">
        <f t="shared" si="75"/>
        <v>24</v>
      </c>
      <c r="J443" s="14">
        <f t="shared" si="76"/>
        <v>4</v>
      </c>
      <c r="K443" s="14">
        <f t="shared" si="77"/>
        <v>3</v>
      </c>
      <c r="L443" s="14">
        <f t="shared" si="78"/>
        <v>2</v>
      </c>
      <c r="M443" s="14">
        <f t="shared" si="79"/>
        <v>1</v>
      </c>
      <c r="N443" s="14">
        <f t="shared" si="80"/>
        <v>1</v>
      </c>
      <c r="O443">
        <f t="shared" si="81"/>
        <v>2016</v>
      </c>
      <c r="P443">
        <f t="shared" si="82"/>
        <v>4</v>
      </c>
      <c r="Q443">
        <f t="shared" si="83"/>
        <v>7</v>
      </c>
      <c r="R443">
        <f t="shared" si="72"/>
        <v>3</v>
      </c>
    </row>
    <row r="444" spans="1:18" x14ac:dyDescent="0.2">
      <c r="A444" s="8">
        <v>42468</v>
      </c>
      <c r="B444" s="9">
        <v>509</v>
      </c>
      <c r="C444" s="10">
        <v>0.15</v>
      </c>
      <c r="D444" s="9" t="s">
        <v>5</v>
      </c>
      <c r="E444" s="9">
        <v>20</v>
      </c>
      <c r="F444" s="9" t="s">
        <v>19</v>
      </c>
      <c r="G444" s="13">
        <f t="shared" si="73"/>
        <v>7</v>
      </c>
      <c r="H444">
        <f t="shared" si="74"/>
        <v>5</v>
      </c>
      <c r="I444" s="14">
        <f t="shared" si="75"/>
        <v>4</v>
      </c>
      <c r="J444" s="14">
        <f t="shared" si="76"/>
        <v>2</v>
      </c>
      <c r="K444" s="14">
        <f t="shared" si="77"/>
        <v>1</v>
      </c>
      <c r="L444" s="14">
        <f t="shared" si="78"/>
        <v>2</v>
      </c>
      <c r="M444" s="14">
        <f t="shared" si="79"/>
        <v>2</v>
      </c>
      <c r="N444" s="14">
        <f t="shared" si="80"/>
        <v>2</v>
      </c>
      <c r="O444">
        <f t="shared" si="81"/>
        <v>2016</v>
      </c>
      <c r="P444">
        <f t="shared" si="82"/>
        <v>4</v>
      </c>
      <c r="Q444">
        <f t="shared" si="83"/>
        <v>8</v>
      </c>
      <c r="R444">
        <f t="shared" si="72"/>
        <v>4</v>
      </c>
    </row>
    <row r="445" spans="1:18" x14ac:dyDescent="0.2">
      <c r="A445" s="8">
        <v>42468</v>
      </c>
      <c r="B445" s="9">
        <v>501</v>
      </c>
      <c r="C445" s="10">
        <v>0.202777777777778</v>
      </c>
      <c r="D445" s="9" t="s">
        <v>5</v>
      </c>
      <c r="E445" s="9">
        <v>12</v>
      </c>
      <c r="F445" s="9" t="s">
        <v>18</v>
      </c>
      <c r="G445" s="13">
        <f t="shared" si="73"/>
        <v>1</v>
      </c>
      <c r="H445">
        <f t="shared" si="74"/>
        <v>5</v>
      </c>
      <c r="I445" s="14">
        <f t="shared" si="75"/>
        <v>5</v>
      </c>
      <c r="J445" s="14">
        <f t="shared" si="76"/>
        <v>4</v>
      </c>
      <c r="K445" s="14">
        <f t="shared" si="77"/>
        <v>3</v>
      </c>
      <c r="L445" s="14">
        <f t="shared" si="78"/>
        <v>2</v>
      </c>
      <c r="M445" s="14">
        <f t="shared" si="79"/>
        <v>1</v>
      </c>
      <c r="N445" s="14">
        <f t="shared" si="80"/>
        <v>1</v>
      </c>
      <c r="O445">
        <f t="shared" si="81"/>
        <v>2016</v>
      </c>
      <c r="P445">
        <f t="shared" si="82"/>
        <v>4</v>
      </c>
      <c r="Q445">
        <f t="shared" si="83"/>
        <v>8</v>
      </c>
      <c r="R445">
        <f t="shared" si="72"/>
        <v>4</v>
      </c>
    </row>
    <row r="446" spans="1:18" x14ac:dyDescent="0.2">
      <c r="A446" s="8">
        <v>42468</v>
      </c>
      <c r="B446" s="9">
        <v>504</v>
      </c>
      <c r="C446" s="10">
        <v>0.20902777777777801</v>
      </c>
      <c r="D446" s="9" t="s">
        <v>5</v>
      </c>
      <c r="E446" s="9">
        <v>5</v>
      </c>
      <c r="F446" s="9" t="s">
        <v>18</v>
      </c>
      <c r="G446" s="13">
        <f t="shared" si="73"/>
        <v>4</v>
      </c>
      <c r="H446">
        <f t="shared" si="74"/>
        <v>5</v>
      </c>
      <c r="I446" s="14">
        <f t="shared" si="75"/>
        <v>6</v>
      </c>
      <c r="J446" s="14">
        <f t="shared" si="76"/>
        <v>4</v>
      </c>
      <c r="K446" s="14">
        <f t="shared" si="77"/>
        <v>4</v>
      </c>
      <c r="L446" s="14">
        <f t="shared" si="78"/>
        <v>4</v>
      </c>
      <c r="M446" s="14">
        <f t="shared" si="79"/>
        <v>3</v>
      </c>
      <c r="N446" s="14">
        <f t="shared" si="80"/>
        <v>3</v>
      </c>
      <c r="O446">
        <f t="shared" si="81"/>
        <v>2016</v>
      </c>
      <c r="P446">
        <f t="shared" si="82"/>
        <v>4</v>
      </c>
      <c r="Q446">
        <f t="shared" si="83"/>
        <v>8</v>
      </c>
      <c r="R446">
        <f t="shared" si="72"/>
        <v>2</v>
      </c>
    </row>
    <row r="447" spans="1:18" x14ac:dyDescent="0.2">
      <c r="A447" s="8">
        <v>42468</v>
      </c>
      <c r="B447" s="9">
        <v>512</v>
      </c>
      <c r="C447" s="10">
        <v>0.210416666666667</v>
      </c>
      <c r="D447" s="9" t="s">
        <v>5</v>
      </c>
      <c r="E447" s="9">
        <v>5</v>
      </c>
      <c r="F447" s="9" t="s">
        <v>18</v>
      </c>
      <c r="G447" s="13">
        <f t="shared" si="73"/>
        <v>10</v>
      </c>
      <c r="H447">
        <f t="shared" si="74"/>
        <v>5</v>
      </c>
      <c r="I447" s="14">
        <f t="shared" si="75"/>
        <v>6</v>
      </c>
      <c r="J447" s="14">
        <f t="shared" si="76"/>
        <v>4</v>
      </c>
      <c r="K447" s="14">
        <f t="shared" si="77"/>
        <v>3</v>
      </c>
      <c r="L447" s="14">
        <f t="shared" si="78"/>
        <v>1</v>
      </c>
      <c r="M447" s="14">
        <f t="shared" si="79"/>
        <v>3</v>
      </c>
      <c r="N447" s="14">
        <f t="shared" si="80"/>
        <v>3</v>
      </c>
      <c r="O447">
        <f t="shared" si="81"/>
        <v>2016</v>
      </c>
      <c r="P447">
        <f t="shared" si="82"/>
        <v>4</v>
      </c>
      <c r="Q447">
        <f t="shared" si="83"/>
        <v>8</v>
      </c>
      <c r="R447">
        <f t="shared" si="72"/>
        <v>2</v>
      </c>
    </row>
    <row r="448" spans="1:18" x14ac:dyDescent="0.2">
      <c r="A448" s="8">
        <v>42468</v>
      </c>
      <c r="B448" s="9">
        <v>512</v>
      </c>
      <c r="C448" s="10">
        <v>0.22013888888888899</v>
      </c>
      <c r="D448" s="9" t="s">
        <v>5</v>
      </c>
      <c r="E448" s="9">
        <v>4</v>
      </c>
      <c r="F448" s="9" t="s">
        <v>19</v>
      </c>
      <c r="G448" s="13">
        <f t="shared" si="73"/>
        <v>10</v>
      </c>
      <c r="H448">
        <f t="shared" si="74"/>
        <v>5</v>
      </c>
      <c r="I448" s="14">
        <f t="shared" si="75"/>
        <v>6</v>
      </c>
      <c r="J448" s="14">
        <f t="shared" si="76"/>
        <v>2</v>
      </c>
      <c r="K448" s="14">
        <f t="shared" si="77"/>
        <v>3</v>
      </c>
      <c r="L448" s="14">
        <f t="shared" si="78"/>
        <v>1</v>
      </c>
      <c r="M448" s="14">
        <f t="shared" si="79"/>
        <v>3</v>
      </c>
      <c r="N448" s="14">
        <f t="shared" si="80"/>
        <v>3</v>
      </c>
      <c r="O448">
        <f t="shared" si="81"/>
        <v>2016</v>
      </c>
      <c r="P448">
        <f t="shared" si="82"/>
        <v>4</v>
      </c>
      <c r="Q448">
        <f t="shared" si="83"/>
        <v>8</v>
      </c>
      <c r="R448">
        <f t="shared" si="72"/>
        <v>2</v>
      </c>
    </row>
    <row r="449" spans="1:18" x14ac:dyDescent="0.2">
      <c r="A449" s="8">
        <v>42468</v>
      </c>
      <c r="B449" s="9">
        <v>505</v>
      </c>
      <c r="C449" s="10">
        <v>0.22083333333333299</v>
      </c>
      <c r="D449" s="9" t="s">
        <v>5</v>
      </c>
      <c r="E449" s="9">
        <v>5</v>
      </c>
      <c r="F449" s="9" t="s">
        <v>19</v>
      </c>
      <c r="G449" s="13">
        <f t="shared" si="73"/>
        <v>5</v>
      </c>
      <c r="H449">
        <f t="shared" si="74"/>
        <v>5</v>
      </c>
      <c r="I449" s="14">
        <f t="shared" si="75"/>
        <v>6</v>
      </c>
      <c r="J449" s="14">
        <f t="shared" si="76"/>
        <v>2</v>
      </c>
      <c r="K449" s="14">
        <f t="shared" si="77"/>
        <v>3</v>
      </c>
      <c r="L449" s="14">
        <f t="shared" si="78"/>
        <v>3</v>
      </c>
      <c r="M449" s="14">
        <f t="shared" si="79"/>
        <v>4</v>
      </c>
      <c r="N449" s="14">
        <f t="shared" si="80"/>
        <v>4</v>
      </c>
      <c r="O449">
        <f t="shared" si="81"/>
        <v>2016</v>
      </c>
      <c r="P449">
        <f t="shared" si="82"/>
        <v>4</v>
      </c>
      <c r="Q449">
        <f t="shared" si="83"/>
        <v>8</v>
      </c>
      <c r="R449">
        <f t="shared" si="72"/>
        <v>2</v>
      </c>
    </row>
    <row r="450" spans="1:18" x14ac:dyDescent="0.2">
      <c r="A450" s="8">
        <v>42468</v>
      </c>
      <c r="B450" s="9">
        <v>504</v>
      </c>
      <c r="C450" s="10">
        <v>0.22152777777777799</v>
      </c>
      <c r="D450" s="9" t="s">
        <v>5</v>
      </c>
      <c r="E450" s="9">
        <v>3</v>
      </c>
      <c r="F450" s="9" t="s">
        <v>18</v>
      </c>
      <c r="G450" s="13">
        <f t="shared" si="73"/>
        <v>4</v>
      </c>
      <c r="H450">
        <f t="shared" si="74"/>
        <v>5</v>
      </c>
      <c r="I450" s="14">
        <f t="shared" si="75"/>
        <v>6</v>
      </c>
      <c r="J450" s="14">
        <f t="shared" si="76"/>
        <v>4</v>
      </c>
      <c r="K450" s="14">
        <f t="shared" si="77"/>
        <v>4</v>
      </c>
      <c r="L450" s="14">
        <f t="shared" si="78"/>
        <v>4</v>
      </c>
      <c r="M450" s="14">
        <f t="shared" si="79"/>
        <v>3</v>
      </c>
      <c r="N450" s="14">
        <f t="shared" si="80"/>
        <v>3</v>
      </c>
      <c r="O450">
        <f t="shared" si="81"/>
        <v>2016</v>
      </c>
      <c r="P450">
        <f t="shared" si="82"/>
        <v>4</v>
      </c>
      <c r="Q450">
        <f t="shared" si="83"/>
        <v>8</v>
      </c>
      <c r="R450">
        <f t="shared" ref="R450:R513" si="84">IF(E450=0,1,(IF(E450&lt;=5,2,(IF(E450&lt;=10,3,(IF(E450&gt;=11,4)))))))</f>
        <v>2</v>
      </c>
    </row>
    <row r="451" spans="1:18" x14ac:dyDescent="0.2">
      <c r="A451" s="8">
        <v>42468</v>
      </c>
      <c r="B451" s="9">
        <v>512</v>
      </c>
      <c r="C451" s="10">
        <v>0.22430555555555601</v>
      </c>
      <c r="D451" s="9" t="s">
        <v>5</v>
      </c>
      <c r="E451" s="9">
        <v>3</v>
      </c>
      <c r="F451" s="9" t="s">
        <v>18</v>
      </c>
      <c r="G451" s="13">
        <f t="shared" ref="G451:G514" si="85">IF(B451=501,1,(IF(B451=502,2,(IF(B451=503,3,(IF(B451=504,4,(IF(B451=505,5,(IF(B451=506,6,(IF(B451=509,7,(IF(B451=510,8,(IF(B451=511,9,(IF(B451=512,10,(IF(B451=514,11)))))))))))))))))))))</f>
        <v>10</v>
      </c>
      <c r="H451">
        <f t="shared" ref="H451:H514" si="86">IF(D451="Friday",5,(IF(D451="Saturday",6,(IF(D451="Sunday",7,(IF(D451="Monday",1,(IF(D451="Tuesday",2,(IF(D451="Wednesday",3,(IF(D451="Thursday",4,0)))))))))))))</f>
        <v>5</v>
      </c>
      <c r="I451" s="14">
        <f t="shared" ref="I451:I514" si="87">(ROUNDDOWN(C451*24,0)+1)</f>
        <v>6</v>
      </c>
      <c r="J451" s="14">
        <f t="shared" ref="J451:J514" si="88">IF(F451="N",1,(IF(F451="E",2,(IF(F451="S",3,(IF(F451="W",4)))))))</f>
        <v>4</v>
      </c>
      <c r="K451" s="14">
        <f t="shared" ref="K451:K514" si="89">IF(B451=501,3,(IF(B451=502,2,(IF(B451=503,3,(IF(B451=504,4,(IF(B451=505,3,(IF(B451=506,4,(IF(B451=509,1,(IF(B451=510,1,(IF(B451=511,1,(IF(B451=512,3,(IF(B451=514,2)))))))))))))))))))))</f>
        <v>3</v>
      </c>
      <c r="L451" s="14">
        <f t="shared" ref="L451:L514" si="90">IF(B451=501,2,(IF(B451=502,1,(IF(B451=503,2,(IF(B451=504,4,(IF(B451=505,3,(IF(B451=506,2,(IF(B451=509,2,(IF(B451=510,3,(IF(B451=511,3,(IF(B451=512,1,(IF(B451=514,1)))))))))))))))))))))</f>
        <v>1</v>
      </c>
      <c r="M451" s="14">
        <f t="shared" ref="M451:M514" si="91">IF(B451=501,1,(IF(B451=502,3,(IF(B451=503,1,(IF(B451=504,3,(IF(B451=505,4,(IF(B451=506,2,(IF(B451=509,2,(IF(B451=510,3,(IF(B451=511,2,(IF(B451=512,3,(IF(B451=514,3)))))))))))))))))))))</f>
        <v>3</v>
      </c>
      <c r="N451" s="14">
        <f t="shared" ref="N451:N514" si="92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93">YEAR(A451)</f>
        <v>2016</v>
      </c>
      <c r="P451">
        <f t="shared" ref="P451:P514" si="94">MONTH(A451)</f>
        <v>4</v>
      </c>
      <c r="Q451">
        <f t="shared" ref="Q451:Q514" si="95">DAY(A451)</f>
        <v>8</v>
      </c>
      <c r="R451">
        <f t="shared" si="84"/>
        <v>2</v>
      </c>
    </row>
    <row r="452" spans="1:18" x14ac:dyDescent="0.2">
      <c r="A452" s="8">
        <v>42468</v>
      </c>
      <c r="B452" s="9">
        <v>506</v>
      </c>
      <c r="C452" s="10">
        <v>0.225694444444444</v>
      </c>
      <c r="D452" s="9" t="s">
        <v>5</v>
      </c>
      <c r="E452" s="9">
        <v>4</v>
      </c>
      <c r="F452" s="9" t="s">
        <v>19</v>
      </c>
      <c r="G452" s="13">
        <f t="shared" si="85"/>
        <v>6</v>
      </c>
      <c r="H452">
        <f t="shared" si="86"/>
        <v>5</v>
      </c>
      <c r="I452" s="14">
        <f t="shared" si="87"/>
        <v>6</v>
      </c>
      <c r="J452" s="14">
        <f t="shared" si="88"/>
        <v>2</v>
      </c>
      <c r="K452" s="14">
        <f t="shared" si="89"/>
        <v>4</v>
      </c>
      <c r="L452" s="14">
        <f t="shared" si="90"/>
        <v>2</v>
      </c>
      <c r="M452" s="14">
        <f t="shared" si="91"/>
        <v>2</v>
      </c>
      <c r="N452" s="14">
        <f t="shared" si="92"/>
        <v>2</v>
      </c>
      <c r="O452">
        <f t="shared" si="93"/>
        <v>2016</v>
      </c>
      <c r="P452">
        <f t="shared" si="94"/>
        <v>4</v>
      </c>
      <c r="Q452">
        <f t="shared" si="95"/>
        <v>8</v>
      </c>
      <c r="R452">
        <f t="shared" si="84"/>
        <v>2</v>
      </c>
    </row>
    <row r="453" spans="1:18" x14ac:dyDescent="0.2">
      <c r="A453" s="8">
        <v>42468</v>
      </c>
      <c r="B453" s="9">
        <v>506</v>
      </c>
      <c r="C453" s="10">
        <v>0.227083333333333</v>
      </c>
      <c r="D453" s="9" t="s">
        <v>5</v>
      </c>
      <c r="E453" s="9">
        <v>4</v>
      </c>
      <c r="F453" s="9" t="s">
        <v>19</v>
      </c>
      <c r="G453" s="13">
        <f t="shared" si="85"/>
        <v>6</v>
      </c>
      <c r="H453">
        <f t="shared" si="86"/>
        <v>5</v>
      </c>
      <c r="I453" s="14">
        <f t="shared" si="87"/>
        <v>6</v>
      </c>
      <c r="J453" s="14">
        <f t="shared" si="88"/>
        <v>2</v>
      </c>
      <c r="K453" s="14">
        <f t="shared" si="89"/>
        <v>4</v>
      </c>
      <c r="L453" s="14">
        <f t="shared" si="90"/>
        <v>2</v>
      </c>
      <c r="M453" s="14">
        <f t="shared" si="91"/>
        <v>2</v>
      </c>
      <c r="N453" s="14">
        <f t="shared" si="92"/>
        <v>2</v>
      </c>
      <c r="O453">
        <f t="shared" si="93"/>
        <v>2016</v>
      </c>
      <c r="P453">
        <f t="shared" si="94"/>
        <v>4</v>
      </c>
      <c r="Q453">
        <f t="shared" si="95"/>
        <v>8</v>
      </c>
      <c r="R453">
        <f t="shared" si="84"/>
        <v>2</v>
      </c>
    </row>
    <row r="454" spans="1:18" x14ac:dyDescent="0.2">
      <c r="A454" s="8">
        <v>42468</v>
      </c>
      <c r="B454" s="9">
        <v>512</v>
      </c>
      <c r="C454" s="10">
        <v>0.23194444444444401</v>
      </c>
      <c r="D454" s="9" t="s">
        <v>5</v>
      </c>
      <c r="E454" s="9">
        <v>2</v>
      </c>
      <c r="F454" s="9" t="s">
        <v>18</v>
      </c>
      <c r="G454" s="13">
        <f t="shared" si="85"/>
        <v>10</v>
      </c>
      <c r="H454">
        <f t="shared" si="86"/>
        <v>5</v>
      </c>
      <c r="I454" s="14">
        <f t="shared" si="87"/>
        <v>6</v>
      </c>
      <c r="J454" s="14">
        <f t="shared" si="88"/>
        <v>4</v>
      </c>
      <c r="K454" s="14">
        <f t="shared" si="89"/>
        <v>3</v>
      </c>
      <c r="L454" s="14">
        <f t="shared" si="90"/>
        <v>1</v>
      </c>
      <c r="M454" s="14">
        <f t="shared" si="91"/>
        <v>3</v>
      </c>
      <c r="N454" s="14">
        <f t="shared" si="92"/>
        <v>3</v>
      </c>
      <c r="O454">
        <f t="shared" si="93"/>
        <v>2016</v>
      </c>
      <c r="P454">
        <f t="shared" si="94"/>
        <v>4</v>
      </c>
      <c r="Q454">
        <f t="shared" si="95"/>
        <v>8</v>
      </c>
      <c r="R454">
        <f t="shared" si="84"/>
        <v>2</v>
      </c>
    </row>
    <row r="455" spans="1:18" x14ac:dyDescent="0.2">
      <c r="A455" s="8">
        <v>42468</v>
      </c>
      <c r="B455" s="9">
        <v>512</v>
      </c>
      <c r="C455" s="10">
        <v>0.23611111111111099</v>
      </c>
      <c r="D455" s="9" t="s">
        <v>5</v>
      </c>
      <c r="E455" s="9">
        <v>3</v>
      </c>
      <c r="F455" s="9" t="s">
        <v>19</v>
      </c>
      <c r="G455" s="13">
        <f t="shared" si="85"/>
        <v>10</v>
      </c>
      <c r="H455">
        <f t="shared" si="86"/>
        <v>5</v>
      </c>
      <c r="I455" s="14">
        <f t="shared" si="87"/>
        <v>6</v>
      </c>
      <c r="J455" s="14">
        <f t="shared" si="88"/>
        <v>2</v>
      </c>
      <c r="K455" s="14">
        <f t="shared" si="89"/>
        <v>3</v>
      </c>
      <c r="L455" s="14">
        <f t="shared" si="90"/>
        <v>1</v>
      </c>
      <c r="M455" s="14">
        <f t="shared" si="91"/>
        <v>3</v>
      </c>
      <c r="N455" s="14">
        <f t="shared" si="92"/>
        <v>3</v>
      </c>
      <c r="O455">
        <f t="shared" si="93"/>
        <v>2016</v>
      </c>
      <c r="P455">
        <f t="shared" si="94"/>
        <v>4</v>
      </c>
      <c r="Q455">
        <f t="shared" si="95"/>
        <v>8</v>
      </c>
      <c r="R455">
        <f t="shared" si="84"/>
        <v>2</v>
      </c>
    </row>
    <row r="456" spans="1:18" x14ac:dyDescent="0.2">
      <c r="A456" s="8">
        <v>42468</v>
      </c>
      <c r="B456" s="9">
        <v>512</v>
      </c>
      <c r="C456" s="10">
        <v>0.241666666666667</v>
      </c>
      <c r="D456" s="9" t="s">
        <v>5</v>
      </c>
      <c r="E456" s="9">
        <v>2</v>
      </c>
      <c r="F456" s="9" t="s">
        <v>19</v>
      </c>
      <c r="G456" s="13">
        <f t="shared" si="85"/>
        <v>10</v>
      </c>
      <c r="H456">
        <f t="shared" si="86"/>
        <v>5</v>
      </c>
      <c r="I456" s="14">
        <f t="shared" si="87"/>
        <v>6</v>
      </c>
      <c r="J456" s="14">
        <f t="shared" si="88"/>
        <v>2</v>
      </c>
      <c r="K456" s="14">
        <f t="shared" si="89"/>
        <v>3</v>
      </c>
      <c r="L456" s="14">
        <f t="shared" si="90"/>
        <v>1</v>
      </c>
      <c r="M456" s="14">
        <f t="shared" si="91"/>
        <v>3</v>
      </c>
      <c r="N456" s="14">
        <f t="shared" si="92"/>
        <v>3</v>
      </c>
      <c r="O456">
        <f t="shared" si="93"/>
        <v>2016</v>
      </c>
      <c r="P456">
        <f t="shared" si="94"/>
        <v>4</v>
      </c>
      <c r="Q456">
        <f t="shared" si="95"/>
        <v>8</v>
      </c>
      <c r="R456">
        <f t="shared" si="84"/>
        <v>2</v>
      </c>
    </row>
    <row r="457" spans="1:18" x14ac:dyDescent="0.2">
      <c r="A457" s="8">
        <v>42468</v>
      </c>
      <c r="B457" s="9">
        <v>504</v>
      </c>
      <c r="C457" s="10">
        <v>0.243055555555556</v>
      </c>
      <c r="D457" s="9" t="s">
        <v>5</v>
      </c>
      <c r="E457" s="9">
        <v>3</v>
      </c>
      <c r="F457" s="9" t="s">
        <v>18</v>
      </c>
      <c r="G457" s="13">
        <f t="shared" si="85"/>
        <v>4</v>
      </c>
      <c r="H457">
        <f t="shared" si="86"/>
        <v>5</v>
      </c>
      <c r="I457" s="14">
        <f t="shared" si="87"/>
        <v>6</v>
      </c>
      <c r="J457" s="14">
        <f t="shared" si="88"/>
        <v>4</v>
      </c>
      <c r="K457" s="14">
        <f t="shared" si="89"/>
        <v>4</v>
      </c>
      <c r="L457" s="14">
        <f t="shared" si="90"/>
        <v>4</v>
      </c>
      <c r="M457" s="14">
        <f t="shared" si="91"/>
        <v>3</v>
      </c>
      <c r="N457" s="14">
        <f t="shared" si="92"/>
        <v>3</v>
      </c>
      <c r="O457">
        <f t="shared" si="93"/>
        <v>2016</v>
      </c>
      <c r="P457">
        <f t="shared" si="94"/>
        <v>4</v>
      </c>
      <c r="Q457">
        <f t="shared" si="95"/>
        <v>8</v>
      </c>
      <c r="R457">
        <f t="shared" si="84"/>
        <v>2</v>
      </c>
    </row>
    <row r="458" spans="1:18" x14ac:dyDescent="0.2">
      <c r="A458" s="8">
        <v>42468</v>
      </c>
      <c r="B458" s="9">
        <v>506</v>
      </c>
      <c r="C458" s="10">
        <v>0.24652777777777801</v>
      </c>
      <c r="D458" s="9" t="s">
        <v>5</v>
      </c>
      <c r="E458" s="9">
        <v>3</v>
      </c>
      <c r="F458" s="9" t="s">
        <v>19</v>
      </c>
      <c r="G458" s="13">
        <f t="shared" si="85"/>
        <v>6</v>
      </c>
      <c r="H458">
        <f t="shared" si="86"/>
        <v>5</v>
      </c>
      <c r="I458" s="14">
        <f t="shared" si="87"/>
        <v>6</v>
      </c>
      <c r="J458" s="14">
        <f t="shared" si="88"/>
        <v>2</v>
      </c>
      <c r="K458" s="14">
        <f t="shared" si="89"/>
        <v>4</v>
      </c>
      <c r="L458" s="14">
        <f t="shared" si="90"/>
        <v>2</v>
      </c>
      <c r="M458" s="14">
        <f t="shared" si="91"/>
        <v>2</v>
      </c>
      <c r="N458" s="14">
        <f t="shared" si="92"/>
        <v>2</v>
      </c>
      <c r="O458">
        <f t="shared" si="93"/>
        <v>2016</v>
      </c>
      <c r="P458">
        <f t="shared" si="94"/>
        <v>4</v>
      </c>
      <c r="Q458">
        <f t="shared" si="95"/>
        <v>8</v>
      </c>
      <c r="R458">
        <f t="shared" si="84"/>
        <v>2</v>
      </c>
    </row>
    <row r="459" spans="1:18" x14ac:dyDescent="0.2">
      <c r="A459" s="8">
        <v>42468</v>
      </c>
      <c r="B459" s="9">
        <v>506</v>
      </c>
      <c r="C459" s="10">
        <v>0.24722222222222201</v>
      </c>
      <c r="D459" s="9" t="s">
        <v>5</v>
      </c>
      <c r="E459" s="9">
        <v>3</v>
      </c>
      <c r="F459" s="9" t="s">
        <v>19</v>
      </c>
      <c r="G459" s="13">
        <f t="shared" si="85"/>
        <v>6</v>
      </c>
      <c r="H459">
        <f t="shared" si="86"/>
        <v>5</v>
      </c>
      <c r="I459" s="14">
        <f t="shared" si="87"/>
        <v>6</v>
      </c>
      <c r="J459" s="14">
        <f t="shared" si="88"/>
        <v>2</v>
      </c>
      <c r="K459" s="14">
        <f t="shared" si="89"/>
        <v>4</v>
      </c>
      <c r="L459" s="14">
        <f t="shared" si="90"/>
        <v>2</v>
      </c>
      <c r="M459" s="14">
        <f t="shared" si="91"/>
        <v>2</v>
      </c>
      <c r="N459" s="14">
        <f t="shared" si="92"/>
        <v>2</v>
      </c>
      <c r="O459">
        <f t="shared" si="93"/>
        <v>2016</v>
      </c>
      <c r="P459">
        <f t="shared" si="94"/>
        <v>4</v>
      </c>
      <c r="Q459">
        <f t="shared" si="95"/>
        <v>8</v>
      </c>
      <c r="R459">
        <f t="shared" si="84"/>
        <v>2</v>
      </c>
    </row>
    <row r="460" spans="1:18" x14ac:dyDescent="0.2">
      <c r="A460" s="8">
        <v>42468</v>
      </c>
      <c r="B460" s="9">
        <v>506</v>
      </c>
      <c r="C460" s="10">
        <v>0.25</v>
      </c>
      <c r="D460" s="9" t="s">
        <v>5</v>
      </c>
      <c r="E460" s="9">
        <v>3</v>
      </c>
      <c r="F460" s="9" t="s">
        <v>19</v>
      </c>
      <c r="G460" s="13">
        <f t="shared" si="85"/>
        <v>6</v>
      </c>
      <c r="H460">
        <f t="shared" si="86"/>
        <v>5</v>
      </c>
      <c r="I460" s="14">
        <f t="shared" si="87"/>
        <v>7</v>
      </c>
      <c r="J460" s="14">
        <f t="shared" si="88"/>
        <v>2</v>
      </c>
      <c r="K460" s="14">
        <f t="shared" si="89"/>
        <v>4</v>
      </c>
      <c r="L460" s="14">
        <f t="shared" si="90"/>
        <v>2</v>
      </c>
      <c r="M460" s="14">
        <f t="shared" si="91"/>
        <v>2</v>
      </c>
      <c r="N460" s="14">
        <f t="shared" si="92"/>
        <v>2</v>
      </c>
      <c r="O460">
        <f t="shared" si="93"/>
        <v>2016</v>
      </c>
      <c r="P460">
        <f t="shared" si="94"/>
        <v>4</v>
      </c>
      <c r="Q460">
        <f t="shared" si="95"/>
        <v>8</v>
      </c>
      <c r="R460">
        <f t="shared" si="84"/>
        <v>2</v>
      </c>
    </row>
    <row r="461" spans="1:18" x14ac:dyDescent="0.2">
      <c r="A461" s="8">
        <v>42468</v>
      </c>
      <c r="B461" s="9">
        <v>512</v>
      </c>
      <c r="C461" s="10">
        <v>0.25138888888888899</v>
      </c>
      <c r="D461" s="9" t="s">
        <v>5</v>
      </c>
      <c r="E461" s="9">
        <v>3</v>
      </c>
      <c r="F461" s="9" t="s">
        <v>19</v>
      </c>
      <c r="G461" s="13">
        <f t="shared" si="85"/>
        <v>10</v>
      </c>
      <c r="H461">
        <f t="shared" si="86"/>
        <v>5</v>
      </c>
      <c r="I461" s="14">
        <f t="shared" si="87"/>
        <v>7</v>
      </c>
      <c r="J461" s="14">
        <f t="shared" si="88"/>
        <v>2</v>
      </c>
      <c r="K461" s="14">
        <f t="shared" si="89"/>
        <v>3</v>
      </c>
      <c r="L461" s="14">
        <f t="shared" si="90"/>
        <v>1</v>
      </c>
      <c r="M461" s="14">
        <f t="shared" si="91"/>
        <v>3</v>
      </c>
      <c r="N461" s="14">
        <f t="shared" si="92"/>
        <v>3</v>
      </c>
      <c r="O461">
        <f t="shared" si="93"/>
        <v>2016</v>
      </c>
      <c r="P461">
        <f t="shared" si="94"/>
        <v>4</v>
      </c>
      <c r="Q461">
        <f t="shared" si="95"/>
        <v>8</v>
      </c>
      <c r="R461">
        <f t="shared" si="84"/>
        <v>2</v>
      </c>
    </row>
    <row r="462" spans="1:18" x14ac:dyDescent="0.2">
      <c r="A462" s="8">
        <v>42468</v>
      </c>
      <c r="B462" s="9">
        <v>504</v>
      </c>
      <c r="C462" s="10">
        <v>0.25347222222222199</v>
      </c>
      <c r="D462" s="9" t="s">
        <v>5</v>
      </c>
      <c r="E462" s="9">
        <v>3</v>
      </c>
      <c r="F462" s="9" t="s">
        <v>18</v>
      </c>
      <c r="G462" s="13">
        <f t="shared" si="85"/>
        <v>4</v>
      </c>
      <c r="H462">
        <f t="shared" si="86"/>
        <v>5</v>
      </c>
      <c r="I462" s="14">
        <f t="shared" si="87"/>
        <v>7</v>
      </c>
      <c r="J462" s="14">
        <f t="shared" si="88"/>
        <v>4</v>
      </c>
      <c r="K462" s="14">
        <f t="shared" si="89"/>
        <v>4</v>
      </c>
      <c r="L462" s="14">
        <f t="shared" si="90"/>
        <v>4</v>
      </c>
      <c r="M462" s="14">
        <f t="shared" si="91"/>
        <v>3</v>
      </c>
      <c r="N462" s="14">
        <f t="shared" si="92"/>
        <v>3</v>
      </c>
      <c r="O462">
        <f t="shared" si="93"/>
        <v>2016</v>
      </c>
      <c r="P462">
        <f t="shared" si="94"/>
        <v>4</v>
      </c>
      <c r="Q462">
        <f t="shared" si="95"/>
        <v>8</v>
      </c>
      <c r="R462">
        <f t="shared" si="84"/>
        <v>2</v>
      </c>
    </row>
    <row r="463" spans="1:18" x14ac:dyDescent="0.2">
      <c r="A463" s="8">
        <v>42468</v>
      </c>
      <c r="B463" s="9">
        <v>504</v>
      </c>
      <c r="C463" s="10">
        <v>0.25555555555555598</v>
      </c>
      <c r="D463" s="9" t="s">
        <v>5</v>
      </c>
      <c r="E463" s="9">
        <v>3</v>
      </c>
      <c r="F463" s="9" t="s">
        <v>18</v>
      </c>
      <c r="G463" s="13">
        <f t="shared" si="85"/>
        <v>4</v>
      </c>
      <c r="H463">
        <f t="shared" si="86"/>
        <v>5</v>
      </c>
      <c r="I463" s="14">
        <f t="shared" si="87"/>
        <v>7</v>
      </c>
      <c r="J463" s="14">
        <f t="shared" si="88"/>
        <v>4</v>
      </c>
      <c r="K463" s="14">
        <f t="shared" si="89"/>
        <v>4</v>
      </c>
      <c r="L463" s="14">
        <f t="shared" si="90"/>
        <v>4</v>
      </c>
      <c r="M463" s="14">
        <f t="shared" si="91"/>
        <v>3</v>
      </c>
      <c r="N463" s="14">
        <f t="shared" si="92"/>
        <v>3</v>
      </c>
      <c r="O463">
        <f t="shared" si="93"/>
        <v>2016</v>
      </c>
      <c r="P463">
        <f t="shared" si="94"/>
        <v>4</v>
      </c>
      <c r="Q463">
        <f t="shared" si="95"/>
        <v>8</v>
      </c>
      <c r="R463">
        <f t="shared" si="84"/>
        <v>2</v>
      </c>
    </row>
    <row r="464" spans="1:18" x14ac:dyDescent="0.2">
      <c r="A464" s="8">
        <v>42468</v>
      </c>
      <c r="B464" s="9">
        <v>504</v>
      </c>
      <c r="C464" s="10">
        <v>0.25694444444444398</v>
      </c>
      <c r="D464" s="9" t="s">
        <v>5</v>
      </c>
      <c r="E464" s="9">
        <v>3</v>
      </c>
      <c r="F464" s="9" t="s">
        <v>18</v>
      </c>
      <c r="G464" s="13">
        <f t="shared" si="85"/>
        <v>4</v>
      </c>
      <c r="H464">
        <f t="shared" si="86"/>
        <v>5</v>
      </c>
      <c r="I464" s="14">
        <f t="shared" si="87"/>
        <v>7</v>
      </c>
      <c r="J464" s="14">
        <f t="shared" si="88"/>
        <v>4</v>
      </c>
      <c r="K464" s="14">
        <f t="shared" si="89"/>
        <v>4</v>
      </c>
      <c r="L464" s="14">
        <f t="shared" si="90"/>
        <v>4</v>
      </c>
      <c r="M464" s="14">
        <f t="shared" si="91"/>
        <v>3</v>
      </c>
      <c r="N464" s="14">
        <f t="shared" si="92"/>
        <v>3</v>
      </c>
      <c r="O464">
        <f t="shared" si="93"/>
        <v>2016</v>
      </c>
      <c r="P464">
        <f t="shared" si="94"/>
        <v>4</v>
      </c>
      <c r="Q464">
        <f t="shared" si="95"/>
        <v>8</v>
      </c>
      <c r="R464">
        <f t="shared" si="84"/>
        <v>2</v>
      </c>
    </row>
    <row r="465" spans="1:18" x14ac:dyDescent="0.2">
      <c r="A465" s="8">
        <v>42468</v>
      </c>
      <c r="B465" s="9">
        <v>506</v>
      </c>
      <c r="C465" s="10">
        <v>0.25833333333333303</v>
      </c>
      <c r="D465" s="9" t="s">
        <v>5</v>
      </c>
      <c r="E465" s="9">
        <v>3</v>
      </c>
      <c r="F465" s="9" t="s">
        <v>19</v>
      </c>
      <c r="G465" s="13">
        <f t="shared" si="85"/>
        <v>6</v>
      </c>
      <c r="H465">
        <f t="shared" si="86"/>
        <v>5</v>
      </c>
      <c r="I465" s="14">
        <f t="shared" si="87"/>
        <v>7</v>
      </c>
      <c r="J465" s="14">
        <f t="shared" si="88"/>
        <v>2</v>
      </c>
      <c r="K465" s="14">
        <f t="shared" si="89"/>
        <v>4</v>
      </c>
      <c r="L465" s="14">
        <f t="shared" si="90"/>
        <v>2</v>
      </c>
      <c r="M465" s="14">
        <f t="shared" si="91"/>
        <v>2</v>
      </c>
      <c r="N465" s="14">
        <f t="shared" si="92"/>
        <v>2</v>
      </c>
      <c r="O465">
        <f t="shared" si="93"/>
        <v>2016</v>
      </c>
      <c r="P465">
        <f t="shared" si="94"/>
        <v>4</v>
      </c>
      <c r="Q465">
        <f t="shared" si="95"/>
        <v>8</v>
      </c>
      <c r="R465">
        <f t="shared" si="84"/>
        <v>2</v>
      </c>
    </row>
    <row r="466" spans="1:18" x14ac:dyDescent="0.2">
      <c r="A466" s="8">
        <v>42468</v>
      </c>
      <c r="B466" s="9">
        <v>512</v>
      </c>
      <c r="C466" s="10">
        <v>0.26041666666666702</v>
      </c>
      <c r="D466" s="9" t="s">
        <v>5</v>
      </c>
      <c r="E466" s="9">
        <v>4</v>
      </c>
      <c r="F466" s="9" t="s">
        <v>19</v>
      </c>
      <c r="G466" s="13">
        <f t="shared" si="85"/>
        <v>10</v>
      </c>
      <c r="H466">
        <f t="shared" si="86"/>
        <v>5</v>
      </c>
      <c r="I466" s="14">
        <f t="shared" si="87"/>
        <v>7</v>
      </c>
      <c r="J466" s="14">
        <f t="shared" si="88"/>
        <v>2</v>
      </c>
      <c r="K466" s="14">
        <f t="shared" si="89"/>
        <v>3</v>
      </c>
      <c r="L466" s="14">
        <f t="shared" si="90"/>
        <v>1</v>
      </c>
      <c r="M466" s="14">
        <f t="shared" si="91"/>
        <v>3</v>
      </c>
      <c r="N466" s="14">
        <f t="shared" si="92"/>
        <v>3</v>
      </c>
      <c r="O466">
        <f t="shared" si="93"/>
        <v>2016</v>
      </c>
      <c r="P466">
        <f t="shared" si="94"/>
        <v>4</v>
      </c>
      <c r="Q466">
        <f t="shared" si="95"/>
        <v>8</v>
      </c>
      <c r="R466">
        <f t="shared" si="84"/>
        <v>2</v>
      </c>
    </row>
    <row r="467" spans="1:18" x14ac:dyDescent="0.2">
      <c r="A467" s="8">
        <v>42468</v>
      </c>
      <c r="B467" s="9">
        <v>506</v>
      </c>
      <c r="C467" s="10">
        <v>0.26180555555555601</v>
      </c>
      <c r="D467" s="9" t="s">
        <v>5</v>
      </c>
      <c r="E467" s="9">
        <v>42</v>
      </c>
      <c r="F467" s="9" t="s">
        <v>19</v>
      </c>
      <c r="G467" s="13">
        <f t="shared" si="85"/>
        <v>6</v>
      </c>
      <c r="H467">
        <f t="shared" si="86"/>
        <v>5</v>
      </c>
      <c r="I467" s="14">
        <f t="shared" si="87"/>
        <v>7</v>
      </c>
      <c r="J467" s="14">
        <f t="shared" si="88"/>
        <v>2</v>
      </c>
      <c r="K467" s="14">
        <f t="shared" si="89"/>
        <v>4</v>
      </c>
      <c r="L467" s="14">
        <f t="shared" si="90"/>
        <v>2</v>
      </c>
      <c r="M467" s="14">
        <f t="shared" si="91"/>
        <v>2</v>
      </c>
      <c r="N467" s="14">
        <f t="shared" si="92"/>
        <v>2</v>
      </c>
      <c r="O467">
        <f t="shared" si="93"/>
        <v>2016</v>
      </c>
      <c r="P467">
        <f t="shared" si="94"/>
        <v>4</v>
      </c>
      <c r="Q467">
        <f t="shared" si="95"/>
        <v>8</v>
      </c>
      <c r="R467">
        <f t="shared" si="84"/>
        <v>4</v>
      </c>
    </row>
    <row r="468" spans="1:18" x14ac:dyDescent="0.2">
      <c r="A468" s="8">
        <v>42468</v>
      </c>
      <c r="B468" s="9">
        <v>505</v>
      </c>
      <c r="C468" s="10">
        <v>0.26736111111111099</v>
      </c>
      <c r="D468" s="9" t="s">
        <v>5</v>
      </c>
      <c r="E468" s="9">
        <v>3</v>
      </c>
      <c r="F468" s="9" t="s">
        <v>19</v>
      </c>
      <c r="G468" s="13">
        <f t="shared" si="85"/>
        <v>5</v>
      </c>
      <c r="H468">
        <f t="shared" si="86"/>
        <v>5</v>
      </c>
      <c r="I468" s="14">
        <f t="shared" si="87"/>
        <v>7</v>
      </c>
      <c r="J468" s="14">
        <f t="shared" si="88"/>
        <v>2</v>
      </c>
      <c r="K468" s="14">
        <f t="shared" si="89"/>
        <v>3</v>
      </c>
      <c r="L468" s="14">
        <f t="shared" si="90"/>
        <v>3</v>
      </c>
      <c r="M468" s="14">
        <f t="shared" si="91"/>
        <v>4</v>
      </c>
      <c r="N468" s="14">
        <f t="shared" si="92"/>
        <v>4</v>
      </c>
      <c r="O468">
        <f t="shared" si="93"/>
        <v>2016</v>
      </c>
      <c r="P468">
        <f t="shared" si="94"/>
        <v>4</v>
      </c>
      <c r="Q468">
        <f t="shared" si="95"/>
        <v>8</v>
      </c>
      <c r="R468">
        <f t="shared" si="84"/>
        <v>2</v>
      </c>
    </row>
    <row r="469" spans="1:18" x14ac:dyDescent="0.2">
      <c r="A469" s="8">
        <v>42468</v>
      </c>
      <c r="B469" s="9">
        <v>504</v>
      </c>
      <c r="C469" s="10">
        <v>0.27083333333333298</v>
      </c>
      <c r="D469" s="9" t="s">
        <v>5</v>
      </c>
      <c r="E469" s="9">
        <v>3</v>
      </c>
      <c r="F469" s="9" t="s">
        <v>18</v>
      </c>
      <c r="G469" s="13">
        <f t="shared" si="85"/>
        <v>4</v>
      </c>
      <c r="H469">
        <f t="shared" si="86"/>
        <v>5</v>
      </c>
      <c r="I469" s="14">
        <f t="shared" si="87"/>
        <v>7</v>
      </c>
      <c r="J469" s="14">
        <f t="shared" si="88"/>
        <v>4</v>
      </c>
      <c r="K469" s="14">
        <f t="shared" si="89"/>
        <v>4</v>
      </c>
      <c r="L469" s="14">
        <f t="shared" si="90"/>
        <v>4</v>
      </c>
      <c r="M469" s="14">
        <f t="shared" si="91"/>
        <v>3</v>
      </c>
      <c r="N469" s="14">
        <f t="shared" si="92"/>
        <v>3</v>
      </c>
      <c r="O469">
        <f t="shared" si="93"/>
        <v>2016</v>
      </c>
      <c r="P469">
        <f t="shared" si="94"/>
        <v>4</v>
      </c>
      <c r="Q469">
        <f t="shared" si="95"/>
        <v>8</v>
      </c>
      <c r="R469">
        <f t="shared" si="84"/>
        <v>2</v>
      </c>
    </row>
    <row r="470" spans="1:18" x14ac:dyDescent="0.2">
      <c r="A470" s="8">
        <v>42468</v>
      </c>
      <c r="B470" s="9">
        <v>504</v>
      </c>
      <c r="C470" s="10">
        <v>0.27430555555555602</v>
      </c>
      <c r="D470" s="9" t="s">
        <v>5</v>
      </c>
      <c r="E470" s="9">
        <v>3</v>
      </c>
      <c r="F470" s="9" t="s">
        <v>18</v>
      </c>
      <c r="G470" s="13">
        <f t="shared" si="85"/>
        <v>4</v>
      </c>
      <c r="H470">
        <f t="shared" si="86"/>
        <v>5</v>
      </c>
      <c r="I470" s="14">
        <f t="shared" si="87"/>
        <v>7</v>
      </c>
      <c r="J470" s="14">
        <f t="shared" si="88"/>
        <v>4</v>
      </c>
      <c r="K470" s="14">
        <f t="shared" si="89"/>
        <v>4</v>
      </c>
      <c r="L470" s="14">
        <f t="shared" si="90"/>
        <v>4</v>
      </c>
      <c r="M470" s="14">
        <f t="shared" si="91"/>
        <v>3</v>
      </c>
      <c r="N470" s="14">
        <f t="shared" si="92"/>
        <v>3</v>
      </c>
      <c r="O470">
        <f t="shared" si="93"/>
        <v>2016</v>
      </c>
      <c r="P470">
        <f t="shared" si="94"/>
        <v>4</v>
      </c>
      <c r="Q470">
        <f t="shared" si="95"/>
        <v>8</v>
      </c>
      <c r="R470">
        <f t="shared" si="84"/>
        <v>2</v>
      </c>
    </row>
    <row r="471" spans="1:18" x14ac:dyDescent="0.2">
      <c r="A471" s="8">
        <v>42468</v>
      </c>
      <c r="B471" s="9">
        <v>505</v>
      </c>
      <c r="C471" s="10">
        <v>0.28263888888888899</v>
      </c>
      <c r="D471" s="9" t="s">
        <v>5</v>
      </c>
      <c r="E471" s="9">
        <v>3</v>
      </c>
      <c r="F471" s="9" t="s">
        <v>19</v>
      </c>
      <c r="G471" s="13">
        <f t="shared" si="85"/>
        <v>5</v>
      </c>
      <c r="H471">
        <f t="shared" si="86"/>
        <v>5</v>
      </c>
      <c r="I471" s="14">
        <f t="shared" si="87"/>
        <v>7</v>
      </c>
      <c r="J471" s="14">
        <f t="shared" si="88"/>
        <v>2</v>
      </c>
      <c r="K471" s="14">
        <f t="shared" si="89"/>
        <v>3</v>
      </c>
      <c r="L471" s="14">
        <f t="shared" si="90"/>
        <v>3</v>
      </c>
      <c r="M471" s="14">
        <f t="shared" si="91"/>
        <v>4</v>
      </c>
      <c r="N471" s="14">
        <f t="shared" si="92"/>
        <v>4</v>
      </c>
      <c r="O471">
        <f t="shared" si="93"/>
        <v>2016</v>
      </c>
      <c r="P471">
        <f t="shared" si="94"/>
        <v>4</v>
      </c>
      <c r="Q471">
        <f t="shared" si="95"/>
        <v>8</v>
      </c>
      <c r="R471">
        <f t="shared" si="84"/>
        <v>2</v>
      </c>
    </row>
    <row r="472" spans="1:18" x14ac:dyDescent="0.2">
      <c r="A472" s="8">
        <v>42468</v>
      </c>
      <c r="B472" s="9">
        <v>506</v>
      </c>
      <c r="C472" s="10">
        <v>0.29861111111111099</v>
      </c>
      <c r="D472" s="9" t="s">
        <v>5</v>
      </c>
      <c r="E472" s="9">
        <v>3</v>
      </c>
      <c r="F472" s="9" t="s">
        <v>19</v>
      </c>
      <c r="G472" s="13">
        <f t="shared" si="85"/>
        <v>6</v>
      </c>
      <c r="H472">
        <f t="shared" si="86"/>
        <v>5</v>
      </c>
      <c r="I472" s="14">
        <f t="shared" si="87"/>
        <v>8</v>
      </c>
      <c r="J472" s="14">
        <f t="shared" si="88"/>
        <v>2</v>
      </c>
      <c r="K472" s="14">
        <f t="shared" si="89"/>
        <v>4</v>
      </c>
      <c r="L472" s="14">
        <f t="shared" si="90"/>
        <v>2</v>
      </c>
      <c r="M472" s="14">
        <f t="shared" si="91"/>
        <v>2</v>
      </c>
      <c r="N472" s="14">
        <f t="shared" si="92"/>
        <v>2</v>
      </c>
      <c r="O472">
        <f t="shared" si="93"/>
        <v>2016</v>
      </c>
      <c r="P472">
        <f t="shared" si="94"/>
        <v>4</v>
      </c>
      <c r="Q472">
        <f t="shared" si="95"/>
        <v>8</v>
      </c>
      <c r="R472">
        <f t="shared" si="84"/>
        <v>2</v>
      </c>
    </row>
    <row r="473" spans="1:18" x14ac:dyDescent="0.2">
      <c r="A473" s="8">
        <v>42468</v>
      </c>
      <c r="B473" s="9">
        <v>504</v>
      </c>
      <c r="C473" s="10">
        <v>0.31388888888888899</v>
      </c>
      <c r="D473" s="9" t="s">
        <v>5</v>
      </c>
      <c r="E473" s="9">
        <v>4</v>
      </c>
      <c r="F473" s="9" t="s">
        <v>19</v>
      </c>
      <c r="G473" s="13">
        <f t="shared" si="85"/>
        <v>4</v>
      </c>
      <c r="H473">
        <f t="shared" si="86"/>
        <v>5</v>
      </c>
      <c r="I473" s="14">
        <f t="shared" si="87"/>
        <v>8</v>
      </c>
      <c r="J473" s="14">
        <f t="shared" si="88"/>
        <v>2</v>
      </c>
      <c r="K473" s="14">
        <f t="shared" si="89"/>
        <v>4</v>
      </c>
      <c r="L473" s="14">
        <f t="shared" si="90"/>
        <v>4</v>
      </c>
      <c r="M473" s="14">
        <f t="shared" si="91"/>
        <v>3</v>
      </c>
      <c r="N473" s="14">
        <f t="shared" si="92"/>
        <v>3</v>
      </c>
      <c r="O473">
        <f t="shared" si="93"/>
        <v>2016</v>
      </c>
      <c r="P473">
        <f t="shared" si="94"/>
        <v>4</v>
      </c>
      <c r="Q473">
        <f t="shared" si="95"/>
        <v>8</v>
      </c>
      <c r="R473">
        <f t="shared" si="84"/>
        <v>2</v>
      </c>
    </row>
    <row r="474" spans="1:18" x14ac:dyDescent="0.2">
      <c r="A474" s="8">
        <v>42468</v>
      </c>
      <c r="B474" s="9">
        <v>504</v>
      </c>
      <c r="C474" s="10">
        <v>0.327083333333333</v>
      </c>
      <c r="D474" s="9" t="s">
        <v>5</v>
      </c>
      <c r="E474" s="9">
        <v>4</v>
      </c>
      <c r="F474" s="9" t="s">
        <v>19</v>
      </c>
      <c r="G474" s="13">
        <f t="shared" si="85"/>
        <v>4</v>
      </c>
      <c r="H474">
        <f t="shared" si="86"/>
        <v>5</v>
      </c>
      <c r="I474" s="14">
        <f t="shared" si="87"/>
        <v>8</v>
      </c>
      <c r="J474" s="14">
        <f t="shared" si="88"/>
        <v>2</v>
      </c>
      <c r="K474" s="14">
        <f t="shared" si="89"/>
        <v>4</v>
      </c>
      <c r="L474" s="14">
        <f t="shared" si="90"/>
        <v>4</v>
      </c>
      <c r="M474" s="14">
        <f t="shared" si="91"/>
        <v>3</v>
      </c>
      <c r="N474" s="14">
        <f t="shared" si="92"/>
        <v>3</v>
      </c>
      <c r="O474">
        <f t="shared" si="93"/>
        <v>2016</v>
      </c>
      <c r="P474">
        <f t="shared" si="94"/>
        <v>4</v>
      </c>
      <c r="Q474">
        <f t="shared" si="95"/>
        <v>8</v>
      </c>
      <c r="R474">
        <f t="shared" si="84"/>
        <v>2</v>
      </c>
    </row>
    <row r="475" spans="1:18" x14ac:dyDescent="0.2">
      <c r="A475" s="8">
        <v>42468</v>
      </c>
      <c r="B475" s="9">
        <v>501</v>
      </c>
      <c r="C475" s="10">
        <v>0.33194444444444399</v>
      </c>
      <c r="D475" s="9" t="s">
        <v>5</v>
      </c>
      <c r="E475" s="9">
        <v>5</v>
      </c>
      <c r="F475" s="9" t="s">
        <v>19</v>
      </c>
      <c r="G475" s="13">
        <f t="shared" si="85"/>
        <v>1</v>
      </c>
      <c r="H475">
        <f t="shared" si="86"/>
        <v>5</v>
      </c>
      <c r="I475" s="14">
        <f t="shared" si="87"/>
        <v>8</v>
      </c>
      <c r="J475" s="14">
        <f t="shared" si="88"/>
        <v>2</v>
      </c>
      <c r="K475" s="14">
        <f t="shared" si="89"/>
        <v>3</v>
      </c>
      <c r="L475" s="14">
        <f t="shared" si="90"/>
        <v>2</v>
      </c>
      <c r="M475" s="14">
        <f t="shared" si="91"/>
        <v>1</v>
      </c>
      <c r="N475" s="14">
        <f t="shared" si="92"/>
        <v>1</v>
      </c>
      <c r="O475">
        <f t="shared" si="93"/>
        <v>2016</v>
      </c>
      <c r="P475">
        <f t="shared" si="94"/>
        <v>4</v>
      </c>
      <c r="Q475">
        <f t="shared" si="95"/>
        <v>8</v>
      </c>
      <c r="R475">
        <f t="shared" si="84"/>
        <v>2</v>
      </c>
    </row>
    <row r="476" spans="1:18" x14ac:dyDescent="0.2">
      <c r="A476" s="8">
        <v>42468</v>
      </c>
      <c r="B476" s="9">
        <v>501</v>
      </c>
      <c r="C476" s="10">
        <v>0.33819444444444402</v>
      </c>
      <c r="D476" s="9" t="s">
        <v>5</v>
      </c>
      <c r="E476" s="9">
        <v>4</v>
      </c>
      <c r="F476" s="9" t="s">
        <v>18</v>
      </c>
      <c r="G476" s="13">
        <f t="shared" si="85"/>
        <v>1</v>
      </c>
      <c r="H476">
        <f t="shared" si="86"/>
        <v>5</v>
      </c>
      <c r="I476" s="14">
        <f t="shared" si="87"/>
        <v>9</v>
      </c>
      <c r="J476" s="14">
        <f t="shared" si="88"/>
        <v>4</v>
      </c>
      <c r="K476" s="14">
        <f t="shared" si="89"/>
        <v>3</v>
      </c>
      <c r="L476" s="14">
        <f t="shared" si="90"/>
        <v>2</v>
      </c>
      <c r="M476" s="14">
        <f t="shared" si="91"/>
        <v>1</v>
      </c>
      <c r="N476" s="14">
        <f t="shared" si="92"/>
        <v>1</v>
      </c>
      <c r="O476">
        <f t="shared" si="93"/>
        <v>2016</v>
      </c>
      <c r="P476">
        <f t="shared" si="94"/>
        <v>4</v>
      </c>
      <c r="Q476">
        <f t="shared" si="95"/>
        <v>8</v>
      </c>
      <c r="R476">
        <f t="shared" si="84"/>
        <v>2</v>
      </c>
    </row>
    <row r="477" spans="1:18" x14ac:dyDescent="0.2">
      <c r="A477" s="8">
        <v>42468</v>
      </c>
      <c r="B477" s="9">
        <v>505</v>
      </c>
      <c r="C477" s="10">
        <v>0.33888888888888902</v>
      </c>
      <c r="D477" s="9" t="s">
        <v>5</v>
      </c>
      <c r="E477" s="9">
        <v>6</v>
      </c>
      <c r="F477" s="9" t="s">
        <v>19</v>
      </c>
      <c r="G477" s="13">
        <f t="shared" si="85"/>
        <v>5</v>
      </c>
      <c r="H477">
        <f t="shared" si="86"/>
        <v>5</v>
      </c>
      <c r="I477" s="14">
        <f t="shared" si="87"/>
        <v>9</v>
      </c>
      <c r="J477" s="14">
        <f t="shared" si="88"/>
        <v>2</v>
      </c>
      <c r="K477" s="14">
        <f t="shared" si="89"/>
        <v>3</v>
      </c>
      <c r="L477" s="14">
        <f t="shared" si="90"/>
        <v>3</v>
      </c>
      <c r="M477" s="14">
        <f t="shared" si="91"/>
        <v>4</v>
      </c>
      <c r="N477" s="14">
        <f t="shared" si="92"/>
        <v>4</v>
      </c>
      <c r="O477">
        <f t="shared" si="93"/>
        <v>2016</v>
      </c>
      <c r="P477">
        <f t="shared" si="94"/>
        <v>4</v>
      </c>
      <c r="Q477">
        <f t="shared" si="95"/>
        <v>8</v>
      </c>
      <c r="R477">
        <f t="shared" si="84"/>
        <v>3</v>
      </c>
    </row>
    <row r="478" spans="1:18" x14ac:dyDescent="0.2">
      <c r="A478" s="8">
        <v>42468</v>
      </c>
      <c r="B478" s="9">
        <v>502</v>
      </c>
      <c r="C478" s="10">
        <v>0.4375</v>
      </c>
      <c r="D478" s="9" t="s">
        <v>5</v>
      </c>
      <c r="E478" s="9">
        <v>10</v>
      </c>
      <c r="F478" s="9" t="s">
        <v>18</v>
      </c>
      <c r="G478" s="13">
        <f t="shared" si="85"/>
        <v>2</v>
      </c>
      <c r="H478">
        <f t="shared" si="86"/>
        <v>5</v>
      </c>
      <c r="I478" s="14">
        <f t="shared" si="87"/>
        <v>11</v>
      </c>
      <c r="J478" s="14">
        <f t="shared" si="88"/>
        <v>4</v>
      </c>
      <c r="K478" s="14">
        <f t="shared" si="89"/>
        <v>2</v>
      </c>
      <c r="L478" s="14">
        <f t="shared" si="90"/>
        <v>1</v>
      </c>
      <c r="M478" s="14">
        <f t="shared" si="91"/>
        <v>3</v>
      </c>
      <c r="N478" s="14">
        <f t="shared" si="92"/>
        <v>3</v>
      </c>
      <c r="O478">
        <f t="shared" si="93"/>
        <v>2016</v>
      </c>
      <c r="P478">
        <f t="shared" si="94"/>
        <v>4</v>
      </c>
      <c r="Q478">
        <f t="shared" si="95"/>
        <v>8</v>
      </c>
      <c r="R478">
        <f t="shared" si="84"/>
        <v>3</v>
      </c>
    </row>
    <row r="479" spans="1:18" x14ac:dyDescent="0.2">
      <c r="A479" s="8">
        <v>42468</v>
      </c>
      <c r="B479" s="9">
        <v>512</v>
      </c>
      <c r="C479" s="10">
        <v>0.44722222222222202</v>
      </c>
      <c r="D479" s="9" t="s">
        <v>5</v>
      </c>
      <c r="E479" s="9">
        <v>0</v>
      </c>
      <c r="F479" s="9" t="s">
        <v>18</v>
      </c>
      <c r="G479" s="13">
        <f t="shared" si="85"/>
        <v>10</v>
      </c>
      <c r="H479">
        <f t="shared" si="86"/>
        <v>5</v>
      </c>
      <c r="I479" s="14">
        <f t="shared" si="87"/>
        <v>11</v>
      </c>
      <c r="J479" s="14">
        <f t="shared" si="88"/>
        <v>4</v>
      </c>
      <c r="K479" s="14">
        <f t="shared" si="89"/>
        <v>3</v>
      </c>
      <c r="L479" s="14">
        <f t="shared" si="90"/>
        <v>1</v>
      </c>
      <c r="M479" s="14">
        <f t="shared" si="91"/>
        <v>3</v>
      </c>
      <c r="N479" s="14">
        <f t="shared" si="92"/>
        <v>3</v>
      </c>
      <c r="O479">
        <f t="shared" si="93"/>
        <v>2016</v>
      </c>
      <c r="P479">
        <f t="shared" si="94"/>
        <v>4</v>
      </c>
      <c r="Q479">
        <f t="shared" si="95"/>
        <v>8</v>
      </c>
      <c r="R479">
        <f t="shared" si="84"/>
        <v>1</v>
      </c>
    </row>
    <row r="480" spans="1:18" x14ac:dyDescent="0.2">
      <c r="A480" s="8">
        <v>42468</v>
      </c>
      <c r="B480" s="9">
        <v>501</v>
      </c>
      <c r="C480" s="10">
        <v>0.51805555555555605</v>
      </c>
      <c r="D480" s="9" t="s">
        <v>5</v>
      </c>
      <c r="E480" s="9">
        <v>5</v>
      </c>
      <c r="F480" s="9" t="s">
        <v>19</v>
      </c>
      <c r="G480" s="13">
        <f t="shared" si="85"/>
        <v>1</v>
      </c>
      <c r="H480">
        <f t="shared" si="86"/>
        <v>5</v>
      </c>
      <c r="I480" s="14">
        <f t="shared" si="87"/>
        <v>13</v>
      </c>
      <c r="J480" s="14">
        <f t="shared" si="88"/>
        <v>2</v>
      </c>
      <c r="K480" s="14">
        <f t="shared" si="89"/>
        <v>3</v>
      </c>
      <c r="L480" s="14">
        <f t="shared" si="90"/>
        <v>2</v>
      </c>
      <c r="M480" s="14">
        <f t="shared" si="91"/>
        <v>1</v>
      </c>
      <c r="N480" s="14">
        <f t="shared" si="92"/>
        <v>1</v>
      </c>
      <c r="O480">
        <f t="shared" si="93"/>
        <v>2016</v>
      </c>
      <c r="P480">
        <f t="shared" si="94"/>
        <v>4</v>
      </c>
      <c r="Q480">
        <f t="shared" si="95"/>
        <v>8</v>
      </c>
      <c r="R480">
        <f t="shared" si="84"/>
        <v>2</v>
      </c>
    </row>
    <row r="481" spans="1:18" x14ac:dyDescent="0.2">
      <c r="A481" s="8">
        <v>42468</v>
      </c>
      <c r="B481" s="9">
        <v>501</v>
      </c>
      <c r="C481" s="10">
        <v>0.56805555555555598</v>
      </c>
      <c r="D481" s="9" t="s">
        <v>5</v>
      </c>
      <c r="E481" s="9">
        <v>21</v>
      </c>
      <c r="F481" s="9" t="s">
        <v>18</v>
      </c>
      <c r="G481" s="13">
        <f t="shared" si="85"/>
        <v>1</v>
      </c>
      <c r="H481">
        <f t="shared" si="86"/>
        <v>5</v>
      </c>
      <c r="I481" s="14">
        <f t="shared" si="87"/>
        <v>14</v>
      </c>
      <c r="J481" s="14">
        <f t="shared" si="88"/>
        <v>4</v>
      </c>
      <c r="K481" s="14">
        <f t="shared" si="89"/>
        <v>3</v>
      </c>
      <c r="L481" s="14">
        <f t="shared" si="90"/>
        <v>2</v>
      </c>
      <c r="M481" s="14">
        <f t="shared" si="91"/>
        <v>1</v>
      </c>
      <c r="N481" s="14">
        <f t="shared" si="92"/>
        <v>1</v>
      </c>
      <c r="O481">
        <f t="shared" si="93"/>
        <v>2016</v>
      </c>
      <c r="P481">
        <f t="shared" si="94"/>
        <v>4</v>
      </c>
      <c r="Q481">
        <f t="shared" si="95"/>
        <v>8</v>
      </c>
      <c r="R481">
        <f t="shared" si="84"/>
        <v>4</v>
      </c>
    </row>
    <row r="482" spans="1:18" x14ac:dyDescent="0.2">
      <c r="A482" s="8">
        <v>42468</v>
      </c>
      <c r="B482" s="9">
        <v>512</v>
      </c>
      <c r="C482" s="10">
        <v>0.59097222222222201</v>
      </c>
      <c r="D482" s="9" t="s">
        <v>5</v>
      </c>
      <c r="E482" s="9">
        <v>74</v>
      </c>
      <c r="F482" s="9" t="s">
        <v>19</v>
      </c>
      <c r="G482" s="13">
        <f t="shared" si="85"/>
        <v>10</v>
      </c>
      <c r="H482">
        <f t="shared" si="86"/>
        <v>5</v>
      </c>
      <c r="I482" s="14">
        <f t="shared" si="87"/>
        <v>15</v>
      </c>
      <c r="J482" s="14">
        <f t="shared" si="88"/>
        <v>2</v>
      </c>
      <c r="K482" s="14">
        <f t="shared" si="89"/>
        <v>3</v>
      </c>
      <c r="L482" s="14">
        <f t="shared" si="90"/>
        <v>1</v>
      </c>
      <c r="M482" s="14">
        <f t="shared" si="91"/>
        <v>3</v>
      </c>
      <c r="N482" s="14">
        <f t="shared" si="92"/>
        <v>3</v>
      </c>
      <c r="O482">
        <f t="shared" si="93"/>
        <v>2016</v>
      </c>
      <c r="P482">
        <f t="shared" si="94"/>
        <v>4</v>
      </c>
      <c r="Q482">
        <f t="shared" si="95"/>
        <v>8</v>
      </c>
      <c r="R482">
        <f t="shared" si="84"/>
        <v>4</v>
      </c>
    </row>
    <row r="483" spans="1:18" x14ac:dyDescent="0.2">
      <c r="A483" s="8">
        <v>42468</v>
      </c>
      <c r="B483" s="9">
        <v>512</v>
      </c>
      <c r="C483" s="10">
        <v>0.62986111111111098</v>
      </c>
      <c r="D483" s="9" t="s">
        <v>5</v>
      </c>
      <c r="E483" s="9">
        <v>5</v>
      </c>
      <c r="F483" s="9" t="s">
        <v>19</v>
      </c>
      <c r="G483" s="13">
        <f t="shared" si="85"/>
        <v>10</v>
      </c>
      <c r="H483">
        <f t="shared" si="86"/>
        <v>5</v>
      </c>
      <c r="I483" s="14">
        <f t="shared" si="87"/>
        <v>16</v>
      </c>
      <c r="J483" s="14">
        <f t="shared" si="88"/>
        <v>2</v>
      </c>
      <c r="K483" s="14">
        <f t="shared" si="89"/>
        <v>3</v>
      </c>
      <c r="L483" s="14">
        <f t="shared" si="90"/>
        <v>1</v>
      </c>
      <c r="M483" s="14">
        <f t="shared" si="91"/>
        <v>3</v>
      </c>
      <c r="N483" s="14">
        <f t="shared" si="92"/>
        <v>3</v>
      </c>
      <c r="O483">
        <f t="shared" si="93"/>
        <v>2016</v>
      </c>
      <c r="P483">
        <f t="shared" si="94"/>
        <v>4</v>
      </c>
      <c r="Q483">
        <f t="shared" si="95"/>
        <v>8</v>
      </c>
      <c r="R483">
        <f t="shared" si="84"/>
        <v>2</v>
      </c>
    </row>
    <row r="484" spans="1:18" x14ac:dyDescent="0.2">
      <c r="A484" s="8">
        <v>42468</v>
      </c>
      <c r="B484" s="9">
        <v>504</v>
      </c>
      <c r="C484" s="10">
        <v>0.65069444444444402</v>
      </c>
      <c r="D484" s="9" t="s">
        <v>5</v>
      </c>
      <c r="E484" s="9">
        <v>4</v>
      </c>
      <c r="F484" s="9" t="s">
        <v>18</v>
      </c>
      <c r="G484" s="13">
        <f t="shared" si="85"/>
        <v>4</v>
      </c>
      <c r="H484">
        <f t="shared" si="86"/>
        <v>5</v>
      </c>
      <c r="I484" s="14">
        <f t="shared" si="87"/>
        <v>16</v>
      </c>
      <c r="J484" s="14">
        <f t="shared" si="88"/>
        <v>4</v>
      </c>
      <c r="K484" s="14">
        <f t="shared" si="89"/>
        <v>4</v>
      </c>
      <c r="L484" s="14">
        <f t="shared" si="90"/>
        <v>4</v>
      </c>
      <c r="M484" s="14">
        <f t="shared" si="91"/>
        <v>3</v>
      </c>
      <c r="N484" s="14">
        <f t="shared" si="92"/>
        <v>3</v>
      </c>
      <c r="O484">
        <f t="shared" si="93"/>
        <v>2016</v>
      </c>
      <c r="P484">
        <f t="shared" si="94"/>
        <v>4</v>
      </c>
      <c r="Q484">
        <f t="shared" si="95"/>
        <v>8</v>
      </c>
      <c r="R484">
        <f t="shared" si="84"/>
        <v>2</v>
      </c>
    </row>
    <row r="485" spans="1:18" x14ac:dyDescent="0.2">
      <c r="A485" s="8">
        <v>42468</v>
      </c>
      <c r="B485" s="9">
        <v>501</v>
      </c>
      <c r="C485" s="10">
        <v>0.688194444444444</v>
      </c>
      <c r="D485" s="9" t="s">
        <v>5</v>
      </c>
      <c r="E485" s="9">
        <v>10</v>
      </c>
      <c r="F485" s="9" t="s">
        <v>19</v>
      </c>
      <c r="G485" s="13">
        <f t="shared" si="85"/>
        <v>1</v>
      </c>
      <c r="H485">
        <f t="shared" si="86"/>
        <v>5</v>
      </c>
      <c r="I485" s="14">
        <f t="shared" si="87"/>
        <v>17</v>
      </c>
      <c r="J485" s="14">
        <f t="shared" si="88"/>
        <v>2</v>
      </c>
      <c r="K485" s="14">
        <f t="shared" si="89"/>
        <v>3</v>
      </c>
      <c r="L485" s="14">
        <f t="shared" si="90"/>
        <v>2</v>
      </c>
      <c r="M485" s="14">
        <f t="shared" si="91"/>
        <v>1</v>
      </c>
      <c r="N485" s="14">
        <f t="shared" si="92"/>
        <v>1</v>
      </c>
      <c r="O485">
        <f t="shared" si="93"/>
        <v>2016</v>
      </c>
      <c r="P485">
        <f t="shared" si="94"/>
        <v>4</v>
      </c>
      <c r="Q485">
        <f t="shared" si="95"/>
        <v>8</v>
      </c>
      <c r="R485">
        <f t="shared" si="84"/>
        <v>3</v>
      </c>
    </row>
    <row r="486" spans="1:18" x14ac:dyDescent="0.2">
      <c r="A486" s="8">
        <v>42468</v>
      </c>
      <c r="B486" s="9">
        <v>512</v>
      </c>
      <c r="C486" s="10">
        <v>0.73124999999999996</v>
      </c>
      <c r="D486" s="9" t="s">
        <v>5</v>
      </c>
      <c r="E486" s="9">
        <v>21</v>
      </c>
      <c r="F486" s="9" t="s">
        <v>19</v>
      </c>
      <c r="G486" s="13">
        <f t="shared" si="85"/>
        <v>10</v>
      </c>
      <c r="H486">
        <f t="shared" si="86"/>
        <v>5</v>
      </c>
      <c r="I486" s="14">
        <f t="shared" si="87"/>
        <v>18</v>
      </c>
      <c r="J486" s="14">
        <f t="shared" si="88"/>
        <v>2</v>
      </c>
      <c r="K486" s="14">
        <f t="shared" si="89"/>
        <v>3</v>
      </c>
      <c r="L486" s="14">
        <f t="shared" si="90"/>
        <v>1</v>
      </c>
      <c r="M486" s="14">
        <f t="shared" si="91"/>
        <v>3</v>
      </c>
      <c r="N486" s="14">
        <f t="shared" si="92"/>
        <v>3</v>
      </c>
      <c r="O486">
        <f t="shared" si="93"/>
        <v>2016</v>
      </c>
      <c r="P486">
        <f t="shared" si="94"/>
        <v>4</v>
      </c>
      <c r="Q486">
        <f t="shared" si="95"/>
        <v>8</v>
      </c>
      <c r="R486">
        <f t="shared" si="84"/>
        <v>4</v>
      </c>
    </row>
    <row r="487" spans="1:18" x14ac:dyDescent="0.2">
      <c r="A487" s="8">
        <v>42468</v>
      </c>
      <c r="B487" s="9">
        <v>501</v>
      </c>
      <c r="C487" s="10">
        <v>0.73194444444444395</v>
      </c>
      <c r="D487" s="9" t="s">
        <v>5</v>
      </c>
      <c r="E487" s="9">
        <v>5</v>
      </c>
      <c r="F487" s="9" t="s">
        <v>18</v>
      </c>
      <c r="G487" s="13">
        <f t="shared" si="85"/>
        <v>1</v>
      </c>
      <c r="H487">
        <f t="shared" si="86"/>
        <v>5</v>
      </c>
      <c r="I487" s="14">
        <f t="shared" si="87"/>
        <v>18</v>
      </c>
      <c r="J487" s="14">
        <f t="shared" si="88"/>
        <v>4</v>
      </c>
      <c r="K487" s="14">
        <f t="shared" si="89"/>
        <v>3</v>
      </c>
      <c r="L487" s="14">
        <f t="shared" si="90"/>
        <v>2</v>
      </c>
      <c r="M487" s="14">
        <f t="shared" si="91"/>
        <v>1</v>
      </c>
      <c r="N487" s="14">
        <f t="shared" si="92"/>
        <v>1</v>
      </c>
      <c r="O487">
        <f t="shared" si="93"/>
        <v>2016</v>
      </c>
      <c r="P487">
        <f t="shared" si="94"/>
        <v>4</v>
      </c>
      <c r="Q487">
        <f t="shared" si="95"/>
        <v>8</v>
      </c>
      <c r="R487">
        <f t="shared" si="84"/>
        <v>2</v>
      </c>
    </row>
    <row r="488" spans="1:18" x14ac:dyDescent="0.2">
      <c r="A488" s="8">
        <v>42468</v>
      </c>
      <c r="B488" s="9">
        <v>504</v>
      </c>
      <c r="C488" s="10">
        <v>0.74305555555555602</v>
      </c>
      <c r="D488" s="9" t="s">
        <v>5</v>
      </c>
      <c r="E488" s="9">
        <v>4</v>
      </c>
      <c r="F488" s="9" t="s">
        <v>18</v>
      </c>
      <c r="G488" s="13">
        <f t="shared" si="85"/>
        <v>4</v>
      </c>
      <c r="H488">
        <f t="shared" si="86"/>
        <v>5</v>
      </c>
      <c r="I488" s="14">
        <f t="shared" si="87"/>
        <v>18</v>
      </c>
      <c r="J488" s="14">
        <f t="shared" si="88"/>
        <v>4</v>
      </c>
      <c r="K488" s="14">
        <f t="shared" si="89"/>
        <v>4</v>
      </c>
      <c r="L488" s="14">
        <f t="shared" si="90"/>
        <v>4</v>
      </c>
      <c r="M488" s="14">
        <f t="shared" si="91"/>
        <v>3</v>
      </c>
      <c r="N488" s="14">
        <f t="shared" si="92"/>
        <v>3</v>
      </c>
      <c r="O488">
        <f t="shared" si="93"/>
        <v>2016</v>
      </c>
      <c r="P488">
        <f t="shared" si="94"/>
        <v>4</v>
      </c>
      <c r="Q488">
        <f t="shared" si="95"/>
        <v>8</v>
      </c>
      <c r="R488">
        <f t="shared" si="84"/>
        <v>2</v>
      </c>
    </row>
    <row r="489" spans="1:18" x14ac:dyDescent="0.2">
      <c r="A489" s="8">
        <v>42468</v>
      </c>
      <c r="B489" s="9">
        <v>504</v>
      </c>
      <c r="C489" s="10">
        <v>0.78125</v>
      </c>
      <c r="D489" s="9" t="s">
        <v>5</v>
      </c>
      <c r="E489" s="9">
        <v>4</v>
      </c>
      <c r="F489" s="9" t="s">
        <v>18</v>
      </c>
      <c r="G489" s="13">
        <f t="shared" si="85"/>
        <v>4</v>
      </c>
      <c r="H489">
        <f t="shared" si="86"/>
        <v>5</v>
      </c>
      <c r="I489" s="14">
        <f t="shared" si="87"/>
        <v>19</v>
      </c>
      <c r="J489" s="14">
        <f t="shared" si="88"/>
        <v>4</v>
      </c>
      <c r="K489" s="14">
        <f t="shared" si="89"/>
        <v>4</v>
      </c>
      <c r="L489" s="14">
        <f t="shared" si="90"/>
        <v>4</v>
      </c>
      <c r="M489" s="14">
        <f t="shared" si="91"/>
        <v>3</v>
      </c>
      <c r="N489" s="14">
        <f t="shared" si="92"/>
        <v>3</v>
      </c>
      <c r="O489">
        <f t="shared" si="93"/>
        <v>2016</v>
      </c>
      <c r="P489">
        <f t="shared" si="94"/>
        <v>4</v>
      </c>
      <c r="Q489">
        <f t="shared" si="95"/>
        <v>8</v>
      </c>
      <c r="R489">
        <f t="shared" si="84"/>
        <v>2</v>
      </c>
    </row>
    <row r="490" spans="1:18" x14ac:dyDescent="0.2">
      <c r="A490" s="8">
        <v>42468</v>
      </c>
      <c r="B490" s="9">
        <v>501</v>
      </c>
      <c r="C490" s="10">
        <v>0.83888888888888902</v>
      </c>
      <c r="D490" s="9" t="s">
        <v>5</v>
      </c>
      <c r="E490" s="9">
        <v>9</v>
      </c>
      <c r="F490" s="9" t="s">
        <v>18</v>
      </c>
      <c r="G490" s="13">
        <f t="shared" si="85"/>
        <v>1</v>
      </c>
      <c r="H490">
        <f t="shared" si="86"/>
        <v>5</v>
      </c>
      <c r="I490" s="14">
        <f t="shared" si="87"/>
        <v>21</v>
      </c>
      <c r="J490" s="14">
        <f t="shared" si="88"/>
        <v>4</v>
      </c>
      <c r="K490" s="14">
        <f t="shared" si="89"/>
        <v>3</v>
      </c>
      <c r="L490" s="14">
        <f t="shared" si="90"/>
        <v>2</v>
      </c>
      <c r="M490" s="14">
        <f t="shared" si="91"/>
        <v>1</v>
      </c>
      <c r="N490" s="14">
        <f t="shared" si="92"/>
        <v>1</v>
      </c>
      <c r="O490">
        <f t="shared" si="93"/>
        <v>2016</v>
      </c>
      <c r="P490">
        <f t="shared" si="94"/>
        <v>4</v>
      </c>
      <c r="Q490">
        <f t="shared" si="95"/>
        <v>8</v>
      </c>
      <c r="R490">
        <f t="shared" si="84"/>
        <v>3</v>
      </c>
    </row>
    <row r="491" spans="1:18" x14ac:dyDescent="0.2">
      <c r="A491" s="8">
        <v>42468</v>
      </c>
      <c r="B491" s="9">
        <v>504</v>
      </c>
      <c r="C491" s="10">
        <v>0.93333333333333302</v>
      </c>
      <c r="D491" s="9" t="s">
        <v>5</v>
      </c>
      <c r="E491" s="9">
        <v>70</v>
      </c>
      <c r="F491" s="9" t="s">
        <v>19</v>
      </c>
      <c r="G491" s="13">
        <f t="shared" si="85"/>
        <v>4</v>
      </c>
      <c r="H491">
        <f t="shared" si="86"/>
        <v>5</v>
      </c>
      <c r="I491" s="14">
        <f t="shared" si="87"/>
        <v>23</v>
      </c>
      <c r="J491" s="14">
        <f t="shared" si="88"/>
        <v>2</v>
      </c>
      <c r="K491" s="14">
        <f t="shared" si="89"/>
        <v>4</v>
      </c>
      <c r="L491" s="14">
        <f t="shared" si="90"/>
        <v>4</v>
      </c>
      <c r="M491" s="14">
        <f t="shared" si="91"/>
        <v>3</v>
      </c>
      <c r="N491" s="14">
        <f t="shared" si="92"/>
        <v>3</v>
      </c>
      <c r="O491">
        <f t="shared" si="93"/>
        <v>2016</v>
      </c>
      <c r="P491">
        <f t="shared" si="94"/>
        <v>4</v>
      </c>
      <c r="Q491">
        <f t="shared" si="95"/>
        <v>8</v>
      </c>
      <c r="R491">
        <f t="shared" si="84"/>
        <v>4</v>
      </c>
    </row>
    <row r="492" spans="1:18" x14ac:dyDescent="0.2">
      <c r="A492" s="8">
        <v>42468</v>
      </c>
      <c r="B492" s="9">
        <v>501</v>
      </c>
      <c r="C492" s="10">
        <v>0.97083333333333299</v>
      </c>
      <c r="D492" s="9" t="s">
        <v>5</v>
      </c>
      <c r="E492" s="9">
        <v>4</v>
      </c>
      <c r="F492" s="9" t="s">
        <v>18</v>
      </c>
      <c r="G492" s="13">
        <f t="shared" si="85"/>
        <v>1</v>
      </c>
      <c r="H492">
        <f t="shared" si="86"/>
        <v>5</v>
      </c>
      <c r="I492" s="14">
        <f t="shared" si="87"/>
        <v>24</v>
      </c>
      <c r="J492" s="14">
        <f t="shared" si="88"/>
        <v>4</v>
      </c>
      <c r="K492" s="14">
        <f t="shared" si="89"/>
        <v>3</v>
      </c>
      <c r="L492" s="14">
        <f t="shared" si="90"/>
        <v>2</v>
      </c>
      <c r="M492" s="14">
        <f t="shared" si="91"/>
        <v>1</v>
      </c>
      <c r="N492" s="14">
        <f t="shared" si="92"/>
        <v>1</v>
      </c>
      <c r="O492">
        <f t="shared" si="93"/>
        <v>2016</v>
      </c>
      <c r="P492">
        <f t="shared" si="94"/>
        <v>4</v>
      </c>
      <c r="Q492">
        <f t="shared" si="95"/>
        <v>8</v>
      </c>
      <c r="R492">
        <f t="shared" si="84"/>
        <v>2</v>
      </c>
    </row>
    <row r="493" spans="1:18" x14ac:dyDescent="0.2">
      <c r="A493" s="8">
        <v>42468</v>
      </c>
      <c r="B493" s="9">
        <v>511</v>
      </c>
      <c r="C493" s="10">
        <v>0.97777777777777797</v>
      </c>
      <c r="D493" s="9" t="s">
        <v>5</v>
      </c>
      <c r="E493" s="9">
        <v>6</v>
      </c>
      <c r="F493" s="9" t="s">
        <v>20</v>
      </c>
      <c r="G493" s="13">
        <f t="shared" si="85"/>
        <v>9</v>
      </c>
      <c r="H493">
        <f t="shared" si="86"/>
        <v>5</v>
      </c>
      <c r="I493" s="14">
        <f t="shared" si="87"/>
        <v>24</v>
      </c>
      <c r="J493" s="14">
        <f t="shared" si="88"/>
        <v>3</v>
      </c>
      <c r="K493" s="14">
        <f t="shared" si="89"/>
        <v>1</v>
      </c>
      <c r="L493" s="14">
        <f t="shared" si="90"/>
        <v>3</v>
      </c>
      <c r="M493" s="14">
        <f t="shared" si="91"/>
        <v>2</v>
      </c>
      <c r="N493" s="14">
        <f t="shared" si="92"/>
        <v>2</v>
      </c>
      <c r="O493">
        <f t="shared" si="93"/>
        <v>2016</v>
      </c>
      <c r="P493">
        <f t="shared" si="94"/>
        <v>4</v>
      </c>
      <c r="Q493">
        <f t="shared" si="95"/>
        <v>8</v>
      </c>
      <c r="R493">
        <f t="shared" si="84"/>
        <v>3</v>
      </c>
    </row>
    <row r="494" spans="1:18" x14ac:dyDescent="0.2">
      <c r="A494" s="8">
        <v>42468</v>
      </c>
      <c r="B494" s="9">
        <v>506</v>
      </c>
      <c r="C494" s="10">
        <v>0.99513888888888902</v>
      </c>
      <c r="D494" s="9" t="s">
        <v>5</v>
      </c>
      <c r="E494" s="9">
        <v>8</v>
      </c>
      <c r="F494" s="9" t="s">
        <v>18</v>
      </c>
      <c r="G494" s="13">
        <f t="shared" si="85"/>
        <v>6</v>
      </c>
      <c r="H494">
        <f t="shared" si="86"/>
        <v>5</v>
      </c>
      <c r="I494" s="14">
        <f t="shared" si="87"/>
        <v>24</v>
      </c>
      <c r="J494" s="14">
        <f t="shared" si="88"/>
        <v>4</v>
      </c>
      <c r="K494" s="14">
        <f t="shared" si="89"/>
        <v>4</v>
      </c>
      <c r="L494" s="14">
        <f t="shared" si="90"/>
        <v>2</v>
      </c>
      <c r="M494" s="14">
        <f t="shared" si="91"/>
        <v>2</v>
      </c>
      <c r="N494" s="14">
        <f t="shared" si="92"/>
        <v>2</v>
      </c>
      <c r="O494">
        <f t="shared" si="93"/>
        <v>2016</v>
      </c>
      <c r="P494">
        <f t="shared" si="94"/>
        <v>4</v>
      </c>
      <c r="Q494">
        <f t="shared" si="95"/>
        <v>8</v>
      </c>
      <c r="R494">
        <f t="shared" si="84"/>
        <v>3</v>
      </c>
    </row>
    <row r="495" spans="1:18" x14ac:dyDescent="0.2">
      <c r="A495" s="8">
        <v>42469</v>
      </c>
      <c r="B495" s="9">
        <v>501</v>
      </c>
      <c r="C495" s="10">
        <v>2.0833333333333301E-2</v>
      </c>
      <c r="D495" s="9" t="s">
        <v>6</v>
      </c>
      <c r="E495" s="9">
        <v>30</v>
      </c>
      <c r="F495" s="9" t="s">
        <v>18</v>
      </c>
      <c r="G495" s="13">
        <f t="shared" si="85"/>
        <v>1</v>
      </c>
      <c r="H495">
        <f t="shared" si="86"/>
        <v>6</v>
      </c>
      <c r="I495" s="14">
        <f t="shared" si="87"/>
        <v>1</v>
      </c>
      <c r="J495" s="14">
        <f t="shared" si="88"/>
        <v>4</v>
      </c>
      <c r="K495" s="14">
        <f t="shared" si="89"/>
        <v>3</v>
      </c>
      <c r="L495" s="14">
        <f t="shared" si="90"/>
        <v>2</v>
      </c>
      <c r="M495" s="14">
        <f t="shared" si="91"/>
        <v>1</v>
      </c>
      <c r="N495" s="14">
        <f t="shared" si="92"/>
        <v>1</v>
      </c>
      <c r="O495">
        <f t="shared" si="93"/>
        <v>2016</v>
      </c>
      <c r="P495">
        <f t="shared" si="94"/>
        <v>4</v>
      </c>
      <c r="Q495">
        <f t="shared" si="95"/>
        <v>9</v>
      </c>
      <c r="R495">
        <f t="shared" si="84"/>
        <v>4</v>
      </c>
    </row>
    <row r="496" spans="1:18" x14ac:dyDescent="0.2">
      <c r="A496" s="8">
        <v>42469</v>
      </c>
      <c r="B496" s="9">
        <v>505</v>
      </c>
      <c r="C496" s="10">
        <v>3.6805555555555598E-2</v>
      </c>
      <c r="D496" s="9" t="s">
        <v>6</v>
      </c>
      <c r="E496" s="9">
        <v>10</v>
      </c>
      <c r="F496" s="9" t="s">
        <v>18</v>
      </c>
      <c r="G496" s="13">
        <f t="shared" si="85"/>
        <v>5</v>
      </c>
      <c r="H496">
        <f t="shared" si="86"/>
        <v>6</v>
      </c>
      <c r="I496" s="14">
        <f t="shared" si="87"/>
        <v>1</v>
      </c>
      <c r="J496" s="14">
        <f t="shared" si="88"/>
        <v>4</v>
      </c>
      <c r="K496" s="14">
        <f t="shared" si="89"/>
        <v>3</v>
      </c>
      <c r="L496" s="14">
        <f t="shared" si="90"/>
        <v>3</v>
      </c>
      <c r="M496" s="14">
        <f t="shared" si="91"/>
        <v>4</v>
      </c>
      <c r="N496" s="14">
        <f t="shared" si="92"/>
        <v>4</v>
      </c>
      <c r="O496">
        <f t="shared" si="93"/>
        <v>2016</v>
      </c>
      <c r="P496">
        <f t="shared" si="94"/>
        <v>4</v>
      </c>
      <c r="Q496">
        <f t="shared" si="95"/>
        <v>9</v>
      </c>
      <c r="R496">
        <f t="shared" si="84"/>
        <v>3</v>
      </c>
    </row>
    <row r="497" spans="1:18" x14ac:dyDescent="0.2">
      <c r="A497" s="8">
        <v>42469</v>
      </c>
      <c r="B497" s="9">
        <v>506</v>
      </c>
      <c r="C497" s="10">
        <v>7.7083333333333295E-2</v>
      </c>
      <c r="D497" s="9" t="s">
        <v>6</v>
      </c>
      <c r="E497" s="9">
        <v>10</v>
      </c>
      <c r="F497" s="9" t="s">
        <v>19</v>
      </c>
      <c r="G497" s="13">
        <f t="shared" si="85"/>
        <v>6</v>
      </c>
      <c r="H497">
        <f t="shared" si="86"/>
        <v>6</v>
      </c>
      <c r="I497" s="14">
        <f t="shared" si="87"/>
        <v>2</v>
      </c>
      <c r="J497" s="14">
        <f t="shared" si="88"/>
        <v>2</v>
      </c>
      <c r="K497" s="14">
        <f t="shared" si="89"/>
        <v>4</v>
      </c>
      <c r="L497" s="14">
        <f t="shared" si="90"/>
        <v>2</v>
      </c>
      <c r="M497" s="14">
        <f t="shared" si="91"/>
        <v>2</v>
      </c>
      <c r="N497" s="14">
        <f t="shared" si="92"/>
        <v>2</v>
      </c>
      <c r="O497">
        <f t="shared" si="93"/>
        <v>2016</v>
      </c>
      <c r="P497">
        <f t="shared" si="94"/>
        <v>4</v>
      </c>
      <c r="Q497">
        <f t="shared" si="95"/>
        <v>9</v>
      </c>
      <c r="R497">
        <f t="shared" si="84"/>
        <v>3</v>
      </c>
    </row>
    <row r="498" spans="1:18" x14ac:dyDescent="0.2">
      <c r="A498" s="8">
        <v>42469</v>
      </c>
      <c r="B498" s="9">
        <v>501</v>
      </c>
      <c r="C498" s="10">
        <v>0.36597222222222198</v>
      </c>
      <c r="D498" s="9" t="s">
        <v>6</v>
      </c>
      <c r="E498" s="9">
        <v>13</v>
      </c>
      <c r="F498" s="9" t="s">
        <v>19</v>
      </c>
      <c r="G498" s="13">
        <f t="shared" si="85"/>
        <v>1</v>
      </c>
      <c r="H498">
        <f t="shared" si="86"/>
        <v>6</v>
      </c>
      <c r="I498" s="14">
        <f t="shared" si="87"/>
        <v>9</v>
      </c>
      <c r="J498" s="14">
        <f t="shared" si="88"/>
        <v>2</v>
      </c>
      <c r="K498" s="14">
        <f t="shared" si="89"/>
        <v>3</v>
      </c>
      <c r="L498" s="14">
        <f t="shared" si="90"/>
        <v>2</v>
      </c>
      <c r="M498" s="14">
        <f t="shared" si="91"/>
        <v>1</v>
      </c>
      <c r="N498" s="14">
        <f t="shared" si="92"/>
        <v>1</v>
      </c>
      <c r="O498">
        <f t="shared" si="93"/>
        <v>2016</v>
      </c>
      <c r="P498">
        <f t="shared" si="94"/>
        <v>4</v>
      </c>
      <c r="Q498">
        <f t="shared" si="95"/>
        <v>9</v>
      </c>
      <c r="R498">
        <f t="shared" si="84"/>
        <v>4</v>
      </c>
    </row>
    <row r="499" spans="1:18" x14ac:dyDescent="0.2">
      <c r="A499" s="8">
        <v>42469</v>
      </c>
      <c r="B499" s="9">
        <v>504</v>
      </c>
      <c r="C499" s="10">
        <v>0.37152777777777801</v>
      </c>
      <c r="D499" s="9" t="s">
        <v>6</v>
      </c>
      <c r="E499" s="9">
        <v>5</v>
      </c>
      <c r="F499" s="9" t="s">
        <v>18</v>
      </c>
      <c r="G499" s="13">
        <f t="shared" si="85"/>
        <v>4</v>
      </c>
      <c r="H499">
        <f t="shared" si="86"/>
        <v>6</v>
      </c>
      <c r="I499" s="14">
        <f t="shared" si="87"/>
        <v>9</v>
      </c>
      <c r="J499" s="14">
        <f t="shared" si="88"/>
        <v>4</v>
      </c>
      <c r="K499" s="14">
        <f t="shared" si="89"/>
        <v>4</v>
      </c>
      <c r="L499" s="14">
        <f t="shared" si="90"/>
        <v>4</v>
      </c>
      <c r="M499" s="14">
        <f t="shared" si="91"/>
        <v>3</v>
      </c>
      <c r="N499" s="14">
        <f t="shared" si="92"/>
        <v>3</v>
      </c>
      <c r="O499">
        <f t="shared" si="93"/>
        <v>2016</v>
      </c>
      <c r="P499">
        <f t="shared" si="94"/>
        <v>4</v>
      </c>
      <c r="Q499">
        <f t="shared" si="95"/>
        <v>9</v>
      </c>
      <c r="R499">
        <f t="shared" si="84"/>
        <v>2</v>
      </c>
    </row>
    <row r="500" spans="1:18" x14ac:dyDescent="0.2">
      <c r="A500" s="8">
        <v>42469</v>
      </c>
      <c r="B500" s="9">
        <v>501</v>
      </c>
      <c r="C500" s="10">
        <v>0.40763888888888899</v>
      </c>
      <c r="D500" s="9" t="s">
        <v>6</v>
      </c>
      <c r="E500" s="9">
        <v>35</v>
      </c>
      <c r="F500" s="9" t="s">
        <v>18</v>
      </c>
      <c r="G500" s="13">
        <f t="shared" si="85"/>
        <v>1</v>
      </c>
      <c r="H500">
        <f t="shared" si="86"/>
        <v>6</v>
      </c>
      <c r="I500" s="14">
        <f t="shared" si="87"/>
        <v>10</v>
      </c>
      <c r="J500" s="14">
        <f t="shared" si="88"/>
        <v>4</v>
      </c>
      <c r="K500" s="14">
        <f t="shared" si="89"/>
        <v>3</v>
      </c>
      <c r="L500" s="14">
        <f t="shared" si="90"/>
        <v>2</v>
      </c>
      <c r="M500" s="14">
        <f t="shared" si="91"/>
        <v>1</v>
      </c>
      <c r="N500" s="14">
        <f t="shared" si="92"/>
        <v>1</v>
      </c>
      <c r="O500">
        <f t="shared" si="93"/>
        <v>2016</v>
      </c>
      <c r="P500">
        <f t="shared" si="94"/>
        <v>4</v>
      </c>
      <c r="Q500">
        <f t="shared" si="95"/>
        <v>9</v>
      </c>
      <c r="R500">
        <f t="shared" si="84"/>
        <v>4</v>
      </c>
    </row>
    <row r="501" spans="1:18" x14ac:dyDescent="0.2">
      <c r="A501" s="8">
        <v>42469</v>
      </c>
      <c r="B501" s="9">
        <v>505</v>
      </c>
      <c r="C501" s="10">
        <v>0.48125000000000001</v>
      </c>
      <c r="D501" s="9" t="s">
        <v>6</v>
      </c>
      <c r="E501" s="9">
        <v>6</v>
      </c>
      <c r="F501" s="9" t="s">
        <v>18</v>
      </c>
      <c r="G501" s="13">
        <f t="shared" si="85"/>
        <v>5</v>
      </c>
      <c r="H501">
        <f t="shared" si="86"/>
        <v>6</v>
      </c>
      <c r="I501" s="14">
        <f t="shared" si="87"/>
        <v>12</v>
      </c>
      <c r="J501" s="14">
        <f t="shared" si="88"/>
        <v>4</v>
      </c>
      <c r="K501" s="14">
        <f t="shared" si="89"/>
        <v>3</v>
      </c>
      <c r="L501" s="14">
        <f t="shared" si="90"/>
        <v>3</v>
      </c>
      <c r="M501" s="14">
        <f t="shared" si="91"/>
        <v>4</v>
      </c>
      <c r="N501" s="14">
        <f t="shared" si="92"/>
        <v>4</v>
      </c>
      <c r="O501">
        <f t="shared" si="93"/>
        <v>2016</v>
      </c>
      <c r="P501">
        <f t="shared" si="94"/>
        <v>4</v>
      </c>
      <c r="Q501">
        <f t="shared" si="95"/>
        <v>9</v>
      </c>
      <c r="R501">
        <f t="shared" si="84"/>
        <v>3</v>
      </c>
    </row>
    <row r="502" spans="1:18" x14ac:dyDescent="0.2">
      <c r="A502" s="8">
        <v>42469</v>
      </c>
      <c r="B502" s="9">
        <v>505</v>
      </c>
      <c r="C502" s="10">
        <v>0.48125000000000001</v>
      </c>
      <c r="D502" s="9" t="s">
        <v>6</v>
      </c>
      <c r="E502" s="9">
        <v>6</v>
      </c>
      <c r="F502" s="9" t="s">
        <v>19</v>
      </c>
      <c r="G502" s="13">
        <f t="shared" si="85"/>
        <v>5</v>
      </c>
      <c r="H502">
        <f t="shared" si="86"/>
        <v>6</v>
      </c>
      <c r="I502" s="14">
        <f t="shared" si="87"/>
        <v>12</v>
      </c>
      <c r="J502" s="14">
        <f t="shared" si="88"/>
        <v>2</v>
      </c>
      <c r="K502" s="14">
        <f t="shared" si="89"/>
        <v>3</v>
      </c>
      <c r="L502" s="14">
        <f t="shared" si="90"/>
        <v>3</v>
      </c>
      <c r="M502" s="14">
        <f t="shared" si="91"/>
        <v>4</v>
      </c>
      <c r="N502" s="14">
        <f t="shared" si="92"/>
        <v>4</v>
      </c>
      <c r="O502">
        <f t="shared" si="93"/>
        <v>2016</v>
      </c>
      <c r="P502">
        <f t="shared" si="94"/>
        <v>4</v>
      </c>
      <c r="Q502">
        <f t="shared" si="95"/>
        <v>9</v>
      </c>
      <c r="R502">
        <f t="shared" si="84"/>
        <v>3</v>
      </c>
    </row>
    <row r="503" spans="1:18" x14ac:dyDescent="0.2">
      <c r="A503" s="8">
        <v>42469</v>
      </c>
      <c r="B503" s="9">
        <v>505</v>
      </c>
      <c r="C503" s="10">
        <v>0.51875000000000004</v>
      </c>
      <c r="D503" s="9" t="s">
        <v>6</v>
      </c>
      <c r="E503" s="9">
        <v>6</v>
      </c>
      <c r="F503" s="9" t="s">
        <v>13</v>
      </c>
      <c r="G503" s="13">
        <f t="shared" si="85"/>
        <v>5</v>
      </c>
      <c r="H503">
        <f t="shared" si="86"/>
        <v>6</v>
      </c>
      <c r="I503" s="14">
        <f t="shared" si="87"/>
        <v>13</v>
      </c>
      <c r="J503" s="14">
        <f t="shared" si="88"/>
        <v>1</v>
      </c>
      <c r="K503" s="14">
        <f t="shared" si="89"/>
        <v>3</v>
      </c>
      <c r="L503" s="14">
        <f t="shared" si="90"/>
        <v>3</v>
      </c>
      <c r="M503" s="14">
        <f t="shared" si="91"/>
        <v>4</v>
      </c>
      <c r="N503" s="14">
        <f t="shared" si="92"/>
        <v>4</v>
      </c>
      <c r="O503">
        <f t="shared" si="93"/>
        <v>2016</v>
      </c>
      <c r="P503">
        <f t="shared" si="94"/>
        <v>4</v>
      </c>
      <c r="Q503">
        <f t="shared" si="95"/>
        <v>9</v>
      </c>
      <c r="R503">
        <f t="shared" si="84"/>
        <v>3</v>
      </c>
    </row>
    <row r="504" spans="1:18" x14ac:dyDescent="0.2">
      <c r="A504" s="8">
        <v>42469</v>
      </c>
      <c r="B504" s="9">
        <v>501</v>
      </c>
      <c r="C504" s="10">
        <v>0.54444444444444395</v>
      </c>
      <c r="D504" s="9" t="s">
        <v>6</v>
      </c>
      <c r="E504" s="9">
        <v>6</v>
      </c>
      <c r="F504" s="9" t="s">
        <v>19</v>
      </c>
      <c r="G504" s="13">
        <f t="shared" si="85"/>
        <v>1</v>
      </c>
      <c r="H504">
        <f t="shared" si="86"/>
        <v>6</v>
      </c>
      <c r="I504" s="14">
        <f t="shared" si="87"/>
        <v>14</v>
      </c>
      <c r="J504" s="14">
        <f t="shared" si="88"/>
        <v>2</v>
      </c>
      <c r="K504" s="14">
        <f t="shared" si="89"/>
        <v>3</v>
      </c>
      <c r="L504" s="14">
        <f t="shared" si="90"/>
        <v>2</v>
      </c>
      <c r="M504" s="14">
        <f t="shared" si="91"/>
        <v>1</v>
      </c>
      <c r="N504" s="14">
        <f t="shared" si="92"/>
        <v>1</v>
      </c>
      <c r="O504">
        <f t="shared" si="93"/>
        <v>2016</v>
      </c>
      <c r="P504">
        <f t="shared" si="94"/>
        <v>4</v>
      </c>
      <c r="Q504">
        <f t="shared" si="95"/>
        <v>9</v>
      </c>
      <c r="R504">
        <f t="shared" si="84"/>
        <v>3</v>
      </c>
    </row>
    <row r="505" spans="1:18" x14ac:dyDescent="0.2">
      <c r="A505" s="8">
        <v>42469</v>
      </c>
      <c r="B505" s="9">
        <v>501</v>
      </c>
      <c r="C505" s="10">
        <v>0.55972222222222201</v>
      </c>
      <c r="D505" s="9" t="s">
        <v>6</v>
      </c>
      <c r="E505" s="9">
        <v>6</v>
      </c>
      <c r="F505" s="9" t="s">
        <v>19</v>
      </c>
      <c r="G505" s="13">
        <f t="shared" si="85"/>
        <v>1</v>
      </c>
      <c r="H505">
        <f t="shared" si="86"/>
        <v>6</v>
      </c>
      <c r="I505" s="14">
        <f t="shared" si="87"/>
        <v>14</v>
      </c>
      <c r="J505" s="14">
        <f t="shared" si="88"/>
        <v>2</v>
      </c>
      <c r="K505" s="14">
        <f t="shared" si="89"/>
        <v>3</v>
      </c>
      <c r="L505" s="14">
        <f t="shared" si="90"/>
        <v>2</v>
      </c>
      <c r="M505" s="14">
        <f t="shared" si="91"/>
        <v>1</v>
      </c>
      <c r="N505" s="14">
        <f t="shared" si="92"/>
        <v>1</v>
      </c>
      <c r="O505">
        <f t="shared" si="93"/>
        <v>2016</v>
      </c>
      <c r="P505">
        <f t="shared" si="94"/>
        <v>4</v>
      </c>
      <c r="Q505">
        <f t="shared" si="95"/>
        <v>9</v>
      </c>
      <c r="R505">
        <f t="shared" si="84"/>
        <v>3</v>
      </c>
    </row>
    <row r="506" spans="1:18" x14ac:dyDescent="0.2">
      <c r="A506" s="8">
        <v>42469</v>
      </c>
      <c r="B506" s="9">
        <v>504</v>
      </c>
      <c r="C506" s="10">
        <v>0.58888888888888902</v>
      </c>
      <c r="D506" s="9" t="s">
        <v>6</v>
      </c>
      <c r="E506" s="9">
        <v>5</v>
      </c>
      <c r="F506" s="9" t="s">
        <v>18</v>
      </c>
      <c r="G506" s="13">
        <f t="shared" si="85"/>
        <v>4</v>
      </c>
      <c r="H506">
        <f t="shared" si="86"/>
        <v>6</v>
      </c>
      <c r="I506" s="14">
        <f t="shared" si="87"/>
        <v>15</v>
      </c>
      <c r="J506" s="14">
        <f t="shared" si="88"/>
        <v>4</v>
      </c>
      <c r="K506" s="14">
        <f t="shared" si="89"/>
        <v>4</v>
      </c>
      <c r="L506" s="14">
        <f t="shared" si="90"/>
        <v>4</v>
      </c>
      <c r="M506" s="14">
        <f t="shared" si="91"/>
        <v>3</v>
      </c>
      <c r="N506" s="14">
        <f t="shared" si="92"/>
        <v>3</v>
      </c>
      <c r="O506">
        <f t="shared" si="93"/>
        <v>2016</v>
      </c>
      <c r="P506">
        <f t="shared" si="94"/>
        <v>4</v>
      </c>
      <c r="Q506">
        <f t="shared" si="95"/>
        <v>9</v>
      </c>
      <c r="R506">
        <f t="shared" si="84"/>
        <v>2</v>
      </c>
    </row>
    <row r="507" spans="1:18" x14ac:dyDescent="0.2">
      <c r="A507" s="8">
        <v>42469</v>
      </c>
      <c r="B507" s="9">
        <v>505</v>
      </c>
      <c r="C507" s="10">
        <v>0.61250000000000004</v>
      </c>
      <c r="D507" s="9" t="s">
        <v>6</v>
      </c>
      <c r="E507" s="9">
        <v>6</v>
      </c>
      <c r="F507" s="9" t="s">
        <v>20</v>
      </c>
      <c r="G507" s="13">
        <f t="shared" si="85"/>
        <v>5</v>
      </c>
      <c r="H507">
        <f t="shared" si="86"/>
        <v>6</v>
      </c>
      <c r="I507" s="14">
        <f t="shared" si="87"/>
        <v>15</v>
      </c>
      <c r="J507" s="14">
        <f t="shared" si="88"/>
        <v>3</v>
      </c>
      <c r="K507" s="14">
        <f t="shared" si="89"/>
        <v>3</v>
      </c>
      <c r="L507" s="14">
        <f t="shared" si="90"/>
        <v>3</v>
      </c>
      <c r="M507" s="14">
        <f t="shared" si="91"/>
        <v>4</v>
      </c>
      <c r="N507" s="14">
        <f t="shared" si="92"/>
        <v>4</v>
      </c>
      <c r="O507">
        <f t="shared" si="93"/>
        <v>2016</v>
      </c>
      <c r="P507">
        <f t="shared" si="94"/>
        <v>4</v>
      </c>
      <c r="Q507">
        <f t="shared" si="95"/>
        <v>9</v>
      </c>
      <c r="R507">
        <f t="shared" si="84"/>
        <v>3</v>
      </c>
    </row>
    <row r="508" spans="1:18" x14ac:dyDescent="0.2">
      <c r="A508" s="8">
        <v>42469</v>
      </c>
      <c r="B508" s="9">
        <v>504</v>
      </c>
      <c r="C508" s="10">
        <v>0.62013888888888902</v>
      </c>
      <c r="D508" s="9" t="s">
        <v>6</v>
      </c>
      <c r="E508" s="9">
        <v>5</v>
      </c>
      <c r="F508" s="9" t="s">
        <v>18</v>
      </c>
      <c r="G508" s="13">
        <f t="shared" si="85"/>
        <v>4</v>
      </c>
      <c r="H508">
        <f t="shared" si="86"/>
        <v>6</v>
      </c>
      <c r="I508" s="14">
        <f t="shared" si="87"/>
        <v>15</v>
      </c>
      <c r="J508" s="14">
        <f t="shared" si="88"/>
        <v>4</v>
      </c>
      <c r="K508" s="14">
        <f t="shared" si="89"/>
        <v>4</v>
      </c>
      <c r="L508" s="14">
        <f t="shared" si="90"/>
        <v>4</v>
      </c>
      <c r="M508" s="14">
        <f t="shared" si="91"/>
        <v>3</v>
      </c>
      <c r="N508" s="14">
        <f t="shared" si="92"/>
        <v>3</v>
      </c>
      <c r="O508">
        <f t="shared" si="93"/>
        <v>2016</v>
      </c>
      <c r="P508">
        <f t="shared" si="94"/>
        <v>4</v>
      </c>
      <c r="Q508">
        <f t="shared" si="95"/>
        <v>9</v>
      </c>
      <c r="R508">
        <f t="shared" si="84"/>
        <v>2</v>
      </c>
    </row>
    <row r="509" spans="1:18" x14ac:dyDescent="0.2">
      <c r="A509" s="8">
        <v>42469</v>
      </c>
      <c r="B509" s="9">
        <v>505</v>
      </c>
      <c r="C509" s="10">
        <v>0.62847222222222199</v>
      </c>
      <c r="D509" s="9" t="s">
        <v>6</v>
      </c>
      <c r="E509" s="9">
        <v>6</v>
      </c>
      <c r="F509" s="9" t="s">
        <v>20</v>
      </c>
      <c r="G509" s="13">
        <f t="shared" si="85"/>
        <v>5</v>
      </c>
      <c r="H509">
        <f t="shared" si="86"/>
        <v>6</v>
      </c>
      <c r="I509" s="14">
        <f t="shared" si="87"/>
        <v>16</v>
      </c>
      <c r="J509" s="14">
        <f t="shared" si="88"/>
        <v>3</v>
      </c>
      <c r="K509" s="14">
        <f t="shared" si="89"/>
        <v>3</v>
      </c>
      <c r="L509" s="14">
        <f t="shared" si="90"/>
        <v>3</v>
      </c>
      <c r="M509" s="14">
        <f t="shared" si="91"/>
        <v>4</v>
      </c>
      <c r="N509" s="14">
        <f t="shared" si="92"/>
        <v>4</v>
      </c>
      <c r="O509">
        <f t="shared" si="93"/>
        <v>2016</v>
      </c>
      <c r="P509">
        <f t="shared" si="94"/>
        <v>4</v>
      </c>
      <c r="Q509">
        <f t="shared" si="95"/>
        <v>9</v>
      </c>
      <c r="R509">
        <f t="shared" si="84"/>
        <v>3</v>
      </c>
    </row>
    <row r="510" spans="1:18" x14ac:dyDescent="0.2">
      <c r="A510" s="8">
        <v>42469</v>
      </c>
      <c r="B510" s="9">
        <v>504</v>
      </c>
      <c r="C510" s="10">
        <v>0.63402777777777797</v>
      </c>
      <c r="D510" s="9" t="s">
        <v>6</v>
      </c>
      <c r="E510" s="9">
        <v>20</v>
      </c>
      <c r="F510" s="9" t="s">
        <v>18</v>
      </c>
      <c r="G510" s="13">
        <f t="shared" si="85"/>
        <v>4</v>
      </c>
      <c r="H510">
        <f t="shared" si="86"/>
        <v>6</v>
      </c>
      <c r="I510" s="14">
        <f t="shared" si="87"/>
        <v>16</v>
      </c>
      <c r="J510" s="14">
        <f t="shared" si="88"/>
        <v>4</v>
      </c>
      <c r="K510" s="14">
        <f t="shared" si="89"/>
        <v>4</v>
      </c>
      <c r="L510" s="14">
        <f t="shared" si="90"/>
        <v>4</v>
      </c>
      <c r="M510" s="14">
        <f t="shared" si="91"/>
        <v>3</v>
      </c>
      <c r="N510" s="14">
        <f t="shared" si="92"/>
        <v>3</v>
      </c>
      <c r="O510">
        <f t="shared" si="93"/>
        <v>2016</v>
      </c>
      <c r="P510">
        <f t="shared" si="94"/>
        <v>4</v>
      </c>
      <c r="Q510">
        <f t="shared" si="95"/>
        <v>9</v>
      </c>
      <c r="R510">
        <f t="shared" si="84"/>
        <v>4</v>
      </c>
    </row>
    <row r="511" spans="1:18" x14ac:dyDescent="0.2">
      <c r="A511" s="8">
        <v>42469</v>
      </c>
      <c r="B511" s="9">
        <v>501</v>
      </c>
      <c r="C511" s="10">
        <v>0.66111111111111098</v>
      </c>
      <c r="D511" s="9" t="s">
        <v>6</v>
      </c>
      <c r="E511" s="9">
        <v>6</v>
      </c>
      <c r="F511" s="9" t="s">
        <v>18</v>
      </c>
      <c r="G511" s="13">
        <f t="shared" si="85"/>
        <v>1</v>
      </c>
      <c r="H511">
        <f t="shared" si="86"/>
        <v>6</v>
      </c>
      <c r="I511" s="14">
        <f t="shared" si="87"/>
        <v>16</v>
      </c>
      <c r="J511" s="14">
        <f t="shared" si="88"/>
        <v>4</v>
      </c>
      <c r="K511" s="14">
        <f t="shared" si="89"/>
        <v>3</v>
      </c>
      <c r="L511" s="14">
        <f t="shared" si="90"/>
        <v>2</v>
      </c>
      <c r="M511" s="14">
        <f t="shared" si="91"/>
        <v>1</v>
      </c>
      <c r="N511" s="14">
        <f t="shared" si="92"/>
        <v>1</v>
      </c>
      <c r="O511">
        <f t="shared" si="93"/>
        <v>2016</v>
      </c>
      <c r="P511">
        <f t="shared" si="94"/>
        <v>4</v>
      </c>
      <c r="Q511">
        <f t="shared" si="95"/>
        <v>9</v>
      </c>
      <c r="R511">
        <f t="shared" si="84"/>
        <v>3</v>
      </c>
    </row>
    <row r="512" spans="1:18" x14ac:dyDescent="0.2">
      <c r="A512" s="8">
        <v>42469</v>
      </c>
      <c r="B512" s="9">
        <v>506</v>
      </c>
      <c r="C512" s="10">
        <v>0.75347222222222199</v>
      </c>
      <c r="D512" s="9" t="s">
        <v>6</v>
      </c>
      <c r="E512" s="9">
        <v>8</v>
      </c>
      <c r="F512" s="9" t="s">
        <v>13</v>
      </c>
      <c r="G512" s="13">
        <f t="shared" si="85"/>
        <v>6</v>
      </c>
      <c r="H512">
        <f t="shared" si="86"/>
        <v>6</v>
      </c>
      <c r="I512" s="14">
        <f t="shared" si="87"/>
        <v>19</v>
      </c>
      <c r="J512" s="14">
        <f t="shared" si="88"/>
        <v>1</v>
      </c>
      <c r="K512" s="14">
        <f t="shared" si="89"/>
        <v>4</v>
      </c>
      <c r="L512" s="14">
        <f t="shared" si="90"/>
        <v>2</v>
      </c>
      <c r="M512" s="14">
        <f t="shared" si="91"/>
        <v>2</v>
      </c>
      <c r="N512" s="14">
        <f t="shared" si="92"/>
        <v>2</v>
      </c>
      <c r="O512">
        <f t="shared" si="93"/>
        <v>2016</v>
      </c>
      <c r="P512">
        <f t="shared" si="94"/>
        <v>4</v>
      </c>
      <c r="Q512">
        <f t="shared" si="95"/>
        <v>9</v>
      </c>
      <c r="R512">
        <f t="shared" si="84"/>
        <v>3</v>
      </c>
    </row>
    <row r="513" spans="1:18" x14ac:dyDescent="0.2">
      <c r="A513" s="8">
        <v>42469</v>
      </c>
      <c r="B513" s="9">
        <v>504</v>
      </c>
      <c r="C513" s="10">
        <v>0.78333333333333299</v>
      </c>
      <c r="D513" s="9" t="s">
        <v>6</v>
      </c>
      <c r="E513" s="9">
        <v>18</v>
      </c>
      <c r="F513" s="9" t="s">
        <v>18</v>
      </c>
      <c r="G513" s="13">
        <f t="shared" si="85"/>
        <v>4</v>
      </c>
      <c r="H513">
        <f t="shared" si="86"/>
        <v>6</v>
      </c>
      <c r="I513" s="14">
        <f t="shared" si="87"/>
        <v>19</v>
      </c>
      <c r="J513" s="14">
        <f t="shared" si="88"/>
        <v>4</v>
      </c>
      <c r="K513" s="14">
        <f t="shared" si="89"/>
        <v>4</v>
      </c>
      <c r="L513" s="14">
        <f t="shared" si="90"/>
        <v>4</v>
      </c>
      <c r="M513" s="14">
        <f t="shared" si="91"/>
        <v>3</v>
      </c>
      <c r="N513" s="14">
        <f t="shared" si="92"/>
        <v>3</v>
      </c>
      <c r="O513">
        <f t="shared" si="93"/>
        <v>2016</v>
      </c>
      <c r="P513">
        <f t="shared" si="94"/>
        <v>4</v>
      </c>
      <c r="Q513">
        <f t="shared" si="95"/>
        <v>9</v>
      </c>
      <c r="R513">
        <f t="shared" si="84"/>
        <v>4</v>
      </c>
    </row>
    <row r="514" spans="1:18" x14ac:dyDescent="0.2">
      <c r="A514" s="8">
        <v>42469</v>
      </c>
      <c r="B514" s="9">
        <v>501</v>
      </c>
      <c r="C514" s="10">
        <v>0.80763888888888902</v>
      </c>
      <c r="D514" s="9" t="s">
        <v>6</v>
      </c>
      <c r="E514" s="9">
        <v>15</v>
      </c>
      <c r="F514" s="9" t="s">
        <v>19</v>
      </c>
      <c r="G514" s="13">
        <f t="shared" si="85"/>
        <v>1</v>
      </c>
      <c r="H514">
        <f t="shared" si="86"/>
        <v>6</v>
      </c>
      <c r="I514" s="14">
        <f t="shared" si="87"/>
        <v>20</v>
      </c>
      <c r="J514" s="14">
        <f t="shared" si="88"/>
        <v>2</v>
      </c>
      <c r="K514" s="14">
        <f t="shared" si="89"/>
        <v>3</v>
      </c>
      <c r="L514" s="14">
        <f t="shared" si="90"/>
        <v>2</v>
      </c>
      <c r="M514" s="14">
        <f t="shared" si="91"/>
        <v>1</v>
      </c>
      <c r="N514" s="14">
        <f t="shared" si="92"/>
        <v>1</v>
      </c>
      <c r="O514">
        <f t="shared" si="93"/>
        <v>2016</v>
      </c>
      <c r="P514">
        <f t="shared" si="94"/>
        <v>4</v>
      </c>
      <c r="Q514">
        <f t="shared" si="95"/>
        <v>9</v>
      </c>
      <c r="R514">
        <f t="shared" ref="R514:R577" si="96">IF(E514=0,1,(IF(E514&lt;=5,2,(IF(E514&lt;=10,3,(IF(E514&gt;=11,4)))))))</f>
        <v>4</v>
      </c>
    </row>
    <row r="515" spans="1:18" x14ac:dyDescent="0.2">
      <c r="A515" s="8">
        <v>42469</v>
      </c>
      <c r="B515" s="9">
        <v>501</v>
      </c>
      <c r="C515" s="10">
        <v>0.82986111111111105</v>
      </c>
      <c r="D515" s="9" t="s">
        <v>6</v>
      </c>
      <c r="E515" s="9">
        <v>9</v>
      </c>
      <c r="F515" s="9" t="s">
        <v>19</v>
      </c>
      <c r="G515" s="13">
        <f t="shared" ref="G515:G578" si="97">IF(B515=501,1,(IF(B515=502,2,(IF(B515=503,3,(IF(B515=504,4,(IF(B515=505,5,(IF(B515=506,6,(IF(B515=509,7,(IF(B515=510,8,(IF(B515=511,9,(IF(B515=512,10,(IF(B515=514,11)))))))))))))))))))))</f>
        <v>1</v>
      </c>
      <c r="H515">
        <f t="shared" ref="H515:H578" si="98">IF(D515="Friday",5,(IF(D515="Saturday",6,(IF(D515="Sunday",7,(IF(D515="Monday",1,(IF(D515="Tuesday",2,(IF(D515="Wednesday",3,(IF(D515="Thursday",4,0)))))))))))))</f>
        <v>6</v>
      </c>
      <c r="I515" s="14">
        <f t="shared" ref="I515:I578" si="99">(ROUNDDOWN(C515*24,0)+1)</f>
        <v>20</v>
      </c>
      <c r="J515" s="14">
        <f t="shared" ref="J515:J578" si="100">IF(F515="N",1,(IF(F515="E",2,(IF(F515="S",3,(IF(F515="W",4)))))))</f>
        <v>2</v>
      </c>
      <c r="K515" s="14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4">
        <f t="shared" ref="L515:L578" si="102">IF(B515=501,2,(IF(B515=502,1,(IF(B515=503,2,(IF(B515=504,4,(IF(B515=505,3,(IF(B515=506,2,(IF(B515=509,2,(IF(B515=510,3,(IF(B515=511,3,(IF(B515=512,1,(IF(B515=514,1)))))))))))))))))))))</f>
        <v>2</v>
      </c>
      <c r="M515" s="14">
        <f t="shared" ref="M515:M578" si="103">IF(B515=501,1,(IF(B515=502,3,(IF(B515=503,1,(IF(B515=504,3,(IF(B515=505,4,(IF(B515=506,2,(IF(B515=509,2,(IF(B515=510,3,(IF(B515=511,2,(IF(B515=512,3,(IF(B515=514,3)))))))))))))))))))))</f>
        <v>1</v>
      </c>
      <c r="N515" s="14">
        <f t="shared" ref="N515:N578" si="104">IF(B515=501,1,(IF(B515=502,3,(IF(B515=503,1,(IF(B515=504,3,(IF(B515=505,4,(IF(B515=506,2,(IF(B515=509,2,(IF(B515=510,3,(IF(B515=511,2,(IF(B515=512,3,(IF(B515=514,1)))))))))))))))))))))</f>
        <v>1</v>
      </c>
      <c r="O515">
        <f t="shared" ref="O515:O578" si="105">YEAR(A515)</f>
        <v>2016</v>
      </c>
      <c r="P515">
        <f t="shared" ref="P515:P578" si="106">MONTH(A515)</f>
        <v>4</v>
      </c>
      <c r="Q515">
        <f t="shared" ref="Q515:Q578" si="107">DAY(A515)</f>
        <v>9</v>
      </c>
      <c r="R515">
        <f t="shared" si="96"/>
        <v>3</v>
      </c>
    </row>
    <row r="516" spans="1:18" x14ac:dyDescent="0.2">
      <c r="A516" s="8">
        <v>42469</v>
      </c>
      <c r="B516" s="9">
        <v>504</v>
      </c>
      <c r="C516" s="10">
        <v>0.83333333333333304</v>
      </c>
      <c r="D516" s="9" t="s">
        <v>6</v>
      </c>
      <c r="E516" s="9">
        <v>30</v>
      </c>
      <c r="F516" s="9" t="s">
        <v>18</v>
      </c>
      <c r="G516" s="13">
        <f t="shared" si="97"/>
        <v>4</v>
      </c>
      <c r="H516">
        <f t="shared" si="98"/>
        <v>6</v>
      </c>
      <c r="I516" s="14">
        <f t="shared" si="99"/>
        <v>21</v>
      </c>
      <c r="J516" s="14">
        <f t="shared" si="100"/>
        <v>4</v>
      </c>
      <c r="K516" s="14">
        <f t="shared" si="101"/>
        <v>4</v>
      </c>
      <c r="L516" s="14">
        <f t="shared" si="102"/>
        <v>4</v>
      </c>
      <c r="M516" s="14">
        <f t="shared" si="103"/>
        <v>3</v>
      </c>
      <c r="N516" s="14">
        <f t="shared" si="104"/>
        <v>3</v>
      </c>
      <c r="O516">
        <f t="shared" si="105"/>
        <v>2016</v>
      </c>
      <c r="P516">
        <f t="shared" si="106"/>
        <v>4</v>
      </c>
      <c r="Q516">
        <f t="shared" si="107"/>
        <v>9</v>
      </c>
      <c r="R516">
        <f t="shared" si="96"/>
        <v>4</v>
      </c>
    </row>
    <row r="517" spans="1:18" x14ac:dyDescent="0.2">
      <c r="A517" s="8">
        <v>42469</v>
      </c>
      <c r="B517" s="9">
        <v>504</v>
      </c>
      <c r="C517" s="10">
        <v>0.83333333333333304</v>
      </c>
      <c r="D517" s="9" t="s">
        <v>6</v>
      </c>
      <c r="E517" s="9">
        <v>30</v>
      </c>
      <c r="F517" s="9" t="s">
        <v>18</v>
      </c>
      <c r="G517" s="13">
        <f t="shared" si="97"/>
        <v>4</v>
      </c>
      <c r="H517">
        <f t="shared" si="98"/>
        <v>6</v>
      </c>
      <c r="I517" s="14">
        <f t="shared" si="99"/>
        <v>21</v>
      </c>
      <c r="J517" s="14">
        <f t="shared" si="100"/>
        <v>4</v>
      </c>
      <c r="K517" s="14">
        <f t="shared" si="101"/>
        <v>4</v>
      </c>
      <c r="L517" s="14">
        <f t="shared" si="102"/>
        <v>4</v>
      </c>
      <c r="M517" s="14">
        <f t="shared" si="103"/>
        <v>3</v>
      </c>
      <c r="N517" s="14">
        <f t="shared" si="104"/>
        <v>3</v>
      </c>
      <c r="O517">
        <f t="shared" si="105"/>
        <v>2016</v>
      </c>
      <c r="P517">
        <f t="shared" si="106"/>
        <v>4</v>
      </c>
      <c r="Q517">
        <f t="shared" si="107"/>
        <v>9</v>
      </c>
      <c r="R517">
        <f t="shared" si="96"/>
        <v>4</v>
      </c>
    </row>
    <row r="518" spans="1:18" x14ac:dyDescent="0.2">
      <c r="A518" s="8">
        <v>42469</v>
      </c>
      <c r="B518" s="9">
        <v>506</v>
      </c>
      <c r="C518" s="10">
        <v>0.84791666666666698</v>
      </c>
      <c r="D518" s="9" t="s">
        <v>6</v>
      </c>
      <c r="E518" s="9">
        <v>8</v>
      </c>
      <c r="F518" s="9" t="s">
        <v>18</v>
      </c>
      <c r="G518" s="13">
        <f t="shared" si="97"/>
        <v>6</v>
      </c>
      <c r="H518">
        <f t="shared" si="98"/>
        <v>6</v>
      </c>
      <c r="I518" s="14">
        <f t="shared" si="99"/>
        <v>21</v>
      </c>
      <c r="J518" s="14">
        <f t="shared" si="100"/>
        <v>4</v>
      </c>
      <c r="K518" s="14">
        <f t="shared" si="101"/>
        <v>4</v>
      </c>
      <c r="L518" s="14">
        <f t="shared" si="102"/>
        <v>2</v>
      </c>
      <c r="M518" s="14">
        <f t="shared" si="103"/>
        <v>2</v>
      </c>
      <c r="N518" s="14">
        <f t="shared" si="104"/>
        <v>2</v>
      </c>
      <c r="O518">
        <f t="shared" si="105"/>
        <v>2016</v>
      </c>
      <c r="P518">
        <f t="shared" si="106"/>
        <v>4</v>
      </c>
      <c r="Q518">
        <f t="shared" si="107"/>
        <v>9</v>
      </c>
      <c r="R518">
        <f t="shared" si="96"/>
        <v>3</v>
      </c>
    </row>
    <row r="519" spans="1:18" x14ac:dyDescent="0.2">
      <c r="A519" s="8">
        <v>42469</v>
      </c>
      <c r="B519" s="9">
        <v>501</v>
      </c>
      <c r="C519" s="10">
        <v>0.95833333333333304</v>
      </c>
      <c r="D519" s="9" t="s">
        <v>6</v>
      </c>
      <c r="E519" s="9">
        <v>20</v>
      </c>
      <c r="F519" s="9" t="s">
        <v>18</v>
      </c>
      <c r="G519" s="13">
        <f t="shared" si="97"/>
        <v>1</v>
      </c>
      <c r="H519">
        <f t="shared" si="98"/>
        <v>6</v>
      </c>
      <c r="I519" s="14">
        <f t="shared" si="99"/>
        <v>24</v>
      </c>
      <c r="J519" s="14">
        <f t="shared" si="100"/>
        <v>4</v>
      </c>
      <c r="K519" s="14">
        <f t="shared" si="101"/>
        <v>3</v>
      </c>
      <c r="L519" s="14">
        <f t="shared" si="102"/>
        <v>2</v>
      </c>
      <c r="M519" s="14">
        <f t="shared" si="103"/>
        <v>1</v>
      </c>
      <c r="N519" s="14">
        <f t="shared" si="104"/>
        <v>1</v>
      </c>
      <c r="O519">
        <f t="shared" si="105"/>
        <v>2016</v>
      </c>
      <c r="P519">
        <f t="shared" si="106"/>
        <v>4</v>
      </c>
      <c r="Q519">
        <f t="shared" si="107"/>
        <v>9</v>
      </c>
      <c r="R519">
        <f t="shared" si="96"/>
        <v>4</v>
      </c>
    </row>
    <row r="520" spans="1:18" x14ac:dyDescent="0.2">
      <c r="A520" s="8">
        <v>42469</v>
      </c>
      <c r="B520" s="9">
        <v>501</v>
      </c>
      <c r="C520" s="10">
        <v>0.97291666666666698</v>
      </c>
      <c r="D520" s="9" t="s">
        <v>6</v>
      </c>
      <c r="E520" s="9">
        <v>13</v>
      </c>
      <c r="F520" s="9" t="s">
        <v>18</v>
      </c>
      <c r="G520" s="13">
        <f t="shared" si="97"/>
        <v>1</v>
      </c>
      <c r="H520">
        <f t="shared" si="98"/>
        <v>6</v>
      </c>
      <c r="I520" s="14">
        <f t="shared" si="99"/>
        <v>24</v>
      </c>
      <c r="J520" s="14">
        <f t="shared" si="100"/>
        <v>4</v>
      </c>
      <c r="K520" s="14">
        <f t="shared" si="101"/>
        <v>3</v>
      </c>
      <c r="L520" s="14">
        <f t="shared" si="102"/>
        <v>2</v>
      </c>
      <c r="M520" s="14">
        <f t="shared" si="103"/>
        <v>1</v>
      </c>
      <c r="N520" s="14">
        <f t="shared" si="104"/>
        <v>1</v>
      </c>
      <c r="O520">
        <f t="shared" si="105"/>
        <v>2016</v>
      </c>
      <c r="P520">
        <f t="shared" si="106"/>
        <v>4</v>
      </c>
      <c r="Q520">
        <f t="shared" si="107"/>
        <v>9</v>
      </c>
      <c r="R520">
        <f t="shared" si="96"/>
        <v>4</v>
      </c>
    </row>
    <row r="521" spans="1:18" x14ac:dyDescent="0.2">
      <c r="A521" s="8">
        <v>42469</v>
      </c>
      <c r="B521" s="9">
        <v>501</v>
      </c>
      <c r="C521" s="10">
        <v>0.97499999999999998</v>
      </c>
      <c r="D521" s="9" t="s">
        <v>6</v>
      </c>
      <c r="E521" s="9">
        <v>46</v>
      </c>
      <c r="F521" s="9" t="s">
        <v>18</v>
      </c>
      <c r="G521" s="13">
        <f t="shared" si="97"/>
        <v>1</v>
      </c>
      <c r="H521">
        <f t="shared" si="98"/>
        <v>6</v>
      </c>
      <c r="I521" s="14">
        <f t="shared" si="99"/>
        <v>24</v>
      </c>
      <c r="J521" s="14">
        <f t="shared" si="100"/>
        <v>4</v>
      </c>
      <c r="K521" s="14">
        <f t="shared" si="101"/>
        <v>3</v>
      </c>
      <c r="L521" s="14">
        <f t="shared" si="102"/>
        <v>2</v>
      </c>
      <c r="M521" s="14">
        <f t="shared" si="103"/>
        <v>1</v>
      </c>
      <c r="N521" s="14">
        <f t="shared" si="104"/>
        <v>1</v>
      </c>
      <c r="O521">
        <f t="shared" si="105"/>
        <v>2016</v>
      </c>
      <c r="P521">
        <f t="shared" si="106"/>
        <v>4</v>
      </c>
      <c r="Q521">
        <f t="shared" si="107"/>
        <v>9</v>
      </c>
      <c r="R521">
        <f t="shared" si="96"/>
        <v>4</v>
      </c>
    </row>
    <row r="522" spans="1:18" x14ac:dyDescent="0.2">
      <c r="A522" s="8">
        <v>42470</v>
      </c>
      <c r="B522" s="9">
        <v>501</v>
      </c>
      <c r="C522" s="10">
        <v>3.7499999999999999E-2</v>
      </c>
      <c r="D522" s="9" t="s">
        <v>7</v>
      </c>
      <c r="E522" s="9">
        <v>51</v>
      </c>
      <c r="F522" s="9" t="s">
        <v>18</v>
      </c>
      <c r="G522" s="13">
        <f t="shared" si="97"/>
        <v>1</v>
      </c>
      <c r="H522">
        <f t="shared" si="98"/>
        <v>7</v>
      </c>
      <c r="I522" s="14">
        <f t="shared" si="99"/>
        <v>1</v>
      </c>
      <c r="J522" s="14">
        <f t="shared" si="100"/>
        <v>4</v>
      </c>
      <c r="K522" s="14">
        <f t="shared" si="101"/>
        <v>3</v>
      </c>
      <c r="L522" s="14">
        <f t="shared" si="102"/>
        <v>2</v>
      </c>
      <c r="M522" s="14">
        <f t="shared" si="103"/>
        <v>1</v>
      </c>
      <c r="N522" s="14">
        <f t="shared" si="104"/>
        <v>1</v>
      </c>
      <c r="O522">
        <f t="shared" si="105"/>
        <v>2016</v>
      </c>
      <c r="P522">
        <f t="shared" si="106"/>
        <v>4</v>
      </c>
      <c r="Q522">
        <f t="shared" si="107"/>
        <v>10</v>
      </c>
      <c r="R522">
        <f t="shared" si="96"/>
        <v>4</v>
      </c>
    </row>
    <row r="523" spans="1:18" x14ac:dyDescent="0.2">
      <c r="A523" s="8">
        <v>42470</v>
      </c>
      <c r="B523" s="9">
        <v>501</v>
      </c>
      <c r="C523" s="10">
        <v>0.30208333333333298</v>
      </c>
      <c r="D523" s="9" t="s">
        <v>7</v>
      </c>
      <c r="E523" s="9">
        <v>8</v>
      </c>
      <c r="F523" s="9" t="s">
        <v>18</v>
      </c>
      <c r="G523" s="13">
        <f t="shared" si="97"/>
        <v>1</v>
      </c>
      <c r="H523">
        <f t="shared" si="98"/>
        <v>7</v>
      </c>
      <c r="I523" s="14">
        <f t="shared" si="99"/>
        <v>8</v>
      </c>
      <c r="J523" s="14">
        <f t="shared" si="100"/>
        <v>4</v>
      </c>
      <c r="K523" s="14">
        <f t="shared" si="101"/>
        <v>3</v>
      </c>
      <c r="L523" s="14">
        <f t="shared" si="102"/>
        <v>2</v>
      </c>
      <c r="M523" s="14">
        <f t="shared" si="103"/>
        <v>1</v>
      </c>
      <c r="N523" s="14">
        <f t="shared" si="104"/>
        <v>1</v>
      </c>
      <c r="O523">
        <f t="shared" si="105"/>
        <v>2016</v>
      </c>
      <c r="P523">
        <f t="shared" si="106"/>
        <v>4</v>
      </c>
      <c r="Q523">
        <f t="shared" si="107"/>
        <v>10</v>
      </c>
      <c r="R523">
        <f t="shared" si="96"/>
        <v>3</v>
      </c>
    </row>
    <row r="524" spans="1:18" x14ac:dyDescent="0.2">
      <c r="A524" s="8">
        <v>42470</v>
      </c>
      <c r="B524" s="9">
        <v>504</v>
      </c>
      <c r="C524" s="10">
        <v>0.34791666666666698</v>
      </c>
      <c r="D524" s="9" t="s">
        <v>7</v>
      </c>
      <c r="E524" s="9">
        <v>9</v>
      </c>
      <c r="F524" s="9" t="s">
        <v>18</v>
      </c>
      <c r="G524" s="13">
        <f t="shared" si="97"/>
        <v>4</v>
      </c>
      <c r="H524">
        <f t="shared" si="98"/>
        <v>7</v>
      </c>
      <c r="I524" s="14">
        <f t="shared" si="99"/>
        <v>9</v>
      </c>
      <c r="J524" s="14">
        <f t="shared" si="100"/>
        <v>4</v>
      </c>
      <c r="K524" s="14">
        <f t="shared" si="101"/>
        <v>4</v>
      </c>
      <c r="L524" s="14">
        <f t="shared" si="102"/>
        <v>4</v>
      </c>
      <c r="M524" s="14">
        <f t="shared" si="103"/>
        <v>3</v>
      </c>
      <c r="N524" s="14">
        <f t="shared" si="104"/>
        <v>3</v>
      </c>
      <c r="O524">
        <f t="shared" si="105"/>
        <v>2016</v>
      </c>
      <c r="P524">
        <f t="shared" si="106"/>
        <v>4</v>
      </c>
      <c r="Q524">
        <f t="shared" si="107"/>
        <v>10</v>
      </c>
      <c r="R524">
        <f t="shared" si="96"/>
        <v>3</v>
      </c>
    </row>
    <row r="525" spans="1:18" x14ac:dyDescent="0.2">
      <c r="A525" s="8">
        <v>42470</v>
      </c>
      <c r="B525" s="9">
        <v>510</v>
      </c>
      <c r="C525" s="10">
        <v>0.374305555555556</v>
      </c>
      <c r="D525" s="9" t="s">
        <v>7</v>
      </c>
      <c r="E525" s="9">
        <v>6</v>
      </c>
      <c r="F525" s="9" t="s">
        <v>18</v>
      </c>
      <c r="G525" s="13">
        <f t="shared" si="97"/>
        <v>8</v>
      </c>
      <c r="H525">
        <f t="shared" si="98"/>
        <v>7</v>
      </c>
      <c r="I525" s="14">
        <f t="shared" si="99"/>
        <v>9</v>
      </c>
      <c r="J525" s="14">
        <f t="shared" si="100"/>
        <v>4</v>
      </c>
      <c r="K525" s="14">
        <f t="shared" si="101"/>
        <v>1</v>
      </c>
      <c r="L525" s="14">
        <f t="shared" si="102"/>
        <v>3</v>
      </c>
      <c r="M525" s="14">
        <f t="shared" si="103"/>
        <v>3</v>
      </c>
      <c r="N525" s="14">
        <f t="shared" si="104"/>
        <v>3</v>
      </c>
      <c r="O525">
        <f t="shared" si="105"/>
        <v>2016</v>
      </c>
      <c r="P525">
        <f t="shared" si="106"/>
        <v>4</v>
      </c>
      <c r="Q525">
        <f t="shared" si="107"/>
        <v>10</v>
      </c>
      <c r="R525">
        <f t="shared" si="96"/>
        <v>3</v>
      </c>
    </row>
    <row r="526" spans="1:18" x14ac:dyDescent="0.2">
      <c r="A526" s="8">
        <v>42470</v>
      </c>
      <c r="B526" s="9">
        <v>510</v>
      </c>
      <c r="C526" s="10">
        <v>0.405555555555556</v>
      </c>
      <c r="D526" s="9" t="s">
        <v>7</v>
      </c>
      <c r="E526" s="9">
        <v>9</v>
      </c>
      <c r="F526" s="9" t="s">
        <v>18</v>
      </c>
      <c r="G526" s="13">
        <f t="shared" si="97"/>
        <v>8</v>
      </c>
      <c r="H526">
        <f t="shared" si="98"/>
        <v>7</v>
      </c>
      <c r="I526" s="14">
        <f t="shared" si="99"/>
        <v>10</v>
      </c>
      <c r="J526" s="14">
        <f t="shared" si="100"/>
        <v>4</v>
      </c>
      <c r="K526" s="14">
        <f t="shared" si="101"/>
        <v>1</v>
      </c>
      <c r="L526" s="14">
        <f t="shared" si="102"/>
        <v>3</v>
      </c>
      <c r="M526" s="14">
        <f t="shared" si="103"/>
        <v>3</v>
      </c>
      <c r="N526" s="14">
        <f t="shared" si="104"/>
        <v>3</v>
      </c>
      <c r="O526">
        <f t="shared" si="105"/>
        <v>2016</v>
      </c>
      <c r="P526">
        <f t="shared" si="106"/>
        <v>4</v>
      </c>
      <c r="Q526">
        <f t="shared" si="107"/>
        <v>10</v>
      </c>
      <c r="R526">
        <f t="shared" si="96"/>
        <v>3</v>
      </c>
    </row>
    <row r="527" spans="1:18" x14ac:dyDescent="0.2">
      <c r="A527" s="8">
        <v>42470</v>
      </c>
      <c r="B527" s="9">
        <v>504</v>
      </c>
      <c r="C527" s="10">
        <v>0.47847222222222202</v>
      </c>
      <c r="D527" s="9" t="s">
        <v>7</v>
      </c>
      <c r="E527" s="9">
        <v>5</v>
      </c>
      <c r="F527" s="9" t="s">
        <v>19</v>
      </c>
      <c r="G527" s="13">
        <f t="shared" si="97"/>
        <v>4</v>
      </c>
      <c r="H527">
        <f t="shared" si="98"/>
        <v>7</v>
      </c>
      <c r="I527" s="14">
        <f t="shared" si="99"/>
        <v>12</v>
      </c>
      <c r="J527" s="14">
        <f t="shared" si="100"/>
        <v>2</v>
      </c>
      <c r="K527" s="14">
        <f t="shared" si="101"/>
        <v>4</v>
      </c>
      <c r="L527" s="14">
        <f t="shared" si="102"/>
        <v>4</v>
      </c>
      <c r="M527" s="14">
        <f t="shared" si="103"/>
        <v>3</v>
      </c>
      <c r="N527" s="14">
        <f t="shared" si="104"/>
        <v>3</v>
      </c>
      <c r="O527">
        <f t="shared" si="105"/>
        <v>2016</v>
      </c>
      <c r="P527">
        <f t="shared" si="106"/>
        <v>4</v>
      </c>
      <c r="Q527">
        <f t="shared" si="107"/>
        <v>10</v>
      </c>
      <c r="R527">
        <f t="shared" si="96"/>
        <v>2</v>
      </c>
    </row>
    <row r="528" spans="1:18" x14ac:dyDescent="0.2">
      <c r="A528" s="8">
        <v>42470</v>
      </c>
      <c r="B528" s="9">
        <v>501</v>
      </c>
      <c r="C528" s="10">
        <v>0.48055555555555601</v>
      </c>
      <c r="D528" s="9" t="s">
        <v>7</v>
      </c>
      <c r="E528" s="9">
        <v>100</v>
      </c>
      <c r="F528" s="9" t="s">
        <v>19</v>
      </c>
      <c r="G528" s="13">
        <f t="shared" si="97"/>
        <v>1</v>
      </c>
      <c r="H528">
        <f t="shared" si="98"/>
        <v>7</v>
      </c>
      <c r="I528" s="14">
        <f t="shared" si="99"/>
        <v>12</v>
      </c>
      <c r="J528" s="14">
        <f t="shared" si="100"/>
        <v>2</v>
      </c>
      <c r="K528" s="14">
        <f t="shared" si="101"/>
        <v>3</v>
      </c>
      <c r="L528" s="14">
        <f t="shared" si="102"/>
        <v>2</v>
      </c>
      <c r="M528" s="14">
        <f t="shared" si="103"/>
        <v>1</v>
      </c>
      <c r="N528" s="14">
        <f t="shared" si="104"/>
        <v>1</v>
      </c>
      <c r="O528">
        <f t="shared" si="105"/>
        <v>2016</v>
      </c>
      <c r="P528">
        <f t="shared" si="106"/>
        <v>4</v>
      </c>
      <c r="Q528">
        <f t="shared" si="107"/>
        <v>10</v>
      </c>
      <c r="R528">
        <f t="shared" si="96"/>
        <v>4</v>
      </c>
    </row>
    <row r="529" spans="1:18" x14ac:dyDescent="0.2">
      <c r="A529" s="8">
        <v>42470</v>
      </c>
      <c r="B529" s="9">
        <v>501</v>
      </c>
      <c r="C529" s="10">
        <v>0.53263888888888899</v>
      </c>
      <c r="D529" s="9" t="s">
        <v>7</v>
      </c>
      <c r="E529" s="9">
        <v>5</v>
      </c>
      <c r="F529" s="9" t="s">
        <v>18</v>
      </c>
      <c r="G529" s="13">
        <f t="shared" si="97"/>
        <v>1</v>
      </c>
      <c r="H529">
        <f t="shared" si="98"/>
        <v>7</v>
      </c>
      <c r="I529" s="14">
        <f t="shared" si="99"/>
        <v>13</v>
      </c>
      <c r="J529" s="14">
        <f t="shared" si="100"/>
        <v>4</v>
      </c>
      <c r="K529" s="14">
        <f t="shared" si="101"/>
        <v>3</v>
      </c>
      <c r="L529" s="14">
        <f t="shared" si="102"/>
        <v>2</v>
      </c>
      <c r="M529" s="14">
        <f t="shared" si="103"/>
        <v>1</v>
      </c>
      <c r="N529" s="14">
        <f t="shared" si="104"/>
        <v>1</v>
      </c>
      <c r="O529">
        <f t="shared" si="105"/>
        <v>2016</v>
      </c>
      <c r="P529">
        <f t="shared" si="106"/>
        <v>4</v>
      </c>
      <c r="Q529">
        <f t="shared" si="107"/>
        <v>10</v>
      </c>
      <c r="R529">
        <f t="shared" si="96"/>
        <v>2</v>
      </c>
    </row>
    <row r="530" spans="1:18" x14ac:dyDescent="0.2">
      <c r="A530" s="8">
        <v>42470</v>
      </c>
      <c r="B530" s="9">
        <v>505</v>
      </c>
      <c r="C530" s="10">
        <v>0.55138888888888904</v>
      </c>
      <c r="D530" s="9" t="s">
        <v>7</v>
      </c>
      <c r="E530" s="9">
        <v>3</v>
      </c>
      <c r="F530" s="9" t="s">
        <v>18</v>
      </c>
      <c r="G530" s="13">
        <f t="shared" si="97"/>
        <v>5</v>
      </c>
      <c r="H530">
        <f t="shared" si="98"/>
        <v>7</v>
      </c>
      <c r="I530" s="14">
        <f t="shared" si="99"/>
        <v>14</v>
      </c>
      <c r="J530" s="14">
        <f t="shared" si="100"/>
        <v>4</v>
      </c>
      <c r="K530" s="14">
        <f t="shared" si="101"/>
        <v>3</v>
      </c>
      <c r="L530" s="14">
        <f t="shared" si="102"/>
        <v>3</v>
      </c>
      <c r="M530" s="14">
        <f t="shared" si="103"/>
        <v>4</v>
      </c>
      <c r="N530" s="14">
        <f t="shared" si="104"/>
        <v>4</v>
      </c>
      <c r="O530">
        <f t="shared" si="105"/>
        <v>2016</v>
      </c>
      <c r="P530">
        <f t="shared" si="106"/>
        <v>4</v>
      </c>
      <c r="Q530">
        <f t="shared" si="107"/>
        <v>10</v>
      </c>
      <c r="R530">
        <f t="shared" si="96"/>
        <v>2</v>
      </c>
    </row>
    <row r="531" spans="1:18" x14ac:dyDescent="0.2">
      <c r="A531" s="8">
        <v>42470</v>
      </c>
      <c r="B531" s="9">
        <v>504</v>
      </c>
      <c r="C531" s="10">
        <v>0.55694444444444402</v>
      </c>
      <c r="D531" s="9" t="s">
        <v>7</v>
      </c>
      <c r="E531" s="9">
        <v>24</v>
      </c>
      <c r="F531" s="9" t="s">
        <v>18</v>
      </c>
      <c r="G531" s="13">
        <f t="shared" si="97"/>
        <v>4</v>
      </c>
      <c r="H531">
        <f t="shared" si="98"/>
        <v>7</v>
      </c>
      <c r="I531" s="14">
        <f t="shared" si="99"/>
        <v>14</v>
      </c>
      <c r="J531" s="14">
        <f t="shared" si="100"/>
        <v>4</v>
      </c>
      <c r="K531" s="14">
        <f t="shared" si="101"/>
        <v>4</v>
      </c>
      <c r="L531" s="14">
        <f t="shared" si="102"/>
        <v>4</v>
      </c>
      <c r="M531" s="14">
        <f t="shared" si="103"/>
        <v>3</v>
      </c>
      <c r="N531" s="14">
        <f t="shared" si="104"/>
        <v>3</v>
      </c>
      <c r="O531">
        <f t="shared" si="105"/>
        <v>2016</v>
      </c>
      <c r="P531">
        <f t="shared" si="106"/>
        <v>4</v>
      </c>
      <c r="Q531">
        <f t="shared" si="107"/>
        <v>10</v>
      </c>
      <c r="R531">
        <f t="shared" si="96"/>
        <v>4</v>
      </c>
    </row>
    <row r="532" spans="1:18" x14ac:dyDescent="0.2">
      <c r="A532" s="8">
        <v>42470</v>
      </c>
      <c r="B532" s="9">
        <v>501</v>
      </c>
      <c r="C532" s="10">
        <v>0.57847222222222205</v>
      </c>
      <c r="D532" s="9" t="s">
        <v>7</v>
      </c>
      <c r="E532" s="9">
        <v>5</v>
      </c>
      <c r="F532" s="9" t="s">
        <v>18</v>
      </c>
      <c r="G532" s="13">
        <f t="shared" si="97"/>
        <v>1</v>
      </c>
      <c r="H532">
        <f t="shared" si="98"/>
        <v>7</v>
      </c>
      <c r="I532" s="14">
        <f t="shared" si="99"/>
        <v>14</v>
      </c>
      <c r="J532" s="14">
        <f t="shared" si="100"/>
        <v>4</v>
      </c>
      <c r="K532" s="14">
        <f t="shared" si="101"/>
        <v>3</v>
      </c>
      <c r="L532" s="14">
        <f t="shared" si="102"/>
        <v>2</v>
      </c>
      <c r="M532" s="14">
        <f t="shared" si="103"/>
        <v>1</v>
      </c>
      <c r="N532" s="14">
        <f t="shared" si="104"/>
        <v>1</v>
      </c>
      <c r="O532">
        <f t="shared" si="105"/>
        <v>2016</v>
      </c>
      <c r="P532">
        <f t="shared" si="106"/>
        <v>4</v>
      </c>
      <c r="Q532">
        <f t="shared" si="107"/>
        <v>10</v>
      </c>
      <c r="R532">
        <f t="shared" si="96"/>
        <v>2</v>
      </c>
    </row>
    <row r="533" spans="1:18" x14ac:dyDescent="0.2">
      <c r="A533" s="8">
        <v>42470</v>
      </c>
      <c r="B533" s="9">
        <v>510</v>
      </c>
      <c r="C533" s="10">
        <v>0.82152777777777797</v>
      </c>
      <c r="D533" s="9" t="s">
        <v>7</v>
      </c>
      <c r="E533" s="9">
        <v>11</v>
      </c>
      <c r="F533" s="9" t="s">
        <v>13</v>
      </c>
      <c r="G533" s="13">
        <f t="shared" si="97"/>
        <v>8</v>
      </c>
      <c r="H533">
        <f t="shared" si="98"/>
        <v>7</v>
      </c>
      <c r="I533" s="14">
        <f t="shared" si="99"/>
        <v>20</v>
      </c>
      <c r="J533" s="14">
        <f t="shared" si="100"/>
        <v>1</v>
      </c>
      <c r="K533" s="14">
        <f t="shared" si="101"/>
        <v>1</v>
      </c>
      <c r="L533" s="14">
        <f t="shared" si="102"/>
        <v>3</v>
      </c>
      <c r="M533" s="14">
        <f t="shared" si="103"/>
        <v>3</v>
      </c>
      <c r="N533" s="14">
        <f t="shared" si="104"/>
        <v>3</v>
      </c>
      <c r="O533">
        <f t="shared" si="105"/>
        <v>2016</v>
      </c>
      <c r="P533">
        <f t="shared" si="106"/>
        <v>4</v>
      </c>
      <c r="Q533">
        <f t="shared" si="107"/>
        <v>10</v>
      </c>
      <c r="R533">
        <f t="shared" si="96"/>
        <v>4</v>
      </c>
    </row>
    <row r="534" spans="1:18" x14ac:dyDescent="0.2">
      <c r="A534" s="8">
        <v>42470</v>
      </c>
      <c r="B534" s="9">
        <v>506</v>
      </c>
      <c r="C534" s="10">
        <v>0.85902777777777795</v>
      </c>
      <c r="D534" s="9" t="s">
        <v>7</v>
      </c>
      <c r="E534" s="9">
        <v>6</v>
      </c>
      <c r="F534" s="9" t="s">
        <v>19</v>
      </c>
      <c r="G534" s="13">
        <f t="shared" si="97"/>
        <v>6</v>
      </c>
      <c r="H534">
        <f t="shared" si="98"/>
        <v>7</v>
      </c>
      <c r="I534" s="14">
        <f t="shared" si="99"/>
        <v>21</v>
      </c>
      <c r="J534" s="14">
        <f t="shared" si="100"/>
        <v>2</v>
      </c>
      <c r="K534" s="14">
        <f t="shared" si="101"/>
        <v>4</v>
      </c>
      <c r="L534" s="14">
        <f t="shared" si="102"/>
        <v>2</v>
      </c>
      <c r="M534" s="14">
        <f t="shared" si="103"/>
        <v>2</v>
      </c>
      <c r="N534" s="14">
        <f t="shared" si="104"/>
        <v>2</v>
      </c>
      <c r="O534">
        <f t="shared" si="105"/>
        <v>2016</v>
      </c>
      <c r="P534">
        <f t="shared" si="106"/>
        <v>4</v>
      </c>
      <c r="Q534">
        <f t="shared" si="107"/>
        <v>10</v>
      </c>
      <c r="R534">
        <f t="shared" si="96"/>
        <v>3</v>
      </c>
    </row>
    <row r="535" spans="1:18" x14ac:dyDescent="0.2">
      <c r="A535" s="8">
        <v>42470</v>
      </c>
      <c r="B535" s="9">
        <v>504</v>
      </c>
      <c r="C535" s="10">
        <v>0.89444444444444404</v>
      </c>
      <c r="D535" s="9" t="s">
        <v>7</v>
      </c>
      <c r="E535" s="9">
        <v>10</v>
      </c>
      <c r="F535" s="9" t="s">
        <v>19</v>
      </c>
      <c r="G535" s="13">
        <f t="shared" si="97"/>
        <v>4</v>
      </c>
      <c r="H535">
        <f t="shared" si="98"/>
        <v>7</v>
      </c>
      <c r="I535" s="14">
        <f t="shared" si="99"/>
        <v>22</v>
      </c>
      <c r="J535" s="14">
        <f t="shared" si="100"/>
        <v>2</v>
      </c>
      <c r="K535" s="14">
        <f t="shared" si="101"/>
        <v>4</v>
      </c>
      <c r="L535" s="14">
        <f t="shared" si="102"/>
        <v>4</v>
      </c>
      <c r="M535" s="14">
        <f t="shared" si="103"/>
        <v>3</v>
      </c>
      <c r="N535" s="14">
        <f t="shared" si="104"/>
        <v>3</v>
      </c>
      <c r="O535">
        <f t="shared" si="105"/>
        <v>2016</v>
      </c>
      <c r="P535">
        <f t="shared" si="106"/>
        <v>4</v>
      </c>
      <c r="Q535">
        <f t="shared" si="107"/>
        <v>10</v>
      </c>
      <c r="R535">
        <f t="shared" si="96"/>
        <v>3</v>
      </c>
    </row>
    <row r="536" spans="1:18" x14ac:dyDescent="0.2">
      <c r="A536" s="8">
        <v>42470</v>
      </c>
      <c r="B536" s="9">
        <v>501</v>
      </c>
      <c r="C536" s="10">
        <v>0.97499999999999998</v>
      </c>
      <c r="D536" s="9" t="s">
        <v>7</v>
      </c>
      <c r="E536" s="9">
        <v>40</v>
      </c>
      <c r="F536" s="9" t="s">
        <v>18</v>
      </c>
      <c r="G536" s="13">
        <f t="shared" si="97"/>
        <v>1</v>
      </c>
      <c r="H536">
        <f t="shared" si="98"/>
        <v>7</v>
      </c>
      <c r="I536" s="14">
        <f t="shared" si="99"/>
        <v>24</v>
      </c>
      <c r="J536" s="14">
        <f t="shared" si="100"/>
        <v>4</v>
      </c>
      <c r="K536" s="14">
        <f t="shared" si="101"/>
        <v>3</v>
      </c>
      <c r="L536" s="14">
        <f t="shared" si="102"/>
        <v>2</v>
      </c>
      <c r="M536" s="14">
        <f t="shared" si="103"/>
        <v>1</v>
      </c>
      <c r="N536" s="14">
        <f t="shared" si="104"/>
        <v>1</v>
      </c>
      <c r="O536">
        <f t="shared" si="105"/>
        <v>2016</v>
      </c>
      <c r="P536">
        <f t="shared" si="106"/>
        <v>4</v>
      </c>
      <c r="Q536">
        <f t="shared" si="107"/>
        <v>10</v>
      </c>
      <c r="R536">
        <f t="shared" si="96"/>
        <v>4</v>
      </c>
    </row>
    <row r="537" spans="1:18" x14ac:dyDescent="0.2">
      <c r="A537" s="8">
        <v>42470</v>
      </c>
      <c r="B537" s="9">
        <v>501</v>
      </c>
      <c r="C537" s="10">
        <v>0.98888888888888904</v>
      </c>
      <c r="D537" s="9" t="s">
        <v>7</v>
      </c>
      <c r="E537" s="9">
        <v>13</v>
      </c>
      <c r="F537" s="9" t="s">
        <v>19</v>
      </c>
      <c r="G537" s="13">
        <f t="shared" si="97"/>
        <v>1</v>
      </c>
      <c r="H537">
        <f t="shared" si="98"/>
        <v>7</v>
      </c>
      <c r="I537" s="14">
        <f t="shared" si="99"/>
        <v>24</v>
      </c>
      <c r="J537" s="14">
        <f t="shared" si="100"/>
        <v>2</v>
      </c>
      <c r="K537" s="14">
        <f t="shared" si="101"/>
        <v>3</v>
      </c>
      <c r="L537" s="14">
        <f t="shared" si="102"/>
        <v>2</v>
      </c>
      <c r="M537" s="14">
        <f t="shared" si="103"/>
        <v>1</v>
      </c>
      <c r="N537" s="14">
        <f t="shared" si="104"/>
        <v>1</v>
      </c>
      <c r="O537">
        <f t="shared" si="105"/>
        <v>2016</v>
      </c>
      <c r="P537">
        <f t="shared" si="106"/>
        <v>4</v>
      </c>
      <c r="Q537">
        <f t="shared" si="107"/>
        <v>10</v>
      </c>
      <c r="R537">
        <f t="shared" si="96"/>
        <v>4</v>
      </c>
    </row>
    <row r="538" spans="1:18" x14ac:dyDescent="0.2">
      <c r="A538" s="8">
        <v>42470</v>
      </c>
      <c r="B538" s="9">
        <v>504</v>
      </c>
      <c r="C538" s="10">
        <v>0.99861111111111101</v>
      </c>
      <c r="D538" s="9" t="s">
        <v>7</v>
      </c>
      <c r="E538" s="9">
        <v>30</v>
      </c>
      <c r="F538" s="9" t="s">
        <v>18</v>
      </c>
      <c r="G538" s="13">
        <f t="shared" si="97"/>
        <v>4</v>
      </c>
      <c r="H538">
        <f t="shared" si="98"/>
        <v>7</v>
      </c>
      <c r="I538" s="14">
        <f t="shared" si="99"/>
        <v>24</v>
      </c>
      <c r="J538" s="14">
        <f t="shared" si="100"/>
        <v>4</v>
      </c>
      <c r="K538" s="14">
        <f t="shared" si="101"/>
        <v>4</v>
      </c>
      <c r="L538" s="14">
        <f t="shared" si="102"/>
        <v>4</v>
      </c>
      <c r="M538" s="14">
        <f t="shared" si="103"/>
        <v>3</v>
      </c>
      <c r="N538" s="14">
        <f t="shared" si="104"/>
        <v>3</v>
      </c>
      <c r="O538">
        <f t="shared" si="105"/>
        <v>2016</v>
      </c>
      <c r="P538">
        <f t="shared" si="106"/>
        <v>4</v>
      </c>
      <c r="Q538">
        <f t="shared" si="107"/>
        <v>10</v>
      </c>
      <c r="R538">
        <f t="shared" si="96"/>
        <v>4</v>
      </c>
    </row>
    <row r="539" spans="1:18" x14ac:dyDescent="0.2">
      <c r="A539" s="8">
        <v>42471</v>
      </c>
      <c r="B539" s="9">
        <v>501</v>
      </c>
      <c r="C539" s="10">
        <v>0.19722222222222199</v>
      </c>
      <c r="D539" s="9" t="s">
        <v>8</v>
      </c>
      <c r="E539" s="9">
        <v>10</v>
      </c>
      <c r="F539" s="9" t="s">
        <v>19</v>
      </c>
      <c r="G539" s="13">
        <f t="shared" si="97"/>
        <v>1</v>
      </c>
      <c r="H539">
        <f t="shared" si="98"/>
        <v>1</v>
      </c>
      <c r="I539" s="14">
        <f t="shared" si="99"/>
        <v>5</v>
      </c>
      <c r="J539" s="14">
        <f t="shared" si="100"/>
        <v>2</v>
      </c>
      <c r="K539" s="14">
        <f t="shared" si="101"/>
        <v>3</v>
      </c>
      <c r="L539" s="14">
        <f t="shared" si="102"/>
        <v>2</v>
      </c>
      <c r="M539" s="14">
        <f t="shared" si="103"/>
        <v>1</v>
      </c>
      <c r="N539" s="14">
        <f t="shared" si="104"/>
        <v>1</v>
      </c>
      <c r="O539">
        <f t="shared" si="105"/>
        <v>2016</v>
      </c>
      <c r="P539">
        <f t="shared" si="106"/>
        <v>4</v>
      </c>
      <c r="Q539">
        <f t="shared" si="107"/>
        <v>11</v>
      </c>
      <c r="R539">
        <f t="shared" si="96"/>
        <v>3</v>
      </c>
    </row>
    <row r="540" spans="1:18" x14ac:dyDescent="0.2">
      <c r="A540" s="8">
        <v>42471</v>
      </c>
      <c r="B540" s="9">
        <v>501</v>
      </c>
      <c r="C540" s="10">
        <v>0.22500000000000001</v>
      </c>
      <c r="D540" s="9" t="s">
        <v>8</v>
      </c>
      <c r="E540" s="9">
        <v>10</v>
      </c>
      <c r="F540" s="9" t="s">
        <v>19</v>
      </c>
      <c r="G540" s="13">
        <f t="shared" si="97"/>
        <v>1</v>
      </c>
      <c r="H540">
        <f t="shared" si="98"/>
        <v>1</v>
      </c>
      <c r="I540" s="14">
        <f t="shared" si="99"/>
        <v>6</v>
      </c>
      <c r="J540" s="14">
        <f t="shared" si="100"/>
        <v>2</v>
      </c>
      <c r="K540" s="14">
        <f t="shared" si="101"/>
        <v>3</v>
      </c>
      <c r="L540" s="14">
        <f t="shared" si="102"/>
        <v>2</v>
      </c>
      <c r="M540" s="14">
        <f t="shared" si="103"/>
        <v>1</v>
      </c>
      <c r="N540" s="14">
        <f t="shared" si="104"/>
        <v>1</v>
      </c>
      <c r="O540">
        <f t="shared" si="105"/>
        <v>2016</v>
      </c>
      <c r="P540">
        <f t="shared" si="106"/>
        <v>4</v>
      </c>
      <c r="Q540">
        <f t="shared" si="107"/>
        <v>11</v>
      </c>
      <c r="R540">
        <f t="shared" si="96"/>
        <v>3</v>
      </c>
    </row>
    <row r="541" spans="1:18" x14ac:dyDescent="0.2">
      <c r="A541" s="8">
        <v>42471</v>
      </c>
      <c r="B541" s="9">
        <v>501</v>
      </c>
      <c r="C541" s="10">
        <v>0.235416666666667</v>
      </c>
      <c r="D541" s="9" t="s">
        <v>8</v>
      </c>
      <c r="E541" s="9">
        <v>5</v>
      </c>
      <c r="F541" s="9" t="s">
        <v>19</v>
      </c>
      <c r="G541" s="13">
        <f t="shared" si="97"/>
        <v>1</v>
      </c>
      <c r="H541">
        <f t="shared" si="98"/>
        <v>1</v>
      </c>
      <c r="I541" s="14">
        <f t="shared" si="99"/>
        <v>6</v>
      </c>
      <c r="J541" s="14">
        <f t="shared" si="100"/>
        <v>2</v>
      </c>
      <c r="K541" s="14">
        <f t="shared" si="101"/>
        <v>3</v>
      </c>
      <c r="L541" s="14">
        <f t="shared" si="102"/>
        <v>2</v>
      </c>
      <c r="M541" s="14">
        <f t="shared" si="103"/>
        <v>1</v>
      </c>
      <c r="N541" s="14">
        <f t="shared" si="104"/>
        <v>1</v>
      </c>
      <c r="O541">
        <f t="shared" si="105"/>
        <v>2016</v>
      </c>
      <c r="P541">
        <f t="shared" si="106"/>
        <v>4</v>
      </c>
      <c r="Q541">
        <f t="shared" si="107"/>
        <v>11</v>
      </c>
      <c r="R541">
        <f t="shared" si="96"/>
        <v>2</v>
      </c>
    </row>
    <row r="542" spans="1:18" x14ac:dyDescent="0.2">
      <c r="A542" s="8">
        <v>42471</v>
      </c>
      <c r="B542" s="9">
        <v>511</v>
      </c>
      <c r="C542" s="10">
        <v>0.27222222222222198</v>
      </c>
      <c r="D542" s="9" t="s">
        <v>8</v>
      </c>
      <c r="E542" s="9">
        <v>4</v>
      </c>
      <c r="F542" s="9" t="s">
        <v>20</v>
      </c>
      <c r="G542" s="13">
        <f t="shared" si="97"/>
        <v>9</v>
      </c>
      <c r="H542">
        <f t="shared" si="98"/>
        <v>1</v>
      </c>
      <c r="I542" s="14">
        <f t="shared" si="99"/>
        <v>7</v>
      </c>
      <c r="J542" s="14">
        <f t="shared" si="100"/>
        <v>3</v>
      </c>
      <c r="K542" s="14">
        <f t="shared" si="101"/>
        <v>1</v>
      </c>
      <c r="L542" s="14">
        <f t="shared" si="102"/>
        <v>3</v>
      </c>
      <c r="M542" s="14">
        <f t="shared" si="103"/>
        <v>2</v>
      </c>
      <c r="N542" s="14">
        <f t="shared" si="104"/>
        <v>2</v>
      </c>
      <c r="O542">
        <f t="shared" si="105"/>
        <v>2016</v>
      </c>
      <c r="P542">
        <f t="shared" si="106"/>
        <v>4</v>
      </c>
      <c r="Q542">
        <f t="shared" si="107"/>
        <v>11</v>
      </c>
      <c r="R542">
        <f t="shared" si="96"/>
        <v>2</v>
      </c>
    </row>
    <row r="543" spans="1:18" x14ac:dyDescent="0.2">
      <c r="A543" s="8">
        <v>42471</v>
      </c>
      <c r="B543" s="9">
        <v>504</v>
      </c>
      <c r="C543" s="10">
        <v>0.27500000000000002</v>
      </c>
      <c r="D543" s="9" t="s">
        <v>8</v>
      </c>
      <c r="E543" s="9">
        <v>3</v>
      </c>
      <c r="F543" s="9" t="s">
        <v>13</v>
      </c>
      <c r="G543" s="13">
        <f t="shared" si="97"/>
        <v>4</v>
      </c>
      <c r="H543">
        <f t="shared" si="98"/>
        <v>1</v>
      </c>
      <c r="I543" s="14">
        <f t="shared" si="99"/>
        <v>7</v>
      </c>
      <c r="J543" s="14">
        <f t="shared" si="100"/>
        <v>1</v>
      </c>
      <c r="K543" s="14">
        <f t="shared" si="101"/>
        <v>4</v>
      </c>
      <c r="L543" s="14">
        <f t="shared" si="102"/>
        <v>4</v>
      </c>
      <c r="M543" s="14">
        <f t="shared" si="103"/>
        <v>3</v>
      </c>
      <c r="N543" s="14">
        <f t="shared" si="104"/>
        <v>3</v>
      </c>
      <c r="O543">
        <f t="shared" si="105"/>
        <v>2016</v>
      </c>
      <c r="P543">
        <f t="shared" si="106"/>
        <v>4</v>
      </c>
      <c r="Q543">
        <f t="shared" si="107"/>
        <v>11</v>
      </c>
      <c r="R543">
        <f t="shared" si="96"/>
        <v>2</v>
      </c>
    </row>
    <row r="544" spans="1:18" x14ac:dyDescent="0.2">
      <c r="A544" s="8">
        <v>42471</v>
      </c>
      <c r="B544" s="9">
        <v>512</v>
      </c>
      <c r="C544" s="10">
        <v>0.27916666666666701</v>
      </c>
      <c r="D544" s="9" t="s">
        <v>8</v>
      </c>
      <c r="E544" s="9">
        <v>4</v>
      </c>
      <c r="F544" s="9" t="s">
        <v>18</v>
      </c>
      <c r="G544" s="13">
        <f t="shared" si="97"/>
        <v>10</v>
      </c>
      <c r="H544">
        <f t="shared" si="98"/>
        <v>1</v>
      </c>
      <c r="I544" s="14">
        <f t="shared" si="99"/>
        <v>7</v>
      </c>
      <c r="J544" s="14">
        <f t="shared" si="100"/>
        <v>4</v>
      </c>
      <c r="K544" s="14">
        <f t="shared" si="101"/>
        <v>3</v>
      </c>
      <c r="L544" s="14">
        <f t="shared" si="102"/>
        <v>1</v>
      </c>
      <c r="M544" s="14">
        <f t="shared" si="103"/>
        <v>3</v>
      </c>
      <c r="N544" s="14">
        <f t="shared" si="104"/>
        <v>3</v>
      </c>
      <c r="O544">
        <f t="shared" si="105"/>
        <v>2016</v>
      </c>
      <c r="P544">
        <f t="shared" si="106"/>
        <v>4</v>
      </c>
      <c r="Q544">
        <f t="shared" si="107"/>
        <v>11</v>
      </c>
      <c r="R544">
        <f t="shared" si="96"/>
        <v>2</v>
      </c>
    </row>
    <row r="545" spans="1:18" x14ac:dyDescent="0.2">
      <c r="A545" s="8">
        <v>42471</v>
      </c>
      <c r="B545" s="9">
        <v>505</v>
      </c>
      <c r="C545" s="10">
        <v>0.27986111111111101</v>
      </c>
      <c r="D545" s="9" t="s">
        <v>8</v>
      </c>
      <c r="E545" s="9">
        <v>6</v>
      </c>
      <c r="F545" s="9" t="s">
        <v>13</v>
      </c>
      <c r="G545" s="13">
        <f t="shared" si="97"/>
        <v>5</v>
      </c>
      <c r="H545">
        <f t="shared" si="98"/>
        <v>1</v>
      </c>
      <c r="I545" s="14">
        <f t="shared" si="99"/>
        <v>7</v>
      </c>
      <c r="J545" s="14">
        <f t="shared" si="100"/>
        <v>1</v>
      </c>
      <c r="K545" s="14">
        <f t="shared" si="101"/>
        <v>3</v>
      </c>
      <c r="L545" s="14">
        <f t="shared" si="102"/>
        <v>3</v>
      </c>
      <c r="M545" s="14">
        <f t="shared" si="103"/>
        <v>4</v>
      </c>
      <c r="N545" s="14">
        <f t="shared" si="104"/>
        <v>4</v>
      </c>
      <c r="O545">
        <f t="shared" si="105"/>
        <v>2016</v>
      </c>
      <c r="P545">
        <f t="shared" si="106"/>
        <v>4</v>
      </c>
      <c r="Q545">
        <f t="shared" si="107"/>
        <v>11</v>
      </c>
      <c r="R545">
        <f t="shared" si="96"/>
        <v>3</v>
      </c>
    </row>
    <row r="546" spans="1:18" x14ac:dyDescent="0.2">
      <c r="A546" s="8">
        <v>42471</v>
      </c>
      <c r="B546" s="9">
        <v>504</v>
      </c>
      <c r="C546" s="10">
        <v>0.29444444444444401</v>
      </c>
      <c r="D546" s="9" t="s">
        <v>8</v>
      </c>
      <c r="E546" s="9">
        <v>4</v>
      </c>
      <c r="F546" s="9" t="s">
        <v>19</v>
      </c>
      <c r="G546" s="13">
        <f t="shared" si="97"/>
        <v>4</v>
      </c>
      <c r="H546">
        <f t="shared" si="98"/>
        <v>1</v>
      </c>
      <c r="I546" s="14">
        <f t="shared" si="99"/>
        <v>8</v>
      </c>
      <c r="J546" s="14">
        <f t="shared" si="100"/>
        <v>2</v>
      </c>
      <c r="K546" s="14">
        <f t="shared" si="101"/>
        <v>4</v>
      </c>
      <c r="L546" s="14">
        <f t="shared" si="102"/>
        <v>4</v>
      </c>
      <c r="M546" s="14">
        <f t="shared" si="103"/>
        <v>3</v>
      </c>
      <c r="N546" s="14">
        <f t="shared" si="104"/>
        <v>3</v>
      </c>
      <c r="O546">
        <f t="shared" si="105"/>
        <v>2016</v>
      </c>
      <c r="P546">
        <f t="shared" si="106"/>
        <v>4</v>
      </c>
      <c r="Q546">
        <f t="shared" si="107"/>
        <v>11</v>
      </c>
      <c r="R546">
        <f t="shared" si="96"/>
        <v>2</v>
      </c>
    </row>
    <row r="547" spans="1:18" x14ac:dyDescent="0.2">
      <c r="A547" s="8">
        <v>42471</v>
      </c>
      <c r="B547" s="9">
        <v>505</v>
      </c>
      <c r="C547" s="10">
        <v>0.30138888888888898</v>
      </c>
      <c r="D547" s="9" t="s">
        <v>8</v>
      </c>
      <c r="E547" s="9">
        <v>6</v>
      </c>
      <c r="F547" s="9" t="s">
        <v>18</v>
      </c>
      <c r="G547" s="13">
        <f t="shared" si="97"/>
        <v>5</v>
      </c>
      <c r="H547">
        <f t="shared" si="98"/>
        <v>1</v>
      </c>
      <c r="I547" s="14">
        <f t="shared" si="99"/>
        <v>8</v>
      </c>
      <c r="J547" s="14">
        <f t="shared" si="100"/>
        <v>4</v>
      </c>
      <c r="K547" s="14">
        <f t="shared" si="101"/>
        <v>3</v>
      </c>
      <c r="L547" s="14">
        <f t="shared" si="102"/>
        <v>3</v>
      </c>
      <c r="M547" s="14">
        <f t="shared" si="103"/>
        <v>4</v>
      </c>
      <c r="N547" s="14">
        <f t="shared" si="104"/>
        <v>4</v>
      </c>
      <c r="O547">
        <f t="shared" si="105"/>
        <v>2016</v>
      </c>
      <c r="P547">
        <f t="shared" si="106"/>
        <v>4</v>
      </c>
      <c r="Q547">
        <f t="shared" si="107"/>
        <v>11</v>
      </c>
      <c r="R547">
        <f t="shared" si="96"/>
        <v>3</v>
      </c>
    </row>
    <row r="548" spans="1:18" x14ac:dyDescent="0.2">
      <c r="A548" s="8">
        <v>42471</v>
      </c>
      <c r="B548" s="9">
        <v>504</v>
      </c>
      <c r="C548" s="10">
        <v>0.30972222222222201</v>
      </c>
      <c r="D548" s="9" t="s">
        <v>8</v>
      </c>
      <c r="E548" s="9">
        <v>4</v>
      </c>
      <c r="F548" s="9" t="s">
        <v>18</v>
      </c>
      <c r="G548" s="13">
        <f t="shared" si="97"/>
        <v>4</v>
      </c>
      <c r="H548">
        <f t="shared" si="98"/>
        <v>1</v>
      </c>
      <c r="I548" s="14">
        <f t="shared" si="99"/>
        <v>8</v>
      </c>
      <c r="J548" s="14">
        <f t="shared" si="100"/>
        <v>4</v>
      </c>
      <c r="K548" s="14">
        <f t="shared" si="101"/>
        <v>4</v>
      </c>
      <c r="L548" s="14">
        <f t="shared" si="102"/>
        <v>4</v>
      </c>
      <c r="M548" s="14">
        <f t="shared" si="103"/>
        <v>3</v>
      </c>
      <c r="N548" s="14">
        <f t="shared" si="104"/>
        <v>3</v>
      </c>
      <c r="O548">
        <f t="shared" si="105"/>
        <v>2016</v>
      </c>
      <c r="P548">
        <f t="shared" si="106"/>
        <v>4</v>
      </c>
      <c r="Q548">
        <f t="shared" si="107"/>
        <v>11</v>
      </c>
      <c r="R548">
        <f t="shared" si="96"/>
        <v>2</v>
      </c>
    </row>
    <row r="549" spans="1:18" x14ac:dyDescent="0.2">
      <c r="A549" s="8">
        <v>42471</v>
      </c>
      <c r="B549" s="9">
        <v>501</v>
      </c>
      <c r="C549" s="10">
        <v>0.328472222222222</v>
      </c>
      <c r="D549" s="9" t="s">
        <v>8</v>
      </c>
      <c r="E549" s="9">
        <v>5</v>
      </c>
      <c r="F549" s="9" t="s">
        <v>18</v>
      </c>
      <c r="G549" s="13">
        <f t="shared" si="97"/>
        <v>1</v>
      </c>
      <c r="H549">
        <f t="shared" si="98"/>
        <v>1</v>
      </c>
      <c r="I549" s="14">
        <f t="shared" si="99"/>
        <v>8</v>
      </c>
      <c r="J549" s="14">
        <f t="shared" si="100"/>
        <v>4</v>
      </c>
      <c r="K549" s="14">
        <f t="shared" si="101"/>
        <v>3</v>
      </c>
      <c r="L549" s="14">
        <f t="shared" si="102"/>
        <v>2</v>
      </c>
      <c r="M549" s="14">
        <f t="shared" si="103"/>
        <v>1</v>
      </c>
      <c r="N549" s="14">
        <f t="shared" si="104"/>
        <v>1</v>
      </c>
      <c r="O549">
        <f t="shared" si="105"/>
        <v>2016</v>
      </c>
      <c r="P549">
        <f t="shared" si="106"/>
        <v>4</v>
      </c>
      <c r="Q549">
        <f t="shared" si="107"/>
        <v>11</v>
      </c>
      <c r="R549">
        <f t="shared" si="96"/>
        <v>2</v>
      </c>
    </row>
    <row r="550" spans="1:18" x14ac:dyDescent="0.2">
      <c r="A550" s="8">
        <v>42471</v>
      </c>
      <c r="B550" s="9">
        <v>510</v>
      </c>
      <c r="C550" s="10">
        <v>0.33750000000000002</v>
      </c>
      <c r="D550" s="9" t="s">
        <v>8</v>
      </c>
      <c r="E550" s="9">
        <v>7</v>
      </c>
      <c r="F550" s="9" t="s">
        <v>18</v>
      </c>
      <c r="G550" s="13">
        <f t="shared" si="97"/>
        <v>8</v>
      </c>
      <c r="H550">
        <f t="shared" si="98"/>
        <v>1</v>
      </c>
      <c r="I550" s="14">
        <f t="shared" si="99"/>
        <v>9</v>
      </c>
      <c r="J550" s="14">
        <f t="shared" si="100"/>
        <v>4</v>
      </c>
      <c r="K550" s="14">
        <f t="shared" si="101"/>
        <v>1</v>
      </c>
      <c r="L550" s="14">
        <f t="shared" si="102"/>
        <v>3</v>
      </c>
      <c r="M550" s="14">
        <f t="shared" si="103"/>
        <v>3</v>
      </c>
      <c r="N550" s="14">
        <f t="shared" si="104"/>
        <v>3</v>
      </c>
      <c r="O550">
        <f t="shared" si="105"/>
        <v>2016</v>
      </c>
      <c r="P550">
        <f t="shared" si="106"/>
        <v>4</v>
      </c>
      <c r="Q550">
        <f t="shared" si="107"/>
        <v>11</v>
      </c>
      <c r="R550">
        <f t="shared" si="96"/>
        <v>3</v>
      </c>
    </row>
    <row r="551" spans="1:18" x14ac:dyDescent="0.2">
      <c r="A551" s="8">
        <v>42471</v>
      </c>
      <c r="B551" s="9">
        <v>501</v>
      </c>
      <c r="C551" s="10">
        <v>0.343055555555556</v>
      </c>
      <c r="D551" s="9" t="s">
        <v>8</v>
      </c>
      <c r="E551" s="9">
        <v>5</v>
      </c>
      <c r="F551" s="9" t="s">
        <v>18</v>
      </c>
      <c r="G551" s="13">
        <f t="shared" si="97"/>
        <v>1</v>
      </c>
      <c r="H551">
        <f t="shared" si="98"/>
        <v>1</v>
      </c>
      <c r="I551" s="14">
        <f t="shared" si="99"/>
        <v>9</v>
      </c>
      <c r="J551" s="14">
        <f t="shared" si="100"/>
        <v>4</v>
      </c>
      <c r="K551" s="14">
        <f t="shared" si="101"/>
        <v>3</v>
      </c>
      <c r="L551" s="14">
        <f t="shared" si="102"/>
        <v>2</v>
      </c>
      <c r="M551" s="14">
        <f t="shared" si="103"/>
        <v>1</v>
      </c>
      <c r="N551" s="14">
        <f t="shared" si="104"/>
        <v>1</v>
      </c>
      <c r="O551">
        <f t="shared" si="105"/>
        <v>2016</v>
      </c>
      <c r="P551">
        <f t="shared" si="106"/>
        <v>4</v>
      </c>
      <c r="Q551">
        <f t="shared" si="107"/>
        <v>11</v>
      </c>
      <c r="R551">
        <f t="shared" si="96"/>
        <v>2</v>
      </c>
    </row>
    <row r="552" spans="1:18" x14ac:dyDescent="0.2">
      <c r="A552" s="8">
        <v>42471</v>
      </c>
      <c r="B552" s="9">
        <v>504</v>
      </c>
      <c r="C552" s="10">
        <v>0.41180555555555598</v>
      </c>
      <c r="D552" s="9" t="s">
        <v>8</v>
      </c>
      <c r="E552" s="9">
        <v>4</v>
      </c>
      <c r="F552" s="9" t="s">
        <v>19</v>
      </c>
      <c r="G552" s="13">
        <f t="shared" si="97"/>
        <v>4</v>
      </c>
      <c r="H552">
        <f t="shared" si="98"/>
        <v>1</v>
      </c>
      <c r="I552" s="14">
        <f t="shared" si="99"/>
        <v>10</v>
      </c>
      <c r="J552" s="14">
        <f t="shared" si="100"/>
        <v>2</v>
      </c>
      <c r="K552" s="14">
        <f t="shared" si="101"/>
        <v>4</v>
      </c>
      <c r="L552" s="14">
        <f t="shared" si="102"/>
        <v>4</v>
      </c>
      <c r="M552" s="14">
        <f t="shared" si="103"/>
        <v>3</v>
      </c>
      <c r="N552" s="14">
        <f t="shared" si="104"/>
        <v>3</v>
      </c>
      <c r="O552">
        <f t="shared" si="105"/>
        <v>2016</v>
      </c>
      <c r="P552">
        <f t="shared" si="106"/>
        <v>4</v>
      </c>
      <c r="Q552">
        <f t="shared" si="107"/>
        <v>11</v>
      </c>
      <c r="R552">
        <f t="shared" si="96"/>
        <v>2</v>
      </c>
    </row>
    <row r="553" spans="1:18" x14ac:dyDescent="0.2">
      <c r="A553" s="8">
        <v>42471</v>
      </c>
      <c r="B553" s="9">
        <v>502</v>
      </c>
      <c r="C553" s="10">
        <v>0.48749999999999999</v>
      </c>
      <c r="D553" s="9" t="s">
        <v>8</v>
      </c>
      <c r="E553" s="9">
        <v>10</v>
      </c>
      <c r="F553" s="9" t="s">
        <v>18</v>
      </c>
      <c r="G553" s="13">
        <f t="shared" si="97"/>
        <v>2</v>
      </c>
      <c r="H553">
        <f t="shared" si="98"/>
        <v>1</v>
      </c>
      <c r="I553" s="14">
        <f t="shared" si="99"/>
        <v>12</v>
      </c>
      <c r="J553" s="14">
        <f t="shared" si="100"/>
        <v>4</v>
      </c>
      <c r="K553" s="14">
        <f t="shared" si="101"/>
        <v>2</v>
      </c>
      <c r="L553" s="14">
        <f t="shared" si="102"/>
        <v>1</v>
      </c>
      <c r="M553" s="14">
        <f t="shared" si="103"/>
        <v>3</v>
      </c>
      <c r="N553" s="14">
        <f t="shared" si="104"/>
        <v>3</v>
      </c>
      <c r="O553">
        <f t="shared" si="105"/>
        <v>2016</v>
      </c>
      <c r="P553">
        <f t="shared" si="106"/>
        <v>4</v>
      </c>
      <c r="Q553">
        <f t="shared" si="107"/>
        <v>11</v>
      </c>
      <c r="R553">
        <f t="shared" si="96"/>
        <v>3</v>
      </c>
    </row>
    <row r="554" spans="1:18" x14ac:dyDescent="0.2">
      <c r="A554" s="8">
        <v>42471</v>
      </c>
      <c r="B554" s="9">
        <v>505</v>
      </c>
      <c r="C554" s="10">
        <v>0.49722222222222201</v>
      </c>
      <c r="D554" s="9" t="s">
        <v>8</v>
      </c>
      <c r="E554" s="9">
        <v>9</v>
      </c>
      <c r="F554" s="9" t="s">
        <v>19</v>
      </c>
      <c r="G554" s="13">
        <f t="shared" si="97"/>
        <v>5</v>
      </c>
      <c r="H554">
        <f t="shared" si="98"/>
        <v>1</v>
      </c>
      <c r="I554" s="14">
        <f t="shared" si="99"/>
        <v>12</v>
      </c>
      <c r="J554" s="14">
        <f t="shared" si="100"/>
        <v>2</v>
      </c>
      <c r="K554" s="14">
        <f t="shared" si="101"/>
        <v>3</v>
      </c>
      <c r="L554" s="14">
        <f t="shared" si="102"/>
        <v>3</v>
      </c>
      <c r="M554" s="14">
        <f t="shared" si="103"/>
        <v>4</v>
      </c>
      <c r="N554" s="14">
        <f t="shared" si="104"/>
        <v>4</v>
      </c>
      <c r="O554">
        <f t="shared" si="105"/>
        <v>2016</v>
      </c>
      <c r="P554">
        <f t="shared" si="106"/>
        <v>4</v>
      </c>
      <c r="Q554">
        <f t="shared" si="107"/>
        <v>11</v>
      </c>
      <c r="R554">
        <f t="shared" si="96"/>
        <v>3</v>
      </c>
    </row>
    <row r="555" spans="1:18" x14ac:dyDescent="0.2">
      <c r="A555" s="8">
        <v>42471</v>
      </c>
      <c r="B555" s="9">
        <v>501</v>
      </c>
      <c r="C555" s="10">
        <v>0.531944444444444</v>
      </c>
      <c r="D555" s="9" t="s">
        <v>8</v>
      </c>
      <c r="E555" s="9">
        <v>6</v>
      </c>
      <c r="F555" s="9" t="s">
        <v>19</v>
      </c>
      <c r="G555" s="13">
        <f t="shared" si="97"/>
        <v>1</v>
      </c>
      <c r="H555">
        <f t="shared" si="98"/>
        <v>1</v>
      </c>
      <c r="I555" s="14">
        <f t="shared" si="99"/>
        <v>13</v>
      </c>
      <c r="J555" s="14">
        <f t="shared" si="100"/>
        <v>2</v>
      </c>
      <c r="K555" s="14">
        <f t="shared" si="101"/>
        <v>3</v>
      </c>
      <c r="L555" s="14">
        <f t="shared" si="102"/>
        <v>2</v>
      </c>
      <c r="M555" s="14">
        <f t="shared" si="103"/>
        <v>1</v>
      </c>
      <c r="N555" s="14">
        <f t="shared" si="104"/>
        <v>1</v>
      </c>
      <c r="O555">
        <f t="shared" si="105"/>
        <v>2016</v>
      </c>
      <c r="P555">
        <f t="shared" si="106"/>
        <v>4</v>
      </c>
      <c r="Q555">
        <f t="shared" si="107"/>
        <v>11</v>
      </c>
      <c r="R555">
        <f t="shared" si="96"/>
        <v>3</v>
      </c>
    </row>
    <row r="556" spans="1:18" x14ac:dyDescent="0.2">
      <c r="A556" s="8">
        <v>42471</v>
      </c>
      <c r="B556" s="9">
        <v>504</v>
      </c>
      <c r="C556" s="10">
        <v>0.53611111111111098</v>
      </c>
      <c r="D556" s="9" t="s">
        <v>8</v>
      </c>
      <c r="E556" s="9">
        <v>4</v>
      </c>
      <c r="F556" s="9" t="s">
        <v>18</v>
      </c>
      <c r="G556" s="13">
        <f t="shared" si="97"/>
        <v>4</v>
      </c>
      <c r="H556">
        <f t="shared" si="98"/>
        <v>1</v>
      </c>
      <c r="I556" s="14">
        <f t="shared" si="99"/>
        <v>13</v>
      </c>
      <c r="J556" s="14">
        <f t="shared" si="100"/>
        <v>4</v>
      </c>
      <c r="K556" s="14">
        <f t="shared" si="101"/>
        <v>4</v>
      </c>
      <c r="L556" s="14">
        <f t="shared" si="102"/>
        <v>4</v>
      </c>
      <c r="M556" s="14">
        <f t="shared" si="103"/>
        <v>3</v>
      </c>
      <c r="N556" s="14">
        <f t="shared" si="104"/>
        <v>3</v>
      </c>
      <c r="O556">
        <f t="shared" si="105"/>
        <v>2016</v>
      </c>
      <c r="P556">
        <f t="shared" si="106"/>
        <v>4</v>
      </c>
      <c r="Q556">
        <f t="shared" si="107"/>
        <v>11</v>
      </c>
      <c r="R556">
        <f t="shared" si="96"/>
        <v>2</v>
      </c>
    </row>
    <row r="557" spans="1:18" x14ac:dyDescent="0.2">
      <c r="A557" s="8">
        <v>42471</v>
      </c>
      <c r="B557" s="9">
        <v>504</v>
      </c>
      <c r="C557" s="10">
        <v>0.65902777777777799</v>
      </c>
      <c r="D557" s="9" t="s">
        <v>8</v>
      </c>
      <c r="E557" s="9">
        <v>4</v>
      </c>
      <c r="F557" s="9" t="s">
        <v>19</v>
      </c>
      <c r="G557" s="13">
        <f t="shared" si="97"/>
        <v>4</v>
      </c>
      <c r="H557">
        <f t="shared" si="98"/>
        <v>1</v>
      </c>
      <c r="I557" s="14">
        <f t="shared" si="99"/>
        <v>16</v>
      </c>
      <c r="J557" s="14">
        <f t="shared" si="100"/>
        <v>2</v>
      </c>
      <c r="K557" s="14">
        <f t="shared" si="101"/>
        <v>4</v>
      </c>
      <c r="L557" s="14">
        <f t="shared" si="102"/>
        <v>4</v>
      </c>
      <c r="M557" s="14">
        <f t="shared" si="103"/>
        <v>3</v>
      </c>
      <c r="N557" s="14">
        <f t="shared" si="104"/>
        <v>3</v>
      </c>
      <c r="O557">
        <f t="shared" si="105"/>
        <v>2016</v>
      </c>
      <c r="P557">
        <f t="shared" si="106"/>
        <v>4</v>
      </c>
      <c r="Q557">
        <f t="shared" si="107"/>
        <v>11</v>
      </c>
      <c r="R557">
        <f t="shared" si="96"/>
        <v>2</v>
      </c>
    </row>
    <row r="558" spans="1:18" x14ac:dyDescent="0.2">
      <c r="A558" s="8">
        <v>42471</v>
      </c>
      <c r="B558" s="9">
        <v>504</v>
      </c>
      <c r="C558" s="10">
        <v>0.66249999999999998</v>
      </c>
      <c r="D558" s="9" t="s">
        <v>8</v>
      </c>
      <c r="E558" s="9">
        <v>4</v>
      </c>
      <c r="F558" s="9" t="s">
        <v>19</v>
      </c>
      <c r="G558" s="13">
        <f t="shared" si="97"/>
        <v>4</v>
      </c>
      <c r="H558">
        <f t="shared" si="98"/>
        <v>1</v>
      </c>
      <c r="I558" s="14">
        <f t="shared" si="99"/>
        <v>16</v>
      </c>
      <c r="J558" s="14">
        <f t="shared" si="100"/>
        <v>2</v>
      </c>
      <c r="K558" s="14">
        <f t="shared" si="101"/>
        <v>4</v>
      </c>
      <c r="L558" s="14">
        <f t="shared" si="102"/>
        <v>4</v>
      </c>
      <c r="M558" s="14">
        <f t="shared" si="103"/>
        <v>3</v>
      </c>
      <c r="N558" s="14">
        <f t="shared" si="104"/>
        <v>3</v>
      </c>
      <c r="O558">
        <f t="shared" si="105"/>
        <v>2016</v>
      </c>
      <c r="P558">
        <f t="shared" si="106"/>
        <v>4</v>
      </c>
      <c r="Q558">
        <f t="shared" si="107"/>
        <v>11</v>
      </c>
      <c r="R558">
        <f t="shared" si="96"/>
        <v>2</v>
      </c>
    </row>
    <row r="559" spans="1:18" x14ac:dyDescent="0.2">
      <c r="A559" s="8">
        <v>42471</v>
      </c>
      <c r="B559" s="9">
        <v>504</v>
      </c>
      <c r="C559" s="10">
        <v>0.66805555555555596</v>
      </c>
      <c r="D559" s="9" t="s">
        <v>8</v>
      </c>
      <c r="E559" s="9">
        <v>4</v>
      </c>
      <c r="F559" s="9" t="s">
        <v>19</v>
      </c>
      <c r="G559" s="13">
        <f t="shared" si="97"/>
        <v>4</v>
      </c>
      <c r="H559">
        <f t="shared" si="98"/>
        <v>1</v>
      </c>
      <c r="I559" s="14">
        <f t="shared" si="99"/>
        <v>17</v>
      </c>
      <c r="J559" s="14">
        <f t="shared" si="100"/>
        <v>2</v>
      </c>
      <c r="K559" s="14">
        <f t="shared" si="101"/>
        <v>4</v>
      </c>
      <c r="L559" s="14">
        <f t="shared" si="102"/>
        <v>4</v>
      </c>
      <c r="M559" s="14">
        <f t="shared" si="103"/>
        <v>3</v>
      </c>
      <c r="N559" s="14">
        <f t="shared" si="104"/>
        <v>3</v>
      </c>
      <c r="O559">
        <f t="shared" si="105"/>
        <v>2016</v>
      </c>
      <c r="P559">
        <f t="shared" si="106"/>
        <v>4</v>
      </c>
      <c r="Q559">
        <f t="shared" si="107"/>
        <v>11</v>
      </c>
      <c r="R559">
        <f t="shared" si="96"/>
        <v>2</v>
      </c>
    </row>
    <row r="560" spans="1:18" x14ac:dyDescent="0.2">
      <c r="A560" s="8">
        <v>42471</v>
      </c>
      <c r="B560" s="9">
        <v>504</v>
      </c>
      <c r="C560" s="10">
        <v>0.67361111111111105</v>
      </c>
      <c r="D560" s="9" t="s">
        <v>8</v>
      </c>
      <c r="E560" s="9">
        <v>4</v>
      </c>
      <c r="F560" s="9" t="s">
        <v>19</v>
      </c>
      <c r="G560" s="13">
        <f t="shared" si="97"/>
        <v>4</v>
      </c>
      <c r="H560">
        <f t="shared" si="98"/>
        <v>1</v>
      </c>
      <c r="I560" s="14">
        <f t="shared" si="99"/>
        <v>17</v>
      </c>
      <c r="J560" s="14">
        <f t="shared" si="100"/>
        <v>2</v>
      </c>
      <c r="K560" s="14">
        <f t="shared" si="101"/>
        <v>4</v>
      </c>
      <c r="L560" s="14">
        <f t="shared" si="102"/>
        <v>4</v>
      </c>
      <c r="M560" s="14">
        <f t="shared" si="103"/>
        <v>3</v>
      </c>
      <c r="N560" s="14">
        <f t="shared" si="104"/>
        <v>3</v>
      </c>
      <c r="O560">
        <f t="shared" si="105"/>
        <v>2016</v>
      </c>
      <c r="P560">
        <f t="shared" si="106"/>
        <v>4</v>
      </c>
      <c r="Q560">
        <f t="shared" si="107"/>
        <v>11</v>
      </c>
      <c r="R560">
        <f t="shared" si="96"/>
        <v>2</v>
      </c>
    </row>
    <row r="561" spans="1:18" x14ac:dyDescent="0.2">
      <c r="A561" s="8">
        <v>42471</v>
      </c>
      <c r="B561" s="9">
        <v>504</v>
      </c>
      <c r="C561" s="10">
        <v>0.67638888888888904</v>
      </c>
      <c r="D561" s="9" t="s">
        <v>8</v>
      </c>
      <c r="E561" s="9">
        <v>4</v>
      </c>
      <c r="F561" s="9" t="s">
        <v>19</v>
      </c>
      <c r="G561" s="13">
        <f t="shared" si="97"/>
        <v>4</v>
      </c>
      <c r="H561">
        <f t="shared" si="98"/>
        <v>1</v>
      </c>
      <c r="I561" s="14">
        <f t="shared" si="99"/>
        <v>17</v>
      </c>
      <c r="J561" s="14">
        <f t="shared" si="100"/>
        <v>2</v>
      </c>
      <c r="K561" s="14">
        <f t="shared" si="101"/>
        <v>4</v>
      </c>
      <c r="L561" s="14">
        <f t="shared" si="102"/>
        <v>4</v>
      </c>
      <c r="M561" s="14">
        <f t="shared" si="103"/>
        <v>3</v>
      </c>
      <c r="N561" s="14">
        <f t="shared" si="104"/>
        <v>3</v>
      </c>
      <c r="O561">
        <f t="shared" si="105"/>
        <v>2016</v>
      </c>
      <c r="P561">
        <f t="shared" si="106"/>
        <v>4</v>
      </c>
      <c r="Q561">
        <f t="shared" si="107"/>
        <v>11</v>
      </c>
      <c r="R561">
        <f t="shared" si="96"/>
        <v>2</v>
      </c>
    </row>
    <row r="562" spans="1:18" x14ac:dyDescent="0.2">
      <c r="A562" s="8">
        <v>42471</v>
      </c>
      <c r="B562" s="9">
        <v>501</v>
      </c>
      <c r="C562" s="10">
        <v>0.69513888888888897</v>
      </c>
      <c r="D562" s="9" t="s">
        <v>8</v>
      </c>
      <c r="E562" s="9">
        <v>5</v>
      </c>
      <c r="F562" s="9" t="s">
        <v>18</v>
      </c>
      <c r="G562" s="13">
        <f t="shared" si="97"/>
        <v>1</v>
      </c>
      <c r="H562">
        <f t="shared" si="98"/>
        <v>1</v>
      </c>
      <c r="I562" s="14">
        <f t="shared" si="99"/>
        <v>17</v>
      </c>
      <c r="J562" s="14">
        <f t="shared" si="100"/>
        <v>4</v>
      </c>
      <c r="K562" s="14">
        <f t="shared" si="101"/>
        <v>3</v>
      </c>
      <c r="L562" s="14">
        <f t="shared" si="102"/>
        <v>2</v>
      </c>
      <c r="M562" s="14">
        <f t="shared" si="103"/>
        <v>1</v>
      </c>
      <c r="N562" s="14">
        <f t="shared" si="104"/>
        <v>1</v>
      </c>
      <c r="O562">
        <f t="shared" si="105"/>
        <v>2016</v>
      </c>
      <c r="P562">
        <f t="shared" si="106"/>
        <v>4</v>
      </c>
      <c r="Q562">
        <f t="shared" si="107"/>
        <v>11</v>
      </c>
      <c r="R562">
        <f t="shared" si="96"/>
        <v>2</v>
      </c>
    </row>
    <row r="563" spans="1:18" x14ac:dyDescent="0.2">
      <c r="A563" s="8">
        <v>42471</v>
      </c>
      <c r="B563" s="9">
        <v>505</v>
      </c>
      <c r="C563" s="10">
        <v>0.813194444444444</v>
      </c>
      <c r="D563" s="9" t="s">
        <v>8</v>
      </c>
      <c r="E563" s="9">
        <v>4</v>
      </c>
      <c r="F563" s="9" t="s">
        <v>18</v>
      </c>
      <c r="G563" s="13">
        <f t="shared" si="97"/>
        <v>5</v>
      </c>
      <c r="H563">
        <f t="shared" si="98"/>
        <v>1</v>
      </c>
      <c r="I563" s="14">
        <f t="shared" si="99"/>
        <v>20</v>
      </c>
      <c r="J563" s="14">
        <f t="shared" si="100"/>
        <v>4</v>
      </c>
      <c r="K563" s="14">
        <f t="shared" si="101"/>
        <v>3</v>
      </c>
      <c r="L563" s="14">
        <f t="shared" si="102"/>
        <v>3</v>
      </c>
      <c r="M563" s="14">
        <f t="shared" si="103"/>
        <v>4</v>
      </c>
      <c r="N563" s="14">
        <f t="shared" si="104"/>
        <v>4</v>
      </c>
      <c r="O563">
        <f t="shared" si="105"/>
        <v>2016</v>
      </c>
      <c r="P563">
        <f t="shared" si="106"/>
        <v>4</v>
      </c>
      <c r="Q563">
        <f t="shared" si="107"/>
        <v>11</v>
      </c>
      <c r="R563">
        <f t="shared" si="96"/>
        <v>2</v>
      </c>
    </row>
    <row r="564" spans="1:18" x14ac:dyDescent="0.2">
      <c r="A564" s="8">
        <v>42471</v>
      </c>
      <c r="B564" s="9">
        <v>504</v>
      </c>
      <c r="C564" s="10">
        <v>0.83125000000000004</v>
      </c>
      <c r="D564" s="9" t="s">
        <v>8</v>
      </c>
      <c r="E564" s="9">
        <v>4</v>
      </c>
      <c r="F564" s="9" t="s">
        <v>19</v>
      </c>
      <c r="G564" s="13">
        <f t="shared" si="97"/>
        <v>4</v>
      </c>
      <c r="H564">
        <f t="shared" si="98"/>
        <v>1</v>
      </c>
      <c r="I564" s="14">
        <f t="shared" si="99"/>
        <v>20</v>
      </c>
      <c r="J564" s="14">
        <f t="shared" si="100"/>
        <v>2</v>
      </c>
      <c r="K564" s="14">
        <f t="shared" si="101"/>
        <v>4</v>
      </c>
      <c r="L564" s="14">
        <f t="shared" si="102"/>
        <v>4</v>
      </c>
      <c r="M564" s="14">
        <f t="shared" si="103"/>
        <v>3</v>
      </c>
      <c r="N564" s="14">
        <f t="shared" si="104"/>
        <v>3</v>
      </c>
      <c r="O564">
        <f t="shared" si="105"/>
        <v>2016</v>
      </c>
      <c r="P564">
        <f t="shared" si="106"/>
        <v>4</v>
      </c>
      <c r="Q564">
        <f t="shared" si="107"/>
        <v>11</v>
      </c>
      <c r="R564">
        <f t="shared" si="96"/>
        <v>2</v>
      </c>
    </row>
    <row r="565" spans="1:18" x14ac:dyDescent="0.2">
      <c r="A565" s="8">
        <v>42471</v>
      </c>
      <c r="B565" s="9">
        <v>510</v>
      </c>
      <c r="C565" s="10">
        <v>0.93333333333333302</v>
      </c>
      <c r="D565" s="9" t="s">
        <v>8</v>
      </c>
      <c r="E565" s="9">
        <v>10</v>
      </c>
      <c r="F565" s="9" t="s">
        <v>13</v>
      </c>
      <c r="G565" s="13">
        <f t="shared" si="97"/>
        <v>8</v>
      </c>
      <c r="H565">
        <f t="shared" si="98"/>
        <v>1</v>
      </c>
      <c r="I565" s="14">
        <f t="shared" si="99"/>
        <v>23</v>
      </c>
      <c r="J565" s="14">
        <f t="shared" si="100"/>
        <v>1</v>
      </c>
      <c r="K565" s="14">
        <f t="shared" si="101"/>
        <v>1</v>
      </c>
      <c r="L565" s="14">
        <f t="shared" si="102"/>
        <v>3</v>
      </c>
      <c r="M565" s="14">
        <f t="shared" si="103"/>
        <v>3</v>
      </c>
      <c r="N565" s="14">
        <f t="shared" si="104"/>
        <v>3</v>
      </c>
      <c r="O565">
        <f t="shared" si="105"/>
        <v>2016</v>
      </c>
      <c r="P565">
        <f t="shared" si="106"/>
        <v>4</v>
      </c>
      <c r="Q565">
        <f t="shared" si="107"/>
        <v>11</v>
      </c>
      <c r="R565">
        <f t="shared" si="96"/>
        <v>3</v>
      </c>
    </row>
    <row r="566" spans="1:18" x14ac:dyDescent="0.2">
      <c r="A566" s="8">
        <v>42471</v>
      </c>
      <c r="B566" s="9">
        <v>506</v>
      </c>
      <c r="C566" s="10">
        <v>0.96875</v>
      </c>
      <c r="D566" s="9" t="s">
        <v>8</v>
      </c>
      <c r="E566" s="9">
        <v>7</v>
      </c>
      <c r="F566" s="9" t="s">
        <v>19</v>
      </c>
      <c r="G566" s="13">
        <f t="shared" si="97"/>
        <v>6</v>
      </c>
      <c r="H566">
        <f t="shared" si="98"/>
        <v>1</v>
      </c>
      <c r="I566" s="14">
        <f t="shared" si="99"/>
        <v>24</v>
      </c>
      <c r="J566" s="14">
        <f t="shared" si="100"/>
        <v>2</v>
      </c>
      <c r="K566" s="14">
        <f t="shared" si="101"/>
        <v>4</v>
      </c>
      <c r="L566" s="14">
        <f t="shared" si="102"/>
        <v>2</v>
      </c>
      <c r="M566" s="14">
        <f t="shared" si="103"/>
        <v>2</v>
      </c>
      <c r="N566" s="14">
        <f t="shared" si="104"/>
        <v>2</v>
      </c>
      <c r="O566">
        <f t="shared" si="105"/>
        <v>2016</v>
      </c>
      <c r="P566">
        <f t="shared" si="106"/>
        <v>4</v>
      </c>
      <c r="Q566">
        <f t="shared" si="107"/>
        <v>11</v>
      </c>
      <c r="R566">
        <f t="shared" si="96"/>
        <v>3</v>
      </c>
    </row>
    <row r="567" spans="1:18" x14ac:dyDescent="0.2">
      <c r="A567" s="8">
        <v>42472</v>
      </c>
      <c r="B567" s="9">
        <v>501</v>
      </c>
      <c r="C567" s="10">
        <v>0.20486111111111099</v>
      </c>
      <c r="D567" s="9" t="s">
        <v>9</v>
      </c>
      <c r="E567" s="9">
        <v>10</v>
      </c>
      <c r="F567" s="9" t="s">
        <v>18</v>
      </c>
      <c r="G567" s="13">
        <f t="shared" si="97"/>
        <v>1</v>
      </c>
      <c r="H567">
        <f t="shared" si="98"/>
        <v>2</v>
      </c>
      <c r="I567" s="14">
        <f t="shared" si="99"/>
        <v>5</v>
      </c>
      <c r="J567" s="14">
        <f t="shared" si="100"/>
        <v>4</v>
      </c>
      <c r="K567" s="14">
        <f t="shared" si="101"/>
        <v>3</v>
      </c>
      <c r="L567" s="14">
        <f t="shared" si="102"/>
        <v>2</v>
      </c>
      <c r="M567" s="14">
        <f t="shared" si="103"/>
        <v>1</v>
      </c>
      <c r="N567" s="14">
        <f t="shared" si="104"/>
        <v>1</v>
      </c>
      <c r="O567">
        <f t="shared" si="105"/>
        <v>2016</v>
      </c>
      <c r="P567">
        <f t="shared" si="106"/>
        <v>4</v>
      </c>
      <c r="Q567">
        <f t="shared" si="107"/>
        <v>12</v>
      </c>
      <c r="R567">
        <f t="shared" si="96"/>
        <v>3</v>
      </c>
    </row>
    <row r="568" spans="1:18" x14ac:dyDescent="0.2">
      <c r="A568" s="8">
        <v>42472</v>
      </c>
      <c r="B568" s="9">
        <v>501</v>
      </c>
      <c r="C568" s="10">
        <v>0.21458333333333299</v>
      </c>
      <c r="D568" s="9" t="s">
        <v>9</v>
      </c>
      <c r="E568" s="9">
        <v>6</v>
      </c>
      <c r="F568" s="9" t="s">
        <v>19</v>
      </c>
      <c r="G568" s="13">
        <f t="shared" si="97"/>
        <v>1</v>
      </c>
      <c r="H568">
        <f t="shared" si="98"/>
        <v>2</v>
      </c>
      <c r="I568" s="14">
        <f t="shared" si="99"/>
        <v>6</v>
      </c>
      <c r="J568" s="14">
        <f t="shared" si="100"/>
        <v>2</v>
      </c>
      <c r="K568" s="14">
        <f t="shared" si="101"/>
        <v>3</v>
      </c>
      <c r="L568" s="14">
        <f t="shared" si="102"/>
        <v>2</v>
      </c>
      <c r="M568" s="14">
        <f t="shared" si="103"/>
        <v>1</v>
      </c>
      <c r="N568" s="14">
        <f t="shared" si="104"/>
        <v>1</v>
      </c>
      <c r="O568">
        <f t="shared" si="105"/>
        <v>2016</v>
      </c>
      <c r="P568">
        <f t="shared" si="106"/>
        <v>4</v>
      </c>
      <c r="Q568">
        <f t="shared" si="107"/>
        <v>12</v>
      </c>
      <c r="R568">
        <f t="shared" si="96"/>
        <v>3</v>
      </c>
    </row>
    <row r="569" spans="1:18" x14ac:dyDescent="0.2">
      <c r="A569" s="8">
        <v>42472</v>
      </c>
      <c r="B569" s="9">
        <v>512</v>
      </c>
      <c r="C569" s="10">
        <v>0.24374999999999999</v>
      </c>
      <c r="D569" s="9" t="s">
        <v>9</v>
      </c>
      <c r="E569" s="9">
        <v>4</v>
      </c>
      <c r="F569" s="9" t="s">
        <v>18</v>
      </c>
      <c r="G569" s="13">
        <f t="shared" si="97"/>
        <v>10</v>
      </c>
      <c r="H569">
        <f t="shared" si="98"/>
        <v>2</v>
      </c>
      <c r="I569" s="14">
        <f t="shared" si="99"/>
        <v>6</v>
      </c>
      <c r="J569" s="14">
        <f t="shared" si="100"/>
        <v>4</v>
      </c>
      <c r="K569" s="14">
        <f t="shared" si="101"/>
        <v>3</v>
      </c>
      <c r="L569" s="14">
        <f t="shared" si="102"/>
        <v>1</v>
      </c>
      <c r="M569" s="14">
        <f t="shared" si="103"/>
        <v>3</v>
      </c>
      <c r="N569" s="14">
        <f t="shared" si="104"/>
        <v>3</v>
      </c>
      <c r="O569">
        <f t="shared" si="105"/>
        <v>2016</v>
      </c>
      <c r="P569">
        <f t="shared" si="106"/>
        <v>4</v>
      </c>
      <c r="Q569">
        <f t="shared" si="107"/>
        <v>12</v>
      </c>
      <c r="R569">
        <f t="shared" si="96"/>
        <v>2</v>
      </c>
    </row>
    <row r="570" spans="1:18" x14ac:dyDescent="0.2">
      <c r="A570" s="8">
        <v>42472</v>
      </c>
      <c r="B570" s="9">
        <v>505</v>
      </c>
      <c r="C570" s="10">
        <v>0.250694444444444</v>
      </c>
      <c r="D570" s="9" t="s">
        <v>9</v>
      </c>
      <c r="E570" s="9">
        <v>4</v>
      </c>
      <c r="F570" s="9" t="s">
        <v>18</v>
      </c>
      <c r="G570" s="13">
        <f t="shared" si="97"/>
        <v>5</v>
      </c>
      <c r="H570">
        <f t="shared" si="98"/>
        <v>2</v>
      </c>
      <c r="I570" s="14">
        <f t="shared" si="99"/>
        <v>7</v>
      </c>
      <c r="J570" s="14">
        <f t="shared" si="100"/>
        <v>4</v>
      </c>
      <c r="K570" s="14">
        <f t="shared" si="101"/>
        <v>3</v>
      </c>
      <c r="L570" s="14">
        <f t="shared" si="102"/>
        <v>3</v>
      </c>
      <c r="M570" s="14">
        <f t="shared" si="103"/>
        <v>4</v>
      </c>
      <c r="N570" s="14">
        <f t="shared" si="104"/>
        <v>4</v>
      </c>
      <c r="O570">
        <f t="shared" si="105"/>
        <v>2016</v>
      </c>
      <c r="P570">
        <f t="shared" si="106"/>
        <v>4</v>
      </c>
      <c r="Q570">
        <f t="shared" si="107"/>
        <v>12</v>
      </c>
      <c r="R570">
        <f t="shared" si="96"/>
        <v>2</v>
      </c>
    </row>
    <row r="571" spans="1:18" x14ac:dyDescent="0.2">
      <c r="A571" s="8">
        <v>42472</v>
      </c>
      <c r="B571" s="9">
        <v>504</v>
      </c>
      <c r="C571" s="10">
        <v>0.25277777777777799</v>
      </c>
      <c r="D571" s="9" t="s">
        <v>9</v>
      </c>
      <c r="E571" s="9">
        <v>3</v>
      </c>
      <c r="F571" s="9" t="s">
        <v>18</v>
      </c>
      <c r="G571" s="13">
        <f t="shared" si="97"/>
        <v>4</v>
      </c>
      <c r="H571">
        <f t="shared" si="98"/>
        <v>2</v>
      </c>
      <c r="I571" s="14">
        <f t="shared" si="99"/>
        <v>7</v>
      </c>
      <c r="J571" s="14">
        <f t="shared" si="100"/>
        <v>4</v>
      </c>
      <c r="K571" s="14">
        <f t="shared" si="101"/>
        <v>4</v>
      </c>
      <c r="L571" s="14">
        <f t="shared" si="102"/>
        <v>4</v>
      </c>
      <c r="M571" s="14">
        <f t="shared" si="103"/>
        <v>3</v>
      </c>
      <c r="N571" s="14">
        <f t="shared" si="104"/>
        <v>3</v>
      </c>
      <c r="O571">
        <f t="shared" si="105"/>
        <v>2016</v>
      </c>
      <c r="P571">
        <f t="shared" si="106"/>
        <v>4</v>
      </c>
      <c r="Q571">
        <f t="shared" si="107"/>
        <v>12</v>
      </c>
      <c r="R571">
        <f t="shared" si="96"/>
        <v>2</v>
      </c>
    </row>
    <row r="572" spans="1:18" x14ac:dyDescent="0.2">
      <c r="A572" s="8">
        <v>42472</v>
      </c>
      <c r="B572" s="9">
        <v>506</v>
      </c>
      <c r="C572" s="10">
        <v>0.25347222222222199</v>
      </c>
      <c r="D572" s="9" t="s">
        <v>9</v>
      </c>
      <c r="E572" s="9">
        <v>4</v>
      </c>
      <c r="F572" s="9" t="s">
        <v>19</v>
      </c>
      <c r="G572" s="13">
        <f t="shared" si="97"/>
        <v>6</v>
      </c>
      <c r="H572">
        <f t="shared" si="98"/>
        <v>2</v>
      </c>
      <c r="I572" s="14">
        <f t="shared" si="99"/>
        <v>7</v>
      </c>
      <c r="J572" s="14">
        <f t="shared" si="100"/>
        <v>2</v>
      </c>
      <c r="K572" s="14">
        <f t="shared" si="101"/>
        <v>4</v>
      </c>
      <c r="L572" s="14">
        <f t="shared" si="102"/>
        <v>2</v>
      </c>
      <c r="M572" s="14">
        <f t="shared" si="103"/>
        <v>2</v>
      </c>
      <c r="N572" s="14">
        <f t="shared" si="104"/>
        <v>2</v>
      </c>
      <c r="O572">
        <f t="shared" si="105"/>
        <v>2016</v>
      </c>
      <c r="P572">
        <f t="shared" si="106"/>
        <v>4</v>
      </c>
      <c r="Q572">
        <f t="shared" si="107"/>
        <v>12</v>
      </c>
      <c r="R572">
        <f t="shared" si="96"/>
        <v>2</v>
      </c>
    </row>
    <row r="573" spans="1:18" x14ac:dyDescent="0.2">
      <c r="A573" s="8">
        <v>42472</v>
      </c>
      <c r="B573" s="9">
        <v>504</v>
      </c>
      <c r="C573" s="10">
        <v>0.25486111111111098</v>
      </c>
      <c r="D573" s="9" t="s">
        <v>9</v>
      </c>
      <c r="E573" s="9">
        <v>3</v>
      </c>
      <c r="F573" s="9" t="s">
        <v>18</v>
      </c>
      <c r="G573" s="13">
        <f t="shared" si="97"/>
        <v>4</v>
      </c>
      <c r="H573">
        <f t="shared" si="98"/>
        <v>2</v>
      </c>
      <c r="I573" s="14">
        <f t="shared" si="99"/>
        <v>7</v>
      </c>
      <c r="J573" s="14">
        <f t="shared" si="100"/>
        <v>4</v>
      </c>
      <c r="K573" s="14">
        <f t="shared" si="101"/>
        <v>4</v>
      </c>
      <c r="L573" s="14">
        <f t="shared" si="102"/>
        <v>4</v>
      </c>
      <c r="M573" s="14">
        <f t="shared" si="103"/>
        <v>3</v>
      </c>
      <c r="N573" s="14">
        <f t="shared" si="104"/>
        <v>3</v>
      </c>
      <c r="O573">
        <f t="shared" si="105"/>
        <v>2016</v>
      </c>
      <c r="P573">
        <f t="shared" si="106"/>
        <v>4</v>
      </c>
      <c r="Q573">
        <f t="shared" si="107"/>
        <v>12</v>
      </c>
      <c r="R573">
        <f t="shared" si="96"/>
        <v>2</v>
      </c>
    </row>
    <row r="574" spans="1:18" x14ac:dyDescent="0.2">
      <c r="A574" s="8">
        <v>42472</v>
      </c>
      <c r="B574" s="9">
        <v>506</v>
      </c>
      <c r="C574" s="10">
        <v>0.25763888888888897</v>
      </c>
      <c r="D574" s="9" t="s">
        <v>9</v>
      </c>
      <c r="E574" s="9">
        <v>4</v>
      </c>
      <c r="F574" s="9" t="s">
        <v>18</v>
      </c>
      <c r="G574" s="13">
        <f t="shared" si="97"/>
        <v>6</v>
      </c>
      <c r="H574">
        <f t="shared" si="98"/>
        <v>2</v>
      </c>
      <c r="I574" s="14">
        <f t="shared" si="99"/>
        <v>7</v>
      </c>
      <c r="J574" s="14">
        <f t="shared" si="100"/>
        <v>4</v>
      </c>
      <c r="K574" s="14">
        <f t="shared" si="101"/>
        <v>4</v>
      </c>
      <c r="L574" s="14">
        <f t="shared" si="102"/>
        <v>2</v>
      </c>
      <c r="M574" s="14">
        <f t="shared" si="103"/>
        <v>2</v>
      </c>
      <c r="N574" s="14">
        <f t="shared" si="104"/>
        <v>2</v>
      </c>
      <c r="O574">
        <f t="shared" si="105"/>
        <v>2016</v>
      </c>
      <c r="P574">
        <f t="shared" si="106"/>
        <v>4</v>
      </c>
      <c r="Q574">
        <f t="shared" si="107"/>
        <v>12</v>
      </c>
      <c r="R574">
        <f t="shared" si="96"/>
        <v>2</v>
      </c>
    </row>
    <row r="575" spans="1:18" x14ac:dyDescent="0.2">
      <c r="A575" s="8">
        <v>42472</v>
      </c>
      <c r="B575" s="9">
        <v>504</v>
      </c>
      <c r="C575" s="10">
        <v>0.26388888888888901</v>
      </c>
      <c r="D575" s="9" t="s">
        <v>9</v>
      </c>
      <c r="E575" s="9">
        <v>3</v>
      </c>
      <c r="F575" s="9" t="s">
        <v>18</v>
      </c>
      <c r="G575" s="13">
        <f t="shared" si="97"/>
        <v>4</v>
      </c>
      <c r="H575">
        <f t="shared" si="98"/>
        <v>2</v>
      </c>
      <c r="I575" s="14">
        <f t="shared" si="99"/>
        <v>7</v>
      </c>
      <c r="J575" s="14">
        <f t="shared" si="100"/>
        <v>4</v>
      </c>
      <c r="K575" s="14">
        <f t="shared" si="101"/>
        <v>4</v>
      </c>
      <c r="L575" s="14">
        <f t="shared" si="102"/>
        <v>4</v>
      </c>
      <c r="M575" s="14">
        <f t="shared" si="103"/>
        <v>3</v>
      </c>
      <c r="N575" s="14">
        <f t="shared" si="104"/>
        <v>3</v>
      </c>
      <c r="O575">
        <f t="shared" si="105"/>
        <v>2016</v>
      </c>
      <c r="P575">
        <f t="shared" si="106"/>
        <v>4</v>
      </c>
      <c r="Q575">
        <f t="shared" si="107"/>
        <v>12</v>
      </c>
      <c r="R575">
        <f t="shared" si="96"/>
        <v>2</v>
      </c>
    </row>
    <row r="576" spans="1:18" x14ac:dyDescent="0.2">
      <c r="A576" s="8">
        <v>42472</v>
      </c>
      <c r="B576" s="9">
        <v>504</v>
      </c>
      <c r="C576" s="10">
        <v>0.28541666666666698</v>
      </c>
      <c r="D576" s="9" t="s">
        <v>9</v>
      </c>
      <c r="E576" s="9">
        <v>4</v>
      </c>
      <c r="F576" s="9" t="s">
        <v>18</v>
      </c>
      <c r="G576" s="13">
        <f t="shared" si="97"/>
        <v>4</v>
      </c>
      <c r="H576">
        <f t="shared" si="98"/>
        <v>2</v>
      </c>
      <c r="I576" s="14">
        <f t="shared" si="99"/>
        <v>7</v>
      </c>
      <c r="J576" s="14">
        <f t="shared" si="100"/>
        <v>4</v>
      </c>
      <c r="K576" s="14">
        <f t="shared" si="101"/>
        <v>4</v>
      </c>
      <c r="L576" s="14">
        <f t="shared" si="102"/>
        <v>4</v>
      </c>
      <c r="M576" s="14">
        <f t="shared" si="103"/>
        <v>3</v>
      </c>
      <c r="N576" s="14">
        <f t="shared" si="104"/>
        <v>3</v>
      </c>
      <c r="O576">
        <f t="shared" si="105"/>
        <v>2016</v>
      </c>
      <c r="P576">
        <f t="shared" si="106"/>
        <v>4</v>
      </c>
      <c r="Q576">
        <f t="shared" si="107"/>
        <v>12</v>
      </c>
      <c r="R576">
        <f t="shared" si="96"/>
        <v>2</v>
      </c>
    </row>
    <row r="577" spans="1:18" x14ac:dyDescent="0.2">
      <c r="A577" s="8">
        <v>42472</v>
      </c>
      <c r="B577" s="9">
        <v>505</v>
      </c>
      <c r="C577" s="10">
        <v>0.28541666666666698</v>
      </c>
      <c r="D577" s="9" t="s">
        <v>9</v>
      </c>
      <c r="E577" s="9">
        <v>5</v>
      </c>
      <c r="F577" s="9" t="s">
        <v>18</v>
      </c>
      <c r="G577" s="13">
        <f t="shared" si="97"/>
        <v>5</v>
      </c>
      <c r="H577">
        <f t="shared" si="98"/>
        <v>2</v>
      </c>
      <c r="I577" s="14">
        <f t="shared" si="99"/>
        <v>7</v>
      </c>
      <c r="J577" s="14">
        <f t="shared" si="100"/>
        <v>4</v>
      </c>
      <c r="K577" s="14">
        <f t="shared" si="101"/>
        <v>3</v>
      </c>
      <c r="L577" s="14">
        <f t="shared" si="102"/>
        <v>3</v>
      </c>
      <c r="M577" s="14">
        <f t="shared" si="103"/>
        <v>4</v>
      </c>
      <c r="N577" s="14">
        <f t="shared" si="104"/>
        <v>4</v>
      </c>
      <c r="O577">
        <f t="shared" si="105"/>
        <v>2016</v>
      </c>
      <c r="P577">
        <f t="shared" si="106"/>
        <v>4</v>
      </c>
      <c r="Q577">
        <f t="shared" si="107"/>
        <v>12</v>
      </c>
      <c r="R577">
        <f t="shared" si="96"/>
        <v>2</v>
      </c>
    </row>
    <row r="578" spans="1:18" x14ac:dyDescent="0.2">
      <c r="A578" s="8">
        <v>42472</v>
      </c>
      <c r="B578" s="9">
        <v>505</v>
      </c>
      <c r="C578" s="10">
        <v>0.30694444444444402</v>
      </c>
      <c r="D578" s="9" t="s">
        <v>9</v>
      </c>
      <c r="E578" s="9">
        <v>6</v>
      </c>
      <c r="F578" s="9" t="s">
        <v>18</v>
      </c>
      <c r="G578" s="13">
        <f t="shared" si="97"/>
        <v>5</v>
      </c>
      <c r="H578">
        <f t="shared" si="98"/>
        <v>2</v>
      </c>
      <c r="I578" s="14">
        <f t="shared" si="99"/>
        <v>8</v>
      </c>
      <c r="J578" s="14">
        <f t="shared" si="100"/>
        <v>4</v>
      </c>
      <c r="K578" s="14">
        <f t="shared" si="101"/>
        <v>3</v>
      </c>
      <c r="L578" s="14">
        <f t="shared" si="102"/>
        <v>3</v>
      </c>
      <c r="M578" s="14">
        <f t="shared" si="103"/>
        <v>4</v>
      </c>
      <c r="N578" s="14">
        <f t="shared" si="104"/>
        <v>4</v>
      </c>
      <c r="O578">
        <f t="shared" si="105"/>
        <v>2016</v>
      </c>
      <c r="P578">
        <f t="shared" si="106"/>
        <v>4</v>
      </c>
      <c r="Q578">
        <f t="shared" si="107"/>
        <v>12</v>
      </c>
      <c r="R578">
        <f t="shared" ref="R578:R641" si="108">IF(E578=0,1,(IF(E578&lt;=5,2,(IF(E578&lt;=10,3,(IF(E578&gt;=11,4)))))))</f>
        <v>3</v>
      </c>
    </row>
    <row r="579" spans="1:18" x14ac:dyDescent="0.2">
      <c r="A579" s="8">
        <v>42472</v>
      </c>
      <c r="B579" s="9">
        <v>512</v>
      </c>
      <c r="C579" s="10">
        <v>0.31458333333333299</v>
      </c>
      <c r="D579" s="9" t="s">
        <v>9</v>
      </c>
      <c r="E579" s="9">
        <v>27</v>
      </c>
      <c r="F579" s="9" t="s">
        <v>19</v>
      </c>
      <c r="G579" s="13">
        <f t="shared" ref="G579:G642" si="109">IF(B579=501,1,(IF(B579=502,2,(IF(B579=503,3,(IF(B579=504,4,(IF(B579=505,5,(IF(B579=506,6,(IF(B579=509,7,(IF(B579=510,8,(IF(B579=511,9,(IF(B579=512,10,(IF(B579=514,11)))))))))))))))))))))</f>
        <v>10</v>
      </c>
      <c r="H579">
        <f t="shared" ref="H579:H642" si="110">IF(D579="Friday",5,(IF(D579="Saturday",6,(IF(D579="Sunday",7,(IF(D579="Monday",1,(IF(D579="Tuesday",2,(IF(D579="Wednesday",3,(IF(D579="Thursday",4,0)))))))))))))</f>
        <v>2</v>
      </c>
      <c r="I579" s="14">
        <f t="shared" ref="I579:I642" si="111">(ROUNDDOWN(C579*24,0)+1)</f>
        <v>8</v>
      </c>
      <c r="J579" s="14">
        <f t="shared" ref="J579:J642" si="112">IF(F579="N",1,(IF(F579="E",2,(IF(F579="S",3,(IF(F579="W",4)))))))</f>
        <v>2</v>
      </c>
      <c r="K579" s="14">
        <f t="shared" ref="K579:K642" si="113">IF(B579=501,3,(IF(B579=502,2,(IF(B579=503,3,(IF(B579=504,4,(IF(B579=505,3,(IF(B579=506,4,(IF(B579=509,1,(IF(B579=510,1,(IF(B579=511,1,(IF(B579=512,3,(IF(B579=514,2)))))))))))))))))))))</f>
        <v>3</v>
      </c>
      <c r="L579" s="14">
        <f t="shared" ref="L579:L642" si="114">IF(B579=501,2,(IF(B579=502,1,(IF(B579=503,2,(IF(B579=504,4,(IF(B579=505,3,(IF(B579=506,2,(IF(B579=509,2,(IF(B579=510,3,(IF(B579=511,3,(IF(B579=512,1,(IF(B579=514,1)))))))))))))))))))))</f>
        <v>1</v>
      </c>
      <c r="M579" s="14">
        <f t="shared" ref="M579:M642" si="115">IF(B579=501,1,(IF(B579=502,3,(IF(B579=503,1,(IF(B579=504,3,(IF(B579=505,4,(IF(B579=506,2,(IF(B579=509,2,(IF(B579=510,3,(IF(B579=511,2,(IF(B579=512,3,(IF(B579=514,3)))))))))))))))))))))</f>
        <v>3</v>
      </c>
      <c r="N579" s="14">
        <f t="shared" ref="N579:N642" si="11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17">YEAR(A579)</f>
        <v>2016</v>
      </c>
      <c r="P579">
        <f t="shared" ref="P579:P642" si="118">MONTH(A579)</f>
        <v>4</v>
      </c>
      <c r="Q579">
        <f t="shared" ref="Q579:Q642" si="119">DAY(A579)</f>
        <v>12</v>
      </c>
      <c r="R579">
        <f t="shared" si="108"/>
        <v>4</v>
      </c>
    </row>
    <row r="580" spans="1:18" x14ac:dyDescent="0.2">
      <c r="A580" s="8">
        <v>42472</v>
      </c>
      <c r="B580" s="9">
        <v>501</v>
      </c>
      <c r="C580" s="10">
        <v>0.34722222222222199</v>
      </c>
      <c r="D580" s="9" t="s">
        <v>9</v>
      </c>
      <c r="E580" s="9">
        <v>15</v>
      </c>
      <c r="F580" s="9" t="s">
        <v>18</v>
      </c>
      <c r="G580" s="13">
        <f t="shared" si="109"/>
        <v>1</v>
      </c>
      <c r="H580">
        <f t="shared" si="110"/>
        <v>2</v>
      </c>
      <c r="I580" s="14">
        <f t="shared" si="111"/>
        <v>9</v>
      </c>
      <c r="J580" s="14">
        <f t="shared" si="112"/>
        <v>4</v>
      </c>
      <c r="K580" s="14">
        <f t="shared" si="113"/>
        <v>3</v>
      </c>
      <c r="L580" s="14">
        <f t="shared" si="114"/>
        <v>2</v>
      </c>
      <c r="M580" s="14">
        <f t="shared" si="115"/>
        <v>1</v>
      </c>
      <c r="N580" s="14">
        <f t="shared" si="116"/>
        <v>1</v>
      </c>
      <c r="O580">
        <f t="shared" si="117"/>
        <v>2016</v>
      </c>
      <c r="P580">
        <f t="shared" si="118"/>
        <v>4</v>
      </c>
      <c r="Q580">
        <f t="shared" si="119"/>
        <v>12</v>
      </c>
      <c r="R580">
        <f t="shared" si="108"/>
        <v>4</v>
      </c>
    </row>
    <row r="581" spans="1:18" x14ac:dyDescent="0.2">
      <c r="A581" s="8">
        <v>42472</v>
      </c>
      <c r="B581" s="9">
        <v>504</v>
      </c>
      <c r="C581" s="10">
        <v>0.4375</v>
      </c>
      <c r="D581" s="9" t="s">
        <v>9</v>
      </c>
      <c r="E581" s="9">
        <v>0</v>
      </c>
      <c r="F581" s="9" t="s">
        <v>18</v>
      </c>
      <c r="G581" s="13">
        <f t="shared" si="109"/>
        <v>4</v>
      </c>
      <c r="H581">
        <f t="shared" si="110"/>
        <v>2</v>
      </c>
      <c r="I581" s="14">
        <f t="shared" si="111"/>
        <v>11</v>
      </c>
      <c r="J581" s="14">
        <f t="shared" si="112"/>
        <v>4</v>
      </c>
      <c r="K581" s="14">
        <f t="shared" si="113"/>
        <v>4</v>
      </c>
      <c r="L581" s="14">
        <f t="shared" si="114"/>
        <v>4</v>
      </c>
      <c r="M581" s="14">
        <f t="shared" si="115"/>
        <v>3</v>
      </c>
      <c r="N581" s="14">
        <f t="shared" si="116"/>
        <v>3</v>
      </c>
      <c r="O581">
        <f t="shared" si="117"/>
        <v>2016</v>
      </c>
      <c r="P581">
        <f t="shared" si="118"/>
        <v>4</v>
      </c>
      <c r="Q581">
        <f t="shared" si="119"/>
        <v>12</v>
      </c>
      <c r="R581">
        <f t="shared" si="108"/>
        <v>1</v>
      </c>
    </row>
    <row r="582" spans="1:18" x14ac:dyDescent="0.2">
      <c r="A582" s="8">
        <v>42472</v>
      </c>
      <c r="B582" s="9">
        <v>501</v>
      </c>
      <c r="C582" s="10">
        <v>0.47083333333333299</v>
      </c>
      <c r="D582" s="9" t="s">
        <v>9</v>
      </c>
      <c r="E582" s="9">
        <v>6</v>
      </c>
      <c r="F582" s="9" t="s">
        <v>19</v>
      </c>
      <c r="G582" s="13">
        <f t="shared" si="109"/>
        <v>1</v>
      </c>
      <c r="H582">
        <f t="shared" si="110"/>
        <v>2</v>
      </c>
      <c r="I582" s="14">
        <f t="shared" si="111"/>
        <v>12</v>
      </c>
      <c r="J582" s="14">
        <f t="shared" si="112"/>
        <v>2</v>
      </c>
      <c r="K582" s="14">
        <f t="shared" si="113"/>
        <v>3</v>
      </c>
      <c r="L582" s="14">
        <f t="shared" si="114"/>
        <v>2</v>
      </c>
      <c r="M582" s="14">
        <f t="shared" si="115"/>
        <v>1</v>
      </c>
      <c r="N582" s="14">
        <f t="shared" si="116"/>
        <v>1</v>
      </c>
      <c r="O582">
        <f t="shared" si="117"/>
        <v>2016</v>
      </c>
      <c r="P582">
        <f t="shared" si="118"/>
        <v>4</v>
      </c>
      <c r="Q582">
        <f t="shared" si="119"/>
        <v>12</v>
      </c>
      <c r="R582">
        <f t="shared" si="108"/>
        <v>3</v>
      </c>
    </row>
    <row r="583" spans="1:18" x14ac:dyDescent="0.2">
      <c r="A583" s="8">
        <v>42472</v>
      </c>
      <c r="B583" s="9">
        <v>512</v>
      </c>
      <c r="C583" s="10">
        <v>0.48263888888888901</v>
      </c>
      <c r="D583" s="9" t="s">
        <v>9</v>
      </c>
      <c r="E583" s="9">
        <v>0</v>
      </c>
      <c r="F583" s="9" t="s">
        <v>18</v>
      </c>
      <c r="G583" s="13">
        <f t="shared" si="109"/>
        <v>10</v>
      </c>
      <c r="H583">
        <f t="shared" si="110"/>
        <v>2</v>
      </c>
      <c r="I583" s="14">
        <f t="shared" si="111"/>
        <v>12</v>
      </c>
      <c r="J583" s="14">
        <f t="shared" si="112"/>
        <v>4</v>
      </c>
      <c r="K583" s="14">
        <f t="shared" si="113"/>
        <v>3</v>
      </c>
      <c r="L583" s="14">
        <f t="shared" si="114"/>
        <v>1</v>
      </c>
      <c r="M583" s="14">
        <f t="shared" si="115"/>
        <v>3</v>
      </c>
      <c r="N583" s="14">
        <f t="shared" si="116"/>
        <v>3</v>
      </c>
      <c r="O583">
        <f t="shared" si="117"/>
        <v>2016</v>
      </c>
      <c r="P583">
        <f t="shared" si="118"/>
        <v>4</v>
      </c>
      <c r="Q583">
        <f t="shared" si="119"/>
        <v>12</v>
      </c>
      <c r="R583">
        <f t="shared" si="108"/>
        <v>1</v>
      </c>
    </row>
    <row r="584" spans="1:18" x14ac:dyDescent="0.2">
      <c r="A584" s="8">
        <v>42472</v>
      </c>
      <c r="B584" s="9">
        <v>501</v>
      </c>
      <c r="C584" s="10">
        <v>0.55972222222222201</v>
      </c>
      <c r="D584" s="9" t="s">
        <v>9</v>
      </c>
      <c r="E584" s="9">
        <v>10</v>
      </c>
      <c r="F584" s="9" t="s">
        <v>19</v>
      </c>
      <c r="G584" s="13">
        <f t="shared" si="109"/>
        <v>1</v>
      </c>
      <c r="H584">
        <f t="shared" si="110"/>
        <v>2</v>
      </c>
      <c r="I584" s="14">
        <f t="shared" si="111"/>
        <v>14</v>
      </c>
      <c r="J584" s="14">
        <f t="shared" si="112"/>
        <v>2</v>
      </c>
      <c r="K584" s="14">
        <f t="shared" si="113"/>
        <v>3</v>
      </c>
      <c r="L584" s="14">
        <f t="shared" si="114"/>
        <v>2</v>
      </c>
      <c r="M584" s="14">
        <f t="shared" si="115"/>
        <v>1</v>
      </c>
      <c r="N584" s="14">
        <f t="shared" si="116"/>
        <v>1</v>
      </c>
      <c r="O584">
        <f t="shared" si="117"/>
        <v>2016</v>
      </c>
      <c r="P584">
        <f t="shared" si="118"/>
        <v>4</v>
      </c>
      <c r="Q584">
        <f t="shared" si="119"/>
        <v>12</v>
      </c>
      <c r="R584">
        <f t="shared" si="108"/>
        <v>3</v>
      </c>
    </row>
    <row r="585" spans="1:18" x14ac:dyDescent="0.2">
      <c r="A585" s="8">
        <v>42472</v>
      </c>
      <c r="B585" s="9">
        <v>505</v>
      </c>
      <c r="C585" s="10">
        <v>0.59166666666666701</v>
      </c>
      <c r="D585" s="9" t="s">
        <v>9</v>
      </c>
      <c r="E585" s="9">
        <v>6</v>
      </c>
      <c r="F585" s="9" t="s">
        <v>19</v>
      </c>
      <c r="G585" s="13">
        <f t="shared" si="109"/>
        <v>5</v>
      </c>
      <c r="H585">
        <f t="shared" si="110"/>
        <v>2</v>
      </c>
      <c r="I585" s="14">
        <f t="shared" si="111"/>
        <v>15</v>
      </c>
      <c r="J585" s="14">
        <f t="shared" si="112"/>
        <v>2</v>
      </c>
      <c r="K585" s="14">
        <f t="shared" si="113"/>
        <v>3</v>
      </c>
      <c r="L585" s="14">
        <f t="shared" si="114"/>
        <v>3</v>
      </c>
      <c r="M585" s="14">
        <f t="shared" si="115"/>
        <v>4</v>
      </c>
      <c r="N585" s="14">
        <f t="shared" si="116"/>
        <v>4</v>
      </c>
      <c r="O585">
        <f t="shared" si="117"/>
        <v>2016</v>
      </c>
      <c r="P585">
        <f t="shared" si="118"/>
        <v>4</v>
      </c>
      <c r="Q585">
        <f t="shared" si="119"/>
        <v>12</v>
      </c>
      <c r="R585">
        <f t="shared" si="108"/>
        <v>3</v>
      </c>
    </row>
    <row r="586" spans="1:18" x14ac:dyDescent="0.2">
      <c r="A586" s="8">
        <v>42472</v>
      </c>
      <c r="B586" s="9">
        <v>509</v>
      </c>
      <c r="C586" s="10">
        <v>0.61666666666666703</v>
      </c>
      <c r="D586" s="9" t="s">
        <v>9</v>
      </c>
      <c r="E586" s="9">
        <v>5</v>
      </c>
      <c r="F586" s="9" t="s">
        <v>18</v>
      </c>
      <c r="G586" s="13">
        <f t="shared" si="109"/>
        <v>7</v>
      </c>
      <c r="H586">
        <f t="shared" si="110"/>
        <v>2</v>
      </c>
      <c r="I586" s="14">
        <f t="shared" si="111"/>
        <v>15</v>
      </c>
      <c r="J586" s="14">
        <f t="shared" si="112"/>
        <v>4</v>
      </c>
      <c r="K586" s="14">
        <f t="shared" si="113"/>
        <v>1</v>
      </c>
      <c r="L586" s="14">
        <f t="shared" si="114"/>
        <v>2</v>
      </c>
      <c r="M586" s="14">
        <f t="shared" si="115"/>
        <v>2</v>
      </c>
      <c r="N586" s="14">
        <f t="shared" si="116"/>
        <v>2</v>
      </c>
      <c r="O586">
        <f t="shared" si="117"/>
        <v>2016</v>
      </c>
      <c r="P586">
        <f t="shared" si="118"/>
        <v>4</v>
      </c>
      <c r="Q586">
        <f t="shared" si="119"/>
        <v>12</v>
      </c>
      <c r="R586">
        <f t="shared" si="108"/>
        <v>2</v>
      </c>
    </row>
    <row r="587" spans="1:18" x14ac:dyDescent="0.2">
      <c r="A587" s="8">
        <v>42472</v>
      </c>
      <c r="B587" s="9">
        <v>510</v>
      </c>
      <c r="C587" s="10">
        <v>0.61875000000000002</v>
      </c>
      <c r="D587" s="9" t="s">
        <v>9</v>
      </c>
      <c r="E587" s="9">
        <v>5</v>
      </c>
      <c r="F587" s="9" t="s">
        <v>20</v>
      </c>
      <c r="G587" s="13">
        <f t="shared" si="109"/>
        <v>8</v>
      </c>
      <c r="H587">
        <f t="shared" si="110"/>
        <v>2</v>
      </c>
      <c r="I587" s="14">
        <f t="shared" si="111"/>
        <v>15</v>
      </c>
      <c r="J587" s="14">
        <f t="shared" si="112"/>
        <v>3</v>
      </c>
      <c r="K587" s="14">
        <f t="shared" si="113"/>
        <v>1</v>
      </c>
      <c r="L587" s="14">
        <f t="shared" si="114"/>
        <v>3</v>
      </c>
      <c r="M587" s="14">
        <f t="shared" si="115"/>
        <v>3</v>
      </c>
      <c r="N587" s="14">
        <f t="shared" si="116"/>
        <v>3</v>
      </c>
      <c r="O587">
        <f t="shared" si="117"/>
        <v>2016</v>
      </c>
      <c r="P587">
        <f t="shared" si="118"/>
        <v>4</v>
      </c>
      <c r="Q587">
        <f t="shared" si="119"/>
        <v>12</v>
      </c>
      <c r="R587">
        <f t="shared" si="108"/>
        <v>2</v>
      </c>
    </row>
    <row r="588" spans="1:18" x14ac:dyDescent="0.2">
      <c r="A588" s="8">
        <v>42472</v>
      </c>
      <c r="B588" s="9">
        <v>501</v>
      </c>
      <c r="C588" s="10">
        <v>0.66319444444444398</v>
      </c>
      <c r="D588" s="9" t="s">
        <v>9</v>
      </c>
      <c r="E588" s="9">
        <v>5</v>
      </c>
      <c r="F588" s="9" t="s">
        <v>19</v>
      </c>
      <c r="G588" s="13">
        <f t="shared" si="109"/>
        <v>1</v>
      </c>
      <c r="H588">
        <f t="shared" si="110"/>
        <v>2</v>
      </c>
      <c r="I588" s="14">
        <f t="shared" si="111"/>
        <v>16</v>
      </c>
      <c r="J588" s="14">
        <f t="shared" si="112"/>
        <v>2</v>
      </c>
      <c r="K588" s="14">
        <f t="shared" si="113"/>
        <v>3</v>
      </c>
      <c r="L588" s="14">
        <f t="shared" si="114"/>
        <v>2</v>
      </c>
      <c r="M588" s="14">
        <f t="shared" si="115"/>
        <v>1</v>
      </c>
      <c r="N588" s="14">
        <f t="shared" si="116"/>
        <v>1</v>
      </c>
      <c r="O588">
        <f t="shared" si="117"/>
        <v>2016</v>
      </c>
      <c r="P588">
        <f t="shared" si="118"/>
        <v>4</v>
      </c>
      <c r="Q588">
        <f t="shared" si="119"/>
        <v>12</v>
      </c>
      <c r="R588">
        <f t="shared" si="108"/>
        <v>2</v>
      </c>
    </row>
    <row r="589" spans="1:18" x14ac:dyDescent="0.2">
      <c r="A589" s="8">
        <v>42472</v>
      </c>
      <c r="B589" s="9">
        <v>503</v>
      </c>
      <c r="C589" s="10">
        <v>0.67013888888888895</v>
      </c>
      <c r="D589" s="9" t="s">
        <v>9</v>
      </c>
      <c r="E589" s="9">
        <v>12</v>
      </c>
      <c r="F589" s="9" t="s">
        <v>18</v>
      </c>
      <c r="G589" s="13">
        <f t="shared" si="109"/>
        <v>3</v>
      </c>
      <c r="H589">
        <f t="shared" si="110"/>
        <v>2</v>
      </c>
      <c r="I589" s="14">
        <f t="shared" si="111"/>
        <v>17</v>
      </c>
      <c r="J589" s="14">
        <f t="shared" si="112"/>
        <v>4</v>
      </c>
      <c r="K589" s="14">
        <f t="shared" si="113"/>
        <v>3</v>
      </c>
      <c r="L589" s="14">
        <f t="shared" si="114"/>
        <v>2</v>
      </c>
      <c r="M589" s="14">
        <f t="shared" si="115"/>
        <v>1</v>
      </c>
      <c r="N589" s="14">
        <f t="shared" si="116"/>
        <v>1</v>
      </c>
      <c r="O589">
        <f t="shared" si="117"/>
        <v>2016</v>
      </c>
      <c r="P589">
        <f t="shared" si="118"/>
        <v>4</v>
      </c>
      <c r="Q589">
        <f t="shared" si="119"/>
        <v>12</v>
      </c>
      <c r="R589">
        <f t="shared" si="108"/>
        <v>4</v>
      </c>
    </row>
    <row r="590" spans="1:18" x14ac:dyDescent="0.2">
      <c r="A590" s="8">
        <v>42472</v>
      </c>
      <c r="B590" s="9">
        <v>505</v>
      </c>
      <c r="C590" s="10">
        <v>0.70555555555555605</v>
      </c>
      <c r="D590" s="9" t="s">
        <v>9</v>
      </c>
      <c r="E590" s="9">
        <v>6</v>
      </c>
      <c r="F590" s="9" t="s">
        <v>19</v>
      </c>
      <c r="G590" s="13">
        <f t="shared" si="109"/>
        <v>5</v>
      </c>
      <c r="H590">
        <f t="shared" si="110"/>
        <v>2</v>
      </c>
      <c r="I590" s="14">
        <f t="shared" si="111"/>
        <v>17</v>
      </c>
      <c r="J590" s="14">
        <f t="shared" si="112"/>
        <v>2</v>
      </c>
      <c r="K590" s="14">
        <f t="shared" si="113"/>
        <v>3</v>
      </c>
      <c r="L590" s="14">
        <f t="shared" si="114"/>
        <v>3</v>
      </c>
      <c r="M590" s="14">
        <f t="shared" si="115"/>
        <v>4</v>
      </c>
      <c r="N590" s="14">
        <f t="shared" si="116"/>
        <v>4</v>
      </c>
      <c r="O590">
        <f t="shared" si="117"/>
        <v>2016</v>
      </c>
      <c r="P590">
        <f t="shared" si="118"/>
        <v>4</v>
      </c>
      <c r="Q590">
        <f t="shared" si="119"/>
        <v>12</v>
      </c>
      <c r="R590">
        <f t="shared" si="108"/>
        <v>3</v>
      </c>
    </row>
    <row r="591" spans="1:18" x14ac:dyDescent="0.2">
      <c r="A591" s="8">
        <v>42472</v>
      </c>
      <c r="B591" s="9">
        <v>504</v>
      </c>
      <c r="C591" s="10">
        <v>0.71250000000000002</v>
      </c>
      <c r="D591" s="9" t="s">
        <v>9</v>
      </c>
      <c r="E591" s="9">
        <v>13</v>
      </c>
      <c r="F591" s="9" t="s">
        <v>18</v>
      </c>
      <c r="G591" s="13">
        <f t="shared" si="109"/>
        <v>4</v>
      </c>
      <c r="H591">
        <f t="shared" si="110"/>
        <v>2</v>
      </c>
      <c r="I591" s="14">
        <f t="shared" si="111"/>
        <v>18</v>
      </c>
      <c r="J591" s="14">
        <f t="shared" si="112"/>
        <v>4</v>
      </c>
      <c r="K591" s="14">
        <f t="shared" si="113"/>
        <v>4</v>
      </c>
      <c r="L591" s="14">
        <f t="shared" si="114"/>
        <v>4</v>
      </c>
      <c r="M591" s="14">
        <f t="shared" si="115"/>
        <v>3</v>
      </c>
      <c r="N591" s="14">
        <f t="shared" si="116"/>
        <v>3</v>
      </c>
      <c r="O591">
        <f t="shared" si="117"/>
        <v>2016</v>
      </c>
      <c r="P591">
        <f t="shared" si="118"/>
        <v>4</v>
      </c>
      <c r="Q591">
        <f t="shared" si="119"/>
        <v>12</v>
      </c>
      <c r="R591">
        <f t="shared" si="108"/>
        <v>4</v>
      </c>
    </row>
    <row r="592" spans="1:18" x14ac:dyDescent="0.2">
      <c r="A592" s="8">
        <v>42472</v>
      </c>
      <c r="B592" s="9">
        <v>504</v>
      </c>
      <c r="C592" s="10">
        <v>0.75694444444444398</v>
      </c>
      <c r="D592" s="9" t="s">
        <v>9</v>
      </c>
      <c r="E592" s="9">
        <v>14</v>
      </c>
      <c r="F592" s="9" t="s">
        <v>19</v>
      </c>
      <c r="G592" s="13">
        <f t="shared" si="109"/>
        <v>4</v>
      </c>
      <c r="H592">
        <f t="shared" si="110"/>
        <v>2</v>
      </c>
      <c r="I592" s="14">
        <f t="shared" si="111"/>
        <v>19</v>
      </c>
      <c r="J592" s="14">
        <f t="shared" si="112"/>
        <v>2</v>
      </c>
      <c r="K592" s="14">
        <f t="shared" si="113"/>
        <v>4</v>
      </c>
      <c r="L592" s="14">
        <f t="shared" si="114"/>
        <v>4</v>
      </c>
      <c r="M592" s="14">
        <f t="shared" si="115"/>
        <v>3</v>
      </c>
      <c r="N592" s="14">
        <f t="shared" si="116"/>
        <v>3</v>
      </c>
      <c r="O592">
        <f t="shared" si="117"/>
        <v>2016</v>
      </c>
      <c r="P592">
        <f t="shared" si="118"/>
        <v>4</v>
      </c>
      <c r="Q592">
        <f t="shared" si="119"/>
        <v>12</v>
      </c>
      <c r="R592">
        <f t="shared" si="108"/>
        <v>4</v>
      </c>
    </row>
    <row r="593" spans="1:18" x14ac:dyDescent="0.2">
      <c r="A593" s="8">
        <v>42472</v>
      </c>
      <c r="B593" s="9">
        <v>504</v>
      </c>
      <c r="C593" s="10">
        <v>0.79444444444444395</v>
      </c>
      <c r="D593" s="9" t="s">
        <v>9</v>
      </c>
      <c r="E593" s="9">
        <v>35</v>
      </c>
      <c r="F593" s="9" t="s">
        <v>19</v>
      </c>
      <c r="G593" s="13">
        <f t="shared" si="109"/>
        <v>4</v>
      </c>
      <c r="H593">
        <f t="shared" si="110"/>
        <v>2</v>
      </c>
      <c r="I593" s="14">
        <f t="shared" si="111"/>
        <v>20</v>
      </c>
      <c r="J593" s="14">
        <f t="shared" si="112"/>
        <v>2</v>
      </c>
      <c r="K593" s="14">
        <f t="shared" si="113"/>
        <v>4</v>
      </c>
      <c r="L593" s="14">
        <f t="shared" si="114"/>
        <v>4</v>
      </c>
      <c r="M593" s="14">
        <f t="shared" si="115"/>
        <v>3</v>
      </c>
      <c r="N593" s="14">
        <f t="shared" si="116"/>
        <v>3</v>
      </c>
      <c r="O593">
        <f t="shared" si="117"/>
        <v>2016</v>
      </c>
      <c r="P593">
        <f t="shared" si="118"/>
        <v>4</v>
      </c>
      <c r="Q593">
        <f t="shared" si="119"/>
        <v>12</v>
      </c>
      <c r="R593">
        <f t="shared" si="108"/>
        <v>4</v>
      </c>
    </row>
    <row r="594" spans="1:18" x14ac:dyDescent="0.2">
      <c r="A594" s="8">
        <v>42472</v>
      </c>
      <c r="B594" s="9">
        <v>501</v>
      </c>
      <c r="C594" s="10">
        <v>0.80555555555555602</v>
      </c>
      <c r="D594" s="9" t="s">
        <v>9</v>
      </c>
      <c r="E594" s="9">
        <v>10</v>
      </c>
      <c r="F594" s="9" t="s">
        <v>18</v>
      </c>
      <c r="G594" s="13">
        <f t="shared" si="109"/>
        <v>1</v>
      </c>
      <c r="H594">
        <f t="shared" si="110"/>
        <v>2</v>
      </c>
      <c r="I594" s="14">
        <f t="shared" si="111"/>
        <v>20</v>
      </c>
      <c r="J594" s="14">
        <f t="shared" si="112"/>
        <v>4</v>
      </c>
      <c r="K594" s="14">
        <f t="shared" si="113"/>
        <v>3</v>
      </c>
      <c r="L594" s="14">
        <f t="shared" si="114"/>
        <v>2</v>
      </c>
      <c r="M594" s="14">
        <f t="shared" si="115"/>
        <v>1</v>
      </c>
      <c r="N594" s="14">
        <f t="shared" si="116"/>
        <v>1</v>
      </c>
      <c r="O594">
        <f t="shared" si="117"/>
        <v>2016</v>
      </c>
      <c r="P594">
        <f t="shared" si="118"/>
        <v>4</v>
      </c>
      <c r="Q594">
        <f t="shared" si="119"/>
        <v>12</v>
      </c>
      <c r="R594">
        <f t="shared" si="108"/>
        <v>3</v>
      </c>
    </row>
    <row r="595" spans="1:18" x14ac:dyDescent="0.2">
      <c r="A595" s="8">
        <v>42472</v>
      </c>
      <c r="B595" s="9">
        <v>510</v>
      </c>
      <c r="C595" s="10">
        <v>0.89722222222222203</v>
      </c>
      <c r="D595" s="9" t="s">
        <v>9</v>
      </c>
      <c r="E595" s="9">
        <v>8</v>
      </c>
      <c r="F595" s="9" t="s">
        <v>13</v>
      </c>
      <c r="G595" s="13">
        <f t="shared" si="109"/>
        <v>8</v>
      </c>
      <c r="H595">
        <f t="shared" si="110"/>
        <v>2</v>
      </c>
      <c r="I595" s="14">
        <f t="shared" si="111"/>
        <v>22</v>
      </c>
      <c r="J595" s="14">
        <f t="shared" si="112"/>
        <v>1</v>
      </c>
      <c r="K595" s="14">
        <f t="shared" si="113"/>
        <v>1</v>
      </c>
      <c r="L595" s="14">
        <f t="shared" si="114"/>
        <v>3</v>
      </c>
      <c r="M595" s="14">
        <f t="shared" si="115"/>
        <v>3</v>
      </c>
      <c r="N595" s="14">
        <f t="shared" si="116"/>
        <v>3</v>
      </c>
      <c r="O595">
        <f t="shared" si="117"/>
        <v>2016</v>
      </c>
      <c r="P595">
        <f t="shared" si="118"/>
        <v>4</v>
      </c>
      <c r="Q595">
        <f t="shared" si="119"/>
        <v>12</v>
      </c>
      <c r="R595">
        <f t="shared" si="108"/>
        <v>3</v>
      </c>
    </row>
    <row r="596" spans="1:18" x14ac:dyDescent="0.2">
      <c r="A596" s="8">
        <v>42472</v>
      </c>
      <c r="B596" s="9">
        <v>501</v>
      </c>
      <c r="C596" s="10">
        <v>0.90069444444444402</v>
      </c>
      <c r="D596" s="9" t="s">
        <v>9</v>
      </c>
      <c r="E596" s="9">
        <v>6</v>
      </c>
      <c r="F596" s="9" t="s">
        <v>18</v>
      </c>
      <c r="G596" s="13">
        <f t="shared" si="109"/>
        <v>1</v>
      </c>
      <c r="H596">
        <f t="shared" si="110"/>
        <v>2</v>
      </c>
      <c r="I596" s="14">
        <f t="shared" si="111"/>
        <v>22</v>
      </c>
      <c r="J596" s="14">
        <f t="shared" si="112"/>
        <v>4</v>
      </c>
      <c r="K596" s="14">
        <f t="shared" si="113"/>
        <v>3</v>
      </c>
      <c r="L596" s="14">
        <f t="shared" si="114"/>
        <v>2</v>
      </c>
      <c r="M596" s="14">
        <f t="shared" si="115"/>
        <v>1</v>
      </c>
      <c r="N596" s="14">
        <f t="shared" si="116"/>
        <v>1</v>
      </c>
      <c r="O596">
        <f t="shared" si="117"/>
        <v>2016</v>
      </c>
      <c r="P596">
        <f t="shared" si="118"/>
        <v>4</v>
      </c>
      <c r="Q596">
        <f t="shared" si="119"/>
        <v>12</v>
      </c>
      <c r="R596">
        <f t="shared" si="108"/>
        <v>3</v>
      </c>
    </row>
    <row r="597" spans="1:18" x14ac:dyDescent="0.2">
      <c r="A597" s="8">
        <v>42473</v>
      </c>
      <c r="B597" s="9">
        <v>506</v>
      </c>
      <c r="C597" s="10">
        <v>0.22500000000000001</v>
      </c>
      <c r="D597" s="9" t="s">
        <v>10</v>
      </c>
      <c r="E597" s="9">
        <v>4</v>
      </c>
      <c r="F597" s="9" t="s">
        <v>19</v>
      </c>
      <c r="G597" s="13">
        <f t="shared" si="109"/>
        <v>6</v>
      </c>
      <c r="H597">
        <f t="shared" si="110"/>
        <v>3</v>
      </c>
      <c r="I597" s="14">
        <f t="shared" si="111"/>
        <v>6</v>
      </c>
      <c r="J597" s="14">
        <f t="shared" si="112"/>
        <v>2</v>
      </c>
      <c r="K597" s="14">
        <f t="shared" si="113"/>
        <v>4</v>
      </c>
      <c r="L597" s="14">
        <f t="shared" si="114"/>
        <v>2</v>
      </c>
      <c r="M597" s="14">
        <f t="shared" si="115"/>
        <v>2</v>
      </c>
      <c r="N597" s="14">
        <f t="shared" si="116"/>
        <v>2</v>
      </c>
      <c r="O597">
        <f t="shared" si="117"/>
        <v>2016</v>
      </c>
      <c r="P597">
        <f t="shared" si="118"/>
        <v>4</v>
      </c>
      <c r="Q597">
        <f t="shared" si="119"/>
        <v>13</v>
      </c>
      <c r="R597">
        <f t="shared" si="108"/>
        <v>2</v>
      </c>
    </row>
    <row r="598" spans="1:18" x14ac:dyDescent="0.2">
      <c r="A598" s="8">
        <v>42473</v>
      </c>
      <c r="B598" s="9">
        <v>506</v>
      </c>
      <c r="C598" s="10">
        <v>0.23125000000000001</v>
      </c>
      <c r="D598" s="9" t="s">
        <v>10</v>
      </c>
      <c r="E598" s="9">
        <v>6</v>
      </c>
      <c r="F598" s="9" t="s">
        <v>19</v>
      </c>
      <c r="G598" s="13">
        <f t="shared" si="109"/>
        <v>6</v>
      </c>
      <c r="H598">
        <f t="shared" si="110"/>
        <v>3</v>
      </c>
      <c r="I598" s="14">
        <f t="shared" si="111"/>
        <v>6</v>
      </c>
      <c r="J598" s="14">
        <f t="shared" si="112"/>
        <v>2</v>
      </c>
      <c r="K598" s="14">
        <f t="shared" si="113"/>
        <v>4</v>
      </c>
      <c r="L598" s="14">
        <f t="shared" si="114"/>
        <v>2</v>
      </c>
      <c r="M598" s="14">
        <f t="shared" si="115"/>
        <v>2</v>
      </c>
      <c r="N598" s="14">
        <f t="shared" si="116"/>
        <v>2</v>
      </c>
      <c r="O598">
        <f t="shared" si="117"/>
        <v>2016</v>
      </c>
      <c r="P598">
        <f t="shared" si="118"/>
        <v>4</v>
      </c>
      <c r="Q598">
        <f t="shared" si="119"/>
        <v>13</v>
      </c>
      <c r="R598">
        <f t="shared" si="108"/>
        <v>3</v>
      </c>
    </row>
    <row r="599" spans="1:18" x14ac:dyDescent="0.2">
      <c r="A599" s="8">
        <v>42473</v>
      </c>
      <c r="B599" s="9">
        <v>504</v>
      </c>
      <c r="C599" s="10">
        <v>0.23194444444444401</v>
      </c>
      <c r="D599" s="9" t="s">
        <v>10</v>
      </c>
      <c r="E599" s="9">
        <v>4</v>
      </c>
      <c r="F599" s="9" t="s">
        <v>18</v>
      </c>
      <c r="G599" s="13">
        <f t="shared" si="109"/>
        <v>4</v>
      </c>
      <c r="H599">
        <f t="shared" si="110"/>
        <v>3</v>
      </c>
      <c r="I599" s="14">
        <f t="shared" si="111"/>
        <v>6</v>
      </c>
      <c r="J599" s="14">
        <f t="shared" si="112"/>
        <v>4</v>
      </c>
      <c r="K599" s="14">
        <f t="shared" si="113"/>
        <v>4</v>
      </c>
      <c r="L599" s="14">
        <f t="shared" si="114"/>
        <v>4</v>
      </c>
      <c r="M599" s="14">
        <f t="shared" si="115"/>
        <v>3</v>
      </c>
      <c r="N599" s="14">
        <f t="shared" si="116"/>
        <v>3</v>
      </c>
      <c r="O599">
        <f t="shared" si="117"/>
        <v>2016</v>
      </c>
      <c r="P599">
        <f t="shared" si="118"/>
        <v>4</v>
      </c>
      <c r="Q599">
        <f t="shared" si="119"/>
        <v>13</v>
      </c>
      <c r="R599">
        <f t="shared" si="108"/>
        <v>2</v>
      </c>
    </row>
    <row r="600" spans="1:18" x14ac:dyDescent="0.2">
      <c r="A600" s="8">
        <v>42473</v>
      </c>
      <c r="B600" s="9">
        <v>506</v>
      </c>
      <c r="C600" s="10">
        <v>0.233333333333333</v>
      </c>
      <c r="D600" s="9" t="s">
        <v>10</v>
      </c>
      <c r="E600" s="9">
        <v>6</v>
      </c>
      <c r="F600" s="9" t="s">
        <v>19</v>
      </c>
      <c r="G600" s="13">
        <f t="shared" si="109"/>
        <v>6</v>
      </c>
      <c r="H600">
        <f t="shared" si="110"/>
        <v>3</v>
      </c>
      <c r="I600" s="14">
        <f t="shared" si="111"/>
        <v>6</v>
      </c>
      <c r="J600" s="14">
        <f t="shared" si="112"/>
        <v>2</v>
      </c>
      <c r="K600" s="14">
        <f t="shared" si="113"/>
        <v>4</v>
      </c>
      <c r="L600" s="14">
        <f t="shared" si="114"/>
        <v>2</v>
      </c>
      <c r="M600" s="14">
        <f t="shared" si="115"/>
        <v>2</v>
      </c>
      <c r="N600" s="14">
        <f t="shared" si="116"/>
        <v>2</v>
      </c>
      <c r="O600">
        <f t="shared" si="117"/>
        <v>2016</v>
      </c>
      <c r="P600">
        <f t="shared" si="118"/>
        <v>4</v>
      </c>
      <c r="Q600">
        <f t="shared" si="119"/>
        <v>13</v>
      </c>
      <c r="R600">
        <f t="shared" si="108"/>
        <v>3</v>
      </c>
    </row>
    <row r="601" spans="1:18" x14ac:dyDescent="0.2">
      <c r="A601" s="8">
        <v>42473</v>
      </c>
      <c r="B601" s="9">
        <v>504</v>
      </c>
      <c r="C601" s="10">
        <v>0.234027777777778</v>
      </c>
      <c r="D601" s="9" t="s">
        <v>10</v>
      </c>
      <c r="E601" s="9">
        <v>4</v>
      </c>
      <c r="F601" s="9" t="s">
        <v>18</v>
      </c>
      <c r="G601" s="13">
        <f t="shared" si="109"/>
        <v>4</v>
      </c>
      <c r="H601">
        <f t="shared" si="110"/>
        <v>3</v>
      </c>
      <c r="I601" s="14">
        <f t="shared" si="111"/>
        <v>6</v>
      </c>
      <c r="J601" s="14">
        <f t="shared" si="112"/>
        <v>4</v>
      </c>
      <c r="K601" s="14">
        <f t="shared" si="113"/>
        <v>4</v>
      </c>
      <c r="L601" s="14">
        <f t="shared" si="114"/>
        <v>4</v>
      </c>
      <c r="M601" s="14">
        <f t="shared" si="115"/>
        <v>3</v>
      </c>
      <c r="N601" s="14">
        <f t="shared" si="116"/>
        <v>3</v>
      </c>
      <c r="O601">
        <f t="shared" si="117"/>
        <v>2016</v>
      </c>
      <c r="P601">
        <f t="shared" si="118"/>
        <v>4</v>
      </c>
      <c r="Q601">
        <f t="shared" si="119"/>
        <v>13</v>
      </c>
      <c r="R601">
        <f t="shared" si="108"/>
        <v>2</v>
      </c>
    </row>
    <row r="602" spans="1:18" x14ac:dyDescent="0.2">
      <c r="A602" s="8">
        <v>42473</v>
      </c>
      <c r="B602" s="9">
        <v>504</v>
      </c>
      <c r="C602" s="10">
        <v>0.24513888888888899</v>
      </c>
      <c r="D602" s="9" t="s">
        <v>10</v>
      </c>
      <c r="E602" s="9">
        <v>4</v>
      </c>
      <c r="F602" s="9" t="s">
        <v>18</v>
      </c>
      <c r="G602" s="13">
        <f t="shared" si="109"/>
        <v>4</v>
      </c>
      <c r="H602">
        <f t="shared" si="110"/>
        <v>3</v>
      </c>
      <c r="I602" s="14">
        <f t="shared" si="111"/>
        <v>6</v>
      </c>
      <c r="J602" s="14">
        <f t="shared" si="112"/>
        <v>4</v>
      </c>
      <c r="K602" s="14">
        <f t="shared" si="113"/>
        <v>4</v>
      </c>
      <c r="L602" s="14">
        <f t="shared" si="114"/>
        <v>4</v>
      </c>
      <c r="M602" s="14">
        <f t="shared" si="115"/>
        <v>3</v>
      </c>
      <c r="N602" s="14">
        <f t="shared" si="116"/>
        <v>3</v>
      </c>
      <c r="O602">
        <f t="shared" si="117"/>
        <v>2016</v>
      </c>
      <c r="P602">
        <f t="shared" si="118"/>
        <v>4</v>
      </c>
      <c r="Q602">
        <f t="shared" si="119"/>
        <v>13</v>
      </c>
      <c r="R602">
        <f t="shared" si="108"/>
        <v>2</v>
      </c>
    </row>
    <row r="603" spans="1:18" x14ac:dyDescent="0.2">
      <c r="A603" s="8">
        <v>42473</v>
      </c>
      <c r="B603" s="9">
        <v>501</v>
      </c>
      <c r="C603" s="10">
        <v>0.25555555555555598</v>
      </c>
      <c r="D603" s="9" t="s">
        <v>10</v>
      </c>
      <c r="E603" s="9">
        <v>5</v>
      </c>
      <c r="F603" s="9" t="s">
        <v>19</v>
      </c>
      <c r="G603" s="13">
        <f t="shared" si="109"/>
        <v>1</v>
      </c>
      <c r="H603">
        <f t="shared" si="110"/>
        <v>3</v>
      </c>
      <c r="I603" s="14">
        <f t="shared" si="111"/>
        <v>7</v>
      </c>
      <c r="J603" s="14">
        <f t="shared" si="112"/>
        <v>2</v>
      </c>
      <c r="K603" s="14">
        <f t="shared" si="113"/>
        <v>3</v>
      </c>
      <c r="L603" s="14">
        <f t="shared" si="114"/>
        <v>2</v>
      </c>
      <c r="M603" s="14">
        <f t="shared" si="115"/>
        <v>1</v>
      </c>
      <c r="N603" s="14">
        <f t="shared" si="116"/>
        <v>1</v>
      </c>
      <c r="O603">
        <f t="shared" si="117"/>
        <v>2016</v>
      </c>
      <c r="P603">
        <f t="shared" si="118"/>
        <v>4</v>
      </c>
      <c r="Q603">
        <f t="shared" si="119"/>
        <v>13</v>
      </c>
      <c r="R603">
        <f t="shared" si="108"/>
        <v>2</v>
      </c>
    </row>
    <row r="604" spans="1:18" x14ac:dyDescent="0.2">
      <c r="A604" s="8">
        <v>42473</v>
      </c>
      <c r="B604" s="9">
        <v>501</v>
      </c>
      <c r="C604" s="10">
        <v>0.26736111111111099</v>
      </c>
      <c r="D604" s="9" t="s">
        <v>10</v>
      </c>
      <c r="E604" s="9">
        <v>5</v>
      </c>
      <c r="F604" s="9" t="s">
        <v>18</v>
      </c>
      <c r="G604" s="13">
        <f t="shared" si="109"/>
        <v>1</v>
      </c>
      <c r="H604">
        <f t="shared" si="110"/>
        <v>3</v>
      </c>
      <c r="I604" s="14">
        <f t="shared" si="111"/>
        <v>7</v>
      </c>
      <c r="J604" s="14">
        <f t="shared" si="112"/>
        <v>4</v>
      </c>
      <c r="K604" s="14">
        <f t="shared" si="113"/>
        <v>3</v>
      </c>
      <c r="L604" s="14">
        <f t="shared" si="114"/>
        <v>2</v>
      </c>
      <c r="M604" s="14">
        <f t="shared" si="115"/>
        <v>1</v>
      </c>
      <c r="N604" s="14">
        <f t="shared" si="116"/>
        <v>1</v>
      </c>
      <c r="O604">
        <f t="shared" si="117"/>
        <v>2016</v>
      </c>
      <c r="P604">
        <f t="shared" si="118"/>
        <v>4</v>
      </c>
      <c r="Q604">
        <f t="shared" si="119"/>
        <v>13</v>
      </c>
      <c r="R604">
        <f t="shared" si="108"/>
        <v>2</v>
      </c>
    </row>
    <row r="605" spans="1:18" x14ac:dyDescent="0.2">
      <c r="A605" s="8">
        <v>42473</v>
      </c>
      <c r="B605" s="9">
        <v>504</v>
      </c>
      <c r="C605" s="10">
        <v>0.27986111111111101</v>
      </c>
      <c r="D605" s="9" t="s">
        <v>10</v>
      </c>
      <c r="E605" s="9">
        <v>4</v>
      </c>
      <c r="F605" s="9" t="s">
        <v>18</v>
      </c>
      <c r="G605" s="13">
        <f t="shared" si="109"/>
        <v>4</v>
      </c>
      <c r="H605">
        <f t="shared" si="110"/>
        <v>3</v>
      </c>
      <c r="I605" s="14">
        <f t="shared" si="111"/>
        <v>7</v>
      </c>
      <c r="J605" s="14">
        <f t="shared" si="112"/>
        <v>4</v>
      </c>
      <c r="K605" s="14">
        <f t="shared" si="113"/>
        <v>4</v>
      </c>
      <c r="L605" s="14">
        <f t="shared" si="114"/>
        <v>4</v>
      </c>
      <c r="M605" s="14">
        <f t="shared" si="115"/>
        <v>3</v>
      </c>
      <c r="N605" s="14">
        <f t="shared" si="116"/>
        <v>3</v>
      </c>
      <c r="O605">
        <f t="shared" si="117"/>
        <v>2016</v>
      </c>
      <c r="P605">
        <f t="shared" si="118"/>
        <v>4</v>
      </c>
      <c r="Q605">
        <f t="shared" si="119"/>
        <v>13</v>
      </c>
      <c r="R605">
        <f t="shared" si="108"/>
        <v>2</v>
      </c>
    </row>
    <row r="606" spans="1:18" x14ac:dyDescent="0.2">
      <c r="A606" s="8">
        <v>42473</v>
      </c>
      <c r="B606" s="9">
        <v>510</v>
      </c>
      <c r="C606" s="10">
        <v>0.28125</v>
      </c>
      <c r="D606" s="9" t="s">
        <v>10</v>
      </c>
      <c r="E606" s="9">
        <v>8</v>
      </c>
      <c r="F606" s="9" t="s">
        <v>13</v>
      </c>
      <c r="G606" s="13">
        <f t="shared" si="109"/>
        <v>8</v>
      </c>
      <c r="H606">
        <f t="shared" si="110"/>
        <v>3</v>
      </c>
      <c r="I606" s="14">
        <f t="shared" si="111"/>
        <v>7</v>
      </c>
      <c r="J606" s="14">
        <f t="shared" si="112"/>
        <v>1</v>
      </c>
      <c r="K606" s="14">
        <f t="shared" si="113"/>
        <v>1</v>
      </c>
      <c r="L606" s="14">
        <f t="shared" si="114"/>
        <v>3</v>
      </c>
      <c r="M606" s="14">
        <f t="shared" si="115"/>
        <v>3</v>
      </c>
      <c r="N606" s="14">
        <f t="shared" si="116"/>
        <v>3</v>
      </c>
      <c r="O606">
        <f t="shared" si="117"/>
        <v>2016</v>
      </c>
      <c r="P606">
        <f t="shared" si="118"/>
        <v>4</v>
      </c>
      <c r="Q606">
        <f t="shared" si="119"/>
        <v>13</v>
      </c>
      <c r="R606">
        <f t="shared" si="108"/>
        <v>3</v>
      </c>
    </row>
    <row r="607" spans="1:18" x14ac:dyDescent="0.2">
      <c r="A607" s="8">
        <v>42473</v>
      </c>
      <c r="B607" s="9">
        <v>511</v>
      </c>
      <c r="C607" s="10">
        <v>0.28888888888888897</v>
      </c>
      <c r="D607" s="9" t="s">
        <v>10</v>
      </c>
      <c r="E607" s="9">
        <v>4</v>
      </c>
      <c r="F607" s="9" t="s">
        <v>13</v>
      </c>
      <c r="G607" s="13">
        <f t="shared" si="109"/>
        <v>9</v>
      </c>
      <c r="H607">
        <f t="shared" si="110"/>
        <v>3</v>
      </c>
      <c r="I607" s="14">
        <f t="shared" si="111"/>
        <v>7</v>
      </c>
      <c r="J607" s="14">
        <f t="shared" si="112"/>
        <v>1</v>
      </c>
      <c r="K607" s="14">
        <f t="shared" si="113"/>
        <v>1</v>
      </c>
      <c r="L607" s="14">
        <f t="shared" si="114"/>
        <v>3</v>
      </c>
      <c r="M607" s="14">
        <f t="shared" si="115"/>
        <v>2</v>
      </c>
      <c r="N607" s="14">
        <f t="shared" si="116"/>
        <v>2</v>
      </c>
      <c r="O607">
        <f t="shared" si="117"/>
        <v>2016</v>
      </c>
      <c r="P607">
        <f t="shared" si="118"/>
        <v>4</v>
      </c>
      <c r="Q607">
        <f t="shared" si="119"/>
        <v>13</v>
      </c>
      <c r="R607">
        <f t="shared" si="108"/>
        <v>2</v>
      </c>
    </row>
    <row r="608" spans="1:18" x14ac:dyDescent="0.2">
      <c r="A608" s="8">
        <v>42473</v>
      </c>
      <c r="B608" s="9">
        <v>509</v>
      </c>
      <c r="C608" s="10">
        <v>0.46388888888888902</v>
      </c>
      <c r="D608" s="9" t="s">
        <v>10</v>
      </c>
      <c r="E608" s="9">
        <v>4</v>
      </c>
      <c r="F608" s="9" t="s">
        <v>19</v>
      </c>
      <c r="G608" s="13">
        <f t="shared" si="109"/>
        <v>7</v>
      </c>
      <c r="H608">
        <f t="shared" si="110"/>
        <v>3</v>
      </c>
      <c r="I608" s="14">
        <f t="shared" si="111"/>
        <v>12</v>
      </c>
      <c r="J608" s="14">
        <f t="shared" si="112"/>
        <v>2</v>
      </c>
      <c r="K608" s="14">
        <f t="shared" si="113"/>
        <v>1</v>
      </c>
      <c r="L608" s="14">
        <f t="shared" si="114"/>
        <v>2</v>
      </c>
      <c r="M608" s="14">
        <f t="shared" si="115"/>
        <v>2</v>
      </c>
      <c r="N608" s="14">
        <f t="shared" si="116"/>
        <v>2</v>
      </c>
      <c r="O608">
        <f t="shared" si="117"/>
        <v>2016</v>
      </c>
      <c r="P608">
        <f t="shared" si="118"/>
        <v>4</v>
      </c>
      <c r="Q608">
        <f t="shared" si="119"/>
        <v>13</v>
      </c>
      <c r="R608">
        <f t="shared" si="108"/>
        <v>2</v>
      </c>
    </row>
    <row r="609" spans="1:18" x14ac:dyDescent="0.2">
      <c r="A609" s="8">
        <v>42473</v>
      </c>
      <c r="B609" s="9">
        <v>510</v>
      </c>
      <c r="C609" s="10">
        <v>0.499305555555556</v>
      </c>
      <c r="D609" s="9" t="s">
        <v>10</v>
      </c>
      <c r="E609" s="9">
        <v>7</v>
      </c>
      <c r="F609" s="9" t="s">
        <v>20</v>
      </c>
      <c r="G609" s="13">
        <f t="shared" si="109"/>
        <v>8</v>
      </c>
      <c r="H609">
        <f t="shared" si="110"/>
        <v>3</v>
      </c>
      <c r="I609" s="14">
        <f t="shared" si="111"/>
        <v>12</v>
      </c>
      <c r="J609" s="14">
        <f t="shared" si="112"/>
        <v>3</v>
      </c>
      <c r="K609" s="14">
        <f t="shared" si="113"/>
        <v>1</v>
      </c>
      <c r="L609" s="14">
        <f t="shared" si="114"/>
        <v>3</v>
      </c>
      <c r="M609" s="14">
        <f t="shared" si="115"/>
        <v>3</v>
      </c>
      <c r="N609" s="14">
        <f t="shared" si="116"/>
        <v>3</v>
      </c>
      <c r="O609">
        <f t="shared" si="117"/>
        <v>2016</v>
      </c>
      <c r="P609">
        <f t="shared" si="118"/>
        <v>4</v>
      </c>
      <c r="Q609">
        <f t="shared" si="119"/>
        <v>13</v>
      </c>
      <c r="R609">
        <f t="shared" si="108"/>
        <v>3</v>
      </c>
    </row>
    <row r="610" spans="1:18" x14ac:dyDescent="0.2">
      <c r="A610" s="8">
        <v>42473</v>
      </c>
      <c r="B610" s="9">
        <v>506</v>
      </c>
      <c r="C610" s="10">
        <v>0.50416666666666698</v>
      </c>
      <c r="D610" s="9" t="s">
        <v>10</v>
      </c>
      <c r="E610" s="9">
        <v>6</v>
      </c>
      <c r="F610" s="9" t="s">
        <v>19</v>
      </c>
      <c r="G610" s="13">
        <f t="shared" si="109"/>
        <v>6</v>
      </c>
      <c r="H610">
        <f t="shared" si="110"/>
        <v>3</v>
      </c>
      <c r="I610" s="14">
        <f t="shared" si="111"/>
        <v>13</v>
      </c>
      <c r="J610" s="14">
        <f t="shared" si="112"/>
        <v>2</v>
      </c>
      <c r="K610" s="14">
        <f t="shared" si="113"/>
        <v>4</v>
      </c>
      <c r="L610" s="14">
        <f t="shared" si="114"/>
        <v>2</v>
      </c>
      <c r="M610" s="14">
        <f t="shared" si="115"/>
        <v>2</v>
      </c>
      <c r="N610" s="14">
        <f t="shared" si="116"/>
        <v>2</v>
      </c>
      <c r="O610">
        <f t="shared" si="117"/>
        <v>2016</v>
      </c>
      <c r="P610">
        <f t="shared" si="118"/>
        <v>4</v>
      </c>
      <c r="Q610">
        <f t="shared" si="119"/>
        <v>13</v>
      </c>
      <c r="R610">
        <f t="shared" si="108"/>
        <v>3</v>
      </c>
    </row>
    <row r="611" spans="1:18" x14ac:dyDescent="0.2">
      <c r="A611" s="8">
        <v>42473</v>
      </c>
      <c r="B611" s="9">
        <v>510</v>
      </c>
      <c r="C611" s="10">
        <v>0.61041666666666705</v>
      </c>
      <c r="D611" s="9" t="s">
        <v>10</v>
      </c>
      <c r="E611" s="9">
        <v>7</v>
      </c>
      <c r="F611" s="9" t="s">
        <v>13</v>
      </c>
      <c r="G611" s="13">
        <f t="shared" si="109"/>
        <v>8</v>
      </c>
      <c r="H611">
        <f t="shared" si="110"/>
        <v>3</v>
      </c>
      <c r="I611" s="14">
        <f t="shared" si="111"/>
        <v>15</v>
      </c>
      <c r="J611" s="14">
        <f t="shared" si="112"/>
        <v>1</v>
      </c>
      <c r="K611" s="14">
        <f t="shared" si="113"/>
        <v>1</v>
      </c>
      <c r="L611" s="14">
        <f t="shared" si="114"/>
        <v>3</v>
      </c>
      <c r="M611" s="14">
        <f t="shared" si="115"/>
        <v>3</v>
      </c>
      <c r="N611" s="14">
        <f t="shared" si="116"/>
        <v>3</v>
      </c>
      <c r="O611">
        <f t="shared" si="117"/>
        <v>2016</v>
      </c>
      <c r="P611">
        <f t="shared" si="118"/>
        <v>4</v>
      </c>
      <c r="Q611">
        <f t="shared" si="119"/>
        <v>13</v>
      </c>
      <c r="R611">
        <f t="shared" si="108"/>
        <v>3</v>
      </c>
    </row>
    <row r="612" spans="1:18" x14ac:dyDescent="0.2">
      <c r="A612" s="8">
        <v>42473</v>
      </c>
      <c r="B612" s="9">
        <v>501</v>
      </c>
      <c r="C612" s="10">
        <v>0.72222222222222199</v>
      </c>
      <c r="D612" s="9" t="s">
        <v>10</v>
      </c>
      <c r="E612" s="9">
        <v>9</v>
      </c>
      <c r="F612" s="9" t="s">
        <v>18</v>
      </c>
      <c r="G612" s="13">
        <f t="shared" si="109"/>
        <v>1</v>
      </c>
      <c r="H612">
        <f t="shared" si="110"/>
        <v>3</v>
      </c>
      <c r="I612" s="14">
        <f t="shared" si="111"/>
        <v>18</v>
      </c>
      <c r="J612" s="14">
        <f t="shared" si="112"/>
        <v>4</v>
      </c>
      <c r="K612" s="14">
        <f t="shared" si="113"/>
        <v>3</v>
      </c>
      <c r="L612" s="14">
        <f t="shared" si="114"/>
        <v>2</v>
      </c>
      <c r="M612" s="14">
        <f t="shared" si="115"/>
        <v>1</v>
      </c>
      <c r="N612" s="14">
        <f t="shared" si="116"/>
        <v>1</v>
      </c>
      <c r="O612">
        <f t="shared" si="117"/>
        <v>2016</v>
      </c>
      <c r="P612">
        <f t="shared" si="118"/>
        <v>4</v>
      </c>
      <c r="Q612">
        <f t="shared" si="119"/>
        <v>13</v>
      </c>
      <c r="R612">
        <f t="shared" si="108"/>
        <v>3</v>
      </c>
    </row>
    <row r="613" spans="1:18" x14ac:dyDescent="0.2">
      <c r="A613" s="8">
        <v>42473</v>
      </c>
      <c r="B613" s="9">
        <v>505</v>
      </c>
      <c r="C613" s="10">
        <v>0.74375000000000002</v>
      </c>
      <c r="D613" s="9" t="s">
        <v>10</v>
      </c>
      <c r="E613" s="9">
        <v>5</v>
      </c>
      <c r="F613" s="9" t="s">
        <v>18</v>
      </c>
      <c r="G613" s="13">
        <f t="shared" si="109"/>
        <v>5</v>
      </c>
      <c r="H613">
        <f t="shared" si="110"/>
        <v>3</v>
      </c>
      <c r="I613" s="14">
        <f t="shared" si="111"/>
        <v>18</v>
      </c>
      <c r="J613" s="14">
        <f t="shared" si="112"/>
        <v>4</v>
      </c>
      <c r="K613" s="14">
        <f t="shared" si="113"/>
        <v>3</v>
      </c>
      <c r="L613" s="14">
        <f t="shared" si="114"/>
        <v>3</v>
      </c>
      <c r="M613" s="14">
        <f t="shared" si="115"/>
        <v>4</v>
      </c>
      <c r="N613" s="14">
        <f t="shared" si="116"/>
        <v>4</v>
      </c>
      <c r="O613">
        <f t="shared" si="117"/>
        <v>2016</v>
      </c>
      <c r="P613">
        <f t="shared" si="118"/>
        <v>4</v>
      </c>
      <c r="Q613">
        <f t="shared" si="119"/>
        <v>13</v>
      </c>
      <c r="R613">
        <f t="shared" si="108"/>
        <v>2</v>
      </c>
    </row>
    <row r="614" spans="1:18" x14ac:dyDescent="0.2">
      <c r="A614" s="8">
        <v>42473</v>
      </c>
      <c r="B614" s="9">
        <v>504</v>
      </c>
      <c r="C614" s="10">
        <v>0.76388888888888895</v>
      </c>
      <c r="D614" s="9" t="s">
        <v>10</v>
      </c>
      <c r="E614" s="9">
        <v>11</v>
      </c>
      <c r="F614" s="9" t="s">
        <v>18</v>
      </c>
      <c r="G614" s="13">
        <f t="shared" si="109"/>
        <v>4</v>
      </c>
      <c r="H614">
        <f t="shared" si="110"/>
        <v>3</v>
      </c>
      <c r="I614" s="14">
        <f t="shared" si="111"/>
        <v>19</v>
      </c>
      <c r="J614" s="14">
        <f t="shared" si="112"/>
        <v>4</v>
      </c>
      <c r="K614" s="14">
        <f t="shared" si="113"/>
        <v>4</v>
      </c>
      <c r="L614" s="14">
        <f t="shared" si="114"/>
        <v>4</v>
      </c>
      <c r="M614" s="14">
        <f t="shared" si="115"/>
        <v>3</v>
      </c>
      <c r="N614" s="14">
        <f t="shared" si="116"/>
        <v>3</v>
      </c>
      <c r="O614">
        <f t="shared" si="117"/>
        <v>2016</v>
      </c>
      <c r="P614">
        <f t="shared" si="118"/>
        <v>4</v>
      </c>
      <c r="Q614">
        <f t="shared" si="119"/>
        <v>13</v>
      </c>
      <c r="R614">
        <f t="shared" si="108"/>
        <v>4</v>
      </c>
    </row>
    <row r="615" spans="1:18" x14ac:dyDescent="0.2">
      <c r="A615" s="8">
        <v>42473</v>
      </c>
      <c r="B615" s="9">
        <v>510</v>
      </c>
      <c r="C615" s="10">
        <v>0.76666666666666705</v>
      </c>
      <c r="D615" s="9" t="s">
        <v>10</v>
      </c>
      <c r="E615" s="9">
        <v>11</v>
      </c>
      <c r="F615" s="9" t="s">
        <v>18</v>
      </c>
      <c r="G615" s="13">
        <f t="shared" si="109"/>
        <v>8</v>
      </c>
      <c r="H615">
        <f t="shared" si="110"/>
        <v>3</v>
      </c>
      <c r="I615" s="14">
        <f t="shared" si="111"/>
        <v>19</v>
      </c>
      <c r="J615" s="14">
        <f t="shared" si="112"/>
        <v>4</v>
      </c>
      <c r="K615" s="14">
        <f t="shared" si="113"/>
        <v>1</v>
      </c>
      <c r="L615" s="14">
        <f t="shared" si="114"/>
        <v>3</v>
      </c>
      <c r="M615" s="14">
        <f t="shared" si="115"/>
        <v>3</v>
      </c>
      <c r="N615" s="14">
        <f t="shared" si="116"/>
        <v>3</v>
      </c>
      <c r="O615">
        <f t="shared" si="117"/>
        <v>2016</v>
      </c>
      <c r="P615">
        <f t="shared" si="118"/>
        <v>4</v>
      </c>
      <c r="Q615">
        <f t="shared" si="119"/>
        <v>13</v>
      </c>
      <c r="R615">
        <f t="shared" si="108"/>
        <v>4</v>
      </c>
    </row>
    <row r="616" spans="1:18" x14ac:dyDescent="0.2">
      <c r="A616" s="8">
        <v>42473</v>
      </c>
      <c r="B616" s="9">
        <v>501</v>
      </c>
      <c r="C616" s="10">
        <v>0.89583333333333304</v>
      </c>
      <c r="D616" s="9" t="s">
        <v>10</v>
      </c>
      <c r="E616" s="9">
        <v>16</v>
      </c>
      <c r="F616" s="9" t="s">
        <v>18</v>
      </c>
      <c r="G616" s="13">
        <f t="shared" si="109"/>
        <v>1</v>
      </c>
      <c r="H616">
        <f t="shared" si="110"/>
        <v>3</v>
      </c>
      <c r="I616" s="14">
        <f t="shared" si="111"/>
        <v>22</v>
      </c>
      <c r="J616" s="14">
        <f t="shared" si="112"/>
        <v>4</v>
      </c>
      <c r="K616" s="14">
        <f t="shared" si="113"/>
        <v>3</v>
      </c>
      <c r="L616" s="14">
        <f t="shared" si="114"/>
        <v>2</v>
      </c>
      <c r="M616" s="14">
        <f t="shared" si="115"/>
        <v>1</v>
      </c>
      <c r="N616" s="14">
        <f t="shared" si="116"/>
        <v>1</v>
      </c>
      <c r="O616">
        <f t="shared" si="117"/>
        <v>2016</v>
      </c>
      <c r="P616">
        <f t="shared" si="118"/>
        <v>4</v>
      </c>
      <c r="Q616">
        <f t="shared" si="119"/>
        <v>13</v>
      </c>
      <c r="R616">
        <f t="shared" si="108"/>
        <v>4</v>
      </c>
    </row>
    <row r="617" spans="1:18" x14ac:dyDescent="0.2">
      <c r="A617" s="8">
        <v>42473</v>
      </c>
      <c r="B617" s="9">
        <v>504</v>
      </c>
      <c r="C617" s="10">
        <v>0.91527777777777797</v>
      </c>
      <c r="D617" s="9" t="s">
        <v>10</v>
      </c>
      <c r="E617" s="9">
        <v>8</v>
      </c>
      <c r="F617" s="9" t="s">
        <v>18</v>
      </c>
      <c r="G617" s="13">
        <f t="shared" si="109"/>
        <v>4</v>
      </c>
      <c r="H617">
        <f t="shared" si="110"/>
        <v>3</v>
      </c>
      <c r="I617" s="14">
        <f t="shared" si="111"/>
        <v>22</v>
      </c>
      <c r="J617" s="14">
        <f t="shared" si="112"/>
        <v>4</v>
      </c>
      <c r="K617" s="14">
        <f t="shared" si="113"/>
        <v>4</v>
      </c>
      <c r="L617" s="14">
        <f t="shared" si="114"/>
        <v>4</v>
      </c>
      <c r="M617" s="14">
        <f t="shared" si="115"/>
        <v>3</v>
      </c>
      <c r="N617" s="14">
        <f t="shared" si="116"/>
        <v>3</v>
      </c>
      <c r="O617">
        <f t="shared" si="117"/>
        <v>2016</v>
      </c>
      <c r="P617">
        <f t="shared" si="118"/>
        <v>4</v>
      </c>
      <c r="Q617">
        <f t="shared" si="119"/>
        <v>13</v>
      </c>
      <c r="R617">
        <f t="shared" si="108"/>
        <v>3</v>
      </c>
    </row>
    <row r="618" spans="1:18" x14ac:dyDescent="0.2">
      <c r="A618" s="8">
        <v>42473</v>
      </c>
      <c r="B618" s="9">
        <v>506</v>
      </c>
      <c r="C618" s="10">
        <v>0.91666666666666696</v>
      </c>
      <c r="D618" s="9" t="s">
        <v>10</v>
      </c>
      <c r="E618" s="9">
        <v>8</v>
      </c>
      <c r="F618" s="9" t="s">
        <v>19</v>
      </c>
      <c r="G618" s="13">
        <f t="shared" si="109"/>
        <v>6</v>
      </c>
      <c r="H618">
        <f t="shared" si="110"/>
        <v>3</v>
      </c>
      <c r="I618" s="14">
        <f t="shared" si="111"/>
        <v>23</v>
      </c>
      <c r="J618" s="14">
        <f t="shared" si="112"/>
        <v>2</v>
      </c>
      <c r="K618" s="14">
        <f t="shared" si="113"/>
        <v>4</v>
      </c>
      <c r="L618" s="14">
        <f t="shared" si="114"/>
        <v>2</v>
      </c>
      <c r="M618" s="14">
        <f t="shared" si="115"/>
        <v>2</v>
      </c>
      <c r="N618" s="14">
        <f t="shared" si="116"/>
        <v>2</v>
      </c>
      <c r="O618">
        <f t="shared" si="117"/>
        <v>2016</v>
      </c>
      <c r="P618">
        <f t="shared" si="118"/>
        <v>4</v>
      </c>
      <c r="Q618">
        <f t="shared" si="119"/>
        <v>13</v>
      </c>
      <c r="R618">
        <f t="shared" si="108"/>
        <v>3</v>
      </c>
    </row>
    <row r="619" spans="1:18" x14ac:dyDescent="0.2">
      <c r="A619" s="8">
        <v>42473</v>
      </c>
      <c r="B619" s="9">
        <v>504</v>
      </c>
      <c r="C619" s="10">
        <v>0.95138888888888895</v>
      </c>
      <c r="D619" s="9" t="s">
        <v>10</v>
      </c>
      <c r="E619" s="9">
        <v>36</v>
      </c>
      <c r="F619" s="9" t="s">
        <v>18</v>
      </c>
      <c r="G619" s="13">
        <f t="shared" si="109"/>
        <v>4</v>
      </c>
      <c r="H619">
        <f t="shared" si="110"/>
        <v>3</v>
      </c>
      <c r="I619" s="14">
        <f t="shared" si="111"/>
        <v>23</v>
      </c>
      <c r="J619" s="14">
        <f t="shared" si="112"/>
        <v>4</v>
      </c>
      <c r="K619" s="14">
        <f t="shared" si="113"/>
        <v>4</v>
      </c>
      <c r="L619" s="14">
        <f t="shared" si="114"/>
        <v>4</v>
      </c>
      <c r="M619" s="14">
        <f t="shared" si="115"/>
        <v>3</v>
      </c>
      <c r="N619" s="14">
        <f t="shared" si="116"/>
        <v>3</v>
      </c>
      <c r="O619">
        <f t="shared" si="117"/>
        <v>2016</v>
      </c>
      <c r="P619">
        <f t="shared" si="118"/>
        <v>4</v>
      </c>
      <c r="Q619">
        <f t="shared" si="119"/>
        <v>13</v>
      </c>
      <c r="R619">
        <f t="shared" si="108"/>
        <v>4</v>
      </c>
    </row>
    <row r="620" spans="1:18" x14ac:dyDescent="0.2">
      <c r="A620" s="8">
        <v>42473</v>
      </c>
      <c r="B620" s="9">
        <v>504</v>
      </c>
      <c r="C620" s="10">
        <v>0.95486111111111105</v>
      </c>
      <c r="D620" s="9" t="s">
        <v>10</v>
      </c>
      <c r="E620" s="9">
        <v>5</v>
      </c>
      <c r="F620" s="9" t="s">
        <v>18</v>
      </c>
      <c r="G620" s="13">
        <f t="shared" si="109"/>
        <v>4</v>
      </c>
      <c r="H620">
        <f t="shared" si="110"/>
        <v>3</v>
      </c>
      <c r="I620" s="14">
        <f t="shared" si="111"/>
        <v>23</v>
      </c>
      <c r="J620" s="14">
        <f t="shared" si="112"/>
        <v>4</v>
      </c>
      <c r="K620" s="14">
        <f t="shared" si="113"/>
        <v>4</v>
      </c>
      <c r="L620" s="14">
        <f t="shared" si="114"/>
        <v>4</v>
      </c>
      <c r="M620" s="14">
        <f t="shared" si="115"/>
        <v>3</v>
      </c>
      <c r="N620" s="14">
        <f t="shared" si="116"/>
        <v>3</v>
      </c>
      <c r="O620">
        <f t="shared" si="117"/>
        <v>2016</v>
      </c>
      <c r="P620">
        <f t="shared" si="118"/>
        <v>4</v>
      </c>
      <c r="Q620">
        <f t="shared" si="119"/>
        <v>13</v>
      </c>
      <c r="R620">
        <f t="shared" si="108"/>
        <v>2</v>
      </c>
    </row>
    <row r="621" spans="1:18" x14ac:dyDescent="0.2">
      <c r="A621" s="8">
        <v>42473</v>
      </c>
      <c r="B621" s="9">
        <v>504</v>
      </c>
      <c r="C621" s="10">
        <v>0.97708333333333297</v>
      </c>
      <c r="D621" s="9" t="s">
        <v>10</v>
      </c>
      <c r="E621" s="9">
        <v>6</v>
      </c>
      <c r="F621" s="9" t="s">
        <v>19</v>
      </c>
      <c r="G621" s="13">
        <f t="shared" si="109"/>
        <v>4</v>
      </c>
      <c r="H621">
        <f t="shared" si="110"/>
        <v>3</v>
      </c>
      <c r="I621" s="14">
        <f t="shared" si="111"/>
        <v>24</v>
      </c>
      <c r="J621" s="14">
        <f t="shared" si="112"/>
        <v>2</v>
      </c>
      <c r="K621" s="14">
        <f t="shared" si="113"/>
        <v>4</v>
      </c>
      <c r="L621" s="14">
        <f t="shared" si="114"/>
        <v>4</v>
      </c>
      <c r="M621" s="14">
        <f t="shared" si="115"/>
        <v>3</v>
      </c>
      <c r="N621" s="14">
        <f t="shared" si="116"/>
        <v>3</v>
      </c>
      <c r="O621">
        <f t="shared" si="117"/>
        <v>2016</v>
      </c>
      <c r="P621">
        <f t="shared" si="118"/>
        <v>4</v>
      </c>
      <c r="Q621">
        <f t="shared" si="119"/>
        <v>13</v>
      </c>
      <c r="R621">
        <f t="shared" si="108"/>
        <v>3</v>
      </c>
    </row>
    <row r="622" spans="1:18" x14ac:dyDescent="0.2">
      <c r="A622" s="8">
        <v>42473</v>
      </c>
      <c r="B622" s="9">
        <v>504</v>
      </c>
      <c r="C622" s="10">
        <v>0.98611111111111105</v>
      </c>
      <c r="D622" s="9" t="s">
        <v>10</v>
      </c>
      <c r="E622" s="9">
        <v>6</v>
      </c>
      <c r="F622" s="9" t="s">
        <v>18</v>
      </c>
      <c r="G622" s="13">
        <f t="shared" si="109"/>
        <v>4</v>
      </c>
      <c r="H622">
        <f t="shared" si="110"/>
        <v>3</v>
      </c>
      <c r="I622" s="14">
        <f t="shared" si="111"/>
        <v>24</v>
      </c>
      <c r="J622" s="14">
        <f t="shared" si="112"/>
        <v>4</v>
      </c>
      <c r="K622" s="14">
        <f t="shared" si="113"/>
        <v>4</v>
      </c>
      <c r="L622" s="14">
        <f t="shared" si="114"/>
        <v>4</v>
      </c>
      <c r="M622" s="14">
        <f t="shared" si="115"/>
        <v>3</v>
      </c>
      <c r="N622" s="14">
        <f t="shared" si="116"/>
        <v>3</v>
      </c>
      <c r="O622">
        <f t="shared" si="117"/>
        <v>2016</v>
      </c>
      <c r="P622">
        <f t="shared" si="118"/>
        <v>4</v>
      </c>
      <c r="Q622">
        <f t="shared" si="119"/>
        <v>13</v>
      </c>
      <c r="R622">
        <f t="shared" si="108"/>
        <v>3</v>
      </c>
    </row>
    <row r="623" spans="1:18" x14ac:dyDescent="0.2">
      <c r="A623" s="8">
        <v>42474</v>
      </c>
      <c r="B623" s="9">
        <v>511</v>
      </c>
      <c r="C623" s="10">
        <v>0.2</v>
      </c>
      <c r="D623" s="9" t="s">
        <v>11</v>
      </c>
      <c r="E623" s="9">
        <v>5</v>
      </c>
      <c r="F623" s="9" t="s">
        <v>18</v>
      </c>
      <c r="G623" s="13">
        <f t="shared" si="109"/>
        <v>9</v>
      </c>
      <c r="H623">
        <f t="shared" si="110"/>
        <v>4</v>
      </c>
      <c r="I623" s="14">
        <f t="shared" si="111"/>
        <v>5</v>
      </c>
      <c r="J623" s="14">
        <f t="shared" si="112"/>
        <v>4</v>
      </c>
      <c r="K623" s="14">
        <f t="shared" si="113"/>
        <v>1</v>
      </c>
      <c r="L623" s="14">
        <f t="shared" si="114"/>
        <v>3</v>
      </c>
      <c r="M623" s="14">
        <f t="shared" si="115"/>
        <v>2</v>
      </c>
      <c r="N623" s="14">
        <f t="shared" si="116"/>
        <v>2</v>
      </c>
      <c r="O623">
        <f t="shared" si="117"/>
        <v>2016</v>
      </c>
      <c r="P623">
        <f t="shared" si="118"/>
        <v>4</v>
      </c>
      <c r="Q623">
        <f t="shared" si="119"/>
        <v>14</v>
      </c>
      <c r="R623">
        <f t="shared" si="108"/>
        <v>2</v>
      </c>
    </row>
    <row r="624" spans="1:18" x14ac:dyDescent="0.2">
      <c r="A624" s="8">
        <v>42474</v>
      </c>
      <c r="B624" s="9">
        <v>505</v>
      </c>
      <c r="C624" s="10">
        <v>0.22013888888888899</v>
      </c>
      <c r="D624" s="9" t="s">
        <v>11</v>
      </c>
      <c r="E624" s="9">
        <v>5</v>
      </c>
      <c r="F624" s="9" t="s">
        <v>18</v>
      </c>
      <c r="G624" s="13">
        <f t="shared" si="109"/>
        <v>5</v>
      </c>
      <c r="H624">
        <f t="shared" si="110"/>
        <v>4</v>
      </c>
      <c r="I624" s="14">
        <f t="shared" si="111"/>
        <v>6</v>
      </c>
      <c r="J624" s="14">
        <f t="shared" si="112"/>
        <v>4</v>
      </c>
      <c r="K624" s="14">
        <f t="shared" si="113"/>
        <v>3</v>
      </c>
      <c r="L624" s="14">
        <f t="shared" si="114"/>
        <v>3</v>
      </c>
      <c r="M624" s="14">
        <f t="shared" si="115"/>
        <v>4</v>
      </c>
      <c r="N624" s="14">
        <f t="shared" si="116"/>
        <v>4</v>
      </c>
      <c r="O624">
        <f t="shared" si="117"/>
        <v>2016</v>
      </c>
      <c r="P624">
        <f t="shared" si="118"/>
        <v>4</v>
      </c>
      <c r="Q624">
        <f t="shared" si="119"/>
        <v>14</v>
      </c>
      <c r="R624">
        <f t="shared" si="108"/>
        <v>2</v>
      </c>
    </row>
    <row r="625" spans="1:18" x14ac:dyDescent="0.2">
      <c r="A625" s="8">
        <v>42474</v>
      </c>
      <c r="B625" s="9">
        <v>504</v>
      </c>
      <c r="C625" s="10">
        <v>0.24374999999999999</v>
      </c>
      <c r="D625" s="9" t="s">
        <v>11</v>
      </c>
      <c r="E625" s="9">
        <v>4</v>
      </c>
      <c r="F625" s="9" t="s">
        <v>13</v>
      </c>
      <c r="G625" s="13">
        <f t="shared" si="109"/>
        <v>4</v>
      </c>
      <c r="H625">
        <f t="shared" si="110"/>
        <v>4</v>
      </c>
      <c r="I625" s="14">
        <f t="shared" si="111"/>
        <v>6</v>
      </c>
      <c r="J625" s="14">
        <f t="shared" si="112"/>
        <v>1</v>
      </c>
      <c r="K625" s="14">
        <f t="shared" si="113"/>
        <v>4</v>
      </c>
      <c r="L625" s="14">
        <f t="shared" si="114"/>
        <v>4</v>
      </c>
      <c r="M625" s="14">
        <f t="shared" si="115"/>
        <v>3</v>
      </c>
      <c r="N625" s="14">
        <f t="shared" si="116"/>
        <v>3</v>
      </c>
      <c r="O625">
        <f t="shared" si="117"/>
        <v>2016</v>
      </c>
      <c r="P625">
        <f t="shared" si="118"/>
        <v>4</v>
      </c>
      <c r="Q625">
        <f t="shared" si="119"/>
        <v>14</v>
      </c>
      <c r="R625">
        <f t="shared" si="108"/>
        <v>2</v>
      </c>
    </row>
    <row r="626" spans="1:18" x14ac:dyDescent="0.2">
      <c r="A626" s="8">
        <v>42474</v>
      </c>
      <c r="B626" s="9">
        <v>504</v>
      </c>
      <c r="C626" s="10">
        <v>0.24513888888888899</v>
      </c>
      <c r="D626" s="9" t="s">
        <v>11</v>
      </c>
      <c r="E626" s="9">
        <v>4</v>
      </c>
      <c r="F626" s="9" t="s">
        <v>18</v>
      </c>
      <c r="G626" s="13">
        <f t="shared" si="109"/>
        <v>4</v>
      </c>
      <c r="H626">
        <f t="shared" si="110"/>
        <v>4</v>
      </c>
      <c r="I626" s="14">
        <f t="shared" si="111"/>
        <v>6</v>
      </c>
      <c r="J626" s="14">
        <f t="shared" si="112"/>
        <v>4</v>
      </c>
      <c r="K626" s="14">
        <f t="shared" si="113"/>
        <v>4</v>
      </c>
      <c r="L626" s="14">
        <f t="shared" si="114"/>
        <v>4</v>
      </c>
      <c r="M626" s="14">
        <f t="shared" si="115"/>
        <v>3</v>
      </c>
      <c r="N626" s="14">
        <f t="shared" si="116"/>
        <v>3</v>
      </c>
      <c r="O626">
        <f t="shared" si="117"/>
        <v>2016</v>
      </c>
      <c r="P626">
        <f t="shared" si="118"/>
        <v>4</v>
      </c>
      <c r="Q626">
        <f t="shared" si="119"/>
        <v>14</v>
      </c>
      <c r="R626">
        <f t="shared" si="108"/>
        <v>2</v>
      </c>
    </row>
    <row r="627" spans="1:18" x14ac:dyDescent="0.2">
      <c r="A627" s="8">
        <v>42474</v>
      </c>
      <c r="B627" s="9">
        <v>512</v>
      </c>
      <c r="C627" s="10">
        <v>0.250694444444444</v>
      </c>
      <c r="D627" s="9" t="s">
        <v>11</v>
      </c>
      <c r="E627" s="9">
        <v>4</v>
      </c>
      <c r="F627" s="9" t="s">
        <v>18</v>
      </c>
      <c r="G627" s="13">
        <f t="shared" si="109"/>
        <v>10</v>
      </c>
      <c r="H627">
        <f t="shared" si="110"/>
        <v>4</v>
      </c>
      <c r="I627" s="14">
        <f t="shared" si="111"/>
        <v>7</v>
      </c>
      <c r="J627" s="14">
        <f t="shared" si="112"/>
        <v>4</v>
      </c>
      <c r="K627" s="14">
        <f t="shared" si="113"/>
        <v>3</v>
      </c>
      <c r="L627" s="14">
        <f t="shared" si="114"/>
        <v>1</v>
      </c>
      <c r="M627" s="14">
        <f t="shared" si="115"/>
        <v>3</v>
      </c>
      <c r="N627" s="14">
        <f t="shared" si="116"/>
        <v>3</v>
      </c>
      <c r="O627">
        <f t="shared" si="117"/>
        <v>2016</v>
      </c>
      <c r="P627">
        <f t="shared" si="118"/>
        <v>4</v>
      </c>
      <c r="Q627">
        <f t="shared" si="119"/>
        <v>14</v>
      </c>
      <c r="R627">
        <f t="shared" si="108"/>
        <v>2</v>
      </c>
    </row>
    <row r="628" spans="1:18" x14ac:dyDescent="0.2">
      <c r="A628" s="8">
        <v>42474</v>
      </c>
      <c r="B628" s="9">
        <v>506</v>
      </c>
      <c r="C628" s="10">
        <v>0.25624999999999998</v>
      </c>
      <c r="D628" s="9" t="s">
        <v>11</v>
      </c>
      <c r="E628" s="9">
        <v>4</v>
      </c>
      <c r="F628" s="9" t="s">
        <v>19</v>
      </c>
      <c r="G628" s="13">
        <f t="shared" si="109"/>
        <v>6</v>
      </c>
      <c r="H628">
        <f t="shared" si="110"/>
        <v>4</v>
      </c>
      <c r="I628" s="14">
        <f t="shared" si="111"/>
        <v>7</v>
      </c>
      <c r="J628" s="14">
        <f t="shared" si="112"/>
        <v>2</v>
      </c>
      <c r="K628" s="14">
        <f t="shared" si="113"/>
        <v>4</v>
      </c>
      <c r="L628" s="14">
        <f t="shared" si="114"/>
        <v>2</v>
      </c>
      <c r="M628" s="14">
        <f t="shared" si="115"/>
        <v>2</v>
      </c>
      <c r="N628" s="14">
        <f t="shared" si="116"/>
        <v>2</v>
      </c>
      <c r="O628">
        <f t="shared" si="117"/>
        <v>2016</v>
      </c>
      <c r="P628">
        <f t="shared" si="118"/>
        <v>4</v>
      </c>
      <c r="Q628">
        <f t="shared" si="119"/>
        <v>14</v>
      </c>
      <c r="R628">
        <f t="shared" si="108"/>
        <v>2</v>
      </c>
    </row>
    <row r="629" spans="1:18" x14ac:dyDescent="0.2">
      <c r="A629" s="8">
        <v>42474</v>
      </c>
      <c r="B629" s="9">
        <v>506</v>
      </c>
      <c r="C629" s="10">
        <v>0.26180555555555601</v>
      </c>
      <c r="D629" s="9" t="s">
        <v>11</v>
      </c>
      <c r="E629" s="9">
        <v>4</v>
      </c>
      <c r="F629" s="9" t="s">
        <v>19</v>
      </c>
      <c r="G629" s="13">
        <f t="shared" si="109"/>
        <v>6</v>
      </c>
      <c r="H629">
        <f t="shared" si="110"/>
        <v>4</v>
      </c>
      <c r="I629" s="14">
        <f t="shared" si="111"/>
        <v>7</v>
      </c>
      <c r="J629" s="14">
        <f t="shared" si="112"/>
        <v>2</v>
      </c>
      <c r="K629" s="14">
        <f t="shared" si="113"/>
        <v>4</v>
      </c>
      <c r="L629" s="14">
        <f t="shared" si="114"/>
        <v>2</v>
      </c>
      <c r="M629" s="14">
        <f t="shared" si="115"/>
        <v>2</v>
      </c>
      <c r="N629" s="14">
        <f t="shared" si="116"/>
        <v>2</v>
      </c>
      <c r="O629">
        <f t="shared" si="117"/>
        <v>2016</v>
      </c>
      <c r="P629">
        <f t="shared" si="118"/>
        <v>4</v>
      </c>
      <c r="Q629">
        <f t="shared" si="119"/>
        <v>14</v>
      </c>
      <c r="R629">
        <f t="shared" si="108"/>
        <v>2</v>
      </c>
    </row>
    <row r="630" spans="1:18" x14ac:dyDescent="0.2">
      <c r="A630" s="8">
        <v>42474</v>
      </c>
      <c r="B630" s="9">
        <v>505</v>
      </c>
      <c r="C630" s="10">
        <v>0.27013888888888898</v>
      </c>
      <c r="D630" s="9" t="s">
        <v>11</v>
      </c>
      <c r="E630" s="9">
        <v>10</v>
      </c>
      <c r="F630" s="9" t="s">
        <v>20</v>
      </c>
      <c r="G630" s="13">
        <f t="shared" si="109"/>
        <v>5</v>
      </c>
      <c r="H630">
        <f t="shared" si="110"/>
        <v>4</v>
      </c>
      <c r="I630" s="14">
        <f t="shared" si="111"/>
        <v>7</v>
      </c>
      <c r="J630" s="14">
        <f t="shared" si="112"/>
        <v>3</v>
      </c>
      <c r="K630" s="14">
        <f t="shared" si="113"/>
        <v>3</v>
      </c>
      <c r="L630" s="14">
        <f t="shared" si="114"/>
        <v>3</v>
      </c>
      <c r="M630" s="14">
        <f t="shared" si="115"/>
        <v>4</v>
      </c>
      <c r="N630" s="14">
        <f t="shared" si="116"/>
        <v>4</v>
      </c>
      <c r="O630">
        <f t="shared" si="117"/>
        <v>2016</v>
      </c>
      <c r="P630">
        <f t="shared" si="118"/>
        <v>4</v>
      </c>
      <c r="Q630">
        <f t="shared" si="119"/>
        <v>14</v>
      </c>
      <c r="R630">
        <f t="shared" si="108"/>
        <v>3</v>
      </c>
    </row>
    <row r="631" spans="1:18" x14ac:dyDescent="0.2">
      <c r="A631" s="8">
        <v>42474</v>
      </c>
      <c r="B631" s="9">
        <v>506</v>
      </c>
      <c r="C631" s="10">
        <v>0.281944444444444</v>
      </c>
      <c r="D631" s="9" t="s">
        <v>11</v>
      </c>
      <c r="E631" s="9">
        <v>11</v>
      </c>
      <c r="F631" s="9" t="s">
        <v>19</v>
      </c>
      <c r="G631" s="13">
        <f t="shared" si="109"/>
        <v>6</v>
      </c>
      <c r="H631">
        <f t="shared" si="110"/>
        <v>4</v>
      </c>
      <c r="I631" s="14">
        <f t="shared" si="111"/>
        <v>7</v>
      </c>
      <c r="J631" s="14">
        <f t="shared" si="112"/>
        <v>2</v>
      </c>
      <c r="K631" s="14">
        <f t="shared" si="113"/>
        <v>4</v>
      </c>
      <c r="L631" s="14">
        <f t="shared" si="114"/>
        <v>2</v>
      </c>
      <c r="M631" s="14">
        <f t="shared" si="115"/>
        <v>2</v>
      </c>
      <c r="N631" s="14">
        <f t="shared" si="116"/>
        <v>2</v>
      </c>
      <c r="O631">
        <f t="shared" si="117"/>
        <v>2016</v>
      </c>
      <c r="P631">
        <f t="shared" si="118"/>
        <v>4</v>
      </c>
      <c r="Q631">
        <f t="shared" si="119"/>
        <v>14</v>
      </c>
      <c r="R631">
        <f t="shared" si="108"/>
        <v>4</v>
      </c>
    </row>
    <row r="632" spans="1:18" x14ac:dyDescent="0.2">
      <c r="A632" s="8">
        <v>42474</v>
      </c>
      <c r="B632" s="9">
        <v>505</v>
      </c>
      <c r="C632" s="10">
        <v>0.28263888888888899</v>
      </c>
      <c r="D632" s="9" t="s">
        <v>11</v>
      </c>
      <c r="E632" s="9">
        <v>10</v>
      </c>
      <c r="F632" s="9" t="s">
        <v>19</v>
      </c>
      <c r="G632" s="13">
        <f t="shared" si="109"/>
        <v>5</v>
      </c>
      <c r="H632">
        <f t="shared" si="110"/>
        <v>4</v>
      </c>
      <c r="I632" s="14">
        <f t="shared" si="111"/>
        <v>7</v>
      </c>
      <c r="J632" s="14">
        <f t="shared" si="112"/>
        <v>2</v>
      </c>
      <c r="K632" s="14">
        <f t="shared" si="113"/>
        <v>3</v>
      </c>
      <c r="L632" s="14">
        <f t="shared" si="114"/>
        <v>3</v>
      </c>
      <c r="M632" s="14">
        <f t="shared" si="115"/>
        <v>4</v>
      </c>
      <c r="N632" s="14">
        <f t="shared" si="116"/>
        <v>4</v>
      </c>
      <c r="O632">
        <f t="shared" si="117"/>
        <v>2016</v>
      </c>
      <c r="P632">
        <f t="shared" si="118"/>
        <v>4</v>
      </c>
      <c r="Q632">
        <f t="shared" si="119"/>
        <v>14</v>
      </c>
      <c r="R632">
        <f t="shared" si="108"/>
        <v>3</v>
      </c>
    </row>
    <row r="633" spans="1:18" x14ac:dyDescent="0.2">
      <c r="A633" s="8">
        <v>42474</v>
      </c>
      <c r="B633" s="9">
        <v>512</v>
      </c>
      <c r="C633" s="10">
        <v>0.3125</v>
      </c>
      <c r="D633" s="9" t="s">
        <v>11</v>
      </c>
      <c r="E633" s="9">
        <v>8</v>
      </c>
      <c r="F633" s="9" t="s">
        <v>18</v>
      </c>
      <c r="G633" s="13">
        <f t="shared" si="109"/>
        <v>10</v>
      </c>
      <c r="H633">
        <f t="shared" si="110"/>
        <v>4</v>
      </c>
      <c r="I633" s="14">
        <f t="shared" si="111"/>
        <v>8</v>
      </c>
      <c r="J633" s="14">
        <f t="shared" si="112"/>
        <v>4</v>
      </c>
      <c r="K633" s="14">
        <f t="shared" si="113"/>
        <v>3</v>
      </c>
      <c r="L633" s="14">
        <f t="shared" si="114"/>
        <v>1</v>
      </c>
      <c r="M633" s="14">
        <f t="shared" si="115"/>
        <v>3</v>
      </c>
      <c r="N633" s="14">
        <f t="shared" si="116"/>
        <v>3</v>
      </c>
      <c r="O633">
        <f t="shared" si="117"/>
        <v>2016</v>
      </c>
      <c r="P633">
        <f t="shared" si="118"/>
        <v>4</v>
      </c>
      <c r="Q633">
        <f t="shared" si="119"/>
        <v>14</v>
      </c>
      <c r="R633">
        <f t="shared" si="108"/>
        <v>3</v>
      </c>
    </row>
    <row r="634" spans="1:18" x14ac:dyDescent="0.2">
      <c r="A634" s="8">
        <v>42474</v>
      </c>
      <c r="B634" s="9">
        <v>504</v>
      </c>
      <c r="C634" s="10">
        <v>0.33055555555555599</v>
      </c>
      <c r="D634" s="9" t="s">
        <v>11</v>
      </c>
      <c r="E634" s="9">
        <v>4</v>
      </c>
      <c r="F634" s="9" t="s">
        <v>13</v>
      </c>
      <c r="G634" s="13">
        <f t="shared" si="109"/>
        <v>4</v>
      </c>
      <c r="H634">
        <f t="shared" si="110"/>
        <v>4</v>
      </c>
      <c r="I634" s="14">
        <f t="shared" si="111"/>
        <v>8</v>
      </c>
      <c r="J634" s="14">
        <f t="shared" si="112"/>
        <v>1</v>
      </c>
      <c r="K634" s="14">
        <f t="shared" si="113"/>
        <v>4</v>
      </c>
      <c r="L634" s="14">
        <f t="shared" si="114"/>
        <v>4</v>
      </c>
      <c r="M634" s="14">
        <f t="shared" si="115"/>
        <v>3</v>
      </c>
      <c r="N634" s="14">
        <f t="shared" si="116"/>
        <v>3</v>
      </c>
      <c r="O634">
        <f t="shared" si="117"/>
        <v>2016</v>
      </c>
      <c r="P634">
        <f t="shared" si="118"/>
        <v>4</v>
      </c>
      <c r="Q634">
        <f t="shared" si="119"/>
        <v>14</v>
      </c>
      <c r="R634">
        <f t="shared" si="108"/>
        <v>2</v>
      </c>
    </row>
    <row r="635" spans="1:18" x14ac:dyDescent="0.2">
      <c r="A635" s="8">
        <v>42474</v>
      </c>
      <c r="B635" s="9">
        <v>504</v>
      </c>
      <c r="C635" s="10">
        <v>0.33750000000000002</v>
      </c>
      <c r="D635" s="9" t="s">
        <v>11</v>
      </c>
      <c r="E635" s="9">
        <v>4</v>
      </c>
      <c r="F635" s="9" t="s">
        <v>18</v>
      </c>
      <c r="G635" s="13">
        <f t="shared" si="109"/>
        <v>4</v>
      </c>
      <c r="H635">
        <f t="shared" si="110"/>
        <v>4</v>
      </c>
      <c r="I635" s="14">
        <f t="shared" si="111"/>
        <v>9</v>
      </c>
      <c r="J635" s="14">
        <f t="shared" si="112"/>
        <v>4</v>
      </c>
      <c r="K635" s="14">
        <f t="shared" si="113"/>
        <v>4</v>
      </c>
      <c r="L635" s="14">
        <f t="shared" si="114"/>
        <v>4</v>
      </c>
      <c r="M635" s="14">
        <f t="shared" si="115"/>
        <v>3</v>
      </c>
      <c r="N635" s="14">
        <f t="shared" si="116"/>
        <v>3</v>
      </c>
      <c r="O635">
        <f t="shared" si="117"/>
        <v>2016</v>
      </c>
      <c r="P635">
        <f t="shared" si="118"/>
        <v>4</v>
      </c>
      <c r="Q635">
        <f t="shared" si="119"/>
        <v>14</v>
      </c>
      <c r="R635">
        <f t="shared" si="108"/>
        <v>2</v>
      </c>
    </row>
    <row r="636" spans="1:18" x14ac:dyDescent="0.2">
      <c r="A636" s="8">
        <v>42474</v>
      </c>
      <c r="B636" s="9">
        <v>501</v>
      </c>
      <c r="C636" s="10">
        <v>0.35416666666666702</v>
      </c>
      <c r="D636" s="9" t="s">
        <v>11</v>
      </c>
      <c r="E636" s="9">
        <v>27</v>
      </c>
      <c r="F636" s="9" t="s">
        <v>19</v>
      </c>
      <c r="G636" s="13">
        <f t="shared" si="109"/>
        <v>1</v>
      </c>
      <c r="H636">
        <f t="shared" si="110"/>
        <v>4</v>
      </c>
      <c r="I636" s="14">
        <f t="shared" si="111"/>
        <v>9</v>
      </c>
      <c r="J636" s="14">
        <f t="shared" si="112"/>
        <v>2</v>
      </c>
      <c r="K636" s="14">
        <f t="shared" si="113"/>
        <v>3</v>
      </c>
      <c r="L636" s="14">
        <f t="shared" si="114"/>
        <v>2</v>
      </c>
      <c r="M636" s="14">
        <f t="shared" si="115"/>
        <v>1</v>
      </c>
      <c r="N636" s="14">
        <f t="shared" si="116"/>
        <v>1</v>
      </c>
      <c r="O636">
        <f t="shared" si="117"/>
        <v>2016</v>
      </c>
      <c r="P636">
        <f t="shared" si="118"/>
        <v>4</v>
      </c>
      <c r="Q636">
        <f t="shared" si="119"/>
        <v>14</v>
      </c>
      <c r="R636">
        <f t="shared" si="108"/>
        <v>4</v>
      </c>
    </row>
    <row r="637" spans="1:18" x14ac:dyDescent="0.2">
      <c r="A637" s="8">
        <v>42474</v>
      </c>
      <c r="B637" s="9">
        <v>506</v>
      </c>
      <c r="C637" s="10">
        <v>0.50694444444444398</v>
      </c>
      <c r="D637" s="9" t="s">
        <v>11</v>
      </c>
      <c r="E637" s="9">
        <v>10</v>
      </c>
      <c r="F637" s="9" t="s">
        <v>19</v>
      </c>
      <c r="G637" s="13">
        <f t="shared" si="109"/>
        <v>6</v>
      </c>
      <c r="H637">
        <f t="shared" si="110"/>
        <v>4</v>
      </c>
      <c r="I637" s="14">
        <f t="shared" si="111"/>
        <v>13</v>
      </c>
      <c r="J637" s="14">
        <f t="shared" si="112"/>
        <v>2</v>
      </c>
      <c r="K637" s="14">
        <f t="shared" si="113"/>
        <v>4</v>
      </c>
      <c r="L637" s="14">
        <f t="shared" si="114"/>
        <v>2</v>
      </c>
      <c r="M637" s="14">
        <f t="shared" si="115"/>
        <v>2</v>
      </c>
      <c r="N637" s="14">
        <f t="shared" si="116"/>
        <v>2</v>
      </c>
      <c r="O637">
        <f t="shared" si="117"/>
        <v>2016</v>
      </c>
      <c r="P637">
        <f t="shared" si="118"/>
        <v>4</v>
      </c>
      <c r="Q637">
        <f t="shared" si="119"/>
        <v>14</v>
      </c>
      <c r="R637">
        <f t="shared" si="108"/>
        <v>3</v>
      </c>
    </row>
    <row r="638" spans="1:18" x14ac:dyDescent="0.2">
      <c r="A638" s="8">
        <v>42474</v>
      </c>
      <c r="B638" s="9">
        <v>502</v>
      </c>
      <c r="C638" s="10">
        <v>0.58750000000000002</v>
      </c>
      <c r="D638" s="9" t="s">
        <v>11</v>
      </c>
      <c r="E638" s="9">
        <v>10</v>
      </c>
      <c r="F638" s="9" t="s">
        <v>18</v>
      </c>
      <c r="G638" s="13">
        <f t="shared" si="109"/>
        <v>2</v>
      </c>
      <c r="H638">
        <f t="shared" si="110"/>
        <v>4</v>
      </c>
      <c r="I638" s="14">
        <f t="shared" si="111"/>
        <v>15</v>
      </c>
      <c r="J638" s="14">
        <f t="shared" si="112"/>
        <v>4</v>
      </c>
      <c r="K638" s="14">
        <f t="shared" si="113"/>
        <v>2</v>
      </c>
      <c r="L638" s="14">
        <f t="shared" si="114"/>
        <v>1</v>
      </c>
      <c r="M638" s="14">
        <f t="shared" si="115"/>
        <v>3</v>
      </c>
      <c r="N638" s="14">
        <f t="shared" si="116"/>
        <v>3</v>
      </c>
      <c r="O638">
        <f t="shared" si="117"/>
        <v>2016</v>
      </c>
      <c r="P638">
        <f t="shared" si="118"/>
        <v>4</v>
      </c>
      <c r="Q638">
        <f t="shared" si="119"/>
        <v>14</v>
      </c>
      <c r="R638">
        <f t="shared" si="108"/>
        <v>3</v>
      </c>
    </row>
    <row r="639" spans="1:18" x14ac:dyDescent="0.2">
      <c r="A639" s="8">
        <v>42474</v>
      </c>
      <c r="B639" s="9">
        <v>510</v>
      </c>
      <c r="C639" s="10">
        <v>0.61805555555555602</v>
      </c>
      <c r="D639" s="9" t="s">
        <v>11</v>
      </c>
      <c r="E639" s="9">
        <v>7</v>
      </c>
      <c r="F639" s="9" t="s">
        <v>13</v>
      </c>
      <c r="G639" s="13">
        <f t="shared" si="109"/>
        <v>8</v>
      </c>
      <c r="H639">
        <f t="shared" si="110"/>
        <v>4</v>
      </c>
      <c r="I639" s="14">
        <f t="shared" si="111"/>
        <v>15</v>
      </c>
      <c r="J639" s="14">
        <f t="shared" si="112"/>
        <v>1</v>
      </c>
      <c r="K639" s="14">
        <f t="shared" si="113"/>
        <v>1</v>
      </c>
      <c r="L639" s="14">
        <f t="shared" si="114"/>
        <v>3</v>
      </c>
      <c r="M639" s="14">
        <f t="shared" si="115"/>
        <v>3</v>
      </c>
      <c r="N639" s="14">
        <f t="shared" si="116"/>
        <v>3</v>
      </c>
      <c r="O639">
        <f t="shared" si="117"/>
        <v>2016</v>
      </c>
      <c r="P639">
        <f t="shared" si="118"/>
        <v>4</v>
      </c>
      <c r="Q639">
        <f t="shared" si="119"/>
        <v>14</v>
      </c>
      <c r="R639">
        <f t="shared" si="108"/>
        <v>3</v>
      </c>
    </row>
    <row r="640" spans="1:18" x14ac:dyDescent="0.2">
      <c r="A640" s="8">
        <v>42474</v>
      </c>
      <c r="B640" s="9">
        <v>505</v>
      </c>
      <c r="C640" s="10">
        <v>0.63888888888888895</v>
      </c>
      <c r="D640" s="9" t="s">
        <v>11</v>
      </c>
      <c r="E640" s="9">
        <v>5</v>
      </c>
      <c r="F640" s="9" t="s">
        <v>13</v>
      </c>
      <c r="G640" s="13">
        <f t="shared" si="109"/>
        <v>5</v>
      </c>
      <c r="H640">
        <f t="shared" si="110"/>
        <v>4</v>
      </c>
      <c r="I640" s="14">
        <f t="shared" si="111"/>
        <v>16</v>
      </c>
      <c r="J640" s="14">
        <f t="shared" si="112"/>
        <v>1</v>
      </c>
      <c r="K640" s="14">
        <f t="shared" si="113"/>
        <v>3</v>
      </c>
      <c r="L640" s="14">
        <f t="shared" si="114"/>
        <v>3</v>
      </c>
      <c r="M640" s="14">
        <f t="shared" si="115"/>
        <v>4</v>
      </c>
      <c r="N640" s="14">
        <f t="shared" si="116"/>
        <v>4</v>
      </c>
      <c r="O640">
        <f t="shared" si="117"/>
        <v>2016</v>
      </c>
      <c r="P640">
        <f t="shared" si="118"/>
        <v>4</v>
      </c>
      <c r="Q640">
        <f t="shared" si="119"/>
        <v>14</v>
      </c>
      <c r="R640">
        <f t="shared" si="108"/>
        <v>2</v>
      </c>
    </row>
    <row r="641" spans="1:18" x14ac:dyDescent="0.2">
      <c r="A641" s="8">
        <v>42474</v>
      </c>
      <c r="B641" s="9">
        <v>504</v>
      </c>
      <c r="C641" s="10">
        <v>0.64791666666666703</v>
      </c>
      <c r="D641" s="9" t="s">
        <v>11</v>
      </c>
      <c r="E641" s="9">
        <v>4</v>
      </c>
      <c r="F641" s="9" t="s">
        <v>18</v>
      </c>
      <c r="G641" s="13">
        <f t="shared" si="109"/>
        <v>4</v>
      </c>
      <c r="H641">
        <f t="shared" si="110"/>
        <v>4</v>
      </c>
      <c r="I641" s="14">
        <f t="shared" si="111"/>
        <v>16</v>
      </c>
      <c r="J641" s="14">
        <f t="shared" si="112"/>
        <v>4</v>
      </c>
      <c r="K641" s="14">
        <f t="shared" si="113"/>
        <v>4</v>
      </c>
      <c r="L641" s="14">
        <f t="shared" si="114"/>
        <v>4</v>
      </c>
      <c r="M641" s="14">
        <f t="shared" si="115"/>
        <v>3</v>
      </c>
      <c r="N641" s="14">
        <f t="shared" si="116"/>
        <v>3</v>
      </c>
      <c r="O641">
        <f t="shared" si="117"/>
        <v>2016</v>
      </c>
      <c r="P641">
        <f t="shared" si="118"/>
        <v>4</v>
      </c>
      <c r="Q641">
        <f t="shared" si="119"/>
        <v>14</v>
      </c>
      <c r="R641">
        <f t="shared" si="108"/>
        <v>2</v>
      </c>
    </row>
    <row r="642" spans="1:18" x14ac:dyDescent="0.2">
      <c r="A642" s="8">
        <v>42474</v>
      </c>
      <c r="B642" s="9">
        <v>509</v>
      </c>
      <c r="C642" s="10">
        <v>0.65208333333333302</v>
      </c>
      <c r="D642" s="9" t="s">
        <v>11</v>
      </c>
      <c r="E642" s="9">
        <v>4</v>
      </c>
      <c r="F642" s="9" t="s">
        <v>18</v>
      </c>
      <c r="G642" s="13">
        <f t="shared" si="109"/>
        <v>7</v>
      </c>
      <c r="H642">
        <f t="shared" si="110"/>
        <v>4</v>
      </c>
      <c r="I642" s="14">
        <f t="shared" si="111"/>
        <v>16</v>
      </c>
      <c r="J642" s="14">
        <f t="shared" si="112"/>
        <v>4</v>
      </c>
      <c r="K642" s="14">
        <f t="shared" si="113"/>
        <v>1</v>
      </c>
      <c r="L642" s="14">
        <f t="shared" si="114"/>
        <v>2</v>
      </c>
      <c r="M642" s="14">
        <f t="shared" si="115"/>
        <v>2</v>
      </c>
      <c r="N642" s="14">
        <f t="shared" si="116"/>
        <v>2</v>
      </c>
      <c r="O642">
        <f t="shared" si="117"/>
        <v>2016</v>
      </c>
      <c r="P642">
        <f t="shared" si="118"/>
        <v>4</v>
      </c>
      <c r="Q642">
        <f t="shared" si="119"/>
        <v>14</v>
      </c>
      <c r="R642">
        <f t="shared" ref="R642:R705" si="120">IF(E642=0,1,(IF(E642&lt;=5,2,(IF(E642&lt;=10,3,(IF(E642&gt;=11,4)))))))</f>
        <v>2</v>
      </c>
    </row>
    <row r="643" spans="1:18" x14ac:dyDescent="0.2">
      <c r="A643" s="8">
        <v>42474</v>
      </c>
      <c r="B643" s="9">
        <v>501</v>
      </c>
      <c r="C643" s="10">
        <v>0.68125000000000002</v>
      </c>
      <c r="D643" s="9" t="s">
        <v>11</v>
      </c>
      <c r="E643" s="9">
        <v>5</v>
      </c>
      <c r="F643" s="9" t="s">
        <v>18</v>
      </c>
      <c r="G643" s="13">
        <f t="shared" ref="G643:G706" si="121">IF(B643=501,1,(IF(B643=502,2,(IF(B643=503,3,(IF(B643=504,4,(IF(B643=505,5,(IF(B643=506,6,(IF(B643=509,7,(IF(B643=510,8,(IF(B643=511,9,(IF(B643=512,10,(IF(B643=514,11)))))))))))))))))))))</f>
        <v>1</v>
      </c>
      <c r="H643">
        <f t="shared" ref="H643:H706" si="122">IF(D643="Friday",5,(IF(D643="Saturday",6,(IF(D643="Sunday",7,(IF(D643="Monday",1,(IF(D643="Tuesday",2,(IF(D643="Wednesday",3,(IF(D643="Thursday",4,0)))))))))))))</f>
        <v>4</v>
      </c>
      <c r="I643" s="14">
        <f t="shared" ref="I643:I706" si="123">(ROUNDDOWN(C643*24,0)+1)</f>
        <v>17</v>
      </c>
      <c r="J643" s="14">
        <f t="shared" ref="J643:J706" si="124">IF(F643="N",1,(IF(F643="E",2,(IF(F643="S",3,(IF(F643="W",4)))))))</f>
        <v>4</v>
      </c>
      <c r="K643" s="14">
        <f t="shared" ref="K643:K706" si="125">IF(B643=501,3,(IF(B643=502,2,(IF(B643=503,3,(IF(B643=504,4,(IF(B643=505,3,(IF(B643=506,4,(IF(B643=509,1,(IF(B643=510,1,(IF(B643=511,1,(IF(B643=512,3,(IF(B643=514,2)))))))))))))))))))))</f>
        <v>3</v>
      </c>
      <c r="L643" s="14">
        <f t="shared" ref="L643:L706" si="126">IF(B643=501,2,(IF(B643=502,1,(IF(B643=503,2,(IF(B643=504,4,(IF(B643=505,3,(IF(B643=506,2,(IF(B643=509,2,(IF(B643=510,3,(IF(B643=511,3,(IF(B643=512,1,(IF(B643=514,1)))))))))))))))))))))</f>
        <v>2</v>
      </c>
      <c r="M643" s="14">
        <f t="shared" ref="M643:M706" si="127">IF(B643=501,1,(IF(B643=502,3,(IF(B643=503,1,(IF(B643=504,3,(IF(B643=505,4,(IF(B643=506,2,(IF(B643=509,2,(IF(B643=510,3,(IF(B643=511,2,(IF(B643=512,3,(IF(B643=514,3)))))))))))))))))))))</f>
        <v>1</v>
      </c>
      <c r="N643" s="14">
        <f t="shared" ref="N643:N706" si="128">IF(B643=501,1,(IF(B643=502,3,(IF(B643=503,1,(IF(B643=504,3,(IF(B643=505,4,(IF(B643=506,2,(IF(B643=509,2,(IF(B643=510,3,(IF(B643=511,2,(IF(B643=512,3,(IF(B643=514,1)))))))))))))))))))))</f>
        <v>1</v>
      </c>
      <c r="O643">
        <f t="shared" ref="O643:O706" si="129">YEAR(A643)</f>
        <v>2016</v>
      </c>
      <c r="P643">
        <f t="shared" ref="P643:P706" si="130">MONTH(A643)</f>
        <v>4</v>
      </c>
      <c r="Q643">
        <f t="shared" ref="Q643:Q706" si="131">DAY(A643)</f>
        <v>14</v>
      </c>
      <c r="R643">
        <f t="shared" si="120"/>
        <v>2</v>
      </c>
    </row>
    <row r="644" spans="1:18" x14ac:dyDescent="0.2">
      <c r="A644" s="8">
        <v>42474</v>
      </c>
      <c r="B644" s="9">
        <v>501</v>
      </c>
      <c r="C644" s="10">
        <v>0.70138888888888895</v>
      </c>
      <c r="D644" s="9" t="s">
        <v>11</v>
      </c>
      <c r="E644" s="9">
        <v>5</v>
      </c>
      <c r="F644" s="9" t="s">
        <v>19</v>
      </c>
      <c r="G644" s="13">
        <f t="shared" si="121"/>
        <v>1</v>
      </c>
      <c r="H644">
        <f t="shared" si="122"/>
        <v>4</v>
      </c>
      <c r="I644" s="14">
        <f t="shared" si="123"/>
        <v>17</v>
      </c>
      <c r="J644" s="14">
        <f t="shared" si="124"/>
        <v>2</v>
      </c>
      <c r="K644" s="14">
        <f t="shared" si="125"/>
        <v>3</v>
      </c>
      <c r="L644" s="14">
        <f t="shared" si="126"/>
        <v>2</v>
      </c>
      <c r="M644" s="14">
        <f t="shared" si="127"/>
        <v>1</v>
      </c>
      <c r="N644" s="14">
        <f t="shared" si="128"/>
        <v>1</v>
      </c>
      <c r="O644">
        <f t="shared" si="129"/>
        <v>2016</v>
      </c>
      <c r="P644">
        <f t="shared" si="130"/>
        <v>4</v>
      </c>
      <c r="Q644">
        <f t="shared" si="131"/>
        <v>14</v>
      </c>
      <c r="R644">
        <f t="shared" si="120"/>
        <v>2</v>
      </c>
    </row>
    <row r="645" spans="1:18" x14ac:dyDescent="0.2">
      <c r="A645" s="8">
        <v>42474</v>
      </c>
      <c r="B645" s="9">
        <v>503</v>
      </c>
      <c r="C645" s="10">
        <v>0.73472222222222205</v>
      </c>
      <c r="D645" s="9" t="s">
        <v>11</v>
      </c>
      <c r="E645" s="9">
        <v>12</v>
      </c>
      <c r="F645" s="9" t="s">
        <v>18</v>
      </c>
      <c r="G645" s="13">
        <f t="shared" si="121"/>
        <v>3</v>
      </c>
      <c r="H645">
        <f t="shared" si="122"/>
        <v>4</v>
      </c>
      <c r="I645" s="14">
        <f t="shared" si="123"/>
        <v>18</v>
      </c>
      <c r="J645" s="14">
        <f t="shared" si="124"/>
        <v>4</v>
      </c>
      <c r="K645" s="14">
        <f t="shared" si="125"/>
        <v>3</v>
      </c>
      <c r="L645" s="14">
        <f t="shared" si="126"/>
        <v>2</v>
      </c>
      <c r="M645" s="14">
        <f t="shared" si="127"/>
        <v>1</v>
      </c>
      <c r="N645" s="14">
        <f t="shared" si="128"/>
        <v>1</v>
      </c>
      <c r="O645">
        <f t="shared" si="129"/>
        <v>2016</v>
      </c>
      <c r="P645">
        <f t="shared" si="130"/>
        <v>4</v>
      </c>
      <c r="Q645">
        <f t="shared" si="131"/>
        <v>14</v>
      </c>
      <c r="R645">
        <f t="shared" si="120"/>
        <v>4</v>
      </c>
    </row>
    <row r="646" spans="1:18" x14ac:dyDescent="0.2">
      <c r="A646" s="8">
        <v>42474</v>
      </c>
      <c r="B646" s="9">
        <v>501</v>
      </c>
      <c r="C646" s="10">
        <v>0.81597222222222199</v>
      </c>
      <c r="D646" s="9" t="s">
        <v>11</v>
      </c>
      <c r="E646" s="9">
        <v>10</v>
      </c>
      <c r="F646" s="9" t="s">
        <v>19</v>
      </c>
      <c r="G646" s="13">
        <f t="shared" si="121"/>
        <v>1</v>
      </c>
      <c r="H646">
        <f t="shared" si="122"/>
        <v>4</v>
      </c>
      <c r="I646" s="14">
        <f t="shared" si="123"/>
        <v>20</v>
      </c>
      <c r="J646" s="14">
        <f t="shared" si="124"/>
        <v>2</v>
      </c>
      <c r="K646" s="14">
        <f t="shared" si="125"/>
        <v>3</v>
      </c>
      <c r="L646" s="14">
        <f t="shared" si="126"/>
        <v>2</v>
      </c>
      <c r="M646" s="14">
        <f t="shared" si="127"/>
        <v>1</v>
      </c>
      <c r="N646" s="14">
        <f t="shared" si="128"/>
        <v>1</v>
      </c>
      <c r="O646">
        <f t="shared" si="129"/>
        <v>2016</v>
      </c>
      <c r="P646">
        <f t="shared" si="130"/>
        <v>4</v>
      </c>
      <c r="Q646">
        <f t="shared" si="131"/>
        <v>14</v>
      </c>
      <c r="R646">
        <f t="shared" si="120"/>
        <v>3</v>
      </c>
    </row>
    <row r="647" spans="1:18" x14ac:dyDescent="0.2">
      <c r="A647" s="8">
        <v>42474</v>
      </c>
      <c r="B647" s="9">
        <v>504</v>
      </c>
      <c r="C647" s="10">
        <v>0.81874999999999998</v>
      </c>
      <c r="D647" s="9" t="s">
        <v>11</v>
      </c>
      <c r="E647" s="9">
        <v>19</v>
      </c>
      <c r="F647" s="9" t="s">
        <v>19</v>
      </c>
      <c r="G647" s="13">
        <f t="shared" si="121"/>
        <v>4</v>
      </c>
      <c r="H647">
        <f t="shared" si="122"/>
        <v>4</v>
      </c>
      <c r="I647" s="14">
        <f t="shared" si="123"/>
        <v>20</v>
      </c>
      <c r="J647" s="14">
        <f t="shared" si="124"/>
        <v>2</v>
      </c>
      <c r="K647" s="14">
        <f t="shared" si="125"/>
        <v>4</v>
      </c>
      <c r="L647" s="14">
        <f t="shared" si="126"/>
        <v>4</v>
      </c>
      <c r="M647" s="14">
        <f t="shared" si="127"/>
        <v>3</v>
      </c>
      <c r="N647" s="14">
        <f t="shared" si="128"/>
        <v>3</v>
      </c>
      <c r="O647">
        <f t="shared" si="129"/>
        <v>2016</v>
      </c>
      <c r="P647">
        <f t="shared" si="130"/>
        <v>4</v>
      </c>
      <c r="Q647">
        <f t="shared" si="131"/>
        <v>14</v>
      </c>
      <c r="R647">
        <f t="shared" si="120"/>
        <v>4</v>
      </c>
    </row>
    <row r="648" spans="1:18" x14ac:dyDescent="0.2">
      <c r="A648" s="8">
        <v>42474</v>
      </c>
      <c r="B648" s="9">
        <v>504</v>
      </c>
      <c r="C648" s="10">
        <v>0.81874999999999998</v>
      </c>
      <c r="D648" s="9" t="s">
        <v>11</v>
      </c>
      <c r="E648" s="9">
        <v>19</v>
      </c>
      <c r="F648" s="9" t="s">
        <v>19</v>
      </c>
      <c r="G648" s="13">
        <f t="shared" si="121"/>
        <v>4</v>
      </c>
      <c r="H648">
        <f t="shared" si="122"/>
        <v>4</v>
      </c>
      <c r="I648" s="14">
        <f t="shared" si="123"/>
        <v>20</v>
      </c>
      <c r="J648" s="14">
        <f t="shared" si="124"/>
        <v>2</v>
      </c>
      <c r="K648" s="14">
        <f t="shared" si="125"/>
        <v>4</v>
      </c>
      <c r="L648" s="14">
        <f t="shared" si="126"/>
        <v>4</v>
      </c>
      <c r="M648" s="14">
        <f t="shared" si="127"/>
        <v>3</v>
      </c>
      <c r="N648" s="14">
        <f t="shared" si="128"/>
        <v>3</v>
      </c>
      <c r="O648">
        <f t="shared" si="129"/>
        <v>2016</v>
      </c>
      <c r="P648">
        <f t="shared" si="130"/>
        <v>4</v>
      </c>
      <c r="Q648">
        <f t="shared" si="131"/>
        <v>14</v>
      </c>
      <c r="R648">
        <f t="shared" si="120"/>
        <v>4</v>
      </c>
    </row>
    <row r="649" spans="1:18" x14ac:dyDescent="0.2">
      <c r="A649" s="8">
        <v>42474</v>
      </c>
      <c r="B649" s="9">
        <v>504</v>
      </c>
      <c r="C649" s="10">
        <v>0.82708333333333295</v>
      </c>
      <c r="D649" s="9" t="s">
        <v>11</v>
      </c>
      <c r="E649" s="9">
        <v>5</v>
      </c>
      <c r="F649" s="9" t="s">
        <v>19</v>
      </c>
      <c r="G649" s="13">
        <f t="shared" si="121"/>
        <v>4</v>
      </c>
      <c r="H649">
        <f t="shared" si="122"/>
        <v>4</v>
      </c>
      <c r="I649" s="14">
        <f t="shared" si="123"/>
        <v>20</v>
      </c>
      <c r="J649" s="14">
        <f t="shared" si="124"/>
        <v>2</v>
      </c>
      <c r="K649" s="14">
        <f t="shared" si="125"/>
        <v>4</v>
      </c>
      <c r="L649" s="14">
        <f t="shared" si="126"/>
        <v>4</v>
      </c>
      <c r="M649" s="14">
        <f t="shared" si="127"/>
        <v>3</v>
      </c>
      <c r="N649" s="14">
        <f t="shared" si="128"/>
        <v>3</v>
      </c>
      <c r="O649">
        <f t="shared" si="129"/>
        <v>2016</v>
      </c>
      <c r="P649">
        <f t="shared" si="130"/>
        <v>4</v>
      </c>
      <c r="Q649">
        <f t="shared" si="131"/>
        <v>14</v>
      </c>
      <c r="R649">
        <f t="shared" si="120"/>
        <v>2</v>
      </c>
    </row>
    <row r="650" spans="1:18" x14ac:dyDescent="0.2">
      <c r="A650" s="8">
        <v>42474</v>
      </c>
      <c r="B650" s="9">
        <v>501</v>
      </c>
      <c r="C650" s="10">
        <v>0.86666666666666703</v>
      </c>
      <c r="D650" s="9" t="s">
        <v>11</v>
      </c>
      <c r="E650" s="9">
        <v>5</v>
      </c>
      <c r="F650" s="9" t="s">
        <v>18</v>
      </c>
      <c r="G650" s="13">
        <f t="shared" si="121"/>
        <v>1</v>
      </c>
      <c r="H650">
        <f t="shared" si="122"/>
        <v>4</v>
      </c>
      <c r="I650" s="14">
        <f t="shared" si="123"/>
        <v>21</v>
      </c>
      <c r="J650" s="14">
        <f t="shared" si="124"/>
        <v>4</v>
      </c>
      <c r="K650" s="14">
        <f t="shared" si="125"/>
        <v>3</v>
      </c>
      <c r="L650" s="14">
        <f t="shared" si="126"/>
        <v>2</v>
      </c>
      <c r="M650" s="14">
        <f t="shared" si="127"/>
        <v>1</v>
      </c>
      <c r="N650" s="14">
        <f t="shared" si="128"/>
        <v>1</v>
      </c>
      <c r="O650">
        <f t="shared" si="129"/>
        <v>2016</v>
      </c>
      <c r="P650">
        <f t="shared" si="130"/>
        <v>4</v>
      </c>
      <c r="Q650">
        <f t="shared" si="131"/>
        <v>14</v>
      </c>
      <c r="R650">
        <f t="shared" si="120"/>
        <v>2</v>
      </c>
    </row>
    <row r="651" spans="1:18" x14ac:dyDescent="0.2">
      <c r="A651" s="8">
        <v>42474</v>
      </c>
      <c r="B651" s="9">
        <v>504</v>
      </c>
      <c r="C651" s="10">
        <v>0.91666666666666696</v>
      </c>
      <c r="D651" s="9" t="s">
        <v>11</v>
      </c>
      <c r="E651" s="9">
        <v>6</v>
      </c>
      <c r="F651" s="9" t="s">
        <v>18</v>
      </c>
      <c r="G651" s="13">
        <f t="shared" si="121"/>
        <v>4</v>
      </c>
      <c r="H651">
        <f t="shared" si="122"/>
        <v>4</v>
      </c>
      <c r="I651" s="14">
        <f t="shared" si="123"/>
        <v>23</v>
      </c>
      <c r="J651" s="14">
        <f t="shared" si="124"/>
        <v>4</v>
      </c>
      <c r="K651" s="14">
        <f t="shared" si="125"/>
        <v>4</v>
      </c>
      <c r="L651" s="14">
        <f t="shared" si="126"/>
        <v>4</v>
      </c>
      <c r="M651" s="14">
        <f t="shared" si="127"/>
        <v>3</v>
      </c>
      <c r="N651" s="14">
        <f t="shared" si="128"/>
        <v>3</v>
      </c>
      <c r="O651">
        <f t="shared" si="129"/>
        <v>2016</v>
      </c>
      <c r="P651">
        <f t="shared" si="130"/>
        <v>4</v>
      </c>
      <c r="Q651">
        <f t="shared" si="131"/>
        <v>14</v>
      </c>
      <c r="R651">
        <f t="shared" si="120"/>
        <v>3</v>
      </c>
    </row>
    <row r="652" spans="1:18" x14ac:dyDescent="0.2">
      <c r="A652" s="8">
        <v>42475</v>
      </c>
      <c r="B652" s="9">
        <v>512</v>
      </c>
      <c r="C652" s="10">
        <v>7.4999999999999997E-2</v>
      </c>
      <c r="D652" s="9" t="s">
        <v>5</v>
      </c>
      <c r="E652" s="9">
        <v>8</v>
      </c>
      <c r="F652" s="9" t="s">
        <v>18</v>
      </c>
      <c r="G652" s="13">
        <f t="shared" si="121"/>
        <v>10</v>
      </c>
      <c r="H652">
        <f t="shared" si="122"/>
        <v>5</v>
      </c>
      <c r="I652" s="14">
        <f t="shared" si="123"/>
        <v>2</v>
      </c>
      <c r="J652" s="14">
        <f t="shared" si="124"/>
        <v>4</v>
      </c>
      <c r="K652" s="14">
        <f t="shared" si="125"/>
        <v>3</v>
      </c>
      <c r="L652" s="14">
        <f t="shared" si="126"/>
        <v>1</v>
      </c>
      <c r="M652" s="14">
        <f t="shared" si="127"/>
        <v>3</v>
      </c>
      <c r="N652" s="14">
        <f t="shared" si="128"/>
        <v>3</v>
      </c>
      <c r="O652">
        <f t="shared" si="129"/>
        <v>2016</v>
      </c>
      <c r="P652">
        <f t="shared" si="130"/>
        <v>4</v>
      </c>
      <c r="Q652">
        <f t="shared" si="131"/>
        <v>15</v>
      </c>
      <c r="R652">
        <f t="shared" si="120"/>
        <v>3</v>
      </c>
    </row>
    <row r="653" spans="1:18" x14ac:dyDescent="0.2">
      <c r="A653" s="8">
        <v>42475</v>
      </c>
      <c r="B653" s="9">
        <v>501</v>
      </c>
      <c r="C653" s="10">
        <v>0.22152777777777799</v>
      </c>
      <c r="D653" s="9" t="s">
        <v>5</v>
      </c>
      <c r="E653" s="9">
        <v>5</v>
      </c>
      <c r="F653" s="9" t="s">
        <v>18</v>
      </c>
      <c r="G653" s="13">
        <f t="shared" si="121"/>
        <v>1</v>
      </c>
      <c r="H653">
        <f t="shared" si="122"/>
        <v>5</v>
      </c>
      <c r="I653" s="14">
        <f t="shared" si="123"/>
        <v>6</v>
      </c>
      <c r="J653" s="14">
        <f t="shared" si="124"/>
        <v>4</v>
      </c>
      <c r="K653" s="14">
        <f t="shared" si="125"/>
        <v>3</v>
      </c>
      <c r="L653" s="14">
        <f t="shared" si="126"/>
        <v>2</v>
      </c>
      <c r="M653" s="14">
        <f t="shared" si="127"/>
        <v>1</v>
      </c>
      <c r="N653" s="14">
        <f t="shared" si="128"/>
        <v>1</v>
      </c>
      <c r="O653">
        <f t="shared" si="129"/>
        <v>2016</v>
      </c>
      <c r="P653">
        <f t="shared" si="130"/>
        <v>4</v>
      </c>
      <c r="Q653">
        <f t="shared" si="131"/>
        <v>15</v>
      </c>
      <c r="R653">
        <f t="shared" si="120"/>
        <v>2</v>
      </c>
    </row>
    <row r="654" spans="1:18" x14ac:dyDescent="0.2">
      <c r="A654" s="8">
        <v>42475</v>
      </c>
      <c r="B654" s="9">
        <v>501</v>
      </c>
      <c r="C654" s="10">
        <v>0.23611111111111099</v>
      </c>
      <c r="D654" s="9" t="s">
        <v>5</v>
      </c>
      <c r="E654" s="9">
        <v>6</v>
      </c>
      <c r="F654" s="9" t="s">
        <v>18</v>
      </c>
      <c r="G654" s="13">
        <f t="shared" si="121"/>
        <v>1</v>
      </c>
      <c r="H654">
        <f t="shared" si="122"/>
        <v>5</v>
      </c>
      <c r="I654" s="14">
        <f t="shared" si="123"/>
        <v>6</v>
      </c>
      <c r="J654" s="14">
        <f t="shared" si="124"/>
        <v>4</v>
      </c>
      <c r="K654" s="14">
        <f t="shared" si="125"/>
        <v>3</v>
      </c>
      <c r="L654" s="14">
        <f t="shared" si="126"/>
        <v>2</v>
      </c>
      <c r="M654" s="14">
        <f t="shared" si="127"/>
        <v>1</v>
      </c>
      <c r="N654" s="14">
        <f t="shared" si="128"/>
        <v>1</v>
      </c>
      <c r="O654">
        <f t="shared" si="129"/>
        <v>2016</v>
      </c>
      <c r="P654">
        <f t="shared" si="130"/>
        <v>4</v>
      </c>
      <c r="Q654">
        <f t="shared" si="131"/>
        <v>15</v>
      </c>
      <c r="R654">
        <f t="shared" si="120"/>
        <v>3</v>
      </c>
    </row>
    <row r="655" spans="1:18" x14ac:dyDescent="0.2">
      <c r="A655" s="8">
        <v>42475</v>
      </c>
      <c r="B655" s="9">
        <v>512</v>
      </c>
      <c r="C655" s="10">
        <v>0.23680555555555599</v>
      </c>
      <c r="D655" s="9" t="s">
        <v>5</v>
      </c>
      <c r="E655" s="9">
        <v>3</v>
      </c>
      <c r="F655" s="9" t="s">
        <v>19</v>
      </c>
      <c r="G655" s="13">
        <f t="shared" si="121"/>
        <v>10</v>
      </c>
      <c r="H655">
        <f t="shared" si="122"/>
        <v>5</v>
      </c>
      <c r="I655" s="14">
        <f t="shared" si="123"/>
        <v>6</v>
      </c>
      <c r="J655" s="14">
        <f t="shared" si="124"/>
        <v>2</v>
      </c>
      <c r="K655" s="14">
        <f t="shared" si="125"/>
        <v>3</v>
      </c>
      <c r="L655" s="14">
        <f t="shared" si="126"/>
        <v>1</v>
      </c>
      <c r="M655" s="14">
        <f t="shared" si="127"/>
        <v>3</v>
      </c>
      <c r="N655" s="14">
        <f t="shared" si="128"/>
        <v>3</v>
      </c>
      <c r="O655">
        <f t="shared" si="129"/>
        <v>2016</v>
      </c>
      <c r="P655">
        <f t="shared" si="130"/>
        <v>4</v>
      </c>
      <c r="Q655">
        <f t="shared" si="131"/>
        <v>15</v>
      </c>
      <c r="R655">
        <f t="shared" si="120"/>
        <v>2</v>
      </c>
    </row>
    <row r="656" spans="1:18" x14ac:dyDescent="0.2">
      <c r="A656" s="8">
        <v>42475</v>
      </c>
      <c r="B656" s="9">
        <v>506</v>
      </c>
      <c r="C656" s="10">
        <v>0.24791666666666701</v>
      </c>
      <c r="D656" s="9" t="s">
        <v>5</v>
      </c>
      <c r="E656" s="9">
        <v>4</v>
      </c>
      <c r="F656" s="9" t="s">
        <v>18</v>
      </c>
      <c r="G656" s="13">
        <f t="shared" si="121"/>
        <v>6</v>
      </c>
      <c r="H656">
        <f t="shared" si="122"/>
        <v>5</v>
      </c>
      <c r="I656" s="14">
        <f t="shared" si="123"/>
        <v>6</v>
      </c>
      <c r="J656" s="14">
        <f t="shared" si="124"/>
        <v>4</v>
      </c>
      <c r="K656" s="14">
        <f t="shared" si="125"/>
        <v>4</v>
      </c>
      <c r="L656" s="14">
        <f t="shared" si="126"/>
        <v>2</v>
      </c>
      <c r="M656" s="14">
        <f t="shared" si="127"/>
        <v>2</v>
      </c>
      <c r="N656" s="14">
        <f t="shared" si="128"/>
        <v>2</v>
      </c>
      <c r="O656">
        <f t="shared" si="129"/>
        <v>2016</v>
      </c>
      <c r="P656">
        <f t="shared" si="130"/>
        <v>4</v>
      </c>
      <c r="Q656">
        <f t="shared" si="131"/>
        <v>15</v>
      </c>
      <c r="R656">
        <f t="shared" si="120"/>
        <v>2</v>
      </c>
    </row>
    <row r="657" spans="1:18" x14ac:dyDescent="0.2">
      <c r="A657" s="8">
        <v>42475</v>
      </c>
      <c r="B657" s="9">
        <v>501</v>
      </c>
      <c r="C657" s="10">
        <v>0.25347222222222199</v>
      </c>
      <c r="D657" s="9" t="s">
        <v>5</v>
      </c>
      <c r="E657" s="9">
        <v>6</v>
      </c>
      <c r="F657" s="9" t="s">
        <v>19</v>
      </c>
      <c r="G657" s="13">
        <f t="shared" si="121"/>
        <v>1</v>
      </c>
      <c r="H657">
        <f t="shared" si="122"/>
        <v>5</v>
      </c>
      <c r="I657" s="14">
        <f t="shared" si="123"/>
        <v>7</v>
      </c>
      <c r="J657" s="14">
        <f t="shared" si="124"/>
        <v>2</v>
      </c>
      <c r="K657" s="14">
        <f t="shared" si="125"/>
        <v>3</v>
      </c>
      <c r="L657" s="14">
        <f t="shared" si="126"/>
        <v>2</v>
      </c>
      <c r="M657" s="14">
        <f t="shared" si="127"/>
        <v>1</v>
      </c>
      <c r="N657" s="14">
        <f t="shared" si="128"/>
        <v>1</v>
      </c>
      <c r="O657">
        <f t="shared" si="129"/>
        <v>2016</v>
      </c>
      <c r="P657">
        <f t="shared" si="130"/>
        <v>4</v>
      </c>
      <c r="Q657">
        <f t="shared" si="131"/>
        <v>15</v>
      </c>
      <c r="R657">
        <f t="shared" si="120"/>
        <v>3</v>
      </c>
    </row>
    <row r="658" spans="1:18" x14ac:dyDescent="0.2">
      <c r="A658" s="8">
        <v>42475</v>
      </c>
      <c r="B658" s="9">
        <v>504</v>
      </c>
      <c r="C658" s="10">
        <v>0.27708333333333302</v>
      </c>
      <c r="D658" s="9" t="s">
        <v>5</v>
      </c>
      <c r="E658" s="9">
        <v>4</v>
      </c>
      <c r="F658" s="9" t="s">
        <v>18</v>
      </c>
      <c r="G658" s="13">
        <f t="shared" si="121"/>
        <v>4</v>
      </c>
      <c r="H658">
        <f t="shared" si="122"/>
        <v>5</v>
      </c>
      <c r="I658" s="14">
        <f t="shared" si="123"/>
        <v>7</v>
      </c>
      <c r="J658" s="14">
        <f t="shared" si="124"/>
        <v>4</v>
      </c>
      <c r="K658" s="14">
        <f t="shared" si="125"/>
        <v>4</v>
      </c>
      <c r="L658" s="14">
        <f t="shared" si="126"/>
        <v>4</v>
      </c>
      <c r="M658" s="14">
        <f t="shared" si="127"/>
        <v>3</v>
      </c>
      <c r="N658" s="14">
        <f t="shared" si="128"/>
        <v>3</v>
      </c>
      <c r="O658">
        <f t="shared" si="129"/>
        <v>2016</v>
      </c>
      <c r="P658">
        <f t="shared" si="130"/>
        <v>4</v>
      </c>
      <c r="Q658">
        <f t="shared" si="131"/>
        <v>15</v>
      </c>
      <c r="R658">
        <f t="shared" si="120"/>
        <v>2</v>
      </c>
    </row>
    <row r="659" spans="1:18" x14ac:dyDescent="0.2">
      <c r="A659" s="8">
        <v>42475</v>
      </c>
      <c r="B659" s="9">
        <v>505</v>
      </c>
      <c r="C659" s="10">
        <v>0.27777777777777801</v>
      </c>
      <c r="D659" s="9" t="s">
        <v>5</v>
      </c>
      <c r="E659" s="9">
        <v>6</v>
      </c>
      <c r="F659" s="9" t="s">
        <v>18</v>
      </c>
      <c r="G659" s="13">
        <f t="shared" si="121"/>
        <v>5</v>
      </c>
      <c r="H659">
        <f t="shared" si="122"/>
        <v>5</v>
      </c>
      <c r="I659" s="14">
        <f t="shared" si="123"/>
        <v>7</v>
      </c>
      <c r="J659" s="14">
        <f t="shared" si="124"/>
        <v>4</v>
      </c>
      <c r="K659" s="14">
        <f t="shared" si="125"/>
        <v>3</v>
      </c>
      <c r="L659" s="14">
        <f t="shared" si="126"/>
        <v>3</v>
      </c>
      <c r="M659" s="14">
        <f t="shared" si="127"/>
        <v>4</v>
      </c>
      <c r="N659" s="14">
        <f t="shared" si="128"/>
        <v>4</v>
      </c>
      <c r="O659">
        <f t="shared" si="129"/>
        <v>2016</v>
      </c>
      <c r="P659">
        <f t="shared" si="130"/>
        <v>4</v>
      </c>
      <c r="Q659">
        <f t="shared" si="131"/>
        <v>15</v>
      </c>
      <c r="R659">
        <f t="shared" si="120"/>
        <v>3</v>
      </c>
    </row>
    <row r="660" spans="1:18" x14ac:dyDescent="0.2">
      <c r="A660" s="8">
        <v>42475</v>
      </c>
      <c r="B660" s="9">
        <v>501</v>
      </c>
      <c r="C660" s="10">
        <v>0.32291666666666702</v>
      </c>
      <c r="D660" s="9" t="s">
        <v>5</v>
      </c>
      <c r="E660" s="9">
        <v>5</v>
      </c>
      <c r="F660" s="9" t="s">
        <v>18</v>
      </c>
      <c r="G660" s="13">
        <f t="shared" si="121"/>
        <v>1</v>
      </c>
      <c r="H660">
        <f t="shared" si="122"/>
        <v>5</v>
      </c>
      <c r="I660" s="14">
        <f t="shared" si="123"/>
        <v>8</v>
      </c>
      <c r="J660" s="14">
        <f t="shared" si="124"/>
        <v>4</v>
      </c>
      <c r="K660" s="14">
        <f t="shared" si="125"/>
        <v>3</v>
      </c>
      <c r="L660" s="14">
        <f t="shared" si="126"/>
        <v>2</v>
      </c>
      <c r="M660" s="14">
        <f t="shared" si="127"/>
        <v>1</v>
      </c>
      <c r="N660" s="14">
        <f t="shared" si="128"/>
        <v>1</v>
      </c>
      <c r="O660">
        <f t="shared" si="129"/>
        <v>2016</v>
      </c>
      <c r="P660">
        <f t="shared" si="130"/>
        <v>4</v>
      </c>
      <c r="Q660">
        <f t="shared" si="131"/>
        <v>15</v>
      </c>
      <c r="R660">
        <f t="shared" si="120"/>
        <v>2</v>
      </c>
    </row>
    <row r="661" spans="1:18" x14ac:dyDescent="0.2">
      <c r="A661" s="8">
        <v>42475</v>
      </c>
      <c r="B661" s="9">
        <v>505</v>
      </c>
      <c r="C661" s="10">
        <v>0.47222222222222199</v>
      </c>
      <c r="D661" s="9" t="s">
        <v>5</v>
      </c>
      <c r="E661" s="9">
        <v>6</v>
      </c>
      <c r="F661" s="9" t="s">
        <v>19</v>
      </c>
      <c r="G661" s="13">
        <f t="shared" si="121"/>
        <v>5</v>
      </c>
      <c r="H661">
        <f t="shared" si="122"/>
        <v>5</v>
      </c>
      <c r="I661" s="14">
        <f t="shared" si="123"/>
        <v>12</v>
      </c>
      <c r="J661" s="14">
        <f t="shared" si="124"/>
        <v>2</v>
      </c>
      <c r="K661" s="14">
        <f t="shared" si="125"/>
        <v>3</v>
      </c>
      <c r="L661" s="14">
        <f t="shared" si="126"/>
        <v>3</v>
      </c>
      <c r="M661" s="14">
        <f t="shared" si="127"/>
        <v>4</v>
      </c>
      <c r="N661" s="14">
        <f t="shared" si="128"/>
        <v>4</v>
      </c>
      <c r="O661">
        <f t="shared" si="129"/>
        <v>2016</v>
      </c>
      <c r="P661">
        <f t="shared" si="130"/>
        <v>4</v>
      </c>
      <c r="Q661">
        <f t="shared" si="131"/>
        <v>15</v>
      </c>
      <c r="R661">
        <f t="shared" si="120"/>
        <v>3</v>
      </c>
    </row>
    <row r="662" spans="1:18" x14ac:dyDescent="0.2">
      <c r="A662" s="8">
        <v>42475</v>
      </c>
      <c r="B662" s="9">
        <v>506</v>
      </c>
      <c r="C662" s="10">
        <v>0.48749999999999999</v>
      </c>
      <c r="D662" s="9" t="s">
        <v>5</v>
      </c>
      <c r="E662" s="9">
        <v>5</v>
      </c>
      <c r="F662" s="9" t="s">
        <v>18</v>
      </c>
      <c r="G662" s="13">
        <f t="shared" si="121"/>
        <v>6</v>
      </c>
      <c r="H662">
        <f t="shared" si="122"/>
        <v>5</v>
      </c>
      <c r="I662" s="14">
        <f t="shared" si="123"/>
        <v>12</v>
      </c>
      <c r="J662" s="14">
        <f t="shared" si="124"/>
        <v>4</v>
      </c>
      <c r="K662" s="14">
        <f t="shared" si="125"/>
        <v>4</v>
      </c>
      <c r="L662" s="14">
        <f t="shared" si="126"/>
        <v>2</v>
      </c>
      <c r="M662" s="14">
        <f t="shared" si="127"/>
        <v>2</v>
      </c>
      <c r="N662" s="14">
        <f t="shared" si="128"/>
        <v>2</v>
      </c>
      <c r="O662">
        <f t="shared" si="129"/>
        <v>2016</v>
      </c>
      <c r="P662">
        <f t="shared" si="130"/>
        <v>4</v>
      </c>
      <c r="Q662">
        <f t="shared" si="131"/>
        <v>15</v>
      </c>
      <c r="R662">
        <f t="shared" si="120"/>
        <v>2</v>
      </c>
    </row>
    <row r="663" spans="1:18" x14ac:dyDescent="0.2">
      <c r="A663" s="8">
        <v>42475</v>
      </c>
      <c r="B663" s="9">
        <v>510</v>
      </c>
      <c r="C663" s="10">
        <v>0.5</v>
      </c>
      <c r="D663" s="9" t="s">
        <v>5</v>
      </c>
      <c r="E663" s="9">
        <v>6</v>
      </c>
      <c r="F663" s="9" t="s">
        <v>18</v>
      </c>
      <c r="G663" s="13">
        <f t="shared" si="121"/>
        <v>8</v>
      </c>
      <c r="H663">
        <f t="shared" si="122"/>
        <v>5</v>
      </c>
      <c r="I663" s="14">
        <f t="shared" si="123"/>
        <v>13</v>
      </c>
      <c r="J663" s="14">
        <f t="shared" si="124"/>
        <v>4</v>
      </c>
      <c r="K663" s="14">
        <f t="shared" si="125"/>
        <v>1</v>
      </c>
      <c r="L663" s="14">
        <f t="shared" si="126"/>
        <v>3</v>
      </c>
      <c r="M663" s="14">
        <f t="shared" si="127"/>
        <v>3</v>
      </c>
      <c r="N663" s="14">
        <f t="shared" si="128"/>
        <v>3</v>
      </c>
      <c r="O663">
        <f t="shared" si="129"/>
        <v>2016</v>
      </c>
      <c r="P663">
        <f t="shared" si="130"/>
        <v>4</v>
      </c>
      <c r="Q663">
        <f t="shared" si="131"/>
        <v>15</v>
      </c>
      <c r="R663">
        <f t="shared" si="120"/>
        <v>3</v>
      </c>
    </row>
    <row r="664" spans="1:18" x14ac:dyDescent="0.2">
      <c r="A664" s="8">
        <v>42475</v>
      </c>
      <c r="B664" s="9">
        <v>504</v>
      </c>
      <c r="C664" s="10">
        <v>0.54236111111111096</v>
      </c>
      <c r="D664" s="9" t="s">
        <v>5</v>
      </c>
      <c r="E664" s="9">
        <v>5</v>
      </c>
      <c r="F664" s="9" t="s">
        <v>18</v>
      </c>
      <c r="G664" s="13">
        <f t="shared" si="121"/>
        <v>4</v>
      </c>
      <c r="H664">
        <f t="shared" si="122"/>
        <v>5</v>
      </c>
      <c r="I664" s="14">
        <f t="shared" si="123"/>
        <v>14</v>
      </c>
      <c r="J664" s="14">
        <f t="shared" si="124"/>
        <v>4</v>
      </c>
      <c r="K664" s="14">
        <f t="shared" si="125"/>
        <v>4</v>
      </c>
      <c r="L664" s="14">
        <f t="shared" si="126"/>
        <v>4</v>
      </c>
      <c r="M664" s="14">
        <f t="shared" si="127"/>
        <v>3</v>
      </c>
      <c r="N664" s="14">
        <f t="shared" si="128"/>
        <v>3</v>
      </c>
      <c r="O664">
        <f t="shared" si="129"/>
        <v>2016</v>
      </c>
      <c r="P664">
        <f t="shared" si="130"/>
        <v>4</v>
      </c>
      <c r="Q664">
        <f t="shared" si="131"/>
        <v>15</v>
      </c>
      <c r="R664">
        <f t="shared" si="120"/>
        <v>2</v>
      </c>
    </row>
    <row r="665" spans="1:18" x14ac:dyDescent="0.2">
      <c r="A665" s="8">
        <v>42475</v>
      </c>
      <c r="B665" s="9">
        <v>505</v>
      </c>
      <c r="C665" s="10">
        <v>0.59583333333333299</v>
      </c>
      <c r="D665" s="9" t="s">
        <v>5</v>
      </c>
      <c r="E665" s="9">
        <v>6</v>
      </c>
      <c r="F665" s="9" t="s">
        <v>20</v>
      </c>
      <c r="G665" s="13">
        <f t="shared" si="121"/>
        <v>5</v>
      </c>
      <c r="H665">
        <f t="shared" si="122"/>
        <v>5</v>
      </c>
      <c r="I665" s="14">
        <f t="shared" si="123"/>
        <v>15</v>
      </c>
      <c r="J665" s="14">
        <f t="shared" si="124"/>
        <v>3</v>
      </c>
      <c r="K665" s="14">
        <f t="shared" si="125"/>
        <v>3</v>
      </c>
      <c r="L665" s="14">
        <f t="shared" si="126"/>
        <v>3</v>
      </c>
      <c r="M665" s="14">
        <f t="shared" si="127"/>
        <v>4</v>
      </c>
      <c r="N665" s="14">
        <f t="shared" si="128"/>
        <v>4</v>
      </c>
      <c r="O665">
        <f t="shared" si="129"/>
        <v>2016</v>
      </c>
      <c r="P665">
        <f t="shared" si="130"/>
        <v>4</v>
      </c>
      <c r="Q665">
        <f t="shared" si="131"/>
        <v>15</v>
      </c>
      <c r="R665">
        <f t="shared" si="120"/>
        <v>3</v>
      </c>
    </row>
    <row r="666" spans="1:18" x14ac:dyDescent="0.2">
      <c r="A666" s="8">
        <v>42475</v>
      </c>
      <c r="B666" s="9">
        <v>504</v>
      </c>
      <c r="C666" s="10">
        <v>0.60555555555555596</v>
      </c>
      <c r="D666" s="9" t="s">
        <v>5</v>
      </c>
      <c r="E666" s="9">
        <v>18</v>
      </c>
      <c r="F666" s="9" t="s">
        <v>19</v>
      </c>
      <c r="G666" s="13">
        <f t="shared" si="121"/>
        <v>4</v>
      </c>
      <c r="H666">
        <f t="shared" si="122"/>
        <v>5</v>
      </c>
      <c r="I666" s="14">
        <f t="shared" si="123"/>
        <v>15</v>
      </c>
      <c r="J666" s="14">
        <f t="shared" si="124"/>
        <v>2</v>
      </c>
      <c r="K666" s="14">
        <f t="shared" si="125"/>
        <v>4</v>
      </c>
      <c r="L666" s="14">
        <f t="shared" si="126"/>
        <v>4</v>
      </c>
      <c r="M666" s="14">
        <f t="shared" si="127"/>
        <v>3</v>
      </c>
      <c r="N666" s="14">
        <f t="shared" si="128"/>
        <v>3</v>
      </c>
      <c r="O666">
        <f t="shared" si="129"/>
        <v>2016</v>
      </c>
      <c r="P666">
        <f t="shared" si="130"/>
        <v>4</v>
      </c>
      <c r="Q666">
        <f t="shared" si="131"/>
        <v>15</v>
      </c>
      <c r="R666">
        <f t="shared" si="120"/>
        <v>4</v>
      </c>
    </row>
    <row r="667" spans="1:18" x14ac:dyDescent="0.2">
      <c r="A667" s="8">
        <v>42475</v>
      </c>
      <c r="B667" s="9">
        <v>504</v>
      </c>
      <c r="C667" s="10">
        <v>0.625</v>
      </c>
      <c r="D667" s="9" t="s">
        <v>5</v>
      </c>
      <c r="E667" s="9">
        <v>27</v>
      </c>
      <c r="F667" s="9" t="s">
        <v>19</v>
      </c>
      <c r="G667" s="13">
        <f t="shared" si="121"/>
        <v>4</v>
      </c>
      <c r="H667">
        <f t="shared" si="122"/>
        <v>5</v>
      </c>
      <c r="I667" s="14">
        <f t="shared" si="123"/>
        <v>16</v>
      </c>
      <c r="J667" s="14">
        <f t="shared" si="124"/>
        <v>2</v>
      </c>
      <c r="K667" s="14">
        <f t="shared" si="125"/>
        <v>4</v>
      </c>
      <c r="L667" s="14">
        <f t="shared" si="126"/>
        <v>4</v>
      </c>
      <c r="M667" s="14">
        <f t="shared" si="127"/>
        <v>3</v>
      </c>
      <c r="N667" s="14">
        <f t="shared" si="128"/>
        <v>3</v>
      </c>
      <c r="O667">
        <f t="shared" si="129"/>
        <v>2016</v>
      </c>
      <c r="P667">
        <f t="shared" si="130"/>
        <v>4</v>
      </c>
      <c r="Q667">
        <f t="shared" si="131"/>
        <v>15</v>
      </c>
      <c r="R667">
        <f t="shared" si="120"/>
        <v>4</v>
      </c>
    </row>
    <row r="668" spans="1:18" x14ac:dyDescent="0.2">
      <c r="A668" s="8">
        <v>42475</v>
      </c>
      <c r="B668" s="9">
        <v>501</v>
      </c>
      <c r="C668" s="10">
        <v>0.65069444444444402</v>
      </c>
      <c r="D668" s="9" t="s">
        <v>5</v>
      </c>
      <c r="E668" s="9">
        <v>36</v>
      </c>
      <c r="F668" s="9" t="s">
        <v>19</v>
      </c>
      <c r="G668" s="13">
        <f t="shared" si="121"/>
        <v>1</v>
      </c>
      <c r="H668">
        <f t="shared" si="122"/>
        <v>5</v>
      </c>
      <c r="I668" s="14">
        <f t="shared" si="123"/>
        <v>16</v>
      </c>
      <c r="J668" s="14">
        <f t="shared" si="124"/>
        <v>2</v>
      </c>
      <c r="K668" s="14">
        <f t="shared" si="125"/>
        <v>3</v>
      </c>
      <c r="L668" s="14">
        <f t="shared" si="126"/>
        <v>2</v>
      </c>
      <c r="M668" s="14">
        <f t="shared" si="127"/>
        <v>1</v>
      </c>
      <c r="N668" s="14">
        <f t="shared" si="128"/>
        <v>1</v>
      </c>
      <c r="O668">
        <f t="shared" si="129"/>
        <v>2016</v>
      </c>
      <c r="P668">
        <f t="shared" si="130"/>
        <v>4</v>
      </c>
      <c r="Q668">
        <f t="shared" si="131"/>
        <v>15</v>
      </c>
      <c r="R668">
        <f t="shared" si="120"/>
        <v>4</v>
      </c>
    </row>
    <row r="669" spans="1:18" x14ac:dyDescent="0.2">
      <c r="A669" s="8">
        <v>42475</v>
      </c>
      <c r="B669" s="9">
        <v>501</v>
      </c>
      <c r="C669" s="10">
        <v>0.65625</v>
      </c>
      <c r="D669" s="9" t="s">
        <v>5</v>
      </c>
      <c r="E669" s="9">
        <v>5</v>
      </c>
      <c r="F669" s="9" t="s">
        <v>19</v>
      </c>
      <c r="G669" s="13">
        <f t="shared" si="121"/>
        <v>1</v>
      </c>
      <c r="H669">
        <f t="shared" si="122"/>
        <v>5</v>
      </c>
      <c r="I669" s="14">
        <f t="shared" si="123"/>
        <v>16</v>
      </c>
      <c r="J669" s="14">
        <f t="shared" si="124"/>
        <v>2</v>
      </c>
      <c r="K669" s="14">
        <f t="shared" si="125"/>
        <v>3</v>
      </c>
      <c r="L669" s="14">
        <f t="shared" si="126"/>
        <v>2</v>
      </c>
      <c r="M669" s="14">
        <f t="shared" si="127"/>
        <v>1</v>
      </c>
      <c r="N669" s="14">
        <f t="shared" si="128"/>
        <v>1</v>
      </c>
      <c r="O669">
        <f t="shared" si="129"/>
        <v>2016</v>
      </c>
      <c r="P669">
        <f t="shared" si="130"/>
        <v>4</v>
      </c>
      <c r="Q669">
        <f t="shared" si="131"/>
        <v>15</v>
      </c>
      <c r="R669">
        <f t="shared" si="120"/>
        <v>2</v>
      </c>
    </row>
    <row r="670" spans="1:18" x14ac:dyDescent="0.2">
      <c r="A670" s="8">
        <v>42475</v>
      </c>
      <c r="B670" s="9">
        <v>506</v>
      </c>
      <c r="C670" s="10">
        <v>0.66666666666666696</v>
      </c>
      <c r="D670" s="9" t="s">
        <v>5</v>
      </c>
      <c r="E670" s="9">
        <v>25</v>
      </c>
      <c r="F670" s="9" t="s">
        <v>19</v>
      </c>
      <c r="G670" s="13">
        <f t="shared" si="121"/>
        <v>6</v>
      </c>
      <c r="H670">
        <f t="shared" si="122"/>
        <v>5</v>
      </c>
      <c r="I670" s="14">
        <f t="shared" si="123"/>
        <v>17</v>
      </c>
      <c r="J670" s="14">
        <f t="shared" si="124"/>
        <v>2</v>
      </c>
      <c r="K670" s="14">
        <f t="shared" si="125"/>
        <v>4</v>
      </c>
      <c r="L670" s="14">
        <f t="shared" si="126"/>
        <v>2</v>
      </c>
      <c r="M670" s="14">
        <f t="shared" si="127"/>
        <v>2</v>
      </c>
      <c r="N670" s="14">
        <f t="shared" si="128"/>
        <v>2</v>
      </c>
      <c r="O670">
        <f t="shared" si="129"/>
        <v>2016</v>
      </c>
      <c r="P670">
        <f t="shared" si="130"/>
        <v>4</v>
      </c>
      <c r="Q670">
        <f t="shared" si="131"/>
        <v>15</v>
      </c>
      <c r="R670">
        <f t="shared" si="120"/>
        <v>4</v>
      </c>
    </row>
    <row r="671" spans="1:18" x14ac:dyDescent="0.2">
      <c r="A671" s="8">
        <v>42475</v>
      </c>
      <c r="B671" s="9">
        <v>505</v>
      </c>
      <c r="C671" s="10">
        <v>0.6875</v>
      </c>
      <c r="D671" s="9" t="s">
        <v>5</v>
      </c>
      <c r="E671" s="9">
        <v>6</v>
      </c>
      <c r="F671" s="9" t="s">
        <v>18</v>
      </c>
      <c r="G671" s="13">
        <f t="shared" si="121"/>
        <v>5</v>
      </c>
      <c r="H671">
        <f t="shared" si="122"/>
        <v>5</v>
      </c>
      <c r="I671" s="14">
        <f t="shared" si="123"/>
        <v>17</v>
      </c>
      <c r="J671" s="14">
        <f t="shared" si="124"/>
        <v>4</v>
      </c>
      <c r="K671" s="14">
        <f t="shared" si="125"/>
        <v>3</v>
      </c>
      <c r="L671" s="14">
        <f t="shared" si="126"/>
        <v>3</v>
      </c>
      <c r="M671" s="14">
        <f t="shared" si="127"/>
        <v>4</v>
      </c>
      <c r="N671" s="14">
        <f t="shared" si="128"/>
        <v>4</v>
      </c>
      <c r="O671">
        <f t="shared" si="129"/>
        <v>2016</v>
      </c>
      <c r="P671">
        <f t="shared" si="130"/>
        <v>4</v>
      </c>
      <c r="Q671">
        <f t="shared" si="131"/>
        <v>15</v>
      </c>
      <c r="R671">
        <f t="shared" si="120"/>
        <v>3</v>
      </c>
    </row>
    <row r="672" spans="1:18" x14ac:dyDescent="0.2">
      <c r="A672" s="8">
        <v>42475</v>
      </c>
      <c r="B672" s="9">
        <v>502</v>
      </c>
      <c r="C672" s="10">
        <v>0.69236111111111098</v>
      </c>
      <c r="D672" s="9" t="s">
        <v>5</v>
      </c>
      <c r="E672" s="9">
        <v>10</v>
      </c>
      <c r="F672" s="9" t="s">
        <v>19</v>
      </c>
      <c r="G672" s="13">
        <f t="shared" si="121"/>
        <v>2</v>
      </c>
      <c r="H672">
        <f t="shared" si="122"/>
        <v>5</v>
      </c>
      <c r="I672" s="14">
        <f t="shared" si="123"/>
        <v>17</v>
      </c>
      <c r="J672" s="14">
        <f t="shared" si="124"/>
        <v>2</v>
      </c>
      <c r="K672" s="14">
        <f t="shared" si="125"/>
        <v>2</v>
      </c>
      <c r="L672" s="14">
        <f t="shared" si="126"/>
        <v>1</v>
      </c>
      <c r="M672" s="14">
        <f t="shared" si="127"/>
        <v>3</v>
      </c>
      <c r="N672" s="14">
        <f t="shared" si="128"/>
        <v>3</v>
      </c>
      <c r="O672">
        <f t="shared" si="129"/>
        <v>2016</v>
      </c>
      <c r="P672">
        <f t="shared" si="130"/>
        <v>4</v>
      </c>
      <c r="Q672">
        <f t="shared" si="131"/>
        <v>15</v>
      </c>
      <c r="R672">
        <f t="shared" si="120"/>
        <v>3</v>
      </c>
    </row>
    <row r="673" spans="1:18" x14ac:dyDescent="0.2">
      <c r="A673" s="8">
        <v>42475</v>
      </c>
      <c r="B673" s="9">
        <v>505</v>
      </c>
      <c r="C673" s="10">
        <v>0.72291666666666698</v>
      </c>
      <c r="D673" s="9" t="s">
        <v>5</v>
      </c>
      <c r="E673" s="9">
        <v>0</v>
      </c>
      <c r="F673" s="9" t="s">
        <v>18</v>
      </c>
      <c r="G673" s="13">
        <f t="shared" si="121"/>
        <v>5</v>
      </c>
      <c r="H673">
        <f t="shared" si="122"/>
        <v>5</v>
      </c>
      <c r="I673" s="14">
        <f t="shared" si="123"/>
        <v>18</v>
      </c>
      <c r="J673" s="14">
        <f t="shared" si="124"/>
        <v>4</v>
      </c>
      <c r="K673" s="14">
        <f t="shared" si="125"/>
        <v>3</v>
      </c>
      <c r="L673" s="14">
        <f t="shared" si="126"/>
        <v>3</v>
      </c>
      <c r="M673" s="14">
        <f t="shared" si="127"/>
        <v>4</v>
      </c>
      <c r="N673" s="14">
        <f t="shared" si="128"/>
        <v>4</v>
      </c>
      <c r="O673">
        <f t="shared" si="129"/>
        <v>2016</v>
      </c>
      <c r="P673">
        <f t="shared" si="130"/>
        <v>4</v>
      </c>
      <c r="Q673">
        <f t="shared" si="131"/>
        <v>15</v>
      </c>
      <c r="R673">
        <f t="shared" si="120"/>
        <v>1</v>
      </c>
    </row>
    <row r="674" spans="1:18" x14ac:dyDescent="0.2">
      <c r="A674" s="8">
        <v>42475</v>
      </c>
      <c r="B674" s="9">
        <v>512</v>
      </c>
      <c r="C674" s="10">
        <v>0.72708333333333297</v>
      </c>
      <c r="D674" s="9" t="s">
        <v>5</v>
      </c>
      <c r="E674" s="9">
        <v>41</v>
      </c>
      <c r="F674" s="9" t="s">
        <v>18</v>
      </c>
      <c r="G674" s="13">
        <f t="shared" si="121"/>
        <v>10</v>
      </c>
      <c r="H674">
        <f t="shared" si="122"/>
        <v>5</v>
      </c>
      <c r="I674" s="14">
        <f t="shared" si="123"/>
        <v>18</v>
      </c>
      <c r="J674" s="14">
        <f t="shared" si="124"/>
        <v>4</v>
      </c>
      <c r="K674" s="14">
        <f t="shared" si="125"/>
        <v>3</v>
      </c>
      <c r="L674" s="14">
        <f t="shared" si="126"/>
        <v>1</v>
      </c>
      <c r="M674" s="14">
        <f t="shared" si="127"/>
        <v>3</v>
      </c>
      <c r="N674" s="14">
        <f t="shared" si="128"/>
        <v>3</v>
      </c>
      <c r="O674">
        <f t="shared" si="129"/>
        <v>2016</v>
      </c>
      <c r="P674">
        <f t="shared" si="130"/>
        <v>4</v>
      </c>
      <c r="Q674">
        <f t="shared" si="131"/>
        <v>15</v>
      </c>
      <c r="R674">
        <f t="shared" si="120"/>
        <v>4</v>
      </c>
    </row>
    <row r="675" spans="1:18" x14ac:dyDescent="0.2">
      <c r="A675" s="8">
        <v>42475</v>
      </c>
      <c r="B675" s="9">
        <v>501</v>
      </c>
      <c r="C675" s="10">
        <v>0.77013888888888904</v>
      </c>
      <c r="D675" s="9" t="s">
        <v>5</v>
      </c>
      <c r="E675" s="9">
        <v>5</v>
      </c>
      <c r="F675" s="9" t="s">
        <v>19</v>
      </c>
      <c r="G675" s="13">
        <f t="shared" si="121"/>
        <v>1</v>
      </c>
      <c r="H675">
        <f t="shared" si="122"/>
        <v>5</v>
      </c>
      <c r="I675" s="14">
        <f t="shared" si="123"/>
        <v>19</v>
      </c>
      <c r="J675" s="14">
        <f t="shared" si="124"/>
        <v>2</v>
      </c>
      <c r="K675" s="14">
        <f t="shared" si="125"/>
        <v>3</v>
      </c>
      <c r="L675" s="14">
        <f t="shared" si="126"/>
        <v>2</v>
      </c>
      <c r="M675" s="14">
        <f t="shared" si="127"/>
        <v>1</v>
      </c>
      <c r="N675" s="14">
        <f t="shared" si="128"/>
        <v>1</v>
      </c>
      <c r="O675">
        <f t="shared" si="129"/>
        <v>2016</v>
      </c>
      <c r="P675">
        <f t="shared" si="130"/>
        <v>4</v>
      </c>
      <c r="Q675">
        <f t="shared" si="131"/>
        <v>15</v>
      </c>
      <c r="R675">
        <f t="shared" si="120"/>
        <v>2</v>
      </c>
    </row>
    <row r="676" spans="1:18" x14ac:dyDescent="0.2">
      <c r="A676" s="8">
        <v>42475</v>
      </c>
      <c r="B676" s="9">
        <v>501</v>
      </c>
      <c r="C676" s="10">
        <v>0.82152777777777797</v>
      </c>
      <c r="D676" s="9" t="s">
        <v>5</v>
      </c>
      <c r="E676" s="9">
        <v>5</v>
      </c>
      <c r="F676" s="9" t="s">
        <v>18</v>
      </c>
      <c r="G676" s="13">
        <f t="shared" si="121"/>
        <v>1</v>
      </c>
      <c r="H676">
        <f t="shared" si="122"/>
        <v>5</v>
      </c>
      <c r="I676" s="14">
        <f t="shared" si="123"/>
        <v>20</v>
      </c>
      <c r="J676" s="14">
        <f t="shared" si="124"/>
        <v>4</v>
      </c>
      <c r="K676" s="14">
        <f t="shared" si="125"/>
        <v>3</v>
      </c>
      <c r="L676" s="14">
        <f t="shared" si="126"/>
        <v>2</v>
      </c>
      <c r="M676" s="14">
        <f t="shared" si="127"/>
        <v>1</v>
      </c>
      <c r="N676" s="14">
        <f t="shared" si="128"/>
        <v>1</v>
      </c>
      <c r="O676">
        <f t="shared" si="129"/>
        <v>2016</v>
      </c>
      <c r="P676">
        <f t="shared" si="130"/>
        <v>4</v>
      </c>
      <c r="Q676">
        <f t="shared" si="131"/>
        <v>15</v>
      </c>
      <c r="R676">
        <f t="shared" si="120"/>
        <v>2</v>
      </c>
    </row>
    <row r="677" spans="1:18" x14ac:dyDescent="0.2">
      <c r="A677" s="8">
        <v>42475</v>
      </c>
      <c r="B677" s="9">
        <v>501</v>
      </c>
      <c r="C677" s="10">
        <v>0.83333333333333304</v>
      </c>
      <c r="D677" s="9" t="s">
        <v>5</v>
      </c>
      <c r="E677" s="9">
        <v>15</v>
      </c>
      <c r="F677" s="9" t="s">
        <v>18</v>
      </c>
      <c r="G677" s="13">
        <f t="shared" si="121"/>
        <v>1</v>
      </c>
      <c r="H677">
        <f t="shared" si="122"/>
        <v>5</v>
      </c>
      <c r="I677" s="14">
        <f t="shared" si="123"/>
        <v>21</v>
      </c>
      <c r="J677" s="14">
        <f t="shared" si="124"/>
        <v>4</v>
      </c>
      <c r="K677" s="14">
        <f t="shared" si="125"/>
        <v>3</v>
      </c>
      <c r="L677" s="14">
        <f t="shared" si="126"/>
        <v>2</v>
      </c>
      <c r="M677" s="14">
        <f t="shared" si="127"/>
        <v>1</v>
      </c>
      <c r="N677" s="14">
        <f t="shared" si="128"/>
        <v>1</v>
      </c>
      <c r="O677">
        <f t="shared" si="129"/>
        <v>2016</v>
      </c>
      <c r="P677">
        <f t="shared" si="130"/>
        <v>4</v>
      </c>
      <c r="Q677">
        <f t="shared" si="131"/>
        <v>15</v>
      </c>
      <c r="R677">
        <f t="shared" si="120"/>
        <v>4</v>
      </c>
    </row>
    <row r="678" spans="1:18" x14ac:dyDescent="0.2">
      <c r="A678" s="8">
        <v>42475</v>
      </c>
      <c r="B678" s="9">
        <v>506</v>
      </c>
      <c r="C678" s="10">
        <v>0.844444444444444</v>
      </c>
      <c r="D678" s="9" t="s">
        <v>5</v>
      </c>
      <c r="E678" s="9">
        <v>7</v>
      </c>
      <c r="F678" s="9" t="s">
        <v>19</v>
      </c>
      <c r="G678" s="13">
        <f t="shared" si="121"/>
        <v>6</v>
      </c>
      <c r="H678">
        <f t="shared" si="122"/>
        <v>5</v>
      </c>
      <c r="I678" s="14">
        <f t="shared" si="123"/>
        <v>21</v>
      </c>
      <c r="J678" s="14">
        <f t="shared" si="124"/>
        <v>2</v>
      </c>
      <c r="K678" s="14">
        <f t="shared" si="125"/>
        <v>4</v>
      </c>
      <c r="L678" s="14">
        <f t="shared" si="126"/>
        <v>2</v>
      </c>
      <c r="M678" s="14">
        <f t="shared" si="127"/>
        <v>2</v>
      </c>
      <c r="N678" s="14">
        <f t="shared" si="128"/>
        <v>2</v>
      </c>
      <c r="O678">
        <f t="shared" si="129"/>
        <v>2016</v>
      </c>
      <c r="P678">
        <f t="shared" si="130"/>
        <v>4</v>
      </c>
      <c r="Q678">
        <f t="shared" si="131"/>
        <v>15</v>
      </c>
      <c r="R678">
        <f t="shared" si="120"/>
        <v>3</v>
      </c>
    </row>
    <row r="679" spans="1:18" x14ac:dyDescent="0.2">
      <c r="A679" s="8">
        <v>42475</v>
      </c>
      <c r="B679" s="9">
        <v>506</v>
      </c>
      <c r="C679" s="10">
        <v>0.86805555555555602</v>
      </c>
      <c r="D679" s="9" t="s">
        <v>5</v>
      </c>
      <c r="E679" s="9">
        <v>0</v>
      </c>
      <c r="F679" s="9" t="s">
        <v>19</v>
      </c>
      <c r="G679" s="13">
        <f t="shared" si="121"/>
        <v>6</v>
      </c>
      <c r="H679">
        <f t="shared" si="122"/>
        <v>5</v>
      </c>
      <c r="I679" s="14">
        <f t="shared" si="123"/>
        <v>21</v>
      </c>
      <c r="J679" s="14">
        <f t="shared" si="124"/>
        <v>2</v>
      </c>
      <c r="K679" s="14">
        <f t="shared" si="125"/>
        <v>4</v>
      </c>
      <c r="L679" s="14">
        <f t="shared" si="126"/>
        <v>2</v>
      </c>
      <c r="M679" s="14">
        <f t="shared" si="127"/>
        <v>2</v>
      </c>
      <c r="N679" s="14">
        <f t="shared" si="128"/>
        <v>2</v>
      </c>
      <c r="O679">
        <f t="shared" si="129"/>
        <v>2016</v>
      </c>
      <c r="P679">
        <f t="shared" si="130"/>
        <v>4</v>
      </c>
      <c r="Q679">
        <f t="shared" si="131"/>
        <v>15</v>
      </c>
      <c r="R679">
        <f t="shared" si="120"/>
        <v>1</v>
      </c>
    </row>
    <row r="680" spans="1:18" x14ac:dyDescent="0.2">
      <c r="A680" s="8">
        <v>42475</v>
      </c>
      <c r="B680" s="9">
        <v>505</v>
      </c>
      <c r="C680" s="10">
        <v>0.90416666666666701</v>
      </c>
      <c r="D680" s="9" t="s">
        <v>5</v>
      </c>
      <c r="E680" s="9">
        <v>15</v>
      </c>
      <c r="F680" s="9" t="s">
        <v>18</v>
      </c>
      <c r="G680" s="13">
        <f t="shared" si="121"/>
        <v>5</v>
      </c>
      <c r="H680">
        <f t="shared" si="122"/>
        <v>5</v>
      </c>
      <c r="I680" s="14">
        <f t="shared" si="123"/>
        <v>22</v>
      </c>
      <c r="J680" s="14">
        <f t="shared" si="124"/>
        <v>4</v>
      </c>
      <c r="K680" s="14">
        <f t="shared" si="125"/>
        <v>3</v>
      </c>
      <c r="L680" s="14">
        <f t="shared" si="126"/>
        <v>3</v>
      </c>
      <c r="M680" s="14">
        <f t="shared" si="127"/>
        <v>4</v>
      </c>
      <c r="N680" s="14">
        <f t="shared" si="128"/>
        <v>4</v>
      </c>
      <c r="O680">
        <f t="shared" si="129"/>
        <v>2016</v>
      </c>
      <c r="P680">
        <f t="shared" si="130"/>
        <v>4</v>
      </c>
      <c r="Q680">
        <f t="shared" si="131"/>
        <v>15</v>
      </c>
      <c r="R680">
        <f t="shared" si="120"/>
        <v>4</v>
      </c>
    </row>
    <row r="681" spans="1:18" x14ac:dyDescent="0.2">
      <c r="A681" s="8">
        <v>42475</v>
      </c>
      <c r="B681" s="9">
        <v>504</v>
      </c>
      <c r="C681" s="10">
        <v>0.91666666666666696</v>
      </c>
      <c r="D681" s="9" t="s">
        <v>5</v>
      </c>
      <c r="E681" s="9">
        <v>8</v>
      </c>
      <c r="F681" s="9" t="s">
        <v>18</v>
      </c>
      <c r="G681" s="13">
        <f t="shared" si="121"/>
        <v>4</v>
      </c>
      <c r="H681">
        <f t="shared" si="122"/>
        <v>5</v>
      </c>
      <c r="I681" s="14">
        <f t="shared" si="123"/>
        <v>23</v>
      </c>
      <c r="J681" s="14">
        <f t="shared" si="124"/>
        <v>4</v>
      </c>
      <c r="K681" s="14">
        <f t="shared" si="125"/>
        <v>4</v>
      </c>
      <c r="L681" s="14">
        <f t="shared" si="126"/>
        <v>4</v>
      </c>
      <c r="M681" s="14">
        <f t="shared" si="127"/>
        <v>3</v>
      </c>
      <c r="N681" s="14">
        <f t="shared" si="128"/>
        <v>3</v>
      </c>
      <c r="O681">
        <f t="shared" si="129"/>
        <v>2016</v>
      </c>
      <c r="P681">
        <f t="shared" si="130"/>
        <v>4</v>
      </c>
      <c r="Q681">
        <f t="shared" si="131"/>
        <v>15</v>
      </c>
      <c r="R681">
        <f t="shared" si="120"/>
        <v>3</v>
      </c>
    </row>
    <row r="682" spans="1:18" x14ac:dyDescent="0.2">
      <c r="A682" s="8">
        <v>42475</v>
      </c>
      <c r="B682" s="9">
        <v>501</v>
      </c>
      <c r="C682" s="10">
        <v>0.97013888888888899</v>
      </c>
      <c r="D682" s="9" t="s">
        <v>5</v>
      </c>
      <c r="E682" s="9">
        <v>10</v>
      </c>
      <c r="F682" s="9" t="s">
        <v>19</v>
      </c>
      <c r="G682" s="13">
        <f t="shared" si="121"/>
        <v>1</v>
      </c>
      <c r="H682">
        <f t="shared" si="122"/>
        <v>5</v>
      </c>
      <c r="I682" s="14">
        <f t="shared" si="123"/>
        <v>24</v>
      </c>
      <c r="J682" s="14">
        <f t="shared" si="124"/>
        <v>2</v>
      </c>
      <c r="K682" s="14">
        <f t="shared" si="125"/>
        <v>3</v>
      </c>
      <c r="L682" s="14">
        <f t="shared" si="126"/>
        <v>2</v>
      </c>
      <c r="M682" s="14">
        <f t="shared" si="127"/>
        <v>1</v>
      </c>
      <c r="N682" s="14">
        <f t="shared" si="128"/>
        <v>1</v>
      </c>
      <c r="O682">
        <f t="shared" si="129"/>
        <v>2016</v>
      </c>
      <c r="P682">
        <f t="shared" si="130"/>
        <v>4</v>
      </c>
      <c r="Q682">
        <f t="shared" si="131"/>
        <v>15</v>
      </c>
      <c r="R682">
        <f t="shared" si="120"/>
        <v>3</v>
      </c>
    </row>
    <row r="683" spans="1:18" x14ac:dyDescent="0.2">
      <c r="A683" s="8">
        <v>42475</v>
      </c>
      <c r="B683" s="9">
        <v>506</v>
      </c>
      <c r="C683" s="10">
        <v>0.999305555555556</v>
      </c>
      <c r="D683" s="9" t="s">
        <v>5</v>
      </c>
      <c r="E683" s="9">
        <v>9</v>
      </c>
      <c r="F683" s="9" t="s">
        <v>19</v>
      </c>
      <c r="G683" s="13">
        <f t="shared" si="121"/>
        <v>6</v>
      </c>
      <c r="H683">
        <f t="shared" si="122"/>
        <v>5</v>
      </c>
      <c r="I683" s="14">
        <f t="shared" si="123"/>
        <v>24</v>
      </c>
      <c r="J683" s="14">
        <f t="shared" si="124"/>
        <v>2</v>
      </c>
      <c r="K683" s="14">
        <f t="shared" si="125"/>
        <v>4</v>
      </c>
      <c r="L683" s="14">
        <f t="shared" si="126"/>
        <v>2</v>
      </c>
      <c r="M683" s="14">
        <f t="shared" si="127"/>
        <v>2</v>
      </c>
      <c r="N683" s="14">
        <f t="shared" si="128"/>
        <v>2</v>
      </c>
      <c r="O683">
        <f t="shared" si="129"/>
        <v>2016</v>
      </c>
      <c r="P683">
        <f t="shared" si="130"/>
        <v>4</v>
      </c>
      <c r="Q683">
        <f t="shared" si="131"/>
        <v>15</v>
      </c>
      <c r="R683">
        <f t="shared" si="120"/>
        <v>3</v>
      </c>
    </row>
    <row r="684" spans="1:18" x14ac:dyDescent="0.2">
      <c r="A684" s="8">
        <v>42476</v>
      </c>
      <c r="B684" s="9">
        <v>512</v>
      </c>
      <c r="C684" s="10">
        <v>5.1388888888888901E-2</v>
      </c>
      <c r="D684" s="9" t="s">
        <v>6</v>
      </c>
      <c r="E684" s="9">
        <v>6</v>
      </c>
      <c r="F684" s="9" t="s">
        <v>19</v>
      </c>
      <c r="G684" s="13">
        <f t="shared" si="121"/>
        <v>10</v>
      </c>
      <c r="H684">
        <f t="shared" si="122"/>
        <v>6</v>
      </c>
      <c r="I684" s="14">
        <f t="shared" si="123"/>
        <v>2</v>
      </c>
      <c r="J684" s="14">
        <f t="shared" si="124"/>
        <v>2</v>
      </c>
      <c r="K684" s="14">
        <f t="shared" si="125"/>
        <v>3</v>
      </c>
      <c r="L684" s="14">
        <f t="shared" si="126"/>
        <v>1</v>
      </c>
      <c r="M684" s="14">
        <f t="shared" si="127"/>
        <v>3</v>
      </c>
      <c r="N684" s="14">
        <f t="shared" si="128"/>
        <v>3</v>
      </c>
      <c r="O684">
        <f t="shared" si="129"/>
        <v>2016</v>
      </c>
      <c r="P684">
        <f t="shared" si="130"/>
        <v>4</v>
      </c>
      <c r="Q684">
        <f t="shared" si="131"/>
        <v>16</v>
      </c>
      <c r="R684">
        <f t="shared" si="120"/>
        <v>3</v>
      </c>
    </row>
    <row r="685" spans="1:18" x14ac:dyDescent="0.2">
      <c r="A685" s="8">
        <v>42476</v>
      </c>
      <c r="B685" s="9">
        <v>505</v>
      </c>
      <c r="C685" s="10">
        <v>0.37152777777777801</v>
      </c>
      <c r="D685" s="9" t="s">
        <v>6</v>
      </c>
      <c r="E685" s="9">
        <v>6</v>
      </c>
      <c r="F685" s="9" t="s">
        <v>18</v>
      </c>
      <c r="G685" s="13">
        <f t="shared" si="121"/>
        <v>5</v>
      </c>
      <c r="H685">
        <f t="shared" si="122"/>
        <v>6</v>
      </c>
      <c r="I685" s="14">
        <f t="shared" si="123"/>
        <v>9</v>
      </c>
      <c r="J685" s="14">
        <f t="shared" si="124"/>
        <v>4</v>
      </c>
      <c r="K685" s="14">
        <f t="shared" si="125"/>
        <v>3</v>
      </c>
      <c r="L685" s="14">
        <f t="shared" si="126"/>
        <v>3</v>
      </c>
      <c r="M685" s="14">
        <f t="shared" si="127"/>
        <v>4</v>
      </c>
      <c r="N685" s="14">
        <f t="shared" si="128"/>
        <v>4</v>
      </c>
      <c r="O685">
        <f t="shared" si="129"/>
        <v>2016</v>
      </c>
      <c r="P685">
        <f t="shared" si="130"/>
        <v>4</v>
      </c>
      <c r="Q685">
        <f t="shared" si="131"/>
        <v>16</v>
      </c>
      <c r="R685">
        <f t="shared" si="120"/>
        <v>3</v>
      </c>
    </row>
    <row r="686" spans="1:18" x14ac:dyDescent="0.2">
      <c r="A686" s="8">
        <v>42476</v>
      </c>
      <c r="B686" s="9">
        <v>504</v>
      </c>
      <c r="C686" s="10">
        <v>0.45624999999999999</v>
      </c>
      <c r="D686" s="9" t="s">
        <v>6</v>
      </c>
      <c r="E686" s="9">
        <v>5</v>
      </c>
      <c r="F686" s="9" t="s">
        <v>20</v>
      </c>
      <c r="G686" s="13">
        <f t="shared" si="121"/>
        <v>4</v>
      </c>
      <c r="H686">
        <f t="shared" si="122"/>
        <v>6</v>
      </c>
      <c r="I686" s="14">
        <f t="shared" si="123"/>
        <v>11</v>
      </c>
      <c r="J686" s="14">
        <f t="shared" si="124"/>
        <v>3</v>
      </c>
      <c r="K686" s="14">
        <f t="shared" si="125"/>
        <v>4</v>
      </c>
      <c r="L686" s="14">
        <f t="shared" si="126"/>
        <v>4</v>
      </c>
      <c r="M686" s="14">
        <f t="shared" si="127"/>
        <v>3</v>
      </c>
      <c r="N686" s="14">
        <f t="shared" si="128"/>
        <v>3</v>
      </c>
      <c r="O686">
        <f t="shared" si="129"/>
        <v>2016</v>
      </c>
      <c r="P686">
        <f t="shared" si="130"/>
        <v>4</v>
      </c>
      <c r="Q686">
        <f t="shared" si="131"/>
        <v>16</v>
      </c>
      <c r="R686">
        <f t="shared" si="120"/>
        <v>2</v>
      </c>
    </row>
    <row r="687" spans="1:18" x14ac:dyDescent="0.2">
      <c r="A687" s="8">
        <v>42476</v>
      </c>
      <c r="B687" s="9">
        <v>505</v>
      </c>
      <c r="C687" s="10">
        <v>0.45902777777777798</v>
      </c>
      <c r="D687" s="9" t="s">
        <v>6</v>
      </c>
      <c r="E687" s="9">
        <v>6</v>
      </c>
      <c r="F687" s="9" t="s">
        <v>18</v>
      </c>
      <c r="G687" s="13">
        <f t="shared" si="121"/>
        <v>5</v>
      </c>
      <c r="H687">
        <f t="shared" si="122"/>
        <v>6</v>
      </c>
      <c r="I687" s="14">
        <f t="shared" si="123"/>
        <v>12</v>
      </c>
      <c r="J687" s="14">
        <f t="shared" si="124"/>
        <v>4</v>
      </c>
      <c r="K687" s="14">
        <f t="shared" si="125"/>
        <v>3</v>
      </c>
      <c r="L687" s="14">
        <f t="shared" si="126"/>
        <v>3</v>
      </c>
      <c r="M687" s="14">
        <f t="shared" si="127"/>
        <v>4</v>
      </c>
      <c r="N687" s="14">
        <f t="shared" si="128"/>
        <v>4</v>
      </c>
      <c r="O687">
        <f t="shared" si="129"/>
        <v>2016</v>
      </c>
      <c r="P687">
        <f t="shared" si="130"/>
        <v>4</v>
      </c>
      <c r="Q687">
        <f t="shared" si="131"/>
        <v>16</v>
      </c>
      <c r="R687">
        <f t="shared" si="120"/>
        <v>3</v>
      </c>
    </row>
    <row r="688" spans="1:18" x14ac:dyDescent="0.2">
      <c r="A688" s="8">
        <v>42476</v>
      </c>
      <c r="B688" s="9">
        <v>510</v>
      </c>
      <c r="C688" s="10">
        <v>0.46319444444444402</v>
      </c>
      <c r="D688" s="9" t="s">
        <v>6</v>
      </c>
      <c r="E688" s="9">
        <v>3</v>
      </c>
      <c r="F688" s="9" t="s">
        <v>13</v>
      </c>
      <c r="G688" s="13">
        <f t="shared" si="121"/>
        <v>8</v>
      </c>
      <c r="H688">
        <f t="shared" si="122"/>
        <v>6</v>
      </c>
      <c r="I688" s="14">
        <f t="shared" si="123"/>
        <v>12</v>
      </c>
      <c r="J688" s="14">
        <f t="shared" si="124"/>
        <v>1</v>
      </c>
      <c r="K688" s="14">
        <f t="shared" si="125"/>
        <v>1</v>
      </c>
      <c r="L688" s="14">
        <f t="shared" si="126"/>
        <v>3</v>
      </c>
      <c r="M688" s="14">
        <f t="shared" si="127"/>
        <v>3</v>
      </c>
      <c r="N688" s="14">
        <f t="shared" si="128"/>
        <v>3</v>
      </c>
      <c r="O688">
        <f t="shared" si="129"/>
        <v>2016</v>
      </c>
      <c r="P688">
        <f t="shared" si="130"/>
        <v>4</v>
      </c>
      <c r="Q688">
        <f t="shared" si="131"/>
        <v>16</v>
      </c>
      <c r="R688">
        <f t="shared" si="120"/>
        <v>2</v>
      </c>
    </row>
    <row r="689" spans="1:18" x14ac:dyDescent="0.2">
      <c r="A689" s="8">
        <v>42476</v>
      </c>
      <c r="B689" s="9">
        <v>510</v>
      </c>
      <c r="C689" s="10">
        <v>0.59236111111111101</v>
      </c>
      <c r="D689" s="9" t="s">
        <v>6</v>
      </c>
      <c r="E689" s="9">
        <v>29</v>
      </c>
      <c r="F689" s="9" t="s">
        <v>20</v>
      </c>
      <c r="G689" s="13">
        <f t="shared" si="121"/>
        <v>8</v>
      </c>
      <c r="H689">
        <f t="shared" si="122"/>
        <v>6</v>
      </c>
      <c r="I689" s="14">
        <f t="shared" si="123"/>
        <v>15</v>
      </c>
      <c r="J689" s="14">
        <f t="shared" si="124"/>
        <v>3</v>
      </c>
      <c r="K689" s="14">
        <f t="shared" si="125"/>
        <v>1</v>
      </c>
      <c r="L689" s="14">
        <f t="shared" si="126"/>
        <v>3</v>
      </c>
      <c r="M689" s="14">
        <f t="shared" si="127"/>
        <v>3</v>
      </c>
      <c r="N689" s="14">
        <f t="shared" si="128"/>
        <v>3</v>
      </c>
      <c r="O689">
        <f t="shared" si="129"/>
        <v>2016</v>
      </c>
      <c r="P689">
        <f t="shared" si="130"/>
        <v>4</v>
      </c>
      <c r="Q689">
        <f t="shared" si="131"/>
        <v>16</v>
      </c>
      <c r="R689">
        <f t="shared" si="120"/>
        <v>4</v>
      </c>
    </row>
    <row r="690" spans="1:18" x14ac:dyDescent="0.2">
      <c r="A690" s="8">
        <v>42476</v>
      </c>
      <c r="B690" s="9">
        <v>504</v>
      </c>
      <c r="C690" s="10">
        <v>0.59861111111111098</v>
      </c>
      <c r="D690" s="9" t="s">
        <v>6</v>
      </c>
      <c r="E690" s="9">
        <v>5</v>
      </c>
      <c r="F690" s="9" t="s">
        <v>18</v>
      </c>
      <c r="G690" s="13">
        <f t="shared" si="121"/>
        <v>4</v>
      </c>
      <c r="H690">
        <f t="shared" si="122"/>
        <v>6</v>
      </c>
      <c r="I690" s="14">
        <f t="shared" si="123"/>
        <v>15</v>
      </c>
      <c r="J690" s="14">
        <f t="shared" si="124"/>
        <v>4</v>
      </c>
      <c r="K690" s="14">
        <f t="shared" si="125"/>
        <v>4</v>
      </c>
      <c r="L690" s="14">
        <f t="shared" si="126"/>
        <v>4</v>
      </c>
      <c r="M690" s="14">
        <f t="shared" si="127"/>
        <v>3</v>
      </c>
      <c r="N690" s="14">
        <f t="shared" si="128"/>
        <v>3</v>
      </c>
      <c r="O690">
        <f t="shared" si="129"/>
        <v>2016</v>
      </c>
      <c r="P690">
        <f t="shared" si="130"/>
        <v>4</v>
      </c>
      <c r="Q690">
        <f t="shared" si="131"/>
        <v>16</v>
      </c>
      <c r="R690">
        <f t="shared" si="120"/>
        <v>2</v>
      </c>
    </row>
    <row r="691" spans="1:18" x14ac:dyDescent="0.2">
      <c r="A691" s="8">
        <v>42476</v>
      </c>
      <c r="B691" s="9">
        <v>505</v>
      </c>
      <c r="C691" s="10">
        <v>0.62013888888888902</v>
      </c>
      <c r="D691" s="9" t="s">
        <v>6</v>
      </c>
      <c r="E691" s="9">
        <v>6</v>
      </c>
      <c r="F691" s="9" t="s">
        <v>18</v>
      </c>
      <c r="G691" s="13">
        <f t="shared" si="121"/>
        <v>5</v>
      </c>
      <c r="H691">
        <f t="shared" si="122"/>
        <v>6</v>
      </c>
      <c r="I691" s="14">
        <f t="shared" si="123"/>
        <v>15</v>
      </c>
      <c r="J691" s="14">
        <f t="shared" si="124"/>
        <v>4</v>
      </c>
      <c r="K691" s="14">
        <f t="shared" si="125"/>
        <v>3</v>
      </c>
      <c r="L691" s="14">
        <f t="shared" si="126"/>
        <v>3</v>
      </c>
      <c r="M691" s="14">
        <f t="shared" si="127"/>
        <v>4</v>
      </c>
      <c r="N691" s="14">
        <f t="shared" si="128"/>
        <v>4</v>
      </c>
      <c r="O691">
        <f t="shared" si="129"/>
        <v>2016</v>
      </c>
      <c r="P691">
        <f t="shared" si="130"/>
        <v>4</v>
      </c>
      <c r="Q691">
        <f t="shared" si="131"/>
        <v>16</v>
      </c>
      <c r="R691">
        <f t="shared" si="120"/>
        <v>3</v>
      </c>
    </row>
    <row r="692" spans="1:18" x14ac:dyDescent="0.2">
      <c r="A692" s="8">
        <v>42476</v>
      </c>
      <c r="B692" s="9">
        <v>512</v>
      </c>
      <c r="C692" s="10">
        <v>0.62291666666666701</v>
      </c>
      <c r="D692" s="9" t="s">
        <v>6</v>
      </c>
      <c r="E692" s="9">
        <v>29</v>
      </c>
      <c r="F692" s="9" t="s">
        <v>18</v>
      </c>
      <c r="G692" s="13">
        <f t="shared" si="121"/>
        <v>10</v>
      </c>
      <c r="H692">
        <f t="shared" si="122"/>
        <v>6</v>
      </c>
      <c r="I692" s="14">
        <f t="shared" si="123"/>
        <v>15</v>
      </c>
      <c r="J692" s="14">
        <f t="shared" si="124"/>
        <v>4</v>
      </c>
      <c r="K692" s="14">
        <f t="shared" si="125"/>
        <v>3</v>
      </c>
      <c r="L692" s="14">
        <f t="shared" si="126"/>
        <v>1</v>
      </c>
      <c r="M692" s="14">
        <f t="shared" si="127"/>
        <v>3</v>
      </c>
      <c r="N692" s="14">
        <f t="shared" si="128"/>
        <v>3</v>
      </c>
      <c r="O692">
        <f t="shared" si="129"/>
        <v>2016</v>
      </c>
      <c r="P692">
        <f t="shared" si="130"/>
        <v>4</v>
      </c>
      <c r="Q692">
        <f t="shared" si="131"/>
        <v>16</v>
      </c>
      <c r="R692">
        <f t="shared" si="120"/>
        <v>4</v>
      </c>
    </row>
    <row r="693" spans="1:18" x14ac:dyDescent="0.2">
      <c r="A693" s="8">
        <v>42476</v>
      </c>
      <c r="B693" s="9">
        <v>505</v>
      </c>
      <c r="C693" s="10">
        <v>0.63194444444444398</v>
      </c>
      <c r="D693" s="9" t="s">
        <v>6</v>
      </c>
      <c r="E693" s="9">
        <v>6</v>
      </c>
      <c r="F693" s="9" t="s">
        <v>20</v>
      </c>
      <c r="G693" s="13">
        <f t="shared" si="121"/>
        <v>5</v>
      </c>
      <c r="H693">
        <f t="shared" si="122"/>
        <v>6</v>
      </c>
      <c r="I693" s="14">
        <f t="shared" si="123"/>
        <v>16</v>
      </c>
      <c r="J693" s="14">
        <f t="shared" si="124"/>
        <v>3</v>
      </c>
      <c r="K693" s="14">
        <f t="shared" si="125"/>
        <v>3</v>
      </c>
      <c r="L693" s="14">
        <f t="shared" si="126"/>
        <v>3</v>
      </c>
      <c r="M693" s="14">
        <f t="shared" si="127"/>
        <v>4</v>
      </c>
      <c r="N693" s="14">
        <f t="shared" si="128"/>
        <v>4</v>
      </c>
      <c r="O693">
        <f t="shared" si="129"/>
        <v>2016</v>
      </c>
      <c r="P693">
        <f t="shared" si="130"/>
        <v>4</v>
      </c>
      <c r="Q693">
        <f t="shared" si="131"/>
        <v>16</v>
      </c>
      <c r="R693">
        <f t="shared" si="120"/>
        <v>3</v>
      </c>
    </row>
    <row r="694" spans="1:18" x14ac:dyDescent="0.2">
      <c r="A694" s="8">
        <v>42476</v>
      </c>
      <c r="B694" s="9">
        <v>512</v>
      </c>
      <c r="C694" s="10">
        <v>0.655555555555556</v>
      </c>
      <c r="D694" s="9" t="s">
        <v>6</v>
      </c>
      <c r="E694" s="9">
        <v>27</v>
      </c>
      <c r="F694" s="9" t="s">
        <v>19</v>
      </c>
      <c r="G694" s="13">
        <f t="shared" si="121"/>
        <v>10</v>
      </c>
      <c r="H694">
        <f t="shared" si="122"/>
        <v>6</v>
      </c>
      <c r="I694" s="14">
        <f t="shared" si="123"/>
        <v>16</v>
      </c>
      <c r="J694" s="14">
        <f t="shared" si="124"/>
        <v>2</v>
      </c>
      <c r="K694" s="14">
        <f t="shared" si="125"/>
        <v>3</v>
      </c>
      <c r="L694" s="14">
        <f t="shared" si="126"/>
        <v>1</v>
      </c>
      <c r="M694" s="14">
        <f t="shared" si="127"/>
        <v>3</v>
      </c>
      <c r="N694" s="14">
        <f t="shared" si="128"/>
        <v>3</v>
      </c>
      <c r="O694">
        <f t="shared" si="129"/>
        <v>2016</v>
      </c>
      <c r="P694">
        <f t="shared" si="130"/>
        <v>4</v>
      </c>
      <c r="Q694">
        <f t="shared" si="131"/>
        <v>16</v>
      </c>
      <c r="R694">
        <f t="shared" si="120"/>
        <v>4</v>
      </c>
    </row>
    <row r="695" spans="1:18" x14ac:dyDescent="0.2">
      <c r="A695" s="8">
        <v>42476</v>
      </c>
      <c r="B695" s="9">
        <v>501</v>
      </c>
      <c r="C695" s="10">
        <v>0.70138888888888895</v>
      </c>
      <c r="D695" s="9" t="s">
        <v>6</v>
      </c>
      <c r="E695" s="9">
        <v>6</v>
      </c>
      <c r="F695" s="9" t="s">
        <v>18</v>
      </c>
      <c r="G695" s="13">
        <f t="shared" si="121"/>
        <v>1</v>
      </c>
      <c r="H695">
        <f t="shared" si="122"/>
        <v>6</v>
      </c>
      <c r="I695" s="14">
        <f t="shared" si="123"/>
        <v>17</v>
      </c>
      <c r="J695" s="14">
        <f t="shared" si="124"/>
        <v>4</v>
      </c>
      <c r="K695" s="14">
        <f t="shared" si="125"/>
        <v>3</v>
      </c>
      <c r="L695" s="14">
        <f t="shared" si="126"/>
        <v>2</v>
      </c>
      <c r="M695" s="14">
        <f t="shared" si="127"/>
        <v>1</v>
      </c>
      <c r="N695" s="14">
        <f t="shared" si="128"/>
        <v>1</v>
      </c>
      <c r="O695">
        <f t="shared" si="129"/>
        <v>2016</v>
      </c>
      <c r="P695">
        <f t="shared" si="130"/>
        <v>4</v>
      </c>
      <c r="Q695">
        <f t="shared" si="131"/>
        <v>16</v>
      </c>
      <c r="R695">
        <f t="shared" si="120"/>
        <v>3</v>
      </c>
    </row>
    <row r="696" spans="1:18" x14ac:dyDescent="0.2">
      <c r="A696" s="8">
        <v>42476</v>
      </c>
      <c r="B696" s="9">
        <v>501</v>
      </c>
      <c r="C696" s="10">
        <v>0.875</v>
      </c>
      <c r="D696" s="9" t="s">
        <v>6</v>
      </c>
      <c r="E696" s="9">
        <v>14</v>
      </c>
      <c r="F696" s="9" t="s">
        <v>18</v>
      </c>
      <c r="G696" s="13">
        <f t="shared" si="121"/>
        <v>1</v>
      </c>
      <c r="H696">
        <f t="shared" si="122"/>
        <v>6</v>
      </c>
      <c r="I696" s="14">
        <f t="shared" si="123"/>
        <v>22</v>
      </c>
      <c r="J696" s="14">
        <f t="shared" si="124"/>
        <v>4</v>
      </c>
      <c r="K696" s="14">
        <f t="shared" si="125"/>
        <v>3</v>
      </c>
      <c r="L696" s="14">
        <f t="shared" si="126"/>
        <v>2</v>
      </c>
      <c r="M696" s="14">
        <f t="shared" si="127"/>
        <v>1</v>
      </c>
      <c r="N696" s="14">
        <f t="shared" si="128"/>
        <v>1</v>
      </c>
      <c r="O696">
        <f t="shared" si="129"/>
        <v>2016</v>
      </c>
      <c r="P696">
        <f t="shared" si="130"/>
        <v>4</v>
      </c>
      <c r="Q696">
        <f t="shared" si="131"/>
        <v>16</v>
      </c>
      <c r="R696">
        <f t="shared" si="120"/>
        <v>4</v>
      </c>
    </row>
    <row r="697" spans="1:18" x14ac:dyDescent="0.2">
      <c r="A697" s="8">
        <v>42476</v>
      </c>
      <c r="B697" s="9">
        <v>504</v>
      </c>
      <c r="C697" s="10">
        <v>0.89930555555555602</v>
      </c>
      <c r="D697" s="9" t="s">
        <v>6</v>
      </c>
      <c r="E697" s="9">
        <v>7</v>
      </c>
      <c r="F697" s="9" t="s">
        <v>19</v>
      </c>
      <c r="G697" s="13">
        <f t="shared" si="121"/>
        <v>4</v>
      </c>
      <c r="H697">
        <f t="shared" si="122"/>
        <v>6</v>
      </c>
      <c r="I697" s="14">
        <f t="shared" si="123"/>
        <v>22</v>
      </c>
      <c r="J697" s="14">
        <f t="shared" si="124"/>
        <v>2</v>
      </c>
      <c r="K697" s="14">
        <f t="shared" si="125"/>
        <v>4</v>
      </c>
      <c r="L697" s="14">
        <f t="shared" si="126"/>
        <v>4</v>
      </c>
      <c r="M697" s="14">
        <f t="shared" si="127"/>
        <v>3</v>
      </c>
      <c r="N697" s="14">
        <f t="shared" si="128"/>
        <v>3</v>
      </c>
      <c r="O697">
        <f t="shared" si="129"/>
        <v>2016</v>
      </c>
      <c r="P697">
        <f t="shared" si="130"/>
        <v>4</v>
      </c>
      <c r="Q697">
        <f t="shared" si="131"/>
        <v>16</v>
      </c>
      <c r="R697">
        <f t="shared" si="120"/>
        <v>3</v>
      </c>
    </row>
    <row r="698" spans="1:18" x14ac:dyDescent="0.2">
      <c r="A698" s="8">
        <v>42476</v>
      </c>
      <c r="B698" s="9">
        <v>504</v>
      </c>
      <c r="C698" s="10">
        <v>0.9375</v>
      </c>
      <c r="D698" s="9" t="s">
        <v>6</v>
      </c>
      <c r="E698" s="9">
        <v>12</v>
      </c>
      <c r="F698" s="9" t="s">
        <v>18</v>
      </c>
      <c r="G698" s="13">
        <f t="shared" si="121"/>
        <v>4</v>
      </c>
      <c r="H698">
        <f t="shared" si="122"/>
        <v>6</v>
      </c>
      <c r="I698" s="14">
        <f t="shared" si="123"/>
        <v>23</v>
      </c>
      <c r="J698" s="14">
        <f t="shared" si="124"/>
        <v>4</v>
      </c>
      <c r="K698" s="14">
        <f t="shared" si="125"/>
        <v>4</v>
      </c>
      <c r="L698" s="14">
        <f t="shared" si="126"/>
        <v>4</v>
      </c>
      <c r="M698" s="14">
        <f t="shared" si="127"/>
        <v>3</v>
      </c>
      <c r="N698" s="14">
        <f t="shared" si="128"/>
        <v>3</v>
      </c>
      <c r="O698">
        <f t="shared" si="129"/>
        <v>2016</v>
      </c>
      <c r="P698">
        <f t="shared" si="130"/>
        <v>4</v>
      </c>
      <c r="Q698">
        <f t="shared" si="131"/>
        <v>16</v>
      </c>
      <c r="R698">
        <f t="shared" si="120"/>
        <v>4</v>
      </c>
    </row>
    <row r="699" spans="1:18" x14ac:dyDescent="0.2">
      <c r="A699" s="8">
        <v>42476</v>
      </c>
      <c r="B699" s="9">
        <v>506</v>
      </c>
      <c r="C699" s="10">
        <v>0.95833333333333304</v>
      </c>
      <c r="D699" s="9" t="s">
        <v>6</v>
      </c>
      <c r="E699" s="9">
        <v>5</v>
      </c>
      <c r="F699" s="9" t="s">
        <v>18</v>
      </c>
      <c r="G699" s="13">
        <f t="shared" si="121"/>
        <v>6</v>
      </c>
      <c r="H699">
        <f t="shared" si="122"/>
        <v>6</v>
      </c>
      <c r="I699" s="14">
        <f t="shared" si="123"/>
        <v>24</v>
      </c>
      <c r="J699" s="14">
        <f t="shared" si="124"/>
        <v>4</v>
      </c>
      <c r="K699" s="14">
        <f t="shared" si="125"/>
        <v>4</v>
      </c>
      <c r="L699" s="14">
        <f t="shared" si="126"/>
        <v>2</v>
      </c>
      <c r="M699" s="14">
        <f t="shared" si="127"/>
        <v>2</v>
      </c>
      <c r="N699" s="14">
        <f t="shared" si="128"/>
        <v>2</v>
      </c>
      <c r="O699">
        <f t="shared" si="129"/>
        <v>2016</v>
      </c>
      <c r="P699">
        <f t="shared" si="130"/>
        <v>4</v>
      </c>
      <c r="Q699">
        <f t="shared" si="131"/>
        <v>16</v>
      </c>
      <c r="R699">
        <f t="shared" si="120"/>
        <v>2</v>
      </c>
    </row>
    <row r="700" spans="1:18" x14ac:dyDescent="0.2">
      <c r="A700" s="8">
        <v>42477</v>
      </c>
      <c r="B700" s="9">
        <v>506</v>
      </c>
      <c r="C700" s="10">
        <v>3.8888888888888903E-2</v>
      </c>
      <c r="D700" s="9" t="s">
        <v>7</v>
      </c>
      <c r="E700" s="9">
        <v>8</v>
      </c>
      <c r="F700" s="9" t="s">
        <v>19</v>
      </c>
      <c r="G700" s="13">
        <f t="shared" si="121"/>
        <v>6</v>
      </c>
      <c r="H700">
        <f t="shared" si="122"/>
        <v>7</v>
      </c>
      <c r="I700" s="14">
        <f t="shared" si="123"/>
        <v>1</v>
      </c>
      <c r="J700" s="14">
        <f t="shared" si="124"/>
        <v>2</v>
      </c>
      <c r="K700" s="14">
        <f t="shared" si="125"/>
        <v>4</v>
      </c>
      <c r="L700" s="14">
        <f t="shared" si="126"/>
        <v>2</v>
      </c>
      <c r="M700" s="14">
        <f t="shared" si="127"/>
        <v>2</v>
      </c>
      <c r="N700" s="14">
        <f t="shared" si="128"/>
        <v>2</v>
      </c>
      <c r="O700">
        <f t="shared" si="129"/>
        <v>2016</v>
      </c>
      <c r="P700">
        <f t="shared" si="130"/>
        <v>4</v>
      </c>
      <c r="Q700">
        <f t="shared" si="131"/>
        <v>17</v>
      </c>
      <c r="R700">
        <f t="shared" si="120"/>
        <v>3</v>
      </c>
    </row>
    <row r="701" spans="1:18" x14ac:dyDescent="0.2">
      <c r="A701" s="8">
        <v>42477</v>
      </c>
      <c r="B701" s="9">
        <v>505</v>
      </c>
      <c r="C701" s="10">
        <v>4.0972222222222202E-2</v>
      </c>
      <c r="D701" s="9" t="s">
        <v>7</v>
      </c>
      <c r="E701" s="9">
        <v>10</v>
      </c>
      <c r="F701" s="9" t="s">
        <v>19</v>
      </c>
      <c r="G701" s="13">
        <f t="shared" si="121"/>
        <v>5</v>
      </c>
      <c r="H701">
        <f t="shared" si="122"/>
        <v>7</v>
      </c>
      <c r="I701" s="14">
        <f t="shared" si="123"/>
        <v>1</v>
      </c>
      <c r="J701" s="14">
        <f t="shared" si="124"/>
        <v>2</v>
      </c>
      <c r="K701" s="14">
        <f t="shared" si="125"/>
        <v>3</v>
      </c>
      <c r="L701" s="14">
        <f t="shared" si="126"/>
        <v>3</v>
      </c>
      <c r="M701" s="14">
        <f t="shared" si="127"/>
        <v>4</v>
      </c>
      <c r="N701" s="14">
        <f t="shared" si="128"/>
        <v>4</v>
      </c>
      <c r="O701">
        <f t="shared" si="129"/>
        <v>2016</v>
      </c>
      <c r="P701">
        <f t="shared" si="130"/>
        <v>4</v>
      </c>
      <c r="Q701">
        <f t="shared" si="131"/>
        <v>17</v>
      </c>
      <c r="R701">
        <f t="shared" si="120"/>
        <v>3</v>
      </c>
    </row>
    <row r="702" spans="1:18" x14ac:dyDescent="0.2">
      <c r="A702" s="8">
        <v>42477</v>
      </c>
      <c r="B702" s="9">
        <v>506</v>
      </c>
      <c r="C702" s="10">
        <v>0.22291666666666701</v>
      </c>
      <c r="D702" s="9" t="s">
        <v>7</v>
      </c>
      <c r="E702" s="9">
        <v>1</v>
      </c>
      <c r="F702" s="9" t="s">
        <v>19</v>
      </c>
      <c r="G702" s="13">
        <f t="shared" si="121"/>
        <v>6</v>
      </c>
      <c r="H702">
        <f t="shared" si="122"/>
        <v>7</v>
      </c>
      <c r="I702" s="14">
        <f t="shared" si="123"/>
        <v>6</v>
      </c>
      <c r="J702" s="14">
        <f t="shared" si="124"/>
        <v>2</v>
      </c>
      <c r="K702" s="14">
        <f t="shared" si="125"/>
        <v>4</v>
      </c>
      <c r="L702" s="14">
        <f t="shared" si="126"/>
        <v>2</v>
      </c>
      <c r="M702" s="14">
        <f t="shared" si="127"/>
        <v>2</v>
      </c>
      <c r="N702" s="14">
        <f t="shared" si="128"/>
        <v>2</v>
      </c>
      <c r="O702">
        <f t="shared" si="129"/>
        <v>2016</v>
      </c>
      <c r="P702">
        <f t="shared" si="130"/>
        <v>4</v>
      </c>
      <c r="Q702">
        <f t="shared" si="131"/>
        <v>17</v>
      </c>
      <c r="R702">
        <f t="shared" si="120"/>
        <v>2</v>
      </c>
    </row>
    <row r="703" spans="1:18" x14ac:dyDescent="0.2">
      <c r="A703" s="8">
        <v>42477</v>
      </c>
      <c r="B703" s="9">
        <v>506</v>
      </c>
      <c r="C703" s="10">
        <v>0.26319444444444401</v>
      </c>
      <c r="D703" s="9" t="s">
        <v>7</v>
      </c>
      <c r="E703" s="9">
        <v>4</v>
      </c>
      <c r="F703" s="9" t="s">
        <v>13</v>
      </c>
      <c r="G703" s="13">
        <f t="shared" si="121"/>
        <v>6</v>
      </c>
      <c r="H703">
        <f t="shared" si="122"/>
        <v>7</v>
      </c>
      <c r="I703" s="14">
        <f t="shared" si="123"/>
        <v>7</v>
      </c>
      <c r="J703" s="14">
        <f t="shared" si="124"/>
        <v>1</v>
      </c>
      <c r="K703" s="14">
        <f t="shared" si="125"/>
        <v>4</v>
      </c>
      <c r="L703" s="14">
        <f t="shared" si="126"/>
        <v>2</v>
      </c>
      <c r="M703" s="14">
        <f t="shared" si="127"/>
        <v>2</v>
      </c>
      <c r="N703" s="14">
        <f t="shared" si="128"/>
        <v>2</v>
      </c>
      <c r="O703">
        <f t="shared" si="129"/>
        <v>2016</v>
      </c>
      <c r="P703">
        <f t="shared" si="130"/>
        <v>4</v>
      </c>
      <c r="Q703">
        <f t="shared" si="131"/>
        <v>17</v>
      </c>
      <c r="R703">
        <f t="shared" si="120"/>
        <v>2</v>
      </c>
    </row>
    <row r="704" spans="1:18" x14ac:dyDescent="0.2">
      <c r="A704" s="8">
        <v>42477</v>
      </c>
      <c r="B704" s="9">
        <v>501</v>
      </c>
      <c r="C704" s="10">
        <v>0.34930555555555598</v>
      </c>
      <c r="D704" s="9" t="s">
        <v>7</v>
      </c>
      <c r="E704" s="9">
        <v>8</v>
      </c>
      <c r="F704" s="9" t="s">
        <v>18</v>
      </c>
      <c r="G704" s="13">
        <f t="shared" si="121"/>
        <v>1</v>
      </c>
      <c r="H704">
        <f t="shared" si="122"/>
        <v>7</v>
      </c>
      <c r="I704" s="14">
        <f t="shared" si="123"/>
        <v>9</v>
      </c>
      <c r="J704" s="14">
        <f t="shared" si="124"/>
        <v>4</v>
      </c>
      <c r="K704" s="14">
        <f t="shared" si="125"/>
        <v>3</v>
      </c>
      <c r="L704" s="14">
        <f t="shared" si="126"/>
        <v>2</v>
      </c>
      <c r="M704" s="14">
        <f t="shared" si="127"/>
        <v>1</v>
      </c>
      <c r="N704" s="14">
        <f t="shared" si="128"/>
        <v>1</v>
      </c>
      <c r="O704">
        <f t="shared" si="129"/>
        <v>2016</v>
      </c>
      <c r="P704">
        <f t="shared" si="130"/>
        <v>4</v>
      </c>
      <c r="Q704">
        <f t="shared" si="131"/>
        <v>17</v>
      </c>
      <c r="R704">
        <f t="shared" si="120"/>
        <v>3</v>
      </c>
    </row>
    <row r="705" spans="1:18" x14ac:dyDescent="0.2">
      <c r="A705" s="8">
        <v>42477</v>
      </c>
      <c r="B705" s="9">
        <v>504</v>
      </c>
      <c r="C705" s="10">
        <v>0.452777777777778</v>
      </c>
      <c r="D705" s="9" t="s">
        <v>7</v>
      </c>
      <c r="E705" s="9">
        <v>5</v>
      </c>
      <c r="F705" s="9" t="s">
        <v>19</v>
      </c>
      <c r="G705" s="13">
        <f t="shared" si="121"/>
        <v>4</v>
      </c>
      <c r="H705">
        <f t="shared" si="122"/>
        <v>7</v>
      </c>
      <c r="I705" s="14">
        <f t="shared" si="123"/>
        <v>11</v>
      </c>
      <c r="J705" s="14">
        <f t="shared" si="124"/>
        <v>2</v>
      </c>
      <c r="K705" s="14">
        <f t="shared" si="125"/>
        <v>4</v>
      </c>
      <c r="L705" s="14">
        <f t="shared" si="126"/>
        <v>4</v>
      </c>
      <c r="M705" s="14">
        <f t="shared" si="127"/>
        <v>3</v>
      </c>
      <c r="N705" s="14">
        <f t="shared" si="128"/>
        <v>3</v>
      </c>
      <c r="O705">
        <f t="shared" si="129"/>
        <v>2016</v>
      </c>
      <c r="P705">
        <f t="shared" si="130"/>
        <v>4</v>
      </c>
      <c r="Q705">
        <f t="shared" si="131"/>
        <v>17</v>
      </c>
      <c r="R705">
        <f t="shared" si="120"/>
        <v>2</v>
      </c>
    </row>
    <row r="706" spans="1:18" x14ac:dyDescent="0.2">
      <c r="A706" s="8">
        <v>42477</v>
      </c>
      <c r="B706" s="9">
        <v>504</v>
      </c>
      <c r="C706" s="10">
        <v>0.45486111111111099</v>
      </c>
      <c r="D706" s="9" t="s">
        <v>7</v>
      </c>
      <c r="E706" s="9">
        <v>5</v>
      </c>
      <c r="F706" s="9" t="s">
        <v>18</v>
      </c>
      <c r="G706" s="13">
        <f t="shared" si="121"/>
        <v>4</v>
      </c>
      <c r="H706">
        <f t="shared" si="122"/>
        <v>7</v>
      </c>
      <c r="I706" s="14">
        <f t="shared" si="123"/>
        <v>11</v>
      </c>
      <c r="J706" s="14">
        <f t="shared" si="124"/>
        <v>4</v>
      </c>
      <c r="K706" s="14">
        <f t="shared" si="125"/>
        <v>4</v>
      </c>
      <c r="L706" s="14">
        <f t="shared" si="126"/>
        <v>4</v>
      </c>
      <c r="M706" s="14">
        <f t="shared" si="127"/>
        <v>3</v>
      </c>
      <c r="N706" s="14">
        <f t="shared" si="128"/>
        <v>3</v>
      </c>
      <c r="O706">
        <f t="shared" si="129"/>
        <v>2016</v>
      </c>
      <c r="P706">
        <f t="shared" si="130"/>
        <v>4</v>
      </c>
      <c r="Q706">
        <f t="shared" si="131"/>
        <v>17</v>
      </c>
      <c r="R706">
        <f t="shared" ref="R706:R769" si="132">IF(E706=0,1,(IF(E706&lt;=5,2,(IF(E706&lt;=10,3,(IF(E706&gt;=11,4)))))))</f>
        <v>2</v>
      </c>
    </row>
    <row r="707" spans="1:18" x14ac:dyDescent="0.2">
      <c r="A707" s="8">
        <v>42477</v>
      </c>
      <c r="B707" s="9">
        <v>505</v>
      </c>
      <c r="C707" s="10">
        <v>0.48680555555555599</v>
      </c>
      <c r="D707" s="9" t="s">
        <v>7</v>
      </c>
      <c r="E707" s="9">
        <v>6</v>
      </c>
      <c r="F707" s="9" t="s">
        <v>20</v>
      </c>
      <c r="G707" s="13">
        <f t="shared" ref="G707:G770" si="133">IF(B707=501,1,(IF(B707=502,2,(IF(B707=503,3,(IF(B707=504,4,(IF(B707=505,5,(IF(B707=506,6,(IF(B707=509,7,(IF(B707=510,8,(IF(B707=511,9,(IF(B707=512,10,(IF(B707=514,11)))))))))))))))))))))</f>
        <v>5</v>
      </c>
      <c r="H707">
        <f t="shared" ref="H707:H770" si="134">IF(D707="Friday",5,(IF(D707="Saturday",6,(IF(D707="Sunday",7,(IF(D707="Monday",1,(IF(D707="Tuesday",2,(IF(D707="Wednesday",3,(IF(D707="Thursday",4,0)))))))))))))</f>
        <v>7</v>
      </c>
      <c r="I707" s="14">
        <f t="shared" ref="I707:I770" si="135">(ROUNDDOWN(C707*24,0)+1)</f>
        <v>12</v>
      </c>
      <c r="J707" s="14">
        <f t="shared" ref="J707:J770" si="136">IF(F707="N",1,(IF(F707="E",2,(IF(F707="S",3,(IF(F707="W",4)))))))</f>
        <v>3</v>
      </c>
      <c r="K707" s="14">
        <f t="shared" ref="K707:K770" si="137">IF(B707=501,3,(IF(B707=502,2,(IF(B707=503,3,(IF(B707=504,4,(IF(B707=505,3,(IF(B707=506,4,(IF(B707=509,1,(IF(B707=510,1,(IF(B707=511,1,(IF(B707=512,3,(IF(B707=514,2)))))))))))))))))))))</f>
        <v>3</v>
      </c>
      <c r="L707" s="14">
        <f t="shared" ref="L707:L770" si="138">IF(B707=501,2,(IF(B707=502,1,(IF(B707=503,2,(IF(B707=504,4,(IF(B707=505,3,(IF(B707=506,2,(IF(B707=509,2,(IF(B707=510,3,(IF(B707=511,3,(IF(B707=512,1,(IF(B707=514,1)))))))))))))))))))))</f>
        <v>3</v>
      </c>
      <c r="M707" s="14">
        <f t="shared" ref="M707:M770" si="139">IF(B707=501,1,(IF(B707=502,3,(IF(B707=503,1,(IF(B707=504,3,(IF(B707=505,4,(IF(B707=506,2,(IF(B707=509,2,(IF(B707=510,3,(IF(B707=511,2,(IF(B707=512,3,(IF(B707=514,3)))))))))))))))))))))</f>
        <v>4</v>
      </c>
      <c r="N707" s="14">
        <f t="shared" ref="N707:N770" si="140">IF(B707=501,1,(IF(B707=502,3,(IF(B707=503,1,(IF(B707=504,3,(IF(B707=505,4,(IF(B707=506,2,(IF(B707=509,2,(IF(B707=510,3,(IF(B707=511,2,(IF(B707=512,3,(IF(B707=514,1)))))))))))))))))))))</f>
        <v>4</v>
      </c>
      <c r="O707">
        <f t="shared" ref="O707:O770" si="141">YEAR(A707)</f>
        <v>2016</v>
      </c>
      <c r="P707">
        <f t="shared" ref="P707:P770" si="142">MONTH(A707)</f>
        <v>4</v>
      </c>
      <c r="Q707">
        <f t="shared" ref="Q707:Q770" si="143">DAY(A707)</f>
        <v>17</v>
      </c>
      <c r="R707">
        <f t="shared" si="132"/>
        <v>3</v>
      </c>
    </row>
    <row r="708" spans="1:18" x14ac:dyDescent="0.2">
      <c r="A708" s="8">
        <v>42477</v>
      </c>
      <c r="B708" s="9">
        <v>501</v>
      </c>
      <c r="C708" s="10">
        <v>0.49513888888888902</v>
      </c>
      <c r="D708" s="9" t="s">
        <v>7</v>
      </c>
      <c r="E708" s="9">
        <v>8</v>
      </c>
      <c r="F708" s="9" t="s">
        <v>19</v>
      </c>
      <c r="G708" s="13">
        <f t="shared" si="133"/>
        <v>1</v>
      </c>
      <c r="H708">
        <f t="shared" si="134"/>
        <v>7</v>
      </c>
      <c r="I708" s="14">
        <f t="shared" si="135"/>
        <v>12</v>
      </c>
      <c r="J708" s="14">
        <f t="shared" si="136"/>
        <v>2</v>
      </c>
      <c r="K708" s="14">
        <f t="shared" si="137"/>
        <v>3</v>
      </c>
      <c r="L708" s="14">
        <f t="shared" si="138"/>
        <v>2</v>
      </c>
      <c r="M708" s="14">
        <f t="shared" si="139"/>
        <v>1</v>
      </c>
      <c r="N708" s="14">
        <f t="shared" si="140"/>
        <v>1</v>
      </c>
      <c r="O708">
        <f t="shared" si="141"/>
        <v>2016</v>
      </c>
      <c r="P708">
        <f t="shared" si="142"/>
        <v>4</v>
      </c>
      <c r="Q708">
        <f t="shared" si="143"/>
        <v>17</v>
      </c>
      <c r="R708">
        <f t="shared" si="132"/>
        <v>3</v>
      </c>
    </row>
    <row r="709" spans="1:18" x14ac:dyDescent="0.2">
      <c r="A709" s="8">
        <v>42477</v>
      </c>
      <c r="B709" s="9">
        <v>504</v>
      </c>
      <c r="C709" s="10">
        <v>0.55208333333333304</v>
      </c>
      <c r="D709" s="9" t="s">
        <v>7</v>
      </c>
      <c r="E709" s="9">
        <v>5</v>
      </c>
      <c r="F709" s="9" t="s">
        <v>18</v>
      </c>
      <c r="G709" s="13">
        <f t="shared" si="133"/>
        <v>4</v>
      </c>
      <c r="H709">
        <f t="shared" si="134"/>
        <v>7</v>
      </c>
      <c r="I709" s="14">
        <f t="shared" si="135"/>
        <v>14</v>
      </c>
      <c r="J709" s="14">
        <f t="shared" si="136"/>
        <v>4</v>
      </c>
      <c r="K709" s="14">
        <f t="shared" si="137"/>
        <v>4</v>
      </c>
      <c r="L709" s="14">
        <f t="shared" si="138"/>
        <v>4</v>
      </c>
      <c r="M709" s="14">
        <f t="shared" si="139"/>
        <v>3</v>
      </c>
      <c r="N709" s="14">
        <f t="shared" si="140"/>
        <v>3</v>
      </c>
      <c r="O709">
        <f t="shared" si="141"/>
        <v>2016</v>
      </c>
      <c r="P709">
        <f t="shared" si="142"/>
        <v>4</v>
      </c>
      <c r="Q709">
        <f t="shared" si="143"/>
        <v>17</v>
      </c>
      <c r="R709">
        <f t="shared" si="132"/>
        <v>2</v>
      </c>
    </row>
    <row r="710" spans="1:18" x14ac:dyDescent="0.2">
      <c r="A710" s="8">
        <v>42477</v>
      </c>
      <c r="B710" s="9">
        <v>501</v>
      </c>
      <c r="C710" s="10">
        <v>0.63402777777777797</v>
      </c>
      <c r="D710" s="9" t="s">
        <v>7</v>
      </c>
      <c r="E710" s="9">
        <v>49</v>
      </c>
      <c r="F710" s="9" t="s">
        <v>18</v>
      </c>
      <c r="G710" s="13">
        <f t="shared" si="133"/>
        <v>1</v>
      </c>
      <c r="H710">
        <f t="shared" si="134"/>
        <v>7</v>
      </c>
      <c r="I710" s="14">
        <f t="shared" si="135"/>
        <v>16</v>
      </c>
      <c r="J710" s="14">
        <f t="shared" si="136"/>
        <v>4</v>
      </c>
      <c r="K710" s="14">
        <f t="shared" si="137"/>
        <v>3</v>
      </c>
      <c r="L710" s="14">
        <f t="shared" si="138"/>
        <v>2</v>
      </c>
      <c r="M710" s="14">
        <f t="shared" si="139"/>
        <v>1</v>
      </c>
      <c r="N710" s="14">
        <f t="shared" si="140"/>
        <v>1</v>
      </c>
      <c r="O710">
        <f t="shared" si="141"/>
        <v>2016</v>
      </c>
      <c r="P710">
        <f t="shared" si="142"/>
        <v>4</v>
      </c>
      <c r="Q710">
        <f t="shared" si="143"/>
        <v>17</v>
      </c>
      <c r="R710">
        <f t="shared" si="132"/>
        <v>4</v>
      </c>
    </row>
    <row r="711" spans="1:18" x14ac:dyDescent="0.2">
      <c r="A711" s="8">
        <v>42477</v>
      </c>
      <c r="B711" s="9">
        <v>505</v>
      </c>
      <c r="C711" s="10">
        <v>0.80069444444444404</v>
      </c>
      <c r="D711" s="9" t="s">
        <v>7</v>
      </c>
      <c r="E711" s="9">
        <v>12</v>
      </c>
      <c r="F711" s="9" t="s">
        <v>19</v>
      </c>
      <c r="G711" s="13">
        <f t="shared" si="133"/>
        <v>5</v>
      </c>
      <c r="H711">
        <f t="shared" si="134"/>
        <v>7</v>
      </c>
      <c r="I711" s="14">
        <f t="shared" si="135"/>
        <v>20</v>
      </c>
      <c r="J711" s="14">
        <f t="shared" si="136"/>
        <v>2</v>
      </c>
      <c r="K711" s="14">
        <f t="shared" si="137"/>
        <v>3</v>
      </c>
      <c r="L711" s="14">
        <f t="shared" si="138"/>
        <v>3</v>
      </c>
      <c r="M711" s="14">
        <f t="shared" si="139"/>
        <v>4</v>
      </c>
      <c r="N711" s="14">
        <f t="shared" si="140"/>
        <v>4</v>
      </c>
      <c r="O711">
        <f t="shared" si="141"/>
        <v>2016</v>
      </c>
      <c r="P711">
        <f t="shared" si="142"/>
        <v>4</v>
      </c>
      <c r="Q711">
        <f t="shared" si="143"/>
        <v>17</v>
      </c>
      <c r="R711">
        <f t="shared" si="132"/>
        <v>4</v>
      </c>
    </row>
    <row r="712" spans="1:18" x14ac:dyDescent="0.2">
      <c r="A712" s="8">
        <v>42477</v>
      </c>
      <c r="B712" s="9">
        <v>510</v>
      </c>
      <c r="C712" s="10">
        <v>0.81666666666666698</v>
      </c>
      <c r="D712" s="9" t="s">
        <v>7</v>
      </c>
      <c r="E712" s="9">
        <v>34</v>
      </c>
      <c r="F712" s="9" t="s">
        <v>20</v>
      </c>
      <c r="G712" s="13">
        <f t="shared" si="133"/>
        <v>8</v>
      </c>
      <c r="H712">
        <f t="shared" si="134"/>
        <v>7</v>
      </c>
      <c r="I712" s="14">
        <f t="shared" si="135"/>
        <v>20</v>
      </c>
      <c r="J712" s="14">
        <f t="shared" si="136"/>
        <v>3</v>
      </c>
      <c r="K712" s="14">
        <f t="shared" si="137"/>
        <v>1</v>
      </c>
      <c r="L712" s="14">
        <f t="shared" si="138"/>
        <v>3</v>
      </c>
      <c r="M712" s="14">
        <f t="shared" si="139"/>
        <v>3</v>
      </c>
      <c r="N712" s="14">
        <f t="shared" si="140"/>
        <v>3</v>
      </c>
      <c r="O712">
        <f t="shared" si="141"/>
        <v>2016</v>
      </c>
      <c r="P712">
        <f t="shared" si="142"/>
        <v>4</v>
      </c>
      <c r="Q712">
        <f t="shared" si="143"/>
        <v>17</v>
      </c>
      <c r="R712">
        <f t="shared" si="132"/>
        <v>4</v>
      </c>
    </row>
    <row r="713" spans="1:18" x14ac:dyDescent="0.2">
      <c r="A713" s="8">
        <v>42477</v>
      </c>
      <c r="B713" s="9">
        <v>501</v>
      </c>
      <c r="C713" s="10">
        <v>0.84027777777777801</v>
      </c>
      <c r="D713" s="9" t="s">
        <v>7</v>
      </c>
      <c r="E713" s="9">
        <v>13</v>
      </c>
      <c r="F713" s="9" t="s">
        <v>18</v>
      </c>
      <c r="G713" s="13">
        <f t="shared" si="133"/>
        <v>1</v>
      </c>
      <c r="H713">
        <f t="shared" si="134"/>
        <v>7</v>
      </c>
      <c r="I713" s="14">
        <f t="shared" si="135"/>
        <v>21</v>
      </c>
      <c r="J713" s="14">
        <f t="shared" si="136"/>
        <v>4</v>
      </c>
      <c r="K713" s="14">
        <f t="shared" si="137"/>
        <v>3</v>
      </c>
      <c r="L713" s="14">
        <f t="shared" si="138"/>
        <v>2</v>
      </c>
      <c r="M713" s="14">
        <f t="shared" si="139"/>
        <v>1</v>
      </c>
      <c r="N713" s="14">
        <f t="shared" si="140"/>
        <v>1</v>
      </c>
      <c r="O713">
        <f t="shared" si="141"/>
        <v>2016</v>
      </c>
      <c r="P713">
        <f t="shared" si="142"/>
        <v>4</v>
      </c>
      <c r="Q713">
        <f t="shared" si="143"/>
        <v>17</v>
      </c>
      <c r="R713">
        <f t="shared" si="132"/>
        <v>4</v>
      </c>
    </row>
    <row r="714" spans="1:18" x14ac:dyDescent="0.2">
      <c r="A714" s="8">
        <v>42477</v>
      </c>
      <c r="B714" s="9">
        <v>501</v>
      </c>
      <c r="C714" s="10">
        <v>0.91666666666666696</v>
      </c>
      <c r="D714" s="9" t="s">
        <v>7</v>
      </c>
      <c r="E714" s="9">
        <v>14</v>
      </c>
      <c r="F714" s="9" t="s">
        <v>18</v>
      </c>
      <c r="G714" s="13">
        <f t="shared" si="133"/>
        <v>1</v>
      </c>
      <c r="H714">
        <f t="shared" si="134"/>
        <v>7</v>
      </c>
      <c r="I714" s="14">
        <f t="shared" si="135"/>
        <v>23</v>
      </c>
      <c r="J714" s="14">
        <f t="shared" si="136"/>
        <v>4</v>
      </c>
      <c r="K714" s="14">
        <f t="shared" si="137"/>
        <v>3</v>
      </c>
      <c r="L714" s="14">
        <f t="shared" si="138"/>
        <v>2</v>
      </c>
      <c r="M714" s="14">
        <f t="shared" si="139"/>
        <v>1</v>
      </c>
      <c r="N714" s="14">
        <f t="shared" si="140"/>
        <v>1</v>
      </c>
      <c r="O714">
        <f t="shared" si="141"/>
        <v>2016</v>
      </c>
      <c r="P714">
        <f t="shared" si="142"/>
        <v>4</v>
      </c>
      <c r="Q714">
        <f t="shared" si="143"/>
        <v>17</v>
      </c>
      <c r="R714">
        <f t="shared" si="132"/>
        <v>4</v>
      </c>
    </row>
    <row r="715" spans="1:18" x14ac:dyDescent="0.2">
      <c r="A715" s="8">
        <v>42477</v>
      </c>
      <c r="B715" s="9">
        <v>511</v>
      </c>
      <c r="C715" s="10">
        <v>0.93125000000000002</v>
      </c>
      <c r="D715" s="9" t="s">
        <v>7</v>
      </c>
      <c r="E715" s="9">
        <v>6</v>
      </c>
      <c r="F715" s="9" t="s">
        <v>13</v>
      </c>
      <c r="G715" s="13">
        <f t="shared" si="133"/>
        <v>9</v>
      </c>
      <c r="H715">
        <f t="shared" si="134"/>
        <v>7</v>
      </c>
      <c r="I715" s="14">
        <f t="shared" si="135"/>
        <v>23</v>
      </c>
      <c r="J715" s="14">
        <f t="shared" si="136"/>
        <v>1</v>
      </c>
      <c r="K715" s="14">
        <f t="shared" si="137"/>
        <v>1</v>
      </c>
      <c r="L715" s="14">
        <f t="shared" si="138"/>
        <v>3</v>
      </c>
      <c r="M715" s="14">
        <f t="shared" si="139"/>
        <v>2</v>
      </c>
      <c r="N715" s="14">
        <f t="shared" si="140"/>
        <v>2</v>
      </c>
      <c r="O715">
        <f t="shared" si="141"/>
        <v>2016</v>
      </c>
      <c r="P715">
        <f t="shared" si="142"/>
        <v>4</v>
      </c>
      <c r="Q715">
        <f t="shared" si="143"/>
        <v>17</v>
      </c>
      <c r="R715">
        <f t="shared" si="132"/>
        <v>3</v>
      </c>
    </row>
    <row r="716" spans="1:18" x14ac:dyDescent="0.2">
      <c r="A716" s="8">
        <v>42477</v>
      </c>
      <c r="B716" s="9">
        <v>505</v>
      </c>
      <c r="C716" s="10">
        <v>0.97986111111111096</v>
      </c>
      <c r="D716" s="9" t="s">
        <v>7</v>
      </c>
      <c r="E716" s="9">
        <v>10</v>
      </c>
      <c r="F716" s="9" t="s">
        <v>18</v>
      </c>
      <c r="G716" s="13">
        <f t="shared" si="133"/>
        <v>5</v>
      </c>
      <c r="H716">
        <f t="shared" si="134"/>
        <v>7</v>
      </c>
      <c r="I716" s="14">
        <f t="shared" si="135"/>
        <v>24</v>
      </c>
      <c r="J716" s="14">
        <f t="shared" si="136"/>
        <v>4</v>
      </c>
      <c r="K716" s="14">
        <f t="shared" si="137"/>
        <v>3</v>
      </c>
      <c r="L716" s="14">
        <f t="shared" si="138"/>
        <v>3</v>
      </c>
      <c r="M716" s="14">
        <f t="shared" si="139"/>
        <v>4</v>
      </c>
      <c r="N716" s="14">
        <f t="shared" si="140"/>
        <v>4</v>
      </c>
      <c r="O716">
        <f t="shared" si="141"/>
        <v>2016</v>
      </c>
      <c r="P716">
        <f t="shared" si="142"/>
        <v>4</v>
      </c>
      <c r="Q716">
        <f t="shared" si="143"/>
        <v>17</v>
      </c>
      <c r="R716">
        <f t="shared" si="132"/>
        <v>3</v>
      </c>
    </row>
    <row r="717" spans="1:18" x14ac:dyDescent="0.2">
      <c r="A717" s="8">
        <v>42477</v>
      </c>
      <c r="B717" s="9">
        <v>501</v>
      </c>
      <c r="C717" s="10">
        <v>0.99791666666666701</v>
      </c>
      <c r="D717" s="9" t="s">
        <v>7</v>
      </c>
      <c r="E717" s="9">
        <v>9</v>
      </c>
      <c r="F717" s="9" t="s">
        <v>19</v>
      </c>
      <c r="G717" s="13">
        <f t="shared" si="133"/>
        <v>1</v>
      </c>
      <c r="H717">
        <f t="shared" si="134"/>
        <v>7</v>
      </c>
      <c r="I717" s="14">
        <f t="shared" si="135"/>
        <v>24</v>
      </c>
      <c r="J717" s="14">
        <f t="shared" si="136"/>
        <v>2</v>
      </c>
      <c r="K717" s="14">
        <f t="shared" si="137"/>
        <v>3</v>
      </c>
      <c r="L717" s="14">
        <f t="shared" si="138"/>
        <v>2</v>
      </c>
      <c r="M717" s="14">
        <f t="shared" si="139"/>
        <v>1</v>
      </c>
      <c r="N717" s="14">
        <f t="shared" si="140"/>
        <v>1</v>
      </c>
      <c r="O717">
        <f t="shared" si="141"/>
        <v>2016</v>
      </c>
      <c r="P717">
        <f t="shared" si="142"/>
        <v>4</v>
      </c>
      <c r="Q717">
        <f t="shared" si="143"/>
        <v>17</v>
      </c>
      <c r="R717">
        <f t="shared" si="132"/>
        <v>3</v>
      </c>
    </row>
    <row r="718" spans="1:18" x14ac:dyDescent="0.2">
      <c r="A718" s="8">
        <v>42478</v>
      </c>
      <c r="B718" s="9">
        <v>511</v>
      </c>
      <c r="C718" s="10">
        <v>6.6666666666666693E-2</v>
      </c>
      <c r="D718" s="9" t="s">
        <v>8</v>
      </c>
      <c r="E718" s="9">
        <v>6</v>
      </c>
      <c r="F718" s="9" t="s">
        <v>13</v>
      </c>
      <c r="G718" s="13">
        <f t="shared" si="133"/>
        <v>9</v>
      </c>
      <c r="H718">
        <f t="shared" si="134"/>
        <v>1</v>
      </c>
      <c r="I718" s="14">
        <f t="shared" si="135"/>
        <v>2</v>
      </c>
      <c r="J718" s="14">
        <f t="shared" si="136"/>
        <v>1</v>
      </c>
      <c r="K718" s="14">
        <f t="shared" si="137"/>
        <v>1</v>
      </c>
      <c r="L718" s="14">
        <f t="shared" si="138"/>
        <v>3</v>
      </c>
      <c r="M718" s="14">
        <f t="shared" si="139"/>
        <v>2</v>
      </c>
      <c r="N718" s="14">
        <f t="shared" si="140"/>
        <v>2</v>
      </c>
      <c r="O718">
        <f t="shared" si="141"/>
        <v>2016</v>
      </c>
      <c r="P718">
        <f t="shared" si="142"/>
        <v>4</v>
      </c>
      <c r="Q718">
        <f t="shared" si="143"/>
        <v>18</v>
      </c>
      <c r="R718">
        <f t="shared" si="132"/>
        <v>3</v>
      </c>
    </row>
    <row r="719" spans="1:18" x14ac:dyDescent="0.2">
      <c r="A719" s="8">
        <v>42478</v>
      </c>
      <c r="B719" s="9">
        <v>502</v>
      </c>
      <c r="C719" s="10">
        <v>0.22083333333333299</v>
      </c>
      <c r="D719" s="9" t="s">
        <v>8</v>
      </c>
      <c r="E719" s="9">
        <v>10</v>
      </c>
      <c r="F719" s="9" t="s">
        <v>18</v>
      </c>
      <c r="G719" s="13">
        <f t="shared" si="133"/>
        <v>2</v>
      </c>
      <c r="H719">
        <f t="shared" si="134"/>
        <v>1</v>
      </c>
      <c r="I719" s="14">
        <f t="shared" si="135"/>
        <v>6</v>
      </c>
      <c r="J719" s="14">
        <f t="shared" si="136"/>
        <v>4</v>
      </c>
      <c r="K719" s="14">
        <f t="shared" si="137"/>
        <v>2</v>
      </c>
      <c r="L719" s="14">
        <f t="shared" si="138"/>
        <v>1</v>
      </c>
      <c r="M719" s="14">
        <f t="shared" si="139"/>
        <v>3</v>
      </c>
      <c r="N719" s="14">
        <f t="shared" si="140"/>
        <v>3</v>
      </c>
      <c r="O719">
        <f t="shared" si="141"/>
        <v>2016</v>
      </c>
      <c r="P719">
        <f t="shared" si="142"/>
        <v>4</v>
      </c>
      <c r="Q719">
        <f t="shared" si="143"/>
        <v>18</v>
      </c>
      <c r="R719">
        <f t="shared" si="132"/>
        <v>3</v>
      </c>
    </row>
    <row r="720" spans="1:18" x14ac:dyDescent="0.2">
      <c r="A720" s="8">
        <v>42478</v>
      </c>
      <c r="B720" s="9">
        <v>505</v>
      </c>
      <c r="C720" s="10">
        <v>0.225694444444444</v>
      </c>
      <c r="D720" s="9" t="s">
        <v>8</v>
      </c>
      <c r="E720" s="9">
        <v>8</v>
      </c>
      <c r="F720" s="9" t="s">
        <v>18</v>
      </c>
      <c r="G720" s="13">
        <f t="shared" si="133"/>
        <v>5</v>
      </c>
      <c r="H720">
        <f t="shared" si="134"/>
        <v>1</v>
      </c>
      <c r="I720" s="14">
        <f t="shared" si="135"/>
        <v>6</v>
      </c>
      <c r="J720" s="14">
        <f t="shared" si="136"/>
        <v>4</v>
      </c>
      <c r="K720" s="14">
        <f t="shared" si="137"/>
        <v>3</v>
      </c>
      <c r="L720" s="14">
        <f t="shared" si="138"/>
        <v>3</v>
      </c>
      <c r="M720" s="14">
        <f t="shared" si="139"/>
        <v>4</v>
      </c>
      <c r="N720" s="14">
        <f t="shared" si="140"/>
        <v>4</v>
      </c>
      <c r="O720">
        <f t="shared" si="141"/>
        <v>2016</v>
      </c>
      <c r="P720">
        <f t="shared" si="142"/>
        <v>4</v>
      </c>
      <c r="Q720">
        <f t="shared" si="143"/>
        <v>18</v>
      </c>
      <c r="R720">
        <f t="shared" si="132"/>
        <v>3</v>
      </c>
    </row>
    <row r="721" spans="1:18" x14ac:dyDescent="0.2">
      <c r="A721" s="8">
        <v>42478</v>
      </c>
      <c r="B721" s="9">
        <v>505</v>
      </c>
      <c r="C721" s="10">
        <v>0.225694444444444</v>
      </c>
      <c r="D721" s="9" t="s">
        <v>8</v>
      </c>
      <c r="E721" s="9">
        <v>8</v>
      </c>
      <c r="F721" s="9" t="s">
        <v>13</v>
      </c>
      <c r="G721" s="13">
        <f t="shared" si="133"/>
        <v>5</v>
      </c>
      <c r="H721">
        <f t="shared" si="134"/>
        <v>1</v>
      </c>
      <c r="I721" s="14">
        <f t="shared" si="135"/>
        <v>6</v>
      </c>
      <c r="J721" s="14">
        <f t="shared" si="136"/>
        <v>1</v>
      </c>
      <c r="K721" s="14">
        <f t="shared" si="137"/>
        <v>3</v>
      </c>
      <c r="L721" s="14">
        <f t="shared" si="138"/>
        <v>3</v>
      </c>
      <c r="M721" s="14">
        <f t="shared" si="139"/>
        <v>4</v>
      </c>
      <c r="N721" s="14">
        <f t="shared" si="140"/>
        <v>4</v>
      </c>
      <c r="O721">
        <f t="shared" si="141"/>
        <v>2016</v>
      </c>
      <c r="P721">
        <f t="shared" si="142"/>
        <v>4</v>
      </c>
      <c r="Q721">
        <f t="shared" si="143"/>
        <v>18</v>
      </c>
      <c r="R721">
        <f t="shared" si="132"/>
        <v>3</v>
      </c>
    </row>
    <row r="722" spans="1:18" x14ac:dyDescent="0.2">
      <c r="A722" s="8">
        <v>42478</v>
      </c>
      <c r="B722" s="9">
        <v>506</v>
      </c>
      <c r="C722" s="10">
        <v>0.22986111111111099</v>
      </c>
      <c r="D722" s="9" t="s">
        <v>8</v>
      </c>
      <c r="E722" s="9">
        <v>2</v>
      </c>
      <c r="F722" s="9" t="s">
        <v>18</v>
      </c>
      <c r="G722" s="13">
        <f t="shared" si="133"/>
        <v>6</v>
      </c>
      <c r="H722">
        <f t="shared" si="134"/>
        <v>1</v>
      </c>
      <c r="I722" s="14">
        <f t="shared" si="135"/>
        <v>6</v>
      </c>
      <c r="J722" s="14">
        <f t="shared" si="136"/>
        <v>4</v>
      </c>
      <c r="K722" s="14">
        <f t="shared" si="137"/>
        <v>4</v>
      </c>
      <c r="L722" s="14">
        <f t="shared" si="138"/>
        <v>2</v>
      </c>
      <c r="M722" s="14">
        <f t="shared" si="139"/>
        <v>2</v>
      </c>
      <c r="N722" s="14">
        <f t="shared" si="140"/>
        <v>2</v>
      </c>
      <c r="O722">
        <f t="shared" si="141"/>
        <v>2016</v>
      </c>
      <c r="P722">
        <f t="shared" si="142"/>
        <v>4</v>
      </c>
      <c r="Q722">
        <f t="shared" si="143"/>
        <v>18</v>
      </c>
      <c r="R722">
        <f t="shared" si="132"/>
        <v>2</v>
      </c>
    </row>
    <row r="723" spans="1:18" x14ac:dyDescent="0.2">
      <c r="A723" s="8">
        <v>42478</v>
      </c>
      <c r="B723" s="9">
        <v>501</v>
      </c>
      <c r="C723" s="10">
        <v>0.23194444444444401</v>
      </c>
      <c r="D723" s="9" t="s">
        <v>8</v>
      </c>
      <c r="E723" s="9">
        <v>5</v>
      </c>
      <c r="F723" s="9" t="s">
        <v>19</v>
      </c>
      <c r="G723" s="13">
        <f t="shared" si="133"/>
        <v>1</v>
      </c>
      <c r="H723">
        <f t="shared" si="134"/>
        <v>1</v>
      </c>
      <c r="I723" s="14">
        <f t="shared" si="135"/>
        <v>6</v>
      </c>
      <c r="J723" s="14">
        <f t="shared" si="136"/>
        <v>2</v>
      </c>
      <c r="K723" s="14">
        <f t="shared" si="137"/>
        <v>3</v>
      </c>
      <c r="L723" s="14">
        <f t="shared" si="138"/>
        <v>2</v>
      </c>
      <c r="M723" s="14">
        <f t="shared" si="139"/>
        <v>1</v>
      </c>
      <c r="N723" s="14">
        <f t="shared" si="140"/>
        <v>1</v>
      </c>
      <c r="O723">
        <f t="shared" si="141"/>
        <v>2016</v>
      </c>
      <c r="P723">
        <f t="shared" si="142"/>
        <v>4</v>
      </c>
      <c r="Q723">
        <f t="shared" si="143"/>
        <v>18</v>
      </c>
      <c r="R723">
        <f t="shared" si="132"/>
        <v>2</v>
      </c>
    </row>
    <row r="724" spans="1:18" x14ac:dyDescent="0.2">
      <c r="A724" s="8">
        <v>42478</v>
      </c>
      <c r="B724" s="9">
        <v>506</v>
      </c>
      <c r="C724" s="10">
        <v>0.24791666666666701</v>
      </c>
      <c r="D724" s="9" t="s">
        <v>8</v>
      </c>
      <c r="E724" s="9">
        <v>5</v>
      </c>
      <c r="F724" s="9" t="s">
        <v>19</v>
      </c>
      <c r="G724" s="13">
        <f t="shared" si="133"/>
        <v>6</v>
      </c>
      <c r="H724">
        <f t="shared" si="134"/>
        <v>1</v>
      </c>
      <c r="I724" s="14">
        <f t="shared" si="135"/>
        <v>6</v>
      </c>
      <c r="J724" s="14">
        <f t="shared" si="136"/>
        <v>2</v>
      </c>
      <c r="K724" s="14">
        <f t="shared" si="137"/>
        <v>4</v>
      </c>
      <c r="L724" s="14">
        <f t="shared" si="138"/>
        <v>2</v>
      </c>
      <c r="M724" s="14">
        <f t="shared" si="139"/>
        <v>2</v>
      </c>
      <c r="N724" s="14">
        <f t="shared" si="140"/>
        <v>2</v>
      </c>
      <c r="O724">
        <f t="shared" si="141"/>
        <v>2016</v>
      </c>
      <c r="P724">
        <f t="shared" si="142"/>
        <v>4</v>
      </c>
      <c r="Q724">
        <f t="shared" si="143"/>
        <v>18</v>
      </c>
      <c r="R724">
        <f t="shared" si="132"/>
        <v>2</v>
      </c>
    </row>
    <row r="725" spans="1:18" x14ac:dyDescent="0.2">
      <c r="A725" s="8">
        <v>42478</v>
      </c>
      <c r="B725" s="9">
        <v>505</v>
      </c>
      <c r="C725" s="10">
        <v>0.30069444444444399</v>
      </c>
      <c r="D725" s="9" t="s">
        <v>8</v>
      </c>
      <c r="E725" s="9">
        <v>6</v>
      </c>
      <c r="F725" s="9" t="s">
        <v>20</v>
      </c>
      <c r="G725" s="13">
        <f t="shared" si="133"/>
        <v>5</v>
      </c>
      <c r="H725">
        <f t="shared" si="134"/>
        <v>1</v>
      </c>
      <c r="I725" s="14">
        <f t="shared" si="135"/>
        <v>8</v>
      </c>
      <c r="J725" s="14">
        <f t="shared" si="136"/>
        <v>3</v>
      </c>
      <c r="K725" s="14">
        <f t="shared" si="137"/>
        <v>3</v>
      </c>
      <c r="L725" s="14">
        <f t="shared" si="138"/>
        <v>3</v>
      </c>
      <c r="M725" s="14">
        <f t="shared" si="139"/>
        <v>4</v>
      </c>
      <c r="N725" s="14">
        <f t="shared" si="140"/>
        <v>4</v>
      </c>
      <c r="O725">
        <f t="shared" si="141"/>
        <v>2016</v>
      </c>
      <c r="P725">
        <f t="shared" si="142"/>
        <v>4</v>
      </c>
      <c r="Q725">
        <f t="shared" si="143"/>
        <v>18</v>
      </c>
      <c r="R725">
        <f t="shared" si="132"/>
        <v>3</v>
      </c>
    </row>
    <row r="726" spans="1:18" x14ac:dyDescent="0.2">
      <c r="A726" s="8">
        <v>42478</v>
      </c>
      <c r="B726" s="9">
        <v>501</v>
      </c>
      <c r="C726" s="10">
        <v>0.41249999999999998</v>
      </c>
      <c r="D726" s="9" t="s">
        <v>8</v>
      </c>
      <c r="E726" s="9">
        <v>11</v>
      </c>
      <c r="F726" s="9" t="s">
        <v>19</v>
      </c>
      <c r="G726" s="13">
        <f t="shared" si="133"/>
        <v>1</v>
      </c>
      <c r="H726">
        <f t="shared" si="134"/>
        <v>1</v>
      </c>
      <c r="I726" s="14">
        <f t="shared" si="135"/>
        <v>10</v>
      </c>
      <c r="J726" s="14">
        <f t="shared" si="136"/>
        <v>2</v>
      </c>
      <c r="K726" s="14">
        <f t="shared" si="137"/>
        <v>3</v>
      </c>
      <c r="L726" s="14">
        <f t="shared" si="138"/>
        <v>2</v>
      </c>
      <c r="M726" s="14">
        <f t="shared" si="139"/>
        <v>1</v>
      </c>
      <c r="N726" s="14">
        <f t="shared" si="140"/>
        <v>1</v>
      </c>
      <c r="O726">
        <f t="shared" si="141"/>
        <v>2016</v>
      </c>
      <c r="P726">
        <f t="shared" si="142"/>
        <v>4</v>
      </c>
      <c r="Q726">
        <f t="shared" si="143"/>
        <v>18</v>
      </c>
      <c r="R726">
        <f t="shared" si="132"/>
        <v>4</v>
      </c>
    </row>
    <row r="727" spans="1:18" x14ac:dyDescent="0.2">
      <c r="A727" s="8">
        <v>42478</v>
      </c>
      <c r="B727" s="9">
        <v>511</v>
      </c>
      <c r="C727" s="10">
        <v>0.51597222222222205</v>
      </c>
      <c r="D727" s="9" t="s">
        <v>8</v>
      </c>
      <c r="E727" s="9">
        <v>6</v>
      </c>
      <c r="F727" s="9" t="s">
        <v>13</v>
      </c>
      <c r="G727" s="13">
        <f t="shared" si="133"/>
        <v>9</v>
      </c>
      <c r="H727">
        <f t="shared" si="134"/>
        <v>1</v>
      </c>
      <c r="I727" s="14">
        <f t="shared" si="135"/>
        <v>13</v>
      </c>
      <c r="J727" s="14">
        <f t="shared" si="136"/>
        <v>1</v>
      </c>
      <c r="K727" s="14">
        <f t="shared" si="137"/>
        <v>1</v>
      </c>
      <c r="L727" s="14">
        <f t="shared" si="138"/>
        <v>3</v>
      </c>
      <c r="M727" s="14">
        <f t="shared" si="139"/>
        <v>2</v>
      </c>
      <c r="N727" s="14">
        <f t="shared" si="140"/>
        <v>2</v>
      </c>
      <c r="O727">
        <f t="shared" si="141"/>
        <v>2016</v>
      </c>
      <c r="P727">
        <f t="shared" si="142"/>
        <v>4</v>
      </c>
      <c r="Q727">
        <f t="shared" si="143"/>
        <v>18</v>
      </c>
      <c r="R727">
        <f t="shared" si="132"/>
        <v>3</v>
      </c>
    </row>
    <row r="728" spans="1:18" x14ac:dyDescent="0.2">
      <c r="A728" s="8">
        <v>42478</v>
      </c>
      <c r="B728" s="9">
        <v>505</v>
      </c>
      <c r="C728" s="10">
        <v>0.52986111111111101</v>
      </c>
      <c r="D728" s="9" t="s">
        <v>8</v>
      </c>
      <c r="E728" s="9">
        <v>6</v>
      </c>
      <c r="F728" s="9" t="s">
        <v>19</v>
      </c>
      <c r="G728" s="13">
        <f t="shared" si="133"/>
        <v>5</v>
      </c>
      <c r="H728">
        <f t="shared" si="134"/>
        <v>1</v>
      </c>
      <c r="I728" s="14">
        <f t="shared" si="135"/>
        <v>13</v>
      </c>
      <c r="J728" s="14">
        <f t="shared" si="136"/>
        <v>2</v>
      </c>
      <c r="K728" s="14">
        <f t="shared" si="137"/>
        <v>3</v>
      </c>
      <c r="L728" s="14">
        <f t="shared" si="138"/>
        <v>3</v>
      </c>
      <c r="M728" s="14">
        <f t="shared" si="139"/>
        <v>4</v>
      </c>
      <c r="N728" s="14">
        <f t="shared" si="140"/>
        <v>4</v>
      </c>
      <c r="O728">
        <f t="shared" si="141"/>
        <v>2016</v>
      </c>
      <c r="P728">
        <f t="shared" si="142"/>
        <v>4</v>
      </c>
      <c r="Q728">
        <f t="shared" si="143"/>
        <v>18</v>
      </c>
      <c r="R728">
        <f t="shared" si="132"/>
        <v>3</v>
      </c>
    </row>
    <row r="729" spans="1:18" x14ac:dyDescent="0.2">
      <c r="A729" s="8">
        <v>42478</v>
      </c>
      <c r="B729" s="9">
        <v>501</v>
      </c>
      <c r="C729" s="10">
        <v>0.53958333333333297</v>
      </c>
      <c r="D729" s="9" t="s">
        <v>8</v>
      </c>
      <c r="E729" s="9">
        <v>6</v>
      </c>
      <c r="F729" s="9" t="s">
        <v>19</v>
      </c>
      <c r="G729" s="13">
        <f t="shared" si="133"/>
        <v>1</v>
      </c>
      <c r="H729">
        <f t="shared" si="134"/>
        <v>1</v>
      </c>
      <c r="I729" s="14">
        <f t="shared" si="135"/>
        <v>13</v>
      </c>
      <c r="J729" s="14">
        <f t="shared" si="136"/>
        <v>2</v>
      </c>
      <c r="K729" s="14">
        <f t="shared" si="137"/>
        <v>3</v>
      </c>
      <c r="L729" s="14">
        <f t="shared" si="138"/>
        <v>2</v>
      </c>
      <c r="M729" s="14">
        <f t="shared" si="139"/>
        <v>1</v>
      </c>
      <c r="N729" s="14">
        <f t="shared" si="140"/>
        <v>1</v>
      </c>
      <c r="O729">
        <f t="shared" si="141"/>
        <v>2016</v>
      </c>
      <c r="P729">
        <f t="shared" si="142"/>
        <v>4</v>
      </c>
      <c r="Q729">
        <f t="shared" si="143"/>
        <v>18</v>
      </c>
      <c r="R729">
        <f t="shared" si="132"/>
        <v>3</v>
      </c>
    </row>
    <row r="730" spans="1:18" x14ac:dyDescent="0.2">
      <c r="A730" s="8">
        <v>42478</v>
      </c>
      <c r="B730" s="9">
        <v>512</v>
      </c>
      <c r="C730" s="10">
        <v>0.66805555555555596</v>
      </c>
      <c r="D730" s="9" t="s">
        <v>8</v>
      </c>
      <c r="E730" s="9">
        <v>4</v>
      </c>
      <c r="F730" s="9" t="s">
        <v>18</v>
      </c>
      <c r="G730" s="13">
        <f t="shared" si="133"/>
        <v>10</v>
      </c>
      <c r="H730">
        <f t="shared" si="134"/>
        <v>1</v>
      </c>
      <c r="I730" s="14">
        <f t="shared" si="135"/>
        <v>17</v>
      </c>
      <c r="J730" s="14">
        <f t="shared" si="136"/>
        <v>4</v>
      </c>
      <c r="K730" s="14">
        <f t="shared" si="137"/>
        <v>3</v>
      </c>
      <c r="L730" s="14">
        <f t="shared" si="138"/>
        <v>1</v>
      </c>
      <c r="M730" s="14">
        <f t="shared" si="139"/>
        <v>3</v>
      </c>
      <c r="N730" s="14">
        <f t="shared" si="140"/>
        <v>3</v>
      </c>
      <c r="O730">
        <f t="shared" si="141"/>
        <v>2016</v>
      </c>
      <c r="P730">
        <f t="shared" si="142"/>
        <v>4</v>
      </c>
      <c r="Q730">
        <f t="shared" si="143"/>
        <v>18</v>
      </c>
      <c r="R730">
        <f t="shared" si="132"/>
        <v>2</v>
      </c>
    </row>
    <row r="731" spans="1:18" x14ac:dyDescent="0.2">
      <c r="A731" s="8">
        <v>42478</v>
      </c>
      <c r="B731" s="9">
        <v>501</v>
      </c>
      <c r="C731" s="10">
        <v>0.67222222222222205</v>
      </c>
      <c r="D731" s="9" t="s">
        <v>8</v>
      </c>
      <c r="E731" s="9">
        <v>14</v>
      </c>
      <c r="F731" s="9" t="s">
        <v>19</v>
      </c>
      <c r="G731" s="13">
        <f t="shared" si="133"/>
        <v>1</v>
      </c>
      <c r="H731">
        <f t="shared" si="134"/>
        <v>1</v>
      </c>
      <c r="I731" s="14">
        <f t="shared" si="135"/>
        <v>17</v>
      </c>
      <c r="J731" s="14">
        <f t="shared" si="136"/>
        <v>2</v>
      </c>
      <c r="K731" s="14">
        <f t="shared" si="137"/>
        <v>3</v>
      </c>
      <c r="L731" s="14">
        <f t="shared" si="138"/>
        <v>2</v>
      </c>
      <c r="M731" s="14">
        <f t="shared" si="139"/>
        <v>1</v>
      </c>
      <c r="N731" s="14">
        <f t="shared" si="140"/>
        <v>1</v>
      </c>
      <c r="O731">
        <f t="shared" si="141"/>
        <v>2016</v>
      </c>
      <c r="P731">
        <f t="shared" si="142"/>
        <v>4</v>
      </c>
      <c r="Q731">
        <f t="shared" si="143"/>
        <v>18</v>
      </c>
      <c r="R731">
        <f t="shared" si="132"/>
        <v>4</v>
      </c>
    </row>
    <row r="732" spans="1:18" x14ac:dyDescent="0.2">
      <c r="A732" s="8">
        <v>42478</v>
      </c>
      <c r="B732" s="9">
        <v>504</v>
      </c>
      <c r="C732" s="10">
        <v>0.67916666666666703</v>
      </c>
      <c r="D732" s="9" t="s">
        <v>8</v>
      </c>
      <c r="E732" s="9">
        <v>4</v>
      </c>
      <c r="F732" s="9" t="s">
        <v>19</v>
      </c>
      <c r="G732" s="13">
        <f t="shared" si="133"/>
        <v>4</v>
      </c>
      <c r="H732">
        <f t="shared" si="134"/>
        <v>1</v>
      </c>
      <c r="I732" s="14">
        <f t="shared" si="135"/>
        <v>17</v>
      </c>
      <c r="J732" s="14">
        <f t="shared" si="136"/>
        <v>2</v>
      </c>
      <c r="K732" s="14">
        <f t="shared" si="137"/>
        <v>4</v>
      </c>
      <c r="L732" s="14">
        <f t="shared" si="138"/>
        <v>4</v>
      </c>
      <c r="M732" s="14">
        <f t="shared" si="139"/>
        <v>3</v>
      </c>
      <c r="N732" s="14">
        <f t="shared" si="140"/>
        <v>3</v>
      </c>
      <c r="O732">
        <f t="shared" si="141"/>
        <v>2016</v>
      </c>
      <c r="P732">
        <f t="shared" si="142"/>
        <v>4</v>
      </c>
      <c r="Q732">
        <f t="shared" si="143"/>
        <v>18</v>
      </c>
      <c r="R732">
        <f t="shared" si="132"/>
        <v>2</v>
      </c>
    </row>
    <row r="733" spans="1:18" x14ac:dyDescent="0.2">
      <c r="A733" s="8">
        <v>42478</v>
      </c>
      <c r="B733" s="9">
        <v>505</v>
      </c>
      <c r="C733" s="10">
        <v>0.70902777777777803</v>
      </c>
      <c r="D733" s="9" t="s">
        <v>8</v>
      </c>
      <c r="E733" s="9">
        <v>7</v>
      </c>
      <c r="F733" s="9" t="s">
        <v>19</v>
      </c>
      <c r="G733" s="13">
        <f t="shared" si="133"/>
        <v>5</v>
      </c>
      <c r="H733">
        <f t="shared" si="134"/>
        <v>1</v>
      </c>
      <c r="I733" s="14">
        <f t="shared" si="135"/>
        <v>18</v>
      </c>
      <c r="J733" s="14">
        <f t="shared" si="136"/>
        <v>2</v>
      </c>
      <c r="K733" s="14">
        <f t="shared" si="137"/>
        <v>3</v>
      </c>
      <c r="L733" s="14">
        <f t="shared" si="138"/>
        <v>3</v>
      </c>
      <c r="M733" s="14">
        <f t="shared" si="139"/>
        <v>4</v>
      </c>
      <c r="N733" s="14">
        <f t="shared" si="140"/>
        <v>4</v>
      </c>
      <c r="O733">
        <f t="shared" si="141"/>
        <v>2016</v>
      </c>
      <c r="P733">
        <f t="shared" si="142"/>
        <v>4</v>
      </c>
      <c r="Q733">
        <f t="shared" si="143"/>
        <v>18</v>
      </c>
      <c r="R733">
        <f t="shared" si="132"/>
        <v>3</v>
      </c>
    </row>
    <row r="734" spans="1:18" x14ac:dyDescent="0.2">
      <c r="A734" s="8">
        <v>42478</v>
      </c>
      <c r="B734" s="9">
        <v>509</v>
      </c>
      <c r="C734" s="10">
        <v>0.71597222222222201</v>
      </c>
      <c r="D734" s="9" t="s">
        <v>8</v>
      </c>
      <c r="E734" s="9">
        <v>7</v>
      </c>
      <c r="F734" s="9" t="s">
        <v>18</v>
      </c>
      <c r="G734" s="13">
        <f t="shared" si="133"/>
        <v>7</v>
      </c>
      <c r="H734">
        <f t="shared" si="134"/>
        <v>1</v>
      </c>
      <c r="I734" s="14">
        <f t="shared" si="135"/>
        <v>18</v>
      </c>
      <c r="J734" s="14">
        <f t="shared" si="136"/>
        <v>4</v>
      </c>
      <c r="K734" s="14">
        <f t="shared" si="137"/>
        <v>1</v>
      </c>
      <c r="L734" s="14">
        <f t="shared" si="138"/>
        <v>2</v>
      </c>
      <c r="M734" s="14">
        <f t="shared" si="139"/>
        <v>2</v>
      </c>
      <c r="N734" s="14">
        <f t="shared" si="140"/>
        <v>2</v>
      </c>
      <c r="O734">
        <f t="shared" si="141"/>
        <v>2016</v>
      </c>
      <c r="P734">
        <f t="shared" si="142"/>
        <v>4</v>
      </c>
      <c r="Q734">
        <f t="shared" si="143"/>
        <v>18</v>
      </c>
      <c r="R734">
        <f t="shared" si="132"/>
        <v>3</v>
      </c>
    </row>
    <row r="735" spans="1:18" x14ac:dyDescent="0.2">
      <c r="A735" s="8">
        <v>42478</v>
      </c>
      <c r="B735" s="9">
        <v>512</v>
      </c>
      <c r="C735" s="10">
        <v>0.74027777777777803</v>
      </c>
      <c r="D735" s="9" t="s">
        <v>8</v>
      </c>
      <c r="E735" s="9">
        <v>4</v>
      </c>
      <c r="F735" s="9" t="s">
        <v>18</v>
      </c>
      <c r="G735" s="13">
        <f t="shared" si="133"/>
        <v>10</v>
      </c>
      <c r="H735">
        <f t="shared" si="134"/>
        <v>1</v>
      </c>
      <c r="I735" s="14">
        <f t="shared" si="135"/>
        <v>18</v>
      </c>
      <c r="J735" s="14">
        <f t="shared" si="136"/>
        <v>4</v>
      </c>
      <c r="K735" s="14">
        <f t="shared" si="137"/>
        <v>3</v>
      </c>
      <c r="L735" s="14">
        <f t="shared" si="138"/>
        <v>1</v>
      </c>
      <c r="M735" s="14">
        <f t="shared" si="139"/>
        <v>3</v>
      </c>
      <c r="N735" s="14">
        <f t="shared" si="140"/>
        <v>3</v>
      </c>
      <c r="O735">
        <f t="shared" si="141"/>
        <v>2016</v>
      </c>
      <c r="P735">
        <f t="shared" si="142"/>
        <v>4</v>
      </c>
      <c r="Q735">
        <f t="shared" si="143"/>
        <v>18</v>
      </c>
      <c r="R735">
        <f t="shared" si="132"/>
        <v>2</v>
      </c>
    </row>
    <row r="736" spans="1:18" x14ac:dyDescent="0.2">
      <c r="A736" s="8">
        <v>42478</v>
      </c>
      <c r="B736" s="9">
        <v>512</v>
      </c>
      <c r="C736" s="10">
        <v>0.74027777777777803</v>
      </c>
      <c r="D736" s="9" t="s">
        <v>8</v>
      </c>
      <c r="E736" s="9">
        <v>4</v>
      </c>
      <c r="F736" s="9" t="s">
        <v>18</v>
      </c>
      <c r="G736" s="13">
        <f t="shared" si="133"/>
        <v>10</v>
      </c>
      <c r="H736">
        <f t="shared" si="134"/>
        <v>1</v>
      </c>
      <c r="I736" s="14">
        <f t="shared" si="135"/>
        <v>18</v>
      </c>
      <c r="J736" s="14">
        <f t="shared" si="136"/>
        <v>4</v>
      </c>
      <c r="K736" s="14">
        <f t="shared" si="137"/>
        <v>3</v>
      </c>
      <c r="L736" s="14">
        <f t="shared" si="138"/>
        <v>1</v>
      </c>
      <c r="M736" s="14">
        <f t="shared" si="139"/>
        <v>3</v>
      </c>
      <c r="N736" s="14">
        <f t="shared" si="140"/>
        <v>3</v>
      </c>
      <c r="O736">
        <f t="shared" si="141"/>
        <v>2016</v>
      </c>
      <c r="P736">
        <f t="shared" si="142"/>
        <v>4</v>
      </c>
      <c r="Q736">
        <f t="shared" si="143"/>
        <v>18</v>
      </c>
      <c r="R736">
        <f t="shared" si="132"/>
        <v>2</v>
      </c>
    </row>
    <row r="737" spans="1:18" x14ac:dyDescent="0.2">
      <c r="A737" s="8">
        <v>42478</v>
      </c>
      <c r="B737" s="9">
        <v>510</v>
      </c>
      <c r="C737" s="10">
        <v>0.81111111111111101</v>
      </c>
      <c r="D737" s="9" t="s">
        <v>8</v>
      </c>
      <c r="E737" s="9">
        <v>5</v>
      </c>
      <c r="F737" s="9" t="s">
        <v>13</v>
      </c>
      <c r="G737" s="13">
        <f t="shared" si="133"/>
        <v>8</v>
      </c>
      <c r="H737">
        <f t="shared" si="134"/>
        <v>1</v>
      </c>
      <c r="I737" s="14">
        <f t="shared" si="135"/>
        <v>20</v>
      </c>
      <c r="J737" s="14">
        <f t="shared" si="136"/>
        <v>1</v>
      </c>
      <c r="K737" s="14">
        <f t="shared" si="137"/>
        <v>1</v>
      </c>
      <c r="L737" s="14">
        <f t="shared" si="138"/>
        <v>3</v>
      </c>
      <c r="M737" s="14">
        <f t="shared" si="139"/>
        <v>3</v>
      </c>
      <c r="N737" s="14">
        <f t="shared" si="140"/>
        <v>3</v>
      </c>
      <c r="O737">
        <f t="shared" si="141"/>
        <v>2016</v>
      </c>
      <c r="P737">
        <f t="shared" si="142"/>
        <v>4</v>
      </c>
      <c r="Q737">
        <f t="shared" si="143"/>
        <v>18</v>
      </c>
      <c r="R737">
        <f t="shared" si="132"/>
        <v>2</v>
      </c>
    </row>
    <row r="738" spans="1:18" x14ac:dyDescent="0.2">
      <c r="A738" s="8">
        <v>42478</v>
      </c>
      <c r="B738" s="9">
        <v>504</v>
      </c>
      <c r="C738" s="10">
        <v>0.85277777777777797</v>
      </c>
      <c r="D738" s="9" t="s">
        <v>8</v>
      </c>
      <c r="E738" s="9">
        <v>4</v>
      </c>
      <c r="F738" s="9" t="s">
        <v>19</v>
      </c>
      <c r="G738" s="13">
        <f t="shared" si="133"/>
        <v>4</v>
      </c>
      <c r="H738">
        <f t="shared" si="134"/>
        <v>1</v>
      </c>
      <c r="I738" s="14">
        <f t="shared" si="135"/>
        <v>21</v>
      </c>
      <c r="J738" s="14">
        <f t="shared" si="136"/>
        <v>2</v>
      </c>
      <c r="K738" s="14">
        <f t="shared" si="137"/>
        <v>4</v>
      </c>
      <c r="L738" s="14">
        <f t="shared" si="138"/>
        <v>4</v>
      </c>
      <c r="M738" s="14">
        <f t="shared" si="139"/>
        <v>3</v>
      </c>
      <c r="N738" s="14">
        <f t="shared" si="140"/>
        <v>3</v>
      </c>
      <c r="O738">
        <f t="shared" si="141"/>
        <v>2016</v>
      </c>
      <c r="P738">
        <f t="shared" si="142"/>
        <v>4</v>
      </c>
      <c r="Q738">
        <f t="shared" si="143"/>
        <v>18</v>
      </c>
      <c r="R738">
        <f t="shared" si="132"/>
        <v>2</v>
      </c>
    </row>
    <row r="739" spans="1:18" x14ac:dyDescent="0.2">
      <c r="A739" s="8">
        <v>42478</v>
      </c>
      <c r="B739" s="9">
        <v>501</v>
      </c>
      <c r="C739" s="10">
        <v>0.87222222222222201</v>
      </c>
      <c r="D739" s="9" t="s">
        <v>8</v>
      </c>
      <c r="E739" s="9">
        <v>9</v>
      </c>
      <c r="F739" s="9" t="s">
        <v>19</v>
      </c>
      <c r="G739" s="13">
        <f t="shared" si="133"/>
        <v>1</v>
      </c>
      <c r="H739">
        <f t="shared" si="134"/>
        <v>1</v>
      </c>
      <c r="I739" s="14">
        <f t="shared" si="135"/>
        <v>21</v>
      </c>
      <c r="J739" s="14">
        <f t="shared" si="136"/>
        <v>2</v>
      </c>
      <c r="K739" s="14">
        <f t="shared" si="137"/>
        <v>3</v>
      </c>
      <c r="L739" s="14">
        <f t="shared" si="138"/>
        <v>2</v>
      </c>
      <c r="M739" s="14">
        <f t="shared" si="139"/>
        <v>1</v>
      </c>
      <c r="N739" s="14">
        <f t="shared" si="140"/>
        <v>1</v>
      </c>
      <c r="O739">
        <f t="shared" si="141"/>
        <v>2016</v>
      </c>
      <c r="P739">
        <f t="shared" si="142"/>
        <v>4</v>
      </c>
      <c r="Q739">
        <f t="shared" si="143"/>
        <v>18</v>
      </c>
      <c r="R739">
        <f t="shared" si="132"/>
        <v>3</v>
      </c>
    </row>
    <row r="740" spans="1:18" x14ac:dyDescent="0.2">
      <c r="A740" s="8">
        <v>42479</v>
      </c>
      <c r="B740" s="9">
        <v>504</v>
      </c>
      <c r="C740" s="10">
        <v>7.4999999999999997E-2</v>
      </c>
      <c r="D740" s="9" t="s">
        <v>9</v>
      </c>
      <c r="E740" s="9">
        <v>11</v>
      </c>
      <c r="F740" s="9" t="s">
        <v>19</v>
      </c>
      <c r="G740" s="13">
        <f t="shared" si="133"/>
        <v>4</v>
      </c>
      <c r="H740">
        <f t="shared" si="134"/>
        <v>2</v>
      </c>
      <c r="I740" s="14">
        <f t="shared" si="135"/>
        <v>2</v>
      </c>
      <c r="J740" s="14">
        <f t="shared" si="136"/>
        <v>2</v>
      </c>
      <c r="K740" s="14">
        <f t="shared" si="137"/>
        <v>4</v>
      </c>
      <c r="L740" s="14">
        <f t="shared" si="138"/>
        <v>4</v>
      </c>
      <c r="M740" s="14">
        <f t="shared" si="139"/>
        <v>3</v>
      </c>
      <c r="N740" s="14">
        <f t="shared" si="140"/>
        <v>3</v>
      </c>
      <c r="O740">
        <f t="shared" si="141"/>
        <v>2016</v>
      </c>
      <c r="P740">
        <f t="shared" si="142"/>
        <v>4</v>
      </c>
      <c r="Q740">
        <f t="shared" si="143"/>
        <v>19</v>
      </c>
      <c r="R740">
        <f t="shared" si="132"/>
        <v>4</v>
      </c>
    </row>
    <row r="741" spans="1:18" x14ac:dyDescent="0.2">
      <c r="A741" s="8">
        <v>42479</v>
      </c>
      <c r="B741" s="9">
        <v>501</v>
      </c>
      <c r="C741" s="10">
        <v>0.20763888888888901</v>
      </c>
      <c r="D741" s="9" t="s">
        <v>9</v>
      </c>
      <c r="E741" s="9">
        <v>5</v>
      </c>
      <c r="F741" s="9" t="s">
        <v>19</v>
      </c>
      <c r="G741" s="13">
        <f t="shared" si="133"/>
        <v>1</v>
      </c>
      <c r="H741">
        <f t="shared" si="134"/>
        <v>2</v>
      </c>
      <c r="I741" s="14">
        <f t="shared" si="135"/>
        <v>5</v>
      </c>
      <c r="J741" s="14">
        <f t="shared" si="136"/>
        <v>2</v>
      </c>
      <c r="K741" s="14">
        <f t="shared" si="137"/>
        <v>3</v>
      </c>
      <c r="L741" s="14">
        <f t="shared" si="138"/>
        <v>2</v>
      </c>
      <c r="M741" s="14">
        <f t="shared" si="139"/>
        <v>1</v>
      </c>
      <c r="N741" s="14">
        <f t="shared" si="140"/>
        <v>1</v>
      </c>
      <c r="O741">
        <f t="shared" si="141"/>
        <v>2016</v>
      </c>
      <c r="P741">
        <f t="shared" si="142"/>
        <v>4</v>
      </c>
      <c r="Q741">
        <f t="shared" si="143"/>
        <v>19</v>
      </c>
      <c r="R741">
        <f t="shared" si="132"/>
        <v>2</v>
      </c>
    </row>
    <row r="742" spans="1:18" x14ac:dyDescent="0.2">
      <c r="A742" s="8">
        <v>42479</v>
      </c>
      <c r="B742" s="9">
        <v>506</v>
      </c>
      <c r="C742" s="10">
        <v>0.22986111111111099</v>
      </c>
      <c r="D742" s="9" t="s">
        <v>9</v>
      </c>
      <c r="E742" s="9">
        <v>6</v>
      </c>
      <c r="F742" s="9" t="s">
        <v>19</v>
      </c>
      <c r="G742" s="13">
        <f t="shared" si="133"/>
        <v>6</v>
      </c>
      <c r="H742">
        <f t="shared" si="134"/>
        <v>2</v>
      </c>
      <c r="I742" s="14">
        <f t="shared" si="135"/>
        <v>6</v>
      </c>
      <c r="J742" s="14">
        <f t="shared" si="136"/>
        <v>2</v>
      </c>
      <c r="K742" s="14">
        <f t="shared" si="137"/>
        <v>4</v>
      </c>
      <c r="L742" s="14">
        <f t="shared" si="138"/>
        <v>2</v>
      </c>
      <c r="M742" s="14">
        <f t="shared" si="139"/>
        <v>2</v>
      </c>
      <c r="N742" s="14">
        <f t="shared" si="140"/>
        <v>2</v>
      </c>
      <c r="O742">
        <f t="shared" si="141"/>
        <v>2016</v>
      </c>
      <c r="P742">
        <f t="shared" si="142"/>
        <v>4</v>
      </c>
      <c r="Q742">
        <f t="shared" si="143"/>
        <v>19</v>
      </c>
      <c r="R742">
        <f t="shared" si="132"/>
        <v>3</v>
      </c>
    </row>
    <row r="743" spans="1:18" x14ac:dyDescent="0.2">
      <c r="A743" s="8">
        <v>42479</v>
      </c>
      <c r="B743" s="9">
        <v>501</v>
      </c>
      <c r="C743" s="10">
        <v>0.24652777777777801</v>
      </c>
      <c r="D743" s="9" t="s">
        <v>9</v>
      </c>
      <c r="E743" s="9">
        <v>5</v>
      </c>
      <c r="F743" s="9" t="s">
        <v>19</v>
      </c>
      <c r="G743" s="13">
        <f t="shared" si="133"/>
        <v>1</v>
      </c>
      <c r="H743">
        <f t="shared" si="134"/>
        <v>2</v>
      </c>
      <c r="I743" s="14">
        <f t="shared" si="135"/>
        <v>6</v>
      </c>
      <c r="J743" s="14">
        <f t="shared" si="136"/>
        <v>2</v>
      </c>
      <c r="K743" s="14">
        <f t="shared" si="137"/>
        <v>3</v>
      </c>
      <c r="L743" s="14">
        <f t="shared" si="138"/>
        <v>2</v>
      </c>
      <c r="M743" s="14">
        <f t="shared" si="139"/>
        <v>1</v>
      </c>
      <c r="N743" s="14">
        <f t="shared" si="140"/>
        <v>1</v>
      </c>
      <c r="O743">
        <f t="shared" si="141"/>
        <v>2016</v>
      </c>
      <c r="P743">
        <f t="shared" si="142"/>
        <v>4</v>
      </c>
      <c r="Q743">
        <f t="shared" si="143"/>
        <v>19</v>
      </c>
      <c r="R743">
        <f t="shared" si="132"/>
        <v>2</v>
      </c>
    </row>
    <row r="744" spans="1:18" x14ac:dyDescent="0.2">
      <c r="A744" s="8">
        <v>42479</v>
      </c>
      <c r="B744" s="9">
        <v>506</v>
      </c>
      <c r="C744" s="10">
        <v>0.250694444444444</v>
      </c>
      <c r="D744" s="9" t="s">
        <v>9</v>
      </c>
      <c r="E744" s="9">
        <v>6</v>
      </c>
      <c r="F744" s="9" t="s">
        <v>19</v>
      </c>
      <c r="G744" s="13">
        <f t="shared" si="133"/>
        <v>6</v>
      </c>
      <c r="H744">
        <f t="shared" si="134"/>
        <v>2</v>
      </c>
      <c r="I744" s="14">
        <f t="shared" si="135"/>
        <v>7</v>
      </c>
      <c r="J744" s="14">
        <f t="shared" si="136"/>
        <v>2</v>
      </c>
      <c r="K744" s="14">
        <f t="shared" si="137"/>
        <v>4</v>
      </c>
      <c r="L744" s="14">
        <f t="shared" si="138"/>
        <v>2</v>
      </c>
      <c r="M744" s="14">
        <f t="shared" si="139"/>
        <v>2</v>
      </c>
      <c r="N744" s="14">
        <f t="shared" si="140"/>
        <v>2</v>
      </c>
      <c r="O744">
        <f t="shared" si="141"/>
        <v>2016</v>
      </c>
      <c r="P744">
        <f t="shared" si="142"/>
        <v>4</v>
      </c>
      <c r="Q744">
        <f t="shared" si="143"/>
        <v>19</v>
      </c>
      <c r="R744">
        <f t="shared" si="132"/>
        <v>3</v>
      </c>
    </row>
    <row r="745" spans="1:18" x14ac:dyDescent="0.2">
      <c r="A745" s="8">
        <v>42479</v>
      </c>
      <c r="B745" s="9">
        <v>501</v>
      </c>
      <c r="C745" s="10">
        <v>0.25694444444444398</v>
      </c>
      <c r="D745" s="9" t="s">
        <v>9</v>
      </c>
      <c r="E745" s="9">
        <v>5</v>
      </c>
      <c r="F745" s="9" t="s">
        <v>18</v>
      </c>
      <c r="G745" s="13">
        <f t="shared" si="133"/>
        <v>1</v>
      </c>
      <c r="H745">
        <f t="shared" si="134"/>
        <v>2</v>
      </c>
      <c r="I745" s="14">
        <f t="shared" si="135"/>
        <v>7</v>
      </c>
      <c r="J745" s="14">
        <f t="shared" si="136"/>
        <v>4</v>
      </c>
      <c r="K745" s="14">
        <f t="shared" si="137"/>
        <v>3</v>
      </c>
      <c r="L745" s="14">
        <f t="shared" si="138"/>
        <v>2</v>
      </c>
      <c r="M745" s="14">
        <f t="shared" si="139"/>
        <v>1</v>
      </c>
      <c r="N745" s="14">
        <f t="shared" si="140"/>
        <v>1</v>
      </c>
      <c r="O745">
        <f t="shared" si="141"/>
        <v>2016</v>
      </c>
      <c r="P745">
        <f t="shared" si="142"/>
        <v>4</v>
      </c>
      <c r="Q745">
        <f t="shared" si="143"/>
        <v>19</v>
      </c>
      <c r="R745">
        <f t="shared" si="132"/>
        <v>2</v>
      </c>
    </row>
    <row r="746" spans="1:18" x14ac:dyDescent="0.2">
      <c r="A746" s="8">
        <v>42479</v>
      </c>
      <c r="B746" s="9">
        <v>501</v>
      </c>
      <c r="C746" s="10">
        <v>0.28472222222222199</v>
      </c>
      <c r="D746" s="9" t="s">
        <v>9</v>
      </c>
      <c r="E746" s="9">
        <v>5</v>
      </c>
      <c r="F746" s="9" t="s">
        <v>18</v>
      </c>
      <c r="G746" s="13">
        <f t="shared" si="133"/>
        <v>1</v>
      </c>
      <c r="H746">
        <f t="shared" si="134"/>
        <v>2</v>
      </c>
      <c r="I746" s="14">
        <f t="shared" si="135"/>
        <v>7</v>
      </c>
      <c r="J746" s="14">
        <f t="shared" si="136"/>
        <v>4</v>
      </c>
      <c r="K746" s="14">
        <f t="shared" si="137"/>
        <v>3</v>
      </c>
      <c r="L746" s="14">
        <f t="shared" si="138"/>
        <v>2</v>
      </c>
      <c r="M746" s="14">
        <f t="shared" si="139"/>
        <v>1</v>
      </c>
      <c r="N746" s="14">
        <f t="shared" si="140"/>
        <v>1</v>
      </c>
      <c r="O746">
        <f t="shared" si="141"/>
        <v>2016</v>
      </c>
      <c r="P746">
        <f t="shared" si="142"/>
        <v>4</v>
      </c>
      <c r="Q746">
        <f t="shared" si="143"/>
        <v>19</v>
      </c>
      <c r="R746">
        <f t="shared" si="132"/>
        <v>2</v>
      </c>
    </row>
    <row r="747" spans="1:18" x14ac:dyDescent="0.2">
      <c r="A747" s="8">
        <v>42479</v>
      </c>
      <c r="B747" s="9">
        <v>503</v>
      </c>
      <c r="C747" s="10">
        <v>0.28541666666666698</v>
      </c>
      <c r="D747" s="9" t="s">
        <v>9</v>
      </c>
      <c r="E747" s="9">
        <v>8</v>
      </c>
      <c r="F747" s="9" t="s">
        <v>18</v>
      </c>
      <c r="G747" s="13">
        <f t="shared" si="133"/>
        <v>3</v>
      </c>
      <c r="H747">
        <f t="shared" si="134"/>
        <v>2</v>
      </c>
      <c r="I747" s="14">
        <f t="shared" si="135"/>
        <v>7</v>
      </c>
      <c r="J747" s="14">
        <f t="shared" si="136"/>
        <v>4</v>
      </c>
      <c r="K747" s="14">
        <f t="shared" si="137"/>
        <v>3</v>
      </c>
      <c r="L747" s="14">
        <f t="shared" si="138"/>
        <v>2</v>
      </c>
      <c r="M747" s="14">
        <f t="shared" si="139"/>
        <v>1</v>
      </c>
      <c r="N747" s="14">
        <f t="shared" si="140"/>
        <v>1</v>
      </c>
      <c r="O747">
        <f t="shared" si="141"/>
        <v>2016</v>
      </c>
      <c r="P747">
        <f t="shared" si="142"/>
        <v>4</v>
      </c>
      <c r="Q747">
        <f t="shared" si="143"/>
        <v>19</v>
      </c>
      <c r="R747">
        <f t="shared" si="132"/>
        <v>3</v>
      </c>
    </row>
    <row r="748" spans="1:18" x14ac:dyDescent="0.2">
      <c r="A748" s="8">
        <v>42479</v>
      </c>
      <c r="B748" s="9">
        <v>506</v>
      </c>
      <c r="C748" s="10">
        <v>0.31944444444444398</v>
      </c>
      <c r="D748" s="9" t="s">
        <v>9</v>
      </c>
      <c r="E748" s="9">
        <v>4</v>
      </c>
      <c r="F748" s="9" t="s">
        <v>19</v>
      </c>
      <c r="G748" s="13">
        <f t="shared" si="133"/>
        <v>6</v>
      </c>
      <c r="H748">
        <f t="shared" si="134"/>
        <v>2</v>
      </c>
      <c r="I748" s="14">
        <f t="shared" si="135"/>
        <v>8</v>
      </c>
      <c r="J748" s="14">
        <f t="shared" si="136"/>
        <v>2</v>
      </c>
      <c r="K748" s="14">
        <f t="shared" si="137"/>
        <v>4</v>
      </c>
      <c r="L748" s="14">
        <f t="shared" si="138"/>
        <v>2</v>
      </c>
      <c r="M748" s="14">
        <f t="shared" si="139"/>
        <v>2</v>
      </c>
      <c r="N748" s="14">
        <f t="shared" si="140"/>
        <v>2</v>
      </c>
      <c r="O748">
        <f t="shared" si="141"/>
        <v>2016</v>
      </c>
      <c r="P748">
        <f t="shared" si="142"/>
        <v>4</v>
      </c>
      <c r="Q748">
        <f t="shared" si="143"/>
        <v>19</v>
      </c>
      <c r="R748">
        <f t="shared" si="132"/>
        <v>2</v>
      </c>
    </row>
    <row r="749" spans="1:18" x14ac:dyDescent="0.2">
      <c r="A749" s="8">
        <v>42479</v>
      </c>
      <c r="B749" s="9">
        <v>510</v>
      </c>
      <c r="C749" s="10">
        <v>0.36527777777777798</v>
      </c>
      <c r="D749" s="9" t="s">
        <v>9</v>
      </c>
      <c r="E749" s="9">
        <v>4</v>
      </c>
      <c r="F749" s="9" t="s">
        <v>20</v>
      </c>
      <c r="G749" s="13">
        <f t="shared" si="133"/>
        <v>8</v>
      </c>
      <c r="H749">
        <f t="shared" si="134"/>
        <v>2</v>
      </c>
      <c r="I749" s="14">
        <f t="shared" si="135"/>
        <v>9</v>
      </c>
      <c r="J749" s="14">
        <f t="shared" si="136"/>
        <v>3</v>
      </c>
      <c r="K749" s="14">
        <f t="shared" si="137"/>
        <v>1</v>
      </c>
      <c r="L749" s="14">
        <f t="shared" si="138"/>
        <v>3</v>
      </c>
      <c r="M749" s="14">
        <f t="shared" si="139"/>
        <v>3</v>
      </c>
      <c r="N749" s="14">
        <f t="shared" si="140"/>
        <v>3</v>
      </c>
      <c r="O749">
        <f t="shared" si="141"/>
        <v>2016</v>
      </c>
      <c r="P749">
        <f t="shared" si="142"/>
        <v>4</v>
      </c>
      <c r="Q749">
        <f t="shared" si="143"/>
        <v>19</v>
      </c>
      <c r="R749">
        <f t="shared" si="132"/>
        <v>2</v>
      </c>
    </row>
    <row r="750" spans="1:18" x14ac:dyDescent="0.2">
      <c r="A750" s="8">
        <v>42479</v>
      </c>
      <c r="B750" s="9">
        <v>510</v>
      </c>
      <c r="C750" s="10">
        <v>0.42847222222222198</v>
      </c>
      <c r="D750" s="9" t="s">
        <v>9</v>
      </c>
      <c r="E750" s="9">
        <v>4</v>
      </c>
      <c r="F750" s="9" t="s">
        <v>13</v>
      </c>
      <c r="G750" s="13">
        <f t="shared" si="133"/>
        <v>8</v>
      </c>
      <c r="H750">
        <f t="shared" si="134"/>
        <v>2</v>
      </c>
      <c r="I750" s="14">
        <f t="shared" si="135"/>
        <v>11</v>
      </c>
      <c r="J750" s="14">
        <f t="shared" si="136"/>
        <v>1</v>
      </c>
      <c r="K750" s="14">
        <f t="shared" si="137"/>
        <v>1</v>
      </c>
      <c r="L750" s="14">
        <f t="shared" si="138"/>
        <v>3</v>
      </c>
      <c r="M750" s="14">
        <f t="shared" si="139"/>
        <v>3</v>
      </c>
      <c r="N750" s="14">
        <f t="shared" si="140"/>
        <v>3</v>
      </c>
      <c r="O750">
        <f t="shared" si="141"/>
        <v>2016</v>
      </c>
      <c r="P750">
        <f t="shared" si="142"/>
        <v>4</v>
      </c>
      <c r="Q750">
        <f t="shared" si="143"/>
        <v>19</v>
      </c>
      <c r="R750">
        <f t="shared" si="132"/>
        <v>2</v>
      </c>
    </row>
    <row r="751" spans="1:18" x14ac:dyDescent="0.2">
      <c r="A751" s="8">
        <v>42479</v>
      </c>
      <c r="B751" s="9">
        <v>502</v>
      </c>
      <c r="C751" s="10">
        <v>0.50972222222222197</v>
      </c>
      <c r="D751" s="9" t="s">
        <v>9</v>
      </c>
      <c r="E751" s="9">
        <v>10</v>
      </c>
      <c r="F751" s="9" t="s">
        <v>18</v>
      </c>
      <c r="G751" s="13">
        <f t="shared" si="133"/>
        <v>2</v>
      </c>
      <c r="H751">
        <f t="shared" si="134"/>
        <v>2</v>
      </c>
      <c r="I751" s="14">
        <f t="shared" si="135"/>
        <v>13</v>
      </c>
      <c r="J751" s="14">
        <f t="shared" si="136"/>
        <v>4</v>
      </c>
      <c r="K751" s="14">
        <f t="shared" si="137"/>
        <v>2</v>
      </c>
      <c r="L751" s="14">
        <f t="shared" si="138"/>
        <v>1</v>
      </c>
      <c r="M751" s="14">
        <f t="shared" si="139"/>
        <v>3</v>
      </c>
      <c r="N751" s="14">
        <f t="shared" si="140"/>
        <v>3</v>
      </c>
      <c r="O751">
        <f t="shared" si="141"/>
        <v>2016</v>
      </c>
      <c r="P751">
        <f t="shared" si="142"/>
        <v>4</v>
      </c>
      <c r="Q751">
        <f t="shared" si="143"/>
        <v>19</v>
      </c>
      <c r="R751">
        <f t="shared" si="132"/>
        <v>3</v>
      </c>
    </row>
    <row r="752" spans="1:18" x14ac:dyDescent="0.2">
      <c r="A752" s="8">
        <v>42479</v>
      </c>
      <c r="B752" s="9">
        <v>504</v>
      </c>
      <c r="C752" s="10">
        <v>0.51041666666666696</v>
      </c>
      <c r="D752" s="9" t="s">
        <v>9</v>
      </c>
      <c r="E752" s="9">
        <v>4</v>
      </c>
      <c r="F752" s="9" t="s">
        <v>18</v>
      </c>
      <c r="G752" s="13">
        <f t="shared" si="133"/>
        <v>4</v>
      </c>
      <c r="H752">
        <f t="shared" si="134"/>
        <v>2</v>
      </c>
      <c r="I752" s="14">
        <f t="shared" si="135"/>
        <v>13</v>
      </c>
      <c r="J752" s="14">
        <f t="shared" si="136"/>
        <v>4</v>
      </c>
      <c r="K752" s="14">
        <f t="shared" si="137"/>
        <v>4</v>
      </c>
      <c r="L752" s="14">
        <f t="shared" si="138"/>
        <v>4</v>
      </c>
      <c r="M752" s="14">
        <f t="shared" si="139"/>
        <v>3</v>
      </c>
      <c r="N752" s="14">
        <f t="shared" si="140"/>
        <v>3</v>
      </c>
      <c r="O752">
        <f t="shared" si="141"/>
        <v>2016</v>
      </c>
      <c r="P752">
        <f t="shared" si="142"/>
        <v>4</v>
      </c>
      <c r="Q752">
        <f t="shared" si="143"/>
        <v>19</v>
      </c>
      <c r="R752">
        <f t="shared" si="132"/>
        <v>2</v>
      </c>
    </row>
    <row r="753" spans="1:18" x14ac:dyDescent="0.2">
      <c r="A753" s="8">
        <v>42479</v>
      </c>
      <c r="B753" s="9">
        <v>501</v>
      </c>
      <c r="C753" s="10">
        <v>0.51458333333333295</v>
      </c>
      <c r="D753" s="9" t="s">
        <v>9</v>
      </c>
      <c r="E753" s="9">
        <v>6</v>
      </c>
      <c r="F753" s="9" t="s">
        <v>19</v>
      </c>
      <c r="G753" s="13">
        <f t="shared" si="133"/>
        <v>1</v>
      </c>
      <c r="H753">
        <f t="shared" si="134"/>
        <v>2</v>
      </c>
      <c r="I753" s="14">
        <f t="shared" si="135"/>
        <v>13</v>
      </c>
      <c r="J753" s="14">
        <f t="shared" si="136"/>
        <v>2</v>
      </c>
      <c r="K753" s="14">
        <f t="shared" si="137"/>
        <v>3</v>
      </c>
      <c r="L753" s="14">
        <f t="shared" si="138"/>
        <v>2</v>
      </c>
      <c r="M753" s="14">
        <f t="shared" si="139"/>
        <v>1</v>
      </c>
      <c r="N753" s="14">
        <f t="shared" si="140"/>
        <v>1</v>
      </c>
      <c r="O753">
        <f t="shared" si="141"/>
        <v>2016</v>
      </c>
      <c r="P753">
        <f t="shared" si="142"/>
        <v>4</v>
      </c>
      <c r="Q753">
        <f t="shared" si="143"/>
        <v>19</v>
      </c>
      <c r="R753">
        <f t="shared" si="132"/>
        <v>3</v>
      </c>
    </row>
    <row r="754" spans="1:18" x14ac:dyDescent="0.2">
      <c r="A754" s="8">
        <v>42479</v>
      </c>
      <c r="B754" s="9">
        <v>506</v>
      </c>
      <c r="C754" s="10">
        <v>0.51527777777777795</v>
      </c>
      <c r="D754" s="9" t="s">
        <v>9</v>
      </c>
      <c r="E754" s="9">
        <v>5</v>
      </c>
      <c r="F754" s="9" t="s">
        <v>18</v>
      </c>
      <c r="G754" s="13">
        <f t="shared" si="133"/>
        <v>6</v>
      </c>
      <c r="H754">
        <f t="shared" si="134"/>
        <v>2</v>
      </c>
      <c r="I754" s="14">
        <f t="shared" si="135"/>
        <v>13</v>
      </c>
      <c r="J754" s="14">
        <f t="shared" si="136"/>
        <v>4</v>
      </c>
      <c r="K754" s="14">
        <f t="shared" si="137"/>
        <v>4</v>
      </c>
      <c r="L754" s="14">
        <f t="shared" si="138"/>
        <v>2</v>
      </c>
      <c r="M754" s="14">
        <f t="shared" si="139"/>
        <v>2</v>
      </c>
      <c r="N754" s="14">
        <f t="shared" si="140"/>
        <v>2</v>
      </c>
      <c r="O754">
        <f t="shared" si="141"/>
        <v>2016</v>
      </c>
      <c r="P754">
        <f t="shared" si="142"/>
        <v>4</v>
      </c>
      <c r="Q754">
        <f t="shared" si="143"/>
        <v>19</v>
      </c>
      <c r="R754">
        <f t="shared" si="132"/>
        <v>2</v>
      </c>
    </row>
    <row r="755" spans="1:18" x14ac:dyDescent="0.2">
      <c r="A755" s="8">
        <v>42479</v>
      </c>
      <c r="B755" s="9">
        <v>501</v>
      </c>
      <c r="C755" s="10">
        <v>0.52638888888888902</v>
      </c>
      <c r="D755" s="9" t="s">
        <v>9</v>
      </c>
      <c r="E755" s="9">
        <v>6</v>
      </c>
      <c r="F755" s="9" t="s">
        <v>18</v>
      </c>
      <c r="G755" s="13">
        <f t="shared" si="133"/>
        <v>1</v>
      </c>
      <c r="H755">
        <f t="shared" si="134"/>
        <v>2</v>
      </c>
      <c r="I755" s="14">
        <f t="shared" si="135"/>
        <v>13</v>
      </c>
      <c r="J755" s="14">
        <f t="shared" si="136"/>
        <v>4</v>
      </c>
      <c r="K755" s="14">
        <f t="shared" si="137"/>
        <v>3</v>
      </c>
      <c r="L755" s="14">
        <f t="shared" si="138"/>
        <v>2</v>
      </c>
      <c r="M755" s="14">
        <f t="shared" si="139"/>
        <v>1</v>
      </c>
      <c r="N755" s="14">
        <f t="shared" si="140"/>
        <v>1</v>
      </c>
      <c r="O755">
        <f t="shared" si="141"/>
        <v>2016</v>
      </c>
      <c r="P755">
        <f t="shared" si="142"/>
        <v>4</v>
      </c>
      <c r="Q755">
        <f t="shared" si="143"/>
        <v>19</v>
      </c>
      <c r="R755">
        <f t="shared" si="132"/>
        <v>3</v>
      </c>
    </row>
    <row r="756" spans="1:18" x14ac:dyDescent="0.2">
      <c r="A756" s="8">
        <v>42479</v>
      </c>
      <c r="B756" s="9">
        <v>501</v>
      </c>
      <c r="C756" s="10">
        <v>0.59097222222222201</v>
      </c>
      <c r="D756" s="9" t="s">
        <v>9</v>
      </c>
      <c r="E756" s="9">
        <v>6</v>
      </c>
      <c r="F756" s="9" t="s">
        <v>19</v>
      </c>
      <c r="G756" s="13">
        <f t="shared" si="133"/>
        <v>1</v>
      </c>
      <c r="H756">
        <f t="shared" si="134"/>
        <v>2</v>
      </c>
      <c r="I756" s="14">
        <f t="shared" si="135"/>
        <v>15</v>
      </c>
      <c r="J756" s="14">
        <f t="shared" si="136"/>
        <v>2</v>
      </c>
      <c r="K756" s="14">
        <f t="shared" si="137"/>
        <v>3</v>
      </c>
      <c r="L756" s="14">
        <f t="shared" si="138"/>
        <v>2</v>
      </c>
      <c r="M756" s="14">
        <f t="shared" si="139"/>
        <v>1</v>
      </c>
      <c r="N756" s="14">
        <f t="shared" si="140"/>
        <v>1</v>
      </c>
      <c r="O756">
        <f t="shared" si="141"/>
        <v>2016</v>
      </c>
      <c r="P756">
        <f t="shared" si="142"/>
        <v>4</v>
      </c>
      <c r="Q756">
        <f t="shared" si="143"/>
        <v>19</v>
      </c>
      <c r="R756">
        <f t="shared" si="132"/>
        <v>3</v>
      </c>
    </row>
    <row r="757" spans="1:18" x14ac:dyDescent="0.2">
      <c r="A757" s="8">
        <v>42479</v>
      </c>
      <c r="B757" s="9">
        <v>505</v>
      </c>
      <c r="C757" s="10">
        <v>0.62638888888888899</v>
      </c>
      <c r="D757" s="9" t="s">
        <v>9</v>
      </c>
      <c r="E757" s="9">
        <v>6</v>
      </c>
      <c r="F757" s="9" t="s">
        <v>18</v>
      </c>
      <c r="G757" s="13">
        <f t="shared" si="133"/>
        <v>5</v>
      </c>
      <c r="H757">
        <f t="shared" si="134"/>
        <v>2</v>
      </c>
      <c r="I757" s="14">
        <f t="shared" si="135"/>
        <v>16</v>
      </c>
      <c r="J757" s="14">
        <f t="shared" si="136"/>
        <v>4</v>
      </c>
      <c r="K757" s="14">
        <f t="shared" si="137"/>
        <v>3</v>
      </c>
      <c r="L757" s="14">
        <f t="shared" si="138"/>
        <v>3</v>
      </c>
      <c r="M757" s="14">
        <f t="shared" si="139"/>
        <v>4</v>
      </c>
      <c r="N757" s="14">
        <f t="shared" si="140"/>
        <v>4</v>
      </c>
      <c r="O757">
        <f t="shared" si="141"/>
        <v>2016</v>
      </c>
      <c r="P757">
        <f t="shared" si="142"/>
        <v>4</v>
      </c>
      <c r="Q757">
        <f t="shared" si="143"/>
        <v>19</v>
      </c>
      <c r="R757">
        <f t="shared" si="132"/>
        <v>3</v>
      </c>
    </row>
    <row r="758" spans="1:18" x14ac:dyDescent="0.2">
      <c r="A758" s="8">
        <v>42479</v>
      </c>
      <c r="B758" s="9">
        <v>504</v>
      </c>
      <c r="C758" s="10">
        <v>0.63472222222222197</v>
      </c>
      <c r="D758" s="9" t="s">
        <v>9</v>
      </c>
      <c r="E758" s="9">
        <v>4</v>
      </c>
      <c r="F758" s="9" t="s">
        <v>18</v>
      </c>
      <c r="G758" s="13">
        <f t="shared" si="133"/>
        <v>4</v>
      </c>
      <c r="H758">
        <f t="shared" si="134"/>
        <v>2</v>
      </c>
      <c r="I758" s="14">
        <f t="shared" si="135"/>
        <v>16</v>
      </c>
      <c r="J758" s="14">
        <f t="shared" si="136"/>
        <v>4</v>
      </c>
      <c r="K758" s="14">
        <f t="shared" si="137"/>
        <v>4</v>
      </c>
      <c r="L758" s="14">
        <f t="shared" si="138"/>
        <v>4</v>
      </c>
      <c r="M758" s="14">
        <f t="shared" si="139"/>
        <v>3</v>
      </c>
      <c r="N758" s="14">
        <f t="shared" si="140"/>
        <v>3</v>
      </c>
      <c r="O758">
        <f t="shared" si="141"/>
        <v>2016</v>
      </c>
      <c r="P758">
        <f t="shared" si="142"/>
        <v>4</v>
      </c>
      <c r="Q758">
        <f t="shared" si="143"/>
        <v>19</v>
      </c>
      <c r="R758">
        <f t="shared" si="132"/>
        <v>2</v>
      </c>
    </row>
    <row r="759" spans="1:18" x14ac:dyDescent="0.2">
      <c r="A759" s="8">
        <v>42479</v>
      </c>
      <c r="B759" s="9">
        <v>504</v>
      </c>
      <c r="C759" s="10">
        <v>0.64652777777777803</v>
      </c>
      <c r="D759" s="9" t="s">
        <v>9</v>
      </c>
      <c r="E759" s="9">
        <v>5</v>
      </c>
      <c r="F759" s="9" t="s">
        <v>18</v>
      </c>
      <c r="G759" s="13">
        <f t="shared" si="133"/>
        <v>4</v>
      </c>
      <c r="H759">
        <f t="shared" si="134"/>
        <v>2</v>
      </c>
      <c r="I759" s="14">
        <f t="shared" si="135"/>
        <v>16</v>
      </c>
      <c r="J759" s="14">
        <f t="shared" si="136"/>
        <v>4</v>
      </c>
      <c r="K759" s="14">
        <f t="shared" si="137"/>
        <v>4</v>
      </c>
      <c r="L759" s="14">
        <f t="shared" si="138"/>
        <v>4</v>
      </c>
      <c r="M759" s="14">
        <f t="shared" si="139"/>
        <v>3</v>
      </c>
      <c r="N759" s="14">
        <f t="shared" si="140"/>
        <v>3</v>
      </c>
      <c r="O759">
        <f t="shared" si="141"/>
        <v>2016</v>
      </c>
      <c r="P759">
        <f t="shared" si="142"/>
        <v>4</v>
      </c>
      <c r="Q759">
        <f t="shared" si="143"/>
        <v>19</v>
      </c>
      <c r="R759">
        <f t="shared" si="132"/>
        <v>2</v>
      </c>
    </row>
    <row r="760" spans="1:18" x14ac:dyDescent="0.2">
      <c r="A760" s="8">
        <v>42479</v>
      </c>
      <c r="B760" s="9">
        <v>501</v>
      </c>
      <c r="C760" s="10">
        <v>0.67847222222222203</v>
      </c>
      <c r="D760" s="9" t="s">
        <v>9</v>
      </c>
      <c r="E760" s="9">
        <v>47</v>
      </c>
      <c r="F760" s="9" t="s">
        <v>19</v>
      </c>
      <c r="G760" s="13">
        <f t="shared" si="133"/>
        <v>1</v>
      </c>
      <c r="H760">
        <f t="shared" si="134"/>
        <v>2</v>
      </c>
      <c r="I760" s="14">
        <f t="shared" si="135"/>
        <v>17</v>
      </c>
      <c r="J760" s="14">
        <f t="shared" si="136"/>
        <v>2</v>
      </c>
      <c r="K760" s="14">
        <f t="shared" si="137"/>
        <v>3</v>
      </c>
      <c r="L760" s="14">
        <f t="shared" si="138"/>
        <v>2</v>
      </c>
      <c r="M760" s="14">
        <f t="shared" si="139"/>
        <v>1</v>
      </c>
      <c r="N760" s="14">
        <f t="shared" si="140"/>
        <v>1</v>
      </c>
      <c r="O760">
        <f t="shared" si="141"/>
        <v>2016</v>
      </c>
      <c r="P760">
        <f t="shared" si="142"/>
        <v>4</v>
      </c>
      <c r="Q760">
        <f t="shared" si="143"/>
        <v>19</v>
      </c>
      <c r="R760">
        <f t="shared" si="132"/>
        <v>4</v>
      </c>
    </row>
    <row r="761" spans="1:18" x14ac:dyDescent="0.2">
      <c r="A761" s="8">
        <v>42479</v>
      </c>
      <c r="B761" s="9">
        <v>501</v>
      </c>
      <c r="C761" s="10">
        <v>0.68055555555555602</v>
      </c>
      <c r="D761" s="9" t="s">
        <v>9</v>
      </c>
      <c r="E761" s="9">
        <v>5</v>
      </c>
      <c r="F761" s="9" t="s">
        <v>18</v>
      </c>
      <c r="G761" s="13">
        <f t="shared" si="133"/>
        <v>1</v>
      </c>
      <c r="H761">
        <f t="shared" si="134"/>
        <v>2</v>
      </c>
      <c r="I761" s="14">
        <f t="shared" si="135"/>
        <v>17</v>
      </c>
      <c r="J761" s="14">
        <f t="shared" si="136"/>
        <v>4</v>
      </c>
      <c r="K761" s="14">
        <f t="shared" si="137"/>
        <v>3</v>
      </c>
      <c r="L761" s="14">
        <f t="shared" si="138"/>
        <v>2</v>
      </c>
      <c r="M761" s="14">
        <f t="shared" si="139"/>
        <v>1</v>
      </c>
      <c r="N761" s="14">
        <f t="shared" si="140"/>
        <v>1</v>
      </c>
      <c r="O761">
        <f t="shared" si="141"/>
        <v>2016</v>
      </c>
      <c r="P761">
        <f t="shared" si="142"/>
        <v>4</v>
      </c>
      <c r="Q761">
        <f t="shared" si="143"/>
        <v>19</v>
      </c>
      <c r="R761">
        <f t="shared" si="132"/>
        <v>2</v>
      </c>
    </row>
    <row r="762" spans="1:18" x14ac:dyDescent="0.2">
      <c r="A762" s="8">
        <v>42479</v>
      </c>
      <c r="B762" s="9">
        <v>501</v>
      </c>
      <c r="C762" s="10">
        <v>0.68055555555555602</v>
      </c>
      <c r="D762" s="9" t="s">
        <v>9</v>
      </c>
      <c r="E762" s="9">
        <v>5</v>
      </c>
      <c r="F762" s="9" t="s">
        <v>18</v>
      </c>
      <c r="G762" s="13">
        <f t="shared" si="133"/>
        <v>1</v>
      </c>
      <c r="H762">
        <f t="shared" si="134"/>
        <v>2</v>
      </c>
      <c r="I762" s="14">
        <f t="shared" si="135"/>
        <v>17</v>
      </c>
      <c r="J762" s="14">
        <f t="shared" si="136"/>
        <v>4</v>
      </c>
      <c r="K762" s="14">
        <f t="shared" si="137"/>
        <v>3</v>
      </c>
      <c r="L762" s="14">
        <f t="shared" si="138"/>
        <v>2</v>
      </c>
      <c r="M762" s="14">
        <f t="shared" si="139"/>
        <v>1</v>
      </c>
      <c r="N762" s="14">
        <f t="shared" si="140"/>
        <v>1</v>
      </c>
      <c r="O762">
        <f t="shared" si="141"/>
        <v>2016</v>
      </c>
      <c r="P762">
        <f t="shared" si="142"/>
        <v>4</v>
      </c>
      <c r="Q762">
        <f t="shared" si="143"/>
        <v>19</v>
      </c>
      <c r="R762">
        <f t="shared" si="132"/>
        <v>2</v>
      </c>
    </row>
    <row r="763" spans="1:18" x14ac:dyDescent="0.2">
      <c r="A763" s="8">
        <v>42479</v>
      </c>
      <c r="B763" s="9">
        <v>501</v>
      </c>
      <c r="C763" s="10">
        <v>0.68958333333333299</v>
      </c>
      <c r="D763" s="9" t="s">
        <v>9</v>
      </c>
      <c r="E763" s="9">
        <v>26</v>
      </c>
      <c r="F763" s="9" t="s">
        <v>19</v>
      </c>
      <c r="G763" s="13">
        <f t="shared" si="133"/>
        <v>1</v>
      </c>
      <c r="H763">
        <f t="shared" si="134"/>
        <v>2</v>
      </c>
      <c r="I763" s="14">
        <f t="shared" si="135"/>
        <v>17</v>
      </c>
      <c r="J763" s="14">
        <f t="shared" si="136"/>
        <v>2</v>
      </c>
      <c r="K763" s="14">
        <f t="shared" si="137"/>
        <v>3</v>
      </c>
      <c r="L763" s="14">
        <f t="shared" si="138"/>
        <v>2</v>
      </c>
      <c r="M763" s="14">
        <f t="shared" si="139"/>
        <v>1</v>
      </c>
      <c r="N763" s="14">
        <f t="shared" si="140"/>
        <v>1</v>
      </c>
      <c r="O763">
        <f t="shared" si="141"/>
        <v>2016</v>
      </c>
      <c r="P763">
        <f t="shared" si="142"/>
        <v>4</v>
      </c>
      <c r="Q763">
        <f t="shared" si="143"/>
        <v>19</v>
      </c>
      <c r="R763">
        <f t="shared" si="132"/>
        <v>4</v>
      </c>
    </row>
    <row r="764" spans="1:18" x14ac:dyDescent="0.2">
      <c r="A764" s="8">
        <v>42479</v>
      </c>
      <c r="B764" s="9">
        <v>501</v>
      </c>
      <c r="C764" s="10">
        <v>0.69652777777777797</v>
      </c>
      <c r="D764" s="9" t="s">
        <v>9</v>
      </c>
      <c r="E764" s="9">
        <v>5</v>
      </c>
      <c r="F764" s="9" t="s">
        <v>18</v>
      </c>
      <c r="G764" s="13">
        <f t="shared" si="133"/>
        <v>1</v>
      </c>
      <c r="H764">
        <f t="shared" si="134"/>
        <v>2</v>
      </c>
      <c r="I764" s="14">
        <f t="shared" si="135"/>
        <v>17</v>
      </c>
      <c r="J764" s="14">
        <f t="shared" si="136"/>
        <v>4</v>
      </c>
      <c r="K764" s="14">
        <f t="shared" si="137"/>
        <v>3</v>
      </c>
      <c r="L764" s="14">
        <f t="shared" si="138"/>
        <v>2</v>
      </c>
      <c r="M764" s="14">
        <f t="shared" si="139"/>
        <v>1</v>
      </c>
      <c r="N764" s="14">
        <f t="shared" si="140"/>
        <v>1</v>
      </c>
      <c r="O764">
        <f t="shared" si="141"/>
        <v>2016</v>
      </c>
      <c r="P764">
        <f t="shared" si="142"/>
        <v>4</v>
      </c>
      <c r="Q764">
        <f t="shared" si="143"/>
        <v>19</v>
      </c>
      <c r="R764">
        <f t="shared" si="132"/>
        <v>2</v>
      </c>
    </row>
    <row r="765" spans="1:18" x14ac:dyDescent="0.2">
      <c r="A765" s="8">
        <v>42479</v>
      </c>
      <c r="B765" s="9">
        <v>504</v>
      </c>
      <c r="C765" s="10">
        <v>0.71666666666666701</v>
      </c>
      <c r="D765" s="9" t="s">
        <v>9</v>
      </c>
      <c r="E765" s="9">
        <v>3</v>
      </c>
      <c r="F765" s="9" t="s">
        <v>18</v>
      </c>
      <c r="G765" s="13">
        <f t="shared" si="133"/>
        <v>4</v>
      </c>
      <c r="H765">
        <f t="shared" si="134"/>
        <v>2</v>
      </c>
      <c r="I765" s="14">
        <f t="shared" si="135"/>
        <v>18</v>
      </c>
      <c r="J765" s="14">
        <f t="shared" si="136"/>
        <v>4</v>
      </c>
      <c r="K765" s="14">
        <f t="shared" si="137"/>
        <v>4</v>
      </c>
      <c r="L765" s="14">
        <f t="shared" si="138"/>
        <v>4</v>
      </c>
      <c r="M765" s="14">
        <f t="shared" si="139"/>
        <v>3</v>
      </c>
      <c r="N765" s="14">
        <f t="shared" si="140"/>
        <v>3</v>
      </c>
      <c r="O765">
        <f t="shared" si="141"/>
        <v>2016</v>
      </c>
      <c r="P765">
        <f t="shared" si="142"/>
        <v>4</v>
      </c>
      <c r="Q765">
        <f t="shared" si="143"/>
        <v>19</v>
      </c>
      <c r="R765">
        <f t="shared" si="132"/>
        <v>2</v>
      </c>
    </row>
    <row r="766" spans="1:18" x14ac:dyDescent="0.2">
      <c r="A766" s="8">
        <v>42479</v>
      </c>
      <c r="B766" s="9">
        <v>501</v>
      </c>
      <c r="C766" s="10">
        <v>0.749305555555556</v>
      </c>
      <c r="D766" s="9" t="s">
        <v>9</v>
      </c>
      <c r="E766" s="9">
        <v>31</v>
      </c>
      <c r="F766" s="9" t="s">
        <v>18</v>
      </c>
      <c r="G766" s="13">
        <f t="shared" si="133"/>
        <v>1</v>
      </c>
      <c r="H766">
        <f t="shared" si="134"/>
        <v>2</v>
      </c>
      <c r="I766" s="14">
        <f t="shared" si="135"/>
        <v>18</v>
      </c>
      <c r="J766" s="14">
        <f t="shared" si="136"/>
        <v>4</v>
      </c>
      <c r="K766" s="14">
        <f t="shared" si="137"/>
        <v>3</v>
      </c>
      <c r="L766" s="14">
        <f t="shared" si="138"/>
        <v>2</v>
      </c>
      <c r="M766" s="14">
        <f t="shared" si="139"/>
        <v>1</v>
      </c>
      <c r="N766" s="14">
        <f t="shared" si="140"/>
        <v>1</v>
      </c>
      <c r="O766">
        <f t="shared" si="141"/>
        <v>2016</v>
      </c>
      <c r="P766">
        <f t="shared" si="142"/>
        <v>4</v>
      </c>
      <c r="Q766">
        <f t="shared" si="143"/>
        <v>19</v>
      </c>
      <c r="R766">
        <f t="shared" si="132"/>
        <v>4</v>
      </c>
    </row>
    <row r="767" spans="1:18" x14ac:dyDescent="0.2">
      <c r="A767" s="8">
        <v>42479</v>
      </c>
      <c r="B767" s="9">
        <v>509</v>
      </c>
      <c r="C767" s="10">
        <v>0.75833333333333297</v>
      </c>
      <c r="D767" s="9" t="s">
        <v>9</v>
      </c>
      <c r="E767" s="9">
        <v>5</v>
      </c>
      <c r="F767" s="9" t="s">
        <v>19</v>
      </c>
      <c r="G767" s="13">
        <f t="shared" si="133"/>
        <v>7</v>
      </c>
      <c r="H767">
        <f t="shared" si="134"/>
        <v>2</v>
      </c>
      <c r="I767" s="14">
        <f t="shared" si="135"/>
        <v>19</v>
      </c>
      <c r="J767" s="14">
        <f t="shared" si="136"/>
        <v>2</v>
      </c>
      <c r="K767" s="14">
        <f t="shared" si="137"/>
        <v>1</v>
      </c>
      <c r="L767" s="14">
        <f t="shared" si="138"/>
        <v>2</v>
      </c>
      <c r="M767" s="14">
        <f t="shared" si="139"/>
        <v>2</v>
      </c>
      <c r="N767" s="14">
        <f t="shared" si="140"/>
        <v>2</v>
      </c>
      <c r="O767">
        <f t="shared" si="141"/>
        <v>2016</v>
      </c>
      <c r="P767">
        <f t="shared" si="142"/>
        <v>4</v>
      </c>
      <c r="Q767">
        <f t="shared" si="143"/>
        <v>19</v>
      </c>
      <c r="R767">
        <f t="shared" si="132"/>
        <v>2</v>
      </c>
    </row>
    <row r="768" spans="1:18" x14ac:dyDescent="0.2">
      <c r="A768" s="8">
        <v>42479</v>
      </c>
      <c r="B768" s="9">
        <v>506</v>
      </c>
      <c r="C768" s="10">
        <v>0.76805555555555605</v>
      </c>
      <c r="D768" s="9" t="s">
        <v>9</v>
      </c>
      <c r="E768" s="9">
        <v>5</v>
      </c>
      <c r="F768" s="9" t="s">
        <v>19</v>
      </c>
      <c r="G768" s="13">
        <f t="shared" si="133"/>
        <v>6</v>
      </c>
      <c r="H768">
        <f t="shared" si="134"/>
        <v>2</v>
      </c>
      <c r="I768" s="14">
        <f t="shared" si="135"/>
        <v>19</v>
      </c>
      <c r="J768" s="14">
        <f t="shared" si="136"/>
        <v>2</v>
      </c>
      <c r="K768" s="14">
        <f t="shared" si="137"/>
        <v>4</v>
      </c>
      <c r="L768" s="14">
        <f t="shared" si="138"/>
        <v>2</v>
      </c>
      <c r="M768" s="14">
        <f t="shared" si="139"/>
        <v>2</v>
      </c>
      <c r="N768" s="14">
        <f t="shared" si="140"/>
        <v>2</v>
      </c>
      <c r="O768">
        <f t="shared" si="141"/>
        <v>2016</v>
      </c>
      <c r="P768">
        <f t="shared" si="142"/>
        <v>4</v>
      </c>
      <c r="Q768">
        <f t="shared" si="143"/>
        <v>19</v>
      </c>
      <c r="R768">
        <f t="shared" si="132"/>
        <v>2</v>
      </c>
    </row>
    <row r="769" spans="1:18" x14ac:dyDescent="0.2">
      <c r="A769" s="8">
        <v>42479</v>
      </c>
      <c r="B769" s="9">
        <v>504</v>
      </c>
      <c r="C769" s="10">
        <v>0.79166666666666696</v>
      </c>
      <c r="D769" s="9" t="s">
        <v>9</v>
      </c>
      <c r="E769" s="9">
        <v>4</v>
      </c>
      <c r="F769" s="9" t="s">
        <v>18</v>
      </c>
      <c r="G769" s="13">
        <f t="shared" si="133"/>
        <v>4</v>
      </c>
      <c r="H769">
        <f t="shared" si="134"/>
        <v>2</v>
      </c>
      <c r="I769" s="14">
        <f t="shared" si="135"/>
        <v>20</v>
      </c>
      <c r="J769" s="14">
        <f t="shared" si="136"/>
        <v>4</v>
      </c>
      <c r="K769" s="14">
        <f t="shared" si="137"/>
        <v>4</v>
      </c>
      <c r="L769" s="14">
        <f t="shared" si="138"/>
        <v>4</v>
      </c>
      <c r="M769" s="14">
        <f t="shared" si="139"/>
        <v>3</v>
      </c>
      <c r="N769" s="14">
        <f t="shared" si="140"/>
        <v>3</v>
      </c>
      <c r="O769">
        <f t="shared" si="141"/>
        <v>2016</v>
      </c>
      <c r="P769">
        <f t="shared" si="142"/>
        <v>4</v>
      </c>
      <c r="Q769">
        <f t="shared" si="143"/>
        <v>19</v>
      </c>
      <c r="R769">
        <f t="shared" si="132"/>
        <v>2</v>
      </c>
    </row>
    <row r="770" spans="1:18" x14ac:dyDescent="0.2">
      <c r="A770" s="8">
        <v>42479</v>
      </c>
      <c r="B770" s="9">
        <v>506</v>
      </c>
      <c r="C770" s="10">
        <v>0.79861111111111105</v>
      </c>
      <c r="D770" s="9" t="s">
        <v>9</v>
      </c>
      <c r="E770" s="9">
        <v>6</v>
      </c>
      <c r="F770" s="9" t="s">
        <v>18</v>
      </c>
      <c r="G770" s="13">
        <f t="shared" si="133"/>
        <v>6</v>
      </c>
      <c r="H770">
        <f t="shared" si="134"/>
        <v>2</v>
      </c>
      <c r="I770" s="14">
        <f t="shared" si="135"/>
        <v>20</v>
      </c>
      <c r="J770" s="14">
        <f t="shared" si="136"/>
        <v>4</v>
      </c>
      <c r="K770" s="14">
        <f t="shared" si="137"/>
        <v>4</v>
      </c>
      <c r="L770" s="14">
        <f t="shared" si="138"/>
        <v>2</v>
      </c>
      <c r="M770" s="14">
        <f t="shared" si="139"/>
        <v>2</v>
      </c>
      <c r="N770" s="14">
        <f t="shared" si="140"/>
        <v>2</v>
      </c>
      <c r="O770">
        <f t="shared" si="141"/>
        <v>2016</v>
      </c>
      <c r="P770">
        <f t="shared" si="142"/>
        <v>4</v>
      </c>
      <c r="Q770">
        <f t="shared" si="143"/>
        <v>19</v>
      </c>
      <c r="R770">
        <f t="shared" ref="R770:R833" si="144">IF(E770=0,1,(IF(E770&lt;=5,2,(IF(E770&lt;=10,3,(IF(E770&gt;=11,4)))))))</f>
        <v>3</v>
      </c>
    </row>
    <row r="771" spans="1:18" x14ac:dyDescent="0.2">
      <c r="A771" s="8">
        <v>42480</v>
      </c>
      <c r="B771" s="9">
        <v>501</v>
      </c>
      <c r="C771" s="10">
        <v>0.22152777777777799</v>
      </c>
      <c r="D771" s="9" t="s">
        <v>10</v>
      </c>
      <c r="E771" s="9">
        <v>6</v>
      </c>
      <c r="F771" s="9" t="s">
        <v>19</v>
      </c>
      <c r="G771" s="13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3</v>
      </c>
      <c r="I771" s="14">
        <f t="shared" ref="I771:I834" si="147">(ROUNDDOWN(C771*24,0)+1)</f>
        <v>6</v>
      </c>
      <c r="J771" s="14">
        <f t="shared" ref="J771:J834" si="148">IF(F771="N",1,(IF(F771="E",2,(IF(F771="S",3,(IF(F771="W",4)))))))</f>
        <v>2</v>
      </c>
      <c r="K771" s="14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4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4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4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2016</v>
      </c>
      <c r="P771">
        <f t="shared" ref="P771:P834" si="154">MONTH(A771)</f>
        <v>4</v>
      </c>
      <c r="Q771">
        <f t="shared" ref="Q771:Q834" si="155">DAY(A771)</f>
        <v>20</v>
      </c>
      <c r="R771">
        <f t="shared" si="144"/>
        <v>3</v>
      </c>
    </row>
    <row r="772" spans="1:18" x14ac:dyDescent="0.2">
      <c r="A772" s="8">
        <v>42480</v>
      </c>
      <c r="B772" s="9">
        <v>504</v>
      </c>
      <c r="C772" s="10">
        <v>0.22222222222222199</v>
      </c>
      <c r="D772" s="9" t="s">
        <v>10</v>
      </c>
      <c r="E772" s="9">
        <v>23</v>
      </c>
      <c r="F772" s="9" t="s">
        <v>20</v>
      </c>
      <c r="G772" s="13">
        <f t="shared" si="145"/>
        <v>4</v>
      </c>
      <c r="H772">
        <f t="shared" si="146"/>
        <v>3</v>
      </c>
      <c r="I772" s="14">
        <f t="shared" si="147"/>
        <v>6</v>
      </c>
      <c r="J772" s="14">
        <f t="shared" si="148"/>
        <v>3</v>
      </c>
      <c r="K772" s="14">
        <f t="shared" si="149"/>
        <v>4</v>
      </c>
      <c r="L772" s="14">
        <f t="shared" si="150"/>
        <v>4</v>
      </c>
      <c r="M772" s="14">
        <f t="shared" si="151"/>
        <v>3</v>
      </c>
      <c r="N772" s="14">
        <f t="shared" si="152"/>
        <v>3</v>
      </c>
      <c r="O772">
        <f t="shared" si="153"/>
        <v>2016</v>
      </c>
      <c r="P772">
        <f t="shared" si="154"/>
        <v>4</v>
      </c>
      <c r="Q772">
        <f t="shared" si="155"/>
        <v>20</v>
      </c>
      <c r="R772">
        <f t="shared" si="144"/>
        <v>4</v>
      </c>
    </row>
    <row r="773" spans="1:18" x14ac:dyDescent="0.2">
      <c r="A773" s="8">
        <v>42480</v>
      </c>
      <c r="B773" s="9">
        <v>506</v>
      </c>
      <c r="C773" s="10">
        <v>0.22500000000000001</v>
      </c>
      <c r="D773" s="9" t="s">
        <v>10</v>
      </c>
      <c r="E773" s="9">
        <v>4</v>
      </c>
      <c r="F773" s="9" t="s">
        <v>19</v>
      </c>
      <c r="G773" s="13">
        <f t="shared" si="145"/>
        <v>6</v>
      </c>
      <c r="H773">
        <f t="shared" si="146"/>
        <v>3</v>
      </c>
      <c r="I773" s="14">
        <f t="shared" si="147"/>
        <v>6</v>
      </c>
      <c r="J773" s="14">
        <f t="shared" si="148"/>
        <v>2</v>
      </c>
      <c r="K773" s="14">
        <f t="shared" si="149"/>
        <v>4</v>
      </c>
      <c r="L773" s="14">
        <f t="shared" si="150"/>
        <v>2</v>
      </c>
      <c r="M773" s="14">
        <f t="shared" si="151"/>
        <v>2</v>
      </c>
      <c r="N773" s="14">
        <f t="shared" si="152"/>
        <v>2</v>
      </c>
      <c r="O773">
        <f t="shared" si="153"/>
        <v>2016</v>
      </c>
      <c r="P773">
        <f t="shared" si="154"/>
        <v>4</v>
      </c>
      <c r="Q773">
        <f t="shared" si="155"/>
        <v>20</v>
      </c>
      <c r="R773">
        <f t="shared" si="144"/>
        <v>2</v>
      </c>
    </row>
    <row r="774" spans="1:18" x14ac:dyDescent="0.2">
      <c r="A774" s="8">
        <v>42480</v>
      </c>
      <c r="B774" s="9">
        <v>506</v>
      </c>
      <c r="C774" s="10">
        <v>0.25486111111111098</v>
      </c>
      <c r="D774" s="9" t="s">
        <v>10</v>
      </c>
      <c r="E774" s="9">
        <v>13</v>
      </c>
      <c r="F774" s="9" t="s">
        <v>18</v>
      </c>
      <c r="G774" s="13">
        <f t="shared" si="145"/>
        <v>6</v>
      </c>
      <c r="H774">
        <f t="shared" si="146"/>
        <v>3</v>
      </c>
      <c r="I774" s="14">
        <f t="shared" si="147"/>
        <v>7</v>
      </c>
      <c r="J774" s="14">
        <f t="shared" si="148"/>
        <v>4</v>
      </c>
      <c r="K774" s="14">
        <f t="shared" si="149"/>
        <v>4</v>
      </c>
      <c r="L774" s="14">
        <f t="shared" si="150"/>
        <v>2</v>
      </c>
      <c r="M774" s="14">
        <f t="shared" si="151"/>
        <v>2</v>
      </c>
      <c r="N774" s="14">
        <f t="shared" si="152"/>
        <v>2</v>
      </c>
      <c r="O774">
        <f t="shared" si="153"/>
        <v>2016</v>
      </c>
      <c r="P774">
        <f t="shared" si="154"/>
        <v>4</v>
      </c>
      <c r="Q774">
        <f t="shared" si="155"/>
        <v>20</v>
      </c>
      <c r="R774">
        <f t="shared" si="144"/>
        <v>4</v>
      </c>
    </row>
    <row r="775" spans="1:18" x14ac:dyDescent="0.2">
      <c r="A775" s="8">
        <v>42480</v>
      </c>
      <c r="B775" s="9">
        <v>506</v>
      </c>
      <c r="C775" s="10">
        <v>0.26180555555555601</v>
      </c>
      <c r="D775" s="9" t="s">
        <v>10</v>
      </c>
      <c r="E775" s="9">
        <v>5</v>
      </c>
      <c r="F775" s="9" t="s">
        <v>19</v>
      </c>
      <c r="G775" s="13">
        <f t="shared" si="145"/>
        <v>6</v>
      </c>
      <c r="H775">
        <f t="shared" si="146"/>
        <v>3</v>
      </c>
      <c r="I775" s="14">
        <f t="shared" si="147"/>
        <v>7</v>
      </c>
      <c r="J775" s="14">
        <f t="shared" si="148"/>
        <v>2</v>
      </c>
      <c r="K775" s="14">
        <f t="shared" si="149"/>
        <v>4</v>
      </c>
      <c r="L775" s="14">
        <f t="shared" si="150"/>
        <v>2</v>
      </c>
      <c r="M775" s="14">
        <f t="shared" si="151"/>
        <v>2</v>
      </c>
      <c r="N775" s="14">
        <f t="shared" si="152"/>
        <v>2</v>
      </c>
      <c r="O775">
        <f t="shared" si="153"/>
        <v>2016</v>
      </c>
      <c r="P775">
        <f t="shared" si="154"/>
        <v>4</v>
      </c>
      <c r="Q775">
        <f t="shared" si="155"/>
        <v>20</v>
      </c>
      <c r="R775">
        <f t="shared" si="144"/>
        <v>2</v>
      </c>
    </row>
    <row r="776" spans="1:18" x14ac:dyDescent="0.2">
      <c r="A776" s="8">
        <v>42480</v>
      </c>
      <c r="B776" s="9">
        <v>501</v>
      </c>
      <c r="C776" s="10">
        <v>0.29027777777777802</v>
      </c>
      <c r="D776" s="9" t="s">
        <v>10</v>
      </c>
      <c r="E776" s="9">
        <v>5</v>
      </c>
      <c r="F776" s="9" t="s">
        <v>18</v>
      </c>
      <c r="G776" s="13">
        <f t="shared" si="145"/>
        <v>1</v>
      </c>
      <c r="H776">
        <f t="shared" si="146"/>
        <v>3</v>
      </c>
      <c r="I776" s="14">
        <f t="shared" si="147"/>
        <v>7</v>
      </c>
      <c r="J776" s="14">
        <f t="shared" si="148"/>
        <v>4</v>
      </c>
      <c r="K776" s="14">
        <f t="shared" si="149"/>
        <v>3</v>
      </c>
      <c r="L776" s="14">
        <f t="shared" si="150"/>
        <v>2</v>
      </c>
      <c r="M776" s="14">
        <f t="shared" si="151"/>
        <v>1</v>
      </c>
      <c r="N776" s="14">
        <f t="shared" si="152"/>
        <v>1</v>
      </c>
      <c r="O776">
        <f t="shared" si="153"/>
        <v>2016</v>
      </c>
      <c r="P776">
        <f t="shared" si="154"/>
        <v>4</v>
      </c>
      <c r="Q776">
        <f t="shared" si="155"/>
        <v>20</v>
      </c>
      <c r="R776">
        <f t="shared" si="144"/>
        <v>2</v>
      </c>
    </row>
    <row r="777" spans="1:18" x14ac:dyDescent="0.2">
      <c r="A777" s="8">
        <v>42480</v>
      </c>
      <c r="B777" s="9">
        <v>501</v>
      </c>
      <c r="C777" s="10">
        <v>0.29513888888888901</v>
      </c>
      <c r="D777" s="9" t="s">
        <v>10</v>
      </c>
      <c r="E777" s="9">
        <v>6</v>
      </c>
      <c r="F777" s="9" t="s">
        <v>19</v>
      </c>
      <c r="G777" s="13">
        <f t="shared" si="145"/>
        <v>1</v>
      </c>
      <c r="H777">
        <f t="shared" si="146"/>
        <v>3</v>
      </c>
      <c r="I777" s="14">
        <f t="shared" si="147"/>
        <v>8</v>
      </c>
      <c r="J777" s="14">
        <f t="shared" si="148"/>
        <v>2</v>
      </c>
      <c r="K777" s="14">
        <f t="shared" si="149"/>
        <v>3</v>
      </c>
      <c r="L777" s="14">
        <f t="shared" si="150"/>
        <v>2</v>
      </c>
      <c r="M777" s="14">
        <f t="shared" si="151"/>
        <v>1</v>
      </c>
      <c r="N777" s="14">
        <f t="shared" si="152"/>
        <v>1</v>
      </c>
      <c r="O777">
        <f t="shared" si="153"/>
        <v>2016</v>
      </c>
      <c r="P777">
        <f t="shared" si="154"/>
        <v>4</v>
      </c>
      <c r="Q777">
        <f t="shared" si="155"/>
        <v>20</v>
      </c>
      <c r="R777">
        <f t="shared" si="144"/>
        <v>3</v>
      </c>
    </row>
    <row r="778" spans="1:18" x14ac:dyDescent="0.2">
      <c r="A778" s="8">
        <v>42480</v>
      </c>
      <c r="B778" s="9">
        <v>506</v>
      </c>
      <c r="C778" s="10">
        <v>0.32291666666666702</v>
      </c>
      <c r="D778" s="9" t="s">
        <v>10</v>
      </c>
      <c r="E778" s="9">
        <v>27</v>
      </c>
      <c r="F778" s="9" t="s">
        <v>19</v>
      </c>
      <c r="G778" s="13">
        <f t="shared" si="145"/>
        <v>6</v>
      </c>
      <c r="H778">
        <f t="shared" si="146"/>
        <v>3</v>
      </c>
      <c r="I778" s="14">
        <f t="shared" si="147"/>
        <v>8</v>
      </c>
      <c r="J778" s="14">
        <f t="shared" si="148"/>
        <v>2</v>
      </c>
      <c r="K778" s="14">
        <f t="shared" si="149"/>
        <v>4</v>
      </c>
      <c r="L778" s="14">
        <f t="shared" si="150"/>
        <v>2</v>
      </c>
      <c r="M778" s="14">
        <f t="shared" si="151"/>
        <v>2</v>
      </c>
      <c r="N778" s="14">
        <f t="shared" si="152"/>
        <v>2</v>
      </c>
      <c r="O778">
        <f t="shared" si="153"/>
        <v>2016</v>
      </c>
      <c r="P778">
        <f t="shared" si="154"/>
        <v>4</v>
      </c>
      <c r="Q778">
        <f t="shared" si="155"/>
        <v>20</v>
      </c>
      <c r="R778">
        <f t="shared" si="144"/>
        <v>4</v>
      </c>
    </row>
    <row r="779" spans="1:18" x14ac:dyDescent="0.2">
      <c r="A779" s="8">
        <v>42480</v>
      </c>
      <c r="B779" s="9">
        <v>501</v>
      </c>
      <c r="C779" s="10">
        <v>0.33819444444444402</v>
      </c>
      <c r="D779" s="9" t="s">
        <v>10</v>
      </c>
      <c r="E779" s="9">
        <v>5</v>
      </c>
      <c r="F779" s="9" t="s">
        <v>19</v>
      </c>
      <c r="G779" s="13">
        <f t="shared" si="145"/>
        <v>1</v>
      </c>
      <c r="H779">
        <f t="shared" si="146"/>
        <v>3</v>
      </c>
      <c r="I779" s="14">
        <f t="shared" si="147"/>
        <v>9</v>
      </c>
      <c r="J779" s="14">
        <f t="shared" si="148"/>
        <v>2</v>
      </c>
      <c r="K779" s="14">
        <f t="shared" si="149"/>
        <v>3</v>
      </c>
      <c r="L779" s="14">
        <f t="shared" si="150"/>
        <v>2</v>
      </c>
      <c r="M779" s="14">
        <f t="shared" si="151"/>
        <v>1</v>
      </c>
      <c r="N779" s="14">
        <f t="shared" si="152"/>
        <v>1</v>
      </c>
      <c r="O779">
        <f t="shared" si="153"/>
        <v>2016</v>
      </c>
      <c r="P779">
        <f t="shared" si="154"/>
        <v>4</v>
      </c>
      <c r="Q779">
        <f t="shared" si="155"/>
        <v>20</v>
      </c>
      <c r="R779">
        <f t="shared" si="144"/>
        <v>2</v>
      </c>
    </row>
    <row r="780" spans="1:18" x14ac:dyDescent="0.2">
      <c r="A780" s="8">
        <v>42480</v>
      </c>
      <c r="B780" s="9">
        <v>501</v>
      </c>
      <c r="C780" s="10">
        <v>0.36666666666666697</v>
      </c>
      <c r="D780" s="9" t="s">
        <v>10</v>
      </c>
      <c r="E780" s="9">
        <v>5</v>
      </c>
      <c r="F780" s="9" t="s">
        <v>18</v>
      </c>
      <c r="G780" s="13">
        <f t="shared" si="145"/>
        <v>1</v>
      </c>
      <c r="H780">
        <f t="shared" si="146"/>
        <v>3</v>
      </c>
      <c r="I780" s="14">
        <f t="shared" si="147"/>
        <v>9</v>
      </c>
      <c r="J780" s="14">
        <f t="shared" si="148"/>
        <v>4</v>
      </c>
      <c r="K780" s="14">
        <f t="shared" si="149"/>
        <v>3</v>
      </c>
      <c r="L780" s="14">
        <f t="shared" si="150"/>
        <v>2</v>
      </c>
      <c r="M780" s="14">
        <f t="shared" si="151"/>
        <v>1</v>
      </c>
      <c r="N780" s="14">
        <f t="shared" si="152"/>
        <v>1</v>
      </c>
      <c r="O780">
        <f t="shared" si="153"/>
        <v>2016</v>
      </c>
      <c r="P780">
        <f t="shared" si="154"/>
        <v>4</v>
      </c>
      <c r="Q780">
        <f t="shared" si="155"/>
        <v>20</v>
      </c>
      <c r="R780">
        <f t="shared" si="144"/>
        <v>2</v>
      </c>
    </row>
    <row r="781" spans="1:18" x14ac:dyDescent="0.2">
      <c r="A781" s="8">
        <v>42480</v>
      </c>
      <c r="B781" s="9">
        <v>512</v>
      </c>
      <c r="C781" s="10">
        <v>0.39444444444444399</v>
      </c>
      <c r="D781" s="9" t="s">
        <v>10</v>
      </c>
      <c r="E781" s="9">
        <v>4</v>
      </c>
      <c r="F781" s="9" t="s">
        <v>18</v>
      </c>
      <c r="G781" s="13">
        <f t="shared" si="145"/>
        <v>10</v>
      </c>
      <c r="H781">
        <f t="shared" si="146"/>
        <v>3</v>
      </c>
      <c r="I781" s="14">
        <f t="shared" si="147"/>
        <v>10</v>
      </c>
      <c r="J781" s="14">
        <f t="shared" si="148"/>
        <v>4</v>
      </c>
      <c r="K781" s="14">
        <f t="shared" si="149"/>
        <v>3</v>
      </c>
      <c r="L781" s="14">
        <f t="shared" si="150"/>
        <v>1</v>
      </c>
      <c r="M781" s="14">
        <f t="shared" si="151"/>
        <v>3</v>
      </c>
      <c r="N781" s="14">
        <f t="shared" si="152"/>
        <v>3</v>
      </c>
      <c r="O781">
        <f t="shared" si="153"/>
        <v>2016</v>
      </c>
      <c r="P781">
        <f t="shared" si="154"/>
        <v>4</v>
      </c>
      <c r="Q781">
        <f t="shared" si="155"/>
        <v>20</v>
      </c>
      <c r="R781">
        <f t="shared" si="144"/>
        <v>2</v>
      </c>
    </row>
    <row r="782" spans="1:18" x14ac:dyDescent="0.2">
      <c r="A782" s="8">
        <v>42480</v>
      </c>
      <c r="B782" s="9">
        <v>512</v>
      </c>
      <c r="C782" s="10">
        <v>0.42361111111111099</v>
      </c>
      <c r="D782" s="9" t="s">
        <v>10</v>
      </c>
      <c r="E782" s="9">
        <v>0</v>
      </c>
      <c r="F782" s="9" t="s">
        <v>18</v>
      </c>
      <c r="G782" s="13">
        <f t="shared" si="145"/>
        <v>10</v>
      </c>
      <c r="H782">
        <f t="shared" si="146"/>
        <v>3</v>
      </c>
      <c r="I782" s="14">
        <f t="shared" si="147"/>
        <v>11</v>
      </c>
      <c r="J782" s="14">
        <f t="shared" si="148"/>
        <v>4</v>
      </c>
      <c r="K782" s="14">
        <f t="shared" si="149"/>
        <v>3</v>
      </c>
      <c r="L782" s="14">
        <f t="shared" si="150"/>
        <v>1</v>
      </c>
      <c r="M782" s="14">
        <f t="shared" si="151"/>
        <v>3</v>
      </c>
      <c r="N782" s="14">
        <f t="shared" si="152"/>
        <v>3</v>
      </c>
      <c r="O782">
        <f t="shared" si="153"/>
        <v>2016</v>
      </c>
      <c r="P782">
        <f t="shared" si="154"/>
        <v>4</v>
      </c>
      <c r="Q782">
        <f t="shared" si="155"/>
        <v>20</v>
      </c>
      <c r="R782">
        <f t="shared" si="144"/>
        <v>1</v>
      </c>
    </row>
    <row r="783" spans="1:18" x14ac:dyDescent="0.2">
      <c r="A783" s="8">
        <v>42480</v>
      </c>
      <c r="B783" s="9">
        <v>504</v>
      </c>
      <c r="C783" s="10">
        <v>0.42361111111111099</v>
      </c>
      <c r="D783" s="9" t="s">
        <v>10</v>
      </c>
      <c r="E783" s="9">
        <v>40</v>
      </c>
      <c r="F783" s="9" t="s">
        <v>18</v>
      </c>
      <c r="G783" s="13">
        <f t="shared" si="145"/>
        <v>4</v>
      </c>
      <c r="H783">
        <f t="shared" si="146"/>
        <v>3</v>
      </c>
      <c r="I783" s="14">
        <f t="shared" si="147"/>
        <v>11</v>
      </c>
      <c r="J783" s="14">
        <f t="shared" si="148"/>
        <v>4</v>
      </c>
      <c r="K783" s="14">
        <f t="shared" si="149"/>
        <v>4</v>
      </c>
      <c r="L783" s="14">
        <f t="shared" si="150"/>
        <v>4</v>
      </c>
      <c r="M783" s="14">
        <f t="shared" si="151"/>
        <v>3</v>
      </c>
      <c r="N783" s="14">
        <f t="shared" si="152"/>
        <v>3</v>
      </c>
      <c r="O783">
        <f t="shared" si="153"/>
        <v>2016</v>
      </c>
      <c r="P783">
        <f t="shared" si="154"/>
        <v>4</v>
      </c>
      <c r="Q783">
        <f t="shared" si="155"/>
        <v>20</v>
      </c>
      <c r="R783">
        <f t="shared" si="144"/>
        <v>4</v>
      </c>
    </row>
    <row r="784" spans="1:18" x14ac:dyDescent="0.2">
      <c r="A784" s="8">
        <v>42480</v>
      </c>
      <c r="B784" s="9">
        <v>501</v>
      </c>
      <c r="C784" s="10">
        <v>0.46111111111111103</v>
      </c>
      <c r="D784" s="9" t="s">
        <v>10</v>
      </c>
      <c r="E784" s="9">
        <v>10</v>
      </c>
      <c r="F784" s="9" t="s">
        <v>18</v>
      </c>
      <c r="G784" s="13">
        <f t="shared" si="145"/>
        <v>1</v>
      </c>
      <c r="H784">
        <f t="shared" si="146"/>
        <v>3</v>
      </c>
      <c r="I784" s="14">
        <f t="shared" si="147"/>
        <v>12</v>
      </c>
      <c r="J784" s="14">
        <f t="shared" si="148"/>
        <v>4</v>
      </c>
      <c r="K784" s="14">
        <f t="shared" si="149"/>
        <v>3</v>
      </c>
      <c r="L784" s="14">
        <f t="shared" si="150"/>
        <v>2</v>
      </c>
      <c r="M784" s="14">
        <f t="shared" si="151"/>
        <v>1</v>
      </c>
      <c r="N784" s="14">
        <f t="shared" si="152"/>
        <v>1</v>
      </c>
      <c r="O784">
        <f t="shared" si="153"/>
        <v>2016</v>
      </c>
      <c r="P784">
        <f t="shared" si="154"/>
        <v>4</v>
      </c>
      <c r="Q784">
        <f t="shared" si="155"/>
        <v>20</v>
      </c>
      <c r="R784">
        <f t="shared" si="144"/>
        <v>3</v>
      </c>
    </row>
    <row r="785" spans="1:18" x14ac:dyDescent="0.2">
      <c r="A785" s="8">
        <v>42480</v>
      </c>
      <c r="B785" s="9">
        <v>506</v>
      </c>
      <c r="C785" s="10">
        <v>0.49861111111111101</v>
      </c>
      <c r="D785" s="9" t="s">
        <v>10</v>
      </c>
      <c r="E785" s="9">
        <v>5</v>
      </c>
      <c r="F785" s="9" t="s">
        <v>18</v>
      </c>
      <c r="G785" s="13">
        <f t="shared" si="145"/>
        <v>6</v>
      </c>
      <c r="H785">
        <f t="shared" si="146"/>
        <v>3</v>
      </c>
      <c r="I785" s="14">
        <f t="shared" si="147"/>
        <v>12</v>
      </c>
      <c r="J785" s="14">
        <f t="shared" si="148"/>
        <v>4</v>
      </c>
      <c r="K785" s="14">
        <f t="shared" si="149"/>
        <v>4</v>
      </c>
      <c r="L785" s="14">
        <f t="shared" si="150"/>
        <v>2</v>
      </c>
      <c r="M785" s="14">
        <f t="shared" si="151"/>
        <v>2</v>
      </c>
      <c r="N785" s="14">
        <f t="shared" si="152"/>
        <v>2</v>
      </c>
      <c r="O785">
        <f t="shared" si="153"/>
        <v>2016</v>
      </c>
      <c r="P785">
        <f t="shared" si="154"/>
        <v>4</v>
      </c>
      <c r="Q785">
        <f t="shared" si="155"/>
        <v>20</v>
      </c>
      <c r="R785">
        <f t="shared" si="144"/>
        <v>2</v>
      </c>
    </row>
    <row r="786" spans="1:18" x14ac:dyDescent="0.2">
      <c r="A786" s="8">
        <v>42480</v>
      </c>
      <c r="B786" s="9">
        <v>512</v>
      </c>
      <c r="C786" s="10">
        <v>0.50347222222222199</v>
      </c>
      <c r="D786" s="9" t="s">
        <v>10</v>
      </c>
      <c r="E786" s="9">
        <v>29</v>
      </c>
      <c r="F786" s="9" t="s">
        <v>18</v>
      </c>
      <c r="G786" s="13">
        <f t="shared" si="145"/>
        <v>10</v>
      </c>
      <c r="H786">
        <f t="shared" si="146"/>
        <v>3</v>
      </c>
      <c r="I786" s="14">
        <f t="shared" si="147"/>
        <v>13</v>
      </c>
      <c r="J786" s="14">
        <f t="shared" si="148"/>
        <v>4</v>
      </c>
      <c r="K786" s="14">
        <f t="shared" si="149"/>
        <v>3</v>
      </c>
      <c r="L786" s="14">
        <f t="shared" si="150"/>
        <v>1</v>
      </c>
      <c r="M786" s="14">
        <f t="shared" si="151"/>
        <v>3</v>
      </c>
      <c r="N786" s="14">
        <f t="shared" si="152"/>
        <v>3</v>
      </c>
      <c r="O786">
        <f t="shared" si="153"/>
        <v>2016</v>
      </c>
      <c r="P786">
        <f t="shared" si="154"/>
        <v>4</v>
      </c>
      <c r="Q786">
        <f t="shared" si="155"/>
        <v>20</v>
      </c>
      <c r="R786">
        <f t="shared" si="144"/>
        <v>4</v>
      </c>
    </row>
    <row r="787" spans="1:18" x14ac:dyDescent="0.2">
      <c r="A787" s="8">
        <v>42480</v>
      </c>
      <c r="B787" s="9">
        <v>504</v>
      </c>
      <c r="C787" s="10">
        <v>0.50763888888888897</v>
      </c>
      <c r="D787" s="9" t="s">
        <v>10</v>
      </c>
      <c r="E787" s="9">
        <v>5</v>
      </c>
      <c r="F787" s="9" t="s">
        <v>19</v>
      </c>
      <c r="G787" s="13">
        <f t="shared" si="145"/>
        <v>4</v>
      </c>
      <c r="H787">
        <f t="shared" si="146"/>
        <v>3</v>
      </c>
      <c r="I787" s="14">
        <f t="shared" si="147"/>
        <v>13</v>
      </c>
      <c r="J787" s="14">
        <f t="shared" si="148"/>
        <v>2</v>
      </c>
      <c r="K787" s="14">
        <f t="shared" si="149"/>
        <v>4</v>
      </c>
      <c r="L787" s="14">
        <f t="shared" si="150"/>
        <v>4</v>
      </c>
      <c r="M787" s="14">
        <f t="shared" si="151"/>
        <v>3</v>
      </c>
      <c r="N787" s="14">
        <f t="shared" si="152"/>
        <v>3</v>
      </c>
      <c r="O787">
        <f t="shared" si="153"/>
        <v>2016</v>
      </c>
      <c r="P787">
        <f t="shared" si="154"/>
        <v>4</v>
      </c>
      <c r="Q787">
        <f t="shared" si="155"/>
        <v>20</v>
      </c>
      <c r="R787">
        <f t="shared" si="144"/>
        <v>2</v>
      </c>
    </row>
    <row r="788" spans="1:18" x14ac:dyDescent="0.2">
      <c r="A788" s="8">
        <v>42480</v>
      </c>
      <c r="B788" s="9">
        <v>511</v>
      </c>
      <c r="C788" s="10">
        <v>0.60763888888888895</v>
      </c>
      <c r="D788" s="9" t="s">
        <v>10</v>
      </c>
      <c r="E788" s="9">
        <v>6</v>
      </c>
      <c r="F788" s="9" t="s">
        <v>20</v>
      </c>
      <c r="G788" s="13">
        <f t="shared" si="145"/>
        <v>9</v>
      </c>
      <c r="H788">
        <f t="shared" si="146"/>
        <v>3</v>
      </c>
      <c r="I788" s="14">
        <f t="shared" si="147"/>
        <v>15</v>
      </c>
      <c r="J788" s="14">
        <f t="shared" si="148"/>
        <v>3</v>
      </c>
      <c r="K788" s="14">
        <f t="shared" si="149"/>
        <v>1</v>
      </c>
      <c r="L788" s="14">
        <f t="shared" si="150"/>
        <v>3</v>
      </c>
      <c r="M788" s="14">
        <f t="shared" si="151"/>
        <v>2</v>
      </c>
      <c r="N788" s="14">
        <f t="shared" si="152"/>
        <v>2</v>
      </c>
      <c r="O788">
        <f t="shared" si="153"/>
        <v>2016</v>
      </c>
      <c r="P788">
        <f t="shared" si="154"/>
        <v>4</v>
      </c>
      <c r="Q788">
        <f t="shared" si="155"/>
        <v>20</v>
      </c>
      <c r="R788">
        <f t="shared" si="144"/>
        <v>3</v>
      </c>
    </row>
    <row r="789" spans="1:18" x14ac:dyDescent="0.2">
      <c r="A789" s="8">
        <v>42480</v>
      </c>
      <c r="B789" s="9">
        <v>505</v>
      </c>
      <c r="C789" s="10">
        <v>0.61458333333333304</v>
      </c>
      <c r="D789" s="9" t="s">
        <v>10</v>
      </c>
      <c r="E789" s="9">
        <v>6</v>
      </c>
      <c r="F789" s="9" t="s">
        <v>19</v>
      </c>
      <c r="G789" s="13">
        <f t="shared" si="145"/>
        <v>5</v>
      </c>
      <c r="H789">
        <f t="shared" si="146"/>
        <v>3</v>
      </c>
      <c r="I789" s="14">
        <f t="shared" si="147"/>
        <v>15</v>
      </c>
      <c r="J789" s="14">
        <f t="shared" si="148"/>
        <v>2</v>
      </c>
      <c r="K789" s="14">
        <f t="shared" si="149"/>
        <v>3</v>
      </c>
      <c r="L789" s="14">
        <f t="shared" si="150"/>
        <v>3</v>
      </c>
      <c r="M789" s="14">
        <f t="shared" si="151"/>
        <v>4</v>
      </c>
      <c r="N789" s="14">
        <f t="shared" si="152"/>
        <v>4</v>
      </c>
      <c r="O789">
        <f t="shared" si="153"/>
        <v>2016</v>
      </c>
      <c r="P789">
        <f t="shared" si="154"/>
        <v>4</v>
      </c>
      <c r="Q789">
        <f t="shared" si="155"/>
        <v>20</v>
      </c>
      <c r="R789">
        <f t="shared" si="144"/>
        <v>3</v>
      </c>
    </row>
    <row r="790" spans="1:18" x14ac:dyDescent="0.2">
      <c r="A790" s="8">
        <v>42480</v>
      </c>
      <c r="B790" s="9">
        <v>506</v>
      </c>
      <c r="C790" s="10">
        <v>0.65625</v>
      </c>
      <c r="D790" s="9" t="s">
        <v>10</v>
      </c>
      <c r="E790" s="9">
        <v>6</v>
      </c>
      <c r="F790" s="9" t="s">
        <v>18</v>
      </c>
      <c r="G790" s="13">
        <f t="shared" si="145"/>
        <v>6</v>
      </c>
      <c r="H790">
        <f t="shared" si="146"/>
        <v>3</v>
      </c>
      <c r="I790" s="14">
        <f t="shared" si="147"/>
        <v>16</v>
      </c>
      <c r="J790" s="14">
        <f t="shared" si="148"/>
        <v>4</v>
      </c>
      <c r="K790" s="14">
        <f t="shared" si="149"/>
        <v>4</v>
      </c>
      <c r="L790" s="14">
        <f t="shared" si="150"/>
        <v>2</v>
      </c>
      <c r="M790" s="14">
        <f t="shared" si="151"/>
        <v>2</v>
      </c>
      <c r="N790" s="14">
        <f t="shared" si="152"/>
        <v>2</v>
      </c>
      <c r="O790">
        <f t="shared" si="153"/>
        <v>2016</v>
      </c>
      <c r="P790">
        <f t="shared" si="154"/>
        <v>4</v>
      </c>
      <c r="Q790">
        <f t="shared" si="155"/>
        <v>20</v>
      </c>
      <c r="R790">
        <f t="shared" si="144"/>
        <v>3</v>
      </c>
    </row>
    <row r="791" spans="1:18" x14ac:dyDescent="0.2">
      <c r="A791" s="8">
        <v>42480</v>
      </c>
      <c r="B791" s="9">
        <v>504</v>
      </c>
      <c r="C791" s="10">
        <v>0.66597222222222197</v>
      </c>
      <c r="D791" s="9" t="s">
        <v>10</v>
      </c>
      <c r="E791" s="9">
        <v>5</v>
      </c>
      <c r="F791" s="9" t="s">
        <v>20</v>
      </c>
      <c r="G791" s="13">
        <f t="shared" si="145"/>
        <v>4</v>
      </c>
      <c r="H791">
        <f t="shared" si="146"/>
        <v>3</v>
      </c>
      <c r="I791" s="14">
        <f t="shared" si="147"/>
        <v>16</v>
      </c>
      <c r="J791" s="14">
        <f t="shared" si="148"/>
        <v>3</v>
      </c>
      <c r="K791" s="14">
        <f t="shared" si="149"/>
        <v>4</v>
      </c>
      <c r="L791" s="14">
        <f t="shared" si="150"/>
        <v>4</v>
      </c>
      <c r="M791" s="14">
        <f t="shared" si="151"/>
        <v>3</v>
      </c>
      <c r="N791" s="14">
        <f t="shared" si="152"/>
        <v>3</v>
      </c>
      <c r="O791">
        <f t="shared" si="153"/>
        <v>2016</v>
      </c>
      <c r="P791">
        <f t="shared" si="154"/>
        <v>4</v>
      </c>
      <c r="Q791">
        <f t="shared" si="155"/>
        <v>20</v>
      </c>
      <c r="R791">
        <f t="shared" si="144"/>
        <v>2</v>
      </c>
    </row>
    <row r="792" spans="1:18" x14ac:dyDescent="0.2">
      <c r="A792" s="8">
        <v>42480</v>
      </c>
      <c r="B792" s="9">
        <v>504</v>
      </c>
      <c r="C792" s="10">
        <v>0.66805555555555596</v>
      </c>
      <c r="D792" s="9" t="s">
        <v>10</v>
      </c>
      <c r="E792" s="9">
        <v>5</v>
      </c>
      <c r="F792" s="9" t="s">
        <v>20</v>
      </c>
      <c r="G792" s="13">
        <f t="shared" si="145"/>
        <v>4</v>
      </c>
      <c r="H792">
        <f t="shared" si="146"/>
        <v>3</v>
      </c>
      <c r="I792" s="14">
        <f t="shared" si="147"/>
        <v>17</v>
      </c>
      <c r="J792" s="14">
        <f t="shared" si="148"/>
        <v>3</v>
      </c>
      <c r="K792" s="14">
        <f t="shared" si="149"/>
        <v>4</v>
      </c>
      <c r="L792" s="14">
        <f t="shared" si="150"/>
        <v>4</v>
      </c>
      <c r="M792" s="14">
        <f t="shared" si="151"/>
        <v>3</v>
      </c>
      <c r="N792" s="14">
        <f t="shared" si="152"/>
        <v>3</v>
      </c>
      <c r="O792">
        <f t="shared" si="153"/>
        <v>2016</v>
      </c>
      <c r="P792">
        <f t="shared" si="154"/>
        <v>4</v>
      </c>
      <c r="Q792">
        <f t="shared" si="155"/>
        <v>20</v>
      </c>
      <c r="R792">
        <f t="shared" si="144"/>
        <v>2</v>
      </c>
    </row>
    <row r="793" spans="1:18" x14ac:dyDescent="0.2">
      <c r="A793" s="8">
        <v>42480</v>
      </c>
      <c r="B793" s="9">
        <v>504</v>
      </c>
      <c r="C793" s="10">
        <v>0.67361111111111105</v>
      </c>
      <c r="D793" s="9" t="s">
        <v>10</v>
      </c>
      <c r="E793" s="9">
        <v>0</v>
      </c>
      <c r="F793" s="9" t="s">
        <v>20</v>
      </c>
      <c r="G793" s="13">
        <f t="shared" si="145"/>
        <v>4</v>
      </c>
      <c r="H793">
        <f t="shared" si="146"/>
        <v>3</v>
      </c>
      <c r="I793" s="14">
        <f t="shared" si="147"/>
        <v>17</v>
      </c>
      <c r="J793" s="14">
        <f t="shared" si="148"/>
        <v>3</v>
      </c>
      <c r="K793" s="14">
        <f t="shared" si="149"/>
        <v>4</v>
      </c>
      <c r="L793" s="14">
        <f t="shared" si="150"/>
        <v>4</v>
      </c>
      <c r="M793" s="14">
        <f t="shared" si="151"/>
        <v>3</v>
      </c>
      <c r="N793" s="14">
        <f t="shared" si="152"/>
        <v>3</v>
      </c>
      <c r="O793">
        <f t="shared" si="153"/>
        <v>2016</v>
      </c>
      <c r="P793">
        <f t="shared" si="154"/>
        <v>4</v>
      </c>
      <c r="Q793">
        <f t="shared" si="155"/>
        <v>20</v>
      </c>
      <c r="R793">
        <f t="shared" si="144"/>
        <v>1</v>
      </c>
    </row>
    <row r="794" spans="1:18" x14ac:dyDescent="0.2">
      <c r="A794" s="8">
        <v>42480</v>
      </c>
      <c r="B794" s="9">
        <v>504</v>
      </c>
      <c r="C794" s="10">
        <v>0.67777777777777803</v>
      </c>
      <c r="D794" s="9" t="s">
        <v>10</v>
      </c>
      <c r="E794" s="9">
        <v>0</v>
      </c>
      <c r="F794" s="9" t="s">
        <v>20</v>
      </c>
      <c r="G794" s="13">
        <f t="shared" si="145"/>
        <v>4</v>
      </c>
      <c r="H794">
        <f t="shared" si="146"/>
        <v>3</v>
      </c>
      <c r="I794" s="14">
        <f t="shared" si="147"/>
        <v>17</v>
      </c>
      <c r="J794" s="14">
        <f t="shared" si="148"/>
        <v>3</v>
      </c>
      <c r="K794" s="14">
        <f t="shared" si="149"/>
        <v>4</v>
      </c>
      <c r="L794" s="14">
        <f t="shared" si="150"/>
        <v>4</v>
      </c>
      <c r="M794" s="14">
        <f t="shared" si="151"/>
        <v>3</v>
      </c>
      <c r="N794" s="14">
        <f t="shared" si="152"/>
        <v>3</v>
      </c>
      <c r="O794">
        <f t="shared" si="153"/>
        <v>2016</v>
      </c>
      <c r="P794">
        <f t="shared" si="154"/>
        <v>4</v>
      </c>
      <c r="Q794">
        <f t="shared" si="155"/>
        <v>20</v>
      </c>
      <c r="R794">
        <f t="shared" si="144"/>
        <v>1</v>
      </c>
    </row>
    <row r="795" spans="1:18" x14ac:dyDescent="0.2">
      <c r="A795" s="8">
        <v>42480</v>
      </c>
      <c r="B795" s="9">
        <v>504</v>
      </c>
      <c r="C795" s="10">
        <v>0.68125000000000002</v>
      </c>
      <c r="D795" s="9" t="s">
        <v>10</v>
      </c>
      <c r="E795" s="9">
        <v>4</v>
      </c>
      <c r="F795" s="9" t="s">
        <v>20</v>
      </c>
      <c r="G795" s="13">
        <f t="shared" si="145"/>
        <v>4</v>
      </c>
      <c r="H795">
        <f t="shared" si="146"/>
        <v>3</v>
      </c>
      <c r="I795" s="14">
        <f t="shared" si="147"/>
        <v>17</v>
      </c>
      <c r="J795" s="14">
        <f t="shared" si="148"/>
        <v>3</v>
      </c>
      <c r="K795" s="14">
        <f t="shared" si="149"/>
        <v>4</v>
      </c>
      <c r="L795" s="14">
        <f t="shared" si="150"/>
        <v>4</v>
      </c>
      <c r="M795" s="14">
        <f t="shared" si="151"/>
        <v>3</v>
      </c>
      <c r="N795" s="14">
        <f t="shared" si="152"/>
        <v>3</v>
      </c>
      <c r="O795">
        <f t="shared" si="153"/>
        <v>2016</v>
      </c>
      <c r="P795">
        <f t="shared" si="154"/>
        <v>4</v>
      </c>
      <c r="Q795">
        <f t="shared" si="155"/>
        <v>20</v>
      </c>
      <c r="R795">
        <f t="shared" si="144"/>
        <v>2</v>
      </c>
    </row>
    <row r="796" spans="1:18" x14ac:dyDescent="0.2">
      <c r="A796" s="8">
        <v>42480</v>
      </c>
      <c r="B796" s="9">
        <v>510</v>
      </c>
      <c r="C796" s="10">
        <v>0.75347222222222199</v>
      </c>
      <c r="D796" s="9" t="s">
        <v>10</v>
      </c>
      <c r="E796" s="9">
        <v>65</v>
      </c>
      <c r="F796" s="9" t="s">
        <v>18</v>
      </c>
      <c r="G796" s="13">
        <f t="shared" si="145"/>
        <v>8</v>
      </c>
      <c r="H796">
        <f t="shared" si="146"/>
        <v>3</v>
      </c>
      <c r="I796" s="14">
        <f t="shared" si="147"/>
        <v>19</v>
      </c>
      <c r="J796" s="14">
        <f t="shared" si="148"/>
        <v>4</v>
      </c>
      <c r="K796" s="14">
        <f t="shared" si="149"/>
        <v>1</v>
      </c>
      <c r="L796" s="14">
        <f t="shared" si="150"/>
        <v>3</v>
      </c>
      <c r="M796" s="14">
        <f t="shared" si="151"/>
        <v>3</v>
      </c>
      <c r="N796" s="14">
        <f t="shared" si="152"/>
        <v>3</v>
      </c>
      <c r="O796">
        <f t="shared" si="153"/>
        <v>2016</v>
      </c>
      <c r="P796">
        <f t="shared" si="154"/>
        <v>4</v>
      </c>
      <c r="Q796">
        <f t="shared" si="155"/>
        <v>20</v>
      </c>
      <c r="R796">
        <f t="shared" si="144"/>
        <v>4</v>
      </c>
    </row>
    <row r="797" spans="1:18" x14ac:dyDescent="0.2">
      <c r="A797" s="8">
        <v>42480</v>
      </c>
      <c r="B797" s="9">
        <v>501</v>
      </c>
      <c r="C797" s="10">
        <v>0.84722222222222199</v>
      </c>
      <c r="D797" s="9" t="s">
        <v>10</v>
      </c>
      <c r="E797" s="9">
        <v>5</v>
      </c>
      <c r="F797" s="9" t="s">
        <v>18</v>
      </c>
      <c r="G797" s="13">
        <f t="shared" si="145"/>
        <v>1</v>
      </c>
      <c r="H797">
        <f t="shared" si="146"/>
        <v>3</v>
      </c>
      <c r="I797" s="14">
        <f t="shared" si="147"/>
        <v>21</v>
      </c>
      <c r="J797" s="14">
        <f t="shared" si="148"/>
        <v>4</v>
      </c>
      <c r="K797" s="14">
        <f t="shared" si="149"/>
        <v>3</v>
      </c>
      <c r="L797" s="14">
        <f t="shared" si="150"/>
        <v>2</v>
      </c>
      <c r="M797" s="14">
        <f t="shared" si="151"/>
        <v>1</v>
      </c>
      <c r="N797" s="14">
        <f t="shared" si="152"/>
        <v>1</v>
      </c>
      <c r="O797">
        <f t="shared" si="153"/>
        <v>2016</v>
      </c>
      <c r="P797">
        <f t="shared" si="154"/>
        <v>4</v>
      </c>
      <c r="Q797">
        <f t="shared" si="155"/>
        <v>20</v>
      </c>
      <c r="R797">
        <f t="shared" si="144"/>
        <v>2</v>
      </c>
    </row>
    <row r="798" spans="1:18" x14ac:dyDescent="0.2">
      <c r="A798" s="8">
        <v>42480</v>
      </c>
      <c r="B798" s="9">
        <v>501</v>
      </c>
      <c r="C798" s="10">
        <v>0.92916666666666703</v>
      </c>
      <c r="D798" s="9" t="s">
        <v>10</v>
      </c>
      <c r="E798" s="9">
        <v>6</v>
      </c>
      <c r="F798" s="9" t="s">
        <v>19</v>
      </c>
      <c r="G798" s="13">
        <f t="shared" si="145"/>
        <v>1</v>
      </c>
      <c r="H798">
        <f t="shared" si="146"/>
        <v>3</v>
      </c>
      <c r="I798" s="14">
        <f t="shared" si="147"/>
        <v>23</v>
      </c>
      <c r="J798" s="14">
        <f t="shared" si="148"/>
        <v>2</v>
      </c>
      <c r="K798" s="14">
        <f t="shared" si="149"/>
        <v>3</v>
      </c>
      <c r="L798" s="14">
        <f t="shared" si="150"/>
        <v>2</v>
      </c>
      <c r="M798" s="14">
        <f t="shared" si="151"/>
        <v>1</v>
      </c>
      <c r="N798" s="14">
        <f t="shared" si="152"/>
        <v>1</v>
      </c>
      <c r="O798">
        <f t="shared" si="153"/>
        <v>2016</v>
      </c>
      <c r="P798">
        <f t="shared" si="154"/>
        <v>4</v>
      </c>
      <c r="Q798">
        <f t="shared" si="155"/>
        <v>20</v>
      </c>
      <c r="R798">
        <f t="shared" si="144"/>
        <v>3</v>
      </c>
    </row>
    <row r="799" spans="1:18" x14ac:dyDescent="0.2">
      <c r="A799" s="8">
        <v>42481</v>
      </c>
      <c r="B799" s="9">
        <v>501</v>
      </c>
      <c r="C799" s="10">
        <v>1.8055555555555599E-2</v>
      </c>
      <c r="D799" s="9" t="s">
        <v>11</v>
      </c>
      <c r="E799" s="9">
        <v>9</v>
      </c>
      <c r="F799" s="9" t="s">
        <v>19</v>
      </c>
      <c r="G799" s="13">
        <f t="shared" si="145"/>
        <v>1</v>
      </c>
      <c r="H799">
        <f t="shared" si="146"/>
        <v>4</v>
      </c>
      <c r="I799" s="14">
        <f t="shared" si="147"/>
        <v>1</v>
      </c>
      <c r="J799" s="14">
        <f t="shared" si="148"/>
        <v>2</v>
      </c>
      <c r="K799" s="14">
        <f t="shared" si="149"/>
        <v>3</v>
      </c>
      <c r="L799" s="14">
        <f t="shared" si="150"/>
        <v>2</v>
      </c>
      <c r="M799" s="14">
        <f t="shared" si="151"/>
        <v>1</v>
      </c>
      <c r="N799" s="14">
        <f t="shared" si="152"/>
        <v>1</v>
      </c>
      <c r="O799">
        <f t="shared" si="153"/>
        <v>2016</v>
      </c>
      <c r="P799">
        <f t="shared" si="154"/>
        <v>4</v>
      </c>
      <c r="Q799">
        <f t="shared" si="155"/>
        <v>21</v>
      </c>
      <c r="R799">
        <f t="shared" si="144"/>
        <v>3</v>
      </c>
    </row>
    <row r="800" spans="1:18" x14ac:dyDescent="0.2">
      <c r="A800" s="8">
        <v>42481</v>
      </c>
      <c r="B800" s="9">
        <v>504</v>
      </c>
      <c r="C800" s="10">
        <v>3.6111111111111101E-2</v>
      </c>
      <c r="D800" s="9" t="s">
        <v>11</v>
      </c>
      <c r="E800" s="9">
        <v>6</v>
      </c>
      <c r="F800" s="9" t="s">
        <v>18</v>
      </c>
      <c r="G800" s="13">
        <f t="shared" si="145"/>
        <v>4</v>
      </c>
      <c r="H800">
        <f t="shared" si="146"/>
        <v>4</v>
      </c>
      <c r="I800" s="14">
        <f t="shared" si="147"/>
        <v>1</v>
      </c>
      <c r="J800" s="14">
        <f t="shared" si="148"/>
        <v>4</v>
      </c>
      <c r="K800" s="14">
        <f t="shared" si="149"/>
        <v>4</v>
      </c>
      <c r="L800" s="14">
        <f t="shared" si="150"/>
        <v>4</v>
      </c>
      <c r="M800" s="14">
        <f t="shared" si="151"/>
        <v>3</v>
      </c>
      <c r="N800" s="14">
        <f t="shared" si="152"/>
        <v>3</v>
      </c>
      <c r="O800">
        <f t="shared" si="153"/>
        <v>2016</v>
      </c>
      <c r="P800">
        <f t="shared" si="154"/>
        <v>4</v>
      </c>
      <c r="Q800">
        <f t="shared" si="155"/>
        <v>21</v>
      </c>
      <c r="R800">
        <f t="shared" si="144"/>
        <v>3</v>
      </c>
    </row>
    <row r="801" spans="1:18" x14ac:dyDescent="0.2">
      <c r="A801" s="8">
        <v>42481</v>
      </c>
      <c r="B801" s="9">
        <v>501</v>
      </c>
      <c r="C801" s="10">
        <v>0.12777777777777799</v>
      </c>
      <c r="D801" s="9" t="s">
        <v>11</v>
      </c>
      <c r="E801" s="9">
        <v>22</v>
      </c>
      <c r="F801" s="9" t="s">
        <v>19</v>
      </c>
      <c r="G801" s="13">
        <f t="shared" si="145"/>
        <v>1</v>
      </c>
      <c r="H801">
        <f t="shared" si="146"/>
        <v>4</v>
      </c>
      <c r="I801" s="14">
        <f t="shared" si="147"/>
        <v>4</v>
      </c>
      <c r="J801" s="14">
        <f t="shared" si="148"/>
        <v>2</v>
      </c>
      <c r="K801" s="14">
        <f t="shared" si="149"/>
        <v>3</v>
      </c>
      <c r="L801" s="14">
        <f t="shared" si="150"/>
        <v>2</v>
      </c>
      <c r="M801" s="14">
        <f t="shared" si="151"/>
        <v>1</v>
      </c>
      <c r="N801" s="14">
        <f t="shared" si="152"/>
        <v>1</v>
      </c>
      <c r="O801">
        <f t="shared" si="153"/>
        <v>2016</v>
      </c>
      <c r="P801">
        <f t="shared" si="154"/>
        <v>4</v>
      </c>
      <c r="Q801">
        <f t="shared" si="155"/>
        <v>21</v>
      </c>
      <c r="R801">
        <f t="shared" si="144"/>
        <v>4</v>
      </c>
    </row>
    <row r="802" spans="1:18" x14ac:dyDescent="0.2">
      <c r="A802" s="8">
        <v>42481</v>
      </c>
      <c r="B802" s="9">
        <v>501</v>
      </c>
      <c r="C802" s="10">
        <v>0.15416666666666701</v>
      </c>
      <c r="D802" s="9" t="s">
        <v>11</v>
      </c>
      <c r="E802" s="9">
        <v>8</v>
      </c>
      <c r="F802" s="9" t="s">
        <v>13</v>
      </c>
      <c r="G802" s="13">
        <f t="shared" si="145"/>
        <v>1</v>
      </c>
      <c r="H802">
        <f t="shared" si="146"/>
        <v>4</v>
      </c>
      <c r="I802" s="14">
        <f t="shared" si="147"/>
        <v>4</v>
      </c>
      <c r="J802" s="14">
        <f t="shared" si="148"/>
        <v>1</v>
      </c>
      <c r="K802" s="14">
        <f t="shared" si="149"/>
        <v>3</v>
      </c>
      <c r="L802" s="14">
        <f t="shared" si="150"/>
        <v>2</v>
      </c>
      <c r="M802" s="14">
        <f t="shared" si="151"/>
        <v>1</v>
      </c>
      <c r="N802" s="14">
        <f t="shared" si="152"/>
        <v>1</v>
      </c>
      <c r="O802">
        <f t="shared" si="153"/>
        <v>2016</v>
      </c>
      <c r="P802">
        <f t="shared" si="154"/>
        <v>4</v>
      </c>
      <c r="Q802">
        <f t="shared" si="155"/>
        <v>21</v>
      </c>
      <c r="R802">
        <f t="shared" si="144"/>
        <v>3</v>
      </c>
    </row>
    <row r="803" spans="1:18" x14ac:dyDescent="0.2">
      <c r="A803" s="8">
        <v>42481</v>
      </c>
      <c r="B803" s="9">
        <v>509</v>
      </c>
      <c r="C803" s="10">
        <v>0.218055555555556</v>
      </c>
      <c r="D803" s="9" t="s">
        <v>11</v>
      </c>
      <c r="E803" s="9">
        <v>15</v>
      </c>
      <c r="F803" s="9" t="s">
        <v>13</v>
      </c>
      <c r="G803" s="13">
        <f t="shared" si="145"/>
        <v>7</v>
      </c>
      <c r="H803">
        <f t="shared" si="146"/>
        <v>4</v>
      </c>
      <c r="I803" s="14">
        <f t="shared" si="147"/>
        <v>6</v>
      </c>
      <c r="J803" s="14">
        <f t="shared" si="148"/>
        <v>1</v>
      </c>
      <c r="K803" s="14">
        <f t="shared" si="149"/>
        <v>1</v>
      </c>
      <c r="L803" s="14">
        <f t="shared" si="150"/>
        <v>2</v>
      </c>
      <c r="M803" s="14">
        <f t="shared" si="151"/>
        <v>2</v>
      </c>
      <c r="N803" s="14">
        <f t="shared" si="152"/>
        <v>2</v>
      </c>
      <c r="O803">
        <f t="shared" si="153"/>
        <v>2016</v>
      </c>
      <c r="P803">
        <f t="shared" si="154"/>
        <v>4</v>
      </c>
      <c r="Q803">
        <f t="shared" si="155"/>
        <v>21</v>
      </c>
      <c r="R803">
        <f t="shared" si="144"/>
        <v>4</v>
      </c>
    </row>
    <row r="804" spans="1:18" x14ac:dyDescent="0.2">
      <c r="A804" s="8">
        <v>42481</v>
      </c>
      <c r="B804" s="9">
        <v>501</v>
      </c>
      <c r="C804" s="10">
        <v>0.22152777777777799</v>
      </c>
      <c r="D804" s="9" t="s">
        <v>11</v>
      </c>
      <c r="E804" s="9">
        <v>6</v>
      </c>
      <c r="F804" s="9" t="s">
        <v>19</v>
      </c>
      <c r="G804" s="13">
        <f t="shared" si="145"/>
        <v>1</v>
      </c>
      <c r="H804">
        <f t="shared" si="146"/>
        <v>4</v>
      </c>
      <c r="I804" s="14">
        <f t="shared" si="147"/>
        <v>6</v>
      </c>
      <c r="J804" s="14">
        <f t="shared" si="148"/>
        <v>2</v>
      </c>
      <c r="K804" s="14">
        <f t="shared" si="149"/>
        <v>3</v>
      </c>
      <c r="L804" s="14">
        <f t="shared" si="150"/>
        <v>2</v>
      </c>
      <c r="M804" s="14">
        <f t="shared" si="151"/>
        <v>1</v>
      </c>
      <c r="N804" s="14">
        <f t="shared" si="152"/>
        <v>1</v>
      </c>
      <c r="O804">
        <f t="shared" si="153"/>
        <v>2016</v>
      </c>
      <c r="P804">
        <f t="shared" si="154"/>
        <v>4</v>
      </c>
      <c r="Q804">
        <f t="shared" si="155"/>
        <v>21</v>
      </c>
      <c r="R804">
        <f t="shared" si="144"/>
        <v>3</v>
      </c>
    </row>
    <row r="805" spans="1:18" x14ac:dyDescent="0.2">
      <c r="A805" s="8">
        <v>42481</v>
      </c>
      <c r="B805" s="9">
        <v>505</v>
      </c>
      <c r="C805" s="10">
        <v>0.22986111111111099</v>
      </c>
      <c r="D805" s="9" t="s">
        <v>11</v>
      </c>
      <c r="E805" s="9">
        <v>5</v>
      </c>
      <c r="F805" s="9" t="s">
        <v>19</v>
      </c>
      <c r="G805" s="13">
        <f t="shared" si="145"/>
        <v>5</v>
      </c>
      <c r="H805">
        <f t="shared" si="146"/>
        <v>4</v>
      </c>
      <c r="I805" s="14">
        <f t="shared" si="147"/>
        <v>6</v>
      </c>
      <c r="J805" s="14">
        <f t="shared" si="148"/>
        <v>2</v>
      </c>
      <c r="K805" s="14">
        <f t="shared" si="149"/>
        <v>3</v>
      </c>
      <c r="L805" s="14">
        <f t="shared" si="150"/>
        <v>3</v>
      </c>
      <c r="M805" s="14">
        <f t="shared" si="151"/>
        <v>4</v>
      </c>
      <c r="N805" s="14">
        <f t="shared" si="152"/>
        <v>4</v>
      </c>
      <c r="O805">
        <f t="shared" si="153"/>
        <v>2016</v>
      </c>
      <c r="P805">
        <f t="shared" si="154"/>
        <v>4</v>
      </c>
      <c r="Q805">
        <f t="shared" si="155"/>
        <v>21</v>
      </c>
      <c r="R805">
        <f t="shared" si="144"/>
        <v>2</v>
      </c>
    </row>
    <row r="806" spans="1:18" x14ac:dyDescent="0.2">
      <c r="A806" s="8">
        <v>42481</v>
      </c>
      <c r="B806" s="9">
        <v>504</v>
      </c>
      <c r="C806" s="10">
        <v>0.24513888888888899</v>
      </c>
      <c r="D806" s="9" t="s">
        <v>11</v>
      </c>
      <c r="E806" s="9">
        <v>4</v>
      </c>
      <c r="F806" s="9" t="s">
        <v>19</v>
      </c>
      <c r="G806" s="13">
        <f t="shared" si="145"/>
        <v>4</v>
      </c>
      <c r="H806">
        <f t="shared" si="146"/>
        <v>4</v>
      </c>
      <c r="I806" s="14">
        <f t="shared" si="147"/>
        <v>6</v>
      </c>
      <c r="J806" s="14">
        <f t="shared" si="148"/>
        <v>2</v>
      </c>
      <c r="K806" s="14">
        <f t="shared" si="149"/>
        <v>4</v>
      </c>
      <c r="L806" s="14">
        <f t="shared" si="150"/>
        <v>4</v>
      </c>
      <c r="M806" s="14">
        <f t="shared" si="151"/>
        <v>3</v>
      </c>
      <c r="N806" s="14">
        <f t="shared" si="152"/>
        <v>3</v>
      </c>
      <c r="O806">
        <f t="shared" si="153"/>
        <v>2016</v>
      </c>
      <c r="P806">
        <f t="shared" si="154"/>
        <v>4</v>
      </c>
      <c r="Q806">
        <f t="shared" si="155"/>
        <v>21</v>
      </c>
      <c r="R806">
        <f t="shared" si="144"/>
        <v>2</v>
      </c>
    </row>
    <row r="807" spans="1:18" x14ac:dyDescent="0.2">
      <c r="A807" s="8">
        <v>42481</v>
      </c>
      <c r="B807" s="9">
        <v>504</v>
      </c>
      <c r="C807" s="10">
        <v>0.25833333333333303</v>
      </c>
      <c r="D807" s="9" t="s">
        <v>11</v>
      </c>
      <c r="E807" s="9">
        <v>4</v>
      </c>
      <c r="F807" s="9" t="s">
        <v>19</v>
      </c>
      <c r="G807" s="13">
        <f t="shared" si="145"/>
        <v>4</v>
      </c>
      <c r="H807">
        <f t="shared" si="146"/>
        <v>4</v>
      </c>
      <c r="I807" s="14">
        <f t="shared" si="147"/>
        <v>7</v>
      </c>
      <c r="J807" s="14">
        <f t="shared" si="148"/>
        <v>2</v>
      </c>
      <c r="K807" s="14">
        <f t="shared" si="149"/>
        <v>4</v>
      </c>
      <c r="L807" s="14">
        <f t="shared" si="150"/>
        <v>4</v>
      </c>
      <c r="M807" s="14">
        <f t="shared" si="151"/>
        <v>3</v>
      </c>
      <c r="N807" s="14">
        <f t="shared" si="152"/>
        <v>3</v>
      </c>
      <c r="O807">
        <f t="shared" si="153"/>
        <v>2016</v>
      </c>
      <c r="P807">
        <f t="shared" si="154"/>
        <v>4</v>
      </c>
      <c r="Q807">
        <f t="shared" si="155"/>
        <v>21</v>
      </c>
      <c r="R807">
        <f t="shared" si="144"/>
        <v>2</v>
      </c>
    </row>
    <row r="808" spans="1:18" x14ac:dyDescent="0.2">
      <c r="A808" s="8">
        <v>42481</v>
      </c>
      <c r="B808" s="9">
        <v>504</v>
      </c>
      <c r="C808" s="10">
        <v>0.25833333333333303</v>
      </c>
      <c r="D808" s="9" t="s">
        <v>11</v>
      </c>
      <c r="E808" s="9">
        <v>4</v>
      </c>
      <c r="F808" s="9" t="s">
        <v>19</v>
      </c>
      <c r="G808" s="13">
        <f t="shared" si="145"/>
        <v>4</v>
      </c>
      <c r="H808">
        <f t="shared" si="146"/>
        <v>4</v>
      </c>
      <c r="I808" s="14">
        <f t="shared" si="147"/>
        <v>7</v>
      </c>
      <c r="J808" s="14">
        <f t="shared" si="148"/>
        <v>2</v>
      </c>
      <c r="K808" s="14">
        <f t="shared" si="149"/>
        <v>4</v>
      </c>
      <c r="L808" s="14">
        <f t="shared" si="150"/>
        <v>4</v>
      </c>
      <c r="M808" s="14">
        <f t="shared" si="151"/>
        <v>3</v>
      </c>
      <c r="N808" s="14">
        <f t="shared" si="152"/>
        <v>3</v>
      </c>
      <c r="O808">
        <f t="shared" si="153"/>
        <v>2016</v>
      </c>
      <c r="P808">
        <f t="shared" si="154"/>
        <v>4</v>
      </c>
      <c r="Q808">
        <f t="shared" si="155"/>
        <v>21</v>
      </c>
      <c r="R808">
        <f t="shared" si="144"/>
        <v>2</v>
      </c>
    </row>
    <row r="809" spans="1:18" x14ac:dyDescent="0.2">
      <c r="A809" s="8">
        <v>42481</v>
      </c>
      <c r="B809" s="9">
        <v>504</v>
      </c>
      <c r="C809" s="10">
        <v>0.26805555555555599</v>
      </c>
      <c r="D809" s="9" t="s">
        <v>11</v>
      </c>
      <c r="E809" s="9">
        <v>4</v>
      </c>
      <c r="F809" s="9" t="s">
        <v>18</v>
      </c>
      <c r="G809" s="13">
        <f t="shared" si="145"/>
        <v>4</v>
      </c>
      <c r="H809">
        <f t="shared" si="146"/>
        <v>4</v>
      </c>
      <c r="I809" s="14">
        <f t="shared" si="147"/>
        <v>7</v>
      </c>
      <c r="J809" s="14">
        <f t="shared" si="148"/>
        <v>4</v>
      </c>
      <c r="K809" s="14">
        <f t="shared" si="149"/>
        <v>4</v>
      </c>
      <c r="L809" s="14">
        <f t="shared" si="150"/>
        <v>4</v>
      </c>
      <c r="M809" s="14">
        <f t="shared" si="151"/>
        <v>3</v>
      </c>
      <c r="N809" s="14">
        <f t="shared" si="152"/>
        <v>3</v>
      </c>
      <c r="O809">
        <f t="shared" si="153"/>
        <v>2016</v>
      </c>
      <c r="P809">
        <f t="shared" si="154"/>
        <v>4</v>
      </c>
      <c r="Q809">
        <f t="shared" si="155"/>
        <v>21</v>
      </c>
      <c r="R809">
        <f t="shared" si="144"/>
        <v>2</v>
      </c>
    </row>
    <row r="810" spans="1:18" x14ac:dyDescent="0.2">
      <c r="A810" s="8">
        <v>42481</v>
      </c>
      <c r="B810" s="9">
        <v>512</v>
      </c>
      <c r="C810" s="10">
        <v>0.31527777777777799</v>
      </c>
      <c r="D810" s="9" t="s">
        <v>11</v>
      </c>
      <c r="E810" s="9">
        <v>26</v>
      </c>
      <c r="F810" s="9" t="s">
        <v>19</v>
      </c>
      <c r="G810" s="13">
        <f t="shared" si="145"/>
        <v>10</v>
      </c>
      <c r="H810">
        <f t="shared" si="146"/>
        <v>4</v>
      </c>
      <c r="I810" s="14">
        <f t="shared" si="147"/>
        <v>8</v>
      </c>
      <c r="J810" s="14">
        <f t="shared" si="148"/>
        <v>2</v>
      </c>
      <c r="K810" s="14">
        <f t="shared" si="149"/>
        <v>3</v>
      </c>
      <c r="L810" s="14">
        <f t="shared" si="150"/>
        <v>1</v>
      </c>
      <c r="M810" s="14">
        <f t="shared" si="151"/>
        <v>3</v>
      </c>
      <c r="N810" s="14">
        <f t="shared" si="152"/>
        <v>3</v>
      </c>
      <c r="O810">
        <f t="shared" si="153"/>
        <v>2016</v>
      </c>
      <c r="P810">
        <f t="shared" si="154"/>
        <v>4</v>
      </c>
      <c r="Q810">
        <f t="shared" si="155"/>
        <v>21</v>
      </c>
      <c r="R810">
        <f t="shared" si="144"/>
        <v>4</v>
      </c>
    </row>
    <row r="811" spans="1:18" x14ac:dyDescent="0.2">
      <c r="A811" s="8">
        <v>42481</v>
      </c>
      <c r="B811" s="9">
        <v>505</v>
      </c>
      <c r="C811" s="10">
        <v>0.35</v>
      </c>
      <c r="D811" s="9" t="s">
        <v>11</v>
      </c>
      <c r="E811" s="9">
        <v>6</v>
      </c>
      <c r="F811" s="9" t="s">
        <v>18</v>
      </c>
      <c r="G811" s="13">
        <f t="shared" si="145"/>
        <v>5</v>
      </c>
      <c r="H811">
        <f t="shared" si="146"/>
        <v>4</v>
      </c>
      <c r="I811" s="14">
        <f t="shared" si="147"/>
        <v>9</v>
      </c>
      <c r="J811" s="14">
        <f t="shared" si="148"/>
        <v>4</v>
      </c>
      <c r="K811" s="14">
        <f t="shared" si="149"/>
        <v>3</v>
      </c>
      <c r="L811" s="14">
        <f t="shared" si="150"/>
        <v>3</v>
      </c>
      <c r="M811" s="14">
        <f t="shared" si="151"/>
        <v>4</v>
      </c>
      <c r="N811" s="14">
        <f t="shared" si="152"/>
        <v>4</v>
      </c>
      <c r="O811">
        <f t="shared" si="153"/>
        <v>2016</v>
      </c>
      <c r="P811">
        <f t="shared" si="154"/>
        <v>4</v>
      </c>
      <c r="Q811">
        <f t="shared" si="155"/>
        <v>21</v>
      </c>
      <c r="R811">
        <f t="shared" si="144"/>
        <v>3</v>
      </c>
    </row>
    <row r="812" spans="1:18" x14ac:dyDescent="0.2">
      <c r="A812" s="8">
        <v>42481</v>
      </c>
      <c r="B812" s="9">
        <v>503</v>
      </c>
      <c r="C812" s="10">
        <v>0.36944444444444402</v>
      </c>
      <c r="D812" s="9" t="s">
        <v>11</v>
      </c>
      <c r="E812" s="9">
        <v>12</v>
      </c>
      <c r="F812" s="9" t="s">
        <v>19</v>
      </c>
      <c r="G812" s="13">
        <f t="shared" si="145"/>
        <v>3</v>
      </c>
      <c r="H812">
        <f t="shared" si="146"/>
        <v>4</v>
      </c>
      <c r="I812" s="14">
        <f t="shared" si="147"/>
        <v>9</v>
      </c>
      <c r="J812" s="14">
        <f t="shared" si="148"/>
        <v>2</v>
      </c>
      <c r="K812" s="14">
        <f t="shared" si="149"/>
        <v>3</v>
      </c>
      <c r="L812" s="14">
        <f t="shared" si="150"/>
        <v>2</v>
      </c>
      <c r="M812" s="14">
        <f t="shared" si="151"/>
        <v>1</v>
      </c>
      <c r="N812" s="14">
        <f t="shared" si="152"/>
        <v>1</v>
      </c>
      <c r="O812">
        <f t="shared" si="153"/>
        <v>2016</v>
      </c>
      <c r="P812">
        <f t="shared" si="154"/>
        <v>4</v>
      </c>
      <c r="Q812">
        <f t="shared" si="155"/>
        <v>21</v>
      </c>
      <c r="R812">
        <f t="shared" si="144"/>
        <v>4</v>
      </c>
    </row>
    <row r="813" spans="1:18" x14ac:dyDescent="0.2">
      <c r="A813" s="8">
        <v>42481</v>
      </c>
      <c r="B813" s="9">
        <v>501</v>
      </c>
      <c r="C813" s="10">
        <v>0.38888888888888901</v>
      </c>
      <c r="D813" s="9" t="s">
        <v>11</v>
      </c>
      <c r="E813" s="9">
        <v>5</v>
      </c>
      <c r="F813" s="9" t="s">
        <v>19</v>
      </c>
      <c r="G813" s="13">
        <f t="shared" si="145"/>
        <v>1</v>
      </c>
      <c r="H813">
        <f t="shared" si="146"/>
        <v>4</v>
      </c>
      <c r="I813" s="14">
        <f t="shared" si="147"/>
        <v>10</v>
      </c>
      <c r="J813" s="14">
        <f t="shared" si="148"/>
        <v>2</v>
      </c>
      <c r="K813" s="14">
        <f t="shared" si="149"/>
        <v>3</v>
      </c>
      <c r="L813" s="14">
        <f t="shared" si="150"/>
        <v>2</v>
      </c>
      <c r="M813" s="14">
        <f t="shared" si="151"/>
        <v>1</v>
      </c>
      <c r="N813" s="14">
        <f t="shared" si="152"/>
        <v>1</v>
      </c>
      <c r="O813">
        <f t="shared" si="153"/>
        <v>2016</v>
      </c>
      <c r="P813">
        <f t="shared" si="154"/>
        <v>4</v>
      </c>
      <c r="Q813">
        <f t="shared" si="155"/>
        <v>21</v>
      </c>
      <c r="R813">
        <f t="shared" si="144"/>
        <v>2</v>
      </c>
    </row>
    <row r="814" spans="1:18" x14ac:dyDescent="0.2">
      <c r="A814" s="8">
        <v>42481</v>
      </c>
      <c r="B814" s="9">
        <v>506</v>
      </c>
      <c r="C814" s="10">
        <v>0.40347222222222201</v>
      </c>
      <c r="D814" s="9" t="s">
        <v>11</v>
      </c>
      <c r="E814" s="9">
        <v>45</v>
      </c>
      <c r="F814" s="9" t="s">
        <v>18</v>
      </c>
      <c r="G814" s="13">
        <f t="shared" si="145"/>
        <v>6</v>
      </c>
      <c r="H814">
        <f t="shared" si="146"/>
        <v>4</v>
      </c>
      <c r="I814" s="14">
        <f t="shared" si="147"/>
        <v>10</v>
      </c>
      <c r="J814" s="14">
        <f t="shared" si="148"/>
        <v>4</v>
      </c>
      <c r="K814" s="14">
        <f t="shared" si="149"/>
        <v>4</v>
      </c>
      <c r="L814" s="14">
        <f t="shared" si="150"/>
        <v>2</v>
      </c>
      <c r="M814" s="14">
        <f t="shared" si="151"/>
        <v>2</v>
      </c>
      <c r="N814" s="14">
        <f t="shared" si="152"/>
        <v>2</v>
      </c>
      <c r="O814">
        <f t="shared" si="153"/>
        <v>2016</v>
      </c>
      <c r="P814">
        <f t="shared" si="154"/>
        <v>4</v>
      </c>
      <c r="Q814">
        <f t="shared" si="155"/>
        <v>21</v>
      </c>
      <c r="R814">
        <f t="shared" si="144"/>
        <v>4</v>
      </c>
    </row>
    <row r="815" spans="1:18" x14ac:dyDescent="0.2">
      <c r="A815" s="8">
        <v>42481</v>
      </c>
      <c r="B815" s="9">
        <v>511</v>
      </c>
      <c r="C815" s="10">
        <v>0.41111111111111098</v>
      </c>
      <c r="D815" s="9" t="s">
        <v>11</v>
      </c>
      <c r="E815" s="9">
        <v>6</v>
      </c>
      <c r="F815" s="9" t="s">
        <v>13</v>
      </c>
      <c r="G815" s="13">
        <f t="shared" si="145"/>
        <v>9</v>
      </c>
      <c r="H815">
        <f t="shared" si="146"/>
        <v>4</v>
      </c>
      <c r="I815" s="14">
        <f t="shared" si="147"/>
        <v>10</v>
      </c>
      <c r="J815" s="14">
        <f t="shared" si="148"/>
        <v>1</v>
      </c>
      <c r="K815" s="14">
        <f t="shared" si="149"/>
        <v>1</v>
      </c>
      <c r="L815" s="14">
        <f t="shared" si="150"/>
        <v>3</v>
      </c>
      <c r="M815" s="14">
        <f t="shared" si="151"/>
        <v>2</v>
      </c>
      <c r="N815" s="14">
        <f t="shared" si="152"/>
        <v>2</v>
      </c>
      <c r="O815">
        <f t="shared" si="153"/>
        <v>2016</v>
      </c>
      <c r="P815">
        <f t="shared" si="154"/>
        <v>4</v>
      </c>
      <c r="Q815">
        <f t="shared" si="155"/>
        <v>21</v>
      </c>
      <c r="R815">
        <f t="shared" si="144"/>
        <v>3</v>
      </c>
    </row>
    <row r="816" spans="1:18" x14ac:dyDescent="0.2">
      <c r="A816" s="8">
        <v>42481</v>
      </c>
      <c r="B816" s="9">
        <v>510</v>
      </c>
      <c r="C816" s="10">
        <v>0.48958333333333298</v>
      </c>
      <c r="D816" s="9" t="s">
        <v>11</v>
      </c>
      <c r="E816" s="9">
        <v>4</v>
      </c>
      <c r="F816" s="9" t="s">
        <v>20</v>
      </c>
      <c r="G816" s="13">
        <f t="shared" si="145"/>
        <v>8</v>
      </c>
      <c r="H816">
        <f t="shared" si="146"/>
        <v>4</v>
      </c>
      <c r="I816" s="14">
        <f t="shared" si="147"/>
        <v>12</v>
      </c>
      <c r="J816" s="14">
        <f t="shared" si="148"/>
        <v>3</v>
      </c>
      <c r="K816" s="14">
        <f t="shared" si="149"/>
        <v>1</v>
      </c>
      <c r="L816" s="14">
        <f t="shared" si="150"/>
        <v>3</v>
      </c>
      <c r="M816" s="14">
        <f t="shared" si="151"/>
        <v>3</v>
      </c>
      <c r="N816" s="14">
        <f t="shared" si="152"/>
        <v>3</v>
      </c>
      <c r="O816">
        <f t="shared" si="153"/>
        <v>2016</v>
      </c>
      <c r="P816">
        <f t="shared" si="154"/>
        <v>4</v>
      </c>
      <c r="Q816">
        <f t="shared" si="155"/>
        <v>21</v>
      </c>
      <c r="R816">
        <f t="shared" si="144"/>
        <v>2</v>
      </c>
    </row>
    <row r="817" spans="1:18" x14ac:dyDescent="0.2">
      <c r="A817" s="8">
        <v>42481</v>
      </c>
      <c r="B817" s="9">
        <v>512</v>
      </c>
      <c r="C817" s="10">
        <v>0.50833333333333297</v>
      </c>
      <c r="D817" s="9" t="s">
        <v>11</v>
      </c>
      <c r="E817" s="9">
        <v>24</v>
      </c>
      <c r="F817" s="9" t="s">
        <v>18</v>
      </c>
      <c r="G817" s="13">
        <f t="shared" si="145"/>
        <v>10</v>
      </c>
      <c r="H817">
        <f t="shared" si="146"/>
        <v>4</v>
      </c>
      <c r="I817" s="14">
        <f t="shared" si="147"/>
        <v>13</v>
      </c>
      <c r="J817" s="14">
        <f t="shared" si="148"/>
        <v>4</v>
      </c>
      <c r="K817" s="14">
        <f t="shared" si="149"/>
        <v>3</v>
      </c>
      <c r="L817" s="14">
        <f t="shared" si="150"/>
        <v>1</v>
      </c>
      <c r="M817" s="14">
        <f t="shared" si="151"/>
        <v>3</v>
      </c>
      <c r="N817" s="14">
        <f t="shared" si="152"/>
        <v>3</v>
      </c>
      <c r="O817">
        <f t="shared" si="153"/>
        <v>2016</v>
      </c>
      <c r="P817">
        <f t="shared" si="154"/>
        <v>4</v>
      </c>
      <c r="Q817">
        <f t="shared" si="155"/>
        <v>21</v>
      </c>
      <c r="R817">
        <f t="shared" si="144"/>
        <v>4</v>
      </c>
    </row>
    <row r="818" spans="1:18" x14ac:dyDescent="0.2">
      <c r="A818" s="8">
        <v>42481</v>
      </c>
      <c r="B818" s="9">
        <v>505</v>
      </c>
      <c r="C818" s="10">
        <v>0.51249999999999996</v>
      </c>
      <c r="D818" s="9" t="s">
        <v>11</v>
      </c>
      <c r="E818" s="9">
        <v>6</v>
      </c>
      <c r="F818" s="9" t="s">
        <v>20</v>
      </c>
      <c r="G818" s="13">
        <f t="shared" si="145"/>
        <v>5</v>
      </c>
      <c r="H818">
        <f t="shared" si="146"/>
        <v>4</v>
      </c>
      <c r="I818" s="14">
        <f t="shared" si="147"/>
        <v>13</v>
      </c>
      <c r="J818" s="14">
        <f t="shared" si="148"/>
        <v>3</v>
      </c>
      <c r="K818" s="14">
        <f t="shared" si="149"/>
        <v>3</v>
      </c>
      <c r="L818" s="14">
        <f t="shared" si="150"/>
        <v>3</v>
      </c>
      <c r="M818" s="14">
        <f t="shared" si="151"/>
        <v>4</v>
      </c>
      <c r="N818" s="14">
        <f t="shared" si="152"/>
        <v>4</v>
      </c>
      <c r="O818">
        <f t="shared" si="153"/>
        <v>2016</v>
      </c>
      <c r="P818">
        <f t="shared" si="154"/>
        <v>4</v>
      </c>
      <c r="Q818">
        <f t="shared" si="155"/>
        <v>21</v>
      </c>
      <c r="R818">
        <f t="shared" si="144"/>
        <v>3</v>
      </c>
    </row>
    <row r="819" spans="1:18" x14ac:dyDescent="0.2">
      <c r="A819" s="8">
        <v>42481</v>
      </c>
      <c r="B819" s="9">
        <v>501</v>
      </c>
      <c r="C819" s="10">
        <v>0.52083333333333304</v>
      </c>
      <c r="D819" s="9" t="s">
        <v>11</v>
      </c>
      <c r="E819" s="9">
        <v>5</v>
      </c>
      <c r="F819" s="9" t="s">
        <v>18</v>
      </c>
      <c r="G819" s="13">
        <f t="shared" si="145"/>
        <v>1</v>
      </c>
      <c r="H819">
        <f t="shared" si="146"/>
        <v>4</v>
      </c>
      <c r="I819" s="14">
        <f t="shared" si="147"/>
        <v>13</v>
      </c>
      <c r="J819" s="14">
        <f t="shared" si="148"/>
        <v>4</v>
      </c>
      <c r="K819" s="14">
        <f t="shared" si="149"/>
        <v>3</v>
      </c>
      <c r="L819" s="14">
        <f t="shared" si="150"/>
        <v>2</v>
      </c>
      <c r="M819" s="14">
        <f t="shared" si="151"/>
        <v>1</v>
      </c>
      <c r="N819" s="14">
        <f t="shared" si="152"/>
        <v>1</v>
      </c>
      <c r="O819">
        <f t="shared" si="153"/>
        <v>2016</v>
      </c>
      <c r="P819">
        <f t="shared" si="154"/>
        <v>4</v>
      </c>
      <c r="Q819">
        <f t="shared" si="155"/>
        <v>21</v>
      </c>
      <c r="R819">
        <f t="shared" si="144"/>
        <v>2</v>
      </c>
    </row>
    <row r="820" spans="1:18" x14ac:dyDescent="0.2">
      <c r="A820" s="8">
        <v>42481</v>
      </c>
      <c r="B820" s="9">
        <v>511</v>
      </c>
      <c r="C820" s="10">
        <v>0.52777777777777801</v>
      </c>
      <c r="D820" s="9" t="s">
        <v>11</v>
      </c>
      <c r="E820" s="9">
        <v>6</v>
      </c>
      <c r="F820" s="9" t="s">
        <v>13</v>
      </c>
      <c r="G820" s="13">
        <f t="shared" si="145"/>
        <v>9</v>
      </c>
      <c r="H820">
        <f t="shared" si="146"/>
        <v>4</v>
      </c>
      <c r="I820" s="14">
        <f t="shared" si="147"/>
        <v>13</v>
      </c>
      <c r="J820" s="14">
        <f t="shared" si="148"/>
        <v>1</v>
      </c>
      <c r="K820" s="14">
        <f t="shared" si="149"/>
        <v>1</v>
      </c>
      <c r="L820" s="14">
        <f t="shared" si="150"/>
        <v>3</v>
      </c>
      <c r="M820" s="14">
        <f t="shared" si="151"/>
        <v>2</v>
      </c>
      <c r="N820" s="14">
        <f t="shared" si="152"/>
        <v>2</v>
      </c>
      <c r="O820">
        <f t="shared" si="153"/>
        <v>2016</v>
      </c>
      <c r="P820">
        <f t="shared" si="154"/>
        <v>4</v>
      </c>
      <c r="Q820">
        <f t="shared" si="155"/>
        <v>21</v>
      </c>
      <c r="R820">
        <f t="shared" si="144"/>
        <v>3</v>
      </c>
    </row>
    <row r="821" spans="1:18" x14ac:dyDescent="0.2">
      <c r="A821" s="8">
        <v>42481</v>
      </c>
      <c r="B821" s="9">
        <v>511</v>
      </c>
      <c r="C821" s="10">
        <v>0.53958333333333297</v>
      </c>
      <c r="D821" s="9" t="s">
        <v>11</v>
      </c>
      <c r="E821" s="9">
        <v>6</v>
      </c>
      <c r="F821" s="9" t="s">
        <v>20</v>
      </c>
      <c r="G821" s="13">
        <f t="shared" si="145"/>
        <v>9</v>
      </c>
      <c r="H821">
        <f t="shared" si="146"/>
        <v>4</v>
      </c>
      <c r="I821" s="14">
        <f t="shared" si="147"/>
        <v>13</v>
      </c>
      <c r="J821" s="14">
        <f t="shared" si="148"/>
        <v>3</v>
      </c>
      <c r="K821" s="14">
        <f t="shared" si="149"/>
        <v>1</v>
      </c>
      <c r="L821" s="14">
        <f t="shared" si="150"/>
        <v>3</v>
      </c>
      <c r="M821" s="14">
        <f t="shared" si="151"/>
        <v>2</v>
      </c>
      <c r="N821" s="14">
        <f t="shared" si="152"/>
        <v>2</v>
      </c>
      <c r="O821">
        <f t="shared" si="153"/>
        <v>2016</v>
      </c>
      <c r="P821">
        <f t="shared" si="154"/>
        <v>4</v>
      </c>
      <c r="Q821">
        <f t="shared" si="155"/>
        <v>21</v>
      </c>
      <c r="R821">
        <f t="shared" si="144"/>
        <v>3</v>
      </c>
    </row>
    <row r="822" spans="1:18" x14ac:dyDescent="0.2">
      <c r="A822" s="8">
        <v>42481</v>
      </c>
      <c r="B822" s="9">
        <v>502</v>
      </c>
      <c r="C822" s="10">
        <v>0.59027777777777801</v>
      </c>
      <c r="D822" s="9" t="s">
        <v>11</v>
      </c>
      <c r="E822" s="9">
        <v>12</v>
      </c>
      <c r="F822" s="9" t="s">
        <v>18</v>
      </c>
      <c r="G822" s="13">
        <f t="shared" si="145"/>
        <v>2</v>
      </c>
      <c r="H822">
        <f t="shared" si="146"/>
        <v>4</v>
      </c>
      <c r="I822" s="14">
        <f t="shared" si="147"/>
        <v>15</v>
      </c>
      <c r="J822" s="14">
        <f t="shared" si="148"/>
        <v>4</v>
      </c>
      <c r="K822" s="14">
        <f t="shared" si="149"/>
        <v>2</v>
      </c>
      <c r="L822" s="14">
        <f t="shared" si="150"/>
        <v>1</v>
      </c>
      <c r="M822" s="14">
        <f t="shared" si="151"/>
        <v>3</v>
      </c>
      <c r="N822" s="14">
        <f t="shared" si="152"/>
        <v>3</v>
      </c>
      <c r="O822">
        <f t="shared" si="153"/>
        <v>2016</v>
      </c>
      <c r="P822">
        <f t="shared" si="154"/>
        <v>4</v>
      </c>
      <c r="Q822">
        <f t="shared" si="155"/>
        <v>21</v>
      </c>
      <c r="R822">
        <f t="shared" si="144"/>
        <v>4</v>
      </c>
    </row>
    <row r="823" spans="1:18" x14ac:dyDescent="0.2">
      <c r="A823" s="8">
        <v>42481</v>
      </c>
      <c r="B823" s="9">
        <v>505</v>
      </c>
      <c r="C823" s="10">
        <v>0.59375</v>
      </c>
      <c r="D823" s="9" t="s">
        <v>11</v>
      </c>
      <c r="E823" s="9">
        <v>6</v>
      </c>
      <c r="F823" s="9" t="s">
        <v>18</v>
      </c>
      <c r="G823" s="13">
        <f t="shared" si="145"/>
        <v>5</v>
      </c>
      <c r="H823">
        <f t="shared" si="146"/>
        <v>4</v>
      </c>
      <c r="I823" s="14">
        <f t="shared" si="147"/>
        <v>15</v>
      </c>
      <c r="J823" s="14">
        <f t="shared" si="148"/>
        <v>4</v>
      </c>
      <c r="K823" s="14">
        <f t="shared" si="149"/>
        <v>3</v>
      </c>
      <c r="L823" s="14">
        <f t="shared" si="150"/>
        <v>3</v>
      </c>
      <c r="M823" s="14">
        <f t="shared" si="151"/>
        <v>4</v>
      </c>
      <c r="N823" s="14">
        <f t="shared" si="152"/>
        <v>4</v>
      </c>
      <c r="O823">
        <f t="shared" si="153"/>
        <v>2016</v>
      </c>
      <c r="P823">
        <f t="shared" si="154"/>
        <v>4</v>
      </c>
      <c r="Q823">
        <f t="shared" si="155"/>
        <v>21</v>
      </c>
      <c r="R823">
        <f t="shared" si="144"/>
        <v>3</v>
      </c>
    </row>
    <row r="824" spans="1:18" x14ac:dyDescent="0.2">
      <c r="A824" s="8">
        <v>42481</v>
      </c>
      <c r="B824" s="9">
        <v>504</v>
      </c>
      <c r="C824" s="10">
        <v>0.64652777777777803</v>
      </c>
      <c r="D824" s="9" t="s">
        <v>11</v>
      </c>
      <c r="E824" s="9">
        <v>7</v>
      </c>
      <c r="F824" s="9" t="s">
        <v>18</v>
      </c>
      <c r="G824" s="13">
        <f t="shared" si="145"/>
        <v>4</v>
      </c>
      <c r="H824">
        <f t="shared" si="146"/>
        <v>4</v>
      </c>
      <c r="I824" s="14">
        <f t="shared" si="147"/>
        <v>16</v>
      </c>
      <c r="J824" s="14">
        <f t="shared" si="148"/>
        <v>4</v>
      </c>
      <c r="K824" s="14">
        <f t="shared" si="149"/>
        <v>4</v>
      </c>
      <c r="L824" s="14">
        <f t="shared" si="150"/>
        <v>4</v>
      </c>
      <c r="M824" s="14">
        <f t="shared" si="151"/>
        <v>3</v>
      </c>
      <c r="N824" s="14">
        <f t="shared" si="152"/>
        <v>3</v>
      </c>
      <c r="O824">
        <f t="shared" si="153"/>
        <v>2016</v>
      </c>
      <c r="P824">
        <f t="shared" si="154"/>
        <v>4</v>
      </c>
      <c r="Q824">
        <f t="shared" si="155"/>
        <v>21</v>
      </c>
      <c r="R824">
        <f t="shared" si="144"/>
        <v>3</v>
      </c>
    </row>
    <row r="825" spans="1:18" x14ac:dyDescent="0.2">
      <c r="A825" s="8">
        <v>42481</v>
      </c>
      <c r="B825" s="9">
        <v>506</v>
      </c>
      <c r="C825" s="10">
        <v>0.66666666666666696</v>
      </c>
      <c r="D825" s="9" t="s">
        <v>11</v>
      </c>
      <c r="E825" s="9">
        <v>5</v>
      </c>
      <c r="F825" s="9" t="s">
        <v>18</v>
      </c>
      <c r="G825" s="13">
        <f t="shared" si="145"/>
        <v>6</v>
      </c>
      <c r="H825">
        <f t="shared" si="146"/>
        <v>4</v>
      </c>
      <c r="I825" s="14">
        <f t="shared" si="147"/>
        <v>17</v>
      </c>
      <c r="J825" s="14">
        <f t="shared" si="148"/>
        <v>4</v>
      </c>
      <c r="K825" s="14">
        <f t="shared" si="149"/>
        <v>4</v>
      </c>
      <c r="L825" s="14">
        <f t="shared" si="150"/>
        <v>2</v>
      </c>
      <c r="M825" s="14">
        <f t="shared" si="151"/>
        <v>2</v>
      </c>
      <c r="N825" s="14">
        <f t="shared" si="152"/>
        <v>2</v>
      </c>
      <c r="O825">
        <f t="shared" si="153"/>
        <v>2016</v>
      </c>
      <c r="P825">
        <f t="shared" si="154"/>
        <v>4</v>
      </c>
      <c r="Q825">
        <f t="shared" si="155"/>
        <v>21</v>
      </c>
      <c r="R825">
        <f t="shared" si="144"/>
        <v>2</v>
      </c>
    </row>
    <row r="826" spans="1:18" x14ac:dyDescent="0.2">
      <c r="A826" s="8">
        <v>42481</v>
      </c>
      <c r="B826" s="9">
        <v>502</v>
      </c>
      <c r="C826" s="10">
        <v>0.69861111111111096</v>
      </c>
      <c r="D826" s="9" t="s">
        <v>11</v>
      </c>
      <c r="E826" s="9">
        <v>12</v>
      </c>
      <c r="F826" s="9" t="s">
        <v>18</v>
      </c>
      <c r="G826" s="13">
        <f t="shared" si="145"/>
        <v>2</v>
      </c>
      <c r="H826">
        <f t="shared" si="146"/>
        <v>4</v>
      </c>
      <c r="I826" s="14">
        <f t="shared" si="147"/>
        <v>17</v>
      </c>
      <c r="J826" s="14">
        <f t="shared" si="148"/>
        <v>4</v>
      </c>
      <c r="K826" s="14">
        <f t="shared" si="149"/>
        <v>2</v>
      </c>
      <c r="L826" s="14">
        <f t="shared" si="150"/>
        <v>1</v>
      </c>
      <c r="M826" s="14">
        <f t="shared" si="151"/>
        <v>3</v>
      </c>
      <c r="N826" s="14">
        <f t="shared" si="152"/>
        <v>3</v>
      </c>
      <c r="O826">
        <f t="shared" si="153"/>
        <v>2016</v>
      </c>
      <c r="P826">
        <f t="shared" si="154"/>
        <v>4</v>
      </c>
      <c r="Q826">
        <f t="shared" si="155"/>
        <v>21</v>
      </c>
      <c r="R826">
        <f t="shared" si="144"/>
        <v>4</v>
      </c>
    </row>
    <row r="827" spans="1:18" x14ac:dyDescent="0.2">
      <c r="A827" s="8">
        <v>42481</v>
      </c>
      <c r="B827" s="9">
        <v>512</v>
      </c>
      <c r="C827" s="10">
        <v>0.72152777777777799</v>
      </c>
      <c r="D827" s="9" t="s">
        <v>11</v>
      </c>
      <c r="E827" s="9">
        <v>4</v>
      </c>
      <c r="F827" s="9" t="s">
        <v>18</v>
      </c>
      <c r="G827" s="13">
        <f t="shared" si="145"/>
        <v>10</v>
      </c>
      <c r="H827">
        <f t="shared" si="146"/>
        <v>4</v>
      </c>
      <c r="I827" s="14">
        <f t="shared" si="147"/>
        <v>18</v>
      </c>
      <c r="J827" s="14">
        <f t="shared" si="148"/>
        <v>4</v>
      </c>
      <c r="K827" s="14">
        <f t="shared" si="149"/>
        <v>3</v>
      </c>
      <c r="L827" s="14">
        <f t="shared" si="150"/>
        <v>1</v>
      </c>
      <c r="M827" s="14">
        <f t="shared" si="151"/>
        <v>3</v>
      </c>
      <c r="N827" s="14">
        <f t="shared" si="152"/>
        <v>3</v>
      </c>
      <c r="O827">
        <f t="shared" si="153"/>
        <v>2016</v>
      </c>
      <c r="P827">
        <f t="shared" si="154"/>
        <v>4</v>
      </c>
      <c r="Q827">
        <f t="shared" si="155"/>
        <v>21</v>
      </c>
      <c r="R827">
        <f t="shared" si="144"/>
        <v>2</v>
      </c>
    </row>
    <row r="828" spans="1:18" x14ac:dyDescent="0.2">
      <c r="A828" s="8">
        <v>42481</v>
      </c>
      <c r="B828" s="9">
        <v>512</v>
      </c>
      <c r="C828" s="10">
        <v>0.72152777777777799</v>
      </c>
      <c r="D828" s="9" t="s">
        <v>11</v>
      </c>
      <c r="E828" s="9">
        <v>4</v>
      </c>
      <c r="F828" s="9" t="s">
        <v>18</v>
      </c>
      <c r="G828" s="13">
        <f t="shared" si="145"/>
        <v>10</v>
      </c>
      <c r="H828">
        <f t="shared" si="146"/>
        <v>4</v>
      </c>
      <c r="I828" s="14">
        <f t="shared" si="147"/>
        <v>18</v>
      </c>
      <c r="J828" s="14">
        <f t="shared" si="148"/>
        <v>4</v>
      </c>
      <c r="K828" s="14">
        <f t="shared" si="149"/>
        <v>3</v>
      </c>
      <c r="L828" s="14">
        <f t="shared" si="150"/>
        <v>1</v>
      </c>
      <c r="M828" s="14">
        <f t="shared" si="151"/>
        <v>3</v>
      </c>
      <c r="N828" s="14">
        <f t="shared" si="152"/>
        <v>3</v>
      </c>
      <c r="O828">
        <f t="shared" si="153"/>
        <v>2016</v>
      </c>
      <c r="P828">
        <f t="shared" si="154"/>
        <v>4</v>
      </c>
      <c r="Q828">
        <f t="shared" si="155"/>
        <v>21</v>
      </c>
      <c r="R828">
        <f t="shared" si="144"/>
        <v>2</v>
      </c>
    </row>
    <row r="829" spans="1:18" x14ac:dyDescent="0.2">
      <c r="A829" s="8">
        <v>42481</v>
      </c>
      <c r="B829" s="9">
        <v>512</v>
      </c>
      <c r="C829" s="10">
        <v>0.72152777777777799</v>
      </c>
      <c r="D829" s="9" t="s">
        <v>11</v>
      </c>
      <c r="E829" s="9">
        <v>4</v>
      </c>
      <c r="F829" s="9" t="s">
        <v>18</v>
      </c>
      <c r="G829" s="13">
        <f t="shared" si="145"/>
        <v>10</v>
      </c>
      <c r="H829">
        <f t="shared" si="146"/>
        <v>4</v>
      </c>
      <c r="I829" s="14">
        <f t="shared" si="147"/>
        <v>18</v>
      </c>
      <c r="J829" s="14">
        <f t="shared" si="148"/>
        <v>4</v>
      </c>
      <c r="K829" s="14">
        <f t="shared" si="149"/>
        <v>3</v>
      </c>
      <c r="L829" s="14">
        <f t="shared" si="150"/>
        <v>1</v>
      </c>
      <c r="M829" s="14">
        <f t="shared" si="151"/>
        <v>3</v>
      </c>
      <c r="N829" s="14">
        <f t="shared" si="152"/>
        <v>3</v>
      </c>
      <c r="O829">
        <f t="shared" si="153"/>
        <v>2016</v>
      </c>
      <c r="P829">
        <f t="shared" si="154"/>
        <v>4</v>
      </c>
      <c r="Q829">
        <f t="shared" si="155"/>
        <v>21</v>
      </c>
      <c r="R829">
        <f t="shared" si="144"/>
        <v>2</v>
      </c>
    </row>
    <row r="830" spans="1:18" x14ac:dyDescent="0.2">
      <c r="A830" s="8">
        <v>42481</v>
      </c>
      <c r="B830" s="9">
        <v>504</v>
      </c>
      <c r="C830" s="10">
        <v>0.76458333333333295</v>
      </c>
      <c r="D830" s="9" t="s">
        <v>11</v>
      </c>
      <c r="E830" s="9">
        <v>5</v>
      </c>
      <c r="F830" s="9" t="s">
        <v>19</v>
      </c>
      <c r="G830" s="13">
        <f t="shared" si="145"/>
        <v>4</v>
      </c>
      <c r="H830">
        <f t="shared" si="146"/>
        <v>4</v>
      </c>
      <c r="I830" s="14">
        <f t="shared" si="147"/>
        <v>19</v>
      </c>
      <c r="J830" s="14">
        <f t="shared" si="148"/>
        <v>2</v>
      </c>
      <c r="K830" s="14">
        <f t="shared" si="149"/>
        <v>4</v>
      </c>
      <c r="L830" s="14">
        <f t="shared" si="150"/>
        <v>4</v>
      </c>
      <c r="M830" s="14">
        <f t="shared" si="151"/>
        <v>3</v>
      </c>
      <c r="N830" s="14">
        <f t="shared" si="152"/>
        <v>3</v>
      </c>
      <c r="O830">
        <f t="shared" si="153"/>
        <v>2016</v>
      </c>
      <c r="P830">
        <f t="shared" si="154"/>
        <v>4</v>
      </c>
      <c r="Q830">
        <f t="shared" si="155"/>
        <v>21</v>
      </c>
      <c r="R830">
        <f t="shared" si="144"/>
        <v>2</v>
      </c>
    </row>
    <row r="831" spans="1:18" x14ac:dyDescent="0.2">
      <c r="A831" s="8">
        <v>42481</v>
      </c>
      <c r="B831" s="9">
        <v>506</v>
      </c>
      <c r="C831" s="10">
        <v>0.89791666666666703</v>
      </c>
      <c r="D831" s="9" t="s">
        <v>11</v>
      </c>
      <c r="E831" s="9">
        <v>17</v>
      </c>
      <c r="F831" s="9" t="s">
        <v>19</v>
      </c>
      <c r="G831" s="13">
        <f t="shared" si="145"/>
        <v>6</v>
      </c>
      <c r="H831">
        <f t="shared" si="146"/>
        <v>4</v>
      </c>
      <c r="I831" s="14">
        <f t="shared" si="147"/>
        <v>22</v>
      </c>
      <c r="J831" s="14">
        <f t="shared" si="148"/>
        <v>2</v>
      </c>
      <c r="K831" s="14">
        <f t="shared" si="149"/>
        <v>4</v>
      </c>
      <c r="L831" s="14">
        <f t="shared" si="150"/>
        <v>2</v>
      </c>
      <c r="M831" s="14">
        <f t="shared" si="151"/>
        <v>2</v>
      </c>
      <c r="N831" s="14">
        <f t="shared" si="152"/>
        <v>2</v>
      </c>
      <c r="O831">
        <f t="shared" si="153"/>
        <v>2016</v>
      </c>
      <c r="P831">
        <f t="shared" si="154"/>
        <v>4</v>
      </c>
      <c r="Q831">
        <f t="shared" si="155"/>
        <v>21</v>
      </c>
      <c r="R831">
        <f t="shared" si="144"/>
        <v>4</v>
      </c>
    </row>
    <row r="832" spans="1:18" x14ac:dyDescent="0.2">
      <c r="A832" s="8">
        <v>42481</v>
      </c>
      <c r="B832" s="9">
        <v>504</v>
      </c>
      <c r="C832" s="10">
        <v>0.97222222222222199</v>
      </c>
      <c r="D832" s="9" t="s">
        <v>11</v>
      </c>
      <c r="E832" s="9">
        <v>6</v>
      </c>
      <c r="F832" s="9" t="s">
        <v>19</v>
      </c>
      <c r="G832" s="13">
        <f t="shared" si="145"/>
        <v>4</v>
      </c>
      <c r="H832">
        <f t="shared" si="146"/>
        <v>4</v>
      </c>
      <c r="I832" s="14">
        <f t="shared" si="147"/>
        <v>24</v>
      </c>
      <c r="J832" s="14">
        <f t="shared" si="148"/>
        <v>2</v>
      </c>
      <c r="K832" s="14">
        <f t="shared" si="149"/>
        <v>4</v>
      </c>
      <c r="L832" s="14">
        <f t="shared" si="150"/>
        <v>4</v>
      </c>
      <c r="M832" s="14">
        <f t="shared" si="151"/>
        <v>3</v>
      </c>
      <c r="N832" s="14">
        <f t="shared" si="152"/>
        <v>3</v>
      </c>
      <c r="O832">
        <f t="shared" si="153"/>
        <v>2016</v>
      </c>
      <c r="P832">
        <f t="shared" si="154"/>
        <v>4</v>
      </c>
      <c r="Q832">
        <f t="shared" si="155"/>
        <v>21</v>
      </c>
      <c r="R832">
        <f t="shared" si="144"/>
        <v>3</v>
      </c>
    </row>
    <row r="833" spans="1:18" x14ac:dyDescent="0.2">
      <c r="A833" s="8">
        <v>42482</v>
      </c>
      <c r="B833" s="9">
        <v>501</v>
      </c>
      <c r="C833" s="10">
        <v>0.15763888888888899</v>
      </c>
      <c r="D833" s="9" t="s">
        <v>5</v>
      </c>
      <c r="E833" s="9">
        <v>72</v>
      </c>
      <c r="F833" s="9" t="s">
        <v>18</v>
      </c>
      <c r="G833" s="13">
        <f t="shared" si="145"/>
        <v>1</v>
      </c>
      <c r="H833">
        <f t="shared" si="146"/>
        <v>5</v>
      </c>
      <c r="I833" s="14">
        <f t="shared" si="147"/>
        <v>4</v>
      </c>
      <c r="J833" s="14">
        <f t="shared" si="148"/>
        <v>4</v>
      </c>
      <c r="K833" s="14">
        <f t="shared" si="149"/>
        <v>3</v>
      </c>
      <c r="L833" s="14">
        <f t="shared" si="150"/>
        <v>2</v>
      </c>
      <c r="M833" s="14">
        <f t="shared" si="151"/>
        <v>1</v>
      </c>
      <c r="N833" s="14">
        <f t="shared" si="152"/>
        <v>1</v>
      </c>
      <c r="O833">
        <f t="shared" si="153"/>
        <v>2016</v>
      </c>
      <c r="P833">
        <f t="shared" si="154"/>
        <v>4</v>
      </c>
      <c r="Q833">
        <f t="shared" si="155"/>
        <v>22</v>
      </c>
      <c r="R833">
        <f t="shared" si="144"/>
        <v>4</v>
      </c>
    </row>
    <row r="834" spans="1:18" x14ac:dyDescent="0.2">
      <c r="A834" s="8">
        <v>42482</v>
      </c>
      <c r="B834" s="9">
        <v>512</v>
      </c>
      <c r="C834" s="10">
        <v>0.21666666666666701</v>
      </c>
      <c r="D834" s="9" t="s">
        <v>5</v>
      </c>
      <c r="E834" s="9">
        <v>3</v>
      </c>
      <c r="F834" s="9" t="s">
        <v>18</v>
      </c>
      <c r="G834" s="13">
        <f t="shared" si="145"/>
        <v>10</v>
      </c>
      <c r="H834">
        <f t="shared" si="146"/>
        <v>5</v>
      </c>
      <c r="I834" s="14">
        <f t="shared" si="147"/>
        <v>6</v>
      </c>
      <c r="J834" s="14">
        <f t="shared" si="148"/>
        <v>4</v>
      </c>
      <c r="K834" s="14">
        <f t="shared" si="149"/>
        <v>3</v>
      </c>
      <c r="L834" s="14">
        <f t="shared" si="150"/>
        <v>1</v>
      </c>
      <c r="M834" s="14">
        <f t="shared" si="151"/>
        <v>3</v>
      </c>
      <c r="N834" s="14">
        <f t="shared" si="152"/>
        <v>3</v>
      </c>
      <c r="O834">
        <f t="shared" si="153"/>
        <v>2016</v>
      </c>
      <c r="P834">
        <f t="shared" si="154"/>
        <v>4</v>
      </c>
      <c r="Q834">
        <f t="shared" si="155"/>
        <v>22</v>
      </c>
      <c r="R834">
        <f t="shared" ref="R834:R897" si="156">IF(E834=0,1,(IF(E834&lt;=5,2,(IF(E834&lt;=10,3,(IF(E834&gt;=11,4)))))))</f>
        <v>2</v>
      </c>
    </row>
    <row r="835" spans="1:18" x14ac:dyDescent="0.2">
      <c r="A835" s="8">
        <v>42482</v>
      </c>
      <c r="B835" s="9">
        <v>512</v>
      </c>
      <c r="C835" s="10">
        <v>0.22847222222222199</v>
      </c>
      <c r="D835" s="9" t="s">
        <v>5</v>
      </c>
      <c r="E835" s="9">
        <v>4</v>
      </c>
      <c r="F835" s="9" t="s">
        <v>18</v>
      </c>
      <c r="G835" s="13">
        <f t="shared" ref="G835:G898" si="157">IF(B835=501,1,(IF(B835=502,2,(IF(B835=503,3,(IF(B835=504,4,(IF(B835=505,5,(IF(B835=506,6,(IF(B835=509,7,(IF(B835=510,8,(IF(B835=511,9,(IF(B835=512,10,(IF(B835=514,11)))))))))))))))))))))</f>
        <v>10</v>
      </c>
      <c r="H835">
        <f t="shared" ref="H835:H898" si="158">IF(D835="Friday",5,(IF(D835="Saturday",6,(IF(D835="Sunday",7,(IF(D835="Monday",1,(IF(D835="Tuesday",2,(IF(D835="Wednesday",3,(IF(D835="Thursday",4,0)))))))))))))</f>
        <v>5</v>
      </c>
      <c r="I835" s="14">
        <f t="shared" ref="I835:I898" si="159">(ROUNDDOWN(C835*24,0)+1)</f>
        <v>6</v>
      </c>
      <c r="J835" s="14">
        <f t="shared" ref="J835:J898" si="160">IF(F835="N",1,(IF(F835="E",2,(IF(F835="S",3,(IF(F835="W",4)))))))</f>
        <v>4</v>
      </c>
      <c r="K835" s="14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4">
        <f t="shared" ref="L835:L898" si="162">IF(B835=501,2,(IF(B835=502,1,(IF(B835=503,2,(IF(B835=504,4,(IF(B835=505,3,(IF(B835=506,2,(IF(B835=509,2,(IF(B835=510,3,(IF(B835=511,3,(IF(B835=512,1,(IF(B835=514,1)))))))))))))))))))))</f>
        <v>1</v>
      </c>
      <c r="M835" s="14">
        <f t="shared" ref="M835:M898" si="163">IF(B835=501,1,(IF(B835=502,3,(IF(B835=503,1,(IF(B835=504,3,(IF(B835=505,4,(IF(B835=506,2,(IF(B835=509,2,(IF(B835=510,3,(IF(B835=511,2,(IF(B835=512,3,(IF(B835=514,3)))))))))))))))))))))</f>
        <v>3</v>
      </c>
      <c r="N835" s="14">
        <f t="shared" ref="N835:N898" si="164">IF(B835=501,1,(IF(B835=502,3,(IF(B835=503,1,(IF(B835=504,3,(IF(B835=505,4,(IF(B835=506,2,(IF(B835=509,2,(IF(B835=510,3,(IF(B835=511,2,(IF(B835=512,3,(IF(B835=514,1)))))))))))))))))))))</f>
        <v>3</v>
      </c>
      <c r="O835">
        <f t="shared" ref="O835:O898" si="165">YEAR(A835)</f>
        <v>2016</v>
      </c>
      <c r="P835">
        <f t="shared" ref="P835:P898" si="166">MONTH(A835)</f>
        <v>4</v>
      </c>
      <c r="Q835">
        <f t="shared" ref="Q835:Q898" si="167">DAY(A835)</f>
        <v>22</v>
      </c>
      <c r="R835">
        <f t="shared" si="156"/>
        <v>2</v>
      </c>
    </row>
    <row r="836" spans="1:18" x14ac:dyDescent="0.2">
      <c r="A836" s="8">
        <v>42482</v>
      </c>
      <c r="B836" s="9">
        <v>512</v>
      </c>
      <c r="C836" s="10">
        <v>0.24374999999999999</v>
      </c>
      <c r="D836" s="9" t="s">
        <v>5</v>
      </c>
      <c r="E836" s="9">
        <v>4</v>
      </c>
      <c r="F836" s="9" t="s">
        <v>18</v>
      </c>
      <c r="G836" s="13">
        <f t="shared" si="157"/>
        <v>10</v>
      </c>
      <c r="H836">
        <f t="shared" si="158"/>
        <v>5</v>
      </c>
      <c r="I836" s="14">
        <f t="shared" si="159"/>
        <v>6</v>
      </c>
      <c r="J836" s="14">
        <f t="shared" si="160"/>
        <v>4</v>
      </c>
      <c r="K836" s="14">
        <f t="shared" si="161"/>
        <v>3</v>
      </c>
      <c r="L836" s="14">
        <f t="shared" si="162"/>
        <v>1</v>
      </c>
      <c r="M836" s="14">
        <f t="shared" si="163"/>
        <v>3</v>
      </c>
      <c r="N836" s="14">
        <f t="shared" si="164"/>
        <v>3</v>
      </c>
      <c r="O836">
        <f t="shared" si="165"/>
        <v>2016</v>
      </c>
      <c r="P836">
        <f t="shared" si="166"/>
        <v>4</v>
      </c>
      <c r="Q836">
        <f t="shared" si="167"/>
        <v>22</v>
      </c>
      <c r="R836">
        <f t="shared" si="156"/>
        <v>2</v>
      </c>
    </row>
    <row r="837" spans="1:18" x14ac:dyDescent="0.2">
      <c r="A837" s="8">
        <v>42482</v>
      </c>
      <c r="B837" s="9">
        <v>506</v>
      </c>
      <c r="C837" s="10">
        <v>0.24652777777777801</v>
      </c>
      <c r="D837" s="9" t="s">
        <v>5</v>
      </c>
      <c r="E837" s="9">
        <v>4</v>
      </c>
      <c r="F837" s="9" t="s">
        <v>18</v>
      </c>
      <c r="G837" s="13">
        <f t="shared" si="157"/>
        <v>6</v>
      </c>
      <c r="H837">
        <f t="shared" si="158"/>
        <v>5</v>
      </c>
      <c r="I837" s="14">
        <f t="shared" si="159"/>
        <v>6</v>
      </c>
      <c r="J837" s="14">
        <f t="shared" si="160"/>
        <v>4</v>
      </c>
      <c r="K837" s="14">
        <f t="shared" si="161"/>
        <v>4</v>
      </c>
      <c r="L837" s="14">
        <f t="shared" si="162"/>
        <v>2</v>
      </c>
      <c r="M837" s="14">
        <f t="shared" si="163"/>
        <v>2</v>
      </c>
      <c r="N837" s="14">
        <f t="shared" si="164"/>
        <v>2</v>
      </c>
      <c r="O837">
        <f t="shared" si="165"/>
        <v>2016</v>
      </c>
      <c r="P837">
        <f t="shared" si="166"/>
        <v>4</v>
      </c>
      <c r="Q837">
        <f t="shared" si="167"/>
        <v>22</v>
      </c>
      <c r="R837">
        <f t="shared" si="156"/>
        <v>2</v>
      </c>
    </row>
    <row r="838" spans="1:18" x14ac:dyDescent="0.2">
      <c r="A838" s="8">
        <v>42482</v>
      </c>
      <c r="B838" s="9">
        <v>512</v>
      </c>
      <c r="C838" s="10">
        <v>0.24722222222222201</v>
      </c>
      <c r="D838" s="9" t="s">
        <v>5</v>
      </c>
      <c r="E838" s="9">
        <v>3</v>
      </c>
      <c r="F838" s="9" t="s">
        <v>18</v>
      </c>
      <c r="G838" s="13">
        <f t="shared" si="157"/>
        <v>10</v>
      </c>
      <c r="H838">
        <f t="shared" si="158"/>
        <v>5</v>
      </c>
      <c r="I838" s="14">
        <f t="shared" si="159"/>
        <v>6</v>
      </c>
      <c r="J838" s="14">
        <f t="shared" si="160"/>
        <v>4</v>
      </c>
      <c r="K838" s="14">
        <f t="shared" si="161"/>
        <v>3</v>
      </c>
      <c r="L838" s="14">
        <f t="shared" si="162"/>
        <v>1</v>
      </c>
      <c r="M838" s="14">
        <f t="shared" si="163"/>
        <v>3</v>
      </c>
      <c r="N838" s="14">
        <f t="shared" si="164"/>
        <v>3</v>
      </c>
      <c r="O838">
        <f t="shared" si="165"/>
        <v>2016</v>
      </c>
      <c r="P838">
        <f t="shared" si="166"/>
        <v>4</v>
      </c>
      <c r="Q838">
        <f t="shared" si="167"/>
        <v>22</v>
      </c>
      <c r="R838">
        <f t="shared" si="156"/>
        <v>2</v>
      </c>
    </row>
    <row r="839" spans="1:18" x14ac:dyDescent="0.2">
      <c r="A839" s="8">
        <v>42482</v>
      </c>
      <c r="B839" s="9">
        <v>505</v>
      </c>
      <c r="C839" s="10">
        <v>0.25208333333333299</v>
      </c>
      <c r="D839" s="9" t="s">
        <v>5</v>
      </c>
      <c r="E839" s="9">
        <v>4</v>
      </c>
      <c r="F839" s="9" t="s">
        <v>18</v>
      </c>
      <c r="G839" s="13">
        <f t="shared" si="157"/>
        <v>5</v>
      </c>
      <c r="H839">
        <f t="shared" si="158"/>
        <v>5</v>
      </c>
      <c r="I839" s="14">
        <f t="shared" si="159"/>
        <v>7</v>
      </c>
      <c r="J839" s="14">
        <f t="shared" si="160"/>
        <v>4</v>
      </c>
      <c r="K839" s="14">
        <f t="shared" si="161"/>
        <v>3</v>
      </c>
      <c r="L839" s="14">
        <f t="shared" si="162"/>
        <v>3</v>
      </c>
      <c r="M839" s="14">
        <f t="shared" si="163"/>
        <v>4</v>
      </c>
      <c r="N839" s="14">
        <f t="shared" si="164"/>
        <v>4</v>
      </c>
      <c r="O839">
        <f t="shared" si="165"/>
        <v>2016</v>
      </c>
      <c r="P839">
        <f t="shared" si="166"/>
        <v>4</v>
      </c>
      <c r="Q839">
        <f t="shared" si="167"/>
        <v>22</v>
      </c>
      <c r="R839">
        <f t="shared" si="156"/>
        <v>2</v>
      </c>
    </row>
    <row r="840" spans="1:18" x14ac:dyDescent="0.2">
      <c r="A840" s="8">
        <v>42482</v>
      </c>
      <c r="B840" s="9">
        <v>506</v>
      </c>
      <c r="C840" s="10">
        <v>0.25277777777777799</v>
      </c>
      <c r="D840" s="9" t="s">
        <v>5</v>
      </c>
      <c r="E840" s="9">
        <v>4</v>
      </c>
      <c r="F840" s="9" t="s">
        <v>18</v>
      </c>
      <c r="G840" s="13">
        <f t="shared" si="157"/>
        <v>6</v>
      </c>
      <c r="H840">
        <f t="shared" si="158"/>
        <v>5</v>
      </c>
      <c r="I840" s="14">
        <f t="shared" si="159"/>
        <v>7</v>
      </c>
      <c r="J840" s="14">
        <f t="shared" si="160"/>
        <v>4</v>
      </c>
      <c r="K840" s="14">
        <f t="shared" si="161"/>
        <v>4</v>
      </c>
      <c r="L840" s="14">
        <f t="shared" si="162"/>
        <v>2</v>
      </c>
      <c r="M840" s="14">
        <f t="shared" si="163"/>
        <v>2</v>
      </c>
      <c r="N840" s="14">
        <f t="shared" si="164"/>
        <v>2</v>
      </c>
      <c r="O840">
        <f t="shared" si="165"/>
        <v>2016</v>
      </c>
      <c r="P840">
        <f t="shared" si="166"/>
        <v>4</v>
      </c>
      <c r="Q840">
        <f t="shared" si="167"/>
        <v>22</v>
      </c>
      <c r="R840">
        <f t="shared" si="156"/>
        <v>2</v>
      </c>
    </row>
    <row r="841" spans="1:18" x14ac:dyDescent="0.2">
      <c r="A841" s="8">
        <v>42482</v>
      </c>
      <c r="B841" s="9">
        <v>501</v>
      </c>
      <c r="C841" s="10">
        <v>0.25277777777777799</v>
      </c>
      <c r="D841" s="9" t="s">
        <v>5</v>
      </c>
      <c r="E841" s="9">
        <v>6</v>
      </c>
      <c r="F841" s="9" t="s">
        <v>18</v>
      </c>
      <c r="G841" s="13">
        <f t="shared" si="157"/>
        <v>1</v>
      </c>
      <c r="H841">
        <f t="shared" si="158"/>
        <v>5</v>
      </c>
      <c r="I841" s="14">
        <f t="shared" si="159"/>
        <v>7</v>
      </c>
      <c r="J841" s="14">
        <f t="shared" si="160"/>
        <v>4</v>
      </c>
      <c r="K841" s="14">
        <f t="shared" si="161"/>
        <v>3</v>
      </c>
      <c r="L841" s="14">
        <f t="shared" si="162"/>
        <v>2</v>
      </c>
      <c r="M841" s="14">
        <f t="shared" si="163"/>
        <v>1</v>
      </c>
      <c r="N841" s="14">
        <f t="shared" si="164"/>
        <v>1</v>
      </c>
      <c r="O841">
        <f t="shared" si="165"/>
        <v>2016</v>
      </c>
      <c r="P841">
        <f t="shared" si="166"/>
        <v>4</v>
      </c>
      <c r="Q841">
        <f t="shared" si="167"/>
        <v>22</v>
      </c>
      <c r="R841">
        <f t="shared" si="156"/>
        <v>3</v>
      </c>
    </row>
    <row r="842" spans="1:18" x14ac:dyDescent="0.2">
      <c r="A842" s="8">
        <v>42482</v>
      </c>
      <c r="B842" s="9">
        <v>506</v>
      </c>
      <c r="C842" s="10">
        <v>0.25416666666666698</v>
      </c>
      <c r="D842" s="9" t="s">
        <v>5</v>
      </c>
      <c r="E842" s="9">
        <v>4</v>
      </c>
      <c r="F842" s="9" t="s">
        <v>18</v>
      </c>
      <c r="G842" s="13">
        <f t="shared" si="157"/>
        <v>6</v>
      </c>
      <c r="H842">
        <f t="shared" si="158"/>
        <v>5</v>
      </c>
      <c r="I842" s="14">
        <f t="shared" si="159"/>
        <v>7</v>
      </c>
      <c r="J842" s="14">
        <f t="shared" si="160"/>
        <v>4</v>
      </c>
      <c r="K842" s="14">
        <f t="shared" si="161"/>
        <v>4</v>
      </c>
      <c r="L842" s="14">
        <f t="shared" si="162"/>
        <v>2</v>
      </c>
      <c r="M842" s="14">
        <f t="shared" si="163"/>
        <v>2</v>
      </c>
      <c r="N842" s="14">
        <f t="shared" si="164"/>
        <v>2</v>
      </c>
      <c r="O842">
        <f t="shared" si="165"/>
        <v>2016</v>
      </c>
      <c r="P842">
        <f t="shared" si="166"/>
        <v>4</v>
      </c>
      <c r="Q842">
        <f t="shared" si="167"/>
        <v>22</v>
      </c>
      <c r="R842">
        <f t="shared" si="156"/>
        <v>2</v>
      </c>
    </row>
    <row r="843" spans="1:18" x14ac:dyDescent="0.2">
      <c r="A843" s="8">
        <v>42482</v>
      </c>
      <c r="B843" s="9">
        <v>512</v>
      </c>
      <c r="C843" s="10">
        <v>0.25486111111111098</v>
      </c>
      <c r="D843" s="9" t="s">
        <v>5</v>
      </c>
      <c r="E843" s="9">
        <v>3</v>
      </c>
      <c r="F843" s="9" t="s">
        <v>18</v>
      </c>
      <c r="G843" s="13">
        <f t="shared" si="157"/>
        <v>10</v>
      </c>
      <c r="H843">
        <f t="shared" si="158"/>
        <v>5</v>
      </c>
      <c r="I843" s="14">
        <f t="shared" si="159"/>
        <v>7</v>
      </c>
      <c r="J843" s="14">
        <f t="shared" si="160"/>
        <v>4</v>
      </c>
      <c r="K843" s="14">
        <f t="shared" si="161"/>
        <v>3</v>
      </c>
      <c r="L843" s="14">
        <f t="shared" si="162"/>
        <v>1</v>
      </c>
      <c r="M843" s="14">
        <f t="shared" si="163"/>
        <v>3</v>
      </c>
      <c r="N843" s="14">
        <f t="shared" si="164"/>
        <v>3</v>
      </c>
      <c r="O843">
        <f t="shared" si="165"/>
        <v>2016</v>
      </c>
      <c r="P843">
        <f t="shared" si="166"/>
        <v>4</v>
      </c>
      <c r="Q843">
        <f t="shared" si="167"/>
        <v>22</v>
      </c>
      <c r="R843">
        <f t="shared" si="156"/>
        <v>2</v>
      </c>
    </row>
    <row r="844" spans="1:18" x14ac:dyDescent="0.2">
      <c r="A844" s="8">
        <v>42482</v>
      </c>
      <c r="B844" s="9">
        <v>504</v>
      </c>
      <c r="C844" s="10">
        <v>0.25833333333333303</v>
      </c>
      <c r="D844" s="9" t="s">
        <v>5</v>
      </c>
      <c r="E844" s="9">
        <v>4</v>
      </c>
      <c r="F844" s="9" t="s">
        <v>18</v>
      </c>
      <c r="G844" s="13">
        <f t="shared" si="157"/>
        <v>4</v>
      </c>
      <c r="H844">
        <f t="shared" si="158"/>
        <v>5</v>
      </c>
      <c r="I844" s="14">
        <f t="shared" si="159"/>
        <v>7</v>
      </c>
      <c r="J844" s="14">
        <f t="shared" si="160"/>
        <v>4</v>
      </c>
      <c r="K844" s="14">
        <f t="shared" si="161"/>
        <v>4</v>
      </c>
      <c r="L844" s="14">
        <f t="shared" si="162"/>
        <v>4</v>
      </c>
      <c r="M844" s="14">
        <f t="shared" si="163"/>
        <v>3</v>
      </c>
      <c r="N844" s="14">
        <f t="shared" si="164"/>
        <v>3</v>
      </c>
      <c r="O844">
        <f t="shared" si="165"/>
        <v>2016</v>
      </c>
      <c r="P844">
        <f t="shared" si="166"/>
        <v>4</v>
      </c>
      <c r="Q844">
        <f t="shared" si="167"/>
        <v>22</v>
      </c>
      <c r="R844">
        <f t="shared" si="156"/>
        <v>2</v>
      </c>
    </row>
    <row r="845" spans="1:18" x14ac:dyDescent="0.2">
      <c r="A845" s="8">
        <v>42482</v>
      </c>
      <c r="B845" s="9">
        <v>506</v>
      </c>
      <c r="C845" s="10">
        <v>0.26388888888888901</v>
      </c>
      <c r="D845" s="9" t="s">
        <v>5</v>
      </c>
      <c r="E845" s="9">
        <v>4</v>
      </c>
      <c r="F845" s="9" t="s">
        <v>18</v>
      </c>
      <c r="G845" s="13">
        <f t="shared" si="157"/>
        <v>6</v>
      </c>
      <c r="H845">
        <f t="shared" si="158"/>
        <v>5</v>
      </c>
      <c r="I845" s="14">
        <f t="shared" si="159"/>
        <v>7</v>
      </c>
      <c r="J845" s="14">
        <f t="shared" si="160"/>
        <v>4</v>
      </c>
      <c r="K845" s="14">
        <f t="shared" si="161"/>
        <v>4</v>
      </c>
      <c r="L845" s="14">
        <f t="shared" si="162"/>
        <v>2</v>
      </c>
      <c r="M845" s="14">
        <f t="shared" si="163"/>
        <v>2</v>
      </c>
      <c r="N845" s="14">
        <f t="shared" si="164"/>
        <v>2</v>
      </c>
      <c r="O845">
        <f t="shared" si="165"/>
        <v>2016</v>
      </c>
      <c r="P845">
        <f t="shared" si="166"/>
        <v>4</v>
      </c>
      <c r="Q845">
        <f t="shared" si="167"/>
        <v>22</v>
      </c>
      <c r="R845">
        <f t="shared" si="156"/>
        <v>2</v>
      </c>
    </row>
    <row r="846" spans="1:18" x14ac:dyDescent="0.2">
      <c r="A846" s="8">
        <v>42482</v>
      </c>
      <c r="B846" s="9">
        <v>504</v>
      </c>
      <c r="C846" s="10">
        <v>0.29027777777777802</v>
      </c>
      <c r="D846" s="9" t="s">
        <v>5</v>
      </c>
      <c r="E846" s="9">
        <v>4</v>
      </c>
      <c r="F846" s="9" t="s">
        <v>19</v>
      </c>
      <c r="G846" s="13">
        <f t="shared" si="157"/>
        <v>4</v>
      </c>
      <c r="H846">
        <f t="shared" si="158"/>
        <v>5</v>
      </c>
      <c r="I846" s="14">
        <f t="shared" si="159"/>
        <v>7</v>
      </c>
      <c r="J846" s="14">
        <f t="shared" si="160"/>
        <v>2</v>
      </c>
      <c r="K846" s="14">
        <f t="shared" si="161"/>
        <v>4</v>
      </c>
      <c r="L846" s="14">
        <f t="shared" si="162"/>
        <v>4</v>
      </c>
      <c r="M846" s="14">
        <f t="shared" si="163"/>
        <v>3</v>
      </c>
      <c r="N846" s="14">
        <f t="shared" si="164"/>
        <v>3</v>
      </c>
      <c r="O846">
        <f t="shared" si="165"/>
        <v>2016</v>
      </c>
      <c r="P846">
        <f t="shared" si="166"/>
        <v>4</v>
      </c>
      <c r="Q846">
        <f t="shared" si="167"/>
        <v>22</v>
      </c>
      <c r="R846">
        <f t="shared" si="156"/>
        <v>2</v>
      </c>
    </row>
    <row r="847" spans="1:18" x14ac:dyDescent="0.2">
      <c r="A847" s="8">
        <v>42482</v>
      </c>
      <c r="B847" s="9">
        <v>512</v>
      </c>
      <c r="C847" s="10">
        <v>0.29930555555555599</v>
      </c>
      <c r="D847" s="9" t="s">
        <v>5</v>
      </c>
      <c r="E847" s="9">
        <v>52</v>
      </c>
      <c r="F847" s="9" t="s">
        <v>19</v>
      </c>
      <c r="G847" s="13">
        <f t="shared" si="157"/>
        <v>10</v>
      </c>
      <c r="H847">
        <f t="shared" si="158"/>
        <v>5</v>
      </c>
      <c r="I847" s="14">
        <f t="shared" si="159"/>
        <v>8</v>
      </c>
      <c r="J847" s="14">
        <f t="shared" si="160"/>
        <v>2</v>
      </c>
      <c r="K847" s="14">
        <f t="shared" si="161"/>
        <v>3</v>
      </c>
      <c r="L847" s="14">
        <f t="shared" si="162"/>
        <v>1</v>
      </c>
      <c r="M847" s="14">
        <f t="shared" si="163"/>
        <v>3</v>
      </c>
      <c r="N847" s="14">
        <f t="shared" si="164"/>
        <v>3</v>
      </c>
      <c r="O847">
        <f t="shared" si="165"/>
        <v>2016</v>
      </c>
      <c r="P847">
        <f t="shared" si="166"/>
        <v>4</v>
      </c>
      <c r="Q847">
        <f t="shared" si="167"/>
        <v>22</v>
      </c>
      <c r="R847">
        <f t="shared" si="156"/>
        <v>4</v>
      </c>
    </row>
    <row r="848" spans="1:18" x14ac:dyDescent="0.2">
      <c r="A848" s="8">
        <v>42482</v>
      </c>
      <c r="B848" s="9">
        <v>506</v>
      </c>
      <c r="C848" s="10">
        <v>0.3125</v>
      </c>
      <c r="D848" s="9" t="s">
        <v>5</v>
      </c>
      <c r="E848" s="9">
        <v>5</v>
      </c>
      <c r="F848" s="9" t="s">
        <v>19</v>
      </c>
      <c r="G848" s="13">
        <f t="shared" si="157"/>
        <v>6</v>
      </c>
      <c r="H848">
        <f t="shared" si="158"/>
        <v>5</v>
      </c>
      <c r="I848" s="14">
        <f t="shared" si="159"/>
        <v>8</v>
      </c>
      <c r="J848" s="14">
        <f t="shared" si="160"/>
        <v>2</v>
      </c>
      <c r="K848" s="14">
        <f t="shared" si="161"/>
        <v>4</v>
      </c>
      <c r="L848" s="14">
        <f t="shared" si="162"/>
        <v>2</v>
      </c>
      <c r="M848" s="14">
        <f t="shared" si="163"/>
        <v>2</v>
      </c>
      <c r="N848" s="14">
        <f t="shared" si="164"/>
        <v>2</v>
      </c>
      <c r="O848">
        <f t="shared" si="165"/>
        <v>2016</v>
      </c>
      <c r="P848">
        <f t="shared" si="166"/>
        <v>4</v>
      </c>
      <c r="Q848">
        <f t="shared" si="167"/>
        <v>22</v>
      </c>
      <c r="R848">
        <f t="shared" si="156"/>
        <v>2</v>
      </c>
    </row>
    <row r="849" spans="1:18" x14ac:dyDescent="0.2">
      <c r="A849" s="8">
        <v>42482</v>
      </c>
      <c r="B849" s="9">
        <v>510</v>
      </c>
      <c r="C849" s="10">
        <v>0.328472222222222</v>
      </c>
      <c r="D849" s="9" t="s">
        <v>5</v>
      </c>
      <c r="E849" s="9">
        <v>3</v>
      </c>
      <c r="F849" s="9" t="s">
        <v>20</v>
      </c>
      <c r="G849" s="13">
        <f t="shared" si="157"/>
        <v>8</v>
      </c>
      <c r="H849">
        <f t="shared" si="158"/>
        <v>5</v>
      </c>
      <c r="I849" s="14">
        <f t="shared" si="159"/>
        <v>8</v>
      </c>
      <c r="J849" s="14">
        <f t="shared" si="160"/>
        <v>3</v>
      </c>
      <c r="K849" s="14">
        <f t="shared" si="161"/>
        <v>1</v>
      </c>
      <c r="L849" s="14">
        <f t="shared" si="162"/>
        <v>3</v>
      </c>
      <c r="M849" s="14">
        <f t="shared" si="163"/>
        <v>3</v>
      </c>
      <c r="N849" s="14">
        <f t="shared" si="164"/>
        <v>3</v>
      </c>
      <c r="O849">
        <f t="shared" si="165"/>
        <v>2016</v>
      </c>
      <c r="P849">
        <f t="shared" si="166"/>
        <v>4</v>
      </c>
      <c r="Q849">
        <f t="shared" si="167"/>
        <v>22</v>
      </c>
      <c r="R849">
        <f t="shared" si="156"/>
        <v>2</v>
      </c>
    </row>
    <row r="850" spans="1:18" x14ac:dyDescent="0.2">
      <c r="A850" s="8">
        <v>42482</v>
      </c>
      <c r="B850" s="9">
        <v>504</v>
      </c>
      <c r="C850" s="10">
        <v>0.36180555555555599</v>
      </c>
      <c r="D850" s="9" t="s">
        <v>5</v>
      </c>
      <c r="E850" s="9">
        <v>20</v>
      </c>
      <c r="F850" s="9" t="s">
        <v>18</v>
      </c>
      <c r="G850" s="13">
        <f t="shared" si="157"/>
        <v>4</v>
      </c>
      <c r="H850">
        <f t="shared" si="158"/>
        <v>5</v>
      </c>
      <c r="I850" s="14">
        <f t="shared" si="159"/>
        <v>9</v>
      </c>
      <c r="J850" s="14">
        <f t="shared" si="160"/>
        <v>4</v>
      </c>
      <c r="K850" s="14">
        <f t="shared" si="161"/>
        <v>4</v>
      </c>
      <c r="L850" s="14">
        <f t="shared" si="162"/>
        <v>4</v>
      </c>
      <c r="M850" s="14">
        <f t="shared" si="163"/>
        <v>3</v>
      </c>
      <c r="N850" s="14">
        <f t="shared" si="164"/>
        <v>3</v>
      </c>
      <c r="O850">
        <f t="shared" si="165"/>
        <v>2016</v>
      </c>
      <c r="P850">
        <f t="shared" si="166"/>
        <v>4</v>
      </c>
      <c r="Q850">
        <f t="shared" si="167"/>
        <v>22</v>
      </c>
      <c r="R850">
        <f t="shared" si="156"/>
        <v>4</v>
      </c>
    </row>
    <row r="851" spans="1:18" x14ac:dyDescent="0.2">
      <c r="A851" s="8">
        <v>42482</v>
      </c>
      <c r="B851" s="9">
        <v>501</v>
      </c>
      <c r="C851" s="10">
        <v>0.36805555555555602</v>
      </c>
      <c r="D851" s="9" t="s">
        <v>5</v>
      </c>
      <c r="E851" s="9">
        <v>12</v>
      </c>
      <c r="F851" s="9" t="s">
        <v>18</v>
      </c>
      <c r="G851" s="13">
        <f t="shared" si="157"/>
        <v>1</v>
      </c>
      <c r="H851">
        <f t="shared" si="158"/>
        <v>5</v>
      </c>
      <c r="I851" s="14">
        <f t="shared" si="159"/>
        <v>9</v>
      </c>
      <c r="J851" s="14">
        <f t="shared" si="160"/>
        <v>4</v>
      </c>
      <c r="K851" s="14">
        <f t="shared" si="161"/>
        <v>3</v>
      </c>
      <c r="L851" s="14">
        <f t="shared" si="162"/>
        <v>2</v>
      </c>
      <c r="M851" s="14">
        <f t="shared" si="163"/>
        <v>1</v>
      </c>
      <c r="N851" s="14">
        <f t="shared" si="164"/>
        <v>1</v>
      </c>
      <c r="O851">
        <f t="shared" si="165"/>
        <v>2016</v>
      </c>
      <c r="P851">
        <f t="shared" si="166"/>
        <v>4</v>
      </c>
      <c r="Q851">
        <f t="shared" si="167"/>
        <v>22</v>
      </c>
      <c r="R851">
        <f t="shared" si="156"/>
        <v>4</v>
      </c>
    </row>
    <row r="852" spans="1:18" x14ac:dyDescent="0.2">
      <c r="A852" s="8">
        <v>42482</v>
      </c>
      <c r="B852" s="9">
        <v>510</v>
      </c>
      <c r="C852" s="10">
        <v>0.43402777777777801</v>
      </c>
      <c r="D852" s="9" t="s">
        <v>5</v>
      </c>
      <c r="E852" s="9">
        <v>4</v>
      </c>
      <c r="F852" s="9" t="s">
        <v>20</v>
      </c>
      <c r="G852" s="13">
        <f t="shared" si="157"/>
        <v>8</v>
      </c>
      <c r="H852">
        <f t="shared" si="158"/>
        <v>5</v>
      </c>
      <c r="I852" s="14">
        <f t="shared" si="159"/>
        <v>11</v>
      </c>
      <c r="J852" s="14">
        <f t="shared" si="160"/>
        <v>3</v>
      </c>
      <c r="K852" s="14">
        <f t="shared" si="161"/>
        <v>1</v>
      </c>
      <c r="L852" s="14">
        <f t="shared" si="162"/>
        <v>3</v>
      </c>
      <c r="M852" s="14">
        <f t="shared" si="163"/>
        <v>3</v>
      </c>
      <c r="N852" s="14">
        <f t="shared" si="164"/>
        <v>3</v>
      </c>
      <c r="O852">
        <f t="shared" si="165"/>
        <v>2016</v>
      </c>
      <c r="P852">
        <f t="shared" si="166"/>
        <v>4</v>
      </c>
      <c r="Q852">
        <f t="shared" si="167"/>
        <v>22</v>
      </c>
      <c r="R852">
        <f t="shared" si="156"/>
        <v>2</v>
      </c>
    </row>
    <row r="853" spans="1:18" x14ac:dyDescent="0.2">
      <c r="A853" s="8">
        <v>42482</v>
      </c>
      <c r="B853" s="9">
        <v>505</v>
      </c>
      <c r="C853" s="10">
        <v>0.45902777777777798</v>
      </c>
      <c r="D853" s="9" t="s">
        <v>5</v>
      </c>
      <c r="E853" s="9">
        <v>6</v>
      </c>
      <c r="F853" s="9" t="s">
        <v>20</v>
      </c>
      <c r="G853" s="13">
        <f t="shared" si="157"/>
        <v>5</v>
      </c>
      <c r="H853">
        <f t="shared" si="158"/>
        <v>5</v>
      </c>
      <c r="I853" s="14">
        <f t="shared" si="159"/>
        <v>12</v>
      </c>
      <c r="J853" s="14">
        <f t="shared" si="160"/>
        <v>3</v>
      </c>
      <c r="K853" s="14">
        <f t="shared" si="161"/>
        <v>3</v>
      </c>
      <c r="L853" s="14">
        <f t="shared" si="162"/>
        <v>3</v>
      </c>
      <c r="M853" s="14">
        <f t="shared" si="163"/>
        <v>4</v>
      </c>
      <c r="N853" s="14">
        <f t="shared" si="164"/>
        <v>4</v>
      </c>
      <c r="O853">
        <f t="shared" si="165"/>
        <v>2016</v>
      </c>
      <c r="P853">
        <f t="shared" si="166"/>
        <v>4</v>
      </c>
      <c r="Q853">
        <f t="shared" si="167"/>
        <v>22</v>
      </c>
      <c r="R853">
        <f t="shared" si="156"/>
        <v>3</v>
      </c>
    </row>
    <row r="854" spans="1:18" x14ac:dyDescent="0.2">
      <c r="A854" s="8">
        <v>42482</v>
      </c>
      <c r="B854" s="9">
        <v>504</v>
      </c>
      <c r="C854" s="10">
        <v>0.500694444444444</v>
      </c>
      <c r="D854" s="9" t="s">
        <v>5</v>
      </c>
      <c r="E854" s="9">
        <v>39</v>
      </c>
      <c r="F854" s="9" t="s">
        <v>19</v>
      </c>
      <c r="G854" s="13">
        <f t="shared" si="157"/>
        <v>4</v>
      </c>
      <c r="H854">
        <f t="shared" si="158"/>
        <v>5</v>
      </c>
      <c r="I854" s="14">
        <f t="shared" si="159"/>
        <v>13</v>
      </c>
      <c r="J854" s="14">
        <f t="shared" si="160"/>
        <v>2</v>
      </c>
      <c r="K854" s="14">
        <f t="shared" si="161"/>
        <v>4</v>
      </c>
      <c r="L854" s="14">
        <f t="shared" si="162"/>
        <v>4</v>
      </c>
      <c r="M854" s="14">
        <f t="shared" si="163"/>
        <v>3</v>
      </c>
      <c r="N854" s="14">
        <f t="shared" si="164"/>
        <v>3</v>
      </c>
      <c r="O854">
        <f t="shared" si="165"/>
        <v>2016</v>
      </c>
      <c r="P854">
        <f t="shared" si="166"/>
        <v>4</v>
      </c>
      <c r="Q854">
        <f t="shared" si="167"/>
        <v>22</v>
      </c>
      <c r="R854">
        <f t="shared" si="156"/>
        <v>4</v>
      </c>
    </row>
    <row r="855" spans="1:18" x14ac:dyDescent="0.2">
      <c r="A855" s="8">
        <v>42482</v>
      </c>
      <c r="B855" s="9">
        <v>504</v>
      </c>
      <c r="C855" s="10">
        <v>0.54513888888888895</v>
      </c>
      <c r="D855" s="9" t="s">
        <v>5</v>
      </c>
      <c r="E855" s="9">
        <v>0</v>
      </c>
      <c r="F855" s="9" t="s">
        <v>18</v>
      </c>
      <c r="G855" s="13">
        <f t="shared" si="157"/>
        <v>4</v>
      </c>
      <c r="H855">
        <f t="shared" si="158"/>
        <v>5</v>
      </c>
      <c r="I855" s="14">
        <f t="shared" si="159"/>
        <v>14</v>
      </c>
      <c r="J855" s="14">
        <f t="shared" si="160"/>
        <v>4</v>
      </c>
      <c r="K855" s="14">
        <f t="shared" si="161"/>
        <v>4</v>
      </c>
      <c r="L855" s="14">
        <f t="shared" si="162"/>
        <v>4</v>
      </c>
      <c r="M855" s="14">
        <f t="shared" si="163"/>
        <v>3</v>
      </c>
      <c r="N855" s="14">
        <f t="shared" si="164"/>
        <v>3</v>
      </c>
      <c r="O855">
        <f t="shared" si="165"/>
        <v>2016</v>
      </c>
      <c r="P855">
        <f t="shared" si="166"/>
        <v>4</v>
      </c>
      <c r="Q855">
        <f t="shared" si="167"/>
        <v>22</v>
      </c>
      <c r="R855">
        <f t="shared" si="156"/>
        <v>1</v>
      </c>
    </row>
    <row r="856" spans="1:18" x14ac:dyDescent="0.2">
      <c r="A856" s="8">
        <v>42482</v>
      </c>
      <c r="B856" s="9">
        <v>501</v>
      </c>
      <c r="C856" s="10">
        <v>0.60138888888888897</v>
      </c>
      <c r="D856" s="9" t="s">
        <v>5</v>
      </c>
      <c r="E856" s="9">
        <v>11</v>
      </c>
      <c r="F856" s="9" t="s">
        <v>18</v>
      </c>
      <c r="G856" s="13">
        <f t="shared" si="157"/>
        <v>1</v>
      </c>
      <c r="H856">
        <f t="shared" si="158"/>
        <v>5</v>
      </c>
      <c r="I856" s="14">
        <f t="shared" si="159"/>
        <v>15</v>
      </c>
      <c r="J856" s="14">
        <f t="shared" si="160"/>
        <v>4</v>
      </c>
      <c r="K856" s="14">
        <f t="shared" si="161"/>
        <v>3</v>
      </c>
      <c r="L856" s="14">
        <f t="shared" si="162"/>
        <v>2</v>
      </c>
      <c r="M856" s="14">
        <f t="shared" si="163"/>
        <v>1</v>
      </c>
      <c r="N856" s="14">
        <f t="shared" si="164"/>
        <v>1</v>
      </c>
      <c r="O856">
        <f t="shared" si="165"/>
        <v>2016</v>
      </c>
      <c r="P856">
        <f t="shared" si="166"/>
        <v>4</v>
      </c>
      <c r="Q856">
        <f t="shared" si="167"/>
        <v>22</v>
      </c>
      <c r="R856">
        <f t="shared" si="156"/>
        <v>4</v>
      </c>
    </row>
    <row r="857" spans="1:18" x14ac:dyDescent="0.2">
      <c r="A857" s="8">
        <v>42482</v>
      </c>
      <c r="B857" s="9">
        <v>504</v>
      </c>
      <c r="C857" s="10">
        <v>0.60902777777777795</v>
      </c>
      <c r="D857" s="9" t="s">
        <v>5</v>
      </c>
      <c r="E857" s="9">
        <v>24</v>
      </c>
      <c r="F857" s="9" t="s">
        <v>18</v>
      </c>
      <c r="G857" s="13">
        <f t="shared" si="157"/>
        <v>4</v>
      </c>
      <c r="H857">
        <f t="shared" si="158"/>
        <v>5</v>
      </c>
      <c r="I857" s="14">
        <f t="shared" si="159"/>
        <v>15</v>
      </c>
      <c r="J857" s="14">
        <f t="shared" si="160"/>
        <v>4</v>
      </c>
      <c r="K857" s="14">
        <f t="shared" si="161"/>
        <v>4</v>
      </c>
      <c r="L857" s="14">
        <f t="shared" si="162"/>
        <v>4</v>
      </c>
      <c r="M857" s="14">
        <f t="shared" si="163"/>
        <v>3</v>
      </c>
      <c r="N857" s="14">
        <f t="shared" si="164"/>
        <v>3</v>
      </c>
      <c r="O857">
        <f t="shared" si="165"/>
        <v>2016</v>
      </c>
      <c r="P857">
        <f t="shared" si="166"/>
        <v>4</v>
      </c>
      <c r="Q857">
        <f t="shared" si="167"/>
        <v>22</v>
      </c>
      <c r="R857">
        <f t="shared" si="156"/>
        <v>4</v>
      </c>
    </row>
    <row r="858" spans="1:18" x14ac:dyDescent="0.2">
      <c r="A858" s="8">
        <v>42482</v>
      </c>
      <c r="B858" s="9">
        <v>501</v>
      </c>
      <c r="C858" s="10">
        <v>0.63402777777777797</v>
      </c>
      <c r="D858" s="9" t="s">
        <v>5</v>
      </c>
      <c r="E858" s="9">
        <v>5</v>
      </c>
      <c r="F858" s="9" t="s">
        <v>18</v>
      </c>
      <c r="G858" s="13">
        <f t="shared" si="157"/>
        <v>1</v>
      </c>
      <c r="H858">
        <f t="shared" si="158"/>
        <v>5</v>
      </c>
      <c r="I858" s="14">
        <f t="shared" si="159"/>
        <v>16</v>
      </c>
      <c r="J858" s="14">
        <f t="shared" si="160"/>
        <v>4</v>
      </c>
      <c r="K858" s="14">
        <f t="shared" si="161"/>
        <v>3</v>
      </c>
      <c r="L858" s="14">
        <f t="shared" si="162"/>
        <v>2</v>
      </c>
      <c r="M858" s="14">
        <f t="shared" si="163"/>
        <v>1</v>
      </c>
      <c r="N858" s="14">
        <f t="shared" si="164"/>
        <v>1</v>
      </c>
      <c r="O858">
        <f t="shared" si="165"/>
        <v>2016</v>
      </c>
      <c r="P858">
        <f t="shared" si="166"/>
        <v>4</v>
      </c>
      <c r="Q858">
        <f t="shared" si="167"/>
        <v>22</v>
      </c>
      <c r="R858">
        <f t="shared" si="156"/>
        <v>2</v>
      </c>
    </row>
    <row r="859" spans="1:18" x14ac:dyDescent="0.2">
      <c r="A859" s="8">
        <v>42482</v>
      </c>
      <c r="B859" s="9">
        <v>505</v>
      </c>
      <c r="C859" s="10">
        <v>0.64930555555555602</v>
      </c>
      <c r="D859" s="9" t="s">
        <v>5</v>
      </c>
      <c r="E859" s="9">
        <v>40</v>
      </c>
      <c r="F859" s="9" t="s">
        <v>18</v>
      </c>
      <c r="G859" s="13">
        <f t="shared" si="157"/>
        <v>5</v>
      </c>
      <c r="H859">
        <f t="shared" si="158"/>
        <v>5</v>
      </c>
      <c r="I859" s="14">
        <f t="shared" si="159"/>
        <v>16</v>
      </c>
      <c r="J859" s="14">
        <f t="shared" si="160"/>
        <v>4</v>
      </c>
      <c r="K859" s="14">
        <f t="shared" si="161"/>
        <v>3</v>
      </c>
      <c r="L859" s="14">
        <f t="shared" si="162"/>
        <v>3</v>
      </c>
      <c r="M859" s="14">
        <f t="shared" si="163"/>
        <v>4</v>
      </c>
      <c r="N859" s="14">
        <f t="shared" si="164"/>
        <v>4</v>
      </c>
      <c r="O859">
        <f t="shared" si="165"/>
        <v>2016</v>
      </c>
      <c r="P859">
        <f t="shared" si="166"/>
        <v>4</v>
      </c>
      <c r="Q859">
        <f t="shared" si="167"/>
        <v>22</v>
      </c>
      <c r="R859">
        <f t="shared" si="156"/>
        <v>4</v>
      </c>
    </row>
    <row r="860" spans="1:18" x14ac:dyDescent="0.2">
      <c r="A860" s="8">
        <v>42482</v>
      </c>
      <c r="B860" s="9">
        <v>512</v>
      </c>
      <c r="C860" s="10">
        <v>0.66805555555555596</v>
      </c>
      <c r="D860" s="9" t="s">
        <v>5</v>
      </c>
      <c r="E860" s="9">
        <v>4</v>
      </c>
      <c r="F860" s="9" t="s">
        <v>18</v>
      </c>
      <c r="G860" s="13">
        <f t="shared" si="157"/>
        <v>10</v>
      </c>
      <c r="H860">
        <f t="shared" si="158"/>
        <v>5</v>
      </c>
      <c r="I860" s="14">
        <f t="shared" si="159"/>
        <v>17</v>
      </c>
      <c r="J860" s="14">
        <f t="shared" si="160"/>
        <v>4</v>
      </c>
      <c r="K860" s="14">
        <f t="shared" si="161"/>
        <v>3</v>
      </c>
      <c r="L860" s="14">
        <f t="shared" si="162"/>
        <v>1</v>
      </c>
      <c r="M860" s="14">
        <f t="shared" si="163"/>
        <v>3</v>
      </c>
      <c r="N860" s="14">
        <f t="shared" si="164"/>
        <v>3</v>
      </c>
      <c r="O860">
        <f t="shared" si="165"/>
        <v>2016</v>
      </c>
      <c r="P860">
        <f t="shared" si="166"/>
        <v>4</v>
      </c>
      <c r="Q860">
        <f t="shared" si="167"/>
        <v>22</v>
      </c>
      <c r="R860">
        <f t="shared" si="156"/>
        <v>2</v>
      </c>
    </row>
    <row r="861" spans="1:18" x14ac:dyDescent="0.2">
      <c r="A861" s="8">
        <v>42482</v>
      </c>
      <c r="B861" s="9">
        <v>504</v>
      </c>
      <c r="C861" s="10">
        <v>0.67708333333333304</v>
      </c>
      <c r="D861" s="9" t="s">
        <v>5</v>
      </c>
      <c r="E861" s="9">
        <v>3</v>
      </c>
      <c r="F861" s="9" t="s">
        <v>19</v>
      </c>
      <c r="G861" s="13">
        <f t="shared" si="157"/>
        <v>4</v>
      </c>
      <c r="H861">
        <f t="shared" si="158"/>
        <v>5</v>
      </c>
      <c r="I861" s="14">
        <f t="shared" si="159"/>
        <v>17</v>
      </c>
      <c r="J861" s="14">
        <f t="shared" si="160"/>
        <v>2</v>
      </c>
      <c r="K861" s="14">
        <f t="shared" si="161"/>
        <v>4</v>
      </c>
      <c r="L861" s="14">
        <f t="shared" si="162"/>
        <v>4</v>
      </c>
      <c r="M861" s="14">
        <f t="shared" si="163"/>
        <v>3</v>
      </c>
      <c r="N861" s="14">
        <f t="shared" si="164"/>
        <v>3</v>
      </c>
      <c r="O861">
        <f t="shared" si="165"/>
        <v>2016</v>
      </c>
      <c r="P861">
        <f t="shared" si="166"/>
        <v>4</v>
      </c>
      <c r="Q861">
        <f t="shared" si="167"/>
        <v>22</v>
      </c>
      <c r="R861">
        <f t="shared" si="156"/>
        <v>2</v>
      </c>
    </row>
    <row r="862" spans="1:18" x14ac:dyDescent="0.2">
      <c r="A862" s="8">
        <v>42482</v>
      </c>
      <c r="B862" s="9">
        <v>501</v>
      </c>
      <c r="C862" s="10">
        <v>0.67847222222222203</v>
      </c>
      <c r="D862" s="9" t="s">
        <v>5</v>
      </c>
      <c r="E862" s="9">
        <v>5</v>
      </c>
      <c r="F862" s="9" t="s">
        <v>18</v>
      </c>
      <c r="G862" s="13">
        <f t="shared" si="157"/>
        <v>1</v>
      </c>
      <c r="H862">
        <f t="shared" si="158"/>
        <v>5</v>
      </c>
      <c r="I862" s="14">
        <f t="shared" si="159"/>
        <v>17</v>
      </c>
      <c r="J862" s="14">
        <f t="shared" si="160"/>
        <v>4</v>
      </c>
      <c r="K862" s="14">
        <f t="shared" si="161"/>
        <v>3</v>
      </c>
      <c r="L862" s="14">
        <f t="shared" si="162"/>
        <v>2</v>
      </c>
      <c r="M862" s="14">
        <f t="shared" si="163"/>
        <v>1</v>
      </c>
      <c r="N862" s="14">
        <f t="shared" si="164"/>
        <v>1</v>
      </c>
      <c r="O862">
        <f t="shared" si="165"/>
        <v>2016</v>
      </c>
      <c r="P862">
        <f t="shared" si="166"/>
        <v>4</v>
      </c>
      <c r="Q862">
        <f t="shared" si="167"/>
        <v>22</v>
      </c>
      <c r="R862">
        <f t="shared" si="156"/>
        <v>2</v>
      </c>
    </row>
    <row r="863" spans="1:18" x14ac:dyDescent="0.2">
      <c r="A863" s="8">
        <v>42482</v>
      </c>
      <c r="B863" s="9">
        <v>501</v>
      </c>
      <c r="C863" s="10">
        <v>0.686805555555556</v>
      </c>
      <c r="D863" s="9" t="s">
        <v>5</v>
      </c>
      <c r="E863" s="9">
        <v>8</v>
      </c>
      <c r="F863" s="9" t="s">
        <v>18</v>
      </c>
      <c r="G863" s="13">
        <f t="shared" si="157"/>
        <v>1</v>
      </c>
      <c r="H863">
        <f t="shared" si="158"/>
        <v>5</v>
      </c>
      <c r="I863" s="14">
        <f t="shared" si="159"/>
        <v>17</v>
      </c>
      <c r="J863" s="14">
        <f t="shared" si="160"/>
        <v>4</v>
      </c>
      <c r="K863" s="14">
        <f t="shared" si="161"/>
        <v>3</v>
      </c>
      <c r="L863" s="14">
        <f t="shared" si="162"/>
        <v>2</v>
      </c>
      <c r="M863" s="14">
        <f t="shared" si="163"/>
        <v>1</v>
      </c>
      <c r="N863" s="14">
        <f t="shared" si="164"/>
        <v>1</v>
      </c>
      <c r="O863">
        <f t="shared" si="165"/>
        <v>2016</v>
      </c>
      <c r="P863">
        <f t="shared" si="166"/>
        <v>4</v>
      </c>
      <c r="Q863">
        <f t="shared" si="167"/>
        <v>22</v>
      </c>
      <c r="R863">
        <f t="shared" si="156"/>
        <v>3</v>
      </c>
    </row>
    <row r="864" spans="1:18" x14ac:dyDescent="0.2">
      <c r="A864" s="8">
        <v>42482</v>
      </c>
      <c r="B864" s="9">
        <v>504</v>
      </c>
      <c r="C864" s="10">
        <v>0.71111111111111103</v>
      </c>
      <c r="D864" s="9" t="s">
        <v>5</v>
      </c>
      <c r="E864" s="9">
        <v>16</v>
      </c>
      <c r="F864" s="9" t="s">
        <v>20</v>
      </c>
      <c r="G864" s="13">
        <f t="shared" si="157"/>
        <v>4</v>
      </c>
      <c r="H864">
        <f t="shared" si="158"/>
        <v>5</v>
      </c>
      <c r="I864" s="14">
        <f t="shared" si="159"/>
        <v>18</v>
      </c>
      <c r="J864" s="14">
        <f t="shared" si="160"/>
        <v>3</v>
      </c>
      <c r="K864" s="14">
        <f t="shared" si="161"/>
        <v>4</v>
      </c>
      <c r="L864" s="14">
        <f t="shared" si="162"/>
        <v>4</v>
      </c>
      <c r="M864" s="14">
        <f t="shared" si="163"/>
        <v>3</v>
      </c>
      <c r="N864" s="14">
        <f t="shared" si="164"/>
        <v>3</v>
      </c>
      <c r="O864">
        <f t="shared" si="165"/>
        <v>2016</v>
      </c>
      <c r="P864">
        <f t="shared" si="166"/>
        <v>4</v>
      </c>
      <c r="Q864">
        <f t="shared" si="167"/>
        <v>22</v>
      </c>
      <c r="R864">
        <f t="shared" si="156"/>
        <v>4</v>
      </c>
    </row>
    <row r="865" spans="1:18" x14ac:dyDescent="0.2">
      <c r="A865" s="8">
        <v>42482</v>
      </c>
      <c r="B865" s="9">
        <v>504</v>
      </c>
      <c r="C865" s="10">
        <v>0.72291666666666698</v>
      </c>
      <c r="D865" s="9" t="s">
        <v>5</v>
      </c>
      <c r="E865" s="9">
        <v>5</v>
      </c>
      <c r="F865" s="9" t="s">
        <v>19</v>
      </c>
      <c r="G865" s="13">
        <f t="shared" si="157"/>
        <v>4</v>
      </c>
      <c r="H865">
        <f t="shared" si="158"/>
        <v>5</v>
      </c>
      <c r="I865" s="14">
        <f t="shared" si="159"/>
        <v>18</v>
      </c>
      <c r="J865" s="14">
        <f t="shared" si="160"/>
        <v>2</v>
      </c>
      <c r="K865" s="14">
        <f t="shared" si="161"/>
        <v>4</v>
      </c>
      <c r="L865" s="14">
        <f t="shared" si="162"/>
        <v>4</v>
      </c>
      <c r="M865" s="14">
        <f t="shared" si="163"/>
        <v>3</v>
      </c>
      <c r="N865" s="14">
        <f t="shared" si="164"/>
        <v>3</v>
      </c>
      <c r="O865">
        <f t="shared" si="165"/>
        <v>2016</v>
      </c>
      <c r="P865">
        <f t="shared" si="166"/>
        <v>4</v>
      </c>
      <c r="Q865">
        <f t="shared" si="167"/>
        <v>22</v>
      </c>
      <c r="R865">
        <f t="shared" si="156"/>
        <v>2</v>
      </c>
    </row>
    <row r="866" spans="1:18" x14ac:dyDescent="0.2">
      <c r="A866" s="8">
        <v>42482</v>
      </c>
      <c r="B866" s="9">
        <v>501</v>
      </c>
      <c r="C866" s="10">
        <v>0.72361111111111098</v>
      </c>
      <c r="D866" s="9" t="s">
        <v>5</v>
      </c>
      <c r="E866" s="9">
        <v>11</v>
      </c>
      <c r="F866" s="9" t="s">
        <v>18</v>
      </c>
      <c r="G866" s="13">
        <f t="shared" si="157"/>
        <v>1</v>
      </c>
      <c r="H866">
        <f t="shared" si="158"/>
        <v>5</v>
      </c>
      <c r="I866" s="14">
        <f t="shared" si="159"/>
        <v>18</v>
      </c>
      <c r="J866" s="14">
        <f t="shared" si="160"/>
        <v>4</v>
      </c>
      <c r="K866" s="14">
        <f t="shared" si="161"/>
        <v>3</v>
      </c>
      <c r="L866" s="14">
        <f t="shared" si="162"/>
        <v>2</v>
      </c>
      <c r="M866" s="14">
        <f t="shared" si="163"/>
        <v>1</v>
      </c>
      <c r="N866" s="14">
        <f t="shared" si="164"/>
        <v>1</v>
      </c>
      <c r="O866">
        <f t="shared" si="165"/>
        <v>2016</v>
      </c>
      <c r="P866">
        <f t="shared" si="166"/>
        <v>4</v>
      </c>
      <c r="Q866">
        <f t="shared" si="167"/>
        <v>22</v>
      </c>
      <c r="R866">
        <f t="shared" si="156"/>
        <v>4</v>
      </c>
    </row>
    <row r="867" spans="1:18" x14ac:dyDescent="0.2">
      <c r="A867" s="8">
        <v>42482</v>
      </c>
      <c r="B867" s="9">
        <v>512</v>
      </c>
      <c r="C867" s="10">
        <v>0.79652777777777795</v>
      </c>
      <c r="D867" s="9" t="s">
        <v>5</v>
      </c>
      <c r="E867" s="9">
        <v>6</v>
      </c>
      <c r="F867" s="9" t="s">
        <v>19</v>
      </c>
      <c r="G867" s="13">
        <f t="shared" si="157"/>
        <v>10</v>
      </c>
      <c r="H867">
        <f t="shared" si="158"/>
        <v>5</v>
      </c>
      <c r="I867" s="14">
        <f t="shared" si="159"/>
        <v>20</v>
      </c>
      <c r="J867" s="14">
        <f t="shared" si="160"/>
        <v>2</v>
      </c>
      <c r="K867" s="14">
        <f t="shared" si="161"/>
        <v>3</v>
      </c>
      <c r="L867" s="14">
        <f t="shared" si="162"/>
        <v>1</v>
      </c>
      <c r="M867" s="14">
        <f t="shared" si="163"/>
        <v>3</v>
      </c>
      <c r="N867" s="14">
        <f t="shared" si="164"/>
        <v>3</v>
      </c>
      <c r="O867">
        <f t="shared" si="165"/>
        <v>2016</v>
      </c>
      <c r="P867">
        <f t="shared" si="166"/>
        <v>4</v>
      </c>
      <c r="Q867">
        <f t="shared" si="167"/>
        <v>22</v>
      </c>
      <c r="R867">
        <f t="shared" si="156"/>
        <v>3</v>
      </c>
    </row>
    <row r="868" spans="1:18" x14ac:dyDescent="0.2">
      <c r="A868" s="8">
        <v>42482</v>
      </c>
      <c r="B868" s="9">
        <v>504</v>
      </c>
      <c r="C868" s="10">
        <v>0.91666666666666696</v>
      </c>
      <c r="D868" s="9" t="s">
        <v>5</v>
      </c>
      <c r="E868" s="9">
        <v>12</v>
      </c>
      <c r="F868" s="9" t="s">
        <v>18</v>
      </c>
      <c r="G868" s="13">
        <f t="shared" si="157"/>
        <v>4</v>
      </c>
      <c r="H868">
        <f t="shared" si="158"/>
        <v>5</v>
      </c>
      <c r="I868" s="14">
        <f t="shared" si="159"/>
        <v>23</v>
      </c>
      <c r="J868" s="14">
        <f t="shared" si="160"/>
        <v>4</v>
      </c>
      <c r="K868" s="14">
        <f t="shared" si="161"/>
        <v>4</v>
      </c>
      <c r="L868" s="14">
        <f t="shared" si="162"/>
        <v>4</v>
      </c>
      <c r="M868" s="14">
        <f t="shared" si="163"/>
        <v>3</v>
      </c>
      <c r="N868" s="14">
        <f t="shared" si="164"/>
        <v>3</v>
      </c>
      <c r="O868">
        <f t="shared" si="165"/>
        <v>2016</v>
      </c>
      <c r="P868">
        <f t="shared" si="166"/>
        <v>4</v>
      </c>
      <c r="Q868">
        <f t="shared" si="167"/>
        <v>22</v>
      </c>
      <c r="R868">
        <f t="shared" si="156"/>
        <v>4</v>
      </c>
    </row>
    <row r="869" spans="1:18" x14ac:dyDescent="0.2">
      <c r="A869" s="8">
        <v>42482</v>
      </c>
      <c r="B869" s="9">
        <v>501</v>
      </c>
      <c r="C869" s="10">
        <v>0.91666666666666696</v>
      </c>
      <c r="D869" s="9" t="s">
        <v>5</v>
      </c>
      <c r="E869" s="9">
        <v>15</v>
      </c>
      <c r="F869" s="9" t="s">
        <v>18</v>
      </c>
      <c r="G869" s="13">
        <f t="shared" si="157"/>
        <v>1</v>
      </c>
      <c r="H869">
        <f t="shared" si="158"/>
        <v>5</v>
      </c>
      <c r="I869" s="14">
        <f t="shared" si="159"/>
        <v>23</v>
      </c>
      <c r="J869" s="14">
        <f t="shared" si="160"/>
        <v>4</v>
      </c>
      <c r="K869" s="14">
        <f t="shared" si="161"/>
        <v>3</v>
      </c>
      <c r="L869" s="14">
        <f t="shared" si="162"/>
        <v>2</v>
      </c>
      <c r="M869" s="14">
        <f t="shared" si="163"/>
        <v>1</v>
      </c>
      <c r="N869" s="14">
        <f t="shared" si="164"/>
        <v>1</v>
      </c>
      <c r="O869">
        <f t="shared" si="165"/>
        <v>2016</v>
      </c>
      <c r="P869">
        <f t="shared" si="166"/>
        <v>4</v>
      </c>
      <c r="Q869">
        <f t="shared" si="167"/>
        <v>22</v>
      </c>
      <c r="R869">
        <f t="shared" si="156"/>
        <v>4</v>
      </c>
    </row>
    <row r="870" spans="1:18" x14ac:dyDescent="0.2">
      <c r="A870" s="8">
        <v>42482</v>
      </c>
      <c r="B870" s="9">
        <v>510</v>
      </c>
      <c r="C870" s="10">
        <v>0.98263888888888895</v>
      </c>
      <c r="D870" s="9" t="s">
        <v>5</v>
      </c>
      <c r="E870" s="9">
        <v>14</v>
      </c>
      <c r="F870" s="9" t="s">
        <v>20</v>
      </c>
      <c r="G870" s="13">
        <f t="shared" si="157"/>
        <v>8</v>
      </c>
      <c r="H870">
        <f t="shared" si="158"/>
        <v>5</v>
      </c>
      <c r="I870" s="14">
        <f t="shared" si="159"/>
        <v>24</v>
      </c>
      <c r="J870" s="14">
        <f t="shared" si="160"/>
        <v>3</v>
      </c>
      <c r="K870" s="14">
        <f t="shared" si="161"/>
        <v>1</v>
      </c>
      <c r="L870" s="14">
        <f t="shared" si="162"/>
        <v>3</v>
      </c>
      <c r="M870" s="14">
        <f t="shared" si="163"/>
        <v>3</v>
      </c>
      <c r="N870" s="14">
        <f t="shared" si="164"/>
        <v>3</v>
      </c>
      <c r="O870">
        <f t="shared" si="165"/>
        <v>2016</v>
      </c>
      <c r="P870">
        <f t="shared" si="166"/>
        <v>4</v>
      </c>
      <c r="Q870">
        <f t="shared" si="167"/>
        <v>22</v>
      </c>
      <c r="R870">
        <f t="shared" si="156"/>
        <v>4</v>
      </c>
    </row>
    <row r="871" spans="1:18" x14ac:dyDescent="0.2">
      <c r="A871" s="8">
        <v>42483</v>
      </c>
      <c r="B871" s="9">
        <v>504</v>
      </c>
      <c r="C871" s="10">
        <v>6.8055555555555605E-2</v>
      </c>
      <c r="D871" s="9" t="s">
        <v>6</v>
      </c>
      <c r="E871" s="9">
        <v>9</v>
      </c>
      <c r="F871" s="9" t="s">
        <v>18</v>
      </c>
      <c r="G871" s="13">
        <f t="shared" si="157"/>
        <v>4</v>
      </c>
      <c r="H871">
        <f t="shared" si="158"/>
        <v>6</v>
      </c>
      <c r="I871" s="14">
        <f t="shared" si="159"/>
        <v>2</v>
      </c>
      <c r="J871" s="14">
        <f t="shared" si="160"/>
        <v>4</v>
      </c>
      <c r="K871" s="14">
        <f t="shared" si="161"/>
        <v>4</v>
      </c>
      <c r="L871" s="14">
        <f t="shared" si="162"/>
        <v>4</v>
      </c>
      <c r="M871" s="14">
        <f t="shared" si="163"/>
        <v>3</v>
      </c>
      <c r="N871" s="14">
        <f t="shared" si="164"/>
        <v>3</v>
      </c>
      <c r="O871">
        <f t="shared" si="165"/>
        <v>2016</v>
      </c>
      <c r="P871">
        <f t="shared" si="166"/>
        <v>4</v>
      </c>
      <c r="Q871">
        <f t="shared" si="167"/>
        <v>23</v>
      </c>
      <c r="R871">
        <f t="shared" si="156"/>
        <v>3</v>
      </c>
    </row>
    <row r="872" spans="1:18" x14ac:dyDescent="0.2">
      <c r="A872" s="8">
        <v>42483</v>
      </c>
      <c r="B872" s="9">
        <v>511</v>
      </c>
      <c r="C872" s="10">
        <v>0.209722222222222</v>
      </c>
      <c r="D872" s="9" t="s">
        <v>6</v>
      </c>
      <c r="E872" s="9">
        <v>15</v>
      </c>
      <c r="F872" s="9" t="s">
        <v>13</v>
      </c>
      <c r="G872" s="13">
        <f t="shared" si="157"/>
        <v>9</v>
      </c>
      <c r="H872">
        <f t="shared" si="158"/>
        <v>6</v>
      </c>
      <c r="I872" s="14">
        <f t="shared" si="159"/>
        <v>6</v>
      </c>
      <c r="J872" s="14">
        <f t="shared" si="160"/>
        <v>1</v>
      </c>
      <c r="K872" s="14">
        <f t="shared" si="161"/>
        <v>1</v>
      </c>
      <c r="L872" s="14">
        <f t="shared" si="162"/>
        <v>3</v>
      </c>
      <c r="M872" s="14">
        <f t="shared" si="163"/>
        <v>2</v>
      </c>
      <c r="N872" s="14">
        <f t="shared" si="164"/>
        <v>2</v>
      </c>
      <c r="O872">
        <f t="shared" si="165"/>
        <v>2016</v>
      </c>
      <c r="P872">
        <f t="shared" si="166"/>
        <v>4</v>
      </c>
      <c r="Q872">
        <f t="shared" si="167"/>
        <v>23</v>
      </c>
      <c r="R872">
        <f t="shared" si="156"/>
        <v>4</v>
      </c>
    </row>
    <row r="873" spans="1:18" x14ac:dyDescent="0.2">
      <c r="A873" s="8">
        <v>42483</v>
      </c>
      <c r="B873" s="9">
        <v>509</v>
      </c>
      <c r="C873" s="10">
        <v>0.28680555555555598</v>
      </c>
      <c r="D873" s="9" t="s">
        <v>6</v>
      </c>
      <c r="E873" s="9">
        <v>6</v>
      </c>
      <c r="F873" s="9" t="s">
        <v>19</v>
      </c>
      <c r="G873" s="13">
        <f t="shared" si="157"/>
        <v>7</v>
      </c>
      <c r="H873">
        <f t="shared" si="158"/>
        <v>6</v>
      </c>
      <c r="I873" s="14">
        <f t="shared" si="159"/>
        <v>7</v>
      </c>
      <c r="J873" s="14">
        <f t="shared" si="160"/>
        <v>2</v>
      </c>
      <c r="K873" s="14">
        <f t="shared" si="161"/>
        <v>1</v>
      </c>
      <c r="L873" s="14">
        <f t="shared" si="162"/>
        <v>2</v>
      </c>
      <c r="M873" s="14">
        <f t="shared" si="163"/>
        <v>2</v>
      </c>
      <c r="N873" s="14">
        <f t="shared" si="164"/>
        <v>2</v>
      </c>
      <c r="O873">
        <f t="shared" si="165"/>
        <v>2016</v>
      </c>
      <c r="P873">
        <f t="shared" si="166"/>
        <v>4</v>
      </c>
      <c r="Q873">
        <f t="shared" si="167"/>
        <v>23</v>
      </c>
      <c r="R873">
        <f t="shared" si="156"/>
        <v>3</v>
      </c>
    </row>
    <row r="874" spans="1:18" x14ac:dyDescent="0.2">
      <c r="A874" s="8">
        <v>42483</v>
      </c>
      <c r="B874" s="9">
        <v>511</v>
      </c>
      <c r="C874" s="10">
        <v>0.36736111111111103</v>
      </c>
      <c r="D874" s="9" t="s">
        <v>6</v>
      </c>
      <c r="E874" s="9">
        <v>6</v>
      </c>
      <c r="F874" s="9" t="s">
        <v>18</v>
      </c>
      <c r="G874" s="13">
        <f t="shared" si="157"/>
        <v>9</v>
      </c>
      <c r="H874">
        <f t="shared" si="158"/>
        <v>6</v>
      </c>
      <c r="I874" s="14">
        <f t="shared" si="159"/>
        <v>9</v>
      </c>
      <c r="J874" s="14">
        <f t="shared" si="160"/>
        <v>4</v>
      </c>
      <c r="K874" s="14">
        <f t="shared" si="161"/>
        <v>1</v>
      </c>
      <c r="L874" s="14">
        <f t="shared" si="162"/>
        <v>3</v>
      </c>
      <c r="M874" s="14">
        <f t="shared" si="163"/>
        <v>2</v>
      </c>
      <c r="N874" s="14">
        <f t="shared" si="164"/>
        <v>2</v>
      </c>
      <c r="O874">
        <f t="shared" si="165"/>
        <v>2016</v>
      </c>
      <c r="P874">
        <f t="shared" si="166"/>
        <v>4</v>
      </c>
      <c r="Q874">
        <f t="shared" si="167"/>
        <v>23</v>
      </c>
      <c r="R874">
        <f t="shared" si="156"/>
        <v>3</v>
      </c>
    </row>
    <row r="875" spans="1:18" x14ac:dyDescent="0.2">
      <c r="A875" s="8">
        <v>42483</v>
      </c>
      <c r="B875" s="9">
        <v>510</v>
      </c>
      <c r="C875" s="10">
        <v>0.46388888888888902</v>
      </c>
      <c r="D875" s="9" t="s">
        <v>6</v>
      </c>
      <c r="E875" s="9">
        <v>4</v>
      </c>
      <c r="F875" s="9" t="s">
        <v>18</v>
      </c>
      <c r="G875" s="13">
        <f t="shared" si="157"/>
        <v>8</v>
      </c>
      <c r="H875">
        <f t="shared" si="158"/>
        <v>6</v>
      </c>
      <c r="I875" s="14">
        <f t="shared" si="159"/>
        <v>12</v>
      </c>
      <c r="J875" s="14">
        <f t="shared" si="160"/>
        <v>4</v>
      </c>
      <c r="K875" s="14">
        <f t="shared" si="161"/>
        <v>1</v>
      </c>
      <c r="L875" s="14">
        <f t="shared" si="162"/>
        <v>3</v>
      </c>
      <c r="M875" s="14">
        <f t="shared" si="163"/>
        <v>3</v>
      </c>
      <c r="N875" s="14">
        <f t="shared" si="164"/>
        <v>3</v>
      </c>
      <c r="O875">
        <f t="shared" si="165"/>
        <v>2016</v>
      </c>
      <c r="P875">
        <f t="shared" si="166"/>
        <v>4</v>
      </c>
      <c r="Q875">
        <f t="shared" si="167"/>
        <v>23</v>
      </c>
      <c r="R875">
        <f t="shared" si="156"/>
        <v>2</v>
      </c>
    </row>
    <row r="876" spans="1:18" x14ac:dyDescent="0.2">
      <c r="A876" s="8">
        <v>42483</v>
      </c>
      <c r="B876" s="9">
        <v>501</v>
      </c>
      <c r="C876" s="10">
        <v>0.47222222222222199</v>
      </c>
      <c r="D876" s="9" t="s">
        <v>6</v>
      </c>
      <c r="E876" s="9">
        <v>10</v>
      </c>
      <c r="F876" s="9" t="s">
        <v>19</v>
      </c>
      <c r="G876" s="13">
        <f t="shared" si="157"/>
        <v>1</v>
      </c>
      <c r="H876">
        <f t="shared" si="158"/>
        <v>6</v>
      </c>
      <c r="I876" s="14">
        <f t="shared" si="159"/>
        <v>12</v>
      </c>
      <c r="J876" s="14">
        <f t="shared" si="160"/>
        <v>2</v>
      </c>
      <c r="K876" s="14">
        <f t="shared" si="161"/>
        <v>3</v>
      </c>
      <c r="L876" s="14">
        <f t="shared" si="162"/>
        <v>2</v>
      </c>
      <c r="M876" s="14">
        <f t="shared" si="163"/>
        <v>1</v>
      </c>
      <c r="N876" s="14">
        <f t="shared" si="164"/>
        <v>1</v>
      </c>
      <c r="O876">
        <f t="shared" si="165"/>
        <v>2016</v>
      </c>
      <c r="P876">
        <f t="shared" si="166"/>
        <v>4</v>
      </c>
      <c r="Q876">
        <f t="shared" si="167"/>
        <v>23</v>
      </c>
      <c r="R876">
        <f t="shared" si="156"/>
        <v>3</v>
      </c>
    </row>
    <row r="877" spans="1:18" x14ac:dyDescent="0.2">
      <c r="A877" s="8">
        <v>42483</v>
      </c>
      <c r="B877" s="9">
        <v>506</v>
      </c>
      <c r="C877" s="10">
        <v>0.50416666666666698</v>
      </c>
      <c r="D877" s="9" t="s">
        <v>6</v>
      </c>
      <c r="E877" s="9">
        <v>6</v>
      </c>
      <c r="F877" s="9" t="s">
        <v>18</v>
      </c>
      <c r="G877" s="13">
        <f t="shared" si="157"/>
        <v>6</v>
      </c>
      <c r="H877">
        <f t="shared" si="158"/>
        <v>6</v>
      </c>
      <c r="I877" s="14">
        <f t="shared" si="159"/>
        <v>13</v>
      </c>
      <c r="J877" s="14">
        <f t="shared" si="160"/>
        <v>4</v>
      </c>
      <c r="K877" s="14">
        <f t="shared" si="161"/>
        <v>4</v>
      </c>
      <c r="L877" s="14">
        <f t="shared" si="162"/>
        <v>2</v>
      </c>
      <c r="M877" s="14">
        <f t="shared" si="163"/>
        <v>2</v>
      </c>
      <c r="N877" s="14">
        <f t="shared" si="164"/>
        <v>2</v>
      </c>
      <c r="O877">
        <f t="shared" si="165"/>
        <v>2016</v>
      </c>
      <c r="P877">
        <f t="shared" si="166"/>
        <v>4</v>
      </c>
      <c r="Q877">
        <f t="shared" si="167"/>
        <v>23</v>
      </c>
      <c r="R877">
        <f t="shared" si="156"/>
        <v>3</v>
      </c>
    </row>
    <row r="878" spans="1:18" x14ac:dyDescent="0.2">
      <c r="A878" s="8">
        <v>42483</v>
      </c>
      <c r="B878" s="9">
        <v>501</v>
      </c>
      <c r="C878" s="10">
        <v>0.55069444444444404</v>
      </c>
      <c r="D878" s="9" t="s">
        <v>6</v>
      </c>
      <c r="E878" s="9">
        <v>5</v>
      </c>
      <c r="F878" s="9" t="s">
        <v>19</v>
      </c>
      <c r="G878" s="13">
        <f t="shared" si="157"/>
        <v>1</v>
      </c>
      <c r="H878">
        <f t="shared" si="158"/>
        <v>6</v>
      </c>
      <c r="I878" s="14">
        <f t="shared" si="159"/>
        <v>14</v>
      </c>
      <c r="J878" s="14">
        <f t="shared" si="160"/>
        <v>2</v>
      </c>
      <c r="K878" s="14">
        <f t="shared" si="161"/>
        <v>3</v>
      </c>
      <c r="L878" s="14">
        <f t="shared" si="162"/>
        <v>2</v>
      </c>
      <c r="M878" s="14">
        <f t="shared" si="163"/>
        <v>1</v>
      </c>
      <c r="N878" s="14">
        <f t="shared" si="164"/>
        <v>1</v>
      </c>
      <c r="O878">
        <f t="shared" si="165"/>
        <v>2016</v>
      </c>
      <c r="P878">
        <f t="shared" si="166"/>
        <v>4</v>
      </c>
      <c r="Q878">
        <f t="shared" si="167"/>
        <v>23</v>
      </c>
      <c r="R878">
        <f t="shared" si="156"/>
        <v>2</v>
      </c>
    </row>
    <row r="879" spans="1:18" x14ac:dyDescent="0.2">
      <c r="A879" s="8">
        <v>42483</v>
      </c>
      <c r="B879" s="9">
        <v>501</v>
      </c>
      <c r="C879" s="10">
        <v>0.5625</v>
      </c>
      <c r="D879" s="9" t="s">
        <v>6</v>
      </c>
      <c r="E879" s="9">
        <v>5</v>
      </c>
      <c r="F879" s="9" t="s">
        <v>18</v>
      </c>
      <c r="G879" s="13">
        <f t="shared" si="157"/>
        <v>1</v>
      </c>
      <c r="H879">
        <f t="shared" si="158"/>
        <v>6</v>
      </c>
      <c r="I879" s="14">
        <f t="shared" si="159"/>
        <v>14</v>
      </c>
      <c r="J879" s="14">
        <f t="shared" si="160"/>
        <v>4</v>
      </c>
      <c r="K879" s="14">
        <f t="shared" si="161"/>
        <v>3</v>
      </c>
      <c r="L879" s="14">
        <f t="shared" si="162"/>
        <v>2</v>
      </c>
      <c r="M879" s="14">
        <f t="shared" si="163"/>
        <v>1</v>
      </c>
      <c r="N879" s="14">
        <f t="shared" si="164"/>
        <v>1</v>
      </c>
      <c r="O879">
        <f t="shared" si="165"/>
        <v>2016</v>
      </c>
      <c r="P879">
        <f t="shared" si="166"/>
        <v>4</v>
      </c>
      <c r="Q879">
        <f t="shared" si="167"/>
        <v>23</v>
      </c>
      <c r="R879">
        <f t="shared" si="156"/>
        <v>2</v>
      </c>
    </row>
    <row r="880" spans="1:18" x14ac:dyDescent="0.2">
      <c r="A880" s="8">
        <v>42483</v>
      </c>
      <c r="B880" s="9">
        <v>505</v>
      </c>
      <c r="C880" s="10">
        <v>0.58958333333333302</v>
      </c>
      <c r="D880" s="9" t="s">
        <v>6</v>
      </c>
      <c r="E880" s="9">
        <v>6</v>
      </c>
      <c r="F880" s="9" t="s">
        <v>19</v>
      </c>
      <c r="G880" s="13">
        <f t="shared" si="157"/>
        <v>5</v>
      </c>
      <c r="H880">
        <f t="shared" si="158"/>
        <v>6</v>
      </c>
      <c r="I880" s="14">
        <f t="shared" si="159"/>
        <v>15</v>
      </c>
      <c r="J880" s="14">
        <f t="shared" si="160"/>
        <v>2</v>
      </c>
      <c r="K880" s="14">
        <f t="shared" si="161"/>
        <v>3</v>
      </c>
      <c r="L880" s="14">
        <f t="shared" si="162"/>
        <v>3</v>
      </c>
      <c r="M880" s="14">
        <f t="shared" si="163"/>
        <v>4</v>
      </c>
      <c r="N880" s="14">
        <f t="shared" si="164"/>
        <v>4</v>
      </c>
      <c r="O880">
        <f t="shared" si="165"/>
        <v>2016</v>
      </c>
      <c r="P880">
        <f t="shared" si="166"/>
        <v>4</v>
      </c>
      <c r="Q880">
        <f t="shared" si="167"/>
        <v>23</v>
      </c>
      <c r="R880">
        <f t="shared" si="156"/>
        <v>3</v>
      </c>
    </row>
    <row r="881" spans="1:18" x14ac:dyDescent="0.2">
      <c r="A881" s="8">
        <v>42483</v>
      </c>
      <c r="B881" s="9">
        <v>501</v>
      </c>
      <c r="C881" s="10">
        <v>0.61458333333333304</v>
      </c>
      <c r="D881" s="9" t="s">
        <v>6</v>
      </c>
      <c r="E881" s="9">
        <v>5</v>
      </c>
      <c r="F881" s="9" t="s">
        <v>18</v>
      </c>
      <c r="G881" s="13">
        <f t="shared" si="157"/>
        <v>1</v>
      </c>
      <c r="H881">
        <f t="shared" si="158"/>
        <v>6</v>
      </c>
      <c r="I881" s="14">
        <f t="shared" si="159"/>
        <v>15</v>
      </c>
      <c r="J881" s="14">
        <f t="shared" si="160"/>
        <v>4</v>
      </c>
      <c r="K881" s="14">
        <f t="shared" si="161"/>
        <v>3</v>
      </c>
      <c r="L881" s="14">
        <f t="shared" si="162"/>
        <v>2</v>
      </c>
      <c r="M881" s="14">
        <f t="shared" si="163"/>
        <v>1</v>
      </c>
      <c r="N881" s="14">
        <f t="shared" si="164"/>
        <v>1</v>
      </c>
      <c r="O881">
        <f t="shared" si="165"/>
        <v>2016</v>
      </c>
      <c r="P881">
        <f t="shared" si="166"/>
        <v>4</v>
      </c>
      <c r="Q881">
        <f t="shared" si="167"/>
        <v>23</v>
      </c>
      <c r="R881">
        <f t="shared" si="156"/>
        <v>2</v>
      </c>
    </row>
    <row r="882" spans="1:18" x14ac:dyDescent="0.2">
      <c r="A882" s="8">
        <v>42483</v>
      </c>
      <c r="B882" s="9">
        <v>506</v>
      </c>
      <c r="C882" s="10">
        <v>0.64861111111111103</v>
      </c>
      <c r="D882" s="9" t="s">
        <v>6</v>
      </c>
      <c r="E882" s="9">
        <v>4</v>
      </c>
      <c r="F882" s="9" t="s">
        <v>18</v>
      </c>
      <c r="G882" s="13">
        <f t="shared" si="157"/>
        <v>6</v>
      </c>
      <c r="H882">
        <f t="shared" si="158"/>
        <v>6</v>
      </c>
      <c r="I882" s="14">
        <f t="shared" si="159"/>
        <v>16</v>
      </c>
      <c r="J882" s="14">
        <f t="shared" si="160"/>
        <v>4</v>
      </c>
      <c r="K882" s="14">
        <f t="shared" si="161"/>
        <v>4</v>
      </c>
      <c r="L882" s="14">
        <f t="shared" si="162"/>
        <v>2</v>
      </c>
      <c r="M882" s="14">
        <f t="shared" si="163"/>
        <v>2</v>
      </c>
      <c r="N882" s="14">
        <f t="shared" si="164"/>
        <v>2</v>
      </c>
      <c r="O882">
        <f t="shared" si="165"/>
        <v>2016</v>
      </c>
      <c r="P882">
        <f t="shared" si="166"/>
        <v>4</v>
      </c>
      <c r="Q882">
        <f t="shared" si="167"/>
        <v>23</v>
      </c>
      <c r="R882">
        <f t="shared" si="156"/>
        <v>2</v>
      </c>
    </row>
    <row r="883" spans="1:18" x14ac:dyDescent="0.2">
      <c r="A883" s="8">
        <v>42483</v>
      </c>
      <c r="B883" s="9">
        <v>501</v>
      </c>
      <c r="C883" s="10">
        <v>0.65625</v>
      </c>
      <c r="D883" s="9" t="s">
        <v>6</v>
      </c>
      <c r="E883" s="9">
        <v>5</v>
      </c>
      <c r="F883" s="9" t="s">
        <v>18</v>
      </c>
      <c r="G883" s="13">
        <f t="shared" si="157"/>
        <v>1</v>
      </c>
      <c r="H883">
        <f t="shared" si="158"/>
        <v>6</v>
      </c>
      <c r="I883" s="14">
        <f t="shared" si="159"/>
        <v>16</v>
      </c>
      <c r="J883" s="14">
        <f t="shared" si="160"/>
        <v>4</v>
      </c>
      <c r="K883" s="14">
        <f t="shared" si="161"/>
        <v>3</v>
      </c>
      <c r="L883" s="14">
        <f t="shared" si="162"/>
        <v>2</v>
      </c>
      <c r="M883" s="14">
        <f t="shared" si="163"/>
        <v>1</v>
      </c>
      <c r="N883" s="14">
        <f t="shared" si="164"/>
        <v>1</v>
      </c>
      <c r="O883">
        <f t="shared" si="165"/>
        <v>2016</v>
      </c>
      <c r="P883">
        <f t="shared" si="166"/>
        <v>4</v>
      </c>
      <c r="Q883">
        <f t="shared" si="167"/>
        <v>23</v>
      </c>
      <c r="R883">
        <f t="shared" si="156"/>
        <v>2</v>
      </c>
    </row>
    <row r="884" spans="1:18" x14ac:dyDescent="0.2">
      <c r="A884" s="8">
        <v>42483</v>
      </c>
      <c r="B884" s="9">
        <v>506</v>
      </c>
      <c r="C884" s="10">
        <v>0.69374999999999998</v>
      </c>
      <c r="D884" s="9" t="s">
        <v>6</v>
      </c>
      <c r="E884" s="9">
        <v>4</v>
      </c>
      <c r="F884" s="9" t="s">
        <v>18</v>
      </c>
      <c r="G884" s="13">
        <f t="shared" si="157"/>
        <v>6</v>
      </c>
      <c r="H884">
        <f t="shared" si="158"/>
        <v>6</v>
      </c>
      <c r="I884" s="14">
        <f t="shared" si="159"/>
        <v>17</v>
      </c>
      <c r="J884" s="14">
        <f t="shared" si="160"/>
        <v>4</v>
      </c>
      <c r="K884" s="14">
        <f t="shared" si="161"/>
        <v>4</v>
      </c>
      <c r="L884" s="14">
        <f t="shared" si="162"/>
        <v>2</v>
      </c>
      <c r="M884" s="14">
        <f t="shared" si="163"/>
        <v>2</v>
      </c>
      <c r="N884" s="14">
        <f t="shared" si="164"/>
        <v>2</v>
      </c>
      <c r="O884">
        <f t="shared" si="165"/>
        <v>2016</v>
      </c>
      <c r="P884">
        <f t="shared" si="166"/>
        <v>4</v>
      </c>
      <c r="Q884">
        <f t="shared" si="167"/>
        <v>23</v>
      </c>
      <c r="R884">
        <f t="shared" si="156"/>
        <v>2</v>
      </c>
    </row>
    <row r="885" spans="1:18" x14ac:dyDescent="0.2">
      <c r="A885" s="8">
        <v>42483</v>
      </c>
      <c r="B885" s="9">
        <v>504</v>
      </c>
      <c r="C885" s="10">
        <v>0.70416666666666705</v>
      </c>
      <c r="D885" s="9" t="s">
        <v>6</v>
      </c>
      <c r="E885" s="9">
        <v>12</v>
      </c>
      <c r="F885" s="9" t="s">
        <v>20</v>
      </c>
      <c r="G885" s="13">
        <f t="shared" si="157"/>
        <v>4</v>
      </c>
      <c r="H885">
        <f t="shared" si="158"/>
        <v>6</v>
      </c>
      <c r="I885" s="14">
        <f t="shared" si="159"/>
        <v>17</v>
      </c>
      <c r="J885" s="14">
        <f t="shared" si="160"/>
        <v>3</v>
      </c>
      <c r="K885" s="14">
        <f t="shared" si="161"/>
        <v>4</v>
      </c>
      <c r="L885" s="14">
        <f t="shared" si="162"/>
        <v>4</v>
      </c>
      <c r="M885" s="14">
        <f t="shared" si="163"/>
        <v>3</v>
      </c>
      <c r="N885" s="14">
        <f t="shared" si="164"/>
        <v>3</v>
      </c>
      <c r="O885">
        <f t="shared" si="165"/>
        <v>2016</v>
      </c>
      <c r="P885">
        <f t="shared" si="166"/>
        <v>4</v>
      </c>
      <c r="Q885">
        <f t="shared" si="167"/>
        <v>23</v>
      </c>
      <c r="R885">
        <f t="shared" si="156"/>
        <v>4</v>
      </c>
    </row>
    <row r="886" spans="1:18" x14ac:dyDescent="0.2">
      <c r="A886" s="8">
        <v>42483</v>
      </c>
      <c r="B886" s="9">
        <v>506</v>
      </c>
      <c r="C886" s="10">
        <v>0.72013888888888899</v>
      </c>
      <c r="D886" s="9" t="s">
        <v>6</v>
      </c>
      <c r="E886" s="9">
        <v>5</v>
      </c>
      <c r="F886" s="9" t="s">
        <v>18</v>
      </c>
      <c r="G886" s="13">
        <f t="shared" si="157"/>
        <v>6</v>
      </c>
      <c r="H886">
        <f t="shared" si="158"/>
        <v>6</v>
      </c>
      <c r="I886" s="14">
        <f t="shared" si="159"/>
        <v>18</v>
      </c>
      <c r="J886" s="14">
        <f t="shared" si="160"/>
        <v>4</v>
      </c>
      <c r="K886" s="14">
        <f t="shared" si="161"/>
        <v>4</v>
      </c>
      <c r="L886" s="14">
        <f t="shared" si="162"/>
        <v>2</v>
      </c>
      <c r="M886" s="14">
        <f t="shared" si="163"/>
        <v>2</v>
      </c>
      <c r="N886" s="14">
        <f t="shared" si="164"/>
        <v>2</v>
      </c>
      <c r="O886">
        <f t="shared" si="165"/>
        <v>2016</v>
      </c>
      <c r="P886">
        <f t="shared" si="166"/>
        <v>4</v>
      </c>
      <c r="Q886">
        <f t="shared" si="167"/>
        <v>23</v>
      </c>
      <c r="R886">
        <f t="shared" si="156"/>
        <v>2</v>
      </c>
    </row>
    <row r="887" spans="1:18" x14ac:dyDescent="0.2">
      <c r="A887" s="8">
        <v>42483</v>
      </c>
      <c r="B887" s="9">
        <v>509</v>
      </c>
      <c r="C887" s="10">
        <v>0.79097222222222197</v>
      </c>
      <c r="D887" s="9" t="s">
        <v>6</v>
      </c>
      <c r="E887" s="9">
        <v>0</v>
      </c>
      <c r="F887" s="9" t="s">
        <v>18</v>
      </c>
      <c r="G887" s="13">
        <f t="shared" si="157"/>
        <v>7</v>
      </c>
      <c r="H887">
        <f t="shared" si="158"/>
        <v>6</v>
      </c>
      <c r="I887" s="14">
        <f t="shared" si="159"/>
        <v>19</v>
      </c>
      <c r="J887" s="14">
        <f t="shared" si="160"/>
        <v>4</v>
      </c>
      <c r="K887" s="14">
        <f t="shared" si="161"/>
        <v>1</v>
      </c>
      <c r="L887" s="14">
        <f t="shared" si="162"/>
        <v>2</v>
      </c>
      <c r="M887" s="14">
        <f t="shared" si="163"/>
        <v>2</v>
      </c>
      <c r="N887" s="14">
        <f t="shared" si="164"/>
        <v>2</v>
      </c>
      <c r="O887">
        <f t="shared" si="165"/>
        <v>2016</v>
      </c>
      <c r="P887">
        <f t="shared" si="166"/>
        <v>4</v>
      </c>
      <c r="Q887">
        <f t="shared" si="167"/>
        <v>23</v>
      </c>
      <c r="R887">
        <f t="shared" si="156"/>
        <v>1</v>
      </c>
    </row>
    <row r="888" spans="1:18" x14ac:dyDescent="0.2">
      <c r="A888" s="8">
        <v>42483</v>
      </c>
      <c r="B888" s="9">
        <v>505</v>
      </c>
      <c r="C888" s="10">
        <v>0.84722222222222199</v>
      </c>
      <c r="D888" s="9" t="s">
        <v>6</v>
      </c>
      <c r="E888" s="9">
        <v>15</v>
      </c>
      <c r="F888" s="9" t="s">
        <v>18</v>
      </c>
      <c r="G888" s="13">
        <f t="shared" si="157"/>
        <v>5</v>
      </c>
      <c r="H888">
        <f t="shared" si="158"/>
        <v>6</v>
      </c>
      <c r="I888" s="14">
        <f t="shared" si="159"/>
        <v>21</v>
      </c>
      <c r="J888" s="14">
        <f t="shared" si="160"/>
        <v>4</v>
      </c>
      <c r="K888" s="14">
        <f t="shared" si="161"/>
        <v>3</v>
      </c>
      <c r="L888" s="14">
        <f t="shared" si="162"/>
        <v>3</v>
      </c>
      <c r="M888" s="14">
        <f t="shared" si="163"/>
        <v>4</v>
      </c>
      <c r="N888" s="14">
        <f t="shared" si="164"/>
        <v>4</v>
      </c>
      <c r="O888">
        <f t="shared" si="165"/>
        <v>2016</v>
      </c>
      <c r="P888">
        <f t="shared" si="166"/>
        <v>4</v>
      </c>
      <c r="Q888">
        <f t="shared" si="167"/>
        <v>23</v>
      </c>
      <c r="R888">
        <f t="shared" si="156"/>
        <v>4</v>
      </c>
    </row>
    <row r="889" spans="1:18" x14ac:dyDescent="0.2">
      <c r="A889" s="8">
        <v>42483</v>
      </c>
      <c r="B889" s="9">
        <v>505</v>
      </c>
      <c r="C889" s="10">
        <v>0.85763888888888895</v>
      </c>
      <c r="D889" s="9" t="s">
        <v>6</v>
      </c>
      <c r="E889" s="9">
        <v>10</v>
      </c>
      <c r="F889" s="9" t="s">
        <v>19</v>
      </c>
      <c r="G889" s="13">
        <f t="shared" si="157"/>
        <v>5</v>
      </c>
      <c r="H889">
        <f t="shared" si="158"/>
        <v>6</v>
      </c>
      <c r="I889" s="14">
        <f t="shared" si="159"/>
        <v>21</v>
      </c>
      <c r="J889" s="14">
        <f t="shared" si="160"/>
        <v>2</v>
      </c>
      <c r="K889" s="14">
        <f t="shared" si="161"/>
        <v>3</v>
      </c>
      <c r="L889" s="14">
        <f t="shared" si="162"/>
        <v>3</v>
      </c>
      <c r="M889" s="14">
        <f t="shared" si="163"/>
        <v>4</v>
      </c>
      <c r="N889" s="14">
        <f t="shared" si="164"/>
        <v>4</v>
      </c>
      <c r="O889">
        <f t="shared" si="165"/>
        <v>2016</v>
      </c>
      <c r="P889">
        <f t="shared" si="166"/>
        <v>4</v>
      </c>
      <c r="Q889">
        <f t="shared" si="167"/>
        <v>23</v>
      </c>
      <c r="R889">
        <f t="shared" si="156"/>
        <v>3</v>
      </c>
    </row>
    <row r="890" spans="1:18" x14ac:dyDescent="0.2">
      <c r="A890" s="8">
        <v>42483</v>
      </c>
      <c r="B890" s="9">
        <v>504</v>
      </c>
      <c r="C890" s="10">
        <v>0.91666666666666696</v>
      </c>
      <c r="D890" s="9" t="s">
        <v>6</v>
      </c>
      <c r="E890" s="9">
        <v>10</v>
      </c>
      <c r="F890" s="9" t="s">
        <v>18</v>
      </c>
      <c r="G890" s="13">
        <f t="shared" si="157"/>
        <v>4</v>
      </c>
      <c r="H890">
        <f t="shared" si="158"/>
        <v>6</v>
      </c>
      <c r="I890" s="14">
        <f t="shared" si="159"/>
        <v>23</v>
      </c>
      <c r="J890" s="14">
        <f t="shared" si="160"/>
        <v>4</v>
      </c>
      <c r="K890" s="14">
        <f t="shared" si="161"/>
        <v>4</v>
      </c>
      <c r="L890" s="14">
        <f t="shared" si="162"/>
        <v>4</v>
      </c>
      <c r="M890" s="14">
        <f t="shared" si="163"/>
        <v>3</v>
      </c>
      <c r="N890" s="14">
        <f t="shared" si="164"/>
        <v>3</v>
      </c>
      <c r="O890">
        <f t="shared" si="165"/>
        <v>2016</v>
      </c>
      <c r="P890">
        <f t="shared" si="166"/>
        <v>4</v>
      </c>
      <c r="Q890">
        <f t="shared" si="167"/>
        <v>23</v>
      </c>
      <c r="R890">
        <f t="shared" si="156"/>
        <v>3</v>
      </c>
    </row>
    <row r="891" spans="1:18" x14ac:dyDescent="0.2">
      <c r="A891" s="8">
        <v>42483</v>
      </c>
      <c r="B891" s="9">
        <v>511</v>
      </c>
      <c r="C891" s="10">
        <v>0.95902777777777803</v>
      </c>
      <c r="D891" s="9" t="s">
        <v>6</v>
      </c>
      <c r="E891" s="9">
        <v>7</v>
      </c>
      <c r="F891" s="9" t="s">
        <v>20</v>
      </c>
      <c r="G891" s="13">
        <f t="shared" si="157"/>
        <v>9</v>
      </c>
      <c r="H891">
        <f t="shared" si="158"/>
        <v>6</v>
      </c>
      <c r="I891" s="14">
        <f t="shared" si="159"/>
        <v>24</v>
      </c>
      <c r="J891" s="14">
        <f t="shared" si="160"/>
        <v>3</v>
      </c>
      <c r="K891" s="14">
        <f t="shared" si="161"/>
        <v>1</v>
      </c>
      <c r="L891" s="14">
        <f t="shared" si="162"/>
        <v>3</v>
      </c>
      <c r="M891" s="14">
        <f t="shared" si="163"/>
        <v>2</v>
      </c>
      <c r="N891" s="14">
        <f t="shared" si="164"/>
        <v>2</v>
      </c>
      <c r="O891">
        <f t="shared" si="165"/>
        <v>2016</v>
      </c>
      <c r="P891">
        <f t="shared" si="166"/>
        <v>4</v>
      </c>
      <c r="Q891">
        <f t="shared" si="167"/>
        <v>23</v>
      </c>
      <c r="R891">
        <f t="shared" si="156"/>
        <v>3</v>
      </c>
    </row>
    <row r="892" spans="1:18" x14ac:dyDescent="0.2">
      <c r="A892" s="8">
        <v>42484</v>
      </c>
      <c r="B892" s="9">
        <v>505</v>
      </c>
      <c r="C892" s="10">
        <v>3.3333333333333298E-2</v>
      </c>
      <c r="D892" s="9" t="s">
        <v>7</v>
      </c>
      <c r="E892" s="9">
        <v>17</v>
      </c>
      <c r="F892" s="9" t="s">
        <v>18</v>
      </c>
      <c r="G892" s="13">
        <f t="shared" si="157"/>
        <v>5</v>
      </c>
      <c r="H892">
        <f t="shared" si="158"/>
        <v>7</v>
      </c>
      <c r="I892" s="14">
        <f t="shared" si="159"/>
        <v>1</v>
      </c>
      <c r="J892" s="14">
        <f t="shared" si="160"/>
        <v>4</v>
      </c>
      <c r="K892" s="14">
        <f t="shared" si="161"/>
        <v>3</v>
      </c>
      <c r="L892" s="14">
        <f t="shared" si="162"/>
        <v>3</v>
      </c>
      <c r="M892" s="14">
        <f t="shared" si="163"/>
        <v>4</v>
      </c>
      <c r="N892" s="14">
        <f t="shared" si="164"/>
        <v>4</v>
      </c>
      <c r="O892">
        <f t="shared" si="165"/>
        <v>2016</v>
      </c>
      <c r="P892">
        <f t="shared" si="166"/>
        <v>4</v>
      </c>
      <c r="Q892">
        <f t="shared" si="167"/>
        <v>24</v>
      </c>
      <c r="R892">
        <f t="shared" si="156"/>
        <v>4</v>
      </c>
    </row>
    <row r="893" spans="1:18" x14ac:dyDescent="0.2">
      <c r="A893" s="8">
        <v>42484</v>
      </c>
      <c r="B893" s="9">
        <v>510</v>
      </c>
      <c r="C893" s="10">
        <v>0.225694444444444</v>
      </c>
      <c r="D893" s="9" t="s">
        <v>7</v>
      </c>
      <c r="E893" s="9">
        <v>20</v>
      </c>
      <c r="F893" s="9" t="s">
        <v>18</v>
      </c>
      <c r="G893" s="13">
        <f t="shared" si="157"/>
        <v>8</v>
      </c>
      <c r="H893">
        <f t="shared" si="158"/>
        <v>7</v>
      </c>
      <c r="I893" s="14">
        <f t="shared" si="159"/>
        <v>6</v>
      </c>
      <c r="J893" s="14">
        <f t="shared" si="160"/>
        <v>4</v>
      </c>
      <c r="K893" s="14">
        <f t="shared" si="161"/>
        <v>1</v>
      </c>
      <c r="L893" s="14">
        <f t="shared" si="162"/>
        <v>3</v>
      </c>
      <c r="M893" s="14">
        <f t="shared" si="163"/>
        <v>3</v>
      </c>
      <c r="N893" s="14">
        <f t="shared" si="164"/>
        <v>3</v>
      </c>
      <c r="O893">
        <f t="shared" si="165"/>
        <v>2016</v>
      </c>
      <c r="P893">
        <f t="shared" si="166"/>
        <v>4</v>
      </c>
      <c r="Q893">
        <f t="shared" si="167"/>
        <v>24</v>
      </c>
      <c r="R893">
        <f t="shared" si="156"/>
        <v>4</v>
      </c>
    </row>
    <row r="894" spans="1:18" x14ac:dyDescent="0.2">
      <c r="A894" s="8">
        <v>42484</v>
      </c>
      <c r="B894" s="9">
        <v>510</v>
      </c>
      <c r="C894" s="10">
        <v>0.23263888888888901</v>
      </c>
      <c r="D894" s="9" t="s">
        <v>7</v>
      </c>
      <c r="E894" s="9">
        <v>548</v>
      </c>
      <c r="F894" s="9" t="s">
        <v>19</v>
      </c>
      <c r="G894" s="13">
        <f t="shared" si="157"/>
        <v>8</v>
      </c>
      <c r="H894">
        <f t="shared" si="158"/>
        <v>7</v>
      </c>
      <c r="I894" s="14">
        <f t="shared" si="159"/>
        <v>6</v>
      </c>
      <c r="J894" s="14">
        <f t="shared" si="160"/>
        <v>2</v>
      </c>
      <c r="K894" s="14">
        <f t="shared" si="161"/>
        <v>1</v>
      </c>
      <c r="L894" s="14">
        <f t="shared" si="162"/>
        <v>3</v>
      </c>
      <c r="M894" s="14">
        <f t="shared" si="163"/>
        <v>3</v>
      </c>
      <c r="N894" s="14">
        <f t="shared" si="164"/>
        <v>3</v>
      </c>
      <c r="O894">
        <f t="shared" si="165"/>
        <v>2016</v>
      </c>
      <c r="P894">
        <f t="shared" si="166"/>
        <v>4</v>
      </c>
      <c r="Q894">
        <f t="shared" si="167"/>
        <v>24</v>
      </c>
      <c r="R894">
        <f t="shared" si="156"/>
        <v>4</v>
      </c>
    </row>
    <row r="895" spans="1:18" x14ac:dyDescent="0.2">
      <c r="A895" s="8">
        <v>42484</v>
      </c>
      <c r="B895" s="9">
        <v>509</v>
      </c>
      <c r="C895" s="10">
        <v>0.24722222222222201</v>
      </c>
      <c r="D895" s="9" t="s">
        <v>7</v>
      </c>
      <c r="E895" s="9">
        <v>548</v>
      </c>
      <c r="F895" s="9" t="s">
        <v>18</v>
      </c>
      <c r="G895" s="13">
        <f t="shared" si="157"/>
        <v>7</v>
      </c>
      <c r="H895">
        <f t="shared" si="158"/>
        <v>7</v>
      </c>
      <c r="I895" s="14">
        <f t="shared" si="159"/>
        <v>6</v>
      </c>
      <c r="J895" s="14">
        <f t="shared" si="160"/>
        <v>4</v>
      </c>
      <c r="K895" s="14">
        <f t="shared" si="161"/>
        <v>1</v>
      </c>
      <c r="L895" s="14">
        <f t="shared" si="162"/>
        <v>2</v>
      </c>
      <c r="M895" s="14">
        <f t="shared" si="163"/>
        <v>2</v>
      </c>
      <c r="N895" s="14">
        <f t="shared" si="164"/>
        <v>2</v>
      </c>
      <c r="O895">
        <f t="shared" si="165"/>
        <v>2016</v>
      </c>
      <c r="P895">
        <f t="shared" si="166"/>
        <v>4</v>
      </c>
      <c r="Q895">
        <f t="shared" si="167"/>
        <v>24</v>
      </c>
      <c r="R895">
        <f t="shared" si="156"/>
        <v>4</v>
      </c>
    </row>
    <row r="896" spans="1:18" x14ac:dyDescent="0.2">
      <c r="A896" s="8">
        <v>42484</v>
      </c>
      <c r="B896" s="9">
        <v>501</v>
      </c>
      <c r="C896" s="10">
        <v>0.25972222222222202</v>
      </c>
      <c r="D896" s="9" t="s">
        <v>7</v>
      </c>
      <c r="E896" s="9">
        <v>25</v>
      </c>
      <c r="F896" s="9" t="s">
        <v>19</v>
      </c>
      <c r="G896" s="13">
        <f t="shared" si="157"/>
        <v>1</v>
      </c>
      <c r="H896">
        <f t="shared" si="158"/>
        <v>7</v>
      </c>
      <c r="I896" s="14">
        <f t="shared" si="159"/>
        <v>7</v>
      </c>
      <c r="J896" s="14">
        <f t="shared" si="160"/>
        <v>2</v>
      </c>
      <c r="K896" s="14">
        <f t="shared" si="161"/>
        <v>3</v>
      </c>
      <c r="L896" s="14">
        <f t="shared" si="162"/>
        <v>2</v>
      </c>
      <c r="M896" s="14">
        <f t="shared" si="163"/>
        <v>1</v>
      </c>
      <c r="N896" s="14">
        <f t="shared" si="164"/>
        <v>1</v>
      </c>
      <c r="O896">
        <f t="shared" si="165"/>
        <v>2016</v>
      </c>
      <c r="P896">
        <f t="shared" si="166"/>
        <v>4</v>
      </c>
      <c r="Q896">
        <f t="shared" si="167"/>
        <v>24</v>
      </c>
      <c r="R896">
        <f t="shared" si="156"/>
        <v>4</v>
      </c>
    </row>
    <row r="897" spans="1:18" x14ac:dyDescent="0.2">
      <c r="A897" s="8">
        <v>42484</v>
      </c>
      <c r="B897" s="9">
        <v>504</v>
      </c>
      <c r="C897" s="10">
        <v>0.39722222222222198</v>
      </c>
      <c r="D897" s="9" t="s">
        <v>7</v>
      </c>
      <c r="E897" s="9">
        <v>5</v>
      </c>
      <c r="F897" s="9" t="s">
        <v>18</v>
      </c>
      <c r="G897" s="13">
        <f t="shared" si="157"/>
        <v>4</v>
      </c>
      <c r="H897">
        <f t="shared" si="158"/>
        <v>7</v>
      </c>
      <c r="I897" s="14">
        <f t="shared" si="159"/>
        <v>10</v>
      </c>
      <c r="J897" s="14">
        <f t="shared" si="160"/>
        <v>4</v>
      </c>
      <c r="K897" s="14">
        <f t="shared" si="161"/>
        <v>4</v>
      </c>
      <c r="L897" s="14">
        <f t="shared" si="162"/>
        <v>4</v>
      </c>
      <c r="M897" s="14">
        <f t="shared" si="163"/>
        <v>3</v>
      </c>
      <c r="N897" s="14">
        <f t="shared" si="164"/>
        <v>3</v>
      </c>
      <c r="O897">
        <f t="shared" si="165"/>
        <v>2016</v>
      </c>
      <c r="P897">
        <f t="shared" si="166"/>
        <v>4</v>
      </c>
      <c r="Q897">
        <f t="shared" si="167"/>
        <v>24</v>
      </c>
      <c r="R897">
        <f t="shared" si="156"/>
        <v>2</v>
      </c>
    </row>
    <row r="898" spans="1:18" x14ac:dyDescent="0.2">
      <c r="A898" s="8">
        <v>42484</v>
      </c>
      <c r="B898" s="9">
        <v>511</v>
      </c>
      <c r="C898" s="10">
        <v>0.41666666666666702</v>
      </c>
      <c r="D898" s="9" t="s">
        <v>7</v>
      </c>
      <c r="E898" s="9">
        <v>1</v>
      </c>
      <c r="F898" s="9" t="s">
        <v>20</v>
      </c>
      <c r="G898" s="13">
        <f t="shared" si="157"/>
        <v>9</v>
      </c>
      <c r="H898">
        <f t="shared" si="158"/>
        <v>7</v>
      </c>
      <c r="I898" s="14">
        <f t="shared" si="159"/>
        <v>11</v>
      </c>
      <c r="J898" s="14">
        <f t="shared" si="160"/>
        <v>3</v>
      </c>
      <c r="K898" s="14">
        <f t="shared" si="161"/>
        <v>1</v>
      </c>
      <c r="L898" s="14">
        <f t="shared" si="162"/>
        <v>3</v>
      </c>
      <c r="M898" s="14">
        <f t="shared" si="163"/>
        <v>2</v>
      </c>
      <c r="N898" s="14">
        <f t="shared" si="164"/>
        <v>2</v>
      </c>
      <c r="O898">
        <f t="shared" si="165"/>
        <v>2016</v>
      </c>
      <c r="P898">
        <f t="shared" si="166"/>
        <v>4</v>
      </c>
      <c r="Q898">
        <f t="shared" si="167"/>
        <v>24</v>
      </c>
      <c r="R898">
        <f t="shared" ref="R898:R961" si="168">IF(E898=0,1,(IF(E898&lt;=5,2,(IF(E898&lt;=10,3,(IF(E898&gt;=11,4)))))))</f>
        <v>2</v>
      </c>
    </row>
    <row r="899" spans="1:18" x14ac:dyDescent="0.2">
      <c r="A899" s="8">
        <v>42484</v>
      </c>
      <c r="B899" s="9">
        <v>510</v>
      </c>
      <c r="C899" s="10">
        <v>0.49305555555555602</v>
      </c>
      <c r="D899" s="9" t="s">
        <v>7</v>
      </c>
      <c r="E899" s="9">
        <v>28</v>
      </c>
      <c r="F899" s="9" t="s">
        <v>18</v>
      </c>
      <c r="G899" s="13">
        <f t="shared" ref="G899:G962" si="169">IF(B899=501,1,(IF(B899=502,2,(IF(B899=503,3,(IF(B899=504,4,(IF(B899=505,5,(IF(B899=506,6,(IF(B899=509,7,(IF(B899=510,8,(IF(B899=511,9,(IF(B899=512,10,(IF(B899=514,11)))))))))))))))))))))</f>
        <v>8</v>
      </c>
      <c r="H899">
        <f t="shared" ref="H899:H962" si="170">IF(D899="Friday",5,(IF(D899="Saturday",6,(IF(D899="Sunday",7,(IF(D899="Monday",1,(IF(D899="Tuesday",2,(IF(D899="Wednesday",3,(IF(D899="Thursday",4,0)))))))))))))</f>
        <v>7</v>
      </c>
      <c r="I899" s="14">
        <f t="shared" ref="I899:I962" si="171">(ROUNDDOWN(C899*24,0)+1)</f>
        <v>12</v>
      </c>
      <c r="J899" s="14">
        <f t="shared" ref="J899:J962" si="172">IF(F899="N",1,(IF(F899="E",2,(IF(F899="S",3,(IF(F899="W",4)))))))</f>
        <v>4</v>
      </c>
      <c r="K899" s="14">
        <f t="shared" ref="K899:K962" si="173">IF(B899=501,3,(IF(B899=502,2,(IF(B899=503,3,(IF(B899=504,4,(IF(B899=505,3,(IF(B899=506,4,(IF(B899=509,1,(IF(B899=510,1,(IF(B899=511,1,(IF(B899=512,3,(IF(B899=514,2)))))))))))))))))))))</f>
        <v>1</v>
      </c>
      <c r="L899" s="14">
        <f t="shared" ref="L899:L962" si="174">IF(B899=501,2,(IF(B899=502,1,(IF(B899=503,2,(IF(B899=504,4,(IF(B899=505,3,(IF(B899=506,2,(IF(B899=509,2,(IF(B899=510,3,(IF(B899=511,3,(IF(B899=512,1,(IF(B899=514,1)))))))))))))))))))))</f>
        <v>3</v>
      </c>
      <c r="M899" s="14">
        <f t="shared" ref="M899:M962" si="175">IF(B899=501,1,(IF(B899=502,3,(IF(B899=503,1,(IF(B899=504,3,(IF(B899=505,4,(IF(B899=506,2,(IF(B899=509,2,(IF(B899=510,3,(IF(B899=511,2,(IF(B899=512,3,(IF(B899=514,3)))))))))))))))))))))</f>
        <v>3</v>
      </c>
      <c r="N899" s="14">
        <f t="shared" ref="N899:N962" si="176">IF(B899=501,1,(IF(B899=502,3,(IF(B899=503,1,(IF(B899=504,3,(IF(B899=505,4,(IF(B899=506,2,(IF(B899=509,2,(IF(B899=510,3,(IF(B899=511,2,(IF(B899=512,3,(IF(B899=514,1)))))))))))))))))))))</f>
        <v>3</v>
      </c>
      <c r="O899">
        <f t="shared" ref="O899:O962" si="177">YEAR(A899)</f>
        <v>2016</v>
      </c>
      <c r="P899">
        <f t="shared" ref="P899:P962" si="178">MONTH(A899)</f>
        <v>4</v>
      </c>
      <c r="Q899">
        <f t="shared" ref="Q899:Q962" si="179">DAY(A899)</f>
        <v>24</v>
      </c>
      <c r="R899">
        <f t="shared" si="168"/>
        <v>4</v>
      </c>
    </row>
    <row r="900" spans="1:18" x14ac:dyDescent="0.2">
      <c r="A900" s="8">
        <v>42484</v>
      </c>
      <c r="B900" s="9">
        <v>504</v>
      </c>
      <c r="C900" s="10">
        <v>0.54166666666666696</v>
      </c>
      <c r="D900" s="9" t="s">
        <v>7</v>
      </c>
      <c r="E900" s="9">
        <v>25</v>
      </c>
      <c r="F900" s="9" t="s">
        <v>18</v>
      </c>
      <c r="G900" s="13">
        <f t="shared" si="169"/>
        <v>4</v>
      </c>
      <c r="H900">
        <f t="shared" si="170"/>
        <v>7</v>
      </c>
      <c r="I900" s="14">
        <f t="shared" si="171"/>
        <v>14</v>
      </c>
      <c r="J900" s="14">
        <f t="shared" si="172"/>
        <v>4</v>
      </c>
      <c r="K900" s="14">
        <f t="shared" si="173"/>
        <v>4</v>
      </c>
      <c r="L900" s="14">
        <f t="shared" si="174"/>
        <v>4</v>
      </c>
      <c r="M900" s="14">
        <f t="shared" si="175"/>
        <v>3</v>
      </c>
      <c r="N900" s="14">
        <f t="shared" si="176"/>
        <v>3</v>
      </c>
      <c r="O900">
        <f t="shared" si="177"/>
        <v>2016</v>
      </c>
      <c r="P900">
        <f t="shared" si="178"/>
        <v>4</v>
      </c>
      <c r="Q900">
        <f t="shared" si="179"/>
        <v>24</v>
      </c>
      <c r="R900">
        <f t="shared" si="168"/>
        <v>4</v>
      </c>
    </row>
    <row r="901" spans="1:18" x14ac:dyDescent="0.2">
      <c r="A901" s="8">
        <v>42484</v>
      </c>
      <c r="B901" s="9">
        <v>512</v>
      </c>
      <c r="C901" s="10">
        <v>0.55069444444444404</v>
      </c>
      <c r="D901" s="9" t="s">
        <v>7</v>
      </c>
      <c r="E901" s="9">
        <v>5</v>
      </c>
      <c r="F901" s="9" t="s">
        <v>19</v>
      </c>
      <c r="G901" s="13">
        <f t="shared" si="169"/>
        <v>10</v>
      </c>
      <c r="H901">
        <f t="shared" si="170"/>
        <v>7</v>
      </c>
      <c r="I901" s="14">
        <f t="shared" si="171"/>
        <v>14</v>
      </c>
      <c r="J901" s="14">
        <f t="shared" si="172"/>
        <v>2</v>
      </c>
      <c r="K901" s="14">
        <f t="shared" si="173"/>
        <v>3</v>
      </c>
      <c r="L901" s="14">
        <f t="shared" si="174"/>
        <v>1</v>
      </c>
      <c r="M901" s="14">
        <f t="shared" si="175"/>
        <v>3</v>
      </c>
      <c r="N901" s="14">
        <f t="shared" si="176"/>
        <v>3</v>
      </c>
      <c r="O901">
        <f t="shared" si="177"/>
        <v>2016</v>
      </c>
      <c r="P901">
        <f t="shared" si="178"/>
        <v>4</v>
      </c>
      <c r="Q901">
        <f t="shared" si="179"/>
        <v>24</v>
      </c>
      <c r="R901">
        <f t="shared" si="168"/>
        <v>2</v>
      </c>
    </row>
    <row r="902" spans="1:18" x14ac:dyDescent="0.2">
      <c r="A902" s="8">
        <v>42484</v>
      </c>
      <c r="B902" s="9">
        <v>501</v>
      </c>
      <c r="C902" s="10">
        <v>0.59861111111111098</v>
      </c>
      <c r="D902" s="9" t="s">
        <v>7</v>
      </c>
      <c r="E902" s="9">
        <v>5</v>
      </c>
      <c r="F902" s="9" t="s">
        <v>19</v>
      </c>
      <c r="G902" s="13">
        <f t="shared" si="169"/>
        <v>1</v>
      </c>
      <c r="H902">
        <f t="shared" si="170"/>
        <v>7</v>
      </c>
      <c r="I902" s="14">
        <f t="shared" si="171"/>
        <v>15</v>
      </c>
      <c r="J902" s="14">
        <f t="shared" si="172"/>
        <v>2</v>
      </c>
      <c r="K902" s="14">
        <f t="shared" si="173"/>
        <v>3</v>
      </c>
      <c r="L902" s="14">
        <f t="shared" si="174"/>
        <v>2</v>
      </c>
      <c r="M902" s="14">
        <f t="shared" si="175"/>
        <v>1</v>
      </c>
      <c r="N902" s="14">
        <f t="shared" si="176"/>
        <v>1</v>
      </c>
      <c r="O902">
        <f t="shared" si="177"/>
        <v>2016</v>
      </c>
      <c r="P902">
        <f t="shared" si="178"/>
        <v>4</v>
      </c>
      <c r="Q902">
        <f t="shared" si="179"/>
        <v>24</v>
      </c>
      <c r="R902">
        <f t="shared" si="168"/>
        <v>2</v>
      </c>
    </row>
    <row r="903" spans="1:18" x14ac:dyDescent="0.2">
      <c r="A903" s="8">
        <v>42484</v>
      </c>
      <c r="B903" s="9">
        <v>501</v>
      </c>
      <c r="C903" s="10">
        <v>0.625</v>
      </c>
      <c r="D903" s="9" t="s">
        <v>7</v>
      </c>
      <c r="E903" s="9">
        <v>25</v>
      </c>
      <c r="F903" s="9" t="s">
        <v>19</v>
      </c>
      <c r="G903" s="13">
        <f t="shared" si="169"/>
        <v>1</v>
      </c>
      <c r="H903">
        <f t="shared" si="170"/>
        <v>7</v>
      </c>
      <c r="I903" s="14">
        <f t="shared" si="171"/>
        <v>16</v>
      </c>
      <c r="J903" s="14">
        <f t="shared" si="172"/>
        <v>2</v>
      </c>
      <c r="K903" s="14">
        <f t="shared" si="173"/>
        <v>3</v>
      </c>
      <c r="L903" s="14">
        <f t="shared" si="174"/>
        <v>2</v>
      </c>
      <c r="M903" s="14">
        <f t="shared" si="175"/>
        <v>1</v>
      </c>
      <c r="N903" s="14">
        <f t="shared" si="176"/>
        <v>1</v>
      </c>
      <c r="O903">
        <f t="shared" si="177"/>
        <v>2016</v>
      </c>
      <c r="P903">
        <f t="shared" si="178"/>
        <v>4</v>
      </c>
      <c r="Q903">
        <f t="shared" si="179"/>
        <v>24</v>
      </c>
      <c r="R903">
        <f t="shared" si="168"/>
        <v>4</v>
      </c>
    </row>
    <row r="904" spans="1:18" x14ac:dyDescent="0.2">
      <c r="A904" s="8">
        <v>42484</v>
      </c>
      <c r="B904" s="9">
        <v>504</v>
      </c>
      <c r="C904" s="10">
        <v>0.72499999999999998</v>
      </c>
      <c r="D904" s="9" t="s">
        <v>7</v>
      </c>
      <c r="E904" s="9">
        <v>26</v>
      </c>
      <c r="F904" s="9" t="s">
        <v>19</v>
      </c>
      <c r="G904" s="13">
        <f t="shared" si="169"/>
        <v>4</v>
      </c>
      <c r="H904">
        <f t="shared" si="170"/>
        <v>7</v>
      </c>
      <c r="I904" s="14">
        <f t="shared" si="171"/>
        <v>18</v>
      </c>
      <c r="J904" s="14">
        <f t="shared" si="172"/>
        <v>2</v>
      </c>
      <c r="K904" s="14">
        <f t="shared" si="173"/>
        <v>4</v>
      </c>
      <c r="L904" s="14">
        <f t="shared" si="174"/>
        <v>4</v>
      </c>
      <c r="M904" s="14">
        <f t="shared" si="175"/>
        <v>3</v>
      </c>
      <c r="N904" s="14">
        <f t="shared" si="176"/>
        <v>3</v>
      </c>
      <c r="O904">
        <f t="shared" si="177"/>
        <v>2016</v>
      </c>
      <c r="P904">
        <f t="shared" si="178"/>
        <v>4</v>
      </c>
      <c r="Q904">
        <f t="shared" si="179"/>
        <v>24</v>
      </c>
      <c r="R904">
        <f t="shared" si="168"/>
        <v>4</v>
      </c>
    </row>
    <row r="905" spans="1:18" x14ac:dyDescent="0.2">
      <c r="A905" s="8">
        <v>42484</v>
      </c>
      <c r="B905" s="9">
        <v>505</v>
      </c>
      <c r="C905" s="10">
        <v>0.75694444444444398</v>
      </c>
      <c r="D905" s="9" t="s">
        <v>7</v>
      </c>
      <c r="E905" s="9">
        <v>6</v>
      </c>
      <c r="F905" s="9" t="s">
        <v>19</v>
      </c>
      <c r="G905" s="13">
        <f t="shared" si="169"/>
        <v>5</v>
      </c>
      <c r="H905">
        <f t="shared" si="170"/>
        <v>7</v>
      </c>
      <c r="I905" s="14">
        <f t="shared" si="171"/>
        <v>19</v>
      </c>
      <c r="J905" s="14">
        <f t="shared" si="172"/>
        <v>2</v>
      </c>
      <c r="K905" s="14">
        <f t="shared" si="173"/>
        <v>3</v>
      </c>
      <c r="L905" s="14">
        <f t="shared" si="174"/>
        <v>3</v>
      </c>
      <c r="M905" s="14">
        <f t="shared" si="175"/>
        <v>4</v>
      </c>
      <c r="N905" s="14">
        <f t="shared" si="176"/>
        <v>4</v>
      </c>
      <c r="O905">
        <f t="shared" si="177"/>
        <v>2016</v>
      </c>
      <c r="P905">
        <f t="shared" si="178"/>
        <v>4</v>
      </c>
      <c r="Q905">
        <f t="shared" si="179"/>
        <v>24</v>
      </c>
      <c r="R905">
        <f t="shared" si="168"/>
        <v>3</v>
      </c>
    </row>
    <row r="906" spans="1:18" x14ac:dyDescent="0.2">
      <c r="A906" s="8">
        <v>42484</v>
      </c>
      <c r="B906" s="9">
        <v>501</v>
      </c>
      <c r="C906" s="10">
        <v>0.85069444444444398</v>
      </c>
      <c r="D906" s="9" t="s">
        <v>7</v>
      </c>
      <c r="E906" s="9">
        <v>4</v>
      </c>
      <c r="F906" s="9" t="s">
        <v>18</v>
      </c>
      <c r="G906" s="13">
        <f t="shared" si="169"/>
        <v>1</v>
      </c>
      <c r="H906">
        <f t="shared" si="170"/>
        <v>7</v>
      </c>
      <c r="I906" s="14">
        <f t="shared" si="171"/>
        <v>21</v>
      </c>
      <c r="J906" s="14">
        <f t="shared" si="172"/>
        <v>4</v>
      </c>
      <c r="K906" s="14">
        <f t="shared" si="173"/>
        <v>3</v>
      </c>
      <c r="L906" s="14">
        <f t="shared" si="174"/>
        <v>2</v>
      </c>
      <c r="M906" s="14">
        <f t="shared" si="175"/>
        <v>1</v>
      </c>
      <c r="N906" s="14">
        <f t="shared" si="176"/>
        <v>1</v>
      </c>
      <c r="O906">
        <f t="shared" si="177"/>
        <v>2016</v>
      </c>
      <c r="P906">
        <f t="shared" si="178"/>
        <v>4</v>
      </c>
      <c r="Q906">
        <f t="shared" si="179"/>
        <v>24</v>
      </c>
      <c r="R906">
        <f t="shared" si="168"/>
        <v>2</v>
      </c>
    </row>
    <row r="907" spans="1:18" x14ac:dyDescent="0.2">
      <c r="A907" s="8">
        <v>42484</v>
      </c>
      <c r="B907" s="9">
        <v>501</v>
      </c>
      <c r="C907" s="10">
        <v>0.93194444444444402</v>
      </c>
      <c r="D907" s="9" t="s">
        <v>7</v>
      </c>
      <c r="E907" s="9">
        <v>5</v>
      </c>
      <c r="F907" s="9" t="s">
        <v>18</v>
      </c>
      <c r="G907" s="13">
        <f t="shared" si="169"/>
        <v>1</v>
      </c>
      <c r="H907">
        <f t="shared" si="170"/>
        <v>7</v>
      </c>
      <c r="I907" s="14">
        <f t="shared" si="171"/>
        <v>23</v>
      </c>
      <c r="J907" s="14">
        <f t="shared" si="172"/>
        <v>4</v>
      </c>
      <c r="K907" s="14">
        <f t="shared" si="173"/>
        <v>3</v>
      </c>
      <c r="L907" s="14">
        <f t="shared" si="174"/>
        <v>2</v>
      </c>
      <c r="M907" s="14">
        <f t="shared" si="175"/>
        <v>1</v>
      </c>
      <c r="N907" s="14">
        <f t="shared" si="176"/>
        <v>1</v>
      </c>
      <c r="O907">
        <f t="shared" si="177"/>
        <v>2016</v>
      </c>
      <c r="P907">
        <f t="shared" si="178"/>
        <v>4</v>
      </c>
      <c r="Q907">
        <f t="shared" si="179"/>
        <v>24</v>
      </c>
      <c r="R907">
        <f t="shared" si="168"/>
        <v>2</v>
      </c>
    </row>
    <row r="908" spans="1:18" x14ac:dyDescent="0.2">
      <c r="A908" s="8">
        <v>42484</v>
      </c>
      <c r="B908" s="9">
        <v>505</v>
      </c>
      <c r="C908" s="10">
        <v>0.96180555555555602</v>
      </c>
      <c r="D908" s="9" t="s">
        <v>7</v>
      </c>
      <c r="E908" s="9">
        <v>10</v>
      </c>
      <c r="F908" s="9" t="s">
        <v>19</v>
      </c>
      <c r="G908" s="13">
        <f t="shared" si="169"/>
        <v>5</v>
      </c>
      <c r="H908">
        <f t="shared" si="170"/>
        <v>7</v>
      </c>
      <c r="I908" s="14">
        <f t="shared" si="171"/>
        <v>24</v>
      </c>
      <c r="J908" s="14">
        <f t="shared" si="172"/>
        <v>2</v>
      </c>
      <c r="K908" s="14">
        <f t="shared" si="173"/>
        <v>3</v>
      </c>
      <c r="L908" s="14">
        <f t="shared" si="174"/>
        <v>3</v>
      </c>
      <c r="M908" s="14">
        <f t="shared" si="175"/>
        <v>4</v>
      </c>
      <c r="N908" s="14">
        <f t="shared" si="176"/>
        <v>4</v>
      </c>
      <c r="O908">
        <f t="shared" si="177"/>
        <v>2016</v>
      </c>
      <c r="P908">
        <f t="shared" si="178"/>
        <v>4</v>
      </c>
      <c r="Q908">
        <f t="shared" si="179"/>
        <v>24</v>
      </c>
      <c r="R908">
        <f t="shared" si="168"/>
        <v>3</v>
      </c>
    </row>
    <row r="909" spans="1:18" x14ac:dyDescent="0.2">
      <c r="A909" s="8">
        <v>42484</v>
      </c>
      <c r="B909" s="9">
        <v>510</v>
      </c>
      <c r="C909" s="10">
        <v>0.98055555555555596</v>
      </c>
      <c r="D909" s="9" t="s">
        <v>7</v>
      </c>
      <c r="E909" s="9">
        <v>8</v>
      </c>
      <c r="F909" s="9" t="s">
        <v>20</v>
      </c>
      <c r="G909" s="13">
        <f t="shared" si="169"/>
        <v>8</v>
      </c>
      <c r="H909">
        <f t="shared" si="170"/>
        <v>7</v>
      </c>
      <c r="I909" s="14">
        <f t="shared" si="171"/>
        <v>24</v>
      </c>
      <c r="J909" s="14">
        <f t="shared" si="172"/>
        <v>3</v>
      </c>
      <c r="K909" s="14">
        <f t="shared" si="173"/>
        <v>1</v>
      </c>
      <c r="L909" s="14">
        <f t="shared" si="174"/>
        <v>3</v>
      </c>
      <c r="M909" s="14">
        <f t="shared" si="175"/>
        <v>3</v>
      </c>
      <c r="N909" s="14">
        <f t="shared" si="176"/>
        <v>3</v>
      </c>
      <c r="O909">
        <f t="shared" si="177"/>
        <v>2016</v>
      </c>
      <c r="P909">
        <f t="shared" si="178"/>
        <v>4</v>
      </c>
      <c r="Q909">
        <f t="shared" si="179"/>
        <v>24</v>
      </c>
      <c r="R909">
        <f t="shared" si="168"/>
        <v>3</v>
      </c>
    </row>
    <row r="910" spans="1:18" x14ac:dyDescent="0.2">
      <c r="A910" s="8">
        <v>42485</v>
      </c>
      <c r="B910" s="9">
        <v>504</v>
      </c>
      <c r="C910" s="10">
        <v>0.25</v>
      </c>
      <c r="D910" s="9" t="s">
        <v>8</v>
      </c>
      <c r="E910" s="9">
        <v>4</v>
      </c>
      <c r="F910" s="9" t="s">
        <v>18</v>
      </c>
      <c r="G910" s="13">
        <f t="shared" si="169"/>
        <v>4</v>
      </c>
      <c r="H910">
        <f t="shared" si="170"/>
        <v>1</v>
      </c>
      <c r="I910" s="14">
        <f t="shared" si="171"/>
        <v>7</v>
      </c>
      <c r="J910" s="14">
        <f t="shared" si="172"/>
        <v>4</v>
      </c>
      <c r="K910" s="14">
        <f t="shared" si="173"/>
        <v>4</v>
      </c>
      <c r="L910" s="14">
        <f t="shared" si="174"/>
        <v>4</v>
      </c>
      <c r="M910" s="14">
        <f t="shared" si="175"/>
        <v>3</v>
      </c>
      <c r="N910" s="14">
        <f t="shared" si="176"/>
        <v>3</v>
      </c>
      <c r="O910">
        <f t="shared" si="177"/>
        <v>2016</v>
      </c>
      <c r="P910">
        <f t="shared" si="178"/>
        <v>4</v>
      </c>
      <c r="Q910">
        <f t="shared" si="179"/>
        <v>25</v>
      </c>
      <c r="R910">
        <f t="shared" si="168"/>
        <v>2</v>
      </c>
    </row>
    <row r="911" spans="1:18" x14ac:dyDescent="0.2">
      <c r="A911" s="8">
        <v>42485</v>
      </c>
      <c r="B911" s="9">
        <v>511</v>
      </c>
      <c r="C911" s="10">
        <v>0.25416666666666698</v>
      </c>
      <c r="D911" s="9" t="s">
        <v>8</v>
      </c>
      <c r="E911" s="9">
        <v>7</v>
      </c>
      <c r="F911" s="9" t="s">
        <v>13</v>
      </c>
      <c r="G911" s="13">
        <f t="shared" si="169"/>
        <v>9</v>
      </c>
      <c r="H911">
        <f t="shared" si="170"/>
        <v>1</v>
      </c>
      <c r="I911" s="14">
        <f t="shared" si="171"/>
        <v>7</v>
      </c>
      <c r="J911" s="14">
        <f t="shared" si="172"/>
        <v>1</v>
      </c>
      <c r="K911" s="14">
        <f t="shared" si="173"/>
        <v>1</v>
      </c>
      <c r="L911" s="14">
        <f t="shared" si="174"/>
        <v>3</v>
      </c>
      <c r="M911" s="14">
        <f t="shared" si="175"/>
        <v>2</v>
      </c>
      <c r="N911" s="14">
        <f t="shared" si="176"/>
        <v>2</v>
      </c>
      <c r="O911">
        <f t="shared" si="177"/>
        <v>2016</v>
      </c>
      <c r="P911">
        <f t="shared" si="178"/>
        <v>4</v>
      </c>
      <c r="Q911">
        <f t="shared" si="179"/>
        <v>25</v>
      </c>
      <c r="R911">
        <f t="shared" si="168"/>
        <v>3</v>
      </c>
    </row>
    <row r="912" spans="1:18" x14ac:dyDescent="0.2">
      <c r="A912" s="8">
        <v>42485</v>
      </c>
      <c r="B912" s="9">
        <v>504</v>
      </c>
      <c r="C912" s="10">
        <v>0.25486111111111098</v>
      </c>
      <c r="D912" s="9" t="s">
        <v>8</v>
      </c>
      <c r="E912" s="9">
        <v>87</v>
      </c>
      <c r="F912" s="9" t="s">
        <v>18</v>
      </c>
      <c r="G912" s="13">
        <f t="shared" si="169"/>
        <v>4</v>
      </c>
      <c r="H912">
        <f t="shared" si="170"/>
        <v>1</v>
      </c>
      <c r="I912" s="14">
        <f t="shared" si="171"/>
        <v>7</v>
      </c>
      <c r="J912" s="14">
        <f t="shared" si="172"/>
        <v>4</v>
      </c>
      <c r="K912" s="14">
        <f t="shared" si="173"/>
        <v>4</v>
      </c>
      <c r="L912" s="14">
        <f t="shared" si="174"/>
        <v>4</v>
      </c>
      <c r="M912" s="14">
        <f t="shared" si="175"/>
        <v>3</v>
      </c>
      <c r="N912" s="14">
        <f t="shared" si="176"/>
        <v>3</v>
      </c>
      <c r="O912">
        <f t="shared" si="177"/>
        <v>2016</v>
      </c>
      <c r="P912">
        <f t="shared" si="178"/>
        <v>4</v>
      </c>
      <c r="Q912">
        <f t="shared" si="179"/>
        <v>25</v>
      </c>
      <c r="R912">
        <f t="shared" si="168"/>
        <v>4</v>
      </c>
    </row>
    <row r="913" spans="1:18" x14ac:dyDescent="0.2">
      <c r="A913" s="8">
        <v>42485</v>
      </c>
      <c r="B913" s="9">
        <v>511</v>
      </c>
      <c r="C913" s="10">
        <v>0.25486111111111098</v>
      </c>
      <c r="D913" s="9" t="s">
        <v>8</v>
      </c>
      <c r="E913" s="9">
        <v>4</v>
      </c>
      <c r="F913" s="9" t="s">
        <v>18</v>
      </c>
      <c r="G913" s="13">
        <f t="shared" si="169"/>
        <v>9</v>
      </c>
      <c r="H913">
        <f t="shared" si="170"/>
        <v>1</v>
      </c>
      <c r="I913" s="14">
        <f t="shared" si="171"/>
        <v>7</v>
      </c>
      <c r="J913" s="14">
        <f t="shared" si="172"/>
        <v>4</v>
      </c>
      <c r="K913" s="14">
        <f t="shared" si="173"/>
        <v>1</v>
      </c>
      <c r="L913" s="14">
        <f t="shared" si="174"/>
        <v>3</v>
      </c>
      <c r="M913" s="14">
        <f t="shared" si="175"/>
        <v>2</v>
      </c>
      <c r="N913" s="14">
        <f t="shared" si="176"/>
        <v>2</v>
      </c>
      <c r="O913">
        <f t="shared" si="177"/>
        <v>2016</v>
      </c>
      <c r="P913">
        <f t="shared" si="178"/>
        <v>4</v>
      </c>
      <c r="Q913">
        <f t="shared" si="179"/>
        <v>25</v>
      </c>
      <c r="R913">
        <f t="shared" si="168"/>
        <v>2</v>
      </c>
    </row>
    <row r="914" spans="1:18" x14ac:dyDescent="0.2">
      <c r="A914" s="8">
        <v>42485</v>
      </c>
      <c r="B914" s="9">
        <v>506</v>
      </c>
      <c r="C914" s="10">
        <v>0.26180555555555601</v>
      </c>
      <c r="D914" s="9" t="s">
        <v>8</v>
      </c>
      <c r="E914" s="9">
        <v>4</v>
      </c>
      <c r="F914" s="9" t="s">
        <v>18</v>
      </c>
      <c r="G914" s="13">
        <f t="shared" si="169"/>
        <v>6</v>
      </c>
      <c r="H914">
        <f t="shared" si="170"/>
        <v>1</v>
      </c>
      <c r="I914" s="14">
        <f t="shared" si="171"/>
        <v>7</v>
      </c>
      <c r="J914" s="14">
        <f t="shared" si="172"/>
        <v>4</v>
      </c>
      <c r="K914" s="14">
        <f t="shared" si="173"/>
        <v>4</v>
      </c>
      <c r="L914" s="14">
        <f t="shared" si="174"/>
        <v>2</v>
      </c>
      <c r="M914" s="14">
        <f t="shared" si="175"/>
        <v>2</v>
      </c>
      <c r="N914" s="14">
        <f t="shared" si="176"/>
        <v>2</v>
      </c>
      <c r="O914">
        <f t="shared" si="177"/>
        <v>2016</v>
      </c>
      <c r="P914">
        <f t="shared" si="178"/>
        <v>4</v>
      </c>
      <c r="Q914">
        <f t="shared" si="179"/>
        <v>25</v>
      </c>
      <c r="R914">
        <f t="shared" si="168"/>
        <v>2</v>
      </c>
    </row>
    <row r="915" spans="1:18" x14ac:dyDescent="0.2">
      <c r="A915" s="8">
        <v>42485</v>
      </c>
      <c r="B915" s="9">
        <v>509</v>
      </c>
      <c r="C915" s="10">
        <v>0.26180555555555601</v>
      </c>
      <c r="D915" s="9" t="s">
        <v>8</v>
      </c>
      <c r="E915" s="9">
        <v>5</v>
      </c>
      <c r="F915" s="9" t="s">
        <v>18</v>
      </c>
      <c r="G915" s="13">
        <f t="shared" si="169"/>
        <v>7</v>
      </c>
      <c r="H915">
        <f t="shared" si="170"/>
        <v>1</v>
      </c>
      <c r="I915" s="14">
        <f t="shared" si="171"/>
        <v>7</v>
      </c>
      <c r="J915" s="14">
        <f t="shared" si="172"/>
        <v>4</v>
      </c>
      <c r="K915" s="14">
        <f t="shared" si="173"/>
        <v>1</v>
      </c>
      <c r="L915" s="14">
        <f t="shared" si="174"/>
        <v>2</v>
      </c>
      <c r="M915" s="14">
        <f t="shared" si="175"/>
        <v>2</v>
      </c>
      <c r="N915" s="14">
        <f t="shared" si="176"/>
        <v>2</v>
      </c>
      <c r="O915">
        <f t="shared" si="177"/>
        <v>2016</v>
      </c>
      <c r="P915">
        <f t="shared" si="178"/>
        <v>4</v>
      </c>
      <c r="Q915">
        <f t="shared" si="179"/>
        <v>25</v>
      </c>
      <c r="R915">
        <f t="shared" si="168"/>
        <v>2</v>
      </c>
    </row>
    <row r="916" spans="1:18" x14ac:dyDescent="0.2">
      <c r="A916" s="8">
        <v>42485</v>
      </c>
      <c r="B916" s="9">
        <v>505</v>
      </c>
      <c r="C916" s="10">
        <v>0.27013888888888898</v>
      </c>
      <c r="D916" s="9" t="s">
        <v>8</v>
      </c>
      <c r="E916" s="9">
        <v>6</v>
      </c>
      <c r="F916" s="9" t="s">
        <v>19</v>
      </c>
      <c r="G916" s="13">
        <f t="shared" si="169"/>
        <v>5</v>
      </c>
      <c r="H916">
        <f t="shared" si="170"/>
        <v>1</v>
      </c>
      <c r="I916" s="14">
        <f t="shared" si="171"/>
        <v>7</v>
      </c>
      <c r="J916" s="14">
        <f t="shared" si="172"/>
        <v>2</v>
      </c>
      <c r="K916" s="14">
        <f t="shared" si="173"/>
        <v>3</v>
      </c>
      <c r="L916" s="14">
        <f t="shared" si="174"/>
        <v>3</v>
      </c>
      <c r="M916" s="14">
        <f t="shared" si="175"/>
        <v>4</v>
      </c>
      <c r="N916" s="14">
        <f t="shared" si="176"/>
        <v>4</v>
      </c>
      <c r="O916">
        <f t="shared" si="177"/>
        <v>2016</v>
      </c>
      <c r="P916">
        <f t="shared" si="178"/>
        <v>4</v>
      </c>
      <c r="Q916">
        <f t="shared" si="179"/>
        <v>25</v>
      </c>
      <c r="R916">
        <f t="shared" si="168"/>
        <v>3</v>
      </c>
    </row>
    <row r="917" spans="1:18" x14ac:dyDescent="0.2">
      <c r="A917" s="8">
        <v>42485</v>
      </c>
      <c r="B917" s="9">
        <v>504</v>
      </c>
      <c r="C917" s="10">
        <v>0.28819444444444398</v>
      </c>
      <c r="D917" s="9" t="s">
        <v>8</v>
      </c>
      <c r="E917" s="9">
        <v>4</v>
      </c>
      <c r="F917" s="9" t="s">
        <v>20</v>
      </c>
      <c r="G917" s="13">
        <f t="shared" si="169"/>
        <v>4</v>
      </c>
      <c r="H917">
        <f t="shared" si="170"/>
        <v>1</v>
      </c>
      <c r="I917" s="14">
        <f t="shared" si="171"/>
        <v>7</v>
      </c>
      <c r="J917" s="14">
        <f t="shared" si="172"/>
        <v>3</v>
      </c>
      <c r="K917" s="14">
        <f t="shared" si="173"/>
        <v>4</v>
      </c>
      <c r="L917" s="14">
        <f t="shared" si="174"/>
        <v>4</v>
      </c>
      <c r="M917" s="14">
        <f t="shared" si="175"/>
        <v>3</v>
      </c>
      <c r="N917" s="14">
        <f t="shared" si="176"/>
        <v>3</v>
      </c>
      <c r="O917">
        <f t="shared" si="177"/>
        <v>2016</v>
      </c>
      <c r="P917">
        <f t="shared" si="178"/>
        <v>4</v>
      </c>
      <c r="Q917">
        <f t="shared" si="179"/>
        <v>25</v>
      </c>
      <c r="R917">
        <f t="shared" si="168"/>
        <v>2</v>
      </c>
    </row>
    <row r="918" spans="1:18" x14ac:dyDescent="0.2">
      <c r="A918" s="8">
        <v>42485</v>
      </c>
      <c r="B918" s="9">
        <v>512</v>
      </c>
      <c r="C918" s="10">
        <v>0.30069444444444399</v>
      </c>
      <c r="D918" s="9" t="s">
        <v>8</v>
      </c>
      <c r="E918" s="9">
        <v>3</v>
      </c>
      <c r="F918" s="9" t="s">
        <v>19</v>
      </c>
      <c r="G918" s="13">
        <f t="shared" si="169"/>
        <v>10</v>
      </c>
      <c r="H918">
        <f t="shared" si="170"/>
        <v>1</v>
      </c>
      <c r="I918" s="14">
        <f t="shared" si="171"/>
        <v>8</v>
      </c>
      <c r="J918" s="14">
        <f t="shared" si="172"/>
        <v>2</v>
      </c>
      <c r="K918" s="14">
        <f t="shared" si="173"/>
        <v>3</v>
      </c>
      <c r="L918" s="14">
        <f t="shared" si="174"/>
        <v>1</v>
      </c>
      <c r="M918" s="14">
        <f t="shared" si="175"/>
        <v>3</v>
      </c>
      <c r="N918" s="14">
        <f t="shared" si="176"/>
        <v>3</v>
      </c>
      <c r="O918">
        <f t="shared" si="177"/>
        <v>2016</v>
      </c>
      <c r="P918">
        <f t="shared" si="178"/>
        <v>4</v>
      </c>
      <c r="Q918">
        <f t="shared" si="179"/>
        <v>25</v>
      </c>
      <c r="R918">
        <f t="shared" si="168"/>
        <v>2</v>
      </c>
    </row>
    <row r="919" spans="1:18" x14ac:dyDescent="0.2">
      <c r="A919" s="8">
        <v>42485</v>
      </c>
      <c r="B919" s="9">
        <v>504</v>
      </c>
      <c r="C919" s="10">
        <v>0.311805555555556</v>
      </c>
      <c r="D919" s="9" t="s">
        <v>8</v>
      </c>
      <c r="E919" s="9">
        <v>4</v>
      </c>
      <c r="F919" s="9" t="s">
        <v>18</v>
      </c>
      <c r="G919" s="13">
        <f t="shared" si="169"/>
        <v>4</v>
      </c>
      <c r="H919">
        <f t="shared" si="170"/>
        <v>1</v>
      </c>
      <c r="I919" s="14">
        <f t="shared" si="171"/>
        <v>8</v>
      </c>
      <c r="J919" s="14">
        <f t="shared" si="172"/>
        <v>4</v>
      </c>
      <c r="K919" s="14">
        <f t="shared" si="173"/>
        <v>4</v>
      </c>
      <c r="L919" s="14">
        <f t="shared" si="174"/>
        <v>4</v>
      </c>
      <c r="M919" s="14">
        <f t="shared" si="175"/>
        <v>3</v>
      </c>
      <c r="N919" s="14">
        <f t="shared" si="176"/>
        <v>3</v>
      </c>
      <c r="O919">
        <f t="shared" si="177"/>
        <v>2016</v>
      </c>
      <c r="P919">
        <f t="shared" si="178"/>
        <v>4</v>
      </c>
      <c r="Q919">
        <f t="shared" si="179"/>
        <v>25</v>
      </c>
      <c r="R919">
        <f t="shared" si="168"/>
        <v>2</v>
      </c>
    </row>
    <row r="920" spans="1:18" x14ac:dyDescent="0.2">
      <c r="A920" s="8">
        <v>42485</v>
      </c>
      <c r="B920" s="9">
        <v>501</v>
      </c>
      <c r="C920" s="10">
        <v>0.33472222222222198</v>
      </c>
      <c r="D920" s="9" t="s">
        <v>8</v>
      </c>
      <c r="E920" s="9">
        <v>5</v>
      </c>
      <c r="F920" s="9" t="s">
        <v>19</v>
      </c>
      <c r="G920" s="13">
        <f t="shared" si="169"/>
        <v>1</v>
      </c>
      <c r="H920">
        <f t="shared" si="170"/>
        <v>1</v>
      </c>
      <c r="I920" s="14">
        <f t="shared" si="171"/>
        <v>9</v>
      </c>
      <c r="J920" s="14">
        <f t="shared" si="172"/>
        <v>2</v>
      </c>
      <c r="K920" s="14">
        <f t="shared" si="173"/>
        <v>3</v>
      </c>
      <c r="L920" s="14">
        <f t="shared" si="174"/>
        <v>2</v>
      </c>
      <c r="M920" s="14">
        <f t="shared" si="175"/>
        <v>1</v>
      </c>
      <c r="N920" s="14">
        <f t="shared" si="176"/>
        <v>1</v>
      </c>
      <c r="O920">
        <f t="shared" si="177"/>
        <v>2016</v>
      </c>
      <c r="P920">
        <f t="shared" si="178"/>
        <v>4</v>
      </c>
      <c r="Q920">
        <f t="shared" si="179"/>
        <v>25</v>
      </c>
      <c r="R920">
        <f t="shared" si="168"/>
        <v>2</v>
      </c>
    </row>
    <row r="921" spans="1:18" x14ac:dyDescent="0.2">
      <c r="A921" s="8">
        <v>42485</v>
      </c>
      <c r="B921" s="9">
        <v>504</v>
      </c>
      <c r="C921" s="10">
        <v>0.33680555555555602</v>
      </c>
      <c r="D921" s="9" t="s">
        <v>8</v>
      </c>
      <c r="E921" s="9">
        <v>4</v>
      </c>
      <c r="F921" s="9" t="s">
        <v>19</v>
      </c>
      <c r="G921" s="13">
        <f t="shared" si="169"/>
        <v>4</v>
      </c>
      <c r="H921">
        <f t="shared" si="170"/>
        <v>1</v>
      </c>
      <c r="I921" s="14">
        <f t="shared" si="171"/>
        <v>9</v>
      </c>
      <c r="J921" s="14">
        <f t="shared" si="172"/>
        <v>2</v>
      </c>
      <c r="K921" s="14">
        <f t="shared" si="173"/>
        <v>4</v>
      </c>
      <c r="L921" s="14">
        <f t="shared" si="174"/>
        <v>4</v>
      </c>
      <c r="M921" s="14">
        <f t="shared" si="175"/>
        <v>3</v>
      </c>
      <c r="N921" s="14">
        <f t="shared" si="176"/>
        <v>3</v>
      </c>
      <c r="O921">
        <f t="shared" si="177"/>
        <v>2016</v>
      </c>
      <c r="P921">
        <f t="shared" si="178"/>
        <v>4</v>
      </c>
      <c r="Q921">
        <f t="shared" si="179"/>
        <v>25</v>
      </c>
      <c r="R921">
        <f t="shared" si="168"/>
        <v>2</v>
      </c>
    </row>
    <row r="922" spans="1:18" x14ac:dyDescent="0.2">
      <c r="A922" s="8">
        <v>42485</v>
      </c>
      <c r="B922" s="9">
        <v>501</v>
      </c>
      <c r="C922" s="10">
        <v>0.33958333333333302</v>
      </c>
      <c r="D922" s="9" t="s">
        <v>8</v>
      </c>
      <c r="E922" s="9">
        <v>10</v>
      </c>
      <c r="F922" s="9" t="s">
        <v>19</v>
      </c>
      <c r="G922" s="13">
        <f t="shared" si="169"/>
        <v>1</v>
      </c>
      <c r="H922">
        <f t="shared" si="170"/>
        <v>1</v>
      </c>
      <c r="I922" s="14">
        <f t="shared" si="171"/>
        <v>9</v>
      </c>
      <c r="J922" s="14">
        <f t="shared" si="172"/>
        <v>2</v>
      </c>
      <c r="K922" s="14">
        <f t="shared" si="173"/>
        <v>3</v>
      </c>
      <c r="L922" s="14">
        <f t="shared" si="174"/>
        <v>2</v>
      </c>
      <c r="M922" s="14">
        <f t="shared" si="175"/>
        <v>1</v>
      </c>
      <c r="N922" s="14">
        <f t="shared" si="176"/>
        <v>1</v>
      </c>
      <c r="O922">
        <f t="shared" si="177"/>
        <v>2016</v>
      </c>
      <c r="P922">
        <f t="shared" si="178"/>
        <v>4</v>
      </c>
      <c r="Q922">
        <f t="shared" si="179"/>
        <v>25</v>
      </c>
      <c r="R922">
        <f t="shared" si="168"/>
        <v>3</v>
      </c>
    </row>
    <row r="923" spans="1:18" x14ac:dyDescent="0.2">
      <c r="A923" s="8">
        <v>42485</v>
      </c>
      <c r="B923" s="9">
        <v>506</v>
      </c>
      <c r="C923" s="10">
        <v>0.39930555555555602</v>
      </c>
      <c r="D923" s="9" t="s">
        <v>8</v>
      </c>
      <c r="E923" s="9">
        <v>51</v>
      </c>
      <c r="F923" s="9" t="s">
        <v>19</v>
      </c>
      <c r="G923" s="13">
        <f t="shared" si="169"/>
        <v>6</v>
      </c>
      <c r="H923">
        <f t="shared" si="170"/>
        <v>1</v>
      </c>
      <c r="I923" s="14">
        <f t="shared" si="171"/>
        <v>10</v>
      </c>
      <c r="J923" s="14">
        <f t="shared" si="172"/>
        <v>2</v>
      </c>
      <c r="K923" s="14">
        <f t="shared" si="173"/>
        <v>4</v>
      </c>
      <c r="L923" s="14">
        <f t="shared" si="174"/>
        <v>2</v>
      </c>
      <c r="M923" s="14">
        <f t="shared" si="175"/>
        <v>2</v>
      </c>
      <c r="N923" s="14">
        <f t="shared" si="176"/>
        <v>2</v>
      </c>
      <c r="O923">
        <f t="shared" si="177"/>
        <v>2016</v>
      </c>
      <c r="P923">
        <f t="shared" si="178"/>
        <v>4</v>
      </c>
      <c r="Q923">
        <f t="shared" si="179"/>
        <v>25</v>
      </c>
      <c r="R923">
        <f t="shared" si="168"/>
        <v>4</v>
      </c>
    </row>
    <row r="924" spans="1:18" x14ac:dyDescent="0.2">
      <c r="A924" s="8">
        <v>42485</v>
      </c>
      <c r="B924" s="9">
        <v>504</v>
      </c>
      <c r="C924" s="10">
        <v>0.40277777777777801</v>
      </c>
      <c r="D924" s="9" t="s">
        <v>8</v>
      </c>
      <c r="E924" s="9">
        <v>4</v>
      </c>
      <c r="F924" s="9" t="s">
        <v>19</v>
      </c>
      <c r="G924" s="13">
        <f t="shared" si="169"/>
        <v>4</v>
      </c>
      <c r="H924">
        <f t="shared" si="170"/>
        <v>1</v>
      </c>
      <c r="I924" s="14">
        <f t="shared" si="171"/>
        <v>10</v>
      </c>
      <c r="J924" s="14">
        <f t="shared" si="172"/>
        <v>2</v>
      </c>
      <c r="K924" s="14">
        <f t="shared" si="173"/>
        <v>4</v>
      </c>
      <c r="L924" s="14">
        <f t="shared" si="174"/>
        <v>4</v>
      </c>
      <c r="M924" s="14">
        <f t="shared" si="175"/>
        <v>3</v>
      </c>
      <c r="N924" s="14">
        <f t="shared" si="176"/>
        <v>3</v>
      </c>
      <c r="O924">
        <f t="shared" si="177"/>
        <v>2016</v>
      </c>
      <c r="P924">
        <f t="shared" si="178"/>
        <v>4</v>
      </c>
      <c r="Q924">
        <f t="shared" si="179"/>
        <v>25</v>
      </c>
      <c r="R924">
        <f t="shared" si="168"/>
        <v>2</v>
      </c>
    </row>
    <row r="925" spans="1:18" x14ac:dyDescent="0.2">
      <c r="A925" s="8">
        <v>42485</v>
      </c>
      <c r="B925" s="9">
        <v>501</v>
      </c>
      <c r="C925" s="10">
        <v>0.43055555555555602</v>
      </c>
      <c r="D925" s="9" t="s">
        <v>8</v>
      </c>
      <c r="E925" s="9">
        <v>143</v>
      </c>
      <c r="F925" s="9" t="s">
        <v>18</v>
      </c>
      <c r="G925" s="13">
        <f t="shared" si="169"/>
        <v>1</v>
      </c>
      <c r="H925">
        <f t="shared" si="170"/>
        <v>1</v>
      </c>
      <c r="I925" s="14">
        <f t="shared" si="171"/>
        <v>11</v>
      </c>
      <c r="J925" s="14">
        <f t="shared" si="172"/>
        <v>4</v>
      </c>
      <c r="K925" s="14">
        <f t="shared" si="173"/>
        <v>3</v>
      </c>
      <c r="L925" s="14">
        <f t="shared" si="174"/>
        <v>2</v>
      </c>
      <c r="M925" s="14">
        <f t="shared" si="175"/>
        <v>1</v>
      </c>
      <c r="N925" s="14">
        <f t="shared" si="176"/>
        <v>1</v>
      </c>
      <c r="O925">
        <f t="shared" si="177"/>
        <v>2016</v>
      </c>
      <c r="P925">
        <f t="shared" si="178"/>
        <v>4</v>
      </c>
      <c r="Q925">
        <f t="shared" si="179"/>
        <v>25</v>
      </c>
      <c r="R925">
        <f t="shared" si="168"/>
        <v>4</v>
      </c>
    </row>
    <row r="926" spans="1:18" x14ac:dyDescent="0.2">
      <c r="A926" s="8">
        <v>42485</v>
      </c>
      <c r="B926" s="9">
        <v>501</v>
      </c>
      <c r="C926" s="10">
        <v>0.44305555555555598</v>
      </c>
      <c r="D926" s="9" t="s">
        <v>8</v>
      </c>
      <c r="E926" s="9">
        <v>5</v>
      </c>
      <c r="F926" s="9" t="s">
        <v>19</v>
      </c>
      <c r="G926" s="13">
        <f t="shared" si="169"/>
        <v>1</v>
      </c>
      <c r="H926">
        <f t="shared" si="170"/>
        <v>1</v>
      </c>
      <c r="I926" s="14">
        <f t="shared" si="171"/>
        <v>11</v>
      </c>
      <c r="J926" s="14">
        <f t="shared" si="172"/>
        <v>2</v>
      </c>
      <c r="K926" s="14">
        <f t="shared" si="173"/>
        <v>3</v>
      </c>
      <c r="L926" s="14">
        <f t="shared" si="174"/>
        <v>2</v>
      </c>
      <c r="M926" s="14">
        <f t="shared" si="175"/>
        <v>1</v>
      </c>
      <c r="N926" s="14">
        <f t="shared" si="176"/>
        <v>1</v>
      </c>
      <c r="O926">
        <f t="shared" si="177"/>
        <v>2016</v>
      </c>
      <c r="P926">
        <f t="shared" si="178"/>
        <v>4</v>
      </c>
      <c r="Q926">
        <f t="shared" si="179"/>
        <v>25</v>
      </c>
      <c r="R926">
        <f t="shared" si="168"/>
        <v>2</v>
      </c>
    </row>
    <row r="927" spans="1:18" x14ac:dyDescent="0.2">
      <c r="A927" s="8">
        <v>42485</v>
      </c>
      <c r="B927" s="9">
        <v>501</v>
      </c>
      <c r="C927" s="10">
        <v>0.44791666666666702</v>
      </c>
      <c r="D927" s="9" t="s">
        <v>8</v>
      </c>
      <c r="E927" s="9">
        <v>5</v>
      </c>
      <c r="F927" s="9" t="s">
        <v>18</v>
      </c>
      <c r="G927" s="13">
        <f t="shared" si="169"/>
        <v>1</v>
      </c>
      <c r="H927">
        <f t="shared" si="170"/>
        <v>1</v>
      </c>
      <c r="I927" s="14">
        <f t="shared" si="171"/>
        <v>11</v>
      </c>
      <c r="J927" s="14">
        <f t="shared" si="172"/>
        <v>4</v>
      </c>
      <c r="K927" s="14">
        <f t="shared" si="173"/>
        <v>3</v>
      </c>
      <c r="L927" s="14">
        <f t="shared" si="174"/>
        <v>2</v>
      </c>
      <c r="M927" s="14">
        <f t="shared" si="175"/>
        <v>1</v>
      </c>
      <c r="N927" s="14">
        <f t="shared" si="176"/>
        <v>1</v>
      </c>
      <c r="O927">
        <f t="shared" si="177"/>
        <v>2016</v>
      </c>
      <c r="P927">
        <f t="shared" si="178"/>
        <v>4</v>
      </c>
      <c r="Q927">
        <f t="shared" si="179"/>
        <v>25</v>
      </c>
      <c r="R927">
        <f t="shared" si="168"/>
        <v>2</v>
      </c>
    </row>
    <row r="928" spans="1:18" x14ac:dyDescent="0.2">
      <c r="A928" s="8">
        <v>42485</v>
      </c>
      <c r="B928" s="9">
        <v>506</v>
      </c>
      <c r="C928" s="10">
        <v>0.46388888888888902</v>
      </c>
      <c r="D928" s="9" t="s">
        <v>8</v>
      </c>
      <c r="E928" s="9">
        <v>5</v>
      </c>
      <c r="F928" s="9" t="s">
        <v>19</v>
      </c>
      <c r="G928" s="13">
        <f t="shared" si="169"/>
        <v>6</v>
      </c>
      <c r="H928">
        <f t="shared" si="170"/>
        <v>1</v>
      </c>
      <c r="I928" s="14">
        <f t="shared" si="171"/>
        <v>12</v>
      </c>
      <c r="J928" s="14">
        <f t="shared" si="172"/>
        <v>2</v>
      </c>
      <c r="K928" s="14">
        <f t="shared" si="173"/>
        <v>4</v>
      </c>
      <c r="L928" s="14">
        <f t="shared" si="174"/>
        <v>2</v>
      </c>
      <c r="M928" s="14">
        <f t="shared" si="175"/>
        <v>2</v>
      </c>
      <c r="N928" s="14">
        <f t="shared" si="176"/>
        <v>2</v>
      </c>
      <c r="O928">
        <f t="shared" si="177"/>
        <v>2016</v>
      </c>
      <c r="P928">
        <f t="shared" si="178"/>
        <v>4</v>
      </c>
      <c r="Q928">
        <f t="shared" si="179"/>
        <v>25</v>
      </c>
      <c r="R928">
        <f t="shared" si="168"/>
        <v>2</v>
      </c>
    </row>
    <row r="929" spans="1:18" x14ac:dyDescent="0.2">
      <c r="A929" s="8">
        <v>42485</v>
      </c>
      <c r="B929" s="9">
        <v>510</v>
      </c>
      <c r="C929" s="10">
        <v>0.48680555555555599</v>
      </c>
      <c r="D929" s="9" t="s">
        <v>8</v>
      </c>
      <c r="E929" s="9">
        <v>7</v>
      </c>
      <c r="F929" s="9" t="s">
        <v>20</v>
      </c>
      <c r="G929" s="13">
        <f t="shared" si="169"/>
        <v>8</v>
      </c>
      <c r="H929">
        <f t="shared" si="170"/>
        <v>1</v>
      </c>
      <c r="I929" s="14">
        <f t="shared" si="171"/>
        <v>12</v>
      </c>
      <c r="J929" s="14">
        <f t="shared" si="172"/>
        <v>3</v>
      </c>
      <c r="K929" s="14">
        <f t="shared" si="173"/>
        <v>1</v>
      </c>
      <c r="L929" s="14">
        <f t="shared" si="174"/>
        <v>3</v>
      </c>
      <c r="M929" s="14">
        <f t="shared" si="175"/>
        <v>3</v>
      </c>
      <c r="N929" s="14">
        <f t="shared" si="176"/>
        <v>3</v>
      </c>
      <c r="O929">
        <f t="shared" si="177"/>
        <v>2016</v>
      </c>
      <c r="P929">
        <f t="shared" si="178"/>
        <v>4</v>
      </c>
      <c r="Q929">
        <f t="shared" si="179"/>
        <v>25</v>
      </c>
      <c r="R929">
        <f t="shared" si="168"/>
        <v>3</v>
      </c>
    </row>
    <row r="930" spans="1:18" x14ac:dyDescent="0.2">
      <c r="A930" s="8">
        <v>42485</v>
      </c>
      <c r="B930" s="9">
        <v>504</v>
      </c>
      <c r="C930" s="10">
        <v>0.58888888888888902</v>
      </c>
      <c r="D930" s="9" t="s">
        <v>8</v>
      </c>
      <c r="E930" s="9">
        <v>4</v>
      </c>
      <c r="F930" s="9" t="s">
        <v>18</v>
      </c>
      <c r="G930" s="13">
        <f t="shared" si="169"/>
        <v>4</v>
      </c>
      <c r="H930">
        <f t="shared" si="170"/>
        <v>1</v>
      </c>
      <c r="I930" s="14">
        <f t="shared" si="171"/>
        <v>15</v>
      </c>
      <c r="J930" s="14">
        <f t="shared" si="172"/>
        <v>4</v>
      </c>
      <c r="K930" s="14">
        <f t="shared" si="173"/>
        <v>4</v>
      </c>
      <c r="L930" s="14">
        <f t="shared" si="174"/>
        <v>4</v>
      </c>
      <c r="M930" s="14">
        <f t="shared" si="175"/>
        <v>3</v>
      </c>
      <c r="N930" s="14">
        <f t="shared" si="176"/>
        <v>3</v>
      </c>
      <c r="O930">
        <f t="shared" si="177"/>
        <v>2016</v>
      </c>
      <c r="P930">
        <f t="shared" si="178"/>
        <v>4</v>
      </c>
      <c r="Q930">
        <f t="shared" si="179"/>
        <v>25</v>
      </c>
      <c r="R930">
        <f t="shared" si="168"/>
        <v>2</v>
      </c>
    </row>
    <row r="931" spans="1:18" x14ac:dyDescent="0.2">
      <c r="A931" s="8">
        <v>42485</v>
      </c>
      <c r="B931" s="9">
        <v>506</v>
      </c>
      <c r="C931" s="10">
        <v>0.60763888888888895</v>
      </c>
      <c r="D931" s="9" t="s">
        <v>8</v>
      </c>
      <c r="E931" s="9">
        <v>5</v>
      </c>
      <c r="F931" s="9" t="s">
        <v>20</v>
      </c>
      <c r="G931" s="13">
        <f t="shared" si="169"/>
        <v>6</v>
      </c>
      <c r="H931">
        <f t="shared" si="170"/>
        <v>1</v>
      </c>
      <c r="I931" s="14">
        <f t="shared" si="171"/>
        <v>15</v>
      </c>
      <c r="J931" s="14">
        <f t="shared" si="172"/>
        <v>3</v>
      </c>
      <c r="K931" s="14">
        <f t="shared" si="173"/>
        <v>4</v>
      </c>
      <c r="L931" s="14">
        <f t="shared" si="174"/>
        <v>2</v>
      </c>
      <c r="M931" s="14">
        <f t="shared" si="175"/>
        <v>2</v>
      </c>
      <c r="N931" s="14">
        <f t="shared" si="176"/>
        <v>2</v>
      </c>
      <c r="O931">
        <f t="shared" si="177"/>
        <v>2016</v>
      </c>
      <c r="P931">
        <f t="shared" si="178"/>
        <v>4</v>
      </c>
      <c r="Q931">
        <f t="shared" si="179"/>
        <v>25</v>
      </c>
      <c r="R931">
        <f t="shared" si="168"/>
        <v>2</v>
      </c>
    </row>
    <row r="932" spans="1:18" x14ac:dyDescent="0.2">
      <c r="A932" s="8">
        <v>42485</v>
      </c>
      <c r="B932" s="9">
        <v>501</v>
      </c>
      <c r="C932" s="10">
        <v>0.61250000000000004</v>
      </c>
      <c r="D932" s="9" t="s">
        <v>8</v>
      </c>
      <c r="E932" s="9">
        <v>5</v>
      </c>
      <c r="F932" s="9" t="s">
        <v>18</v>
      </c>
      <c r="G932" s="13">
        <f t="shared" si="169"/>
        <v>1</v>
      </c>
      <c r="H932">
        <f t="shared" si="170"/>
        <v>1</v>
      </c>
      <c r="I932" s="14">
        <f t="shared" si="171"/>
        <v>15</v>
      </c>
      <c r="J932" s="14">
        <f t="shared" si="172"/>
        <v>4</v>
      </c>
      <c r="K932" s="14">
        <f t="shared" si="173"/>
        <v>3</v>
      </c>
      <c r="L932" s="14">
        <f t="shared" si="174"/>
        <v>2</v>
      </c>
      <c r="M932" s="14">
        <f t="shared" si="175"/>
        <v>1</v>
      </c>
      <c r="N932" s="14">
        <f t="shared" si="176"/>
        <v>1</v>
      </c>
      <c r="O932">
        <f t="shared" si="177"/>
        <v>2016</v>
      </c>
      <c r="P932">
        <f t="shared" si="178"/>
        <v>4</v>
      </c>
      <c r="Q932">
        <f t="shared" si="179"/>
        <v>25</v>
      </c>
      <c r="R932">
        <f t="shared" si="168"/>
        <v>2</v>
      </c>
    </row>
    <row r="933" spans="1:18" x14ac:dyDescent="0.2">
      <c r="A933" s="8">
        <v>42485</v>
      </c>
      <c r="B933" s="9">
        <v>501</v>
      </c>
      <c r="C933" s="10">
        <v>0.61458333333333304</v>
      </c>
      <c r="D933" s="9" t="s">
        <v>8</v>
      </c>
      <c r="E933" s="9">
        <v>5</v>
      </c>
      <c r="F933" s="9" t="s">
        <v>18</v>
      </c>
      <c r="G933" s="13">
        <f t="shared" si="169"/>
        <v>1</v>
      </c>
      <c r="H933">
        <f t="shared" si="170"/>
        <v>1</v>
      </c>
      <c r="I933" s="14">
        <f t="shared" si="171"/>
        <v>15</v>
      </c>
      <c r="J933" s="14">
        <f t="shared" si="172"/>
        <v>4</v>
      </c>
      <c r="K933" s="14">
        <f t="shared" si="173"/>
        <v>3</v>
      </c>
      <c r="L933" s="14">
        <f t="shared" si="174"/>
        <v>2</v>
      </c>
      <c r="M933" s="14">
        <f t="shared" si="175"/>
        <v>1</v>
      </c>
      <c r="N933" s="14">
        <f t="shared" si="176"/>
        <v>1</v>
      </c>
      <c r="O933">
        <f t="shared" si="177"/>
        <v>2016</v>
      </c>
      <c r="P933">
        <f t="shared" si="178"/>
        <v>4</v>
      </c>
      <c r="Q933">
        <f t="shared" si="179"/>
        <v>25</v>
      </c>
      <c r="R933">
        <f t="shared" si="168"/>
        <v>2</v>
      </c>
    </row>
    <row r="934" spans="1:18" x14ac:dyDescent="0.2">
      <c r="A934" s="8">
        <v>42485</v>
      </c>
      <c r="B934" s="9">
        <v>504</v>
      </c>
      <c r="C934" s="10">
        <v>0.63680555555555596</v>
      </c>
      <c r="D934" s="9" t="s">
        <v>8</v>
      </c>
      <c r="E934" s="9">
        <v>4</v>
      </c>
      <c r="F934" s="9" t="s">
        <v>19</v>
      </c>
      <c r="G934" s="13">
        <f t="shared" si="169"/>
        <v>4</v>
      </c>
      <c r="H934">
        <f t="shared" si="170"/>
        <v>1</v>
      </c>
      <c r="I934" s="14">
        <f t="shared" si="171"/>
        <v>16</v>
      </c>
      <c r="J934" s="14">
        <f t="shared" si="172"/>
        <v>2</v>
      </c>
      <c r="K934" s="14">
        <f t="shared" si="173"/>
        <v>4</v>
      </c>
      <c r="L934" s="14">
        <f t="shared" si="174"/>
        <v>4</v>
      </c>
      <c r="M934" s="14">
        <f t="shared" si="175"/>
        <v>3</v>
      </c>
      <c r="N934" s="14">
        <f t="shared" si="176"/>
        <v>3</v>
      </c>
      <c r="O934">
        <f t="shared" si="177"/>
        <v>2016</v>
      </c>
      <c r="P934">
        <f t="shared" si="178"/>
        <v>4</v>
      </c>
      <c r="Q934">
        <f t="shared" si="179"/>
        <v>25</v>
      </c>
      <c r="R934">
        <f t="shared" si="168"/>
        <v>2</v>
      </c>
    </row>
    <row r="935" spans="1:18" x14ac:dyDescent="0.2">
      <c r="A935" s="8">
        <v>42485</v>
      </c>
      <c r="B935" s="9">
        <v>504</v>
      </c>
      <c r="C935" s="10">
        <v>0.64861111111111103</v>
      </c>
      <c r="D935" s="9" t="s">
        <v>8</v>
      </c>
      <c r="E935" s="9">
        <v>4</v>
      </c>
      <c r="F935" s="9" t="s">
        <v>18</v>
      </c>
      <c r="G935" s="13">
        <f t="shared" si="169"/>
        <v>4</v>
      </c>
      <c r="H935">
        <f t="shared" si="170"/>
        <v>1</v>
      </c>
      <c r="I935" s="14">
        <f t="shared" si="171"/>
        <v>16</v>
      </c>
      <c r="J935" s="14">
        <f t="shared" si="172"/>
        <v>4</v>
      </c>
      <c r="K935" s="14">
        <f t="shared" si="173"/>
        <v>4</v>
      </c>
      <c r="L935" s="14">
        <f t="shared" si="174"/>
        <v>4</v>
      </c>
      <c r="M935" s="14">
        <f t="shared" si="175"/>
        <v>3</v>
      </c>
      <c r="N935" s="14">
        <f t="shared" si="176"/>
        <v>3</v>
      </c>
      <c r="O935">
        <f t="shared" si="177"/>
        <v>2016</v>
      </c>
      <c r="P935">
        <f t="shared" si="178"/>
        <v>4</v>
      </c>
      <c r="Q935">
        <f t="shared" si="179"/>
        <v>25</v>
      </c>
      <c r="R935">
        <f t="shared" si="168"/>
        <v>2</v>
      </c>
    </row>
    <row r="936" spans="1:18" x14ac:dyDescent="0.2">
      <c r="A936" s="8">
        <v>42485</v>
      </c>
      <c r="B936" s="9">
        <v>501</v>
      </c>
      <c r="C936" s="10">
        <v>0.64861111111111103</v>
      </c>
      <c r="D936" s="9" t="s">
        <v>8</v>
      </c>
      <c r="E936" s="9">
        <v>5</v>
      </c>
      <c r="F936" s="9" t="s">
        <v>19</v>
      </c>
      <c r="G936" s="13">
        <f t="shared" si="169"/>
        <v>1</v>
      </c>
      <c r="H936">
        <f t="shared" si="170"/>
        <v>1</v>
      </c>
      <c r="I936" s="14">
        <f t="shared" si="171"/>
        <v>16</v>
      </c>
      <c r="J936" s="14">
        <f t="shared" si="172"/>
        <v>2</v>
      </c>
      <c r="K936" s="14">
        <f t="shared" si="173"/>
        <v>3</v>
      </c>
      <c r="L936" s="14">
        <f t="shared" si="174"/>
        <v>2</v>
      </c>
      <c r="M936" s="14">
        <f t="shared" si="175"/>
        <v>1</v>
      </c>
      <c r="N936" s="14">
        <f t="shared" si="176"/>
        <v>1</v>
      </c>
      <c r="O936">
        <f t="shared" si="177"/>
        <v>2016</v>
      </c>
      <c r="P936">
        <f t="shared" si="178"/>
        <v>4</v>
      </c>
      <c r="Q936">
        <f t="shared" si="179"/>
        <v>25</v>
      </c>
      <c r="R936">
        <f t="shared" si="168"/>
        <v>2</v>
      </c>
    </row>
    <row r="937" spans="1:18" x14ac:dyDescent="0.2">
      <c r="A937" s="8">
        <v>42485</v>
      </c>
      <c r="B937" s="9">
        <v>504</v>
      </c>
      <c r="C937" s="10">
        <v>0.65069444444444402</v>
      </c>
      <c r="D937" s="9" t="s">
        <v>8</v>
      </c>
      <c r="E937" s="9">
        <v>4</v>
      </c>
      <c r="F937" s="9" t="s">
        <v>18</v>
      </c>
      <c r="G937" s="13">
        <f t="shared" si="169"/>
        <v>4</v>
      </c>
      <c r="H937">
        <f t="shared" si="170"/>
        <v>1</v>
      </c>
      <c r="I937" s="14">
        <f t="shared" si="171"/>
        <v>16</v>
      </c>
      <c r="J937" s="14">
        <f t="shared" si="172"/>
        <v>4</v>
      </c>
      <c r="K937" s="14">
        <f t="shared" si="173"/>
        <v>4</v>
      </c>
      <c r="L937" s="14">
        <f t="shared" si="174"/>
        <v>4</v>
      </c>
      <c r="M937" s="14">
        <f t="shared" si="175"/>
        <v>3</v>
      </c>
      <c r="N937" s="14">
        <f t="shared" si="176"/>
        <v>3</v>
      </c>
      <c r="O937">
        <f t="shared" si="177"/>
        <v>2016</v>
      </c>
      <c r="P937">
        <f t="shared" si="178"/>
        <v>4</v>
      </c>
      <c r="Q937">
        <f t="shared" si="179"/>
        <v>25</v>
      </c>
      <c r="R937">
        <f t="shared" si="168"/>
        <v>2</v>
      </c>
    </row>
    <row r="938" spans="1:18" x14ac:dyDescent="0.2">
      <c r="A938" s="8">
        <v>42485</v>
      </c>
      <c r="B938" s="9">
        <v>506</v>
      </c>
      <c r="C938" s="10">
        <v>0.69097222222222199</v>
      </c>
      <c r="D938" s="9" t="s">
        <v>8</v>
      </c>
      <c r="E938" s="9">
        <v>12</v>
      </c>
      <c r="F938" s="9" t="s">
        <v>18</v>
      </c>
      <c r="G938" s="13">
        <f t="shared" si="169"/>
        <v>6</v>
      </c>
      <c r="H938">
        <f t="shared" si="170"/>
        <v>1</v>
      </c>
      <c r="I938" s="14">
        <f t="shared" si="171"/>
        <v>17</v>
      </c>
      <c r="J938" s="14">
        <f t="shared" si="172"/>
        <v>4</v>
      </c>
      <c r="K938" s="14">
        <f t="shared" si="173"/>
        <v>4</v>
      </c>
      <c r="L938" s="14">
        <f t="shared" si="174"/>
        <v>2</v>
      </c>
      <c r="M938" s="14">
        <f t="shared" si="175"/>
        <v>2</v>
      </c>
      <c r="N938" s="14">
        <f t="shared" si="176"/>
        <v>2</v>
      </c>
      <c r="O938">
        <f t="shared" si="177"/>
        <v>2016</v>
      </c>
      <c r="P938">
        <f t="shared" si="178"/>
        <v>4</v>
      </c>
      <c r="Q938">
        <f t="shared" si="179"/>
        <v>25</v>
      </c>
      <c r="R938">
        <f t="shared" si="168"/>
        <v>4</v>
      </c>
    </row>
    <row r="939" spans="1:18" x14ac:dyDescent="0.2">
      <c r="A939" s="8">
        <v>42485</v>
      </c>
      <c r="B939" s="9">
        <v>501</v>
      </c>
      <c r="C939" s="10">
        <v>0.69444444444444398</v>
      </c>
      <c r="D939" s="9" t="s">
        <v>8</v>
      </c>
      <c r="E939" s="9">
        <v>10</v>
      </c>
      <c r="F939" s="9" t="s">
        <v>19</v>
      </c>
      <c r="G939" s="13">
        <f t="shared" si="169"/>
        <v>1</v>
      </c>
      <c r="H939">
        <f t="shared" si="170"/>
        <v>1</v>
      </c>
      <c r="I939" s="14">
        <f t="shared" si="171"/>
        <v>17</v>
      </c>
      <c r="J939" s="14">
        <f t="shared" si="172"/>
        <v>2</v>
      </c>
      <c r="K939" s="14">
        <f t="shared" si="173"/>
        <v>3</v>
      </c>
      <c r="L939" s="14">
        <f t="shared" si="174"/>
        <v>2</v>
      </c>
      <c r="M939" s="14">
        <f t="shared" si="175"/>
        <v>1</v>
      </c>
      <c r="N939" s="14">
        <f t="shared" si="176"/>
        <v>1</v>
      </c>
      <c r="O939">
        <f t="shared" si="177"/>
        <v>2016</v>
      </c>
      <c r="P939">
        <f t="shared" si="178"/>
        <v>4</v>
      </c>
      <c r="Q939">
        <f t="shared" si="179"/>
        <v>25</v>
      </c>
      <c r="R939">
        <f t="shared" si="168"/>
        <v>3</v>
      </c>
    </row>
    <row r="940" spans="1:18" x14ac:dyDescent="0.2">
      <c r="A940" s="8">
        <v>42485</v>
      </c>
      <c r="B940" s="9">
        <v>501</v>
      </c>
      <c r="C940" s="10">
        <v>0.71527777777777801</v>
      </c>
      <c r="D940" s="9" t="s">
        <v>8</v>
      </c>
      <c r="E940" s="9">
        <v>5</v>
      </c>
      <c r="F940" s="9" t="s">
        <v>18</v>
      </c>
      <c r="G940" s="13">
        <f t="shared" si="169"/>
        <v>1</v>
      </c>
      <c r="H940">
        <f t="shared" si="170"/>
        <v>1</v>
      </c>
      <c r="I940" s="14">
        <f t="shared" si="171"/>
        <v>18</v>
      </c>
      <c r="J940" s="14">
        <f t="shared" si="172"/>
        <v>4</v>
      </c>
      <c r="K940" s="14">
        <f t="shared" si="173"/>
        <v>3</v>
      </c>
      <c r="L940" s="14">
        <f t="shared" si="174"/>
        <v>2</v>
      </c>
      <c r="M940" s="14">
        <f t="shared" si="175"/>
        <v>1</v>
      </c>
      <c r="N940" s="14">
        <f t="shared" si="176"/>
        <v>1</v>
      </c>
      <c r="O940">
        <f t="shared" si="177"/>
        <v>2016</v>
      </c>
      <c r="P940">
        <f t="shared" si="178"/>
        <v>4</v>
      </c>
      <c r="Q940">
        <f t="shared" si="179"/>
        <v>25</v>
      </c>
      <c r="R940">
        <f t="shared" si="168"/>
        <v>2</v>
      </c>
    </row>
    <row r="941" spans="1:18" x14ac:dyDescent="0.2">
      <c r="A941" s="8">
        <v>42485</v>
      </c>
      <c r="B941" s="9">
        <v>510</v>
      </c>
      <c r="C941" s="10">
        <v>0.72222222222222199</v>
      </c>
      <c r="D941" s="9" t="s">
        <v>8</v>
      </c>
      <c r="E941" s="9">
        <v>6</v>
      </c>
      <c r="F941" s="9" t="s">
        <v>20</v>
      </c>
      <c r="G941" s="13">
        <f t="shared" si="169"/>
        <v>8</v>
      </c>
      <c r="H941">
        <f t="shared" si="170"/>
        <v>1</v>
      </c>
      <c r="I941" s="14">
        <f t="shared" si="171"/>
        <v>18</v>
      </c>
      <c r="J941" s="14">
        <f t="shared" si="172"/>
        <v>3</v>
      </c>
      <c r="K941" s="14">
        <f t="shared" si="173"/>
        <v>1</v>
      </c>
      <c r="L941" s="14">
        <f t="shared" si="174"/>
        <v>3</v>
      </c>
      <c r="M941" s="14">
        <f t="shared" si="175"/>
        <v>3</v>
      </c>
      <c r="N941" s="14">
        <f t="shared" si="176"/>
        <v>3</v>
      </c>
      <c r="O941">
        <f t="shared" si="177"/>
        <v>2016</v>
      </c>
      <c r="P941">
        <f t="shared" si="178"/>
        <v>4</v>
      </c>
      <c r="Q941">
        <f t="shared" si="179"/>
        <v>25</v>
      </c>
      <c r="R941">
        <f t="shared" si="168"/>
        <v>3</v>
      </c>
    </row>
    <row r="942" spans="1:18" x14ac:dyDescent="0.2">
      <c r="A942" s="8">
        <v>42485</v>
      </c>
      <c r="B942" s="9">
        <v>502</v>
      </c>
      <c r="C942" s="10">
        <v>0.73611111111111105</v>
      </c>
      <c r="D942" s="9" t="s">
        <v>8</v>
      </c>
      <c r="E942" s="9">
        <v>10</v>
      </c>
      <c r="F942" s="9" t="s">
        <v>18</v>
      </c>
      <c r="G942" s="13">
        <f t="shared" si="169"/>
        <v>2</v>
      </c>
      <c r="H942">
        <f t="shared" si="170"/>
        <v>1</v>
      </c>
      <c r="I942" s="14">
        <f t="shared" si="171"/>
        <v>18</v>
      </c>
      <c r="J942" s="14">
        <f t="shared" si="172"/>
        <v>4</v>
      </c>
      <c r="K942" s="14">
        <f t="shared" si="173"/>
        <v>2</v>
      </c>
      <c r="L942" s="14">
        <f t="shared" si="174"/>
        <v>1</v>
      </c>
      <c r="M942" s="14">
        <f t="shared" si="175"/>
        <v>3</v>
      </c>
      <c r="N942" s="14">
        <f t="shared" si="176"/>
        <v>3</v>
      </c>
      <c r="O942">
        <f t="shared" si="177"/>
        <v>2016</v>
      </c>
      <c r="P942">
        <f t="shared" si="178"/>
        <v>4</v>
      </c>
      <c r="Q942">
        <f t="shared" si="179"/>
        <v>25</v>
      </c>
      <c r="R942">
        <f t="shared" si="168"/>
        <v>3</v>
      </c>
    </row>
    <row r="943" spans="1:18" x14ac:dyDescent="0.2">
      <c r="A943" s="8">
        <v>42485</v>
      </c>
      <c r="B943" s="9">
        <v>501</v>
      </c>
      <c r="C943" s="10">
        <v>0.73750000000000004</v>
      </c>
      <c r="D943" s="9" t="s">
        <v>8</v>
      </c>
      <c r="E943" s="9">
        <v>32</v>
      </c>
      <c r="F943" s="9" t="s">
        <v>19</v>
      </c>
      <c r="G943" s="13">
        <f t="shared" si="169"/>
        <v>1</v>
      </c>
      <c r="H943">
        <f t="shared" si="170"/>
        <v>1</v>
      </c>
      <c r="I943" s="14">
        <f t="shared" si="171"/>
        <v>18</v>
      </c>
      <c r="J943" s="14">
        <f t="shared" si="172"/>
        <v>2</v>
      </c>
      <c r="K943" s="14">
        <f t="shared" si="173"/>
        <v>3</v>
      </c>
      <c r="L943" s="14">
        <f t="shared" si="174"/>
        <v>2</v>
      </c>
      <c r="M943" s="14">
        <f t="shared" si="175"/>
        <v>1</v>
      </c>
      <c r="N943" s="14">
        <f t="shared" si="176"/>
        <v>1</v>
      </c>
      <c r="O943">
        <f t="shared" si="177"/>
        <v>2016</v>
      </c>
      <c r="P943">
        <f t="shared" si="178"/>
        <v>4</v>
      </c>
      <c r="Q943">
        <f t="shared" si="179"/>
        <v>25</v>
      </c>
      <c r="R943">
        <f t="shared" si="168"/>
        <v>4</v>
      </c>
    </row>
    <row r="944" spans="1:18" x14ac:dyDescent="0.2">
      <c r="A944" s="8">
        <v>42485</v>
      </c>
      <c r="B944" s="9">
        <v>504</v>
      </c>
      <c r="C944" s="10">
        <v>0.843055555555556</v>
      </c>
      <c r="D944" s="9" t="s">
        <v>8</v>
      </c>
      <c r="E944" s="9">
        <v>4</v>
      </c>
      <c r="F944" s="9" t="s">
        <v>20</v>
      </c>
      <c r="G944" s="13">
        <f t="shared" si="169"/>
        <v>4</v>
      </c>
      <c r="H944">
        <f t="shared" si="170"/>
        <v>1</v>
      </c>
      <c r="I944" s="14">
        <f t="shared" si="171"/>
        <v>21</v>
      </c>
      <c r="J944" s="14">
        <f t="shared" si="172"/>
        <v>3</v>
      </c>
      <c r="K944" s="14">
        <f t="shared" si="173"/>
        <v>4</v>
      </c>
      <c r="L944" s="14">
        <f t="shared" si="174"/>
        <v>4</v>
      </c>
      <c r="M944" s="14">
        <f t="shared" si="175"/>
        <v>3</v>
      </c>
      <c r="N944" s="14">
        <f t="shared" si="176"/>
        <v>3</v>
      </c>
      <c r="O944">
        <f t="shared" si="177"/>
        <v>2016</v>
      </c>
      <c r="P944">
        <f t="shared" si="178"/>
        <v>4</v>
      </c>
      <c r="Q944">
        <f t="shared" si="179"/>
        <v>25</v>
      </c>
      <c r="R944">
        <f t="shared" si="168"/>
        <v>2</v>
      </c>
    </row>
    <row r="945" spans="1:18" x14ac:dyDescent="0.2">
      <c r="A945" s="8">
        <v>42485</v>
      </c>
      <c r="B945" s="9">
        <v>504</v>
      </c>
      <c r="C945" s="10">
        <v>0.87847222222222199</v>
      </c>
      <c r="D945" s="9" t="s">
        <v>8</v>
      </c>
      <c r="E945" s="9">
        <v>4</v>
      </c>
      <c r="F945" s="9" t="s">
        <v>20</v>
      </c>
      <c r="G945" s="13">
        <f t="shared" si="169"/>
        <v>4</v>
      </c>
      <c r="H945">
        <f t="shared" si="170"/>
        <v>1</v>
      </c>
      <c r="I945" s="14">
        <f t="shared" si="171"/>
        <v>22</v>
      </c>
      <c r="J945" s="14">
        <f t="shared" si="172"/>
        <v>3</v>
      </c>
      <c r="K945" s="14">
        <f t="shared" si="173"/>
        <v>4</v>
      </c>
      <c r="L945" s="14">
        <f t="shared" si="174"/>
        <v>4</v>
      </c>
      <c r="M945" s="14">
        <f t="shared" si="175"/>
        <v>3</v>
      </c>
      <c r="N945" s="14">
        <f t="shared" si="176"/>
        <v>3</v>
      </c>
      <c r="O945">
        <f t="shared" si="177"/>
        <v>2016</v>
      </c>
      <c r="P945">
        <f t="shared" si="178"/>
        <v>4</v>
      </c>
      <c r="Q945">
        <f t="shared" si="179"/>
        <v>25</v>
      </c>
      <c r="R945">
        <f t="shared" si="168"/>
        <v>2</v>
      </c>
    </row>
    <row r="946" spans="1:18" x14ac:dyDescent="0.2">
      <c r="A946" s="8">
        <v>42485</v>
      </c>
      <c r="B946" s="9">
        <v>501</v>
      </c>
      <c r="C946" s="10">
        <v>0.89930555555555602</v>
      </c>
      <c r="D946" s="9" t="s">
        <v>8</v>
      </c>
      <c r="E946" s="9">
        <v>7</v>
      </c>
      <c r="F946" s="9" t="s">
        <v>19</v>
      </c>
      <c r="G946" s="13">
        <f t="shared" si="169"/>
        <v>1</v>
      </c>
      <c r="H946">
        <f t="shared" si="170"/>
        <v>1</v>
      </c>
      <c r="I946" s="14">
        <f t="shared" si="171"/>
        <v>22</v>
      </c>
      <c r="J946" s="14">
        <f t="shared" si="172"/>
        <v>2</v>
      </c>
      <c r="K946" s="14">
        <f t="shared" si="173"/>
        <v>3</v>
      </c>
      <c r="L946" s="14">
        <f t="shared" si="174"/>
        <v>2</v>
      </c>
      <c r="M946" s="14">
        <f t="shared" si="175"/>
        <v>1</v>
      </c>
      <c r="N946" s="14">
        <f t="shared" si="176"/>
        <v>1</v>
      </c>
      <c r="O946">
        <f t="shared" si="177"/>
        <v>2016</v>
      </c>
      <c r="P946">
        <f t="shared" si="178"/>
        <v>4</v>
      </c>
      <c r="Q946">
        <f t="shared" si="179"/>
        <v>25</v>
      </c>
      <c r="R946">
        <f t="shared" si="168"/>
        <v>3</v>
      </c>
    </row>
    <row r="947" spans="1:18" x14ac:dyDescent="0.2">
      <c r="A947" s="8">
        <v>42485</v>
      </c>
      <c r="B947" s="9">
        <v>501</v>
      </c>
      <c r="C947" s="10">
        <v>0.91458333333333297</v>
      </c>
      <c r="D947" s="9" t="s">
        <v>8</v>
      </c>
      <c r="E947" s="9">
        <v>31</v>
      </c>
      <c r="F947" s="9" t="s">
        <v>18</v>
      </c>
      <c r="G947" s="13">
        <f t="shared" si="169"/>
        <v>1</v>
      </c>
      <c r="H947">
        <f t="shared" si="170"/>
        <v>1</v>
      </c>
      <c r="I947" s="14">
        <f t="shared" si="171"/>
        <v>22</v>
      </c>
      <c r="J947" s="14">
        <f t="shared" si="172"/>
        <v>4</v>
      </c>
      <c r="K947" s="14">
        <f t="shared" si="173"/>
        <v>3</v>
      </c>
      <c r="L947" s="14">
        <f t="shared" si="174"/>
        <v>2</v>
      </c>
      <c r="M947" s="14">
        <f t="shared" si="175"/>
        <v>1</v>
      </c>
      <c r="N947" s="14">
        <f t="shared" si="176"/>
        <v>1</v>
      </c>
      <c r="O947">
        <f t="shared" si="177"/>
        <v>2016</v>
      </c>
      <c r="P947">
        <f t="shared" si="178"/>
        <v>4</v>
      </c>
      <c r="Q947">
        <f t="shared" si="179"/>
        <v>25</v>
      </c>
      <c r="R947">
        <f t="shared" si="168"/>
        <v>4</v>
      </c>
    </row>
    <row r="948" spans="1:18" x14ac:dyDescent="0.2">
      <c r="A948" s="8">
        <v>42485</v>
      </c>
      <c r="B948" s="9">
        <v>501</v>
      </c>
      <c r="C948" s="10">
        <v>0.92291666666666705</v>
      </c>
      <c r="D948" s="9" t="s">
        <v>8</v>
      </c>
      <c r="E948" s="9">
        <v>8</v>
      </c>
      <c r="F948" s="9" t="s">
        <v>19</v>
      </c>
      <c r="G948" s="13">
        <f t="shared" si="169"/>
        <v>1</v>
      </c>
      <c r="H948">
        <f t="shared" si="170"/>
        <v>1</v>
      </c>
      <c r="I948" s="14">
        <f t="shared" si="171"/>
        <v>23</v>
      </c>
      <c r="J948" s="14">
        <f t="shared" si="172"/>
        <v>2</v>
      </c>
      <c r="K948" s="14">
        <f t="shared" si="173"/>
        <v>3</v>
      </c>
      <c r="L948" s="14">
        <f t="shared" si="174"/>
        <v>2</v>
      </c>
      <c r="M948" s="14">
        <f t="shared" si="175"/>
        <v>1</v>
      </c>
      <c r="N948" s="14">
        <f t="shared" si="176"/>
        <v>1</v>
      </c>
      <c r="O948">
        <f t="shared" si="177"/>
        <v>2016</v>
      </c>
      <c r="P948">
        <f t="shared" si="178"/>
        <v>4</v>
      </c>
      <c r="Q948">
        <f t="shared" si="179"/>
        <v>25</v>
      </c>
      <c r="R948">
        <f t="shared" si="168"/>
        <v>3</v>
      </c>
    </row>
    <row r="949" spans="1:18" x14ac:dyDescent="0.2">
      <c r="A949" s="8">
        <v>42486</v>
      </c>
      <c r="B949" s="9">
        <v>501</v>
      </c>
      <c r="C949" s="10">
        <v>1.18055555555556E-2</v>
      </c>
      <c r="D949" s="9" t="s">
        <v>9</v>
      </c>
      <c r="E949" s="9">
        <v>9</v>
      </c>
      <c r="F949" s="9" t="s">
        <v>18</v>
      </c>
      <c r="G949" s="13">
        <f t="shared" si="169"/>
        <v>1</v>
      </c>
      <c r="H949">
        <f t="shared" si="170"/>
        <v>2</v>
      </c>
      <c r="I949" s="14">
        <f t="shared" si="171"/>
        <v>1</v>
      </c>
      <c r="J949" s="14">
        <f t="shared" si="172"/>
        <v>4</v>
      </c>
      <c r="K949" s="14">
        <f t="shared" si="173"/>
        <v>3</v>
      </c>
      <c r="L949" s="14">
        <f t="shared" si="174"/>
        <v>2</v>
      </c>
      <c r="M949" s="14">
        <f t="shared" si="175"/>
        <v>1</v>
      </c>
      <c r="N949" s="14">
        <f t="shared" si="176"/>
        <v>1</v>
      </c>
      <c r="O949">
        <f t="shared" si="177"/>
        <v>2016</v>
      </c>
      <c r="P949">
        <f t="shared" si="178"/>
        <v>4</v>
      </c>
      <c r="Q949">
        <f t="shared" si="179"/>
        <v>26</v>
      </c>
      <c r="R949">
        <f t="shared" si="168"/>
        <v>3</v>
      </c>
    </row>
    <row r="950" spans="1:18" x14ac:dyDescent="0.2">
      <c r="A950" s="8">
        <v>42486</v>
      </c>
      <c r="B950" s="9">
        <v>501</v>
      </c>
      <c r="C950" s="10">
        <v>0.21527777777777801</v>
      </c>
      <c r="D950" s="9" t="s">
        <v>9</v>
      </c>
      <c r="E950" s="9">
        <v>10</v>
      </c>
      <c r="F950" s="9" t="s">
        <v>18</v>
      </c>
      <c r="G950" s="13">
        <f t="shared" si="169"/>
        <v>1</v>
      </c>
      <c r="H950">
        <f t="shared" si="170"/>
        <v>2</v>
      </c>
      <c r="I950" s="14">
        <f t="shared" si="171"/>
        <v>6</v>
      </c>
      <c r="J950" s="14">
        <f t="shared" si="172"/>
        <v>4</v>
      </c>
      <c r="K950" s="14">
        <f t="shared" si="173"/>
        <v>3</v>
      </c>
      <c r="L950" s="14">
        <f t="shared" si="174"/>
        <v>2</v>
      </c>
      <c r="M950" s="14">
        <f t="shared" si="175"/>
        <v>1</v>
      </c>
      <c r="N950" s="14">
        <f t="shared" si="176"/>
        <v>1</v>
      </c>
      <c r="O950">
        <f t="shared" si="177"/>
        <v>2016</v>
      </c>
      <c r="P950">
        <f t="shared" si="178"/>
        <v>4</v>
      </c>
      <c r="Q950">
        <f t="shared" si="179"/>
        <v>26</v>
      </c>
      <c r="R950">
        <f t="shared" si="168"/>
        <v>3</v>
      </c>
    </row>
    <row r="951" spans="1:18" x14ac:dyDescent="0.2">
      <c r="A951" s="8">
        <v>42486</v>
      </c>
      <c r="B951" s="9">
        <v>501</v>
      </c>
      <c r="C951" s="10">
        <v>0.219444444444444</v>
      </c>
      <c r="D951" s="9" t="s">
        <v>9</v>
      </c>
      <c r="E951" s="9">
        <v>5</v>
      </c>
      <c r="F951" s="9" t="s">
        <v>19</v>
      </c>
      <c r="G951" s="13">
        <f t="shared" si="169"/>
        <v>1</v>
      </c>
      <c r="H951">
        <f t="shared" si="170"/>
        <v>2</v>
      </c>
      <c r="I951" s="14">
        <f t="shared" si="171"/>
        <v>6</v>
      </c>
      <c r="J951" s="14">
        <f t="shared" si="172"/>
        <v>2</v>
      </c>
      <c r="K951" s="14">
        <f t="shared" si="173"/>
        <v>3</v>
      </c>
      <c r="L951" s="14">
        <f t="shared" si="174"/>
        <v>2</v>
      </c>
      <c r="M951" s="14">
        <f t="shared" si="175"/>
        <v>1</v>
      </c>
      <c r="N951" s="14">
        <f t="shared" si="176"/>
        <v>1</v>
      </c>
      <c r="O951">
        <f t="shared" si="177"/>
        <v>2016</v>
      </c>
      <c r="P951">
        <f t="shared" si="178"/>
        <v>4</v>
      </c>
      <c r="Q951">
        <f t="shared" si="179"/>
        <v>26</v>
      </c>
      <c r="R951">
        <f t="shared" si="168"/>
        <v>2</v>
      </c>
    </row>
    <row r="952" spans="1:18" x14ac:dyDescent="0.2">
      <c r="A952" s="8">
        <v>42486</v>
      </c>
      <c r="B952" s="9">
        <v>504</v>
      </c>
      <c r="C952" s="10">
        <v>0.22916666666666699</v>
      </c>
      <c r="D952" s="9" t="s">
        <v>9</v>
      </c>
      <c r="E952" s="9">
        <v>8</v>
      </c>
      <c r="F952" s="9" t="s">
        <v>19</v>
      </c>
      <c r="G952" s="13">
        <f t="shared" si="169"/>
        <v>4</v>
      </c>
      <c r="H952">
        <f t="shared" si="170"/>
        <v>2</v>
      </c>
      <c r="I952" s="14">
        <f t="shared" si="171"/>
        <v>6</v>
      </c>
      <c r="J952" s="14">
        <f t="shared" si="172"/>
        <v>2</v>
      </c>
      <c r="K952" s="14">
        <f t="shared" si="173"/>
        <v>4</v>
      </c>
      <c r="L952" s="14">
        <f t="shared" si="174"/>
        <v>4</v>
      </c>
      <c r="M952" s="14">
        <f t="shared" si="175"/>
        <v>3</v>
      </c>
      <c r="N952" s="14">
        <f t="shared" si="176"/>
        <v>3</v>
      </c>
      <c r="O952">
        <f t="shared" si="177"/>
        <v>2016</v>
      </c>
      <c r="P952">
        <f t="shared" si="178"/>
        <v>4</v>
      </c>
      <c r="Q952">
        <f t="shared" si="179"/>
        <v>26</v>
      </c>
      <c r="R952">
        <f t="shared" si="168"/>
        <v>3</v>
      </c>
    </row>
    <row r="953" spans="1:18" x14ac:dyDescent="0.2">
      <c r="A953" s="8">
        <v>42486</v>
      </c>
      <c r="B953" s="9">
        <v>504</v>
      </c>
      <c r="C953" s="10">
        <v>0.23194444444444401</v>
      </c>
      <c r="D953" s="9" t="s">
        <v>9</v>
      </c>
      <c r="E953" s="9">
        <v>7</v>
      </c>
      <c r="F953" s="9" t="s">
        <v>19</v>
      </c>
      <c r="G953" s="13">
        <f t="shared" si="169"/>
        <v>4</v>
      </c>
      <c r="H953">
        <f t="shared" si="170"/>
        <v>2</v>
      </c>
      <c r="I953" s="14">
        <f t="shared" si="171"/>
        <v>6</v>
      </c>
      <c r="J953" s="14">
        <f t="shared" si="172"/>
        <v>2</v>
      </c>
      <c r="K953" s="14">
        <f t="shared" si="173"/>
        <v>4</v>
      </c>
      <c r="L953" s="14">
        <f t="shared" si="174"/>
        <v>4</v>
      </c>
      <c r="M953" s="14">
        <f t="shared" si="175"/>
        <v>3</v>
      </c>
      <c r="N953" s="14">
        <f t="shared" si="176"/>
        <v>3</v>
      </c>
      <c r="O953">
        <f t="shared" si="177"/>
        <v>2016</v>
      </c>
      <c r="P953">
        <f t="shared" si="178"/>
        <v>4</v>
      </c>
      <c r="Q953">
        <f t="shared" si="179"/>
        <v>26</v>
      </c>
      <c r="R953">
        <f t="shared" si="168"/>
        <v>3</v>
      </c>
    </row>
    <row r="954" spans="1:18" x14ac:dyDescent="0.2">
      <c r="A954" s="8">
        <v>42486</v>
      </c>
      <c r="B954" s="9">
        <v>501</v>
      </c>
      <c r="C954" s="10">
        <v>0.23611111111111099</v>
      </c>
      <c r="D954" s="9" t="s">
        <v>9</v>
      </c>
      <c r="E954" s="9">
        <v>8</v>
      </c>
      <c r="F954" s="9" t="s">
        <v>18</v>
      </c>
      <c r="G954" s="13">
        <f t="shared" si="169"/>
        <v>1</v>
      </c>
      <c r="H954">
        <f t="shared" si="170"/>
        <v>2</v>
      </c>
      <c r="I954" s="14">
        <f t="shared" si="171"/>
        <v>6</v>
      </c>
      <c r="J954" s="14">
        <f t="shared" si="172"/>
        <v>4</v>
      </c>
      <c r="K954" s="14">
        <f t="shared" si="173"/>
        <v>3</v>
      </c>
      <c r="L954" s="14">
        <f t="shared" si="174"/>
        <v>2</v>
      </c>
      <c r="M954" s="14">
        <f t="shared" si="175"/>
        <v>1</v>
      </c>
      <c r="N954" s="14">
        <f t="shared" si="176"/>
        <v>1</v>
      </c>
      <c r="O954">
        <f t="shared" si="177"/>
        <v>2016</v>
      </c>
      <c r="P954">
        <f t="shared" si="178"/>
        <v>4</v>
      </c>
      <c r="Q954">
        <f t="shared" si="179"/>
        <v>26</v>
      </c>
      <c r="R954">
        <f t="shared" si="168"/>
        <v>3</v>
      </c>
    </row>
    <row r="955" spans="1:18" x14ac:dyDescent="0.2">
      <c r="A955" s="8">
        <v>42486</v>
      </c>
      <c r="B955" s="9">
        <v>504</v>
      </c>
      <c r="C955" s="10">
        <v>0.24513888888888899</v>
      </c>
      <c r="D955" s="9" t="s">
        <v>9</v>
      </c>
      <c r="E955" s="9">
        <v>4</v>
      </c>
      <c r="F955" s="9" t="s">
        <v>19</v>
      </c>
      <c r="G955" s="13">
        <f t="shared" si="169"/>
        <v>4</v>
      </c>
      <c r="H955">
        <f t="shared" si="170"/>
        <v>2</v>
      </c>
      <c r="I955" s="14">
        <f t="shared" si="171"/>
        <v>6</v>
      </c>
      <c r="J955" s="14">
        <f t="shared" si="172"/>
        <v>2</v>
      </c>
      <c r="K955" s="14">
        <f t="shared" si="173"/>
        <v>4</v>
      </c>
      <c r="L955" s="14">
        <f t="shared" si="174"/>
        <v>4</v>
      </c>
      <c r="M955" s="14">
        <f t="shared" si="175"/>
        <v>3</v>
      </c>
      <c r="N955" s="14">
        <f t="shared" si="176"/>
        <v>3</v>
      </c>
      <c r="O955">
        <f t="shared" si="177"/>
        <v>2016</v>
      </c>
      <c r="P955">
        <f t="shared" si="178"/>
        <v>4</v>
      </c>
      <c r="Q955">
        <f t="shared" si="179"/>
        <v>26</v>
      </c>
      <c r="R955">
        <f t="shared" si="168"/>
        <v>2</v>
      </c>
    </row>
    <row r="956" spans="1:18" x14ac:dyDescent="0.2">
      <c r="A956" s="8">
        <v>42486</v>
      </c>
      <c r="B956" s="9">
        <v>501</v>
      </c>
      <c r="C956" s="10">
        <v>0.24583333333333299</v>
      </c>
      <c r="D956" s="9" t="s">
        <v>9</v>
      </c>
      <c r="E956" s="9">
        <v>5</v>
      </c>
      <c r="F956" s="9" t="s">
        <v>19</v>
      </c>
      <c r="G956" s="13">
        <f t="shared" si="169"/>
        <v>1</v>
      </c>
      <c r="H956">
        <f t="shared" si="170"/>
        <v>2</v>
      </c>
      <c r="I956" s="14">
        <f t="shared" si="171"/>
        <v>6</v>
      </c>
      <c r="J956" s="14">
        <f t="shared" si="172"/>
        <v>2</v>
      </c>
      <c r="K956" s="14">
        <f t="shared" si="173"/>
        <v>3</v>
      </c>
      <c r="L956" s="14">
        <f t="shared" si="174"/>
        <v>2</v>
      </c>
      <c r="M956" s="14">
        <f t="shared" si="175"/>
        <v>1</v>
      </c>
      <c r="N956" s="14">
        <f t="shared" si="176"/>
        <v>1</v>
      </c>
      <c r="O956">
        <f t="shared" si="177"/>
        <v>2016</v>
      </c>
      <c r="P956">
        <f t="shared" si="178"/>
        <v>4</v>
      </c>
      <c r="Q956">
        <f t="shared" si="179"/>
        <v>26</v>
      </c>
      <c r="R956">
        <f t="shared" si="168"/>
        <v>2</v>
      </c>
    </row>
    <row r="957" spans="1:18" x14ac:dyDescent="0.2">
      <c r="A957" s="8">
        <v>42486</v>
      </c>
      <c r="B957" s="9">
        <v>509</v>
      </c>
      <c r="C957" s="10">
        <v>0.24583333333333299</v>
      </c>
      <c r="D957" s="9" t="s">
        <v>9</v>
      </c>
      <c r="E957" s="9">
        <v>5</v>
      </c>
      <c r="F957" s="9" t="s">
        <v>19</v>
      </c>
      <c r="G957" s="13">
        <f t="shared" si="169"/>
        <v>7</v>
      </c>
      <c r="H957">
        <f t="shared" si="170"/>
        <v>2</v>
      </c>
      <c r="I957" s="14">
        <f t="shared" si="171"/>
        <v>6</v>
      </c>
      <c r="J957" s="14">
        <f t="shared" si="172"/>
        <v>2</v>
      </c>
      <c r="K957" s="14">
        <f t="shared" si="173"/>
        <v>1</v>
      </c>
      <c r="L957" s="14">
        <f t="shared" si="174"/>
        <v>2</v>
      </c>
      <c r="M957" s="14">
        <f t="shared" si="175"/>
        <v>2</v>
      </c>
      <c r="N957" s="14">
        <f t="shared" si="176"/>
        <v>2</v>
      </c>
      <c r="O957">
        <f t="shared" si="177"/>
        <v>2016</v>
      </c>
      <c r="P957">
        <f t="shared" si="178"/>
        <v>4</v>
      </c>
      <c r="Q957">
        <f t="shared" si="179"/>
        <v>26</v>
      </c>
      <c r="R957">
        <f t="shared" si="168"/>
        <v>2</v>
      </c>
    </row>
    <row r="958" spans="1:18" x14ac:dyDescent="0.2">
      <c r="A958" s="8">
        <v>42486</v>
      </c>
      <c r="B958" s="9">
        <v>506</v>
      </c>
      <c r="C958" s="10">
        <v>0.24791666666666701</v>
      </c>
      <c r="D958" s="9" t="s">
        <v>9</v>
      </c>
      <c r="E958" s="9">
        <v>5</v>
      </c>
      <c r="F958" s="9" t="s">
        <v>19</v>
      </c>
      <c r="G958" s="13">
        <f t="shared" si="169"/>
        <v>6</v>
      </c>
      <c r="H958">
        <f t="shared" si="170"/>
        <v>2</v>
      </c>
      <c r="I958" s="14">
        <f t="shared" si="171"/>
        <v>6</v>
      </c>
      <c r="J958" s="14">
        <f t="shared" si="172"/>
        <v>2</v>
      </c>
      <c r="K958" s="14">
        <f t="shared" si="173"/>
        <v>4</v>
      </c>
      <c r="L958" s="14">
        <f t="shared" si="174"/>
        <v>2</v>
      </c>
      <c r="M958" s="14">
        <f t="shared" si="175"/>
        <v>2</v>
      </c>
      <c r="N958" s="14">
        <f t="shared" si="176"/>
        <v>2</v>
      </c>
      <c r="O958">
        <f t="shared" si="177"/>
        <v>2016</v>
      </c>
      <c r="P958">
        <f t="shared" si="178"/>
        <v>4</v>
      </c>
      <c r="Q958">
        <f t="shared" si="179"/>
        <v>26</v>
      </c>
      <c r="R958">
        <f t="shared" si="168"/>
        <v>2</v>
      </c>
    </row>
    <row r="959" spans="1:18" x14ac:dyDescent="0.2">
      <c r="A959" s="8">
        <v>42486</v>
      </c>
      <c r="B959" s="9">
        <v>501</v>
      </c>
      <c r="C959" s="10">
        <v>0.24791666666666701</v>
      </c>
      <c r="D959" s="9" t="s">
        <v>9</v>
      </c>
      <c r="E959" s="9">
        <v>5</v>
      </c>
      <c r="F959" s="9" t="s">
        <v>19</v>
      </c>
      <c r="G959" s="13">
        <f t="shared" si="169"/>
        <v>1</v>
      </c>
      <c r="H959">
        <f t="shared" si="170"/>
        <v>2</v>
      </c>
      <c r="I959" s="14">
        <f t="shared" si="171"/>
        <v>6</v>
      </c>
      <c r="J959" s="14">
        <f t="shared" si="172"/>
        <v>2</v>
      </c>
      <c r="K959" s="14">
        <f t="shared" si="173"/>
        <v>3</v>
      </c>
      <c r="L959" s="14">
        <f t="shared" si="174"/>
        <v>2</v>
      </c>
      <c r="M959" s="14">
        <f t="shared" si="175"/>
        <v>1</v>
      </c>
      <c r="N959" s="14">
        <f t="shared" si="176"/>
        <v>1</v>
      </c>
      <c r="O959">
        <f t="shared" si="177"/>
        <v>2016</v>
      </c>
      <c r="P959">
        <f t="shared" si="178"/>
        <v>4</v>
      </c>
      <c r="Q959">
        <f t="shared" si="179"/>
        <v>26</v>
      </c>
      <c r="R959">
        <f t="shared" si="168"/>
        <v>2</v>
      </c>
    </row>
    <row r="960" spans="1:18" x14ac:dyDescent="0.2">
      <c r="A960" s="8">
        <v>42486</v>
      </c>
      <c r="B960" s="9">
        <v>511</v>
      </c>
      <c r="C960" s="10">
        <v>0.25416666666666698</v>
      </c>
      <c r="D960" s="9" t="s">
        <v>9</v>
      </c>
      <c r="E960" s="9">
        <v>4</v>
      </c>
      <c r="F960" s="9" t="s">
        <v>20</v>
      </c>
      <c r="G960" s="13">
        <f t="shared" si="169"/>
        <v>9</v>
      </c>
      <c r="H960">
        <f t="shared" si="170"/>
        <v>2</v>
      </c>
      <c r="I960" s="14">
        <f t="shared" si="171"/>
        <v>7</v>
      </c>
      <c r="J960" s="14">
        <f t="shared" si="172"/>
        <v>3</v>
      </c>
      <c r="K960" s="14">
        <f t="shared" si="173"/>
        <v>1</v>
      </c>
      <c r="L960" s="14">
        <f t="shared" si="174"/>
        <v>3</v>
      </c>
      <c r="M960" s="14">
        <f t="shared" si="175"/>
        <v>2</v>
      </c>
      <c r="N960" s="14">
        <f t="shared" si="176"/>
        <v>2</v>
      </c>
      <c r="O960">
        <f t="shared" si="177"/>
        <v>2016</v>
      </c>
      <c r="P960">
        <f t="shared" si="178"/>
        <v>4</v>
      </c>
      <c r="Q960">
        <f t="shared" si="179"/>
        <v>26</v>
      </c>
      <c r="R960">
        <f t="shared" si="168"/>
        <v>2</v>
      </c>
    </row>
    <row r="961" spans="1:18" x14ac:dyDescent="0.2">
      <c r="A961" s="8">
        <v>42486</v>
      </c>
      <c r="B961" s="9">
        <v>506</v>
      </c>
      <c r="C961" s="10">
        <v>0.25486111111111098</v>
      </c>
      <c r="D961" s="9" t="s">
        <v>9</v>
      </c>
      <c r="E961" s="9">
        <v>4</v>
      </c>
      <c r="F961" s="9" t="s">
        <v>19</v>
      </c>
      <c r="G961" s="13">
        <f t="shared" si="169"/>
        <v>6</v>
      </c>
      <c r="H961">
        <f t="shared" si="170"/>
        <v>2</v>
      </c>
      <c r="I961" s="14">
        <f t="shared" si="171"/>
        <v>7</v>
      </c>
      <c r="J961" s="14">
        <f t="shared" si="172"/>
        <v>2</v>
      </c>
      <c r="K961" s="14">
        <f t="shared" si="173"/>
        <v>4</v>
      </c>
      <c r="L961" s="14">
        <f t="shared" si="174"/>
        <v>2</v>
      </c>
      <c r="M961" s="14">
        <f t="shared" si="175"/>
        <v>2</v>
      </c>
      <c r="N961" s="14">
        <f t="shared" si="176"/>
        <v>2</v>
      </c>
      <c r="O961">
        <f t="shared" si="177"/>
        <v>2016</v>
      </c>
      <c r="P961">
        <f t="shared" si="178"/>
        <v>4</v>
      </c>
      <c r="Q961">
        <f t="shared" si="179"/>
        <v>26</v>
      </c>
      <c r="R961">
        <f t="shared" si="168"/>
        <v>2</v>
      </c>
    </row>
    <row r="962" spans="1:18" x14ac:dyDescent="0.2">
      <c r="A962" s="8">
        <v>42486</v>
      </c>
      <c r="B962" s="9">
        <v>506</v>
      </c>
      <c r="C962" s="10">
        <v>0.25763888888888897</v>
      </c>
      <c r="D962" s="9" t="s">
        <v>9</v>
      </c>
      <c r="E962" s="9">
        <v>5</v>
      </c>
      <c r="F962" s="9" t="s">
        <v>19</v>
      </c>
      <c r="G962" s="13">
        <f t="shared" si="169"/>
        <v>6</v>
      </c>
      <c r="H962">
        <f t="shared" si="170"/>
        <v>2</v>
      </c>
      <c r="I962" s="14">
        <f t="shared" si="171"/>
        <v>7</v>
      </c>
      <c r="J962" s="14">
        <f t="shared" si="172"/>
        <v>2</v>
      </c>
      <c r="K962" s="14">
        <f t="shared" si="173"/>
        <v>4</v>
      </c>
      <c r="L962" s="14">
        <f t="shared" si="174"/>
        <v>2</v>
      </c>
      <c r="M962" s="14">
        <f t="shared" si="175"/>
        <v>2</v>
      </c>
      <c r="N962" s="14">
        <f t="shared" si="176"/>
        <v>2</v>
      </c>
      <c r="O962">
        <f t="shared" si="177"/>
        <v>2016</v>
      </c>
      <c r="P962">
        <f t="shared" si="178"/>
        <v>4</v>
      </c>
      <c r="Q962">
        <f t="shared" si="179"/>
        <v>26</v>
      </c>
      <c r="R962">
        <f t="shared" ref="R962:R1025" si="180">IF(E962=0,1,(IF(E962&lt;=5,2,(IF(E962&lt;=10,3,(IF(E962&gt;=11,4)))))))</f>
        <v>2</v>
      </c>
    </row>
    <row r="963" spans="1:18" x14ac:dyDescent="0.2">
      <c r="A963" s="8">
        <v>42486</v>
      </c>
      <c r="B963" s="9">
        <v>512</v>
      </c>
      <c r="C963" s="10">
        <v>0.26041666666666702</v>
      </c>
      <c r="D963" s="9" t="s">
        <v>9</v>
      </c>
      <c r="E963" s="9">
        <v>3</v>
      </c>
      <c r="F963" s="9" t="s">
        <v>19</v>
      </c>
      <c r="G963" s="13">
        <f t="shared" ref="G963:G1026" si="181">IF(B963=501,1,(IF(B963=502,2,(IF(B963=503,3,(IF(B963=504,4,(IF(B963=505,5,(IF(B963=506,6,(IF(B963=509,7,(IF(B963=510,8,(IF(B963=511,9,(IF(B963=512,10,(IF(B963=514,11)))))))))))))))))))))</f>
        <v>10</v>
      </c>
      <c r="H963">
        <f t="shared" ref="H963:H1026" si="182">IF(D963="Friday",5,(IF(D963="Saturday",6,(IF(D963="Sunday",7,(IF(D963="Monday",1,(IF(D963="Tuesday",2,(IF(D963="Wednesday",3,(IF(D963="Thursday",4,0)))))))))))))</f>
        <v>2</v>
      </c>
      <c r="I963" s="14">
        <f t="shared" ref="I963:I1026" si="183">(ROUNDDOWN(C963*24,0)+1)</f>
        <v>7</v>
      </c>
      <c r="J963" s="14">
        <f t="shared" ref="J963:J1026" si="184">IF(F963="N",1,(IF(F963="E",2,(IF(F963="S",3,(IF(F963="W",4)))))))</f>
        <v>2</v>
      </c>
      <c r="K963" s="14">
        <f t="shared" ref="K963:K1026" si="185">IF(B963=501,3,(IF(B963=502,2,(IF(B963=503,3,(IF(B963=504,4,(IF(B963=505,3,(IF(B963=506,4,(IF(B963=509,1,(IF(B963=510,1,(IF(B963=511,1,(IF(B963=512,3,(IF(B963=514,2)))))))))))))))))))))</f>
        <v>3</v>
      </c>
      <c r="L963" s="14">
        <f t="shared" ref="L963:L1026" si="186">IF(B963=501,2,(IF(B963=502,1,(IF(B963=503,2,(IF(B963=504,4,(IF(B963=505,3,(IF(B963=506,2,(IF(B963=509,2,(IF(B963=510,3,(IF(B963=511,3,(IF(B963=512,1,(IF(B963=514,1)))))))))))))))))))))</f>
        <v>1</v>
      </c>
      <c r="M963" s="14">
        <f t="shared" ref="M963:M1026" si="187">IF(B963=501,1,(IF(B963=502,3,(IF(B963=503,1,(IF(B963=504,3,(IF(B963=505,4,(IF(B963=506,2,(IF(B963=509,2,(IF(B963=510,3,(IF(B963=511,2,(IF(B963=512,3,(IF(B963=514,3)))))))))))))))))))))</f>
        <v>3</v>
      </c>
      <c r="N963" s="14">
        <f t="shared" ref="N963:N1026" si="188">IF(B963=501,1,(IF(B963=502,3,(IF(B963=503,1,(IF(B963=504,3,(IF(B963=505,4,(IF(B963=506,2,(IF(B963=509,2,(IF(B963=510,3,(IF(B963=511,2,(IF(B963=512,3,(IF(B963=514,1)))))))))))))))))))))</f>
        <v>3</v>
      </c>
      <c r="O963">
        <f t="shared" ref="O963:O1026" si="189">YEAR(A963)</f>
        <v>2016</v>
      </c>
      <c r="P963">
        <f t="shared" ref="P963:P1026" si="190">MONTH(A963)</f>
        <v>4</v>
      </c>
      <c r="Q963">
        <f t="shared" ref="Q963:Q1026" si="191">DAY(A963)</f>
        <v>26</v>
      </c>
      <c r="R963">
        <f t="shared" si="180"/>
        <v>2</v>
      </c>
    </row>
    <row r="964" spans="1:18" x14ac:dyDescent="0.2">
      <c r="A964" s="8">
        <v>42486</v>
      </c>
      <c r="B964" s="9">
        <v>511</v>
      </c>
      <c r="C964" s="10">
        <v>0.26111111111111102</v>
      </c>
      <c r="D964" s="9" t="s">
        <v>9</v>
      </c>
      <c r="E964" s="9">
        <v>4</v>
      </c>
      <c r="F964" s="9" t="s">
        <v>13</v>
      </c>
      <c r="G964" s="13">
        <f t="shared" si="181"/>
        <v>9</v>
      </c>
      <c r="H964">
        <f t="shared" si="182"/>
        <v>2</v>
      </c>
      <c r="I964" s="14">
        <f t="shared" si="183"/>
        <v>7</v>
      </c>
      <c r="J964" s="14">
        <f t="shared" si="184"/>
        <v>1</v>
      </c>
      <c r="K964" s="14">
        <f t="shared" si="185"/>
        <v>1</v>
      </c>
      <c r="L964" s="14">
        <f t="shared" si="186"/>
        <v>3</v>
      </c>
      <c r="M964" s="14">
        <f t="shared" si="187"/>
        <v>2</v>
      </c>
      <c r="N964" s="14">
        <f t="shared" si="188"/>
        <v>2</v>
      </c>
      <c r="O964">
        <f t="shared" si="189"/>
        <v>2016</v>
      </c>
      <c r="P964">
        <f t="shared" si="190"/>
        <v>4</v>
      </c>
      <c r="Q964">
        <f t="shared" si="191"/>
        <v>26</v>
      </c>
      <c r="R964">
        <f t="shared" si="180"/>
        <v>2</v>
      </c>
    </row>
    <row r="965" spans="1:18" x14ac:dyDescent="0.2">
      <c r="A965" s="8">
        <v>42486</v>
      </c>
      <c r="B965" s="9">
        <v>511</v>
      </c>
      <c r="C965" s="10">
        <v>0.27638888888888902</v>
      </c>
      <c r="D965" s="9" t="s">
        <v>9</v>
      </c>
      <c r="E965" s="9">
        <v>4</v>
      </c>
      <c r="F965" s="9" t="s">
        <v>13</v>
      </c>
      <c r="G965" s="13">
        <f t="shared" si="181"/>
        <v>9</v>
      </c>
      <c r="H965">
        <f t="shared" si="182"/>
        <v>2</v>
      </c>
      <c r="I965" s="14">
        <f t="shared" si="183"/>
        <v>7</v>
      </c>
      <c r="J965" s="14">
        <f t="shared" si="184"/>
        <v>1</v>
      </c>
      <c r="K965" s="14">
        <f t="shared" si="185"/>
        <v>1</v>
      </c>
      <c r="L965" s="14">
        <f t="shared" si="186"/>
        <v>3</v>
      </c>
      <c r="M965" s="14">
        <f t="shared" si="187"/>
        <v>2</v>
      </c>
      <c r="N965" s="14">
        <f t="shared" si="188"/>
        <v>2</v>
      </c>
      <c r="O965">
        <f t="shared" si="189"/>
        <v>2016</v>
      </c>
      <c r="P965">
        <f t="shared" si="190"/>
        <v>4</v>
      </c>
      <c r="Q965">
        <f t="shared" si="191"/>
        <v>26</v>
      </c>
      <c r="R965">
        <f t="shared" si="180"/>
        <v>2</v>
      </c>
    </row>
    <row r="966" spans="1:18" x14ac:dyDescent="0.2">
      <c r="A966" s="8">
        <v>42486</v>
      </c>
      <c r="B966" s="9">
        <v>504</v>
      </c>
      <c r="C966" s="10">
        <v>0.28541666666666698</v>
      </c>
      <c r="D966" s="9" t="s">
        <v>9</v>
      </c>
      <c r="E966" s="9">
        <v>4</v>
      </c>
      <c r="F966" s="9" t="s">
        <v>19</v>
      </c>
      <c r="G966" s="13">
        <f t="shared" si="181"/>
        <v>4</v>
      </c>
      <c r="H966">
        <f t="shared" si="182"/>
        <v>2</v>
      </c>
      <c r="I966" s="14">
        <f t="shared" si="183"/>
        <v>7</v>
      </c>
      <c r="J966" s="14">
        <f t="shared" si="184"/>
        <v>2</v>
      </c>
      <c r="K966" s="14">
        <f t="shared" si="185"/>
        <v>4</v>
      </c>
      <c r="L966" s="14">
        <f t="shared" si="186"/>
        <v>4</v>
      </c>
      <c r="M966" s="14">
        <f t="shared" si="187"/>
        <v>3</v>
      </c>
      <c r="N966" s="14">
        <f t="shared" si="188"/>
        <v>3</v>
      </c>
      <c r="O966">
        <f t="shared" si="189"/>
        <v>2016</v>
      </c>
      <c r="P966">
        <f t="shared" si="190"/>
        <v>4</v>
      </c>
      <c r="Q966">
        <f t="shared" si="191"/>
        <v>26</v>
      </c>
      <c r="R966">
        <f t="shared" si="180"/>
        <v>2</v>
      </c>
    </row>
    <row r="967" spans="1:18" x14ac:dyDescent="0.2">
      <c r="A967" s="8">
        <v>42486</v>
      </c>
      <c r="B967" s="9">
        <v>504</v>
      </c>
      <c r="C967" s="10">
        <v>0.29305555555555601</v>
      </c>
      <c r="D967" s="9" t="s">
        <v>9</v>
      </c>
      <c r="E967" s="9">
        <v>20</v>
      </c>
      <c r="F967" s="9" t="s">
        <v>18</v>
      </c>
      <c r="G967" s="13">
        <f t="shared" si="181"/>
        <v>4</v>
      </c>
      <c r="H967">
        <f t="shared" si="182"/>
        <v>2</v>
      </c>
      <c r="I967" s="14">
        <f t="shared" si="183"/>
        <v>8</v>
      </c>
      <c r="J967" s="14">
        <f t="shared" si="184"/>
        <v>4</v>
      </c>
      <c r="K967" s="14">
        <f t="shared" si="185"/>
        <v>4</v>
      </c>
      <c r="L967" s="14">
        <f t="shared" si="186"/>
        <v>4</v>
      </c>
      <c r="M967" s="14">
        <f t="shared" si="187"/>
        <v>3</v>
      </c>
      <c r="N967" s="14">
        <f t="shared" si="188"/>
        <v>3</v>
      </c>
      <c r="O967">
        <f t="shared" si="189"/>
        <v>2016</v>
      </c>
      <c r="P967">
        <f t="shared" si="190"/>
        <v>4</v>
      </c>
      <c r="Q967">
        <f t="shared" si="191"/>
        <v>26</v>
      </c>
      <c r="R967">
        <f t="shared" si="180"/>
        <v>4</v>
      </c>
    </row>
    <row r="968" spans="1:18" x14ac:dyDescent="0.2">
      <c r="A968" s="8">
        <v>42486</v>
      </c>
      <c r="B968" s="9">
        <v>504</v>
      </c>
      <c r="C968" s="10">
        <v>0.30069444444444399</v>
      </c>
      <c r="D968" s="9" t="s">
        <v>9</v>
      </c>
      <c r="E968" s="9">
        <v>2</v>
      </c>
      <c r="F968" s="9" t="s">
        <v>18</v>
      </c>
      <c r="G968" s="13">
        <f t="shared" si="181"/>
        <v>4</v>
      </c>
      <c r="H968">
        <f t="shared" si="182"/>
        <v>2</v>
      </c>
      <c r="I968" s="14">
        <f t="shared" si="183"/>
        <v>8</v>
      </c>
      <c r="J968" s="14">
        <f t="shared" si="184"/>
        <v>4</v>
      </c>
      <c r="K968" s="14">
        <f t="shared" si="185"/>
        <v>4</v>
      </c>
      <c r="L968" s="14">
        <f t="shared" si="186"/>
        <v>4</v>
      </c>
      <c r="M968" s="14">
        <f t="shared" si="187"/>
        <v>3</v>
      </c>
      <c r="N968" s="14">
        <f t="shared" si="188"/>
        <v>3</v>
      </c>
      <c r="O968">
        <f t="shared" si="189"/>
        <v>2016</v>
      </c>
      <c r="P968">
        <f t="shared" si="190"/>
        <v>4</v>
      </c>
      <c r="Q968">
        <f t="shared" si="191"/>
        <v>26</v>
      </c>
      <c r="R968">
        <f t="shared" si="180"/>
        <v>2</v>
      </c>
    </row>
    <row r="969" spans="1:18" x14ac:dyDescent="0.2">
      <c r="A969" s="8">
        <v>42486</v>
      </c>
      <c r="B969" s="9">
        <v>506</v>
      </c>
      <c r="C969" s="10">
        <v>0.3125</v>
      </c>
      <c r="D969" s="9" t="s">
        <v>9</v>
      </c>
      <c r="E969" s="9">
        <v>10</v>
      </c>
      <c r="F969" s="9" t="s">
        <v>19</v>
      </c>
      <c r="G969" s="13">
        <f t="shared" si="181"/>
        <v>6</v>
      </c>
      <c r="H969">
        <f t="shared" si="182"/>
        <v>2</v>
      </c>
      <c r="I969" s="14">
        <f t="shared" si="183"/>
        <v>8</v>
      </c>
      <c r="J969" s="14">
        <f t="shared" si="184"/>
        <v>2</v>
      </c>
      <c r="K969" s="14">
        <f t="shared" si="185"/>
        <v>4</v>
      </c>
      <c r="L969" s="14">
        <f t="shared" si="186"/>
        <v>2</v>
      </c>
      <c r="M969" s="14">
        <f t="shared" si="187"/>
        <v>2</v>
      </c>
      <c r="N969" s="14">
        <f t="shared" si="188"/>
        <v>2</v>
      </c>
      <c r="O969">
        <f t="shared" si="189"/>
        <v>2016</v>
      </c>
      <c r="P969">
        <f t="shared" si="190"/>
        <v>4</v>
      </c>
      <c r="Q969">
        <f t="shared" si="191"/>
        <v>26</v>
      </c>
      <c r="R969">
        <f t="shared" si="180"/>
        <v>3</v>
      </c>
    </row>
    <row r="970" spans="1:18" x14ac:dyDescent="0.2">
      <c r="A970" s="8">
        <v>42486</v>
      </c>
      <c r="B970" s="9">
        <v>506</v>
      </c>
      <c r="C970" s="10">
        <v>0.32500000000000001</v>
      </c>
      <c r="D970" s="9" t="s">
        <v>9</v>
      </c>
      <c r="E970" s="9">
        <v>17</v>
      </c>
      <c r="F970" s="9" t="s">
        <v>18</v>
      </c>
      <c r="G970" s="13">
        <f t="shared" si="181"/>
        <v>6</v>
      </c>
      <c r="H970">
        <f t="shared" si="182"/>
        <v>2</v>
      </c>
      <c r="I970" s="14">
        <f t="shared" si="183"/>
        <v>8</v>
      </c>
      <c r="J970" s="14">
        <f t="shared" si="184"/>
        <v>4</v>
      </c>
      <c r="K970" s="14">
        <f t="shared" si="185"/>
        <v>4</v>
      </c>
      <c r="L970" s="14">
        <f t="shared" si="186"/>
        <v>2</v>
      </c>
      <c r="M970" s="14">
        <f t="shared" si="187"/>
        <v>2</v>
      </c>
      <c r="N970" s="14">
        <f t="shared" si="188"/>
        <v>2</v>
      </c>
      <c r="O970">
        <f t="shared" si="189"/>
        <v>2016</v>
      </c>
      <c r="P970">
        <f t="shared" si="190"/>
        <v>4</v>
      </c>
      <c r="Q970">
        <f t="shared" si="191"/>
        <v>26</v>
      </c>
      <c r="R970">
        <f t="shared" si="180"/>
        <v>4</v>
      </c>
    </row>
    <row r="971" spans="1:18" x14ac:dyDescent="0.2">
      <c r="A971" s="8">
        <v>42486</v>
      </c>
      <c r="B971" s="9">
        <v>506</v>
      </c>
      <c r="C971" s="10">
        <v>0.32638888888888901</v>
      </c>
      <c r="D971" s="9" t="s">
        <v>9</v>
      </c>
      <c r="E971" s="9">
        <v>17</v>
      </c>
      <c r="F971" s="9" t="s">
        <v>18</v>
      </c>
      <c r="G971" s="13">
        <f t="shared" si="181"/>
        <v>6</v>
      </c>
      <c r="H971">
        <f t="shared" si="182"/>
        <v>2</v>
      </c>
      <c r="I971" s="14">
        <f t="shared" si="183"/>
        <v>8</v>
      </c>
      <c r="J971" s="14">
        <f t="shared" si="184"/>
        <v>4</v>
      </c>
      <c r="K971" s="14">
        <f t="shared" si="185"/>
        <v>4</v>
      </c>
      <c r="L971" s="14">
        <f t="shared" si="186"/>
        <v>2</v>
      </c>
      <c r="M971" s="14">
        <f t="shared" si="187"/>
        <v>2</v>
      </c>
      <c r="N971" s="14">
        <f t="shared" si="188"/>
        <v>2</v>
      </c>
      <c r="O971">
        <f t="shared" si="189"/>
        <v>2016</v>
      </c>
      <c r="P971">
        <f t="shared" si="190"/>
        <v>4</v>
      </c>
      <c r="Q971">
        <f t="shared" si="191"/>
        <v>26</v>
      </c>
      <c r="R971">
        <f t="shared" si="180"/>
        <v>4</v>
      </c>
    </row>
    <row r="972" spans="1:18" x14ac:dyDescent="0.2">
      <c r="A972" s="8">
        <v>42486</v>
      </c>
      <c r="B972" s="9">
        <v>504</v>
      </c>
      <c r="C972" s="10">
        <v>0.36458333333333298</v>
      </c>
      <c r="D972" s="9" t="s">
        <v>9</v>
      </c>
      <c r="E972" s="9">
        <v>4</v>
      </c>
      <c r="F972" s="9" t="s">
        <v>19</v>
      </c>
      <c r="G972" s="13">
        <f t="shared" si="181"/>
        <v>4</v>
      </c>
      <c r="H972">
        <f t="shared" si="182"/>
        <v>2</v>
      </c>
      <c r="I972" s="14">
        <f t="shared" si="183"/>
        <v>9</v>
      </c>
      <c r="J972" s="14">
        <f t="shared" si="184"/>
        <v>2</v>
      </c>
      <c r="K972" s="14">
        <f t="shared" si="185"/>
        <v>4</v>
      </c>
      <c r="L972" s="14">
        <f t="shared" si="186"/>
        <v>4</v>
      </c>
      <c r="M972" s="14">
        <f t="shared" si="187"/>
        <v>3</v>
      </c>
      <c r="N972" s="14">
        <f t="shared" si="188"/>
        <v>3</v>
      </c>
      <c r="O972">
        <f t="shared" si="189"/>
        <v>2016</v>
      </c>
      <c r="P972">
        <f t="shared" si="190"/>
        <v>4</v>
      </c>
      <c r="Q972">
        <f t="shared" si="191"/>
        <v>26</v>
      </c>
      <c r="R972">
        <f t="shared" si="180"/>
        <v>2</v>
      </c>
    </row>
    <row r="973" spans="1:18" x14ac:dyDescent="0.2">
      <c r="A973" s="8">
        <v>42486</v>
      </c>
      <c r="B973" s="9">
        <v>510</v>
      </c>
      <c r="C973" s="10">
        <v>0.39305555555555599</v>
      </c>
      <c r="D973" s="9" t="s">
        <v>9</v>
      </c>
      <c r="E973" s="9">
        <v>6</v>
      </c>
      <c r="F973" s="9" t="s">
        <v>13</v>
      </c>
      <c r="G973" s="13">
        <f t="shared" si="181"/>
        <v>8</v>
      </c>
      <c r="H973">
        <f t="shared" si="182"/>
        <v>2</v>
      </c>
      <c r="I973" s="14">
        <f t="shared" si="183"/>
        <v>10</v>
      </c>
      <c r="J973" s="14">
        <f t="shared" si="184"/>
        <v>1</v>
      </c>
      <c r="K973" s="14">
        <f t="shared" si="185"/>
        <v>1</v>
      </c>
      <c r="L973" s="14">
        <f t="shared" si="186"/>
        <v>3</v>
      </c>
      <c r="M973" s="14">
        <f t="shared" si="187"/>
        <v>3</v>
      </c>
      <c r="N973" s="14">
        <f t="shared" si="188"/>
        <v>3</v>
      </c>
      <c r="O973">
        <f t="shared" si="189"/>
        <v>2016</v>
      </c>
      <c r="P973">
        <f t="shared" si="190"/>
        <v>4</v>
      </c>
      <c r="Q973">
        <f t="shared" si="191"/>
        <v>26</v>
      </c>
      <c r="R973">
        <f t="shared" si="180"/>
        <v>3</v>
      </c>
    </row>
    <row r="974" spans="1:18" x14ac:dyDescent="0.2">
      <c r="A974" s="8">
        <v>42486</v>
      </c>
      <c r="B974" s="9">
        <v>505</v>
      </c>
      <c r="C974" s="10">
        <v>0.56666666666666698</v>
      </c>
      <c r="D974" s="9" t="s">
        <v>9</v>
      </c>
      <c r="E974" s="9">
        <v>6</v>
      </c>
      <c r="F974" s="9" t="s">
        <v>19</v>
      </c>
      <c r="G974" s="13">
        <f t="shared" si="181"/>
        <v>5</v>
      </c>
      <c r="H974">
        <f t="shared" si="182"/>
        <v>2</v>
      </c>
      <c r="I974" s="14">
        <f t="shared" si="183"/>
        <v>14</v>
      </c>
      <c r="J974" s="14">
        <f t="shared" si="184"/>
        <v>2</v>
      </c>
      <c r="K974" s="14">
        <f t="shared" si="185"/>
        <v>3</v>
      </c>
      <c r="L974" s="14">
        <f t="shared" si="186"/>
        <v>3</v>
      </c>
      <c r="M974" s="14">
        <f t="shared" si="187"/>
        <v>4</v>
      </c>
      <c r="N974" s="14">
        <f t="shared" si="188"/>
        <v>4</v>
      </c>
      <c r="O974">
        <f t="shared" si="189"/>
        <v>2016</v>
      </c>
      <c r="P974">
        <f t="shared" si="190"/>
        <v>4</v>
      </c>
      <c r="Q974">
        <f t="shared" si="191"/>
        <v>26</v>
      </c>
      <c r="R974">
        <f t="shared" si="180"/>
        <v>3</v>
      </c>
    </row>
    <row r="975" spans="1:18" x14ac:dyDescent="0.2">
      <c r="A975" s="8">
        <v>42486</v>
      </c>
      <c r="B975" s="9">
        <v>504</v>
      </c>
      <c r="C975" s="10">
        <v>0.61736111111111103</v>
      </c>
      <c r="D975" s="9" t="s">
        <v>9</v>
      </c>
      <c r="E975" s="9">
        <v>4</v>
      </c>
      <c r="F975" s="9" t="s">
        <v>18</v>
      </c>
      <c r="G975" s="13">
        <f t="shared" si="181"/>
        <v>4</v>
      </c>
      <c r="H975">
        <f t="shared" si="182"/>
        <v>2</v>
      </c>
      <c r="I975" s="14">
        <f t="shared" si="183"/>
        <v>15</v>
      </c>
      <c r="J975" s="14">
        <f t="shared" si="184"/>
        <v>4</v>
      </c>
      <c r="K975" s="14">
        <f t="shared" si="185"/>
        <v>4</v>
      </c>
      <c r="L975" s="14">
        <f t="shared" si="186"/>
        <v>4</v>
      </c>
      <c r="M975" s="14">
        <f t="shared" si="187"/>
        <v>3</v>
      </c>
      <c r="N975" s="14">
        <f t="shared" si="188"/>
        <v>3</v>
      </c>
      <c r="O975">
        <f t="shared" si="189"/>
        <v>2016</v>
      </c>
      <c r="P975">
        <f t="shared" si="190"/>
        <v>4</v>
      </c>
      <c r="Q975">
        <f t="shared" si="191"/>
        <v>26</v>
      </c>
      <c r="R975">
        <f t="shared" si="180"/>
        <v>2</v>
      </c>
    </row>
    <row r="976" spans="1:18" x14ac:dyDescent="0.2">
      <c r="A976" s="8">
        <v>42486</v>
      </c>
      <c r="B976" s="9">
        <v>504</v>
      </c>
      <c r="C976" s="10">
        <v>0.63819444444444395</v>
      </c>
      <c r="D976" s="9" t="s">
        <v>9</v>
      </c>
      <c r="E976" s="9">
        <v>4</v>
      </c>
      <c r="F976" s="9" t="s">
        <v>18</v>
      </c>
      <c r="G976" s="13">
        <f t="shared" si="181"/>
        <v>4</v>
      </c>
      <c r="H976">
        <f t="shared" si="182"/>
        <v>2</v>
      </c>
      <c r="I976" s="14">
        <f t="shared" si="183"/>
        <v>16</v>
      </c>
      <c r="J976" s="14">
        <f t="shared" si="184"/>
        <v>4</v>
      </c>
      <c r="K976" s="14">
        <f t="shared" si="185"/>
        <v>4</v>
      </c>
      <c r="L976" s="14">
        <f t="shared" si="186"/>
        <v>4</v>
      </c>
      <c r="M976" s="14">
        <f t="shared" si="187"/>
        <v>3</v>
      </c>
      <c r="N976" s="14">
        <f t="shared" si="188"/>
        <v>3</v>
      </c>
      <c r="O976">
        <f t="shared" si="189"/>
        <v>2016</v>
      </c>
      <c r="P976">
        <f t="shared" si="190"/>
        <v>4</v>
      </c>
      <c r="Q976">
        <f t="shared" si="191"/>
        <v>26</v>
      </c>
      <c r="R976">
        <f t="shared" si="180"/>
        <v>2</v>
      </c>
    </row>
    <row r="977" spans="1:18" x14ac:dyDescent="0.2">
      <c r="A977" s="8">
        <v>42486</v>
      </c>
      <c r="B977" s="9">
        <v>504</v>
      </c>
      <c r="C977" s="10">
        <v>0.66666666666666696</v>
      </c>
      <c r="D977" s="9" t="s">
        <v>9</v>
      </c>
      <c r="E977" s="9">
        <v>17</v>
      </c>
      <c r="F977" s="9" t="s">
        <v>19</v>
      </c>
      <c r="G977" s="13">
        <f t="shared" si="181"/>
        <v>4</v>
      </c>
      <c r="H977">
        <f t="shared" si="182"/>
        <v>2</v>
      </c>
      <c r="I977" s="14">
        <f t="shared" si="183"/>
        <v>17</v>
      </c>
      <c r="J977" s="14">
        <f t="shared" si="184"/>
        <v>2</v>
      </c>
      <c r="K977" s="14">
        <f t="shared" si="185"/>
        <v>4</v>
      </c>
      <c r="L977" s="14">
        <f t="shared" si="186"/>
        <v>4</v>
      </c>
      <c r="M977" s="14">
        <f t="shared" si="187"/>
        <v>3</v>
      </c>
      <c r="N977" s="14">
        <f t="shared" si="188"/>
        <v>3</v>
      </c>
      <c r="O977">
        <f t="shared" si="189"/>
        <v>2016</v>
      </c>
      <c r="P977">
        <f t="shared" si="190"/>
        <v>4</v>
      </c>
      <c r="Q977">
        <f t="shared" si="191"/>
        <v>26</v>
      </c>
      <c r="R977">
        <f t="shared" si="180"/>
        <v>4</v>
      </c>
    </row>
    <row r="978" spans="1:18" x14ac:dyDescent="0.2">
      <c r="A978" s="8">
        <v>42486</v>
      </c>
      <c r="B978" s="9">
        <v>504</v>
      </c>
      <c r="C978" s="10">
        <v>0.67500000000000004</v>
      </c>
      <c r="D978" s="9" t="s">
        <v>9</v>
      </c>
      <c r="E978" s="9">
        <v>4</v>
      </c>
      <c r="F978" s="9" t="s">
        <v>19</v>
      </c>
      <c r="G978" s="13">
        <f t="shared" si="181"/>
        <v>4</v>
      </c>
      <c r="H978">
        <f t="shared" si="182"/>
        <v>2</v>
      </c>
      <c r="I978" s="14">
        <f t="shared" si="183"/>
        <v>17</v>
      </c>
      <c r="J978" s="14">
        <f t="shared" si="184"/>
        <v>2</v>
      </c>
      <c r="K978" s="14">
        <f t="shared" si="185"/>
        <v>4</v>
      </c>
      <c r="L978" s="14">
        <f t="shared" si="186"/>
        <v>4</v>
      </c>
      <c r="M978" s="14">
        <f t="shared" si="187"/>
        <v>3</v>
      </c>
      <c r="N978" s="14">
        <f t="shared" si="188"/>
        <v>3</v>
      </c>
      <c r="O978">
        <f t="shared" si="189"/>
        <v>2016</v>
      </c>
      <c r="P978">
        <f t="shared" si="190"/>
        <v>4</v>
      </c>
      <c r="Q978">
        <f t="shared" si="191"/>
        <v>26</v>
      </c>
      <c r="R978">
        <f t="shared" si="180"/>
        <v>2</v>
      </c>
    </row>
    <row r="979" spans="1:18" x14ac:dyDescent="0.2">
      <c r="A979" s="8">
        <v>42486</v>
      </c>
      <c r="B979" s="9">
        <v>504</v>
      </c>
      <c r="C979" s="10">
        <v>0.78263888888888899</v>
      </c>
      <c r="D979" s="9" t="s">
        <v>9</v>
      </c>
      <c r="E979" s="9">
        <v>4</v>
      </c>
      <c r="F979" s="9" t="s">
        <v>19</v>
      </c>
      <c r="G979" s="13">
        <f t="shared" si="181"/>
        <v>4</v>
      </c>
      <c r="H979">
        <f t="shared" si="182"/>
        <v>2</v>
      </c>
      <c r="I979" s="14">
        <f t="shared" si="183"/>
        <v>19</v>
      </c>
      <c r="J979" s="14">
        <f t="shared" si="184"/>
        <v>2</v>
      </c>
      <c r="K979" s="14">
        <f t="shared" si="185"/>
        <v>4</v>
      </c>
      <c r="L979" s="14">
        <f t="shared" si="186"/>
        <v>4</v>
      </c>
      <c r="M979" s="14">
        <f t="shared" si="187"/>
        <v>3</v>
      </c>
      <c r="N979" s="14">
        <f t="shared" si="188"/>
        <v>3</v>
      </c>
      <c r="O979">
        <f t="shared" si="189"/>
        <v>2016</v>
      </c>
      <c r="P979">
        <f t="shared" si="190"/>
        <v>4</v>
      </c>
      <c r="Q979">
        <f t="shared" si="191"/>
        <v>26</v>
      </c>
      <c r="R979">
        <f t="shared" si="180"/>
        <v>2</v>
      </c>
    </row>
    <row r="980" spans="1:18" x14ac:dyDescent="0.2">
      <c r="A980" s="8">
        <v>42486</v>
      </c>
      <c r="B980" s="9">
        <v>506</v>
      </c>
      <c r="C980" s="10">
        <v>0.79513888888888895</v>
      </c>
      <c r="D980" s="9" t="s">
        <v>9</v>
      </c>
      <c r="E980" s="9">
        <v>6</v>
      </c>
      <c r="F980" s="9" t="s">
        <v>18</v>
      </c>
      <c r="G980" s="13">
        <f t="shared" si="181"/>
        <v>6</v>
      </c>
      <c r="H980">
        <f t="shared" si="182"/>
        <v>2</v>
      </c>
      <c r="I980" s="14">
        <f t="shared" si="183"/>
        <v>20</v>
      </c>
      <c r="J980" s="14">
        <f t="shared" si="184"/>
        <v>4</v>
      </c>
      <c r="K980" s="14">
        <f t="shared" si="185"/>
        <v>4</v>
      </c>
      <c r="L980" s="14">
        <f t="shared" si="186"/>
        <v>2</v>
      </c>
      <c r="M980" s="14">
        <f t="shared" si="187"/>
        <v>2</v>
      </c>
      <c r="N980" s="14">
        <f t="shared" si="188"/>
        <v>2</v>
      </c>
      <c r="O980">
        <f t="shared" si="189"/>
        <v>2016</v>
      </c>
      <c r="P980">
        <f t="shared" si="190"/>
        <v>4</v>
      </c>
      <c r="Q980">
        <f t="shared" si="191"/>
        <v>26</v>
      </c>
      <c r="R980">
        <f t="shared" si="180"/>
        <v>3</v>
      </c>
    </row>
    <row r="981" spans="1:18" x14ac:dyDescent="0.2">
      <c r="A981" s="8">
        <v>42486</v>
      </c>
      <c r="B981" s="9">
        <v>505</v>
      </c>
      <c r="C981" s="10">
        <v>0.79652777777777795</v>
      </c>
      <c r="D981" s="9" t="s">
        <v>9</v>
      </c>
      <c r="E981" s="9">
        <v>10</v>
      </c>
      <c r="F981" s="9" t="s">
        <v>18</v>
      </c>
      <c r="G981" s="13">
        <f t="shared" si="181"/>
        <v>5</v>
      </c>
      <c r="H981">
        <f t="shared" si="182"/>
        <v>2</v>
      </c>
      <c r="I981" s="14">
        <f t="shared" si="183"/>
        <v>20</v>
      </c>
      <c r="J981" s="14">
        <f t="shared" si="184"/>
        <v>4</v>
      </c>
      <c r="K981" s="14">
        <f t="shared" si="185"/>
        <v>3</v>
      </c>
      <c r="L981" s="14">
        <f t="shared" si="186"/>
        <v>3</v>
      </c>
      <c r="M981" s="14">
        <f t="shared" si="187"/>
        <v>4</v>
      </c>
      <c r="N981" s="14">
        <f t="shared" si="188"/>
        <v>4</v>
      </c>
      <c r="O981">
        <f t="shared" si="189"/>
        <v>2016</v>
      </c>
      <c r="P981">
        <f t="shared" si="190"/>
        <v>4</v>
      </c>
      <c r="Q981">
        <f t="shared" si="191"/>
        <v>26</v>
      </c>
      <c r="R981">
        <f t="shared" si="180"/>
        <v>3</v>
      </c>
    </row>
    <row r="982" spans="1:18" x14ac:dyDescent="0.2">
      <c r="A982" s="8">
        <v>42486</v>
      </c>
      <c r="B982" s="9">
        <v>501</v>
      </c>
      <c r="C982" s="10">
        <v>0.88680555555555596</v>
      </c>
      <c r="D982" s="9" t="s">
        <v>9</v>
      </c>
      <c r="E982" s="9">
        <v>4</v>
      </c>
      <c r="F982" s="9" t="s">
        <v>19</v>
      </c>
      <c r="G982" s="13">
        <f t="shared" si="181"/>
        <v>1</v>
      </c>
      <c r="H982">
        <f t="shared" si="182"/>
        <v>2</v>
      </c>
      <c r="I982" s="14">
        <f t="shared" si="183"/>
        <v>22</v>
      </c>
      <c r="J982" s="14">
        <f t="shared" si="184"/>
        <v>2</v>
      </c>
      <c r="K982" s="14">
        <f t="shared" si="185"/>
        <v>3</v>
      </c>
      <c r="L982" s="14">
        <f t="shared" si="186"/>
        <v>2</v>
      </c>
      <c r="M982" s="14">
        <f t="shared" si="187"/>
        <v>1</v>
      </c>
      <c r="N982" s="14">
        <f t="shared" si="188"/>
        <v>1</v>
      </c>
      <c r="O982">
        <f t="shared" si="189"/>
        <v>2016</v>
      </c>
      <c r="P982">
        <f t="shared" si="190"/>
        <v>4</v>
      </c>
      <c r="Q982">
        <f t="shared" si="191"/>
        <v>26</v>
      </c>
      <c r="R982">
        <f t="shared" si="180"/>
        <v>2</v>
      </c>
    </row>
    <row r="983" spans="1:18" x14ac:dyDescent="0.2">
      <c r="A983" s="8">
        <v>42486</v>
      </c>
      <c r="B983" s="9">
        <v>511</v>
      </c>
      <c r="C983" s="10">
        <v>0.91388888888888897</v>
      </c>
      <c r="D983" s="9" t="s">
        <v>9</v>
      </c>
      <c r="E983" s="9">
        <v>18</v>
      </c>
      <c r="F983" s="9" t="s">
        <v>18</v>
      </c>
      <c r="G983" s="13">
        <f t="shared" si="181"/>
        <v>9</v>
      </c>
      <c r="H983">
        <f t="shared" si="182"/>
        <v>2</v>
      </c>
      <c r="I983" s="14">
        <f t="shared" si="183"/>
        <v>22</v>
      </c>
      <c r="J983" s="14">
        <f t="shared" si="184"/>
        <v>4</v>
      </c>
      <c r="K983" s="14">
        <f t="shared" si="185"/>
        <v>1</v>
      </c>
      <c r="L983" s="14">
        <f t="shared" si="186"/>
        <v>3</v>
      </c>
      <c r="M983" s="14">
        <f t="shared" si="187"/>
        <v>2</v>
      </c>
      <c r="N983" s="14">
        <f t="shared" si="188"/>
        <v>2</v>
      </c>
      <c r="O983">
        <f t="shared" si="189"/>
        <v>2016</v>
      </c>
      <c r="P983">
        <f t="shared" si="190"/>
        <v>4</v>
      </c>
      <c r="Q983">
        <f t="shared" si="191"/>
        <v>26</v>
      </c>
      <c r="R983">
        <f t="shared" si="180"/>
        <v>4</v>
      </c>
    </row>
    <row r="984" spans="1:18" x14ac:dyDescent="0.2">
      <c r="A984" s="8">
        <v>42486</v>
      </c>
      <c r="B984" s="9">
        <v>501</v>
      </c>
      <c r="C984" s="10">
        <v>0.91458333333333297</v>
      </c>
      <c r="D984" s="9" t="s">
        <v>9</v>
      </c>
      <c r="E984" s="9">
        <v>17</v>
      </c>
      <c r="F984" s="9" t="s">
        <v>19</v>
      </c>
      <c r="G984" s="13">
        <f t="shared" si="181"/>
        <v>1</v>
      </c>
      <c r="H984">
        <f t="shared" si="182"/>
        <v>2</v>
      </c>
      <c r="I984" s="14">
        <f t="shared" si="183"/>
        <v>22</v>
      </c>
      <c r="J984" s="14">
        <f t="shared" si="184"/>
        <v>2</v>
      </c>
      <c r="K984" s="14">
        <f t="shared" si="185"/>
        <v>3</v>
      </c>
      <c r="L984" s="14">
        <f t="shared" si="186"/>
        <v>2</v>
      </c>
      <c r="M984" s="14">
        <f t="shared" si="187"/>
        <v>1</v>
      </c>
      <c r="N984" s="14">
        <f t="shared" si="188"/>
        <v>1</v>
      </c>
      <c r="O984">
        <f t="shared" si="189"/>
        <v>2016</v>
      </c>
      <c r="P984">
        <f t="shared" si="190"/>
        <v>4</v>
      </c>
      <c r="Q984">
        <f t="shared" si="191"/>
        <v>26</v>
      </c>
      <c r="R984">
        <f t="shared" si="180"/>
        <v>4</v>
      </c>
    </row>
    <row r="985" spans="1:18" x14ac:dyDescent="0.2">
      <c r="A985" s="8">
        <v>42487</v>
      </c>
      <c r="B985" s="9">
        <v>501</v>
      </c>
      <c r="C985" s="10">
        <v>0.202777777777778</v>
      </c>
      <c r="D985" s="9" t="s">
        <v>10</v>
      </c>
      <c r="E985" s="9">
        <v>6</v>
      </c>
      <c r="F985" s="9" t="s">
        <v>18</v>
      </c>
      <c r="G985" s="13">
        <f t="shared" si="181"/>
        <v>1</v>
      </c>
      <c r="H985">
        <f t="shared" si="182"/>
        <v>3</v>
      </c>
      <c r="I985" s="14">
        <f t="shared" si="183"/>
        <v>5</v>
      </c>
      <c r="J985" s="14">
        <f t="shared" si="184"/>
        <v>4</v>
      </c>
      <c r="K985" s="14">
        <f t="shared" si="185"/>
        <v>3</v>
      </c>
      <c r="L985" s="14">
        <f t="shared" si="186"/>
        <v>2</v>
      </c>
      <c r="M985" s="14">
        <f t="shared" si="187"/>
        <v>1</v>
      </c>
      <c r="N985" s="14">
        <f t="shared" si="188"/>
        <v>1</v>
      </c>
      <c r="O985">
        <f t="shared" si="189"/>
        <v>2016</v>
      </c>
      <c r="P985">
        <f t="shared" si="190"/>
        <v>4</v>
      </c>
      <c r="Q985">
        <f t="shared" si="191"/>
        <v>27</v>
      </c>
      <c r="R985">
        <f t="shared" si="180"/>
        <v>3</v>
      </c>
    </row>
    <row r="986" spans="1:18" x14ac:dyDescent="0.2">
      <c r="A986" s="8">
        <v>42487</v>
      </c>
      <c r="B986" s="9">
        <v>512</v>
      </c>
      <c r="C986" s="10">
        <v>0.20486111111111099</v>
      </c>
      <c r="D986" s="9" t="s">
        <v>10</v>
      </c>
      <c r="E986" s="9">
        <v>3</v>
      </c>
      <c r="F986" s="9" t="s">
        <v>18</v>
      </c>
      <c r="G986" s="13">
        <f t="shared" si="181"/>
        <v>10</v>
      </c>
      <c r="H986">
        <f t="shared" si="182"/>
        <v>3</v>
      </c>
      <c r="I986" s="14">
        <f t="shared" si="183"/>
        <v>5</v>
      </c>
      <c r="J986" s="14">
        <f t="shared" si="184"/>
        <v>4</v>
      </c>
      <c r="K986" s="14">
        <f t="shared" si="185"/>
        <v>3</v>
      </c>
      <c r="L986" s="14">
        <f t="shared" si="186"/>
        <v>1</v>
      </c>
      <c r="M986" s="14">
        <f t="shared" si="187"/>
        <v>3</v>
      </c>
      <c r="N986" s="14">
        <f t="shared" si="188"/>
        <v>3</v>
      </c>
      <c r="O986">
        <f t="shared" si="189"/>
        <v>2016</v>
      </c>
      <c r="P986">
        <f t="shared" si="190"/>
        <v>4</v>
      </c>
      <c r="Q986">
        <f t="shared" si="191"/>
        <v>27</v>
      </c>
      <c r="R986">
        <f t="shared" si="180"/>
        <v>2</v>
      </c>
    </row>
    <row r="987" spans="1:18" x14ac:dyDescent="0.2">
      <c r="A987" s="8">
        <v>42487</v>
      </c>
      <c r="B987" s="9">
        <v>506</v>
      </c>
      <c r="C987" s="10">
        <v>0.21319444444444399</v>
      </c>
      <c r="D987" s="9" t="s">
        <v>10</v>
      </c>
      <c r="E987" s="9">
        <v>4</v>
      </c>
      <c r="F987" s="9" t="s">
        <v>19</v>
      </c>
      <c r="G987" s="13">
        <f t="shared" si="181"/>
        <v>6</v>
      </c>
      <c r="H987">
        <f t="shared" si="182"/>
        <v>3</v>
      </c>
      <c r="I987" s="14">
        <f t="shared" si="183"/>
        <v>6</v>
      </c>
      <c r="J987" s="14">
        <f t="shared" si="184"/>
        <v>2</v>
      </c>
      <c r="K987" s="14">
        <f t="shared" si="185"/>
        <v>4</v>
      </c>
      <c r="L987" s="14">
        <f t="shared" si="186"/>
        <v>2</v>
      </c>
      <c r="M987" s="14">
        <f t="shared" si="187"/>
        <v>2</v>
      </c>
      <c r="N987" s="14">
        <f t="shared" si="188"/>
        <v>2</v>
      </c>
      <c r="O987">
        <f t="shared" si="189"/>
        <v>2016</v>
      </c>
      <c r="P987">
        <f t="shared" si="190"/>
        <v>4</v>
      </c>
      <c r="Q987">
        <f t="shared" si="191"/>
        <v>27</v>
      </c>
      <c r="R987">
        <f t="shared" si="180"/>
        <v>2</v>
      </c>
    </row>
    <row r="988" spans="1:18" x14ac:dyDescent="0.2">
      <c r="A988" s="8">
        <v>42487</v>
      </c>
      <c r="B988" s="9">
        <v>506</v>
      </c>
      <c r="C988" s="10">
        <v>0.22986111111111099</v>
      </c>
      <c r="D988" s="9" t="s">
        <v>10</v>
      </c>
      <c r="E988" s="9">
        <v>5</v>
      </c>
      <c r="F988" s="9" t="s">
        <v>18</v>
      </c>
      <c r="G988" s="13">
        <f t="shared" si="181"/>
        <v>6</v>
      </c>
      <c r="H988">
        <f t="shared" si="182"/>
        <v>3</v>
      </c>
      <c r="I988" s="14">
        <f t="shared" si="183"/>
        <v>6</v>
      </c>
      <c r="J988" s="14">
        <f t="shared" si="184"/>
        <v>4</v>
      </c>
      <c r="K988" s="14">
        <f t="shared" si="185"/>
        <v>4</v>
      </c>
      <c r="L988" s="14">
        <f t="shared" si="186"/>
        <v>2</v>
      </c>
      <c r="M988" s="14">
        <f t="shared" si="187"/>
        <v>2</v>
      </c>
      <c r="N988" s="14">
        <f t="shared" si="188"/>
        <v>2</v>
      </c>
      <c r="O988">
        <f t="shared" si="189"/>
        <v>2016</v>
      </c>
      <c r="P988">
        <f t="shared" si="190"/>
        <v>4</v>
      </c>
      <c r="Q988">
        <f t="shared" si="191"/>
        <v>27</v>
      </c>
      <c r="R988">
        <f t="shared" si="180"/>
        <v>2</v>
      </c>
    </row>
    <row r="989" spans="1:18" x14ac:dyDescent="0.2">
      <c r="A989" s="8">
        <v>42487</v>
      </c>
      <c r="B989" s="9">
        <v>501</v>
      </c>
      <c r="C989" s="10">
        <v>0.233333333333333</v>
      </c>
      <c r="D989" s="9" t="s">
        <v>10</v>
      </c>
      <c r="E989" s="9">
        <v>5</v>
      </c>
      <c r="F989" s="9" t="s">
        <v>19</v>
      </c>
      <c r="G989" s="13">
        <f t="shared" si="181"/>
        <v>1</v>
      </c>
      <c r="H989">
        <f t="shared" si="182"/>
        <v>3</v>
      </c>
      <c r="I989" s="14">
        <f t="shared" si="183"/>
        <v>6</v>
      </c>
      <c r="J989" s="14">
        <f t="shared" si="184"/>
        <v>2</v>
      </c>
      <c r="K989" s="14">
        <f t="shared" si="185"/>
        <v>3</v>
      </c>
      <c r="L989" s="14">
        <f t="shared" si="186"/>
        <v>2</v>
      </c>
      <c r="M989" s="14">
        <f t="shared" si="187"/>
        <v>1</v>
      </c>
      <c r="N989" s="14">
        <f t="shared" si="188"/>
        <v>1</v>
      </c>
      <c r="O989">
        <f t="shared" si="189"/>
        <v>2016</v>
      </c>
      <c r="P989">
        <f t="shared" si="190"/>
        <v>4</v>
      </c>
      <c r="Q989">
        <f t="shared" si="191"/>
        <v>27</v>
      </c>
      <c r="R989">
        <f t="shared" si="180"/>
        <v>2</v>
      </c>
    </row>
    <row r="990" spans="1:18" x14ac:dyDescent="0.2">
      <c r="A990" s="8">
        <v>42487</v>
      </c>
      <c r="B990" s="9">
        <v>511</v>
      </c>
      <c r="C990" s="10">
        <v>0.23611111111111099</v>
      </c>
      <c r="D990" s="9" t="s">
        <v>10</v>
      </c>
      <c r="E990" s="9">
        <v>5</v>
      </c>
      <c r="F990" s="9" t="s">
        <v>20</v>
      </c>
      <c r="G990" s="13">
        <f t="shared" si="181"/>
        <v>9</v>
      </c>
      <c r="H990">
        <f t="shared" si="182"/>
        <v>3</v>
      </c>
      <c r="I990" s="14">
        <f t="shared" si="183"/>
        <v>6</v>
      </c>
      <c r="J990" s="14">
        <f t="shared" si="184"/>
        <v>3</v>
      </c>
      <c r="K990" s="14">
        <f t="shared" si="185"/>
        <v>1</v>
      </c>
      <c r="L990" s="14">
        <f t="shared" si="186"/>
        <v>3</v>
      </c>
      <c r="M990" s="14">
        <f t="shared" si="187"/>
        <v>2</v>
      </c>
      <c r="N990" s="14">
        <f t="shared" si="188"/>
        <v>2</v>
      </c>
      <c r="O990">
        <f t="shared" si="189"/>
        <v>2016</v>
      </c>
      <c r="P990">
        <f t="shared" si="190"/>
        <v>4</v>
      </c>
      <c r="Q990">
        <f t="shared" si="191"/>
        <v>27</v>
      </c>
      <c r="R990">
        <f t="shared" si="180"/>
        <v>2</v>
      </c>
    </row>
    <row r="991" spans="1:18" x14ac:dyDescent="0.2">
      <c r="A991" s="8">
        <v>42487</v>
      </c>
      <c r="B991" s="9">
        <v>512</v>
      </c>
      <c r="C991" s="10">
        <v>0.23888888888888901</v>
      </c>
      <c r="D991" s="9" t="s">
        <v>10</v>
      </c>
      <c r="E991" s="9">
        <v>3</v>
      </c>
      <c r="F991" s="9" t="s">
        <v>18</v>
      </c>
      <c r="G991" s="13">
        <f t="shared" si="181"/>
        <v>10</v>
      </c>
      <c r="H991">
        <f t="shared" si="182"/>
        <v>3</v>
      </c>
      <c r="I991" s="14">
        <f t="shared" si="183"/>
        <v>6</v>
      </c>
      <c r="J991" s="14">
        <f t="shared" si="184"/>
        <v>4</v>
      </c>
      <c r="K991" s="14">
        <f t="shared" si="185"/>
        <v>3</v>
      </c>
      <c r="L991" s="14">
        <f t="shared" si="186"/>
        <v>1</v>
      </c>
      <c r="M991" s="14">
        <f t="shared" si="187"/>
        <v>3</v>
      </c>
      <c r="N991" s="14">
        <f t="shared" si="188"/>
        <v>3</v>
      </c>
      <c r="O991">
        <f t="shared" si="189"/>
        <v>2016</v>
      </c>
      <c r="P991">
        <f t="shared" si="190"/>
        <v>4</v>
      </c>
      <c r="Q991">
        <f t="shared" si="191"/>
        <v>27</v>
      </c>
      <c r="R991">
        <f t="shared" si="180"/>
        <v>2</v>
      </c>
    </row>
    <row r="992" spans="1:18" x14ac:dyDescent="0.2">
      <c r="A992" s="8">
        <v>42487</v>
      </c>
      <c r="B992" s="9">
        <v>504</v>
      </c>
      <c r="C992" s="10">
        <v>0.32430555555555601</v>
      </c>
      <c r="D992" s="9" t="s">
        <v>10</v>
      </c>
      <c r="E992" s="9">
        <v>2</v>
      </c>
      <c r="F992" s="9" t="s">
        <v>18</v>
      </c>
      <c r="G992" s="13">
        <f t="shared" si="181"/>
        <v>4</v>
      </c>
      <c r="H992">
        <f t="shared" si="182"/>
        <v>3</v>
      </c>
      <c r="I992" s="14">
        <f t="shared" si="183"/>
        <v>8</v>
      </c>
      <c r="J992" s="14">
        <f t="shared" si="184"/>
        <v>4</v>
      </c>
      <c r="K992" s="14">
        <f t="shared" si="185"/>
        <v>4</v>
      </c>
      <c r="L992" s="14">
        <f t="shared" si="186"/>
        <v>4</v>
      </c>
      <c r="M992" s="14">
        <f t="shared" si="187"/>
        <v>3</v>
      </c>
      <c r="N992" s="14">
        <f t="shared" si="188"/>
        <v>3</v>
      </c>
      <c r="O992">
        <f t="shared" si="189"/>
        <v>2016</v>
      </c>
      <c r="P992">
        <f t="shared" si="190"/>
        <v>4</v>
      </c>
      <c r="Q992">
        <f t="shared" si="191"/>
        <v>27</v>
      </c>
      <c r="R992">
        <f t="shared" si="180"/>
        <v>2</v>
      </c>
    </row>
    <row r="993" spans="1:18" x14ac:dyDescent="0.2">
      <c r="A993" s="8">
        <v>42487</v>
      </c>
      <c r="B993" s="9">
        <v>501</v>
      </c>
      <c r="C993" s="10">
        <v>0.32638888888888901</v>
      </c>
      <c r="D993" s="9" t="s">
        <v>10</v>
      </c>
      <c r="E993" s="9">
        <v>5</v>
      </c>
      <c r="F993" s="9" t="s">
        <v>19</v>
      </c>
      <c r="G993" s="13">
        <f t="shared" si="181"/>
        <v>1</v>
      </c>
      <c r="H993">
        <f t="shared" si="182"/>
        <v>3</v>
      </c>
      <c r="I993" s="14">
        <f t="shared" si="183"/>
        <v>8</v>
      </c>
      <c r="J993" s="14">
        <f t="shared" si="184"/>
        <v>2</v>
      </c>
      <c r="K993" s="14">
        <f t="shared" si="185"/>
        <v>3</v>
      </c>
      <c r="L993" s="14">
        <f t="shared" si="186"/>
        <v>2</v>
      </c>
      <c r="M993" s="14">
        <f t="shared" si="187"/>
        <v>1</v>
      </c>
      <c r="N993" s="14">
        <f t="shared" si="188"/>
        <v>1</v>
      </c>
      <c r="O993">
        <f t="shared" si="189"/>
        <v>2016</v>
      </c>
      <c r="P993">
        <f t="shared" si="190"/>
        <v>4</v>
      </c>
      <c r="Q993">
        <f t="shared" si="191"/>
        <v>27</v>
      </c>
      <c r="R993">
        <f t="shared" si="180"/>
        <v>2</v>
      </c>
    </row>
    <row r="994" spans="1:18" x14ac:dyDescent="0.2">
      <c r="A994" s="8">
        <v>42487</v>
      </c>
      <c r="B994" s="9">
        <v>504</v>
      </c>
      <c r="C994" s="10">
        <v>0.329166666666667</v>
      </c>
      <c r="D994" s="9" t="s">
        <v>10</v>
      </c>
      <c r="E994" s="9">
        <v>2</v>
      </c>
      <c r="F994" s="9" t="s">
        <v>18</v>
      </c>
      <c r="G994" s="13">
        <f t="shared" si="181"/>
        <v>4</v>
      </c>
      <c r="H994">
        <f t="shared" si="182"/>
        <v>3</v>
      </c>
      <c r="I994" s="14">
        <f t="shared" si="183"/>
        <v>8</v>
      </c>
      <c r="J994" s="14">
        <f t="shared" si="184"/>
        <v>4</v>
      </c>
      <c r="K994" s="14">
        <f t="shared" si="185"/>
        <v>4</v>
      </c>
      <c r="L994" s="14">
        <f t="shared" si="186"/>
        <v>4</v>
      </c>
      <c r="M994" s="14">
        <f t="shared" si="187"/>
        <v>3</v>
      </c>
      <c r="N994" s="14">
        <f t="shared" si="188"/>
        <v>3</v>
      </c>
      <c r="O994">
        <f t="shared" si="189"/>
        <v>2016</v>
      </c>
      <c r="P994">
        <f t="shared" si="190"/>
        <v>4</v>
      </c>
      <c r="Q994">
        <f t="shared" si="191"/>
        <v>27</v>
      </c>
      <c r="R994">
        <f t="shared" si="180"/>
        <v>2</v>
      </c>
    </row>
    <row r="995" spans="1:18" x14ac:dyDescent="0.2">
      <c r="A995" s="8">
        <v>42487</v>
      </c>
      <c r="B995" s="9">
        <v>501</v>
      </c>
      <c r="C995" s="10">
        <v>0.42708333333333298</v>
      </c>
      <c r="D995" s="9" t="s">
        <v>10</v>
      </c>
      <c r="E995" s="9">
        <v>5</v>
      </c>
      <c r="F995" s="9" t="s">
        <v>18</v>
      </c>
      <c r="G995" s="13">
        <f t="shared" si="181"/>
        <v>1</v>
      </c>
      <c r="H995">
        <f t="shared" si="182"/>
        <v>3</v>
      </c>
      <c r="I995" s="14">
        <f t="shared" si="183"/>
        <v>11</v>
      </c>
      <c r="J995" s="14">
        <f t="shared" si="184"/>
        <v>4</v>
      </c>
      <c r="K995" s="14">
        <f t="shared" si="185"/>
        <v>3</v>
      </c>
      <c r="L995" s="14">
        <f t="shared" si="186"/>
        <v>2</v>
      </c>
      <c r="M995" s="14">
        <f t="shared" si="187"/>
        <v>1</v>
      </c>
      <c r="N995" s="14">
        <f t="shared" si="188"/>
        <v>1</v>
      </c>
      <c r="O995">
        <f t="shared" si="189"/>
        <v>2016</v>
      </c>
      <c r="P995">
        <f t="shared" si="190"/>
        <v>4</v>
      </c>
      <c r="Q995">
        <f t="shared" si="191"/>
        <v>27</v>
      </c>
      <c r="R995">
        <f t="shared" si="180"/>
        <v>2</v>
      </c>
    </row>
    <row r="996" spans="1:18" x14ac:dyDescent="0.2">
      <c r="A996" s="8">
        <v>42487</v>
      </c>
      <c r="B996" s="9">
        <v>502</v>
      </c>
      <c r="C996" s="10">
        <v>0.4375</v>
      </c>
      <c r="D996" s="9" t="s">
        <v>10</v>
      </c>
      <c r="E996" s="9">
        <v>10</v>
      </c>
      <c r="F996" s="9" t="s">
        <v>18</v>
      </c>
      <c r="G996" s="13">
        <f t="shared" si="181"/>
        <v>2</v>
      </c>
      <c r="H996">
        <f t="shared" si="182"/>
        <v>3</v>
      </c>
      <c r="I996" s="14">
        <f t="shared" si="183"/>
        <v>11</v>
      </c>
      <c r="J996" s="14">
        <f t="shared" si="184"/>
        <v>4</v>
      </c>
      <c r="K996" s="14">
        <f t="shared" si="185"/>
        <v>2</v>
      </c>
      <c r="L996" s="14">
        <f t="shared" si="186"/>
        <v>1</v>
      </c>
      <c r="M996" s="14">
        <f t="shared" si="187"/>
        <v>3</v>
      </c>
      <c r="N996" s="14">
        <f t="shared" si="188"/>
        <v>3</v>
      </c>
      <c r="O996">
        <f t="shared" si="189"/>
        <v>2016</v>
      </c>
      <c r="P996">
        <f t="shared" si="190"/>
        <v>4</v>
      </c>
      <c r="Q996">
        <f t="shared" si="191"/>
        <v>27</v>
      </c>
      <c r="R996">
        <f t="shared" si="180"/>
        <v>3</v>
      </c>
    </row>
    <row r="997" spans="1:18" x14ac:dyDescent="0.2">
      <c r="A997" s="8">
        <v>42487</v>
      </c>
      <c r="B997" s="9">
        <v>506</v>
      </c>
      <c r="C997" s="10">
        <v>0.53819444444444398</v>
      </c>
      <c r="D997" s="9" t="s">
        <v>10</v>
      </c>
      <c r="E997" s="9">
        <v>45</v>
      </c>
      <c r="F997" s="9" t="s">
        <v>18</v>
      </c>
      <c r="G997" s="13">
        <f t="shared" si="181"/>
        <v>6</v>
      </c>
      <c r="H997">
        <f t="shared" si="182"/>
        <v>3</v>
      </c>
      <c r="I997" s="14">
        <f t="shared" si="183"/>
        <v>13</v>
      </c>
      <c r="J997" s="14">
        <f t="shared" si="184"/>
        <v>4</v>
      </c>
      <c r="K997" s="14">
        <f t="shared" si="185"/>
        <v>4</v>
      </c>
      <c r="L997" s="14">
        <f t="shared" si="186"/>
        <v>2</v>
      </c>
      <c r="M997" s="14">
        <f t="shared" si="187"/>
        <v>2</v>
      </c>
      <c r="N997" s="14">
        <f t="shared" si="188"/>
        <v>2</v>
      </c>
      <c r="O997">
        <f t="shared" si="189"/>
        <v>2016</v>
      </c>
      <c r="P997">
        <f t="shared" si="190"/>
        <v>4</v>
      </c>
      <c r="Q997">
        <f t="shared" si="191"/>
        <v>27</v>
      </c>
      <c r="R997">
        <f t="shared" si="180"/>
        <v>4</v>
      </c>
    </row>
    <row r="998" spans="1:18" x14ac:dyDescent="0.2">
      <c r="A998" s="8">
        <v>42487</v>
      </c>
      <c r="B998" s="9">
        <v>505</v>
      </c>
      <c r="C998" s="10">
        <v>0.55069444444444404</v>
      </c>
      <c r="D998" s="9" t="s">
        <v>10</v>
      </c>
      <c r="E998" s="9">
        <v>6</v>
      </c>
      <c r="F998" s="9" t="s">
        <v>18</v>
      </c>
      <c r="G998" s="13">
        <f t="shared" si="181"/>
        <v>5</v>
      </c>
      <c r="H998">
        <f t="shared" si="182"/>
        <v>3</v>
      </c>
      <c r="I998" s="14">
        <f t="shared" si="183"/>
        <v>14</v>
      </c>
      <c r="J998" s="14">
        <f t="shared" si="184"/>
        <v>4</v>
      </c>
      <c r="K998" s="14">
        <f t="shared" si="185"/>
        <v>3</v>
      </c>
      <c r="L998" s="14">
        <f t="shared" si="186"/>
        <v>3</v>
      </c>
      <c r="M998" s="14">
        <f t="shared" si="187"/>
        <v>4</v>
      </c>
      <c r="N998" s="14">
        <f t="shared" si="188"/>
        <v>4</v>
      </c>
      <c r="O998">
        <f t="shared" si="189"/>
        <v>2016</v>
      </c>
      <c r="P998">
        <f t="shared" si="190"/>
        <v>4</v>
      </c>
      <c r="Q998">
        <f t="shared" si="191"/>
        <v>27</v>
      </c>
      <c r="R998">
        <f t="shared" si="180"/>
        <v>3</v>
      </c>
    </row>
    <row r="999" spans="1:18" x14ac:dyDescent="0.2">
      <c r="A999" s="8">
        <v>42487</v>
      </c>
      <c r="B999" s="9">
        <v>502</v>
      </c>
      <c r="C999" s="10">
        <v>0.59791666666666698</v>
      </c>
      <c r="D999" s="9" t="s">
        <v>10</v>
      </c>
      <c r="E999" s="9">
        <v>12</v>
      </c>
      <c r="F999" s="9" t="s">
        <v>18</v>
      </c>
      <c r="G999" s="13">
        <f t="shared" si="181"/>
        <v>2</v>
      </c>
      <c r="H999">
        <f t="shared" si="182"/>
        <v>3</v>
      </c>
      <c r="I999" s="14">
        <f t="shared" si="183"/>
        <v>15</v>
      </c>
      <c r="J999" s="14">
        <f t="shared" si="184"/>
        <v>4</v>
      </c>
      <c r="K999" s="14">
        <f t="shared" si="185"/>
        <v>2</v>
      </c>
      <c r="L999" s="14">
        <f t="shared" si="186"/>
        <v>1</v>
      </c>
      <c r="M999" s="14">
        <f t="shared" si="187"/>
        <v>3</v>
      </c>
      <c r="N999" s="14">
        <f t="shared" si="188"/>
        <v>3</v>
      </c>
      <c r="O999">
        <f t="shared" si="189"/>
        <v>2016</v>
      </c>
      <c r="P999">
        <f t="shared" si="190"/>
        <v>4</v>
      </c>
      <c r="Q999">
        <f t="shared" si="191"/>
        <v>27</v>
      </c>
      <c r="R999">
        <f t="shared" si="180"/>
        <v>4</v>
      </c>
    </row>
    <row r="1000" spans="1:18" x14ac:dyDescent="0.2">
      <c r="A1000" s="8">
        <v>42487</v>
      </c>
      <c r="B1000" s="9">
        <v>501</v>
      </c>
      <c r="C1000" s="10">
        <v>0.625</v>
      </c>
      <c r="D1000" s="9" t="s">
        <v>10</v>
      </c>
      <c r="E1000" s="9">
        <v>5</v>
      </c>
      <c r="F1000" s="9" t="s">
        <v>19</v>
      </c>
      <c r="G1000" s="13">
        <f t="shared" si="181"/>
        <v>1</v>
      </c>
      <c r="H1000">
        <f t="shared" si="182"/>
        <v>3</v>
      </c>
      <c r="I1000" s="14">
        <f t="shared" si="183"/>
        <v>16</v>
      </c>
      <c r="J1000" s="14">
        <f t="shared" si="184"/>
        <v>2</v>
      </c>
      <c r="K1000" s="14">
        <f t="shared" si="185"/>
        <v>3</v>
      </c>
      <c r="L1000" s="14">
        <f t="shared" si="186"/>
        <v>2</v>
      </c>
      <c r="M1000" s="14">
        <f t="shared" si="187"/>
        <v>1</v>
      </c>
      <c r="N1000" s="14">
        <f t="shared" si="188"/>
        <v>1</v>
      </c>
      <c r="O1000">
        <f t="shared" si="189"/>
        <v>2016</v>
      </c>
      <c r="P1000">
        <f t="shared" si="190"/>
        <v>4</v>
      </c>
      <c r="Q1000">
        <f t="shared" si="191"/>
        <v>27</v>
      </c>
      <c r="R1000">
        <f t="shared" si="180"/>
        <v>2</v>
      </c>
    </row>
    <row r="1001" spans="1:18" x14ac:dyDescent="0.2">
      <c r="A1001" s="8">
        <v>42487</v>
      </c>
      <c r="B1001" s="9">
        <v>501</v>
      </c>
      <c r="C1001" s="10">
        <v>0.63194444444444398</v>
      </c>
      <c r="D1001" s="9" t="s">
        <v>10</v>
      </c>
      <c r="E1001" s="9">
        <v>10</v>
      </c>
      <c r="F1001" s="9" t="s">
        <v>19</v>
      </c>
      <c r="G1001" s="13">
        <f t="shared" si="181"/>
        <v>1</v>
      </c>
      <c r="H1001">
        <f t="shared" si="182"/>
        <v>3</v>
      </c>
      <c r="I1001" s="14">
        <f t="shared" si="183"/>
        <v>16</v>
      </c>
      <c r="J1001" s="14">
        <f t="shared" si="184"/>
        <v>2</v>
      </c>
      <c r="K1001" s="14">
        <f t="shared" si="185"/>
        <v>3</v>
      </c>
      <c r="L1001" s="14">
        <f t="shared" si="186"/>
        <v>2</v>
      </c>
      <c r="M1001" s="14">
        <f t="shared" si="187"/>
        <v>1</v>
      </c>
      <c r="N1001" s="14">
        <f t="shared" si="188"/>
        <v>1</v>
      </c>
      <c r="O1001">
        <f t="shared" si="189"/>
        <v>2016</v>
      </c>
      <c r="P1001">
        <f t="shared" si="190"/>
        <v>4</v>
      </c>
      <c r="Q1001">
        <f t="shared" si="191"/>
        <v>27</v>
      </c>
      <c r="R1001">
        <f t="shared" si="180"/>
        <v>3</v>
      </c>
    </row>
    <row r="1002" spans="1:18" x14ac:dyDescent="0.2">
      <c r="A1002" s="8">
        <v>42487</v>
      </c>
      <c r="B1002" s="9">
        <v>505</v>
      </c>
      <c r="C1002" s="10">
        <v>0.65416666666666701</v>
      </c>
      <c r="D1002" s="9" t="s">
        <v>10</v>
      </c>
      <c r="E1002" s="9">
        <v>5</v>
      </c>
      <c r="F1002" s="9" t="s">
        <v>18</v>
      </c>
      <c r="G1002" s="13">
        <f t="shared" si="181"/>
        <v>5</v>
      </c>
      <c r="H1002">
        <f t="shared" si="182"/>
        <v>3</v>
      </c>
      <c r="I1002" s="14">
        <f t="shared" si="183"/>
        <v>16</v>
      </c>
      <c r="J1002" s="14">
        <f t="shared" si="184"/>
        <v>4</v>
      </c>
      <c r="K1002" s="14">
        <f t="shared" si="185"/>
        <v>3</v>
      </c>
      <c r="L1002" s="14">
        <f t="shared" si="186"/>
        <v>3</v>
      </c>
      <c r="M1002" s="14">
        <f t="shared" si="187"/>
        <v>4</v>
      </c>
      <c r="N1002" s="14">
        <f t="shared" si="188"/>
        <v>4</v>
      </c>
      <c r="O1002">
        <f t="shared" si="189"/>
        <v>2016</v>
      </c>
      <c r="P1002">
        <f t="shared" si="190"/>
        <v>4</v>
      </c>
      <c r="Q1002">
        <f t="shared" si="191"/>
        <v>27</v>
      </c>
      <c r="R1002">
        <f t="shared" si="180"/>
        <v>2</v>
      </c>
    </row>
    <row r="1003" spans="1:18" x14ac:dyDescent="0.2">
      <c r="A1003" s="8">
        <v>42487</v>
      </c>
      <c r="B1003" s="9">
        <v>501</v>
      </c>
      <c r="C1003" s="10">
        <v>0.65763888888888899</v>
      </c>
      <c r="D1003" s="9" t="s">
        <v>10</v>
      </c>
      <c r="E1003" s="9">
        <v>5</v>
      </c>
      <c r="F1003" s="9" t="s">
        <v>18</v>
      </c>
      <c r="G1003" s="13">
        <f t="shared" si="181"/>
        <v>1</v>
      </c>
      <c r="H1003">
        <f t="shared" si="182"/>
        <v>3</v>
      </c>
      <c r="I1003" s="14">
        <f t="shared" si="183"/>
        <v>16</v>
      </c>
      <c r="J1003" s="14">
        <f t="shared" si="184"/>
        <v>4</v>
      </c>
      <c r="K1003" s="14">
        <f t="shared" si="185"/>
        <v>3</v>
      </c>
      <c r="L1003" s="14">
        <f t="shared" si="186"/>
        <v>2</v>
      </c>
      <c r="M1003" s="14">
        <f t="shared" si="187"/>
        <v>1</v>
      </c>
      <c r="N1003" s="14">
        <f t="shared" si="188"/>
        <v>1</v>
      </c>
      <c r="O1003">
        <f t="shared" si="189"/>
        <v>2016</v>
      </c>
      <c r="P1003">
        <f t="shared" si="190"/>
        <v>4</v>
      </c>
      <c r="Q1003">
        <f t="shared" si="191"/>
        <v>27</v>
      </c>
      <c r="R1003">
        <f t="shared" si="180"/>
        <v>2</v>
      </c>
    </row>
    <row r="1004" spans="1:18" x14ac:dyDescent="0.2">
      <c r="A1004" s="8">
        <v>42487</v>
      </c>
      <c r="B1004" s="9">
        <v>505</v>
      </c>
      <c r="C1004" s="10">
        <v>0.68055555555555602</v>
      </c>
      <c r="D1004" s="9" t="s">
        <v>10</v>
      </c>
      <c r="E1004" s="9">
        <v>5</v>
      </c>
      <c r="F1004" s="9" t="s">
        <v>18</v>
      </c>
      <c r="G1004" s="13">
        <f t="shared" si="181"/>
        <v>5</v>
      </c>
      <c r="H1004">
        <f t="shared" si="182"/>
        <v>3</v>
      </c>
      <c r="I1004" s="14">
        <f t="shared" si="183"/>
        <v>17</v>
      </c>
      <c r="J1004" s="14">
        <f t="shared" si="184"/>
        <v>4</v>
      </c>
      <c r="K1004" s="14">
        <f t="shared" si="185"/>
        <v>3</v>
      </c>
      <c r="L1004" s="14">
        <f t="shared" si="186"/>
        <v>3</v>
      </c>
      <c r="M1004" s="14">
        <f t="shared" si="187"/>
        <v>4</v>
      </c>
      <c r="N1004" s="14">
        <f t="shared" si="188"/>
        <v>4</v>
      </c>
      <c r="O1004">
        <f t="shared" si="189"/>
        <v>2016</v>
      </c>
      <c r="P1004">
        <f t="shared" si="190"/>
        <v>4</v>
      </c>
      <c r="Q1004">
        <f t="shared" si="191"/>
        <v>27</v>
      </c>
      <c r="R1004">
        <f t="shared" si="180"/>
        <v>2</v>
      </c>
    </row>
    <row r="1005" spans="1:18" x14ac:dyDescent="0.2">
      <c r="A1005" s="8">
        <v>42487</v>
      </c>
      <c r="B1005" s="9">
        <v>501</v>
      </c>
      <c r="C1005" s="10">
        <v>0.79444444444444395</v>
      </c>
      <c r="D1005" s="9" t="s">
        <v>10</v>
      </c>
      <c r="E1005" s="9">
        <v>5</v>
      </c>
      <c r="F1005" s="9" t="s">
        <v>18</v>
      </c>
      <c r="G1005" s="13">
        <f t="shared" si="181"/>
        <v>1</v>
      </c>
      <c r="H1005">
        <f t="shared" si="182"/>
        <v>3</v>
      </c>
      <c r="I1005" s="14">
        <f t="shared" si="183"/>
        <v>20</v>
      </c>
      <c r="J1005" s="14">
        <f t="shared" si="184"/>
        <v>4</v>
      </c>
      <c r="K1005" s="14">
        <f t="shared" si="185"/>
        <v>3</v>
      </c>
      <c r="L1005" s="14">
        <f t="shared" si="186"/>
        <v>2</v>
      </c>
      <c r="M1005" s="14">
        <f t="shared" si="187"/>
        <v>1</v>
      </c>
      <c r="N1005" s="14">
        <f t="shared" si="188"/>
        <v>1</v>
      </c>
      <c r="O1005">
        <f t="shared" si="189"/>
        <v>2016</v>
      </c>
      <c r="P1005">
        <f t="shared" si="190"/>
        <v>4</v>
      </c>
      <c r="Q1005">
        <f t="shared" si="191"/>
        <v>27</v>
      </c>
      <c r="R1005">
        <f t="shared" si="180"/>
        <v>2</v>
      </c>
    </row>
    <row r="1006" spans="1:18" x14ac:dyDescent="0.2">
      <c r="A1006" s="8">
        <v>42487</v>
      </c>
      <c r="B1006" s="9">
        <v>504</v>
      </c>
      <c r="C1006" s="10">
        <v>0.85416666666666696</v>
      </c>
      <c r="D1006" s="9" t="s">
        <v>10</v>
      </c>
      <c r="E1006" s="9">
        <v>24</v>
      </c>
      <c r="F1006" s="9" t="s">
        <v>18</v>
      </c>
      <c r="G1006" s="13">
        <f t="shared" si="181"/>
        <v>4</v>
      </c>
      <c r="H1006">
        <f t="shared" si="182"/>
        <v>3</v>
      </c>
      <c r="I1006" s="14">
        <f t="shared" si="183"/>
        <v>21</v>
      </c>
      <c r="J1006" s="14">
        <f t="shared" si="184"/>
        <v>4</v>
      </c>
      <c r="K1006" s="14">
        <f t="shared" si="185"/>
        <v>4</v>
      </c>
      <c r="L1006" s="14">
        <f t="shared" si="186"/>
        <v>4</v>
      </c>
      <c r="M1006" s="14">
        <f t="shared" si="187"/>
        <v>3</v>
      </c>
      <c r="N1006" s="14">
        <f t="shared" si="188"/>
        <v>3</v>
      </c>
      <c r="O1006">
        <f t="shared" si="189"/>
        <v>2016</v>
      </c>
      <c r="P1006">
        <f t="shared" si="190"/>
        <v>4</v>
      </c>
      <c r="Q1006">
        <f t="shared" si="191"/>
        <v>27</v>
      </c>
      <c r="R1006">
        <f t="shared" si="180"/>
        <v>4</v>
      </c>
    </row>
    <row r="1007" spans="1:18" x14ac:dyDescent="0.2">
      <c r="A1007" s="8">
        <v>42487</v>
      </c>
      <c r="B1007" s="9">
        <v>506</v>
      </c>
      <c r="C1007" s="10">
        <v>0.90486111111111101</v>
      </c>
      <c r="D1007" s="9" t="s">
        <v>10</v>
      </c>
      <c r="E1007" s="9">
        <v>6</v>
      </c>
      <c r="F1007" s="9" t="s">
        <v>19</v>
      </c>
      <c r="G1007" s="13">
        <f t="shared" si="181"/>
        <v>6</v>
      </c>
      <c r="H1007">
        <f t="shared" si="182"/>
        <v>3</v>
      </c>
      <c r="I1007" s="14">
        <f t="shared" si="183"/>
        <v>22</v>
      </c>
      <c r="J1007" s="14">
        <f t="shared" si="184"/>
        <v>2</v>
      </c>
      <c r="K1007" s="14">
        <f t="shared" si="185"/>
        <v>4</v>
      </c>
      <c r="L1007" s="14">
        <f t="shared" si="186"/>
        <v>2</v>
      </c>
      <c r="M1007" s="14">
        <f t="shared" si="187"/>
        <v>2</v>
      </c>
      <c r="N1007" s="14">
        <f t="shared" si="188"/>
        <v>2</v>
      </c>
      <c r="O1007">
        <f t="shared" si="189"/>
        <v>2016</v>
      </c>
      <c r="P1007">
        <f t="shared" si="190"/>
        <v>4</v>
      </c>
      <c r="Q1007">
        <f t="shared" si="191"/>
        <v>27</v>
      </c>
      <c r="R1007">
        <f t="shared" si="180"/>
        <v>3</v>
      </c>
    </row>
    <row r="1008" spans="1:18" x14ac:dyDescent="0.2">
      <c r="A1008" s="8">
        <v>42487</v>
      </c>
      <c r="B1008" s="9">
        <v>504</v>
      </c>
      <c r="C1008" s="10">
        <v>0.91666666666666696</v>
      </c>
      <c r="D1008" s="9" t="s">
        <v>10</v>
      </c>
      <c r="E1008" s="9">
        <v>8</v>
      </c>
      <c r="F1008" s="9" t="s">
        <v>18</v>
      </c>
      <c r="G1008" s="13">
        <f t="shared" si="181"/>
        <v>4</v>
      </c>
      <c r="H1008">
        <f t="shared" si="182"/>
        <v>3</v>
      </c>
      <c r="I1008" s="14">
        <f t="shared" si="183"/>
        <v>23</v>
      </c>
      <c r="J1008" s="14">
        <f t="shared" si="184"/>
        <v>4</v>
      </c>
      <c r="K1008" s="14">
        <f t="shared" si="185"/>
        <v>4</v>
      </c>
      <c r="L1008" s="14">
        <f t="shared" si="186"/>
        <v>4</v>
      </c>
      <c r="M1008" s="14">
        <f t="shared" si="187"/>
        <v>3</v>
      </c>
      <c r="N1008" s="14">
        <f t="shared" si="188"/>
        <v>3</v>
      </c>
      <c r="O1008">
        <f t="shared" si="189"/>
        <v>2016</v>
      </c>
      <c r="P1008">
        <f t="shared" si="190"/>
        <v>4</v>
      </c>
      <c r="Q1008">
        <f t="shared" si="191"/>
        <v>27</v>
      </c>
      <c r="R1008">
        <f t="shared" si="180"/>
        <v>3</v>
      </c>
    </row>
    <row r="1009" spans="1:18" x14ac:dyDescent="0.2">
      <c r="A1009" s="8">
        <v>42487</v>
      </c>
      <c r="B1009" s="9">
        <v>505</v>
      </c>
      <c r="C1009" s="10">
        <v>0.92847222222222203</v>
      </c>
      <c r="D1009" s="9" t="s">
        <v>10</v>
      </c>
      <c r="E1009" s="9">
        <v>10</v>
      </c>
      <c r="F1009" s="9" t="s">
        <v>18</v>
      </c>
      <c r="G1009" s="13">
        <f t="shared" si="181"/>
        <v>5</v>
      </c>
      <c r="H1009">
        <f t="shared" si="182"/>
        <v>3</v>
      </c>
      <c r="I1009" s="14">
        <f t="shared" si="183"/>
        <v>23</v>
      </c>
      <c r="J1009" s="14">
        <f t="shared" si="184"/>
        <v>4</v>
      </c>
      <c r="K1009" s="14">
        <f t="shared" si="185"/>
        <v>3</v>
      </c>
      <c r="L1009" s="14">
        <f t="shared" si="186"/>
        <v>3</v>
      </c>
      <c r="M1009" s="14">
        <f t="shared" si="187"/>
        <v>4</v>
      </c>
      <c r="N1009" s="14">
        <f t="shared" si="188"/>
        <v>4</v>
      </c>
      <c r="O1009">
        <f t="shared" si="189"/>
        <v>2016</v>
      </c>
      <c r="P1009">
        <f t="shared" si="190"/>
        <v>4</v>
      </c>
      <c r="Q1009">
        <f t="shared" si="191"/>
        <v>27</v>
      </c>
      <c r="R1009">
        <f t="shared" si="180"/>
        <v>3</v>
      </c>
    </row>
    <row r="1010" spans="1:18" x14ac:dyDescent="0.2">
      <c r="A1010" s="8">
        <v>42488</v>
      </c>
      <c r="B1010" s="9">
        <v>501</v>
      </c>
      <c r="C1010" s="10">
        <v>3.19444444444444E-2</v>
      </c>
      <c r="D1010" s="9" t="s">
        <v>11</v>
      </c>
      <c r="E1010" s="9">
        <v>9</v>
      </c>
      <c r="F1010" s="9" t="s">
        <v>19</v>
      </c>
      <c r="G1010" s="13">
        <f t="shared" si="181"/>
        <v>1</v>
      </c>
      <c r="H1010">
        <f t="shared" si="182"/>
        <v>4</v>
      </c>
      <c r="I1010" s="14">
        <f t="shared" si="183"/>
        <v>1</v>
      </c>
      <c r="J1010" s="14">
        <f t="shared" si="184"/>
        <v>2</v>
      </c>
      <c r="K1010" s="14">
        <f t="shared" si="185"/>
        <v>3</v>
      </c>
      <c r="L1010" s="14">
        <f t="shared" si="186"/>
        <v>2</v>
      </c>
      <c r="M1010" s="14">
        <f t="shared" si="187"/>
        <v>1</v>
      </c>
      <c r="N1010" s="14">
        <f t="shared" si="188"/>
        <v>1</v>
      </c>
      <c r="O1010">
        <f t="shared" si="189"/>
        <v>2016</v>
      </c>
      <c r="P1010">
        <f t="shared" si="190"/>
        <v>4</v>
      </c>
      <c r="Q1010">
        <f t="shared" si="191"/>
        <v>28</v>
      </c>
      <c r="R1010">
        <f t="shared" si="180"/>
        <v>3</v>
      </c>
    </row>
    <row r="1011" spans="1:18" x14ac:dyDescent="0.2">
      <c r="A1011" s="8">
        <v>42488</v>
      </c>
      <c r="B1011" s="9">
        <v>505</v>
      </c>
      <c r="C1011" s="10">
        <v>0.22013888888888899</v>
      </c>
      <c r="D1011" s="9" t="s">
        <v>11</v>
      </c>
      <c r="E1011" s="9">
        <v>639</v>
      </c>
      <c r="F1011" s="9" t="s">
        <v>18</v>
      </c>
      <c r="G1011" s="13">
        <f t="shared" si="181"/>
        <v>5</v>
      </c>
      <c r="H1011">
        <f t="shared" si="182"/>
        <v>4</v>
      </c>
      <c r="I1011" s="14">
        <f t="shared" si="183"/>
        <v>6</v>
      </c>
      <c r="J1011" s="14">
        <f t="shared" si="184"/>
        <v>4</v>
      </c>
      <c r="K1011" s="14">
        <f t="shared" si="185"/>
        <v>3</v>
      </c>
      <c r="L1011" s="14">
        <f t="shared" si="186"/>
        <v>3</v>
      </c>
      <c r="M1011" s="14">
        <f t="shared" si="187"/>
        <v>4</v>
      </c>
      <c r="N1011" s="14">
        <f t="shared" si="188"/>
        <v>4</v>
      </c>
      <c r="O1011">
        <f t="shared" si="189"/>
        <v>2016</v>
      </c>
      <c r="P1011">
        <f t="shared" si="190"/>
        <v>4</v>
      </c>
      <c r="Q1011">
        <f t="shared" si="191"/>
        <v>28</v>
      </c>
      <c r="R1011">
        <f t="shared" si="180"/>
        <v>4</v>
      </c>
    </row>
    <row r="1012" spans="1:18" x14ac:dyDescent="0.2">
      <c r="A1012" s="8">
        <v>42488</v>
      </c>
      <c r="B1012" s="9">
        <v>504</v>
      </c>
      <c r="C1012" s="10">
        <v>0.23125000000000001</v>
      </c>
      <c r="D1012" s="9" t="s">
        <v>11</v>
      </c>
      <c r="E1012" s="9">
        <v>4</v>
      </c>
      <c r="F1012" s="9" t="s">
        <v>19</v>
      </c>
      <c r="G1012" s="13">
        <f t="shared" si="181"/>
        <v>4</v>
      </c>
      <c r="H1012">
        <f t="shared" si="182"/>
        <v>4</v>
      </c>
      <c r="I1012" s="14">
        <f t="shared" si="183"/>
        <v>6</v>
      </c>
      <c r="J1012" s="14">
        <f t="shared" si="184"/>
        <v>2</v>
      </c>
      <c r="K1012" s="14">
        <f t="shared" si="185"/>
        <v>4</v>
      </c>
      <c r="L1012" s="14">
        <f t="shared" si="186"/>
        <v>4</v>
      </c>
      <c r="M1012" s="14">
        <f t="shared" si="187"/>
        <v>3</v>
      </c>
      <c r="N1012" s="14">
        <f t="shared" si="188"/>
        <v>3</v>
      </c>
      <c r="O1012">
        <f t="shared" si="189"/>
        <v>2016</v>
      </c>
      <c r="P1012">
        <f t="shared" si="190"/>
        <v>4</v>
      </c>
      <c r="Q1012">
        <f t="shared" si="191"/>
        <v>28</v>
      </c>
      <c r="R1012">
        <f t="shared" si="180"/>
        <v>2</v>
      </c>
    </row>
    <row r="1013" spans="1:18" x14ac:dyDescent="0.2">
      <c r="A1013" s="8">
        <v>42488</v>
      </c>
      <c r="B1013" s="9">
        <v>510</v>
      </c>
      <c r="C1013" s="10">
        <v>0.243055555555556</v>
      </c>
      <c r="D1013" s="9" t="s">
        <v>11</v>
      </c>
      <c r="E1013" s="9">
        <v>6</v>
      </c>
      <c r="F1013" s="9" t="s">
        <v>18</v>
      </c>
      <c r="G1013" s="13">
        <f t="shared" si="181"/>
        <v>8</v>
      </c>
      <c r="H1013">
        <f t="shared" si="182"/>
        <v>4</v>
      </c>
      <c r="I1013" s="14">
        <f t="shared" si="183"/>
        <v>6</v>
      </c>
      <c r="J1013" s="14">
        <f t="shared" si="184"/>
        <v>4</v>
      </c>
      <c r="K1013" s="14">
        <f t="shared" si="185"/>
        <v>1</v>
      </c>
      <c r="L1013" s="14">
        <f t="shared" si="186"/>
        <v>3</v>
      </c>
      <c r="M1013" s="14">
        <f t="shared" si="187"/>
        <v>3</v>
      </c>
      <c r="N1013" s="14">
        <f t="shared" si="188"/>
        <v>3</v>
      </c>
      <c r="O1013">
        <f t="shared" si="189"/>
        <v>2016</v>
      </c>
      <c r="P1013">
        <f t="shared" si="190"/>
        <v>4</v>
      </c>
      <c r="Q1013">
        <f t="shared" si="191"/>
        <v>28</v>
      </c>
      <c r="R1013">
        <f t="shared" si="180"/>
        <v>3</v>
      </c>
    </row>
    <row r="1014" spans="1:18" x14ac:dyDescent="0.2">
      <c r="A1014" s="8">
        <v>42488</v>
      </c>
      <c r="B1014" s="9">
        <v>512</v>
      </c>
      <c r="C1014" s="10">
        <v>0.24444444444444399</v>
      </c>
      <c r="D1014" s="9" t="s">
        <v>11</v>
      </c>
      <c r="E1014" s="9">
        <v>3</v>
      </c>
      <c r="F1014" s="9" t="s">
        <v>19</v>
      </c>
      <c r="G1014" s="13">
        <f t="shared" si="181"/>
        <v>10</v>
      </c>
      <c r="H1014">
        <f t="shared" si="182"/>
        <v>4</v>
      </c>
      <c r="I1014" s="14">
        <f t="shared" si="183"/>
        <v>6</v>
      </c>
      <c r="J1014" s="14">
        <f t="shared" si="184"/>
        <v>2</v>
      </c>
      <c r="K1014" s="14">
        <f t="shared" si="185"/>
        <v>3</v>
      </c>
      <c r="L1014" s="14">
        <f t="shared" si="186"/>
        <v>1</v>
      </c>
      <c r="M1014" s="14">
        <f t="shared" si="187"/>
        <v>3</v>
      </c>
      <c r="N1014" s="14">
        <f t="shared" si="188"/>
        <v>3</v>
      </c>
      <c r="O1014">
        <f t="shared" si="189"/>
        <v>2016</v>
      </c>
      <c r="P1014">
        <f t="shared" si="190"/>
        <v>4</v>
      </c>
      <c r="Q1014">
        <f t="shared" si="191"/>
        <v>28</v>
      </c>
      <c r="R1014">
        <f t="shared" si="180"/>
        <v>2</v>
      </c>
    </row>
    <row r="1015" spans="1:18" x14ac:dyDescent="0.2">
      <c r="A1015" s="8">
        <v>42488</v>
      </c>
      <c r="B1015" s="9">
        <v>506</v>
      </c>
      <c r="C1015" s="10">
        <v>0.24583333333333299</v>
      </c>
      <c r="D1015" s="9" t="s">
        <v>11</v>
      </c>
      <c r="E1015" s="9">
        <v>3</v>
      </c>
      <c r="F1015" s="9" t="s">
        <v>19</v>
      </c>
      <c r="G1015" s="13">
        <f t="shared" si="181"/>
        <v>6</v>
      </c>
      <c r="H1015">
        <f t="shared" si="182"/>
        <v>4</v>
      </c>
      <c r="I1015" s="14">
        <f t="shared" si="183"/>
        <v>6</v>
      </c>
      <c r="J1015" s="14">
        <f t="shared" si="184"/>
        <v>2</v>
      </c>
      <c r="K1015" s="14">
        <f t="shared" si="185"/>
        <v>4</v>
      </c>
      <c r="L1015" s="14">
        <f t="shared" si="186"/>
        <v>2</v>
      </c>
      <c r="M1015" s="14">
        <f t="shared" si="187"/>
        <v>2</v>
      </c>
      <c r="N1015" s="14">
        <f t="shared" si="188"/>
        <v>2</v>
      </c>
      <c r="O1015">
        <f t="shared" si="189"/>
        <v>2016</v>
      </c>
      <c r="P1015">
        <f t="shared" si="190"/>
        <v>4</v>
      </c>
      <c r="Q1015">
        <f t="shared" si="191"/>
        <v>28</v>
      </c>
      <c r="R1015">
        <f t="shared" si="180"/>
        <v>2</v>
      </c>
    </row>
    <row r="1016" spans="1:18" x14ac:dyDescent="0.2">
      <c r="A1016" s="8">
        <v>42488</v>
      </c>
      <c r="B1016" s="9">
        <v>512</v>
      </c>
      <c r="C1016" s="10">
        <v>0.24722222222222201</v>
      </c>
      <c r="D1016" s="9" t="s">
        <v>11</v>
      </c>
      <c r="E1016" s="9">
        <v>3</v>
      </c>
      <c r="F1016" s="9" t="s">
        <v>19</v>
      </c>
      <c r="G1016" s="13">
        <f t="shared" si="181"/>
        <v>10</v>
      </c>
      <c r="H1016">
        <f t="shared" si="182"/>
        <v>4</v>
      </c>
      <c r="I1016" s="14">
        <f t="shared" si="183"/>
        <v>6</v>
      </c>
      <c r="J1016" s="14">
        <f t="shared" si="184"/>
        <v>2</v>
      </c>
      <c r="K1016" s="14">
        <f t="shared" si="185"/>
        <v>3</v>
      </c>
      <c r="L1016" s="14">
        <f t="shared" si="186"/>
        <v>1</v>
      </c>
      <c r="M1016" s="14">
        <f t="shared" si="187"/>
        <v>3</v>
      </c>
      <c r="N1016" s="14">
        <f t="shared" si="188"/>
        <v>3</v>
      </c>
      <c r="O1016">
        <f t="shared" si="189"/>
        <v>2016</v>
      </c>
      <c r="P1016">
        <f t="shared" si="190"/>
        <v>4</v>
      </c>
      <c r="Q1016">
        <f t="shared" si="191"/>
        <v>28</v>
      </c>
      <c r="R1016">
        <f t="shared" si="180"/>
        <v>2</v>
      </c>
    </row>
    <row r="1017" spans="1:18" x14ac:dyDescent="0.2">
      <c r="A1017" s="8">
        <v>42488</v>
      </c>
      <c r="B1017" s="9">
        <v>506</v>
      </c>
      <c r="C1017" s="10">
        <v>0.25</v>
      </c>
      <c r="D1017" s="9" t="s">
        <v>11</v>
      </c>
      <c r="E1017" s="9">
        <v>3</v>
      </c>
      <c r="F1017" s="9" t="s">
        <v>19</v>
      </c>
      <c r="G1017" s="13">
        <f t="shared" si="181"/>
        <v>6</v>
      </c>
      <c r="H1017">
        <f t="shared" si="182"/>
        <v>4</v>
      </c>
      <c r="I1017" s="14">
        <f t="shared" si="183"/>
        <v>7</v>
      </c>
      <c r="J1017" s="14">
        <f t="shared" si="184"/>
        <v>2</v>
      </c>
      <c r="K1017" s="14">
        <f t="shared" si="185"/>
        <v>4</v>
      </c>
      <c r="L1017" s="14">
        <f t="shared" si="186"/>
        <v>2</v>
      </c>
      <c r="M1017" s="14">
        <f t="shared" si="187"/>
        <v>2</v>
      </c>
      <c r="N1017" s="14">
        <f t="shared" si="188"/>
        <v>2</v>
      </c>
      <c r="O1017">
        <f t="shared" si="189"/>
        <v>2016</v>
      </c>
      <c r="P1017">
        <f t="shared" si="190"/>
        <v>4</v>
      </c>
      <c r="Q1017">
        <f t="shared" si="191"/>
        <v>28</v>
      </c>
      <c r="R1017">
        <f t="shared" si="180"/>
        <v>2</v>
      </c>
    </row>
    <row r="1018" spans="1:18" x14ac:dyDescent="0.2">
      <c r="A1018" s="8">
        <v>42488</v>
      </c>
      <c r="B1018" s="9">
        <v>506</v>
      </c>
      <c r="C1018" s="10">
        <v>0.27083333333333298</v>
      </c>
      <c r="D1018" s="9" t="s">
        <v>11</v>
      </c>
      <c r="E1018" s="9">
        <v>3</v>
      </c>
      <c r="F1018" s="9" t="s">
        <v>19</v>
      </c>
      <c r="G1018" s="13">
        <f t="shared" si="181"/>
        <v>6</v>
      </c>
      <c r="H1018">
        <f t="shared" si="182"/>
        <v>4</v>
      </c>
      <c r="I1018" s="14">
        <f t="shared" si="183"/>
        <v>7</v>
      </c>
      <c r="J1018" s="14">
        <f t="shared" si="184"/>
        <v>2</v>
      </c>
      <c r="K1018" s="14">
        <f t="shared" si="185"/>
        <v>4</v>
      </c>
      <c r="L1018" s="14">
        <f t="shared" si="186"/>
        <v>2</v>
      </c>
      <c r="M1018" s="14">
        <f t="shared" si="187"/>
        <v>2</v>
      </c>
      <c r="N1018" s="14">
        <f t="shared" si="188"/>
        <v>2</v>
      </c>
      <c r="O1018">
        <f t="shared" si="189"/>
        <v>2016</v>
      </c>
      <c r="P1018">
        <f t="shared" si="190"/>
        <v>4</v>
      </c>
      <c r="Q1018">
        <f t="shared" si="191"/>
        <v>28</v>
      </c>
      <c r="R1018">
        <f t="shared" si="180"/>
        <v>2</v>
      </c>
    </row>
    <row r="1019" spans="1:18" x14ac:dyDescent="0.2">
      <c r="A1019" s="8">
        <v>42488</v>
      </c>
      <c r="B1019" s="9">
        <v>506</v>
      </c>
      <c r="C1019" s="10">
        <v>0.27152777777777798</v>
      </c>
      <c r="D1019" s="9" t="s">
        <v>11</v>
      </c>
      <c r="E1019" s="9">
        <v>3</v>
      </c>
      <c r="F1019" s="9" t="s">
        <v>19</v>
      </c>
      <c r="G1019" s="13">
        <f t="shared" si="181"/>
        <v>6</v>
      </c>
      <c r="H1019">
        <f t="shared" si="182"/>
        <v>4</v>
      </c>
      <c r="I1019" s="14">
        <f t="shared" si="183"/>
        <v>7</v>
      </c>
      <c r="J1019" s="14">
        <f t="shared" si="184"/>
        <v>2</v>
      </c>
      <c r="K1019" s="14">
        <f t="shared" si="185"/>
        <v>4</v>
      </c>
      <c r="L1019" s="14">
        <f t="shared" si="186"/>
        <v>2</v>
      </c>
      <c r="M1019" s="14">
        <f t="shared" si="187"/>
        <v>2</v>
      </c>
      <c r="N1019" s="14">
        <f t="shared" si="188"/>
        <v>2</v>
      </c>
      <c r="O1019">
        <f t="shared" si="189"/>
        <v>2016</v>
      </c>
      <c r="P1019">
        <f t="shared" si="190"/>
        <v>4</v>
      </c>
      <c r="Q1019">
        <f t="shared" si="191"/>
        <v>28</v>
      </c>
      <c r="R1019">
        <f t="shared" si="180"/>
        <v>2</v>
      </c>
    </row>
    <row r="1020" spans="1:18" x14ac:dyDescent="0.2">
      <c r="A1020" s="8">
        <v>42488</v>
      </c>
      <c r="B1020" s="9">
        <v>506</v>
      </c>
      <c r="C1020" s="10">
        <v>0.27291666666666697</v>
      </c>
      <c r="D1020" s="9" t="s">
        <v>11</v>
      </c>
      <c r="E1020" s="9">
        <v>3</v>
      </c>
      <c r="F1020" s="9" t="s">
        <v>19</v>
      </c>
      <c r="G1020" s="13">
        <f t="shared" si="181"/>
        <v>6</v>
      </c>
      <c r="H1020">
        <f t="shared" si="182"/>
        <v>4</v>
      </c>
      <c r="I1020" s="14">
        <f t="shared" si="183"/>
        <v>7</v>
      </c>
      <c r="J1020" s="14">
        <f t="shared" si="184"/>
        <v>2</v>
      </c>
      <c r="K1020" s="14">
        <f t="shared" si="185"/>
        <v>4</v>
      </c>
      <c r="L1020" s="14">
        <f t="shared" si="186"/>
        <v>2</v>
      </c>
      <c r="M1020" s="14">
        <f t="shared" si="187"/>
        <v>2</v>
      </c>
      <c r="N1020" s="14">
        <f t="shared" si="188"/>
        <v>2</v>
      </c>
      <c r="O1020">
        <f t="shared" si="189"/>
        <v>2016</v>
      </c>
      <c r="P1020">
        <f t="shared" si="190"/>
        <v>4</v>
      </c>
      <c r="Q1020">
        <f t="shared" si="191"/>
        <v>28</v>
      </c>
      <c r="R1020">
        <f t="shared" si="180"/>
        <v>2</v>
      </c>
    </row>
    <row r="1021" spans="1:18" x14ac:dyDescent="0.2">
      <c r="A1021" s="8">
        <v>42488</v>
      </c>
      <c r="B1021" s="9">
        <v>504</v>
      </c>
      <c r="C1021" s="10">
        <v>0.27430555555555602</v>
      </c>
      <c r="D1021" s="9" t="s">
        <v>11</v>
      </c>
      <c r="E1021" s="9">
        <v>3</v>
      </c>
      <c r="F1021" s="9" t="s">
        <v>19</v>
      </c>
      <c r="G1021" s="13">
        <f t="shared" si="181"/>
        <v>4</v>
      </c>
      <c r="H1021">
        <f t="shared" si="182"/>
        <v>4</v>
      </c>
      <c r="I1021" s="14">
        <f t="shared" si="183"/>
        <v>7</v>
      </c>
      <c r="J1021" s="14">
        <f t="shared" si="184"/>
        <v>2</v>
      </c>
      <c r="K1021" s="14">
        <f t="shared" si="185"/>
        <v>4</v>
      </c>
      <c r="L1021" s="14">
        <f t="shared" si="186"/>
        <v>4</v>
      </c>
      <c r="M1021" s="14">
        <f t="shared" si="187"/>
        <v>3</v>
      </c>
      <c r="N1021" s="14">
        <f t="shared" si="188"/>
        <v>3</v>
      </c>
      <c r="O1021">
        <f t="shared" si="189"/>
        <v>2016</v>
      </c>
      <c r="P1021">
        <f t="shared" si="190"/>
        <v>4</v>
      </c>
      <c r="Q1021">
        <f t="shared" si="191"/>
        <v>28</v>
      </c>
      <c r="R1021">
        <f t="shared" si="180"/>
        <v>2</v>
      </c>
    </row>
    <row r="1022" spans="1:18" x14ac:dyDescent="0.2">
      <c r="A1022" s="8">
        <v>42488</v>
      </c>
      <c r="B1022" s="9">
        <v>501</v>
      </c>
      <c r="C1022" s="10">
        <v>0.296527777777778</v>
      </c>
      <c r="D1022" s="9" t="s">
        <v>11</v>
      </c>
      <c r="E1022" s="9">
        <v>5</v>
      </c>
      <c r="F1022" s="9" t="s">
        <v>19</v>
      </c>
      <c r="G1022" s="13">
        <f t="shared" si="181"/>
        <v>1</v>
      </c>
      <c r="H1022">
        <f t="shared" si="182"/>
        <v>4</v>
      </c>
      <c r="I1022" s="14">
        <f t="shared" si="183"/>
        <v>8</v>
      </c>
      <c r="J1022" s="14">
        <f t="shared" si="184"/>
        <v>2</v>
      </c>
      <c r="K1022" s="14">
        <f t="shared" si="185"/>
        <v>3</v>
      </c>
      <c r="L1022" s="14">
        <f t="shared" si="186"/>
        <v>2</v>
      </c>
      <c r="M1022" s="14">
        <f t="shared" si="187"/>
        <v>1</v>
      </c>
      <c r="N1022" s="14">
        <f t="shared" si="188"/>
        <v>1</v>
      </c>
      <c r="O1022">
        <f t="shared" si="189"/>
        <v>2016</v>
      </c>
      <c r="P1022">
        <f t="shared" si="190"/>
        <v>4</v>
      </c>
      <c r="Q1022">
        <f t="shared" si="191"/>
        <v>28</v>
      </c>
      <c r="R1022">
        <f t="shared" si="180"/>
        <v>2</v>
      </c>
    </row>
    <row r="1023" spans="1:18" x14ac:dyDescent="0.2">
      <c r="A1023" s="8">
        <v>42488</v>
      </c>
      <c r="B1023" s="9">
        <v>510</v>
      </c>
      <c r="C1023" s="10">
        <v>0.29930555555555599</v>
      </c>
      <c r="D1023" s="9" t="s">
        <v>11</v>
      </c>
      <c r="E1023" s="9">
        <v>6</v>
      </c>
      <c r="F1023" s="9" t="s">
        <v>18</v>
      </c>
      <c r="G1023" s="13">
        <f t="shared" si="181"/>
        <v>8</v>
      </c>
      <c r="H1023">
        <f t="shared" si="182"/>
        <v>4</v>
      </c>
      <c r="I1023" s="14">
        <f t="shared" si="183"/>
        <v>8</v>
      </c>
      <c r="J1023" s="14">
        <f t="shared" si="184"/>
        <v>4</v>
      </c>
      <c r="K1023" s="14">
        <f t="shared" si="185"/>
        <v>1</v>
      </c>
      <c r="L1023" s="14">
        <f t="shared" si="186"/>
        <v>3</v>
      </c>
      <c r="M1023" s="14">
        <f t="shared" si="187"/>
        <v>3</v>
      </c>
      <c r="N1023" s="14">
        <f t="shared" si="188"/>
        <v>3</v>
      </c>
      <c r="O1023">
        <f t="shared" si="189"/>
        <v>2016</v>
      </c>
      <c r="P1023">
        <f t="shared" si="190"/>
        <v>4</v>
      </c>
      <c r="Q1023">
        <f t="shared" si="191"/>
        <v>28</v>
      </c>
      <c r="R1023">
        <f t="shared" si="180"/>
        <v>3</v>
      </c>
    </row>
    <row r="1024" spans="1:18" x14ac:dyDescent="0.2">
      <c r="A1024" s="8">
        <v>42488</v>
      </c>
      <c r="B1024" s="9">
        <v>501</v>
      </c>
      <c r="C1024" s="10">
        <v>0.343055555555556</v>
      </c>
      <c r="D1024" s="9" t="s">
        <v>11</v>
      </c>
      <c r="E1024" s="9">
        <v>5</v>
      </c>
      <c r="F1024" s="9" t="s">
        <v>19</v>
      </c>
      <c r="G1024" s="13">
        <f t="shared" si="181"/>
        <v>1</v>
      </c>
      <c r="H1024">
        <f t="shared" si="182"/>
        <v>4</v>
      </c>
      <c r="I1024" s="14">
        <f t="shared" si="183"/>
        <v>9</v>
      </c>
      <c r="J1024" s="14">
        <f t="shared" si="184"/>
        <v>2</v>
      </c>
      <c r="K1024" s="14">
        <f t="shared" si="185"/>
        <v>3</v>
      </c>
      <c r="L1024" s="14">
        <f t="shared" si="186"/>
        <v>2</v>
      </c>
      <c r="M1024" s="14">
        <f t="shared" si="187"/>
        <v>1</v>
      </c>
      <c r="N1024" s="14">
        <f t="shared" si="188"/>
        <v>1</v>
      </c>
      <c r="O1024">
        <f t="shared" si="189"/>
        <v>2016</v>
      </c>
      <c r="P1024">
        <f t="shared" si="190"/>
        <v>4</v>
      </c>
      <c r="Q1024">
        <f t="shared" si="191"/>
        <v>28</v>
      </c>
      <c r="R1024">
        <f t="shared" si="180"/>
        <v>2</v>
      </c>
    </row>
    <row r="1025" spans="1:18" x14ac:dyDescent="0.2">
      <c r="A1025" s="8">
        <v>42488</v>
      </c>
      <c r="B1025" s="9">
        <v>503</v>
      </c>
      <c r="C1025" s="10">
        <v>0.36319444444444399</v>
      </c>
      <c r="D1025" s="9" t="s">
        <v>11</v>
      </c>
      <c r="E1025" s="9">
        <v>12</v>
      </c>
      <c r="F1025" s="9" t="s">
        <v>18</v>
      </c>
      <c r="G1025" s="13">
        <f t="shared" si="181"/>
        <v>3</v>
      </c>
      <c r="H1025">
        <f t="shared" si="182"/>
        <v>4</v>
      </c>
      <c r="I1025" s="14">
        <f t="shared" si="183"/>
        <v>9</v>
      </c>
      <c r="J1025" s="14">
        <f t="shared" si="184"/>
        <v>4</v>
      </c>
      <c r="K1025" s="14">
        <f t="shared" si="185"/>
        <v>3</v>
      </c>
      <c r="L1025" s="14">
        <f t="shared" si="186"/>
        <v>2</v>
      </c>
      <c r="M1025" s="14">
        <f t="shared" si="187"/>
        <v>1</v>
      </c>
      <c r="N1025" s="14">
        <f t="shared" si="188"/>
        <v>1</v>
      </c>
      <c r="O1025">
        <f t="shared" si="189"/>
        <v>2016</v>
      </c>
      <c r="P1025">
        <f t="shared" si="190"/>
        <v>4</v>
      </c>
      <c r="Q1025">
        <f t="shared" si="191"/>
        <v>28</v>
      </c>
      <c r="R1025">
        <f t="shared" si="180"/>
        <v>4</v>
      </c>
    </row>
    <row r="1026" spans="1:18" x14ac:dyDescent="0.2">
      <c r="A1026" s="8">
        <v>42488</v>
      </c>
      <c r="B1026" s="9">
        <v>502</v>
      </c>
      <c r="C1026" s="10">
        <v>0.469444444444444</v>
      </c>
      <c r="D1026" s="9" t="s">
        <v>11</v>
      </c>
      <c r="E1026" s="9">
        <v>10</v>
      </c>
      <c r="F1026" s="9" t="s">
        <v>19</v>
      </c>
      <c r="G1026" s="13">
        <f t="shared" si="181"/>
        <v>2</v>
      </c>
      <c r="H1026">
        <f t="shared" si="182"/>
        <v>4</v>
      </c>
      <c r="I1026" s="14">
        <f t="shared" si="183"/>
        <v>12</v>
      </c>
      <c r="J1026" s="14">
        <f t="shared" si="184"/>
        <v>2</v>
      </c>
      <c r="K1026" s="14">
        <f t="shared" si="185"/>
        <v>2</v>
      </c>
      <c r="L1026" s="14">
        <f t="shared" si="186"/>
        <v>1</v>
      </c>
      <c r="M1026" s="14">
        <f t="shared" si="187"/>
        <v>3</v>
      </c>
      <c r="N1026" s="14">
        <f t="shared" si="188"/>
        <v>3</v>
      </c>
      <c r="O1026">
        <f t="shared" si="189"/>
        <v>2016</v>
      </c>
      <c r="P1026">
        <f t="shared" si="190"/>
        <v>4</v>
      </c>
      <c r="Q1026">
        <f t="shared" si="191"/>
        <v>28</v>
      </c>
      <c r="R1026">
        <f t="shared" ref="R1026:R1089" si="192">IF(E1026=0,1,(IF(E1026&lt;=5,2,(IF(E1026&lt;=10,3,(IF(E1026&gt;=11,4)))))))</f>
        <v>3</v>
      </c>
    </row>
    <row r="1027" spans="1:18" x14ac:dyDescent="0.2">
      <c r="A1027" s="8">
        <v>42488</v>
      </c>
      <c r="B1027" s="9">
        <v>501</v>
      </c>
      <c r="C1027" s="10">
        <v>0.53333333333333299</v>
      </c>
      <c r="D1027" s="9" t="s">
        <v>11</v>
      </c>
      <c r="E1027" s="9">
        <v>5</v>
      </c>
      <c r="F1027" s="9" t="s">
        <v>18</v>
      </c>
      <c r="G1027" s="13">
        <f t="shared" ref="G1027:G1090" si="193">IF(B1027=501,1,(IF(B1027=502,2,(IF(B1027=503,3,(IF(B1027=504,4,(IF(B1027=505,5,(IF(B1027=506,6,(IF(B1027=509,7,(IF(B1027=510,8,(IF(B1027=511,9,(IF(B1027=512,10,(IF(B1027=514,11)))))))))))))))))))))</f>
        <v>1</v>
      </c>
      <c r="H1027">
        <f t="shared" ref="H1027:H1090" si="194">IF(D1027="Friday",5,(IF(D1027="Saturday",6,(IF(D1027="Sunday",7,(IF(D1027="Monday",1,(IF(D1027="Tuesday",2,(IF(D1027="Wednesday",3,(IF(D1027="Thursday",4,0)))))))))))))</f>
        <v>4</v>
      </c>
      <c r="I1027" s="14">
        <f t="shared" ref="I1027:I1090" si="195">(ROUNDDOWN(C1027*24,0)+1)</f>
        <v>13</v>
      </c>
      <c r="J1027" s="14">
        <f t="shared" ref="J1027:J1090" si="196">IF(F1027="N",1,(IF(F1027="E",2,(IF(F1027="S",3,(IF(F1027="W",4)))))))</f>
        <v>4</v>
      </c>
      <c r="K1027" s="14">
        <f t="shared" ref="K1027:K1090" si="197">IF(B1027=501,3,(IF(B1027=502,2,(IF(B1027=503,3,(IF(B1027=504,4,(IF(B1027=505,3,(IF(B1027=506,4,(IF(B1027=509,1,(IF(B1027=510,1,(IF(B1027=511,1,(IF(B1027=512,3,(IF(B1027=514,2)))))))))))))))))))))</f>
        <v>3</v>
      </c>
      <c r="L1027" s="14">
        <f t="shared" ref="L1027:L1090" si="198">IF(B1027=501,2,(IF(B1027=502,1,(IF(B1027=503,2,(IF(B1027=504,4,(IF(B1027=505,3,(IF(B1027=506,2,(IF(B1027=509,2,(IF(B1027=510,3,(IF(B1027=511,3,(IF(B1027=512,1,(IF(B1027=514,1)))))))))))))))))))))</f>
        <v>2</v>
      </c>
      <c r="M1027" s="14">
        <f t="shared" ref="M1027:M1090" si="199">IF(B1027=501,1,(IF(B1027=502,3,(IF(B1027=503,1,(IF(B1027=504,3,(IF(B1027=505,4,(IF(B1027=506,2,(IF(B1027=509,2,(IF(B1027=510,3,(IF(B1027=511,2,(IF(B1027=512,3,(IF(B1027=514,3)))))))))))))))))))))</f>
        <v>1</v>
      </c>
      <c r="N1027" s="14">
        <f t="shared" ref="N1027:N1090" si="200">IF(B1027=501,1,(IF(B1027=502,3,(IF(B1027=503,1,(IF(B1027=504,3,(IF(B1027=505,4,(IF(B1027=506,2,(IF(B1027=509,2,(IF(B1027=510,3,(IF(B1027=511,2,(IF(B1027=512,3,(IF(B1027=514,1)))))))))))))))))))))</f>
        <v>1</v>
      </c>
      <c r="O1027">
        <f t="shared" ref="O1027:O1090" si="201">YEAR(A1027)</f>
        <v>2016</v>
      </c>
      <c r="P1027">
        <f t="shared" ref="P1027:P1090" si="202">MONTH(A1027)</f>
        <v>4</v>
      </c>
      <c r="Q1027">
        <f t="shared" ref="Q1027:Q1090" si="203">DAY(A1027)</f>
        <v>28</v>
      </c>
      <c r="R1027">
        <f t="shared" si="192"/>
        <v>2</v>
      </c>
    </row>
    <row r="1028" spans="1:18" x14ac:dyDescent="0.2">
      <c r="A1028" s="8">
        <v>42488</v>
      </c>
      <c r="B1028" s="9">
        <v>506</v>
      </c>
      <c r="C1028" s="10">
        <v>0.54722222222222205</v>
      </c>
      <c r="D1028" s="9" t="s">
        <v>11</v>
      </c>
      <c r="E1028" s="9">
        <v>6</v>
      </c>
      <c r="F1028" s="9" t="s">
        <v>18</v>
      </c>
      <c r="G1028" s="13">
        <f t="shared" si="193"/>
        <v>6</v>
      </c>
      <c r="H1028">
        <f t="shared" si="194"/>
        <v>4</v>
      </c>
      <c r="I1028" s="14">
        <f t="shared" si="195"/>
        <v>14</v>
      </c>
      <c r="J1028" s="14">
        <f t="shared" si="196"/>
        <v>4</v>
      </c>
      <c r="K1028" s="14">
        <f t="shared" si="197"/>
        <v>4</v>
      </c>
      <c r="L1028" s="14">
        <f t="shared" si="198"/>
        <v>2</v>
      </c>
      <c r="M1028" s="14">
        <f t="shared" si="199"/>
        <v>2</v>
      </c>
      <c r="N1028" s="14">
        <f t="shared" si="200"/>
        <v>2</v>
      </c>
      <c r="O1028">
        <f t="shared" si="201"/>
        <v>2016</v>
      </c>
      <c r="P1028">
        <f t="shared" si="202"/>
        <v>4</v>
      </c>
      <c r="Q1028">
        <f t="shared" si="203"/>
        <v>28</v>
      </c>
      <c r="R1028">
        <f t="shared" si="192"/>
        <v>3</v>
      </c>
    </row>
    <row r="1029" spans="1:18" x14ac:dyDescent="0.2">
      <c r="A1029" s="8">
        <v>42488</v>
      </c>
      <c r="B1029" s="9">
        <v>506</v>
      </c>
      <c r="C1029" s="10">
        <v>0.55208333333333304</v>
      </c>
      <c r="D1029" s="9" t="s">
        <v>11</v>
      </c>
      <c r="E1029" s="9">
        <v>76</v>
      </c>
      <c r="F1029" s="9" t="s">
        <v>19</v>
      </c>
      <c r="G1029" s="13">
        <f t="shared" si="193"/>
        <v>6</v>
      </c>
      <c r="H1029">
        <f t="shared" si="194"/>
        <v>4</v>
      </c>
      <c r="I1029" s="14">
        <f t="shared" si="195"/>
        <v>14</v>
      </c>
      <c r="J1029" s="14">
        <f t="shared" si="196"/>
        <v>2</v>
      </c>
      <c r="K1029" s="14">
        <f t="shared" si="197"/>
        <v>4</v>
      </c>
      <c r="L1029" s="14">
        <f t="shared" si="198"/>
        <v>2</v>
      </c>
      <c r="M1029" s="14">
        <f t="shared" si="199"/>
        <v>2</v>
      </c>
      <c r="N1029" s="14">
        <f t="shared" si="200"/>
        <v>2</v>
      </c>
      <c r="O1029">
        <f t="shared" si="201"/>
        <v>2016</v>
      </c>
      <c r="P1029">
        <f t="shared" si="202"/>
        <v>4</v>
      </c>
      <c r="Q1029">
        <f t="shared" si="203"/>
        <v>28</v>
      </c>
      <c r="R1029">
        <f t="shared" si="192"/>
        <v>4</v>
      </c>
    </row>
    <row r="1030" spans="1:18" x14ac:dyDescent="0.2">
      <c r="A1030" s="8">
        <v>42488</v>
      </c>
      <c r="B1030" s="9">
        <v>511</v>
      </c>
      <c r="C1030" s="10">
        <v>0.56597222222222199</v>
      </c>
      <c r="D1030" s="9" t="s">
        <v>11</v>
      </c>
      <c r="E1030" s="9">
        <v>820</v>
      </c>
      <c r="F1030" s="9" t="s">
        <v>20</v>
      </c>
      <c r="G1030" s="13">
        <f t="shared" si="193"/>
        <v>9</v>
      </c>
      <c r="H1030">
        <f t="shared" si="194"/>
        <v>4</v>
      </c>
      <c r="I1030" s="14">
        <f t="shared" si="195"/>
        <v>14</v>
      </c>
      <c r="J1030" s="14">
        <f t="shared" si="196"/>
        <v>3</v>
      </c>
      <c r="K1030" s="14">
        <f t="shared" si="197"/>
        <v>1</v>
      </c>
      <c r="L1030" s="14">
        <f t="shared" si="198"/>
        <v>3</v>
      </c>
      <c r="M1030" s="14">
        <f t="shared" si="199"/>
        <v>2</v>
      </c>
      <c r="N1030" s="14">
        <f t="shared" si="200"/>
        <v>2</v>
      </c>
      <c r="O1030">
        <f t="shared" si="201"/>
        <v>2016</v>
      </c>
      <c r="P1030">
        <f t="shared" si="202"/>
        <v>4</v>
      </c>
      <c r="Q1030">
        <f t="shared" si="203"/>
        <v>28</v>
      </c>
      <c r="R1030">
        <f t="shared" si="192"/>
        <v>4</v>
      </c>
    </row>
    <row r="1031" spans="1:18" x14ac:dyDescent="0.2">
      <c r="A1031" s="8">
        <v>42488</v>
      </c>
      <c r="B1031" s="9">
        <v>505</v>
      </c>
      <c r="C1031" s="10">
        <v>0.63888888888888895</v>
      </c>
      <c r="D1031" s="9" t="s">
        <v>11</v>
      </c>
      <c r="E1031" s="9">
        <v>50</v>
      </c>
      <c r="F1031" s="9" t="s">
        <v>20</v>
      </c>
      <c r="G1031" s="13">
        <f t="shared" si="193"/>
        <v>5</v>
      </c>
      <c r="H1031">
        <f t="shared" si="194"/>
        <v>4</v>
      </c>
      <c r="I1031" s="14">
        <f t="shared" si="195"/>
        <v>16</v>
      </c>
      <c r="J1031" s="14">
        <f t="shared" si="196"/>
        <v>3</v>
      </c>
      <c r="K1031" s="14">
        <f t="shared" si="197"/>
        <v>3</v>
      </c>
      <c r="L1031" s="14">
        <f t="shared" si="198"/>
        <v>3</v>
      </c>
      <c r="M1031" s="14">
        <f t="shared" si="199"/>
        <v>4</v>
      </c>
      <c r="N1031" s="14">
        <f t="shared" si="200"/>
        <v>4</v>
      </c>
      <c r="O1031">
        <f t="shared" si="201"/>
        <v>2016</v>
      </c>
      <c r="P1031">
        <f t="shared" si="202"/>
        <v>4</v>
      </c>
      <c r="Q1031">
        <f t="shared" si="203"/>
        <v>28</v>
      </c>
      <c r="R1031">
        <f t="shared" si="192"/>
        <v>4</v>
      </c>
    </row>
    <row r="1032" spans="1:18" x14ac:dyDescent="0.2">
      <c r="A1032" s="8">
        <v>42488</v>
      </c>
      <c r="B1032" s="9">
        <v>503</v>
      </c>
      <c r="C1032" s="10">
        <v>0.68263888888888902</v>
      </c>
      <c r="D1032" s="9" t="s">
        <v>11</v>
      </c>
      <c r="E1032" s="9">
        <v>12</v>
      </c>
      <c r="F1032" s="9" t="s">
        <v>18</v>
      </c>
      <c r="G1032" s="13">
        <f t="shared" si="193"/>
        <v>3</v>
      </c>
      <c r="H1032">
        <f t="shared" si="194"/>
        <v>4</v>
      </c>
      <c r="I1032" s="14">
        <f t="shared" si="195"/>
        <v>17</v>
      </c>
      <c r="J1032" s="14">
        <f t="shared" si="196"/>
        <v>4</v>
      </c>
      <c r="K1032" s="14">
        <f t="shared" si="197"/>
        <v>3</v>
      </c>
      <c r="L1032" s="14">
        <f t="shared" si="198"/>
        <v>2</v>
      </c>
      <c r="M1032" s="14">
        <f t="shared" si="199"/>
        <v>1</v>
      </c>
      <c r="N1032" s="14">
        <f t="shared" si="200"/>
        <v>1</v>
      </c>
      <c r="O1032">
        <f t="shared" si="201"/>
        <v>2016</v>
      </c>
      <c r="P1032">
        <f t="shared" si="202"/>
        <v>4</v>
      </c>
      <c r="Q1032">
        <f t="shared" si="203"/>
        <v>28</v>
      </c>
      <c r="R1032">
        <f t="shared" si="192"/>
        <v>4</v>
      </c>
    </row>
    <row r="1033" spans="1:18" x14ac:dyDescent="0.2">
      <c r="A1033" s="8">
        <v>42488</v>
      </c>
      <c r="B1033" s="9">
        <v>505</v>
      </c>
      <c r="C1033" s="10">
        <v>0.71180555555555602</v>
      </c>
      <c r="D1033" s="9" t="s">
        <v>11</v>
      </c>
      <c r="E1033" s="9">
        <v>5</v>
      </c>
      <c r="F1033" s="9" t="s">
        <v>18</v>
      </c>
      <c r="G1033" s="13">
        <f t="shared" si="193"/>
        <v>5</v>
      </c>
      <c r="H1033">
        <f t="shared" si="194"/>
        <v>4</v>
      </c>
      <c r="I1033" s="14">
        <f t="shared" si="195"/>
        <v>18</v>
      </c>
      <c r="J1033" s="14">
        <f t="shared" si="196"/>
        <v>4</v>
      </c>
      <c r="K1033" s="14">
        <f t="shared" si="197"/>
        <v>3</v>
      </c>
      <c r="L1033" s="14">
        <f t="shared" si="198"/>
        <v>3</v>
      </c>
      <c r="M1033" s="14">
        <f t="shared" si="199"/>
        <v>4</v>
      </c>
      <c r="N1033" s="14">
        <f t="shared" si="200"/>
        <v>4</v>
      </c>
      <c r="O1033">
        <f t="shared" si="201"/>
        <v>2016</v>
      </c>
      <c r="P1033">
        <f t="shared" si="202"/>
        <v>4</v>
      </c>
      <c r="Q1033">
        <f t="shared" si="203"/>
        <v>28</v>
      </c>
      <c r="R1033">
        <f t="shared" si="192"/>
        <v>2</v>
      </c>
    </row>
    <row r="1034" spans="1:18" x14ac:dyDescent="0.2">
      <c r="A1034" s="8">
        <v>42488</v>
      </c>
      <c r="B1034" s="9">
        <v>506</v>
      </c>
      <c r="C1034" s="10">
        <v>0.79166666666666696</v>
      </c>
      <c r="D1034" s="9" t="s">
        <v>11</v>
      </c>
      <c r="E1034" s="9">
        <v>6</v>
      </c>
      <c r="F1034" s="9" t="s">
        <v>19</v>
      </c>
      <c r="G1034" s="13">
        <f t="shared" si="193"/>
        <v>6</v>
      </c>
      <c r="H1034">
        <f t="shared" si="194"/>
        <v>4</v>
      </c>
      <c r="I1034" s="14">
        <f t="shared" si="195"/>
        <v>20</v>
      </c>
      <c r="J1034" s="14">
        <f t="shared" si="196"/>
        <v>2</v>
      </c>
      <c r="K1034" s="14">
        <f t="shared" si="197"/>
        <v>4</v>
      </c>
      <c r="L1034" s="14">
        <f t="shared" si="198"/>
        <v>2</v>
      </c>
      <c r="M1034" s="14">
        <f t="shared" si="199"/>
        <v>2</v>
      </c>
      <c r="N1034" s="14">
        <f t="shared" si="200"/>
        <v>2</v>
      </c>
      <c r="O1034">
        <f t="shared" si="201"/>
        <v>2016</v>
      </c>
      <c r="P1034">
        <f t="shared" si="202"/>
        <v>4</v>
      </c>
      <c r="Q1034">
        <f t="shared" si="203"/>
        <v>28</v>
      </c>
      <c r="R1034">
        <f t="shared" si="192"/>
        <v>3</v>
      </c>
    </row>
    <row r="1035" spans="1:18" x14ac:dyDescent="0.2">
      <c r="A1035" s="8">
        <v>42488</v>
      </c>
      <c r="B1035" s="9">
        <v>510</v>
      </c>
      <c r="C1035" s="10">
        <v>0.80347222222222203</v>
      </c>
      <c r="D1035" s="9" t="s">
        <v>11</v>
      </c>
      <c r="E1035" s="9">
        <v>4</v>
      </c>
      <c r="F1035" s="9" t="s">
        <v>13</v>
      </c>
      <c r="G1035" s="13">
        <f t="shared" si="193"/>
        <v>8</v>
      </c>
      <c r="H1035">
        <f t="shared" si="194"/>
        <v>4</v>
      </c>
      <c r="I1035" s="14">
        <f t="shared" si="195"/>
        <v>20</v>
      </c>
      <c r="J1035" s="14">
        <f t="shared" si="196"/>
        <v>1</v>
      </c>
      <c r="K1035" s="14">
        <f t="shared" si="197"/>
        <v>1</v>
      </c>
      <c r="L1035" s="14">
        <f t="shared" si="198"/>
        <v>3</v>
      </c>
      <c r="M1035" s="14">
        <f t="shared" si="199"/>
        <v>3</v>
      </c>
      <c r="N1035" s="14">
        <f t="shared" si="200"/>
        <v>3</v>
      </c>
      <c r="O1035">
        <f t="shared" si="201"/>
        <v>2016</v>
      </c>
      <c r="P1035">
        <f t="shared" si="202"/>
        <v>4</v>
      </c>
      <c r="Q1035">
        <f t="shared" si="203"/>
        <v>28</v>
      </c>
      <c r="R1035">
        <f t="shared" si="192"/>
        <v>2</v>
      </c>
    </row>
    <row r="1036" spans="1:18" x14ac:dyDescent="0.2">
      <c r="A1036" s="8">
        <v>42488</v>
      </c>
      <c r="B1036" s="9">
        <v>510</v>
      </c>
      <c r="C1036" s="10">
        <v>0.91527777777777797</v>
      </c>
      <c r="D1036" s="9" t="s">
        <v>11</v>
      </c>
      <c r="E1036" s="9">
        <v>50</v>
      </c>
      <c r="F1036" s="9" t="s">
        <v>13</v>
      </c>
      <c r="G1036" s="13">
        <f t="shared" si="193"/>
        <v>8</v>
      </c>
      <c r="H1036">
        <f t="shared" si="194"/>
        <v>4</v>
      </c>
      <c r="I1036" s="14">
        <f t="shared" si="195"/>
        <v>22</v>
      </c>
      <c r="J1036" s="14">
        <f t="shared" si="196"/>
        <v>1</v>
      </c>
      <c r="K1036" s="14">
        <f t="shared" si="197"/>
        <v>1</v>
      </c>
      <c r="L1036" s="14">
        <f t="shared" si="198"/>
        <v>3</v>
      </c>
      <c r="M1036" s="14">
        <f t="shared" si="199"/>
        <v>3</v>
      </c>
      <c r="N1036" s="14">
        <f t="shared" si="200"/>
        <v>3</v>
      </c>
      <c r="O1036">
        <f t="shared" si="201"/>
        <v>2016</v>
      </c>
      <c r="P1036">
        <f t="shared" si="202"/>
        <v>4</v>
      </c>
      <c r="Q1036">
        <f t="shared" si="203"/>
        <v>28</v>
      </c>
      <c r="R1036">
        <f t="shared" si="192"/>
        <v>4</v>
      </c>
    </row>
    <row r="1037" spans="1:18" x14ac:dyDescent="0.2">
      <c r="A1037" s="8">
        <v>42488</v>
      </c>
      <c r="B1037" s="9">
        <v>504</v>
      </c>
      <c r="C1037" s="10">
        <v>0.96111111111111103</v>
      </c>
      <c r="D1037" s="9" t="s">
        <v>11</v>
      </c>
      <c r="E1037" s="9">
        <v>27</v>
      </c>
      <c r="F1037" s="9" t="s">
        <v>18</v>
      </c>
      <c r="G1037" s="13">
        <f t="shared" si="193"/>
        <v>4</v>
      </c>
      <c r="H1037">
        <f t="shared" si="194"/>
        <v>4</v>
      </c>
      <c r="I1037" s="14">
        <f t="shared" si="195"/>
        <v>24</v>
      </c>
      <c r="J1037" s="14">
        <f t="shared" si="196"/>
        <v>4</v>
      </c>
      <c r="K1037" s="14">
        <f t="shared" si="197"/>
        <v>4</v>
      </c>
      <c r="L1037" s="14">
        <f t="shared" si="198"/>
        <v>4</v>
      </c>
      <c r="M1037" s="14">
        <f t="shared" si="199"/>
        <v>3</v>
      </c>
      <c r="N1037" s="14">
        <f t="shared" si="200"/>
        <v>3</v>
      </c>
      <c r="O1037">
        <f t="shared" si="201"/>
        <v>2016</v>
      </c>
      <c r="P1037">
        <f t="shared" si="202"/>
        <v>4</v>
      </c>
      <c r="Q1037">
        <f t="shared" si="203"/>
        <v>28</v>
      </c>
      <c r="R1037">
        <f t="shared" si="192"/>
        <v>4</v>
      </c>
    </row>
    <row r="1038" spans="1:18" x14ac:dyDescent="0.2">
      <c r="A1038" s="8">
        <v>42488</v>
      </c>
      <c r="B1038" s="9">
        <v>505</v>
      </c>
      <c r="C1038" s="10">
        <v>0.97777777777777797</v>
      </c>
      <c r="D1038" s="9" t="s">
        <v>11</v>
      </c>
      <c r="E1038" s="9">
        <v>10</v>
      </c>
      <c r="F1038" s="9" t="s">
        <v>18</v>
      </c>
      <c r="G1038" s="13">
        <f t="shared" si="193"/>
        <v>5</v>
      </c>
      <c r="H1038">
        <f t="shared" si="194"/>
        <v>4</v>
      </c>
      <c r="I1038" s="14">
        <f t="shared" si="195"/>
        <v>24</v>
      </c>
      <c r="J1038" s="14">
        <f t="shared" si="196"/>
        <v>4</v>
      </c>
      <c r="K1038" s="14">
        <f t="shared" si="197"/>
        <v>3</v>
      </c>
      <c r="L1038" s="14">
        <f t="shared" si="198"/>
        <v>3</v>
      </c>
      <c r="M1038" s="14">
        <f t="shared" si="199"/>
        <v>4</v>
      </c>
      <c r="N1038" s="14">
        <f t="shared" si="200"/>
        <v>4</v>
      </c>
      <c r="O1038">
        <f t="shared" si="201"/>
        <v>2016</v>
      </c>
      <c r="P1038">
        <f t="shared" si="202"/>
        <v>4</v>
      </c>
      <c r="Q1038">
        <f t="shared" si="203"/>
        <v>28</v>
      </c>
      <c r="R1038">
        <f t="shared" si="192"/>
        <v>3</v>
      </c>
    </row>
    <row r="1039" spans="1:18" x14ac:dyDescent="0.2">
      <c r="A1039" s="8">
        <v>42488</v>
      </c>
      <c r="B1039" s="9">
        <v>510</v>
      </c>
      <c r="C1039" s="10">
        <v>0.999305555555556</v>
      </c>
      <c r="D1039" s="9" t="s">
        <v>11</v>
      </c>
      <c r="E1039" s="9">
        <v>7</v>
      </c>
      <c r="F1039" s="9" t="s">
        <v>20</v>
      </c>
      <c r="G1039" s="13">
        <f t="shared" si="193"/>
        <v>8</v>
      </c>
      <c r="H1039">
        <f t="shared" si="194"/>
        <v>4</v>
      </c>
      <c r="I1039" s="14">
        <f t="shared" si="195"/>
        <v>24</v>
      </c>
      <c r="J1039" s="14">
        <f t="shared" si="196"/>
        <v>3</v>
      </c>
      <c r="K1039" s="14">
        <f t="shared" si="197"/>
        <v>1</v>
      </c>
      <c r="L1039" s="14">
        <f t="shared" si="198"/>
        <v>3</v>
      </c>
      <c r="M1039" s="14">
        <f t="shared" si="199"/>
        <v>3</v>
      </c>
      <c r="N1039" s="14">
        <f t="shared" si="200"/>
        <v>3</v>
      </c>
      <c r="O1039">
        <f t="shared" si="201"/>
        <v>2016</v>
      </c>
      <c r="P1039">
        <f t="shared" si="202"/>
        <v>4</v>
      </c>
      <c r="Q1039">
        <f t="shared" si="203"/>
        <v>28</v>
      </c>
      <c r="R1039">
        <f t="shared" si="192"/>
        <v>3</v>
      </c>
    </row>
    <row r="1040" spans="1:18" x14ac:dyDescent="0.2">
      <c r="A1040" s="8">
        <v>42489</v>
      </c>
      <c r="B1040" s="9">
        <v>501</v>
      </c>
      <c r="C1040" s="10">
        <v>1.94444444444444E-2</v>
      </c>
      <c r="D1040" s="9" t="s">
        <v>5</v>
      </c>
      <c r="E1040" s="9">
        <v>40</v>
      </c>
      <c r="F1040" s="9" t="s">
        <v>19</v>
      </c>
      <c r="G1040" s="13">
        <f t="shared" si="193"/>
        <v>1</v>
      </c>
      <c r="H1040">
        <f t="shared" si="194"/>
        <v>5</v>
      </c>
      <c r="I1040" s="14">
        <f t="shared" si="195"/>
        <v>1</v>
      </c>
      <c r="J1040" s="14">
        <f t="shared" si="196"/>
        <v>2</v>
      </c>
      <c r="K1040" s="14">
        <f t="shared" si="197"/>
        <v>3</v>
      </c>
      <c r="L1040" s="14">
        <f t="shared" si="198"/>
        <v>2</v>
      </c>
      <c r="M1040" s="14">
        <f t="shared" si="199"/>
        <v>1</v>
      </c>
      <c r="N1040" s="14">
        <f t="shared" si="200"/>
        <v>1</v>
      </c>
      <c r="O1040">
        <f t="shared" si="201"/>
        <v>2016</v>
      </c>
      <c r="P1040">
        <f t="shared" si="202"/>
        <v>4</v>
      </c>
      <c r="Q1040">
        <f t="shared" si="203"/>
        <v>29</v>
      </c>
      <c r="R1040">
        <f t="shared" si="192"/>
        <v>4</v>
      </c>
    </row>
    <row r="1041" spans="1:18" x14ac:dyDescent="0.2">
      <c r="A1041" s="8">
        <v>42489</v>
      </c>
      <c r="B1041" s="9">
        <v>506</v>
      </c>
      <c r="C1041" s="10">
        <v>2.9166666666666698E-2</v>
      </c>
      <c r="D1041" s="9" t="s">
        <v>5</v>
      </c>
      <c r="E1041" s="9">
        <v>10</v>
      </c>
      <c r="F1041" s="9" t="s">
        <v>19</v>
      </c>
      <c r="G1041" s="13">
        <f t="shared" si="193"/>
        <v>6</v>
      </c>
      <c r="H1041">
        <f t="shared" si="194"/>
        <v>5</v>
      </c>
      <c r="I1041" s="14">
        <f t="shared" si="195"/>
        <v>1</v>
      </c>
      <c r="J1041" s="14">
        <f t="shared" si="196"/>
        <v>2</v>
      </c>
      <c r="K1041" s="14">
        <f t="shared" si="197"/>
        <v>4</v>
      </c>
      <c r="L1041" s="14">
        <f t="shared" si="198"/>
        <v>2</v>
      </c>
      <c r="M1041" s="14">
        <f t="shared" si="199"/>
        <v>2</v>
      </c>
      <c r="N1041" s="14">
        <f t="shared" si="200"/>
        <v>2</v>
      </c>
      <c r="O1041">
        <f t="shared" si="201"/>
        <v>2016</v>
      </c>
      <c r="P1041">
        <f t="shared" si="202"/>
        <v>4</v>
      </c>
      <c r="Q1041">
        <f t="shared" si="203"/>
        <v>29</v>
      </c>
      <c r="R1041">
        <f t="shared" si="192"/>
        <v>3</v>
      </c>
    </row>
    <row r="1042" spans="1:18" x14ac:dyDescent="0.2">
      <c r="A1042" s="8">
        <v>42489</v>
      </c>
      <c r="B1042" s="9">
        <v>501</v>
      </c>
      <c r="C1042" s="10">
        <v>9.5138888888888898E-2</v>
      </c>
      <c r="D1042" s="9" t="s">
        <v>5</v>
      </c>
      <c r="E1042" s="9">
        <v>14</v>
      </c>
      <c r="F1042" s="9" t="s">
        <v>18</v>
      </c>
      <c r="G1042" s="13">
        <f t="shared" si="193"/>
        <v>1</v>
      </c>
      <c r="H1042">
        <f t="shared" si="194"/>
        <v>5</v>
      </c>
      <c r="I1042" s="14">
        <f t="shared" si="195"/>
        <v>3</v>
      </c>
      <c r="J1042" s="14">
        <f t="shared" si="196"/>
        <v>4</v>
      </c>
      <c r="K1042" s="14">
        <f t="shared" si="197"/>
        <v>3</v>
      </c>
      <c r="L1042" s="14">
        <f t="shared" si="198"/>
        <v>2</v>
      </c>
      <c r="M1042" s="14">
        <f t="shared" si="199"/>
        <v>1</v>
      </c>
      <c r="N1042" s="14">
        <f t="shared" si="200"/>
        <v>1</v>
      </c>
      <c r="O1042">
        <f t="shared" si="201"/>
        <v>2016</v>
      </c>
      <c r="P1042">
        <f t="shared" si="202"/>
        <v>4</v>
      </c>
      <c r="Q1042">
        <f t="shared" si="203"/>
        <v>29</v>
      </c>
      <c r="R1042">
        <f t="shared" si="192"/>
        <v>4</v>
      </c>
    </row>
    <row r="1043" spans="1:18" x14ac:dyDescent="0.2">
      <c r="A1043" s="8">
        <v>42489</v>
      </c>
      <c r="B1043" s="9">
        <v>510</v>
      </c>
      <c r="C1043" s="10">
        <v>0.19375000000000001</v>
      </c>
      <c r="D1043" s="9" t="s">
        <v>5</v>
      </c>
      <c r="E1043" s="9">
        <v>12</v>
      </c>
      <c r="F1043" s="9" t="s">
        <v>18</v>
      </c>
      <c r="G1043" s="13">
        <f t="shared" si="193"/>
        <v>8</v>
      </c>
      <c r="H1043">
        <f t="shared" si="194"/>
        <v>5</v>
      </c>
      <c r="I1043" s="14">
        <f t="shared" si="195"/>
        <v>5</v>
      </c>
      <c r="J1043" s="14">
        <f t="shared" si="196"/>
        <v>4</v>
      </c>
      <c r="K1043" s="14">
        <f t="shared" si="197"/>
        <v>1</v>
      </c>
      <c r="L1043" s="14">
        <f t="shared" si="198"/>
        <v>3</v>
      </c>
      <c r="M1043" s="14">
        <f t="shared" si="199"/>
        <v>3</v>
      </c>
      <c r="N1043" s="14">
        <f t="shared" si="200"/>
        <v>3</v>
      </c>
      <c r="O1043">
        <f t="shared" si="201"/>
        <v>2016</v>
      </c>
      <c r="P1043">
        <f t="shared" si="202"/>
        <v>4</v>
      </c>
      <c r="Q1043">
        <f t="shared" si="203"/>
        <v>29</v>
      </c>
      <c r="R1043">
        <f t="shared" si="192"/>
        <v>4</v>
      </c>
    </row>
    <row r="1044" spans="1:18" x14ac:dyDescent="0.2">
      <c r="A1044" s="8">
        <v>42489</v>
      </c>
      <c r="B1044" s="9">
        <v>504</v>
      </c>
      <c r="C1044" s="10">
        <v>0.23958333333333301</v>
      </c>
      <c r="D1044" s="9" t="s">
        <v>5</v>
      </c>
      <c r="E1044" s="9">
        <v>7</v>
      </c>
      <c r="F1044" s="9" t="s">
        <v>19</v>
      </c>
      <c r="G1044" s="13">
        <f t="shared" si="193"/>
        <v>4</v>
      </c>
      <c r="H1044">
        <f t="shared" si="194"/>
        <v>5</v>
      </c>
      <c r="I1044" s="14">
        <f t="shared" si="195"/>
        <v>6</v>
      </c>
      <c r="J1044" s="14">
        <f t="shared" si="196"/>
        <v>2</v>
      </c>
      <c r="K1044" s="14">
        <f t="shared" si="197"/>
        <v>4</v>
      </c>
      <c r="L1044" s="14">
        <f t="shared" si="198"/>
        <v>4</v>
      </c>
      <c r="M1044" s="14">
        <f t="shared" si="199"/>
        <v>3</v>
      </c>
      <c r="N1044" s="14">
        <f t="shared" si="200"/>
        <v>3</v>
      </c>
      <c r="O1044">
        <f t="shared" si="201"/>
        <v>2016</v>
      </c>
      <c r="P1044">
        <f t="shared" si="202"/>
        <v>4</v>
      </c>
      <c r="Q1044">
        <f t="shared" si="203"/>
        <v>29</v>
      </c>
      <c r="R1044">
        <f t="shared" si="192"/>
        <v>3</v>
      </c>
    </row>
    <row r="1045" spans="1:18" x14ac:dyDescent="0.2">
      <c r="A1045" s="8">
        <v>42489</v>
      </c>
      <c r="B1045" s="9">
        <v>504</v>
      </c>
      <c r="C1045" s="10">
        <v>0.26111111111111102</v>
      </c>
      <c r="D1045" s="9" t="s">
        <v>5</v>
      </c>
      <c r="E1045" s="9">
        <v>3</v>
      </c>
      <c r="F1045" s="9" t="s">
        <v>19</v>
      </c>
      <c r="G1045" s="13">
        <f t="shared" si="193"/>
        <v>4</v>
      </c>
      <c r="H1045">
        <f t="shared" si="194"/>
        <v>5</v>
      </c>
      <c r="I1045" s="14">
        <f t="shared" si="195"/>
        <v>7</v>
      </c>
      <c r="J1045" s="14">
        <f t="shared" si="196"/>
        <v>2</v>
      </c>
      <c r="K1045" s="14">
        <f t="shared" si="197"/>
        <v>4</v>
      </c>
      <c r="L1045" s="14">
        <f t="shared" si="198"/>
        <v>4</v>
      </c>
      <c r="M1045" s="14">
        <f t="shared" si="199"/>
        <v>3</v>
      </c>
      <c r="N1045" s="14">
        <f t="shared" si="200"/>
        <v>3</v>
      </c>
      <c r="O1045">
        <f t="shared" si="201"/>
        <v>2016</v>
      </c>
      <c r="P1045">
        <f t="shared" si="202"/>
        <v>4</v>
      </c>
      <c r="Q1045">
        <f t="shared" si="203"/>
        <v>29</v>
      </c>
      <c r="R1045">
        <f t="shared" si="192"/>
        <v>2</v>
      </c>
    </row>
    <row r="1046" spans="1:18" x14ac:dyDescent="0.2">
      <c r="A1046" s="8">
        <v>42489</v>
      </c>
      <c r="B1046" s="9">
        <v>512</v>
      </c>
      <c r="C1046" s="10">
        <v>0.27152777777777798</v>
      </c>
      <c r="D1046" s="9" t="s">
        <v>5</v>
      </c>
      <c r="E1046" s="9">
        <v>3</v>
      </c>
      <c r="F1046" s="9" t="s">
        <v>19</v>
      </c>
      <c r="G1046" s="13">
        <f t="shared" si="193"/>
        <v>10</v>
      </c>
      <c r="H1046">
        <f t="shared" si="194"/>
        <v>5</v>
      </c>
      <c r="I1046" s="14">
        <f t="shared" si="195"/>
        <v>7</v>
      </c>
      <c r="J1046" s="14">
        <f t="shared" si="196"/>
        <v>2</v>
      </c>
      <c r="K1046" s="14">
        <f t="shared" si="197"/>
        <v>3</v>
      </c>
      <c r="L1046" s="14">
        <f t="shared" si="198"/>
        <v>1</v>
      </c>
      <c r="M1046" s="14">
        <f t="shared" si="199"/>
        <v>3</v>
      </c>
      <c r="N1046" s="14">
        <f t="shared" si="200"/>
        <v>3</v>
      </c>
      <c r="O1046">
        <f t="shared" si="201"/>
        <v>2016</v>
      </c>
      <c r="P1046">
        <f t="shared" si="202"/>
        <v>4</v>
      </c>
      <c r="Q1046">
        <f t="shared" si="203"/>
        <v>29</v>
      </c>
      <c r="R1046">
        <f t="shared" si="192"/>
        <v>2</v>
      </c>
    </row>
    <row r="1047" spans="1:18" x14ac:dyDescent="0.2">
      <c r="A1047" s="8">
        <v>42489</v>
      </c>
      <c r="B1047" s="9">
        <v>506</v>
      </c>
      <c r="C1047" s="10">
        <v>0.27847222222222201</v>
      </c>
      <c r="D1047" s="9" t="s">
        <v>5</v>
      </c>
      <c r="E1047" s="9">
        <v>0</v>
      </c>
      <c r="F1047" s="9" t="s">
        <v>19</v>
      </c>
      <c r="G1047" s="13">
        <f t="shared" si="193"/>
        <v>6</v>
      </c>
      <c r="H1047">
        <f t="shared" si="194"/>
        <v>5</v>
      </c>
      <c r="I1047" s="14">
        <f t="shared" si="195"/>
        <v>7</v>
      </c>
      <c r="J1047" s="14">
        <f t="shared" si="196"/>
        <v>2</v>
      </c>
      <c r="K1047" s="14">
        <f t="shared" si="197"/>
        <v>4</v>
      </c>
      <c r="L1047" s="14">
        <f t="shared" si="198"/>
        <v>2</v>
      </c>
      <c r="M1047" s="14">
        <f t="shared" si="199"/>
        <v>2</v>
      </c>
      <c r="N1047" s="14">
        <f t="shared" si="200"/>
        <v>2</v>
      </c>
      <c r="O1047">
        <f t="shared" si="201"/>
        <v>2016</v>
      </c>
      <c r="P1047">
        <f t="shared" si="202"/>
        <v>4</v>
      </c>
      <c r="Q1047">
        <f t="shared" si="203"/>
        <v>29</v>
      </c>
      <c r="R1047">
        <f t="shared" si="192"/>
        <v>1</v>
      </c>
    </row>
    <row r="1048" spans="1:18" x14ac:dyDescent="0.2">
      <c r="A1048" s="8">
        <v>42489</v>
      </c>
      <c r="B1048" s="9">
        <v>504</v>
      </c>
      <c r="C1048" s="10">
        <v>0.28333333333333299</v>
      </c>
      <c r="D1048" s="9" t="s">
        <v>5</v>
      </c>
      <c r="E1048" s="9">
        <v>3</v>
      </c>
      <c r="F1048" s="9" t="s">
        <v>18</v>
      </c>
      <c r="G1048" s="13">
        <f t="shared" si="193"/>
        <v>4</v>
      </c>
      <c r="H1048">
        <f t="shared" si="194"/>
        <v>5</v>
      </c>
      <c r="I1048" s="14">
        <f t="shared" si="195"/>
        <v>7</v>
      </c>
      <c r="J1048" s="14">
        <f t="shared" si="196"/>
        <v>4</v>
      </c>
      <c r="K1048" s="14">
        <f t="shared" si="197"/>
        <v>4</v>
      </c>
      <c r="L1048" s="14">
        <f t="shared" si="198"/>
        <v>4</v>
      </c>
      <c r="M1048" s="14">
        <f t="shared" si="199"/>
        <v>3</v>
      </c>
      <c r="N1048" s="14">
        <f t="shared" si="200"/>
        <v>3</v>
      </c>
      <c r="O1048">
        <f t="shared" si="201"/>
        <v>2016</v>
      </c>
      <c r="P1048">
        <f t="shared" si="202"/>
        <v>4</v>
      </c>
      <c r="Q1048">
        <f t="shared" si="203"/>
        <v>29</v>
      </c>
      <c r="R1048">
        <f t="shared" si="192"/>
        <v>2</v>
      </c>
    </row>
    <row r="1049" spans="1:18" x14ac:dyDescent="0.2">
      <c r="A1049" s="8">
        <v>42489</v>
      </c>
      <c r="B1049" s="9">
        <v>505</v>
      </c>
      <c r="C1049" s="10">
        <v>0.28819444444444398</v>
      </c>
      <c r="D1049" s="9" t="s">
        <v>5</v>
      </c>
      <c r="E1049" s="9">
        <v>4</v>
      </c>
      <c r="F1049" s="9" t="s">
        <v>19</v>
      </c>
      <c r="G1049" s="13">
        <f t="shared" si="193"/>
        <v>5</v>
      </c>
      <c r="H1049">
        <f t="shared" si="194"/>
        <v>5</v>
      </c>
      <c r="I1049" s="14">
        <f t="shared" si="195"/>
        <v>7</v>
      </c>
      <c r="J1049" s="14">
        <f t="shared" si="196"/>
        <v>2</v>
      </c>
      <c r="K1049" s="14">
        <f t="shared" si="197"/>
        <v>3</v>
      </c>
      <c r="L1049" s="14">
        <f t="shared" si="198"/>
        <v>3</v>
      </c>
      <c r="M1049" s="14">
        <f t="shared" si="199"/>
        <v>4</v>
      </c>
      <c r="N1049" s="14">
        <f t="shared" si="200"/>
        <v>4</v>
      </c>
      <c r="O1049">
        <f t="shared" si="201"/>
        <v>2016</v>
      </c>
      <c r="P1049">
        <f t="shared" si="202"/>
        <v>4</v>
      </c>
      <c r="Q1049">
        <f t="shared" si="203"/>
        <v>29</v>
      </c>
      <c r="R1049">
        <f t="shared" si="192"/>
        <v>2</v>
      </c>
    </row>
    <row r="1050" spans="1:18" x14ac:dyDescent="0.2">
      <c r="A1050" s="8">
        <v>42489</v>
      </c>
      <c r="B1050" s="9">
        <v>512</v>
      </c>
      <c r="C1050" s="10">
        <v>0.328472222222222</v>
      </c>
      <c r="D1050" s="9" t="s">
        <v>5</v>
      </c>
      <c r="E1050" s="9">
        <v>3</v>
      </c>
      <c r="F1050" s="9" t="s">
        <v>18</v>
      </c>
      <c r="G1050" s="13">
        <f t="shared" si="193"/>
        <v>10</v>
      </c>
      <c r="H1050">
        <f t="shared" si="194"/>
        <v>5</v>
      </c>
      <c r="I1050" s="14">
        <f t="shared" si="195"/>
        <v>8</v>
      </c>
      <c r="J1050" s="14">
        <f t="shared" si="196"/>
        <v>4</v>
      </c>
      <c r="K1050" s="14">
        <f t="shared" si="197"/>
        <v>3</v>
      </c>
      <c r="L1050" s="14">
        <f t="shared" si="198"/>
        <v>1</v>
      </c>
      <c r="M1050" s="14">
        <f t="shared" si="199"/>
        <v>3</v>
      </c>
      <c r="N1050" s="14">
        <f t="shared" si="200"/>
        <v>3</v>
      </c>
      <c r="O1050">
        <f t="shared" si="201"/>
        <v>2016</v>
      </c>
      <c r="P1050">
        <f t="shared" si="202"/>
        <v>4</v>
      </c>
      <c r="Q1050">
        <f t="shared" si="203"/>
        <v>29</v>
      </c>
      <c r="R1050">
        <f t="shared" si="192"/>
        <v>2</v>
      </c>
    </row>
    <row r="1051" spans="1:18" x14ac:dyDescent="0.2">
      <c r="A1051" s="8">
        <v>42489</v>
      </c>
      <c r="B1051" s="9">
        <v>504</v>
      </c>
      <c r="C1051" s="10">
        <v>0.38055555555555598</v>
      </c>
      <c r="D1051" s="9" t="s">
        <v>5</v>
      </c>
      <c r="E1051" s="9">
        <v>4</v>
      </c>
      <c r="F1051" s="9" t="s">
        <v>19</v>
      </c>
      <c r="G1051" s="13">
        <f t="shared" si="193"/>
        <v>4</v>
      </c>
      <c r="H1051">
        <f t="shared" si="194"/>
        <v>5</v>
      </c>
      <c r="I1051" s="14">
        <f t="shared" si="195"/>
        <v>10</v>
      </c>
      <c r="J1051" s="14">
        <f t="shared" si="196"/>
        <v>2</v>
      </c>
      <c r="K1051" s="14">
        <f t="shared" si="197"/>
        <v>4</v>
      </c>
      <c r="L1051" s="14">
        <f t="shared" si="198"/>
        <v>4</v>
      </c>
      <c r="M1051" s="14">
        <f t="shared" si="199"/>
        <v>3</v>
      </c>
      <c r="N1051" s="14">
        <f t="shared" si="200"/>
        <v>3</v>
      </c>
      <c r="O1051">
        <f t="shared" si="201"/>
        <v>2016</v>
      </c>
      <c r="P1051">
        <f t="shared" si="202"/>
        <v>4</v>
      </c>
      <c r="Q1051">
        <f t="shared" si="203"/>
        <v>29</v>
      </c>
      <c r="R1051">
        <f t="shared" si="192"/>
        <v>2</v>
      </c>
    </row>
    <row r="1052" spans="1:18" x14ac:dyDescent="0.2">
      <c r="A1052" s="8">
        <v>42489</v>
      </c>
      <c r="B1052" s="9">
        <v>505</v>
      </c>
      <c r="C1052" s="10">
        <v>0.406944444444444</v>
      </c>
      <c r="D1052" s="9" t="s">
        <v>5</v>
      </c>
      <c r="E1052" s="9">
        <v>30</v>
      </c>
      <c r="F1052" s="9" t="s">
        <v>20</v>
      </c>
      <c r="G1052" s="13">
        <f t="shared" si="193"/>
        <v>5</v>
      </c>
      <c r="H1052">
        <f t="shared" si="194"/>
        <v>5</v>
      </c>
      <c r="I1052" s="14">
        <f t="shared" si="195"/>
        <v>10</v>
      </c>
      <c r="J1052" s="14">
        <f t="shared" si="196"/>
        <v>3</v>
      </c>
      <c r="K1052" s="14">
        <f t="shared" si="197"/>
        <v>3</v>
      </c>
      <c r="L1052" s="14">
        <f t="shared" si="198"/>
        <v>3</v>
      </c>
      <c r="M1052" s="14">
        <f t="shared" si="199"/>
        <v>4</v>
      </c>
      <c r="N1052" s="14">
        <f t="shared" si="200"/>
        <v>4</v>
      </c>
      <c r="O1052">
        <f t="shared" si="201"/>
        <v>2016</v>
      </c>
      <c r="P1052">
        <f t="shared" si="202"/>
        <v>4</v>
      </c>
      <c r="Q1052">
        <f t="shared" si="203"/>
        <v>29</v>
      </c>
      <c r="R1052">
        <f t="shared" si="192"/>
        <v>4</v>
      </c>
    </row>
    <row r="1053" spans="1:18" x14ac:dyDescent="0.2">
      <c r="A1053" s="8">
        <v>42489</v>
      </c>
      <c r="B1053" s="9">
        <v>505</v>
      </c>
      <c r="C1053" s="10">
        <v>0.40972222222222199</v>
      </c>
      <c r="D1053" s="9" t="s">
        <v>5</v>
      </c>
      <c r="E1053" s="9">
        <v>26</v>
      </c>
      <c r="F1053" s="9" t="s">
        <v>20</v>
      </c>
      <c r="G1053" s="13">
        <f t="shared" si="193"/>
        <v>5</v>
      </c>
      <c r="H1053">
        <f t="shared" si="194"/>
        <v>5</v>
      </c>
      <c r="I1053" s="14">
        <f t="shared" si="195"/>
        <v>10</v>
      </c>
      <c r="J1053" s="14">
        <f t="shared" si="196"/>
        <v>3</v>
      </c>
      <c r="K1053" s="14">
        <f t="shared" si="197"/>
        <v>3</v>
      </c>
      <c r="L1053" s="14">
        <f t="shared" si="198"/>
        <v>3</v>
      </c>
      <c r="M1053" s="14">
        <f t="shared" si="199"/>
        <v>4</v>
      </c>
      <c r="N1053" s="14">
        <f t="shared" si="200"/>
        <v>4</v>
      </c>
      <c r="O1053">
        <f t="shared" si="201"/>
        <v>2016</v>
      </c>
      <c r="P1053">
        <f t="shared" si="202"/>
        <v>4</v>
      </c>
      <c r="Q1053">
        <f t="shared" si="203"/>
        <v>29</v>
      </c>
      <c r="R1053">
        <f t="shared" si="192"/>
        <v>4</v>
      </c>
    </row>
    <row r="1054" spans="1:18" x14ac:dyDescent="0.2">
      <c r="A1054" s="8">
        <v>42489</v>
      </c>
      <c r="B1054" s="9">
        <v>504</v>
      </c>
      <c r="C1054" s="10">
        <v>0.46736111111111101</v>
      </c>
      <c r="D1054" s="9" t="s">
        <v>5</v>
      </c>
      <c r="E1054" s="9">
        <v>4</v>
      </c>
      <c r="F1054" s="9" t="s">
        <v>19</v>
      </c>
      <c r="G1054" s="13">
        <f t="shared" si="193"/>
        <v>4</v>
      </c>
      <c r="H1054">
        <f t="shared" si="194"/>
        <v>5</v>
      </c>
      <c r="I1054" s="14">
        <f t="shared" si="195"/>
        <v>12</v>
      </c>
      <c r="J1054" s="14">
        <f t="shared" si="196"/>
        <v>2</v>
      </c>
      <c r="K1054" s="14">
        <f t="shared" si="197"/>
        <v>4</v>
      </c>
      <c r="L1054" s="14">
        <f t="shared" si="198"/>
        <v>4</v>
      </c>
      <c r="M1054" s="14">
        <f t="shared" si="199"/>
        <v>3</v>
      </c>
      <c r="N1054" s="14">
        <f t="shared" si="200"/>
        <v>3</v>
      </c>
      <c r="O1054">
        <f t="shared" si="201"/>
        <v>2016</v>
      </c>
      <c r="P1054">
        <f t="shared" si="202"/>
        <v>4</v>
      </c>
      <c r="Q1054">
        <f t="shared" si="203"/>
        <v>29</v>
      </c>
      <c r="R1054">
        <f t="shared" si="192"/>
        <v>2</v>
      </c>
    </row>
    <row r="1055" spans="1:18" x14ac:dyDescent="0.2">
      <c r="A1055" s="8">
        <v>42489</v>
      </c>
      <c r="B1055" s="9">
        <v>501</v>
      </c>
      <c r="C1055" s="10">
        <v>0.47916666666666702</v>
      </c>
      <c r="D1055" s="9" t="s">
        <v>5</v>
      </c>
      <c r="E1055" s="9">
        <v>67</v>
      </c>
      <c r="F1055" s="9" t="s">
        <v>19</v>
      </c>
      <c r="G1055" s="13">
        <f t="shared" si="193"/>
        <v>1</v>
      </c>
      <c r="H1055">
        <f t="shared" si="194"/>
        <v>5</v>
      </c>
      <c r="I1055" s="14">
        <f t="shared" si="195"/>
        <v>12</v>
      </c>
      <c r="J1055" s="14">
        <f t="shared" si="196"/>
        <v>2</v>
      </c>
      <c r="K1055" s="14">
        <f t="shared" si="197"/>
        <v>3</v>
      </c>
      <c r="L1055" s="14">
        <f t="shared" si="198"/>
        <v>2</v>
      </c>
      <c r="M1055" s="14">
        <f t="shared" si="199"/>
        <v>1</v>
      </c>
      <c r="N1055" s="14">
        <f t="shared" si="200"/>
        <v>1</v>
      </c>
      <c r="O1055">
        <f t="shared" si="201"/>
        <v>2016</v>
      </c>
      <c r="P1055">
        <f t="shared" si="202"/>
        <v>4</v>
      </c>
      <c r="Q1055">
        <f t="shared" si="203"/>
        <v>29</v>
      </c>
      <c r="R1055">
        <f t="shared" si="192"/>
        <v>4</v>
      </c>
    </row>
    <row r="1056" spans="1:18" x14ac:dyDescent="0.2">
      <c r="A1056" s="8">
        <v>42489</v>
      </c>
      <c r="B1056" s="9">
        <v>505</v>
      </c>
      <c r="C1056" s="10">
        <v>0.563194444444444</v>
      </c>
      <c r="D1056" s="9" t="s">
        <v>5</v>
      </c>
      <c r="E1056" s="9">
        <v>18</v>
      </c>
      <c r="F1056" s="9" t="s">
        <v>18</v>
      </c>
      <c r="G1056" s="13">
        <f t="shared" si="193"/>
        <v>5</v>
      </c>
      <c r="H1056">
        <f t="shared" si="194"/>
        <v>5</v>
      </c>
      <c r="I1056" s="14">
        <f t="shared" si="195"/>
        <v>14</v>
      </c>
      <c r="J1056" s="14">
        <f t="shared" si="196"/>
        <v>4</v>
      </c>
      <c r="K1056" s="14">
        <f t="shared" si="197"/>
        <v>3</v>
      </c>
      <c r="L1056" s="14">
        <f t="shared" si="198"/>
        <v>3</v>
      </c>
      <c r="M1056" s="14">
        <f t="shared" si="199"/>
        <v>4</v>
      </c>
      <c r="N1056" s="14">
        <f t="shared" si="200"/>
        <v>4</v>
      </c>
      <c r="O1056">
        <f t="shared" si="201"/>
        <v>2016</v>
      </c>
      <c r="P1056">
        <f t="shared" si="202"/>
        <v>4</v>
      </c>
      <c r="Q1056">
        <f t="shared" si="203"/>
        <v>29</v>
      </c>
      <c r="R1056">
        <f t="shared" si="192"/>
        <v>4</v>
      </c>
    </row>
    <row r="1057" spans="1:18" x14ac:dyDescent="0.2">
      <c r="A1057" s="8">
        <v>42489</v>
      </c>
      <c r="B1057" s="9">
        <v>501</v>
      </c>
      <c r="C1057" s="10">
        <v>0.56736111111111098</v>
      </c>
      <c r="D1057" s="9" t="s">
        <v>5</v>
      </c>
      <c r="E1057" s="9">
        <v>31</v>
      </c>
      <c r="F1057" s="9" t="s">
        <v>18</v>
      </c>
      <c r="G1057" s="13">
        <f t="shared" si="193"/>
        <v>1</v>
      </c>
      <c r="H1057">
        <f t="shared" si="194"/>
        <v>5</v>
      </c>
      <c r="I1057" s="14">
        <f t="shared" si="195"/>
        <v>14</v>
      </c>
      <c r="J1057" s="14">
        <f t="shared" si="196"/>
        <v>4</v>
      </c>
      <c r="K1057" s="14">
        <f t="shared" si="197"/>
        <v>3</v>
      </c>
      <c r="L1057" s="14">
        <f t="shared" si="198"/>
        <v>2</v>
      </c>
      <c r="M1057" s="14">
        <f t="shared" si="199"/>
        <v>1</v>
      </c>
      <c r="N1057" s="14">
        <f t="shared" si="200"/>
        <v>1</v>
      </c>
      <c r="O1057">
        <f t="shared" si="201"/>
        <v>2016</v>
      </c>
      <c r="P1057">
        <f t="shared" si="202"/>
        <v>4</v>
      </c>
      <c r="Q1057">
        <f t="shared" si="203"/>
        <v>29</v>
      </c>
      <c r="R1057">
        <f t="shared" si="192"/>
        <v>4</v>
      </c>
    </row>
    <row r="1058" spans="1:18" x14ac:dyDescent="0.2">
      <c r="A1058" s="8">
        <v>42489</v>
      </c>
      <c r="B1058" s="9">
        <v>510</v>
      </c>
      <c r="C1058" s="10">
        <v>0.59027777777777801</v>
      </c>
      <c r="D1058" s="9" t="s">
        <v>5</v>
      </c>
      <c r="E1058" s="9">
        <v>6</v>
      </c>
      <c r="F1058" s="9" t="s">
        <v>20</v>
      </c>
      <c r="G1058" s="13">
        <f t="shared" si="193"/>
        <v>8</v>
      </c>
      <c r="H1058">
        <f t="shared" si="194"/>
        <v>5</v>
      </c>
      <c r="I1058" s="14">
        <f t="shared" si="195"/>
        <v>15</v>
      </c>
      <c r="J1058" s="14">
        <f t="shared" si="196"/>
        <v>3</v>
      </c>
      <c r="K1058" s="14">
        <f t="shared" si="197"/>
        <v>1</v>
      </c>
      <c r="L1058" s="14">
        <f t="shared" si="198"/>
        <v>3</v>
      </c>
      <c r="M1058" s="14">
        <f t="shared" si="199"/>
        <v>3</v>
      </c>
      <c r="N1058" s="14">
        <f t="shared" si="200"/>
        <v>3</v>
      </c>
      <c r="O1058">
        <f t="shared" si="201"/>
        <v>2016</v>
      </c>
      <c r="P1058">
        <f t="shared" si="202"/>
        <v>4</v>
      </c>
      <c r="Q1058">
        <f t="shared" si="203"/>
        <v>29</v>
      </c>
      <c r="R1058">
        <f t="shared" si="192"/>
        <v>3</v>
      </c>
    </row>
    <row r="1059" spans="1:18" x14ac:dyDescent="0.2">
      <c r="A1059" s="8">
        <v>42489</v>
      </c>
      <c r="B1059" s="9">
        <v>512</v>
      </c>
      <c r="C1059" s="10">
        <v>0.59375</v>
      </c>
      <c r="D1059" s="9" t="s">
        <v>5</v>
      </c>
      <c r="E1059" s="9">
        <v>5</v>
      </c>
      <c r="F1059" s="9" t="s">
        <v>19</v>
      </c>
      <c r="G1059" s="13">
        <f t="shared" si="193"/>
        <v>10</v>
      </c>
      <c r="H1059">
        <f t="shared" si="194"/>
        <v>5</v>
      </c>
      <c r="I1059" s="14">
        <f t="shared" si="195"/>
        <v>15</v>
      </c>
      <c r="J1059" s="14">
        <f t="shared" si="196"/>
        <v>2</v>
      </c>
      <c r="K1059" s="14">
        <f t="shared" si="197"/>
        <v>3</v>
      </c>
      <c r="L1059" s="14">
        <f t="shared" si="198"/>
        <v>1</v>
      </c>
      <c r="M1059" s="14">
        <f t="shared" si="199"/>
        <v>3</v>
      </c>
      <c r="N1059" s="14">
        <f t="shared" si="200"/>
        <v>3</v>
      </c>
      <c r="O1059">
        <f t="shared" si="201"/>
        <v>2016</v>
      </c>
      <c r="P1059">
        <f t="shared" si="202"/>
        <v>4</v>
      </c>
      <c r="Q1059">
        <f t="shared" si="203"/>
        <v>29</v>
      </c>
      <c r="R1059">
        <f t="shared" si="192"/>
        <v>2</v>
      </c>
    </row>
    <row r="1060" spans="1:18" x14ac:dyDescent="0.2">
      <c r="A1060" s="8">
        <v>42489</v>
      </c>
      <c r="B1060" s="9">
        <v>506</v>
      </c>
      <c r="C1060" s="10">
        <v>0.66458333333333297</v>
      </c>
      <c r="D1060" s="9" t="s">
        <v>5</v>
      </c>
      <c r="E1060" s="9">
        <v>6</v>
      </c>
      <c r="F1060" s="9" t="s">
        <v>19</v>
      </c>
      <c r="G1060" s="13">
        <f t="shared" si="193"/>
        <v>6</v>
      </c>
      <c r="H1060">
        <f t="shared" si="194"/>
        <v>5</v>
      </c>
      <c r="I1060" s="14">
        <f t="shared" si="195"/>
        <v>16</v>
      </c>
      <c r="J1060" s="14">
        <f t="shared" si="196"/>
        <v>2</v>
      </c>
      <c r="K1060" s="14">
        <f t="shared" si="197"/>
        <v>4</v>
      </c>
      <c r="L1060" s="14">
        <f t="shared" si="198"/>
        <v>2</v>
      </c>
      <c r="M1060" s="14">
        <f t="shared" si="199"/>
        <v>2</v>
      </c>
      <c r="N1060" s="14">
        <f t="shared" si="200"/>
        <v>2</v>
      </c>
      <c r="O1060">
        <f t="shared" si="201"/>
        <v>2016</v>
      </c>
      <c r="P1060">
        <f t="shared" si="202"/>
        <v>4</v>
      </c>
      <c r="Q1060">
        <f t="shared" si="203"/>
        <v>29</v>
      </c>
      <c r="R1060">
        <f t="shared" si="192"/>
        <v>3</v>
      </c>
    </row>
    <row r="1061" spans="1:18" x14ac:dyDescent="0.2">
      <c r="A1061" s="8">
        <v>42489</v>
      </c>
      <c r="B1061" s="9">
        <v>505</v>
      </c>
      <c r="C1061" s="10">
        <v>0.68402777777777801</v>
      </c>
      <c r="D1061" s="9" t="s">
        <v>5</v>
      </c>
      <c r="E1061" s="9">
        <v>5</v>
      </c>
      <c r="F1061" s="9" t="s">
        <v>19</v>
      </c>
      <c r="G1061" s="13">
        <f t="shared" si="193"/>
        <v>5</v>
      </c>
      <c r="H1061">
        <f t="shared" si="194"/>
        <v>5</v>
      </c>
      <c r="I1061" s="14">
        <f t="shared" si="195"/>
        <v>17</v>
      </c>
      <c r="J1061" s="14">
        <f t="shared" si="196"/>
        <v>2</v>
      </c>
      <c r="K1061" s="14">
        <f t="shared" si="197"/>
        <v>3</v>
      </c>
      <c r="L1061" s="14">
        <f t="shared" si="198"/>
        <v>3</v>
      </c>
      <c r="M1061" s="14">
        <f t="shared" si="199"/>
        <v>4</v>
      </c>
      <c r="N1061" s="14">
        <f t="shared" si="200"/>
        <v>4</v>
      </c>
      <c r="O1061">
        <f t="shared" si="201"/>
        <v>2016</v>
      </c>
      <c r="P1061">
        <f t="shared" si="202"/>
        <v>4</v>
      </c>
      <c r="Q1061">
        <f t="shared" si="203"/>
        <v>29</v>
      </c>
      <c r="R1061">
        <f t="shared" si="192"/>
        <v>2</v>
      </c>
    </row>
    <row r="1062" spans="1:18" x14ac:dyDescent="0.2">
      <c r="A1062" s="8">
        <v>42489</v>
      </c>
      <c r="B1062" s="9">
        <v>506</v>
      </c>
      <c r="C1062" s="10">
        <v>0.71111111111111103</v>
      </c>
      <c r="D1062" s="9" t="s">
        <v>5</v>
      </c>
      <c r="E1062" s="9">
        <v>6</v>
      </c>
      <c r="F1062" s="9" t="s">
        <v>19</v>
      </c>
      <c r="G1062" s="13">
        <f t="shared" si="193"/>
        <v>6</v>
      </c>
      <c r="H1062">
        <f t="shared" si="194"/>
        <v>5</v>
      </c>
      <c r="I1062" s="14">
        <f t="shared" si="195"/>
        <v>18</v>
      </c>
      <c r="J1062" s="14">
        <f t="shared" si="196"/>
        <v>2</v>
      </c>
      <c r="K1062" s="14">
        <f t="shared" si="197"/>
        <v>4</v>
      </c>
      <c r="L1062" s="14">
        <f t="shared" si="198"/>
        <v>2</v>
      </c>
      <c r="M1062" s="14">
        <f t="shared" si="199"/>
        <v>2</v>
      </c>
      <c r="N1062" s="14">
        <f t="shared" si="200"/>
        <v>2</v>
      </c>
      <c r="O1062">
        <f t="shared" si="201"/>
        <v>2016</v>
      </c>
      <c r="P1062">
        <f t="shared" si="202"/>
        <v>4</v>
      </c>
      <c r="Q1062">
        <f t="shared" si="203"/>
        <v>29</v>
      </c>
      <c r="R1062">
        <f t="shared" si="192"/>
        <v>3</v>
      </c>
    </row>
    <row r="1063" spans="1:18" x14ac:dyDescent="0.2">
      <c r="A1063" s="8">
        <v>42489</v>
      </c>
      <c r="B1063" s="9">
        <v>501</v>
      </c>
      <c r="C1063" s="10">
        <v>0.81666666666666698</v>
      </c>
      <c r="D1063" s="9" t="s">
        <v>5</v>
      </c>
      <c r="E1063" s="9">
        <v>5</v>
      </c>
      <c r="F1063" s="9" t="s">
        <v>19</v>
      </c>
      <c r="G1063" s="13">
        <f t="shared" si="193"/>
        <v>1</v>
      </c>
      <c r="H1063">
        <f t="shared" si="194"/>
        <v>5</v>
      </c>
      <c r="I1063" s="14">
        <f t="shared" si="195"/>
        <v>20</v>
      </c>
      <c r="J1063" s="14">
        <f t="shared" si="196"/>
        <v>2</v>
      </c>
      <c r="K1063" s="14">
        <f t="shared" si="197"/>
        <v>3</v>
      </c>
      <c r="L1063" s="14">
        <f t="shared" si="198"/>
        <v>2</v>
      </c>
      <c r="M1063" s="14">
        <f t="shared" si="199"/>
        <v>1</v>
      </c>
      <c r="N1063" s="14">
        <f t="shared" si="200"/>
        <v>1</v>
      </c>
      <c r="O1063">
        <f t="shared" si="201"/>
        <v>2016</v>
      </c>
      <c r="P1063">
        <f t="shared" si="202"/>
        <v>4</v>
      </c>
      <c r="Q1063">
        <f t="shared" si="203"/>
        <v>29</v>
      </c>
      <c r="R1063">
        <f t="shared" si="192"/>
        <v>2</v>
      </c>
    </row>
    <row r="1064" spans="1:18" x14ac:dyDescent="0.2">
      <c r="A1064" s="8">
        <v>42489</v>
      </c>
      <c r="B1064" s="9">
        <v>511</v>
      </c>
      <c r="C1064" s="10">
        <v>0.82777777777777795</v>
      </c>
      <c r="D1064" s="9" t="s">
        <v>5</v>
      </c>
      <c r="E1064" s="9">
        <v>6</v>
      </c>
      <c r="F1064" s="9" t="s">
        <v>20</v>
      </c>
      <c r="G1064" s="13">
        <f t="shared" si="193"/>
        <v>9</v>
      </c>
      <c r="H1064">
        <f t="shared" si="194"/>
        <v>5</v>
      </c>
      <c r="I1064" s="14">
        <f t="shared" si="195"/>
        <v>20</v>
      </c>
      <c r="J1064" s="14">
        <f t="shared" si="196"/>
        <v>3</v>
      </c>
      <c r="K1064" s="14">
        <f t="shared" si="197"/>
        <v>1</v>
      </c>
      <c r="L1064" s="14">
        <f t="shared" si="198"/>
        <v>3</v>
      </c>
      <c r="M1064" s="14">
        <f t="shared" si="199"/>
        <v>2</v>
      </c>
      <c r="N1064" s="14">
        <f t="shared" si="200"/>
        <v>2</v>
      </c>
      <c r="O1064">
        <f t="shared" si="201"/>
        <v>2016</v>
      </c>
      <c r="P1064">
        <f t="shared" si="202"/>
        <v>4</v>
      </c>
      <c r="Q1064">
        <f t="shared" si="203"/>
        <v>29</v>
      </c>
      <c r="R1064">
        <f t="shared" si="192"/>
        <v>3</v>
      </c>
    </row>
    <row r="1065" spans="1:18" x14ac:dyDescent="0.2">
      <c r="A1065" s="8">
        <v>42489</v>
      </c>
      <c r="B1065" s="9">
        <v>501</v>
      </c>
      <c r="C1065" s="10">
        <v>0.84722222222222199</v>
      </c>
      <c r="D1065" s="9" t="s">
        <v>5</v>
      </c>
      <c r="E1065" s="9">
        <v>8</v>
      </c>
      <c r="F1065" s="9" t="s">
        <v>19</v>
      </c>
      <c r="G1065" s="13">
        <f t="shared" si="193"/>
        <v>1</v>
      </c>
      <c r="H1065">
        <f t="shared" si="194"/>
        <v>5</v>
      </c>
      <c r="I1065" s="14">
        <f t="shared" si="195"/>
        <v>21</v>
      </c>
      <c r="J1065" s="14">
        <f t="shared" si="196"/>
        <v>2</v>
      </c>
      <c r="K1065" s="14">
        <f t="shared" si="197"/>
        <v>3</v>
      </c>
      <c r="L1065" s="14">
        <f t="shared" si="198"/>
        <v>2</v>
      </c>
      <c r="M1065" s="14">
        <f t="shared" si="199"/>
        <v>1</v>
      </c>
      <c r="N1065" s="14">
        <f t="shared" si="200"/>
        <v>1</v>
      </c>
      <c r="O1065">
        <f t="shared" si="201"/>
        <v>2016</v>
      </c>
      <c r="P1065">
        <f t="shared" si="202"/>
        <v>4</v>
      </c>
      <c r="Q1065">
        <f t="shared" si="203"/>
        <v>29</v>
      </c>
      <c r="R1065">
        <f t="shared" si="192"/>
        <v>3</v>
      </c>
    </row>
    <row r="1066" spans="1:18" x14ac:dyDescent="0.2">
      <c r="A1066" s="8">
        <v>42489</v>
      </c>
      <c r="B1066" s="9">
        <v>504</v>
      </c>
      <c r="C1066" s="10">
        <v>0.85486111111111096</v>
      </c>
      <c r="D1066" s="9" t="s">
        <v>5</v>
      </c>
      <c r="E1066" s="9">
        <v>12</v>
      </c>
      <c r="F1066" s="9" t="s">
        <v>18</v>
      </c>
      <c r="G1066" s="13">
        <f t="shared" si="193"/>
        <v>4</v>
      </c>
      <c r="H1066">
        <f t="shared" si="194"/>
        <v>5</v>
      </c>
      <c r="I1066" s="14">
        <f t="shared" si="195"/>
        <v>21</v>
      </c>
      <c r="J1066" s="14">
        <f t="shared" si="196"/>
        <v>4</v>
      </c>
      <c r="K1066" s="14">
        <f t="shared" si="197"/>
        <v>4</v>
      </c>
      <c r="L1066" s="14">
        <f t="shared" si="198"/>
        <v>4</v>
      </c>
      <c r="M1066" s="14">
        <f t="shared" si="199"/>
        <v>3</v>
      </c>
      <c r="N1066" s="14">
        <f t="shared" si="200"/>
        <v>3</v>
      </c>
      <c r="O1066">
        <f t="shared" si="201"/>
        <v>2016</v>
      </c>
      <c r="P1066">
        <f t="shared" si="202"/>
        <v>4</v>
      </c>
      <c r="Q1066">
        <f t="shared" si="203"/>
        <v>29</v>
      </c>
      <c r="R1066">
        <f t="shared" si="192"/>
        <v>4</v>
      </c>
    </row>
    <row r="1067" spans="1:18" x14ac:dyDescent="0.2">
      <c r="A1067" s="8">
        <v>42489</v>
      </c>
      <c r="B1067" s="9">
        <v>506</v>
      </c>
      <c r="C1067" s="10">
        <v>0.9</v>
      </c>
      <c r="D1067" s="9" t="s">
        <v>5</v>
      </c>
      <c r="E1067" s="9">
        <v>6</v>
      </c>
      <c r="F1067" s="9" t="s">
        <v>18</v>
      </c>
      <c r="G1067" s="13">
        <f t="shared" si="193"/>
        <v>6</v>
      </c>
      <c r="H1067">
        <f t="shared" si="194"/>
        <v>5</v>
      </c>
      <c r="I1067" s="14">
        <f t="shared" si="195"/>
        <v>22</v>
      </c>
      <c r="J1067" s="14">
        <f t="shared" si="196"/>
        <v>4</v>
      </c>
      <c r="K1067" s="14">
        <f t="shared" si="197"/>
        <v>4</v>
      </c>
      <c r="L1067" s="14">
        <f t="shared" si="198"/>
        <v>2</v>
      </c>
      <c r="M1067" s="14">
        <f t="shared" si="199"/>
        <v>2</v>
      </c>
      <c r="N1067" s="14">
        <f t="shared" si="200"/>
        <v>2</v>
      </c>
      <c r="O1067">
        <f t="shared" si="201"/>
        <v>2016</v>
      </c>
      <c r="P1067">
        <f t="shared" si="202"/>
        <v>4</v>
      </c>
      <c r="Q1067">
        <f t="shared" si="203"/>
        <v>29</v>
      </c>
      <c r="R1067">
        <f t="shared" si="192"/>
        <v>3</v>
      </c>
    </row>
    <row r="1068" spans="1:18" x14ac:dyDescent="0.2">
      <c r="A1068" s="8">
        <v>42489</v>
      </c>
      <c r="B1068" s="9">
        <v>501</v>
      </c>
      <c r="C1068" s="10">
        <v>0.90138888888888902</v>
      </c>
      <c r="D1068" s="9" t="s">
        <v>5</v>
      </c>
      <c r="E1068" s="9">
        <v>8</v>
      </c>
      <c r="F1068" s="9" t="s">
        <v>18</v>
      </c>
      <c r="G1068" s="13">
        <f t="shared" si="193"/>
        <v>1</v>
      </c>
      <c r="H1068">
        <f t="shared" si="194"/>
        <v>5</v>
      </c>
      <c r="I1068" s="14">
        <f t="shared" si="195"/>
        <v>22</v>
      </c>
      <c r="J1068" s="14">
        <f t="shared" si="196"/>
        <v>4</v>
      </c>
      <c r="K1068" s="14">
        <f t="shared" si="197"/>
        <v>3</v>
      </c>
      <c r="L1068" s="14">
        <f t="shared" si="198"/>
        <v>2</v>
      </c>
      <c r="M1068" s="14">
        <f t="shared" si="199"/>
        <v>1</v>
      </c>
      <c r="N1068" s="14">
        <f t="shared" si="200"/>
        <v>1</v>
      </c>
      <c r="O1068">
        <f t="shared" si="201"/>
        <v>2016</v>
      </c>
      <c r="P1068">
        <f t="shared" si="202"/>
        <v>4</v>
      </c>
      <c r="Q1068">
        <f t="shared" si="203"/>
        <v>29</v>
      </c>
      <c r="R1068">
        <f t="shared" si="192"/>
        <v>3</v>
      </c>
    </row>
    <row r="1069" spans="1:18" x14ac:dyDescent="0.2">
      <c r="A1069" s="8">
        <v>42489</v>
      </c>
      <c r="B1069" s="9">
        <v>504</v>
      </c>
      <c r="C1069" s="10">
        <v>0.90486111111111101</v>
      </c>
      <c r="D1069" s="9" t="s">
        <v>5</v>
      </c>
      <c r="E1069" s="9">
        <v>5</v>
      </c>
      <c r="F1069" s="9" t="s">
        <v>20</v>
      </c>
      <c r="G1069" s="13">
        <f t="shared" si="193"/>
        <v>4</v>
      </c>
      <c r="H1069">
        <f t="shared" si="194"/>
        <v>5</v>
      </c>
      <c r="I1069" s="14">
        <f t="shared" si="195"/>
        <v>22</v>
      </c>
      <c r="J1069" s="14">
        <f t="shared" si="196"/>
        <v>3</v>
      </c>
      <c r="K1069" s="14">
        <f t="shared" si="197"/>
        <v>4</v>
      </c>
      <c r="L1069" s="14">
        <f t="shared" si="198"/>
        <v>4</v>
      </c>
      <c r="M1069" s="14">
        <f t="shared" si="199"/>
        <v>3</v>
      </c>
      <c r="N1069" s="14">
        <f t="shared" si="200"/>
        <v>3</v>
      </c>
      <c r="O1069">
        <f t="shared" si="201"/>
        <v>2016</v>
      </c>
      <c r="P1069">
        <f t="shared" si="202"/>
        <v>4</v>
      </c>
      <c r="Q1069">
        <f t="shared" si="203"/>
        <v>29</v>
      </c>
      <c r="R1069">
        <f t="shared" si="192"/>
        <v>2</v>
      </c>
    </row>
    <row r="1070" spans="1:18" x14ac:dyDescent="0.2">
      <c r="A1070" s="8">
        <v>42489</v>
      </c>
      <c r="B1070" s="9">
        <v>506</v>
      </c>
      <c r="C1070" s="10">
        <v>0.905555555555556</v>
      </c>
      <c r="D1070" s="9" t="s">
        <v>5</v>
      </c>
      <c r="E1070" s="9">
        <v>6</v>
      </c>
      <c r="F1070" s="9" t="s">
        <v>18</v>
      </c>
      <c r="G1070" s="13">
        <f t="shared" si="193"/>
        <v>6</v>
      </c>
      <c r="H1070">
        <f t="shared" si="194"/>
        <v>5</v>
      </c>
      <c r="I1070" s="14">
        <f t="shared" si="195"/>
        <v>22</v>
      </c>
      <c r="J1070" s="14">
        <f t="shared" si="196"/>
        <v>4</v>
      </c>
      <c r="K1070" s="14">
        <f t="shared" si="197"/>
        <v>4</v>
      </c>
      <c r="L1070" s="14">
        <f t="shared" si="198"/>
        <v>2</v>
      </c>
      <c r="M1070" s="14">
        <f t="shared" si="199"/>
        <v>2</v>
      </c>
      <c r="N1070" s="14">
        <f t="shared" si="200"/>
        <v>2</v>
      </c>
      <c r="O1070">
        <f t="shared" si="201"/>
        <v>2016</v>
      </c>
      <c r="P1070">
        <f t="shared" si="202"/>
        <v>4</v>
      </c>
      <c r="Q1070">
        <f t="shared" si="203"/>
        <v>29</v>
      </c>
      <c r="R1070">
        <f t="shared" si="192"/>
        <v>3</v>
      </c>
    </row>
    <row r="1071" spans="1:18" x14ac:dyDescent="0.2">
      <c r="A1071" s="8">
        <v>42489</v>
      </c>
      <c r="B1071" s="9">
        <v>504</v>
      </c>
      <c r="C1071" s="10">
        <v>0.91666666666666696</v>
      </c>
      <c r="D1071" s="9" t="s">
        <v>5</v>
      </c>
      <c r="E1071" s="9">
        <v>14</v>
      </c>
      <c r="F1071" s="9" t="s">
        <v>18</v>
      </c>
      <c r="G1071" s="13">
        <f t="shared" si="193"/>
        <v>4</v>
      </c>
      <c r="H1071">
        <f t="shared" si="194"/>
        <v>5</v>
      </c>
      <c r="I1071" s="14">
        <f t="shared" si="195"/>
        <v>23</v>
      </c>
      <c r="J1071" s="14">
        <f t="shared" si="196"/>
        <v>4</v>
      </c>
      <c r="K1071" s="14">
        <f t="shared" si="197"/>
        <v>4</v>
      </c>
      <c r="L1071" s="14">
        <f t="shared" si="198"/>
        <v>4</v>
      </c>
      <c r="M1071" s="14">
        <f t="shared" si="199"/>
        <v>3</v>
      </c>
      <c r="N1071" s="14">
        <f t="shared" si="200"/>
        <v>3</v>
      </c>
      <c r="O1071">
        <f t="shared" si="201"/>
        <v>2016</v>
      </c>
      <c r="P1071">
        <f t="shared" si="202"/>
        <v>4</v>
      </c>
      <c r="Q1071">
        <f t="shared" si="203"/>
        <v>29</v>
      </c>
      <c r="R1071">
        <f t="shared" si="192"/>
        <v>4</v>
      </c>
    </row>
    <row r="1072" spans="1:18" x14ac:dyDescent="0.2">
      <c r="A1072" s="8">
        <v>42489</v>
      </c>
      <c r="B1072" s="9">
        <v>501</v>
      </c>
      <c r="C1072" s="10">
        <v>0.96875</v>
      </c>
      <c r="D1072" s="9" t="s">
        <v>5</v>
      </c>
      <c r="E1072" s="9">
        <v>8</v>
      </c>
      <c r="F1072" s="9" t="s">
        <v>19</v>
      </c>
      <c r="G1072" s="13">
        <f t="shared" si="193"/>
        <v>1</v>
      </c>
      <c r="H1072">
        <f t="shared" si="194"/>
        <v>5</v>
      </c>
      <c r="I1072" s="14">
        <f t="shared" si="195"/>
        <v>24</v>
      </c>
      <c r="J1072" s="14">
        <f t="shared" si="196"/>
        <v>2</v>
      </c>
      <c r="K1072" s="14">
        <f t="shared" si="197"/>
        <v>3</v>
      </c>
      <c r="L1072" s="14">
        <f t="shared" si="198"/>
        <v>2</v>
      </c>
      <c r="M1072" s="14">
        <f t="shared" si="199"/>
        <v>1</v>
      </c>
      <c r="N1072" s="14">
        <f t="shared" si="200"/>
        <v>1</v>
      </c>
      <c r="O1072">
        <f t="shared" si="201"/>
        <v>2016</v>
      </c>
      <c r="P1072">
        <f t="shared" si="202"/>
        <v>4</v>
      </c>
      <c r="Q1072">
        <f t="shared" si="203"/>
        <v>29</v>
      </c>
      <c r="R1072">
        <f t="shared" si="192"/>
        <v>3</v>
      </c>
    </row>
    <row r="1073" spans="1:18" x14ac:dyDescent="0.2">
      <c r="A1073" s="8">
        <v>42489</v>
      </c>
      <c r="B1073" s="9">
        <v>511</v>
      </c>
      <c r="C1073" s="10">
        <v>0.99166666666666703</v>
      </c>
      <c r="D1073" s="9" t="s">
        <v>5</v>
      </c>
      <c r="E1073" s="9">
        <v>8</v>
      </c>
      <c r="F1073" s="9" t="s">
        <v>19</v>
      </c>
      <c r="G1073" s="13">
        <f t="shared" si="193"/>
        <v>9</v>
      </c>
      <c r="H1073">
        <f t="shared" si="194"/>
        <v>5</v>
      </c>
      <c r="I1073" s="14">
        <f t="shared" si="195"/>
        <v>24</v>
      </c>
      <c r="J1073" s="14">
        <f t="shared" si="196"/>
        <v>2</v>
      </c>
      <c r="K1073" s="14">
        <f t="shared" si="197"/>
        <v>1</v>
      </c>
      <c r="L1073" s="14">
        <f t="shared" si="198"/>
        <v>3</v>
      </c>
      <c r="M1073" s="14">
        <f t="shared" si="199"/>
        <v>2</v>
      </c>
      <c r="N1073" s="14">
        <f t="shared" si="200"/>
        <v>2</v>
      </c>
      <c r="O1073">
        <f t="shared" si="201"/>
        <v>2016</v>
      </c>
      <c r="P1073">
        <f t="shared" si="202"/>
        <v>4</v>
      </c>
      <c r="Q1073">
        <f t="shared" si="203"/>
        <v>29</v>
      </c>
      <c r="R1073">
        <f t="shared" si="192"/>
        <v>3</v>
      </c>
    </row>
    <row r="1074" spans="1:18" x14ac:dyDescent="0.2">
      <c r="A1074" s="8">
        <v>42490</v>
      </c>
      <c r="B1074" s="9">
        <v>504</v>
      </c>
      <c r="C1074" s="10">
        <v>1.52777777777778E-2</v>
      </c>
      <c r="D1074" s="9" t="s">
        <v>6</v>
      </c>
      <c r="E1074" s="9">
        <v>41</v>
      </c>
      <c r="F1074" s="9" t="s">
        <v>18</v>
      </c>
      <c r="G1074" s="13">
        <f t="shared" si="193"/>
        <v>4</v>
      </c>
      <c r="H1074">
        <f t="shared" si="194"/>
        <v>6</v>
      </c>
      <c r="I1074" s="14">
        <f t="shared" si="195"/>
        <v>1</v>
      </c>
      <c r="J1074" s="14">
        <f t="shared" si="196"/>
        <v>4</v>
      </c>
      <c r="K1074" s="14">
        <f t="shared" si="197"/>
        <v>4</v>
      </c>
      <c r="L1074" s="14">
        <f t="shared" si="198"/>
        <v>4</v>
      </c>
      <c r="M1074" s="14">
        <f t="shared" si="199"/>
        <v>3</v>
      </c>
      <c r="N1074" s="14">
        <f t="shared" si="200"/>
        <v>3</v>
      </c>
      <c r="O1074">
        <f t="shared" si="201"/>
        <v>2016</v>
      </c>
      <c r="P1074">
        <f t="shared" si="202"/>
        <v>4</v>
      </c>
      <c r="Q1074">
        <f t="shared" si="203"/>
        <v>30</v>
      </c>
      <c r="R1074">
        <f t="shared" si="192"/>
        <v>4</v>
      </c>
    </row>
    <row r="1075" spans="1:18" x14ac:dyDescent="0.2">
      <c r="A1075" s="8">
        <v>42490</v>
      </c>
      <c r="B1075" s="9">
        <v>504</v>
      </c>
      <c r="C1075" s="10">
        <v>0.23125000000000001</v>
      </c>
      <c r="D1075" s="9" t="s">
        <v>6</v>
      </c>
      <c r="E1075" s="9">
        <v>0</v>
      </c>
      <c r="F1075" s="9" t="s">
        <v>18</v>
      </c>
      <c r="G1075" s="13">
        <f t="shared" si="193"/>
        <v>4</v>
      </c>
      <c r="H1075">
        <f t="shared" si="194"/>
        <v>6</v>
      </c>
      <c r="I1075" s="14">
        <f t="shared" si="195"/>
        <v>6</v>
      </c>
      <c r="J1075" s="14">
        <f t="shared" si="196"/>
        <v>4</v>
      </c>
      <c r="K1075" s="14">
        <f t="shared" si="197"/>
        <v>4</v>
      </c>
      <c r="L1075" s="14">
        <f t="shared" si="198"/>
        <v>4</v>
      </c>
      <c r="M1075" s="14">
        <f t="shared" si="199"/>
        <v>3</v>
      </c>
      <c r="N1075" s="14">
        <f t="shared" si="200"/>
        <v>3</v>
      </c>
      <c r="O1075">
        <f t="shared" si="201"/>
        <v>2016</v>
      </c>
      <c r="P1075">
        <f t="shared" si="202"/>
        <v>4</v>
      </c>
      <c r="Q1075">
        <f t="shared" si="203"/>
        <v>30</v>
      </c>
      <c r="R1075">
        <f t="shared" si="192"/>
        <v>1</v>
      </c>
    </row>
    <row r="1076" spans="1:18" x14ac:dyDescent="0.2">
      <c r="A1076" s="8">
        <v>42490</v>
      </c>
      <c r="B1076" s="9">
        <v>506</v>
      </c>
      <c r="C1076" s="10">
        <v>0.25694444444444398</v>
      </c>
      <c r="D1076" s="9" t="s">
        <v>6</v>
      </c>
      <c r="E1076" s="9">
        <v>8</v>
      </c>
      <c r="F1076" s="9" t="s">
        <v>19</v>
      </c>
      <c r="G1076" s="13">
        <f t="shared" si="193"/>
        <v>6</v>
      </c>
      <c r="H1076">
        <f t="shared" si="194"/>
        <v>6</v>
      </c>
      <c r="I1076" s="14">
        <f t="shared" si="195"/>
        <v>7</v>
      </c>
      <c r="J1076" s="14">
        <f t="shared" si="196"/>
        <v>2</v>
      </c>
      <c r="K1076" s="14">
        <f t="shared" si="197"/>
        <v>4</v>
      </c>
      <c r="L1076" s="14">
        <f t="shared" si="198"/>
        <v>2</v>
      </c>
      <c r="M1076" s="14">
        <f t="shared" si="199"/>
        <v>2</v>
      </c>
      <c r="N1076" s="14">
        <f t="shared" si="200"/>
        <v>2</v>
      </c>
      <c r="O1076">
        <f t="shared" si="201"/>
        <v>2016</v>
      </c>
      <c r="P1076">
        <f t="shared" si="202"/>
        <v>4</v>
      </c>
      <c r="Q1076">
        <f t="shared" si="203"/>
        <v>30</v>
      </c>
      <c r="R1076">
        <f t="shared" si="192"/>
        <v>3</v>
      </c>
    </row>
    <row r="1077" spans="1:18" x14ac:dyDescent="0.2">
      <c r="A1077" s="8">
        <v>42490</v>
      </c>
      <c r="B1077" s="9">
        <v>501</v>
      </c>
      <c r="C1077" s="10">
        <v>0.26180555555555601</v>
      </c>
      <c r="D1077" s="9" t="s">
        <v>6</v>
      </c>
      <c r="E1077" s="9">
        <v>7</v>
      </c>
      <c r="F1077" s="9" t="s">
        <v>18</v>
      </c>
      <c r="G1077" s="13">
        <f t="shared" si="193"/>
        <v>1</v>
      </c>
      <c r="H1077">
        <f t="shared" si="194"/>
        <v>6</v>
      </c>
      <c r="I1077" s="14">
        <f t="shared" si="195"/>
        <v>7</v>
      </c>
      <c r="J1077" s="14">
        <f t="shared" si="196"/>
        <v>4</v>
      </c>
      <c r="K1077" s="14">
        <f t="shared" si="197"/>
        <v>3</v>
      </c>
      <c r="L1077" s="14">
        <f t="shared" si="198"/>
        <v>2</v>
      </c>
      <c r="M1077" s="14">
        <f t="shared" si="199"/>
        <v>1</v>
      </c>
      <c r="N1077" s="14">
        <f t="shared" si="200"/>
        <v>1</v>
      </c>
      <c r="O1077">
        <f t="shared" si="201"/>
        <v>2016</v>
      </c>
      <c r="P1077">
        <f t="shared" si="202"/>
        <v>4</v>
      </c>
      <c r="Q1077">
        <f t="shared" si="203"/>
        <v>30</v>
      </c>
      <c r="R1077">
        <f t="shared" si="192"/>
        <v>3</v>
      </c>
    </row>
    <row r="1078" spans="1:18" x14ac:dyDescent="0.2">
      <c r="A1078" s="8">
        <v>42490</v>
      </c>
      <c r="B1078" s="9">
        <v>501</v>
      </c>
      <c r="C1078" s="10">
        <v>0.311805555555556</v>
      </c>
      <c r="D1078" s="9" t="s">
        <v>6</v>
      </c>
      <c r="E1078" s="9">
        <v>37</v>
      </c>
      <c r="F1078" s="9" t="s">
        <v>19</v>
      </c>
      <c r="G1078" s="13">
        <f t="shared" si="193"/>
        <v>1</v>
      </c>
      <c r="H1078">
        <f t="shared" si="194"/>
        <v>6</v>
      </c>
      <c r="I1078" s="14">
        <f t="shared" si="195"/>
        <v>8</v>
      </c>
      <c r="J1078" s="14">
        <f t="shared" si="196"/>
        <v>2</v>
      </c>
      <c r="K1078" s="14">
        <f t="shared" si="197"/>
        <v>3</v>
      </c>
      <c r="L1078" s="14">
        <f t="shared" si="198"/>
        <v>2</v>
      </c>
      <c r="M1078" s="14">
        <f t="shared" si="199"/>
        <v>1</v>
      </c>
      <c r="N1078" s="14">
        <f t="shared" si="200"/>
        <v>1</v>
      </c>
      <c r="O1078">
        <f t="shared" si="201"/>
        <v>2016</v>
      </c>
      <c r="P1078">
        <f t="shared" si="202"/>
        <v>4</v>
      </c>
      <c r="Q1078">
        <f t="shared" si="203"/>
        <v>30</v>
      </c>
      <c r="R1078">
        <f t="shared" si="192"/>
        <v>4</v>
      </c>
    </row>
    <row r="1079" spans="1:18" x14ac:dyDescent="0.2">
      <c r="A1079" s="8">
        <v>42490</v>
      </c>
      <c r="B1079" s="9">
        <v>504</v>
      </c>
      <c r="C1079" s="10">
        <v>0.313194444444444</v>
      </c>
      <c r="D1079" s="9" t="s">
        <v>6</v>
      </c>
      <c r="E1079" s="9">
        <v>9</v>
      </c>
      <c r="F1079" s="9" t="s">
        <v>20</v>
      </c>
      <c r="G1079" s="13">
        <f t="shared" si="193"/>
        <v>4</v>
      </c>
      <c r="H1079">
        <f t="shared" si="194"/>
        <v>6</v>
      </c>
      <c r="I1079" s="14">
        <f t="shared" si="195"/>
        <v>8</v>
      </c>
      <c r="J1079" s="14">
        <f t="shared" si="196"/>
        <v>3</v>
      </c>
      <c r="K1079" s="14">
        <f t="shared" si="197"/>
        <v>4</v>
      </c>
      <c r="L1079" s="14">
        <f t="shared" si="198"/>
        <v>4</v>
      </c>
      <c r="M1079" s="14">
        <f t="shared" si="199"/>
        <v>3</v>
      </c>
      <c r="N1079" s="14">
        <f t="shared" si="200"/>
        <v>3</v>
      </c>
      <c r="O1079">
        <f t="shared" si="201"/>
        <v>2016</v>
      </c>
      <c r="P1079">
        <f t="shared" si="202"/>
        <v>4</v>
      </c>
      <c r="Q1079">
        <f t="shared" si="203"/>
        <v>30</v>
      </c>
      <c r="R1079">
        <f t="shared" si="192"/>
        <v>3</v>
      </c>
    </row>
    <row r="1080" spans="1:18" x14ac:dyDescent="0.2">
      <c r="A1080" s="8">
        <v>42490</v>
      </c>
      <c r="B1080" s="9">
        <v>501</v>
      </c>
      <c r="C1080" s="10">
        <v>0.33541666666666697</v>
      </c>
      <c r="D1080" s="9" t="s">
        <v>6</v>
      </c>
      <c r="E1080" s="9">
        <v>0</v>
      </c>
      <c r="F1080" s="9" t="s">
        <v>18</v>
      </c>
      <c r="G1080" s="13">
        <f t="shared" si="193"/>
        <v>1</v>
      </c>
      <c r="H1080">
        <f t="shared" si="194"/>
        <v>6</v>
      </c>
      <c r="I1080" s="14">
        <f t="shared" si="195"/>
        <v>9</v>
      </c>
      <c r="J1080" s="14">
        <f t="shared" si="196"/>
        <v>4</v>
      </c>
      <c r="K1080" s="14">
        <f t="shared" si="197"/>
        <v>3</v>
      </c>
      <c r="L1080" s="14">
        <f t="shared" si="198"/>
        <v>2</v>
      </c>
      <c r="M1080" s="14">
        <f t="shared" si="199"/>
        <v>1</v>
      </c>
      <c r="N1080" s="14">
        <f t="shared" si="200"/>
        <v>1</v>
      </c>
      <c r="O1080">
        <f t="shared" si="201"/>
        <v>2016</v>
      </c>
      <c r="P1080">
        <f t="shared" si="202"/>
        <v>4</v>
      </c>
      <c r="Q1080">
        <f t="shared" si="203"/>
        <v>30</v>
      </c>
      <c r="R1080">
        <f t="shared" si="192"/>
        <v>1</v>
      </c>
    </row>
    <row r="1081" spans="1:18" x14ac:dyDescent="0.2">
      <c r="A1081" s="8">
        <v>42490</v>
      </c>
      <c r="B1081" s="9">
        <v>501</v>
      </c>
      <c r="C1081" s="10">
        <v>0.35555555555555601</v>
      </c>
      <c r="D1081" s="9" t="s">
        <v>6</v>
      </c>
      <c r="E1081" s="9">
        <v>10</v>
      </c>
      <c r="F1081" s="9" t="s">
        <v>18</v>
      </c>
      <c r="G1081" s="13">
        <f t="shared" si="193"/>
        <v>1</v>
      </c>
      <c r="H1081">
        <f t="shared" si="194"/>
        <v>6</v>
      </c>
      <c r="I1081" s="14">
        <f t="shared" si="195"/>
        <v>9</v>
      </c>
      <c r="J1081" s="14">
        <f t="shared" si="196"/>
        <v>4</v>
      </c>
      <c r="K1081" s="14">
        <f t="shared" si="197"/>
        <v>3</v>
      </c>
      <c r="L1081" s="14">
        <f t="shared" si="198"/>
        <v>2</v>
      </c>
      <c r="M1081" s="14">
        <f t="shared" si="199"/>
        <v>1</v>
      </c>
      <c r="N1081" s="14">
        <f t="shared" si="200"/>
        <v>1</v>
      </c>
      <c r="O1081">
        <f t="shared" si="201"/>
        <v>2016</v>
      </c>
      <c r="P1081">
        <f t="shared" si="202"/>
        <v>4</v>
      </c>
      <c r="Q1081">
        <f t="shared" si="203"/>
        <v>30</v>
      </c>
      <c r="R1081">
        <f t="shared" si="192"/>
        <v>3</v>
      </c>
    </row>
    <row r="1082" spans="1:18" x14ac:dyDescent="0.2">
      <c r="A1082" s="8">
        <v>42490</v>
      </c>
      <c r="B1082" s="9">
        <v>505</v>
      </c>
      <c r="C1082" s="10">
        <v>0.38541666666666702</v>
      </c>
      <c r="D1082" s="9" t="s">
        <v>6</v>
      </c>
      <c r="E1082" s="9">
        <v>6</v>
      </c>
      <c r="F1082" s="9" t="s">
        <v>20</v>
      </c>
      <c r="G1082" s="13">
        <f t="shared" si="193"/>
        <v>5</v>
      </c>
      <c r="H1082">
        <f t="shared" si="194"/>
        <v>6</v>
      </c>
      <c r="I1082" s="14">
        <f t="shared" si="195"/>
        <v>10</v>
      </c>
      <c r="J1082" s="14">
        <f t="shared" si="196"/>
        <v>3</v>
      </c>
      <c r="K1082" s="14">
        <f t="shared" si="197"/>
        <v>3</v>
      </c>
      <c r="L1082" s="14">
        <f t="shared" si="198"/>
        <v>3</v>
      </c>
      <c r="M1082" s="14">
        <f t="shared" si="199"/>
        <v>4</v>
      </c>
      <c r="N1082" s="14">
        <f t="shared" si="200"/>
        <v>4</v>
      </c>
      <c r="O1082">
        <f t="shared" si="201"/>
        <v>2016</v>
      </c>
      <c r="P1082">
        <f t="shared" si="202"/>
        <v>4</v>
      </c>
      <c r="Q1082">
        <f t="shared" si="203"/>
        <v>30</v>
      </c>
      <c r="R1082">
        <f t="shared" si="192"/>
        <v>3</v>
      </c>
    </row>
    <row r="1083" spans="1:18" x14ac:dyDescent="0.2">
      <c r="A1083" s="8">
        <v>42490</v>
      </c>
      <c r="B1083" s="9">
        <v>509</v>
      </c>
      <c r="C1083" s="10">
        <v>0.61041666666666705</v>
      </c>
      <c r="D1083" s="9" t="s">
        <v>6</v>
      </c>
      <c r="E1083" s="9">
        <v>41</v>
      </c>
      <c r="F1083" s="9" t="s">
        <v>19</v>
      </c>
      <c r="G1083" s="13">
        <f t="shared" si="193"/>
        <v>7</v>
      </c>
      <c r="H1083">
        <f t="shared" si="194"/>
        <v>6</v>
      </c>
      <c r="I1083" s="14">
        <f t="shared" si="195"/>
        <v>15</v>
      </c>
      <c r="J1083" s="14">
        <f t="shared" si="196"/>
        <v>2</v>
      </c>
      <c r="K1083" s="14">
        <f t="shared" si="197"/>
        <v>1</v>
      </c>
      <c r="L1083" s="14">
        <f t="shared" si="198"/>
        <v>2</v>
      </c>
      <c r="M1083" s="14">
        <f t="shared" si="199"/>
        <v>2</v>
      </c>
      <c r="N1083" s="14">
        <f t="shared" si="200"/>
        <v>2</v>
      </c>
      <c r="O1083">
        <f t="shared" si="201"/>
        <v>2016</v>
      </c>
      <c r="P1083">
        <f t="shared" si="202"/>
        <v>4</v>
      </c>
      <c r="Q1083">
        <f t="shared" si="203"/>
        <v>30</v>
      </c>
      <c r="R1083">
        <f t="shared" si="192"/>
        <v>4</v>
      </c>
    </row>
    <row r="1084" spans="1:18" x14ac:dyDescent="0.2">
      <c r="A1084" s="8">
        <v>42490</v>
      </c>
      <c r="B1084" s="9">
        <v>510</v>
      </c>
      <c r="C1084" s="10">
        <v>0.61111111111111105</v>
      </c>
      <c r="D1084" s="9" t="s">
        <v>6</v>
      </c>
      <c r="E1084" s="9">
        <v>35</v>
      </c>
      <c r="F1084" s="9" t="s">
        <v>18</v>
      </c>
      <c r="G1084" s="13">
        <f t="shared" si="193"/>
        <v>8</v>
      </c>
      <c r="H1084">
        <f t="shared" si="194"/>
        <v>6</v>
      </c>
      <c r="I1084" s="14">
        <f t="shared" si="195"/>
        <v>15</v>
      </c>
      <c r="J1084" s="14">
        <f t="shared" si="196"/>
        <v>4</v>
      </c>
      <c r="K1084" s="14">
        <f t="shared" si="197"/>
        <v>1</v>
      </c>
      <c r="L1084" s="14">
        <f t="shared" si="198"/>
        <v>3</v>
      </c>
      <c r="M1084" s="14">
        <f t="shared" si="199"/>
        <v>3</v>
      </c>
      <c r="N1084" s="14">
        <f t="shared" si="200"/>
        <v>3</v>
      </c>
      <c r="O1084">
        <f t="shared" si="201"/>
        <v>2016</v>
      </c>
      <c r="P1084">
        <f t="shared" si="202"/>
        <v>4</v>
      </c>
      <c r="Q1084">
        <f t="shared" si="203"/>
        <v>30</v>
      </c>
      <c r="R1084">
        <f t="shared" si="192"/>
        <v>4</v>
      </c>
    </row>
    <row r="1085" spans="1:18" x14ac:dyDescent="0.2">
      <c r="A1085" s="8">
        <v>42490</v>
      </c>
      <c r="B1085" s="9">
        <v>501</v>
      </c>
      <c r="C1085" s="10">
        <v>0.625</v>
      </c>
      <c r="D1085" s="9" t="s">
        <v>6</v>
      </c>
      <c r="E1085" s="9">
        <v>5</v>
      </c>
      <c r="F1085" s="9" t="s">
        <v>19</v>
      </c>
      <c r="G1085" s="13">
        <f t="shared" si="193"/>
        <v>1</v>
      </c>
      <c r="H1085">
        <f t="shared" si="194"/>
        <v>6</v>
      </c>
      <c r="I1085" s="14">
        <f t="shared" si="195"/>
        <v>16</v>
      </c>
      <c r="J1085" s="14">
        <f t="shared" si="196"/>
        <v>2</v>
      </c>
      <c r="K1085" s="14">
        <f t="shared" si="197"/>
        <v>3</v>
      </c>
      <c r="L1085" s="14">
        <f t="shared" si="198"/>
        <v>2</v>
      </c>
      <c r="M1085" s="14">
        <f t="shared" si="199"/>
        <v>1</v>
      </c>
      <c r="N1085" s="14">
        <f t="shared" si="200"/>
        <v>1</v>
      </c>
      <c r="O1085">
        <f t="shared" si="201"/>
        <v>2016</v>
      </c>
      <c r="P1085">
        <f t="shared" si="202"/>
        <v>4</v>
      </c>
      <c r="Q1085">
        <f t="shared" si="203"/>
        <v>30</v>
      </c>
      <c r="R1085">
        <f t="shared" si="192"/>
        <v>2</v>
      </c>
    </row>
    <row r="1086" spans="1:18" x14ac:dyDescent="0.2">
      <c r="A1086" s="8">
        <v>42490</v>
      </c>
      <c r="B1086" s="9">
        <v>501</v>
      </c>
      <c r="C1086" s="10">
        <v>0.62638888888888899</v>
      </c>
      <c r="D1086" s="9" t="s">
        <v>6</v>
      </c>
      <c r="E1086" s="9">
        <v>22</v>
      </c>
      <c r="F1086" s="9" t="s">
        <v>18</v>
      </c>
      <c r="G1086" s="13">
        <f t="shared" si="193"/>
        <v>1</v>
      </c>
      <c r="H1086">
        <f t="shared" si="194"/>
        <v>6</v>
      </c>
      <c r="I1086" s="14">
        <f t="shared" si="195"/>
        <v>16</v>
      </c>
      <c r="J1086" s="14">
        <f t="shared" si="196"/>
        <v>4</v>
      </c>
      <c r="K1086" s="14">
        <f t="shared" si="197"/>
        <v>3</v>
      </c>
      <c r="L1086" s="14">
        <f t="shared" si="198"/>
        <v>2</v>
      </c>
      <c r="M1086" s="14">
        <f t="shared" si="199"/>
        <v>1</v>
      </c>
      <c r="N1086" s="14">
        <f t="shared" si="200"/>
        <v>1</v>
      </c>
      <c r="O1086">
        <f t="shared" si="201"/>
        <v>2016</v>
      </c>
      <c r="P1086">
        <f t="shared" si="202"/>
        <v>4</v>
      </c>
      <c r="Q1086">
        <f t="shared" si="203"/>
        <v>30</v>
      </c>
      <c r="R1086">
        <f t="shared" si="192"/>
        <v>4</v>
      </c>
    </row>
    <row r="1087" spans="1:18" x14ac:dyDescent="0.2">
      <c r="A1087" s="8">
        <v>42490</v>
      </c>
      <c r="B1087" s="9">
        <v>501</v>
      </c>
      <c r="C1087" s="10">
        <v>0.66597222222222197</v>
      </c>
      <c r="D1087" s="9" t="s">
        <v>6</v>
      </c>
      <c r="E1087" s="9">
        <v>5</v>
      </c>
      <c r="F1087" s="9" t="s">
        <v>19</v>
      </c>
      <c r="G1087" s="13">
        <f t="shared" si="193"/>
        <v>1</v>
      </c>
      <c r="H1087">
        <f t="shared" si="194"/>
        <v>6</v>
      </c>
      <c r="I1087" s="14">
        <f t="shared" si="195"/>
        <v>16</v>
      </c>
      <c r="J1087" s="14">
        <f t="shared" si="196"/>
        <v>2</v>
      </c>
      <c r="K1087" s="14">
        <f t="shared" si="197"/>
        <v>3</v>
      </c>
      <c r="L1087" s="14">
        <f t="shared" si="198"/>
        <v>2</v>
      </c>
      <c r="M1087" s="14">
        <f t="shared" si="199"/>
        <v>1</v>
      </c>
      <c r="N1087" s="14">
        <f t="shared" si="200"/>
        <v>1</v>
      </c>
      <c r="O1087">
        <f t="shared" si="201"/>
        <v>2016</v>
      </c>
      <c r="P1087">
        <f t="shared" si="202"/>
        <v>4</v>
      </c>
      <c r="Q1087">
        <f t="shared" si="203"/>
        <v>30</v>
      </c>
      <c r="R1087">
        <f t="shared" si="192"/>
        <v>2</v>
      </c>
    </row>
    <row r="1088" spans="1:18" x14ac:dyDescent="0.2">
      <c r="A1088" s="8">
        <v>42490</v>
      </c>
      <c r="B1088" s="9">
        <v>512</v>
      </c>
      <c r="C1088" s="10">
        <v>0.69097222222222199</v>
      </c>
      <c r="D1088" s="9" t="s">
        <v>6</v>
      </c>
      <c r="E1088" s="9">
        <v>4</v>
      </c>
      <c r="F1088" s="9" t="s">
        <v>18</v>
      </c>
      <c r="G1088" s="13">
        <f t="shared" si="193"/>
        <v>10</v>
      </c>
      <c r="H1088">
        <f t="shared" si="194"/>
        <v>6</v>
      </c>
      <c r="I1088" s="14">
        <f t="shared" si="195"/>
        <v>17</v>
      </c>
      <c r="J1088" s="14">
        <f t="shared" si="196"/>
        <v>4</v>
      </c>
      <c r="K1088" s="14">
        <f t="shared" si="197"/>
        <v>3</v>
      </c>
      <c r="L1088" s="14">
        <f t="shared" si="198"/>
        <v>1</v>
      </c>
      <c r="M1088" s="14">
        <f t="shared" si="199"/>
        <v>3</v>
      </c>
      <c r="N1088" s="14">
        <f t="shared" si="200"/>
        <v>3</v>
      </c>
      <c r="O1088">
        <f t="shared" si="201"/>
        <v>2016</v>
      </c>
      <c r="P1088">
        <f t="shared" si="202"/>
        <v>4</v>
      </c>
      <c r="Q1088">
        <f t="shared" si="203"/>
        <v>30</v>
      </c>
      <c r="R1088">
        <f t="shared" si="192"/>
        <v>2</v>
      </c>
    </row>
    <row r="1089" spans="1:18" x14ac:dyDescent="0.2">
      <c r="A1089" s="8">
        <v>42490</v>
      </c>
      <c r="B1089" s="9">
        <v>511</v>
      </c>
      <c r="C1089" s="10">
        <v>0.70833333333333304</v>
      </c>
      <c r="D1089" s="9" t="s">
        <v>6</v>
      </c>
      <c r="E1089" s="9">
        <v>15</v>
      </c>
      <c r="F1089" s="9" t="s">
        <v>18</v>
      </c>
      <c r="G1089" s="13">
        <f t="shared" si="193"/>
        <v>9</v>
      </c>
      <c r="H1089">
        <f t="shared" si="194"/>
        <v>6</v>
      </c>
      <c r="I1089" s="14">
        <f t="shared" si="195"/>
        <v>18</v>
      </c>
      <c r="J1089" s="14">
        <f t="shared" si="196"/>
        <v>4</v>
      </c>
      <c r="K1089" s="14">
        <f t="shared" si="197"/>
        <v>1</v>
      </c>
      <c r="L1089" s="14">
        <f t="shared" si="198"/>
        <v>3</v>
      </c>
      <c r="M1089" s="14">
        <f t="shared" si="199"/>
        <v>2</v>
      </c>
      <c r="N1089" s="14">
        <f t="shared" si="200"/>
        <v>2</v>
      </c>
      <c r="O1089">
        <f t="shared" si="201"/>
        <v>2016</v>
      </c>
      <c r="P1089">
        <f t="shared" si="202"/>
        <v>4</v>
      </c>
      <c r="Q1089">
        <f t="shared" si="203"/>
        <v>30</v>
      </c>
      <c r="R1089">
        <f t="shared" si="192"/>
        <v>4</v>
      </c>
    </row>
    <row r="1090" spans="1:18" x14ac:dyDescent="0.2">
      <c r="A1090" s="8">
        <v>42490</v>
      </c>
      <c r="B1090" s="9">
        <v>512</v>
      </c>
      <c r="C1090" s="10">
        <v>0.73611111111111105</v>
      </c>
      <c r="D1090" s="9" t="s">
        <v>6</v>
      </c>
      <c r="E1090" s="9">
        <v>4</v>
      </c>
      <c r="F1090" s="9" t="s">
        <v>18</v>
      </c>
      <c r="G1090" s="13">
        <f t="shared" si="193"/>
        <v>10</v>
      </c>
      <c r="H1090">
        <f t="shared" si="194"/>
        <v>6</v>
      </c>
      <c r="I1090" s="14">
        <f t="shared" si="195"/>
        <v>18</v>
      </c>
      <c r="J1090" s="14">
        <f t="shared" si="196"/>
        <v>4</v>
      </c>
      <c r="K1090" s="14">
        <f t="shared" si="197"/>
        <v>3</v>
      </c>
      <c r="L1090" s="14">
        <f t="shared" si="198"/>
        <v>1</v>
      </c>
      <c r="M1090" s="14">
        <f t="shared" si="199"/>
        <v>3</v>
      </c>
      <c r="N1090" s="14">
        <f t="shared" si="200"/>
        <v>3</v>
      </c>
      <c r="O1090">
        <f t="shared" si="201"/>
        <v>2016</v>
      </c>
      <c r="P1090">
        <f t="shared" si="202"/>
        <v>4</v>
      </c>
      <c r="Q1090">
        <f t="shared" si="203"/>
        <v>30</v>
      </c>
      <c r="R1090">
        <f t="shared" ref="R1090:R1098" si="204">IF(E1090=0,1,(IF(E1090&lt;=5,2,(IF(E1090&lt;=10,3,(IF(E1090&gt;=11,4)))))))</f>
        <v>2</v>
      </c>
    </row>
    <row r="1091" spans="1:18" x14ac:dyDescent="0.2">
      <c r="A1091" s="8">
        <v>42490</v>
      </c>
      <c r="B1091" s="9">
        <v>504</v>
      </c>
      <c r="C1091" s="10">
        <v>0.90486111111111101</v>
      </c>
      <c r="D1091" s="9" t="s">
        <v>6</v>
      </c>
      <c r="E1091" s="9">
        <v>5</v>
      </c>
      <c r="F1091" s="9" t="s">
        <v>13</v>
      </c>
      <c r="G1091" s="13">
        <f t="shared" ref="G1091:G1098" si="205">IF(B1091=501,1,(IF(B1091=502,2,(IF(B1091=503,3,(IF(B1091=504,4,(IF(B1091=505,5,(IF(B1091=506,6,(IF(B1091=509,7,(IF(B1091=510,8,(IF(B1091=511,9,(IF(B1091=512,10,(IF(B1091=514,11)))))))))))))))))))))</f>
        <v>4</v>
      </c>
      <c r="H1091">
        <f t="shared" ref="H1091:H1098" si="206">IF(D1091="Friday",5,(IF(D1091="Saturday",6,(IF(D1091="Sunday",7,(IF(D1091="Monday",1,(IF(D1091="Tuesday",2,(IF(D1091="Wednesday",3,(IF(D1091="Thursday",4,0)))))))))))))</f>
        <v>6</v>
      </c>
      <c r="I1091" s="14">
        <f t="shared" ref="I1091:I1098" si="207">(ROUNDDOWN(C1091*24,0)+1)</f>
        <v>22</v>
      </c>
      <c r="J1091" s="14">
        <f t="shared" ref="J1091:J1098" si="208">IF(F1091="N",1,(IF(F1091="E",2,(IF(F1091="S",3,(IF(F1091="W",4)))))))</f>
        <v>1</v>
      </c>
      <c r="K1091" s="14">
        <f t="shared" ref="K1091:K1098" si="209">IF(B1091=501,3,(IF(B1091=502,2,(IF(B1091=503,3,(IF(B1091=504,4,(IF(B1091=505,3,(IF(B1091=506,4,(IF(B1091=509,1,(IF(B1091=510,1,(IF(B1091=511,1,(IF(B1091=512,3,(IF(B1091=514,2)))))))))))))))))))))</f>
        <v>4</v>
      </c>
      <c r="L1091" s="14">
        <f t="shared" ref="L1091:L1098" si="210">IF(B1091=501,2,(IF(B1091=502,1,(IF(B1091=503,2,(IF(B1091=504,4,(IF(B1091=505,3,(IF(B1091=506,2,(IF(B1091=509,2,(IF(B1091=510,3,(IF(B1091=511,3,(IF(B1091=512,1,(IF(B1091=514,1)))))))))))))))))))))</f>
        <v>4</v>
      </c>
      <c r="M1091" s="14">
        <f t="shared" ref="M1091:M1098" si="211">IF(B1091=501,1,(IF(B1091=502,3,(IF(B1091=503,1,(IF(B1091=504,3,(IF(B1091=505,4,(IF(B1091=506,2,(IF(B1091=509,2,(IF(B1091=510,3,(IF(B1091=511,2,(IF(B1091=512,3,(IF(B1091=514,3)))))))))))))))))))))</f>
        <v>3</v>
      </c>
      <c r="N1091" s="14">
        <f t="shared" ref="N1091:N1098" si="212">IF(B1091=501,1,(IF(B1091=502,3,(IF(B1091=503,1,(IF(B1091=504,3,(IF(B1091=505,4,(IF(B1091=506,2,(IF(B1091=509,2,(IF(B1091=510,3,(IF(B1091=511,2,(IF(B1091=512,3,(IF(B1091=514,1)))))))))))))))))))))</f>
        <v>3</v>
      </c>
      <c r="O1091">
        <f t="shared" ref="O1091:O1098" si="213">YEAR(A1091)</f>
        <v>2016</v>
      </c>
      <c r="P1091">
        <f t="shared" ref="P1091:P1098" si="214">MONTH(A1091)</f>
        <v>4</v>
      </c>
      <c r="Q1091">
        <f t="shared" ref="Q1091:Q1098" si="215">DAY(A1091)</f>
        <v>30</v>
      </c>
      <c r="R1091">
        <f t="shared" si="204"/>
        <v>2</v>
      </c>
    </row>
    <row r="1092" spans="1:18" x14ac:dyDescent="0.2">
      <c r="A1092" s="8">
        <v>42490</v>
      </c>
      <c r="B1092" s="9">
        <v>505</v>
      </c>
      <c r="C1092" s="10">
        <v>0.90486111111111101</v>
      </c>
      <c r="D1092" s="9" t="s">
        <v>6</v>
      </c>
      <c r="E1092" s="9">
        <v>8</v>
      </c>
      <c r="F1092" s="9" t="s">
        <v>19</v>
      </c>
      <c r="G1092" s="13">
        <f t="shared" si="205"/>
        <v>5</v>
      </c>
      <c r="H1092">
        <f t="shared" si="206"/>
        <v>6</v>
      </c>
      <c r="I1092" s="14">
        <f t="shared" si="207"/>
        <v>22</v>
      </c>
      <c r="J1092" s="14">
        <f t="shared" si="208"/>
        <v>2</v>
      </c>
      <c r="K1092" s="14">
        <f t="shared" si="209"/>
        <v>3</v>
      </c>
      <c r="L1092" s="14">
        <f t="shared" si="210"/>
        <v>3</v>
      </c>
      <c r="M1092" s="14">
        <f t="shared" si="211"/>
        <v>4</v>
      </c>
      <c r="N1092" s="14">
        <f t="shared" si="212"/>
        <v>4</v>
      </c>
      <c r="O1092">
        <f t="shared" si="213"/>
        <v>2016</v>
      </c>
      <c r="P1092">
        <f t="shared" si="214"/>
        <v>4</v>
      </c>
      <c r="Q1092">
        <f t="shared" si="215"/>
        <v>30</v>
      </c>
      <c r="R1092">
        <f t="shared" si="204"/>
        <v>3</v>
      </c>
    </row>
    <row r="1093" spans="1:18" x14ac:dyDescent="0.2">
      <c r="A1093" s="8">
        <v>42490</v>
      </c>
      <c r="B1093" s="9">
        <v>510</v>
      </c>
      <c r="C1093" s="10">
        <v>0.90972222222222199</v>
      </c>
      <c r="D1093" s="9" t="s">
        <v>6</v>
      </c>
      <c r="E1093" s="9">
        <v>13</v>
      </c>
      <c r="F1093" s="9" t="s">
        <v>13</v>
      </c>
      <c r="G1093" s="13">
        <f t="shared" si="205"/>
        <v>8</v>
      </c>
      <c r="H1093">
        <f t="shared" si="206"/>
        <v>6</v>
      </c>
      <c r="I1093" s="14">
        <f t="shared" si="207"/>
        <v>22</v>
      </c>
      <c r="J1093" s="14">
        <f t="shared" si="208"/>
        <v>1</v>
      </c>
      <c r="K1093" s="14">
        <f t="shared" si="209"/>
        <v>1</v>
      </c>
      <c r="L1093" s="14">
        <f t="shared" si="210"/>
        <v>3</v>
      </c>
      <c r="M1093" s="14">
        <f t="shared" si="211"/>
        <v>3</v>
      </c>
      <c r="N1093" s="14">
        <f t="shared" si="212"/>
        <v>3</v>
      </c>
      <c r="O1093">
        <f t="shared" si="213"/>
        <v>2016</v>
      </c>
      <c r="P1093">
        <f t="shared" si="214"/>
        <v>4</v>
      </c>
      <c r="Q1093">
        <f t="shared" si="215"/>
        <v>30</v>
      </c>
      <c r="R1093">
        <f t="shared" si="204"/>
        <v>4</v>
      </c>
    </row>
    <row r="1094" spans="1:18" x14ac:dyDescent="0.2">
      <c r="A1094" s="8">
        <v>42490</v>
      </c>
      <c r="B1094" s="9">
        <v>501</v>
      </c>
      <c r="C1094" s="10">
        <v>0.91666666666666696</v>
      </c>
      <c r="D1094" s="9" t="s">
        <v>6</v>
      </c>
      <c r="E1094" s="9">
        <v>20</v>
      </c>
      <c r="F1094" s="9" t="s">
        <v>18</v>
      </c>
      <c r="G1094" s="13">
        <f t="shared" si="205"/>
        <v>1</v>
      </c>
      <c r="H1094">
        <f t="shared" si="206"/>
        <v>6</v>
      </c>
      <c r="I1094" s="14">
        <f t="shared" si="207"/>
        <v>23</v>
      </c>
      <c r="J1094" s="14">
        <f t="shared" si="208"/>
        <v>4</v>
      </c>
      <c r="K1094" s="14">
        <f t="shared" si="209"/>
        <v>3</v>
      </c>
      <c r="L1094" s="14">
        <f t="shared" si="210"/>
        <v>2</v>
      </c>
      <c r="M1094" s="14">
        <f t="shared" si="211"/>
        <v>1</v>
      </c>
      <c r="N1094" s="14">
        <f t="shared" si="212"/>
        <v>1</v>
      </c>
      <c r="O1094">
        <f t="shared" si="213"/>
        <v>2016</v>
      </c>
      <c r="P1094">
        <f t="shared" si="214"/>
        <v>4</v>
      </c>
      <c r="Q1094">
        <f t="shared" si="215"/>
        <v>30</v>
      </c>
      <c r="R1094">
        <f t="shared" si="204"/>
        <v>4</v>
      </c>
    </row>
    <row r="1095" spans="1:18" x14ac:dyDescent="0.2">
      <c r="A1095" s="8">
        <v>42490</v>
      </c>
      <c r="B1095" s="9">
        <v>501</v>
      </c>
      <c r="C1095" s="10">
        <v>0.91666666666666696</v>
      </c>
      <c r="D1095" s="9" t="s">
        <v>6</v>
      </c>
      <c r="E1095" s="9">
        <v>15</v>
      </c>
      <c r="F1095" s="9" t="s">
        <v>19</v>
      </c>
      <c r="G1095" s="13">
        <f t="shared" si="205"/>
        <v>1</v>
      </c>
      <c r="H1095">
        <f t="shared" si="206"/>
        <v>6</v>
      </c>
      <c r="I1095" s="14">
        <f t="shared" si="207"/>
        <v>23</v>
      </c>
      <c r="J1095" s="14">
        <f t="shared" si="208"/>
        <v>2</v>
      </c>
      <c r="K1095" s="14">
        <f t="shared" si="209"/>
        <v>3</v>
      </c>
      <c r="L1095" s="14">
        <f t="shared" si="210"/>
        <v>2</v>
      </c>
      <c r="M1095" s="14">
        <f t="shared" si="211"/>
        <v>1</v>
      </c>
      <c r="N1095" s="14">
        <f t="shared" si="212"/>
        <v>1</v>
      </c>
      <c r="O1095">
        <f t="shared" si="213"/>
        <v>2016</v>
      </c>
      <c r="P1095">
        <f t="shared" si="214"/>
        <v>4</v>
      </c>
      <c r="Q1095">
        <f t="shared" si="215"/>
        <v>30</v>
      </c>
      <c r="R1095">
        <f t="shared" si="204"/>
        <v>4</v>
      </c>
    </row>
    <row r="1096" spans="1:18" x14ac:dyDescent="0.2">
      <c r="A1096" s="8">
        <v>42490</v>
      </c>
      <c r="B1096" s="9">
        <v>504</v>
      </c>
      <c r="C1096" s="10">
        <v>0.92291666666666705</v>
      </c>
      <c r="D1096" s="9" t="s">
        <v>6</v>
      </c>
      <c r="E1096" s="9">
        <v>25</v>
      </c>
      <c r="F1096" s="9" t="s">
        <v>19</v>
      </c>
      <c r="G1096" s="13">
        <f t="shared" si="205"/>
        <v>4</v>
      </c>
      <c r="H1096">
        <f t="shared" si="206"/>
        <v>6</v>
      </c>
      <c r="I1096" s="14">
        <f t="shared" si="207"/>
        <v>23</v>
      </c>
      <c r="J1096" s="14">
        <f t="shared" si="208"/>
        <v>2</v>
      </c>
      <c r="K1096" s="14">
        <f t="shared" si="209"/>
        <v>4</v>
      </c>
      <c r="L1096" s="14">
        <f t="shared" si="210"/>
        <v>4</v>
      </c>
      <c r="M1096" s="14">
        <f t="shared" si="211"/>
        <v>3</v>
      </c>
      <c r="N1096" s="14">
        <f t="shared" si="212"/>
        <v>3</v>
      </c>
      <c r="O1096">
        <f t="shared" si="213"/>
        <v>2016</v>
      </c>
      <c r="P1096">
        <f t="shared" si="214"/>
        <v>4</v>
      </c>
      <c r="Q1096">
        <f t="shared" si="215"/>
        <v>30</v>
      </c>
      <c r="R1096">
        <f t="shared" si="204"/>
        <v>4</v>
      </c>
    </row>
    <row r="1097" spans="1:18" x14ac:dyDescent="0.2">
      <c r="A1097" s="8">
        <v>42490</v>
      </c>
      <c r="B1097" s="9">
        <v>504</v>
      </c>
      <c r="C1097" s="10">
        <v>0.9375</v>
      </c>
      <c r="D1097" s="9" t="s">
        <v>6</v>
      </c>
      <c r="E1097" s="9">
        <v>12</v>
      </c>
      <c r="F1097" s="9" t="s">
        <v>18</v>
      </c>
      <c r="G1097" s="13">
        <f t="shared" si="205"/>
        <v>4</v>
      </c>
      <c r="H1097">
        <f t="shared" si="206"/>
        <v>6</v>
      </c>
      <c r="I1097" s="14">
        <f t="shared" si="207"/>
        <v>23</v>
      </c>
      <c r="J1097" s="14">
        <f t="shared" si="208"/>
        <v>4</v>
      </c>
      <c r="K1097" s="14">
        <f t="shared" si="209"/>
        <v>4</v>
      </c>
      <c r="L1097" s="14">
        <f t="shared" si="210"/>
        <v>4</v>
      </c>
      <c r="M1097" s="14">
        <f t="shared" si="211"/>
        <v>3</v>
      </c>
      <c r="N1097" s="14">
        <f t="shared" si="212"/>
        <v>3</v>
      </c>
      <c r="O1097">
        <f t="shared" si="213"/>
        <v>2016</v>
      </c>
      <c r="P1097">
        <f t="shared" si="214"/>
        <v>4</v>
      </c>
      <c r="Q1097">
        <f t="shared" si="215"/>
        <v>30</v>
      </c>
      <c r="R1097">
        <f t="shared" si="204"/>
        <v>4</v>
      </c>
    </row>
    <row r="1098" spans="1:18" x14ac:dyDescent="0.2">
      <c r="A1098" s="8">
        <v>42490</v>
      </c>
      <c r="B1098" s="9">
        <v>505</v>
      </c>
      <c r="C1098" s="10">
        <v>0.96736111111111101</v>
      </c>
      <c r="D1098" s="9" t="s">
        <v>6</v>
      </c>
      <c r="E1098" s="9">
        <v>21</v>
      </c>
      <c r="F1098" s="9" t="s">
        <v>19</v>
      </c>
      <c r="G1098" s="13">
        <f t="shared" si="205"/>
        <v>5</v>
      </c>
      <c r="H1098">
        <f t="shared" si="206"/>
        <v>6</v>
      </c>
      <c r="I1098" s="14">
        <f t="shared" si="207"/>
        <v>24</v>
      </c>
      <c r="J1098" s="14">
        <f t="shared" si="208"/>
        <v>2</v>
      </c>
      <c r="K1098" s="14">
        <f t="shared" si="209"/>
        <v>3</v>
      </c>
      <c r="L1098" s="14">
        <f t="shared" si="210"/>
        <v>3</v>
      </c>
      <c r="M1098" s="14">
        <f t="shared" si="211"/>
        <v>4</v>
      </c>
      <c r="N1098" s="14">
        <f t="shared" si="212"/>
        <v>4</v>
      </c>
      <c r="O1098">
        <f t="shared" si="213"/>
        <v>2016</v>
      </c>
      <c r="P1098">
        <f t="shared" si="214"/>
        <v>4</v>
      </c>
      <c r="Q1098">
        <f t="shared" si="215"/>
        <v>30</v>
      </c>
      <c r="R1098">
        <f t="shared" si="204"/>
        <v>4</v>
      </c>
    </row>
  </sheetData>
  <autoFilter ref="A1:O1098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118"/>
  <sheetViews>
    <sheetView topLeftCell="C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42491</v>
      </c>
      <c r="B2" s="9">
        <v>506</v>
      </c>
      <c r="C2" s="10">
        <v>6.9444444444444404E-4</v>
      </c>
      <c r="D2" s="9" t="s">
        <v>7</v>
      </c>
      <c r="E2" s="9">
        <v>20</v>
      </c>
      <c r="F2" s="9" t="s">
        <v>19</v>
      </c>
      <c r="G2" s="13">
        <f>IF(B2=501,1,(IF(B2=502,2,(IF(B2=503,3,(IF(B2=504,4,(IF(B2=505,5,(IF(B2=506,6,(IF(B2=509,7,(IF(B2=510,8,(IF(B2=511,9,(IF(B2=512,10,(IF(B2=514,11)))))))))))))))))))))</f>
        <v>6</v>
      </c>
      <c r="H2">
        <f>IF(D2="Friday",5,(IF(D2="Saturday",6,(IF(D2="Sunday",7,(IF(D2="Monday",1,(IF(D2="Tuesday",2,(IF(D2="Wednesday",3,(IF(D2="Thursday",4,0)))))))))))))</f>
        <v>7</v>
      </c>
      <c r="I2" s="14">
        <f>(ROUNDDOWN(C2*24,0)+1)</f>
        <v>1</v>
      </c>
      <c r="J2" s="14">
        <f>IF(F2="N",1,(IF(F2="E",2,(IF(F2="S",3,(IF(F2="W",4)))))))</f>
        <v>2</v>
      </c>
      <c r="K2" s="14">
        <f>IF(B2=501,3,(IF(B2=502,2,(IF(B2=503,3,(IF(B2=504,4,(IF(B2=505,3,(IF(B2=506,4,(IF(B2=509,1,(IF(B2=510,1,(IF(B2=511,1,(IF(B2=512,3,(IF(B2=514,2)))))))))))))))))))))</f>
        <v>4</v>
      </c>
      <c r="L2" s="14">
        <f>IF(B2=501,2,(IF(B2=502,1,(IF(B2=503,2,(IF(B2=504,4,(IF(B2=505,3,(IF(B2=506,2,(IF(B2=509,2,(IF(B2=510,3,(IF(B2=511,3,(IF(B2=512,1,(IF(B2=514,1)))))))))))))))))))))</f>
        <v>2</v>
      </c>
      <c r="M2" s="14">
        <f>IF(B2=501,1,(IF(B2=502,3,(IF(B2=503,1,(IF(B2=504,3,(IF(B2=505,4,(IF(B2=506,2,(IF(B2=509,2,(IF(B2=510,3,(IF(B2=511,2,(IF(B2=512,3,(IF(B2=514,3)))))))))))))))))))))</f>
        <v>2</v>
      </c>
      <c r="N2" s="14">
        <f>IF(B2=501,1,(IF(B2=502,3,(IF(B2=503,1,(IF(B2=504,3,(IF(B2=505,4,(IF(B2=506,2,(IF(B2=509,2,(IF(B2=510,3,(IF(B2=511,2,(IF(B2=512,3,(IF(B2=514,1)))))))))))))))))))))</f>
        <v>2</v>
      </c>
      <c r="O2">
        <f>YEAR(A2)</f>
        <v>2016</v>
      </c>
      <c r="P2">
        <f>MONTH(A2)</f>
        <v>5</v>
      </c>
      <c r="Q2">
        <f>DAY(A2)</f>
        <v>1</v>
      </c>
      <c r="R2">
        <f t="shared" ref="R2:R65" si="0">IF(E2=0,1,(IF(E2&lt;=5,2,(IF(E2&lt;=10,3,(IF(E2&gt;=11,4)))))))</f>
        <v>4</v>
      </c>
    </row>
    <row r="3" spans="1:18" x14ac:dyDescent="0.2">
      <c r="A3" s="8">
        <v>42491</v>
      </c>
      <c r="B3" s="9">
        <v>501</v>
      </c>
      <c r="C3" s="10">
        <v>6.9444444444444404E-4</v>
      </c>
      <c r="D3" s="9" t="s">
        <v>7</v>
      </c>
      <c r="E3" s="9">
        <v>24</v>
      </c>
      <c r="F3" s="9" t="s">
        <v>19</v>
      </c>
      <c r="G3" s="13">
        <f t="shared" ref="G3:G66" si="1">IF(B3=501,1,(IF(B3=502,2,(IF(B3=503,3,(IF(B3=504,4,(IF(B3=505,5,(IF(B3=506,6,(IF(B3=509,7,(IF(B3=510,8,(IF(B3=511,9,(IF(B3=512,10,(IF(B3=514,11)))))))))))))))))))))</f>
        <v>1</v>
      </c>
      <c r="H3">
        <f t="shared" ref="H3:H66" si="2">IF(D3="Friday",5,(IF(D3="Saturday",6,(IF(D3="Sunday",7,(IF(D3="Monday",1,(IF(D3="Tuesday",2,(IF(D3="Wednesday",3,(IF(D3="Thursday",4,0)))))))))))))</f>
        <v>7</v>
      </c>
      <c r="I3" s="14">
        <f t="shared" ref="I3:I66" si="3">(ROUNDDOWN(C3*24,0)+1)</f>
        <v>1</v>
      </c>
      <c r="J3" s="14">
        <f t="shared" ref="J3:J66" si="4">IF(F3="N",1,(IF(F3="E",2,(IF(F3="S",3,(IF(F3="W",4)))))))</f>
        <v>2</v>
      </c>
      <c r="K3" s="14">
        <f t="shared" ref="K3:K66" si="5">IF(B3=501,3,(IF(B3=502,2,(IF(B3=503,3,(IF(B3=504,4,(IF(B3=505,3,(IF(B3=506,4,(IF(B3=509,1,(IF(B3=510,1,(IF(B3=511,1,(IF(B3=512,3,(IF(B3=514,2)))))))))))))))))))))</f>
        <v>3</v>
      </c>
      <c r="L3" s="14">
        <f t="shared" ref="L3:L66" si="6">IF(B3=501,2,(IF(B3=502,1,(IF(B3=503,2,(IF(B3=504,4,(IF(B3=505,3,(IF(B3=506,2,(IF(B3=509,2,(IF(B3=510,3,(IF(B3=511,3,(IF(B3=512,1,(IF(B3=514,1)))))))))))))))))))))</f>
        <v>2</v>
      </c>
      <c r="M3" s="14">
        <f t="shared" ref="M3:M66" si="7">IF(B3=501,1,(IF(B3=502,3,(IF(B3=503,1,(IF(B3=504,3,(IF(B3=505,4,(IF(B3=506,2,(IF(B3=509,2,(IF(B3=510,3,(IF(B3=511,2,(IF(B3=512,3,(IF(B3=514,3)))))))))))))))))))))</f>
        <v>1</v>
      </c>
      <c r="N3" s="14">
        <f t="shared" ref="N3:N66" si="8">IF(B3=501,1,(IF(B3=502,3,(IF(B3=503,1,(IF(B3=504,3,(IF(B3=505,4,(IF(B3=506,2,(IF(B3=509,2,(IF(B3=510,3,(IF(B3=511,2,(IF(B3=512,3,(IF(B3=514,1)))))))))))))))))))))</f>
        <v>1</v>
      </c>
      <c r="O3">
        <f t="shared" ref="O3:O66" si="9">YEAR(A3)</f>
        <v>2016</v>
      </c>
      <c r="P3">
        <f t="shared" ref="P3:P66" si="10">MONTH(A3)</f>
        <v>5</v>
      </c>
      <c r="Q3">
        <f t="shared" ref="Q3:Q66" si="11">DAY(A3)</f>
        <v>1</v>
      </c>
      <c r="R3">
        <f t="shared" si="0"/>
        <v>4</v>
      </c>
    </row>
    <row r="4" spans="1:18" x14ac:dyDescent="0.2">
      <c r="A4" s="8">
        <v>42491</v>
      </c>
      <c r="B4" s="9">
        <v>506</v>
      </c>
      <c r="C4" s="10">
        <v>4.1666666666666699E-2</v>
      </c>
      <c r="D4" s="9" t="s">
        <v>7</v>
      </c>
      <c r="E4" s="9">
        <v>5</v>
      </c>
      <c r="F4" s="9" t="s">
        <v>18</v>
      </c>
      <c r="G4" s="13">
        <f t="shared" si="1"/>
        <v>6</v>
      </c>
      <c r="H4">
        <f t="shared" si="2"/>
        <v>7</v>
      </c>
      <c r="I4" s="14">
        <f t="shared" si="3"/>
        <v>2</v>
      </c>
      <c r="J4" s="14">
        <f t="shared" si="4"/>
        <v>4</v>
      </c>
      <c r="K4" s="14">
        <f t="shared" si="5"/>
        <v>4</v>
      </c>
      <c r="L4" s="14">
        <f t="shared" si="6"/>
        <v>2</v>
      </c>
      <c r="M4" s="14">
        <f t="shared" si="7"/>
        <v>2</v>
      </c>
      <c r="N4" s="14">
        <f t="shared" si="8"/>
        <v>2</v>
      </c>
      <c r="O4">
        <f t="shared" si="9"/>
        <v>2016</v>
      </c>
      <c r="P4">
        <f t="shared" si="10"/>
        <v>5</v>
      </c>
      <c r="Q4">
        <f t="shared" si="11"/>
        <v>1</v>
      </c>
      <c r="R4">
        <f t="shared" si="0"/>
        <v>2</v>
      </c>
    </row>
    <row r="5" spans="1:18" x14ac:dyDescent="0.2">
      <c r="A5" s="8">
        <v>42491</v>
      </c>
      <c r="B5" s="9">
        <v>501</v>
      </c>
      <c r="C5" s="10">
        <v>0.20555555555555599</v>
      </c>
      <c r="D5" s="9" t="s">
        <v>7</v>
      </c>
      <c r="E5" s="9">
        <v>10</v>
      </c>
      <c r="F5" s="9" t="s">
        <v>18</v>
      </c>
      <c r="G5" s="13">
        <f t="shared" si="1"/>
        <v>1</v>
      </c>
      <c r="H5">
        <f t="shared" si="2"/>
        <v>7</v>
      </c>
      <c r="I5" s="14">
        <f t="shared" si="3"/>
        <v>5</v>
      </c>
      <c r="J5" s="14">
        <f t="shared" si="4"/>
        <v>4</v>
      </c>
      <c r="K5" s="14">
        <f t="shared" si="5"/>
        <v>3</v>
      </c>
      <c r="L5" s="14">
        <f t="shared" si="6"/>
        <v>2</v>
      </c>
      <c r="M5" s="14">
        <f t="shared" si="7"/>
        <v>1</v>
      </c>
      <c r="N5" s="14">
        <f t="shared" si="8"/>
        <v>1</v>
      </c>
      <c r="O5">
        <f t="shared" si="9"/>
        <v>2016</v>
      </c>
      <c r="P5">
        <f t="shared" si="10"/>
        <v>5</v>
      </c>
      <c r="Q5">
        <f t="shared" si="11"/>
        <v>1</v>
      </c>
      <c r="R5">
        <f t="shared" si="0"/>
        <v>3</v>
      </c>
    </row>
    <row r="6" spans="1:18" x14ac:dyDescent="0.2">
      <c r="A6" s="8">
        <v>42491</v>
      </c>
      <c r="B6" s="9">
        <v>501</v>
      </c>
      <c r="C6" s="10">
        <v>0.20763888888888901</v>
      </c>
      <c r="D6" s="9" t="s">
        <v>7</v>
      </c>
      <c r="E6" s="9">
        <v>5</v>
      </c>
      <c r="F6" s="9" t="s">
        <v>18</v>
      </c>
      <c r="G6" s="13">
        <f t="shared" si="1"/>
        <v>1</v>
      </c>
      <c r="H6">
        <f t="shared" si="2"/>
        <v>7</v>
      </c>
      <c r="I6" s="14">
        <f t="shared" si="3"/>
        <v>5</v>
      </c>
      <c r="J6" s="14">
        <f t="shared" si="4"/>
        <v>4</v>
      </c>
      <c r="K6" s="14">
        <f t="shared" si="5"/>
        <v>3</v>
      </c>
      <c r="L6" s="14">
        <f t="shared" si="6"/>
        <v>2</v>
      </c>
      <c r="M6" s="14">
        <f t="shared" si="7"/>
        <v>1</v>
      </c>
      <c r="N6" s="14">
        <f t="shared" si="8"/>
        <v>1</v>
      </c>
      <c r="O6">
        <f t="shared" si="9"/>
        <v>2016</v>
      </c>
      <c r="P6">
        <f t="shared" si="10"/>
        <v>5</v>
      </c>
      <c r="Q6">
        <f t="shared" si="11"/>
        <v>1</v>
      </c>
      <c r="R6">
        <f t="shared" si="0"/>
        <v>2</v>
      </c>
    </row>
    <row r="7" spans="1:18" x14ac:dyDescent="0.2">
      <c r="A7" s="8">
        <v>42491</v>
      </c>
      <c r="B7" s="9">
        <v>504</v>
      </c>
      <c r="C7" s="10">
        <v>0.32152777777777802</v>
      </c>
      <c r="D7" s="9" t="s">
        <v>7</v>
      </c>
      <c r="E7" s="9">
        <v>20</v>
      </c>
      <c r="F7" s="9" t="s">
        <v>18</v>
      </c>
      <c r="G7" s="13">
        <f t="shared" si="1"/>
        <v>4</v>
      </c>
      <c r="H7">
        <f t="shared" si="2"/>
        <v>7</v>
      </c>
      <c r="I7" s="14">
        <f t="shared" si="3"/>
        <v>8</v>
      </c>
      <c r="J7" s="14">
        <f t="shared" si="4"/>
        <v>4</v>
      </c>
      <c r="K7" s="14">
        <f t="shared" si="5"/>
        <v>4</v>
      </c>
      <c r="L7" s="14">
        <f t="shared" si="6"/>
        <v>4</v>
      </c>
      <c r="M7" s="14">
        <f t="shared" si="7"/>
        <v>3</v>
      </c>
      <c r="N7" s="14">
        <f t="shared" si="8"/>
        <v>3</v>
      </c>
      <c r="O7">
        <f t="shared" si="9"/>
        <v>2016</v>
      </c>
      <c r="P7">
        <f t="shared" si="10"/>
        <v>5</v>
      </c>
      <c r="Q7">
        <f t="shared" si="11"/>
        <v>1</v>
      </c>
      <c r="R7">
        <f t="shared" si="0"/>
        <v>4</v>
      </c>
    </row>
    <row r="8" spans="1:18" x14ac:dyDescent="0.2">
      <c r="A8" s="8">
        <v>42491</v>
      </c>
      <c r="B8" s="9">
        <v>510</v>
      </c>
      <c r="C8" s="10">
        <v>0.33333333333333298</v>
      </c>
      <c r="D8" s="9" t="s">
        <v>7</v>
      </c>
      <c r="E8" s="9">
        <v>15</v>
      </c>
      <c r="F8" s="9" t="s">
        <v>18</v>
      </c>
      <c r="G8" s="13">
        <f t="shared" si="1"/>
        <v>8</v>
      </c>
      <c r="H8">
        <f t="shared" si="2"/>
        <v>7</v>
      </c>
      <c r="I8" s="14">
        <f t="shared" si="3"/>
        <v>8</v>
      </c>
      <c r="J8" s="14">
        <f t="shared" si="4"/>
        <v>4</v>
      </c>
      <c r="K8" s="14">
        <f t="shared" si="5"/>
        <v>1</v>
      </c>
      <c r="L8" s="14">
        <f t="shared" si="6"/>
        <v>3</v>
      </c>
      <c r="M8" s="14">
        <f t="shared" si="7"/>
        <v>3</v>
      </c>
      <c r="N8" s="14">
        <f t="shared" si="8"/>
        <v>3</v>
      </c>
      <c r="O8">
        <f t="shared" si="9"/>
        <v>2016</v>
      </c>
      <c r="P8">
        <f t="shared" si="10"/>
        <v>5</v>
      </c>
      <c r="Q8">
        <f t="shared" si="11"/>
        <v>1</v>
      </c>
      <c r="R8">
        <f t="shared" si="0"/>
        <v>4</v>
      </c>
    </row>
    <row r="9" spans="1:18" x14ac:dyDescent="0.2">
      <c r="A9" s="8">
        <v>42491</v>
      </c>
      <c r="B9" s="9">
        <v>511</v>
      </c>
      <c r="C9" s="10">
        <v>0.34375</v>
      </c>
      <c r="D9" s="9" t="s">
        <v>7</v>
      </c>
      <c r="E9" s="9">
        <v>4</v>
      </c>
      <c r="F9" s="9" t="s">
        <v>20</v>
      </c>
      <c r="G9" s="13">
        <f t="shared" si="1"/>
        <v>9</v>
      </c>
      <c r="H9">
        <f t="shared" si="2"/>
        <v>7</v>
      </c>
      <c r="I9" s="14">
        <f t="shared" si="3"/>
        <v>9</v>
      </c>
      <c r="J9" s="14">
        <f t="shared" si="4"/>
        <v>3</v>
      </c>
      <c r="K9" s="14">
        <f t="shared" si="5"/>
        <v>1</v>
      </c>
      <c r="L9" s="14">
        <f t="shared" si="6"/>
        <v>3</v>
      </c>
      <c r="M9" s="14">
        <f t="shared" si="7"/>
        <v>2</v>
      </c>
      <c r="N9" s="14">
        <f t="shared" si="8"/>
        <v>2</v>
      </c>
      <c r="O9">
        <f t="shared" si="9"/>
        <v>2016</v>
      </c>
      <c r="P9">
        <f t="shared" si="10"/>
        <v>5</v>
      </c>
      <c r="Q9">
        <f t="shared" si="11"/>
        <v>1</v>
      </c>
      <c r="R9">
        <f t="shared" si="0"/>
        <v>2</v>
      </c>
    </row>
    <row r="10" spans="1:18" x14ac:dyDescent="0.2">
      <c r="A10" s="8">
        <v>42491</v>
      </c>
      <c r="B10" s="9">
        <v>511</v>
      </c>
      <c r="C10" s="10">
        <v>0.34375</v>
      </c>
      <c r="D10" s="9" t="s">
        <v>7</v>
      </c>
      <c r="E10" s="9">
        <v>15</v>
      </c>
      <c r="F10" s="9" t="s">
        <v>20</v>
      </c>
      <c r="G10" s="13">
        <f t="shared" si="1"/>
        <v>9</v>
      </c>
      <c r="H10">
        <f t="shared" si="2"/>
        <v>7</v>
      </c>
      <c r="I10" s="14">
        <f t="shared" si="3"/>
        <v>9</v>
      </c>
      <c r="J10" s="14">
        <f t="shared" si="4"/>
        <v>3</v>
      </c>
      <c r="K10" s="14">
        <f t="shared" si="5"/>
        <v>1</v>
      </c>
      <c r="L10" s="14">
        <f t="shared" si="6"/>
        <v>3</v>
      </c>
      <c r="M10" s="14">
        <f t="shared" si="7"/>
        <v>2</v>
      </c>
      <c r="N10" s="14">
        <f t="shared" si="8"/>
        <v>2</v>
      </c>
      <c r="O10">
        <f t="shared" si="9"/>
        <v>2016</v>
      </c>
      <c r="P10">
        <f t="shared" si="10"/>
        <v>5</v>
      </c>
      <c r="Q10">
        <f t="shared" si="11"/>
        <v>1</v>
      </c>
      <c r="R10">
        <f t="shared" si="0"/>
        <v>4</v>
      </c>
    </row>
    <row r="11" spans="1:18" x14ac:dyDescent="0.2">
      <c r="A11" s="8">
        <v>42491</v>
      </c>
      <c r="B11" s="9">
        <v>512</v>
      </c>
      <c r="C11" s="10">
        <v>0.35277777777777802</v>
      </c>
      <c r="D11" s="9" t="s">
        <v>7</v>
      </c>
      <c r="E11" s="9">
        <v>4</v>
      </c>
      <c r="F11" s="9" t="s">
        <v>19</v>
      </c>
      <c r="G11" s="13">
        <f t="shared" si="1"/>
        <v>10</v>
      </c>
      <c r="H11">
        <f t="shared" si="2"/>
        <v>7</v>
      </c>
      <c r="I11" s="14">
        <f t="shared" si="3"/>
        <v>9</v>
      </c>
      <c r="J11" s="14">
        <f t="shared" si="4"/>
        <v>2</v>
      </c>
      <c r="K11" s="14">
        <f t="shared" si="5"/>
        <v>3</v>
      </c>
      <c r="L11" s="14">
        <f t="shared" si="6"/>
        <v>1</v>
      </c>
      <c r="M11" s="14">
        <f t="shared" si="7"/>
        <v>3</v>
      </c>
      <c r="N11" s="14">
        <f t="shared" si="8"/>
        <v>3</v>
      </c>
      <c r="O11">
        <f t="shared" si="9"/>
        <v>2016</v>
      </c>
      <c r="P11">
        <f t="shared" si="10"/>
        <v>5</v>
      </c>
      <c r="Q11">
        <f t="shared" si="11"/>
        <v>1</v>
      </c>
      <c r="R11">
        <f t="shared" si="0"/>
        <v>2</v>
      </c>
    </row>
    <row r="12" spans="1:18" x14ac:dyDescent="0.2">
      <c r="A12" s="8">
        <v>42491</v>
      </c>
      <c r="B12" s="9">
        <v>512</v>
      </c>
      <c r="C12" s="10">
        <v>0.35277777777777802</v>
      </c>
      <c r="D12" s="9" t="s">
        <v>7</v>
      </c>
      <c r="E12" s="9">
        <v>20</v>
      </c>
      <c r="F12" s="9" t="s">
        <v>19</v>
      </c>
      <c r="G12" s="13">
        <f t="shared" si="1"/>
        <v>10</v>
      </c>
      <c r="H12">
        <f t="shared" si="2"/>
        <v>7</v>
      </c>
      <c r="I12" s="14">
        <f t="shared" si="3"/>
        <v>9</v>
      </c>
      <c r="J12" s="14">
        <f t="shared" si="4"/>
        <v>2</v>
      </c>
      <c r="K12" s="14">
        <f t="shared" si="5"/>
        <v>3</v>
      </c>
      <c r="L12" s="14">
        <f t="shared" si="6"/>
        <v>1</v>
      </c>
      <c r="M12" s="14">
        <f t="shared" si="7"/>
        <v>3</v>
      </c>
      <c r="N12" s="14">
        <f t="shared" si="8"/>
        <v>3</v>
      </c>
      <c r="O12">
        <f t="shared" si="9"/>
        <v>2016</v>
      </c>
      <c r="P12">
        <f t="shared" si="10"/>
        <v>5</v>
      </c>
      <c r="Q12">
        <f t="shared" si="11"/>
        <v>1</v>
      </c>
      <c r="R12">
        <f t="shared" si="0"/>
        <v>4</v>
      </c>
    </row>
    <row r="13" spans="1:18" x14ac:dyDescent="0.2">
      <c r="A13" s="8">
        <v>42491</v>
      </c>
      <c r="B13" s="9">
        <v>510</v>
      </c>
      <c r="C13" s="10">
        <v>0.375</v>
      </c>
      <c r="D13" s="9" t="s">
        <v>7</v>
      </c>
      <c r="E13" s="9">
        <v>5</v>
      </c>
      <c r="F13" s="9" t="s">
        <v>13</v>
      </c>
      <c r="G13" s="13">
        <f t="shared" si="1"/>
        <v>8</v>
      </c>
      <c r="H13">
        <f t="shared" si="2"/>
        <v>7</v>
      </c>
      <c r="I13" s="14">
        <f t="shared" si="3"/>
        <v>10</v>
      </c>
      <c r="J13" s="14">
        <f t="shared" si="4"/>
        <v>1</v>
      </c>
      <c r="K13" s="14">
        <f t="shared" si="5"/>
        <v>1</v>
      </c>
      <c r="L13" s="14">
        <f t="shared" si="6"/>
        <v>3</v>
      </c>
      <c r="M13" s="14">
        <f t="shared" si="7"/>
        <v>3</v>
      </c>
      <c r="N13" s="14">
        <f t="shared" si="8"/>
        <v>3</v>
      </c>
      <c r="O13">
        <f t="shared" si="9"/>
        <v>2016</v>
      </c>
      <c r="P13">
        <f t="shared" si="10"/>
        <v>5</v>
      </c>
      <c r="Q13">
        <f t="shared" si="11"/>
        <v>1</v>
      </c>
      <c r="R13">
        <f t="shared" si="0"/>
        <v>2</v>
      </c>
    </row>
    <row r="14" spans="1:18" x14ac:dyDescent="0.2">
      <c r="A14" s="8">
        <v>42491</v>
      </c>
      <c r="B14" s="9">
        <v>501</v>
      </c>
      <c r="C14" s="10">
        <v>0.37986111111111098</v>
      </c>
      <c r="D14" s="9" t="s">
        <v>7</v>
      </c>
      <c r="E14" s="9">
        <v>7</v>
      </c>
      <c r="F14" s="9" t="s">
        <v>18</v>
      </c>
      <c r="G14" s="13">
        <f t="shared" si="1"/>
        <v>1</v>
      </c>
      <c r="H14">
        <f t="shared" si="2"/>
        <v>7</v>
      </c>
      <c r="I14" s="14">
        <f t="shared" si="3"/>
        <v>10</v>
      </c>
      <c r="J14" s="14">
        <f t="shared" si="4"/>
        <v>4</v>
      </c>
      <c r="K14" s="14">
        <f t="shared" si="5"/>
        <v>3</v>
      </c>
      <c r="L14" s="14">
        <f t="shared" si="6"/>
        <v>2</v>
      </c>
      <c r="M14" s="14">
        <f t="shared" si="7"/>
        <v>1</v>
      </c>
      <c r="N14" s="14">
        <f t="shared" si="8"/>
        <v>1</v>
      </c>
      <c r="O14">
        <f t="shared" si="9"/>
        <v>2016</v>
      </c>
      <c r="P14">
        <f t="shared" si="10"/>
        <v>5</v>
      </c>
      <c r="Q14">
        <f t="shared" si="11"/>
        <v>1</v>
      </c>
      <c r="R14">
        <f t="shared" si="0"/>
        <v>3</v>
      </c>
    </row>
    <row r="15" spans="1:18" x14ac:dyDescent="0.2">
      <c r="A15" s="8">
        <v>42491</v>
      </c>
      <c r="B15" s="9">
        <v>509</v>
      </c>
      <c r="C15" s="10">
        <v>0.38124999999999998</v>
      </c>
      <c r="D15" s="9" t="s">
        <v>7</v>
      </c>
      <c r="E15" s="9">
        <v>15</v>
      </c>
      <c r="F15" s="9" t="s">
        <v>18</v>
      </c>
      <c r="G15" s="13">
        <f t="shared" si="1"/>
        <v>7</v>
      </c>
      <c r="H15">
        <f t="shared" si="2"/>
        <v>7</v>
      </c>
      <c r="I15" s="14">
        <f t="shared" si="3"/>
        <v>10</v>
      </c>
      <c r="J15" s="14">
        <f t="shared" si="4"/>
        <v>4</v>
      </c>
      <c r="K15" s="14">
        <f t="shared" si="5"/>
        <v>1</v>
      </c>
      <c r="L15" s="14">
        <f t="shared" si="6"/>
        <v>2</v>
      </c>
      <c r="M15" s="14">
        <f t="shared" si="7"/>
        <v>2</v>
      </c>
      <c r="N15" s="14">
        <f t="shared" si="8"/>
        <v>2</v>
      </c>
      <c r="O15">
        <f t="shared" si="9"/>
        <v>2016</v>
      </c>
      <c r="P15">
        <f t="shared" si="10"/>
        <v>5</v>
      </c>
      <c r="Q15">
        <f t="shared" si="11"/>
        <v>1</v>
      </c>
      <c r="R15">
        <f t="shared" si="0"/>
        <v>4</v>
      </c>
    </row>
    <row r="16" spans="1:18" x14ac:dyDescent="0.2">
      <c r="A16" s="8">
        <v>42491</v>
      </c>
      <c r="B16" s="9">
        <v>504</v>
      </c>
      <c r="C16" s="10">
        <v>0.38194444444444398</v>
      </c>
      <c r="D16" s="9" t="s">
        <v>7</v>
      </c>
      <c r="E16" s="9">
        <v>31</v>
      </c>
      <c r="F16" s="9" t="s">
        <v>18</v>
      </c>
      <c r="G16" s="13">
        <f t="shared" si="1"/>
        <v>4</v>
      </c>
      <c r="H16">
        <f t="shared" si="2"/>
        <v>7</v>
      </c>
      <c r="I16" s="14">
        <f t="shared" si="3"/>
        <v>10</v>
      </c>
      <c r="J16" s="14">
        <f t="shared" si="4"/>
        <v>4</v>
      </c>
      <c r="K16" s="14">
        <f t="shared" si="5"/>
        <v>4</v>
      </c>
      <c r="L16" s="14">
        <f t="shared" si="6"/>
        <v>4</v>
      </c>
      <c r="M16" s="14">
        <f t="shared" si="7"/>
        <v>3</v>
      </c>
      <c r="N16" s="14">
        <f t="shared" si="8"/>
        <v>3</v>
      </c>
      <c r="O16">
        <f t="shared" si="9"/>
        <v>2016</v>
      </c>
      <c r="P16">
        <f t="shared" si="10"/>
        <v>5</v>
      </c>
      <c r="Q16">
        <f t="shared" si="11"/>
        <v>1</v>
      </c>
      <c r="R16">
        <f t="shared" si="0"/>
        <v>4</v>
      </c>
    </row>
    <row r="17" spans="1:18" x14ac:dyDescent="0.2">
      <c r="A17" s="8">
        <v>42491</v>
      </c>
      <c r="B17" s="9">
        <v>510</v>
      </c>
      <c r="C17" s="10">
        <v>0.38472222222222202</v>
      </c>
      <c r="D17" s="9" t="s">
        <v>7</v>
      </c>
      <c r="E17" s="9">
        <v>6</v>
      </c>
      <c r="F17" s="9" t="s">
        <v>18</v>
      </c>
      <c r="G17" s="13">
        <f t="shared" si="1"/>
        <v>8</v>
      </c>
      <c r="H17">
        <f t="shared" si="2"/>
        <v>7</v>
      </c>
      <c r="I17" s="14">
        <f t="shared" si="3"/>
        <v>10</v>
      </c>
      <c r="J17" s="14">
        <f t="shared" si="4"/>
        <v>4</v>
      </c>
      <c r="K17" s="14">
        <f t="shared" si="5"/>
        <v>1</v>
      </c>
      <c r="L17" s="14">
        <f t="shared" si="6"/>
        <v>3</v>
      </c>
      <c r="M17" s="14">
        <f t="shared" si="7"/>
        <v>3</v>
      </c>
      <c r="N17" s="14">
        <f t="shared" si="8"/>
        <v>3</v>
      </c>
      <c r="O17">
        <f t="shared" si="9"/>
        <v>2016</v>
      </c>
      <c r="P17">
        <f t="shared" si="10"/>
        <v>5</v>
      </c>
      <c r="Q17">
        <f t="shared" si="11"/>
        <v>1</v>
      </c>
      <c r="R17">
        <f t="shared" si="0"/>
        <v>3</v>
      </c>
    </row>
    <row r="18" spans="1:18" x14ac:dyDescent="0.2">
      <c r="A18" s="8">
        <v>42491</v>
      </c>
      <c r="B18" s="9">
        <v>504</v>
      </c>
      <c r="C18" s="10">
        <v>0.38541666666666702</v>
      </c>
      <c r="D18" s="9" t="s">
        <v>7</v>
      </c>
      <c r="E18" s="9">
        <v>5</v>
      </c>
      <c r="F18" s="9" t="s">
        <v>19</v>
      </c>
      <c r="G18" s="13">
        <f t="shared" si="1"/>
        <v>4</v>
      </c>
      <c r="H18">
        <f t="shared" si="2"/>
        <v>7</v>
      </c>
      <c r="I18" s="14">
        <f t="shared" si="3"/>
        <v>10</v>
      </c>
      <c r="J18" s="14">
        <f t="shared" si="4"/>
        <v>2</v>
      </c>
      <c r="K18" s="14">
        <f t="shared" si="5"/>
        <v>4</v>
      </c>
      <c r="L18" s="14">
        <f t="shared" si="6"/>
        <v>4</v>
      </c>
      <c r="M18" s="14">
        <f t="shared" si="7"/>
        <v>3</v>
      </c>
      <c r="N18" s="14">
        <f t="shared" si="8"/>
        <v>3</v>
      </c>
      <c r="O18">
        <f t="shared" si="9"/>
        <v>2016</v>
      </c>
      <c r="P18">
        <f t="shared" si="10"/>
        <v>5</v>
      </c>
      <c r="Q18">
        <f t="shared" si="11"/>
        <v>1</v>
      </c>
      <c r="R18">
        <f t="shared" si="0"/>
        <v>2</v>
      </c>
    </row>
    <row r="19" spans="1:18" x14ac:dyDescent="0.2">
      <c r="A19" s="8">
        <v>42491</v>
      </c>
      <c r="B19" s="9">
        <v>504</v>
      </c>
      <c r="C19" s="10">
        <v>0.38611111111111102</v>
      </c>
      <c r="D19" s="9" t="s">
        <v>7</v>
      </c>
      <c r="E19" s="9">
        <v>5</v>
      </c>
      <c r="F19" s="9" t="s">
        <v>18</v>
      </c>
      <c r="G19" s="13">
        <f t="shared" si="1"/>
        <v>4</v>
      </c>
      <c r="H19">
        <f t="shared" si="2"/>
        <v>7</v>
      </c>
      <c r="I19" s="14">
        <f t="shared" si="3"/>
        <v>10</v>
      </c>
      <c r="J19" s="14">
        <f t="shared" si="4"/>
        <v>4</v>
      </c>
      <c r="K19" s="14">
        <f t="shared" si="5"/>
        <v>4</v>
      </c>
      <c r="L19" s="14">
        <f t="shared" si="6"/>
        <v>4</v>
      </c>
      <c r="M19" s="14">
        <f t="shared" si="7"/>
        <v>3</v>
      </c>
      <c r="N19" s="14">
        <f t="shared" si="8"/>
        <v>3</v>
      </c>
      <c r="O19">
        <f t="shared" si="9"/>
        <v>2016</v>
      </c>
      <c r="P19">
        <f t="shared" si="10"/>
        <v>5</v>
      </c>
      <c r="Q19">
        <f t="shared" si="11"/>
        <v>1</v>
      </c>
      <c r="R19">
        <f t="shared" si="0"/>
        <v>2</v>
      </c>
    </row>
    <row r="20" spans="1:18" x14ac:dyDescent="0.2">
      <c r="A20" s="8">
        <v>42491</v>
      </c>
      <c r="B20" s="9">
        <v>501</v>
      </c>
      <c r="C20" s="10">
        <v>0.40347222222222201</v>
      </c>
      <c r="D20" s="9" t="s">
        <v>7</v>
      </c>
      <c r="E20" s="9">
        <v>7</v>
      </c>
      <c r="F20" s="9" t="s">
        <v>18</v>
      </c>
      <c r="G20" s="13">
        <f t="shared" si="1"/>
        <v>1</v>
      </c>
      <c r="H20">
        <f t="shared" si="2"/>
        <v>7</v>
      </c>
      <c r="I20" s="14">
        <f t="shared" si="3"/>
        <v>10</v>
      </c>
      <c r="J20" s="14">
        <f t="shared" si="4"/>
        <v>4</v>
      </c>
      <c r="K20" s="14">
        <f t="shared" si="5"/>
        <v>3</v>
      </c>
      <c r="L20" s="14">
        <f t="shared" si="6"/>
        <v>2</v>
      </c>
      <c r="M20" s="14">
        <f t="shared" si="7"/>
        <v>1</v>
      </c>
      <c r="N20" s="14">
        <f t="shared" si="8"/>
        <v>1</v>
      </c>
      <c r="O20">
        <f t="shared" si="9"/>
        <v>2016</v>
      </c>
      <c r="P20">
        <f t="shared" si="10"/>
        <v>5</v>
      </c>
      <c r="Q20">
        <f t="shared" si="11"/>
        <v>1</v>
      </c>
      <c r="R20">
        <f t="shared" si="0"/>
        <v>3</v>
      </c>
    </row>
    <row r="21" spans="1:18" x14ac:dyDescent="0.2">
      <c r="A21" s="8">
        <v>42491</v>
      </c>
      <c r="B21" s="9">
        <v>510</v>
      </c>
      <c r="C21" s="10">
        <v>0.40625</v>
      </c>
      <c r="D21" s="9" t="s">
        <v>7</v>
      </c>
      <c r="E21" s="9">
        <v>3</v>
      </c>
      <c r="F21" s="9" t="s">
        <v>20</v>
      </c>
      <c r="G21" s="13">
        <f t="shared" si="1"/>
        <v>8</v>
      </c>
      <c r="H21">
        <f t="shared" si="2"/>
        <v>7</v>
      </c>
      <c r="I21" s="14">
        <f t="shared" si="3"/>
        <v>10</v>
      </c>
      <c r="J21" s="14">
        <f t="shared" si="4"/>
        <v>3</v>
      </c>
      <c r="K21" s="14">
        <f t="shared" si="5"/>
        <v>1</v>
      </c>
      <c r="L21" s="14">
        <f t="shared" si="6"/>
        <v>3</v>
      </c>
      <c r="M21" s="14">
        <f t="shared" si="7"/>
        <v>3</v>
      </c>
      <c r="N21" s="14">
        <f t="shared" si="8"/>
        <v>3</v>
      </c>
      <c r="O21">
        <f t="shared" si="9"/>
        <v>2016</v>
      </c>
      <c r="P21">
        <f t="shared" si="10"/>
        <v>5</v>
      </c>
      <c r="Q21">
        <f t="shared" si="11"/>
        <v>1</v>
      </c>
      <c r="R21">
        <f t="shared" si="0"/>
        <v>2</v>
      </c>
    </row>
    <row r="22" spans="1:18" x14ac:dyDescent="0.2">
      <c r="A22" s="8">
        <v>42491</v>
      </c>
      <c r="B22" s="9">
        <v>504</v>
      </c>
      <c r="C22" s="10">
        <v>0.483333333333333</v>
      </c>
      <c r="D22" s="9" t="s">
        <v>7</v>
      </c>
      <c r="E22" s="9">
        <v>5</v>
      </c>
      <c r="F22" s="9" t="s">
        <v>18</v>
      </c>
      <c r="G22" s="13">
        <f t="shared" si="1"/>
        <v>4</v>
      </c>
      <c r="H22">
        <f t="shared" si="2"/>
        <v>7</v>
      </c>
      <c r="I22" s="14">
        <f t="shared" si="3"/>
        <v>12</v>
      </c>
      <c r="J22" s="14">
        <f t="shared" si="4"/>
        <v>4</v>
      </c>
      <c r="K22" s="14">
        <f t="shared" si="5"/>
        <v>4</v>
      </c>
      <c r="L22" s="14">
        <f t="shared" si="6"/>
        <v>4</v>
      </c>
      <c r="M22" s="14">
        <f t="shared" si="7"/>
        <v>3</v>
      </c>
      <c r="N22" s="14">
        <f t="shared" si="8"/>
        <v>3</v>
      </c>
      <c r="O22">
        <f t="shared" si="9"/>
        <v>2016</v>
      </c>
      <c r="P22">
        <f t="shared" si="10"/>
        <v>5</v>
      </c>
      <c r="Q22">
        <f t="shared" si="11"/>
        <v>1</v>
      </c>
      <c r="R22">
        <f t="shared" si="0"/>
        <v>2</v>
      </c>
    </row>
    <row r="23" spans="1:18" x14ac:dyDescent="0.2">
      <c r="A23" s="8">
        <v>42491</v>
      </c>
      <c r="B23" s="9">
        <v>505</v>
      </c>
      <c r="C23" s="10">
        <v>0.59097222222222201</v>
      </c>
      <c r="D23" s="9" t="s">
        <v>7</v>
      </c>
      <c r="E23" s="9">
        <v>9</v>
      </c>
      <c r="F23" s="9" t="s">
        <v>18</v>
      </c>
      <c r="G23" s="13">
        <f t="shared" si="1"/>
        <v>5</v>
      </c>
      <c r="H23">
        <f t="shared" si="2"/>
        <v>7</v>
      </c>
      <c r="I23" s="14">
        <f t="shared" si="3"/>
        <v>15</v>
      </c>
      <c r="J23" s="14">
        <f t="shared" si="4"/>
        <v>4</v>
      </c>
      <c r="K23" s="14">
        <f t="shared" si="5"/>
        <v>3</v>
      </c>
      <c r="L23" s="14">
        <f t="shared" si="6"/>
        <v>3</v>
      </c>
      <c r="M23" s="14">
        <f t="shared" si="7"/>
        <v>4</v>
      </c>
      <c r="N23" s="14">
        <f t="shared" si="8"/>
        <v>4</v>
      </c>
      <c r="O23">
        <f t="shared" si="9"/>
        <v>2016</v>
      </c>
      <c r="P23">
        <f t="shared" si="10"/>
        <v>5</v>
      </c>
      <c r="Q23">
        <f t="shared" si="11"/>
        <v>1</v>
      </c>
      <c r="R23">
        <f t="shared" si="0"/>
        <v>3</v>
      </c>
    </row>
    <row r="24" spans="1:18" x14ac:dyDescent="0.2">
      <c r="A24" s="8">
        <v>42491</v>
      </c>
      <c r="B24" s="9">
        <v>505</v>
      </c>
      <c r="C24" s="10">
        <v>0.60694444444444395</v>
      </c>
      <c r="D24" s="9" t="s">
        <v>7</v>
      </c>
      <c r="E24" s="9">
        <v>10</v>
      </c>
      <c r="F24" s="9" t="s">
        <v>19</v>
      </c>
      <c r="G24" s="13">
        <f t="shared" si="1"/>
        <v>5</v>
      </c>
      <c r="H24">
        <f t="shared" si="2"/>
        <v>7</v>
      </c>
      <c r="I24" s="14">
        <f t="shared" si="3"/>
        <v>15</v>
      </c>
      <c r="J24" s="14">
        <f t="shared" si="4"/>
        <v>2</v>
      </c>
      <c r="K24" s="14">
        <f t="shared" si="5"/>
        <v>3</v>
      </c>
      <c r="L24" s="14">
        <f t="shared" si="6"/>
        <v>3</v>
      </c>
      <c r="M24" s="14">
        <f t="shared" si="7"/>
        <v>4</v>
      </c>
      <c r="N24" s="14">
        <f t="shared" si="8"/>
        <v>4</v>
      </c>
      <c r="O24">
        <f t="shared" si="9"/>
        <v>2016</v>
      </c>
      <c r="P24">
        <f t="shared" si="10"/>
        <v>5</v>
      </c>
      <c r="Q24">
        <f t="shared" si="11"/>
        <v>1</v>
      </c>
      <c r="R24">
        <f t="shared" si="0"/>
        <v>3</v>
      </c>
    </row>
    <row r="25" spans="1:18" x14ac:dyDescent="0.2">
      <c r="A25" s="8">
        <v>42491</v>
      </c>
      <c r="B25" s="9">
        <v>511</v>
      </c>
      <c r="C25" s="10">
        <v>0.625</v>
      </c>
      <c r="D25" s="9" t="s">
        <v>7</v>
      </c>
      <c r="E25" s="9">
        <v>15</v>
      </c>
      <c r="F25" s="9" t="s">
        <v>18</v>
      </c>
      <c r="G25" s="13">
        <f t="shared" si="1"/>
        <v>9</v>
      </c>
      <c r="H25">
        <f t="shared" si="2"/>
        <v>7</v>
      </c>
      <c r="I25" s="14">
        <f t="shared" si="3"/>
        <v>16</v>
      </c>
      <c r="J25" s="14">
        <f t="shared" si="4"/>
        <v>4</v>
      </c>
      <c r="K25" s="14">
        <f t="shared" si="5"/>
        <v>1</v>
      </c>
      <c r="L25" s="14">
        <f t="shared" si="6"/>
        <v>3</v>
      </c>
      <c r="M25" s="14">
        <f t="shared" si="7"/>
        <v>2</v>
      </c>
      <c r="N25" s="14">
        <f t="shared" si="8"/>
        <v>2</v>
      </c>
      <c r="O25">
        <f t="shared" si="9"/>
        <v>2016</v>
      </c>
      <c r="P25">
        <f t="shared" si="10"/>
        <v>5</v>
      </c>
      <c r="Q25">
        <f t="shared" si="11"/>
        <v>1</v>
      </c>
      <c r="R25">
        <f t="shared" si="0"/>
        <v>4</v>
      </c>
    </row>
    <row r="26" spans="1:18" x14ac:dyDescent="0.2">
      <c r="A26" s="8">
        <v>42491</v>
      </c>
      <c r="B26" s="9">
        <v>505</v>
      </c>
      <c r="C26" s="10">
        <v>0.62916666666666698</v>
      </c>
      <c r="D26" s="9" t="s">
        <v>7</v>
      </c>
      <c r="E26" s="9">
        <v>24</v>
      </c>
      <c r="F26" s="9" t="s">
        <v>18</v>
      </c>
      <c r="G26" s="13">
        <f t="shared" si="1"/>
        <v>5</v>
      </c>
      <c r="H26">
        <f t="shared" si="2"/>
        <v>7</v>
      </c>
      <c r="I26" s="14">
        <f t="shared" si="3"/>
        <v>16</v>
      </c>
      <c r="J26" s="14">
        <f t="shared" si="4"/>
        <v>4</v>
      </c>
      <c r="K26" s="14">
        <f t="shared" si="5"/>
        <v>3</v>
      </c>
      <c r="L26" s="14">
        <f t="shared" si="6"/>
        <v>3</v>
      </c>
      <c r="M26" s="14">
        <f t="shared" si="7"/>
        <v>4</v>
      </c>
      <c r="N26" s="14">
        <f t="shared" si="8"/>
        <v>4</v>
      </c>
      <c r="O26">
        <f t="shared" si="9"/>
        <v>2016</v>
      </c>
      <c r="P26">
        <f t="shared" si="10"/>
        <v>5</v>
      </c>
      <c r="Q26">
        <f t="shared" si="11"/>
        <v>1</v>
      </c>
      <c r="R26">
        <f t="shared" si="0"/>
        <v>4</v>
      </c>
    </row>
    <row r="27" spans="1:18" x14ac:dyDescent="0.2">
      <c r="A27" s="8">
        <v>42491</v>
      </c>
      <c r="B27" s="9">
        <v>504</v>
      </c>
      <c r="C27" s="10">
        <v>0.63680555555555596</v>
      </c>
      <c r="D27" s="9" t="s">
        <v>7</v>
      </c>
      <c r="E27" s="9">
        <v>5</v>
      </c>
      <c r="F27" s="9" t="s">
        <v>18</v>
      </c>
      <c r="G27" s="13">
        <f t="shared" si="1"/>
        <v>4</v>
      </c>
      <c r="H27">
        <f t="shared" si="2"/>
        <v>7</v>
      </c>
      <c r="I27" s="14">
        <f t="shared" si="3"/>
        <v>16</v>
      </c>
      <c r="J27" s="14">
        <f t="shared" si="4"/>
        <v>4</v>
      </c>
      <c r="K27" s="14">
        <f t="shared" si="5"/>
        <v>4</v>
      </c>
      <c r="L27" s="14">
        <f t="shared" si="6"/>
        <v>4</v>
      </c>
      <c r="M27" s="14">
        <f t="shared" si="7"/>
        <v>3</v>
      </c>
      <c r="N27" s="14">
        <f t="shared" si="8"/>
        <v>3</v>
      </c>
      <c r="O27">
        <f t="shared" si="9"/>
        <v>2016</v>
      </c>
      <c r="P27">
        <f t="shared" si="10"/>
        <v>5</v>
      </c>
      <c r="Q27">
        <f t="shared" si="11"/>
        <v>1</v>
      </c>
      <c r="R27">
        <f t="shared" si="0"/>
        <v>2</v>
      </c>
    </row>
    <row r="28" spans="1:18" x14ac:dyDescent="0.2">
      <c r="A28" s="8">
        <v>42491</v>
      </c>
      <c r="B28" s="9">
        <v>512</v>
      </c>
      <c r="C28" s="10">
        <v>0.65625</v>
      </c>
      <c r="D28" s="9" t="s">
        <v>7</v>
      </c>
      <c r="E28" s="9">
        <v>4</v>
      </c>
      <c r="F28" s="9" t="s">
        <v>19</v>
      </c>
      <c r="G28" s="13">
        <f t="shared" si="1"/>
        <v>10</v>
      </c>
      <c r="H28">
        <f t="shared" si="2"/>
        <v>7</v>
      </c>
      <c r="I28" s="14">
        <f t="shared" si="3"/>
        <v>16</v>
      </c>
      <c r="J28" s="14">
        <f t="shared" si="4"/>
        <v>2</v>
      </c>
      <c r="K28" s="14">
        <f t="shared" si="5"/>
        <v>3</v>
      </c>
      <c r="L28" s="14">
        <f t="shared" si="6"/>
        <v>1</v>
      </c>
      <c r="M28" s="14">
        <f t="shared" si="7"/>
        <v>3</v>
      </c>
      <c r="N28" s="14">
        <f t="shared" si="8"/>
        <v>3</v>
      </c>
      <c r="O28">
        <f t="shared" si="9"/>
        <v>2016</v>
      </c>
      <c r="P28">
        <f t="shared" si="10"/>
        <v>5</v>
      </c>
      <c r="Q28">
        <f t="shared" si="11"/>
        <v>1</v>
      </c>
      <c r="R28">
        <f t="shared" si="0"/>
        <v>2</v>
      </c>
    </row>
    <row r="29" spans="1:18" x14ac:dyDescent="0.2">
      <c r="A29" s="8">
        <v>42491</v>
      </c>
      <c r="B29" s="9">
        <v>501</v>
      </c>
      <c r="C29" s="10">
        <v>0.66805555555555596</v>
      </c>
      <c r="D29" s="9" t="s">
        <v>7</v>
      </c>
      <c r="E29" s="9">
        <v>10</v>
      </c>
      <c r="F29" s="9" t="s">
        <v>19</v>
      </c>
      <c r="G29" s="13">
        <f t="shared" si="1"/>
        <v>1</v>
      </c>
      <c r="H29">
        <f t="shared" si="2"/>
        <v>7</v>
      </c>
      <c r="I29" s="14">
        <f t="shared" si="3"/>
        <v>17</v>
      </c>
      <c r="J29" s="14">
        <f t="shared" si="4"/>
        <v>2</v>
      </c>
      <c r="K29" s="14">
        <f t="shared" si="5"/>
        <v>3</v>
      </c>
      <c r="L29" s="14">
        <f t="shared" si="6"/>
        <v>2</v>
      </c>
      <c r="M29" s="14">
        <f t="shared" si="7"/>
        <v>1</v>
      </c>
      <c r="N29" s="14">
        <f t="shared" si="8"/>
        <v>1</v>
      </c>
      <c r="O29">
        <f t="shared" si="9"/>
        <v>2016</v>
      </c>
      <c r="P29">
        <f t="shared" si="10"/>
        <v>5</v>
      </c>
      <c r="Q29">
        <f t="shared" si="11"/>
        <v>1</v>
      </c>
      <c r="R29">
        <f t="shared" si="0"/>
        <v>3</v>
      </c>
    </row>
    <row r="30" spans="1:18" x14ac:dyDescent="0.2">
      <c r="A30" s="8">
        <v>42491</v>
      </c>
      <c r="B30" s="9">
        <v>504</v>
      </c>
      <c r="C30" s="10">
        <v>0.69444444444444398</v>
      </c>
      <c r="D30" s="9" t="s">
        <v>7</v>
      </c>
      <c r="E30" s="9">
        <v>25</v>
      </c>
      <c r="F30" s="9" t="s">
        <v>20</v>
      </c>
      <c r="G30" s="13">
        <f t="shared" si="1"/>
        <v>4</v>
      </c>
      <c r="H30">
        <f t="shared" si="2"/>
        <v>7</v>
      </c>
      <c r="I30" s="14">
        <f t="shared" si="3"/>
        <v>17</v>
      </c>
      <c r="J30" s="14">
        <f t="shared" si="4"/>
        <v>3</v>
      </c>
      <c r="K30" s="14">
        <f t="shared" si="5"/>
        <v>4</v>
      </c>
      <c r="L30" s="14">
        <f t="shared" si="6"/>
        <v>4</v>
      </c>
      <c r="M30" s="14">
        <f t="shared" si="7"/>
        <v>3</v>
      </c>
      <c r="N30" s="14">
        <f t="shared" si="8"/>
        <v>3</v>
      </c>
      <c r="O30">
        <f t="shared" si="9"/>
        <v>2016</v>
      </c>
      <c r="P30">
        <f t="shared" si="10"/>
        <v>5</v>
      </c>
      <c r="Q30">
        <f t="shared" si="11"/>
        <v>1</v>
      </c>
      <c r="R30">
        <f t="shared" si="0"/>
        <v>4</v>
      </c>
    </row>
    <row r="31" spans="1:18" x14ac:dyDescent="0.2">
      <c r="A31" s="8">
        <v>42491</v>
      </c>
      <c r="B31" s="9">
        <v>505</v>
      </c>
      <c r="C31" s="10">
        <v>0.72777777777777797</v>
      </c>
      <c r="D31" s="9" t="s">
        <v>7</v>
      </c>
      <c r="E31" s="9">
        <v>32</v>
      </c>
      <c r="F31" s="9" t="s">
        <v>18</v>
      </c>
      <c r="G31" s="13">
        <f t="shared" si="1"/>
        <v>5</v>
      </c>
      <c r="H31">
        <f t="shared" si="2"/>
        <v>7</v>
      </c>
      <c r="I31" s="14">
        <f t="shared" si="3"/>
        <v>18</v>
      </c>
      <c r="J31" s="14">
        <f t="shared" si="4"/>
        <v>4</v>
      </c>
      <c r="K31" s="14">
        <f t="shared" si="5"/>
        <v>3</v>
      </c>
      <c r="L31" s="14">
        <f t="shared" si="6"/>
        <v>3</v>
      </c>
      <c r="M31" s="14">
        <f t="shared" si="7"/>
        <v>4</v>
      </c>
      <c r="N31" s="14">
        <f t="shared" si="8"/>
        <v>4</v>
      </c>
      <c r="O31">
        <f t="shared" si="9"/>
        <v>2016</v>
      </c>
      <c r="P31">
        <f t="shared" si="10"/>
        <v>5</v>
      </c>
      <c r="Q31">
        <f t="shared" si="11"/>
        <v>1</v>
      </c>
      <c r="R31">
        <f t="shared" si="0"/>
        <v>4</v>
      </c>
    </row>
    <row r="32" spans="1:18" x14ac:dyDescent="0.2">
      <c r="A32" s="8">
        <v>42491</v>
      </c>
      <c r="B32" s="9">
        <v>501</v>
      </c>
      <c r="C32" s="10">
        <v>0.75208333333333299</v>
      </c>
      <c r="D32" s="9" t="s">
        <v>7</v>
      </c>
      <c r="E32" s="9">
        <v>6</v>
      </c>
      <c r="F32" s="9" t="s">
        <v>18</v>
      </c>
      <c r="G32" s="13">
        <f t="shared" si="1"/>
        <v>1</v>
      </c>
      <c r="H32">
        <f t="shared" si="2"/>
        <v>7</v>
      </c>
      <c r="I32" s="14">
        <f t="shared" si="3"/>
        <v>19</v>
      </c>
      <c r="J32" s="14">
        <f t="shared" si="4"/>
        <v>4</v>
      </c>
      <c r="K32" s="14">
        <f t="shared" si="5"/>
        <v>3</v>
      </c>
      <c r="L32" s="14">
        <f t="shared" si="6"/>
        <v>2</v>
      </c>
      <c r="M32" s="14">
        <f t="shared" si="7"/>
        <v>1</v>
      </c>
      <c r="N32" s="14">
        <f t="shared" si="8"/>
        <v>1</v>
      </c>
      <c r="O32">
        <f t="shared" si="9"/>
        <v>2016</v>
      </c>
      <c r="P32">
        <f t="shared" si="10"/>
        <v>5</v>
      </c>
      <c r="Q32">
        <f t="shared" si="11"/>
        <v>1</v>
      </c>
      <c r="R32">
        <f t="shared" si="0"/>
        <v>3</v>
      </c>
    </row>
    <row r="33" spans="1:18" x14ac:dyDescent="0.2">
      <c r="A33" s="8">
        <v>42491</v>
      </c>
      <c r="B33" s="9">
        <v>506</v>
      </c>
      <c r="C33" s="10">
        <v>0.77013888888888904</v>
      </c>
      <c r="D33" s="9" t="s">
        <v>7</v>
      </c>
      <c r="E33" s="9">
        <v>8</v>
      </c>
      <c r="F33" s="9" t="s">
        <v>19</v>
      </c>
      <c r="G33" s="13">
        <f t="shared" si="1"/>
        <v>6</v>
      </c>
      <c r="H33">
        <f t="shared" si="2"/>
        <v>7</v>
      </c>
      <c r="I33" s="14">
        <f t="shared" si="3"/>
        <v>19</v>
      </c>
      <c r="J33" s="14">
        <f t="shared" si="4"/>
        <v>2</v>
      </c>
      <c r="K33" s="14">
        <f t="shared" si="5"/>
        <v>4</v>
      </c>
      <c r="L33" s="14">
        <f t="shared" si="6"/>
        <v>2</v>
      </c>
      <c r="M33" s="14">
        <f t="shared" si="7"/>
        <v>2</v>
      </c>
      <c r="N33" s="14">
        <f t="shared" si="8"/>
        <v>2</v>
      </c>
      <c r="O33">
        <f t="shared" si="9"/>
        <v>2016</v>
      </c>
      <c r="P33">
        <f t="shared" si="10"/>
        <v>5</v>
      </c>
      <c r="Q33">
        <f t="shared" si="11"/>
        <v>1</v>
      </c>
      <c r="R33">
        <f t="shared" si="0"/>
        <v>3</v>
      </c>
    </row>
    <row r="34" spans="1:18" x14ac:dyDescent="0.2">
      <c r="A34" s="8">
        <v>42491</v>
      </c>
      <c r="B34" s="9">
        <v>512</v>
      </c>
      <c r="C34" s="10">
        <v>0.79930555555555605</v>
      </c>
      <c r="D34" s="9" t="s">
        <v>7</v>
      </c>
      <c r="E34" s="9">
        <v>6</v>
      </c>
      <c r="F34" s="9" t="s">
        <v>18</v>
      </c>
      <c r="G34" s="13">
        <f t="shared" si="1"/>
        <v>10</v>
      </c>
      <c r="H34">
        <f t="shared" si="2"/>
        <v>7</v>
      </c>
      <c r="I34" s="14">
        <f t="shared" si="3"/>
        <v>20</v>
      </c>
      <c r="J34" s="14">
        <f t="shared" si="4"/>
        <v>4</v>
      </c>
      <c r="K34" s="14">
        <f t="shared" si="5"/>
        <v>3</v>
      </c>
      <c r="L34" s="14">
        <f t="shared" si="6"/>
        <v>1</v>
      </c>
      <c r="M34" s="14">
        <f t="shared" si="7"/>
        <v>3</v>
      </c>
      <c r="N34" s="14">
        <f t="shared" si="8"/>
        <v>3</v>
      </c>
      <c r="O34">
        <f t="shared" si="9"/>
        <v>2016</v>
      </c>
      <c r="P34">
        <f t="shared" si="10"/>
        <v>5</v>
      </c>
      <c r="Q34">
        <f t="shared" si="11"/>
        <v>1</v>
      </c>
      <c r="R34">
        <f t="shared" si="0"/>
        <v>3</v>
      </c>
    </row>
    <row r="35" spans="1:18" x14ac:dyDescent="0.2">
      <c r="A35" s="8">
        <v>42491</v>
      </c>
      <c r="B35" s="9">
        <v>506</v>
      </c>
      <c r="C35" s="10">
        <v>0.83819444444444402</v>
      </c>
      <c r="D35" s="9" t="s">
        <v>7</v>
      </c>
      <c r="E35" s="9">
        <v>10</v>
      </c>
      <c r="F35" s="9" t="s">
        <v>19</v>
      </c>
      <c r="G35" s="13">
        <f t="shared" si="1"/>
        <v>6</v>
      </c>
      <c r="H35">
        <f t="shared" si="2"/>
        <v>7</v>
      </c>
      <c r="I35" s="14">
        <f t="shared" si="3"/>
        <v>21</v>
      </c>
      <c r="J35" s="14">
        <f t="shared" si="4"/>
        <v>2</v>
      </c>
      <c r="K35" s="14">
        <f t="shared" si="5"/>
        <v>4</v>
      </c>
      <c r="L35" s="14">
        <f t="shared" si="6"/>
        <v>2</v>
      </c>
      <c r="M35" s="14">
        <f t="shared" si="7"/>
        <v>2</v>
      </c>
      <c r="N35" s="14">
        <f t="shared" si="8"/>
        <v>2</v>
      </c>
      <c r="O35">
        <f t="shared" si="9"/>
        <v>2016</v>
      </c>
      <c r="P35">
        <f t="shared" si="10"/>
        <v>5</v>
      </c>
      <c r="Q35">
        <f t="shared" si="11"/>
        <v>1</v>
      </c>
      <c r="R35">
        <f t="shared" si="0"/>
        <v>3</v>
      </c>
    </row>
    <row r="36" spans="1:18" x14ac:dyDescent="0.2">
      <c r="A36" s="8">
        <v>42491</v>
      </c>
      <c r="B36" s="9">
        <v>506</v>
      </c>
      <c r="C36" s="10">
        <v>0.875</v>
      </c>
      <c r="D36" s="9" t="s">
        <v>7</v>
      </c>
      <c r="E36" s="9">
        <v>21</v>
      </c>
      <c r="F36" s="9" t="s">
        <v>18</v>
      </c>
      <c r="G36" s="13">
        <f t="shared" si="1"/>
        <v>6</v>
      </c>
      <c r="H36">
        <f t="shared" si="2"/>
        <v>7</v>
      </c>
      <c r="I36" s="14">
        <f t="shared" si="3"/>
        <v>22</v>
      </c>
      <c r="J36" s="14">
        <f t="shared" si="4"/>
        <v>4</v>
      </c>
      <c r="K36" s="14">
        <f t="shared" si="5"/>
        <v>4</v>
      </c>
      <c r="L36" s="14">
        <f t="shared" si="6"/>
        <v>2</v>
      </c>
      <c r="M36" s="14">
        <f t="shared" si="7"/>
        <v>2</v>
      </c>
      <c r="N36" s="14">
        <f t="shared" si="8"/>
        <v>2</v>
      </c>
      <c r="O36">
        <f t="shared" si="9"/>
        <v>2016</v>
      </c>
      <c r="P36">
        <f t="shared" si="10"/>
        <v>5</v>
      </c>
      <c r="Q36">
        <f t="shared" si="11"/>
        <v>1</v>
      </c>
      <c r="R36">
        <f t="shared" si="0"/>
        <v>4</v>
      </c>
    </row>
    <row r="37" spans="1:18" x14ac:dyDescent="0.2">
      <c r="A37" s="8">
        <v>42491</v>
      </c>
      <c r="B37" s="9">
        <v>506</v>
      </c>
      <c r="C37" s="10">
        <v>0.875</v>
      </c>
      <c r="D37" s="9" t="s">
        <v>7</v>
      </c>
      <c r="E37" s="9">
        <v>21</v>
      </c>
      <c r="F37" s="9" t="s">
        <v>18</v>
      </c>
      <c r="G37" s="13">
        <f t="shared" si="1"/>
        <v>6</v>
      </c>
      <c r="H37">
        <f t="shared" si="2"/>
        <v>7</v>
      </c>
      <c r="I37" s="14">
        <f t="shared" si="3"/>
        <v>22</v>
      </c>
      <c r="J37" s="14">
        <f t="shared" si="4"/>
        <v>4</v>
      </c>
      <c r="K37" s="14">
        <f t="shared" si="5"/>
        <v>4</v>
      </c>
      <c r="L37" s="14">
        <f t="shared" si="6"/>
        <v>2</v>
      </c>
      <c r="M37" s="14">
        <f t="shared" si="7"/>
        <v>2</v>
      </c>
      <c r="N37" s="14">
        <f t="shared" si="8"/>
        <v>2</v>
      </c>
      <c r="O37">
        <f t="shared" si="9"/>
        <v>2016</v>
      </c>
      <c r="P37">
        <f t="shared" si="10"/>
        <v>5</v>
      </c>
      <c r="Q37">
        <f t="shared" si="11"/>
        <v>1</v>
      </c>
      <c r="R37">
        <f t="shared" si="0"/>
        <v>4</v>
      </c>
    </row>
    <row r="38" spans="1:18" x14ac:dyDescent="0.2">
      <c r="A38" s="8">
        <v>42491</v>
      </c>
      <c r="B38" s="9">
        <v>501</v>
      </c>
      <c r="C38" s="10">
        <v>0.92152777777777795</v>
      </c>
      <c r="D38" s="9" t="s">
        <v>7</v>
      </c>
      <c r="E38" s="9">
        <v>9</v>
      </c>
      <c r="F38" s="9" t="s">
        <v>18</v>
      </c>
      <c r="G38" s="13">
        <f t="shared" si="1"/>
        <v>1</v>
      </c>
      <c r="H38">
        <f t="shared" si="2"/>
        <v>7</v>
      </c>
      <c r="I38" s="14">
        <f t="shared" si="3"/>
        <v>23</v>
      </c>
      <c r="J38" s="14">
        <f t="shared" si="4"/>
        <v>4</v>
      </c>
      <c r="K38" s="14">
        <f t="shared" si="5"/>
        <v>3</v>
      </c>
      <c r="L38" s="14">
        <f t="shared" si="6"/>
        <v>2</v>
      </c>
      <c r="M38" s="14">
        <f t="shared" si="7"/>
        <v>1</v>
      </c>
      <c r="N38" s="14">
        <f t="shared" si="8"/>
        <v>1</v>
      </c>
      <c r="O38">
        <f t="shared" si="9"/>
        <v>2016</v>
      </c>
      <c r="P38">
        <f t="shared" si="10"/>
        <v>5</v>
      </c>
      <c r="Q38">
        <f t="shared" si="11"/>
        <v>1</v>
      </c>
      <c r="R38">
        <f t="shared" si="0"/>
        <v>3</v>
      </c>
    </row>
    <row r="39" spans="1:18" x14ac:dyDescent="0.2">
      <c r="A39" s="8">
        <v>42491</v>
      </c>
      <c r="B39" s="9">
        <v>506</v>
      </c>
      <c r="C39" s="10">
        <v>0.92361111111111105</v>
      </c>
      <c r="D39" s="9" t="s">
        <v>7</v>
      </c>
      <c r="E39" s="9">
        <v>10</v>
      </c>
      <c r="F39" s="9" t="s">
        <v>19</v>
      </c>
      <c r="G39" s="13">
        <f t="shared" si="1"/>
        <v>6</v>
      </c>
      <c r="H39">
        <f t="shared" si="2"/>
        <v>7</v>
      </c>
      <c r="I39" s="14">
        <f t="shared" si="3"/>
        <v>23</v>
      </c>
      <c r="J39" s="14">
        <f t="shared" si="4"/>
        <v>2</v>
      </c>
      <c r="K39" s="14">
        <f t="shared" si="5"/>
        <v>4</v>
      </c>
      <c r="L39" s="14">
        <f t="shared" si="6"/>
        <v>2</v>
      </c>
      <c r="M39" s="14">
        <f t="shared" si="7"/>
        <v>2</v>
      </c>
      <c r="N39" s="14">
        <f t="shared" si="8"/>
        <v>2</v>
      </c>
      <c r="O39">
        <f t="shared" si="9"/>
        <v>2016</v>
      </c>
      <c r="P39">
        <f t="shared" si="10"/>
        <v>5</v>
      </c>
      <c r="Q39">
        <f t="shared" si="11"/>
        <v>1</v>
      </c>
      <c r="R39">
        <f t="shared" si="0"/>
        <v>3</v>
      </c>
    </row>
    <row r="40" spans="1:18" x14ac:dyDescent="0.2">
      <c r="A40" s="8">
        <v>42492</v>
      </c>
      <c r="B40" s="9">
        <v>501</v>
      </c>
      <c r="C40" s="10">
        <v>0.22013888888888899</v>
      </c>
      <c r="D40" s="9" t="s">
        <v>8</v>
      </c>
      <c r="E40" s="9">
        <v>34</v>
      </c>
      <c r="F40" s="9" t="s">
        <v>18</v>
      </c>
      <c r="G40" s="13">
        <f t="shared" si="1"/>
        <v>1</v>
      </c>
      <c r="H40">
        <f t="shared" si="2"/>
        <v>1</v>
      </c>
      <c r="I40" s="14">
        <f t="shared" si="3"/>
        <v>6</v>
      </c>
      <c r="J40" s="14">
        <f t="shared" si="4"/>
        <v>4</v>
      </c>
      <c r="K40" s="14">
        <f t="shared" si="5"/>
        <v>3</v>
      </c>
      <c r="L40" s="14">
        <f t="shared" si="6"/>
        <v>2</v>
      </c>
      <c r="M40" s="14">
        <f t="shared" si="7"/>
        <v>1</v>
      </c>
      <c r="N40" s="14">
        <f t="shared" si="8"/>
        <v>1</v>
      </c>
      <c r="O40">
        <f t="shared" si="9"/>
        <v>2016</v>
      </c>
      <c r="P40">
        <f t="shared" si="10"/>
        <v>5</v>
      </c>
      <c r="Q40">
        <f t="shared" si="11"/>
        <v>2</v>
      </c>
      <c r="R40">
        <f t="shared" si="0"/>
        <v>4</v>
      </c>
    </row>
    <row r="41" spans="1:18" x14ac:dyDescent="0.2">
      <c r="A41" s="8">
        <v>42492</v>
      </c>
      <c r="B41" s="9">
        <v>505</v>
      </c>
      <c r="C41" s="10">
        <v>0.23888888888888901</v>
      </c>
      <c r="D41" s="9" t="s">
        <v>8</v>
      </c>
      <c r="E41" s="9">
        <v>5</v>
      </c>
      <c r="F41" s="9" t="s">
        <v>19</v>
      </c>
      <c r="G41" s="13">
        <f t="shared" si="1"/>
        <v>5</v>
      </c>
      <c r="H41">
        <f t="shared" si="2"/>
        <v>1</v>
      </c>
      <c r="I41" s="14">
        <f t="shared" si="3"/>
        <v>6</v>
      </c>
      <c r="J41" s="14">
        <f t="shared" si="4"/>
        <v>2</v>
      </c>
      <c r="K41" s="14">
        <f t="shared" si="5"/>
        <v>3</v>
      </c>
      <c r="L41" s="14">
        <f t="shared" si="6"/>
        <v>3</v>
      </c>
      <c r="M41" s="14">
        <f t="shared" si="7"/>
        <v>4</v>
      </c>
      <c r="N41" s="14">
        <f t="shared" si="8"/>
        <v>4</v>
      </c>
      <c r="O41">
        <f t="shared" si="9"/>
        <v>2016</v>
      </c>
      <c r="P41">
        <f t="shared" si="10"/>
        <v>5</v>
      </c>
      <c r="Q41">
        <f t="shared" si="11"/>
        <v>2</v>
      </c>
      <c r="R41">
        <f t="shared" si="0"/>
        <v>2</v>
      </c>
    </row>
    <row r="42" spans="1:18" x14ac:dyDescent="0.2">
      <c r="A42" s="8">
        <v>42492</v>
      </c>
      <c r="B42" s="9">
        <v>505</v>
      </c>
      <c r="C42" s="10">
        <v>0.23958333333333301</v>
      </c>
      <c r="D42" s="9" t="s">
        <v>8</v>
      </c>
      <c r="E42" s="9">
        <v>7</v>
      </c>
      <c r="F42" s="9" t="s">
        <v>18</v>
      </c>
      <c r="G42" s="13">
        <f t="shared" si="1"/>
        <v>5</v>
      </c>
      <c r="H42">
        <f t="shared" si="2"/>
        <v>1</v>
      </c>
      <c r="I42" s="14">
        <f t="shared" si="3"/>
        <v>6</v>
      </c>
      <c r="J42" s="14">
        <f t="shared" si="4"/>
        <v>4</v>
      </c>
      <c r="K42" s="14">
        <f t="shared" si="5"/>
        <v>3</v>
      </c>
      <c r="L42" s="14">
        <f t="shared" si="6"/>
        <v>3</v>
      </c>
      <c r="M42" s="14">
        <f t="shared" si="7"/>
        <v>4</v>
      </c>
      <c r="N42" s="14">
        <f t="shared" si="8"/>
        <v>4</v>
      </c>
      <c r="O42">
        <f t="shared" si="9"/>
        <v>2016</v>
      </c>
      <c r="P42">
        <f t="shared" si="10"/>
        <v>5</v>
      </c>
      <c r="Q42">
        <f t="shared" si="11"/>
        <v>2</v>
      </c>
      <c r="R42">
        <f t="shared" si="0"/>
        <v>3</v>
      </c>
    </row>
    <row r="43" spans="1:18" x14ac:dyDescent="0.2">
      <c r="A43" s="8">
        <v>42492</v>
      </c>
      <c r="B43" s="9">
        <v>509</v>
      </c>
      <c r="C43" s="10">
        <v>0.24374999999999999</v>
      </c>
      <c r="D43" s="9" t="s">
        <v>8</v>
      </c>
      <c r="E43" s="9">
        <v>4</v>
      </c>
      <c r="F43" s="9" t="s">
        <v>20</v>
      </c>
      <c r="G43" s="13">
        <f t="shared" si="1"/>
        <v>7</v>
      </c>
      <c r="H43">
        <f t="shared" si="2"/>
        <v>1</v>
      </c>
      <c r="I43" s="14">
        <f t="shared" si="3"/>
        <v>6</v>
      </c>
      <c r="J43" s="14">
        <f t="shared" si="4"/>
        <v>3</v>
      </c>
      <c r="K43" s="14">
        <f t="shared" si="5"/>
        <v>1</v>
      </c>
      <c r="L43" s="14">
        <f t="shared" si="6"/>
        <v>2</v>
      </c>
      <c r="M43" s="14">
        <f t="shared" si="7"/>
        <v>2</v>
      </c>
      <c r="N43" s="14">
        <f t="shared" si="8"/>
        <v>2</v>
      </c>
      <c r="O43">
        <f t="shared" si="9"/>
        <v>2016</v>
      </c>
      <c r="P43">
        <f t="shared" si="10"/>
        <v>5</v>
      </c>
      <c r="Q43">
        <f t="shared" si="11"/>
        <v>2</v>
      </c>
      <c r="R43">
        <f t="shared" si="0"/>
        <v>2</v>
      </c>
    </row>
    <row r="44" spans="1:18" x14ac:dyDescent="0.2">
      <c r="A44" s="8">
        <v>42492</v>
      </c>
      <c r="B44" s="9">
        <v>505</v>
      </c>
      <c r="C44" s="10">
        <v>0.24513888888888899</v>
      </c>
      <c r="D44" s="9" t="s">
        <v>8</v>
      </c>
      <c r="E44" s="9">
        <v>4</v>
      </c>
      <c r="F44" s="9" t="s">
        <v>19</v>
      </c>
      <c r="G44" s="13">
        <f t="shared" si="1"/>
        <v>5</v>
      </c>
      <c r="H44">
        <f t="shared" si="2"/>
        <v>1</v>
      </c>
      <c r="I44" s="14">
        <f t="shared" si="3"/>
        <v>6</v>
      </c>
      <c r="J44" s="14">
        <f t="shared" si="4"/>
        <v>2</v>
      </c>
      <c r="K44" s="14">
        <f t="shared" si="5"/>
        <v>3</v>
      </c>
      <c r="L44" s="14">
        <f t="shared" si="6"/>
        <v>3</v>
      </c>
      <c r="M44" s="14">
        <f t="shared" si="7"/>
        <v>4</v>
      </c>
      <c r="N44" s="14">
        <f t="shared" si="8"/>
        <v>4</v>
      </c>
      <c r="O44">
        <f t="shared" si="9"/>
        <v>2016</v>
      </c>
      <c r="P44">
        <f t="shared" si="10"/>
        <v>5</v>
      </c>
      <c r="Q44">
        <f t="shared" si="11"/>
        <v>2</v>
      </c>
      <c r="R44">
        <f t="shared" si="0"/>
        <v>2</v>
      </c>
    </row>
    <row r="45" spans="1:18" x14ac:dyDescent="0.2">
      <c r="A45" s="8">
        <v>42492</v>
      </c>
      <c r="B45" s="9">
        <v>512</v>
      </c>
      <c r="C45" s="10">
        <v>0.24513888888888899</v>
      </c>
      <c r="D45" s="9" t="s">
        <v>8</v>
      </c>
      <c r="E45" s="9">
        <v>3</v>
      </c>
      <c r="F45" s="9" t="s">
        <v>19</v>
      </c>
      <c r="G45" s="13">
        <f t="shared" si="1"/>
        <v>10</v>
      </c>
      <c r="H45">
        <f t="shared" si="2"/>
        <v>1</v>
      </c>
      <c r="I45" s="14">
        <f t="shared" si="3"/>
        <v>6</v>
      </c>
      <c r="J45" s="14">
        <f t="shared" si="4"/>
        <v>2</v>
      </c>
      <c r="K45" s="14">
        <f t="shared" si="5"/>
        <v>3</v>
      </c>
      <c r="L45" s="14">
        <f t="shared" si="6"/>
        <v>1</v>
      </c>
      <c r="M45" s="14">
        <f t="shared" si="7"/>
        <v>3</v>
      </c>
      <c r="N45" s="14">
        <f t="shared" si="8"/>
        <v>3</v>
      </c>
      <c r="O45">
        <f t="shared" si="9"/>
        <v>2016</v>
      </c>
      <c r="P45">
        <f t="shared" si="10"/>
        <v>5</v>
      </c>
      <c r="Q45">
        <f t="shared" si="11"/>
        <v>2</v>
      </c>
      <c r="R45">
        <f t="shared" si="0"/>
        <v>2</v>
      </c>
    </row>
    <row r="46" spans="1:18" x14ac:dyDescent="0.2">
      <c r="A46" s="8">
        <v>42492</v>
      </c>
      <c r="B46" s="9">
        <v>501</v>
      </c>
      <c r="C46" s="10">
        <v>0.24513888888888899</v>
      </c>
      <c r="D46" s="9" t="s">
        <v>8</v>
      </c>
      <c r="E46" s="9">
        <v>10</v>
      </c>
      <c r="F46" s="9" t="s">
        <v>18</v>
      </c>
      <c r="G46" s="13">
        <f t="shared" si="1"/>
        <v>1</v>
      </c>
      <c r="H46">
        <f t="shared" si="2"/>
        <v>1</v>
      </c>
      <c r="I46" s="14">
        <f t="shared" si="3"/>
        <v>6</v>
      </c>
      <c r="J46" s="14">
        <f t="shared" si="4"/>
        <v>4</v>
      </c>
      <c r="K46" s="14">
        <f t="shared" si="5"/>
        <v>3</v>
      </c>
      <c r="L46" s="14">
        <f t="shared" si="6"/>
        <v>2</v>
      </c>
      <c r="M46" s="14">
        <f t="shared" si="7"/>
        <v>1</v>
      </c>
      <c r="N46" s="14">
        <f t="shared" si="8"/>
        <v>1</v>
      </c>
      <c r="O46">
        <f t="shared" si="9"/>
        <v>2016</v>
      </c>
      <c r="P46">
        <f t="shared" si="10"/>
        <v>5</v>
      </c>
      <c r="Q46">
        <f t="shared" si="11"/>
        <v>2</v>
      </c>
      <c r="R46">
        <f t="shared" si="0"/>
        <v>3</v>
      </c>
    </row>
    <row r="47" spans="1:18" x14ac:dyDescent="0.2">
      <c r="A47" s="8">
        <v>42492</v>
      </c>
      <c r="B47" s="9">
        <v>501</v>
      </c>
      <c r="C47" s="10">
        <v>0.24652777777777801</v>
      </c>
      <c r="D47" s="9" t="s">
        <v>8</v>
      </c>
      <c r="E47" s="9">
        <v>10</v>
      </c>
      <c r="F47" s="9" t="s">
        <v>18</v>
      </c>
      <c r="G47" s="13">
        <f t="shared" si="1"/>
        <v>1</v>
      </c>
      <c r="H47">
        <f t="shared" si="2"/>
        <v>1</v>
      </c>
      <c r="I47" s="14">
        <f t="shared" si="3"/>
        <v>6</v>
      </c>
      <c r="J47" s="14">
        <f t="shared" si="4"/>
        <v>4</v>
      </c>
      <c r="K47" s="14">
        <f t="shared" si="5"/>
        <v>3</v>
      </c>
      <c r="L47" s="14">
        <f t="shared" si="6"/>
        <v>2</v>
      </c>
      <c r="M47" s="14">
        <f t="shared" si="7"/>
        <v>1</v>
      </c>
      <c r="N47" s="14">
        <f t="shared" si="8"/>
        <v>1</v>
      </c>
      <c r="O47">
        <f t="shared" si="9"/>
        <v>2016</v>
      </c>
      <c r="P47">
        <f t="shared" si="10"/>
        <v>5</v>
      </c>
      <c r="Q47">
        <f t="shared" si="11"/>
        <v>2</v>
      </c>
      <c r="R47">
        <f t="shared" si="0"/>
        <v>3</v>
      </c>
    </row>
    <row r="48" spans="1:18" x14ac:dyDescent="0.2">
      <c r="A48" s="8">
        <v>42492</v>
      </c>
      <c r="B48" s="9">
        <v>511</v>
      </c>
      <c r="C48" s="10">
        <v>0.25972222222222202</v>
      </c>
      <c r="D48" s="9" t="s">
        <v>8</v>
      </c>
      <c r="E48" s="9">
        <v>5</v>
      </c>
      <c r="F48" s="9" t="s">
        <v>13</v>
      </c>
      <c r="G48" s="13">
        <f t="shared" si="1"/>
        <v>9</v>
      </c>
      <c r="H48">
        <f t="shared" si="2"/>
        <v>1</v>
      </c>
      <c r="I48" s="14">
        <f t="shared" si="3"/>
        <v>7</v>
      </c>
      <c r="J48" s="14">
        <f t="shared" si="4"/>
        <v>1</v>
      </c>
      <c r="K48" s="14">
        <f t="shared" si="5"/>
        <v>1</v>
      </c>
      <c r="L48" s="14">
        <f t="shared" si="6"/>
        <v>3</v>
      </c>
      <c r="M48" s="14">
        <f t="shared" si="7"/>
        <v>2</v>
      </c>
      <c r="N48" s="14">
        <f t="shared" si="8"/>
        <v>2</v>
      </c>
      <c r="O48">
        <f t="shared" si="9"/>
        <v>2016</v>
      </c>
      <c r="P48">
        <f t="shared" si="10"/>
        <v>5</v>
      </c>
      <c r="Q48">
        <f t="shared" si="11"/>
        <v>2</v>
      </c>
      <c r="R48">
        <f t="shared" si="0"/>
        <v>2</v>
      </c>
    </row>
    <row r="49" spans="1:18" x14ac:dyDescent="0.2">
      <c r="A49" s="8">
        <v>42492</v>
      </c>
      <c r="B49" s="9">
        <v>511</v>
      </c>
      <c r="C49" s="10">
        <v>0.26111111111111102</v>
      </c>
      <c r="D49" s="9" t="s">
        <v>8</v>
      </c>
      <c r="E49" s="9">
        <v>5</v>
      </c>
      <c r="F49" s="9" t="s">
        <v>13</v>
      </c>
      <c r="G49" s="13">
        <f t="shared" si="1"/>
        <v>9</v>
      </c>
      <c r="H49">
        <f t="shared" si="2"/>
        <v>1</v>
      </c>
      <c r="I49" s="14">
        <f t="shared" si="3"/>
        <v>7</v>
      </c>
      <c r="J49" s="14">
        <f t="shared" si="4"/>
        <v>1</v>
      </c>
      <c r="K49" s="14">
        <f t="shared" si="5"/>
        <v>1</v>
      </c>
      <c r="L49" s="14">
        <f t="shared" si="6"/>
        <v>3</v>
      </c>
      <c r="M49" s="14">
        <f t="shared" si="7"/>
        <v>2</v>
      </c>
      <c r="N49" s="14">
        <f t="shared" si="8"/>
        <v>2</v>
      </c>
      <c r="O49">
        <f t="shared" si="9"/>
        <v>2016</v>
      </c>
      <c r="P49">
        <f t="shared" si="10"/>
        <v>5</v>
      </c>
      <c r="Q49">
        <f t="shared" si="11"/>
        <v>2</v>
      </c>
      <c r="R49">
        <f t="shared" si="0"/>
        <v>2</v>
      </c>
    </row>
    <row r="50" spans="1:18" x14ac:dyDescent="0.2">
      <c r="A50" s="8">
        <v>42492</v>
      </c>
      <c r="B50" s="9">
        <v>509</v>
      </c>
      <c r="C50" s="10">
        <v>0.26180555555555601</v>
      </c>
      <c r="D50" s="9" t="s">
        <v>8</v>
      </c>
      <c r="E50" s="9">
        <v>5</v>
      </c>
      <c r="F50" s="9" t="s">
        <v>19</v>
      </c>
      <c r="G50" s="13">
        <f t="shared" si="1"/>
        <v>7</v>
      </c>
      <c r="H50">
        <f t="shared" si="2"/>
        <v>1</v>
      </c>
      <c r="I50" s="14">
        <f t="shared" si="3"/>
        <v>7</v>
      </c>
      <c r="J50" s="14">
        <f t="shared" si="4"/>
        <v>2</v>
      </c>
      <c r="K50" s="14">
        <f t="shared" si="5"/>
        <v>1</v>
      </c>
      <c r="L50" s="14">
        <f t="shared" si="6"/>
        <v>2</v>
      </c>
      <c r="M50" s="14">
        <f t="shared" si="7"/>
        <v>2</v>
      </c>
      <c r="N50" s="14">
        <f t="shared" si="8"/>
        <v>2</v>
      </c>
      <c r="O50">
        <f t="shared" si="9"/>
        <v>2016</v>
      </c>
      <c r="P50">
        <f t="shared" si="10"/>
        <v>5</v>
      </c>
      <c r="Q50">
        <f t="shared" si="11"/>
        <v>2</v>
      </c>
      <c r="R50">
        <f t="shared" si="0"/>
        <v>2</v>
      </c>
    </row>
    <row r="51" spans="1:18" x14ac:dyDescent="0.2">
      <c r="A51" s="8">
        <v>42492</v>
      </c>
      <c r="B51" s="9">
        <v>511</v>
      </c>
      <c r="C51" s="10">
        <v>0.265277777777778</v>
      </c>
      <c r="D51" s="9" t="s">
        <v>8</v>
      </c>
      <c r="E51" s="9">
        <v>5</v>
      </c>
      <c r="F51" s="9" t="s">
        <v>20</v>
      </c>
      <c r="G51" s="13">
        <f t="shared" si="1"/>
        <v>9</v>
      </c>
      <c r="H51">
        <f t="shared" si="2"/>
        <v>1</v>
      </c>
      <c r="I51" s="14">
        <f t="shared" si="3"/>
        <v>7</v>
      </c>
      <c r="J51" s="14">
        <f t="shared" si="4"/>
        <v>3</v>
      </c>
      <c r="K51" s="14">
        <f t="shared" si="5"/>
        <v>1</v>
      </c>
      <c r="L51" s="14">
        <f t="shared" si="6"/>
        <v>3</v>
      </c>
      <c r="M51" s="14">
        <f t="shared" si="7"/>
        <v>2</v>
      </c>
      <c r="N51" s="14">
        <f t="shared" si="8"/>
        <v>2</v>
      </c>
      <c r="O51">
        <f t="shared" si="9"/>
        <v>2016</v>
      </c>
      <c r="P51">
        <f t="shared" si="10"/>
        <v>5</v>
      </c>
      <c r="Q51">
        <f t="shared" si="11"/>
        <v>2</v>
      </c>
      <c r="R51">
        <f t="shared" si="0"/>
        <v>2</v>
      </c>
    </row>
    <row r="52" spans="1:18" x14ac:dyDescent="0.2">
      <c r="A52" s="8">
        <v>42492</v>
      </c>
      <c r="B52" s="9">
        <v>511</v>
      </c>
      <c r="C52" s="10">
        <v>0.27083333333333298</v>
      </c>
      <c r="D52" s="9" t="s">
        <v>8</v>
      </c>
      <c r="E52" s="9">
        <v>4</v>
      </c>
      <c r="F52" s="9" t="s">
        <v>13</v>
      </c>
      <c r="G52" s="13">
        <f t="shared" si="1"/>
        <v>9</v>
      </c>
      <c r="H52">
        <f t="shared" si="2"/>
        <v>1</v>
      </c>
      <c r="I52" s="14">
        <f t="shared" si="3"/>
        <v>7</v>
      </c>
      <c r="J52" s="14">
        <f t="shared" si="4"/>
        <v>1</v>
      </c>
      <c r="K52" s="14">
        <f t="shared" si="5"/>
        <v>1</v>
      </c>
      <c r="L52" s="14">
        <f t="shared" si="6"/>
        <v>3</v>
      </c>
      <c r="M52" s="14">
        <f t="shared" si="7"/>
        <v>2</v>
      </c>
      <c r="N52" s="14">
        <f t="shared" si="8"/>
        <v>2</v>
      </c>
      <c r="O52">
        <f t="shared" si="9"/>
        <v>2016</v>
      </c>
      <c r="P52">
        <f t="shared" si="10"/>
        <v>5</v>
      </c>
      <c r="Q52">
        <f t="shared" si="11"/>
        <v>2</v>
      </c>
      <c r="R52">
        <f t="shared" si="0"/>
        <v>2</v>
      </c>
    </row>
    <row r="53" spans="1:18" x14ac:dyDescent="0.2">
      <c r="A53" s="8">
        <v>42492</v>
      </c>
      <c r="B53" s="9">
        <v>511</v>
      </c>
      <c r="C53" s="10">
        <v>0.27638888888888902</v>
      </c>
      <c r="D53" s="9" t="s">
        <v>8</v>
      </c>
      <c r="E53" s="9">
        <v>4</v>
      </c>
      <c r="F53" s="9" t="s">
        <v>20</v>
      </c>
      <c r="G53" s="13">
        <f t="shared" si="1"/>
        <v>9</v>
      </c>
      <c r="H53">
        <f t="shared" si="2"/>
        <v>1</v>
      </c>
      <c r="I53" s="14">
        <f t="shared" si="3"/>
        <v>7</v>
      </c>
      <c r="J53" s="14">
        <f t="shared" si="4"/>
        <v>3</v>
      </c>
      <c r="K53" s="14">
        <f t="shared" si="5"/>
        <v>1</v>
      </c>
      <c r="L53" s="14">
        <f t="shared" si="6"/>
        <v>3</v>
      </c>
      <c r="M53" s="14">
        <f t="shared" si="7"/>
        <v>2</v>
      </c>
      <c r="N53" s="14">
        <f t="shared" si="8"/>
        <v>2</v>
      </c>
      <c r="O53">
        <f t="shared" si="9"/>
        <v>2016</v>
      </c>
      <c r="P53">
        <f t="shared" si="10"/>
        <v>5</v>
      </c>
      <c r="Q53">
        <f t="shared" si="11"/>
        <v>2</v>
      </c>
      <c r="R53">
        <f t="shared" si="0"/>
        <v>2</v>
      </c>
    </row>
    <row r="54" spans="1:18" x14ac:dyDescent="0.2">
      <c r="A54" s="8">
        <v>42492</v>
      </c>
      <c r="B54" s="9">
        <v>512</v>
      </c>
      <c r="C54" s="10">
        <v>0.29305555555555601</v>
      </c>
      <c r="D54" s="9" t="s">
        <v>8</v>
      </c>
      <c r="E54" s="9">
        <v>3</v>
      </c>
      <c r="F54" s="9" t="s">
        <v>19</v>
      </c>
      <c r="G54" s="13">
        <f t="shared" si="1"/>
        <v>10</v>
      </c>
      <c r="H54">
        <f t="shared" si="2"/>
        <v>1</v>
      </c>
      <c r="I54" s="14">
        <f t="shared" si="3"/>
        <v>8</v>
      </c>
      <c r="J54" s="14">
        <f t="shared" si="4"/>
        <v>2</v>
      </c>
      <c r="K54" s="14">
        <f t="shared" si="5"/>
        <v>3</v>
      </c>
      <c r="L54" s="14">
        <f t="shared" si="6"/>
        <v>1</v>
      </c>
      <c r="M54" s="14">
        <f t="shared" si="7"/>
        <v>3</v>
      </c>
      <c r="N54" s="14">
        <f t="shared" si="8"/>
        <v>3</v>
      </c>
      <c r="O54">
        <f t="shared" si="9"/>
        <v>2016</v>
      </c>
      <c r="P54">
        <f t="shared" si="10"/>
        <v>5</v>
      </c>
      <c r="Q54">
        <f t="shared" si="11"/>
        <v>2</v>
      </c>
      <c r="R54">
        <f t="shared" si="0"/>
        <v>2</v>
      </c>
    </row>
    <row r="55" spans="1:18" x14ac:dyDescent="0.2">
      <c r="A55" s="8">
        <v>42492</v>
      </c>
      <c r="B55" s="9">
        <v>504</v>
      </c>
      <c r="C55" s="10">
        <v>0.30208333333333298</v>
      </c>
      <c r="D55" s="9" t="s">
        <v>8</v>
      </c>
      <c r="E55" s="9">
        <v>4</v>
      </c>
      <c r="F55" s="9" t="s">
        <v>18</v>
      </c>
      <c r="G55" s="13">
        <f t="shared" si="1"/>
        <v>4</v>
      </c>
      <c r="H55">
        <f t="shared" si="2"/>
        <v>1</v>
      </c>
      <c r="I55" s="14">
        <f t="shared" si="3"/>
        <v>8</v>
      </c>
      <c r="J55" s="14">
        <f t="shared" si="4"/>
        <v>4</v>
      </c>
      <c r="K55" s="14">
        <f t="shared" si="5"/>
        <v>4</v>
      </c>
      <c r="L55" s="14">
        <f t="shared" si="6"/>
        <v>4</v>
      </c>
      <c r="M55" s="14">
        <f t="shared" si="7"/>
        <v>3</v>
      </c>
      <c r="N55" s="14">
        <f t="shared" si="8"/>
        <v>3</v>
      </c>
      <c r="O55">
        <f t="shared" si="9"/>
        <v>2016</v>
      </c>
      <c r="P55">
        <f t="shared" si="10"/>
        <v>5</v>
      </c>
      <c r="Q55">
        <f t="shared" si="11"/>
        <v>2</v>
      </c>
      <c r="R55">
        <f t="shared" si="0"/>
        <v>2</v>
      </c>
    </row>
    <row r="56" spans="1:18" x14ac:dyDescent="0.2">
      <c r="A56" s="8">
        <v>42492</v>
      </c>
      <c r="B56" s="9">
        <v>504</v>
      </c>
      <c r="C56" s="10">
        <v>0.36944444444444402</v>
      </c>
      <c r="D56" s="9" t="s">
        <v>8</v>
      </c>
      <c r="E56" s="9">
        <v>4</v>
      </c>
      <c r="F56" s="9" t="s">
        <v>20</v>
      </c>
      <c r="G56" s="13">
        <f t="shared" si="1"/>
        <v>4</v>
      </c>
      <c r="H56">
        <f t="shared" si="2"/>
        <v>1</v>
      </c>
      <c r="I56" s="14">
        <f t="shared" si="3"/>
        <v>9</v>
      </c>
      <c r="J56" s="14">
        <f t="shared" si="4"/>
        <v>3</v>
      </c>
      <c r="K56" s="14">
        <f t="shared" si="5"/>
        <v>4</v>
      </c>
      <c r="L56" s="14">
        <f t="shared" si="6"/>
        <v>4</v>
      </c>
      <c r="M56" s="14">
        <f t="shared" si="7"/>
        <v>3</v>
      </c>
      <c r="N56" s="14">
        <f t="shared" si="8"/>
        <v>3</v>
      </c>
      <c r="O56">
        <f t="shared" si="9"/>
        <v>2016</v>
      </c>
      <c r="P56">
        <f t="shared" si="10"/>
        <v>5</v>
      </c>
      <c r="Q56">
        <f t="shared" si="11"/>
        <v>2</v>
      </c>
      <c r="R56">
        <f t="shared" si="0"/>
        <v>2</v>
      </c>
    </row>
    <row r="57" spans="1:18" x14ac:dyDescent="0.2">
      <c r="A57" s="8">
        <v>42492</v>
      </c>
      <c r="B57" s="9">
        <v>512</v>
      </c>
      <c r="C57" s="10">
        <v>0.37291666666666701</v>
      </c>
      <c r="D57" s="9" t="s">
        <v>8</v>
      </c>
      <c r="E57" s="9">
        <v>3</v>
      </c>
      <c r="F57" s="9" t="s">
        <v>18</v>
      </c>
      <c r="G57" s="13">
        <f t="shared" si="1"/>
        <v>10</v>
      </c>
      <c r="H57">
        <f t="shared" si="2"/>
        <v>1</v>
      </c>
      <c r="I57" s="14">
        <f t="shared" si="3"/>
        <v>9</v>
      </c>
      <c r="J57" s="14">
        <f t="shared" si="4"/>
        <v>4</v>
      </c>
      <c r="K57" s="14">
        <f t="shared" si="5"/>
        <v>3</v>
      </c>
      <c r="L57" s="14">
        <f t="shared" si="6"/>
        <v>1</v>
      </c>
      <c r="M57" s="14">
        <f t="shared" si="7"/>
        <v>3</v>
      </c>
      <c r="N57" s="14">
        <f t="shared" si="8"/>
        <v>3</v>
      </c>
      <c r="O57">
        <f t="shared" si="9"/>
        <v>2016</v>
      </c>
      <c r="P57">
        <f t="shared" si="10"/>
        <v>5</v>
      </c>
      <c r="Q57">
        <f t="shared" si="11"/>
        <v>2</v>
      </c>
      <c r="R57">
        <f t="shared" si="0"/>
        <v>2</v>
      </c>
    </row>
    <row r="58" spans="1:18" x14ac:dyDescent="0.2">
      <c r="A58" s="8">
        <v>42492</v>
      </c>
      <c r="B58" s="9">
        <v>504</v>
      </c>
      <c r="C58" s="10">
        <v>0.40486111111111101</v>
      </c>
      <c r="D58" s="9" t="s">
        <v>8</v>
      </c>
      <c r="E58" s="9">
        <v>4</v>
      </c>
      <c r="F58" s="9" t="s">
        <v>18</v>
      </c>
      <c r="G58" s="13">
        <f t="shared" si="1"/>
        <v>4</v>
      </c>
      <c r="H58">
        <f t="shared" si="2"/>
        <v>1</v>
      </c>
      <c r="I58" s="14">
        <f t="shared" si="3"/>
        <v>10</v>
      </c>
      <c r="J58" s="14">
        <f t="shared" si="4"/>
        <v>4</v>
      </c>
      <c r="K58" s="14">
        <f t="shared" si="5"/>
        <v>4</v>
      </c>
      <c r="L58" s="14">
        <f t="shared" si="6"/>
        <v>4</v>
      </c>
      <c r="M58" s="14">
        <f t="shared" si="7"/>
        <v>3</v>
      </c>
      <c r="N58" s="14">
        <f t="shared" si="8"/>
        <v>3</v>
      </c>
      <c r="O58">
        <f t="shared" si="9"/>
        <v>2016</v>
      </c>
      <c r="P58">
        <f t="shared" si="10"/>
        <v>5</v>
      </c>
      <c r="Q58">
        <f t="shared" si="11"/>
        <v>2</v>
      </c>
      <c r="R58">
        <f t="shared" si="0"/>
        <v>2</v>
      </c>
    </row>
    <row r="59" spans="1:18" x14ac:dyDescent="0.2">
      <c r="A59" s="8">
        <v>42492</v>
      </c>
      <c r="B59" s="9">
        <v>501</v>
      </c>
      <c r="C59" s="10">
        <v>0.44374999999999998</v>
      </c>
      <c r="D59" s="9" t="s">
        <v>8</v>
      </c>
      <c r="E59" s="9">
        <v>9</v>
      </c>
      <c r="F59" s="9" t="s">
        <v>19</v>
      </c>
      <c r="G59" s="13">
        <f t="shared" si="1"/>
        <v>1</v>
      </c>
      <c r="H59">
        <f t="shared" si="2"/>
        <v>1</v>
      </c>
      <c r="I59" s="14">
        <f t="shared" si="3"/>
        <v>11</v>
      </c>
      <c r="J59" s="14">
        <f t="shared" si="4"/>
        <v>2</v>
      </c>
      <c r="K59" s="14">
        <f t="shared" si="5"/>
        <v>3</v>
      </c>
      <c r="L59" s="14">
        <f t="shared" si="6"/>
        <v>2</v>
      </c>
      <c r="M59" s="14">
        <f t="shared" si="7"/>
        <v>1</v>
      </c>
      <c r="N59" s="14">
        <f t="shared" si="8"/>
        <v>1</v>
      </c>
      <c r="O59">
        <f t="shared" si="9"/>
        <v>2016</v>
      </c>
      <c r="P59">
        <f t="shared" si="10"/>
        <v>5</v>
      </c>
      <c r="Q59">
        <f t="shared" si="11"/>
        <v>2</v>
      </c>
      <c r="R59">
        <f t="shared" si="0"/>
        <v>3</v>
      </c>
    </row>
    <row r="60" spans="1:18" x14ac:dyDescent="0.2">
      <c r="A60" s="8">
        <v>42492</v>
      </c>
      <c r="B60" s="9">
        <v>504</v>
      </c>
      <c r="C60" s="10">
        <v>0.44652777777777802</v>
      </c>
      <c r="D60" s="9" t="s">
        <v>8</v>
      </c>
      <c r="E60" s="9">
        <v>4</v>
      </c>
      <c r="F60" s="9" t="s">
        <v>20</v>
      </c>
      <c r="G60" s="13">
        <f t="shared" si="1"/>
        <v>4</v>
      </c>
      <c r="H60">
        <f t="shared" si="2"/>
        <v>1</v>
      </c>
      <c r="I60" s="14">
        <f t="shared" si="3"/>
        <v>11</v>
      </c>
      <c r="J60" s="14">
        <f t="shared" si="4"/>
        <v>3</v>
      </c>
      <c r="K60" s="14">
        <f t="shared" si="5"/>
        <v>4</v>
      </c>
      <c r="L60" s="14">
        <f t="shared" si="6"/>
        <v>4</v>
      </c>
      <c r="M60" s="14">
        <f t="shared" si="7"/>
        <v>3</v>
      </c>
      <c r="N60" s="14">
        <f t="shared" si="8"/>
        <v>3</v>
      </c>
      <c r="O60">
        <f t="shared" si="9"/>
        <v>2016</v>
      </c>
      <c r="P60">
        <f t="shared" si="10"/>
        <v>5</v>
      </c>
      <c r="Q60">
        <f t="shared" si="11"/>
        <v>2</v>
      </c>
      <c r="R60">
        <f t="shared" si="0"/>
        <v>2</v>
      </c>
    </row>
    <row r="61" spans="1:18" x14ac:dyDescent="0.2">
      <c r="A61" s="8">
        <v>42492</v>
      </c>
      <c r="B61" s="9">
        <v>509</v>
      </c>
      <c r="C61" s="10">
        <v>0.48749999999999999</v>
      </c>
      <c r="D61" s="9" t="s">
        <v>8</v>
      </c>
      <c r="E61" s="9">
        <v>4</v>
      </c>
      <c r="F61" s="9" t="s">
        <v>19</v>
      </c>
      <c r="G61" s="13">
        <f t="shared" si="1"/>
        <v>7</v>
      </c>
      <c r="H61">
        <f t="shared" si="2"/>
        <v>1</v>
      </c>
      <c r="I61" s="14">
        <f t="shared" si="3"/>
        <v>12</v>
      </c>
      <c r="J61" s="14">
        <f t="shared" si="4"/>
        <v>2</v>
      </c>
      <c r="K61" s="14">
        <f t="shared" si="5"/>
        <v>1</v>
      </c>
      <c r="L61" s="14">
        <f t="shared" si="6"/>
        <v>2</v>
      </c>
      <c r="M61" s="14">
        <f t="shared" si="7"/>
        <v>2</v>
      </c>
      <c r="N61" s="14">
        <f t="shared" si="8"/>
        <v>2</v>
      </c>
      <c r="O61">
        <f t="shared" si="9"/>
        <v>2016</v>
      </c>
      <c r="P61">
        <f t="shared" si="10"/>
        <v>5</v>
      </c>
      <c r="Q61">
        <f t="shared" si="11"/>
        <v>2</v>
      </c>
      <c r="R61">
        <f t="shared" si="0"/>
        <v>2</v>
      </c>
    </row>
    <row r="62" spans="1:18" x14ac:dyDescent="0.2">
      <c r="A62" s="8">
        <v>42492</v>
      </c>
      <c r="B62" s="9">
        <v>501</v>
      </c>
      <c r="C62" s="10">
        <v>0.56944444444444398</v>
      </c>
      <c r="D62" s="9" t="s">
        <v>8</v>
      </c>
      <c r="E62" s="9">
        <v>5</v>
      </c>
      <c r="F62" s="9" t="s">
        <v>19</v>
      </c>
      <c r="G62" s="13">
        <f t="shared" si="1"/>
        <v>1</v>
      </c>
      <c r="H62">
        <f t="shared" si="2"/>
        <v>1</v>
      </c>
      <c r="I62" s="14">
        <f t="shared" si="3"/>
        <v>14</v>
      </c>
      <c r="J62" s="14">
        <f t="shared" si="4"/>
        <v>2</v>
      </c>
      <c r="K62" s="14">
        <f t="shared" si="5"/>
        <v>3</v>
      </c>
      <c r="L62" s="14">
        <f t="shared" si="6"/>
        <v>2</v>
      </c>
      <c r="M62" s="14">
        <f t="shared" si="7"/>
        <v>1</v>
      </c>
      <c r="N62" s="14">
        <f t="shared" si="8"/>
        <v>1</v>
      </c>
      <c r="O62">
        <f t="shared" si="9"/>
        <v>2016</v>
      </c>
      <c r="P62">
        <f t="shared" si="10"/>
        <v>5</v>
      </c>
      <c r="Q62">
        <f t="shared" si="11"/>
        <v>2</v>
      </c>
      <c r="R62">
        <f t="shared" si="0"/>
        <v>2</v>
      </c>
    </row>
    <row r="63" spans="1:18" x14ac:dyDescent="0.2">
      <c r="A63" s="8">
        <v>42492</v>
      </c>
      <c r="B63" s="9">
        <v>506</v>
      </c>
      <c r="C63" s="10">
        <v>0.593055555555556</v>
      </c>
      <c r="D63" s="9" t="s">
        <v>8</v>
      </c>
      <c r="E63" s="9">
        <v>10</v>
      </c>
      <c r="F63" s="9" t="s">
        <v>18</v>
      </c>
      <c r="G63" s="13">
        <f t="shared" si="1"/>
        <v>6</v>
      </c>
      <c r="H63">
        <f t="shared" si="2"/>
        <v>1</v>
      </c>
      <c r="I63" s="14">
        <f t="shared" si="3"/>
        <v>15</v>
      </c>
      <c r="J63" s="14">
        <f t="shared" si="4"/>
        <v>4</v>
      </c>
      <c r="K63" s="14">
        <f t="shared" si="5"/>
        <v>4</v>
      </c>
      <c r="L63" s="14">
        <f t="shared" si="6"/>
        <v>2</v>
      </c>
      <c r="M63" s="14">
        <f t="shared" si="7"/>
        <v>2</v>
      </c>
      <c r="N63" s="14">
        <f t="shared" si="8"/>
        <v>2</v>
      </c>
      <c r="O63">
        <f t="shared" si="9"/>
        <v>2016</v>
      </c>
      <c r="P63">
        <f t="shared" si="10"/>
        <v>5</v>
      </c>
      <c r="Q63">
        <f t="shared" si="11"/>
        <v>2</v>
      </c>
      <c r="R63">
        <f t="shared" si="0"/>
        <v>3</v>
      </c>
    </row>
    <row r="64" spans="1:18" x14ac:dyDescent="0.2">
      <c r="A64" s="8">
        <v>42492</v>
      </c>
      <c r="B64" s="9">
        <v>506</v>
      </c>
      <c r="C64" s="10">
        <v>0.60416666666666696</v>
      </c>
      <c r="D64" s="9" t="s">
        <v>8</v>
      </c>
      <c r="E64" s="9">
        <v>7</v>
      </c>
      <c r="F64" s="9" t="s">
        <v>18</v>
      </c>
      <c r="G64" s="13">
        <f t="shared" si="1"/>
        <v>6</v>
      </c>
      <c r="H64">
        <f t="shared" si="2"/>
        <v>1</v>
      </c>
      <c r="I64" s="14">
        <f t="shared" si="3"/>
        <v>15</v>
      </c>
      <c r="J64" s="14">
        <f t="shared" si="4"/>
        <v>4</v>
      </c>
      <c r="K64" s="14">
        <f t="shared" si="5"/>
        <v>4</v>
      </c>
      <c r="L64" s="14">
        <f t="shared" si="6"/>
        <v>2</v>
      </c>
      <c r="M64" s="14">
        <f t="shared" si="7"/>
        <v>2</v>
      </c>
      <c r="N64" s="14">
        <f t="shared" si="8"/>
        <v>2</v>
      </c>
      <c r="O64">
        <f t="shared" si="9"/>
        <v>2016</v>
      </c>
      <c r="P64">
        <f t="shared" si="10"/>
        <v>5</v>
      </c>
      <c r="Q64">
        <f t="shared" si="11"/>
        <v>2</v>
      </c>
      <c r="R64">
        <f t="shared" si="0"/>
        <v>3</v>
      </c>
    </row>
    <row r="65" spans="1:18" x14ac:dyDescent="0.2">
      <c r="A65" s="8">
        <v>42492</v>
      </c>
      <c r="B65" s="9">
        <v>504</v>
      </c>
      <c r="C65" s="10">
        <v>0.65069444444444402</v>
      </c>
      <c r="D65" s="9" t="s">
        <v>8</v>
      </c>
      <c r="E65" s="9">
        <v>4</v>
      </c>
      <c r="F65" s="9" t="s">
        <v>19</v>
      </c>
      <c r="G65" s="13">
        <f t="shared" si="1"/>
        <v>4</v>
      </c>
      <c r="H65">
        <f t="shared" si="2"/>
        <v>1</v>
      </c>
      <c r="I65" s="14">
        <f t="shared" si="3"/>
        <v>16</v>
      </c>
      <c r="J65" s="14">
        <f t="shared" si="4"/>
        <v>2</v>
      </c>
      <c r="K65" s="14">
        <f t="shared" si="5"/>
        <v>4</v>
      </c>
      <c r="L65" s="14">
        <f t="shared" si="6"/>
        <v>4</v>
      </c>
      <c r="M65" s="14">
        <f t="shared" si="7"/>
        <v>3</v>
      </c>
      <c r="N65" s="14">
        <f t="shared" si="8"/>
        <v>3</v>
      </c>
      <c r="O65">
        <f t="shared" si="9"/>
        <v>2016</v>
      </c>
      <c r="P65">
        <f t="shared" si="10"/>
        <v>5</v>
      </c>
      <c r="Q65">
        <f t="shared" si="11"/>
        <v>2</v>
      </c>
      <c r="R65">
        <f t="shared" si="0"/>
        <v>2</v>
      </c>
    </row>
    <row r="66" spans="1:18" x14ac:dyDescent="0.2">
      <c r="A66" s="8">
        <v>42492</v>
      </c>
      <c r="B66" s="9">
        <v>506</v>
      </c>
      <c r="C66" s="10">
        <v>0.66597222222222197</v>
      </c>
      <c r="D66" s="9" t="s">
        <v>8</v>
      </c>
      <c r="E66" s="9">
        <v>15</v>
      </c>
      <c r="F66" s="9" t="s">
        <v>19</v>
      </c>
      <c r="G66" s="13">
        <f t="shared" si="1"/>
        <v>6</v>
      </c>
      <c r="H66">
        <f t="shared" si="2"/>
        <v>1</v>
      </c>
      <c r="I66" s="14">
        <f t="shared" si="3"/>
        <v>16</v>
      </c>
      <c r="J66" s="14">
        <f t="shared" si="4"/>
        <v>2</v>
      </c>
      <c r="K66" s="14">
        <f t="shared" si="5"/>
        <v>4</v>
      </c>
      <c r="L66" s="14">
        <f t="shared" si="6"/>
        <v>2</v>
      </c>
      <c r="M66" s="14">
        <f t="shared" si="7"/>
        <v>2</v>
      </c>
      <c r="N66" s="14">
        <f t="shared" si="8"/>
        <v>2</v>
      </c>
      <c r="O66">
        <f t="shared" si="9"/>
        <v>2016</v>
      </c>
      <c r="P66">
        <f t="shared" si="10"/>
        <v>5</v>
      </c>
      <c r="Q66">
        <f t="shared" si="11"/>
        <v>2</v>
      </c>
      <c r="R66">
        <f t="shared" ref="R66:R129" si="12">IF(E66=0,1,(IF(E66&lt;=5,2,(IF(E66&lt;=10,3,(IF(E66&gt;=11,4)))))))</f>
        <v>4</v>
      </c>
    </row>
    <row r="67" spans="1:18" x14ac:dyDescent="0.2">
      <c r="A67" s="8">
        <v>42492</v>
      </c>
      <c r="B67" s="9">
        <v>506</v>
      </c>
      <c r="C67" s="10">
        <v>0.69583333333333297</v>
      </c>
      <c r="D67" s="9" t="s">
        <v>8</v>
      </c>
      <c r="E67" s="9">
        <v>6</v>
      </c>
      <c r="F67" s="9" t="s">
        <v>18</v>
      </c>
      <c r="G67" s="13">
        <f t="shared" ref="G67:G130" si="13">IF(B67=501,1,(IF(B67=502,2,(IF(B67=503,3,(IF(B67=504,4,(IF(B67=505,5,(IF(B67=506,6,(IF(B67=509,7,(IF(B67=510,8,(IF(B67=511,9,(IF(B67=512,10,(IF(B67=514,11)))))))))))))))))))))</f>
        <v>6</v>
      </c>
      <c r="H67">
        <f t="shared" ref="H67:H130" si="14">IF(D67="Friday",5,(IF(D67="Saturday",6,(IF(D67="Sunday",7,(IF(D67="Monday",1,(IF(D67="Tuesday",2,(IF(D67="Wednesday",3,(IF(D67="Thursday",4,0)))))))))))))</f>
        <v>1</v>
      </c>
      <c r="I67" s="14">
        <f t="shared" ref="I67:I130" si="15">(ROUNDDOWN(C67*24,0)+1)</f>
        <v>17</v>
      </c>
      <c r="J67" s="14">
        <f t="shared" ref="J67:J130" si="16">IF(F67="N",1,(IF(F67="E",2,(IF(F67="S",3,(IF(F67="W",4)))))))</f>
        <v>4</v>
      </c>
      <c r="K67" s="14">
        <f t="shared" ref="K67:K130" si="17">IF(B67=501,3,(IF(B67=502,2,(IF(B67=503,3,(IF(B67=504,4,(IF(B67=505,3,(IF(B67=506,4,(IF(B67=509,1,(IF(B67=510,1,(IF(B67=511,1,(IF(B67=512,3,(IF(B67=514,2)))))))))))))))))))))</f>
        <v>4</v>
      </c>
      <c r="L67" s="14">
        <f t="shared" ref="L67:L130" si="18">IF(B67=501,2,(IF(B67=502,1,(IF(B67=503,2,(IF(B67=504,4,(IF(B67=505,3,(IF(B67=506,2,(IF(B67=509,2,(IF(B67=510,3,(IF(B67=511,3,(IF(B67=512,1,(IF(B67=514,1)))))))))))))))))))))</f>
        <v>2</v>
      </c>
      <c r="M67" s="14">
        <f t="shared" ref="M67:M130" si="19">IF(B67=501,1,(IF(B67=502,3,(IF(B67=503,1,(IF(B67=504,3,(IF(B67=505,4,(IF(B67=506,2,(IF(B67=509,2,(IF(B67=510,3,(IF(B67=511,2,(IF(B67=512,3,(IF(B67=514,3)))))))))))))))))))))</f>
        <v>2</v>
      </c>
      <c r="N67" s="14">
        <f t="shared" ref="N67:N130" si="20">IF(B67=501,1,(IF(B67=502,3,(IF(B67=503,1,(IF(B67=504,3,(IF(B67=505,4,(IF(B67=506,2,(IF(B67=509,2,(IF(B67=510,3,(IF(B67=511,2,(IF(B67=512,3,(IF(B67=514,1)))))))))))))))))))))</f>
        <v>2</v>
      </c>
      <c r="O67">
        <f t="shared" ref="O67:O130" si="21">YEAR(A67)</f>
        <v>2016</v>
      </c>
      <c r="P67">
        <f t="shared" ref="P67:P130" si="22">MONTH(A67)</f>
        <v>5</v>
      </c>
      <c r="Q67">
        <f t="shared" ref="Q67:Q130" si="23">DAY(A67)</f>
        <v>2</v>
      </c>
      <c r="R67">
        <f t="shared" si="12"/>
        <v>3</v>
      </c>
    </row>
    <row r="68" spans="1:18" x14ac:dyDescent="0.2">
      <c r="A68" s="8">
        <v>42492</v>
      </c>
      <c r="B68" s="9">
        <v>504</v>
      </c>
      <c r="C68" s="10">
        <v>0.75555555555555598</v>
      </c>
      <c r="D68" s="9" t="s">
        <v>8</v>
      </c>
      <c r="E68" s="9">
        <v>16</v>
      </c>
      <c r="F68" s="9" t="s">
        <v>18</v>
      </c>
      <c r="G68" s="13">
        <f t="shared" si="13"/>
        <v>4</v>
      </c>
      <c r="H68">
        <f t="shared" si="14"/>
        <v>1</v>
      </c>
      <c r="I68" s="14">
        <f t="shared" si="15"/>
        <v>19</v>
      </c>
      <c r="J68" s="14">
        <f t="shared" si="16"/>
        <v>4</v>
      </c>
      <c r="K68" s="14">
        <f t="shared" si="17"/>
        <v>4</v>
      </c>
      <c r="L68" s="14">
        <f t="shared" si="18"/>
        <v>4</v>
      </c>
      <c r="M68" s="14">
        <f t="shared" si="19"/>
        <v>3</v>
      </c>
      <c r="N68" s="14">
        <f t="shared" si="20"/>
        <v>3</v>
      </c>
      <c r="O68">
        <f t="shared" si="21"/>
        <v>2016</v>
      </c>
      <c r="P68">
        <f t="shared" si="22"/>
        <v>5</v>
      </c>
      <c r="Q68">
        <f t="shared" si="23"/>
        <v>2</v>
      </c>
      <c r="R68">
        <f t="shared" si="12"/>
        <v>4</v>
      </c>
    </row>
    <row r="69" spans="1:18" x14ac:dyDescent="0.2">
      <c r="A69" s="8">
        <v>42492</v>
      </c>
      <c r="B69" s="9">
        <v>504</v>
      </c>
      <c r="C69" s="10">
        <v>0.75833333333333297</v>
      </c>
      <c r="D69" s="9" t="s">
        <v>8</v>
      </c>
      <c r="E69" s="9">
        <v>12</v>
      </c>
      <c r="F69" s="9" t="s">
        <v>18</v>
      </c>
      <c r="G69" s="13">
        <f t="shared" si="13"/>
        <v>4</v>
      </c>
      <c r="H69">
        <f t="shared" si="14"/>
        <v>1</v>
      </c>
      <c r="I69" s="14">
        <f t="shared" si="15"/>
        <v>19</v>
      </c>
      <c r="J69" s="14">
        <f t="shared" si="16"/>
        <v>4</v>
      </c>
      <c r="K69" s="14">
        <f t="shared" si="17"/>
        <v>4</v>
      </c>
      <c r="L69" s="14">
        <f t="shared" si="18"/>
        <v>4</v>
      </c>
      <c r="M69" s="14">
        <f t="shared" si="19"/>
        <v>3</v>
      </c>
      <c r="N69" s="14">
        <f t="shared" si="20"/>
        <v>3</v>
      </c>
      <c r="O69">
        <f t="shared" si="21"/>
        <v>2016</v>
      </c>
      <c r="P69">
        <f t="shared" si="22"/>
        <v>5</v>
      </c>
      <c r="Q69">
        <f t="shared" si="23"/>
        <v>2</v>
      </c>
      <c r="R69">
        <f t="shared" si="12"/>
        <v>4</v>
      </c>
    </row>
    <row r="70" spans="1:18" x14ac:dyDescent="0.2">
      <c r="A70" s="8">
        <v>42492</v>
      </c>
      <c r="B70" s="9">
        <v>501</v>
      </c>
      <c r="C70" s="10">
        <v>0.78472222222222199</v>
      </c>
      <c r="D70" s="9" t="s">
        <v>8</v>
      </c>
      <c r="E70" s="9">
        <v>5</v>
      </c>
      <c r="F70" s="9" t="s">
        <v>19</v>
      </c>
      <c r="G70" s="13">
        <f t="shared" si="13"/>
        <v>1</v>
      </c>
      <c r="H70">
        <f t="shared" si="14"/>
        <v>1</v>
      </c>
      <c r="I70" s="14">
        <f t="shared" si="15"/>
        <v>19</v>
      </c>
      <c r="J70" s="14">
        <f t="shared" si="16"/>
        <v>2</v>
      </c>
      <c r="K70" s="14">
        <f t="shared" si="17"/>
        <v>3</v>
      </c>
      <c r="L70" s="14">
        <f t="shared" si="18"/>
        <v>2</v>
      </c>
      <c r="M70" s="14">
        <f t="shared" si="19"/>
        <v>1</v>
      </c>
      <c r="N70" s="14">
        <f t="shared" si="20"/>
        <v>1</v>
      </c>
      <c r="O70">
        <f t="shared" si="21"/>
        <v>2016</v>
      </c>
      <c r="P70">
        <f t="shared" si="22"/>
        <v>5</v>
      </c>
      <c r="Q70">
        <f t="shared" si="23"/>
        <v>2</v>
      </c>
      <c r="R70">
        <f t="shared" si="12"/>
        <v>2</v>
      </c>
    </row>
    <row r="71" spans="1:18" x14ac:dyDescent="0.2">
      <c r="A71" s="8">
        <v>42492</v>
      </c>
      <c r="B71" s="9">
        <v>501</v>
      </c>
      <c r="C71" s="10">
        <v>0.79166666666666696</v>
      </c>
      <c r="D71" s="9" t="s">
        <v>8</v>
      </c>
      <c r="E71" s="9">
        <v>5</v>
      </c>
      <c r="F71" s="9" t="s">
        <v>19</v>
      </c>
      <c r="G71" s="13">
        <f t="shared" si="13"/>
        <v>1</v>
      </c>
      <c r="H71">
        <f t="shared" si="14"/>
        <v>1</v>
      </c>
      <c r="I71" s="14">
        <f t="shared" si="15"/>
        <v>20</v>
      </c>
      <c r="J71" s="14">
        <f t="shared" si="16"/>
        <v>2</v>
      </c>
      <c r="K71" s="14">
        <f t="shared" si="17"/>
        <v>3</v>
      </c>
      <c r="L71" s="14">
        <f t="shared" si="18"/>
        <v>2</v>
      </c>
      <c r="M71" s="14">
        <f t="shared" si="19"/>
        <v>1</v>
      </c>
      <c r="N71" s="14">
        <f t="shared" si="20"/>
        <v>1</v>
      </c>
      <c r="O71">
        <f t="shared" si="21"/>
        <v>2016</v>
      </c>
      <c r="P71">
        <f t="shared" si="22"/>
        <v>5</v>
      </c>
      <c r="Q71">
        <f t="shared" si="23"/>
        <v>2</v>
      </c>
      <c r="R71">
        <f t="shared" si="12"/>
        <v>2</v>
      </c>
    </row>
    <row r="72" spans="1:18" x14ac:dyDescent="0.2">
      <c r="A72" s="8">
        <v>42492</v>
      </c>
      <c r="B72" s="9">
        <v>505</v>
      </c>
      <c r="C72" s="10">
        <v>0.8125</v>
      </c>
      <c r="D72" s="9" t="s">
        <v>8</v>
      </c>
      <c r="E72" s="9">
        <v>14</v>
      </c>
      <c r="F72" s="9" t="s">
        <v>18</v>
      </c>
      <c r="G72" s="13">
        <f t="shared" si="13"/>
        <v>5</v>
      </c>
      <c r="H72">
        <f t="shared" si="14"/>
        <v>1</v>
      </c>
      <c r="I72" s="14">
        <f t="shared" si="15"/>
        <v>20</v>
      </c>
      <c r="J72" s="14">
        <f t="shared" si="16"/>
        <v>4</v>
      </c>
      <c r="K72" s="14">
        <f t="shared" si="17"/>
        <v>3</v>
      </c>
      <c r="L72" s="14">
        <f t="shared" si="18"/>
        <v>3</v>
      </c>
      <c r="M72" s="14">
        <f t="shared" si="19"/>
        <v>4</v>
      </c>
      <c r="N72" s="14">
        <f t="shared" si="20"/>
        <v>4</v>
      </c>
      <c r="O72">
        <f t="shared" si="21"/>
        <v>2016</v>
      </c>
      <c r="P72">
        <f t="shared" si="22"/>
        <v>5</v>
      </c>
      <c r="Q72">
        <f t="shared" si="23"/>
        <v>2</v>
      </c>
      <c r="R72">
        <f t="shared" si="12"/>
        <v>4</v>
      </c>
    </row>
    <row r="73" spans="1:18" x14ac:dyDescent="0.2">
      <c r="A73" s="8">
        <v>42492</v>
      </c>
      <c r="B73" s="9">
        <v>501</v>
      </c>
      <c r="C73" s="10">
        <v>0.85</v>
      </c>
      <c r="D73" s="9" t="s">
        <v>8</v>
      </c>
      <c r="E73" s="9">
        <v>4</v>
      </c>
      <c r="F73" s="9" t="s">
        <v>18</v>
      </c>
      <c r="G73" s="13">
        <f t="shared" si="13"/>
        <v>1</v>
      </c>
      <c r="H73">
        <f t="shared" si="14"/>
        <v>1</v>
      </c>
      <c r="I73" s="14">
        <f t="shared" si="15"/>
        <v>21</v>
      </c>
      <c r="J73" s="14">
        <f t="shared" si="16"/>
        <v>4</v>
      </c>
      <c r="K73" s="14">
        <f t="shared" si="17"/>
        <v>3</v>
      </c>
      <c r="L73" s="14">
        <f t="shared" si="18"/>
        <v>2</v>
      </c>
      <c r="M73" s="14">
        <f t="shared" si="19"/>
        <v>1</v>
      </c>
      <c r="N73" s="14">
        <f t="shared" si="20"/>
        <v>1</v>
      </c>
      <c r="O73">
        <f t="shared" si="21"/>
        <v>2016</v>
      </c>
      <c r="P73">
        <f t="shared" si="22"/>
        <v>5</v>
      </c>
      <c r="Q73">
        <f t="shared" si="23"/>
        <v>2</v>
      </c>
      <c r="R73">
        <f t="shared" si="12"/>
        <v>2</v>
      </c>
    </row>
    <row r="74" spans="1:18" x14ac:dyDescent="0.2">
      <c r="A74" s="8">
        <v>42492</v>
      </c>
      <c r="B74" s="9">
        <v>501</v>
      </c>
      <c r="C74" s="10">
        <v>0.89375000000000004</v>
      </c>
      <c r="D74" s="9" t="s">
        <v>8</v>
      </c>
      <c r="E74" s="9">
        <v>9</v>
      </c>
      <c r="F74" s="9" t="s">
        <v>19</v>
      </c>
      <c r="G74" s="13">
        <f t="shared" si="13"/>
        <v>1</v>
      </c>
      <c r="H74">
        <f t="shared" si="14"/>
        <v>1</v>
      </c>
      <c r="I74" s="14">
        <f t="shared" si="15"/>
        <v>22</v>
      </c>
      <c r="J74" s="14">
        <f t="shared" si="16"/>
        <v>2</v>
      </c>
      <c r="K74" s="14">
        <f t="shared" si="17"/>
        <v>3</v>
      </c>
      <c r="L74" s="14">
        <f t="shared" si="18"/>
        <v>2</v>
      </c>
      <c r="M74" s="14">
        <f t="shared" si="19"/>
        <v>1</v>
      </c>
      <c r="N74" s="14">
        <f t="shared" si="20"/>
        <v>1</v>
      </c>
      <c r="O74">
        <f t="shared" si="21"/>
        <v>2016</v>
      </c>
      <c r="P74">
        <f t="shared" si="22"/>
        <v>5</v>
      </c>
      <c r="Q74">
        <f t="shared" si="23"/>
        <v>2</v>
      </c>
      <c r="R74">
        <f t="shared" si="12"/>
        <v>3</v>
      </c>
    </row>
    <row r="75" spans="1:18" x14ac:dyDescent="0.2">
      <c r="A75" s="8">
        <v>42492</v>
      </c>
      <c r="B75" s="9">
        <v>504</v>
      </c>
      <c r="C75" s="10">
        <v>0.92013888888888895</v>
      </c>
      <c r="D75" s="9" t="s">
        <v>8</v>
      </c>
      <c r="E75" s="9">
        <v>6</v>
      </c>
      <c r="F75" s="9" t="s">
        <v>19</v>
      </c>
      <c r="G75" s="13">
        <f t="shared" si="13"/>
        <v>4</v>
      </c>
      <c r="H75">
        <f t="shared" si="14"/>
        <v>1</v>
      </c>
      <c r="I75" s="14">
        <f t="shared" si="15"/>
        <v>23</v>
      </c>
      <c r="J75" s="14">
        <f t="shared" si="16"/>
        <v>2</v>
      </c>
      <c r="K75" s="14">
        <f t="shared" si="17"/>
        <v>4</v>
      </c>
      <c r="L75" s="14">
        <f t="shared" si="18"/>
        <v>4</v>
      </c>
      <c r="M75" s="14">
        <f t="shared" si="19"/>
        <v>3</v>
      </c>
      <c r="N75" s="14">
        <f t="shared" si="20"/>
        <v>3</v>
      </c>
      <c r="O75">
        <f t="shared" si="21"/>
        <v>2016</v>
      </c>
      <c r="P75">
        <f t="shared" si="22"/>
        <v>5</v>
      </c>
      <c r="Q75">
        <f t="shared" si="23"/>
        <v>2</v>
      </c>
      <c r="R75">
        <f t="shared" si="12"/>
        <v>3</v>
      </c>
    </row>
    <row r="76" spans="1:18" x14ac:dyDescent="0.2">
      <c r="A76" s="8">
        <v>42493</v>
      </c>
      <c r="B76" s="9">
        <v>506</v>
      </c>
      <c r="C76" s="10">
        <v>8.4027777777777798E-2</v>
      </c>
      <c r="D76" s="9" t="s">
        <v>9</v>
      </c>
      <c r="E76" s="9">
        <v>5</v>
      </c>
      <c r="F76" s="9" t="s">
        <v>19</v>
      </c>
      <c r="G76" s="13">
        <f t="shared" si="13"/>
        <v>6</v>
      </c>
      <c r="H76">
        <f t="shared" si="14"/>
        <v>2</v>
      </c>
      <c r="I76" s="14">
        <f t="shared" si="15"/>
        <v>3</v>
      </c>
      <c r="J76" s="14">
        <f t="shared" si="16"/>
        <v>2</v>
      </c>
      <c r="K76" s="14">
        <f t="shared" si="17"/>
        <v>4</v>
      </c>
      <c r="L76" s="14">
        <f t="shared" si="18"/>
        <v>2</v>
      </c>
      <c r="M76" s="14">
        <f t="shared" si="19"/>
        <v>2</v>
      </c>
      <c r="N76" s="14">
        <f t="shared" si="20"/>
        <v>2</v>
      </c>
      <c r="O76">
        <f t="shared" si="21"/>
        <v>2016</v>
      </c>
      <c r="P76">
        <f t="shared" si="22"/>
        <v>5</v>
      </c>
      <c r="Q76">
        <f t="shared" si="23"/>
        <v>3</v>
      </c>
      <c r="R76">
        <f t="shared" si="12"/>
        <v>2</v>
      </c>
    </row>
    <row r="77" spans="1:18" x14ac:dyDescent="0.2">
      <c r="A77" s="8">
        <v>42493</v>
      </c>
      <c r="B77" s="9">
        <v>501</v>
      </c>
      <c r="C77" s="10">
        <v>0.219444444444444</v>
      </c>
      <c r="D77" s="9" t="s">
        <v>9</v>
      </c>
      <c r="E77" s="9">
        <v>5</v>
      </c>
      <c r="F77" s="9" t="s">
        <v>19</v>
      </c>
      <c r="G77" s="13">
        <f t="shared" si="13"/>
        <v>1</v>
      </c>
      <c r="H77">
        <f t="shared" si="14"/>
        <v>2</v>
      </c>
      <c r="I77" s="14">
        <f t="shared" si="15"/>
        <v>6</v>
      </c>
      <c r="J77" s="14">
        <f t="shared" si="16"/>
        <v>2</v>
      </c>
      <c r="K77" s="14">
        <f t="shared" si="17"/>
        <v>3</v>
      </c>
      <c r="L77" s="14">
        <f t="shared" si="18"/>
        <v>2</v>
      </c>
      <c r="M77" s="14">
        <f t="shared" si="19"/>
        <v>1</v>
      </c>
      <c r="N77" s="14">
        <f t="shared" si="20"/>
        <v>1</v>
      </c>
      <c r="O77">
        <f t="shared" si="21"/>
        <v>2016</v>
      </c>
      <c r="P77">
        <f t="shared" si="22"/>
        <v>5</v>
      </c>
      <c r="Q77">
        <f t="shared" si="23"/>
        <v>3</v>
      </c>
      <c r="R77">
        <f t="shared" si="12"/>
        <v>2</v>
      </c>
    </row>
    <row r="78" spans="1:18" x14ac:dyDescent="0.2">
      <c r="A78" s="8">
        <v>42493</v>
      </c>
      <c r="B78" s="9">
        <v>501</v>
      </c>
      <c r="C78" s="10">
        <v>0.242361111111111</v>
      </c>
      <c r="D78" s="9" t="s">
        <v>9</v>
      </c>
      <c r="E78" s="9">
        <v>5</v>
      </c>
      <c r="F78" s="9" t="s">
        <v>19</v>
      </c>
      <c r="G78" s="13">
        <f t="shared" si="13"/>
        <v>1</v>
      </c>
      <c r="H78">
        <f t="shared" si="14"/>
        <v>2</v>
      </c>
      <c r="I78" s="14">
        <f t="shared" si="15"/>
        <v>6</v>
      </c>
      <c r="J78" s="14">
        <f t="shared" si="16"/>
        <v>2</v>
      </c>
      <c r="K78" s="14">
        <f t="shared" si="17"/>
        <v>3</v>
      </c>
      <c r="L78" s="14">
        <f t="shared" si="18"/>
        <v>2</v>
      </c>
      <c r="M78" s="14">
        <f t="shared" si="19"/>
        <v>1</v>
      </c>
      <c r="N78" s="14">
        <f t="shared" si="20"/>
        <v>1</v>
      </c>
      <c r="O78">
        <f t="shared" si="21"/>
        <v>2016</v>
      </c>
      <c r="P78">
        <f t="shared" si="22"/>
        <v>5</v>
      </c>
      <c r="Q78">
        <f t="shared" si="23"/>
        <v>3</v>
      </c>
      <c r="R78">
        <f t="shared" si="12"/>
        <v>2</v>
      </c>
    </row>
    <row r="79" spans="1:18" x14ac:dyDescent="0.2">
      <c r="A79" s="8">
        <v>42493</v>
      </c>
      <c r="B79" s="9">
        <v>501</v>
      </c>
      <c r="C79" s="10">
        <v>0.26319444444444401</v>
      </c>
      <c r="D79" s="9" t="s">
        <v>9</v>
      </c>
      <c r="E79" s="9">
        <v>5</v>
      </c>
      <c r="F79" s="9" t="s">
        <v>19</v>
      </c>
      <c r="G79" s="13">
        <f t="shared" si="13"/>
        <v>1</v>
      </c>
      <c r="H79">
        <f t="shared" si="14"/>
        <v>2</v>
      </c>
      <c r="I79" s="14">
        <f t="shared" si="15"/>
        <v>7</v>
      </c>
      <c r="J79" s="14">
        <f t="shared" si="16"/>
        <v>2</v>
      </c>
      <c r="K79" s="14">
        <f t="shared" si="17"/>
        <v>3</v>
      </c>
      <c r="L79" s="14">
        <f t="shared" si="18"/>
        <v>2</v>
      </c>
      <c r="M79" s="14">
        <f t="shared" si="19"/>
        <v>1</v>
      </c>
      <c r="N79" s="14">
        <f t="shared" si="20"/>
        <v>1</v>
      </c>
      <c r="O79">
        <f t="shared" si="21"/>
        <v>2016</v>
      </c>
      <c r="P79">
        <f t="shared" si="22"/>
        <v>5</v>
      </c>
      <c r="Q79">
        <f t="shared" si="23"/>
        <v>3</v>
      </c>
      <c r="R79">
        <f t="shared" si="12"/>
        <v>2</v>
      </c>
    </row>
    <row r="80" spans="1:18" x14ac:dyDescent="0.2">
      <c r="A80" s="8">
        <v>42493</v>
      </c>
      <c r="B80" s="9">
        <v>506</v>
      </c>
      <c r="C80" s="10">
        <v>0.33333333333333298</v>
      </c>
      <c r="D80" s="9" t="s">
        <v>9</v>
      </c>
      <c r="E80" s="9">
        <v>6</v>
      </c>
      <c r="F80" s="9" t="s">
        <v>19</v>
      </c>
      <c r="G80" s="13">
        <f t="shared" si="13"/>
        <v>6</v>
      </c>
      <c r="H80">
        <f t="shared" si="14"/>
        <v>2</v>
      </c>
      <c r="I80" s="14">
        <f t="shared" si="15"/>
        <v>8</v>
      </c>
      <c r="J80" s="14">
        <f t="shared" si="16"/>
        <v>2</v>
      </c>
      <c r="K80" s="14">
        <f t="shared" si="17"/>
        <v>4</v>
      </c>
      <c r="L80" s="14">
        <f t="shared" si="18"/>
        <v>2</v>
      </c>
      <c r="M80" s="14">
        <f t="shared" si="19"/>
        <v>2</v>
      </c>
      <c r="N80" s="14">
        <f t="shared" si="20"/>
        <v>2</v>
      </c>
      <c r="O80">
        <f t="shared" si="21"/>
        <v>2016</v>
      </c>
      <c r="P80">
        <f t="shared" si="22"/>
        <v>5</v>
      </c>
      <c r="Q80">
        <f t="shared" si="23"/>
        <v>3</v>
      </c>
      <c r="R80">
        <f t="shared" si="12"/>
        <v>3</v>
      </c>
    </row>
    <row r="81" spans="1:18" x14ac:dyDescent="0.2">
      <c r="A81" s="8">
        <v>42493</v>
      </c>
      <c r="B81" s="9">
        <v>509</v>
      </c>
      <c r="C81" s="10">
        <v>0.36111111111111099</v>
      </c>
      <c r="D81" s="9" t="s">
        <v>9</v>
      </c>
      <c r="E81" s="9">
        <v>6</v>
      </c>
      <c r="F81" s="9" t="s">
        <v>19</v>
      </c>
      <c r="G81" s="13">
        <f t="shared" si="13"/>
        <v>7</v>
      </c>
      <c r="H81">
        <f t="shared" si="14"/>
        <v>2</v>
      </c>
      <c r="I81" s="14">
        <f t="shared" si="15"/>
        <v>9</v>
      </c>
      <c r="J81" s="14">
        <f t="shared" si="16"/>
        <v>2</v>
      </c>
      <c r="K81" s="14">
        <f t="shared" si="17"/>
        <v>1</v>
      </c>
      <c r="L81" s="14">
        <f t="shared" si="18"/>
        <v>2</v>
      </c>
      <c r="M81" s="14">
        <f t="shared" si="19"/>
        <v>2</v>
      </c>
      <c r="N81" s="14">
        <f t="shared" si="20"/>
        <v>2</v>
      </c>
      <c r="O81">
        <f t="shared" si="21"/>
        <v>2016</v>
      </c>
      <c r="P81">
        <f t="shared" si="22"/>
        <v>5</v>
      </c>
      <c r="Q81">
        <f t="shared" si="23"/>
        <v>3</v>
      </c>
      <c r="R81">
        <f t="shared" si="12"/>
        <v>3</v>
      </c>
    </row>
    <row r="82" spans="1:18" x14ac:dyDescent="0.2">
      <c r="A82" s="8">
        <v>42493</v>
      </c>
      <c r="B82" s="9">
        <v>501</v>
      </c>
      <c r="C82" s="10">
        <v>0.374305555555556</v>
      </c>
      <c r="D82" s="9" t="s">
        <v>9</v>
      </c>
      <c r="E82" s="9">
        <v>5</v>
      </c>
      <c r="F82" s="9" t="s">
        <v>18</v>
      </c>
      <c r="G82" s="13">
        <f t="shared" si="13"/>
        <v>1</v>
      </c>
      <c r="H82">
        <f t="shared" si="14"/>
        <v>2</v>
      </c>
      <c r="I82" s="14">
        <f t="shared" si="15"/>
        <v>9</v>
      </c>
      <c r="J82" s="14">
        <f t="shared" si="16"/>
        <v>4</v>
      </c>
      <c r="K82" s="14">
        <f t="shared" si="17"/>
        <v>3</v>
      </c>
      <c r="L82" s="14">
        <f t="shared" si="18"/>
        <v>2</v>
      </c>
      <c r="M82" s="14">
        <f t="shared" si="19"/>
        <v>1</v>
      </c>
      <c r="N82" s="14">
        <f t="shared" si="20"/>
        <v>1</v>
      </c>
      <c r="O82">
        <f t="shared" si="21"/>
        <v>2016</v>
      </c>
      <c r="P82">
        <f t="shared" si="22"/>
        <v>5</v>
      </c>
      <c r="Q82">
        <f t="shared" si="23"/>
        <v>3</v>
      </c>
      <c r="R82">
        <f t="shared" si="12"/>
        <v>2</v>
      </c>
    </row>
    <row r="83" spans="1:18" x14ac:dyDescent="0.2">
      <c r="A83" s="8">
        <v>42493</v>
      </c>
      <c r="B83" s="9">
        <v>505</v>
      </c>
      <c r="C83" s="10">
        <v>0.391666666666667</v>
      </c>
      <c r="D83" s="9" t="s">
        <v>9</v>
      </c>
      <c r="E83" s="9">
        <v>6</v>
      </c>
      <c r="F83" s="9" t="s">
        <v>18</v>
      </c>
      <c r="G83" s="13">
        <f t="shared" si="13"/>
        <v>5</v>
      </c>
      <c r="H83">
        <f t="shared" si="14"/>
        <v>2</v>
      </c>
      <c r="I83" s="14">
        <f t="shared" si="15"/>
        <v>10</v>
      </c>
      <c r="J83" s="14">
        <f t="shared" si="16"/>
        <v>4</v>
      </c>
      <c r="K83" s="14">
        <f t="shared" si="17"/>
        <v>3</v>
      </c>
      <c r="L83" s="14">
        <f t="shared" si="18"/>
        <v>3</v>
      </c>
      <c r="M83" s="14">
        <f t="shared" si="19"/>
        <v>4</v>
      </c>
      <c r="N83" s="14">
        <f t="shared" si="20"/>
        <v>4</v>
      </c>
      <c r="O83">
        <f t="shared" si="21"/>
        <v>2016</v>
      </c>
      <c r="P83">
        <f t="shared" si="22"/>
        <v>5</v>
      </c>
      <c r="Q83">
        <f t="shared" si="23"/>
        <v>3</v>
      </c>
      <c r="R83">
        <f t="shared" si="12"/>
        <v>3</v>
      </c>
    </row>
    <row r="84" spans="1:18" x14ac:dyDescent="0.2">
      <c r="A84" s="8">
        <v>42493</v>
      </c>
      <c r="B84" s="9">
        <v>505</v>
      </c>
      <c r="C84" s="10">
        <v>0.39722222222222198</v>
      </c>
      <c r="D84" s="9" t="s">
        <v>9</v>
      </c>
      <c r="E84" s="9">
        <v>6</v>
      </c>
      <c r="F84" s="9" t="s">
        <v>19</v>
      </c>
      <c r="G84" s="13">
        <f t="shared" si="13"/>
        <v>5</v>
      </c>
      <c r="H84">
        <f t="shared" si="14"/>
        <v>2</v>
      </c>
      <c r="I84" s="14">
        <f t="shared" si="15"/>
        <v>10</v>
      </c>
      <c r="J84" s="14">
        <f t="shared" si="16"/>
        <v>2</v>
      </c>
      <c r="K84" s="14">
        <f t="shared" si="17"/>
        <v>3</v>
      </c>
      <c r="L84" s="14">
        <f t="shared" si="18"/>
        <v>3</v>
      </c>
      <c r="M84" s="14">
        <f t="shared" si="19"/>
        <v>4</v>
      </c>
      <c r="N84" s="14">
        <f t="shared" si="20"/>
        <v>4</v>
      </c>
      <c r="O84">
        <f t="shared" si="21"/>
        <v>2016</v>
      </c>
      <c r="P84">
        <f t="shared" si="22"/>
        <v>5</v>
      </c>
      <c r="Q84">
        <f t="shared" si="23"/>
        <v>3</v>
      </c>
      <c r="R84">
        <f t="shared" si="12"/>
        <v>3</v>
      </c>
    </row>
    <row r="85" spans="1:18" x14ac:dyDescent="0.2">
      <c r="A85" s="8">
        <v>42493</v>
      </c>
      <c r="B85" s="9">
        <v>511</v>
      </c>
      <c r="C85" s="10">
        <v>0.405555555555556</v>
      </c>
      <c r="D85" s="9" t="s">
        <v>9</v>
      </c>
      <c r="E85" s="9">
        <v>6</v>
      </c>
      <c r="F85" s="9" t="s">
        <v>13</v>
      </c>
      <c r="G85" s="13">
        <f t="shared" si="13"/>
        <v>9</v>
      </c>
      <c r="H85">
        <f t="shared" si="14"/>
        <v>2</v>
      </c>
      <c r="I85" s="14">
        <f t="shared" si="15"/>
        <v>10</v>
      </c>
      <c r="J85" s="14">
        <f t="shared" si="16"/>
        <v>1</v>
      </c>
      <c r="K85" s="14">
        <f t="shared" si="17"/>
        <v>1</v>
      </c>
      <c r="L85" s="14">
        <f t="shared" si="18"/>
        <v>3</v>
      </c>
      <c r="M85" s="14">
        <f t="shared" si="19"/>
        <v>2</v>
      </c>
      <c r="N85" s="14">
        <f t="shared" si="20"/>
        <v>2</v>
      </c>
      <c r="O85">
        <f t="shared" si="21"/>
        <v>2016</v>
      </c>
      <c r="P85">
        <f t="shared" si="22"/>
        <v>5</v>
      </c>
      <c r="Q85">
        <f t="shared" si="23"/>
        <v>3</v>
      </c>
      <c r="R85">
        <f t="shared" si="12"/>
        <v>3</v>
      </c>
    </row>
    <row r="86" spans="1:18" x14ac:dyDescent="0.2">
      <c r="A86" s="8">
        <v>42493</v>
      </c>
      <c r="B86" s="9">
        <v>504</v>
      </c>
      <c r="C86" s="10">
        <v>0.42777777777777798</v>
      </c>
      <c r="D86" s="9" t="s">
        <v>9</v>
      </c>
      <c r="E86" s="9">
        <v>4</v>
      </c>
      <c r="F86" s="9" t="s">
        <v>13</v>
      </c>
      <c r="G86" s="13">
        <f t="shared" si="13"/>
        <v>4</v>
      </c>
      <c r="H86">
        <f t="shared" si="14"/>
        <v>2</v>
      </c>
      <c r="I86" s="14">
        <f t="shared" si="15"/>
        <v>11</v>
      </c>
      <c r="J86" s="14">
        <f t="shared" si="16"/>
        <v>1</v>
      </c>
      <c r="K86" s="14">
        <f t="shared" si="17"/>
        <v>4</v>
      </c>
      <c r="L86" s="14">
        <f t="shared" si="18"/>
        <v>4</v>
      </c>
      <c r="M86" s="14">
        <f t="shared" si="19"/>
        <v>3</v>
      </c>
      <c r="N86" s="14">
        <f t="shared" si="20"/>
        <v>3</v>
      </c>
      <c r="O86">
        <f t="shared" si="21"/>
        <v>2016</v>
      </c>
      <c r="P86">
        <f t="shared" si="22"/>
        <v>5</v>
      </c>
      <c r="Q86">
        <f t="shared" si="23"/>
        <v>3</v>
      </c>
      <c r="R86">
        <f t="shared" si="12"/>
        <v>2</v>
      </c>
    </row>
    <row r="87" spans="1:18" x14ac:dyDescent="0.2">
      <c r="A87" s="8">
        <v>42493</v>
      </c>
      <c r="B87" s="9">
        <v>505</v>
      </c>
      <c r="C87" s="10">
        <v>0.50694444444444398</v>
      </c>
      <c r="D87" s="9" t="s">
        <v>9</v>
      </c>
      <c r="E87" s="9">
        <v>6</v>
      </c>
      <c r="F87" s="9" t="s">
        <v>19</v>
      </c>
      <c r="G87" s="13">
        <f t="shared" si="13"/>
        <v>5</v>
      </c>
      <c r="H87">
        <f t="shared" si="14"/>
        <v>2</v>
      </c>
      <c r="I87" s="14">
        <f t="shared" si="15"/>
        <v>13</v>
      </c>
      <c r="J87" s="14">
        <f t="shared" si="16"/>
        <v>2</v>
      </c>
      <c r="K87" s="14">
        <f t="shared" si="17"/>
        <v>3</v>
      </c>
      <c r="L87" s="14">
        <f t="shared" si="18"/>
        <v>3</v>
      </c>
      <c r="M87" s="14">
        <f t="shared" si="19"/>
        <v>4</v>
      </c>
      <c r="N87" s="14">
        <f t="shared" si="20"/>
        <v>4</v>
      </c>
      <c r="O87">
        <f t="shared" si="21"/>
        <v>2016</v>
      </c>
      <c r="P87">
        <f t="shared" si="22"/>
        <v>5</v>
      </c>
      <c r="Q87">
        <f t="shared" si="23"/>
        <v>3</v>
      </c>
      <c r="R87">
        <f t="shared" si="12"/>
        <v>3</v>
      </c>
    </row>
    <row r="88" spans="1:18" x14ac:dyDescent="0.2">
      <c r="A88" s="8">
        <v>42493</v>
      </c>
      <c r="B88" s="9">
        <v>505</v>
      </c>
      <c r="C88" s="10">
        <v>0.51111111111111096</v>
      </c>
      <c r="D88" s="9" t="s">
        <v>9</v>
      </c>
      <c r="E88" s="9">
        <v>6</v>
      </c>
      <c r="F88" s="9" t="s">
        <v>19</v>
      </c>
      <c r="G88" s="13">
        <f t="shared" si="13"/>
        <v>5</v>
      </c>
      <c r="H88">
        <f t="shared" si="14"/>
        <v>2</v>
      </c>
      <c r="I88" s="14">
        <f t="shared" si="15"/>
        <v>13</v>
      </c>
      <c r="J88" s="14">
        <f t="shared" si="16"/>
        <v>2</v>
      </c>
      <c r="K88" s="14">
        <f t="shared" si="17"/>
        <v>3</v>
      </c>
      <c r="L88" s="14">
        <f t="shared" si="18"/>
        <v>3</v>
      </c>
      <c r="M88" s="14">
        <f t="shared" si="19"/>
        <v>4</v>
      </c>
      <c r="N88" s="14">
        <f t="shared" si="20"/>
        <v>4</v>
      </c>
      <c r="O88">
        <f t="shared" si="21"/>
        <v>2016</v>
      </c>
      <c r="P88">
        <f t="shared" si="22"/>
        <v>5</v>
      </c>
      <c r="Q88">
        <f t="shared" si="23"/>
        <v>3</v>
      </c>
      <c r="R88">
        <f t="shared" si="12"/>
        <v>3</v>
      </c>
    </row>
    <row r="89" spans="1:18" x14ac:dyDescent="0.2">
      <c r="A89" s="8">
        <v>42493</v>
      </c>
      <c r="B89" s="9">
        <v>505</v>
      </c>
      <c r="C89" s="10">
        <v>0.54861111111111105</v>
      </c>
      <c r="D89" s="9" t="s">
        <v>9</v>
      </c>
      <c r="E89" s="9">
        <v>6</v>
      </c>
      <c r="F89" s="9" t="s">
        <v>19</v>
      </c>
      <c r="G89" s="13">
        <f t="shared" si="13"/>
        <v>5</v>
      </c>
      <c r="H89">
        <f t="shared" si="14"/>
        <v>2</v>
      </c>
      <c r="I89" s="14">
        <f t="shared" si="15"/>
        <v>14</v>
      </c>
      <c r="J89" s="14">
        <f t="shared" si="16"/>
        <v>2</v>
      </c>
      <c r="K89" s="14">
        <f t="shared" si="17"/>
        <v>3</v>
      </c>
      <c r="L89" s="14">
        <f t="shared" si="18"/>
        <v>3</v>
      </c>
      <c r="M89" s="14">
        <f t="shared" si="19"/>
        <v>4</v>
      </c>
      <c r="N89" s="14">
        <f t="shared" si="20"/>
        <v>4</v>
      </c>
      <c r="O89">
        <f t="shared" si="21"/>
        <v>2016</v>
      </c>
      <c r="P89">
        <f t="shared" si="22"/>
        <v>5</v>
      </c>
      <c r="Q89">
        <f t="shared" si="23"/>
        <v>3</v>
      </c>
      <c r="R89">
        <f t="shared" si="12"/>
        <v>3</v>
      </c>
    </row>
    <row r="90" spans="1:18" x14ac:dyDescent="0.2">
      <c r="A90" s="8">
        <v>42493</v>
      </c>
      <c r="B90" s="9">
        <v>506</v>
      </c>
      <c r="C90" s="10">
        <v>0.57083333333333297</v>
      </c>
      <c r="D90" s="9" t="s">
        <v>9</v>
      </c>
      <c r="E90" s="9">
        <v>5</v>
      </c>
      <c r="F90" s="9" t="s">
        <v>18</v>
      </c>
      <c r="G90" s="13">
        <f t="shared" si="13"/>
        <v>6</v>
      </c>
      <c r="H90">
        <f t="shared" si="14"/>
        <v>2</v>
      </c>
      <c r="I90" s="14">
        <f t="shared" si="15"/>
        <v>14</v>
      </c>
      <c r="J90" s="14">
        <f t="shared" si="16"/>
        <v>4</v>
      </c>
      <c r="K90" s="14">
        <f t="shared" si="17"/>
        <v>4</v>
      </c>
      <c r="L90" s="14">
        <f t="shared" si="18"/>
        <v>2</v>
      </c>
      <c r="M90" s="14">
        <f t="shared" si="19"/>
        <v>2</v>
      </c>
      <c r="N90" s="14">
        <f t="shared" si="20"/>
        <v>2</v>
      </c>
      <c r="O90">
        <f t="shared" si="21"/>
        <v>2016</v>
      </c>
      <c r="P90">
        <f t="shared" si="22"/>
        <v>5</v>
      </c>
      <c r="Q90">
        <f t="shared" si="23"/>
        <v>3</v>
      </c>
      <c r="R90">
        <f t="shared" si="12"/>
        <v>2</v>
      </c>
    </row>
    <row r="91" spans="1:18" x14ac:dyDescent="0.2">
      <c r="A91" s="8">
        <v>42493</v>
      </c>
      <c r="B91" s="9">
        <v>504</v>
      </c>
      <c r="C91" s="10">
        <v>0.625694444444444</v>
      </c>
      <c r="D91" s="9" t="s">
        <v>9</v>
      </c>
      <c r="E91" s="9">
        <v>4</v>
      </c>
      <c r="F91" s="9" t="s">
        <v>19</v>
      </c>
      <c r="G91" s="13">
        <f t="shared" si="13"/>
        <v>4</v>
      </c>
      <c r="H91">
        <f t="shared" si="14"/>
        <v>2</v>
      </c>
      <c r="I91" s="14">
        <f t="shared" si="15"/>
        <v>16</v>
      </c>
      <c r="J91" s="14">
        <f t="shared" si="16"/>
        <v>2</v>
      </c>
      <c r="K91" s="14">
        <f t="shared" si="17"/>
        <v>4</v>
      </c>
      <c r="L91" s="14">
        <f t="shared" si="18"/>
        <v>4</v>
      </c>
      <c r="M91" s="14">
        <f t="shared" si="19"/>
        <v>3</v>
      </c>
      <c r="N91" s="14">
        <f t="shared" si="20"/>
        <v>3</v>
      </c>
      <c r="O91">
        <f t="shared" si="21"/>
        <v>2016</v>
      </c>
      <c r="P91">
        <f t="shared" si="22"/>
        <v>5</v>
      </c>
      <c r="Q91">
        <f t="shared" si="23"/>
        <v>3</v>
      </c>
      <c r="R91">
        <f t="shared" si="12"/>
        <v>2</v>
      </c>
    </row>
    <row r="92" spans="1:18" x14ac:dyDescent="0.2">
      <c r="A92" s="8">
        <v>42493</v>
      </c>
      <c r="B92" s="9">
        <v>511</v>
      </c>
      <c r="C92" s="10">
        <v>0.63749999999999996</v>
      </c>
      <c r="D92" s="9" t="s">
        <v>9</v>
      </c>
      <c r="E92" s="9">
        <v>10</v>
      </c>
      <c r="F92" s="9" t="s">
        <v>13</v>
      </c>
      <c r="G92" s="13">
        <f t="shared" si="13"/>
        <v>9</v>
      </c>
      <c r="H92">
        <f t="shared" si="14"/>
        <v>2</v>
      </c>
      <c r="I92" s="14">
        <f t="shared" si="15"/>
        <v>16</v>
      </c>
      <c r="J92" s="14">
        <f t="shared" si="16"/>
        <v>1</v>
      </c>
      <c r="K92" s="14">
        <f t="shared" si="17"/>
        <v>1</v>
      </c>
      <c r="L92" s="14">
        <f t="shared" si="18"/>
        <v>3</v>
      </c>
      <c r="M92" s="14">
        <f t="shared" si="19"/>
        <v>2</v>
      </c>
      <c r="N92" s="14">
        <f t="shared" si="20"/>
        <v>2</v>
      </c>
      <c r="O92">
        <f t="shared" si="21"/>
        <v>2016</v>
      </c>
      <c r="P92">
        <f t="shared" si="22"/>
        <v>5</v>
      </c>
      <c r="Q92">
        <f t="shared" si="23"/>
        <v>3</v>
      </c>
      <c r="R92">
        <f t="shared" si="12"/>
        <v>3</v>
      </c>
    </row>
    <row r="93" spans="1:18" x14ac:dyDescent="0.2">
      <c r="A93" s="8">
        <v>42493</v>
      </c>
      <c r="B93" s="9">
        <v>511</v>
      </c>
      <c r="C93" s="10">
        <v>0.64097222222222205</v>
      </c>
      <c r="D93" s="9" t="s">
        <v>9</v>
      </c>
      <c r="E93" s="9">
        <v>10</v>
      </c>
      <c r="F93" s="9" t="s">
        <v>13</v>
      </c>
      <c r="G93" s="13">
        <f t="shared" si="13"/>
        <v>9</v>
      </c>
      <c r="H93">
        <f t="shared" si="14"/>
        <v>2</v>
      </c>
      <c r="I93" s="14">
        <f t="shared" si="15"/>
        <v>16</v>
      </c>
      <c r="J93" s="14">
        <f t="shared" si="16"/>
        <v>1</v>
      </c>
      <c r="K93" s="14">
        <f t="shared" si="17"/>
        <v>1</v>
      </c>
      <c r="L93" s="14">
        <f t="shared" si="18"/>
        <v>3</v>
      </c>
      <c r="M93" s="14">
        <f t="shared" si="19"/>
        <v>2</v>
      </c>
      <c r="N93" s="14">
        <f t="shared" si="20"/>
        <v>2</v>
      </c>
      <c r="O93">
        <f t="shared" si="21"/>
        <v>2016</v>
      </c>
      <c r="P93">
        <f t="shared" si="22"/>
        <v>5</v>
      </c>
      <c r="Q93">
        <f t="shared" si="23"/>
        <v>3</v>
      </c>
      <c r="R93">
        <f t="shared" si="12"/>
        <v>3</v>
      </c>
    </row>
    <row r="94" spans="1:18" x14ac:dyDescent="0.2">
      <c r="A94" s="8">
        <v>42493</v>
      </c>
      <c r="B94" s="9">
        <v>504</v>
      </c>
      <c r="C94" s="10">
        <v>0.656944444444444</v>
      </c>
      <c r="D94" s="9" t="s">
        <v>9</v>
      </c>
      <c r="E94" s="9">
        <v>4</v>
      </c>
      <c r="F94" s="9" t="s">
        <v>19</v>
      </c>
      <c r="G94" s="13">
        <f t="shared" si="13"/>
        <v>4</v>
      </c>
      <c r="H94">
        <f t="shared" si="14"/>
        <v>2</v>
      </c>
      <c r="I94" s="14">
        <f t="shared" si="15"/>
        <v>16</v>
      </c>
      <c r="J94" s="14">
        <f t="shared" si="16"/>
        <v>2</v>
      </c>
      <c r="K94" s="14">
        <f t="shared" si="17"/>
        <v>4</v>
      </c>
      <c r="L94" s="14">
        <f t="shared" si="18"/>
        <v>4</v>
      </c>
      <c r="M94" s="14">
        <f t="shared" si="19"/>
        <v>3</v>
      </c>
      <c r="N94" s="14">
        <f t="shared" si="20"/>
        <v>3</v>
      </c>
      <c r="O94">
        <f t="shared" si="21"/>
        <v>2016</v>
      </c>
      <c r="P94">
        <f t="shared" si="22"/>
        <v>5</v>
      </c>
      <c r="Q94">
        <f t="shared" si="23"/>
        <v>3</v>
      </c>
      <c r="R94">
        <f t="shared" si="12"/>
        <v>2</v>
      </c>
    </row>
    <row r="95" spans="1:18" x14ac:dyDescent="0.2">
      <c r="A95" s="8">
        <v>42493</v>
      </c>
      <c r="B95" s="9">
        <v>504</v>
      </c>
      <c r="C95" s="10">
        <v>0.66249999999999998</v>
      </c>
      <c r="D95" s="9" t="s">
        <v>9</v>
      </c>
      <c r="E95" s="9">
        <v>4</v>
      </c>
      <c r="F95" s="9" t="s">
        <v>19</v>
      </c>
      <c r="G95" s="13">
        <f t="shared" si="13"/>
        <v>4</v>
      </c>
      <c r="H95">
        <f t="shared" si="14"/>
        <v>2</v>
      </c>
      <c r="I95" s="14">
        <f t="shared" si="15"/>
        <v>16</v>
      </c>
      <c r="J95" s="14">
        <f t="shared" si="16"/>
        <v>2</v>
      </c>
      <c r="K95" s="14">
        <f t="shared" si="17"/>
        <v>4</v>
      </c>
      <c r="L95" s="14">
        <f t="shared" si="18"/>
        <v>4</v>
      </c>
      <c r="M95" s="14">
        <f t="shared" si="19"/>
        <v>3</v>
      </c>
      <c r="N95" s="14">
        <f t="shared" si="20"/>
        <v>3</v>
      </c>
      <c r="O95">
        <f t="shared" si="21"/>
        <v>2016</v>
      </c>
      <c r="P95">
        <f t="shared" si="22"/>
        <v>5</v>
      </c>
      <c r="Q95">
        <f t="shared" si="23"/>
        <v>3</v>
      </c>
      <c r="R95">
        <f t="shared" si="12"/>
        <v>2</v>
      </c>
    </row>
    <row r="96" spans="1:18" x14ac:dyDescent="0.2">
      <c r="A96" s="8">
        <v>42493</v>
      </c>
      <c r="B96" s="9">
        <v>506</v>
      </c>
      <c r="C96" s="10">
        <v>0.66666666666666696</v>
      </c>
      <c r="D96" s="9" t="s">
        <v>9</v>
      </c>
      <c r="E96" s="9">
        <v>5</v>
      </c>
      <c r="F96" s="9" t="s">
        <v>19</v>
      </c>
      <c r="G96" s="13">
        <f t="shared" si="13"/>
        <v>6</v>
      </c>
      <c r="H96">
        <f t="shared" si="14"/>
        <v>2</v>
      </c>
      <c r="I96" s="14">
        <f t="shared" si="15"/>
        <v>17</v>
      </c>
      <c r="J96" s="14">
        <f t="shared" si="16"/>
        <v>2</v>
      </c>
      <c r="K96" s="14">
        <f t="shared" si="17"/>
        <v>4</v>
      </c>
      <c r="L96" s="14">
        <f t="shared" si="18"/>
        <v>2</v>
      </c>
      <c r="M96" s="14">
        <f t="shared" si="19"/>
        <v>2</v>
      </c>
      <c r="N96" s="14">
        <f t="shared" si="20"/>
        <v>2</v>
      </c>
      <c r="O96">
        <f t="shared" si="21"/>
        <v>2016</v>
      </c>
      <c r="P96">
        <f t="shared" si="22"/>
        <v>5</v>
      </c>
      <c r="Q96">
        <f t="shared" si="23"/>
        <v>3</v>
      </c>
      <c r="R96">
        <f t="shared" si="12"/>
        <v>2</v>
      </c>
    </row>
    <row r="97" spans="1:18" x14ac:dyDescent="0.2">
      <c r="A97" s="8">
        <v>42493</v>
      </c>
      <c r="B97" s="9">
        <v>504</v>
      </c>
      <c r="C97" s="10">
        <v>0.66805555555555596</v>
      </c>
      <c r="D97" s="9" t="s">
        <v>9</v>
      </c>
      <c r="E97" s="9">
        <v>4</v>
      </c>
      <c r="F97" s="9" t="s">
        <v>19</v>
      </c>
      <c r="G97" s="13">
        <f t="shared" si="13"/>
        <v>4</v>
      </c>
      <c r="H97">
        <f t="shared" si="14"/>
        <v>2</v>
      </c>
      <c r="I97" s="14">
        <f t="shared" si="15"/>
        <v>17</v>
      </c>
      <c r="J97" s="14">
        <f t="shared" si="16"/>
        <v>2</v>
      </c>
      <c r="K97" s="14">
        <f t="shared" si="17"/>
        <v>4</v>
      </c>
      <c r="L97" s="14">
        <f t="shared" si="18"/>
        <v>4</v>
      </c>
      <c r="M97" s="14">
        <f t="shared" si="19"/>
        <v>3</v>
      </c>
      <c r="N97" s="14">
        <f t="shared" si="20"/>
        <v>3</v>
      </c>
      <c r="O97">
        <f t="shared" si="21"/>
        <v>2016</v>
      </c>
      <c r="P97">
        <f t="shared" si="22"/>
        <v>5</v>
      </c>
      <c r="Q97">
        <f t="shared" si="23"/>
        <v>3</v>
      </c>
      <c r="R97">
        <f t="shared" si="12"/>
        <v>2</v>
      </c>
    </row>
    <row r="98" spans="1:18" x14ac:dyDescent="0.2">
      <c r="A98" s="8">
        <v>42493</v>
      </c>
      <c r="B98" s="9">
        <v>504</v>
      </c>
      <c r="C98" s="10">
        <v>0.67361111111111105</v>
      </c>
      <c r="D98" s="9" t="s">
        <v>9</v>
      </c>
      <c r="E98" s="9">
        <v>4</v>
      </c>
      <c r="F98" s="9" t="s">
        <v>19</v>
      </c>
      <c r="G98" s="13">
        <f t="shared" si="13"/>
        <v>4</v>
      </c>
      <c r="H98">
        <f t="shared" si="14"/>
        <v>2</v>
      </c>
      <c r="I98" s="14">
        <f t="shared" si="15"/>
        <v>17</v>
      </c>
      <c r="J98" s="14">
        <f t="shared" si="16"/>
        <v>2</v>
      </c>
      <c r="K98" s="14">
        <f t="shared" si="17"/>
        <v>4</v>
      </c>
      <c r="L98" s="14">
        <f t="shared" si="18"/>
        <v>4</v>
      </c>
      <c r="M98" s="14">
        <f t="shared" si="19"/>
        <v>3</v>
      </c>
      <c r="N98" s="14">
        <f t="shared" si="20"/>
        <v>3</v>
      </c>
      <c r="O98">
        <f t="shared" si="21"/>
        <v>2016</v>
      </c>
      <c r="P98">
        <f t="shared" si="22"/>
        <v>5</v>
      </c>
      <c r="Q98">
        <f t="shared" si="23"/>
        <v>3</v>
      </c>
      <c r="R98">
        <f t="shared" si="12"/>
        <v>2</v>
      </c>
    </row>
    <row r="99" spans="1:18" x14ac:dyDescent="0.2">
      <c r="A99" s="8">
        <v>42493</v>
      </c>
      <c r="B99" s="9">
        <v>501</v>
      </c>
      <c r="C99" s="10">
        <v>0.67638888888888904</v>
      </c>
      <c r="D99" s="9" t="s">
        <v>9</v>
      </c>
      <c r="E99" s="9">
        <v>5</v>
      </c>
      <c r="F99" s="9" t="s">
        <v>19</v>
      </c>
      <c r="G99" s="13">
        <f t="shared" si="13"/>
        <v>1</v>
      </c>
      <c r="H99">
        <f t="shared" si="14"/>
        <v>2</v>
      </c>
      <c r="I99" s="14">
        <f t="shared" si="15"/>
        <v>17</v>
      </c>
      <c r="J99" s="14">
        <f t="shared" si="16"/>
        <v>2</v>
      </c>
      <c r="K99" s="14">
        <f t="shared" si="17"/>
        <v>3</v>
      </c>
      <c r="L99" s="14">
        <f t="shared" si="18"/>
        <v>2</v>
      </c>
      <c r="M99" s="14">
        <f t="shared" si="19"/>
        <v>1</v>
      </c>
      <c r="N99" s="14">
        <f t="shared" si="20"/>
        <v>1</v>
      </c>
      <c r="O99">
        <f t="shared" si="21"/>
        <v>2016</v>
      </c>
      <c r="P99">
        <f t="shared" si="22"/>
        <v>5</v>
      </c>
      <c r="Q99">
        <f t="shared" si="23"/>
        <v>3</v>
      </c>
      <c r="R99">
        <f t="shared" si="12"/>
        <v>2</v>
      </c>
    </row>
    <row r="100" spans="1:18" x14ac:dyDescent="0.2">
      <c r="A100" s="8">
        <v>42493</v>
      </c>
      <c r="B100" s="9">
        <v>504</v>
      </c>
      <c r="C100" s="10">
        <v>0.67638888888888904</v>
      </c>
      <c r="D100" s="9" t="s">
        <v>9</v>
      </c>
      <c r="E100" s="9">
        <v>4</v>
      </c>
      <c r="F100" s="9" t="s">
        <v>19</v>
      </c>
      <c r="G100" s="13">
        <f t="shared" si="13"/>
        <v>4</v>
      </c>
      <c r="H100">
        <f t="shared" si="14"/>
        <v>2</v>
      </c>
      <c r="I100" s="14">
        <f t="shared" si="15"/>
        <v>17</v>
      </c>
      <c r="J100" s="14">
        <f t="shared" si="16"/>
        <v>2</v>
      </c>
      <c r="K100" s="14">
        <f t="shared" si="17"/>
        <v>4</v>
      </c>
      <c r="L100" s="14">
        <f t="shared" si="18"/>
        <v>4</v>
      </c>
      <c r="M100" s="14">
        <f t="shared" si="19"/>
        <v>3</v>
      </c>
      <c r="N100" s="14">
        <f t="shared" si="20"/>
        <v>3</v>
      </c>
      <c r="O100">
        <f t="shared" si="21"/>
        <v>2016</v>
      </c>
      <c r="P100">
        <f t="shared" si="22"/>
        <v>5</v>
      </c>
      <c r="Q100">
        <f t="shared" si="23"/>
        <v>3</v>
      </c>
      <c r="R100">
        <f t="shared" si="12"/>
        <v>2</v>
      </c>
    </row>
    <row r="101" spans="1:18" x14ac:dyDescent="0.2">
      <c r="A101" s="8">
        <v>42493</v>
      </c>
      <c r="B101" s="9">
        <v>501</v>
      </c>
      <c r="C101" s="10">
        <v>0.72083333333333299</v>
      </c>
      <c r="D101" s="9" t="s">
        <v>9</v>
      </c>
      <c r="E101" s="9">
        <v>5</v>
      </c>
      <c r="F101" s="9" t="s">
        <v>18</v>
      </c>
      <c r="G101" s="13">
        <f t="shared" si="13"/>
        <v>1</v>
      </c>
      <c r="H101">
        <f t="shared" si="14"/>
        <v>2</v>
      </c>
      <c r="I101" s="14">
        <f t="shared" si="15"/>
        <v>18</v>
      </c>
      <c r="J101" s="14">
        <f t="shared" si="16"/>
        <v>4</v>
      </c>
      <c r="K101" s="14">
        <f t="shared" si="17"/>
        <v>3</v>
      </c>
      <c r="L101" s="14">
        <f t="shared" si="18"/>
        <v>2</v>
      </c>
      <c r="M101" s="14">
        <f t="shared" si="19"/>
        <v>1</v>
      </c>
      <c r="N101" s="14">
        <f t="shared" si="20"/>
        <v>1</v>
      </c>
      <c r="O101">
        <f t="shared" si="21"/>
        <v>2016</v>
      </c>
      <c r="P101">
        <f t="shared" si="22"/>
        <v>5</v>
      </c>
      <c r="Q101">
        <f t="shared" si="23"/>
        <v>3</v>
      </c>
      <c r="R101">
        <f t="shared" si="12"/>
        <v>2</v>
      </c>
    </row>
    <row r="102" spans="1:18" x14ac:dyDescent="0.2">
      <c r="A102" s="8">
        <v>42493</v>
      </c>
      <c r="B102" s="9">
        <v>504</v>
      </c>
      <c r="C102" s="10">
        <v>0.74097222222222203</v>
      </c>
      <c r="D102" s="9" t="s">
        <v>9</v>
      </c>
      <c r="E102" s="9">
        <v>29</v>
      </c>
      <c r="F102" s="9" t="s">
        <v>19</v>
      </c>
      <c r="G102" s="13">
        <f t="shared" si="13"/>
        <v>4</v>
      </c>
      <c r="H102">
        <f t="shared" si="14"/>
        <v>2</v>
      </c>
      <c r="I102" s="14">
        <f t="shared" si="15"/>
        <v>18</v>
      </c>
      <c r="J102" s="14">
        <f t="shared" si="16"/>
        <v>2</v>
      </c>
      <c r="K102" s="14">
        <f t="shared" si="17"/>
        <v>4</v>
      </c>
      <c r="L102" s="14">
        <f t="shared" si="18"/>
        <v>4</v>
      </c>
      <c r="M102" s="14">
        <f t="shared" si="19"/>
        <v>3</v>
      </c>
      <c r="N102" s="14">
        <f t="shared" si="20"/>
        <v>3</v>
      </c>
      <c r="O102">
        <f t="shared" si="21"/>
        <v>2016</v>
      </c>
      <c r="P102">
        <f t="shared" si="22"/>
        <v>5</v>
      </c>
      <c r="Q102">
        <f t="shared" si="23"/>
        <v>3</v>
      </c>
      <c r="R102">
        <f t="shared" si="12"/>
        <v>4</v>
      </c>
    </row>
    <row r="103" spans="1:18" x14ac:dyDescent="0.2">
      <c r="A103" s="8">
        <v>42493</v>
      </c>
      <c r="B103" s="9">
        <v>501</v>
      </c>
      <c r="C103" s="10">
        <v>0.74652777777777801</v>
      </c>
      <c r="D103" s="9" t="s">
        <v>9</v>
      </c>
      <c r="E103" s="9">
        <v>6</v>
      </c>
      <c r="F103" s="9" t="s">
        <v>19</v>
      </c>
      <c r="G103" s="13">
        <f t="shared" si="13"/>
        <v>1</v>
      </c>
      <c r="H103">
        <f t="shared" si="14"/>
        <v>2</v>
      </c>
      <c r="I103" s="14">
        <f t="shared" si="15"/>
        <v>18</v>
      </c>
      <c r="J103" s="14">
        <f t="shared" si="16"/>
        <v>2</v>
      </c>
      <c r="K103" s="14">
        <f t="shared" si="17"/>
        <v>3</v>
      </c>
      <c r="L103" s="14">
        <f t="shared" si="18"/>
        <v>2</v>
      </c>
      <c r="M103" s="14">
        <f t="shared" si="19"/>
        <v>1</v>
      </c>
      <c r="N103" s="14">
        <f t="shared" si="20"/>
        <v>1</v>
      </c>
      <c r="O103">
        <f t="shared" si="21"/>
        <v>2016</v>
      </c>
      <c r="P103">
        <f t="shared" si="22"/>
        <v>5</v>
      </c>
      <c r="Q103">
        <f t="shared" si="23"/>
        <v>3</v>
      </c>
      <c r="R103">
        <f t="shared" si="12"/>
        <v>3</v>
      </c>
    </row>
    <row r="104" spans="1:18" x14ac:dyDescent="0.2">
      <c r="A104" s="8">
        <v>42493</v>
      </c>
      <c r="B104" s="9">
        <v>506</v>
      </c>
      <c r="C104" s="10">
        <v>0.77222222222222203</v>
      </c>
      <c r="D104" s="9" t="s">
        <v>9</v>
      </c>
      <c r="E104" s="9">
        <v>5</v>
      </c>
      <c r="F104" s="9" t="s">
        <v>18</v>
      </c>
      <c r="G104" s="13">
        <f t="shared" si="13"/>
        <v>6</v>
      </c>
      <c r="H104">
        <f t="shared" si="14"/>
        <v>2</v>
      </c>
      <c r="I104" s="14">
        <f t="shared" si="15"/>
        <v>19</v>
      </c>
      <c r="J104" s="14">
        <f t="shared" si="16"/>
        <v>4</v>
      </c>
      <c r="K104" s="14">
        <f t="shared" si="17"/>
        <v>4</v>
      </c>
      <c r="L104" s="14">
        <f t="shared" si="18"/>
        <v>2</v>
      </c>
      <c r="M104" s="14">
        <f t="shared" si="19"/>
        <v>2</v>
      </c>
      <c r="N104" s="14">
        <f t="shared" si="20"/>
        <v>2</v>
      </c>
      <c r="O104">
        <f t="shared" si="21"/>
        <v>2016</v>
      </c>
      <c r="P104">
        <f t="shared" si="22"/>
        <v>5</v>
      </c>
      <c r="Q104">
        <f t="shared" si="23"/>
        <v>3</v>
      </c>
      <c r="R104">
        <f t="shared" si="12"/>
        <v>2</v>
      </c>
    </row>
    <row r="105" spans="1:18" x14ac:dyDescent="0.2">
      <c r="A105" s="8">
        <v>42493</v>
      </c>
      <c r="B105" s="9">
        <v>504</v>
      </c>
      <c r="C105" s="10">
        <v>0.87986111111111098</v>
      </c>
      <c r="D105" s="9" t="s">
        <v>9</v>
      </c>
      <c r="E105" s="9">
        <v>24</v>
      </c>
      <c r="F105" s="9" t="s">
        <v>18</v>
      </c>
      <c r="G105" s="13">
        <f t="shared" si="13"/>
        <v>4</v>
      </c>
      <c r="H105">
        <f t="shared" si="14"/>
        <v>2</v>
      </c>
      <c r="I105" s="14">
        <f t="shared" si="15"/>
        <v>22</v>
      </c>
      <c r="J105" s="14">
        <f t="shared" si="16"/>
        <v>4</v>
      </c>
      <c r="K105" s="14">
        <f t="shared" si="17"/>
        <v>4</v>
      </c>
      <c r="L105" s="14">
        <f t="shared" si="18"/>
        <v>4</v>
      </c>
      <c r="M105" s="14">
        <f t="shared" si="19"/>
        <v>3</v>
      </c>
      <c r="N105" s="14">
        <f t="shared" si="20"/>
        <v>3</v>
      </c>
      <c r="O105">
        <f t="shared" si="21"/>
        <v>2016</v>
      </c>
      <c r="P105">
        <f t="shared" si="22"/>
        <v>5</v>
      </c>
      <c r="Q105">
        <f t="shared" si="23"/>
        <v>3</v>
      </c>
      <c r="R105">
        <f t="shared" si="12"/>
        <v>4</v>
      </c>
    </row>
    <row r="106" spans="1:18" x14ac:dyDescent="0.2">
      <c r="A106" s="8">
        <v>42493</v>
      </c>
      <c r="B106" s="9">
        <v>501</v>
      </c>
      <c r="C106" s="10">
        <v>0.90277777777777801</v>
      </c>
      <c r="D106" s="9" t="s">
        <v>9</v>
      </c>
      <c r="E106" s="9">
        <v>9</v>
      </c>
      <c r="F106" s="9" t="s">
        <v>18</v>
      </c>
      <c r="G106" s="13">
        <f t="shared" si="13"/>
        <v>1</v>
      </c>
      <c r="H106">
        <f t="shared" si="14"/>
        <v>2</v>
      </c>
      <c r="I106" s="14">
        <f t="shared" si="15"/>
        <v>22</v>
      </c>
      <c r="J106" s="14">
        <f t="shared" si="16"/>
        <v>4</v>
      </c>
      <c r="K106" s="14">
        <f t="shared" si="17"/>
        <v>3</v>
      </c>
      <c r="L106" s="14">
        <f t="shared" si="18"/>
        <v>2</v>
      </c>
      <c r="M106" s="14">
        <f t="shared" si="19"/>
        <v>1</v>
      </c>
      <c r="N106" s="14">
        <f t="shared" si="20"/>
        <v>1</v>
      </c>
      <c r="O106">
        <f t="shared" si="21"/>
        <v>2016</v>
      </c>
      <c r="P106">
        <f t="shared" si="22"/>
        <v>5</v>
      </c>
      <c r="Q106">
        <f t="shared" si="23"/>
        <v>3</v>
      </c>
      <c r="R106">
        <f t="shared" si="12"/>
        <v>3</v>
      </c>
    </row>
    <row r="107" spans="1:18" x14ac:dyDescent="0.2">
      <c r="A107" s="8">
        <v>42493</v>
      </c>
      <c r="B107" s="9">
        <v>504</v>
      </c>
      <c r="C107" s="10">
        <v>0.9375</v>
      </c>
      <c r="D107" s="9" t="s">
        <v>9</v>
      </c>
      <c r="E107" s="9">
        <v>8</v>
      </c>
      <c r="F107" s="9" t="s">
        <v>18</v>
      </c>
      <c r="G107" s="13">
        <f t="shared" si="13"/>
        <v>4</v>
      </c>
      <c r="H107">
        <f t="shared" si="14"/>
        <v>2</v>
      </c>
      <c r="I107" s="14">
        <f t="shared" si="15"/>
        <v>23</v>
      </c>
      <c r="J107" s="14">
        <f t="shared" si="16"/>
        <v>4</v>
      </c>
      <c r="K107" s="14">
        <f t="shared" si="17"/>
        <v>4</v>
      </c>
      <c r="L107" s="14">
        <f t="shared" si="18"/>
        <v>4</v>
      </c>
      <c r="M107" s="14">
        <f t="shared" si="19"/>
        <v>3</v>
      </c>
      <c r="N107" s="14">
        <f t="shared" si="20"/>
        <v>3</v>
      </c>
      <c r="O107">
        <f t="shared" si="21"/>
        <v>2016</v>
      </c>
      <c r="P107">
        <f t="shared" si="22"/>
        <v>5</v>
      </c>
      <c r="Q107">
        <f t="shared" si="23"/>
        <v>3</v>
      </c>
      <c r="R107">
        <f t="shared" si="12"/>
        <v>3</v>
      </c>
    </row>
    <row r="108" spans="1:18" x14ac:dyDescent="0.2">
      <c r="A108" s="8">
        <v>42494</v>
      </c>
      <c r="B108" s="9">
        <v>501</v>
      </c>
      <c r="C108" s="10">
        <v>2.7777777777777801E-3</v>
      </c>
      <c r="D108" s="9" t="s">
        <v>10</v>
      </c>
      <c r="E108" s="9">
        <v>13</v>
      </c>
      <c r="F108" s="9" t="s">
        <v>19</v>
      </c>
      <c r="G108" s="13">
        <f t="shared" si="13"/>
        <v>1</v>
      </c>
      <c r="H108">
        <f t="shared" si="14"/>
        <v>3</v>
      </c>
      <c r="I108" s="14">
        <f t="shared" si="15"/>
        <v>1</v>
      </c>
      <c r="J108" s="14">
        <f t="shared" si="16"/>
        <v>2</v>
      </c>
      <c r="K108" s="14">
        <f t="shared" si="17"/>
        <v>3</v>
      </c>
      <c r="L108" s="14">
        <f t="shared" si="18"/>
        <v>2</v>
      </c>
      <c r="M108" s="14">
        <f t="shared" si="19"/>
        <v>1</v>
      </c>
      <c r="N108" s="14">
        <f t="shared" si="20"/>
        <v>1</v>
      </c>
      <c r="O108">
        <f t="shared" si="21"/>
        <v>2016</v>
      </c>
      <c r="P108">
        <f t="shared" si="22"/>
        <v>5</v>
      </c>
      <c r="Q108">
        <f t="shared" si="23"/>
        <v>4</v>
      </c>
      <c r="R108">
        <f t="shared" si="12"/>
        <v>4</v>
      </c>
    </row>
    <row r="109" spans="1:18" x14ac:dyDescent="0.2">
      <c r="A109" s="8">
        <v>42494</v>
      </c>
      <c r="B109" s="9">
        <v>501</v>
      </c>
      <c r="C109" s="10">
        <v>0.10763888888888901</v>
      </c>
      <c r="D109" s="9" t="s">
        <v>10</v>
      </c>
      <c r="E109" s="9">
        <v>19</v>
      </c>
      <c r="F109" s="9" t="s">
        <v>18</v>
      </c>
      <c r="G109" s="13">
        <f t="shared" si="13"/>
        <v>1</v>
      </c>
      <c r="H109">
        <f t="shared" si="14"/>
        <v>3</v>
      </c>
      <c r="I109" s="14">
        <f t="shared" si="15"/>
        <v>3</v>
      </c>
      <c r="J109" s="14">
        <f t="shared" si="16"/>
        <v>4</v>
      </c>
      <c r="K109" s="14">
        <f t="shared" si="17"/>
        <v>3</v>
      </c>
      <c r="L109" s="14">
        <f t="shared" si="18"/>
        <v>2</v>
      </c>
      <c r="M109" s="14">
        <f t="shared" si="19"/>
        <v>1</v>
      </c>
      <c r="N109" s="14">
        <f t="shared" si="20"/>
        <v>1</v>
      </c>
      <c r="O109">
        <f t="shared" si="21"/>
        <v>2016</v>
      </c>
      <c r="P109">
        <f t="shared" si="22"/>
        <v>5</v>
      </c>
      <c r="Q109">
        <f t="shared" si="23"/>
        <v>4</v>
      </c>
      <c r="R109">
        <f t="shared" si="12"/>
        <v>4</v>
      </c>
    </row>
    <row r="110" spans="1:18" x14ac:dyDescent="0.2">
      <c r="A110" s="8">
        <v>42494</v>
      </c>
      <c r="B110" s="9">
        <v>501</v>
      </c>
      <c r="C110" s="10">
        <v>0.23194444444444401</v>
      </c>
      <c r="D110" s="9" t="s">
        <v>10</v>
      </c>
      <c r="E110" s="9">
        <v>6</v>
      </c>
      <c r="F110" s="9" t="s">
        <v>19</v>
      </c>
      <c r="G110" s="13">
        <f t="shared" si="13"/>
        <v>1</v>
      </c>
      <c r="H110">
        <f t="shared" si="14"/>
        <v>3</v>
      </c>
      <c r="I110" s="14">
        <f t="shared" si="15"/>
        <v>6</v>
      </c>
      <c r="J110" s="14">
        <f t="shared" si="16"/>
        <v>2</v>
      </c>
      <c r="K110" s="14">
        <f t="shared" si="17"/>
        <v>3</v>
      </c>
      <c r="L110" s="14">
        <f t="shared" si="18"/>
        <v>2</v>
      </c>
      <c r="M110" s="14">
        <f t="shared" si="19"/>
        <v>1</v>
      </c>
      <c r="N110" s="14">
        <f t="shared" si="20"/>
        <v>1</v>
      </c>
      <c r="O110">
        <f t="shared" si="21"/>
        <v>2016</v>
      </c>
      <c r="P110">
        <f t="shared" si="22"/>
        <v>5</v>
      </c>
      <c r="Q110">
        <f t="shared" si="23"/>
        <v>4</v>
      </c>
      <c r="R110">
        <f t="shared" si="12"/>
        <v>3</v>
      </c>
    </row>
    <row r="111" spans="1:18" x14ac:dyDescent="0.2">
      <c r="A111" s="8">
        <v>42494</v>
      </c>
      <c r="B111" s="9">
        <v>501</v>
      </c>
      <c r="C111" s="10">
        <v>0.23611111111111099</v>
      </c>
      <c r="D111" s="9" t="s">
        <v>10</v>
      </c>
      <c r="E111" s="9">
        <v>6</v>
      </c>
      <c r="F111" s="9" t="s">
        <v>18</v>
      </c>
      <c r="G111" s="13">
        <f t="shared" si="13"/>
        <v>1</v>
      </c>
      <c r="H111">
        <f t="shared" si="14"/>
        <v>3</v>
      </c>
      <c r="I111" s="14">
        <f t="shared" si="15"/>
        <v>6</v>
      </c>
      <c r="J111" s="14">
        <f t="shared" si="16"/>
        <v>4</v>
      </c>
      <c r="K111" s="14">
        <f t="shared" si="17"/>
        <v>3</v>
      </c>
      <c r="L111" s="14">
        <f t="shared" si="18"/>
        <v>2</v>
      </c>
      <c r="M111" s="14">
        <f t="shared" si="19"/>
        <v>1</v>
      </c>
      <c r="N111" s="14">
        <f t="shared" si="20"/>
        <v>1</v>
      </c>
      <c r="O111">
        <f t="shared" si="21"/>
        <v>2016</v>
      </c>
      <c r="P111">
        <f t="shared" si="22"/>
        <v>5</v>
      </c>
      <c r="Q111">
        <f t="shared" si="23"/>
        <v>4</v>
      </c>
      <c r="R111">
        <f t="shared" si="12"/>
        <v>3</v>
      </c>
    </row>
    <row r="112" spans="1:18" x14ac:dyDescent="0.2">
      <c r="A112" s="8">
        <v>42494</v>
      </c>
      <c r="B112" s="9">
        <v>501</v>
      </c>
      <c r="C112" s="10">
        <v>0.24791666666666701</v>
      </c>
      <c r="D112" s="9" t="s">
        <v>10</v>
      </c>
      <c r="E112" s="9">
        <v>5</v>
      </c>
      <c r="F112" s="9" t="s">
        <v>19</v>
      </c>
      <c r="G112" s="13">
        <f t="shared" si="13"/>
        <v>1</v>
      </c>
      <c r="H112">
        <f t="shared" si="14"/>
        <v>3</v>
      </c>
      <c r="I112" s="14">
        <f t="shared" si="15"/>
        <v>6</v>
      </c>
      <c r="J112" s="14">
        <f t="shared" si="16"/>
        <v>2</v>
      </c>
      <c r="K112" s="14">
        <f t="shared" si="17"/>
        <v>3</v>
      </c>
      <c r="L112" s="14">
        <f t="shared" si="18"/>
        <v>2</v>
      </c>
      <c r="M112" s="14">
        <f t="shared" si="19"/>
        <v>1</v>
      </c>
      <c r="N112" s="14">
        <f t="shared" si="20"/>
        <v>1</v>
      </c>
      <c r="O112">
        <f t="shared" si="21"/>
        <v>2016</v>
      </c>
      <c r="P112">
        <f t="shared" si="22"/>
        <v>5</v>
      </c>
      <c r="Q112">
        <f t="shared" si="23"/>
        <v>4</v>
      </c>
      <c r="R112">
        <f t="shared" si="12"/>
        <v>2</v>
      </c>
    </row>
    <row r="113" spans="1:18" x14ac:dyDescent="0.2">
      <c r="A113" s="8">
        <v>42494</v>
      </c>
      <c r="B113" s="9">
        <v>505</v>
      </c>
      <c r="C113" s="10">
        <v>0.25</v>
      </c>
      <c r="D113" s="9" t="s">
        <v>10</v>
      </c>
      <c r="E113" s="9">
        <v>10</v>
      </c>
      <c r="F113" s="9" t="s">
        <v>18</v>
      </c>
      <c r="G113" s="13">
        <f t="shared" si="13"/>
        <v>5</v>
      </c>
      <c r="H113">
        <f t="shared" si="14"/>
        <v>3</v>
      </c>
      <c r="I113" s="14">
        <f t="shared" si="15"/>
        <v>7</v>
      </c>
      <c r="J113" s="14">
        <f t="shared" si="16"/>
        <v>4</v>
      </c>
      <c r="K113" s="14">
        <f t="shared" si="17"/>
        <v>3</v>
      </c>
      <c r="L113" s="14">
        <f t="shared" si="18"/>
        <v>3</v>
      </c>
      <c r="M113" s="14">
        <f t="shared" si="19"/>
        <v>4</v>
      </c>
      <c r="N113" s="14">
        <f t="shared" si="20"/>
        <v>4</v>
      </c>
      <c r="O113">
        <f t="shared" si="21"/>
        <v>2016</v>
      </c>
      <c r="P113">
        <f t="shared" si="22"/>
        <v>5</v>
      </c>
      <c r="Q113">
        <f t="shared" si="23"/>
        <v>4</v>
      </c>
      <c r="R113">
        <f t="shared" si="12"/>
        <v>3</v>
      </c>
    </row>
    <row r="114" spans="1:18" x14ac:dyDescent="0.2">
      <c r="A114" s="8">
        <v>42494</v>
      </c>
      <c r="B114" s="9">
        <v>504</v>
      </c>
      <c r="C114" s="10">
        <v>0.26111111111111102</v>
      </c>
      <c r="D114" s="9" t="s">
        <v>10</v>
      </c>
      <c r="E114" s="9">
        <v>12</v>
      </c>
      <c r="F114" s="9" t="s">
        <v>18</v>
      </c>
      <c r="G114" s="13">
        <f t="shared" si="13"/>
        <v>4</v>
      </c>
      <c r="H114">
        <f t="shared" si="14"/>
        <v>3</v>
      </c>
      <c r="I114" s="14">
        <f t="shared" si="15"/>
        <v>7</v>
      </c>
      <c r="J114" s="14">
        <f t="shared" si="16"/>
        <v>4</v>
      </c>
      <c r="K114" s="14">
        <f t="shared" si="17"/>
        <v>4</v>
      </c>
      <c r="L114" s="14">
        <f t="shared" si="18"/>
        <v>4</v>
      </c>
      <c r="M114" s="14">
        <f t="shared" si="19"/>
        <v>3</v>
      </c>
      <c r="N114" s="14">
        <f t="shared" si="20"/>
        <v>3</v>
      </c>
      <c r="O114">
        <f t="shared" si="21"/>
        <v>2016</v>
      </c>
      <c r="P114">
        <f t="shared" si="22"/>
        <v>5</v>
      </c>
      <c r="Q114">
        <f t="shared" si="23"/>
        <v>4</v>
      </c>
      <c r="R114">
        <f t="shared" si="12"/>
        <v>4</v>
      </c>
    </row>
    <row r="115" spans="1:18" x14ac:dyDescent="0.2">
      <c r="A115" s="8">
        <v>42494</v>
      </c>
      <c r="B115" s="9">
        <v>501</v>
      </c>
      <c r="C115" s="10">
        <v>0.26180555555555601</v>
      </c>
      <c r="D115" s="9" t="s">
        <v>10</v>
      </c>
      <c r="E115" s="9">
        <v>6</v>
      </c>
      <c r="F115" s="9" t="s">
        <v>19</v>
      </c>
      <c r="G115" s="13">
        <f t="shared" si="13"/>
        <v>1</v>
      </c>
      <c r="H115">
        <f t="shared" si="14"/>
        <v>3</v>
      </c>
      <c r="I115" s="14">
        <f t="shared" si="15"/>
        <v>7</v>
      </c>
      <c r="J115" s="14">
        <f t="shared" si="16"/>
        <v>2</v>
      </c>
      <c r="K115" s="14">
        <f t="shared" si="17"/>
        <v>3</v>
      </c>
      <c r="L115" s="14">
        <f t="shared" si="18"/>
        <v>2</v>
      </c>
      <c r="M115" s="14">
        <f t="shared" si="19"/>
        <v>1</v>
      </c>
      <c r="N115" s="14">
        <f t="shared" si="20"/>
        <v>1</v>
      </c>
      <c r="O115">
        <f t="shared" si="21"/>
        <v>2016</v>
      </c>
      <c r="P115">
        <f t="shared" si="22"/>
        <v>5</v>
      </c>
      <c r="Q115">
        <f t="shared" si="23"/>
        <v>4</v>
      </c>
      <c r="R115">
        <f t="shared" si="12"/>
        <v>3</v>
      </c>
    </row>
    <row r="116" spans="1:18" x14ac:dyDescent="0.2">
      <c r="A116" s="8">
        <v>42494</v>
      </c>
      <c r="B116" s="9">
        <v>501</v>
      </c>
      <c r="C116" s="10">
        <v>0.265277777777778</v>
      </c>
      <c r="D116" s="9" t="s">
        <v>10</v>
      </c>
      <c r="E116" s="9">
        <v>5</v>
      </c>
      <c r="F116" s="9" t="s">
        <v>19</v>
      </c>
      <c r="G116" s="13">
        <f t="shared" si="13"/>
        <v>1</v>
      </c>
      <c r="H116">
        <f t="shared" si="14"/>
        <v>3</v>
      </c>
      <c r="I116" s="14">
        <f t="shared" si="15"/>
        <v>7</v>
      </c>
      <c r="J116" s="14">
        <f t="shared" si="16"/>
        <v>2</v>
      </c>
      <c r="K116" s="14">
        <f t="shared" si="17"/>
        <v>3</v>
      </c>
      <c r="L116" s="14">
        <f t="shared" si="18"/>
        <v>2</v>
      </c>
      <c r="M116" s="14">
        <f t="shared" si="19"/>
        <v>1</v>
      </c>
      <c r="N116" s="14">
        <f t="shared" si="20"/>
        <v>1</v>
      </c>
      <c r="O116">
        <f t="shared" si="21"/>
        <v>2016</v>
      </c>
      <c r="P116">
        <f t="shared" si="22"/>
        <v>5</v>
      </c>
      <c r="Q116">
        <f t="shared" si="23"/>
        <v>4</v>
      </c>
      <c r="R116">
        <f t="shared" si="12"/>
        <v>2</v>
      </c>
    </row>
    <row r="117" spans="1:18" x14ac:dyDescent="0.2">
      <c r="A117" s="8">
        <v>42494</v>
      </c>
      <c r="B117" s="9">
        <v>501</v>
      </c>
      <c r="C117" s="10">
        <v>0.28125</v>
      </c>
      <c r="D117" s="9" t="s">
        <v>10</v>
      </c>
      <c r="E117" s="9">
        <v>6</v>
      </c>
      <c r="F117" s="9" t="s">
        <v>18</v>
      </c>
      <c r="G117" s="13">
        <f t="shared" si="13"/>
        <v>1</v>
      </c>
      <c r="H117">
        <f t="shared" si="14"/>
        <v>3</v>
      </c>
      <c r="I117" s="14">
        <f t="shared" si="15"/>
        <v>7</v>
      </c>
      <c r="J117" s="14">
        <f t="shared" si="16"/>
        <v>4</v>
      </c>
      <c r="K117" s="14">
        <f t="shared" si="17"/>
        <v>3</v>
      </c>
      <c r="L117" s="14">
        <f t="shared" si="18"/>
        <v>2</v>
      </c>
      <c r="M117" s="14">
        <f t="shared" si="19"/>
        <v>1</v>
      </c>
      <c r="N117" s="14">
        <f t="shared" si="20"/>
        <v>1</v>
      </c>
      <c r="O117">
        <f t="shared" si="21"/>
        <v>2016</v>
      </c>
      <c r="P117">
        <f t="shared" si="22"/>
        <v>5</v>
      </c>
      <c r="Q117">
        <f t="shared" si="23"/>
        <v>4</v>
      </c>
      <c r="R117">
        <f t="shared" si="12"/>
        <v>3</v>
      </c>
    </row>
    <row r="118" spans="1:18" x14ac:dyDescent="0.2">
      <c r="A118" s="8">
        <v>42494</v>
      </c>
      <c r="B118" s="9">
        <v>510</v>
      </c>
      <c r="C118" s="10">
        <v>0.35416666666666702</v>
      </c>
      <c r="D118" s="9" t="s">
        <v>10</v>
      </c>
      <c r="E118" s="9">
        <v>6</v>
      </c>
      <c r="F118" s="9" t="s">
        <v>18</v>
      </c>
      <c r="G118" s="13">
        <f t="shared" si="13"/>
        <v>8</v>
      </c>
      <c r="H118">
        <f t="shared" si="14"/>
        <v>3</v>
      </c>
      <c r="I118" s="14">
        <f t="shared" si="15"/>
        <v>9</v>
      </c>
      <c r="J118" s="14">
        <f t="shared" si="16"/>
        <v>4</v>
      </c>
      <c r="K118" s="14">
        <f t="shared" si="17"/>
        <v>1</v>
      </c>
      <c r="L118" s="14">
        <f t="shared" si="18"/>
        <v>3</v>
      </c>
      <c r="M118" s="14">
        <f t="shared" si="19"/>
        <v>3</v>
      </c>
      <c r="N118" s="14">
        <f t="shared" si="20"/>
        <v>3</v>
      </c>
      <c r="O118">
        <f t="shared" si="21"/>
        <v>2016</v>
      </c>
      <c r="P118">
        <f t="shared" si="22"/>
        <v>5</v>
      </c>
      <c r="Q118">
        <f t="shared" si="23"/>
        <v>4</v>
      </c>
      <c r="R118">
        <f t="shared" si="12"/>
        <v>3</v>
      </c>
    </row>
    <row r="119" spans="1:18" x14ac:dyDescent="0.2">
      <c r="A119" s="8">
        <v>42494</v>
      </c>
      <c r="B119" s="9">
        <v>512</v>
      </c>
      <c r="C119" s="10">
        <v>0.38472222222222202</v>
      </c>
      <c r="D119" s="9" t="s">
        <v>10</v>
      </c>
      <c r="E119" s="9">
        <v>3</v>
      </c>
      <c r="F119" s="9" t="s">
        <v>19</v>
      </c>
      <c r="G119" s="13">
        <f t="shared" si="13"/>
        <v>10</v>
      </c>
      <c r="H119">
        <f t="shared" si="14"/>
        <v>3</v>
      </c>
      <c r="I119" s="14">
        <f t="shared" si="15"/>
        <v>10</v>
      </c>
      <c r="J119" s="14">
        <f t="shared" si="16"/>
        <v>2</v>
      </c>
      <c r="K119" s="14">
        <f t="shared" si="17"/>
        <v>3</v>
      </c>
      <c r="L119" s="14">
        <f t="shared" si="18"/>
        <v>1</v>
      </c>
      <c r="M119" s="14">
        <f t="shared" si="19"/>
        <v>3</v>
      </c>
      <c r="N119" s="14">
        <f t="shared" si="20"/>
        <v>3</v>
      </c>
      <c r="O119">
        <f t="shared" si="21"/>
        <v>2016</v>
      </c>
      <c r="P119">
        <f t="shared" si="22"/>
        <v>5</v>
      </c>
      <c r="Q119">
        <f t="shared" si="23"/>
        <v>4</v>
      </c>
      <c r="R119">
        <f t="shared" si="12"/>
        <v>2</v>
      </c>
    </row>
    <row r="120" spans="1:18" x14ac:dyDescent="0.2">
      <c r="A120" s="8">
        <v>42494</v>
      </c>
      <c r="B120" s="9">
        <v>505</v>
      </c>
      <c r="C120" s="10">
        <v>0.39861111111111103</v>
      </c>
      <c r="D120" s="9" t="s">
        <v>10</v>
      </c>
      <c r="E120" s="9">
        <v>6</v>
      </c>
      <c r="F120" s="9" t="s">
        <v>13</v>
      </c>
      <c r="G120" s="13">
        <f t="shared" si="13"/>
        <v>5</v>
      </c>
      <c r="H120">
        <f t="shared" si="14"/>
        <v>3</v>
      </c>
      <c r="I120" s="14">
        <f t="shared" si="15"/>
        <v>10</v>
      </c>
      <c r="J120" s="14">
        <f t="shared" si="16"/>
        <v>1</v>
      </c>
      <c r="K120" s="14">
        <f t="shared" si="17"/>
        <v>3</v>
      </c>
      <c r="L120" s="14">
        <f t="shared" si="18"/>
        <v>3</v>
      </c>
      <c r="M120" s="14">
        <f t="shared" si="19"/>
        <v>4</v>
      </c>
      <c r="N120" s="14">
        <f t="shared" si="20"/>
        <v>4</v>
      </c>
      <c r="O120">
        <f t="shared" si="21"/>
        <v>2016</v>
      </c>
      <c r="P120">
        <f t="shared" si="22"/>
        <v>5</v>
      </c>
      <c r="Q120">
        <f t="shared" si="23"/>
        <v>4</v>
      </c>
      <c r="R120">
        <f t="shared" si="12"/>
        <v>3</v>
      </c>
    </row>
    <row r="121" spans="1:18" x14ac:dyDescent="0.2">
      <c r="A121" s="8">
        <v>42494</v>
      </c>
      <c r="B121" s="9">
        <v>501</v>
      </c>
      <c r="C121" s="10">
        <v>0.40625</v>
      </c>
      <c r="D121" s="9" t="s">
        <v>10</v>
      </c>
      <c r="E121" s="9">
        <v>5</v>
      </c>
      <c r="F121" s="9" t="s">
        <v>19</v>
      </c>
      <c r="G121" s="13">
        <f t="shared" si="13"/>
        <v>1</v>
      </c>
      <c r="H121">
        <f t="shared" si="14"/>
        <v>3</v>
      </c>
      <c r="I121" s="14">
        <f t="shared" si="15"/>
        <v>10</v>
      </c>
      <c r="J121" s="14">
        <f t="shared" si="16"/>
        <v>2</v>
      </c>
      <c r="K121" s="14">
        <f t="shared" si="17"/>
        <v>3</v>
      </c>
      <c r="L121" s="14">
        <f t="shared" si="18"/>
        <v>2</v>
      </c>
      <c r="M121" s="14">
        <f t="shared" si="19"/>
        <v>1</v>
      </c>
      <c r="N121" s="14">
        <f t="shared" si="20"/>
        <v>1</v>
      </c>
      <c r="O121">
        <f t="shared" si="21"/>
        <v>2016</v>
      </c>
      <c r="P121">
        <f t="shared" si="22"/>
        <v>5</v>
      </c>
      <c r="Q121">
        <f t="shared" si="23"/>
        <v>4</v>
      </c>
      <c r="R121">
        <f t="shared" si="12"/>
        <v>2</v>
      </c>
    </row>
    <row r="122" spans="1:18" x14ac:dyDescent="0.2">
      <c r="A122" s="8">
        <v>42494</v>
      </c>
      <c r="B122" s="9">
        <v>512</v>
      </c>
      <c r="C122" s="10">
        <v>0.421527777777778</v>
      </c>
      <c r="D122" s="9" t="s">
        <v>10</v>
      </c>
      <c r="E122" s="9">
        <v>3</v>
      </c>
      <c r="F122" s="9" t="s">
        <v>19</v>
      </c>
      <c r="G122" s="13">
        <f t="shared" si="13"/>
        <v>10</v>
      </c>
      <c r="H122">
        <f t="shared" si="14"/>
        <v>3</v>
      </c>
      <c r="I122" s="14">
        <f t="shared" si="15"/>
        <v>11</v>
      </c>
      <c r="J122" s="14">
        <f t="shared" si="16"/>
        <v>2</v>
      </c>
      <c r="K122" s="14">
        <f t="shared" si="17"/>
        <v>3</v>
      </c>
      <c r="L122" s="14">
        <f t="shared" si="18"/>
        <v>1</v>
      </c>
      <c r="M122" s="14">
        <f t="shared" si="19"/>
        <v>3</v>
      </c>
      <c r="N122" s="14">
        <f t="shared" si="20"/>
        <v>3</v>
      </c>
      <c r="O122">
        <f t="shared" si="21"/>
        <v>2016</v>
      </c>
      <c r="P122">
        <f t="shared" si="22"/>
        <v>5</v>
      </c>
      <c r="Q122">
        <f t="shared" si="23"/>
        <v>4</v>
      </c>
      <c r="R122">
        <f t="shared" si="12"/>
        <v>2</v>
      </c>
    </row>
    <row r="123" spans="1:18" x14ac:dyDescent="0.2">
      <c r="A123" s="8">
        <v>42494</v>
      </c>
      <c r="B123" s="9">
        <v>505</v>
      </c>
      <c r="C123" s="10">
        <v>0.42430555555555599</v>
      </c>
      <c r="D123" s="9" t="s">
        <v>10</v>
      </c>
      <c r="E123" s="9">
        <v>6</v>
      </c>
      <c r="F123" s="9" t="s">
        <v>20</v>
      </c>
      <c r="G123" s="13">
        <f t="shared" si="13"/>
        <v>5</v>
      </c>
      <c r="H123">
        <f t="shared" si="14"/>
        <v>3</v>
      </c>
      <c r="I123" s="14">
        <f t="shared" si="15"/>
        <v>11</v>
      </c>
      <c r="J123" s="14">
        <f t="shared" si="16"/>
        <v>3</v>
      </c>
      <c r="K123" s="14">
        <f t="shared" si="17"/>
        <v>3</v>
      </c>
      <c r="L123" s="14">
        <f t="shared" si="18"/>
        <v>3</v>
      </c>
      <c r="M123" s="14">
        <f t="shared" si="19"/>
        <v>4</v>
      </c>
      <c r="N123" s="14">
        <f t="shared" si="20"/>
        <v>4</v>
      </c>
      <c r="O123">
        <f t="shared" si="21"/>
        <v>2016</v>
      </c>
      <c r="P123">
        <f t="shared" si="22"/>
        <v>5</v>
      </c>
      <c r="Q123">
        <f t="shared" si="23"/>
        <v>4</v>
      </c>
      <c r="R123">
        <f t="shared" si="12"/>
        <v>3</v>
      </c>
    </row>
    <row r="124" spans="1:18" x14ac:dyDescent="0.2">
      <c r="A124" s="8">
        <v>42494</v>
      </c>
      <c r="B124" s="9">
        <v>505</v>
      </c>
      <c r="C124" s="10">
        <v>0.452083333333333</v>
      </c>
      <c r="D124" s="9" t="s">
        <v>10</v>
      </c>
      <c r="E124" s="9">
        <v>38</v>
      </c>
      <c r="F124" s="9" t="s">
        <v>18</v>
      </c>
      <c r="G124" s="13">
        <f t="shared" si="13"/>
        <v>5</v>
      </c>
      <c r="H124">
        <f t="shared" si="14"/>
        <v>3</v>
      </c>
      <c r="I124" s="14">
        <f t="shared" si="15"/>
        <v>11</v>
      </c>
      <c r="J124" s="14">
        <f t="shared" si="16"/>
        <v>4</v>
      </c>
      <c r="K124" s="14">
        <f t="shared" si="17"/>
        <v>3</v>
      </c>
      <c r="L124" s="14">
        <f t="shared" si="18"/>
        <v>3</v>
      </c>
      <c r="M124" s="14">
        <f t="shared" si="19"/>
        <v>4</v>
      </c>
      <c r="N124" s="14">
        <f t="shared" si="20"/>
        <v>4</v>
      </c>
      <c r="O124">
        <f t="shared" si="21"/>
        <v>2016</v>
      </c>
      <c r="P124">
        <f t="shared" si="22"/>
        <v>5</v>
      </c>
      <c r="Q124">
        <f t="shared" si="23"/>
        <v>4</v>
      </c>
      <c r="R124">
        <f t="shared" si="12"/>
        <v>4</v>
      </c>
    </row>
    <row r="125" spans="1:18" x14ac:dyDescent="0.2">
      <c r="A125" s="8">
        <v>42494</v>
      </c>
      <c r="B125" s="9">
        <v>506</v>
      </c>
      <c r="C125" s="10">
        <v>0.454166666666667</v>
      </c>
      <c r="D125" s="9" t="s">
        <v>10</v>
      </c>
      <c r="E125" s="9">
        <v>36</v>
      </c>
      <c r="F125" s="9" t="s">
        <v>18</v>
      </c>
      <c r="G125" s="13">
        <f t="shared" si="13"/>
        <v>6</v>
      </c>
      <c r="H125">
        <f t="shared" si="14"/>
        <v>3</v>
      </c>
      <c r="I125" s="14">
        <f t="shared" si="15"/>
        <v>11</v>
      </c>
      <c r="J125" s="14">
        <f t="shared" si="16"/>
        <v>4</v>
      </c>
      <c r="K125" s="14">
        <f t="shared" si="17"/>
        <v>4</v>
      </c>
      <c r="L125" s="14">
        <f t="shared" si="18"/>
        <v>2</v>
      </c>
      <c r="M125" s="14">
        <f t="shared" si="19"/>
        <v>2</v>
      </c>
      <c r="N125" s="14">
        <f t="shared" si="20"/>
        <v>2</v>
      </c>
      <c r="O125">
        <f t="shared" si="21"/>
        <v>2016</v>
      </c>
      <c r="P125">
        <f t="shared" si="22"/>
        <v>5</v>
      </c>
      <c r="Q125">
        <f t="shared" si="23"/>
        <v>4</v>
      </c>
      <c r="R125">
        <f t="shared" si="12"/>
        <v>4</v>
      </c>
    </row>
    <row r="126" spans="1:18" x14ac:dyDescent="0.2">
      <c r="A126" s="8">
        <v>42494</v>
      </c>
      <c r="B126" s="9">
        <v>509</v>
      </c>
      <c r="C126" s="10">
        <v>0.46250000000000002</v>
      </c>
      <c r="D126" s="9" t="s">
        <v>10</v>
      </c>
      <c r="E126" s="9">
        <v>5</v>
      </c>
      <c r="F126" s="9" t="s">
        <v>19</v>
      </c>
      <c r="G126" s="13">
        <f t="shared" si="13"/>
        <v>7</v>
      </c>
      <c r="H126">
        <f t="shared" si="14"/>
        <v>3</v>
      </c>
      <c r="I126" s="14">
        <f t="shared" si="15"/>
        <v>12</v>
      </c>
      <c r="J126" s="14">
        <f t="shared" si="16"/>
        <v>2</v>
      </c>
      <c r="K126" s="14">
        <f t="shared" si="17"/>
        <v>1</v>
      </c>
      <c r="L126" s="14">
        <f t="shared" si="18"/>
        <v>2</v>
      </c>
      <c r="M126" s="14">
        <f t="shared" si="19"/>
        <v>2</v>
      </c>
      <c r="N126" s="14">
        <f t="shared" si="20"/>
        <v>2</v>
      </c>
      <c r="O126">
        <f t="shared" si="21"/>
        <v>2016</v>
      </c>
      <c r="P126">
        <f t="shared" si="22"/>
        <v>5</v>
      </c>
      <c r="Q126">
        <f t="shared" si="23"/>
        <v>4</v>
      </c>
      <c r="R126">
        <f t="shared" si="12"/>
        <v>2</v>
      </c>
    </row>
    <row r="127" spans="1:18" x14ac:dyDescent="0.2">
      <c r="A127" s="8">
        <v>42494</v>
      </c>
      <c r="B127" s="9">
        <v>510</v>
      </c>
      <c r="C127" s="10">
        <v>0.47152777777777799</v>
      </c>
      <c r="D127" s="9" t="s">
        <v>10</v>
      </c>
      <c r="E127" s="9">
        <v>6</v>
      </c>
      <c r="F127" s="9" t="s">
        <v>18</v>
      </c>
      <c r="G127" s="13">
        <f t="shared" si="13"/>
        <v>8</v>
      </c>
      <c r="H127">
        <f t="shared" si="14"/>
        <v>3</v>
      </c>
      <c r="I127" s="14">
        <f t="shared" si="15"/>
        <v>12</v>
      </c>
      <c r="J127" s="14">
        <f t="shared" si="16"/>
        <v>4</v>
      </c>
      <c r="K127" s="14">
        <f t="shared" si="17"/>
        <v>1</v>
      </c>
      <c r="L127" s="14">
        <f t="shared" si="18"/>
        <v>3</v>
      </c>
      <c r="M127" s="14">
        <f t="shared" si="19"/>
        <v>3</v>
      </c>
      <c r="N127" s="14">
        <f t="shared" si="20"/>
        <v>3</v>
      </c>
      <c r="O127">
        <f t="shared" si="21"/>
        <v>2016</v>
      </c>
      <c r="P127">
        <f t="shared" si="22"/>
        <v>5</v>
      </c>
      <c r="Q127">
        <f t="shared" si="23"/>
        <v>4</v>
      </c>
      <c r="R127">
        <f t="shared" si="12"/>
        <v>3</v>
      </c>
    </row>
    <row r="128" spans="1:18" x14ac:dyDescent="0.2">
      <c r="A128" s="8">
        <v>42494</v>
      </c>
      <c r="B128" s="9">
        <v>504</v>
      </c>
      <c r="C128" s="10">
        <v>0.52222222222222203</v>
      </c>
      <c r="D128" s="9" t="s">
        <v>10</v>
      </c>
      <c r="E128" s="9">
        <v>4</v>
      </c>
      <c r="F128" s="9" t="s">
        <v>18</v>
      </c>
      <c r="G128" s="13">
        <f t="shared" si="13"/>
        <v>4</v>
      </c>
      <c r="H128">
        <f t="shared" si="14"/>
        <v>3</v>
      </c>
      <c r="I128" s="14">
        <f t="shared" si="15"/>
        <v>13</v>
      </c>
      <c r="J128" s="14">
        <f t="shared" si="16"/>
        <v>4</v>
      </c>
      <c r="K128" s="14">
        <f t="shared" si="17"/>
        <v>4</v>
      </c>
      <c r="L128" s="14">
        <f t="shared" si="18"/>
        <v>4</v>
      </c>
      <c r="M128" s="14">
        <f t="shared" si="19"/>
        <v>3</v>
      </c>
      <c r="N128" s="14">
        <f t="shared" si="20"/>
        <v>3</v>
      </c>
      <c r="O128">
        <f t="shared" si="21"/>
        <v>2016</v>
      </c>
      <c r="P128">
        <f t="shared" si="22"/>
        <v>5</v>
      </c>
      <c r="Q128">
        <f t="shared" si="23"/>
        <v>4</v>
      </c>
      <c r="R128">
        <f t="shared" si="12"/>
        <v>2</v>
      </c>
    </row>
    <row r="129" spans="1:18" x14ac:dyDescent="0.2">
      <c r="A129" s="8">
        <v>42494</v>
      </c>
      <c r="B129" s="9">
        <v>501</v>
      </c>
      <c r="C129" s="10">
        <v>0.56666666666666698</v>
      </c>
      <c r="D129" s="9" t="s">
        <v>10</v>
      </c>
      <c r="E129" s="9">
        <v>20</v>
      </c>
      <c r="F129" s="9" t="s">
        <v>18</v>
      </c>
      <c r="G129" s="13">
        <f t="shared" si="13"/>
        <v>1</v>
      </c>
      <c r="H129">
        <f t="shared" si="14"/>
        <v>3</v>
      </c>
      <c r="I129" s="14">
        <f t="shared" si="15"/>
        <v>14</v>
      </c>
      <c r="J129" s="14">
        <f t="shared" si="16"/>
        <v>4</v>
      </c>
      <c r="K129" s="14">
        <f t="shared" si="17"/>
        <v>3</v>
      </c>
      <c r="L129" s="14">
        <f t="shared" si="18"/>
        <v>2</v>
      </c>
      <c r="M129" s="14">
        <f t="shared" si="19"/>
        <v>1</v>
      </c>
      <c r="N129" s="14">
        <f t="shared" si="20"/>
        <v>1</v>
      </c>
      <c r="O129">
        <f t="shared" si="21"/>
        <v>2016</v>
      </c>
      <c r="P129">
        <f t="shared" si="22"/>
        <v>5</v>
      </c>
      <c r="Q129">
        <f t="shared" si="23"/>
        <v>4</v>
      </c>
      <c r="R129">
        <f t="shared" si="12"/>
        <v>4</v>
      </c>
    </row>
    <row r="130" spans="1:18" x14ac:dyDescent="0.2">
      <c r="A130" s="8">
        <v>42494</v>
      </c>
      <c r="B130" s="9">
        <v>501</v>
      </c>
      <c r="C130" s="10">
        <v>0.57291666666666696</v>
      </c>
      <c r="D130" s="9" t="s">
        <v>10</v>
      </c>
      <c r="E130" s="9">
        <v>37</v>
      </c>
      <c r="F130" s="9" t="s">
        <v>18</v>
      </c>
      <c r="G130" s="13">
        <f t="shared" si="13"/>
        <v>1</v>
      </c>
      <c r="H130">
        <f t="shared" si="14"/>
        <v>3</v>
      </c>
      <c r="I130" s="14">
        <f t="shared" si="15"/>
        <v>14</v>
      </c>
      <c r="J130" s="14">
        <f t="shared" si="16"/>
        <v>4</v>
      </c>
      <c r="K130" s="14">
        <f t="shared" si="17"/>
        <v>3</v>
      </c>
      <c r="L130" s="14">
        <f t="shared" si="18"/>
        <v>2</v>
      </c>
      <c r="M130" s="14">
        <f t="shared" si="19"/>
        <v>1</v>
      </c>
      <c r="N130" s="14">
        <f t="shared" si="20"/>
        <v>1</v>
      </c>
      <c r="O130">
        <f t="shared" si="21"/>
        <v>2016</v>
      </c>
      <c r="P130">
        <f t="shared" si="22"/>
        <v>5</v>
      </c>
      <c r="Q130">
        <f t="shared" si="23"/>
        <v>4</v>
      </c>
      <c r="R130">
        <f t="shared" ref="R130:R193" si="24">IF(E130=0,1,(IF(E130&lt;=5,2,(IF(E130&lt;=10,3,(IF(E130&gt;=11,4)))))))</f>
        <v>4</v>
      </c>
    </row>
    <row r="131" spans="1:18" x14ac:dyDescent="0.2">
      <c r="A131" s="8">
        <v>42494</v>
      </c>
      <c r="B131" s="9">
        <v>502</v>
      </c>
      <c r="C131" s="10">
        <v>0.58541666666666703</v>
      </c>
      <c r="D131" s="9" t="s">
        <v>10</v>
      </c>
      <c r="E131" s="9">
        <v>19</v>
      </c>
      <c r="F131" s="9" t="s">
        <v>18</v>
      </c>
      <c r="G131" s="13">
        <f t="shared" ref="G131:G194" si="25">IF(B131=501,1,(IF(B131=502,2,(IF(B131=503,3,(IF(B131=504,4,(IF(B131=505,5,(IF(B131=506,6,(IF(B131=509,7,(IF(B131=510,8,(IF(B131=511,9,(IF(B131=512,10,(IF(B131=514,11)))))))))))))))))))))</f>
        <v>2</v>
      </c>
      <c r="H131">
        <f t="shared" ref="H131:H194" si="26">IF(D131="Friday",5,(IF(D131="Saturday",6,(IF(D131="Sunday",7,(IF(D131="Monday",1,(IF(D131="Tuesday",2,(IF(D131="Wednesday",3,(IF(D131="Thursday",4,0)))))))))))))</f>
        <v>3</v>
      </c>
      <c r="I131" s="14">
        <f t="shared" ref="I131:I194" si="27">(ROUNDDOWN(C131*24,0)+1)</f>
        <v>15</v>
      </c>
      <c r="J131" s="14">
        <f t="shared" ref="J131:J194" si="28">IF(F131="N",1,(IF(F131="E",2,(IF(F131="S",3,(IF(F131="W",4)))))))</f>
        <v>4</v>
      </c>
      <c r="K131" s="14">
        <f t="shared" ref="K131:K194" si="29">IF(B131=501,3,(IF(B131=502,2,(IF(B131=503,3,(IF(B131=504,4,(IF(B131=505,3,(IF(B131=506,4,(IF(B131=509,1,(IF(B131=510,1,(IF(B131=511,1,(IF(B131=512,3,(IF(B131=514,2)))))))))))))))))))))</f>
        <v>2</v>
      </c>
      <c r="L131" s="14">
        <f t="shared" ref="L131:L194" si="30">IF(B131=501,2,(IF(B131=502,1,(IF(B131=503,2,(IF(B131=504,4,(IF(B131=505,3,(IF(B131=506,2,(IF(B131=509,2,(IF(B131=510,3,(IF(B131=511,3,(IF(B131=512,1,(IF(B131=514,1)))))))))))))))))))))</f>
        <v>1</v>
      </c>
      <c r="M131" s="14">
        <f t="shared" ref="M131:M194" si="31">IF(B131=501,1,(IF(B131=502,3,(IF(B131=503,1,(IF(B131=504,3,(IF(B131=505,4,(IF(B131=506,2,(IF(B131=509,2,(IF(B131=510,3,(IF(B131=511,2,(IF(B131=512,3,(IF(B131=514,3)))))))))))))))))))))</f>
        <v>3</v>
      </c>
      <c r="N131" s="14">
        <f t="shared" ref="N131:N194" si="32">IF(B131=501,1,(IF(B131=502,3,(IF(B131=503,1,(IF(B131=504,3,(IF(B131=505,4,(IF(B131=506,2,(IF(B131=509,2,(IF(B131=510,3,(IF(B131=511,2,(IF(B131=512,3,(IF(B131=514,1)))))))))))))))))))))</f>
        <v>3</v>
      </c>
      <c r="O131">
        <f t="shared" ref="O131:O194" si="33">YEAR(A131)</f>
        <v>2016</v>
      </c>
      <c r="P131">
        <f t="shared" ref="P131:P194" si="34">MONTH(A131)</f>
        <v>5</v>
      </c>
      <c r="Q131">
        <f t="shared" ref="Q131:Q194" si="35">DAY(A131)</f>
        <v>4</v>
      </c>
      <c r="R131">
        <f t="shared" si="24"/>
        <v>4</v>
      </c>
    </row>
    <row r="132" spans="1:18" x14ac:dyDescent="0.2">
      <c r="A132" s="8">
        <v>42494</v>
      </c>
      <c r="B132" s="9">
        <v>504</v>
      </c>
      <c r="C132" s="10">
        <v>0.58750000000000002</v>
      </c>
      <c r="D132" s="9" t="s">
        <v>10</v>
      </c>
      <c r="E132" s="9">
        <v>8</v>
      </c>
      <c r="F132" s="9" t="s">
        <v>18</v>
      </c>
      <c r="G132" s="13">
        <f t="shared" si="25"/>
        <v>4</v>
      </c>
      <c r="H132">
        <f t="shared" si="26"/>
        <v>3</v>
      </c>
      <c r="I132" s="14">
        <f t="shared" si="27"/>
        <v>15</v>
      </c>
      <c r="J132" s="14">
        <f t="shared" si="28"/>
        <v>4</v>
      </c>
      <c r="K132" s="14">
        <f t="shared" si="29"/>
        <v>4</v>
      </c>
      <c r="L132" s="14">
        <f t="shared" si="30"/>
        <v>4</v>
      </c>
      <c r="M132" s="14">
        <f t="shared" si="31"/>
        <v>3</v>
      </c>
      <c r="N132" s="14">
        <f t="shared" si="32"/>
        <v>3</v>
      </c>
      <c r="O132">
        <f t="shared" si="33"/>
        <v>2016</v>
      </c>
      <c r="P132">
        <f t="shared" si="34"/>
        <v>5</v>
      </c>
      <c r="Q132">
        <f t="shared" si="35"/>
        <v>4</v>
      </c>
      <c r="R132">
        <f t="shared" si="24"/>
        <v>3</v>
      </c>
    </row>
    <row r="133" spans="1:18" x14ac:dyDescent="0.2">
      <c r="A133" s="8">
        <v>42494</v>
      </c>
      <c r="B133" s="9">
        <v>511</v>
      </c>
      <c r="C133" s="10">
        <v>0.60694444444444395</v>
      </c>
      <c r="D133" s="9" t="s">
        <v>10</v>
      </c>
      <c r="E133" s="9">
        <v>4</v>
      </c>
      <c r="F133" s="9" t="s">
        <v>19</v>
      </c>
      <c r="G133" s="13">
        <f t="shared" si="25"/>
        <v>9</v>
      </c>
      <c r="H133">
        <f t="shared" si="26"/>
        <v>3</v>
      </c>
      <c r="I133" s="14">
        <f t="shared" si="27"/>
        <v>15</v>
      </c>
      <c r="J133" s="14">
        <f t="shared" si="28"/>
        <v>2</v>
      </c>
      <c r="K133" s="14">
        <f t="shared" si="29"/>
        <v>1</v>
      </c>
      <c r="L133" s="14">
        <f t="shared" si="30"/>
        <v>3</v>
      </c>
      <c r="M133" s="14">
        <f t="shared" si="31"/>
        <v>2</v>
      </c>
      <c r="N133" s="14">
        <f t="shared" si="32"/>
        <v>2</v>
      </c>
      <c r="O133">
        <f t="shared" si="33"/>
        <v>2016</v>
      </c>
      <c r="P133">
        <f t="shared" si="34"/>
        <v>5</v>
      </c>
      <c r="Q133">
        <f t="shared" si="35"/>
        <v>4</v>
      </c>
      <c r="R133">
        <f t="shared" si="24"/>
        <v>2</v>
      </c>
    </row>
    <row r="134" spans="1:18" x14ac:dyDescent="0.2">
      <c r="A134" s="8">
        <v>42494</v>
      </c>
      <c r="B134" s="9">
        <v>512</v>
      </c>
      <c r="C134" s="10">
        <v>0.625</v>
      </c>
      <c r="D134" s="9" t="s">
        <v>10</v>
      </c>
      <c r="E134" s="9">
        <v>15</v>
      </c>
      <c r="F134" s="9" t="s">
        <v>18</v>
      </c>
      <c r="G134" s="13">
        <f t="shared" si="25"/>
        <v>10</v>
      </c>
      <c r="H134">
        <f t="shared" si="26"/>
        <v>3</v>
      </c>
      <c r="I134" s="14">
        <f t="shared" si="27"/>
        <v>16</v>
      </c>
      <c r="J134" s="14">
        <f t="shared" si="28"/>
        <v>4</v>
      </c>
      <c r="K134" s="14">
        <f t="shared" si="29"/>
        <v>3</v>
      </c>
      <c r="L134" s="14">
        <f t="shared" si="30"/>
        <v>1</v>
      </c>
      <c r="M134" s="14">
        <f t="shared" si="31"/>
        <v>3</v>
      </c>
      <c r="N134" s="14">
        <f t="shared" si="32"/>
        <v>3</v>
      </c>
      <c r="O134">
        <f t="shared" si="33"/>
        <v>2016</v>
      </c>
      <c r="P134">
        <f t="shared" si="34"/>
        <v>5</v>
      </c>
      <c r="Q134">
        <f t="shared" si="35"/>
        <v>4</v>
      </c>
      <c r="R134">
        <f t="shared" si="24"/>
        <v>4</v>
      </c>
    </row>
    <row r="135" spans="1:18" x14ac:dyDescent="0.2">
      <c r="A135" s="8">
        <v>42494</v>
      </c>
      <c r="B135" s="9">
        <v>511</v>
      </c>
      <c r="C135" s="10">
        <v>0.65138888888888902</v>
      </c>
      <c r="D135" s="9" t="s">
        <v>10</v>
      </c>
      <c r="E135" s="9">
        <v>4</v>
      </c>
      <c r="F135" s="9" t="s">
        <v>13</v>
      </c>
      <c r="G135" s="13">
        <f t="shared" si="25"/>
        <v>9</v>
      </c>
      <c r="H135">
        <f t="shared" si="26"/>
        <v>3</v>
      </c>
      <c r="I135" s="14">
        <f t="shared" si="27"/>
        <v>16</v>
      </c>
      <c r="J135" s="14">
        <f t="shared" si="28"/>
        <v>1</v>
      </c>
      <c r="K135" s="14">
        <f t="shared" si="29"/>
        <v>1</v>
      </c>
      <c r="L135" s="14">
        <f t="shared" si="30"/>
        <v>3</v>
      </c>
      <c r="M135" s="14">
        <f t="shared" si="31"/>
        <v>2</v>
      </c>
      <c r="N135" s="14">
        <f t="shared" si="32"/>
        <v>2</v>
      </c>
      <c r="O135">
        <f t="shared" si="33"/>
        <v>2016</v>
      </c>
      <c r="P135">
        <f t="shared" si="34"/>
        <v>5</v>
      </c>
      <c r="Q135">
        <f t="shared" si="35"/>
        <v>4</v>
      </c>
      <c r="R135">
        <f t="shared" si="24"/>
        <v>2</v>
      </c>
    </row>
    <row r="136" spans="1:18" x14ac:dyDescent="0.2">
      <c r="A136" s="8">
        <v>42494</v>
      </c>
      <c r="B136" s="9">
        <v>504</v>
      </c>
      <c r="C136" s="10">
        <v>0.66805555555555596</v>
      </c>
      <c r="D136" s="9" t="s">
        <v>10</v>
      </c>
      <c r="E136" s="9">
        <v>4</v>
      </c>
      <c r="F136" s="9" t="s">
        <v>19</v>
      </c>
      <c r="G136" s="13">
        <f t="shared" si="25"/>
        <v>4</v>
      </c>
      <c r="H136">
        <f t="shared" si="26"/>
        <v>3</v>
      </c>
      <c r="I136" s="14">
        <f t="shared" si="27"/>
        <v>17</v>
      </c>
      <c r="J136" s="14">
        <f t="shared" si="28"/>
        <v>2</v>
      </c>
      <c r="K136" s="14">
        <f t="shared" si="29"/>
        <v>4</v>
      </c>
      <c r="L136" s="14">
        <f t="shared" si="30"/>
        <v>4</v>
      </c>
      <c r="M136" s="14">
        <f t="shared" si="31"/>
        <v>3</v>
      </c>
      <c r="N136" s="14">
        <f t="shared" si="32"/>
        <v>3</v>
      </c>
      <c r="O136">
        <f t="shared" si="33"/>
        <v>2016</v>
      </c>
      <c r="P136">
        <f t="shared" si="34"/>
        <v>5</v>
      </c>
      <c r="Q136">
        <f t="shared" si="35"/>
        <v>4</v>
      </c>
      <c r="R136">
        <f t="shared" si="24"/>
        <v>2</v>
      </c>
    </row>
    <row r="137" spans="1:18" x14ac:dyDescent="0.2">
      <c r="A137" s="8">
        <v>42494</v>
      </c>
      <c r="B137" s="9">
        <v>501</v>
      </c>
      <c r="C137" s="10">
        <v>0.66944444444444395</v>
      </c>
      <c r="D137" s="9" t="s">
        <v>10</v>
      </c>
      <c r="E137" s="9">
        <v>5</v>
      </c>
      <c r="F137" s="9" t="s">
        <v>19</v>
      </c>
      <c r="G137" s="13">
        <f t="shared" si="25"/>
        <v>1</v>
      </c>
      <c r="H137">
        <f t="shared" si="26"/>
        <v>3</v>
      </c>
      <c r="I137" s="14">
        <f t="shared" si="27"/>
        <v>17</v>
      </c>
      <c r="J137" s="14">
        <f t="shared" si="28"/>
        <v>2</v>
      </c>
      <c r="K137" s="14">
        <f t="shared" si="29"/>
        <v>3</v>
      </c>
      <c r="L137" s="14">
        <f t="shared" si="30"/>
        <v>2</v>
      </c>
      <c r="M137" s="14">
        <f t="shared" si="31"/>
        <v>1</v>
      </c>
      <c r="N137" s="14">
        <f t="shared" si="32"/>
        <v>1</v>
      </c>
      <c r="O137">
        <f t="shared" si="33"/>
        <v>2016</v>
      </c>
      <c r="P137">
        <f t="shared" si="34"/>
        <v>5</v>
      </c>
      <c r="Q137">
        <f t="shared" si="35"/>
        <v>4</v>
      </c>
      <c r="R137">
        <f t="shared" si="24"/>
        <v>2</v>
      </c>
    </row>
    <row r="138" spans="1:18" x14ac:dyDescent="0.2">
      <c r="A138" s="8">
        <v>42494</v>
      </c>
      <c r="B138" s="9">
        <v>505</v>
      </c>
      <c r="C138" s="10">
        <v>0.70833333333333304</v>
      </c>
      <c r="D138" s="9" t="s">
        <v>10</v>
      </c>
      <c r="E138" s="9">
        <v>1</v>
      </c>
      <c r="F138" s="9" t="s">
        <v>18</v>
      </c>
      <c r="G138" s="13">
        <f t="shared" si="25"/>
        <v>5</v>
      </c>
      <c r="H138">
        <f t="shared" si="26"/>
        <v>3</v>
      </c>
      <c r="I138" s="14">
        <f t="shared" si="27"/>
        <v>18</v>
      </c>
      <c r="J138" s="14">
        <f t="shared" si="28"/>
        <v>4</v>
      </c>
      <c r="K138" s="14">
        <f t="shared" si="29"/>
        <v>3</v>
      </c>
      <c r="L138" s="14">
        <f t="shared" si="30"/>
        <v>3</v>
      </c>
      <c r="M138" s="14">
        <f t="shared" si="31"/>
        <v>4</v>
      </c>
      <c r="N138" s="14">
        <f t="shared" si="32"/>
        <v>4</v>
      </c>
      <c r="O138">
        <f t="shared" si="33"/>
        <v>2016</v>
      </c>
      <c r="P138">
        <f t="shared" si="34"/>
        <v>5</v>
      </c>
      <c r="Q138">
        <f t="shared" si="35"/>
        <v>4</v>
      </c>
      <c r="R138">
        <f t="shared" si="24"/>
        <v>2</v>
      </c>
    </row>
    <row r="139" spans="1:18" x14ac:dyDescent="0.2">
      <c r="A139" s="8">
        <v>42494</v>
      </c>
      <c r="B139" s="9">
        <v>501</v>
      </c>
      <c r="C139" s="10">
        <v>0.71666666666666701</v>
      </c>
      <c r="D139" s="9" t="s">
        <v>10</v>
      </c>
      <c r="E139" s="9">
        <v>10</v>
      </c>
      <c r="F139" s="9" t="s">
        <v>18</v>
      </c>
      <c r="G139" s="13">
        <f t="shared" si="25"/>
        <v>1</v>
      </c>
      <c r="H139">
        <f t="shared" si="26"/>
        <v>3</v>
      </c>
      <c r="I139" s="14">
        <f t="shared" si="27"/>
        <v>18</v>
      </c>
      <c r="J139" s="14">
        <f t="shared" si="28"/>
        <v>4</v>
      </c>
      <c r="K139" s="14">
        <f t="shared" si="29"/>
        <v>3</v>
      </c>
      <c r="L139" s="14">
        <f t="shared" si="30"/>
        <v>2</v>
      </c>
      <c r="M139" s="14">
        <f t="shared" si="31"/>
        <v>1</v>
      </c>
      <c r="N139" s="14">
        <f t="shared" si="32"/>
        <v>1</v>
      </c>
      <c r="O139">
        <f t="shared" si="33"/>
        <v>2016</v>
      </c>
      <c r="P139">
        <f t="shared" si="34"/>
        <v>5</v>
      </c>
      <c r="Q139">
        <f t="shared" si="35"/>
        <v>4</v>
      </c>
      <c r="R139">
        <f t="shared" si="24"/>
        <v>3</v>
      </c>
    </row>
    <row r="140" spans="1:18" x14ac:dyDescent="0.2">
      <c r="A140" s="8">
        <v>42494</v>
      </c>
      <c r="B140" s="9">
        <v>504</v>
      </c>
      <c r="C140" s="10">
        <v>0.72222222222222199</v>
      </c>
      <c r="D140" s="9" t="s">
        <v>10</v>
      </c>
      <c r="E140" s="9">
        <v>4</v>
      </c>
      <c r="F140" s="9" t="s">
        <v>18</v>
      </c>
      <c r="G140" s="13">
        <f t="shared" si="25"/>
        <v>4</v>
      </c>
      <c r="H140">
        <f t="shared" si="26"/>
        <v>3</v>
      </c>
      <c r="I140" s="14">
        <f t="shared" si="27"/>
        <v>18</v>
      </c>
      <c r="J140" s="14">
        <f t="shared" si="28"/>
        <v>4</v>
      </c>
      <c r="K140" s="14">
        <f t="shared" si="29"/>
        <v>4</v>
      </c>
      <c r="L140" s="14">
        <f t="shared" si="30"/>
        <v>4</v>
      </c>
      <c r="M140" s="14">
        <f t="shared" si="31"/>
        <v>3</v>
      </c>
      <c r="N140" s="14">
        <f t="shared" si="32"/>
        <v>3</v>
      </c>
      <c r="O140">
        <f t="shared" si="33"/>
        <v>2016</v>
      </c>
      <c r="P140">
        <f t="shared" si="34"/>
        <v>5</v>
      </c>
      <c r="Q140">
        <f t="shared" si="35"/>
        <v>4</v>
      </c>
      <c r="R140">
        <f t="shared" si="24"/>
        <v>2</v>
      </c>
    </row>
    <row r="141" spans="1:18" x14ac:dyDescent="0.2">
      <c r="A141" s="8">
        <v>42494</v>
      </c>
      <c r="B141" s="9">
        <v>505</v>
      </c>
      <c r="C141" s="10">
        <v>0.73888888888888904</v>
      </c>
      <c r="D141" s="9" t="s">
        <v>10</v>
      </c>
      <c r="E141" s="9">
        <v>23</v>
      </c>
      <c r="F141" s="9" t="s">
        <v>18</v>
      </c>
      <c r="G141" s="13">
        <f t="shared" si="25"/>
        <v>5</v>
      </c>
      <c r="H141">
        <f t="shared" si="26"/>
        <v>3</v>
      </c>
      <c r="I141" s="14">
        <f t="shared" si="27"/>
        <v>18</v>
      </c>
      <c r="J141" s="14">
        <f t="shared" si="28"/>
        <v>4</v>
      </c>
      <c r="K141" s="14">
        <f t="shared" si="29"/>
        <v>3</v>
      </c>
      <c r="L141" s="14">
        <f t="shared" si="30"/>
        <v>3</v>
      </c>
      <c r="M141" s="14">
        <f t="shared" si="31"/>
        <v>4</v>
      </c>
      <c r="N141" s="14">
        <f t="shared" si="32"/>
        <v>4</v>
      </c>
      <c r="O141">
        <f t="shared" si="33"/>
        <v>2016</v>
      </c>
      <c r="P141">
        <f t="shared" si="34"/>
        <v>5</v>
      </c>
      <c r="Q141">
        <f t="shared" si="35"/>
        <v>4</v>
      </c>
      <c r="R141">
        <f t="shared" si="24"/>
        <v>4</v>
      </c>
    </row>
    <row r="142" spans="1:18" x14ac:dyDescent="0.2">
      <c r="A142" s="8">
        <v>42494</v>
      </c>
      <c r="B142" s="9">
        <v>505</v>
      </c>
      <c r="C142" s="10">
        <v>0.87013888888888902</v>
      </c>
      <c r="D142" s="9" t="s">
        <v>10</v>
      </c>
      <c r="E142" s="9">
        <v>5</v>
      </c>
      <c r="F142" s="9" t="s">
        <v>19</v>
      </c>
      <c r="G142" s="13">
        <f t="shared" si="25"/>
        <v>5</v>
      </c>
      <c r="H142">
        <f t="shared" si="26"/>
        <v>3</v>
      </c>
      <c r="I142" s="14">
        <f t="shared" si="27"/>
        <v>21</v>
      </c>
      <c r="J142" s="14">
        <f t="shared" si="28"/>
        <v>2</v>
      </c>
      <c r="K142" s="14">
        <f t="shared" si="29"/>
        <v>3</v>
      </c>
      <c r="L142" s="14">
        <f t="shared" si="30"/>
        <v>3</v>
      </c>
      <c r="M142" s="14">
        <f t="shared" si="31"/>
        <v>4</v>
      </c>
      <c r="N142" s="14">
        <f t="shared" si="32"/>
        <v>4</v>
      </c>
      <c r="O142">
        <f t="shared" si="33"/>
        <v>2016</v>
      </c>
      <c r="P142">
        <f t="shared" si="34"/>
        <v>5</v>
      </c>
      <c r="Q142">
        <f t="shared" si="35"/>
        <v>4</v>
      </c>
      <c r="R142">
        <f t="shared" si="24"/>
        <v>2</v>
      </c>
    </row>
    <row r="143" spans="1:18" x14ac:dyDescent="0.2">
      <c r="A143" s="8">
        <v>42494</v>
      </c>
      <c r="B143" s="9">
        <v>504</v>
      </c>
      <c r="C143" s="10">
        <v>0.88333333333333297</v>
      </c>
      <c r="D143" s="9" t="s">
        <v>10</v>
      </c>
      <c r="E143" s="9">
        <v>10</v>
      </c>
      <c r="F143" s="9" t="s">
        <v>19</v>
      </c>
      <c r="G143" s="13">
        <f t="shared" si="25"/>
        <v>4</v>
      </c>
      <c r="H143">
        <f t="shared" si="26"/>
        <v>3</v>
      </c>
      <c r="I143" s="14">
        <f t="shared" si="27"/>
        <v>22</v>
      </c>
      <c r="J143" s="14">
        <f t="shared" si="28"/>
        <v>2</v>
      </c>
      <c r="K143" s="14">
        <f t="shared" si="29"/>
        <v>4</v>
      </c>
      <c r="L143" s="14">
        <f t="shared" si="30"/>
        <v>4</v>
      </c>
      <c r="M143" s="14">
        <f t="shared" si="31"/>
        <v>3</v>
      </c>
      <c r="N143" s="14">
        <f t="shared" si="32"/>
        <v>3</v>
      </c>
      <c r="O143">
        <f t="shared" si="33"/>
        <v>2016</v>
      </c>
      <c r="P143">
        <f t="shared" si="34"/>
        <v>5</v>
      </c>
      <c r="Q143">
        <f t="shared" si="35"/>
        <v>4</v>
      </c>
      <c r="R143">
        <f t="shared" si="24"/>
        <v>3</v>
      </c>
    </row>
    <row r="144" spans="1:18" x14ac:dyDescent="0.2">
      <c r="A144" s="8">
        <v>42495</v>
      </c>
      <c r="B144" s="9">
        <v>506</v>
      </c>
      <c r="C144" s="10">
        <v>0.22986111111111099</v>
      </c>
      <c r="D144" s="9" t="s">
        <v>11</v>
      </c>
      <c r="E144" s="9">
        <v>4</v>
      </c>
      <c r="F144" s="9" t="s">
        <v>19</v>
      </c>
      <c r="G144" s="13">
        <f t="shared" si="25"/>
        <v>6</v>
      </c>
      <c r="H144">
        <f t="shared" si="26"/>
        <v>4</v>
      </c>
      <c r="I144" s="14">
        <f t="shared" si="27"/>
        <v>6</v>
      </c>
      <c r="J144" s="14">
        <f t="shared" si="28"/>
        <v>2</v>
      </c>
      <c r="K144" s="14">
        <f t="shared" si="29"/>
        <v>4</v>
      </c>
      <c r="L144" s="14">
        <f t="shared" si="30"/>
        <v>2</v>
      </c>
      <c r="M144" s="14">
        <f t="shared" si="31"/>
        <v>2</v>
      </c>
      <c r="N144" s="14">
        <f t="shared" si="32"/>
        <v>2</v>
      </c>
      <c r="O144">
        <f t="shared" si="33"/>
        <v>2016</v>
      </c>
      <c r="P144">
        <f t="shared" si="34"/>
        <v>5</v>
      </c>
      <c r="Q144">
        <f t="shared" si="35"/>
        <v>5</v>
      </c>
      <c r="R144">
        <f t="shared" si="24"/>
        <v>2</v>
      </c>
    </row>
    <row r="145" spans="1:18" x14ac:dyDescent="0.2">
      <c r="A145" s="8">
        <v>42495</v>
      </c>
      <c r="B145" s="9">
        <v>504</v>
      </c>
      <c r="C145" s="10">
        <v>0.240972222222222</v>
      </c>
      <c r="D145" s="9" t="s">
        <v>11</v>
      </c>
      <c r="E145" s="9">
        <v>3</v>
      </c>
      <c r="F145" s="9" t="s">
        <v>19</v>
      </c>
      <c r="G145" s="13">
        <f t="shared" si="25"/>
        <v>4</v>
      </c>
      <c r="H145">
        <f t="shared" si="26"/>
        <v>4</v>
      </c>
      <c r="I145" s="14">
        <f t="shared" si="27"/>
        <v>6</v>
      </c>
      <c r="J145" s="14">
        <f t="shared" si="28"/>
        <v>2</v>
      </c>
      <c r="K145" s="14">
        <f t="shared" si="29"/>
        <v>4</v>
      </c>
      <c r="L145" s="14">
        <f t="shared" si="30"/>
        <v>4</v>
      </c>
      <c r="M145" s="14">
        <f t="shared" si="31"/>
        <v>3</v>
      </c>
      <c r="N145" s="14">
        <f t="shared" si="32"/>
        <v>3</v>
      </c>
      <c r="O145">
        <f t="shared" si="33"/>
        <v>2016</v>
      </c>
      <c r="P145">
        <f t="shared" si="34"/>
        <v>5</v>
      </c>
      <c r="Q145">
        <f t="shared" si="35"/>
        <v>5</v>
      </c>
      <c r="R145">
        <f t="shared" si="24"/>
        <v>2</v>
      </c>
    </row>
    <row r="146" spans="1:18" x14ac:dyDescent="0.2">
      <c r="A146" s="8">
        <v>42495</v>
      </c>
      <c r="B146" s="9">
        <v>506</v>
      </c>
      <c r="C146" s="10">
        <v>0.241666666666667</v>
      </c>
      <c r="D146" s="9" t="s">
        <v>11</v>
      </c>
      <c r="E146" s="9">
        <v>4</v>
      </c>
      <c r="F146" s="9" t="s">
        <v>19</v>
      </c>
      <c r="G146" s="13">
        <f t="shared" si="25"/>
        <v>6</v>
      </c>
      <c r="H146">
        <f t="shared" si="26"/>
        <v>4</v>
      </c>
      <c r="I146" s="14">
        <f t="shared" si="27"/>
        <v>6</v>
      </c>
      <c r="J146" s="14">
        <f t="shared" si="28"/>
        <v>2</v>
      </c>
      <c r="K146" s="14">
        <f t="shared" si="29"/>
        <v>4</v>
      </c>
      <c r="L146" s="14">
        <f t="shared" si="30"/>
        <v>2</v>
      </c>
      <c r="M146" s="14">
        <f t="shared" si="31"/>
        <v>2</v>
      </c>
      <c r="N146" s="14">
        <f t="shared" si="32"/>
        <v>2</v>
      </c>
      <c r="O146">
        <f t="shared" si="33"/>
        <v>2016</v>
      </c>
      <c r="P146">
        <f t="shared" si="34"/>
        <v>5</v>
      </c>
      <c r="Q146">
        <f t="shared" si="35"/>
        <v>5</v>
      </c>
      <c r="R146">
        <f t="shared" si="24"/>
        <v>2</v>
      </c>
    </row>
    <row r="147" spans="1:18" x14ac:dyDescent="0.2">
      <c r="A147" s="8">
        <v>42495</v>
      </c>
      <c r="B147" s="9">
        <v>505</v>
      </c>
      <c r="C147" s="10">
        <v>0.25</v>
      </c>
      <c r="D147" s="9" t="s">
        <v>11</v>
      </c>
      <c r="E147" s="9">
        <v>10</v>
      </c>
      <c r="F147" s="9" t="s">
        <v>18</v>
      </c>
      <c r="G147" s="13">
        <f t="shared" si="25"/>
        <v>5</v>
      </c>
      <c r="H147">
        <f t="shared" si="26"/>
        <v>4</v>
      </c>
      <c r="I147" s="14">
        <f t="shared" si="27"/>
        <v>7</v>
      </c>
      <c r="J147" s="14">
        <f t="shared" si="28"/>
        <v>4</v>
      </c>
      <c r="K147" s="14">
        <f t="shared" si="29"/>
        <v>3</v>
      </c>
      <c r="L147" s="14">
        <f t="shared" si="30"/>
        <v>3</v>
      </c>
      <c r="M147" s="14">
        <f t="shared" si="31"/>
        <v>4</v>
      </c>
      <c r="N147" s="14">
        <f t="shared" si="32"/>
        <v>4</v>
      </c>
      <c r="O147">
        <f t="shared" si="33"/>
        <v>2016</v>
      </c>
      <c r="P147">
        <f t="shared" si="34"/>
        <v>5</v>
      </c>
      <c r="Q147">
        <f t="shared" si="35"/>
        <v>5</v>
      </c>
      <c r="R147">
        <f t="shared" si="24"/>
        <v>3</v>
      </c>
    </row>
    <row r="148" spans="1:18" x14ac:dyDescent="0.2">
      <c r="A148" s="8">
        <v>42495</v>
      </c>
      <c r="B148" s="9">
        <v>501</v>
      </c>
      <c r="C148" s="10">
        <v>0.25347222222222199</v>
      </c>
      <c r="D148" s="9" t="s">
        <v>11</v>
      </c>
      <c r="E148" s="9">
        <v>6</v>
      </c>
      <c r="F148" s="9" t="s">
        <v>19</v>
      </c>
      <c r="G148" s="13">
        <f t="shared" si="25"/>
        <v>1</v>
      </c>
      <c r="H148">
        <f t="shared" si="26"/>
        <v>4</v>
      </c>
      <c r="I148" s="14">
        <f t="shared" si="27"/>
        <v>7</v>
      </c>
      <c r="J148" s="14">
        <f t="shared" si="28"/>
        <v>2</v>
      </c>
      <c r="K148" s="14">
        <f t="shared" si="29"/>
        <v>3</v>
      </c>
      <c r="L148" s="14">
        <f t="shared" si="30"/>
        <v>2</v>
      </c>
      <c r="M148" s="14">
        <f t="shared" si="31"/>
        <v>1</v>
      </c>
      <c r="N148" s="14">
        <f t="shared" si="32"/>
        <v>1</v>
      </c>
      <c r="O148">
        <f t="shared" si="33"/>
        <v>2016</v>
      </c>
      <c r="P148">
        <f t="shared" si="34"/>
        <v>5</v>
      </c>
      <c r="Q148">
        <f t="shared" si="35"/>
        <v>5</v>
      </c>
      <c r="R148">
        <f t="shared" si="24"/>
        <v>3</v>
      </c>
    </row>
    <row r="149" spans="1:18" x14ac:dyDescent="0.2">
      <c r="A149" s="8">
        <v>42495</v>
      </c>
      <c r="B149" s="9">
        <v>501</v>
      </c>
      <c r="C149" s="10">
        <v>0.281944444444444</v>
      </c>
      <c r="D149" s="9" t="s">
        <v>11</v>
      </c>
      <c r="E149" s="9">
        <v>28</v>
      </c>
      <c r="F149" s="9" t="s">
        <v>18</v>
      </c>
      <c r="G149" s="13">
        <f t="shared" si="25"/>
        <v>1</v>
      </c>
      <c r="H149">
        <f t="shared" si="26"/>
        <v>4</v>
      </c>
      <c r="I149" s="14">
        <f t="shared" si="27"/>
        <v>7</v>
      </c>
      <c r="J149" s="14">
        <f t="shared" si="28"/>
        <v>4</v>
      </c>
      <c r="K149" s="14">
        <f t="shared" si="29"/>
        <v>3</v>
      </c>
      <c r="L149" s="14">
        <f t="shared" si="30"/>
        <v>2</v>
      </c>
      <c r="M149" s="14">
        <f t="shared" si="31"/>
        <v>1</v>
      </c>
      <c r="N149" s="14">
        <f t="shared" si="32"/>
        <v>1</v>
      </c>
      <c r="O149">
        <f t="shared" si="33"/>
        <v>2016</v>
      </c>
      <c r="P149">
        <f t="shared" si="34"/>
        <v>5</v>
      </c>
      <c r="Q149">
        <f t="shared" si="35"/>
        <v>5</v>
      </c>
      <c r="R149">
        <f t="shared" si="24"/>
        <v>4</v>
      </c>
    </row>
    <row r="150" spans="1:18" x14ac:dyDescent="0.2">
      <c r="A150" s="8">
        <v>42495</v>
      </c>
      <c r="B150" s="9">
        <v>506</v>
      </c>
      <c r="C150" s="10">
        <v>0.28402777777777799</v>
      </c>
      <c r="D150" s="9" t="s">
        <v>11</v>
      </c>
      <c r="E150" s="9">
        <v>4</v>
      </c>
      <c r="F150" s="9" t="s">
        <v>19</v>
      </c>
      <c r="G150" s="13">
        <f t="shared" si="25"/>
        <v>6</v>
      </c>
      <c r="H150">
        <f t="shared" si="26"/>
        <v>4</v>
      </c>
      <c r="I150" s="14">
        <f t="shared" si="27"/>
        <v>7</v>
      </c>
      <c r="J150" s="14">
        <f t="shared" si="28"/>
        <v>2</v>
      </c>
      <c r="K150" s="14">
        <f t="shared" si="29"/>
        <v>4</v>
      </c>
      <c r="L150" s="14">
        <f t="shared" si="30"/>
        <v>2</v>
      </c>
      <c r="M150" s="14">
        <f t="shared" si="31"/>
        <v>2</v>
      </c>
      <c r="N150" s="14">
        <f t="shared" si="32"/>
        <v>2</v>
      </c>
      <c r="O150">
        <f t="shared" si="33"/>
        <v>2016</v>
      </c>
      <c r="P150">
        <f t="shared" si="34"/>
        <v>5</v>
      </c>
      <c r="Q150">
        <f t="shared" si="35"/>
        <v>5</v>
      </c>
      <c r="R150">
        <f t="shared" si="24"/>
        <v>2</v>
      </c>
    </row>
    <row r="151" spans="1:18" x14ac:dyDescent="0.2">
      <c r="A151" s="8">
        <v>42495</v>
      </c>
      <c r="B151" s="9">
        <v>504</v>
      </c>
      <c r="C151" s="10">
        <v>0.29444444444444401</v>
      </c>
      <c r="D151" s="9" t="s">
        <v>11</v>
      </c>
      <c r="E151" s="9">
        <v>12</v>
      </c>
      <c r="F151" s="9" t="s">
        <v>19</v>
      </c>
      <c r="G151" s="13">
        <f t="shared" si="25"/>
        <v>4</v>
      </c>
      <c r="H151">
        <f t="shared" si="26"/>
        <v>4</v>
      </c>
      <c r="I151" s="14">
        <f t="shared" si="27"/>
        <v>8</v>
      </c>
      <c r="J151" s="14">
        <f t="shared" si="28"/>
        <v>2</v>
      </c>
      <c r="K151" s="14">
        <f t="shared" si="29"/>
        <v>4</v>
      </c>
      <c r="L151" s="14">
        <f t="shared" si="30"/>
        <v>4</v>
      </c>
      <c r="M151" s="14">
        <f t="shared" si="31"/>
        <v>3</v>
      </c>
      <c r="N151" s="14">
        <f t="shared" si="32"/>
        <v>3</v>
      </c>
      <c r="O151">
        <f t="shared" si="33"/>
        <v>2016</v>
      </c>
      <c r="P151">
        <f t="shared" si="34"/>
        <v>5</v>
      </c>
      <c r="Q151">
        <f t="shared" si="35"/>
        <v>5</v>
      </c>
      <c r="R151">
        <f t="shared" si="24"/>
        <v>4</v>
      </c>
    </row>
    <row r="152" spans="1:18" x14ac:dyDescent="0.2">
      <c r="A152" s="8">
        <v>42495</v>
      </c>
      <c r="B152" s="9">
        <v>503</v>
      </c>
      <c r="C152" s="10">
        <v>0.34513888888888899</v>
      </c>
      <c r="D152" s="9" t="s">
        <v>11</v>
      </c>
      <c r="E152" s="9">
        <v>12</v>
      </c>
      <c r="F152" s="9" t="s">
        <v>18</v>
      </c>
      <c r="G152" s="13">
        <f t="shared" si="25"/>
        <v>3</v>
      </c>
      <c r="H152">
        <f t="shared" si="26"/>
        <v>4</v>
      </c>
      <c r="I152" s="14">
        <f t="shared" si="27"/>
        <v>9</v>
      </c>
      <c r="J152" s="14">
        <f t="shared" si="28"/>
        <v>4</v>
      </c>
      <c r="K152" s="14">
        <f t="shared" si="29"/>
        <v>3</v>
      </c>
      <c r="L152" s="14">
        <f t="shared" si="30"/>
        <v>2</v>
      </c>
      <c r="M152" s="14">
        <f t="shared" si="31"/>
        <v>1</v>
      </c>
      <c r="N152" s="14">
        <f t="shared" si="32"/>
        <v>1</v>
      </c>
      <c r="O152">
        <f t="shared" si="33"/>
        <v>2016</v>
      </c>
      <c r="P152">
        <f t="shared" si="34"/>
        <v>5</v>
      </c>
      <c r="Q152">
        <f t="shared" si="35"/>
        <v>5</v>
      </c>
      <c r="R152">
        <f t="shared" si="24"/>
        <v>4</v>
      </c>
    </row>
    <row r="153" spans="1:18" x14ac:dyDescent="0.2">
      <c r="A153" s="8">
        <v>42495</v>
      </c>
      <c r="B153" s="9">
        <v>511</v>
      </c>
      <c r="C153" s="10">
        <v>0.47222222222222199</v>
      </c>
      <c r="D153" s="9" t="s">
        <v>11</v>
      </c>
      <c r="E153" s="9">
        <v>22</v>
      </c>
      <c r="F153" s="9" t="s">
        <v>13</v>
      </c>
      <c r="G153" s="13">
        <f t="shared" si="25"/>
        <v>9</v>
      </c>
      <c r="H153">
        <f t="shared" si="26"/>
        <v>4</v>
      </c>
      <c r="I153" s="14">
        <f t="shared" si="27"/>
        <v>12</v>
      </c>
      <c r="J153" s="14">
        <f t="shared" si="28"/>
        <v>1</v>
      </c>
      <c r="K153" s="14">
        <f t="shared" si="29"/>
        <v>1</v>
      </c>
      <c r="L153" s="14">
        <f t="shared" si="30"/>
        <v>3</v>
      </c>
      <c r="M153" s="14">
        <f t="shared" si="31"/>
        <v>2</v>
      </c>
      <c r="N153" s="14">
        <f t="shared" si="32"/>
        <v>2</v>
      </c>
      <c r="O153">
        <f t="shared" si="33"/>
        <v>2016</v>
      </c>
      <c r="P153">
        <f t="shared" si="34"/>
        <v>5</v>
      </c>
      <c r="Q153">
        <f t="shared" si="35"/>
        <v>5</v>
      </c>
      <c r="R153">
        <f t="shared" si="24"/>
        <v>4</v>
      </c>
    </row>
    <row r="154" spans="1:18" x14ac:dyDescent="0.2">
      <c r="A154" s="8">
        <v>42495</v>
      </c>
      <c r="B154" s="9">
        <v>504</v>
      </c>
      <c r="C154" s="10">
        <v>0.57638888888888895</v>
      </c>
      <c r="D154" s="9" t="s">
        <v>11</v>
      </c>
      <c r="E154" s="9">
        <v>4</v>
      </c>
      <c r="F154" s="9" t="s">
        <v>19</v>
      </c>
      <c r="G154" s="13">
        <f t="shared" si="25"/>
        <v>4</v>
      </c>
      <c r="H154">
        <f t="shared" si="26"/>
        <v>4</v>
      </c>
      <c r="I154" s="14">
        <f t="shared" si="27"/>
        <v>14</v>
      </c>
      <c r="J154" s="14">
        <f t="shared" si="28"/>
        <v>2</v>
      </c>
      <c r="K154" s="14">
        <f t="shared" si="29"/>
        <v>4</v>
      </c>
      <c r="L154" s="14">
        <f t="shared" si="30"/>
        <v>4</v>
      </c>
      <c r="M154" s="14">
        <f t="shared" si="31"/>
        <v>3</v>
      </c>
      <c r="N154" s="14">
        <f t="shared" si="32"/>
        <v>3</v>
      </c>
      <c r="O154">
        <f t="shared" si="33"/>
        <v>2016</v>
      </c>
      <c r="P154">
        <f t="shared" si="34"/>
        <v>5</v>
      </c>
      <c r="Q154">
        <f t="shared" si="35"/>
        <v>5</v>
      </c>
      <c r="R154">
        <f t="shared" si="24"/>
        <v>2</v>
      </c>
    </row>
    <row r="155" spans="1:18" x14ac:dyDescent="0.2">
      <c r="A155" s="8">
        <v>42495</v>
      </c>
      <c r="B155" s="9">
        <v>511</v>
      </c>
      <c r="C155" s="10">
        <v>0.58333333333333304</v>
      </c>
      <c r="D155" s="9" t="s">
        <v>11</v>
      </c>
      <c r="E155" s="9">
        <v>5</v>
      </c>
      <c r="F155" s="9" t="s">
        <v>20</v>
      </c>
      <c r="G155" s="13">
        <f t="shared" si="25"/>
        <v>9</v>
      </c>
      <c r="H155">
        <f t="shared" si="26"/>
        <v>4</v>
      </c>
      <c r="I155" s="14">
        <f t="shared" si="27"/>
        <v>15</v>
      </c>
      <c r="J155" s="14">
        <f t="shared" si="28"/>
        <v>3</v>
      </c>
      <c r="K155" s="14">
        <f t="shared" si="29"/>
        <v>1</v>
      </c>
      <c r="L155" s="14">
        <f t="shared" si="30"/>
        <v>3</v>
      </c>
      <c r="M155" s="14">
        <f t="shared" si="31"/>
        <v>2</v>
      </c>
      <c r="N155" s="14">
        <f t="shared" si="32"/>
        <v>2</v>
      </c>
      <c r="O155">
        <f t="shared" si="33"/>
        <v>2016</v>
      </c>
      <c r="P155">
        <f t="shared" si="34"/>
        <v>5</v>
      </c>
      <c r="Q155">
        <f t="shared" si="35"/>
        <v>5</v>
      </c>
      <c r="R155">
        <f t="shared" si="24"/>
        <v>2</v>
      </c>
    </row>
    <row r="156" spans="1:18" x14ac:dyDescent="0.2">
      <c r="A156" s="8">
        <v>42495</v>
      </c>
      <c r="B156" s="9">
        <v>510</v>
      </c>
      <c r="C156" s="10">
        <v>0.59375</v>
      </c>
      <c r="D156" s="9" t="s">
        <v>11</v>
      </c>
      <c r="E156" s="9">
        <v>8</v>
      </c>
      <c r="F156" s="9" t="s">
        <v>13</v>
      </c>
      <c r="G156" s="13">
        <f t="shared" si="25"/>
        <v>8</v>
      </c>
      <c r="H156">
        <f t="shared" si="26"/>
        <v>4</v>
      </c>
      <c r="I156" s="14">
        <f t="shared" si="27"/>
        <v>15</v>
      </c>
      <c r="J156" s="14">
        <f t="shared" si="28"/>
        <v>1</v>
      </c>
      <c r="K156" s="14">
        <f t="shared" si="29"/>
        <v>1</v>
      </c>
      <c r="L156" s="14">
        <f t="shared" si="30"/>
        <v>3</v>
      </c>
      <c r="M156" s="14">
        <f t="shared" si="31"/>
        <v>3</v>
      </c>
      <c r="N156" s="14">
        <f t="shared" si="32"/>
        <v>3</v>
      </c>
      <c r="O156">
        <f t="shared" si="33"/>
        <v>2016</v>
      </c>
      <c r="P156">
        <f t="shared" si="34"/>
        <v>5</v>
      </c>
      <c r="Q156">
        <f t="shared" si="35"/>
        <v>5</v>
      </c>
      <c r="R156">
        <f t="shared" si="24"/>
        <v>3</v>
      </c>
    </row>
    <row r="157" spans="1:18" x14ac:dyDescent="0.2">
      <c r="A157" s="8">
        <v>42495</v>
      </c>
      <c r="B157" s="9">
        <v>501</v>
      </c>
      <c r="C157" s="10">
        <v>0.61250000000000004</v>
      </c>
      <c r="D157" s="9" t="s">
        <v>11</v>
      </c>
      <c r="E157" s="9">
        <v>5</v>
      </c>
      <c r="F157" s="9" t="s">
        <v>18</v>
      </c>
      <c r="G157" s="13">
        <f t="shared" si="25"/>
        <v>1</v>
      </c>
      <c r="H157">
        <f t="shared" si="26"/>
        <v>4</v>
      </c>
      <c r="I157" s="14">
        <f t="shared" si="27"/>
        <v>15</v>
      </c>
      <c r="J157" s="14">
        <f t="shared" si="28"/>
        <v>4</v>
      </c>
      <c r="K157" s="14">
        <f t="shared" si="29"/>
        <v>3</v>
      </c>
      <c r="L157" s="14">
        <f t="shared" si="30"/>
        <v>2</v>
      </c>
      <c r="M157" s="14">
        <f t="shared" si="31"/>
        <v>1</v>
      </c>
      <c r="N157" s="14">
        <f t="shared" si="32"/>
        <v>1</v>
      </c>
      <c r="O157">
        <f t="shared" si="33"/>
        <v>2016</v>
      </c>
      <c r="P157">
        <f t="shared" si="34"/>
        <v>5</v>
      </c>
      <c r="Q157">
        <f t="shared" si="35"/>
        <v>5</v>
      </c>
      <c r="R157">
        <f t="shared" si="24"/>
        <v>2</v>
      </c>
    </row>
    <row r="158" spans="1:18" x14ac:dyDescent="0.2">
      <c r="A158" s="8">
        <v>42495</v>
      </c>
      <c r="B158" s="9">
        <v>501</v>
      </c>
      <c r="C158" s="10">
        <v>0.67569444444444404</v>
      </c>
      <c r="D158" s="9" t="s">
        <v>11</v>
      </c>
      <c r="E158" s="9">
        <v>13</v>
      </c>
      <c r="F158" s="9" t="s">
        <v>18</v>
      </c>
      <c r="G158" s="13">
        <f t="shared" si="25"/>
        <v>1</v>
      </c>
      <c r="H158">
        <f t="shared" si="26"/>
        <v>4</v>
      </c>
      <c r="I158" s="14">
        <f t="shared" si="27"/>
        <v>17</v>
      </c>
      <c r="J158" s="14">
        <f t="shared" si="28"/>
        <v>4</v>
      </c>
      <c r="K158" s="14">
        <f t="shared" si="29"/>
        <v>3</v>
      </c>
      <c r="L158" s="14">
        <f t="shared" si="30"/>
        <v>2</v>
      </c>
      <c r="M158" s="14">
        <f t="shared" si="31"/>
        <v>1</v>
      </c>
      <c r="N158" s="14">
        <f t="shared" si="32"/>
        <v>1</v>
      </c>
      <c r="O158">
        <f t="shared" si="33"/>
        <v>2016</v>
      </c>
      <c r="P158">
        <f t="shared" si="34"/>
        <v>5</v>
      </c>
      <c r="Q158">
        <f t="shared" si="35"/>
        <v>5</v>
      </c>
      <c r="R158">
        <f t="shared" si="24"/>
        <v>4</v>
      </c>
    </row>
    <row r="159" spans="1:18" x14ac:dyDescent="0.2">
      <c r="A159" s="8">
        <v>42495</v>
      </c>
      <c r="B159" s="9">
        <v>505</v>
      </c>
      <c r="C159" s="10">
        <v>0.74722222222222201</v>
      </c>
      <c r="D159" s="9" t="s">
        <v>11</v>
      </c>
      <c r="E159" s="9">
        <v>44</v>
      </c>
      <c r="F159" s="9" t="s">
        <v>18</v>
      </c>
      <c r="G159" s="13">
        <f t="shared" si="25"/>
        <v>5</v>
      </c>
      <c r="H159">
        <f t="shared" si="26"/>
        <v>4</v>
      </c>
      <c r="I159" s="14">
        <f t="shared" si="27"/>
        <v>18</v>
      </c>
      <c r="J159" s="14">
        <f t="shared" si="28"/>
        <v>4</v>
      </c>
      <c r="K159" s="14">
        <f t="shared" si="29"/>
        <v>3</v>
      </c>
      <c r="L159" s="14">
        <f t="shared" si="30"/>
        <v>3</v>
      </c>
      <c r="M159" s="14">
        <f t="shared" si="31"/>
        <v>4</v>
      </c>
      <c r="N159" s="14">
        <f t="shared" si="32"/>
        <v>4</v>
      </c>
      <c r="O159">
        <f t="shared" si="33"/>
        <v>2016</v>
      </c>
      <c r="P159">
        <f t="shared" si="34"/>
        <v>5</v>
      </c>
      <c r="Q159">
        <f t="shared" si="35"/>
        <v>5</v>
      </c>
      <c r="R159">
        <f t="shared" si="24"/>
        <v>4</v>
      </c>
    </row>
    <row r="160" spans="1:18" x14ac:dyDescent="0.2">
      <c r="A160" s="8">
        <v>42495</v>
      </c>
      <c r="B160" s="9">
        <v>510</v>
      </c>
      <c r="C160" s="10">
        <v>0.78263888888888899</v>
      </c>
      <c r="D160" s="9" t="s">
        <v>11</v>
      </c>
      <c r="E160" s="9">
        <v>7</v>
      </c>
      <c r="F160" s="9" t="s">
        <v>13</v>
      </c>
      <c r="G160" s="13">
        <f t="shared" si="25"/>
        <v>8</v>
      </c>
      <c r="H160">
        <f t="shared" si="26"/>
        <v>4</v>
      </c>
      <c r="I160" s="14">
        <f t="shared" si="27"/>
        <v>19</v>
      </c>
      <c r="J160" s="14">
        <f t="shared" si="28"/>
        <v>1</v>
      </c>
      <c r="K160" s="14">
        <f t="shared" si="29"/>
        <v>1</v>
      </c>
      <c r="L160" s="14">
        <f t="shared" si="30"/>
        <v>3</v>
      </c>
      <c r="M160" s="14">
        <f t="shared" si="31"/>
        <v>3</v>
      </c>
      <c r="N160" s="14">
        <f t="shared" si="32"/>
        <v>3</v>
      </c>
      <c r="O160">
        <f t="shared" si="33"/>
        <v>2016</v>
      </c>
      <c r="P160">
        <f t="shared" si="34"/>
        <v>5</v>
      </c>
      <c r="Q160">
        <f t="shared" si="35"/>
        <v>5</v>
      </c>
      <c r="R160">
        <f t="shared" si="24"/>
        <v>3</v>
      </c>
    </row>
    <row r="161" spans="1:18" x14ac:dyDescent="0.2">
      <c r="A161" s="8">
        <v>42495</v>
      </c>
      <c r="B161" s="9">
        <v>504</v>
      </c>
      <c r="C161" s="10">
        <v>0.85416666666666696</v>
      </c>
      <c r="D161" s="9" t="s">
        <v>11</v>
      </c>
      <c r="E161" s="9">
        <v>8</v>
      </c>
      <c r="F161" s="9" t="s">
        <v>18</v>
      </c>
      <c r="G161" s="13">
        <f t="shared" si="25"/>
        <v>4</v>
      </c>
      <c r="H161">
        <f t="shared" si="26"/>
        <v>4</v>
      </c>
      <c r="I161" s="14">
        <f t="shared" si="27"/>
        <v>21</v>
      </c>
      <c r="J161" s="14">
        <f t="shared" si="28"/>
        <v>4</v>
      </c>
      <c r="K161" s="14">
        <f t="shared" si="29"/>
        <v>4</v>
      </c>
      <c r="L161" s="14">
        <f t="shared" si="30"/>
        <v>4</v>
      </c>
      <c r="M161" s="14">
        <f t="shared" si="31"/>
        <v>3</v>
      </c>
      <c r="N161" s="14">
        <f t="shared" si="32"/>
        <v>3</v>
      </c>
      <c r="O161">
        <f t="shared" si="33"/>
        <v>2016</v>
      </c>
      <c r="P161">
        <f t="shared" si="34"/>
        <v>5</v>
      </c>
      <c r="Q161">
        <f t="shared" si="35"/>
        <v>5</v>
      </c>
      <c r="R161">
        <f t="shared" si="24"/>
        <v>3</v>
      </c>
    </row>
    <row r="162" spans="1:18" x14ac:dyDescent="0.2">
      <c r="A162" s="8">
        <v>42495</v>
      </c>
      <c r="B162" s="9">
        <v>504</v>
      </c>
      <c r="C162" s="10">
        <v>0.86319444444444404</v>
      </c>
      <c r="D162" s="9" t="s">
        <v>11</v>
      </c>
      <c r="E162" s="9">
        <v>25</v>
      </c>
      <c r="F162" s="9" t="s">
        <v>18</v>
      </c>
      <c r="G162" s="13">
        <f t="shared" si="25"/>
        <v>4</v>
      </c>
      <c r="H162">
        <f t="shared" si="26"/>
        <v>4</v>
      </c>
      <c r="I162" s="14">
        <f t="shared" si="27"/>
        <v>21</v>
      </c>
      <c r="J162" s="14">
        <f t="shared" si="28"/>
        <v>4</v>
      </c>
      <c r="K162" s="14">
        <f t="shared" si="29"/>
        <v>4</v>
      </c>
      <c r="L162" s="14">
        <f t="shared" si="30"/>
        <v>4</v>
      </c>
      <c r="M162" s="14">
        <f t="shared" si="31"/>
        <v>3</v>
      </c>
      <c r="N162" s="14">
        <f t="shared" si="32"/>
        <v>3</v>
      </c>
      <c r="O162">
        <f t="shared" si="33"/>
        <v>2016</v>
      </c>
      <c r="P162">
        <f t="shared" si="34"/>
        <v>5</v>
      </c>
      <c r="Q162">
        <f t="shared" si="35"/>
        <v>5</v>
      </c>
      <c r="R162">
        <f t="shared" si="24"/>
        <v>4</v>
      </c>
    </row>
    <row r="163" spans="1:18" x14ac:dyDescent="0.2">
      <c r="A163" s="8">
        <v>42495</v>
      </c>
      <c r="B163" s="9">
        <v>504</v>
      </c>
      <c r="C163" s="10">
        <v>0.86597222222222203</v>
      </c>
      <c r="D163" s="9" t="s">
        <v>11</v>
      </c>
      <c r="E163" s="9">
        <v>4</v>
      </c>
      <c r="F163" s="9" t="s">
        <v>18</v>
      </c>
      <c r="G163" s="13">
        <f t="shared" si="25"/>
        <v>4</v>
      </c>
      <c r="H163">
        <f t="shared" si="26"/>
        <v>4</v>
      </c>
      <c r="I163" s="14">
        <f t="shared" si="27"/>
        <v>21</v>
      </c>
      <c r="J163" s="14">
        <f t="shared" si="28"/>
        <v>4</v>
      </c>
      <c r="K163" s="14">
        <f t="shared" si="29"/>
        <v>4</v>
      </c>
      <c r="L163" s="14">
        <f t="shared" si="30"/>
        <v>4</v>
      </c>
      <c r="M163" s="14">
        <f t="shared" si="31"/>
        <v>3</v>
      </c>
      <c r="N163" s="14">
        <f t="shared" si="32"/>
        <v>3</v>
      </c>
      <c r="O163">
        <f t="shared" si="33"/>
        <v>2016</v>
      </c>
      <c r="P163">
        <f t="shared" si="34"/>
        <v>5</v>
      </c>
      <c r="Q163">
        <f t="shared" si="35"/>
        <v>5</v>
      </c>
      <c r="R163">
        <f t="shared" si="24"/>
        <v>2</v>
      </c>
    </row>
    <row r="164" spans="1:18" x14ac:dyDescent="0.2">
      <c r="A164" s="8">
        <v>42495</v>
      </c>
      <c r="B164" s="9">
        <v>509</v>
      </c>
      <c r="C164" s="10">
        <v>0.87361111111111101</v>
      </c>
      <c r="D164" s="9" t="s">
        <v>11</v>
      </c>
      <c r="E164" s="9">
        <v>6</v>
      </c>
      <c r="F164" s="9" t="s">
        <v>19</v>
      </c>
      <c r="G164" s="13">
        <f t="shared" si="25"/>
        <v>7</v>
      </c>
      <c r="H164">
        <f t="shared" si="26"/>
        <v>4</v>
      </c>
      <c r="I164" s="14">
        <f t="shared" si="27"/>
        <v>21</v>
      </c>
      <c r="J164" s="14">
        <f t="shared" si="28"/>
        <v>2</v>
      </c>
      <c r="K164" s="14">
        <f t="shared" si="29"/>
        <v>1</v>
      </c>
      <c r="L164" s="14">
        <f t="shared" si="30"/>
        <v>2</v>
      </c>
      <c r="M164" s="14">
        <f t="shared" si="31"/>
        <v>2</v>
      </c>
      <c r="N164" s="14">
        <f t="shared" si="32"/>
        <v>2</v>
      </c>
      <c r="O164">
        <f t="shared" si="33"/>
        <v>2016</v>
      </c>
      <c r="P164">
        <f t="shared" si="34"/>
        <v>5</v>
      </c>
      <c r="Q164">
        <f t="shared" si="35"/>
        <v>5</v>
      </c>
      <c r="R164">
        <f t="shared" si="24"/>
        <v>3</v>
      </c>
    </row>
    <row r="165" spans="1:18" x14ac:dyDescent="0.2">
      <c r="A165" s="8">
        <v>42495</v>
      </c>
      <c r="B165" s="9">
        <v>501</v>
      </c>
      <c r="C165" s="10">
        <v>0.875</v>
      </c>
      <c r="D165" s="9" t="s">
        <v>11</v>
      </c>
      <c r="E165" s="9">
        <v>15</v>
      </c>
      <c r="F165" s="9" t="s">
        <v>18</v>
      </c>
      <c r="G165" s="13">
        <f t="shared" si="25"/>
        <v>1</v>
      </c>
      <c r="H165">
        <f t="shared" si="26"/>
        <v>4</v>
      </c>
      <c r="I165" s="14">
        <f t="shared" si="27"/>
        <v>22</v>
      </c>
      <c r="J165" s="14">
        <f t="shared" si="28"/>
        <v>4</v>
      </c>
      <c r="K165" s="14">
        <f t="shared" si="29"/>
        <v>3</v>
      </c>
      <c r="L165" s="14">
        <f t="shared" si="30"/>
        <v>2</v>
      </c>
      <c r="M165" s="14">
        <f t="shared" si="31"/>
        <v>1</v>
      </c>
      <c r="N165" s="14">
        <f t="shared" si="32"/>
        <v>1</v>
      </c>
      <c r="O165">
        <f t="shared" si="33"/>
        <v>2016</v>
      </c>
      <c r="P165">
        <f t="shared" si="34"/>
        <v>5</v>
      </c>
      <c r="Q165">
        <f t="shared" si="35"/>
        <v>5</v>
      </c>
      <c r="R165">
        <f t="shared" si="24"/>
        <v>4</v>
      </c>
    </row>
    <row r="166" spans="1:18" x14ac:dyDescent="0.2">
      <c r="A166" s="8">
        <v>42496</v>
      </c>
      <c r="B166" s="9">
        <v>504</v>
      </c>
      <c r="C166" s="10">
        <v>7.5694444444444398E-2</v>
      </c>
      <c r="D166" s="9" t="s">
        <v>5</v>
      </c>
      <c r="E166" s="9">
        <v>5</v>
      </c>
      <c r="F166" s="9" t="s">
        <v>18</v>
      </c>
      <c r="G166" s="13">
        <f t="shared" si="25"/>
        <v>4</v>
      </c>
      <c r="H166">
        <f t="shared" si="26"/>
        <v>5</v>
      </c>
      <c r="I166" s="14">
        <f t="shared" si="27"/>
        <v>2</v>
      </c>
      <c r="J166" s="14">
        <f t="shared" si="28"/>
        <v>4</v>
      </c>
      <c r="K166" s="14">
        <f t="shared" si="29"/>
        <v>4</v>
      </c>
      <c r="L166" s="14">
        <f t="shared" si="30"/>
        <v>4</v>
      </c>
      <c r="M166" s="14">
        <f t="shared" si="31"/>
        <v>3</v>
      </c>
      <c r="N166" s="14">
        <f t="shared" si="32"/>
        <v>3</v>
      </c>
      <c r="O166">
        <f t="shared" si="33"/>
        <v>2016</v>
      </c>
      <c r="P166">
        <f t="shared" si="34"/>
        <v>5</v>
      </c>
      <c r="Q166">
        <f t="shared" si="35"/>
        <v>6</v>
      </c>
      <c r="R166">
        <f t="shared" si="24"/>
        <v>2</v>
      </c>
    </row>
    <row r="167" spans="1:18" x14ac:dyDescent="0.2">
      <c r="A167" s="8">
        <v>42496</v>
      </c>
      <c r="B167" s="9">
        <v>506</v>
      </c>
      <c r="C167" s="10">
        <v>0.22986111111111099</v>
      </c>
      <c r="D167" s="9" t="s">
        <v>5</v>
      </c>
      <c r="E167" s="9">
        <v>4</v>
      </c>
      <c r="F167" s="9" t="s">
        <v>19</v>
      </c>
      <c r="G167" s="13">
        <f t="shared" si="25"/>
        <v>6</v>
      </c>
      <c r="H167">
        <f t="shared" si="26"/>
        <v>5</v>
      </c>
      <c r="I167" s="14">
        <f t="shared" si="27"/>
        <v>6</v>
      </c>
      <c r="J167" s="14">
        <f t="shared" si="28"/>
        <v>2</v>
      </c>
      <c r="K167" s="14">
        <f t="shared" si="29"/>
        <v>4</v>
      </c>
      <c r="L167" s="14">
        <f t="shared" si="30"/>
        <v>2</v>
      </c>
      <c r="M167" s="14">
        <f t="shared" si="31"/>
        <v>2</v>
      </c>
      <c r="N167" s="14">
        <f t="shared" si="32"/>
        <v>2</v>
      </c>
      <c r="O167">
        <f t="shared" si="33"/>
        <v>2016</v>
      </c>
      <c r="P167">
        <f t="shared" si="34"/>
        <v>5</v>
      </c>
      <c r="Q167">
        <f t="shared" si="35"/>
        <v>6</v>
      </c>
      <c r="R167">
        <f t="shared" si="24"/>
        <v>2</v>
      </c>
    </row>
    <row r="168" spans="1:18" x14ac:dyDescent="0.2">
      <c r="A168" s="8">
        <v>42496</v>
      </c>
      <c r="B168" s="9">
        <v>504</v>
      </c>
      <c r="C168" s="10">
        <v>0.233333333333333</v>
      </c>
      <c r="D168" s="9" t="s">
        <v>5</v>
      </c>
      <c r="E168" s="9">
        <v>4</v>
      </c>
      <c r="F168" s="9" t="s">
        <v>18</v>
      </c>
      <c r="G168" s="13">
        <f t="shared" si="25"/>
        <v>4</v>
      </c>
      <c r="H168">
        <f t="shared" si="26"/>
        <v>5</v>
      </c>
      <c r="I168" s="14">
        <f t="shared" si="27"/>
        <v>6</v>
      </c>
      <c r="J168" s="14">
        <f t="shared" si="28"/>
        <v>4</v>
      </c>
      <c r="K168" s="14">
        <f t="shared" si="29"/>
        <v>4</v>
      </c>
      <c r="L168" s="14">
        <f t="shared" si="30"/>
        <v>4</v>
      </c>
      <c r="M168" s="14">
        <f t="shared" si="31"/>
        <v>3</v>
      </c>
      <c r="N168" s="14">
        <f t="shared" si="32"/>
        <v>3</v>
      </c>
      <c r="O168">
        <f t="shared" si="33"/>
        <v>2016</v>
      </c>
      <c r="P168">
        <f t="shared" si="34"/>
        <v>5</v>
      </c>
      <c r="Q168">
        <f t="shared" si="35"/>
        <v>6</v>
      </c>
      <c r="R168">
        <f t="shared" si="24"/>
        <v>2</v>
      </c>
    </row>
    <row r="169" spans="1:18" x14ac:dyDescent="0.2">
      <c r="A169" s="8">
        <v>42496</v>
      </c>
      <c r="B169" s="9">
        <v>512</v>
      </c>
      <c r="C169" s="10">
        <v>0.235416666666667</v>
      </c>
      <c r="D169" s="9" t="s">
        <v>5</v>
      </c>
      <c r="E169" s="9">
        <v>3</v>
      </c>
      <c r="F169" s="9" t="s">
        <v>18</v>
      </c>
      <c r="G169" s="13">
        <f t="shared" si="25"/>
        <v>10</v>
      </c>
      <c r="H169">
        <f t="shared" si="26"/>
        <v>5</v>
      </c>
      <c r="I169" s="14">
        <f t="shared" si="27"/>
        <v>6</v>
      </c>
      <c r="J169" s="14">
        <f t="shared" si="28"/>
        <v>4</v>
      </c>
      <c r="K169" s="14">
        <f t="shared" si="29"/>
        <v>3</v>
      </c>
      <c r="L169" s="14">
        <f t="shared" si="30"/>
        <v>1</v>
      </c>
      <c r="M169" s="14">
        <f t="shared" si="31"/>
        <v>3</v>
      </c>
      <c r="N169" s="14">
        <f t="shared" si="32"/>
        <v>3</v>
      </c>
      <c r="O169">
        <f t="shared" si="33"/>
        <v>2016</v>
      </c>
      <c r="P169">
        <f t="shared" si="34"/>
        <v>5</v>
      </c>
      <c r="Q169">
        <f t="shared" si="35"/>
        <v>6</v>
      </c>
      <c r="R169">
        <f t="shared" si="24"/>
        <v>2</v>
      </c>
    </row>
    <row r="170" spans="1:18" x14ac:dyDescent="0.2">
      <c r="A170" s="8">
        <v>42496</v>
      </c>
      <c r="B170" s="9">
        <v>501</v>
      </c>
      <c r="C170" s="10">
        <v>0.24444444444444399</v>
      </c>
      <c r="D170" s="9" t="s">
        <v>5</v>
      </c>
      <c r="E170" s="9">
        <v>6</v>
      </c>
      <c r="F170" s="9" t="s">
        <v>19</v>
      </c>
      <c r="G170" s="13">
        <f t="shared" si="25"/>
        <v>1</v>
      </c>
      <c r="H170">
        <f t="shared" si="26"/>
        <v>5</v>
      </c>
      <c r="I170" s="14">
        <f t="shared" si="27"/>
        <v>6</v>
      </c>
      <c r="J170" s="14">
        <f t="shared" si="28"/>
        <v>2</v>
      </c>
      <c r="K170" s="14">
        <f t="shared" si="29"/>
        <v>3</v>
      </c>
      <c r="L170" s="14">
        <f t="shared" si="30"/>
        <v>2</v>
      </c>
      <c r="M170" s="14">
        <f t="shared" si="31"/>
        <v>1</v>
      </c>
      <c r="N170" s="14">
        <f t="shared" si="32"/>
        <v>1</v>
      </c>
      <c r="O170">
        <f t="shared" si="33"/>
        <v>2016</v>
      </c>
      <c r="P170">
        <f t="shared" si="34"/>
        <v>5</v>
      </c>
      <c r="Q170">
        <f t="shared" si="35"/>
        <v>6</v>
      </c>
      <c r="R170">
        <f t="shared" si="24"/>
        <v>3</v>
      </c>
    </row>
    <row r="171" spans="1:18" x14ac:dyDescent="0.2">
      <c r="A171" s="8">
        <v>42496</v>
      </c>
      <c r="B171" s="9">
        <v>501</v>
      </c>
      <c r="C171" s="10">
        <v>0.24791666666666701</v>
      </c>
      <c r="D171" s="9" t="s">
        <v>5</v>
      </c>
      <c r="E171" s="9">
        <v>6</v>
      </c>
      <c r="F171" s="9" t="s">
        <v>18</v>
      </c>
      <c r="G171" s="13">
        <f t="shared" si="25"/>
        <v>1</v>
      </c>
      <c r="H171">
        <f t="shared" si="26"/>
        <v>5</v>
      </c>
      <c r="I171" s="14">
        <f t="shared" si="27"/>
        <v>6</v>
      </c>
      <c r="J171" s="14">
        <f t="shared" si="28"/>
        <v>4</v>
      </c>
      <c r="K171" s="14">
        <f t="shared" si="29"/>
        <v>3</v>
      </c>
      <c r="L171" s="14">
        <f t="shared" si="30"/>
        <v>2</v>
      </c>
      <c r="M171" s="14">
        <f t="shared" si="31"/>
        <v>1</v>
      </c>
      <c r="N171" s="14">
        <f t="shared" si="32"/>
        <v>1</v>
      </c>
      <c r="O171">
        <f t="shared" si="33"/>
        <v>2016</v>
      </c>
      <c r="P171">
        <f t="shared" si="34"/>
        <v>5</v>
      </c>
      <c r="Q171">
        <f t="shared" si="35"/>
        <v>6</v>
      </c>
      <c r="R171">
        <f t="shared" si="24"/>
        <v>3</v>
      </c>
    </row>
    <row r="172" spans="1:18" x14ac:dyDescent="0.2">
      <c r="A172" s="8">
        <v>42496</v>
      </c>
      <c r="B172" s="9">
        <v>506</v>
      </c>
      <c r="C172" s="10">
        <v>0.24791666666666701</v>
      </c>
      <c r="D172" s="9" t="s">
        <v>5</v>
      </c>
      <c r="E172" s="9">
        <v>4</v>
      </c>
      <c r="F172" s="9" t="s">
        <v>18</v>
      </c>
      <c r="G172" s="13">
        <f t="shared" si="25"/>
        <v>6</v>
      </c>
      <c r="H172">
        <f t="shared" si="26"/>
        <v>5</v>
      </c>
      <c r="I172" s="14">
        <f t="shared" si="27"/>
        <v>6</v>
      </c>
      <c r="J172" s="14">
        <f t="shared" si="28"/>
        <v>4</v>
      </c>
      <c r="K172" s="14">
        <f t="shared" si="29"/>
        <v>4</v>
      </c>
      <c r="L172" s="14">
        <f t="shared" si="30"/>
        <v>2</v>
      </c>
      <c r="M172" s="14">
        <f t="shared" si="31"/>
        <v>2</v>
      </c>
      <c r="N172" s="14">
        <f t="shared" si="32"/>
        <v>2</v>
      </c>
      <c r="O172">
        <f t="shared" si="33"/>
        <v>2016</v>
      </c>
      <c r="P172">
        <f t="shared" si="34"/>
        <v>5</v>
      </c>
      <c r="Q172">
        <f t="shared" si="35"/>
        <v>6</v>
      </c>
      <c r="R172">
        <f t="shared" si="24"/>
        <v>2</v>
      </c>
    </row>
    <row r="173" spans="1:18" x14ac:dyDescent="0.2">
      <c r="A173" s="8">
        <v>42496</v>
      </c>
      <c r="B173" s="9">
        <v>506</v>
      </c>
      <c r="C173" s="10">
        <v>0.26736111111111099</v>
      </c>
      <c r="D173" s="9" t="s">
        <v>5</v>
      </c>
      <c r="E173" s="9">
        <v>4</v>
      </c>
      <c r="F173" s="9" t="s">
        <v>19</v>
      </c>
      <c r="G173" s="13">
        <f t="shared" si="25"/>
        <v>6</v>
      </c>
      <c r="H173">
        <f t="shared" si="26"/>
        <v>5</v>
      </c>
      <c r="I173" s="14">
        <f t="shared" si="27"/>
        <v>7</v>
      </c>
      <c r="J173" s="14">
        <f t="shared" si="28"/>
        <v>2</v>
      </c>
      <c r="K173" s="14">
        <f t="shared" si="29"/>
        <v>4</v>
      </c>
      <c r="L173" s="14">
        <f t="shared" si="30"/>
        <v>2</v>
      </c>
      <c r="M173" s="14">
        <f t="shared" si="31"/>
        <v>2</v>
      </c>
      <c r="N173" s="14">
        <f t="shared" si="32"/>
        <v>2</v>
      </c>
      <c r="O173">
        <f t="shared" si="33"/>
        <v>2016</v>
      </c>
      <c r="P173">
        <f t="shared" si="34"/>
        <v>5</v>
      </c>
      <c r="Q173">
        <f t="shared" si="35"/>
        <v>6</v>
      </c>
      <c r="R173">
        <f t="shared" si="24"/>
        <v>2</v>
      </c>
    </row>
    <row r="174" spans="1:18" x14ac:dyDescent="0.2">
      <c r="A174" s="8">
        <v>42496</v>
      </c>
      <c r="B174" s="9">
        <v>501</v>
      </c>
      <c r="C174" s="10">
        <v>0.28680555555555598</v>
      </c>
      <c r="D174" s="9" t="s">
        <v>5</v>
      </c>
      <c r="E174" s="9">
        <v>5</v>
      </c>
      <c r="F174" s="9" t="s">
        <v>18</v>
      </c>
      <c r="G174" s="13">
        <f t="shared" si="25"/>
        <v>1</v>
      </c>
      <c r="H174">
        <f t="shared" si="26"/>
        <v>5</v>
      </c>
      <c r="I174" s="14">
        <f t="shared" si="27"/>
        <v>7</v>
      </c>
      <c r="J174" s="14">
        <f t="shared" si="28"/>
        <v>4</v>
      </c>
      <c r="K174" s="14">
        <f t="shared" si="29"/>
        <v>3</v>
      </c>
      <c r="L174" s="14">
        <f t="shared" si="30"/>
        <v>2</v>
      </c>
      <c r="M174" s="14">
        <f t="shared" si="31"/>
        <v>1</v>
      </c>
      <c r="N174" s="14">
        <f t="shared" si="32"/>
        <v>1</v>
      </c>
      <c r="O174">
        <f t="shared" si="33"/>
        <v>2016</v>
      </c>
      <c r="P174">
        <f t="shared" si="34"/>
        <v>5</v>
      </c>
      <c r="Q174">
        <f t="shared" si="35"/>
        <v>6</v>
      </c>
      <c r="R174">
        <f t="shared" si="24"/>
        <v>2</v>
      </c>
    </row>
    <row r="175" spans="1:18" x14ac:dyDescent="0.2">
      <c r="A175" s="8">
        <v>42496</v>
      </c>
      <c r="B175" s="9">
        <v>501</v>
      </c>
      <c r="C175" s="10">
        <v>0.28819444444444398</v>
      </c>
      <c r="D175" s="9" t="s">
        <v>5</v>
      </c>
      <c r="E175" s="9">
        <v>6</v>
      </c>
      <c r="F175" s="9" t="s">
        <v>18</v>
      </c>
      <c r="G175" s="13">
        <f t="shared" si="25"/>
        <v>1</v>
      </c>
      <c r="H175">
        <f t="shared" si="26"/>
        <v>5</v>
      </c>
      <c r="I175" s="14">
        <f t="shared" si="27"/>
        <v>7</v>
      </c>
      <c r="J175" s="14">
        <f t="shared" si="28"/>
        <v>4</v>
      </c>
      <c r="K175" s="14">
        <f t="shared" si="29"/>
        <v>3</v>
      </c>
      <c r="L175" s="14">
        <f t="shared" si="30"/>
        <v>2</v>
      </c>
      <c r="M175" s="14">
        <f t="shared" si="31"/>
        <v>1</v>
      </c>
      <c r="N175" s="14">
        <f t="shared" si="32"/>
        <v>1</v>
      </c>
      <c r="O175">
        <f t="shared" si="33"/>
        <v>2016</v>
      </c>
      <c r="P175">
        <f t="shared" si="34"/>
        <v>5</v>
      </c>
      <c r="Q175">
        <f t="shared" si="35"/>
        <v>6</v>
      </c>
      <c r="R175">
        <f t="shared" si="24"/>
        <v>3</v>
      </c>
    </row>
    <row r="176" spans="1:18" x14ac:dyDescent="0.2">
      <c r="A176" s="8">
        <v>42496</v>
      </c>
      <c r="B176" s="9">
        <v>505</v>
      </c>
      <c r="C176" s="10">
        <v>0.359722222222222</v>
      </c>
      <c r="D176" s="9" t="s">
        <v>5</v>
      </c>
      <c r="E176" s="9">
        <v>14</v>
      </c>
      <c r="F176" s="9" t="s">
        <v>19</v>
      </c>
      <c r="G176" s="13">
        <f t="shared" si="25"/>
        <v>5</v>
      </c>
      <c r="H176">
        <f t="shared" si="26"/>
        <v>5</v>
      </c>
      <c r="I176" s="14">
        <f t="shared" si="27"/>
        <v>9</v>
      </c>
      <c r="J176" s="14">
        <f t="shared" si="28"/>
        <v>2</v>
      </c>
      <c r="K176" s="14">
        <f t="shared" si="29"/>
        <v>3</v>
      </c>
      <c r="L176" s="14">
        <f t="shared" si="30"/>
        <v>3</v>
      </c>
      <c r="M176" s="14">
        <f t="shared" si="31"/>
        <v>4</v>
      </c>
      <c r="N176" s="14">
        <f t="shared" si="32"/>
        <v>4</v>
      </c>
      <c r="O176">
        <f t="shared" si="33"/>
        <v>2016</v>
      </c>
      <c r="P176">
        <f t="shared" si="34"/>
        <v>5</v>
      </c>
      <c r="Q176">
        <f t="shared" si="35"/>
        <v>6</v>
      </c>
      <c r="R176">
        <f t="shared" si="24"/>
        <v>4</v>
      </c>
    </row>
    <row r="177" spans="1:18" x14ac:dyDescent="0.2">
      <c r="A177" s="8">
        <v>42496</v>
      </c>
      <c r="B177" s="9">
        <v>501</v>
      </c>
      <c r="C177" s="10">
        <v>0.36111111111111099</v>
      </c>
      <c r="D177" s="9" t="s">
        <v>5</v>
      </c>
      <c r="E177" s="9">
        <v>5</v>
      </c>
      <c r="F177" s="9" t="s">
        <v>19</v>
      </c>
      <c r="G177" s="13">
        <f t="shared" si="25"/>
        <v>1</v>
      </c>
      <c r="H177">
        <f t="shared" si="26"/>
        <v>5</v>
      </c>
      <c r="I177" s="14">
        <f t="shared" si="27"/>
        <v>9</v>
      </c>
      <c r="J177" s="14">
        <f t="shared" si="28"/>
        <v>2</v>
      </c>
      <c r="K177" s="14">
        <f t="shared" si="29"/>
        <v>3</v>
      </c>
      <c r="L177" s="14">
        <f t="shared" si="30"/>
        <v>2</v>
      </c>
      <c r="M177" s="14">
        <f t="shared" si="31"/>
        <v>1</v>
      </c>
      <c r="N177" s="14">
        <f t="shared" si="32"/>
        <v>1</v>
      </c>
      <c r="O177">
        <f t="shared" si="33"/>
        <v>2016</v>
      </c>
      <c r="P177">
        <f t="shared" si="34"/>
        <v>5</v>
      </c>
      <c r="Q177">
        <f t="shared" si="35"/>
        <v>6</v>
      </c>
      <c r="R177">
        <f t="shared" si="24"/>
        <v>2</v>
      </c>
    </row>
    <row r="178" spans="1:18" x14ac:dyDescent="0.2">
      <c r="A178" s="8">
        <v>42496</v>
      </c>
      <c r="B178" s="9">
        <v>506</v>
      </c>
      <c r="C178" s="10">
        <v>0.41180555555555598</v>
      </c>
      <c r="D178" s="9" t="s">
        <v>5</v>
      </c>
      <c r="E178" s="9">
        <v>33</v>
      </c>
      <c r="F178" s="9" t="s">
        <v>19</v>
      </c>
      <c r="G178" s="13">
        <f t="shared" si="25"/>
        <v>6</v>
      </c>
      <c r="H178">
        <f t="shared" si="26"/>
        <v>5</v>
      </c>
      <c r="I178" s="14">
        <f t="shared" si="27"/>
        <v>10</v>
      </c>
      <c r="J178" s="14">
        <f t="shared" si="28"/>
        <v>2</v>
      </c>
      <c r="K178" s="14">
        <f t="shared" si="29"/>
        <v>4</v>
      </c>
      <c r="L178" s="14">
        <f t="shared" si="30"/>
        <v>2</v>
      </c>
      <c r="M178" s="14">
        <f t="shared" si="31"/>
        <v>2</v>
      </c>
      <c r="N178" s="14">
        <f t="shared" si="32"/>
        <v>2</v>
      </c>
      <c r="O178">
        <f t="shared" si="33"/>
        <v>2016</v>
      </c>
      <c r="P178">
        <f t="shared" si="34"/>
        <v>5</v>
      </c>
      <c r="Q178">
        <f t="shared" si="35"/>
        <v>6</v>
      </c>
      <c r="R178">
        <f t="shared" si="24"/>
        <v>4</v>
      </c>
    </row>
    <row r="179" spans="1:18" x14ac:dyDescent="0.2">
      <c r="A179" s="8">
        <v>42496</v>
      </c>
      <c r="B179" s="9">
        <v>506</v>
      </c>
      <c r="C179" s="10">
        <v>0.52013888888888904</v>
      </c>
      <c r="D179" s="9" t="s">
        <v>5</v>
      </c>
      <c r="E179" s="9">
        <v>5</v>
      </c>
      <c r="F179" s="9" t="s">
        <v>18</v>
      </c>
      <c r="G179" s="13">
        <f t="shared" si="25"/>
        <v>6</v>
      </c>
      <c r="H179">
        <f t="shared" si="26"/>
        <v>5</v>
      </c>
      <c r="I179" s="14">
        <f t="shared" si="27"/>
        <v>13</v>
      </c>
      <c r="J179" s="14">
        <f t="shared" si="28"/>
        <v>4</v>
      </c>
      <c r="K179" s="14">
        <f t="shared" si="29"/>
        <v>4</v>
      </c>
      <c r="L179" s="14">
        <f t="shared" si="30"/>
        <v>2</v>
      </c>
      <c r="M179" s="14">
        <f t="shared" si="31"/>
        <v>2</v>
      </c>
      <c r="N179" s="14">
        <f t="shared" si="32"/>
        <v>2</v>
      </c>
      <c r="O179">
        <f t="shared" si="33"/>
        <v>2016</v>
      </c>
      <c r="P179">
        <f t="shared" si="34"/>
        <v>5</v>
      </c>
      <c r="Q179">
        <f t="shared" si="35"/>
        <v>6</v>
      </c>
      <c r="R179">
        <f t="shared" si="24"/>
        <v>2</v>
      </c>
    </row>
    <row r="180" spans="1:18" x14ac:dyDescent="0.2">
      <c r="A180" s="8">
        <v>42496</v>
      </c>
      <c r="B180" s="9">
        <v>510</v>
      </c>
      <c r="C180" s="10">
        <v>0.53333333333333299</v>
      </c>
      <c r="D180" s="9" t="s">
        <v>5</v>
      </c>
      <c r="E180" s="9">
        <v>27</v>
      </c>
      <c r="F180" s="9" t="s">
        <v>20</v>
      </c>
      <c r="G180" s="13">
        <f t="shared" si="25"/>
        <v>8</v>
      </c>
      <c r="H180">
        <f t="shared" si="26"/>
        <v>5</v>
      </c>
      <c r="I180" s="14">
        <f t="shared" si="27"/>
        <v>13</v>
      </c>
      <c r="J180" s="14">
        <f t="shared" si="28"/>
        <v>3</v>
      </c>
      <c r="K180" s="14">
        <f t="shared" si="29"/>
        <v>1</v>
      </c>
      <c r="L180" s="14">
        <f t="shared" si="30"/>
        <v>3</v>
      </c>
      <c r="M180" s="14">
        <f t="shared" si="31"/>
        <v>3</v>
      </c>
      <c r="N180" s="14">
        <f t="shared" si="32"/>
        <v>3</v>
      </c>
      <c r="O180">
        <f t="shared" si="33"/>
        <v>2016</v>
      </c>
      <c r="P180">
        <f t="shared" si="34"/>
        <v>5</v>
      </c>
      <c r="Q180">
        <f t="shared" si="35"/>
        <v>6</v>
      </c>
      <c r="R180">
        <f t="shared" si="24"/>
        <v>4</v>
      </c>
    </row>
    <row r="181" spans="1:18" x14ac:dyDescent="0.2">
      <c r="A181" s="8">
        <v>42496</v>
      </c>
      <c r="B181" s="9">
        <v>501</v>
      </c>
      <c r="C181" s="10">
        <v>0.58125000000000004</v>
      </c>
      <c r="D181" s="9" t="s">
        <v>5</v>
      </c>
      <c r="E181" s="9">
        <v>5</v>
      </c>
      <c r="F181" s="9" t="s">
        <v>18</v>
      </c>
      <c r="G181" s="13">
        <f t="shared" si="25"/>
        <v>1</v>
      </c>
      <c r="H181">
        <f t="shared" si="26"/>
        <v>5</v>
      </c>
      <c r="I181" s="14">
        <f t="shared" si="27"/>
        <v>14</v>
      </c>
      <c r="J181" s="14">
        <f t="shared" si="28"/>
        <v>4</v>
      </c>
      <c r="K181" s="14">
        <f t="shared" si="29"/>
        <v>3</v>
      </c>
      <c r="L181" s="14">
        <f t="shared" si="30"/>
        <v>2</v>
      </c>
      <c r="M181" s="14">
        <f t="shared" si="31"/>
        <v>1</v>
      </c>
      <c r="N181" s="14">
        <f t="shared" si="32"/>
        <v>1</v>
      </c>
      <c r="O181">
        <f t="shared" si="33"/>
        <v>2016</v>
      </c>
      <c r="P181">
        <f t="shared" si="34"/>
        <v>5</v>
      </c>
      <c r="Q181">
        <f t="shared" si="35"/>
        <v>6</v>
      </c>
      <c r="R181">
        <f t="shared" si="24"/>
        <v>2</v>
      </c>
    </row>
    <row r="182" spans="1:18" x14ac:dyDescent="0.2">
      <c r="A182" s="8">
        <v>42496</v>
      </c>
      <c r="B182" s="9">
        <v>502</v>
      </c>
      <c r="C182" s="10">
        <v>0.63611111111111096</v>
      </c>
      <c r="D182" s="9" t="s">
        <v>5</v>
      </c>
      <c r="E182" s="9">
        <v>12</v>
      </c>
      <c r="F182" s="9" t="s">
        <v>18</v>
      </c>
      <c r="G182" s="13">
        <f t="shared" si="25"/>
        <v>2</v>
      </c>
      <c r="H182">
        <f t="shared" si="26"/>
        <v>5</v>
      </c>
      <c r="I182" s="14">
        <f t="shared" si="27"/>
        <v>16</v>
      </c>
      <c r="J182" s="14">
        <f t="shared" si="28"/>
        <v>4</v>
      </c>
      <c r="K182" s="14">
        <f t="shared" si="29"/>
        <v>2</v>
      </c>
      <c r="L182" s="14">
        <f t="shared" si="30"/>
        <v>1</v>
      </c>
      <c r="M182" s="14">
        <f t="shared" si="31"/>
        <v>3</v>
      </c>
      <c r="N182" s="14">
        <f t="shared" si="32"/>
        <v>3</v>
      </c>
      <c r="O182">
        <f t="shared" si="33"/>
        <v>2016</v>
      </c>
      <c r="P182">
        <f t="shared" si="34"/>
        <v>5</v>
      </c>
      <c r="Q182">
        <f t="shared" si="35"/>
        <v>6</v>
      </c>
      <c r="R182">
        <f t="shared" si="24"/>
        <v>4</v>
      </c>
    </row>
    <row r="183" spans="1:18" x14ac:dyDescent="0.2">
      <c r="A183" s="8">
        <v>42496</v>
      </c>
      <c r="B183" s="9">
        <v>506</v>
      </c>
      <c r="C183" s="10">
        <v>0.63819444444444395</v>
      </c>
      <c r="D183" s="9" t="s">
        <v>5</v>
      </c>
      <c r="E183" s="9">
        <v>12</v>
      </c>
      <c r="F183" s="9" t="s">
        <v>18</v>
      </c>
      <c r="G183" s="13">
        <f t="shared" si="25"/>
        <v>6</v>
      </c>
      <c r="H183">
        <f t="shared" si="26"/>
        <v>5</v>
      </c>
      <c r="I183" s="14">
        <f t="shared" si="27"/>
        <v>16</v>
      </c>
      <c r="J183" s="14">
        <f t="shared" si="28"/>
        <v>4</v>
      </c>
      <c r="K183" s="14">
        <f t="shared" si="29"/>
        <v>4</v>
      </c>
      <c r="L183" s="14">
        <f t="shared" si="30"/>
        <v>2</v>
      </c>
      <c r="M183" s="14">
        <f t="shared" si="31"/>
        <v>2</v>
      </c>
      <c r="N183" s="14">
        <f t="shared" si="32"/>
        <v>2</v>
      </c>
      <c r="O183">
        <f t="shared" si="33"/>
        <v>2016</v>
      </c>
      <c r="P183">
        <f t="shared" si="34"/>
        <v>5</v>
      </c>
      <c r="Q183">
        <f t="shared" si="35"/>
        <v>6</v>
      </c>
      <c r="R183">
        <f t="shared" si="24"/>
        <v>4</v>
      </c>
    </row>
    <row r="184" spans="1:18" x14ac:dyDescent="0.2">
      <c r="A184" s="8">
        <v>42496</v>
      </c>
      <c r="B184" s="9">
        <v>506</v>
      </c>
      <c r="C184" s="10">
        <v>0.64513888888888904</v>
      </c>
      <c r="D184" s="9" t="s">
        <v>5</v>
      </c>
      <c r="E184" s="9">
        <v>4</v>
      </c>
      <c r="F184" s="9" t="s">
        <v>18</v>
      </c>
      <c r="G184" s="13">
        <f t="shared" si="25"/>
        <v>6</v>
      </c>
      <c r="H184">
        <f t="shared" si="26"/>
        <v>5</v>
      </c>
      <c r="I184" s="14">
        <f t="shared" si="27"/>
        <v>16</v>
      </c>
      <c r="J184" s="14">
        <f t="shared" si="28"/>
        <v>4</v>
      </c>
      <c r="K184" s="14">
        <f t="shared" si="29"/>
        <v>4</v>
      </c>
      <c r="L184" s="14">
        <f t="shared" si="30"/>
        <v>2</v>
      </c>
      <c r="M184" s="14">
        <f t="shared" si="31"/>
        <v>2</v>
      </c>
      <c r="N184" s="14">
        <f t="shared" si="32"/>
        <v>2</v>
      </c>
      <c r="O184">
        <f t="shared" si="33"/>
        <v>2016</v>
      </c>
      <c r="P184">
        <f t="shared" si="34"/>
        <v>5</v>
      </c>
      <c r="Q184">
        <f t="shared" si="35"/>
        <v>6</v>
      </c>
      <c r="R184">
        <f t="shared" si="24"/>
        <v>2</v>
      </c>
    </row>
    <row r="185" spans="1:18" x14ac:dyDescent="0.2">
      <c r="A185" s="8">
        <v>42496</v>
      </c>
      <c r="B185" s="9">
        <v>506</v>
      </c>
      <c r="C185" s="10">
        <v>0.64583333333333304</v>
      </c>
      <c r="D185" s="9" t="s">
        <v>5</v>
      </c>
      <c r="E185" s="9">
        <v>20</v>
      </c>
      <c r="F185" s="9" t="s">
        <v>18</v>
      </c>
      <c r="G185" s="13">
        <f t="shared" si="25"/>
        <v>6</v>
      </c>
      <c r="H185">
        <f t="shared" si="26"/>
        <v>5</v>
      </c>
      <c r="I185" s="14">
        <f t="shared" si="27"/>
        <v>16</v>
      </c>
      <c r="J185" s="14">
        <f t="shared" si="28"/>
        <v>4</v>
      </c>
      <c r="K185" s="14">
        <f t="shared" si="29"/>
        <v>4</v>
      </c>
      <c r="L185" s="14">
        <f t="shared" si="30"/>
        <v>2</v>
      </c>
      <c r="M185" s="14">
        <f t="shared" si="31"/>
        <v>2</v>
      </c>
      <c r="N185" s="14">
        <f t="shared" si="32"/>
        <v>2</v>
      </c>
      <c r="O185">
        <f t="shared" si="33"/>
        <v>2016</v>
      </c>
      <c r="P185">
        <f t="shared" si="34"/>
        <v>5</v>
      </c>
      <c r="Q185">
        <f t="shared" si="35"/>
        <v>6</v>
      </c>
      <c r="R185">
        <f t="shared" si="24"/>
        <v>4</v>
      </c>
    </row>
    <row r="186" spans="1:18" x14ac:dyDescent="0.2">
      <c r="A186" s="8">
        <v>42496</v>
      </c>
      <c r="B186" s="9">
        <v>505</v>
      </c>
      <c r="C186" s="10">
        <v>0.65277777777777801</v>
      </c>
      <c r="D186" s="9" t="s">
        <v>5</v>
      </c>
      <c r="E186" s="9">
        <v>21</v>
      </c>
      <c r="F186" s="9" t="s">
        <v>18</v>
      </c>
      <c r="G186" s="13">
        <f t="shared" si="25"/>
        <v>5</v>
      </c>
      <c r="H186">
        <f t="shared" si="26"/>
        <v>5</v>
      </c>
      <c r="I186" s="14">
        <f t="shared" si="27"/>
        <v>16</v>
      </c>
      <c r="J186" s="14">
        <f t="shared" si="28"/>
        <v>4</v>
      </c>
      <c r="K186" s="14">
        <f t="shared" si="29"/>
        <v>3</v>
      </c>
      <c r="L186" s="14">
        <f t="shared" si="30"/>
        <v>3</v>
      </c>
      <c r="M186" s="14">
        <f t="shared" si="31"/>
        <v>4</v>
      </c>
      <c r="N186" s="14">
        <f t="shared" si="32"/>
        <v>4</v>
      </c>
      <c r="O186">
        <f t="shared" si="33"/>
        <v>2016</v>
      </c>
      <c r="P186">
        <f t="shared" si="34"/>
        <v>5</v>
      </c>
      <c r="Q186">
        <f t="shared" si="35"/>
        <v>6</v>
      </c>
      <c r="R186">
        <f t="shared" si="24"/>
        <v>4</v>
      </c>
    </row>
    <row r="187" spans="1:18" x14ac:dyDescent="0.2">
      <c r="A187" s="8">
        <v>42496</v>
      </c>
      <c r="B187" s="9">
        <v>501</v>
      </c>
      <c r="C187" s="10">
        <v>0.66666666666666696</v>
      </c>
      <c r="D187" s="9" t="s">
        <v>5</v>
      </c>
      <c r="E187" s="9">
        <v>10</v>
      </c>
      <c r="F187" s="9" t="s">
        <v>18</v>
      </c>
      <c r="G187" s="13">
        <f t="shared" si="25"/>
        <v>1</v>
      </c>
      <c r="H187">
        <f t="shared" si="26"/>
        <v>5</v>
      </c>
      <c r="I187" s="14">
        <f t="shared" si="27"/>
        <v>17</v>
      </c>
      <c r="J187" s="14">
        <f t="shared" si="28"/>
        <v>4</v>
      </c>
      <c r="K187" s="14">
        <f t="shared" si="29"/>
        <v>3</v>
      </c>
      <c r="L187" s="14">
        <f t="shared" si="30"/>
        <v>2</v>
      </c>
      <c r="M187" s="14">
        <f t="shared" si="31"/>
        <v>1</v>
      </c>
      <c r="N187" s="14">
        <f t="shared" si="32"/>
        <v>1</v>
      </c>
      <c r="O187">
        <f t="shared" si="33"/>
        <v>2016</v>
      </c>
      <c r="P187">
        <f t="shared" si="34"/>
        <v>5</v>
      </c>
      <c r="Q187">
        <f t="shared" si="35"/>
        <v>6</v>
      </c>
      <c r="R187">
        <f t="shared" si="24"/>
        <v>3</v>
      </c>
    </row>
    <row r="188" spans="1:18" x14ac:dyDescent="0.2">
      <c r="A188" s="8">
        <v>42496</v>
      </c>
      <c r="B188" s="9">
        <v>506</v>
      </c>
      <c r="C188" s="10">
        <v>0.68055555555555602</v>
      </c>
      <c r="D188" s="9" t="s">
        <v>5</v>
      </c>
      <c r="E188" s="9">
        <v>21</v>
      </c>
      <c r="F188" s="9" t="s">
        <v>18</v>
      </c>
      <c r="G188" s="13">
        <f t="shared" si="25"/>
        <v>6</v>
      </c>
      <c r="H188">
        <f t="shared" si="26"/>
        <v>5</v>
      </c>
      <c r="I188" s="14">
        <f t="shared" si="27"/>
        <v>17</v>
      </c>
      <c r="J188" s="14">
        <f t="shared" si="28"/>
        <v>4</v>
      </c>
      <c r="K188" s="14">
        <f t="shared" si="29"/>
        <v>4</v>
      </c>
      <c r="L188" s="14">
        <f t="shared" si="30"/>
        <v>2</v>
      </c>
      <c r="M188" s="14">
        <f t="shared" si="31"/>
        <v>2</v>
      </c>
      <c r="N188" s="14">
        <f t="shared" si="32"/>
        <v>2</v>
      </c>
      <c r="O188">
        <f t="shared" si="33"/>
        <v>2016</v>
      </c>
      <c r="P188">
        <f t="shared" si="34"/>
        <v>5</v>
      </c>
      <c r="Q188">
        <f t="shared" si="35"/>
        <v>6</v>
      </c>
      <c r="R188">
        <f t="shared" si="24"/>
        <v>4</v>
      </c>
    </row>
    <row r="189" spans="1:18" x14ac:dyDescent="0.2">
      <c r="A189" s="8">
        <v>42496</v>
      </c>
      <c r="B189" s="9">
        <v>505</v>
      </c>
      <c r="C189" s="10">
        <v>0.68958333333333299</v>
      </c>
      <c r="D189" s="9" t="s">
        <v>5</v>
      </c>
      <c r="E189" s="9">
        <v>28</v>
      </c>
      <c r="F189" s="9" t="s">
        <v>19</v>
      </c>
      <c r="G189" s="13">
        <f t="shared" si="25"/>
        <v>5</v>
      </c>
      <c r="H189">
        <f t="shared" si="26"/>
        <v>5</v>
      </c>
      <c r="I189" s="14">
        <f t="shared" si="27"/>
        <v>17</v>
      </c>
      <c r="J189" s="14">
        <f t="shared" si="28"/>
        <v>2</v>
      </c>
      <c r="K189" s="14">
        <f t="shared" si="29"/>
        <v>3</v>
      </c>
      <c r="L189" s="14">
        <f t="shared" si="30"/>
        <v>3</v>
      </c>
      <c r="M189" s="14">
        <f t="shared" si="31"/>
        <v>4</v>
      </c>
      <c r="N189" s="14">
        <f t="shared" si="32"/>
        <v>4</v>
      </c>
      <c r="O189">
        <f t="shared" si="33"/>
        <v>2016</v>
      </c>
      <c r="P189">
        <f t="shared" si="34"/>
        <v>5</v>
      </c>
      <c r="Q189">
        <f t="shared" si="35"/>
        <v>6</v>
      </c>
      <c r="R189">
        <f t="shared" si="24"/>
        <v>4</v>
      </c>
    </row>
    <row r="190" spans="1:18" x14ac:dyDescent="0.2">
      <c r="A190" s="8">
        <v>42496</v>
      </c>
      <c r="B190" s="9">
        <v>501</v>
      </c>
      <c r="C190" s="10">
        <v>0.69722222222222197</v>
      </c>
      <c r="D190" s="9" t="s">
        <v>5</v>
      </c>
      <c r="E190" s="9">
        <v>5</v>
      </c>
      <c r="F190" s="9" t="s">
        <v>18</v>
      </c>
      <c r="G190" s="13">
        <f t="shared" si="25"/>
        <v>1</v>
      </c>
      <c r="H190">
        <f t="shared" si="26"/>
        <v>5</v>
      </c>
      <c r="I190" s="14">
        <f t="shared" si="27"/>
        <v>17</v>
      </c>
      <c r="J190" s="14">
        <f t="shared" si="28"/>
        <v>4</v>
      </c>
      <c r="K190" s="14">
        <f t="shared" si="29"/>
        <v>3</v>
      </c>
      <c r="L190" s="14">
        <f t="shared" si="30"/>
        <v>2</v>
      </c>
      <c r="M190" s="14">
        <f t="shared" si="31"/>
        <v>1</v>
      </c>
      <c r="N190" s="14">
        <f t="shared" si="32"/>
        <v>1</v>
      </c>
      <c r="O190">
        <f t="shared" si="33"/>
        <v>2016</v>
      </c>
      <c r="P190">
        <f t="shared" si="34"/>
        <v>5</v>
      </c>
      <c r="Q190">
        <f t="shared" si="35"/>
        <v>6</v>
      </c>
      <c r="R190">
        <f t="shared" si="24"/>
        <v>2</v>
      </c>
    </row>
    <row r="191" spans="1:18" x14ac:dyDescent="0.2">
      <c r="A191" s="8">
        <v>42496</v>
      </c>
      <c r="B191" s="9">
        <v>501</v>
      </c>
      <c r="C191" s="10">
        <v>0.70347222222222205</v>
      </c>
      <c r="D191" s="9" t="s">
        <v>5</v>
      </c>
      <c r="E191" s="9">
        <v>5</v>
      </c>
      <c r="F191" s="9" t="s">
        <v>18</v>
      </c>
      <c r="G191" s="13">
        <f t="shared" si="25"/>
        <v>1</v>
      </c>
      <c r="H191">
        <f t="shared" si="26"/>
        <v>5</v>
      </c>
      <c r="I191" s="14">
        <f t="shared" si="27"/>
        <v>17</v>
      </c>
      <c r="J191" s="14">
        <f t="shared" si="28"/>
        <v>4</v>
      </c>
      <c r="K191" s="14">
        <f t="shared" si="29"/>
        <v>3</v>
      </c>
      <c r="L191" s="14">
        <f t="shared" si="30"/>
        <v>2</v>
      </c>
      <c r="M191" s="14">
        <f t="shared" si="31"/>
        <v>1</v>
      </c>
      <c r="N191" s="14">
        <f t="shared" si="32"/>
        <v>1</v>
      </c>
      <c r="O191">
        <f t="shared" si="33"/>
        <v>2016</v>
      </c>
      <c r="P191">
        <f t="shared" si="34"/>
        <v>5</v>
      </c>
      <c r="Q191">
        <f t="shared" si="35"/>
        <v>6</v>
      </c>
      <c r="R191">
        <f t="shared" si="24"/>
        <v>2</v>
      </c>
    </row>
    <row r="192" spans="1:18" x14ac:dyDescent="0.2">
      <c r="A192" s="8">
        <v>42496</v>
      </c>
      <c r="B192" s="9">
        <v>501</v>
      </c>
      <c r="C192" s="10">
        <v>0.73055555555555596</v>
      </c>
      <c r="D192" s="9" t="s">
        <v>5</v>
      </c>
      <c r="E192" s="9">
        <v>9</v>
      </c>
      <c r="F192" s="9" t="s">
        <v>18</v>
      </c>
      <c r="G192" s="13">
        <f t="shared" si="25"/>
        <v>1</v>
      </c>
      <c r="H192">
        <f t="shared" si="26"/>
        <v>5</v>
      </c>
      <c r="I192" s="14">
        <f t="shared" si="27"/>
        <v>18</v>
      </c>
      <c r="J192" s="14">
        <f t="shared" si="28"/>
        <v>4</v>
      </c>
      <c r="K192" s="14">
        <f t="shared" si="29"/>
        <v>3</v>
      </c>
      <c r="L192" s="14">
        <f t="shared" si="30"/>
        <v>2</v>
      </c>
      <c r="M192" s="14">
        <f t="shared" si="31"/>
        <v>1</v>
      </c>
      <c r="N192" s="14">
        <f t="shared" si="32"/>
        <v>1</v>
      </c>
      <c r="O192">
        <f t="shared" si="33"/>
        <v>2016</v>
      </c>
      <c r="P192">
        <f t="shared" si="34"/>
        <v>5</v>
      </c>
      <c r="Q192">
        <f t="shared" si="35"/>
        <v>6</v>
      </c>
      <c r="R192">
        <f t="shared" si="24"/>
        <v>3</v>
      </c>
    </row>
    <row r="193" spans="1:18" x14ac:dyDescent="0.2">
      <c r="A193" s="8">
        <v>42496</v>
      </c>
      <c r="B193" s="9">
        <v>501</v>
      </c>
      <c r="C193" s="10">
        <v>0.73472222222222205</v>
      </c>
      <c r="D193" s="9" t="s">
        <v>5</v>
      </c>
      <c r="E193" s="9">
        <v>5</v>
      </c>
      <c r="F193" s="9" t="s">
        <v>18</v>
      </c>
      <c r="G193" s="13">
        <f t="shared" si="25"/>
        <v>1</v>
      </c>
      <c r="H193">
        <f t="shared" si="26"/>
        <v>5</v>
      </c>
      <c r="I193" s="14">
        <f t="shared" si="27"/>
        <v>18</v>
      </c>
      <c r="J193" s="14">
        <f t="shared" si="28"/>
        <v>4</v>
      </c>
      <c r="K193" s="14">
        <f t="shared" si="29"/>
        <v>3</v>
      </c>
      <c r="L193" s="14">
        <f t="shared" si="30"/>
        <v>2</v>
      </c>
      <c r="M193" s="14">
        <f t="shared" si="31"/>
        <v>1</v>
      </c>
      <c r="N193" s="14">
        <f t="shared" si="32"/>
        <v>1</v>
      </c>
      <c r="O193">
        <f t="shared" si="33"/>
        <v>2016</v>
      </c>
      <c r="P193">
        <f t="shared" si="34"/>
        <v>5</v>
      </c>
      <c r="Q193">
        <f t="shared" si="35"/>
        <v>6</v>
      </c>
      <c r="R193">
        <f t="shared" si="24"/>
        <v>2</v>
      </c>
    </row>
    <row r="194" spans="1:18" x14ac:dyDescent="0.2">
      <c r="A194" s="8">
        <v>42496</v>
      </c>
      <c r="B194" s="9">
        <v>504</v>
      </c>
      <c r="C194" s="10">
        <v>0.85416666666666696</v>
      </c>
      <c r="D194" s="9" t="s">
        <v>5</v>
      </c>
      <c r="E194" s="9">
        <v>20</v>
      </c>
      <c r="F194" s="9" t="s">
        <v>18</v>
      </c>
      <c r="G194" s="13">
        <f t="shared" si="25"/>
        <v>4</v>
      </c>
      <c r="H194">
        <f t="shared" si="26"/>
        <v>5</v>
      </c>
      <c r="I194" s="14">
        <f t="shared" si="27"/>
        <v>21</v>
      </c>
      <c r="J194" s="14">
        <f t="shared" si="28"/>
        <v>4</v>
      </c>
      <c r="K194" s="14">
        <f t="shared" si="29"/>
        <v>4</v>
      </c>
      <c r="L194" s="14">
        <f t="shared" si="30"/>
        <v>4</v>
      </c>
      <c r="M194" s="14">
        <f t="shared" si="31"/>
        <v>3</v>
      </c>
      <c r="N194" s="14">
        <f t="shared" si="32"/>
        <v>3</v>
      </c>
      <c r="O194">
        <f t="shared" si="33"/>
        <v>2016</v>
      </c>
      <c r="P194">
        <f t="shared" si="34"/>
        <v>5</v>
      </c>
      <c r="Q194">
        <f t="shared" si="35"/>
        <v>6</v>
      </c>
      <c r="R194">
        <f t="shared" ref="R194:R257" si="36">IF(E194=0,1,(IF(E194&lt;=5,2,(IF(E194&lt;=10,3,(IF(E194&gt;=11,4)))))))</f>
        <v>4</v>
      </c>
    </row>
    <row r="195" spans="1:18" x14ac:dyDescent="0.2">
      <c r="A195" s="8">
        <v>42496</v>
      </c>
      <c r="B195" s="9">
        <v>504</v>
      </c>
      <c r="C195" s="10">
        <v>0.85416666666666696</v>
      </c>
      <c r="D195" s="9" t="s">
        <v>5</v>
      </c>
      <c r="E195" s="9">
        <v>16</v>
      </c>
      <c r="F195" s="9" t="s">
        <v>18</v>
      </c>
      <c r="G195" s="13">
        <f t="shared" ref="G195:G258" si="37">IF(B195=501,1,(IF(B195=502,2,(IF(B195=503,3,(IF(B195=504,4,(IF(B195=505,5,(IF(B195=506,6,(IF(B195=509,7,(IF(B195=510,8,(IF(B195=511,9,(IF(B195=512,10,(IF(B195=514,11)))))))))))))))))))))</f>
        <v>4</v>
      </c>
      <c r="H195">
        <f t="shared" ref="H195:H258" si="38">IF(D195="Friday",5,(IF(D195="Saturday",6,(IF(D195="Sunday",7,(IF(D195="Monday",1,(IF(D195="Tuesday",2,(IF(D195="Wednesday",3,(IF(D195="Thursday",4,0)))))))))))))</f>
        <v>5</v>
      </c>
      <c r="I195" s="14">
        <f t="shared" ref="I195:I258" si="39">(ROUNDDOWN(C195*24,0)+1)</f>
        <v>21</v>
      </c>
      <c r="J195" s="14">
        <f t="shared" ref="J195:J258" si="40">IF(F195="N",1,(IF(F195="E",2,(IF(F195="S",3,(IF(F195="W",4)))))))</f>
        <v>4</v>
      </c>
      <c r="K195" s="14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4">
        <f t="shared" ref="L195:L258" si="42">IF(B195=501,2,(IF(B195=502,1,(IF(B195=503,2,(IF(B195=504,4,(IF(B195=505,3,(IF(B195=506,2,(IF(B195=509,2,(IF(B195=510,3,(IF(B195=511,3,(IF(B195=512,1,(IF(B195=514,1)))))))))))))))))))))</f>
        <v>4</v>
      </c>
      <c r="M195" s="14">
        <f t="shared" ref="M195:M258" si="43">IF(B195=501,1,(IF(B195=502,3,(IF(B195=503,1,(IF(B195=504,3,(IF(B195=505,4,(IF(B195=506,2,(IF(B195=509,2,(IF(B195=510,3,(IF(B195=511,2,(IF(B195=512,3,(IF(B195=514,3)))))))))))))))))))))</f>
        <v>3</v>
      </c>
      <c r="N195" s="14">
        <f t="shared" ref="N195:N258" si="44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5">YEAR(A195)</f>
        <v>2016</v>
      </c>
      <c r="P195">
        <f t="shared" ref="P195:P258" si="46">MONTH(A195)</f>
        <v>5</v>
      </c>
      <c r="Q195">
        <f t="shared" ref="Q195:Q258" si="47">DAY(A195)</f>
        <v>6</v>
      </c>
      <c r="R195">
        <f t="shared" si="36"/>
        <v>4</v>
      </c>
    </row>
    <row r="196" spans="1:18" x14ac:dyDescent="0.2">
      <c r="A196" s="8">
        <v>42496</v>
      </c>
      <c r="B196" s="9">
        <v>504</v>
      </c>
      <c r="C196" s="10">
        <v>0.85763888888888895</v>
      </c>
      <c r="D196" s="9" t="s">
        <v>5</v>
      </c>
      <c r="E196" s="9">
        <v>4</v>
      </c>
      <c r="F196" s="9" t="s">
        <v>19</v>
      </c>
      <c r="G196" s="13">
        <f t="shared" si="37"/>
        <v>4</v>
      </c>
      <c r="H196">
        <f t="shared" si="38"/>
        <v>5</v>
      </c>
      <c r="I196" s="14">
        <f t="shared" si="39"/>
        <v>21</v>
      </c>
      <c r="J196" s="14">
        <f t="shared" si="40"/>
        <v>2</v>
      </c>
      <c r="K196" s="14">
        <f t="shared" si="41"/>
        <v>4</v>
      </c>
      <c r="L196" s="14">
        <f t="shared" si="42"/>
        <v>4</v>
      </c>
      <c r="M196" s="14">
        <f t="shared" si="43"/>
        <v>3</v>
      </c>
      <c r="N196" s="14">
        <f t="shared" si="44"/>
        <v>3</v>
      </c>
      <c r="O196">
        <f t="shared" si="45"/>
        <v>2016</v>
      </c>
      <c r="P196">
        <f t="shared" si="46"/>
        <v>5</v>
      </c>
      <c r="Q196">
        <f t="shared" si="47"/>
        <v>6</v>
      </c>
      <c r="R196">
        <f t="shared" si="36"/>
        <v>2</v>
      </c>
    </row>
    <row r="197" spans="1:18" x14ac:dyDescent="0.2">
      <c r="A197" s="8">
        <v>42496</v>
      </c>
      <c r="B197" s="9">
        <v>501</v>
      </c>
      <c r="C197" s="10">
        <v>0.92708333333333304</v>
      </c>
      <c r="D197" s="9" t="s">
        <v>5</v>
      </c>
      <c r="E197" s="9">
        <v>4</v>
      </c>
      <c r="F197" s="9" t="s">
        <v>19</v>
      </c>
      <c r="G197" s="13">
        <f t="shared" si="37"/>
        <v>1</v>
      </c>
      <c r="H197">
        <f t="shared" si="38"/>
        <v>5</v>
      </c>
      <c r="I197" s="14">
        <f t="shared" si="39"/>
        <v>23</v>
      </c>
      <c r="J197" s="14">
        <f t="shared" si="40"/>
        <v>2</v>
      </c>
      <c r="K197" s="14">
        <f t="shared" si="41"/>
        <v>3</v>
      </c>
      <c r="L197" s="14">
        <f t="shared" si="42"/>
        <v>2</v>
      </c>
      <c r="M197" s="14">
        <f t="shared" si="43"/>
        <v>1</v>
      </c>
      <c r="N197" s="14">
        <f t="shared" si="44"/>
        <v>1</v>
      </c>
      <c r="O197">
        <f t="shared" si="45"/>
        <v>2016</v>
      </c>
      <c r="P197">
        <f t="shared" si="46"/>
        <v>5</v>
      </c>
      <c r="Q197">
        <f t="shared" si="47"/>
        <v>6</v>
      </c>
      <c r="R197">
        <f t="shared" si="36"/>
        <v>2</v>
      </c>
    </row>
    <row r="198" spans="1:18" x14ac:dyDescent="0.2">
      <c r="A198" s="8">
        <v>42496</v>
      </c>
      <c r="B198" s="9">
        <v>504</v>
      </c>
      <c r="C198" s="10">
        <v>0.98263888888888895</v>
      </c>
      <c r="D198" s="9" t="s">
        <v>5</v>
      </c>
      <c r="E198" s="9">
        <v>31</v>
      </c>
      <c r="F198" s="9" t="s">
        <v>18</v>
      </c>
      <c r="G198" s="13">
        <f t="shared" si="37"/>
        <v>4</v>
      </c>
      <c r="H198">
        <f t="shared" si="38"/>
        <v>5</v>
      </c>
      <c r="I198" s="14">
        <f t="shared" si="39"/>
        <v>24</v>
      </c>
      <c r="J198" s="14">
        <f t="shared" si="40"/>
        <v>4</v>
      </c>
      <c r="K198" s="14">
        <f t="shared" si="41"/>
        <v>4</v>
      </c>
      <c r="L198" s="14">
        <f t="shared" si="42"/>
        <v>4</v>
      </c>
      <c r="M198" s="14">
        <f t="shared" si="43"/>
        <v>3</v>
      </c>
      <c r="N198" s="14">
        <f t="shared" si="44"/>
        <v>3</v>
      </c>
      <c r="O198">
        <f t="shared" si="45"/>
        <v>2016</v>
      </c>
      <c r="P198">
        <f t="shared" si="46"/>
        <v>5</v>
      </c>
      <c r="Q198">
        <f t="shared" si="47"/>
        <v>6</v>
      </c>
      <c r="R198">
        <f t="shared" si="36"/>
        <v>4</v>
      </c>
    </row>
    <row r="199" spans="1:18" x14ac:dyDescent="0.2">
      <c r="A199" s="8">
        <v>42497</v>
      </c>
      <c r="B199" s="9">
        <v>506</v>
      </c>
      <c r="C199" s="10">
        <v>0.41041666666666698</v>
      </c>
      <c r="D199" s="9" t="s">
        <v>6</v>
      </c>
      <c r="E199" s="9">
        <v>6</v>
      </c>
      <c r="F199" s="9" t="s">
        <v>18</v>
      </c>
      <c r="G199" s="13">
        <f t="shared" si="37"/>
        <v>6</v>
      </c>
      <c r="H199">
        <f t="shared" si="38"/>
        <v>6</v>
      </c>
      <c r="I199" s="14">
        <f t="shared" si="39"/>
        <v>10</v>
      </c>
      <c r="J199" s="14">
        <f t="shared" si="40"/>
        <v>4</v>
      </c>
      <c r="K199" s="14">
        <f t="shared" si="41"/>
        <v>4</v>
      </c>
      <c r="L199" s="14">
        <f t="shared" si="42"/>
        <v>2</v>
      </c>
      <c r="M199" s="14">
        <f t="shared" si="43"/>
        <v>2</v>
      </c>
      <c r="N199" s="14">
        <f t="shared" si="44"/>
        <v>2</v>
      </c>
      <c r="O199">
        <f t="shared" si="45"/>
        <v>2016</v>
      </c>
      <c r="P199">
        <f t="shared" si="46"/>
        <v>5</v>
      </c>
      <c r="Q199">
        <f t="shared" si="47"/>
        <v>7</v>
      </c>
      <c r="R199">
        <f t="shared" si="36"/>
        <v>3</v>
      </c>
    </row>
    <row r="200" spans="1:18" x14ac:dyDescent="0.2">
      <c r="A200" s="8">
        <v>42497</v>
      </c>
      <c r="B200" s="9">
        <v>511</v>
      </c>
      <c r="C200" s="10">
        <v>0.42499999999999999</v>
      </c>
      <c r="D200" s="9" t="s">
        <v>6</v>
      </c>
      <c r="E200" s="9">
        <v>18</v>
      </c>
      <c r="F200" s="9" t="s">
        <v>13</v>
      </c>
      <c r="G200" s="13">
        <f t="shared" si="37"/>
        <v>9</v>
      </c>
      <c r="H200">
        <f t="shared" si="38"/>
        <v>6</v>
      </c>
      <c r="I200" s="14">
        <f t="shared" si="39"/>
        <v>11</v>
      </c>
      <c r="J200" s="14">
        <f t="shared" si="40"/>
        <v>1</v>
      </c>
      <c r="K200" s="14">
        <f t="shared" si="41"/>
        <v>1</v>
      </c>
      <c r="L200" s="14">
        <f t="shared" si="42"/>
        <v>3</v>
      </c>
      <c r="M200" s="14">
        <f t="shared" si="43"/>
        <v>2</v>
      </c>
      <c r="N200" s="14">
        <f t="shared" si="44"/>
        <v>2</v>
      </c>
      <c r="O200">
        <f t="shared" si="45"/>
        <v>2016</v>
      </c>
      <c r="P200">
        <f t="shared" si="46"/>
        <v>5</v>
      </c>
      <c r="Q200">
        <f t="shared" si="47"/>
        <v>7</v>
      </c>
      <c r="R200">
        <f t="shared" si="36"/>
        <v>4</v>
      </c>
    </row>
    <row r="201" spans="1:18" x14ac:dyDescent="0.2">
      <c r="A201" s="8">
        <v>42497</v>
      </c>
      <c r="B201" s="9">
        <v>511</v>
      </c>
      <c r="C201" s="10">
        <v>0.4375</v>
      </c>
      <c r="D201" s="9" t="s">
        <v>6</v>
      </c>
      <c r="E201" s="9">
        <v>18</v>
      </c>
      <c r="F201" s="9" t="s">
        <v>18</v>
      </c>
      <c r="G201" s="13">
        <f t="shared" si="37"/>
        <v>9</v>
      </c>
      <c r="H201">
        <f t="shared" si="38"/>
        <v>6</v>
      </c>
      <c r="I201" s="14">
        <f t="shared" si="39"/>
        <v>11</v>
      </c>
      <c r="J201" s="14">
        <f t="shared" si="40"/>
        <v>4</v>
      </c>
      <c r="K201" s="14">
        <f t="shared" si="41"/>
        <v>1</v>
      </c>
      <c r="L201" s="14">
        <f t="shared" si="42"/>
        <v>3</v>
      </c>
      <c r="M201" s="14">
        <f t="shared" si="43"/>
        <v>2</v>
      </c>
      <c r="N201" s="14">
        <f t="shared" si="44"/>
        <v>2</v>
      </c>
      <c r="O201">
        <f t="shared" si="45"/>
        <v>2016</v>
      </c>
      <c r="P201">
        <f t="shared" si="46"/>
        <v>5</v>
      </c>
      <c r="Q201">
        <f t="shared" si="47"/>
        <v>7</v>
      </c>
      <c r="R201">
        <f t="shared" si="36"/>
        <v>4</v>
      </c>
    </row>
    <row r="202" spans="1:18" x14ac:dyDescent="0.2">
      <c r="A202" s="8">
        <v>42497</v>
      </c>
      <c r="B202" s="9">
        <v>512</v>
      </c>
      <c r="C202" s="10">
        <v>0.4375</v>
      </c>
      <c r="D202" s="9" t="s">
        <v>6</v>
      </c>
      <c r="E202" s="9">
        <v>10</v>
      </c>
      <c r="F202" s="9" t="s">
        <v>18</v>
      </c>
      <c r="G202" s="13">
        <f t="shared" si="37"/>
        <v>10</v>
      </c>
      <c r="H202">
        <f t="shared" si="38"/>
        <v>6</v>
      </c>
      <c r="I202" s="14">
        <f t="shared" si="39"/>
        <v>11</v>
      </c>
      <c r="J202" s="14">
        <f t="shared" si="40"/>
        <v>4</v>
      </c>
      <c r="K202" s="14">
        <f t="shared" si="41"/>
        <v>3</v>
      </c>
      <c r="L202" s="14">
        <f t="shared" si="42"/>
        <v>1</v>
      </c>
      <c r="M202" s="14">
        <f t="shared" si="43"/>
        <v>3</v>
      </c>
      <c r="N202" s="14">
        <f t="shared" si="44"/>
        <v>3</v>
      </c>
      <c r="O202">
        <f t="shared" si="45"/>
        <v>2016</v>
      </c>
      <c r="P202">
        <f t="shared" si="46"/>
        <v>5</v>
      </c>
      <c r="Q202">
        <f t="shared" si="47"/>
        <v>7</v>
      </c>
      <c r="R202">
        <f t="shared" si="36"/>
        <v>3</v>
      </c>
    </row>
    <row r="203" spans="1:18" x14ac:dyDescent="0.2">
      <c r="A203" s="8">
        <v>42497</v>
      </c>
      <c r="B203" s="9">
        <v>505</v>
      </c>
      <c r="C203" s="10">
        <v>0.484722222222222</v>
      </c>
      <c r="D203" s="9" t="s">
        <v>6</v>
      </c>
      <c r="E203" s="9">
        <v>5</v>
      </c>
      <c r="F203" s="9" t="s">
        <v>18</v>
      </c>
      <c r="G203" s="13">
        <f t="shared" si="37"/>
        <v>5</v>
      </c>
      <c r="H203">
        <f t="shared" si="38"/>
        <v>6</v>
      </c>
      <c r="I203" s="14">
        <f t="shared" si="39"/>
        <v>12</v>
      </c>
      <c r="J203" s="14">
        <f t="shared" si="40"/>
        <v>4</v>
      </c>
      <c r="K203" s="14">
        <f t="shared" si="41"/>
        <v>3</v>
      </c>
      <c r="L203" s="14">
        <f t="shared" si="42"/>
        <v>3</v>
      </c>
      <c r="M203" s="14">
        <f t="shared" si="43"/>
        <v>4</v>
      </c>
      <c r="N203" s="14">
        <f t="shared" si="44"/>
        <v>4</v>
      </c>
      <c r="O203">
        <f t="shared" si="45"/>
        <v>2016</v>
      </c>
      <c r="P203">
        <f t="shared" si="46"/>
        <v>5</v>
      </c>
      <c r="Q203">
        <f t="shared" si="47"/>
        <v>7</v>
      </c>
      <c r="R203">
        <f t="shared" si="36"/>
        <v>2</v>
      </c>
    </row>
    <row r="204" spans="1:18" x14ac:dyDescent="0.2">
      <c r="A204" s="8">
        <v>42497</v>
      </c>
      <c r="B204" s="9">
        <v>506</v>
      </c>
      <c r="C204" s="10">
        <v>0.48888888888888898</v>
      </c>
      <c r="D204" s="9" t="s">
        <v>6</v>
      </c>
      <c r="E204" s="9">
        <v>5</v>
      </c>
      <c r="F204" s="9" t="s">
        <v>18</v>
      </c>
      <c r="G204" s="13">
        <f t="shared" si="37"/>
        <v>6</v>
      </c>
      <c r="H204">
        <f t="shared" si="38"/>
        <v>6</v>
      </c>
      <c r="I204" s="14">
        <f t="shared" si="39"/>
        <v>12</v>
      </c>
      <c r="J204" s="14">
        <f t="shared" si="40"/>
        <v>4</v>
      </c>
      <c r="K204" s="14">
        <f t="shared" si="41"/>
        <v>4</v>
      </c>
      <c r="L204" s="14">
        <f t="shared" si="42"/>
        <v>2</v>
      </c>
      <c r="M204" s="14">
        <f t="shared" si="43"/>
        <v>2</v>
      </c>
      <c r="N204" s="14">
        <f t="shared" si="44"/>
        <v>2</v>
      </c>
      <c r="O204">
        <f t="shared" si="45"/>
        <v>2016</v>
      </c>
      <c r="P204">
        <f t="shared" si="46"/>
        <v>5</v>
      </c>
      <c r="Q204">
        <f t="shared" si="47"/>
        <v>7</v>
      </c>
      <c r="R204">
        <f t="shared" si="36"/>
        <v>2</v>
      </c>
    </row>
    <row r="205" spans="1:18" x14ac:dyDescent="0.2">
      <c r="A205" s="8">
        <v>42497</v>
      </c>
      <c r="B205" s="9">
        <v>504</v>
      </c>
      <c r="C205" s="10">
        <v>0.51805555555555605</v>
      </c>
      <c r="D205" s="9" t="s">
        <v>6</v>
      </c>
      <c r="E205" s="9">
        <v>5</v>
      </c>
      <c r="F205" s="9" t="s">
        <v>18</v>
      </c>
      <c r="G205" s="13">
        <f t="shared" si="37"/>
        <v>4</v>
      </c>
      <c r="H205">
        <f t="shared" si="38"/>
        <v>6</v>
      </c>
      <c r="I205" s="14">
        <f t="shared" si="39"/>
        <v>13</v>
      </c>
      <c r="J205" s="14">
        <f t="shared" si="40"/>
        <v>4</v>
      </c>
      <c r="K205" s="14">
        <f t="shared" si="41"/>
        <v>4</v>
      </c>
      <c r="L205" s="14">
        <f t="shared" si="42"/>
        <v>4</v>
      </c>
      <c r="M205" s="14">
        <f t="shared" si="43"/>
        <v>3</v>
      </c>
      <c r="N205" s="14">
        <f t="shared" si="44"/>
        <v>3</v>
      </c>
      <c r="O205">
        <f t="shared" si="45"/>
        <v>2016</v>
      </c>
      <c r="P205">
        <f t="shared" si="46"/>
        <v>5</v>
      </c>
      <c r="Q205">
        <f t="shared" si="47"/>
        <v>7</v>
      </c>
      <c r="R205">
        <f t="shared" si="36"/>
        <v>2</v>
      </c>
    </row>
    <row r="206" spans="1:18" x14ac:dyDescent="0.2">
      <c r="A206" s="8">
        <v>42497</v>
      </c>
      <c r="B206" s="9">
        <v>501</v>
      </c>
      <c r="C206" s="10">
        <v>0.52083333333333304</v>
      </c>
      <c r="D206" s="9" t="s">
        <v>6</v>
      </c>
      <c r="E206" s="9">
        <v>6</v>
      </c>
      <c r="F206" s="9" t="s">
        <v>18</v>
      </c>
      <c r="G206" s="13">
        <f t="shared" si="37"/>
        <v>1</v>
      </c>
      <c r="H206">
        <f t="shared" si="38"/>
        <v>6</v>
      </c>
      <c r="I206" s="14">
        <f t="shared" si="39"/>
        <v>13</v>
      </c>
      <c r="J206" s="14">
        <f t="shared" si="40"/>
        <v>4</v>
      </c>
      <c r="K206" s="14">
        <f t="shared" si="41"/>
        <v>3</v>
      </c>
      <c r="L206" s="14">
        <f t="shared" si="42"/>
        <v>2</v>
      </c>
      <c r="M206" s="14">
        <f t="shared" si="43"/>
        <v>1</v>
      </c>
      <c r="N206" s="14">
        <f t="shared" si="44"/>
        <v>1</v>
      </c>
      <c r="O206">
        <f t="shared" si="45"/>
        <v>2016</v>
      </c>
      <c r="P206">
        <f t="shared" si="46"/>
        <v>5</v>
      </c>
      <c r="Q206">
        <f t="shared" si="47"/>
        <v>7</v>
      </c>
      <c r="R206">
        <f t="shared" si="36"/>
        <v>3</v>
      </c>
    </row>
    <row r="207" spans="1:18" x14ac:dyDescent="0.2">
      <c r="A207" s="8">
        <v>42497</v>
      </c>
      <c r="B207" s="9">
        <v>501</v>
      </c>
      <c r="C207" s="10">
        <v>0.52916666666666701</v>
      </c>
      <c r="D207" s="9" t="s">
        <v>6</v>
      </c>
      <c r="E207" s="9">
        <v>6</v>
      </c>
      <c r="F207" s="9" t="s">
        <v>19</v>
      </c>
      <c r="G207" s="13">
        <f t="shared" si="37"/>
        <v>1</v>
      </c>
      <c r="H207">
        <f t="shared" si="38"/>
        <v>6</v>
      </c>
      <c r="I207" s="14">
        <f t="shared" si="39"/>
        <v>13</v>
      </c>
      <c r="J207" s="14">
        <f t="shared" si="40"/>
        <v>2</v>
      </c>
      <c r="K207" s="14">
        <f t="shared" si="41"/>
        <v>3</v>
      </c>
      <c r="L207" s="14">
        <f t="shared" si="42"/>
        <v>2</v>
      </c>
      <c r="M207" s="14">
        <f t="shared" si="43"/>
        <v>1</v>
      </c>
      <c r="N207" s="14">
        <f t="shared" si="44"/>
        <v>1</v>
      </c>
      <c r="O207">
        <f t="shared" si="45"/>
        <v>2016</v>
      </c>
      <c r="P207">
        <f t="shared" si="46"/>
        <v>5</v>
      </c>
      <c r="Q207">
        <f t="shared" si="47"/>
        <v>7</v>
      </c>
      <c r="R207">
        <f t="shared" si="36"/>
        <v>3</v>
      </c>
    </row>
    <row r="208" spans="1:18" x14ac:dyDescent="0.2">
      <c r="A208" s="8">
        <v>42497</v>
      </c>
      <c r="B208" s="9">
        <v>501</v>
      </c>
      <c r="C208" s="10">
        <v>0.53958333333333297</v>
      </c>
      <c r="D208" s="9" t="s">
        <v>6</v>
      </c>
      <c r="E208" s="9">
        <v>6</v>
      </c>
      <c r="F208" s="9" t="s">
        <v>19</v>
      </c>
      <c r="G208" s="13">
        <f t="shared" si="37"/>
        <v>1</v>
      </c>
      <c r="H208">
        <f t="shared" si="38"/>
        <v>6</v>
      </c>
      <c r="I208" s="14">
        <f t="shared" si="39"/>
        <v>13</v>
      </c>
      <c r="J208" s="14">
        <f t="shared" si="40"/>
        <v>2</v>
      </c>
      <c r="K208" s="14">
        <f t="shared" si="41"/>
        <v>3</v>
      </c>
      <c r="L208" s="14">
        <f t="shared" si="42"/>
        <v>2</v>
      </c>
      <c r="M208" s="14">
        <f t="shared" si="43"/>
        <v>1</v>
      </c>
      <c r="N208" s="14">
        <f t="shared" si="44"/>
        <v>1</v>
      </c>
      <c r="O208">
        <f t="shared" si="45"/>
        <v>2016</v>
      </c>
      <c r="P208">
        <f t="shared" si="46"/>
        <v>5</v>
      </c>
      <c r="Q208">
        <f t="shared" si="47"/>
        <v>7</v>
      </c>
      <c r="R208">
        <f t="shared" si="36"/>
        <v>3</v>
      </c>
    </row>
    <row r="209" spans="1:18" x14ac:dyDescent="0.2">
      <c r="A209" s="8">
        <v>42497</v>
      </c>
      <c r="B209" s="9">
        <v>501</v>
      </c>
      <c r="C209" s="10">
        <v>0.54236111111111096</v>
      </c>
      <c r="D209" s="9" t="s">
        <v>6</v>
      </c>
      <c r="E209" s="9">
        <v>10</v>
      </c>
      <c r="F209" s="9" t="s">
        <v>19</v>
      </c>
      <c r="G209" s="13">
        <f t="shared" si="37"/>
        <v>1</v>
      </c>
      <c r="H209">
        <f t="shared" si="38"/>
        <v>6</v>
      </c>
      <c r="I209" s="14">
        <f t="shared" si="39"/>
        <v>14</v>
      </c>
      <c r="J209" s="14">
        <f t="shared" si="40"/>
        <v>2</v>
      </c>
      <c r="K209" s="14">
        <f t="shared" si="41"/>
        <v>3</v>
      </c>
      <c r="L209" s="14">
        <f t="shared" si="42"/>
        <v>2</v>
      </c>
      <c r="M209" s="14">
        <f t="shared" si="43"/>
        <v>1</v>
      </c>
      <c r="N209" s="14">
        <f t="shared" si="44"/>
        <v>1</v>
      </c>
      <c r="O209">
        <f t="shared" si="45"/>
        <v>2016</v>
      </c>
      <c r="P209">
        <f t="shared" si="46"/>
        <v>5</v>
      </c>
      <c r="Q209">
        <f t="shared" si="47"/>
        <v>7</v>
      </c>
      <c r="R209">
        <f t="shared" si="36"/>
        <v>3</v>
      </c>
    </row>
    <row r="210" spans="1:18" x14ac:dyDescent="0.2">
      <c r="A210" s="8">
        <v>42497</v>
      </c>
      <c r="B210" s="9">
        <v>505</v>
      </c>
      <c r="C210" s="10">
        <v>0.64236111111111105</v>
      </c>
      <c r="D210" s="9" t="s">
        <v>6</v>
      </c>
      <c r="E210" s="9">
        <v>20</v>
      </c>
      <c r="F210" s="9" t="s">
        <v>18</v>
      </c>
      <c r="G210" s="13">
        <f t="shared" si="37"/>
        <v>5</v>
      </c>
      <c r="H210">
        <f t="shared" si="38"/>
        <v>6</v>
      </c>
      <c r="I210" s="14">
        <f t="shared" si="39"/>
        <v>16</v>
      </c>
      <c r="J210" s="14">
        <f t="shared" si="40"/>
        <v>4</v>
      </c>
      <c r="K210" s="14">
        <f t="shared" si="41"/>
        <v>3</v>
      </c>
      <c r="L210" s="14">
        <f t="shared" si="42"/>
        <v>3</v>
      </c>
      <c r="M210" s="14">
        <f t="shared" si="43"/>
        <v>4</v>
      </c>
      <c r="N210" s="14">
        <f t="shared" si="44"/>
        <v>4</v>
      </c>
      <c r="O210">
        <f t="shared" si="45"/>
        <v>2016</v>
      </c>
      <c r="P210">
        <f t="shared" si="46"/>
        <v>5</v>
      </c>
      <c r="Q210">
        <f t="shared" si="47"/>
        <v>7</v>
      </c>
      <c r="R210">
        <f t="shared" si="36"/>
        <v>4</v>
      </c>
    </row>
    <row r="211" spans="1:18" x14ac:dyDescent="0.2">
      <c r="A211" s="8">
        <v>42497</v>
      </c>
      <c r="B211" s="9">
        <v>501</v>
      </c>
      <c r="C211" s="10">
        <v>0.66666666666666696</v>
      </c>
      <c r="D211" s="9" t="s">
        <v>6</v>
      </c>
      <c r="E211" s="9">
        <v>25</v>
      </c>
      <c r="F211" s="9" t="s">
        <v>18</v>
      </c>
      <c r="G211" s="13">
        <f t="shared" si="37"/>
        <v>1</v>
      </c>
      <c r="H211">
        <f t="shared" si="38"/>
        <v>6</v>
      </c>
      <c r="I211" s="14">
        <f t="shared" si="39"/>
        <v>17</v>
      </c>
      <c r="J211" s="14">
        <f t="shared" si="40"/>
        <v>4</v>
      </c>
      <c r="K211" s="14">
        <f t="shared" si="41"/>
        <v>3</v>
      </c>
      <c r="L211" s="14">
        <f t="shared" si="42"/>
        <v>2</v>
      </c>
      <c r="M211" s="14">
        <f t="shared" si="43"/>
        <v>1</v>
      </c>
      <c r="N211" s="14">
        <f t="shared" si="44"/>
        <v>1</v>
      </c>
      <c r="O211">
        <f t="shared" si="45"/>
        <v>2016</v>
      </c>
      <c r="P211">
        <f t="shared" si="46"/>
        <v>5</v>
      </c>
      <c r="Q211">
        <f t="shared" si="47"/>
        <v>7</v>
      </c>
      <c r="R211">
        <f t="shared" si="36"/>
        <v>4</v>
      </c>
    </row>
    <row r="212" spans="1:18" x14ac:dyDescent="0.2">
      <c r="A212" s="8">
        <v>42497</v>
      </c>
      <c r="B212" s="9">
        <v>501</v>
      </c>
      <c r="C212" s="10">
        <v>0.75972222222222197</v>
      </c>
      <c r="D212" s="9" t="s">
        <v>6</v>
      </c>
      <c r="E212" s="9">
        <v>5</v>
      </c>
      <c r="F212" s="9" t="s">
        <v>18</v>
      </c>
      <c r="G212" s="13">
        <f t="shared" si="37"/>
        <v>1</v>
      </c>
      <c r="H212">
        <f t="shared" si="38"/>
        <v>6</v>
      </c>
      <c r="I212" s="14">
        <f t="shared" si="39"/>
        <v>19</v>
      </c>
      <c r="J212" s="14">
        <f t="shared" si="40"/>
        <v>4</v>
      </c>
      <c r="K212" s="14">
        <f t="shared" si="41"/>
        <v>3</v>
      </c>
      <c r="L212" s="14">
        <f t="shared" si="42"/>
        <v>2</v>
      </c>
      <c r="M212" s="14">
        <f t="shared" si="43"/>
        <v>1</v>
      </c>
      <c r="N212" s="14">
        <f t="shared" si="44"/>
        <v>1</v>
      </c>
      <c r="O212">
        <f t="shared" si="45"/>
        <v>2016</v>
      </c>
      <c r="P212">
        <f t="shared" si="46"/>
        <v>5</v>
      </c>
      <c r="Q212">
        <f t="shared" si="47"/>
        <v>7</v>
      </c>
      <c r="R212">
        <f t="shared" si="36"/>
        <v>2</v>
      </c>
    </row>
    <row r="213" spans="1:18" x14ac:dyDescent="0.2">
      <c r="A213" s="8">
        <v>42497</v>
      </c>
      <c r="B213" s="9">
        <v>505</v>
      </c>
      <c r="C213" s="10">
        <v>0.79027777777777797</v>
      </c>
      <c r="D213" s="9" t="s">
        <v>6</v>
      </c>
      <c r="E213" s="9">
        <v>5</v>
      </c>
      <c r="F213" s="9" t="s">
        <v>18</v>
      </c>
      <c r="G213" s="13">
        <f t="shared" si="37"/>
        <v>5</v>
      </c>
      <c r="H213">
        <f t="shared" si="38"/>
        <v>6</v>
      </c>
      <c r="I213" s="14">
        <f t="shared" si="39"/>
        <v>19</v>
      </c>
      <c r="J213" s="14">
        <f t="shared" si="40"/>
        <v>4</v>
      </c>
      <c r="K213" s="14">
        <f t="shared" si="41"/>
        <v>3</v>
      </c>
      <c r="L213" s="14">
        <f t="shared" si="42"/>
        <v>3</v>
      </c>
      <c r="M213" s="14">
        <f t="shared" si="43"/>
        <v>4</v>
      </c>
      <c r="N213" s="14">
        <f t="shared" si="44"/>
        <v>4</v>
      </c>
      <c r="O213">
        <f t="shared" si="45"/>
        <v>2016</v>
      </c>
      <c r="P213">
        <f t="shared" si="46"/>
        <v>5</v>
      </c>
      <c r="Q213">
        <f t="shared" si="47"/>
        <v>7</v>
      </c>
      <c r="R213">
        <f t="shared" si="36"/>
        <v>2</v>
      </c>
    </row>
    <row r="214" spans="1:18" x14ac:dyDescent="0.2">
      <c r="A214" s="8">
        <v>42497</v>
      </c>
      <c r="B214" s="9">
        <v>511</v>
      </c>
      <c r="C214" s="10">
        <v>0.87708333333333299</v>
      </c>
      <c r="D214" s="9" t="s">
        <v>6</v>
      </c>
      <c r="E214" s="9">
        <v>3</v>
      </c>
      <c r="F214" s="9" t="s">
        <v>13</v>
      </c>
      <c r="G214" s="13">
        <f t="shared" si="37"/>
        <v>9</v>
      </c>
      <c r="H214">
        <f t="shared" si="38"/>
        <v>6</v>
      </c>
      <c r="I214" s="14">
        <f t="shared" si="39"/>
        <v>22</v>
      </c>
      <c r="J214" s="14">
        <f t="shared" si="40"/>
        <v>1</v>
      </c>
      <c r="K214" s="14">
        <f t="shared" si="41"/>
        <v>1</v>
      </c>
      <c r="L214" s="14">
        <f t="shared" si="42"/>
        <v>3</v>
      </c>
      <c r="M214" s="14">
        <f t="shared" si="43"/>
        <v>2</v>
      </c>
      <c r="N214" s="14">
        <f t="shared" si="44"/>
        <v>2</v>
      </c>
      <c r="O214">
        <f t="shared" si="45"/>
        <v>2016</v>
      </c>
      <c r="P214">
        <f t="shared" si="46"/>
        <v>5</v>
      </c>
      <c r="Q214">
        <f t="shared" si="47"/>
        <v>7</v>
      </c>
      <c r="R214">
        <f t="shared" si="36"/>
        <v>2</v>
      </c>
    </row>
    <row r="215" spans="1:18" x14ac:dyDescent="0.2">
      <c r="A215" s="8">
        <v>42497</v>
      </c>
      <c r="B215" s="9">
        <v>504</v>
      </c>
      <c r="C215" s="10">
        <v>0.91666666666666696</v>
      </c>
      <c r="D215" s="9" t="s">
        <v>6</v>
      </c>
      <c r="E215" s="9">
        <v>20</v>
      </c>
      <c r="F215" s="9" t="s">
        <v>18</v>
      </c>
      <c r="G215" s="13">
        <f t="shared" si="37"/>
        <v>4</v>
      </c>
      <c r="H215">
        <f t="shared" si="38"/>
        <v>6</v>
      </c>
      <c r="I215" s="14">
        <f t="shared" si="39"/>
        <v>23</v>
      </c>
      <c r="J215" s="14">
        <f t="shared" si="40"/>
        <v>4</v>
      </c>
      <c r="K215" s="14">
        <f t="shared" si="41"/>
        <v>4</v>
      </c>
      <c r="L215" s="14">
        <f t="shared" si="42"/>
        <v>4</v>
      </c>
      <c r="M215" s="14">
        <f t="shared" si="43"/>
        <v>3</v>
      </c>
      <c r="N215" s="14">
        <f t="shared" si="44"/>
        <v>3</v>
      </c>
      <c r="O215">
        <f t="shared" si="45"/>
        <v>2016</v>
      </c>
      <c r="P215">
        <f t="shared" si="46"/>
        <v>5</v>
      </c>
      <c r="Q215">
        <f t="shared" si="47"/>
        <v>7</v>
      </c>
      <c r="R215">
        <f t="shared" si="36"/>
        <v>4</v>
      </c>
    </row>
    <row r="216" spans="1:18" x14ac:dyDescent="0.2">
      <c r="A216" s="8">
        <v>42497</v>
      </c>
      <c r="B216" s="9">
        <v>501</v>
      </c>
      <c r="C216" s="10">
        <v>0.92152777777777795</v>
      </c>
      <c r="D216" s="9" t="s">
        <v>6</v>
      </c>
      <c r="E216" s="9">
        <v>7</v>
      </c>
      <c r="F216" s="9" t="s">
        <v>18</v>
      </c>
      <c r="G216" s="13">
        <f t="shared" si="37"/>
        <v>1</v>
      </c>
      <c r="H216">
        <f t="shared" si="38"/>
        <v>6</v>
      </c>
      <c r="I216" s="14">
        <f t="shared" si="39"/>
        <v>23</v>
      </c>
      <c r="J216" s="14">
        <f t="shared" si="40"/>
        <v>4</v>
      </c>
      <c r="K216" s="14">
        <f t="shared" si="41"/>
        <v>3</v>
      </c>
      <c r="L216" s="14">
        <f t="shared" si="42"/>
        <v>2</v>
      </c>
      <c r="M216" s="14">
        <f t="shared" si="43"/>
        <v>1</v>
      </c>
      <c r="N216" s="14">
        <f t="shared" si="44"/>
        <v>1</v>
      </c>
      <c r="O216">
        <f t="shared" si="45"/>
        <v>2016</v>
      </c>
      <c r="P216">
        <f t="shared" si="46"/>
        <v>5</v>
      </c>
      <c r="Q216">
        <f t="shared" si="47"/>
        <v>7</v>
      </c>
      <c r="R216">
        <f t="shared" si="36"/>
        <v>3</v>
      </c>
    </row>
    <row r="217" spans="1:18" x14ac:dyDescent="0.2">
      <c r="A217" s="8">
        <v>42497</v>
      </c>
      <c r="B217" s="9">
        <v>501</v>
      </c>
      <c r="C217" s="10">
        <v>0.938194444444444</v>
      </c>
      <c r="D217" s="9" t="s">
        <v>6</v>
      </c>
      <c r="E217" s="9">
        <v>12</v>
      </c>
      <c r="F217" s="9" t="s">
        <v>19</v>
      </c>
      <c r="G217" s="13">
        <f t="shared" si="37"/>
        <v>1</v>
      </c>
      <c r="H217">
        <f t="shared" si="38"/>
        <v>6</v>
      </c>
      <c r="I217" s="14">
        <f t="shared" si="39"/>
        <v>23</v>
      </c>
      <c r="J217" s="14">
        <f t="shared" si="40"/>
        <v>2</v>
      </c>
      <c r="K217" s="14">
        <f t="shared" si="41"/>
        <v>3</v>
      </c>
      <c r="L217" s="14">
        <f t="shared" si="42"/>
        <v>2</v>
      </c>
      <c r="M217" s="14">
        <f t="shared" si="43"/>
        <v>1</v>
      </c>
      <c r="N217" s="14">
        <f t="shared" si="44"/>
        <v>1</v>
      </c>
      <c r="O217">
        <f t="shared" si="45"/>
        <v>2016</v>
      </c>
      <c r="P217">
        <f t="shared" si="46"/>
        <v>5</v>
      </c>
      <c r="Q217">
        <f t="shared" si="47"/>
        <v>7</v>
      </c>
      <c r="R217">
        <f t="shared" si="36"/>
        <v>4</v>
      </c>
    </row>
    <row r="218" spans="1:18" x14ac:dyDescent="0.2">
      <c r="A218" s="8">
        <v>42497</v>
      </c>
      <c r="B218" s="9">
        <v>504</v>
      </c>
      <c r="C218" s="10">
        <v>0.94236111111111098</v>
      </c>
      <c r="D218" s="9" t="s">
        <v>6</v>
      </c>
      <c r="E218" s="9">
        <v>12</v>
      </c>
      <c r="F218" s="9" t="s">
        <v>18</v>
      </c>
      <c r="G218" s="13">
        <f t="shared" si="37"/>
        <v>4</v>
      </c>
      <c r="H218">
        <f t="shared" si="38"/>
        <v>6</v>
      </c>
      <c r="I218" s="14">
        <f t="shared" si="39"/>
        <v>23</v>
      </c>
      <c r="J218" s="14">
        <f t="shared" si="40"/>
        <v>4</v>
      </c>
      <c r="K218" s="14">
        <f t="shared" si="41"/>
        <v>4</v>
      </c>
      <c r="L218" s="14">
        <f t="shared" si="42"/>
        <v>4</v>
      </c>
      <c r="M218" s="14">
        <f t="shared" si="43"/>
        <v>3</v>
      </c>
      <c r="N218" s="14">
        <f t="shared" si="44"/>
        <v>3</v>
      </c>
      <c r="O218">
        <f t="shared" si="45"/>
        <v>2016</v>
      </c>
      <c r="P218">
        <f t="shared" si="46"/>
        <v>5</v>
      </c>
      <c r="Q218">
        <f t="shared" si="47"/>
        <v>7</v>
      </c>
      <c r="R218">
        <f t="shared" si="36"/>
        <v>4</v>
      </c>
    </row>
    <row r="219" spans="1:18" x14ac:dyDescent="0.2">
      <c r="A219" s="8">
        <v>42497</v>
      </c>
      <c r="B219" s="9">
        <v>505</v>
      </c>
      <c r="C219" s="10">
        <v>0.97499999999999998</v>
      </c>
      <c r="D219" s="9" t="s">
        <v>6</v>
      </c>
      <c r="E219" s="9">
        <v>10</v>
      </c>
      <c r="F219" s="9" t="s">
        <v>19</v>
      </c>
      <c r="G219" s="13">
        <f t="shared" si="37"/>
        <v>5</v>
      </c>
      <c r="H219">
        <f t="shared" si="38"/>
        <v>6</v>
      </c>
      <c r="I219" s="14">
        <f t="shared" si="39"/>
        <v>24</v>
      </c>
      <c r="J219" s="14">
        <f t="shared" si="40"/>
        <v>2</v>
      </c>
      <c r="K219" s="14">
        <f t="shared" si="41"/>
        <v>3</v>
      </c>
      <c r="L219" s="14">
        <f t="shared" si="42"/>
        <v>3</v>
      </c>
      <c r="M219" s="14">
        <f t="shared" si="43"/>
        <v>4</v>
      </c>
      <c r="N219" s="14">
        <f t="shared" si="44"/>
        <v>4</v>
      </c>
      <c r="O219">
        <f t="shared" si="45"/>
        <v>2016</v>
      </c>
      <c r="P219">
        <f t="shared" si="46"/>
        <v>5</v>
      </c>
      <c r="Q219">
        <f t="shared" si="47"/>
        <v>7</v>
      </c>
      <c r="R219">
        <f t="shared" si="36"/>
        <v>3</v>
      </c>
    </row>
    <row r="220" spans="1:18" x14ac:dyDescent="0.2">
      <c r="A220" s="8">
        <v>42498</v>
      </c>
      <c r="B220" s="9">
        <v>511</v>
      </c>
      <c r="C220" s="10">
        <v>9.6527777777777796E-2</v>
      </c>
      <c r="D220" s="9" t="s">
        <v>7</v>
      </c>
      <c r="E220" s="9">
        <v>1</v>
      </c>
      <c r="F220" s="9" t="s">
        <v>18</v>
      </c>
      <c r="G220" s="13">
        <f t="shared" si="37"/>
        <v>9</v>
      </c>
      <c r="H220">
        <f t="shared" si="38"/>
        <v>7</v>
      </c>
      <c r="I220" s="14">
        <f t="shared" si="39"/>
        <v>3</v>
      </c>
      <c r="J220" s="14">
        <f t="shared" si="40"/>
        <v>4</v>
      </c>
      <c r="K220" s="14">
        <f t="shared" si="41"/>
        <v>1</v>
      </c>
      <c r="L220" s="14">
        <f t="shared" si="42"/>
        <v>3</v>
      </c>
      <c r="M220" s="14">
        <f t="shared" si="43"/>
        <v>2</v>
      </c>
      <c r="N220" s="14">
        <f t="shared" si="44"/>
        <v>2</v>
      </c>
      <c r="O220">
        <f t="shared" si="45"/>
        <v>2016</v>
      </c>
      <c r="P220">
        <f t="shared" si="46"/>
        <v>5</v>
      </c>
      <c r="Q220">
        <f t="shared" si="47"/>
        <v>8</v>
      </c>
      <c r="R220">
        <f t="shared" si="36"/>
        <v>2</v>
      </c>
    </row>
    <row r="221" spans="1:18" x14ac:dyDescent="0.2">
      <c r="A221" s="8">
        <v>42498</v>
      </c>
      <c r="B221" s="9">
        <v>501</v>
      </c>
      <c r="C221" s="10">
        <v>0.15486111111111101</v>
      </c>
      <c r="D221" s="9" t="s">
        <v>7</v>
      </c>
      <c r="E221" s="9">
        <v>41</v>
      </c>
      <c r="F221" s="9" t="s">
        <v>19</v>
      </c>
      <c r="G221" s="13">
        <f t="shared" si="37"/>
        <v>1</v>
      </c>
      <c r="H221">
        <f t="shared" si="38"/>
        <v>7</v>
      </c>
      <c r="I221" s="14">
        <f t="shared" si="39"/>
        <v>4</v>
      </c>
      <c r="J221" s="14">
        <f t="shared" si="40"/>
        <v>2</v>
      </c>
      <c r="K221" s="14">
        <f t="shared" si="41"/>
        <v>3</v>
      </c>
      <c r="L221" s="14">
        <f t="shared" si="42"/>
        <v>2</v>
      </c>
      <c r="M221" s="14">
        <f t="shared" si="43"/>
        <v>1</v>
      </c>
      <c r="N221" s="14">
        <f t="shared" si="44"/>
        <v>1</v>
      </c>
      <c r="O221">
        <f t="shared" si="45"/>
        <v>2016</v>
      </c>
      <c r="P221">
        <f t="shared" si="46"/>
        <v>5</v>
      </c>
      <c r="Q221">
        <f t="shared" si="47"/>
        <v>8</v>
      </c>
      <c r="R221">
        <f t="shared" si="36"/>
        <v>4</v>
      </c>
    </row>
    <row r="222" spans="1:18" x14ac:dyDescent="0.2">
      <c r="A222" s="8">
        <v>42498</v>
      </c>
      <c r="B222" s="9">
        <v>505</v>
      </c>
      <c r="C222" s="10">
        <v>0.25</v>
      </c>
      <c r="D222" s="9" t="s">
        <v>7</v>
      </c>
      <c r="E222" s="9">
        <v>25</v>
      </c>
      <c r="F222" s="9" t="s">
        <v>18</v>
      </c>
      <c r="G222" s="13">
        <f t="shared" si="37"/>
        <v>5</v>
      </c>
      <c r="H222">
        <f t="shared" si="38"/>
        <v>7</v>
      </c>
      <c r="I222" s="14">
        <f t="shared" si="39"/>
        <v>7</v>
      </c>
      <c r="J222" s="14">
        <f t="shared" si="40"/>
        <v>4</v>
      </c>
      <c r="K222" s="14">
        <f t="shared" si="41"/>
        <v>3</v>
      </c>
      <c r="L222" s="14">
        <f t="shared" si="42"/>
        <v>3</v>
      </c>
      <c r="M222" s="14">
        <f t="shared" si="43"/>
        <v>4</v>
      </c>
      <c r="N222" s="14">
        <f t="shared" si="44"/>
        <v>4</v>
      </c>
      <c r="O222">
        <f t="shared" si="45"/>
        <v>2016</v>
      </c>
      <c r="P222">
        <f t="shared" si="46"/>
        <v>5</v>
      </c>
      <c r="Q222">
        <f t="shared" si="47"/>
        <v>8</v>
      </c>
      <c r="R222">
        <f t="shared" si="36"/>
        <v>4</v>
      </c>
    </row>
    <row r="223" spans="1:18" x14ac:dyDescent="0.2">
      <c r="A223" s="8">
        <v>42498</v>
      </c>
      <c r="B223" s="9">
        <v>506</v>
      </c>
      <c r="C223" s="10">
        <v>0.25486111111111098</v>
      </c>
      <c r="D223" s="9" t="s">
        <v>7</v>
      </c>
      <c r="E223" s="9">
        <v>4</v>
      </c>
      <c r="F223" s="9" t="s">
        <v>19</v>
      </c>
      <c r="G223" s="13">
        <f t="shared" si="37"/>
        <v>6</v>
      </c>
      <c r="H223">
        <f t="shared" si="38"/>
        <v>7</v>
      </c>
      <c r="I223" s="14">
        <f t="shared" si="39"/>
        <v>7</v>
      </c>
      <c r="J223" s="14">
        <f t="shared" si="40"/>
        <v>2</v>
      </c>
      <c r="K223" s="14">
        <f t="shared" si="41"/>
        <v>4</v>
      </c>
      <c r="L223" s="14">
        <f t="shared" si="42"/>
        <v>2</v>
      </c>
      <c r="M223" s="14">
        <f t="shared" si="43"/>
        <v>2</v>
      </c>
      <c r="N223" s="14">
        <f t="shared" si="44"/>
        <v>2</v>
      </c>
      <c r="O223">
        <f t="shared" si="45"/>
        <v>2016</v>
      </c>
      <c r="P223">
        <f t="shared" si="46"/>
        <v>5</v>
      </c>
      <c r="Q223">
        <f t="shared" si="47"/>
        <v>8</v>
      </c>
      <c r="R223">
        <f t="shared" si="36"/>
        <v>2</v>
      </c>
    </row>
    <row r="224" spans="1:18" x14ac:dyDescent="0.2">
      <c r="A224" s="8">
        <v>42498</v>
      </c>
      <c r="B224" s="9">
        <v>506</v>
      </c>
      <c r="C224" s="10">
        <v>0.29166666666666702</v>
      </c>
      <c r="D224" s="9" t="s">
        <v>7</v>
      </c>
      <c r="E224" s="9">
        <v>20</v>
      </c>
      <c r="F224" s="9" t="s">
        <v>19</v>
      </c>
      <c r="G224" s="13">
        <f t="shared" si="37"/>
        <v>6</v>
      </c>
      <c r="H224">
        <f t="shared" si="38"/>
        <v>7</v>
      </c>
      <c r="I224" s="14">
        <f t="shared" si="39"/>
        <v>8</v>
      </c>
      <c r="J224" s="14">
        <f t="shared" si="40"/>
        <v>2</v>
      </c>
      <c r="K224" s="14">
        <f t="shared" si="41"/>
        <v>4</v>
      </c>
      <c r="L224" s="14">
        <f t="shared" si="42"/>
        <v>2</v>
      </c>
      <c r="M224" s="14">
        <f t="shared" si="43"/>
        <v>2</v>
      </c>
      <c r="N224" s="14">
        <f t="shared" si="44"/>
        <v>2</v>
      </c>
      <c r="O224">
        <f t="shared" si="45"/>
        <v>2016</v>
      </c>
      <c r="P224">
        <f t="shared" si="46"/>
        <v>5</v>
      </c>
      <c r="Q224">
        <f t="shared" si="47"/>
        <v>8</v>
      </c>
      <c r="R224">
        <f t="shared" si="36"/>
        <v>4</v>
      </c>
    </row>
    <row r="225" spans="1:18" x14ac:dyDescent="0.2">
      <c r="A225" s="8">
        <v>42498</v>
      </c>
      <c r="B225" s="9">
        <v>501</v>
      </c>
      <c r="C225" s="10">
        <v>0.30208333333333298</v>
      </c>
      <c r="D225" s="9" t="s">
        <v>7</v>
      </c>
      <c r="E225" s="9">
        <v>6</v>
      </c>
      <c r="F225" s="9" t="s">
        <v>19</v>
      </c>
      <c r="G225" s="13">
        <f t="shared" si="37"/>
        <v>1</v>
      </c>
      <c r="H225">
        <f t="shared" si="38"/>
        <v>7</v>
      </c>
      <c r="I225" s="14">
        <f t="shared" si="39"/>
        <v>8</v>
      </c>
      <c r="J225" s="14">
        <f t="shared" si="40"/>
        <v>2</v>
      </c>
      <c r="K225" s="14">
        <f t="shared" si="41"/>
        <v>3</v>
      </c>
      <c r="L225" s="14">
        <f t="shared" si="42"/>
        <v>2</v>
      </c>
      <c r="M225" s="14">
        <f t="shared" si="43"/>
        <v>1</v>
      </c>
      <c r="N225" s="14">
        <f t="shared" si="44"/>
        <v>1</v>
      </c>
      <c r="O225">
        <f t="shared" si="45"/>
        <v>2016</v>
      </c>
      <c r="P225">
        <f t="shared" si="46"/>
        <v>5</v>
      </c>
      <c r="Q225">
        <f t="shared" si="47"/>
        <v>8</v>
      </c>
      <c r="R225">
        <f t="shared" si="36"/>
        <v>3</v>
      </c>
    </row>
    <row r="226" spans="1:18" x14ac:dyDescent="0.2">
      <c r="A226" s="8">
        <v>42498</v>
      </c>
      <c r="B226" s="9">
        <v>512</v>
      </c>
      <c r="C226" s="10">
        <v>0.31944444444444398</v>
      </c>
      <c r="D226" s="9" t="s">
        <v>7</v>
      </c>
      <c r="E226" s="9">
        <v>115</v>
      </c>
      <c r="F226" s="9" t="s">
        <v>19</v>
      </c>
      <c r="G226" s="13">
        <f t="shared" si="37"/>
        <v>10</v>
      </c>
      <c r="H226">
        <f t="shared" si="38"/>
        <v>7</v>
      </c>
      <c r="I226" s="14">
        <f t="shared" si="39"/>
        <v>8</v>
      </c>
      <c r="J226" s="14">
        <f t="shared" si="40"/>
        <v>2</v>
      </c>
      <c r="K226" s="14">
        <f t="shared" si="41"/>
        <v>3</v>
      </c>
      <c r="L226" s="14">
        <f t="shared" si="42"/>
        <v>1</v>
      </c>
      <c r="M226" s="14">
        <f t="shared" si="43"/>
        <v>3</v>
      </c>
      <c r="N226" s="14">
        <f t="shared" si="44"/>
        <v>3</v>
      </c>
      <c r="O226">
        <f t="shared" si="45"/>
        <v>2016</v>
      </c>
      <c r="P226">
        <f t="shared" si="46"/>
        <v>5</v>
      </c>
      <c r="Q226">
        <f t="shared" si="47"/>
        <v>8</v>
      </c>
      <c r="R226">
        <f t="shared" si="36"/>
        <v>4</v>
      </c>
    </row>
    <row r="227" spans="1:18" x14ac:dyDescent="0.2">
      <c r="A227" s="8">
        <v>42498</v>
      </c>
      <c r="B227" s="9">
        <v>510</v>
      </c>
      <c r="C227" s="10">
        <v>0.33333333333333298</v>
      </c>
      <c r="D227" s="9" t="s">
        <v>7</v>
      </c>
      <c r="E227" s="9">
        <v>20</v>
      </c>
      <c r="F227" s="9" t="s">
        <v>18</v>
      </c>
      <c r="G227" s="13">
        <f t="shared" si="37"/>
        <v>8</v>
      </c>
      <c r="H227">
        <f t="shared" si="38"/>
        <v>7</v>
      </c>
      <c r="I227" s="14">
        <f t="shared" si="39"/>
        <v>8</v>
      </c>
      <c r="J227" s="14">
        <f t="shared" si="40"/>
        <v>4</v>
      </c>
      <c r="K227" s="14">
        <f t="shared" si="41"/>
        <v>1</v>
      </c>
      <c r="L227" s="14">
        <f t="shared" si="42"/>
        <v>3</v>
      </c>
      <c r="M227" s="14">
        <f t="shared" si="43"/>
        <v>3</v>
      </c>
      <c r="N227" s="14">
        <f t="shared" si="44"/>
        <v>3</v>
      </c>
      <c r="O227">
        <f t="shared" si="45"/>
        <v>2016</v>
      </c>
      <c r="P227">
        <f t="shared" si="46"/>
        <v>5</v>
      </c>
      <c r="Q227">
        <f t="shared" si="47"/>
        <v>8</v>
      </c>
      <c r="R227">
        <f t="shared" si="36"/>
        <v>4</v>
      </c>
    </row>
    <row r="228" spans="1:18" x14ac:dyDescent="0.2">
      <c r="A228" s="8">
        <v>42498</v>
      </c>
      <c r="B228" s="9">
        <v>504</v>
      </c>
      <c r="C228" s="10">
        <v>0.33611111111111103</v>
      </c>
      <c r="D228" s="9" t="s">
        <v>7</v>
      </c>
      <c r="E228" s="9">
        <v>171</v>
      </c>
      <c r="F228" s="9" t="s">
        <v>18</v>
      </c>
      <c r="G228" s="13">
        <f t="shared" si="37"/>
        <v>4</v>
      </c>
      <c r="H228">
        <f t="shared" si="38"/>
        <v>7</v>
      </c>
      <c r="I228" s="14">
        <f t="shared" si="39"/>
        <v>9</v>
      </c>
      <c r="J228" s="14">
        <f t="shared" si="40"/>
        <v>4</v>
      </c>
      <c r="K228" s="14">
        <f t="shared" si="41"/>
        <v>4</v>
      </c>
      <c r="L228" s="14">
        <f t="shared" si="42"/>
        <v>4</v>
      </c>
      <c r="M228" s="14">
        <f t="shared" si="43"/>
        <v>3</v>
      </c>
      <c r="N228" s="14">
        <f t="shared" si="44"/>
        <v>3</v>
      </c>
      <c r="O228">
        <f t="shared" si="45"/>
        <v>2016</v>
      </c>
      <c r="P228">
        <f t="shared" si="46"/>
        <v>5</v>
      </c>
      <c r="Q228">
        <f t="shared" si="47"/>
        <v>8</v>
      </c>
      <c r="R228">
        <f t="shared" si="36"/>
        <v>4</v>
      </c>
    </row>
    <row r="229" spans="1:18" x14ac:dyDescent="0.2">
      <c r="A229" s="8">
        <v>42498</v>
      </c>
      <c r="B229" s="9">
        <v>501</v>
      </c>
      <c r="C229" s="10">
        <v>0.33680555555555602</v>
      </c>
      <c r="D229" s="9" t="s">
        <v>7</v>
      </c>
      <c r="E229" s="9">
        <v>103</v>
      </c>
      <c r="F229" s="9" t="s">
        <v>19</v>
      </c>
      <c r="G229" s="13">
        <f t="shared" si="37"/>
        <v>1</v>
      </c>
      <c r="H229">
        <f t="shared" si="38"/>
        <v>7</v>
      </c>
      <c r="I229" s="14">
        <f t="shared" si="39"/>
        <v>9</v>
      </c>
      <c r="J229" s="14">
        <f t="shared" si="40"/>
        <v>2</v>
      </c>
      <c r="K229" s="14">
        <f t="shared" si="41"/>
        <v>3</v>
      </c>
      <c r="L229" s="14">
        <f t="shared" si="42"/>
        <v>2</v>
      </c>
      <c r="M229" s="14">
        <f t="shared" si="43"/>
        <v>1</v>
      </c>
      <c r="N229" s="14">
        <f t="shared" si="44"/>
        <v>1</v>
      </c>
      <c r="O229">
        <f t="shared" si="45"/>
        <v>2016</v>
      </c>
      <c r="P229">
        <f t="shared" si="46"/>
        <v>5</v>
      </c>
      <c r="Q229">
        <f t="shared" si="47"/>
        <v>8</v>
      </c>
      <c r="R229">
        <f t="shared" si="36"/>
        <v>4</v>
      </c>
    </row>
    <row r="230" spans="1:18" x14ac:dyDescent="0.2">
      <c r="A230" s="8">
        <v>42498</v>
      </c>
      <c r="B230" s="9">
        <v>511</v>
      </c>
      <c r="C230" s="10">
        <v>0.35555555555555601</v>
      </c>
      <c r="D230" s="9" t="s">
        <v>7</v>
      </c>
      <c r="E230" s="9">
        <v>90</v>
      </c>
      <c r="F230" s="9" t="s">
        <v>18</v>
      </c>
      <c r="G230" s="13">
        <f t="shared" si="37"/>
        <v>9</v>
      </c>
      <c r="H230">
        <f t="shared" si="38"/>
        <v>7</v>
      </c>
      <c r="I230" s="14">
        <f t="shared" si="39"/>
        <v>9</v>
      </c>
      <c r="J230" s="14">
        <f t="shared" si="40"/>
        <v>4</v>
      </c>
      <c r="K230" s="14">
        <f t="shared" si="41"/>
        <v>1</v>
      </c>
      <c r="L230" s="14">
        <f t="shared" si="42"/>
        <v>3</v>
      </c>
      <c r="M230" s="14">
        <f t="shared" si="43"/>
        <v>2</v>
      </c>
      <c r="N230" s="14">
        <f t="shared" si="44"/>
        <v>2</v>
      </c>
      <c r="O230">
        <f t="shared" si="45"/>
        <v>2016</v>
      </c>
      <c r="P230">
        <f t="shared" si="46"/>
        <v>5</v>
      </c>
      <c r="Q230">
        <f t="shared" si="47"/>
        <v>8</v>
      </c>
      <c r="R230">
        <f t="shared" si="36"/>
        <v>4</v>
      </c>
    </row>
    <row r="231" spans="1:18" x14ac:dyDescent="0.2">
      <c r="A231" s="8">
        <v>42498</v>
      </c>
      <c r="B231" s="9">
        <v>511</v>
      </c>
      <c r="C231" s="10">
        <v>0.35555555555555601</v>
      </c>
      <c r="D231" s="9" t="s">
        <v>7</v>
      </c>
      <c r="E231" s="9">
        <v>90</v>
      </c>
      <c r="F231" s="9" t="s">
        <v>18</v>
      </c>
      <c r="G231" s="13">
        <f t="shared" si="37"/>
        <v>9</v>
      </c>
      <c r="H231">
        <f t="shared" si="38"/>
        <v>7</v>
      </c>
      <c r="I231" s="14">
        <f t="shared" si="39"/>
        <v>9</v>
      </c>
      <c r="J231" s="14">
        <f t="shared" si="40"/>
        <v>4</v>
      </c>
      <c r="K231" s="14">
        <f t="shared" si="41"/>
        <v>1</v>
      </c>
      <c r="L231" s="14">
        <f t="shared" si="42"/>
        <v>3</v>
      </c>
      <c r="M231" s="14">
        <f t="shared" si="43"/>
        <v>2</v>
      </c>
      <c r="N231" s="14">
        <f t="shared" si="44"/>
        <v>2</v>
      </c>
      <c r="O231">
        <f t="shared" si="45"/>
        <v>2016</v>
      </c>
      <c r="P231">
        <f t="shared" si="46"/>
        <v>5</v>
      </c>
      <c r="Q231">
        <f t="shared" si="47"/>
        <v>8</v>
      </c>
      <c r="R231">
        <f t="shared" si="36"/>
        <v>4</v>
      </c>
    </row>
    <row r="232" spans="1:18" x14ac:dyDescent="0.2">
      <c r="A232" s="8">
        <v>42498</v>
      </c>
      <c r="B232" s="9">
        <v>501</v>
      </c>
      <c r="C232" s="10">
        <v>0.35763888888888901</v>
      </c>
      <c r="D232" s="9" t="s">
        <v>7</v>
      </c>
      <c r="E232" s="9">
        <v>6</v>
      </c>
      <c r="F232" s="9" t="s">
        <v>18</v>
      </c>
      <c r="G232" s="13">
        <f t="shared" si="37"/>
        <v>1</v>
      </c>
      <c r="H232">
        <f t="shared" si="38"/>
        <v>7</v>
      </c>
      <c r="I232" s="14">
        <f t="shared" si="39"/>
        <v>9</v>
      </c>
      <c r="J232" s="14">
        <f t="shared" si="40"/>
        <v>4</v>
      </c>
      <c r="K232" s="14">
        <f t="shared" si="41"/>
        <v>3</v>
      </c>
      <c r="L232" s="14">
        <f t="shared" si="42"/>
        <v>2</v>
      </c>
      <c r="M232" s="14">
        <f t="shared" si="43"/>
        <v>1</v>
      </c>
      <c r="N232" s="14">
        <f t="shared" si="44"/>
        <v>1</v>
      </c>
      <c r="O232">
        <f t="shared" si="45"/>
        <v>2016</v>
      </c>
      <c r="P232">
        <f t="shared" si="46"/>
        <v>5</v>
      </c>
      <c r="Q232">
        <f t="shared" si="47"/>
        <v>8</v>
      </c>
      <c r="R232">
        <f t="shared" si="36"/>
        <v>3</v>
      </c>
    </row>
    <row r="233" spans="1:18" x14ac:dyDescent="0.2">
      <c r="A233" s="8">
        <v>42498</v>
      </c>
      <c r="B233" s="9">
        <v>504</v>
      </c>
      <c r="C233" s="10">
        <v>0.40902777777777799</v>
      </c>
      <c r="D233" s="9" t="s">
        <v>7</v>
      </c>
      <c r="E233" s="9">
        <v>40</v>
      </c>
      <c r="F233" s="9" t="s">
        <v>18</v>
      </c>
      <c r="G233" s="13">
        <f t="shared" si="37"/>
        <v>4</v>
      </c>
      <c r="H233">
        <f t="shared" si="38"/>
        <v>7</v>
      </c>
      <c r="I233" s="14">
        <f t="shared" si="39"/>
        <v>10</v>
      </c>
      <c r="J233" s="14">
        <f t="shared" si="40"/>
        <v>4</v>
      </c>
      <c r="K233" s="14">
        <f t="shared" si="41"/>
        <v>4</v>
      </c>
      <c r="L233" s="14">
        <f t="shared" si="42"/>
        <v>4</v>
      </c>
      <c r="M233" s="14">
        <f t="shared" si="43"/>
        <v>3</v>
      </c>
      <c r="N233" s="14">
        <f t="shared" si="44"/>
        <v>3</v>
      </c>
      <c r="O233">
        <f t="shared" si="45"/>
        <v>2016</v>
      </c>
      <c r="P233">
        <f t="shared" si="46"/>
        <v>5</v>
      </c>
      <c r="Q233">
        <f t="shared" si="47"/>
        <v>8</v>
      </c>
      <c r="R233">
        <f t="shared" si="36"/>
        <v>4</v>
      </c>
    </row>
    <row r="234" spans="1:18" x14ac:dyDescent="0.2">
      <c r="A234" s="8">
        <v>42498</v>
      </c>
      <c r="B234" s="9">
        <v>511</v>
      </c>
      <c r="C234" s="10">
        <v>0.41805555555555601</v>
      </c>
      <c r="D234" s="9" t="s">
        <v>7</v>
      </c>
      <c r="E234" s="9">
        <v>0</v>
      </c>
      <c r="F234" s="9" t="s">
        <v>20</v>
      </c>
      <c r="G234" s="13">
        <f t="shared" si="37"/>
        <v>9</v>
      </c>
      <c r="H234">
        <f t="shared" si="38"/>
        <v>7</v>
      </c>
      <c r="I234" s="14">
        <f t="shared" si="39"/>
        <v>11</v>
      </c>
      <c r="J234" s="14">
        <f t="shared" si="40"/>
        <v>3</v>
      </c>
      <c r="K234" s="14">
        <f t="shared" si="41"/>
        <v>1</v>
      </c>
      <c r="L234" s="14">
        <f t="shared" si="42"/>
        <v>3</v>
      </c>
      <c r="M234" s="14">
        <f t="shared" si="43"/>
        <v>2</v>
      </c>
      <c r="N234" s="14">
        <f t="shared" si="44"/>
        <v>2</v>
      </c>
      <c r="O234">
        <f t="shared" si="45"/>
        <v>2016</v>
      </c>
      <c r="P234">
        <f t="shared" si="46"/>
        <v>5</v>
      </c>
      <c r="Q234">
        <f t="shared" si="47"/>
        <v>8</v>
      </c>
      <c r="R234">
        <f t="shared" si="36"/>
        <v>1</v>
      </c>
    </row>
    <row r="235" spans="1:18" x14ac:dyDescent="0.2">
      <c r="A235" s="8">
        <v>42498</v>
      </c>
      <c r="B235" s="9">
        <v>504</v>
      </c>
      <c r="C235" s="10">
        <v>0.483333333333333</v>
      </c>
      <c r="D235" s="9" t="s">
        <v>7</v>
      </c>
      <c r="E235" s="9">
        <v>31</v>
      </c>
      <c r="F235" s="9" t="s">
        <v>20</v>
      </c>
      <c r="G235" s="13">
        <f t="shared" si="37"/>
        <v>4</v>
      </c>
      <c r="H235">
        <f t="shared" si="38"/>
        <v>7</v>
      </c>
      <c r="I235" s="14">
        <f t="shared" si="39"/>
        <v>12</v>
      </c>
      <c r="J235" s="14">
        <f t="shared" si="40"/>
        <v>3</v>
      </c>
      <c r="K235" s="14">
        <f t="shared" si="41"/>
        <v>4</v>
      </c>
      <c r="L235" s="14">
        <f t="shared" si="42"/>
        <v>4</v>
      </c>
      <c r="M235" s="14">
        <f t="shared" si="43"/>
        <v>3</v>
      </c>
      <c r="N235" s="14">
        <f t="shared" si="44"/>
        <v>3</v>
      </c>
      <c r="O235">
        <f t="shared" si="45"/>
        <v>2016</v>
      </c>
      <c r="P235">
        <f t="shared" si="46"/>
        <v>5</v>
      </c>
      <c r="Q235">
        <f t="shared" si="47"/>
        <v>8</v>
      </c>
      <c r="R235">
        <f t="shared" si="36"/>
        <v>4</v>
      </c>
    </row>
    <row r="236" spans="1:18" x14ac:dyDescent="0.2">
      <c r="A236" s="8">
        <v>42498</v>
      </c>
      <c r="B236" s="9">
        <v>505</v>
      </c>
      <c r="C236" s="10">
        <v>0.483333333333333</v>
      </c>
      <c r="D236" s="9" t="s">
        <v>7</v>
      </c>
      <c r="E236" s="9">
        <v>29</v>
      </c>
      <c r="F236" s="9" t="s">
        <v>19</v>
      </c>
      <c r="G236" s="13">
        <f t="shared" si="37"/>
        <v>5</v>
      </c>
      <c r="H236">
        <f t="shared" si="38"/>
        <v>7</v>
      </c>
      <c r="I236" s="14">
        <f t="shared" si="39"/>
        <v>12</v>
      </c>
      <c r="J236" s="14">
        <f t="shared" si="40"/>
        <v>2</v>
      </c>
      <c r="K236" s="14">
        <f t="shared" si="41"/>
        <v>3</v>
      </c>
      <c r="L236" s="14">
        <f t="shared" si="42"/>
        <v>3</v>
      </c>
      <c r="M236" s="14">
        <f t="shared" si="43"/>
        <v>4</v>
      </c>
      <c r="N236" s="14">
        <f t="shared" si="44"/>
        <v>4</v>
      </c>
      <c r="O236">
        <f t="shared" si="45"/>
        <v>2016</v>
      </c>
      <c r="P236">
        <f t="shared" si="46"/>
        <v>5</v>
      </c>
      <c r="Q236">
        <f t="shared" si="47"/>
        <v>8</v>
      </c>
      <c r="R236">
        <f t="shared" si="36"/>
        <v>4</v>
      </c>
    </row>
    <row r="237" spans="1:18" x14ac:dyDescent="0.2">
      <c r="A237" s="8">
        <v>42498</v>
      </c>
      <c r="B237" s="9">
        <v>505</v>
      </c>
      <c r="C237" s="10">
        <v>0.56597222222222199</v>
      </c>
      <c r="D237" s="9" t="s">
        <v>7</v>
      </c>
      <c r="E237" s="9">
        <v>7</v>
      </c>
      <c r="F237" s="9" t="s">
        <v>18</v>
      </c>
      <c r="G237" s="13">
        <f t="shared" si="37"/>
        <v>5</v>
      </c>
      <c r="H237">
        <f t="shared" si="38"/>
        <v>7</v>
      </c>
      <c r="I237" s="14">
        <f t="shared" si="39"/>
        <v>14</v>
      </c>
      <c r="J237" s="14">
        <f t="shared" si="40"/>
        <v>4</v>
      </c>
      <c r="K237" s="14">
        <f t="shared" si="41"/>
        <v>3</v>
      </c>
      <c r="L237" s="14">
        <f t="shared" si="42"/>
        <v>3</v>
      </c>
      <c r="M237" s="14">
        <f t="shared" si="43"/>
        <v>4</v>
      </c>
      <c r="N237" s="14">
        <f t="shared" si="44"/>
        <v>4</v>
      </c>
      <c r="O237">
        <f t="shared" si="45"/>
        <v>2016</v>
      </c>
      <c r="P237">
        <f t="shared" si="46"/>
        <v>5</v>
      </c>
      <c r="Q237">
        <f t="shared" si="47"/>
        <v>8</v>
      </c>
      <c r="R237">
        <f t="shared" si="36"/>
        <v>3</v>
      </c>
    </row>
    <row r="238" spans="1:18" x14ac:dyDescent="0.2">
      <c r="A238" s="8">
        <v>42498</v>
      </c>
      <c r="B238" s="9">
        <v>506</v>
      </c>
      <c r="C238" s="10">
        <v>0.58333333333333304</v>
      </c>
      <c r="D238" s="9" t="s">
        <v>7</v>
      </c>
      <c r="E238" s="9">
        <v>8</v>
      </c>
      <c r="F238" s="9" t="s">
        <v>19</v>
      </c>
      <c r="G238" s="13">
        <f t="shared" si="37"/>
        <v>6</v>
      </c>
      <c r="H238">
        <f t="shared" si="38"/>
        <v>7</v>
      </c>
      <c r="I238" s="14">
        <f t="shared" si="39"/>
        <v>15</v>
      </c>
      <c r="J238" s="14">
        <f t="shared" si="40"/>
        <v>2</v>
      </c>
      <c r="K238" s="14">
        <f t="shared" si="41"/>
        <v>4</v>
      </c>
      <c r="L238" s="14">
        <f t="shared" si="42"/>
        <v>2</v>
      </c>
      <c r="M238" s="14">
        <f t="shared" si="43"/>
        <v>2</v>
      </c>
      <c r="N238" s="14">
        <f t="shared" si="44"/>
        <v>2</v>
      </c>
      <c r="O238">
        <f t="shared" si="45"/>
        <v>2016</v>
      </c>
      <c r="P238">
        <f t="shared" si="46"/>
        <v>5</v>
      </c>
      <c r="Q238">
        <f t="shared" si="47"/>
        <v>8</v>
      </c>
      <c r="R238">
        <f t="shared" si="36"/>
        <v>3</v>
      </c>
    </row>
    <row r="239" spans="1:18" x14ac:dyDescent="0.2">
      <c r="A239" s="8">
        <v>42498</v>
      </c>
      <c r="B239" s="9">
        <v>506</v>
      </c>
      <c r="C239" s="10">
        <v>0.58611111111111103</v>
      </c>
      <c r="D239" s="9" t="s">
        <v>7</v>
      </c>
      <c r="E239" s="9">
        <v>8</v>
      </c>
      <c r="F239" s="9" t="s">
        <v>18</v>
      </c>
      <c r="G239" s="13">
        <f t="shared" si="37"/>
        <v>6</v>
      </c>
      <c r="H239">
        <f t="shared" si="38"/>
        <v>7</v>
      </c>
      <c r="I239" s="14">
        <f t="shared" si="39"/>
        <v>15</v>
      </c>
      <c r="J239" s="14">
        <f t="shared" si="40"/>
        <v>4</v>
      </c>
      <c r="K239" s="14">
        <f t="shared" si="41"/>
        <v>4</v>
      </c>
      <c r="L239" s="14">
        <f t="shared" si="42"/>
        <v>2</v>
      </c>
      <c r="M239" s="14">
        <f t="shared" si="43"/>
        <v>2</v>
      </c>
      <c r="N239" s="14">
        <f t="shared" si="44"/>
        <v>2</v>
      </c>
      <c r="O239">
        <f t="shared" si="45"/>
        <v>2016</v>
      </c>
      <c r="P239">
        <f t="shared" si="46"/>
        <v>5</v>
      </c>
      <c r="Q239">
        <f t="shared" si="47"/>
        <v>8</v>
      </c>
      <c r="R239">
        <f t="shared" si="36"/>
        <v>3</v>
      </c>
    </row>
    <row r="240" spans="1:18" x14ac:dyDescent="0.2">
      <c r="A240" s="8">
        <v>42498</v>
      </c>
      <c r="B240" s="9">
        <v>501</v>
      </c>
      <c r="C240" s="10">
        <v>0.86111111111111105</v>
      </c>
      <c r="D240" s="9" t="s">
        <v>7</v>
      </c>
      <c r="E240" s="9">
        <v>152</v>
      </c>
      <c r="F240" s="9" t="s">
        <v>19</v>
      </c>
      <c r="G240" s="13">
        <f t="shared" si="37"/>
        <v>1</v>
      </c>
      <c r="H240">
        <f t="shared" si="38"/>
        <v>7</v>
      </c>
      <c r="I240" s="14">
        <f t="shared" si="39"/>
        <v>21</v>
      </c>
      <c r="J240" s="14">
        <f t="shared" si="40"/>
        <v>2</v>
      </c>
      <c r="K240" s="14">
        <f t="shared" si="41"/>
        <v>3</v>
      </c>
      <c r="L240" s="14">
        <f t="shared" si="42"/>
        <v>2</v>
      </c>
      <c r="M240" s="14">
        <f t="shared" si="43"/>
        <v>1</v>
      </c>
      <c r="N240" s="14">
        <f t="shared" si="44"/>
        <v>1</v>
      </c>
      <c r="O240">
        <f t="shared" si="45"/>
        <v>2016</v>
      </c>
      <c r="P240">
        <f t="shared" si="46"/>
        <v>5</v>
      </c>
      <c r="Q240">
        <f t="shared" si="47"/>
        <v>8</v>
      </c>
      <c r="R240">
        <f t="shared" si="36"/>
        <v>4</v>
      </c>
    </row>
    <row r="241" spans="1:18" x14ac:dyDescent="0.2">
      <c r="A241" s="8">
        <v>42498</v>
      </c>
      <c r="B241" s="9">
        <v>505</v>
      </c>
      <c r="C241" s="10">
        <v>0.86805555555555602</v>
      </c>
      <c r="D241" s="9" t="s">
        <v>7</v>
      </c>
      <c r="E241" s="9">
        <v>8</v>
      </c>
      <c r="F241" s="9" t="s">
        <v>19</v>
      </c>
      <c r="G241" s="13">
        <f t="shared" si="37"/>
        <v>5</v>
      </c>
      <c r="H241">
        <f t="shared" si="38"/>
        <v>7</v>
      </c>
      <c r="I241" s="14">
        <f t="shared" si="39"/>
        <v>21</v>
      </c>
      <c r="J241" s="14">
        <f t="shared" si="40"/>
        <v>2</v>
      </c>
      <c r="K241" s="14">
        <f t="shared" si="41"/>
        <v>3</v>
      </c>
      <c r="L241" s="14">
        <f t="shared" si="42"/>
        <v>3</v>
      </c>
      <c r="M241" s="14">
        <f t="shared" si="43"/>
        <v>4</v>
      </c>
      <c r="N241" s="14">
        <f t="shared" si="44"/>
        <v>4</v>
      </c>
      <c r="O241">
        <f t="shared" si="45"/>
        <v>2016</v>
      </c>
      <c r="P241">
        <f t="shared" si="46"/>
        <v>5</v>
      </c>
      <c r="Q241">
        <f t="shared" si="47"/>
        <v>8</v>
      </c>
      <c r="R241">
        <f t="shared" si="36"/>
        <v>3</v>
      </c>
    </row>
    <row r="242" spans="1:18" x14ac:dyDescent="0.2">
      <c r="A242" s="8">
        <v>42499</v>
      </c>
      <c r="B242" s="9">
        <v>501</v>
      </c>
      <c r="C242" s="10">
        <v>0.21736111111111101</v>
      </c>
      <c r="D242" s="9" t="s">
        <v>8</v>
      </c>
      <c r="E242" s="9">
        <v>5</v>
      </c>
      <c r="F242" s="9" t="s">
        <v>19</v>
      </c>
      <c r="G242" s="13">
        <f t="shared" si="37"/>
        <v>1</v>
      </c>
      <c r="H242">
        <f t="shared" si="38"/>
        <v>1</v>
      </c>
      <c r="I242" s="14">
        <f t="shared" si="39"/>
        <v>6</v>
      </c>
      <c r="J242" s="14">
        <f t="shared" si="40"/>
        <v>2</v>
      </c>
      <c r="K242" s="14">
        <f t="shared" si="41"/>
        <v>3</v>
      </c>
      <c r="L242" s="14">
        <f t="shared" si="42"/>
        <v>2</v>
      </c>
      <c r="M242" s="14">
        <f t="shared" si="43"/>
        <v>1</v>
      </c>
      <c r="N242" s="14">
        <f t="shared" si="44"/>
        <v>1</v>
      </c>
      <c r="O242">
        <f t="shared" si="45"/>
        <v>2016</v>
      </c>
      <c r="P242">
        <f t="shared" si="46"/>
        <v>5</v>
      </c>
      <c r="Q242">
        <f t="shared" si="47"/>
        <v>9</v>
      </c>
      <c r="R242">
        <f t="shared" si="36"/>
        <v>2</v>
      </c>
    </row>
    <row r="243" spans="1:18" x14ac:dyDescent="0.2">
      <c r="A243" s="8">
        <v>42499</v>
      </c>
      <c r="B243" s="9">
        <v>501</v>
      </c>
      <c r="C243" s="10">
        <v>0.22291666666666701</v>
      </c>
      <c r="D243" s="9" t="s">
        <v>8</v>
      </c>
      <c r="E243" s="9">
        <v>12</v>
      </c>
      <c r="F243" s="9" t="s">
        <v>19</v>
      </c>
      <c r="G243" s="13">
        <f t="shared" si="37"/>
        <v>1</v>
      </c>
      <c r="H243">
        <f t="shared" si="38"/>
        <v>1</v>
      </c>
      <c r="I243" s="14">
        <f t="shared" si="39"/>
        <v>6</v>
      </c>
      <c r="J243" s="14">
        <f t="shared" si="40"/>
        <v>2</v>
      </c>
      <c r="K243" s="14">
        <f t="shared" si="41"/>
        <v>3</v>
      </c>
      <c r="L243" s="14">
        <f t="shared" si="42"/>
        <v>2</v>
      </c>
      <c r="M243" s="14">
        <f t="shared" si="43"/>
        <v>1</v>
      </c>
      <c r="N243" s="14">
        <f t="shared" si="44"/>
        <v>1</v>
      </c>
      <c r="O243">
        <f t="shared" si="45"/>
        <v>2016</v>
      </c>
      <c r="P243">
        <f t="shared" si="46"/>
        <v>5</v>
      </c>
      <c r="Q243">
        <f t="shared" si="47"/>
        <v>9</v>
      </c>
      <c r="R243">
        <f t="shared" si="36"/>
        <v>4</v>
      </c>
    </row>
    <row r="244" spans="1:18" x14ac:dyDescent="0.2">
      <c r="A244" s="8">
        <v>42499</v>
      </c>
      <c r="B244" s="9">
        <v>501</v>
      </c>
      <c r="C244" s="10">
        <v>0.27083333333333298</v>
      </c>
      <c r="D244" s="9" t="s">
        <v>8</v>
      </c>
      <c r="E244" s="9">
        <v>5</v>
      </c>
      <c r="F244" s="9" t="s">
        <v>18</v>
      </c>
      <c r="G244" s="13">
        <f t="shared" si="37"/>
        <v>1</v>
      </c>
      <c r="H244">
        <f t="shared" si="38"/>
        <v>1</v>
      </c>
      <c r="I244" s="14">
        <f t="shared" si="39"/>
        <v>7</v>
      </c>
      <c r="J244" s="14">
        <f t="shared" si="40"/>
        <v>4</v>
      </c>
      <c r="K244" s="14">
        <f t="shared" si="41"/>
        <v>3</v>
      </c>
      <c r="L244" s="14">
        <f t="shared" si="42"/>
        <v>2</v>
      </c>
      <c r="M244" s="14">
        <f t="shared" si="43"/>
        <v>1</v>
      </c>
      <c r="N244" s="14">
        <f t="shared" si="44"/>
        <v>1</v>
      </c>
      <c r="O244">
        <f t="shared" si="45"/>
        <v>2016</v>
      </c>
      <c r="P244">
        <f t="shared" si="46"/>
        <v>5</v>
      </c>
      <c r="Q244">
        <f t="shared" si="47"/>
        <v>9</v>
      </c>
      <c r="R244">
        <f t="shared" si="36"/>
        <v>2</v>
      </c>
    </row>
    <row r="245" spans="1:18" x14ac:dyDescent="0.2">
      <c r="A245" s="8">
        <v>42499</v>
      </c>
      <c r="B245" s="9">
        <v>504</v>
      </c>
      <c r="C245" s="10">
        <v>0.32986111111111099</v>
      </c>
      <c r="D245" s="9" t="s">
        <v>8</v>
      </c>
      <c r="E245" s="9">
        <v>4</v>
      </c>
      <c r="F245" s="9" t="s">
        <v>18</v>
      </c>
      <c r="G245" s="13">
        <f t="shared" si="37"/>
        <v>4</v>
      </c>
      <c r="H245">
        <f t="shared" si="38"/>
        <v>1</v>
      </c>
      <c r="I245" s="14">
        <f t="shared" si="39"/>
        <v>8</v>
      </c>
      <c r="J245" s="14">
        <f t="shared" si="40"/>
        <v>4</v>
      </c>
      <c r="K245" s="14">
        <f t="shared" si="41"/>
        <v>4</v>
      </c>
      <c r="L245" s="14">
        <f t="shared" si="42"/>
        <v>4</v>
      </c>
      <c r="M245" s="14">
        <f t="shared" si="43"/>
        <v>3</v>
      </c>
      <c r="N245" s="14">
        <f t="shared" si="44"/>
        <v>3</v>
      </c>
      <c r="O245">
        <f t="shared" si="45"/>
        <v>2016</v>
      </c>
      <c r="P245">
        <f t="shared" si="46"/>
        <v>5</v>
      </c>
      <c r="Q245">
        <f t="shared" si="47"/>
        <v>9</v>
      </c>
      <c r="R245">
        <f t="shared" si="36"/>
        <v>2</v>
      </c>
    </row>
    <row r="246" spans="1:18" x14ac:dyDescent="0.2">
      <c r="A246" s="8">
        <v>42499</v>
      </c>
      <c r="B246" s="9">
        <v>506</v>
      </c>
      <c r="C246" s="10">
        <v>0.33819444444444402</v>
      </c>
      <c r="D246" s="9" t="s">
        <v>8</v>
      </c>
      <c r="E246" s="9">
        <v>4</v>
      </c>
      <c r="F246" s="9" t="s">
        <v>18</v>
      </c>
      <c r="G246" s="13">
        <f t="shared" si="37"/>
        <v>6</v>
      </c>
      <c r="H246">
        <f t="shared" si="38"/>
        <v>1</v>
      </c>
      <c r="I246" s="14">
        <f t="shared" si="39"/>
        <v>9</v>
      </c>
      <c r="J246" s="14">
        <f t="shared" si="40"/>
        <v>4</v>
      </c>
      <c r="K246" s="14">
        <f t="shared" si="41"/>
        <v>4</v>
      </c>
      <c r="L246" s="14">
        <f t="shared" si="42"/>
        <v>2</v>
      </c>
      <c r="M246" s="14">
        <f t="shared" si="43"/>
        <v>2</v>
      </c>
      <c r="N246" s="14">
        <f t="shared" si="44"/>
        <v>2</v>
      </c>
      <c r="O246">
        <f t="shared" si="45"/>
        <v>2016</v>
      </c>
      <c r="P246">
        <f t="shared" si="46"/>
        <v>5</v>
      </c>
      <c r="Q246">
        <f t="shared" si="47"/>
        <v>9</v>
      </c>
      <c r="R246">
        <f t="shared" si="36"/>
        <v>2</v>
      </c>
    </row>
    <row r="247" spans="1:18" x14ac:dyDescent="0.2">
      <c r="A247" s="8">
        <v>42499</v>
      </c>
      <c r="B247" s="9">
        <v>510</v>
      </c>
      <c r="C247" s="10">
        <v>0.343055555555556</v>
      </c>
      <c r="D247" s="9" t="s">
        <v>8</v>
      </c>
      <c r="E247" s="9">
        <v>0</v>
      </c>
      <c r="F247" s="9" t="s">
        <v>13</v>
      </c>
      <c r="G247" s="13">
        <f t="shared" si="37"/>
        <v>8</v>
      </c>
      <c r="H247">
        <f t="shared" si="38"/>
        <v>1</v>
      </c>
      <c r="I247" s="14">
        <f t="shared" si="39"/>
        <v>9</v>
      </c>
      <c r="J247" s="14">
        <f t="shared" si="40"/>
        <v>1</v>
      </c>
      <c r="K247" s="14">
        <f t="shared" si="41"/>
        <v>1</v>
      </c>
      <c r="L247" s="14">
        <f t="shared" si="42"/>
        <v>3</v>
      </c>
      <c r="M247" s="14">
        <f t="shared" si="43"/>
        <v>3</v>
      </c>
      <c r="N247" s="14">
        <f t="shared" si="44"/>
        <v>3</v>
      </c>
      <c r="O247">
        <f t="shared" si="45"/>
        <v>2016</v>
      </c>
      <c r="P247">
        <f t="shared" si="46"/>
        <v>5</v>
      </c>
      <c r="Q247">
        <f t="shared" si="47"/>
        <v>9</v>
      </c>
      <c r="R247">
        <f t="shared" si="36"/>
        <v>1</v>
      </c>
    </row>
    <row r="248" spans="1:18" x14ac:dyDescent="0.2">
      <c r="A248" s="8">
        <v>42499</v>
      </c>
      <c r="B248" s="9">
        <v>504</v>
      </c>
      <c r="C248" s="10">
        <v>0.36597222222222198</v>
      </c>
      <c r="D248" s="9" t="s">
        <v>8</v>
      </c>
      <c r="E248" s="9">
        <v>14</v>
      </c>
      <c r="F248" s="9" t="s">
        <v>19</v>
      </c>
      <c r="G248" s="13">
        <f t="shared" si="37"/>
        <v>4</v>
      </c>
      <c r="H248">
        <f t="shared" si="38"/>
        <v>1</v>
      </c>
      <c r="I248" s="14">
        <f t="shared" si="39"/>
        <v>9</v>
      </c>
      <c r="J248" s="14">
        <f t="shared" si="40"/>
        <v>2</v>
      </c>
      <c r="K248" s="14">
        <f t="shared" si="41"/>
        <v>4</v>
      </c>
      <c r="L248" s="14">
        <f t="shared" si="42"/>
        <v>4</v>
      </c>
      <c r="M248" s="14">
        <f t="shared" si="43"/>
        <v>3</v>
      </c>
      <c r="N248" s="14">
        <f t="shared" si="44"/>
        <v>3</v>
      </c>
      <c r="O248">
        <f t="shared" si="45"/>
        <v>2016</v>
      </c>
      <c r="P248">
        <f t="shared" si="46"/>
        <v>5</v>
      </c>
      <c r="Q248">
        <f t="shared" si="47"/>
        <v>9</v>
      </c>
      <c r="R248">
        <f t="shared" si="36"/>
        <v>4</v>
      </c>
    </row>
    <row r="249" spans="1:18" x14ac:dyDescent="0.2">
      <c r="A249" s="8">
        <v>42499</v>
      </c>
      <c r="B249" s="9">
        <v>506</v>
      </c>
      <c r="C249" s="10">
        <v>0.37291666666666701</v>
      </c>
      <c r="D249" s="9" t="s">
        <v>8</v>
      </c>
      <c r="E249" s="9">
        <v>12</v>
      </c>
      <c r="F249" s="9" t="s">
        <v>18</v>
      </c>
      <c r="G249" s="13">
        <f t="shared" si="37"/>
        <v>6</v>
      </c>
      <c r="H249">
        <f t="shared" si="38"/>
        <v>1</v>
      </c>
      <c r="I249" s="14">
        <f t="shared" si="39"/>
        <v>9</v>
      </c>
      <c r="J249" s="14">
        <f t="shared" si="40"/>
        <v>4</v>
      </c>
      <c r="K249" s="14">
        <f t="shared" si="41"/>
        <v>4</v>
      </c>
      <c r="L249" s="14">
        <f t="shared" si="42"/>
        <v>2</v>
      </c>
      <c r="M249" s="14">
        <f t="shared" si="43"/>
        <v>2</v>
      </c>
      <c r="N249" s="14">
        <f t="shared" si="44"/>
        <v>2</v>
      </c>
      <c r="O249">
        <f t="shared" si="45"/>
        <v>2016</v>
      </c>
      <c r="P249">
        <f t="shared" si="46"/>
        <v>5</v>
      </c>
      <c r="Q249">
        <f t="shared" si="47"/>
        <v>9</v>
      </c>
      <c r="R249">
        <f t="shared" si="36"/>
        <v>4</v>
      </c>
    </row>
    <row r="250" spans="1:18" x14ac:dyDescent="0.2">
      <c r="A250" s="8">
        <v>42499</v>
      </c>
      <c r="B250" s="9">
        <v>501</v>
      </c>
      <c r="C250" s="10">
        <v>0.37361111111111101</v>
      </c>
      <c r="D250" s="9" t="s">
        <v>8</v>
      </c>
      <c r="E250" s="9">
        <v>5</v>
      </c>
      <c r="F250" s="9" t="s">
        <v>19</v>
      </c>
      <c r="G250" s="13">
        <f t="shared" si="37"/>
        <v>1</v>
      </c>
      <c r="H250">
        <f t="shared" si="38"/>
        <v>1</v>
      </c>
      <c r="I250" s="14">
        <f t="shared" si="39"/>
        <v>9</v>
      </c>
      <c r="J250" s="14">
        <f t="shared" si="40"/>
        <v>2</v>
      </c>
      <c r="K250" s="14">
        <f t="shared" si="41"/>
        <v>3</v>
      </c>
      <c r="L250" s="14">
        <f t="shared" si="42"/>
        <v>2</v>
      </c>
      <c r="M250" s="14">
        <f t="shared" si="43"/>
        <v>1</v>
      </c>
      <c r="N250" s="14">
        <f t="shared" si="44"/>
        <v>1</v>
      </c>
      <c r="O250">
        <f t="shared" si="45"/>
        <v>2016</v>
      </c>
      <c r="P250">
        <f t="shared" si="46"/>
        <v>5</v>
      </c>
      <c r="Q250">
        <f t="shared" si="47"/>
        <v>9</v>
      </c>
      <c r="R250">
        <f t="shared" si="36"/>
        <v>2</v>
      </c>
    </row>
    <row r="251" spans="1:18" x14ac:dyDescent="0.2">
      <c r="A251" s="8">
        <v>42499</v>
      </c>
      <c r="B251" s="9">
        <v>512</v>
      </c>
      <c r="C251" s="10">
        <v>0.38611111111111102</v>
      </c>
      <c r="D251" s="9" t="s">
        <v>8</v>
      </c>
      <c r="E251" s="9">
        <v>3</v>
      </c>
      <c r="F251" s="9" t="s">
        <v>18</v>
      </c>
      <c r="G251" s="13">
        <f t="shared" si="37"/>
        <v>10</v>
      </c>
      <c r="H251">
        <f t="shared" si="38"/>
        <v>1</v>
      </c>
      <c r="I251" s="14">
        <f t="shared" si="39"/>
        <v>10</v>
      </c>
      <c r="J251" s="14">
        <f t="shared" si="40"/>
        <v>4</v>
      </c>
      <c r="K251" s="14">
        <f t="shared" si="41"/>
        <v>3</v>
      </c>
      <c r="L251" s="14">
        <f t="shared" si="42"/>
        <v>1</v>
      </c>
      <c r="M251" s="14">
        <f t="shared" si="43"/>
        <v>3</v>
      </c>
      <c r="N251" s="14">
        <f t="shared" si="44"/>
        <v>3</v>
      </c>
      <c r="O251">
        <f t="shared" si="45"/>
        <v>2016</v>
      </c>
      <c r="P251">
        <f t="shared" si="46"/>
        <v>5</v>
      </c>
      <c r="Q251">
        <f t="shared" si="47"/>
        <v>9</v>
      </c>
      <c r="R251">
        <f t="shared" si="36"/>
        <v>2</v>
      </c>
    </row>
    <row r="252" spans="1:18" x14ac:dyDescent="0.2">
      <c r="A252" s="8">
        <v>42499</v>
      </c>
      <c r="B252" s="9">
        <v>510</v>
      </c>
      <c r="C252" s="10">
        <v>0.40069444444444402</v>
      </c>
      <c r="D252" s="9" t="s">
        <v>8</v>
      </c>
      <c r="E252" s="9">
        <v>0</v>
      </c>
      <c r="F252" s="9" t="s">
        <v>20</v>
      </c>
      <c r="G252" s="13">
        <f t="shared" si="37"/>
        <v>8</v>
      </c>
      <c r="H252">
        <f t="shared" si="38"/>
        <v>1</v>
      </c>
      <c r="I252" s="14">
        <f t="shared" si="39"/>
        <v>10</v>
      </c>
      <c r="J252" s="14">
        <f t="shared" si="40"/>
        <v>3</v>
      </c>
      <c r="K252" s="14">
        <f t="shared" si="41"/>
        <v>1</v>
      </c>
      <c r="L252" s="14">
        <f t="shared" si="42"/>
        <v>3</v>
      </c>
      <c r="M252" s="14">
        <f t="shared" si="43"/>
        <v>3</v>
      </c>
      <c r="N252" s="14">
        <f t="shared" si="44"/>
        <v>3</v>
      </c>
      <c r="O252">
        <f t="shared" si="45"/>
        <v>2016</v>
      </c>
      <c r="P252">
        <f t="shared" si="46"/>
        <v>5</v>
      </c>
      <c r="Q252">
        <f t="shared" si="47"/>
        <v>9</v>
      </c>
      <c r="R252">
        <f t="shared" si="36"/>
        <v>1</v>
      </c>
    </row>
    <row r="253" spans="1:18" x14ac:dyDescent="0.2">
      <c r="A253" s="8">
        <v>42499</v>
      </c>
      <c r="B253" s="9">
        <v>506</v>
      </c>
      <c r="C253" s="10">
        <v>0.50277777777777799</v>
      </c>
      <c r="D253" s="9" t="s">
        <v>8</v>
      </c>
      <c r="E253" s="9">
        <v>15</v>
      </c>
      <c r="F253" s="9" t="s">
        <v>18</v>
      </c>
      <c r="G253" s="13">
        <f t="shared" si="37"/>
        <v>6</v>
      </c>
      <c r="H253">
        <f t="shared" si="38"/>
        <v>1</v>
      </c>
      <c r="I253" s="14">
        <f t="shared" si="39"/>
        <v>13</v>
      </c>
      <c r="J253" s="14">
        <f t="shared" si="40"/>
        <v>4</v>
      </c>
      <c r="K253" s="14">
        <f t="shared" si="41"/>
        <v>4</v>
      </c>
      <c r="L253" s="14">
        <f t="shared" si="42"/>
        <v>2</v>
      </c>
      <c r="M253" s="14">
        <f t="shared" si="43"/>
        <v>2</v>
      </c>
      <c r="N253" s="14">
        <f t="shared" si="44"/>
        <v>2</v>
      </c>
      <c r="O253">
        <f t="shared" si="45"/>
        <v>2016</v>
      </c>
      <c r="P253">
        <f t="shared" si="46"/>
        <v>5</v>
      </c>
      <c r="Q253">
        <f t="shared" si="47"/>
        <v>9</v>
      </c>
      <c r="R253">
        <f t="shared" si="36"/>
        <v>4</v>
      </c>
    </row>
    <row r="254" spans="1:18" x14ac:dyDescent="0.2">
      <c r="A254" s="8">
        <v>42499</v>
      </c>
      <c r="B254" s="9">
        <v>512</v>
      </c>
      <c r="C254" s="10">
        <v>0.51736111111111105</v>
      </c>
      <c r="D254" s="9" t="s">
        <v>8</v>
      </c>
      <c r="E254" s="9">
        <v>19</v>
      </c>
      <c r="F254" s="9" t="s">
        <v>18</v>
      </c>
      <c r="G254" s="13">
        <f t="shared" si="37"/>
        <v>10</v>
      </c>
      <c r="H254">
        <f t="shared" si="38"/>
        <v>1</v>
      </c>
      <c r="I254" s="14">
        <f t="shared" si="39"/>
        <v>13</v>
      </c>
      <c r="J254" s="14">
        <f t="shared" si="40"/>
        <v>4</v>
      </c>
      <c r="K254" s="14">
        <f t="shared" si="41"/>
        <v>3</v>
      </c>
      <c r="L254" s="14">
        <f t="shared" si="42"/>
        <v>1</v>
      </c>
      <c r="M254" s="14">
        <f t="shared" si="43"/>
        <v>3</v>
      </c>
      <c r="N254" s="14">
        <f t="shared" si="44"/>
        <v>3</v>
      </c>
      <c r="O254">
        <f t="shared" si="45"/>
        <v>2016</v>
      </c>
      <c r="P254">
        <f t="shared" si="46"/>
        <v>5</v>
      </c>
      <c r="Q254">
        <f t="shared" si="47"/>
        <v>9</v>
      </c>
      <c r="R254">
        <f t="shared" si="36"/>
        <v>4</v>
      </c>
    </row>
    <row r="255" spans="1:18" x14ac:dyDescent="0.2">
      <c r="A255" s="8">
        <v>42499</v>
      </c>
      <c r="B255" s="9">
        <v>501</v>
      </c>
      <c r="C255" s="10">
        <v>0.57916666666666705</v>
      </c>
      <c r="D255" s="9" t="s">
        <v>8</v>
      </c>
      <c r="E255" s="9">
        <v>17</v>
      </c>
      <c r="F255" s="9" t="s">
        <v>18</v>
      </c>
      <c r="G255" s="13">
        <f t="shared" si="37"/>
        <v>1</v>
      </c>
      <c r="H255">
        <f t="shared" si="38"/>
        <v>1</v>
      </c>
      <c r="I255" s="14">
        <f t="shared" si="39"/>
        <v>14</v>
      </c>
      <c r="J255" s="14">
        <f t="shared" si="40"/>
        <v>4</v>
      </c>
      <c r="K255" s="14">
        <f t="shared" si="41"/>
        <v>3</v>
      </c>
      <c r="L255" s="14">
        <f t="shared" si="42"/>
        <v>2</v>
      </c>
      <c r="M255" s="14">
        <f t="shared" si="43"/>
        <v>1</v>
      </c>
      <c r="N255" s="14">
        <f t="shared" si="44"/>
        <v>1</v>
      </c>
      <c r="O255">
        <f t="shared" si="45"/>
        <v>2016</v>
      </c>
      <c r="P255">
        <f t="shared" si="46"/>
        <v>5</v>
      </c>
      <c r="Q255">
        <f t="shared" si="47"/>
        <v>9</v>
      </c>
      <c r="R255">
        <f t="shared" si="36"/>
        <v>4</v>
      </c>
    </row>
    <row r="256" spans="1:18" x14ac:dyDescent="0.2">
      <c r="A256" s="8">
        <v>42499</v>
      </c>
      <c r="B256" s="9">
        <v>504</v>
      </c>
      <c r="C256" s="10">
        <v>0.64930555555555602</v>
      </c>
      <c r="D256" s="9" t="s">
        <v>8</v>
      </c>
      <c r="E256" s="9">
        <v>4</v>
      </c>
      <c r="F256" s="9" t="s">
        <v>18</v>
      </c>
      <c r="G256" s="13">
        <f t="shared" si="37"/>
        <v>4</v>
      </c>
      <c r="H256">
        <f t="shared" si="38"/>
        <v>1</v>
      </c>
      <c r="I256" s="14">
        <f t="shared" si="39"/>
        <v>16</v>
      </c>
      <c r="J256" s="14">
        <f t="shared" si="40"/>
        <v>4</v>
      </c>
      <c r="K256" s="14">
        <f t="shared" si="41"/>
        <v>4</v>
      </c>
      <c r="L256" s="14">
        <f t="shared" si="42"/>
        <v>4</v>
      </c>
      <c r="M256" s="14">
        <f t="shared" si="43"/>
        <v>3</v>
      </c>
      <c r="N256" s="14">
        <f t="shared" si="44"/>
        <v>3</v>
      </c>
      <c r="O256">
        <f t="shared" si="45"/>
        <v>2016</v>
      </c>
      <c r="P256">
        <f t="shared" si="46"/>
        <v>5</v>
      </c>
      <c r="Q256">
        <f t="shared" si="47"/>
        <v>9</v>
      </c>
      <c r="R256">
        <f t="shared" si="36"/>
        <v>2</v>
      </c>
    </row>
    <row r="257" spans="1:18" x14ac:dyDescent="0.2">
      <c r="A257" s="8">
        <v>42499</v>
      </c>
      <c r="B257" s="9">
        <v>504</v>
      </c>
      <c r="C257" s="10">
        <v>0.65</v>
      </c>
      <c r="D257" s="9" t="s">
        <v>8</v>
      </c>
      <c r="E257" s="9">
        <v>3</v>
      </c>
      <c r="F257" s="9" t="s">
        <v>18</v>
      </c>
      <c r="G257" s="13">
        <f t="shared" si="37"/>
        <v>4</v>
      </c>
      <c r="H257">
        <f t="shared" si="38"/>
        <v>1</v>
      </c>
      <c r="I257" s="14">
        <f t="shared" si="39"/>
        <v>16</v>
      </c>
      <c r="J257" s="14">
        <f t="shared" si="40"/>
        <v>4</v>
      </c>
      <c r="K257" s="14">
        <f t="shared" si="41"/>
        <v>4</v>
      </c>
      <c r="L257" s="14">
        <f t="shared" si="42"/>
        <v>4</v>
      </c>
      <c r="M257" s="14">
        <f t="shared" si="43"/>
        <v>3</v>
      </c>
      <c r="N257" s="14">
        <f t="shared" si="44"/>
        <v>3</v>
      </c>
      <c r="O257">
        <f t="shared" si="45"/>
        <v>2016</v>
      </c>
      <c r="P257">
        <f t="shared" si="46"/>
        <v>5</v>
      </c>
      <c r="Q257">
        <f t="shared" si="47"/>
        <v>9</v>
      </c>
      <c r="R257">
        <f t="shared" si="36"/>
        <v>2</v>
      </c>
    </row>
    <row r="258" spans="1:18" x14ac:dyDescent="0.2">
      <c r="A258" s="8">
        <v>42499</v>
      </c>
      <c r="B258" s="9">
        <v>504</v>
      </c>
      <c r="C258" s="10">
        <v>0.65208333333333302</v>
      </c>
      <c r="D258" s="9" t="s">
        <v>8</v>
      </c>
      <c r="E258" s="9">
        <v>3</v>
      </c>
      <c r="F258" s="9" t="s">
        <v>20</v>
      </c>
      <c r="G258" s="13">
        <f t="shared" si="37"/>
        <v>4</v>
      </c>
      <c r="H258">
        <f t="shared" si="38"/>
        <v>1</v>
      </c>
      <c r="I258" s="14">
        <f t="shared" si="39"/>
        <v>16</v>
      </c>
      <c r="J258" s="14">
        <f t="shared" si="40"/>
        <v>3</v>
      </c>
      <c r="K258" s="14">
        <f t="shared" si="41"/>
        <v>4</v>
      </c>
      <c r="L258" s="14">
        <f t="shared" si="42"/>
        <v>4</v>
      </c>
      <c r="M258" s="14">
        <f t="shared" si="43"/>
        <v>3</v>
      </c>
      <c r="N258" s="14">
        <f t="shared" si="44"/>
        <v>3</v>
      </c>
      <c r="O258">
        <f t="shared" si="45"/>
        <v>2016</v>
      </c>
      <c r="P258">
        <f t="shared" si="46"/>
        <v>5</v>
      </c>
      <c r="Q258">
        <f t="shared" si="47"/>
        <v>9</v>
      </c>
      <c r="R258">
        <f t="shared" ref="R258:R321" si="48">IF(E258=0,1,(IF(E258&lt;=5,2,(IF(E258&lt;=10,3,(IF(E258&gt;=11,4)))))))</f>
        <v>2</v>
      </c>
    </row>
    <row r="259" spans="1:18" x14ac:dyDescent="0.2">
      <c r="A259" s="8">
        <v>42499</v>
      </c>
      <c r="B259" s="9">
        <v>511</v>
      </c>
      <c r="C259" s="10">
        <v>0.656944444444444</v>
      </c>
      <c r="D259" s="9" t="s">
        <v>8</v>
      </c>
      <c r="E259" s="9">
        <v>34</v>
      </c>
      <c r="F259" s="9" t="s">
        <v>13</v>
      </c>
      <c r="G259" s="13">
        <f t="shared" ref="G259:G322" si="49">IF(B259=501,1,(IF(B259=502,2,(IF(B259=503,3,(IF(B259=504,4,(IF(B259=505,5,(IF(B259=506,6,(IF(B259=509,7,(IF(B259=510,8,(IF(B259=511,9,(IF(B259=512,10,(IF(B259=514,11)))))))))))))))))))))</f>
        <v>9</v>
      </c>
      <c r="H259">
        <f t="shared" ref="H259:H322" si="50">IF(D259="Friday",5,(IF(D259="Saturday",6,(IF(D259="Sunday",7,(IF(D259="Monday",1,(IF(D259="Tuesday",2,(IF(D259="Wednesday",3,(IF(D259="Thursday",4,0)))))))))))))</f>
        <v>1</v>
      </c>
      <c r="I259" s="14">
        <f t="shared" ref="I259:I322" si="51">(ROUNDDOWN(C259*24,0)+1)</f>
        <v>16</v>
      </c>
      <c r="J259" s="14">
        <f t="shared" ref="J259:J322" si="52">IF(F259="N",1,(IF(F259="E",2,(IF(F259="S",3,(IF(F259="W",4)))))))</f>
        <v>1</v>
      </c>
      <c r="K259" s="14">
        <f t="shared" ref="K259:K322" si="53">IF(B259=501,3,(IF(B259=502,2,(IF(B259=503,3,(IF(B259=504,4,(IF(B259=505,3,(IF(B259=506,4,(IF(B259=509,1,(IF(B259=510,1,(IF(B259=511,1,(IF(B259=512,3,(IF(B259=514,2)))))))))))))))))))))</f>
        <v>1</v>
      </c>
      <c r="L259" s="14">
        <f t="shared" ref="L259:L322" si="54">IF(B259=501,2,(IF(B259=502,1,(IF(B259=503,2,(IF(B259=504,4,(IF(B259=505,3,(IF(B259=506,2,(IF(B259=509,2,(IF(B259=510,3,(IF(B259=511,3,(IF(B259=512,1,(IF(B259=514,1)))))))))))))))))))))</f>
        <v>3</v>
      </c>
      <c r="M259" s="14">
        <f t="shared" ref="M259:M322" si="55">IF(B259=501,1,(IF(B259=502,3,(IF(B259=503,1,(IF(B259=504,3,(IF(B259=505,4,(IF(B259=506,2,(IF(B259=509,2,(IF(B259=510,3,(IF(B259=511,2,(IF(B259=512,3,(IF(B259=514,3)))))))))))))))))))))</f>
        <v>2</v>
      </c>
      <c r="N259" s="14">
        <f t="shared" ref="N259:N322" si="56">IF(B259=501,1,(IF(B259=502,3,(IF(B259=503,1,(IF(B259=504,3,(IF(B259=505,4,(IF(B259=506,2,(IF(B259=509,2,(IF(B259=510,3,(IF(B259=511,2,(IF(B259=512,3,(IF(B259=514,1)))))))))))))))))))))</f>
        <v>2</v>
      </c>
      <c r="O259">
        <f t="shared" ref="O259:O322" si="57">YEAR(A259)</f>
        <v>2016</v>
      </c>
      <c r="P259">
        <f t="shared" ref="P259:P322" si="58">MONTH(A259)</f>
        <v>5</v>
      </c>
      <c r="Q259">
        <f t="shared" ref="Q259:Q322" si="59">DAY(A259)</f>
        <v>9</v>
      </c>
      <c r="R259">
        <f t="shared" si="48"/>
        <v>4</v>
      </c>
    </row>
    <row r="260" spans="1:18" x14ac:dyDescent="0.2">
      <c r="A260" s="8">
        <v>42499</v>
      </c>
      <c r="B260" s="9">
        <v>501</v>
      </c>
      <c r="C260" s="10">
        <v>0.66180555555555598</v>
      </c>
      <c r="D260" s="9" t="s">
        <v>8</v>
      </c>
      <c r="E260" s="9">
        <v>32</v>
      </c>
      <c r="F260" s="9" t="s">
        <v>18</v>
      </c>
      <c r="G260" s="13">
        <f t="shared" si="49"/>
        <v>1</v>
      </c>
      <c r="H260">
        <f t="shared" si="50"/>
        <v>1</v>
      </c>
      <c r="I260" s="14">
        <f t="shared" si="51"/>
        <v>16</v>
      </c>
      <c r="J260" s="14">
        <f t="shared" si="52"/>
        <v>4</v>
      </c>
      <c r="K260" s="14">
        <f t="shared" si="53"/>
        <v>3</v>
      </c>
      <c r="L260" s="14">
        <f t="shared" si="54"/>
        <v>2</v>
      </c>
      <c r="M260" s="14">
        <f t="shared" si="55"/>
        <v>1</v>
      </c>
      <c r="N260" s="14">
        <f t="shared" si="56"/>
        <v>1</v>
      </c>
      <c r="O260">
        <f t="shared" si="57"/>
        <v>2016</v>
      </c>
      <c r="P260">
        <f t="shared" si="58"/>
        <v>5</v>
      </c>
      <c r="Q260">
        <f t="shared" si="59"/>
        <v>9</v>
      </c>
      <c r="R260">
        <f t="shared" si="48"/>
        <v>4</v>
      </c>
    </row>
    <row r="261" spans="1:18" x14ac:dyDescent="0.2">
      <c r="A261" s="8">
        <v>42499</v>
      </c>
      <c r="B261" s="9">
        <v>501</v>
      </c>
      <c r="C261" s="10">
        <v>0.67916666666666703</v>
      </c>
      <c r="D261" s="9" t="s">
        <v>8</v>
      </c>
      <c r="E261" s="9">
        <v>4</v>
      </c>
      <c r="F261" s="9" t="s">
        <v>18</v>
      </c>
      <c r="G261" s="13">
        <f t="shared" si="49"/>
        <v>1</v>
      </c>
      <c r="H261">
        <f t="shared" si="50"/>
        <v>1</v>
      </c>
      <c r="I261" s="14">
        <f t="shared" si="51"/>
        <v>17</v>
      </c>
      <c r="J261" s="14">
        <f t="shared" si="52"/>
        <v>4</v>
      </c>
      <c r="K261" s="14">
        <f t="shared" si="53"/>
        <v>3</v>
      </c>
      <c r="L261" s="14">
        <f t="shared" si="54"/>
        <v>2</v>
      </c>
      <c r="M261" s="14">
        <f t="shared" si="55"/>
        <v>1</v>
      </c>
      <c r="N261" s="14">
        <f t="shared" si="56"/>
        <v>1</v>
      </c>
      <c r="O261">
        <f t="shared" si="57"/>
        <v>2016</v>
      </c>
      <c r="P261">
        <f t="shared" si="58"/>
        <v>5</v>
      </c>
      <c r="Q261">
        <f t="shared" si="59"/>
        <v>9</v>
      </c>
      <c r="R261">
        <f t="shared" si="48"/>
        <v>2</v>
      </c>
    </row>
    <row r="262" spans="1:18" x14ac:dyDescent="0.2">
      <c r="A262" s="8">
        <v>42499</v>
      </c>
      <c r="B262" s="9">
        <v>501</v>
      </c>
      <c r="C262" s="10">
        <v>0.68055555555555602</v>
      </c>
      <c r="D262" s="9" t="s">
        <v>8</v>
      </c>
      <c r="E262" s="9">
        <v>5</v>
      </c>
      <c r="F262" s="9" t="s">
        <v>19</v>
      </c>
      <c r="G262" s="13">
        <f t="shared" si="49"/>
        <v>1</v>
      </c>
      <c r="H262">
        <f t="shared" si="50"/>
        <v>1</v>
      </c>
      <c r="I262" s="14">
        <f t="shared" si="51"/>
        <v>17</v>
      </c>
      <c r="J262" s="14">
        <f t="shared" si="52"/>
        <v>2</v>
      </c>
      <c r="K262" s="14">
        <f t="shared" si="53"/>
        <v>3</v>
      </c>
      <c r="L262" s="14">
        <f t="shared" si="54"/>
        <v>2</v>
      </c>
      <c r="M262" s="14">
        <f t="shared" si="55"/>
        <v>1</v>
      </c>
      <c r="N262" s="14">
        <f t="shared" si="56"/>
        <v>1</v>
      </c>
      <c r="O262">
        <f t="shared" si="57"/>
        <v>2016</v>
      </c>
      <c r="P262">
        <f t="shared" si="58"/>
        <v>5</v>
      </c>
      <c r="Q262">
        <f t="shared" si="59"/>
        <v>9</v>
      </c>
      <c r="R262">
        <f t="shared" si="48"/>
        <v>2</v>
      </c>
    </row>
    <row r="263" spans="1:18" x14ac:dyDescent="0.2">
      <c r="A263" s="8">
        <v>42499</v>
      </c>
      <c r="B263" s="9">
        <v>512</v>
      </c>
      <c r="C263" s="10">
        <v>0.79791666666666705</v>
      </c>
      <c r="D263" s="9" t="s">
        <v>8</v>
      </c>
      <c r="E263" s="9">
        <v>34</v>
      </c>
      <c r="F263" s="9" t="s">
        <v>18</v>
      </c>
      <c r="G263" s="13">
        <f t="shared" si="49"/>
        <v>10</v>
      </c>
      <c r="H263">
        <f t="shared" si="50"/>
        <v>1</v>
      </c>
      <c r="I263" s="14">
        <f t="shared" si="51"/>
        <v>20</v>
      </c>
      <c r="J263" s="14">
        <f t="shared" si="52"/>
        <v>4</v>
      </c>
      <c r="K263" s="14">
        <f t="shared" si="53"/>
        <v>3</v>
      </c>
      <c r="L263" s="14">
        <f t="shared" si="54"/>
        <v>1</v>
      </c>
      <c r="M263" s="14">
        <f t="shared" si="55"/>
        <v>3</v>
      </c>
      <c r="N263" s="14">
        <f t="shared" si="56"/>
        <v>3</v>
      </c>
      <c r="O263">
        <f t="shared" si="57"/>
        <v>2016</v>
      </c>
      <c r="P263">
        <f t="shared" si="58"/>
        <v>5</v>
      </c>
      <c r="Q263">
        <f t="shared" si="59"/>
        <v>9</v>
      </c>
      <c r="R263">
        <f t="shared" si="48"/>
        <v>4</v>
      </c>
    </row>
    <row r="264" spans="1:18" x14ac:dyDescent="0.2">
      <c r="A264" s="8">
        <v>42499</v>
      </c>
      <c r="B264" s="9">
        <v>501</v>
      </c>
      <c r="C264" s="10">
        <v>0.81388888888888899</v>
      </c>
      <c r="D264" s="9" t="s">
        <v>8</v>
      </c>
      <c r="E264" s="9">
        <v>43</v>
      </c>
      <c r="F264" s="9" t="s">
        <v>19</v>
      </c>
      <c r="G264" s="13">
        <f t="shared" si="49"/>
        <v>1</v>
      </c>
      <c r="H264">
        <f t="shared" si="50"/>
        <v>1</v>
      </c>
      <c r="I264" s="14">
        <f t="shared" si="51"/>
        <v>20</v>
      </c>
      <c r="J264" s="14">
        <f t="shared" si="52"/>
        <v>2</v>
      </c>
      <c r="K264" s="14">
        <f t="shared" si="53"/>
        <v>3</v>
      </c>
      <c r="L264" s="14">
        <f t="shared" si="54"/>
        <v>2</v>
      </c>
      <c r="M264" s="14">
        <f t="shared" si="55"/>
        <v>1</v>
      </c>
      <c r="N264" s="14">
        <f t="shared" si="56"/>
        <v>1</v>
      </c>
      <c r="O264">
        <f t="shared" si="57"/>
        <v>2016</v>
      </c>
      <c r="P264">
        <f t="shared" si="58"/>
        <v>5</v>
      </c>
      <c r="Q264">
        <f t="shared" si="59"/>
        <v>9</v>
      </c>
      <c r="R264">
        <f t="shared" si="48"/>
        <v>4</v>
      </c>
    </row>
    <row r="265" spans="1:18" x14ac:dyDescent="0.2">
      <c r="A265" s="8">
        <v>42499</v>
      </c>
      <c r="B265" s="9">
        <v>504</v>
      </c>
      <c r="C265" s="10">
        <v>0.81944444444444398</v>
      </c>
      <c r="D265" s="9" t="s">
        <v>8</v>
      </c>
      <c r="E265" s="9">
        <v>4</v>
      </c>
      <c r="F265" s="9" t="s">
        <v>18</v>
      </c>
      <c r="G265" s="13">
        <f t="shared" si="49"/>
        <v>4</v>
      </c>
      <c r="H265">
        <f t="shared" si="50"/>
        <v>1</v>
      </c>
      <c r="I265" s="14">
        <f t="shared" si="51"/>
        <v>20</v>
      </c>
      <c r="J265" s="14">
        <f t="shared" si="52"/>
        <v>4</v>
      </c>
      <c r="K265" s="14">
        <f t="shared" si="53"/>
        <v>4</v>
      </c>
      <c r="L265" s="14">
        <f t="shared" si="54"/>
        <v>4</v>
      </c>
      <c r="M265" s="14">
        <f t="shared" si="55"/>
        <v>3</v>
      </c>
      <c r="N265" s="14">
        <f t="shared" si="56"/>
        <v>3</v>
      </c>
      <c r="O265">
        <f t="shared" si="57"/>
        <v>2016</v>
      </c>
      <c r="P265">
        <f t="shared" si="58"/>
        <v>5</v>
      </c>
      <c r="Q265">
        <f t="shared" si="59"/>
        <v>9</v>
      </c>
      <c r="R265">
        <f t="shared" si="48"/>
        <v>2</v>
      </c>
    </row>
    <row r="266" spans="1:18" x14ac:dyDescent="0.2">
      <c r="A266" s="8">
        <v>42499</v>
      </c>
      <c r="B266" s="9">
        <v>501</v>
      </c>
      <c r="C266" s="10">
        <v>0.84166666666666701</v>
      </c>
      <c r="D266" s="9" t="s">
        <v>8</v>
      </c>
      <c r="E266" s="9">
        <v>11</v>
      </c>
      <c r="F266" s="9" t="s">
        <v>19</v>
      </c>
      <c r="G266" s="13">
        <f t="shared" si="49"/>
        <v>1</v>
      </c>
      <c r="H266">
        <f t="shared" si="50"/>
        <v>1</v>
      </c>
      <c r="I266" s="14">
        <f t="shared" si="51"/>
        <v>21</v>
      </c>
      <c r="J266" s="14">
        <f t="shared" si="52"/>
        <v>2</v>
      </c>
      <c r="K266" s="14">
        <f t="shared" si="53"/>
        <v>3</v>
      </c>
      <c r="L266" s="14">
        <f t="shared" si="54"/>
        <v>2</v>
      </c>
      <c r="M266" s="14">
        <f t="shared" si="55"/>
        <v>1</v>
      </c>
      <c r="N266" s="14">
        <f t="shared" si="56"/>
        <v>1</v>
      </c>
      <c r="O266">
        <f t="shared" si="57"/>
        <v>2016</v>
      </c>
      <c r="P266">
        <f t="shared" si="58"/>
        <v>5</v>
      </c>
      <c r="Q266">
        <f t="shared" si="59"/>
        <v>9</v>
      </c>
      <c r="R266">
        <f t="shared" si="48"/>
        <v>4</v>
      </c>
    </row>
    <row r="267" spans="1:18" x14ac:dyDescent="0.2">
      <c r="A267" s="8">
        <v>42499</v>
      </c>
      <c r="B267" s="9">
        <v>506</v>
      </c>
      <c r="C267" s="10">
        <v>0.84583333333333299</v>
      </c>
      <c r="D267" s="9" t="s">
        <v>8</v>
      </c>
      <c r="E267" s="9">
        <v>6</v>
      </c>
      <c r="F267" s="9" t="s">
        <v>18</v>
      </c>
      <c r="G267" s="13">
        <f t="shared" si="49"/>
        <v>6</v>
      </c>
      <c r="H267">
        <f t="shared" si="50"/>
        <v>1</v>
      </c>
      <c r="I267" s="14">
        <f t="shared" si="51"/>
        <v>21</v>
      </c>
      <c r="J267" s="14">
        <f t="shared" si="52"/>
        <v>4</v>
      </c>
      <c r="K267" s="14">
        <f t="shared" si="53"/>
        <v>4</v>
      </c>
      <c r="L267" s="14">
        <f t="shared" si="54"/>
        <v>2</v>
      </c>
      <c r="M267" s="14">
        <f t="shared" si="55"/>
        <v>2</v>
      </c>
      <c r="N267" s="14">
        <f t="shared" si="56"/>
        <v>2</v>
      </c>
      <c r="O267">
        <f t="shared" si="57"/>
        <v>2016</v>
      </c>
      <c r="P267">
        <f t="shared" si="58"/>
        <v>5</v>
      </c>
      <c r="Q267">
        <f t="shared" si="59"/>
        <v>9</v>
      </c>
      <c r="R267">
        <f t="shared" si="48"/>
        <v>3</v>
      </c>
    </row>
    <row r="268" spans="1:18" x14ac:dyDescent="0.2">
      <c r="A268" s="8">
        <v>42499</v>
      </c>
      <c r="B268" s="9">
        <v>510</v>
      </c>
      <c r="C268" s="10">
        <v>0.99583333333333302</v>
      </c>
      <c r="D268" s="9" t="s">
        <v>8</v>
      </c>
      <c r="E268" s="9">
        <v>8</v>
      </c>
      <c r="F268" s="9" t="s">
        <v>20</v>
      </c>
      <c r="G268" s="13">
        <f t="shared" si="49"/>
        <v>8</v>
      </c>
      <c r="H268">
        <f t="shared" si="50"/>
        <v>1</v>
      </c>
      <c r="I268" s="14">
        <f t="shared" si="51"/>
        <v>24</v>
      </c>
      <c r="J268" s="14">
        <f t="shared" si="52"/>
        <v>3</v>
      </c>
      <c r="K268" s="14">
        <f t="shared" si="53"/>
        <v>1</v>
      </c>
      <c r="L268" s="14">
        <f t="shared" si="54"/>
        <v>3</v>
      </c>
      <c r="M268" s="14">
        <f t="shared" si="55"/>
        <v>3</v>
      </c>
      <c r="N268" s="14">
        <f t="shared" si="56"/>
        <v>3</v>
      </c>
      <c r="O268">
        <f t="shared" si="57"/>
        <v>2016</v>
      </c>
      <c r="P268">
        <f t="shared" si="58"/>
        <v>5</v>
      </c>
      <c r="Q268">
        <f t="shared" si="59"/>
        <v>9</v>
      </c>
      <c r="R268">
        <f t="shared" si="48"/>
        <v>3</v>
      </c>
    </row>
    <row r="269" spans="1:18" x14ac:dyDescent="0.2">
      <c r="A269" s="8">
        <v>42500</v>
      </c>
      <c r="B269" s="9">
        <v>506</v>
      </c>
      <c r="C269" s="10">
        <v>1.59722222222222E-2</v>
      </c>
      <c r="D269" s="9" t="s">
        <v>9</v>
      </c>
      <c r="E269" s="9">
        <v>6</v>
      </c>
      <c r="F269" s="9" t="s">
        <v>18</v>
      </c>
      <c r="G269" s="13">
        <f t="shared" si="49"/>
        <v>6</v>
      </c>
      <c r="H269">
        <f t="shared" si="50"/>
        <v>2</v>
      </c>
      <c r="I269" s="14">
        <f t="shared" si="51"/>
        <v>1</v>
      </c>
      <c r="J269" s="14">
        <f t="shared" si="52"/>
        <v>4</v>
      </c>
      <c r="K269" s="14">
        <f t="shared" si="53"/>
        <v>4</v>
      </c>
      <c r="L269" s="14">
        <f t="shared" si="54"/>
        <v>2</v>
      </c>
      <c r="M269" s="14">
        <f t="shared" si="55"/>
        <v>2</v>
      </c>
      <c r="N269" s="14">
        <f t="shared" si="56"/>
        <v>2</v>
      </c>
      <c r="O269">
        <f t="shared" si="57"/>
        <v>2016</v>
      </c>
      <c r="P269">
        <f t="shared" si="58"/>
        <v>5</v>
      </c>
      <c r="Q269">
        <f t="shared" si="59"/>
        <v>10</v>
      </c>
      <c r="R269">
        <f t="shared" si="48"/>
        <v>3</v>
      </c>
    </row>
    <row r="270" spans="1:18" x14ac:dyDescent="0.2">
      <c r="A270" s="8">
        <v>42500</v>
      </c>
      <c r="B270" s="9">
        <v>512</v>
      </c>
      <c r="C270" s="10">
        <v>0.23125000000000001</v>
      </c>
      <c r="D270" s="9" t="s">
        <v>9</v>
      </c>
      <c r="E270" s="9">
        <v>4</v>
      </c>
      <c r="F270" s="9" t="s">
        <v>18</v>
      </c>
      <c r="G270" s="13">
        <f t="shared" si="49"/>
        <v>10</v>
      </c>
      <c r="H270">
        <f t="shared" si="50"/>
        <v>2</v>
      </c>
      <c r="I270" s="14">
        <f t="shared" si="51"/>
        <v>6</v>
      </c>
      <c r="J270" s="14">
        <f t="shared" si="52"/>
        <v>4</v>
      </c>
      <c r="K270" s="14">
        <f t="shared" si="53"/>
        <v>3</v>
      </c>
      <c r="L270" s="14">
        <f t="shared" si="54"/>
        <v>1</v>
      </c>
      <c r="M270" s="14">
        <f t="shared" si="55"/>
        <v>3</v>
      </c>
      <c r="N270" s="14">
        <f t="shared" si="56"/>
        <v>3</v>
      </c>
      <c r="O270">
        <f t="shared" si="57"/>
        <v>2016</v>
      </c>
      <c r="P270">
        <f t="shared" si="58"/>
        <v>5</v>
      </c>
      <c r="Q270">
        <f t="shared" si="59"/>
        <v>10</v>
      </c>
      <c r="R270">
        <f t="shared" si="48"/>
        <v>2</v>
      </c>
    </row>
    <row r="271" spans="1:18" x14ac:dyDescent="0.2">
      <c r="A271" s="8">
        <v>42500</v>
      </c>
      <c r="B271" s="9">
        <v>501</v>
      </c>
      <c r="C271" s="10">
        <v>0.234027777777778</v>
      </c>
      <c r="D271" s="9" t="s">
        <v>9</v>
      </c>
      <c r="E271" s="9">
        <v>5</v>
      </c>
      <c r="F271" s="9" t="s">
        <v>19</v>
      </c>
      <c r="G271" s="13">
        <f t="shared" si="49"/>
        <v>1</v>
      </c>
      <c r="H271">
        <f t="shared" si="50"/>
        <v>2</v>
      </c>
      <c r="I271" s="14">
        <f t="shared" si="51"/>
        <v>6</v>
      </c>
      <c r="J271" s="14">
        <f t="shared" si="52"/>
        <v>2</v>
      </c>
      <c r="K271" s="14">
        <f t="shared" si="53"/>
        <v>3</v>
      </c>
      <c r="L271" s="14">
        <f t="shared" si="54"/>
        <v>2</v>
      </c>
      <c r="M271" s="14">
        <f t="shared" si="55"/>
        <v>1</v>
      </c>
      <c r="N271" s="14">
        <f t="shared" si="56"/>
        <v>1</v>
      </c>
      <c r="O271">
        <f t="shared" si="57"/>
        <v>2016</v>
      </c>
      <c r="P271">
        <f t="shared" si="58"/>
        <v>5</v>
      </c>
      <c r="Q271">
        <f t="shared" si="59"/>
        <v>10</v>
      </c>
      <c r="R271">
        <f t="shared" si="48"/>
        <v>2</v>
      </c>
    </row>
    <row r="272" spans="1:18" x14ac:dyDescent="0.2">
      <c r="A272" s="8">
        <v>42500</v>
      </c>
      <c r="B272" s="9">
        <v>506</v>
      </c>
      <c r="C272" s="10">
        <v>0.243055555555556</v>
      </c>
      <c r="D272" s="9" t="s">
        <v>9</v>
      </c>
      <c r="E272" s="9">
        <v>13</v>
      </c>
      <c r="F272" s="9" t="s">
        <v>19</v>
      </c>
      <c r="G272" s="13">
        <f t="shared" si="49"/>
        <v>6</v>
      </c>
      <c r="H272">
        <f t="shared" si="50"/>
        <v>2</v>
      </c>
      <c r="I272" s="14">
        <f t="shared" si="51"/>
        <v>6</v>
      </c>
      <c r="J272" s="14">
        <f t="shared" si="52"/>
        <v>2</v>
      </c>
      <c r="K272" s="14">
        <f t="shared" si="53"/>
        <v>4</v>
      </c>
      <c r="L272" s="14">
        <f t="shared" si="54"/>
        <v>2</v>
      </c>
      <c r="M272" s="14">
        <f t="shared" si="55"/>
        <v>2</v>
      </c>
      <c r="N272" s="14">
        <f t="shared" si="56"/>
        <v>2</v>
      </c>
      <c r="O272">
        <f t="shared" si="57"/>
        <v>2016</v>
      </c>
      <c r="P272">
        <f t="shared" si="58"/>
        <v>5</v>
      </c>
      <c r="Q272">
        <f t="shared" si="59"/>
        <v>10</v>
      </c>
      <c r="R272">
        <f t="shared" si="48"/>
        <v>4</v>
      </c>
    </row>
    <row r="273" spans="1:18" x14ac:dyDescent="0.2">
      <c r="A273" s="8">
        <v>42500</v>
      </c>
      <c r="B273" s="9">
        <v>504</v>
      </c>
      <c r="C273" s="10">
        <v>0.27361111111111103</v>
      </c>
      <c r="D273" s="9" t="s">
        <v>9</v>
      </c>
      <c r="E273" s="9">
        <v>4</v>
      </c>
      <c r="F273" s="9" t="s">
        <v>19</v>
      </c>
      <c r="G273" s="13">
        <f t="shared" si="49"/>
        <v>4</v>
      </c>
      <c r="H273">
        <f t="shared" si="50"/>
        <v>2</v>
      </c>
      <c r="I273" s="14">
        <f t="shared" si="51"/>
        <v>7</v>
      </c>
      <c r="J273" s="14">
        <f t="shared" si="52"/>
        <v>2</v>
      </c>
      <c r="K273" s="14">
        <f t="shared" si="53"/>
        <v>4</v>
      </c>
      <c r="L273" s="14">
        <f t="shared" si="54"/>
        <v>4</v>
      </c>
      <c r="M273" s="14">
        <f t="shared" si="55"/>
        <v>3</v>
      </c>
      <c r="N273" s="14">
        <f t="shared" si="56"/>
        <v>3</v>
      </c>
      <c r="O273">
        <f t="shared" si="57"/>
        <v>2016</v>
      </c>
      <c r="P273">
        <f t="shared" si="58"/>
        <v>5</v>
      </c>
      <c r="Q273">
        <f t="shared" si="59"/>
        <v>10</v>
      </c>
      <c r="R273">
        <f t="shared" si="48"/>
        <v>2</v>
      </c>
    </row>
    <row r="274" spans="1:18" x14ac:dyDescent="0.2">
      <c r="A274" s="8">
        <v>42500</v>
      </c>
      <c r="B274" s="9">
        <v>504</v>
      </c>
      <c r="C274" s="10">
        <v>0.27569444444444402</v>
      </c>
      <c r="D274" s="9" t="s">
        <v>9</v>
      </c>
      <c r="E274" s="9">
        <v>4</v>
      </c>
      <c r="F274" s="9" t="s">
        <v>19</v>
      </c>
      <c r="G274" s="13">
        <f t="shared" si="49"/>
        <v>4</v>
      </c>
      <c r="H274">
        <f t="shared" si="50"/>
        <v>2</v>
      </c>
      <c r="I274" s="14">
        <f t="shared" si="51"/>
        <v>7</v>
      </c>
      <c r="J274" s="14">
        <f t="shared" si="52"/>
        <v>2</v>
      </c>
      <c r="K274" s="14">
        <f t="shared" si="53"/>
        <v>4</v>
      </c>
      <c r="L274" s="14">
        <f t="shared" si="54"/>
        <v>4</v>
      </c>
      <c r="M274" s="14">
        <f t="shared" si="55"/>
        <v>3</v>
      </c>
      <c r="N274" s="14">
        <f t="shared" si="56"/>
        <v>3</v>
      </c>
      <c r="O274">
        <f t="shared" si="57"/>
        <v>2016</v>
      </c>
      <c r="P274">
        <f t="shared" si="58"/>
        <v>5</v>
      </c>
      <c r="Q274">
        <f t="shared" si="59"/>
        <v>10</v>
      </c>
      <c r="R274">
        <f t="shared" si="48"/>
        <v>2</v>
      </c>
    </row>
    <row r="275" spans="1:18" x14ac:dyDescent="0.2">
      <c r="A275" s="8">
        <v>42500</v>
      </c>
      <c r="B275" s="9">
        <v>510</v>
      </c>
      <c r="C275" s="10">
        <v>0.29027777777777802</v>
      </c>
      <c r="D275" s="9" t="s">
        <v>9</v>
      </c>
      <c r="E275" s="9">
        <v>1</v>
      </c>
      <c r="F275" s="9" t="s">
        <v>13</v>
      </c>
      <c r="G275" s="13">
        <f t="shared" si="49"/>
        <v>8</v>
      </c>
      <c r="H275">
        <f t="shared" si="50"/>
        <v>2</v>
      </c>
      <c r="I275" s="14">
        <f t="shared" si="51"/>
        <v>7</v>
      </c>
      <c r="J275" s="14">
        <f t="shared" si="52"/>
        <v>1</v>
      </c>
      <c r="K275" s="14">
        <f t="shared" si="53"/>
        <v>1</v>
      </c>
      <c r="L275" s="14">
        <f t="shared" si="54"/>
        <v>3</v>
      </c>
      <c r="M275" s="14">
        <f t="shared" si="55"/>
        <v>3</v>
      </c>
      <c r="N275" s="14">
        <f t="shared" si="56"/>
        <v>3</v>
      </c>
      <c r="O275">
        <f t="shared" si="57"/>
        <v>2016</v>
      </c>
      <c r="P275">
        <f t="shared" si="58"/>
        <v>5</v>
      </c>
      <c r="Q275">
        <f t="shared" si="59"/>
        <v>10</v>
      </c>
      <c r="R275">
        <f t="shared" si="48"/>
        <v>2</v>
      </c>
    </row>
    <row r="276" spans="1:18" x14ac:dyDescent="0.2">
      <c r="A276" s="8">
        <v>42500</v>
      </c>
      <c r="B276" s="9">
        <v>510</v>
      </c>
      <c r="C276" s="10">
        <v>0.32361111111111102</v>
      </c>
      <c r="D276" s="9" t="s">
        <v>9</v>
      </c>
      <c r="E276" s="9">
        <v>1</v>
      </c>
      <c r="F276" s="9" t="s">
        <v>13</v>
      </c>
      <c r="G276" s="13">
        <f t="shared" si="49"/>
        <v>8</v>
      </c>
      <c r="H276">
        <f t="shared" si="50"/>
        <v>2</v>
      </c>
      <c r="I276" s="14">
        <f t="shared" si="51"/>
        <v>8</v>
      </c>
      <c r="J276" s="14">
        <f t="shared" si="52"/>
        <v>1</v>
      </c>
      <c r="K276" s="14">
        <f t="shared" si="53"/>
        <v>1</v>
      </c>
      <c r="L276" s="14">
        <f t="shared" si="54"/>
        <v>3</v>
      </c>
      <c r="M276" s="14">
        <f t="shared" si="55"/>
        <v>3</v>
      </c>
      <c r="N276" s="14">
        <f t="shared" si="56"/>
        <v>3</v>
      </c>
      <c r="O276">
        <f t="shared" si="57"/>
        <v>2016</v>
      </c>
      <c r="P276">
        <f t="shared" si="58"/>
        <v>5</v>
      </c>
      <c r="Q276">
        <f t="shared" si="59"/>
        <v>10</v>
      </c>
      <c r="R276">
        <f t="shared" si="48"/>
        <v>2</v>
      </c>
    </row>
    <row r="277" spans="1:18" x14ac:dyDescent="0.2">
      <c r="A277" s="8">
        <v>42500</v>
      </c>
      <c r="B277" s="9">
        <v>511</v>
      </c>
      <c r="C277" s="10">
        <v>0.34652777777777799</v>
      </c>
      <c r="D277" s="9" t="s">
        <v>9</v>
      </c>
      <c r="E277" s="9">
        <v>6</v>
      </c>
      <c r="F277" s="9" t="s">
        <v>20</v>
      </c>
      <c r="G277" s="13">
        <f t="shared" si="49"/>
        <v>9</v>
      </c>
      <c r="H277">
        <f t="shared" si="50"/>
        <v>2</v>
      </c>
      <c r="I277" s="14">
        <f t="shared" si="51"/>
        <v>9</v>
      </c>
      <c r="J277" s="14">
        <f t="shared" si="52"/>
        <v>3</v>
      </c>
      <c r="K277" s="14">
        <f t="shared" si="53"/>
        <v>1</v>
      </c>
      <c r="L277" s="14">
        <f t="shared" si="54"/>
        <v>3</v>
      </c>
      <c r="M277" s="14">
        <f t="shared" si="55"/>
        <v>2</v>
      </c>
      <c r="N277" s="14">
        <f t="shared" si="56"/>
        <v>2</v>
      </c>
      <c r="O277">
        <f t="shared" si="57"/>
        <v>2016</v>
      </c>
      <c r="P277">
        <f t="shared" si="58"/>
        <v>5</v>
      </c>
      <c r="Q277">
        <f t="shared" si="59"/>
        <v>10</v>
      </c>
      <c r="R277">
        <f t="shared" si="48"/>
        <v>3</v>
      </c>
    </row>
    <row r="278" spans="1:18" x14ac:dyDescent="0.2">
      <c r="A278" s="8">
        <v>42500</v>
      </c>
      <c r="B278" s="9">
        <v>512</v>
      </c>
      <c r="C278" s="10">
        <v>0.35</v>
      </c>
      <c r="D278" s="9" t="s">
        <v>9</v>
      </c>
      <c r="E278" s="9">
        <v>3</v>
      </c>
      <c r="F278" s="9" t="s">
        <v>19</v>
      </c>
      <c r="G278" s="13">
        <f t="shared" si="49"/>
        <v>10</v>
      </c>
      <c r="H278">
        <f t="shared" si="50"/>
        <v>2</v>
      </c>
      <c r="I278" s="14">
        <f t="shared" si="51"/>
        <v>9</v>
      </c>
      <c r="J278" s="14">
        <f t="shared" si="52"/>
        <v>2</v>
      </c>
      <c r="K278" s="14">
        <f t="shared" si="53"/>
        <v>3</v>
      </c>
      <c r="L278" s="14">
        <f t="shared" si="54"/>
        <v>1</v>
      </c>
      <c r="M278" s="14">
        <f t="shared" si="55"/>
        <v>3</v>
      </c>
      <c r="N278" s="14">
        <f t="shared" si="56"/>
        <v>3</v>
      </c>
      <c r="O278">
        <f t="shared" si="57"/>
        <v>2016</v>
      </c>
      <c r="P278">
        <f t="shared" si="58"/>
        <v>5</v>
      </c>
      <c r="Q278">
        <f t="shared" si="59"/>
        <v>10</v>
      </c>
      <c r="R278">
        <f t="shared" si="48"/>
        <v>2</v>
      </c>
    </row>
    <row r="279" spans="1:18" x14ac:dyDescent="0.2">
      <c r="A279" s="8">
        <v>42500</v>
      </c>
      <c r="B279" s="9">
        <v>501</v>
      </c>
      <c r="C279" s="10">
        <v>0.36180555555555599</v>
      </c>
      <c r="D279" s="9" t="s">
        <v>9</v>
      </c>
      <c r="E279" s="9">
        <v>5</v>
      </c>
      <c r="F279" s="9" t="s">
        <v>18</v>
      </c>
      <c r="G279" s="13">
        <f t="shared" si="49"/>
        <v>1</v>
      </c>
      <c r="H279">
        <f t="shared" si="50"/>
        <v>2</v>
      </c>
      <c r="I279" s="14">
        <f t="shared" si="51"/>
        <v>9</v>
      </c>
      <c r="J279" s="14">
        <f t="shared" si="52"/>
        <v>4</v>
      </c>
      <c r="K279" s="14">
        <f t="shared" si="53"/>
        <v>3</v>
      </c>
      <c r="L279" s="14">
        <f t="shared" si="54"/>
        <v>2</v>
      </c>
      <c r="M279" s="14">
        <f t="shared" si="55"/>
        <v>1</v>
      </c>
      <c r="N279" s="14">
        <f t="shared" si="56"/>
        <v>1</v>
      </c>
      <c r="O279">
        <f t="shared" si="57"/>
        <v>2016</v>
      </c>
      <c r="P279">
        <f t="shared" si="58"/>
        <v>5</v>
      </c>
      <c r="Q279">
        <f t="shared" si="59"/>
        <v>10</v>
      </c>
      <c r="R279">
        <f t="shared" si="48"/>
        <v>2</v>
      </c>
    </row>
    <row r="280" spans="1:18" x14ac:dyDescent="0.2">
      <c r="A280" s="8">
        <v>42500</v>
      </c>
      <c r="B280" s="9">
        <v>504</v>
      </c>
      <c r="C280" s="10">
        <v>0.36180555555555599</v>
      </c>
      <c r="D280" s="9" t="s">
        <v>9</v>
      </c>
      <c r="E280" s="9">
        <v>22</v>
      </c>
      <c r="F280" s="9" t="s">
        <v>19</v>
      </c>
      <c r="G280" s="13">
        <f t="shared" si="49"/>
        <v>4</v>
      </c>
      <c r="H280">
        <f t="shared" si="50"/>
        <v>2</v>
      </c>
      <c r="I280" s="14">
        <f t="shared" si="51"/>
        <v>9</v>
      </c>
      <c r="J280" s="14">
        <f t="shared" si="52"/>
        <v>2</v>
      </c>
      <c r="K280" s="14">
        <f t="shared" si="53"/>
        <v>4</v>
      </c>
      <c r="L280" s="14">
        <f t="shared" si="54"/>
        <v>4</v>
      </c>
      <c r="M280" s="14">
        <f t="shared" si="55"/>
        <v>3</v>
      </c>
      <c r="N280" s="14">
        <f t="shared" si="56"/>
        <v>3</v>
      </c>
      <c r="O280">
        <f t="shared" si="57"/>
        <v>2016</v>
      </c>
      <c r="P280">
        <f t="shared" si="58"/>
        <v>5</v>
      </c>
      <c r="Q280">
        <f t="shared" si="59"/>
        <v>10</v>
      </c>
      <c r="R280">
        <f t="shared" si="48"/>
        <v>4</v>
      </c>
    </row>
    <row r="281" spans="1:18" x14ac:dyDescent="0.2">
      <c r="A281" s="8">
        <v>42500</v>
      </c>
      <c r="B281" s="9">
        <v>510</v>
      </c>
      <c r="C281" s="10">
        <v>0.36597222222222198</v>
      </c>
      <c r="D281" s="9" t="s">
        <v>9</v>
      </c>
      <c r="E281" s="9">
        <v>18</v>
      </c>
      <c r="F281" s="9" t="s">
        <v>13</v>
      </c>
      <c r="G281" s="13">
        <f t="shared" si="49"/>
        <v>8</v>
      </c>
      <c r="H281">
        <f t="shared" si="50"/>
        <v>2</v>
      </c>
      <c r="I281" s="14">
        <f t="shared" si="51"/>
        <v>9</v>
      </c>
      <c r="J281" s="14">
        <f t="shared" si="52"/>
        <v>1</v>
      </c>
      <c r="K281" s="14">
        <f t="shared" si="53"/>
        <v>1</v>
      </c>
      <c r="L281" s="14">
        <f t="shared" si="54"/>
        <v>3</v>
      </c>
      <c r="M281" s="14">
        <f t="shared" si="55"/>
        <v>3</v>
      </c>
      <c r="N281" s="14">
        <f t="shared" si="56"/>
        <v>3</v>
      </c>
      <c r="O281">
        <f t="shared" si="57"/>
        <v>2016</v>
      </c>
      <c r="P281">
        <f t="shared" si="58"/>
        <v>5</v>
      </c>
      <c r="Q281">
        <f t="shared" si="59"/>
        <v>10</v>
      </c>
      <c r="R281">
        <f t="shared" si="48"/>
        <v>4</v>
      </c>
    </row>
    <row r="282" spans="1:18" x14ac:dyDescent="0.2">
      <c r="A282" s="8">
        <v>42500</v>
      </c>
      <c r="B282" s="9">
        <v>512</v>
      </c>
      <c r="C282" s="10">
        <v>0.37847222222222199</v>
      </c>
      <c r="D282" s="9" t="s">
        <v>9</v>
      </c>
      <c r="E282" s="9">
        <v>3</v>
      </c>
      <c r="F282" s="9" t="s">
        <v>18</v>
      </c>
      <c r="G282" s="13">
        <f t="shared" si="49"/>
        <v>10</v>
      </c>
      <c r="H282">
        <f t="shared" si="50"/>
        <v>2</v>
      </c>
      <c r="I282" s="14">
        <f t="shared" si="51"/>
        <v>10</v>
      </c>
      <c r="J282" s="14">
        <f t="shared" si="52"/>
        <v>4</v>
      </c>
      <c r="K282" s="14">
        <f t="shared" si="53"/>
        <v>3</v>
      </c>
      <c r="L282" s="14">
        <f t="shared" si="54"/>
        <v>1</v>
      </c>
      <c r="M282" s="14">
        <f t="shared" si="55"/>
        <v>3</v>
      </c>
      <c r="N282" s="14">
        <f t="shared" si="56"/>
        <v>3</v>
      </c>
      <c r="O282">
        <f t="shared" si="57"/>
        <v>2016</v>
      </c>
      <c r="P282">
        <f t="shared" si="58"/>
        <v>5</v>
      </c>
      <c r="Q282">
        <f t="shared" si="59"/>
        <v>10</v>
      </c>
      <c r="R282">
        <f t="shared" si="48"/>
        <v>2</v>
      </c>
    </row>
    <row r="283" spans="1:18" x14ac:dyDescent="0.2">
      <c r="A283" s="8">
        <v>42500</v>
      </c>
      <c r="B283" s="9">
        <v>504</v>
      </c>
      <c r="C283" s="10">
        <v>0.38611111111111102</v>
      </c>
      <c r="D283" s="9" t="s">
        <v>9</v>
      </c>
      <c r="E283" s="9">
        <v>4</v>
      </c>
      <c r="F283" s="9" t="s">
        <v>18</v>
      </c>
      <c r="G283" s="13">
        <f t="shared" si="49"/>
        <v>4</v>
      </c>
      <c r="H283">
        <f t="shared" si="50"/>
        <v>2</v>
      </c>
      <c r="I283" s="14">
        <f t="shared" si="51"/>
        <v>10</v>
      </c>
      <c r="J283" s="14">
        <f t="shared" si="52"/>
        <v>4</v>
      </c>
      <c r="K283" s="14">
        <f t="shared" si="53"/>
        <v>4</v>
      </c>
      <c r="L283" s="14">
        <f t="shared" si="54"/>
        <v>4</v>
      </c>
      <c r="M283" s="14">
        <f t="shared" si="55"/>
        <v>3</v>
      </c>
      <c r="N283" s="14">
        <f t="shared" si="56"/>
        <v>3</v>
      </c>
      <c r="O283">
        <f t="shared" si="57"/>
        <v>2016</v>
      </c>
      <c r="P283">
        <f t="shared" si="58"/>
        <v>5</v>
      </c>
      <c r="Q283">
        <f t="shared" si="59"/>
        <v>10</v>
      </c>
      <c r="R283">
        <f t="shared" si="48"/>
        <v>2</v>
      </c>
    </row>
    <row r="284" spans="1:18" x14ac:dyDescent="0.2">
      <c r="A284" s="8">
        <v>42500</v>
      </c>
      <c r="B284" s="9">
        <v>504</v>
      </c>
      <c r="C284" s="10">
        <v>0.38819444444444401</v>
      </c>
      <c r="D284" s="9" t="s">
        <v>9</v>
      </c>
      <c r="E284" s="9">
        <v>4</v>
      </c>
      <c r="F284" s="9" t="s">
        <v>18</v>
      </c>
      <c r="G284" s="13">
        <f t="shared" si="49"/>
        <v>4</v>
      </c>
      <c r="H284">
        <f t="shared" si="50"/>
        <v>2</v>
      </c>
      <c r="I284" s="14">
        <f t="shared" si="51"/>
        <v>10</v>
      </c>
      <c r="J284" s="14">
        <f t="shared" si="52"/>
        <v>4</v>
      </c>
      <c r="K284" s="14">
        <f t="shared" si="53"/>
        <v>4</v>
      </c>
      <c r="L284" s="14">
        <f t="shared" si="54"/>
        <v>4</v>
      </c>
      <c r="M284" s="14">
        <f t="shared" si="55"/>
        <v>3</v>
      </c>
      <c r="N284" s="14">
        <f t="shared" si="56"/>
        <v>3</v>
      </c>
      <c r="O284">
        <f t="shared" si="57"/>
        <v>2016</v>
      </c>
      <c r="P284">
        <f t="shared" si="58"/>
        <v>5</v>
      </c>
      <c r="Q284">
        <f t="shared" si="59"/>
        <v>10</v>
      </c>
      <c r="R284">
        <f t="shared" si="48"/>
        <v>2</v>
      </c>
    </row>
    <row r="285" spans="1:18" x14ac:dyDescent="0.2">
      <c r="A285" s="8">
        <v>42500</v>
      </c>
      <c r="B285" s="9">
        <v>504</v>
      </c>
      <c r="C285" s="10">
        <v>0.4</v>
      </c>
      <c r="D285" s="9" t="s">
        <v>9</v>
      </c>
      <c r="E285" s="9">
        <v>4</v>
      </c>
      <c r="F285" s="9" t="s">
        <v>18</v>
      </c>
      <c r="G285" s="13">
        <f t="shared" si="49"/>
        <v>4</v>
      </c>
      <c r="H285">
        <f t="shared" si="50"/>
        <v>2</v>
      </c>
      <c r="I285" s="14">
        <f t="shared" si="51"/>
        <v>10</v>
      </c>
      <c r="J285" s="14">
        <f t="shared" si="52"/>
        <v>4</v>
      </c>
      <c r="K285" s="14">
        <f t="shared" si="53"/>
        <v>4</v>
      </c>
      <c r="L285" s="14">
        <f t="shared" si="54"/>
        <v>4</v>
      </c>
      <c r="M285" s="14">
        <f t="shared" si="55"/>
        <v>3</v>
      </c>
      <c r="N285" s="14">
        <f t="shared" si="56"/>
        <v>3</v>
      </c>
      <c r="O285">
        <f t="shared" si="57"/>
        <v>2016</v>
      </c>
      <c r="P285">
        <f t="shared" si="58"/>
        <v>5</v>
      </c>
      <c r="Q285">
        <f t="shared" si="59"/>
        <v>10</v>
      </c>
      <c r="R285">
        <f t="shared" si="48"/>
        <v>2</v>
      </c>
    </row>
    <row r="286" spans="1:18" x14ac:dyDescent="0.2">
      <c r="A286" s="8">
        <v>42500</v>
      </c>
      <c r="B286" s="9">
        <v>505</v>
      </c>
      <c r="C286" s="10">
        <v>0.41249999999999998</v>
      </c>
      <c r="D286" s="9" t="s">
        <v>9</v>
      </c>
      <c r="E286" s="9">
        <v>6</v>
      </c>
      <c r="F286" s="9" t="s">
        <v>18</v>
      </c>
      <c r="G286" s="13">
        <f t="shared" si="49"/>
        <v>5</v>
      </c>
      <c r="H286">
        <f t="shared" si="50"/>
        <v>2</v>
      </c>
      <c r="I286" s="14">
        <f t="shared" si="51"/>
        <v>10</v>
      </c>
      <c r="J286" s="14">
        <f t="shared" si="52"/>
        <v>4</v>
      </c>
      <c r="K286" s="14">
        <f t="shared" si="53"/>
        <v>3</v>
      </c>
      <c r="L286" s="14">
        <f t="shared" si="54"/>
        <v>3</v>
      </c>
      <c r="M286" s="14">
        <f t="shared" si="55"/>
        <v>4</v>
      </c>
      <c r="N286" s="14">
        <f t="shared" si="56"/>
        <v>4</v>
      </c>
      <c r="O286">
        <f t="shared" si="57"/>
        <v>2016</v>
      </c>
      <c r="P286">
        <f t="shared" si="58"/>
        <v>5</v>
      </c>
      <c r="Q286">
        <f t="shared" si="59"/>
        <v>10</v>
      </c>
      <c r="R286">
        <f t="shared" si="48"/>
        <v>3</v>
      </c>
    </row>
    <row r="287" spans="1:18" x14ac:dyDescent="0.2">
      <c r="A287" s="8">
        <v>42500</v>
      </c>
      <c r="B287" s="9">
        <v>505</v>
      </c>
      <c r="C287" s="10">
        <v>0.43055555555555602</v>
      </c>
      <c r="D287" s="9" t="s">
        <v>9</v>
      </c>
      <c r="E287" s="9">
        <v>1</v>
      </c>
      <c r="F287" s="9" t="s">
        <v>18</v>
      </c>
      <c r="G287" s="13">
        <f t="shared" si="49"/>
        <v>5</v>
      </c>
      <c r="H287">
        <f t="shared" si="50"/>
        <v>2</v>
      </c>
      <c r="I287" s="14">
        <f t="shared" si="51"/>
        <v>11</v>
      </c>
      <c r="J287" s="14">
        <f t="shared" si="52"/>
        <v>4</v>
      </c>
      <c r="K287" s="14">
        <f t="shared" si="53"/>
        <v>3</v>
      </c>
      <c r="L287" s="14">
        <f t="shared" si="54"/>
        <v>3</v>
      </c>
      <c r="M287" s="14">
        <f t="shared" si="55"/>
        <v>4</v>
      </c>
      <c r="N287" s="14">
        <f t="shared" si="56"/>
        <v>4</v>
      </c>
      <c r="O287">
        <f t="shared" si="57"/>
        <v>2016</v>
      </c>
      <c r="P287">
        <f t="shared" si="58"/>
        <v>5</v>
      </c>
      <c r="Q287">
        <f t="shared" si="59"/>
        <v>10</v>
      </c>
      <c r="R287">
        <f t="shared" si="48"/>
        <v>2</v>
      </c>
    </row>
    <row r="288" spans="1:18" x14ac:dyDescent="0.2">
      <c r="A288" s="8">
        <v>42500</v>
      </c>
      <c r="B288" s="9">
        <v>504</v>
      </c>
      <c r="C288" s="10">
        <v>0.46319444444444402</v>
      </c>
      <c r="D288" s="9" t="s">
        <v>9</v>
      </c>
      <c r="E288" s="9">
        <v>6</v>
      </c>
      <c r="F288" s="9" t="s">
        <v>18</v>
      </c>
      <c r="G288" s="13">
        <f t="shared" si="49"/>
        <v>4</v>
      </c>
      <c r="H288">
        <f t="shared" si="50"/>
        <v>2</v>
      </c>
      <c r="I288" s="14">
        <f t="shared" si="51"/>
        <v>12</v>
      </c>
      <c r="J288" s="14">
        <f t="shared" si="52"/>
        <v>4</v>
      </c>
      <c r="K288" s="14">
        <f t="shared" si="53"/>
        <v>4</v>
      </c>
      <c r="L288" s="14">
        <f t="shared" si="54"/>
        <v>4</v>
      </c>
      <c r="M288" s="14">
        <f t="shared" si="55"/>
        <v>3</v>
      </c>
      <c r="N288" s="14">
        <f t="shared" si="56"/>
        <v>3</v>
      </c>
      <c r="O288">
        <f t="shared" si="57"/>
        <v>2016</v>
      </c>
      <c r="P288">
        <f t="shared" si="58"/>
        <v>5</v>
      </c>
      <c r="Q288">
        <f t="shared" si="59"/>
        <v>10</v>
      </c>
      <c r="R288">
        <f t="shared" si="48"/>
        <v>3</v>
      </c>
    </row>
    <row r="289" spans="1:18" x14ac:dyDescent="0.2">
      <c r="A289" s="8">
        <v>42500</v>
      </c>
      <c r="B289" s="9">
        <v>506</v>
      </c>
      <c r="C289" s="10">
        <v>0.54513888888888895</v>
      </c>
      <c r="D289" s="9" t="s">
        <v>9</v>
      </c>
      <c r="E289" s="9">
        <v>4</v>
      </c>
      <c r="F289" s="9" t="s">
        <v>18</v>
      </c>
      <c r="G289" s="13">
        <f t="shared" si="49"/>
        <v>6</v>
      </c>
      <c r="H289">
        <f t="shared" si="50"/>
        <v>2</v>
      </c>
      <c r="I289" s="14">
        <f t="shared" si="51"/>
        <v>14</v>
      </c>
      <c r="J289" s="14">
        <f t="shared" si="52"/>
        <v>4</v>
      </c>
      <c r="K289" s="14">
        <f t="shared" si="53"/>
        <v>4</v>
      </c>
      <c r="L289" s="14">
        <f t="shared" si="54"/>
        <v>2</v>
      </c>
      <c r="M289" s="14">
        <f t="shared" si="55"/>
        <v>2</v>
      </c>
      <c r="N289" s="14">
        <f t="shared" si="56"/>
        <v>2</v>
      </c>
      <c r="O289">
        <f t="shared" si="57"/>
        <v>2016</v>
      </c>
      <c r="P289">
        <f t="shared" si="58"/>
        <v>5</v>
      </c>
      <c r="Q289">
        <f t="shared" si="59"/>
        <v>10</v>
      </c>
      <c r="R289">
        <f t="shared" si="48"/>
        <v>2</v>
      </c>
    </row>
    <row r="290" spans="1:18" x14ac:dyDescent="0.2">
      <c r="A290" s="8">
        <v>42500</v>
      </c>
      <c r="B290" s="9">
        <v>501</v>
      </c>
      <c r="C290" s="10">
        <v>0.55069444444444404</v>
      </c>
      <c r="D290" s="9" t="s">
        <v>9</v>
      </c>
      <c r="E290" s="9">
        <v>33</v>
      </c>
      <c r="F290" s="9" t="s">
        <v>18</v>
      </c>
      <c r="G290" s="13">
        <f t="shared" si="49"/>
        <v>1</v>
      </c>
      <c r="H290">
        <f t="shared" si="50"/>
        <v>2</v>
      </c>
      <c r="I290" s="14">
        <f t="shared" si="51"/>
        <v>14</v>
      </c>
      <c r="J290" s="14">
        <f t="shared" si="52"/>
        <v>4</v>
      </c>
      <c r="K290" s="14">
        <f t="shared" si="53"/>
        <v>3</v>
      </c>
      <c r="L290" s="14">
        <f t="shared" si="54"/>
        <v>2</v>
      </c>
      <c r="M290" s="14">
        <f t="shared" si="55"/>
        <v>1</v>
      </c>
      <c r="N290" s="14">
        <f t="shared" si="56"/>
        <v>1</v>
      </c>
      <c r="O290">
        <f t="shared" si="57"/>
        <v>2016</v>
      </c>
      <c r="P290">
        <f t="shared" si="58"/>
        <v>5</v>
      </c>
      <c r="Q290">
        <f t="shared" si="59"/>
        <v>10</v>
      </c>
      <c r="R290">
        <f t="shared" si="48"/>
        <v>4</v>
      </c>
    </row>
    <row r="291" spans="1:18" x14ac:dyDescent="0.2">
      <c r="A291" s="8">
        <v>42500</v>
      </c>
      <c r="B291" s="9">
        <v>511</v>
      </c>
      <c r="C291" s="10">
        <v>0.57777777777777795</v>
      </c>
      <c r="D291" s="9" t="s">
        <v>9</v>
      </c>
      <c r="E291" s="9">
        <v>6</v>
      </c>
      <c r="F291" s="9" t="s">
        <v>13</v>
      </c>
      <c r="G291" s="13">
        <f t="shared" si="49"/>
        <v>9</v>
      </c>
      <c r="H291">
        <f t="shared" si="50"/>
        <v>2</v>
      </c>
      <c r="I291" s="14">
        <f t="shared" si="51"/>
        <v>14</v>
      </c>
      <c r="J291" s="14">
        <f t="shared" si="52"/>
        <v>1</v>
      </c>
      <c r="K291" s="14">
        <f t="shared" si="53"/>
        <v>1</v>
      </c>
      <c r="L291" s="14">
        <f t="shared" si="54"/>
        <v>3</v>
      </c>
      <c r="M291" s="14">
        <f t="shared" si="55"/>
        <v>2</v>
      </c>
      <c r="N291" s="14">
        <f t="shared" si="56"/>
        <v>2</v>
      </c>
      <c r="O291">
        <f t="shared" si="57"/>
        <v>2016</v>
      </c>
      <c r="P291">
        <f t="shared" si="58"/>
        <v>5</v>
      </c>
      <c r="Q291">
        <f t="shared" si="59"/>
        <v>10</v>
      </c>
      <c r="R291">
        <f t="shared" si="48"/>
        <v>3</v>
      </c>
    </row>
    <row r="292" spans="1:18" x14ac:dyDescent="0.2">
      <c r="A292" s="8">
        <v>42500</v>
      </c>
      <c r="B292" s="9">
        <v>505</v>
      </c>
      <c r="C292" s="10">
        <v>0.61527777777777803</v>
      </c>
      <c r="D292" s="9" t="s">
        <v>9</v>
      </c>
      <c r="E292" s="9">
        <v>12</v>
      </c>
      <c r="F292" s="9" t="s">
        <v>19</v>
      </c>
      <c r="G292" s="13">
        <f t="shared" si="49"/>
        <v>5</v>
      </c>
      <c r="H292">
        <f t="shared" si="50"/>
        <v>2</v>
      </c>
      <c r="I292" s="14">
        <f t="shared" si="51"/>
        <v>15</v>
      </c>
      <c r="J292" s="14">
        <f t="shared" si="52"/>
        <v>2</v>
      </c>
      <c r="K292" s="14">
        <f t="shared" si="53"/>
        <v>3</v>
      </c>
      <c r="L292" s="14">
        <f t="shared" si="54"/>
        <v>3</v>
      </c>
      <c r="M292" s="14">
        <f t="shared" si="55"/>
        <v>4</v>
      </c>
      <c r="N292" s="14">
        <f t="shared" si="56"/>
        <v>4</v>
      </c>
      <c r="O292">
        <f t="shared" si="57"/>
        <v>2016</v>
      </c>
      <c r="P292">
        <f t="shared" si="58"/>
        <v>5</v>
      </c>
      <c r="Q292">
        <f t="shared" si="59"/>
        <v>10</v>
      </c>
      <c r="R292">
        <f t="shared" si="48"/>
        <v>4</v>
      </c>
    </row>
    <row r="293" spans="1:18" x14ac:dyDescent="0.2">
      <c r="A293" s="8">
        <v>42500</v>
      </c>
      <c r="B293" s="9">
        <v>505</v>
      </c>
      <c r="C293" s="10">
        <v>0.625</v>
      </c>
      <c r="D293" s="9" t="s">
        <v>9</v>
      </c>
      <c r="E293" s="9">
        <v>36</v>
      </c>
      <c r="F293" s="9" t="s">
        <v>18</v>
      </c>
      <c r="G293" s="13">
        <f t="shared" si="49"/>
        <v>5</v>
      </c>
      <c r="H293">
        <f t="shared" si="50"/>
        <v>2</v>
      </c>
      <c r="I293" s="14">
        <f t="shared" si="51"/>
        <v>16</v>
      </c>
      <c r="J293" s="14">
        <f t="shared" si="52"/>
        <v>4</v>
      </c>
      <c r="K293" s="14">
        <f t="shared" si="53"/>
        <v>3</v>
      </c>
      <c r="L293" s="14">
        <f t="shared" si="54"/>
        <v>3</v>
      </c>
      <c r="M293" s="14">
        <f t="shared" si="55"/>
        <v>4</v>
      </c>
      <c r="N293" s="14">
        <f t="shared" si="56"/>
        <v>4</v>
      </c>
      <c r="O293">
        <f t="shared" si="57"/>
        <v>2016</v>
      </c>
      <c r="P293">
        <f t="shared" si="58"/>
        <v>5</v>
      </c>
      <c r="Q293">
        <f t="shared" si="59"/>
        <v>10</v>
      </c>
      <c r="R293">
        <f t="shared" si="48"/>
        <v>4</v>
      </c>
    </row>
    <row r="294" spans="1:18" x14ac:dyDescent="0.2">
      <c r="A294" s="8">
        <v>42500</v>
      </c>
      <c r="B294" s="9">
        <v>504</v>
      </c>
      <c r="C294" s="10">
        <v>0.64930555555555602</v>
      </c>
      <c r="D294" s="9" t="s">
        <v>9</v>
      </c>
      <c r="E294" s="9">
        <v>3</v>
      </c>
      <c r="F294" s="9" t="s">
        <v>18</v>
      </c>
      <c r="G294" s="13">
        <f t="shared" si="49"/>
        <v>4</v>
      </c>
      <c r="H294">
        <f t="shared" si="50"/>
        <v>2</v>
      </c>
      <c r="I294" s="14">
        <f t="shared" si="51"/>
        <v>16</v>
      </c>
      <c r="J294" s="14">
        <f t="shared" si="52"/>
        <v>4</v>
      </c>
      <c r="K294" s="14">
        <f t="shared" si="53"/>
        <v>4</v>
      </c>
      <c r="L294" s="14">
        <f t="shared" si="54"/>
        <v>4</v>
      </c>
      <c r="M294" s="14">
        <f t="shared" si="55"/>
        <v>3</v>
      </c>
      <c r="N294" s="14">
        <f t="shared" si="56"/>
        <v>3</v>
      </c>
      <c r="O294">
        <f t="shared" si="57"/>
        <v>2016</v>
      </c>
      <c r="P294">
        <f t="shared" si="58"/>
        <v>5</v>
      </c>
      <c r="Q294">
        <f t="shared" si="59"/>
        <v>10</v>
      </c>
      <c r="R294">
        <f t="shared" si="48"/>
        <v>2</v>
      </c>
    </row>
    <row r="295" spans="1:18" x14ac:dyDescent="0.2">
      <c r="A295" s="8">
        <v>42500</v>
      </c>
      <c r="B295" s="9">
        <v>511</v>
      </c>
      <c r="C295" s="10">
        <v>0.65069444444444402</v>
      </c>
      <c r="D295" s="9" t="s">
        <v>9</v>
      </c>
      <c r="E295" s="9">
        <v>23</v>
      </c>
      <c r="F295" s="9" t="s">
        <v>13</v>
      </c>
      <c r="G295" s="13">
        <f t="shared" si="49"/>
        <v>9</v>
      </c>
      <c r="H295">
        <f t="shared" si="50"/>
        <v>2</v>
      </c>
      <c r="I295" s="14">
        <f t="shared" si="51"/>
        <v>16</v>
      </c>
      <c r="J295" s="14">
        <f t="shared" si="52"/>
        <v>1</v>
      </c>
      <c r="K295" s="14">
        <f t="shared" si="53"/>
        <v>1</v>
      </c>
      <c r="L295" s="14">
        <f t="shared" si="54"/>
        <v>3</v>
      </c>
      <c r="M295" s="14">
        <f t="shared" si="55"/>
        <v>2</v>
      </c>
      <c r="N295" s="14">
        <f t="shared" si="56"/>
        <v>2</v>
      </c>
      <c r="O295">
        <f t="shared" si="57"/>
        <v>2016</v>
      </c>
      <c r="P295">
        <f t="shared" si="58"/>
        <v>5</v>
      </c>
      <c r="Q295">
        <f t="shared" si="59"/>
        <v>10</v>
      </c>
      <c r="R295">
        <f t="shared" si="48"/>
        <v>4</v>
      </c>
    </row>
    <row r="296" spans="1:18" x14ac:dyDescent="0.2">
      <c r="A296" s="8">
        <v>42500</v>
      </c>
      <c r="B296" s="9">
        <v>511</v>
      </c>
      <c r="C296" s="10">
        <v>0.67222222222222205</v>
      </c>
      <c r="D296" s="9" t="s">
        <v>9</v>
      </c>
      <c r="E296" s="9">
        <v>9</v>
      </c>
      <c r="F296" s="9" t="s">
        <v>20</v>
      </c>
      <c r="G296" s="13">
        <f t="shared" si="49"/>
        <v>9</v>
      </c>
      <c r="H296">
        <f t="shared" si="50"/>
        <v>2</v>
      </c>
      <c r="I296" s="14">
        <f t="shared" si="51"/>
        <v>17</v>
      </c>
      <c r="J296" s="14">
        <f t="shared" si="52"/>
        <v>3</v>
      </c>
      <c r="K296" s="14">
        <f t="shared" si="53"/>
        <v>1</v>
      </c>
      <c r="L296" s="14">
        <f t="shared" si="54"/>
        <v>3</v>
      </c>
      <c r="M296" s="14">
        <f t="shared" si="55"/>
        <v>2</v>
      </c>
      <c r="N296" s="14">
        <f t="shared" si="56"/>
        <v>2</v>
      </c>
      <c r="O296">
        <f t="shared" si="57"/>
        <v>2016</v>
      </c>
      <c r="P296">
        <f t="shared" si="58"/>
        <v>5</v>
      </c>
      <c r="Q296">
        <f t="shared" si="59"/>
        <v>10</v>
      </c>
      <c r="R296">
        <f t="shared" si="48"/>
        <v>3</v>
      </c>
    </row>
    <row r="297" spans="1:18" x14ac:dyDescent="0.2">
      <c r="A297" s="8">
        <v>42500</v>
      </c>
      <c r="B297" s="9">
        <v>509</v>
      </c>
      <c r="C297" s="10">
        <v>0.70555555555555605</v>
      </c>
      <c r="D297" s="9" t="s">
        <v>9</v>
      </c>
      <c r="E297" s="9">
        <v>15</v>
      </c>
      <c r="F297" s="9" t="s">
        <v>18</v>
      </c>
      <c r="G297" s="13">
        <f t="shared" si="49"/>
        <v>7</v>
      </c>
      <c r="H297">
        <f t="shared" si="50"/>
        <v>2</v>
      </c>
      <c r="I297" s="14">
        <f t="shared" si="51"/>
        <v>17</v>
      </c>
      <c r="J297" s="14">
        <f t="shared" si="52"/>
        <v>4</v>
      </c>
      <c r="K297" s="14">
        <f t="shared" si="53"/>
        <v>1</v>
      </c>
      <c r="L297" s="14">
        <f t="shared" si="54"/>
        <v>2</v>
      </c>
      <c r="M297" s="14">
        <f t="shared" si="55"/>
        <v>2</v>
      </c>
      <c r="N297" s="14">
        <f t="shared" si="56"/>
        <v>2</v>
      </c>
      <c r="O297">
        <f t="shared" si="57"/>
        <v>2016</v>
      </c>
      <c r="P297">
        <f t="shared" si="58"/>
        <v>5</v>
      </c>
      <c r="Q297">
        <f t="shared" si="59"/>
        <v>10</v>
      </c>
      <c r="R297">
        <f t="shared" si="48"/>
        <v>4</v>
      </c>
    </row>
    <row r="298" spans="1:18" x14ac:dyDescent="0.2">
      <c r="A298" s="8">
        <v>42500</v>
      </c>
      <c r="B298" s="9">
        <v>512</v>
      </c>
      <c r="C298" s="10">
        <v>0.73819444444444404</v>
      </c>
      <c r="D298" s="9" t="s">
        <v>9</v>
      </c>
      <c r="E298" s="9">
        <v>3</v>
      </c>
      <c r="F298" s="9" t="s">
        <v>18</v>
      </c>
      <c r="G298" s="13">
        <f t="shared" si="49"/>
        <v>10</v>
      </c>
      <c r="H298">
        <f t="shared" si="50"/>
        <v>2</v>
      </c>
      <c r="I298" s="14">
        <f t="shared" si="51"/>
        <v>18</v>
      </c>
      <c r="J298" s="14">
        <f t="shared" si="52"/>
        <v>4</v>
      </c>
      <c r="K298" s="14">
        <f t="shared" si="53"/>
        <v>3</v>
      </c>
      <c r="L298" s="14">
        <f t="shared" si="54"/>
        <v>1</v>
      </c>
      <c r="M298" s="14">
        <f t="shared" si="55"/>
        <v>3</v>
      </c>
      <c r="N298" s="14">
        <f t="shared" si="56"/>
        <v>3</v>
      </c>
      <c r="O298">
        <f t="shared" si="57"/>
        <v>2016</v>
      </c>
      <c r="P298">
        <f t="shared" si="58"/>
        <v>5</v>
      </c>
      <c r="Q298">
        <f t="shared" si="59"/>
        <v>10</v>
      </c>
      <c r="R298">
        <f t="shared" si="48"/>
        <v>2</v>
      </c>
    </row>
    <row r="299" spans="1:18" x14ac:dyDescent="0.2">
      <c r="A299" s="8">
        <v>42500</v>
      </c>
      <c r="B299" s="9">
        <v>501</v>
      </c>
      <c r="C299" s="10">
        <v>0.79166666666666696</v>
      </c>
      <c r="D299" s="9" t="s">
        <v>9</v>
      </c>
      <c r="E299" s="9">
        <v>10</v>
      </c>
      <c r="F299" s="9" t="s">
        <v>18</v>
      </c>
      <c r="G299" s="13">
        <f t="shared" si="49"/>
        <v>1</v>
      </c>
      <c r="H299">
        <f t="shared" si="50"/>
        <v>2</v>
      </c>
      <c r="I299" s="14">
        <f t="shared" si="51"/>
        <v>20</v>
      </c>
      <c r="J299" s="14">
        <f t="shared" si="52"/>
        <v>4</v>
      </c>
      <c r="K299" s="14">
        <f t="shared" si="53"/>
        <v>3</v>
      </c>
      <c r="L299" s="14">
        <f t="shared" si="54"/>
        <v>2</v>
      </c>
      <c r="M299" s="14">
        <f t="shared" si="55"/>
        <v>1</v>
      </c>
      <c r="N299" s="14">
        <f t="shared" si="56"/>
        <v>1</v>
      </c>
      <c r="O299">
        <f t="shared" si="57"/>
        <v>2016</v>
      </c>
      <c r="P299">
        <f t="shared" si="58"/>
        <v>5</v>
      </c>
      <c r="Q299">
        <f t="shared" si="59"/>
        <v>10</v>
      </c>
      <c r="R299">
        <f t="shared" si="48"/>
        <v>3</v>
      </c>
    </row>
    <row r="300" spans="1:18" x14ac:dyDescent="0.2">
      <c r="A300" s="8">
        <v>42500</v>
      </c>
      <c r="B300" s="9">
        <v>504</v>
      </c>
      <c r="C300" s="10">
        <v>0.84166666666666701</v>
      </c>
      <c r="D300" s="9" t="s">
        <v>9</v>
      </c>
      <c r="E300" s="9">
        <v>30</v>
      </c>
      <c r="F300" s="9" t="s">
        <v>19</v>
      </c>
      <c r="G300" s="13">
        <f t="shared" si="49"/>
        <v>4</v>
      </c>
      <c r="H300">
        <f t="shared" si="50"/>
        <v>2</v>
      </c>
      <c r="I300" s="14">
        <f t="shared" si="51"/>
        <v>21</v>
      </c>
      <c r="J300" s="14">
        <f t="shared" si="52"/>
        <v>2</v>
      </c>
      <c r="K300" s="14">
        <f t="shared" si="53"/>
        <v>4</v>
      </c>
      <c r="L300" s="14">
        <f t="shared" si="54"/>
        <v>4</v>
      </c>
      <c r="M300" s="14">
        <f t="shared" si="55"/>
        <v>3</v>
      </c>
      <c r="N300" s="14">
        <f t="shared" si="56"/>
        <v>3</v>
      </c>
      <c r="O300">
        <f t="shared" si="57"/>
        <v>2016</v>
      </c>
      <c r="P300">
        <f t="shared" si="58"/>
        <v>5</v>
      </c>
      <c r="Q300">
        <f t="shared" si="59"/>
        <v>10</v>
      </c>
      <c r="R300">
        <f t="shared" si="48"/>
        <v>4</v>
      </c>
    </row>
    <row r="301" spans="1:18" x14ac:dyDescent="0.2">
      <c r="A301" s="8">
        <v>42500</v>
      </c>
      <c r="B301" s="9">
        <v>501</v>
      </c>
      <c r="C301" s="10">
        <v>0.92152777777777795</v>
      </c>
      <c r="D301" s="9" t="s">
        <v>9</v>
      </c>
      <c r="E301" s="9">
        <v>37</v>
      </c>
      <c r="F301" s="9" t="s">
        <v>13</v>
      </c>
      <c r="G301" s="13">
        <f t="shared" si="49"/>
        <v>1</v>
      </c>
      <c r="H301">
        <f t="shared" si="50"/>
        <v>2</v>
      </c>
      <c r="I301" s="14">
        <f t="shared" si="51"/>
        <v>23</v>
      </c>
      <c r="J301" s="14">
        <f t="shared" si="52"/>
        <v>1</v>
      </c>
      <c r="K301" s="14">
        <f t="shared" si="53"/>
        <v>3</v>
      </c>
      <c r="L301" s="14">
        <f t="shared" si="54"/>
        <v>2</v>
      </c>
      <c r="M301" s="14">
        <f t="shared" si="55"/>
        <v>1</v>
      </c>
      <c r="N301" s="14">
        <f t="shared" si="56"/>
        <v>1</v>
      </c>
      <c r="O301">
        <f t="shared" si="57"/>
        <v>2016</v>
      </c>
      <c r="P301">
        <f t="shared" si="58"/>
        <v>5</v>
      </c>
      <c r="Q301">
        <f t="shared" si="59"/>
        <v>10</v>
      </c>
      <c r="R301">
        <f t="shared" si="48"/>
        <v>4</v>
      </c>
    </row>
    <row r="302" spans="1:18" x14ac:dyDescent="0.2">
      <c r="A302" s="8">
        <v>42500</v>
      </c>
      <c r="B302" s="9">
        <v>504</v>
      </c>
      <c r="C302" s="10">
        <v>0.92430555555555605</v>
      </c>
      <c r="D302" s="9" t="s">
        <v>9</v>
      </c>
      <c r="E302" s="9">
        <v>13</v>
      </c>
      <c r="F302" s="9" t="s">
        <v>13</v>
      </c>
      <c r="G302" s="13">
        <f t="shared" si="49"/>
        <v>4</v>
      </c>
      <c r="H302">
        <f t="shared" si="50"/>
        <v>2</v>
      </c>
      <c r="I302" s="14">
        <f t="shared" si="51"/>
        <v>23</v>
      </c>
      <c r="J302" s="14">
        <f t="shared" si="52"/>
        <v>1</v>
      </c>
      <c r="K302" s="14">
        <f t="shared" si="53"/>
        <v>4</v>
      </c>
      <c r="L302" s="14">
        <f t="shared" si="54"/>
        <v>4</v>
      </c>
      <c r="M302" s="14">
        <f t="shared" si="55"/>
        <v>3</v>
      </c>
      <c r="N302" s="14">
        <f t="shared" si="56"/>
        <v>3</v>
      </c>
      <c r="O302">
        <f t="shared" si="57"/>
        <v>2016</v>
      </c>
      <c r="P302">
        <f t="shared" si="58"/>
        <v>5</v>
      </c>
      <c r="Q302">
        <f t="shared" si="59"/>
        <v>10</v>
      </c>
      <c r="R302">
        <f t="shared" si="48"/>
        <v>4</v>
      </c>
    </row>
    <row r="303" spans="1:18" x14ac:dyDescent="0.2">
      <c r="A303" s="8">
        <v>42500</v>
      </c>
      <c r="B303" s="9">
        <v>504</v>
      </c>
      <c r="C303" s="10">
        <v>0.94097222222222199</v>
      </c>
      <c r="D303" s="9" t="s">
        <v>9</v>
      </c>
      <c r="E303" s="9">
        <v>5</v>
      </c>
      <c r="F303" s="9" t="s">
        <v>18</v>
      </c>
      <c r="G303" s="13">
        <f t="shared" si="49"/>
        <v>4</v>
      </c>
      <c r="H303">
        <f t="shared" si="50"/>
        <v>2</v>
      </c>
      <c r="I303" s="14">
        <f t="shared" si="51"/>
        <v>23</v>
      </c>
      <c r="J303" s="14">
        <f t="shared" si="52"/>
        <v>4</v>
      </c>
      <c r="K303" s="14">
        <f t="shared" si="53"/>
        <v>4</v>
      </c>
      <c r="L303" s="14">
        <f t="shared" si="54"/>
        <v>4</v>
      </c>
      <c r="M303" s="14">
        <f t="shared" si="55"/>
        <v>3</v>
      </c>
      <c r="N303" s="14">
        <f t="shared" si="56"/>
        <v>3</v>
      </c>
      <c r="O303">
        <f t="shared" si="57"/>
        <v>2016</v>
      </c>
      <c r="P303">
        <f t="shared" si="58"/>
        <v>5</v>
      </c>
      <c r="Q303">
        <f t="shared" si="59"/>
        <v>10</v>
      </c>
      <c r="R303">
        <f t="shared" si="48"/>
        <v>2</v>
      </c>
    </row>
    <row r="304" spans="1:18" x14ac:dyDescent="0.2">
      <c r="A304" s="8">
        <v>42500</v>
      </c>
      <c r="B304" s="9">
        <v>501</v>
      </c>
      <c r="C304" s="10">
        <v>0.97638888888888897</v>
      </c>
      <c r="D304" s="9" t="s">
        <v>9</v>
      </c>
      <c r="E304" s="9">
        <v>20</v>
      </c>
      <c r="F304" s="9" t="s">
        <v>19</v>
      </c>
      <c r="G304" s="13">
        <f t="shared" si="49"/>
        <v>1</v>
      </c>
      <c r="H304">
        <f t="shared" si="50"/>
        <v>2</v>
      </c>
      <c r="I304" s="14">
        <f t="shared" si="51"/>
        <v>24</v>
      </c>
      <c r="J304" s="14">
        <f t="shared" si="52"/>
        <v>2</v>
      </c>
      <c r="K304" s="14">
        <f t="shared" si="53"/>
        <v>3</v>
      </c>
      <c r="L304" s="14">
        <f t="shared" si="54"/>
        <v>2</v>
      </c>
      <c r="M304" s="14">
        <f t="shared" si="55"/>
        <v>1</v>
      </c>
      <c r="N304" s="14">
        <f t="shared" si="56"/>
        <v>1</v>
      </c>
      <c r="O304">
        <f t="shared" si="57"/>
        <v>2016</v>
      </c>
      <c r="P304">
        <f t="shared" si="58"/>
        <v>5</v>
      </c>
      <c r="Q304">
        <f t="shared" si="59"/>
        <v>10</v>
      </c>
      <c r="R304">
        <f t="shared" si="48"/>
        <v>4</v>
      </c>
    </row>
    <row r="305" spans="1:18" x14ac:dyDescent="0.2">
      <c r="A305" s="8">
        <v>42501</v>
      </c>
      <c r="B305" s="9">
        <v>501</v>
      </c>
      <c r="C305" s="10">
        <v>1.4583333333333301E-2</v>
      </c>
      <c r="D305" s="9" t="s">
        <v>10</v>
      </c>
      <c r="E305" s="9">
        <v>14</v>
      </c>
      <c r="F305" s="9" t="s">
        <v>19</v>
      </c>
      <c r="G305" s="13">
        <f t="shared" si="49"/>
        <v>1</v>
      </c>
      <c r="H305">
        <f t="shared" si="50"/>
        <v>3</v>
      </c>
      <c r="I305" s="14">
        <f t="shared" si="51"/>
        <v>1</v>
      </c>
      <c r="J305" s="14">
        <f t="shared" si="52"/>
        <v>2</v>
      </c>
      <c r="K305" s="14">
        <f t="shared" si="53"/>
        <v>3</v>
      </c>
      <c r="L305" s="14">
        <f t="shared" si="54"/>
        <v>2</v>
      </c>
      <c r="M305" s="14">
        <f t="shared" si="55"/>
        <v>1</v>
      </c>
      <c r="N305" s="14">
        <f t="shared" si="56"/>
        <v>1</v>
      </c>
      <c r="O305">
        <f t="shared" si="57"/>
        <v>2016</v>
      </c>
      <c r="P305">
        <f t="shared" si="58"/>
        <v>5</v>
      </c>
      <c r="Q305">
        <f t="shared" si="59"/>
        <v>11</v>
      </c>
      <c r="R305">
        <f t="shared" si="48"/>
        <v>4</v>
      </c>
    </row>
    <row r="306" spans="1:18" x14ac:dyDescent="0.2">
      <c r="A306" s="8">
        <v>42501</v>
      </c>
      <c r="B306" s="9">
        <v>501</v>
      </c>
      <c r="C306" s="10">
        <v>0.109722222222222</v>
      </c>
      <c r="D306" s="9" t="s">
        <v>10</v>
      </c>
      <c r="E306" s="9">
        <v>41</v>
      </c>
      <c r="F306" s="9" t="s">
        <v>19</v>
      </c>
      <c r="G306" s="13">
        <f t="shared" si="49"/>
        <v>1</v>
      </c>
      <c r="H306">
        <f t="shared" si="50"/>
        <v>3</v>
      </c>
      <c r="I306" s="14">
        <f t="shared" si="51"/>
        <v>3</v>
      </c>
      <c r="J306" s="14">
        <f t="shared" si="52"/>
        <v>2</v>
      </c>
      <c r="K306" s="14">
        <f t="shared" si="53"/>
        <v>3</v>
      </c>
      <c r="L306" s="14">
        <f t="shared" si="54"/>
        <v>2</v>
      </c>
      <c r="M306" s="14">
        <f t="shared" si="55"/>
        <v>1</v>
      </c>
      <c r="N306" s="14">
        <f t="shared" si="56"/>
        <v>1</v>
      </c>
      <c r="O306">
        <f t="shared" si="57"/>
        <v>2016</v>
      </c>
      <c r="P306">
        <f t="shared" si="58"/>
        <v>5</v>
      </c>
      <c r="Q306">
        <f t="shared" si="59"/>
        <v>11</v>
      </c>
      <c r="R306">
        <f t="shared" si="48"/>
        <v>4</v>
      </c>
    </row>
    <row r="307" spans="1:18" x14ac:dyDescent="0.2">
      <c r="A307" s="8">
        <v>42501</v>
      </c>
      <c r="B307" s="9">
        <v>506</v>
      </c>
      <c r="C307" s="10">
        <v>0.21319444444444399</v>
      </c>
      <c r="D307" s="9" t="s">
        <v>10</v>
      </c>
      <c r="E307" s="9">
        <v>13</v>
      </c>
      <c r="F307" s="9" t="s">
        <v>19</v>
      </c>
      <c r="G307" s="13">
        <f t="shared" si="49"/>
        <v>6</v>
      </c>
      <c r="H307">
        <f t="shared" si="50"/>
        <v>3</v>
      </c>
      <c r="I307" s="14">
        <f t="shared" si="51"/>
        <v>6</v>
      </c>
      <c r="J307" s="14">
        <f t="shared" si="52"/>
        <v>2</v>
      </c>
      <c r="K307" s="14">
        <f t="shared" si="53"/>
        <v>4</v>
      </c>
      <c r="L307" s="14">
        <f t="shared" si="54"/>
        <v>2</v>
      </c>
      <c r="M307" s="14">
        <f t="shared" si="55"/>
        <v>2</v>
      </c>
      <c r="N307" s="14">
        <f t="shared" si="56"/>
        <v>2</v>
      </c>
      <c r="O307">
        <f t="shared" si="57"/>
        <v>2016</v>
      </c>
      <c r="P307">
        <f t="shared" si="58"/>
        <v>5</v>
      </c>
      <c r="Q307">
        <f t="shared" si="59"/>
        <v>11</v>
      </c>
      <c r="R307">
        <f t="shared" si="48"/>
        <v>4</v>
      </c>
    </row>
    <row r="308" spans="1:18" x14ac:dyDescent="0.2">
      <c r="A308" s="8">
        <v>42501</v>
      </c>
      <c r="B308" s="9">
        <v>501</v>
      </c>
      <c r="C308" s="10">
        <v>0.23055555555555601</v>
      </c>
      <c r="D308" s="9" t="s">
        <v>10</v>
      </c>
      <c r="E308" s="9">
        <v>5</v>
      </c>
      <c r="F308" s="9" t="s">
        <v>19</v>
      </c>
      <c r="G308" s="13">
        <f t="shared" si="49"/>
        <v>1</v>
      </c>
      <c r="H308">
        <f t="shared" si="50"/>
        <v>3</v>
      </c>
      <c r="I308" s="14">
        <f t="shared" si="51"/>
        <v>6</v>
      </c>
      <c r="J308" s="14">
        <f t="shared" si="52"/>
        <v>2</v>
      </c>
      <c r="K308" s="14">
        <f t="shared" si="53"/>
        <v>3</v>
      </c>
      <c r="L308" s="14">
        <f t="shared" si="54"/>
        <v>2</v>
      </c>
      <c r="M308" s="14">
        <f t="shared" si="55"/>
        <v>1</v>
      </c>
      <c r="N308" s="14">
        <f t="shared" si="56"/>
        <v>1</v>
      </c>
      <c r="O308">
        <f t="shared" si="57"/>
        <v>2016</v>
      </c>
      <c r="P308">
        <f t="shared" si="58"/>
        <v>5</v>
      </c>
      <c r="Q308">
        <f t="shared" si="59"/>
        <v>11</v>
      </c>
      <c r="R308">
        <f t="shared" si="48"/>
        <v>2</v>
      </c>
    </row>
    <row r="309" spans="1:18" x14ac:dyDescent="0.2">
      <c r="A309" s="8">
        <v>42501</v>
      </c>
      <c r="B309" s="9">
        <v>506</v>
      </c>
      <c r="C309" s="10">
        <v>0.25624999999999998</v>
      </c>
      <c r="D309" s="9" t="s">
        <v>10</v>
      </c>
      <c r="E309" s="9">
        <v>6</v>
      </c>
      <c r="F309" s="9" t="s">
        <v>19</v>
      </c>
      <c r="G309" s="13">
        <f t="shared" si="49"/>
        <v>6</v>
      </c>
      <c r="H309">
        <f t="shared" si="50"/>
        <v>3</v>
      </c>
      <c r="I309" s="14">
        <f t="shared" si="51"/>
        <v>7</v>
      </c>
      <c r="J309" s="14">
        <f t="shared" si="52"/>
        <v>2</v>
      </c>
      <c r="K309" s="14">
        <f t="shared" si="53"/>
        <v>4</v>
      </c>
      <c r="L309" s="14">
        <f t="shared" si="54"/>
        <v>2</v>
      </c>
      <c r="M309" s="14">
        <f t="shared" si="55"/>
        <v>2</v>
      </c>
      <c r="N309" s="14">
        <f t="shared" si="56"/>
        <v>2</v>
      </c>
      <c r="O309">
        <f t="shared" si="57"/>
        <v>2016</v>
      </c>
      <c r="P309">
        <f t="shared" si="58"/>
        <v>5</v>
      </c>
      <c r="Q309">
        <f t="shared" si="59"/>
        <v>11</v>
      </c>
      <c r="R309">
        <f t="shared" si="48"/>
        <v>3</v>
      </c>
    </row>
    <row r="310" spans="1:18" x14ac:dyDescent="0.2">
      <c r="A310" s="8">
        <v>42501</v>
      </c>
      <c r="B310" s="9">
        <v>501</v>
      </c>
      <c r="C310" s="10">
        <v>0.265972222222222</v>
      </c>
      <c r="D310" s="9" t="s">
        <v>10</v>
      </c>
      <c r="E310" s="9">
        <v>5</v>
      </c>
      <c r="F310" s="9" t="s">
        <v>19</v>
      </c>
      <c r="G310" s="13">
        <f t="shared" si="49"/>
        <v>1</v>
      </c>
      <c r="H310">
        <f t="shared" si="50"/>
        <v>3</v>
      </c>
      <c r="I310" s="14">
        <f t="shared" si="51"/>
        <v>7</v>
      </c>
      <c r="J310" s="14">
        <f t="shared" si="52"/>
        <v>2</v>
      </c>
      <c r="K310" s="14">
        <f t="shared" si="53"/>
        <v>3</v>
      </c>
      <c r="L310" s="14">
        <f t="shared" si="54"/>
        <v>2</v>
      </c>
      <c r="M310" s="14">
        <f t="shared" si="55"/>
        <v>1</v>
      </c>
      <c r="N310" s="14">
        <f t="shared" si="56"/>
        <v>1</v>
      </c>
      <c r="O310">
        <f t="shared" si="57"/>
        <v>2016</v>
      </c>
      <c r="P310">
        <f t="shared" si="58"/>
        <v>5</v>
      </c>
      <c r="Q310">
        <f t="shared" si="59"/>
        <v>11</v>
      </c>
      <c r="R310">
        <f t="shared" si="48"/>
        <v>2</v>
      </c>
    </row>
    <row r="311" spans="1:18" x14ac:dyDescent="0.2">
      <c r="A311" s="8">
        <v>42501</v>
      </c>
      <c r="B311" s="9">
        <v>501</v>
      </c>
      <c r="C311" s="10">
        <v>0.27916666666666701</v>
      </c>
      <c r="D311" s="9" t="s">
        <v>10</v>
      </c>
      <c r="E311" s="9">
        <v>5</v>
      </c>
      <c r="F311" s="9" t="s">
        <v>18</v>
      </c>
      <c r="G311" s="13">
        <f t="shared" si="49"/>
        <v>1</v>
      </c>
      <c r="H311">
        <f t="shared" si="50"/>
        <v>3</v>
      </c>
      <c r="I311" s="14">
        <f t="shared" si="51"/>
        <v>7</v>
      </c>
      <c r="J311" s="14">
        <f t="shared" si="52"/>
        <v>4</v>
      </c>
      <c r="K311" s="14">
        <f t="shared" si="53"/>
        <v>3</v>
      </c>
      <c r="L311" s="14">
        <f t="shared" si="54"/>
        <v>2</v>
      </c>
      <c r="M311" s="14">
        <f t="shared" si="55"/>
        <v>1</v>
      </c>
      <c r="N311" s="14">
        <f t="shared" si="56"/>
        <v>1</v>
      </c>
      <c r="O311">
        <f t="shared" si="57"/>
        <v>2016</v>
      </c>
      <c r="P311">
        <f t="shared" si="58"/>
        <v>5</v>
      </c>
      <c r="Q311">
        <f t="shared" si="59"/>
        <v>11</v>
      </c>
      <c r="R311">
        <f t="shared" si="48"/>
        <v>2</v>
      </c>
    </row>
    <row r="312" spans="1:18" x14ac:dyDescent="0.2">
      <c r="A312" s="8">
        <v>42501</v>
      </c>
      <c r="B312" s="9">
        <v>501</v>
      </c>
      <c r="C312" s="10">
        <v>0.3125</v>
      </c>
      <c r="D312" s="9" t="s">
        <v>10</v>
      </c>
      <c r="E312" s="9">
        <v>5</v>
      </c>
      <c r="F312" s="9" t="s">
        <v>19</v>
      </c>
      <c r="G312" s="13">
        <f t="shared" si="49"/>
        <v>1</v>
      </c>
      <c r="H312">
        <f t="shared" si="50"/>
        <v>3</v>
      </c>
      <c r="I312" s="14">
        <f t="shared" si="51"/>
        <v>8</v>
      </c>
      <c r="J312" s="14">
        <f t="shared" si="52"/>
        <v>2</v>
      </c>
      <c r="K312" s="14">
        <f t="shared" si="53"/>
        <v>3</v>
      </c>
      <c r="L312" s="14">
        <f t="shared" si="54"/>
        <v>2</v>
      </c>
      <c r="M312" s="14">
        <f t="shared" si="55"/>
        <v>1</v>
      </c>
      <c r="N312" s="14">
        <f t="shared" si="56"/>
        <v>1</v>
      </c>
      <c r="O312">
        <f t="shared" si="57"/>
        <v>2016</v>
      </c>
      <c r="P312">
        <f t="shared" si="58"/>
        <v>5</v>
      </c>
      <c r="Q312">
        <f t="shared" si="59"/>
        <v>11</v>
      </c>
      <c r="R312">
        <f t="shared" si="48"/>
        <v>2</v>
      </c>
    </row>
    <row r="313" spans="1:18" x14ac:dyDescent="0.2">
      <c r="A313" s="8">
        <v>42501</v>
      </c>
      <c r="B313" s="9">
        <v>501</v>
      </c>
      <c r="C313" s="10">
        <v>0.31736111111111098</v>
      </c>
      <c r="D313" s="9" t="s">
        <v>10</v>
      </c>
      <c r="E313" s="9">
        <v>5</v>
      </c>
      <c r="F313" s="9" t="s">
        <v>19</v>
      </c>
      <c r="G313" s="13">
        <f t="shared" si="49"/>
        <v>1</v>
      </c>
      <c r="H313">
        <f t="shared" si="50"/>
        <v>3</v>
      </c>
      <c r="I313" s="14">
        <f t="shared" si="51"/>
        <v>8</v>
      </c>
      <c r="J313" s="14">
        <f t="shared" si="52"/>
        <v>2</v>
      </c>
      <c r="K313" s="14">
        <f t="shared" si="53"/>
        <v>3</v>
      </c>
      <c r="L313" s="14">
        <f t="shared" si="54"/>
        <v>2</v>
      </c>
      <c r="M313" s="14">
        <f t="shared" si="55"/>
        <v>1</v>
      </c>
      <c r="N313" s="14">
        <f t="shared" si="56"/>
        <v>1</v>
      </c>
      <c r="O313">
        <f t="shared" si="57"/>
        <v>2016</v>
      </c>
      <c r="P313">
        <f t="shared" si="58"/>
        <v>5</v>
      </c>
      <c r="Q313">
        <f t="shared" si="59"/>
        <v>11</v>
      </c>
      <c r="R313">
        <f t="shared" si="48"/>
        <v>2</v>
      </c>
    </row>
    <row r="314" spans="1:18" x14ac:dyDescent="0.2">
      <c r="A314" s="8">
        <v>42501</v>
      </c>
      <c r="B314" s="9">
        <v>504</v>
      </c>
      <c r="C314" s="10">
        <v>0.33333333333333298</v>
      </c>
      <c r="D314" s="9" t="s">
        <v>10</v>
      </c>
      <c r="E314" s="9">
        <v>8</v>
      </c>
      <c r="F314" s="9" t="s">
        <v>18</v>
      </c>
      <c r="G314" s="13">
        <f t="shared" si="49"/>
        <v>4</v>
      </c>
      <c r="H314">
        <f t="shared" si="50"/>
        <v>3</v>
      </c>
      <c r="I314" s="14">
        <f t="shared" si="51"/>
        <v>8</v>
      </c>
      <c r="J314" s="14">
        <f t="shared" si="52"/>
        <v>4</v>
      </c>
      <c r="K314" s="14">
        <f t="shared" si="53"/>
        <v>4</v>
      </c>
      <c r="L314" s="14">
        <f t="shared" si="54"/>
        <v>4</v>
      </c>
      <c r="M314" s="14">
        <f t="shared" si="55"/>
        <v>3</v>
      </c>
      <c r="N314" s="14">
        <f t="shared" si="56"/>
        <v>3</v>
      </c>
      <c r="O314">
        <f t="shared" si="57"/>
        <v>2016</v>
      </c>
      <c r="P314">
        <f t="shared" si="58"/>
        <v>5</v>
      </c>
      <c r="Q314">
        <f t="shared" si="59"/>
        <v>11</v>
      </c>
      <c r="R314">
        <f t="shared" si="48"/>
        <v>3</v>
      </c>
    </row>
    <row r="315" spans="1:18" x14ac:dyDescent="0.2">
      <c r="A315" s="8">
        <v>42501</v>
      </c>
      <c r="B315" s="9">
        <v>512</v>
      </c>
      <c r="C315" s="10">
        <v>0.34027777777777801</v>
      </c>
      <c r="D315" s="9" t="s">
        <v>10</v>
      </c>
      <c r="E315" s="9">
        <v>20</v>
      </c>
      <c r="F315" s="9" t="s">
        <v>18</v>
      </c>
      <c r="G315" s="13">
        <f t="shared" si="49"/>
        <v>10</v>
      </c>
      <c r="H315">
        <f t="shared" si="50"/>
        <v>3</v>
      </c>
      <c r="I315" s="14">
        <f t="shared" si="51"/>
        <v>9</v>
      </c>
      <c r="J315" s="14">
        <f t="shared" si="52"/>
        <v>4</v>
      </c>
      <c r="K315" s="14">
        <f t="shared" si="53"/>
        <v>3</v>
      </c>
      <c r="L315" s="14">
        <f t="shared" si="54"/>
        <v>1</v>
      </c>
      <c r="M315" s="14">
        <f t="shared" si="55"/>
        <v>3</v>
      </c>
      <c r="N315" s="14">
        <f t="shared" si="56"/>
        <v>3</v>
      </c>
      <c r="O315">
        <f t="shared" si="57"/>
        <v>2016</v>
      </c>
      <c r="P315">
        <f t="shared" si="58"/>
        <v>5</v>
      </c>
      <c r="Q315">
        <f t="shared" si="59"/>
        <v>11</v>
      </c>
      <c r="R315">
        <f t="shared" si="48"/>
        <v>4</v>
      </c>
    </row>
    <row r="316" spans="1:18" x14ac:dyDescent="0.2">
      <c r="A316" s="8">
        <v>42501</v>
      </c>
      <c r="B316" s="9">
        <v>504</v>
      </c>
      <c r="C316" s="10">
        <v>0.35694444444444401</v>
      </c>
      <c r="D316" s="9" t="s">
        <v>10</v>
      </c>
      <c r="E316" s="9">
        <v>11</v>
      </c>
      <c r="F316" s="9" t="s">
        <v>18</v>
      </c>
      <c r="G316" s="13">
        <f t="shared" si="49"/>
        <v>4</v>
      </c>
      <c r="H316">
        <f t="shared" si="50"/>
        <v>3</v>
      </c>
      <c r="I316" s="14">
        <f t="shared" si="51"/>
        <v>9</v>
      </c>
      <c r="J316" s="14">
        <f t="shared" si="52"/>
        <v>4</v>
      </c>
      <c r="K316" s="14">
        <f t="shared" si="53"/>
        <v>4</v>
      </c>
      <c r="L316" s="14">
        <f t="shared" si="54"/>
        <v>4</v>
      </c>
      <c r="M316" s="14">
        <f t="shared" si="55"/>
        <v>3</v>
      </c>
      <c r="N316" s="14">
        <f t="shared" si="56"/>
        <v>3</v>
      </c>
      <c r="O316">
        <f t="shared" si="57"/>
        <v>2016</v>
      </c>
      <c r="P316">
        <f t="shared" si="58"/>
        <v>5</v>
      </c>
      <c r="Q316">
        <f t="shared" si="59"/>
        <v>11</v>
      </c>
      <c r="R316">
        <f t="shared" si="48"/>
        <v>4</v>
      </c>
    </row>
    <row r="317" spans="1:18" x14ac:dyDescent="0.2">
      <c r="A317" s="8">
        <v>42501</v>
      </c>
      <c r="B317" s="9">
        <v>511</v>
      </c>
      <c r="C317" s="10">
        <v>0.4375</v>
      </c>
      <c r="D317" s="9" t="s">
        <v>10</v>
      </c>
      <c r="E317" s="9">
        <v>6</v>
      </c>
      <c r="F317" s="9" t="s">
        <v>20</v>
      </c>
      <c r="G317" s="13">
        <f t="shared" si="49"/>
        <v>9</v>
      </c>
      <c r="H317">
        <f t="shared" si="50"/>
        <v>3</v>
      </c>
      <c r="I317" s="14">
        <f t="shared" si="51"/>
        <v>11</v>
      </c>
      <c r="J317" s="14">
        <f t="shared" si="52"/>
        <v>3</v>
      </c>
      <c r="K317" s="14">
        <f t="shared" si="53"/>
        <v>1</v>
      </c>
      <c r="L317" s="14">
        <f t="shared" si="54"/>
        <v>3</v>
      </c>
      <c r="M317" s="14">
        <f t="shared" si="55"/>
        <v>2</v>
      </c>
      <c r="N317" s="14">
        <f t="shared" si="56"/>
        <v>2</v>
      </c>
      <c r="O317">
        <f t="shared" si="57"/>
        <v>2016</v>
      </c>
      <c r="P317">
        <f t="shared" si="58"/>
        <v>5</v>
      </c>
      <c r="Q317">
        <f t="shared" si="59"/>
        <v>11</v>
      </c>
      <c r="R317">
        <f t="shared" si="48"/>
        <v>3</v>
      </c>
    </row>
    <row r="318" spans="1:18" x14ac:dyDescent="0.2">
      <c r="A318" s="8">
        <v>42501</v>
      </c>
      <c r="B318" s="9">
        <v>504</v>
      </c>
      <c r="C318" s="10">
        <v>0.45902777777777798</v>
      </c>
      <c r="D318" s="9" t="s">
        <v>10</v>
      </c>
      <c r="E318" s="9">
        <v>42</v>
      </c>
      <c r="F318" s="9" t="s">
        <v>13</v>
      </c>
      <c r="G318" s="13">
        <f t="shared" si="49"/>
        <v>4</v>
      </c>
      <c r="H318">
        <f t="shared" si="50"/>
        <v>3</v>
      </c>
      <c r="I318" s="14">
        <f t="shared" si="51"/>
        <v>12</v>
      </c>
      <c r="J318" s="14">
        <f t="shared" si="52"/>
        <v>1</v>
      </c>
      <c r="K318" s="14">
        <f t="shared" si="53"/>
        <v>4</v>
      </c>
      <c r="L318" s="14">
        <f t="shared" si="54"/>
        <v>4</v>
      </c>
      <c r="M318" s="14">
        <f t="shared" si="55"/>
        <v>3</v>
      </c>
      <c r="N318" s="14">
        <f t="shared" si="56"/>
        <v>3</v>
      </c>
      <c r="O318">
        <f t="shared" si="57"/>
        <v>2016</v>
      </c>
      <c r="P318">
        <f t="shared" si="58"/>
        <v>5</v>
      </c>
      <c r="Q318">
        <f t="shared" si="59"/>
        <v>11</v>
      </c>
      <c r="R318">
        <f t="shared" si="48"/>
        <v>4</v>
      </c>
    </row>
    <row r="319" spans="1:18" x14ac:dyDescent="0.2">
      <c r="A319" s="8">
        <v>42501</v>
      </c>
      <c r="B319" s="9">
        <v>501</v>
      </c>
      <c r="C319" s="10">
        <v>0.47569444444444398</v>
      </c>
      <c r="D319" s="9" t="s">
        <v>10</v>
      </c>
      <c r="E319" s="9">
        <v>5</v>
      </c>
      <c r="F319" s="9" t="s">
        <v>19</v>
      </c>
      <c r="G319" s="13">
        <f t="shared" si="49"/>
        <v>1</v>
      </c>
      <c r="H319">
        <f t="shared" si="50"/>
        <v>3</v>
      </c>
      <c r="I319" s="14">
        <f t="shared" si="51"/>
        <v>12</v>
      </c>
      <c r="J319" s="14">
        <f t="shared" si="52"/>
        <v>2</v>
      </c>
      <c r="K319" s="14">
        <f t="shared" si="53"/>
        <v>3</v>
      </c>
      <c r="L319" s="14">
        <f t="shared" si="54"/>
        <v>2</v>
      </c>
      <c r="M319" s="14">
        <f t="shared" si="55"/>
        <v>1</v>
      </c>
      <c r="N319" s="14">
        <f t="shared" si="56"/>
        <v>1</v>
      </c>
      <c r="O319">
        <f t="shared" si="57"/>
        <v>2016</v>
      </c>
      <c r="P319">
        <f t="shared" si="58"/>
        <v>5</v>
      </c>
      <c r="Q319">
        <f t="shared" si="59"/>
        <v>11</v>
      </c>
      <c r="R319">
        <f t="shared" si="48"/>
        <v>2</v>
      </c>
    </row>
    <row r="320" spans="1:18" x14ac:dyDescent="0.2">
      <c r="A320" s="8">
        <v>42501</v>
      </c>
      <c r="B320" s="9">
        <v>510</v>
      </c>
      <c r="C320" s="10">
        <v>0.47777777777777802</v>
      </c>
      <c r="D320" s="9" t="s">
        <v>10</v>
      </c>
      <c r="E320" s="9">
        <v>1</v>
      </c>
      <c r="F320" s="9" t="s">
        <v>13</v>
      </c>
      <c r="G320" s="13">
        <f t="shared" si="49"/>
        <v>8</v>
      </c>
      <c r="H320">
        <f t="shared" si="50"/>
        <v>3</v>
      </c>
      <c r="I320" s="14">
        <f t="shared" si="51"/>
        <v>12</v>
      </c>
      <c r="J320" s="14">
        <f t="shared" si="52"/>
        <v>1</v>
      </c>
      <c r="K320" s="14">
        <f t="shared" si="53"/>
        <v>1</v>
      </c>
      <c r="L320" s="14">
        <f t="shared" si="54"/>
        <v>3</v>
      </c>
      <c r="M320" s="14">
        <f t="shared" si="55"/>
        <v>3</v>
      </c>
      <c r="N320" s="14">
        <f t="shared" si="56"/>
        <v>3</v>
      </c>
      <c r="O320">
        <f t="shared" si="57"/>
        <v>2016</v>
      </c>
      <c r="P320">
        <f t="shared" si="58"/>
        <v>5</v>
      </c>
      <c r="Q320">
        <f t="shared" si="59"/>
        <v>11</v>
      </c>
      <c r="R320">
        <f t="shared" si="48"/>
        <v>2</v>
      </c>
    </row>
    <row r="321" spans="1:18" x14ac:dyDescent="0.2">
      <c r="A321" s="8">
        <v>42501</v>
      </c>
      <c r="B321" s="9">
        <v>504</v>
      </c>
      <c r="C321" s="10">
        <v>0.55902777777777801</v>
      </c>
      <c r="D321" s="9" t="s">
        <v>10</v>
      </c>
      <c r="E321" s="9">
        <v>5</v>
      </c>
      <c r="F321" s="9" t="s">
        <v>13</v>
      </c>
      <c r="G321" s="13">
        <f t="shared" si="49"/>
        <v>4</v>
      </c>
      <c r="H321">
        <f t="shared" si="50"/>
        <v>3</v>
      </c>
      <c r="I321" s="14">
        <f t="shared" si="51"/>
        <v>14</v>
      </c>
      <c r="J321" s="14">
        <f t="shared" si="52"/>
        <v>1</v>
      </c>
      <c r="K321" s="14">
        <f t="shared" si="53"/>
        <v>4</v>
      </c>
      <c r="L321" s="14">
        <f t="shared" si="54"/>
        <v>4</v>
      </c>
      <c r="M321" s="14">
        <f t="shared" si="55"/>
        <v>3</v>
      </c>
      <c r="N321" s="14">
        <f t="shared" si="56"/>
        <v>3</v>
      </c>
      <c r="O321">
        <f t="shared" si="57"/>
        <v>2016</v>
      </c>
      <c r="P321">
        <f t="shared" si="58"/>
        <v>5</v>
      </c>
      <c r="Q321">
        <f t="shared" si="59"/>
        <v>11</v>
      </c>
      <c r="R321">
        <f t="shared" si="48"/>
        <v>2</v>
      </c>
    </row>
    <row r="322" spans="1:18" x14ac:dyDescent="0.2">
      <c r="A322" s="8">
        <v>42501</v>
      </c>
      <c r="B322" s="9">
        <v>502</v>
      </c>
      <c r="C322" s="10">
        <v>0.58333333333333304</v>
      </c>
      <c r="D322" s="9" t="s">
        <v>10</v>
      </c>
      <c r="E322" s="9">
        <v>31</v>
      </c>
      <c r="F322" s="9" t="s">
        <v>19</v>
      </c>
      <c r="G322" s="13">
        <f t="shared" si="49"/>
        <v>2</v>
      </c>
      <c r="H322">
        <f t="shared" si="50"/>
        <v>3</v>
      </c>
      <c r="I322" s="14">
        <f t="shared" si="51"/>
        <v>15</v>
      </c>
      <c r="J322" s="14">
        <f t="shared" si="52"/>
        <v>2</v>
      </c>
      <c r="K322" s="14">
        <f t="shared" si="53"/>
        <v>2</v>
      </c>
      <c r="L322" s="14">
        <f t="shared" si="54"/>
        <v>1</v>
      </c>
      <c r="M322" s="14">
        <f t="shared" si="55"/>
        <v>3</v>
      </c>
      <c r="N322" s="14">
        <f t="shared" si="56"/>
        <v>3</v>
      </c>
      <c r="O322">
        <f t="shared" si="57"/>
        <v>2016</v>
      </c>
      <c r="P322">
        <f t="shared" si="58"/>
        <v>5</v>
      </c>
      <c r="Q322">
        <f t="shared" si="59"/>
        <v>11</v>
      </c>
      <c r="R322">
        <f t="shared" ref="R322:R385" si="60">IF(E322=0,1,(IF(E322&lt;=5,2,(IF(E322&lt;=10,3,(IF(E322&gt;=11,4)))))))</f>
        <v>4</v>
      </c>
    </row>
    <row r="323" spans="1:18" x14ac:dyDescent="0.2">
      <c r="A323" s="8">
        <v>42501</v>
      </c>
      <c r="B323" s="9">
        <v>501</v>
      </c>
      <c r="C323" s="10">
        <v>0.58333333333333304</v>
      </c>
      <c r="D323" s="9" t="s">
        <v>10</v>
      </c>
      <c r="E323" s="9">
        <v>31</v>
      </c>
      <c r="F323" s="9" t="s">
        <v>18</v>
      </c>
      <c r="G323" s="13">
        <f t="shared" ref="G323:G386" si="61">IF(B323=501,1,(IF(B323=502,2,(IF(B323=503,3,(IF(B323=504,4,(IF(B323=505,5,(IF(B323=506,6,(IF(B323=509,7,(IF(B323=510,8,(IF(B323=511,9,(IF(B323=512,10,(IF(B323=514,11)))))))))))))))))))))</f>
        <v>1</v>
      </c>
      <c r="H323">
        <f t="shared" ref="H323:H386" si="62">IF(D323="Friday",5,(IF(D323="Saturday",6,(IF(D323="Sunday",7,(IF(D323="Monday",1,(IF(D323="Tuesday",2,(IF(D323="Wednesday",3,(IF(D323="Thursday",4,0)))))))))))))</f>
        <v>3</v>
      </c>
      <c r="I323" s="14">
        <f t="shared" ref="I323:I386" si="63">(ROUNDDOWN(C323*24,0)+1)</f>
        <v>15</v>
      </c>
      <c r="J323" s="14">
        <f t="shared" ref="J323:J386" si="64">IF(F323="N",1,(IF(F323="E",2,(IF(F323="S",3,(IF(F323="W",4)))))))</f>
        <v>4</v>
      </c>
      <c r="K323" s="14">
        <f t="shared" ref="K323:K386" si="65">IF(B323=501,3,(IF(B323=502,2,(IF(B323=503,3,(IF(B323=504,4,(IF(B323=505,3,(IF(B323=506,4,(IF(B323=509,1,(IF(B323=510,1,(IF(B323=511,1,(IF(B323=512,3,(IF(B323=514,2)))))))))))))))))))))</f>
        <v>3</v>
      </c>
      <c r="L323" s="14">
        <f t="shared" ref="L323:L386" si="66">IF(B323=501,2,(IF(B323=502,1,(IF(B323=503,2,(IF(B323=504,4,(IF(B323=505,3,(IF(B323=506,2,(IF(B323=509,2,(IF(B323=510,3,(IF(B323=511,3,(IF(B323=512,1,(IF(B323=514,1)))))))))))))))))))))</f>
        <v>2</v>
      </c>
      <c r="M323" s="14">
        <f t="shared" ref="M323:M386" si="67">IF(B323=501,1,(IF(B323=502,3,(IF(B323=503,1,(IF(B323=504,3,(IF(B323=505,4,(IF(B323=506,2,(IF(B323=509,2,(IF(B323=510,3,(IF(B323=511,2,(IF(B323=512,3,(IF(B323=514,3)))))))))))))))))))))</f>
        <v>1</v>
      </c>
      <c r="N323" s="14">
        <f t="shared" ref="N323:N386" si="68">IF(B323=501,1,(IF(B323=502,3,(IF(B323=503,1,(IF(B323=504,3,(IF(B323=505,4,(IF(B323=506,2,(IF(B323=509,2,(IF(B323=510,3,(IF(B323=511,2,(IF(B323=512,3,(IF(B323=514,1)))))))))))))))))))))</f>
        <v>1</v>
      </c>
      <c r="O323">
        <f t="shared" ref="O323:O386" si="69">YEAR(A323)</f>
        <v>2016</v>
      </c>
      <c r="P323">
        <f t="shared" ref="P323:P386" si="70">MONTH(A323)</f>
        <v>5</v>
      </c>
      <c r="Q323">
        <f t="shared" ref="Q323:Q386" si="71">DAY(A323)</f>
        <v>11</v>
      </c>
      <c r="R323">
        <f t="shared" si="60"/>
        <v>4</v>
      </c>
    </row>
    <row r="324" spans="1:18" x14ac:dyDescent="0.2">
      <c r="A324" s="8">
        <v>42501</v>
      </c>
      <c r="B324" s="9">
        <v>504</v>
      </c>
      <c r="C324" s="10">
        <v>0.58611111111111103</v>
      </c>
      <c r="D324" s="9" t="s">
        <v>10</v>
      </c>
      <c r="E324" s="9">
        <v>27</v>
      </c>
      <c r="F324" s="9" t="s">
        <v>18</v>
      </c>
      <c r="G324" s="13">
        <f t="shared" si="61"/>
        <v>4</v>
      </c>
      <c r="H324">
        <f t="shared" si="62"/>
        <v>3</v>
      </c>
      <c r="I324" s="14">
        <f t="shared" si="63"/>
        <v>15</v>
      </c>
      <c r="J324" s="14">
        <f t="shared" si="64"/>
        <v>4</v>
      </c>
      <c r="K324" s="14">
        <f t="shared" si="65"/>
        <v>4</v>
      </c>
      <c r="L324" s="14">
        <f t="shared" si="66"/>
        <v>4</v>
      </c>
      <c r="M324" s="14">
        <f t="shared" si="67"/>
        <v>3</v>
      </c>
      <c r="N324" s="14">
        <f t="shared" si="68"/>
        <v>3</v>
      </c>
      <c r="O324">
        <f t="shared" si="69"/>
        <v>2016</v>
      </c>
      <c r="P324">
        <f t="shared" si="70"/>
        <v>5</v>
      </c>
      <c r="Q324">
        <f t="shared" si="71"/>
        <v>11</v>
      </c>
      <c r="R324">
        <f t="shared" si="60"/>
        <v>4</v>
      </c>
    </row>
    <row r="325" spans="1:18" x14ac:dyDescent="0.2">
      <c r="A325" s="8">
        <v>42501</v>
      </c>
      <c r="B325" s="9">
        <v>512</v>
      </c>
      <c r="C325" s="10">
        <v>0.59791666666666698</v>
      </c>
      <c r="D325" s="9" t="s">
        <v>10</v>
      </c>
      <c r="E325" s="9">
        <v>5</v>
      </c>
      <c r="F325" s="9" t="s">
        <v>19</v>
      </c>
      <c r="G325" s="13">
        <f t="shared" si="61"/>
        <v>10</v>
      </c>
      <c r="H325">
        <f t="shared" si="62"/>
        <v>3</v>
      </c>
      <c r="I325" s="14">
        <f t="shared" si="63"/>
        <v>15</v>
      </c>
      <c r="J325" s="14">
        <f t="shared" si="64"/>
        <v>2</v>
      </c>
      <c r="K325" s="14">
        <f t="shared" si="65"/>
        <v>3</v>
      </c>
      <c r="L325" s="14">
        <f t="shared" si="66"/>
        <v>1</v>
      </c>
      <c r="M325" s="14">
        <f t="shared" si="67"/>
        <v>3</v>
      </c>
      <c r="N325" s="14">
        <f t="shared" si="68"/>
        <v>3</v>
      </c>
      <c r="O325">
        <f t="shared" si="69"/>
        <v>2016</v>
      </c>
      <c r="P325">
        <f t="shared" si="70"/>
        <v>5</v>
      </c>
      <c r="Q325">
        <f t="shared" si="71"/>
        <v>11</v>
      </c>
      <c r="R325">
        <f t="shared" si="60"/>
        <v>2</v>
      </c>
    </row>
    <row r="326" spans="1:18" x14ac:dyDescent="0.2">
      <c r="A326" s="8">
        <v>42501</v>
      </c>
      <c r="B326" s="9">
        <v>512</v>
      </c>
      <c r="C326" s="10">
        <v>0.60833333333333295</v>
      </c>
      <c r="D326" s="9" t="s">
        <v>10</v>
      </c>
      <c r="E326" s="9">
        <v>2</v>
      </c>
      <c r="F326" s="9" t="s">
        <v>18</v>
      </c>
      <c r="G326" s="13">
        <f t="shared" si="61"/>
        <v>10</v>
      </c>
      <c r="H326">
        <f t="shared" si="62"/>
        <v>3</v>
      </c>
      <c r="I326" s="14">
        <f t="shared" si="63"/>
        <v>15</v>
      </c>
      <c r="J326" s="14">
        <f t="shared" si="64"/>
        <v>4</v>
      </c>
      <c r="K326" s="14">
        <f t="shared" si="65"/>
        <v>3</v>
      </c>
      <c r="L326" s="14">
        <f t="shared" si="66"/>
        <v>1</v>
      </c>
      <c r="M326" s="14">
        <f t="shared" si="67"/>
        <v>3</v>
      </c>
      <c r="N326" s="14">
        <f t="shared" si="68"/>
        <v>3</v>
      </c>
      <c r="O326">
        <f t="shared" si="69"/>
        <v>2016</v>
      </c>
      <c r="P326">
        <f t="shared" si="70"/>
        <v>5</v>
      </c>
      <c r="Q326">
        <f t="shared" si="71"/>
        <v>11</v>
      </c>
      <c r="R326">
        <f t="shared" si="60"/>
        <v>2</v>
      </c>
    </row>
    <row r="327" spans="1:18" x14ac:dyDescent="0.2">
      <c r="A327" s="8">
        <v>42501</v>
      </c>
      <c r="B327" s="9">
        <v>504</v>
      </c>
      <c r="C327" s="10">
        <v>0.65972222222222199</v>
      </c>
      <c r="D327" s="9" t="s">
        <v>10</v>
      </c>
      <c r="E327" s="9">
        <v>4</v>
      </c>
      <c r="F327" s="9" t="s">
        <v>20</v>
      </c>
      <c r="G327" s="13">
        <f t="shared" si="61"/>
        <v>4</v>
      </c>
      <c r="H327">
        <f t="shared" si="62"/>
        <v>3</v>
      </c>
      <c r="I327" s="14">
        <f t="shared" si="63"/>
        <v>16</v>
      </c>
      <c r="J327" s="14">
        <f t="shared" si="64"/>
        <v>3</v>
      </c>
      <c r="K327" s="14">
        <f t="shared" si="65"/>
        <v>4</v>
      </c>
      <c r="L327" s="14">
        <f t="shared" si="66"/>
        <v>4</v>
      </c>
      <c r="M327" s="14">
        <f t="shared" si="67"/>
        <v>3</v>
      </c>
      <c r="N327" s="14">
        <f t="shared" si="68"/>
        <v>3</v>
      </c>
      <c r="O327">
        <f t="shared" si="69"/>
        <v>2016</v>
      </c>
      <c r="P327">
        <f t="shared" si="70"/>
        <v>5</v>
      </c>
      <c r="Q327">
        <f t="shared" si="71"/>
        <v>11</v>
      </c>
      <c r="R327">
        <f t="shared" si="60"/>
        <v>2</v>
      </c>
    </row>
    <row r="328" spans="1:18" x14ac:dyDescent="0.2">
      <c r="A328" s="8">
        <v>42501</v>
      </c>
      <c r="B328" s="9">
        <v>511</v>
      </c>
      <c r="C328" s="10">
        <v>0.67638888888888904</v>
      </c>
      <c r="D328" s="9" t="s">
        <v>10</v>
      </c>
      <c r="E328" s="9">
        <v>20</v>
      </c>
      <c r="F328" s="9" t="s">
        <v>18</v>
      </c>
      <c r="G328" s="13">
        <f t="shared" si="61"/>
        <v>9</v>
      </c>
      <c r="H328">
        <f t="shared" si="62"/>
        <v>3</v>
      </c>
      <c r="I328" s="14">
        <f t="shared" si="63"/>
        <v>17</v>
      </c>
      <c r="J328" s="14">
        <f t="shared" si="64"/>
        <v>4</v>
      </c>
      <c r="K328" s="14">
        <f t="shared" si="65"/>
        <v>1</v>
      </c>
      <c r="L328" s="14">
        <f t="shared" si="66"/>
        <v>3</v>
      </c>
      <c r="M328" s="14">
        <f t="shared" si="67"/>
        <v>2</v>
      </c>
      <c r="N328" s="14">
        <f t="shared" si="68"/>
        <v>2</v>
      </c>
      <c r="O328">
        <f t="shared" si="69"/>
        <v>2016</v>
      </c>
      <c r="P328">
        <f t="shared" si="70"/>
        <v>5</v>
      </c>
      <c r="Q328">
        <f t="shared" si="71"/>
        <v>11</v>
      </c>
      <c r="R328">
        <f t="shared" si="60"/>
        <v>4</v>
      </c>
    </row>
    <row r="329" spans="1:18" x14ac:dyDescent="0.2">
      <c r="A329" s="8">
        <v>42501</v>
      </c>
      <c r="B329" s="9">
        <v>504</v>
      </c>
      <c r="C329" s="10">
        <v>0.69583333333333297</v>
      </c>
      <c r="D329" s="9" t="s">
        <v>10</v>
      </c>
      <c r="E329" s="9">
        <v>4</v>
      </c>
      <c r="F329" s="9" t="s">
        <v>20</v>
      </c>
      <c r="G329" s="13">
        <f t="shared" si="61"/>
        <v>4</v>
      </c>
      <c r="H329">
        <f t="shared" si="62"/>
        <v>3</v>
      </c>
      <c r="I329" s="14">
        <f t="shared" si="63"/>
        <v>17</v>
      </c>
      <c r="J329" s="14">
        <f t="shared" si="64"/>
        <v>3</v>
      </c>
      <c r="K329" s="14">
        <f t="shared" si="65"/>
        <v>4</v>
      </c>
      <c r="L329" s="14">
        <f t="shared" si="66"/>
        <v>4</v>
      </c>
      <c r="M329" s="14">
        <f t="shared" si="67"/>
        <v>3</v>
      </c>
      <c r="N329" s="14">
        <f t="shared" si="68"/>
        <v>3</v>
      </c>
      <c r="O329">
        <f t="shared" si="69"/>
        <v>2016</v>
      </c>
      <c r="P329">
        <f t="shared" si="70"/>
        <v>5</v>
      </c>
      <c r="Q329">
        <f t="shared" si="71"/>
        <v>11</v>
      </c>
      <c r="R329">
        <f t="shared" si="60"/>
        <v>2</v>
      </c>
    </row>
    <row r="330" spans="1:18" x14ac:dyDescent="0.2">
      <c r="A330" s="8">
        <v>42501</v>
      </c>
      <c r="B330" s="9">
        <v>510</v>
      </c>
      <c r="C330" s="10">
        <v>0.70486111111111105</v>
      </c>
      <c r="D330" s="9" t="s">
        <v>10</v>
      </c>
      <c r="E330" s="9">
        <v>0</v>
      </c>
      <c r="F330" s="9" t="s">
        <v>20</v>
      </c>
      <c r="G330" s="13">
        <f t="shared" si="61"/>
        <v>8</v>
      </c>
      <c r="H330">
        <f t="shared" si="62"/>
        <v>3</v>
      </c>
      <c r="I330" s="14">
        <f t="shared" si="63"/>
        <v>17</v>
      </c>
      <c r="J330" s="14">
        <f t="shared" si="64"/>
        <v>3</v>
      </c>
      <c r="K330" s="14">
        <f t="shared" si="65"/>
        <v>1</v>
      </c>
      <c r="L330" s="14">
        <f t="shared" si="66"/>
        <v>3</v>
      </c>
      <c r="M330" s="14">
        <f t="shared" si="67"/>
        <v>3</v>
      </c>
      <c r="N330" s="14">
        <f t="shared" si="68"/>
        <v>3</v>
      </c>
      <c r="O330">
        <f t="shared" si="69"/>
        <v>2016</v>
      </c>
      <c r="P330">
        <f t="shared" si="70"/>
        <v>5</v>
      </c>
      <c r="Q330">
        <f t="shared" si="71"/>
        <v>11</v>
      </c>
      <c r="R330">
        <f t="shared" si="60"/>
        <v>1</v>
      </c>
    </row>
    <row r="331" spans="1:18" x14ac:dyDescent="0.2">
      <c r="A331" s="8">
        <v>42501</v>
      </c>
      <c r="B331" s="9">
        <v>512</v>
      </c>
      <c r="C331" s="10">
        <v>0.72361111111111098</v>
      </c>
      <c r="D331" s="9" t="s">
        <v>10</v>
      </c>
      <c r="E331" s="9">
        <v>3</v>
      </c>
      <c r="F331" s="9" t="s">
        <v>18</v>
      </c>
      <c r="G331" s="13">
        <f t="shared" si="61"/>
        <v>10</v>
      </c>
      <c r="H331">
        <f t="shared" si="62"/>
        <v>3</v>
      </c>
      <c r="I331" s="14">
        <f t="shared" si="63"/>
        <v>18</v>
      </c>
      <c r="J331" s="14">
        <f t="shared" si="64"/>
        <v>4</v>
      </c>
      <c r="K331" s="14">
        <f t="shared" si="65"/>
        <v>3</v>
      </c>
      <c r="L331" s="14">
        <f t="shared" si="66"/>
        <v>1</v>
      </c>
      <c r="M331" s="14">
        <f t="shared" si="67"/>
        <v>3</v>
      </c>
      <c r="N331" s="14">
        <f t="shared" si="68"/>
        <v>3</v>
      </c>
      <c r="O331">
        <f t="shared" si="69"/>
        <v>2016</v>
      </c>
      <c r="P331">
        <f t="shared" si="70"/>
        <v>5</v>
      </c>
      <c r="Q331">
        <f t="shared" si="71"/>
        <v>11</v>
      </c>
      <c r="R331">
        <f t="shared" si="60"/>
        <v>2</v>
      </c>
    </row>
    <row r="332" spans="1:18" x14ac:dyDescent="0.2">
      <c r="A332" s="8">
        <v>42501</v>
      </c>
      <c r="B332" s="9">
        <v>512</v>
      </c>
      <c r="C332" s="10">
        <v>0.74513888888888902</v>
      </c>
      <c r="D332" s="9" t="s">
        <v>10</v>
      </c>
      <c r="E332" s="9">
        <v>3</v>
      </c>
      <c r="F332" s="9" t="s">
        <v>18</v>
      </c>
      <c r="G332" s="13">
        <f t="shared" si="61"/>
        <v>10</v>
      </c>
      <c r="H332">
        <f t="shared" si="62"/>
        <v>3</v>
      </c>
      <c r="I332" s="14">
        <f t="shared" si="63"/>
        <v>18</v>
      </c>
      <c r="J332" s="14">
        <f t="shared" si="64"/>
        <v>4</v>
      </c>
      <c r="K332" s="14">
        <f t="shared" si="65"/>
        <v>3</v>
      </c>
      <c r="L332" s="14">
        <f t="shared" si="66"/>
        <v>1</v>
      </c>
      <c r="M332" s="14">
        <f t="shared" si="67"/>
        <v>3</v>
      </c>
      <c r="N332" s="14">
        <f t="shared" si="68"/>
        <v>3</v>
      </c>
      <c r="O332">
        <f t="shared" si="69"/>
        <v>2016</v>
      </c>
      <c r="P332">
        <f t="shared" si="70"/>
        <v>5</v>
      </c>
      <c r="Q332">
        <f t="shared" si="71"/>
        <v>11</v>
      </c>
      <c r="R332">
        <f t="shared" si="60"/>
        <v>2</v>
      </c>
    </row>
    <row r="333" spans="1:18" x14ac:dyDescent="0.2">
      <c r="A333" s="8">
        <v>42501</v>
      </c>
      <c r="B333" s="9">
        <v>510</v>
      </c>
      <c r="C333" s="10">
        <v>0.749305555555556</v>
      </c>
      <c r="D333" s="9" t="s">
        <v>10</v>
      </c>
      <c r="E333" s="9">
        <v>10</v>
      </c>
      <c r="F333" s="9" t="s">
        <v>19</v>
      </c>
      <c r="G333" s="13">
        <f t="shared" si="61"/>
        <v>8</v>
      </c>
      <c r="H333">
        <f t="shared" si="62"/>
        <v>3</v>
      </c>
      <c r="I333" s="14">
        <f t="shared" si="63"/>
        <v>18</v>
      </c>
      <c r="J333" s="14">
        <f t="shared" si="64"/>
        <v>2</v>
      </c>
      <c r="K333" s="14">
        <f t="shared" si="65"/>
        <v>1</v>
      </c>
      <c r="L333" s="14">
        <f t="shared" si="66"/>
        <v>3</v>
      </c>
      <c r="M333" s="14">
        <f t="shared" si="67"/>
        <v>3</v>
      </c>
      <c r="N333" s="14">
        <f t="shared" si="68"/>
        <v>3</v>
      </c>
      <c r="O333">
        <f t="shared" si="69"/>
        <v>2016</v>
      </c>
      <c r="P333">
        <f t="shared" si="70"/>
        <v>5</v>
      </c>
      <c r="Q333">
        <f t="shared" si="71"/>
        <v>11</v>
      </c>
      <c r="R333">
        <f t="shared" si="60"/>
        <v>3</v>
      </c>
    </row>
    <row r="334" spans="1:18" x14ac:dyDescent="0.2">
      <c r="A334" s="8">
        <v>42501</v>
      </c>
      <c r="B334" s="9">
        <v>510</v>
      </c>
      <c r="C334" s="10">
        <v>0.75</v>
      </c>
      <c r="D334" s="9" t="s">
        <v>10</v>
      </c>
      <c r="E334" s="9">
        <v>4</v>
      </c>
      <c r="F334" s="9" t="s">
        <v>13</v>
      </c>
      <c r="G334" s="13">
        <f t="shared" si="61"/>
        <v>8</v>
      </c>
      <c r="H334">
        <f t="shared" si="62"/>
        <v>3</v>
      </c>
      <c r="I334" s="14">
        <f t="shared" si="63"/>
        <v>19</v>
      </c>
      <c r="J334" s="14">
        <f t="shared" si="64"/>
        <v>1</v>
      </c>
      <c r="K334" s="14">
        <f t="shared" si="65"/>
        <v>1</v>
      </c>
      <c r="L334" s="14">
        <f t="shared" si="66"/>
        <v>3</v>
      </c>
      <c r="M334" s="14">
        <f t="shared" si="67"/>
        <v>3</v>
      </c>
      <c r="N334" s="14">
        <f t="shared" si="68"/>
        <v>3</v>
      </c>
      <c r="O334">
        <f t="shared" si="69"/>
        <v>2016</v>
      </c>
      <c r="P334">
        <f t="shared" si="70"/>
        <v>5</v>
      </c>
      <c r="Q334">
        <f t="shared" si="71"/>
        <v>11</v>
      </c>
      <c r="R334">
        <f t="shared" si="60"/>
        <v>2</v>
      </c>
    </row>
    <row r="335" spans="1:18" x14ac:dyDescent="0.2">
      <c r="A335" s="8">
        <v>42501</v>
      </c>
      <c r="B335" s="9">
        <v>504</v>
      </c>
      <c r="C335" s="10">
        <v>0.85069444444444398</v>
      </c>
      <c r="D335" s="9" t="s">
        <v>10</v>
      </c>
      <c r="E335" s="9">
        <v>4</v>
      </c>
      <c r="F335" s="9" t="s">
        <v>19</v>
      </c>
      <c r="G335" s="13">
        <f t="shared" si="61"/>
        <v>4</v>
      </c>
      <c r="H335">
        <f t="shared" si="62"/>
        <v>3</v>
      </c>
      <c r="I335" s="14">
        <f t="shared" si="63"/>
        <v>21</v>
      </c>
      <c r="J335" s="14">
        <f t="shared" si="64"/>
        <v>2</v>
      </c>
      <c r="K335" s="14">
        <f t="shared" si="65"/>
        <v>4</v>
      </c>
      <c r="L335" s="14">
        <f t="shared" si="66"/>
        <v>4</v>
      </c>
      <c r="M335" s="14">
        <f t="shared" si="67"/>
        <v>3</v>
      </c>
      <c r="N335" s="14">
        <f t="shared" si="68"/>
        <v>3</v>
      </c>
      <c r="O335">
        <f t="shared" si="69"/>
        <v>2016</v>
      </c>
      <c r="P335">
        <f t="shared" si="70"/>
        <v>5</v>
      </c>
      <c r="Q335">
        <f t="shared" si="71"/>
        <v>11</v>
      </c>
      <c r="R335">
        <f t="shared" si="60"/>
        <v>2</v>
      </c>
    </row>
    <row r="336" spans="1:18" x14ac:dyDescent="0.2">
      <c r="A336" s="8">
        <v>42501</v>
      </c>
      <c r="B336" s="9">
        <v>504</v>
      </c>
      <c r="C336" s="10">
        <v>0.875</v>
      </c>
      <c r="D336" s="9" t="s">
        <v>10</v>
      </c>
      <c r="E336" s="9">
        <v>15</v>
      </c>
      <c r="F336" s="9" t="s">
        <v>18</v>
      </c>
      <c r="G336" s="13">
        <f t="shared" si="61"/>
        <v>4</v>
      </c>
      <c r="H336">
        <f t="shared" si="62"/>
        <v>3</v>
      </c>
      <c r="I336" s="14">
        <f t="shared" si="63"/>
        <v>22</v>
      </c>
      <c r="J336" s="14">
        <f t="shared" si="64"/>
        <v>4</v>
      </c>
      <c r="K336" s="14">
        <f t="shared" si="65"/>
        <v>4</v>
      </c>
      <c r="L336" s="14">
        <f t="shared" si="66"/>
        <v>4</v>
      </c>
      <c r="M336" s="14">
        <f t="shared" si="67"/>
        <v>3</v>
      </c>
      <c r="N336" s="14">
        <f t="shared" si="68"/>
        <v>3</v>
      </c>
      <c r="O336">
        <f t="shared" si="69"/>
        <v>2016</v>
      </c>
      <c r="P336">
        <f t="shared" si="70"/>
        <v>5</v>
      </c>
      <c r="Q336">
        <f t="shared" si="71"/>
        <v>11</v>
      </c>
      <c r="R336">
        <f t="shared" si="60"/>
        <v>4</v>
      </c>
    </row>
    <row r="337" spans="1:18" x14ac:dyDescent="0.2">
      <c r="A337" s="8">
        <v>42501</v>
      </c>
      <c r="B337" s="9">
        <v>505</v>
      </c>
      <c r="C337" s="10">
        <v>0.94791666666666696</v>
      </c>
      <c r="D337" s="9" t="s">
        <v>10</v>
      </c>
      <c r="E337" s="9">
        <v>5</v>
      </c>
      <c r="F337" s="9" t="s">
        <v>19</v>
      </c>
      <c r="G337" s="13">
        <f t="shared" si="61"/>
        <v>5</v>
      </c>
      <c r="H337">
        <f t="shared" si="62"/>
        <v>3</v>
      </c>
      <c r="I337" s="14">
        <f t="shared" si="63"/>
        <v>23</v>
      </c>
      <c r="J337" s="14">
        <f t="shared" si="64"/>
        <v>2</v>
      </c>
      <c r="K337" s="14">
        <f t="shared" si="65"/>
        <v>3</v>
      </c>
      <c r="L337" s="14">
        <f t="shared" si="66"/>
        <v>3</v>
      </c>
      <c r="M337" s="14">
        <f t="shared" si="67"/>
        <v>4</v>
      </c>
      <c r="N337" s="14">
        <f t="shared" si="68"/>
        <v>4</v>
      </c>
      <c r="O337">
        <f t="shared" si="69"/>
        <v>2016</v>
      </c>
      <c r="P337">
        <f t="shared" si="70"/>
        <v>5</v>
      </c>
      <c r="Q337">
        <f t="shared" si="71"/>
        <v>11</v>
      </c>
      <c r="R337">
        <f t="shared" si="60"/>
        <v>2</v>
      </c>
    </row>
    <row r="338" spans="1:18" x14ac:dyDescent="0.2">
      <c r="A338" s="8">
        <v>42502</v>
      </c>
      <c r="B338" s="9">
        <v>504</v>
      </c>
      <c r="C338" s="10">
        <v>1.7361111111111101E-2</v>
      </c>
      <c r="D338" s="9" t="s">
        <v>11</v>
      </c>
      <c r="E338" s="9">
        <v>14</v>
      </c>
      <c r="F338" s="9" t="s">
        <v>18</v>
      </c>
      <c r="G338" s="13">
        <f t="shared" si="61"/>
        <v>4</v>
      </c>
      <c r="H338">
        <f t="shared" si="62"/>
        <v>4</v>
      </c>
      <c r="I338" s="14">
        <f t="shared" si="63"/>
        <v>1</v>
      </c>
      <c r="J338" s="14">
        <f t="shared" si="64"/>
        <v>4</v>
      </c>
      <c r="K338" s="14">
        <f t="shared" si="65"/>
        <v>4</v>
      </c>
      <c r="L338" s="14">
        <f t="shared" si="66"/>
        <v>4</v>
      </c>
      <c r="M338" s="14">
        <f t="shared" si="67"/>
        <v>3</v>
      </c>
      <c r="N338" s="14">
        <f t="shared" si="68"/>
        <v>3</v>
      </c>
      <c r="O338">
        <f t="shared" si="69"/>
        <v>2016</v>
      </c>
      <c r="P338">
        <f t="shared" si="70"/>
        <v>5</v>
      </c>
      <c r="Q338">
        <f t="shared" si="71"/>
        <v>12</v>
      </c>
      <c r="R338">
        <f t="shared" si="60"/>
        <v>4</v>
      </c>
    </row>
    <row r="339" spans="1:18" x14ac:dyDescent="0.2">
      <c r="A339" s="8">
        <v>42502</v>
      </c>
      <c r="B339" s="9">
        <v>504</v>
      </c>
      <c r="C339" s="10">
        <v>3.9583333333333297E-2</v>
      </c>
      <c r="D339" s="9" t="s">
        <v>11</v>
      </c>
      <c r="E339" s="9">
        <v>4</v>
      </c>
      <c r="F339" s="9" t="s">
        <v>20</v>
      </c>
      <c r="G339" s="13">
        <f t="shared" si="61"/>
        <v>4</v>
      </c>
      <c r="H339">
        <f t="shared" si="62"/>
        <v>4</v>
      </c>
      <c r="I339" s="14">
        <f t="shared" si="63"/>
        <v>1</v>
      </c>
      <c r="J339" s="14">
        <f t="shared" si="64"/>
        <v>3</v>
      </c>
      <c r="K339" s="14">
        <f t="shared" si="65"/>
        <v>4</v>
      </c>
      <c r="L339" s="14">
        <f t="shared" si="66"/>
        <v>4</v>
      </c>
      <c r="M339" s="14">
        <f t="shared" si="67"/>
        <v>3</v>
      </c>
      <c r="N339" s="14">
        <f t="shared" si="68"/>
        <v>3</v>
      </c>
      <c r="O339">
        <f t="shared" si="69"/>
        <v>2016</v>
      </c>
      <c r="P339">
        <f t="shared" si="70"/>
        <v>5</v>
      </c>
      <c r="Q339">
        <f t="shared" si="71"/>
        <v>12</v>
      </c>
      <c r="R339">
        <f t="shared" si="60"/>
        <v>2</v>
      </c>
    </row>
    <row r="340" spans="1:18" x14ac:dyDescent="0.2">
      <c r="A340" s="8">
        <v>42502</v>
      </c>
      <c r="B340" s="9">
        <v>505</v>
      </c>
      <c r="C340" s="10">
        <v>4.3749999999999997E-2</v>
      </c>
      <c r="D340" s="9" t="s">
        <v>11</v>
      </c>
      <c r="E340" s="9">
        <v>10</v>
      </c>
      <c r="F340" s="9" t="s">
        <v>18</v>
      </c>
      <c r="G340" s="13">
        <f t="shared" si="61"/>
        <v>5</v>
      </c>
      <c r="H340">
        <f t="shared" si="62"/>
        <v>4</v>
      </c>
      <c r="I340" s="14">
        <f t="shared" si="63"/>
        <v>2</v>
      </c>
      <c r="J340" s="14">
        <f t="shared" si="64"/>
        <v>4</v>
      </c>
      <c r="K340" s="14">
        <f t="shared" si="65"/>
        <v>3</v>
      </c>
      <c r="L340" s="14">
        <f t="shared" si="66"/>
        <v>3</v>
      </c>
      <c r="M340" s="14">
        <f t="shared" si="67"/>
        <v>4</v>
      </c>
      <c r="N340" s="14">
        <f t="shared" si="68"/>
        <v>4</v>
      </c>
      <c r="O340">
        <f t="shared" si="69"/>
        <v>2016</v>
      </c>
      <c r="P340">
        <f t="shared" si="70"/>
        <v>5</v>
      </c>
      <c r="Q340">
        <f t="shared" si="71"/>
        <v>12</v>
      </c>
      <c r="R340">
        <f t="shared" si="60"/>
        <v>3</v>
      </c>
    </row>
    <row r="341" spans="1:18" x14ac:dyDescent="0.2">
      <c r="A341" s="8">
        <v>42502</v>
      </c>
      <c r="B341" s="9">
        <v>501</v>
      </c>
      <c r="C341" s="10">
        <v>0.05</v>
      </c>
      <c r="D341" s="9" t="s">
        <v>11</v>
      </c>
      <c r="E341" s="9">
        <v>21</v>
      </c>
      <c r="F341" s="9" t="s">
        <v>19</v>
      </c>
      <c r="G341" s="13">
        <f t="shared" si="61"/>
        <v>1</v>
      </c>
      <c r="H341">
        <f t="shared" si="62"/>
        <v>4</v>
      </c>
      <c r="I341" s="14">
        <f t="shared" si="63"/>
        <v>2</v>
      </c>
      <c r="J341" s="14">
        <f t="shared" si="64"/>
        <v>2</v>
      </c>
      <c r="K341" s="14">
        <f t="shared" si="65"/>
        <v>3</v>
      </c>
      <c r="L341" s="14">
        <f t="shared" si="66"/>
        <v>2</v>
      </c>
      <c r="M341" s="14">
        <f t="shared" si="67"/>
        <v>1</v>
      </c>
      <c r="N341" s="14">
        <f t="shared" si="68"/>
        <v>1</v>
      </c>
      <c r="O341">
        <f t="shared" si="69"/>
        <v>2016</v>
      </c>
      <c r="P341">
        <f t="shared" si="70"/>
        <v>5</v>
      </c>
      <c r="Q341">
        <f t="shared" si="71"/>
        <v>12</v>
      </c>
      <c r="R341">
        <f t="shared" si="60"/>
        <v>4</v>
      </c>
    </row>
    <row r="342" spans="1:18" x14ac:dyDescent="0.2">
      <c r="A342" s="8">
        <v>42502</v>
      </c>
      <c r="B342" s="9">
        <v>501</v>
      </c>
      <c r="C342" s="10">
        <v>5.6250000000000001E-2</v>
      </c>
      <c r="D342" s="9" t="s">
        <v>11</v>
      </c>
      <c r="E342" s="9">
        <v>16</v>
      </c>
      <c r="F342" s="9" t="s">
        <v>18</v>
      </c>
      <c r="G342" s="13">
        <f t="shared" si="61"/>
        <v>1</v>
      </c>
      <c r="H342">
        <f t="shared" si="62"/>
        <v>4</v>
      </c>
      <c r="I342" s="14">
        <f t="shared" si="63"/>
        <v>2</v>
      </c>
      <c r="J342" s="14">
        <f t="shared" si="64"/>
        <v>4</v>
      </c>
      <c r="K342" s="14">
        <f t="shared" si="65"/>
        <v>3</v>
      </c>
      <c r="L342" s="14">
        <f t="shared" si="66"/>
        <v>2</v>
      </c>
      <c r="M342" s="14">
        <f t="shared" si="67"/>
        <v>1</v>
      </c>
      <c r="N342" s="14">
        <f t="shared" si="68"/>
        <v>1</v>
      </c>
      <c r="O342">
        <f t="shared" si="69"/>
        <v>2016</v>
      </c>
      <c r="P342">
        <f t="shared" si="70"/>
        <v>5</v>
      </c>
      <c r="Q342">
        <f t="shared" si="71"/>
        <v>12</v>
      </c>
      <c r="R342">
        <f t="shared" si="60"/>
        <v>4</v>
      </c>
    </row>
    <row r="343" spans="1:18" x14ac:dyDescent="0.2">
      <c r="A343" s="8">
        <v>42502</v>
      </c>
      <c r="B343" s="9">
        <v>501</v>
      </c>
      <c r="C343" s="10">
        <v>0.23819444444444399</v>
      </c>
      <c r="D343" s="9" t="s">
        <v>11</v>
      </c>
      <c r="E343" s="9">
        <v>5</v>
      </c>
      <c r="F343" s="9" t="s">
        <v>18</v>
      </c>
      <c r="G343" s="13">
        <f t="shared" si="61"/>
        <v>1</v>
      </c>
      <c r="H343">
        <f t="shared" si="62"/>
        <v>4</v>
      </c>
      <c r="I343" s="14">
        <f t="shared" si="63"/>
        <v>6</v>
      </c>
      <c r="J343" s="14">
        <f t="shared" si="64"/>
        <v>4</v>
      </c>
      <c r="K343" s="14">
        <f t="shared" si="65"/>
        <v>3</v>
      </c>
      <c r="L343" s="14">
        <f t="shared" si="66"/>
        <v>2</v>
      </c>
      <c r="M343" s="14">
        <f t="shared" si="67"/>
        <v>1</v>
      </c>
      <c r="N343" s="14">
        <f t="shared" si="68"/>
        <v>1</v>
      </c>
      <c r="O343">
        <f t="shared" si="69"/>
        <v>2016</v>
      </c>
      <c r="P343">
        <f t="shared" si="70"/>
        <v>5</v>
      </c>
      <c r="Q343">
        <f t="shared" si="71"/>
        <v>12</v>
      </c>
      <c r="R343">
        <f t="shared" si="60"/>
        <v>2</v>
      </c>
    </row>
    <row r="344" spans="1:18" x14ac:dyDescent="0.2">
      <c r="A344" s="8">
        <v>42502</v>
      </c>
      <c r="B344" s="9">
        <v>501</v>
      </c>
      <c r="C344" s="10">
        <v>0.26250000000000001</v>
      </c>
      <c r="D344" s="9" t="s">
        <v>11</v>
      </c>
      <c r="E344" s="9">
        <v>5</v>
      </c>
      <c r="F344" s="9" t="s">
        <v>19</v>
      </c>
      <c r="G344" s="13">
        <f t="shared" si="61"/>
        <v>1</v>
      </c>
      <c r="H344">
        <f t="shared" si="62"/>
        <v>4</v>
      </c>
      <c r="I344" s="14">
        <f t="shared" si="63"/>
        <v>7</v>
      </c>
      <c r="J344" s="14">
        <f t="shared" si="64"/>
        <v>2</v>
      </c>
      <c r="K344" s="14">
        <f t="shared" si="65"/>
        <v>3</v>
      </c>
      <c r="L344" s="14">
        <f t="shared" si="66"/>
        <v>2</v>
      </c>
      <c r="M344" s="14">
        <f t="shared" si="67"/>
        <v>1</v>
      </c>
      <c r="N344" s="14">
        <f t="shared" si="68"/>
        <v>1</v>
      </c>
      <c r="O344">
        <f t="shared" si="69"/>
        <v>2016</v>
      </c>
      <c r="P344">
        <f t="shared" si="70"/>
        <v>5</v>
      </c>
      <c r="Q344">
        <f t="shared" si="71"/>
        <v>12</v>
      </c>
      <c r="R344">
        <f t="shared" si="60"/>
        <v>2</v>
      </c>
    </row>
    <row r="345" spans="1:18" x14ac:dyDescent="0.2">
      <c r="A345" s="8">
        <v>42502</v>
      </c>
      <c r="B345" s="9">
        <v>506</v>
      </c>
      <c r="C345" s="10">
        <v>0.26250000000000001</v>
      </c>
      <c r="D345" s="9" t="s">
        <v>11</v>
      </c>
      <c r="E345" s="9">
        <v>5</v>
      </c>
      <c r="F345" s="9" t="s">
        <v>19</v>
      </c>
      <c r="G345" s="13">
        <f t="shared" si="61"/>
        <v>6</v>
      </c>
      <c r="H345">
        <f t="shared" si="62"/>
        <v>4</v>
      </c>
      <c r="I345" s="14">
        <f t="shared" si="63"/>
        <v>7</v>
      </c>
      <c r="J345" s="14">
        <f t="shared" si="64"/>
        <v>2</v>
      </c>
      <c r="K345" s="14">
        <f t="shared" si="65"/>
        <v>4</v>
      </c>
      <c r="L345" s="14">
        <f t="shared" si="66"/>
        <v>2</v>
      </c>
      <c r="M345" s="14">
        <f t="shared" si="67"/>
        <v>2</v>
      </c>
      <c r="N345" s="14">
        <f t="shared" si="68"/>
        <v>2</v>
      </c>
      <c r="O345">
        <f t="shared" si="69"/>
        <v>2016</v>
      </c>
      <c r="P345">
        <f t="shared" si="70"/>
        <v>5</v>
      </c>
      <c r="Q345">
        <f t="shared" si="71"/>
        <v>12</v>
      </c>
      <c r="R345">
        <f t="shared" si="60"/>
        <v>2</v>
      </c>
    </row>
    <row r="346" spans="1:18" x14ac:dyDescent="0.2">
      <c r="A346" s="8">
        <v>42502</v>
      </c>
      <c r="B346" s="9">
        <v>504</v>
      </c>
      <c r="C346" s="10">
        <v>0.30138888888888898</v>
      </c>
      <c r="D346" s="9" t="s">
        <v>11</v>
      </c>
      <c r="E346" s="9">
        <v>4</v>
      </c>
      <c r="F346" s="9" t="s">
        <v>18</v>
      </c>
      <c r="G346" s="13">
        <f t="shared" si="61"/>
        <v>4</v>
      </c>
      <c r="H346">
        <f t="shared" si="62"/>
        <v>4</v>
      </c>
      <c r="I346" s="14">
        <f t="shared" si="63"/>
        <v>8</v>
      </c>
      <c r="J346" s="14">
        <f t="shared" si="64"/>
        <v>4</v>
      </c>
      <c r="K346" s="14">
        <f t="shared" si="65"/>
        <v>4</v>
      </c>
      <c r="L346" s="14">
        <f t="shared" si="66"/>
        <v>4</v>
      </c>
      <c r="M346" s="14">
        <f t="shared" si="67"/>
        <v>3</v>
      </c>
      <c r="N346" s="14">
        <f t="shared" si="68"/>
        <v>3</v>
      </c>
      <c r="O346">
        <f t="shared" si="69"/>
        <v>2016</v>
      </c>
      <c r="P346">
        <f t="shared" si="70"/>
        <v>5</v>
      </c>
      <c r="Q346">
        <f t="shared" si="71"/>
        <v>12</v>
      </c>
      <c r="R346">
        <f t="shared" si="60"/>
        <v>2</v>
      </c>
    </row>
    <row r="347" spans="1:18" x14ac:dyDescent="0.2">
      <c r="A347" s="8">
        <v>42502</v>
      </c>
      <c r="B347" s="9">
        <v>504</v>
      </c>
      <c r="C347" s="10">
        <v>0.30555555555555602</v>
      </c>
      <c r="D347" s="9" t="s">
        <v>11</v>
      </c>
      <c r="E347" s="9">
        <v>2</v>
      </c>
      <c r="F347" s="9" t="s">
        <v>18</v>
      </c>
      <c r="G347" s="13">
        <f t="shared" si="61"/>
        <v>4</v>
      </c>
      <c r="H347">
        <f t="shared" si="62"/>
        <v>4</v>
      </c>
      <c r="I347" s="14">
        <f t="shared" si="63"/>
        <v>8</v>
      </c>
      <c r="J347" s="14">
        <f t="shared" si="64"/>
        <v>4</v>
      </c>
      <c r="K347" s="14">
        <f t="shared" si="65"/>
        <v>4</v>
      </c>
      <c r="L347" s="14">
        <f t="shared" si="66"/>
        <v>4</v>
      </c>
      <c r="M347" s="14">
        <f t="shared" si="67"/>
        <v>3</v>
      </c>
      <c r="N347" s="14">
        <f t="shared" si="68"/>
        <v>3</v>
      </c>
      <c r="O347">
        <f t="shared" si="69"/>
        <v>2016</v>
      </c>
      <c r="P347">
        <f t="shared" si="70"/>
        <v>5</v>
      </c>
      <c r="Q347">
        <f t="shared" si="71"/>
        <v>12</v>
      </c>
      <c r="R347">
        <f t="shared" si="60"/>
        <v>2</v>
      </c>
    </row>
    <row r="348" spans="1:18" x14ac:dyDescent="0.2">
      <c r="A348" s="8">
        <v>42502</v>
      </c>
      <c r="B348" s="9">
        <v>504</v>
      </c>
      <c r="C348" s="10">
        <v>0.30694444444444402</v>
      </c>
      <c r="D348" s="9" t="s">
        <v>11</v>
      </c>
      <c r="E348" s="9">
        <v>4</v>
      </c>
      <c r="F348" s="9" t="s">
        <v>18</v>
      </c>
      <c r="G348" s="13">
        <f t="shared" si="61"/>
        <v>4</v>
      </c>
      <c r="H348">
        <f t="shared" si="62"/>
        <v>4</v>
      </c>
      <c r="I348" s="14">
        <f t="shared" si="63"/>
        <v>8</v>
      </c>
      <c r="J348" s="14">
        <f t="shared" si="64"/>
        <v>4</v>
      </c>
      <c r="K348" s="14">
        <f t="shared" si="65"/>
        <v>4</v>
      </c>
      <c r="L348" s="14">
        <f t="shared" si="66"/>
        <v>4</v>
      </c>
      <c r="M348" s="14">
        <f t="shared" si="67"/>
        <v>3</v>
      </c>
      <c r="N348" s="14">
        <f t="shared" si="68"/>
        <v>3</v>
      </c>
      <c r="O348">
        <f t="shared" si="69"/>
        <v>2016</v>
      </c>
      <c r="P348">
        <f t="shared" si="70"/>
        <v>5</v>
      </c>
      <c r="Q348">
        <f t="shared" si="71"/>
        <v>12</v>
      </c>
      <c r="R348">
        <f t="shared" si="60"/>
        <v>2</v>
      </c>
    </row>
    <row r="349" spans="1:18" x14ac:dyDescent="0.2">
      <c r="A349" s="8">
        <v>42502</v>
      </c>
      <c r="B349" s="9">
        <v>504</v>
      </c>
      <c r="C349" s="10">
        <v>0.30833333333333302</v>
      </c>
      <c r="D349" s="9" t="s">
        <v>11</v>
      </c>
      <c r="E349" s="9">
        <v>2</v>
      </c>
      <c r="F349" s="9" t="s">
        <v>18</v>
      </c>
      <c r="G349" s="13">
        <f t="shared" si="61"/>
        <v>4</v>
      </c>
      <c r="H349">
        <f t="shared" si="62"/>
        <v>4</v>
      </c>
      <c r="I349" s="14">
        <f t="shared" si="63"/>
        <v>8</v>
      </c>
      <c r="J349" s="14">
        <f t="shared" si="64"/>
        <v>4</v>
      </c>
      <c r="K349" s="14">
        <f t="shared" si="65"/>
        <v>4</v>
      </c>
      <c r="L349" s="14">
        <f t="shared" si="66"/>
        <v>4</v>
      </c>
      <c r="M349" s="14">
        <f t="shared" si="67"/>
        <v>3</v>
      </c>
      <c r="N349" s="14">
        <f t="shared" si="68"/>
        <v>3</v>
      </c>
      <c r="O349">
        <f t="shared" si="69"/>
        <v>2016</v>
      </c>
      <c r="P349">
        <f t="shared" si="70"/>
        <v>5</v>
      </c>
      <c r="Q349">
        <f t="shared" si="71"/>
        <v>12</v>
      </c>
      <c r="R349">
        <f t="shared" si="60"/>
        <v>2</v>
      </c>
    </row>
    <row r="350" spans="1:18" x14ac:dyDescent="0.2">
      <c r="A350" s="8">
        <v>42502</v>
      </c>
      <c r="B350" s="9">
        <v>504</v>
      </c>
      <c r="C350" s="10">
        <v>0.30972222222222201</v>
      </c>
      <c r="D350" s="9" t="s">
        <v>11</v>
      </c>
      <c r="E350" s="9">
        <v>4</v>
      </c>
      <c r="F350" s="9" t="s">
        <v>18</v>
      </c>
      <c r="G350" s="13">
        <f t="shared" si="61"/>
        <v>4</v>
      </c>
      <c r="H350">
        <f t="shared" si="62"/>
        <v>4</v>
      </c>
      <c r="I350" s="14">
        <f t="shared" si="63"/>
        <v>8</v>
      </c>
      <c r="J350" s="14">
        <f t="shared" si="64"/>
        <v>4</v>
      </c>
      <c r="K350" s="14">
        <f t="shared" si="65"/>
        <v>4</v>
      </c>
      <c r="L350" s="14">
        <f t="shared" si="66"/>
        <v>4</v>
      </c>
      <c r="M350" s="14">
        <f t="shared" si="67"/>
        <v>3</v>
      </c>
      <c r="N350" s="14">
        <f t="shared" si="68"/>
        <v>3</v>
      </c>
      <c r="O350">
        <f t="shared" si="69"/>
        <v>2016</v>
      </c>
      <c r="P350">
        <f t="shared" si="70"/>
        <v>5</v>
      </c>
      <c r="Q350">
        <f t="shared" si="71"/>
        <v>12</v>
      </c>
      <c r="R350">
        <f t="shared" si="60"/>
        <v>2</v>
      </c>
    </row>
    <row r="351" spans="1:18" x14ac:dyDescent="0.2">
      <c r="A351" s="8">
        <v>42502</v>
      </c>
      <c r="B351" s="9">
        <v>506</v>
      </c>
      <c r="C351" s="10">
        <v>0.31666666666666698</v>
      </c>
      <c r="D351" s="9" t="s">
        <v>11</v>
      </c>
      <c r="E351" s="9">
        <v>4</v>
      </c>
      <c r="F351" s="9" t="s">
        <v>19</v>
      </c>
      <c r="G351" s="13">
        <f t="shared" si="61"/>
        <v>6</v>
      </c>
      <c r="H351">
        <f t="shared" si="62"/>
        <v>4</v>
      </c>
      <c r="I351" s="14">
        <f t="shared" si="63"/>
        <v>8</v>
      </c>
      <c r="J351" s="14">
        <f t="shared" si="64"/>
        <v>2</v>
      </c>
      <c r="K351" s="14">
        <f t="shared" si="65"/>
        <v>4</v>
      </c>
      <c r="L351" s="14">
        <f t="shared" si="66"/>
        <v>2</v>
      </c>
      <c r="M351" s="14">
        <f t="shared" si="67"/>
        <v>2</v>
      </c>
      <c r="N351" s="14">
        <f t="shared" si="68"/>
        <v>2</v>
      </c>
      <c r="O351">
        <f t="shared" si="69"/>
        <v>2016</v>
      </c>
      <c r="P351">
        <f t="shared" si="70"/>
        <v>5</v>
      </c>
      <c r="Q351">
        <f t="shared" si="71"/>
        <v>12</v>
      </c>
      <c r="R351">
        <f t="shared" si="60"/>
        <v>2</v>
      </c>
    </row>
    <row r="352" spans="1:18" x14ac:dyDescent="0.2">
      <c r="A352" s="8">
        <v>42502</v>
      </c>
      <c r="B352" s="9">
        <v>504</v>
      </c>
      <c r="C352" s="10">
        <v>0.31874999999999998</v>
      </c>
      <c r="D352" s="9" t="s">
        <v>11</v>
      </c>
      <c r="E352" s="9">
        <v>4</v>
      </c>
      <c r="F352" s="9" t="s">
        <v>18</v>
      </c>
      <c r="G352" s="13">
        <f t="shared" si="61"/>
        <v>4</v>
      </c>
      <c r="H352">
        <f t="shared" si="62"/>
        <v>4</v>
      </c>
      <c r="I352" s="14">
        <f t="shared" si="63"/>
        <v>8</v>
      </c>
      <c r="J352" s="14">
        <f t="shared" si="64"/>
        <v>4</v>
      </c>
      <c r="K352" s="14">
        <f t="shared" si="65"/>
        <v>4</v>
      </c>
      <c r="L352" s="14">
        <f t="shared" si="66"/>
        <v>4</v>
      </c>
      <c r="M352" s="14">
        <f t="shared" si="67"/>
        <v>3</v>
      </c>
      <c r="N352" s="14">
        <f t="shared" si="68"/>
        <v>3</v>
      </c>
      <c r="O352">
        <f t="shared" si="69"/>
        <v>2016</v>
      </c>
      <c r="P352">
        <f t="shared" si="70"/>
        <v>5</v>
      </c>
      <c r="Q352">
        <f t="shared" si="71"/>
        <v>12</v>
      </c>
      <c r="R352">
        <f t="shared" si="60"/>
        <v>2</v>
      </c>
    </row>
    <row r="353" spans="1:18" x14ac:dyDescent="0.2">
      <c r="A353" s="8">
        <v>42502</v>
      </c>
      <c r="B353" s="9">
        <v>504</v>
      </c>
      <c r="C353" s="10">
        <v>0.31874999999999998</v>
      </c>
      <c r="D353" s="9" t="s">
        <v>11</v>
      </c>
      <c r="E353" s="9">
        <v>2</v>
      </c>
      <c r="F353" s="9" t="s">
        <v>18</v>
      </c>
      <c r="G353" s="13">
        <f t="shared" si="61"/>
        <v>4</v>
      </c>
      <c r="H353">
        <f t="shared" si="62"/>
        <v>4</v>
      </c>
      <c r="I353" s="14">
        <f t="shared" si="63"/>
        <v>8</v>
      </c>
      <c r="J353" s="14">
        <f t="shared" si="64"/>
        <v>4</v>
      </c>
      <c r="K353" s="14">
        <f t="shared" si="65"/>
        <v>4</v>
      </c>
      <c r="L353" s="14">
        <f t="shared" si="66"/>
        <v>4</v>
      </c>
      <c r="M353" s="14">
        <f t="shared" si="67"/>
        <v>3</v>
      </c>
      <c r="N353" s="14">
        <f t="shared" si="68"/>
        <v>3</v>
      </c>
      <c r="O353">
        <f t="shared" si="69"/>
        <v>2016</v>
      </c>
      <c r="P353">
        <f t="shared" si="70"/>
        <v>5</v>
      </c>
      <c r="Q353">
        <f t="shared" si="71"/>
        <v>12</v>
      </c>
      <c r="R353">
        <f t="shared" si="60"/>
        <v>2</v>
      </c>
    </row>
    <row r="354" spans="1:18" x14ac:dyDescent="0.2">
      <c r="A354" s="8">
        <v>42502</v>
      </c>
      <c r="B354" s="9">
        <v>501</v>
      </c>
      <c r="C354" s="10">
        <v>0.31944444444444398</v>
      </c>
      <c r="D354" s="9" t="s">
        <v>11</v>
      </c>
      <c r="E354" s="9">
        <v>5</v>
      </c>
      <c r="F354" s="9" t="s">
        <v>18</v>
      </c>
      <c r="G354" s="13">
        <f t="shared" si="61"/>
        <v>1</v>
      </c>
      <c r="H354">
        <f t="shared" si="62"/>
        <v>4</v>
      </c>
      <c r="I354" s="14">
        <f t="shared" si="63"/>
        <v>8</v>
      </c>
      <c r="J354" s="14">
        <f t="shared" si="64"/>
        <v>4</v>
      </c>
      <c r="K354" s="14">
        <f t="shared" si="65"/>
        <v>3</v>
      </c>
      <c r="L354" s="14">
        <f t="shared" si="66"/>
        <v>2</v>
      </c>
      <c r="M354" s="14">
        <f t="shared" si="67"/>
        <v>1</v>
      </c>
      <c r="N354" s="14">
        <f t="shared" si="68"/>
        <v>1</v>
      </c>
      <c r="O354">
        <f t="shared" si="69"/>
        <v>2016</v>
      </c>
      <c r="P354">
        <f t="shared" si="70"/>
        <v>5</v>
      </c>
      <c r="Q354">
        <f t="shared" si="71"/>
        <v>12</v>
      </c>
      <c r="R354">
        <f t="shared" si="60"/>
        <v>2</v>
      </c>
    </row>
    <row r="355" spans="1:18" x14ac:dyDescent="0.2">
      <c r="A355" s="8">
        <v>42502</v>
      </c>
      <c r="B355" s="9">
        <v>506</v>
      </c>
      <c r="C355" s="10">
        <v>0.36111111111111099</v>
      </c>
      <c r="D355" s="9" t="s">
        <v>11</v>
      </c>
      <c r="E355" s="9">
        <v>8</v>
      </c>
      <c r="F355" s="9" t="s">
        <v>18</v>
      </c>
      <c r="G355" s="13">
        <f t="shared" si="61"/>
        <v>6</v>
      </c>
      <c r="H355">
        <f t="shared" si="62"/>
        <v>4</v>
      </c>
      <c r="I355" s="14">
        <f t="shared" si="63"/>
        <v>9</v>
      </c>
      <c r="J355" s="14">
        <f t="shared" si="64"/>
        <v>4</v>
      </c>
      <c r="K355" s="14">
        <f t="shared" si="65"/>
        <v>4</v>
      </c>
      <c r="L355" s="14">
        <f t="shared" si="66"/>
        <v>2</v>
      </c>
      <c r="M355" s="14">
        <f t="shared" si="67"/>
        <v>2</v>
      </c>
      <c r="N355" s="14">
        <f t="shared" si="68"/>
        <v>2</v>
      </c>
      <c r="O355">
        <f t="shared" si="69"/>
        <v>2016</v>
      </c>
      <c r="P355">
        <f t="shared" si="70"/>
        <v>5</v>
      </c>
      <c r="Q355">
        <f t="shared" si="71"/>
        <v>12</v>
      </c>
      <c r="R355">
        <f t="shared" si="60"/>
        <v>3</v>
      </c>
    </row>
    <row r="356" spans="1:18" x14ac:dyDescent="0.2">
      <c r="A356" s="8">
        <v>42502</v>
      </c>
      <c r="B356" s="9">
        <v>506</v>
      </c>
      <c r="C356" s="10">
        <v>0.41388888888888897</v>
      </c>
      <c r="D356" s="9" t="s">
        <v>11</v>
      </c>
      <c r="E356" s="9">
        <v>14</v>
      </c>
      <c r="F356" s="9" t="s">
        <v>19</v>
      </c>
      <c r="G356" s="13">
        <f t="shared" si="61"/>
        <v>6</v>
      </c>
      <c r="H356">
        <f t="shared" si="62"/>
        <v>4</v>
      </c>
      <c r="I356" s="14">
        <f t="shared" si="63"/>
        <v>10</v>
      </c>
      <c r="J356" s="14">
        <f t="shared" si="64"/>
        <v>2</v>
      </c>
      <c r="K356" s="14">
        <f t="shared" si="65"/>
        <v>4</v>
      </c>
      <c r="L356" s="14">
        <f t="shared" si="66"/>
        <v>2</v>
      </c>
      <c r="M356" s="14">
        <f t="shared" si="67"/>
        <v>2</v>
      </c>
      <c r="N356" s="14">
        <f t="shared" si="68"/>
        <v>2</v>
      </c>
      <c r="O356">
        <f t="shared" si="69"/>
        <v>2016</v>
      </c>
      <c r="P356">
        <f t="shared" si="70"/>
        <v>5</v>
      </c>
      <c r="Q356">
        <f t="shared" si="71"/>
        <v>12</v>
      </c>
      <c r="R356">
        <f t="shared" si="60"/>
        <v>4</v>
      </c>
    </row>
    <row r="357" spans="1:18" x14ac:dyDescent="0.2">
      <c r="A357" s="8">
        <v>42502</v>
      </c>
      <c r="B357" s="9">
        <v>501</v>
      </c>
      <c r="C357" s="10">
        <v>0.41666666666666702</v>
      </c>
      <c r="D357" s="9" t="s">
        <v>11</v>
      </c>
      <c r="E357" s="9">
        <v>25</v>
      </c>
      <c r="F357" s="9" t="s">
        <v>18</v>
      </c>
      <c r="G357" s="13">
        <f t="shared" si="61"/>
        <v>1</v>
      </c>
      <c r="H357">
        <f t="shared" si="62"/>
        <v>4</v>
      </c>
      <c r="I357" s="14">
        <f t="shared" si="63"/>
        <v>11</v>
      </c>
      <c r="J357" s="14">
        <f t="shared" si="64"/>
        <v>4</v>
      </c>
      <c r="K357" s="14">
        <f t="shared" si="65"/>
        <v>3</v>
      </c>
      <c r="L357" s="14">
        <f t="shared" si="66"/>
        <v>2</v>
      </c>
      <c r="M357" s="14">
        <f t="shared" si="67"/>
        <v>1</v>
      </c>
      <c r="N357" s="14">
        <f t="shared" si="68"/>
        <v>1</v>
      </c>
      <c r="O357">
        <f t="shared" si="69"/>
        <v>2016</v>
      </c>
      <c r="P357">
        <f t="shared" si="70"/>
        <v>5</v>
      </c>
      <c r="Q357">
        <f t="shared" si="71"/>
        <v>12</v>
      </c>
      <c r="R357">
        <f t="shared" si="60"/>
        <v>4</v>
      </c>
    </row>
    <row r="358" spans="1:18" x14ac:dyDescent="0.2">
      <c r="A358" s="8">
        <v>42502</v>
      </c>
      <c r="B358" s="9">
        <v>501</v>
      </c>
      <c r="C358" s="10">
        <v>0.42708333333333298</v>
      </c>
      <c r="D358" s="9" t="s">
        <v>11</v>
      </c>
      <c r="E358" s="9">
        <v>5</v>
      </c>
      <c r="F358" s="9" t="s">
        <v>18</v>
      </c>
      <c r="G358" s="13">
        <f t="shared" si="61"/>
        <v>1</v>
      </c>
      <c r="H358">
        <f t="shared" si="62"/>
        <v>4</v>
      </c>
      <c r="I358" s="14">
        <f t="shared" si="63"/>
        <v>11</v>
      </c>
      <c r="J358" s="14">
        <f t="shared" si="64"/>
        <v>4</v>
      </c>
      <c r="K358" s="14">
        <f t="shared" si="65"/>
        <v>3</v>
      </c>
      <c r="L358" s="14">
        <f t="shared" si="66"/>
        <v>2</v>
      </c>
      <c r="M358" s="14">
        <f t="shared" si="67"/>
        <v>1</v>
      </c>
      <c r="N358" s="14">
        <f t="shared" si="68"/>
        <v>1</v>
      </c>
      <c r="O358">
        <f t="shared" si="69"/>
        <v>2016</v>
      </c>
      <c r="P358">
        <f t="shared" si="70"/>
        <v>5</v>
      </c>
      <c r="Q358">
        <f t="shared" si="71"/>
        <v>12</v>
      </c>
      <c r="R358">
        <f t="shared" si="60"/>
        <v>2</v>
      </c>
    </row>
    <row r="359" spans="1:18" x14ac:dyDescent="0.2">
      <c r="A359" s="8">
        <v>42502</v>
      </c>
      <c r="B359" s="9">
        <v>501</v>
      </c>
      <c r="C359" s="10">
        <v>0.52152777777777803</v>
      </c>
      <c r="D359" s="9" t="s">
        <v>11</v>
      </c>
      <c r="E359" s="9">
        <v>5</v>
      </c>
      <c r="F359" s="9" t="s">
        <v>19</v>
      </c>
      <c r="G359" s="13">
        <f t="shared" si="61"/>
        <v>1</v>
      </c>
      <c r="H359">
        <f t="shared" si="62"/>
        <v>4</v>
      </c>
      <c r="I359" s="14">
        <f t="shared" si="63"/>
        <v>13</v>
      </c>
      <c r="J359" s="14">
        <f t="shared" si="64"/>
        <v>2</v>
      </c>
      <c r="K359" s="14">
        <f t="shared" si="65"/>
        <v>3</v>
      </c>
      <c r="L359" s="14">
        <f t="shared" si="66"/>
        <v>2</v>
      </c>
      <c r="M359" s="14">
        <f t="shared" si="67"/>
        <v>1</v>
      </c>
      <c r="N359" s="14">
        <f t="shared" si="68"/>
        <v>1</v>
      </c>
      <c r="O359">
        <f t="shared" si="69"/>
        <v>2016</v>
      </c>
      <c r="P359">
        <f t="shared" si="70"/>
        <v>5</v>
      </c>
      <c r="Q359">
        <f t="shared" si="71"/>
        <v>12</v>
      </c>
      <c r="R359">
        <f t="shared" si="60"/>
        <v>2</v>
      </c>
    </row>
    <row r="360" spans="1:18" x14ac:dyDescent="0.2">
      <c r="A360" s="8">
        <v>42502</v>
      </c>
      <c r="B360" s="9">
        <v>501</v>
      </c>
      <c r="C360" s="10">
        <v>0.58333333333333304</v>
      </c>
      <c r="D360" s="9" t="s">
        <v>11</v>
      </c>
      <c r="E360" s="9">
        <v>5</v>
      </c>
      <c r="F360" s="9" t="s">
        <v>18</v>
      </c>
      <c r="G360" s="13">
        <f t="shared" si="61"/>
        <v>1</v>
      </c>
      <c r="H360">
        <f t="shared" si="62"/>
        <v>4</v>
      </c>
      <c r="I360" s="14">
        <f t="shared" si="63"/>
        <v>15</v>
      </c>
      <c r="J360" s="14">
        <f t="shared" si="64"/>
        <v>4</v>
      </c>
      <c r="K360" s="14">
        <f t="shared" si="65"/>
        <v>3</v>
      </c>
      <c r="L360" s="14">
        <f t="shared" si="66"/>
        <v>2</v>
      </c>
      <c r="M360" s="14">
        <f t="shared" si="67"/>
        <v>1</v>
      </c>
      <c r="N360" s="14">
        <f t="shared" si="68"/>
        <v>1</v>
      </c>
      <c r="O360">
        <f t="shared" si="69"/>
        <v>2016</v>
      </c>
      <c r="P360">
        <f t="shared" si="70"/>
        <v>5</v>
      </c>
      <c r="Q360">
        <f t="shared" si="71"/>
        <v>12</v>
      </c>
      <c r="R360">
        <f t="shared" si="60"/>
        <v>2</v>
      </c>
    </row>
    <row r="361" spans="1:18" x14ac:dyDescent="0.2">
      <c r="A361" s="8">
        <v>42502</v>
      </c>
      <c r="B361" s="9">
        <v>505</v>
      </c>
      <c r="C361" s="10">
        <v>0.59027777777777801</v>
      </c>
      <c r="D361" s="9" t="s">
        <v>11</v>
      </c>
      <c r="E361" s="9">
        <v>25</v>
      </c>
      <c r="F361" s="9" t="s">
        <v>19</v>
      </c>
      <c r="G361" s="13">
        <f t="shared" si="61"/>
        <v>5</v>
      </c>
      <c r="H361">
        <f t="shared" si="62"/>
        <v>4</v>
      </c>
      <c r="I361" s="14">
        <f t="shared" si="63"/>
        <v>15</v>
      </c>
      <c r="J361" s="14">
        <f t="shared" si="64"/>
        <v>2</v>
      </c>
      <c r="K361" s="14">
        <f t="shared" si="65"/>
        <v>3</v>
      </c>
      <c r="L361" s="14">
        <f t="shared" si="66"/>
        <v>3</v>
      </c>
      <c r="M361" s="14">
        <f t="shared" si="67"/>
        <v>4</v>
      </c>
      <c r="N361" s="14">
        <f t="shared" si="68"/>
        <v>4</v>
      </c>
      <c r="O361">
        <f t="shared" si="69"/>
        <v>2016</v>
      </c>
      <c r="P361">
        <f t="shared" si="70"/>
        <v>5</v>
      </c>
      <c r="Q361">
        <f t="shared" si="71"/>
        <v>12</v>
      </c>
      <c r="R361">
        <f t="shared" si="60"/>
        <v>4</v>
      </c>
    </row>
    <row r="362" spans="1:18" x14ac:dyDescent="0.2">
      <c r="A362" s="8">
        <v>42502</v>
      </c>
      <c r="B362" s="9">
        <v>512</v>
      </c>
      <c r="C362" s="10">
        <v>0.593055555555556</v>
      </c>
      <c r="D362" s="9" t="s">
        <v>11</v>
      </c>
      <c r="E362" s="9">
        <v>3</v>
      </c>
      <c r="F362" s="9" t="s">
        <v>19</v>
      </c>
      <c r="G362" s="13">
        <f t="shared" si="61"/>
        <v>10</v>
      </c>
      <c r="H362">
        <f t="shared" si="62"/>
        <v>4</v>
      </c>
      <c r="I362" s="14">
        <f t="shared" si="63"/>
        <v>15</v>
      </c>
      <c r="J362" s="14">
        <f t="shared" si="64"/>
        <v>2</v>
      </c>
      <c r="K362" s="14">
        <f t="shared" si="65"/>
        <v>3</v>
      </c>
      <c r="L362" s="14">
        <f t="shared" si="66"/>
        <v>1</v>
      </c>
      <c r="M362" s="14">
        <f t="shared" si="67"/>
        <v>3</v>
      </c>
      <c r="N362" s="14">
        <f t="shared" si="68"/>
        <v>3</v>
      </c>
      <c r="O362">
        <f t="shared" si="69"/>
        <v>2016</v>
      </c>
      <c r="P362">
        <f t="shared" si="70"/>
        <v>5</v>
      </c>
      <c r="Q362">
        <f t="shared" si="71"/>
        <v>12</v>
      </c>
      <c r="R362">
        <f t="shared" si="60"/>
        <v>2</v>
      </c>
    </row>
    <row r="363" spans="1:18" x14ac:dyDescent="0.2">
      <c r="A363" s="8">
        <v>42502</v>
      </c>
      <c r="B363" s="9">
        <v>510</v>
      </c>
      <c r="C363" s="10">
        <v>0.60069444444444398</v>
      </c>
      <c r="D363" s="9" t="s">
        <v>11</v>
      </c>
      <c r="E363" s="9">
        <v>4</v>
      </c>
      <c r="F363" s="9" t="s">
        <v>13</v>
      </c>
      <c r="G363" s="13">
        <f t="shared" si="61"/>
        <v>8</v>
      </c>
      <c r="H363">
        <f t="shared" si="62"/>
        <v>4</v>
      </c>
      <c r="I363" s="14">
        <f t="shared" si="63"/>
        <v>15</v>
      </c>
      <c r="J363" s="14">
        <f t="shared" si="64"/>
        <v>1</v>
      </c>
      <c r="K363" s="14">
        <f t="shared" si="65"/>
        <v>1</v>
      </c>
      <c r="L363" s="14">
        <f t="shared" si="66"/>
        <v>3</v>
      </c>
      <c r="M363" s="14">
        <f t="shared" si="67"/>
        <v>3</v>
      </c>
      <c r="N363" s="14">
        <f t="shared" si="68"/>
        <v>3</v>
      </c>
      <c r="O363">
        <f t="shared" si="69"/>
        <v>2016</v>
      </c>
      <c r="P363">
        <f t="shared" si="70"/>
        <v>5</v>
      </c>
      <c r="Q363">
        <f t="shared" si="71"/>
        <v>12</v>
      </c>
      <c r="R363">
        <f t="shared" si="60"/>
        <v>2</v>
      </c>
    </row>
    <row r="364" spans="1:18" x14ac:dyDescent="0.2">
      <c r="A364" s="8">
        <v>42502</v>
      </c>
      <c r="B364" s="9">
        <v>504</v>
      </c>
      <c r="C364" s="10">
        <v>0.69305555555555598</v>
      </c>
      <c r="D364" s="9" t="s">
        <v>11</v>
      </c>
      <c r="E364" s="9">
        <v>4</v>
      </c>
      <c r="F364" s="9" t="s">
        <v>19</v>
      </c>
      <c r="G364" s="13">
        <f t="shared" si="61"/>
        <v>4</v>
      </c>
      <c r="H364">
        <f t="shared" si="62"/>
        <v>4</v>
      </c>
      <c r="I364" s="14">
        <f t="shared" si="63"/>
        <v>17</v>
      </c>
      <c r="J364" s="14">
        <f t="shared" si="64"/>
        <v>2</v>
      </c>
      <c r="K364" s="14">
        <f t="shared" si="65"/>
        <v>4</v>
      </c>
      <c r="L364" s="14">
        <f t="shared" si="66"/>
        <v>4</v>
      </c>
      <c r="M364" s="14">
        <f t="shared" si="67"/>
        <v>3</v>
      </c>
      <c r="N364" s="14">
        <f t="shared" si="68"/>
        <v>3</v>
      </c>
      <c r="O364">
        <f t="shared" si="69"/>
        <v>2016</v>
      </c>
      <c r="P364">
        <f t="shared" si="70"/>
        <v>5</v>
      </c>
      <c r="Q364">
        <f t="shared" si="71"/>
        <v>12</v>
      </c>
      <c r="R364">
        <f t="shared" si="60"/>
        <v>2</v>
      </c>
    </row>
    <row r="365" spans="1:18" x14ac:dyDescent="0.2">
      <c r="A365" s="8">
        <v>42502</v>
      </c>
      <c r="B365" s="9">
        <v>501</v>
      </c>
      <c r="C365" s="10">
        <v>0.71180555555555602</v>
      </c>
      <c r="D365" s="9" t="s">
        <v>11</v>
      </c>
      <c r="E365" s="9">
        <v>10</v>
      </c>
      <c r="F365" s="9" t="s">
        <v>19</v>
      </c>
      <c r="G365" s="13">
        <f t="shared" si="61"/>
        <v>1</v>
      </c>
      <c r="H365">
        <f t="shared" si="62"/>
        <v>4</v>
      </c>
      <c r="I365" s="14">
        <f t="shared" si="63"/>
        <v>18</v>
      </c>
      <c r="J365" s="14">
        <f t="shared" si="64"/>
        <v>2</v>
      </c>
      <c r="K365" s="14">
        <f t="shared" si="65"/>
        <v>3</v>
      </c>
      <c r="L365" s="14">
        <f t="shared" si="66"/>
        <v>2</v>
      </c>
      <c r="M365" s="14">
        <f t="shared" si="67"/>
        <v>1</v>
      </c>
      <c r="N365" s="14">
        <f t="shared" si="68"/>
        <v>1</v>
      </c>
      <c r="O365">
        <f t="shared" si="69"/>
        <v>2016</v>
      </c>
      <c r="P365">
        <f t="shared" si="70"/>
        <v>5</v>
      </c>
      <c r="Q365">
        <f t="shared" si="71"/>
        <v>12</v>
      </c>
      <c r="R365">
        <f t="shared" si="60"/>
        <v>3</v>
      </c>
    </row>
    <row r="366" spans="1:18" x14ac:dyDescent="0.2">
      <c r="A366" s="8">
        <v>42502</v>
      </c>
      <c r="B366" s="9">
        <v>504</v>
      </c>
      <c r="C366" s="10">
        <v>0.76111111111111096</v>
      </c>
      <c r="D366" s="9" t="s">
        <v>11</v>
      </c>
      <c r="E366" s="9">
        <v>9</v>
      </c>
      <c r="F366" s="9" t="s">
        <v>18</v>
      </c>
      <c r="G366" s="13">
        <f t="shared" si="61"/>
        <v>4</v>
      </c>
      <c r="H366">
        <f t="shared" si="62"/>
        <v>4</v>
      </c>
      <c r="I366" s="14">
        <f t="shared" si="63"/>
        <v>19</v>
      </c>
      <c r="J366" s="14">
        <f t="shared" si="64"/>
        <v>4</v>
      </c>
      <c r="K366" s="14">
        <f t="shared" si="65"/>
        <v>4</v>
      </c>
      <c r="L366" s="14">
        <f t="shared" si="66"/>
        <v>4</v>
      </c>
      <c r="M366" s="14">
        <f t="shared" si="67"/>
        <v>3</v>
      </c>
      <c r="N366" s="14">
        <f t="shared" si="68"/>
        <v>3</v>
      </c>
      <c r="O366">
        <f t="shared" si="69"/>
        <v>2016</v>
      </c>
      <c r="P366">
        <f t="shared" si="70"/>
        <v>5</v>
      </c>
      <c r="Q366">
        <f t="shared" si="71"/>
        <v>12</v>
      </c>
      <c r="R366">
        <f t="shared" si="60"/>
        <v>3</v>
      </c>
    </row>
    <row r="367" spans="1:18" x14ac:dyDescent="0.2">
      <c r="A367" s="8">
        <v>42502</v>
      </c>
      <c r="B367" s="9">
        <v>501</v>
      </c>
      <c r="C367" s="10">
        <v>0.76527777777777795</v>
      </c>
      <c r="D367" s="9" t="s">
        <v>11</v>
      </c>
      <c r="E367" s="9">
        <v>5</v>
      </c>
      <c r="F367" s="9" t="s">
        <v>18</v>
      </c>
      <c r="G367" s="13">
        <f t="shared" si="61"/>
        <v>1</v>
      </c>
      <c r="H367">
        <f t="shared" si="62"/>
        <v>4</v>
      </c>
      <c r="I367" s="14">
        <f t="shared" si="63"/>
        <v>19</v>
      </c>
      <c r="J367" s="14">
        <f t="shared" si="64"/>
        <v>4</v>
      </c>
      <c r="K367" s="14">
        <f t="shared" si="65"/>
        <v>3</v>
      </c>
      <c r="L367" s="14">
        <f t="shared" si="66"/>
        <v>2</v>
      </c>
      <c r="M367" s="14">
        <f t="shared" si="67"/>
        <v>1</v>
      </c>
      <c r="N367" s="14">
        <f t="shared" si="68"/>
        <v>1</v>
      </c>
      <c r="O367">
        <f t="shared" si="69"/>
        <v>2016</v>
      </c>
      <c r="P367">
        <f t="shared" si="70"/>
        <v>5</v>
      </c>
      <c r="Q367">
        <f t="shared" si="71"/>
        <v>12</v>
      </c>
      <c r="R367">
        <f t="shared" si="60"/>
        <v>2</v>
      </c>
    </row>
    <row r="368" spans="1:18" x14ac:dyDescent="0.2">
      <c r="A368" s="8">
        <v>42502</v>
      </c>
      <c r="B368" s="9">
        <v>505</v>
      </c>
      <c r="C368" s="10">
        <v>0.80625000000000002</v>
      </c>
      <c r="D368" s="9" t="s">
        <v>11</v>
      </c>
      <c r="E368" s="9">
        <v>14</v>
      </c>
      <c r="F368" s="9" t="s">
        <v>18</v>
      </c>
      <c r="G368" s="13">
        <f t="shared" si="61"/>
        <v>5</v>
      </c>
      <c r="H368">
        <f t="shared" si="62"/>
        <v>4</v>
      </c>
      <c r="I368" s="14">
        <f t="shared" si="63"/>
        <v>20</v>
      </c>
      <c r="J368" s="14">
        <f t="shared" si="64"/>
        <v>4</v>
      </c>
      <c r="K368" s="14">
        <f t="shared" si="65"/>
        <v>3</v>
      </c>
      <c r="L368" s="14">
        <f t="shared" si="66"/>
        <v>3</v>
      </c>
      <c r="M368" s="14">
        <f t="shared" si="67"/>
        <v>4</v>
      </c>
      <c r="N368" s="14">
        <f t="shared" si="68"/>
        <v>4</v>
      </c>
      <c r="O368">
        <f t="shared" si="69"/>
        <v>2016</v>
      </c>
      <c r="P368">
        <f t="shared" si="70"/>
        <v>5</v>
      </c>
      <c r="Q368">
        <f t="shared" si="71"/>
        <v>12</v>
      </c>
      <c r="R368">
        <f t="shared" si="60"/>
        <v>4</v>
      </c>
    </row>
    <row r="369" spans="1:18" x14ac:dyDescent="0.2">
      <c r="A369" s="8">
        <v>42502</v>
      </c>
      <c r="B369" s="9">
        <v>505</v>
      </c>
      <c r="C369" s="10">
        <v>0.84583333333333299</v>
      </c>
      <c r="D369" s="9" t="s">
        <v>11</v>
      </c>
      <c r="E369" s="9">
        <v>39</v>
      </c>
      <c r="F369" s="9" t="s">
        <v>19</v>
      </c>
      <c r="G369" s="13">
        <f t="shared" si="61"/>
        <v>5</v>
      </c>
      <c r="H369">
        <f t="shared" si="62"/>
        <v>4</v>
      </c>
      <c r="I369" s="14">
        <f t="shared" si="63"/>
        <v>21</v>
      </c>
      <c r="J369" s="14">
        <f t="shared" si="64"/>
        <v>2</v>
      </c>
      <c r="K369" s="14">
        <f t="shared" si="65"/>
        <v>3</v>
      </c>
      <c r="L369" s="14">
        <f t="shared" si="66"/>
        <v>3</v>
      </c>
      <c r="M369" s="14">
        <f t="shared" si="67"/>
        <v>4</v>
      </c>
      <c r="N369" s="14">
        <f t="shared" si="68"/>
        <v>4</v>
      </c>
      <c r="O369">
        <f t="shared" si="69"/>
        <v>2016</v>
      </c>
      <c r="P369">
        <f t="shared" si="70"/>
        <v>5</v>
      </c>
      <c r="Q369">
        <f t="shared" si="71"/>
        <v>12</v>
      </c>
      <c r="R369">
        <f t="shared" si="60"/>
        <v>4</v>
      </c>
    </row>
    <row r="370" spans="1:18" x14ac:dyDescent="0.2">
      <c r="A370" s="8">
        <v>42502</v>
      </c>
      <c r="B370" s="9">
        <v>506</v>
      </c>
      <c r="C370" s="10">
        <v>0.85138888888888897</v>
      </c>
      <c r="D370" s="9" t="s">
        <v>11</v>
      </c>
      <c r="E370" s="9">
        <v>23</v>
      </c>
      <c r="F370" s="9" t="s">
        <v>19</v>
      </c>
      <c r="G370" s="13">
        <f t="shared" si="61"/>
        <v>6</v>
      </c>
      <c r="H370">
        <f t="shared" si="62"/>
        <v>4</v>
      </c>
      <c r="I370" s="14">
        <f t="shared" si="63"/>
        <v>21</v>
      </c>
      <c r="J370" s="14">
        <f t="shared" si="64"/>
        <v>2</v>
      </c>
      <c r="K370" s="14">
        <f t="shared" si="65"/>
        <v>4</v>
      </c>
      <c r="L370" s="14">
        <f t="shared" si="66"/>
        <v>2</v>
      </c>
      <c r="M370" s="14">
        <f t="shared" si="67"/>
        <v>2</v>
      </c>
      <c r="N370" s="14">
        <f t="shared" si="68"/>
        <v>2</v>
      </c>
      <c r="O370">
        <f t="shared" si="69"/>
        <v>2016</v>
      </c>
      <c r="P370">
        <f t="shared" si="70"/>
        <v>5</v>
      </c>
      <c r="Q370">
        <f t="shared" si="71"/>
        <v>12</v>
      </c>
      <c r="R370">
        <f t="shared" si="60"/>
        <v>4</v>
      </c>
    </row>
    <row r="371" spans="1:18" x14ac:dyDescent="0.2">
      <c r="A371" s="8">
        <v>42502</v>
      </c>
      <c r="B371" s="9">
        <v>501</v>
      </c>
      <c r="C371" s="10">
        <v>0.86180555555555605</v>
      </c>
      <c r="D371" s="9" t="s">
        <v>11</v>
      </c>
      <c r="E371" s="9">
        <v>28</v>
      </c>
      <c r="F371" s="9" t="s">
        <v>19</v>
      </c>
      <c r="G371" s="13">
        <f t="shared" si="61"/>
        <v>1</v>
      </c>
      <c r="H371">
        <f t="shared" si="62"/>
        <v>4</v>
      </c>
      <c r="I371" s="14">
        <f t="shared" si="63"/>
        <v>21</v>
      </c>
      <c r="J371" s="14">
        <f t="shared" si="64"/>
        <v>2</v>
      </c>
      <c r="K371" s="14">
        <f t="shared" si="65"/>
        <v>3</v>
      </c>
      <c r="L371" s="14">
        <f t="shared" si="66"/>
        <v>2</v>
      </c>
      <c r="M371" s="14">
        <f t="shared" si="67"/>
        <v>1</v>
      </c>
      <c r="N371" s="14">
        <f t="shared" si="68"/>
        <v>1</v>
      </c>
      <c r="O371">
        <f t="shared" si="69"/>
        <v>2016</v>
      </c>
      <c r="P371">
        <f t="shared" si="70"/>
        <v>5</v>
      </c>
      <c r="Q371">
        <f t="shared" si="71"/>
        <v>12</v>
      </c>
      <c r="R371">
        <f t="shared" si="60"/>
        <v>4</v>
      </c>
    </row>
    <row r="372" spans="1:18" x14ac:dyDescent="0.2">
      <c r="A372" s="8">
        <v>42502</v>
      </c>
      <c r="B372" s="9">
        <v>504</v>
      </c>
      <c r="C372" s="10">
        <v>0.86388888888888904</v>
      </c>
      <c r="D372" s="9" t="s">
        <v>11</v>
      </c>
      <c r="E372" s="9">
        <v>24</v>
      </c>
      <c r="F372" s="9" t="s">
        <v>19</v>
      </c>
      <c r="G372" s="13">
        <f t="shared" si="61"/>
        <v>4</v>
      </c>
      <c r="H372">
        <f t="shared" si="62"/>
        <v>4</v>
      </c>
      <c r="I372" s="14">
        <f t="shared" si="63"/>
        <v>21</v>
      </c>
      <c r="J372" s="14">
        <f t="shared" si="64"/>
        <v>2</v>
      </c>
      <c r="K372" s="14">
        <f t="shared" si="65"/>
        <v>4</v>
      </c>
      <c r="L372" s="14">
        <f t="shared" si="66"/>
        <v>4</v>
      </c>
      <c r="M372" s="14">
        <f t="shared" si="67"/>
        <v>3</v>
      </c>
      <c r="N372" s="14">
        <f t="shared" si="68"/>
        <v>3</v>
      </c>
      <c r="O372">
        <f t="shared" si="69"/>
        <v>2016</v>
      </c>
      <c r="P372">
        <f t="shared" si="70"/>
        <v>5</v>
      </c>
      <c r="Q372">
        <f t="shared" si="71"/>
        <v>12</v>
      </c>
      <c r="R372">
        <f t="shared" si="60"/>
        <v>4</v>
      </c>
    </row>
    <row r="373" spans="1:18" x14ac:dyDescent="0.2">
      <c r="A373" s="8">
        <v>42502</v>
      </c>
      <c r="B373" s="9">
        <v>504</v>
      </c>
      <c r="C373" s="10">
        <v>0.86458333333333304</v>
      </c>
      <c r="D373" s="9" t="s">
        <v>11</v>
      </c>
      <c r="E373" s="9">
        <v>15</v>
      </c>
      <c r="F373" s="9" t="s">
        <v>18</v>
      </c>
      <c r="G373" s="13">
        <f t="shared" si="61"/>
        <v>4</v>
      </c>
      <c r="H373">
        <f t="shared" si="62"/>
        <v>4</v>
      </c>
      <c r="I373" s="14">
        <f t="shared" si="63"/>
        <v>21</v>
      </c>
      <c r="J373" s="14">
        <f t="shared" si="64"/>
        <v>4</v>
      </c>
      <c r="K373" s="14">
        <f t="shared" si="65"/>
        <v>4</v>
      </c>
      <c r="L373" s="14">
        <f t="shared" si="66"/>
        <v>4</v>
      </c>
      <c r="M373" s="14">
        <f t="shared" si="67"/>
        <v>3</v>
      </c>
      <c r="N373" s="14">
        <f t="shared" si="68"/>
        <v>3</v>
      </c>
      <c r="O373">
        <f t="shared" si="69"/>
        <v>2016</v>
      </c>
      <c r="P373">
        <f t="shared" si="70"/>
        <v>5</v>
      </c>
      <c r="Q373">
        <f t="shared" si="71"/>
        <v>12</v>
      </c>
      <c r="R373">
        <f t="shared" si="60"/>
        <v>4</v>
      </c>
    </row>
    <row r="374" spans="1:18" x14ac:dyDescent="0.2">
      <c r="A374" s="8">
        <v>42502</v>
      </c>
      <c r="B374" s="9">
        <v>512</v>
      </c>
      <c r="C374" s="10">
        <v>0.96180555555555602</v>
      </c>
      <c r="D374" s="9" t="s">
        <v>11</v>
      </c>
      <c r="E374" s="9">
        <v>7</v>
      </c>
      <c r="F374" s="9" t="s">
        <v>19</v>
      </c>
      <c r="G374" s="13">
        <f t="shared" si="61"/>
        <v>10</v>
      </c>
      <c r="H374">
        <f t="shared" si="62"/>
        <v>4</v>
      </c>
      <c r="I374" s="14">
        <f t="shared" si="63"/>
        <v>24</v>
      </c>
      <c r="J374" s="14">
        <f t="shared" si="64"/>
        <v>2</v>
      </c>
      <c r="K374" s="14">
        <f t="shared" si="65"/>
        <v>3</v>
      </c>
      <c r="L374" s="14">
        <f t="shared" si="66"/>
        <v>1</v>
      </c>
      <c r="M374" s="14">
        <f t="shared" si="67"/>
        <v>3</v>
      </c>
      <c r="N374" s="14">
        <f t="shared" si="68"/>
        <v>3</v>
      </c>
      <c r="O374">
        <f t="shared" si="69"/>
        <v>2016</v>
      </c>
      <c r="P374">
        <f t="shared" si="70"/>
        <v>5</v>
      </c>
      <c r="Q374">
        <f t="shared" si="71"/>
        <v>12</v>
      </c>
      <c r="R374">
        <f t="shared" si="60"/>
        <v>3</v>
      </c>
    </row>
    <row r="375" spans="1:18" x14ac:dyDescent="0.2">
      <c r="A375" s="8">
        <v>42503</v>
      </c>
      <c r="B375" s="9">
        <v>501</v>
      </c>
      <c r="C375" s="10">
        <v>5.0694444444444403E-2</v>
      </c>
      <c r="D375" s="9" t="s">
        <v>5</v>
      </c>
      <c r="E375" s="9">
        <v>31</v>
      </c>
      <c r="F375" s="9" t="s">
        <v>19</v>
      </c>
      <c r="G375" s="13">
        <f t="shared" si="61"/>
        <v>1</v>
      </c>
      <c r="H375">
        <f t="shared" si="62"/>
        <v>5</v>
      </c>
      <c r="I375" s="14">
        <f t="shared" si="63"/>
        <v>2</v>
      </c>
      <c r="J375" s="14">
        <f t="shared" si="64"/>
        <v>2</v>
      </c>
      <c r="K375" s="14">
        <f t="shared" si="65"/>
        <v>3</v>
      </c>
      <c r="L375" s="14">
        <f t="shared" si="66"/>
        <v>2</v>
      </c>
      <c r="M375" s="14">
        <f t="shared" si="67"/>
        <v>1</v>
      </c>
      <c r="N375" s="14">
        <f t="shared" si="68"/>
        <v>1</v>
      </c>
      <c r="O375">
        <f t="shared" si="69"/>
        <v>2016</v>
      </c>
      <c r="P375">
        <f t="shared" si="70"/>
        <v>5</v>
      </c>
      <c r="Q375">
        <f t="shared" si="71"/>
        <v>13</v>
      </c>
      <c r="R375">
        <f t="shared" si="60"/>
        <v>4</v>
      </c>
    </row>
    <row r="376" spans="1:18" x14ac:dyDescent="0.2">
      <c r="A376" s="8">
        <v>42503</v>
      </c>
      <c r="B376" s="9">
        <v>512</v>
      </c>
      <c r="C376" s="10">
        <v>0.195138888888889</v>
      </c>
      <c r="D376" s="9" t="s">
        <v>5</v>
      </c>
      <c r="E376" s="9">
        <v>5</v>
      </c>
      <c r="F376" s="9" t="s">
        <v>18</v>
      </c>
      <c r="G376" s="13">
        <f t="shared" si="61"/>
        <v>10</v>
      </c>
      <c r="H376">
        <f t="shared" si="62"/>
        <v>5</v>
      </c>
      <c r="I376" s="14">
        <f t="shared" si="63"/>
        <v>5</v>
      </c>
      <c r="J376" s="14">
        <f t="shared" si="64"/>
        <v>4</v>
      </c>
      <c r="K376" s="14">
        <f t="shared" si="65"/>
        <v>3</v>
      </c>
      <c r="L376" s="14">
        <f t="shared" si="66"/>
        <v>1</v>
      </c>
      <c r="M376" s="14">
        <f t="shared" si="67"/>
        <v>3</v>
      </c>
      <c r="N376" s="14">
        <f t="shared" si="68"/>
        <v>3</v>
      </c>
      <c r="O376">
        <f t="shared" si="69"/>
        <v>2016</v>
      </c>
      <c r="P376">
        <f t="shared" si="70"/>
        <v>5</v>
      </c>
      <c r="Q376">
        <f t="shared" si="71"/>
        <v>13</v>
      </c>
      <c r="R376">
        <f t="shared" si="60"/>
        <v>2</v>
      </c>
    </row>
    <row r="377" spans="1:18" x14ac:dyDescent="0.2">
      <c r="A377" s="8">
        <v>42503</v>
      </c>
      <c r="B377" s="9">
        <v>504</v>
      </c>
      <c r="C377" s="10">
        <v>0.20902777777777801</v>
      </c>
      <c r="D377" s="9" t="s">
        <v>5</v>
      </c>
      <c r="E377" s="9">
        <v>0</v>
      </c>
      <c r="F377" s="9" t="s">
        <v>18</v>
      </c>
      <c r="G377" s="13">
        <f t="shared" si="61"/>
        <v>4</v>
      </c>
      <c r="H377">
        <f t="shared" si="62"/>
        <v>5</v>
      </c>
      <c r="I377" s="14">
        <f t="shared" si="63"/>
        <v>6</v>
      </c>
      <c r="J377" s="14">
        <f t="shared" si="64"/>
        <v>4</v>
      </c>
      <c r="K377" s="14">
        <f t="shared" si="65"/>
        <v>4</v>
      </c>
      <c r="L377" s="14">
        <f t="shared" si="66"/>
        <v>4</v>
      </c>
      <c r="M377" s="14">
        <f t="shared" si="67"/>
        <v>3</v>
      </c>
      <c r="N377" s="14">
        <f t="shared" si="68"/>
        <v>3</v>
      </c>
      <c r="O377">
        <f t="shared" si="69"/>
        <v>2016</v>
      </c>
      <c r="P377">
        <f t="shared" si="70"/>
        <v>5</v>
      </c>
      <c r="Q377">
        <f t="shared" si="71"/>
        <v>13</v>
      </c>
      <c r="R377">
        <f t="shared" si="60"/>
        <v>1</v>
      </c>
    </row>
    <row r="378" spans="1:18" x14ac:dyDescent="0.2">
      <c r="A378" s="8">
        <v>42503</v>
      </c>
      <c r="B378" s="9">
        <v>504</v>
      </c>
      <c r="C378" s="10">
        <v>0.21875</v>
      </c>
      <c r="D378" s="9" t="s">
        <v>5</v>
      </c>
      <c r="E378" s="9">
        <v>4</v>
      </c>
      <c r="F378" s="9" t="s">
        <v>18</v>
      </c>
      <c r="G378" s="13">
        <f t="shared" si="61"/>
        <v>4</v>
      </c>
      <c r="H378">
        <f t="shared" si="62"/>
        <v>5</v>
      </c>
      <c r="I378" s="14">
        <f t="shared" si="63"/>
        <v>6</v>
      </c>
      <c r="J378" s="14">
        <f t="shared" si="64"/>
        <v>4</v>
      </c>
      <c r="K378" s="14">
        <f t="shared" si="65"/>
        <v>4</v>
      </c>
      <c r="L378" s="14">
        <f t="shared" si="66"/>
        <v>4</v>
      </c>
      <c r="M378" s="14">
        <f t="shared" si="67"/>
        <v>3</v>
      </c>
      <c r="N378" s="14">
        <f t="shared" si="68"/>
        <v>3</v>
      </c>
      <c r="O378">
        <f t="shared" si="69"/>
        <v>2016</v>
      </c>
      <c r="P378">
        <f t="shared" si="70"/>
        <v>5</v>
      </c>
      <c r="Q378">
        <f t="shared" si="71"/>
        <v>13</v>
      </c>
      <c r="R378">
        <f t="shared" si="60"/>
        <v>2</v>
      </c>
    </row>
    <row r="379" spans="1:18" x14ac:dyDescent="0.2">
      <c r="A379" s="8">
        <v>42503</v>
      </c>
      <c r="B379" s="9">
        <v>505</v>
      </c>
      <c r="C379" s="10">
        <v>0.22361111111111101</v>
      </c>
      <c r="D379" s="9" t="s">
        <v>5</v>
      </c>
      <c r="E379" s="9">
        <v>4</v>
      </c>
      <c r="F379" s="9" t="s">
        <v>19</v>
      </c>
      <c r="G379" s="13">
        <f t="shared" si="61"/>
        <v>5</v>
      </c>
      <c r="H379">
        <f t="shared" si="62"/>
        <v>5</v>
      </c>
      <c r="I379" s="14">
        <f t="shared" si="63"/>
        <v>6</v>
      </c>
      <c r="J379" s="14">
        <f t="shared" si="64"/>
        <v>2</v>
      </c>
      <c r="K379" s="14">
        <f t="shared" si="65"/>
        <v>3</v>
      </c>
      <c r="L379" s="14">
        <f t="shared" si="66"/>
        <v>3</v>
      </c>
      <c r="M379" s="14">
        <f t="shared" si="67"/>
        <v>4</v>
      </c>
      <c r="N379" s="14">
        <f t="shared" si="68"/>
        <v>4</v>
      </c>
      <c r="O379">
        <f t="shared" si="69"/>
        <v>2016</v>
      </c>
      <c r="P379">
        <f t="shared" si="70"/>
        <v>5</v>
      </c>
      <c r="Q379">
        <f t="shared" si="71"/>
        <v>13</v>
      </c>
      <c r="R379">
        <f t="shared" si="60"/>
        <v>2</v>
      </c>
    </row>
    <row r="380" spans="1:18" x14ac:dyDescent="0.2">
      <c r="A380" s="8">
        <v>42503</v>
      </c>
      <c r="B380" s="9">
        <v>504</v>
      </c>
      <c r="C380" s="10">
        <v>0.22916666666666699</v>
      </c>
      <c r="D380" s="9" t="s">
        <v>5</v>
      </c>
      <c r="E380" s="9">
        <v>4</v>
      </c>
      <c r="F380" s="9" t="s">
        <v>18</v>
      </c>
      <c r="G380" s="13">
        <f t="shared" si="61"/>
        <v>4</v>
      </c>
      <c r="H380">
        <f t="shared" si="62"/>
        <v>5</v>
      </c>
      <c r="I380" s="14">
        <f t="shared" si="63"/>
        <v>6</v>
      </c>
      <c r="J380" s="14">
        <f t="shared" si="64"/>
        <v>4</v>
      </c>
      <c r="K380" s="14">
        <f t="shared" si="65"/>
        <v>4</v>
      </c>
      <c r="L380" s="14">
        <f t="shared" si="66"/>
        <v>4</v>
      </c>
      <c r="M380" s="14">
        <f t="shared" si="67"/>
        <v>3</v>
      </c>
      <c r="N380" s="14">
        <f t="shared" si="68"/>
        <v>3</v>
      </c>
      <c r="O380">
        <f t="shared" si="69"/>
        <v>2016</v>
      </c>
      <c r="P380">
        <f t="shared" si="70"/>
        <v>5</v>
      </c>
      <c r="Q380">
        <f t="shared" si="71"/>
        <v>13</v>
      </c>
      <c r="R380">
        <f t="shared" si="60"/>
        <v>2</v>
      </c>
    </row>
    <row r="381" spans="1:18" x14ac:dyDescent="0.2">
      <c r="A381" s="8">
        <v>42503</v>
      </c>
      <c r="B381" s="9">
        <v>505</v>
      </c>
      <c r="C381" s="10">
        <v>0.22986111111111099</v>
      </c>
      <c r="D381" s="9" t="s">
        <v>5</v>
      </c>
      <c r="E381" s="9">
        <v>6</v>
      </c>
      <c r="F381" s="9" t="s">
        <v>19</v>
      </c>
      <c r="G381" s="13">
        <f t="shared" si="61"/>
        <v>5</v>
      </c>
      <c r="H381">
        <f t="shared" si="62"/>
        <v>5</v>
      </c>
      <c r="I381" s="14">
        <f t="shared" si="63"/>
        <v>6</v>
      </c>
      <c r="J381" s="14">
        <f t="shared" si="64"/>
        <v>2</v>
      </c>
      <c r="K381" s="14">
        <f t="shared" si="65"/>
        <v>3</v>
      </c>
      <c r="L381" s="14">
        <f t="shared" si="66"/>
        <v>3</v>
      </c>
      <c r="M381" s="14">
        <f t="shared" si="67"/>
        <v>4</v>
      </c>
      <c r="N381" s="14">
        <f t="shared" si="68"/>
        <v>4</v>
      </c>
      <c r="O381">
        <f t="shared" si="69"/>
        <v>2016</v>
      </c>
      <c r="P381">
        <f t="shared" si="70"/>
        <v>5</v>
      </c>
      <c r="Q381">
        <f t="shared" si="71"/>
        <v>13</v>
      </c>
      <c r="R381">
        <f t="shared" si="60"/>
        <v>3</v>
      </c>
    </row>
    <row r="382" spans="1:18" x14ac:dyDescent="0.2">
      <c r="A382" s="8">
        <v>42503</v>
      </c>
      <c r="B382" s="9">
        <v>501</v>
      </c>
      <c r="C382" s="10">
        <v>0.22986111111111099</v>
      </c>
      <c r="D382" s="9" t="s">
        <v>5</v>
      </c>
      <c r="E382" s="9">
        <v>5</v>
      </c>
      <c r="F382" s="9" t="s">
        <v>18</v>
      </c>
      <c r="G382" s="13">
        <f t="shared" si="61"/>
        <v>1</v>
      </c>
      <c r="H382">
        <f t="shared" si="62"/>
        <v>5</v>
      </c>
      <c r="I382" s="14">
        <f t="shared" si="63"/>
        <v>6</v>
      </c>
      <c r="J382" s="14">
        <f t="shared" si="64"/>
        <v>4</v>
      </c>
      <c r="K382" s="14">
        <f t="shared" si="65"/>
        <v>3</v>
      </c>
      <c r="L382" s="14">
        <f t="shared" si="66"/>
        <v>2</v>
      </c>
      <c r="M382" s="14">
        <f t="shared" si="67"/>
        <v>1</v>
      </c>
      <c r="N382" s="14">
        <f t="shared" si="68"/>
        <v>1</v>
      </c>
      <c r="O382">
        <f t="shared" si="69"/>
        <v>2016</v>
      </c>
      <c r="P382">
        <f t="shared" si="70"/>
        <v>5</v>
      </c>
      <c r="Q382">
        <f t="shared" si="71"/>
        <v>13</v>
      </c>
      <c r="R382">
        <f t="shared" si="60"/>
        <v>2</v>
      </c>
    </row>
    <row r="383" spans="1:18" x14ac:dyDescent="0.2">
      <c r="A383" s="8">
        <v>42503</v>
      </c>
      <c r="B383" s="9">
        <v>504</v>
      </c>
      <c r="C383" s="10">
        <v>0.23194444444444401</v>
      </c>
      <c r="D383" s="9" t="s">
        <v>5</v>
      </c>
      <c r="E383" s="9">
        <v>4</v>
      </c>
      <c r="F383" s="9" t="s">
        <v>18</v>
      </c>
      <c r="G383" s="13">
        <f t="shared" si="61"/>
        <v>4</v>
      </c>
      <c r="H383">
        <f t="shared" si="62"/>
        <v>5</v>
      </c>
      <c r="I383" s="14">
        <f t="shared" si="63"/>
        <v>6</v>
      </c>
      <c r="J383" s="14">
        <f t="shared" si="64"/>
        <v>4</v>
      </c>
      <c r="K383" s="14">
        <f t="shared" si="65"/>
        <v>4</v>
      </c>
      <c r="L383" s="14">
        <f t="shared" si="66"/>
        <v>4</v>
      </c>
      <c r="M383" s="14">
        <f t="shared" si="67"/>
        <v>3</v>
      </c>
      <c r="N383" s="14">
        <f t="shared" si="68"/>
        <v>3</v>
      </c>
      <c r="O383">
        <f t="shared" si="69"/>
        <v>2016</v>
      </c>
      <c r="P383">
        <f t="shared" si="70"/>
        <v>5</v>
      </c>
      <c r="Q383">
        <f t="shared" si="71"/>
        <v>13</v>
      </c>
      <c r="R383">
        <f t="shared" si="60"/>
        <v>2</v>
      </c>
    </row>
    <row r="384" spans="1:18" x14ac:dyDescent="0.2">
      <c r="A384" s="8">
        <v>42503</v>
      </c>
      <c r="B384" s="9">
        <v>504</v>
      </c>
      <c r="C384" s="10">
        <v>0.234027777777778</v>
      </c>
      <c r="D384" s="9" t="s">
        <v>5</v>
      </c>
      <c r="E384" s="9">
        <v>4</v>
      </c>
      <c r="F384" s="9" t="s">
        <v>18</v>
      </c>
      <c r="G384" s="13">
        <f t="shared" si="61"/>
        <v>4</v>
      </c>
      <c r="H384">
        <f t="shared" si="62"/>
        <v>5</v>
      </c>
      <c r="I384" s="14">
        <f t="shared" si="63"/>
        <v>6</v>
      </c>
      <c r="J384" s="14">
        <f t="shared" si="64"/>
        <v>4</v>
      </c>
      <c r="K384" s="14">
        <f t="shared" si="65"/>
        <v>4</v>
      </c>
      <c r="L384" s="14">
        <f t="shared" si="66"/>
        <v>4</v>
      </c>
      <c r="M384" s="14">
        <f t="shared" si="67"/>
        <v>3</v>
      </c>
      <c r="N384" s="14">
        <f t="shared" si="68"/>
        <v>3</v>
      </c>
      <c r="O384">
        <f t="shared" si="69"/>
        <v>2016</v>
      </c>
      <c r="P384">
        <f t="shared" si="70"/>
        <v>5</v>
      </c>
      <c r="Q384">
        <f t="shared" si="71"/>
        <v>13</v>
      </c>
      <c r="R384">
        <f t="shared" si="60"/>
        <v>2</v>
      </c>
    </row>
    <row r="385" spans="1:18" x14ac:dyDescent="0.2">
      <c r="A385" s="8">
        <v>42503</v>
      </c>
      <c r="B385" s="9">
        <v>506</v>
      </c>
      <c r="C385" s="10">
        <v>0.234722222222222</v>
      </c>
      <c r="D385" s="9" t="s">
        <v>5</v>
      </c>
      <c r="E385" s="9">
        <v>4</v>
      </c>
      <c r="F385" s="9" t="s">
        <v>19</v>
      </c>
      <c r="G385" s="13">
        <f t="shared" si="61"/>
        <v>6</v>
      </c>
      <c r="H385">
        <f t="shared" si="62"/>
        <v>5</v>
      </c>
      <c r="I385" s="14">
        <f t="shared" si="63"/>
        <v>6</v>
      </c>
      <c r="J385" s="14">
        <f t="shared" si="64"/>
        <v>2</v>
      </c>
      <c r="K385" s="14">
        <f t="shared" si="65"/>
        <v>4</v>
      </c>
      <c r="L385" s="14">
        <f t="shared" si="66"/>
        <v>2</v>
      </c>
      <c r="M385" s="14">
        <f t="shared" si="67"/>
        <v>2</v>
      </c>
      <c r="N385" s="14">
        <f t="shared" si="68"/>
        <v>2</v>
      </c>
      <c r="O385">
        <f t="shared" si="69"/>
        <v>2016</v>
      </c>
      <c r="P385">
        <f t="shared" si="70"/>
        <v>5</v>
      </c>
      <c r="Q385">
        <f t="shared" si="71"/>
        <v>13</v>
      </c>
      <c r="R385">
        <f t="shared" si="60"/>
        <v>2</v>
      </c>
    </row>
    <row r="386" spans="1:18" x14ac:dyDescent="0.2">
      <c r="A386" s="8">
        <v>42503</v>
      </c>
      <c r="B386" s="9">
        <v>504</v>
      </c>
      <c r="C386" s="10">
        <v>0.23611111111111099</v>
      </c>
      <c r="D386" s="9" t="s">
        <v>5</v>
      </c>
      <c r="E386" s="9">
        <v>4</v>
      </c>
      <c r="F386" s="9" t="s">
        <v>18</v>
      </c>
      <c r="G386" s="13">
        <f t="shared" si="61"/>
        <v>4</v>
      </c>
      <c r="H386">
        <f t="shared" si="62"/>
        <v>5</v>
      </c>
      <c r="I386" s="14">
        <f t="shared" si="63"/>
        <v>6</v>
      </c>
      <c r="J386" s="14">
        <f t="shared" si="64"/>
        <v>4</v>
      </c>
      <c r="K386" s="14">
        <f t="shared" si="65"/>
        <v>4</v>
      </c>
      <c r="L386" s="14">
        <f t="shared" si="66"/>
        <v>4</v>
      </c>
      <c r="M386" s="14">
        <f t="shared" si="67"/>
        <v>3</v>
      </c>
      <c r="N386" s="14">
        <f t="shared" si="68"/>
        <v>3</v>
      </c>
      <c r="O386">
        <f t="shared" si="69"/>
        <v>2016</v>
      </c>
      <c r="P386">
        <f t="shared" si="70"/>
        <v>5</v>
      </c>
      <c r="Q386">
        <f t="shared" si="71"/>
        <v>13</v>
      </c>
      <c r="R386">
        <f t="shared" ref="R386:R449" si="72">IF(E386=0,1,(IF(E386&lt;=5,2,(IF(E386&lt;=10,3,(IF(E386&gt;=11,4)))))))</f>
        <v>2</v>
      </c>
    </row>
    <row r="387" spans="1:18" x14ac:dyDescent="0.2">
      <c r="A387" s="8">
        <v>42503</v>
      </c>
      <c r="B387" s="9">
        <v>512</v>
      </c>
      <c r="C387" s="10">
        <v>0.23680555555555599</v>
      </c>
      <c r="D387" s="9" t="s">
        <v>5</v>
      </c>
      <c r="E387" s="9">
        <v>3</v>
      </c>
      <c r="F387" s="9" t="s">
        <v>18</v>
      </c>
      <c r="G387" s="13">
        <f t="shared" ref="G387:G450" si="73">IF(B387=501,1,(IF(B387=502,2,(IF(B387=503,3,(IF(B387=504,4,(IF(B387=505,5,(IF(B387=506,6,(IF(B387=509,7,(IF(B387=510,8,(IF(B387=511,9,(IF(B387=512,10,(IF(B387=514,11)))))))))))))))))))))</f>
        <v>10</v>
      </c>
      <c r="H387">
        <f t="shared" ref="H387:H450" si="74">IF(D387="Friday",5,(IF(D387="Saturday",6,(IF(D387="Sunday",7,(IF(D387="Monday",1,(IF(D387="Tuesday",2,(IF(D387="Wednesday",3,(IF(D387="Thursday",4,0)))))))))))))</f>
        <v>5</v>
      </c>
      <c r="I387" s="14">
        <f t="shared" ref="I387:I450" si="75">(ROUNDDOWN(C387*24,0)+1)</f>
        <v>6</v>
      </c>
      <c r="J387" s="14">
        <f t="shared" ref="J387:J450" si="76">IF(F387="N",1,(IF(F387="E",2,(IF(F387="S",3,(IF(F387="W",4)))))))</f>
        <v>4</v>
      </c>
      <c r="K387" s="14">
        <f t="shared" ref="K387:K450" si="77">IF(B387=501,3,(IF(B387=502,2,(IF(B387=503,3,(IF(B387=504,4,(IF(B387=505,3,(IF(B387=506,4,(IF(B387=509,1,(IF(B387=510,1,(IF(B387=511,1,(IF(B387=512,3,(IF(B387=514,2)))))))))))))))))))))</f>
        <v>3</v>
      </c>
      <c r="L387" s="14">
        <f t="shared" ref="L387:L450" si="78">IF(B387=501,2,(IF(B387=502,1,(IF(B387=503,2,(IF(B387=504,4,(IF(B387=505,3,(IF(B387=506,2,(IF(B387=509,2,(IF(B387=510,3,(IF(B387=511,3,(IF(B387=512,1,(IF(B387=514,1)))))))))))))))))))))</f>
        <v>1</v>
      </c>
      <c r="M387" s="14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4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2016</v>
      </c>
      <c r="P387">
        <f t="shared" ref="P387:P450" si="82">MONTH(A387)</f>
        <v>5</v>
      </c>
      <c r="Q387">
        <f t="shared" ref="Q387:Q450" si="83">DAY(A387)</f>
        <v>13</v>
      </c>
      <c r="R387">
        <f t="shared" si="72"/>
        <v>2</v>
      </c>
    </row>
    <row r="388" spans="1:18" x14ac:dyDescent="0.2">
      <c r="A388" s="8">
        <v>42503</v>
      </c>
      <c r="B388" s="9">
        <v>501</v>
      </c>
      <c r="C388" s="10">
        <v>0.23958333333333301</v>
      </c>
      <c r="D388" s="9" t="s">
        <v>5</v>
      </c>
      <c r="E388" s="9">
        <v>5</v>
      </c>
      <c r="F388" s="9" t="s">
        <v>18</v>
      </c>
      <c r="G388" s="13">
        <f t="shared" si="73"/>
        <v>1</v>
      </c>
      <c r="H388">
        <f t="shared" si="74"/>
        <v>5</v>
      </c>
      <c r="I388" s="14">
        <f t="shared" si="75"/>
        <v>6</v>
      </c>
      <c r="J388" s="14">
        <f t="shared" si="76"/>
        <v>4</v>
      </c>
      <c r="K388" s="14">
        <f t="shared" si="77"/>
        <v>3</v>
      </c>
      <c r="L388" s="14">
        <f t="shared" si="78"/>
        <v>2</v>
      </c>
      <c r="M388" s="14">
        <f t="shared" si="79"/>
        <v>1</v>
      </c>
      <c r="N388" s="14">
        <f t="shared" si="80"/>
        <v>1</v>
      </c>
      <c r="O388">
        <f t="shared" si="81"/>
        <v>2016</v>
      </c>
      <c r="P388">
        <f t="shared" si="82"/>
        <v>5</v>
      </c>
      <c r="Q388">
        <f t="shared" si="83"/>
        <v>13</v>
      </c>
      <c r="R388">
        <f t="shared" si="72"/>
        <v>2</v>
      </c>
    </row>
    <row r="389" spans="1:18" x14ac:dyDescent="0.2">
      <c r="A389" s="8">
        <v>42503</v>
      </c>
      <c r="B389" s="9">
        <v>504</v>
      </c>
      <c r="C389" s="10">
        <v>0.241666666666667</v>
      </c>
      <c r="D389" s="9" t="s">
        <v>5</v>
      </c>
      <c r="E389" s="9">
        <v>4</v>
      </c>
      <c r="F389" s="9" t="s">
        <v>18</v>
      </c>
      <c r="G389" s="13">
        <f t="shared" si="73"/>
        <v>4</v>
      </c>
      <c r="H389">
        <f t="shared" si="74"/>
        <v>5</v>
      </c>
      <c r="I389" s="14">
        <f t="shared" si="75"/>
        <v>6</v>
      </c>
      <c r="J389" s="14">
        <f t="shared" si="76"/>
        <v>4</v>
      </c>
      <c r="K389" s="14">
        <f t="shared" si="77"/>
        <v>4</v>
      </c>
      <c r="L389" s="14">
        <f t="shared" si="78"/>
        <v>4</v>
      </c>
      <c r="M389" s="14">
        <f t="shared" si="79"/>
        <v>3</v>
      </c>
      <c r="N389" s="14">
        <f t="shared" si="80"/>
        <v>3</v>
      </c>
      <c r="O389">
        <f t="shared" si="81"/>
        <v>2016</v>
      </c>
      <c r="P389">
        <f t="shared" si="82"/>
        <v>5</v>
      </c>
      <c r="Q389">
        <f t="shared" si="83"/>
        <v>13</v>
      </c>
      <c r="R389">
        <f t="shared" si="72"/>
        <v>2</v>
      </c>
    </row>
    <row r="390" spans="1:18" x14ac:dyDescent="0.2">
      <c r="A390" s="8">
        <v>42503</v>
      </c>
      <c r="B390" s="9">
        <v>505</v>
      </c>
      <c r="C390" s="10">
        <v>0.243055555555556</v>
      </c>
      <c r="D390" s="9" t="s">
        <v>5</v>
      </c>
      <c r="E390" s="9">
        <v>6</v>
      </c>
      <c r="F390" s="9" t="s">
        <v>19</v>
      </c>
      <c r="G390" s="13">
        <f t="shared" si="73"/>
        <v>5</v>
      </c>
      <c r="H390">
        <f t="shared" si="74"/>
        <v>5</v>
      </c>
      <c r="I390" s="14">
        <f t="shared" si="75"/>
        <v>6</v>
      </c>
      <c r="J390" s="14">
        <f t="shared" si="76"/>
        <v>2</v>
      </c>
      <c r="K390" s="14">
        <f t="shared" si="77"/>
        <v>3</v>
      </c>
      <c r="L390" s="14">
        <f t="shared" si="78"/>
        <v>3</v>
      </c>
      <c r="M390" s="14">
        <f t="shared" si="79"/>
        <v>4</v>
      </c>
      <c r="N390" s="14">
        <f t="shared" si="80"/>
        <v>4</v>
      </c>
      <c r="O390">
        <f t="shared" si="81"/>
        <v>2016</v>
      </c>
      <c r="P390">
        <f t="shared" si="82"/>
        <v>5</v>
      </c>
      <c r="Q390">
        <f t="shared" si="83"/>
        <v>13</v>
      </c>
      <c r="R390">
        <f t="shared" si="72"/>
        <v>3</v>
      </c>
    </row>
    <row r="391" spans="1:18" x14ac:dyDescent="0.2">
      <c r="A391" s="8">
        <v>42503</v>
      </c>
      <c r="B391" s="9">
        <v>501</v>
      </c>
      <c r="C391" s="10">
        <v>0.243055555555556</v>
      </c>
      <c r="D391" s="9" t="s">
        <v>5</v>
      </c>
      <c r="E391" s="9">
        <v>5</v>
      </c>
      <c r="F391" s="9" t="s">
        <v>19</v>
      </c>
      <c r="G391" s="13">
        <f t="shared" si="73"/>
        <v>1</v>
      </c>
      <c r="H391">
        <f t="shared" si="74"/>
        <v>5</v>
      </c>
      <c r="I391" s="14">
        <f t="shared" si="75"/>
        <v>6</v>
      </c>
      <c r="J391" s="14">
        <f t="shared" si="76"/>
        <v>2</v>
      </c>
      <c r="K391" s="14">
        <f t="shared" si="77"/>
        <v>3</v>
      </c>
      <c r="L391" s="14">
        <f t="shared" si="78"/>
        <v>2</v>
      </c>
      <c r="M391" s="14">
        <f t="shared" si="79"/>
        <v>1</v>
      </c>
      <c r="N391" s="14">
        <f t="shared" si="80"/>
        <v>1</v>
      </c>
      <c r="O391">
        <f t="shared" si="81"/>
        <v>2016</v>
      </c>
      <c r="P391">
        <f t="shared" si="82"/>
        <v>5</v>
      </c>
      <c r="Q391">
        <f t="shared" si="83"/>
        <v>13</v>
      </c>
      <c r="R391">
        <f t="shared" si="72"/>
        <v>2</v>
      </c>
    </row>
    <row r="392" spans="1:18" x14ac:dyDescent="0.2">
      <c r="A392" s="8">
        <v>42503</v>
      </c>
      <c r="B392" s="9">
        <v>504</v>
      </c>
      <c r="C392" s="10">
        <v>0.24513888888888899</v>
      </c>
      <c r="D392" s="9" t="s">
        <v>5</v>
      </c>
      <c r="E392" s="9">
        <v>4</v>
      </c>
      <c r="F392" s="9" t="s">
        <v>18</v>
      </c>
      <c r="G392" s="13">
        <f t="shared" si="73"/>
        <v>4</v>
      </c>
      <c r="H392">
        <f t="shared" si="74"/>
        <v>5</v>
      </c>
      <c r="I392" s="14">
        <f t="shared" si="75"/>
        <v>6</v>
      </c>
      <c r="J392" s="14">
        <f t="shared" si="76"/>
        <v>4</v>
      </c>
      <c r="K392" s="14">
        <f t="shared" si="77"/>
        <v>4</v>
      </c>
      <c r="L392" s="14">
        <f t="shared" si="78"/>
        <v>4</v>
      </c>
      <c r="M392" s="14">
        <f t="shared" si="79"/>
        <v>3</v>
      </c>
      <c r="N392" s="14">
        <f t="shared" si="80"/>
        <v>3</v>
      </c>
      <c r="O392">
        <f t="shared" si="81"/>
        <v>2016</v>
      </c>
      <c r="P392">
        <f t="shared" si="82"/>
        <v>5</v>
      </c>
      <c r="Q392">
        <f t="shared" si="83"/>
        <v>13</v>
      </c>
      <c r="R392">
        <f t="shared" si="72"/>
        <v>2</v>
      </c>
    </row>
    <row r="393" spans="1:18" x14ac:dyDescent="0.2">
      <c r="A393" s="8">
        <v>42503</v>
      </c>
      <c r="B393" s="9">
        <v>505</v>
      </c>
      <c r="C393" s="10">
        <v>0.25</v>
      </c>
      <c r="D393" s="9" t="s">
        <v>5</v>
      </c>
      <c r="E393" s="9">
        <v>10</v>
      </c>
      <c r="F393" s="9" t="s">
        <v>18</v>
      </c>
      <c r="G393" s="13">
        <f t="shared" si="73"/>
        <v>5</v>
      </c>
      <c r="H393">
        <f t="shared" si="74"/>
        <v>5</v>
      </c>
      <c r="I393" s="14">
        <f t="shared" si="75"/>
        <v>7</v>
      </c>
      <c r="J393" s="14">
        <f t="shared" si="76"/>
        <v>4</v>
      </c>
      <c r="K393" s="14">
        <f t="shared" si="77"/>
        <v>3</v>
      </c>
      <c r="L393" s="14">
        <f t="shared" si="78"/>
        <v>3</v>
      </c>
      <c r="M393" s="14">
        <f t="shared" si="79"/>
        <v>4</v>
      </c>
      <c r="N393" s="14">
        <f t="shared" si="80"/>
        <v>4</v>
      </c>
      <c r="O393">
        <f t="shared" si="81"/>
        <v>2016</v>
      </c>
      <c r="P393">
        <f t="shared" si="82"/>
        <v>5</v>
      </c>
      <c r="Q393">
        <f t="shared" si="83"/>
        <v>13</v>
      </c>
      <c r="R393">
        <f t="shared" si="72"/>
        <v>3</v>
      </c>
    </row>
    <row r="394" spans="1:18" x14ac:dyDescent="0.2">
      <c r="A394" s="8">
        <v>42503</v>
      </c>
      <c r="B394" s="9">
        <v>505</v>
      </c>
      <c r="C394" s="10">
        <v>0.25</v>
      </c>
      <c r="D394" s="9" t="s">
        <v>5</v>
      </c>
      <c r="E394" s="9">
        <v>10</v>
      </c>
      <c r="F394" s="9" t="s">
        <v>18</v>
      </c>
      <c r="G394" s="13">
        <f t="shared" si="73"/>
        <v>5</v>
      </c>
      <c r="H394">
        <f t="shared" si="74"/>
        <v>5</v>
      </c>
      <c r="I394" s="14">
        <f t="shared" si="75"/>
        <v>7</v>
      </c>
      <c r="J394" s="14">
        <f t="shared" si="76"/>
        <v>4</v>
      </c>
      <c r="K394" s="14">
        <f t="shared" si="77"/>
        <v>3</v>
      </c>
      <c r="L394" s="14">
        <f t="shared" si="78"/>
        <v>3</v>
      </c>
      <c r="M394" s="14">
        <f t="shared" si="79"/>
        <v>4</v>
      </c>
      <c r="N394" s="14">
        <f t="shared" si="80"/>
        <v>4</v>
      </c>
      <c r="O394">
        <f t="shared" si="81"/>
        <v>2016</v>
      </c>
      <c r="P394">
        <f t="shared" si="82"/>
        <v>5</v>
      </c>
      <c r="Q394">
        <f t="shared" si="83"/>
        <v>13</v>
      </c>
      <c r="R394">
        <f t="shared" si="72"/>
        <v>3</v>
      </c>
    </row>
    <row r="395" spans="1:18" x14ac:dyDescent="0.2">
      <c r="A395" s="8">
        <v>42503</v>
      </c>
      <c r="B395" s="9">
        <v>506</v>
      </c>
      <c r="C395" s="10">
        <v>0.25347222222222199</v>
      </c>
      <c r="D395" s="9" t="s">
        <v>5</v>
      </c>
      <c r="E395" s="9">
        <v>5</v>
      </c>
      <c r="F395" s="9" t="s">
        <v>19</v>
      </c>
      <c r="G395" s="13">
        <f t="shared" si="73"/>
        <v>6</v>
      </c>
      <c r="H395">
        <f t="shared" si="74"/>
        <v>5</v>
      </c>
      <c r="I395" s="14">
        <f t="shared" si="75"/>
        <v>7</v>
      </c>
      <c r="J395" s="14">
        <f t="shared" si="76"/>
        <v>2</v>
      </c>
      <c r="K395" s="14">
        <f t="shared" si="77"/>
        <v>4</v>
      </c>
      <c r="L395" s="14">
        <f t="shared" si="78"/>
        <v>2</v>
      </c>
      <c r="M395" s="14">
        <f t="shared" si="79"/>
        <v>2</v>
      </c>
      <c r="N395" s="14">
        <f t="shared" si="80"/>
        <v>2</v>
      </c>
      <c r="O395">
        <f t="shared" si="81"/>
        <v>2016</v>
      </c>
      <c r="P395">
        <f t="shared" si="82"/>
        <v>5</v>
      </c>
      <c r="Q395">
        <f t="shared" si="83"/>
        <v>13</v>
      </c>
      <c r="R395">
        <f t="shared" si="72"/>
        <v>2</v>
      </c>
    </row>
    <row r="396" spans="1:18" x14ac:dyDescent="0.2">
      <c r="A396" s="8">
        <v>42503</v>
      </c>
      <c r="B396" s="9">
        <v>506</v>
      </c>
      <c r="C396" s="10">
        <v>0.25763888888888897</v>
      </c>
      <c r="D396" s="9" t="s">
        <v>5</v>
      </c>
      <c r="E396" s="9">
        <v>4</v>
      </c>
      <c r="F396" s="9" t="s">
        <v>18</v>
      </c>
      <c r="G396" s="13">
        <f t="shared" si="73"/>
        <v>6</v>
      </c>
      <c r="H396">
        <f t="shared" si="74"/>
        <v>5</v>
      </c>
      <c r="I396" s="14">
        <f t="shared" si="75"/>
        <v>7</v>
      </c>
      <c r="J396" s="14">
        <f t="shared" si="76"/>
        <v>4</v>
      </c>
      <c r="K396" s="14">
        <f t="shared" si="77"/>
        <v>4</v>
      </c>
      <c r="L396" s="14">
        <f t="shared" si="78"/>
        <v>2</v>
      </c>
      <c r="M396" s="14">
        <f t="shared" si="79"/>
        <v>2</v>
      </c>
      <c r="N396" s="14">
        <f t="shared" si="80"/>
        <v>2</v>
      </c>
      <c r="O396">
        <f t="shared" si="81"/>
        <v>2016</v>
      </c>
      <c r="P396">
        <f t="shared" si="82"/>
        <v>5</v>
      </c>
      <c r="Q396">
        <f t="shared" si="83"/>
        <v>13</v>
      </c>
      <c r="R396">
        <f t="shared" si="72"/>
        <v>2</v>
      </c>
    </row>
    <row r="397" spans="1:18" x14ac:dyDescent="0.2">
      <c r="A397" s="8">
        <v>42503</v>
      </c>
      <c r="B397" s="9">
        <v>511</v>
      </c>
      <c r="C397" s="10">
        <v>0.25972222222222202</v>
      </c>
      <c r="D397" s="9" t="s">
        <v>5</v>
      </c>
      <c r="E397" s="9">
        <v>5</v>
      </c>
      <c r="F397" s="9" t="s">
        <v>13</v>
      </c>
      <c r="G397" s="13">
        <f t="shared" si="73"/>
        <v>9</v>
      </c>
      <c r="H397">
        <f t="shared" si="74"/>
        <v>5</v>
      </c>
      <c r="I397" s="14">
        <f t="shared" si="75"/>
        <v>7</v>
      </c>
      <c r="J397" s="14">
        <f t="shared" si="76"/>
        <v>1</v>
      </c>
      <c r="K397" s="14">
        <f t="shared" si="77"/>
        <v>1</v>
      </c>
      <c r="L397" s="14">
        <f t="shared" si="78"/>
        <v>3</v>
      </c>
      <c r="M397" s="14">
        <f t="shared" si="79"/>
        <v>2</v>
      </c>
      <c r="N397" s="14">
        <f t="shared" si="80"/>
        <v>2</v>
      </c>
      <c r="O397">
        <f t="shared" si="81"/>
        <v>2016</v>
      </c>
      <c r="P397">
        <f t="shared" si="82"/>
        <v>5</v>
      </c>
      <c r="Q397">
        <f t="shared" si="83"/>
        <v>13</v>
      </c>
      <c r="R397">
        <f t="shared" si="72"/>
        <v>2</v>
      </c>
    </row>
    <row r="398" spans="1:18" x14ac:dyDescent="0.2">
      <c r="A398" s="8">
        <v>42503</v>
      </c>
      <c r="B398" s="9">
        <v>509</v>
      </c>
      <c r="C398" s="10">
        <v>0.26111111111111102</v>
      </c>
      <c r="D398" s="9" t="s">
        <v>5</v>
      </c>
      <c r="E398" s="9">
        <v>3</v>
      </c>
      <c r="F398" s="9" t="s">
        <v>18</v>
      </c>
      <c r="G398" s="13">
        <f t="shared" si="73"/>
        <v>7</v>
      </c>
      <c r="H398">
        <f t="shared" si="74"/>
        <v>5</v>
      </c>
      <c r="I398" s="14">
        <f t="shared" si="75"/>
        <v>7</v>
      </c>
      <c r="J398" s="14">
        <f t="shared" si="76"/>
        <v>4</v>
      </c>
      <c r="K398" s="14">
        <f t="shared" si="77"/>
        <v>1</v>
      </c>
      <c r="L398" s="14">
        <f t="shared" si="78"/>
        <v>2</v>
      </c>
      <c r="M398" s="14">
        <f t="shared" si="79"/>
        <v>2</v>
      </c>
      <c r="N398" s="14">
        <f t="shared" si="80"/>
        <v>2</v>
      </c>
      <c r="O398">
        <f t="shared" si="81"/>
        <v>2016</v>
      </c>
      <c r="P398">
        <f t="shared" si="82"/>
        <v>5</v>
      </c>
      <c r="Q398">
        <f t="shared" si="83"/>
        <v>13</v>
      </c>
      <c r="R398">
        <f t="shared" si="72"/>
        <v>2</v>
      </c>
    </row>
    <row r="399" spans="1:18" x14ac:dyDescent="0.2">
      <c r="A399" s="8">
        <v>42503</v>
      </c>
      <c r="B399" s="9">
        <v>511</v>
      </c>
      <c r="C399" s="10">
        <v>0.26111111111111102</v>
      </c>
      <c r="D399" s="9" t="s">
        <v>5</v>
      </c>
      <c r="E399" s="9">
        <v>6</v>
      </c>
      <c r="F399" s="9" t="s">
        <v>20</v>
      </c>
      <c r="G399" s="13">
        <f t="shared" si="73"/>
        <v>9</v>
      </c>
      <c r="H399">
        <f t="shared" si="74"/>
        <v>5</v>
      </c>
      <c r="I399" s="14">
        <f t="shared" si="75"/>
        <v>7</v>
      </c>
      <c r="J399" s="14">
        <f t="shared" si="76"/>
        <v>3</v>
      </c>
      <c r="K399" s="14">
        <f t="shared" si="77"/>
        <v>1</v>
      </c>
      <c r="L399" s="14">
        <f t="shared" si="78"/>
        <v>3</v>
      </c>
      <c r="M399" s="14">
        <f t="shared" si="79"/>
        <v>2</v>
      </c>
      <c r="N399" s="14">
        <f t="shared" si="80"/>
        <v>2</v>
      </c>
      <c r="O399">
        <f t="shared" si="81"/>
        <v>2016</v>
      </c>
      <c r="P399">
        <f t="shared" si="82"/>
        <v>5</v>
      </c>
      <c r="Q399">
        <f t="shared" si="83"/>
        <v>13</v>
      </c>
      <c r="R399">
        <f t="shared" si="72"/>
        <v>3</v>
      </c>
    </row>
    <row r="400" spans="1:18" x14ac:dyDescent="0.2">
      <c r="A400" s="8">
        <v>42503</v>
      </c>
      <c r="B400" s="9">
        <v>504</v>
      </c>
      <c r="C400" s="10">
        <v>0.26180555555555601</v>
      </c>
      <c r="D400" s="9" t="s">
        <v>5</v>
      </c>
      <c r="E400" s="9">
        <v>3</v>
      </c>
      <c r="F400" s="9" t="s">
        <v>18</v>
      </c>
      <c r="G400" s="13">
        <f t="shared" si="73"/>
        <v>4</v>
      </c>
      <c r="H400">
        <f t="shared" si="74"/>
        <v>5</v>
      </c>
      <c r="I400" s="14">
        <f t="shared" si="75"/>
        <v>7</v>
      </c>
      <c r="J400" s="14">
        <f t="shared" si="76"/>
        <v>4</v>
      </c>
      <c r="K400" s="14">
        <f t="shared" si="77"/>
        <v>4</v>
      </c>
      <c r="L400" s="14">
        <f t="shared" si="78"/>
        <v>4</v>
      </c>
      <c r="M400" s="14">
        <f t="shared" si="79"/>
        <v>3</v>
      </c>
      <c r="N400" s="14">
        <f t="shared" si="80"/>
        <v>3</v>
      </c>
      <c r="O400">
        <f t="shared" si="81"/>
        <v>2016</v>
      </c>
      <c r="P400">
        <f t="shared" si="82"/>
        <v>5</v>
      </c>
      <c r="Q400">
        <f t="shared" si="83"/>
        <v>13</v>
      </c>
      <c r="R400">
        <f t="shared" si="72"/>
        <v>2</v>
      </c>
    </row>
    <row r="401" spans="1:18" x14ac:dyDescent="0.2">
      <c r="A401" s="8">
        <v>42503</v>
      </c>
      <c r="B401" s="9">
        <v>504</v>
      </c>
      <c r="C401" s="10">
        <v>0.26388888888888901</v>
      </c>
      <c r="D401" s="9" t="s">
        <v>5</v>
      </c>
      <c r="E401" s="9">
        <v>32</v>
      </c>
      <c r="F401" s="9" t="s">
        <v>18</v>
      </c>
      <c r="G401" s="13">
        <f t="shared" si="73"/>
        <v>4</v>
      </c>
      <c r="H401">
        <f t="shared" si="74"/>
        <v>5</v>
      </c>
      <c r="I401" s="14">
        <f t="shared" si="75"/>
        <v>7</v>
      </c>
      <c r="J401" s="14">
        <f t="shared" si="76"/>
        <v>4</v>
      </c>
      <c r="K401" s="14">
        <f t="shared" si="77"/>
        <v>4</v>
      </c>
      <c r="L401" s="14">
        <f t="shared" si="78"/>
        <v>4</v>
      </c>
      <c r="M401" s="14">
        <f t="shared" si="79"/>
        <v>3</v>
      </c>
      <c r="N401" s="14">
        <f t="shared" si="80"/>
        <v>3</v>
      </c>
      <c r="O401">
        <f t="shared" si="81"/>
        <v>2016</v>
      </c>
      <c r="P401">
        <f t="shared" si="82"/>
        <v>5</v>
      </c>
      <c r="Q401">
        <f t="shared" si="83"/>
        <v>13</v>
      </c>
      <c r="R401">
        <f t="shared" si="72"/>
        <v>4</v>
      </c>
    </row>
    <row r="402" spans="1:18" x14ac:dyDescent="0.2">
      <c r="A402" s="8">
        <v>42503</v>
      </c>
      <c r="B402" s="9">
        <v>512</v>
      </c>
      <c r="C402" s="10">
        <v>0.264583333333333</v>
      </c>
      <c r="D402" s="9" t="s">
        <v>5</v>
      </c>
      <c r="E402" s="9">
        <v>5</v>
      </c>
      <c r="F402" s="9" t="s">
        <v>18</v>
      </c>
      <c r="G402" s="13">
        <f t="shared" si="73"/>
        <v>10</v>
      </c>
      <c r="H402">
        <f t="shared" si="74"/>
        <v>5</v>
      </c>
      <c r="I402" s="14">
        <f t="shared" si="75"/>
        <v>7</v>
      </c>
      <c r="J402" s="14">
        <f t="shared" si="76"/>
        <v>4</v>
      </c>
      <c r="K402" s="14">
        <f t="shared" si="77"/>
        <v>3</v>
      </c>
      <c r="L402" s="14">
        <f t="shared" si="78"/>
        <v>1</v>
      </c>
      <c r="M402" s="14">
        <f t="shared" si="79"/>
        <v>3</v>
      </c>
      <c r="N402" s="14">
        <f t="shared" si="80"/>
        <v>3</v>
      </c>
      <c r="O402">
        <f t="shared" si="81"/>
        <v>2016</v>
      </c>
      <c r="P402">
        <f t="shared" si="82"/>
        <v>5</v>
      </c>
      <c r="Q402">
        <f t="shared" si="83"/>
        <v>13</v>
      </c>
      <c r="R402">
        <f t="shared" si="72"/>
        <v>2</v>
      </c>
    </row>
    <row r="403" spans="1:18" x14ac:dyDescent="0.2">
      <c r="A403" s="8">
        <v>42503</v>
      </c>
      <c r="B403" s="9">
        <v>506</v>
      </c>
      <c r="C403" s="10">
        <v>0.264583333333333</v>
      </c>
      <c r="D403" s="9" t="s">
        <v>5</v>
      </c>
      <c r="E403" s="9">
        <v>4</v>
      </c>
      <c r="F403" s="9" t="s">
        <v>19</v>
      </c>
      <c r="G403" s="13">
        <f t="shared" si="73"/>
        <v>6</v>
      </c>
      <c r="H403">
        <f t="shared" si="74"/>
        <v>5</v>
      </c>
      <c r="I403" s="14">
        <f t="shared" si="75"/>
        <v>7</v>
      </c>
      <c r="J403" s="14">
        <f t="shared" si="76"/>
        <v>2</v>
      </c>
      <c r="K403" s="14">
        <f t="shared" si="77"/>
        <v>4</v>
      </c>
      <c r="L403" s="14">
        <f t="shared" si="78"/>
        <v>2</v>
      </c>
      <c r="M403" s="14">
        <f t="shared" si="79"/>
        <v>2</v>
      </c>
      <c r="N403" s="14">
        <f t="shared" si="80"/>
        <v>2</v>
      </c>
      <c r="O403">
        <f t="shared" si="81"/>
        <v>2016</v>
      </c>
      <c r="P403">
        <f t="shared" si="82"/>
        <v>5</v>
      </c>
      <c r="Q403">
        <f t="shared" si="83"/>
        <v>13</v>
      </c>
      <c r="R403">
        <f t="shared" si="72"/>
        <v>2</v>
      </c>
    </row>
    <row r="404" spans="1:18" x14ac:dyDescent="0.2">
      <c r="A404" s="8">
        <v>42503</v>
      </c>
      <c r="B404" s="9">
        <v>509</v>
      </c>
      <c r="C404" s="10">
        <v>0.266666666666667</v>
      </c>
      <c r="D404" s="9" t="s">
        <v>5</v>
      </c>
      <c r="E404" s="9">
        <v>3</v>
      </c>
      <c r="F404" s="9" t="s">
        <v>18</v>
      </c>
      <c r="G404" s="13">
        <f t="shared" si="73"/>
        <v>7</v>
      </c>
      <c r="H404">
        <f t="shared" si="74"/>
        <v>5</v>
      </c>
      <c r="I404" s="14">
        <f t="shared" si="75"/>
        <v>7</v>
      </c>
      <c r="J404" s="14">
        <f t="shared" si="76"/>
        <v>4</v>
      </c>
      <c r="K404" s="14">
        <f t="shared" si="77"/>
        <v>1</v>
      </c>
      <c r="L404" s="14">
        <f t="shared" si="78"/>
        <v>2</v>
      </c>
      <c r="M404" s="14">
        <f t="shared" si="79"/>
        <v>2</v>
      </c>
      <c r="N404" s="14">
        <f t="shared" si="80"/>
        <v>2</v>
      </c>
      <c r="O404">
        <f t="shared" si="81"/>
        <v>2016</v>
      </c>
      <c r="P404">
        <f t="shared" si="82"/>
        <v>5</v>
      </c>
      <c r="Q404">
        <f t="shared" si="83"/>
        <v>13</v>
      </c>
      <c r="R404">
        <f t="shared" si="72"/>
        <v>2</v>
      </c>
    </row>
    <row r="405" spans="1:18" x14ac:dyDescent="0.2">
      <c r="A405" s="8">
        <v>42503</v>
      </c>
      <c r="B405" s="9">
        <v>506</v>
      </c>
      <c r="C405" s="10">
        <v>0.26736111111111099</v>
      </c>
      <c r="D405" s="9" t="s">
        <v>5</v>
      </c>
      <c r="E405" s="9">
        <v>4</v>
      </c>
      <c r="F405" s="9" t="s">
        <v>19</v>
      </c>
      <c r="G405" s="13">
        <f t="shared" si="73"/>
        <v>6</v>
      </c>
      <c r="H405">
        <f t="shared" si="74"/>
        <v>5</v>
      </c>
      <c r="I405" s="14">
        <f t="shared" si="75"/>
        <v>7</v>
      </c>
      <c r="J405" s="14">
        <f t="shared" si="76"/>
        <v>2</v>
      </c>
      <c r="K405" s="14">
        <f t="shared" si="77"/>
        <v>4</v>
      </c>
      <c r="L405" s="14">
        <f t="shared" si="78"/>
        <v>2</v>
      </c>
      <c r="M405" s="14">
        <f t="shared" si="79"/>
        <v>2</v>
      </c>
      <c r="N405" s="14">
        <f t="shared" si="80"/>
        <v>2</v>
      </c>
      <c r="O405">
        <f t="shared" si="81"/>
        <v>2016</v>
      </c>
      <c r="P405">
        <f t="shared" si="82"/>
        <v>5</v>
      </c>
      <c r="Q405">
        <f t="shared" si="83"/>
        <v>13</v>
      </c>
      <c r="R405">
        <f t="shared" si="72"/>
        <v>2</v>
      </c>
    </row>
    <row r="406" spans="1:18" x14ac:dyDescent="0.2">
      <c r="A406" s="8">
        <v>42503</v>
      </c>
      <c r="B406" s="9">
        <v>504</v>
      </c>
      <c r="C406" s="10">
        <v>0.28472222222222199</v>
      </c>
      <c r="D406" s="9" t="s">
        <v>5</v>
      </c>
      <c r="E406" s="9">
        <v>4</v>
      </c>
      <c r="F406" s="9" t="s">
        <v>18</v>
      </c>
      <c r="G406" s="13">
        <f t="shared" si="73"/>
        <v>4</v>
      </c>
      <c r="H406">
        <f t="shared" si="74"/>
        <v>5</v>
      </c>
      <c r="I406" s="14">
        <f t="shared" si="75"/>
        <v>7</v>
      </c>
      <c r="J406" s="14">
        <f t="shared" si="76"/>
        <v>4</v>
      </c>
      <c r="K406" s="14">
        <f t="shared" si="77"/>
        <v>4</v>
      </c>
      <c r="L406" s="14">
        <f t="shared" si="78"/>
        <v>4</v>
      </c>
      <c r="M406" s="14">
        <f t="shared" si="79"/>
        <v>3</v>
      </c>
      <c r="N406" s="14">
        <f t="shared" si="80"/>
        <v>3</v>
      </c>
      <c r="O406">
        <f t="shared" si="81"/>
        <v>2016</v>
      </c>
      <c r="P406">
        <f t="shared" si="82"/>
        <v>5</v>
      </c>
      <c r="Q406">
        <f t="shared" si="83"/>
        <v>13</v>
      </c>
      <c r="R406">
        <f t="shared" si="72"/>
        <v>2</v>
      </c>
    </row>
    <row r="407" spans="1:18" x14ac:dyDescent="0.2">
      <c r="A407" s="8">
        <v>42503</v>
      </c>
      <c r="B407" s="9">
        <v>504</v>
      </c>
      <c r="C407" s="10">
        <v>0.28541666666666698</v>
      </c>
      <c r="D407" s="9" t="s">
        <v>5</v>
      </c>
      <c r="E407" s="9">
        <v>4</v>
      </c>
      <c r="F407" s="9" t="s">
        <v>19</v>
      </c>
      <c r="G407" s="13">
        <f t="shared" si="73"/>
        <v>4</v>
      </c>
      <c r="H407">
        <f t="shared" si="74"/>
        <v>5</v>
      </c>
      <c r="I407" s="14">
        <f t="shared" si="75"/>
        <v>7</v>
      </c>
      <c r="J407" s="14">
        <f t="shared" si="76"/>
        <v>2</v>
      </c>
      <c r="K407" s="14">
        <f t="shared" si="77"/>
        <v>4</v>
      </c>
      <c r="L407" s="14">
        <f t="shared" si="78"/>
        <v>4</v>
      </c>
      <c r="M407" s="14">
        <f t="shared" si="79"/>
        <v>3</v>
      </c>
      <c r="N407" s="14">
        <f t="shared" si="80"/>
        <v>3</v>
      </c>
      <c r="O407">
        <f t="shared" si="81"/>
        <v>2016</v>
      </c>
      <c r="P407">
        <f t="shared" si="82"/>
        <v>5</v>
      </c>
      <c r="Q407">
        <f t="shared" si="83"/>
        <v>13</v>
      </c>
      <c r="R407">
        <f t="shared" si="72"/>
        <v>2</v>
      </c>
    </row>
    <row r="408" spans="1:18" x14ac:dyDescent="0.2">
      <c r="A408" s="8">
        <v>42503</v>
      </c>
      <c r="B408" s="9">
        <v>504</v>
      </c>
      <c r="C408" s="10">
        <v>0.28749999999999998</v>
      </c>
      <c r="D408" s="9" t="s">
        <v>5</v>
      </c>
      <c r="E408" s="9">
        <v>4</v>
      </c>
      <c r="F408" s="9" t="s">
        <v>18</v>
      </c>
      <c r="G408" s="13">
        <f t="shared" si="73"/>
        <v>4</v>
      </c>
      <c r="H408">
        <f t="shared" si="74"/>
        <v>5</v>
      </c>
      <c r="I408" s="14">
        <f t="shared" si="75"/>
        <v>7</v>
      </c>
      <c r="J408" s="14">
        <f t="shared" si="76"/>
        <v>4</v>
      </c>
      <c r="K408" s="14">
        <f t="shared" si="77"/>
        <v>4</v>
      </c>
      <c r="L408" s="14">
        <f t="shared" si="78"/>
        <v>4</v>
      </c>
      <c r="M408" s="14">
        <f t="shared" si="79"/>
        <v>3</v>
      </c>
      <c r="N408" s="14">
        <f t="shared" si="80"/>
        <v>3</v>
      </c>
      <c r="O408">
        <f t="shared" si="81"/>
        <v>2016</v>
      </c>
      <c r="P408">
        <f t="shared" si="82"/>
        <v>5</v>
      </c>
      <c r="Q408">
        <f t="shared" si="83"/>
        <v>13</v>
      </c>
      <c r="R408">
        <f t="shared" si="72"/>
        <v>2</v>
      </c>
    </row>
    <row r="409" spans="1:18" x14ac:dyDescent="0.2">
      <c r="A409" s="8">
        <v>42503</v>
      </c>
      <c r="B409" s="9">
        <v>506</v>
      </c>
      <c r="C409" s="10">
        <v>0.29166666666666702</v>
      </c>
      <c r="D409" s="9" t="s">
        <v>5</v>
      </c>
      <c r="E409" s="9">
        <v>4</v>
      </c>
      <c r="F409" s="9" t="s">
        <v>19</v>
      </c>
      <c r="G409" s="13">
        <f t="shared" si="73"/>
        <v>6</v>
      </c>
      <c r="H409">
        <f t="shared" si="74"/>
        <v>5</v>
      </c>
      <c r="I409" s="14">
        <f t="shared" si="75"/>
        <v>8</v>
      </c>
      <c r="J409" s="14">
        <f t="shared" si="76"/>
        <v>2</v>
      </c>
      <c r="K409" s="14">
        <f t="shared" si="77"/>
        <v>4</v>
      </c>
      <c r="L409" s="14">
        <f t="shared" si="78"/>
        <v>2</v>
      </c>
      <c r="M409" s="14">
        <f t="shared" si="79"/>
        <v>2</v>
      </c>
      <c r="N409" s="14">
        <f t="shared" si="80"/>
        <v>2</v>
      </c>
      <c r="O409">
        <f t="shared" si="81"/>
        <v>2016</v>
      </c>
      <c r="P409">
        <f t="shared" si="82"/>
        <v>5</v>
      </c>
      <c r="Q409">
        <f t="shared" si="83"/>
        <v>13</v>
      </c>
      <c r="R409">
        <f t="shared" si="72"/>
        <v>2</v>
      </c>
    </row>
    <row r="410" spans="1:18" x14ac:dyDescent="0.2">
      <c r="A410" s="8">
        <v>42503</v>
      </c>
      <c r="B410" s="9">
        <v>505</v>
      </c>
      <c r="C410" s="10">
        <v>0.29375000000000001</v>
      </c>
      <c r="D410" s="9" t="s">
        <v>5</v>
      </c>
      <c r="E410" s="9">
        <v>5</v>
      </c>
      <c r="F410" s="9" t="s">
        <v>19</v>
      </c>
      <c r="G410" s="13">
        <f t="shared" si="73"/>
        <v>5</v>
      </c>
      <c r="H410">
        <f t="shared" si="74"/>
        <v>5</v>
      </c>
      <c r="I410" s="14">
        <f t="shared" si="75"/>
        <v>8</v>
      </c>
      <c r="J410" s="14">
        <f t="shared" si="76"/>
        <v>2</v>
      </c>
      <c r="K410" s="14">
        <f t="shared" si="77"/>
        <v>3</v>
      </c>
      <c r="L410" s="14">
        <f t="shared" si="78"/>
        <v>3</v>
      </c>
      <c r="M410" s="14">
        <f t="shared" si="79"/>
        <v>4</v>
      </c>
      <c r="N410" s="14">
        <f t="shared" si="80"/>
        <v>4</v>
      </c>
      <c r="O410">
        <f t="shared" si="81"/>
        <v>2016</v>
      </c>
      <c r="P410">
        <f t="shared" si="82"/>
        <v>5</v>
      </c>
      <c r="Q410">
        <f t="shared" si="83"/>
        <v>13</v>
      </c>
      <c r="R410">
        <f t="shared" si="72"/>
        <v>2</v>
      </c>
    </row>
    <row r="411" spans="1:18" x14ac:dyDescent="0.2">
      <c r="A411" s="8">
        <v>42503</v>
      </c>
      <c r="B411" s="9">
        <v>504</v>
      </c>
      <c r="C411" s="10">
        <v>0.30694444444444402</v>
      </c>
      <c r="D411" s="9" t="s">
        <v>5</v>
      </c>
      <c r="E411" s="9">
        <v>4</v>
      </c>
      <c r="F411" s="9" t="s">
        <v>18</v>
      </c>
      <c r="G411" s="13">
        <f t="shared" si="73"/>
        <v>4</v>
      </c>
      <c r="H411">
        <f t="shared" si="74"/>
        <v>5</v>
      </c>
      <c r="I411" s="14">
        <f t="shared" si="75"/>
        <v>8</v>
      </c>
      <c r="J411" s="14">
        <f t="shared" si="76"/>
        <v>4</v>
      </c>
      <c r="K411" s="14">
        <f t="shared" si="77"/>
        <v>4</v>
      </c>
      <c r="L411" s="14">
        <f t="shared" si="78"/>
        <v>4</v>
      </c>
      <c r="M411" s="14">
        <f t="shared" si="79"/>
        <v>3</v>
      </c>
      <c r="N411" s="14">
        <f t="shared" si="80"/>
        <v>3</v>
      </c>
      <c r="O411">
        <f t="shared" si="81"/>
        <v>2016</v>
      </c>
      <c r="P411">
        <f t="shared" si="82"/>
        <v>5</v>
      </c>
      <c r="Q411">
        <f t="shared" si="83"/>
        <v>13</v>
      </c>
      <c r="R411">
        <f t="shared" si="72"/>
        <v>2</v>
      </c>
    </row>
    <row r="412" spans="1:18" x14ac:dyDescent="0.2">
      <c r="A412" s="8">
        <v>42503</v>
      </c>
      <c r="B412" s="9">
        <v>511</v>
      </c>
      <c r="C412" s="10">
        <v>0.3125</v>
      </c>
      <c r="D412" s="9" t="s">
        <v>5</v>
      </c>
      <c r="E412" s="9">
        <v>6</v>
      </c>
      <c r="F412" s="9" t="s">
        <v>18</v>
      </c>
      <c r="G412" s="13">
        <f t="shared" si="73"/>
        <v>9</v>
      </c>
      <c r="H412">
        <f t="shared" si="74"/>
        <v>5</v>
      </c>
      <c r="I412" s="14">
        <f t="shared" si="75"/>
        <v>8</v>
      </c>
      <c r="J412" s="14">
        <f t="shared" si="76"/>
        <v>4</v>
      </c>
      <c r="K412" s="14">
        <f t="shared" si="77"/>
        <v>1</v>
      </c>
      <c r="L412" s="14">
        <f t="shared" si="78"/>
        <v>3</v>
      </c>
      <c r="M412" s="14">
        <f t="shared" si="79"/>
        <v>2</v>
      </c>
      <c r="N412" s="14">
        <f t="shared" si="80"/>
        <v>2</v>
      </c>
      <c r="O412">
        <f t="shared" si="81"/>
        <v>2016</v>
      </c>
      <c r="P412">
        <f t="shared" si="82"/>
        <v>5</v>
      </c>
      <c r="Q412">
        <f t="shared" si="83"/>
        <v>13</v>
      </c>
      <c r="R412">
        <f t="shared" si="72"/>
        <v>3</v>
      </c>
    </row>
    <row r="413" spans="1:18" x14ac:dyDescent="0.2">
      <c r="A413" s="8">
        <v>42503</v>
      </c>
      <c r="B413" s="9">
        <v>504</v>
      </c>
      <c r="C413" s="10">
        <v>0.31388888888888899</v>
      </c>
      <c r="D413" s="9" t="s">
        <v>5</v>
      </c>
      <c r="E413" s="9">
        <v>4</v>
      </c>
      <c r="F413" s="9" t="s">
        <v>18</v>
      </c>
      <c r="G413" s="13">
        <f t="shared" si="73"/>
        <v>4</v>
      </c>
      <c r="H413">
        <f t="shared" si="74"/>
        <v>5</v>
      </c>
      <c r="I413" s="14">
        <f t="shared" si="75"/>
        <v>8</v>
      </c>
      <c r="J413" s="14">
        <f t="shared" si="76"/>
        <v>4</v>
      </c>
      <c r="K413" s="14">
        <f t="shared" si="77"/>
        <v>4</v>
      </c>
      <c r="L413" s="14">
        <f t="shared" si="78"/>
        <v>4</v>
      </c>
      <c r="M413" s="14">
        <f t="shared" si="79"/>
        <v>3</v>
      </c>
      <c r="N413" s="14">
        <f t="shared" si="80"/>
        <v>3</v>
      </c>
      <c r="O413">
        <f t="shared" si="81"/>
        <v>2016</v>
      </c>
      <c r="P413">
        <f t="shared" si="82"/>
        <v>5</v>
      </c>
      <c r="Q413">
        <f t="shared" si="83"/>
        <v>13</v>
      </c>
      <c r="R413">
        <f t="shared" si="72"/>
        <v>2</v>
      </c>
    </row>
    <row r="414" spans="1:18" x14ac:dyDescent="0.2">
      <c r="A414" s="8">
        <v>42503</v>
      </c>
      <c r="B414" s="9">
        <v>506</v>
      </c>
      <c r="C414" s="10">
        <v>0.31666666666666698</v>
      </c>
      <c r="D414" s="9" t="s">
        <v>5</v>
      </c>
      <c r="E414" s="9">
        <v>4</v>
      </c>
      <c r="F414" s="9" t="s">
        <v>19</v>
      </c>
      <c r="G414" s="13">
        <f t="shared" si="73"/>
        <v>6</v>
      </c>
      <c r="H414">
        <f t="shared" si="74"/>
        <v>5</v>
      </c>
      <c r="I414" s="14">
        <f t="shared" si="75"/>
        <v>8</v>
      </c>
      <c r="J414" s="14">
        <f t="shared" si="76"/>
        <v>2</v>
      </c>
      <c r="K414" s="14">
        <f t="shared" si="77"/>
        <v>4</v>
      </c>
      <c r="L414" s="14">
        <f t="shared" si="78"/>
        <v>2</v>
      </c>
      <c r="M414" s="14">
        <f t="shared" si="79"/>
        <v>2</v>
      </c>
      <c r="N414" s="14">
        <f t="shared" si="80"/>
        <v>2</v>
      </c>
      <c r="O414">
        <f t="shared" si="81"/>
        <v>2016</v>
      </c>
      <c r="P414">
        <f t="shared" si="82"/>
        <v>5</v>
      </c>
      <c r="Q414">
        <f t="shared" si="83"/>
        <v>13</v>
      </c>
      <c r="R414">
        <f t="shared" si="72"/>
        <v>2</v>
      </c>
    </row>
    <row r="415" spans="1:18" x14ac:dyDescent="0.2">
      <c r="A415" s="8">
        <v>42503</v>
      </c>
      <c r="B415" s="9">
        <v>504</v>
      </c>
      <c r="C415" s="10">
        <v>0.32361111111111102</v>
      </c>
      <c r="D415" s="9" t="s">
        <v>5</v>
      </c>
      <c r="E415" s="9">
        <v>4</v>
      </c>
      <c r="F415" s="9" t="s">
        <v>18</v>
      </c>
      <c r="G415" s="13">
        <f t="shared" si="73"/>
        <v>4</v>
      </c>
      <c r="H415">
        <f t="shared" si="74"/>
        <v>5</v>
      </c>
      <c r="I415" s="14">
        <f t="shared" si="75"/>
        <v>8</v>
      </c>
      <c r="J415" s="14">
        <f t="shared" si="76"/>
        <v>4</v>
      </c>
      <c r="K415" s="14">
        <f t="shared" si="77"/>
        <v>4</v>
      </c>
      <c r="L415" s="14">
        <f t="shared" si="78"/>
        <v>4</v>
      </c>
      <c r="M415" s="14">
        <f t="shared" si="79"/>
        <v>3</v>
      </c>
      <c r="N415" s="14">
        <f t="shared" si="80"/>
        <v>3</v>
      </c>
      <c r="O415">
        <f t="shared" si="81"/>
        <v>2016</v>
      </c>
      <c r="P415">
        <f t="shared" si="82"/>
        <v>5</v>
      </c>
      <c r="Q415">
        <f t="shared" si="83"/>
        <v>13</v>
      </c>
      <c r="R415">
        <f t="shared" si="72"/>
        <v>2</v>
      </c>
    </row>
    <row r="416" spans="1:18" x14ac:dyDescent="0.2">
      <c r="A416" s="8">
        <v>42503</v>
      </c>
      <c r="B416" s="9">
        <v>504</v>
      </c>
      <c r="C416" s="10">
        <v>0.32500000000000001</v>
      </c>
      <c r="D416" s="9" t="s">
        <v>5</v>
      </c>
      <c r="E416" s="9">
        <v>4</v>
      </c>
      <c r="F416" s="9" t="s">
        <v>18</v>
      </c>
      <c r="G416" s="13">
        <f t="shared" si="73"/>
        <v>4</v>
      </c>
      <c r="H416">
        <f t="shared" si="74"/>
        <v>5</v>
      </c>
      <c r="I416" s="14">
        <f t="shared" si="75"/>
        <v>8</v>
      </c>
      <c r="J416" s="14">
        <f t="shared" si="76"/>
        <v>4</v>
      </c>
      <c r="K416" s="14">
        <f t="shared" si="77"/>
        <v>4</v>
      </c>
      <c r="L416" s="14">
        <f t="shared" si="78"/>
        <v>4</v>
      </c>
      <c r="M416" s="14">
        <f t="shared" si="79"/>
        <v>3</v>
      </c>
      <c r="N416" s="14">
        <f t="shared" si="80"/>
        <v>3</v>
      </c>
      <c r="O416">
        <f t="shared" si="81"/>
        <v>2016</v>
      </c>
      <c r="P416">
        <f t="shared" si="82"/>
        <v>5</v>
      </c>
      <c r="Q416">
        <f t="shared" si="83"/>
        <v>13</v>
      </c>
      <c r="R416">
        <f t="shared" si="72"/>
        <v>2</v>
      </c>
    </row>
    <row r="417" spans="1:18" x14ac:dyDescent="0.2">
      <c r="A417" s="8">
        <v>42503</v>
      </c>
      <c r="B417" s="9">
        <v>512</v>
      </c>
      <c r="C417" s="10">
        <v>0.34375</v>
      </c>
      <c r="D417" s="9" t="s">
        <v>5</v>
      </c>
      <c r="E417" s="9">
        <v>2</v>
      </c>
      <c r="F417" s="9" t="s">
        <v>18</v>
      </c>
      <c r="G417" s="13">
        <f t="shared" si="73"/>
        <v>10</v>
      </c>
      <c r="H417">
        <f t="shared" si="74"/>
        <v>5</v>
      </c>
      <c r="I417" s="14">
        <f t="shared" si="75"/>
        <v>9</v>
      </c>
      <c r="J417" s="14">
        <f t="shared" si="76"/>
        <v>4</v>
      </c>
      <c r="K417" s="14">
        <f t="shared" si="77"/>
        <v>3</v>
      </c>
      <c r="L417" s="14">
        <f t="shared" si="78"/>
        <v>1</v>
      </c>
      <c r="M417" s="14">
        <f t="shared" si="79"/>
        <v>3</v>
      </c>
      <c r="N417" s="14">
        <f t="shared" si="80"/>
        <v>3</v>
      </c>
      <c r="O417">
        <f t="shared" si="81"/>
        <v>2016</v>
      </c>
      <c r="P417">
        <f t="shared" si="82"/>
        <v>5</v>
      </c>
      <c r="Q417">
        <f t="shared" si="83"/>
        <v>13</v>
      </c>
      <c r="R417">
        <f t="shared" si="72"/>
        <v>2</v>
      </c>
    </row>
    <row r="418" spans="1:18" x14ac:dyDescent="0.2">
      <c r="A418" s="8">
        <v>42503</v>
      </c>
      <c r="B418" s="9">
        <v>510</v>
      </c>
      <c r="C418" s="10">
        <v>0.35763888888888901</v>
      </c>
      <c r="D418" s="9" t="s">
        <v>5</v>
      </c>
      <c r="E418" s="9">
        <v>4</v>
      </c>
      <c r="F418" s="9" t="s">
        <v>13</v>
      </c>
      <c r="G418" s="13">
        <f t="shared" si="73"/>
        <v>8</v>
      </c>
      <c r="H418">
        <f t="shared" si="74"/>
        <v>5</v>
      </c>
      <c r="I418" s="14">
        <f t="shared" si="75"/>
        <v>9</v>
      </c>
      <c r="J418" s="14">
        <f t="shared" si="76"/>
        <v>1</v>
      </c>
      <c r="K418" s="14">
        <f t="shared" si="77"/>
        <v>1</v>
      </c>
      <c r="L418" s="14">
        <f t="shared" si="78"/>
        <v>3</v>
      </c>
      <c r="M418" s="14">
        <f t="shared" si="79"/>
        <v>3</v>
      </c>
      <c r="N418" s="14">
        <f t="shared" si="80"/>
        <v>3</v>
      </c>
      <c r="O418">
        <f t="shared" si="81"/>
        <v>2016</v>
      </c>
      <c r="P418">
        <f t="shared" si="82"/>
        <v>5</v>
      </c>
      <c r="Q418">
        <f t="shared" si="83"/>
        <v>13</v>
      </c>
      <c r="R418">
        <f t="shared" si="72"/>
        <v>2</v>
      </c>
    </row>
    <row r="419" spans="1:18" x14ac:dyDescent="0.2">
      <c r="A419" s="8">
        <v>42503</v>
      </c>
      <c r="B419" s="9">
        <v>501</v>
      </c>
      <c r="C419" s="10">
        <v>0.375</v>
      </c>
      <c r="D419" s="9" t="s">
        <v>5</v>
      </c>
      <c r="E419" s="9">
        <v>20</v>
      </c>
      <c r="F419" s="9" t="s">
        <v>18</v>
      </c>
      <c r="G419" s="13">
        <f t="shared" si="73"/>
        <v>1</v>
      </c>
      <c r="H419">
        <f t="shared" si="74"/>
        <v>5</v>
      </c>
      <c r="I419" s="14">
        <f t="shared" si="75"/>
        <v>10</v>
      </c>
      <c r="J419" s="14">
        <f t="shared" si="76"/>
        <v>4</v>
      </c>
      <c r="K419" s="14">
        <f t="shared" si="77"/>
        <v>3</v>
      </c>
      <c r="L419" s="14">
        <f t="shared" si="78"/>
        <v>2</v>
      </c>
      <c r="M419" s="14">
        <f t="shared" si="79"/>
        <v>1</v>
      </c>
      <c r="N419" s="14">
        <f t="shared" si="80"/>
        <v>1</v>
      </c>
      <c r="O419">
        <f t="shared" si="81"/>
        <v>2016</v>
      </c>
      <c r="P419">
        <f t="shared" si="82"/>
        <v>5</v>
      </c>
      <c r="Q419">
        <f t="shared" si="83"/>
        <v>13</v>
      </c>
      <c r="R419">
        <f t="shared" si="72"/>
        <v>4</v>
      </c>
    </row>
    <row r="420" spans="1:18" x14ac:dyDescent="0.2">
      <c r="A420" s="8">
        <v>42503</v>
      </c>
      <c r="B420" s="9">
        <v>510</v>
      </c>
      <c r="C420" s="10">
        <v>0.375</v>
      </c>
      <c r="D420" s="9" t="s">
        <v>5</v>
      </c>
      <c r="E420" s="9">
        <v>10</v>
      </c>
      <c r="F420" s="9" t="s">
        <v>18</v>
      </c>
      <c r="G420" s="13">
        <f t="shared" si="73"/>
        <v>8</v>
      </c>
      <c r="H420">
        <f t="shared" si="74"/>
        <v>5</v>
      </c>
      <c r="I420" s="14">
        <f t="shared" si="75"/>
        <v>10</v>
      </c>
      <c r="J420" s="14">
        <f t="shared" si="76"/>
        <v>4</v>
      </c>
      <c r="K420" s="14">
        <f t="shared" si="77"/>
        <v>1</v>
      </c>
      <c r="L420" s="14">
        <f t="shared" si="78"/>
        <v>3</v>
      </c>
      <c r="M420" s="14">
        <f t="shared" si="79"/>
        <v>3</v>
      </c>
      <c r="N420" s="14">
        <f t="shared" si="80"/>
        <v>3</v>
      </c>
      <c r="O420">
        <f t="shared" si="81"/>
        <v>2016</v>
      </c>
      <c r="P420">
        <f t="shared" si="82"/>
        <v>5</v>
      </c>
      <c r="Q420">
        <f t="shared" si="83"/>
        <v>13</v>
      </c>
      <c r="R420">
        <f t="shared" si="72"/>
        <v>3</v>
      </c>
    </row>
    <row r="421" spans="1:18" x14ac:dyDescent="0.2">
      <c r="A421" s="8">
        <v>42503</v>
      </c>
      <c r="B421" s="9">
        <v>512</v>
      </c>
      <c r="C421" s="10">
        <v>0.38194444444444398</v>
      </c>
      <c r="D421" s="9" t="s">
        <v>5</v>
      </c>
      <c r="E421" s="9">
        <v>3</v>
      </c>
      <c r="F421" s="9" t="s">
        <v>19</v>
      </c>
      <c r="G421" s="13">
        <f t="shared" si="73"/>
        <v>10</v>
      </c>
      <c r="H421">
        <f t="shared" si="74"/>
        <v>5</v>
      </c>
      <c r="I421" s="14">
        <f t="shared" si="75"/>
        <v>10</v>
      </c>
      <c r="J421" s="14">
        <f t="shared" si="76"/>
        <v>2</v>
      </c>
      <c r="K421" s="14">
        <f t="shared" si="77"/>
        <v>3</v>
      </c>
      <c r="L421" s="14">
        <f t="shared" si="78"/>
        <v>1</v>
      </c>
      <c r="M421" s="14">
        <f t="shared" si="79"/>
        <v>3</v>
      </c>
      <c r="N421" s="14">
        <f t="shared" si="80"/>
        <v>3</v>
      </c>
      <c r="O421">
        <f t="shared" si="81"/>
        <v>2016</v>
      </c>
      <c r="P421">
        <f t="shared" si="82"/>
        <v>5</v>
      </c>
      <c r="Q421">
        <f t="shared" si="83"/>
        <v>13</v>
      </c>
      <c r="R421">
        <f t="shared" si="72"/>
        <v>2</v>
      </c>
    </row>
    <row r="422" spans="1:18" x14ac:dyDescent="0.2">
      <c r="A422" s="8">
        <v>42503</v>
      </c>
      <c r="B422" s="9">
        <v>504</v>
      </c>
      <c r="C422" s="10">
        <v>0.46111111111111103</v>
      </c>
      <c r="D422" s="9" t="s">
        <v>5</v>
      </c>
      <c r="E422" s="9">
        <v>4</v>
      </c>
      <c r="F422" s="9" t="s">
        <v>18</v>
      </c>
      <c r="G422" s="13">
        <f t="shared" si="73"/>
        <v>4</v>
      </c>
      <c r="H422">
        <f t="shared" si="74"/>
        <v>5</v>
      </c>
      <c r="I422" s="14">
        <f t="shared" si="75"/>
        <v>12</v>
      </c>
      <c r="J422" s="14">
        <f t="shared" si="76"/>
        <v>4</v>
      </c>
      <c r="K422" s="14">
        <f t="shared" si="77"/>
        <v>4</v>
      </c>
      <c r="L422" s="14">
        <f t="shared" si="78"/>
        <v>4</v>
      </c>
      <c r="M422" s="14">
        <f t="shared" si="79"/>
        <v>3</v>
      </c>
      <c r="N422" s="14">
        <f t="shared" si="80"/>
        <v>3</v>
      </c>
      <c r="O422">
        <f t="shared" si="81"/>
        <v>2016</v>
      </c>
      <c r="P422">
        <f t="shared" si="82"/>
        <v>5</v>
      </c>
      <c r="Q422">
        <f t="shared" si="83"/>
        <v>13</v>
      </c>
      <c r="R422">
        <f t="shared" si="72"/>
        <v>2</v>
      </c>
    </row>
    <row r="423" spans="1:18" x14ac:dyDescent="0.2">
      <c r="A423" s="8">
        <v>42503</v>
      </c>
      <c r="B423" s="9">
        <v>501</v>
      </c>
      <c r="C423" s="10">
        <v>0.46736111111111101</v>
      </c>
      <c r="D423" s="9" t="s">
        <v>5</v>
      </c>
      <c r="E423" s="9">
        <v>27</v>
      </c>
      <c r="F423" s="9" t="s">
        <v>18</v>
      </c>
      <c r="G423" s="13">
        <f t="shared" si="73"/>
        <v>1</v>
      </c>
      <c r="H423">
        <f t="shared" si="74"/>
        <v>5</v>
      </c>
      <c r="I423" s="14">
        <f t="shared" si="75"/>
        <v>12</v>
      </c>
      <c r="J423" s="14">
        <f t="shared" si="76"/>
        <v>4</v>
      </c>
      <c r="K423" s="14">
        <f t="shared" si="77"/>
        <v>3</v>
      </c>
      <c r="L423" s="14">
        <f t="shared" si="78"/>
        <v>2</v>
      </c>
      <c r="M423" s="14">
        <f t="shared" si="79"/>
        <v>1</v>
      </c>
      <c r="N423" s="14">
        <f t="shared" si="80"/>
        <v>1</v>
      </c>
      <c r="O423">
        <f t="shared" si="81"/>
        <v>2016</v>
      </c>
      <c r="P423">
        <f t="shared" si="82"/>
        <v>5</v>
      </c>
      <c r="Q423">
        <f t="shared" si="83"/>
        <v>13</v>
      </c>
      <c r="R423">
        <f t="shared" si="72"/>
        <v>4</v>
      </c>
    </row>
    <row r="424" spans="1:18" x14ac:dyDescent="0.2">
      <c r="A424" s="8">
        <v>42503</v>
      </c>
      <c r="B424" s="9">
        <v>504</v>
      </c>
      <c r="C424" s="10">
        <v>0.47986111111111102</v>
      </c>
      <c r="D424" s="9" t="s">
        <v>5</v>
      </c>
      <c r="E424" s="9">
        <v>7</v>
      </c>
      <c r="F424" s="9" t="s">
        <v>19</v>
      </c>
      <c r="G424" s="13">
        <f t="shared" si="73"/>
        <v>4</v>
      </c>
      <c r="H424">
        <f t="shared" si="74"/>
        <v>5</v>
      </c>
      <c r="I424" s="14">
        <f t="shared" si="75"/>
        <v>12</v>
      </c>
      <c r="J424" s="14">
        <f t="shared" si="76"/>
        <v>2</v>
      </c>
      <c r="K424" s="14">
        <f t="shared" si="77"/>
        <v>4</v>
      </c>
      <c r="L424" s="14">
        <f t="shared" si="78"/>
        <v>4</v>
      </c>
      <c r="M424" s="14">
        <f t="shared" si="79"/>
        <v>3</v>
      </c>
      <c r="N424" s="14">
        <f t="shared" si="80"/>
        <v>3</v>
      </c>
      <c r="O424">
        <f t="shared" si="81"/>
        <v>2016</v>
      </c>
      <c r="P424">
        <f t="shared" si="82"/>
        <v>5</v>
      </c>
      <c r="Q424">
        <f t="shared" si="83"/>
        <v>13</v>
      </c>
      <c r="R424">
        <f t="shared" si="72"/>
        <v>3</v>
      </c>
    </row>
    <row r="425" spans="1:18" x14ac:dyDescent="0.2">
      <c r="A425" s="8">
        <v>42503</v>
      </c>
      <c r="B425" s="9">
        <v>501</v>
      </c>
      <c r="C425" s="10">
        <v>0.50138888888888899</v>
      </c>
      <c r="D425" s="9" t="s">
        <v>5</v>
      </c>
      <c r="E425" s="9">
        <v>5</v>
      </c>
      <c r="F425" s="9" t="s">
        <v>18</v>
      </c>
      <c r="G425" s="13">
        <f t="shared" si="73"/>
        <v>1</v>
      </c>
      <c r="H425">
        <f t="shared" si="74"/>
        <v>5</v>
      </c>
      <c r="I425" s="14">
        <f t="shared" si="75"/>
        <v>13</v>
      </c>
      <c r="J425" s="14">
        <f t="shared" si="76"/>
        <v>4</v>
      </c>
      <c r="K425" s="14">
        <f t="shared" si="77"/>
        <v>3</v>
      </c>
      <c r="L425" s="14">
        <f t="shared" si="78"/>
        <v>2</v>
      </c>
      <c r="M425" s="14">
        <f t="shared" si="79"/>
        <v>1</v>
      </c>
      <c r="N425" s="14">
        <f t="shared" si="80"/>
        <v>1</v>
      </c>
      <c r="O425">
        <f t="shared" si="81"/>
        <v>2016</v>
      </c>
      <c r="P425">
        <f t="shared" si="82"/>
        <v>5</v>
      </c>
      <c r="Q425">
        <f t="shared" si="83"/>
        <v>13</v>
      </c>
      <c r="R425">
        <f t="shared" si="72"/>
        <v>2</v>
      </c>
    </row>
    <row r="426" spans="1:18" x14ac:dyDescent="0.2">
      <c r="A426" s="8">
        <v>42503</v>
      </c>
      <c r="B426" s="9">
        <v>510</v>
      </c>
      <c r="C426" s="10">
        <v>0.54166666666666696</v>
      </c>
      <c r="D426" s="9" t="s">
        <v>5</v>
      </c>
      <c r="E426" s="9">
        <v>10</v>
      </c>
      <c r="F426" s="9" t="s">
        <v>18</v>
      </c>
      <c r="G426" s="13">
        <f t="shared" si="73"/>
        <v>8</v>
      </c>
      <c r="H426">
        <f t="shared" si="74"/>
        <v>5</v>
      </c>
      <c r="I426" s="14">
        <f t="shared" si="75"/>
        <v>14</v>
      </c>
      <c r="J426" s="14">
        <f t="shared" si="76"/>
        <v>4</v>
      </c>
      <c r="K426" s="14">
        <f t="shared" si="77"/>
        <v>1</v>
      </c>
      <c r="L426" s="14">
        <f t="shared" si="78"/>
        <v>3</v>
      </c>
      <c r="M426" s="14">
        <f t="shared" si="79"/>
        <v>3</v>
      </c>
      <c r="N426" s="14">
        <f t="shared" si="80"/>
        <v>3</v>
      </c>
      <c r="O426">
        <f t="shared" si="81"/>
        <v>2016</v>
      </c>
      <c r="P426">
        <f t="shared" si="82"/>
        <v>5</v>
      </c>
      <c r="Q426">
        <f t="shared" si="83"/>
        <v>13</v>
      </c>
      <c r="R426">
        <f t="shared" si="72"/>
        <v>3</v>
      </c>
    </row>
    <row r="427" spans="1:18" x14ac:dyDescent="0.2">
      <c r="A427" s="8">
        <v>42503</v>
      </c>
      <c r="B427" s="9">
        <v>502</v>
      </c>
      <c r="C427" s="10">
        <v>0.55902777777777801</v>
      </c>
      <c r="D427" s="9" t="s">
        <v>5</v>
      </c>
      <c r="E427" s="9">
        <v>10</v>
      </c>
      <c r="F427" s="9" t="s">
        <v>19</v>
      </c>
      <c r="G427" s="13">
        <f t="shared" si="73"/>
        <v>2</v>
      </c>
      <c r="H427">
        <f t="shared" si="74"/>
        <v>5</v>
      </c>
      <c r="I427" s="14">
        <f t="shared" si="75"/>
        <v>14</v>
      </c>
      <c r="J427" s="14">
        <f t="shared" si="76"/>
        <v>2</v>
      </c>
      <c r="K427" s="14">
        <f t="shared" si="77"/>
        <v>2</v>
      </c>
      <c r="L427" s="14">
        <f t="shared" si="78"/>
        <v>1</v>
      </c>
      <c r="M427" s="14">
        <f t="shared" si="79"/>
        <v>3</v>
      </c>
      <c r="N427" s="14">
        <f t="shared" si="80"/>
        <v>3</v>
      </c>
      <c r="O427">
        <f t="shared" si="81"/>
        <v>2016</v>
      </c>
      <c r="P427">
        <f t="shared" si="82"/>
        <v>5</v>
      </c>
      <c r="Q427">
        <f t="shared" si="83"/>
        <v>13</v>
      </c>
      <c r="R427">
        <f t="shared" si="72"/>
        <v>3</v>
      </c>
    </row>
    <row r="428" spans="1:18" x14ac:dyDescent="0.2">
      <c r="A428" s="8">
        <v>42503</v>
      </c>
      <c r="B428" s="9">
        <v>510</v>
      </c>
      <c r="C428" s="10">
        <v>0.57361111111111096</v>
      </c>
      <c r="D428" s="9" t="s">
        <v>5</v>
      </c>
      <c r="E428" s="9">
        <v>4</v>
      </c>
      <c r="F428" s="9" t="s">
        <v>13</v>
      </c>
      <c r="G428" s="13">
        <f t="shared" si="73"/>
        <v>8</v>
      </c>
      <c r="H428">
        <f t="shared" si="74"/>
        <v>5</v>
      </c>
      <c r="I428" s="14">
        <f t="shared" si="75"/>
        <v>14</v>
      </c>
      <c r="J428" s="14">
        <f t="shared" si="76"/>
        <v>1</v>
      </c>
      <c r="K428" s="14">
        <f t="shared" si="77"/>
        <v>1</v>
      </c>
      <c r="L428" s="14">
        <f t="shared" si="78"/>
        <v>3</v>
      </c>
      <c r="M428" s="14">
        <f t="shared" si="79"/>
        <v>3</v>
      </c>
      <c r="N428" s="14">
        <f t="shared" si="80"/>
        <v>3</v>
      </c>
      <c r="O428">
        <f t="shared" si="81"/>
        <v>2016</v>
      </c>
      <c r="P428">
        <f t="shared" si="82"/>
        <v>5</v>
      </c>
      <c r="Q428">
        <f t="shared" si="83"/>
        <v>13</v>
      </c>
      <c r="R428">
        <f t="shared" si="72"/>
        <v>2</v>
      </c>
    </row>
    <row r="429" spans="1:18" x14ac:dyDescent="0.2">
      <c r="A429" s="8">
        <v>42503</v>
      </c>
      <c r="B429" s="9">
        <v>506</v>
      </c>
      <c r="C429" s="10">
        <v>0.57708333333333295</v>
      </c>
      <c r="D429" s="9" t="s">
        <v>5</v>
      </c>
      <c r="E429" s="9">
        <v>6</v>
      </c>
      <c r="F429" s="9" t="s">
        <v>18</v>
      </c>
      <c r="G429" s="13">
        <f t="shared" si="73"/>
        <v>6</v>
      </c>
      <c r="H429">
        <f t="shared" si="74"/>
        <v>5</v>
      </c>
      <c r="I429" s="14">
        <f t="shared" si="75"/>
        <v>14</v>
      </c>
      <c r="J429" s="14">
        <f t="shared" si="76"/>
        <v>4</v>
      </c>
      <c r="K429" s="14">
        <f t="shared" si="77"/>
        <v>4</v>
      </c>
      <c r="L429" s="14">
        <f t="shared" si="78"/>
        <v>2</v>
      </c>
      <c r="M429" s="14">
        <f t="shared" si="79"/>
        <v>2</v>
      </c>
      <c r="N429" s="14">
        <f t="shared" si="80"/>
        <v>2</v>
      </c>
      <c r="O429">
        <f t="shared" si="81"/>
        <v>2016</v>
      </c>
      <c r="P429">
        <f t="shared" si="82"/>
        <v>5</v>
      </c>
      <c r="Q429">
        <f t="shared" si="83"/>
        <v>13</v>
      </c>
      <c r="R429">
        <f t="shared" si="72"/>
        <v>3</v>
      </c>
    </row>
    <row r="430" spans="1:18" x14ac:dyDescent="0.2">
      <c r="A430" s="8">
        <v>42503</v>
      </c>
      <c r="B430" s="9">
        <v>501</v>
      </c>
      <c r="C430" s="10">
        <v>0.58541666666666703</v>
      </c>
      <c r="D430" s="9" t="s">
        <v>5</v>
      </c>
      <c r="E430" s="9">
        <v>25</v>
      </c>
      <c r="F430" s="9" t="s">
        <v>19</v>
      </c>
      <c r="G430" s="13">
        <f t="shared" si="73"/>
        <v>1</v>
      </c>
      <c r="H430">
        <f t="shared" si="74"/>
        <v>5</v>
      </c>
      <c r="I430" s="14">
        <f t="shared" si="75"/>
        <v>15</v>
      </c>
      <c r="J430" s="14">
        <f t="shared" si="76"/>
        <v>2</v>
      </c>
      <c r="K430" s="14">
        <f t="shared" si="77"/>
        <v>3</v>
      </c>
      <c r="L430" s="14">
        <f t="shared" si="78"/>
        <v>2</v>
      </c>
      <c r="M430" s="14">
        <f t="shared" si="79"/>
        <v>1</v>
      </c>
      <c r="N430" s="14">
        <f t="shared" si="80"/>
        <v>1</v>
      </c>
      <c r="O430">
        <f t="shared" si="81"/>
        <v>2016</v>
      </c>
      <c r="P430">
        <f t="shared" si="82"/>
        <v>5</v>
      </c>
      <c r="Q430">
        <f t="shared" si="83"/>
        <v>13</v>
      </c>
      <c r="R430">
        <f t="shared" si="72"/>
        <v>4</v>
      </c>
    </row>
    <row r="431" spans="1:18" x14ac:dyDescent="0.2">
      <c r="A431" s="8">
        <v>42503</v>
      </c>
      <c r="B431" s="9">
        <v>510</v>
      </c>
      <c r="C431" s="10">
        <v>0.58958333333333302</v>
      </c>
      <c r="D431" s="9" t="s">
        <v>5</v>
      </c>
      <c r="E431" s="9">
        <v>4</v>
      </c>
      <c r="F431" s="9" t="s">
        <v>20</v>
      </c>
      <c r="G431" s="13">
        <f t="shared" si="73"/>
        <v>8</v>
      </c>
      <c r="H431">
        <f t="shared" si="74"/>
        <v>5</v>
      </c>
      <c r="I431" s="14">
        <f t="shared" si="75"/>
        <v>15</v>
      </c>
      <c r="J431" s="14">
        <f t="shared" si="76"/>
        <v>3</v>
      </c>
      <c r="K431" s="14">
        <f t="shared" si="77"/>
        <v>1</v>
      </c>
      <c r="L431" s="14">
        <f t="shared" si="78"/>
        <v>3</v>
      </c>
      <c r="M431" s="14">
        <f t="shared" si="79"/>
        <v>3</v>
      </c>
      <c r="N431" s="14">
        <f t="shared" si="80"/>
        <v>3</v>
      </c>
      <c r="O431">
        <f t="shared" si="81"/>
        <v>2016</v>
      </c>
      <c r="P431">
        <f t="shared" si="82"/>
        <v>5</v>
      </c>
      <c r="Q431">
        <f t="shared" si="83"/>
        <v>13</v>
      </c>
      <c r="R431">
        <f t="shared" si="72"/>
        <v>2</v>
      </c>
    </row>
    <row r="432" spans="1:18" x14ac:dyDescent="0.2">
      <c r="A432" s="8">
        <v>42503</v>
      </c>
      <c r="B432" s="9">
        <v>510</v>
      </c>
      <c r="C432" s="10">
        <v>0.59236111111111101</v>
      </c>
      <c r="D432" s="9" t="s">
        <v>5</v>
      </c>
      <c r="E432" s="9">
        <v>4</v>
      </c>
      <c r="F432" s="9" t="s">
        <v>13</v>
      </c>
      <c r="G432" s="13">
        <f t="shared" si="73"/>
        <v>8</v>
      </c>
      <c r="H432">
        <f t="shared" si="74"/>
        <v>5</v>
      </c>
      <c r="I432" s="14">
        <f t="shared" si="75"/>
        <v>15</v>
      </c>
      <c r="J432" s="14">
        <f t="shared" si="76"/>
        <v>1</v>
      </c>
      <c r="K432" s="14">
        <f t="shared" si="77"/>
        <v>1</v>
      </c>
      <c r="L432" s="14">
        <f t="shared" si="78"/>
        <v>3</v>
      </c>
      <c r="M432" s="14">
        <f t="shared" si="79"/>
        <v>3</v>
      </c>
      <c r="N432" s="14">
        <f t="shared" si="80"/>
        <v>3</v>
      </c>
      <c r="O432">
        <f t="shared" si="81"/>
        <v>2016</v>
      </c>
      <c r="P432">
        <f t="shared" si="82"/>
        <v>5</v>
      </c>
      <c r="Q432">
        <f t="shared" si="83"/>
        <v>13</v>
      </c>
      <c r="R432">
        <f t="shared" si="72"/>
        <v>2</v>
      </c>
    </row>
    <row r="433" spans="1:18" x14ac:dyDescent="0.2">
      <c r="A433" s="8">
        <v>42503</v>
      </c>
      <c r="B433" s="9">
        <v>501</v>
      </c>
      <c r="C433" s="10">
        <v>0.63472222222222197</v>
      </c>
      <c r="D433" s="9" t="s">
        <v>5</v>
      </c>
      <c r="E433" s="9">
        <v>5</v>
      </c>
      <c r="F433" s="9" t="s">
        <v>19</v>
      </c>
      <c r="G433" s="13">
        <f t="shared" si="73"/>
        <v>1</v>
      </c>
      <c r="H433">
        <f t="shared" si="74"/>
        <v>5</v>
      </c>
      <c r="I433" s="14">
        <f t="shared" si="75"/>
        <v>16</v>
      </c>
      <c r="J433" s="14">
        <f t="shared" si="76"/>
        <v>2</v>
      </c>
      <c r="K433" s="14">
        <f t="shared" si="77"/>
        <v>3</v>
      </c>
      <c r="L433" s="14">
        <f t="shared" si="78"/>
        <v>2</v>
      </c>
      <c r="M433" s="14">
        <f t="shared" si="79"/>
        <v>1</v>
      </c>
      <c r="N433" s="14">
        <f t="shared" si="80"/>
        <v>1</v>
      </c>
      <c r="O433">
        <f t="shared" si="81"/>
        <v>2016</v>
      </c>
      <c r="P433">
        <f t="shared" si="82"/>
        <v>5</v>
      </c>
      <c r="Q433">
        <f t="shared" si="83"/>
        <v>13</v>
      </c>
      <c r="R433">
        <f t="shared" si="72"/>
        <v>2</v>
      </c>
    </row>
    <row r="434" spans="1:18" x14ac:dyDescent="0.2">
      <c r="A434" s="8">
        <v>42503</v>
      </c>
      <c r="B434" s="9">
        <v>504</v>
      </c>
      <c r="C434" s="10">
        <v>0.65347222222222201</v>
      </c>
      <c r="D434" s="9" t="s">
        <v>5</v>
      </c>
      <c r="E434" s="9">
        <v>4</v>
      </c>
      <c r="F434" s="9" t="s">
        <v>19</v>
      </c>
      <c r="G434" s="13">
        <f t="shared" si="73"/>
        <v>4</v>
      </c>
      <c r="H434">
        <f t="shared" si="74"/>
        <v>5</v>
      </c>
      <c r="I434" s="14">
        <f t="shared" si="75"/>
        <v>16</v>
      </c>
      <c r="J434" s="14">
        <f t="shared" si="76"/>
        <v>2</v>
      </c>
      <c r="K434" s="14">
        <f t="shared" si="77"/>
        <v>4</v>
      </c>
      <c r="L434" s="14">
        <f t="shared" si="78"/>
        <v>4</v>
      </c>
      <c r="M434" s="14">
        <f t="shared" si="79"/>
        <v>3</v>
      </c>
      <c r="N434" s="14">
        <f t="shared" si="80"/>
        <v>3</v>
      </c>
      <c r="O434">
        <f t="shared" si="81"/>
        <v>2016</v>
      </c>
      <c r="P434">
        <f t="shared" si="82"/>
        <v>5</v>
      </c>
      <c r="Q434">
        <f t="shared" si="83"/>
        <v>13</v>
      </c>
      <c r="R434">
        <f t="shared" si="72"/>
        <v>2</v>
      </c>
    </row>
    <row r="435" spans="1:18" x14ac:dyDescent="0.2">
      <c r="A435" s="8">
        <v>42503</v>
      </c>
      <c r="B435" s="9">
        <v>501</v>
      </c>
      <c r="C435" s="10">
        <v>0.65416666666666701</v>
      </c>
      <c r="D435" s="9" t="s">
        <v>5</v>
      </c>
      <c r="E435" s="9">
        <v>8</v>
      </c>
      <c r="F435" s="9" t="s">
        <v>18</v>
      </c>
      <c r="G435" s="13">
        <f t="shared" si="73"/>
        <v>1</v>
      </c>
      <c r="H435">
        <f t="shared" si="74"/>
        <v>5</v>
      </c>
      <c r="I435" s="14">
        <f t="shared" si="75"/>
        <v>16</v>
      </c>
      <c r="J435" s="14">
        <f t="shared" si="76"/>
        <v>4</v>
      </c>
      <c r="K435" s="14">
        <f t="shared" si="77"/>
        <v>3</v>
      </c>
      <c r="L435" s="14">
        <f t="shared" si="78"/>
        <v>2</v>
      </c>
      <c r="M435" s="14">
        <f t="shared" si="79"/>
        <v>1</v>
      </c>
      <c r="N435" s="14">
        <f t="shared" si="80"/>
        <v>1</v>
      </c>
      <c r="O435">
        <f t="shared" si="81"/>
        <v>2016</v>
      </c>
      <c r="P435">
        <f t="shared" si="82"/>
        <v>5</v>
      </c>
      <c r="Q435">
        <f t="shared" si="83"/>
        <v>13</v>
      </c>
      <c r="R435">
        <f t="shared" si="72"/>
        <v>3</v>
      </c>
    </row>
    <row r="436" spans="1:18" x14ac:dyDescent="0.2">
      <c r="A436" s="8">
        <v>42503</v>
      </c>
      <c r="B436" s="9">
        <v>501</v>
      </c>
      <c r="C436" s="10">
        <v>0.65902777777777799</v>
      </c>
      <c r="D436" s="9" t="s">
        <v>5</v>
      </c>
      <c r="E436" s="9">
        <v>22</v>
      </c>
      <c r="F436" s="9" t="s">
        <v>18</v>
      </c>
      <c r="G436" s="13">
        <f t="shared" si="73"/>
        <v>1</v>
      </c>
      <c r="H436">
        <f t="shared" si="74"/>
        <v>5</v>
      </c>
      <c r="I436" s="14">
        <f t="shared" si="75"/>
        <v>16</v>
      </c>
      <c r="J436" s="14">
        <f t="shared" si="76"/>
        <v>4</v>
      </c>
      <c r="K436" s="14">
        <f t="shared" si="77"/>
        <v>3</v>
      </c>
      <c r="L436" s="14">
        <f t="shared" si="78"/>
        <v>2</v>
      </c>
      <c r="M436" s="14">
        <f t="shared" si="79"/>
        <v>1</v>
      </c>
      <c r="N436" s="14">
        <f t="shared" si="80"/>
        <v>1</v>
      </c>
      <c r="O436">
        <f t="shared" si="81"/>
        <v>2016</v>
      </c>
      <c r="P436">
        <f t="shared" si="82"/>
        <v>5</v>
      </c>
      <c r="Q436">
        <f t="shared" si="83"/>
        <v>13</v>
      </c>
      <c r="R436">
        <f t="shared" si="72"/>
        <v>4</v>
      </c>
    </row>
    <row r="437" spans="1:18" x14ac:dyDescent="0.2">
      <c r="A437" s="8">
        <v>42503</v>
      </c>
      <c r="B437" s="9">
        <v>504</v>
      </c>
      <c r="C437" s="10">
        <v>0.69652777777777797</v>
      </c>
      <c r="D437" s="9" t="s">
        <v>5</v>
      </c>
      <c r="E437" s="9">
        <v>7</v>
      </c>
      <c r="F437" s="9" t="s">
        <v>19</v>
      </c>
      <c r="G437" s="13">
        <f t="shared" si="73"/>
        <v>4</v>
      </c>
      <c r="H437">
        <f t="shared" si="74"/>
        <v>5</v>
      </c>
      <c r="I437" s="14">
        <f t="shared" si="75"/>
        <v>17</v>
      </c>
      <c r="J437" s="14">
        <f t="shared" si="76"/>
        <v>2</v>
      </c>
      <c r="K437" s="14">
        <f t="shared" si="77"/>
        <v>4</v>
      </c>
      <c r="L437" s="14">
        <f t="shared" si="78"/>
        <v>4</v>
      </c>
      <c r="M437" s="14">
        <f t="shared" si="79"/>
        <v>3</v>
      </c>
      <c r="N437" s="14">
        <f t="shared" si="80"/>
        <v>3</v>
      </c>
      <c r="O437">
        <f t="shared" si="81"/>
        <v>2016</v>
      </c>
      <c r="P437">
        <f t="shared" si="82"/>
        <v>5</v>
      </c>
      <c r="Q437">
        <f t="shared" si="83"/>
        <v>13</v>
      </c>
      <c r="R437">
        <f t="shared" si="72"/>
        <v>3</v>
      </c>
    </row>
    <row r="438" spans="1:18" x14ac:dyDescent="0.2">
      <c r="A438" s="8">
        <v>42503</v>
      </c>
      <c r="B438" s="9">
        <v>505</v>
      </c>
      <c r="C438" s="10">
        <v>0.77430555555555602</v>
      </c>
      <c r="D438" s="9" t="s">
        <v>5</v>
      </c>
      <c r="E438" s="9">
        <v>6</v>
      </c>
      <c r="F438" s="9" t="s">
        <v>18</v>
      </c>
      <c r="G438" s="13">
        <f t="shared" si="73"/>
        <v>5</v>
      </c>
      <c r="H438">
        <f t="shared" si="74"/>
        <v>5</v>
      </c>
      <c r="I438" s="14">
        <f t="shared" si="75"/>
        <v>19</v>
      </c>
      <c r="J438" s="14">
        <f t="shared" si="76"/>
        <v>4</v>
      </c>
      <c r="K438" s="14">
        <f t="shared" si="77"/>
        <v>3</v>
      </c>
      <c r="L438" s="14">
        <f t="shared" si="78"/>
        <v>3</v>
      </c>
      <c r="M438" s="14">
        <f t="shared" si="79"/>
        <v>4</v>
      </c>
      <c r="N438" s="14">
        <f t="shared" si="80"/>
        <v>4</v>
      </c>
      <c r="O438">
        <f t="shared" si="81"/>
        <v>2016</v>
      </c>
      <c r="P438">
        <f t="shared" si="82"/>
        <v>5</v>
      </c>
      <c r="Q438">
        <f t="shared" si="83"/>
        <v>13</v>
      </c>
      <c r="R438">
        <f t="shared" si="72"/>
        <v>3</v>
      </c>
    </row>
    <row r="439" spans="1:18" x14ac:dyDescent="0.2">
      <c r="A439" s="8">
        <v>42503</v>
      </c>
      <c r="B439" s="9">
        <v>510</v>
      </c>
      <c r="C439" s="10">
        <v>0.78680555555555598</v>
      </c>
      <c r="D439" s="9" t="s">
        <v>5</v>
      </c>
      <c r="E439" s="9">
        <v>50</v>
      </c>
      <c r="F439" s="9" t="s">
        <v>18</v>
      </c>
      <c r="G439" s="13">
        <f t="shared" si="73"/>
        <v>8</v>
      </c>
      <c r="H439">
        <f t="shared" si="74"/>
        <v>5</v>
      </c>
      <c r="I439" s="14">
        <f t="shared" si="75"/>
        <v>19</v>
      </c>
      <c r="J439" s="14">
        <f t="shared" si="76"/>
        <v>4</v>
      </c>
      <c r="K439" s="14">
        <f t="shared" si="77"/>
        <v>1</v>
      </c>
      <c r="L439" s="14">
        <f t="shared" si="78"/>
        <v>3</v>
      </c>
      <c r="M439" s="14">
        <f t="shared" si="79"/>
        <v>3</v>
      </c>
      <c r="N439" s="14">
        <f t="shared" si="80"/>
        <v>3</v>
      </c>
      <c r="O439">
        <f t="shared" si="81"/>
        <v>2016</v>
      </c>
      <c r="P439">
        <f t="shared" si="82"/>
        <v>5</v>
      </c>
      <c r="Q439">
        <f t="shared" si="83"/>
        <v>13</v>
      </c>
      <c r="R439">
        <f t="shared" si="72"/>
        <v>4</v>
      </c>
    </row>
    <row r="440" spans="1:18" x14ac:dyDescent="0.2">
      <c r="A440" s="8">
        <v>42503</v>
      </c>
      <c r="B440" s="9">
        <v>509</v>
      </c>
      <c r="C440" s="10">
        <v>0.79583333333333295</v>
      </c>
      <c r="D440" s="9" t="s">
        <v>5</v>
      </c>
      <c r="E440" s="9">
        <v>37</v>
      </c>
      <c r="F440" s="9" t="s">
        <v>18</v>
      </c>
      <c r="G440" s="13">
        <f t="shared" si="73"/>
        <v>7</v>
      </c>
      <c r="H440">
        <f t="shared" si="74"/>
        <v>5</v>
      </c>
      <c r="I440" s="14">
        <f t="shared" si="75"/>
        <v>20</v>
      </c>
      <c r="J440" s="14">
        <f t="shared" si="76"/>
        <v>4</v>
      </c>
      <c r="K440" s="14">
        <f t="shared" si="77"/>
        <v>1</v>
      </c>
      <c r="L440" s="14">
        <f t="shared" si="78"/>
        <v>2</v>
      </c>
      <c r="M440" s="14">
        <f t="shared" si="79"/>
        <v>2</v>
      </c>
      <c r="N440" s="14">
        <f t="shared" si="80"/>
        <v>2</v>
      </c>
      <c r="O440">
        <f t="shared" si="81"/>
        <v>2016</v>
      </c>
      <c r="P440">
        <f t="shared" si="82"/>
        <v>5</v>
      </c>
      <c r="Q440">
        <f t="shared" si="83"/>
        <v>13</v>
      </c>
      <c r="R440">
        <f t="shared" si="72"/>
        <v>4</v>
      </c>
    </row>
    <row r="441" spans="1:18" x14ac:dyDescent="0.2">
      <c r="A441" s="8">
        <v>42503</v>
      </c>
      <c r="B441" s="9">
        <v>501</v>
      </c>
      <c r="C441" s="10">
        <v>0.80625000000000002</v>
      </c>
      <c r="D441" s="9" t="s">
        <v>5</v>
      </c>
      <c r="E441" s="9">
        <v>12</v>
      </c>
      <c r="F441" s="9" t="s">
        <v>18</v>
      </c>
      <c r="G441" s="13">
        <f t="shared" si="73"/>
        <v>1</v>
      </c>
      <c r="H441">
        <f t="shared" si="74"/>
        <v>5</v>
      </c>
      <c r="I441" s="14">
        <f t="shared" si="75"/>
        <v>20</v>
      </c>
      <c r="J441" s="14">
        <f t="shared" si="76"/>
        <v>4</v>
      </c>
      <c r="K441" s="14">
        <f t="shared" si="77"/>
        <v>3</v>
      </c>
      <c r="L441" s="14">
        <f t="shared" si="78"/>
        <v>2</v>
      </c>
      <c r="M441" s="14">
        <f t="shared" si="79"/>
        <v>1</v>
      </c>
      <c r="N441" s="14">
        <f t="shared" si="80"/>
        <v>1</v>
      </c>
      <c r="O441">
        <f t="shared" si="81"/>
        <v>2016</v>
      </c>
      <c r="P441">
        <f t="shared" si="82"/>
        <v>5</v>
      </c>
      <c r="Q441">
        <f t="shared" si="83"/>
        <v>13</v>
      </c>
      <c r="R441">
        <f t="shared" si="72"/>
        <v>4</v>
      </c>
    </row>
    <row r="442" spans="1:18" x14ac:dyDescent="0.2">
      <c r="A442" s="8">
        <v>42503</v>
      </c>
      <c r="B442" s="9">
        <v>505</v>
      </c>
      <c r="C442" s="10">
        <v>0.83333333333333304</v>
      </c>
      <c r="D442" s="9" t="s">
        <v>5</v>
      </c>
      <c r="E442" s="9">
        <v>15</v>
      </c>
      <c r="F442" s="9" t="s">
        <v>18</v>
      </c>
      <c r="G442" s="13">
        <f t="shared" si="73"/>
        <v>5</v>
      </c>
      <c r="H442">
        <f t="shared" si="74"/>
        <v>5</v>
      </c>
      <c r="I442" s="14">
        <f t="shared" si="75"/>
        <v>21</v>
      </c>
      <c r="J442" s="14">
        <f t="shared" si="76"/>
        <v>4</v>
      </c>
      <c r="K442" s="14">
        <f t="shared" si="77"/>
        <v>3</v>
      </c>
      <c r="L442" s="14">
        <f t="shared" si="78"/>
        <v>3</v>
      </c>
      <c r="M442" s="14">
        <f t="shared" si="79"/>
        <v>4</v>
      </c>
      <c r="N442" s="14">
        <f t="shared" si="80"/>
        <v>4</v>
      </c>
      <c r="O442">
        <f t="shared" si="81"/>
        <v>2016</v>
      </c>
      <c r="P442">
        <f t="shared" si="82"/>
        <v>5</v>
      </c>
      <c r="Q442">
        <f t="shared" si="83"/>
        <v>13</v>
      </c>
      <c r="R442">
        <f t="shared" si="72"/>
        <v>4</v>
      </c>
    </row>
    <row r="443" spans="1:18" x14ac:dyDescent="0.2">
      <c r="A443" s="8">
        <v>42503</v>
      </c>
      <c r="B443" s="9">
        <v>505</v>
      </c>
      <c r="C443" s="10">
        <v>0.84375</v>
      </c>
      <c r="D443" s="9" t="s">
        <v>5</v>
      </c>
      <c r="E443" s="9">
        <v>6</v>
      </c>
      <c r="F443" s="9" t="s">
        <v>19</v>
      </c>
      <c r="G443" s="13">
        <f t="shared" si="73"/>
        <v>5</v>
      </c>
      <c r="H443">
        <f t="shared" si="74"/>
        <v>5</v>
      </c>
      <c r="I443" s="14">
        <f t="shared" si="75"/>
        <v>21</v>
      </c>
      <c r="J443" s="14">
        <f t="shared" si="76"/>
        <v>2</v>
      </c>
      <c r="K443" s="14">
        <f t="shared" si="77"/>
        <v>3</v>
      </c>
      <c r="L443" s="14">
        <f t="shared" si="78"/>
        <v>3</v>
      </c>
      <c r="M443" s="14">
        <f t="shared" si="79"/>
        <v>4</v>
      </c>
      <c r="N443" s="14">
        <f t="shared" si="80"/>
        <v>4</v>
      </c>
      <c r="O443">
        <f t="shared" si="81"/>
        <v>2016</v>
      </c>
      <c r="P443">
        <f t="shared" si="82"/>
        <v>5</v>
      </c>
      <c r="Q443">
        <f t="shared" si="83"/>
        <v>13</v>
      </c>
      <c r="R443">
        <f t="shared" si="72"/>
        <v>3</v>
      </c>
    </row>
    <row r="444" spans="1:18" x14ac:dyDescent="0.2">
      <c r="A444" s="8">
        <v>42503</v>
      </c>
      <c r="B444" s="9">
        <v>501</v>
      </c>
      <c r="C444" s="10">
        <v>0.875</v>
      </c>
      <c r="D444" s="9" t="s">
        <v>5</v>
      </c>
      <c r="E444" s="9">
        <v>335</v>
      </c>
      <c r="F444" s="9" t="s">
        <v>18</v>
      </c>
      <c r="G444" s="13">
        <f t="shared" si="73"/>
        <v>1</v>
      </c>
      <c r="H444">
        <f t="shared" si="74"/>
        <v>5</v>
      </c>
      <c r="I444" s="14">
        <f t="shared" si="75"/>
        <v>22</v>
      </c>
      <c r="J444" s="14">
        <f t="shared" si="76"/>
        <v>4</v>
      </c>
      <c r="K444" s="14">
        <f t="shared" si="77"/>
        <v>3</v>
      </c>
      <c r="L444" s="14">
        <f t="shared" si="78"/>
        <v>2</v>
      </c>
      <c r="M444" s="14">
        <f t="shared" si="79"/>
        <v>1</v>
      </c>
      <c r="N444" s="14">
        <f t="shared" si="80"/>
        <v>1</v>
      </c>
      <c r="O444">
        <f t="shared" si="81"/>
        <v>2016</v>
      </c>
      <c r="P444">
        <f t="shared" si="82"/>
        <v>5</v>
      </c>
      <c r="Q444">
        <f t="shared" si="83"/>
        <v>13</v>
      </c>
      <c r="R444">
        <f t="shared" si="72"/>
        <v>4</v>
      </c>
    </row>
    <row r="445" spans="1:18" x14ac:dyDescent="0.2">
      <c r="A445" s="8">
        <v>42503</v>
      </c>
      <c r="B445" s="9">
        <v>504</v>
      </c>
      <c r="C445" s="10">
        <v>0.875</v>
      </c>
      <c r="D445" s="9" t="s">
        <v>5</v>
      </c>
      <c r="E445" s="9">
        <v>25</v>
      </c>
      <c r="F445" s="9" t="s">
        <v>18</v>
      </c>
      <c r="G445" s="13">
        <f t="shared" si="73"/>
        <v>4</v>
      </c>
      <c r="H445">
        <f t="shared" si="74"/>
        <v>5</v>
      </c>
      <c r="I445" s="14">
        <f t="shared" si="75"/>
        <v>22</v>
      </c>
      <c r="J445" s="14">
        <f t="shared" si="76"/>
        <v>4</v>
      </c>
      <c r="K445" s="14">
        <f t="shared" si="77"/>
        <v>4</v>
      </c>
      <c r="L445" s="14">
        <f t="shared" si="78"/>
        <v>4</v>
      </c>
      <c r="M445" s="14">
        <f t="shared" si="79"/>
        <v>3</v>
      </c>
      <c r="N445" s="14">
        <f t="shared" si="80"/>
        <v>3</v>
      </c>
      <c r="O445">
        <f t="shared" si="81"/>
        <v>2016</v>
      </c>
      <c r="P445">
        <f t="shared" si="82"/>
        <v>5</v>
      </c>
      <c r="Q445">
        <f t="shared" si="83"/>
        <v>13</v>
      </c>
      <c r="R445">
        <f t="shared" si="72"/>
        <v>4</v>
      </c>
    </row>
    <row r="446" spans="1:18" x14ac:dyDescent="0.2">
      <c r="A446" s="8">
        <v>42503</v>
      </c>
      <c r="B446" s="9">
        <v>501</v>
      </c>
      <c r="C446" s="10">
        <v>0.90208333333333302</v>
      </c>
      <c r="D446" s="9" t="s">
        <v>5</v>
      </c>
      <c r="E446" s="9">
        <v>418</v>
      </c>
      <c r="F446" s="9" t="s">
        <v>18</v>
      </c>
      <c r="G446" s="13">
        <f t="shared" si="73"/>
        <v>1</v>
      </c>
      <c r="H446">
        <f t="shared" si="74"/>
        <v>5</v>
      </c>
      <c r="I446" s="14">
        <f t="shared" si="75"/>
        <v>22</v>
      </c>
      <c r="J446" s="14">
        <f t="shared" si="76"/>
        <v>4</v>
      </c>
      <c r="K446" s="14">
        <f t="shared" si="77"/>
        <v>3</v>
      </c>
      <c r="L446" s="14">
        <f t="shared" si="78"/>
        <v>2</v>
      </c>
      <c r="M446" s="14">
        <f t="shared" si="79"/>
        <v>1</v>
      </c>
      <c r="N446" s="14">
        <f t="shared" si="80"/>
        <v>1</v>
      </c>
      <c r="O446">
        <f t="shared" si="81"/>
        <v>2016</v>
      </c>
      <c r="P446">
        <f t="shared" si="82"/>
        <v>5</v>
      </c>
      <c r="Q446">
        <f t="shared" si="83"/>
        <v>13</v>
      </c>
      <c r="R446">
        <f t="shared" si="72"/>
        <v>4</v>
      </c>
    </row>
    <row r="447" spans="1:18" x14ac:dyDescent="0.2">
      <c r="A447" s="8">
        <v>42503</v>
      </c>
      <c r="B447" s="9">
        <v>510</v>
      </c>
      <c r="C447" s="10">
        <v>0.9375</v>
      </c>
      <c r="D447" s="9" t="s">
        <v>5</v>
      </c>
      <c r="E447" s="9">
        <v>0</v>
      </c>
      <c r="F447" s="9" t="s">
        <v>18</v>
      </c>
      <c r="G447" s="13">
        <f t="shared" si="73"/>
        <v>8</v>
      </c>
      <c r="H447">
        <f t="shared" si="74"/>
        <v>5</v>
      </c>
      <c r="I447" s="14">
        <f t="shared" si="75"/>
        <v>23</v>
      </c>
      <c r="J447" s="14">
        <f t="shared" si="76"/>
        <v>4</v>
      </c>
      <c r="K447" s="14">
        <f t="shared" si="77"/>
        <v>1</v>
      </c>
      <c r="L447" s="14">
        <f t="shared" si="78"/>
        <v>3</v>
      </c>
      <c r="M447" s="14">
        <f t="shared" si="79"/>
        <v>3</v>
      </c>
      <c r="N447" s="14">
        <f t="shared" si="80"/>
        <v>3</v>
      </c>
      <c r="O447">
        <f t="shared" si="81"/>
        <v>2016</v>
      </c>
      <c r="P447">
        <f t="shared" si="82"/>
        <v>5</v>
      </c>
      <c r="Q447">
        <f t="shared" si="83"/>
        <v>13</v>
      </c>
      <c r="R447">
        <f t="shared" si="72"/>
        <v>1</v>
      </c>
    </row>
    <row r="448" spans="1:18" x14ac:dyDescent="0.2">
      <c r="A448" s="8">
        <v>42504</v>
      </c>
      <c r="B448" s="9">
        <v>504</v>
      </c>
      <c r="C448" s="10">
        <v>1.18055555555556E-2</v>
      </c>
      <c r="D448" s="9" t="s">
        <v>6</v>
      </c>
      <c r="E448" s="9">
        <v>8</v>
      </c>
      <c r="F448" s="9" t="s">
        <v>13</v>
      </c>
      <c r="G448" s="13">
        <f t="shared" si="73"/>
        <v>4</v>
      </c>
      <c r="H448">
        <f t="shared" si="74"/>
        <v>6</v>
      </c>
      <c r="I448" s="14">
        <f t="shared" si="75"/>
        <v>1</v>
      </c>
      <c r="J448" s="14">
        <f t="shared" si="76"/>
        <v>1</v>
      </c>
      <c r="K448" s="14">
        <f t="shared" si="77"/>
        <v>4</v>
      </c>
      <c r="L448" s="14">
        <f t="shared" si="78"/>
        <v>4</v>
      </c>
      <c r="M448" s="14">
        <f t="shared" si="79"/>
        <v>3</v>
      </c>
      <c r="N448" s="14">
        <f t="shared" si="80"/>
        <v>3</v>
      </c>
      <c r="O448">
        <f t="shared" si="81"/>
        <v>2016</v>
      </c>
      <c r="P448">
        <f t="shared" si="82"/>
        <v>5</v>
      </c>
      <c r="Q448">
        <f t="shared" si="83"/>
        <v>14</v>
      </c>
      <c r="R448">
        <f t="shared" si="72"/>
        <v>3</v>
      </c>
    </row>
    <row r="449" spans="1:18" x14ac:dyDescent="0.2">
      <c r="A449" s="8">
        <v>42504</v>
      </c>
      <c r="B449" s="9">
        <v>512</v>
      </c>
      <c r="C449" s="10">
        <v>0.33333333333333298</v>
      </c>
      <c r="D449" s="9" t="s">
        <v>6</v>
      </c>
      <c r="E449" s="9">
        <v>6</v>
      </c>
      <c r="F449" s="9" t="s">
        <v>18</v>
      </c>
      <c r="G449" s="13">
        <f t="shared" si="73"/>
        <v>10</v>
      </c>
      <c r="H449">
        <f t="shared" si="74"/>
        <v>6</v>
      </c>
      <c r="I449" s="14">
        <f t="shared" si="75"/>
        <v>8</v>
      </c>
      <c r="J449" s="14">
        <f t="shared" si="76"/>
        <v>4</v>
      </c>
      <c r="K449" s="14">
        <f t="shared" si="77"/>
        <v>3</v>
      </c>
      <c r="L449" s="14">
        <f t="shared" si="78"/>
        <v>1</v>
      </c>
      <c r="M449" s="14">
        <f t="shared" si="79"/>
        <v>3</v>
      </c>
      <c r="N449" s="14">
        <f t="shared" si="80"/>
        <v>3</v>
      </c>
      <c r="O449">
        <f t="shared" si="81"/>
        <v>2016</v>
      </c>
      <c r="P449">
        <f t="shared" si="82"/>
        <v>5</v>
      </c>
      <c r="Q449">
        <f t="shared" si="83"/>
        <v>14</v>
      </c>
      <c r="R449">
        <f t="shared" si="72"/>
        <v>3</v>
      </c>
    </row>
    <row r="450" spans="1:18" x14ac:dyDescent="0.2">
      <c r="A450" s="8">
        <v>42504</v>
      </c>
      <c r="B450" s="9">
        <v>512</v>
      </c>
      <c r="C450" s="10">
        <v>0.34166666666666701</v>
      </c>
      <c r="D450" s="9" t="s">
        <v>6</v>
      </c>
      <c r="E450" s="9">
        <v>4</v>
      </c>
      <c r="F450" s="9" t="s">
        <v>19</v>
      </c>
      <c r="G450" s="13">
        <f t="shared" si="73"/>
        <v>10</v>
      </c>
      <c r="H450">
        <f t="shared" si="74"/>
        <v>6</v>
      </c>
      <c r="I450" s="14">
        <f t="shared" si="75"/>
        <v>9</v>
      </c>
      <c r="J450" s="14">
        <f t="shared" si="76"/>
        <v>2</v>
      </c>
      <c r="K450" s="14">
        <f t="shared" si="77"/>
        <v>3</v>
      </c>
      <c r="L450" s="14">
        <f t="shared" si="78"/>
        <v>1</v>
      </c>
      <c r="M450" s="14">
        <f t="shared" si="79"/>
        <v>3</v>
      </c>
      <c r="N450" s="14">
        <f t="shared" si="80"/>
        <v>3</v>
      </c>
      <c r="O450">
        <f t="shared" si="81"/>
        <v>2016</v>
      </c>
      <c r="P450">
        <f t="shared" si="82"/>
        <v>5</v>
      </c>
      <c r="Q450">
        <f t="shared" si="83"/>
        <v>14</v>
      </c>
      <c r="R450">
        <f t="shared" ref="R450:R513" si="84">IF(E450=0,1,(IF(E450&lt;=5,2,(IF(E450&lt;=10,3,(IF(E450&gt;=11,4)))))))</f>
        <v>2</v>
      </c>
    </row>
    <row r="451" spans="1:18" x14ac:dyDescent="0.2">
      <c r="A451" s="8">
        <v>42504</v>
      </c>
      <c r="B451" s="9">
        <v>504</v>
      </c>
      <c r="C451" s="10">
        <v>0.43402777777777801</v>
      </c>
      <c r="D451" s="9" t="s">
        <v>6</v>
      </c>
      <c r="E451" s="9">
        <v>3</v>
      </c>
      <c r="F451" s="9" t="s">
        <v>13</v>
      </c>
      <c r="G451" s="13">
        <f t="shared" ref="G451:G514" si="85">IF(B451=501,1,(IF(B451=502,2,(IF(B451=503,3,(IF(B451=504,4,(IF(B451=505,5,(IF(B451=506,6,(IF(B451=509,7,(IF(B451=510,8,(IF(B451=511,9,(IF(B451=512,10,(IF(B451=514,11)))))))))))))))))))))</f>
        <v>4</v>
      </c>
      <c r="H451">
        <f t="shared" ref="H451:H514" si="86">IF(D451="Friday",5,(IF(D451="Saturday",6,(IF(D451="Sunday",7,(IF(D451="Monday",1,(IF(D451="Tuesday",2,(IF(D451="Wednesday",3,(IF(D451="Thursday",4,0)))))))))))))</f>
        <v>6</v>
      </c>
      <c r="I451" s="14">
        <f t="shared" ref="I451:I514" si="87">(ROUNDDOWN(C451*24,0)+1)</f>
        <v>11</v>
      </c>
      <c r="J451" s="14">
        <f t="shared" ref="J451:J514" si="88">IF(F451="N",1,(IF(F451="E",2,(IF(F451="S",3,(IF(F451="W",4)))))))</f>
        <v>1</v>
      </c>
      <c r="K451" s="14">
        <f t="shared" ref="K451:K514" si="89">IF(B451=501,3,(IF(B451=502,2,(IF(B451=503,3,(IF(B451=504,4,(IF(B451=505,3,(IF(B451=506,4,(IF(B451=509,1,(IF(B451=510,1,(IF(B451=511,1,(IF(B451=512,3,(IF(B451=514,2)))))))))))))))))))))</f>
        <v>4</v>
      </c>
      <c r="L451" s="14">
        <f t="shared" ref="L451:L514" si="90">IF(B451=501,2,(IF(B451=502,1,(IF(B451=503,2,(IF(B451=504,4,(IF(B451=505,3,(IF(B451=506,2,(IF(B451=509,2,(IF(B451=510,3,(IF(B451=511,3,(IF(B451=512,1,(IF(B451=514,1)))))))))))))))))))))</f>
        <v>4</v>
      </c>
      <c r="M451" s="14">
        <f t="shared" ref="M451:M514" si="91">IF(B451=501,1,(IF(B451=502,3,(IF(B451=503,1,(IF(B451=504,3,(IF(B451=505,4,(IF(B451=506,2,(IF(B451=509,2,(IF(B451=510,3,(IF(B451=511,2,(IF(B451=512,3,(IF(B451=514,3)))))))))))))))))))))</f>
        <v>3</v>
      </c>
      <c r="N451" s="14">
        <f t="shared" ref="N451:N514" si="92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93">YEAR(A451)</f>
        <v>2016</v>
      </c>
      <c r="P451">
        <f t="shared" ref="P451:P514" si="94">MONTH(A451)</f>
        <v>5</v>
      </c>
      <c r="Q451">
        <f t="shared" ref="Q451:Q514" si="95">DAY(A451)</f>
        <v>14</v>
      </c>
      <c r="R451">
        <f t="shared" si="84"/>
        <v>2</v>
      </c>
    </row>
    <row r="452" spans="1:18" x14ac:dyDescent="0.2">
      <c r="A452" s="8">
        <v>42504</v>
      </c>
      <c r="B452" s="9">
        <v>512</v>
      </c>
      <c r="C452" s="10">
        <v>0.46458333333333302</v>
      </c>
      <c r="D452" s="9" t="s">
        <v>6</v>
      </c>
      <c r="E452" s="9">
        <v>4</v>
      </c>
      <c r="F452" s="9" t="s">
        <v>18</v>
      </c>
      <c r="G452" s="13">
        <f t="shared" si="85"/>
        <v>10</v>
      </c>
      <c r="H452">
        <f t="shared" si="86"/>
        <v>6</v>
      </c>
      <c r="I452" s="14">
        <f t="shared" si="87"/>
        <v>12</v>
      </c>
      <c r="J452" s="14">
        <f t="shared" si="88"/>
        <v>4</v>
      </c>
      <c r="K452" s="14">
        <f t="shared" si="89"/>
        <v>3</v>
      </c>
      <c r="L452" s="14">
        <f t="shared" si="90"/>
        <v>1</v>
      </c>
      <c r="M452" s="14">
        <f t="shared" si="91"/>
        <v>3</v>
      </c>
      <c r="N452" s="14">
        <f t="shared" si="92"/>
        <v>3</v>
      </c>
      <c r="O452">
        <f t="shared" si="93"/>
        <v>2016</v>
      </c>
      <c r="P452">
        <f t="shared" si="94"/>
        <v>5</v>
      </c>
      <c r="Q452">
        <f t="shared" si="95"/>
        <v>14</v>
      </c>
      <c r="R452">
        <f t="shared" si="84"/>
        <v>2</v>
      </c>
    </row>
    <row r="453" spans="1:18" x14ac:dyDescent="0.2">
      <c r="A453" s="8">
        <v>42504</v>
      </c>
      <c r="B453" s="9">
        <v>506</v>
      </c>
      <c r="C453" s="10">
        <v>0.484027777777778</v>
      </c>
      <c r="D453" s="9" t="s">
        <v>6</v>
      </c>
      <c r="E453" s="9">
        <v>23</v>
      </c>
      <c r="F453" s="9" t="s">
        <v>18</v>
      </c>
      <c r="G453" s="13">
        <f t="shared" si="85"/>
        <v>6</v>
      </c>
      <c r="H453">
        <f t="shared" si="86"/>
        <v>6</v>
      </c>
      <c r="I453" s="14">
        <f t="shared" si="87"/>
        <v>12</v>
      </c>
      <c r="J453" s="14">
        <f t="shared" si="88"/>
        <v>4</v>
      </c>
      <c r="K453" s="14">
        <f t="shared" si="89"/>
        <v>4</v>
      </c>
      <c r="L453" s="14">
        <f t="shared" si="90"/>
        <v>2</v>
      </c>
      <c r="M453" s="14">
        <f t="shared" si="91"/>
        <v>2</v>
      </c>
      <c r="N453" s="14">
        <f t="shared" si="92"/>
        <v>2</v>
      </c>
      <c r="O453">
        <f t="shared" si="93"/>
        <v>2016</v>
      </c>
      <c r="P453">
        <f t="shared" si="94"/>
        <v>5</v>
      </c>
      <c r="Q453">
        <f t="shared" si="95"/>
        <v>14</v>
      </c>
      <c r="R453">
        <f t="shared" si="84"/>
        <v>4</v>
      </c>
    </row>
    <row r="454" spans="1:18" x14ac:dyDescent="0.2">
      <c r="A454" s="8">
        <v>42504</v>
      </c>
      <c r="B454" s="9">
        <v>506</v>
      </c>
      <c r="C454" s="10">
        <v>0.48888888888888898</v>
      </c>
      <c r="D454" s="9" t="s">
        <v>6</v>
      </c>
      <c r="E454" s="9">
        <v>11</v>
      </c>
      <c r="F454" s="9" t="s">
        <v>19</v>
      </c>
      <c r="G454" s="13">
        <f t="shared" si="85"/>
        <v>6</v>
      </c>
      <c r="H454">
        <f t="shared" si="86"/>
        <v>6</v>
      </c>
      <c r="I454" s="14">
        <f t="shared" si="87"/>
        <v>12</v>
      </c>
      <c r="J454" s="14">
        <f t="shared" si="88"/>
        <v>2</v>
      </c>
      <c r="K454" s="14">
        <f t="shared" si="89"/>
        <v>4</v>
      </c>
      <c r="L454" s="14">
        <f t="shared" si="90"/>
        <v>2</v>
      </c>
      <c r="M454" s="14">
        <f t="shared" si="91"/>
        <v>2</v>
      </c>
      <c r="N454" s="14">
        <f t="shared" si="92"/>
        <v>2</v>
      </c>
      <c r="O454">
        <f t="shared" si="93"/>
        <v>2016</v>
      </c>
      <c r="P454">
        <f t="shared" si="94"/>
        <v>5</v>
      </c>
      <c r="Q454">
        <f t="shared" si="95"/>
        <v>14</v>
      </c>
      <c r="R454">
        <f t="shared" si="84"/>
        <v>4</v>
      </c>
    </row>
    <row r="455" spans="1:18" x14ac:dyDescent="0.2">
      <c r="A455" s="8">
        <v>42504</v>
      </c>
      <c r="B455" s="9">
        <v>512</v>
      </c>
      <c r="C455" s="10">
        <v>0.55972222222222201</v>
      </c>
      <c r="D455" s="9" t="s">
        <v>6</v>
      </c>
      <c r="E455" s="9">
        <v>70</v>
      </c>
      <c r="F455" s="9" t="s">
        <v>18</v>
      </c>
      <c r="G455" s="13">
        <f t="shared" si="85"/>
        <v>10</v>
      </c>
      <c r="H455">
        <f t="shared" si="86"/>
        <v>6</v>
      </c>
      <c r="I455" s="14">
        <f t="shared" si="87"/>
        <v>14</v>
      </c>
      <c r="J455" s="14">
        <f t="shared" si="88"/>
        <v>4</v>
      </c>
      <c r="K455" s="14">
        <f t="shared" si="89"/>
        <v>3</v>
      </c>
      <c r="L455" s="14">
        <f t="shared" si="90"/>
        <v>1</v>
      </c>
      <c r="M455" s="14">
        <f t="shared" si="91"/>
        <v>3</v>
      </c>
      <c r="N455" s="14">
        <f t="shared" si="92"/>
        <v>3</v>
      </c>
      <c r="O455">
        <f t="shared" si="93"/>
        <v>2016</v>
      </c>
      <c r="P455">
        <f t="shared" si="94"/>
        <v>5</v>
      </c>
      <c r="Q455">
        <f t="shared" si="95"/>
        <v>14</v>
      </c>
      <c r="R455">
        <f t="shared" si="84"/>
        <v>4</v>
      </c>
    </row>
    <row r="456" spans="1:18" x14ac:dyDescent="0.2">
      <c r="A456" s="8">
        <v>42504</v>
      </c>
      <c r="B456" s="9">
        <v>512</v>
      </c>
      <c r="C456" s="10">
        <v>0.5625</v>
      </c>
      <c r="D456" s="9" t="s">
        <v>6</v>
      </c>
      <c r="E456" s="9">
        <v>66</v>
      </c>
      <c r="F456" s="9" t="s">
        <v>18</v>
      </c>
      <c r="G456" s="13">
        <f t="shared" si="85"/>
        <v>10</v>
      </c>
      <c r="H456">
        <f t="shared" si="86"/>
        <v>6</v>
      </c>
      <c r="I456" s="14">
        <f t="shared" si="87"/>
        <v>14</v>
      </c>
      <c r="J456" s="14">
        <f t="shared" si="88"/>
        <v>4</v>
      </c>
      <c r="K456" s="14">
        <f t="shared" si="89"/>
        <v>3</v>
      </c>
      <c r="L456" s="14">
        <f t="shared" si="90"/>
        <v>1</v>
      </c>
      <c r="M456" s="14">
        <f t="shared" si="91"/>
        <v>3</v>
      </c>
      <c r="N456" s="14">
        <f t="shared" si="92"/>
        <v>3</v>
      </c>
      <c r="O456">
        <f t="shared" si="93"/>
        <v>2016</v>
      </c>
      <c r="P456">
        <f t="shared" si="94"/>
        <v>5</v>
      </c>
      <c r="Q456">
        <f t="shared" si="95"/>
        <v>14</v>
      </c>
      <c r="R456">
        <f t="shared" si="84"/>
        <v>4</v>
      </c>
    </row>
    <row r="457" spans="1:18" x14ac:dyDescent="0.2">
      <c r="A457" s="8">
        <v>42504</v>
      </c>
      <c r="B457" s="9">
        <v>501</v>
      </c>
      <c r="C457" s="10">
        <v>0.67986111111111103</v>
      </c>
      <c r="D457" s="9" t="s">
        <v>6</v>
      </c>
      <c r="E457" s="9">
        <v>5</v>
      </c>
      <c r="F457" s="9" t="s">
        <v>18</v>
      </c>
      <c r="G457" s="13">
        <f t="shared" si="85"/>
        <v>1</v>
      </c>
      <c r="H457">
        <f t="shared" si="86"/>
        <v>6</v>
      </c>
      <c r="I457" s="14">
        <f t="shared" si="87"/>
        <v>17</v>
      </c>
      <c r="J457" s="14">
        <f t="shared" si="88"/>
        <v>4</v>
      </c>
      <c r="K457" s="14">
        <f t="shared" si="89"/>
        <v>3</v>
      </c>
      <c r="L457" s="14">
        <f t="shared" si="90"/>
        <v>2</v>
      </c>
      <c r="M457" s="14">
        <f t="shared" si="91"/>
        <v>1</v>
      </c>
      <c r="N457" s="14">
        <f t="shared" si="92"/>
        <v>1</v>
      </c>
      <c r="O457">
        <f t="shared" si="93"/>
        <v>2016</v>
      </c>
      <c r="P457">
        <f t="shared" si="94"/>
        <v>5</v>
      </c>
      <c r="Q457">
        <f t="shared" si="95"/>
        <v>14</v>
      </c>
      <c r="R457">
        <f t="shared" si="84"/>
        <v>2</v>
      </c>
    </row>
    <row r="458" spans="1:18" x14ac:dyDescent="0.2">
      <c r="A458" s="8">
        <v>42504</v>
      </c>
      <c r="B458" s="9">
        <v>505</v>
      </c>
      <c r="C458" s="10">
        <v>0.70347222222222205</v>
      </c>
      <c r="D458" s="9" t="s">
        <v>6</v>
      </c>
      <c r="E458" s="9">
        <v>6</v>
      </c>
      <c r="F458" s="9" t="s">
        <v>18</v>
      </c>
      <c r="G458" s="13">
        <f t="shared" si="85"/>
        <v>5</v>
      </c>
      <c r="H458">
        <f t="shared" si="86"/>
        <v>6</v>
      </c>
      <c r="I458" s="14">
        <f t="shared" si="87"/>
        <v>17</v>
      </c>
      <c r="J458" s="14">
        <f t="shared" si="88"/>
        <v>4</v>
      </c>
      <c r="K458" s="14">
        <f t="shared" si="89"/>
        <v>3</v>
      </c>
      <c r="L458" s="14">
        <f t="shared" si="90"/>
        <v>3</v>
      </c>
      <c r="M458" s="14">
        <f t="shared" si="91"/>
        <v>4</v>
      </c>
      <c r="N458" s="14">
        <f t="shared" si="92"/>
        <v>4</v>
      </c>
      <c r="O458">
        <f t="shared" si="93"/>
        <v>2016</v>
      </c>
      <c r="P458">
        <f t="shared" si="94"/>
        <v>5</v>
      </c>
      <c r="Q458">
        <f t="shared" si="95"/>
        <v>14</v>
      </c>
      <c r="R458">
        <f t="shared" si="84"/>
        <v>3</v>
      </c>
    </row>
    <row r="459" spans="1:18" x14ac:dyDescent="0.2">
      <c r="A459" s="8">
        <v>42504</v>
      </c>
      <c r="B459" s="9">
        <v>504</v>
      </c>
      <c r="C459" s="10">
        <v>0.70833333333333304</v>
      </c>
      <c r="D459" s="9" t="s">
        <v>6</v>
      </c>
      <c r="E459" s="9">
        <v>8</v>
      </c>
      <c r="F459" s="9" t="s">
        <v>19</v>
      </c>
      <c r="G459" s="13">
        <f t="shared" si="85"/>
        <v>4</v>
      </c>
      <c r="H459">
        <f t="shared" si="86"/>
        <v>6</v>
      </c>
      <c r="I459" s="14">
        <f t="shared" si="87"/>
        <v>18</v>
      </c>
      <c r="J459" s="14">
        <f t="shared" si="88"/>
        <v>2</v>
      </c>
      <c r="K459" s="14">
        <f t="shared" si="89"/>
        <v>4</v>
      </c>
      <c r="L459" s="14">
        <f t="shared" si="90"/>
        <v>4</v>
      </c>
      <c r="M459" s="14">
        <f t="shared" si="91"/>
        <v>3</v>
      </c>
      <c r="N459" s="14">
        <f t="shared" si="92"/>
        <v>3</v>
      </c>
      <c r="O459">
        <f t="shared" si="93"/>
        <v>2016</v>
      </c>
      <c r="P459">
        <f t="shared" si="94"/>
        <v>5</v>
      </c>
      <c r="Q459">
        <f t="shared" si="95"/>
        <v>14</v>
      </c>
      <c r="R459">
        <f t="shared" si="84"/>
        <v>3</v>
      </c>
    </row>
    <row r="460" spans="1:18" x14ac:dyDescent="0.2">
      <c r="A460" s="8">
        <v>42504</v>
      </c>
      <c r="B460" s="9">
        <v>501</v>
      </c>
      <c r="C460" s="10">
        <v>0.83333333333333304</v>
      </c>
      <c r="D460" s="9" t="s">
        <v>6</v>
      </c>
      <c r="E460" s="9">
        <v>20</v>
      </c>
      <c r="F460" s="9" t="s">
        <v>18</v>
      </c>
      <c r="G460" s="13">
        <f t="shared" si="85"/>
        <v>1</v>
      </c>
      <c r="H460">
        <f t="shared" si="86"/>
        <v>6</v>
      </c>
      <c r="I460" s="14">
        <f t="shared" si="87"/>
        <v>21</v>
      </c>
      <c r="J460" s="14">
        <f t="shared" si="88"/>
        <v>4</v>
      </c>
      <c r="K460" s="14">
        <f t="shared" si="89"/>
        <v>3</v>
      </c>
      <c r="L460" s="14">
        <f t="shared" si="90"/>
        <v>2</v>
      </c>
      <c r="M460" s="14">
        <f t="shared" si="91"/>
        <v>1</v>
      </c>
      <c r="N460" s="14">
        <f t="shared" si="92"/>
        <v>1</v>
      </c>
      <c r="O460">
        <f t="shared" si="93"/>
        <v>2016</v>
      </c>
      <c r="P460">
        <f t="shared" si="94"/>
        <v>5</v>
      </c>
      <c r="Q460">
        <f t="shared" si="95"/>
        <v>14</v>
      </c>
      <c r="R460">
        <f t="shared" si="84"/>
        <v>4</v>
      </c>
    </row>
    <row r="461" spans="1:18" x14ac:dyDescent="0.2">
      <c r="A461" s="8">
        <v>42504</v>
      </c>
      <c r="B461" s="9">
        <v>505</v>
      </c>
      <c r="C461" s="10">
        <v>0.83333333333333304</v>
      </c>
      <c r="D461" s="9" t="s">
        <v>6</v>
      </c>
      <c r="E461" s="9">
        <v>15</v>
      </c>
      <c r="F461" s="9" t="s">
        <v>18</v>
      </c>
      <c r="G461" s="13">
        <f t="shared" si="85"/>
        <v>5</v>
      </c>
      <c r="H461">
        <f t="shared" si="86"/>
        <v>6</v>
      </c>
      <c r="I461" s="14">
        <f t="shared" si="87"/>
        <v>21</v>
      </c>
      <c r="J461" s="14">
        <f t="shared" si="88"/>
        <v>4</v>
      </c>
      <c r="K461" s="14">
        <f t="shared" si="89"/>
        <v>3</v>
      </c>
      <c r="L461" s="14">
        <f t="shared" si="90"/>
        <v>3</v>
      </c>
      <c r="M461" s="14">
        <f t="shared" si="91"/>
        <v>4</v>
      </c>
      <c r="N461" s="14">
        <f t="shared" si="92"/>
        <v>4</v>
      </c>
      <c r="O461">
        <f t="shared" si="93"/>
        <v>2016</v>
      </c>
      <c r="P461">
        <f t="shared" si="94"/>
        <v>5</v>
      </c>
      <c r="Q461">
        <f t="shared" si="95"/>
        <v>14</v>
      </c>
      <c r="R461">
        <f t="shared" si="84"/>
        <v>4</v>
      </c>
    </row>
    <row r="462" spans="1:18" x14ac:dyDescent="0.2">
      <c r="A462" s="8">
        <v>42504</v>
      </c>
      <c r="B462" s="9">
        <v>504</v>
      </c>
      <c r="C462" s="10">
        <v>0.875</v>
      </c>
      <c r="D462" s="9" t="s">
        <v>6</v>
      </c>
      <c r="E462" s="9">
        <v>20</v>
      </c>
      <c r="F462" s="9" t="s">
        <v>18</v>
      </c>
      <c r="G462" s="13">
        <f t="shared" si="85"/>
        <v>4</v>
      </c>
      <c r="H462">
        <f t="shared" si="86"/>
        <v>6</v>
      </c>
      <c r="I462" s="14">
        <f t="shared" si="87"/>
        <v>22</v>
      </c>
      <c r="J462" s="14">
        <f t="shared" si="88"/>
        <v>4</v>
      </c>
      <c r="K462" s="14">
        <f t="shared" si="89"/>
        <v>4</v>
      </c>
      <c r="L462" s="14">
        <f t="shared" si="90"/>
        <v>4</v>
      </c>
      <c r="M462" s="14">
        <f t="shared" si="91"/>
        <v>3</v>
      </c>
      <c r="N462" s="14">
        <f t="shared" si="92"/>
        <v>3</v>
      </c>
      <c r="O462">
        <f t="shared" si="93"/>
        <v>2016</v>
      </c>
      <c r="P462">
        <f t="shared" si="94"/>
        <v>5</v>
      </c>
      <c r="Q462">
        <f t="shared" si="95"/>
        <v>14</v>
      </c>
      <c r="R462">
        <f t="shared" si="84"/>
        <v>4</v>
      </c>
    </row>
    <row r="463" spans="1:18" x14ac:dyDescent="0.2">
      <c r="A463" s="8">
        <v>42504</v>
      </c>
      <c r="B463" s="9">
        <v>506</v>
      </c>
      <c r="C463" s="10">
        <v>0.875</v>
      </c>
      <c r="D463" s="9" t="s">
        <v>6</v>
      </c>
      <c r="E463" s="9">
        <v>6</v>
      </c>
      <c r="F463" s="9" t="s">
        <v>18</v>
      </c>
      <c r="G463" s="13">
        <f t="shared" si="85"/>
        <v>6</v>
      </c>
      <c r="H463">
        <f t="shared" si="86"/>
        <v>6</v>
      </c>
      <c r="I463" s="14">
        <f t="shared" si="87"/>
        <v>22</v>
      </c>
      <c r="J463" s="14">
        <f t="shared" si="88"/>
        <v>4</v>
      </c>
      <c r="K463" s="14">
        <f t="shared" si="89"/>
        <v>4</v>
      </c>
      <c r="L463" s="14">
        <f t="shared" si="90"/>
        <v>2</v>
      </c>
      <c r="M463" s="14">
        <f t="shared" si="91"/>
        <v>2</v>
      </c>
      <c r="N463" s="14">
        <f t="shared" si="92"/>
        <v>2</v>
      </c>
      <c r="O463">
        <f t="shared" si="93"/>
        <v>2016</v>
      </c>
      <c r="P463">
        <f t="shared" si="94"/>
        <v>5</v>
      </c>
      <c r="Q463">
        <f t="shared" si="95"/>
        <v>14</v>
      </c>
      <c r="R463">
        <f t="shared" si="84"/>
        <v>3</v>
      </c>
    </row>
    <row r="464" spans="1:18" x14ac:dyDescent="0.2">
      <c r="A464" s="8">
        <v>42504</v>
      </c>
      <c r="B464" s="9">
        <v>506</v>
      </c>
      <c r="C464" s="10">
        <v>0.91805555555555596</v>
      </c>
      <c r="D464" s="9" t="s">
        <v>6</v>
      </c>
      <c r="E464" s="9">
        <v>6</v>
      </c>
      <c r="F464" s="9" t="s">
        <v>19</v>
      </c>
      <c r="G464" s="13">
        <f t="shared" si="85"/>
        <v>6</v>
      </c>
      <c r="H464">
        <f t="shared" si="86"/>
        <v>6</v>
      </c>
      <c r="I464" s="14">
        <f t="shared" si="87"/>
        <v>23</v>
      </c>
      <c r="J464" s="14">
        <f t="shared" si="88"/>
        <v>2</v>
      </c>
      <c r="K464" s="14">
        <f t="shared" si="89"/>
        <v>4</v>
      </c>
      <c r="L464" s="14">
        <f t="shared" si="90"/>
        <v>2</v>
      </c>
      <c r="M464" s="14">
        <f t="shared" si="91"/>
        <v>2</v>
      </c>
      <c r="N464" s="14">
        <f t="shared" si="92"/>
        <v>2</v>
      </c>
      <c r="O464">
        <f t="shared" si="93"/>
        <v>2016</v>
      </c>
      <c r="P464">
        <f t="shared" si="94"/>
        <v>5</v>
      </c>
      <c r="Q464">
        <f t="shared" si="95"/>
        <v>14</v>
      </c>
      <c r="R464">
        <f t="shared" si="84"/>
        <v>3</v>
      </c>
    </row>
    <row r="465" spans="1:18" x14ac:dyDescent="0.2">
      <c r="A465" s="8">
        <v>42504</v>
      </c>
      <c r="B465" s="9">
        <v>505</v>
      </c>
      <c r="C465" s="10">
        <v>0.92986111111111103</v>
      </c>
      <c r="D465" s="9" t="s">
        <v>6</v>
      </c>
      <c r="E465" s="9">
        <v>6</v>
      </c>
      <c r="F465" s="9" t="s">
        <v>20</v>
      </c>
      <c r="G465" s="13">
        <f t="shared" si="85"/>
        <v>5</v>
      </c>
      <c r="H465">
        <f t="shared" si="86"/>
        <v>6</v>
      </c>
      <c r="I465" s="14">
        <f t="shared" si="87"/>
        <v>23</v>
      </c>
      <c r="J465" s="14">
        <f t="shared" si="88"/>
        <v>3</v>
      </c>
      <c r="K465" s="14">
        <f t="shared" si="89"/>
        <v>3</v>
      </c>
      <c r="L465" s="14">
        <f t="shared" si="90"/>
        <v>3</v>
      </c>
      <c r="M465" s="14">
        <f t="shared" si="91"/>
        <v>4</v>
      </c>
      <c r="N465" s="14">
        <f t="shared" si="92"/>
        <v>4</v>
      </c>
      <c r="O465">
        <f t="shared" si="93"/>
        <v>2016</v>
      </c>
      <c r="P465">
        <f t="shared" si="94"/>
        <v>5</v>
      </c>
      <c r="Q465">
        <f t="shared" si="95"/>
        <v>14</v>
      </c>
      <c r="R465">
        <f t="shared" si="84"/>
        <v>3</v>
      </c>
    </row>
    <row r="466" spans="1:18" x14ac:dyDescent="0.2">
      <c r="A466" s="8">
        <v>42504</v>
      </c>
      <c r="B466" s="9">
        <v>501</v>
      </c>
      <c r="C466" s="10">
        <v>0.95833333333333304</v>
      </c>
      <c r="D466" s="9" t="s">
        <v>6</v>
      </c>
      <c r="E466" s="9">
        <v>30</v>
      </c>
      <c r="F466" s="9" t="s">
        <v>19</v>
      </c>
      <c r="G466" s="13">
        <f t="shared" si="85"/>
        <v>1</v>
      </c>
      <c r="H466">
        <f t="shared" si="86"/>
        <v>6</v>
      </c>
      <c r="I466" s="14">
        <f t="shared" si="87"/>
        <v>24</v>
      </c>
      <c r="J466" s="14">
        <f t="shared" si="88"/>
        <v>2</v>
      </c>
      <c r="K466" s="14">
        <f t="shared" si="89"/>
        <v>3</v>
      </c>
      <c r="L466" s="14">
        <f t="shared" si="90"/>
        <v>2</v>
      </c>
      <c r="M466" s="14">
        <f t="shared" si="91"/>
        <v>1</v>
      </c>
      <c r="N466" s="14">
        <f t="shared" si="92"/>
        <v>1</v>
      </c>
      <c r="O466">
        <f t="shared" si="93"/>
        <v>2016</v>
      </c>
      <c r="P466">
        <f t="shared" si="94"/>
        <v>5</v>
      </c>
      <c r="Q466">
        <f t="shared" si="95"/>
        <v>14</v>
      </c>
      <c r="R466">
        <f t="shared" si="84"/>
        <v>4</v>
      </c>
    </row>
    <row r="467" spans="1:18" x14ac:dyDescent="0.2">
      <c r="A467" s="8">
        <v>42505</v>
      </c>
      <c r="B467" s="9">
        <v>504</v>
      </c>
      <c r="C467" s="10">
        <v>3.9583333333333297E-2</v>
      </c>
      <c r="D467" s="9" t="s">
        <v>7</v>
      </c>
      <c r="E467" s="9">
        <v>12</v>
      </c>
      <c r="F467" s="9" t="s">
        <v>20</v>
      </c>
      <c r="G467" s="13">
        <f t="shared" si="85"/>
        <v>4</v>
      </c>
      <c r="H467">
        <f t="shared" si="86"/>
        <v>7</v>
      </c>
      <c r="I467" s="14">
        <f t="shared" si="87"/>
        <v>1</v>
      </c>
      <c r="J467" s="14">
        <f t="shared" si="88"/>
        <v>3</v>
      </c>
      <c r="K467" s="14">
        <f t="shared" si="89"/>
        <v>4</v>
      </c>
      <c r="L467" s="14">
        <f t="shared" si="90"/>
        <v>4</v>
      </c>
      <c r="M467" s="14">
        <f t="shared" si="91"/>
        <v>3</v>
      </c>
      <c r="N467" s="14">
        <f t="shared" si="92"/>
        <v>3</v>
      </c>
      <c r="O467">
        <f t="shared" si="93"/>
        <v>2016</v>
      </c>
      <c r="P467">
        <f t="shared" si="94"/>
        <v>5</v>
      </c>
      <c r="Q467">
        <f t="shared" si="95"/>
        <v>15</v>
      </c>
      <c r="R467">
        <f t="shared" si="84"/>
        <v>4</v>
      </c>
    </row>
    <row r="468" spans="1:18" x14ac:dyDescent="0.2">
      <c r="A468" s="8">
        <v>42505</v>
      </c>
      <c r="B468" s="9">
        <v>505</v>
      </c>
      <c r="C468" s="10">
        <v>5.0694444444444403E-2</v>
      </c>
      <c r="D468" s="9" t="s">
        <v>7</v>
      </c>
      <c r="E468" s="9">
        <v>22</v>
      </c>
      <c r="F468" s="9" t="s">
        <v>20</v>
      </c>
      <c r="G468" s="13">
        <f t="shared" si="85"/>
        <v>5</v>
      </c>
      <c r="H468">
        <f t="shared" si="86"/>
        <v>7</v>
      </c>
      <c r="I468" s="14">
        <f t="shared" si="87"/>
        <v>2</v>
      </c>
      <c r="J468" s="14">
        <f t="shared" si="88"/>
        <v>3</v>
      </c>
      <c r="K468" s="14">
        <f t="shared" si="89"/>
        <v>3</v>
      </c>
      <c r="L468" s="14">
        <f t="shared" si="90"/>
        <v>3</v>
      </c>
      <c r="M468" s="14">
        <f t="shared" si="91"/>
        <v>4</v>
      </c>
      <c r="N468" s="14">
        <f t="shared" si="92"/>
        <v>4</v>
      </c>
      <c r="O468">
        <f t="shared" si="93"/>
        <v>2016</v>
      </c>
      <c r="P468">
        <f t="shared" si="94"/>
        <v>5</v>
      </c>
      <c r="Q468">
        <f t="shared" si="95"/>
        <v>15</v>
      </c>
      <c r="R468">
        <f t="shared" si="84"/>
        <v>4</v>
      </c>
    </row>
    <row r="469" spans="1:18" x14ac:dyDescent="0.2">
      <c r="A469" s="8">
        <v>42505</v>
      </c>
      <c r="B469" s="9">
        <v>504</v>
      </c>
      <c r="C469" s="10">
        <v>5.1388888888888901E-2</v>
      </c>
      <c r="D469" s="9" t="s">
        <v>7</v>
      </c>
      <c r="E469" s="9">
        <v>12</v>
      </c>
      <c r="F469" s="9" t="s">
        <v>20</v>
      </c>
      <c r="G469" s="13">
        <f t="shared" si="85"/>
        <v>4</v>
      </c>
      <c r="H469">
        <f t="shared" si="86"/>
        <v>7</v>
      </c>
      <c r="I469" s="14">
        <f t="shared" si="87"/>
        <v>2</v>
      </c>
      <c r="J469" s="14">
        <f t="shared" si="88"/>
        <v>3</v>
      </c>
      <c r="K469" s="14">
        <f t="shared" si="89"/>
        <v>4</v>
      </c>
      <c r="L469" s="14">
        <f t="shared" si="90"/>
        <v>4</v>
      </c>
      <c r="M469" s="14">
        <f t="shared" si="91"/>
        <v>3</v>
      </c>
      <c r="N469" s="14">
        <f t="shared" si="92"/>
        <v>3</v>
      </c>
      <c r="O469">
        <f t="shared" si="93"/>
        <v>2016</v>
      </c>
      <c r="P469">
        <f t="shared" si="94"/>
        <v>5</v>
      </c>
      <c r="Q469">
        <f t="shared" si="95"/>
        <v>15</v>
      </c>
      <c r="R469">
        <f t="shared" si="84"/>
        <v>4</v>
      </c>
    </row>
    <row r="470" spans="1:18" x14ac:dyDescent="0.2">
      <c r="A470" s="8">
        <v>42505</v>
      </c>
      <c r="B470" s="9">
        <v>504</v>
      </c>
      <c r="C470" s="10">
        <v>5.1388888888888901E-2</v>
      </c>
      <c r="D470" s="9" t="s">
        <v>7</v>
      </c>
      <c r="E470" s="9">
        <v>12</v>
      </c>
      <c r="F470" s="9" t="s">
        <v>20</v>
      </c>
      <c r="G470" s="13">
        <f t="shared" si="85"/>
        <v>4</v>
      </c>
      <c r="H470">
        <f t="shared" si="86"/>
        <v>7</v>
      </c>
      <c r="I470" s="14">
        <f t="shared" si="87"/>
        <v>2</v>
      </c>
      <c r="J470" s="14">
        <f t="shared" si="88"/>
        <v>3</v>
      </c>
      <c r="K470" s="14">
        <f t="shared" si="89"/>
        <v>4</v>
      </c>
      <c r="L470" s="14">
        <f t="shared" si="90"/>
        <v>4</v>
      </c>
      <c r="M470" s="14">
        <f t="shared" si="91"/>
        <v>3</v>
      </c>
      <c r="N470" s="14">
        <f t="shared" si="92"/>
        <v>3</v>
      </c>
      <c r="O470">
        <f t="shared" si="93"/>
        <v>2016</v>
      </c>
      <c r="P470">
        <f t="shared" si="94"/>
        <v>5</v>
      </c>
      <c r="Q470">
        <f t="shared" si="95"/>
        <v>15</v>
      </c>
      <c r="R470">
        <f t="shared" si="84"/>
        <v>4</v>
      </c>
    </row>
    <row r="471" spans="1:18" x14ac:dyDescent="0.2">
      <c r="A471" s="8">
        <v>42505</v>
      </c>
      <c r="B471" s="9">
        <v>510</v>
      </c>
      <c r="C471" s="10">
        <v>8.6111111111111097E-2</v>
      </c>
      <c r="D471" s="9" t="s">
        <v>7</v>
      </c>
      <c r="E471" s="9">
        <v>53</v>
      </c>
      <c r="F471" s="9" t="s">
        <v>20</v>
      </c>
      <c r="G471" s="13">
        <f t="shared" si="85"/>
        <v>8</v>
      </c>
      <c r="H471">
        <f t="shared" si="86"/>
        <v>7</v>
      </c>
      <c r="I471" s="14">
        <f t="shared" si="87"/>
        <v>3</v>
      </c>
      <c r="J471" s="14">
        <f t="shared" si="88"/>
        <v>3</v>
      </c>
      <c r="K471" s="14">
        <f t="shared" si="89"/>
        <v>1</v>
      </c>
      <c r="L471" s="14">
        <f t="shared" si="90"/>
        <v>3</v>
      </c>
      <c r="M471" s="14">
        <f t="shared" si="91"/>
        <v>3</v>
      </c>
      <c r="N471" s="14">
        <f t="shared" si="92"/>
        <v>3</v>
      </c>
      <c r="O471">
        <f t="shared" si="93"/>
        <v>2016</v>
      </c>
      <c r="P471">
        <f t="shared" si="94"/>
        <v>5</v>
      </c>
      <c r="Q471">
        <f t="shared" si="95"/>
        <v>15</v>
      </c>
      <c r="R471">
        <f t="shared" si="84"/>
        <v>4</v>
      </c>
    </row>
    <row r="472" spans="1:18" x14ac:dyDescent="0.2">
      <c r="A472" s="8">
        <v>42505</v>
      </c>
      <c r="B472" s="9">
        <v>501</v>
      </c>
      <c r="C472" s="10">
        <v>0.21527777777777801</v>
      </c>
      <c r="D472" s="9" t="s">
        <v>7</v>
      </c>
      <c r="E472" s="9">
        <v>10</v>
      </c>
      <c r="F472" s="9" t="s">
        <v>18</v>
      </c>
      <c r="G472" s="13">
        <f t="shared" si="85"/>
        <v>1</v>
      </c>
      <c r="H472">
        <f t="shared" si="86"/>
        <v>7</v>
      </c>
      <c r="I472" s="14">
        <f t="shared" si="87"/>
        <v>6</v>
      </c>
      <c r="J472" s="14">
        <f t="shared" si="88"/>
        <v>4</v>
      </c>
      <c r="K472" s="14">
        <f t="shared" si="89"/>
        <v>3</v>
      </c>
      <c r="L472" s="14">
        <f t="shared" si="90"/>
        <v>2</v>
      </c>
      <c r="M472" s="14">
        <f t="shared" si="91"/>
        <v>1</v>
      </c>
      <c r="N472" s="14">
        <f t="shared" si="92"/>
        <v>1</v>
      </c>
      <c r="O472">
        <f t="shared" si="93"/>
        <v>2016</v>
      </c>
      <c r="P472">
        <f t="shared" si="94"/>
        <v>5</v>
      </c>
      <c r="Q472">
        <f t="shared" si="95"/>
        <v>15</v>
      </c>
      <c r="R472">
        <f t="shared" si="84"/>
        <v>3</v>
      </c>
    </row>
    <row r="473" spans="1:18" x14ac:dyDescent="0.2">
      <c r="A473" s="8">
        <v>42505</v>
      </c>
      <c r="B473" s="9">
        <v>501</v>
      </c>
      <c r="C473" s="10">
        <v>0.25902777777777802</v>
      </c>
      <c r="D473" s="9" t="s">
        <v>7</v>
      </c>
      <c r="E473" s="9">
        <v>6</v>
      </c>
      <c r="F473" s="9" t="s">
        <v>18</v>
      </c>
      <c r="G473" s="13">
        <f t="shared" si="85"/>
        <v>1</v>
      </c>
      <c r="H473">
        <f t="shared" si="86"/>
        <v>7</v>
      </c>
      <c r="I473" s="14">
        <f t="shared" si="87"/>
        <v>7</v>
      </c>
      <c r="J473" s="14">
        <f t="shared" si="88"/>
        <v>4</v>
      </c>
      <c r="K473" s="14">
        <f t="shared" si="89"/>
        <v>3</v>
      </c>
      <c r="L473" s="14">
        <f t="shared" si="90"/>
        <v>2</v>
      </c>
      <c r="M473" s="14">
        <f t="shared" si="91"/>
        <v>1</v>
      </c>
      <c r="N473" s="14">
        <f t="shared" si="92"/>
        <v>1</v>
      </c>
      <c r="O473">
        <f t="shared" si="93"/>
        <v>2016</v>
      </c>
      <c r="P473">
        <f t="shared" si="94"/>
        <v>5</v>
      </c>
      <c r="Q473">
        <f t="shared" si="95"/>
        <v>15</v>
      </c>
      <c r="R473">
        <f t="shared" si="84"/>
        <v>3</v>
      </c>
    </row>
    <row r="474" spans="1:18" x14ac:dyDescent="0.2">
      <c r="A474" s="8">
        <v>42505</v>
      </c>
      <c r="B474" s="9">
        <v>504</v>
      </c>
      <c r="C474" s="10">
        <v>0.29444444444444401</v>
      </c>
      <c r="D474" s="9" t="s">
        <v>7</v>
      </c>
      <c r="E474" s="9">
        <v>25</v>
      </c>
      <c r="F474" s="9" t="s">
        <v>19</v>
      </c>
      <c r="G474" s="13">
        <f t="shared" si="85"/>
        <v>4</v>
      </c>
      <c r="H474">
        <f t="shared" si="86"/>
        <v>7</v>
      </c>
      <c r="I474" s="14">
        <f t="shared" si="87"/>
        <v>8</v>
      </c>
      <c r="J474" s="14">
        <f t="shared" si="88"/>
        <v>2</v>
      </c>
      <c r="K474" s="14">
        <f t="shared" si="89"/>
        <v>4</v>
      </c>
      <c r="L474" s="14">
        <f t="shared" si="90"/>
        <v>4</v>
      </c>
      <c r="M474" s="14">
        <f t="shared" si="91"/>
        <v>3</v>
      </c>
      <c r="N474" s="14">
        <f t="shared" si="92"/>
        <v>3</v>
      </c>
      <c r="O474">
        <f t="shared" si="93"/>
        <v>2016</v>
      </c>
      <c r="P474">
        <f t="shared" si="94"/>
        <v>5</v>
      </c>
      <c r="Q474">
        <f t="shared" si="95"/>
        <v>15</v>
      </c>
      <c r="R474">
        <f t="shared" si="84"/>
        <v>4</v>
      </c>
    </row>
    <row r="475" spans="1:18" x14ac:dyDescent="0.2">
      <c r="A475" s="8">
        <v>42505</v>
      </c>
      <c r="B475" s="9">
        <v>505</v>
      </c>
      <c r="C475" s="10">
        <v>0.31388888888888899</v>
      </c>
      <c r="D475" s="9" t="s">
        <v>7</v>
      </c>
      <c r="E475" s="9">
        <v>7</v>
      </c>
      <c r="F475" s="9" t="s">
        <v>19</v>
      </c>
      <c r="G475" s="13">
        <f t="shared" si="85"/>
        <v>5</v>
      </c>
      <c r="H475">
        <f t="shared" si="86"/>
        <v>7</v>
      </c>
      <c r="I475" s="14">
        <f t="shared" si="87"/>
        <v>8</v>
      </c>
      <c r="J475" s="14">
        <f t="shared" si="88"/>
        <v>2</v>
      </c>
      <c r="K475" s="14">
        <f t="shared" si="89"/>
        <v>3</v>
      </c>
      <c r="L475" s="14">
        <f t="shared" si="90"/>
        <v>3</v>
      </c>
      <c r="M475" s="14">
        <f t="shared" si="91"/>
        <v>4</v>
      </c>
      <c r="N475" s="14">
        <f t="shared" si="92"/>
        <v>4</v>
      </c>
      <c r="O475">
        <f t="shared" si="93"/>
        <v>2016</v>
      </c>
      <c r="P475">
        <f t="shared" si="94"/>
        <v>5</v>
      </c>
      <c r="Q475">
        <f t="shared" si="95"/>
        <v>15</v>
      </c>
      <c r="R475">
        <f t="shared" si="84"/>
        <v>3</v>
      </c>
    </row>
    <row r="476" spans="1:18" x14ac:dyDescent="0.2">
      <c r="A476" s="8">
        <v>42505</v>
      </c>
      <c r="B476" s="9">
        <v>501</v>
      </c>
      <c r="C476" s="10">
        <v>0.35069444444444398</v>
      </c>
      <c r="D476" s="9" t="s">
        <v>7</v>
      </c>
      <c r="E476" s="9">
        <v>6</v>
      </c>
      <c r="F476" s="9" t="s">
        <v>19</v>
      </c>
      <c r="G476" s="13">
        <f t="shared" si="85"/>
        <v>1</v>
      </c>
      <c r="H476">
        <f t="shared" si="86"/>
        <v>7</v>
      </c>
      <c r="I476" s="14">
        <f t="shared" si="87"/>
        <v>9</v>
      </c>
      <c r="J476" s="14">
        <f t="shared" si="88"/>
        <v>2</v>
      </c>
      <c r="K476" s="14">
        <f t="shared" si="89"/>
        <v>3</v>
      </c>
      <c r="L476" s="14">
        <f t="shared" si="90"/>
        <v>2</v>
      </c>
      <c r="M476" s="14">
        <f t="shared" si="91"/>
        <v>1</v>
      </c>
      <c r="N476" s="14">
        <f t="shared" si="92"/>
        <v>1</v>
      </c>
      <c r="O476">
        <f t="shared" si="93"/>
        <v>2016</v>
      </c>
      <c r="P476">
        <f t="shared" si="94"/>
        <v>5</v>
      </c>
      <c r="Q476">
        <f t="shared" si="95"/>
        <v>15</v>
      </c>
      <c r="R476">
        <f t="shared" si="84"/>
        <v>3</v>
      </c>
    </row>
    <row r="477" spans="1:18" x14ac:dyDescent="0.2">
      <c r="A477" s="8">
        <v>42505</v>
      </c>
      <c r="B477" s="9">
        <v>505</v>
      </c>
      <c r="C477" s="10">
        <v>0.35347222222222202</v>
      </c>
      <c r="D477" s="9" t="s">
        <v>7</v>
      </c>
      <c r="E477" s="9">
        <v>7</v>
      </c>
      <c r="F477" s="9" t="s">
        <v>18</v>
      </c>
      <c r="G477" s="13">
        <f t="shared" si="85"/>
        <v>5</v>
      </c>
      <c r="H477">
        <f t="shared" si="86"/>
        <v>7</v>
      </c>
      <c r="I477" s="14">
        <f t="shared" si="87"/>
        <v>9</v>
      </c>
      <c r="J477" s="14">
        <f t="shared" si="88"/>
        <v>4</v>
      </c>
      <c r="K477" s="14">
        <f t="shared" si="89"/>
        <v>3</v>
      </c>
      <c r="L477" s="14">
        <f t="shared" si="90"/>
        <v>3</v>
      </c>
      <c r="M477" s="14">
        <f t="shared" si="91"/>
        <v>4</v>
      </c>
      <c r="N477" s="14">
        <f t="shared" si="92"/>
        <v>4</v>
      </c>
      <c r="O477">
        <f t="shared" si="93"/>
        <v>2016</v>
      </c>
      <c r="P477">
        <f t="shared" si="94"/>
        <v>5</v>
      </c>
      <c r="Q477">
        <f t="shared" si="95"/>
        <v>15</v>
      </c>
      <c r="R477">
        <f t="shared" si="84"/>
        <v>3</v>
      </c>
    </row>
    <row r="478" spans="1:18" x14ac:dyDescent="0.2">
      <c r="A478" s="8">
        <v>42505</v>
      </c>
      <c r="B478" s="9">
        <v>505</v>
      </c>
      <c r="C478" s="10">
        <v>0.38055555555555598</v>
      </c>
      <c r="D478" s="9" t="s">
        <v>7</v>
      </c>
      <c r="E478" s="9">
        <v>7</v>
      </c>
      <c r="F478" s="9" t="s">
        <v>18</v>
      </c>
      <c r="G478" s="13">
        <f t="shared" si="85"/>
        <v>5</v>
      </c>
      <c r="H478">
        <f t="shared" si="86"/>
        <v>7</v>
      </c>
      <c r="I478" s="14">
        <f t="shared" si="87"/>
        <v>10</v>
      </c>
      <c r="J478" s="14">
        <f t="shared" si="88"/>
        <v>4</v>
      </c>
      <c r="K478" s="14">
        <f t="shared" si="89"/>
        <v>3</v>
      </c>
      <c r="L478" s="14">
        <f t="shared" si="90"/>
        <v>3</v>
      </c>
      <c r="M478" s="14">
        <f t="shared" si="91"/>
        <v>4</v>
      </c>
      <c r="N478" s="14">
        <f t="shared" si="92"/>
        <v>4</v>
      </c>
      <c r="O478">
        <f t="shared" si="93"/>
        <v>2016</v>
      </c>
      <c r="P478">
        <f t="shared" si="94"/>
        <v>5</v>
      </c>
      <c r="Q478">
        <f t="shared" si="95"/>
        <v>15</v>
      </c>
      <c r="R478">
        <f t="shared" si="84"/>
        <v>3</v>
      </c>
    </row>
    <row r="479" spans="1:18" x14ac:dyDescent="0.2">
      <c r="A479" s="8">
        <v>42505</v>
      </c>
      <c r="B479" s="9">
        <v>501</v>
      </c>
      <c r="C479" s="10">
        <v>0.41249999999999998</v>
      </c>
      <c r="D479" s="9" t="s">
        <v>7</v>
      </c>
      <c r="E479" s="9">
        <v>10</v>
      </c>
      <c r="F479" s="9" t="s">
        <v>18</v>
      </c>
      <c r="G479" s="13">
        <f t="shared" si="85"/>
        <v>1</v>
      </c>
      <c r="H479">
        <f t="shared" si="86"/>
        <v>7</v>
      </c>
      <c r="I479" s="14">
        <f t="shared" si="87"/>
        <v>10</v>
      </c>
      <c r="J479" s="14">
        <f t="shared" si="88"/>
        <v>4</v>
      </c>
      <c r="K479" s="14">
        <f t="shared" si="89"/>
        <v>3</v>
      </c>
      <c r="L479" s="14">
        <f t="shared" si="90"/>
        <v>2</v>
      </c>
      <c r="M479" s="14">
        <f t="shared" si="91"/>
        <v>1</v>
      </c>
      <c r="N479" s="14">
        <f t="shared" si="92"/>
        <v>1</v>
      </c>
      <c r="O479">
        <f t="shared" si="93"/>
        <v>2016</v>
      </c>
      <c r="P479">
        <f t="shared" si="94"/>
        <v>5</v>
      </c>
      <c r="Q479">
        <f t="shared" si="95"/>
        <v>15</v>
      </c>
      <c r="R479">
        <f t="shared" si="84"/>
        <v>3</v>
      </c>
    </row>
    <row r="480" spans="1:18" x14ac:dyDescent="0.2">
      <c r="A480" s="8">
        <v>42505</v>
      </c>
      <c r="B480" s="9">
        <v>501</v>
      </c>
      <c r="C480" s="10">
        <v>0.41249999999999998</v>
      </c>
      <c r="D480" s="9" t="s">
        <v>7</v>
      </c>
      <c r="E480" s="9">
        <v>10</v>
      </c>
      <c r="F480" s="9" t="s">
        <v>18</v>
      </c>
      <c r="G480" s="13">
        <f t="shared" si="85"/>
        <v>1</v>
      </c>
      <c r="H480">
        <f t="shared" si="86"/>
        <v>7</v>
      </c>
      <c r="I480" s="14">
        <f t="shared" si="87"/>
        <v>10</v>
      </c>
      <c r="J480" s="14">
        <f t="shared" si="88"/>
        <v>4</v>
      </c>
      <c r="K480" s="14">
        <f t="shared" si="89"/>
        <v>3</v>
      </c>
      <c r="L480" s="14">
        <f t="shared" si="90"/>
        <v>2</v>
      </c>
      <c r="M480" s="14">
        <f t="shared" si="91"/>
        <v>1</v>
      </c>
      <c r="N480" s="14">
        <f t="shared" si="92"/>
        <v>1</v>
      </c>
      <c r="O480">
        <f t="shared" si="93"/>
        <v>2016</v>
      </c>
      <c r="P480">
        <f t="shared" si="94"/>
        <v>5</v>
      </c>
      <c r="Q480">
        <f t="shared" si="95"/>
        <v>15</v>
      </c>
      <c r="R480">
        <f t="shared" si="84"/>
        <v>3</v>
      </c>
    </row>
    <row r="481" spans="1:18" x14ac:dyDescent="0.2">
      <c r="A481" s="8">
        <v>42505</v>
      </c>
      <c r="B481" s="9">
        <v>501</v>
      </c>
      <c r="C481" s="10">
        <v>0.420833333333333</v>
      </c>
      <c r="D481" s="9" t="s">
        <v>7</v>
      </c>
      <c r="E481" s="9">
        <v>6</v>
      </c>
      <c r="F481" s="9" t="s">
        <v>18</v>
      </c>
      <c r="G481" s="13">
        <f t="shared" si="85"/>
        <v>1</v>
      </c>
      <c r="H481">
        <f t="shared" si="86"/>
        <v>7</v>
      </c>
      <c r="I481" s="14">
        <f t="shared" si="87"/>
        <v>11</v>
      </c>
      <c r="J481" s="14">
        <f t="shared" si="88"/>
        <v>4</v>
      </c>
      <c r="K481" s="14">
        <f t="shared" si="89"/>
        <v>3</v>
      </c>
      <c r="L481" s="14">
        <f t="shared" si="90"/>
        <v>2</v>
      </c>
      <c r="M481" s="14">
        <f t="shared" si="91"/>
        <v>1</v>
      </c>
      <c r="N481" s="14">
        <f t="shared" si="92"/>
        <v>1</v>
      </c>
      <c r="O481">
        <f t="shared" si="93"/>
        <v>2016</v>
      </c>
      <c r="P481">
        <f t="shared" si="94"/>
        <v>5</v>
      </c>
      <c r="Q481">
        <f t="shared" si="95"/>
        <v>15</v>
      </c>
      <c r="R481">
        <f t="shared" si="84"/>
        <v>3</v>
      </c>
    </row>
    <row r="482" spans="1:18" x14ac:dyDescent="0.2">
      <c r="A482" s="8">
        <v>42505</v>
      </c>
      <c r="B482" s="9">
        <v>506</v>
      </c>
      <c r="C482" s="10">
        <v>0.49166666666666697</v>
      </c>
      <c r="D482" s="9" t="s">
        <v>7</v>
      </c>
      <c r="E482" s="9">
        <v>10</v>
      </c>
      <c r="F482" s="9" t="s">
        <v>18</v>
      </c>
      <c r="G482" s="13">
        <f t="shared" si="85"/>
        <v>6</v>
      </c>
      <c r="H482">
        <f t="shared" si="86"/>
        <v>7</v>
      </c>
      <c r="I482" s="14">
        <f t="shared" si="87"/>
        <v>12</v>
      </c>
      <c r="J482" s="14">
        <f t="shared" si="88"/>
        <v>4</v>
      </c>
      <c r="K482" s="14">
        <f t="shared" si="89"/>
        <v>4</v>
      </c>
      <c r="L482" s="14">
        <f t="shared" si="90"/>
        <v>2</v>
      </c>
      <c r="M482" s="14">
        <f t="shared" si="91"/>
        <v>2</v>
      </c>
      <c r="N482" s="14">
        <f t="shared" si="92"/>
        <v>2</v>
      </c>
      <c r="O482">
        <f t="shared" si="93"/>
        <v>2016</v>
      </c>
      <c r="P482">
        <f t="shared" si="94"/>
        <v>5</v>
      </c>
      <c r="Q482">
        <f t="shared" si="95"/>
        <v>15</v>
      </c>
      <c r="R482">
        <f t="shared" si="84"/>
        <v>3</v>
      </c>
    </row>
    <row r="483" spans="1:18" x14ac:dyDescent="0.2">
      <c r="A483" s="8">
        <v>42505</v>
      </c>
      <c r="B483" s="9">
        <v>512</v>
      </c>
      <c r="C483" s="10">
        <v>0.52777777777777801</v>
      </c>
      <c r="D483" s="9" t="s">
        <v>7</v>
      </c>
      <c r="E483" s="9">
        <v>6</v>
      </c>
      <c r="F483" s="9" t="s">
        <v>18</v>
      </c>
      <c r="G483" s="13">
        <f t="shared" si="85"/>
        <v>10</v>
      </c>
      <c r="H483">
        <f t="shared" si="86"/>
        <v>7</v>
      </c>
      <c r="I483" s="14">
        <f t="shared" si="87"/>
        <v>13</v>
      </c>
      <c r="J483" s="14">
        <f t="shared" si="88"/>
        <v>4</v>
      </c>
      <c r="K483" s="14">
        <f t="shared" si="89"/>
        <v>3</v>
      </c>
      <c r="L483" s="14">
        <f t="shared" si="90"/>
        <v>1</v>
      </c>
      <c r="M483" s="14">
        <f t="shared" si="91"/>
        <v>3</v>
      </c>
      <c r="N483" s="14">
        <f t="shared" si="92"/>
        <v>3</v>
      </c>
      <c r="O483">
        <f t="shared" si="93"/>
        <v>2016</v>
      </c>
      <c r="P483">
        <f t="shared" si="94"/>
        <v>5</v>
      </c>
      <c r="Q483">
        <f t="shared" si="95"/>
        <v>15</v>
      </c>
      <c r="R483">
        <f t="shared" si="84"/>
        <v>3</v>
      </c>
    </row>
    <row r="484" spans="1:18" x14ac:dyDescent="0.2">
      <c r="A484" s="8">
        <v>42505</v>
      </c>
      <c r="B484" s="9">
        <v>506</v>
      </c>
      <c r="C484" s="10">
        <v>0.57638888888888895</v>
      </c>
      <c r="D484" s="9" t="s">
        <v>7</v>
      </c>
      <c r="E484" s="9">
        <v>10</v>
      </c>
      <c r="F484" s="9" t="s">
        <v>18</v>
      </c>
      <c r="G484" s="13">
        <f t="shared" si="85"/>
        <v>6</v>
      </c>
      <c r="H484">
        <f t="shared" si="86"/>
        <v>7</v>
      </c>
      <c r="I484" s="14">
        <f t="shared" si="87"/>
        <v>14</v>
      </c>
      <c r="J484" s="14">
        <f t="shared" si="88"/>
        <v>4</v>
      </c>
      <c r="K484" s="14">
        <f t="shared" si="89"/>
        <v>4</v>
      </c>
      <c r="L484" s="14">
        <f t="shared" si="90"/>
        <v>2</v>
      </c>
      <c r="M484" s="14">
        <f t="shared" si="91"/>
        <v>2</v>
      </c>
      <c r="N484" s="14">
        <f t="shared" si="92"/>
        <v>2</v>
      </c>
      <c r="O484">
        <f t="shared" si="93"/>
        <v>2016</v>
      </c>
      <c r="P484">
        <f t="shared" si="94"/>
        <v>5</v>
      </c>
      <c r="Q484">
        <f t="shared" si="95"/>
        <v>15</v>
      </c>
      <c r="R484">
        <f t="shared" si="84"/>
        <v>3</v>
      </c>
    </row>
    <row r="485" spans="1:18" x14ac:dyDescent="0.2">
      <c r="A485" s="8">
        <v>42505</v>
      </c>
      <c r="B485" s="9">
        <v>504</v>
      </c>
      <c r="C485" s="10">
        <v>0.58333333333333304</v>
      </c>
      <c r="D485" s="9" t="s">
        <v>7</v>
      </c>
      <c r="E485" s="9">
        <v>12</v>
      </c>
      <c r="F485" s="9" t="s">
        <v>18</v>
      </c>
      <c r="G485" s="13">
        <f t="shared" si="85"/>
        <v>4</v>
      </c>
      <c r="H485">
        <f t="shared" si="86"/>
        <v>7</v>
      </c>
      <c r="I485" s="14">
        <f t="shared" si="87"/>
        <v>15</v>
      </c>
      <c r="J485" s="14">
        <f t="shared" si="88"/>
        <v>4</v>
      </c>
      <c r="K485" s="14">
        <f t="shared" si="89"/>
        <v>4</v>
      </c>
      <c r="L485" s="14">
        <f t="shared" si="90"/>
        <v>4</v>
      </c>
      <c r="M485" s="14">
        <f t="shared" si="91"/>
        <v>3</v>
      </c>
      <c r="N485" s="14">
        <f t="shared" si="92"/>
        <v>3</v>
      </c>
      <c r="O485">
        <f t="shared" si="93"/>
        <v>2016</v>
      </c>
      <c r="P485">
        <f t="shared" si="94"/>
        <v>5</v>
      </c>
      <c r="Q485">
        <f t="shared" si="95"/>
        <v>15</v>
      </c>
      <c r="R485">
        <f t="shared" si="84"/>
        <v>4</v>
      </c>
    </row>
    <row r="486" spans="1:18" x14ac:dyDescent="0.2">
      <c r="A486" s="8">
        <v>42505</v>
      </c>
      <c r="B486" s="9">
        <v>505</v>
      </c>
      <c r="C486" s="10">
        <v>0.60694444444444395</v>
      </c>
      <c r="D486" s="9" t="s">
        <v>7</v>
      </c>
      <c r="E486" s="9">
        <v>4</v>
      </c>
      <c r="F486" s="9" t="s">
        <v>13</v>
      </c>
      <c r="G486" s="13">
        <f t="shared" si="85"/>
        <v>5</v>
      </c>
      <c r="H486">
        <f t="shared" si="86"/>
        <v>7</v>
      </c>
      <c r="I486" s="14">
        <f t="shared" si="87"/>
        <v>15</v>
      </c>
      <c r="J486" s="14">
        <f t="shared" si="88"/>
        <v>1</v>
      </c>
      <c r="K486" s="14">
        <f t="shared" si="89"/>
        <v>3</v>
      </c>
      <c r="L486" s="14">
        <f t="shared" si="90"/>
        <v>3</v>
      </c>
      <c r="M486" s="14">
        <f t="shared" si="91"/>
        <v>4</v>
      </c>
      <c r="N486" s="14">
        <f t="shared" si="92"/>
        <v>4</v>
      </c>
      <c r="O486">
        <f t="shared" si="93"/>
        <v>2016</v>
      </c>
      <c r="P486">
        <f t="shared" si="94"/>
        <v>5</v>
      </c>
      <c r="Q486">
        <f t="shared" si="95"/>
        <v>15</v>
      </c>
      <c r="R486">
        <f t="shared" si="84"/>
        <v>2</v>
      </c>
    </row>
    <row r="487" spans="1:18" x14ac:dyDescent="0.2">
      <c r="A487" s="8">
        <v>42505</v>
      </c>
      <c r="B487" s="9">
        <v>504</v>
      </c>
      <c r="C487" s="10">
        <v>0.63055555555555598</v>
      </c>
      <c r="D487" s="9" t="s">
        <v>7</v>
      </c>
      <c r="E487" s="9">
        <v>11</v>
      </c>
      <c r="F487" s="9" t="s">
        <v>19</v>
      </c>
      <c r="G487" s="13">
        <f t="shared" si="85"/>
        <v>4</v>
      </c>
      <c r="H487">
        <f t="shared" si="86"/>
        <v>7</v>
      </c>
      <c r="I487" s="14">
        <f t="shared" si="87"/>
        <v>16</v>
      </c>
      <c r="J487" s="14">
        <f t="shared" si="88"/>
        <v>2</v>
      </c>
      <c r="K487" s="14">
        <f t="shared" si="89"/>
        <v>4</v>
      </c>
      <c r="L487" s="14">
        <f t="shared" si="90"/>
        <v>4</v>
      </c>
      <c r="M487" s="14">
        <f t="shared" si="91"/>
        <v>3</v>
      </c>
      <c r="N487" s="14">
        <f t="shared" si="92"/>
        <v>3</v>
      </c>
      <c r="O487">
        <f t="shared" si="93"/>
        <v>2016</v>
      </c>
      <c r="P487">
        <f t="shared" si="94"/>
        <v>5</v>
      </c>
      <c r="Q487">
        <f t="shared" si="95"/>
        <v>15</v>
      </c>
      <c r="R487">
        <f t="shared" si="84"/>
        <v>4</v>
      </c>
    </row>
    <row r="488" spans="1:18" x14ac:dyDescent="0.2">
      <c r="A488" s="8">
        <v>42505</v>
      </c>
      <c r="B488" s="9">
        <v>501</v>
      </c>
      <c r="C488" s="10">
        <v>0.63055555555555598</v>
      </c>
      <c r="D488" s="9" t="s">
        <v>7</v>
      </c>
      <c r="E488" s="9">
        <v>10</v>
      </c>
      <c r="F488" s="9" t="s">
        <v>19</v>
      </c>
      <c r="G488" s="13">
        <f t="shared" si="85"/>
        <v>1</v>
      </c>
      <c r="H488">
        <f t="shared" si="86"/>
        <v>7</v>
      </c>
      <c r="I488" s="14">
        <f t="shared" si="87"/>
        <v>16</v>
      </c>
      <c r="J488" s="14">
        <f t="shared" si="88"/>
        <v>2</v>
      </c>
      <c r="K488" s="14">
        <f t="shared" si="89"/>
        <v>3</v>
      </c>
      <c r="L488" s="14">
        <f t="shared" si="90"/>
        <v>2</v>
      </c>
      <c r="M488" s="14">
        <f t="shared" si="91"/>
        <v>1</v>
      </c>
      <c r="N488" s="14">
        <f t="shared" si="92"/>
        <v>1</v>
      </c>
      <c r="O488">
        <f t="shared" si="93"/>
        <v>2016</v>
      </c>
      <c r="P488">
        <f t="shared" si="94"/>
        <v>5</v>
      </c>
      <c r="Q488">
        <f t="shared" si="95"/>
        <v>15</v>
      </c>
      <c r="R488">
        <f t="shared" si="84"/>
        <v>3</v>
      </c>
    </row>
    <row r="489" spans="1:18" x14ac:dyDescent="0.2">
      <c r="A489" s="8">
        <v>42505</v>
      </c>
      <c r="B489" s="9">
        <v>504</v>
      </c>
      <c r="C489" s="10">
        <v>0.63263888888888897</v>
      </c>
      <c r="D489" s="9" t="s">
        <v>7</v>
      </c>
      <c r="E489" s="9">
        <v>12</v>
      </c>
      <c r="F489" s="9" t="s">
        <v>13</v>
      </c>
      <c r="G489" s="13">
        <f t="shared" si="85"/>
        <v>4</v>
      </c>
      <c r="H489">
        <f t="shared" si="86"/>
        <v>7</v>
      </c>
      <c r="I489" s="14">
        <f t="shared" si="87"/>
        <v>16</v>
      </c>
      <c r="J489" s="14">
        <f t="shared" si="88"/>
        <v>1</v>
      </c>
      <c r="K489" s="14">
        <f t="shared" si="89"/>
        <v>4</v>
      </c>
      <c r="L489" s="14">
        <f t="shared" si="90"/>
        <v>4</v>
      </c>
      <c r="M489" s="14">
        <f t="shared" si="91"/>
        <v>3</v>
      </c>
      <c r="N489" s="14">
        <f t="shared" si="92"/>
        <v>3</v>
      </c>
      <c r="O489">
        <f t="shared" si="93"/>
        <v>2016</v>
      </c>
      <c r="P489">
        <f t="shared" si="94"/>
        <v>5</v>
      </c>
      <c r="Q489">
        <f t="shared" si="95"/>
        <v>15</v>
      </c>
      <c r="R489">
        <f t="shared" si="84"/>
        <v>4</v>
      </c>
    </row>
    <row r="490" spans="1:18" x14ac:dyDescent="0.2">
      <c r="A490" s="8">
        <v>42505</v>
      </c>
      <c r="B490" s="9">
        <v>501</v>
      </c>
      <c r="C490" s="10">
        <v>0.68263888888888902</v>
      </c>
      <c r="D490" s="9" t="s">
        <v>7</v>
      </c>
      <c r="E490" s="9">
        <v>10</v>
      </c>
      <c r="F490" s="9" t="s">
        <v>19</v>
      </c>
      <c r="G490" s="13">
        <f t="shared" si="85"/>
        <v>1</v>
      </c>
      <c r="H490">
        <f t="shared" si="86"/>
        <v>7</v>
      </c>
      <c r="I490" s="14">
        <f t="shared" si="87"/>
        <v>17</v>
      </c>
      <c r="J490" s="14">
        <f t="shared" si="88"/>
        <v>2</v>
      </c>
      <c r="K490" s="14">
        <f t="shared" si="89"/>
        <v>3</v>
      </c>
      <c r="L490" s="14">
        <f t="shared" si="90"/>
        <v>2</v>
      </c>
      <c r="M490" s="14">
        <f t="shared" si="91"/>
        <v>1</v>
      </c>
      <c r="N490" s="14">
        <f t="shared" si="92"/>
        <v>1</v>
      </c>
      <c r="O490">
        <f t="shared" si="93"/>
        <v>2016</v>
      </c>
      <c r="P490">
        <f t="shared" si="94"/>
        <v>5</v>
      </c>
      <c r="Q490">
        <f t="shared" si="95"/>
        <v>15</v>
      </c>
      <c r="R490">
        <f t="shared" si="84"/>
        <v>3</v>
      </c>
    </row>
    <row r="491" spans="1:18" x14ac:dyDescent="0.2">
      <c r="A491" s="8">
        <v>42505</v>
      </c>
      <c r="B491" s="9">
        <v>501</v>
      </c>
      <c r="C491" s="10">
        <v>0.71458333333333302</v>
      </c>
      <c r="D491" s="9" t="s">
        <v>7</v>
      </c>
      <c r="E491" s="9">
        <v>10</v>
      </c>
      <c r="F491" s="9" t="s">
        <v>18</v>
      </c>
      <c r="G491" s="13">
        <f t="shared" si="85"/>
        <v>1</v>
      </c>
      <c r="H491">
        <f t="shared" si="86"/>
        <v>7</v>
      </c>
      <c r="I491" s="14">
        <f t="shared" si="87"/>
        <v>18</v>
      </c>
      <c r="J491" s="14">
        <f t="shared" si="88"/>
        <v>4</v>
      </c>
      <c r="K491" s="14">
        <f t="shared" si="89"/>
        <v>3</v>
      </c>
      <c r="L491" s="14">
        <f t="shared" si="90"/>
        <v>2</v>
      </c>
      <c r="M491" s="14">
        <f t="shared" si="91"/>
        <v>1</v>
      </c>
      <c r="N491" s="14">
        <f t="shared" si="92"/>
        <v>1</v>
      </c>
      <c r="O491">
        <f t="shared" si="93"/>
        <v>2016</v>
      </c>
      <c r="P491">
        <f t="shared" si="94"/>
        <v>5</v>
      </c>
      <c r="Q491">
        <f t="shared" si="95"/>
        <v>15</v>
      </c>
      <c r="R491">
        <f t="shared" si="84"/>
        <v>3</v>
      </c>
    </row>
    <row r="492" spans="1:18" x14ac:dyDescent="0.2">
      <c r="A492" s="8">
        <v>42505</v>
      </c>
      <c r="B492" s="9">
        <v>504</v>
      </c>
      <c r="C492" s="10">
        <v>0.74236111111111103</v>
      </c>
      <c r="D492" s="9" t="s">
        <v>7</v>
      </c>
      <c r="E492" s="9">
        <v>4</v>
      </c>
      <c r="F492" s="9" t="s">
        <v>18</v>
      </c>
      <c r="G492" s="13">
        <f t="shared" si="85"/>
        <v>4</v>
      </c>
      <c r="H492">
        <f t="shared" si="86"/>
        <v>7</v>
      </c>
      <c r="I492" s="14">
        <f t="shared" si="87"/>
        <v>18</v>
      </c>
      <c r="J492" s="14">
        <f t="shared" si="88"/>
        <v>4</v>
      </c>
      <c r="K492" s="14">
        <f t="shared" si="89"/>
        <v>4</v>
      </c>
      <c r="L492" s="14">
        <f t="shared" si="90"/>
        <v>4</v>
      </c>
      <c r="M492" s="14">
        <f t="shared" si="91"/>
        <v>3</v>
      </c>
      <c r="N492" s="14">
        <f t="shared" si="92"/>
        <v>3</v>
      </c>
      <c r="O492">
        <f t="shared" si="93"/>
        <v>2016</v>
      </c>
      <c r="P492">
        <f t="shared" si="94"/>
        <v>5</v>
      </c>
      <c r="Q492">
        <f t="shared" si="95"/>
        <v>15</v>
      </c>
      <c r="R492">
        <f t="shared" si="84"/>
        <v>2</v>
      </c>
    </row>
    <row r="493" spans="1:18" x14ac:dyDescent="0.2">
      <c r="A493" s="8">
        <v>42505</v>
      </c>
      <c r="B493" s="9">
        <v>501</v>
      </c>
      <c r="C493" s="10">
        <v>0.74861111111111101</v>
      </c>
      <c r="D493" s="9" t="s">
        <v>7</v>
      </c>
      <c r="E493" s="9">
        <v>6</v>
      </c>
      <c r="F493" s="9" t="s">
        <v>19</v>
      </c>
      <c r="G493" s="13">
        <f t="shared" si="85"/>
        <v>1</v>
      </c>
      <c r="H493">
        <f t="shared" si="86"/>
        <v>7</v>
      </c>
      <c r="I493" s="14">
        <f t="shared" si="87"/>
        <v>18</v>
      </c>
      <c r="J493" s="14">
        <f t="shared" si="88"/>
        <v>2</v>
      </c>
      <c r="K493" s="14">
        <f t="shared" si="89"/>
        <v>3</v>
      </c>
      <c r="L493" s="14">
        <f t="shared" si="90"/>
        <v>2</v>
      </c>
      <c r="M493" s="14">
        <f t="shared" si="91"/>
        <v>1</v>
      </c>
      <c r="N493" s="14">
        <f t="shared" si="92"/>
        <v>1</v>
      </c>
      <c r="O493">
        <f t="shared" si="93"/>
        <v>2016</v>
      </c>
      <c r="P493">
        <f t="shared" si="94"/>
        <v>5</v>
      </c>
      <c r="Q493">
        <f t="shared" si="95"/>
        <v>15</v>
      </c>
      <c r="R493">
        <f t="shared" si="84"/>
        <v>3</v>
      </c>
    </row>
    <row r="494" spans="1:18" x14ac:dyDescent="0.2">
      <c r="A494" s="8">
        <v>42505</v>
      </c>
      <c r="B494" s="9">
        <v>501</v>
      </c>
      <c r="C494" s="10">
        <v>0.83333333333333304</v>
      </c>
      <c r="D494" s="9" t="s">
        <v>7</v>
      </c>
      <c r="E494" s="9">
        <v>20</v>
      </c>
      <c r="F494" s="9" t="s">
        <v>18</v>
      </c>
      <c r="G494" s="13">
        <f t="shared" si="85"/>
        <v>1</v>
      </c>
      <c r="H494">
        <f t="shared" si="86"/>
        <v>7</v>
      </c>
      <c r="I494" s="14">
        <f t="shared" si="87"/>
        <v>21</v>
      </c>
      <c r="J494" s="14">
        <f t="shared" si="88"/>
        <v>4</v>
      </c>
      <c r="K494" s="14">
        <f t="shared" si="89"/>
        <v>3</v>
      </c>
      <c r="L494" s="14">
        <f t="shared" si="90"/>
        <v>2</v>
      </c>
      <c r="M494" s="14">
        <f t="shared" si="91"/>
        <v>1</v>
      </c>
      <c r="N494" s="14">
        <f t="shared" si="92"/>
        <v>1</v>
      </c>
      <c r="O494">
        <f t="shared" si="93"/>
        <v>2016</v>
      </c>
      <c r="P494">
        <f t="shared" si="94"/>
        <v>5</v>
      </c>
      <c r="Q494">
        <f t="shared" si="95"/>
        <v>15</v>
      </c>
      <c r="R494">
        <f t="shared" si="84"/>
        <v>4</v>
      </c>
    </row>
    <row r="495" spans="1:18" x14ac:dyDescent="0.2">
      <c r="A495" s="8">
        <v>42505</v>
      </c>
      <c r="B495" s="9">
        <v>501</v>
      </c>
      <c r="C495" s="10">
        <v>0.88333333333333297</v>
      </c>
      <c r="D495" s="9" t="s">
        <v>7</v>
      </c>
      <c r="E495" s="9">
        <v>83</v>
      </c>
      <c r="F495" s="9" t="s">
        <v>18</v>
      </c>
      <c r="G495" s="13">
        <f t="shared" si="85"/>
        <v>1</v>
      </c>
      <c r="H495">
        <f t="shared" si="86"/>
        <v>7</v>
      </c>
      <c r="I495" s="14">
        <f t="shared" si="87"/>
        <v>22</v>
      </c>
      <c r="J495" s="14">
        <f t="shared" si="88"/>
        <v>4</v>
      </c>
      <c r="K495" s="14">
        <f t="shared" si="89"/>
        <v>3</v>
      </c>
      <c r="L495" s="14">
        <f t="shared" si="90"/>
        <v>2</v>
      </c>
      <c r="M495" s="14">
        <f t="shared" si="91"/>
        <v>1</v>
      </c>
      <c r="N495" s="14">
        <f t="shared" si="92"/>
        <v>1</v>
      </c>
      <c r="O495">
        <f t="shared" si="93"/>
        <v>2016</v>
      </c>
      <c r="P495">
        <f t="shared" si="94"/>
        <v>5</v>
      </c>
      <c r="Q495">
        <f t="shared" si="95"/>
        <v>15</v>
      </c>
      <c r="R495">
        <f t="shared" si="84"/>
        <v>4</v>
      </c>
    </row>
    <row r="496" spans="1:18" x14ac:dyDescent="0.2">
      <c r="A496" s="8">
        <v>42505</v>
      </c>
      <c r="B496" s="9">
        <v>504</v>
      </c>
      <c r="C496" s="10">
        <v>0.88402777777777797</v>
      </c>
      <c r="D496" s="9" t="s">
        <v>7</v>
      </c>
      <c r="E496" s="9">
        <v>9</v>
      </c>
      <c r="F496" s="9" t="s">
        <v>18</v>
      </c>
      <c r="G496" s="13">
        <f t="shared" si="85"/>
        <v>4</v>
      </c>
      <c r="H496">
        <f t="shared" si="86"/>
        <v>7</v>
      </c>
      <c r="I496" s="14">
        <f t="shared" si="87"/>
        <v>22</v>
      </c>
      <c r="J496" s="14">
        <f t="shared" si="88"/>
        <v>4</v>
      </c>
      <c r="K496" s="14">
        <f t="shared" si="89"/>
        <v>4</v>
      </c>
      <c r="L496" s="14">
        <f t="shared" si="90"/>
        <v>4</v>
      </c>
      <c r="M496" s="14">
        <f t="shared" si="91"/>
        <v>3</v>
      </c>
      <c r="N496" s="14">
        <f t="shared" si="92"/>
        <v>3</v>
      </c>
      <c r="O496">
        <f t="shared" si="93"/>
        <v>2016</v>
      </c>
      <c r="P496">
        <f t="shared" si="94"/>
        <v>5</v>
      </c>
      <c r="Q496">
        <f t="shared" si="95"/>
        <v>15</v>
      </c>
      <c r="R496">
        <f t="shared" si="84"/>
        <v>3</v>
      </c>
    </row>
    <row r="497" spans="1:18" x14ac:dyDescent="0.2">
      <c r="A497" s="8">
        <v>42506</v>
      </c>
      <c r="B497" s="9">
        <v>501</v>
      </c>
      <c r="C497" s="10">
        <v>0.180555555555556</v>
      </c>
      <c r="D497" s="9" t="s">
        <v>8</v>
      </c>
      <c r="E497" s="9">
        <v>1</v>
      </c>
      <c r="F497" s="9" t="s">
        <v>18</v>
      </c>
      <c r="G497" s="13">
        <f t="shared" si="85"/>
        <v>1</v>
      </c>
      <c r="H497">
        <f t="shared" si="86"/>
        <v>1</v>
      </c>
      <c r="I497" s="14">
        <f t="shared" si="87"/>
        <v>5</v>
      </c>
      <c r="J497" s="14">
        <f t="shared" si="88"/>
        <v>4</v>
      </c>
      <c r="K497" s="14">
        <f t="shared" si="89"/>
        <v>3</v>
      </c>
      <c r="L497" s="14">
        <f t="shared" si="90"/>
        <v>2</v>
      </c>
      <c r="M497" s="14">
        <f t="shared" si="91"/>
        <v>1</v>
      </c>
      <c r="N497" s="14">
        <f t="shared" si="92"/>
        <v>1</v>
      </c>
      <c r="O497">
        <f t="shared" si="93"/>
        <v>2016</v>
      </c>
      <c r="P497">
        <f t="shared" si="94"/>
        <v>5</v>
      </c>
      <c r="Q497">
        <f t="shared" si="95"/>
        <v>16</v>
      </c>
      <c r="R497">
        <f t="shared" si="84"/>
        <v>2</v>
      </c>
    </row>
    <row r="498" spans="1:18" x14ac:dyDescent="0.2">
      <c r="A498" s="8">
        <v>42506</v>
      </c>
      <c r="B498" s="9">
        <v>504</v>
      </c>
      <c r="C498" s="10">
        <v>0.20138888888888901</v>
      </c>
      <c r="D498" s="9" t="s">
        <v>8</v>
      </c>
      <c r="E498" s="9">
        <v>0</v>
      </c>
      <c r="F498" s="9" t="s">
        <v>18</v>
      </c>
      <c r="G498" s="13">
        <f t="shared" si="85"/>
        <v>4</v>
      </c>
      <c r="H498">
        <f t="shared" si="86"/>
        <v>1</v>
      </c>
      <c r="I498" s="14">
        <f t="shared" si="87"/>
        <v>5</v>
      </c>
      <c r="J498" s="14">
        <f t="shared" si="88"/>
        <v>4</v>
      </c>
      <c r="K498" s="14">
        <f t="shared" si="89"/>
        <v>4</v>
      </c>
      <c r="L498" s="14">
        <f t="shared" si="90"/>
        <v>4</v>
      </c>
      <c r="M498" s="14">
        <f t="shared" si="91"/>
        <v>3</v>
      </c>
      <c r="N498" s="14">
        <f t="shared" si="92"/>
        <v>3</v>
      </c>
      <c r="O498">
        <f t="shared" si="93"/>
        <v>2016</v>
      </c>
      <c r="P498">
        <f t="shared" si="94"/>
        <v>5</v>
      </c>
      <c r="Q498">
        <f t="shared" si="95"/>
        <v>16</v>
      </c>
      <c r="R498">
        <f t="shared" si="84"/>
        <v>1</v>
      </c>
    </row>
    <row r="499" spans="1:18" x14ac:dyDescent="0.2">
      <c r="A499" s="8">
        <v>42506</v>
      </c>
      <c r="B499" s="9">
        <v>505</v>
      </c>
      <c r="C499" s="10">
        <v>0.202777777777778</v>
      </c>
      <c r="D499" s="9" t="s">
        <v>8</v>
      </c>
      <c r="E499" s="9">
        <v>0</v>
      </c>
      <c r="F499" s="9" t="s">
        <v>18</v>
      </c>
      <c r="G499" s="13">
        <f t="shared" si="85"/>
        <v>5</v>
      </c>
      <c r="H499">
        <f t="shared" si="86"/>
        <v>1</v>
      </c>
      <c r="I499" s="14">
        <f t="shared" si="87"/>
        <v>5</v>
      </c>
      <c r="J499" s="14">
        <f t="shared" si="88"/>
        <v>4</v>
      </c>
      <c r="K499" s="14">
        <f t="shared" si="89"/>
        <v>3</v>
      </c>
      <c r="L499" s="14">
        <f t="shared" si="90"/>
        <v>3</v>
      </c>
      <c r="M499" s="14">
        <f t="shared" si="91"/>
        <v>4</v>
      </c>
      <c r="N499" s="14">
        <f t="shared" si="92"/>
        <v>4</v>
      </c>
      <c r="O499">
        <f t="shared" si="93"/>
        <v>2016</v>
      </c>
      <c r="P499">
        <f t="shared" si="94"/>
        <v>5</v>
      </c>
      <c r="Q499">
        <f t="shared" si="95"/>
        <v>16</v>
      </c>
      <c r="R499">
        <f t="shared" si="84"/>
        <v>1</v>
      </c>
    </row>
    <row r="500" spans="1:18" x14ac:dyDescent="0.2">
      <c r="A500" s="8">
        <v>42506</v>
      </c>
      <c r="B500" s="9">
        <v>511</v>
      </c>
      <c r="C500" s="10">
        <v>0.21388888888888899</v>
      </c>
      <c r="D500" s="9" t="s">
        <v>8</v>
      </c>
      <c r="E500" s="9">
        <v>11</v>
      </c>
      <c r="F500" s="9" t="s">
        <v>13</v>
      </c>
      <c r="G500" s="13">
        <f t="shared" si="85"/>
        <v>9</v>
      </c>
      <c r="H500">
        <f t="shared" si="86"/>
        <v>1</v>
      </c>
      <c r="I500" s="14">
        <f t="shared" si="87"/>
        <v>6</v>
      </c>
      <c r="J500" s="14">
        <f t="shared" si="88"/>
        <v>1</v>
      </c>
      <c r="K500" s="14">
        <f t="shared" si="89"/>
        <v>1</v>
      </c>
      <c r="L500" s="14">
        <f t="shared" si="90"/>
        <v>3</v>
      </c>
      <c r="M500" s="14">
        <f t="shared" si="91"/>
        <v>2</v>
      </c>
      <c r="N500" s="14">
        <f t="shared" si="92"/>
        <v>2</v>
      </c>
      <c r="O500">
        <f t="shared" si="93"/>
        <v>2016</v>
      </c>
      <c r="P500">
        <f t="shared" si="94"/>
        <v>5</v>
      </c>
      <c r="Q500">
        <f t="shared" si="95"/>
        <v>16</v>
      </c>
      <c r="R500">
        <f t="shared" si="84"/>
        <v>4</v>
      </c>
    </row>
    <row r="501" spans="1:18" x14ac:dyDescent="0.2">
      <c r="A501" s="8">
        <v>42506</v>
      </c>
      <c r="B501" s="9">
        <v>511</v>
      </c>
      <c r="C501" s="10">
        <v>0.218055555555556</v>
      </c>
      <c r="D501" s="9" t="s">
        <v>8</v>
      </c>
      <c r="E501" s="9">
        <v>9</v>
      </c>
      <c r="F501" s="9" t="s">
        <v>20</v>
      </c>
      <c r="G501" s="13">
        <f t="shared" si="85"/>
        <v>9</v>
      </c>
      <c r="H501">
        <f t="shared" si="86"/>
        <v>1</v>
      </c>
      <c r="I501" s="14">
        <f t="shared" si="87"/>
        <v>6</v>
      </c>
      <c r="J501" s="14">
        <f t="shared" si="88"/>
        <v>3</v>
      </c>
      <c r="K501" s="14">
        <f t="shared" si="89"/>
        <v>1</v>
      </c>
      <c r="L501" s="14">
        <f t="shared" si="90"/>
        <v>3</v>
      </c>
      <c r="M501" s="14">
        <f t="shared" si="91"/>
        <v>2</v>
      </c>
      <c r="N501" s="14">
        <f t="shared" si="92"/>
        <v>2</v>
      </c>
      <c r="O501">
        <f t="shared" si="93"/>
        <v>2016</v>
      </c>
      <c r="P501">
        <f t="shared" si="94"/>
        <v>5</v>
      </c>
      <c r="Q501">
        <f t="shared" si="95"/>
        <v>16</v>
      </c>
      <c r="R501">
        <f t="shared" si="84"/>
        <v>3</v>
      </c>
    </row>
    <row r="502" spans="1:18" x14ac:dyDescent="0.2">
      <c r="A502" s="8">
        <v>42506</v>
      </c>
      <c r="B502" s="9">
        <v>506</v>
      </c>
      <c r="C502" s="10">
        <v>0.25347222222222199</v>
      </c>
      <c r="D502" s="9" t="s">
        <v>8</v>
      </c>
      <c r="E502" s="9">
        <v>5</v>
      </c>
      <c r="F502" s="9" t="s">
        <v>19</v>
      </c>
      <c r="G502" s="13">
        <f t="shared" si="85"/>
        <v>6</v>
      </c>
      <c r="H502">
        <f t="shared" si="86"/>
        <v>1</v>
      </c>
      <c r="I502" s="14">
        <f t="shared" si="87"/>
        <v>7</v>
      </c>
      <c r="J502" s="14">
        <f t="shared" si="88"/>
        <v>2</v>
      </c>
      <c r="K502" s="14">
        <f t="shared" si="89"/>
        <v>4</v>
      </c>
      <c r="L502" s="14">
        <f t="shared" si="90"/>
        <v>2</v>
      </c>
      <c r="M502" s="14">
        <f t="shared" si="91"/>
        <v>2</v>
      </c>
      <c r="N502" s="14">
        <f t="shared" si="92"/>
        <v>2</v>
      </c>
      <c r="O502">
        <f t="shared" si="93"/>
        <v>2016</v>
      </c>
      <c r="P502">
        <f t="shared" si="94"/>
        <v>5</v>
      </c>
      <c r="Q502">
        <f t="shared" si="95"/>
        <v>16</v>
      </c>
      <c r="R502">
        <f t="shared" si="84"/>
        <v>2</v>
      </c>
    </row>
    <row r="503" spans="1:18" x14ac:dyDescent="0.2">
      <c r="A503" s="8">
        <v>42506</v>
      </c>
      <c r="B503" s="9">
        <v>511</v>
      </c>
      <c r="C503" s="10">
        <v>0.25972222222222202</v>
      </c>
      <c r="D503" s="9" t="s">
        <v>8</v>
      </c>
      <c r="E503" s="9">
        <v>5</v>
      </c>
      <c r="F503" s="9" t="s">
        <v>20</v>
      </c>
      <c r="G503" s="13">
        <f t="shared" si="85"/>
        <v>9</v>
      </c>
      <c r="H503">
        <f t="shared" si="86"/>
        <v>1</v>
      </c>
      <c r="I503" s="14">
        <f t="shared" si="87"/>
        <v>7</v>
      </c>
      <c r="J503" s="14">
        <f t="shared" si="88"/>
        <v>3</v>
      </c>
      <c r="K503" s="14">
        <f t="shared" si="89"/>
        <v>1</v>
      </c>
      <c r="L503" s="14">
        <f t="shared" si="90"/>
        <v>3</v>
      </c>
      <c r="M503" s="14">
        <f t="shared" si="91"/>
        <v>2</v>
      </c>
      <c r="N503" s="14">
        <f t="shared" si="92"/>
        <v>2</v>
      </c>
      <c r="O503">
        <f t="shared" si="93"/>
        <v>2016</v>
      </c>
      <c r="P503">
        <f t="shared" si="94"/>
        <v>5</v>
      </c>
      <c r="Q503">
        <f t="shared" si="95"/>
        <v>16</v>
      </c>
      <c r="R503">
        <f t="shared" si="84"/>
        <v>2</v>
      </c>
    </row>
    <row r="504" spans="1:18" x14ac:dyDescent="0.2">
      <c r="A504" s="8">
        <v>42506</v>
      </c>
      <c r="B504" s="9">
        <v>504</v>
      </c>
      <c r="C504" s="10">
        <v>0.30902777777777801</v>
      </c>
      <c r="D504" s="9" t="s">
        <v>8</v>
      </c>
      <c r="E504" s="9">
        <v>4</v>
      </c>
      <c r="F504" s="9" t="s">
        <v>18</v>
      </c>
      <c r="G504" s="13">
        <f t="shared" si="85"/>
        <v>4</v>
      </c>
      <c r="H504">
        <f t="shared" si="86"/>
        <v>1</v>
      </c>
      <c r="I504" s="14">
        <f t="shared" si="87"/>
        <v>8</v>
      </c>
      <c r="J504" s="14">
        <f t="shared" si="88"/>
        <v>4</v>
      </c>
      <c r="K504" s="14">
        <f t="shared" si="89"/>
        <v>4</v>
      </c>
      <c r="L504" s="14">
        <f t="shared" si="90"/>
        <v>4</v>
      </c>
      <c r="M504" s="14">
        <f t="shared" si="91"/>
        <v>3</v>
      </c>
      <c r="N504" s="14">
        <f t="shared" si="92"/>
        <v>3</v>
      </c>
      <c r="O504">
        <f t="shared" si="93"/>
        <v>2016</v>
      </c>
      <c r="P504">
        <f t="shared" si="94"/>
        <v>5</v>
      </c>
      <c r="Q504">
        <f t="shared" si="95"/>
        <v>16</v>
      </c>
      <c r="R504">
        <f t="shared" si="84"/>
        <v>2</v>
      </c>
    </row>
    <row r="505" spans="1:18" x14ac:dyDescent="0.2">
      <c r="A505" s="8">
        <v>42506</v>
      </c>
      <c r="B505" s="9">
        <v>504</v>
      </c>
      <c r="C505" s="10">
        <v>0.31597222222222199</v>
      </c>
      <c r="D505" s="9" t="s">
        <v>8</v>
      </c>
      <c r="E505" s="9">
        <v>4</v>
      </c>
      <c r="F505" s="9" t="s">
        <v>18</v>
      </c>
      <c r="G505" s="13">
        <f t="shared" si="85"/>
        <v>4</v>
      </c>
      <c r="H505">
        <f t="shared" si="86"/>
        <v>1</v>
      </c>
      <c r="I505" s="14">
        <f t="shared" si="87"/>
        <v>8</v>
      </c>
      <c r="J505" s="14">
        <f t="shared" si="88"/>
        <v>4</v>
      </c>
      <c r="K505" s="14">
        <f t="shared" si="89"/>
        <v>4</v>
      </c>
      <c r="L505" s="14">
        <f t="shared" si="90"/>
        <v>4</v>
      </c>
      <c r="M505" s="14">
        <f t="shared" si="91"/>
        <v>3</v>
      </c>
      <c r="N505" s="14">
        <f t="shared" si="92"/>
        <v>3</v>
      </c>
      <c r="O505">
        <f t="shared" si="93"/>
        <v>2016</v>
      </c>
      <c r="P505">
        <f t="shared" si="94"/>
        <v>5</v>
      </c>
      <c r="Q505">
        <f t="shared" si="95"/>
        <v>16</v>
      </c>
      <c r="R505">
        <f t="shared" si="84"/>
        <v>2</v>
      </c>
    </row>
    <row r="506" spans="1:18" x14ac:dyDescent="0.2">
      <c r="A506" s="8">
        <v>42506</v>
      </c>
      <c r="B506" s="9">
        <v>501</v>
      </c>
      <c r="C506" s="10">
        <v>0.35763888888888901</v>
      </c>
      <c r="D506" s="9" t="s">
        <v>8</v>
      </c>
      <c r="E506" s="9">
        <v>5</v>
      </c>
      <c r="F506" s="9" t="s">
        <v>18</v>
      </c>
      <c r="G506" s="13">
        <f t="shared" si="85"/>
        <v>1</v>
      </c>
      <c r="H506">
        <f t="shared" si="86"/>
        <v>1</v>
      </c>
      <c r="I506" s="14">
        <f t="shared" si="87"/>
        <v>9</v>
      </c>
      <c r="J506" s="14">
        <f t="shared" si="88"/>
        <v>4</v>
      </c>
      <c r="K506" s="14">
        <f t="shared" si="89"/>
        <v>3</v>
      </c>
      <c r="L506" s="14">
        <f t="shared" si="90"/>
        <v>2</v>
      </c>
      <c r="M506" s="14">
        <f t="shared" si="91"/>
        <v>1</v>
      </c>
      <c r="N506" s="14">
        <f t="shared" si="92"/>
        <v>1</v>
      </c>
      <c r="O506">
        <f t="shared" si="93"/>
        <v>2016</v>
      </c>
      <c r="P506">
        <f t="shared" si="94"/>
        <v>5</v>
      </c>
      <c r="Q506">
        <f t="shared" si="95"/>
        <v>16</v>
      </c>
      <c r="R506">
        <f t="shared" si="84"/>
        <v>2</v>
      </c>
    </row>
    <row r="507" spans="1:18" x14ac:dyDescent="0.2">
      <c r="A507" s="8">
        <v>42506</v>
      </c>
      <c r="B507" s="9">
        <v>501</v>
      </c>
      <c r="C507" s="10">
        <v>0.37777777777777799</v>
      </c>
      <c r="D507" s="9" t="s">
        <v>8</v>
      </c>
      <c r="E507" s="9">
        <v>7</v>
      </c>
      <c r="F507" s="9" t="s">
        <v>19</v>
      </c>
      <c r="G507" s="13">
        <f t="shared" si="85"/>
        <v>1</v>
      </c>
      <c r="H507">
        <f t="shared" si="86"/>
        <v>1</v>
      </c>
      <c r="I507" s="14">
        <f t="shared" si="87"/>
        <v>10</v>
      </c>
      <c r="J507" s="14">
        <f t="shared" si="88"/>
        <v>2</v>
      </c>
      <c r="K507" s="14">
        <f t="shared" si="89"/>
        <v>3</v>
      </c>
      <c r="L507" s="14">
        <f t="shared" si="90"/>
        <v>2</v>
      </c>
      <c r="M507" s="14">
        <f t="shared" si="91"/>
        <v>1</v>
      </c>
      <c r="N507" s="14">
        <f t="shared" si="92"/>
        <v>1</v>
      </c>
      <c r="O507">
        <f t="shared" si="93"/>
        <v>2016</v>
      </c>
      <c r="P507">
        <f t="shared" si="94"/>
        <v>5</v>
      </c>
      <c r="Q507">
        <f t="shared" si="95"/>
        <v>16</v>
      </c>
      <c r="R507">
        <f t="shared" si="84"/>
        <v>3</v>
      </c>
    </row>
    <row r="508" spans="1:18" x14ac:dyDescent="0.2">
      <c r="A508" s="8">
        <v>42506</v>
      </c>
      <c r="B508" s="9">
        <v>501</v>
      </c>
      <c r="C508" s="10">
        <v>0.37847222222222199</v>
      </c>
      <c r="D508" s="9" t="s">
        <v>8</v>
      </c>
      <c r="E508" s="9">
        <v>10</v>
      </c>
      <c r="F508" s="9" t="s">
        <v>19</v>
      </c>
      <c r="G508" s="13">
        <f t="shared" si="85"/>
        <v>1</v>
      </c>
      <c r="H508">
        <f t="shared" si="86"/>
        <v>1</v>
      </c>
      <c r="I508" s="14">
        <f t="shared" si="87"/>
        <v>10</v>
      </c>
      <c r="J508" s="14">
        <f t="shared" si="88"/>
        <v>2</v>
      </c>
      <c r="K508" s="14">
        <f t="shared" si="89"/>
        <v>3</v>
      </c>
      <c r="L508" s="14">
        <f t="shared" si="90"/>
        <v>2</v>
      </c>
      <c r="M508" s="14">
        <f t="shared" si="91"/>
        <v>1</v>
      </c>
      <c r="N508" s="14">
        <f t="shared" si="92"/>
        <v>1</v>
      </c>
      <c r="O508">
        <f t="shared" si="93"/>
        <v>2016</v>
      </c>
      <c r="P508">
        <f t="shared" si="94"/>
        <v>5</v>
      </c>
      <c r="Q508">
        <f t="shared" si="95"/>
        <v>16</v>
      </c>
      <c r="R508">
        <f t="shared" si="84"/>
        <v>3</v>
      </c>
    </row>
    <row r="509" spans="1:18" x14ac:dyDescent="0.2">
      <c r="A509" s="8">
        <v>42506</v>
      </c>
      <c r="B509" s="9">
        <v>501</v>
      </c>
      <c r="C509" s="10">
        <v>0.44236111111111098</v>
      </c>
      <c r="D509" s="9" t="s">
        <v>8</v>
      </c>
      <c r="E509" s="9">
        <v>5</v>
      </c>
      <c r="F509" s="9" t="s">
        <v>18</v>
      </c>
      <c r="G509" s="13">
        <f t="shared" si="85"/>
        <v>1</v>
      </c>
      <c r="H509">
        <f t="shared" si="86"/>
        <v>1</v>
      </c>
      <c r="I509" s="14">
        <f t="shared" si="87"/>
        <v>11</v>
      </c>
      <c r="J509" s="14">
        <f t="shared" si="88"/>
        <v>4</v>
      </c>
      <c r="K509" s="14">
        <f t="shared" si="89"/>
        <v>3</v>
      </c>
      <c r="L509" s="14">
        <f t="shared" si="90"/>
        <v>2</v>
      </c>
      <c r="M509" s="14">
        <f t="shared" si="91"/>
        <v>1</v>
      </c>
      <c r="N509" s="14">
        <f t="shared" si="92"/>
        <v>1</v>
      </c>
      <c r="O509">
        <f t="shared" si="93"/>
        <v>2016</v>
      </c>
      <c r="P509">
        <f t="shared" si="94"/>
        <v>5</v>
      </c>
      <c r="Q509">
        <f t="shared" si="95"/>
        <v>16</v>
      </c>
      <c r="R509">
        <f t="shared" si="84"/>
        <v>2</v>
      </c>
    </row>
    <row r="510" spans="1:18" x14ac:dyDescent="0.2">
      <c r="A510" s="8">
        <v>42506</v>
      </c>
      <c r="B510" s="9">
        <v>509</v>
      </c>
      <c r="C510" s="10">
        <v>0.58194444444444404</v>
      </c>
      <c r="D510" s="9" t="s">
        <v>8</v>
      </c>
      <c r="E510" s="9">
        <v>5</v>
      </c>
      <c r="F510" s="9" t="s">
        <v>19</v>
      </c>
      <c r="G510" s="13">
        <f t="shared" si="85"/>
        <v>7</v>
      </c>
      <c r="H510">
        <f t="shared" si="86"/>
        <v>1</v>
      </c>
      <c r="I510" s="14">
        <f t="shared" si="87"/>
        <v>14</v>
      </c>
      <c r="J510" s="14">
        <f t="shared" si="88"/>
        <v>2</v>
      </c>
      <c r="K510" s="14">
        <f t="shared" si="89"/>
        <v>1</v>
      </c>
      <c r="L510" s="14">
        <f t="shared" si="90"/>
        <v>2</v>
      </c>
      <c r="M510" s="14">
        <f t="shared" si="91"/>
        <v>2</v>
      </c>
      <c r="N510" s="14">
        <f t="shared" si="92"/>
        <v>2</v>
      </c>
      <c r="O510">
        <f t="shared" si="93"/>
        <v>2016</v>
      </c>
      <c r="P510">
        <f t="shared" si="94"/>
        <v>5</v>
      </c>
      <c r="Q510">
        <f t="shared" si="95"/>
        <v>16</v>
      </c>
      <c r="R510">
        <f t="shared" si="84"/>
        <v>2</v>
      </c>
    </row>
    <row r="511" spans="1:18" x14ac:dyDescent="0.2">
      <c r="A511" s="8">
        <v>42506</v>
      </c>
      <c r="B511" s="9">
        <v>501</v>
      </c>
      <c r="C511" s="10">
        <v>0.65625</v>
      </c>
      <c r="D511" s="9" t="s">
        <v>8</v>
      </c>
      <c r="E511" s="9">
        <v>10</v>
      </c>
      <c r="F511" s="9" t="s">
        <v>18</v>
      </c>
      <c r="G511" s="13">
        <f t="shared" si="85"/>
        <v>1</v>
      </c>
      <c r="H511">
        <f t="shared" si="86"/>
        <v>1</v>
      </c>
      <c r="I511" s="14">
        <f t="shared" si="87"/>
        <v>16</v>
      </c>
      <c r="J511" s="14">
        <f t="shared" si="88"/>
        <v>4</v>
      </c>
      <c r="K511" s="14">
        <f t="shared" si="89"/>
        <v>3</v>
      </c>
      <c r="L511" s="14">
        <f t="shared" si="90"/>
        <v>2</v>
      </c>
      <c r="M511" s="14">
        <f t="shared" si="91"/>
        <v>1</v>
      </c>
      <c r="N511" s="14">
        <f t="shared" si="92"/>
        <v>1</v>
      </c>
      <c r="O511">
        <f t="shared" si="93"/>
        <v>2016</v>
      </c>
      <c r="P511">
        <f t="shared" si="94"/>
        <v>5</v>
      </c>
      <c r="Q511">
        <f t="shared" si="95"/>
        <v>16</v>
      </c>
      <c r="R511">
        <f t="shared" si="84"/>
        <v>3</v>
      </c>
    </row>
    <row r="512" spans="1:18" x14ac:dyDescent="0.2">
      <c r="A512" s="8">
        <v>42506</v>
      </c>
      <c r="B512" s="9">
        <v>503</v>
      </c>
      <c r="C512" s="10">
        <v>0.65625</v>
      </c>
      <c r="D512" s="9" t="s">
        <v>8</v>
      </c>
      <c r="E512" s="9">
        <v>12</v>
      </c>
      <c r="F512" s="9" t="s">
        <v>18</v>
      </c>
      <c r="G512" s="13">
        <f t="shared" si="85"/>
        <v>3</v>
      </c>
      <c r="H512">
        <f t="shared" si="86"/>
        <v>1</v>
      </c>
      <c r="I512" s="14">
        <f t="shared" si="87"/>
        <v>16</v>
      </c>
      <c r="J512" s="14">
        <f t="shared" si="88"/>
        <v>4</v>
      </c>
      <c r="K512" s="14">
        <f t="shared" si="89"/>
        <v>3</v>
      </c>
      <c r="L512" s="14">
        <f t="shared" si="90"/>
        <v>2</v>
      </c>
      <c r="M512" s="14">
        <f t="shared" si="91"/>
        <v>1</v>
      </c>
      <c r="N512" s="14">
        <f t="shared" si="92"/>
        <v>1</v>
      </c>
      <c r="O512">
        <f t="shared" si="93"/>
        <v>2016</v>
      </c>
      <c r="P512">
        <f t="shared" si="94"/>
        <v>5</v>
      </c>
      <c r="Q512">
        <f t="shared" si="95"/>
        <v>16</v>
      </c>
      <c r="R512">
        <f t="shared" si="84"/>
        <v>4</v>
      </c>
    </row>
    <row r="513" spans="1:18" x14ac:dyDescent="0.2">
      <c r="A513" s="8">
        <v>42506</v>
      </c>
      <c r="B513" s="9">
        <v>503</v>
      </c>
      <c r="C513" s="10">
        <v>0.66874999999999996</v>
      </c>
      <c r="D513" s="9" t="s">
        <v>8</v>
      </c>
      <c r="E513" s="9">
        <v>12</v>
      </c>
      <c r="F513" s="9" t="s">
        <v>18</v>
      </c>
      <c r="G513" s="13">
        <f t="shared" si="85"/>
        <v>3</v>
      </c>
      <c r="H513">
        <f t="shared" si="86"/>
        <v>1</v>
      </c>
      <c r="I513" s="14">
        <f t="shared" si="87"/>
        <v>17</v>
      </c>
      <c r="J513" s="14">
        <f t="shared" si="88"/>
        <v>4</v>
      </c>
      <c r="K513" s="14">
        <f t="shared" si="89"/>
        <v>3</v>
      </c>
      <c r="L513" s="14">
        <f t="shared" si="90"/>
        <v>2</v>
      </c>
      <c r="M513" s="14">
        <f t="shared" si="91"/>
        <v>1</v>
      </c>
      <c r="N513" s="14">
        <f t="shared" si="92"/>
        <v>1</v>
      </c>
      <c r="O513">
        <f t="shared" si="93"/>
        <v>2016</v>
      </c>
      <c r="P513">
        <f t="shared" si="94"/>
        <v>5</v>
      </c>
      <c r="Q513">
        <f t="shared" si="95"/>
        <v>16</v>
      </c>
      <c r="R513">
        <f t="shared" si="84"/>
        <v>4</v>
      </c>
    </row>
    <row r="514" spans="1:18" x14ac:dyDescent="0.2">
      <c r="A514" s="8">
        <v>42506</v>
      </c>
      <c r="B514" s="9">
        <v>503</v>
      </c>
      <c r="C514" s="10">
        <v>0.67013888888888895</v>
      </c>
      <c r="D514" s="9" t="s">
        <v>8</v>
      </c>
      <c r="E514" s="9">
        <v>12</v>
      </c>
      <c r="F514" s="9" t="s">
        <v>18</v>
      </c>
      <c r="G514" s="13">
        <f t="shared" si="85"/>
        <v>3</v>
      </c>
      <c r="H514">
        <f t="shared" si="86"/>
        <v>1</v>
      </c>
      <c r="I514" s="14">
        <f t="shared" si="87"/>
        <v>17</v>
      </c>
      <c r="J514" s="14">
        <f t="shared" si="88"/>
        <v>4</v>
      </c>
      <c r="K514" s="14">
        <f t="shared" si="89"/>
        <v>3</v>
      </c>
      <c r="L514" s="14">
        <f t="shared" si="90"/>
        <v>2</v>
      </c>
      <c r="M514" s="14">
        <f t="shared" si="91"/>
        <v>1</v>
      </c>
      <c r="N514" s="14">
        <f t="shared" si="92"/>
        <v>1</v>
      </c>
      <c r="O514">
        <f t="shared" si="93"/>
        <v>2016</v>
      </c>
      <c r="P514">
        <f t="shared" si="94"/>
        <v>5</v>
      </c>
      <c r="Q514">
        <f t="shared" si="95"/>
        <v>16</v>
      </c>
      <c r="R514">
        <f t="shared" ref="R514:R577" si="96">IF(E514=0,1,(IF(E514&lt;=5,2,(IF(E514&lt;=10,3,(IF(E514&gt;=11,4)))))))</f>
        <v>4</v>
      </c>
    </row>
    <row r="515" spans="1:18" x14ac:dyDescent="0.2">
      <c r="A515" s="8">
        <v>42506</v>
      </c>
      <c r="B515" s="9">
        <v>512</v>
      </c>
      <c r="C515" s="10">
        <v>0.68125000000000002</v>
      </c>
      <c r="D515" s="9" t="s">
        <v>8</v>
      </c>
      <c r="E515" s="9">
        <v>4</v>
      </c>
      <c r="F515" s="9" t="s">
        <v>18</v>
      </c>
      <c r="G515" s="13">
        <f t="shared" ref="G515:G578" si="97">IF(B515=501,1,(IF(B515=502,2,(IF(B515=503,3,(IF(B515=504,4,(IF(B515=505,5,(IF(B515=506,6,(IF(B515=509,7,(IF(B515=510,8,(IF(B515=511,9,(IF(B515=512,10,(IF(B515=514,11)))))))))))))))))))))</f>
        <v>10</v>
      </c>
      <c r="H515">
        <f t="shared" ref="H515:H578" si="98">IF(D515="Friday",5,(IF(D515="Saturday",6,(IF(D515="Sunday",7,(IF(D515="Monday",1,(IF(D515="Tuesday",2,(IF(D515="Wednesday",3,(IF(D515="Thursday",4,0)))))))))))))</f>
        <v>1</v>
      </c>
      <c r="I515" s="14">
        <f t="shared" ref="I515:I578" si="99">(ROUNDDOWN(C515*24,0)+1)</f>
        <v>17</v>
      </c>
      <c r="J515" s="14">
        <f t="shared" ref="J515:J578" si="100">IF(F515="N",1,(IF(F515="E",2,(IF(F515="S",3,(IF(F515="W",4)))))))</f>
        <v>4</v>
      </c>
      <c r="K515" s="14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4">
        <f t="shared" ref="L515:L578" si="102">IF(B515=501,2,(IF(B515=502,1,(IF(B515=503,2,(IF(B515=504,4,(IF(B515=505,3,(IF(B515=506,2,(IF(B515=509,2,(IF(B515=510,3,(IF(B515=511,3,(IF(B515=512,1,(IF(B515=514,1)))))))))))))))))))))</f>
        <v>1</v>
      </c>
      <c r="M515" s="14">
        <f t="shared" ref="M515:M578" si="103">IF(B515=501,1,(IF(B515=502,3,(IF(B515=503,1,(IF(B515=504,3,(IF(B515=505,4,(IF(B515=506,2,(IF(B515=509,2,(IF(B515=510,3,(IF(B515=511,2,(IF(B515=512,3,(IF(B515=514,3)))))))))))))))))))))</f>
        <v>3</v>
      </c>
      <c r="N515" s="14">
        <f t="shared" ref="N515:N578" si="104">IF(B515=501,1,(IF(B515=502,3,(IF(B515=503,1,(IF(B515=504,3,(IF(B515=505,4,(IF(B515=506,2,(IF(B515=509,2,(IF(B515=510,3,(IF(B515=511,2,(IF(B515=512,3,(IF(B515=514,1)))))))))))))))))))))</f>
        <v>3</v>
      </c>
      <c r="O515">
        <f t="shared" ref="O515:O578" si="105">YEAR(A515)</f>
        <v>2016</v>
      </c>
      <c r="P515">
        <f t="shared" ref="P515:P578" si="106">MONTH(A515)</f>
        <v>5</v>
      </c>
      <c r="Q515">
        <f t="shared" ref="Q515:Q578" si="107">DAY(A515)</f>
        <v>16</v>
      </c>
      <c r="R515">
        <f t="shared" si="96"/>
        <v>2</v>
      </c>
    </row>
    <row r="516" spans="1:18" x14ac:dyDescent="0.2">
      <c r="A516" s="8">
        <v>42506</v>
      </c>
      <c r="B516" s="9">
        <v>505</v>
      </c>
      <c r="C516" s="10">
        <v>0.73055555555555596</v>
      </c>
      <c r="D516" s="9" t="s">
        <v>8</v>
      </c>
      <c r="E516" s="9">
        <v>7</v>
      </c>
      <c r="F516" s="9" t="s">
        <v>18</v>
      </c>
      <c r="G516" s="13">
        <f t="shared" si="97"/>
        <v>5</v>
      </c>
      <c r="H516">
        <f t="shared" si="98"/>
        <v>1</v>
      </c>
      <c r="I516" s="14">
        <f t="shared" si="99"/>
        <v>18</v>
      </c>
      <c r="J516" s="14">
        <f t="shared" si="100"/>
        <v>4</v>
      </c>
      <c r="K516" s="14">
        <f t="shared" si="101"/>
        <v>3</v>
      </c>
      <c r="L516" s="14">
        <f t="shared" si="102"/>
        <v>3</v>
      </c>
      <c r="M516" s="14">
        <f t="shared" si="103"/>
        <v>4</v>
      </c>
      <c r="N516" s="14">
        <f t="shared" si="104"/>
        <v>4</v>
      </c>
      <c r="O516">
        <f t="shared" si="105"/>
        <v>2016</v>
      </c>
      <c r="P516">
        <f t="shared" si="106"/>
        <v>5</v>
      </c>
      <c r="Q516">
        <f t="shared" si="107"/>
        <v>16</v>
      </c>
      <c r="R516">
        <f t="shared" si="96"/>
        <v>3</v>
      </c>
    </row>
    <row r="517" spans="1:18" x14ac:dyDescent="0.2">
      <c r="A517" s="8">
        <v>42506</v>
      </c>
      <c r="B517" s="9">
        <v>501</v>
      </c>
      <c r="C517" s="10">
        <v>0.73611111111111105</v>
      </c>
      <c r="D517" s="9" t="s">
        <v>8</v>
      </c>
      <c r="E517" s="9">
        <v>12</v>
      </c>
      <c r="F517" s="9" t="s">
        <v>19</v>
      </c>
      <c r="G517" s="13">
        <f t="shared" si="97"/>
        <v>1</v>
      </c>
      <c r="H517">
        <f t="shared" si="98"/>
        <v>1</v>
      </c>
      <c r="I517" s="14">
        <f t="shared" si="99"/>
        <v>18</v>
      </c>
      <c r="J517" s="14">
        <f t="shared" si="100"/>
        <v>2</v>
      </c>
      <c r="K517" s="14">
        <f t="shared" si="101"/>
        <v>3</v>
      </c>
      <c r="L517" s="14">
        <f t="shared" si="102"/>
        <v>2</v>
      </c>
      <c r="M517" s="14">
        <f t="shared" si="103"/>
        <v>1</v>
      </c>
      <c r="N517" s="14">
        <f t="shared" si="104"/>
        <v>1</v>
      </c>
      <c r="O517">
        <f t="shared" si="105"/>
        <v>2016</v>
      </c>
      <c r="P517">
        <f t="shared" si="106"/>
        <v>5</v>
      </c>
      <c r="Q517">
        <f t="shared" si="107"/>
        <v>16</v>
      </c>
      <c r="R517">
        <f t="shared" si="96"/>
        <v>4</v>
      </c>
    </row>
    <row r="518" spans="1:18" x14ac:dyDescent="0.2">
      <c r="A518" s="8">
        <v>42506</v>
      </c>
      <c r="B518" s="9">
        <v>504</v>
      </c>
      <c r="C518" s="10">
        <v>0.77777777777777801</v>
      </c>
      <c r="D518" s="9" t="s">
        <v>8</v>
      </c>
      <c r="E518" s="9">
        <v>7</v>
      </c>
      <c r="F518" s="9" t="s">
        <v>18</v>
      </c>
      <c r="G518" s="13">
        <f t="shared" si="97"/>
        <v>4</v>
      </c>
      <c r="H518">
        <f t="shared" si="98"/>
        <v>1</v>
      </c>
      <c r="I518" s="14">
        <f t="shared" si="99"/>
        <v>19</v>
      </c>
      <c r="J518" s="14">
        <f t="shared" si="100"/>
        <v>4</v>
      </c>
      <c r="K518" s="14">
        <f t="shared" si="101"/>
        <v>4</v>
      </c>
      <c r="L518" s="14">
        <f t="shared" si="102"/>
        <v>4</v>
      </c>
      <c r="M518" s="14">
        <f t="shared" si="103"/>
        <v>3</v>
      </c>
      <c r="N518" s="14">
        <f t="shared" si="104"/>
        <v>3</v>
      </c>
      <c r="O518">
        <f t="shared" si="105"/>
        <v>2016</v>
      </c>
      <c r="P518">
        <f t="shared" si="106"/>
        <v>5</v>
      </c>
      <c r="Q518">
        <f t="shared" si="107"/>
        <v>16</v>
      </c>
      <c r="R518">
        <f t="shared" si="96"/>
        <v>3</v>
      </c>
    </row>
    <row r="519" spans="1:18" x14ac:dyDescent="0.2">
      <c r="A519" s="8">
        <v>42506</v>
      </c>
      <c r="B519" s="9">
        <v>501</v>
      </c>
      <c r="C519" s="10">
        <v>0.78472222222222199</v>
      </c>
      <c r="D519" s="9" t="s">
        <v>8</v>
      </c>
      <c r="E519" s="9">
        <v>20</v>
      </c>
      <c r="F519" s="9" t="s">
        <v>19</v>
      </c>
      <c r="G519" s="13">
        <f t="shared" si="97"/>
        <v>1</v>
      </c>
      <c r="H519">
        <f t="shared" si="98"/>
        <v>1</v>
      </c>
      <c r="I519" s="14">
        <f t="shared" si="99"/>
        <v>19</v>
      </c>
      <c r="J519" s="14">
        <f t="shared" si="100"/>
        <v>2</v>
      </c>
      <c r="K519" s="14">
        <f t="shared" si="101"/>
        <v>3</v>
      </c>
      <c r="L519" s="14">
        <f t="shared" si="102"/>
        <v>2</v>
      </c>
      <c r="M519" s="14">
        <f t="shared" si="103"/>
        <v>1</v>
      </c>
      <c r="N519" s="14">
        <f t="shared" si="104"/>
        <v>1</v>
      </c>
      <c r="O519">
        <f t="shared" si="105"/>
        <v>2016</v>
      </c>
      <c r="P519">
        <f t="shared" si="106"/>
        <v>5</v>
      </c>
      <c r="Q519">
        <f t="shared" si="107"/>
        <v>16</v>
      </c>
      <c r="R519">
        <f t="shared" si="96"/>
        <v>4</v>
      </c>
    </row>
    <row r="520" spans="1:18" x14ac:dyDescent="0.2">
      <c r="A520" s="8">
        <v>42506</v>
      </c>
      <c r="B520" s="9">
        <v>505</v>
      </c>
      <c r="C520" s="10">
        <v>0.86944444444444402</v>
      </c>
      <c r="D520" s="9" t="s">
        <v>8</v>
      </c>
      <c r="E520" s="9">
        <v>7</v>
      </c>
      <c r="F520" s="9" t="s">
        <v>19</v>
      </c>
      <c r="G520" s="13">
        <f t="shared" si="97"/>
        <v>5</v>
      </c>
      <c r="H520">
        <f t="shared" si="98"/>
        <v>1</v>
      </c>
      <c r="I520" s="14">
        <f t="shared" si="99"/>
        <v>21</v>
      </c>
      <c r="J520" s="14">
        <f t="shared" si="100"/>
        <v>2</v>
      </c>
      <c r="K520" s="14">
        <f t="shared" si="101"/>
        <v>3</v>
      </c>
      <c r="L520" s="14">
        <f t="shared" si="102"/>
        <v>3</v>
      </c>
      <c r="M520" s="14">
        <f t="shared" si="103"/>
        <v>4</v>
      </c>
      <c r="N520" s="14">
        <f t="shared" si="104"/>
        <v>4</v>
      </c>
      <c r="O520">
        <f t="shared" si="105"/>
        <v>2016</v>
      </c>
      <c r="P520">
        <f t="shared" si="106"/>
        <v>5</v>
      </c>
      <c r="Q520">
        <f t="shared" si="107"/>
        <v>16</v>
      </c>
      <c r="R520">
        <f t="shared" si="96"/>
        <v>3</v>
      </c>
    </row>
    <row r="521" spans="1:18" x14ac:dyDescent="0.2">
      <c r="A521" s="8">
        <v>42506</v>
      </c>
      <c r="B521" s="9">
        <v>501</v>
      </c>
      <c r="C521" s="10">
        <v>0.88888888888888895</v>
      </c>
      <c r="D521" s="9" t="s">
        <v>8</v>
      </c>
      <c r="E521" s="9">
        <v>460</v>
      </c>
      <c r="F521" s="9" t="s">
        <v>19</v>
      </c>
      <c r="G521" s="13">
        <f t="shared" si="97"/>
        <v>1</v>
      </c>
      <c r="H521">
        <f t="shared" si="98"/>
        <v>1</v>
      </c>
      <c r="I521" s="14">
        <f t="shared" si="99"/>
        <v>22</v>
      </c>
      <c r="J521" s="14">
        <f t="shared" si="100"/>
        <v>2</v>
      </c>
      <c r="K521" s="14">
        <f t="shared" si="101"/>
        <v>3</v>
      </c>
      <c r="L521" s="14">
        <f t="shared" si="102"/>
        <v>2</v>
      </c>
      <c r="M521" s="14">
        <f t="shared" si="103"/>
        <v>1</v>
      </c>
      <c r="N521" s="14">
        <f t="shared" si="104"/>
        <v>1</v>
      </c>
      <c r="O521">
        <f t="shared" si="105"/>
        <v>2016</v>
      </c>
      <c r="P521">
        <f t="shared" si="106"/>
        <v>5</v>
      </c>
      <c r="Q521">
        <f t="shared" si="107"/>
        <v>16</v>
      </c>
      <c r="R521">
        <f t="shared" si="96"/>
        <v>4</v>
      </c>
    </row>
    <row r="522" spans="1:18" x14ac:dyDescent="0.2">
      <c r="A522" s="8">
        <v>42506</v>
      </c>
      <c r="B522" s="9">
        <v>504</v>
      </c>
      <c r="C522" s="10">
        <v>0.95069444444444395</v>
      </c>
      <c r="D522" s="9" t="s">
        <v>8</v>
      </c>
      <c r="E522" s="9">
        <v>17</v>
      </c>
      <c r="F522" s="9" t="s">
        <v>19</v>
      </c>
      <c r="G522" s="13">
        <f t="shared" si="97"/>
        <v>4</v>
      </c>
      <c r="H522">
        <f t="shared" si="98"/>
        <v>1</v>
      </c>
      <c r="I522" s="14">
        <f t="shared" si="99"/>
        <v>23</v>
      </c>
      <c r="J522" s="14">
        <f t="shared" si="100"/>
        <v>2</v>
      </c>
      <c r="K522" s="14">
        <f t="shared" si="101"/>
        <v>4</v>
      </c>
      <c r="L522" s="14">
        <f t="shared" si="102"/>
        <v>4</v>
      </c>
      <c r="M522" s="14">
        <f t="shared" si="103"/>
        <v>3</v>
      </c>
      <c r="N522" s="14">
        <f t="shared" si="104"/>
        <v>3</v>
      </c>
      <c r="O522">
        <f t="shared" si="105"/>
        <v>2016</v>
      </c>
      <c r="P522">
        <f t="shared" si="106"/>
        <v>5</v>
      </c>
      <c r="Q522">
        <f t="shared" si="107"/>
        <v>16</v>
      </c>
      <c r="R522">
        <f t="shared" si="96"/>
        <v>4</v>
      </c>
    </row>
    <row r="523" spans="1:18" x14ac:dyDescent="0.2">
      <c r="A523" s="8">
        <v>42506</v>
      </c>
      <c r="B523" s="9">
        <v>511</v>
      </c>
      <c r="C523" s="10">
        <v>0.96527777777777801</v>
      </c>
      <c r="D523" s="9" t="s">
        <v>8</v>
      </c>
      <c r="E523" s="9">
        <v>7</v>
      </c>
      <c r="F523" s="9" t="s">
        <v>20</v>
      </c>
      <c r="G523" s="13">
        <f t="shared" si="97"/>
        <v>9</v>
      </c>
      <c r="H523">
        <f t="shared" si="98"/>
        <v>1</v>
      </c>
      <c r="I523" s="14">
        <f t="shared" si="99"/>
        <v>24</v>
      </c>
      <c r="J523" s="14">
        <f t="shared" si="100"/>
        <v>3</v>
      </c>
      <c r="K523" s="14">
        <f t="shared" si="101"/>
        <v>1</v>
      </c>
      <c r="L523" s="14">
        <f t="shared" si="102"/>
        <v>3</v>
      </c>
      <c r="M523" s="14">
        <f t="shared" si="103"/>
        <v>2</v>
      </c>
      <c r="N523" s="14">
        <f t="shared" si="104"/>
        <v>2</v>
      </c>
      <c r="O523">
        <f t="shared" si="105"/>
        <v>2016</v>
      </c>
      <c r="P523">
        <f t="shared" si="106"/>
        <v>5</v>
      </c>
      <c r="Q523">
        <f t="shared" si="107"/>
        <v>16</v>
      </c>
      <c r="R523">
        <f t="shared" si="96"/>
        <v>3</v>
      </c>
    </row>
    <row r="524" spans="1:18" x14ac:dyDescent="0.2">
      <c r="A524" s="8">
        <v>42506</v>
      </c>
      <c r="B524" s="9">
        <v>506</v>
      </c>
      <c r="C524" s="10">
        <v>0.97708333333333297</v>
      </c>
      <c r="D524" s="9" t="s">
        <v>8</v>
      </c>
      <c r="E524" s="9">
        <v>29</v>
      </c>
      <c r="F524" s="9" t="s">
        <v>18</v>
      </c>
      <c r="G524" s="13">
        <f t="shared" si="97"/>
        <v>6</v>
      </c>
      <c r="H524">
        <f t="shared" si="98"/>
        <v>1</v>
      </c>
      <c r="I524" s="14">
        <f t="shared" si="99"/>
        <v>24</v>
      </c>
      <c r="J524" s="14">
        <f t="shared" si="100"/>
        <v>4</v>
      </c>
      <c r="K524" s="14">
        <f t="shared" si="101"/>
        <v>4</v>
      </c>
      <c r="L524" s="14">
        <f t="shared" si="102"/>
        <v>2</v>
      </c>
      <c r="M524" s="14">
        <f t="shared" si="103"/>
        <v>2</v>
      </c>
      <c r="N524" s="14">
        <f t="shared" si="104"/>
        <v>2</v>
      </c>
      <c r="O524">
        <f t="shared" si="105"/>
        <v>2016</v>
      </c>
      <c r="P524">
        <f t="shared" si="106"/>
        <v>5</v>
      </c>
      <c r="Q524">
        <f t="shared" si="107"/>
        <v>16</v>
      </c>
      <c r="R524">
        <f t="shared" si="96"/>
        <v>4</v>
      </c>
    </row>
    <row r="525" spans="1:18" x14ac:dyDescent="0.2">
      <c r="A525" s="8">
        <v>42507</v>
      </c>
      <c r="B525" s="9">
        <v>501</v>
      </c>
      <c r="C525" s="10">
        <v>0.29166666666666702</v>
      </c>
      <c r="D525" s="9" t="s">
        <v>9</v>
      </c>
      <c r="E525" s="9">
        <v>5</v>
      </c>
      <c r="F525" s="9" t="s">
        <v>18</v>
      </c>
      <c r="G525" s="13">
        <f t="shared" si="97"/>
        <v>1</v>
      </c>
      <c r="H525">
        <f t="shared" si="98"/>
        <v>2</v>
      </c>
      <c r="I525" s="14">
        <f t="shared" si="99"/>
        <v>8</v>
      </c>
      <c r="J525" s="14">
        <f t="shared" si="100"/>
        <v>4</v>
      </c>
      <c r="K525" s="14">
        <f t="shared" si="101"/>
        <v>3</v>
      </c>
      <c r="L525" s="14">
        <f t="shared" si="102"/>
        <v>2</v>
      </c>
      <c r="M525" s="14">
        <f t="shared" si="103"/>
        <v>1</v>
      </c>
      <c r="N525" s="14">
        <f t="shared" si="104"/>
        <v>1</v>
      </c>
      <c r="O525">
        <f t="shared" si="105"/>
        <v>2016</v>
      </c>
      <c r="P525">
        <f t="shared" si="106"/>
        <v>5</v>
      </c>
      <c r="Q525">
        <f t="shared" si="107"/>
        <v>17</v>
      </c>
      <c r="R525">
        <f t="shared" si="96"/>
        <v>2</v>
      </c>
    </row>
    <row r="526" spans="1:18" x14ac:dyDescent="0.2">
      <c r="A526" s="8">
        <v>42507</v>
      </c>
      <c r="B526" s="9">
        <v>504</v>
      </c>
      <c r="C526" s="10">
        <v>0.29305555555555601</v>
      </c>
      <c r="D526" s="9" t="s">
        <v>9</v>
      </c>
      <c r="E526" s="9">
        <v>4</v>
      </c>
      <c r="F526" s="9" t="s">
        <v>18</v>
      </c>
      <c r="G526" s="13">
        <f t="shared" si="97"/>
        <v>4</v>
      </c>
      <c r="H526">
        <f t="shared" si="98"/>
        <v>2</v>
      </c>
      <c r="I526" s="14">
        <f t="shared" si="99"/>
        <v>8</v>
      </c>
      <c r="J526" s="14">
        <f t="shared" si="100"/>
        <v>4</v>
      </c>
      <c r="K526" s="14">
        <f t="shared" si="101"/>
        <v>4</v>
      </c>
      <c r="L526" s="14">
        <f t="shared" si="102"/>
        <v>4</v>
      </c>
      <c r="M526" s="14">
        <f t="shared" si="103"/>
        <v>3</v>
      </c>
      <c r="N526" s="14">
        <f t="shared" si="104"/>
        <v>3</v>
      </c>
      <c r="O526">
        <f t="shared" si="105"/>
        <v>2016</v>
      </c>
      <c r="P526">
        <f t="shared" si="106"/>
        <v>5</v>
      </c>
      <c r="Q526">
        <f t="shared" si="107"/>
        <v>17</v>
      </c>
      <c r="R526">
        <f t="shared" si="96"/>
        <v>2</v>
      </c>
    </row>
    <row r="527" spans="1:18" x14ac:dyDescent="0.2">
      <c r="A527" s="8">
        <v>42507</v>
      </c>
      <c r="B527" s="9">
        <v>506</v>
      </c>
      <c r="C527" s="10">
        <v>0.32430555555555601</v>
      </c>
      <c r="D527" s="9" t="s">
        <v>9</v>
      </c>
      <c r="E527" s="9">
        <v>4</v>
      </c>
      <c r="F527" s="9" t="s">
        <v>19</v>
      </c>
      <c r="G527" s="13">
        <f t="shared" si="97"/>
        <v>6</v>
      </c>
      <c r="H527">
        <f t="shared" si="98"/>
        <v>2</v>
      </c>
      <c r="I527" s="14">
        <f t="shared" si="99"/>
        <v>8</v>
      </c>
      <c r="J527" s="14">
        <f t="shared" si="100"/>
        <v>2</v>
      </c>
      <c r="K527" s="14">
        <f t="shared" si="101"/>
        <v>4</v>
      </c>
      <c r="L527" s="14">
        <f t="shared" si="102"/>
        <v>2</v>
      </c>
      <c r="M527" s="14">
        <f t="shared" si="103"/>
        <v>2</v>
      </c>
      <c r="N527" s="14">
        <f t="shared" si="104"/>
        <v>2</v>
      </c>
      <c r="O527">
        <f t="shared" si="105"/>
        <v>2016</v>
      </c>
      <c r="P527">
        <f t="shared" si="106"/>
        <v>5</v>
      </c>
      <c r="Q527">
        <f t="shared" si="107"/>
        <v>17</v>
      </c>
      <c r="R527">
        <f t="shared" si="96"/>
        <v>2</v>
      </c>
    </row>
    <row r="528" spans="1:18" x14ac:dyDescent="0.2">
      <c r="A528" s="8">
        <v>42507</v>
      </c>
      <c r="B528" s="9">
        <v>504</v>
      </c>
      <c r="C528" s="10">
        <v>0.35069444444444398</v>
      </c>
      <c r="D528" s="9" t="s">
        <v>9</v>
      </c>
      <c r="E528" s="9">
        <v>21</v>
      </c>
      <c r="F528" s="9" t="s">
        <v>19</v>
      </c>
      <c r="G528" s="13">
        <f t="shared" si="97"/>
        <v>4</v>
      </c>
      <c r="H528">
        <f t="shared" si="98"/>
        <v>2</v>
      </c>
      <c r="I528" s="14">
        <f t="shared" si="99"/>
        <v>9</v>
      </c>
      <c r="J528" s="14">
        <f t="shared" si="100"/>
        <v>2</v>
      </c>
      <c r="K528" s="14">
        <f t="shared" si="101"/>
        <v>4</v>
      </c>
      <c r="L528" s="14">
        <f t="shared" si="102"/>
        <v>4</v>
      </c>
      <c r="M528" s="14">
        <f t="shared" si="103"/>
        <v>3</v>
      </c>
      <c r="N528" s="14">
        <f t="shared" si="104"/>
        <v>3</v>
      </c>
      <c r="O528">
        <f t="shared" si="105"/>
        <v>2016</v>
      </c>
      <c r="P528">
        <f t="shared" si="106"/>
        <v>5</v>
      </c>
      <c r="Q528">
        <f t="shared" si="107"/>
        <v>17</v>
      </c>
      <c r="R528">
        <f t="shared" si="96"/>
        <v>4</v>
      </c>
    </row>
    <row r="529" spans="1:18" x14ac:dyDescent="0.2">
      <c r="A529" s="8">
        <v>42507</v>
      </c>
      <c r="B529" s="9">
        <v>504</v>
      </c>
      <c r="C529" s="10">
        <v>0.38680555555555601</v>
      </c>
      <c r="D529" s="9" t="s">
        <v>9</v>
      </c>
      <c r="E529" s="9">
        <v>4</v>
      </c>
      <c r="F529" s="9" t="s">
        <v>19</v>
      </c>
      <c r="G529" s="13">
        <f t="shared" si="97"/>
        <v>4</v>
      </c>
      <c r="H529">
        <f t="shared" si="98"/>
        <v>2</v>
      </c>
      <c r="I529" s="14">
        <f t="shared" si="99"/>
        <v>10</v>
      </c>
      <c r="J529" s="14">
        <f t="shared" si="100"/>
        <v>2</v>
      </c>
      <c r="K529" s="14">
        <f t="shared" si="101"/>
        <v>4</v>
      </c>
      <c r="L529" s="14">
        <f t="shared" si="102"/>
        <v>4</v>
      </c>
      <c r="M529" s="14">
        <f t="shared" si="103"/>
        <v>3</v>
      </c>
      <c r="N529" s="14">
        <f t="shared" si="104"/>
        <v>3</v>
      </c>
      <c r="O529">
        <f t="shared" si="105"/>
        <v>2016</v>
      </c>
      <c r="P529">
        <f t="shared" si="106"/>
        <v>5</v>
      </c>
      <c r="Q529">
        <f t="shared" si="107"/>
        <v>17</v>
      </c>
      <c r="R529">
        <f t="shared" si="96"/>
        <v>2</v>
      </c>
    </row>
    <row r="530" spans="1:18" x14ac:dyDescent="0.2">
      <c r="A530" s="8">
        <v>42507</v>
      </c>
      <c r="B530" s="9">
        <v>501</v>
      </c>
      <c r="C530" s="10">
        <v>0.39583333333333298</v>
      </c>
      <c r="D530" s="9" t="s">
        <v>9</v>
      </c>
      <c r="E530" s="9">
        <v>20</v>
      </c>
      <c r="F530" s="9" t="s">
        <v>18</v>
      </c>
      <c r="G530" s="13">
        <f t="shared" si="97"/>
        <v>1</v>
      </c>
      <c r="H530">
        <f t="shared" si="98"/>
        <v>2</v>
      </c>
      <c r="I530" s="14">
        <f t="shared" si="99"/>
        <v>10</v>
      </c>
      <c r="J530" s="14">
        <f t="shared" si="100"/>
        <v>4</v>
      </c>
      <c r="K530" s="14">
        <f t="shared" si="101"/>
        <v>3</v>
      </c>
      <c r="L530" s="14">
        <f t="shared" si="102"/>
        <v>2</v>
      </c>
      <c r="M530" s="14">
        <f t="shared" si="103"/>
        <v>1</v>
      </c>
      <c r="N530" s="14">
        <f t="shared" si="104"/>
        <v>1</v>
      </c>
      <c r="O530">
        <f t="shared" si="105"/>
        <v>2016</v>
      </c>
      <c r="P530">
        <f t="shared" si="106"/>
        <v>5</v>
      </c>
      <c r="Q530">
        <f t="shared" si="107"/>
        <v>17</v>
      </c>
      <c r="R530">
        <f t="shared" si="96"/>
        <v>4</v>
      </c>
    </row>
    <row r="531" spans="1:18" x14ac:dyDescent="0.2">
      <c r="A531" s="8">
        <v>42507</v>
      </c>
      <c r="B531" s="9">
        <v>501</v>
      </c>
      <c r="C531" s="10">
        <v>0.39583333333333298</v>
      </c>
      <c r="D531" s="9" t="s">
        <v>9</v>
      </c>
      <c r="E531" s="9">
        <v>10</v>
      </c>
      <c r="F531" s="9" t="s">
        <v>18</v>
      </c>
      <c r="G531" s="13">
        <f t="shared" si="97"/>
        <v>1</v>
      </c>
      <c r="H531">
        <f t="shared" si="98"/>
        <v>2</v>
      </c>
      <c r="I531" s="14">
        <f t="shared" si="99"/>
        <v>10</v>
      </c>
      <c r="J531" s="14">
        <f t="shared" si="100"/>
        <v>4</v>
      </c>
      <c r="K531" s="14">
        <f t="shared" si="101"/>
        <v>3</v>
      </c>
      <c r="L531" s="14">
        <f t="shared" si="102"/>
        <v>2</v>
      </c>
      <c r="M531" s="14">
        <f t="shared" si="103"/>
        <v>1</v>
      </c>
      <c r="N531" s="14">
        <f t="shared" si="104"/>
        <v>1</v>
      </c>
      <c r="O531">
        <f t="shared" si="105"/>
        <v>2016</v>
      </c>
      <c r="P531">
        <f t="shared" si="106"/>
        <v>5</v>
      </c>
      <c r="Q531">
        <f t="shared" si="107"/>
        <v>17</v>
      </c>
      <c r="R531">
        <f t="shared" si="96"/>
        <v>3</v>
      </c>
    </row>
    <row r="532" spans="1:18" x14ac:dyDescent="0.2">
      <c r="A532" s="8">
        <v>42507</v>
      </c>
      <c r="B532" s="9">
        <v>501</v>
      </c>
      <c r="C532" s="10">
        <v>0.39861111111111103</v>
      </c>
      <c r="D532" s="9" t="s">
        <v>9</v>
      </c>
      <c r="E532" s="9">
        <v>27</v>
      </c>
      <c r="F532" s="9" t="s">
        <v>19</v>
      </c>
      <c r="G532" s="13">
        <f t="shared" si="97"/>
        <v>1</v>
      </c>
      <c r="H532">
        <f t="shared" si="98"/>
        <v>2</v>
      </c>
      <c r="I532" s="14">
        <f t="shared" si="99"/>
        <v>10</v>
      </c>
      <c r="J532" s="14">
        <f t="shared" si="100"/>
        <v>2</v>
      </c>
      <c r="K532" s="14">
        <f t="shared" si="101"/>
        <v>3</v>
      </c>
      <c r="L532" s="14">
        <f t="shared" si="102"/>
        <v>2</v>
      </c>
      <c r="M532" s="14">
        <f t="shared" si="103"/>
        <v>1</v>
      </c>
      <c r="N532" s="14">
        <f t="shared" si="104"/>
        <v>1</v>
      </c>
      <c r="O532">
        <f t="shared" si="105"/>
        <v>2016</v>
      </c>
      <c r="P532">
        <f t="shared" si="106"/>
        <v>5</v>
      </c>
      <c r="Q532">
        <f t="shared" si="107"/>
        <v>17</v>
      </c>
      <c r="R532">
        <f t="shared" si="96"/>
        <v>4</v>
      </c>
    </row>
    <row r="533" spans="1:18" x14ac:dyDescent="0.2">
      <c r="A533" s="8">
        <v>42507</v>
      </c>
      <c r="B533" s="9">
        <v>501</v>
      </c>
      <c r="C533" s="10">
        <v>0.40208333333333302</v>
      </c>
      <c r="D533" s="9" t="s">
        <v>9</v>
      </c>
      <c r="E533" s="9">
        <v>16</v>
      </c>
      <c r="F533" s="9" t="s">
        <v>19</v>
      </c>
      <c r="G533" s="13">
        <f t="shared" si="97"/>
        <v>1</v>
      </c>
      <c r="H533">
        <f t="shared" si="98"/>
        <v>2</v>
      </c>
      <c r="I533" s="14">
        <f t="shared" si="99"/>
        <v>10</v>
      </c>
      <c r="J533" s="14">
        <f t="shared" si="100"/>
        <v>2</v>
      </c>
      <c r="K533" s="14">
        <f t="shared" si="101"/>
        <v>3</v>
      </c>
      <c r="L533" s="14">
        <f t="shared" si="102"/>
        <v>2</v>
      </c>
      <c r="M533" s="14">
        <f t="shared" si="103"/>
        <v>1</v>
      </c>
      <c r="N533" s="14">
        <f t="shared" si="104"/>
        <v>1</v>
      </c>
      <c r="O533">
        <f t="shared" si="105"/>
        <v>2016</v>
      </c>
      <c r="P533">
        <f t="shared" si="106"/>
        <v>5</v>
      </c>
      <c r="Q533">
        <f t="shared" si="107"/>
        <v>17</v>
      </c>
      <c r="R533">
        <f t="shared" si="96"/>
        <v>4</v>
      </c>
    </row>
    <row r="534" spans="1:18" x14ac:dyDescent="0.2">
      <c r="A534" s="8">
        <v>42507</v>
      </c>
      <c r="B534" s="9">
        <v>512</v>
      </c>
      <c r="C534" s="10">
        <v>0.4375</v>
      </c>
      <c r="D534" s="9" t="s">
        <v>9</v>
      </c>
      <c r="E534" s="9">
        <v>14</v>
      </c>
      <c r="F534" s="9" t="s">
        <v>18</v>
      </c>
      <c r="G534" s="13">
        <f t="shared" si="97"/>
        <v>10</v>
      </c>
      <c r="H534">
        <f t="shared" si="98"/>
        <v>2</v>
      </c>
      <c r="I534" s="14">
        <f t="shared" si="99"/>
        <v>11</v>
      </c>
      <c r="J534" s="14">
        <f t="shared" si="100"/>
        <v>4</v>
      </c>
      <c r="K534" s="14">
        <f t="shared" si="101"/>
        <v>3</v>
      </c>
      <c r="L534" s="14">
        <f t="shared" si="102"/>
        <v>1</v>
      </c>
      <c r="M534" s="14">
        <f t="shared" si="103"/>
        <v>3</v>
      </c>
      <c r="N534" s="14">
        <f t="shared" si="104"/>
        <v>3</v>
      </c>
      <c r="O534">
        <f t="shared" si="105"/>
        <v>2016</v>
      </c>
      <c r="P534">
        <f t="shared" si="106"/>
        <v>5</v>
      </c>
      <c r="Q534">
        <f t="shared" si="107"/>
        <v>17</v>
      </c>
      <c r="R534">
        <f t="shared" si="96"/>
        <v>4</v>
      </c>
    </row>
    <row r="535" spans="1:18" x14ac:dyDescent="0.2">
      <c r="A535" s="8">
        <v>42507</v>
      </c>
      <c r="B535" s="9">
        <v>501</v>
      </c>
      <c r="C535" s="10">
        <v>0.44027777777777799</v>
      </c>
      <c r="D535" s="9" t="s">
        <v>9</v>
      </c>
      <c r="E535" s="9">
        <v>14</v>
      </c>
      <c r="F535" s="9" t="s">
        <v>19</v>
      </c>
      <c r="G535" s="13">
        <f t="shared" si="97"/>
        <v>1</v>
      </c>
      <c r="H535">
        <f t="shared" si="98"/>
        <v>2</v>
      </c>
      <c r="I535" s="14">
        <f t="shared" si="99"/>
        <v>11</v>
      </c>
      <c r="J535" s="14">
        <f t="shared" si="100"/>
        <v>2</v>
      </c>
      <c r="K535" s="14">
        <f t="shared" si="101"/>
        <v>3</v>
      </c>
      <c r="L535" s="14">
        <f t="shared" si="102"/>
        <v>2</v>
      </c>
      <c r="M535" s="14">
        <f t="shared" si="103"/>
        <v>1</v>
      </c>
      <c r="N535" s="14">
        <f t="shared" si="104"/>
        <v>1</v>
      </c>
      <c r="O535">
        <f t="shared" si="105"/>
        <v>2016</v>
      </c>
      <c r="P535">
        <f t="shared" si="106"/>
        <v>5</v>
      </c>
      <c r="Q535">
        <f t="shared" si="107"/>
        <v>17</v>
      </c>
      <c r="R535">
        <f t="shared" si="96"/>
        <v>4</v>
      </c>
    </row>
    <row r="536" spans="1:18" x14ac:dyDescent="0.2">
      <c r="A536" s="8">
        <v>42507</v>
      </c>
      <c r="B536" s="9">
        <v>510</v>
      </c>
      <c r="C536" s="10">
        <v>0.44444444444444398</v>
      </c>
      <c r="D536" s="9" t="s">
        <v>9</v>
      </c>
      <c r="E536" s="9">
        <v>4</v>
      </c>
      <c r="F536" s="9" t="s">
        <v>20</v>
      </c>
      <c r="G536" s="13">
        <f t="shared" si="97"/>
        <v>8</v>
      </c>
      <c r="H536">
        <f t="shared" si="98"/>
        <v>2</v>
      </c>
      <c r="I536" s="14">
        <f t="shared" si="99"/>
        <v>11</v>
      </c>
      <c r="J536" s="14">
        <f t="shared" si="100"/>
        <v>3</v>
      </c>
      <c r="K536" s="14">
        <f t="shared" si="101"/>
        <v>1</v>
      </c>
      <c r="L536" s="14">
        <f t="shared" si="102"/>
        <v>3</v>
      </c>
      <c r="M536" s="14">
        <f t="shared" si="103"/>
        <v>3</v>
      </c>
      <c r="N536" s="14">
        <f t="shared" si="104"/>
        <v>3</v>
      </c>
      <c r="O536">
        <f t="shared" si="105"/>
        <v>2016</v>
      </c>
      <c r="P536">
        <f t="shared" si="106"/>
        <v>5</v>
      </c>
      <c r="Q536">
        <f t="shared" si="107"/>
        <v>17</v>
      </c>
      <c r="R536">
        <f t="shared" si="96"/>
        <v>2</v>
      </c>
    </row>
    <row r="537" spans="1:18" x14ac:dyDescent="0.2">
      <c r="A537" s="8">
        <v>42507</v>
      </c>
      <c r="B537" s="9">
        <v>504</v>
      </c>
      <c r="C537" s="10">
        <v>0.44722222222222202</v>
      </c>
      <c r="D537" s="9" t="s">
        <v>9</v>
      </c>
      <c r="E537" s="9">
        <v>4</v>
      </c>
      <c r="F537" s="9" t="s">
        <v>19</v>
      </c>
      <c r="G537" s="13">
        <f t="shared" si="97"/>
        <v>4</v>
      </c>
      <c r="H537">
        <f t="shared" si="98"/>
        <v>2</v>
      </c>
      <c r="I537" s="14">
        <f t="shared" si="99"/>
        <v>11</v>
      </c>
      <c r="J537" s="14">
        <f t="shared" si="100"/>
        <v>2</v>
      </c>
      <c r="K537" s="14">
        <f t="shared" si="101"/>
        <v>4</v>
      </c>
      <c r="L537" s="14">
        <f t="shared" si="102"/>
        <v>4</v>
      </c>
      <c r="M537" s="14">
        <f t="shared" si="103"/>
        <v>3</v>
      </c>
      <c r="N537" s="14">
        <f t="shared" si="104"/>
        <v>3</v>
      </c>
      <c r="O537">
        <f t="shared" si="105"/>
        <v>2016</v>
      </c>
      <c r="P537">
        <f t="shared" si="106"/>
        <v>5</v>
      </c>
      <c r="Q537">
        <f t="shared" si="107"/>
        <v>17</v>
      </c>
      <c r="R537">
        <f t="shared" si="96"/>
        <v>2</v>
      </c>
    </row>
    <row r="538" spans="1:18" x14ac:dyDescent="0.2">
      <c r="A538" s="8">
        <v>42507</v>
      </c>
      <c r="B538" s="9">
        <v>510</v>
      </c>
      <c r="C538" s="10">
        <v>0.45555555555555599</v>
      </c>
      <c r="D538" s="9" t="s">
        <v>9</v>
      </c>
      <c r="E538" s="9">
        <v>4</v>
      </c>
      <c r="F538" s="9" t="s">
        <v>20</v>
      </c>
      <c r="G538" s="13">
        <f t="shared" si="97"/>
        <v>8</v>
      </c>
      <c r="H538">
        <f t="shared" si="98"/>
        <v>2</v>
      </c>
      <c r="I538" s="14">
        <f t="shared" si="99"/>
        <v>11</v>
      </c>
      <c r="J538" s="14">
        <f t="shared" si="100"/>
        <v>3</v>
      </c>
      <c r="K538" s="14">
        <f t="shared" si="101"/>
        <v>1</v>
      </c>
      <c r="L538" s="14">
        <f t="shared" si="102"/>
        <v>3</v>
      </c>
      <c r="M538" s="14">
        <f t="shared" si="103"/>
        <v>3</v>
      </c>
      <c r="N538" s="14">
        <f t="shared" si="104"/>
        <v>3</v>
      </c>
      <c r="O538">
        <f t="shared" si="105"/>
        <v>2016</v>
      </c>
      <c r="P538">
        <f t="shared" si="106"/>
        <v>5</v>
      </c>
      <c r="Q538">
        <f t="shared" si="107"/>
        <v>17</v>
      </c>
      <c r="R538">
        <f t="shared" si="96"/>
        <v>2</v>
      </c>
    </row>
    <row r="539" spans="1:18" x14ac:dyDescent="0.2">
      <c r="A539" s="8">
        <v>42507</v>
      </c>
      <c r="B539" s="9">
        <v>504</v>
      </c>
      <c r="C539" s="10">
        <v>0.47152777777777799</v>
      </c>
      <c r="D539" s="9" t="s">
        <v>9</v>
      </c>
      <c r="E539" s="9">
        <v>11</v>
      </c>
      <c r="F539" s="9" t="s">
        <v>18</v>
      </c>
      <c r="G539" s="13">
        <f t="shared" si="97"/>
        <v>4</v>
      </c>
      <c r="H539">
        <f t="shared" si="98"/>
        <v>2</v>
      </c>
      <c r="I539" s="14">
        <f t="shared" si="99"/>
        <v>12</v>
      </c>
      <c r="J539" s="14">
        <f t="shared" si="100"/>
        <v>4</v>
      </c>
      <c r="K539" s="14">
        <f t="shared" si="101"/>
        <v>4</v>
      </c>
      <c r="L539" s="14">
        <f t="shared" si="102"/>
        <v>4</v>
      </c>
      <c r="M539" s="14">
        <f t="shared" si="103"/>
        <v>3</v>
      </c>
      <c r="N539" s="14">
        <f t="shared" si="104"/>
        <v>3</v>
      </c>
      <c r="O539">
        <f t="shared" si="105"/>
        <v>2016</v>
      </c>
      <c r="P539">
        <f t="shared" si="106"/>
        <v>5</v>
      </c>
      <c r="Q539">
        <f t="shared" si="107"/>
        <v>17</v>
      </c>
      <c r="R539">
        <f t="shared" si="96"/>
        <v>4</v>
      </c>
    </row>
    <row r="540" spans="1:18" x14ac:dyDescent="0.2">
      <c r="A540" s="8">
        <v>42507</v>
      </c>
      <c r="B540" s="9">
        <v>506</v>
      </c>
      <c r="C540" s="10">
        <v>0.5</v>
      </c>
      <c r="D540" s="9" t="s">
        <v>9</v>
      </c>
      <c r="E540" s="9">
        <v>4</v>
      </c>
      <c r="F540" s="9" t="s">
        <v>19</v>
      </c>
      <c r="G540" s="13">
        <f t="shared" si="97"/>
        <v>6</v>
      </c>
      <c r="H540">
        <f t="shared" si="98"/>
        <v>2</v>
      </c>
      <c r="I540" s="14">
        <f t="shared" si="99"/>
        <v>13</v>
      </c>
      <c r="J540" s="14">
        <f t="shared" si="100"/>
        <v>2</v>
      </c>
      <c r="K540" s="14">
        <f t="shared" si="101"/>
        <v>4</v>
      </c>
      <c r="L540" s="14">
        <f t="shared" si="102"/>
        <v>2</v>
      </c>
      <c r="M540" s="14">
        <f t="shared" si="103"/>
        <v>2</v>
      </c>
      <c r="N540" s="14">
        <f t="shared" si="104"/>
        <v>2</v>
      </c>
      <c r="O540">
        <f t="shared" si="105"/>
        <v>2016</v>
      </c>
      <c r="P540">
        <f t="shared" si="106"/>
        <v>5</v>
      </c>
      <c r="Q540">
        <f t="shared" si="107"/>
        <v>17</v>
      </c>
      <c r="R540">
        <f t="shared" si="96"/>
        <v>2</v>
      </c>
    </row>
    <row r="541" spans="1:18" x14ac:dyDescent="0.2">
      <c r="A541" s="8">
        <v>42507</v>
      </c>
      <c r="B541" s="9">
        <v>506</v>
      </c>
      <c r="C541" s="10">
        <v>0.61666666666666703</v>
      </c>
      <c r="D541" s="9" t="s">
        <v>9</v>
      </c>
      <c r="E541" s="9">
        <v>28</v>
      </c>
      <c r="F541" s="9" t="s">
        <v>18</v>
      </c>
      <c r="G541" s="13">
        <f t="shared" si="97"/>
        <v>6</v>
      </c>
      <c r="H541">
        <f t="shared" si="98"/>
        <v>2</v>
      </c>
      <c r="I541" s="14">
        <f t="shared" si="99"/>
        <v>15</v>
      </c>
      <c r="J541" s="14">
        <f t="shared" si="100"/>
        <v>4</v>
      </c>
      <c r="K541" s="14">
        <f t="shared" si="101"/>
        <v>4</v>
      </c>
      <c r="L541" s="14">
        <f t="shared" si="102"/>
        <v>2</v>
      </c>
      <c r="M541" s="14">
        <f t="shared" si="103"/>
        <v>2</v>
      </c>
      <c r="N541" s="14">
        <f t="shared" si="104"/>
        <v>2</v>
      </c>
      <c r="O541">
        <f t="shared" si="105"/>
        <v>2016</v>
      </c>
      <c r="P541">
        <f t="shared" si="106"/>
        <v>5</v>
      </c>
      <c r="Q541">
        <f t="shared" si="107"/>
        <v>17</v>
      </c>
      <c r="R541">
        <f t="shared" si="96"/>
        <v>4</v>
      </c>
    </row>
    <row r="542" spans="1:18" x14ac:dyDescent="0.2">
      <c r="A542" s="8">
        <v>42507</v>
      </c>
      <c r="B542" s="9">
        <v>501</v>
      </c>
      <c r="C542" s="10">
        <v>0.64583333333333304</v>
      </c>
      <c r="D542" s="9" t="s">
        <v>9</v>
      </c>
      <c r="E542" s="9">
        <v>10</v>
      </c>
      <c r="F542" s="9" t="s">
        <v>19</v>
      </c>
      <c r="G542" s="13">
        <f t="shared" si="97"/>
        <v>1</v>
      </c>
      <c r="H542">
        <f t="shared" si="98"/>
        <v>2</v>
      </c>
      <c r="I542" s="14">
        <f t="shared" si="99"/>
        <v>16</v>
      </c>
      <c r="J542" s="14">
        <f t="shared" si="100"/>
        <v>2</v>
      </c>
      <c r="K542" s="14">
        <f t="shared" si="101"/>
        <v>3</v>
      </c>
      <c r="L542" s="14">
        <f t="shared" si="102"/>
        <v>2</v>
      </c>
      <c r="M542" s="14">
        <f t="shared" si="103"/>
        <v>1</v>
      </c>
      <c r="N542" s="14">
        <f t="shared" si="104"/>
        <v>1</v>
      </c>
      <c r="O542">
        <f t="shared" si="105"/>
        <v>2016</v>
      </c>
      <c r="P542">
        <f t="shared" si="106"/>
        <v>5</v>
      </c>
      <c r="Q542">
        <f t="shared" si="107"/>
        <v>17</v>
      </c>
      <c r="R542">
        <f t="shared" si="96"/>
        <v>3</v>
      </c>
    </row>
    <row r="543" spans="1:18" x14ac:dyDescent="0.2">
      <c r="A543" s="8">
        <v>42507</v>
      </c>
      <c r="B543" s="9">
        <v>505</v>
      </c>
      <c r="C543" s="10">
        <v>0.65625</v>
      </c>
      <c r="D543" s="9" t="s">
        <v>9</v>
      </c>
      <c r="E543" s="9">
        <v>19</v>
      </c>
      <c r="F543" s="9" t="s">
        <v>18</v>
      </c>
      <c r="G543" s="13">
        <f t="shared" si="97"/>
        <v>5</v>
      </c>
      <c r="H543">
        <f t="shared" si="98"/>
        <v>2</v>
      </c>
      <c r="I543" s="14">
        <f t="shared" si="99"/>
        <v>16</v>
      </c>
      <c r="J543" s="14">
        <f t="shared" si="100"/>
        <v>4</v>
      </c>
      <c r="K543" s="14">
        <f t="shared" si="101"/>
        <v>3</v>
      </c>
      <c r="L543" s="14">
        <f t="shared" si="102"/>
        <v>3</v>
      </c>
      <c r="M543" s="14">
        <f t="shared" si="103"/>
        <v>4</v>
      </c>
      <c r="N543" s="14">
        <f t="shared" si="104"/>
        <v>4</v>
      </c>
      <c r="O543">
        <f t="shared" si="105"/>
        <v>2016</v>
      </c>
      <c r="P543">
        <f t="shared" si="106"/>
        <v>5</v>
      </c>
      <c r="Q543">
        <f t="shared" si="107"/>
        <v>17</v>
      </c>
      <c r="R543">
        <f t="shared" si="96"/>
        <v>4</v>
      </c>
    </row>
    <row r="544" spans="1:18" x14ac:dyDescent="0.2">
      <c r="A544" s="8">
        <v>42507</v>
      </c>
      <c r="B544" s="9">
        <v>504</v>
      </c>
      <c r="C544" s="10">
        <v>0.65833333333333299</v>
      </c>
      <c r="D544" s="9" t="s">
        <v>9</v>
      </c>
      <c r="E544" s="9">
        <v>16</v>
      </c>
      <c r="F544" s="9" t="s">
        <v>20</v>
      </c>
      <c r="G544" s="13">
        <f t="shared" si="97"/>
        <v>4</v>
      </c>
      <c r="H544">
        <f t="shared" si="98"/>
        <v>2</v>
      </c>
      <c r="I544" s="14">
        <f t="shared" si="99"/>
        <v>16</v>
      </c>
      <c r="J544" s="14">
        <f t="shared" si="100"/>
        <v>3</v>
      </c>
      <c r="K544" s="14">
        <f t="shared" si="101"/>
        <v>4</v>
      </c>
      <c r="L544" s="14">
        <f t="shared" si="102"/>
        <v>4</v>
      </c>
      <c r="M544" s="14">
        <f t="shared" si="103"/>
        <v>3</v>
      </c>
      <c r="N544" s="14">
        <f t="shared" si="104"/>
        <v>3</v>
      </c>
      <c r="O544">
        <f t="shared" si="105"/>
        <v>2016</v>
      </c>
      <c r="P544">
        <f t="shared" si="106"/>
        <v>5</v>
      </c>
      <c r="Q544">
        <f t="shared" si="107"/>
        <v>17</v>
      </c>
      <c r="R544">
        <f t="shared" si="96"/>
        <v>4</v>
      </c>
    </row>
    <row r="545" spans="1:18" x14ac:dyDescent="0.2">
      <c r="A545" s="8">
        <v>42507</v>
      </c>
      <c r="B545" s="9">
        <v>506</v>
      </c>
      <c r="C545" s="10">
        <v>0.67152777777777795</v>
      </c>
      <c r="D545" s="9" t="s">
        <v>9</v>
      </c>
      <c r="E545" s="9">
        <v>23</v>
      </c>
      <c r="F545" s="9" t="s">
        <v>18</v>
      </c>
      <c r="G545" s="13">
        <f t="shared" si="97"/>
        <v>6</v>
      </c>
      <c r="H545">
        <f t="shared" si="98"/>
        <v>2</v>
      </c>
      <c r="I545" s="14">
        <f t="shared" si="99"/>
        <v>17</v>
      </c>
      <c r="J545" s="14">
        <f t="shared" si="100"/>
        <v>4</v>
      </c>
      <c r="K545" s="14">
        <f t="shared" si="101"/>
        <v>4</v>
      </c>
      <c r="L545" s="14">
        <f t="shared" si="102"/>
        <v>2</v>
      </c>
      <c r="M545" s="14">
        <f t="shared" si="103"/>
        <v>2</v>
      </c>
      <c r="N545" s="14">
        <f t="shared" si="104"/>
        <v>2</v>
      </c>
      <c r="O545">
        <f t="shared" si="105"/>
        <v>2016</v>
      </c>
      <c r="P545">
        <f t="shared" si="106"/>
        <v>5</v>
      </c>
      <c r="Q545">
        <f t="shared" si="107"/>
        <v>17</v>
      </c>
      <c r="R545">
        <f t="shared" si="96"/>
        <v>4</v>
      </c>
    </row>
    <row r="546" spans="1:18" x14ac:dyDescent="0.2">
      <c r="A546" s="8">
        <v>42507</v>
      </c>
      <c r="B546" s="9">
        <v>505</v>
      </c>
      <c r="C546" s="10">
        <v>0.67361111111111105</v>
      </c>
      <c r="D546" s="9" t="s">
        <v>9</v>
      </c>
      <c r="E546" s="9">
        <v>20</v>
      </c>
      <c r="F546" s="9" t="s">
        <v>18</v>
      </c>
      <c r="G546" s="13">
        <f t="shared" si="97"/>
        <v>5</v>
      </c>
      <c r="H546">
        <f t="shared" si="98"/>
        <v>2</v>
      </c>
      <c r="I546" s="14">
        <f t="shared" si="99"/>
        <v>17</v>
      </c>
      <c r="J546" s="14">
        <f t="shared" si="100"/>
        <v>4</v>
      </c>
      <c r="K546" s="14">
        <f t="shared" si="101"/>
        <v>3</v>
      </c>
      <c r="L546" s="14">
        <f t="shared" si="102"/>
        <v>3</v>
      </c>
      <c r="M546" s="14">
        <f t="shared" si="103"/>
        <v>4</v>
      </c>
      <c r="N546" s="14">
        <f t="shared" si="104"/>
        <v>4</v>
      </c>
      <c r="O546">
        <f t="shared" si="105"/>
        <v>2016</v>
      </c>
      <c r="P546">
        <f t="shared" si="106"/>
        <v>5</v>
      </c>
      <c r="Q546">
        <f t="shared" si="107"/>
        <v>17</v>
      </c>
      <c r="R546">
        <f t="shared" si="96"/>
        <v>4</v>
      </c>
    </row>
    <row r="547" spans="1:18" x14ac:dyDescent="0.2">
      <c r="A547" s="8">
        <v>42507</v>
      </c>
      <c r="B547" s="9">
        <v>504</v>
      </c>
      <c r="C547" s="10">
        <v>0.70972222222222203</v>
      </c>
      <c r="D547" s="9" t="s">
        <v>9</v>
      </c>
      <c r="E547" s="9">
        <v>4</v>
      </c>
      <c r="F547" s="9" t="s">
        <v>18</v>
      </c>
      <c r="G547" s="13">
        <f t="shared" si="97"/>
        <v>4</v>
      </c>
      <c r="H547">
        <f t="shared" si="98"/>
        <v>2</v>
      </c>
      <c r="I547" s="14">
        <f t="shared" si="99"/>
        <v>18</v>
      </c>
      <c r="J547" s="14">
        <f t="shared" si="100"/>
        <v>4</v>
      </c>
      <c r="K547" s="14">
        <f t="shared" si="101"/>
        <v>4</v>
      </c>
      <c r="L547" s="14">
        <f t="shared" si="102"/>
        <v>4</v>
      </c>
      <c r="M547" s="14">
        <f t="shared" si="103"/>
        <v>3</v>
      </c>
      <c r="N547" s="14">
        <f t="shared" si="104"/>
        <v>3</v>
      </c>
      <c r="O547">
        <f t="shared" si="105"/>
        <v>2016</v>
      </c>
      <c r="P547">
        <f t="shared" si="106"/>
        <v>5</v>
      </c>
      <c r="Q547">
        <f t="shared" si="107"/>
        <v>17</v>
      </c>
      <c r="R547">
        <f t="shared" si="96"/>
        <v>2</v>
      </c>
    </row>
    <row r="548" spans="1:18" x14ac:dyDescent="0.2">
      <c r="A548" s="8">
        <v>42507</v>
      </c>
      <c r="B548" s="9">
        <v>504</v>
      </c>
      <c r="C548" s="10">
        <v>0.71458333333333302</v>
      </c>
      <c r="D548" s="9" t="s">
        <v>9</v>
      </c>
      <c r="E548" s="9">
        <v>4</v>
      </c>
      <c r="F548" s="9" t="s">
        <v>20</v>
      </c>
      <c r="G548" s="13">
        <f t="shared" si="97"/>
        <v>4</v>
      </c>
      <c r="H548">
        <f t="shared" si="98"/>
        <v>2</v>
      </c>
      <c r="I548" s="14">
        <f t="shared" si="99"/>
        <v>18</v>
      </c>
      <c r="J548" s="14">
        <f t="shared" si="100"/>
        <v>3</v>
      </c>
      <c r="K548" s="14">
        <f t="shared" si="101"/>
        <v>4</v>
      </c>
      <c r="L548" s="14">
        <f t="shared" si="102"/>
        <v>4</v>
      </c>
      <c r="M548" s="14">
        <f t="shared" si="103"/>
        <v>3</v>
      </c>
      <c r="N548" s="14">
        <f t="shared" si="104"/>
        <v>3</v>
      </c>
      <c r="O548">
        <f t="shared" si="105"/>
        <v>2016</v>
      </c>
      <c r="P548">
        <f t="shared" si="106"/>
        <v>5</v>
      </c>
      <c r="Q548">
        <f t="shared" si="107"/>
        <v>17</v>
      </c>
      <c r="R548">
        <f t="shared" si="96"/>
        <v>2</v>
      </c>
    </row>
    <row r="549" spans="1:18" x14ac:dyDescent="0.2">
      <c r="A549" s="8">
        <v>42507</v>
      </c>
      <c r="B549" s="9">
        <v>505</v>
      </c>
      <c r="C549" s="10">
        <v>0.77083333333333304</v>
      </c>
      <c r="D549" s="9" t="s">
        <v>9</v>
      </c>
      <c r="E549" s="9">
        <v>7</v>
      </c>
      <c r="F549" s="9" t="s">
        <v>19</v>
      </c>
      <c r="G549" s="13">
        <f t="shared" si="97"/>
        <v>5</v>
      </c>
      <c r="H549">
        <f t="shared" si="98"/>
        <v>2</v>
      </c>
      <c r="I549" s="14">
        <f t="shared" si="99"/>
        <v>19</v>
      </c>
      <c r="J549" s="14">
        <f t="shared" si="100"/>
        <v>2</v>
      </c>
      <c r="K549" s="14">
        <f t="shared" si="101"/>
        <v>3</v>
      </c>
      <c r="L549" s="14">
        <f t="shared" si="102"/>
        <v>3</v>
      </c>
      <c r="M549" s="14">
        <f t="shared" si="103"/>
        <v>4</v>
      </c>
      <c r="N549" s="14">
        <f t="shared" si="104"/>
        <v>4</v>
      </c>
      <c r="O549">
        <f t="shared" si="105"/>
        <v>2016</v>
      </c>
      <c r="P549">
        <f t="shared" si="106"/>
        <v>5</v>
      </c>
      <c r="Q549">
        <f t="shared" si="107"/>
        <v>17</v>
      </c>
      <c r="R549">
        <f t="shared" si="96"/>
        <v>3</v>
      </c>
    </row>
    <row r="550" spans="1:18" x14ac:dyDescent="0.2">
      <c r="A550" s="8">
        <v>42507</v>
      </c>
      <c r="B550" s="9">
        <v>510</v>
      </c>
      <c r="C550" s="10">
        <v>0.82291666666666696</v>
      </c>
      <c r="D550" s="9" t="s">
        <v>9</v>
      </c>
      <c r="E550" s="9">
        <v>1</v>
      </c>
      <c r="F550" s="9" t="s">
        <v>20</v>
      </c>
      <c r="G550" s="13">
        <f t="shared" si="97"/>
        <v>8</v>
      </c>
      <c r="H550">
        <f t="shared" si="98"/>
        <v>2</v>
      </c>
      <c r="I550" s="14">
        <f t="shared" si="99"/>
        <v>20</v>
      </c>
      <c r="J550" s="14">
        <f t="shared" si="100"/>
        <v>3</v>
      </c>
      <c r="K550" s="14">
        <f t="shared" si="101"/>
        <v>1</v>
      </c>
      <c r="L550" s="14">
        <f t="shared" si="102"/>
        <v>3</v>
      </c>
      <c r="M550" s="14">
        <f t="shared" si="103"/>
        <v>3</v>
      </c>
      <c r="N550" s="14">
        <f t="shared" si="104"/>
        <v>3</v>
      </c>
      <c r="O550">
        <f t="shared" si="105"/>
        <v>2016</v>
      </c>
      <c r="P550">
        <f t="shared" si="106"/>
        <v>5</v>
      </c>
      <c r="Q550">
        <f t="shared" si="107"/>
        <v>17</v>
      </c>
      <c r="R550">
        <f t="shared" si="96"/>
        <v>2</v>
      </c>
    </row>
    <row r="551" spans="1:18" x14ac:dyDescent="0.2">
      <c r="A551" s="8">
        <v>42507</v>
      </c>
      <c r="B551" s="9">
        <v>501</v>
      </c>
      <c r="C551" s="10">
        <v>0.85972222222222205</v>
      </c>
      <c r="D551" s="9" t="s">
        <v>9</v>
      </c>
      <c r="E551" s="9">
        <v>332</v>
      </c>
      <c r="F551" s="9" t="s">
        <v>18</v>
      </c>
      <c r="G551" s="13">
        <f t="shared" si="97"/>
        <v>1</v>
      </c>
      <c r="H551">
        <f t="shared" si="98"/>
        <v>2</v>
      </c>
      <c r="I551" s="14">
        <f t="shared" si="99"/>
        <v>21</v>
      </c>
      <c r="J551" s="14">
        <f t="shared" si="100"/>
        <v>4</v>
      </c>
      <c r="K551" s="14">
        <f t="shared" si="101"/>
        <v>3</v>
      </c>
      <c r="L551" s="14">
        <f t="shared" si="102"/>
        <v>2</v>
      </c>
      <c r="M551" s="14">
        <f t="shared" si="103"/>
        <v>1</v>
      </c>
      <c r="N551" s="14">
        <f t="shared" si="104"/>
        <v>1</v>
      </c>
      <c r="O551">
        <f t="shared" si="105"/>
        <v>2016</v>
      </c>
      <c r="P551">
        <f t="shared" si="106"/>
        <v>5</v>
      </c>
      <c r="Q551">
        <f t="shared" si="107"/>
        <v>17</v>
      </c>
      <c r="R551">
        <f t="shared" si="96"/>
        <v>4</v>
      </c>
    </row>
    <row r="552" spans="1:18" x14ac:dyDescent="0.2">
      <c r="A552" s="8">
        <v>42507</v>
      </c>
      <c r="B552" s="9">
        <v>512</v>
      </c>
      <c r="C552" s="10">
        <v>0.95208333333333295</v>
      </c>
      <c r="D552" s="9" t="s">
        <v>9</v>
      </c>
      <c r="E552" s="9">
        <v>6</v>
      </c>
      <c r="F552" s="9" t="s">
        <v>18</v>
      </c>
      <c r="G552" s="13">
        <f t="shared" si="97"/>
        <v>10</v>
      </c>
      <c r="H552">
        <f t="shared" si="98"/>
        <v>2</v>
      </c>
      <c r="I552" s="14">
        <f t="shared" si="99"/>
        <v>23</v>
      </c>
      <c r="J552" s="14">
        <f t="shared" si="100"/>
        <v>4</v>
      </c>
      <c r="K552" s="14">
        <f t="shared" si="101"/>
        <v>3</v>
      </c>
      <c r="L552" s="14">
        <f t="shared" si="102"/>
        <v>1</v>
      </c>
      <c r="M552" s="14">
        <f t="shared" si="103"/>
        <v>3</v>
      </c>
      <c r="N552" s="14">
        <f t="shared" si="104"/>
        <v>3</v>
      </c>
      <c r="O552">
        <f t="shared" si="105"/>
        <v>2016</v>
      </c>
      <c r="P552">
        <f t="shared" si="106"/>
        <v>5</v>
      </c>
      <c r="Q552">
        <f t="shared" si="107"/>
        <v>17</v>
      </c>
      <c r="R552">
        <f t="shared" si="96"/>
        <v>3</v>
      </c>
    </row>
    <row r="553" spans="1:18" x14ac:dyDescent="0.2">
      <c r="A553" s="8">
        <v>42508</v>
      </c>
      <c r="B553" s="9">
        <v>505</v>
      </c>
      <c r="C553" s="10">
        <v>0.21597222222222201</v>
      </c>
      <c r="D553" s="9" t="s">
        <v>10</v>
      </c>
      <c r="E553" s="9">
        <v>5</v>
      </c>
      <c r="F553" s="9" t="s">
        <v>19</v>
      </c>
      <c r="G553" s="13">
        <f t="shared" si="97"/>
        <v>5</v>
      </c>
      <c r="H553">
        <f t="shared" si="98"/>
        <v>3</v>
      </c>
      <c r="I553" s="14">
        <f t="shared" si="99"/>
        <v>6</v>
      </c>
      <c r="J553" s="14">
        <f t="shared" si="100"/>
        <v>2</v>
      </c>
      <c r="K553" s="14">
        <f t="shared" si="101"/>
        <v>3</v>
      </c>
      <c r="L553" s="14">
        <f t="shared" si="102"/>
        <v>3</v>
      </c>
      <c r="M553" s="14">
        <f t="shared" si="103"/>
        <v>4</v>
      </c>
      <c r="N553" s="14">
        <f t="shared" si="104"/>
        <v>4</v>
      </c>
      <c r="O553">
        <f t="shared" si="105"/>
        <v>2016</v>
      </c>
      <c r="P553">
        <f t="shared" si="106"/>
        <v>5</v>
      </c>
      <c r="Q553">
        <f t="shared" si="107"/>
        <v>18</v>
      </c>
      <c r="R553">
        <f t="shared" si="96"/>
        <v>2</v>
      </c>
    </row>
    <row r="554" spans="1:18" x14ac:dyDescent="0.2">
      <c r="A554" s="8">
        <v>42508</v>
      </c>
      <c r="B554" s="9">
        <v>505</v>
      </c>
      <c r="C554" s="10">
        <v>0.218055555555556</v>
      </c>
      <c r="D554" s="9" t="s">
        <v>10</v>
      </c>
      <c r="E554" s="9">
        <v>5</v>
      </c>
      <c r="F554" s="9" t="s">
        <v>19</v>
      </c>
      <c r="G554" s="13">
        <f t="shared" si="97"/>
        <v>5</v>
      </c>
      <c r="H554">
        <f t="shared" si="98"/>
        <v>3</v>
      </c>
      <c r="I554" s="14">
        <f t="shared" si="99"/>
        <v>6</v>
      </c>
      <c r="J554" s="14">
        <f t="shared" si="100"/>
        <v>2</v>
      </c>
      <c r="K554" s="14">
        <f t="shared" si="101"/>
        <v>3</v>
      </c>
      <c r="L554" s="14">
        <f t="shared" si="102"/>
        <v>3</v>
      </c>
      <c r="M554" s="14">
        <f t="shared" si="103"/>
        <v>4</v>
      </c>
      <c r="N554" s="14">
        <f t="shared" si="104"/>
        <v>4</v>
      </c>
      <c r="O554">
        <f t="shared" si="105"/>
        <v>2016</v>
      </c>
      <c r="P554">
        <f t="shared" si="106"/>
        <v>5</v>
      </c>
      <c r="Q554">
        <f t="shared" si="107"/>
        <v>18</v>
      </c>
      <c r="R554">
        <f t="shared" si="96"/>
        <v>2</v>
      </c>
    </row>
    <row r="555" spans="1:18" x14ac:dyDescent="0.2">
      <c r="A555" s="8">
        <v>42508</v>
      </c>
      <c r="B555" s="9">
        <v>505</v>
      </c>
      <c r="C555" s="10">
        <v>0.22361111111111101</v>
      </c>
      <c r="D555" s="9" t="s">
        <v>10</v>
      </c>
      <c r="E555" s="9">
        <v>0</v>
      </c>
      <c r="F555" s="9" t="s">
        <v>19</v>
      </c>
      <c r="G555" s="13">
        <f t="shared" si="97"/>
        <v>5</v>
      </c>
      <c r="H555">
        <f t="shared" si="98"/>
        <v>3</v>
      </c>
      <c r="I555" s="14">
        <f t="shared" si="99"/>
        <v>6</v>
      </c>
      <c r="J555" s="14">
        <f t="shared" si="100"/>
        <v>2</v>
      </c>
      <c r="K555" s="14">
        <f t="shared" si="101"/>
        <v>3</v>
      </c>
      <c r="L555" s="14">
        <f t="shared" si="102"/>
        <v>3</v>
      </c>
      <c r="M555" s="14">
        <f t="shared" si="103"/>
        <v>4</v>
      </c>
      <c r="N555" s="14">
        <f t="shared" si="104"/>
        <v>4</v>
      </c>
      <c r="O555">
        <f t="shared" si="105"/>
        <v>2016</v>
      </c>
      <c r="P555">
        <f t="shared" si="106"/>
        <v>5</v>
      </c>
      <c r="Q555">
        <f t="shared" si="107"/>
        <v>18</v>
      </c>
      <c r="R555">
        <f t="shared" si="96"/>
        <v>1</v>
      </c>
    </row>
    <row r="556" spans="1:18" x14ac:dyDescent="0.2">
      <c r="A556" s="8">
        <v>42508</v>
      </c>
      <c r="B556" s="9">
        <v>502</v>
      </c>
      <c r="C556" s="10">
        <v>0.22500000000000001</v>
      </c>
      <c r="D556" s="9" t="s">
        <v>10</v>
      </c>
      <c r="E556" s="9">
        <v>12</v>
      </c>
      <c r="F556" s="9" t="s">
        <v>18</v>
      </c>
      <c r="G556" s="13">
        <f t="shared" si="97"/>
        <v>2</v>
      </c>
      <c r="H556">
        <f t="shared" si="98"/>
        <v>3</v>
      </c>
      <c r="I556" s="14">
        <f t="shared" si="99"/>
        <v>6</v>
      </c>
      <c r="J556" s="14">
        <f t="shared" si="100"/>
        <v>4</v>
      </c>
      <c r="K556" s="14">
        <f t="shared" si="101"/>
        <v>2</v>
      </c>
      <c r="L556" s="14">
        <f t="shared" si="102"/>
        <v>1</v>
      </c>
      <c r="M556" s="14">
        <f t="shared" si="103"/>
        <v>3</v>
      </c>
      <c r="N556" s="14">
        <f t="shared" si="104"/>
        <v>3</v>
      </c>
      <c r="O556">
        <f t="shared" si="105"/>
        <v>2016</v>
      </c>
      <c r="P556">
        <f t="shared" si="106"/>
        <v>5</v>
      </c>
      <c r="Q556">
        <f t="shared" si="107"/>
        <v>18</v>
      </c>
      <c r="R556">
        <f t="shared" si="96"/>
        <v>4</v>
      </c>
    </row>
    <row r="557" spans="1:18" x14ac:dyDescent="0.2">
      <c r="A557" s="8">
        <v>42508</v>
      </c>
      <c r="B557" s="9">
        <v>512</v>
      </c>
      <c r="C557" s="10">
        <v>0.22847222222222199</v>
      </c>
      <c r="D557" s="9" t="s">
        <v>10</v>
      </c>
      <c r="E557" s="9">
        <v>3</v>
      </c>
      <c r="F557" s="9" t="s">
        <v>19</v>
      </c>
      <c r="G557" s="13">
        <f t="shared" si="97"/>
        <v>10</v>
      </c>
      <c r="H557">
        <f t="shared" si="98"/>
        <v>3</v>
      </c>
      <c r="I557" s="14">
        <f t="shared" si="99"/>
        <v>6</v>
      </c>
      <c r="J557" s="14">
        <f t="shared" si="100"/>
        <v>2</v>
      </c>
      <c r="K557" s="14">
        <f t="shared" si="101"/>
        <v>3</v>
      </c>
      <c r="L557" s="14">
        <f t="shared" si="102"/>
        <v>1</v>
      </c>
      <c r="M557" s="14">
        <f t="shared" si="103"/>
        <v>3</v>
      </c>
      <c r="N557" s="14">
        <f t="shared" si="104"/>
        <v>3</v>
      </c>
      <c r="O557">
        <f t="shared" si="105"/>
        <v>2016</v>
      </c>
      <c r="P557">
        <f t="shared" si="106"/>
        <v>5</v>
      </c>
      <c r="Q557">
        <f t="shared" si="107"/>
        <v>18</v>
      </c>
      <c r="R557">
        <f t="shared" si="96"/>
        <v>2</v>
      </c>
    </row>
    <row r="558" spans="1:18" x14ac:dyDescent="0.2">
      <c r="A558" s="8">
        <v>42508</v>
      </c>
      <c r="B558" s="9">
        <v>509</v>
      </c>
      <c r="C558" s="10">
        <v>0.24444444444444399</v>
      </c>
      <c r="D558" s="9" t="s">
        <v>10</v>
      </c>
      <c r="E558" s="9">
        <v>4</v>
      </c>
      <c r="F558" s="9" t="s">
        <v>18</v>
      </c>
      <c r="G558" s="13">
        <f t="shared" si="97"/>
        <v>7</v>
      </c>
      <c r="H558">
        <f t="shared" si="98"/>
        <v>3</v>
      </c>
      <c r="I558" s="14">
        <f t="shared" si="99"/>
        <v>6</v>
      </c>
      <c r="J558" s="14">
        <f t="shared" si="100"/>
        <v>4</v>
      </c>
      <c r="K558" s="14">
        <f t="shared" si="101"/>
        <v>1</v>
      </c>
      <c r="L558" s="14">
        <f t="shared" si="102"/>
        <v>2</v>
      </c>
      <c r="M558" s="14">
        <f t="shared" si="103"/>
        <v>2</v>
      </c>
      <c r="N558" s="14">
        <f t="shared" si="104"/>
        <v>2</v>
      </c>
      <c r="O558">
        <f t="shared" si="105"/>
        <v>2016</v>
      </c>
      <c r="P558">
        <f t="shared" si="106"/>
        <v>5</v>
      </c>
      <c r="Q558">
        <f t="shared" si="107"/>
        <v>18</v>
      </c>
      <c r="R558">
        <f t="shared" si="96"/>
        <v>2</v>
      </c>
    </row>
    <row r="559" spans="1:18" x14ac:dyDescent="0.2">
      <c r="A559" s="8">
        <v>42508</v>
      </c>
      <c r="B559" s="9">
        <v>501</v>
      </c>
      <c r="C559" s="10">
        <v>0.25</v>
      </c>
      <c r="D559" s="9" t="s">
        <v>10</v>
      </c>
      <c r="E559" s="9">
        <v>5</v>
      </c>
      <c r="F559" s="9" t="s">
        <v>18</v>
      </c>
      <c r="G559" s="13">
        <f t="shared" si="97"/>
        <v>1</v>
      </c>
      <c r="H559">
        <f t="shared" si="98"/>
        <v>3</v>
      </c>
      <c r="I559" s="14">
        <f t="shared" si="99"/>
        <v>7</v>
      </c>
      <c r="J559" s="14">
        <f t="shared" si="100"/>
        <v>4</v>
      </c>
      <c r="K559" s="14">
        <f t="shared" si="101"/>
        <v>3</v>
      </c>
      <c r="L559" s="14">
        <f t="shared" si="102"/>
        <v>2</v>
      </c>
      <c r="M559" s="14">
        <f t="shared" si="103"/>
        <v>1</v>
      </c>
      <c r="N559" s="14">
        <f t="shared" si="104"/>
        <v>1</v>
      </c>
      <c r="O559">
        <f t="shared" si="105"/>
        <v>2016</v>
      </c>
      <c r="P559">
        <f t="shared" si="106"/>
        <v>5</v>
      </c>
      <c r="Q559">
        <f t="shared" si="107"/>
        <v>18</v>
      </c>
      <c r="R559">
        <f t="shared" si="96"/>
        <v>2</v>
      </c>
    </row>
    <row r="560" spans="1:18" x14ac:dyDescent="0.2">
      <c r="A560" s="8">
        <v>42508</v>
      </c>
      <c r="B560" s="9">
        <v>504</v>
      </c>
      <c r="C560" s="10">
        <v>0.25694444444444398</v>
      </c>
      <c r="D560" s="9" t="s">
        <v>10</v>
      </c>
      <c r="E560" s="9">
        <v>5</v>
      </c>
      <c r="F560" s="9" t="s">
        <v>19</v>
      </c>
      <c r="G560" s="13">
        <f t="shared" si="97"/>
        <v>4</v>
      </c>
      <c r="H560">
        <f t="shared" si="98"/>
        <v>3</v>
      </c>
      <c r="I560" s="14">
        <f t="shared" si="99"/>
        <v>7</v>
      </c>
      <c r="J560" s="14">
        <f t="shared" si="100"/>
        <v>2</v>
      </c>
      <c r="K560" s="14">
        <f t="shared" si="101"/>
        <v>4</v>
      </c>
      <c r="L560" s="14">
        <f t="shared" si="102"/>
        <v>4</v>
      </c>
      <c r="M560" s="14">
        <f t="shared" si="103"/>
        <v>3</v>
      </c>
      <c r="N560" s="14">
        <f t="shared" si="104"/>
        <v>3</v>
      </c>
      <c r="O560">
        <f t="shared" si="105"/>
        <v>2016</v>
      </c>
      <c r="P560">
        <f t="shared" si="106"/>
        <v>5</v>
      </c>
      <c r="Q560">
        <f t="shared" si="107"/>
        <v>18</v>
      </c>
      <c r="R560">
        <f t="shared" si="96"/>
        <v>2</v>
      </c>
    </row>
    <row r="561" spans="1:18" x14ac:dyDescent="0.2">
      <c r="A561" s="8">
        <v>42508</v>
      </c>
      <c r="B561" s="9">
        <v>502</v>
      </c>
      <c r="C561" s="10">
        <v>0.26250000000000001</v>
      </c>
      <c r="D561" s="9" t="s">
        <v>10</v>
      </c>
      <c r="E561" s="9">
        <v>10</v>
      </c>
      <c r="F561" s="9" t="s">
        <v>18</v>
      </c>
      <c r="G561" s="13">
        <f t="shared" si="97"/>
        <v>2</v>
      </c>
      <c r="H561">
        <f t="shared" si="98"/>
        <v>3</v>
      </c>
      <c r="I561" s="14">
        <f t="shared" si="99"/>
        <v>7</v>
      </c>
      <c r="J561" s="14">
        <f t="shared" si="100"/>
        <v>4</v>
      </c>
      <c r="K561" s="14">
        <f t="shared" si="101"/>
        <v>2</v>
      </c>
      <c r="L561" s="14">
        <f t="shared" si="102"/>
        <v>1</v>
      </c>
      <c r="M561" s="14">
        <f t="shared" si="103"/>
        <v>3</v>
      </c>
      <c r="N561" s="14">
        <f t="shared" si="104"/>
        <v>3</v>
      </c>
      <c r="O561">
        <f t="shared" si="105"/>
        <v>2016</v>
      </c>
      <c r="P561">
        <f t="shared" si="106"/>
        <v>5</v>
      </c>
      <c r="Q561">
        <f t="shared" si="107"/>
        <v>18</v>
      </c>
      <c r="R561">
        <f t="shared" si="96"/>
        <v>3</v>
      </c>
    </row>
    <row r="562" spans="1:18" x14ac:dyDescent="0.2">
      <c r="A562" s="8">
        <v>42508</v>
      </c>
      <c r="B562" s="9">
        <v>505</v>
      </c>
      <c r="C562" s="10">
        <v>0.29027777777777802</v>
      </c>
      <c r="D562" s="9" t="s">
        <v>10</v>
      </c>
      <c r="E562" s="9">
        <v>6</v>
      </c>
      <c r="F562" s="9" t="s">
        <v>19</v>
      </c>
      <c r="G562" s="13">
        <f t="shared" si="97"/>
        <v>5</v>
      </c>
      <c r="H562">
        <f t="shared" si="98"/>
        <v>3</v>
      </c>
      <c r="I562" s="14">
        <f t="shared" si="99"/>
        <v>7</v>
      </c>
      <c r="J562" s="14">
        <f t="shared" si="100"/>
        <v>2</v>
      </c>
      <c r="K562" s="14">
        <f t="shared" si="101"/>
        <v>3</v>
      </c>
      <c r="L562" s="14">
        <f t="shared" si="102"/>
        <v>3</v>
      </c>
      <c r="M562" s="14">
        <f t="shared" si="103"/>
        <v>4</v>
      </c>
      <c r="N562" s="14">
        <f t="shared" si="104"/>
        <v>4</v>
      </c>
      <c r="O562">
        <f t="shared" si="105"/>
        <v>2016</v>
      </c>
      <c r="P562">
        <f t="shared" si="106"/>
        <v>5</v>
      </c>
      <c r="Q562">
        <f t="shared" si="107"/>
        <v>18</v>
      </c>
      <c r="R562">
        <f t="shared" si="96"/>
        <v>3</v>
      </c>
    </row>
    <row r="563" spans="1:18" x14ac:dyDescent="0.2">
      <c r="A563" s="8">
        <v>42508</v>
      </c>
      <c r="B563" s="9">
        <v>504</v>
      </c>
      <c r="C563" s="10">
        <v>0.29305555555555601</v>
      </c>
      <c r="D563" s="9" t="s">
        <v>10</v>
      </c>
      <c r="E563" s="9">
        <v>4</v>
      </c>
      <c r="F563" s="9" t="s">
        <v>18</v>
      </c>
      <c r="G563" s="13">
        <f t="shared" si="97"/>
        <v>4</v>
      </c>
      <c r="H563">
        <f t="shared" si="98"/>
        <v>3</v>
      </c>
      <c r="I563" s="14">
        <f t="shared" si="99"/>
        <v>8</v>
      </c>
      <c r="J563" s="14">
        <f t="shared" si="100"/>
        <v>4</v>
      </c>
      <c r="K563" s="14">
        <f t="shared" si="101"/>
        <v>4</v>
      </c>
      <c r="L563" s="14">
        <f t="shared" si="102"/>
        <v>4</v>
      </c>
      <c r="M563" s="14">
        <f t="shared" si="103"/>
        <v>3</v>
      </c>
      <c r="N563" s="14">
        <f t="shared" si="104"/>
        <v>3</v>
      </c>
      <c r="O563">
        <f t="shared" si="105"/>
        <v>2016</v>
      </c>
      <c r="P563">
        <f t="shared" si="106"/>
        <v>5</v>
      </c>
      <c r="Q563">
        <f t="shared" si="107"/>
        <v>18</v>
      </c>
      <c r="R563">
        <f t="shared" si="96"/>
        <v>2</v>
      </c>
    </row>
    <row r="564" spans="1:18" x14ac:dyDescent="0.2">
      <c r="A564" s="8">
        <v>42508</v>
      </c>
      <c r="B564" s="9">
        <v>504</v>
      </c>
      <c r="C564" s="10">
        <v>0.30694444444444402</v>
      </c>
      <c r="D564" s="9" t="s">
        <v>10</v>
      </c>
      <c r="E564" s="9">
        <v>4</v>
      </c>
      <c r="F564" s="9" t="s">
        <v>18</v>
      </c>
      <c r="G564" s="13">
        <f t="shared" si="97"/>
        <v>4</v>
      </c>
      <c r="H564">
        <f t="shared" si="98"/>
        <v>3</v>
      </c>
      <c r="I564" s="14">
        <f t="shared" si="99"/>
        <v>8</v>
      </c>
      <c r="J564" s="14">
        <f t="shared" si="100"/>
        <v>4</v>
      </c>
      <c r="K564" s="14">
        <f t="shared" si="101"/>
        <v>4</v>
      </c>
      <c r="L564" s="14">
        <f t="shared" si="102"/>
        <v>4</v>
      </c>
      <c r="M564" s="14">
        <f t="shared" si="103"/>
        <v>3</v>
      </c>
      <c r="N564" s="14">
        <f t="shared" si="104"/>
        <v>3</v>
      </c>
      <c r="O564">
        <f t="shared" si="105"/>
        <v>2016</v>
      </c>
      <c r="P564">
        <f t="shared" si="106"/>
        <v>5</v>
      </c>
      <c r="Q564">
        <f t="shared" si="107"/>
        <v>18</v>
      </c>
      <c r="R564">
        <f t="shared" si="96"/>
        <v>2</v>
      </c>
    </row>
    <row r="565" spans="1:18" x14ac:dyDescent="0.2">
      <c r="A565" s="8">
        <v>42508</v>
      </c>
      <c r="B565" s="9">
        <v>505</v>
      </c>
      <c r="C565" s="10">
        <v>0.30972222222222201</v>
      </c>
      <c r="D565" s="9" t="s">
        <v>10</v>
      </c>
      <c r="E565" s="9">
        <v>6</v>
      </c>
      <c r="F565" s="9" t="s">
        <v>19</v>
      </c>
      <c r="G565" s="13">
        <f t="shared" si="97"/>
        <v>5</v>
      </c>
      <c r="H565">
        <f t="shared" si="98"/>
        <v>3</v>
      </c>
      <c r="I565" s="14">
        <f t="shared" si="99"/>
        <v>8</v>
      </c>
      <c r="J565" s="14">
        <f t="shared" si="100"/>
        <v>2</v>
      </c>
      <c r="K565" s="14">
        <f t="shared" si="101"/>
        <v>3</v>
      </c>
      <c r="L565" s="14">
        <f t="shared" si="102"/>
        <v>3</v>
      </c>
      <c r="M565" s="14">
        <f t="shared" si="103"/>
        <v>4</v>
      </c>
      <c r="N565" s="14">
        <f t="shared" si="104"/>
        <v>4</v>
      </c>
      <c r="O565">
        <f t="shared" si="105"/>
        <v>2016</v>
      </c>
      <c r="P565">
        <f t="shared" si="106"/>
        <v>5</v>
      </c>
      <c r="Q565">
        <f t="shared" si="107"/>
        <v>18</v>
      </c>
      <c r="R565">
        <f t="shared" si="96"/>
        <v>3</v>
      </c>
    </row>
    <row r="566" spans="1:18" x14ac:dyDescent="0.2">
      <c r="A566" s="8">
        <v>42508</v>
      </c>
      <c r="B566" s="9">
        <v>504</v>
      </c>
      <c r="C566" s="10">
        <v>0.30972222222222201</v>
      </c>
      <c r="D566" s="9" t="s">
        <v>10</v>
      </c>
      <c r="E566" s="9">
        <v>4</v>
      </c>
      <c r="F566" s="9" t="s">
        <v>18</v>
      </c>
      <c r="G566" s="13">
        <f t="shared" si="97"/>
        <v>4</v>
      </c>
      <c r="H566">
        <f t="shared" si="98"/>
        <v>3</v>
      </c>
      <c r="I566" s="14">
        <f t="shared" si="99"/>
        <v>8</v>
      </c>
      <c r="J566" s="14">
        <f t="shared" si="100"/>
        <v>4</v>
      </c>
      <c r="K566" s="14">
        <f t="shared" si="101"/>
        <v>4</v>
      </c>
      <c r="L566" s="14">
        <f t="shared" si="102"/>
        <v>4</v>
      </c>
      <c r="M566" s="14">
        <f t="shared" si="103"/>
        <v>3</v>
      </c>
      <c r="N566" s="14">
        <f t="shared" si="104"/>
        <v>3</v>
      </c>
      <c r="O566">
        <f t="shared" si="105"/>
        <v>2016</v>
      </c>
      <c r="P566">
        <f t="shared" si="106"/>
        <v>5</v>
      </c>
      <c r="Q566">
        <f t="shared" si="107"/>
        <v>18</v>
      </c>
      <c r="R566">
        <f t="shared" si="96"/>
        <v>2</v>
      </c>
    </row>
    <row r="567" spans="1:18" x14ac:dyDescent="0.2">
      <c r="A567" s="8">
        <v>42508</v>
      </c>
      <c r="B567" s="9">
        <v>504</v>
      </c>
      <c r="C567" s="10">
        <v>0.31805555555555598</v>
      </c>
      <c r="D567" s="9" t="s">
        <v>10</v>
      </c>
      <c r="E567" s="9">
        <v>4</v>
      </c>
      <c r="F567" s="9" t="s">
        <v>18</v>
      </c>
      <c r="G567" s="13">
        <f t="shared" si="97"/>
        <v>4</v>
      </c>
      <c r="H567">
        <f t="shared" si="98"/>
        <v>3</v>
      </c>
      <c r="I567" s="14">
        <f t="shared" si="99"/>
        <v>8</v>
      </c>
      <c r="J567" s="14">
        <f t="shared" si="100"/>
        <v>4</v>
      </c>
      <c r="K567" s="14">
        <f t="shared" si="101"/>
        <v>4</v>
      </c>
      <c r="L567" s="14">
        <f t="shared" si="102"/>
        <v>4</v>
      </c>
      <c r="M567" s="14">
        <f t="shared" si="103"/>
        <v>3</v>
      </c>
      <c r="N567" s="14">
        <f t="shared" si="104"/>
        <v>3</v>
      </c>
      <c r="O567">
        <f t="shared" si="105"/>
        <v>2016</v>
      </c>
      <c r="P567">
        <f t="shared" si="106"/>
        <v>5</v>
      </c>
      <c r="Q567">
        <f t="shared" si="107"/>
        <v>18</v>
      </c>
      <c r="R567">
        <f t="shared" si="96"/>
        <v>2</v>
      </c>
    </row>
    <row r="568" spans="1:18" x14ac:dyDescent="0.2">
      <c r="A568" s="8">
        <v>42508</v>
      </c>
      <c r="B568" s="9">
        <v>501</v>
      </c>
      <c r="C568" s="10">
        <v>0.35208333333333303</v>
      </c>
      <c r="D568" s="9" t="s">
        <v>10</v>
      </c>
      <c r="E568" s="9">
        <v>5</v>
      </c>
      <c r="F568" s="9" t="s">
        <v>18</v>
      </c>
      <c r="G568" s="13">
        <f t="shared" si="97"/>
        <v>1</v>
      </c>
      <c r="H568">
        <f t="shared" si="98"/>
        <v>3</v>
      </c>
      <c r="I568" s="14">
        <f t="shared" si="99"/>
        <v>9</v>
      </c>
      <c r="J568" s="14">
        <f t="shared" si="100"/>
        <v>4</v>
      </c>
      <c r="K568" s="14">
        <f t="shared" si="101"/>
        <v>3</v>
      </c>
      <c r="L568" s="14">
        <f t="shared" si="102"/>
        <v>2</v>
      </c>
      <c r="M568" s="14">
        <f t="shared" si="103"/>
        <v>1</v>
      </c>
      <c r="N568" s="14">
        <f t="shared" si="104"/>
        <v>1</v>
      </c>
      <c r="O568">
        <f t="shared" si="105"/>
        <v>2016</v>
      </c>
      <c r="P568">
        <f t="shared" si="106"/>
        <v>5</v>
      </c>
      <c r="Q568">
        <f t="shared" si="107"/>
        <v>18</v>
      </c>
      <c r="R568">
        <f t="shared" si="96"/>
        <v>2</v>
      </c>
    </row>
    <row r="569" spans="1:18" x14ac:dyDescent="0.2">
      <c r="A569" s="8">
        <v>42508</v>
      </c>
      <c r="B569" s="9">
        <v>501</v>
      </c>
      <c r="C569" s="10">
        <v>0.36527777777777798</v>
      </c>
      <c r="D569" s="9" t="s">
        <v>10</v>
      </c>
      <c r="E569" s="9">
        <v>10</v>
      </c>
      <c r="F569" s="9" t="s">
        <v>19</v>
      </c>
      <c r="G569" s="13">
        <f t="shared" si="97"/>
        <v>1</v>
      </c>
      <c r="H569">
        <f t="shared" si="98"/>
        <v>3</v>
      </c>
      <c r="I569" s="14">
        <f t="shared" si="99"/>
        <v>9</v>
      </c>
      <c r="J569" s="14">
        <f t="shared" si="100"/>
        <v>2</v>
      </c>
      <c r="K569" s="14">
        <f t="shared" si="101"/>
        <v>3</v>
      </c>
      <c r="L569" s="14">
        <f t="shared" si="102"/>
        <v>2</v>
      </c>
      <c r="M569" s="14">
        <f t="shared" si="103"/>
        <v>1</v>
      </c>
      <c r="N569" s="14">
        <f t="shared" si="104"/>
        <v>1</v>
      </c>
      <c r="O569">
        <f t="shared" si="105"/>
        <v>2016</v>
      </c>
      <c r="P569">
        <f t="shared" si="106"/>
        <v>5</v>
      </c>
      <c r="Q569">
        <f t="shared" si="107"/>
        <v>18</v>
      </c>
      <c r="R569">
        <f t="shared" si="96"/>
        <v>3</v>
      </c>
    </row>
    <row r="570" spans="1:18" x14ac:dyDescent="0.2">
      <c r="A570" s="8">
        <v>42508</v>
      </c>
      <c r="B570" s="9">
        <v>510</v>
      </c>
      <c r="C570" s="10">
        <v>0.36527777777777798</v>
      </c>
      <c r="D570" s="9" t="s">
        <v>10</v>
      </c>
      <c r="E570" s="9">
        <v>1</v>
      </c>
      <c r="F570" s="9" t="s">
        <v>20</v>
      </c>
      <c r="G570" s="13">
        <f t="shared" si="97"/>
        <v>8</v>
      </c>
      <c r="H570">
        <f t="shared" si="98"/>
        <v>3</v>
      </c>
      <c r="I570" s="14">
        <f t="shared" si="99"/>
        <v>9</v>
      </c>
      <c r="J570" s="14">
        <f t="shared" si="100"/>
        <v>3</v>
      </c>
      <c r="K570" s="14">
        <f t="shared" si="101"/>
        <v>1</v>
      </c>
      <c r="L570" s="14">
        <f t="shared" si="102"/>
        <v>3</v>
      </c>
      <c r="M570" s="14">
        <f t="shared" si="103"/>
        <v>3</v>
      </c>
      <c r="N570" s="14">
        <f t="shared" si="104"/>
        <v>3</v>
      </c>
      <c r="O570">
        <f t="shared" si="105"/>
        <v>2016</v>
      </c>
      <c r="P570">
        <f t="shared" si="106"/>
        <v>5</v>
      </c>
      <c r="Q570">
        <f t="shared" si="107"/>
        <v>18</v>
      </c>
      <c r="R570">
        <f t="shared" si="96"/>
        <v>2</v>
      </c>
    </row>
    <row r="571" spans="1:18" x14ac:dyDescent="0.2">
      <c r="A571" s="8">
        <v>42508</v>
      </c>
      <c r="B571" s="9">
        <v>512</v>
      </c>
      <c r="C571" s="10">
        <v>0.44374999999999998</v>
      </c>
      <c r="D571" s="9" t="s">
        <v>10</v>
      </c>
      <c r="E571" s="9">
        <v>6</v>
      </c>
      <c r="F571" s="9" t="s">
        <v>18</v>
      </c>
      <c r="G571" s="13">
        <f t="shared" si="97"/>
        <v>10</v>
      </c>
      <c r="H571">
        <f t="shared" si="98"/>
        <v>3</v>
      </c>
      <c r="I571" s="14">
        <f t="shared" si="99"/>
        <v>11</v>
      </c>
      <c r="J571" s="14">
        <f t="shared" si="100"/>
        <v>4</v>
      </c>
      <c r="K571" s="14">
        <f t="shared" si="101"/>
        <v>3</v>
      </c>
      <c r="L571" s="14">
        <f t="shared" si="102"/>
        <v>1</v>
      </c>
      <c r="M571" s="14">
        <f t="shared" si="103"/>
        <v>3</v>
      </c>
      <c r="N571" s="14">
        <f t="shared" si="104"/>
        <v>3</v>
      </c>
      <c r="O571">
        <f t="shared" si="105"/>
        <v>2016</v>
      </c>
      <c r="P571">
        <f t="shared" si="106"/>
        <v>5</v>
      </c>
      <c r="Q571">
        <f t="shared" si="107"/>
        <v>18</v>
      </c>
      <c r="R571">
        <f t="shared" si="96"/>
        <v>3</v>
      </c>
    </row>
    <row r="572" spans="1:18" x14ac:dyDescent="0.2">
      <c r="A572" s="8">
        <v>42508</v>
      </c>
      <c r="B572" s="9">
        <v>510</v>
      </c>
      <c r="C572" s="10">
        <v>0.47916666666666702</v>
      </c>
      <c r="D572" s="9" t="s">
        <v>10</v>
      </c>
      <c r="E572" s="9">
        <v>4</v>
      </c>
      <c r="F572" s="9" t="s">
        <v>20</v>
      </c>
      <c r="G572" s="13">
        <f t="shared" si="97"/>
        <v>8</v>
      </c>
      <c r="H572">
        <f t="shared" si="98"/>
        <v>3</v>
      </c>
      <c r="I572" s="14">
        <f t="shared" si="99"/>
        <v>12</v>
      </c>
      <c r="J572" s="14">
        <f t="shared" si="100"/>
        <v>3</v>
      </c>
      <c r="K572" s="14">
        <f t="shared" si="101"/>
        <v>1</v>
      </c>
      <c r="L572" s="14">
        <f t="shared" si="102"/>
        <v>3</v>
      </c>
      <c r="M572" s="14">
        <f t="shared" si="103"/>
        <v>3</v>
      </c>
      <c r="N572" s="14">
        <f t="shared" si="104"/>
        <v>3</v>
      </c>
      <c r="O572">
        <f t="shared" si="105"/>
        <v>2016</v>
      </c>
      <c r="P572">
        <f t="shared" si="106"/>
        <v>5</v>
      </c>
      <c r="Q572">
        <f t="shared" si="107"/>
        <v>18</v>
      </c>
      <c r="R572">
        <f t="shared" si="96"/>
        <v>2</v>
      </c>
    </row>
    <row r="573" spans="1:18" x14ac:dyDescent="0.2">
      <c r="A573" s="8">
        <v>42508</v>
      </c>
      <c r="B573" s="9">
        <v>512</v>
      </c>
      <c r="C573" s="10">
        <v>0.53819444444444398</v>
      </c>
      <c r="D573" s="9" t="s">
        <v>10</v>
      </c>
      <c r="E573" s="9">
        <v>14</v>
      </c>
      <c r="F573" s="9" t="s">
        <v>18</v>
      </c>
      <c r="G573" s="13">
        <f t="shared" si="97"/>
        <v>10</v>
      </c>
      <c r="H573">
        <f t="shared" si="98"/>
        <v>3</v>
      </c>
      <c r="I573" s="14">
        <f t="shared" si="99"/>
        <v>13</v>
      </c>
      <c r="J573" s="14">
        <f t="shared" si="100"/>
        <v>4</v>
      </c>
      <c r="K573" s="14">
        <f t="shared" si="101"/>
        <v>3</v>
      </c>
      <c r="L573" s="14">
        <f t="shared" si="102"/>
        <v>1</v>
      </c>
      <c r="M573" s="14">
        <f t="shared" si="103"/>
        <v>3</v>
      </c>
      <c r="N573" s="14">
        <f t="shared" si="104"/>
        <v>3</v>
      </c>
      <c r="O573">
        <f t="shared" si="105"/>
        <v>2016</v>
      </c>
      <c r="P573">
        <f t="shared" si="106"/>
        <v>5</v>
      </c>
      <c r="Q573">
        <f t="shared" si="107"/>
        <v>18</v>
      </c>
      <c r="R573">
        <f t="shared" si="96"/>
        <v>4</v>
      </c>
    </row>
    <row r="574" spans="1:18" x14ac:dyDescent="0.2">
      <c r="A574" s="8">
        <v>42508</v>
      </c>
      <c r="B574" s="9">
        <v>511</v>
      </c>
      <c r="C574" s="10">
        <v>0.58263888888888904</v>
      </c>
      <c r="D574" s="9" t="s">
        <v>10</v>
      </c>
      <c r="E574" s="9">
        <v>6</v>
      </c>
      <c r="F574" s="9" t="s">
        <v>20</v>
      </c>
      <c r="G574" s="13">
        <f t="shared" si="97"/>
        <v>9</v>
      </c>
      <c r="H574">
        <f t="shared" si="98"/>
        <v>3</v>
      </c>
      <c r="I574" s="14">
        <f t="shared" si="99"/>
        <v>14</v>
      </c>
      <c r="J574" s="14">
        <f t="shared" si="100"/>
        <v>3</v>
      </c>
      <c r="K574" s="14">
        <f t="shared" si="101"/>
        <v>1</v>
      </c>
      <c r="L574" s="14">
        <f t="shared" si="102"/>
        <v>3</v>
      </c>
      <c r="M574" s="14">
        <f t="shared" si="103"/>
        <v>2</v>
      </c>
      <c r="N574" s="14">
        <f t="shared" si="104"/>
        <v>2</v>
      </c>
      <c r="O574">
        <f t="shared" si="105"/>
        <v>2016</v>
      </c>
      <c r="P574">
        <f t="shared" si="106"/>
        <v>5</v>
      </c>
      <c r="Q574">
        <f t="shared" si="107"/>
        <v>18</v>
      </c>
      <c r="R574">
        <f t="shared" si="96"/>
        <v>3</v>
      </c>
    </row>
    <row r="575" spans="1:18" x14ac:dyDescent="0.2">
      <c r="A575" s="8">
        <v>42508</v>
      </c>
      <c r="B575" s="9">
        <v>505</v>
      </c>
      <c r="C575" s="10">
        <v>0.625</v>
      </c>
      <c r="D575" s="9" t="s">
        <v>10</v>
      </c>
      <c r="E575" s="9">
        <v>5</v>
      </c>
      <c r="F575" s="9" t="s">
        <v>19</v>
      </c>
      <c r="G575" s="13">
        <f t="shared" si="97"/>
        <v>5</v>
      </c>
      <c r="H575">
        <f t="shared" si="98"/>
        <v>3</v>
      </c>
      <c r="I575" s="14">
        <f t="shared" si="99"/>
        <v>16</v>
      </c>
      <c r="J575" s="14">
        <f t="shared" si="100"/>
        <v>2</v>
      </c>
      <c r="K575" s="14">
        <f t="shared" si="101"/>
        <v>3</v>
      </c>
      <c r="L575" s="14">
        <f t="shared" si="102"/>
        <v>3</v>
      </c>
      <c r="M575" s="14">
        <f t="shared" si="103"/>
        <v>4</v>
      </c>
      <c r="N575" s="14">
        <f t="shared" si="104"/>
        <v>4</v>
      </c>
      <c r="O575">
        <f t="shared" si="105"/>
        <v>2016</v>
      </c>
      <c r="P575">
        <f t="shared" si="106"/>
        <v>5</v>
      </c>
      <c r="Q575">
        <f t="shared" si="107"/>
        <v>18</v>
      </c>
      <c r="R575">
        <f t="shared" si="96"/>
        <v>2</v>
      </c>
    </row>
    <row r="576" spans="1:18" x14ac:dyDescent="0.2">
      <c r="A576" s="8">
        <v>42508</v>
      </c>
      <c r="B576" s="9">
        <v>505</v>
      </c>
      <c r="C576" s="10">
        <v>0.62777777777777799</v>
      </c>
      <c r="D576" s="9" t="s">
        <v>10</v>
      </c>
      <c r="E576" s="9">
        <v>4</v>
      </c>
      <c r="F576" s="9" t="s">
        <v>18</v>
      </c>
      <c r="G576" s="13">
        <f t="shared" si="97"/>
        <v>5</v>
      </c>
      <c r="H576">
        <f t="shared" si="98"/>
        <v>3</v>
      </c>
      <c r="I576" s="14">
        <f t="shared" si="99"/>
        <v>16</v>
      </c>
      <c r="J576" s="14">
        <f t="shared" si="100"/>
        <v>4</v>
      </c>
      <c r="K576" s="14">
        <f t="shared" si="101"/>
        <v>3</v>
      </c>
      <c r="L576" s="14">
        <f t="shared" si="102"/>
        <v>3</v>
      </c>
      <c r="M576" s="14">
        <f t="shared" si="103"/>
        <v>4</v>
      </c>
      <c r="N576" s="14">
        <f t="shared" si="104"/>
        <v>4</v>
      </c>
      <c r="O576">
        <f t="shared" si="105"/>
        <v>2016</v>
      </c>
      <c r="P576">
        <f t="shared" si="106"/>
        <v>5</v>
      </c>
      <c r="Q576">
        <f t="shared" si="107"/>
        <v>18</v>
      </c>
      <c r="R576">
        <f t="shared" si="96"/>
        <v>2</v>
      </c>
    </row>
    <row r="577" spans="1:18" x14ac:dyDescent="0.2">
      <c r="A577" s="8">
        <v>42508</v>
      </c>
      <c r="B577" s="9">
        <v>504</v>
      </c>
      <c r="C577" s="10">
        <v>0.63472222222222197</v>
      </c>
      <c r="D577" s="9" t="s">
        <v>10</v>
      </c>
      <c r="E577" s="9">
        <v>4</v>
      </c>
      <c r="F577" s="9" t="s">
        <v>18</v>
      </c>
      <c r="G577" s="13">
        <f t="shared" si="97"/>
        <v>4</v>
      </c>
      <c r="H577">
        <f t="shared" si="98"/>
        <v>3</v>
      </c>
      <c r="I577" s="14">
        <f t="shared" si="99"/>
        <v>16</v>
      </c>
      <c r="J577" s="14">
        <f t="shared" si="100"/>
        <v>4</v>
      </c>
      <c r="K577" s="14">
        <f t="shared" si="101"/>
        <v>4</v>
      </c>
      <c r="L577" s="14">
        <f t="shared" si="102"/>
        <v>4</v>
      </c>
      <c r="M577" s="14">
        <f t="shared" si="103"/>
        <v>3</v>
      </c>
      <c r="N577" s="14">
        <f t="shared" si="104"/>
        <v>3</v>
      </c>
      <c r="O577">
        <f t="shared" si="105"/>
        <v>2016</v>
      </c>
      <c r="P577">
        <f t="shared" si="106"/>
        <v>5</v>
      </c>
      <c r="Q577">
        <f t="shared" si="107"/>
        <v>18</v>
      </c>
      <c r="R577">
        <f t="shared" si="96"/>
        <v>2</v>
      </c>
    </row>
    <row r="578" spans="1:18" x14ac:dyDescent="0.2">
      <c r="A578" s="8">
        <v>42508</v>
      </c>
      <c r="B578" s="9">
        <v>506</v>
      </c>
      <c r="C578" s="10">
        <v>0.64236111111111105</v>
      </c>
      <c r="D578" s="9" t="s">
        <v>10</v>
      </c>
      <c r="E578" s="9">
        <v>6</v>
      </c>
      <c r="F578" s="9" t="s">
        <v>19</v>
      </c>
      <c r="G578" s="13">
        <f t="shared" si="97"/>
        <v>6</v>
      </c>
      <c r="H578">
        <f t="shared" si="98"/>
        <v>3</v>
      </c>
      <c r="I578" s="14">
        <f t="shared" si="99"/>
        <v>16</v>
      </c>
      <c r="J578" s="14">
        <f t="shared" si="100"/>
        <v>2</v>
      </c>
      <c r="K578" s="14">
        <f t="shared" si="101"/>
        <v>4</v>
      </c>
      <c r="L578" s="14">
        <f t="shared" si="102"/>
        <v>2</v>
      </c>
      <c r="M578" s="14">
        <f t="shared" si="103"/>
        <v>2</v>
      </c>
      <c r="N578" s="14">
        <f t="shared" si="104"/>
        <v>2</v>
      </c>
      <c r="O578">
        <f t="shared" si="105"/>
        <v>2016</v>
      </c>
      <c r="P578">
        <f t="shared" si="106"/>
        <v>5</v>
      </c>
      <c r="Q578">
        <f t="shared" si="107"/>
        <v>18</v>
      </c>
      <c r="R578">
        <f t="shared" ref="R578:R641" si="108">IF(E578=0,1,(IF(E578&lt;=5,2,(IF(E578&lt;=10,3,(IF(E578&gt;=11,4)))))))</f>
        <v>3</v>
      </c>
    </row>
    <row r="579" spans="1:18" x14ac:dyDescent="0.2">
      <c r="A579" s="8">
        <v>42508</v>
      </c>
      <c r="B579" s="9">
        <v>511</v>
      </c>
      <c r="C579" s="10">
        <v>0.64513888888888904</v>
      </c>
      <c r="D579" s="9" t="s">
        <v>10</v>
      </c>
      <c r="E579" s="9">
        <v>6</v>
      </c>
      <c r="F579" s="9" t="s">
        <v>20</v>
      </c>
      <c r="G579" s="13">
        <f t="shared" ref="G579:G642" si="109">IF(B579=501,1,(IF(B579=502,2,(IF(B579=503,3,(IF(B579=504,4,(IF(B579=505,5,(IF(B579=506,6,(IF(B579=509,7,(IF(B579=510,8,(IF(B579=511,9,(IF(B579=512,10,(IF(B579=514,11)))))))))))))))))))))</f>
        <v>9</v>
      </c>
      <c r="H579">
        <f t="shared" ref="H579:H642" si="110">IF(D579="Friday",5,(IF(D579="Saturday",6,(IF(D579="Sunday",7,(IF(D579="Monday",1,(IF(D579="Tuesday",2,(IF(D579="Wednesday",3,(IF(D579="Thursday",4,0)))))))))))))</f>
        <v>3</v>
      </c>
      <c r="I579" s="14">
        <f t="shared" ref="I579:I642" si="111">(ROUNDDOWN(C579*24,0)+1)</f>
        <v>16</v>
      </c>
      <c r="J579" s="14">
        <f t="shared" ref="J579:J642" si="112">IF(F579="N",1,(IF(F579="E",2,(IF(F579="S",3,(IF(F579="W",4)))))))</f>
        <v>3</v>
      </c>
      <c r="K579" s="14">
        <f t="shared" ref="K579:K642" si="113">IF(B579=501,3,(IF(B579=502,2,(IF(B579=503,3,(IF(B579=504,4,(IF(B579=505,3,(IF(B579=506,4,(IF(B579=509,1,(IF(B579=510,1,(IF(B579=511,1,(IF(B579=512,3,(IF(B579=514,2)))))))))))))))))))))</f>
        <v>1</v>
      </c>
      <c r="L579" s="14">
        <f t="shared" ref="L579:L642" si="114">IF(B579=501,2,(IF(B579=502,1,(IF(B579=503,2,(IF(B579=504,4,(IF(B579=505,3,(IF(B579=506,2,(IF(B579=509,2,(IF(B579=510,3,(IF(B579=511,3,(IF(B579=512,1,(IF(B579=514,1)))))))))))))))))))))</f>
        <v>3</v>
      </c>
      <c r="M579" s="14">
        <f t="shared" ref="M579:M642" si="115">IF(B579=501,1,(IF(B579=502,3,(IF(B579=503,1,(IF(B579=504,3,(IF(B579=505,4,(IF(B579=506,2,(IF(B579=509,2,(IF(B579=510,3,(IF(B579=511,2,(IF(B579=512,3,(IF(B579=514,3)))))))))))))))))))))</f>
        <v>2</v>
      </c>
      <c r="N579" s="14">
        <f t="shared" ref="N579:N642" si="116">IF(B579=501,1,(IF(B579=502,3,(IF(B579=503,1,(IF(B579=504,3,(IF(B579=505,4,(IF(B579=506,2,(IF(B579=509,2,(IF(B579=510,3,(IF(B579=511,2,(IF(B579=512,3,(IF(B579=514,1)))))))))))))))))))))</f>
        <v>2</v>
      </c>
      <c r="O579">
        <f t="shared" ref="O579:O642" si="117">YEAR(A579)</f>
        <v>2016</v>
      </c>
      <c r="P579">
        <f t="shared" ref="P579:P642" si="118">MONTH(A579)</f>
        <v>5</v>
      </c>
      <c r="Q579">
        <f t="shared" ref="Q579:Q642" si="119">DAY(A579)</f>
        <v>18</v>
      </c>
      <c r="R579">
        <f t="shared" si="108"/>
        <v>3</v>
      </c>
    </row>
    <row r="580" spans="1:18" x14ac:dyDescent="0.2">
      <c r="A580" s="8">
        <v>42508</v>
      </c>
      <c r="B580" s="9">
        <v>506</v>
      </c>
      <c r="C580" s="10">
        <v>0.65486111111111101</v>
      </c>
      <c r="D580" s="9" t="s">
        <v>10</v>
      </c>
      <c r="E580" s="9">
        <v>1</v>
      </c>
      <c r="F580" s="9" t="s">
        <v>18</v>
      </c>
      <c r="G580" s="13">
        <f t="shared" si="109"/>
        <v>6</v>
      </c>
      <c r="H580">
        <f t="shared" si="110"/>
        <v>3</v>
      </c>
      <c r="I580" s="14">
        <f t="shared" si="111"/>
        <v>16</v>
      </c>
      <c r="J580" s="14">
        <f t="shared" si="112"/>
        <v>4</v>
      </c>
      <c r="K580" s="14">
        <f t="shared" si="113"/>
        <v>4</v>
      </c>
      <c r="L580" s="14">
        <f t="shared" si="114"/>
        <v>2</v>
      </c>
      <c r="M580" s="14">
        <f t="shared" si="115"/>
        <v>2</v>
      </c>
      <c r="N580" s="14">
        <f t="shared" si="116"/>
        <v>2</v>
      </c>
      <c r="O580">
        <f t="shared" si="117"/>
        <v>2016</v>
      </c>
      <c r="P580">
        <f t="shared" si="118"/>
        <v>5</v>
      </c>
      <c r="Q580">
        <f t="shared" si="119"/>
        <v>18</v>
      </c>
      <c r="R580">
        <f t="shared" si="108"/>
        <v>2</v>
      </c>
    </row>
    <row r="581" spans="1:18" x14ac:dyDescent="0.2">
      <c r="A581" s="8">
        <v>42508</v>
      </c>
      <c r="B581" s="9">
        <v>506</v>
      </c>
      <c r="C581" s="10">
        <v>0.67083333333333295</v>
      </c>
      <c r="D581" s="9" t="s">
        <v>10</v>
      </c>
      <c r="E581" s="9">
        <v>7</v>
      </c>
      <c r="F581" s="9" t="s">
        <v>18</v>
      </c>
      <c r="G581" s="13">
        <f t="shared" si="109"/>
        <v>6</v>
      </c>
      <c r="H581">
        <f t="shared" si="110"/>
        <v>3</v>
      </c>
      <c r="I581" s="14">
        <f t="shared" si="111"/>
        <v>17</v>
      </c>
      <c r="J581" s="14">
        <f t="shared" si="112"/>
        <v>4</v>
      </c>
      <c r="K581" s="14">
        <f t="shared" si="113"/>
        <v>4</v>
      </c>
      <c r="L581" s="14">
        <f t="shared" si="114"/>
        <v>2</v>
      </c>
      <c r="M581" s="14">
        <f t="shared" si="115"/>
        <v>2</v>
      </c>
      <c r="N581" s="14">
        <f t="shared" si="116"/>
        <v>2</v>
      </c>
      <c r="O581">
        <f t="shared" si="117"/>
        <v>2016</v>
      </c>
      <c r="P581">
        <f t="shared" si="118"/>
        <v>5</v>
      </c>
      <c r="Q581">
        <f t="shared" si="119"/>
        <v>18</v>
      </c>
      <c r="R581">
        <f t="shared" si="108"/>
        <v>3</v>
      </c>
    </row>
    <row r="582" spans="1:18" x14ac:dyDescent="0.2">
      <c r="A582" s="8">
        <v>42508</v>
      </c>
      <c r="B582" s="9">
        <v>506</v>
      </c>
      <c r="C582" s="10">
        <v>0.67222222222222205</v>
      </c>
      <c r="D582" s="9" t="s">
        <v>10</v>
      </c>
      <c r="E582" s="9">
        <v>20</v>
      </c>
      <c r="F582" s="9" t="s">
        <v>18</v>
      </c>
      <c r="G582" s="13">
        <f t="shared" si="109"/>
        <v>6</v>
      </c>
      <c r="H582">
        <f t="shared" si="110"/>
        <v>3</v>
      </c>
      <c r="I582" s="14">
        <f t="shared" si="111"/>
        <v>17</v>
      </c>
      <c r="J582" s="14">
        <f t="shared" si="112"/>
        <v>4</v>
      </c>
      <c r="K582" s="14">
        <f t="shared" si="113"/>
        <v>4</v>
      </c>
      <c r="L582" s="14">
        <f t="shared" si="114"/>
        <v>2</v>
      </c>
      <c r="M582" s="14">
        <f t="shared" si="115"/>
        <v>2</v>
      </c>
      <c r="N582" s="14">
        <f t="shared" si="116"/>
        <v>2</v>
      </c>
      <c r="O582">
        <f t="shared" si="117"/>
        <v>2016</v>
      </c>
      <c r="P582">
        <f t="shared" si="118"/>
        <v>5</v>
      </c>
      <c r="Q582">
        <f t="shared" si="119"/>
        <v>18</v>
      </c>
      <c r="R582">
        <f t="shared" si="108"/>
        <v>4</v>
      </c>
    </row>
    <row r="583" spans="1:18" x14ac:dyDescent="0.2">
      <c r="A583" s="8">
        <v>42508</v>
      </c>
      <c r="B583" s="9">
        <v>505</v>
      </c>
      <c r="C583" s="10">
        <v>0.67222222222222205</v>
      </c>
      <c r="D583" s="9" t="s">
        <v>10</v>
      </c>
      <c r="E583" s="9">
        <v>20</v>
      </c>
      <c r="F583" s="9" t="s">
        <v>18</v>
      </c>
      <c r="G583" s="13">
        <f t="shared" si="109"/>
        <v>5</v>
      </c>
      <c r="H583">
        <f t="shared" si="110"/>
        <v>3</v>
      </c>
      <c r="I583" s="14">
        <f t="shared" si="111"/>
        <v>17</v>
      </c>
      <c r="J583" s="14">
        <f t="shared" si="112"/>
        <v>4</v>
      </c>
      <c r="K583" s="14">
        <f t="shared" si="113"/>
        <v>3</v>
      </c>
      <c r="L583" s="14">
        <f t="shared" si="114"/>
        <v>3</v>
      </c>
      <c r="M583" s="14">
        <f t="shared" si="115"/>
        <v>4</v>
      </c>
      <c r="N583" s="14">
        <f t="shared" si="116"/>
        <v>4</v>
      </c>
      <c r="O583">
        <f t="shared" si="117"/>
        <v>2016</v>
      </c>
      <c r="P583">
        <f t="shared" si="118"/>
        <v>5</v>
      </c>
      <c r="Q583">
        <f t="shared" si="119"/>
        <v>18</v>
      </c>
      <c r="R583">
        <f t="shared" si="108"/>
        <v>4</v>
      </c>
    </row>
    <row r="584" spans="1:18" x14ac:dyDescent="0.2">
      <c r="A584" s="8">
        <v>42508</v>
      </c>
      <c r="B584" s="9">
        <v>501</v>
      </c>
      <c r="C584" s="10">
        <v>0.67430555555555605</v>
      </c>
      <c r="D584" s="9" t="s">
        <v>10</v>
      </c>
      <c r="E584" s="9">
        <v>5</v>
      </c>
      <c r="F584" s="9" t="s">
        <v>18</v>
      </c>
      <c r="G584" s="13">
        <f t="shared" si="109"/>
        <v>1</v>
      </c>
      <c r="H584">
        <f t="shared" si="110"/>
        <v>3</v>
      </c>
      <c r="I584" s="14">
        <f t="shared" si="111"/>
        <v>17</v>
      </c>
      <c r="J584" s="14">
        <f t="shared" si="112"/>
        <v>4</v>
      </c>
      <c r="K584" s="14">
        <f t="shared" si="113"/>
        <v>3</v>
      </c>
      <c r="L584" s="14">
        <f t="shared" si="114"/>
        <v>2</v>
      </c>
      <c r="M584" s="14">
        <f t="shared" si="115"/>
        <v>1</v>
      </c>
      <c r="N584" s="14">
        <f t="shared" si="116"/>
        <v>1</v>
      </c>
      <c r="O584">
        <f t="shared" si="117"/>
        <v>2016</v>
      </c>
      <c r="P584">
        <f t="shared" si="118"/>
        <v>5</v>
      </c>
      <c r="Q584">
        <f t="shared" si="119"/>
        <v>18</v>
      </c>
      <c r="R584">
        <f t="shared" si="108"/>
        <v>2</v>
      </c>
    </row>
    <row r="585" spans="1:18" x14ac:dyDescent="0.2">
      <c r="A585" s="8">
        <v>42508</v>
      </c>
      <c r="B585" s="9">
        <v>501</v>
      </c>
      <c r="C585" s="10">
        <v>0.688194444444444</v>
      </c>
      <c r="D585" s="9" t="s">
        <v>10</v>
      </c>
      <c r="E585" s="9">
        <v>10</v>
      </c>
      <c r="F585" s="9" t="s">
        <v>19</v>
      </c>
      <c r="G585" s="13">
        <f t="shared" si="109"/>
        <v>1</v>
      </c>
      <c r="H585">
        <f t="shared" si="110"/>
        <v>3</v>
      </c>
      <c r="I585" s="14">
        <f t="shared" si="111"/>
        <v>17</v>
      </c>
      <c r="J585" s="14">
        <f t="shared" si="112"/>
        <v>2</v>
      </c>
      <c r="K585" s="14">
        <f t="shared" si="113"/>
        <v>3</v>
      </c>
      <c r="L585" s="14">
        <f t="shared" si="114"/>
        <v>2</v>
      </c>
      <c r="M585" s="14">
        <f t="shared" si="115"/>
        <v>1</v>
      </c>
      <c r="N585" s="14">
        <f t="shared" si="116"/>
        <v>1</v>
      </c>
      <c r="O585">
        <f t="shared" si="117"/>
        <v>2016</v>
      </c>
      <c r="P585">
        <f t="shared" si="118"/>
        <v>5</v>
      </c>
      <c r="Q585">
        <f t="shared" si="119"/>
        <v>18</v>
      </c>
      <c r="R585">
        <f t="shared" si="108"/>
        <v>3</v>
      </c>
    </row>
    <row r="586" spans="1:18" x14ac:dyDescent="0.2">
      <c r="A586" s="8">
        <v>42508</v>
      </c>
      <c r="B586" s="9">
        <v>506</v>
      </c>
      <c r="C586" s="10">
        <v>0.69791666666666696</v>
      </c>
      <c r="D586" s="9" t="s">
        <v>10</v>
      </c>
      <c r="E586" s="9">
        <v>30</v>
      </c>
      <c r="F586" s="9" t="s">
        <v>18</v>
      </c>
      <c r="G586" s="13">
        <f t="shared" si="109"/>
        <v>6</v>
      </c>
      <c r="H586">
        <f t="shared" si="110"/>
        <v>3</v>
      </c>
      <c r="I586" s="14">
        <f t="shared" si="111"/>
        <v>17</v>
      </c>
      <c r="J586" s="14">
        <f t="shared" si="112"/>
        <v>4</v>
      </c>
      <c r="K586" s="14">
        <f t="shared" si="113"/>
        <v>4</v>
      </c>
      <c r="L586" s="14">
        <f t="shared" si="114"/>
        <v>2</v>
      </c>
      <c r="M586" s="14">
        <f t="shared" si="115"/>
        <v>2</v>
      </c>
      <c r="N586" s="14">
        <f t="shared" si="116"/>
        <v>2</v>
      </c>
      <c r="O586">
        <f t="shared" si="117"/>
        <v>2016</v>
      </c>
      <c r="P586">
        <f t="shared" si="118"/>
        <v>5</v>
      </c>
      <c r="Q586">
        <f t="shared" si="119"/>
        <v>18</v>
      </c>
      <c r="R586">
        <f t="shared" si="108"/>
        <v>4</v>
      </c>
    </row>
    <row r="587" spans="1:18" x14ac:dyDescent="0.2">
      <c r="A587" s="8">
        <v>42508</v>
      </c>
      <c r="B587" s="9">
        <v>501</v>
      </c>
      <c r="C587" s="10">
        <v>0.70972222222222203</v>
      </c>
      <c r="D587" s="9" t="s">
        <v>10</v>
      </c>
      <c r="E587" s="9">
        <v>10</v>
      </c>
      <c r="F587" s="9" t="s">
        <v>19</v>
      </c>
      <c r="G587" s="13">
        <f t="shared" si="109"/>
        <v>1</v>
      </c>
      <c r="H587">
        <f t="shared" si="110"/>
        <v>3</v>
      </c>
      <c r="I587" s="14">
        <f t="shared" si="111"/>
        <v>18</v>
      </c>
      <c r="J587" s="14">
        <f t="shared" si="112"/>
        <v>2</v>
      </c>
      <c r="K587" s="14">
        <f t="shared" si="113"/>
        <v>3</v>
      </c>
      <c r="L587" s="14">
        <f t="shared" si="114"/>
        <v>2</v>
      </c>
      <c r="M587" s="14">
        <f t="shared" si="115"/>
        <v>1</v>
      </c>
      <c r="N587" s="14">
        <f t="shared" si="116"/>
        <v>1</v>
      </c>
      <c r="O587">
        <f t="shared" si="117"/>
        <v>2016</v>
      </c>
      <c r="P587">
        <f t="shared" si="118"/>
        <v>5</v>
      </c>
      <c r="Q587">
        <f t="shared" si="119"/>
        <v>18</v>
      </c>
      <c r="R587">
        <f t="shared" si="108"/>
        <v>3</v>
      </c>
    </row>
    <row r="588" spans="1:18" x14ac:dyDescent="0.2">
      <c r="A588" s="8">
        <v>42508</v>
      </c>
      <c r="B588" s="9">
        <v>509</v>
      </c>
      <c r="C588" s="10">
        <v>0.73541666666666705</v>
      </c>
      <c r="D588" s="9" t="s">
        <v>10</v>
      </c>
      <c r="E588" s="9">
        <v>1</v>
      </c>
      <c r="F588" s="9" t="s">
        <v>18</v>
      </c>
      <c r="G588" s="13">
        <f t="shared" si="109"/>
        <v>7</v>
      </c>
      <c r="H588">
        <f t="shared" si="110"/>
        <v>3</v>
      </c>
      <c r="I588" s="14">
        <f t="shared" si="111"/>
        <v>18</v>
      </c>
      <c r="J588" s="14">
        <f t="shared" si="112"/>
        <v>4</v>
      </c>
      <c r="K588" s="14">
        <f t="shared" si="113"/>
        <v>1</v>
      </c>
      <c r="L588" s="14">
        <f t="shared" si="114"/>
        <v>2</v>
      </c>
      <c r="M588" s="14">
        <f t="shared" si="115"/>
        <v>2</v>
      </c>
      <c r="N588" s="14">
        <f t="shared" si="116"/>
        <v>2</v>
      </c>
      <c r="O588">
        <f t="shared" si="117"/>
        <v>2016</v>
      </c>
      <c r="P588">
        <f t="shared" si="118"/>
        <v>5</v>
      </c>
      <c r="Q588">
        <f t="shared" si="119"/>
        <v>18</v>
      </c>
      <c r="R588">
        <f t="shared" si="108"/>
        <v>2</v>
      </c>
    </row>
    <row r="589" spans="1:18" x14ac:dyDescent="0.2">
      <c r="A589" s="8">
        <v>42508</v>
      </c>
      <c r="B589" s="9">
        <v>504</v>
      </c>
      <c r="C589" s="10">
        <v>0.75555555555555598</v>
      </c>
      <c r="D589" s="9" t="s">
        <v>10</v>
      </c>
      <c r="E589" s="9">
        <v>4</v>
      </c>
      <c r="F589" s="9" t="s">
        <v>19</v>
      </c>
      <c r="G589" s="13">
        <f t="shared" si="109"/>
        <v>4</v>
      </c>
      <c r="H589">
        <f t="shared" si="110"/>
        <v>3</v>
      </c>
      <c r="I589" s="14">
        <f t="shared" si="111"/>
        <v>19</v>
      </c>
      <c r="J589" s="14">
        <f t="shared" si="112"/>
        <v>2</v>
      </c>
      <c r="K589" s="14">
        <f t="shared" si="113"/>
        <v>4</v>
      </c>
      <c r="L589" s="14">
        <f t="shared" si="114"/>
        <v>4</v>
      </c>
      <c r="M589" s="14">
        <f t="shared" si="115"/>
        <v>3</v>
      </c>
      <c r="N589" s="14">
        <f t="shared" si="116"/>
        <v>3</v>
      </c>
      <c r="O589">
        <f t="shared" si="117"/>
        <v>2016</v>
      </c>
      <c r="P589">
        <f t="shared" si="118"/>
        <v>5</v>
      </c>
      <c r="Q589">
        <f t="shared" si="119"/>
        <v>18</v>
      </c>
      <c r="R589">
        <f t="shared" si="108"/>
        <v>2</v>
      </c>
    </row>
    <row r="590" spans="1:18" x14ac:dyDescent="0.2">
      <c r="A590" s="8">
        <v>42508</v>
      </c>
      <c r="B590" s="9">
        <v>501</v>
      </c>
      <c r="C590" s="10">
        <v>0.76249999999999996</v>
      </c>
      <c r="D590" s="9" t="s">
        <v>10</v>
      </c>
      <c r="E590" s="9">
        <v>8</v>
      </c>
      <c r="F590" s="9" t="s">
        <v>19</v>
      </c>
      <c r="G590" s="13">
        <f t="shared" si="109"/>
        <v>1</v>
      </c>
      <c r="H590">
        <f t="shared" si="110"/>
        <v>3</v>
      </c>
      <c r="I590" s="14">
        <f t="shared" si="111"/>
        <v>19</v>
      </c>
      <c r="J590" s="14">
        <f t="shared" si="112"/>
        <v>2</v>
      </c>
      <c r="K590" s="14">
        <f t="shared" si="113"/>
        <v>3</v>
      </c>
      <c r="L590" s="14">
        <f t="shared" si="114"/>
        <v>2</v>
      </c>
      <c r="M590" s="14">
        <f t="shared" si="115"/>
        <v>1</v>
      </c>
      <c r="N590" s="14">
        <f t="shared" si="116"/>
        <v>1</v>
      </c>
      <c r="O590">
        <f t="shared" si="117"/>
        <v>2016</v>
      </c>
      <c r="P590">
        <f t="shared" si="118"/>
        <v>5</v>
      </c>
      <c r="Q590">
        <f t="shared" si="119"/>
        <v>18</v>
      </c>
      <c r="R590">
        <f t="shared" si="108"/>
        <v>3</v>
      </c>
    </row>
    <row r="591" spans="1:18" x14ac:dyDescent="0.2">
      <c r="A591" s="8">
        <v>42508</v>
      </c>
      <c r="B591" s="9">
        <v>509</v>
      </c>
      <c r="C591" s="10">
        <v>0.76388888888888895</v>
      </c>
      <c r="D591" s="9" t="s">
        <v>10</v>
      </c>
      <c r="E591" s="9">
        <v>1</v>
      </c>
      <c r="F591" s="9" t="s">
        <v>18</v>
      </c>
      <c r="G591" s="13">
        <f t="shared" si="109"/>
        <v>7</v>
      </c>
      <c r="H591">
        <f t="shared" si="110"/>
        <v>3</v>
      </c>
      <c r="I591" s="14">
        <f t="shared" si="111"/>
        <v>19</v>
      </c>
      <c r="J591" s="14">
        <f t="shared" si="112"/>
        <v>4</v>
      </c>
      <c r="K591" s="14">
        <f t="shared" si="113"/>
        <v>1</v>
      </c>
      <c r="L591" s="14">
        <f t="shared" si="114"/>
        <v>2</v>
      </c>
      <c r="M591" s="14">
        <f t="shared" si="115"/>
        <v>2</v>
      </c>
      <c r="N591" s="14">
        <f t="shared" si="116"/>
        <v>2</v>
      </c>
      <c r="O591">
        <f t="shared" si="117"/>
        <v>2016</v>
      </c>
      <c r="P591">
        <f t="shared" si="118"/>
        <v>5</v>
      </c>
      <c r="Q591">
        <f t="shared" si="119"/>
        <v>18</v>
      </c>
      <c r="R591">
        <f t="shared" si="108"/>
        <v>2</v>
      </c>
    </row>
    <row r="592" spans="1:18" x14ac:dyDescent="0.2">
      <c r="A592" s="8">
        <v>42508</v>
      </c>
      <c r="B592" s="9">
        <v>506</v>
      </c>
      <c r="C592" s="10">
        <v>0.77291666666666703</v>
      </c>
      <c r="D592" s="9" t="s">
        <v>10</v>
      </c>
      <c r="E592" s="9">
        <v>34</v>
      </c>
      <c r="F592" s="9" t="s">
        <v>19</v>
      </c>
      <c r="G592" s="13">
        <f t="shared" si="109"/>
        <v>6</v>
      </c>
      <c r="H592">
        <f t="shared" si="110"/>
        <v>3</v>
      </c>
      <c r="I592" s="14">
        <f t="shared" si="111"/>
        <v>19</v>
      </c>
      <c r="J592" s="14">
        <f t="shared" si="112"/>
        <v>2</v>
      </c>
      <c r="K592" s="14">
        <f t="shared" si="113"/>
        <v>4</v>
      </c>
      <c r="L592" s="14">
        <f t="shared" si="114"/>
        <v>2</v>
      </c>
      <c r="M592" s="14">
        <f t="shared" si="115"/>
        <v>2</v>
      </c>
      <c r="N592" s="14">
        <f t="shared" si="116"/>
        <v>2</v>
      </c>
      <c r="O592">
        <f t="shared" si="117"/>
        <v>2016</v>
      </c>
      <c r="P592">
        <f t="shared" si="118"/>
        <v>5</v>
      </c>
      <c r="Q592">
        <f t="shared" si="119"/>
        <v>18</v>
      </c>
      <c r="R592">
        <f t="shared" si="108"/>
        <v>4</v>
      </c>
    </row>
    <row r="593" spans="1:18" x14ac:dyDescent="0.2">
      <c r="A593" s="8">
        <v>42508</v>
      </c>
      <c r="B593" s="9">
        <v>506</v>
      </c>
      <c r="C593" s="10">
        <v>0.77847222222222201</v>
      </c>
      <c r="D593" s="9" t="s">
        <v>10</v>
      </c>
      <c r="E593" s="9">
        <v>34</v>
      </c>
      <c r="F593" s="9" t="s">
        <v>18</v>
      </c>
      <c r="G593" s="13">
        <f t="shared" si="109"/>
        <v>6</v>
      </c>
      <c r="H593">
        <f t="shared" si="110"/>
        <v>3</v>
      </c>
      <c r="I593" s="14">
        <f t="shared" si="111"/>
        <v>19</v>
      </c>
      <c r="J593" s="14">
        <f t="shared" si="112"/>
        <v>4</v>
      </c>
      <c r="K593" s="14">
        <f t="shared" si="113"/>
        <v>4</v>
      </c>
      <c r="L593" s="14">
        <f t="shared" si="114"/>
        <v>2</v>
      </c>
      <c r="M593" s="14">
        <f t="shared" si="115"/>
        <v>2</v>
      </c>
      <c r="N593" s="14">
        <f t="shared" si="116"/>
        <v>2</v>
      </c>
      <c r="O593">
        <f t="shared" si="117"/>
        <v>2016</v>
      </c>
      <c r="P593">
        <f t="shared" si="118"/>
        <v>5</v>
      </c>
      <c r="Q593">
        <f t="shared" si="119"/>
        <v>18</v>
      </c>
      <c r="R593">
        <f t="shared" si="108"/>
        <v>4</v>
      </c>
    </row>
    <row r="594" spans="1:18" x14ac:dyDescent="0.2">
      <c r="A594" s="8">
        <v>42508</v>
      </c>
      <c r="B594" s="9">
        <v>504</v>
      </c>
      <c r="C594" s="10">
        <v>0.79722222222222205</v>
      </c>
      <c r="D594" s="9" t="s">
        <v>10</v>
      </c>
      <c r="E594" s="9">
        <v>4</v>
      </c>
      <c r="F594" s="9" t="s">
        <v>18</v>
      </c>
      <c r="G594" s="13">
        <f t="shared" si="109"/>
        <v>4</v>
      </c>
      <c r="H594">
        <f t="shared" si="110"/>
        <v>3</v>
      </c>
      <c r="I594" s="14">
        <f t="shared" si="111"/>
        <v>20</v>
      </c>
      <c r="J594" s="14">
        <f t="shared" si="112"/>
        <v>4</v>
      </c>
      <c r="K594" s="14">
        <f t="shared" si="113"/>
        <v>4</v>
      </c>
      <c r="L594" s="14">
        <f t="shared" si="114"/>
        <v>4</v>
      </c>
      <c r="M594" s="14">
        <f t="shared" si="115"/>
        <v>3</v>
      </c>
      <c r="N594" s="14">
        <f t="shared" si="116"/>
        <v>3</v>
      </c>
      <c r="O594">
        <f t="shared" si="117"/>
        <v>2016</v>
      </c>
      <c r="P594">
        <f t="shared" si="118"/>
        <v>5</v>
      </c>
      <c r="Q594">
        <f t="shared" si="119"/>
        <v>18</v>
      </c>
      <c r="R594">
        <f t="shared" si="108"/>
        <v>2</v>
      </c>
    </row>
    <row r="595" spans="1:18" x14ac:dyDescent="0.2">
      <c r="A595" s="8">
        <v>42508</v>
      </c>
      <c r="B595" s="9">
        <v>504</v>
      </c>
      <c r="C595" s="10">
        <v>0.875</v>
      </c>
      <c r="D595" s="9" t="s">
        <v>10</v>
      </c>
      <c r="E595" s="9">
        <v>15</v>
      </c>
      <c r="F595" s="9" t="s">
        <v>18</v>
      </c>
      <c r="G595" s="13">
        <f t="shared" si="109"/>
        <v>4</v>
      </c>
      <c r="H595">
        <f t="shared" si="110"/>
        <v>3</v>
      </c>
      <c r="I595" s="14">
        <f t="shared" si="111"/>
        <v>22</v>
      </c>
      <c r="J595" s="14">
        <f t="shared" si="112"/>
        <v>4</v>
      </c>
      <c r="K595" s="14">
        <f t="shared" si="113"/>
        <v>4</v>
      </c>
      <c r="L595" s="14">
        <f t="shared" si="114"/>
        <v>4</v>
      </c>
      <c r="M595" s="14">
        <f t="shared" si="115"/>
        <v>3</v>
      </c>
      <c r="N595" s="14">
        <f t="shared" si="116"/>
        <v>3</v>
      </c>
      <c r="O595">
        <f t="shared" si="117"/>
        <v>2016</v>
      </c>
      <c r="P595">
        <f t="shared" si="118"/>
        <v>5</v>
      </c>
      <c r="Q595">
        <f t="shared" si="119"/>
        <v>18</v>
      </c>
      <c r="R595">
        <f t="shared" si="108"/>
        <v>4</v>
      </c>
    </row>
    <row r="596" spans="1:18" x14ac:dyDescent="0.2">
      <c r="A596" s="8">
        <v>42508</v>
      </c>
      <c r="B596" s="9">
        <v>512</v>
      </c>
      <c r="C596" s="10">
        <v>0.93611111111111101</v>
      </c>
      <c r="D596" s="9" t="s">
        <v>10</v>
      </c>
      <c r="E596" s="9">
        <v>6</v>
      </c>
      <c r="F596" s="9" t="s">
        <v>18</v>
      </c>
      <c r="G596" s="13">
        <f t="shared" si="109"/>
        <v>10</v>
      </c>
      <c r="H596">
        <f t="shared" si="110"/>
        <v>3</v>
      </c>
      <c r="I596" s="14">
        <f t="shared" si="111"/>
        <v>23</v>
      </c>
      <c r="J596" s="14">
        <f t="shared" si="112"/>
        <v>4</v>
      </c>
      <c r="K596" s="14">
        <f t="shared" si="113"/>
        <v>3</v>
      </c>
      <c r="L596" s="14">
        <f t="shared" si="114"/>
        <v>1</v>
      </c>
      <c r="M596" s="14">
        <f t="shared" si="115"/>
        <v>3</v>
      </c>
      <c r="N596" s="14">
        <f t="shared" si="116"/>
        <v>3</v>
      </c>
      <c r="O596">
        <f t="shared" si="117"/>
        <v>2016</v>
      </c>
      <c r="P596">
        <f t="shared" si="118"/>
        <v>5</v>
      </c>
      <c r="Q596">
        <f t="shared" si="119"/>
        <v>18</v>
      </c>
      <c r="R596">
        <f t="shared" si="108"/>
        <v>3</v>
      </c>
    </row>
    <row r="597" spans="1:18" x14ac:dyDescent="0.2">
      <c r="A597" s="8">
        <v>42508</v>
      </c>
      <c r="B597" s="9">
        <v>509</v>
      </c>
      <c r="C597" s="10">
        <v>0.9375</v>
      </c>
      <c r="D597" s="9" t="s">
        <v>10</v>
      </c>
      <c r="E597" s="9">
        <v>30</v>
      </c>
      <c r="F597" s="9" t="s">
        <v>18</v>
      </c>
      <c r="G597" s="13">
        <f t="shared" si="109"/>
        <v>7</v>
      </c>
      <c r="H597">
        <f t="shared" si="110"/>
        <v>3</v>
      </c>
      <c r="I597" s="14">
        <f t="shared" si="111"/>
        <v>23</v>
      </c>
      <c r="J597" s="14">
        <f t="shared" si="112"/>
        <v>4</v>
      </c>
      <c r="K597" s="14">
        <f t="shared" si="113"/>
        <v>1</v>
      </c>
      <c r="L597" s="14">
        <f t="shared" si="114"/>
        <v>2</v>
      </c>
      <c r="M597" s="14">
        <f t="shared" si="115"/>
        <v>2</v>
      </c>
      <c r="N597" s="14">
        <f t="shared" si="116"/>
        <v>2</v>
      </c>
      <c r="O597">
        <f t="shared" si="117"/>
        <v>2016</v>
      </c>
      <c r="P597">
        <f t="shared" si="118"/>
        <v>5</v>
      </c>
      <c r="Q597">
        <f t="shared" si="119"/>
        <v>18</v>
      </c>
      <c r="R597">
        <f t="shared" si="108"/>
        <v>4</v>
      </c>
    </row>
    <row r="598" spans="1:18" x14ac:dyDescent="0.2">
      <c r="A598" s="8">
        <v>42508</v>
      </c>
      <c r="B598" s="9">
        <v>504</v>
      </c>
      <c r="C598" s="10">
        <v>0.94791666666666696</v>
      </c>
      <c r="D598" s="9" t="s">
        <v>10</v>
      </c>
      <c r="E598" s="9">
        <v>4</v>
      </c>
      <c r="F598" s="9" t="s">
        <v>18</v>
      </c>
      <c r="G598" s="13">
        <f t="shared" si="109"/>
        <v>4</v>
      </c>
      <c r="H598">
        <f t="shared" si="110"/>
        <v>3</v>
      </c>
      <c r="I598" s="14">
        <f t="shared" si="111"/>
        <v>23</v>
      </c>
      <c r="J598" s="14">
        <f t="shared" si="112"/>
        <v>4</v>
      </c>
      <c r="K598" s="14">
        <f t="shared" si="113"/>
        <v>4</v>
      </c>
      <c r="L598" s="14">
        <f t="shared" si="114"/>
        <v>4</v>
      </c>
      <c r="M598" s="14">
        <f t="shared" si="115"/>
        <v>3</v>
      </c>
      <c r="N598" s="14">
        <f t="shared" si="116"/>
        <v>3</v>
      </c>
      <c r="O598">
        <f t="shared" si="117"/>
        <v>2016</v>
      </c>
      <c r="P598">
        <f t="shared" si="118"/>
        <v>5</v>
      </c>
      <c r="Q598">
        <f t="shared" si="119"/>
        <v>18</v>
      </c>
      <c r="R598">
        <f t="shared" si="108"/>
        <v>2</v>
      </c>
    </row>
    <row r="599" spans="1:18" x14ac:dyDescent="0.2">
      <c r="A599" s="8">
        <v>42508</v>
      </c>
      <c r="B599" s="9">
        <v>505</v>
      </c>
      <c r="C599" s="10">
        <v>0.99513888888888902</v>
      </c>
      <c r="D599" s="9" t="s">
        <v>10</v>
      </c>
      <c r="E599" s="9">
        <v>1</v>
      </c>
      <c r="F599" s="9" t="s">
        <v>18</v>
      </c>
      <c r="G599" s="13">
        <f t="shared" si="109"/>
        <v>5</v>
      </c>
      <c r="H599">
        <f t="shared" si="110"/>
        <v>3</v>
      </c>
      <c r="I599" s="14">
        <f t="shared" si="111"/>
        <v>24</v>
      </c>
      <c r="J599" s="14">
        <f t="shared" si="112"/>
        <v>4</v>
      </c>
      <c r="K599" s="14">
        <f t="shared" si="113"/>
        <v>3</v>
      </c>
      <c r="L599" s="14">
        <f t="shared" si="114"/>
        <v>3</v>
      </c>
      <c r="M599" s="14">
        <f t="shared" si="115"/>
        <v>4</v>
      </c>
      <c r="N599" s="14">
        <f t="shared" si="116"/>
        <v>4</v>
      </c>
      <c r="O599">
        <f t="shared" si="117"/>
        <v>2016</v>
      </c>
      <c r="P599">
        <f t="shared" si="118"/>
        <v>5</v>
      </c>
      <c r="Q599">
        <f t="shared" si="119"/>
        <v>18</v>
      </c>
      <c r="R599">
        <f t="shared" si="108"/>
        <v>2</v>
      </c>
    </row>
    <row r="600" spans="1:18" x14ac:dyDescent="0.2">
      <c r="A600" s="8">
        <v>42509</v>
      </c>
      <c r="B600" s="9">
        <v>502</v>
      </c>
      <c r="C600" s="10">
        <v>0.30208333333333298</v>
      </c>
      <c r="D600" s="9" t="s">
        <v>11</v>
      </c>
      <c r="E600" s="9">
        <v>10</v>
      </c>
      <c r="F600" s="9" t="s">
        <v>18</v>
      </c>
      <c r="G600" s="13">
        <f t="shared" si="109"/>
        <v>2</v>
      </c>
      <c r="H600">
        <f t="shared" si="110"/>
        <v>4</v>
      </c>
      <c r="I600" s="14">
        <f t="shared" si="111"/>
        <v>8</v>
      </c>
      <c r="J600" s="14">
        <f t="shared" si="112"/>
        <v>4</v>
      </c>
      <c r="K600" s="14">
        <f t="shared" si="113"/>
        <v>2</v>
      </c>
      <c r="L600" s="14">
        <f t="shared" si="114"/>
        <v>1</v>
      </c>
      <c r="M600" s="14">
        <f t="shared" si="115"/>
        <v>3</v>
      </c>
      <c r="N600" s="14">
        <f t="shared" si="116"/>
        <v>3</v>
      </c>
      <c r="O600">
        <f t="shared" si="117"/>
        <v>2016</v>
      </c>
      <c r="P600">
        <f t="shared" si="118"/>
        <v>5</v>
      </c>
      <c r="Q600">
        <f t="shared" si="119"/>
        <v>19</v>
      </c>
      <c r="R600">
        <f t="shared" si="108"/>
        <v>3</v>
      </c>
    </row>
    <row r="601" spans="1:18" x14ac:dyDescent="0.2">
      <c r="A601" s="8">
        <v>42509</v>
      </c>
      <c r="B601" s="9">
        <v>506</v>
      </c>
      <c r="C601" s="10">
        <v>0.34861111111111098</v>
      </c>
      <c r="D601" s="9" t="s">
        <v>11</v>
      </c>
      <c r="E601" s="9">
        <v>8</v>
      </c>
      <c r="F601" s="9" t="s">
        <v>18</v>
      </c>
      <c r="G601" s="13">
        <f t="shared" si="109"/>
        <v>6</v>
      </c>
      <c r="H601">
        <f t="shared" si="110"/>
        <v>4</v>
      </c>
      <c r="I601" s="14">
        <f t="shared" si="111"/>
        <v>9</v>
      </c>
      <c r="J601" s="14">
        <f t="shared" si="112"/>
        <v>4</v>
      </c>
      <c r="K601" s="14">
        <f t="shared" si="113"/>
        <v>4</v>
      </c>
      <c r="L601" s="14">
        <f t="shared" si="114"/>
        <v>2</v>
      </c>
      <c r="M601" s="14">
        <f t="shared" si="115"/>
        <v>2</v>
      </c>
      <c r="N601" s="14">
        <f t="shared" si="116"/>
        <v>2</v>
      </c>
      <c r="O601">
        <f t="shared" si="117"/>
        <v>2016</v>
      </c>
      <c r="P601">
        <f t="shared" si="118"/>
        <v>5</v>
      </c>
      <c r="Q601">
        <f t="shared" si="119"/>
        <v>19</v>
      </c>
      <c r="R601">
        <f t="shared" si="108"/>
        <v>3</v>
      </c>
    </row>
    <row r="602" spans="1:18" x14ac:dyDescent="0.2">
      <c r="A602" s="8">
        <v>42509</v>
      </c>
      <c r="B602" s="9">
        <v>510</v>
      </c>
      <c r="C602" s="10">
        <v>0.36527777777777798</v>
      </c>
      <c r="D602" s="9" t="s">
        <v>11</v>
      </c>
      <c r="E602" s="9">
        <v>5</v>
      </c>
      <c r="F602" s="9" t="s">
        <v>20</v>
      </c>
      <c r="G602" s="13">
        <f t="shared" si="109"/>
        <v>8</v>
      </c>
      <c r="H602">
        <f t="shared" si="110"/>
        <v>4</v>
      </c>
      <c r="I602" s="14">
        <f t="shared" si="111"/>
        <v>9</v>
      </c>
      <c r="J602" s="14">
        <f t="shared" si="112"/>
        <v>3</v>
      </c>
      <c r="K602" s="14">
        <f t="shared" si="113"/>
        <v>1</v>
      </c>
      <c r="L602" s="14">
        <f t="shared" si="114"/>
        <v>3</v>
      </c>
      <c r="M602" s="14">
        <f t="shared" si="115"/>
        <v>3</v>
      </c>
      <c r="N602" s="14">
        <f t="shared" si="116"/>
        <v>3</v>
      </c>
      <c r="O602">
        <f t="shared" si="117"/>
        <v>2016</v>
      </c>
      <c r="P602">
        <f t="shared" si="118"/>
        <v>5</v>
      </c>
      <c r="Q602">
        <f t="shared" si="119"/>
        <v>19</v>
      </c>
      <c r="R602">
        <f t="shared" si="108"/>
        <v>2</v>
      </c>
    </row>
    <row r="603" spans="1:18" x14ac:dyDescent="0.2">
      <c r="A603" s="8">
        <v>42509</v>
      </c>
      <c r="B603" s="9">
        <v>501</v>
      </c>
      <c r="C603" s="10">
        <v>0.375</v>
      </c>
      <c r="D603" s="9" t="s">
        <v>11</v>
      </c>
      <c r="E603" s="9">
        <v>30</v>
      </c>
      <c r="F603" s="9" t="s">
        <v>18</v>
      </c>
      <c r="G603" s="13">
        <f t="shared" si="109"/>
        <v>1</v>
      </c>
      <c r="H603">
        <f t="shared" si="110"/>
        <v>4</v>
      </c>
      <c r="I603" s="14">
        <f t="shared" si="111"/>
        <v>10</v>
      </c>
      <c r="J603" s="14">
        <f t="shared" si="112"/>
        <v>4</v>
      </c>
      <c r="K603" s="14">
        <f t="shared" si="113"/>
        <v>3</v>
      </c>
      <c r="L603" s="14">
        <f t="shared" si="114"/>
        <v>2</v>
      </c>
      <c r="M603" s="14">
        <f t="shared" si="115"/>
        <v>1</v>
      </c>
      <c r="N603" s="14">
        <f t="shared" si="116"/>
        <v>1</v>
      </c>
      <c r="O603">
        <f t="shared" si="117"/>
        <v>2016</v>
      </c>
      <c r="P603">
        <f t="shared" si="118"/>
        <v>5</v>
      </c>
      <c r="Q603">
        <f t="shared" si="119"/>
        <v>19</v>
      </c>
      <c r="R603">
        <f t="shared" si="108"/>
        <v>4</v>
      </c>
    </row>
    <row r="604" spans="1:18" x14ac:dyDescent="0.2">
      <c r="A604" s="8">
        <v>42509</v>
      </c>
      <c r="B604" s="9">
        <v>512</v>
      </c>
      <c r="C604" s="10">
        <v>0.37916666666666698</v>
      </c>
      <c r="D604" s="9" t="s">
        <v>11</v>
      </c>
      <c r="E604" s="9">
        <v>3</v>
      </c>
      <c r="F604" s="9" t="s">
        <v>18</v>
      </c>
      <c r="G604" s="13">
        <f t="shared" si="109"/>
        <v>10</v>
      </c>
      <c r="H604">
        <f t="shared" si="110"/>
        <v>4</v>
      </c>
      <c r="I604" s="14">
        <f t="shared" si="111"/>
        <v>10</v>
      </c>
      <c r="J604" s="14">
        <f t="shared" si="112"/>
        <v>4</v>
      </c>
      <c r="K604" s="14">
        <f t="shared" si="113"/>
        <v>3</v>
      </c>
      <c r="L604" s="14">
        <f t="shared" si="114"/>
        <v>1</v>
      </c>
      <c r="M604" s="14">
        <f t="shared" si="115"/>
        <v>3</v>
      </c>
      <c r="N604" s="14">
        <f t="shared" si="116"/>
        <v>3</v>
      </c>
      <c r="O604">
        <f t="shared" si="117"/>
        <v>2016</v>
      </c>
      <c r="P604">
        <f t="shared" si="118"/>
        <v>5</v>
      </c>
      <c r="Q604">
        <f t="shared" si="119"/>
        <v>19</v>
      </c>
      <c r="R604">
        <f t="shared" si="108"/>
        <v>2</v>
      </c>
    </row>
    <row r="605" spans="1:18" x14ac:dyDescent="0.2">
      <c r="A605" s="8">
        <v>42509</v>
      </c>
      <c r="B605" s="9">
        <v>501</v>
      </c>
      <c r="C605" s="10">
        <v>0.38680555555555601</v>
      </c>
      <c r="D605" s="9" t="s">
        <v>11</v>
      </c>
      <c r="E605" s="9">
        <v>118</v>
      </c>
      <c r="F605" s="9" t="s">
        <v>19</v>
      </c>
      <c r="G605" s="13">
        <f t="shared" si="109"/>
        <v>1</v>
      </c>
      <c r="H605">
        <f t="shared" si="110"/>
        <v>4</v>
      </c>
      <c r="I605" s="14">
        <f t="shared" si="111"/>
        <v>10</v>
      </c>
      <c r="J605" s="14">
        <f t="shared" si="112"/>
        <v>2</v>
      </c>
      <c r="K605" s="14">
        <f t="shared" si="113"/>
        <v>3</v>
      </c>
      <c r="L605" s="14">
        <f t="shared" si="114"/>
        <v>2</v>
      </c>
      <c r="M605" s="14">
        <f t="shared" si="115"/>
        <v>1</v>
      </c>
      <c r="N605" s="14">
        <f t="shared" si="116"/>
        <v>1</v>
      </c>
      <c r="O605">
        <f t="shared" si="117"/>
        <v>2016</v>
      </c>
      <c r="P605">
        <f t="shared" si="118"/>
        <v>5</v>
      </c>
      <c r="Q605">
        <f t="shared" si="119"/>
        <v>19</v>
      </c>
      <c r="R605">
        <f t="shared" si="108"/>
        <v>4</v>
      </c>
    </row>
    <row r="606" spans="1:18" x14ac:dyDescent="0.2">
      <c r="A606" s="8">
        <v>42509</v>
      </c>
      <c r="B606" s="9">
        <v>504</v>
      </c>
      <c r="C606" s="10">
        <v>0.389583333333333</v>
      </c>
      <c r="D606" s="9" t="s">
        <v>11</v>
      </c>
      <c r="E606" s="9">
        <v>119</v>
      </c>
      <c r="F606" s="9" t="s">
        <v>19</v>
      </c>
      <c r="G606" s="13">
        <f t="shared" si="109"/>
        <v>4</v>
      </c>
      <c r="H606">
        <f t="shared" si="110"/>
        <v>4</v>
      </c>
      <c r="I606" s="14">
        <f t="shared" si="111"/>
        <v>10</v>
      </c>
      <c r="J606" s="14">
        <f t="shared" si="112"/>
        <v>2</v>
      </c>
      <c r="K606" s="14">
        <f t="shared" si="113"/>
        <v>4</v>
      </c>
      <c r="L606" s="14">
        <f t="shared" si="114"/>
        <v>4</v>
      </c>
      <c r="M606" s="14">
        <f t="shared" si="115"/>
        <v>3</v>
      </c>
      <c r="N606" s="14">
        <f t="shared" si="116"/>
        <v>3</v>
      </c>
      <c r="O606">
        <f t="shared" si="117"/>
        <v>2016</v>
      </c>
      <c r="P606">
        <f t="shared" si="118"/>
        <v>5</v>
      </c>
      <c r="Q606">
        <f t="shared" si="119"/>
        <v>19</v>
      </c>
      <c r="R606">
        <f t="shared" si="108"/>
        <v>4</v>
      </c>
    </row>
    <row r="607" spans="1:18" x14ac:dyDescent="0.2">
      <c r="A607" s="8">
        <v>42509</v>
      </c>
      <c r="B607" s="9">
        <v>505</v>
      </c>
      <c r="C607" s="10">
        <v>0.39236111111111099</v>
      </c>
      <c r="D607" s="9" t="s">
        <v>11</v>
      </c>
      <c r="E607" s="9">
        <v>20</v>
      </c>
      <c r="F607" s="9" t="s">
        <v>18</v>
      </c>
      <c r="G607" s="13">
        <f t="shared" si="109"/>
        <v>5</v>
      </c>
      <c r="H607">
        <f t="shared" si="110"/>
        <v>4</v>
      </c>
      <c r="I607" s="14">
        <f t="shared" si="111"/>
        <v>10</v>
      </c>
      <c r="J607" s="14">
        <f t="shared" si="112"/>
        <v>4</v>
      </c>
      <c r="K607" s="14">
        <f t="shared" si="113"/>
        <v>3</v>
      </c>
      <c r="L607" s="14">
        <f t="shared" si="114"/>
        <v>3</v>
      </c>
      <c r="M607" s="14">
        <f t="shared" si="115"/>
        <v>4</v>
      </c>
      <c r="N607" s="14">
        <f t="shared" si="116"/>
        <v>4</v>
      </c>
      <c r="O607">
        <f t="shared" si="117"/>
        <v>2016</v>
      </c>
      <c r="P607">
        <f t="shared" si="118"/>
        <v>5</v>
      </c>
      <c r="Q607">
        <f t="shared" si="119"/>
        <v>19</v>
      </c>
      <c r="R607">
        <f t="shared" si="108"/>
        <v>4</v>
      </c>
    </row>
    <row r="608" spans="1:18" x14ac:dyDescent="0.2">
      <c r="A608" s="8">
        <v>42509</v>
      </c>
      <c r="B608" s="9">
        <v>501</v>
      </c>
      <c r="C608" s="10">
        <v>0.39236111111111099</v>
      </c>
      <c r="D608" s="9" t="s">
        <v>11</v>
      </c>
      <c r="E608" s="9">
        <v>10</v>
      </c>
      <c r="F608" s="9" t="s">
        <v>18</v>
      </c>
      <c r="G608" s="13">
        <f t="shared" si="109"/>
        <v>1</v>
      </c>
      <c r="H608">
        <f t="shared" si="110"/>
        <v>4</v>
      </c>
      <c r="I608" s="14">
        <f t="shared" si="111"/>
        <v>10</v>
      </c>
      <c r="J608" s="14">
        <f t="shared" si="112"/>
        <v>4</v>
      </c>
      <c r="K608" s="14">
        <f t="shared" si="113"/>
        <v>3</v>
      </c>
      <c r="L608" s="14">
        <f t="shared" si="114"/>
        <v>2</v>
      </c>
      <c r="M608" s="14">
        <f t="shared" si="115"/>
        <v>1</v>
      </c>
      <c r="N608" s="14">
        <f t="shared" si="116"/>
        <v>1</v>
      </c>
      <c r="O608">
        <f t="shared" si="117"/>
        <v>2016</v>
      </c>
      <c r="P608">
        <f t="shared" si="118"/>
        <v>5</v>
      </c>
      <c r="Q608">
        <f t="shared" si="119"/>
        <v>19</v>
      </c>
      <c r="R608">
        <f t="shared" si="108"/>
        <v>3</v>
      </c>
    </row>
    <row r="609" spans="1:18" x14ac:dyDescent="0.2">
      <c r="A609" s="8">
        <v>42509</v>
      </c>
      <c r="B609" s="9">
        <v>506</v>
      </c>
      <c r="C609" s="10">
        <v>0.39374999999999999</v>
      </c>
      <c r="D609" s="9" t="s">
        <v>11</v>
      </c>
      <c r="E609" s="9">
        <v>12</v>
      </c>
      <c r="F609" s="9" t="s">
        <v>18</v>
      </c>
      <c r="G609" s="13">
        <f t="shared" si="109"/>
        <v>6</v>
      </c>
      <c r="H609">
        <f t="shared" si="110"/>
        <v>4</v>
      </c>
      <c r="I609" s="14">
        <f t="shared" si="111"/>
        <v>10</v>
      </c>
      <c r="J609" s="14">
        <f t="shared" si="112"/>
        <v>4</v>
      </c>
      <c r="K609" s="14">
        <f t="shared" si="113"/>
        <v>4</v>
      </c>
      <c r="L609" s="14">
        <f t="shared" si="114"/>
        <v>2</v>
      </c>
      <c r="M609" s="14">
        <f t="shared" si="115"/>
        <v>2</v>
      </c>
      <c r="N609" s="14">
        <f t="shared" si="116"/>
        <v>2</v>
      </c>
      <c r="O609">
        <f t="shared" si="117"/>
        <v>2016</v>
      </c>
      <c r="P609">
        <f t="shared" si="118"/>
        <v>5</v>
      </c>
      <c r="Q609">
        <f t="shared" si="119"/>
        <v>19</v>
      </c>
      <c r="R609">
        <f t="shared" si="108"/>
        <v>4</v>
      </c>
    </row>
    <row r="610" spans="1:18" x14ac:dyDescent="0.2">
      <c r="A610" s="8">
        <v>42509</v>
      </c>
      <c r="B610" s="9">
        <v>504</v>
      </c>
      <c r="C610" s="10">
        <v>0.39583333333333298</v>
      </c>
      <c r="D610" s="9" t="s">
        <v>11</v>
      </c>
      <c r="E610" s="9">
        <v>33</v>
      </c>
      <c r="F610" s="9" t="s">
        <v>18</v>
      </c>
      <c r="G610" s="13">
        <f t="shared" si="109"/>
        <v>4</v>
      </c>
      <c r="H610">
        <f t="shared" si="110"/>
        <v>4</v>
      </c>
      <c r="I610" s="14">
        <f t="shared" si="111"/>
        <v>10</v>
      </c>
      <c r="J610" s="14">
        <f t="shared" si="112"/>
        <v>4</v>
      </c>
      <c r="K610" s="14">
        <f t="shared" si="113"/>
        <v>4</v>
      </c>
      <c r="L610" s="14">
        <f t="shared" si="114"/>
        <v>4</v>
      </c>
      <c r="M610" s="14">
        <f t="shared" si="115"/>
        <v>3</v>
      </c>
      <c r="N610" s="14">
        <f t="shared" si="116"/>
        <v>3</v>
      </c>
      <c r="O610">
        <f t="shared" si="117"/>
        <v>2016</v>
      </c>
      <c r="P610">
        <f t="shared" si="118"/>
        <v>5</v>
      </c>
      <c r="Q610">
        <f t="shared" si="119"/>
        <v>19</v>
      </c>
      <c r="R610">
        <f t="shared" si="108"/>
        <v>4</v>
      </c>
    </row>
    <row r="611" spans="1:18" x14ac:dyDescent="0.2">
      <c r="A611" s="8">
        <v>42509</v>
      </c>
      <c r="B611" s="9">
        <v>501</v>
      </c>
      <c r="C611" s="10">
        <v>0.41666666666666702</v>
      </c>
      <c r="D611" s="9" t="s">
        <v>11</v>
      </c>
      <c r="E611" s="9">
        <v>20</v>
      </c>
      <c r="F611" s="9" t="s">
        <v>19</v>
      </c>
      <c r="G611" s="13">
        <f t="shared" si="109"/>
        <v>1</v>
      </c>
      <c r="H611">
        <f t="shared" si="110"/>
        <v>4</v>
      </c>
      <c r="I611" s="14">
        <f t="shared" si="111"/>
        <v>11</v>
      </c>
      <c r="J611" s="14">
        <f t="shared" si="112"/>
        <v>2</v>
      </c>
      <c r="K611" s="14">
        <f t="shared" si="113"/>
        <v>3</v>
      </c>
      <c r="L611" s="14">
        <f t="shared" si="114"/>
        <v>2</v>
      </c>
      <c r="M611" s="14">
        <f t="shared" si="115"/>
        <v>1</v>
      </c>
      <c r="N611" s="14">
        <f t="shared" si="116"/>
        <v>1</v>
      </c>
      <c r="O611">
        <f t="shared" si="117"/>
        <v>2016</v>
      </c>
      <c r="P611">
        <f t="shared" si="118"/>
        <v>5</v>
      </c>
      <c r="Q611">
        <f t="shared" si="119"/>
        <v>19</v>
      </c>
      <c r="R611">
        <f t="shared" si="108"/>
        <v>4</v>
      </c>
    </row>
    <row r="612" spans="1:18" x14ac:dyDescent="0.2">
      <c r="A612" s="8">
        <v>42509</v>
      </c>
      <c r="B612" s="9">
        <v>509</v>
      </c>
      <c r="C612" s="10">
        <v>0.44722222222222202</v>
      </c>
      <c r="D612" s="9" t="s">
        <v>11</v>
      </c>
      <c r="E612" s="9">
        <v>6</v>
      </c>
      <c r="F612" s="9" t="s">
        <v>19</v>
      </c>
      <c r="G612" s="13">
        <f t="shared" si="109"/>
        <v>7</v>
      </c>
      <c r="H612">
        <f t="shared" si="110"/>
        <v>4</v>
      </c>
      <c r="I612" s="14">
        <f t="shared" si="111"/>
        <v>11</v>
      </c>
      <c r="J612" s="14">
        <f t="shared" si="112"/>
        <v>2</v>
      </c>
      <c r="K612" s="14">
        <f t="shared" si="113"/>
        <v>1</v>
      </c>
      <c r="L612" s="14">
        <f t="shared" si="114"/>
        <v>2</v>
      </c>
      <c r="M612" s="14">
        <f t="shared" si="115"/>
        <v>2</v>
      </c>
      <c r="N612" s="14">
        <f t="shared" si="116"/>
        <v>2</v>
      </c>
      <c r="O612">
        <f t="shared" si="117"/>
        <v>2016</v>
      </c>
      <c r="P612">
        <f t="shared" si="118"/>
        <v>5</v>
      </c>
      <c r="Q612">
        <f t="shared" si="119"/>
        <v>19</v>
      </c>
      <c r="R612">
        <f t="shared" si="108"/>
        <v>3</v>
      </c>
    </row>
    <row r="613" spans="1:18" x14ac:dyDescent="0.2">
      <c r="A613" s="8">
        <v>42509</v>
      </c>
      <c r="B613" s="9">
        <v>510</v>
      </c>
      <c r="C613" s="10">
        <v>0.54166666666666696</v>
      </c>
      <c r="D613" s="9" t="s">
        <v>11</v>
      </c>
      <c r="E613" s="9">
        <v>1</v>
      </c>
      <c r="F613" s="9" t="s">
        <v>20</v>
      </c>
      <c r="G613" s="13">
        <f t="shared" si="109"/>
        <v>8</v>
      </c>
      <c r="H613">
        <f t="shared" si="110"/>
        <v>4</v>
      </c>
      <c r="I613" s="14">
        <f t="shared" si="111"/>
        <v>14</v>
      </c>
      <c r="J613" s="14">
        <f t="shared" si="112"/>
        <v>3</v>
      </c>
      <c r="K613" s="14">
        <f t="shared" si="113"/>
        <v>1</v>
      </c>
      <c r="L613" s="14">
        <f t="shared" si="114"/>
        <v>3</v>
      </c>
      <c r="M613" s="14">
        <f t="shared" si="115"/>
        <v>3</v>
      </c>
      <c r="N613" s="14">
        <f t="shared" si="116"/>
        <v>3</v>
      </c>
      <c r="O613">
        <f t="shared" si="117"/>
        <v>2016</v>
      </c>
      <c r="P613">
        <f t="shared" si="118"/>
        <v>5</v>
      </c>
      <c r="Q613">
        <f t="shared" si="119"/>
        <v>19</v>
      </c>
      <c r="R613">
        <f t="shared" si="108"/>
        <v>2</v>
      </c>
    </row>
    <row r="614" spans="1:18" x14ac:dyDescent="0.2">
      <c r="A614" s="8">
        <v>42509</v>
      </c>
      <c r="B614" s="9">
        <v>506</v>
      </c>
      <c r="C614" s="10">
        <v>0.59236111111111101</v>
      </c>
      <c r="D614" s="9" t="s">
        <v>11</v>
      </c>
      <c r="E614" s="9">
        <v>6</v>
      </c>
      <c r="F614" s="9" t="s">
        <v>18</v>
      </c>
      <c r="G614" s="13">
        <f t="shared" si="109"/>
        <v>6</v>
      </c>
      <c r="H614">
        <f t="shared" si="110"/>
        <v>4</v>
      </c>
      <c r="I614" s="14">
        <f t="shared" si="111"/>
        <v>15</v>
      </c>
      <c r="J614" s="14">
        <f t="shared" si="112"/>
        <v>4</v>
      </c>
      <c r="K614" s="14">
        <f t="shared" si="113"/>
        <v>4</v>
      </c>
      <c r="L614" s="14">
        <f t="shared" si="114"/>
        <v>2</v>
      </c>
      <c r="M614" s="14">
        <f t="shared" si="115"/>
        <v>2</v>
      </c>
      <c r="N614" s="14">
        <f t="shared" si="116"/>
        <v>2</v>
      </c>
      <c r="O614">
        <f t="shared" si="117"/>
        <v>2016</v>
      </c>
      <c r="P614">
        <f t="shared" si="118"/>
        <v>5</v>
      </c>
      <c r="Q614">
        <f t="shared" si="119"/>
        <v>19</v>
      </c>
      <c r="R614">
        <f t="shared" si="108"/>
        <v>3</v>
      </c>
    </row>
    <row r="615" spans="1:18" x14ac:dyDescent="0.2">
      <c r="A615" s="8">
        <v>42509</v>
      </c>
      <c r="B615" s="9">
        <v>501</v>
      </c>
      <c r="C615" s="10">
        <v>0.59791666666666698</v>
      </c>
      <c r="D615" s="9" t="s">
        <v>11</v>
      </c>
      <c r="E615" s="9">
        <v>5</v>
      </c>
      <c r="F615" s="9" t="s">
        <v>18</v>
      </c>
      <c r="G615" s="13">
        <f t="shared" si="109"/>
        <v>1</v>
      </c>
      <c r="H615">
        <f t="shared" si="110"/>
        <v>4</v>
      </c>
      <c r="I615" s="14">
        <f t="shared" si="111"/>
        <v>15</v>
      </c>
      <c r="J615" s="14">
        <f t="shared" si="112"/>
        <v>4</v>
      </c>
      <c r="K615" s="14">
        <f t="shared" si="113"/>
        <v>3</v>
      </c>
      <c r="L615" s="14">
        <f t="shared" si="114"/>
        <v>2</v>
      </c>
      <c r="M615" s="14">
        <f t="shared" si="115"/>
        <v>1</v>
      </c>
      <c r="N615" s="14">
        <f t="shared" si="116"/>
        <v>1</v>
      </c>
      <c r="O615">
        <f t="shared" si="117"/>
        <v>2016</v>
      </c>
      <c r="P615">
        <f t="shared" si="118"/>
        <v>5</v>
      </c>
      <c r="Q615">
        <f t="shared" si="119"/>
        <v>19</v>
      </c>
      <c r="R615">
        <f t="shared" si="108"/>
        <v>2</v>
      </c>
    </row>
    <row r="616" spans="1:18" x14ac:dyDescent="0.2">
      <c r="A616" s="8">
        <v>42509</v>
      </c>
      <c r="B616" s="9">
        <v>503</v>
      </c>
      <c r="C616" s="10">
        <v>0.60138888888888897</v>
      </c>
      <c r="D616" s="9" t="s">
        <v>11</v>
      </c>
      <c r="E616" s="9">
        <v>10</v>
      </c>
      <c r="F616" s="9" t="s">
        <v>18</v>
      </c>
      <c r="G616" s="13">
        <f t="shared" si="109"/>
        <v>3</v>
      </c>
      <c r="H616">
        <f t="shared" si="110"/>
        <v>4</v>
      </c>
      <c r="I616" s="14">
        <f t="shared" si="111"/>
        <v>15</v>
      </c>
      <c r="J616" s="14">
        <f t="shared" si="112"/>
        <v>4</v>
      </c>
      <c r="K616" s="14">
        <f t="shared" si="113"/>
        <v>3</v>
      </c>
      <c r="L616" s="14">
        <f t="shared" si="114"/>
        <v>2</v>
      </c>
      <c r="M616" s="14">
        <f t="shared" si="115"/>
        <v>1</v>
      </c>
      <c r="N616" s="14">
        <f t="shared" si="116"/>
        <v>1</v>
      </c>
      <c r="O616">
        <f t="shared" si="117"/>
        <v>2016</v>
      </c>
      <c r="P616">
        <f t="shared" si="118"/>
        <v>5</v>
      </c>
      <c r="Q616">
        <f t="shared" si="119"/>
        <v>19</v>
      </c>
      <c r="R616">
        <f t="shared" si="108"/>
        <v>3</v>
      </c>
    </row>
    <row r="617" spans="1:18" x14ac:dyDescent="0.2">
      <c r="A617" s="8">
        <v>42509</v>
      </c>
      <c r="B617" s="9">
        <v>501</v>
      </c>
      <c r="C617" s="10">
        <v>0.60555555555555596</v>
      </c>
      <c r="D617" s="9" t="s">
        <v>11</v>
      </c>
      <c r="E617" s="9">
        <v>18</v>
      </c>
      <c r="F617" s="9" t="s">
        <v>18</v>
      </c>
      <c r="G617" s="13">
        <f t="shared" si="109"/>
        <v>1</v>
      </c>
      <c r="H617">
        <f t="shared" si="110"/>
        <v>4</v>
      </c>
      <c r="I617" s="14">
        <f t="shared" si="111"/>
        <v>15</v>
      </c>
      <c r="J617" s="14">
        <f t="shared" si="112"/>
        <v>4</v>
      </c>
      <c r="K617" s="14">
        <f t="shared" si="113"/>
        <v>3</v>
      </c>
      <c r="L617" s="14">
        <f t="shared" si="114"/>
        <v>2</v>
      </c>
      <c r="M617" s="14">
        <f t="shared" si="115"/>
        <v>1</v>
      </c>
      <c r="N617" s="14">
        <f t="shared" si="116"/>
        <v>1</v>
      </c>
      <c r="O617">
        <f t="shared" si="117"/>
        <v>2016</v>
      </c>
      <c r="P617">
        <f t="shared" si="118"/>
        <v>5</v>
      </c>
      <c r="Q617">
        <f t="shared" si="119"/>
        <v>19</v>
      </c>
      <c r="R617">
        <f t="shared" si="108"/>
        <v>4</v>
      </c>
    </row>
    <row r="618" spans="1:18" x14ac:dyDescent="0.2">
      <c r="A618" s="8">
        <v>42509</v>
      </c>
      <c r="B618" s="9">
        <v>506</v>
      </c>
      <c r="C618" s="10">
        <v>0.60763888888888895</v>
      </c>
      <c r="D618" s="9" t="s">
        <v>11</v>
      </c>
      <c r="E618" s="9">
        <v>5</v>
      </c>
      <c r="F618" s="9" t="s">
        <v>19</v>
      </c>
      <c r="G618" s="13">
        <f t="shared" si="109"/>
        <v>6</v>
      </c>
      <c r="H618">
        <f t="shared" si="110"/>
        <v>4</v>
      </c>
      <c r="I618" s="14">
        <f t="shared" si="111"/>
        <v>15</v>
      </c>
      <c r="J618" s="14">
        <f t="shared" si="112"/>
        <v>2</v>
      </c>
      <c r="K618" s="14">
        <f t="shared" si="113"/>
        <v>4</v>
      </c>
      <c r="L618" s="14">
        <f t="shared" si="114"/>
        <v>2</v>
      </c>
      <c r="M618" s="14">
        <f t="shared" si="115"/>
        <v>2</v>
      </c>
      <c r="N618" s="14">
        <f t="shared" si="116"/>
        <v>2</v>
      </c>
      <c r="O618">
        <f t="shared" si="117"/>
        <v>2016</v>
      </c>
      <c r="P618">
        <f t="shared" si="118"/>
        <v>5</v>
      </c>
      <c r="Q618">
        <f t="shared" si="119"/>
        <v>19</v>
      </c>
      <c r="R618">
        <f t="shared" si="108"/>
        <v>2</v>
      </c>
    </row>
    <row r="619" spans="1:18" x14ac:dyDescent="0.2">
      <c r="A619" s="8">
        <v>42509</v>
      </c>
      <c r="B619" s="9">
        <v>504</v>
      </c>
      <c r="C619" s="10">
        <v>0.65138888888888902</v>
      </c>
      <c r="D619" s="9" t="s">
        <v>11</v>
      </c>
      <c r="E619" s="9">
        <v>0</v>
      </c>
      <c r="F619" s="9" t="s">
        <v>18</v>
      </c>
      <c r="G619" s="13">
        <f t="shared" si="109"/>
        <v>4</v>
      </c>
      <c r="H619">
        <f t="shared" si="110"/>
        <v>4</v>
      </c>
      <c r="I619" s="14">
        <f t="shared" si="111"/>
        <v>16</v>
      </c>
      <c r="J619" s="14">
        <f t="shared" si="112"/>
        <v>4</v>
      </c>
      <c r="K619" s="14">
        <f t="shared" si="113"/>
        <v>4</v>
      </c>
      <c r="L619" s="14">
        <f t="shared" si="114"/>
        <v>4</v>
      </c>
      <c r="M619" s="14">
        <f t="shared" si="115"/>
        <v>3</v>
      </c>
      <c r="N619" s="14">
        <f t="shared" si="116"/>
        <v>3</v>
      </c>
      <c r="O619">
        <f t="shared" si="117"/>
        <v>2016</v>
      </c>
      <c r="P619">
        <f t="shared" si="118"/>
        <v>5</v>
      </c>
      <c r="Q619">
        <f t="shared" si="119"/>
        <v>19</v>
      </c>
      <c r="R619">
        <f t="shared" si="108"/>
        <v>1</v>
      </c>
    </row>
    <row r="620" spans="1:18" x14ac:dyDescent="0.2">
      <c r="A620" s="8">
        <v>42509</v>
      </c>
      <c r="B620" s="9">
        <v>504</v>
      </c>
      <c r="C620" s="10">
        <v>0.65138888888888902</v>
      </c>
      <c r="D620" s="9" t="s">
        <v>11</v>
      </c>
      <c r="E620" s="9">
        <v>0</v>
      </c>
      <c r="F620" s="9" t="s">
        <v>18</v>
      </c>
      <c r="G620" s="13">
        <f t="shared" si="109"/>
        <v>4</v>
      </c>
      <c r="H620">
        <f t="shared" si="110"/>
        <v>4</v>
      </c>
      <c r="I620" s="14">
        <f t="shared" si="111"/>
        <v>16</v>
      </c>
      <c r="J620" s="14">
        <f t="shared" si="112"/>
        <v>4</v>
      </c>
      <c r="K620" s="14">
        <f t="shared" si="113"/>
        <v>4</v>
      </c>
      <c r="L620" s="14">
        <f t="shared" si="114"/>
        <v>4</v>
      </c>
      <c r="M620" s="14">
        <f t="shared" si="115"/>
        <v>3</v>
      </c>
      <c r="N620" s="14">
        <f t="shared" si="116"/>
        <v>3</v>
      </c>
      <c r="O620">
        <f t="shared" si="117"/>
        <v>2016</v>
      </c>
      <c r="P620">
        <f t="shared" si="118"/>
        <v>5</v>
      </c>
      <c r="Q620">
        <f t="shared" si="119"/>
        <v>19</v>
      </c>
      <c r="R620">
        <f t="shared" si="108"/>
        <v>1</v>
      </c>
    </row>
    <row r="621" spans="1:18" x14ac:dyDescent="0.2">
      <c r="A621" s="8">
        <v>42509</v>
      </c>
      <c r="B621" s="9">
        <v>504</v>
      </c>
      <c r="C621" s="10">
        <v>0.65138888888888902</v>
      </c>
      <c r="D621" s="9" t="s">
        <v>11</v>
      </c>
      <c r="E621" s="9">
        <v>0</v>
      </c>
      <c r="F621" s="9" t="s">
        <v>18</v>
      </c>
      <c r="G621" s="13">
        <f t="shared" si="109"/>
        <v>4</v>
      </c>
      <c r="H621">
        <f t="shared" si="110"/>
        <v>4</v>
      </c>
      <c r="I621" s="14">
        <f t="shared" si="111"/>
        <v>16</v>
      </c>
      <c r="J621" s="14">
        <f t="shared" si="112"/>
        <v>4</v>
      </c>
      <c r="K621" s="14">
        <f t="shared" si="113"/>
        <v>4</v>
      </c>
      <c r="L621" s="14">
        <f t="shared" si="114"/>
        <v>4</v>
      </c>
      <c r="M621" s="14">
        <f t="shared" si="115"/>
        <v>3</v>
      </c>
      <c r="N621" s="14">
        <f t="shared" si="116"/>
        <v>3</v>
      </c>
      <c r="O621">
        <f t="shared" si="117"/>
        <v>2016</v>
      </c>
      <c r="P621">
        <f t="shared" si="118"/>
        <v>5</v>
      </c>
      <c r="Q621">
        <f t="shared" si="119"/>
        <v>19</v>
      </c>
      <c r="R621">
        <f t="shared" si="108"/>
        <v>1</v>
      </c>
    </row>
    <row r="622" spans="1:18" x14ac:dyDescent="0.2">
      <c r="A622" s="8">
        <v>42509</v>
      </c>
      <c r="B622" s="9">
        <v>504</v>
      </c>
      <c r="C622" s="10">
        <v>0.65208333333333302</v>
      </c>
      <c r="D622" s="9" t="s">
        <v>11</v>
      </c>
      <c r="E622" s="9">
        <v>0</v>
      </c>
      <c r="F622" s="9" t="s">
        <v>18</v>
      </c>
      <c r="G622" s="13">
        <f t="shared" si="109"/>
        <v>4</v>
      </c>
      <c r="H622">
        <f t="shared" si="110"/>
        <v>4</v>
      </c>
      <c r="I622" s="14">
        <f t="shared" si="111"/>
        <v>16</v>
      </c>
      <c r="J622" s="14">
        <f t="shared" si="112"/>
        <v>4</v>
      </c>
      <c r="K622" s="14">
        <f t="shared" si="113"/>
        <v>4</v>
      </c>
      <c r="L622" s="14">
        <f t="shared" si="114"/>
        <v>4</v>
      </c>
      <c r="M622" s="14">
        <f t="shared" si="115"/>
        <v>3</v>
      </c>
      <c r="N622" s="14">
        <f t="shared" si="116"/>
        <v>3</v>
      </c>
      <c r="O622">
        <f t="shared" si="117"/>
        <v>2016</v>
      </c>
      <c r="P622">
        <f t="shared" si="118"/>
        <v>5</v>
      </c>
      <c r="Q622">
        <f t="shared" si="119"/>
        <v>19</v>
      </c>
      <c r="R622">
        <f t="shared" si="108"/>
        <v>1</v>
      </c>
    </row>
    <row r="623" spans="1:18" x14ac:dyDescent="0.2">
      <c r="A623" s="8">
        <v>42509</v>
      </c>
      <c r="B623" s="9">
        <v>504</v>
      </c>
      <c r="C623" s="10">
        <v>0.65208333333333302</v>
      </c>
      <c r="D623" s="9" t="s">
        <v>11</v>
      </c>
      <c r="E623" s="9">
        <v>0</v>
      </c>
      <c r="F623" s="9" t="s">
        <v>18</v>
      </c>
      <c r="G623" s="13">
        <f t="shared" si="109"/>
        <v>4</v>
      </c>
      <c r="H623">
        <f t="shared" si="110"/>
        <v>4</v>
      </c>
      <c r="I623" s="14">
        <f t="shared" si="111"/>
        <v>16</v>
      </c>
      <c r="J623" s="14">
        <f t="shared" si="112"/>
        <v>4</v>
      </c>
      <c r="K623" s="14">
        <f t="shared" si="113"/>
        <v>4</v>
      </c>
      <c r="L623" s="14">
        <f t="shared" si="114"/>
        <v>4</v>
      </c>
      <c r="M623" s="14">
        <f t="shared" si="115"/>
        <v>3</v>
      </c>
      <c r="N623" s="14">
        <f t="shared" si="116"/>
        <v>3</v>
      </c>
      <c r="O623">
        <f t="shared" si="117"/>
        <v>2016</v>
      </c>
      <c r="P623">
        <f t="shared" si="118"/>
        <v>5</v>
      </c>
      <c r="Q623">
        <f t="shared" si="119"/>
        <v>19</v>
      </c>
      <c r="R623">
        <f t="shared" si="108"/>
        <v>1</v>
      </c>
    </row>
    <row r="624" spans="1:18" x14ac:dyDescent="0.2">
      <c r="A624" s="8">
        <v>42509</v>
      </c>
      <c r="B624" s="9">
        <v>504</v>
      </c>
      <c r="C624" s="10">
        <v>0.65208333333333302</v>
      </c>
      <c r="D624" s="9" t="s">
        <v>11</v>
      </c>
      <c r="E624" s="9">
        <v>0</v>
      </c>
      <c r="F624" s="9" t="s">
        <v>18</v>
      </c>
      <c r="G624" s="13">
        <f t="shared" si="109"/>
        <v>4</v>
      </c>
      <c r="H624">
        <f t="shared" si="110"/>
        <v>4</v>
      </c>
      <c r="I624" s="14">
        <f t="shared" si="111"/>
        <v>16</v>
      </c>
      <c r="J624" s="14">
        <f t="shared" si="112"/>
        <v>4</v>
      </c>
      <c r="K624" s="14">
        <f t="shared" si="113"/>
        <v>4</v>
      </c>
      <c r="L624" s="14">
        <f t="shared" si="114"/>
        <v>4</v>
      </c>
      <c r="M624" s="14">
        <f t="shared" si="115"/>
        <v>3</v>
      </c>
      <c r="N624" s="14">
        <f t="shared" si="116"/>
        <v>3</v>
      </c>
      <c r="O624">
        <f t="shared" si="117"/>
        <v>2016</v>
      </c>
      <c r="P624">
        <f t="shared" si="118"/>
        <v>5</v>
      </c>
      <c r="Q624">
        <f t="shared" si="119"/>
        <v>19</v>
      </c>
      <c r="R624">
        <f t="shared" si="108"/>
        <v>1</v>
      </c>
    </row>
    <row r="625" spans="1:18" x14ac:dyDescent="0.2">
      <c r="A625" s="8">
        <v>42509</v>
      </c>
      <c r="B625" s="9">
        <v>504</v>
      </c>
      <c r="C625" s="10">
        <v>0.65277777777777801</v>
      </c>
      <c r="D625" s="9" t="s">
        <v>11</v>
      </c>
      <c r="E625" s="9">
        <v>0</v>
      </c>
      <c r="F625" s="9" t="s">
        <v>18</v>
      </c>
      <c r="G625" s="13">
        <f t="shared" si="109"/>
        <v>4</v>
      </c>
      <c r="H625">
        <f t="shared" si="110"/>
        <v>4</v>
      </c>
      <c r="I625" s="14">
        <f t="shared" si="111"/>
        <v>16</v>
      </c>
      <c r="J625" s="14">
        <f t="shared" si="112"/>
        <v>4</v>
      </c>
      <c r="K625" s="14">
        <f t="shared" si="113"/>
        <v>4</v>
      </c>
      <c r="L625" s="14">
        <f t="shared" si="114"/>
        <v>4</v>
      </c>
      <c r="M625" s="14">
        <f t="shared" si="115"/>
        <v>3</v>
      </c>
      <c r="N625" s="14">
        <f t="shared" si="116"/>
        <v>3</v>
      </c>
      <c r="O625">
        <f t="shared" si="117"/>
        <v>2016</v>
      </c>
      <c r="P625">
        <f t="shared" si="118"/>
        <v>5</v>
      </c>
      <c r="Q625">
        <f t="shared" si="119"/>
        <v>19</v>
      </c>
      <c r="R625">
        <f t="shared" si="108"/>
        <v>1</v>
      </c>
    </row>
    <row r="626" spans="1:18" x14ac:dyDescent="0.2">
      <c r="A626" s="8">
        <v>42509</v>
      </c>
      <c r="B626" s="9">
        <v>504</v>
      </c>
      <c r="C626" s="10">
        <v>0.66111111111111098</v>
      </c>
      <c r="D626" s="9" t="s">
        <v>11</v>
      </c>
      <c r="E626" s="9">
        <v>0</v>
      </c>
      <c r="F626" s="9" t="s">
        <v>18</v>
      </c>
      <c r="G626" s="13">
        <f t="shared" si="109"/>
        <v>4</v>
      </c>
      <c r="H626">
        <f t="shared" si="110"/>
        <v>4</v>
      </c>
      <c r="I626" s="14">
        <f t="shared" si="111"/>
        <v>16</v>
      </c>
      <c r="J626" s="14">
        <f t="shared" si="112"/>
        <v>4</v>
      </c>
      <c r="K626" s="14">
        <f t="shared" si="113"/>
        <v>4</v>
      </c>
      <c r="L626" s="14">
        <f t="shared" si="114"/>
        <v>4</v>
      </c>
      <c r="M626" s="14">
        <f t="shared" si="115"/>
        <v>3</v>
      </c>
      <c r="N626" s="14">
        <f t="shared" si="116"/>
        <v>3</v>
      </c>
      <c r="O626">
        <f t="shared" si="117"/>
        <v>2016</v>
      </c>
      <c r="P626">
        <f t="shared" si="118"/>
        <v>5</v>
      </c>
      <c r="Q626">
        <f t="shared" si="119"/>
        <v>19</v>
      </c>
      <c r="R626">
        <f t="shared" si="108"/>
        <v>1</v>
      </c>
    </row>
    <row r="627" spans="1:18" x14ac:dyDescent="0.2">
      <c r="A627" s="8">
        <v>42509</v>
      </c>
      <c r="B627" s="9">
        <v>504</v>
      </c>
      <c r="C627" s="10">
        <v>0.67638888888888904</v>
      </c>
      <c r="D627" s="9" t="s">
        <v>11</v>
      </c>
      <c r="E627" s="9">
        <v>4</v>
      </c>
      <c r="F627" s="9" t="s">
        <v>19</v>
      </c>
      <c r="G627" s="13">
        <f t="shared" si="109"/>
        <v>4</v>
      </c>
      <c r="H627">
        <f t="shared" si="110"/>
        <v>4</v>
      </c>
      <c r="I627" s="14">
        <f t="shared" si="111"/>
        <v>17</v>
      </c>
      <c r="J627" s="14">
        <f t="shared" si="112"/>
        <v>2</v>
      </c>
      <c r="K627" s="14">
        <f t="shared" si="113"/>
        <v>4</v>
      </c>
      <c r="L627" s="14">
        <f t="shared" si="114"/>
        <v>4</v>
      </c>
      <c r="M627" s="14">
        <f t="shared" si="115"/>
        <v>3</v>
      </c>
      <c r="N627" s="14">
        <f t="shared" si="116"/>
        <v>3</v>
      </c>
      <c r="O627">
        <f t="shared" si="117"/>
        <v>2016</v>
      </c>
      <c r="P627">
        <f t="shared" si="118"/>
        <v>5</v>
      </c>
      <c r="Q627">
        <f t="shared" si="119"/>
        <v>19</v>
      </c>
      <c r="R627">
        <f t="shared" si="108"/>
        <v>2</v>
      </c>
    </row>
    <row r="628" spans="1:18" x14ac:dyDescent="0.2">
      <c r="A628" s="8">
        <v>42509</v>
      </c>
      <c r="B628" s="9">
        <v>510</v>
      </c>
      <c r="C628" s="10">
        <v>0.69791666666666696</v>
      </c>
      <c r="D628" s="9" t="s">
        <v>11</v>
      </c>
      <c r="E628" s="9">
        <v>1</v>
      </c>
      <c r="F628" s="9" t="s">
        <v>20</v>
      </c>
      <c r="G628" s="13">
        <f t="shared" si="109"/>
        <v>8</v>
      </c>
      <c r="H628">
        <f t="shared" si="110"/>
        <v>4</v>
      </c>
      <c r="I628" s="14">
        <f t="shared" si="111"/>
        <v>17</v>
      </c>
      <c r="J628" s="14">
        <f t="shared" si="112"/>
        <v>3</v>
      </c>
      <c r="K628" s="14">
        <f t="shared" si="113"/>
        <v>1</v>
      </c>
      <c r="L628" s="14">
        <f t="shared" si="114"/>
        <v>3</v>
      </c>
      <c r="M628" s="14">
        <f t="shared" si="115"/>
        <v>3</v>
      </c>
      <c r="N628" s="14">
        <f t="shared" si="116"/>
        <v>3</v>
      </c>
      <c r="O628">
        <f t="shared" si="117"/>
        <v>2016</v>
      </c>
      <c r="P628">
        <f t="shared" si="118"/>
        <v>5</v>
      </c>
      <c r="Q628">
        <f t="shared" si="119"/>
        <v>19</v>
      </c>
      <c r="R628">
        <f t="shared" si="108"/>
        <v>2</v>
      </c>
    </row>
    <row r="629" spans="1:18" x14ac:dyDescent="0.2">
      <c r="A629" s="8">
        <v>42509</v>
      </c>
      <c r="B629" s="9">
        <v>512</v>
      </c>
      <c r="C629" s="10">
        <v>0.75972222222222197</v>
      </c>
      <c r="D629" s="9" t="s">
        <v>11</v>
      </c>
      <c r="E629" s="9">
        <v>4</v>
      </c>
      <c r="F629" s="9" t="s">
        <v>19</v>
      </c>
      <c r="G629" s="13">
        <f t="shared" si="109"/>
        <v>10</v>
      </c>
      <c r="H629">
        <f t="shared" si="110"/>
        <v>4</v>
      </c>
      <c r="I629" s="14">
        <f t="shared" si="111"/>
        <v>19</v>
      </c>
      <c r="J629" s="14">
        <f t="shared" si="112"/>
        <v>2</v>
      </c>
      <c r="K629" s="14">
        <f t="shared" si="113"/>
        <v>3</v>
      </c>
      <c r="L629" s="14">
        <f t="shared" si="114"/>
        <v>1</v>
      </c>
      <c r="M629" s="14">
        <f t="shared" si="115"/>
        <v>3</v>
      </c>
      <c r="N629" s="14">
        <f t="shared" si="116"/>
        <v>3</v>
      </c>
      <c r="O629">
        <f t="shared" si="117"/>
        <v>2016</v>
      </c>
      <c r="P629">
        <f t="shared" si="118"/>
        <v>5</v>
      </c>
      <c r="Q629">
        <f t="shared" si="119"/>
        <v>19</v>
      </c>
      <c r="R629">
        <f t="shared" si="108"/>
        <v>2</v>
      </c>
    </row>
    <row r="630" spans="1:18" x14ac:dyDescent="0.2">
      <c r="A630" s="8">
        <v>42509</v>
      </c>
      <c r="B630" s="9">
        <v>501</v>
      </c>
      <c r="C630" s="10">
        <v>0.875</v>
      </c>
      <c r="D630" s="9" t="s">
        <v>11</v>
      </c>
      <c r="E630" s="9">
        <v>1</v>
      </c>
      <c r="F630" s="9" t="s">
        <v>19</v>
      </c>
      <c r="G630" s="13">
        <f t="shared" si="109"/>
        <v>1</v>
      </c>
      <c r="H630">
        <f t="shared" si="110"/>
        <v>4</v>
      </c>
      <c r="I630" s="14">
        <f t="shared" si="111"/>
        <v>22</v>
      </c>
      <c r="J630" s="14">
        <f t="shared" si="112"/>
        <v>2</v>
      </c>
      <c r="K630" s="14">
        <f t="shared" si="113"/>
        <v>3</v>
      </c>
      <c r="L630" s="14">
        <f t="shared" si="114"/>
        <v>2</v>
      </c>
      <c r="M630" s="14">
        <f t="shared" si="115"/>
        <v>1</v>
      </c>
      <c r="N630" s="14">
        <f t="shared" si="116"/>
        <v>1</v>
      </c>
      <c r="O630">
        <f t="shared" si="117"/>
        <v>2016</v>
      </c>
      <c r="P630">
        <f t="shared" si="118"/>
        <v>5</v>
      </c>
      <c r="Q630">
        <f t="shared" si="119"/>
        <v>19</v>
      </c>
      <c r="R630">
        <f t="shared" si="108"/>
        <v>2</v>
      </c>
    </row>
    <row r="631" spans="1:18" x14ac:dyDescent="0.2">
      <c r="A631" s="8">
        <v>42509</v>
      </c>
      <c r="B631" s="9">
        <v>504</v>
      </c>
      <c r="C631" s="10">
        <v>0.875</v>
      </c>
      <c r="D631" s="9" t="s">
        <v>11</v>
      </c>
      <c r="E631" s="9">
        <v>10</v>
      </c>
      <c r="F631" s="9" t="s">
        <v>18</v>
      </c>
      <c r="G631" s="13">
        <f t="shared" si="109"/>
        <v>4</v>
      </c>
      <c r="H631">
        <f t="shared" si="110"/>
        <v>4</v>
      </c>
      <c r="I631" s="14">
        <f t="shared" si="111"/>
        <v>22</v>
      </c>
      <c r="J631" s="14">
        <f t="shared" si="112"/>
        <v>4</v>
      </c>
      <c r="K631" s="14">
        <f t="shared" si="113"/>
        <v>4</v>
      </c>
      <c r="L631" s="14">
        <f t="shared" si="114"/>
        <v>4</v>
      </c>
      <c r="M631" s="14">
        <f t="shared" si="115"/>
        <v>3</v>
      </c>
      <c r="N631" s="14">
        <f t="shared" si="116"/>
        <v>3</v>
      </c>
      <c r="O631">
        <f t="shared" si="117"/>
        <v>2016</v>
      </c>
      <c r="P631">
        <f t="shared" si="118"/>
        <v>5</v>
      </c>
      <c r="Q631">
        <f t="shared" si="119"/>
        <v>19</v>
      </c>
      <c r="R631">
        <f t="shared" si="108"/>
        <v>3</v>
      </c>
    </row>
    <row r="632" spans="1:18" x14ac:dyDescent="0.2">
      <c r="A632" s="8">
        <v>42509</v>
      </c>
      <c r="B632" s="9">
        <v>505</v>
      </c>
      <c r="C632" s="10">
        <v>0.94791666666666696</v>
      </c>
      <c r="D632" s="9" t="s">
        <v>11</v>
      </c>
      <c r="E632" s="9">
        <v>95</v>
      </c>
      <c r="F632" s="9" t="s">
        <v>18</v>
      </c>
      <c r="G632" s="13">
        <f t="shared" si="109"/>
        <v>5</v>
      </c>
      <c r="H632">
        <f t="shared" si="110"/>
        <v>4</v>
      </c>
      <c r="I632" s="14">
        <f t="shared" si="111"/>
        <v>23</v>
      </c>
      <c r="J632" s="14">
        <f t="shared" si="112"/>
        <v>4</v>
      </c>
      <c r="K632" s="14">
        <f t="shared" si="113"/>
        <v>3</v>
      </c>
      <c r="L632" s="14">
        <f t="shared" si="114"/>
        <v>3</v>
      </c>
      <c r="M632" s="14">
        <f t="shared" si="115"/>
        <v>4</v>
      </c>
      <c r="N632" s="14">
        <f t="shared" si="116"/>
        <v>4</v>
      </c>
      <c r="O632">
        <f t="shared" si="117"/>
        <v>2016</v>
      </c>
      <c r="P632">
        <f t="shared" si="118"/>
        <v>5</v>
      </c>
      <c r="Q632">
        <f t="shared" si="119"/>
        <v>19</v>
      </c>
      <c r="R632">
        <f t="shared" si="108"/>
        <v>4</v>
      </c>
    </row>
    <row r="633" spans="1:18" x14ac:dyDescent="0.2">
      <c r="A633" s="8">
        <v>42509</v>
      </c>
      <c r="B633" s="9">
        <v>501</v>
      </c>
      <c r="C633" s="10">
        <v>0.95555555555555605</v>
      </c>
      <c r="D633" s="9" t="s">
        <v>11</v>
      </c>
      <c r="E633" s="9">
        <v>17</v>
      </c>
      <c r="F633" s="9" t="s">
        <v>20</v>
      </c>
      <c r="G633" s="13">
        <f t="shared" si="109"/>
        <v>1</v>
      </c>
      <c r="H633">
        <f t="shared" si="110"/>
        <v>4</v>
      </c>
      <c r="I633" s="14">
        <f t="shared" si="111"/>
        <v>23</v>
      </c>
      <c r="J633" s="14">
        <f t="shared" si="112"/>
        <v>3</v>
      </c>
      <c r="K633" s="14">
        <f t="shared" si="113"/>
        <v>3</v>
      </c>
      <c r="L633" s="14">
        <f t="shared" si="114"/>
        <v>2</v>
      </c>
      <c r="M633" s="14">
        <f t="shared" si="115"/>
        <v>1</v>
      </c>
      <c r="N633" s="14">
        <f t="shared" si="116"/>
        <v>1</v>
      </c>
      <c r="O633">
        <f t="shared" si="117"/>
        <v>2016</v>
      </c>
      <c r="P633">
        <f t="shared" si="118"/>
        <v>5</v>
      </c>
      <c r="Q633">
        <f t="shared" si="119"/>
        <v>19</v>
      </c>
      <c r="R633">
        <f t="shared" si="108"/>
        <v>4</v>
      </c>
    </row>
    <row r="634" spans="1:18" x14ac:dyDescent="0.2">
      <c r="A634" s="8">
        <v>42509</v>
      </c>
      <c r="B634" s="9">
        <v>501</v>
      </c>
      <c r="C634" s="10">
        <v>0.95833333333333304</v>
      </c>
      <c r="D634" s="9" t="s">
        <v>11</v>
      </c>
      <c r="E634" s="9">
        <v>1</v>
      </c>
      <c r="F634" s="9" t="s">
        <v>19</v>
      </c>
      <c r="G634" s="13">
        <f t="shared" si="109"/>
        <v>1</v>
      </c>
      <c r="H634">
        <f t="shared" si="110"/>
        <v>4</v>
      </c>
      <c r="I634" s="14">
        <f t="shared" si="111"/>
        <v>24</v>
      </c>
      <c r="J634" s="14">
        <f t="shared" si="112"/>
        <v>2</v>
      </c>
      <c r="K634" s="14">
        <f t="shared" si="113"/>
        <v>3</v>
      </c>
      <c r="L634" s="14">
        <f t="shared" si="114"/>
        <v>2</v>
      </c>
      <c r="M634" s="14">
        <f t="shared" si="115"/>
        <v>1</v>
      </c>
      <c r="N634" s="14">
        <f t="shared" si="116"/>
        <v>1</v>
      </c>
      <c r="O634">
        <f t="shared" si="117"/>
        <v>2016</v>
      </c>
      <c r="P634">
        <f t="shared" si="118"/>
        <v>5</v>
      </c>
      <c r="Q634">
        <f t="shared" si="119"/>
        <v>19</v>
      </c>
      <c r="R634">
        <f t="shared" si="108"/>
        <v>2</v>
      </c>
    </row>
    <row r="635" spans="1:18" x14ac:dyDescent="0.2">
      <c r="A635" s="8">
        <v>42509</v>
      </c>
      <c r="B635" s="9">
        <v>501</v>
      </c>
      <c r="C635" s="10">
        <v>0.98888888888888904</v>
      </c>
      <c r="D635" s="9" t="s">
        <v>11</v>
      </c>
      <c r="E635" s="9">
        <v>26</v>
      </c>
      <c r="F635" s="9" t="s">
        <v>13</v>
      </c>
      <c r="G635" s="13">
        <f t="shared" si="109"/>
        <v>1</v>
      </c>
      <c r="H635">
        <f t="shared" si="110"/>
        <v>4</v>
      </c>
      <c r="I635" s="14">
        <f t="shared" si="111"/>
        <v>24</v>
      </c>
      <c r="J635" s="14">
        <f t="shared" si="112"/>
        <v>1</v>
      </c>
      <c r="K635" s="14">
        <f t="shared" si="113"/>
        <v>3</v>
      </c>
      <c r="L635" s="14">
        <f t="shared" si="114"/>
        <v>2</v>
      </c>
      <c r="M635" s="14">
        <f t="shared" si="115"/>
        <v>1</v>
      </c>
      <c r="N635" s="14">
        <f t="shared" si="116"/>
        <v>1</v>
      </c>
      <c r="O635">
        <f t="shared" si="117"/>
        <v>2016</v>
      </c>
      <c r="P635">
        <f t="shared" si="118"/>
        <v>5</v>
      </c>
      <c r="Q635">
        <f t="shared" si="119"/>
        <v>19</v>
      </c>
      <c r="R635">
        <f t="shared" si="108"/>
        <v>4</v>
      </c>
    </row>
    <row r="636" spans="1:18" x14ac:dyDescent="0.2">
      <c r="A636" s="8">
        <v>42510</v>
      </c>
      <c r="B636" s="9">
        <v>504</v>
      </c>
      <c r="C636" s="10">
        <v>2.5694444444444402E-2</v>
      </c>
      <c r="D636" s="9" t="s">
        <v>5</v>
      </c>
      <c r="E636" s="9">
        <v>9</v>
      </c>
      <c r="F636" s="9" t="s">
        <v>18</v>
      </c>
      <c r="G636" s="13">
        <f t="shared" si="109"/>
        <v>4</v>
      </c>
      <c r="H636">
        <f t="shared" si="110"/>
        <v>5</v>
      </c>
      <c r="I636" s="14">
        <f t="shared" si="111"/>
        <v>1</v>
      </c>
      <c r="J636" s="14">
        <f t="shared" si="112"/>
        <v>4</v>
      </c>
      <c r="K636" s="14">
        <f t="shared" si="113"/>
        <v>4</v>
      </c>
      <c r="L636" s="14">
        <f t="shared" si="114"/>
        <v>4</v>
      </c>
      <c r="M636" s="14">
        <f t="shared" si="115"/>
        <v>3</v>
      </c>
      <c r="N636" s="14">
        <f t="shared" si="116"/>
        <v>3</v>
      </c>
      <c r="O636">
        <f t="shared" si="117"/>
        <v>2016</v>
      </c>
      <c r="P636">
        <f t="shared" si="118"/>
        <v>5</v>
      </c>
      <c r="Q636">
        <f t="shared" si="119"/>
        <v>20</v>
      </c>
      <c r="R636">
        <f t="shared" si="108"/>
        <v>3</v>
      </c>
    </row>
    <row r="637" spans="1:18" x14ac:dyDescent="0.2">
      <c r="A637" s="8">
        <v>42510</v>
      </c>
      <c r="B637" s="9">
        <v>510</v>
      </c>
      <c r="C637" s="10">
        <v>5.2083333333333301E-2</v>
      </c>
      <c r="D637" s="9" t="s">
        <v>5</v>
      </c>
      <c r="E637" s="9">
        <v>10</v>
      </c>
      <c r="F637" s="9" t="s">
        <v>20</v>
      </c>
      <c r="G637" s="13">
        <f t="shared" si="109"/>
        <v>8</v>
      </c>
      <c r="H637">
        <f t="shared" si="110"/>
        <v>5</v>
      </c>
      <c r="I637" s="14">
        <f t="shared" si="111"/>
        <v>2</v>
      </c>
      <c r="J637" s="14">
        <f t="shared" si="112"/>
        <v>3</v>
      </c>
      <c r="K637" s="14">
        <f t="shared" si="113"/>
        <v>1</v>
      </c>
      <c r="L637" s="14">
        <f t="shared" si="114"/>
        <v>3</v>
      </c>
      <c r="M637" s="14">
        <f t="shared" si="115"/>
        <v>3</v>
      </c>
      <c r="N637" s="14">
        <f t="shared" si="116"/>
        <v>3</v>
      </c>
      <c r="O637">
        <f t="shared" si="117"/>
        <v>2016</v>
      </c>
      <c r="P637">
        <f t="shared" si="118"/>
        <v>5</v>
      </c>
      <c r="Q637">
        <f t="shared" si="119"/>
        <v>20</v>
      </c>
      <c r="R637">
        <f t="shared" si="108"/>
        <v>3</v>
      </c>
    </row>
    <row r="638" spans="1:18" x14ac:dyDescent="0.2">
      <c r="A638" s="8">
        <v>42510</v>
      </c>
      <c r="B638" s="9">
        <v>506</v>
      </c>
      <c r="C638" s="10">
        <v>9.5138888888888898E-2</v>
      </c>
      <c r="D638" s="9" t="s">
        <v>5</v>
      </c>
      <c r="E638" s="9">
        <v>9</v>
      </c>
      <c r="F638" s="9" t="s">
        <v>18</v>
      </c>
      <c r="G638" s="13">
        <f t="shared" si="109"/>
        <v>6</v>
      </c>
      <c r="H638">
        <f t="shared" si="110"/>
        <v>5</v>
      </c>
      <c r="I638" s="14">
        <f t="shared" si="111"/>
        <v>3</v>
      </c>
      <c r="J638" s="14">
        <f t="shared" si="112"/>
        <v>4</v>
      </c>
      <c r="K638" s="14">
        <f t="shared" si="113"/>
        <v>4</v>
      </c>
      <c r="L638" s="14">
        <f t="shared" si="114"/>
        <v>2</v>
      </c>
      <c r="M638" s="14">
        <f t="shared" si="115"/>
        <v>2</v>
      </c>
      <c r="N638" s="14">
        <f t="shared" si="116"/>
        <v>2</v>
      </c>
      <c r="O638">
        <f t="shared" si="117"/>
        <v>2016</v>
      </c>
      <c r="P638">
        <f t="shared" si="118"/>
        <v>5</v>
      </c>
      <c r="Q638">
        <f t="shared" si="119"/>
        <v>20</v>
      </c>
      <c r="R638">
        <f t="shared" si="108"/>
        <v>3</v>
      </c>
    </row>
    <row r="639" spans="1:18" x14ac:dyDescent="0.2">
      <c r="A639" s="8">
        <v>42510</v>
      </c>
      <c r="B639" s="9">
        <v>501</v>
      </c>
      <c r="C639" s="10">
        <v>0.170833333333333</v>
      </c>
      <c r="D639" s="9" t="s">
        <v>5</v>
      </c>
      <c r="E639" s="9">
        <v>74</v>
      </c>
      <c r="F639" s="9" t="s">
        <v>18</v>
      </c>
      <c r="G639" s="13">
        <f t="shared" si="109"/>
        <v>1</v>
      </c>
      <c r="H639">
        <f t="shared" si="110"/>
        <v>5</v>
      </c>
      <c r="I639" s="14">
        <f t="shared" si="111"/>
        <v>5</v>
      </c>
      <c r="J639" s="14">
        <f t="shared" si="112"/>
        <v>4</v>
      </c>
      <c r="K639" s="14">
        <f t="shared" si="113"/>
        <v>3</v>
      </c>
      <c r="L639" s="14">
        <f t="shared" si="114"/>
        <v>2</v>
      </c>
      <c r="M639" s="14">
        <f t="shared" si="115"/>
        <v>1</v>
      </c>
      <c r="N639" s="14">
        <f t="shared" si="116"/>
        <v>1</v>
      </c>
      <c r="O639">
        <f t="shared" si="117"/>
        <v>2016</v>
      </c>
      <c r="P639">
        <f t="shared" si="118"/>
        <v>5</v>
      </c>
      <c r="Q639">
        <f t="shared" si="119"/>
        <v>20</v>
      </c>
      <c r="R639">
        <f t="shared" si="108"/>
        <v>4</v>
      </c>
    </row>
    <row r="640" spans="1:18" x14ac:dyDescent="0.2">
      <c r="A640" s="8">
        <v>42510</v>
      </c>
      <c r="B640" s="9">
        <v>512</v>
      </c>
      <c r="C640" s="10">
        <v>0.21666666666666701</v>
      </c>
      <c r="D640" s="9" t="s">
        <v>5</v>
      </c>
      <c r="E640" s="9">
        <v>3</v>
      </c>
      <c r="F640" s="9" t="s">
        <v>19</v>
      </c>
      <c r="G640" s="13">
        <f t="shared" si="109"/>
        <v>10</v>
      </c>
      <c r="H640">
        <f t="shared" si="110"/>
        <v>5</v>
      </c>
      <c r="I640" s="14">
        <f t="shared" si="111"/>
        <v>6</v>
      </c>
      <c r="J640" s="14">
        <f t="shared" si="112"/>
        <v>2</v>
      </c>
      <c r="K640" s="14">
        <f t="shared" si="113"/>
        <v>3</v>
      </c>
      <c r="L640" s="14">
        <f t="shared" si="114"/>
        <v>1</v>
      </c>
      <c r="M640" s="14">
        <f t="shared" si="115"/>
        <v>3</v>
      </c>
      <c r="N640" s="14">
        <f t="shared" si="116"/>
        <v>3</v>
      </c>
      <c r="O640">
        <f t="shared" si="117"/>
        <v>2016</v>
      </c>
      <c r="P640">
        <f t="shared" si="118"/>
        <v>5</v>
      </c>
      <c r="Q640">
        <f t="shared" si="119"/>
        <v>20</v>
      </c>
      <c r="R640">
        <f t="shared" si="108"/>
        <v>2</v>
      </c>
    </row>
    <row r="641" spans="1:18" x14ac:dyDescent="0.2">
      <c r="A641" s="8">
        <v>42510</v>
      </c>
      <c r="B641" s="9">
        <v>501</v>
      </c>
      <c r="C641" s="10">
        <v>0.21875</v>
      </c>
      <c r="D641" s="9" t="s">
        <v>5</v>
      </c>
      <c r="E641" s="9">
        <v>5</v>
      </c>
      <c r="F641" s="9" t="s">
        <v>19</v>
      </c>
      <c r="G641" s="13">
        <f t="shared" si="109"/>
        <v>1</v>
      </c>
      <c r="H641">
        <f t="shared" si="110"/>
        <v>5</v>
      </c>
      <c r="I641" s="14">
        <f t="shared" si="111"/>
        <v>6</v>
      </c>
      <c r="J641" s="14">
        <f t="shared" si="112"/>
        <v>2</v>
      </c>
      <c r="K641" s="14">
        <f t="shared" si="113"/>
        <v>3</v>
      </c>
      <c r="L641" s="14">
        <f t="shared" si="114"/>
        <v>2</v>
      </c>
      <c r="M641" s="14">
        <f t="shared" si="115"/>
        <v>1</v>
      </c>
      <c r="N641" s="14">
        <f t="shared" si="116"/>
        <v>1</v>
      </c>
      <c r="O641">
        <f t="shared" si="117"/>
        <v>2016</v>
      </c>
      <c r="P641">
        <f t="shared" si="118"/>
        <v>5</v>
      </c>
      <c r="Q641">
        <f t="shared" si="119"/>
        <v>20</v>
      </c>
      <c r="R641">
        <f t="shared" si="108"/>
        <v>2</v>
      </c>
    </row>
    <row r="642" spans="1:18" x14ac:dyDescent="0.2">
      <c r="A642" s="8">
        <v>42510</v>
      </c>
      <c r="B642" s="9">
        <v>504</v>
      </c>
      <c r="C642" s="10">
        <v>0.22152777777777799</v>
      </c>
      <c r="D642" s="9" t="s">
        <v>5</v>
      </c>
      <c r="E642" s="9">
        <v>5</v>
      </c>
      <c r="F642" s="9" t="s">
        <v>18</v>
      </c>
      <c r="G642" s="13">
        <f t="shared" si="109"/>
        <v>4</v>
      </c>
      <c r="H642">
        <f t="shared" si="110"/>
        <v>5</v>
      </c>
      <c r="I642" s="14">
        <f t="shared" si="111"/>
        <v>6</v>
      </c>
      <c r="J642" s="14">
        <f t="shared" si="112"/>
        <v>4</v>
      </c>
      <c r="K642" s="14">
        <f t="shared" si="113"/>
        <v>4</v>
      </c>
      <c r="L642" s="14">
        <f t="shared" si="114"/>
        <v>4</v>
      </c>
      <c r="M642" s="14">
        <f t="shared" si="115"/>
        <v>3</v>
      </c>
      <c r="N642" s="14">
        <f t="shared" si="116"/>
        <v>3</v>
      </c>
      <c r="O642">
        <f t="shared" si="117"/>
        <v>2016</v>
      </c>
      <c r="P642">
        <f t="shared" si="118"/>
        <v>5</v>
      </c>
      <c r="Q642">
        <f t="shared" si="119"/>
        <v>20</v>
      </c>
      <c r="R642">
        <f t="shared" ref="R642:R705" si="120">IF(E642=0,1,(IF(E642&lt;=5,2,(IF(E642&lt;=10,3,(IF(E642&gt;=11,4)))))))</f>
        <v>2</v>
      </c>
    </row>
    <row r="643" spans="1:18" x14ac:dyDescent="0.2">
      <c r="A643" s="8">
        <v>42510</v>
      </c>
      <c r="B643" s="9">
        <v>505</v>
      </c>
      <c r="C643" s="10">
        <v>0.22361111111111101</v>
      </c>
      <c r="D643" s="9" t="s">
        <v>5</v>
      </c>
      <c r="E643" s="9">
        <v>5</v>
      </c>
      <c r="F643" s="9" t="s">
        <v>19</v>
      </c>
      <c r="G643" s="13">
        <f t="shared" ref="G643:G706" si="121">IF(B643=501,1,(IF(B643=502,2,(IF(B643=503,3,(IF(B643=504,4,(IF(B643=505,5,(IF(B643=506,6,(IF(B643=509,7,(IF(B643=510,8,(IF(B643=511,9,(IF(B643=512,10,(IF(B643=514,11)))))))))))))))))))))</f>
        <v>5</v>
      </c>
      <c r="H643">
        <f t="shared" ref="H643:H706" si="122">IF(D643="Friday",5,(IF(D643="Saturday",6,(IF(D643="Sunday",7,(IF(D643="Monday",1,(IF(D643="Tuesday",2,(IF(D643="Wednesday",3,(IF(D643="Thursday",4,0)))))))))))))</f>
        <v>5</v>
      </c>
      <c r="I643" s="14">
        <f t="shared" ref="I643:I706" si="123">(ROUNDDOWN(C643*24,0)+1)</f>
        <v>6</v>
      </c>
      <c r="J643" s="14">
        <f t="shared" ref="J643:J706" si="124">IF(F643="N",1,(IF(F643="E",2,(IF(F643="S",3,(IF(F643="W",4)))))))</f>
        <v>2</v>
      </c>
      <c r="K643" s="14">
        <f t="shared" ref="K643:K706" si="125">IF(B643=501,3,(IF(B643=502,2,(IF(B643=503,3,(IF(B643=504,4,(IF(B643=505,3,(IF(B643=506,4,(IF(B643=509,1,(IF(B643=510,1,(IF(B643=511,1,(IF(B643=512,3,(IF(B643=514,2)))))))))))))))))))))</f>
        <v>3</v>
      </c>
      <c r="L643" s="14">
        <f t="shared" ref="L643:L706" si="126">IF(B643=501,2,(IF(B643=502,1,(IF(B643=503,2,(IF(B643=504,4,(IF(B643=505,3,(IF(B643=506,2,(IF(B643=509,2,(IF(B643=510,3,(IF(B643=511,3,(IF(B643=512,1,(IF(B643=514,1)))))))))))))))))))))</f>
        <v>3</v>
      </c>
      <c r="M643" s="14">
        <f t="shared" ref="M643:M706" si="127">IF(B643=501,1,(IF(B643=502,3,(IF(B643=503,1,(IF(B643=504,3,(IF(B643=505,4,(IF(B643=506,2,(IF(B643=509,2,(IF(B643=510,3,(IF(B643=511,2,(IF(B643=512,3,(IF(B643=514,3)))))))))))))))))))))</f>
        <v>4</v>
      </c>
      <c r="N643" s="14">
        <f t="shared" ref="N643:N706" si="128">IF(B643=501,1,(IF(B643=502,3,(IF(B643=503,1,(IF(B643=504,3,(IF(B643=505,4,(IF(B643=506,2,(IF(B643=509,2,(IF(B643=510,3,(IF(B643=511,2,(IF(B643=512,3,(IF(B643=514,1)))))))))))))))))))))</f>
        <v>4</v>
      </c>
      <c r="O643">
        <f t="shared" ref="O643:O706" si="129">YEAR(A643)</f>
        <v>2016</v>
      </c>
      <c r="P643">
        <f t="shared" ref="P643:P706" si="130">MONTH(A643)</f>
        <v>5</v>
      </c>
      <c r="Q643">
        <f t="shared" ref="Q643:Q706" si="131">DAY(A643)</f>
        <v>20</v>
      </c>
      <c r="R643">
        <f t="shared" si="120"/>
        <v>2</v>
      </c>
    </row>
    <row r="644" spans="1:18" x14ac:dyDescent="0.2">
      <c r="A644" s="8">
        <v>42510</v>
      </c>
      <c r="B644" s="9">
        <v>504</v>
      </c>
      <c r="C644" s="10">
        <v>0.22361111111111101</v>
      </c>
      <c r="D644" s="9" t="s">
        <v>5</v>
      </c>
      <c r="E644" s="9">
        <v>4</v>
      </c>
      <c r="F644" s="9" t="s">
        <v>18</v>
      </c>
      <c r="G644" s="13">
        <f t="shared" si="121"/>
        <v>4</v>
      </c>
      <c r="H644">
        <f t="shared" si="122"/>
        <v>5</v>
      </c>
      <c r="I644" s="14">
        <f t="shared" si="123"/>
        <v>6</v>
      </c>
      <c r="J644" s="14">
        <f t="shared" si="124"/>
        <v>4</v>
      </c>
      <c r="K644" s="14">
        <f t="shared" si="125"/>
        <v>4</v>
      </c>
      <c r="L644" s="14">
        <f t="shared" si="126"/>
        <v>4</v>
      </c>
      <c r="M644" s="14">
        <f t="shared" si="127"/>
        <v>3</v>
      </c>
      <c r="N644" s="14">
        <f t="shared" si="128"/>
        <v>3</v>
      </c>
      <c r="O644">
        <f t="shared" si="129"/>
        <v>2016</v>
      </c>
      <c r="P644">
        <f t="shared" si="130"/>
        <v>5</v>
      </c>
      <c r="Q644">
        <f t="shared" si="131"/>
        <v>20</v>
      </c>
      <c r="R644">
        <f t="shared" si="120"/>
        <v>2</v>
      </c>
    </row>
    <row r="645" spans="1:18" x14ac:dyDescent="0.2">
      <c r="A645" s="8">
        <v>42510</v>
      </c>
      <c r="B645" s="9">
        <v>512</v>
      </c>
      <c r="C645" s="10">
        <v>0.22430555555555601</v>
      </c>
      <c r="D645" s="9" t="s">
        <v>5</v>
      </c>
      <c r="E645" s="9">
        <v>3</v>
      </c>
      <c r="F645" s="9" t="s">
        <v>18</v>
      </c>
      <c r="G645" s="13">
        <f t="shared" si="121"/>
        <v>10</v>
      </c>
      <c r="H645">
        <f t="shared" si="122"/>
        <v>5</v>
      </c>
      <c r="I645" s="14">
        <f t="shared" si="123"/>
        <v>6</v>
      </c>
      <c r="J645" s="14">
        <f t="shared" si="124"/>
        <v>4</v>
      </c>
      <c r="K645" s="14">
        <f t="shared" si="125"/>
        <v>3</v>
      </c>
      <c r="L645" s="14">
        <f t="shared" si="126"/>
        <v>1</v>
      </c>
      <c r="M645" s="14">
        <f t="shared" si="127"/>
        <v>3</v>
      </c>
      <c r="N645" s="14">
        <f t="shared" si="128"/>
        <v>3</v>
      </c>
      <c r="O645">
        <f t="shared" si="129"/>
        <v>2016</v>
      </c>
      <c r="P645">
        <f t="shared" si="130"/>
        <v>5</v>
      </c>
      <c r="Q645">
        <f t="shared" si="131"/>
        <v>20</v>
      </c>
      <c r="R645">
        <f t="shared" si="120"/>
        <v>2</v>
      </c>
    </row>
    <row r="646" spans="1:18" x14ac:dyDescent="0.2">
      <c r="A646" s="8">
        <v>42510</v>
      </c>
      <c r="B646" s="9">
        <v>512</v>
      </c>
      <c r="C646" s="10">
        <v>0.22847222222222199</v>
      </c>
      <c r="D646" s="9" t="s">
        <v>5</v>
      </c>
      <c r="E646" s="9">
        <v>3</v>
      </c>
      <c r="F646" s="9" t="s">
        <v>19</v>
      </c>
      <c r="G646" s="13">
        <f t="shared" si="121"/>
        <v>10</v>
      </c>
      <c r="H646">
        <f t="shared" si="122"/>
        <v>5</v>
      </c>
      <c r="I646" s="14">
        <f t="shared" si="123"/>
        <v>6</v>
      </c>
      <c r="J646" s="14">
        <f t="shared" si="124"/>
        <v>2</v>
      </c>
      <c r="K646" s="14">
        <f t="shared" si="125"/>
        <v>3</v>
      </c>
      <c r="L646" s="14">
        <f t="shared" si="126"/>
        <v>1</v>
      </c>
      <c r="M646" s="14">
        <f t="shared" si="127"/>
        <v>3</v>
      </c>
      <c r="N646" s="14">
        <f t="shared" si="128"/>
        <v>3</v>
      </c>
      <c r="O646">
        <f t="shared" si="129"/>
        <v>2016</v>
      </c>
      <c r="P646">
        <f t="shared" si="130"/>
        <v>5</v>
      </c>
      <c r="Q646">
        <f t="shared" si="131"/>
        <v>20</v>
      </c>
      <c r="R646">
        <f t="shared" si="120"/>
        <v>2</v>
      </c>
    </row>
    <row r="647" spans="1:18" x14ac:dyDescent="0.2">
      <c r="A647" s="8">
        <v>42510</v>
      </c>
      <c r="B647" s="9">
        <v>512</v>
      </c>
      <c r="C647" s="10">
        <v>0.22847222222222199</v>
      </c>
      <c r="D647" s="9" t="s">
        <v>5</v>
      </c>
      <c r="E647" s="9">
        <v>4</v>
      </c>
      <c r="F647" s="9" t="s">
        <v>18</v>
      </c>
      <c r="G647" s="13">
        <f t="shared" si="121"/>
        <v>10</v>
      </c>
      <c r="H647">
        <f t="shared" si="122"/>
        <v>5</v>
      </c>
      <c r="I647" s="14">
        <f t="shared" si="123"/>
        <v>6</v>
      </c>
      <c r="J647" s="14">
        <f t="shared" si="124"/>
        <v>4</v>
      </c>
      <c r="K647" s="14">
        <f t="shared" si="125"/>
        <v>3</v>
      </c>
      <c r="L647" s="14">
        <f t="shared" si="126"/>
        <v>1</v>
      </c>
      <c r="M647" s="14">
        <f t="shared" si="127"/>
        <v>3</v>
      </c>
      <c r="N647" s="14">
        <f t="shared" si="128"/>
        <v>3</v>
      </c>
      <c r="O647">
        <f t="shared" si="129"/>
        <v>2016</v>
      </c>
      <c r="P647">
        <f t="shared" si="130"/>
        <v>5</v>
      </c>
      <c r="Q647">
        <f t="shared" si="131"/>
        <v>20</v>
      </c>
      <c r="R647">
        <f t="shared" si="120"/>
        <v>2</v>
      </c>
    </row>
    <row r="648" spans="1:18" x14ac:dyDescent="0.2">
      <c r="A648" s="8">
        <v>42510</v>
      </c>
      <c r="B648" s="9">
        <v>504</v>
      </c>
      <c r="C648" s="10">
        <v>0.22916666666666699</v>
      </c>
      <c r="D648" s="9" t="s">
        <v>5</v>
      </c>
      <c r="E648" s="9">
        <v>3</v>
      </c>
      <c r="F648" s="9" t="s">
        <v>18</v>
      </c>
      <c r="G648" s="13">
        <f t="shared" si="121"/>
        <v>4</v>
      </c>
      <c r="H648">
        <f t="shared" si="122"/>
        <v>5</v>
      </c>
      <c r="I648" s="14">
        <f t="shared" si="123"/>
        <v>6</v>
      </c>
      <c r="J648" s="14">
        <f t="shared" si="124"/>
        <v>4</v>
      </c>
      <c r="K648" s="14">
        <f t="shared" si="125"/>
        <v>4</v>
      </c>
      <c r="L648" s="14">
        <f t="shared" si="126"/>
        <v>4</v>
      </c>
      <c r="M648" s="14">
        <f t="shared" si="127"/>
        <v>3</v>
      </c>
      <c r="N648" s="14">
        <f t="shared" si="128"/>
        <v>3</v>
      </c>
      <c r="O648">
        <f t="shared" si="129"/>
        <v>2016</v>
      </c>
      <c r="P648">
        <f t="shared" si="130"/>
        <v>5</v>
      </c>
      <c r="Q648">
        <f t="shared" si="131"/>
        <v>20</v>
      </c>
      <c r="R648">
        <f t="shared" si="120"/>
        <v>2</v>
      </c>
    </row>
    <row r="649" spans="1:18" x14ac:dyDescent="0.2">
      <c r="A649" s="8">
        <v>42510</v>
      </c>
      <c r="B649" s="9">
        <v>501</v>
      </c>
      <c r="C649" s="10">
        <v>0.22986111111111099</v>
      </c>
      <c r="D649" s="9" t="s">
        <v>5</v>
      </c>
      <c r="E649" s="9">
        <v>5</v>
      </c>
      <c r="F649" s="9" t="s">
        <v>18</v>
      </c>
      <c r="G649" s="13">
        <f t="shared" si="121"/>
        <v>1</v>
      </c>
      <c r="H649">
        <f t="shared" si="122"/>
        <v>5</v>
      </c>
      <c r="I649" s="14">
        <f t="shared" si="123"/>
        <v>6</v>
      </c>
      <c r="J649" s="14">
        <f t="shared" si="124"/>
        <v>4</v>
      </c>
      <c r="K649" s="14">
        <f t="shared" si="125"/>
        <v>3</v>
      </c>
      <c r="L649" s="14">
        <f t="shared" si="126"/>
        <v>2</v>
      </c>
      <c r="M649" s="14">
        <f t="shared" si="127"/>
        <v>1</v>
      </c>
      <c r="N649" s="14">
        <f t="shared" si="128"/>
        <v>1</v>
      </c>
      <c r="O649">
        <f t="shared" si="129"/>
        <v>2016</v>
      </c>
      <c r="P649">
        <f t="shared" si="130"/>
        <v>5</v>
      </c>
      <c r="Q649">
        <f t="shared" si="131"/>
        <v>20</v>
      </c>
      <c r="R649">
        <f t="shared" si="120"/>
        <v>2</v>
      </c>
    </row>
    <row r="650" spans="1:18" x14ac:dyDescent="0.2">
      <c r="A650" s="8">
        <v>42510</v>
      </c>
      <c r="B650" s="9">
        <v>512</v>
      </c>
      <c r="C650" s="10">
        <v>0.23125000000000001</v>
      </c>
      <c r="D650" s="9" t="s">
        <v>5</v>
      </c>
      <c r="E650" s="9">
        <v>3</v>
      </c>
      <c r="F650" s="9" t="s">
        <v>19</v>
      </c>
      <c r="G650" s="13">
        <f t="shared" si="121"/>
        <v>10</v>
      </c>
      <c r="H650">
        <f t="shared" si="122"/>
        <v>5</v>
      </c>
      <c r="I650" s="14">
        <f t="shared" si="123"/>
        <v>6</v>
      </c>
      <c r="J650" s="14">
        <f t="shared" si="124"/>
        <v>2</v>
      </c>
      <c r="K650" s="14">
        <f t="shared" si="125"/>
        <v>3</v>
      </c>
      <c r="L650" s="14">
        <f t="shared" si="126"/>
        <v>1</v>
      </c>
      <c r="M650" s="14">
        <f t="shared" si="127"/>
        <v>3</v>
      </c>
      <c r="N650" s="14">
        <f t="shared" si="128"/>
        <v>3</v>
      </c>
      <c r="O650">
        <f t="shared" si="129"/>
        <v>2016</v>
      </c>
      <c r="P650">
        <f t="shared" si="130"/>
        <v>5</v>
      </c>
      <c r="Q650">
        <f t="shared" si="131"/>
        <v>20</v>
      </c>
      <c r="R650">
        <f t="shared" si="120"/>
        <v>2</v>
      </c>
    </row>
    <row r="651" spans="1:18" x14ac:dyDescent="0.2">
      <c r="A651" s="8">
        <v>42510</v>
      </c>
      <c r="B651" s="9">
        <v>512</v>
      </c>
      <c r="C651" s="10">
        <v>0.23125000000000001</v>
      </c>
      <c r="D651" s="9" t="s">
        <v>5</v>
      </c>
      <c r="E651" s="9">
        <v>3</v>
      </c>
      <c r="F651" s="9" t="s">
        <v>18</v>
      </c>
      <c r="G651" s="13">
        <f t="shared" si="121"/>
        <v>10</v>
      </c>
      <c r="H651">
        <f t="shared" si="122"/>
        <v>5</v>
      </c>
      <c r="I651" s="14">
        <f t="shared" si="123"/>
        <v>6</v>
      </c>
      <c r="J651" s="14">
        <f t="shared" si="124"/>
        <v>4</v>
      </c>
      <c r="K651" s="14">
        <f t="shared" si="125"/>
        <v>3</v>
      </c>
      <c r="L651" s="14">
        <f t="shared" si="126"/>
        <v>1</v>
      </c>
      <c r="M651" s="14">
        <f t="shared" si="127"/>
        <v>3</v>
      </c>
      <c r="N651" s="14">
        <f t="shared" si="128"/>
        <v>3</v>
      </c>
      <c r="O651">
        <f t="shared" si="129"/>
        <v>2016</v>
      </c>
      <c r="P651">
        <f t="shared" si="130"/>
        <v>5</v>
      </c>
      <c r="Q651">
        <f t="shared" si="131"/>
        <v>20</v>
      </c>
      <c r="R651">
        <f t="shared" si="120"/>
        <v>2</v>
      </c>
    </row>
    <row r="652" spans="1:18" x14ac:dyDescent="0.2">
      <c r="A652" s="8">
        <v>42510</v>
      </c>
      <c r="B652" s="9">
        <v>504</v>
      </c>
      <c r="C652" s="10">
        <v>0.23194444444444401</v>
      </c>
      <c r="D652" s="9" t="s">
        <v>5</v>
      </c>
      <c r="E652" s="9">
        <v>3</v>
      </c>
      <c r="F652" s="9" t="s">
        <v>18</v>
      </c>
      <c r="G652" s="13">
        <f t="shared" si="121"/>
        <v>4</v>
      </c>
      <c r="H652">
        <f t="shared" si="122"/>
        <v>5</v>
      </c>
      <c r="I652" s="14">
        <f t="shared" si="123"/>
        <v>6</v>
      </c>
      <c r="J652" s="14">
        <f t="shared" si="124"/>
        <v>4</v>
      </c>
      <c r="K652" s="14">
        <f t="shared" si="125"/>
        <v>4</v>
      </c>
      <c r="L652" s="14">
        <f t="shared" si="126"/>
        <v>4</v>
      </c>
      <c r="M652" s="14">
        <f t="shared" si="127"/>
        <v>3</v>
      </c>
      <c r="N652" s="14">
        <f t="shared" si="128"/>
        <v>3</v>
      </c>
      <c r="O652">
        <f t="shared" si="129"/>
        <v>2016</v>
      </c>
      <c r="P652">
        <f t="shared" si="130"/>
        <v>5</v>
      </c>
      <c r="Q652">
        <f t="shared" si="131"/>
        <v>20</v>
      </c>
      <c r="R652">
        <f t="shared" si="120"/>
        <v>2</v>
      </c>
    </row>
    <row r="653" spans="1:18" x14ac:dyDescent="0.2">
      <c r="A653" s="8">
        <v>42510</v>
      </c>
      <c r="B653" s="9">
        <v>501</v>
      </c>
      <c r="C653" s="10">
        <v>0.23194444444444401</v>
      </c>
      <c r="D653" s="9" t="s">
        <v>5</v>
      </c>
      <c r="E653" s="9">
        <v>10</v>
      </c>
      <c r="F653" s="9" t="s">
        <v>18</v>
      </c>
      <c r="G653" s="13">
        <f t="shared" si="121"/>
        <v>1</v>
      </c>
      <c r="H653">
        <f t="shared" si="122"/>
        <v>5</v>
      </c>
      <c r="I653" s="14">
        <f t="shared" si="123"/>
        <v>6</v>
      </c>
      <c r="J653" s="14">
        <f t="shared" si="124"/>
        <v>4</v>
      </c>
      <c r="K653" s="14">
        <f t="shared" si="125"/>
        <v>3</v>
      </c>
      <c r="L653" s="14">
        <f t="shared" si="126"/>
        <v>2</v>
      </c>
      <c r="M653" s="14">
        <f t="shared" si="127"/>
        <v>1</v>
      </c>
      <c r="N653" s="14">
        <f t="shared" si="128"/>
        <v>1</v>
      </c>
      <c r="O653">
        <f t="shared" si="129"/>
        <v>2016</v>
      </c>
      <c r="P653">
        <f t="shared" si="130"/>
        <v>5</v>
      </c>
      <c r="Q653">
        <f t="shared" si="131"/>
        <v>20</v>
      </c>
      <c r="R653">
        <f t="shared" si="120"/>
        <v>3</v>
      </c>
    </row>
    <row r="654" spans="1:18" x14ac:dyDescent="0.2">
      <c r="A654" s="8">
        <v>42510</v>
      </c>
      <c r="B654" s="9">
        <v>504</v>
      </c>
      <c r="C654" s="10">
        <v>0.234027777777778</v>
      </c>
      <c r="D654" s="9" t="s">
        <v>5</v>
      </c>
      <c r="E654" s="9">
        <v>3</v>
      </c>
      <c r="F654" s="9" t="s">
        <v>18</v>
      </c>
      <c r="G654" s="13">
        <f t="shared" si="121"/>
        <v>4</v>
      </c>
      <c r="H654">
        <f t="shared" si="122"/>
        <v>5</v>
      </c>
      <c r="I654" s="14">
        <f t="shared" si="123"/>
        <v>6</v>
      </c>
      <c r="J654" s="14">
        <f t="shared" si="124"/>
        <v>4</v>
      </c>
      <c r="K654" s="14">
        <f t="shared" si="125"/>
        <v>4</v>
      </c>
      <c r="L654" s="14">
        <f t="shared" si="126"/>
        <v>4</v>
      </c>
      <c r="M654" s="14">
        <f t="shared" si="127"/>
        <v>3</v>
      </c>
      <c r="N654" s="14">
        <f t="shared" si="128"/>
        <v>3</v>
      </c>
      <c r="O654">
        <f t="shared" si="129"/>
        <v>2016</v>
      </c>
      <c r="P654">
        <f t="shared" si="130"/>
        <v>5</v>
      </c>
      <c r="Q654">
        <f t="shared" si="131"/>
        <v>20</v>
      </c>
      <c r="R654">
        <f t="shared" si="120"/>
        <v>2</v>
      </c>
    </row>
    <row r="655" spans="1:18" x14ac:dyDescent="0.2">
      <c r="A655" s="8">
        <v>42510</v>
      </c>
      <c r="B655" s="9">
        <v>504</v>
      </c>
      <c r="C655" s="10">
        <v>0.23611111111111099</v>
      </c>
      <c r="D655" s="9" t="s">
        <v>5</v>
      </c>
      <c r="E655" s="9">
        <v>3</v>
      </c>
      <c r="F655" s="9" t="s">
        <v>18</v>
      </c>
      <c r="G655" s="13">
        <f t="shared" si="121"/>
        <v>4</v>
      </c>
      <c r="H655">
        <f t="shared" si="122"/>
        <v>5</v>
      </c>
      <c r="I655" s="14">
        <f t="shared" si="123"/>
        <v>6</v>
      </c>
      <c r="J655" s="14">
        <f t="shared" si="124"/>
        <v>4</v>
      </c>
      <c r="K655" s="14">
        <f t="shared" si="125"/>
        <v>4</v>
      </c>
      <c r="L655" s="14">
        <f t="shared" si="126"/>
        <v>4</v>
      </c>
      <c r="M655" s="14">
        <f t="shared" si="127"/>
        <v>3</v>
      </c>
      <c r="N655" s="14">
        <f t="shared" si="128"/>
        <v>3</v>
      </c>
      <c r="O655">
        <f t="shared" si="129"/>
        <v>2016</v>
      </c>
      <c r="P655">
        <f t="shared" si="130"/>
        <v>5</v>
      </c>
      <c r="Q655">
        <f t="shared" si="131"/>
        <v>20</v>
      </c>
      <c r="R655">
        <f t="shared" si="120"/>
        <v>2</v>
      </c>
    </row>
    <row r="656" spans="1:18" x14ac:dyDescent="0.2">
      <c r="A656" s="8">
        <v>42510</v>
      </c>
      <c r="B656" s="9">
        <v>512</v>
      </c>
      <c r="C656" s="10">
        <v>0.23680555555555599</v>
      </c>
      <c r="D656" s="9" t="s">
        <v>5</v>
      </c>
      <c r="E656" s="9">
        <v>3</v>
      </c>
      <c r="F656" s="9" t="s">
        <v>18</v>
      </c>
      <c r="G656" s="13">
        <f t="shared" si="121"/>
        <v>10</v>
      </c>
      <c r="H656">
        <f t="shared" si="122"/>
        <v>5</v>
      </c>
      <c r="I656" s="14">
        <f t="shared" si="123"/>
        <v>6</v>
      </c>
      <c r="J656" s="14">
        <f t="shared" si="124"/>
        <v>4</v>
      </c>
      <c r="K656" s="14">
        <f t="shared" si="125"/>
        <v>3</v>
      </c>
      <c r="L656" s="14">
        <f t="shared" si="126"/>
        <v>1</v>
      </c>
      <c r="M656" s="14">
        <f t="shared" si="127"/>
        <v>3</v>
      </c>
      <c r="N656" s="14">
        <f t="shared" si="128"/>
        <v>3</v>
      </c>
      <c r="O656">
        <f t="shared" si="129"/>
        <v>2016</v>
      </c>
      <c r="P656">
        <f t="shared" si="130"/>
        <v>5</v>
      </c>
      <c r="Q656">
        <f t="shared" si="131"/>
        <v>20</v>
      </c>
      <c r="R656">
        <f t="shared" si="120"/>
        <v>2</v>
      </c>
    </row>
    <row r="657" spans="1:18" x14ac:dyDescent="0.2">
      <c r="A657" s="8">
        <v>42510</v>
      </c>
      <c r="B657" s="9">
        <v>501</v>
      </c>
      <c r="C657" s="10">
        <v>0.23680555555555599</v>
      </c>
      <c r="D657" s="9" t="s">
        <v>5</v>
      </c>
      <c r="E657" s="9">
        <v>5</v>
      </c>
      <c r="F657" s="9" t="s">
        <v>18</v>
      </c>
      <c r="G657" s="13">
        <f t="shared" si="121"/>
        <v>1</v>
      </c>
      <c r="H657">
        <f t="shared" si="122"/>
        <v>5</v>
      </c>
      <c r="I657" s="14">
        <f t="shared" si="123"/>
        <v>6</v>
      </c>
      <c r="J657" s="14">
        <f t="shared" si="124"/>
        <v>4</v>
      </c>
      <c r="K657" s="14">
        <f t="shared" si="125"/>
        <v>3</v>
      </c>
      <c r="L657" s="14">
        <f t="shared" si="126"/>
        <v>2</v>
      </c>
      <c r="M657" s="14">
        <f t="shared" si="127"/>
        <v>1</v>
      </c>
      <c r="N657" s="14">
        <f t="shared" si="128"/>
        <v>1</v>
      </c>
      <c r="O657">
        <f t="shared" si="129"/>
        <v>2016</v>
      </c>
      <c r="P657">
        <f t="shared" si="130"/>
        <v>5</v>
      </c>
      <c r="Q657">
        <f t="shared" si="131"/>
        <v>20</v>
      </c>
      <c r="R657">
        <f t="shared" si="120"/>
        <v>2</v>
      </c>
    </row>
    <row r="658" spans="1:18" x14ac:dyDescent="0.2">
      <c r="A658" s="8">
        <v>42510</v>
      </c>
      <c r="B658" s="9">
        <v>512</v>
      </c>
      <c r="C658" s="10">
        <v>0.23888888888888901</v>
      </c>
      <c r="D658" s="9" t="s">
        <v>5</v>
      </c>
      <c r="E658" s="9">
        <v>3</v>
      </c>
      <c r="F658" s="9" t="s">
        <v>19</v>
      </c>
      <c r="G658" s="13">
        <f t="shared" si="121"/>
        <v>10</v>
      </c>
      <c r="H658">
        <f t="shared" si="122"/>
        <v>5</v>
      </c>
      <c r="I658" s="14">
        <f t="shared" si="123"/>
        <v>6</v>
      </c>
      <c r="J658" s="14">
        <f t="shared" si="124"/>
        <v>2</v>
      </c>
      <c r="K658" s="14">
        <f t="shared" si="125"/>
        <v>3</v>
      </c>
      <c r="L658" s="14">
        <f t="shared" si="126"/>
        <v>1</v>
      </c>
      <c r="M658" s="14">
        <f t="shared" si="127"/>
        <v>3</v>
      </c>
      <c r="N658" s="14">
        <f t="shared" si="128"/>
        <v>3</v>
      </c>
      <c r="O658">
        <f t="shared" si="129"/>
        <v>2016</v>
      </c>
      <c r="P658">
        <f t="shared" si="130"/>
        <v>5</v>
      </c>
      <c r="Q658">
        <f t="shared" si="131"/>
        <v>20</v>
      </c>
      <c r="R658">
        <f t="shared" si="120"/>
        <v>2</v>
      </c>
    </row>
    <row r="659" spans="1:18" x14ac:dyDescent="0.2">
      <c r="A659" s="8">
        <v>42510</v>
      </c>
      <c r="B659" s="9">
        <v>501</v>
      </c>
      <c r="C659" s="10">
        <v>0.23958333333333301</v>
      </c>
      <c r="D659" s="9" t="s">
        <v>5</v>
      </c>
      <c r="E659" s="9">
        <v>5</v>
      </c>
      <c r="F659" s="9" t="s">
        <v>18</v>
      </c>
      <c r="G659" s="13">
        <f t="shared" si="121"/>
        <v>1</v>
      </c>
      <c r="H659">
        <f t="shared" si="122"/>
        <v>5</v>
      </c>
      <c r="I659" s="14">
        <f t="shared" si="123"/>
        <v>6</v>
      </c>
      <c r="J659" s="14">
        <f t="shared" si="124"/>
        <v>4</v>
      </c>
      <c r="K659" s="14">
        <f t="shared" si="125"/>
        <v>3</v>
      </c>
      <c r="L659" s="14">
        <f t="shared" si="126"/>
        <v>2</v>
      </c>
      <c r="M659" s="14">
        <f t="shared" si="127"/>
        <v>1</v>
      </c>
      <c r="N659" s="14">
        <f t="shared" si="128"/>
        <v>1</v>
      </c>
      <c r="O659">
        <f t="shared" si="129"/>
        <v>2016</v>
      </c>
      <c r="P659">
        <f t="shared" si="130"/>
        <v>5</v>
      </c>
      <c r="Q659">
        <f t="shared" si="131"/>
        <v>20</v>
      </c>
      <c r="R659">
        <f t="shared" si="120"/>
        <v>2</v>
      </c>
    </row>
    <row r="660" spans="1:18" x14ac:dyDescent="0.2">
      <c r="A660" s="8">
        <v>42510</v>
      </c>
      <c r="B660" s="9">
        <v>504</v>
      </c>
      <c r="C660" s="10">
        <v>0.241666666666667</v>
      </c>
      <c r="D660" s="9" t="s">
        <v>5</v>
      </c>
      <c r="E660" s="9">
        <v>3</v>
      </c>
      <c r="F660" s="9" t="s">
        <v>18</v>
      </c>
      <c r="G660" s="13">
        <f t="shared" si="121"/>
        <v>4</v>
      </c>
      <c r="H660">
        <f t="shared" si="122"/>
        <v>5</v>
      </c>
      <c r="I660" s="14">
        <f t="shared" si="123"/>
        <v>6</v>
      </c>
      <c r="J660" s="14">
        <f t="shared" si="124"/>
        <v>4</v>
      </c>
      <c r="K660" s="14">
        <f t="shared" si="125"/>
        <v>4</v>
      </c>
      <c r="L660" s="14">
        <f t="shared" si="126"/>
        <v>4</v>
      </c>
      <c r="M660" s="14">
        <f t="shared" si="127"/>
        <v>3</v>
      </c>
      <c r="N660" s="14">
        <f t="shared" si="128"/>
        <v>3</v>
      </c>
      <c r="O660">
        <f t="shared" si="129"/>
        <v>2016</v>
      </c>
      <c r="P660">
        <f t="shared" si="130"/>
        <v>5</v>
      </c>
      <c r="Q660">
        <f t="shared" si="131"/>
        <v>20</v>
      </c>
      <c r="R660">
        <f t="shared" si="120"/>
        <v>2</v>
      </c>
    </row>
    <row r="661" spans="1:18" x14ac:dyDescent="0.2">
      <c r="A661" s="8">
        <v>42510</v>
      </c>
      <c r="B661" s="9">
        <v>504</v>
      </c>
      <c r="C661" s="10">
        <v>0.24513888888888899</v>
      </c>
      <c r="D661" s="9" t="s">
        <v>5</v>
      </c>
      <c r="E661" s="9">
        <v>3</v>
      </c>
      <c r="F661" s="9" t="s">
        <v>18</v>
      </c>
      <c r="G661" s="13">
        <f t="shared" si="121"/>
        <v>4</v>
      </c>
      <c r="H661">
        <f t="shared" si="122"/>
        <v>5</v>
      </c>
      <c r="I661" s="14">
        <f t="shared" si="123"/>
        <v>6</v>
      </c>
      <c r="J661" s="14">
        <f t="shared" si="124"/>
        <v>4</v>
      </c>
      <c r="K661" s="14">
        <f t="shared" si="125"/>
        <v>4</v>
      </c>
      <c r="L661" s="14">
        <f t="shared" si="126"/>
        <v>4</v>
      </c>
      <c r="M661" s="14">
        <f t="shared" si="127"/>
        <v>3</v>
      </c>
      <c r="N661" s="14">
        <f t="shared" si="128"/>
        <v>3</v>
      </c>
      <c r="O661">
        <f t="shared" si="129"/>
        <v>2016</v>
      </c>
      <c r="P661">
        <f t="shared" si="130"/>
        <v>5</v>
      </c>
      <c r="Q661">
        <f t="shared" si="131"/>
        <v>20</v>
      </c>
      <c r="R661">
        <f t="shared" si="120"/>
        <v>2</v>
      </c>
    </row>
    <row r="662" spans="1:18" x14ac:dyDescent="0.2">
      <c r="A662" s="8">
        <v>42510</v>
      </c>
      <c r="B662" s="9">
        <v>505</v>
      </c>
      <c r="C662" s="10">
        <v>0.25</v>
      </c>
      <c r="D662" s="9" t="s">
        <v>5</v>
      </c>
      <c r="E662" s="9">
        <v>10</v>
      </c>
      <c r="F662" s="9" t="s">
        <v>18</v>
      </c>
      <c r="G662" s="13">
        <f t="shared" si="121"/>
        <v>5</v>
      </c>
      <c r="H662">
        <f t="shared" si="122"/>
        <v>5</v>
      </c>
      <c r="I662" s="14">
        <f t="shared" si="123"/>
        <v>7</v>
      </c>
      <c r="J662" s="14">
        <f t="shared" si="124"/>
        <v>4</v>
      </c>
      <c r="K662" s="14">
        <f t="shared" si="125"/>
        <v>3</v>
      </c>
      <c r="L662" s="14">
        <f t="shared" si="126"/>
        <v>3</v>
      </c>
      <c r="M662" s="14">
        <f t="shared" si="127"/>
        <v>4</v>
      </c>
      <c r="N662" s="14">
        <f t="shared" si="128"/>
        <v>4</v>
      </c>
      <c r="O662">
        <f t="shared" si="129"/>
        <v>2016</v>
      </c>
      <c r="P662">
        <f t="shared" si="130"/>
        <v>5</v>
      </c>
      <c r="Q662">
        <f t="shared" si="131"/>
        <v>20</v>
      </c>
      <c r="R662">
        <f t="shared" si="120"/>
        <v>3</v>
      </c>
    </row>
    <row r="663" spans="1:18" x14ac:dyDescent="0.2">
      <c r="A663" s="8">
        <v>42510</v>
      </c>
      <c r="B663" s="9">
        <v>504</v>
      </c>
      <c r="C663" s="10">
        <v>0.25138888888888899</v>
      </c>
      <c r="D663" s="9" t="s">
        <v>5</v>
      </c>
      <c r="E663" s="9">
        <v>3</v>
      </c>
      <c r="F663" s="9" t="s">
        <v>18</v>
      </c>
      <c r="G663" s="13">
        <f t="shared" si="121"/>
        <v>4</v>
      </c>
      <c r="H663">
        <f t="shared" si="122"/>
        <v>5</v>
      </c>
      <c r="I663" s="14">
        <f t="shared" si="123"/>
        <v>7</v>
      </c>
      <c r="J663" s="14">
        <f t="shared" si="124"/>
        <v>4</v>
      </c>
      <c r="K663" s="14">
        <f t="shared" si="125"/>
        <v>4</v>
      </c>
      <c r="L663" s="14">
        <f t="shared" si="126"/>
        <v>4</v>
      </c>
      <c r="M663" s="14">
        <f t="shared" si="127"/>
        <v>3</v>
      </c>
      <c r="N663" s="14">
        <f t="shared" si="128"/>
        <v>3</v>
      </c>
      <c r="O663">
        <f t="shared" si="129"/>
        <v>2016</v>
      </c>
      <c r="P663">
        <f t="shared" si="130"/>
        <v>5</v>
      </c>
      <c r="Q663">
        <f t="shared" si="131"/>
        <v>20</v>
      </c>
      <c r="R663">
        <f t="shared" si="120"/>
        <v>2</v>
      </c>
    </row>
    <row r="664" spans="1:18" x14ac:dyDescent="0.2">
      <c r="A664" s="8">
        <v>42510</v>
      </c>
      <c r="B664" s="9">
        <v>506</v>
      </c>
      <c r="C664" s="10">
        <v>0.25416666666666698</v>
      </c>
      <c r="D664" s="9" t="s">
        <v>5</v>
      </c>
      <c r="E664" s="9">
        <v>3</v>
      </c>
      <c r="F664" s="9" t="s">
        <v>18</v>
      </c>
      <c r="G664" s="13">
        <f t="shared" si="121"/>
        <v>6</v>
      </c>
      <c r="H664">
        <f t="shared" si="122"/>
        <v>5</v>
      </c>
      <c r="I664" s="14">
        <f t="shared" si="123"/>
        <v>7</v>
      </c>
      <c r="J664" s="14">
        <f t="shared" si="124"/>
        <v>4</v>
      </c>
      <c r="K664" s="14">
        <f t="shared" si="125"/>
        <v>4</v>
      </c>
      <c r="L664" s="14">
        <f t="shared" si="126"/>
        <v>2</v>
      </c>
      <c r="M664" s="14">
        <f t="shared" si="127"/>
        <v>2</v>
      </c>
      <c r="N664" s="14">
        <f t="shared" si="128"/>
        <v>2</v>
      </c>
      <c r="O664">
        <f t="shared" si="129"/>
        <v>2016</v>
      </c>
      <c r="P664">
        <f t="shared" si="130"/>
        <v>5</v>
      </c>
      <c r="Q664">
        <f t="shared" si="131"/>
        <v>20</v>
      </c>
      <c r="R664">
        <f t="shared" si="120"/>
        <v>2</v>
      </c>
    </row>
    <row r="665" spans="1:18" x14ac:dyDescent="0.2">
      <c r="A665" s="8">
        <v>42510</v>
      </c>
      <c r="B665" s="9">
        <v>504</v>
      </c>
      <c r="C665" s="10">
        <v>0.25694444444444398</v>
      </c>
      <c r="D665" s="9" t="s">
        <v>5</v>
      </c>
      <c r="E665" s="9">
        <v>3</v>
      </c>
      <c r="F665" s="9" t="s">
        <v>18</v>
      </c>
      <c r="G665" s="13">
        <f t="shared" si="121"/>
        <v>4</v>
      </c>
      <c r="H665">
        <f t="shared" si="122"/>
        <v>5</v>
      </c>
      <c r="I665" s="14">
        <f t="shared" si="123"/>
        <v>7</v>
      </c>
      <c r="J665" s="14">
        <f t="shared" si="124"/>
        <v>4</v>
      </c>
      <c r="K665" s="14">
        <f t="shared" si="125"/>
        <v>4</v>
      </c>
      <c r="L665" s="14">
        <f t="shared" si="126"/>
        <v>4</v>
      </c>
      <c r="M665" s="14">
        <f t="shared" si="127"/>
        <v>3</v>
      </c>
      <c r="N665" s="14">
        <f t="shared" si="128"/>
        <v>3</v>
      </c>
      <c r="O665">
        <f t="shared" si="129"/>
        <v>2016</v>
      </c>
      <c r="P665">
        <f t="shared" si="130"/>
        <v>5</v>
      </c>
      <c r="Q665">
        <f t="shared" si="131"/>
        <v>20</v>
      </c>
      <c r="R665">
        <f t="shared" si="120"/>
        <v>2</v>
      </c>
    </row>
    <row r="666" spans="1:18" x14ac:dyDescent="0.2">
      <c r="A666" s="8">
        <v>42510</v>
      </c>
      <c r="B666" s="9">
        <v>506</v>
      </c>
      <c r="C666" s="10">
        <v>0.25763888888888897</v>
      </c>
      <c r="D666" s="9" t="s">
        <v>5</v>
      </c>
      <c r="E666" s="9">
        <v>4</v>
      </c>
      <c r="F666" s="9" t="s">
        <v>18</v>
      </c>
      <c r="G666" s="13">
        <f t="shared" si="121"/>
        <v>6</v>
      </c>
      <c r="H666">
        <f t="shared" si="122"/>
        <v>5</v>
      </c>
      <c r="I666" s="14">
        <f t="shared" si="123"/>
        <v>7</v>
      </c>
      <c r="J666" s="14">
        <f t="shared" si="124"/>
        <v>4</v>
      </c>
      <c r="K666" s="14">
        <f t="shared" si="125"/>
        <v>4</v>
      </c>
      <c r="L666" s="14">
        <f t="shared" si="126"/>
        <v>2</v>
      </c>
      <c r="M666" s="14">
        <f t="shared" si="127"/>
        <v>2</v>
      </c>
      <c r="N666" s="14">
        <f t="shared" si="128"/>
        <v>2</v>
      </c>
      <c r="O666">
        <f t="shared" si="129"/>
        <v>2016</v>
      </c>
      <c r="P666">
        <f t="shared" si="130"/>
        <v>5</v>
      </c>
      <c r="Q666">
        <f t="shared" si="131"/>
        <v>20</v>
      </c>
      <c r="R666">
        <f t="shared" si="120"/>
        <v>2</v>
      </c>
    </row>
    <row r="667" spans="1:18" x14ac:dyDescent="0.2">
      <c r="A667" s="8">
        <v>42510</v>
      </c>
      <c r="B667" s="9">
        <v>504</v>
      </c>
      <c r="C667" s="10">
        <v>0.26180555555555601</v>
      </c>
      <c r="D667" s="9" t="s">
        <v>5</v>
      </c>
      <c r="E667" s="9">
        <v>3</v>
      </c>
      <c r="F667" s="9" t="s">
        <v>18</v>
      </c>
      <c r="G667" s="13">
        <f t="shared" si="121"/>
        <v>4</v>
      </c>
      <c r="H667">
        <f t="shared" si="122"/>
        <v>5</v>
      </c>
      <c r="I667" s="14">
        <f t="shared" si="123"/>
        <v>7</v>
      </c>
      <c r="J667" s="14">
        <f t="shared" si="124"/>
        <v>4</v>
      </c>
      <c r="K667" s="14">
        <f t="shared" si="125"/>
        <v>4</v>
      </c>
      <c r="L667" s="14">
        <f t="shared" si="126"/>
        <v>4</v>
      </c>
      <c r="M667" s="14">
        <f t="shared" si="127"/>
        <v>3</v>
      </c>
      <c r="N667" s="14">
        <f t="shared" si="128"/>
        <v>3</v>
      </c>
      <c r="O667">
        <f t="shared" si="129"/>
        <v>2016</v>
      </c>
      <c r="P667">
        <f t="shared" si="130"/>
        <v>5</v>
      </c>
      <c r="Q667">
        <f t="shared" si="131"/>
        <v>20</v>
      </c>
      <c r="R667">
        <f t="shared" si="120"/>
        <v>2</v>
      </c>
    </row>
    <row r="668" spans="1:18" x14ac:dyDescent="0.2">
      <c r="A668" s="8">
        <v>42510</v>
      </c>
      <c r="B668" s="9">
        <v>504</v>
      </c>
      <c r="C668" s="10">
        <v>0.26388888888888901</v>
      </c>
      <c r="D668" s="9" t="s">
        <v>5</v>
      </c>
      <c r="E668" s="9">
        <v>3</v>
      </c>
      <c r="F668" s="9" t="s">
        <v>18</v>
      </c>
      <c r="G668" s="13">
        <f t="shared" si="121"/>
        <v>4</v>
      </c>
      <c r="H668">
        <f t="shared" si="122"/>
        <v>5</v>
      </c>
      <c r="I668" s="14">
        <f t="shared" si="123"/>
        <v>7</v>
      </c>
      <c r="J668" s="14">
        <f t="shared" si="124"/>
        <v>4</v>
      </c>
      <c r="K668" s="14">
        <f t="shared" si="125"/>
        <v>4</v>
      </c>
      <c r="L668" s="14">
        <f t="shared" si="126"/>
        <v>4</v>
      </c>
      <c r="M668" s="14">
        <f t="shared" si="127"/>
        <v>3</v>
      </c>
      <c r="N668" s="14">
        <f t="shared" si="128"/>
        <v>3</v>
      </c>
      <c r="O668">
        <f t="shared" si="129"/>
        <v>2016</v>
      </c>
      <c r="P668">
        <f t="shared" si="130"/>
        <v>5</v>
      </c>
      <c r="Q668">
        <f t="shared" si="131"/>
        <v>20</v>
      </c>
      <c r="R668">
        <f t="shared" si="120"/>
        <v>2</v>
      </c>
    </row>
    <row r="669" spans="1:18" x14ac:dyDescent="0.2">
      <c r="A669" s="8">
        <v>42510</v>
      </c>
      <c r="B669" s="9">
        <v>506</v>
      </c>
      <c r="C669" s="10">
        <v>0.264583333333333</v>
      </c>
      <c r="D669" s="9" t="s">
        <v>5</v>
      </c>
      <c r="E669" s="9">
        <v>4</v>
      </c>
      <c r="F669" s="9" t="s">
        <v>18</v>
      </c>
      <c r="G669" s="13">
        <f t="shared" si="121"/>
        <v>6</v>
      </c>
      <c r="H669">
        <f t="shared" si="122"/>
        <v>5</v>
      </c>
      <c r="I669" s="14">
        <f t="shared" si="123"/>
        <v>7</v>
      </c>
      <c r="J669" s="14">
        <f t="shared" si="124"/>
        <v>4</v>
      </c>
      <c r="K669" s="14">
        <f t="shared" si="125"/>
        <v>4</v>
      </c>
      <c r="L669" s="14">
        <f t="shared" si="126"/>
        <v>2</v>
      </c>
      <c r="M669" s="14">
        <f t="shared" si="127"/>
        <v>2</v>
      </c>
      <c r="N669" s="14">
        <f t="shared" si="128"/>
        <v>2</v>
      </c>
      <c r="O669">
        <f t="shared" si="129"/>
        <v>2016</v>
      </c>
      <c r="P669">
        <f t="shared" si="130"/>
        <v>5</v>
      </c>
      <c r="Q669">
        <f t="shared" si="131"/>
        <v>20</v>
      </c>
      <c r="R669">
        <f t="shared" si="120"/>
        <v>2</v>
      </c>
    </row>
    <row r="670" spans="1:18" x14ac:dyDescent="0.2">
      <c r="A670" s="8">
        <v>42510</v>
      </c>
      <c r="B670" s="9">
        <v>506</v>
      </c>
      <c r="C670" s="10">
        <v>0.26736111111111099</v>
      </c>
      <c r="D670" s="9" t="s">
        <v>5</v>
      </c>
      <c r="E670" s="9">
        <v>4</v>
      </c>
      <c r="F670" s="9" t="s">
        <v>18</v>
      </c>
      <c r="G670" s="13">
        <f t="shared" si="121"/>
        <v>6</v>
      </c>
      <c r="H670">
        <f t="shared" si="122"/>
        <v>5</v>
      </c>
      <c r="I670" s="14">
        <f t="shared" si="123"/>
        <v>7</v>
      </c>
      <c r="J670" s="14">
        <f t="shared" si="124"/>
        <v>4</v>
      </c>
      <c r="K670" s="14">
        <f t="shared" si="125"/>
        <v>4</v>
      </c>
      <c r="L670" s="14">
        <f t="shared" si="126"/>
        <v>2</v>
      </c>
      <c r="M670" s="14">
        <f t="shared" si="127"/>
        <v>2</v>
      </c>
      <c r="N670" s="14">
        <f t="shared" si="128"/>
        <v>2</v>
      </c>
      <c r="O670">
        <f t="shared" si="129"/>
        <v>2016</v>
      </c>
      <c r="P670">
        <f t="shared" si="130"/>
        <v>5</v>
      </c>
      <c r="Q670">
        <f t="shared" si="131"/>
        <v>20</v>
      </c>
      <c r="R670">
        <f t="shared" si="120"/>
        <v>2</v>
      </c>
    </row>
    <row r="671" spans="1:18" x14ac:dyDescent="0.2">
      <c r="A671" s="8">
        <v>42510</v>
      </c>
      <c r="B671" s="9">
        <v>506</v>
      </c>
      <c r="C671" s="10">
        <v>0.26944444444444399</v>
      </c>
      <c r="D671" s="9" t="s">
        <v>5</v>
      </c>
      <c r="E671" s="9">
        <v>4</v>
      </c>
      <c r="F671" s="9" t="s">
        <v>18</v>
      </c>
      <c r="G671" s="13">
        <f t="shared" si="121"/>
        <v>6</v>
      </c>
      <c r="H671">
        <f t="shared" si="122"/>
        <v>5</v>
      </c>
      <c r="I671" s="14">
        <f t="shared" si="123"/>
        <v>7</v>
      </c>
      <c r="J671" s="14">
        <f t="shared" si="124"/>
        <v>4</v>
      </c>
      <c r="K671" s="14">
        <f t="shared" si="125"/>
        <v>4</v>
      </c>
      <c r="L671" s="14">
        <f t="shared" si="126"/>
        <v>2</v>
      </c>
      <c r="M671" s="14">
        <f t="shared" si="127"/>
        <v>2</v>
      </c>
      <c r="N671" s="14">
        <f t="shared" si="128"/>
        <v>2</v>
      </c>
      <c r="O671">
        <f t="shared" si="129"/>
        <v>2016</v>
      </c>
      <c r="P671">
        <f t="shared" si="130"/>
        <v>5</v>
      </c>
      <c r="Q671">
        <f t="shared" si="131"/>
        <v>20</v>
      </c>
      <c r="R671">
        <f t="shared" si="120"/>
        <v>2</v>
      </c>
    </row>
    <row r="672" spans="1:18" x14ac:dyDescent="0.2">
      <c r="A672" s="8">
        <v>42510</v>
      </c>
      <c r="B672" s="9">
        <v>506</v>
      </c>
      <c r="C672" s="10">
        <v>0.27222222222222198</v>
      </c>
      <c r="D672" s="9" t="s">
        <v>5</v>
      </c>
      <c r="E672" s="9">
        <v>4</v>
      </c>
      <c r="F672" s="9" t="s">
        <v>19</v>
      </c>
      <c r="G672" s="13">
        <f t="shared" si="121"/>
        <v>6</v>
      </c>
      <c r="H672">
        <f t="shared" si="122"/>
        <v>5</v>
      </c>
      <c r="I672" s="14">
        <f t="shared" si="123"/>
        <v>7</v>
      </c>
      <c r="J672" s="14">
        <f t="shared" si="124"/>
        <v>2</v>
      </c>
      <c r="K672" s="14">
        <f t="shared" si="125"/>
        <v>4</v>
      </c>
      <c r="L672" s="14">
        <f t="shared" si="126"/>
        <v>2</v>
      </c>
      <c r="M672" s="14">
        <f t="shared" si="127"/>
        <v>2</v>
      </c>
      <c r="N672" s="14">
        <f t="shared" si="128"/>
        <v>2</v>
      </c>
      <c r="O672">
        <f t="shared" si="129"/>
        <v>2016</v>
      </c>
      <c r="P672">
        <f t="shared" si="130"/>
        <v>5</v>
      </c>
      <c r="Q672">
        <f t="shared" si="131"/>
        <v>20</v>
      </c>
      <c r="R672">
        <f t="shared" si="120"/>
        <v>2</v>
      </c>
    </row>
    <row r="673" spans="1:18" x14ac:dyDescent="0.2">
      <c r="A673" s="8">
        <v>42510</v>
      </c>
      <c r="B673" s="9">
        <v>504</v>
      </c>
      <c r="C673" s="10">
        <v>0.27222222222222198</v>
      </c>
      <c r="D673" s="9" t="s">
        <v>5</v>
      </c>
      <c r="E673" s="9">
        <v>4</v>
      </c>
      <c r="F673" s="9" t="s">
        <v>18</v>
      </c>
      <c r="G673" s="13">
        <f t="shared" si="121"/>
        <v>4</v>
      </c>
      <c r="H673">
        <f t="shared" si="122"/>
        <v>5</v>
      </c>
      <c r="I673" s="14">
        <f t="shared" si="123"/>
        <v>7</v>
      </c>
      <c r="J673" s="14">
        <f t="shared" si="124"/>
        <v>4</v>
      </c>
      <c r="K673" s="14">
        <f t="shared" si="125"/>
        <v>4</v>
      </c>
      <c r="L673" s="14">
        <f t="shared" si="126"/>
        <v>4</v>
      </c>
      <c r="M673" s="14">
        <f t="shared" si="127"/>
        <v>3</v>
      </c>
      <c r="N673" s="14">
        <f t="shared" si="128"/>
        <v>3</v>
      </c>
      <c r="O673">
        <f t="shared" si="129"/>
        <v>2016</v>
      </c>
      <c r="P673">
        <f t="shared" si="130"/>
        <v>5</v>
      </c>
      <c r="Q673">
        <f t="shared" si="131"/>
        <v>20</v>
      </c>
      <c r="R673">
        <f t="shared" si="120"/>
        <v>2</v>
      </c>
    </row>
    <row r="674" spans="1:18" x14ac:dyDescent="0.2">
      <c r="A674" s="8">
        <v>42510</v>
      </c>
      <c r="B674" s="9">
        <v>506</v>
      </c>
      <c r="C674" s="10">
        <v>0.27361111111111103</v>
      </c>
      <c r="D674" s="9" t="s">
        <v>5</v>
      </c>
      <c r="E674" s="9">
        <v>4</v>
      </c>
      <c r="F674" s="9" t="s">
        <v>18</v>
      </c>
      <c r="G674" s="13">
        <f t="shared" si="121"/>
        <v>6</v>
      </c>
      <c r="H674">
        <f t="shared" si="122"/>
        <v>5</v>
      </c>
      <c r="I674" s="14">
        <f t="shared" si="123"/>
        <v>7</v>
      </c>
      <c r="J674" s="14">
        <f t="shared" si="124"/>
        <v>4</v>
      </c>
      <c r="K674" s="14">
        <f t="shared" si="125"/>
        <v>4</v>
      </c>
      <c r="L674" s="14">
        <f t="shared" si="126"/>
        <v>2</v>
      </c>
      <c r="M674" s="14">
        <f t="shared" si="127"/>
        <v>2</v>
      </c>
      <c r="N674" s="14">
        <f t="shared" si="128"/>
        <v>2</v>
      </c>
      <c r="O674">
        <f t="shared" si="129"/>
        <v>2016</v>
      </c>
      <c r="P674">
        <f t="shared" si="130"/>
        <v>5</v>
      </c>
      <c r="Q674">
        <f t="shared" si="131"/>
        <v>20</v>
      </c>
      <c r="R674">
        <f t="shared" si="120"/>
        <v>2</v>
      </c>
    </row>
    <row r="675" spans="1:18" x14ac:dyDescent="0.2">
      <c r="A675" s="8">
        <v>42510</v>
      </c>
      <c r="B675" s="9">
        <v>505</v>
      </c>
      <c r="C675" s="10">
        <v>0.27430555555555602</v>
      </c>
      <c r="D675" s="9" t="s">
        <v>5</v>
      </c>
      <c r="E675" s="9">
        <v>4</v>
      </c>
      <c r="F675" s="9" t="s">
        <v>18</v>
      </c>
      <c r="G675" s="13">
        <f t="shared" si="121"/>
        <v>5</v>
      </c>
      <c r="H675">
        <f t="shared" si="122"/>
        <v>5</v>
      </c>
      <c r="I675" s="14">
        <f t="shared" si="123"/>
        <v>7</v>
      </c>
      <c r="J675" s="14">
        <f t="shared" si="124"/>
        <v>4</v>
      </c>
      <c r="K675" s="14">
        <f t="shared" si="125"/>
        <v>3</v>
      </c>
      <c r="L675" s="14">
        <f t="shared" si="126"/>
        <v>3</v>
      </c>
      <c r="M675" s="14">
        <f t="shared" si="127"/>
        <v>4</v>
      </c>
      <c r="N675" s="14">
        <f t="shared" si="128"/>
        <v>4</v>
      </c>
      <c r="O675">
        <f t="shared" si="129"/>
        <v>2016</v>
      </c>
      <c r="P675">
        <f t="shared" si="130"/>
        <v>5</v>
      </c>
      <c r="Q675">
        <f t="shared" si="131"/>
        <v>20</v>
      </c>
      <c r="R675">
        <f t="shared" si="120"/>
        <v>2</v>
      </c>
    </row>
    <row r="676" spans="1:18" x14ac:dyDescent="0.2">
      <c r="A676" s="8">
        <v>42510</v>
      </c>
      <c r="B676" s="9">
        <v>504</v>
      </c>
      <c r="C676" s="10">
        <v>0.27708333333333302</v>
      </c>
      <c r="D676" s="9" t="s">
        <v>5</v>
      </c>
      <c r="E676" s="9">
        <v>4</v>
      </c>
      <c r="F676" s="9" t="s">
        <v>18</v>
      </c>
      <c r="G676" s="13">
        <f t="shared" si="121"/>
        <v>4</v>
      </c>
      <c r="H676">
        <f t="shared" si="122"/>
        <v>5</v>
      </c>
      <c r="I676" s="14">
        <f t="shared" si="123"/>
        <v>7</v>
      </c>
      <c r="J676" s="14">
        <f t="shared" si="124"/>
        <v>4</v>
      </c>
      <c r="K676" s="14">
        <f t="shared" si="125"/>
        <v>4</v>
      </c>
      <c r="L676" s="14">
        <f t="shared" si="126"/>
        <v>4</v>
      </c>
      <c r="M676" s="14">
        <f t="shared" si="127"/>
        <v>3</v>
      </c>
      <c r="N676" s="14">
        <f t="shared" si="128"/>
        <v>3</v>
      </c>
      <c r="O676">
        <f t="shared" si="129"/>
        <v>2016</v>
      </c>
      <c r="P676">
        <f t="shared" si="130"/>
        <v>5</v>
      </c>
      <c r="Q676">
        <f t="shared" si="131"/>
        <v>20</v>
      </c>
      <c r="R676">
        <f t="shared" si="120"/>
        <v>2</v>
      </c>
    </row>
    <row r="677" spans="1:18" x14ac:dyDescent="0.2">
      <c r="A677" s="8">
        <v>42510</v>
      </c>
      <c r="B677" s="9">
        <v>501</v>
      </c>
      <c r="C677" s="10">
        <v>0.28263888888888899</v>
      </c>
      <c r="D677" s="9" t="s">
        <v>5</v>
      </c>
      <c r="E677" s="9">
        <v>5</v>
      </c>
      <c r="F677" s="9" t="s">
        <v>19</v>
      </c>
      <c r="G677" s="13">
        <f t="shared" si="121"/>
        <v>1</v>
      </c>
      <c r="H677">
        <f t="shared" si="122"/>
        <v>5</v>
      </c>
      <c r="I677" s="14">
        <f t="shared" si="123"/>
        <v>7</v>
      </c>
      <c r="J677" s="14">
        <f t="shared" si="124"/>
        <v>2</v>
      </c>
      <c r="K677" s="14">
        <f t="shared" si="125"/>
        <v>3</v>
      </c>
      <c r="L677" s="14">
        <f t="shared" si="126"/>
        <v>2</v>
      </c>
      <c r="M677" s="14">
        <f t="shared" si="127"/>
        <v>1</v>
      </c>
      <c r="N677" s="14">
        <f t="shared" si="128"/>
        <v>1</v>
      </c>
      <c r="O677">
        <f t="shared" si="129"/>
        <v>2016</v>
      </c>
      <c r="P677">
        <f t="shared" si="130"/>
        <v>5</v>
      </c>
      <c r="Q677">
        <f t="shared" si="131"/>
        <v>20</v>
      </c>
      <c r="R677">
        <f t="shared" si="120"/>
        <v>2</v>
      </c>
    </row>
    <row r="678" spans="1:18" x14ac:dyDescent="0.2">
      <c r="A678" s="8">
        <v>42510</v>
      </c>
      <c r="B678" s="9">
        <v>504</v>
      </c>
      <c r="C678" s="10">
        <v>0.29166666666666702</v>
      </c>
      <c r="D678" s="9" t="s">
        <v>5</v>
      </c>
      <c r="E678" s="9">
        <v>4</v>
      </c>
      <c r="F678" s="9" t="s">
        <v>18</v>
      </c>
      <c r="G678" s="13">
        <f t="shared" si="121"/>
        <v>4</v>
      </c>
      <c r="H678">
        <f t="shared" si="122"/>
        <v>5</v>
      </c>
      <c r="I678" s="14">
        <f t="shared" si="123"/>
        <v>8</v>
      </c>
      <c r="J678" s="14">
        <f t="shared" si="124"/>
        <v>4</v>
      </c>
      <c r="K678" s="14">
        <f t="shared" si="125"/>
        <v>4</v>
      </c>
      <c r="L678" s="14">
        <f t="shared" si="126"/>
        <v>4</v>
      </c>
      <c r="M678" s="14">
        <f t="shared" si="127"/>
        <v>3</v>
      </c>
      <c r="N678" s="14">
        <f t="shared" si="128"/>
        <v>3</v>
      </c>
      <c r="O678">
        <f t="shared" si="129"/>
        <v>2016</v>
      </c>
      <c r="P678">
        <f t="shared" si="130"/>
        <v>5</v>
      </c>
      <c r="Q678">
        <f t="shared" si="131"/>
        <v>20</v>
      </c>
      <c r="R678">
        <f t="shared" si="120"/>
        <v>2</v>
      </c>
    </row>
    <row r="679" spans="1:18" x14ac:dyDescent="0.2">
      <c r="A679" s="8">
        <v>42510</v>
      </c>
      <c r="B679" s="9">
        <v>504</v>
      </c>
      <c r="C679" s="10">
        <v>0.29444444444444401</v>
      </c>
      <c r="D679" s="9" t="s">
        <v>5</v>
      </c>
      <c r="E679" s="9">
        <v>4</v>
      </c>
      <c r="F679" s="9" t="s">
        <v>18</v>
      </c>
      <c r="G679" s="13">
        <f t="shared" si="121"/>
        <v>4</v>
      </c>
      <c r="H679">
        <f t="shared" si="122"/>
        <v>5</v>
      </c>
      <c r="I679" s="14">
        <f t="shared" si="123"/>
        <v>8</v>
      </c>
      <c r="J679" s="14">
        <f t="shared" si="124"/>
        <v>4</v>
      </c>
      <c r="K679" s="14">
        <f t="shared" si="125"/>
        <v>4</v>
      </c>
      <c r="L679" s="14">
        <f t="shared" si="126"/>
        <v>4</v>
      </c>
      <c r="M679" s="14">
        <f t="shared" si="127"/>
        <v>3</v>
      </c>
      <c r="N679" s="14">
        <f t="shared" si="128"/>
        <v>3</v>
      </c>
      <c r="O679">
        <f t="shared" si="129"/>
        <v>2016</v>
      </c>
      <c r="P679">
        <f t="shared" si="130"/>
        <v>5</v>
      </c>
      <c r="Q679">
        <f t="shared" si="131"/>
        <v>20</v>
      </c>
      <c r="R679">
        <f t="shared" si="120"/>
        <v>2</v>
      </c>
    </row>
    <row r="680" spans="1:18" x14ac:dyDescent="0.2">
      <c r="A680" s="8">
        <v>42510</v>
      </c>
      <c r="B680" s="9">
        <v>504</v>
      </c>
      <c r="C680" s="10">
        <v>0.3</v>
      </c>
      <c r="D680" s="9" t="s">
        <v>5</v>
      </c>
      <c r="E680" s="9">
        <v>4</v>
      </c>
      <c r="F680" s="9" t="s">
        <v>18</v>
      </c>
      <c r="G680" s="13">
        <f t="shared" si="121"/>
        <v>4</v>
      </c>
      <c r="H680">
        <f t="shared" si="122"/>
        <v>5</v>
      </c>
      <c r="I680" s="14">
        <f t="shared" si="123"/>
        <v>8</v>
      </c>
      <c r="J680" s="14">
        <f t="shared" si="124"/>
        <v>4</v>
      </c>
      <c r="K680" s="14">
        <f t="shared" si="125"/>
        <v>4</v>
      </c>
      <c r="L680" s="14">
        <f t="shared" si="126"/>
        <v>4</v>
      </c>
      <c r="M680" s="14">
        <f t="shared" si="127"/>
        <v>3</v>
      </c>
      <c r="N680" s="14">
        <f t="shared" si="128"/>
        <v>3</v>
      </c>
      <c r="O680">
        <f t="shared" si="129"/>
        <v>2016</v>
      </c>
      <c r="P680">
        <f t="shared" si="130"/>
        <v>5</v>
      </c>
      <c r="Q680">
        <f t="shared" si="131"/>
        <v>20</v>
      </c>
      <c r="R680">
        <f t="shared" si="120"/>
        <v>2</v>
      </c>
    </row>
    <row r="681" spans="1:18" x14ac:dyDescent="0.2">
      <c r="A681" s="8">
        <v>42510</v>
      </c>
      <c r="B681" s="9">
        <v>504</v>
      </c>
      <c r="C681" s="10">
        <v>0.30833333333333302</v>
      </c>
      <c r="D681" s="9" t="s">
        <v>5</v>
      </c>
      <c r="E681" s="9">
        <v>4</v>
      </c>
      <c r="F681" s="9" t="s">
        <v>18</v>
      </c>
      <c r="G681" s="13">
        <f t="shared" si="121"/>
        <v>4</v>
      </c>
      <c r="H681">
        <f t="shared" si="122"/>
        <v>5</v>
      </c>
      <c r="I681" s="14">
        <f t="shared" si="123"/>
        <v>8</v>
      </c>
      <c r="J681" s="14">
        <f t="shared" si="124"/>
        <v>4</v>
      </c>
      <c r="K681" s="14">
        <f t="shared" si="125"/>
        <v>4</v>
      </c>
      <c r="L681" s="14">
        <f t="shared" si="126"/>
        <v>4</v>
      </c>
      <c r="M681" s="14">
        <f t="shared" si="127"/>
        <v>3</v>
      </c>
      <c r="N681" s="14">
        <f t="shared" si="128"/>
        <v>3</v>
      </c>
      <c r="O681">
        <f t="shared" si="129"/>
        <v>2016</v>
      </c>
      <c r="P681">
        <f t="shared" si="130"/>
        <v>5</v>
      </c>
      <c r="Q681">
        <f t="shared" si="131"/>
        <v>20</v>
      </c>
      <c r="R681">
        <f t="shared" si="120"/>
        <v>2</v>
      </c>
    </row>
    <row r="682" spans="1:18" x14ac:dyDescent="0.2">
      <c r="A682" s="8">
        <v>42510</v>
      </c>
      <c r="B682" s="9">
        <v>506</v>
      </c>
      <c r="C682" s="10">
        <v>0.33472222222222198</v>
      </c>
      <c r="D682" s="9" t="s">
        <v>5</v>
      </c>
      <c r="E682" s="9">
        <v>4</v>
      </c>
      <c r="F682" s="9" t="s">
        <v>18</v>
      </c>
      <c r="G682" s="13">
        <f t="shared" si="121"/>
        <v>6</v>
      </c>
      <c r="H682">
        <f t="shared" si="122"/>
        <v>5</v>
      </c>
      <c r="I682" s="14">
        <f t="shared" si="123"/>
        <v>9</v>
      </c>
      <c r="J682" s="14">
        <f t="shared" si="124"/>
        <v>4</v>
      </c>
      <c r="K682" s="14">
        <f t="shared" si="125"/>
        <v>4</v>
      </c>
      <c r="L682" s="14">
        <f t="shared" si="126"/>
        <v>2</v>
      </c>
      <c r="M682" s="14">
        <f t="shared" si="127"/>
        <v>2</v>
      </c>
      <c r="N682" s="14">
        <f t="shared" si="128"/>
        <v>2</v>
      </c>
      <c r="O682">
        <f t="shared" si="129"/>
        <v>2016</v>
      </c>
      <c r="P682">
        <f t="shared" si="130"/>
        <v>5</v>
      </c>
      <c r="Q682">
        <f t="shared" si="131"/>
        <v>20</v>
      </c>
      <c r="R682">
        <f t="shared" si="120"/>
        <v>2</v>
      </c>
    </row>
    <row r="683" spans="1:18" x14ac:dyDescent="0.2">
      <c r="A683" s="8">
        <v>42510</v>
      </c>
      <c r="B683" s="9">
        <v>506</v>
      </c>
      <c r="C683" s="10">
        <v>0.33750000000000002</v>
      </c>
      <c r="D683" s="9" t="s">
        <v>5</v>
      </c>
      <c r="E683" s="9">
        <v>22</v>
      </c>
      <c r="F683" s="9" t="s">
        <v>19</v>
      </c>
      <c r="G683" s="13">
        <f t="shared" si="121"/>
        <v>6</v>
      </c>
      <c r="H683">
        <f t="shared" si="122"/>
        <v>5</v>
      </c>
      <c r="I683" s="14">
        <f t="shared" si="123"/>
        <v>9</v>
      </c>
      <c r="J683" s="14">
        <f t="shared" si="124"/>
        <v>2</v>
      </c>
      <c r="K683" s="14">
        <f t="shared" si="125"/>
        <v>4</v>
      </c>
      <c r="L683" s="14">
        <f t="shared" si="126"/>
        <v>2</v>
      </c>
      <c r="M683" s="14">
        <f t="shared" si="127"/>
        <v>2</v>
      </c>
      <c r="N683" s="14">
        <f t="shared" si="128"/>
        <v>2</v>
      </c>
      <c r="O683">
        <f t="shared" si="129"/>
        <v>2016</v>
      </c>
      <c r="P683">
        <f t="shared" si="130"/>
        <v>5</v>
      </c>
      <c r="Q683">
        <f t="shared" si="131"/>
        <v>20</v>
      </c>
      <c r="R683">
        <f t="shared" si="120"/>
        <v>4</v>
      </c>
    </row>
    <row r="684" spans="1:18" x14ac:dyDescent="0.2">
      <c r="A684" s="8">
        <v>42510</v>
      </c>
      <c r="B684" s="9">
        <v>506</v>
      </c>
      <c r="C684" s="10">
        <v>0.36249999999999999</v>
      </c>
      <c r="D684" s="9" t="s">
        <v>5</v>
      </c>
      <c r="E684" s="9">
        <v>10</v>
      </c>
      <c r="F684" s="9" t="s">
        <v>18</v>
      </c>
      <c r="G684" s="13">
        <f t="shared" si="121"/>
        <v>6</v>
      </c>
      <c r="H684">
        <f t="shared" si="122"/>
        <v>5</v>
      </c>
      <c r="I684" s="14">
        <f t="shared" si="123"/>
        <v>9</v>
      </c>
      <c r="J684" s="14">
        <f t="shared" si="124"/>
        <v>4</v>
      </c>
      <c r="K684" s="14">
        <f t="shared" si="125"/>
        <v>4</v>
      </c>
      <c r="L684" s="14">
        <f t="shared" si="126"/>
        <v>2</v>
      </c>
      <c r="M684" s="14">
        <f t="shared" si="127"/>
        <v>2</v>
      </c>
      <c r="N684" s="14">
        <f t="shared" si="128"/>
        <v>2</v>
      </c>
      <c r="O684">
        <f t="shared" si="129"/>
        <v>2016</v>
      </c>
      <c r="P684">
        <f t="shared" si="130"/>
        <v>5</v>
      </c>
      <c r="Q684">
        <f t="shared" si="131"/>
        <v>20</v>
      </c>
      <c r="R684">
        <f t="shared" si="120"/>
        <v>3</v>
      </c>
    </row>
    <row r="685" spans="1:18" x14ac:dyDescent="0.2">
      <c r="A685" s="8">
        <v>42510</v>
      </c>
      <c r="B685" s="9">
        <v>512</v>
      </c>
      <c r="C685" s="10">
        <v>0.37013888888888902</v>
      </c>
      <c r="D685" s="9" t="s">
        <v>5</v>
      </c>
      <c r="E685" s="9">
        <v>19</v>
      </c>
      <c r="F685" s="9" t="s">
        <v>19</v>
      </c>
      <c r="G685" s="13">
        <f t="shared" si="121"/>
        <v>10</v>
      </c>
      <c r="H685">
        <f t="shared" si="122"/>
        <v>5</v>
      </c>
      <c r="I685" s="14">
        <f t="shared" si="123"/>
        <v>9</v>
      </c>
      <c r="J685" s="14">
        <f t="shared" si="124"/>
        <v>2</v>
      </c>
      <c r="K685" s="14">
        <f t="shared" si="125"/>
        <v>3</v>
      </c>
      <c r="L685" s="14">
        <f t="shared" si="126"/>
        <v>1</v>
      </c>
      <c r="M685" s="14">
        <f t="shared" si="127"/>
        <v>3</v>
      </c>
      <c r="N685" s="14">
        <f t="shared" si="128"/>
        <v>3</v>
      </c>
      <c r="O685">
        <f t="shared" si="129"/>
        <v>2016</v>
      </c>
      <c r="P685">
        <f t="shared" si="130"/>
        <v>5</v>
      </c>
      <c r="Q685">
        <f t="shared" si="131"/>
        <v>20</v>
      </c>
      <c r="R685">
        <f t="shared" si="120"/>
        <v>4</v>
      </c>
    </row>
    <row r="686" spans="1:18" x14ac:dyDescent="0.2">
      <c r="A686" s="8">
        <v>42510</v>
      </c>
      <c r="B686" s="9">
        <v>502</v>
      </c>
      <c r="C686" s="10">
        <v>0.390277777777778</v>
      </c>
      <c r="D686" s="9" t="s">
        <v>5</v>
      </c>
      <c r="E686" s="9">
        <v>10</v>
      </c>
      <c r="F686" s="9" t="s">
        <v>19</v>
      </c>
      <c r="G686" s="13">
        <f t="shared" si="121"/>
        <v>2</v>
      </c>
      <c r="H686">
        <f t="shared" si="122"/>
        <v>5</v>
      </c>
      <c r="I686" s="14">
        <f t="shared" si="123"/>
        <v>10</v>
      </c>
      <c r="J686" s="14">
        <f t="shared" si="124"/>
        <v>2</v>
      </c>
      <c r="K686" s="14">
        <f t="shared" si="125"/>
        <v>2</v>
      </c>
      <c r="L686" s="14">
        <f t="shared" si="126"/>
        <v>1</v>
      </c>
      <c r="M686" s="14">
        <f t="shared" si="127"/>
        <v>3</v>
      </c>
      <c r="N686" s="14">
        <f t="shared" si="128"/>
        <v>3</v>
      </c>
      <c r="O686">
        <f t="shared" si="129"/>
        <v>2016</v>
      </c>
      <c r="P686">
        <f t="shared" si="130"/>
        <v>5</v>
      </c>
      <c r="Q686">
        <f t="shared" si="131"/>
        <v>20</v>
      </c>
      <c r="R686">
        <f t="shared" si="120"/>
        <v>3</v>
      </c>
    </row>
    <row r="687" spans="1:18" x14ac:dyDescent="0.2">
      <c r="A687" s="8">
        <v>42510</v>
      </c>
      <c r="B687" s="9">
        <v>504</v>
      </c>
      <c r="C687" s="10">
        <v>0.39861111111111103</v>
      </c>
      <c r="D687" s="9" t="s">
        <v>5</v>
      </c>
      <c r="E687" s="9">
        <v>4</v>
      </c>
      <c r="F687" s="9" t="s">
        <v>18</v>
      </c>
      <c r="G687" s="13">
        <f t="shared" si="121"/>
        <v>4</v>
      </c>
      <c r="H687">
        <f t="shared" si="122"/>
        <v>5</v>
      </c>
      <c r="I687" s="14">
        <f t="shared" si="123"/>
        <v>10</v>
      </c>
      <c r="J687" s="14">
        <f t="shared" si="124"/>
        <v>4</v>
      </c>
      <c r="K687" s="14">
        <f t="shared" si="125"/>
        <v>4</v>
      </c>
      <c r="L687" s="14">
        <f t="shared" si="126"/>
        <v>4</v>
      </c>
      <c r="M687" s="14">
        <f t="shared" si="127"/>
        <v>3</v>
      </c>
      <c r="N687" s="14">
        <f t="shared" si="128"/>
        <v>3</v>
      </c>
      <c r="O687">
        <f t="shared" si="129"/>
        <v>2016</v>
      </c>
      <c r="P687">
        <f t="shared" si="130"/>
        <v>5</v>
      </c>
      <c r="Q687">
        <f t="shared" si="131"/>
        <v>20</v>
      </c>
      <c r="R687">
        <f t="shared" si="120"/>
        <v>2</v>
      </c>
    </row>
    <row r="688" spans="1:18" x14ac:dyDescent="0.2">
      <c r="A688" s="8">
        <v>42510</v>
      </c>
      <c r="B688" s="9">
        <v>510</v>
      </c>
      <c r="C688" s="10">
        <v>0.45833333333333298</v>
      </c>
      <c r="D688" s="9" t="s">
        <v>5</v>
      </c>
      <c r="E688" s="9">
        <v>4</v>
      </c>
      <c r="F688" s="9" t="s">
        <v>18</v>
      </c>
      <c r="G688" s="13">
        <f t="shared" si="121"/>
        <v>8</v>
      </c>
      <c r="H688">
        <f t="shared" si="122"/>
        <v>5</v>
      </c>
      <c r="I688" s="14">
        <f t="shared" si="123"/>
        <v>12</v>
      </c>
      <c r="J688" s="14">
        <f t="shared" si="124"/>
        <v>4</v>
      </c>
      <c r="K688" s="14">
        <f t="shared" si="125"/>
        <v>1</v>
      </c>
      <c r="L688" s="14">
        <f t="shared" si="126"/>
        <v>3</v>
      </c>
      <c r="M688" s="14">
        <f t="shared" si="127"/>
        <v>3</v>
      </c>
      <c r="N688" s="14">
        <f t="shared" si="128"/>
        <v>3</v>
      </c>
      <c r="O688">
        <f t="shared" si="129"/>
        <v>2016</v>
      </c>
      <c r="P688">
        <f t="shared" si="130"/>
        <v>5</v>
      </c>
      <c r="Q688">
        <f t="shared" si="131"/>
        <v>20</v>
      </c>
      <c r="R688">
        <f t="shared" si="120"/>
        <v>2</v>
      </c>
    </row>
    <row r="689" spans="1:18" x14ac:dyDescent="0.2">
      <c r="A689" s="8">
        <v>42510</v>
      </c>
      <c r="B689" s="9">
        <v>504</v>
      </c>
      <c r="C689" s="10">
        <v>0.52986111111111101</v>
      </c>
      <c r="D689" s="9" t="s">
        <v>5</v>
      </c>
      <c r="E689" s="9">
        <v>4</v>
      </c>
      <c r="F689" s="9" t="s">
        <v>13</v>
      </c>
      <c r="G689" s="13">
        <f t="shared" si="121"/>
        <v>4</v>
      </c>
      <c r="H689">
        <f t="shared" si="122"/>
        <v>5</v>
      </c>
      <c r="I689" s="14">
        <f t="shared" si="123"/>
        <v>13</v>
      </c>
      <c r="J689" s="14">
        <f t="shared" si="124"/>
        <v>1</v>
      </c>
      <c r="K689" s="14">
        <f t="shared" si="125"/>
        <v>4</v>
      </c>
      <c r="L689" s="14">
        <f t="shared" si="126"/>
        <v>4</v>
      </c>
      <c r="M689" s="14">
        <f t="shared" si="127"/>
        <v>3</v>
      </c>
      <c r="N689" s="14">
        <f t="shared" si="128"/>
        <v>3</v>
      </c>
      <c r="O689">
        <f t="shared" si="129"/>
        <v>2016</v>
      </c>
      <c r="P689">
        <f t="shared" si="130"/>
        <v>5</v>
      </c>
      <c r="Q689">
        <f t="shared" si="131"/>
        <v>20</v>
      </c>
      <c r="R689">
        <f t="shared" si="120"/>
        <v>2</v>
      </c>
    </row>
    <row r="690" spans="1:18" x14ac:dyDescent="0.2">
      <c r="A690" s="8">
        <v>42510</v>
      </c>
      <c r="B690" s="9">
        <v>505</v>
      </c>
      <c r="C690" s="10">
        <v>0.53541666666666698</v>
      </c>
      <c r="D690" s="9" t="s">
        <v>5</v>
      </c>
      <c r="E690" s="9">
        <v>54</v>
      </c>
      <c r="F690" s="9" t="s">
        <v>18</v>
      </c>
      <c r="G690" s="13">
        <f t="shared" si="121"/>
        <v>5</v>
      </c>
      <c r="H690">
        <f t="shared" si="122"/>
        <v>5</v>
      </c>
      <c r="I690" s="14">
        <f t="shared" si="123"/>
        <v>13</v>
      </c>
      <c r="J690" s="14">
        <f t="shared" si="124"/>
        <v>4</v>
      </c>
      <c r="K690" s="14">
        <f t="shared" si="125"/>
        <v>3</v>
      </c>
      <c r="L690" s="14">
        <f t="shared" si="126"/>
        <v>3</v>
      </c>
      <c r="M690" s="14">
        <f t="shared" si="127"/>
        <v>4</v>
      </c>
      <c r="N690" s="14">
        <f t="shared" si="128"/>
        <v>4</v>
      </c>
      <c r="O690">
        <f t="shared" si="129"/>
        <v>2016</v>
      </c>
      <c r="P690">
        <f t="shared" si="130"/>
        <v>5</v>
      </c>
      <c r="Q690">
        <f t="shared" si="131"/>
        <v>20</v>
      </c>
      <c r="R690">
        <f t="shared" si="120"/>
        <v>4</v>
      </c>
    </row>
    <row r="691" spans="1:18" x14ac:dyDescent="0.2">
      <c r="A691" s="8">
        <v>42510</v>
      </c>
      <c r="B691" s="9">
        <v>506</v>
      </c>
      <c r="C691" s="10">
        <v>0.54097222222222197</v>
      </c>
      <c r="D691" s="9" t="s">
        <v>5</v>
      </c>
      <c r="E691" s="9">
        <v>8</v>
      </c>
      <c r="F691" s="9" t="s">
        <v>18</v>
      </c>
      <c r="G691" s="13">
        <f t="shared" si="121"/>
        <v>6</v>
      </c>
      <c r="H691">
        <f t="shared" si="122"/>
        <v>5</v>
      </c>
      <c r="I691" s="14">
        <f t="shared" si="123"/>
        <v>13</v>
      </c>
      <c r="J691" s="14">
        <f t="shared" si="124"/>
        <v>4</v>
      </c>
      <c r="K691" s="14">
        <f t="shared" si="125"/>
        <v>4</v>
      </c>
      <c r="L691" s="14">
        <f t="shared" si="126"/>
        <v>2</v>
      </c>
      <c r="M691" s="14">
        <f t="shared" si="127"/>
        <v>2</v>
      </c>
      <c r="N691" s="14">
        <f t="shared" si="128"/>
        <v>2</v>
      </c>
      <c r="O691">
        <f t="shared" si="129"/>
        <v>2016</v>
      </c>
      <c r="P691">
        <f t="shared" si="130"/>
        <v>5</v>
      </c>
      <c r="Q691">
        <f t="shared" si="131"/>
        <v>20</v>
      </c>
      <c r="R691">
        <f t="shared" si="120"/>
        <v>3</v>
      </c>
    </row>
    <row r="692" spans="1:18" x14ac:dyDescent="0.2">
      <c r="A692" s="8">
        <v>42510</v>
      </c>
      <c r="B692" s="9">
        <v>502</v>
      </c>
      <c r="C692" s="10">
        <v>0.57638888888888895</v>
      </c>
      <c r="D692" s="9" t="s">
        <v>5</v>
      </c>
      <c r="E692" s="9">
        <v>10</v>
      </c>
      <c r="F692" s="9" t="s">
        <v>18</v>
      </c>
      <c r="G692" s="13">
        <f t="shared" si="121"/>
        <v>2</v>
      </c>
      <c r="H692">
        <f t="shared" si="122"/>
        <v>5</v>
      </c>
      <c r="I692" s="14">
        <f t="shared" si="123"/>
        <v>14</v>
      </c>
      <c r="J692" s="14">
        <f t="shared" si="124"/>
        <v>4</v>
      </c>
      <c r="K692" s="14">
        <f t="shared" si="125"/>
        <v>2</v>
      </c>
      <c r="L692" s="14">
        <f t="shared" si="126"/>
        <v>1</v>
      </c>
      <c r="M692" s="14">
        <f t="shared" si="127"/>
        <v>3</v>
      </c>
      <c r="N692" s="14">
        <f t="shared" si="128"/>
        <v>3</v>
      </c>
      <c r="O692">
        <f t="shared" si="129"/>
        <v>2016</v>
      </c>
      <c r="P692">
        <f t="shared" si="130"/>
        <v>5</v>
      </c>
      <c r="Q692">
        <f t="shared" si="131"/>
        <v>20</v>
      </c>
      <c r="R692">
        <f t="shared" si="120"/>
        <v>3</v>
      </c>
    </row>
    <row r="693" spans="1:18" x14ac:dyDescent="0.2">
      <c r="A693" s="8">
        <v>42510</v>
      </c>
      <c r="B693" s="9">
        <v>512</v>
      </c>
      <c r="C693" s="10">
        <v>0.57638888888888895</v>
      </c>
      <c r="D693" s="9" t="s">
        <v>5</v>
      </c>
      <c r="E693" s="9">
        <v>4</v>
      </c>
      <c r="F693" s="9" t="s">
        <v>19</v>
      </c>
      <c r="G693" s="13">
        <f t="shared" si="121"/>
        <v>10</v>
      </c>
      <c r="H693">
        <f t="shared" si="122"/>
        <v>5</v>
      </c>
      <c r="I693" s="14">
        <f t="shared" si="123"/>
        <v>14</v>
      </c>
      <c r="J693" s="14">
        <f t="shared" si="124"/>
        <v>2</v>
      </c>
      <c r="K693" s="14">
        <f t="shared" si="125"/>
        <v>3</v>
      </c>
      <c r="L693" s="14">
        <f t="shared" si="126"/>
        <v>1</v>
      </c>
      <c r="M693" s="14">
        <f t="shared" si="127"/>
        <v>3</v>
      </c>
      <c r="N693" s="14">
        <f t="shared" si="128"/>
        <v>3</v>
      </c>
      <c r="O693">
        <f t="shared" si="129"/>
        <v>2016</v>
      </c>
      <c r="P693">
        <f t="shared" si="130"/>
        <v>5</v>
      </c>
      <c r="Q693">
        <f t="shared" si="131"/>
        <v>20</v>
      </c>
      <c r="R693">
        <f t="shared" si="120"/>
        <v>2</v>
      </c>
    </row>
    <row r="694" spans="1:18" x14ac:dyDescent="0.2">
      <c r="A694" s="8">
        <v>42510</v>
      </c>
      <c r="B694" s="9">
        <v>501</v>
      </c>
      <c r="C694" s="10">
        <v>0.59236111111111101</v>
      </c>
      <c r="D694" s="9" t="s">
        <v>5</v>
      </c>
      <c r="E694" s="9">
        <v>5</v>
      </c>
      <c r="F694" s="9" t="s">
        <v>19</v>
      </c>
      <c r="G694" s="13">
        <f t="shared" si="121"/>
        <v>1</v>
      </c>
      <c r="H694">
        <f t="shared" si="122"/>
        <v>5</v>
      </c>
      <c r="I694" s="14">
        <f t="shared" si="123"/>
        <v>15</v>
      </c>
      <c r="J694" s="14">
        <f t="shared" si="124"/>
        <v>2</v>
      </c>
      <c r="K694" s="14">
        <f t="shared" si="125"/>
        <v>3</v>
      </c>
      <c r="L694" s="14">
        <f t="shared" si="126"/>
        <v>2</v>
      </c>
      <c r="M694" s="14">
        <f t="shared" si="127"/>
        <v>1</v>
      </c>
      <c r="N694" s="14">
        <f t="shared" si="128"/>
        <v>1</v>
      </c>
      <c r="O694">
        <f t="shared" si="129"/>
        <v>2016</v>
      </c>
      <c r="P694">
        <f t="shared" si="130"/>
        <v>5</v>
      </c>
      <c r="Q694">
        <f t="shared" si="131"/>
        <v>20</v>
      </c>
      <c r="R694">
        <f t="shared" si="120"/>
        <v>2</v>
      </c>
    </row>
    <row r="695" spans="1:18" x14ac:dyDescent="0.2">
      <c r="A695" s="8">
        <v>42510</v>
      </c>
      <c r="B695" s="9">
        <v>510</v>
      </c>
      <c r="C695" s="10">
        <v>0.61319444444444404</v>
      </c>
      <c r="D695" s="9" t="s">
        <v>5</v>
      </c>
      <c r="E695" s="9">
        <v>4</v>
      </c>
      <c r="F695" s="9" t="s">
        <v>20</v>
      </c>
      <c r="G695" s="13">
        <f t="shared" si="121"/>
        <v>8</v>
      </c>
      <c r="H695">
        <f t="shared" si="122"/>
        <v>5</v>
      </c>
      <c r="I695" s="14">
        <f t="shared" si="123"/>
        <v>15</v>
      </c>
      <c r="J695" s="14">
        <f t="shared" si="124"/>
        <v>3</v>
      </c>
      <c r="K695" s="14">
        <f t="shared" si="125"/>
        <v>1</v>
      </c>
      <c r="L695" s="14">
        <f t="shared" si="126"/>
        <v>3</v>
      </c>
      <c r="M695" s="14">
        <f t="shared" si="127"/>
        <v>3</v>
      </c>
      <c r="N695" s="14">
        <f t="shared" si="128"/>
        <v>3</v>
      </c>
      <c r="O695">
        <f t="shared" si="129"/>
        <v>2016</v>
      </c>
      <c r="P695">
        <f t="shared" si="130"/>
        <v>5</v>
      </c>
      <c r="Q695">
        <f t="shared" si="131"/>
        <v>20</v>
      </c>
      <c r="R695">
        <f t="shared" si="120"/>
        <v>2</v>
      </c>
    </row>
    <row r="696" spans="1:18" x14ac:dyDescent="0.2">
      <c r="A696" s="8">
        <v>42510</v>
      </c>
      <c r="B696" s="9">
        <v>504</v>
      </c>
      <c r="C696" s="10">
        <v>0.61875000000000002</v>
      </c>
      <c r="D696" s="9" t="s">
        <v>5</v>
      </c>
      <c r="E696" s="9">
        <v>4</v>
      </c>
      <c r="F696" s="9" t="s">
        <v>19</v>
      </c>
      <c r="G696" s="13">
        <f t="shared" si="121"/>
        <v>4</v>
      </c>
      <c r="H696">
        <f t="shared" si="122"/>
        <v>5</v>
      </c>
      <c r="I696" s="14">
        <f t="shared" si="123"/>
        <v>15</v>
      </c>
      <c r="J696" s="14">
        <f t="shared" si="124"/>
        <v>2</v>
      </c>
      <c r="K696" s="14">
        <f t="shared" si="125"/>
        <v>4</v>
      </c>
      <c r="L696" s="14">
        <f t="shared" si="126"/>
        <v>4</v>
      </c>
      <c r="M696" s="14">
        <f t="shared" si="127"/>
        <v>3</v>
      </c>
      <c r="N696" s="14">
        <f t="shared" si="128"/>
        <v>3</v>
      </c>
      <c r="O696">
        <f t="shared" si="129"/>
        <v>2016</v>
      </c>
      <c r="P696">
        <f t="shared" si="130"/>
        <v>5</v>
      </c>
      <c r="Q696">
        <f t="shared" si="131"/>
        <v>20</v>
      </c>
      <c r="R696">
        <f t="shared" si="120"/>
        <v>2</v>
      </c>
    </row>
    <row r="697" spans="1:18" x14ac:dyDescent="0.2">
      <c r="A697" s="8">
        <v>42510</v>
      </c>
      <c r="B697" s="9">
        <v>505</v>
      </c>
      <c r="C697" s="10">
        <v>0.63958333333333295</v>
      </c>
      <c r="D697" s="9" t="s">
        <v>5</v>
      </c>
      <c r="E697" s="9">
        <v>15</v>
      </c>
      <c r="F697" s="9" t="s">
        <v>18</v>
      </c>
      <c r="G697" s="13">
        <f t="shared" si="121"/>
        <v>5</v>
      </c>
      <c r="H697">
        <f t="shared" si="122"/>
        <v>5</v>
      </c>
      <c r="I697" s="14">
        <f t="shared" si="123"/>
        <v>16</v>
      </c>
      <c r="J697" s="14">
        <f t="shared" si="124"/>
        <v>4</v>
      </c>
      <c r="K697" s="14">
        <f t="shared" si="125"/>
        <v>3</v>
      </c>
      <c r="L697" s="14">
        <f t="shared" si="126"/>
        <v>3</v>
      </c>
      <c r="M697" s="14">
        <f t="shared" si="127"/>
        <v>4</v>
      </c>
      <c r="N697" s="14">
        <f t="shared" si="128"/>
        <v>4</v>
      </c>
      <c r="O697">
        <f t="shared" si="129"/>
        <v>2016</v>
      </c>
      <c r="P697">
        <f t="shared" si="130"/>
        <v>5</v>
      </c>
      <c r="Q697">
        <f t="shared" si="131"/>
        <v>20</v>
      </c>
      <c r="R697">
        <f t="shared" si="120"/>
        <v>4</v>
      </c>
    </row>
    <row r="698" spans="1:18" x14ac:dyDescent="0.2">
      <c r="A698" s="8">
        <v>42510</v>
      </c>
      <c r="B698" s="9">
        <v>503</v>
      </c>
      <c r="C698" s="10">
        <v>0.686805555555556</v>
      </c>
      <c r="D698" s="9" t="s">
        <v>5</v>
      </c>
      <c r="E698" s="9">
        <v>10</v>
      </c>
      <c r="F698" s="9" t="s">
        <v>18</v>
      </c>
      <c r="G698" s="13">
        <f t="shared" si="121"/>
        <v>3</v>
      </c>
      <c r="H698">
        <f t="shared" si="122"/>
        <v>5</v>
      </c>
      <c r="I698" s="14">
        <f t="shared" si="123"/>
        <v>17</v>
      </c>
      <c r="J698" s="14">
        <f t="shared" si="124"/>
        <v>4</v>
      </c>
      <c r="K698" s="14">
        <f t="shared" si="125"/>
        <v>3</v>
      </c>
      <c r="L698" s="14">
        <f t="shared" si="126"/>
        <v>2</v>
      </c>
      <c r="M698" s="14">
        <f t="shared" si="127"/>
        <v>1</v>
      </c>
      <c r="N698" s="14">
        <f t="shared" si="128"/>
        <v>1</v>
      </c>
      <c r="O698">
        <f t="shared" si="129"/>
        <v>2016</v>
      </c>
      <c r="P698">
        <f t="shared" si="130"/>
        <v>5</v>
      </c>
      <c r="Q698">
        <f t="shared" si="131"/>
        <v>20</v>
      </c>
      <c r="R698">
        <f t="shared" si="120"/>
        <v>3</v>
      </c>
    </row>
    <row r="699" spans="1:18" x14ac:dyDescent="0.2">
      <c r="A699" s="8">
        <v>42510</v>
      </c>
      <c r="B699" s="9">
        <v>506</v>
      </c>
      <c r="C699" s="10">
        <v>0.6875</v>
      </c>
      <c r="D699" s="9" t="s">
        <v>5</v>
      </c>
      <c r="E699" s="9">
        <v>5</v>
      </c>
      <c r="F699" s="9" t="s">
        <v>18</v>
      </c>
      <c r="G699" s="13">
        <f t="shared" si="121"/>
        <v>6</v>
      </c>
      <c r="H699">
        <f t="shared" si="122"/>
        <v>5</v>
      </c>
      <c r="I699" s="14">
        <f t="shared" si="123"/>
        <v>17</v>
      </c>
      <c r="J699" s="14">
        <f t="shared" si="124"/>
        <v>4</v>
      </c>
      <c r="K699" s="14">
        <f t="shared" si="125"/>
        <v>4</v>
      </c>
      <c r="L699" s="14">
        <f t="shared" si="126"/>
        <v>2</v>
      </c>
      <c r="M699" s="14">
        <f t="shared" si="127"/>
        <v>2</v>
      </c>
      <c r="N699" s="14">
        <f t="shared" si="128"/>
        <v>2</v>
      </c>
      <c r="O699">
        <f t="shared" si="129"/>
        <v>2016</v>
      </c>
      <c r="P699">
        <f t="shared" si="130"/>
        <v>5</v>
      </c>
      <c r="Q699">
        <f t="shared" si="131"/>
        <v>20</v>
      </c>
      <c r="R699">
        <f t="shared" si="120"/>
        <v>2</v>
      </c>
    </row>
    <row r="700" spans="1:18" x14ac:dyDescent="0.2">
      <c r="A700" s="8">
        <v>42510</v>
      </c>
      <c r="B700" s="9">
        <v>504</v>
      </c>
      <c r="C700" s="10">
        <v>0.69097222222222199</v>
      </c>
      <c r="D700" s="9" t="s">
        <v>5</v>
      </c>
      <c r="E700" s="9">
        <v>4</v>
      </c>
      <c r="F700" s="9" t="s">
        <v>19</v>
      </c>
      <c r="G700" s="13">
        <f t="shared" si="121"/>
        <v>4</v>
      </c>
      <c r="H700">
        <f t="shared" si="122"/>
        <v>5</v>
      </c>
      <c r="I700" s="14">
        <f t="shared" si="123"/>
        <v>17</v>
      </c>
      <c r="J700" s="14">
        <f t="shared" si="124"/>
        <v>2</v>
      </c>
      <c r="K700" s="14">
        <f t="shared" si="125"/>
        <v>4</v>
      </c>
      <c r="L700" s="14">
        <f t="shared" si="126"/>
        <v>4</v>
      </c>
      <c r="M700" s="14">
        <f t="shared" si="127"/>
        <v>3</v>
      </c>
      <c r="N700" s="14">
        <f t="shared" si="128"/>
        <v>3</v>
      </c>
      <c r="O700">
        <f t="shared" si="129"/>
        <v>2016</v>
      </c>
      <c r="P700">
        <f t="shared" si="130"/>
        <v>5</v>
      </c>
      <c r="Q700">
        <f t="shared" si="131"/>
        <v>20</v>
      </c>
      <c r="R700">
        <f t="shared" si="120"/>
        <v>2</v>
      </c>
    </row>
    <row r="701" spans="1:18" x14ac:dyDescent="0.2">
      <c r="A701" s="8">
        <v>42510</v>
      </c>
      <c r="B701" s="9">
        <v>501</v>
      </c>
      <c r="C701" s="10">
        <v>0.72430555555555598</v>
      </c>
      <c r="D701" s="9" t="s">
        <v>5</v>
      </c>
      <c r="E701" s="9">
        <v>24</v>
      </c>
      <c r="F701" s="9" t="s">
        <v>18</v>
      </c>
      <c r="G701" s="13">
        <f t="shared" si="121"/>
        <v>1</v>
      </c>
      <c r="H701">
        <f t="shared" si="122"/>
        <v>5</v>
      </c>
      <c r="I701" s="14">
        <f t="shared" si="123"/>
        <v>18</v>
      </c>
      <c r="J701" s="14">
        <f t="shared" si="124"/>
        <v>4</v>
      </c>
      <c r="K701" s="14">
        <f t="shared" si="125"/>
        <v>3</v>
      </c>
      <c r="L701" s="14">
        <f t="shared" si="126"/>
        <v>2</v>
      </c>
      <c r="M701" s="14">
        <f t="shared" si="127"/>
        <v>1</v>
      </c>
      <c r="N701" s="14">
        <f t="shared" si="128"/>
        <v>1</v>
      </c>
      <c r="O701">
        <f t="shared" si="129"/>
        <v>2016</v>
      </c>
      <c r="P701">
        <f t="shared" si="130"/>
        <v>5</v>
      </c>
      <c r="Q701">
        <f t="shared" si="131"/>
        <v>20</v>
      </c>
      <c r="R701">
        <f t="shared" si="120"/>
        <v>4</v>
      </c>
    </row>
    <row r="702" spans="1:18" x14ac:dyDescent="0.2">
      <c r="A702" s="8">
        <v>42510</v>
      </c>
      <c r="B702" s="9">
        <v>506</v>
      </c>
      <c r="C702" s="10">
        <v>0.72708333333333297</v>
      </c>
      <c r="D702" s="9" t="s">
        <v>5</v>
      </c>
      <c r="E702" s="9">
        <v>5</v>
      </c>
      <c r="F702" s="9" t="s">
        <v>18</v>
      </c>
      <c r="G702" s="13">
        <f t="shared" si="121"/>
        <v>6</v>
      </c>
      <c r="H702">
        <f t="shared" si="122"/>
        <v>5</v>
      </c>
      <c r="I702" s="14">
        <f t="shared" si="123"/>
        <v>18</v>
      </c>
      <c r="J702" s="14">
        <f t="shared" si="124"/>
        <v>4</v>
      </c>
      <c r="K702" s="14">
        <f t="shared" si="125"/>
        <v>4</v>
      </c>
      <c r="L702" s="14">
        <f t="shared" si="126"/>
        <v>2</v>
      </c>
      <c r="M702" s="14">
        <f t="shared" si="127"/>
        <v>2</v>
      </c>
      <c r="N702" s="14">
        <f t="shared" si="128"/>
        <v>2</v>
      </c>
      <c r="O702">
        <f t="shared" si="129"/>
        <v>2016</v>
      </c>
      <c r="P702">
        <f t="shared" si="130"/>
        <v>5</v>
      </c>
      <c r="Q702">
        <f t="shared" si="131"/>
        <v>20</v>
      </c>
      <c r="R702">
        <f t="shared" si="120"/>
        <v>2</v>
      </c>
    </row>
    <row r="703" spans="1:18" x14ac:dyDescent="0.2">
      <c r="A703" s="8">
        <v>42510</v>
      </c>
      <c r="B703" s="9">
        <v>504</v>
      </c>
      <c r="C703" s="10">
        <v>0.79930555555555605</v>
      </c>
      <c r="D703" s="9" t="s">
        <v>5</v>
      </c>
      <c r="E703" s="9">
        <v>4</v>
      </c>
      <c r="F703" s="9" t="s">
        <v>18</v>
      </c>
      <c r="G703" s="13">
        <f t="shared" si="121"/>
        <v>4</v>
      </c>
      <c r="H703">
        <f t="shared" si="122"/>
        <v>5</v>
      </c>
      <c r="I703" s="14">
        <f t="shared" si="123"/>
        <v>20</v>
      </c>
      <c r="J703" s="14">
        <f t="shared" si="124"/>
        <v>4</v>
      </c>
      <c r="K703" s="14">
        <f t="shared" si="125"/>
        <v>4</v>
      </c>
      <c r="L703" s="14">
        <f t="shared" si="126"/>
        <v>4</v>
      </c>
      <c r="M703" s="14">
        <f t="shared" si="127"/>
        <v>3</v>
      </c>
      <c r="N703" s="14">
        <f t="shared" si="128"/>
        <v>3</v>
      </c>
      <c r="O703">
        <f t="shared" si="129"/>
        <v>2016</v>
      </c>
      <c r="P703">
        <f t="shared" si="130"/>
        <v>5</v>
      </c>
      <c r="Q703">
        <f t="shared" si="131"/>
        <v>20</v>
      </c>
      <c r="R703">
        <f t="shared" si="120"/>
        <v>2</v>
      </c>
    </row>
    <row r="704" spans="1:18" x14ac:dyDescent="0.2">
      <c r="A704" s="8">
        <v>42510</v>
      </c>
      <c r="B704" s="9">
        <v>511</v>
      </c>
      <c r="C704" s="10">
        <v>0.81458333333333299</v>
      </c>
      <c r="D704" s="9" t="s">
        <v>5</v>
      </c>
      <c r="E704" s="9">
        <v>23</v>
      </c>
      <c r="F704" s="9" t="s">
        <v>13</v>
      </c>
      <c r="G704" s="13">
        <f t="shared" si="121"/>
        <v>9</v>
      </c>
      <c r="H704">
        <f t="shared" si="122"/>
        <v>5</v>
      </c>
      <c r="I704" s="14">
        <f t="shared" si="123"/>
        <v>20</v>
      </c>
      <c r="J704" s="14">
        <f t="shared" si="124"/>
        <v>1</v>
      </c>
      <c r="K704" s="14">
        <f t="shared" si="125"/>
        <v>1</v>
      </c>
      <c r="L704" s="14">
        <f t="shared" si="126"/>
        <v>3</v>
      </c>
      <c r="M704" s="14">
        <f t="shared" si="127"/>
        <v>2</v>
      </c>
      <c r="N704" s="14">
        <f t="shared" si="128"/>
        <v>2</v>
      </c>
      <c r="O704">
        <f t="shared" si="129"/>
        <v>2016</v>
      </c>
      <c r="P704">
        <f t="shared" si="130"/>
        <v>5</v>
      </c>
      <c r="Q704">
        <f t="shared" si="131"/>
        <v>20</v>
      </c>
      <c r="R704">
        <f t="shared" si="120"/>
        <v>4</v>
      </c>
    </row>
    <row r="705" spans="1:18" x14ac:dyDescent="0.2">
      <c r="A705" s="8">
        <v>42510</v>
      </c>
      <c r="B705" s="9">
        <v>510</v>
      </c>
      <c r="C705" s="10">
        <v>0.86458333333333304</v>
      </c>
      <c r="D705" s="9" t="s">
        <v>5</v>
      </c>
      <c r="E705" s="9">
        <v>4</v>
      </c>
      <c r="F705" s="9" t="s">
        <v>13</v>
      </c>
      <c r="G705" s="13">
        <f t="shared" si="121"/>
        <v>8</v>
      </c>
      <c r="H705">
        <f t="shared" si="122"/>
        <v>5</v>
      </c>
      <c r="I705" s="14">
        <f t="shared" si="123"/>
        <v>21</v>
      </c>
      <c r="J705" s="14">
        <f t="shared" si="124"/>
        <v>1</v>
      </c>
      <c r="K705" s="14">
        <f t="shared" si="125"/>
        <v>1</v>
      </c>
      <c r="L705" s="14">
        <f t="shared" si="126"/>
        <v>3</v>
      </c>
      <c r="M705" s="14">
        <f t="shared" si="127"/>
        <v>3</v>
      </c>
      <c r="N705" s="14">
        <f t="shared" si="128"/>
        <v>3</v>
      </c>
      <c r="O705">
        <f t="shared" si="129"/>
        <v>2016</v>
      </c>
      <c r="P705">
        <f t="shared" si="130"/>
        <v>5</v>
      </c>
      <c r="Q705">
        <f t="shared" si="131"/>
        <v>20</v>
      </c>
      <c r="R705">
        <f t="shared" si="120"/>
        <v>2</v>
      </c>
    </row>
    <row r="706" spans="1:18" x14ac:dyDescent="0.2">
      <c r="A706" s="8">
        <v>42510</v>
      </c>
      <c r="B706" s="9">
        <v>504</v>
      </c>
      <c r="C706" s="10">
        <v>0.875</v>
      </c>
      <c r="D706" s="9" t="s">
        <v>5</v>
      </c>
      <c r="E706" s="9">
        <v>25</v>
      </c>
      <c r="F706" s="9" t="s">
        <v>18</v>
      </c>
      <c r="G706" s="13">
        <f t="shared" si="121"/>
        <v>4</v>
      </c>
      <c r="H706">
        <f t="shared" si="122"/>
        <v>5</v>
      </c>
      <c r="I706" s="14">
        <f t="shared" si="123"/>
        <v>22</v>
      </c>
      <c r="J706" s="14">
        <f t="shared" si="124"/>
        <v>4</v>
      </c>
      <c r="K706" s="14">
        <f t="shared" si="125"/>
        <v>4</v>
      </c>
      <c r="L706" s="14">
        <f t="shared" si="126"/>
        <v>4</v>
      </c>
      <c r="M706" s="14">
        <f t="shared" si="127"/>
        <v>3</v>
      </c>
      <c r="N706" s="14">
        <f t="shared" si="128"/>
        <v>3</v>
      </c>
      <c r="O706">
        <f t="shared" si="129"/>
        <v>2016</v>
      </c>
      <c r="P706">
        <f t="shared" si="130"/>
        <v>5</v>
      </c>
      <c r="Q706">
        <f t="shared" si="131"/>
        <v>20</v>
      </c>
      <c r="R706">
        <f t="shared" ref="R706:R769" si="132">IF(E706=0,1,(IF(E706&lt;=5,2,(IF(E706&lt;=10,3,(IF(E706&gt;=11,4)))))))</f>
        <v>4</v>
      </c>
    </row>
    <row r="707" spans="1:18" x14ac:dyDescent="0.2">
      <c r="A707" s="8">
        <v>42510</v>
      </c>
      <c r="B707" s="9">
        <v>501</v>
      </c>
      <c r="C707" s="10">
        <v>0.875</v>
      </c>
      <c r="D707" s="9" t="s">
        <v>5</v>
      </c>
      <c r="E707" s="9">
        <v>23</v>
      </c>
      <c r="F707" s="9" t="s">
        <v>18</v>
      </c>
      <c r="G707" s="13">
        <f t="shared" ref="G707:G770" si="133">IF(B707=501,1,(IF(B707=502,2,(IF(B707=503,3,(IF(B707=504,4,(IF(B707=505,5,(IF(B707=506,6,(IF(B707=509,7,(IF(B707=510,8,(IF(B707=511,9,(IF(B707=512,10,(IF(B707=514,11)))))))))))))))))))))</f>
        <v>1</v>
      </c>
      <c r="H707">
        <f t="shared" ref="H707:H770" si="134">IF(D707="Friday",5,(IF(D707="Saturday",6,(IF(D707="Sunday",7,(IF(D707="Monday",1,(IF(D707="Tuesday",2,(IF(D707="Wednesday",3,(IF(D707="Thursday",4,0)))))))))))))</f>
        <v>5</v>
      </c>
      <c r="I707" s="14">
        <f t="shared" ref="I707:I770" si="135">(ROUNDDOWN(C707*24,0)+1)</f>
        <v>22</v>
      </c>
      <c r="J707" s="14">
        <f t="shared" ref="J707:J770" si="136">IF(F707="N",1,(IF(F707="E",2,(IF(F707="S",3,(IF(F707="W",4)))))))</f>
        <v>4</v>
      </c>
      <c r="K707" s="14">
        <f t="shared" ref="K707:K770" si="137">IF(B707=501,3,(IF(B707=502,2,(IF(B707=503,3,(IF(B707=504,4,(IF(B707=505,3,(IF(B707=506,4,(IF(B707=509,1,(IF(B707=510,1,(IF(B707=511,1,(IF(B707=512,3,(IF(B707=514,2)))))))))))))))))))))</f>
        <v>3</v>
      </c>
      <c r="L707" s="14">
        <f t="shared" ref="L707:L770" si="138">IF(B707=501,2,(IF(B707=502,1,(IF(B707=503,2,(IF(B707=504,4,(IF(B707=505,3,(IF(B707=506,2,(IF(B707=509,2,(IF(B707=510,3,(IF(B707=511,3,(IF(B707=512,1,(IF(B707=514,1)))))))))))))))))))))</f>
        <v>2</v>
      </c>
      <c r="M707" s="14">
        <f t="shared" ref="M707:M770" si="139">IF(B707=501,1,(IF(B707=502,3,(IF(B707=503,1,(IF(B707=504,3,(IF(B707=505,4,(IF(B707=506,2,(IF(B707=509,2,(IF(B707=510,3,(IF(B707=511,2,(IF(B707=512,3,(IF(B707=514,3)))))))))))))))))))))</f>
        <v>1</v>
      </c>
      <c r="N707" s="14">
        <f t="shared" ref="N707:N770" si="140">IF(B707=501,1,(IF(B707=502,3,(IF(B707=503,1,(IF(B707=504,3,(IF(B707=505,4,(IF(B707=506,2,(IF(B707=509,2,(IF(B707=510,3,(IF(B707=511,2,(IF(B707=512,3,(IF(B707=514,1)))))))))))))))))))))</f>
        <v>1</v>
      </c>
      <c r="O707">
        <f t="shared" ref="O707:O770" si="141">YEAR(A707)</f>
        <v>2016</v>
      </c>
      <c r="P707">
        <f t="shared" ref="P707:P770" si="142">MONTH(A707)</f>
        <v>5</v>
      </c>
      <c r="Q707">
        <f t="shared" ref="Q707:Q770" si="143">DAY(A707)</f>
        <v>20</v>
      </c>
      <c r="R707">
        <f t="shared" si="132"/>
        <v>4</v>
      </c>
    </row>
    <row r="708" spans="1:18" x14ac:dyDescent="0.2">
      <c r="A708" s="8">
        <v>42510</v>
      </c>
      <c r="B708" s="9">
        <v>504</v>
      </c>
      <c r="C708" s="10">
        <v>0.87847222222222199</v>
      </c>
      <c r="D708" s="9" t="s">
        <v>5</v>
      </c>
      <c r="E708" s="9">
        <v>37</v>
      </c>
      <c r="F708" s="9" t="s">
        <v>18</v>
      </c>
      <c r="G708" s="13">
        <f t="shared" si="133"/>
        <v>4</v>
      </c>
      <c r="H708">
        <f t="shared" si="134"/>
        <v>5</v>
      </c>
      <c r="I708" s="14">
        <f t="shared" si="135"/>
        <v>22</v>
      </c>
      <c r="J708" s="14">
        <f t="shared" si="136"/>
        <v>4</v>
      </c>
      <c r="K708" s="14">
        <f t="shared" si="137"/>
        <v>4</v>
      </c>
      <c r="L708" s="14">
        <f t="shared" si="138"/>
        <v>4</v>
      </c>
      <c r="M708" s="14">
        <f t="shared" si="139"/>
        <v>3</v>
      </c>
      <c r="N708" s="14">
        <f t="shared" si="140"/>
        <v>3</v>
      </c>
      <c r="O708">
        <f t="shared" si="141"/>
        <v>2016</v>
      </c>
      <c r="P708">
        <f t="shared" si="142"/>
        <v>5</v>
      </c>
      <c r="Q708">
        <f t="shared" si="143"/>
        <v>20</v>
      </c>
      <c r="R708">
        <f t="shared" si="132"/>
        <v>4</v>
      </c>
    </row>
    <row r="709" spans="1:18" x14ac:dyDescent="0.2">
      <c r="A709" s="8">
        <v>42510</v>
      </c>
      <c r="B709" s="9">
        <v>505</v>
      </c>
      <c r="C709" s="10">
        <v>0.87916666666666698</v>
      </c>
      <c r="D709" s="9" t="s">
        <v>5</v>
      </c>
      <c r="E709" s="9">
        <v>14</v>
      </c>
      <c r="F709" s="9" t="s">
        <v>18</v>
      </c>
      <c r="G709" s="13">
        <f t="shared" si="133"/>
        <v>5</v>
      </c>
      <c r="H709">
        <f t="shared" si="134"/>
        <v>5</v>
      </c>
      <c r="I709" s="14">
        <f t="shared" si="135"/>
        <v>22</v>
      </c>
      <c r="J709" s="14">
        <f t="shared" si="136"/>
        <v>4</v>
      </c>
      <c r="K709" s="14">
        <f t="shared" si="137"/>
        <v>3</v>
      </c>
      <c r="L709" s="14">
        <f t="shared" si="138"/>
        <v>3</v>
      </c>
      <c r="M709" s="14">
        <f t="shared" si="139"/>
        <v>4</v>
      </c>
      <c r="N709" s="14">
        <f t="shared" si="140"/>
        <v>4</v>
      </c>
      <c r="O709">
        <f t="shared" si="141"/>
        <v>2016</v>
      </c>
      <c r="P709">
        <f t="shared" si="142"/>
        <v>5</v>
      </c>
      <c r="Q709">
        <f t="shared" si="143"/>
        <v>20</v>
      </c>
      <c r="R709">
        <f t="shared" si="132"/>
        <v>4</v>
      </c>
    </row>
    <row r="710" spans="1:18" x14ac:dyDescent="0.2">
      <c r="A710" s="8">
        <v>42510</v>
      </c>
      <c r="B710" s="9">
        <v>501</v>
      </c>
      <c r="C710" s="10">
        <v>0.88263888888888897</v>
      </c>
      <c r="D710" s="9" t="s">
        <v>5</v>
      </c>
      <c r="E710" s="9">
        <v>6</v>
      </c>
      <c r="F710" s="9" t="s">
        <v>18</v>
      </c>
      <c r="G710" s="13">
        <f t="shared" si="133"/>
        <v>1</v>
      </c>
      <c r="H710">
        <f t="shared" si="134"/>
        <v>5</v>
      </c>
      <c r="I710" s="14">
        <f t="shared" si="135"/>
        <v>22</v>
      </c>
      <c r="J710" s="14">
        <f t="shared" si="136"/>
        <v>4</v>
      </c>
      <c r="K710" s="14">
        <f t="shared" si="137"/>
        <v>3</v>
      </c>
      <c r="L710" s="14">
        <f t="shared" si="138"/>
        <v>2</v>
      </c>
      <c r="M710" s="14">
        <f t="shared" si="139"/>
        <v>1</v>
      </c>
      <c r="N710" s="14">
        <f t="shared" si="140"/>
        <v>1</v>
      </c>
      <c r="O710">
        <f t="shared" si="141"/>
        <v>2016</v>
      </c>
      <c r="P710">
        <f t="shared" si="142"/>
        <v>5</v>
      </c>
      <c r="Q710">
        <f t="shared" si="143"/>
        <v>20</v>
      </c>
      <c r="R710">
        <f t="shared" si="132"/>
        <v>3</v>
      </c>
    </row>
    <row r="711" spans="1:18" x14ac:dyDescent="0.2">
      <c r="A711" s="8">
        <v>42510</v>
      </c>
      <c r="B711" s="9">
        <v>501</v>
      </c>
      <c r="C711" s="10">
        <v>0.89305555555555605</v>
      </c>
      <c r="D711" s="9" t="s">
        <v>5</v>
      </c>
      <c r="E711" s="9">
        <v>5</v>
      </c>
      <c r="F711" s="9" t="s">
        <v>18</v>
      </c>
      <c r="G711" s="13">
        <f t="shared" si="133"/>
        <v>1</v>
      </c>
      <c r="H711">
        <f t="shared" si="134"/>
        <v>5</v>
      </c>
      <c r="I711" s="14">
        <f t="shared" si="135"/>
        <v>22</v>
      </c>
      <c r="J711" s="14">
        <f t="shared" si="136"/>
        <v>4</v>
      </c>
      <c r="K711" s="14">
        <f t="shared" si="137"/>
        <v>3</v>
      </c>
      <c r="L711" s="14">
        <f t="shared" si="138"/>
        <v>2</v>
      </c>
      <c r="M711" s="14">
        <f t="shared" si="139"/>
        <v>1</v>
      </c>
      <c r="N711" s="14">
        <f t="shared" si="140"/>
        <v>1</v>
      </c>
      <c r="O711">
        <f t="shared" si="141"/>
        <v>2016</v>
      </c>
      <c r="P711">
        <f t="shared" si="142"/>
        <v>5</v>
      </c>
      <c r="Q711">
        <f t="shared" si="143"/>
        <v>20</v>
      </c>
      <c r="R711">
        <f t="shared" si="132"/>
        <v>2</v>
      </c>
    </row>
    <row r="712" spans="1:18" x14ac:dyDescent="0.2">
      <c r="A712" s="8">
        <v>42510</v>
      </c>
      <c r="B712" s="9">
        <v>512</v>
      </c>
      <c r="C712" s="10">
        <v>0.89513888888888904</v>
      </c>
      <c r="D712" s="9" t="s">
        <v>5</v>
      </c>
      <c r="E712" s="9">
        <v>32</v>
      </c>
      <c r="F712" s="9" t="s">
        <v>18</v>
      </c>
      <c r="G712" s="13">
        <f t="shared" si="133"/>
        <v>10</v>
      </c>
      <c r="H712">
        <f t="shared" si="134"/>
        <v>5</v>
      </c>
      <c r="I712" s="14">
        <f t="shared" si="135"/>
        <v>22</v>
      </c>
      <c r="J712" s="14">
        <f t="shared" si="136"/>
        <v>4</v>
      </c>
      <c r="K712" s="14">
        <f t="shared" si="137"/>
        <v>3</v>
      </c>
      <c r="L712" s="14">
        <f t="shared" si="138"/>
        <v>1</v>
      </c>
      <c r="M712" s="14">
        <f t="shared" si="139"/>
        <v>3</v>
      </c>
      <c r="N712" s="14">
        <f t="shared" si="140"/>
        <v>3</v>
      </c>
      <c r="O712">
        <f t="shared" si="141"/>
        <v>2016</v>
      </c>
      <c r="P712">
        <f t="shared" si="142"/>
        <v>5</v>
      </c>
      <c r="Q712">
        <f t="shared" si="143"/>
        <v>20</v>
      </c>
      <c r="R712">
        <f t="shared" si="132"/>
        <v>4</v>
      </c>
    </row>
    <row r="713" spans="1:18" x14ac:dyDescent="0.2">
      <c r="A713" s="8">
        <v>42510</v>
      </c>
      <c r="B713" s="9">
        <v>505</v>
      </c>
      <c r="C713" s="10">
        <v>0.92986111111111103</v>
      </c>
      <c r="D713" s="9" t="s">
        <v>5</v>
      </c>
      <c r="E713" s="9">
        <v>10</v>
      </c>
      <c r="F713" s="9" t="s">
        <v>18</v>
      </c>
      <c r="G713" s="13">
        <f t="shared" si="133"/>
        <v>5</v>
      </c>
      <c r="H713">
        <f t="shared" si="134"/>
        <v>5</v>
      </c>
      <c r="I713" s="14">
        <f t="shared" si="135"/>
        <v>23</v>
      </c>
      <c r="J713" s="14">
        <f t="shared" si="136"/>
        <v>4</v>
      </c>
      <c r="K713" s="14">
        <f t="shared" si="137"/>
        <v>3</v>
      </c>
      <c r="L713" s="14">
        <f t="shared" si="138"/>
        <v>3</v>
      </c>
      <c r="M713" s="14">
        <f t="shared" si="139"/>
        <v>4</v>
      </c>
      <c r="N713" s="14">
        <f t="shared" si="140"/>
        <v>4</v>
      </c>
      <c r="O713">
        <f t="shared" si="141"/>
        <v>2016</v>
      </c>
      <c r="P713">
        <f t="shared" si="142"/>
        <v>5</v>
      </c>
      <c r="Q713">
        <f t="shared" si="143"/>
        <v>20</v>
      </c>
      <c r="R713">
        <f t="shared" si="132"/>
        <v>3</v>
      </c>
    </row>
    <row r="714" spans="1:18" x14ac:dyDescent="0.2">
      <c r="A714" s="8">
        <v>42510</v>
      </c>
      <c r="B714" s="9">
        <v>511</v>
      </c>
      <c r="C714" s="10">
        <v>0.95833333333333304</v>
      </c>
      <c r="D714" s="9" t="s">
        <v>5</v>
      </c>
      <c r="E714" s="9">
        <v>0</v>
      </c>
      <c r="F714" s="9" t="s">
        <v>13</v>
      </c>
      <c r="G714" s="13">
        <f t="shared" si="133"/>
        <v>9</v>
      </c>
      <c r="H714">
        <f t="shared" si="134"/>
        <v>5</v>
      </c>
      <c r="I714" s="14">
        <f t="shared" si="135"/>
        <v>24</v>
      </c>
      <c r="J714" s="14">
        <f t="shared" si="136"/>
        <v>1</v>
      </c>
      <c r="K714" s="14">
        <f t="shared" si="137"/>
        <v>1</v>
      </c>
      <c r="L714" s="14">
        <f t="shared" si="138"/>
        <v>3</v>
      </c>
      <c r="M714" s="14">
        <f t="shared" si="139"/>
        <v>2</v>
      </c>
      <c r="N714" s="14">
        <f t="shared" si="140"/>
        <v>2</v>
      </c>
      <c r="O714">
        <f t="shared" si="141"/>
        <v>2016</v>
      </c>
      <c r="P714">
        <f t="shared" si="142"/>
        <v>5</v>
      </c>
      <c r="Q714">
        <f t="shared" si="143"/>
        <v>20</v>
      </c>
      <c r="R714">
        <f t="shared" si="132"/>
        <v>1</v>
      </c>
    </row>
    <row r="715" spans="1:18" x14ac:dyDescent="0.2">
      <c r="A715" s="8">
        <v>42511</v>
      </c>
      <c r="B715" s="9">
        <v>510</v>
      </c>
      <c r="C715" s="10">
        <v>0.25</v>
      </c>
      <c r="D715" s="9" t="s">
        <v>6</v>
      </c>
      <c r="E715" s="9">
        <v>20</v>
      </c>
      <c r="F715" s="9" t="s">
        <v>18</v>
      </c>
      <c r="G715" s="13">
        <f t="shared" si="133"/>
        <v>8</v>
      </c>
      <c r="H715">
        <f t="shared" si="134"/>
        <v>6</v>
      </c>
      <c r="I715" s="14">
        <f t="shared" si="135"/>
        <v>7</v>
      </c>
      <c r="J715" s="14">
        <f t="shared" si="136"/>
        <v>4</v>
      </c>
      <c r="K715" s="14">
        <f t="shared" si="137"/>
        <v>1</v>
      </c>
      <c r="L715" s="14">
        <f t="shared" si="138"/>
        <v>3</v>
      </c>
      <c r="M715" s="14">
        <f t="shared" si="139"/>
        <v>3</v>
      </c>
      <c r="N715" s="14">
        <f t="shared" si="140"/>
        <v>3</v>
      </c>
      <c r="O715">
        <f t="shared" si="141"/>
        <v>2016</v>
      </c>
      <c r="P715">
        <f t="shared" si="142"/>
        <v>5</v>
      </c>
      <c r="Q715">
        <f t="shared" si="143"/>
        <v>21</v>
      </c>
      <c r="R715">
        <f t="shared" si="132"/>
        <v>4</v>
      </c>
    </row>
    <row r="716" spans="1:18" x14ac:dyDescent="0.2">
      <c r="A716" s="8">
        <v>42511</v>
      </c>
      <c r="B716" s="9">
        <v>505</v>
      </c>
      <c r="C716" s="10">
        <v>0.25</v>
      </c>
      <c r="D716" s="9" t="s">
        <v>6</v>
      </c>
      <c r="E716" s="9">
        <v>10</v>
      </c>
      <c r="F716" s="9" t="s">
        <v>18</v>
      </c>
      <c r="G716" s="13">
        <f t="shared" si="133"/>
        <v>5</v>
      </c>
      <c r="H716">
        <f t="shared" si="134"/>
        <v>6</v>
      </c>
      <c r="I716" s="14">
        <f t="shared" si="135"/>
        <v>7</v>
      </c>
      <c r="J716" s="14">
        <f t="shared" si="136"/>
        <v>4</v>
      </c>
      <c r="K716" s="14">
        <f t="shared" si="137"/>
        <v>3</v>
      </c>
      <c r="L716" s="14">
        <f t="shared" si="138"/>
        <v>3</v>
      </c>
      <c r="M716" s="14">
        <f t="shared" si="139"/>
        <v>4</v>
      </c>
      <c r="N716" s="14">
        <f t="shared" si="140"/>
        <v>4</v>
      </c>
      <c r="O716">
        <f t="shared" si="141"/>
        <v>2016</v>
      </c>
      <c r="P716">
        <f t="shared" si="142"/>
        <v>5</v>
      </c>
      <c r="Q716">
        <f t="shared" si="143"/>
        <v>21</v>
      </c>
      <c r="R716">
        <f t="shared" si="132"/>
        <v>3</v>
      </c>
    </row>
    <row r="717" spans="1:18" x14ac:dyDescent="0.2">
      <c r="A717" s="8">
        <v>42511</v>
      </c>
      <c r="B717" s="9">
        <v>501</v>
      </c>
      <c r="C717" s="10">
        <v>0.36249999999999999</v>
      </c>
      <c r="D717" s="9" t="s">
        <v>6</v>
      </c>
      <c r="E717" s="9">
        <v>10</v>
      </c>
      <c r="F717" s="9" t="s">
        <v>18</v>
      </c>
      <c r="G717" s="13">
        <f t="shared" si="133"/>
        <v>1</v>
      </c>
      <c r="H717">
        <f t="shared" si="134"/>
        <v>6</v>
      </c>
      <c r="I717" s="14">
        <f t="shared" si="135"/>
        <v>9</v>
      </c>
      <c r="J717" s="14">
        <f t="shared" si="136"/>
        <v>4</v>
      </c>
      <c r="K717" s="14">
        <f t="shared" si="137"/>
        <v>3</v>
      </c>
      <c r="L717" s="14">
        <f t="shared" si="138"/>
        <v>2</v>
      </c>
      <c r="M717" s="14">
        <f t="shared" si="139"/>
        <v>1</v>
      </c>
      <c r="N717" s="14">
        <f t="shared" si="140"/>
        <v>1</v>
      </c>
      <c r="O717">
        <f t="shared" si="141"/>
        <v>2016</v>
      </c>
      <c r="P717">
        <f t="shared" si="142"/>
        <v>5</v>
      </c>
      <c r="Q717">
        <f t="shared" si="143"/>
        <v>21</v>
      </c>
      <c r="R717">
        <f t="shared" si="132"/>
        <v>3</v>
      </c>
    </row>
    <row r="718" spans="1:18" x14ac:dyDescent="0.2">
      <c r="A718" s="8">
        <v>42511</v>
      </c>
      <c r="B718" s="9">
        <v>501</v>
      </c>
      <c r="C718" s="10">
        <v>0.36319444444444399</v>
      </c>
      <c r="D718" s="9" t="s">
        <v>6</v>
      </c>
      <c r="E718" s="9">
        <v>7</v>
      </c>
      <c r="F718" s="9" t="s">
        <v>18</v>
      </c>
      <c r="G718" s="13">
        <f t="shared" si="133"/>
        <v>1</v>
      </c>
      <c r="H718">
        <f t="shared" si="134"/>
        <v>6</v>
      </c>
      <c r="I718" s="14">
        <f t="shared" si="135"/>
        <v>9</v>
      </c>
      <c r="J718" s="14">
        <f t="shared" si="136"/>
        <v>4</v>
      </c>
      <c r="K718" s="14">
        <f t="shared" si="137"/>
        <v>3</v>
      </c>
      <c r="L718" s="14">
        <f t="shared" si="138"/>
        <v>2</v>
      </c>
      <c r="M718" s="14">
        <f t="shared" si="139"/>
        <v>1</v>
      </c>
      <c r="N718" s="14">
        <f t="shared" si="140"/>
        <v>1</v>
      </c>
      <c r="O718">
        <f t="shared" si="141"/>
        <v>2016</v>
      </c>
      <c r="P718">
        <f t="shared" si="142"/>
        <v>5</v>
      </c>
      <c r="Q718">
        <f t="shared" si="143"/>
        <v>21</v>
      </c>
      <c r="R718">
        <f t="shared" si="132"/>
        <v>3</v>
      </c>
    </row>
    <row r="719" spans="1:18" x14ac:dyDescent="0.2">
      <c r="A719" s="8">
        <v>42511</v>
      </c>
      <c r="B719" s="9">
        <v>501</v>
      </c>
      <c r="C719" s="10">
        <v>0.37916666666666698</v>
      </c>
      <c r="D719" s="9" t="s">
        <v>6</v>
      </c>
      <c r="E719" s="9">
        <v>14</v>
      </c>
      <c r="F719" s="9" t="s">
        <v>18</v>
      </c>
      <c r="G719" s="13">
        <f t="shared" si="133"/>
        <v>1</v>
      </c>
      <c r="H719">
        <f t="shared" si="134"/>
        <v>6</v>
      </c>
      <c r="I719" s="14">
        <f t="shared" si="135"/>
        <v>10</v>
      </c>
      <c r="J719" s="14">
        <f t="shared" si="136"/>
        <v>4</v>
      </c>
      <c r="K719" s="14">
        <f t="shared" si="137"/>
        <v>3</v>
      </c>
      <c r="L719" s="14">
        <f t="shared" si="138"/>
        <v>2</v>
      </c>
      <c r="M719" s="14">
        <f t="shared" si="139"/>
        <v>1</v>
      </c>
      <c r="N719" s="14">
        <f t="shared" si="140"/>
        <v>1</v>
      </c>
      <c r="O719">
        <f t="shared" si="141"/>
        <v>2016</v>
      </c>
      <c r="P719">
        <f t="shared" si="142"/>
        <v>5</v>
      </c>
      <c r="Q719">
        <f t="shared" si="143"/>
        <v>21</v>
      </c>
      <c r="R719">
        <f t="shared" si="132"/>
        <v>4</v>
      </c>
    </row>
    <row r="720" spans="1:18" x14ac:dyDescent="0.2">
      <c r="A720" s="8">
        <v>42511</v>
      </c>
      <c r="B720" s="9">
        <v>511</v>
      </c>
      <c r="C720" s="10">
        <v>0.51805555555555605</v>
      </c>
      <c r="D720" s="9" t="s">
        <v>6</v>
      </c>
      <c r="E720" s="9">
        <v>37</v>
      </c>
      <c r="F720" s="9" t="s">
        <v>13</v>
      </c>
      <c r="G720" s="13">
        <f t="shared" si="133"/>
        <v>9</v>
      </c>
      <c r="H720">
        <f t="shared" si="134"/>
        <v>6</v>
      </c>
      <c r="I720" s="14">
        <f t="shared" si="135"/>
        <v>13</v>
      </c>
      <c r="J720" s="14">
        <f t="shared" si="136"/>
        <v>1</v>
      </c>
      <c r="K720" s="14">
        <f t="shared" si="137"/>
        <v>1</v>
      </c>
      <c r="L720" s="14">
        <f t="shared" si="138"/>
        <v>3</v>
      </c>
      <c r="M720" s="14">
        <f t="shared" si="139"/>
        <v>2</v>
      </c>
      <c r="N720" s="14">
        <f t="shared" si="140"/>
        <v>2</v>
      </c>
      <c r="O720">
        <f t="shared" si="141"/>
        <v>2016</v>
      </c>
      <c r="P720">
        <f t="shared" si="142"/>
        <v>5</v>
      </c>
      <c r="Q720">
        <f t="shared" si="143"/>
        <v>21</v>
      </c>
      <c r="R720">
        <f t="shared" si="132"/>
        <v>4</v>
      </c>
    </row>
    <row r="721" spans="1:18" x14ac:dyDescent="0.2">
      <c r="A721" s="8">
        <v>42511</v>
      </c>
      <c r="B721" s="9">
        <v>511</v>
      </c>
      <c r="C721" s="10">
        <v>0.56874999999999998</v>
      </c>
      <c r="D721" s="9" t="s">
        <v>6</v>
      </c>
      <c r="E721" s="9">
        <v>5</v>
      </c>
      <c r="F721" s="9" t="s">
        <v>20</v>
      </c>
      <c r="G721" s="13">
        <f t="shared" si="133"/>
        <v>9</v>
      </c>
      <c r="H721">
        <f t="shared" si="134"/>
        <v>6</v>
      </c>
      <c r="I721" s="14">
        <f t="shared" si="135"/>
        <v>14</v>
      </c>
      <c r="J721" s="14">
        <f t="shared" si="136"/>
        <v>3</v>
      </c>
      <c r="K721" s="14">
        <f t="shared" si="137"/>
        <v>1</v>
      </c>
      <c r="L721" s="14">
        <f t="shared" si="138"/>
        <v>3</v>
      </c>
      <c r="M721" s="14">
        <f t="shared" si="139"/>
        <v>2</v>
      </c>
      <c r="N721" s="14">
        <f t="shared" si="140"/>
        <v>2</v>
      </c>
      <c r="O721">
        <f t="shared" si="141"/>
        <v>2016</v>
      </c>
      <c r="P721">
        <f t="shared" si="142"/>
        <v>5</v>
      </c>
      <c r="Q721">
        <f t="shared" si="143"/>
        <v>21</v>
      </c>
      <c r="R721">
        <f t="shared" si="132"/>
        <v>2</v>
      </c>
    </row>
    <row r="722" spans="1:18" x14ac:dyDescent="0.2">
      <c r="A722" s="8">
        <v>42511</v>
      </c>
      <c r="B722" s="9">
        <v>501</v>
      </c>
      <c r="C722" s="10">
        <v>0.57361111111111096</v>
      </c>
      <c r="D722" s="9" t="s">
        <v>6</v>
      </c>
      <c r="E722" s="9">
        <v>10</v>
      </c>
      <c r="F722" s="9" t="s">
        <v>18</v>
      </c>
      <c r="G722" s="13">
        <f t="shared" si="133"/>
        <v>1</v>
      </c>
      <c r="H722">
        <f t="shared" si="134"/>
        <v>6</v>
      </c>
      <c r="I722" s="14">
        <f t="shared" si="135"/>
        <v>14</v>
      </c>
      <c r="J722" s="14">
        <f t="shared" si="136"/>
        <v>4</v>
      </c>
      <c r="K722" s="14">
        <f t="shared" si="137"/>
        <v>3</v>
      </c>
      <c r="L722" s="14">
        <f t="shared" si="138"/>
        <v>2</v>
      </c>
      <c r="M722" s="14">
        <f t="shared" si="139"/>
        <v>1</v>
      </c>
      <c r="N722" s="14">
        <f t="shared" si="140"/>
        <v>1</v>
      </c>
      <c r="O722">
        <f t="shared" si="141"/>
        <v>2016</v>
      </c>
      <c r="P722">
        <f t="shared" si="142"/>
        <v>5</v>
      </c>
      <c r="Q722">
        <f t="shared" si="143"/>
        <v>21</v>
      </c>
      <c r="R722">
        <f t="shared" si="132"/>
        <v>3</v>
      </c>
    </row>
    <row r="723" spans="1:18" x14ac:dyDescent="0.2">
      <c r="A723" s="8">
        <v>42511</v>
      </c>
      <c r="B723" s="9">
        <v>512</v>
      </c>
      <c r="C723" s="10">
        <v>0.58125000000000004</v>
      </c>
      <c r="D723" s="9" t="s">
        <v>6</v>
      </c>
      <c r="E723" s="9">
        <v>31</v>
      </c>
      <c r="F723" s="9" t="s">
        <v>18</v>
      </c>
      <c r="G723" s="13">
        <f t="shared" si="133"/>
        <v>10</v>
      </c>
      <c r="H723">
        <f t="shared" si="134"/>
        <v>6</v>
      </c>
      <c r="I723" s="14">
        <f t="shared" si="135"/>
        <v>14</v>
      </c>
      <c r="J723" s="14">
        <f t="shared" si="136"/>
        <v>4</v>
      </c>
      <c r="K723" s="14">
        <f t="shared" si="137"/>
        <v>3</v>
      </c>
      <c r="L723" s="14">
        <f t="shared" si="138"/>
        <v>1</v>
      </c>
      <c r="M723" s="14">
        <f t="shared" si="139"/>
        <v>3</v>
      </c>
      <c r="N723" s="14">
        <f t="shared" si="140"/>
        <v>3</v>
      </c>
      <c r="O723">
        <f t="shared" si="141"/>
        <v>2016</v>
      </c>
      <c r="P723">
        <f t="shared" si="142"/>
        <v>5</v>
      </c>
      <c r="Q723">
        <f t="shared" si="143"/>
        <v>21</v>
      </c>
      <c r="R723">
        <f t="shared" si="132"/>
        <v>4</v>
      </c>
    </row>
    <row r="724" spans="1:18" x14ac:dyDescent="0.2">
      <c r="A724" s="8">
        <v>42511</v>
      </c>
      <c r="B724" s="9">
        <v>512</v>
      </c>
      <c r="C724" s="10">
        <v>0.58333333333333304</v>
      </c>
      <c r="D724" s="9" t="s">
        <v>6</v>
      </c>
      <c r="E724" s="9">
        <v>10</v>
      </c>
      <c r="F724" s="9" t="s">
        <v>18</v>
      </c>
      <c r="G724" s="13">
        <f t="shared" si="133"/>
        <v>10</v>
      </c>
      <c r="H724">
        <f t="shared" si="134"/>
        <v>6</v>
      </c>
      <c r="I724" s="14">
        <f t="shared" si="135"/>
        <v>15</v>
      </c>
      <c r="J724" s="14">
        <f t="shared" si="136"/>
        <v>4</v>
      </c>
      <c r="K724" s="14">
        <f t="shared" si="137"/>
        <v>3</v>
      </c>
      <c r="L724" s="14">
        <f t="shared" si="138"/>
        <v>1</v>
      </c>
      <c r="M724" s="14">
        <f t="shared" si="139"/>
        <v>3</v>
      </c>
      <c r="N724" s="14">
        <f t="shared" si="140"/>
        <v>3</v>
      </c>
      <c r="O724">
        <f t="shared" si="141"/>
        <v>2016</v>
      </c>
      <c r="P724">
        <f t="shared" si="142"/>
        <v>5</v>
      </c>
      <c r="Q724">
        <f t="shared" si="143"/>
        <v>21</v>
      </c>
      <c r="R724">
        <f t="shared" si="132"/>
        <v>3</v>
      </c>
    </row>
    <row r="725" spans="1:18" x14ac:dyDescent="0.2">
      <c r="A725" s="8">
        <v>42511</v>
      </c>
      <c r="B725" s="9">
        <v>506</v>
      </c>
      <c r="C725" s="10">
        <v>0.60208333333333297</v>
      </c>
      <c r="D725" s="9" t="s">
        <v>6</v>
      </c>
      <c r="E725" s="9">
        <v>14</v>
      </c>
      <c r="F725" s="9" t="s">
        <v>18</v>
      </c>
      <c r="G725" s="13">
        <f t="shared" si="133"/>
        <v>6</v>
      </c>
      <c r="H725">
        <f t="shared" si="134"/>
        <v>6</v>
      </c>
      <c r="I725" s="14">
        <f t="shared" si="135"/>
        <v>15</v>
      </c>
      <c r="J725" s="14">
        <f t="shared" si="136"/>
        <v>4</v>
      </c>
      <c r="K725" s="14">
        <f t="shared" si="137"/>
        <v>4</v>
      </c>
      <c r="L725" s="14">
        <f t="shared" si="138"/>
        <v>2</v>
      </c>
      <c r="M725" s="14">
        <f t="shared" si="139"/>
        <v>2</v>
      </c>
      <c r="N725" s="14">
        <f t="shared" si="140"/>
        <v>2</v>
      </c>
      <c r="O725">
        <f t="shared" si="141"/>
        <v>2016</v>
      </c>
      <c r="P725">
        <f t="shared" si="142"/>
        <v>5</v>
      </c>
      <c r="Q725">
        <f t="shared" si="143"/>
        <v>21</v>
      </c>
      <c r="R725">
        <f t="shared" si="132"/>
        <v>4</v>
      </c>
    </row>
    <row r="726" spans="1:18" x14ac:dyDescent="0.2">
      <c r="A726" s="8">
        <v>42511</v>
      </c>
      <c r="B726" s="9">
        <v>501</v>
      </c>
      <c r="C726" s="10">
        <v>0.63194444444444398</v>
      </c>
      <c r="D726" s="9" t="s">
        <v>6</v>
      </c>
      <c r="E726" s="9">
        <v>5</v>
      </c>
      <c r="F726" s="9" t="s">
        <v>19</v>
      </c>
      <c r="G726" s="13">
        <f t="shared" si="133"/>
        <v>1</v>
      </c>
      <c r="H726">
        <f t="shared" si="134"/>
        <v>6</v>
      </c>
      <c r="I726" s="14">
        <f t="shared" si="135"/>
        <v>16</v>
      </c>
      <c r="J726" s="14">
        <f t="shared" si="136"/>
        <v>2</v>
      </c>
      <c r="K726" s="14">
        <f t="shared" si="137"/>
        <v>3</v>
      </c>
      <c r="L726" s="14">
        <f t="shared" si="138"/>
        <v>2</v>
      </c>
      <c r="M726" s="14">
        <f t="shared" si="139"/>
        <v>1</v>
      </c>
      <c r="N726" s="14">
        <f t="shared" si="140"/>
        <v>1</v>
      </c>
      <c r="O726">
        <f t="shared" si="141"/>
        <v>2016</v>
      </c>
      <c r="P726">
        <f t="shared" si="142"/>
        <v>5</v>
      </c>
      <c r="Q726">
        <f t="shared" si="143"/>
        <v>21</v>
      </c>
      <c r="R726">
        <f t="shared" si="132"/>
        <v>2</v>
      </c>
    </row>
    <row r="727" spans="1:18" x14ac:dyDescent="0.2">
      <c r="A727" s="8">
        <v>42511</v>
      </c>
      <c r="B727" s="9">
        <v>506</v>
      </c>
      <c r="C727" s="10">
        <v>0.72708333333333297</v>
      </c>
      <c r="D727" s="9" t="s">
        <v>6</v>
      </c>
      <c r="E727" s="9">
        <v>5</v>
      </c>
      <c r="F727" s="9" t="s">
        <v>18</v>
      </c>
      <c r="G727" s="13">
        <f t="shared" si="133"/>
        <v>6</v>
      </c>
      <c r="H727">
        <f t="shared" si="134"/>
        <v>6</v>
      </c>
      <c r="I727" s="14">
        <f t="shared" si="135"/>
        <v>18</v>
      </c>
      <c r="J727" s="14">
        <f t="shared" si="136"/>
        <v>4</v>
      </c>
      <c r="K727" s="14">
        <f t="shared" si="137"/>
        <v>4</v>
      </c>
      <c r="L727" s="14">
        <f t="shared" si="138"/>
        <v>2</v>
      </c>
      <c r="M727" s="14">
        <f t="shared" si="139"/>
        <v>2</v>
      </c>
      <c r="N727" s="14">
        <f t="shared" si="140"/>
        <v>2</v>
      </c>
      <c r="O727">
        <f t="shared" si="141"/>
        <v>2016</v>
      </c>
      <c r="P727">
        <f t="shared" si="142"/>
        <v>5</v>
      </c>
      <c r="Q727">
        <f t="shared" si="143"/>
        <v>21</v>
      </c>
      <c r="R727">
        <f t="shared" si="132"/>
        <v>2</v>
      </c>
    </row>
    <row r="728" spans="1:18" x14ac:dyDescent="0.2">
      <c r="A728" s="8">
        <v>42511</v>
      </c>
      <c r="B728" s="9">
        <v>505</v>
      </c>
      <c r="C728" s="10">
        <v>0.73472222222222205</v>
      </c>
      <c r="D728" s="9" t="s">
        <v>6</v>
      </c>
      <c r="E728" s="9">
        <v>5</v>
      </c>
      <c r="F728" s="9" t="s">
        <v>18</v>
      </c>
      <c r="G728" s="13">
        <f t="shared" si="133"/>
        <v>5</v>
      </c>
      <c r="H728">
        <f t="shared" si="134"/>
        <v>6</v>
      </c>
      <c r="I728" s="14">
        <f t="shared" si="135"/>
        <v>18</v>
      </c>
      <c r="J728" s="14">
        <f t="shared" si="136"/>
        <v>4</v>
      </c>
      <c r="K728" s="14">
        <f t="shared" si="137"/>
        <v>3</v>
      </c>
      <c r="L728" s="14">
        <f t="shared" si="138"/>
        <v>3</v>
      </c>
      <c r="M728" s="14">
        <f t="shared" si="139"/>
        <v>4</v>
      </c>
      <c r="N728" s="14">
        <f t="shared" si="140"/>
        <v>4</v>
      </c>
      <c r="O728">
        <f t="shared" si="141"/>
        <v>2016</v>
      </c>
      <c r="P728">
        <f t="shared" si="142"/>
        <v>5</v>
      </c>
      <c r="Q728">
        <f t="shared" si="143"/>
        <v>21</v>
      </c>
      <c r="R728">
        <f t="shared" si="132"/>
        <v>2</v>
      </c>
    </row>
    <row r="729" spans="1:18" x14ac:dyDescent="0.2">
      <c r="A729" s="8">
        <v>42511</v>
      </c>
      <c r="B729" s="9">
        <v>504</v>
      </c>
      <c r="C729" s="10">
        <v>0.76805555555555605</v>
      </c>
      <c r="D729" s="9" t="s">
        <v>6</v>
      </c>
      <c r="E729" s="9">
        <v>34</v>
      </c>
      <c r="F729" s="9" t="s">
        <v>19</v>
      </c>
      <c r="G729" s="13">
        <f t="shared" si="133"/>
        <v>4</v>
      </c>
      <c r="H729">
        <f t="shared" si="134"/>
        <v>6</v>
      </c>
      <c r="I729" s="14">
        <f t="shared" si="135"/>
        <v>19</v>
      </c>
      <c r="J729" s="14">
        <f t="shared" si="136"/>
        <v>2</v>
      </c>
      <c r="K729" s="14">
        <f t="shared" si="137"/>
        <v>4</v>
      </c>
      <c r="L729" s="14">
        <f t="shared" si="138"/>
        <v>4</v>
      </c>
      <c r="M729" s="14">
        <f t="shared" si="139"/>
        <v>3</v>
      </c>
      <c r="N729" s="14">
        <f t="shared" si="140"/>
        <v>3</v>
      </c>
      <c r="O729">
        <f t="shared" si="141"/>
        <v>2016</v>
      </c>
      <c r="P729">
        <f t="shared" si="142"/>
        <v>5</v>
      </c>
      <c r="Q729">
        <f t="shared" si="143"/>
        <v>21</v>
      </c>
      <c r="R729">
        <f t="shared" si="132"/>
        <v>4</v>
      </c>
    </row>
    <row r="730" spans="1:18" x14ac:dyDescent="0.2">
      <c r="A730" s="8">
        <v>42511</v>
      </c>
      <c r="B730" s="9">
        <v>501</v>
      </c>
      <c r="C730" s="10">
        <v>0.76944444444444404</v>
      </c>
      <c r="D730" s="9" t="s">
        <v>6</v>
      </c>
      <c r="E730" s="9">
        <v>31</v>
      </c>
      <c r="F730" s="9" t="s">
        <v>19</v>
      </c>
      <c r="G730" s="13">
        <f t="shared" si="133"/>
        <v>1</v>
      </c>
      <c r="H730">
        <f t="shared" si="134"/>
        <v>6</v>
      </c>
      <c r="I730" s="14">
        <f t="shared" si="135"/>
        <v>19</v>
      </c>
      <c r="J730" s="14">
        <f t="shared" si="136"/>
        <v>2</v>
      </c>
      <c r="K730" s="14">
        <f t="shared" si="137"/>
        <v>3</v>
      </c>
      <c r="L730" s="14">
        <f t="shared" si="138"/>
        <v>2</v>
      </c>
      <c r="M730" s="14">
        <f t="shared" si="139"/>
        <v>1</v>
      </c>
      <c r="N730" s="14">
        <f t="shared" si="140"/>
        <v>1</v>
      </c>
      <c r="O730">
        <f t="shared" si="141"/>
        <v>2016</v>
      </c>
      <c r="P730">
        <f t="shared" si="142"/>
        <v>5</v>
      </c>
      <c r="Q730">
        <f t="shared" si="143"/>
        <v>21</v>
      </c>
      <c r="R730">
        <f t="shared" si="132"/>
        <v>4</v>
      </c>
    </row>
    <row r="731" spans="1:18" x14ac:dyDescent="0.2">
      <c r="A731" s="8">
        <v>42511</v>
      </c>
      <c r="B731" s="9">
        <v>510</v>
      </c>
      <c r="C731" s="10">
        <v>0.77708333333333302</v>
      </c>
      <c r="D731" s="9" t="s">
        <v>6</v>
      </c>
      <c r="E731" s="9">
        <v>15</v>
      </c>
      <c r="F731" s="9" t="s">
        <v>20</v>
      </c>
      <c r="G731" s="13">
        <f t="shared" si="133"/>
        <v>8</v>
      </c>
      <c r="H731">
        <f t="shared" si="134"/>
        <v>6</v>
      </c>
      <c r="I731" s="14">
        <f t="shared" si="135"/>
        <v>19</v>
      </c>
      <c r="J731" s="14">
        <f t="shared" si="136"/>
        <v>3</v>
      </c>
      <c r="K731" s="14">
        <f t="shared" si="137"/>
        <v>1</v>
      </c>
      <c r="L731" s="14">
        <f t="shared" si="138"/>
        <v>3</v>
      </c>
      <c r="M731" s="14">
        <f t="shared" si="139"/>
        <v>3</v>
      </c>
      <c r="N731" s="14">
        <f t="shared" si="140"/>
        <v>3</v>
      </c>
      <c r="O731">
        <f t="shared" si="141"/>
        <v>2016</v>
      </c>
      <c r="P731">
        <f t="shared" si="142"/>
        <v>5</v>
      </c>
      <c r="Q731">
        <f t="shared" si="143"/>
        <v>21</v>
      </c>
      <c r="R731">
        <f t="shared" si="132"/>
        <v>4</v>
      </c>
    </row>
    <row r="732" spans="1:18" x14ac:dyDescent="0.2">
      <c r="A732" s="8">
        <v>42511</v>
      </c>
      <c r="B732" s="9">
        <v>501</v>
      </c>
      <c r="C732" s="10">
        <v>0.89166666666666705</v>
      </c>
      <c r="D732" s="9" t="s">
        <v>6</v>
      </c>
      <c r="E732" s="9">
        <v>6</v>
      </c>
      <c r="F732" s="9" t="s">
        <v>18</v>
      </c>
      <c r="G732" s="13">
        <f t="shared" si="133"/>
        <v>1</v>
      </c>
      <c r="H732">
        <f t="shared" si="134"/>
        <v>6</v>
      </c>
      <c r="I732" s="14">
        <f t="shared" si="135"/>
        <v>22</v>
      </c>
      <c r="J732" s="14">
        <f t="shared" si="136"/>
        <v>4</v>
      </c>
      <c r="K732" s="14">
        <f t="shared" si="137"/>
        <v>3</v>
      </c>
      <c r="L732" s="14">
        <f t="shared" si="138"/>
        <v>2</v>
      </c>
      <c r="M732" s="14">
        <f t="shared" si="139"/>
        <v>1</v>
      </c>
      <c r="N732" s="14">
        <f t="shared" si="140"/>
        <v>1</v>
      </c>
      <c r="O732">
        <f t="shared" si="141"/>
        <v>2016</v>
      </c>
      <c r="P732">
        <f t="shared" si="142"/>
        <v>5</v>
      </c>
      <c r="Q732">
        <f t="shared" si="143"/>
        <v>21</v>
      </c>
      <c r="R732">
        <f t="shared" si="132"/>
        <v>3</v>
      </c>
    </row>
    <row r="733" spans="1:18" x14ac:dyDescent="0.2">
      <c r="A733" s="8">
        <v>42511</v>
      </c>
      <c r="B733" s="9">
        <v>511</v>
      </c>
      <c r="C733" s="10">
        <v>0.89652777777777803</v>
      </c>
      <c r="D733" s="9" t="s">
        <v>6</v>
      </c>
      <c r="E733" s="9">
        <v>6</v>
      </c>
      <c r="F733" s="9" t="s">
        <v>13</v>
      </c>
      <c r="G733" s="13">
        <f t="shared" si="133"/>
        <v>9</v>
      </c>
      <c r="H733">
        <f t="shared" si="134"/>
        <v>6</v>
      </c>
      <c r="I733" s="14">
        <f t="shared" si="135"/>
        <v>22</v>
      </c>
      <c r="J733" s="14">
        <f t="shared" si="136"/>
        <v>1</v>
      </c>
      <c r="K733" s="14">
        <f t="shared" si="137"/>
        <v>1</v>
      </c>
      <c r="L733" s="14">
        <f t="shared" si="138"/>
        <v>3</v>
      </c>
      <c r="M733" s="14">
        <f t="shared" si="139"/>
        <v>2</v>
      </c>
      <c r="N733" s="14">
        <f t="shared" si="140"/>
        <v>2</v>
      </c>
      <c r="O733">
        <f t="shared" si="141"/>
        <v>2016</v>
      </c>
      <c r="P733">
        <f t="shared" si="142"/>
        <v>5</v>
      </c>
      <c r="Q733">
        <f t="shared" si="143"/>
        <v>21</v>
      </c>
      <c r="R733">
        <f t="shared" si="132"/>
        <v>3</v>
      </c>
    </row>
    <row r="734" spans="1:18" x14ac:dyDescent="0.2">
      <c r="A734" s="8">
        <v>42511</v>
      </c>
      <c r="B734" s="9">
        <v>505</v>
      </c>
      <c r="C734" s="10">
        <v>0.90902777777777799</v>
      </c>
      <c r="D734" s="9" t="s">
        <v>6</v>
      </c>
      <c r="E734" s="9">
        <v>30</v>
      </c>
      <c r="F734" s="9" t="s">
        <v>18</v>
      </c>
      <c r="G734" s="13">
        <f t="shared" si="133"/>
        <v>5</v>
      </c>
      <c r="H734">
        <f t="shared" si="134"/>
        <v>6</v>
      </c>
      <c r="I734" s="14">
        <f t="shared" si="135"/>
        <v>22</v>
      </c>
      <c r="J734" s="14">
        <f t="shared" si="136"/>
        <v>4</v>
      </c>
      <c r="K734" s="14">
        <f t="shared" si="137"/>
        <v>3</v>
      </c>
      <c r="L734" s="14">
        <f t="shared" si="138"/>
        <v>3</v>
      </c>
      <c r="M734" s="14">
        <f t="shared" si="139"/>
        <v>4</v>
      </c>
      <c r="N734" s="14">
        <f t="shared" si="140"/>
        <v>4</v>
      </c>
      <c r="O734">
        <f t="shared" si="141"/>
        <v>2016</v>
      </c>
      <c r="P734">
        <f t="shared" si="142"/>
        <v>5</v>
      </c>
      <c r="Q734">
        <f t="shared" si="143"/>
        <v>21</v>
      </c>
      <c r="R734">
        <f t="shared" si="132"/>
        <v>4</v>
      </c>
    </row>
    <row r="735" spans="1:18" x14ac:dyDescent="0.2">
      <c r="A735" s="8">
        <v>42511</v>
      </c>
      <c r="B735" s="9">
        <v>501</v>
      </c>
      <c r="C735" s="10">
        <v>0.9375</v>
      </c>
      <c r="D735" s="9" t="s">
        <v>6</v>
      </c>
      <c r="E735" s="9">
        <v>25</v>
      </c>
      <c r="F735" s="9" t="s">
        <v>18</v>
      </c>
      <c r="G735" s="13">
        <f t="shared" si="133"/>
        <v>1</v>
      </c>
      <c r="H735">
        <f t="shared" si="134"/>
        <v>6</v>
      </c>
      <c r="I735" s="14">
        <f t="shared" si="135"/>
        <v>23</v>
      </c>
      <c r="J735" s="14">
        <f t="shared" si="136"/>
        <v>4</v>
      </c>
      <c r="K735" s="14">
        <f t="shared" si="137"/>
        <v>3</v>
      </c>
      <c r="L735" s="14">
        <f t="shared" si="138"/>
        <v>2</v>
      </c>
      <c r="M735" s="14">
        <f t="shared" si="139"/>
        <v>1</v>
      </c>
      <c r="N735" s="14">
        <f t="shared" si="140"/>
        <v>1</v>
      </c>
      <c r="O735">
        <f t="shared" si="141"/>
        <v>2016</v>
      </c>
      <c r="P735">
        <f t="shared" si="142"/>
        <v>5</v>
      </c>
      <c r="Q735">
        <f t="shared" si="143"/>
        <v>21</v>
      </c>
      <c r="R735">
        <f t="shared" si="132"/>
        <v>4</v>
      </c>
    </row>
    <row r="736" spans="1:18" x14ac:dyDescent="0.2">
      <c r="A736" s="8">
        <v>42512</v>
      </c>
      <c r="B736" s="9">
        <v>510</v>
      </c>
      <c r="C736" s="10">
        <v>9.8611111111111094E-2</v>
      </c>
      <c r="D736" s="9" t="s">
        <v>7</v>
      </c>
      <c r="E736" s="9">
        <v>8</v>
      </c>
      <c r="F736" s="9" t="s">
        <v>20</v>
      </c>
      <c r="G736" s="13">
        <f t="shared" si="133"/>
        <v>8</v>
      </c>
      <c r="H736">
        <f t="shared" si="134"/>
        <v>7</v>
      </c>
      <c r="I736" s="14">
        <f t="shared" si="135"/>
        <v>3</v>
      </c>
      <c r="J736" s="14">
        <f t="shared" si="136"/>
        <v>3</v>
      </c>
      <c r="K736" s="14">
        <f t="shared" si="137"/>
        <v>1</v>
      </c>
      <c r="L736" s="14">
        <f t="shared" si="138"/>
        <v>3</v>
      </c>
      <c r="M736" s="14">
        <f t="shared" si="139"/>
        <v>3</v>
      </c>
      <c r="N736" s="14">
        <f t="shared" si="140"/>
        <v>3</v>
      </c>
      <c r="O736">
        <f t="shared" si="141"/>
        <v>2016</v>
      </c>
      <c r="P736">
        <f t="shared" si="142"/>
        <v>5</v>
      </c>
      <c r="Q736">
        <f t="shared" si="143"/>
        <v>22</v>
      </c>
      <c r="R736">
        <f t="shared" si="132"/>
        <v>3</v>
      </c>
    </row>
    <row r="737" spans="1:18" x14ac:dyDescent="0.2">
      <c r="A737" s="8">
        <v>42512</v>
      </c>
      <c r="B737" s="9">
        <v>506</v>
      </c>
      <c r="C737" s="10">
        <v>0.22430555555555601</v>
      </c>
      <c r="D737" s="9" t="s">
        <v>7</v>
      </c>
      <c r="E737" s="9">
        <v>15</v>
      </c>
      <c r="F737" s="9" t="s">
        <v>19</v>
      </c>
      <c r="G737" s="13">
        <f t="shared" si="133"/>
        <v>6</v>
      </c>
      <c r="H737">
        <f t="shared" si="134"/>
        <v>7</v>
      </c>
      <c r="I737" s="14">
        <f t="shared" si="135"/>
        <v>6</v>
      </c>
      <c r="J737" s="14">
        <f t="shared" si="136"/>
        <v>2</v>
      </c>
      <c r="K737" s="14">
        <f t="shared" si="137"/>
        <v>4</v>
      </c>
      <c r="L737" s="14">
        <f t="shared" si="138"/>
        <v>2</v>
      </c>
      <c r="M737" s="14">
        <f t="shared" si="139"/>
        <v>2</v>
      </c>
      <c r="N737" s="14">
        <f t="shared" si="140"/>
        <v>2</v>
      </c>
      <c r="O737">
        <f t="shared" si="141"/>
        <v>2016</v>
      </c>
      <c r="P737">
        <f t="shared" si="142"/>
        <v>5</v>
      </c>
      <c r="Q737">
        <f t="shared" si="143"/>
        <v>22</v>
      </c>
      <c r="R737">
        <f t="shared" si="132"/>
        <v>4</v>
      </c>
    </row>
    <row r="738" spans="1:18" x14ac:dyDescent="0.2">
      <c r="A738" s="8">
        <v>42512</v>
      </c>
      <c r="B738" s="9">
        <v>501</v>
      </c>
      <c r="C738" s="10">
        <v>0.24444444444444399</v>
      </c>
      <c r="D738" s="9" t="s">
        <v>7</v>
      </c>
      <c r="E738" s="9">
        <v>10</v>
      </c>
      <c r="F738" s="9" t="s">
        <v>19</v>
      </c>
      <c r="G738" s="13">
        <f t="shared" si="133"/>
        <v>1</v>
      </c>
      <c r="H738">
        <f t="shared" si="134"/>
        <v>7</v>
      </c>
      <c r="I738" s="14">
        <f t="shared" si="135"/>
        <v>6</v>
      </c>
      <c r="J738" s="14">
        <f t="shared" si="136"/>
        <v>2</v>
      </c>
      <c r="K738" s="14">
        <f t="shared" si="137"/>
        <v>3</v>
      </c>
      <c r="L738" s="14">
        <f t="shared" si="138"/>
        <v>2</v>
      </c>
      <c r="M738" s="14">
        <f t="shared" si="139"/>
        <v>1</v>
      </c>
      <c r="N738" s="14">
        <f t="shared" si="140"/>
        <v>1</v>
      </c>
      <c r="O738">
        <f t="shared" si="141"/>
        <v>2016</v>
      </c>
      <c r="P738">
        <f t="shared" si="142"/>
        <v>5</v>
      </c>
      <c r="Q738">
        <f t="shared" si="143"/>
        <v>22</v>
      </c>
      <c r="R738">
        <f t="shared" si="132"/>
        <v>3</v>
      </c>
    </row>
    <row r="739" spans="1:18" x14ac:dyDescent="0.2">
      <c r="A739" s="8">
        <v>42512</v>
      </c>
      <c r="B739" s="9">
        <v>505</v>
      </c>
      <c r="C739" s="10">
        <v>0.25</v>
      </c>
      <c r="D739" s="9" t="s">
        <v>7</v>
      </c>
      <c r="E739" s="9">
        <v>10</v>
      </c>
      <c r="F739" s="9" t="s">
        <v>18</v>
      </c>
      <c r="G739" s="13">
        <f t="shared" si="133"/>
        <v>5</v>
      </c>
      <c r="H739">
        <f t="shared" si="134"/>
        <v>7</v>
      </c>
      <c r="I739" s="14">
        <f t="shared" si="135"/>
        <v>7</v>
      </c>
      <c r="J739" s="14">
        <f t="shared" si="136"/>
        <v>4</v>
      </c>
      <c r="K739" s="14">
        <f t="shared" si="137"/>
        <v>3</v>
      </c>
      <c r="L739" s="14">
        <f t="shared" si="138"/>
        <v>3</v>
      </c>
      <c r="M739" s="14">
        <f t="shared" si="139"/>
        <v>4</v>
      </c>
      <c r="N739" s="14">
        <f t="shared" si="140"/>
        <v>4</v>
      </c>
      <c r="O739">
        <f t="shared" si="141"/>
        <v>2016</v>
      </c>
      <c r="P739">
        <f t="shared" si="142"/>
        <v>5</v>
      </c>
      <c r="Q739">
        <f t="shared" si="143"/>
        <v>22</v>
      </c>
      <c r="R739">
        <f t="shared" si="132"/>
        <v>3</v>
      </c>
    </row>
    <row r="740" spans="1:18" x14ac:dyDescent="0.2">
      <c r="A740" s="8">
        <v>42512</v>
      </c>
      <c r="B740" s="9">
        <v>501</v>
      </c>
      <c r="C740" s="10">
        <v>0.328472222222222</v>
      </c>
      <c r="D740" s="9" t="s">
        <v>7</v>
      </c>
      <c r="E740" s="9">
        <v>33</v>
      </c>
      <c r="F740" s="9" t="s">
        <v>18</v>
      </c>
      <c r="G740" s="13">
        <f t="shared" si="133"/>
        <v>1</v>
      </c>
      <c r="H740">
        <f t="shared" si="134"/>
        <v>7</v>
      </c>
      <c r="I740" s="14">
        <f t="shared" si="135"/>
        <v>8</v>
      </c>
      <c r="J740" s="14">
        <f t="shared" si="136"/>
        <v>4</v>
      </c>
      <c r="K740" s="14">
        <f t="shared" si="137"/>
        <v>3</v>
      </c>
      <c r="L740" s="14">
        <f t="shared" si="138"/>
        <v>2</v>
      </c>
      <c r="M740" s="14">
        <f t="shared" si="139"/>
        <v>1</v>
      </c>
      <c r="N740" s="14">
        <f t="shared" si="140"/>
        <v>1</v>
      </c>
      <c r="O740">
        <f t="shared" si="141"/>
        <v>2016</v>
      </c>
      <c r="P740">
        <f t="shared" si="142"/>
        <v>5</v>
      </c>
      <c r="Q740">
        <f t="shared" si="143"/>
        <v>22</v>
      </c>
      <c r="R740">
        <f t="shared" si="132"/>
        <v>4</v>
      </c>
    </row>
    <row r="741" spans="1:18" x14ac:dyDescent="0.2">
      <c r="A741" s="8">
        <v>42512</v>
      </c>
      <c r="B741" s="9">
        <v>512</v>
      </c>
      <c r="C741" s="10">
        <v>0.38541666666666702</v>
      </c>
      <c r="D741" s="9" t="s">
        <v>7</v>
      </c>
      <c r="E741" s="9">
        <v>8</v>
      </c>
      <c r="F741" s="9" t="s">
        <v>19</v>
      </c>
      <c r="G741" s="13">
        <f t="shared" si="133"/>
        <v>10</v>
      </c>
      <c r="H741">
        <f t="shared" si="134"/>
        <v>7</v>
      </c>
      <c r="I741" s="14">
        <f t="shared" si="135"/>
        <v>10</v>
      </c>
      <c r="J741" s="14">
        <f t="shared" si="136"/>
        <v>2</v>
      </c>
      <c r="K741" s="14">
        <f t="shared" si="137"/>
        <v>3</v>
      </c>
      <c r="L741" s="14">
        <f t="shared" si="138"/>
        <v>1</v>
      </c>
      <c r="M741" s="14">
        <f t="shared" si="139"/>
        <v>3</v>
      </c>
      <c r="N741" s="14">
        <f t="shared" si="140"/>
        <v>3</v>
      </c>
      <c r="O741">
        <f t="shared" si="141"/>
        <v>2016</v>
      </c>
      <c r="P741">
        <f t="shared" si="142"/>
        <v>5</v>
      </c>
      <c r="Q741">
        <f t="shared" si="143"/>
        <v>22</v>
      </c>
      <c r="R741">
        <f t="shared" si="132"/>
        <v>3</v>
      </c>
    </row>
    <row r="742" spans="1:18" x14ac:dyDescent="0.2">
      <c r="A742" s="8">
        <v>42512</v>
      </c>
      <c r="B742" s="9">
        <v>504</v>
      </c>
      <c r="C742" s="10">
        <v>0.389583333333333</v>
      </c>
      <c r="D742" s="9" t="s">
        <v>7</v>
      </c>
      <c r="E742" s="9">
        <v>5</v>
      </c>
      <c r="F742" s="9" t="s">
        <v>18</v>
      </c>
      <c r="G742" s="13">
        <f t="shared" si="133"/>
        <v>4</v>
      </c>
      <c r="H742">
        <f t="shared" si="134"/>
        <v>7</v>
      </c>
      <c r="I742" s="14">
        <f t="shared" si="135"/>
        <v>10</v>
      </c>
      <c r="J742" s="14">
        <f t="shared" si="136"/>
        <v>4</v>
      </c>
      <c r="K742" s="14">
        <f t="shared" si="137"/>
        <v>4</v>
      </c>
      <c r="L742" s="14">
        <f t="shared" si="138"/>
        <v>4</v>
      </c>
      <c r="M742" s="14">
        <f t="shared" si="139"/>
        <v>3</v>
      </c>
      <c r="N742" s="14">
        <f t="shared" si="140"/>
        <v>3</v>
      </c>
      <c r="O742">
        <f t="shared" si="141"/>
        <v>2016</v>
      </c>
      <c r="P742">
        <f t="shared" si="142"/>
        <v>5</v>
      </c>
      <c r="Q742">
        <f t="shared" si="143"/>
        <v>22</v>
      </c>
      <c r="R742">
        <f t="shared" si="132"/>
        <v>2</v>
      </c>
    </row>
    <row r="743" spans="1:18" x14ac:dyDescent="0.2">
      <c r="A743" s="8">
        <v>42512</v>
      </c>
      <c r="B743" s="9">
        <v>505</v>
      </c>
      <c r="C743" s="10">
        <v>0.45972222222222198</v>
      </c>
      <c r="D743" s="9" t="s">
        <v>7</v>
      </c>
      <c r="E743" s="9">
        <v>16</v>
      </c>
      <c r="F743" s="9" t="s">
        <v>19</v>
      </c>
      <c r="G743" s="13">
        <f t="shared" si="133"/>
        <v>5</v>
      </c>
      <c r="H743">
        <f t="shared" si="134"/>
        <v>7</v>
      </c>
      <c r="I743" s="14">
        <f t="shared" si="135"/>
        <v>12</v>
      </c>
      <c r="J743" s="14">
        <f t="shared" si="136"/>
        <v>2</v>
      </c>
      <c r="K743" s="14">
        <f t="shared" si="137"/>
        <v>3</v>
      </c>
      <c r="L743" s="14">
        <f t="shared" si="138"/>
        <v>3</v>
      </c>
      <c r="M743" s="14">
        <f t="shared" si="139"/>
        <v>4</v>
      </c>
      <c r="N743" s="14">
        <f t="shared" si="140"/>
        <v>4</v>
      </c>
      <c r="O743">
        <f t="shared" si="141"/>
        <v>2016</v>
      </c>
      <c r="P743">
        <f t="shared" si="142"/>
        <v>5</v>
      </c>
      <c r="Q743">
        <f t="shared" si="143"/>
        <v>22</v>
      </c>
      <c r="R743">
        <f t="shared" si="132"/>
        <v>4</v>
      </c>
    </row>
    <row r="744" spans="1:18" x14ac:dyDescent="0.2">
      <c r="A744" s="8">
        <v>42512</v>
      </c>
      <c r="B744" s="9">
        <v>505</v>
      </c>
      <c r="C744" s="10">
        <v>0.45972222222222198</v>
      </c>
      <c r="D744" s="9" t="s">
        <v>7</v>
      </c>
      <c r="E744" s="9">
        <v>16</v>
      </c>
      <c r="F744" s="9" t="s">
        <v>19</v>
      </c>
      <c r="G744" s="13">
        <f t="shared" si="133"/>
        <v>5</v>
      </c>
      <c r="H744">
        <f t="shared" si="134"/>
        <v>7</v>
      </c>
      <c r="I744" s="14">
        <f t="shared" si="135"/>
        <v>12</v>
      </c>
      <c r="J744" s="14">
        <f t="shared" si="136"/>
        <v>2</v>
      </c>
      <c r="K744" s="14">
        <f t="shared" si="137"/>
        <v>3</v>
      </c>
      <c r="L744" s="14">
        <f t="shared" si="138"/>
        <v>3</v>
      </c>
      <c r="M744" s="14">
        <f t="shared" si="139"/>
        <v>4</v>
      </c>
      <c r="N744" s="14">
        <f t="shared" si="140"/>
        <v>4</v>
      </c>
      <c r="O744">
        <f t="shared" si="141"/>
        <v>2016</v>
      </c>
      <c r="P744">
        <f t="shared" si="142"/>
        <v>5</v>
      </c>
      <c r="Q744">
        <f t="shared" si="143"/>
        <v>22</v>
      </c>
      <c r="R744">
        <f t="shared" si="132"/>
        <v>4</v>
      </c>
    </row>
    <row r="745" spans="1:18" x14ac:dyDescent="0.2">
      <c r="A745" s="8">
        <v>42512</v>
      </c>
      <c r="B745" s="9">
        <v>501</v>
      </c>
      <c r="C745" s="10">
        <v>0.53749999999999998</v>
      </c>
      <c r="D745" s="9" t="s">
        <v>7</v>
      </c>
      <c r="E745" s="9">
        <v>7</v>
      </c>
      <c r="F745" s="9" t="s">
        <v>18</v>
      </c>
      <c r="G745" s="13">
        <f t="shared" si="133"/>
        <v>1</v>
      </c>
      <c r="H745">
        <f t="shared" si="134"/>
        <v>7</v>
      </c>
      <c r="I745" s="14">
        <f t="shared" si="135"/>
        <v>13</v>
      </c>
      <c r="J745" s="14">
        <f t="shared" si="136"/>
        <v>4</v>
      </c>
      <c r="K745" s="14">
        <f t="shared" si="137"/>
        <v>3</v>
      </c>
      <c r="L745" s="14">
        <f t="shared" si="138"/>
        <v>2</v>
      </c>
      <c r="M745" s="14">
        <f t="shared" si="139"/>
        <v>1</v>
      </c>
      <c r="N745" s="14">
        <f t="shared" si="140"/>
        <v>1</v>
      </c>
      <c r="O745">
        <f t="shared" si="141"/>
        <v>2016</v>
      </c>
      <c r="P745">
        <f t="shared" si="142"/>
        <v>5</v>
      </c>
      <c r="Q745">
        <f t="shared" si="143"/>
        <v>22</v>
      </c>
      <c r="R745">
        <f t="shared" si="132"/>
        <v>3</v>
      </c>
    </row>
    <row r="746" spans="1:18" x14ac:dyDescent="0.2">
      <c r="A746" s="8">
        <v>42512</v>
      </c>
      <c r="B746" s="9">
        <v>501</v>
      </c>
      <c r="C746" s="10">
        <v>0.54444444444444395</v>
      </c>
      <c r="D746" s="9" t="s">
        <v>7</v>
      </c>
      <c r="E746" s="9">
        <v>10</v>
      </c>
      <c r="F746" s="9" t="s">
        <v>18</v>
      </c>
      <c r="G746" s="13">
        <f t="shared" si="133"/>
        <v>1</v>
      </c>
      <c r="H746">
        <f t="shared" si="134"/>
        <v>7</v>
      </c>
      <c r="I746" s="14">
        <f t="shared" si="135"/>
        <v>14</v>
      </c>
      <c r="J746" s="14">
        <f t="shared" si="136"/>
        <v>4</v>
      </c>
      <c r="K746" s="14">
        <f t="shared" si="137"/>
        <v>3</v>
      </c>
      <c r="L746" s="14">
        <f t="shared" si="138"/>
        <v>2</v>
      </c>
      <c r="M746" s="14">
        <f t="shared" si="139"/>
        <v>1</v>
      </c>
      <c r="N746" s="14">
        <f t="shared" si="140"/>
        <v>1</v>
      </c>
      <c r="O746">
        <f t="shared" si="141"/>
        <v>2016</v>
      </c>
      <c r="P746">
        <f t="shared" si="142"/>
        <v>5</v>
      </c>
      <c r="Q746">
        <f t="shared" si="143"/>
        <v>22</v>
      </c>
      <c r="R746">
        <f t="shared" si="132"/>
        <v>3</v>
      </c>
    </row>
    <row r="747" spans="1:18" x14ac:dyDescent="0.2">
      <c r="A747" s="8">
        <v>42512</v>
      </c>
      <c r="B747" s="9">
        <v>505</v>
      </c>
      <c r="C747" s="10">
        <v>0.58819444444444402</v>
      </c>
      <c r="D747" s="9" t="s">
        <v>7</v>
      </c>
      <c r="E747" s="9">
        <v>6</v>
      </c>
      <c r="F747" s="9" t="s">
        <v>13</v>
      </c>
      <c r="G747" s="13">
        <f t="shared" si="133"/>
        <v>5</v>
      </c>
      <c r="H747">
        <f t="shared" si="134"/>
        <v>7</v>
      </c>
      <c r="I747" s="14">
        <f t="shared" si="135"/>
        <v>15</v>
      </c>
      <c r="J747" s="14">
        <f t="shared" si="136"/>
        <v>1</v>
      </c>
      <c r="K747" s="14">
        <f t="shared" si="137"/>
        <v>3</v>
      </c>
      <c r="L747" s="14">
        <f t="shared" si="138"/>
        <v>3</v>
      </c>
      <c r="M747" s="14">
        <f t="shared" si="139"/>
        <v>4</v>
      </c>
      <c r="N747" s="14">
        <f t="shared" si="140"/>
        <v>4</v>
      </c>
      <c r="O747">
        <f t="shared" si="141"/>
        <v>2016</v>
      </c>
      <c r="P747">
        <f t="shared" si="142"/>
        <v>5</v>
      </c>
      <c r="Q747">
        <f t="shared" si="143"/>
        <v>22</v>
      </c>
      <c r="R747">
        <f t="shared" si="132"/>
        <v>3</v>
      </c>
    </row>
    <row r="748" spans="1:18" x14ac:dyDescent="0.2">
      <c r="A748" s="8">
        <v>42512</v>
      </c>
      <c r="B748" s="9">
        <v>504</v>
      </c>
      <c r="C748" s="10">
        <v>0.63194444444444398</v>
      </c>
      <c r="D748" s="9" t="s">
        <v>7</v>
      </c>
      <c r="E748" s="9">
        <v>33</v>
      </c>
      <c r="F748" s="9" t="s">
        <v>19</v>
      </c>
      <c r="G748" s="13">
        <f t="shared" si="133"/>
        <v>4</v>
      </c>
      <c r="H748">
        <f t="shared" si="134"/>
        <v>7</v>
      </c>
      <c r="I748" s="14">
        <f t="shared" si="135"/>
        <v>16</v>
      </c>
      <c r="J748" s="14">
        <f t="shared" si="136"/>
        <v>2</v>
      </c>
      <c r="K748" s="14">
        <f t="shared" si="137"/>
        <v>4</v>
      </c>
      <c r="L748" s="14">
        <f t="shared" si="138"/>
        <v>4</v>
      </c>
      <c r="M748" s="14">
        <f t="shared" si="139"/>
        <v>3</v>
      </c>
      <c r="N748" s="14">
        <f t="shared" si="140"/>
        <v>3</v>
      </c>
      <c r="O748">
        <f t="shared" si="141"/>
        <v>2016</v>
      </c>
      <c r="P748">
        <f t="shared" si="142"/>
        <v>5</v>
      </c>
      <c r="Q748">
        <f t="shared" si="143"/>
        <v>22</v>
      </c>
      <c r="R748">
        <f t="shared" si="132"/>
        <v>4</v>
      </c>
    </row>
    <row r="749" spans="1:18" x14ac:dyDescent="0.2">
      <c r="A749" s="8">
        <v>42512</v>
      </c>
      <c r="B749" s="9">
        <v>506</v>
      </c>
      <c r="C749" s="10">
        <v>0.64861111111111103</v>
      </c>
      <c r="D749" s="9" t="s">
        <v>7</v>
      </c>
      <c r="E749" s="9">
        <v>6</v>
      </c>
      <c r="F749" s="9" t="s">
        <v>19</v>
      </c>
      <c r="G749" s="13">
        <f t="shared" si="133"/>
        <v>6</v>
      </c>
      <c r="H749">
        <f t="shared" si="134"/>
        <v>7</v>
      </c>
      <c r="I749" s="14">
        <f t="shared" si="135"/>
        <v>16</v>
      </c>
      <c r="J749" s="14">
        <f t="shared" si="136"/>
        <v>2</v>
      </c>
      <c r="K749" s="14">
        <f t="shared" si="137"/>
        <v>4</v>
      </c>
      <c r="L749" s="14">
        <f t="shared" si="138"/>
        <v>2</v>
      </c>
      <c r="M749" s="14">
        <f t="shared" si="139"/>
        <v>2</v>
      </c>
      <c r="N749" s="14">
        <f t="shared" si="140"/>
        <v>2</v>
      </c>
      <c r="O749">
        <f t="shared" si="141"/>
        <v>2016</v>
      </c>
      <c r="P749">
        <f t="shared" si="142"/>
        <v>5</v>
      </c>
      <c r="Q749">
        <f t="shared" si="143"/>
        <v>22</v>
      </c>
      <c r="R749">
        <f t="shared" si="132"/>
        <v>3</v>
      </c>
    </row>
    <row r="750" spans="1:18" x14ac:dyDescent="0.2">
      <c r="A750" s="8">
        <v>42512</v>
      </c>
      <c r="B750" s="9">
        <v>505</v>
      </c>
      <c r="C750" s="10">
        <v>0.67222222222222205</v>
      </c>
      <c r="D750" s="9" t="s">
        <v>7</v>
      </c>
      <c r="E750" s="9">
        <v>20</v>
      </c>
      <c r="F750" s="9" t="s">
        <v>18</v>
      </c>
      <c r="G750" s="13">
        <f t="shared" si="133"/>
        <v>5</v>
      </c>
      <c r="H750">
        <f t="shared" si="134"/>
        <v>7</v>
      </c>
      <c r="I750" s="14">
        <f t="shared" si="135"/>
        <v>17</v>
      </c>
      <c r="J750" s="14">
        <f t="shared" si="136"/>
        <v>4</v>
      </c>
      <c r="K750" s="14">
        <f t="shared" si="137"/>
        <v>3</v>
      </c>
      <c r="L750" s="14">
        <f t="shared" si="138"/>
        <v>3</v>
      </c>
      <c r="M750" s="14">
        <f t="shared" si="139"/>
        <v>4</v>
      </c>
      <c r="N750" s="14">
        <f t="shared" si="140"/>
        <v>4</v>
      </c>
      <c r="O750">
        <f t="shared" si="141"/>
        <v>2016</v>
      </c>
      <c r="P750">
        <f t="shared" si="142"/>
        <v>5</v>
      </c>
      <c r="Q750">
        <f t="shared" si="143"/>
        <v>22</v>
      </c>
      <c r="R750">
        <f t="shared" si="132"/>
        <v>4</v>
      </c>
    </row>
    <row r="751" spans="1:18" x14ac:dyDescent="0.2">
      <c r="A751" s="8">
        <v>42512</v>
      </c>
      <c r="B751" s="9">
        <v>505</v>
      </c>
      <c r="C751" s="10">
        <v>0.69236111111111098</v>
      </c>
      <c r="D751" s="9" t="s">
        <v>7</v>
      </c>
      <c r="E751" s="9">
        <v>24</v>
      </c>
      <c r="F751" s="9" t="s">
        <v>18</v>
      </c>
      <c r="G751" s="13">
        <f t="shared" si="133"/>
        <v>5</v>
      </c>
      <c r="H751">
        <f t="shared" si="134"/>
        <v>7</v>
      </c>
      <c r="I751" s="14">
        <f t="shared" si="135"/>
        <v>17</v>
      </c>
      <c r="J751" s="14">
        <f t="shared" si="136"/>
        <v>4</v>
      </c>
      <c r="K751" s="14">
        <f t="shared" si="137"/>
        <v>3</v>
      </c>
      <c r="L751" s="14">
        <f t="shared" si="138"/>
        <v>3</v>
      </c>
      <c r="M751" s="14">
        <f t="shared" si="139"/>
        <v>4</v>
      </c>
      <c r="N751" s="14">
        <f t="shared" si="140"/>
        <v>4</v>
      </c>
      <c r="O751">
        <f t="shared" si="141"/>
        <v>2016</v>
      </c>
      <c r="P751">
        <f t="shared" si="142"/>
        <v>5</v>
      </c>
      <c r="Q751">
        <f t="shared" si="143"/>
        <v>22</v>
      </c>
      <c r="R751">
        <f t="shared" si="132"/>
        <v>4</v>
      </c>
    </row>
    <row r="752" spans="1:18" x14ac:dyDescent="0.2">
      <c r="A752" s="8">
        <v>42512</v>
      </c>
      <c r="B752" s="9">
        <v>506</v>
      </c>
      <c r="C752" s="10">
        <v>0.70833333333333304</v>
      </c>
      <c r="D752" s="9" t="s">
        <v>7</v>
      </c>
      <c r="E752" s="9">
        <v>6</v>
      </c>
      <c r="F752" s="9" t="s">
        <v>19</v>
      </c>
      <c r="G752" s="13">
        <f t="shared" si="133"/>
        <v>6</v>
      </c>
      <c r="H752">
        <f t="shared" si="134"/>
        <v>7</v>
      </c>
      <c r="I752" s="14">
        <f t="shared" si="135"/>
        <v>18</v>
      </c>
      <c r="J752" s="14">
        <f t="shared" si="136"/>
        <v>2</v>
      </c>
      <c r="K752" s="14">
        <f t="shared" si="137"/>
        <v>4</v>
      </c>
      <c r="L752" s="14">
        <f t="shared" si="138"/>
        <v>2</v>
      </c>
      <c r="M752" s="14">
        <f t="shared" si="139"/>
        <v>2</v>
      </c>
      <c r="N752" s="14">
        <f t="shared" si="140"/>
        <v>2</v>
      </c>
      <c r="O752">
        <f t="shared" si="141"/>
        <v>2016</v>
      </c>
      <c r="P752">
        <f t="shared" si="142"/>
        <v>5</v>
      </c>
      <c r="Q752">
        <f t="shared" si="143"/>
        <v>22</v>
      </c>
      <c r="R752">
        <f t="shared" si="132"/>
        <v>3</v>
      </c>
    </row>
    <row r="753" spans="1:18" x14ac:dyDescent="0.2">
      <c r="A753" s="8">
        <v>42512</v>
      </c>
      <c r="B753" s="9">
        <v>501</v>
      </c>
      <c r="C753" s="10">
        <v>0.85763888888888895</v>
      </c>
      <c r="D753" s="9" t="s">
        <v>7</v>
      </c>
      <c r="E753" s="9">
        <v>25</v>
      </c>
      <c r="F753" s="9" t="s">
        <v>19</v>
      </c>
      <c r="G753" s="13">
        <f t="shared" si="133"/>
        <v>1</v>
      </c>
      <c r="H753">
        <f t="shared" si="134"/>
        <v>7</v>
      </c>
      <c r="I753" s="14">
        <f t="shared" si="135"/>
        <v>21</v>
      </c>
      <c r="J753" s="14">
        <f t="shared" si="136"/>
        <v>2</v>
      </c>
      <c r="K753" s="14">
        <f t="shared" si="137"/>
        <v>3</v>
      </c>
      <c r="L753" s="14">
        <f t="shared" si="138"/>
        <v>2</v>
      </c>
      <c r="M753" s="14">
        <f t="shared" si="139"/>
        <v>1</v>
      </c>
      <c r="N753" s="14">
        <f t="shared" si="140"/>
        <v>1</v>
      </c>
      <c r="O753">
        <f t="shared" si="141"/>
        <v>2016</v>
      </c>
      <c r="P753">
        <f t="shared" si="142"/>
        <v>5</v>
      </c>
      <c r="Q753">
        <f t="shared" si="143"/>
        <v>22</v>
      </c>
      <c r="R753">
        <f t="shared" si="132"/>
        <v>4</v>
      </c>
    </row>
    <row r="754" spans="1:18" x14ac:dyDescent="0.2">
      <c r="A754" s="8">
        <v>42512</v>
      </c>
      <c r="B754" s="9">
        <v>504</v>
      </c>
      <c r="C754" s="10">
        <v>0.94444444444444398</v>
      </c>
      <c r="D754" s="9" t="s">
        <v>7</v>
      </c>
      <c r="E754" s="9">
        <v>6</v>
      </c>
      <c r="F754" s="9" t="s">
        <v>19</v>
      </c>
      <c r="G754" s="13">
        <f t="shared" si="133"/>
        <v>4</v>
      </c>
      <c r="H754">
        <f t="shared" si="134"/>
        <v>7</v>
      </c>
      <c r="I754" s="14">
        <f t="shared" si="135"/>
        <v>23</v>
      </c>
      <c r="J754" s="14">
        <f t="shared" si="136"/>
        <v>2</v>
      </c>
      <c r="K754" s="14">
        <f t="shared" si="137"/>
        <v>4</v>
      </c>
      <c r="L754" s="14">
        <f t="shared" si="138"/>
        <v>4</v>
      </c>
      <c r="M754" s="14">
        <f t="shared" si="139"/>
        <v>3</v>
      </c>
      <c r="N754" s="14">
        <f t="shared" si="140"/>
        <v>3</v>
      </c>
      <c r="O754">
        <f t="shared" si="141"/>
        <v>2016</v>
      </c>
      <c r="P754">
        <f t="shared" si="142"/>
        <v>5</v>
      </c>
      <c r="Q754">
        <f t="shared" si="143"/>
        <v>22</v>
      </c>
      <c r="R754">
        <f t="shared" si="132"/>
        <v>3</v>
      </c>
    </row>
    <row r="755" spans="1:18" x14ac:dyDescent="0.2">
      <c r="A755" s="8">
        <v>42513</v>
      </c>
      <c r="B755" s="9">
        <v>505</v>
      </c>
      <c r="C755" s="10">
        <v>8.3333333333333297E-3</v>
      </c>
      <c r="D755" s="9" t="s">
        <v>8</v>
      </c>
      <c r="E755" s="9">
        <v>6</v>
      </c>
      <c r="F755" s="9" t="s">
        <v>19</v>
      </c>
      <c r="G755" s="13">
        <f t="shared" si="133"/>
        <v>5</v>
      </c>
      <c r="H755">
        <f t="shared" si="134"/>
        <v>1</v>
      </c>
      <c r="I755" s="14">
        <f t="shared" si="135"/>
        <v>1</v>
      </c>
      <c r="J755" s="14">
        <f t="shared" si="136"/>
        <v>2</v>
      </c>
      <c r="K755" s="14">
        <f t="shared" si="137"/>
        <v>3</v>
      </c>
      <c r="L755" s="14">
        <f t="shared" si="138"/>
        <v>3</v>
      </c>
      <c r="M755" s="14">
        <f t="shared" si="139"/>
        <v>4</v>
      </c>
      <c r="N755" s="14">
        <f t="shared" si="140"/>
        <v>4</v>
      </c>
      <c r="O755">
        <f t="shared" si="141"/>
        <v>2016</v>
      </c>
      <c r="P755">
        <f t="shared" si="142"/>
        <v>5</v>
      </c>
      <c r="Q755">
        <f t="shared" si="143"/>
        <v>23</v>
      </c>
      <c r="R755">
        <f t="shared" si="132"/>
        <v>3</v>
      </c>
    </row>
    <row r="756" spans="1:18" x14ac:dyDescent="0.2">
      <c r="A756" s="8">
        <v>42513</v>
      </c>
      <c r="B756" s="9">
        <v>505</v>
      </c>
      <c r="C756" s="10">
        <v>1.0416666666666701E-2</v>
      </c>
      <c r="D756" s="9" t="s">
        <v>8</v>
      </c>
      <c r="E756" s="9">
        <v>26</v>
      </c>
      <c r="F756" s="9" t="s">
        <v>20</v>
      </c>
      <c r="G756" s="13">
        <f t="shared" si="133"/>
        <v>5</v>
      </c>
      <c r="H756">
        <f t="shared" si="134"/>
        <v>1</v>
      </c>
      <c r="I756" s="14">
        <f t="shared" si="135"/>
        <v>1</v>
      </c>
      <c r="J756" s="14">
        <f t="shared" si="136"/>
        <v>3</v>
      </c>
      <c r="K756" s="14">
        <f t="shared" si="137"/>
        <v>3</v>
      </c>
      <c r="L756" s="14">
        <f t="shared" si="138"/>
        <v>3</v>
      </c>
      <c r="M756" s="14">
        <f t="shared" si="139"/>
        <v>4</v>
      </c>
      <c r="N756" s="14">
        <f t="shared" si="140"/>
        <v>4</v>
      </c>
      <c r="O756">
        <f t="shared" si="141"/>
        <v>2016</v>
      </c>
      <c r="P756">
        <f t="shared" si="142"/>
        <v>5</v>
      </c>
      <c r="Q756">
        <f t="shared" si="143"/>
        <v>23</v>
      </c>
      <c r="R756">
        <f t="shared" si="132"/>
        <v>4</v>
      </c>
    </row>
    <row r="757" spans="1:18" x14ac:dyDescent="0.2">
      <c r="A757" s="8">
        <v>42513</v>
      </c>
      <c r="B757" s="9">
        <v>504</v>
      </c>
      <c r="C757" s="10">
        <v>0.120138888888889</v>
      </c>
      <c r="D757" s="9" t="s">
        <v>8</v>
      </c>
      <c r="E757" s="9">
        <v>11</v>
      </c>
      <c r="F757" s="9" t="s">
        <v>18</v>
      </c>
      <c r="G757" s="13">
        <f t="shared" si="133"/>
        <v>4</v>
      </c>
      <c r="H757">
        <f t="shared" si="134"/>
        <v>1</v>
      </c>
      <c r="I757" s="14">
        <f t="shared" si="135"/>
        <v>3</v>
      </c>
      <c r="J757" s="14">
        <f t="shared" si="136"/>
        <v>4</v>
      </c>
      <c r="K757" s="14">
        <f t="shared" si="137"/>
        <v>4</v>
      </c>
      <c r="L757" s="14">
        <f t="shared" si="138"/>
        <v>4</v>
      </c>
      <c r="M757" s="14">
        <f t="shared" si="139"/>
        <v>3</v>
      </c>
      <c r="N757" s="14">
        <f t="shared" si="140"/>
        <v>3</v>
      </c>
      <c r="O757">
        <f t="shared" si="141"/>
        <v>2016</v>
      </c>
      <c r="P757">
        <f t="shared" si="142"/>
        <v>5</v>
      </c>
      <c r="Q757">
        <f t="shared" si="143"/>
        <v>23</v>
      </c>
      <c r="R757">
        <f t="shared" si="132"/>
        <v>4</v>
      </c>
    </row>
    <row r="758" spans="1:18" x14ac:dyDescent="0.2">
      <c r="A758" s="8">
        <v>42513</v>
      </c>
      <c r="B758" s="9">
        <v>501</v>
      </c>
      <c r="C758" s="10">
        <v>0.30416666666666697</v>
      </c>
      <c r="D758" s="9" t="s">
        <v>8</v>
      </c>
      <c r="E758" s="9">
        <v>6</v>
      </c>
      <c r="F758" s="9" t="s">
        <v>19</v>
      </c>
      <c r="G758" s="13">
        <f t="shared" si="133"/>
        <v>1</v>
      </c>
      <c r="H758">
        <f t="shared" si="134"/>
        <v>1</v>
      </c>
      <c r="I758" s="14">
        <f t="shared" si="135"/>
        <v>8</v>
      </c>
      <c r="J758" s="14">
        <f t="shared" si="136"/>
        <v>2</v>
      </c>
      <c r="K758" s="14">
        <f t="shared" si="137"/>
        <v>3</v>
      </c>
      <c r="L758" s="14">
        <f t="shared" si="138"/>
        <v>2</v>
      </c>
      <c r="M758" s="14">
        <f t="shared" si="139"/>
        <v>1</v>
      </c>
      <c r="N758" s="14">
        <f t="shared" si="140"/>
        <v>1</v>
      </c>
      <c r="O758">
        <f t="shared" si="141"/>
        <v>2016</v>
      </c>
      <c r="P758">
        <f t="shared" si="142"/>
        <v>5</v>
      </c>
      <c r="Q758">
        <f t="shared" si="143"/>
        <v>23</v>
      </c>
      <c r="R758">
        <f t="shared" si="132"/>
        <v>3</v>
      </c>
    </row>
    <row r="759" spans="1:18" x14ac:dyDescent="0.2">
      <c r="A759" s="8">
        <v>42513</v>
      </c>
      <c r="B759" s="9">
        <v>505</v>
      </c>
      <c r="C759" s="10">
        <v>0.44444444444444398</v>
      </c>
      <c r="D759" s="9" t="s">
        <v>8</v>
      </c>
      <c r="E759" s="9">
        <v>8</v>
      </c>
      <c r="F759" s="9" t="s">
        <v>18</v>
      </c>
      <c r="G759" s="13">
        <f t="shared" si="133"/>
        <v>5</v>
      </c>
      <c r="H759">
        <f t="shared" si="134"/>
        <v>1</v>
      </c>
      <c r="I759" s="14">
        <f t="shared" si="135"/>
        <v>11</v>
      </c>
      <c r="J759" s="14">
        <f t="shared" si="136"/>
        <v>4</v>
      </c>
      <c r="K759" s="14">
        <f t="shared" si="137"/>
        <v>3</v>
      </c>
      <c r="L759" s="14">
        <f t="shared" si="138"/>
        <v>3</v>
      </c>
      <c r="M759" s="14">
        <f t="shared" si="139"/>
        <v>4</v>
      </c>
      <c r="N759" s="14">
        <f t="shared" si="140"/>
        <v>4</v>
      </c>
      <c r="O759">
        <f t="shared" si="141"/>
        <v>2016</v>
      </c>
      <c r="P759">
        <f t="shared" si="142"/>
        <v>5</v>
      </c>
      <c r="Q759">
        <f t="shared" si="143"/>
        <v>23</v>
      </c>
      <c r="R759">
        <f t="shared" si="132"/>
        <v>3</v>
      </c>
    </row>
    <row r="760" spans="1:18" x14ac:dyDescent="0.2">
      <c r="A760" s="8">
        <v>42513</v>
      </c>
      <c r="B760" s="9">
        <v>501</v>
      </c>
      <c r="C760" s="10">
        <v>0.64444444444444404</v>
      </c>
      <c r="D760" s="9" t="s">
        <v>8</v>
      </c>
      <c r="E760" s="9">
        <v>5</v>
      </c>
      <c r="F760" s="9" t="s">
        <v>18</v>
      </c>
      <c r="G760" s="13">
        <f t="shared" si="133"/>
        <v>1</v>
      </c>
      <c r="H760">
        <f t="shared" si="134"/>
        <v>1</v>
      </c>
      <c r="I760" s="14">
        <f t="shared" si="135"/>
        <v>16</v>
      </c>
      <c r="J760" s="14">
        <f t="shared" si="136"/>
        <v>4</v>
      </c>
      <c r="K760" s="14">
        <f t="shared" si="137"/>
        <v>3</v>
      </c>
      <c r="L760" s="14">
        <f t="shared" si="138"/>
        <v>2</v>
      </c>
      <c r="M760" s="14">
        <f t="shared" si="139"/>
        <v>1</v>
      </c>
      <c r="N760" s="14">
        <f t="shared" si="140"/>
        <v>1</v>
      </c>
      <c r="O760">
        <f t="shared" si="141"/>
        <v>2016</v>
      </c>
      <c r="P760">
        <f t="shared" si="142"/>
        <v>5</v>
      </c>
      <c r="Q760">
        <f t="shared" si="143"/>
        <v>23</v>
      </c>
      <c r="R760">
        <f t="shared" si="132"/>
        <v>2</v>
      </c>
    </row>
    <row r="761" spans="1:18" x14ac:dyDescent="0.2">
      <c r="A761" s="8">
        <v>42513</v>
      </c>
      <c r="B761" s="9">
        <v>509</v>
      </c>
      <c r="C761" s="10">
        <v>0.65486111111111101</v>
      </c>
      <c r="D761" s="9" t="s">
        <v>8</v>
      </c>
      <c r="E761" s="9">
        <v>1</v>
      </c>
      <c r="F761" s="9" t="s">
        <v>18</v>
      </c>
      <c r="G761" s="13">
        <f t="shared" si="133"/>
        <v>7</v>
      </c>
      <c r="H761">
        <f t="shared" si="134"/>
        <v>1</v>
      </c>
      <c r="I761" s="14">
        <f t="shared" si="135"/>
        <v>16</v>
      </c>
      <c r="J761" s="14">
        <f t="shared" si="136"/>
        <v>4</v>
      </c>
      <c r="K761" s="14">
        <f t="shared" si="137"/>
        <v>1</v>
      </c>
      <c r="L761" s="14">
        <f t="shared" si="138"/>
        <v>2</v>
      </c>
      <c r="M761" s="14">
        <f t="shared" si="139"/>
        <v>2</v>
      </c>
      <c r="N761" s="14">
        <f t="shared" si="140"/>
        <v>2</v>
      </c>
      <c r="O761">
        <f t="shared" si="141"/>
        <v>2016</v>
      </c>
      <c r="P761">
        <f t="shared" si="142"/>
        <v>5</v>
      </c>
      <c r="Q761">
        <f t="shared" si="143"/>
        <v>23</v>
      </c>
      <c r="R761">
        <f t="shared" si="132"/>
        <v>2</v>
      </c>
    </row>
    <row r="762" spans="1:18" x14ac:dyDescent="0.2">
      <c r="A762" s="8">
        <v>42513</v>
      </c>
      <c r="B762" s="9">
        <v>504</v>
      </c>
      <c r="C762" s="10">
        <v>0.65833333333333299</v>
      </c>
      <c r="D762" s="9" t="s">
        <v>8</v>
      </c>
      <c r="E762" s="9">
        <v>30</v>
      </c>
      <c r="F762" s="9" t="s">
        <v>13</v>
      </c>
      <c r="G762" s="13">
        <f t="shared" si="133"/>
        <v>4</v>
      </c>
      <c r="H762">
        <f t="shared" si="134"/>
        <v>1</v>
      </c>
      <c r="I762" s="14">
        <f t="shared" si="135"/>
        <v>16</v>
      </c>
      <c r="J762" s="14">
        <f t="shared" si="136"/>
        <v>1</v>
      </c>
      <c r="K762" s="14">
        <f t="shared" si="137"/>
        <v>4</v>
      </c>
      <c r="L762" s="14">
        <f t="shared" si="138"/>
        <v>4</v>
      </c>
      <c r="M762" s="14">
        <f t="shared" si="139"/>
        <v>3</v>
      </c>
      <c r="N762" s="14">
        <f t="shared" si="140"/>
        <v>3</v>
      </c>
      <c r="O762">
        <f t="shared" si="141"/>
        <v>2016</v>
      </c>
      <c r="P762">
        <f t="shared" si="142"/>
        <v>5</v>
      </c>
      <c r="Q762">
        <f t="shared" si="143"/>
        <v>23</v>
      </c>
      <c r="R762">
        <f t="shared" si="132"/>
        <v>4</v>
      </c>
    </row>
    <row r="763" spans="1:18" x14ac:dyDescent="0.2">
      <c r="A763" s="8">
        <v>42513</v>
      </c>
      <c r="B763" s="9">
        <v>506</v>
      </c>
      <c r="C763" s="10">
        <v>0.67500000000000004</v>
      </c>
      <c r="D763" s="9" t="s">
        <v>8</v>
      </c>
      <c r="E763" s="9">
        <v>35</v>
      </c>
      <c r="F763" s="9" t="s">
        <v>18</v>
      </c>
      <c r="G763" s="13">
        <f t="shared" si="133"/>
        <v>6</v>
      </c>
      <c r="H763">
        <f t="shared" si="134"/>
        <v>1</v>
      </c>
      <c r="I763" s="14">
        <f t="shared" si="135"/>
        <v>17</v>
      </c>
      <c r="J763" s="14">
        <f t="shared" si="136"/>
        <v>4</v>
      </c>
      <c r="K763" s="14">
        <f t="shared" si="137"/>
        <v>4</v>
      </c>
      <c r="L763" s="14">
        <f t="shared" si="138"/>
        <v>2</v>
      </c>
      <c r="M763" s="14">
        <f t="shared" si="139"/>
        <v>2</v>
      </c>
      <c r="N763" s="14">
        <f t="shared" si="140"/>
        <v>2</v>
      </c>
      <c r="O763">
        <f t="shared" si="141"/>
        <v>2016</v>
      </c>
      <c r="P763">
        <f t="shared" si="142"/>
        <v>5</v>
      </c>
      <c r="Q763">
        <f t="shared" si="143"/>
        <v>23</v>
      </c>
      <c r="R763">
        <f t="shared" si="132"/>
        <v>4</v>
      </c>
    </row>
    <row r="764" spans="1:18" x14ac:dyDescent="0.2">
      <c r="A764" s="8">
        <v>42513</v>
      </c>
      <c r="B764" s="9">
        <v>504</v>
      </c>
      <c r="C764" s="10">
        <v>0.69444444444444398</v>
      </c>
      <c r="D764" s="9" t="s">
        <v>8</v>
      </c>
      <c r="E764" s="9">
        <v>18</v>
      </c>
      <c r="F764" s="9" t="s">
        <v>18</v>
      </c>
      <c r="G764" s="13">
        <f t="shared" si="133"/>
        <v>4</v>
      </c>
      <c r="H764">
        <f t="shared" si="134"/>
        <v>1</v>
      </c>
      <c r="I764" s="14">
        <f t="shared" si="135"/>
        <v>17</v>
      </c>
      <c r="J764" s="14">
        <f t="shared" si="136"/>
        <v>4</v>
      </c>
      <c r="K764" s="14">
        <f t="shared" si="137"/>
        <v>4</v>
      </c>
      <c r="L764" s="14">
        <f t="shared" si="138"/>
        <v>4</v>
      </c>
      <c r="M764" s="14">
        <f t="shared" si="139"/>
        <v>3</v>
      </c>
      <c r="N764" s="14">
        <f t="shared" si="140"/>
        <v>3</v>
      </c>
      <c r="O764">
        <f t="shared" si="141"/>
        <v>2016</v>
      </c>
      <c r="P764">
        <f t="shared" si="142"/>
        <v>5</v>
      </c>
      <c r="Q764">
        <f t="shared" si="143"/>
        <v>23</v>
      </c>
      <c r="R764">
        <f t="shared" si="132"/>
        <v>4</v>
      </c>
    </row>
    <row r="765" spans="1:18" x14ac:dyDescent="0.2">
      <c r="A765" s="8">
        <v>42513</v>
      </c>
      <c r="B765" s="9">
        <v>501</v>
      </c>
      <c r="C765" s="10">
        <v>0.7</v>
      </c>
      <c r="D765" s="9" t="s">
        <v>8</v>
      </c>
      <c r="E765" s="9">
        <v>10</v>
      </c>
      <c r="F765" s="9" t="s">
        <v>18</v>
      </c>
      <c r="G765" s="13">
        <f t="shared" si="133"/>
        <v>1</v>
      </c>
      <c r="H765">
        <f t="shared" si="134"/>
        <v>1</v>
      </c>
      <c r="I765" s="14">
        <f t="shared" si="135"/>
        <v>17</v>
      </c>
      <c r="J765" s="14">
        <f t="shared" si="136"/>
        <v>4</v>
      </c>
      <c r="K765" s="14">
        <f t="shared" si="137"/>
        <v>3</v>
      </c>
      <c r="L765" s="14">
        <f t="shared" si="138"/>
        <v>2</v>
      </c>
      <c r="M765" s="14">
        <f t="shared" si="139"/>
        <v>1</v>
      </c>
      <c r="N765" s="14">
        <f t="shared" si="140"/>
        <v>1</v>
      </c>
      <c r="O765">
        <f t="shared" si="141"/>
        <v>2016</v>
      </c>
      <c r="P765">
        <f t="shared" si="142"/>
        <v>5</v>
      </c>
      <c r="Q765">
        <f t="shared" si="143"/>
        <v>23</v>
      </c>
      <c r="R765">
        <f t="shared" si="132"/>
        <v>3</v>
      </c>
    </row>
    <row r="766" spans="1:18" x14ac:dyDescent="0.2">
      <c r="A766" s="8">
        <v>42513</v>
      </c>
      <c r="B766" s="9">
        <v>501</v>
      </c>
      <c r="C766" s="10">
        <v>0.74583333333333302</v>
      </c>
      <c r="D766" s="9" t="s">
        <v>8</v>
      </c>
      <c r="E766" s="9">
        <v>5</v>
      </c>
      <c r="F766" s="9" t="s">
        <v>19</v>
      </c>
      <c r="G766" s="13">
        <f t="shared" si="133"/>
        <v>1</v>
      </c>
      <c r="H766">
        <f t="shared" si="134"/>
        <v>1</v>
      </c>
      <c r="I766" s="14">
        <f t="shared" si="135"/>
        <v>18</v>
      </c>
      <c r="J766" s="14">
        <f t="shared" si="136"/>
        <v>2</v>
      </c>
      <c r="K766" s="14">
        <f t="shared" si="137"/>
        <v>3</v>
      </c>
      <c r="L766" s="14">
        <f t="shared" si="138"/>
        <v>2</v>
      </c>
      <c r="M766" s="14">
        <f t="shared" si="139"/>
        <v>1</v>
      </c>
      <c r="N766" s="14">
        <f t="shared" si="140"/>
        <v>1</v>
      </c>
      <c r="O766">
        <f t="shared" si="141"/>
        <v>2016</v>
      </c>
      <c r="P766">
        <f t="shared" si="142"/>
        <v>5</v>
      </c>
      <c r="Q766">
        <f t="shared" si="143"/>
        <v>23</v>
      </c>
      <c r="R766">
        <f t="shared" si="132"/>
        <v>2</v>
      </c>
    </row>
    <row r="767" spans="1:18" x14ac:dyDescent="0.2">
      <c r="A767" s="8">
        <v>42513</v>
      </c>
      <c r="B767" s="9">
        <v>501</v>
      </c>
      <c r="C767" s="10">
        <v>0.78749999999999998</v>
      </c>
      <c r="D767" s="9" t="s">
        <v>8</v>
      </c>
      <c r="E767" s="9">
        <v>10</v>
      </c>
      <c r="F767" s="9" t="s">
        <v>19</v>
      </c>
      <c r="G767" s="13">
        <f t="shared" si="133"/>
        <v>1</v>
      </c>
      <c r="H767">
        <f t="shared" si="134"/>
        <v>1</v>
      </c>
      <c r="I767" s="14">
        <f t="shared" si="135"/>
        <v>19</v>
      </c>
      <c r="J767" s="14">
        <f t="shared" si="136"/>
        <v>2</v>
      </c>
      <c r="K767" s="14">
        <f t="shared" si="137"/>
        <v>3</v>
      </c>
      <c r="L767" s="14">
        <f t="shared" si="138"/>
        <v>2</v>
      </c>
      <c r="M767" s="14">
        <f t="shared" si="139"/>
        <v>1</v>
      </c>
      <c r="N767" s="14">
        <f t="shared" si="140"/>
        <v>1</v>
      </c>
      <c r="O767">
        <f t="shared" si="141"/>
        <v>2016</v>
      </c>
      <c r="P767">
        <f t="shared" si="142"/>
        <v>5</v>
      </c>
      <c r="Q767">
        <f t="shared" si="143"/>
        <v>23</v>
      </c>
      <c r="R767">
        <f t="shared" si="132"/>
        <v>3</v>
      </c>
    </row>
    <row r="768" spans="1:18" x14ac:dyDescent="0.2">
      <c r="A768" s="8">
        <v>42513</v>
      </c>
      <c r="B768" s="9">
        <v>506</v>
      </c>
      <c r="C768" s="10">
        <v>0.85069444444444398</v>
      </c>
      <c r="D768" s="9" t="s">
        <v>8</v>
      </c>
      <c r="E768" s="9">
        <v>25</v>
      </c>
      <c r="F768" s="9" t="s">
        <v>18</v>
      </c>
      <c r="G768" s="13">
        <f t="shared" si="133"/>
        <v>6</v>
      </c>
      <c r="H768">
        <f t="shared" si="134"/>
        <v>1</v>
      </c>
      <c r="I768" s="14">
        <f t="shared" si="135"/>
        <v>21</v>
      </c>
      <c r="J768" s="14">
        <f t="shared" si="136"/>
        <v>4</v>
      </c>
      <c r="K768" s="14">
        <f t="shared" si="137"/>
        <v>4</v>
      </c>
      <c r="L768" s="14">
        <f t="shared" si="138"/>
        <v>2</v>
      </c>
      <c r="M768" s="14">
        <f t="shared" si="139"/>
        <v>2</v>
      </c>
      <c r="N768" s="14">
        <f t="shared" si="140"/>
        <v>2</v>
      </c>
      <c r="O768">
        <f t="shared" si="141"/>
        <v>2016</v>
      </c>
      <c r="P768">
        <f t="shared" si="142"/>
        <v>5</v>
      </c>
      <c r="Q768">
        <f t="shared" si="143"/>
        <v>23</v>
      </c>
      <c r="R768">
        <f t="shared" si="132"/>
        <v>4</v>
      </c>
    </row>
    <row r="769" spans="1:18" x14ac:dyDescent="0.2">
      <c r="A769" s="8">
        <v>42513</v>
      </c>
      <c r="B769" s="9">
        <v>512</v>
      </c>
      <c r="C769" s="10">
        <v>0.86041666666666705</v>
      </c>
      <c r="D769" s="9" t="s">
        <v>8</v>
      </c>
      <c r="E769" s="9">
        <v>6</v>
      </c>
      <c r="F769" s="9" t="s">
        <v>19</v>
      </c>
      <c r="G769" s="13">
        <f t="shared" si="133"/>
        <v>10</v>
      </c>
      <c r="H769">
        <f t="shared" si="134"/>
        <v>1</v>
      </c>
      <c r="I769" s="14">
        <f t="shared" si="135"/>
        <v>21</v>
      </c>
      <c r="J769" s="14">
        <f t="shared" si="136"/>
        <v>2</v>
      </c>
      <c r="K769" s="14">
        <f t="shared" si="137"/>
        <v>3</v>
      </c>
      <c r="L769" s="14">
        <f t="shared" si="138"/>
        <v>1</v>
      </c>
      <c r="M769" s="14">
        <f t="shared" si="139"/>
        <v>3</v>
      </c>
      <c r="N769" s="14">
        <f t="shared" si="140"/>
        <v>3</v>
      </c>
      <c r="O769">
        <f t="shared" si="141"/>
        <v>2016</v>
      </c>
      <c r="P769">
        <f t="shared" si="142"/>
        <v>5</v>
      </c>
      <c r="Q769">
        <f t="shared" si="143"/>
        <v>23</v>
      </c>
      <c r="R769">
        <f t="shared" si="132"/>
        <v>3</v>
      </c>
    </row>
    <row r="770" spans="1:18" x14ac:dyDescent="0.2">
      <c r="A770" s="8">
        <v>42513</v>
      </c>
      <c r="B770" s="9">
        <v>505</v>
      </c>
      <c r="C770" s="10">
        <v>0.88888888888888895</v>
      </c>
      <c r="D770" s="9" t="s">
        <v>8</v>
      </c>
      <c r="E770" s="9">
        <v>45</v>
      </c>
      <c r="F770" s="9" t="s">
        <v>19</v>
      </c>
      <c r="G770" s="13">
        <f t="shared" si="133"/>
        <v>5</v>
      </c>
      <c r="H770">
        <f t="shared" si="134"/>
        <v>1</v>
      </c>
      <c r="I770" s="14">
        <f t="shared" si="135"/>
        <v>22</v>
      </c>
      <c r="J770" s="14">
        <f t="shared" si="136"/>
        <v>2</v>
      </c>
      <c r="K770" s="14">
        <f t="shared" si="137"/>
        <v>3</v>
      </c>
      <c r="L770" s="14">
        <f t="shared" si="138"/>
        <v>3</v>
      </c>
      <c r="M770" s="14">
        <f t="shared" si="139"/>
        <v>4</v>
      </c>
      <c r="N770" s="14">
        <f t="shared" si="140"/>
        <v>4</v>
      </c>
      <c r="O770">
        <f t="shared" si="141"/>
        <v>2016</v>
      </c>
      <c r="P770">
        <f t="shared" si="142"/>
        <v>5</v>
      </c>
      <c r="Q770">
        <f t="shared" si="143"/>
        <v>23</v>
      </c>
      <c r="R770">
        <f t="shared" ref="R770:R833" si="144">IF(E770=0,1,(IF(E770&lt;=5,2,(IF(E770&lt;=10,3,(IF(E770&gt;=11,4)))))))</f>
        <v>4</v>
      </c>
    </row>
    <row r="771" spans="1:18" x14ac:dyDescent="0.2">
      <c r="A771" s="8">
        <v>42513</v>
      </c>
      <c r="B771" s="9">
        <v>510</v>
      </c>
      <c r="C771" s="10">
        <v>0.938194444444444</v>
      </c>
      <c r="D771" s="9" t="s">
        <v>8</v>
      </c>
      <c r="E771" s="9">
        <v>10</v>
      </c>
      <c r="F771" s="9" t="s">
        <v>13</v>
      </c>
      <c r="G771" s="13">
        <f t="shared" ref="G771:G834" si="145">IF(B771=501,1,(IF(B771=502,2,(IF(B771=503,3,(IF(B771=504,4,(IF(B771=505,5,(IF(B771=506,6,(IF(B771=509,7,(IF(B771=510,8,(IF(B771=511,9,(IF(B771=512,10,(IF(B771=514,11)))))))))))))))))))))</f>
        <v>8</v>
      </c>
      <c r="H771">
        <f t="shared" ref="H771:H834" si="146">IF(D771="Friday",5,(IF(D771="Saturday",6,(IF(D771="Sunday",7,(IF(D771="Monday",1,(IF(D771="Tuesday",2,(IF(D771="Wednesday",3,(IF(D771="Thursday",4,0)))))))))))))</f>
        <v>1</v>
      </c>
      <c r="I771" s="14">
        <f t="shared" ref="I771:I834" si="147">(ROUNDDOWN(C771*24,0)+1)</f>
        <v>23</v>
      </c>
      <c r="J771" s="14">
        <f t="shared" ref="J771:J834" si="148">IF(F771="N",1,(IF(F771="E",2,(IF(F771="S",3,(IF(F771="W",4)))))))</f>
        <v>1</v>
      </c>
      <c r="K771" s="14">
        <f t="shared" ref="K771:K834" si="149">IF(B771=501,3,(IF(B771=502,2,(IF(B771=503,3,(IF(B771=504,4,(IF(B771=505,3,(IF(B771=506,4,(IF(B771=509,1,(IF(B771=510,1,(IF(B771=511,1,(IF(B771=512,3,(IF(B771=514,2)))))))))))))))))))))</f>
        <v>1</v>
      </c>
      <c r="L771" s="14">
        <f t="shared" ref="L771:L834" si="150">IF(B771=501,2,(IF(B771=502,1,(IF(B771=503,2,(IF(B771=504,4,(IF(B771=505,3,(IF(B771=506,2,(IF(B771=509,2,(IF(B771=510,3,(IF(B771=511,3,(IF(B771=512,1,(IF(B771=514,1)))))))))))))))))))))</f>
        <v>3</v>
      </c>
      <c r="M771" s="14">
        <f t="shared" ref="M771:M834" si="151">IF(B771=501,1,(IF(B771=502,3,(IF(B771=503,1,(IF(B771=504,3,(IF(B771=505,4,(IF(B771=506,2,(IF(B771=509,2,(IF(B771=510,3,(IF(B771=511,2,(IF(B771=512,3,(IF(B771=514,3)))))))))))))))))))))</f>
        <v>3</v>
      </c>
      <c r="N771" s="14">
        <f t="shared" ref="N771:N834" si="152">IF(B771=501,1,(IF(B771=502,3,(IF(B771=503,1,(IF(B771=504,3,(IF(B771=505,4,(IF(B771=506,2,(IF(B771=509,2,(IF(B771=510,3,(IF(B771=511,2,(IF(B771=512,3,(IF(B771=514,1)))))))))))))))))))))</f>
        <v>3</v>
      </c>
      <c r="O771">
        <f t="shared" ref="O771:O834" si="153">YEAR(A771)</f>
        <v>2016</v>
      </c>
      <c r="P771">
        <f t="shared" ref="P771:P834" si="154">MONTH(A771)</f>
        <v>5</v>
      </c>
      <c r="Q771">
        <f t="shared" ref="Q771:Q834" si="155">DAY(A771)</f>
        <v>23</v>
      </c>
      <c r="R771">
        <f t="shared" si="144"/>
        <v>3</v>
      </c>
    </row>
    <row r="772" spans="1:18" x14ac:dyDescent="0.2">
      <c r="A772" s="8">
        <v>42514</v>
      </c>
      <c r="B772" s="9">
        <v>504</v>
      </c>
      <c r="C772" s="10">
        <v>3.4722222222222199E-3</v>
      </c>
      <c r="D772" s="9" t="s">
        <v>9</v>
      </c>
      <c r="E772" s="9">
        <v>36</v>
      </c>
      <c r="F772" s="9" t="s">
        <v>20</v>
      </c>
      <c r="G772" s="13">
        <f t="shared" si="145"/>
        <v>4</v>
      </c>
      <c r="H772">
        <f t="shared" si="146"/>
        <v>2</v>
      </c>
      <c r="I772" s="14">
        <f t="shared" si="147"/>
        <v>1</v>
      </c>
      <c r="J772" s="14">
        <f t="shared" si="148"/>
        <v>3</v>
      </c>
      <c r="K772" s="14">
        <f t="shared" si="149"/>
        <v>4</v>
      </c>
      <c r="L772" s="14">
        <f t="shared" si="150"/>
        <v>4</v>
      </c>
      <c r="M772" s="14">
        <f t="shared" si="151"/>
        <v>3</v>
      </c>
      <c r="N772" s="14">
        <f t="shared" si="152"/>
        <v>3</v>
      </c>
      <c r="O772">
        <f t="shared" si="153"/>
        <v>2016</v>
      </c>
      <c r="P772">
        <f t="shared" si="154"/>
        <v>5</v>
      </c>
      <c r="Q772">
        <f t="shared" si="155"/>
        <v>24</v>
      </c>
      <c r="R772">
        <f t="shared" si="144"/>
        <v>4</v>
      </c>
    </row>
    <row r="773" spans="1:18" x14ac:dyDescent="0.2">
      <c r="A773" s="8">
        <v>42514</v>
      </c>
      <c r="B773" s="9">
        <v>504</v>
      </c>
      <c r="C773" s="10">
        <v>9.0277777777777804E-3</v>
      </c>
      <c r="D773" s="9" t="s">
        <v>9</v>
      </c>
      <c r="E773" s="9">
        <v>8</v>
      </c>
      <c r="F773" s="9" t="s">
        <v>20</v>
      </c>
      <c r="G773" s="13">
        <f t="shared" si="145"/>
        <v>4</v>
      </c>
      <c r="H773">
        <f t="shared" si="146"/>
        <v>2</v>
      </c>
      <c r="I773" s="14">
        <f t="shared" si="147"/>
        <v>1</v>
      </c>
      <c r="J773" s="14">
        <f t="shared" si="148"/>
        <v>3</v>
      </c>
      <c r="K773" s="14">
        <f t="shared" si="149"/>
        <v>4</v>
      </c>
      <c r="L773" s="14">
        <f t="shared" si="150"/>
        <v>4</v>
      </c>
      <c r="M773" s="14">
        <f t="shared" si="151"/>
        <v>3</v>
      </c>
      <c r="N773" s="14">
        <f t="shared" si="152"/>
        <v>3</v>
      </c>
      <c r="O773">
        <f t="shared" si="153"/>
        <v>2016</v>
      </c>
      <c r="P773">
        <f t="shared" si="154"/>
        <v>5</v>
      </c>
      <c r="Q773">
        <f t="shared" si="155"/>
        <v>24</v>
      </c>
      <c r="R773">
        <f t="shared" si="144"/>
        <v>3</v>
      </c>
    </row>
    <row r="774" spans="1:18" x14ac:dyDescent="0.2">
      <c r="A774" s="8">
        <v>42514</v>
      </c>
      <c r="B774" s="9">
        <v>501</v>
      </c>
      <c r="C774" s="10">
        <v>3.6805555555555598E-2</v>
      </c>
      <c r="D774" s="9" t="s">
        <v>9</v>
      </c>
      <c r="E774" s="9">
        <v>13</v>
      </c>
      <c r="F774" s="9" t="s">
        <v>19</v>
      </c>
      <c r="G774" s="13">
        <f t="shared" si="145"/>
        <v>1</v>
      </c>
      <c r="H774">
        <f t="shared" si="146"/>
        <v>2</v>
      </c>
      <c r="I774" s="14">
        <f t="shared" si="147"/>
        <v>1</v>
      </c>
      <c r="J774" s="14">
        <f t="shared" si="148"/>
        <v>2</v>
      </c>
      <c r="K774" s="14">
        <f t="shared" si="149"/>
        <v>3</v>
      </c>
      <c r="L774" s="14">
        <f t="shared" si="150"/>
        <v>2</v>
      </c>
      <c r="M774" s="14">
        <f t="shared" si="151"/>
        <v>1</v>
      </c>
      <c r="N774" s="14">
        <f t="shared" si="152"/>
        <v>1</v>
      </c>
      <c r="O774">
        <f t="shared" si="153"/>
        <v>2016</v>
      </c>
      <c r="P774">
        <f t="shared" si="154"/>
        <v>5</v>
      </c>
      <c r="Q774">
        <f t="shared" si="155"/>
        <v>24</v>
      </c>
      <c r="R774">
        <f t="shared" si="144"/>
        <v>4</v>
      </c>
    </row>
    <row r="775" spans="1:18" x14ac:dyDescent="0.2">
      <c r="A775" s="8">
        <v>42514</v>
      </c>
      <c r="B775" s="9">
        <v>504</v>
      </c>
      <c r="C775" s="10">
        <v>0.108333333333333</v>
      </c>
      <c r="D775" s="9" t="s">
        <v>9</v>
      </c>
      <c r="E775" s="9">
        <v>12</v>
      </c>
      <c r="F775" s="9" t="s">
        <v>19</v>
      </c>
      <c r="G775" s="13">
        <f t="shared" si="145"/>
        <v>4</v>
      </c>
      <c r="H775">
        <f t="shared" si="146"/>
        <v>2</v>
      </c>
      <c r="I775" s="14">
        <f t="shared" si="147"/>
        <v>3</v>
      </c>
      <c r="J775" s="14">
        <f t="shared" si="148"/>
        <v>2</v>
      </c>
      <c r="K775" s="14">
        <f t="shared" si="149"/>
        <v>4</v>
      </c>
      <c r="L775" s="14">
        <f t="shared" si="150"/>
        <v>4</v>
      </c>
      <c r="M775" s="14">
        <f t="shared" si="151"/>
        <v>3</v>
      </c>
      <c r="N775" s="14">
        <f t="shared" si="152"/>
        <v>3</v>
      </c>
      <c r="O775">
        <f t="shared" si="153"/>
        <v>2016</v>
      </c>
      <c r="P775">
        <f t="shared" si="154"/>
        <v>5</v>
      </c>
      <c r="Q775">
        <f t="shared" si="155"/>
        <v>24</v>
      </c>
      <c r="R775">
        <f t="shared" si="144"/>
        <v>4</v>
      </c>
    </row>
    <row r="776" spans="1:18" x14ac:dyDescent="0.2">
      <c r="A776" s="8">
        <v>42514</v>
      </c>
      <c r="B776" s="9">
        <v>512</v>
      </c>
      <c r="C776" s="10">
        <v>0.186805555555556</v>
      </c>
      <c r="D776" s="9" t="s">
        <v>9</v>
      </c>
      <c r="E776" s="9">
        <v>3</v>
      </c>
      <c r="F776" s="9" t="s">
        <v>19</v>
      </c>
      <c r="G776" s="13">
        <f t="shared" si="145"/>
        <v>10</v>
      </c>
      <c r="H776">
        <f t="shared" si="146"/>
        <v>2</v>
      </c>
      <c r="I776" s="14">
        <f t="shared" si="147"/>
        <v>5</v>
      </c>
      <c r="J776" s="14">
        <f t="shared" si="148"/>
        <v>2</v>
      </c>
      <c r="K776" s="14">
        <f t="shared" si="149"/>
        <v>3</v>
      </c>
      <c r="L776" s="14">
        <f t="shared" si="150"/>
        <v>1</v>
      </c>
      <c r="M776" s="14">
        <f t="shared" si="151"/>
        <v>3</v>
      </c>
      <c r="N776" s="14">
        <f t="shared" si="152"/>
        <v>3</v>
      </c>
      <c r="O776">
        <f t="shared" si="153"/>
        <v>2016</v>
      </c>
      <c r="P776">
        <f t="shared" si="154"/>
        <v>5</v>
      </c>
      <c r="Q776">
        <f t="shared" si="155"/>
        <v>24</v>
      </c>
      <c r="R776">
        <f t="shared" si="144"/>
        <v>2</v>
      </c>
    </row>
    <row r="777" spans="1:18" x14ac:dyDescent="0.2">
      <c r="A777" s="8">
        <v>42514</v>
      </c>
      <c r="B777" s="9">
        <v>506</v>
      </c>
      <c r="C777" s="10">
        <v>0.24583333333333299</v>
      </c>
      <c r="D777" s="9" t="s">
        <v>9</v>
      </c>
      <c r="E777" s="9">
        <v>4</v>
      </c>
      <c r="F777" s="9" t="s">
        <v>19</v>
      </c>
      <c r="G777" s="13">
        <f t="shared" si="145"/>
        <v>6</v>
      </c>
      <c r="H777">
        <f t="shared" si="146"/>
        <v>2</v>
      </c>
      <c r="I777" s="14">
        <f t="shared" si="147"/>
        <v>6</v>
      </c>
      <c r="J777" s="14">
        <f t="shared" si="148"/>
        <v>2</v>
      </c>
      <c r="K777" s="14">
        <f t="shared" si="149"/>
        <v>4</v>
      </c>
      <c r="L777" s="14">
        <f t="shared" si="150"/>
        <v>2</v>
      </c>
      <c r="M777" s="14">
        <f t="shared" si="151"/>
        <v>2</v>
      </c>
      <c r="N777" s="14">
        <f t="shared" si="152"/>
        <v>2</v>
      </c>
      <c r="O777">
        <f t="shared" si="153"/>
        <v>2016</v>
      </c>
      <c r="P777">
        <f t="shared" si="154"/>
        <v>5</v>
      </c>
      <c r="Q777">
        <f t="shared" si="155"/>
        <v>24</v>
      </c>
      <c r="R777">
        <f t="shared" si="144"/>
        <v>2</v>
      </c>
    </row>
    <row r="778" spans="1:18" x14ac:dyDescent="0.2">
      <c r="A778" s="8">
        <v>42514</v>
      </c>
      <c r="B778" s="9">
        <v>506</v>
      </c>
      <c r="C778" s="10">
        <v>0.26041666666666702</v>
      </c>
      <c r="D778" s="9" t="s">
        <v>9</v>
      </c>
      <c r="E778" s="9">
        <v>4</v>
      </c>
      <c r="F778" s="9" t="s">
        <v>19</v>
      </c>
      <c r="G778" s="13">
        <f t="shared" si="145"/>
        <v>6</v>
      </c>
      <c r="H778">
        <f t="shared" si="146"/>
        <v>2</v>
      </c>
      <c r="I778" s="14">
        <f t="shared" si="147"/>
        <v>7</v>
      </c>
      <c r="J778" s="14">
        <f t="shared" si="148"/>
        <v>2</v>
      </c>
      <c r="K778" s="14">
        <f t="shared" si="149"/>
        <v>4</v>
      </c>
      <c r="L778" s="14">
        <f t="shared" si="150"/>
        <v>2</v>
      </c>
      <c r="M778" s="14">
        <f t="shared" si="151"/>
        <v>2</v>
      </c>
      <c r="N778" s="14">
        <f t="shared" si="152"/>
        <v>2</v>
      </c>
      <c r="O778">
        <f t="shared" si="153"/>
        <v>2016</v>
      </c>
      <c r="P778">
        <f t="shared" si="154"/>
        <v>5</v>
      </c>
      <c r="Q778">
        <f t="shared" si="155"/>
        <v>24</v>
      </c>
      <c r="R778">
        <f t="shared" si="144"/>
        <v>2</v>
      </c>
    </row>
    <row r="779" spans="1:18" x14ac:dyDescent="0.2">
      <c r="A779" s="8">
        <v>42514</v>
      </c>
      <c r="B779" s="9">
        <v>506</v>
      </c>
      <c r="C779" s="10">
        <v>0.26180555555555601</v>
      </c>
      <c r="D779" s="9" t="s">
        <v>9</v>
      </c>
      <c r="E779" s="9">
        <v>4</v>
      </c>
      <c r="F779" s="9" t="s">
        <v>19</v>
      </c>
      <c r="G779" s="13">
        <f t="shared" si="145"/>
        <v>6</v>
      </c>
      <c r="H779">
        <f t="shared" si="146"/>
        <v>2</v>
      </c>
      <c r="I779" s="14">
        <f t="shared" si="147"/>
        <v>7</v>
      </c>
      <c r="J779" s="14">
        <f t="shared" si="148"/>
        <v>2</v>
      </c>
      <c r="K779" s="14">
        <f t="shared" si="149"/>
        <v>4</v>
      </c>
      <c r="L779" s="14">
        <f t="shared" si="150"/>
        <v>2</v>
      </c>
      <c r="M779" s="14">
        <f t="shared" si="151"/>
        <v>2</v>
      </c>
      <c r="N779" s="14">
        <f t="shared" si="152"/>
        <v>2</v>
      </c>
      <c r="O779">
        <f t="shared" si="153"/>
        <v>2016</v>
      </c>
      <c r="P779">
        <f t="shared" si="154"/>
        <v>5</v>
      </c>
      <c r="Q779">
        <f t="shared" si="155"/>
        <v>24</v>
      </c>
      <c r="R779">
        <f t="shared" si="144"/>
        <v>2</v>
      </c>
    </row>
    <row r="780" spans="1:18" x14ac:dyDescent="0.2">
      <c r="A780" s="8">
        <v>42514</v>
      </c>
      <c r="B780" s="9">
        <v>506</v>
      </c>
      <c r="C780" s="10">
        <v>0.264583333333333</v>
      </c>
      <c r="D780" s="9" t="s">
        <v>9</v>
      </c>
      <c r="E780" s="9">
        <v>4</v>
      </c>
      <c r="F780" s="9" t="s">
        <v>19</v>
      </c>
      <c r="G780" s="13">
        <f t="shared" si="145"/>
        <v>6</v>
      </c>
      <c r="H780">
        <f t="shared" si="146"/>
        <v>2</v>
      </c>
      <c r="I780" s="14">
        <f t="shared" si="147"/>
        <v>7</v>
      </c>
      <c r="J780" s="14">
        <f t="shared" si="148"/>
        <v>2</v>
      </c>
      <c r="K780" s="14">
        <f t="shared" si="149"/>
        <v>4</v>
      </c>
      <c r="L780" s="14">
        <f t="shared" si="150"/>
        <v>2</v>
      </c>
      <c r="M780" s="14">
        <f t="shared" si="151"/>
        <v>2</v>
      </c>
      <c r="N780" s="14">
        <f t="shared" si="152"/>
        <v>2</v>
      </c>
      <c r="O780">
        <f t="shared" si="153"/>
        <v>2016</v>
      </c>
      <c r="P780">
        <f t="shared" si="154"/>
        <v>5</v>
      </c>
      <c r="Q780">
        <f t="shared" si="155"/>
        <v>24</v>
      </c>
      <c r="R780">
        <f t="shared" si="144"/>
        <v>2</v>
      </c>
    </row>
    <row r="781" spans="1:18" x14ac:dyDescent="0.2">
      <c r="A781" s="8">
        <v>42514</v>
      </c>
      <c r="B781" s="9">
        <v>501</v>
      </c>
      <c r="C781" s="10">
        <v>0.26874999999999999</v>
      </c>
      <c r="D781" s="9" t="s">
        <v>9</v>
      </c>
      <c r="E781" s="9">
        <v>6</v>
      </c>
      <c r="F781" s="9" t="s">
        <v>19</v>
      </c>
      <c r="G781" s="13">
        <f t="shared" si="145"/>
        <v>1</v>
      </c>
      <c r="H781">
        <f t="shared" si="146"/>
        <v>2</v>
      </c>
      <c r="I781" s="14">
        <f t="shared" si="147"/>
        <v>7</v>
      </c>
      <c r="J781" s="14">
        <f t="shared" si="148"/>
        <v>2</v>
      </c>
      <c r="K781" s="14">
        <f t="shared" si="149"/>
        <v>3</v>
      </c>
      <c r="L781" s="14">
        <f t="shared" si="150"/>
        <v>2</v>
      </c>
      <c r="M781" s="14">
        <f t="shared" si="151"/>
        <v>1</v>
      </c>
      <c r="N781" s="14">
        <f t="shared" si="152"/>
        <v>1</v>
      </c>
      <c r="O781">
        <f t="shared" si="153"/>
        <v>2016</v>
      </c>
      <c r="P781">
        <f t="shared" si="154"/>
        <v>5</v>
      </c>
      <c r="Q781">
        <f t="shared" si="155"/>
        <v>24</v>
      </c>
      <c r="R781">
        <f t="shared" si="144"/>
        <v>3</v>
      </c>
    </row>
    <row r="782" spans="1:18" x14ac:dyDescent="0.2">
      <c r="A782" s="8">
        <v>42514</v>
      </c>
      <c r="B782" s="9">
        <v>504</v>
      </c>
      <c r="C782" s="10">
        <v>0.27222222222222198</v>
      </c>
      <c r="D782" s="9" t="s">
        <v>9</v>
      </c>
      <c r="E782" s="9">
        <v>4</v>
      </c>
      <c r="F782" s="9" t="s">
        <v>19</v>
      </c>
      <c r="G782" s="13">
        <f t="shared" si="145"/>
        <v>4</v>
      </c>
      <c r="H782">
        <f t="shared" si="146"/>
        <v>2</v>
      </c>
      <c r="I782" s="14">
        <f t="shared" si="147"/>
        <v>7</v>
      </c>
      <c r="J782" s="14">
        <f t="shared" si="148"/>
        <v>2</v>
      </c>
      <c r="K782" s="14">
        <f t="shared" si="149"/>
        <v>4</v>
      </c>
      <c r="L782" s="14">
        <f t="shared" si="150"/>
        <v>4</v>
      </c>
      <c r="M782" s="14">
        <f t="shared" si="151"/>
        <v>3</v>
      </c>
      <c r="N782" s="14">
        <f t="shared" si="152"/>
        <v>3</v>
      </c>
      <c r="O782">
        <f t="shared" si="153"/>
        <v>2016</v>
      </c>
      <c r="P782">
        <f t="shared" si="154"/>
        <v>5</v>
      </c>
      <c r="Q782">
        <f t="shared" si="155"/>
        <v>24</v>
      </c>
      <c r="R782">
        <f t="shared" si="144"/>
        <v>2</v>
      </c>
    </row>
    <row r="783" spans="1:18" x14ac:dyDescent="0.2">
      <c r="A783" s="8">
        <v>42514</v>
      </c>
      <c r="B783" s="9">
        <v>504</v>
      </c>
      <c r="C783" s="10">
        <v>0.28472222222222199</v>
      </c>
      <c r="D783" s="9" t="s">
        <v>9</v>
      </c>
      <c r="E783" s="9">
        <v>4</v>
      </c>
      <c r="F783" s="9" t="s">
        <v>18</v>
      </c>
      <c r="G783" s="13">
        <f t="shared" si="145"/>
        <v>4</v>
      </c>
      <c r="H783">
        <f t="shared" si="146"/>
        <v>2</v>
      </c>
      <c r="I783" s="14">
        <f t="shared" si="147"/>
        <v>7</v>
      </c>
      <c r="J783" s="14">
        <f t="shared" si="148"/>
        <v>4</v>
      </c>
      <c r="K783" s="14">
        <f t="shared" si="149"/>
        <v>4</v>
      </c>
      <c r="L783" s="14">
        <f t="shared" si="150"/>
        <v>4</v>
      </c>
      <c r="M783" s="14">
        <f t="shared" si="151"/>
        <v>3</v>
      </c>
      <c r="N783" s="14">
        <f t="shared" si="152"/>
        <v>3</v>
      </c>
      <c r="O783">
        <f t="shared" si="153"/>
        <v>2016</v>
      </c>
      <c r="P783">
        <f t="shared" si="154"/>
        <v>5</v>
      </c>
      <c r="Q783">
        <f t="shared" si="155"/>
        <v>24</v>
      </c>
      <c r="R783">
        <f t="shared" si="144"/>
        <v>2</v>
      </c>
    </row>
    <row r="784" spans="1:18" x14ac:dyDescent="0.2">
      <c r="A784" s="8">
        <v>42514</v>
      </c>
      <c r="B784" s="9">
        <v>506</v>
      </c>
      <c r="C784" s="10">
        <v>0.30069444444444399</v>
      </c>
      <c r="D784" s="9" t="s">
        <v>9</v>
      </c>
      <c r="E784" s="9">
        <v>4</v>
      </c>
      <c r="F784" s="9" t="s">
        <v>19</v>
      </c>
      <c r="G784" s="13">
        <f t="shared" si="145"/>
        <v>6</v>
      </c>
      <c r="H784">
        <f t="shared" si="146"/>
        <v>2</v>
      </c>
      <c r="I784" s="14">
        <f t="shared" si="147"/>
        <v>8</v>
      </c>
      <c r="J784" s="14">
        <f t="shared" si="148"/>
        <v>2</v>
      </c>
      <c r="K784" s="14">
        <f t="shared" si="149"/>
        <v>4</v>
      </c>
      <c r="L784" s="14">
        <f t="shared" si="150"/>
        <v>2</v>
      </c>
      <c r="M784" s="14">
        <f t="shared" si="151"/>
        <v>2</v>
      </c>
      <c r="N784" s="14">
        <f t="shared" si="152"/>
        <v>2</v>
      </c>
      <c r="O784">
        <f t="shared" si="153"/>
        <v>2016</v>
      </c>
      <c r="P784">
        <f t="shared" si="154"/>
        <v>5</v>
      </c>
      <c r="Q784">
        <f t="shared" si="155"/>
        <v>24</v>
      </c>
      <c r="R784">
        <f t="shared" si="144"/>
        <v>2</v>
      </c>
    </row>
    <row r="785" spans="1:18" x14ac:dyDescent="0.2">
      <c r="A785" s="8">
        <v>42514</v>
      </c>
      <c r="B785" s="9">
        <v>504</v>
      </c>
      <c r="C785" s="10">
        <v>0.30833333333333302</v>
      </c>
      <c r="D785" s="9" t="s">
        <v>9</v>
      </c>
      <c r="E785" s="9">
        <v>4</v>
      </c>
      <c r="F785" s="9" t="s">
        <v>18</v>
      </c>
      <c r="G785" s="13">
        <f t="shared" si="145"/>
        <v>4</v>
      </c>
      <c r="H785">
        <f t="shared" si="146"/>
        <v>2</v>
      </c>
      <c r="I785" s="14">
        <f t="shared" si="147"/>
        <v>8</v>
      </c>
      <c r="J785" s="14">
        <f t="shared" si="148"/>
        <v>4</v>
      </c>
      <c r="K785" s="14">
        <f t="shared" si="149"/>
        <v>4</v>
      </c>
      <c r="L785" s="14">
        <f t="shared" si="150"/>
        <v>4</v>
      </c>
      <c r="M785" s="14">
        <f t="shared" si="151"/>
        <v>3</v>
      </c>
      <c r="N785" s="14">
        <f t="shared" si="152"/>
        <v>3</v>
      </c>
      <c r="O785">
        <f t="shared" si="153"/>
        <v>2016</v>
      </c>
      <c r="P785">
        <f t="shared" si="154"/>
        <v>5</v>
      </c>
      <c r="Q785">
        <f t="shared" si="155"/>
        <v>24</v>
      </c>
      <c r="R785">
        <f t="shared" si="144"/>
        <v>2</v>
      </c>
    </row>
    <row r="786" spans="1:18" x14ac:dyDescent="0.2">
      <c r="A786" s="8">
        <v>42514</v>
      </c>
      <c r="B786" s="9">
        <v>506</v>
      </c>
      <c r="C786" s="10">
        <v>0.31666666666666698</v>
      </c>
      <c r="D786" s="9" t="s">
        <v>9</v>
      </c>
      <c r="E786" s="9">
        <v>4</v>
      </c>
      <c r="F786" s="9" t="s">
        <v>19</v>
      </c>
      <c r="G786" s="13">
        <f t="shared" si="145"/>
        <v>6</v>
      </c>
      <c r="H786">
        <f t="shared" si="146"/>
        <v>2</v>
      </c>
      <c r="I786" s="14">
        <f t="shared" si="147"/>
        <v>8</v>
      </c>
      <c r="J786" s="14">
        <f t="shared" si="148"/>
        <v>2</v>
      </c>
      <c r="K786" s="14">
        <f t="shared" si="149"/>
        <v>4</v>
      </c>
      <c r="L786" s="14">
        <f t="shared" si="150"/>
        <v>2</v>
      </c>
      <c r="M786" s="14">
        <f t="shared" si="151"/>
        <v>2</v>
      </c>
      <c r="N786" s="14">
        <f t="shared" si="152"/>
        <v>2</v>
      </c>
      <c r="O786">
        <f t="shared" si="153"/>
        <v>2016</v>
      </c>
      <c r="P786">
        <f t="shared" si="154"/>
        <v>5</v>
      </c>
      <c r="Q786">
        <f t="shared" si="155"/>
        <v>24</v>
      </c>
      <c r="R786">
        <f t="shared" si="144"/>
        <v>2</v>
      </c>
    </row>
    <row r="787" spans="1:18" x14ac:dyDescent="0.2">
      <c r="A787" s="8">
        <v>42514</v>
      </c>
      <c r="B787" s="9">
        <v>504</v>
      </c>
      <c r="C787" s="10">
        <v>0.31736111111111098</v>
      </c>
      <c r="D787" s="9" t="s">
        <v>9</v>
      </c>
      <c r="E787" s="9">
        <v>4</v>
      </c>
      <c r="F787" s="9" t="s">
        <v>18</v>
      </c>
      <c r="G787" s="13">
        <f t="shared" si="145"/>
        <v>4</v>
      </c>
      <c r="H787">
        <f t="shared" si="146"/>
        <v>2</v>
      </c>
      <c r="I787" s="14">
        <f t="shared" si="147"/>
        <v>8</v>
      </c>
      <c r="J787" s="14">
        <f t="shared" si="148"/>
        <v>4</v>
      </c>
      <c r="K787" s="14">
        <f t="shared" si="149"/>
        <v>4</v>
      </c>
      <c r="L787" s="14">
        <f t="shared" si="150"/>
        <v>4</v>
      </c>
      <c r="M787" s="14">
        <f t="shared" si="151"/>
        <v>3</v>
      </c>
      <c r="N787" s="14">
        <f t="shared" si="152"/>
        <v>3</v>
      </c>
      <c r="O787">
        <f t="shared" si="153"/>
        <v>2016</v>
      </c>
      <c r="P787">
        <f t="shared" si="154"/>
        <v>5</v>
      </c>
      <c r="Q787">
        <f t="shared" si="155"/>
        <v>24</v>
      </c>
      <c r="R787">
        <f t="shared" si="144"/>
        <v>2</v>
      </c>
    </row>
    <row r="788" spans="1:18" x14ac:dyDescent="0.2">
      <c r="A788" s="8">
        <v>42514</v>
      </c>
      <c r="B788" s="9">
        <v>504</v>
      </c>
      <c r="C788" s="10">
        <v>0.32361111111111102</v>
      </c>
      <c r="D788" s="9" t="s">
        <v>9</v>
      </c>
      <c r="E788" s="9">
        <v>6</v>
      </c>
      <c r="F788" s="9" t="s">
        <v>18</v>
      </c>
      <c r="G788" s="13">
        <f t="shared" si="145"/>
        <v>4</v>
      </c>
      <c r="H788">
        <f t="shared" si="146"/>
        <v>2</v>
      </c>
      <c r="I788" s="14">
        <f t="shared" si="147"/>
        <v>8</v>
      </c>
      <c r="J788" s="14">
        <f t="shared" si="148"/>
        <v>4</v>
      </c>
      <c r="K788" s="14">
        <f t="shared" si="149"/>
        <v>4</v>
      </c>
      <c r="L788" s="14">
        <f t="shared" si="150"/>
        <v>4</v>
      </c>
      <c r="M788" s="14">
        <f t="shared" si="151"/>
        <v>3</v>
      </c>
      <c r="N788" s="14">
        <f t="shared" si="152"/>
        <v>3</v>
      </c>
      <c r="O788">
        <f t="shared" si="153"/>
        <v>2016</v>
      </c>
      <c r="P788">
        <f t="shared" si="154"/>
        <v>5</v>
      </c>
      <c r="Q788">
        <f t="shared" si="155"/>
        <v>24</v>
      </c>
      <c r="R788">
        <f t="shared" si="144"/>
        <v>3</v>
      </c>
    </row>
    <row r="789" spans="1:18" x14ac:dyDescent="0.2">
      <c r="A789" s="8">
        <v>42514</v>
      </c>
      <c r="B789" s="9">
        <v>504</v>
      </c>
      <c r="C789" s="10">
        <v>0.33263888888888898</v>
      </c>
      <c r="D789" s="9" t="s">
        <v>9</v>
      </c>
      <c r="E789" s="9">
        <v>4</v>
      </c>
      <c r="F789" s="9" t="s">
        <v>19</v>
      </c>
      <c r="G789" s="13">
        <f t="shared" si="145"/>
        <v>4</v>
      </c>
      <c r="H789">
        <f t="shared" si="146"/>
        <v>2</v>
      </c>
      <c r="I789" s="14">
        <f t="shared" si="147"/>
        <v>8</v>
      </c>
      <c r="J789" s="14">
        <f t="shared" si="148"/>
        <v>2</v>
      </c>
      <c r="K789" s="14">
        <f t="shared" si="149"/>
        <v>4</v>
      </c>
      <c r="L789" s="14">
        <f t="shared" si="150"/>
        <v>4</v>
      </c>
      <c r="M789" s="14">
        <f t="shared" si="151"/>
        <v>3</v>
      </c>
      <c r="N789" s="14">
        <f t="shared" si="152"/>
        <v>3</v>
      </c>
      <c r="O789">
        <f t="shared" si="153"/>
        <v>2016</v>
      </c>
      <c r="P789">
        <f t="shared" si="154"/>
        <v>5</v>
      </c>
      <c r="Q789">
        <f t="shared" si="155"/>
        <v>24</v>
      </c>
      <c r="R789">
        <f t="shared" si="144"/>
        <v>2</v>
      </c>
    </row>
    <row r="790" spans="1:18" x14ac:dyDescent="0.2">
      <c r="A790" s="8">
        <v>42514</v>
      </c>
      <c r="B790" s="9">
        <v>505</v>
      </c>
      <c r="C790" s="10">
        <v>0.34861111111111098</v>
      </c>
      <c r="D790" s="9" t="s">
        <v>9</v>
      </c>
      <c r="E790" s="9">
        <v>17</v>
      </c>
      <c r="F790" s="9" t="s">
        <v>18</v>
      </c>
      <c r="G790" s="13">
        <f t="shared" si="145"/>
        <v>5</v>
      </c>
      <c r="H790">
        <f t="shared" si="146"/>
        <v>2</v>
      </c>
      <c r="I790" s="14">
        <f t="shared" si="147"/>
        <v>9</v>
      </c>
      <c r="J790" s="14">
        <f t="shared" si="148"/>
        <v>4</v>
      </c>
      <c r="K790" s="14">
        <f t="shared" si="149"/>
        <v>3</v>
      </c>
      <c r="L790" s="14">
        <f t="shared" si="150"/>
        <v>3</v>
      </c>
      <c r="M790" s="14">
        <f t="shared" si="151"/>
        <v>4</v>
      </c>
      <c r="N790" s="14">
        <f t="shared" si="152"/>
        <v>4</v>
      </c>
      <c r="O790">
        <f t="shared" si="153"/>
        <v>2016</v>
      </c>
      <c r="P790">
        <f t="shared" si="154"/>
        <v>5</v>
      </c>
      <c r="Q790">
        <f t="shared" si="155"/>
        <v>24</v>
      </c>
      <c r="R790">
        <f t="shared" si="144"/>
        <v>4</v>
      </c>
    </row>
    <row r="791" spans="1:18" x14ac:dyDescent="0.2">
      <c r="A791" s="8">
        <v>42514</v>
      </c>
      <c r="B791" s="9">
        <v>501</v>
      </c>
      <c r="C791" s="10">
        <v>0.35</v>
      </c>
      <c r="D791" s="9" t="s">
        <v>9</v>
      </c>
      <c r="E791" s="9">
        <v>5</v>
      </c>
      <c r="F791" s="9" t="s">
        <v>19</v>
      </c>
      <c r="G791" s="13">
        <f t="shared" si="145"/>
        <v>1</v>
      </c>
      <c r="H791">
        <f t="shared" si="146"/>
        <v>2</v>
      </c>
      <c r="I791" s="14">
        <f t="shared" si="147"/>
        <v>9</v>
      </c>
      <c r="J791" s="14">
        <f t="shared" si="148"/>
        <v>2</v>
      </c>
      <c r="K791" s="14">
        <f t="shared" si="149"/>
        <v>3</v>
      </c>
      <c r="L791" s="14">
        <f t="shared" si="150"/>
        <v>2</v>
      </c>
      <c r="M791" s="14">
        <f t="shared" si="151"/>
        <v>1</v>
      </c>
      <c r="N791" s="14">
        <f t="shared" si="152"/>
        <v>1</v>
      </c>
      <c r="O791">
        <f t="shared" si="153"/>
        <v>2016</v>
      </c>
      <c r="P791">
        <f t="shared" si="154"/>
        <v>5</v>
      </c>
      <c r="Q791">
        <f t="shared" si="155"/>
        <v>24</v>
      </c>
      <c r="R791">
        <f t="shared" si="144"/>
        <v>2</v>
      </c>
    </row>
    <row r="792" spans="1:18" x14ac:dyDescent="0.2">
      <c r="A792" s="8">
        <v>42514</v>
      </c>
      <c r="B792" s="9">
        <v>506</v>
      </c>
      <c r="C792" s="10">
        <v>0.36249999999999999</v>
      </c>
      <c r="D792" s="9" t="s">
        <v>9</v>
      </c>
      <c r="E792" s="9">
        <v>4</v>
      </c>
      <c r="F792" s="9" t="s">
        <v>19</v>
      </c>
      <c r="G792" s="13">
        <f t="shared" si="145"/>
        <v>6</v>
      </c>
      <c r="H792">
        <f t="shared" si="146"/>
        <v>2</v>
      </c>
      <c r="I792" s="14">
        <f t="shared" si="147"/>
        <v>9</v>
      </c>
      <c r="J792" s="14">
        <f t="shared" si="148"/>
        <v>2</v>
      </c>
      <c r="K792" s="14">
        <f t="shared" si="149"/>
        <v>4</v>
      </c>
      <c r="L792" s="14">
        <f t="shared" si="150"/>
        <v>2</v>
      </c>
      <c r="M792" s="14">
        <f t="shared" si="151"/>
        <v>2</v>
      </c>
      <c r="N792" s="14">
        <f t="shared" si="152"/>
        <v>2</v>
      </c>
      <c r="O792">
        <f t="shared" si="153"/>
        <v>2016</v>
      </c>
      <c r="P792">
        <f t="shared" si="154"/>
        <v>5</v>
      </c>
      <c r="Q792">
        <f t="shared" si="155"/>
        <v>24</v>
      </c>
      <c r="R792">
        <f t="shared" si="144"/>
        <v>2</v>
      </c>
    </row>
    <row r="793" spans="1:18" x14ac:dyDescent="0.2">
      <c r="A793" s="8">
        <v>42514</v>
      </c>
      <c r="B793" s="9">
        <v>506</v>
      </c>
      <c r="C793" s="10">
        <v>0.37152777777777801</v>
      </c>
      <c r="D793" s="9" t="s">
        <v>9</v>
      </c>
      <c r="E793" s="9">
        <v>8</v>
      </c>
      <c r="F793" s="9" t="s">
        <v>18</v>
      </c>
      <c r="G793" s="13">
        <f t="shared" si="145"/>
        <v>6</v>
      </c>
      <c r="H793">
        <f t="shared" si="146"/>
        <v>2</v>
      </c>
      <c r="I793" s="14">
        <f t="shared" si="147"/>
        <v>9</v>
      </c>
      <c r="J793" s="14">
        <f t="shared" si="148"/>
        <v>4</v>
      </c>
      <c r="K793" s="14">
        <f t="shared" si="149"/>
        <v>4</v>
      </c>
      <c r="L793" s="14">
        <f t="shared" si="150"/>
        <v>2</v>
      </c>
      <c r="M793" s="14">
        <f t="shared" si="151"/>
        <v>2</v>
      </c>
      <c r="N793" s="14">
        <f t="shared" si="152"/>
        <v>2</v>
      </c>
      <c r="O793">
        <f t="shared" si="153"/>
        <v>2016</v>
      </c>
      <c r="P793">
        <f t="shared" si="154"/>
        <v>5</v>
      </c>
      <c r="Q793">
        <f t="shared" si="155"/>
        <v>24</v>
      </c>
      <c r="R793">
        <f t="shared" si="144"/>
        <v>3</v>
      </c>
    </row>
    <row r="794" spans="1:18" x14ac:dyDescent="0.2">
      <c r="A794" s="8">
        <v>42514</v>
      </c>
      <c r="B794" s="9">
        <v>501</v>
      </c>
      <c r="C794" s="10">
        <v>0.41111111111111098</v>
      </c>
      <c r="D794" s="9" t="s">
        <v>9</v>
      </c>
      <c r="E794" s="9">
        <v>5</v>
      </c>
      <c r="F794" s="9" t="s">
        <v>19</v>
      </c>
      <c r="G794" s="13">
        <f t="shared" si="145"/>
        <v>1</v>
      </c>
      <c r="H794">
        <f t="shared" si="146"/>
        <v>2</v>
      </c>
      <c r="I794" s="14">
        <f t="shared" si="147"/>
        <v>10</v>
      </c>
      <c r="J794" s="14">
        <f t="shared" si="148"/>
        <v>2</v>
      </c>
      <c r="K794" s="14">
        <f t="shared" si="149"/>
        <v>3</v>
      </c>
      <c r="L794" s="14">
        <f t="shared" si="150"/>
        <v>2</v>
      </c>
      <c r="M794" s="14">
        <f t="shared" si="151"/>
        <v>1</v>
      </c>
      <c r="N794" s="14">
        <f t="shared" si="152"/>
        <v>1</v>
      </c>
      <c r="O794">
        <f t="shared" si="153"/>
        <v>2016</v>
      </c>
      <c r="P794">
        <f t="shared" si="154"/>
        <v>5</v>
      </c>
      <c r="Q794">
        <f t="shared" si="155"/>
        <v>24</v>
      </c>
      <c r="R794">
        <f t="shared" si="144"/>
        <v>2</v>
      </c>
    </row>
    <row r="795" spans="1:18" x14ac:dyDescent="0.2">
      <c r="A795" s="8">
        <v>42514</v>
      </c>
      <c r="B795" s="9">
        <v>504</v>
      </c>
      <c r="C795" s="10">
        <v>0.41597222222222202</v>
      </c>
      <c r="D795" s="9" t="s">
        <v>9</v>
      </c>
      <c r="E795" s="9">
        <v>14</v>
      </c>
      <c r="F795" s="9" t="s">
        <v>18</v>
      </c>
      <c r="G795" s="13">
        <f t="shared" si="145"/>
        <v>4</v>
      </c>
      <c r="H795">
        <f t="shared" si="146"/>
        <v>2</v>
      </c>
      <c r="I795" s="14">
        <f t="shared" si="147"/>
        <v>10</v>
      </c>
      <c r="J795" s="14">
        <f t="shared" si="148"/>
        <v>4</v>
      </c>
      <c r="K795" s="14">
        <f t="shared" si="149"/>
        <v>4</v>
      </c>
      <c r="L795" s="14">
        <f t="shared" si="150"/>
        <v>4</v>
      </c>
      <c r="M795" s="14">
        <f t="shared" si="151"/>
        <v>3</v>
      </c>
      <c r="N795" s="14">
        <f t="shared" si="152"/>
        <v>3</v>
      </c>
      <c r="O795">
        <f t="shared" si="153"/>
        <v>2016</v>
      </c>
      <c r="P795">
        <f t="shared" si="154"/>
        <v>5</v>
      </c>
      <c r="Q795">
        <f t="shared" si="155"/>
        <v>24</v>
      </c>
      <c r="R795">
        <f t="shared" si="144"/>
        <v>4</v>
      </c>
    </row>
    <row r="796" spans="1:18" x14ac:dyDescent="0.2">
      <c r="A796" s="8">
        <v>42514</v>
      </c>
      <c r="B796" s="9">
        <v>501</v>
      </c>
      <c r="C796" s="10">
        <v>0.42847222222222198</v>
      </c>
      <c r="D796" s="9" t="s">
        <v>9</v>
      </c>
      <c r="E796" s="9">
        <v>5</v>
      </c>
      <c r="F796" s="9" t="s">
        <v>18</v>
      </c>
      <c r="G796" s="13">
        <f t="shared" si="145"/>
        <v>1</v>
      </c>
      <c r="H796">
        <f t="shared" si="146"/>
        <v>2</v>
      </c>
      <c r="I796" s="14">
        <f t="shared" si="147"/>
        <v>11</v>
      </c>
      <c r="J796" s="14">
        <f t="shared" si="148"/>
        <v>4</v>
      </c>
      <c r="K796" s="14">
        <f t="shared" si="149"/>
        <v>3</v>
      </c>
      <c r="L796" s="14">
        <f t="shared" si="150"/>
        <v>2</v>
      </c>
      <c r="M796" s="14">
        <f t="shared" si="151"/>
        <v>1</v>
      </c>
      <c r="N796" s="14">
        <f t="shared" si="152"/>
        <v>1</v>
      </c>
      <c r="O796">
        <f t="shared" si="153"/>
        <v>2016</v>
      </c>
      <c r="P796">
        <f t="shared" si="154"/>
        <v>5</v>
      </c>
      <c r="Q796">
        <f t="shared" si="155"/>
        <v>24</v>
      </c>
      <c r="R796">
        <f t="shared" si="144"/>
        <v>2</v>
      </c>
    </row>
    <row r="797" spans="1:18" x14ac:dyDescent="0.2">
      <c r="A797" s="8">
        <v>42514</v>
      </c>
      <c r="B797" s="9">
        <v>510</v>
      </c>
      <c r="C797" s="10">
        <v>0.45486111111111099</v>
      </c>
      <c r="D797" s="9" t="s">
        <v>9</v>
      </c>
      <c r="E797" s="9">
        <v>1</v>
      </c>
      <c r="F797" s="9" t="s">
        <v>20</v>
      </c>
      <c r="G797" s="13">
        <f t="shared" si="145"/>
        <v>8</v>
      </c>
      <c r="H797">
        <f t="shared" si="146"/>
        <v>2</v>
      </c>
      <c r="I797" s="14">
        <f t="shared" si="147"/>
        <v>11</v>
      </c>
      <c r="J797" s="14">
        <f t="shared" si="148"/>
        <v>3</v>
      </c>
      <c r="K797" s="14">
        <f t="shared" si="149"/>
        <v>1</v>
      </c>
      <c r="L797" s="14">
        <f t="shared" si="150"/>
        <v>3</v>
      </c>
      <c r="M797" s="14">
        <f t="shared" si="151"/>
        <v>3</v>
      </c>
      <c r="N797" s="14">
        <f t="shared" si="152"/>
        <v>3</v>
      </c>
      <c r="O797">
        <f t="shared" si="153"/>
        <v>2016</v>
      </c>
      <c r="P797">
        <f t="shared" si="154"/>
        <v>5</v>
      </c>
      <c r="Q797">
        <f t="shared" si="155"/>
        <v>24</v>
      </c>
      <c r="R797">
        <f t="shared" si="144"/>
        <v>2</v>
      </c>
    </row>
    <row r="798" spans="1:18" x14ac:dyDescent="0.2">
      <c r="A798" s="8">
        <v>42514</v>
      </c>
      <c r="B798" s="9">
        <v>501</v>
      </c>
      <c r="C798" s="10">
        <v>0.48611111111111099</v>
      </c>
      <c r="D798" s="9" t="s">
        <v>9</v>
      </c>
      <c r="E798" s="9">
        <v>5</v>
      </c>
      <c r="F798" s="9" t="s">
        <v>18</v>
      </c>
      <c r="G798" s="13">
        <f t="shared" si="145"/>
        <v>1</v>
      </c>
      <c r="H798">
        <f t="shared" si="146"/>
        <v>2</v>
      </c>
      <c r="I798" s="14">
        <f t="shared" si="147"/>
        <v>12</v>
      </c>
      <c r="J798" s="14">
        <f t="shared" si="148"/>
        <v>4</v>
      </c>
      <c r="K798" s="14">
        <f t="shared" si="149"/>
        <v>3</v>
      </c>
      <c r="L798" s="14">
        <f t="shared" si="150"/>
        <v>2</v>
      </c>
      <c r="M798" s="14">
        <f t="shared" si="151"/>
        <v>1</v>
      </c>
      <c r="N798" s="14">
        <f t="shared" si="152"/>
        <v>1</v>
      </c>
      <c r="O798">
        <f t="shared" si="153"/>
        <v>2016</v>
      </c>
      <c r="P798">
        <f t="shared" si="154"/>
        <v>5</v>
      </c>
      <c r="Q798">
        <f t="shared" si="155"/>
        <v>24</v>
      </c>
      <c r="R798">
        <f t="shared" si="144"/>
        <v>2</v>
      </c>
    </row>
    <row r="799" spans="1:18" x14ac:dyDescent="0.2">
      <c r="A799" s="8">
        <v>42514</v>
      </c>
      <c r="B799" s="9">
        <v>510</v>
      </c>
      <c r="C799" s="10">
        <v>0.52083333333333304</v>
      </c>
      <c r="D799" s="9" t="s">
        <v>9</v>
      </c>
      <c r="E799" s="9">
        <v>5</v>
      </c>
      <c r="F799" s="9" t="s">
        <v>13</v>
      </c>
      <c r="G799" s="13">
        <f t="shared" si="145"/>
        <v>8</v>
      </c>
      <c r="H799">
        <f t="shared" si="146"/>
        <v>2</v>
      </c>
      <c r="I799" s="14">
        <f t="shared" si="147"/>
        <v>13</v>
      </c>
      <c r="J799" s="14">
        <f t="shared" si="148"/>
        <v>1</v>
      </c>
      <c r="K799" s="14">
        <f t="shared" si="149"/>
        <v>1</v>
      </c>
      <c r="L799" s="14">
        <f t="shared" si="150"/>
        <v>3</v>
      </c>
      <c r="M799" s="14">
        <f t="shared" si="151"/>
        <v>3</v>
      </c>
      <c r="N799" s="14">
        <f t="shared" si="152"/>
        <v>3</v>
      </c>
      <c r="O799">
        <f t="shared" si="153"/>
        <v>2016</v>
      </c>
      <c r="P799">
        <f t="shared" si="154"/>
        <v>5</v>
      </c>
      <c r="Q799">
        <f t="shared" si="155"/>
        <v>24</v>
      </c>
      <c r="R799">
        <f t="shared" si="144"/>
        <v>2</v>
      </c>
    </row>
    <row r="800" spans="1:18" x14ac:dyDescent="0.2">
      <c r="A800" s="8">
        <v>42514</v>
      </c>
      <c r="B800" s="9">
        <v>506</v>
      </c>
      <c r="C800" s="10">
        <v>0.55555555555555602</v>
      </c>
      <c r="D800" s="9" t="s">
        <v>9</v>
      </c>
      <c r="E800" s="9">
        <v>4</v>
      </c>
      <c r="F800" s="9" t="s">
        <v>18</v>
      </c>
      <c r="G800" s="13">
        <f t="shared" si="145"/>
        <v>6</v>
      </c>
      <c r="H800">
        <f t="shared" si="146"/>
        <v>2</v>
      </c>
      <c r="I800" s="14">
        <f t="shared" si="147"/>
        <v>14</v>
      </c>
      <c r="J800" s="14">
        <f t="shared" si="148"/>
        <v>4</v>
      </c>
      <c r="K800" s="14">
        <f t="shared" si="149"/>
        <v>4</v>
      </c>
      <c r="L800" s="14">
        <f t="shared" si="150"/>
        <v>2</v>
      </c>
      <c r="M800" s="14">
        <f t="shared" si="151"/>
        <v>2</v>
      </c>
      <c r="N800" s="14">
        <f t="shared" si="152"/>
        <v>2</v>
      </c>
      <c r="O800">
        <f t="shared" si="153"/>
        <v>2016</v>
      </c>
      <c r="P800">
        <f t="shared" si="154"/>
        <v>5</v>
      </c>
      <c r="Q800">
        <f t="shared" si="155"/>
        <v>24</v>
      </c>
      <c r="R800">
        <f t="shared" si="144"/>
        <v>2</v>
      </c>
    </row>
    <row r="801" spans="1:18" x14ac:dyDescent="0.2">
      <c r="A801" s="8">
        <v>42514</v>
      </c>
      <c r="B801" s="9">
        <v>504</v>
      </c>
      <c r="C801" s="10">
        <v>0.56111111111111101</v>
      </c>
      <c r="D801" s="9" t="s">
        <v>9</v>
      </c>
      <c r="E801" s="9">
        <v>5</v>
      </c>
      <c r="F801" s="9" t="s">
        <v>13</v>
      </c>
      <c r="G801" s="13">
        <f t="shared" si="145"/>
        <v>4</v>
      </c>
      <c r="H801">
        <f t="shared" si="146"/>
        <v>2</v>
      </c>
      <c r="I801" s="14">
        <f t="shared" si="147"/>
        <v>14</v>
      </c>
      <c r="J801" s="14">
        <f t="shared" si="148"/>
        <v>1</v>
      </c>
      <c r="K801" s="14">
        <f t="shared" si="149"/>
        <v>4</v>
      </c>
      <c r="L801" s="14">
        <f t="shared" si="150"/>
        <v>4</v>
      </c>
      <c r="M801" s="14">
        <f t="shared" si="151"/>
        <v>3</v>
      </c>
      <c r="N801" s="14">
        <f t="shared" si="152"/>
        <v>3</v>
      </c>
      <c r="O801">
        <f t="shared" si="153"/>
        <v>2016</v>
      </c>
      <c r="P801">
        <f t="shared" si="154"/>
        <v>5</v>
      </c>
      <c r="Q801">
        <f t="shared" si="155"/>
        <v>24</v>
      </c>
      <c r="R801">
        <f t="shared" si="144"/>
        <v>2</v>
      </c>
    </row>
    <row r="802" spans="1:18" x14ac:dyDescent="0.2">
      <c r="A802" s="8">
        <v>42514</v>
      </c>
      <c r="B802" s="9">
        <v>510</v>
      </c>
      <c r="C802" s="10">
        <v>0.56597222222222199</v>
      </c>
      <c r="D802" s="9" t="s">
        <v>9</v>
      </c>
      <c r="E802" s="9">
        <v>4</v>
      </c>
      <c r="F802" s="9" t="s">
        <v>13</v>
      </c>
      <c r="G802" s="13">
        <f t="shared" si="145"/>
        <v>8</v>
      </c>
      <c r="H802">
        <f t="shared" si="146"/>
        <v>2</v>
      </c>
      <c r="I802" s="14">
        <f t="shared" si="147"/>
        <v>14</v>
      </c>
      <c r="J802" s="14">
        <f t="shared" si="148"/>
        <v>1</v>
      </c>
      <c r="K802" s="14">
        <f t="shared" si="149"/>
        <v>1</v>
      </c>
      <c r="L802" s="14">
        <f t="shared" si="150"/>
        <v>3</v>
      </c>
      <c r="M802" s="14">
        <f t="shared" si="151"/>
        <v>3</v>
      </c>
      <c r="N802" s="14">
        <f t="shared" si="152"/>
        <v>3</v>
      </c>
      <c r="O802">
        <f t="shared" si="153"/>
        <v>2016</v>
      </c>
      <c r="P802">
        <f t="shared" si="154"/>
        <v>5</v>
      </c>
      <c r="Q802">
        <f t="shared" si="155"/>
        <v>24</v>
      </c>
      <c r="R802">
        <f t="shared" si="144"/>
        <v>2</v>
      </c>
    </row>
    <row r="803" spans="1:18" x14ac:dyDescent="0.2">
      <c r="A803" s="8">
        <v>42514</v>
      </c>
      <c r="B803" s="9">
        <v>512</v>
      </c>
      <c r="C803" s="10">
        <v>0.59791666666666698</v>
      </c>
      <c r="D803" s="9" t="s">
        <v>9</v>
      </c>
      <c r="E803" s="9">
        <v>14</v>
      </c>
      <c r="F803" s="9" t="s">
        <v>19</v>
      </c>
      <c r="G803" s="13">
        <f t="shared" si="145"/>
        <v>10</v>
      </c>
      <c r="H803">
        <f t="shared" si="146"/>
        <v>2</v>
      </c>
      <c r="I803" s="14">
        <f t="shared" si="147"/>
        <v>15</v>
      </c>
      <c r="J803" s="14">
        <f t="shared" si="148"/>
        <v>2</v>
      </c>
      <c r="K803" s="14">
        <f t="shared" si="149"/>
        <v>3</v>
      </c>
      <c r="L803" s="14">
        <f t="shared" si="150"/>
        <v>1</v>
      </c>
      <c r="M803" s="14">
        <f t="shared" si="151"/>
        <v>3</v>
      </c>
      <c r="N803" s="14">
        <f t="shared" si="152"/>
        <v>3</v>
      </c>
      <c r="O803">
        <f t="shared" si="153"/>
        <v>2016</v>
      </c>
      <c r="P803">
        <f t="shared" si="154"/>
        <v>5</v>
      </c>
      <c r="Q803">
        <f t="shared" si="155"/>
        <v>24</v>
      </c>
      <c r="R803">
        <f t="shared" si="144"/>
        <v>4</v>
      </c>
    </row>
    <row r="804" spans="1:18" x14ac:dyDescent="0.2">
      <c r="A804" s="8">
        <v>42514</v>
      </c>
      <c r="B804" s="9">
        <v>512</v>
      </c>
      <c r="C804" s="10">
        <v>0.61180555555555605</v>
      </c>
      <c r="D804" s="9" t="s">
        <v>9</v>
      </c>
      <c r="E804" s="9">
        <v>14</v>
      </c>
      <c r="F804" s="9" t="s">
        <v>19</v>
      </c>
      <c r="G804" s="13">
        <f t="shared" si="145"/>
        <v>10</v>
      </c>
      <c r="H804">
        <f t="shared" si="146"/>
        <v>2</v>
      </c>
      <c r="I804" s="14">
        <f t="shared" si="147"/>
        <v>15</v>
      </c>
      <c r="J804" s="14">
        <f t="shared" si="148"/>
        <v>2</v>
      </c>
      <c r="K804" s="14">
        <f t="shared" si="149"/>
        <v>3</v>
      </c>
      <c r="L804" s="14">
        <f t="shared" si="150"/>
        <v>1</v>
      </c>
      <c r="M804" s="14">
        <f t="shared" si="151"/>
        <v>3</v>
      </c>
      <c r="N804" s="14">
        <f t="shared" si="152"/>
        <v>3</v>
      </c>
      <c r="O804">
        <f t="shared" si="153"/>
        <v>2016</v>
      </c>
      <c r="P804">
        <f t="shared" si="154"/>
        <v>5</v>
      </c>
      <c r="Q804">
        <f t="shared" si="155"/>
        <v>24</v>
      </c>
      <c r="R804">
        <f t="shared" si="144"/>
        <v>4</v>
      </c>
    </row>
    <row r="805" spans="1:18" x14ac:dyDescent="0.2">
      <c r="A805" s="8">
        <v>42514</v>
      </c>
      <c r="B805" s="9">
        <v>505</v>
      </c>
      <c r="C805" s="10">
        <v>0.62152777777777801</v>
      </c>
      <c r="D805" s="9" t="s">
        <v>9</v>
      </c>
      <c r="E805" s="9">
        <v>10</v>
      </c>
      <c r="F805" s="9" t="s">
        <v>18</v>
      </c>
      <c r="G805" s="13">
        <f t="shared" si="145"/>
        <v>5</v>
      </c>
      <c r="H805">
        <f t="shared" si="146"/>
        <v>2</v>
      </c>
      <c r="I805" s="14">
        <f t="shared" si="147"/>
        <v>15</v>
      </c>
      <c r="J805" s="14">
        <f t="shared" si="148"/>
        <v>4</v>
      </c>
      <c r="K805" s="14">
        <f t="shared" si="149"/>
        <v>3</v>
      </c>
      <c r="L805" s="14">
        <f t="shared" si="150"/>
        <v>3</v>
      </c>
      <c r="M805" s="14">
        <f t="shared" si="151"/>
        <v>4</v>
      </c>
      <c r="N805" s="14">
        <f t="shared" si="152"/>
        <v>4</v>
      </c>
      <c r="O805">
        <f t="shared" si="153"/>
        <v>2016</v>
      </c>
      <c r="P805">
        <f t="shared" si="154"/>
        <v>5</v>
      </c>
      <c r="Q805">
        <f t="shared" si="155"/>
        <v>24</v>
      </c>
      <c r="R805">
        <f t="shared" si="144"/>
        <v>3</v>
      </c>
    </row>
    <row r="806" spans="1:18" x14ac:dyDescent="0.2">
      <c r="A806" s="8">
        <v>42514</v>
      </c>
      <c r="B806" s="9">
        <v>512</v>
      </c>
      <c r="C806" s="10">
        <v>0.62361111111111101</v>
      </c>
      <c r="D806" s="9" t="s">
        <v>9</v>
      </c>
      <c r="E806" s="9">
        <v>4</v>
      </c>
      <c r="F806" s="9" t="s">
        <v>19</v>
      </c>
      <c r="G806" s="13">
        <f t="shared" si="145"/>
        <v>10</v>
      </c>
      <c r="H806">
        <f t="shared" si="146"/>
        <v>2</v>
      </c>
      <c r="I806" s="14">
        <f t="shared" si="147"/>
        <v>15</v>
      </c>
      <c r="J806" s="14">
        <f t="shared" si="148"/>
        <v>2</v>
      </c>
      <c r="K806" s="14">
        <f t="shared" si="149"/>
        <v>3</v>
      </c>
      <c r="L806" s="14">
        <f t="shared" si="150"/>
        <v>1</v>
      </c>
      <c r="M806" s="14">
        <f t="shared" si="151"/>
        <v>3</v>
      </c>
      <c r="N806" s="14">
        <f t="shared" si="152"/>
        <v>3</v>
      </c>
      <c r="O806">
        <f t="shared" si="153"/>
        <v>2016</v>
      </c>
      <c r="P806">
        <f t="shared" si="154"/>
        <v>5</v>
      </c>
      <c r="Q806">
        <f t="shared" si="155"/>
        <v>24</v>
      </c>
      <c r="R806">
        <f t="shared" si="144"/>
        <v>2</v>
      </c>
    </row>
    <row r="807" spans="1:18" x14ac:dyDescent="0.2">
      <c r="A807" s="8">
        <v>42514</v>
      </c>
      <c r="B807" s="9">
        <v>504</v>
      </c>
      <c r="C807" s="10">
        <v>0.63819444444444395</v>
      </c>
      <c r="D807" s="9" t="s">
        <v>9</v>
      </c>
      <c r="E807" s="9">
        <v>5</v>
      </c>
      <c r="F807" s="9" t="s">
        <v>18</v>
      </c>
      <c r="G807" s="13">
        <f t="shared" si="145"/>
        <v>4</v>
      </c>
      <c r="H807">
        <f t="shared" si="146"/>
        <v>2</v>
      </c>
      <c r="I807" s="14">
        <f t="shared" si="147"/>
        <v>16</v>
      </c>
      <c r="J807" s="14">
        <f t="shared" si="148"/>
        <v>4</v>
      </c>
      <c r="K807" s="14">
        <f t="shared" si="149"/>
        <v>4</v>
      </c>
      <c r="L807" s="14">
        <f t="shared" si="150"/>
        <v>4</v>
      </c>
      <c r="M807" s="14">
        <f t="shared" si="151"/>
        <v>3</v>
      </c>
      <c r="N807" s="14">
        <f t="shared" si="152"/>
        <v>3</v>
      </c>
      <c r="O807">
        <f t="shared" si="153"/>
        <v>2016</v>
      </c>
      <c r="P807">
        <f t="shared" si="154"/>
        <v>5</v>
      </c>
      <c r="Q807">
        <f t="shared" si="155"/>
        <v>24</v>
      </c>
      <c r="R807">
        <f t="shared" si="144"/>
        <v>2</v>
      </c>
    </row>
    <row r="808" spans="1:18" x14ac:dyDescent="0.2">
      <c r="A808" s="8">
        <v>42514</v>
      </c>
      <c r="B808" s="9">
        <v>506</v>
      </c>
      <c r="C808" s="10">
        <v>0.64097222222222205</v>
      </c>
      <c r="D808" s="9" t="s">
        <v>9</v>
      </c>
      <c r="E808" s="9">
        <v>4</v>
      </c>
      <c r="F808" s="9" t="s">
        <v>18</v>
      </c>
      <c r="G808" s="13">
        <f t="shared" si="145"/>
        <v>6</v>
      </c>
      <c r="H808">
        <f t="shared" si="146"/>
        <v>2</v>
      </c>
      <c r="I808" s="14">
        <f t="shared" si="147"/>
        <v>16</v>
      </c>
      <c r="J808" s="14">
        <f t="shared" si="148"/>
        <v>4</v>
      </c>
      <c r="K808" s="14">
        <f t="shared" si="149"/>
        <v>4</v>
      </c>
      <c r="L808" s="14">
        <f t="shared" si="150"/>
        <v>2</v>
      </c>
      <c r="M808" s="14">
        <f t="shared" si="151"/>
        <v>2</v>
      </c>
      <c r="N808" s="14">
        <f t="shared" si="152"/>
        <v>2</v>
      </c>
      <c r="O808">
        <f t="shared" si="153"/>
        <v>2016</v>
      </c>
      <c r="P808">
        <f t="shared" si="154"/>
        <v>5</v>
      </c>
      <c r="Q808">
        <f t="shared" si="155"/>
        <v>24</v>
      </c>
      <c r="R808">
        <f t="shared" si="144"/>
        <v>2</v>
      </c>
    </row>
    <row r="809" spans="1:18" x14ac:dyDescent="0.2">
      <c r="A809" s="8">
        <v>42514</v>
      </c>
      <c r="B809" s="9">
        <v>504</v>
      </c>
      <c r="C809" s="10">
        <v>0.64375000000000004</v>
      </c>
      <c r="D809" s="9" t="s">
        <v>9</v>
      </c>
      <c r="E809" s="9">
        <v>5</v>
      </c>
      <c r="F809" s="9" t="s">
        <v>18</v>
      </c>
      <c r="G809" s="13">
        <f t="shared" si="145"/>
        <v>4</v>
      </c>
      <c r="H809">
        <f t="shared" si="146"/>
        <v>2</v>
      </c>
      <c r="I809" s="14">
        <f t="shared" si="147"/>
        <v>16</v>
      </c>
      <c r="J809" s="14">
        <f t="shared" si="148"/>
        <v>4</v>
      </c>
      <c r="K809" s="14">
        <f t="shared" si="149"/>
        <v>4</v>
      </c>
      <c r="L809" s="14">
        <f t="shared" si="150"/>
        <v>4</v>
      </c>
      <c r="M809" s="14">
        <f t="shared" si="151"/>
        <v>3</v>
      </c>
      <c r="N809" s="14">
        <f t="shared" si="152"/>
        <v>3</v>
      </c>
      <c r="O809">
        <f t="shared" si="153"/>
        <v>2016</v>
      </c>
      <c r="P809">
        <f t="shared" si="154"/>
        <v>5</v>
      </c>
      <c r="Q809">
        <f t="shared" si="155"/>
        <v>24</v>
      </c>
      <c r="R809">
        <f t="shared" si="144"/>
        <v>2</v>
      </c>
    </row>
    <row r="810" spans="1:18" x14ac:dyDescent="0.2">
      <c r="A810" s="8">
        <v>42514</v>
      </c>
      <c r="B810" s="9">
        <v>504</v>
      </c>
      <c r="C810" s="10">
        <v>0.64930555555555602</v>
      </c>
      <c r="D810" s="9" t="s">
        <v>9</v>
      </c>
      <c r="E810" s="9">
        <v>5</v>
      </c>
      <c r="F810" s="9" t="s">
        <v>18</v>
      </c>
      <c r="G810" s="13">
        <f t="shared" si="145"/>
        <v>4</v>
      </c>
      <c r="H810">
        <f t="shared" si="146"/>
        <v>2</v>
      </c>
      <c r="I810" s="14">
        <f t="shared" si="147"/>
        <v>16</v>
      </c>
      <c r="J810" s="14">
        <f t="shared" si="148"/>
        <v>4</v>
      </c>
      <c r="K810" s="14">
        <f t="shared" si="149"/>
        <v>4</v>
      </c>
      <c r="L810" s="14">
        <f t="shared" si="150"/>
        <v>4</v>
      </c>
      <c r="M810" s="14">
        <f t="shared" si="151"/>
        <v>3</v>
      </c>
      <c r="N810" s="14">
        <f t="shared" si="152"/>
        <v>3</v>
      </c>
      <c r="O810">
        <f t="shared" si="153"/>
        <v>2016</v>
      </c>
      <c r="P810">
        <f t="shared" si="154"/>
        <v>5</v>
      </c>
      <c r="Q810">
        <f t="shared" si="155"/>
        <v>24</v>
      </c>
      <c r="R810">
        <f t="shared" si="144"/>
        <v>2</v>
      </c>
    </row>
    <row r="811" spans="1:18" x14ac:dyDescent="0.2">
      <c r="A811" s="8">
        <v>42514</v>
      </c>
      <c r="B811" s="9">
        <v>504</v>
      </c>
      <c r="C811" s="10">
        <v>0.65208333333333302</v>
      </c>
      <c r="D811" s="9" t="s">
        <v>9</v>
      </c>
      <c r="E811" s="9">
        <v>5</v>
      </c>
      <c r="F811" s="9" t="s">
        <v>18</v>
      </c>
      <c r="G811" s="13">
        <f t="shared" si="145"/>
        <v>4</v>
      </c>
      <c r="H811">
        <f t="shared" si="146"/>
        <v>2</v>
      </c>
      <c r="I811" s="14">
        <f t="shared" si="147"/>
        <v>16</v>
      </c>
      <c r="J811" s="14">
        <f t="shared" si="148"/>
        <v>4</v>
      </c>
      <c r="K811" s="14">
        <f t="shared" si="149"/>
        <v>4</v>
      </c>
      <c r="L811" s="14">
        <f t="shared" si="150"/>
        <v>4</v>
      </c>
      <c r="M811" s="14">
        <f t="shared" si="151"/>
        <v>3</v>
      </c>
      <c r="N811" s="14">
        <f t="shared" si="152"/>
        <v>3</v>
      </c>
      <c r="O811">
        <f t="shared" si="153"/>
        <v>2016</v>
      </c>
      <c r="P811">
        <f t="shared" si="154"/>
        <v>5</v>
      </c>
      <c r="Q811">
        <f t="shared" si="155"/>
        <v>24</v>
      </c>
      <c r="R811">
        <f t="shared" si="144"/>
        <v>2</v>
      </c>
    </row>
    <row r="812" spans="1:18" x14ac:dyDescent="0.2">
      <c r="A812" s="8">
        <v>42514</v>
      </c>
      <c r="B812" s="9">
        <v>504</v>
      </c>
      <c r="C812" s="10">
        <v>0.65763888888888899</v>
      </c>
      <c r="D812" s="9" t="s">
        <v>9</v>
      </c>
      <c r="E812" s="9">
        <v>5</v>
      </c>
      <c r="F812" s="9" t="s">
        <v>18</v>
      </c>
      <c r="G812" s="13">
        <f t="shared" si="145"/>
        <v>4</v>
      </c>
      <c r="H812">
        <f t="shared" si="146"/>
        <v>2</v>
      </c>
      <c r="I812" s="14">
        <f t="shared" si="147"/>
        <v>16</v>
      </c>
      <c r="J812" s="14">
        <f t="shared" si="148"/>
        <v>4</v>
      </c>
      <c r="K812" s="14">
        <f t="shared" si="149"/>
        <v>4</v>
      </c>
      <c r="L812" s="14">
        <f t="shared" si="150"/>
        <v>4</v>
      </c>
      <c r="M812" s="14">
        <f t="shared" si="151"/>
        <v>3</v>
      </c>
      <c r="N812" s="14">
        <f t="shared" si="152"/>
        <v>3</v>
      </c>
      <c r="O812">
        <f t="shared" si="153"/>
        <v>2016</v>
      </c>
      <c r="P812">
        <f t="shared" si="154"/>
        <v>5</v>
      </c>
      <c r="Q812">
        <f t="shared" si="155"/>
        <v>24</v>
      </c>
      <c r="R812">
        <f t="shared" si="144"/>
        <v>2</v>
      </c>
    </row>
    <row r="813" spans="1:18" x14ac:dyDescent="0.2">
      <c r="A813" s="8">
        <v>42514</v>
      </c>
      <c r="B813" s="9">
        <v>501</v>
      </c>
      <c r="C813" s="10">
        <v>0.65833333333333299</v>
      </c>
      <c r="D813" s="9" t="s">
        <v>9</v>
      </c>
      <c r="E813" s="9">
        <v>32</v>
      </c>
      <c r="F813" s="9" t="s">
        <v>19</v>
      </c>
      <c r="G813" s="13">
        <f t="shared" si="145"/>
        <v>1</v>
      </c>
      <c r="H813">
        <f t="shared" si="146"/>
        <v>2</v>
      </c>
      <c r="I813" s="14">
        <f t="shared" si="147"/>
        <v>16</v>
      </c>
      <c r="J813" s="14">
        <f t="shared" si="148"/>
        <v>2</v>
      </c>
      <c r="K813" s="14">
        <f t="shared" si="149"/>
        <v>3</v>
      </c>
      <c r="L813" s="14">
        <f t="shared" si="150"/>
        <v>2</v>
      </c>
      <c r="M813" s="14">
        <f t="shared" si="151"/>
        <v>1</v>
      </c>
      <c r="N813" s="14">
        <f t="shared" si="152"/>
        <v>1</v>
      </c>
      <c r="O813">
        <f t="shared" si="153"/>
        <v>2016</v>
      </c>
      <c r="P813">
        <f t="shared" si="154"/>
        <v>5</v>
      </c>
      <c r="Q813">
        <f t="shared" si="155"/>
        <v>24</v>
      </c>
      <c r="R813">
        <f t="shared" si="144"/>
        <v>4</v>
      </c>
    </row>
    <row r="814" spans="1:18" x14ac:dyDescent="0.2">
      <c r="A814" s="8">
        <v>42514</v>
      </c>
      <c r="B814" s="9">
        <v>501</v>
      </c>
      <c r="C814" s="10">
        <v>0.66180555555555598</v>
      </c>
      <c r="D814" s="9" t="s">
        <v>9</v>
      </c>
      <c r="E814" s="9">
        <v>11</v>
      </c>
      <c r="F814" s="9" t="s">
        <v>19</v>
      </c>
      <c r="G814" s="13">
        <f t="shared" si="145"/>
        <v>1</v>
      </c>
      <c r="H814">
        <f t="shared" si="146"/>
        <v>2</v>
      </c>
      <c r="I814" s="14">
        <f t="shared" si="147"/>
        <v>16</v>
      </c>
      <c r="J814" s="14">
        <f t="shared" si="148"/>
        <v>2</v>
      </c>
      <c r="K814" s="14">
        <f t="shared" si="149"/>
        <v>3</v>
      </c>
      <c r="L814" s="14">
        <f t="shared" si="150"/>
        <v>2</v>
      </c>
      <c r="M814" s="14">
        <f t="shared" si="151"/>
        <v>1</v>
      </c>
      <c r="N814" s="14">
        <f t="shared" si="152"/>
        <v>1</v>
      </c>
      <c r="O814">
        <f t="shared" si="153"/>
        <v>2016</v>
      </c>
      <c r="P814">
        <f t="shared" si="154"/>
        <v>5</v>
      </c>
      <c r="Q814">
        <f t="shared" si="155"/>
        <v>24</v>
      </c>
      <c r="R814">
        <f t="shared" si="144"/>
        <v>4</v>
      </c>
    </row>
    <row r="815" spans="1:18" x14ac:dyDescent="0.2">
      <c r="A815" s="8">
        <v>42514</v>
      </c>
      <c r="B815" s="9">
        <v>504</v>
      </c>
      <c r="C815" s="10">
        <v>0.66944444444444395</v>
      </c>
      <c r="D815" s="9" t="s">
        <v>9</v>
      </c>
      <c r="E815" s="9">
        <v>4</v>
      </c>
      <c r="F815" s="9" t="s">
        <v>18</v>
      </c>
      <c r="G815" s="13">
        <f t="shared" si="145"/>
        <v>4</v>
      </c>
      <c r="H815">
        <f t="shared" si="146"/>
        <v>2</v>
      </c>
      <c r="I815" s="14">
        <f t="shared" si="147"/>
        <v>17</v>
      </c>
      <c r="J815" s="14">
        <f t="shared" si="148"/>
        <v>4</v>
      </c>
      <c r="K815" s="14">
        <f t="shared" si="149"/>
        <v>4</v>
      </c>
      <c r="L815" s="14">
        <f t="shared" si="150"/>
        <v>4</v>
      </c>
      <c r="M815" s="14">
        <f t="shared" si="151"/>
        <v>3</v>
      </c>
      <c r="N815" s="14">
        <f t="shared" si="152"/>
        <v>3</v>
      </c>
      <c r="O815">
        <f t="shared" si="153"/>
        <v>2016</v>
      </c>
      <c r="P815">
        <f t="shared" si="154"/>
        <v>5</v>
      </c>
      <c r="Q815">
        <f t="shared" si="155"/>
        <v>24</v>
      </c>
      <c r="R815">
        <f t="shared" si="144"/>
        <v>2</v>
      </c>
    </row>
    <row r="816" spans="1:18" x14ac:dyDescent="0.2">
      <c r="A816" s="8">
        <v>42514</v>
      </c>
      <c r="B816" s="9">
        <v>510</v>
      </c>
      <c r="C816" s="10">
        <v>0.68472222222222201</v>
      </c>
      <c r="D816" s="9" t="s">
        <v>9</v>
      </c>
      <c r="E816" s="9">
        <v>5</v>
      </c>
      <c r="F816" s="9" t="s">
        <v>20</v>
      </c>
      <c r="G816" s="13">
        <f t="shared" si="145"/>
        <v>8</v>
      </c>
      <c r="H816">
        <f t="shared" si="146"/>
        <v>2</v>
      </c>
      <c r="I816" s="14">
        <f t="shared" si="147"/>
        <v>17</v>
      </c>
      <c r="J816" s="14">
        <f t="shared" si="148"/>
        <v>3</v>
      </c>
      <c r="K816" s="14">
        <f t="shared" si="149"/>
        <v>1</v>
      </c>
      <c r="L816" s="14">
        <f t="shared" si="150"/>
        <v>3</v>
      </c>
      <c r="M816" s="14">
        <f t="shared" si="151"/>
        <v>3</v>
      </c>
      <c r="N816" s="14">
        <f t="shared" si="152"/>
        <v>3</v>
      </c>
      <c r="O816">
        <f t="shared" si="153"/>
        <v>2016</v>
      </c>
      <c r="P816">
        <f t="shared" si="154"/>
        <v>5</v>
      </c>
      <c r="Q816">
        <f t="shared" si="155"/>
        <v>24</v>
      </c>
      <c r="R816">
        <f t="shared" si="144"/>
        <v>2</v>
      </c>
    </row>
    <row r="817" spans="1:18" x14ac:dyDescent="0.2">
      <c r="A817" s="8">
        <v>42514</v>
      </c>
      <c r="B817" s="9">
        <v>501</v>
      </c>
      <c r="C817" s="10">
        <v>0.686805555555556</v>
      </c>
      <c r="D817" s="9" t="s">
        <v>9</v>
      </c>
      <c r="E817" s="9">
        <v>11</v>
      </c>
      <c r="F817" s="9" t="s">
        <v>19</v>
      </c>
      <c r="G817" s="13">
        <f t="shared" si="145"/>
        <v>1</v>
      </c>
      <c r="H817">
        <f t="shared" si="146"/>
        <v>2</v>
      </c>
      <c r="I817" s="14">
        <f t="shared" si="147"/>
        <v>17</v>
      </c>
      <c r="J817" s="14">
        <f t="shared" si="148"/>
        <v>2</v>
      </c>
      <c r="K817" s="14">
        <f t="shared" si="149"/>
        <v>3</v>
      </c>
      <c r="L817" s="14">
        <f t="shared" si="150"/>
        <v>2</v>
      </c>
      <c r="M817" s="14">
        <f t="shared" si="151"/>
        <v>1</v>
      </c>
      <c r="N817" s="14">
        <f t="shared" si="152"/>
        <v>1</v>
      </c>
      <c r="O817">
        <f t="shared" si="153"/>
        <v>2016</v>
      </c>
      <c r="P817">
        <f t="shared" si="154"/>
        <v>5</v>
      </c>
      <c r="Q817">
        <f t="shared" si="155"/>
        <v>24</v>
      </c>
      <c r="R817">
        <f t="shared" si="144"/>
        <v>4</v>
      </c>
    </row>
    <row r="818" spans="1:18" x14ac:dyDescent="0.2">
      <c r="A818" s="8">
        <v>42514</v>
      </c>
      <c r="B818" s="9">
        <v>501</v>
      </c>
      <c r="C818" s="10">
        <v>0.72222222222222199</v>
      </c>
      <c r="D818" s="9" t="s">
        <v>9</v>
      </c>
      <c r="E818" s="9">
        <v>11</v>
      </c>
      <c r="F818" s="9" t="s">
        <v>19</v>
      </c>
      <c r="G818" s="13">
        <f t="shared" si="145"/>
        <v>1</v>
      </c>
      <c r="H818">
        <f t="shared" si="146"/>
        <v>2</v>
      </c>
      <c r="I818" s="14">
        <f t="shared" si="147"/>
        <v>18</v>
      </c>
      <c r="J818" s="14">
        <f t="shared" si="148"/>
        <v>2</v>
      </c>
      <c r="K818" s="14">
        <f t="shared" si="149"/>
        <v>3</v>
      </c>
      <c r="L818" s="14">
        <f t="shared" si="150"/>
        <v>2</v>
      </c>
      <c r="M818" s="14">
        <f t="shared" si="151"/>
        <v>1</v>
      </c>
      <c r="N818" s="14">
        <f t="shared" si="152"/>
        <v>1</v>
      </c>
      <c r="O818">
        <f t="shared" si="153"/>
        <v>2016</v>
      </c>
      <c r="P818">
        <f t="shared" si="154"/>
        <v>5</v>
      </c>
      <c r="Q818">
        <f t="shared" si="155"/>
        <v>24</v>
      </c>
      <c r="R818">
        <f t="shared" si="144"/>
        <v>4</v>
      </c>
    </row>
    <row r="819" spans="1:18" x14ac:dyDescent="0.2">
      <c r="A819" s="8">
        <v>42514</v>
      </c>
      <c r="B819" s="9">
        <v>501</v>
      </c>
      <c r="C819" s="10">
        <v>0.74652777777777801</v>
      </c>
      <c r="D819" s="9" t="s">
        <v>9</v>
      </c>
      <c r="E819" s="9">
        <v>20</v>
      </c>
      <c r="F819" s="9" t="s">
        <v>19</v>
      </c>
      <c r="G819" s="13">
        <f t="shared" si="145"/>
        <v>1</v>
      </c>
      <c r="H819">
        <f t="shared" si="146"/>
        <v>2</v>
      </c>
      <c r="I819" s="14">
        <f t="shared" si="147"/>
        <v>18</v>
      </c>
      <c r="J819" s="14">
        <f t="shared" si="148"/>
        <v>2</v>
      </c>
      <c r="K819" s="14">
        <f t="shared" si="149"/>
        <v>3</v>
      </c>
      <c r="L819" s="14">
        <f t="shared" si="150"/>
        <v>2</v>
      </c>
      <c r="M819" s="14">
        <f t="shared" si="151"/>
        <v>1</v>
      </c>
      <c r="N819" s="14">
        <f t="shared" si="152"/>
        <v>1</v>
      </c>
      <c r="O819">
        <f t="shared" si="153"/>
        <v>2016</v>
      </c>
      <c r="P819">
        <f t="shared" si="154"/>
        <v>5</v>
      </c>
      <c r="Q819">
        <f t="shared" si="155"/>
        <v>24</v>
      </c>
      <c r="R819">
        <f t="shared" si="144"/>
        <v>4</v>
      </c>
    </row>
    <row r="820" spans="1:18" x14ac:dyDescent="0.2">
      <c r="A820" s="8">
        <v>42514</v>
      </c>
      <c r="B820" s="9">
        <v>512</v>
      </c>
      <c r="C820" s="10">
        <v>0.79652777777777795</v>
      </c>
      <c r="D820" s="9" t="s">
        <v>9</v>
      </c>
      <c r="E820" s="9">
        <v>2</v>
      </c>
      <c r="F820" s="9" t="s">
        <v>18</v>
      </c>
      <c r="G820" s="13">
        <f t="shared" si="145"/>
        <v>10</v>
      </c>
      <c r="H820">
        <f t="shared" si="146"/>
        <v>2</v>
      </c>
      <c r="I820" s="14">
        <f t="shared" si="147"/>
        <v>20</v>
      </c>
      <c r="J820" s="14">
        <f t="shared" si="148"/>
        <v>4</v>
      </c>
      <c r="K820" s="14">
        <f t="shared" si="149"/>
        <v>3</v>
      </c>
      <c r="L820" s="14">
        <f t="shared" si="150"/>
        <v>1</v>
      </c>
      <c r="M820" s="14">
        <f t="shared" si="151"/>
        <v>3</v>
      </c>
      <c r="N820" s="14">
        <f t="shared" si="152"/>
        <v>3</v>
      </c>
      <c r="O820">
        <f t="shared" si="153"/>
        <v>2016</v>
      </c>
      <c r="P820">
        <f t="shared" si="154"/>
        <v>5</v>
      </c>
      <c r="Q820">
        <f t="shared" si="155"/>
        <v>24</v>
      </c>
      <c r="R820">
        <f t="shared" si="144"/>
        <v>2</v>
      </c>
    </row>
    <row r="821" spans="1:18" x14ac:dyDescent="0.2">
      <c r="A821" s="8">
        <v>42514</v>
      </c>
      <c r="B821" s="9">
        <v>504</v>
      </c>
      <c r="C821" s="10">
        <v>0.84375</v>
      </c>
      <c r="D821" s="9" t="s">
        <v>9</v>
      </c>
      <c r="E821" s="9">
        <v>4</v>
      </c>
      <c r="F821" s="9" t="s">
        <v>18</v>
      </c>
      <c r="G821" s="13">
        <f t="shared" si="145"/>
        <v>4</v>
      </c>
      <c r="H821">
        <f t="shared" si="146"/>
        <v>2</v>
      </c>
      <c r="I821" s="14">
        <f t="shared" si="147"/>
        <v>21</v>
      </c>
      <c r="J821" s="14">
        <f t="shared" si="148"/>
        <v>4</v>
      </c>
      <c r="K821" s="14">
        <f t="shared" si="149"/>
        <v>4</v>
      </c>
      <c r="L821" s="14">
        <f t="shared" si="150"/>
        <v>4</v>
      </c>
      <c r="M821" s="14">
        <f t="shared" si="151"/>
        <v>3</v>
      </c>
      <c r="N821" s="14">
        <f t="shared" si="152"/>
        <v>3</v>
      </c>
      <c r="O821">
        <f t="shared" si="153"/>
        <v>2016</v>
      </c>
      <c r="P821">
        <f t="shared" si="154"/>
        <v>5</v>
      </c>
      <c r="Q821">
        <f t="shared" si="155"/>
        <v>24</v>
      </c>
      <c r="R821">
        <f t="shared" si="144"/>
        <v>2</v>
      </c>
    </row>
    <row r="822" spans="1:18" x14ac:dyDescent="0.2">
      <c r="A822" s="8">
        <v>42514</v>
      </c>
      <c r="B822" s="9">
        <v>501</v>
      </c>
      <c r="C822" s="10">
        <v>0.91666666666666696</v>
      </c>
      <c r="D822" s="9" t="s">
        <v>9</v>
      </c>
      <c r="E822" s="9">
        <v>15</v>
      </c>
      <c r="F822" s="9" t="s">
        <v>18</v>
      </c>
      <c r="G822" s="13">
        <f t="shared" si="145"/>
        <v>1</v>
      </c>
      <c r="H822">
        <f t="shared" si="146"/>
        <v>2</v>
      </c>
      <c r="I822" s="14">
        <f t="shared" si="147"/>
        <v>23</v>
      </c>
      <c r="J822" s="14">
        <f t="shared" si="148"/>
        <v>4</v>
      </c>
      <c r="K822" s="14">
        <f t="shared" si="149"/>
        <v>3</v>
      </c>
      <c r="L822" s="14">
        <f t="shared" si="150"/>
        <v>2</v>
      </c>
      <c r="M822" s="14">
        <f t="shared" si="151"/>
        <v>1</v>
      </c>
      <c r="N822" s="14">
        <f t="shared" si="152"/>
        <v>1</v>
      </c>
      <c r="O822">
        <f t="shared" si="153"/>
        <v>2016</v>
      </c>
      <c r="P822">
        <f t="shared" si="154"/>
        <v>5</v>
      </c>
      <c r="Q822">
        <f t="shared" si="155"/>
        <v>24</v>
      </c>
      <c r="R822">
        <f t="shared" si="144"/>
        <v>4</v>
      </c>
    </row>
    <row r="823" spans="1:18" x14ac:dyDescent="0.2">
      <c r="A823" s="8">
        <v>42514</v>
      </c>
      <c r="B823" s="9">
        <v>505</v>
      </c>
      <c r="C823" s="10">
        <v>0.95069444444444395</v>
      </c>
      <c r="D823" s="9" t="s">
        <v>9</v>
      </c>
      <c r="E823" s="9">
        <v>6</v>
      </c>
      <c r="F823" s="9" t="s">
        <v>19</v>
      </c>
      <c r="G823" s="13">
        <f t="shared" si="145"/>
        <v>5</v>
      </c>
      <c r="H823">
        <f t="shared" si="146"/>
        <v>2</v>
      </c>
      <c r="I823" s="14">
        <f t="shared" si="147"/>
        <v>23</v>
      </c>
      <c r="J823" s="14">
        <f t="shared" si="148"/>
        <v>2</v>
      </c>
      <c r="K823" s="14">
        <f t="shared" si="149"/>
        <v>3</v>
      </c>
      <c r="L823" s="14">
        <f t="shared" si="150"/>
        <v>3</v>
      </c>
      <c r="M823" s="14">
        <f t="shared" si="151"/>
        <v>4</v>
      </c>
      <c r="N823" s="14">
        <f t="shared" si="152"/>
        <v>4</v>
      </c>
      <c r="O823">
        <f t="shared" si="153"/>
        <v>2016</v>
      </c>
      <c r="P823">
        <f t="shared" si="154"/>
        <v>5</v>
      </c>
      <c r="Q823">
        <f t="shared" si="155"/>
        <v>24</v>
      </c>
      <c r="R823">
        <f t="shared" si="144"/>
        <v>3</v>
      </c>
    </row>
    <row r="824" spans="1:18" x14ac:dyDescent="0.2">
      <c r="A824" s="8">
        <v>42515</v>
      </c>
      <c r="B824" s="9">
        <v>504</v>
      </c>
      <c r="C824" s="10">
        <v>0.20555555555555599</v>
      </c>
      <c r="D824" s="9" t="s">
        <v>10</v>
      </c>
      <c r="E824" s="9">
        <v>5</v>
      </c>
      <c r="F824" s="9" t="s">
        <v>18</v>
      </c>
      <c r="G824" s="13">
        <f t="shared" si="145"/>
        <v>4</v>
      </c>
      <c r="H824">
        <f t="shared" si="146"/>
        <v>3</v>
      </c>
      <c r="I824" s="14">
        <f t="shared" si="147"/>
        <v>5</v>
      </c>
      <c r="J824" s="14">
        <f t="shared" si="148"/>
        <v>4</v>
      </c>
      <c r="K824" s="14">
        <f t="shared" si="149"/>
        <v>4</v>
      </c>
      <c r="L824" s="14">
        <f t="shared" si="150"/>
        <v>4</v>
      </c>
      <c r="M824" s="14">
        <f t="shared" si="151"/>
        <v>3</v>
      </c>
      <c r="N824" s="14">
        <f t="shared" si="152"/>
        <v>3</v>
      </c>
      <c r="O824">
        <f t="shared" si="153"/>
        <v>2016</v>
      </c>
      <c r="P824">
        <f t="shared" si="154"/>
        <v>5</v>
      </c>
      <c r="Q824">
        <f t="shared" si="155"/>
        <v>25</v>
      </c>
      <c r="R824">
        <f t="shared" si="144"/>
        <v>2</v>
      </c>
    </row>
    <row r="825" spans="1:18" x14ac:dyDescent="0.2">
      <c r="A825" s="8">
        <v>42515</v>
      </c>
      <c r="B825" s="9">
        <v>501</v>
      </c>
      <c r="C825" s="10">
        <v>0.20833333333333301</v>
      </c>
      <c r="D825" s="9" t="s">
        <v>10</v>
      </c>
      <c r="E825" s="9">
        <v>5</v>
      </c>
      <c r="F825" s="9" t="s">
        <v>19</v>
      </c>
      <c r="G825" s="13">
        <f t="shared" si="145"/>
        <v>1</v>
      </c>
      <c r="H825">
        <f t="shared" si="146"/>
        <v>3</v>
      </c>
      <c r="I825" s="14">
        <f t="shared" si="147"/>
        <v>5</v>
      </c>
      <c r="J825" s="14">
        <f t="shared" si="148"/>
        <v>2</v>
      </c>
      <c r="K825" s="14">
        <f t="shared" si="149"/>
        <v>3</v>
      </c>
      <c r="L825" s="14">
        <f t="shared" si="150"/>
        <v>2</v>
      </c>
      <c r="M825" s="14">
        <f t="shared" si="151"/>
        <v>1</v>
      </c>
      <c r="N825" s="14">
        <f t="shared" si="152"/>
        <v>1</v>
      </c>
      <c r="O825">
        <f t="shared" si="153"/>
        <v>2016</v>
      </c>
      <c r="P825">
        <f t="shared" si="154"/>
        <v>5</v>
      </c>
      <c r="Q825">
        <f t="shared" si="155"/>
        <v>25</v>
      </c>
      <c r="R825">
        <f t="shared" si="144"/>
        <v>2</v>
      </c>
    </row>
    <row r="826" spans="1:18" x14ac:dyDescent="0.2">
      <c r="A826" s="8">
        <v>42515</v>
      </c>
      <c r="B826" s="9">
        <v>511</v>
      </c>
      <c r="C826" s="10">
        <v>0.218055555555556</v>
      </c>
      <c r="D826" s="9" t="s">
        <v>10</v>
      </c>
      <c r="E826" s="9">
        <v>0</v>
      </c>
      <c r="F826" s="9" t="s">
        <v>20</v>
      </c>
      <c r="G826" s="13">
        <f t="shared" si="145"/>
        <v>9</v>
      </c>
      <c r="H826">
        <f t="shared" si="146"/>
        <v>3</v>
      </c>
      <c r="I826" s="14">
        <f t="shared" si="147"/>
        <v>6</v>
      </c>
      <c r="J826" s="14">
        <f t="shared" si="148"/>
        <v>3</v>
      </c>
      <c r="K826" s="14">
        <f t="shared" si="149"/>
        <v>1</v>
      </c>
      <c r="L826" s="14">
        <f t="shared" si="150"/>
        <v>3</v>
      </c>
      <c r="M826" s="14">
        <f t="shared" si="151"/>
        <v>2</v>
      </c>
      <c r="N826" s="14">
        <f t="shared" si="152"/>
        <v>2</v>
      </c>
      <c r="O826">
        <f t="shared" si="153"/>
        <v>2016</v>
      </c>
      <c r="P826">
        <f t="shared" si="154"/>
        <v>5</v>
      </c>
      <c r="Q826">
        <f t="shared" si="155"/>
        <v>25</v>
      </c>
      <c r="R826">
        <f t="shared" si="144"/>
        <v>1</v>
      </c>
    </row>
    <row r="827" spans="1:18" x14ac:dyDescent="0.2">
      <c r="A827" s="8">
        <v>42515</v>
      </c>
      <c r="B827" s="9">
        <v>510</v>
      </c>
      <c r="C827" s="10">
        <v>0.219444444444444</v>
      </c>
      <c r="D827" s="9" t="s">
        <v>10</v>
      </c>
      <c r="E827" s="9">
        <v>15</v>
      </c>
      <c r="F827" s="9" t="s">
        <v>18</v>
      </c>
      <c r="G827" s="13">
        <f t="shared" si="145"/>
        <v>8</v>
      </c>
      <c r="H827">
        <f t="shared" si="146"/>
        <v>3</v>
      </c>
      <c r="I827" s="14">
        <f t="shared" si="147"/>
        <v>6</v>
      </c>
      <c r="J827" s="14">
        <f t="shared" si="148"/>
        <v>4</v>
      </c>
      <c r="K827" s="14">
        <f t="shared" si="149"/>
        <v>1</v>
      </c>
      <c r="L827" s="14">
        <f t="shared" si="150"/>
        <v>3</v>
      </c>
      <c r="M827" s="14">
        <f t="shared" si="151"/>
        <v>3</v>
      </c>
      <c r="N827" s="14">
        <f t="shared" si="152"/>
        <v>3</v>
      </c>
      <c r="O827">
        <f t="shared" si="153"/>
        <v>2016</v>
      </c>
      <c r="P827">
        <f t="shared" si="154"/>
        <v>5</v>
      </c>
      <c r="Q827">
        <f t="shared" si="155"/>
        <v>25</v>
      </c>
      <c r="R827">
        <f t="shared" si="144"/>
        <v>4</v>
      </c>
    </row>
    <row r="828" spans="1:18" x14ac:dyDescent="0.2">
      <c r="A828" s="8">
        <v>42515</v>
      </c>
      <c r="B828" s="9">
        <v>501</v>
      </c>
      <c r="C828" s="10">
        <v>0.225694444444444</v>
      </c>
      <c r="D828" s="9" t="s">
        <v>10</v>
      </c>
      <c r="E828" s="9">
        <v>5</v>
      </c>
      <c r="F828" s="9" t="s">
        <v>19</v>
      </c>
      <c r="G828" s="13">
        <f t="shared" si="145"/>
        <v>1</v>
      </c>
      <c r="H828">
        <f t="shared" si="146"/>
        <v>3</v>
      </c>
      <c r="I828" s="14">
        <f t="shared" si="147"/>
        <v>6</v>
      </c>
      <c r="J828" s="14">
        <f t="shared" si="148"/>
        <v>2</v>
      </c>
      <c r="K828" s="14">
        <f t="shared" si="149"/>
        <v>3</v>
      </c>
      <c r="L828" s="14">
        <f t="shared" si="150"/>
        <v>2</v>
      </c>
      <c r="M828" s="14">
        <f t="shared" si="151"/>
        <v>1</v>
      </c>
      <c r="N828" s="14">
        <f t="shared" si="152"/>
        <v>1</v>
      </c>
      <c r="O828">
        <f t="shared" si="153"/>
        <v>2016</v>
      </c>
      <c r="P828">
        <f t="shared" si="154"/>
        <v>5</v>
      </c>
      <c r="Q828">
        <f t="shared" si="155"/>
        <v>25</v>
      </c>
      <c r="R828">
        <f t="shared" si="144"/>
        <v>2</v>
      </c>
    </row>
    <row r="829" spans="1:18" x14ac:dyDescent="0.2">
      <c r="A829" s="8">
        <v>42515</v>
      </c>
      <c r="B829" s="9">
        <v>506</v>
      </c>
      <c r="C829" s="10">
        <v>0.24583333333333299</v>
      </c>
      <c r="D829" s="9" t="s">
        <v>10</v>
      </c>
      <c r="E829" s="9">
        <v>4</v>
      </c>
      <c r="F829" s="9" t="s">
        <v>19</v>
      </c>
      <c r="G829" s="13">
        <f t="shared" si="145"/>
        <v>6</v>
      </c>
      <c r="H829">
        <f t="shared" si="146"/>
        <v>3</v>
      </c>
      <c r="I829" s="14">
        <f t="shared" si="147"/>
        <v>6</v>
      </c>
      <c r="J829" s="14">
        <f t="shared" si="148"/>
        <v>2</v>
      </c>
      <c r="K829" s="14">
        <f t="shared" si="149"/>
        <v>4</v>
      </c>
      <c r="L829" s="14">
        <f t="shared" si="150"/>
        <v>2</v>
      </c>
      <c r="M829" s="14">
        <f t="shared" si="151"/>
        <v>2</v>
      </c>
      <c r="N829" s="14">
        <f t="shared" si="152"/>
        <v>2</v>
      </c>
      <c r="O829">
        <f t="shared" si="153"/>
        <v>2016</v>
      </c>
      <c r="P829">
        <f t="shared" si="154"/>
        <v>5</v>
      </c>
      <c r="Q829">
        <f t="shared" si="155"/>
        <v>25</v>
      </c>
      <c r="R829">
        <f t="shared" si="144"/>
        <v>2</v>
      </c>
    </row>
    <row r="830" spans="1:18" x14ac:dyDescent="0.2">
      <c r="A830" s="8">
        <v>42515</v>
      </c>
      <c r="B830" s="9">
        <v>501</v>
      </c>
      <c r="C830" s="10">
        <v>0.26041666666666702</v>
      </c>
      <c r="D830" s="9" t="s">
        <v>10</v>
      </c>
      <c r="E830" s="9">
        <v>5</v>
      </c>
      <c r="F830" s="9" t="s">
        <v>19</v>
      </c>
      <c r="G830" s="13">
        <f t="shared" si="145"/>
        <v>1</v>
      </c>
      <c r="H830">
        <f t="shared" si="146"/>
        <v>3</v>
      </c>
      <c r="I830" s="14">
        <f t="shared" si="147"/>
        <v>7</v>
      </c>
      <c r="J830" s="14">
        <f t="shared" si="148"/>
        <v>2</v>
      </c>
      <c r="K830" s="14">
        <f t="shared" si="149"/>
        <v>3</v>
      </c>
      <c r="L830" s="14">
        <f t="shared" si="150"/>
        <v>2</v>
      </c>
      <c r="M830" s="14">
        <f t="shared" si="151"/>
        <v>1</v>
      </c>
      <c r="N830" s="14">
        <f t="shared" si="152"/>
        <v>1</v>
      </c>
      <c r="O830">
        <f t="shared" si="153"/>
        <v>2016</v>
      </c>
      <c r="P830">
        <f t="shared" si="154"/>
        <v>5</v>
      </c>
      <c r="Q830">
        <f t="shared" si="155"/>
        <v>25</v>
      </c>
      <c r="R830">
        <f t="shared" si="144"/>
        <v>2</v>
      </c>
    </row>
    <row r="831" spans="1:18" x14ac:dyDescent="0.2">
      <c r="A831" s="8">
        <v>42515</v>
      </c>
      <c r="B831" s="9">
        <v>501</v>
      </c>
      <c r="C831" s="10">
        <v>0.27916666666666701</v>
      </c>
      <c r="D831" s="9" t="s">
        <v>10</v>
      </c>
      <c r="E831" s="9">
        <v>10</v>
      </c>
      <c r="F831" s="9" t="s">
        <v>19</v>
      </c>
      <c r="G831" s="13">
        <f t="shared" si="145"/>
        <v>1</v>
      </c>
      <c r="H831">
        <f t="shared" si="146"/>
        <v>3</v>
      </c>
      <c r="I831" s="14">
        <f t="shared" si="147"/>
        <v>7</v>
      </c>
      <c r="J831" s="14">
        <f t="shared" si="148"/>
        <v>2</v>
      </c>
      <c r="K831" s="14">
        <f t="shared" si="149"/>
        <v>3</v>
      </c>
      <c r="L831" s="14">
        <f t="shared" si="150"/>
        <v>2</v>
      </c>
      <c r="M831" s="14">
        <f t="shared" si="151"/>
        <v>1</v>
      </c>
      <c r="N831" s="14">
        <f t="shared" si="152"/>
        <v>1</v>
      </c>
      <c r="O831">
        <f t="shared" si="153"/>
        <v>2016</v>
      </c>
      <c r="P831">
        <f t="shared" si="154"/>
        <v>5</v>
      </c>
      <c r="Q831">
        <f t="shared" si="155"/>
        <v>25</v>
      </c>
      <c r="R831">
        <f t="shared" si="144"/>
        <v>3</v>
      </c>
    </row>
    <row r="832" spans="1:18" x14ac:dyDescent="0.2">
      <c r="A832" s="8">
        <v>42515</v>
      </c>
      <c r="B832" s="9">
        <v>504</v>
      </c>
      <c r="C832" s="10">
        <v>0.28472222222222199</v>
      </c>
      <c r="D832" s="9" t="s">
        <v>10</v>
      </c>
      <c r="E832" s="9">
        <v>4</v>
      </c>
      <c r="F832" s="9" t="s">
        <v>18</v>
      </c>
      <c r="G832" s="13">
        <f t="shared" si="145"/>
        <v>4</v>
      </c>
      <c r="H832">
        <f t="shared" si="146"/>
        <v>3</v>
      </c>
      <c r="I832" s="14">
        <f t="shared" si="147"/>
        <v>7</v>
      </c>
      <c r="J832" s="14">
        <f t="shared" si="148"/>
        <v>4</v>
      </c>
      <c r="K832" s="14">
        <f t="shared" si="149"/>
        <v>4</v>
      </c>
      <c r="L832" s="14">
        <f t="shared" si="150"/>
        <v>4</v>
      </c>
      <c r="M832" s="14">
        <f t="shared" si="151"/>
        <v>3</v>
      </c>
      <c r="N832" s="14">
        <f t="shared" si="152"/>
        <v>3</v>
      </c>
      <c r="O832">
        <f t="shared" si="153"/>
        <v>2016</v>
      </c>
      <c r="P832">
        <f t="shared" si="154"/>
        <v>5</v>
      </c>
      <c r="Q832">
        <f t="shared" si="155"/>
        <v>25</v>
      </c>
      <c r="R832">
        <f t="shared" si="144"/>
        <v>2</v>
      </c>
    </row>
    <row r="833" spans="1:18" x14ac:dyDescent="0.2">
      <c r="A833" s="8">
        <v>42515</v>
      </c>
      <c r="B833" s="9">
        <v>504</v>
      </c>
      <c r="C833" s="10">
        <v>0.28749999999999998</v>
      </c>
      <c r="D833" s="9" t="s">
        <v>10</v>
      </c>
      <c r="E833" s="9">
        <v>4</v>
      </c>
      <c r="F833" s="9" t="s">
        <v>18</v>
      </c>
      <c r="G833" s="13">
        <f t="shared" si="145"/>
        <v>4</v>
      </c>
      <c r="H833">
        <f t="shared" si="146"/>
        <v>3</v>
      </c>
      <c r="I833" s="14">
        <f t="shared" si="147"/>
        <v>7</v>
      </c>
      <c r="J833" s="14">
        <f t="shared" si="148"/>
        <v>4</v>
      </c>
      <c r="K833" s="14">
        <f t="shared" si="149"/>
        <v>4</v>
      </c>
      <c r="L833" s="14">
        <f t="shared" si="150"/>
        <v>4</v>
      </c>
      <c r="M833" s="14">
        <f t="shared" si="151"/>
        <v>3</v>
      </c>
      <c r="N833" s="14">
        <f t="shared" si="152"/>
        <v>3</v>
      </c>
      <c r="O833">
        <f t="shared" si="153"/>
        <v>2016</v>
      </c>
      <c r="P833">
        <f t="shared" si="154"/>
        <v>5</v>
      </c>
      <c r="Q833">
        <f t="shared" si="155"/>
        <v>25</v>
      </c>
      <c r="R833">
        <f t="shared" si="144"/>
        <v>2</v>
      </c>
    </row>
    <row r="834" spans="1:18" x14ac:dyDescent="0.2">
      <c r="A834" s="8">
        <v>42515</v>
      </c>
      <c r="B834" s="9">
        <v>512</v>
      </c>
      <c r="C834" s="10">
        <v>0.28819444444444398</v>
      </c>
      <c r="D834" s="9" t="s">
        <v>10</v>
      </c>
      <c r="E834" s="9">
        <v>3</v>
      </c>
      <c r="F834" s="9" t="s">
        <v>19</v>
      </c>
      <c r="G834" s="13">
        <f t="shared" si="145"/>
        <v>10</v>
      </c>
      <c r="H834">
        <f t="shared" si="146"/>
        <v>3</v>
      </c>
      <c r="I834" s="14">
        <f t="shared" si="147"/>
        <v>7</v>
      </c>
      <c r="J834" s="14">
        <f t="shared" si="148"/>
        <v>2</v>
      </c>
      <c r="K834" s="14">
        <f t="shared" si="149"/>
        <v>3</v>
      </c>
      <c r="L834" s="14">
        <f t="shared" si="150"/>
        <v>1</v>
      </c>
      <c r="M834" s="14">
        <f t="shared" si="151"/>
        <v>3</v>
      </c>
      <c r="N834" s="14">
        <f t="shared" si="152"/>
        <v>3</v>
      </c>
      <c r="O834">
        <f t="shared" si="153"/>
        <v>2016</v>
      </c>
      <c r="P834">
        <f t="shared" si="154"/>
        <v>5</v>
      </c>
      <c r="Q834">
        <f t="shared" si="155"/>
        <v>25</v>
      </c>
      <c r="R834">
        <f t="shared" ref="R834:R897" si="156">IF(E834=0,1,(IF(E834&lt;=5,2,(IF(E834&lt;=10,3,(IF(E834&gt;=11,4)))))))</f>
        <v>2</v>
      </c>
    </row>
    <row r="835" spans="1:18" x14ac:dyDescent="0.2">
      <c r="A835" s="8">
        <v>42515</v>
      </c>
      <c r="B835" s="9">
        <v>506</v>
      </c>
      <c r="C835" s="10">
        <v>0.28958333333333303</v>
      </c>
      <c r="D835" s="9" t="s">
        <v>10</v>
      </c>
      <c r="E835" s="9">
        <v>4</v>
      </c>
      <c r="F835" s="9" t="s">
        <v>19</v>
      </c>
      <c r="G835" s="13">
        <f t="shared" ref="G835:G898" si="157">IF(B835=501,1,(IF(B835=502,2,(IF(B835=503,3,(IF(B835=504,4,(IF(B835=505,5,(IF(B835=506,6,(IF(B835=509,7,(IF(B835=510,8,(IF(B835=511,9,(IF(B835=512,10,(IF(B835=514,11)))))))))))))))))))))</f>
        <v>6</v>
      </c>
      <c r="H835">
        <f t="shared" ref="H835:H898" si="158">IF(D835="Friday",5,(IF(D835="Saturday",6,(IF(D835="Sunday",7,(IF(D835="Monday",1,(IF(D835="Tuesday",2,(IF(D835="Wednesday",3,(IF(D835="Thursday",4,0)))))))))))))</f>
        <v>3</v>
      </c>
      <c r="I835" s="14">
        <f t="shared" ref="I835:I898" si="159">(ROUNDDOWN(C835*24,0)+1)</f>
        <v>7</v>
      </c>
      <c r="J835" s="14">
        <f t="shared" ref="J835:J898" si="160">IF(F835="N",1,(IF(F835="E",2,(IF(F835="S",3,(IF(F835="W",4)))))))</f>
        <v>2</v>
      </c>
      <c r="K835" s="14">
        <f t="shared" ref="K835:K898" si="161">IF(B835=501,3,(IF(B835=502,2,(IF(B835=503,3,(IF(B835=504,4,(IF(B835=505,3,(IF(B835=506,4,(IF(B835=509,1,(IF(B835=510,1,(IF(B835=511,1,(IF(B835=512,3,(IF(B835=514,2)))))))))))))))))))))</f>
        <v>4</v>
      </c>
      <c r="L835" s="14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4">
        <f t="shared" ref="M835:M898" si="163">IF(B835=501,1,(IF(B835=502,3,(IF(B835=503,1,(IF(B835=504,3,(IF(B835=505,4,(IF(B835=506,2,(IF(B835=509,2,(IF(B835=510,3,(IF(B835=511,2,(IF(B835=512,3,(IF(B835=514,3)))))))))))))))))))))</f>
        <v>2</v>
      </c>
      <c r="N835" s="14">
        <f t="shared" ref="N835:N898" si="164">IF(B835=501,1,(IF(B835=502,3,(IF(B835=503,1,(IF(B835=504,3,(IF(B835=505,4,(IF(B835=506,2,(IF(B835=509,2,(IF(B835=510,3,(IF(B835=511,2,(IF(B835=512,3,(IF(B835=514,1)))))))))))))))))))))</f>
        <v>2</v>
      </c>
      <c r="O835">
        <f t="shared" ref="O835:O898" si="165">YEAR(A835)</f>
        <v>2016</v>
      </c>
      <c r="P835">
        <f t="shared" ref="P835:P898" si="166">MONTH(A835)</f>
        <v>5</v>
      </c>
      <c r="Q835">
        <f t="shared" ref="Q835:Q898" si="167">DAY(A835)</f>
        <v>25</v>
      </c>
      <c r="R835">
        <f t="shared" si="156"/>
        <v>2</v>
      </c>
    </row>
    <row r="836" spans="1:18" x14ac:dyDescent="0.2">
      <c r="A836" s="8">
        <v>42515</v>
      </c>
      <c r="B836" s="9">
        <v>501</v>
      </c>
      <c r="C836" s="10">
        <v>0.29027777777777802</v>
      </c>
      <c r="D836" s="9" t="s">
        <v>10</v>
      </c>
      <c r="E836" s="9">
        <v>5</v>
      </c>
      <c r="F836" s="9" t="s">
        <v>18</v>
      </c>
      <c r="G836" s="13">
        <f t="shared" si="157"/>
        <v>1</v>
      </c>
      <c r="H836">
        <f t="shared" si="158"/>
        <v>3</v>
      </c>
      <c r="I836" s="14">
        <f t="shared" si="159"/>
        <v>7</v>
      </c>
      <c r="J836" s="14">
        <f t="shared" si="160"/>
        <v>4</v>
      </c>
      <c r="K836" s="14">
        <f t="shared" si="161"/>
        <v>3</v>
      </c>
      <c r="L836" s="14">
        <f t="shared" si="162"/>
        <v>2</v>
      </c>
      <c r="M836" s="14">
        <f t="shared" si="163"/>
        <v>1</v>
      </c>
      <c r="N836" s="14">
        <f t="shared" si="164"/>
        <v>1</v>
      </c>
      <c r="O836">
        <f t="shared" si="165"/>
        <v>2016</v>
      </c>
      <c r="P836">
        <f t="shared" si="166"/>
        <v>5</v>
      </c>
      <c r="Q836">
        <f t="shared" si="167"/>
        <v>25</v>
      </c>
      <c r="R836">
        <f t="shared" si="156"/>
        <v>2</v>
      </c>
    </row>
    <row r="837" spans="1:18" x14ac:dyDescent="0.2">
      <c r="A837" s="8">
        <v>42515</v>
      </c>
      <c r="B837" s="9">
        <v>511</v>
      </c>
      <c r="C837" s="10">
        <v>0.29166666666666702</v>
      </c>
      <c r="D837" s="9" t="s">
        <v>10</v>
      </c>
      <c r="E837" s="9">
        <v>4</v>
      </c>
      <c r="F837" s="9" t="s">
        <v>13</v>
      </c>
      <c r="G837" s="13">
        <f t="shared" si="157"/>
        <v>9</v>
      </c>
      <c r="H837">
        <f t="shared" si="158"/>
        <v>3</v>
      </c>
      <c r="I837" s="14">
        <f t="shared" si="159"/>
        <v>8</v>
      </c>
      <c r="J837" s="14">
        <f t="shared" si="160"/>
        <v>1</v>
      </c>
      <c r="K837" s="14">
        <f t="shared" si="161"/>
        <v>1</v>
      </c>
      <c r="L837" s="14">
        <f t="shared" si="162"/>
        <v>3</v>
      </c>
      <c r="M837" s="14">
        <f t="shared" si="163"/>
        <v>2</v>
      </c>
      <c r="N837" s="14">
        <f t="shared" si="164"/>
        <v>2</v>
      </c>
      <c r="O837">
        <f t="shared" si="165"/>
        <v>2016</v>
      </c>
      <c r="P837">
        <f t="shared" si="166"/>
        <v>5</v>
      </c>
      <c r="Q837">
        <f t="shared" si="167"/>
        <v>25</v>
      </c>
      <c r="R837">
        <f t="shared" si="156"/>
        <v>2</v>
      </c>
    </row>
    <row r="838" spans="1:18" x14ac:dyDescent="0.2">
      <c r="A838" s="8">
        <v>42515</v>
      </c>
      <c r="B838" s="9">
        <v>504</v>
      </c>
      <c r="C838" s="10">
        <v>0.29305555555555601</v>
      </c>
      <c r="D838" s="9" t="s">
        <v>10</v>
      </c>
      <c r="E838" s="9">
        <v>4</v>
      </c>
      <c r="F838" s="9" t="s">
        <v>18</v>
      </c>
      <c r="G838" s="13">
        <f t="shared" si="157"/>
        <v>4</v>
      </c>
      <c r="H838">
        <f t="shared" si="158"/>
        <v>3</v>
      </c>
      <c r="I838" s="14">
        <f t="shared" si="159"/>
        <v>8</v>
      </c>
      <c r="J838" s="14">
        <f t="shared" si="160"/>
        <v>4</v>
      </c>
      <c r="K838" s="14">
        <f t="shared" si="161"/>
        <v>4</v>
      </c>
      <c r="L838" s="14">
        <f t="shared" si="162"/>
        <v>4</v>
      </c>
      <c r="M838" s="14">
        <f t="shared" si="163"/>
        <v>3</v>
      </c>
      <c r="N838" s="14">
        <f t="shared" si="164"/>
        <v>3</v>
      </c>
      <c r="O838">
        <f t="shared" si="165"/>
        <v>2016</v>
      </c>
      <c r="P838">
        <f t="shared" si="166"/>
        <v>5</v>
      </c>
      <c r="Q838">
        <f t="shared" si="167"/>
        <v>25</v>
      </c>
      <c r="R838">
        <f t="shared" si="156"/>
        <v>2</v>
      </c>
    </row>
    <row r="839" spans="1:18" x14ac:dyDescent="0.2">
      <c r="A839" s="8">
        <v>42515</v>
      </c>
      <c r="B839" s="9">
        <v>512</v>
      </c>
      <c r="C839" s="10">
        <v>0.30069444444444399</v>
      </c>
      <c r="D839" s="9" t="s">
        <v>10</v>
      </c>
      <c r="E839" s="9">
        <v>3</v>
      </c>
      <c r="F839" s="9" t="s">
        <v>18</v>
      </c>
      <c r="G839" s="13">
        <f t="shared" si="157"/>
        <v>10</v>
      </c>
      <c r="H839">
        <f t="shared" si="158"/>
        <v>3</v>
      </c>
      <c r="I839" s="14">
        <f t="shared" si="159"/>
        <v>8</v>
      </c>
      <c r="J839" s="14">
        <f t="shared" si="160"/>
        <v>4</v>
      </c>
      <c r="K839" s="14">
        <f t="shared" si="161"/>
        <v>3</v>
      </c>
      <c r="L839" s="14">
        <f t="shared" si="162"/>
        <v>1</v>
      </c>
      <c r="M839" s="14">
        <f t="shared" si="163"/>
        <v>3</v>
      </c>
      <c r="N839" s="14">
        <f t="shared" si="164"/>
        <v>3</v>
      </c>
      <c r="O839">
        <f t="shared" si="165"/>
        <v>2016</v>
      </c>
      <c r="P839">
        <f t="shared" si="166"/>
        <v>5</v>
      </c>
      <c r="Q839">
        <f t="shared" si="167"/>
        <v>25</v>
      </c>
      <c r="R839">
        <f t="shared" si="156"/>
        <v>2</v>
      </c>
    </row>
    <row r="840" spans="1:18" x14ac:dyDescent="0.2">
      <c r="A840" s="8">
        <v>42515</v>
      </c>
      <c r="B840" s="9">
        <v>504</v>
      </c>
      <c r="C840" s="10">
        <v>0.30138888888888898</v>
      </c>
      <c r="D840" s="9" t="s">
        <v>10</v>
      </c>
      <c r="E840" s="9">
        <v>4</v>
      </c>
      <c r="F840" s="9" t="s">
        <v>18</v>
      </c>
      <c r="G840" s="13">
        <f t="shared" si="157"/>
        <v>4</v>
      </c>
      <c r="H840">
        <f t="shared" si="158"/>
        <v>3</v>
      </c>
      <c r="I840" s="14">
        <f t="shared" si="159"/>
        <v>8</v>
      </c>
      <c r="J840" s="14">
        <f t="shared" si="160"/>
        <v>4</v>
      </c>
      <c r="K840" s="14">
        <f t="shared" si="161"/>
        <v>4</v>
      </c>
      <c r="L840" s="14">
        <f t="shared" si="162"/>
        <v>4</v>
      </c>
      <c r="M840" s="14">
        <f t="shared" si="163"/>
        <v>3</v>
      </c>
      <c r="N840" s="14">
        <f t="shared" si="164"/>
        <v>3</v>
      </c>
      <c r="O840">
        <f t="shared" si="165"/>
        <v>2016</v>
      </c>
      <c r="P840">
        <f t="shared" si="166"/>
        <v>5</v>
      </c>
      <c r="Q840">
        <f t="shared" si="167"/>
        <v>25</v>
      </c>
      <c r="R840">
        <f t="shared" si="156"/>
        <v>2</v>
      </c>
    </row>
    <row r="841" spans="1:18" x14ac:dyDescent="0.2">
      <c r="A841" s="8">
        <v>42515</v>
      </c>
      <c r="B841" s="9">
        <v>504</v>
      </c>
      <c r="C841" s="10">
        <v>0.30694444444444402</v>
      </c>
      <c r="D841" s="9" t="s">
        <v>10</v>
      </c>
      <c r="E841" s="9">
        <v>4</v>
      </c>
      <c r="F841" s="9" t="s">
        <v>18</v>
      </c>
      <c r="G841" s="13">
        <f t="shared" si="157"/>
        <v>4</v>
      </c>
      <c r="H841">
        <f t="shared" si="158"/>
        <v>3</v>
      </c>
      <c r="I841" s="14">
        <f t="shared" si="159"/>
        <v>8</v>
      </c>
      <c r="J841" s="14">
        <f t="shared" si="160"/>
        <v>4</v>
      </c>
      <c r="K841" s="14">
        <f t="shared" si="161"/>
        <v>4</v>
      </c>
      <c r="L841" s="14">
        <f t="shared" si="162"/>
        <v>4</v>
      </c>
      <c r="M841" s="14">
        <f t="shared" si="163"/>
        <v>3</v>
      </c>
      <c r="N841" s="14">
        <f t="shared" si="164"/>
        <v>3</v>
      </c>
      <c r="O841">
        <f t="shared" si="165"/>
        <v>2016</v>
      </c>
      <c r="P841">
        <f t="shared" si="166"/>
        <v>5</v>
      </c>
      <c r="Q841">
        <f t="shared" si="167"/>
        <v>25</v>
      </c>
      <c r="R841">
        <f t="shared" si="156"/>
        <v>2</v>
      </c>
    </row>
    <row r="842" spans="1:18" x14ac:dyDescent="0.2">
      <c r="A842" s="8">
        <v>42515</v>
      </c>
      <c r="B842" s="9">
        <v>504</v>
      </c>
      <c r="C842" s="10">
        <v>0.30972222222222201</v>
      </c>
      <c r="D842" s="9" t="s">
        <v>10</v>
      </c>
      <c r="E842" s="9">
        <v>4</v>
      </c>
      <c r="F842" s="9" t="s">
        <v>18</v>
      </c>
      <c r="G842" s="13">
        <f t="shared" si="157"/>
        <v>4</v>
      </c>
      <c r="H842">
        <f t="shared" si="158"/>
        <v>3</v>
      </c>
      <c r="I842" s="14">
        <f t="shared" si="159"/>
        <v>8</v>
      </c>
      <c r="J842" s="14">
        <f t="shared" si="160"/>
        <v>4</v>
      </c>
      <c r="K842" s="14">
        <f t="shared" si="161"/>
        <v>4</v>
      </c>
      <c r="L842" s="14">
        <f t="shared" si="162"/>
        <v>4</v>
      </c>
      <c r="M842" s="14">
        <f t="shared" si="163"/>
        <v>3</v>
      </c>
      <c r="N842" s="14">
        <f t="shared" si="164"/>
        <v>3</v>
      </c>
      <c r="O842">
        <f t="shared" si="165"/>
        <v>2016</v>
      </c>
      <c r="P842">
        <f t="shared" si="166"/>
        <v>5</v>
      </c>
      <c r="Q842">
        <f t="shared" si="167"/>
        <v>25</v>
      </c>
      <c r="R842">
        <f t="shared" si="156"/>
        <v>2</v>
      </c>
    </row>
    <row r="843" spans="1:18" x14ac:dyDescent="0.2">
      <c r="A843" s="8">
        <v>42515</v>
      </c>
      <c r="B843" s="9">
        <v>512</v>
      </c>
      <c r="C843" s="10">
        <v>0.3125</v>
      </c>
      <c r="D843" s="9" t="s">
        <v>10</v>
      </c>
      <c r="E843" s="9">
        <v>3</v>
      </c>
      <c r="F843" s="9" t="s">
        <v>19</v>
      </c>
      <c r="G843" s="13">
        <f t="shared" si="157"/>
        <v>10</v>
      </c>
      <c r="H843">
        <f t="shared" si="158"/>
        <v>3</v>
      </c>
      <c r="I843" s="14">
        <f t="shared" si="159"/>
        <v>8</v>
      </c>
      <c r="J843" s="14">
        <f t="shared" si="160"/>
        <v>2</v>
      </c>
      <c r="K843" s="14">
        <f t="shared" si="161"/>
        <v>3</v>
      </c>
      <c r="L843" s="14">
        <f t="shared" si="162"/>
        <v>1</v>
      </c>
      <c r="M843" s="14">
        <f t="shared" si="163"/>
        <v>3</v>
      </c>
      <c r="N843" s="14">
        <f t="shared" si="164"/>
        <v>3</v>
      </c>
      <c r="O843">
        <f t="shared" si="165"/>
        <v>2016</v>
      </c>
      <c r="P843">
        <f t="shared" si="166"/>
        <v>5</v>
      </c>
      <c r="Q843">
        <f t="shared" si="167"/>
        <v>25</v>
      </c>
      <c r="R843">
        <f t="shared" si="156"/>
        <v>2</v>
      </c>
    </row>
    <row r="844" spans="1:18" x14ac:dyDescent="0.2">
      <c r="A844" s="8">
        <v>42515</v>
      </c>
      <c r="B844" s="9">
        <v>504</v>
      </c>
      <c r="C844" s="10">
        <v>0.31874999999999998</v>
      </c>
      <c r="D844" s="9" t="s">
        <v>10</v>
      </c>
      <c r="E844" s="9">
        <v>4</v>
      </c>
      <c r="F844" s="9" t="s">
        <v>18</v>
      </c>
      <c r="G844" s="13">
        <f t="shared" si="157"/>
        <v>4</v>
      </c>
      <c r="H844">
        <f t="shared" si="158"/>
        <v>3</v>
      </c>
      <c r="I844" s="14">
        <f t="shared" si="159"/>
        <v>8</v>
      </c>
      <c r="J844" s="14">
        <f t="shared" si="160"/>
        <v>4</v>
      </c>
      <c r="K844" s="14">
        <f t="shared" si="161"/>
        <v>4</v>
      </c>
      <c r="L844" s="14">
        <f t="shared" si="162"/>
        <v>4</v>
      </c>
      <c r="M844" s="14">
        <f t="shared" si="163"/>
        <v>3</v>
      </c>
      <c r="N844" s="14">
        <f t="shared" si="164"/>
        <v>3</v>
      </c>
      <c r="O844">
        <f t="shared" si="165"/>
        <v>2016</v>
      </c>
      <c r="P844">
        <f t="shared" si="166"/>
        <v>5</v>
      </c>
      <c r="Q844">
        <f t="shared" si="167"/>
        <v>25</v>
      </c>
      <c r="R844">
        <f t="shared" si="156"/>
        <v>2</v>
      </c>
    </row>
    <row r="845" spans="1:18" x14ac:dyDescent="0.2">
      <c r="A845" s="8">
        <v>42515</v>
      </c>
      <c r="B845" s="9">
        <v>512</v>
      </c>
      <c r="C845" s="10">
        <v>0.32986111111111099</v>
      </c>
      <c r="D845" s="9" t="s">
        <v>10</v>
      </c>
      <c r="E845" s="9">
        <v>3</v>
      </c>
      <c r="F845" s="9" t="s">
        <v>18</v>
      </c>
      <c r="G845" s="13">
        <f t="shared" si="157"/>
        <v>10</v>
      </c>
      <c r="H845">
        <f t="shared" si="158"/>
        <v>3</v>
      </c>
      <c r="I845" s="14">
        <f t="shared" si="159"/>
        <v>8</v>
      </c>
      <c r="J845" s="14">
        <f t="shared" si="160"/>
        <v>4</v>
      </c>
      <c r="K845" s="14">
        <f t="shared" si="161"/>
        <v>3</v>
      </c>
      <c r="L845" s="14">
        <f t="shared" si="162"/>
        <v>1</v>
      </c>
      <c r="M845" s="14">
        <f t="shared" si="163"/>
        <v>3</v>
      </c>
      <c r="N845" s="14">
        <f t="shared" si="164"/>
        <v>3</v>
      </c>
      <c r="O845">
        <f t="shared" si="165"/>
        <v>2016</v>
      </c>
      <c r="P845">
        <f t="shared" si="166"/>
        <v>5</v>
      </c>
      <c r="Q845">
        <f t="shared" si="167"/>
        <v>25</v>
      </c>
      <c r="R845">
        <f t="shared" si="156"/>
        <v>2</v>
      </c>
    </row>
    <row r="846" spans="1:18" x14ac:dyDescent="0.2">
      <c r="A846" s="8">
        <v>42515</v>
      </c>
      <c r="B846" s="9">
        <v>501</v>
      </c>
      <c r="C846" s="10">
        <v>0.34097222222222201</v>
      </c>
      <c r="D846" s="9" t="s">
        <v>10</v>
      </c>
      <c r="E846" s="9">
        <v>10</v>
      </c>
      <c r="F846" s="9" t="s">
        <v>19</v>
      </c>
      <c r="G846" s="13">
        <f t="shared" si="157"/>
        <v>1</v>
      </c>
      <c r="H846">
        <f t="shared" si="158"/>
        <v>3</v>
      </c>
      <c r="I846" s="14">
        <f t="shared" si="159"/>
        <v>9</v>
      </c>
      <c r="J846" s="14">
        <f t="shared" si="160"/>
        <v>2</v>
      </c>
      <c r="K846" s="14">
        <f t="shared" si="161"/>
        <v>3</v>
      </c>
      <c r="L846" s="14">
        <f t="shared" si="162"/>
        <v>2</v>
      </c>
      <c r="M846" s="14">
        <f t="shared" si="163"/>
        <v>1</v>
      </c>
      <c r="N846" s="14">
        <f t="shared" si="164"/>
        <v>1</v>
      </c>
      <c r="O846">
        <f t="shared" si="165"/>
        <v>2016</v>
      </c>
      <c r="P846">
        <f t="shared" si="166"/>
        <v>5</v>
      </c>
      <c r="Q846">
        <f t="shared" si="167"/>
        <v>25</v>
      </c>
      <c r="R846">
        <f t="shared" si="156"/>
        <v>3</v>
      </c>
    </row>
    <row r="847" spans="1:18" x14ac:dyDescent="0.2">
      <c r="A847" s="8">
        <v>42515</v>
      </c>
      <c r="B847" s="9">
        <v>509</v>
      </c>
      <c r="C847" s="10">
        <v>0.34722222222222199</v>
      </c>
      <c r="D847" s="9" t="s">
        <v>10</v>
      </c>
      <c r="E847" s="9">
        <v>5</v>
      </c>
      <c r="F847" s="9" t="s">
        <v>19</v>
      </c>
      <c r="G847" s="13">
        <f t="shared" si="157"/>
        <v>7</v>
      </c>
      <c r="H847">
        <f t="shared" si="158"/>
        <v>3</v>
      </c>
      <c r="I847" s="14">
        <f t="shared" si="159"/>
        <v>9</v>
      </c>
      <c r="J847" s="14">
        <f t="shared" si="160"/>
        <v>2</v>
      </c>
      <c r="K847" s="14">
        <f t="shared" si="161"/>
        <v>1</v>
      </c>
      <c r="L847" s="14">
        <f t="shared" si="162"/>
        <v>2</v>
      </c>
      <c r="M847" s="14">
        <f t="shared" si="163"/>
        <v>2</v>
      </c>
      <c r="N847" s="14">
        <f t="shared" si="164"/>
        <v>2</v>
      </c>
      <c r="O847">
        <f t="shared" si="165"/>
        <v>2016</v>
      </c>
      <c r="P847">
        <f t="shared" si="166"/>
        <v>5</v>
      </c>
      <c r="Q847">
        <f t="shared" si="167"/>
        <v>25</v>
      </c>
      <c r="R847">
        <f t="shared" si="156"/>
        <v>2</v>
      </c>
    </row>
    <row r="848" spans="1:18" x14ac:dyDescent="0.2">
      <c r="A848" s="8">
        <v>42515</v>
      </c>
      <c r="B848" s="9">
        <v>504</v>
      </c>
      <c r="C848" s="10">
        <v>0.35416666666666702</v>
      </c>
      <c r="D848" s="9" t="s">
        <v>10</v>
      </c>
      <c r="E848" s="9">
        <v>4</v>
      </c>
      <c r="F848" s="9" t="s">
        <v>19</v>
      </c>
      <c r="G848" s="13">
        <f t="shared" si="157"/>
        <v>4</v>
      </c>
      <c r="H848">
        <f t="shared" si="158"/>
        <v>3</v>
      </c>
      <c r="I848" s="14">
        <f t="shared" si="159"/>
        <v>9</v>
      </c>
      <c r="J848" s="14">
        <f t="shared" si="160"/>
        <v>2</v>
      </c>
      <c r="K848" s="14">
        <f t="shared" si="161"/>
        <v>4</v>
      </c>
      <c r="L848" s="14">
        <f t="shared" si="162"/>
        <v>4</v>
      </c>
      <c r="M848" s="14">
        <f t="shared" si="163"/>
        <v>3</v>
      </c>
      <c r="N848" s="14">
        <f t="shared" si="164"/>
        <v>3</v>
      </c>
      <c r="O848">
        <f t="shared" si="165"/>
        <v>2016</v>
      </c>
      <c r="P848">
        <f t="shared" si="166"/>
        <v>5</v>
      </c>
      <c r="Q848">
        <f t="shared" si="167"/>
        <v>25</v>
      </c>
      <c r="R848">
        <f t="shared" si="156"/>
        <v>2</v>
      </c>
    </row>
    <row r="849" spans="1:18" x14ac:dyDescent="0.2">
      <c r="A849" s="8">
        <v>42515</v>
      </c>
      <c r="B849" s="9">
        <v>502</v>
      </c>
      <c r="C849" s="10">
        <v>0.36319444444444399</v>
      </c>
      <c r="D849" s="9" t="s">
        <v>10</v>
      </c>
      <c r="E849" s="9">
        <v>12</v>
      </c>
      <c r="F849" s="9" t="s">
        <v>18</v>
      </c>
      <c r="G849" s="13">
        <f t="shared" si="157"/>
        <v>2</v>
      </c>
      <c r="H849">
        <f t="shared" si="158"/>
        <v>3</v>
      </c>
      <c r="I849" s="14">
        <f t="shared" si="159"/>
        <v>9</v>
      </c>
      <c r="J849" s="14">
        <f t="shared" si="160"/>
        <v>4</v>
      </c>
      <c r="K849" s="14">
        <f t="shared" si="161"/>
        <v>2</v>
      </c>
      <c r="L849" s="14">
        <f t="shared" si="162"/>
        <v>1</v>
      </c>
      <c r="M849" s="14">
        <f t="shared" si="163"/>
        <v>3</v>
      </c>
      <c r="N849" s="14">
        <f t="shared" si="164"/>
        <v>3</v>
      </c>
      <c r="O849">
        <f t="shared" si="165"/>
        <v>2016</v>
      </c>
      <c r="P849">
        <f t="shared" si="166"/>
        <v>5</v>
      </c>
      <c r="Q849">
        <f t="shared" si="167"/>
        <v>25</v>
      </c>
      <c r="R849">
        <f t="shared" si="156"/>
        <v>4</v>
      </c>
    </row>
    <row r="850" spans="1:18" x14ac:dyDescent="0.2">
      <c r="A850" s="8">
        <v>42515</v>
      </c>
      <c r="B850" s="9">
        <v>501</v>
      </c>
      <c r="C850" s="10">
        <v>0.36805555555555602</v>
      </c>
      <c r="D850" s="9" t="s">
        <v>10</v>
      </c>
      <c r="E850" s="9">
        <v>8</v>
      </c>
      <c r="F850" s="9" t="s">
        <v>19</v>
      </c>
      <c r="G850" s="13">
        <f t="shared" si="157"/>
        <v>1</v>
      </c>
      <c r="H850">
        <f t="shared" si="158"/>
        <v>3</v>
      </c>
      <c r="I850" s="14">
        <f t="shared" si="159"/>
        <v>9</v>
      </c>
      <c r="J850" s="14">
        <f t="shared" si="160"/>
        <v>2</v>
      </c>
      <c r="K850" s="14">
        <f t="shared" si="161"/>
        <v>3</v>
      </c>
      <c r="L850" s="14">
        <f t="shared" si="162"/>
        <v>2</v>
      </c>
      <c r="M850" s="14">
        <f t="shared" si="163"/>
        <v>1</v>
      </c>
      <c r="N850" s="14">
        <f t="shared" si="164"/>
        <v>1</v>
      </c>
      <c r="O850">
        <f t="shared" si="165"/>
        <v>2016</v>
      </c>
      <c r="P850">
        <f t="shared" si="166"/>
        <v>5</v>
      </c>
      <c r="Q850">
        <f t="shared" si="167"/>
        <v>25</v>
      </c>
      <c r="R850">
        <f t="shared" si="156"/>
        <v>3</v>
      </c>
    </row>
    <row r="851" spans="1:18" x14ac:dyDescent="0.2">
      <c r="A851" s="8">
        <v>42515</v>
      </c>
      <c r="B851" s="9">
        <v>501</v>
      </c>
      <c r="C851" s="10">
        <v>0.390972222222222</v>
      </c>
      <c r="D851" s="9" t="s">
        <v>10</v>
      </c>
      <c r="E851" s="9">
        <v>23</v>
      </c>
      <c r="F851" s="9" t="s">
        <v>19</v>
      </c>
      <c r="G851" s="13">
        <f t="shared" si="157"/>
        <v>1</v>
      </c>
      <c r="H851">
        <f t="shared" si="158"/>
        <v>3</v>
      </c>
      <c r="I851" s="14">
        <f t="shared" si="159"/>
        <v>10</v>
      </c>
      <c r="J851" s="14">
        <f t="shared" si="160"/>
        <v>2</v>
      </c>
      <c r="K851" s="14">
        <f t="shared" si="161"/>
        <v>3</v>
      </c>
      <c r="L851" s="14">
        <f t="shared" si="162"/>
        <v>2</v>
      </c>
      <c r="M851" s="14">
        <f t="shared" si="163"/>
        <v>1</v>
      </c>
      <c r="N851" s="14">
        <f t="shared" si="164"/>
        <v>1</v>
      </c>
      <c r="O851">
        <f t="shared" si="165"/>
        <v>2016</v>
      </c>
      <c r="P851">
        <f t="shared" si="166"/>
        <v>5</v>
      </c>
      <c r="Q851">
        <f t="shared" si="167"/>
        <v>25</v>
      </c>
      <c r="R851">
        <f t="shared" si="156"/>
        <v>4</v>
      </c>
    </row>
    <row r="852" spans="1:18" x14ac:dyDescent="0.2">
      <c r="A852" s="8">
        <v>42515</v>
      </c>
      <c r="B852" s="9">
        <v>501</v>
      </c>
      <c r="C852" s="10">
        <v>0.42638888888888898</v>
      </c>
      <c r="D852" s="9" t="s">
        <v>10</v>
      </c>
      <c r="E852" s="9">
        <v>5</v>
      </c>
      <c r="F852" s="9" t="s">
        <v>18</v>
      </c>
      <c r="G852" s="13">
        <f t="shared" si="157"/>
        <v>1</v>
      </c>
      <c r="H852">
        <f t="shared" si="158"/>
        <v>3</v>
      </c>
      <c r="I852" s="14">
        <f t="shared" si="159"/>
        <v>11</v>
      </c>
      <c r="J852" s="14">
        <f t="shared" si="160"/>
        <v>4</v>
      </c>
      <c r="K852" s="14">
        <f t="shared" si="161"/>
        <v>3</v>
      </c>
      <c r="L852" s="14">
        <f t="shared" si="162"/>
        <v>2</v>
      </c>
      <c r="M852" s="14">
        <f t="shared" si="163"/>
        <v>1</v>
      </c>
      <c r="N852" s="14">
        <f t="shared" si="164"/>
        <v>1</v>
      </c>
      <c r="O852">
        <f t="shared" si="165"/>
        <v>2016</v>
      </c>
      <c r="P852">
        <f t="shared" si="166"/>
        <v>5</v>
      </c>
      <c r="Q852">
        <f t="shared" si="167"/>
        <v>25</v>
      </c>
      <c r="R852">
        <f t="shared" si="156"/>
        <v>2</v>
      </c>
    </row>
    <row r="853" spans="1:18" x14ac:dyDescent="0.2">
      <c r="A853" s="8">
        <v>42515</v>
      </c>
      <c r="B853" s="9">
        <v>504</v>
      </c>
      <c r="C853" s="10">
        <v>0.44444444444444398</v>
      </c>
      <c r="D853" s="9" t="s">
        <v>10</v>
      </c>
      <c r="E853" s="9">
        <v>11</v>
      </c>
      <c r="F853" s="9" t="s">
        <v>18</v>
      </c>
      <c r="G853" s="13">
        <f t="shared" si="157"/>
        <v>4</v>
      </c>
      <c r="H853">
        <f t="shared" si="158"/>
        <v>3</v>
      </c>
      <c r="I853" s="14">
        <f t="shared" si="159"/>
        <v>11</v>
      </c>
      <c r="J853" s="14">
        <f t="shared" si="160"/>
        <v>4</v>
      </c>
      <c r="K853" s="14">
        <f t="shared" si="161"/>
        <v>4</v>
      </c>
      <c r="L853" s="14">
        <f t="shared" si="162"/>
        <v>4</v>
      </c>
      <c r="M853" s="14">
        <f t="shared" si="163"/>
        <v>3</v>
      </c>
      <c r="N853" s="14">
        <f t="shared" si="164"/>
        <v>3</v>
      </c>
      <c r="O853">
        <f t="shared" si="165"/>
        <v>2016</v>
      </c>
      <c r="P853">
        <f t="shared" si="166"/>
        <v>5</v>
      </c>
      <c r="Q853">
        <f t="shared" si="167"/>
        <v>25</v>
      </c>
      <c r="R853">
        <f t="shared" si="156"/>
        <v>4</v>
      </c>
    </row>
    <row r="854" spans="1:18" x14ac:dyDescent="0.2">
      <c r="A854" s="8">
        <v>42515</v>
      </c>
      <c r="B854" s="9">
        <v>510</v>
      </c>
      <c r="C854" s="10">
        <v>0.45902777777777798</v>
      </c>
      <c r="D854" s="9" t="s">
        <v>10</v>
      </c>
      <c r="E854" s="9">
        <v>1</v>
      </c>
      <c r="F854" s="9" t="s">
        <v>13</v>
      </c>
      <c r="G854" s="13">
        <f t="shared" si="157"/>
        <v>8</v>
      </c>
      <c r="H854">
        <f t="shared" si="158"/>
        <v>3</v>
      </c>
      <c r="I854" s="14">
        <f t="shared" si="159"/>
        <v>12</v>
      </c>
      <c r="J854" s="14">
        <f t="shared" si="160"/>
        <v>1</v>
      </c>
      <c r="K854" s="14">
        <f t="shared" si="161"/>
        <v>1</v>
      </c>
      <c r="L854" s="14">
        <f t="shared" si="162"/>
        <v>3</v>
      </c>
      <c r="M854" s="14">
        <f t="shared" si="163"/>
        <v>3</v>
      </c>
      <c r="N854" s="14">
        <f t="shared" si="164"/>
        <v>3</v>
      </c>
      <c r="O854">
        <f t="shared" si="165"/>
        <v>2016</v>
      </c>
      <c r="P854">
        <f t="shared" si="166"/>
        <v>5</v>
      </c>
      <c r="Q854">
        <f t="shared" si="167"/>
        <v>25</v>
      </c>
      <c r="R854">
        <f t="shared" si="156"/>
        <v>2</v>
      </c>
    </row>
    <row r="855" spans="1:18" x14ac:dyDescent="0.2">
      <c r="A855" s="8">
        <v>42515</v>
      </c>
      <c r="B855" s="9">
        <v>504</v>
      </c>
      <c r="C855" s="10">
        <v>0.49652777777777801</v>
      </c>
      <c r="D855" s="9" t="s">
        <v>10</v>
      </c>
      <c r="E855" s="9">
        <v>4</v>
      </c>
      <c r="F855" s="9" t="s">
        <v>18</v>
      </c>
      <c r="G855" s="13">
        <f t="shared" si="157"/>
        <v>4</v>
      </c>
      <c r="H855">
        <f t="shared" si="158"/>
        <v>3</v>
      </c>
      <c r="I855" s="14">
        <f t="shared" si="159"/>
        <v>12</v>
      </c>
      <c r="J855" s="14">
        <f t="shared" si="160"/>
        <v>4</v>
      </c>
      <c r="K855" s="14">
        <f t="shared" si="161"/>
        <v>4</v>
      </c>
      <c r="L855" s="14">
        <f t="shared" si="162"/>
        <v>4</v>
      </c>
      <c r="M855" s="14">
        <f t="shared" si="163"/>
        <v>3</v>
      </c>
      <c r="N855" s="14">
        <f t="shared" si="164"/>
        <v>3</v>
      </c>
      <c r="O855">
        <f t="shared" si="165"/>
        <v>2016</v>
      </c>
      <c r="P855">
        <f t="shared" si="166"/>
        <v>5</v>
      </c>
      <c r="Q855">
        <f t="shared" si="167"/>
        <v>25</v>
      </c>
      <c r="R855">
        <f t="shared" si="156"/>
        <v>2</v>
      </c>
    </row>
    <row r="856" spans="1:18" x14ac:dyDescent="0.2">
      <c r="A856" s="8">
        <v>42515</v>
      </c>
      <c r="B856" s="9">
        <v>512</v>
      </c>
      <c r="C856" s="10">
        <v>0.50416666666666698</v>
      </c>
      <c r="D856" s="9" t="s">
        <v>10</v>
      </c>
      <c r="E856" s="9">
        <v>17</v>
      </c>
      <c r="F856" s="9" t="s">
        <v>19</v>
      </c>
      <c r="G856" s="13">
        <f t="shared" si="157"/>
        <v>10</v>
      </c>
      <c r="H856">
        <f t="shared" si="158"/>
        <v>3</v>
      </c>
      <c r="I856" s="14">
        <f t="shared" si="159"/>
        <v>13</v>
      </c>
      <c r="J856" s="14">
        <f t="shared" si="160"/>
        <v>2</v>
      </c>
      <c r="K856" s="14">
        <f t="shared" si="161"/>
        <v>3</v>
      </c>
      <c r="L856" s="14">
        <f t="shared" si="162"/>
        <v>1</v>
      </c>
      <c r="M856" s="14">
        <f t="shared" si="163"/>
        <v>3</v>
      </c>
      <c r="N856" s="14">
        <f t="shared" si="164"/>
        <v>3</v>
      </c>
      <c r="O856">
        <f t="shared" si="165"/>
        <v>2016</v>
      </c>
      <c r="P856">
        <f t="shared" si="166"/>
        <v>5</v>
      </c>
      <c r="Q856">
        <f t="shared" si="167"/>
        <v>25</v>
      </c>
      <c r="R856">
        <f t="shared" si="156"/>
        <v>4</v>
      </c>
    </row>
    <row r="857" spans="1:18" x14ac:dyDescent="0.2">
      <c r="A857" s="8">
        <v>42515</v>
      </c>
      <c r="B857" s="9">
        <v>506</v>
      </c>
      <c r="C857" s="10">
        <v>0.51388888888888895</v>
      </c>
      <c r="D857" s="9" t="s">
        <v>10</v>
      </c>
      <c r="E857" s="9">
        <v>5</v>
      </c>
      <c r="F857" s="9" t="s">
        <v>18</v>
      </c>
      <c r="G857" s="13">
        <f t="shared" si="157"/>
        <v>6</v>
      </c>
      <c r="H857">
        <f t="shared" si="158"/>
        <v>3</v>
      </c>
      <c r="I857" s="14">
        <f t="shared" si="159"/>
        <v>13</v>
      </c>
      <c r="J857" s="14">
        <f t="shared" si="160"/>
        <v>4</v>
      </c>
      <c r="K857" s="14">
        <f t="shared" si="161"/>
        <v>4</v>
      </c>
      <c r="L857" s="14">
        <f t="shared" si="162"/>
        <v>2</v>
      </c>
      <c r="M857" s="14">
        <f t="shared" si="163"/>
        <v>2</v>
      </c>
      <c r="N857" s="14">
        <f t="shared" si="164"/>
        <v>2</v>
      </c>
      <c r="O857">
        <f t="shared" si="165"/>
        <v>2016</v>
      </c>
      <c r="P857">
        <f t="shared" si="166"/>
        <v>5</v>
      </c>
      <c r="Q857">
        <f t="shared" si="167"/>
        <v>25</v>
      </c>
      <c r="R857">
        <f t="shared" si="156"/>
        <v>2</v>
      </c>
    </row>
    <row r="858" spans="1:18" x14ac:dyDescent="0.2">
      <c r="A858" s="8">
        <v>42515</v>
      </c>
      <c r="B858" s="9">
        <v>512</v>
      </c>
      <c r="C858" s="10">
        <v>0.56388888888888899</v>
      </c>
      <c r="D858" s="9" t="s">
        <v>10</v>
      </c>
      <c r="E858" s="9">
        <v>3</v>
      </c>
      <c r="F858" s="9" t="s">
        <v>19</v>
      </c>
      <c r="G858" s="13">
        <f t="shared" si="157"/>
        <v>10</v>
      </c>
      <c r="H858">
        <f t="shared" si="158"/>
        <v>3</v>
      </c>
      <c r="I858" s="14">
        <f t="shared" si="159"/>
        <v>14</v>
      </c>
      <c r="J858" s="14">
        <f t="shared" si="160"/>
        <v>2</v>
      </c>
      <c r="K858" s="14">
        <f t="shared" si="161"/>
        <v>3</v>
      </c>
      <c r="L858" s="14">
        <f t="shared" si="162"/>
        <v>1</v>
      </c>
      <c r="M858" s="14">
        <f t="shared" si="163"/>
        <v>3</v>
      </c>
      <c r="N858" s="14">
        <f t="shared" si="164"/>
        <v>3</v>
      </c>
      <c r="O858">
        <f t="shared" si="165"/>
        <v>2016</v>
      </c>
      <c r="P858">
        <f t="shared" si="166"/>
        <v>5</v>
      </c>
      <c r="Q858">
        <f t="shared" si="167"/>
        <v>25</v>
      </c>
      <c r="R858">
        <f t="shared" si="156"/>
        <v>2</v>
      </c>
    </row>
    <row r="859" spans="1:18" x14ac:dyDescent="0.2">
      <c r="A859" s="8">
        <v>42515</v>
      </c>
      <c r="B859" s="9">
        <v>512</v>
      </c>
      <c r="C859" s="10">
        <v>0.57638888888888895</v>
      </c>
      <c r="D859" s="9" t="s">
        <v>10</v>
      </c>
      <c r="E859" s="9">
        <v>4</v>
      </c>
      <c r="F859" s="9" t="s">
        <v>19</v>
      </c>
      <c r="G859" s="13">
        <f t="shared" si="157"/>
        <v>10</v>
      </c>
      <c r="H859">
        <f t="shared" si="158"/>
        <v>3</v>
      </c>
      <c r="I859" s="14">
        <f t="shared" si="159"/>
        <v>14</v>
      </c>
      <c r="J859" s="14">
        <f t="shared" si="160"/>
        <v>2</v>
      </c>
      <c r="K859" s="14">
        <f t="shared" si="161"/>
        <v>3</v>
      </c>
      <c r="L859" s="14">
        <f t="shared" si="162"/>
        <v>1</v>
      </c>
      <c r="M859" s="14">
        <f t="shared" si="163"/>
        <v>3</v>
      </c>
      <c r="N859" s="14">
        <f t="shared" si="164"/>
        <v>3</v>
      </c>
      <c r="O859">
        <f t="shared" si="165"/>
        <v>2016</v>
      </c>
      <c r="P859">
        <f t="shared" si="166"/>
        <v>5</v>
      </c>
      <c r="Q859">
        <f t="shared" si="167"/>
        <v>25</v>
      </c>
      <c r="R859">
        <f t="shared" si="156"/>
        <v>2</v>
      </c>
    </row>
    <row r="860" spans="1:18" x14ac:dyDescent="0.2">
      <c r="A860" s="8">
        <v>42515</v>
      </c>
      <c r="B860" s="9">
        <v>506</v>
      </c>
      <c r="C860" s="10">
        <v>0.58055555555555605</v>
      </c>
      <c r="D860" s="9" t="s">
        <v>10</v>
      </c>
      <c r="E860" s="9">
        <v>5</v>
      </c>
      <c r="F860" s="9" t="s">
        <v>19</v>
      </c>
      <c r="G860" s="13">
        <f t="shared" si="157"/>
        <v>6</v>
      </c>
      <c r="H860">
        <f t="shared" si="158"/>
        <v>3</v>
      </c>
      <c r="I860" s="14">
        <f t="shared" si="159"/>
        <v>14</v>
      </c>
      <c r="J860" s="14">
        <f t="shared" si="160"/>
        <v>2</v>
      </c>
      <c r="K860" s="14">
        <f t="shared" si="161"/>
        <v>4</v>
      </c>
      <c r="L860" s="14">
        <f t="shared" si="162"/>
        <v>2</v>
      </c>
      <c r="M860" s="14">
        <f t="shared" si="163"/>
        <v>2</v>
      </c>
      <c r="N860" s="14">
        <f t="shared" si="164"/>
        <v>2</v>
      </c>
      <c r="O860">
        <f t="shared" si="165"/>
        <v>2016</v>
      </c>
      <c r="P860">
        <f t="shared" si="166"/>
        <v>5</v>
      </c>
      <c r="Q860">
        <f t="shared" si="167"/>
        <v>25</v>
      </c>
      <c r="R860">
        <f t="shared" si="156"/>
        <v>2</v>
      </c>
    </row>
    <row r="861" spans="1:18" x14ac:dyDescent="0.2">
      <c r="A861" s="8">
        <v>42515</v>
      </c>
      <c r="B861" s="9">
        <v>506</v>
      </c>
      <c r="C861" s="10">
        <v>0.58125000000000004</v>
      </c>
      <c r="D861" s="9" t="s">
        <v>10</v>
      </c>
      <c r="E861" s="9">
        <v>25</v>
      </c>
      <c r="F861" s="9" t="s">
        <v>19</v>
      </c>
      <c r="G861" s="13">
        <f t="shared" si="157"/>
        <v>6</v>
      </c>
      <c r="H861">
        <f t="shared" si="158"/>
        <v>3</v>
      </c>
      <c r="I861" s="14">
        <f t="shared" si="159"/>
        <v>14</v>
      </c>
      <c r="J861" s="14">
        <f t="shared" si="160"/>
        <v>2</v>
      </c>
      <c r="K861" s="14">
        <f t="shared" si="161"/>
        <v>4</v>
      </c>
      <c r="L861" s="14">
        <f t="shared" si="162"/>
        <v>2</v>
      </c>
      <c r="M861" s="14">
        <f t="shared" si="163"/>
        <v>2</v>
      </c>
      <c r="N861" s="14">
        <f t="shared" si="164"/>
        <v>2</v>
      </c>
      <c r="O861">
        <f t="shared" si="165"/>
        <v>2016</v>
      </c>
      <c r="P861">
        <f t="shared" si="166"/>
        <v>5</v>
      </c>
      <c r="Q861">
        <f t="shared" si="167"/>
        <v>25</v>
      </c>
      <c r="R861">
        <f t="shared" si="156"/>
        <v>4</v>
      </c>
    </row>
    <row r="862" spans="1:18" x14ac:dyDescent="0.2">
      <c r="A862" s="8">
        <v>42515</v>
      </c>
      <c r="B862" s="9">
        <v>505</v>
      </c>
      <c r="C862" s="10">
        <v>0.59722222222222199</v>
      </c>
      <c r="D862" s="9" t="s">
        <v>10</v>
      </c>
      <c r="E862" s="9">
        <v>53</v>
      </c>
      <c r="F862" s="9" t="s">
        <v>18</v>
      </c>
      <c r="G862" s="13">
        <f t="shared" si="157"/>
        <v>5</v>
      </c>
      <c r="H862">
        <f t="shared" si="158"/>
        <v>3</v>
      </c>
      <c r="I862" s="14">
        <f t="shared" si="159"/>
        <v>15</v>
      </c>
      <c r="J862" s="14">
        <f t="shared" si="160"/>
        <v>4</v>
      </c>
      <c r="K862" s="14">
        <f t="shared" si="161"/>
        <v>3</v>
      </c>
      <c r="L862" s="14">
        <f t="shared" si="162"/>
        <v>3</v>
      </c>
      <c r="M862" s="14">
        <f t="shared" si="163"/>
        <v>4</v>
      </c>
      <c r="N862" s="14">
        <f t="shared" si="164"/>
        <v>4</v>
      </c>
      <c r="O862">
        <f t="shared" si="165"/>
        <v>2016</v>
      </c>
      <c r="P862">
        <f t="shared" si="166"/>
        <v>5</v>
      </c>
      <c r="Q862">
        <f t="shared" si="167"/>
        <v>25</v>
      </c>
      <c r="R862">
        <f t="shared" si="156"/>
        <v>4</v>
      </c>
    </row>
    <row r="863" spans="1:18" x14ac:dyDescent="0.2">
      <c r="A863" s="8">
        <v>42515</v>
      </c>
      <c r="B863" s="9">
        <v>506</v>
      </c>
      <c r="C863" s="10">
        <v>0.60902777777777795</v>
      </c>
      <c r="D863" s="9" t="s">
        <v>10</v>
      </c>
      <c r="E863" s="9">
        <v>5</v>
      </c>
      <c r="F863" s="9" t="s">
        <v>19</v>
      </c>
      <c r="G863" s="13">
        <f t="shared" si="157"/>
        <v>6</v>
      </c>
      <c r="H863">
        <f t="shared" si="158"/>
        <v>3</v>
      </c>
      <c r="I863" s="14">
        <f t="shared" si="159"/>
        <v>15</v>
      </c>
      <c r="J863" s="14">
        <f t="shared" si="160"/>
        <v>2</v>
      </c>
      <c r="K863" s="14">
        <f t="shared" si="161"/>
        <v>4</v>
      </c>
      <c r="L863" s="14">
        <f t="shared" si="162"/>
        <v>2</v>
      </c>
      <c r="M863" s="14">
        <f t="shared" si="163"/>
        <v>2</v>
      </c>
      <c r="N863" s="14">
        <f t="shared" si="164"/>
        <v>2</v>
      </c>
      <c r="O863">
        <f t="shared" si="165"/>
        <v>2016</v>
      </c>
      <c r="P863">
        <f t="shared" si="166"/>
        <v>5</v>
      </c>
      <c r="Q863">
        <f t="shared" si="167"/>
        <v>25</v>
      </c>
      <c r="R863">
        <f t="shared" si="156"/>
        <v>2</v>
      </c>
    </row>
    <row r="864" spans="1:18" x14ac:dyDescent="0.2">
      <c r="A864" s="8">
        <v>42515</v>
      </c>
      <c r="B864" s="9">
        <v>505</v>
      </c>
      <c r="C864" s="10">
        <v>0.61458333333333304</v>
      </c>
      <c r="D864" s="9" t="s">
        <v>10</v>
      </c>
      <c r="E864" s="9">
        <v>6</v>
      </c>
      <c r="F864" s="9" t="s">
        <v>18</v>
      </c>
      <c r="G864" s="13">
        <f t="shared" si="157"/>
        <v>5</v>
      </c>
      <c r="H864">
        <f t="shared" si="158"/>
        <v>3</v>
      </c>
      <c r="I864" s="14">
        <f t="shared" si="159"/>
        <v>15</v>
      </c>
      <c r="J864" s="14">
        <f t="shared" si="160"/>
        <v>4</v>
      </c>
      <c r="K864" s="14">
        <f t="shared" si="161"/>
        <v>3</v>
      </c>
      <c r="L864" s="14">
        <f t="shared" si="162"/>
        <v>3</v>
      </c>
      <c r="M864" s="14">
        <f t="shared" si="163"/>
        <v>4</v>
      </c>
      <c r="N864" s="14">
        <f t="shared" si="164"/>
        <v>4</v>
      </c>
      <c r="O864">
        <f t="shared" si="165"/>
        <v>2016</v>
      </c>
      <c r="P864">
        <f t="shared" si="166"/>
        <v>5</v>
      </c>
      <c r="Q864">
        <f t="shared" si="167"/>
        <v>25</v>
      </c>
      <c r="R864">
        <f t="shared" si="156"/>
        <v>3</v>
      </c>
    </row>
    <row r="865" spans="1:18" x14ac:dyDescent="0.2">
      <c r="A865" s="8">
        <v>42515</v>
      </c>
      <c r="B865" s="9">
        <v>512</v>
      </c>
      <c r="C865" s="10">
        <v>0.62152777777777801</v>
      </c>
      <c r="D865" s="9" t="s">
        <v>10</v>
      </c>
      <c r="E865" s="9">
        <v>3</v>
      </c>
      <c r="F865" s="9" t="s">
        <v>18</v>
      </c>
      <c r="G865" s="13">
        <f t="shared" si="157"/>
        <v>10</v>
      </c>
      <c r="H865">
        <f t="shared" si="158"/>
        <v>3</v>
      </c>
      <c r="I865" s="14">
        <f t="shared" si="159"/>
        <v>15</v>
      </c>
      <c r="J865" s="14">
        <f t="shared" si="160"/>
        <v>4</v>
      </c>
      <c r="K865" s="14">
        <f t="shared" si="161"/>
        <v>3</v>
      </c>
      <c r="L865" s="14">
        <f t="shared" si="162"/>
        <v>1</v>
      </c>
      <c r="M865" s="14">
        <f t="shared" si="163"/>
        <v>3</v>
      </c>
      <c r="N865" s="14">
        <f t="shared" si="164"/>
        <v>3</v>
      </c>
      <c r="O865">
        <f t="shared" si="165"/>
        <v>2016</v>
      </c>
      <c r="P865">
        <f t="shared" si="166"/>
        <v>5</v>
      </c>
      <c r="Q865">
        <f t="shared" si="167"/>
        <v>25</v>
      </c>
      <c r="R865">
        <f t="shared" si="156"/>
        <v>2</v>
      </c>
    </row>
    <row r="866" spans="1:18" x14ac:dyDescent="0.2">
      <c r="A866" s="8">
        <v>42515</v>
      </c>
      <c r="B866" s="9">
        <v>504</v>
      </c>
      <c r="C866" s="10">
        <v>0.63472222222222197</v>
      </c>
      <c r="D866" s="9" t="s">
        <v>10</v>
      </c>
      <c r="E866" s="9">
        <v>4</v>
      </c>
      <c r="F866" s="9" t="s">
        <v>18</v>
      </c>
      <c r="G866" s="13">
        <f t="shared" si="157"/>
        <v>4</v>
      </c>
      <c r="H866">
        <f t="shared" si="158"/>
        <v>3</v>
      </c>
      <c r="I866" s="14">
        <f t="shared" si="159"/>
        <v>16</v>
      </c>
      <c r="J866" s="14">
        <f t="shared" si="160"/>
        <v>4</v>
      </c>
      <c r="K866" s="14">
        <f t="shared" si="161"/>
        <v>4</v>
      </c>
      <c r="L866" s="14">
        <f t="shared" si="162"/>
        <v>4</v>
      </c>
      <c r="M866" s="14">
        <f t="shared" si="163"/>
        <v>3</v>
      </c>
      <c r="N866" s="14">
        <f t="shared" si="164"/>
        <v>3</v>
      </c>
      <c r="O866">
        <f t="shared" si="165"/>
        <v>2016</v>
      </c>
      <c r="P866">
        <f t="shared" si="166"/>
        <v>5</v>
      </c>
      <c r="Q866">
        <f t="shared" si="167"/>
        <v>25</v>
      </c>
      <c r="R866">
        <f t="shared" si="156"/>
        <v>2</v>
      </c>
    </row>
    <row r="867" spans="1:18" x14ac:dyDescent="0.2">
      <c r="A867" s="8">
        <v>42515</v>
      </c>
      <c r="B867" s="9">
        <v>504</v>
      </c>
      <c r="C867" s="10">
        <v>0.63472222222222197</v>
      </c>
      <c r="D867" s="9" t="s">
        <v>10</v>
      </c>
      <c r="E867" s="9">
        <v>4</v>
      </c>
      <c r="F867" s="9" t="s">
        <v>18</v>
      </c>
      <c r="G867" s="13">
        <f t="shared" si="157"/>
        <v>4</v>
      </c>
      <c r="H867">
        <f t="shared" si="158"/>
        <v>3</v>
      </c>
      <c r="I867" s="14">
        <f t="shared" si="159"/>
        <v>16</v>
      </c>
      <c r="J867" s="14">
        <f t="shared" si="160"/>
        <v>4</v>
      </c>
      <c r="K867" s="14">
        <f t="shared" si="161"/>
        <v>4</v>
      </c>
      <c r="L867" s="14">
        <f t="shared" si="162"/>
        <v>4</v>
      </c>
      <c r="M867" s="14">
        <f t="shared" si="163"/>
        <v>3</v>
      </c>
      <c r="N867" s="14">
        <f t="shared" si="164"/>
        <v>3</v>
      </c>
      <c r="O867">
        <f t="shared" si="165"/>
        <v>2016</v>
      </c>
      <c r="P867">
        <f t="shared" si="166"/>
        <v>5</v>
      </c>
      <c r="Q867">
        <f t="shared" si="167"/>
        <v>25</v>
      </c>
      <c r="R867">
        <f t="shared" si="156"/>
        <v>2</v>
      </c>
    </row>
    <row r="868" spans="1:18" x14ac:dyDescent="0.2">
      <c r="A868" s="8">
        <v>42515</v>
      </c>
      <c r="B868" s="9">
        <v>510</v>
      </c>
      <c r="C868" s="10">
        <v>0.64027777777777795</v>
      </c>
      <c r="D868" s="9" t="s">
        <v>10</v>
      </c>
      <c r="E868" s="9">
        <v>1</v>
      </c>
      <c r="F868" s="9" t="s">
        <v>18</v>
      </c>
      <c r="G868" s="13">
        <f t="shared" si="157"/>
        <v>8</v>
      </c>
      <c r="H868">
        <f t="shared" si="158"/>
        <v>3</v>
      </c>
      <c r="I868" s="14">
        <f t="shared" si="159"/>
        <v>16</v>
      </c>
      <c r="J868" s="14">
        <f t="shared" si="160"/>
        <v>4</v>
      </c>
      <c r="K868" s="14">
        <f t="shared" si="161"/>
        <v>1</v>
      </c>
      <c r="L868" s="14">
        <f t="shared" si="162"/>
        <v>3</v>
      </c>
      <c r="M868" s="14">
        <f t="shared" si="163"/>
        <v>3</v>
      </c>
      <c r="N868" s="14">
        <f t="shared" si="164"/>
        <v>3</v>
      </c>
      <c r="O868">
        <f t="shared" si="165"/>
        <v>2016</v>
      </c>
      <c r="P868">
        <f t="shared" si="166"/>
        <v>5</v>
      </c>
      <c r="Q868">
        <f t="shared" si="167"/>
        <v>25</v>
      </c>
      <c r="R868">
        <f t="shared" si="156"/>
        <v>2</v>
      </c>
    </row>
    <row r="869" spans="1:18" x14ac:dyDescent="0.2">
      <c r="A869" s="8">
        <v>42515</v>
      </c>
      <c r="B869" s="9">
        <v>501</v>
      </c>
      <c r="C869" s="10">
        <v>0.64930555555555602</v>
      </c>
      <c r="D869" s="9" t="s">
        <v>10</v>
      </c>
      <c r="E869" s="9">
        <v>22</v>
      </c>
      <c r="F869" s="9" t="s">
        <v>19</v>
      </c>
      <c r="G869" s="13">
        <f t="shared" si="157"/>
        <v>1</v>
      </c>
      <c r="H869">
        <f t="shared" si="158"/>
        <v>3</v>
      </c>
      <c r="I869" s="14">
        <f t="shared" si="159"/>
        <v>16</v>
      </c>
      <c r="J869" s="14">
        <f t="shared" si="160"/>
        <v>2</v>
      </c>
      <c r="K869" s="14">
        <f t="shared" si="161"/>
        <v>3</v>
      </c>
      <c r="L869" s="14">
        <f t="shared" si="162"/>
        <v>2</v>
      </c>
      <c r="M869" s="14">
        <f t="shared" si="163"/>
        <v>1</v>
      </c>
      <c r="N869" s="14">
        <f t="shared" si="164"/>
        <v>1</v>
      </c>
      <c r="O869">
        <f t="shared" si="165"/>
        <v>2016</v>
      </c>
      <c r="P869">
        <f t="shared" si="166"/>
        <v>5</v>
      </c>
      <c r="Q869">
        <f t="shared" si="167"/>
        <v>25</v>
      </c>
      <c r="R869">
        <f t="shared" si="156"/>
        <v>4</v>
      </c>
    </row>
    <row r="870" spans="1:18" x14ac:dyDescent="0.2">
      <c r="A870" s="8">
        <v>42515</v>
      </c>
      <c r="B870" s="9">
        <v>504</v>
      </c>
      <c r="C870" s="10">
        <v>0.65208333333333302</v>
      </c>
      <c r="D870" s="9" t="s">
        <v>10</v>
      </c>
      <c r="E870" s="9">
        <v>4</v>
      </c>
      <c r="F870" s="9" t="s">
        <v>18</v>
      </c>
      <c r="G870" s="13">
        <f t="shared" si="157"/>
        <v>4</v>
      </c>
      <c r="H870">
        <f t="shared" si="158"/>
        <v>3</v>
      </c>
      <c r="I870" s="14">
        <f t="shared" si="159"/>
        <v>16</v>
      </c>
      <c r="J870" s="14">
        <f t="shared" si="160"/>
        <v>4</v>
      </c>
      <c r="K870" s="14">
        <f t="shared" si="161"/>
        <v>4</v>
      </c>
      <c r="L870" s="14">
        <f t="shared" si="162"/>
        <v>4</v>
      </c>
      <c r="M870" s="14">
        <f t="shared" si="163"/>
        <v>3</v>
      </c>
      <c r="N870" s="14">
        <f t="shared" si="164"/>
        <v>3</v>
      </c>
      <c r="O870">
        <f t="shared" si="165"/>
        <v>2016</v>
      </c>
      <c r="P870">
        <f t="shared" si="166"/>
        <v>5</v>
      </c>
      <c r="Q870">
        <f t="shared" si="167"/>
        <v>25</v>
      </c>
      <c r="R870">
        <f t="shared" si="156"/>
        <v>2</v>
      </c>
    </row>
    <row r="871" spans="1:18" x14ac:dyDescent="0.2">
      <c r="A871" s="8">
        <v>42515</v>
      </c>
      <c r="B871" s="9">
        <v>504</v>
      </c>
      <c r="C871" s="10">
        <v>0.65347222222222201</v>
      </c>
      <c r="D871" s="9" t="s">
        <v>10</v>
      </c>
      <c r="E871" s="9">
        <v>4</v>
      </c>
      <c r="F871" s="9" t="s">
        <v>18</v>
      </c>
      <c r="G871" s="13">
        <f t="shared" si="157"/>
        <v>4</v>
      </c>
      <c r="H871">
        <f t="shared" si="158"/>
        <v>3</v>
      </c>
      <c r="I871" s="14">
        <f t="shared" si="159"/>
        <v>16</v>
      </c>
      <c r="J871" s="14">
        <f t="shared" si="160"/>
        <v>4</v>
      </c>
      <c r="K871" s="14">
        <f t="shared" si="161"/>
        <v>4</v>
      </c>
      <c r="L871" s="14">
        <f t="shared" si="162"/>
        <v>4</v>
      </c>
      <c r="M871" s="14">
        <f t="shared" si="163"/>
        <v>3</v>
      </c>
      <c r="N871" s="14">
        <f t="shared" si="164"/>
        <v>3</v>
      </c>
      <c r="O871">
        <f t="shared" si="165"/>
        <v>2016</v>
      </c>
      <c r="P871">
        <f t="shared" si="166"/>
        <v>5</v>
      </c>
      <c r="Q871">
        <f t="shared" si="167"/>
        <v>25</v>
      </c>
      <c r="R871">
        <f t="shared" si="156"/>
        <v>2</v>
      </c>
    </row>
    <row r="872" spans="1:18" x14ac:dyDescent="0.2">
      <c r="A872" s="8">
        <v>42515</v>
      </c>
      <c r="B872" s="9">
        <v>504</v>
      </c>
      <c r="C872" s="10">
        <v>0.65972222222222199</v>
      </c>
      <c r="D872" s="9" t="s">
        <v>10</v>
      </c>
      <c r="E872" s="9">
        <v>4</v>
      </c>
      <c r="F872" s="9" t="s">
        <v>18</v>
      </c>
      <c r="G872" s="13">
        <f t="shared" si="157"/>
        <v>4</v>
      </c>
      <c r="H872">
        <f t="shared" si="158"/>
        <v>3</v>
      </c>
      <c r="I872" s="14">
        <f t="shared" si="159"/>
        <v>16</v>
      </c>
      <c r="J872" s="14">
        <f t="shared" si="160"/>
        <v>4</v>
      </c>
      <c r="K872" s="14">
        <f t="shared" si="161"/>
        <v>4</v>
      </c>
      <c r="L872" s="14">
        <f t="shared" si="162"/>
        <v>4</v>
      </c>
      <c r="M872" s="14">
        <f t="shared" si="163"/>
        <v>3</v>
      </c>
      <c r="N872" s="14">
        <f t="shared" si="164"/>
        <v>3</v>
      </c>
      <c r="O872">
        <f t="shared" si="165"/>
        <v>2016</v>
      </c>
      <c r="P872">
        <f t="shared" si="166"/>
        <v>5</v>
      </c>
      <c r="Q872">
        <f t="shared" si="167"/>
        <v>25</v>
      </c>
      <c r="R872">
        <f t="shared" si="156"/>
        <v>2</v>
      </c>
    </row>
    <row r="873" spans="1:18" x14ac:dyDescent="0.2">
      <c r="A873" s="8">
        <v>42515</v>
      </c>
      <c r="B873" s="9">
        <v>504</v>
      </c>
      <c r="C873" s="10">
        <v>0.66249999999999998</v>
      </c>
      <c r="D873" s="9" t="s">
        <v>10</v>
      </c>
      <c r="E873" s="9">
        <v>4</v>
      </c>
      <c r="F873" s="9" t="s">
        <v>18</v>
      </c>
      <c r="G873" s="13">
        <f t="shared" si="157"/>
        <v>4</v>
      </c>
      <c r="H873">
        <f t="shared" si="158"/>
        <v>3</v>
      </c>
      <c r="I873" s="14">
        <f t="shared" si="159"/>
        <v>16</v>
      </c>
      <c r="J873" s="14">
        <f t="shared" si="160"/>
        <v>4</v>
      </c>
      <c r="K873" s="14">
        <f t="shared" si="161"/>
        <v>4</v>
      </c>
      <c r="L873" s="14">
        <f t="shared" si="162"/>
        <v>4</v>
      </c>
      <c r="M873" s="14">
        <f t="shared" si="163"/>
        <v>3</v>
      </c>
      <c r="N873" s="14">
        <f t="shared" si="164"/>
        <v>3</v>
      </c>
      <c r="O873">
        <f t="shared" si="165"/>
        <v>2016</v>
      </c>
      <c r="P873">
        <f t="shared" si="166"/>
        <v>5</v>
      </c>
      <c r="Q873">
        <f t="shared" si="167"/>
        <v>25</v>
      </c>
      <c r="R873">
        <f t="shared" si="156"/>
        <v>2</v>
      </c>
    </row>
    <row r="874" spans="1:18" x14ac:dyDescent="0.2">
      <c r="A874" s="8">
        <v>42515</v>
      </c>
      <c r="B874" s="9">
        <v>506</v>
      </c>
      <c r="C874" s="10">
        <v>0.67708333333333304</v>
      </c>
      <c r="D874" s="9" t="s">
        <v>10</v>
      </c>
      <c r="E874" s="9">
        <v>22</v>
      </c>
      <c r="F874" s="9" t="s">
        <v>18</v>
      </c>
      <c r="G874" s="13">
        <f t="shared" si="157"/>
        <v>6</v>
      </c>
      <c r="H874">
        <f t="shared" si="158"/>
        <v>3</v>
      </c>
      <c r="I874" s="14">
        <f t="shared" si="159"/>
        <v>17</v>
      </c>
      <c r="J874" s="14">
        <f t="shared" si="160"/>
        <v>4</v>
      </c>
      <c r="K874" s="14">
        <f t="shared" si="161"/>
        <v>4</v>
      </c>
      <c r="L874" s="14">
        <f t="shared" si="162"/>
        <v>2</v>
      </c>
      <c r="M874" s="14">
        <f t="shared" si="163"/>
        <v>2</v>
      </c>
      <c r="N874" s="14">
        <f t="shared" si="164"/>
        <v>2</v>
      </c>
      <c r="O874">
        <f t="shared" si="165"/>
        <v>2016</v>
      </c>
      <c r="P874">
        <f t="shared" si="166"/>
        <v>5</v>
      </c>
      <c r="Q874">
        <f t="shared" si="167"/>
        <v>25</v>
      </c>
      <c r="R874">
        <f t="shared" si="156"/>
        <v>4</v>
      </c>
    </row>
    <row r="875" spans="1:18" x14ac:dyDescent="0.2">
      <c r="A875" s="8">
        <v>42515</v>
      </c>
      <c r="B875" s="9">
        <v>506</v>
      </c>
      <c r="C875" s="10">
        <v>0.69305555555555598</v>
      </c>
      <c r="D875" s="9" t="s">
        <v>10</v>
      </c>
      <c r="E875" s="9">
        <v>5</v>
      </c>
      <c r="F875" s="9" t="s">
        <v>19</v>
      </c>
      <c r="G875" s="13">
        <f t="shared" si="157"/>
        <v>6</v>
      </c>
      <c r="H875">
        <f t="shared" si="158"/>
        <v>3</v>
      </c>
      <c r="I875" s="14">
        <f t="shared" si="159"/>
        <v>17</v>
      </c>
      <c r="J875" s="14">
        <f t="shared" si="160"/>
        <v>2</v>
      </c>
      <c r="K875" s="14">
        <f t="shared" si="161"/>
        <v>4</v>
      </c>
      <c r="L875" s="14">
        <f t="shared" si="162"/>
        <v>2</v>
      </c>
      <c r="M875" s="14">
        <f t="shared" si="163"/>
        <v>2</v>
      </c>
      <c r="N875" s="14">
        <f t="shared" si="164"/>
        <v>2</v>
      </c>
      <c r="O875">
        <f t="shared" si="165"/>
        <v>2016</v>
      </c>
      <c r="P875">
        <f t="shared" si="166"/>
        <v>5</v>
      </c>
      <c r="Q875">
        <f t="shared" si="167"/>
        <v>25</v>
      </c>
      <c r="R875">
        <f t="shared" si="156"/>
        <v>2</v>
      </c>
    </row>
    <row r="876" spans="1:18" x14ac:dyDescent="0.2">
      <c r="A876" s="8">
        <v>42515</v>
      </c>
      <c r="B876" s="9">
        <v>501</v>
      </c>
      <c r="C876" s="10">
        <v>0.69861111111111096</v>
      </c>
      <c r="D876" s="9" t="s">
        <v>10</v>
      </c>
      <c r="E876" s="9">
        <v>11</v>
      </c>
      <c r="F876" s="9" t="s">
        <v>19</v>
      </c>
      <c r="G876" s="13">
        <f t="shared" si="157"/>
        <v>1</v>
      </c>
      <c r="H876">
        <f t="shared" si="158"/>
        <v>3</v>
      </c>
      <c r="I876" s="14">
        <f t="shared" si="159"/>
        <v>17</v>
      </c>
      <c r="J876" s="14">
        <f t="shared" si="160"/>
        <v>2</v>
      </c>
      <c r="K876" s="14">
        <f t="shared" si="161"/>
        <v>3</v>
      </c>
      <c r="L876" s="14">
        <f t="shared" si="162"/>
        <v>2</v>
      </c>
      <c r="M876" s="14">
        <f t="shared" si="163"/>
        <v>1</v>
      </c>
      <c r="N876" s="14">
        <f t="shared" si="164"/>
        <v>1</v>
      </c>
      <c r="O876">
        <f t="shared" si="165"/>
        <v>2016</v>
      </c>
      <c r="P876">
        <f t="shared" si="166"/>
        <v>5</v>
      </c>
      <c r="Q876">
        <f t="shared" si="167"/>
        <v>25</v>
      </c>
      <c r="R876">
        <f t="shared" si="156"/>
        <v>4</v>
      </c>
    </row>
    <row r="877" spans="1:18" x14ac:dyDescent="0.2">
      <c r="A877" s="8">
        <v>42515</v>
      </c>
      <c r="B877" s="9">
        <v>501</v>
      </c>
      <c r="C877" s="10">
        <v>0.74861111111111101</v>
      </c>
      <c r="D877" s="9" t="s">
        <v>10</v>
      </c>
      <c r="E877" s="9">
        <v>18</v>
      </c>
      <c r="F877" s="9" t="s">
        <v>19</v>
      </c>
      <c r="G877" s="13">
        <f t="shared" si="157"/>
        <v>1</v>
      </c>
      <c r="H877">
        <f t="shared" si="158"/>
        <v>3</v>
      </c>
      <c r="I877" s="14">
        <f t="shared" si="159"/>
        <v>18</v>
      </c>
      <c r="J877" s="14">
        <f t="shared" si="160"/>
        <v>2</v>
      </c>
      <c r="K877" s="14">
        <f t="shared" si="161"/>
        <v>3</v>
      </c>
      <c r="L877" s="14">
        <f t="shared" si="162"/>
        <v>2</v>
      </c>
      <c r="M877" s="14">
        <f t="shared" si="163"/>
        <v>1</v>
      </c>
      <c r="N877" s="14">
        <f t="shared" si="164"/>
        <v>1</v>
      </c>
      <c r="O877">
        <f t="shared" si="165"/>
        <v>2016</v>
      </c>
      <c r="P877">
        <f t="shared" si="166"/>
        <v>5</v>
      </c>
      <c r="Q877">
        <f t="shared" si="167"/>
        <v>25</v>
      </c>
      <c r="R877">
        <f t="shared" si="156"/>
        <v>4</v>
      </c>
    </row>
    <row r="878" spans="1:18" x14ac:dyDescent="0.2">
      <c r="A878" s="8">
        <v>42515</v>
      </c>
      <c r="B878" s="9">
        <v>501</v>
      </c>
      <c r="C878" s="10">
        <v>0.76736111111111105</v>
      </c>
      <c r="D878" s="9" t="s">
        <v>10</v>
      </c>
      <c r="E878" s="9">
        <v>7</v>
      </c>
      <c r="F878" s="9" t="s">
        <v>19</v>
      </c>
      <c r="G878" s="13">
        <f t="shared" si="157"/>
        <v>1</v>
      </c>
      <c r="H878">
        <f t="shared" si="158"/>
        <v>3</v>
      </c>
      <c r="I878" s="14">
        <f t="shared" si="159"/>
        <v>19</v>
      </c>
      <c r="J878" s="14">
        <f t="shared" si="160"/>
        <v>2</v>
      </c>
      <c r="K878" s="14">
        <f t="shared" si="161"/>
        <v>3</v>
      </c>
      <c r="L878" s="14">
        <f t="shared" si="162"/>
        <v>2</v>
      </c>
      <c r="M878" s="14">
        <f t="shared" si="163"/>
        <v>1</v>
      </c>
      <c r="N878" s="14">
        <f t="shared" si="164"/>
        <v>1</v>
      </c>
      <c r="O878">
        <f t="shared" si="165"/>
        <v>2016</v>
      </c>
      <c r="P878">
        <f t="shared" si="166"/>
        <v>5</v>
      </c>
      <c r="Q878">
        <f t="shared" si="167"/>
        <v>25</v>
      </c>
      <c r="R878">
        <f t="shared" si="156"/>
        <v>3</v>
      </c>
    </row>
    <row r="879" spans="1:18" x14ac:dyDescent="0.2">
      <c r="A879" s="8">
        <v>42515</v>
      </c>
      <c r="B879" s="9">
        <v>504</v>
      </c>
      <c r="C879" s="10">
        <v>0.81874999999999998</v>
      </c>
      <c r="D879" s="9" t="s">
        <v>10</v>
      </c>
      <c r="E879" s="9">
        <v>4</v>
      </c>
      <c r="F879" s="9" t="s">
        <v>18</v>
      </c>
      <c r="G879" s="13">
        <f t="shared" si="157"/>
        <v>4</v>
      </c>
      <c r="H879">
        <f t="shared" si="158"/>
        <v>3</v>
      </c>
      <c r="I879" s="14">
        <f t="shared" si="159"/>
        <v>20</v>
      </c>
      <c r="J879" s="14">
        <f t="shared" si="160"/>
        <v>4</v>
      </c>
      <c r="K879" s="14">
        <f t="shared" si="161"/>
        <v>4</v>
      </c>
      <c r="L879" s="14">
        <f t="shared" si="162"/>
        <v>4</v>
      </c>
      <c r="M879" s="14">
        <f t="shared" si="163"/>
        <v>3</v>
      </c>
      <c r="N879" s="14">
        <f t="shared" si="164"/>
        <v>3</v>
      </c>
      <c r="O879">
        <f t="shared" si="165"/>
        <v>2016</v>
      </c>
      <c r="P879">
        <f t="shared" si="166"/>
        <v>5</v>
      </c>
      <c r="Q879">
        <f t="shared" si="167"/>
        <v>25</v>
      </c>
      <c r="R879">
        <f t="shared" si="156"/>
        <v>2</v>
      </c>
    </row>
    <row r="880" spans="1:18" x14ac:dyDescent="0.2">
      <c r="A880" s="8">
        <v>42515</v>
      </c>
      <c r="B880" s="9">
        <v>510</v>
      </c>
      <c r="C880" s="10">
        <v>0.89236111111111105</v>
      </c>
      <c r="D880" s="9" t="s">
        <v>10</v>
      </c>
      <c r="E880" s="9">
        <v>1</v>
      </c>
      <c r="F880" s="9" t="s">
        <v>18</v>
      </c>
      <c r="G880" s="13">
        <f t="shared" si="157"/>
        <v>8</v>
      </c>
      <c r="H880">
        <f t="shared" si="158"/>
        <v>3</v>
      </c>
      <c r="I880" s="14">
        <f t="shared" si="159"/>
        <v>22</v>
      </c>
      <c r="J880" s="14">
        <f t="shared" si="160"/>
        <v>4</v>
      </c>
      <c r="K880" s="14">
        <f t="shared" si="161"/>
        <v>1</v>
      </c>
      <c r="L880" s="14">
        <f t="shared" si="162"/>
        <v>3</v>
      </c>
      <c r="M880" s="14">
        <f t="shared" si="163"/>
        <v>3</v>
      </c>
      <c r="N880" s="14">
        <f t="shared" si="164"/>
        <v>3</v>
      </c>
      <c r="O880">
        <f t="shared" si="165"/>
        <v>2016</v>
      </c>
      <c r="P880">
        <f t="shared" si="166"/>
        <v>5</v>
      </c>
      <c r="Q880">
        <f t="shared" si="167"/>
        <v>25</v>
      </c>
      <c r="R880">
        <f t="shared" si="156"/>
        <v>2</v>
      </c>
    </row>
    <row r="881" spans="1:18" x14ac:dyDescent="0.2">
      <c r="A881" s="8">
        <v>42515</v>
      </c>
      <c r="B881" s="9">
        <v>512</v>
      </c>
      <c r="C881" s="10">
        <v>0.89583333333333304</v>
      </c>
      <c r="D881" s="9" t="s">
        <v>10</v>
      </c>
      <c r="E881" s="9">
        <v>6</v>
      </c>
      <c r="F881" s="9" t="s">
        <v>18</v>
      </c>
      <c r="G881" s="13">
        <f t="shared" si="157"/>
        <v>10</v>
      </c>
      <c r="H881">
        <f t="shared" si="158"/>
        <v>3</v>
      </c>
      <c r="I881" s="14">
        <f t="shared" si="159"/>
        <v>22</v>
      </c>
      <c r="J881" s="14">
        <f t="shared" si="160"/>
        <v>4</v>
      </c>
      <c r="K881" s="14">
        <f t="shared" si="161"/>
        <v>3</v>
      </c>
      <c r="L881" s="14">
        <f t="shared" si="162"/>
        <v>1</v>
      </c>
      <c r="M881" s="14">
        <f t="shared" si="163"/>
        <v>3</v>
      </c>
      <c r="N881" s="14">
        <f t="shared" si="164"/>
        <v>3</v>
      </c>
      <c r="O881">
        <f t="shared" si="165"/>
        <v>2016</v>
      </c>
      <c r="P881">
        <f t="shared" si="166"/>
        <v>5</v>
      </c>
      <c r="Q881">
        <f t="shared" si="167"/>
        <v>25</v>
      </c>
      <c r="R881">
        <f t="shared" si="156"/>
        <v>3</v>
      </c>
    </row>
    <row r="882" spans="1:18" x14ac:dyDescent="0.2">
      <c r="A882" s="8">
        <v>42515</v>
      </c>
      <c r="B882" s="9">
        <v>504</v>
      </c>
      <c r="C882" s="10">
        <v>0.92500000000000004</v>
      </c>
      <c r="D882" s="9" t="s">
        <v>10</v>
      </c>
      <c r="E882" s="9">
        <v>39</v>
      </c>
      <c r="F882" s="9" t="s">
        <v>19</v>
      </c>
      <c r="G882" s="13">
        <f t="shared" si="157"/>
        <v>4</v>
      </c>
      <c r="H882">
        <f t="shared" si="158"/>
        <v>3</v>
      </c>
      <c r="I882" s="14">
        <f t="shared" si="159"/>
        <v>23</v>
      </c>
      <c r="J882" s="14">
        <f t="shared" si="160"/>
        <v>2</v>
      </c>
      <c r="K882" s="14">
        <f t="shared" si="161"/>
        <v>4</v>
      </c>
      <c r="L882" s="14">
        <f t="shared" si="162"/>
        <v>4</v>
      </c>
      <c r="M882" s="14">
        <f t="shared" si="163"/>
        <v>3</v>
      </c>
      <c r="N882" s="14">
        <f t="shared" si="164"/>
        <v>3</v>
      </c>
      <c r="O882">
        <f t="shared" si="165"/>
        <v>2016</v>
      </c>
      <c r="P882">
        <f t="shared" si="166"/>
        <v>5</v>
      </c>
      <c r="Q882">
        <f t="shared" si="167"/>
        <v>25</v>
      </c>
      <c r="R882">
        <f t="shared" si="156"/>
        <v>4</v>
      </c>
    </row>
    <row r="883" spans="1:18" x14ac:dyDescent="0.2">
      <c r="A883" s="8">
        <v>42516</v>
      </c>
      <c r="B883" s="9">
        <v>510</v>
      </c>
      <c r="C883" s="10">
        <v>0.22083333333333299</v>
      </c>
      <c r="D883" s="9" t="s">
        <v>11</v>
      </c>
      <c r="E883" s="9">
        <v>10</v>
      </c>
      <c r="F883" s="9" t="s">
        <v>13</v>
      </c>
      <c r="G883" s="13">
        <f t="shared" si="157"/>
        <v>8</v>
      </c>
      <c r="H883">
        <f t="shared" si="158"/>
        <v>4</v>
      </c>
      <c r="I883" s="14">
        <f t="shared" si="159"/>
        <v>6</v>
      </c>
      <c r="J883" s="14">
        <f t="shared" si="160"/>
        <v>1</v>
      </c>
      <c r="K883" s="14">
        <f t="shared" si="161"/>
        <v>1</v>
      </c>
      <c r="L883" s="14">
        <f t="shared" si="162"/>
        <v>3</v>
      </c>
      <c r="M883" s="14">
        <f t="shared" si="163"/>
        <v>3</v>
      </c>
      <c r="N883" s="14">
        <f t="shared" si="164"/>
        <v>3</v>
      </c>
      <c r="O883">
        <f t="shared" si="165"/>
        <v>2016</v>
      </c>
      <c r="P883">
        <f t="shared" si="166"/>
        <v>5</v>
      </c>
      <c r="Q883">
        <f t="shared" si="167"/>
        <v>26</v>
      </c>
      <c r="R883">
        <f t="shared" si="156"/>
        <v>3</v>
      </c>
    </row>
    <row r="884" spans="1:18" x14ac:dyDescent="0.2">
      <c r="A884" s="8">
        <v>42516</v>
      </c>
      <c r="B884" s="9">
        <v>504</v>
      </c>
      <c r="C884" s="10">
        <v>0.241666666666667</v>
      </c>
      <c r="D884" s="9" t="s">
        <v>11</v>
      </c>
      <c r="E884" s="9">
        <v>17</v>
      </c>
      <c r="F884" s="9" t="s">
        <v>19</v>
      </c>
      <c r="G884" s="13">
        <f t="shared" si="157"/>
        <v>4</v>
      </c>
      <c r="H884">
        <f t="shared" si="158"/>
        <v>4</v>
      </c>
      <c r="I884" s="14">
        <f t="shared" si="159"/>
        <v>6</v>
      </c>
      <c r="J884" s="14">
        <f t="shared" si="160"/>
        <v>2</v>
      </c>
      <c r="K884" s="14">
        <f t="shared" si="161"/>
        <v>4</v>
      </c>
      <c r="L884" s="14">
        <f t="shared" si="162"/>
        <v>4</v>
      </c>
      <c r="M884" s="14">
        <f t="shared" si="163"/>
        <v>3</v>
      </c>
      <c r="N884" s="14">
        <f t="shared" si="164"/>
        <v>3</v>
      </c>
      <c r="O884">
        <f t="shared" si="165"/>
        <v>2016</v>
      </c>
      <c r="P884">
        <f t="shared" si="166"/>
        <v>5</v>
      </c>
      <c r="Q884">
        <f t="shared" si="167"/>
        <v>26</v>
      </c>
      <c r="R884">
        <f t="shared" si="156"/>
        <v>4</v>
      </c>
    </row>
    <row r="885" spans="1:18" x14ac:dyDescent="0.2">
      <c r="A885" s="8">
        <v>42516</v>
      </c>
      <c r="B885" s="9">
        <v>504</v>
      </c>
      <c r="C885" s="10">
        <v>0.24444444444444399</v>
      </c>
      <c r="D885" s="9" t="s">
        <v>11</v>
      </c>
      <c r="E885" s="9">
        <v>13</v>
      </c>
      <c r="F885" s="9" t="s">
        <v>19</v>
      </c>
      <c r="G885" s="13">
        <f t="shared" si="157"/>
        <v>4</v>
      </c>
      <c r="H885">
        <f t="shared" si="158"/>
        <v>4</v>
      </c>
      <c r="I885" s="14">
        <f t="shared" si="159"/>
        <v>6</v>
      </c>
      <c r="J885" s="14">
        <f t="shared" si="160"/>
        <v>2</v>
      </c>
      <c r="K885" s="14">
        <f t="shared" si="161"/>
        <v>4</v>
      </c>
      <c r="L885" s="14">
        <f t="shared" si="162"/>
        <v>4</v>
      </c>
      <c r="M885" s="14">
        <f t="shared" si="163"/>
        <v>3</v>
      </c>
      <c r="N885" s="14">
        <f t="shared" si="164"/>
        <v>3</v>
      </c>
      <c r="O885">
        <f t="shared" si="165"/>
        <v>2016</v>
      </c>
      <c r="P885">
        <f t="shared" si="166"/>
        <v>5</v>
      </c>
      <c r="Q885">
        <f t="shared" si="167"/>
        <v>26</v>
      </c>
      <c r="R885">
        <f t="shared" si="156"/>
        <v>4</v>
      </c>
    </row>
    <row r="886" spans="1:18" x14ac:dyDescent="0.2">
      <c r="A886" s="8">
        <v>42516</v>
      </c>
      <c r="B886" s="9">
        <v>506</v>
      </c>
      <c r="C886" s="10">
        <v>0.24583333333333299</v>
      </c>
      <c r="D886" s="9" t="s">
        <v>11</v>
      </c>
      <c r="E886" s="9">
        <v>4</v>
      </c>
      <c r="F886" s="9" t="s">
        <v>19</v>
      </c>
      <c r="G886" s="13">
        <f t="shared" si="157"/>
        <v>6</v>
      </c>
      <c r="H886">
        <f t="shared" si="158"/>
        <v>4</v>
      </c>
      <c r="I886" s="14">
        <f t="shared" si="159"/>
        <v>6</v>
      </c>
      <c r="J886" s="14">
        <f t="shared" si="160"/>
        <v>2</v>
      </c>
      <c r="K886" s="14">
        <f t="shared" si="161"/>
        <v>4</v>
      </c>
      <c r="L886" s="14">
        <f t="shared" si="162"/>
        <v>2</v>
      </c>
      <c r="M886" s="14">
        <f t="shared" si="163"/>
        <v>2</v>
      </c>
      <c r="N886" s="14">
        <f t="shared" si="164"/>
        <v>2</v>
      </c>
      <c r="O886">
        <f t="shared" si="165"/>
        <v>2016</v>
      </c>
      <c r="P886">
        <f t="shared" si="166"/>
        <v>5</v>
      </c>
      <c r="Q886">
        <f t="shared" si="167"/>
        <v>26</v>
      </c>
      <c r="R886">
        <f t="shared" si="156"/>
        <v>2</v>
      </c>
    </row>
    <row r="887" spans="1:18" x14ac:dyDescent="0.2">
      <c r="A887" s="8">
        <v>42516</v>
      </c>
      <c r="B887" s="9">
        <v>506</v>
      </c>
      <c r="C887" s="10">
        <v>0.24583333333333299</v>
      </c>
      <c r="D887" s="9" t="s">
        <v>11</v>
      </c>
      <c r="E887" s="9">
        <v>4</v>
      </c>
      <c r="F887" s="9" t="s">
        <v>19</v>
      </c>
      <c r="G887" s="13">
        <f t="shared" si="157"/>
        <v>6</v>
      </c>
      <c r="H887">
        <f t="shared" si="158"/>
        <v>4</v>
      </c>
      <c r="I887" s="14">
        <f t="shared" si="159"/>
        <v>6</v>
      </c>
      <c r="J887" s="14">
        <f t="shared" si="160"/>
        <v>2</v>
      </c>
      <c r="K887" s="14">
        <f t="shared" si="161"/>
        <v>4</v>
      </c>
      <c r="L887" s="14">
        <f t="shared" si="162"/>
        <v>2</v>
      </c>
      <c r="M887" s="14">
        <f t="shared" si="163"/>
        <v>2</v>
      </c>
      <c r="N887" s="14">
        <f t="shared" si="164"/>
        <v>2</v>
      </c>
      <c r="O887">
        <f t="shared" si="165"/>
        <v>2016</v>
      </c>
      <c r="P887">
        <f t="shared" si="166"/>
        <v>5</v>
      </c>
      <c r="Q887">
        <f t="shared" si="167"/>
        <v>26</v>
      </c>
      <c r="R887">
        <f t="shared" si="156"/>
        <v>2</v>
      </c>
    </row>
    <row r="888" spans="1:18" x14ac:dyDescent="0.2">
      <c r="A888" s="8">
        <v>42516</v>
      </c>
      <c r="B888" s="9">
        <v>501</v>
      </c>
      <c r="C888" s="10">
        <v>0.25902777777777802</v>
      </c>
      <c r="D888" s="9" t="s">
        <v>11</v>
      </c>
      <c r="E888" s="9">
        <v>5</v>
      </c>
      <c r="F888" s="9" t="s">
        <v>19</v>
      </c>
      <c r="G888" s="13">
        <f t="shared" si="157"/>
        <v>1</v>
      </c>
      <c r="H888">
        <f t="shared" si="158"/>
        <v>4</v>
      </c>
      <c r="I888" s="14">
        <f t="shared" si="159"/>
        <v>7</v>
      </c>
      <c r="J888" s="14">
        <f t="shared" si="160"/>
        <v>2</v>
      </c>
      <c r="K888" s="14">
        <f t="shared" si="161"/>
        <v>3</v>
      </c>
      <c r="L888" s="14">
        <f t="shared" si="162"/>
        <v>2</v>
      </c>
      <c r="M888" s="14">
        <f t="shared" si="163"/>
        <v>1</v>
      </c>
      <c r="N888" s="14">
        <f t="shared" si="164"/>
        <v>1</v>
      </c>
      <c r="O888">
        <f t="shared" si="165"/>
        <v>2016</v>
      </c>
      <c r="P888">
        <f t="shared" si="166"/>
        <v>5</v>
      </c>
      <c r="Q888">
        <f t="shared" si="167"/>
        <v>26</v>
      </c>
      <c r="R888">
        <f t="shared" si="156"/>
        <v>2</v>
      </c>
    </row>
    <row r="889" spans="1:18" x14ac:dyDescent="0.2">
      <c r="A889" s="8">
        <v>42516</v>
      </c>
      <c r="B889" s="9">
        <v>509</v>
      </c>
      <c r="C889" s="10">
        <v>0.26250000000000001</v>
      </c>
      <c r="D889" s="9" t="s">
        <v>11</v>
      </c>
      <c r="E889" s="9">
        <v>39</v>
      </c>
      <c r="F889" s="9" t="s">
        <v>19</v>
      </c>
      <c r="G889" s="13">
        <f t="shared" si="157"/>
        <v>7</v>
      </c>
      <c r="H889">
        <f t="shared" si="158"/>
        <v>4</v>
      </c>
      <c r="I889" s="14">
        <f t="shared" si="159"/>
        <v>7</v>
      </c>
      <c r="J889" s="14">
        <f t="shared" si="160"/>
        <v>2</v>
      </c>
      <c r="K889" s="14">
        <f t="shared" si="161"/>
        <v>1</v>
      </c>
      <c r="L889" s="14">
        <f t="shared" si="162"/>
        <v>2</v>
      </c>
      <c r="M889" s="14">
        <f t="shared" si="163"/>
        <v>2</v>
      </c>
      <c r="N889" s="14">
        <f t="shared" si="164"/>
        <v>2</v>
      </c>
      <c r="O889">
        <f t="shared" si="165"/>
        <v>2016</v>
      </c>
      <c r="P889">
        <f t="shared" si="166"/>
        <v>5</v>
      </c>
      <c r="Q889">
        <f t="shared" si="167"/>
        <v>26</v>
      </c>
      <c r="R889">
        <f t="shared" si="156"/>
        <v>4</v>
      </c>
    </row>
    <row r="890" spans="1:18" x14ac:dyDescent="0.2">
      <c r="A890" s="8">
        <v>42516</v>
      </c>
      <c r="B890" s="9">
        <v>501</v>
      </c>
      <c r="C890" s="10">
        <v>0.26874999999999999</v>
      </c>
      <c r="D890" s="9" t="s">
        <v>11</v>
      </c>
      <c r="E890" s="9">
        <v>5</v>
      </c>
      <c r="F890" s="9" t="s">
        <v>18</v>
      </c>
      <c r="G890" s="13">
        <f t="shared" si="157"/>
        <v>1</v>
      </c>
      <c r="H890">
        <f t="shared" si="158"/>
        <v>4</v>
      </c>
      <c r="I890" s="14">
        <f t="shared" si="159"/>
        <v>7</v>
      </c>
      <c r="J890" s="14">
        <f t="shared" si="160"/>
        <v>4</v>
      </c>
      <c r="K890" s="14">
        <f t="shared" si="161"/>
        <v>3</v>
      </c>
      <c r="L890" s="14">
        <f t="shared" si="162"/>
        <v>2</v>
      </c>
      <c r="M890" s="14">
        <f t="shared" si="163"/>
        <v>1</v>
      </c>
      <c r="N890" s="14">
        <f t="shared" si="164"/>
        <v>1</v>
      </c>
      <c r="O890">
        <f t="shared" si="165"/>
        <v>2016</v>
      </c>
      <c r="P890">
        <f t="shared" si="166"/>
        <v>5</v>
      </c>
      <c r="Q890">
        <f t="shared" si="167"/>
        <v>26</v>
      </c>
      <c r="R890">
        <f t="shared" si="156"/>
        <v>2</v>
      </c>
    </row>
    <row r="891" spans="1:18" x14ac:dyDescent="0.2">
      <c r="A891" s="8">
        <v>42516</v>
      </c>
      <c r="B891" s="9">
        <v>506</v>
      </c>
      <c r="C891" s="10">
        <v>0.27361111111111103</v>
      </c>
      <c r="D891" s="9" t="s">
        <v>11</v>
      </c>
      <c r="E891" s="9">
        <v>4</v>
      </c>
      <c r="F891" s="9" t="s">
        <v>19</v>
      </c>
      <c r="G891" s="13">
        <f t="shared" si="157"/>
        <v>6</v>
      </c>
      <c r="H891">
        <f t="shared" si="158"/>
        <v>4</v>
      </c>
      <c r="I891" s="14">
        <f t="shared" si="159"/>
        <v>7</v>
      </c>
      <c r="J891" s="14">
        <f t="shared" si="160"/>
        <v>2</v>
      </c>
      <c r="K891" s="14">
        <f t="shared" si="161"/>
        <v>4</v>
      </c>
      <c r="L891" s="14">
        <f t="shared" si="162"/>
        <v>2</v>
      </c>
      <c r="M891" s="14">
        <f t="shared" si="163"/>
        <v>2</v>
      </c>
      <c r="N891" s="14">
        <f t="shared" si="164"/>
        <v>2</v>
      </c>
      <c r="O891">
        <f t="shared" si="165"/>
        <v>2016</v>
      </c>
      <c r="P891">
        <f t="shared" si="166"/>
        <v>5</v>
      </c>
      <c r="Q891">
        <f t="shared" si="167"/>
        <v>26</v>
      </c>
      <c r="R891">
        <f t="shared" si="156"/>
        <v>2</v>
      </c>
    </row>
    <row r="892" spans="1:18" x14ac:dyDescent="0.2">
      <c r="A892" s="8">
        <v>42516</v>
      </c>
      <c r="B892" s="9">
        <v>504</v>
      </c>
      <c r="C892" s="10">
        <v>0.28541666666666698</v>
      </c>
      <c r="D892" s="9" t="s">
        <v>11</v>
      </c>
      <c r="E892" s="9">
        <v>4</v>
      </c>
      <c r="F892" s="9" t="s">
        <v>18</v>
      </c>
      <c r="G892" s="13">
        <f t="shared" si="157"/>
        <v>4</v>
      </c>
      <c r="H892">
        <f t="shared" si="158"/>
        <v>4</v>
      </c>
      <c r="I892" s="14">
        <f t="shared" si="159"/>
        <v>7</v>
      </c>
      <c r="J892" s="14">
        <f t="shared" si="160"/>
        <v>4</v>
      </c>
      <c r="K892" s="14">
        <f t="shared" si="161"/>
        <v>4</v>
      </c>
      <c r="L892" s="14">
        <f t="shared" si="162"/>
        <v>4</v>
      </c>
      <c r="M892" s="14">
        <f t="shared" si="163"/>
        <v>3</v>
      </c>
      <c r="N892" s="14">
        <f t="shared" si="164"/>
        <v>3</v>
      </c>
      <c r="O892">
        <f t="shared" si="165"/>
        <v>2016</v>
      </c>
      <c r="P892">
        <f t="shared" si="166"/>
        <v>5</v>
      </c>
      <c r="Q892">
        <f t="shared" si="167"/>
        <v>26</v>
      </c>
      <c r="R892">
        <f t="shared" si="156"/>
        <v>2</v>
      </c>
    </row>
    <row r="893" spans="1:18" x14ac:dyDescent="0.2">
      <c r="A893" s="8">
        <v>42516</v>
      </c>
      <c r="B893" s="9">
        <v>504</v>
      </c>
      <c r="C893" s="10">
        <v>0.28749999999999998</v>
      </c>
      <c r="D893" s="9" t="s">
        <v>11</v>
      </c>
      <c r="E893" s="9">
        <v>4</v>
      </c>
      <c r="F893" s="9" t="s">
        <v>18</v>
      </c>
      <c r="G893" s="13">
        <f t="shared" si="157"/>
        <v>4</v>
      </c>
      <c r="H893">
        <f t="shared" si="158"/>
        <v>4</v>
      </c>
      <c r="I893" s="14">
        <f t="shared" si="159"/>
        <v>7</v>
      </c>
      <c r="J893" s="14">
        <f t="shared" si="160"/>
        <v>4</v>
      </c>
      <c r="K893" s="14">
        <f t="shared" si="161"/>
        <v>4</v>
      </c>
      <c r="L893" s="14">
        <f t="shared" si="162"/>
        <v>4</v>
      </c>
      <c r="M893" s="14">
        <f t="shared" si="163"/>
        <v>3</v>
      </c>
      <c r="N893" s="14">
        <f t="shared" si="164"/>
        <v>3</v>
      </c>
      <c r="O893">
        <f t="shared" si="165"/>
        <v>2016</v>
      </c>
      <c r="P893">
        <f t="shared" si="166"/>
        <v>5</v>
      </c>
      <c r="Q893">
        <f t="shared" si="167"/>
        <v>26</v>
      </c>
      <c r="R893">
        <f t="shared" si="156"/>
        <v>2</v>
      </c>
    </row>
    <row r="894" spans="1:18" x14ac:dyDescent="0.2">
      <c r="A894" s="8">
        <v>42516</v>
      </c>
      <c r="B894" s="9">
        <v>504</v>
      </c>
      <c r="C894" s="10">
        <v>0.29305555555555601</v>
      </c>
      <c r="D894" s="9" t="s">
        <v>11</v>
      </c>
      <c r="E894" s="9">
        <v>4</v>
      </c>
      <c r="F894" s="9" t="s">
        <v>18</v>
      </c>
      <c r="G894" s="13">
        <f t="shared" si="157"/>
        <v>4</v>
      </c>
      <c r="H894">
        <f t="shared" si="158"/>
        <v>4</v>
      </c>
      <c r="I894" s="14">
        <f t="shared" si="159"/>
        <v>8</v>
      </c>
      <c r="J894" s="14">
        <f t="shared" si="160"/>
        <v>4</v>
      </c>
      <c r="K894" s="14">
        <f t="shared" si="161"/>
        <v>4</v>
      </c>
      <c r="L894" s="14">
        <f t="shared" si="162"/>
        <v>4</v>
      </c>
      <c r="M894" s="14">
        <f t="shared" si="163"/>
        <v>3</v>
      </c>
      <c r="N894" s="14">
        <f t="shared" si="164"/>
        <v>3</v>
      </c>
      <c r="O894">
        <f t="shared" si="165"/>
        <v>2016</v>
      </c>
      <c r="P894">
        <f t="shared" si="166"/>
        <v>5</v>
      </c>
      <c r="Q894">
        <f t="shared" si="167"/>
        <v>26</v>
      </c>
      <c r="R894">
        <f t="shared" si="156"/>
        <v>2</v>
      </c>
    </row>
    <row r="895" spans="1:18" x14ac:dyDescent="0.2">
      <c r="A895" s="8">
        <v>42516</v>
      </c>
      <c r="B895" s="9">
        <v>506</v>
      </c>
      <c r="C895" s="10">
        <v>0.30069444444444399</v>
      </c>
      <c r="D895" s="9" t="s">
        <v>11</v>
      </c>
      <c r="E895" s="9">
        <v>4</v>
      </c>
      <c r="F895" s="9" t="s">
        <v>19</v>
      </c>
      <c r="G895" s="13">
        <f t="shared" si="157"/>
        <v>6</v>
      </c>
      <c r="H895">
        <f t="shared" si="158"/>
        <v>4</v>
      </c>
      <c r="I895" s="14">
        <f t="shared" si="159"/>
        <v>8</v>
      </c>
      <c r="J895" s="14">
        <f t="shared" si="160"/>
        <v>2</v>
      </c>
      <c r="K895" s="14">
        <f t="shared" si="161"/>
        <v>4</v>
      </c>
      <c r="L895" s="14">
        <f t="shared" si="162"/>
        <v>2</v>
      </c>
      <c r="M895" s="14">
        <f t="shared" si="163"/>
        <v>2</v>
      </c>
      <c r="N895" s="14">
        <f t="shared" si="164"/>
        <v>2</v>
      </c>
      <c r="O895">
        <f t="shared" si="165"/>
        <v>2016</v>
      </c>
      <c r="P895">
        <f t="shared" si="166"/>
        <v>5</v>
      </c>
      <c r="Q895">
        <f t="shared" si="167"/>
        <v>26</v>
      </c>
      <c r="R895">
        <f t="shared" si="156"/>
        <v>2</v>
      </c>
    </row>
    <row r="896" spans="1:18" x14ac:dyDescent="0.2">
      <c r="A896" s="8">
        <v>42516</v>
      </c>
      <c r="B896" s="9">
        <v>504</v>
      </c>
      <c r="C896" s="10">
        <v>0.30138888888888898</v>
      </c>
      <c r="D896" s="9" t="s">
        <v>11</v>
      </c>
      <c r="E896" s="9">
        <v>4</v>
      </c>
      <c r="F896" s="9" t="s">
        <v>18</v>
      </c>
      <c r="G896" s="13">
        <f t="shared" si="157"/>
        <v>4</v>
      </c>
      <c r="H896">
        <f t="shared" si="158"/>
        <v>4</v>
      </c>
      <c r="I896" s="14">
        <f t="shared" si="159"/>
        <v>8</v>
      </c>
      <c r="J896" s="14">
        <f t="shared" si="160"/>
        <v>4</v>
      </c>
      <c r="K896" s="14">
        <f t="shared" si="161"/>
        <v>4</v>
      </c>
      <c r="L896" s="14">
        <f t="shared" si="162"/>
        <v>4</v>
      </c>
      <c r="M896" s="14">
        <f t="shared" si="163"/>
        <v>3</v>
      </c>
      <c r="N896" s="14">
        <f t="shared" si="164"/>
        <v>3</v>
      </c>
      <c r="O896">
        <f t="shared" si="165"/>
        <v>2016</v>
      </c>
      <c r="P896">
        <f t="shared" si="166"/>
        <v>5</v>
      </c>
      <c r="Q896">
        <f t="shared" si="167"/>
        <v>26</v>
      </c>
      <c r="R896">
        <f t="shared" si="156"/>
        <v>2</v>
      </c>
    </row>
    <row r="897" spans="1:18" x14ac:dyDescent="0.2">
      <c r="A897" s="8">
        <v>42516</v>
      </c>
      <c r="B897" s="9">
        <v>504</v>
      </c>
      <c r="C897" s="10">
        <v>0.30694444444444402</v>
      </c>
      <c r="D897" s="9" t="s">
        <v>11</v>
      </c>
      <c r="E897" s="9">
        <v>4</v>
      </c>
      <c r="F897" s="9" t="s">
        <v>18</v>
      </c>
      <c r="G897" s="13">
        <f t="shared" si="157"/>
        <v>4</v>
      </c>
      <c r="H897">
        <f t="shared" si="158"/>
        <v>4</v>
      </c>
      <c r="I897" s="14">
        <f t="shared" si="159"/>
        <v>8</v>
      </c>
      <c r="J897" s="14">
        <f t="shared" si="160"/>
        <v>4</v>
      </c>
      <c r="K897" s="14">
        <f t="shared" si="161"/>
        <v>4</v>
      </c>
      <c r="L897" s="14">
        <f t="shared" si="162"/>
        <v>4</v>
      </c>
      <c r="M897" s="14">
        <f t="shared" si="163"/>
        <v>3</v>
      </c>
      <c r="N897" s="14">
        <f t="shared" si="164"/>
        <v>3</v>
      </c>
      <c r="O897">
        <f t="shared" si="165"/>
        <v>2016</v>
      </c>
      <c r="P897">
        <f t="shared" si="166"/>
        <v>5</v>
      </c>
      <c r="Q897">
        <f t="shared" si="167"/>
        <v>26</v>
      </c>
      <c r="R897">
        <f t="shared" si="156"/>
        <v>2</v>
      </c>
    </row>
    <row r="898" spans="1:18" x14ac:dyDescent="0.2">
      <c r="A898" s="8">
        <v>42516</v>
      </c>
      <c r="B898" s="9">
        <v>510</v>
      </c>
      <c r="C898" s="10">
        <v>0.3125</v>
      </c>
      <c r="D898" s="9" t="s">
        <v>11</v>
      </c>
      <c r="E898" s="9">
        <v>4</v>
      </c>
      <c r="F898" s="9" t="s">
        <v>18</v>
      </c>
      <c r="G898" s="13">
        <f t="shared" si="157"/>
        <v>8</v>
      </c>
      <c r="H898">
        <f t="shared" si="158"/>
        <v>4</v>
      </c>
      <c r="I898" s="14">
        <f t="shared" si="159"/>
        <v>8</v>
      </c>
      <c r="J898" s="14">
        <f t="shared" si="160"/>
        <v>4</v>
      </c>
      <c r="K898" s="14">
        <f t="shared" si="161"/>
        <v>1</v>
      </c>
      <c r="L898" s="14">
        <f t="shared" si="162"/>
        <v>3</v>
      </c>
      <c r="M898" s="14">
        <f t="shared" si="163"/>
        <v>3</v>
      </c>
      <c r="N898" s="14">
        <f t="shared" si="164"/>
        <v>3</v>
      </c>
      <c r="O898">
        <f t="shared" si="165"/>
        <v>2016</v>
      </c>
      <c r="P898">
        <f t="shared" si="166"/>
        <v>5</v>
      </c>
      <c r="Q898">
        <f t="shared" si="167"/>
        <v>26</v>
      </c>
      <c r="R898">
        <f t="shared" ref="R898:R961" si="168">IF(E898=0,1,(IF(E898&lt;=5,2,(IF(E898&lt;=10,3,(IF(E898&gt;=11,4)))))))</f>
        <v>2</v>
      </c>
    </row>
    <row r="899" spans="1:18" x14ac:dyDescent="0.2">
      <c r="A899" s="8">
        <v>42516</v>
      </c>
      <c r="B899" s="9">
        <v>512</v>
      </c>
      <c r="C899" s="10">
        <v>0.31458333333333299</v>
      </c>
      <c r="D899" s="9" t="s">
        <v>11</v>
      </c>
      <c r="E899" s="9">
        <v>3</v>
      </c>
      <c r="F899" s="9" t="s">
        <v>19</v>
      </c>
      <c r="G899" s="13">
        <f t="shared" ref="G899:G962" si="169">IF(B899=501,1,(IF(B899=502,2,(IF(B899=503,3,(IF(B899=504,4,(IF(B899=505,5,(IF(B899=506,6,(IF(B899=509,7,(IF(B899=510,8,(IF(B899=511,9,(IF(B899=512,10,(IF(B899=514,11)))))))))))))))))))))</f>
        <v>10</v>
      </c>
      <c r="H899">
        <f t="shared" ref="H899:H962" si="170">IF(D899="Friday",5,(IF(D899="Saturday",6,(IF(D899="Sunday",7,(IF(D899="Monday",1,(IF(D899="Tuesday",2,(IF(D899="Wednesday",3,(IF(D899="Thursday",4,0)))))))))))))</f>
        <v>4</v>
      </c>
      <c r="I899" s="14">
        <f t="shared" ref="I899:I962" si="171">(ROUNDDOWN(C899*24,0)+1)</f>
        <v>8</v>
      </c>
      <c r="J899" s="14">
        <f t="shared" ref="J899:J962" si="172">IF(F899="N",1,(IF(F899="E",2,(IF(F899="S",3,(IF(F899="W",4)))))))</f>
        <v>2</v>
      </c>
      <c r="K899" s="14">
        <f t="shared" ref="K899:K962" si="173">IF(B899=501,3,(IF(B899=502,2,(IF(B899=503,3,(IF(B899=504,4,(IF(B899=505,3,(IF(B899=506,4,(IF(B899=509,1,(IF(B899=510,1,(IF(B899=511,1,(IF(B899=512,3,(IF(B899=514,2)))))))))))))))))))))</f>
        <v>3</v>
      </c>
      <c r="L899" s="14">
        <f t="shared" ref="L899:L962" si="174">IF(B899=501,2,(IF(B899=502,1,(IF(B899=503,2,(IF(B899=504,4,(IF(B899=505,3,(IF(B899=506,2,(IF(B899=509,2,(IF(B899=510,3,(IF(B899=511,3,(IF(B899=512,1,(IF(B899=514,1)))))))))))))))))))))</f>
        <v>1</v>
      </c>
      <c r="M899" s="14">
        <f t="shared" ref="M899:M962" si="175">IF(B899=501,1,(IF(B899=502,3,(IF(B899=503,1,(IF(B899=504,3,(IF(B899=505,4,(IF(B899=506,2,(IF(B899=509,2,(IF(B899=510,3,(IF(B899=511,2,(IF(B899=512,3,(IF(B899=514,3)))))))))))))))))))))</f>
        <v>3</v>
      </c>
      <c r="N899" s="14">
        <f t="shared" ref="N899:N962" si="176">IF(B899=501,1,(IF(B899=502,3,(IF(B899=503,1,(IF(B899=504,3,(IF(B899=505,4,(IF(B899=506,2,(IF(B899=509,2,(IF(B899=510,3,(IF(B899=511,2,(IF(B899=512,3,(IF(B899=514,1)))))))))))))))))))))</f>
        <v>3</v>
      </c>
      <c r="O899">
        <f t="shared" ref="O899:O962" si="177">YEAR(A899)</f>
        <v>2016</v>
      </c>
      <c r="P899">
        <f t="shared" ref="P899:P962" si="178">MONTH(A899)</f>
        <v>5</v>
      </c>
      <c r="Q899">
        <f t="shared" ref="Q899:Q962" si="179">DAY(A899)</f>
        <v>26</v>
      </c>
      <c r="R899">
        <f t="shared" si="168"/>
        <v>2</v>
      </c>
    </row>
    <row r="900" spans="1:18" x14ac:dyDescent="0.2">
      <c r="A900" s="8">
        <v>42516</v>
      </c>
      <c r="B900" s="9">
        <v>504</v>
      </c>
      <c r="C900" s="10">
        <v>0.31944444444444398</v>
      </c>
      <c r="D900" s="9" t="s">
        <v>11</v>
      </c>
      <c r="E900" s="9">
        <v>4</v>
      </c>
      <c r="F900" s="9" t="s">
        <v>18</v>
      </c>
      <c r="G900" s="13">
        <f t="shared" si="169"/>
        <v>4</v>
      </c>
      <c r="H900">
        <f t="shared" si="170"/>
        <v>4</v>
      </c>
      <c r="I900" s="14">
        <f t="shared" si="171"/>
        <v>8</v>
      </c>
      <c r="J900" s="14">
        <f t="shared" si="172"/>
        <v>4</v>
      </c>
      <c r="K900" s="14">
        <f t="shared" si="173"/>
        <v>4</v>
      </c>
      <c r="L900" s="14">
        <f t="shared" si="174"/>
        <v>4</v>
      </c>
      <c r="M900" s="14">
        <f t="shared" si="175"/>
        <v>3</v>
      </c>
      <c r="N900" s="14">
        <f t="shared" si="176"/>
        <v>3</v>
      </c>
      <c r="O900">
        <f t="shared" si="177"/>
        <v>2016</v>
      </c>
      <c r="P900">
        <f t="shared" si="178"/>
        <v>5</v>
      </c>
      <c r="Q900">
        <f t="shared" si="179"/>
        <v>26</v>
      </c>
      <c r="R900">
        <f t="shared" si="168"/>
        <v>2</v>
      </c>
    </row>
    <row r="901" spans="1:18" x14ac:dyDescent="0.2">
      <c r="A901" s="8">
        <v>42516</v>
      </c>
      <c r="B901" s="9">
        <v>504</v>
      </c>
      <c r="C901" s="10">
        <v>0.32638888888888901</v>
      </c>
      <c r="D901" s="9" t="s">
        <v>11</v>
      </c>
      <c r="E901" s="9">
        <v>4</v>
      </c>
      <c r="F901" s="9" t="s">
        <v>18</v>
      </c>
      <c r="G901" s="13">
        <f t="shared" si="169"/>
        <v>4</v>
      </c>
      <c r="H901">
        <f t="shared" si="170"/>
        <v>4</v>
      </c>
      <c r="I901" s="14">
        <f t="shared" si="171"/>
        <v>8</v>
      </c>
      <c r="J901" s="14">
        <f t="shared" si="172"/>
        <v>4</v>
      </c>
      <c r="K901" s="14">
        <f t="shared" si="173"/>
        <v>4</v>
      </c>
      <c r="L901" s="14">
        <f t="shared" si="174"/>
        <v>4</v>
      </c>
      <c r="M901" s="14">
        <f t="shared" si="175"/>
        <v>3</v>
      </c>
      <c r="N901" s="14">
        <f t="shared" si="176"/>
        <v>3</v>
      </c>
      <c r="O901">
        <f t="shared" si="177"/>
        <v>2016</v>
      </c>
      <c r="P901">
        <f t="shared" si="178"/>
        <v>5</v>
      </c>
      <c r="Q901">
        <f t="shared" si="179"/>
        <v>26</v>
      </c>
      <c r="R901">
        <f t="shared" si="168"/>
        <v>2</v>
      </c>
    </row>
    <row r="902" spans="1:18" x14ac:dyDescent="0.2">
      <c r="A902" s="8">
        <v>42516</v>
      </c>
      <c r="B902" s="9">
        <v>505</v>
      </c>
      <c r="C902" s="10">
        <v>0.34722222222222199</v>
      </c>
      <c r="D902" s="9" t="s">
        <v>11</v>
      </c>
      <c r="E902" s="9">
        <v>25</v>
      </c>
      <c r="F902" s="9" t="s">
        <v>19</v>
      </c>
      <c r="G902" s="13">
        <f t="shared" si="169"/>
        <v>5</v>
      </c>
      <c r="H902">
        <f t="shared" si="170"/>
        <v>4</v>
      </c>
      <c r="I902" s="14">
        <f t="shared" si="171"/>
        <v>9</v>
      </c>
      <c r="J902" s="14">
        <f t="shared" si="172"/>
        <v>2</v>
      </c>
      <c r="K902" s="14">
        <f t="shared" si="173"/>
        <v>3</v>
      </c>
      <c r="L902" s="14">
        <f t="shared" si="174"/>
        <v>3</v>
      </c>
      <c r="M902" s="14">
        <f t="shared" si="175"/>
        <v>4</v>
      </c>
      <c r="N902" s="14">
        <f t="shared" si="176"/>
        <v>4</v>
      </c>
      <c r="O902">
        <f t="shared" si="177"/>
        <v>2016</v>
      </c>
      <c r="P902">
        <f t="shared" si="178"/>
        <v>5</v>
      </c>
      <c r="Q902">
        <f t="shared" si="179"/>
        <v>26</v>
      </c>
      <c r="R902">
        <f t="shared" si="168"/>
        <v>4</v>
      </c>
    </row>
    <row r="903" spans="1:18" x14ac:dyDescent="0.2">
      <c r="A903" s="8">
        <v>42516</v>
      </c>
      <c r="B903" s="9">
        <v>504</v>
      </c>
      <c r="C903" s="10">
        <v>0.34791666666666698</v>
      </c>
      <c r="D903" s="9" t="s">
        <v>11</v>
      </c>
      <c r="E903" s="9">
        <v>22</v>
      </c>
      <c r="F903" s="9" t="s">
        <v>19</v>
      </c>
      <c r="G903" s="13">
        <f t="shared" si="169"/>
        <v>4</v>
      </c>
      <c r="H903">
        <f t="shared" si="170"/>
        <v>4</v>
      </c>
      <c r="I903" s="14">
        <f t="shared" si="171"/>
        <v>9</v>
      </c>
      <c r="J903" s="14">
        <f t="shared" si="172"/>
        <v>2</v>
      </c>
      <c r="K903" s="14">
        <f t="shared" si="173"/>
        <v>4</v>
      </c>
      <c r="L903" s="14">
        <f t="shared" si="174"/>
        <v>4</v>
      </c>
      <c r="M903" s="14">
        <f t="shared" si="175"/>
        <v>3</v>
      </c>
      <c r="N903" s="14">
        <f t="shared" si="176"/>
        <v>3</v>
      </c>
      <c r="O903">
        <f t="shared" si="177"/>
        <v>2016</v>
      </c>
      <c r="P903">
        <f t="shared" si="178"/>
        <v>5</v>
      </c>
      <c r="Q903">
        <f t="shared" si="179"/>
        <v>26</v>
      </c>
      <c r="R903">
        <f t="shared" si="168"/>
        <v>4</v>
      </c>
    </row>
    <row r="904" spans="1:18" x14ac:dyDescent="0.2">
      <c r="A904" s="8">
        <v>42516</v>
      </c>
      <c r="B904" s="9">
        <v>510</v>
      </c>
      <c r="C904" s="10">
        <v>0.36111111111111099</v>
      </c>
      <c r="D904" s="9" t="s">
        <v>11</v>
      </c>
      <c r="E904" s="9">
        <v>5</v>
      </c>
      <c r="F904" s="9" t="s">
        <v>18</v>
      </c>
      <c r="G904" s="13">
        <f t="shared" si="169"/>
        <v>8</v>
      </c>
      <c r="H904">
        <f t="shared" si="170"/>
        <v>4</v>
      </c>
      <c r="I904" s="14">
        <f t="shared" si="171"/>
        <v>9</v>
      </c>
      <c r="J904" s="14">
        <f t="shared" si="172"/>
        <v>4</v>
      </c>
      <c r="K904" s="14">
        <f t="shared" si="173"/>
        <v>1</v>
      </c>
      <c r="L904" s="14">
        <f t="shared" si="174"/>
        <v>3</v>
      </c>
      <c r="M904" s="14">
        <f t="shared" si="175"/>
        <v>3</v>
      </c>
      <c r="N904" s="14">
        <f t="shared" si="176"/>
        <v>3</v>
      </c>
      <c r="O904">
        <f t="shared" si="177"/>
        <v>2016</v>
      </c>
      <c r="P904">
        <f t="shared" si="178"/>
        <v>5</v>
      </c>
      <c r="Q904">
        <f t="shared" si="179"/>
        <v>26</v>
      </c>
      <c r="R904">
        <f t="shared" si="168"/>
        <v>2</v>
      </c>
    </row>
    <row r="905" spans="1:18" x14ac:dyDescent="0.2">
      <c r="A905" s="8">
        <v>42516</v>
      </c>
      <c r="B905" s="9">
        <v>501</v>
      </c>
      <c r="C905" s="10">
        <v>0.38888888888888901</v>
      </c>
      <c r="D905" s="9" t="s">
        <v>11</v>
      </c>
      <c r="E905" s="9">
        <v>9</v>
      </c>
      <c r="F905" s="9" t="s">
        <v>19</v>
      </c>
      <c r="G905" s="13">
        <f t="shared" si="169"/>
        <v>1</v>
      </c>
      <c r="H905">
        <f t="shared" si="170"/>
        <v>4</v>
      </c>
      <c r="I905" s="14">
        <f t="shared" si="171"/>
        <v>10</v>
      </c>
      <c r="J905" s="14">
        <f t="shared" si="172"/>
        <v>2</v>
      </c>
      <c r="K905" s="14">
        <f t="shared" si="173"/>
        <v>3</v>
      </c>
      <c r="L905" s="14">
        <f t="shared" si="174"/>
        <v>2</v>
      </c>
      <c r="M905" s="14">
        <f t="shared" si="175"/>
        <v>1</v>
      </c>
      <c r="N905" s="14">
        <f t="shared" si="176"/>
        <v>1</v>
      </c>
      <c r="O905">
        <f t="shared" si="177"/>
        <v>2016</v>
      </c>
      <c r="P905">
        <f t="shared" si="178"/>
        <v>5</v>
      </c>
      <c r="Q905">
        <f t="shared" si="179"/>
        <v>26</v>
      </c>
      <c r="R905">
        <f t="shared" si="168"/>
        <v>3</v>
      </c>
    </row>
    <row r="906" spans="1:18" x14ac:dyDescent="0.2">
      <c r="A906" s="8">
        <v>42516</v>
      </c>
      <c r="B906" s="9">
        <v>501</v>
      </c>
      <c r="C906" s="10">
        <v>0.47013888888888899</v>
      </c>
      <c r="D906" s="9" t="s">
        <v>11</v>
      </c>
      <c r="E906" s="9">
        <v>5</v>
      </c>
      <c r="F906" s="9" t="s">
        <v>18</v>
      </c>
      <c r="G906" s="13">
        <f t="shared" si="169"/>
        <v>1</v>
      </c>
      <c r="H906">
        <f t="shared" si="170"/>
        <v>4</v>
      </c>
      <c r="I906" s="14">
        <f t="shared" si="171"/>
        <v>12</v>
      </c>
      <c r="J906" s="14">
        <f t="shared" si="172"/>
        <v>4</v>
      </c>
      <c r="K906" s="14">
        <f t="shared" si="173"/>
        <v>3</v>
      </c>
      <c r="L906" s="14">
        <f t="shared" si="174"/>
        <v>2</v>
      </c>
      <c r="M906" s="14">
        <f t="shared" si="175"/>
        <v>1</v>
      </c>
      <c r="N906" s="14">
        <f t="shared" si="176"/>
        <v>1</v>
      </c>
      <c r="O906">
        <f t="shared" si="177"/>
        <v>2016</v>
      </c>
      <c r="P906">
        <f t="shared" si="178"/>
        <v>5</v>
      </c>
      <c r="Q906">
        <f t="shared" si="179"/>
        <v>26</v>
      </c>
      <c r="R906">
        <f t="shared" si="168"/>
        <v>2</v>
      </c>
    </row>
    <row r="907" spans="1:18" x14ac:dyDescent="0.2">
      <c r="A907" s="8">
        <v>42516</v>
      </c>
      <c r="B907" s="9">
        <v>511</v>
      </c>
      <c r="C907" s="10">
        <v>0.47638888888888897</v>
      </c>
      <c r="D907" s="9" t="s">
        <v>11</v>
      </c>
      <c r="E907" s="9">
        <v>37</v>
      </c>
      <c r="F907" s="9" t="s">
        <v>18</v>
      </c>
      <c r="G907" s="13">
        <f t="shared" si="169"/>
        <v>9</v>
      </c>
      <c r="H907">
        <f t="shared" si="170"/>
        <v>4</v>
      </c>
      <c r="I907" s="14">
        <f t="shared" si="171"/>
        <v>12</v>
      </c>
      <c r="J907" s="14">
        <f t="shared" si="172"/>
        <v>4</v>
      </c>
      <c r="K907" s="14">
        <f t="shared" si="173"/>
        <v>1</v>
      </c>
      <c r="L907" s="14">
        <f t="shared" si="174"/>
        <v>3</v>
      </c>
      <c r="M907" s="14">
        <f t="shared" si="175"/>
        <v>2</v>
      </c>
      <c r="N907" s="14">
        <f t="shared" si="176"/>
        <v>2</v>
      </c>
      <c r="O907">
        <f t="shared" si="177"/>
        <v>2016</v>
      </c>
      <c r="P907">
        <f t="shared" si="178"/>
        <v>5</v>
      </c>
      <c r="Q907">
        <f t="shared" si="179"/>
        <v>26</v>
      </c>
      <c r="R907">
        <f t="shared" si="168"/>
        <v>4</v>
      </c>
    </row>
    <row r="908" spans="1:18" x14ac:dyDescent="0.2">
      <c r="A908" s="8">
        <v>42516</v>
      </c>
      <c r="B908" s="9">
        <v>504</v>
      </c>
      <c r="C908" s="10">
        <v>0.49444444444444402</v>
      </c>
      <c r="D908" s="9" t="s">
        <v>11</v>
      </c>
      <c r="E908" s="9">
        <v>4</v>
      </c>
      <c r="F908" s="9" t="s">
        <v>18</v>
      </c>
      <c r="G908" s="13">
        <f t="shared" si="169"/>
        <v>4</v>
      </c>
      <c r="H908">
        <f t="shared" si="170"/>
        <v>4</v>
      </c>
      <c r="I908" s="14">
        <f t="shared" si="171"/>
        <v>12</v>
      </c>
      <c r="J908" s="14">
        <f t="shared" si="172"/>
        <v>4</v>
      </c>
      <c r="K908" s="14">
        <f t="shared" si="173"/>
        <v>4</v>
      </c>
      <c r="L908" s="14">
        <f t="shared" si="174"/>
        <v>4</v>
      </c>
      <c r="M908" s="14">
        <f t="shared" si="175"/>
        <v>3</v>
      </c>
      <c r="N908" s="14">
        <f t="shared" si="176"/>
        <v>3</v>
      </c>
      <c r="O908">
        <f t="shared" si="177"/>
        <v>2016</v>
      </c>
      <c r="P908">
        <f t="shared" si="178"/>
        <v>5</v>
      </c>
      <c r="Q908">
        <f t="shared" si="179"/>
        <v>26</v>
      </c>
      <c r="R908">
        <f t="shared" si="168"/>
        <v>2</v>
      </c>
    </row>
    <row r="909" spans="1:18" x14ac:dyDescent="0.2">
      <c r="A909" s="8">
        <v>42516</v>
      </c>
      <c r="B909" s="9">
        <v>510</v>
      </c>
      <c r="C909" s="10">
        <v>0.49652777777777801</v>
      </c>
      <c r="D909" s="9" t="s">
        <v>11</v>
      </c>
      <c r="E909" s="9">
        <v>1</v>
      </c>
      <c r="F909" s="9" t="s">
        <v>13</v>
      </c>
      <c r="G909" s="13">
        <f t="shared" si="169"/>
        <v>8</v>
      </c>
      <c r="H909">
        <f t="shared" si="170"/>
        <v>4</v>
      </c>
      <c r="I909" s="14">
        <f t="shared" si="171"/>
        <v>12</v>
      </c>
      <c r="J909" s="14">
        <f t="shared" si="172"/>
        <v>1</v>
      </c>
      <c r="K909" s="14">
        <f t="shared" si="173"/>
        <v>1</v>
      </c>
      <c r="L909" s="14">
        <f t="shared" si="174"/>
        <v>3</v>
      </c>
      <c r="M909" s="14">
        <f t="shared" si="175"/>
        <v>3</v>
      </c>
      <c r="N909" s="14">
        <f t="shared" si="176"/>
        <v>3</v>
      </c>
      <c r="O909">
        <f t="shared" si="177"/>
        <v>2016</v>
      </c>
      <c r="P909">
        <f t="shared" si="178"/>
        <v>5</v>
      </c>
      <c r="Q909">
        <f t="shared" si="179"/>
        <v>26</v>
      </c>
      <c r="R909">
        <f t="shared" si="168"/>
        <v>2</v>
      </c>
    </row>
    <row r="910" spans="1:18" x14ac:dyDescent="0.2">
      <c r="A910" s="8">
        <v>42516</v>
      </c>
      <c r="B910" s="9">
        <v>512</v>
      </c>
      <c r="C910" s="10">
        <v>0.51388888888888895</v>
      </c>
      <c r="D910" s="9" t="s">
        <v>11</v>
      </c>
      <c r="E910" s="9">
        <v>4</v>
      </c>
      <c r="F910" s="9" t="s">
        <v>19</v>
      </c>
      <c r="G910" s="13">
        <f t="shared" si="169"/>
        <v>10</v>
      </c>
      <c r="H910">
        <f t="shared" si="170"/>
        <v>4</v>
      </c>
      <c r="I910" s="14">
        <f t="shared" si="171"/>
        <v>13</v>
      </c>
      <c r="J910" s="14">
        <f t="shared" si="172"/>
        <v>2</v>
      </c>
      <c r="K910" s="14">
        <f t="shared" si="173"/>
        <v>3</v>
      </c>
      <c r="L910" s="14">
        <f t="shared" si="174"/>
        <v>1</v>
      </c>
      <c r="M910" s="14">
        <f t="shared" si="175"/>
        <v>3</v>
      </c>
      <c r="N910" s="14">
        <f t="shared" si="176"/>
        <v>3</v>
      </c>
      <c r="O910">
        <f t="shared" si="177"/>
        <v>2016</v>
      </c>
      <c r="P910">
        <f t="shared" si="178"/>
        <v>5</v>
      </c>
      <c r="Q910">
        <f t="shared" si="179"/>
        <v>26</v>
      </c>
      <c r="R910">
        <f t="shared" si="168"/>
        <v>2</v>
      </c>
    </row>
    <row r="911" spans="1:18" x14ac:dyDescent="0.2">
      <c r="A911" s="8">
        <v>42516</v>
      </c>
      <c r="B911" s="9">
        <v>506</v>
      </c>
      <c r="C911" s="10">
        <v>0.54722222222222205</v>
      </c>
      <c r="D911" s="9" t="s">
        <v>11</v>
      </c>
      <c r="E911" s="9">
        <v>5</v>
      </c>
      <c r="F911" s="9" t="s">
        <v>18</v>
      </c>
      <c r="G911" s="13">
        <f t="shared" si="169"/>
        <v>6</v>
      </c>
      <c r="H911">
        <f t="shared" si="170"/>
        <v>4</v>
      </c>
      <c r="I911" s="14">
        <f t="shared" si="171"/>
        <v>14</v>
      </c>
      <c r="J911" s="14">
        <f t="shared" si="172"/>
        <v>4</v>
      </c>
      <c r="K911" s="14">
        <f t="shared" si="173"/>
        <v>4</v>
      </c>
      <c r="L911" s="14">
        <f t="shared" si="174"/>
        <v>2</v>
      </c>
      <c r="M911" s="14">
        <f t="shared" si="175"/>
        <v>2</v>
      </c>
      <c r="N911" s="14">
        <f t="shared" si="176"/>
        <v>2</v>
      </c>
      <c r="O911">
        <f t="shared" si="177"/>
        <v>2016</v>
      </c>
      <c r="P911">
        <f t="shared" si="178"/>
        <v>5</v>
      </c>
      <c r="Q911">
        <f t="shared" si="179"/>
        <v>26</v>
      </c>
      <c r="R911">
        <f t="shared" si="168"/>
        <v>2</v>
      </c>
    </row>
    <row r="912" spans="1:18" x14ac:dyDescent="0.2">
      <c r="A912" s="8">
        <v>42516</v>
      </c>
      <c r="B912" s="9">
        <v>510</v>
      </c>
      <c r="C912" s="10">
        <v>0.56944444444444398</v>
      </c>
      <c r="D912" s="9" t="s">
        <v>11</v>
      </c>
      <c r="E912" s="9">
        <v>4</v>
      </c>
      <c r="F912" s="9" t="s">
        <v>20</v>
      </c>
      <c r="G912" s="13">
        <f t="shared" si="169"/>
        <v>8</v>
      </c>
      <c r="H912">
        <f t="shared" si="170"/>
        <v>4</v>
      </c>
      <c r="I912" s="14">
        <f t="shared" si="171"/>
        <v>14</v>
      </c>
      <c r="J912" s="14">
        <f t="shared" si="172"/>
        <v>3</v>
      </c>
      <c r="K912" s="14">
        <f t="shared" si="173"/>
        <v>1</v>
      </c>
      <c r="L912" s="14">
        <f t="shared" si="174"/>
        <v>3</v>
      </c>
      <c r="M912" s="14">
        <f t="shared" si="175"/>
        <v>3</v>
      </c>
      <c r="N912" s="14">
        <f t="shared" si="176"/>
        <v>3</v>
      </c>
      <c r="O912">
        <f t="shared" si="177"/>
        <v>2016</v>
      </c>
      <c r="P912">
        <f t="shared" si="178"/>
        <v>5</v>
      </c>
      <c r="Q912">
        <f t="shared" si="179"/>
        <v>26</v>
      </c>
      <c r="R912">
        <f t="shared" si="168"/>
        <v>2</v>
      </c>
    </row>
    <row r="913" spans="1:18" x14ac:dyDescent="0.2">
      <c r="A913" s="8">
        <v>42516</v>
      </c>
      <c r="B913" s="9">
        <v>501</v>
      </c>
      <c r="C913" s="10">
        <v>0.57638888888888895</v>
      </c>
      <c r="D913" s="9" t="s">
        <v>11</v>
      </c>
      <c r="E913" s="9">
        <v>5</v>
      </c>
      <c r="F913" s="9" t="s">
        <v>19</v>
      </c>
      <c r="G913" s="13">
        <f t="shared" si="169"/>
        <v>1</v>
      </c>
      <c r="H913">
        <f t="shared" si="170"/>
        <v>4</v>
      </c>
      <c r="I913" s="14">
        <f t="shared" si="171"/>
        <v>14</v>
      </c>
      <c r="J913" s="14">
        <f t="shared" si="172"/>
        <v>2</v>
      </c>
      <c r="K913" s="14">
        <f t="shared" si="173"/>
        <v>3</v>
      </c>
      <c r="L913" s="14">
        <f t="shared" si="174"/>
        <v>2</v>
      </c>
      <c r="M913" s="14">
        <f t="shared" si="175"/>
        <v>1</v>
      </c>
      <c r="N913" s="14">
        <f t="shared" si="176"/>
        <v>1</v>
      </c>
      <c r="O913">
        <f t="shared" si="177"/>
        <v>2016</v>
      </c>
      <c r="P913">
        <f t="shared" si="178"/>
        <v>5</v>
      </c>
      <c r="Q913">
        <f t="shared" si="179"/>
        <v>26</v>
      </c>
      <c r="R913">
        <f t="shared" si="168"/>
        <v>2</v>
      </c>
    </row>
    <row r="914" spans="1:18" x14ac:dyDescent="0.2">
      <c r="A914" s="8">
        <v>42516</v>
      </c>
      <c r="B914" s="9">
        <v>509</v>
      </c>
      <c r="C914" s="10">
        <v>0.61458333333333304</v>
      </c>
      <c r="D914" s="9" t="s">
        <v>11</v>
      </c>
      <c r="E914" s="9">
        <v>5</v>
      </c>
      <c r="F914" s="9" t="s">
        <v>18</v>
      </c>
      <c r="G914" s="13">
        <f t="shared" si="169"/>
        <v>7</v>
      </c>
      <c r="H914">
        <f t="shared" si="170"/>
        <v>4</v>
      </c>
      <c r="I914" s="14">
        <f t="shared" si="171"/>
        <v>15</v>
      </c>
      <c r="J914" s="14">
        <f t="shared" si="172"/>
        <v>4</v>
      </c>
      <c r="K914" s="14">
        <f t="shared" si="173"/>
        <v>1</v>
      </c>
      <c r="L914" s="14">
        <f t="shared" si="174"/>
        <v>2</v>
      </c>
      <c r="M914" s="14">
        <f t="shared" si="175"/>
        <v>2</v>
      </c>
      <c r="N914" s="14">
        <f t="shared" si="176"/>
        <v>2</v>
      </c>
      <c r="O914">
        <f t="shared" si="177"/>
        <v>2016</v>
      </c>
      <c r="P914">
        <f t="shared" si="178"/>
        <v>5</v>
      </c>
      <c r="Q914">
        <f t="shared" si="179"/>
        <v>26</v>
      </c>
      <c r="R914">
        <f t="shared" si="168"/>
        <v>2</v>
      </c>
    </row>
    <row r="915" spans="1:18" x14ac:dyDescent="0.2">
      <c r="A915" s="8">
        <v>42516</v>
      </c>
      <c r="B915" s="9">
        <v>512</v>
      </c>
      <c r="C915" s="10">
        <v>0.62361111111111101</v>
      </c>
      <c r="D915" s="9" t="s">
        <v>11</v>
      </c>
      <c r="E915" s="9">
        <v>4</v>
      </c>
      <c r="F915" s="9" t="s">
        <v>19</v>
      </c>
      <c r="G915" s="13">
        <f t="shared" si="169"/>
        <v>10</v>
      </c>
      <c r="H915">
        <f t="shared" si="170"/>
        <v>4</v>
      </c>
      <c r="I915" s="14">
        <f t="shared" si="171"/>
        <v>15</v>
      </c>
      <c r="J915" s="14">
        <f t="shared" si="172"/>
        <v>2</v>
      </c>
      <c r="K915" s="14">
        <f t="shared" si="173"/>
        <v>3</v>
      </c>
      <c r="L915" s="14">
        <f t="shared" si="174"/>
        <v>1</v>
      </c>
      <c r="M915" s="14">
        <f t="shared" si="175"/>
        <v>3</v>
      </c>
      <c r="N915" s="14">
        <f t="shared" si="176"/>
        <v>3</v>
      </c>
      <c r="O915">
        <f t="shared" si="177"/>
        <v>2016</v>
      </c>
      <c r="P915">
        <f t="shared" si="178"/>
        <v>5</v>
      </c>
      <c r="Q915">
        <f t="shared" si="179"/>
        <v>26</v>
      </c>
      <c r="R915">
        <f t="shared" si="168"/>
        <v>2</v>
      </c>
    </row>
    <row r="916" spans="1:18" x14ac:dyDescent="0.2">
      <c r="A916" s="8">
        <v>42516</v>
      </c>
      <c r="B916" s="9">
        <v>501</v>
      </c>
      <c r="C916" s="10">
        <v>0.624305555555556</v>
      </c>
      <c r="D916" s="9" t="s">
        <v>11</v>
      </c>
      <c r="E916" s="9">
        <v>5</v>
      </c>
      <c r="F916" s="9" t="s">
        <v>18</v>
      </c>
      <c r="G916" s="13">
        <f t="shared" si="169"/>
        <v>1</v>
      </c>
      <c r="H916">
        <f t="shared" si="170"/>
        <v>4</v>
      </c>
      <c r="I916" s="14">
        <f t="shared" si="171"/>
        <v>15</v>
      </c>
      <c r="J916" s="14">
        <f t="shared" si="172"/>
        <v>4</v>
      </c>
      <c r="K916" s="14">
        <f t="shared" si="173"/>
        <v>3</v>
      </c>
      <c r="L916" s="14">
        <f t="shared" si="174"/>
        <v>2</v>
      </c>
      <c r="M916" s="14">
        <f t="shared" si="175"/>
        <v>1</v>
      </c>
      <c r="N916" s="14">
        <f t="shared" si="176"/>
        <v>1</v>
      </c>
      <c r="O916">
        <f t="shared" si="177"/>
        <v>2016</v>
      </c>
      <c r="P916">
        <f t="shared" si="178"/>
        <v>5</v>
      </c>
      <c r="Q916">
        <f t="shared" si="179"/>
        <v>26</v>
      </c>
      <c r="R916">
        <f t="shared" si="168"/>
        <v>2</v>
      </c>
    </row>
    <row r="917" spans="1:18" x14ac:dyDescent="0.2">
      <c r="A917" s="8">
        <v>42516</v>
      </c>
      <c r="B917" s="9">
        <v>510</v>
      </c>
      <c r="C917" s="10">
        <v>0.625</v>
      </c>
      <c r="D917" s="9" t="s">
        <v>11</v>
      </c>
      <c r="E917" s="9">
        <v>4</v>
      </c>
      <c r="F917" s="9" t="s">
        <v>18</v>
      </c>
      <c r="G917" s="13">
        <f t="shared" si="169"/>
        <v>8</v>
      </c>
      <c r="H917">
        <f t="shared" si="170"/>
        <v>4</v>
      </c>
      <c r="I917" s="14">
        <f t="shared" si="171"/>
        <v>16</v>
      </c>
      <c r="J917" s="14">
        <f t="shared" si="172"/>
        <v>4</v>
      </c>
      <c r="K917" s="14">
        <f t="shared" si="173"/>
        <v>1</v>
      </c>
      <c r="L917" s="14">
        <f t="shared" si="174"/>
        <v>3</v>
      </c>
      <c r="M917" s="14">
        <f t="shared" si="175"/>
        <v>3</v>
      </c>
      <c r="N917" s="14">
        <f t="shared" si="176"/>
        <v>3</v>
      </c>
      <c r="O917">
        <f t="shared" si="177"/>
        <v>2016</v>
      </c>
      <c r="P917">
        <f t="shared" si="178"/>
        <v>5</v>
      </c>
      <c r="Q917">
        <f t="shared" si="179"/>
        <v>26</v>
      </c>
      <c r="R917">
        <f t="shared" si="168"/>
        <v>2</v>
      </c>
    </row>
    <row r="918" spans="1:18" x14ac:dyDescent="0.2">
      <c r="A918" s="8">
        <v>42516</v>
      </c>
      <c r="B918" s="9">
        <v>504</v>
      </c>
      <c r="C918" s="10">
        <v>0.63472222222222197</v>
      </c>
      <c r="D918" s="9" t="s">
        <v>11</v>
      </c>
      <c r="E918" s="9">
        <v>4</v>
      </c>
      <c r="F918" s="9" t="s">
        <v>18</v>
      </c>
      <c r="G918" s="13">
        <f t="shared" si="169"/>
        <v>4</v>
      </c>
      <c r="H918">
        <f t="shared" si="170"/>
        <v>4</v>
      </c>
      <c r="I918" s="14">
        <f t="shared" si="171"/>
        <v>16</v>
      </c>
      <c r="J918" s="14">
        <f t="shared" si="172"/>
        <v>4</v>
      </c>
      <c r="K918" s="14">
        <f t="shared" si="173"/>
        <v>4</v>
      </c>
      <c r="L918" s="14">
        <f t="shared" si="174"/>
        <v>4</v>
      </c>
      <c r="M918" s="14">
        <f t="shared" si="175"/>
        <v>3</v>
      </c>
      <c r="N918" s="14">
        <f t="shared" si="176"/>
        <v>3</v>
      </c>
      <c r="O918">
        <f t="shared" si="177"/>
        <v>2016</v>
      </c>
      <c r="P918">
        <f t="shared" si="178"/>
        <v>5</v>
      </c>
      <c r="Q918">
        <f t="shared" si="179"/>
        <v>26</v>
      </c>
      <c r="R918">
        <f t="shared" si="168"/>
        <v>2</v>
      </c>
    </row>
    <row r="919" spans="1:18" x14ac:dyDescent="0.2">
      <c r="A919" s="8">
        <v>42516</v>
      </c>
      <c r="B919" s="9">
        <v>504</v>
      </c>
      <c r="C919" s="10">
        <v>0.63472222222222197</v>
      </c>
      <c r="D919" s="9" t="s">
        <v>11</v>
      </c>
      <c r="E919" s="9">
        <v>4</v>
      </c>
      <c r="F919" s="9" t="s">
        <v>18</v>
      </c>
      <c r="G919" s="13">
        <f t="shared" si="169"/>
        <v>4</v>
      </c>
      <c r="H919">
        <f t="shared" si="170"/>
        <v>4</v>
      </c>
      <c r="I919" s="14">
        <f t="shared" si="171"/>
        <v>16</v>
      </c>
      <c r="J919" s="14">
        <f t="shared" si="172"/>
        <v>4</v>
      </c>
      <c r="K919" s="14">
        <f t="shared" si="173"/>
        <v>4</v>
      </c>
      <c r="L919" s="14">
        <f t="shared" si="174"/>
        <v>4</v>
      </c>
      <c r="M919" s="14">
        <f t="shared" si="175"/>
        <v>3</v>
      </c>
      <c r="N919" s="14">
        <f t="shared" si="176"/>
        <v>3</v>
      </c>
      <c r="O919">
        <f t="shared" si="177"/>
        <v>2016</v>
      </c>
      <c r="P919">
        <f t="shared" si="178"/>
        <v>5</v>
      </c>
      <c r="Q919">
        <f t="shared" si="179"/>
        <v>26</v>
      </c>
      <c r="R919">
        <f t="shared" si="168"/>
        <v>2</v>
      </c>
    </row>
    <row r="920" spans="1:18" x14ac:dyDescent="0.2">
      <c r="A920" s="8">
        <v>42516</v>
      </c>
      <c r="B920" s="9">
        <v>506</v>
      </c>
      <c r="C920" s="10">
        <v>0.64097222222222205</v>
      </c>
      <c r="D920" s="9" t="s">
        <v>11</v>
      </c>
      <c r="E920" s="9">
        <v>4</v>
      </c>
      <c r="F920" s="9" t="s">
        <v>18</v>
      </c>
      <c r="G920" s="13">
        <f t="shared" si="169"/>
        <v>6</v>
      </c>
      <c r="H920">
        <f t="shared" si="170"/>
        <v>4</v>
      </c>
      <c r="I920" s="14">
        <f t="shared" si="171"/>
        <v>16</v>
      </c>
      <c r="J920" s="14">
        <f t="shared" si="172"/>
        <v>4</v>
      </c>
      <c r="K920" s="14">
        <f t="shared" si="173"/>
        <v>4</v>
      </c>
      <c r="L920" s="14">
        <f t="shared" si="174"/>
        <v>2</v>
      </c>
      <c r="M920" s="14">
        <f t="shared" si="175"/>
        <v>2</v>
      </c>
      <c r="N920" s="14">
        <f t="shared" si="176"/>
        <v>2</v>
      </c>
      <c r="O920">
        <f t="shared" si="177"/>
        <v>2016</v>
      </c>
      <c r="P920">
        <f t="shared" si="178"/>
        <v>5</v>
      </c>
      <c r="Q920">
        <f t="shared" si="179"/>
        <v>26</v>
      </c>
      <c r="R920">
        <f t="shared" si="168"/>
        <v>2</v>
      </c>
    </row>
    <row r="921" spans="1:18" x14ac:dyDescent="0.2">
      <c r="A921" s="8">
        <v>42516</v>
      </c>
      <c r="B921" s="9">
        <v>504</v>
      </c>
      <c r="C921" s="10">
        <v>0.64930555555555602</v>
      </c>
      <c r="D921" s="9" t="s">
        <v>11</v>
      </c>
      <c r="E921" s="9">
        <v>4</v>
      </c>
      <c r="F921" s="9" t="s">
        <v>18</v>
      </c>
      <c r="G921" s="13">
        <f t="shared" si="169"/>
        <v>4</v>
      </c>
      <c r="H921">
        <f t="shared" si="170"/>
        <v>4</v>
      </c>
      <c r="I921" s="14">
        <f t="shared" si="171"/>
        <v>16</v>
      </c>
      <c r="J921" s="14">
        <f t="shared" si="172"/>
        <v>4</v>
      </c>
      <c r="K921" s="14">
        <f t="shared" si="173"/>
        <v>4</v>
      </c>
      <c r="L921" s="14">
        <f t="shared" si="174"/>
        <v>4</v>
      </c>
      <c r="M921" s="14">
        <f t="shared" si="175"/>
        <v>3</v>
      </c>
      <c r="N921" s="14">
        <f t="shared" si="176"/>
        <v>3</v>
      </c>
      <c r="O921">
        <f t="shared" si="177"/>
        <v>2016</v>
      </c>
      <c r="P921">
        <f t="shared" si="178"/>
        <v>5</v>
      </c>
      <c r="Q921">
        <f t="shared" si="179"/>
        <v>26</v>
      </c>
      <c r="R921">
        <f t="shared" si="168"/>
        <v>2</v>
      </c>
    </row>
    <row r="922" spans="1:18" x14ac:dyDescent="0.2">
      <c r="A922" s="8">
        <v>42516</v>
      </c>
      <c r="B922" s="9">
        <v>512</v>
      </c>
      <c r="C922" s="10">
        <v>0.65277777777777801</v>
      </c>
      <c r="D922" s="9" t="s">
        <v>11</v>
      </c>
      <c r="E922" s="9">
        <v>3</v>
      </c>
      <c r="F922" s="9" t="s">
        <v>19</v>
      </c>
      <c r="G922" s="13">
        <f t="shared" si="169"/>
        <v>10</v>
      </c>
      <c r="H922">
        <f t="shared" si="170"/>
        <v>4</v>
      </c>
      <c r="I922" s="14">
        <f t="shared" si="171"/>
        <v>16</v>
      </c>
      <c r="J922" s="14">
        <f t="shared" si="172"/>
        <v>2</v>
      </c>
      <c r="K922" s="14">
        <f t="shared" si="173"/>
        <v>3</v>
      </c>
      <c r="L922" s="14">
        <f t="shared" si="174"/>
        <v>1</v>
      </c>
      <c r="M922" s="14">
        <f t="shared" si="175"/>
        <v>3</v>
      </c>
      <c r="N922" s="14">
        <f t="shared" si="176"/>
        <v>3</v>
      </c>
      <c r="O922">
        <f t="shared" si="177"/>
        <v>2016</v>
      </c>
      <c r="P922">
        <f t="shared" si="178"/>
        <v>5</v>
      </c>
      <c r="Q922">
        <f t="shared" si="179"/>
        <v>26</v>
      </c>
      <c r="R922">
        <f t="shared" si="168"/>
        <v>2</v>
      </c>
    </row>
    <row r="923" spans="1:18" x14ac:dyDescent="0.2">
      <c r="A923" s="8">
        <v>42516</v>
      </c>
      <c r="B923" s="9">
        <v>501</v>
      </c>
      <c r="C923" s="10">
        <v>0.67777777777777803</v>
      </c>
      <c r="D923" s="9" t="s">
        <v>11</v>
      </c>
      <c r="E923" s="9">
        <v>48</v>
      </c>
      <c r="F923" s="9" t="s">
        <v>18</v>
      </c>
      <c r="G923" s="13">
        <f t="shared" si="169"/>
        <v>1</v>
      </c>
      <c r="H923">
        <f t="shared" si="170"/>
        <v>4</v>
      </c>
      <c r="I923" s="14">
        <f t="shared" si="171"/>
        <v>17</v>
      </c>
      <c r="J923" s="14">
        <f t="shared" si="172"/>
        <v>4</v>
      </c>
      <c r="K923" s="14">
        <f t="shared" si="173"/>
        <v>3</v>
      </c>
      <c r="L923" s="14">
        <f t="shared" si="174"/>
        <v>2</v>
      </c>
      <c r="M923" s="14">
        <f t="shared" si="175"/>
        <v>1</v>
      </c>
      <c r="N923" s="14">
        <f t="shared" si="176"/>
        <v>1</v>
      </c>
      <c r="O923">
        <f t="shared" si="177"/>
        <v>2016</v>
      </c>
      <c r="P923">
        <f t="shared" si="178"/>
        <v>5</v>
      </c>
      <c r="Q923">
        <f t="shared" si="179"/>
        <v>26</v>
      </c>
      <c r="R923">
        <f t="shared" si="168"/>
        <v>4</v>
      </c>
    </row>
    <row r="924" spans="1:18" x14ac:dyDescent="0.2">
      <c r="A924" s="8">
        <v>42516</v>
      </c>
      <c r="B924" s="9">
        <v>505</v>
      </c>
      <c r="C924" s="10">
        <v>0.77569444444444402</v>
      </c>
      <c r="D924" s="9" t="s">
        <v>11</v>
      </c>
      <c r="E924" s="9">
        <v>6</v>
      </c>
      <c r="F924" s="9" t="s">
        <v>19</v>
      </c>
      <c r="G924" s="13">
        <f t="shared" si="169"/>
        <v>5</v>
      </c>
      <c r="H924">
        <f t="shared" si="170"/>
        <v>4</v>
      </c>
      <c r="I924" s="14">
        <f t="shared" si="171"/>
        <v>19</v>
      </c>
      <c r="J924" s="14">
        <f t="shared" si="172"/>
        <v>2</v>
      </c>
      <c r="K924" s="14">
        <f t="shared" si="173"/>
        <v>3</v>
      </c>
      <c r="L924" s="14">
        <f t="shared" si="174"/>
        <v>3</v>
      </c>
      <c r="M924" s="14">
        <f t="shared" si="175"/>
        <v>4</v>
      </c>
      <c r="N924" s="14">
        <f t="shared" si="176"/>
        <v>4</v>
      </c>
      <c r="O924">
        <f t="shared" si="177"/>
        <v>2016</v>
      </c>
      <c r="P924">
        <f t="shared" si="178"/>
        <v>5</v>
      </c>
      <c r="Q924">
        <f t="shared" si="179"/>
        <v>26</v>
      </c>
      <c r="R924">
        <f t="shared" si="168"/>
        <v>3</v>
      </c>
    </row>
    <row r="925" spans="1:18" x14ac:dyDescent="0.2">
      <c r="A925" s="8">
        <v>42516</v>
      </c>
      <c r="B925" s="9">
        <v>501</v>
      </c>
      <c r="C925" s="10">
        <v>0.78888888888888897</v>
      </c>
      <c r="D925" s="9" t="s">
        <v>11</v>
      </c>
      <c r="E925" s="9">
        <v>15</v>
      </c>
      <c r="F925" s="9" t="s">
        <v>18</v>
      </c>
      <c r="G925" s="13">
        <f t="shared" si="169"/>
        <v>1</v>
      </c>
      <c r="H925">
        <f t="shared" si="170"/>
        <v>4</v>
      </c>
      <c r="I925" s="14">
        <f t="shared" si="171"/>
        <v>19</v>
      </c>
      <c r="J925" s="14">
        <f t="shared" si="172"/>
        <v>4</v>
      </c>
      <c r="K925" s="14">
        <f t="shared" si="173"/>
        <v>3</v>
      </c>
      <c r="L925" s="14">
        <f t="shared" si="174"/>
        <v>2</v>
      </c>
      <c r="M925" s="14">
        <f t="shared" si="175"/>
        <v>1</v>
      </c>
      <c r="N925" s="14">
        <f t="shared" si="176"/>
        <v>1</v>
      </c>
      <c r="O925">
        <f t="shared" si="177"/>
        <v>2016</v>
      </c>
      <c r="P925">
        <f t="shared" si="178"/>
        <v>5</v>
      </c>
      <c r="Q925">
        <f t="shared" si="179"/>
        <v>26</v>
      </c>
      <c r="R925">
        <f t="shared" si="168"/>
        <v>4</v>
      </c>
    </row>
    <row r="926" spans="1:18" x14ac:dyDescent="0.2">
      <c r="A926" s="8">
        <v>42516</v>
      </c>
      <c r="B926" s="9">
        <v>501</v>
      </c>
      <c r="C926" s="10">
        <v>0.83333333333333304</v>
      </c>
      <c r="D926" s="9" t="s">
        <v>11</v>
      </c>
      <c r="E926" s="9">
        <v>540</v>
      </c>
      <c r="F926" s="9" t="s">
        <v>19</v>
      </c>
      <c r="G926" s="13">
        <f t="shared" si="169"/>
        <v>1</v>
      </c>
      <c r="H926">
        <f t="shared" si="170"/>
        <v>4</v>
      </c>
      <c r="I926" s="14">
        <f t="shared" si="171"/>
        <v>21</v>
      </c>
      <c r="J926" s="14">
        <f t="shared" si="172"/>
        <v>2</v>
      </c>
      <c r="K926" s="14">
        <f t="shared" si="173"/>
        <v>3</v>
      </c>
      <c r="L926" s="14">
        <f t="shared" si="174"/>
        <v>2</v>
      </c>
      <c r="M926" s="14">
        <f t="shared" si="175"/>
        <v>1</v>
      </c>
      <c r="N926" s="14">
        <f t="shared" si="176"/>
        <v>1</v>
      </c>
      <c r="O926">
        <f t="shared" si="177"/>
        <v>2016</v>
      </c>
      <c r="P926">
        <f t="shared" si="178"/>
        <v>5</v>
      </c>
      <c r="Q926">
        <f t="shared" si="179"/>
        <v>26</v>
      </c>
      <c r="R926">
        <f t="shared" si="168"/>
        <v>4</v>
      </c>
    </row>
    <row r="927" spans="1:18" x14ac:dyDescent="0.2">
      <c r="A927" s="8">
        <v>42516</v>
      </c>
      <c r="B927" s="9">
        <v>504</v>
      </c>
      <c r="C927" s="10">
        <v>0.85347222222222197</v>
      </c>
      <c r="D927" s="9" t="s">
        <v>11</v>
      </c>
      <c r="E927" s="9">
        <v>4</v>
      </c>
      <c r="F927" s="9" t="s">
        <v>20</v>
      </c>
      <c r="G927" s="13">
        <f t="shared" si="169"/>
        <v>4</v>
      </c>
      <c r="H927">
        <f t="shared" si="170"/>
        <v>4</v>
      </c>
      <c r="I927" s="14">
        <f t="shared" si="171"/>
        <v>21</v>
      </c>
      <c r="J927" s="14">
        <f t="shared" si="172"/>
        <v>3</v>
      </c>
      <c r="K927" s="14">
        <f t="shared" si="173"/>
        <v>4</v>
      </c>
      <c r="L927" s="14">
        <f t="shared" si="174"/>
        <v>4</v>
      </c>
      <c r="M927" s="14">
        <f t="shared" si="175"/>
        <v>3</v>
      </c>
      <c r="N927" s="14">
        <f t="shared" si="176"/>
        <v>3</v>
      </c>
      <c r="O927">
        <f t="shared" si="177"/>
        <v>2016</v>
      </c>
      <c r="P927">
        <f t="shared" si="178"/>
        <v>5</v>
      </c>
      <c r="Q927">
        <f t="shared" si="179"/>
        <v>26</v>
      </c>
      <c r="R927">
        <f t="shared" si="168"/>
        <v>2</v>
      </c>
    </row>
    <row r="928" spans="1:18" x14ac:dyDescent="0.2">
      <c r="A928" s="8">
        <v>42516</v>
      </c>
      <c r="B928" s="9">
        <v>510</v>
      </c>
      <c r="C928" s="10">
        <v>0.85763888888888895</v>
      </c>
      <c r="D928" s="9" t="s">
        <v>11</v>
      </c>
      <c r="E928" s="9">
        <v>1</v>
      </c>
      <c r="F928" s="9" t="s">
        <v>13</v>
      </c>
      <c r="G928" s="13">
        <f t="shared" si="169"/>
        <v>8</v>
      </c>
      <c r="H928">
        <f t="shared" si="170"/>
        <v>4</v>
      </c>
      <c r="I928" s="14">
        <f t="shared" si="171"/>
        <v>21</v>
      </c>
      <c r="J928" s="14">
        <f t="shared" si="172"/>
        <v>1</v>
      </c>
      <c r="K928" s="14">
        <f t="shared" si="173"/>
        <v>1</v>
      </c>
      <c r="L928" s="14">
        <f t="shared" si="174"/>
        <v>3</v>
      </c>
      <c r="M928" s="14">
        <f t="shared" si="175"/>
        <v>3</v>
      </c>
      <c r="N928" s="14">
        <f t="shared" si="176"/>
        <v>3</v>
      </c>
      <c r="O928">
        <f t="shared" si="177"/>
        <v>2016</v>
      </c>
      <c r="P928">
        <f t="shared" si="178"/>
        <v>5</v>
      </c>
      <c r="Q928">
        <f t="shared" si="179"/>
        <v>26</v>
      </c>
      <c r="R928">
        <f t="shared" si="168"/>
        <v>2</v>
      </c>
    </row>
    <row r="929" spans="1:18" x14ac:dyDescent="0.2">
      <c r="A929" s="8">
        <v>42516</v>
      </c>
      <c r="B929" s="9">
        <v>504</v>
      </c>
      <c r="C929" s="10">
        <v>0.90416666666666701</v>
      </c>
      <c r="D929" s="9" t="s">
        <v>11</v>
      </c>
      <c r="E929" s="9">
        <v>23</v>
      </c>
      <c r="F929" s="9" t="s">
        <v>20</v>
      </c>
      <c r="G929" s="13">
        <f t="shared" si="169"/>
        <v>4</v>
      </c>
      <c r="H929">
        <f t="shared" si="170"/>
        <v>4</v>
      </c>
      <c r="I929" s="14">
        <f t="shared" si="171"/>
        <v>22</v>
      </c>
      <c r="J929" s="14">
        <f t="shared" si="172"/>
        <v>3</v>
      </c>
      <c r="K929" s="14">
        <f t="shared" si="173"/>
        <v>4</v>
      </c>
      <c r="L929" s="14">
        <f t="shared" si="174"/>
        <v>4</v>
      </c>
      <c r="M929" s="14">
        <f t="shared" si="175"/>
        <v>3</v>
      </c>
      <c r="N929" s="14">
        <f t="shared" si="176"/>
        <v>3</v>
      </c>
      <c r="O929">
        <f t="shared" si="177"/>
        <v>2016</v>
      </c>
      <c r="P929">
        <f t="shared" si="178"/>
        <v>5</v>
      </c>
      <c r="Q929">
        <f t="shared" si="179"/>
        <v>26</v>
      </c>
      <c r="R929">
        <f t="shared" si="168"/>
        <v>4</v>
      </c>
    </row>
    <row r="930" spans="1:18" x14ac:dyDescent="0.2">
      <c r="A930" s="8">
        <v>42516</v>
      </c>
      <c r="B930" s="9">
        <v>505</v>
      </c>
      <c r="C930" s="10">
        <v>0.90416666666666701</v>
      </c>
      <c r="D930" s="9" t="s">
        <v>11</v>
      </c>
      <c r="E930" s="9">
        <v>26</v>
      </c>
      <c r="F930" s="9" t="s">
        <v>18</v>
      </c>
      <c r="G930" s="13">
        <f t="shared" si="169"/>
        <v>5</v>
      </c>
      <c r="H930">
        <f t="shared" si="170"/>
        <v>4</v>
      </c>
      <c r="I930" s="14">
        <f t="shared" si="171"/>
        <v>22</v>
      </c>
      <c r="J930" s="14">
        <f t="shared" si="172"/>
        <v>4</v>
      </c>
      <c r="K930" s="14">
        <f t="shared" si="173"/>
        <v>3</v>
      </c>
      <c r="L930" s="14">
        <f t="shared" si="174"/>
        <v>3</v>
      </c>
      <c r="M930" s="14">
        <f t="shared" si="175"/>
        <v>4</v>
      </c>
      <c r="N930" s="14">
        <f t="shared" si="176"/>
        <v>4</v>
      </c>
      <c r="O930">
        <f t="shared" si="177"/>
        <v>2016</v>
      </c>
      <c r="P930">
        <f t="shared" si="178"/>
        <v>5</v>
      </c>
      <c r="Q930">
        <f t="shared" si="179"/>
        <v>26</v>
      </c>
      <c r="R930">
        <f t="shared" si="168"/>
        <v>4</v>
      </c>
    </row>
    <row r="931" spans="1:18" x14ac:dyDescent="0.2">
      <c r="A931" s="8">
        <v>42516</v>
      </c>
      <c r="B931" s="9">
        <v>505</v>
      </c>
      <c r="C931" s="10">
        <v>0.96250000000000002</v>
      </c>
      <c r="D931" s="9" t="s">
        <v>11</v>
      </c>
      <c r="E931" s="9">
        <v>20</v>
      </c>
      <c r="F931" s="9" t="s">
        <v>19</v>
      </c>
      <c r="G931" s="13">
        <f t="shared" si="169"/>
        <v>5</v>
      </c>
      <c r="H931">
        <f t="shared" si="170"/>
        <v>4</v>
      </c>
      <c r="I931" s="14">
        <f t="shared" si="171"/>
        <v>24</v>
      </c>
      <c r="J931" s="14">
        <f t="shared" si="172"/>
        <v>2</v>
      </c>
      <c r="K931" s="14">
        <f t="shared" si="173"/>
        <v>3</v>
      </c>
      <c r="L931" s="14">
        <f t="shared" si="174"/>
        <v>3</v>
      </c>
      <c r="M931" s="14">
        <f t="shared" si="175"/>
        <v>4</v>
      </c>
      <c r="N931" s="14">
        <f t="shared" si="176"/>
        <v>4</v>
      </c>
      <c r="O931">
        <f t="shared" si="177"/>
        <v>2016</v>
      </c>
      <c r="P931">
        <f t="shared" si="178"/>
        <v>5</v>
      </c>
      <c r="Q931">
        <f t="shared" si="179"/>
        <v>26</v>
      </c>
      <c r="R931">
        <f t="shared" si="168"/>
        <v>4</v>
      </c>
    </row>
    <row r="932" spans="1:18" x14ac:dyDescent="0.2">
      <c r="A932" s="8">
        <v>42516</v>
      </c>
      <c r="B932" s="9">
        <v>506</v>
      </c>
      <c r="C932" s="10">
        <v>0.99305555555555602</v>
      </c>
      <c r="D932" s="9" t="s">
        <v>11</v>
      </c>
      <c r="E932" s="9">
        <v>7</v>
      </c>
      <c r="F932" s="9" t="s">
        <v>18</v>
      </c>
      <c r="G932" s="13">
        <f t="shared" si="169"/>
        <v>6</v>
      </c>
      <c r="H932">
        <f t="shared" si="170"/>
        <v>4</v>
      </c>
      <c r="I932" s="14">
        <f t="shared" si="171"/>
        <v>24</v>
      </c>
      <c r="J932" s="14">
        <f t="shared" si="172"/>
        <v>4</v>
      </c>
      <c r="K932" s="14">
        <f t="shared" si="173"/>
        <v>4</v>
      </c>
      <c r="L932" s="14">
        <f t="shared" si="174"/>
        <v>2</v>
      </c>
      <c r="M932" s="14">
        <f t="shared" si="175"/>
        <v>2</v>
      </c>
      <c r="N932" s="14">
        <f t="shared" si="176"/>
        <v>2</v>
      </c>
      <c r="O932">
        <f t="shared" si="177"/>
        <v>2016</v>
      </c>
      <c r="P932">
        <f t="shared" si="178"/>
        <v>5</v>
      </c>
      <c r="Q932">
        <f t="shared" si="179"/>
        <v>26</v>
      </c>
      <c r="R932">
        <f t="shared" si="168"/>
        <v>3</v>
      </c>
    </row>
    <row r="933" spans="1:18" x14ac:dyDescent="0.2">
      <c r="A933" s="8">
        <v>42517</v>
      </c>
      <c r="B933" s="9">
        <v>506</v>
      </c>
      <c r="C933" s="10">
        <v>0.24583333333333299</v>
      </c>
      <c r="D933" s="9" t="s">
        <v>5</v>
      </c>
      <c r="E933" s="9">
        <v>4</v>
      </c>
      <c r="F933" s="9" t="s">
        <v>19</v>
      </c>
      <c r="G933" s="13">
        <f t="shared" si="169"/>
        <v>6</v>
      </c>
      <c r="H933">
        <f t="shared" si="170"/>
        <v>5</v>
      </c>
      <c r="I933" s="14">
        <f t="shared" si="171"/>
        <v>6</v>
      </c>
      <c r="J933" s="14">
        <f t="shared" si="172"/>
        <v>2</v>
      </c>
      <c r="K933" s="14">
        <f t="shared" si="173"/>
        <v>4</v>
      </c>
      <c r="L933" s="14">
        <f t="shared" si="174"/>
        <v>2</v>
      </c>
      <c r="M933" s="14">
        <f t="shared" si="175"/>
        <v>2</v>
      </c>
      <c r="N933" s="14">
        <f t="shared" si="176"/>
        <v>2</v>
      </c>
      <c r="O933">
        <f t="shared" si="177"/>
        <v>2016</v>
      </c>
      <c r="P933">
        <f t="shared" si="178"/>
        <v>5</v>
      </c>
      <c r="Q933">
        <f t="shared" si="179"/>
        <v>27</v>
      </c>
      <c r="R933">
        <f t="shared" si="168"/>
        <v>2</v>
      </c>
    </row>
    <row r="934" spans="1:18" x14ac:dyDescent="0.2">
      <c r="A934" s="8">
        <v>42517</v>
      </c>
      <c r="B934" s="9">
        <v>510</v>
      </c>
      <c r="C934" s="10">
        <v>0.25</v>
      </c>
      <c r="D934" s="9" t="s">
        <v>5</v>
      </c>
      <c r="E934" s="9">
        <v>20</v>
      </c>
      <c r="F934" s="9" t="s">
        <v>18</v>
      </c>
      <c r="G934" s="13">
        <f t="shared" si="169"/>
        <v>8</v>
      </c>
      <c r="H934">
        <f t="shared" si="170"/>
        <v>5</v>
      </c>
      <c r="I934" s="14">
        <f t="shared" si="171"/>
        <v>7</v>
      </c>
      <c r="J934" s="14">
        <f t="shared" si="172"/>
        <v>4</v>
      </c>
      <c r="K934" s="14">
        <f t="shared" si="173"/>
        <v>1</v>
      </c>
      <c r="L934" s="14">
        <f t="shared" si="174"/>
        <v>3</v>
      </c>
      <c r="M934" s="14">
        <f t="shared" si="175"/>
        <v>3</v>
      </c>
      <c r="N934" s="14">
        <f t="shared" si="176"/>
        <v>3</v>
      </c>
      <c r="O934">
        <f t="shared" si="177"/>
        <v>2016</v>
      </c>
      <c r="P934">
        <f t="shared" si="178"/>
        <v>5</v>
      </c>
      <c r="Q934">
        <f t="shared" si="179"/>
        <v>27</v>
      </c>
      <c r="R934">
        <f t="shared" si="168"/>
        <v>4</v>
      </c>
    </row>
    <row r="935" spans="1:18" x14ac:dyDescent="0.2">
      <c r="A935" s="8">
        <v>42517</v>
      </c>
      <c r="B935" s="9">
        <v>505</v>
      </c>
      <c r="C935" s="10">
        <v>0.25</v>
      </c>
      <c r="D935" s="9" t="s">
        <v>5</v>
      </c>
      <c r="E935" s="9">
        <v>20</v>
      </c>
      <c r="F935" s="9" t="s">
        <v>18</v>
      </c>
      <c r="G935" s="13">
        <f t="shared" si="169"/>
        <v>5</v>
      </c>
      <c r="H935">
        <f t="shared" si="170"/>
        <v>5</v>
      </c>
      <c r="I935" s="14">
        <f t="shared" si="171"/>
        <v>7</v>
      </c>
      <c r="J935" s="14">
        <f t="shared" si="172"/>
        <v>4</v>
      </c>
      <c r="K935" s="14">
        <f t="shared" si="173"/>
        <v>3</v>
      </c>
      <c r="L935" s="14">
        <f t="shared" si="174"/>
        <v>3</v>
      </c>
      <c r="M935" s="14">
        <f t="shared" si="175"/>
        <v>4</v>
      </c>
      <c r="N935" s="14">
        <f t="shared" si="176"/>
        <v>4</v>
      </c>
      <c r="O935">
        <f t="shared" si="177"/>
        <v>2016</v>
      </c>
      <c r="P935">
        <f t="shared" si="178"/>
        <v>5</v>
      </c>
      <c r="Q935">
        <f t="shared" si="179"/>
        <v>27</v>
      </c>
      <c r="R935">
        <f t="shared" si="168"/>
        <v>4</v>
      </c>
    </row>
    <row r="936" spans="1:18" x14ac:dyDescent="0.2">
      <c r="A936" s="8">
        <v>42517</v>
      </c>
      <c r="B936" s="9">
        <v>504</v>
      </c>
      <c r="C936" s="10">
        <v>0.27083333333333298</v>
      </c>
      <c r="D936" s="9" t="s">
        <v>5</v>
      </c>
      <c r="E936" s="9">
        <v>4</v>
      </c>
      <c r="F936" s="9" t="s">
        <v>19</v>
      </c>
      <c r="G936" s="13">
        <f t="shared" si="169"/>
        <v>4</v>
      </c>
      <c r="H936">
        <f t="shared" si="170"/>
        <v>5</v>
      </c>
      <c r="I936" s="14">
        <f t="shared" si="171"/>
        <v>7</v>
      </c>
      <c r="J936" s="14">
        <f t="shared" si="172"/>
        <v>2</v>
      </c>
      <c r="K936" s="14">
        <f t="shared" si="173"/>
        <v>4</v>
      </c>
      <c r="L936" s="14">
        <f t="shared" si="174"/>
        <v>4</v>
      </c>
      <c r="M936" s="14">
        <f t="shared" si="175"/>
        <v>3</v>
      </c>
      <c r="N936" s="14">
        <f t="shared" si="176"/>
        <v>3</v>
      </c>
      <c r="O936">
        <f t="shared" si="177"/>
        <v>2016</v>
      </c>
      <c r="P936">
        <f t="shared" si="178"/>
        <v>5</v>
      </c>
      <c r="Q936">
        <f t="shared" si="179"/>
        <v>27</v>
      </c>
      <c r="R936">
        <f t="shared" si="168"/>
        <v>2</v>
      </c>
    </row>
    <row r="937" spans="1:18" x14ac:dyDescent="0.2">
      <c r="A937" s="8">
        <v>42517</v>
      </c>
      <c r="B937" s="9">
        <v>504</v>
      </c>
      <c r="C937" s="10">
        <v>0.27708333333333302</v>
      </c>
      <c r="D937" s="9" t="s">
        <v>5</v>
      </c>
      <c r="E937" s="9">
        <v>3</v>
      </c>
      <c r="F937" s="9" t="s">
        <v>18</v>
      </c>
      <c r="G937" s="13">
        <f t="shared" si="169"/>
        <v>4</v>
      </c>
      <c r="H937">
        <f t="shared" si="170"/>
        <v>5</v>
      </c>
      <c r="I937" s="14">
        <f t="shared" si="171"/>
        <v>7</v>
      </c>
      <c r="J937" s="14">
        <f t="shared" si="172"/>
        <v>4</v>
      </c>
      <c r="K937" s="14">
        <f t="shared" si="173"/>
        <v>4</v>
      </c>
      <c r="L937" s="14">
        <f t="shared" si="174"/>
        <v>4</v>
      </c>
      <c r="M937" s="14">
        <f t="shared" si="175"/>
        <v>3</v>
      </c>
      <c r="N937" s="14">
        <f t="shared" si="176"/>
        <v>3</v>
      </c>
      <c r="O937">
        <f t="shared" si="177"/>
        <v>2016</v>
      </c>
      <c r="P937">
        <f t="shared" si="178"/>
        <v>5</v>
      </c>
      <c r="Q937">
        <f t="shared" si="179"/>
        <v>27</v>
      </c>
      <c r="R937">
        <f t="shared" si="168"/>
        <v>2</v>
      </c>
    </row>
    <row r="938" spans="1:18" x14ac:dyDescent="0.2">
      <c r="A938" s="8">
        <v>42517</v>
      </c>
      <c r="B938" s="9">
        <v>504</v>
      </c>
      <c r="C938" s="10">
        <v>0.27777777777777801</v>
      </c>
      <c r="D938" s="9" t="s">
        <v>5</v>
      </c>
      <c r="E938" s="9">
        <v>4</v>
      </c>
      <c r="F938" s="9" t="s">
        <v>19</v>
      </c>
      <c r="G938" s="13">
        <f t="shared" si="169"/>
        <v>4</v>
      </c>
      <c r="H938">
        <f t="shared" si="170"/>
        <v>5</v>
      </c>
      <c r="I938" s="14">
        <f t="shared" si="171"/>
        <v>7</v>
      </c>
      <c r="J938" s="14">
        <f t="shared" si="172"/>
        <v>2</v>
      </c>
      <c r="K938" s="14">
        <f t="shared" si="173"/>
        <v>4</v>
      </c>
      <c r="L938" s="14">
        <f t="shared" si="174"/>
        <v>4</v>
      </c>
      <c r="M938" s="14">
        <f t="shared" si="175"/>
        <v>3</v>
      </c>
      <c r="N938" s="14">
        <f t="shared" si="176"/>
        <v>3</v>
      </c>
      <c r="O938">
        <f t="shared" si="177"/>
        <v>2016</v>
      </c>
      <c r="P938">
        <f t="shared" si="178"/>
        <v>5</v>
      </c>
      <c r="Q938">
        <f t="shared" si="179"/>
        <v>27</v>
      </c>
      <c r="R938">
        <f t="shared" si="168"/>
        <v>2</v>
      </c>
    </row>
    <row r="939" spans="1:18" x14ac:dyDescent="0.2">
      <c r="A939" s="8">
        <v>42517</v>
      </c>
      <c r="B939" s="9">
        <v>504</v>
      </c>
      <c r="C939" s="10">
        <v>0.28749999999999998</v>
      </c>
      <c r="D939" s="9" t="s">
        <v>5</v>
      </c>
      <c r="E939" s="9">
        <v>4</v>
      </c>
      <c r="F939" s="9" t="s">
        <v>18</v>
      </c>
      <c r="G939" s="13">
        <f t="shared" si="169"/>
        <v>4</v>
      </c>
      <c r="H939">
        <f t="shared" si="170"/>
        <v>5</v>
      </c>
      <c r="I939" s="14">
        <f t="shared" si="171"/>
        <v>7</v>
      </c>
      <c r="J939" s="14">
        <f t="shared" si="172"/>
        <v>4</v>
      </c>
      <c r="K939" s="14">
        <f t="shared" si="173"/>
        <v>4</v>
      </c>
      <c r="L939" s="14">
        <f t="shared" si="174"/>
        <v>4</v>
      </c>
      <c r="M939" s="14">
        <f t="shared" si="175"/>
        <v>3</v>
      </c>
      <c r="N939" s="14">
        <f t="shared" si="176"/>
        <v>3</v>
      </c>
      <c r="O939">
        <f t="shared" si="177"/>
        <v>2016</v>
      </c>
      <c r="P939">
        <f t="shared" si="178"/>
        <v>5</v>
      </c>
      <c r="Q939">
        <f t="shared" si="179"/>
        <v>27</v>
      </c>
      <c r="R939">
        <f t="shared" si="168"/>
        <v>2</v>
      </c>
    </row>
    <row r="940" spans="1:18" x14ac:dyDescent="0.2">
      <c r="A940" s="8">
        <v>42517</v>
      </c>
      <c r="B940" s="9">
        <v>504</v>
      </c>
      <c r="C940" s="10">
        <v>0.29375000000000001</v>
      </c>
      <c r="D940" s="9" t="s">
        <v>5</v>
      </c>
      <c r="E940" s="9">
        <v>4</v>
      </c>
      <c r="F940" s="9" t="s">
        <v>18</v>
      </c>
      <c r="G940" s="13">
        <f t="shared" si="169"/>
        <v>4</v>
      </c>
      <c r="H940">
        <f t="shared" si="170"/>
        <v>5</v>
      </c>
      <c r="I940" s="14">
        <f t="shared" si="171"/>
        <v>8</v>
      </c>
      <c r="J940" s="14">
        <f t="shared" si="172"/>
        <v>4</v>
      </c>
      <c r="K940" s="14">
        <f t="shared" si="173"/>
        <v>4</v>
      </c>
      <c r="L940" s="14">
        <f t="shared" si="174"/>
        <v>4</v>
      </c>
      <c r="M940" s="14">
        <f t="shared" si="175"/>
        <v>3</v>
      </c>
      <c r="N940" s="14">
        <f t="shared" si="176"/>
        <v>3</v>
      </c>
      <c r="O940">
        <f t="shared" si="177"/>
        <v>2016</v>
      </c>
      <c r="P940">
        <f t="shared" si="178"/>
        <v>5</v>
      </c>
      <c r="Q940">
        <f t="shared" si="179"/>
        <v>27</v>
      </c>
      <c r="R940">
        <f t="shared" si="168"/>
        <v>2</v>
      </c>
    </row>
    <row r="941" spans="1:18" x14ac:dyDescent="0.2">
      <c r="A941" s="8">
        <v>42517</v>
      </c>
      <c r="B941" s="9">
        <v>504</v>
      </c>
      <c r="C941" s="10">
        <v>0.30138888888888898</v>
      </c>
      <c r="D941" s="9" t="s">
        <v>5</v>
      </c>
      <c r="E941" s="9">
        <v>4</v>
      </c>
      <c r="F941" s="9" t="s">
        <v>18</v>
      </c>
      <c r="G941" s="13">
        <f t="shared" si="169"/>
        <v>4</v>
      </c>
      <c r="H941">
        <f t="shared" si="170"/>
        <v>5</v>
      </c>
      <c r="I941" s="14">
        <f t="shared" si="171"/>
        <v>8</v>
      </c>
      <c r="J941" s="14">
        <f t="shared" si="172"/>
        <v>4</v>
      </c>
      <c r="K941" s="14">
        <f t="shared" si="173"/>
        <v>4</v>
      </c>
      <c r="L941" s="14">
        <f t="shared" si="174"/>
        <v>4</v>
      </c>
      <c r="M941" s="14">
        <f t="shared" si="175"/>
        <v>3</v>
      </c>
      <c r="N941" s="14">
        <f t="shared" si="176"/>
        <v>3</v>
      </c>
      <c r="O941">
        <f t="shared" si="177"/>
        <v>2016</v>
      </c>
      <c r="P941">
        <f t="shared" si="178"/>
        <v>5</v>
      </c>
      <c r="Q941">
        <f t="shared" si="179"/>
        <v>27</v>
      </c>
      <c r="R941">
        <f t="shared" si="168"/>
        <v>2</v>
      </c>
    </row>
    <row r="942" spans="1:18" x14ac:dyDescent="0.2">
      <c r="A942" s="8">
        <v>42517</v>
      </c>
      <c r="B942" s="9">
        <v>504</v>
      </c>
      <c r="C942" s="10">
        <v>0.30694444444444402</v>
      </c>
      <c r="D942" s="9" t="s">
        <v>5</v>
      </c>
      <c r="E942" s="9">
        <v>4</v>
      </c>
      <c r="F942" s="9" t="s">
        <v>18</v>
      </c>
      <c r="G942" s="13">
        <f t="shared" si="169"/>
        <v>4</v>
      </c>
      <c r="H942">
        <f t="shared" si="170"/>
        <v>5</v>
      </c>
      <c r="I942" s="14">
        <f t="shared" si="171"/>
        <v>8</v>
      </c>
      <c r="J942" s="14">
        <f t="shared" si="172"/>
        <v>4</v>
      </c>
      <c r="K942" s="14">
        <f t="shared" si="173"/>
        <v>4</v>
      </c>
      <c r="L942" s="14">
        <f t="shared" si="174"/>
        <v>4</v>
      </c>
      <c r="M942" s="14">
        <f t="shared" si="175"/>
        <v>3</v>
      </c>
      <c r="N942" s="14">
        <f t="shared" si="176"/>
        <v>3</v>
      </c>
      <c r="O942">
        <f t="shared" si="177"/>
        <v>2016</v>
      </c>
      <c r="P942">
        <f t="shared" si="178"/>
        <v>5</v>
      </c>
      <c r="Q942">
        <f t="shared" si="179"/>
        <v>27</v>
      </c>
      <c r="R942">
        <f t="shared" si="168"/>
        <v>2</v>
      </c>
    </row>
    <row r="943" spans="1:18" x14ac:dyDescent="0.2">
      <c r="A943" s="8">
        <v>42517</v>
      </c>
      <c r="B943" s="9">
        <v>504</v>
      </c>
      <c r="C943" s="10">
        <v>0.30763888888888902</v>
      </c>
      <c r="D943" s="9" t="s">
        <v>5</v>
      </c>
      <c r="E943" s="9">
        <v>4</v>
      </c>
      <c r="F943" s="9" t="s">
        <v>18</v>
      </c>
      <c r="G943" s="13">
        <f t="shared" si="169"/>
        <v>4</v>
      </c>
      <c r="H943">
        <f t="shared" si="170"/>
        <v>5</v>
      </c>
      <c r="I943" s="14">
        <f t="shared" si="171"/>
        <v>8</v>
      </c>
      <c r="J943" s="14">
        <f t="shared" si="172"/>
        <v>4</v>
      </c>
      <c r="K943" s="14">
        <f t="shared" si="173"/>
        <v>4</v>
      </c>
      <c r="L943" s="14">
        <f t="shared" si="174"/>
        <v>4</v>
      </c>
      <c r="M943" s="14">
        <f t="shared" si="175"/>
        <v>3</v>
      </c>
      <c r="N943" s="14">
        <f t="shared" si="176"/>
        <v>3</v>
      </c>
      <c r="O943">
        <f t="shared" si="177"/>
        <v>2016</v>
      </c>
      <c r="P943">
        <f t="shared" si="178"/>
        <v>5</v>
      </c>
      <c r="Q943">
        <f t="shared" si="179"/>
        <v>27</v>
      </c>
      <c r="R943">
        <f t="shared" si="168"/>
        <v>2</v>
      </c>
    </row>
    <row r="944" spans="1:18" x14ac:dyDescent="0.2">
      <c r="A944" s="8">
        <v>42517</v>
      </c>
      <c r="B944" s="9">
        <v>504</v>
      </c>
      <c r="C944" s="10">
        <v>0.3125</v>
      </c>
      <c r="D944" s="9" t="s">
        <v>5</v>
      </c>
      <c r="E944" s="9">
        <v>4</v>
      </c>
      <c r="F944" s="9" t="s">
        <v>18</v>
      </c>
      <c r="G944" s="13">
        <f t="shared" si="169"/>
        <v>4</v>
      </c>
      <c r="H944">
        <f t="shared" si="170"/>
        <v>5</v>
      </c>
      <c r="I944" s="14">
        <f t="shared" si="171"/>
        <v>8</v>
      </c>
      <c r="J944" s="14">
        <f t="shared" si="172"/>
        <v>4</v>
      </c>
      <c r="K944" s="14">
        <f t="shared" si="173"/>
        <v>4</v>
      </c>
      <c r="L944" s="14">
        <f t="shared" si="174"/>
        <v>4</v>
      </c>
      <c r="M944" s="14">
        <f t="shared" si="175"/>
        <v>3</v>
      </c>
      <c r="N944" s="14">
        <f t="shared" si="176"/>
        <v>3</v>
      </c>
      <c r="O944">
        <f t="shared" si="177"/>
        <v>2016</v>
      </c>
      <c r="P944">
        <f t="shared" si="178"/>
        <v>5</v>
      </c>
      <c r="Q944">
        <f t="shared" si="179"/>
        <v>27</v>
      </c>
      <c r="R944">
        <f t="shared" si="168"/>
        <v>2</v>
      </c>
    </row>
    <row r="945" spans="1:18" x14ac:dyDescent="0.2">
      <c r="A945" s="8">
        <v>42517</v>
      </c>
      <c r="B945" s="9">
        <v>504</v>
      </c>
      <c r="C945" s="10">
        <v>0.35625000000000001</v>
      </c>
      <c r="D945" s="9" t="s">
        <v>5</v>
      </c>
      <c r="E945" s="9">
        <v>17</v>
      </c>
      <c r="F945" s="9" t="s">
        <v>19</v>
      </c>
      <c r="G945" s="13">
        <f t="shared" si="169"/>
        <v>4</v>
      </c>
      <c r="H945">
        <f t="shared" si="170"/>
        <v>5</v>
      </c>
      <c r="I945" s="14">
        <f t="shared" si="171"/>
        <v>9</v>
      </c>
      <c r="J945" s="14">
        <f t="shared" si="172"/>
        <v>2</v>
      </c>
      <c r="K945" s="14">
        <f t="shared" si="173"/>
        <v>4</v>
      </c>
      <c r="L945" s="14">
        <f t="shared" si="174"/>
        <v>4</v>
      </c>
      <c r="M945" s="14">
        <f t="shared" si="175"/>
        <v>3</v>
      </c>
      <c r="N945" s="14">
        <f t="shared" si="176"/>
        <v>3</v>
      </c>
      <c r="O945">
        <f t="shared" si="177"/>
        <v>2016</v>
      </c>
      <c r="P945">
        <f t="shared" si="178"/>
        <v>5</v>
      </c>
      <c r="Q945">
        <f t="shared" si="179"/>
        <v>27</v>
      </c>
      <c r="R945">
        <f t="shared" si="168"/>
        <v>4</v>
      </c>
    </row>
    <row r="946" spans="1:18" x14ac:dyDescent="0.2">
      <c r="A946" s="8">
        <v>42517</v>
      </c>
      <c r="B946" s="9">
        <v>504</v>
      </c>
      <c r="C946" s="10">
        <v>0.35625000000000001</v>
      </c>
      <c r="D946" s="9" t="s">
        <v>5</v>
      </c>
      <c r="E946" s="9">
        <v>17</v>
      </c>
      <c r="F946" s="9" t="s">
        <v>19</v>
      </c>
      <c r="G946" s="13">
        <f t="shared" si="169"/>
        <v>4</v>
      </c>
      <c r="H946">
        <f t="shared" si="170"/>
        <v>5</v>
      </c>
      <c r="I946" s="14">
        <f t="shared" si="171"/>
        <v>9</v>
      </c>
      <c r="J946" s="14">
        <f t="shared" si="172"/>
        <v>2</v>
      </c>
      <c r="K946" s="14">
        <f t="shared" si="173"/>
        <v>4</v>
      </c>
      <c r="L946" s="14">
        <f t="shared" si="174"/>
        <v>4</v>
      </c>
      <c r="M946" s="14">
        <f t="shared" si="175"/>
        <v>3</v>
      </c>
      <c r="N946" s="14">
        <f t="shared" si="176"/>
        <v>3</v>
      </c>
      <c r="O946">
        <f t="shared" si="177"/>
        <v>2016</v>
      </c>
      <c r="P946">
        <f t="shared" si="178"/>
        <v>5</v>
      </c>
      <c r="Q946">
        <f t="shared" si="179"/>
        <v>27</v>
      </c>
      <c r="R946">
        <f t="shared" si="168"/>
        <v>4</v>
      </c>
    </row>
    <row r="947" spans="1:18" x14ac:dyDescent="0.2">
      <c r="A947" s="8">
        <v>42517</v>
      </c>
      <c r="B947" s="9">
        <v>504</v>
      </c>
      <c r="C947" s="10">
        <v>0.36458333333333298</v>
      </c>
      <c r="D947" s="9" t="s">
        <v>5</v>
      </c>
      <c r="E947" s="9">
        <v>4</v>
      </c>
      <c r="F947" s="9" t="s">
        <v>19</v>
      </c>
      <c r="G947" s="13">
        <f t="shared" si="169"/>
        <v>4</v>
      </c>
      <c r="H947">
        <f t="shared" si="170"/>
        <v>5</v>
      </c>
      <c r="I947" s="14">
        <f t="shared" si="171"/>
        <v>9</v>
      </c>
      <c r="J947" s="14">
        <f t="shared" si="172"/>
        <v>2</v>
      </c>
      <c r="K947" s="14">
        <f t="shared" si="173"/>
        <v>4</v>
      </c>
      <c r="L947" s="14">
        <f t="shared" si="174"/>
        <v>4</v>
      </c>
      <c r="M947" s="14">
        <f t="shared" si="175"/>
        <v>3</v>
      </c>
      <c r="N947" s="14">
        <f t="shared" si="176"/>
        <v>3</v>
      </c>
      <c r="O947">
        <f t="shared" si="177"/>
        <v>2016</v>
      </c>
      <c r="P947">
        <f t="shared" si="178"/>
        <v>5</v>
      </c>
      <c r="Q947">
        <f t="shared" si="179"/>
        <v>27</v>
      </c>
      <c r="R947">
        <f t="shared" si="168"/>
        <v>2</v>
      </c>
    </row>
    <row r="948" spans="1:18" x14ac:dyDescent="0.2">
      <c r="A948" s="8">
        <v>42517</v>
      </c>
      <c r="B948" s="9">
        <v>501</v>
      </c>
      <c r="C948" s="10">
        <v>0.37013888888888902</v>
      </c>
      <c r="D948" s="9" t="s">
        <v>5</v>
      </c>
      <c r="E948" s="9">
        <v>22</v>
      </c>
      <c r="F948" s="9" t="s">
        <v>19</v>
      </c>
      <c r="G948" s="13">
        <f t="shared" si="169"/>
        <v>1</v>
      </c>
      <c r="H948">
        <f t="shared" si="170"/>
        <v>5</v>
      </c>
      <c r="I948" s="14">
        <f t="shared" si="171"/>
        <v>9</v>
      </c>
      <c r="J948" s="14">
        <f t="shared" si="172"/>
        <v>2</v>
      </c>
      <c r="K948" s="14">
        <f t="shared" si="173"/>
        <v>3</v>
      </c>
      <c r="L948" s="14">
        <f t="shared" si="174"/>
        <v>2</v>
      </c>
      <c r="M948" s="14">
        <f t="shared" si="175"/>
        <v>1</v>
      </c>
      <c r="N948" s="14">
        <f t="shared" si="176"/>
        <v>1</v>
      </c>
      <c r="O948">
        <f t="shared" si="177"/>
        <v>2016</v>
      </c>
      <c r="P948">
        <f t="shared" si="178"/>
        <v>5</v>
      </c>
      <c r="Q948">
        <f t="shared" si="179"/>
        <v>27</v>
      </c>
      <c r="R948">
        <f t="shared" si="168"/>
        <v>4</v>
      </c>
    </row>
    <row r="949" spans="1:18" x14ac:dyDescent="0.2">
      <c r="A949" s="8">
        <v>42517</v>
      </c>
      <c r="B949" s="9">
        <v>501</v>
      </c>
      <c r="C949" s="10">
        <v>0.41527777777777802</v>
      </c>
      <c r="D949" s="9" t="s">
        <v>5</v>
      </c>
      <c r="E949" s="9">
        <v>8</v>
      </c>
      <c r="F949" s="9" t="s">
        <v>19</v>
      </c>
      <c r="G949" s="13">
        <f t="shared" si="169"/>
        <v>1</v>
      </c>
      <c r="H949">
        <f t="shared" si="170"/>
        <v>5</v>
      </c>
      <c r="I949" s="14">
        <f t="shared" si="171"/>
        <v>10</v>
      </c>
      <c r="J949" s="14">
        <f t="shared" si="172"/>
        <v>2</v>
      </c>
      <c r="K949" s="14">
        <f t="shared" si="173"/>
        <v>3</v>
      </c>
      <c r="L949" s="14">
        <f t="shared" si="174"/>
        <v>2</v>
      </c>
      <c r="M949" s="14">
        <f t="shared" si="175"/>
        <v>1</v>
      </c>
      <c r="N949" s="14">
        <f t="shared" si="176"/>
        <v>1</v>
      </c>
      <c r="O949">
        <f t="shared" si="177"/>
        <v>2016</v>
      </c>
      <c r="P949">
        <f t="shared" si="178"/>
        <v>5</v>
      </c>
      <c r="Q949">
        <f t="shared" si="179"/>
        <v>27</v>
      </c>
      <c r="R949">
        <f t="shared" si="168"/>
        <v>3</v>
      </c>
    </row>
    <row r="950" spans="1:18" x14ac:dyDescent="0.2">
      <c r="A950" s="8">
        <v>42517</v>
      </c>
      <c r="B950" s="9">
        <v>510</v>
      </c>
      <c r="C950" s="10">
        <v>0.421527777777778</v>
      </c>
      <c r="D950" s="9" t="s">
        <v>5</v>
      </c>
      <c r="E950" s="9">
        <v>4</v>
      </c>
      <c r="F950" s="9" t="s">
        <v>13</v>
      </c>
      <c r="G950" s="13">
        <f t="shared" si="169"/>
        <v>8</v>
      </c>
      <c r="H950">
        <f t="shared" si="170"/>
        <v>5</v>
      </c>
      <c r="I950" s="14">
        <f t="shared" si="171"/>
        <v>11</v>
      </c>
      <c r="J950" s="14">
        <f t="shared" si="172"/>
        <v>1</v>
      </c>
      <c r="K950" s="14">
        <f t="shared" si="173"/>
        <v>1</v>
      </c>
      <c r="L950" s="14">
        <f t="shared" si="174"/>
        <v>3</v>
      </c>
      <c r="M950" s="14">
        <f t="shared" si="175"/>
        <v>3</v>
      </c>
      <c r="N950" s="14">
        <f t="shared" si="176"/>
        <v>3</v>
      </c>
      <c r="O950">
        <f t="shared" si="177"/>
        <v>2016</v>
      </c>
      <c r="P950">
        <f t="shared" si="178"/>
        <v>5</v>
      </c>
      <c r="Q950">
        <f t="shared" si="179"/>
        <v>27</v>
      </c>
      <c r="R950">
        <f t="shared" si="168"/>
        <v>2</v>
      </c>
    </row>
    <row r="951" spans="1:18" x14ac:dyDescent="0.2">
      <c r="A951" s="8">
        <v>42517</v>
      </c>
      <c r="B951" s="9">
        <v>504</v>
      </c>
      <c r="C951" s="10">
        <v>0.48263888888888901</v>
      </c>
      <c r="D951" s="9" t="s">
        <v>5</v>
      </c>
      <c r="E951" s="9">
        <v>4</v>
      </c>
      <c r="F951" s="9" t="s">
        <v>18</v>
      </c>
      <c r="G951" s="13">
        <f t="shared" si="169"/>
        <v>4</v>
      </c>
      <c r="H951">
        <f t="shared" si="170"/>
        <v>5</v>
      </c>
      <c r="I951" s="14">
        <f t="shared" si="171"/>
        <v>12</v>
      </c>
      <c r="J951" s="14">
        <f t="shared" si="172"/>
        <v>4</v>
      </c>
      <c r="K951" s="14">
        <f t="shared" si="173"/>
        <v>4</v>
      </c>
      <c r="L951" s="14">
        <f t="shared" si="174"/>
        <v>4</v>
      </c>
      <c r="M951" s="14">
        <f t="shared" si="175"/>
        <v>3</v>
      </c>
      <c r="N951" s="14">
        <f t="shared" si="176"/>
        <v>3</v>
      </c>
      <c r="O951">
        <f t="shared" si="177"/>
        <v>2016</v>
      </c>
      <c r="P951">
        <f t="shared" si="178"/>
        <v>5</v>
      </c>
      <c r="Q951">
        <f t="shared" si="179"/>
        <v>27</v>
      </c>
      <c r="R951">
        <f t="shared" si="168"/>
        <v>2</v>
      </c>
    </row>
    <row r="952" spans="1:18" x14ac:dyDescent="0.2">
      <c r="A952" s="8">
        <v>42517</v>
      </c>
      <c r="B952" s="9">
        <v>506</v>
      </c>
      <c r="C952" s="10">
        <v>0.49513888888888902</v>
      </c>
      <c r="D952" s="9" t="s">
        <v>5</v>
      </c>
      <c r="E952" s="9">
        <v>25</v>
      </c>
      <c r="F952" s="9" t="s">
        <v>19</v>
      </c>
      <c r="G952" s="13">
        <f t="shared" si="169"/>
        <v>6</v>
      </c>
      <c r="H952">
        <f t="shared" si="170"/>
        <v>5</v>
      </c>
      <c r="I952" s="14">
        <f t="shared" si="171"/>
        <v>12</v>
      </c>
      <c r="J952" s="14">
        <f t="shared" si="172"/>
        <v>2</v>
      </c>
      <c r="K952" s="14">
        <f t="shared" si="173"/>
        <v>4</v>
      </c>
      <c r="L952" s="14">
        <f t="shared" si="174"/>
        <v>2</v>
      </c>
      <c r="M952" s="14">
        <f t="shared" si="175"/>
        <v>2</v>
      </c>
      <c r="N952" s="14">
        <f t="shared" si="176"/>
        <v>2</v>
      </c>
      <c r="O952">
        <f t="shared" si="177"/>
        <v>2016</v>
      </c>
      <c r="P952">
        <f t="shared" si="178"/>
        <v>5</v>
      </c>
      <c r="Q952">
        <f t="shared" si="179"/>
        <v>27</v>
      </c>
      <c r="R952">
        <f t="shared" si="168"/>
        <v>4</v>
      </c>
    </row>
    <row r="953" spans="1:18" x14ac:dyDescent="0.2">
      <c r="A953" s="8">
        <v>42517</v>
      </c>
      <c r="B953" s="9">
        <v>505</v>
      </c>
      <c r="C953" s="10">
        <v>0.49861111111111101</v>
      </c>
      <c r="D953" s="9" t="s">
        <v>5</v>
      </c>
      <c r="E953" s="9">
        <v>6</v>
      </c>
      <c r="F953" s="9" t="s">
        <v>18</v>
      </c>
      <c r="G953" s="13">
        <f t="shared" si="169"/>
        <v>5</v>
      </c>
      <c r="H953">
        <f t="shared" si="170"/>
        <v>5</v>
      </c>
      <c r="I953" s="14">
        <f t="shared" si="171"/>
        <v>12</v>
      </c>
      <c r="J953" s="14">
        <f t="shared" si="172"/>
        <v>4</v>
      </c>
      <c r="K953" s="14">
        <f t="shared" si="173"/>
        <v>3</v>
      </c>
      <c r="L953" s="14">
        <f t="shared" si="174"/>
        <v>3</v>
      </c>
      <c r="M953" s="14">
        <f t="shared" si="175"/>
        <v>4</v>
      </c>
      <c r="N953" s="14">
        <f t="shared" si="176"/>
        <v>4</v>
      </c>
      <c r="O953">
        <f t="shared" si="177"/>
        <v>2016</v>
      </c>
      <c r="P953">
        <f t="shared" si="178"/>
        <v>5</v>
      </c>
      <c r="Q953">
        <f t="shared" si="179"/>
        <v>27</v>
      </c>
      <c r="R953">
        <f t="shared" si="168"/>
        <v>3</v>
      </c>
    </row>
    <row r="954" spans="1:18" x14ac:dyDescent="0.2">
      <c r="A954" s="8">
        <v>42517</v>
      </c>
      <c r="B954" s="9">
        <v>510</v>
      </c>
      <c r="C954" s="10">
        <v>0.55277777777777803</v>
      </c>
      <c r="D954" s="9" t="s">
        <v>5</v>
      </c>
      <c r="E954" s="9">
        <v>4</v>
      </c>
      <c r="F954" s="9" t="s">
        <v>13</v>
      </c>
      <c r="G954" s="13">
        <f t="shared" si="169"/>
        <v>8</v>
      </c>
      <c r="H954">
        <f t="shared" si="170"/>
        <v>5</v>
      </c>
      <c r="I954" s="14">
        <f t="shared" si="171"/>
        <v>14</v>
      </c>
      <c r="J954" s="14">
        <f t="shared" si="172"/>
        <v>1</v>
      </c>
      <c r="K954" s="14">
        <f t="shared" si="173"/>
        <v>1</v>
      </c>
      <c r="L954" s="14">
        <f t="shared" si="174"/>
        <v>3</v>
      </c>
      <c r="M954" s="14">
        <f t="shared" si="175"/>
        <v>3</v>
      </c>
      <c r="N954" s="14">
        <f t="shared" si="176"/>
        <v>3</v>
      </c>
      <c r="O954">
        <f t="shared" si="177"/>
        <v>2016</v>
      </c>
      <c r="P954">
        <f t="shared" si="178"/>
        <v>5</v>
      </c>
      <c r="Q954">
        <f t="shared" si="179"/>
        <v>27</v>
      </c>
      <c r="R954">
        <f t="shared" si="168"/>
        <v>2</v>
      </c>
    </row>
    <row r="955" spans="1:18" x14ac:dyDescent="0.2">
      <c r="A955" s="8">
        <v>42517</v>
      </c>
      <c r="B955" s="9">
        <v>510</v>
      </c>
      <c r="C955" s="10">
        <v>0.57013888888888897</v>
      </c>
      <c r="D955" s="9" t="s">
        <v>5</v>
      </c>
      <c r="E955" s="9">
        <v>4</v>
      </c>
      <c r="F955" s="9" t="s">
        <v>13</v>
      </c>
      <c r="G955" s="13">
        <f t="shared" si="169"/>
        <v>8</v>
      </c>
      <c r="H955">
        <f t="shared" si="170"/>
        <v>5</v>
      </c>
      <c r="I955" s="14">
        <f t="shared" si="171"/>
        <v>14</v>
      </c>
      <c r="J955" s="14">
        <f t="shared" si="172"/>
        <v>1</v>
      </c>
      <c r="K955" s="14">
        <f t="shared" si="173"/>
        <v>1</v>
      </c>
      <c r="L955" s="14">
        <f t="shared" si="174"/>
        <v>3</v>
      </c>
      <c r="M955" s="14">
        <f t="shared" si="175"/>
        <v>3</v>
      </c>
      <c r="N955" s="14">
        <f t="shared" si="176"/>
        <v>3</v>
      </c>
      <c r="O955">
        <f t="shared" si="177"/>
        <v>2016</v>
      </c>
      <c r="P955">
        <f t="shared" si="178"/>
        <v>5</v>
      </c>
      <c r="Q955">
        <f t="shared" si="179"/>
        <v>27</v>
      </c>
      <c r="R955">
        <f t="shared" si="168"/>
        <v>2</v>
      </c>
    </row>
    <row r="956" spans="1:18" x14ac:dyDescent="0.2">
      <c r="A956" s="8">
        <v>42517</v>
      </c>
      <c r="B956" s="9">
        <v>510</v>
      </c>
      <c r="C956" s="10">
        <v>0.57569444444444395</v>
      </c>
      <c r="D956" s="9" t="s">
        <v>5</v>
      </c>
      <c r="E956" s="9">
        <v>24</v>
      </c>
      <c r="F956" s="9" t="s">
        <v>13</v>
      </c>
      <c r="G956" s="13">
        <f t="shared" si="169"/>
        <v>8</v>
      </c>
      <c r="H956">
        <f t="shared" si="170"/>
        <v>5</v>
      </c>
      <c r="I956" s="14">
        <f t="shared" si="171"/>
        <v>14</v>
      </c>
      <c r="J956" s="14">
        <f t="shared" si="172"/>
        <v>1</v>
      </c>
      <c r="K956" s="14">
        <f t="shared" si="173"/>
        <v>1</v>
      </c>
      <c r="L956" s="14">
        <f t="shared" si="174"/>
        <v>3</v>
      </c>
      <c r="M956" s="14">
        <f t="shared" si="175"/>
        <v>3</v>
      </c>
      <c r="N956" s="14">
        <f t="shared" si="176"/>
        <v>3</v>
      </c>
      <c r="O956">
        <f t="shared" si="177"/>
        <v>2016</v>
      </c>
      <c r="P956">
        <f t="shared" si="178"/>
        <v>5</v>
      </c>
      <c r="Q956">
        <f t="shared" si="179"/>
        <v>27</v>
      </c>
      <c r="R956">
        <f t="shared" si="168"/>
        <v>4</v>
      </c>
    </row>
    <row r="957" spans="1:18" x14ac:dyDescent="0.2">
      <c r="A957" s="8">
        <v>42517</v>
      </c>
      <c r="B957" s="9">
        <v>512</v>
      </c>
      <c r="C957" s="10">
        <v>0.60416666666666696</v>
      </c>
      <c r="D957" s="9" t="s">
        <v>5</v>
      </c>
      <c r="E957" s="9">
        <v>2</v>
      </c>
      <c r="F957" s="9" t="s">
        <v>19</v>
      </c>
      <c r="G957" s="13">
        <f t="shared" si="169"/>
        <v>10</v>
      </c>
      <c r="H957">
        <f t="shared" si="170"/>
        <v>5</v>
      </c>
      <c r="I957" s="14">
        <f t="shared" si="171"/>
        <v>15</v>
      </c>
      <c r="J957" s="14">
        <f t="shared" si="172"/>
        <v>2</v>
      </c>
      <c r="K957" s="14">
        <f t="shared" si="173"/>
        <v>3</v>
      </c>
      <c r="L957" s="14">
        <f t="shared" si="174"/>
        <v>1</v>
      </c>
      <c r="M957" s="14">
        <f t="shared" si="175"/>
        <v>3</v>
      </c>
      <c r="N957" s="14">
        <f t="shared" si="176"/>
        <v>3</v>
      </c>
      <c r="O957">
        <f t="shared" si="177"/>
        <v>2016</v>
      </c>
      <c r="P957">
        <f t="shared" si="178"/>
        <v>5</v>
      </c>
      <c r="Q957">
        <f t="shared" si="179"/>
        <v>27</v>
      </c>
      <c r="R957">
        <f t="shared" si="168"/>
        <v>2</v>
      </c>
    </row>
    <row r="958" spans="1:18" x14ac:dyDescent="0.2">
      <c r="A958" s="8">
        <v>42517</v>
      </c>
      <c r="B958" s="9">
        <v>510</v>
      </c>
      <c r="C958" s="10">
        <v>0.62361111111111101</v>
      </c>
      <c r="D958" s="9" t="s">
        <v>5</v>
      </c>
      <c r="E958" s="9">
        <v>4</v>
      </c>
      <c r="F958" s="9" t="s">
        <v>20</v>
      </c>
      <c r="G958" s="13">
        <f t="shared" si="169"/>
        <v>8</v>
      </c>
      <c r="H958">
        <f t="shared" si="170"/>
        <v>5</v>
      </c>
      <c r="I958" s="14">
        <f t="shared" si="171"/>
        <v>15</v>
      </c>
      <c r="J958" s="14">
        <f t="shared" si="172"/>
        <v>3</v>
      </c>
      <c r="K958" s="14">
        <f t="shared" si="173"/>
        <v>1</v>
      </c>
      <c r="L958" s="14">
        <f t="shared" si="174"/>
        <v>3</v>
      </c>
      <c r="M958" s="14">
        <f t="shared" si="175"/>
        <v>3</v>
      </c>
      <c r="N958" s="14">
        <f t="shared" si="176"/>
        <v>3</v>
      </c>
      <c r="O958">
        <f t="shared" si="177"/>
        <v>2016</v>
      </c>
      <c r="P958">
        <f t="shared" si="178"/>
        <v>5</v>
      </c>
      <c r="Q958">
        <f t="shared" si="179"/>
        <v>27</v>
      </c>
      <c r="R958">
        <f t="shared" si="168"/>
        <v>2</v>
      </c>
    </row>
    <row r="959" spans="1:18" x14ac:dyDescent="0.2">
      <c r="A959" s="8">
        <v>42517</v>
      </c>
      <c r="B959" s="9">
        <v>505</v>
      </c>
      <c r="C959" s="10">
        <v>0.625</v>
      </c>
      <c r="D959" s="9" t="s">
        <v>5</v>
      </c>
      <c r="E959" s="9">
        <v>6</v>
      </c>
      <c r="F959" s="9" t="s">
        <v>18</v>
      </c>
      <c r="G959" s="13">
        <f t="shared" si="169"/>
        <v>5</v>
      </c>
      <c r="H959">
        <f t="shared" si="170"/>
        <v>5</v>
      </c>
      <c r="I959" s="14">
        <f t="shared" si="171"/>
        <v>16</v>
      </c>
      <c r="J959" s="14">
        <f t="shared" si="172"/>
        <v>4</v>
      </c>
      <c r="K959" s="14">
        <f t="shared" si="173"/>
        <v>3</v>
      </c>
      <c r="L959" s="14">
        <f t="shared" si="174"/>
        <v>3</v>
      </c>
      <c r="M959" s="14">
        <f t="shared" si="175"/>
        <v>4</v>
      </c>
      <c r="N959" s="14">
        <f t="shared" si="176"/>
        <v>4</v>
      </c>
      <c r="O959">
        <f t="shared" si="177"/>
        <v>2016</v>
      </c>
      <c r="P959">
        <f t="shared" si="178"/>
        <v>5</v>
      </c>
      <c r="Q959">
        <f t="shared" si="179"/>
        <v>27</v>
      </c>
      <c r="R959">
        <f t="shared" si="168"/>
        <v>3</v>
      </c>
    </row>
    <row r="960" spans="1:18" x14ac:dyDescent="0.2">
      <c r="A960" s="8">
        <v>42517</v>
      </c>
      <c r="B960" s="9">
        <v>504</v>
      </c>
      <c r="C960" s="10">
        <v>0.63472222222222197</v>
      </c>
      <c r="D960" s="9" t="s">
        <v>5</v>
      </c>
      <c r="E960" s="9">
        <v>4</v>
      </c>
      <c r="F960" s="9" t="s">
        <v>18</v>
      </c>
      <c r="G960" s="13">
        <f t="shared" si="169"/>
        <v>4</v>
      </c>
      <c r="H960">
        <f t="shared" si="170"/>
        <v>5</v>
      </c>
      <c r="I960" s="14">
        <f t="shared" si="171"/>
        <v>16</v>
      </c>
      <c r="J960" s="14">
        <f t="shared" si="172"/>
        <v>4</v>
      </c>
      <c r="K960" s="14">
        <f t="shared" si="173"/>
        <v>4</v>
      </c>
      <c r="L960" s="14">
        <f t="shared" si="174"/>
        <v>4</v>
      </c>
      <c r="M960" s="14">
        <f t="shared" si="175"/>
        <v>3</v>
      </c>
      <c r="N960" s="14">
        <f t="shared" si="176"/>
        <v>3</v>
      </c>
      <c r="O960">
        <f t="shared" si="177"/>
        <v>2016</v>
      </c>
      <c r="P960">
        <f t="shared" si="178"/>
        <v>5</v>
      </c>
      <c r="Q960">
        <f t="shared" si="179"/>
        <v>27</v>
      </c>
      <c r="R960">
        <f t="shared" si="168"/>
        <v>2</v>
      </c>
    </row>
    <row r="961" spans="1:18" x14ac:dyDescent="0.2">
      <c r="A961" s="8">
        <v>42517</v>
      </c>
      <c r="B961" s="9">
        <v>504</v>
      </c>
      <c r="C961" s="10">
        <v>0.64791666666666703</v>
      </c>
      <c r="D961" s="9" t="s">
        <v>5</v>
      </c>
      <c r="E961" s="9">
        <v>21</v>
      </c>
      <c r="F961" s="9" t="s">
        <v>18</v>
      </c>
      <c r="G961" s="13">
        <f t="shared" si="169"/>
        <v>4</v>
      </c>
      <c r="H961">
        <f t="shared" si="170"/>
        <v>5</v>
      </c>
      <c r="I961" s="14">
        <f t="shared" si="171"/>
        <v>16</v>
      </c>
      <c r="J961" s="14">
        <f t="shared" si="172"/>
        <v>4</v>
      </c>
      <c r="K961" s="14">
        <f t="shared" si="173"/>
        <v>4</v>
      </c>
      <c r="L961" s="14">
        <f t="shared" si="174"/>
        <v>4</v>
      </c>
      <c r="M961" s="14">
        <f t="shared" si="175"/>
        <v>3</v>
      </c>
      <c r="N961" s="14">
        <f t="shared" si="176"/>
        <v>3</v>
      </c>
      <c r="O961">
        <f t="shared" si="177"/>
        <v>2016</v>
      </c>
      <c r="P961">
        <f t="shared" si="178"/>
        <v>5</v>
      </c>
      <c r="Q961">
        <f t="shared" si="179"/>
        <v>27</v>
      </c>
      <c r="R961">
        <f t="shared" si="168"/>
        <v>4</v>
      </c>
    </row>
    <row r="962" spans="1:18" x14ac:dyDescent="0.2">
      <c r="A962" s="8">
        <v>42517</v>
      </c>
      <c r="B962" s="9">
        <v>504</v>
      </c>
      <c r="C962" s="10">
        <v>0.65138888888888902</v>
      </c>
      <c r="D962" s="9" t="s">
        <v>5</v>
      </c>
      <c r="E962" s="9">
        <v>4</v>
      </c>
      <c r="F962" s="9" t="s">
        <v>18</v>
      </c>
      <c r="G962" s="13">
        <f t="shared" si="169"/>
        <v>4</v>
      </c>
      <c r="H962">
        <f t="shared" si="170"/>
        <v>5</v>
      </c>
      <c r="I962" s="14">
        <f t="shared" si="171"/>
        <v>16</v>
      </c>
      <c r="J962" s="14">
        <f t="shared" si="172"/>
        <v>4</v>
      </c>
      <c r="K962" s="14">
        <f t="shared" si="173"/>
        <v>4</v>
      </c>
      <c r="L962" s="14">
        <f t="shared" si="174"/>
        <v>4</v>
      </c>
      <c r="M962" s="14">
        <f t="shared" si="175"/>
        <v>3</v>
      </c>
      <c r="N962" s="14">
        <f t="shared" si="176"/>
        <v>3</v>
      </c>
      <c r="O962">
        <f t="shared" si="177"/>
        <v>2016</v>
      </c>
      <c r="P962">
        <f t="shared" si="178"/>
        <v>5</v>
      </c>
      <c r="Q962">
        <f t="shared" si="179"/>
        <v>27</v>
      </c>
      <c r="R962">
        <f t="shared" ref="R962:R1025" si="180">IF(E962=0,1,(IF(E962&lt;=5,2,(IF(E962&lt;=10,3,(IF(E962&gt;=11,4)))))))</f>
        <v>2</v>
      </c>
    </row>
    <row r="963" spans="1:18" x14ac:dyDescent="0.2">
      <c r="A963" s="8">
        <v>42517</v>
      </c>
      <c r="B963" s="9">
        <v>501</v>
      </c>
      <c r="C963" s="10">
        <v>0.66249999999999998</v>
      </c>
      <c r="D963" s="9" t="s">
        <v>5</v>
      </c>
      <c r="E963" s="9">
        <v>5</v>
      </c>
      <c r="F963" s="9" t="s">
        <v>19</v>
      </c>
      <c r="G963" s="13">
        <f t="shared" ref="G963:G1026" si="181">IF(B963=501,1,(IF(B963=502,2,(IF(B963=503,3,(IF(B963=504,4,(IF(B963=505,5,(IF(B963=506,6,(IF(B963=509,7,(IF(B963=510,8,(IF(B963=511,9,(IF(B963=512,10,(IF(B963=514,11)))))))))))))))))))))</f>
        <v>1</v>
      </c>
      <c r="H963">
        <f t="shared" ref="H963:H1026" si="182">IF(D963="Friday",5,(IF(D963="Saturday",6,(IF(D963="Sunday",7,(IF(D963="Monday",1,(IF(D963="Tuesday",2,(IF(D963="Wednesday",3,(IF(D963="Thursday",4,0)))))))))))))</f>
        <v>5</v>
      </c>
      <c r="I963" s="14">
        <f t="shared" ref="I963:I1026" si="183">(ROUNDDOWN(C963*24,0)+1)</f>
        <v>16</v>
      </c>
      <c r="J963" s="14">
        <f t="shared" ref="J963:J1026" si="184">IF(F963="N",1,(IF(F963="E",2,(IF(F963="S",3,(IF(F963="W",4)))))))</f>
        <v>2</v>
      </c>
      <c r="K963" s="14">
        <f t="shared" ref="K963:K1026" si="185">IF(B963=501,3,(IF(B963=502,2,(IF(B963=503,3,(IF(B963=504,4,(IF(B963=505,3,(IF(B963=506,4,(IF(B963=509,1,(IF(B963=510,1,(IF(B963=511,1,(IF(B963=512,3,(IF(B963=514,2)))))))))))))))))))))</f>
        <v>3</v>
      </c>
      <c r="L963" s="14">
        <f t="shared" ref="L963:L1026" si="186">IF(B963=501,2,(IF(B963=502,1,(IF(B963=503,2,(IF(B963=504,4,(IF(B963=505,3,(IF(B963=506,2,(IF(B963=509,2,(IF(B963=510,3,(IF(B963=511,3,(IF(B963=512,1,(IF(B963=514,1)))))))))))))))))))))</f>
        <v>2</v>
      </c>
      <c r="M963" s="14">
        <f t="shared" ref="M963:M1026" si="187">IF(B963=501,1,(IF(B963=502,3,(IF(B963=503,1,(IF(B963=504,3,(IF(B963=505,4,(IF(B963=506,2,(IF(B963=509,2,(IF(B963=510,3,(IF(B963=511,2,(IF(B963=512,3,(IF(B963=514,3)))))))))))))))))))))</f>
        <v>1</v>
      </c>
      <c r="N963" s="14">
        <f t="shared" ref="N963:N1026" si="188">IF(B963=501,1,(IF(B963=502,3,(IF(B963=503,1,(IF(B963=504,3,(IF(B963=505,4,(IF(B963=506,2,(IF(B963=509,2,(IF(B963=510,3,(IF(B963=511,2,(IF(B963=512,3,(IF(B963=514,1)))))))))))))))))))))</f>
        <v>1</v>
      </c>
      <c r="O963">
        <f t="shared" ref="O963:O1026" si="189">YEAR(A963)</f>
        <v>2016</v>
      </c>
      <c r="P963">
        <f t="shared" ref="P963:P1026" si="190">MONTH(A963)</f>
        <v>5</v>
      </c>
      <c r="Q963">
        <f t="shared" ref="Q963:Q1026" si="191">DAY(A963)</f>
        <v>27</v>
      </c>
      <c r="R963">
        <f t="shared" si="180"/>
        <v>2</v>
      </c>
    </row>
    <row r="964" spans="1:18" x14ac:dyDescent="0.2">
      <c r="A964" s="8">
        <v>42517</v>
      </c>
      <c r="B964" s="9">
        <v>505</v>
      </c>
      <c r="C964" s="10">
        <v>0.66666666666666696</v>
      </c>
      <c r="D964" s="9" t="s">
        <v>5</v>
      </c>
      <c r="E964" s="9">
        <v>1</v>
      </c>
      <c r="F964" s="9" t="s">
        <v>18</v>
      </c>
      <c r="G964" s="13">
        <f t="shared" si="181"/>
        <v>5</v>
      </c>
      <c r="H964">
        <f t="shared" si="182"/>
        <v>5</v>
      </c>
      <c r="I964" s="14">
        <f t="shared" si="183"/>
        <v>17</v>
      </c>
      <c r="J964" s="14">
        <f t="shared" si="184"/>
        <v>4</v>
      </c>
      <c r="K964" s="14">
        <f t="shared" si="185"/>
        <v>3</v>
      </c>
      <c r="L964" s="14">
        <f t="shared" si="186"/>
        <v>3</v>
      </c>
      <c r="M964" s="14">
        <f t="shared" si="187"/>
        <v>4</v>
      </c>
      <c r="N964" s="14">
        <f t="shared" si="188"/>
        <v>4</v>
      </c>
      <c r="O964">
        <f t="shared" si="189"/>
        <v>2016</v>
      </c>
      <c r="P964">
        <f t="shared" si="190"/>
        <v>5</v>
      </c>
      <c r="Q964">
        <f t="shared" si="191"/>
        <v>27</v>
      </c>
      <c r="R964">
        <f t="shared" si="180"/>
        <v>2</v>
      </c>
    </row>
    <row r="965" spans="1:18" x14ac:dyDescent="0.2">
      <c r="A965" s="8">
        <v>42517</v>
      </c>
      <c r="B965" s="9">
        <v>505</v>
      </c>
      <c r="C965" s="10">
        <v>0.66666666666666696</v>
      </c>
      <c r="D965" s="9" t="s">
        <v>5</v>
      </c>
      <c r="E965" s="9">
        <v>15</v>
      </c>
      <c r="F965" s="9" t="s">
        <v>13</v>
      </c>
      <c r="G965" s="13">
        <f t="shared" si="181"/>
        <v>5</v>
      </c>
      <c r="H965">
        <f t="shared" si="182"/>
        <v>5</v>
      </c>
      <c r="I965" s="14">
        <f t="shared" si="183"/>
        <v>17</v>
      </c>
      <c r="J965" s="14">
        <f t="shared" si="184"/>
        <v>1</v>
      </c>
      <c r="K965" s="14">
        <f t="shared" si="185"/>
        <v>3</v>
      </c>
      <c r="L965" s="14">
        <f t="shared" si="186"/>
        <v>3</v>
      </c>
      <c r="M965" s="14">
        <f t="shared" si="187"/>
        <v>4</v>
      </c>
      <c r="N965" s="14">
        <f t="shared" si="188"/>
        <v>4</v>
      </c>
      <c r="O965">
        <f t="shared" si="189"/>
        <v>2016</v>
      </c>
      <c r="P965">
        <f t="shared" si="190"/>
        <v>5</v>
      </c>
      <c r="Q965">
        <f t="shared" si="191"/>
        <v>27</v>
      </c>
      <c r="R965">
        <f t="shared" si="180"/>
        <v>4</v>
      </c>
    </row>
    <row r="966" spans="1:18" x14ac:dyDescent="0.2">
      <c r="A966" s="8">
        <v>42517</v>
      </c>
      <c r="B966" s="9">
        <v>501</v>
      </c>
      <c r="C966" s="10">
        <v>0.66944444444444395</v>
      </c>
      <c r="D966" s="9" t="s">
        <v>5</v>
      </c>
      <c r="E966" s="9">
        <v>5</v>
      </c>
      <c r="F966" s="9" t="s">
        <v>18</v>
      </c>
      <c r="G966" s="13">
        <f t="shared" si="181"/>
        <v>1</v>
      </c>
      <c r="H966">
        <f t="shared" si="182"/>
        <v>5</v>
      </c>
      <c r="I966" s="14">
        <f t="shared" si="183"/>
        <v>17</v>
      </c>
      <c r="J966" s="14">
        <f t="shared" si="184"/>
        <v>4</v>
      </c>
      <c r="K966" s="14">
        <f t="shared" si="185"/>
        <v>3</v>
      </c>
      <c r="L966" s="14">
        <f t="shared" si="186"/>
        <v>2</v>
      </c>
      <c r="M966" s="14">
        <f t="shared" si="187"/>
        <v>1</v>
      </c>
      <c r="N966" s="14">
        <f t="shared" si="188"/>
        <v>1</v>
      </c>
      <c r="O966">
        <f t="shared" si="189"/>
        <v>2016</v>
      </c>
      <c r="P966">
        <f t="shared" si="190"/>
        <v>5</v>
      </c>
      <c r="Q966">
        <f t="shared" si="191"/>
        <v>27</v>
      </c>
      <c r="R966">
        <f t="shared" si="180"/>
        <v>2</v>
      </c>
    </row>
    <row r="967" spans="1:18" x14ac:dyDescent="0.2">
      <c r="A967" s="8">
        <v>42517</v>
      </c>
      <c r="B967" s="9">
        <v>505</v>
      </c>
      <c r="C967" s="10">
        <v>0.67708333333333304</v>
      </c>
      <c r="D967" s="9" t="s">
        <v>5</v>
      </c>
      <c r="E967" s="9">
        <v>45</v>
      </c>
      <c r="F967" s="9" t="s">
        <v>18</v>
      </c>
      <c r="G967" s="13">
        <f t="shared" si="181"/>
        <v>5</v>
      </c>
      <c r="H967">
        <f t="shared" si="182"/>
        <v>5</v>
      </c>
      <c r="I967" s="14">
        <f t="shared" si="183"/>
        <v>17</v>
      </c>
      <c r="J967" s="14">
        <f t="shared" si="184"/>
        <v>4</v>
      </c>
      <c r="K967" s="14">
        <f t="shared" si="185"/>
        <v>3</v>
      </c>
      <c r="L967" s="14">
        <f t="shared" si="186"/>
        <v>3</v>
      </c>
      <c r="M967" s="14">
        <f t="shared" si="187"/>
        <v>4</v>
      </c>
      <c r="N967" s="14">
        <f t="shared" si="188"/>
        <v>4</v>
      </c>
      <c r="O967">
        <f t="shared" si="189"/>
        <v>2016</v>
      </c>
      <c r="P967">
        <f t="shared" si="190"/>
        <v>5</v>
      </c>
      <c r="Q967">
        <f t="shared" si="191"/>
        <v>27</v>
      </c>
      <c r="R967">
        <f t="shared" si="180"/>
        <v>4</v>
      </c>
    </row>
    <row r="968" spans="1:18" x14ac:dyDescent="0.2">
      <c r="A968" s="8">
        <v>42517</v>
      </c>
      <c r="B968" s="9">
        <v>501</v>
      </c>
      <c r="C968" s="10">
        <v>0.67916666666666703</v>
      </c>
      <c r="D968" s="9" t="s">
        <v>5</v>
      </c>
      <c r="E968" s="9">
        <v>42</v>
      </c>
      <c r="F968" s="9" t="s">
        <v>18</v>
      </c>
      <c r="G968" s="13">
        <f t="shared" si="181"/>
        <v>1</v>
      </c>
      <c r="H968">
        <f t="shared" si="182"/>
        <v>5</v>
      </c>
      <c r="I968" s="14">
        <f t="shared" si="183"/>
        <v>17</v>
      </c>
      <c r="J968" s="14">
        <f t="shared" si="184"/>
        <v>4</v>
      </c>
      <c r="K968" s="14">
        <f t="shared" si="185"/>
        <v>3</v>
      </c>
      <c r="L968" s="14">
        <f t="shared" si="186"/>
        <v>2</v>
      </c>
      <c r="M968" s="14">
        <f t="shared" si="187"/>
        <v>1</v>
      </c>
      <c r="N968" s="14">
        <f t="shared" si="188"/>
        <v>1</v>
      </c>
      <c r="O968">
        <f t="shared" si="189"/>
        <v>2016</v>
      </c>
      <c r="P968">
        <f t="shared" si="190"/>
        <v>5</v>
      </c>
      <c r="Q968">
        <f t="shared" si="191"/>
        <v>27</v>
      </c>
      <c r="R968">
        <f t="shared" si="180"/>
        <v>4</v>
      </c>
    </row>
    <row r="969" spans="1:18" x14ac:dyDescent="0.2">
      <c r="A969" s="8">
        <v>42517</v>
      </c>
      <c r="B969" s="9">
        <v>504</v>
      </c>
      <c r="C969" s="10">
        <v>0.69166666666666698</v>
      </c>
      <c r="D969" s="9" t="s">
        <v>5</v>
      </c>
      <c r="E969" s="9">
        <v>4</v>
      </c>
      <c r="F969" s="9" t="s">
        <v>19</v>
      </c>
      <c r="G969" s="13">
        <f t="shared" si="181"/>
        <v>4</v>
      </c>
      <c r="H969">
        <f t="shared" si="182"/>
        <v>5</v>
      </c>
      <c r="I969" s="14">
        <f t="shared" si="183"/>
        <v>17</v>
      </c>
      <c r="J969" s="14">
        <f t="shared" si="184"/>
        <v>2</v>
      </c>
      <c r="K969" s="14">
        <f t="shared" si="185"/>
        <v>4</v>
      </c>
      <c r="L969" s="14">
        <f t="shared" si="186"/>
        <v>4</v>
      </c>
      <c r="M969" s="14">
        <f t="shared" si="187"/>
        <v>3</v>
      </c>
      <c r="N969" s="14">
        <f t="shared" si="188"/>
        <v>3</v>
      </c>
      <c r="O969">
        <f t="shared" si="189"/>
        <v>2016</v>
      </c>
      <c r="P969">
        <f t="shared" si="190"/>
        <v>5</v>
      </c>
      <c r="Q969">
        <f t="shared" si="191"/>
        <v>27</v>
      </c>
      <c r="R969">
        <f t="shared" si="180"/>
        <v>2</v>
      </c>
    </row>
    <row r="970" spans="1:18" x14ac:dyDescent="0.2">
      <c r="A970" s="8">
        <v>42517</v>
      </c>
      <c r="B970" s="9">
        <v>501</v>
      </c>
      <c r="C970" s="10">
        <v>0.74791666666666701</v>
      </c>
      <c r="D970" s="9" t="s">
        <v>5</v>
      </c>
      <c r="E970" s="9">
        <v>9</v>
      </c>
      <c r="F970" s="9" t="s">
        <v>19</v>
      </c>
      <c r="G970" s="13">
        <f t="shared" si="181"/>
        <v>1</v>
      </c>
      <c r="H970">
        <f t="shared" si="182"/>
        <v>5</v>
      </c>
      <c r="I970" s="14">
        <f t="shared" si="183"/>
        <v>18</v>
      </c>
      <c r="J970" s="14">
        <f t="shared" si="184"/>
        <v>2</v>
      </c>
      <c r="K970" s="14">
        <f t="shared" si="185"/>
        <v>3</v>
      </c>
      <c r="L970" s="14">
        <f t="shared" si="186"/>
        <v>2</v>
      </c>
      <c r="M970" s="14">
        <f t="shared" si="187"/>
        <v>1</v>
      </c>
      <c r="N970" s="14">
        <f t="shared" si="188"/>
        <v>1</v>
      </c>
      <c r="O970">
        <f t="shared" si="189"/>
        <v>2016</v>
      </c>
      <c r="P970">
        <f t="shared" si="190"/>
        <v>5</v>
      </c>
      <c r="Q970">
        <f t="shared" si="191"/>
        <v>27</v>
      </c>
      <c r="R970">
        <f t="shared" si="180"/>
        <v>3</v>
      </c>
    </row>
    <row r="971" spans="1:18" x14ac:dyDescent="0.2">
      <c r="A971" s="8">
        <v>42517</v>
      </c>
      <c r="B971" s="9">
        <v>510</v>
      </c>
      <c r="C971" s="10">
        <v>0.82291666666666696</v>
      </c>
      <c r="D971" s="9" t="s">
        <v>5</v>
      </c>
      <c r="E971" s="9">
        <v>1</v>
      </c>
      <c r="F971" s="9" t="s">
        <v>18</v>
      </c>
      <c r="G971" s="13">
        <f t="shared" si="181"/>
        <v>8</v>
      </c>
      <c r="H971">
        <f t="shared" si="182"/>
        <v>5</v>
      </c>
      <c r="I971" s="14">
        <f t="shared" si="183"/>
        <v>20</v>
      </c>
      <c r="J971" s="14">
        <f t="shared" si="184"/>
        <v>4</v>
      </c>
      <c r="K971" s="14">
        <f t="shared" si="185"/>
        <v>1</v>
      </c>
      <c r="L971" s="14">
        <f t="shared" si="186"/>
        <v>3</v>
      </c>
      <c r="M971" s="14">
        <f t="shared" si="187"/>
        <v>3</v>
      </c>
      <c r="N971" s="14">
        <f t="shared" si="188"/>
        <v>3</v>
      </c>
      <c r="O971">
        <f t="shared" si="189"/>
        <v>2016</v>
      </c>
      <c r="P971">
        <f t="shared" si="190"/>
        <v>5</v>
      </c>
      <c r="Q971">
        <f t="shared" si="191"/>
        <v>27</v>
      </c>
      <c r="R971">
        <f t="shared" si="180"/>
        <v>2</v>
      </c>
    </row>
    <row r="972" spans="1:18" x14ac:dyDescent="0.2">
      <c r="A972" s="8">
        <v>42517</v>
      </c>
      <c r="B972" s="9">
        <v>510</v>
      </c>
      <c r="C972" s="10">
        <v>0.83333333333333304</v>
      </c>
      <c r="D972" s="9" t="s">
        <v>5</v>
      </c>
      <c r="E972" s="9">
        <v>1</v>
      </c>
      <c r="F972" s="9" t="s">
        <v>13</v>
      </c>
      <c r="G972" s="13">
        <f t="shared" si="181"/>
        <v>8</v>
      </c>
      <c r="H972">
        <f t="shared" si="182"/>
        <v>5</v>
      </c>
      <c r="I972" s="14">
        <f t="shared" si="183"/>
        <v>21</v>
      </c>
      <c r="J972" s="14">
        <f t="shared" si="184"/>
        <v>1</v>
      </c>
      <c r="K972" s="14">
        <f t="shared" si="185"/>
        <v>1</v>
      </c>
      <c r="L972" s="14">
        <f t="shared" si="186"/>
        <v>3</v>
      </c>
      <c r="M972" s="14">
        <f t="shared" si="187"/>
        <v>3</v>
      </c>
      <c r="N972" s="14">
        <f t="shared" si="188"/>
        <v>3</v>
      </c>
      <c r="O972">
        <f t="shared" si="189"/>
        <v>2016</v>
      </c>
      <c r="P972">
        <f t="shared" si="190"/>
        <v>5</v>
      </c>
      <c r="Q972">
        <f t="shared" si="191"/>
        <v>27</v>
      </c>
      <c r="R972">
        <f t="shared" si="180"/>
        <v>2</v>
      </c>
    </row>
    <row r="973" spans="1:18" x14ac:dyDescent="0.2">
      <c r="A973" s="8">
        <v>42517</v>
      </c>
      <c r="B973" s="9">
        <v>501</v>
      </c>
      <c r="C973" s="10">
        <v>0.84930555555555598</v>
      </c>
      <c r="D973" s="9" t="s">
        <v>5</v>
      </c>
      <c r="E973" s="9">
        <v>27</v>
      </c>
      <c r="F973" s="9" t="s">
        <v>19</v>
      </c>
      <c r="G973" s="13">
        <f t="shared" si="181"/>
        <v>1</v>
      </c>
      <c r="H973">
        <f t="shared" si="182"/>
        <v>5</v>
      </c>
      <c r="I973" s="14">
        <f t="shared" si="183"/>
        <v>21</v>
      </c>
      <c r="J973" s="14">
        <f t="shared" si="184"/>
        <v>2</v>
      </c>
      <c r="K973" s="14">
        <f t="shared" si="185"/>
        <v>3</v>
      </c>
      <c r="L973" s="14">
        <f t="shared" si="186"/>
        <v>2</v>
      </c>
      <c r="M973" s="14">
        <f t="shared" si="187"/>
        <v>1</v>
      </c>
      <c r="N973" s="14">
        <f t="shared" si="188"/>
        <v>1</v>
      </c>
      <c r="O973">
        <f t="shared" si="189"/>
        <v>2016</v>
      </c>
      <c r="P973">
        <f t="shared" si="190"/>
        <v>5</v>
      </c>
      <c r="Q973">
        <f t="shared" si="191"/>
        <v>27</v>
      </c>
      <c r="R973">
        <f t="shared" si="180"/>
        <v>4</v>
      </c>
    </row>
    <row r="974" spans="1:18" x14ac:dyDescent="0.2">
      <c r="A974" s="8">
        <v>42517</v>
      </c>
      <c r="B974" s="9">
        <v>510</v>
      </c>
      <c r="C974" s="10">
        <v>0.85</v>
      </c>
      <c r="D974" s="9" t="s">
        <v>5</v>
      </c>
      <c r="E974" s="9">
        <v>52</v>
      </c>
      <c r="F974" s="9" t="s">
        <v>13</v>
      </c>
      <c r="G974" s="13">
        <f t="shared" si="181"/>
        <v>8</v>
      </c>
      <c r="H974">
        <f t="shared" si="182"/>
        <v>5</v>
      </c>
      <c r="I974" s="14">
        <f t="shared" si="183"/>
        <v>21</v>
      </c>
      <c r="J974" s="14">
        <f t="shared" si="184"/>
        <v>1</v>
      </c>
      <c r="K974" s="14">
        <f t="shared" si="185"/>
        <v>1</v>
      </c>
      <c r="L974" s="14">
        <f t="shared" si="186"/>
        <v>3</v>
      </c>
      <c r="M974" s="14">
        <f t="shared" si="187"/>
        <v>3</v>
      </c>
      <c r="N974" s="14">
        <f t="shared" si="188"/>
        <v>3</v>
      </c>
      <c r="O974">
        <f t="shared" si="189"/>
        <v>2016</v>
      </c>
      <c r="P974">
        <f t="shared" si="190"/>
        <v>5</v>
      </c>
      <c r="Q974">
        <f t="shared" si="191"/>
        <v>27</v>
      </c>
      <c r="R974">
        <f t="shared" si="180"/>
        <v>4</v>
      </c>
    </row>
    <row r="975" spans="1:18" x14ac:dyDescent="0.2">
      <c r="A975" s="8">
        <v>42517</v>
      </c>
      <c r="B975" s="9">
        <v>501</v>
      </c>
      <c r="C975" s="10">
        <v>0.85277777777777797</v>
      </c>
      <c r="D975" s="9" t="s">
        <v>5</v>
      </c>
      <c r="E975" s="9">
        <v>5</v>
      </c>
      <c r="F975" s="9" t="s">
        <v>19</v>
      </c>
      <c r="G975" s="13">
        <f t="shared" si="181"/>
        <v>1</v>
      </c>
      <c r="H975">
        <f t="shared" si="182"/>
        <v>5</v>
      </c>
      <c r="I975" s="14">
        <f t="shared" si="183"/>
        <v>21</v>
      </c>
      <c r="J975" s="14">
        <f t="shared" si="184"/>
        <v>2</v>
      </c>
      <c r="K975" s="14">
        <f t="shared" si="185"/>
        <v>3</v>
      </c>
      <c r="L975" s="14">
        <f t="shared" si="186"/>
        <v>2</v>
      </c>
      <c r="M975" s="14">
        <f t="shared" si="187"/>
        <v>1</v>
      </c>
      <c r="N975" s="14">
        <f t="shared" si="188"/>
        <v>1</v>
      </c>
      <c r="O975">
        <f t="shared" si="189"/>
        <v>2016</v>
      </c>
      <c r="P975">
        <f t="shared" si="190"/>
        <v>5</v>
      </c>
      <c r="Q975">
        <f t="shared" si="191"/>
        <v>27</v>
      </c>
      <c r="R975">
        <f t="shared" si="180"/>
        <v>2</v>
      </c>
    </row>
    <row r="976" spans="1:18" x14ac:dyDescent="0.2">
      <c r="A976" s="8">
        <v>42517</v>
      </c>
      <c r="B976" s="9">
        <v>506</v>
      </c>
      <c r="C976" s="10">
        <v>0.875694444444444</v>
      </c>
      <c r="D976" s="9" t="s">
        <v>5</v>
      </c>
      <c r="E976" s="9">
        <v>58</v>
      </c>
      <c r="F976" s="9" t="s">
        <v>19</v>
      </c>
      <c r="G976" s="13">
        <f t="shared" si="181"/>
        <v>6</v>
      </c>
      <c r="H976">
        <f t="shared" si="182"/>
        <v>5</v>
      </c>
      <c r="I976" s="14">
        <f t="shared" si="183"/>
        <v>22</v>
      </c>
      <c r="J976" s="14">
        <f t="shared" si="184"/>
        <v>2</v>
      </c>
      <c r="K976" s="14">
        <f t="shared" si="185"/>
        <v>4</v>
      </c>
      <c r="L976" s="14">
        <f t="shared" si="186"/>
        <v>2</v>
      </c>
      <c r="M976" s="14">
        <f t="shared" si="187"/>
        <v>2</v>
      </c>
      <c r="N976" s="14">
        <f t="shared" si="188"/>
        <v>2</v>
      </c>
      <c r="O976">
        <f t="shared" si="189"/>
        <v>2016</v>
      </c>
      <c r="P976">
        <f t="shared" si="190"/>
        <v>5</v>
      </c>
      <c r="Q976">
        <f t="shared" si="191"/>
        <v>27</v>
      </c>
      <c r="R976">
        <f t="shared" si="180"/>
        <v>4</v>
      </c>
    </row>
    <row r="977" spans="1:18" x14ac:dyDescent="0.2">
      <c r="A977" s="8">
        <v>42517</v>
      </c>
      <c r="B977" s="9">
        <v>505</v>
      </c>
      <c r="C977" s="10">
        <v>0.90069444444444402</v>
      </c>
      <c r="D977" s="9" t="s">
        <v>5</v>
      </c>
      <c r="E977" s="9">
        <v>10</v>
      </c>
      <c r="F977" s="9" t="s">
        <v>13</v>
      </c>
      <c r="G977" s="13">
        <f t="shared" si="181"/>
        <v>5</v>
      </c>
      <c r="H977">
        <f t="shared" si="182"/>
        <v>5</v>
      </c>
      <c r="I977" s="14">
        <f t="shared" si="183"/>
        <v>22</v>
      </c>
      <c r="J977" s="14">
        <f t="shared" si="184"/>
        <v>1</v>
      </c>
      <c r="K977" s="14">
        <f t="shared" si="185"/>
        <v>3</v>
      </c>
      <c r="L977" s="14">
        <f t="shared" si="186"/>
        <v>3</v>
      </c>
      <c r="M977" s="14">
        <f t="shared" si="187"/>
        <v>4</v>
      </c>
      <c r="N977" s="14">
        <f t="shared" si="188"/>
        <v>4</v>
      </c>
      <c r="O977">
        <f t="shared" si="189"/>
        <v>2016</v>
      </c>
      <c r="P977">
        <f t="shared" si="190"/>
        <v>5</v>
      </c>
      <c r="Q977">
        <f t="shared" si="191"/>
        <v>27</v>
      </c>
      <c r="R977">
        <f t="shared" si="180"/>
        <v>3</v>
      </c>
    </row>
    <row r="978" spans="1:18" x14ac:dyDescent="0.2">
      <c r="A978" s="8">
        <v>42517</v>
      </c>
      <c r="B978" s="9">
        <v>504</v>
      </c>
      <c r="C978" s="10">
        <v>0.91319444444444398</v>
      </c>
      <c r="D978" s="9" t="s">
        <v>5</v>
      </c>
      <c r="E978" s="9">
        <v>43</v>
      </c>
      <c r="F978" s="9" t="s">
        <v>18</v>
      </c>
      <c r="G978" s="13">
        <f t="shared" si="181"/>
        <v>4</v>
      </c>
      <c r="H978">
        <f t="shared" si="182"/>
        <v>5</v>
      </c>
      <c r="I978" s="14">
        <f t="shared" si="183"/>
        <v>22</v>
      </c>
      <c r="J978" s="14">
        <f t="shared" si="184"/>
        <v>4</v>
      </c>
      <c r="K978" s="14">
        <f t="shared" si="185"/>
        <v>4</v>
      </c>
      <c r="L978" s="14">
        <f t="shared" si="186"/>
        <v>4</v>
      </c>
      <c r="M978" s="14">
        <f t="shared" si="187"/>
        <v>3</v>
      </c>
      <c r="N978" s="14">
        <f t="shared" si="188"/>
        <v>3</v>
      </c>
      <c r="O978">
        <f t="shared" si="189"/>
        <v>2016</v>
      </c>
      <c r="P978">
        <f t="shared" si="190"/>
        <v>5</v>
      </c>
      <c r="Q978">
        <f t="shared" si="191"/>
        <v>27</v>
      </c>
      <c r="R978">
        <f t="shared" si="180"/>
        <v>4</v>
      </c>
    </row>
    <row r="979" spans="1:18" x14ac:dyDescent="0.2">
      <c r="A979" s="8">
        <v>42517</v>
      </c>
      <c r="B979" s="9">
        <v>504</v>
      </c>
      <c r="C979" s="10">
        <v>0.91666666666666696</v>
      </c>
      <c r="D979" s="9" t="s">
        <v>5</v>
      </c>
      <c r="E979" s="9">
        <v>30</v>
      </c>
      <c r="F979" s="9" t="s">
        <v>18</v>
      </c>
      <c r="G979" s="13">
        <f t="shared" si="181"/>
        <v>4</v>
      </c>
      <c r="H979">
        <f t="shared" si="182"/>
        <v>5</v>
      </c>
      <c r="I979" s="14">
        <f t="shared" si="183"/>
        <v>23</v>
      </c>
      <c r="J979" s="14">
        <f t="shared" si="184"/>
        <v>4</v>
      </c>
      <c r="K979" s="14">
        <f t="shared" si="185"/>
        <v>4</v>
      </c>
      <c r="L979" s="14">
        <f t="shared" si="186"/>
        <v>4</v>
      </c>
      <c r="M979" s="14">
        <f t="shared" si="187"/>
        <v>3</v>
      </c>
      <c r="N979" s="14">
        <f t="shared" si="188"/>
        <v>3</v>
      </c>
      <c r="O979">
        <f t="shared" si="189"/>
        <v>2016</v>
      </c>
      <c r="P979">
        <f t="shared" si="190"/>
        <v>5</v>
      </c>
      <c r="Q979">
        <f t="shared" si="191"/>
        <v>27</v>
      </c>
      <c r="R979">
        <f t="shared" si="180"/>
        <v>4</v>
      </c>
    </row>
    <row r="980" spans="1:18" x14ac:dyDescent="0.2">
      <c r="A980" s="8">
        <v>42517</v>
      </c>
      <c r="B980" s="9">
        <v>501</v>
      </c>
      <c r="C980" s="10">
        <v>0.93194444444444402</v>
      </c>
      <c r="D980" s="9" t="s">
        <v>5</v>
      </c>
      <c r="E980" s="9">
        <v>44</v>
      </c>
      <c r="F980" s="9" t="s">
        <v>19</v>
      </c>
      <c r="G980" s="13">
        <f t="shared" si="181"/>
        <v>1</v>
      </c>
      <c r="H980">
        <f t="shared" si="182"/>
        <v>5</v>
      </c>
      <c r="I980" s="14">
        <f t="shared" si="183"/>
        <v>23</v>
      </c>
      <c r="J980" s="14">
        <f t="shared" si="184"/>
        <v>2</v>
      </c>
      <c r="K980" s="14">
        <f t="shared" si="185"/>
        <v>3</v>
      </c>
      <c r="L980" s="14">
        <f t="shared" si="186"/>
        <v>2</v>
      </c>
      <c r="M980" s="14">
        <f t="shared" si="187"/>
        <v>1</v>
      </c>
      <c r="N980" s="14">
        <f t="shared" si="188"/>
        <v>1</v>
      </c>
      <c r="O980">
        <f t="shared" si="189"/>
        <v>2016</v>
      </c>
      <c r="P980">
        <f t="shared" si="190"/>
        <v>5</v>
      </c>
      <c r="Q980">
        <f t="shared" si="191"/>
        <v>27</v>
      </c>
      <c r="R980">
        <f t="shared" si="180"/>
        <v>4</v>
      </c>
    </row>
    <row r="981" spans="1:18" x14ac:dyDescent="0.2">
      <c r="A981" s="8">
        <v>42517</v>
      </c>
      <c r="B981" s="9">
        <v>501</v>
      </c>
      <c r="C981" s="10">
        <v>0.938194444444444</v>
      </c>
      <c r="D981" s="9" t="s">
        <v>5</v>
      </c>
      <c r="E981" s="9">
        <v>5</v>
      </c>
      <c r="F981" s="9" t="s">
        <v>19</v>
      </c>
      <c r="G981" s="13">
        <f t="shared" si="181"/>
        <v>1</v>
      </c>
      <c r="H981">
        <f t="shared" si="182"/>
        <v>5</v>
      </c>
      <c r="I981" s="14">
        <f t="shared" si="183"/>
        <v>23</v>
      </c>
      <c r="J981" s="14">
        <f t="shared" si="184"/>
        <v>2</v>
      </c>
      <c r="K981" s="14">
        <f t="shared" si="185"/>
        <v>3</v>
      </c>
      <c r="L981" s="14">
        <f t="shared" si="186"/>
        <v>2</v>
      </c>
      <c r="M981" s="14">
        <f t="shared" si="187"/>
        <v>1</v>
      </c>
      <c r="N981" s="14">
        <f t="shared" si="188"/>
        <v>1</v>
      </c>
      <c r="O981">
        <f t="shared" si="189"/>
        <v>2016</v>
      </c>
      <c r="P981">
        <f t="shared" si="190"/>
        <v>5</v>
      </c>
      <c r="Q981">
        <f t="shared" si="191"/>
        <v>27</v>
      </c>
      <c r="R981">
        <f t="shared" si="180"/>
        <v>2</v>
      </c>
    </row>
    <row r="982" spans="1:18" x14ac:dyDescent="0.2">
      <c r="A982" s="8">
        <v>42517</v>
      </c>
      <c r="B982" s="9">
        <v>505</v>
      </c>
      <c r="C982" s="10">
        <v>0.99791666666666701</v>
      </c>
      <c r="D982" s="9" t="s">
        <v>5</v>
      </c>
      <c r="E982" s="9">
        <v>10</v>
      </c>
      <c r="F982" s="9" t="s">
        <v>18</v>
      </c>
      <c r="G982" s="13">
        <f t="shared" si="181"/>
        <v>5</v>
      </c>
      <c r="H982">
        <f t="shared" si="182"/>
        <v>5</v>
      </c>
      <c r="I982" s="14">
        <f t="shared" si="183"/>
        <v>24</v>
      </c>
      <c r="J982" s="14">
        <f t="shared" si="184"/>
        <v>4</v>
      </c>
      <c r="K982" s="14">
        <f t="shared" si="185"/>
        <v>3</v>
      </c>
      <c r="L982" s="14">
        <f t="shared" si="186"/>
        <v>3</v>
      </c>
      <c r="M982" s="14">
        <f t="shared" si="187"/>
        <v>4</v>
      </c>
      <c r="N982" s="14">
        <f t="shared" si="188"/>
        <v>4</v>
      </c>
      <c r="O982">
        <f t="shared" si="189"/>
        <v>2016</v>
      </c>
      <c r="P982">
        <f t="shared" si="190"/>
        <v>5</v>
      </c>
      <c r="Q982">
        <f t="shared" si="191"/>
        <v>27</v>
      </c>
      <c r="R982">
        <f t="shared" si="180"/>
        <v>3</v>
      </c>
    </row>
    <row r="983" spans="1:18" x14ac:dyDescent="0.2">
      <c r="A983" s="8">
        <v>42518</v>
      </c>
      <c r="B983" s="9">
        <v>510</v>
      </c>
      <c r="C983" s="10">
        <v>3.4722222222222203E-2</v>
      </c>
      <c r="D983" s="9" t="s">
        <v>6</v>
      </c>
      <c r="E983" s="9">
        <v>1</v>
      </c>
      <c r="F983" s="9" t="s">
        <v>20</v>
      </c>
      <c r="G983" s="13">
        <f t="shared" si="181"/>
        <v>8</v>
      </c>
      <c r="H983">
        <f t="shared" si="182"/>
        <v>6</v>
      </c>
      <c r="I983" s="14">
        <f t="shared" si="183"/>
        <v>1</v>
      </c>
      <c r="J983" s="14">
        <f t="shared" si="184"/>
        <v>3</v>
      </c>
      <c r="K983" s="14">
        <f t="shared" si="185"/>
        <v>1</v>
      </c>
      <c r="L983" s="14">
        <f t="shared" si="186"/>
        <v>3</v>
      </c>
      <c r="M983" s="14">
        <f t="shared" si="187"/>
        <v>3</v>
      </c>
      <c r="N983" s="14">
        <f t="shared" si="188"/>
        <v>3</v>
      </c>
      <c r="O983">
        <f t="shared" si="189"/>
        <v>2016</v>
      </c>
      <c r="P983">
        <f t="shared" si="190"/>
        <v>5</v>
      </c>
      <c r="Q983">
        <f t="shared" si="191"/>
        <v>28</v>
      </c>
      <c r="R983">
        <f t="shared" si="180"/>
        <v>2</v>
      </c>
    </row>
    <row r="984" spans="1:18" x14ac:dyDescent="0.2">
      <c r="A984" s="8">
        <v>42518</v>
      </c>
      <c r="B984" s="9">
        <v>504</v>
      </c>
      <c r="C984" s="10">
        <v>0.22430555555555601</v>
      </c>
      <c r="D984" s="9" t="s">
        <v>6</v>
      </c>
      <c r="E984" s="9">
        <v>1</v>
      </c>
      <c r="F984" s="9" t="s">
        <v>19</v>
      </c>
      <c r="G984" s="13">
        <f t="shared" si="181"/>
        <v>4</v>
      </c>
      <c r="H984">
        <f t="shared" si="182"/>
        <v>6</v>
      </c>
      <c r="I984" s="14">
        <f t="shared" si="183"/>
        <v>6</v>
      </c>
      <c r="J984" s="14">
        <f t="shared" si="184"/>
        <v>2</v>
      </c>
      <c r="K984" s="14">
        <f t="shared" si="185"/>
        <v>4</v>
      </c>
      <c r="L984" s="14">
        <f t="shared" si="186"/>
        <v>4</v>
      </c>
      <c r="M984" s="14">
        <f t="shared" si="187"/>
        <v>3</v>
      </c>
      <c r="N984" s="14">
        <f t="shared" si="188"/>
        <v>3</v>
      </c>
      <c r="O984">
        <f t="shared" si="189"/>
        <v>2016</v>
      </c>
      <c r="P984">
        <f t="shared" si="190"/>
        <v>5</v>
      </c>
      <c r="Q984">
        <f t="shared" si="191"/>
        <v>28</v>
      </c>
      <c r="R984">
        <f t="shared" si="180"/>
        <v>2</v>
      </c>
    </row>
    <row r="985" spans="1:18" x14ac:dyDescent="0.2">
      <c r="A985" s="8">
        <v>42518</v>
      </c>
      <c r="B985" s="9">
        <v>510</v>
      </c>
      <c r="C985" s="10">
        <v>0.24374999999999999</v>
      </c>
      <c r="D985" s="9" t="s">
        <v>6</v>
      </c>
      <c r="E985" s="9">
        <v>8</v>
      </c>
      <c r="F985" s="9" t="s">
        <v>20</v>
      </c>
      <c r="G985" s="13">
        <f t="shared" si="181"/>
        <v>8</v>
      </c>
      <c r="H985">
        <f t="shared" si="182"/>
        <v>6</v>
      </c>
      <c r="I985" s="14">
        <f t="shared" si="183"/>
        <v>6</v>
      </c>
      <c r="J985" s="14">
        <f t="shared" si="184"/>
        <v>3</v>
      </c>
      <c r="K985" s="14">
        <f t="shared" si="185"/>
        <v>1</v>
      </c>
      <c r="L985" s="14">
        <f t="shared" si="186"/>
        <v>3</v>
      </c>
      <c r="M985" s="14">
        <f t="shared" si="187"/>
        <v>3</v>
      </c>
      <c r="N985" s="14">
        <f t="shared" si="188"/>
        <v>3</v>
      </c>
      <c r="O985">
        <f t="shared" si="189"/>
        <v>2016</v>
      </c>
      <c r="P985">
        <f t="shared" si="190"/>
        <v>5</v>
      </c>
      <c r="Q985">
        <f t="shared" si="191"/>
        <v>28</v>
      </c>
      <c r="R985">
        <f t="shared" si="180"/>
        <v>3</v>
      </c>
    </row>
    <row r="986" spans="1:18" x14ac:dyDescent="0.2">
      <c r="A986" s="8">
        <v>42518</v>
      </c>
      <c r="B986" s="9">
        <v>501</v>
      </c>
      <c r="C986" s="10">
        <v>0.28472222222222199</v>
      </c>
      <c r="D986" s="9" t="s">
        <v>6</v>
      </c>
      <c r="E986" s="9">
        <v>1</v>
      </c>
      <c r="F986" s="9" t="s">
        <v>19</v>
      </c>
      <c r="G986" s="13">
        <f t="shared" si="181"/>
        <v>1</v>
      </c>
      <c r="H986">
        <f t="shared" si="182"/>
        <v>6</v>
      </c>
      <c r="I986" s="14">
        <f t="shared" si="183"/>
        <v>7</v>
      </c>
      <c r="J986" s="14">
        <f t="shared" si="184"/>
        <v>2</v>
      </c>
      <c r="K986" s="14">
        <f t="shared" si="185"/>
        <v>3</v>
      </c>
      <c r="L986" s="14">
        <f t="shared" si="186"/>
        <v>2</v>
      </c>
      <c r="M986" s="14">
        <f t="shared" si="187"/>
        <v>1</v>
      </c>
      <c r="N986" s="14">
        <f t="shared" si="188"/>
        <v>1</v>
      </c>
      <c r="O986">
        <f t="shared" si="189"/>
        <v>2016</v>
      </c>
      <c r="P986">
        <f t="shared" si="190"/>
        <v>5</v>
      </c>
      <c r="Q986">
        <f t="shared" si="191"/>
        <v>28</v>
      </c>
      <c r="R986">
        <f t="shared" si="180"/>
        <v>2</v>
      </c>
    </row>
    <row r="987" spans="1:18" x14ac:dyDescent="0.2">
      <c r="A987" s="8">
        <v>42518</v>
      </c>
      <c r="B987" s="9">
        <v>510</v>
      </c>
      <c r="C987" s="10">
        <v>0.32500000000000001</v>
      </c>
      <c r="D987" s="9" t="s">
        <v>6</v>
      </c>
      <c r="E987" s="9">
        <v>0</v>
      </c>
      <c r="F987" s="9" t="s">
        <v>20</v>
      </c>
      <c r="G987" s="13">
        <f t="shared" si="181"/>
        <v>8</v>
      </c>
      <c r="H987">
        <f t="shared" si="182"/>
        <v>6</v>
      </c>
      <c r="I987" s="14">
        <f t="shared" si="183"/>
        <v>8</v>
      </c>
      <c r="J987" s="14">
        <f t="shared" si="184"/>
        <v>3</v>
      </c>
      <c r="K987" s="14">
        <f t="shared" si="185"/>
        <v>1</v>
      </c>
      <c r="L987" s="14">
        <f t="shared" si="186"/>
        <v>3</v>
      </c>
      <c r="M987" s="14">
        <f t="shared" si="187"/>
        <v>3</v>
      </c>
      <c r="N987" s="14">
        <f t="shared" si="188"/>
        <v>3</v>
      </c>
      <c r="O987">
        <f t="shared" si="189"/>
        <v>2016</v>
      </c>
      <c r="P987">
        <f t="shared" si="190"/>
        <v>5</v>
      </c>
      <c r="Q987">
        <f t="shared" si="191"/>
        <v>28</v>
      </c>
      <c r="R987">
        <f t="shared" si="180"/>
        <v>1</v>
      </c>
    </row>
    <row r="988" spans="1:18" x14ac:dyDescent="0.2">
      <c r="A988" s="8">
        <v>42518</v>
      </c>
      <c r="B988" s="9">
        <v>501</v>
      </c>
      <c r="C988" s="10">
        <v>0.327083333333333</v>
      </c>
      <c r="D988" s="9" t="s">
        <v>6</v>
      </c>
      <c r="E988" s="9">
        <v>18</v>
      </c>
      <c r="F988" s="9" t="s">
        <v>18</v>
      </c>
      <c r="G988" s="13">
        <f t="shared" si="181"/>
        <v>1</v>
      </c>
      <c r="H988">
        <f t="shared" si="182"/>
        <v>6</v>
      </c>
      <c r="I988" s="14">
        <f t="shared" si="183"/>
        <v>8</v>
      </c>
      <c r="J988" s="14">
        <f t="shared" si="184"/>
        <v>4</v>
      </c>
      <c r="K988" s="14">
        <f t="shared" si="185"/>
        <v>3</v>
      </c>
      <c r="L988" s="14">
        <f t="shared" si="186"/>
        <v>2</v>
      </c>
      <c r="M988" s="14">
        <f t="shared" si="187"/>
        <v>1</v>
      </c>
      <c r="N988" s="14">
        <f t="shared" si="188"/>
        <v>1</v>
      </c>
      <c r="O988">
        <f t="shared" si="189"/>
        <v>2016</v>
      </c>
      <c r="P988">
        <f t="shared" si="190"/>
        <v>5</v>
      </c>
      <c r="Q988">
        <f t="shared" si="191"/>
        <v>28</v>
      </c>
      <c r="R988">
        <f t="shared" si="180"/>
        <v>4</v>
      </c>
    </row>
    <row r="989" spans="1:18" x14ac:dyDescent="0.2">
      <c r="A989" s="8">
        <v>42518</v>
      </c>
      <c r="B989" s="9">
        <v>511</v>
      </c>
      <c r="C989" s="10">
        <v>0.33541666666666697</v>
      </c>
      <c r="D989" s="9" t="s">
        <v>6</v>
      </c>
      <c r="E989" s="9">
        <v>1</v>
      </c>
      <c r="F989" s="9" t="s">
        <v>13</v>
      </c>
      <c r="G989" s="13">
        <f t="shared" si="181"/>
        <v>9</v>
      </c>
      <c r="H989">
        <f t="shared" si="182"/>
        <v>6</v>
      </c>
      <c r="I989" s="14">
        <f t="shared" si="183"/>
        <v>9</v>
      </c>
      <c r="J989" s="14">
        <f t="shared" si="184"/>
        <v>1</v>
      </c>
      <c r="K989" s="14">
        <f t="shared" si="185"/>
        <v>1</v>
      </c>
      <c r="L989" s="14">
        <f t="shared" si="186"/>
        <v>3</v>
      </c>
      <c r="M989" s="14">
        <f t="shared" si="187"/>
        <v>2</v>
      </c>
      <c r="N989" s="14">
        <f t="shared" si="188"/>
        <v>2</v>
      </c>
      <c r="O989">
        <f t="shared" si="189"/>
        <v>2016</v>
      </c>
      <c r="P989">
        <f t="shared" si="190"/>
        <v>5</v>
      </c>
      <c r="Q989">
        <f t="shared" si="191"/>
        <v>28</v>
      </c>
      <c r="R989">
        <f t="shared" si="180"/>
        <v>2</v>
      </c>
    </row>
    <row r="990" spans="1:18" x14ac:dyDescent="0.2">
      <c r="A990" s="8">
        <v>42518</v>
      </c>
      <c r="B990" s="9">
        <v>511</v>
      </c>
      <c r="C990" s="10">
        <v>0.39652777777777798</v>
      </c>
      <c r="D990" s="9" t="s">
        <v>6</v>
      </c>
      <c r="E990" s="9">
        <v>19</v>
      </c>
      <c r="F990" s="9" t="s">
        <v>20</v>
      </c>
      <c r="G990" s="13">
        <f t="shared" si="181"/>
        <v>9</v>
      </c>
      <c r="H990">
        <f t="shared" si="182"/>
        <v>6</v>
      </c>
      <c r="I990" s="14">
        <f t="shared" si="183"/>
        <v>10</v>
      </c>
      <c r="J990" s="14">
        <f t="shared" si="184"/>
        <v>3</v>
      </c>
      <c r="K990" s="14">
        <f t="shared" si="185"/>
        <v>1</v>
      </c>
      <c r="L990" s="14">
        <f t="shared" si="186"/>
        <v>3</v>
      </c>
      <c r="M990" s="14">
        <f t="shared" si="187"/>
        <v>2</v>
      </c>
      <c r="N990" s="14">
        <f t="shared" si="188"/>
        <v>2</v>
      </c>
      <c r="O990">
        <f t="shared" si="189"/>
        <v>2016</v>
      </c>
      <c r="P990">
        <f t="shared" si="190"/>
        <v>5</v>
      </c>
      <c r="Q990">
        <f t="shared" si="191"/>
        <v>28</v>
      </c>
      <c r="R990">
        <f t="shared" si="180"/>
        <v>4</v>
      </c>
    </row>
    <row r="991" spans="1:18" x14ac:dyDescent="0.2">
      <c r="A991" s="8">
        <v>42518</v>
      </c>
      <c r="B991" s="9">
        <v>506</v>
      </c>
      <c r="C991" s="10">
        <v>0.41180555555555598</v>
      </c>
      <c r="D991" s="9" t="s">
        <v>6</v>
      </c>
      <c r="E991" s="9">
        <v>19</v>
      </c>
      <c r="F991" s="9" t="s">
        <v>19</v>
      </c>
      <c r="G991" s="13">
        <f t="shared" si="181"/>
        <v>6</v>
      </c>
      <c r="H991">
        <f t="shared" si="182"/>
        <v>6</v>
      </c>
      <c r="I991" s="14">
        <f t="shared" si="183"/>
        <v>10</v>
      </c>
      <c r="J991" s="14">
        <f t="shared" si="184"/>
        <v>2</v>
      </c>
      <c r="K991" s="14">
        <f t="shared" si="185"/>
        <v>4</v>
      </c>
      <c r="L991" s="14">
        <f t="shared" si="186"/>
        <v>2</v>
      </c>
      <c r="M991" s="14">
        <f t="shared" si="187"/>
        <v>2</v>
      </c>
      <c r="N991" s="14">
        <f t="shared" si="188"/>
        <v>2</v>
      </c>
      <c r="O991">
        <f t="shared" si="189"/>
        <v>2016</v>
      </c>
      <c r="P991">
        <f t="shared" si="190"/>
        <v>5</v>
      </c>
      <c r="Q991">
        <f t="shared" si="191"/>
        <v>28</v>
      </c>
      <c r="R991">
        <f t="shared" si="180"/>
        <v>4</v>
      </c>
    </row>
    <row r="992" spans="1:18" x14ac:dyDescent="0.2">
      <c r="A992" s="8">
        <v>42518</v>
      </c>
      <c r="B992" s="9">
        <v>512</v>
      </c>
      <c r="C992" s="10">
        <v>0.41666666666666702</v>
      </c>
      <c r="D992" s="9" t="s">
        <v>6</v>
      </c>
      <c r="E992" s="9">
        <v>10</v>
      </c>
      <c r="F992" s="9" t="s">
        <v>18</v>
      </c>
      <c r="G992" s="13">
        <f t="shared" si="181"/>
        <v>10</v>
      </c>
      <c r="H992">
        <f t="shared" si="182"/>
        <v>6</v>
      </c>
      <c r="I992" s="14">
        <f t="shared" si="183"/>
        <v>11</v>
      </c>
      <c r="J992" s="14">
        <f t="shared" si="184"/>
        <v>4</v>
      </c>
      <c r="K992" s="14">
        <f t="shared" si="185"/>
        <v>3</v>
      </c>
      <c r="L992" s="14">
        <f t="shared" si="186"/>
        <v>1</v>
      </c>
      <c r="M992" s="14">
        <f t="shared" si="187"/>
        <v>3</v>
      </c>
      <c r="N992" s="14">
        <f t="shared" si="188"/>
        <v>3</v>
      </c>
      <c r="O992">
        <f t="shared" si="189"/>
        <v>2016</v>
      </c>
      <c r="P992">
        <f t="shared" si="190"/>
        <v>5</v>
      </c>
      <c r="Q992">
        <f t="shared" si="191"/>
        <v>28</v>
      </c>
      <c r="R992">
        <f t="shared" si="180"/>
        <v>3</v>
      </c>
    </row>
    <row r="993" spans="1:18" x14ac:dyDescent="0.2">
      <c r="A993" s="8">
        <v>42518</v>
      </c>
      <c r="B993" s="9">
        <v>506</v>
      </c>
      <c r="C993" s="10">
        <v>0.43541666666666701</v>
      </c>
      <c r="D993" s="9" t="s">
        <v>6</v>
      </c>
      <c r="E993" s="9">
        <v>21</v>
      </c>
      <c r="F993" s="9" t="s">
        <v>18</v>
      </c>
      <c r="G993" s="13">
        <f t="shared" si="181"/>
        <v>6</v>
      </c>
      <c r="H993">
        <f t="shared" si="182"/>
        <v>6</v>
      </c>
      <c r="I993" s="14">
        <f t="shared" si="183"/>
        <v>11</v>
      </c>
      <c r="J993" s="14">
        <f t="shared" si="184"/>
        <v>4</v>
      </c>
      <c r="K993" s="14">
        <f t="shared" si="185"/>
        <v>4</v>
      </c>
      <c r="L993" s="14">
        <f t="shared" si="186"/>
        <v>2</v>
      </c>
      <c r="M993" s="14">
        <f t="shared" si="187"/>
        <v>2</v>
      </c>
      <c r="N993" s="14">
        <f t="shared" si="188"/>
        <v>2</v>
      </c>
      <c r="O993">
        <f t="shared" si="189"/>
        <v>2016</v>
      </c>
      <c r="P993">
        <f t="shared" si="190"/>
        <v>5</v>
      </c>
      <c r="Q993">
        <f t="shared" si="191"/>
        <v>28</v>
      </c>
      <c r="R993">
        <f t="shared" si="180"/>
        <v>4</v>
      </c>
    </row>
    <row r="994" spans="1:18" x14ac:dyDescent="0.2">
      <c r="A994" s="8">
        <v>42518</v>
      </c>
      <c r="B994" s="9">
        <v>504</v>
      </c>
      <c r="C994" s="10">
        <v>0.468055555555556</v>
      </c>
      <c r="D994" s="9" t="s">
        <v>6</v>
      </c>
      <c r="E994" s="9">
        <v>10</v>
      </c>
      <c r="F994" s="9" t="s">
        <v>19</v>
      </c>
      <c r="G994" s="13">
        <f t="shared" si="181"/>
        <v>4</v>
      </c>
      <c r="H994">
        <f t="shared" si="182"/>
        <v>6</v>
      </c>
      <c r="I994" s="14">
        <f t="shared" si="183"/>
        <v>12</v>
      </c>
      <c r="J994" s="14">
        <f t="shared" si="184"/>
        <v>2</v>
      </c>
      <c r="K994" s="14">
        <f t="shared" si="185"/>
        <v>4</v>
      </c>
      <c r="L994" s="14">
        <f t="shared" si="186"/>
        <v>4</v>
      </c>
      <c r="M994" s="14">
        <f t="shared" si="187"/>
        <v>3</v>
      </c>
      <c r="N994" s="14">
        <f t="shared" si="188"/>
        <v>3</v>
      </c>
      <c r="O994">
        <f t="shared" si="189"/>
        <v>2016</v>
      </c>
      <c r="P994">
        <f t="shared" si="190"/>
        <v>5</v>
      </c>
      <c r="Q994">
        <f t="shared" si="191"/>
        <v>28</v>
      </c>
      <c r="R994">
        <f t="shared" si="180"/>
        <v>3</v>
      </c>
    </row>
    <row r="995" spans="1:18" x14ac:dyDescent="0.2">
      <c r="A995" s="8">
        <v>42518</v>
      </c>
      <c r="B995" s="9">
        <v>510</v>
      </c>
      <c r="C995" s="10">
        <v>0.48611111111111099</v>
      </c>
      <c r="D995" s="9" t="s">
        <v>6</v>
      </c>
      <c r="E995" s="9">
        <v>4</v>
      </c>
      <c r="F995" s="9" t="s">
        <v>20</v>
      </c>
      <c r="G995" s="13">
        <f t="shared" si="181"/>
        <v>8</v>
      </c>
      <c r="H995">
        <f t="shared" si="182"/>
        <v>6</v>
      </c>
      <c r="I995" s="14">
        <f t="shared" si="183"/>
        <v>12</v>
      </c>
      <c r="J995" s="14">
        <f t="shared" si="184"/>
        <v>3</v>
      </c>
      <c r="K995" s="14">
        <f t="shared" si="185"/>
        <v>1</v>
      </c>
      <c r="L995" s="14">
        <f t="shared" si="186"/>
        <v>3</v>
      </c>
      <c r="M995" s="14">
        <f t="shared" si="187"/>
        <v>3</v>
      </c>
      <c r="N995" s="14">
        <f t="shared" si="188"/>
        <v>3</v>
      </c>
      <c r="O995">
        <f t="shared" si="189"/>
        <v>2016</v>
      </c>
      <c r="P995">
        <f t="shared" si="190"/>
        <v>5</v>
      </c>
      <c r="Q995">
        <f t="shared" si="191"/>
        <v>28</v>
      </c>
      <c r="R995">
        <f t="shared" si="180"/>
        <v>2</v>
      </c>
    </row>
    <row r="996" spans="1:18" x14ac:dyDescent="0.2">
      <c r="A996" s="8">
        <v>42518</v>
      </c>
      <c r="B996" s="9">
        <v>501</v>
      </c>
      <c r="C996" s="10">
        <v>0.57361111111111096</v>
      </c>
      <c r="D996" s="9" t="s">
        <v>6</v>
      </c>
      <c r="E996" s="9">
        <v>16</v>
      </c>
      <c r="F996" s="9" t="s">
        <v>19</v>
      </c>
      <c r="G996" s="13">
        <f t="shared" si="181"/>
        <v>1</v>
      </c>
      <c r="H996">
        <f t="shared" si="182"/>
        <v>6</v>
      </c>
      <c r="I996" s="14">
        <f t="shared" si="183"/>
        <v>14</v>
      </c>
      <c r="J996" s="14">
        <f t="shared" si="184"/>
        <v>2</v>
      </c>
      <c r="K996" s="14">
        <f t="shared" si="185"/>
        <v>3</v>
      </c>
      <c r="L996" s="14">
        <f t="shared" si="186"/>
        <v>2</v>
      </c>
      <c r="M996" s="14">
        <f t="shared" si="187"/>
        <v>1</v>
      </c>
      <c r="N996" s="14">
        <f t="shared" si="188"/>
        <v>1</v>
      </c>
      <c r="O996">
        <f t="shared" si="189"/>
        <v>2016</v>
      </c>
      <c r="P996">
        <f t="shared" si="190"/>
        <v>5</v>
      </c>
      <c r="Q996">
        <f t="shared" si="191"/>
        <v>28</v>
      </c>
      <c r="R996">
        <f t="shared" si="180"/>
        <v>4</v>
      </c>
    </row>
    <row r="997" spans="1:18" x14ac:dyDescent="0.2">
      <c r="A997" s="8">
        <v>42518</v>
      </c>
      <c r="B997" s="9">
        <v>504</v>
      </c>
      <c r="C997" s="10">
        <v>0.58333333333333304</v>
      </c>
      <c r="D997" s="9" t="s">
        <v>6</v>
      </c>
      <c r="E997" s="9">
        <v>12</v>
      </c>
      <c r="F997" s="9" t="s">
        <v>18</v>
      </c>
      <c r="G997" s="13">
        <f t="shared" si="181"/>
        <v>4</v>
      </c>
      <c r="H997">
        <f t="shared" si="182"/>
        <v>6</v>
      </c>
      <c r="I997" s="14">
        <f t="shared" si="183"/>
        <v>15</v>
      </c>
      <c r="J997" s="14">
        <f t="shared" si="184"/>
        <v>4</v>
      </c>
      <c r="K997" s="14">
        <f t="shared" si="185"/>
        <v>4</v>
      </c>
      <c r="L997" s="14">
        <f t="shared" si="186"/>
        <v>4</v>
      </c>
      <c r="M997" s="14">
        <f t="shared" si="187"/>
        <v>3</v>
      </c>
      <c r="N997" s="14">
        <f t="shared" si="188"/>
        <v>3</v>
      </c>
      <c r="O997">
        <f t="shared" si="189"/>
        <v>2016</v>
      </c>
      <c r="P997">
        <f t="shared" si="190"/>
        <v>5</v>
      </c>
      <c r="Q997">
        <f t="shared" si="191"/>
        <v>28</v>
      </c>
      <c r="R997">
        <f t="shared" si="180"/>
        <v>4</v>
      </c>
    </row>
    <row r="998" spans="1:18" x14ac:dyDescent="0.2">
      <c r="A998" s="8">
        <v>42518</v>
      </c>
      <c r="B998" s="9">
        <v>506</v>
      </c>
      <c r="C998" s="10">
        <v>0.60416666666666696</v>
      </c>
      <c r="D998" s="9" t="s">
        <v>6</v>
      </c>
      <c r="E998" s="9">
        <v>45</v>
      </c>
      <c r="F998" s="9" t="s">
        <v>18</v>
      </c>
      <c r="G998" s="13">
        <f t="shared" si="181"/>
        <v>6</v>
      </c>
      <c r="H998">
        <f t="shared" si="182"/>
        <v>6</v>
      </c>
      <c r="I998" s="14">
        <f t="shared" si="183"/>
        <v>15</v>
      </c>
      <c r="J998" s="14">
        <f t="shared" si="184"/>
        <v>4</v>
      </c>
      <c r="K998" s="14">
        <f t="shared" si="185"/>
        <v>4</v>
      </c>
      <c r="L998" s="14">
        <f t="shared" si="186"/>
        <v>2</v>
      </c>
      <c r="M998" s="14">
        <f t="shared" si="187"/>
        <v>2</v>
      </c>
      <c r="N998" s="14">
        <f t="shared" si="188"/>
        <v>2</v>
      </c>
      <c r="O998">
        <f t="shared" si="189"/>
        <v>2016</v>
      </c>
      <c r="P998">
        <f t="shared" si="190"/>
        <v>5</v>
      </c>
      <c r="Q998">
        <f t="shared" si="191"/>
        <v>28</v>
      </c>
      <c r="R998">
        <f t="shared" si="180"/>
        <v>4</v>
      </c>
    </row>
    <row r="999" spans="1:18" x14ac:dyDescent="0.2">
      <c r="A999" s="8">
        <v>42518</v>
      </c>
      <c r="B999" s="9">
        <v>501</v>
      </c>
      <c r="C999" s="10">
        <v>0.624305555555556</v>
      </c>
      <c r="D999" s="9" t="s">
        <v>6</v>
      </c>
      <c r="E999" s="9">
        <v>11</v>
      </c>
      <c r="F999" s="9" t="s">
        <v>19</v>
      </c>
      <c r="G999" s="13">
        <f t="shared" si="181"/>
        <v>1</v>
      </c>
      <c r="H999">
        <f t="shared" si="182"/>
        <v>6</v>
      </c>
      <c r="I999" s="14">
        <f t="shared" si="183"/>
        <v>15</v>
      </c>
      <c r="J999" s="14">
        <f t="shared" si="184"/>
        <v>2</v>
      </c>
      <c r="K999" s="14">
        <f t="shared" si="185"/>
        <v>3</v>
      </c>
      <c r="L999" s="14">
        <f t="shared" si="186"/>
        <v>2</v>
      </c>
      <c r="M999" s="14">
        <f t="shared" si="187"/>
        <v>1</v>
      </c>
      <c r="N999" s="14">
        <f t="shared" si="188"/>
        <v>1</v>
      </c>
      <c r="O999">
        <f t="shared" si="189"/>
        <v>2016</v>
      </c>
      <c r="P999">
        <f t="shared" si="190"/>
        <v>5</v>
      </c>
      <c r="Q999">
        <f t="shared" si="191"/>
        <v>28</v>
      </c>
      <c r="R999">
        <f t="shared" si="180"/>
        <v>4</v>
      </c>
    </row>
    <row r="1000" spans="1:18" x14ac:dyDescent="0.2">
      <c r="A1000" s="8">
        <v>42518</v>
      </c>
      <c r="B1000" s="9">
        <v>505</v>
      </c>
      <c r="C1000" s="10">
        <v>0.625</v>
      </c>
      <c r="D1000" s="9" t="s">
        <v>6</v>
      </c>
      <c r="E1000" s="9">
        <v>5</v>
      </c>
      <c r="F1000" s="9" t="s">
        <v>18</v>
      </c>
      <c r="G1000" s="13">
        <f t="shared" si="181"/>
        <v>5</v>
      </c>
      <c r="H1000">
        <f t="shared" si="182"/>
        <v>6</v>
      </c>
      <c r="I1000" s="14">
        <f t="shared" si="183"/>
        <v>16</v>
      </c>
      <c r="J1000" s="14">
        <f t="shared" si="184"/>
        <v>4</v>
      </c>
      <c r="K1000" s="14">
        <f t="shared" si="185"/>
        <v>3</v>
      </c>
      <c r="L1000" s="14">
        <f t="shared" si="186"/>
        <v>3</v>
      </c>
      <c r="M1000" s="14">
        <f t="shared" si="187"/>
        <v>4</v>
      </c>
      <c r="N1000" s="14">
        <f t="shared" si="188"/>
        <v>4</v>
      </c>
      <c r="O1000">
        <f t="shared" si="189"/>
        <v>2016</v>
      </c>
      <c r="P1000">
        <f t="shared" si="190"/>
        <v>5</v>
      </c>
      <c r="Q1000">
        <f t="shared" si="191"/>
        <v>28</v>
      </c>
      <c r="R1000">
        <f t="shared" si="180"/>
        <v>2</v>
      </c>
    </row>
    <row r="1001" spans="1:18" x14ac:dyDescent="0.2">
      <c r="A1001" s="8">
        <v>42518</v>
      </c>
      <c r="B1001" s="9">
        <v>504</v>
      </c>
      <c r="C1001" s="10">
        <v>0.63541666666666696</v>
      </c>
      <c r="D1001" s="9" t="s">
        <v>6</v>
      </c>
      <c r="E1001" s="9">
        <v>4</v>
      </c>
      <c r="F1001" s="9" t="s">
        <v>19</v>
      </c>
      <c r="G1001" s="13">
        <f t="shared" si="181"/>
        <v>4</v>
      </c>
      <c r="H1001">
        <f t="shared" si="182"/>
        <v>6</v>
      </c>
      <c r="I1001" s="14">
        <f t="shared" si="183"/>
        <v>16</v>
      </c>
      <c r="J1001" s="14">
        <f t="shared" si="184"/>
        <v>2</v>
      </c>
      <c r="K1001" s="14">
        <f t="shared" si="185"/>
        <v>4</v>
      </c>
      <c r="L1001" s="14">
        <f t="shared" si="186"/>
        <v>4</v>
      </c>
      <c r="M1001" s="14">
        <f t="shared" si="187"/>
        <v>3</v>
      </c>
      <c r="N1001" s="14">
        <f t="shared" si="188"/>
        <v>3</v>
      </c>
      <c r="O1001">
        <f t="shared" si="189"/>
        <v>2016</v>
      </c>
      <c r="P1001">
        <f t="shared" si="190"/>
        <v>5</v>
      </c>
      <c r="Q1001">
        <f t="shared" si="191"/>
        <v>28</v>
      </c>
      <c r="R1001">
        <f t="shared" si="180"/>
        <v>2</v>
      </c>
    </row>
    <row r="1002" spans="1:18" x14ac:dyDescent="0.2">
      <c r="A1002" s="8">
        <v>42518</v>
      </c>
      <c r="B1002" s="9">
        <v>512</v>
      </c>
      <c r="C1002" s="10">
        <v>0.69583333333333297</v>
      </c>
      <c r="D1002" s="9" t="s">
        <v>6</v>
      </c>
      <c r="E1002" s="9">
        <v>18</v>
      </c>
      <c r="F1002" s="9" t="s">
        <v>19</v>
      </c>
      <c r="G1002" s="13">
        <f t="shared" si="181"/>
        <v>10</v>
      </c>
      <c r="H1002">
        <f t="shared" si="182"/>
        <v>6</v>
      </c>
      <c r="I1002" s="14">
        <f t="shared" si="183"/>
        <v>17</v>
      </c>
      <c r="J1002" s="14">
        <f t="shared" si="184"/>
        <v>2</v>
      </c>
      <c r="K1002" s="14">
        <f t="shared" si="185"/>
        <v>3</v>
      </c>
      <c r="L1002" s="14">
        <f t="shared" si="186"/>
        <v>1</v>
      </c>
      <c r="M1002" s="14">
        <f t="shared" si="187"/>
        <v>3</v>
      </c>
      <c r="N1002" s="14">
        <f t="shared" si="188"/>
        <v>3</v>
      </c>
      <c r="O1002">
        <f t="shared" si="189"/>
        <v>2016</v>
      </c>
      <c r="P1002">
        <f t="shared" si="190"/>
        <v>5</v>
      </c>
      <c r="Q1002">
        <f t="shared" si="191"/>
        <v>28</v>
      </c>
      <c r="R1002">
        <f t="shared" si="180"/>
        <v>4</v>
      </c>
    </row>
    <row r="1003" spans="1:18" x14ac:dyDescent="0.2">
      <c r="A1003" s="8">
        <v>42518</v>
      </c>
      <c r="B1003" s="9">
        <v>512</v>
      </c>
      <c r="C1003" s="10">
        <v>0.77291666666666703</v>
      </c>
      <c r="D1003" s="9" t="s">
        <v>6</v>
      </c>
      <c r="E1003" s="9">
        <v>19</v>
      </c>
      <c r="F1003" s="9" t="s">
        <v>18</v>
      </c>
      <c r="G1003" s="13">
        <f t="shared" si="181"/>
        <v>10</v>
      </c>
      <c r="H1003">
        <f t="shared" si="182"/>
        <v>6</v>
      </c>
      <c r="I1003" s="14">
        <f t="shared" si="183"/>
        <v>19</v>
      </c>
      <c r="J1003" s="14">
        <f t="shared" si="184"/>
        <v>4</v>
      </c>
      <c r="K1003" s="14">
        <f t="shared" si="185"/>
        <v>3</v>
      </c>
      <c r="L1003" s="14">
        <f t="shared" si="186"/>
        <v>1</v>
      </c>
      <c r="M1003" s="14">
        <f t="shared" si="187"/>
        <v>3</v>
      </c>
      <c r="N1003" s="14">
        <f t="shared" si="188"/>
        <v>3</v>
      </c>
      <c r="O1003">
        <f t="shared" si="189"/>
        <v>2016</v>
      </c>
      <c r="P1003">
        <f t="shared" si="190"/>
        <v>5</v>
      </c>
      <c r="Q1003">
        <f t="shared" si="191"/>
        <v>28</v>
      </c>
      <c r="R1003">
        <f t="shared" si="180"/>
        <v>4</v>
      </c>
    </row>
    <row r="1004" spans="1:18" x14ac:dyDescent="0.2">
      <c r="A1004" s="8">
        <v>42518</v>
      </c>
      <c r="B1004" s="9">
        <v>510</v>
      </c>
      <c r="C1004" s="10">
        <v>0.88541666666666696</v>
      </c>
      <c r="D1004" s="9" t="s">
        <v>6</v>
      </c>
      <c r="E1004" s="9">
        <v>1</v>
      </c>
      <c r="F1004" s="9" t="s">
        <v>18</v>
      </c>
      <c r="G1004" s="13">
        <f t="shared" si="181"/>
        <v>8</v>
      </c>
      <c r="H1004">
        <f t="shared" si="182"/>
        <v>6</v>
      </c>
      <c r="I1004" s="14">
        <f t="shared" si="183"/>
        <v>22</v>
      </c>
      <c r="J1004" s="14">
        <f t="shared" si="184"/>
        <v>4</v>
      </c>
      <c r="K1004" s="14">
        <f t="shared" si="185"/>
        <v>1</v>
      </c>
      <c r="L1004" s="14">
        <f t="shared" si="186"/>
        <v>3</v>
      </c>
      <c r="M1004" s="14">
        <f t="shared" si="187"/>
        <v>3</v>
      </c>
      <c r="N1004" s="14">
        <f t="shared" si="188"/>
        <v>3</v>
      </c>
      <c r="O1004">
        <f t="shared" si="189"/>
        <v>2016</v>
      </c>
      <c r="P1004">
        <f t="shared" si="190"/>
        <v>5</v>
      </c>
      <c r="Q1004">
        <f t="shared" si="191"/>
        <v>28</v>
      </c>
      <c r="R1004">
        <f t="shared" si="180"/>
        <v>2</v>
      </c>
    </row>
    <row r="1005" spans="1:18" x14ac:dyDescent="0.2">
      <c r="A1005" s="8">
        <v>42518</v>
      </c>
      <c r="B1005" s="9">
        <v>506</v>
      </c>
      <c r="C1005" s="10">
        <v>0.90069444444444402</v>
      </c>
      <c r="D1005" s="9" t="s">
        <v>6</v>
      </c>
      <c r="E1005" s="9">
        <v>6</v>
      </c>
      <c r="F1005" s="9" t="s">
        <v>19</v>
      </c>
      <c r="G1005" s="13">
        <f t="shared" si="181"/>
        <v>6</v>
      </c>
      <c r="H1005">
        <f t="shared" si="182"/>
        <v>6</v>
      </c>
      <c r="I1005" s="14">
        <f t="shared" si="183"/>
        <v>22</v>
      </c>
      <c r="J1005" s="14">
        <f t="shared" si="184"/>
        <v>2</v>
      </c>
      <c r="K1005" s="14">
        <f t="shared" si="185"/>
        <v>4</v>
      </c>
      <c r="L1005" s="14">
        <f t="shared" si="186"/>
        <v>2</v>
      </c>
      <c r="M1005" s="14">
        <f t="shared" si="187"/>
        <v>2</v>
      </c>
      <c r="N1005" s="14">
        <f t="shared" si="188"/>
        <v>2</v>
      </c>
      <c r="O1005">
        <f t="shared" si="189"/>
        <v>2016</v>
      </c>
      <c r="P1005">
        <f t="shared" si="190"/>
        <v>5</v>
      </c>
      <c r="Q1005">
        <f t="shared" si="191"/>
        <v>28</v>
      </c>
      <c r="R1005">
        <f t="shared" si="180"/>
        <v>3</v>
      </c>
    </row>
    <row r="1006" spans="1:18" x14ac:dyDescent="0.2">
      <c r="A1006" s="8">
        <v>42518</v>
      </c>
      <c r="B1006" s="9">
        <v>501</v>
      </c>
      <c r="C1006" s="10">
        <v>0.91111111111111098</v>
      </c>
      <c r="D1006" s="9" t="s">
        <v>6</v>
      </c>
      <c r="E1006" s="9">
        <v>12</v>
      </c>
      <c r="F1006" s="9" t="s">
        <v>18</v>
      </c>
      <c r="G1006" s="13">
        <f t="shared" si="181"/>
        <v>1</v>
      </c>
      <c r="H1006">
        <f t="shared" si="182"/>
        <v>6</v>
      </c>
      <c r="I1006" s="14">
        <f t="shared" si="183"/>
        <v>22</v>
      </c>
      <c r="J1006" s="14">
        <f t="shared" si="184"/>
        <v>4</v>
      </c>
      <c r="K1006" s="14">
        <f t="shared" si="185"/>
        <v>3</v>
      </c>
      <c r="L1006" s="14">
        <f t="shared" si="186"/>
        <v>2</v>
      </c>
      <c r="M1006" s="14">
        <f t="shared" si="187"/>
        <v>1</v>
      </c>
      <c r="N1006" s="14">
        <f t="shared" si="188"/>
        <v>1</v>
      </c>
      <c r="O1006">
        <f t="shared" si="189"/>
        <v>2016</v>
      </c>
      <c r="P1006">
        <f t="shared" si="190"/>
        <v>5</v>
      </c>
      <c r="Q1006">
        <f t="shared" si="191"/>
        <v>28</v>
      </c>
      <c r="R1006">
        <f t="shared" si="180"/>
        <v>4</v>
      </c>
    </row>
    <row r="1007" spans="1:18" x14ac:dyDescent="0.2">
      <c r="A1007" s="8">
        <v>42518</v>
      </c>
      <c r="B1007" s="9">
        <v>504</v>
      </c>
      <c r="C1007" s="10">
        <v>0.91666666666666696</v>
      </c>
      <c r="D1007" s="9" t="s">
        <v>6</v>
      </c>
      <c r="E1007" s="9">
        <v>15</v>
      </c>
      <c r="F1007" s="9" t="s">
        <v>18</v>
      </c>
      <c r="G1007" s="13">
        <f t="shared" si="181"/>
        <v>4</v>
      </c>
      <c r="H1007">
        <f t="shared" si="182"/>
        <v>6</v>
      </c>
      <c r="I1007" s="14">
        <f t="shared" si="183"/>
        <v>23</v>
      </c>
      <c r="J1007" s="14">
        <f t="shared" si="184"/>
        <v>4</v>
      </c>
      <c r="K1007" s="14">
        <f t="shared" si="185"/>
        <v>4</v>
      </c>
      <c r="L1007" s="14">
        <f t="shared" si="186"/>
        <v>4</v>
      </c>
      <c r="M1007" s="14">
        <f t="shared" si="187"/>
        <v>3</v>
      </c>
      <c r="N1007" s="14">
        <f t="shared" si="188"/>
        <v>3</v>
      </c>
      <c r="O1007">
        <f t="shared" si="189"/>
        <v>2016</v>
      </c>
      <c r="P1007">
        <f t="shared" si="190"/>
        <v>5</v>
      </c>
      <c r="Q1007">
        <f t="shared" si="191"/>
        <v>28</v>
      </c>
      <c r="R1007">
        <f t="shared" si="180"/>
        <v>4</v>
      </c>
    </row>
    <row r="1008" spans="1:18" x14ac:dyDescent="0.2">
      <c r="A1008" s="8">
        <v>42518</v>
      </c>
      <c r="B1008" s="9">
        <v>504</v>
      </c>
      <c r="C1008" s="10">
        <v>0.91805555555555596</v>
      </c>
      <c r="D1008" s="9" t="s">
        <v>6</v>
      </c>
      <c r="E1008" s="9">
        <v>9</v>
      </c>
      <c r="F1008" s="9" t="s">
        <v>18</v>
      </c>
      <c r="G1008" s="13">
        <f t="shared" si="181"/>
        <v>4</v>
      </c>
      <c r="H1008">
        <f t="shared" si="182"/>
        <v>6</v>
      </c>
      <c r="I1008" s="14">
        <f t="shared" si="183"/>
        <v>23</v>
      </c>
      <c r="J1008" s="14">
        <f t="shared" si="184"/>
        <v>4</v>
      </c>
      <c r="K1008" s="14">
        <f t="shared" si="185"/>
        <v>4</v>
      </c>
      <c r="L1008" s="14">
        <f t="shared" si="186"/>
        <v>4</v>
      </c>
      <c r="M1008" s="14">
        <f t="shared" si="187"/>
        <v>3</v>
      </c>
      <c r="N1008" s="14">
        <f t="shared" si="188"/>
        <v>3</v>
      </c>
      <c r="O1008">
        <f t="shared" si="189"/>
        <v>2016</v>
      </c>
      <c r="P1008">
        <f t="shared" si="190"/>
        <v>5</v>
      </c>
      <c r="Q1008">
        <f t="shared" si="191"/>
        <v>28</v>
      </c>
      <c r="R1008">
        <f t="shared" si="180"/>
        <v>3</v>
      </c>
    </row>
    <row r="1009" spans="1:18" x14ac:dyDescent="0.2">
      <c r="A1009" s="8">
        <v>42518</v>
      </c>
      <c r="B1009" s="9">
        <v>510</v>
      </c>
      <c r="C1009" s="10">
        <v>0.91874999999999996</v>
      </c>
      <c r="D1009" s="9" t="s">
        <v>6</v>
      </c>
      <c r="E1009" s="9">
        <v>20</v>
      </c>
      <c r="F1009" s="9" t="s">
        <v>20</v>
      </c>
      <c r="G1009" s="13">
        <f t="shared" si="181"/>
        <v>8</v>
      </c>
      <c r="H1009">
        <f t="shared" si="182"/>
        <v>6</v>
      </c>
      <c r="I1009" s="14">
        <f t="shared" si="183"/>
        <v>23</v>
      </c>
      <c r="J1009" s="14">
        <f t="shared" si="184"/>
        <v>3</v>
      </c>
      <c r="K1009" s="14">
        <f t="shared" si="185"/>
        <v>1</v>
      </c>
      <c r="L1009" s="14">
        <f t="shared" si="186"/>
        <v>3</v>
      </c>
      <c r="M1009" s="14">
        <f t="shared" si="187"/>
        <v>3</v>
      </c>
      <c r="N1009" s="14">
        <f t="shared" si="188"/>
        <v>3</v>
      </c>
      <c r="O1009">
        <f t="shared" si="189"/>
        <v>2016</v>
      </c>
      <c r="P1009">
        <f t="shared" si="190"/>
        <v>5</v>
      </c>
      <c r="Q1009">
        <f t="shared" si="191"/>
        <v>28</v>
      </c>
      <c r="R1009">
        <f t="shared" si="180"/>
        <v>4</v>
      </c>
    </row>
    <row r="1010" spans="1:18" x14ac:dyDescent="0.2">
      <c r="A1010" s="8">
        <v>42519</v>
      </c>
      <c r="B1010" s="9">
        <v>511</v>
      </c>
      <c r="C1010" s="10">
        <v>2.0833333333333301E-2</v>
      </c>
      <c r="D1010" s="9" t="s">
        <v>7</v>
      </c>
      <c r="E1010" s="9">
        <v>8</v>
      </c>
      <c r="F1010" s="9" t="s">
        <v>20</v>
      </c>
      <c r="G1010" s="13">
        <f t="shared" si="181"/>
        <v>9</v>
      </c>
      <c r="H1010">
        <f t="shared" si="182"/>
        <v>7</v>
      </c>
      <c r="I1010" s="14">
        <f t="shared" si="183"/>
        <v>1</v>
      </c>
      <c r="J1010" s="14">
        <f t="shared" si="184"/>
        <v>3</v>
      </c>
      <c r="K1010" s="14">
        <f t="shared" si="185"/>
        <v>1</v>
      </c>
      <c r="L1010" s="14">
        <f t="shared" si="186"/>
        <v>3</v>
      </c>
      <c r="M1010" s="14">
        <f t="shared" si="187"/>
        <v>2</v>
      </c>
      <c r="N1010" s="14">
        <f t="shared" si="188"/>
        <v>2</v>
      </c>
      <c r="O1010">
        <f t="shared" si="189"/>
        <v>2016</v>
      </c>
      <c r="P1010">
        <f t="shared" si="190"/>
        <v>5</v>
      </c>
      <c r="Q1010">
        <f t="shared" si="191"/>
        <v>29</v>
      </c>
      <c r="R1010">
        <f t="shared" si="180"/>
        <v>3</v>
      </c>
    </row>
    <row r="1011" spans="1:18" x14ac:dyDescent="0.2">
      <c r="A1011" s="8">
        <v>42519</v>
      </c>
      <c r="B1011" s="9">
        <v>501</v>
      </c>
      <c r="C1011" s="10">
        <v>7.0138888888888903E-2</v>
      </c>
      <c r="D1011" s="9" t="s">
        <v>7</v>
      </c>
      <c r="E1011" s="9">
        <v>7</v>
      </c>
      <c r="F1011" s="9" t="s">
        <v>18</v>
      </c>
      <c r="G1011" s="13">
        <f t="shared" si="181"/>
        <v>1</v>
      </c>
      <c r="H1011">
        <f t="shared" si="182"/>
        <v>7</v>
      </c>
      <c r="I1011" s="14">
        <f t="shared" si="183"/>
        <v>2</v>
      </c>
      <c r="J1011" s="14">
        <f t="shared" si="184"/>
        <v>4</v>
      </c>
      <c r="K1011" s="14">
        <f t="shared" si="185"/>
        <v>3</v>
      </c>
      <c r="L1011" s="14">
        <f t="shared" si="186"/>
        <v>2</v>
      </c>
      <c r="M1011" s="14">
        <f t="shared" si="187"/>
        <v>1</v>
      </c>
      <c r="N1011" s="14">
        <f t="shared" si="188"/>
        <v>1</v>
      </c>
      <c r="O1011">
        <f t="shared" si="189"/>
        <v>2016</v>
      </c>
      <c r="P1011">
        <f t="shared" si="190"/>
        <v>5</v>
      </c>
      <c r="Q1011">
        <f t="shared" si="191"/>
        <v>29</v>
      </c>
      <c r="R1011">
        <f t="shared" si="180"/>
        <v>3</v>
      </c>
    </row>
    <row r="1012" spans="1:18" x14ac:dyDescent="0.2">
      <c r="A1012" s="8">
        <v>42519</v>
      </c>
      <c r="B1012" s="9">
        <v>501</v>
      </c>
      <c r="C1012" s="10">
        <v>7.0138888888888903E-2</v>
      </c>
      <c r="D1012" s="9" t="s">
        <v>7</v>
      </c>
      <c r="E1012" s="9">
        <v>46</v>
      </c>
      <c r="F1012" s="9" t="s">
        <v>20</v>
      </c>
      <c r="G1012" s="13">
        <f t="shared" si="181"/>
        <v>1</v>
      </c>
      <c r="H1012">
        <f t="shared" si="182"/>
        <v>7</v>
      </c>
      <c r="I1012" s="14">
        <f t="shared" si="183"/>
        <v>2</v>
      </c>
      <c r="J1012" s="14">
        <f t="shared" si="184"/>
        <v>3</v>
      </c>
      <c r="K1012" s="14">
        <f t="shared" si="185"/>
        <v>3</v>
      </c>
      <c r="L1012" s="14">
        <f t="shared" si="186"/>
        <v>2</v>
      </c>
      <c r="M1012" s="14">
        <f t="shared" si="187"/>
        <v>1</v>
      </c>
      <c r="N1012" s="14">
        <f t="shared" si="188"/>
        <v>1</v>
      </c>
      <c r="O1012">
        <f t="shared" si="189"/>
        <v>2016</v>
      </c>
      <c r="P1012">
        <f t="shared" si="190"/>
        <v>5</v>
      </c>
      <c r="Q1012">
        <f t="shared" si="191"/>
        <v>29</v>
      </c>
      <c r="R1012">
        <f t="shared" si="180"/>
        <v>4</v>
      </c>
    </row>
    <row r="1013" spans="1:18" x14ac:dyDescent="0.2">
      <c r="A1013" s="8">
        <v>42519</v>
      </c>
      <c r="B1013" s="9">
        <v>510</v>
      </c>
      <c r="C1013" s="10">
        <v>7.9166666666666705E-2</v>
      </c>
      <c r="D1013" s="9" t="s">
        <v>7</v>
      </c>
      <c r="E1013" s="9">
        <v>10</v>
      </c>
      <c r="F1013" s="9" t="s">
        <v>13</v>
      </c>
      <c r="G1013" s="13">
        <f t="shared" si="181"/>
        <v>8</v>
      </c>
      <c r="H1013">
        <f t="shared" si="182"/>
        <v>7</v>
      </c>
      <c r="I1013" s="14">
        <f t="shared" si="183"/>
        <v>2</v>
      </c>
      <c r="J1013" s="14">
        <f t="shared" si="184"/>
        <v>1</v>
      </c>
      <c r="K1013" s="14">
        <f t="shared" si="185"/>
        <v>1</v>
      </c>
      <c r="L1013" s="14">
        <f t="shared" si="186"/>
        <v>3</v>
      </c>
      <c r="M1013" s="14">
        <f t="shared" si="187"/>
        <v>3</v>
      </c>
      <c r="N1013" s="14">
        <f t="shared" si="188"/>
        <v>3</v>
      </c>
      <c r="O1013">
        <f t="shared" si="189"/>
        <v>2016</v>
      </c>
      <c r="P1013">
        <f t="shared" si="190"/>
        <v>5</v>
      </c>
      <c r="Q1013">
        <f t="shared" si="191"/>
        <v>29</v>
      </c>
      <c r="R1013">
        <f t="shared" si="180"/>
        <v>3</v>
      </c>
    </row>
    <row r="1014" spans="1:18" x14ac:dyDescent="0.2">
      <c r="A1014" s="8">
        <v>42519</v>
      </c>
      <c r="B1014" s="9">
        <v>501</v>
      </c>
      <c r="C1014" s="10">
        <v>0.280555555555556</v>
      </c>
      <c r="D1014" s="9" t="s">
        <v>7</v>
      </c>
      <c r="E1014" s="9">
        <v>25</v>
      </c>
      <c r="F1014" s="9" t="s">
        <v>18</v>
      </c>
      <c r="G1014" s="13">
        <f t="shared" si="181"/>
        <v>1</v>
      </c>
      <c r="H1014">
        <f t="shared" si="182"/>
        <v>7</v>
      </c>
      <c r="I1014" s="14">
        <f t="shared" si="183"/>
        <v>7</v>
      </c>
      <c r="J1014" s="14">
        <f t="shared" si="184"/>
        <v>4</v>
      </c>
      <c r="K1014" s="14">
        <f t="shared" si="185"/>
        <v>3</v>
      </c>
      <c r="L1014" s="14">
        <f t="shared" si="186"/>
        <v>2</v>
      </c>
      <c r="M1014" s="14">
        <f t="shared" si="187"/>
        <v>1</v>
      </c>
      <c r="N1014" s="14">
        <f t="shared" si="188"/>
        <v>1</v>
      </c>
      <c r="O1014">
        <f t="shared" si="189"/>
        <v>2016</v>
      </c>
      <c r="P1014">
        <f t="shared" si="190"/>
        <v>5</v>
      </c>
      <c r="Q1014">
        <f t="shared" si="191"/>
        <v>29</v>
      </c>
      <c r="R1014">
        <f t="shared" si="180"/>
        <v>4</v>
      </c>
    </row>
    <row r="1015" spans="1:18" x14ac:dyDescent="0.2">
      <c r="A1015" s="8">
        <v>42519</v>
      </c>
      <c r="B1015" s="9">
        <v>511</v>
      </c>
      <c r="C1015" s="10">
        <v>0.35416666666666702</v>
      </c>
      <c r="D1015" s="9" t="s">
        <v>7</v>
      </c>
      <c r="E1015" s="9">
        <v>25</v>
      </c>
      <c r="F1015" s="9" t="s">
        <v>20</v>
      </c>
      <c r="G1015" s="13">
        <f t="shared" si="181"/>
        <v>9</v>
      </c>
      <c r="H1015">
        <f t="shared" si="182"/>
        <v>7</v>
      </c>
      <c r="I1015" s="14">
        <f t="shared" si="183"/>
        <v>9</v>
      </c>
      <c r="J1015" s="14">
        <f t="shared" si="184"/>
        <v>3</v>
      </c>
      <c r="K1015" s="14">
        <f t="shared" si="185"/>
        <v>1</v>
      </c>
      <c r="L1015" s="14">
        <f t="shared" si="186"/>
        <v>3</v>
      </c>
      <c r="M1015" s="14">
        <f t="shared" si="187"/>
        <v>2</v>
      </c>
      <c r="N1015" s="14">
        <f t="shared" si="188"/>
        <v>2</v>
      </c>
      <c r="O1015">
        <f t="shared" si="189"/>
        <v>2016</v>
      </c>
      <c r="P1015">
        <f t="shared" si="190"/>
        <v>5</v>
      </c>
      <c r="Q1015">
        <f t="shared" si="191"/>
        <v>29</v>
      </c>
      <c r="R1015">
        <f t="shared" si="180"/>
        <v>4</v>
      </c>
    </row>
    <row r="1016" spans="1:18" x14ac:dyDescent="0.2">
      <c r="A1016" s="8">
        <v>42519</v>
      </c>
      <c r="B1016" s="9">
        <v>501</v>
      </c>
      <c r="C1016" s="10">
        <v>0.38750000000000001</v>
      </c>
      <c r="D1016" s="9" t="s">
        <v>7</v>
      </c>
      <c r="E1016" s="9">
        <v>12</v>
      </c>
      <c r="F1016" s="9" t="s">
        <v>18</v>
      </c>
      <c r="G1016" s="13">
        <f t="shared" si="181"/>
        <v>1</v>
      </c>
      <c r="H1016">
        <f t="shared" si="182"/>
        <v>7</v>
      </c>
      <c r="I1016" s="14">
        <f t="shared" si="183"/>
        <v>10</v>
      </c>
      <c r="J1016" s="14">
        <f t="shared" si="184"/>
        <v>4</v>
      </c>
      <c r="K1016" s="14">
        <f t="shared" si="185"/>
        <v>3</v>
      </c>
      <c r="L1016" s="14">
        <f t="shared" si="186"/>
        <v>2</v>
      </c>
      <c r="M1016" s="14">
        <f t="shared" si="187"/>
        <v>1</v>
      </c>
      <c r="N1016" s="14">
        <f t="shared" si="188"/>
        <v>1</v>
      </c>
      <c r="O1016">
        <f t="shared" si="189"/>
        <v>2016</v>
      </c>
      <c r="P1016">
        <f t="shared" si="190"/>
        <v>5</v>
      </c>
      <c r="Q1016">
        <f t="shared" si="191"/>
        <v>29</v>
      </c>
      <c r="R1016">
        <f t="shared" si="180"/>
        <v>4</v>
      </c>
    </row>
    <row r="1017" spans="1:18" x14ac:dyDescent="0.2">
      <c r="A1017" s="8">
        <v>42519</v>
      </c>
      <c r="B1017" s="9">
        <v>511</v>
      </c>
      <c r="C1017" s="10">
        <v>0.38819444444444401</v>
      </c>
      <c r="D1017" s="9" t="s">
        <v>7</v>
      </c>
      <c r="E1017" s="9">
        <v>8</v>
      </c>
      <c r="F1017" s="9" t="s">
        <v>18</v>
      </c>
      <c r="G1017" s="13">
        <f t="shared" si="181"/>
        <v>9</v>
      </c>
      <c r="H1017">
        <f t="shared" si="182"/>
        <v>7</v>
      </c>
      <c r="I1017" s="14">
        <f t="shared" si="183"/>
        <v>10</v>
      </c>
      <c r="J1017" s="14">
        <f t="shared" si="184"/>
        <v>4</v>
      </c>
      <c r="K1017" s="14">
        <f t="shared" si="185"/>
        <v>1</v>
      </c>
      <c r="L1017" s="14">
        <f t="shared" si="186"/>
        <v>3</v>
      </c>
      <c r="M1017" s="14">
        <f t="shared" si="187"/>
        <v>2</v>
      </c>
      <c r="N1017" s="14">
        <f t="shared" si="188"/>
        <v>2</v>
      </c>
      <c r="O1017">
        <f t="shared" si="189"/>
        <v>2016</v>
      </c>
      <c r="P1017">
        <f t="shared" si="190"/>
        <v>5</v>
      </c>
      <c r="Q1017">
        <f t="shared" si="191"/>
        <v>29</v>
      </c>
      <c r="R1017">
        <f t="shared" si="180"/>
        <v>3</v>
      </c>
    </row>
    <row r="1018" spans="1:18" x14ac:dyDescent="0.2">
      <c r="A1018" s="8">
        <v>42519</v>
      </c>
      <c r="B1018" s="9">
        <v>501</v>
      </c>
      <c r="C1018" s="10">
        <v>0.406944444444444</v>
      </c>
      <c r="D1018" s="9" t="s">
        <v>7</v>
      </c>
      <c r="E1018" s="9">
        <v>26</v>
      </c>
      <c r="F1018" s="9" t="s">
        <v>19</v>
      </c>
      <c r="G1018" s="13">
        <f t="shared" si="181"/>
        <v>1</v>
      </c>
      <c r="H1018">
        <f t="shared" si="182"/>
        <v>7</v>
      </c>
      <c r="I1018" s="14">
        <f t="shared" si="183"/>
        <v>10</v>
      </c>
      <c r="J1018" s="14">
        <f t="shared" si="184"/>
        <v>2</v>
      </c>
      <c r="K1018" s="14">
        <f t="shared" si="185"/>
        <v>3</v>
      </c>
      <c r="L1018" s="14">
        <f t="shared" si="186"/>
        <v>2</v>
      </c>
      <c r="M1018" s="14">
        <f t="shared" si="187"/>
        <v>1</v>
      </c>
      <c r="N1018" s="14">
        <f t="shared" si="188"/>
        <v>1</v>
      </c>
      <c r="O1018">
        <f t="shared" si="189"/>
        <v>2016</v>
      </c>
      <c r="P1018">
        <f t="shared" si="190"/>
        <v>5</v>
      </c>
      <c r="Q1018">
        <f t="shared" si="191"/>
        <v>29</v>
      </c>
      <c r="R1018">
        <f t="shared" si="180"/>
        <v>4</v>
      </c>
    </row>
    <row r="1019" spans="1:18" x14ac:dyDescent="0.2">
      <c r="A1019" s="8">
        <v>42519</v>
      </c>
      <c r="B1019" s="9">
        <v>512</v>
      </c>
      <c r="C1019" s="10">
        <v>0.41666666666666702</v>
      </c>
      <c r="D1019" s="9" t="s">
        <v>7</v>
      </c>
      <c r="E1019" s="9">
        <v>5</v>
      </c>
      <c r="F1019" s="9" t="s">
        <v>18</v>
      </c>
      <c r="G1019" s="13">
        <f t="shared" si="181"/>
        <v>10</v>
      </c>
      <c r="H1019">
        <f t="shared" si="182"/>
        <v>7</v>
      </c>
      <c r="I1019" s="14">
        <f t="shared" si="183"/>
        <v>11</v>
      </c>
      <c r="J1019" s="14">
        <f t="shared" si="184"/>
        <v>4</v>
      </c>
      <c r="K1019" s="14">
        <f t="shared" si="185"/>
        <v>3</v>
      </c>
      <c r="L1019" s="14">
        <f t="shared" si="186"/>
        <v>1</v>
      </c>
      <c r="M1019" s="14">
        <f t="shared" si="187"/>
        <v>3</v>
      </c>
      <c r="N1019" s="14">
        <f t="shared" si="188"/>
        <v>3</v>
      </c>
      <c r="O1019">
        <f t="shared" si="189"/>
        <v>2016</v>
      </c>
      <c r="P1019">
        <f t="shared" si="190"/>
        <v>5</v>
      </c>
      <c r="Q1019">
        <f t="shared" si="191"/>
        <v>29</v>
      </c>
      <c r="R1019">
        <f t="shared" si="180"/>
        <v>2</v>
      </c>
    </row>
    <row r="1020" spans="1:18" x14ac:dyDescent="0.2">
      <c r="A1020" s="8">
        <v>42519</v>
      </c>
      <c r="B1020" s="9">
        <v>509</v>
      </c>
      <c r="C1020" s="10">
        <v>0.41805555555555601</v>
      </c>
      <c r="D1020" s="9" t="s">
        <v>7</v>
      </c>
      <c r="E1020" s="9">
        <v>18</v>
      </c>
      <c r="F1020" s="9" t="s">
        <v>18</v>
      </c>
      <c r="G1020" s="13">
        <f t="shared" si="181"/>
        <v>7</v>
      </c>
      <c r="H1020">
        <f t="shared" si="182"/>
        <v>7</v>
      </c>
      <c r="I1020" s="14">
        <f t="shared" si="183"/>
        <v>11</v>
      </c>
      <c r="J1020" s="14">
        <f t="shared" si="184"/>
        <v>4</v>
      </c>
      <c r="K1020" s="14">
        <f t="shared" si="185"/>
        <v>1</v>
      </c>
      <c r="L1020" s="14">
        <f t="shared" si="186"/>
        <v>2</v>
      </c>
      <c r="M1020" s="14">
        <f t="shared" si="187"/>
        <v>2</v>
      </c>
      <c r="N1020" s="14">
        <f t="shared" si="188"/>
        <v>2</v>
      </c>
      <c r="O1020">
        <f t="shared" si="189"/>
        <v>2016</v>
      </c>
      <c r="P1020">
        <f t="shared" si="190"/>
        <v>5</v>
      </c>
      <c r="Q1020">
        <f t="shared" si="191"/>
        <v>29</v>
      </c>
      <c r="R1020">
        <f t="shared" si="180"/>
        <v>4</v>
      </c>
    </row>
    <row r="1021" spans="1:18" x14ac:dyDescent="0.2">
      <c r="A1021" s="8">
        <v>42519</v>
      </c>
      <c r="B1021" s="9">
        <v>511</v>
      </c>
      <c r="C1021" s="10">
        <v>0.48194444444444401</v>
      </c>
      <c r="D1021" s="9" t="s">
        <v>7</v>
      </c>
      <c r="E1021" s="9">
        <v>15</v>
      </c>
      <c r="F1021" s="9" t="s">
        <v>18</v>
      </c>
      <c r="G1021" s="13">
        <f t="shared" si="181"/>
        <v>9</v>
      </c>
      <c r="H1021">
        <f t="shared" si="182"/>
        <v>7</v>
      </c>
      <c r="I1021" s="14">
        <f t="shared" si="183"/>
        <v>12</v>
      </c>
      <c r="J1021" s="14">
        <f t="shared" si="184"/>
        <v>4</v>
      </c>
      <c r="K1021" s="14">
        <f t="shared" si="185"/>
        <v>1</v>
      </c>
      <c r="L1021" s="14">
        <f t="shared" si="186"/>
        <v>3</v>
      </c>
      <c r="M1021" s="14">
        <f t="shared" si="187"/>
        <v>2</v>
      </c>
      <c r="N1021" s="14">
        <f t="shared" si="188"/>
        <v>2</v>
      </c>
      <c r="O1021">
        <f t="shared" si="189"/>
        <v>2016</v>
      </c>
      <c r="P1021">
        <f t="shared" si="190"/>
        <v>5</v>
      </c>
      <c r="Q1021">
        <f t="shared" si="191"/>
        <v>29</v>
      </c>
      <c r="R1021">
        <f t="shared" si="180"/>
        <v>4</v>
      </c>
    </row>
    <row r="1022" spans="1:18" x14ac:dyDescent="0.2">
      <c r="A1022" s="8">
        <v>42519</v>
      </c>
      <c r="B1022" s="9">
        <v>506</v>
      </c>
      <c r="C1022" s="10">
        <v>0.48611111111111099</v>
      </c>
      <c r="D1022" s="9" t="s">
        <v>7</v>
      </c>
      <c r="E1022" s="9">
        <v>26</v>
      </c>
      <c r="F1022" s="9" t="s">
        <v>18</v>
      </c>
      <c r="G1022" s="13">
        <f t="shared" si="181"/>
        <v>6</v>
      </c>
      <c r="H1022">
        <f t="shared" si="182"/>
        <v>7</v>
      </c>
      <c r="I1022" s="14">
        <f t="shared" si="183"/>
        <v>12</v>
      </c>
      <c r="J1022" s="14">
        <f t="shared" si="184"/>
        <v>4</v>
      </c>
      <c r="K1022" s="14">
        <f t="shared" si="185"/>
        <v>4</v>
      </c>
      <c r="L1022" s="14">
        <f t="shared" si="186"/>
        <v>2</v>
      </c>
      <c r="M1022" s="14">
        <f t="shared" si="187"/>
        <v>2</v>
      </c>
      <c r="N1022" s="14">
        <f t="shared" si="188"/>
        <v>2</v>
      </c>
      <c r="O1022">
        <f t="shared" si="189"/>
        <v>2016</v>
      </c>
      <c r="P1022">
        <f t="shared" si="190"/>
        <v>5</v>
      </c>
      <c r="Q1022">
        <f t="shared" si="191"/>
        <v>29</v>
      </c>
      <c r="R1022">
        <f t="shared" si="180"/>
        <v>4</v>
      </c>
    </row>
    <row r="1023" spans="1:18" x14ac:dyDescent="0.2">
      <c r="A1023" s="8">
        <v>42519</v>
      </c>
      <c r="B1023" s="9">
        <v>506</v>
      </c>
      <c r="C1023" s="10">
        <v>0.48611111111111099</v>
      </c>
      <c r="D1023" s="9" t="s">
        <v>7</v>
      </c>
      <c r="E1023" s="9">
        <v>26</v>
      </c>
      <c r="F1023" s="9" t="s">
        <v>19</v>
      </c>
      <c r="G1023" s="13">
        <f t="shared" si="181"/>
        <v>6</v>
      </c>
      <c r="H1023">
        <f t="shared" si="182"/>
        <v>7</v>
      </c>
      <c r="I1023" s="14">
        <f t="shared" si="183"/>
        <v>12</v>
      </c>
      <c r="J1023" s="14">
        <f t="shared" si="184"/>
        <v>2</v>
      </c>
      <c r="K1023" s="14">
        <f t="shared" si="185"/>
        <v>4</v>
      </c>
      <c r="L1023" s="14">
        <f t="shared" si="186"/>
        <v>2</v>
      </c>
      <c r="M1023" s="14">
        <f t="shared" si="187"/>
        <v>2</v>
      </c>
      <c r="N1023" s="14">
        <f t="shared" si="188"/>
        <v>2</v>
      </c>
      <c r="O1023">
        <f t="shared" si="189"/>
        <v>2016</v>
      </c>
      <c r="P1023">
        <f t="shared" si="190"/>
        <v>5</v>
      </c>
      <c r="Q1023">
        <f t="shared" si="191"/>
        <v>29</v>
      </c>
      <c r="R1023">
        <f t="shared" si="180"/>
        <v>4</v>
      </c>
    </row>
    <row r="1024" spans="1:18" x14ac:dyDescent="0.2">
      <c r="A1024" s="8">
        <v>42519</v>
      </c>
      <c r="B1024" s="9">
        <v>511</v>
      </c>
      <c r="C1024" s="10">
        <v>0.53680555555555598</v>
      </c>
      <c r="D1024" s="9" t="s">
        <v>7</v>
      </c>
      <c r="E1024" s="9">
        <v>0</v>
      </c>
      <c r="F1024" s="9" t="s">
        <v>18</v>
      </c>
      <c r="G1024" s="13">
        <f t="shared" si="181"/>
        <v>9</v>
      </c>
      <c r="H1024">
        <f t="shared" si="182"/>
        <v>7</v>
      </c>
      <c r="I1024" s="14">
        <f t="shared" si="183"/>
        <v>13</v>
      </c>
      <c r="J1024" s="14">
        <f t="shared" si="184"/>
        <v>4</v>
      </c>
      <c r="K1024" s="14">
        <f t="shared" si="185"/>
        <v>1</v>
      </c>
      <c r="L1024" s="14">
        <f t="shared" si="186"/>
        <v>3</v>
      </c>
      <c r="M1024" s="14">
        <f t="shared" si="187"/>
        <v>2</v>
      </c>
      <c r="N1024" s="14">
        <f t="shared" si="188"/>
        <v>2</v>
      </c>
      <c r="O1024">
        <f t="shared" si="189"/>
        <v>2016</v>
      </c>
      <c r="P1024">
        <f t="shared" si="190"/>
        <v>5</v>
      </c>
      <c r="Q1024">
        <f t="shared" si="191"/>
        <v>29</v>
      </c>
      <c r="R1024">
        <f t="shared" si="180"/>
        <v>1</v>
      </c>
    </row>
    <row r="1025" spans="1:18" x14ac:dyDescent="0.2">
      <c r="A1025" s="8">
        <v>42519</v>
      </c>
      <c r="B1025" s="9">
        <v>501</v>
      </c>
      <c r="C1025" s="10">
        <v>0.55763888888888902</v>
      </c>
      <c r="D1025" s="9" t="s">
        <v>7</v>
      </c>
      <c r="E1025" s="9">
        <v>42</v>
      </c>
      <c r="F1025" s="9" t="s">
        <v>19</v>
      </c>
      <c r="G1025" s="13">
        <f t="shared" si="181"/>
        <v>1</v>
      </c>
      <c r="H1025">
        <f t="shared" si="182"/>
        <v>7</v>
      </c>
      <c r="I1025" s="14">
        <f t="shared" si="183"/>
        <v>14</v>
      </c>
      <c r="J1025" s="14">
        <f t="shared" si="184"/>
        <v>2</v>
      </c>
      <c r="K1025" s="14">
        <f t="shared" si="185"/>
        <v>3</v>
      </c>
      <c r="L1025" s="14">
        <f t="shared" si="186"/>
        <v>2</v>
      </c>
      <c r="M1025" s="14">
        <f t="shared" si="187"/>
        <v>1</v>
      </c>
      <c r="N1025" s="14">
        <f t="shared" si="188"/>
        <v>1</v>
      </c>
      <c r="O1025">
        <f t="shared" si="189"/>
        <v>2016</v>
      </c>
      <c r="P1025">
        <f t="shared" si="190"/>
        <v>5</v>
      </c>
      <c r="Q1025">
        <f t="shared" si="191"/>
        <v>29</v>
      </c>
      <c r="R1025">
        <f t="shared" si="180"/>
        <v>4</v>
      </c>
    </row>
    <row r="1026" spans="1:18" x14ac:dyDescent="0.2">
      <c r="A1026" s="8">
        <v>42519</v>
      </c>
      <c r="B1026" s="9">
        <v>504</v>
      </c>
      <c r="C1026" s="10">
        <v>0.5625</v>
      </c>
      <c r="D1026" s="9" t="s">
        <v>7</v>
      </c>
      <c r="E1026" s="9">
        <v>5</v>
      </c>
      <c r="F1026" s="9" t="s">
        <v>20</v>
      </c>
      <c r="G1026" s="13">
        <f t="shared" si="181"/>
        <v>4</v>
      </c>
      <c r="H1026">
        <f t="shared" si="182"/>
        <v>7</v>
      </c>
      <c r="I1026" s="14">
        <f t="shared" si="183"/>
        <v>14</v>
      </c>
      <c r="J1026" s="14">
        <f t="shared" si="184"/>
        <v>3</v>
      </c>
      <c r="K1026" s="14">
        <f t="shared" si="185"/>
        <v>4</v>
      </c>
      <c r="L1026" s="14">
        <f t="shared" si="186"/>
        <v>4</v>
      </c>
      <c r="M1026" s="14">
        <f t="shared" si="187"/>
        <v>3</v>
      </c>
      <c r="N1026" s="14">
        <f t="shared" si="188"/>
        <v>3</v>
      </c>
      <c r="O1026">
        <f t="shared" si="189"/>
        <v>2016</v>
      </c>
      <c r="P1026">
        <f t="shared" si="190"/>
        <v>5</v>
      </c>
      <c r="Q1026">
        <f t="shared" si="191"/>
        <v>29</v>
      </c>
      <c r="R1026">
        <f t="shared" ref="R1026:R1089" si="192">IF(E1026=0,1,(IF(E1026&lt;=5,2,(IF(E1026&lt;=10,3,(IF(E1026&gt;=11,4)))))))</f>
        <v>2</v>
      </c>
    </row>
    <row r="1027" spans="1:18" x14ac:dyDescent="0.2">
      <c r="A1027" s="8">
        <v>42519</v>
      </c>
      <c r="B1027" s="9">
        <v>512</v>
      </c>
      <c r="C1027" s="10">
        <v>0.56805555555555598</v>
      </c>
      <c r="D1027" s="9" t="s">
        <v>7</v>
      </c>
      <c r="E1027" s="9">
        <v>5</v>
      </c>
      <c r="F1027" s="9" t="s">
        <v>19</v>
      </c>
      <c r="G1027" s="13">
        <f t="shared" ref="G1027:G1090" si="193">IF(B1027=501,1,(IF(B1027=502,2,(IF(B1027=503,3,(IF(B1027=504,4,(IF(B1027=505,5,(IF(B1027=506,6,(IF(B1027=509,7,(IF(B1027=510,8,(IF(B1027=511,9,(IF(B1027=512,10,(IF(B1027=514,11)))))))))))))))))))))</f>
        <v>10</v>
      </c>
      <c r="H1027">
        <f t="shared" ref="H1027:H1090" si="194">IF(D1027="Friday",5,(IF(D1027="Saturday",6,(IF(D1027="Sunday",7,(IF(D1027="Monday",1,(IF(D1027="Tuesday",2,(IF(D1027="Wednesday",3,(IF(D1027="Thursday",4,0)))))))))))))</f>
        <v>7</v>
      </c>
      <c r="I1027" s="14">
        <f t="shared" ref="I1027:I1090" si="195">(ROUNDDOWN(C1027*24,0)+1)</f>
        <v>14</v>
      </c>
      <c r="J1027" s="14">
        <f t="shared" ref="J1027:J1090" si="196">IF(F1027="N",1,(IF(F1027="E",2,(IF(F1027="S",3,(IF(F1027="W",4)))))))</f>
        <v>2</v>
      </c>
      <c r="K1027" s="14">
        <f t="shared" ref="K1027:K1090" si="197">IF(B1027=501,3,(IF(B1027=502,2,(IF(B1027=503,3,(IF(B1027=504,4,(IF(B1027=505,3,(IF(B1027=506,4,(IF(B1027=509,1,(IF(B1027=510,1,(IF(B1027=511,1,(IF(B1027=512,3,(IF(B1027=514,2)))))))))))))))))))))</f>
        <v>3</v>
      </c>
      <c r="L1027" s="14">
        <f t="shared" ref="L1027:L1090" si="198">IF(B1027=501,2,(IF(B1027=502,1,(IF(B1027=503,2,(IF(B1027=504,4,(IF(B1027=505,3,(IF(B1027=506,2,(IF(B1027=509,2,(IF(B1027=510,3,(IF(B1027=511,3,(IF(B1027=512,1,(IF(B1027=514,1)))))))))))))))))))))</f>
        <v>1</v>
      </c>
      <c r="M1027" s="14">
        <f t="shared" ref="M1027:M1090" si="199">IF(B1027=501,1,(IF(B1027=502,3,(IF(B1027=503,1,(IF(B1027=504,3,(IF(B1027=505,4,(IF(B1027=506,2,(IF(B1027=509,2,(IF(B1027=510,3,(IF(B1027=511,2,(IF(B1027=512,3,(IF(B1027=514,3)))))))))))))))))))))</f>
        <v>3</v>
      </c>
      <c r="N1027" s="14">
        <f t="shared" ref="N1027:N1090" si="200">IF(B1027=501,1,(IF(B1027=502,3,(IF(B1027=503,1,(IF(B1027=504,3,(IF(B1027=505,4,(IF(B1027=506,2,(IF(B1027=509,2,(IF(B1027=510,3,(IF(B1027=511,2,(IF(B1027=512,3,(IF(B1027=514,1)))))))))))))))))))))</f>
        <v>3</v>
      </c>
      <c r="O1027">
        <f t="shared" ref="O1027:O1090" si="201">YEAR(A1027)</f>
        <v>2016</v>
      </c>
      <c r="P1027">
        <f t="shared" ref="P1027:P1090" si="202">MONTH(A1027)</f>
        <v>5</v>
      </c>
      <c r="Q1027">
        <f t="shared" ref="Q1027:Q1090" si="203">DAY(A1027)</f>
        <v>29</v>
      </c>
      <c r="R1027">
        <f t="shared" si="192"/>
        <v>2</v>
      </c>
    </row>
    <row r="1028" spans="1:18" x14ac:dyDescent="0.2">
      <c r="A1028" s="8">
        <v>42519</v>
      </c>
      <c r="B1028" s="9">
        <v>504</v>
      </c>
      <c r="C1028" s="10">
        <v>0.58402777777777803</v>
      </c>
      <c r="D1028" s="9" t="s">
        <v>7</v>
      </c>
      <c r="E1028" s="9">
        <v>5</v>
      </c>
      <c r="F1028" s="9" t="s">
        <v>18</v>
      </c>
      <c r="G1028" s="13">
        <f t="shared" si="193"/>
        <v>4</v>
      </c>
      <c r="H1028">
        <f t="shared" si="194"/>
        <v>7</v>
      </c>
      <c r="I1028" s="14">
        <f t="shared" si="195"/>
        <v>15</v>
      </c>
      <c r="J1028" s="14">
        <f t="shared" si="196"/>
        <v>4</v>
      </c>
      <c r="K1028" s="14">
        <f t="shared" si="197"/>
        <v>4</v>
      </c>
      <c r="L1028" s="14">
        <f t="shared" si="198"/>
        <v>4</v>
      </c>
      <c r="M1028" s="14">
        <f t="shared" si="199"/>
        <v>3</v>
      </c>
      <c r="N1028" s="14">
        <f t="shared" si="200"/>
        <v>3</v>
      </c>
      <c r="O1028">
        <f t="shared" si="201"/>
        <v>2016</v>
      </c>
      <c r="P1028">
        <f t="shared" si="202"/>
        <v>5</v>
      </c>
      <c r="Q1028">
        <f t="shared" si="203"/>
        <v>29</v>
      </c>
      <c r="R1028">
        <f t="shared" si="192"/>
        <v>2</v>
      </c>
    </row>
    <row r="1029" spans="1:18" x14ac:dyDescent="0.2">
      <c r="A1029" s="8">
        <v>42519</v>
      </c>
      <c r="B1029" s="9">
        <v>506</v>
      </c>
      <c r="C1029" s="10">
        <v>0.59375</v>
      </c>
      <c r="D1029" s="9" t="s">
        <v>7</v>
      </c>
      <c r="E1029" s="9">
        <v>23</v>
      </c>
      <c r="F1029" s="9" t="s">
        <v>18</v>
      </c>
      <c r="G1029" s="13">
        <f t="shared" si="193"/>
        <v>6</v>
      </c>
      <c r="H1029">
        <f t="shared" si="194"/>
        <v>7</v>
      </c>
      <c r="I1029" s="14">
        <f t="shared" si="195"/>
        <v>15</v>
      </c>
      <c r="J1029" s="14">
        <f t="shared" si="196"/>
        <v>4</v>
      </c>
      <c r="K1029" s="14">
        <f t="shared" si="197"/>
        <v>4</v>
      </c>
      <c r="L1029" s="14">
        <f t="shared" si="198"/>
        <v>2</v>
      </c>
      <c r="M1029" s="14">
        <f t="shared" si="199"/>
        <v>2</v>
      </c>
      <c r="N1029" s="14">
        <f t="shared" si="200"/>
        <v>2</v>
      </c>
      <c r="O1029">
        <f t="shared" si="201"/>
        <v>2016</v>
      </c>
      <c r="P1029">
        <f t="shared" si="202"/>
        <v>5</v>
      </c>
      <c r="Q1029">
        <f t="shared" si="203"/>
        <v>29</v>
      </c>
      <c r="R1029">
        <f t="shared" si="192"/>
        <v>4</v>
      </c>
    </row>
    <row r="1030" spans="1:18" x14ac:dyDescent="0.2">
      <c r="A1030" s="8">
        <v>42519</v>
      </c>
      <c r="B1030" s="9">
        <v>505</v>
      </c>
      <c r="C1030" s="10">
        <v>0.61458333333333304</v>
      </c>
      <c r="D1030" s="9" t="s">
        <v>7</v>
      </c>
      <c r="E1030" s="9">
        <v>17</v>
      </c>
      <c r="F1030" s="9" t="s">
        <v>18</v>
      </c>
      <c r="G1030" s="13">
        <f t="shared" si="193"/>
        <v>5</v>
      </c>
      <c r="H1030">
        <f t="shared" si="194"/>
        <v>7</v>
      </c>
      <c r="I1030" s="14">
        <f t="shared" si="195"/>
        <v>15</v>
      </c>
      <c r="J1030" s="14">
        <f t="shared" si="196"/>
        <v>4</v>
      </c>
      <c r="K1030" s="14">
        <f t="shared" si="197"/>
        <v>3</v>
      </c>
      <c r="L1030" s="14">
        <f t="shared" si="198"/>
        <v>3</v>
      </c>
      <c r="M1030" s="14">
        <f t="shared" si="199"/>
        <v>4</v>
      </c>
      <c r="N1030" s="14">
        <f t="shared" si="200"/>
        <v>4</v>
      </c>
      <c r="O1030">
        <f t="shared" si="201"/>
        <v>2016</v>
      </c>
      <c r="P1030">
        <f t="shared" si="202"/>
        <v>5</v>
      </c>
      <c r="Q1030">
        <f t="shared" si="203"/>
        <v>29</v>
      </c>
      <c r="R1030">
        <f t="shared" si="192"/>
        <v>4</v>
      </c>
    </row>
    <row r="1031" spans="1:18" x14ac:dyDescent="0.2">
      <c r="A1031" s="8">
        <v>42519</v>
      </c>
      <c r="B1031" s="9">
        <v>506</v>
      </c>
      <c r="C1031" s="10">
        <v>0.65972222222222199</v>
      </c>
      <c r="D1031" s="9" t="s">
        <v>7</v>
      </c>
      <c r="E1031" s="9">
        <v>7</v>
      </c>
      <c r="F1031" s="9" t="s">
        <v>19</v>
      </c>
      <c r="G1031" s="13">
        <f t="shared" si="193"/>
        <v>6</v>
      </c>
      <c r="H1031">
        <f t="shared" si="194"/>
        <v>7</v>
      </c>
      <c r="I1031" s="14">
        <f t="shared" si="195"/>
        <v>16</v>
      </c>
      <c r="J1031" s="14">
        <f t="shared" si="196"/>
        <v>2</v>
      </c>
      <c r="K1031" s="14">
        <f t="shared" si="197"/>
        <v>4</v>
      </c>
      <c r="L1031" s="14">
        <f t="shared" si="198"/>
        <v>2</v>
      </c>
      <c r="M1031" s="14">
        <f t="shared" si="199"/>
        <v>2</v>
      </c>
      <c r="N1031" s="14">
        <f t="shared" si="200"/>
        <v>2</v>
      </c>
      <c r="O1031">
        <f t="shared" si="201"/>
        <v>2016</v>
      </c>
      <c r="P1031">
        <f t="shared" si="202"/>
        <v>5</v>
      </c>
      <c r="Q1031">
        <f t="shared" si="203"/>
        <v>29</v>
      </c>
      <c r="R1031">
        <f t="shared" si="192"/>
        <v>3</v>
      </c>
    </row>
    <row r="1032" spans="1:18" x14ac:dyDescent="0.2">
      <c r="A1032" s="8">
        <v>42519</v>
      </c>
      <c r="B1032" s="9">
        <v>501</v>
      </c>
      <c r="C1032" s="10">
        <v>0.66666666666666696</v>
      </c>
      <c r="D1032" s="9" t="s">
        <v>7</v>
      </c>
      <c r="E1032" s="9">
        <v>5</v>
      </c>
      <c r="F1032" s="9" t="s">
        <v>18</v>
      </c>
      <c r="G1032" s="13">
        <f t="shared" si="193"/>
        <v>1</v>
      </c>
      <c r="H1032">
        <f t="shared" si="194"/>
        <v>7</v>
      </c>
      <c r="I1032" s="14">
        <f t="shared" si="195"/>
        <v>17</v>
      </c>
      <c r="J1032" s="14">
        <f t="shared" si="196"/>
        <v>4</v>
      </c>
      <c r="K1032" s="14">
        <f t="shared" si="197"/>
        <v>3</v>
      </c>
      <c r="L1032" s="14">
        <f t="shared" si="198"/>
        <v>2</v>
      </c>
      <c r="M1032" s="14">
        <f t="shared" si="199"/>
        <v>1</v>
      </c>
      <c r="N1032" s="14">
        <f t="shared" si="200"/>
        <v>1</v>
      </c>
      <c r="O1032">
        <f t="shared" si="201"/>
        <v>2016</v>
      </c>
      <c r="P1032">
        <f t="shared" si="202"/>
        <v>5</v>
      </c>
      <c r="Q1032">
        <f t="shared" si="203"/>
        <v>29</v>
      </c>
      <c r="R1032">
        <f t="shared" si="192"/>
        <v>2</v>
      </c>
    </row>
    <row r="1033" spans="1:18" x14ac:dyDescent="0.2">
      <c r="A1033" s="8">
        <v>42519</v>
      </c>
      <c r="B1033" s="9">
        <v>505</v>
      </c>
      <c r="C1033" s="10">
        <v>0.66666666666666696</v>
      </c>
      <c r="D1033" s="9" t="s">
        <v>7</v>
      </c>
      <c r="E1033" s="9">
        <v>8</v>
      </c>
      <c r="F1033" s="9" t="s">
        <v>18</v>
      </c>
      <c r="G1033" s="13">
        <f t="shared" si="193"/>
        <v>5</v>
      </c>
      <c r="H1033">
        <f t="shared" si="194"/>
        <v>7</v>
      </c>
      <c r="I1033" s="14">
        <f t="shared" si="195"/>
        <v>17</v>
      </c>
      <c r="J1033" s="14">
        <f t="shared" si="196"/>
        <v>4</v>
      </c>
      <c r="K1033" s="14">
        <f t="shared" si="197"/>
        <v>3</v>
      </c>
      <c r="L1033" s="14">
        <f t="shared" si="198"/>
        <v>3</v>
      </c>
      <c r="M1033" s="14">
        <f t="shared" si="199"/>
        <v>4</v>
      </c>
      <c r="N1033" s="14">
        <f t="shared" si="200"/>
        <v>4</v>
      </c>
      <c r="O1033">
        <f t="shared" si="201"/>
        <v>2016</v>
      </c>
      <c r="P1033">
        <f t="shared" si="202"/>
        <v>5</v>
      </c>
      <c r="Q1033">
        <f t="shared" si="203"/>
        <v>29</v>
      </c>
      <c r="R1033">
        <f t="shared" si="192"/>
        <v>3</v>
      </c>
    </row>
    <row r="1034" spans="1:18" x14ac:dyDescent="0.2">
      <c r="A1034" s="8">
        <v>42519</v>
      </c>
      <c r="B1034" s="9">
        <v>512</v>
      </c>
      <c r="C1034" s="10">
        <v>0.67708333333333304</v>
      </c>
      <c r="D1034" s="9" t="s">
        <v>7</v>
      </c>
      <c r="E1034" s="9">
        <v>10</v>
      </c>
      <c r="F1034" s="9" t="s">
        <v>19</v>
      </c>
      <c r="G1034" s="13">
        <f t="shared" si="193"/>
        <v>10</v>
      </c>
      <c r="H1034">
        <f t="shared" si="194"/>
        <v>7</v>
      </c>
      <c r="I1034" s="14">
        <f t="shared" si="195"/>
        <v>17</v>
      </c>
      <c r="J1034" s="14">
        <f t="shared" si="196"/>
        <v>2</v>
      </c>
      <c r="K1034" s="14">
        <f t="shared" si="197"/>
        <v>3</v>
      </c>
      <c r="L1034" s="14">
        <f t="shared" si="198"/>
        <v>1</v>
      </c>
      <c r="M1034" s="14">
        <f t="shared" si="199"/>
        <v>3</v>
      </c>
      <c r="N1034" s="14">
        <f t="shared" si="200"/>
        <v>3</v>
      </c>
      <c r="O1034">
        <f t="shared" si="201"/>
        <v>2016</v>
      </c>
      <c r="P1034">
        <f t="shared" si="202"/>
        <v>5</v>
      </c>
      <c r="Q1034">
        <f t="shared" si="203"/>
        <v>29</v>
      </c>
      <c r="R1034">
        <f t="shared" si="192"/>
        <v>3</v>
      </c>
    </row>
    <row r="1035" spans="1:18" x14ac:dyDescent="0.2">
      <c r="A1035" s="8">
        <v>42519</v>
      </c>
      <c r="B1035" s="9">
        <v>504</v>
      </c>
      <c r="C1035" s="10">
        <v>0.67777777777777803</v>
      </c>
      <c r="D1035" s="9" t="s">
        <v>7</v>
      </c>
      <c r="E1035" s="9">
        <v>14</v>
      </c>
      <c r="F1035" s="9" t="s">
        <v>19</v>
      </c>
      <c r="G1035" s="13">
        <f t="shared" si="193"/>
        <v>4</v>
      </c>
      <c r="H1035">
        <f t="shared" si="194"/>
        <v>7</v>
      </c>
      <c r="I1035" s="14">
        <f t="shared" si="195"/>
        <v>17</v>
      </c>
      <c r="J1035" s="14">
        <f t="shared" si="196"/>
        <v>2</v>
      </c>
      <c r="K1035" s="14">
        <f t="shared" si="197"/>
        <v>4</v>
      </c>
      <c r="L1035" s="14">
        <f t="shared" si="198"/>
        <v>4</v>
      </c>
      <c r="M1035" s="14">
        <f t="shared" si="199"/>
        <v>3</v>
      </c>
      <c r="N1035" s="14">
        <f t="shared" si="200"/>
        <v>3</v>
      </c>
      <c r="O1035">
        <f t="shared" si="201"/>
        <v>2016</v>
      </c>
      <c r="P1035">
        <f t="shared" si="202"/>
        <v>5</v>
      </c>
      <c r="Q1035">
        <f t="shared" si="203"/>
        <v>29</v>
      </c>
      <c r="R1035">
        <f t="shared" si="192"/>
        <v>4</v>
      </c>
    </row>
    <row r="1036" spans="1:18" x14ac:dyDescent="0.2">
      <c r="A1036" s="8">
        <v>42519</v>
      </c>
      <c r="B1036" s="9">
        <v>510</v>
      </c>
      <c r="C1036" s="10">
        <v>0.74722222222222201</v>
      </c>
      <c r="D1036" s="9" t="s">
        <v>7</v>
      </c>
      <c r="E1036" s="9">
        <v>10</v>
      </c>
      <c r="F1036" s="9" t="s">
        <v>20</v>
      </c>
      <c r="G1036" s="13">
        <f t="shared" si="193"/>
        <v>8</v>
      </c>
      <c r="H1036">
        <f t="shared" si="194"/>
        <v>7</v>
      </c>
      <c r="I1036" s="14">
        <f t="shared" si="195"/>
        <v>18</v>
      </c>
      <c r="J1036" s="14">
        <f t="shared" si="196"/>
        <v>3</v>
      </c>
      <c r="K1036" s="14">
        <f t="shared" si="197"/>
        <v>1</v>
      </c>
      <c r="L1036" s="14">
        <f t="shared" si="198"/>
        <v>3</v>
      </c>
      <c r="M1036" s="14">
        <f t="shared" si="199"/>
        <v>3</v>
      </c>
      <c r="N1036" s="14">
        <f t="shared" si="200"/>
        <v>3</v>
      </c>
      <c r="O1036">
        <f t="shared" si="201"/>
        <v>2016</v>
      </c>
      <c r="P1036">
        <f t="shared" si="202"/>
        <v>5</v>
      </c>
      <c r="Q1036">
        <f t="shared" si="203"/>
        <v>29</v>
      </c>
      <c r="R1036">
        <f t="shared" si="192"/>
        <v>3</v>
      </c>
    </row>
    <row r="1037" spans="1:18" x14ac:dyDescent="0.2">
      <c r="A1037" s="8">
        <v>42519</v>
      </c>
      <c r="B1037" s="9">
        <v>505</v>
      </c>
      <c r="C1037" s="10">
        <v>0.77847222222222201</v>
      </c>
      <c r="D1037" s="9" t="s">
        <v>7</v>
      </c>
      <c r="E1037" s="9">
        <v>72</v>
      </c>
      <c r="F1037" s="9" t="s">
        <v>18</v>
      </c>
      <c r="G1037" s="13">
        <f t="shared" si="193"/>
        <v>5</v>
      </c>
      <c r="H1037">
        <f t="shared" si="194"/>
        <v>7</v>
      </c>
      <c r="I1037" s="14">
        <f t="shared" si="195"/>
        <v>19</v>
      </c>
      <c r="J1037" s="14">
        <f t="shared" si="196"/>
        <v>4</v>
      </c>
      <c r="K1037" s="14">
        <f t="shared" si="197"/>
        <v>3</v>
      </c>
      <c r="L1037" s="14">
        <f t="shared" si="198"/>
        <v>3</v>
      </c>
      <c r="M1037" s="14">
        <f t="shared" si="199"/>
        <v>4</v>
      </c>
      <c r="N1037" s="14">
        <f t="shared" si="200"/>
        <v>4</v>
      </c>
      <c r="O1037">
        <f t="shared" si="201"/>
        <v>2016</v>
      </c>
      <c r="P1037">
        <f t="shared" si="202"/>
        <v>5</v>
      </c>
      <c r="Q1037">
        <f t="shared" si="203"/>
        <v>29</v>
      </c>
      <c r="R1037">
        <f t="shared" si="192"/>
        <v>4</v>
      </c>
    </row>
    <row r="1038" spans="1:18" x14ac:dyDescent="0.2">
      <c r="A1038" s="8">
        <v>42519</v>
      </c>
      <c r="B1038" s="9">
        <v>506</v>
      </c>
      <c r="C1038" s="10">
        <v>0.82013888888888897</v>
      </c>
      <c r="D1038" s="9" t="s">
        <v>7</v>
      </c>
      <c r="E1038" s="9">
        <v>6</v>
      </c>
      <c r="F1038" s="9" t="s">
        <v>18</v>
      </c>
      <c r="G1038" s="13">
        <f t="shared" si="193"/>
        <v>6</v>
      </c>
      <c r="H1038">
        <f t="shared" si="194"/>
        <v>7</v>
      </c>
      <c r="I1038" s="14">
        <f t="shared" si="195"/>
        <v>20</v>
      </c>
      <c r="J1038" s="14">
        <f t="shared" si="196"/>
        <v>4</v>
      </c>
      <c r="K1038" s="14">
        <f t="shared" si="197"/>
        <v>4</v>
      </c>
      <c r="L1038" s="14">
        <f t="shared" si="198"/>
        <v>2</v>
      </c>
      <c r="M1038" s="14">
        <f t="shared" si="199"/>
        <v>2</v>
      </c>
      <c r="N1038" s="14">
        <f t="shared" si="200"/>
        <v>2</v>
      </c>
      <c r="O1038">
        <f t="shared" si="201"/>
        <v>2016</v>
      </c>
      <c r="P1038">
        <f t="shared" si="202"/>
        <v>5</v>
      </c>
      <c r="Q1038">
        <f t="shared" si="203"/>
        <v>29</v>
      </c>
      <c r="R1038">
        <f t="shared" si="192"/>
        <v>3</v>
      </c>
    </row>
    <row r="1039" spans="1:18" x14ac:dyDescent="0.2">
      <c r="A1039" s="8">
        <v>42519</v>
      </c>
      <c r="B1039" s="9">
        <v>501</v>
      </c>
      <c r="C1039" s="10">
        <v>0.83194444444444404</v>
      </c>
      <c r="D1039" s="9" t="s">
        <v>7</v>
      </c>
      <c r="E1039" s="9">
        <v>1</v>
      </c>
      <c r="F1039" s="9" t="s">
        <v>19</v>
      </c>
      <c r="G1039" s="13">
        <f t="shared" si="193"/>
        <v>1</v>
      </c>
      <c r="H1039">
        <f t="shared" si="194"/>
        <v>7</v>
      </c>
      <c r="I1039" s="14">
        <f t="shared" si="195"/>
        <v>20</v>
      </c>
      <c r="J1039" s="14">
        <f t="shared" si="196"/>
        <v>2</v>
      </c>
      <c r="K1039" s="14">
        <f t="shared" si="197"/>
        <v>3</v>
      </c>
      <c r="L1039" s="14">
        <f t="shared" si="198"/>
        <v>2</v>
      </c>
      <c r="M1039" s="14">
        <f t="shared" si="199"/>
        <v>1</v>
      </c>
      <c r="N1039" s="14">
        <f t="shared" si="200"/>
        <v>1</v>
      </c>
      <c r="O1039">
        <f t="shared" si="201"/>
        <v>2016</v>
      </c>
      <c r="P1039">
        <f t="shared" si="202"/>
        <v>5</v>
      </c>
      <c r="Q1039">
        <f t="shared" si="203"/>
        <v>29</v>
      </c>
      <c r="R1039">
        <f t="shared" si="192"/>
        <v>2</v>
      </c>
    </row>
    <row r="1040" spans="1:18" x14ac:dyDescent="0.2">
      <c r="A1040" s="8">
        <v>42519</v>
      </c>
      <c r="B1040" s="9">
        <v>506</v>
      </c>
      <c r="C1040" s="10">
        <v>0.84236111111111101</v>
      </c>
      <c r="D1040" s="9" t="s">
        <v>7</v>
      </c>
      <c r="E1040" s="9">
        <v>6</v>
      </c>
      <c r="F1040" s="9" t="s">
        <v>20</v>
      </c>
      <c r="G1040" s="13">
        <f t="shared" si="193"/>
        <v>6</v>
      </c>
      <c r="H1040">
        <f t="shared" si="194"/>
        <v>7</v>
      </c>
      <c r="I1040" s="14">
        <f t="shared" si="195"/>
        <v>21</v>
      </c>
      <c r="J1040" s="14">
        <f t="shared" si="196"/>
        <v>3</v>
      </c>
      <c r="K1040" s="14">
        <f t="shared" si="197"/>
        <v>4</v>
      </c>
      <c r="L1040" s="14">
        <f t="shared" si="198"/>
        <v>2</v>
      </c>
      <c r="M1040" s="14">
        <f t="shared" si="199"/>
        <v>2</v>
      </c>
      <c r="N1040" s="14">
        <f t="shared" si="200"/>
        <v>2</v>
      </c>
      <c r="O1040">
        <f t="shared" si="201"/>
        <v>2016</v>
      </c>
      <c r="P1040">
        <f t="shared" si="202"/>
        <v>5</v>
      </c>
      <c r="Q1040">
        <f t="shared" si="203"/>
        <v>29</v>
      </c>
      <c r="R1040">
        <f t="shared" si="192"/>
        <v>3</v>
      </c>
    </row>
    <row r="1041" spans="1:18" x14ac:dyDescent="0.2">
      <c r="A1041" s="8">
        <v>42519</v>
      </c>
      <c r="B1041" s="9">
        <v>512</v>
      </c>
      <c r="C1041" s="10">
        <v>0.94166666666666698</v>
      </c>
      <c r="D1041" s="9" t="s">
        <v>7</v>
      </c>
      <c r="E1041" s="9">
        <v>7</v>
      </c>
      <c r="F1041" s="9" t="s">
        <v>18</v>
      </c>
      <c r="G1041" s="13">
        <f t="shared" si="193"/>
        <v>10</v>
      </c>
      <c r="H1041">
        <f t="shared" si="194"/>
        <v>7</v>
      </c>
      <c r="I1041" s="14">
        <f t="shared" si="195"/>
        <v>23</v>
      </c>
      <c r="J1041" s="14">
        <f t="shared" si="196"/>
        <v>4</v>
      </c>
      <c r="K1041" s="14">
        <f t="shared" si="197"/>
        <v>3</v>
      </c>
      <c r="L1041" s="14">
        <f t="shared" si="198"/>
        <v>1</v>
      </c>
      <c r="M1041" s="14">
        <f t="shared" si="199"/>
        <v>3</v>
      </c>
      <c r="N1041" s="14">
        <f t="shared" si="200"/>
        <v>3</v>
      </c>
      <c r="O1041">
        <f t="shared" si="201"/>
        <v>2016</v>
      </c>
      <c r="P1041">
        <f t="shared" si="202"/>
        <v>5</v>
      </c>
      <c r="Q1041">
        <f t="shared" si="203"/>
        <v>29</v>
      </c>
      <c r="R1041">
        <f t="shared" si="192"/>
        <v>3</v>
      </c>
    </row>
    <row r="1042" spans="1:18" x14ac:dyDescent="0.2">
      <c r="A1042" s="8">
        <v>42520</v>
      </c>
      <c r="B1042" s="9">
        <v>501</v>
      </c>
      <c r="C1042" s="10">
        <v>8.8888888888888906E-2</v>
      </c>
      <c r="D1042" s="9" t="s">
        <v>8</v>
      </c>
      <c r="E1042" s="9">
        <v>33</v>
      </c>
      <c r="F1042" s="9" t="s">
        <v>19</v>
      </c>
      <c r="G1042" s="13">
        <f t="shared" si="193"/>
        <v>1</v>
      </c>
      <c r="H1042">
        <f t="shared" si="194"/>
        <v>1</v>
      </c>
      <c r="I1042" s="14">
        <f t="shared" si="195"/>
        <v>3</v>
      </c>
      <c r="J1042" s="14">
        <f t="shared" si="196"/>
        <v>2</v>
      </c>
      <c r="K1042" s="14">
        <f t="shared" si="197"/>
        <v>3</v>
      </c>
      <c r="L1042" s="14">
        <f t="shared" si="198"/>
        <v>2</v>
      </c>
      <c r="M1042" s="14">
        <f t="shared" si="199"/>
        <v>1</v>
      </c>
      <c r="N1042" s="14">
        <f t="shared" si="200"/>
        <v>1</v>
      </c>
      <c r="O1042">
        <f t="shared" si="201"/>
        <v>2016</v>
      </c>
      <c r="P1042">
        <f t="shared" si="202"/>
        <v>5</v>
      </c>
      <c r="Q1042">
        <f t="shared" si="203"/>
        <v>30</v>
      </c>
      <c r="R1042">
        <f t="shared" si="192"/>
        <v>4</v>
      </c>
    </row>
    <row r="1043" spans="1:18" x14ac:dyDescent="0.2">
      <c r="A1043" s="8">
        <v>42520</v>
      </c>
      <c r="B1043" s="9">
        <v>506</v>
      </c>
      <c r="C1043" s="10">
        <v>0.22847222222222199</v>
      </c>
      <c r="D1043" s="9" t="s">
        <v>8</v>
      </c>
      <c r="E1043" s="9">
        <v>12</v>
      </c>
      <c r="F1043" s="9" t="s">
        <v>19</v>
      </c>
      <c r="G1043" s="13">
        <f t="shared" si="193"/>
        <v>6</v>
      </c>
      <c r="H1043">
        <f t="shared" si="194"/>
        <v>1</v>
      </c>
      <c r="I1043" s="14">
        <f t="shared" si="195"/>
        <v>6</v>
      </c>
      <c r="J1043" s="14">
        <f t="shared" si="196"/>
        <v>2</v>
      </c>
      <c r="K1043" s="14">
        <f t="shared" si="197"/>
        <v>4</v>
      </c>
      <c r="L1043" s="14">
        <f t="shared" si="198"/>
        <v>2</v>
      </c>
      <c r="M1043" s="14">
        <f t="shared" si="199"/>
        <v>2</v>
      </c>
      <c r="N1043" s="14">
        <f t="shared" si="200"/>
        <v>2</v>
      </c>
      <c r="O1043">
        <f t="shared" si="201"/>
        <v>2016</v>
      </c>
      <c r="P1043">
        <f t="shared" si="202"/>
        <v>5</v>
      </c>
      <c r="Q1043">
        <f t="shared" si="203"/>
        <v>30</v>
      </c>
      <c r="R1043">
        <f t="shared" si="192"/>
        <v>4</v>
      </c>
    </row>
    <row r="1044" spans="1:18" x14ac:dyDescent="0.2">
      <c r="A1044" s="8">
        <v>42520</v>
      </c>
      <c r="B1044" s="9">
        <v>501</v>
      </c>
      <c r="C1044" s="10">
        <v>0.22847222222222199</v>
      </c>
      <c r="D1044" s="9" t="s">
        <v>8</v>
      </c>
      <c r="E1044" s="9">
        <v>5</v>
      </c>
      <c r="F1044" s="9" t="s">
        <v>18</v>
      </c>
      <c r="G1044" s="13">
        <f t="shared" si="193"/>
        <v>1</v>
      </c>
      <c r="H1044">
        <f t="shared" si="194"/>
        <v>1</v>
      </c>
      <c r="I1044" s="14">
        <f t="shared" si="195"/>
        <v>6</v>
      </c>
      <c r="J1044" s="14">
        <f t="shared" si="196"/>
        <v>4</v>
      </c>
      <c r="K1044" s="14">
        <f t="shared" si="197"/>
        <v>3</v>
      </c>
      <c r="L1044" s="14">
        <f t="shared" si="198"/>
        <v>2</v>
      </c>
      <c r="M1044" s="14">
        <f t="shared" si="199"/>
        <v>1</v>
      </c>
      <c r="N1044" s="14">
        <f t="shared" si="200"/>
        <v>1</v>
      </c>
      <c r="O1044">
        <f t="shared" si="201"/>
        <v>2016</v>
      </c>
      <c r="P1044">
        <f t="shared" si="202"/>
        <v>5</v>
      </c>
      <c r="Q1044">
        <f t="shared" si="203"/>
        <v>30</v>
      </c>
      <c r="R1044">
        <f t="shared" si="192"/>
        <v>2</v>
      </c>
    </row>
    <row r="1045" spans="1:18" x14ac:dyDescent="0.2">
      <c r="A1045" s="8">
        <v>42520</v>
      </c>
      <c r="B1045" s="9">
        <v>504</v>
      </c>
      <c r="C1045" s="10">
        <v>0.27083333333333298</v>
      </c>
      <c r="D1045" s="9" t="s">
        <v>8</v>
      </c>
      <c r="E1045" s="9">
        <v>5</v>
      </c>
      <c r="F1045" s="9" t="s">
        <v>19</v>
      </c>
      <c r="G1045" s="13">
        <f t="shared" si="193"/>
        <v>4</v>
      </c>
      <c r="H1045">
        <f t="shared" si="194"/>
        <v>1</v>
      </c>
      <c r="I1045" s="14">
        <f t="shared" si="195"/>
        <v>7</v>
      </c>
      <c r="J1045" s="14">
        <f t="shared" si="196"/>
        <v>2</v>
      </c>
      <c r="K1045" s="14">
        <f t="shared" si="197"/>
        <v>4</v>
      </c>
      <c r="L1045" s="14">
        <f t="shared" si="198"/>
        <v>4</v>
      </c>
      <c r="M1045" s="14">
        <f t="shared" si="199"/>
        <v>3</v>
      </c>
      <c r="N1045" s="14">
        <f t="shared" si="200"/>
        <v>3</v>
      </c>
      <c r="O1045">
        <f t="shared" si="201"/>
        <v>2016</v>
      </c>
      <c r="P1045">
        <f t="shared" si="202"/>
        <v>5</v>
      </c>
      <c r="Q1045">
        <f t="shared" si="203"/>
        <v>30</v>
      </c>
      <c r="R1045">
        <f t="shared" si="192"/>
        <v>2</v>
      </c>
    </row>
    <row r="1046" spans="1:18" x14ac:dyDescent="0.2">
      <c r="A1046" s="8">
        <v>42520</v>
      </c>
      <c r="B1046" s="9">
        <v>506</v>
      </c>
      <c r="C1046" s="10">
        <v>0.27222222222222198</v>
      </c>
      <c r="D1046" s="9" t="s">
        <v>8</v>
      </c>
      <c r="E1046" s="9">
        <v>4</v>
      </c>
      <c r="F1046" s="9" t="s">
        <v>19</v>
      </c>
      <c r="G1046" s="13">
        <f t="shared" si="193"/>
        <v>6</v>
      </c>
      <c r="H1046">
        <f t="shared" si="194"/>
        <v>1</v>
      </c>
      <c r="I1046" s="14">
        <f t="shared" si="195"/>
        <v>7</v>
      </c>
      <c r="J1046" s="14">
        <f t="shared" si="196"/>
        <v>2</v>
      </c>
      <c r="K1046" s="14">
        <f t="shared" si="197"/>
        <v>4</v>
      </c>
      <c r="L1046" s="14">
        <f t="shared" si="198"/>
        <v>2</v>
      </c>
      <c r="M1046" s="14">
        <f t="shared" si="199"/>
        <v>2</v>
      </c>
      <c r="N1046" s="14">
        <f t="shared" si="200"/>
        <v>2</v>
      </c>
      <c r="O1046">
        <f t="shared" si="201"/>
        <v>2016</v>
      </c>
      <c r="P1046">
        <f t="shared" si="202"/>
        <v>5</v>
      </c>
      <c r="Q1046">
        <f t="shared" si="203"/>
        <v>30</v>
      </c>
      <c r="R1046">
        <f t="shared" si="192"/>
        <v>2</v>
      </c>
    </row>
    <row r="1047" spans="1:18" x14ac:dyDescent="0.2">
      <c r="A1047" s="8">
        <v>42520</v>
      </c>
      <c r="B1047" s="9">
        <v>504</v>
      </c>
      <c r="C1047" s="10">
        <v>0.28749999999999998</v>
      </c>
      <c r="D1047" s="9" t="s">
        <v>8</v>
      </c>
      <c r="E1047" s="9">
        <v>4</v>
      </c>
      <c r="F1047" s="9" t="s">
        <v>18</v>
      </c>
      <c r="G1047" s="13">
        <f t="shared" si="193"/>
        <v>4</v>
      </c>
      <c r="H1047">
        <f t="shared" si="194"/>
        <v>1</v>
      </c>
      <c r="I1047" s="14">
        <f t="shared" si="195"/>
        <v>7</v>
      </c>
      <c r="J1047" s="14">
        <f t="shared" si="196"/>
        <v>4</v>
      </c>
      <c r="K1047" s="14">
        <f t="shared" si="197"/>
        <v>4</v>
      </c>
      <c r="L1047" s="14">
        <f t="shared" si="198"/>
        <v>4</v>
      </c>
      <c r="M1047" s="14">
        <f t="shared" si="199"/>
        <v>3</v>
      </c>
      <c r="N1047" s="14">
        <f t="shared" si="200"/>
        <v>3</v>
      </c>
      <c r="O1047">
        <f t="shared" si="201"/>
        <v>2016</v>
      </c>
      <c r="P1047">
        <f t="shared" si="202"/>
        <v>5</v>
      </c>
      <c r="Q1047">
        <f t="shared" si="203"/>
        <v>30</v>
      </c>
      <c r="R1047">
        <f t="shared" si="192"/>
        <v>2</v>
      </c>
    </row>
    <row r="1048" spans="1:18" x14ac:dyDescent="0.2">
      <c r="A1048" s="8">
        <v>42520</v>
      </c>
      <c r="B1048" s="9">
        <v>504</v>
      </c>
      <c r="C1048" s="10">
        <v>0.29305555555555601</v>
      </c>
      <c r="D1048" s="9" t="s">
        <v>8</v>
      </c>
      <c r="E1048" s="9">
        <v>4</v>
      </c>
      <c r="F1048" s="9" t="s">
        <v>18</v>
      </c>
      <c r="G1048" s="13">
        <f t="shared" si="193"/>
        <v>4</v>
      </c>
      <c r="H1048">
        <f t="shared" si="194"/>
        <v>1</v>
      </c>
      <c r="I1048" s="14">
        <f t="shared" si="195"/>
        <v>8</v>
      </c>
      <c r="J1048" s="14">
        <f t="shared" si="196"/>
        <v>4</v>
      </c>
      <c r="K1048" s="14">
        <f t="shared" si="197"/>
        <v>4</v>
      </c>
      <c r="L1048" s="14">
        <f t="shared" si="198"/>
        <v>4</v>
      </c>
      <c r="M1048" s="14">
        <f t="shared" si="199"/>
        <v>3</v>
      </c>
      <c r="N1048" s="14">
        <f t="shared" si="200"/>
        <v>3</v>
      </c>
      <c r="O1048">
        <f t="shared" si="201"/>
        <v>2016</v>
      </c>
      <c r="P1048">
        <f t="shared" si="202"/>
        <v>5</v>
      </c>
      <c r="Q1048">
        <f t="shared" si="203"/>
        <v>30</v>
      </c>
      <c r="R1048">
        <f t="shared" si="192"/>
        <v>2</v>
      </c>
    </row>
    <row r="1049" spans="1:18" x14ac:dyDescent="0.2">
      <c r="A1049" s="8">
        <v>42520</v>
      </c>
      <c r="B1049" s="9">
        <v>504</v>
      </c>
      <c r="C1049" s="10">
        <v>0.30138888888888898</v>
      </c>
      <c r="D1049" s="9" t="s">
        <v>8</v>
      </c>
      <c r="E1049" s="9">
        <v>4</v>
      </c>
      <c r="F1049" s="9" t="s">
        <v>18</v>
      </c>
      <c r="G1049" s="13">
        <f t="shared" si="193"/>
        <v>4</v>
      </c>
      <c r="H1049">
        <f t="shared" si="194"/>
        <v>1</v>
      </c>
      <c r="I1049" s="14">
        <f t="shared" si="195"/>
        <v>8</v>
      </c>
      <c r="J1049" s="14">
        <f t="shared" si="196"/>
        <v>4</v>
      </c>
      <c r="K1049" s="14">
        <f t="shared" si="197"/>
        <v>4</v>
      </c>
      <c r="L1049" s="14">
        <f t="shared" si="198"/>
        <v>4</v>
      </c>
      <c r="M1049" s="14">
        <f t="shared" si="199"/>
        <v>3</v>
      </c>
      <c r="N1049" s="14">
        <f t="shared" si="200"/>
        <v>3</v>
      </c>
      <c r="O1049">
        <f t="shared" si="201"/>
        <v>2016</v>
      </c>
      <c r="P1049">
        <f t="shared" si="202"/>
        <v>5</v>
      </c>
      <c r="Q1049">
        <f t="shared" si="203"/>
        <v>30</v>
      </c>
      <c r="R1049">
        <f t="shared" si="192"/>
        <v>2</v>
      </c>
    </row>
    <row r="1050" spans="1:18" x14ac:dyDescent="0.2">
      <c r="A1050" s="8">
        <v>42520</v>
      </c>
      <c r="B1050" s="9">
        <v>512</v>
      </c>
      <c r="C1050" s="10">
        <v>0.30277777777777798</v>
      </c>
      <c r="D1050" s="9" t="s">
        <v>8</v>
      </c>
      <c r="E1050" s="9">
        <v>2</v>
      </c>
      <c r="F1050" s="9" t="s">
        <v>18</v>
      </c>
      <c r="G1050" s="13">
        <f t="shared" si="193"/>
        <v>10</v>
      </c>
      <c r="H1050">
        <f t="shared" si="194"/>
        <v>1</v>
      </c>
      <c r="I1050" s="14">
        <f t="shared" si="195"/>
        <v>8</v>
      </c>
      <c r="J1050" s="14">
        <f t="shared" si="196"/>
        <v>4</v>
      </c>
      <c r="K1050" s="14">
        <f t="shared" si="197"/>
        <v>3</v>
      </c>
      <c r="L1050" s="14">
        <f t="shared" si="198"/>
        <v>1</v>
      </c>
      <c r="M1050" s="14">
        <f t="shared" si="199"/>
        <v>3</v>
      </c>
      <c r="N1050" s="14">
        <f t="shared" si="200"/>
        <v>3</v>
      </c>
      <c r="O1050">
        <f t="shared" si="201"/>
        <v>2016</v>
      </c>
      <c r="P1050">
        <f t="shared" si="202"/>
        <v>5</v>
      </c>
      <c r="Q1050">
        <f t="shared" si="203"/>
        <v>30</v>
      </c>
      <c r="R1050">
        <f t="shared" si="192"/>
        <v>2</v>
      </c>
    </row>
    <row r="1051" spans="1:18" x14ac:dyDescent="0.2">
      <c r="A1051" s="8">
        <v>42520</v>
      </c>
      <c r="B1051" s="9">
        <v>504</v>
      </c>
      <c r="C1051" s="10">
        <v>0.30694444444444402</v>
      </c>
      <c r="D1051" s="9" t="s">
        <v>8</v>
      </c>
      <c r="E1051" s="9">
        <v>4</v>
      </c>
      <c r="F1051" s="9" t="s">
        <v>18</v>
      </c>
      <c r="G1051" s="13">
        <f t="shared" si="193"/>
        <v>4</v>
      </c>
      <c r="H1051">
        <f t="shared" si="194"/>
        <v>1</v>
      </c>
      <c r="I1051" s="14">
        <f t="shared" si="195"/>
        <v>8</v>
      </c>
      <c r="J1051" s="14">
        <f t="shared" si="196"/>
        <v>4</v>
      </c>
      <c r="K1051" s="14">
        <f t="shared" si="197"/>
        <v>4</v>
      </c>
      <c r="L1051" s="14">
        <f t="shared" si="198"/>
        <v>4</v>
      </c>
      <c r="M1051" s="14">
        <f t="shared" si="199"/>
        <v>3</v>
      </c>
      <c r="N1051" s="14">
        <f t="shared" si="200"/>
        <v>3</v>
      </c>
      <c r="O1051">
        <f t="shared" si="201"/>
        <v>2016</v>
      </c>
      <c r="P1051">
        <f t="shared" si="202"/>
        <v>5</v>
      </c>
      <c r="Q1051">
        <f t="shared" si="203"/>
        <v>30</v>
      </c>
      <c r="R1051">
        <f t="shared" si="192"/>
        <v>2</v>
      </c>
    </row>
    <row r="1052" spans="1:18" x14ac:dyDescent="0.2">
      <c r="A1052" s="8">
        <v>42520</v>
      </c>
      <c r="B1052" s="9">
        <v>504</v>
      </c>
      <c r="C1052" s="10">
        <v>0.30972222222222201</v>
      </c>
      <c r="D1052" s="9" t="s">
        <v>8</v>
      </c>
      <c r="E1052" s="9">
        <v>4</v>
      </c>
      <c r="F1052" s="9" t="s">
        <v>18</v>
      </c>
      <c r="G1052" s="13">
        <f t="shared" si="193"/>
        <v>4</v>
      </c>
      <c r="H1052">
        <f t="shared" si="194"/>
        <v>1</v>
      </c>
      <c r="I1052" s="14">
        <f t="shared" si="195"/>
        <v>8</v>
      </c>
      <c r="J1052" s="14">
        <f t="shared" si="196"/>
        <v>4</v>
      </c>
      <c r="K1052" s="14">
        <f t="shared" si="197"/>
        <v>4</v>
      </c>
      <c r="L1052" s="14">
        <f t="shared" si="198"/>
        <v>4</v>
      </c>
      <c r="M1052" s="14">
        <f t="shared" si="199"/>
        <v>3</v>
      </c>
      <c r="N1052" s="14">
        <f t="shared" si="200"/>
        <v>3</v>
      </c>
      <c r="O1052">
        <f t="shared" si="201"/>
        <v>2016</v>
      </c>
      <c r="P1052">
        <f t="shared" si="202"/>
        <v>5</v>
      </c>
      <c r="Q1052">
        <f t="shared" si="203"/>
        <v>30</v>
      </c>
      <c r="R1052">
        <f t="shared" si="192"/>
        <v>2</v>
      </c>
    </row>
    <row r="1053" spans="1:18" x14ac:dyDescent="0.2">
      <c r="A1053" s="8">
        <v>42520</v>
      </c>
      <c r="B1053" s="9">
        <v>504</v>
      </c>
      <c r="C1053" s="10">
        <v>0.31874999999999998</v>
      </c>
      <c r="D1053" s="9" t="s">
        <v>8</v>
      </c>
      <c r="E1053" s="9">
        <v>4</v>
      </c>
      <c r="F1053" s="9" t="s">
        <v>18</v>
      </c>
      <c r="G1053" s="13">
        <f t="shared" si="193"/>
        <v>4</v>
      </c>
      <c r="H1053">
        <f t="shared" si="194"/>
        <v>1</v>
      </c>
      <c r="I1053" s="14">
        <f t="shared" si="195"/>
        <v>8</v>
      </c>
      <c r="J1053" s="14">
        <f t="shared" si="196"/>
        <v>4</v>
      </c>
      <c r="K1053" s="14">
        <f t="shared" si="197"/>
        <v>4</v>
      </c>
      <c r="L1053" s="14">
        <f t="shared" si="198"/>
        <v>4</v>
      </c>
      <c r="M1053" s="14">
        <f t="shared" si="199"/>
        <v>3</v>
      </c>
      <c r="N1053" s="14">
        <f t="shared" si="200"/>
        <v>3</v>
      </c>
      <c r="O1053">
        <f t="shared" si="201"/>
        <v>2016</v>
      </c>
      <c r="P1053">
        <f t="shared" si="202"/>
        <v>5</v>
      </c>
      <c r="Q1053">
        <f t="shared" si="203"/>
        <v>30</v>
      </c>
      <c r="R1053">
        <f t="shared" si="192"/>
        <v>2</v>
      </c>
    </row>
    <row r="1054" spans="1:18" x14ac:dyDescent="0.2">
      <c r="A1054" s="8">
        <v>42520</v>
      </c>
      <c r="B1054" s="9">
        <v>501</v>
      </c>
      <c r="C1054" s="10">
        <v>0.37013888888888902</v>
      </c>
      <c r="D1054" s="9" t="s">
        <v>8</v>
      </c>
      <c r="E1054" s="9">
        <v>4</v>
      </c>
      <c r="F1054" s="9" t="s">
        <v>18</v>
      </c>
      <c r="G1054" s="13">
        <f t="shared" si="193"/>
        <v>1</v>
      </c>
      <c r="H1054">
        <f t="shared" si="194"/>
        <v>1</v>
      </c>
      <c r="I1054" s="14">
        <f t="shared" si="195"/>
        <v>9</v>
      </c>
      <c r="J1054" s="14">
        <f t="shared" si="196"/>
        <v>4</v>
      </c>
      <c r="K1054" s="14">
        <f t="shared" si="197"/>
        <v>3</v>
      </c>
      <c r="L1054" s="14">
        <f t="shared" si="198"/>
        <v>2</v>
      </c>
      <c r="M1054" s="14">
        <f t="shared" si="199"/>
        <v>1</v>
      </c>
      <c r="N1054" s="14">
        <f t="shared" si="200"/>
        <v>1</v>
      </c>
      <c r="O1054">
        <f t="shared" si="201"/>
        <v>2016</v>
      </c>
      <c r="P1054">
        <f t="shared" si="202"/>
        <v>5</v>
      </c>
      <c r="Q1054">
        <f t="shared" si="203"/>
        <v>30</v>
      </c>
      <c r="R1054">
        <f t="shared" si="192"/>
        <v>2</v>
      </c>
    </row>
    <row r="1055" spans="1:18" x14ac:dyDescent="0.2">
      <c r="A1055" s="8">
        <v>42520</v>
      </c>
      <c r="B1055" s="9">
        <v>501</v>
      </c>
      <c r="C1055" s="10">
        <v>0.38819444444444401</v>
      </c>
      <c r="D1055" s="9" t="s">
        <v>8</v>
      </c>
      <c r="E1055" s="9">
        <v>30</v>
      </c>
      <c r="F1055" s="9" t="s">
        <v>18</v>
      </c>
      <c r="G1055" s="13">
        <f t="shared" si="193"/>
        <v>1</v>
      </c>
      <c r="H1055">
        <f t="shared" si="194"/>
        <v>1</v>
      </c>
      <c r="I1055" s="14">
        <f t="shared" si="195"/>
        <v>10</v>
      </c>
      <c r="J1055" s="14">
        <f t="shared" si="196"/>
        <v>4</v>
      </c>
      <c r="K1055" s="14">
        <f t="shared" si="197"/>
        <v>3</v>
      </c>
      <c r="L1055" s="14">
        <f t="shared" si="198"/>
        <v>2</v>
      </c>
      <c r="M1055" s="14">
        <f t="shared" si="199"/>
        <v>1</v>
      </c>
      <c r="N1055" s="14">
        <f t="shared" si="200"/>
        <v>1</v>
      </c>
      <c r="O1055">
        <f t="shared" si="201"/>
        <v>2016</v>
      </c>
      <c r="P1055">
        <f t="shared" si="202"/>
        <v>5</v>
      </c>
      <c r="Q1055">
        <f t="shared" si="203"/>
        <v>30</v>
      </c>
      <c r="R1055">
        <f t="shared" si="192"/>
        <v>4</v>
      </c>
    </row>
    <row r="1056" spans="1:18" x14ac:dyDescent="0.2">
      <c r="A1056" s="8">
        <v>42520</v>
      </c>
      <c r="B1056" s="9">
        <v>506</v>
      </c>
      <c r="C1056" s="10">
        <v>0.39236111111111099</v>
      </c>
      <c r="D1056" s="9" t="s">
        <v>8</v>
      </c>
      <c r="E1056" s="9">
        <v>5</v>
      </c>
      <c r="F1056" s="9" t="s">
        <v>18</v>
      </c>
      <c r="G1056" s="13">
        <f t="shared" si="193"/>
        <v>6</v>
      </c>
      <c r="H1056">
        <f t="shared" si="194"/>
        <v>1</v>
      </c>
      <c r="I1056" s="14">
        <f t="shared" si="195"/>
        <v>10</v>
      </c>
      <c r="J1056" s="14">
        <f t="shared" si="196"/>
        <v>4</v>
      </c>
      <c r="K1056" s="14">
        <f t="shared" si="197"/>
        <v>4</v>
      </c>
      <c r="L1056" s="14">
        <f t="shared" si="198"/>
        <v>2</v>
      </c>
      <c r="M1056" s="14">
        <f t="shared" si="199"/>
        <v>2</v>
      </c>
      <c r="N1056" s="14">
        <f t="shared" si="200"/>
        <v>2</v>
      </c>
      <c r="O1056">
        <f t="shared" si="201"/>
        <v>2016</v>
      </c>
      <c r="P1056">
        <f t="shared" si="202"/>
        <v>5</v>
      </c>
      <c r="Q1056">
        <f t="shared" si="203"/>
        <v>30</v>
      </c>
      <c r="R1056">
        <f t="shared" si="192"/>
        <v>2</v>
      </c>
    </row>
    <row r="1057" spans="1:18" x14ac:dyDescent="0.2">
      <c r="A1057" s="8">
        <v>42520</v>
      </c>
      <c r="B1057" s="9">
        <v>501</v>
      </c>
      <c r="C1057" s="10">
        <v>0.39583333333333298</v>
      </c>
      <c r="D1057" s="9" t="s">
        <v>8</v>
      </c>
      <c r="E1057" s="9">
        <v>20</v>
      </c>
      <c r="F1057" s="9" t="s">
        <v>18</v>
      </c>
      <c r="G1057" s="13">
        <f t="shared" si="193"/>
        <v>1</v>
      </c>
      <c r="H1057">
        <f t="shared" si="194"/>
        <v>1</v>
      </c>
      <c r="I1057" s="14">
        <f t="shared" si="195"/>
        <v>10</v>
      </c>
      <c r="J1057" s="14">
        <f t="shared" si="196"/>
        <v>4</v>
      </c>
      <c r="K1057" s="14">
        <f t="shared" si="197"/>
        <v>3</v>
      </c>
      <c r="L1057" s="14">
        <f t="shared" si="198"/>
        <v>2</v>
      </c>
      <c r="M1057" s="14">
        <f t="shared" si="199"/>
        <v>1</v>
      </c>
      <c r="N1057" s="14">
        <f t="shared" si="200"/>
        <v>1</v>
      </c>
      <c r="O1057">
        <f t="shared" si="201"/>
        <v>2016</v>
      </c>
      <c r="P1057">
        <f t="shared" si="202"/>
        <v>5</v>
      </c>
      <c r="Q1057">
        <f t="shared" si="203"/>
        <v>30</v>
      </c>
      <c r="R1057">
        <f t="shared" si="192"/>
        <v>4</v>
      </c>
    </row>
    <row r="1058" spans="1:18" x14ac:dyDescent="0.2">
      <c r="A1058" s="8">
        <v>42520</v>
      </c>
      <c r="B1058" s="9">
        <v>510</v>
      </c>
      <c r="C1058" s="10">
        <v>0.40277777777777801</v>
      </c>
      <c r="D1058" s="9" t="s">
        <v>8</v>
      </c>
      <c r="E1058" s="9">
        <v>1</v>
      </c>
      <c r="F1058" s="9" t="s">
        <v>20</v>
      </c>
      <c r="G1058" s="13">
        <f t="shared" si="193"/>
        <v>8</v>
      </c>
      <c r="H1058">
        <f t="shared" si="194"/>
        <v>1</v>
      </c>
      <c r="I1058" s="14">
        <f t="shared" si="195"/>
        <v>10</v>
      </c>
      <c r="J1058" s="14">
        <f t="shared" si="196"/>
        <v>3</v>
      </c>
      <c r="K1058" s="14">
        <f t="shared" si="197"/>
        <v>1</v>
      </c>
      <c r="L1058" s="14">
        <f t="shared" si="198"/>
        <v>3</v>
      </c>
      <c r="M1058" s="14">
        <f t="shared" si="199"/>
        <v>3</v>
      </c>
      <c r="N1058" s="14">
        <f t="shared" si="200"/>
        <v>3</v>
      </c>
      <c r="O1058">
        <f t="shared" si="201"/>
        <v>2016</v>
      </c>
      <c r="P1058">
        <f t="shared" si="202"/>
        <v>5</v>
      </c>
      <c r="Q1058">
        <f t="shared" si="203"/>
        <v>30</v>
      </c>
      <c r="R1058">
        <f t="shared" si="192"/>
        <v>2</v>
      </c>
    </row>
    <row r="1059" spans="1:18" x14ac:dyDescent="0.2">
      <c r="A1059" s="8">
        <v>42520</v>
      </c>
      <c r="B1059" s="9">
        <v>501</v>
      </c>
      <c r="C1059" s="10">
        <v>0.44583333333333303</v>
      </c>
      <c r="D1059" s="9" t="s">
        <v>8</v>
      </c>
      <c r="E1059" s="9">
        <v>19</v>
      </c>
      <c r="F1059" s="9" t="s">
        <v>19</v>
      </c>
      <c r="G1059" s="13">
        <f t="shared" si="193"/>
        <v>1</v>
      </c>
      <c r="H1059">
        <f t="shared" si="194"/>
        <v>1</v>
      </c>
      <c r="I1059" s="14">
        <f t="shared" si="195"/>
        <v>11</v>
      </c>
      <c r="J1059" s="14">
        <f t="shared" si="196"/>
        <v>2</v>
      </c>
      <c r="K1059" s="14">
        <f t="shared" si="197"/>
        <v>3</v>
      </c>
      <c r="L1059" s="14">
        <f t="shared" si="198"/>
        <v>2</v>
      </c>
      <c r="M1059" s="14">
        <f t="shared" si="199"/>
        <v>1</v>
      </c>
      <c r="N1059" s="14">
        <f t="shared" si="200"/>
        <v>1</v>
      </c>
      <c r="O1059">
        <f t="shared" si="201"/>
        <v>2016</v>
      </c>
      <c r="P1059">
        <f t="shared" si="202"/>
        <v>5</v>
      </c>
      <c r="Q1059">
        <f t="shared" si="203"/>
        <v>30</v>
      </c>
      <c r="R1059">
        <f t="shared" si="192"/>
        <v>4</v>
      </c>
    </row>
    <row r="1060" spans="1:18" x14ac:dyDescent="0.2">
      <c r="A1060" s="8">
        <v>42520</v>
      </c>
      <c r="B1060" s="9">
        <v>504</v>
      </c>
      <c r="C1060" s="10">
        <v>0.46875</v>
      </c>
      <c r="D1060" s="9" t="s">
        <v>8</v>
      </c>
      <c r="E1060" s="9">
        <v>13</v>
      </c>
      <c r="F1060" s="9" t="s">
        <v>19</v>
      </c>
      <c r="G1060" s="13">
        <f t="shared" si="193"/>
        <v>4</v>
      </c>
      <c r="H1060">
        <f t="shared" si="194"/>
        <v>1</v>
      </c>
      <c r="I1060" s="14">
        <f t="shared" si="195"/>
        <v>12</v>
      </c>
      <c r="J1060" s="14">
        <f t="shared" si="196"/>
        <v>2</v>
      </c>
      <c r="K1060" s="14">
        <f t="shared" si="197"/>
        <v>4</v>
      </c>
      <c r="L1060" s="14">
        <f t="shared" si="198"/>
        <v>4</v>
      </c>
      <c r="M1060" s="14">
        <f t="shared" si="199"/>
        <v>3</v>
      </c>
      <c r="N1060" s="14">
        <f t="shared" si="200"/>
        <v>3</v>
      </c>
      <c r="O1060">
        <f t="shared" si="201"/>
        <v>2016</v>
      </c>
      <c r="P1060">
        <f t="shared" si="202"/>
        <v>5</v>
      </c>
      <c r="Q1060">
        <f t="shared" si="203"/>
        <v>30</v>
      </c>
      <c r="R1060">
        <f t="shared" si="192"/>
        <v>4</v>
      </c>
    </row>
    <row r="1061" spans="1:18" x14ac:dyDescent="0.2">
      <c r="A1061" s="8">
        <v>42520</v>
      </c>
      <c r="B1061" s="9">
        <v>506</v>
      </c>
      <c r="C1061" s="10">
        <v>0.48819444444444399</v>
      </c>
      <c r="D1061" s="9" t="s">
        <v>8</v>
      </c>
      <c r="E1061" s="9">
        <v>4</v>
      </c>
      <c r="F1061" s="9" t="s">
        <v>19</v>
      </c>
      <c r="G1061" s="13">
        <f t="shared" si="193"/>
        <v>6</v>
      </c>
      <c r="H1061">
        <f t="shared" si="194"/>
        <v>1</v>
      </c>
      <c r="I1061" s="14">
        <f t="shared" si="195"/>
        <v>12</v>
      </c>
      <c r="J1061" s="14">
        <f t="shared" si="196"/>
        <v>2</v>
      </c>
      <c r="K1061" s="14">
        <f t="shared" si="197"/>
        <v>4</v>
      </c>
      <c r="L1061" s="14">
        <f t="shared" si="198"/>
        <v>2</v>
      </c>
      <c r="M1061" s="14">
        <f t="shared" si="199"/>
        <v>2</v>
      </c>
      <c r="N1061" s="14">
        <f t="shared" si="200"/>
        <v>2</v>
      </c>
      <c r="O1061">
        <f t="shared" si="201"/>
        <v>2016</v>
      </c>
      <c r="P1061">
        <f t="shared" si="202"/>
        <v>5</v>
      </c>
      <c r="Q1061">
        <f t="shared" si="203"/>
        <v>30</v>
      </c>
      <c r="R1061">
        <f t="shared" si="192"/>
        <v>2</v>
      </c>
    </row>
    <row r="1062" spans="1:18" x14ac:dyDescent="0.2">
      <c r="A1062" s="8">
        <v>42520</v>
      </c>
      <c r="B1062" s="9">
        <v>502</v>
      </c>
      <c r="C1062" s="10">
        <v>0.53333333333333299</v>
      </c>
      <c r="D1062" s="9" t="s">
        <v>8</v>
      </c>
      <c r="E1062" s="9">
        <v>10</v>
      </c>
      <c r="F1062" s="9" t="s">
        <v>18</v>
      </c>
      <c r="G1062" s="13">
        <f t="shared" si="193"/>
        <v>2</v>
      </c>
      <c r="H1062">
        <f t="shared" si="194"/>
        <v>1</v>
      </c>
      <c r="I1062" s="14">
        <f t="shared" si="195"/>
        <v>13</v>
      </c>
      <c r="J1062" s="14">
        <f t="shared" si="196"/>
        <v>4</v>
      </c>
      <c r="K1062" s="14">
        <f t="shared" si="197"/>
        <v>2</v>
      </c>
      <c r="L1062" s="14">
        <f t="shared" si="198"/>
        <v>1</v>
      </c>
      <c r="M1062" s="14">
        <f t="shared" si="199"/>
        <v>3</v>
      </c>
      <c r="N1062" s="14">
        <f t="shared" si="200"/>
        <v>3</v>
      </c>
      <c r="O1062">
        <f t="shared" si="201"/>
        <v>2016</v>
      </c>
      <c r="P1062">
        <f t="shared" si="202"/>
        <v>5</v>
      </c>
      <c r="Q1062">
        <f t="shared" si="203"/>
        <v>30</v>
      </c>
      <c r="R1062">
        <f t="shared" si="192"/>
        <v>3</v>
      </c>
    </row>
    <row r="1063" spans="1:18" x14ac:dyDescent="0.2">
      <c r="A1063" s="8">
        <v>42520</v>
      </c>
      <c r="B1063" s="9">
        <v>512</v>
      </c>
      <c r="C1063" s="10">
        <v>0.56388888888888899</v>
      </c>
      <c r="D1063" s="9" t="s">
        <v>8</v>
      </c>
      <c r="E1063" s="9">
        <v>4</v>
      </c>
      <c r="F1063" s="9" t="s">
        <v>19</v>
      </c>
      <c r="G1063" s="13">
        <f t="shared" si="193"/>
        <v>10</v>
      </c>
      <c r="H1063">
        <f t="shared" si="194"/>
        <v>1</v>
      </c>
      <c r="I1063" s="14">
        <f t="shared" si="195"/>
        <v>14</v>
      </c>
      <c r="J1063" s="14">
        <f t="shared" si="196"/>
        <v>2</v>
      </c>
      <c r="K1063" s="14">
        <f t="shared" si="197"/>
        <v>3</v>
      </c>
      <c r="L1063" s="14">
        <f t="shared" si="198"/>
        <v>1</v>
      </c>
      <c r="M1063" s="14">
        <f t="shared" si="199"/>
        <v>3</v>
      </c>
      <c r="N1063" s="14">
        <f t="shared" si="200"/>
        <v>3</v>
      </c>
      <c r="O1063">
        <f t="shared" si="201"/>
        <v>2016</v>
      </c>
      <c r="P1063">
        <f t="shared" si="202"/>
        <v>5</v>
      </c>
      <c r="Q1063">
        <f t="shared" si="203"/>
        <v>30</v>
      </c>
      <c r="R1063">
        <f t="shared" si="192"/>
        <v>2</v>
      </c>
    </row>
    <row r="1064" spans="1:18" x14ac:dyDescent="0.2">
      <c r="A1064" s="8">
        <v>42520</v>
      </c>
      <c r="B1064" s="9">
        <v>502</v>
      </c>
      <c r="C1064" s="10">
        <v>0.56527777777777799</v>
      </c>
      <c r="D1064" s="9" t="s">
        <v>8</v>
      </c>
      <c r="E1064" s="9">
        <v>10</v>
      </c>
      <c r="F1064" s="9" t="s">
        <v>18</v>
      </c>
      <c r="G1064" s="13">
        <f t="shared" si="193"/>
        <v>2</v>
      </c>
      <c r="H1064">
        <f t="shared" si="194"/>
        <v>1</v>
      </c>
      <c r="I1064" s="14">
        <f t="shared" si="195"/>
        <v>14</v>
      </c>
      <c r="J1064" s="14">
        <f t="shared" si="196"/>
        <v>4</v>
      </c>
      <c r="K1064" s="14">
        <f t="shared" si="197"/>
        <v>2</v>
      </c>
      <c r="L1064" s="14">
        <f t="shared" si="198"/>
        <v>1</v>
      </c>
      <c r="M1064" s="14">
        <f t="shared" si="199"/>
        <v>3</v>
      </c>
      <c r="N1064" s="14">
        <f t="shared" si="200"/>
        <v>3</v>
      </c>
      <c r="O1064">
        <f t="shared" si="201"/>
        <v>2016</v>
      </c>
      <c r="P1064">
        <f t="shared" si="202"/>
        <v>5</v>
      </c>
      <c r="Q1064">
        <f t="shared" si="203"/>
        <v>30</v>
      </c>
      <c r="R1064">
        <f t="shared" si="192"/>
        <v>3</v>
      </c>
    </row>
    <row r="1065" spans="1:18" x14ac:dyDescent="0.2">
      <c r="A1065" s="8">
        <v>42520</v>
      </c>
      <c r="B1065" s="9">
        <v>501</v>
      </c>
      <c r="C1065" s="10">
        <v>0.56666666666666698</v>
      </c>
      <c r="D1065" s="9" t="s">
        <v>8</v>
      </c>
      <c r="E1065" s="9">
        <v>5</v>
      </c>
      <c r="F1065" s="9" t="s">
        <v>19</v>
      </c>
      <c r="G1065" s="13">
        <f t="shared" si="193"/>
        <v>1</v>
      </c>
      <c r="H1065">
        <f t="shared" si="194"/>
        <v>1</v>
      </c>
      <c r="I1065" s="14">
        <f t="shared" si="195"/>
        <v>14</v>
      </c>
      <c r="J1065" s="14">
        <f t="shared" si="196"/>
        <v>2</v>
      </c>
      <c r="K1065" s="14">
        <f t="shared" si="197"/>
        <v>3</v>
      </c>
      <c r="L1065" s="14">
        <f t="shared" si="198"/>
        <v>2</v>
      </c>
      <c r="M1065" s="14">
        <f t="shared" si="199"/>
        <v>1</v>
      </c>
      <c r="N1065" s="14">
        <f t="shared" si="200"/>
        <v>1</v>
      </c>
      <c r="O1065">
        <f t="shared" si="201"/>
        <v>2016</v>
      </c>
      <c r="P1065">
        <f t="shared" si="202"/>
        <v>5</v>
      </c>
      <c r="Q1065">
        <f t="shared" si="203"/>
        <v>30</v>
      </c>
      <c r="R1065">
        <f t="shared" si="192"/>
        <v>2</v>
      </c>
    </row>
    <row r="1066" spans="1:18" x14ac:dyDescent="0.2">
      <c r="A1066" s="8">
        <v>42520</v>
      </c>
      <c r="B1066" s="9">
        <v>501</v>
      </c>
      <c r="C1066" s="10">
        <v>0.57708333333333295</v>
      </c>
      <c r="D1066" s="9" t="s">
        <v>8</v>
      </c>
      <c r="E1066" s="9">
        <v>21</v>
      </c>
      <c r="F1066" s="9" t="s">
        <v>19</v>
      </c>
      <c r="G1066" s="13">
        <f t="shared" si="193"/>
        <v>1</v>
      </c>
      <c r="H1066">
        <f t="shared" si="194"/>
        <v>1</v>
      </c>
      <c r="I1066" s="14">
        <f t="shared" si="195"/>
        <v>14</v>
      </c>
      <c r="J1066" s="14">
        <f t="shared" si="196"/>
        <v>2</v>
      </c>
      <c r="K1066" s="14">
        <f t="shared" si="197"/>
        <v>3</v>
      </c>
      <c r="L1066" s="14">
        <f t="shared" si="198"/>
        <v>2</v>
      </c>
      <c r="M1066" s="14">
        <f t="shared" si="199"/>
        <v>1</v>
      </c>
      <c r="N1066" s="14">
        <f t="shared" si="200"/>
        <v>1</v>
      </c>
      <c r="O1066">
        <f t="shared" si="201"/>
        <v>2016</v>
      </c>
      <c r="P1066">
        <f t="shared" si="202"/>
        <v>5</v>
      </c>
      <c r="Q1066">
        <f t="shared" si="203"/>
        <v>30</v>
      </c>
      <c r="R1066">
        <f t="shared" si="192"/>
        <v>4</v>
      </c>
    </row>
    <row r="1067" spans="1:18" x14ac:dyDescent="0.2">
      <c r="A1067" s="8">
        <v>42520</v>
      </c>
      <c r="B1067" s="9">
        <v>512</v>
      </c>
      <c r="C1067" s="10">
        <v>0.58680555555555602</v>
      </c>
      <c r="D1067" s="9" t="s">
        <v>8</v>
      </c>
      <c r="E1067" s="9">
        <v>3</v>
      </c>
      <c r="F1067" s="9" t="s">
        <v>19</v>
      </c>
      <c r="G1067" s="13">
        <f t="shared" si="193"/>
        <v>10</v>
      </c>
      <c r="H1067">
        <f t="shared" si="194"/>
        <v>1</v>
      </c>
      <c r="I1067" s="14">
        <f t="shared" si="195"/>
        <v>15</v>
      </c>
      <c r="J1067" s="14">
        <f t="shared" si="196"/>
        <v>2</v>
      </c>
      <c r="K1067" s="14">
        <f t="shared" si="197"/>
        <v>3</v>
      </c>
      <c r="L1067" s="14">
        <f t="shared" si="198"/>
        <v>1</v>
      </c>
      <c r="M1067" s="14">
        <f t="shared" si="199"/>
        <v>3</v>
      </c>
      <c r="N1067" s="14">
        <f t="shared" si="200"/>
        <v>3</v>
      </c>
      <c r="O1067">
        <f t="shared" si="201"/>
        <v>2016</v>
      </c>
      <c r="P1067">
        <f t="shared" si="202"/>
        <v>5</v>
      </c>
      <c r="Q1067">
        <f t="shared" si="203"/>
        <v>30</v>
      </c>
      <c r="R1067">
        <f t="shared" si="192"/>
        <v>2</v>
      </c>
    </row>
    <row r="1068" spans="1:18" x14ac:dyDescent="0.2">
      <c r="A1068" s="8">
        <v>42520</v>
      </c>
      <c r="B1068" s="9">
        <v>505</v>
      </c>
      <c r="C1068" s="10">
        <v>0.61458333333333304</v>
      </c>
      <c r="D1068" s="9" t="s">
        <v>8</v>
      </c>
      <c r="E1068" s="9">
        <v>10</v>
      </c>
      <c r="F1068" s="9" t="s">
        <v>18</v>
      </c>
      <c r="G1068" s="13">
        <f t="shared" si="193"/>
        <v>5</v>
      </c>
      <c r="H1068">
        <f t="shared" si="194"/>
        <v>1</v>
      </c>
      <c r="I1068" s="14">
        <f t="shared" si="195"/>
        <v>15</v>
      </c>
      <c r="J1068" s="14">
        <f t="shared" si="196"/>
        <v>4</v>
      </c>
      <c r="K1068" s="14">
        <f t="shared" si="197"/>
        <v>3</v>
      </c>
      <c r="L1068" s="14">
        <f t="shared" si="198"/>
        <v>3</v>
      </c>
      <c r="M1068" s="14">
        <f t="shared" si="199"/>
        <v>4</v>
      </c>
      <c r="N1068" s="14">
        <f t="shared" si="200"/>
        <v>4</v>
      </c>
      <c r="O1068">
        <f t="shared" si="201"/>
        <v>2016</v>
      </c>
      <c r="P1068">
        <f t="shared" si="202"/>
        <v>5</v>
      </c>
      <c r="Q1068">
        <f t="shared" si="203"/>
        <v>30</v>
      </c>
      <c r="R1068">
        <f t="shared" si="192"/>
        <v>3</v>
      </c>
    </row>
    <row r="1069" spans="1:18" x14ac:dyDescent="0.2">
      <c r="A1069" s="8">
        <v>42520</v>
      </c>
      <c r="B1069" s="9">
        <v>505</v>
      </c>
      <c r="C1069" s="10">
        <v>0.62083333333333302</v>
      </c>
      <c r="D1069" s="9" t="s">
        <v>8</v>
      </c>
      <c r="E1069" s="9">
        <v>5</v>
      </c>
      <c r="F1069" s="9" t="s">
        <v>18</v>
      </c>
      <c r="G1069" s="13">
        <f t="shared" si="193"/>
        <v>5</v>
      </c>
      <c r="H1069">
        <f t="shared" si="194"/>
        <v>1</v>
      </c>
      <c r="I1069" s="14">
        <f t="shared" si="195"/>
        <v>15</v>
      </c>
      <c r="J1069" s="14">
        <f t="shared" si="196"/>
        <v>4</v>
      </c>
      <c r="K1069" s="14">
        <f t="shared" si="197"/>
        <v>3</v>
      </c>
      <c r="L1069" s="14">
        <f t="shared" si="198"/>
        <v>3</v>
      </c>
      <c r="M1069" s="14">
        <f t="shared" si="199"/>
        <v>4</v>
      </c>
      <c r="N1069" s="14">
        <f t="shared" si="200"/>
        <v>4</v>
      </c>
      <c r="O1069">
        <f t="shared" si="201"/>
        <v>2016</v>
      </c>
      <c r="P1069">
        <f t="shared" si="202"/>
        <v>5</v>
      </c>
      <c r="Q1069">
        <f t="shared" si="203"/>
        <v>30</v>
      </c>
      <c r="R1069">
        <f t="shared" si="192"/>
        <v>2</v>
      </c>
    </row>
    <row r="1070" spans="1:18" x14ac:dyDescent="0.2">
      <c r="A1070" s="8">
        <v>42520</v>
      </c>
      <c r="B1070" s="9">
        <v>501</v>
      </c>
      <c r="C1070" s="10">
        <v>0.62638888888888899</v>
      </c>
      <c r="D1070" s="9" t="s">
        <v>8</v>
      </c>
      <c r="E1070" s="9">
        <v>10</v>
      </c>
      <c r="F1070" s="9" t="s">
        <v>18</v>
      </c>
      <c r="G1070" s="13">
        <f t="shared" si="193"/>
        <v>1</v>
      </c>
      <c r="H1070">
        <f t="shared" si="194"/>
        <v>1</v>
      </c>
      <c r="I1070" s="14">
        <f t="shared" si="195"/>
        <v>16</v>
      </c>
      <c r="J1070" s="14">
        <f t="shared" si="196"/>
        <v>4</v>
      </c>
      <c r="K1070" s="14">
        <f t="shared" si="197"/>
        <v>3</v>
      </c>
      <c r="L1070" s="14">
        <f t="shared" si="198"/>
        <v>2</v>
      </c>
      <c r="M1070" s="14">
        <f t="shared" si="199"/>
        <v>1</v>
      </c>
      <c r="N1070" s="14">
        <f t="shared" si="200"/>
        <v>1</v>
      </c>
      <c r="O1070">
        <f t="shared" si="201"/>
        <v>2016</v>
      </c>
      <c r="P1070">
        <f t="shared" si="202"/>
        <v>5</v>
      </c>
      <c r="Q1070">
        <f t="shared" si="203"/>
        <v>30</v>
      </c>
      <c r="R1070">
        <f t="shared" si="192"/>
        <v>3</v>
      </c>
    </row>
    <row r="1071" spans="1:18" x14ac:dyDescent="0.2">
      <c r="A1071" s="8">
        <v>42520</v>
      </c>
      <c r="B1071" s="9">
        <v>504</v>
      </c>
      <c r="C1071" s="10">
        <v>0.63472222222222197</v>
      </c>
      <c r="D1071" s="9" t="s">
        <v>8</v>
      </c>
      <c r="E1071" s="9">
        <v>5</v>
      </c>
      <c r="F1071" s="9" t="s">
        <v>18</v>
      </c>
      <c r="G1071" s="13">
        <f t="shared" si="193"/>
        <v>4</v>
      </c>
      <c r="H1071">
        <f t="shared" si="194"/>
        <v>1</v>
      </c>
      <c r="I1071" s="14">
        <f t="shared" si="195"/>
        <v>16</v>
      </c>
      <c r="J1071" s="14">
        <f t="shared" si="196"/>
        <v>4</v>
      </c>
      <c r="K1071" s="14">
        <f t="shared" si="197"/>
        <v>4</v>
      </c>
      <c r="L1071" s="14">
        <f t="shared" si="198"/>
        <v>4</v>
      </c>
      <c r="M1071" s="14">
        <f t="shared" si="199"/>
        <v>3</v>
      </c>
      <c r="N1071" s="14">
        <f t="shared" si="200"/>
        <v>3</v>
      </c>
      <c r="O1071">
        <f t="shared" si="201"/>
        <v>2016</v>
      </c>
      <c r="P1071">
        <f t="shared" si="202"/>
        <v>5</v>
      </c>
      <c r="Q1071">
        <f t="shared" si="203"/>
        <v>30</v>
      </c>
      <c r="R1071">
        <f t="shared" si="192"/>
        <v>2</v>
      </c>
    </row>
    <row r="1072" spans="1:18" x14ac:dyDescent="0.2">
      <c r="A1072" s="8">
        <v>42520</v>
      </c>
      <c r="B1072" s="9">
        <v>504</v>
      </c>
      <c r="C1072" s="10">
        <v>0.64375000000000004</v>
      </c>
      <c r="D1072" s="9" t="s">
        <v>8</v>
      </c>
      <c r="E1072" s="9">
        <v>5</v>
      </c>
      <c r="F1072" s="9" t="s">
        <v>18</v>
      </c>
      <c r="G1072" s="13">
        <f t="shared" si="193"/>
        <v>4</v>
      </c>
      <c r="H1072">
        <f t="shared" si="194"/>
        <v>1</v>
      </c>
      <c r="I1072" s="14">
        <f t="shared" si="195"/>
        <v>16</v>
      </c>
      <c r="J1072" s="14">
        <f t="shared" si="196"/>
        <v>4</v>
      </c>
      <c r="K1072" s="14">
        <f t="shared" si="197"/>
        <v>4</v>
      </c>
      <c r="L1072" s="14">
        <f t="shared" si="198"/>
        <v>4</v>
      </c>
      <c r="M1072" s="14">
        <f t="shared" si="199"/>
        <v>3</v>
      </c>
      <c r="N1072" s="14">
        <f t="shared" si="200"/>
        <v>3</v>
      </c>
      <c r="O1072">
        <f t="shared" si="201"/>
        <v>2016</v>
      </c>
      <c r="P1072">
        <f t="shared" si="202"/>
        <v>5</v>
      </c>
      <c r="Q1072">
        <f t="shared" si="203"/>
        <v>30</v>
      </c>
      <c r="R1072">
        <f t="shared" si="192"/>
        <v>2</v>
      </c>
    </row>
    <row r="1073" spans="1:18" x14ac:dyDescent="0.2">
      <c r="A1073" s="8">
        <v>42520</v>
      </c>
      <c r="B1073" s="9">
        <v>512</v>
      </c>
      <c r="C1073" s="10">
        <v>0.65833333333333299</v>
      </c>
      <c r="D1073" s="9" t="s">
        <v>8</v>
      </c>
      <c r="E1073" s="9">
        <v>32</v>
      </c>
      <c r="F1073" s="9" t="s">
        <v>18</v>
      </c>
      <c r="G1073" s="13">
        <f t="shared" si="193"/>
        <v>10</v>
      </c>
      <c r="H1073">
        <f t="shared" si="194"/>
        <v>1</v>
      </c>
      <c r="I1073" s="14">
        <f t="shared" si="195"/>
        <v>16</v>
      </c>
      <c r="J1073" s="14">
        <f t="shared" si="196"/>
        <v>4</v>
      </c>
      <c r="K1073" s="14">
        <f t="shared" si="197"/>
        <v>3</v>
      </c>
      <c r="L1073" s="14">
        <f t="shared" si="198"/>
        <v>1</v>
      </c>
      <c r="M1073" s="14">
        <f t="shared" si="199"/>
        <v>3</v>
      </c>
      <c r="N1073" s="14">
        <f t="shared" si="200"/>
        <v>3</v>
      </c>
      <c r="O1073">
        <f t="shared" si="201"/>
        <v>2016</v>
      </c>
      <c r="P1073">
        <f t="shared" si="202"/>
        <v>5</v>
      </c>
      <c r="Q1073">
        <f t="shared" si="203"/>
        <v>30</v>
      </c>
      <c r="R1073">
        <f t="shared" si="192"/>
        <v>4</v>
      </c>
    </row>
    <row r="1074" spans="1:18" x14ac:dyDescent="0.2">
      <c r="A1074" s="8">
        <v>42520</v>
      </c>
      <c r="B1074" s="9">
        <v>506</v>
      </c>
      <c r="C1074" s="10">
        <v>0.66388888888888897</v>
      </c>
      <c r="D1074" s="9" t="s">
        <v>8</v>
      </c>
      <c r="E1074" s="9">
        <v>6</v>
      </c>
      <c r="F1074" s="9" t="s">
        <v>19</v>
      </c>
      <c r="G1074" s="13">
        <f t="shared" si="193"/>
        <v>6</v>
      </c>
      <c r="H1074">
        <f t="shared" si="194"/>
        <v>1</v>
      </c>
      <c r="I1074" s="14">
        <f t="shared" si="195"/>
        <v>16</v>
      </c>
      <c r="J1074" s="14">
        <f t="shared" si="196"/>
        <v>2</v>
      </c>
      <c r="K1074" s="14">
        <f t="shared" si="197"/>
        <v>4</v>
      </c>
      <c r="L1074" s="14">
        <f t="shared" si="198"/>
        <v>2</v>
      </c>
      <c r="M1074" s="14">
        <f t="shared" si="199"/>
        <v>2</v>
      </c>
      <c r="N1074" s="14">
        <f t="shared" si="200"/>
        <v>2</v>
      </c>
      <c r="O1074">
        <f t="shared" si="201"/>
        <v>2016</v>
      </c>
      <c r="P1074">
        <f t="shared" si="202"/>
        <v>5</v>
      </c>
      <c r="Q1074">
        <f t="shared" si="203"/>
        <v>30</v>
      </c>
      <c r="R1074">
        <f t="shared" si="192"/>
        <v>3</v>
      </c>
    </row>
    <row r="1075" spans="1:18" x14ac:dyDescent="0.2">
      <c r="A1075" s="8">
        <v>42520</v>
      </c>
      <c r="B1075" s="9">
        <v>504</v>
      </c>
      <c r="C1075" s="10">
        <v>0.66874999999999996</v>
      </c>
      <c r="D1075" s="9" t="s">
        <v>8</v>
      </c>
      <c r="E1075" s="9">
        <v>4</v>
      </c>
      <c r="F1075" s="9" t="s">
        <v>19</v>
      </c>
      <c r="G1075" s="13">
        <f t="shared" si="193"/>
        <v>4</v>
      </c>
      <c r="H1075">
        <f t="shared" si="194"/>
        <v>1</v>
      </c>
      <c r="I1075" s="14">
        <f t="shared" si="195"/>
        <v>17</v>
      </c>
      <c r="J1075" s="14">
        <f t="shared" si="196"/>
        <v>2</v>
      </c>
      <c r="K1075" s="14">
        <f t="shared" si="197"/>
        <v>4</v>
      </c>
      <c r="L1075" s="14">
        <f t="shared" si="198"/>
        <v>4</v>
      </c>
      <c r="M1075" s="14">
        <f t="shared" si="199"/>
        <v>3</v>
      </c>
      <c r="N1075" s="14">
        <f t="shared" si="200"/>
        <v>3</v>
      </c>
      <c r="O1075">
        <f t="shared" si="201"/>
        <v>2016</v>
      </c>
      <c r="P1075">
        <f t="shared" si="202"/>
        <v>5</v>
      </c>
      <c r="Q1075">
        <f t="shared" si="203"/>
        <v>30</v>
      </c>
      <c r="R1075">
        <f t="shared" si="192"/>
        <v>2</v>
      </c>
    </row>
    <row r="1076" spans="1:18" x14ac:dyDescent="0.2">
      <c r="A1076" s="8">
        <v>42520</v>
      </c>
      <c r="B1076" s="9">
        <v>506</v>
      </c>
      <c r="C1076" s="10">
        <v>0.69513888888888897</v>
      </c>
      <c r="D1076" s="9" t="s">
        <v>8</v>
      </c>
      <c r="E1076" s="9">
        <v>6</v>
      </c>
      <c r="F1076" s="9" t="s">
        <v>18</v>
      </c>
      <c r="G1076" s="13">
        <f t="shared" si="193"/>
        <v>6</v>
      </c>
      <c r="H1076">
        <f t="shared" si="194"/>
        <v>1</v>
      </c>
      <c r="I1076" s="14">
        <f t="shared" si="195"/>
        <v>17</v>
      </c>
      <c r="J1076" s="14">
        <f t="shared" si="196"/>
        <v>4</v>
      </c>
      <c r="K1076" s="14">
        <f t="shared" si="197"/>
        <v>4</v>
      </c>
      <c r="L1076" s="14">
        <f t="shared" si="198"/>
        <v>2</v>
      </c>
      <c r="M1076" s="14">
        <f t="shared" si="199"/>
        <v>2</v>
      </c>
      <c r="N1076" s="14">
        <f t="shared" si="200"/>
        <v>2</v>
      </c>
      <c r="O1076">
        <f t="shared" si="201"/>
        <v>2016</v>
      </c>
      <c r="P1076">
        <f t="shared" si="202"/>
        <v>5</v>
      </c>
      <c r="Q1076">
        <f t="shared" si="203"/>
        <v>30</v>
      </c>
      <c r="R1076">
        <f t="shared" si="192"/>
        <v>3</v>
      </c>
    </row>
    <row r="1077" spans="1:18" x14ac:dyDescent="0.2">
      <c r="A1077" s="8">
        <v>42520</v>
      </c>
      <c r="B1077" s="9">
        <v>504</v>
      </c>
      <c r="C1077" s="10">
        <v>0.72916666666666696</v>
      </c>
      <c r="D1077" s="9" t="s">
        <v>8</v>
      </c>
      <c r="E1077" s="9">
        <v>4</v>
      </c>
      <c r="F1077" s="9" t="s">
        <v>18</v>
      </c>
      <c r="G1077" s="13">
        <f t="shared" si="193"/>
        <v>4</v>
      </c>
      <c r="H1077">
        <f t="shared" si="194"/>
        <v>1</v>
      </c>
      <c r="I1077" s="14">
        <f t="shared" si="195"/>
        <v>18</v>
      </c>
      <c r="J1077" s="14">
        <f t="shared" si="196"/>
        <v>4</v>
      </c>
      <c r="K1077" s="14">
        <f t="shared" si="197"/>
        <v>4</v>
      </c>
      <c r="L1077" s="14">
        <f t="shared" si="198"/>
        <v>4</v>
      </c>
      <c r="M1077" s="14">
        <f t="shared" si="199"/>
        <v>3</v>
      </c>
      <c r="N1077" s="14">
        <f t="shared" si="200"/>
        <v>3</v>
      </c>
      <c r="O1077">
        <f t="shared" si="201"/>
        <v>2016</v>
      </c>
      <c r="P1077">
        <f t="shared" si="202"/>
        <v>5</v>
      </c>
      <c r="Q1077">
        <f t="shared" si="203"/>
        <v>30</v>
      </c>
      <c r="R1077">
        <f t="shared" si="192"/>
        <v>2</v>
      </c>
    </row>
    <row r="1078" spans="1:18" x14ac:dyDescent="0.2">
      <c r="A1078" s="8">
        <v>42520</v>
      </c>
      <c r="B1078" s="9">
        <v>501</v>
      </c>
      <c r="C1078" s="10">
        <v>0.74444444444444402</v>
      </c>
      <c r="D1078" s="9" t="s">
        <v>8</v>
      </c>
      <c r="E1078" s="9">
        <v>17</v>
      </c>
      <c r="F1078" s="9" t="s">
        <v>19</v>
      </c>
      <c r="G1078" s="13">
        <f t="shared" si="193"/>
        <v>1</v>
      </c>
      <c r="H1078">
        <f t="shared" si="194"/>
        <v>1</v>
      </c>
      <c r="I1078" s="14">
        <f t="shared" si="195"/>
        <v>18</v>
      </c>
      <c r="J1078" s="14">
        <f t="shared" si="196"/>
        <v>2</v>
      </c>
      <c r="K1078" s="14">
        <f t="shared" si="197"/>
        <v>3</v>
      </c>
      <c r="L1078" s="14">
        <f t="shared" si="198"/>
        <v>2</v>
      </c>
      <c r="M1078" s="14">
        <f t="shared" si="199"/>
        <v>1</v>
      </c>
      <c r="N1078" s="14">
        <f t="shared" si="200"/>
        <v>1</v>
      </c>
      <c r="O1078">
        <f t="shared" si="201"/>
        <v>2016</v>
      </c>
      <c r="P1078">
        <f t="shared" si="202"/>
        <v>5</v>
      </c>
      <c r="Q1078">
        <f t="shared" si="203"/>
        <v>30</v>
      </c>
      <c r="R1078">
        <f t="shared" si="192"/>
        <v>4</v>
      </c>
    </row>
    <row r="1079" spans="1:18" x14ac:dyDescent="0.2">
      <c r="A1079" s="8">
        <v>42520</v>
      </c>
      <c r="B1079" s="9">
        <v>512</v>
      </c>
      <c r="C1079" s="10">
        <v>0.74861111111111101</v>
      </c>
      <c r="D1079" s="9" t="s">
        <v>8</v>
      </c>
      <c r="E1079" s="9">
        <v>3</v>
      </c>
      <c r="F1079" s="9" t="s">
        <v>18</v>
      </c>
      <c r="G1079" s="13">
        <f t="shared" si="193"/>
        <v>10</v>
      </c>
      <c r="H1079">
        <f t="shared" si="194"/>
        <v>1</v>
      </c>
      <c r="I1079" s="14">
        <f t="shared" si="195"/>
        <v>18</v>
      </c>
      <c r="J1079" s="14">
        <f t="shared" si="196"/>
        <v>4</v>
      </c>
      <c r="K1079" s="14">
        <f t="shared" si="197"/>
        <v>3</v>
      </c>
      <c r="L1079" s="14">
        <f t="shared" si="198"/>
        <v>1</v>
      </c>
      <c r="M1079" s="14">
        <f t="shared" si="199"/>
        <v>3</v>
      </c>
      <c r="N1079" s="14">
        <f t="shared" si="200"/>
        <v>3</v>
      </c>
      <c r="O1079">
        <f t="shared" si="201"/>
        <v>2016</v>
      </c>
      <c r="P1079">
        <f t="shared" si="202"/>
        <v>5</v>
      </c>
      <c r="Q1079">
        <f t="shared" si="203"/>
        <v>30</v>
      </c>
      <c r="R1079">
        <f t="shared" si="192"/>
        <v>2</v>
      </c>
    </row>
    <row r="1080" spans="1:18" x14ac:dyDescent="0.2">
      <c r="A1080" s="8">
        <v>42520</v>
      </c>
      <c r="B1080" s="9">
        <v>501</v>
      </c>
      <c r="C1080" s="10">
        <v>0.76180555555555596</v>
      </c>
      <c r="D1080" s="9" t="s">
        <v>8</v>
      </c>
      <c r="E1080" s="9">
        <v>12</v>
      </c>
      <c r="F1080" s="9" t="s">
        <v>19</v>
      </c>
      <c r="G1080" s="13">
        <f t="shared" si="193"/>
        <v>1</v>
      </c>
      <c r="H1080">
        <f t="shared" si="194"/>
        <v>1</v>
      </c>
      <c r="I1080" s="14">
        <f t="shared" si="195"/>
        <v>19</v>
      </c>
      <c r="J1080" s="14">
        <f t="shared" si="196"/>
        <v>2</v>
      </c>
      <c r="K1080" s="14">
        <f t="shared" si="197"/>
        <v>3</v>
      </c>
      <c r="L1080" s="14">
        <f t="shared" si="198"/>
        <v>2</v>
      </c>
      <c r="M1080" s="14">
        <f t="shared" si="199"/>
        <v>1</v>
      </c>
      <c r="N1080" s="14">
        <f t="shared" si="200"/>
        <v>1</v>
      </c>
      <c r="O1080">
        <f t="shared" si="201"/>
        <v>2016</v>
      </c>
      <c r="P1080">
        <f t="shared" si="202"/>
        <v>5</v>
      </c>
      <c r="Q1080">
        <f t="shared" si="203"/>
        <v>30</v>
      </c>
      <c r="R1080">
        <f t="shared" si="192"/>
        <v>4</v>
      </c>
    </row>
    <row r="1081" spans="1:18" x14ac:dyDescent="0.2">
      <c r="A1081" s="8">
        <v>42520</v>
      </c>
      <c r="B1081" s="9">
        <v>504</v>
      </c>
      <c r="C1081" s="10">
        <v>0.78125</v>
      </c>
      <c r="D1081" s="9" t="s">
        <v>8</v>
      </c>
      <c r="E1081" s="9">
        <v>27</v>
      </c>
      <c r="F1081" s="9" t="s">
        <v>20</v>
      </c>
      <c r="G1081" s="13">
        <f t="shared" si="193"/>
        <v>4</v>
      </c>
      <c r="H1081">
        <f t="shared" si="194"/>
        <v>1</v>
      </c>
      <c r="I1081" s="14">
        <f t="shared" si="195"/>
        <v>19</v>
      </c>
      <c r="J1081" s="14">
        <f t="shared" si="196"/>
        <v>3</v>
      </c>
      <c r="K1081" s="14">
        <f t="shared" si="197"/>
        <v>4</v>
      </c>
      <c r="L1081" s="14">
        <f t="shared" si="198"/>
        <v>4</v>
      </c>
      <c r="M1081" s="14">
        <f t="shared" si="199"/>
        <v>3</v>
      </c>
      <c r="N1081" s="14">
        <f t="shared" si="200"/>
        <v>3</v>
      </c>
      <c r="O1081">
        <f t="shared" si="201"/>
        <v>2016</v>
      </c>
      <c r="P1081">
        <f t="shared" si="202"/>
        <v>5</v>
      </c>
      <c r="Q1081">
        <f t="shared" si="203"/>
        <v>30</v>
      </c>
      <c r="R1081">
        <f t="shared" si="192"/>
        <v>4</v>
      </c>
    </row>
    <row r="1082" spans="1:18" x14ac:dyDescent="0.2">
      <c r="A1082" s="8">
        <v>42520</v>
      </c>
      <c r="B1082" s="9">
        <v>505</v>
      </c>
      <c r="C1082" s="10">
        <v>0.78333333333333299</v>
      </c>
      <c r="D1082" s="9" t="s">
        <v>8</v>
      </c>
      <c r="E1082" s="9">
        <v>35</v>
      </c>
      <c r="F1082" s="9" t="s">
        <v>18</v>
      </c>
      <c r="G1082" s="13">
        <f t="shared" si="193"/>
        <v>5</v>
      </c>
      <c r="H1082">
        <f t="shared" si="194"/>
        <v>1</v>
      </c>
      <c r="I1082" s="14">
        <f t="shared" si="195"/>
        <v>19</v>
      </c>
      <c r="J1082" s="14">
        <f t="shared" si="196"/>
        <v>4</v>
      </c>
      <c r="K1082" s="14">
        <f t="shared" si="197"/>
        <v>3</v>
      </c>
      <c r="L1082" s="14">
        <f t="shared" si="198"/>
        <v>3</v>
      </c>
      <c r="M1082" s="14">
        <f t="shared" si="199"/>
        <v>4</v>
      </c>
      <c r="N1082" s="14">
        <f t="shared" si="200"/>
        <v>4</v>
      </c>
      <c r="O1082">
        <f t="shared" si="201"/>
        <v>2016</v>
      </c>
      <c r="P1082">
        <f t="shared" si="202"/>
        <v>5</v>
      </c>
      <c r="Q1082">
        <f t="shared" si="203"/>
        <v>30</v>
      </c>
      <c r="R1082">
        <f t="shared" si="192"/>
        <v>4</v>
      </c>
    </row>
    <row r="1083" spans="1:18" x14ac:dyDescent="0.2">
      <c r="A1083" s="8">
        <v>42520</v>
      </c>
      <c r="B1083" s="9">
        <v>511</v>
      </c>
      <c r="C1083" s="10">
        <v>0.80833333333333302</v>
      </c>
      <c r="D1083" s="9" t="s">
        <v>8</v>
      </c>
      <c r="E1083" s="9">
        <v>19</v>
      </c>
      <c r="F1083" s="9" t="s">
        <v>20</v>
      </c>
      <c r="G1083" s="13">
        <f t="shared" si="193"/>
        <v>9</v>
      </c>
      <c r="H1083">
        <f t="shared" si="194"/>
        <v>1</v>
      </c>
      <c r="I1083" s="14">
        <f t="shared" si="195"/>
        <v>20</v>
      </c>
      <c r="J1083" s="14">
        <f t="shared" si="196"/>
        <v>3</v>
      </c>
      <c r="K1083" s="14">
        <f t="shared" si="197"/>
        <v>1</v>
      </c>
      <c r="L1083" s="14">
        <f t="shared" si="198"/>
        <v>3</v>
      </c>
      <c r="M1083" s="14">
        <f t="shared" si="199"/>
        <v>2</v>
      </c>
      <c r="N1083" s="14">
        <f t="shared" si="200"/>
        <v>2</v>
      </c>
      <c r="O1083">
        <f t="shared" si="201"/>
        <v>2016</v>
      </c>
      <c r="P1083">
        <f t="shared" si="202"/>
        <v>5</v>
      </c>
      <c r="Q1083">
        <f t="shared" si="203"/>
        <v>30</v>
      </c>
      <c r="R1083">
        <f t="shared" si="192"/>
        <v>4</v>
      </c>
    </row>
    <row r="1084" spans="1:18" x14ac:dyDescent="0.2">
      <c r="A1084" s="8">
        <v>42520</v>
      </c>
      <c r="B1084" s="9">
        <v>506</v>
      </c>
      <c r="C1084" s="10">
        <v>0.81111111111111101</v>
      </c>
      <c r="D1084" s="9" t="s">
        <v>8</v>
      </c>
      <c r="E1084" s="9">
        <v>6</v>
      </c>
      <c r="F1084" s="9" t="s">
        <v>18</v>
      </c>
      <c r="G1084" s="13">
        <f t="shared" si="193"/>
        <v>6</v>
      </c>
      <c r="H1084">
        <f t="shared" si="194"/>
        <v>1</v>
      </c>
      <c r="I1084" s="14">
        <f t="shared" si="195"/>
        <v>20</v>
      </c>
      <c r="J1084" s="14">
        <f t="shared" si="196"/>
        <v>4</v>
      </c>
      <c r="K1084" s="14">
        <f t="shared" si="197"/>
        <v>4</v>
      </c>
      <c r="L1084" s="14">
        <f t="shared" si="198"/>
        <v>2</v>
      </c>
      <c r="M1084" s="14">
        <f t="shared" si="199"/>
        <v>2</v>
      </c>
      <c r="N1084" s="14">
        <f t="shared" si="200"/>
        <v>2</v>
      </c>
      <c r="O1084">
        <f t="shared" si="201"/>
        <v>2016</v>
      </c>
      <c r="P1084">
        <f t="shared" si="202"/>
        <v>5</v>
      </c>
      <c r="Q1084">
        <f t="shared" si="203"/>
        <v>30</v>
      </c>
      <c r="R1084">
        <f t="shared" si="192"/>
        <v>3</v>
      </c>
    </row>
    <row r="1085" spans="1:18" x14ac:dyDescent="0.2">
      <c r="A1085" s="8">
        <v>42520</v>
      </c>
      <c r="B1085" s="9">
        <v>506</v>
      </c>
      <c r="C1085" s="10">
        <v>0.84930555555555598</v>
      </c>
      <c r="D1085" s="9" t="s">
        <v>8</v>
      </c>
      <c r="E1085" s="9">
        <v>6</v>
      </c>
      <c r="F1085" s="9" t="s">
        <v>18</v>
      </c>
      <c r="G1085" s="13">
        <f t="shared" si="193"/>
        <v>6</v>
      </c>
      <c r="H1085">
        <f t="shared" si="194"/>
        <v>1</v>
      </c>
      <c r="I1085" s="14">
        <f t="shared" si="195"/>
        <v>21</v>
      </c>
      <c r="J1085" s="14">
        <f t="shared" si="196"/>
        <v>4</v>
      </c>
      <c r="K1085" s="14">
        <f t="shared" si="197"/>
        <v>4</v>
      </c>
      <c r="L1085" s="14">
        <f t="shared" si="198"/>
        <v>2</v>
      </c>
      <c r="M1085" s="14">
        <f t="shared" si="199"/>
        <v>2</v>
      </c>
      <c r="N1085" s="14">
        <f t="shared" si="200"/>
        <v>2</v>
      </c>
      <c r="O1085">
        <f t="shared" si="201"/>
        <v>2016</v>
      </c>
      <c r="P1085">
        <f t="shared" si="202"/>
        <v>5</v>
      </c>
      <c r="Q1085">
        <f t="shared" si="203"/>
        <v>30</v>
      </c>
      <c r="R1085">
        <f t="shared" si="192"/>
        <v>3</v>
      </c>
    </row>
    <row r="1086" spans="1:18" x14ac:dyDescent="0.2">
      <c r="A1086" s="8">
        <v>42520</v>
      </c>
      <c r="B1086" s="9">
        <v>506</v>
      </c>
      <c r="C1086" s="10">
        <v>0.86527777777777803</v>
      </c>
      <c r="D1086" s="9" t="s">
        <v>8</v>
      </c>
      <c r="E1086" s="9">
        <v>6</v>
      </c>
      <c r="F1086" s="9" t="s">
        <v>19</v>
      </c>
      <c r="G1086" s="13">
        <f t="shared" si="193"/>
        <v>6</v>
      </c>
      <c r="H1086">
        <f t="shared" si="194"/>
        <v>1</v>
      </c>
      <c r="I1086" s="14">
        <f t="shared" si="195"/>
        <v>21</v>
      </c>
      <c r="J1086" s="14">
        <f t="shared" si="196"/>
        <v>2</v>
      </c>
      <c r="K1086" s="14">
        <f t="shared" si="197"/>
        <v>4</v>
      </c>
      <c r="L1086" s="14">
        <f t="shared" si="198"/>
        <v>2</v>
      </c>
      <c r="M1086" s="14">
        <f t="shared" si="199"/>
        <v>2</v>
      </c>
      <c r="N1086" s="14">
        <f t="shared" si="200"/>
        <v>2</v>
      </c>
      <c r="O1086">
        <f t="shared" si="201"/>
        <v>2016</v>
      </c>
      <c r="P1086">
        <f t="shared" si="202"/>
        <v>5</v>
      </c>
      <c r="Q1086">
        <f t="shared" si="203"/>
        <v>30</v>
      </c>
      <c r="R1086">
        <f t="shared" si="192"/>
        <v>3</v>
      </c>
    </row>
    <row r="1087" spans="1:18" x14ac:dyDescent="0.2">
      <c r="A1087" s="8">
        <v>42520</v>
      </c>
      <c r="B1087" s="9">
        <v>504</v>
      </c>
      <c r="C1087" s="10">
        <v>0.875694444444444</v>
      </c>
      <c r="D1087" s="9" t="s">
        <v>8</v>
      </c>
      <c r="E1087" s="9">
        <v>11</v>
      </c>
      <c r="F1087" s="9" t="s">
        <v>18</v>
      </c>
      <c r="G1087" s="13">
        <f t="shared" si="193"/>
        <v>4</v>
      </c>
      <c r="H1087">
        <f t="shared" si="194"/>
        <v>1</v>
      </c>
      <c r="I1087" s="14">
        <f t="shared" si="195"/>
        <v>22</v>
      </c>
      <c r="J1087" s="14">
        <f t="shared" si="196"/>
        <v>4</v>
      </c>
      <c r="K1087" s="14">
        <f t="shared" si="197"/>
        <v>4</v>
      </c>
      <c r="L1087" s="14">
        <f t="shared" si="198"/>
        <v>4</v>
      </c>
      <c r="M1087" s="14">
        <f t="shared" si="199"/>
        <v>3</v>
      </c>
      <c r="N1087" s="14">
        <f t="shared" si="200"/>
        <v>3</v>
      </c>
      <c r="O1087">
        <f t="shared" si="201"/>
        <v>2016</v>
      </c>
      <c r="P1087">
        <f t="shared" si="202"/>
        <v>5</v>
      </c>
      <c r="Q1087">
        <f t="shared" si="203"/>
        <v>30</v>
      </c>
      <c r="R1087">
        <f t="shared" si="192"/>
        <v>4</v>
      </c>
    </row>
    <row r="1088" spans="1:18" x14ac:dyDescent="0.2">
      <c r="A1088" s="8">
        <v>42520</v>
      </c>
      <c r="B1088" s="9">
        <v>511</v>
      </c>
      <c r="C1088" s="10">
        <v>0.89583333333333304</v>
      </c>
      <c r="D1088" s="9" t="s">
        <v>8</v>
      </c>
      <c r="E1088" s="9">
        <v>6</v>
      </c>
      <c r="F1088" s="9" t="s">
        <v>13</v>
      </c>
      <c r="G1088" s="13">
        <f t="shared" si="193"/>
        <v>9</v>
      </c>
      <c r="H1088">
        <f t="shared" si="194"/>
        <v>1</v>
      </c>
      <c r="I1088" s="14">
        <f t="shared" si="195"/>
        <v>22</v>
      </c>
      <c r="J1088" s="14">
        <f t="shared" si="196"/>
        <v>1</v>
      </c>
      <c r="K1088" s="14">
        <f t="shared" si="197"/>
        <v>1</v>
      </c>
      <c r="L1088" s="14">
        <f t="shared" si="198"/>
        <v>3</v>
      </c>
      <c r="M1088" s="14">
        <f t="shared" si="199"/>
        <v>2</v>
      </c>
      <c r="N1088" s="14">
        <f t="shared" si="200"/>
        <v>2</v>
      </c>
      <c r="O1088">
        <f t="shared" si="201"/>
        <v>2016</v>
      </c>
      <c r="P1088">
        <f t="shared" si="202"/>
        <v>5</v>
      </c>
      <c r="Q1088">
        <f t="shared" si="203"/>
        <v>30</v>
      </c>
      <c r="R1088">
        <f t="shared" si="192"/>
        <v>3</v>
      </c>
    </row>
    <row r="1089" spans="1:18" x14ac:dyDescent="0.2">
      <c r="A1089" s="8">
        <v>42520</v>
      </c>
      <c r="B1089" s="9">
        <v>505</v>
      </c>
      <c r="C1089" s="10">
        <v>0.91874999999999996</v>
      </c>
      <c r="D1089" s="9" t="s">
        <v>8</v>
      </c>
      <c r="E1089" s="9">
        <v>21</v>
      </c>
      <c r="F1089" s="9" t="s">
        <v>19</v>
      </c>
      <c r="G1089" s="13">
        <f t="shared" si="193"/>
        <v>5</v>
      </c>
      <c r="H1089">
        <f t="shared" si="194"/>
        <v>1</v>
      </c>
      <c r="I1089" s="14">
        <f t="shared" si="195"/>
        <v>23</v>
      </c>
      <c r="J1089" s="14">
        <f t="shared" si="196"/>
        <v>2</v>
      </c>
      <c r="K1089" s="14">
        <f t="shared" si="197"/>
        <v>3</v>
      </c>
      <c r="L1089" s="14">
        <f t="shared" si="198"/>
        <v>3</v>
      </c>
      <c r="M1089" s="14">
        <f t="shared" si="199"/>
        <v>4</v>
      </c>
      <c r="N1089" s="14">
        <f t="shared" si="200"/>
        <v>4</v>
      </c>
      <c r="O1089">
        <f t="shared" si="201"/>
        <v>2016</v>
      </c>
      <c r="P1089">
        <f t="shared" si="202"/>
        <v>5</v>
      </c>
      <c r="Q1089">
        <f t="shared" si="203"/>
        <v>30</v>
      </c>
      <c r="R1089">
        <f t="shared" si="192"/>
        <v>4</v>
      </c>
    </row>
    <row r="1090" spans="1:18" x14ac:dyDescent="0.2">
      <c r="A1090" s="8">
        <v>42520</v>
      </c>
      <c r="B1090" s="9">
        <v>512</v>
      </c>
      <c r="C1090" s="10">
        <v>0.98194444444444395</v>
      </c>
      <c r="D1090" s="9" t="s">
        <v>8</v>
      </c>
      <c r="E1090" s="9">
        <v>38</v>
      </c>
      <c r="F1090" s="9" t="s">
        <v>18</v>
      </c>
      <c r="G1090" s="13">
        <f t="shared" si="193"/>
        <v>10</v>
      </c>
      <c r="H1090">
        <f t="shared" si="194"/>
        <v>1</v>
      </c>
      <c r="I1090" s="14">
        <f t="shared" si="195"/>
        <v>24</v>
      </c>
      <c r="J1090" s="14">
        <f t="shared" si="196"/>
        <v>4</v>
      </c>
      <c r="K1090" s="14">
        <f t="shared" si="197"/>
        <v>3</v>
      </c>
      <c r="L1090" s="14">
        <f t="shared" si="198"/>
        <v>1</v>
      </c>
      <c r="M1090" s="14">
        <f t="shared" si="199"/>
        <v>3</v>
      </c>
      <c r="N1090" s="14">
        <f t="shared" si="200"/>
        <v>3</v>
      </c>
      <c r="O1090">
        <f t="shared" si="201"/>
        <v>2016</v>
      </c>
      <c r="P1090">
        <f t="shared" si="202"/>
        <v>5</v>
      </c>
      <c r="Q1090">
        <f t="shared" si="203"/>
        <v>30</v>
      </c>
      <c r="R1090">
        <f t="shared" ref="R1090:R1118" si="204">IF(E1090=0,1,(IF(E1090&lt;=5,2,(IF(E1090&lt;=10,3,(IF(E1090&gt;=11,4)))))))</f>
        <v>4</v>
      </c>
    </row>
    <row r="1091" spans="1:18" x14ac:dyDescent="0.2">
      <c r="A1091" s="8">
        <v>42521</v>
      </c>
      <c r="B1091" s="9">
        <v>505</v>
      </c>
      <c r="C1091" s="10">
        <v>2.2222222222222199E-2</v>
      </c>
      <c r="D1091" s="9" t="s">
        <v>9</v>
      </c>
      <c r="E1091" s="9">
        <v>11</v>
      </c>
      <c r="F1091" s="9" t="s">
        <v>18</v>
      </c>
      <c r="G1091" s="13">
        <f t="shared" ref="G1091:G1118" si="205">IF(B1091=501,1,(IF(B1091=502,2,(IF(B1091=503,3,(IF(B1091=504,4,(IF(B1091=505,5,(IF(B1091=506,6,(IF(B1091=509,7,(IF(B1091=510,8,(IF(B1091=511,9,(IF(B1091=512,10,(IF(B1091=514,11)))))))))))))))))))))</f>
        <v>5</v>
      </c>
      <c r="H1091">
        <f t="shared" ref="H1091:H1118" si="206">IF(D1091="Friday",5,(IF(D1091="Saturday",6,(IF(D1091="Sunday",7,(IF(D1091="Monday",1,(IF(D1091="Tuesday",2,(IF(D1091="Wednesday",3,(IF(D1091="Thursday",4,0)))))))))))))</f>
        <v>2</v>
      </c>
      <c r="I1091" s="14">
        <f t="shared" ref="I1091:I1118" si="207">(ROUNDDOWN(C1091*24,0)+1)</f>
        <v>1</v>
      </c>
      <c r="J1091" s="14">
        <f t="shared" ref="J1091:J1118" si="208">IF(F1091="N",1,(IF(F1091="E",2,(IF(F1091="S",3,(IF(F1091="W",4)))))))</f>
        <v>4</v>
      </c>
      <c r="K1091" s="14">
        <f t="shared" ref="K1091:K1118" si="209">IF(B1091=501,3,(IF(B1091=502,2,(IF(B1091=503,3,(IF(B1091=504,4,(IF(B1091=505,3,(IF(B1091=506,4,(IF(B1091=509,1,(IF(B1091=510,1,(IF(B1091=511,1,(IF(B1091=512,3,(IF(B1091=514,2)))))))))))))))))))))</f>
        <v>3</v>
      </c>
      <c r="L1091" s="14">
        <f t="shared" ref="L1091:L1118" si="210">IF(B1091=501,2,(IF(B1091=502,1,(IF(B1091=503,2,(IF(B1091=504,4,(IF(B1091=505,3,(IF(B1091=506,2,(IF(B1091=509,2,(IF(B1091=510,3,(IF(B1091=511,3,(IF(B1091=512,1,(IF(B1091=514,1)))))))))))))))))))))</f>
        <v>3</v>
      </c>
      <c r="M1091" s="14">
        <f t="shared" ref="M1091:M1118" si="211">IF(B1091=501,1,(IF(B1091=502,3,(IF(B1091=503,1,(IF(B1091=504,3,(IF(B1091=505,4,(IF(B1091=506,2,(IF(B1091=509,2,(IF(B1091=510,3,(IF(B1091=511,2,(IF(B1091=512,3,(IF(B1091=514,3)))))))))))))))))))))</f>
        <v>4</v>
      </c>
      <c r="N1091" s="14">
        <f t="shared" ref="N1091:N1118" si="212">IF(B1091=501,1,(IF(B1091=502,3,(IF(B1091=503,1,(IF(B1091=504,3,(IF(B1091=505,4,(IF(B1091=506,2,(IF(B1091=509,2,(IF(B1091=510,3,(IF(B1091=511,2,(IF(B1091=512,3,(IF(B1091=514,1)))))))))))))))))))))</f>
        <v>4</v>
      </c>
      <c r="O1091">
        <f t="shared" ref="O1091:O1118" si="213">YEAR(A1091)</f>
        <v>2016</v>
      </c>
      <c r="P1091">
        <f t="shared" ref="P1091:P1118" si="214">MONTH(A1091)</f>
        <v>5</v>
      </c>
      <c r="Q1091">
        <f t="shared" ref="Q1091:Q1118" si="215">DAY(A1091)</f>
        <v>31</v>
      </c>
      <c r="R1091">
        <f t="shared" si="204"/>
        <v>4</v>
      </c>
    </row>
    <row r="1092" spans="1:18" x14ac:dyDescent="0.2">
      <c r="A1092" s="8">
        <v>42521</v>
      </c>
      <c r="B1092" s="9">
        <v>509</v>
      </c>
      <c r="C1092" s="10">
        <v>0.235416666666667</v>
      </c>
      <c r="D1092" s="9" t="s">
        <v>9</v>
      </c>
      <c r="E1092" s="9">
        <v>4</v>
      </c>
      <c r="F1092" s="9" t="s">
        <v>18</v>
      </c>
      <c r="G1092" s="13">
        <f t="shared" si="205"/>
        <v>7</v>
      </c>
      <c r="H1092">
        <f t="shared" si="206"/>
        <v>2</v>
      </c>
      <c r="I1092" s="14">
        <f t="shared" si="207"/>
        <v>6</v>
      </c>
      <c r="J1092" s="14">
        <f t="shared" si="208"/>
        <v>4</v>
      </c>
      <c r="K1092" s="14">
        <f t="shared" si="209"/>
        <v>1</v>
      </c>
      <c r="L1092" s="14">
        <f t="shared" si="210"/>
        <v>2</v>
      </c>
      <c r="M1092" s="14">
        <f t="shared" si="211"/>
        <v>2</v>
      </c>
      <c r="N1092" s="14">
        <f t="shared" si="212"/>
        <v>2</v>
      </c>
      <c r="O1092">
        <f t="shared" si="213"/>
        <v>2016</v>
      </c>
      <c r="P1092">
        <f t="shared" si="214"/>
        <v>5</v>
      </c>
      <c r="Q1092">
        <f t="shared" si="215"/>
        <v>31</v>
      </c>
      <c r="R1092">
        <f t="shared" si="204"/>
        <v>2</v>
      </c>
    </row>
    <row r="1093" spans="1:18" x14ac:dyDescent="0.2">
      <c r="A1093" s="8">
        <v>42521</v>
      </c>
      <c r="B1093" s="9">
        <v>501</v>
      </c>
      <c r="C1093" s="10">
        <v>0.27013888888888898</v>
      </c>
      <c r="D1093" s="9" t="s">
        <v>9</v>
      </c>
      <c r="E1093" s="9">
        <v>5</v>
      </c>
      <c r="F1093" s="9" t="s">
        <v>19</v>
      </c>
      <c r="G1093" s="13">
        <f t="shared" si="205"/>
        <v>1</v>
      </c>
      <c r="H1093">
        <f t="shared" si="206"/>
        <v>2</v>
      </c>
      <c r="I1093" s="14">
        <f t="shared" si="207"/>
        <v>7</v>
      </c>
      <c r="J1093" s="14">
        <f t="shared" si="208"/>
        <v>2</v>
      </c>
      <c r="K1093" s="14">
        <f t="shared" si="209"/>
        <v>3</v>
      </c>
      <c r="L1093" s="14">
        <f t="shared" si="210"/>
        <v>2</v>
      </c>
      <c r="M1093" s="14">
        <f t="shared" si="211"/>
        <v>1</v>
      </c>
      <c r="N1093" s="14">
        <f t="shared" si="212"/>
        <v>1</v>
      </c>
      <c r="O1093">
        <f t="shared" si="213"/>
        <v>2016</v>
      </c>
      <c r="P1093">
        <f t="shared" si="214"/>
        <v>5</v>
      </c>
      <c r="Q1093">
        <f t="shared" si="215"/>
        <v>31</v>
      </c>
      <c r="R1093">
        <f t="shared" si="204"/>
        <v>2</v>
      </c>
    </row>
    <row r="1094" spans="1:18" x14ac:dyDescent="0.2">
      <c r="A1094" s="8">
        <v>42521</v>
      </c>
      <c r="B1094" s="9">
        <v>506</v>
      </c>
      <c r="C1094" s="10">
        <v>0.27222222222222198</v>
      </c>
      <c r="D1094" s="9" t="s">
        <v>9</v>
      </c>
      <c r="E1094" s="9">
        <v>4</v>
      </c>
      <c r="F1094" s="9" t="s">
        <v>19</v>
      </c>
      <c r="G1094" s="13">
        <f t="shared" si="205"/>
        <v>6</v>
      </c>
      <c r="H1094">
        <f t="shared" si="206"/>
        <v>2</v>
      </c>
      <c r="I1094" s="14">
        <f t="shared" si="207"/>
        <v>7</v>
      </c>
      <c r="J1094" s="14">
        <f t="shared" si="208"/>
        <v>2</v>
      </c>
      <c r="K1094" s="14">
        <f t="shared" si="209"/>
        <v>4</v>
      </c>
      <c r="L1094" s="14">
        <f t="shared" si="210"/>
        <v>2</v>
      </c>
      <c r="M1094" s="14">
        <f t="shared" si="211"/>
        <v>2</v>
      </c>
      <c r="N1094" s="14">
        <f t="shared" si="212"/>
        <v>2</v>
      </c>
      <c r="O1094">
        <f t="shared" si="213"/>
        <v>2016</v>
      </c>
      <c r="P1094">
        <f t="shared" si="214"/>
        <v>5</v>
      </c>
      <c r="Q1094">
        <f t="shared" si="215"/>
        <v>31</v>
      </c>
      <c r="R1094">
        <f t="shared" si="204"/>
        <v>2</v>
      </c>
    </row>
    <row r="1095" spans="1:18" x14ac:dyDescent="0.2">
      <c r="A1095" s="8">
        <v>42521</v>
      </c>
      <c r="B1095" s="9">
        <v>504</v>
      </c>
      <c r="C1095" s="10">
        <v>0.29305555555555601</v>
      </c>
      <c r="D1095" s="9" t="s">
        <v>9</v>
      </c>
      <c r="E1095" s="9">
        <v>4</v>
      </c>
      <c r="F1095" s="9" t="s">
        <v>18</v>
      </c>
      <c r="G1095" s="13">
        <f t="shared" si="205"/>
        <v>4</v>
      </c>
      <c r="H1095">
        <f t="shared" si="206"/>
        <v>2</v>
      </c>
      <c r="I1095" s="14">
        <f t="shared" si="207"/>
        <v>8</v>
      </c>
      <c r="J1095" s="14">
        <f t="shared" si="208"/>
        <v>4</v>
      </c>
      <c r="K1095" s="14">
        <f t="shared" si="209"/>
        <v>4</v>
      </c>
      <c r="L1095" s="14">
        <f t="shared" si="210"/>
        <v>4</v>
      </c>
      <c r="M1095" s="14">
        <f t="shared" si="211"/>
        <v>3</v>
      </c>
      <c r="N1095" s="14">
        <f t="shared" si="212"/>
        <v>3</v>
      </c>
      <c r="O1095">
        <f t="shared" si="213"/>
        <v>2016</v>
      </c>
      <c r="P1095">
        <f t="shared" si="214"/>
        <v>5</v>
      </c>
      <c r="Q1095">
        <f t="shared" si="215"/>
        <v>31</v>
      </c>
      <c r="R1095">
        <f t="shared" si="204"/>
        <v>2</v>
      </c>
    </row>
    <row r="1096" spans="1:18" x14ac:dyDescent="0.2">
      <c r="A1096" s="8">
        <v>42521</v>
      </c>
      <c r="B1096" s="9">
        <v>510</v>
      </c>
      <c r="C1096" s="10">
        <v>0.30555555555555602</v>
      </c>
      <c r="D1096" s="9" t="s">
        <v>9</v>
      </c>
      <c r="E1096" s="9">
        <v>7</v>
      </c>
      <c r="F1096" s="9" t="s">
        <v>13</v>
      </c>
      <c r="G1096" s="13">
        <f t="shared" si="205"/>
        <v>8</v>
      </c>
      <c r="H1096">
        <f t="shared" si="206"/>
        <v>2</v>
      </c>
      <c r="I1096" s="14">
        <f t="shared" si="207"/>
        <v>8</v>
      </c>
      <c r="J1096" s="14">
        <f t="shared" si="208"/>
        <v>1</v>
      </c>
      <c r="K1096" s="14">
        <f t="shared" si="209"/>
        <v>1</v>
      </c>
      <c r="L1096" s="14">
        <f t="shared" si="210"/>
        <v>3</v>
      </c>
      <c r="M1096" s="14">
        <f t="shared" si="211"/>
        <v>3</v>
      </c>
      <c r="N1096" s="14">
        <f t="shared" si="212"/>
        <v>3</v>
      </c>
      <c r="O1096">
        <f t="shared" si="213"/>
        <v>2016</v>
      </c>
      <c r="P1096">
        <f t="shared" si="214"/>
        <v>5</v>
      </c>
      <c r="Q1096">
        <f t="shared" si="215"/>
        <v>31</v>
      </c>
      <c r="R1096">
        <f t="shared" si="204"/>
        <v>3</v>
      </c>
    </row>
    <row r="1097" spans="1:18" x14ac:dyDescent="0.2">
      <c r="A1097" s="8">
        <v>42521</v>
      </c>
      <c r="B1097" s="9">
        <v>504</v>
      </c>
      <c r="C1097" s="10">
        <v>0.30694444444444402</v>
      </c>
      <c r="D1097" s="9" t="s">
        <v>9</v>
      </c>
      <c r="E1097" s="9">
        <v>4</v>
      </c>
      <c r="F1097" s="9" t="s">
        <v>18</v>
      </c>
      <c r="G1097" s="13">
        <f t="shared" si="205"/>
        <v>4</v>
      </c>
      <c r="H1097">
        <f t="shared" si="206"/>
        <v>2</v>
      </c>
      <c r="I1097" s="14">
        <f t="shared" si="207"/>
        <v>8</v>
      </c>
      <c r="J1097" s="14">
        <f t="shared" si="208"/>
        <v>4</v>
      </c>
      <c r="K1097" s="14">
        <f t="shared" si="209"/>
        <v>4</v>
      </c>
      <c r="L1097" s="14">
        <f t="shared" si="210"/>
        <v>4</v>
      </c>
      <c r="M1097" s="14">
        <f t="shared" si="211"/>
        <v>3</v>
      </c>
      <c r="N1097" s="14">
        <f t="shared" si="212"/>
        <v>3</v>
      </c>
      <c r="O1097">
        <f t="shared" si="213"/>
        <v>2016</v>
      </c>
      <c r="P1097">
        <f t="shared" si="214"/>
        <v>5</v>
      </c>
      <c r="Q1097">
        <f t="shared" si="215"/>
        <v>31</v>
      </c>
      <c r="R1097">
        <f t="shared" si="204"/>
        <v>2</v>
      </c>
    </row>
    <row r="1098" spans="1:18" x14ac:dyDescent="0.2">
      <c r="A1098" s="8">
        <v>42521</v>
      </c>
      <c r="B1098" s="9">
        <v>504</v>
      </c>
      <c r="C1098" s="10">
        <v>0.30972222222222201</v>
      </c>
      <c r="D1098" s="9" t="s">
        <v>9</v>
      </c>
      <c r="E1098" s="9">
        <v>4</v>
      </c>
      <c r="F1098" s="9" t="s">
        <v>18</v>
      </c>
      <c r="G1098" s="13">
        <f t="shared" si="205"/>
        <v>4</v>
      </c>
      <c r="H1098">
        <f t="shared" si="206"/>
        <v>2</v>
      </c>
      <c r="I1098" s="14">
        <f t="shared" si="207"/>
        <v>8</v>
      </c>
      <c r="J1098" s="14">
        <f t="shared" si="208"/>
        <v>4</v>
      </c>
      <c r="K1098" s="14">
        <f t="shared" si="209"/>
        <v>4</v>
      </c>
      <c r="L1098" s="14">
        <f t="shared" si="210"/>
        <v>4</v>
      </c>
      <c r="M1098" s="14">
        <f t="shared" si="211"/>
        <v>3</v>
      </c>
      <c r="N1098" s="14">
        <f t="shared" si="212"/>
        <v>3</v>
      </c>
      <c r="O1098">
        <f t="shared" si="213"/>
        <v>2016</v>
      </c>
      <c r="P1098">
        <f t="shared" si="214"/>
        <v>5</v>
      </c>
      <c r="Q1098">
        <f t="shared" si="215"/>
        <v>31</v>
      </c>
      <c r="R1098">
        <f t="shared" si="204"/>
        <v>2</v>
      </c>
    </row>
    <row r="1099" spans="1:18" x14ac:dyDescent="0.2">
      <c r="A1099" s="8">
        <v>42521</v>
      </c>
      <c r="B1099" s="9">
        <v>504</v>
      </c>
      <c r="C1099" s="10">
        <v>0.3125</v>
      </c>
      <c r="D1099" s="9" t="s">
        <v>9</v>
      </c>
      <c r="E1099" s="9">
        <v>6</v>
      </c>
      <c r="F1099" s="9" t="s">
        <v>18</v>
      </c>
      <c r="G1099" s="13">
        <f t="shared" si="205"/>
        <v>4</v>
      </c>
      <c r="H1099">
        <f t="shared" si="206"/>
        <v>2</v>
      </c>
      <c r="I1099" s="14">
        <f t="shared" si="207"/>
        <v>8</v>
      </c>
      <c r="J1099" s="14">
        <f t="shared" si="208"/>
        <v>4</v>
      </c>
      <c r="K1099" s="14">
        <f t="shared" si="209"/>
        <v>4</v>
      </c>
      <c r="L1099" s="14">
        <f t="shared" si="210"/>
        <v>4</v>
      </c>
      <c r="M1099" s="14">
        <f t="shared" si="211"/>
        <v>3</v>
      </c>
      <c r="N1099" s="14">
        <f t="shared" si="212"/>
        <v>3</v>
      </c>
      <c r="O1099">
        <f t="shared" si="213"/>
        <v>2016</v>
      </c>
      <c r="P1099">
        <f t="shared" si="214"/>
        <v>5</v>
      </c>
      <c r="Q1099">
        <f t="shared" si="215"/>
        <v>31</v>
      </c>
      <c r="R1099">
        <f t="shared" si="204"/>
        <v>3</v>
      </c>
    </row>
    <row r="1100" spans="1:18" x14ac:dyDescent="0.2">
      <c r="A1100" s="8">
        <v>42521</v>
      </c>
      <c r="B1100" s="9">
        <v>504</v>
      </c>
      <c r="C1100" s="10">
        <v>0.31874999999999998</v>
      </c>
      <c r="D1100" s="9" t="s">
        <v>9</v>
      </c>
      <c r="E1100" s="9">
        <v>4</v>
      </c>
      <c r="F1100" s="9" t="s">
        <v>18</v>
      </c>
      <c r="G1100" s="13">
        <f t="shared" si="205"/>
        <v>4</v>
      </c>
      <c r="H1100">
        <f t="shared" si="206"/>
        <v>2</v>
      </c>
      <c r="I1100" s="14">
        <f t="shared" si="207"/>
        <v>8</v>
      </c>
      <c r="J1100" s="14">
        <f t="shared" si="208"/>
        <v>4</v>
      </c>
      <c r="K1100" s="14">
        <f t="shared" si="209"/>
        <v>4</v>
      </c>
      <c r="L1100" s="14">
        <f t="shared" si="210"/>
        <v>4</v>
      </c>
      <c r="M1100" s="14">
        <f t="shared" si="211"/>
        <v>3</v>
      </c>
      <c r="N1100" s="14">
        <f t="shared" si="212"/>
        <v>3</v>
      </c>
      <c r="O1100">
        <f t="shared" si="213"/>
        <v>2016</v>
      </c>
      <c r="P1100">
        <f t="shared" si="214"/>
        <v>5</v>
      </c>
      <c r="Q1100">
        <f t="shared" si="215"/>
        <v>31</v>
      </c>
      <c r="R1100">
        <f t="shared" si="204"/>
        <v>2</v>
      </c>
    </row>
    <row r="1101" spans="1:18" x14ac:dyDescent="0.2">
      <c r="A1101" s="8">
        <v>42521</v>
      </c>
      <c r="B1101" s="9">
        <v>512</v>
      </c>
      <c r="C1101" s="10">
        <v>0.33333333333333298</v>
      </c>
      <c r="D1101" s="9" t="s">
        <v>9</v>
      </c>
      <c r="E1101" s="9">
        <v>8</v>
      </c>
      <c r="F1101" s="9" t="s">
        <v>18</v>
      </c>
      <c r="G1101" s="13">
        <f t="shared" si="205"/>
        <v>10</v>
      </c>
      <c r="H1101">
        <f t="shared" si="206"/>
        <v>2</v>
      </c>
      <c r="I1101" s="14">
        <f t="shared" si="207"/>
        <v>8</v>
      </c>
      <c r="J1101" s="14">
        <f t="shared" si="208"/>
        <v>4</v>
      </c>
      <c r="K1101" s="14">
        <f t="shared" si="209"/>
        <v>3</v>
      </c>
      <c r="L1101" s="14">
        <f t="shared" si="210"/>
        <v>1</v>
      </c>
      <c r="M1101" s="14">
        <f t="shared" si="211"/>
        <v>3</v>
      </c>
      <c r="N1101" s="14">
        <f t="shared" si="212"/>
        <v>3</v>
      </c>
      <c r="O1101">
        <f t="shared" si="213"/>
        <v>2016</v>
      </c>
      <c r="P1101">
        <f t="shared" si="214"/>
        <v>5</v>
      </c>
      <c r="Q1101">
        <f t="shared" si="215"/>
        <v>31</v>
      </c>
      <c r="R1101">
        <f t="shared" si="204"/>
        <v>3</v>
      </c>
    </row>
    <row r="1102" spans="1:18" x14ac:dyDescent="0.2">
      <c r="A1102" s="8">
        <v>42521</v>
      </c>
      <c r="B1102" s="9">
        <v>506</v>
      </c>
      <c r="C1102" s="10">
        <v>0.38124999999999998</v>
      </c>
      <c r="D1102" s="9" t="s">
        <v>9</v>
      </c>
      <c r="E1102" s="9">
        <v>11</v>
      </c>
      <c r="F1102" s="9" t="s">
        <v>18</v>
      </c>
      <c r="G1102" s="13">
        <f t="shared" si="205"/>
        <v>6</v>
      </c>
      <c r="H1102">
        <f t="shared" si="206"/>
        <v>2</v>
      </c>
      <c r="I1102" s="14">
        <f t="shared" si="207"/>
        <v>10</v>
      </c>
      <c r="J1102" s="14">
        <f t="shared" si="208"/>
        <v>4</v>
      </c>
      <c r="K1102" s="14">
        <f t="shared" si="209"/>
        <v>4</v>
      </c>
      <c r="L1102" s="14">
        <f t="shared" si="210"/>
        <v>2</v>
      </c>
      <c r="M1102" s="14">
        <f t="shared" si="211"/>
        <v>2</v>
      </c>
      <c r="N1102" s="14">
        <f t="shared" si="212"/>
        <v>2</v>
      </c>
      <c r="O1102">
        <f t="shared" si="213"/>
        <v>2016</v>
      </c>
      <c r="P1102">
        <f t="shared" si="214"/>
        <v>5</v>
      </c>
      <c r="Q1102">
        <f t="shared" si="215"/>
        <v>31</v>
      </c>
      <c r="R1102">
        <f t="shared" si="204"/>
        <v>4</v>
      </c>
    </row>
    <row r="1103" spans="1:18" x14ac:dyDescent="0.2">
      <c r="A1103" s="8">
        <v>42521</v>
      </c>
      <c r="B1103" s="9">
        <v>501</v>
      </c>
      <c r="C1103" s="10">
        <v>0.53472222222222199</v>
      </c>
      <c r="D1103" s="9" t="s">
        <v>9</v>
      </c>
      <c r="E1103" s="9">
        <v>43</v>
      </c>
      <c r="F1103" s="9" t="s">
        <v>18</v>
      </c>
      <c r="G1103" s="13">
        <f t="shared" si="205"/>
        <v>1</v>
      </c>
      <c r="H1103">
        <f t="shared" si="206"/>
        <v>2</v>
      </c>
      <c r="I1103" s="14">
        <f t="shared" si="207"/>
        <v>13</v>
      </c>
      <c r="J1103" s="14">
        <f t="shared" si="208"/>
        <v>4</v>
      </c>
      <c r="K1103" s="14">
        <f t="shared" si="209"/>
        <v>3</v>
      </c>
      <c r="L1103" s="14">
        <f t="shared" si="210"/>
        <v>2</v>
      </c>
      <c r="M1103" s="14">
        <f t="shared" si="211"/>
        <v>1</v>
      </c>
      <c r="N1103" s="14">
        <f t="shared" si="212"/>
        <v>1</v>
      </c>
      <c r="O1103">
        <f t="shared" si="213"/>
        <v>2016</v>
      </c>
      <c r="P1103">
        <f t="shared" si="214"/>
        <v>5</v>
      </c>
      <c r="Q1103">
        <f t="shared" si="215"/>
        <v>31</v>
      </c>
      <c r="R1103">
        <f t="shared" si="204"/>
        <v>4</v>
      </c>
    </row>
    <row r="1104" spans="1:18" x14ac:dyDescent="0.2">
      <c r="A1104" s="8">
        <v>42521</v>
      </c>
      <c r="B1104" s="9">
        <v>510</v>
      </c>
      <c r="C1104" s="10">
        <v>0.53472222222222199</v>
      </c>
      <c r="D1104" s="9" t="s">
        <v>9</v>
      </c>
      <c r="E1104" s="9">
        <v>4</v>
      </c>
      <c r="F1104" s="9" t="s">
        <v>13</v>
      </c>
      <c r="G1104" s="13">
        <f t="shared" si="205"/>
        <v>8</v>
      </c>
      <c r="H1104">
        <f t="shared" si="206"/>
        <v>2</v>
      </c>
      <c r="I1104" s="14">
        <f t="shared" si="207"/>
        <v>13</v>
      </c>
      <c r="J1104" s="14">
        <f t="shared" si="208"/>
        <v>1</v>
      </c>
      <c r="K1104" s="14">
        <f t="shared" si="209"/>
        <v>1</v>
      </c>
      <c r="L1104" s="14">
        <f t="shared" si="210"/>
        <v>3</v>
      </c>
      <c r="M1104" s="14">
        <f t="shared" si="211"/>
        <v>3</v>
      </c>
      <c r="N1104" s="14">
        <f t="shared" si="212"/>
        <v>3</v>
      </c>
      <c r="O1104">
        <f t="shared" si="213"/>
        <v>2016</v>
      </c>
      <c r="P1104">
        <f t="shared" si="214"/>
        <v>5</v>
      </c>
      <c r="Q1104">
        <f t="shared" si="215"/>
        <v>31</v>
      </c>
      <c r="R1104">
        <f t="shared" si="204"/>
        <v>2</v>
      </c>
    </row>
    <row r="1105" spans="1:18" x14ac:dyDescent="0.2">
      <c r="A1105" s="8">
        <v>42521</v>
      </c>
      <c r="B1105" s="9">
        <v>511</v>
      </c>
      <c r="C1105" s="10">
        <v>0.60763888888888895</v>
      </c>
      <c r="D1105" s="9" t="s">
        <v>9</v>
      </c>
      <c r="E1105" s="9">
        <v>70</v>
      </c>
      <c r="F1105" s="9" t="s">
        <v>13</v>
      </c>
      <c r="G1105" s="13">
        <f t="shared" si="205"/>
        <v>9</v>
      </c>
      <c r="H1105">
        <f t="shared" si="206"/>
        <v>2</v>
      </c>
      <c r="I1105" s="14">
        <f t="shared" si="207"/>
        <v>15</v>
      </c>
      <c r="J1105" s="14">
        <f t="shared" si="208"/>
        <v>1</v>
      </c>
      <c r="K1105" s="14">
        <f t="shared" si="209"/>
        <v>1</v>
      </c>
      <c r="L1105" s="14">
        <f t="shared" si="210"/>
        <v>3</v>
      </c>
      <c r="M1105" s="14">
        <f t="shared" si="211"/>
        <v>2</v>
      </c>
      <c r="N1105" s="14">
        <f t="shared" si="212"/>
        <v>2</v>
      </c>
      <c r="O1105">
        <f t="shared" si="213"/>
        <v>2016</v>
      </c>
      <c r="P1105">
        <f t="shared" si="214"/>
        <v>5</v>
      </c>
      <c r="Q1105">
        <f t="shared" si="215"/>
        <v>31</v>
      </c>
      <c r="R1105">
        <f t="shared" si="204"/>
        <v>4</v>
      </c>
    </row>
    <row r="1106" spans="1:18" x14ac:dyDescent="0.2">
      <c r="A1106" s="8">
        <v>42521</v>
      </c>
      <c r="B1106" s="9">
        <v>512</v>
      </c>
      <c r="C1106" s="10">
        <v>0.62361111111111101</v>
      </c>
      <c r="D1106" s="9" t="s">
        <v>9</v>
      </c>
      <c r="E1106" s="9">
        <v>4</v>
      </c>
      <c r="F1106" s="9" t="s">
        <v>18</v>
      </c>
      <c r="G1106" s="13">
        <f t="shared" si="205"/>
        <v>10</v>
      </c>
      <c r="H1106">
        <f t="shared" si="206"/>
        <v>2</v>
      </c>
      <c r="I1106" s="14">
        <f t="shared" si="207"/>
        <v>15</v>
      </c>
      <c r="J1106" s="14">
        <f t="shared" si="208"/>
        <v>4</v>
      </c>
      <c r="K1106" s="14">
        <f t="shared" si="209"/>
        <v>3</v>
      </c>
      <c r="L1106" s="14">
        <f t="shared" si="210"/>
        <v>1</v>
      </c>
      <c r="M1106" s="14">
        <f t="shared" si="211"/>
        <v>3</v>
      </c>
      <c r="N1106" s="14">
        <f t="shared" si="212"/>
        <v>3</v>
      </c>
      <c r="O1106">
        <f t="shared" si="213"/>
        <v>2016</v>
      </c>
      <c r="P1106">
        <f t="shared" si="214"/>
        <v>5</v>
      </c>
      <c r="Q1106">
        <f t="shared" si="215"/>
        <v>31</v>
      </c>
      <c r="R1106">
        <f t="shared" si="204"/>
        <v>2</v>
      </c>
    </row>
    <row r="1107" spans="1:18" x14ac:dyDescent="0.2">
      <c r="A1107" s="8">
        <v>42521</v>
      </c>
      <c r="B1107" s="9">
        <v>505</v>
      </c>
      <c r="C1107" s="10">
        <v>0.63194444444444398</v>
      </c>
      <c r="D1107" s="9" t="s">
        <v>9</v>
      </c>
      <c r="E1107" s="9">
        <v>5</v>
      </c>
      <c r="F1107" s="9" t="s">
        <v>18</v>
      </c>
      <c r="G1107" s="13">
        <f t="shared" si="205"/>
        <v>5</v>
      </c>
      <c r="H1107">
        <f t="shared" si="206"/>
        <v>2</v>
      </c>
      <c r="I1107" s="14">
        <f t="shared" si="207"/>
        <v>16</v>
      </c>
      <c r="J1107" s="14">
        <f t="shared" si="208"/>
        <v>4</v>
      </c>
      <c r="K1107" s="14">
        <f t="shared" si="209"/>
        <v>3</v>
      </c>
      <c r="L1107" s="14">
        <f t="shared" si="210"/>
        <v>3</v>
      </c>
      <c r="M1107" s="14">
        <f t="shared" si="211"/>
        <v>4</v>
      </c>
      <c r="N1107" s="14">
        <f t="shared" si="212"/>
        <v>4</v>
      </c>
      <c r="O1107">
        <f t="shared" si="213"/>
        <v>2016</v>
      </c>
      <c r="P1107">
        <f t="shared" si="214"/>
        <v>5</v>
      </c>
      <c r="Q1107">
        <f t="shared" si="215"/>
        <v>31</v>
      </c>
      <c r="R1107">
        <f t="shared" si="204"/>
        <v>2</v>
      </c>
    </row>
    <row r="1108" spans="1:18" x14ac:dyDescent="0.2">
      <c r="A1108" s="8">
        <v>42521</v>
      </c>
      <c r="B1108" s="9">
        <v>504</v>
      </c>
      <c r="C1108" s="10">
        <v>0.63472222222222197</v>
      </c>
      <c r="D1108" s="9" t="s">
        <v>9</v>
      </c>
      <c r="E1108" s="9">
        <v>5</v>
      </c>
      <c r="F1108" s="9" t="s">
        <v>18</v>
      </c>
      <c r="G1108" s="13">
        <f t="shared" si="205"/>
        <v>4</v>
      </c>
      <c r="H1108">
        <f t="shared" si="206"/>
        <v>2</v>
      </c>
      <c r="I1108" s="14">
        <f t="shared" si="207"/>
        <v>16</v>
      </c>
      <c r="J1108" s="14">
        <f t="shared" si="208"/>
        <v>4</v>
      </c>
      <c r="K1108" s="14">
        <f t="shared" si="209"/>
        <v>4</v>
      </c>
      <c r="L1108" s="14">
        <f t="shared" si="210"/>
        <v>4</v>
      </c>
      <c r="M1108" s="14">
        <f t="shared" si="211"/>
        <v>3</v>
      </c>
      <c r="N1108" s="14">
        <f t="shared" si="212"/>
        <v>3</v>
      </c>
      <c r="O1108">
        <f t="shared" si="213"/>
        <v>2016</v>
      </c>
      <c r="P1108">
        <f t="shared" si="214"/>
        <v>5</v>
      </c>
      <c r="Q1108">
        <f t="shared" si="215"/>
        <v>31</v>
      </c>
      <c r="R1108">
        <f t="shared" si="204"/>
        <v>2</v>
      </c>
    </row>
    <row r="1109" spans="1:18" x14ac:dyDescent="0.2">
      <c r="A1109" s="8">
        <v>42521</v>
      </c>
      <c r="B1109" s="9">
        <v>506</v>
      </c>
      <c r="C1109" s="10">
        <v>0.64097222222222205</v>
      </c>
      <c r="D1109" s="9" t="s">
        <v>9</v>
      </c>
      <c r="E1109" s="9">
        <v>57</v>
      </c>
      <c r="F1109" s="9" t="s">
        <v>18</v>
      </c>
      <c r="G1109" s="13">
        <f t="shared" si="205"/>
        <v>6</v>
      </c>
      <c r="H1109">
        <f t="shared" si="206"/>
        <v>2</v>
      </c>
      <c r="I1109" s="14">
        <f t="shared" si="207"/>
        <v>16</v>
      </c>
      <c r="J1109" s="14">
        <f t="shared" si="208"/>
        <v>4</v>
      </c>
      <c r="K1109" s="14">
        <f t="shared" si="209"/>
        <v>4</v>
      </c>
      <c r="L1109" s="14">
        <f t="shared" si="210"/>
        <v>2</v>
      </c>
      <c r="M1109" s="14">
        <f t="shared" si="211"/>
        <v>2</v>
      </c>
      <c r="N1109" s="14">
        <f t="shared" si="212"/>
        <v>2</v>
      </c>
      <c r="O1109">
        <f t="shared" si="213"/>
        <v>2016</v>
      </c>
      <c r="P1109">
        <f t="shared" si="214"/>
        <v>5</v>
      </c>
      <c r="Q1109">
        <f t="shared" si="215"/>
        <v>31</v>
      </c>
      <c r="R1109">
        <f t="shared" si="204"/>
        <v>4</v>
      </c>
    </row>
    <row r="1110" spans="1:18" x14ac:dyDescent="0.2">
      <c r="A1110" s="8">
        <v>42521</v>
      </c>
      <c r="B1110" s="9">
        <v>501</v>
      </c>
      <c r="C1110" s="10">
        <v>0.65347222222222201</v>
      </c>
      <c r="D1110" s="9" t="s">
        <v>9</v>
      </c>
      <c r="E1110" s="9">
        <v>21</v>
      </c>
      <c r="F1110" s="9" t="s">
        <v>19</v>
      </c>
      <c r="G1110" s="13">
        <f t="shared" si="205"/>
        <v>1</v>
      </c>
      <c r="H1110">
        <f t="shared" si="206"/>
        <v>2</v>
      </c>
      <c r="I1110" s="14">
        <f t="shared" si="207"/>
        <v>16</v>
      </c>
      <c r="J1110" s="14">
        <f t="shared" si="208"/>
        <v>2</v>
      </c>
      <c r="K1110" s="14">
        <f t="shared" si="209"/>
        <v>3</v>
      </c>
      <c r="L1110" s="14">
        <f t="shared" si="210"/>
        <v>2</v>
      </c>
      <c r="M1110" s="14">
        <f t="shared" si="211"/>
        <v>1</v>
      </c>
      <c r="N1110" s="14">
        <f t="shared" si="212"/>
        <v>1</v>
      </c>
      <c r="O1110">
        <f t="shared" si="213"/>
        <v>2016</v>
      </c>
      <c r="P1110">
        <f t="shared" si="214"/>
        <v>5</v>
      </c>
      <c r="Q1110">
        <f t="shared" si="215"/>
        <v>31</v>
      </c>
      <c r="R1110">
        <f t="shared" si="204"/>
        <v>4</v>
      </c>
    </row>
    <row r="1111" spans="1:18" x14ac:dyDescent="0.2">
      <c r="A1111" s="8">
        <v>42521</v>
      </c>
      <c r="B1111" s="9">
        <v>506</v>
      </c>
      <c r="C1111" s="10">
        <v>0.65625</v>
      </c>
      <c r="D1111" s="9" t="s">
        <v>9</v>
      </c>
      <c r="E1111" s="9">
        <v>16</v>
      </c>
      <c r="F1111" s="9" t="s">
        <v>18</v>
      </c>
      <c r="G1111" s="13">
        <f t="shared" si="205"/>
        <v>6</v>
      </c>
      <c r="H1111">
        <f t="shared" si="206"/>
        <v>2</v>
      </c>
      <c r="I1111" s="14">
        <f t="shared" si="207"/>
        <v>16</v>
      </c>
      <c r="J1111" s="14">
        <f t="shared" si="208"/>
        <v>4</v>
      </c>
      <c r="K1111" s="14">
        <f t="shared" si="209"/>
        <v>4</v>
      </c>
      <c r="L1111" s="14">
        <f t="shared" si="210"/>
        <v>2</v>
      </c>
      <c r="M1111" s="14">
        <f t="shared" si="211"/>
        <v>2</v>
      </c>
      <c r="N1111" s="14">
        <f t="shared" si="212"/>
        <v>2</v>
      </c>
      <c r="O1111">
        <f t="shared" si="213"/>
        <v>2016</v>
      </c>
      <c r="P1111">
        <f t="shared" si="214"/>
        <v>5</v>
      </c>
      <c r="Q1111">
        <f t="shared" si="215"/>
        <v>31</v>
      </c>
      <c r="R1111">
        <f t="shared" si="204"/>
        <v>4</v>
      </c>
    </row>
    <row r="1112" spans="1:18" x14ac:dyDescent="0.2">
      <c r="A1112" s="8">
        <v>42521</v>
      </c>
      <c r="B1112" s="9">
        <v>511</v>
      </c>
      <c r="C1112" s="10">
        <v>0.65972222222222199</v>
      </c>
      <c r="D1112" s="9" t="s">
        <v>9</v>
      </c>
      <c r="E1112" s="9">
        <v>6</v>
      </c>
      <c r="F1112" s="9" t="s">
        <v>19</v>
      </c>
      <c r="G1112" s="13">
        <f t="shared" si="205"/>
        <v>9</v>
      </c>
      <c r="H1112">
        <f t="shared" si="206"/>
        <v>2</v>
      </c>
      <c r="I1112" s="14">
        <f t="shared" si="207"/>
        <v>16</v>
      </c>
      <c r="J1112" s="14">
        <f t="shared" si="208"/>
        <v>2</v>
      </c>
      <c r="K1112" s="14">
        <f t="shared" si="209"/>
        <v>1</v>
      </c>
      <c r="L1112" s="14">
        <f t="shared" si="210"/>
        <v>3</v>
      </c>
      <c r="M1112" s="14">
        <f t="shared" si="211"/>
        <v>2</v>
      </c>
      <c r="N1112" s="14">
        <f t="shared" si="212"/>
        <v>2</v>
      </c>
      <c r="O1112">
        <f t="shared" si="213"/>
        <v>2016</v>
      </c>
      <c r="P1112">
        <f t="shared" si="214"/>
        <v>5</v>
      </c>
      <c r="Q1112">
        <f t="shared" si="215"/>
        <v>31</v>
      </c>
      <c r="R1112">
        <f t="shared" si="204"/>
        <v>3</v>
      </c>
    </row>
    <row r="1113" spans="1:18" x14ac:dyDescent="0.2">
      <c r="A1113" s="8">
        <v>42521</v>
      </c>
      <c r="B1113" s="9">
        <v>510</v>
      </c>
      <c r="C1113" s="10">
        <v>0.75416666666666698</v>
      </c>
      <c r="D1113" s="9" t="s">
        <v>9</v>
      </c>
      <c r="E1113" s="9">
        <v>45</v>
      </c>
      <c r="F1113" s="9" t="s">
        <v>20</v>
      </c>
      <c r="G1113" s="13">
        <f t="shared" si="205"/>
        <v>8</v>
      </c>
      <c r="H1113">
        <f t="shared" si="206"/>
        <v>2</v>
      </c>
      <c r="I1113" s="14">
        <f t="shared" si="207"/>
        <v>19</v>
      </c>
      <c r="J1113" s="14">
        <f t="shared" si="208"/>
        <v>3</v>
      </c>
      <c r="K1113" s="14">
        <f t="shared" si="209"/>
        <v>1</v>
      </c>
      <c r="L1113" s="14">
        <f t="shared" si="210"/>
        <v>3</v>
      </c>
      <c r="M1113" s="14">
        <f t="shared" si="211"/>
        <v>3</v>
      </c>
      <c r="N1113" s="14">
        <f t="shared" si="212"/>
        <v>3</v>
      </c>
      <c r="O1113">
        <f t="shared" si="213"/>
        <v>2016</v>
      </c>
      <c r="P1113">
        <f t="shared" si="214"/>
        <v>5</v>
      </c>
      <c r="Q1113">
        <f t="shared" si="215"/>
        <v>31</v>
      </c>
      <c r="R1113">
        <f t="shared" si="204"/>
        <v>4</v>
      </c>
    </row>
    <row r="1114" spans="1:18" x14ac:dyDescent="0.2">
      <c r="A1114" s="8">
        <v>42521</v>
      </c>
      <c r="B1114" s="9">
        <v>501</v>
      </c>
      <c r="C1114" s="10">
        <v>0.75416666666666698</v>
      </c>
      <c r="D1114" s="9" t="s">
        <v>9</v>
      </c>
      <c r="E1114" s="9">
        <v>43</v>
      </c>
      <c r="F1114" s="9" t="s">
        <v>18</v>
      </c>
      <c r="G1114" s="13">
        <f t="shared" si="205"/>
        <v>1</v>
      </c>
      <c r="H1114">
        <f t="shared" si="206"/>
        <v>2</v>
      </c>
      <c r="I1114" s="14">
        <f t="shared" si="207"/>
        <v>19</v>
      </c>
      <c r="J1114" s="14">
        <f t="shared" si="208"/>
        <v>4</v>
      </c>
      <c r="K1114" s="14">
        <f t="shared" si="209"/>
        <v>3</v>
      </c>
      <c r="L1114" s="14">
        <f t="shared" si="210"/>
        <v>2</v>
      </c>
      <c r="M1114" s="14">
        <f t="shared" si="211"/>
        <v>1</v>
      </c>
      <c r="N1114" s="14">
        <f t="shared" si="212"/>
        <v>1</v>
      </c>
      <c r="O1114">
        <f t="shared" si="213"/>
        <v>2016</v>
      </c>
      <c r="P1114">
        <f t="shared" si="214"/>
        <v>5</v>
      </c>
      <c r="Q1114">
        <f t="shared" si="215"/>
        <v>31</v>
      </c>
      <c r="R1114">
        <f t="shared" si="204"/>
        <v>4</v>
      </c>
    </row>
    <row r="1115" spans="1:18" x14ac:dyDescent="0.2">
      <c r="A1115" s="8">
        <v>42521</v>
      </c>
      <c r="B1115" s="9">
        <v>504</v>
      </c>
      <c r="C1115" s="10">
        <v>0.75624999999999998</v>
      </c>
      <c r="D1115" s="9" t="s">
        <v>9</v>
      </c>
      <c r="E1115" s="9">
        <v>40</v>
      </c>
      <c r="F1115" s="9" t="s">
        <v>18</v>
      </c>
      <c r="G1115" s="13">
        <f t="shared" si="205"/>
        <v>4</v>
      </c>
      <c r="H1115">
        <f t="shared" si="206"/>
        <v>2</v>
      </c>
      <c r="I1115" s="14">
        <f t="shared" si="207"/>
        <v>19</v>
      </c>
      <c r="J1115" s="14">
        <f t="shared" si="208"/>
        <v>4</v>
      </c>
      <c r="K1115" s="14">
        <f t="shared" si="209"/>
        <v>4</v>
      </c>
      <c r="L1115" s="14">
        <f t="shared" si="210"/>
        <v>4</v>
      </c>
      <c r="M1115" s="14">
        <f t="shared" si="211"/>
        <v>3</v>
      </c>
      <c r="N1115" s="14">
        <f t="shared" si="212"/>
        <v>3</v>
      </c>
      <c r="O1115">
        <f t="shared" si="213"/>
        <v>2016</v>
      </c>
      <c r="P1115">
        <f t="shared" si="214"/>
        <v>5</v>
      </c>
      <c r="Q1115">
        <f t="shared" si="215"/>
        <v>31</v>
      </c>
      <c r="R1115">
        <f t="shared" si="204"/>
        <v>4</v>
      </c>
    </row>
    <row r="1116" spans="1:18" x14ac:dyDescent="0.2">
      <c r="A1116" s="8">
        <v>42521</v>
      </c>
      <c r="B1116" s="9">
        <v>504</v>
      </c>
      <c r="C1116" s="10">
        <v>0.75624999999999998</v>
      </c>
      <c r="D1116" s="9" t="s">
        <v>9</v>
      </c>
      <c r="E1116" s="9">
        <v>40</v>
      </c>
      <c r="F1116" s="9" t="s">
        <v>18</v>
      </c>
      <c r="G1116" s="13">
        <f t="shared" si="205"/>
        <v>4</v>
      </c>
      <c r="H1116">
        <f t="shared" si="206"/>
        <v>2</v>
      </c>
      <c r="I1116" s="14">
        <f t="shared" si="207"/>
        <v>19</v>
      </c>
      <c r="J1116" s="14">
        <f t="shared" si="208"/>
        <v>4</v>
      </c>
      <c r="K1116" s="14">
        <f t="shared" si="209"/>
        <v>4</v>
      </c>
      <c r="L1116" s="14">
        <f t="shared" si="210"/>
        <v>4</v>
      </c>
      <c r="M1116" s="14">
        <f t="shared" si="211"/>
        <v>3</v>
      </c>
      <c r="N1116" s="14">
        <f t="shared" si="212"/>
        <v>3</v>
      </c>
      <c r="O1116">
        <f t="shared" si="213"/>
        <v>2016</v>
      </c>
      <c r="P1116">
        <f t="shared" si="214"/>
        <v>5</v>
      </c>
      <c r="Q1116">
        <f t="shared" si="215"/>
        <v>31</v>
      </c>
      <c r="R1116">
        <f t="shared" si="204"/>
        <v>4</v>
      </c>
    </row>
    <row r="1117" spans="1:18" x14ac:dyDescent="0.2">
      <c r="A1117" s="8">
        <v>42521</v>
      </c>
      <c r="B1117" s="9">
        <v>504</v>
      </c>
      <c r="C1117" s="10">
        <v>0.82499999999999996</v>
      </c>
      <c r="D1117" s="9" t="s">
        <v>9</v>
      </c>
      <c r="E1117" s="9">
        <v>5</v>
      </c>
      <c r="F1117" s="9" t="s">
        <v>19</v>
      </c>
      <c r="G1117" s="13">
        <f t="shared" si="205"/>
        <v>4</v>
      </c>
      <c r="H1117">
        <f t="shared" si="206"/>
        <v>2</v>
      </c>
      <c r="I1117" s="14">
        <f t="shared" si="207"/>
        <v>20</v>
      </c>
      <c r="J1117" s="14">
        <f t="shared" si="208"/>
        <v>2</v>
      </c>
      <c r="K1117" s="14">
        <f t="shared" si="209"/>
        <v>4</v>
      </c>
      <c r="L1117" s="14">
        <f t="shared" si="210"/>
        <v>4</v>
      </c>
      <c r="M1117" s="14">
        <f t="shared" si="211"/>
        <v>3</v>
      </c>
      <c r="N1117" s="14">
        <f t="shared" si="212"/>
        <v>3</v>
      </c>
      <c r="O1117">
        <f t="shared" si="213"/>
        <v>2016</v>
      </c>
      <c r="P1117">
        <f t="shared" si="214"/>
        <v>5</v>
      </c>
      <c r="Q1117">
        <f t="shared" si="215"/>
        <v>31</v>
      </c>
      <c r="R1117">
        <f t="shared" si="204"/>
        <v>2</v>
      </c>
    </row>
    <row r="1118" spans="1:18" x14ac:dyDescent="0.2">
      <c r="A1118" s="8">
        <v>42521</v>
      </c>
      <c r="B1118" s="9">
        <v>506</v>
      </c>
      <c r="C1118" s="10">
        <v>0.95416666666666705</v>
      </c>
      <c r="D1118" s="9" t="s">
        <v>9</v>
      </c>
      <c r="E1118" s="9">
        <v>13</v>
      </c>
      <c r="F1118" s="9" t="s">
        <v>18</v>
      </c>
      <c r="G1118" s="13">
        <f t="shared" si="205"/>
        <v>6</v>
      </c>
      <c r="H1118">
        <f t="shared" si="206"/>
        <v>2</v>
      </c>
      <c r="I1118" s="14">
        <f t="shared" si="207"/>
        <v>23</v>
      </c>
      <c r="J1118" s="14">
        <f t="shared" si="208"/>
        <v>4</v>
      </c>
      <c r="K1118" s="14">
        <f t="shared" si="209"/>
        <v>4</v>
      </c>
      <c r="L1118" s="14">
        <f t="shared" si="210"/>
        <v>2</v>
      </c>
      <c r="M1118" s="14">
        <f t="shared" si="211"/>
        <v>2</v>
      </c>
      <c r="N1118" s="14">
        <f t="shared" si="212"/>
        <v>2</v>
      </c>
      <c r="O1118">
        <f t="shared" si="213"/>
        <v>2016</v>
      </c>
      <c r="P1118">
        <f t="shared" si="214"/>
        <v>5</v>
      </c>
      <c r="Q1118">
        <f t="shared" si="215"/>
        <v>31</v>
      </c>
      <c r="R1118">
        <f t="shared" si="204"/>
        <v>4</v>
      </c>
    </row>
  </sheetData>
  <autoFilter ref="A1:O1118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060"/>
  <sheetViews>
    <sheetView zoomScale="77" zoomScaleNormal="77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42522</v>
      </c>
      <c r="B2" s="9">
        <v>501</v>
      </c>
      <c r="C2" s="10">
        <v>6.9444444444444404E-4</v>
      </c>
      <c r="D2" s="9" t="s">
        <v>10</v>
      </c>
      <c r="E2" s="9">
        <v>9</v>
      </c>
      <c r="F2" s="9" t="s">
        <v>19</v>
      </c>
      <c r="G2" s="13">
        <f>IF(B2=501,1,(IF(B2=502,2,(IF(B2=503,3,(IF(B2=504,4,(IF(B2=505,5,(IF(B2=506,6,(IF(B2=509,7,(IF(B2=510,8,(IF(B2=511,9,(IF(B2=512,10,(IF(B2=514,11)))))))))))))))))))))</f>
        <v>1</v>
      </c>
      <c r="H2">
        <f>IF(D2="Friday",5,(IF(D2="Saturday",6,(IF(D2="Sunday",7,(IF(D2="Monday",1,(IF(D2="Tuesday",2,(IF(D2="Wednesday",3,(IF(D2="Thursday",4,0)))))))))))))</f>
        <v>3</v>
      </c>
      <c r="I2" s="14">
        <f>(ROUNDDOWN(C2*24,0)+1)</f>
        <v>1</v>
      </c>
      <c r="J2" s="14">
        <f>IF(F2="N",1,(IF(F2="E",2,(IF(F2="S",3,(IF(F2="W",4)))))))</f>
        <v>2</v>
      </c>
      <c r="K2" s="14">
        <f>IF(B2=501,3,(IF(B2=502,2,(IF(B2=503,3,(IF(B2=504,4,(IF(B2=505,3,(IF(B2=506,4,(IF(B2=509,1,(IF(B2=510,1,(IF(B2=511,1,(IF(B2=512,3,(IF(B2=514,2)))))))))))))))))))))</f>
        <v>3</v>
      </c>
      <c r="L2" s="14">
        <f>IF(B2=501,2,(IF(B2=502,1,(IF(B2=503,2,(IF(B2=504,4,(IF(B2=505,3,(IF(B2=506,2,(IF(B2=509,2,(IF(B2=510,3,(IF(B2=511,3,(IF(B2=512,1,(IF(B2=514,1)))))))))))))))))))))</f>
        <v>2</v>
      </c>
      <c r="M2" s="14">
        <f>IF(B2=501,1,(IF(B2=502,3,(IF(B2=503,1,(IF(B2=504,3,(IF(B2=505,4,(IF(B2=506,2,(IF(B2=509,2,(IF(B2=510,3,(IF(B2=511,2,(IF(B2=512,3,(IF(B2=514,3)))))))))))))))))))))</f>
        <v>1</v>
      </c>
      <c r="N2" s="14">
        <f>IF(B2=501,1,(IF(B2=502,3,(IF(B2=503,1,(IF(B2=504,3,(IF(B2=505,4,(IF(B2=506,2,(IF(B2=509,2,(IF(B2=510,3,(IF(B2=511,2,(IF(B2=512,3,(IF(B2=514,1)))))))))))))))))))))</f>
        <v>1</v>
      </c>
      <c r="O2">
        <f>YEAR(A2)</f>
        <v>2016</v>
      </c>
      <c r="P2">
        <f>MONTH(A2)</f>
        <v>6</v>
      </c>
      <c r="Q2">
        <f>DAY(A2)</f>
        <v>1</v>
      </c>
      <c r="R2">
        <f t="shared" ref="R2:R65" si="0">IF(E2=0,1,(IF(E2&lt;=5,2,(IF(E2&lt;=10,3,(IF(E2&gt;=11,4)))))))</f>
        <v>3</v>
      </c>
    </row>
    <row r="3" spans="1:18" x14ac:dyDescent="0.2">
      <c r="A3" s="8">
        <v>42522</v>
      </c>
      <c r="B3" s="9">
        <v>504</v>
      </c>
      <c r="C3" s="10">
        <v>3.3333333333333298E-2</v>
      </c>
      <c r="D3" s="9" t="s">
        <v>10</v>
      </c>
      <c r="E3" s="9">
        <v>5</v>
      </c>
      <c r="F3" s="9" t="s">
        <v>18</v>
      </c>
      <c r="G3" s="13">
        <f t="shared" ref="G3:G66" si="1">IF(B3=501,1,(IF(B3=502,2,(IF(B3=503,3,(IF(B3=504,4,(IF(B3=505,5,(IF(B3=506,6,(IF(B3=509,7,(IF(B3=510,8,(IF(B3=511,9,(IF(B3=512,10,(IF(B3=514,11)))))))))))))))))))))</f>
        <v>4</v>
      </c>
      <c r="H3">
        <f t="shared" ref="H3:H66" si="2">IF(D3="Friday",5,(IF(D3="Saturday",6,(IF(D3="Sunday",7,(IF(D3="Monday",1,(IF(D3="Tuesday",2,(IF(D3="Wednesday",3,(IF(D3="Thursday",4,0)))))))))))))</f>
        <v>3</v>
      </c>
      <c r="I3" s="14">
        <f t="shared" ref="I3:I66" si="3">(ROUNDDOWN(C3*24,0)+1)</f>
        <v>1</v>
      </c>
      <c r="J3" s="14">
        <f t="shared" ref="J3:J66" si="4">IF(F3="N",1,(IF(F3="E",2,(IF(F3="S",3,(IF(F3="W",4)))))))</f>
        <v>4</v>
      </c>
      <c r="K3" s="14">
        <f t="shared" ref="K3:K66" si="5">IF(B3=501,3,(IF(B3=502,2,(IF(B3=503,3,(IF(B3=504,4,(IF(B3=505,3,(IF(B3=506,4,(IF(B3=509,1,(IF(B3=510,1,(IF(B3=511,1,(IF(B3=512,3,(IF(B3=514,2)))))))))))))))))))))</f>
        <v>4</v>
      </c>
      <c r="L3" s="14">
        <f t="shared" ref="L3:L66" si="6">IF(B3=501,2,(IF(B3=502,1,(IF(B3=503,2,(IF(B3=504,4,(IF(B3=505,3,(IF(B3=506,2,(IF(B3=509,2,(IF(B3=510,3,(IF(B3=511,3,(IF(B3=512,1,(IF(B3=514,1)))))))))))))))))))))</f>
        <v>4</v>
      </c>
      <c r="M3" s="14">
        <f t="shared" ref="M3:M66" si="7">IF(B3=501,1,(IF(B3=502,3,(IF(B3=503,1,(IF(B3=504,3,(IF(B3=505,4,(IF(B3=506,2,(IF(B3=509,2,(IF(B3=510,3,(IF(B3=511,2,(IF(B3=512,3,(IF(B3=514,3)))))))))))))))))))))</f>
        <v>3</v>
      </c>
      <c r="N3" s="14">
        <f t="shared" ref="N3:N66" si="8">IF(B3=501,1,(IF(B3=502,3,(IF(B3=503,1,(IF(B3=504,3,(IF(B3=505,4,(IF(B3=506,2,(IF(B3=509,2,(IF(B3=510,3,(IF(B3=511,2,(IF(B3=512,3,(IF(B3=514,1)))))))))))))))))))))</f>
        <v>3</v>
      </c>
      <c r="O3">
        <f t="shared" ref="O3:O66" si="9">YEAR(A3)</f>
        <v>2016</v>
      </c>
      <c r="P3">
        <f t="shared" ref="P3:P66" si="10">MONTH(A3)</f>
        <v>6</v>
      </c>
      <c r="Q3">
        <f t="shared" ref="Q3:Q66" si="11">DAY(A3)</f>
        <v>1</v>
      </c>
      <c r="R3">
        <f t="shared" si="0"/>
        <v>2</v>
      </c>
    </row>
    <row r="4" spans="1:18" x14ac:dyDescent="0.2">
      <c r="A4" s="8">
        <v>42522</v>
      </c>
      <c r="B4" s="9">
        <v>501</v>
      </c>
      <c r="C4" s="10">
        <v>3.6111111111111101E-2</v>
      </c>
      <c r="D4" s="9" t="s">
        <v>10</v>
      </c>
      <c r="E4" s="9">
        <v>13</v>
      </c>
      <c r="F4" s="9" t="s">
        <v>19</v>
      </c>
      <c r="G4" s="13">
        <f t="shared" si="1"/>
        <v>1</v>
      </c>
      <c r="H4">
        <f t="shared" si="2"/>
        <v>3</v>
      </c>
      <c r="I4" s="14">
        <f t="shared" si="3"/>
        <v>1</v>
      </c>
      <c r="J4" s="14">
        <f t="shared" si="4"/>
        <v>2</v>
      </c>
      <c r="K4" s="14">
        <f t="shared" si="5"/>
        <v>3</v>
      </c>
      <c r="L4" s="14">
        <f t="shared" si="6"/>
        <v>2</v>
      </c>
      <c r="M4" s="14">
        <f t="shared" si="7"/>
        <v>1</v>
      </c>
      <c r="N4" s="14">
        <f t="shared" si="8"/>
        <v>1</v>
      </c>
      <c r="O4">
        <f t="shared" si="9"/>
        <v>2016</v>
      </c>
      <c r="P4">
        <f t="shared" si="10"/>
        <v>6</v>
      </c>
      <c r="Q4">
        <f t="shared" si="11"/>
        <v>1</v>
      </c>
      <c r="R4">
        <f t="shared" si="0"/>
        <v>4</v>
      </c>
    </row>
    <row r="5" spans="1:18" x14ac:dyDescent="0.2">
      <c r="A5" s="8">
        <v>42522</v>
      </c>
      <c r="B5" s="9">
        <v>504</v>
      </c>
      <c r="C5" s="10">
        <v>3.6111111111111101E-2</v>
      </c>
      <c r="D5" s="9" t="s">
        <v>10</v>
      </c>
      <c r="E5" s="9">
        <v>11</v>
      </c>
      <c r="F5" s="9" t="s">
        <v>19</v>
      </c>
      <c r="G5" s="13">
        <f t="shared" si="1"/>
        <v>4</v>
      </c>
      <c r="H5">
        <f t="shared" si="2"/>
        <v>3</v>
      </c>
      <c r="I5" s="14">
        <f t="shared" si="3"/>
        <v>1</v>
      </c>
      <c r="J5" s="14">
        <f t="shared" si="4"/>
        <v>2</v>
      </c>
      <c r="K5" s="14">
        <f t="shared" si="5"/>
        <v>4</v>
      </c>
      <c r="L5" s="14">
        <f t="shared" si="6"/>
        <v>4</v>
      </c>
      <c r="M5" s="14">
        <f t="shared" si="7"/>
        <v>3</v>
      </c>
      <c r="N5" s="14">
        <f t="shared" si="8"/>
        <v>3</v>
      </c>
      <c r="O5">
        <f t="shared" si="9"/>
        <v>2016</v>
      </c>
      <c r="P5">
        <f t="shared" si="10"/>
        <v>6</v>
      </c>
      <c r="Q5">
        <f t="shared" si="11"/>
        <v>1</v>
      </c>
      <c r="R5">
        <f t="shared" si="0"/>
        <v>4</v>
      </c>
    </row>
    <row r="6" spans="1:18" x14ac:dyDescent="0.2">
      <c r="A6" s="8">
        <v>42522</v>
      </c>
      <c r="B6" s="9">
        <v>501</v>
      </c>
      <c r="C6" s="10">
        <v>0.22430555555555601</v>
      </c>
      <c r="D6" s="9" t="s">
        <v>10</v>
      </c>
      <c r="E6" s="9">
        <v>23</v>
      </c>
      <c r="F6" s="9" t="s">
        <v>19</v>
      </c>
      <c r="G6" s="13">
        <f t="shared" si="1"/>
        <v>1</v>
      </c>
      <c r="H6">
        <f t="shared" si="2"/>
        <v>3</v>
      </c>
      <c r="I6" s="14">
        <f t="shared" si="3"/>
        <v>6</v>
      </c>
      <c r="J6" s="14">
        <f t="shared" si="4"/>
        <v>2</v>
      </c>
      <c r="K6" s="14">
        <f t="shared" si="5"/>
        <v>3</v>
      </c>
      <c r="L6" s="14">
        <f t="shared" si="6"/>
        <v>2</v>
      </c>
      <c r="M6" s="14">
        <f t="shared" si="7"/>
        <v>1</v>
      </c>
      <c r="N6" s="14">
        <f t="shared" si="8"/>
        <v>1</v>
      </c>
      <c r="O6">
        <f t="shared" si="9"/>
        <v>2016</v>
      </c>
      <c r="P6">
        <f t="shared" si="10"/>
        <v>6</v>
      </c>
      <c r="Q6">
        <f t="shared" si="11"/>
        <v>1</v>
      </c>
      <c r="R6">
        <f t="shared" si="0"/>
        <v>4</v>
      </c>
    </row>
    <row r="7" spans="1:18" x14ac:dyDescent="0.2">
      <c r="A7" s="8">
        <v>42522</v>
      </c>
      <c r="B7" s="9">
        <v>501</v>
      </c>
      <c r="C7" s="10">
        <v>0.25694444444444398</v>
      </c>
      <c r="D7" s="9" t="s">
        <v>10</v>
      </c>
      <c r="E7" s="9">
        <v>5</v>
      </c>
      <c r="F7" s="9" t="s">
        <v>19</v>
      </c>
      <c r="G7" s="13">
        <f t="shared" si="1"/>
        <v>1</v>
      </c>
      <c r="H7">
        <f t="shared" si="2"/>
        <v>3</v>
      </c>
      <c r="I7" s="14">
        <f t="shared" si="3"/>
        <v>7</v>
      </c>
      <c r="J7" s="14">
        <f t="shared" si="4"/>
        <v>2</v>
      </c>
      <c r="K7" s="14">
        <f t="shared" si="5"/>
        <v>3</v>
      </c>
      <c r="L7" s="14">
        <f t="shared" si="6"/>
        <v>2</v>
      </c>
      <c r="M7" s="14">
        <f t="shared" si="7"/>
        <v>1</v>
      </c>
      <c r="N7" s="14">
        <f t="shared" si="8"/>
        <v>1</v>
      </c>
      <c r="O7">
        <f t="shared" si="9"/>
        <v>2016</v>
      </c>
      <c r="P7">
        <f t="shared" si="10"/>
        <v>6</v>
      </c>
      <c r="Q7">
        <f t="shared" si="11"/>
        <v>1</v>
      </c>
      <c r="R7">
        <f t="shared" si="0"/>
        <v>2</v>
      </c>
    </row>
    <row r="8" spans="1:18" x14ac:dyDescent="0.2">
      <c r="A8" s="8">
        <v>42522</v>
      </c>
      <c r="B8" s="9">
        <v>504</v>
      </c>
      <c r="C8" s="10">
        <v>0.27847222222222201</v>
      </c>
      <c r="D8" s="9" t="s">
        <v>10</v>
      </c>
      <c r="E8" s="9">
        <v>4</v>
      </c>
      <c r="F8" s="9" t="s">
        <v>13</v>
      </c>
      <c r="G8" s="13">
        <f t="shared" si="1"/>
        <v>4</v>
      </c>
      <c r="H8">
        <f t="shared" si="2"/>
        <v>3</v>
      </c>
      <c r="I8" s="14">
        <f t="shared" si="3"/>
        <v>7</v>
      </c>
      <c r="J8" s="14">
        <f t="shared" si="4"/>
        <v>1</v>
      </c>
      <c r="K8" s="14">
        <f t="shared" si="5"/>
        <v>4</v>
      </c>
      <c r="L8" s="14">
        <f t="shared" si="6"/>
        <v>4</v>
      </c>
      <c r="M8" s="14">
        <f t="shared" si="7"/>
        <v>3</v>
      </c>
      <c r="N8" s="14">
        <f t="shared" si="8"/>
        <v>3</v>
      </c>
      <c r="O8">
        <f t="shared" si="9"/>
        <v>2016</v>
      </c>
      <c r="P8">
        <f t="shared" si="10"/>
        <v>6</v>
      </c>
      <c r="Q8">
        <f t="shared" si="11"/>
        <v>1</v>
      </c>
      <c r="R8">
        <f t="shared" si="0"/>
        <v>2</v>
      </c>
    </row>
    <row r="9" spans="1:18" x14ac:dyDescent="0.2">
      <c r="A9" s="8">
        <v>42522</v>
      </c>
      <c r="B9" s="9">
        <v>506</v>
      </c>
      <c r="C9" s="10">
        <v>0.28125</v>
      </c>
      <c r="D9" s="9" t="s">
        <v>10</v>
      </c>
      <c r="E9" s="9">
        <v>5</v>
      </c>
      <c r="F9" s="9" t="s">
        <v>19</v>
      </c>
      <c r="G9" s="13">
        <f t="shared" si="1"/>
        <v>6</v>
      </c>
      <c r="H9">
        <f t="shared" si="2"/>
        <v>3</v>
      </c>
      <c r="I9" s="14">
        <f t="shared" si="3"/>
        <v>7</v>
      </c>
      <c r="J9" s="14">
        <f t="shared" si="4"/>
        <v>2</v>
      </c>
      <c r="K9" s="14">
        <f t="shared" si="5"/>
        <v>4</v>
      </c>
      <c r="L9" s="14">
        <f t="shared" si="6"/>
        <v>2</v>
      </c>
      <c r="M9" s="14">
        <f t="shared" si="7"/>
        <v>2</v>
      </c>
      <c r="N9" s="14">
        <f t="shared" si="8"/>
        <v>2</v>
      </c>
      <c r="O9">
        <f t="shared" si="9"/>
        <v>2016</v>
      </c>
      <c r="P9">
        <f t="shared" si="10"/>
        <v>6</v>
      </c>
      <c r="Q9">
        <f t="shared" si="11"/>
        <v>1</v>
      </c>
      <c r="R9">
        <f t="shared" si="0"/>
        <v>2</v>
      </c>
    </row>
    <row r="10" spans="1:18" x14ac:dyDescent="0.2">
      <c r="A10" s="8">
        <v>42522</v>
      </c>
      <c r="B10" s="9">
        <v>506</v>
      </c>
      <c r="C10" s="10">
        <v>0.30138888888888898</v>
      </c>
      <c r="D10" s="9" t="s">
        <v>10</v>
      </c>
      <c r="E10" s="9">
        <v>8</v>
      </c>
      <c r="F10" s="9" t="s">
        <v>19</v>
      </c>
      <c r="G10" s="13">
        <f t="shared" si="1"/>
        <v>6</v>
      </c>
      <c r="H10">
        <f t="shared" si="2"/>
        <v>3</v>
      </c>
      <c r="I10" s="14">
        <f t="shared" si="3"/>
        <v>8</v>
      </c>
      <c r="J10" s="14">
        <f t="shared" si="4"/>
        <v>2</v>
      </c>
      <c r="K10" s="14">
        <f t="shared" si="5"/>
        <v>4</v>
      </c>
      <c r="L10" s="14">
        <f t="shared" si="6"/>
        <v>2</v>
      </c>
      <c r="M10" s="14">
        <f t="shared" si="7"/>
        <v>2</v>
      </c>
      <c r="N10" s="14">
        <f t="shared" si="8"/>
        <v>2</v>
      </c>
      <c r="O10">
        <f t="shared" si="9"/>
        <v>2016</v>
      </c>
      <c r="P10">
        <f t="shared" si="10"/>
        <v>6</v>
      </c>
      <c r="Q10">
        <f t="shared" si="11"/>
        <v>1</v>
      </c>
      <c r="R10">
        <f t="shared" si="0"/>
        <v>3</v>
      </c>
    </row>
    <row r="11" spans="1:18" x14ac:dyDescent="0.2">
      <c r="A11" s="8">
        <v>42522</v>
      </c>
      <c r="B11" s="9">
        <v>504</v>
      </c>
      <c r="C11" s="10">
        <v>0.30138888888888898</v>
      </c>
      <c r="D11" s="9" t="s">
        <v>10</v>
      </c>
      <c r="E11" s="9">
        <v>4</v>
      </c>
      <c r="F11" s="9" t="s">
        <v>18</v>
      </c>
      <c r="G11" s="13">
        <f t="shared" si="1"/>
        <v>4</v>
      </c>
      <c r="H11">
        <f t="shared" si="2"/>
        <v>3</v>
      </c>
      <c r="I11" s="14">
        <f t="shared" si="3"/>
        <v>8</v>
      </c>
      <c r="J11" s="14">
        <f t="shared" si="4"/>
        <v>4</v>
      </c>
      <c r="K11" s="14">
        <f t="shared" si="5"/>
        <v>4</v>
      </c>
      <c r="L11" s="14">
        <f t="shared" si="6"/>
        <v>4</v>
      </c>
      <c r="M11" s="14">
        <f t="shared" si="7"/>
        <v>3</v>
      </c>
      <c r="N11" s="14">
        <f t="shared" si="8"/>
        <v>3</v>
      </c>
      <c r="O11">
        <f t="shared" si="9"/>
        <v>2016</v>
      </c>
      <c r="P11">
        <f t="shared" si="10"/>
        <v>6</v>
      </c>
      <c r="Q11">
        <f t="shared" si="11"/>
        <v>1</v>
      </c>
      <c r="R11">
        <f t="shared" si="0"/>
        <v>2</v>
      </c>
    </row>
    <row r="12" spans="1:18" x14ac:dyDescent="0.2">
      <c r="A12" s="8">
        <v>42522</v>
      </c>
      <c r="B12" s="9">
        <v>501</v>
      </c>
      <c r="C12" s="10">
        <v>0.30347222222222198</v>
      </c>
      <c r="D12" s="9" t="s">
        <v>10</v>
      </c>
      <c r="E12" s="9">
        <v>5</v>
      </c>
      <c r="F12" s="9" t="s">
        <v>19</v>
      </c>
      <c r="G12" s="13">
        <f t="shared" si="1"/>
        <v>1</v>
      </c>
      <c r="H12">
        <f t="shared" si="2"/>
        <v>3</v>
      </c>
      <c r="I12" s="14">
        <f t="shared" si="3"/>
        <v>8</v>
      </c>
      <c r="J12" s="14">
        <f t="shared" si="4"/>
        <v>2</v>
      </c>
      <c r="K12" s="14">
        <f t="shared" si="5"/>
        <v>3</v>
      </c>
      <c r="L12" s="14">
        <f t="shared" si="6"/>
        <v>2</v>
      </c>
      <c r="M12" s="14">
        <f t="shared" si="7"/>
        <v>1</v>
      </c>
      <c r="N12" s="14">
        <f t="shared" si="8"/>
        <v>1</v>
      </c>
      <c r="O12">
        <f t="shared" si="9"/>
        <v>2016</v>
      </c>
      <c r="P12">
        <f t="shared" si="10"/>
        <v>6</v>
      </c>
      <c r="Q12">
        <f t="shared" si="11"/>
        <v>1</v>
      </c>
      <c r="R12">
        <f t="shared" si="0"/>
        <v>2</v>
      </c>
    </row>
    <row r="13" spans="1:18" x14ac:dyDescent="0.2">
      <c r="A13" s="8">
        <v>42522</v>
      </c>
      <c r="B13" s="9">
        <v>504</v>
      </c>
      <c r="C13" s="10">
        <v>0.30694444444444402</v>
      </c>
      <c r="D13" s="9" t="s">
        <v>10</v>
      </c>
      <c r="E13" s="9">
        <v>4</v>
      </c>
      <c r="F13" s="9" t="s">
        <v>18</v>
      </c>
      <c r="G13" s="13">
        <f t="shared" si="1"/>
        <v>4</v>
      </c>
      <c r="H13">
        <f t="shared" si="2"/>
        <v>3</v>
      </c>
      <c r="I13" s="14">
        <f t="shared" si="3"/>
        <v>8</v>
      </c>
      <c r="J13" s="14">
        <f t="shared" si="4"/>
        <v>4</v>
      </c>
      <c r="K13" s="14">
        <f t="shared" si="5"/>
        <v>4</v>
      </c>
      <c r="L13" s="14">
        <f t="shared" si="6"/>
        <v>4</v>
      </c>
      <c r="M13" s="14">
        <f t="shared" si="7"/>
        <v>3</v>
      </c>
      <c r="N13" s="14">
        <f t="shared" si="8"/>
        <v>3</v>
      </c>
      <c r="O13">
        <f t="shared" si="9"/>
        <v>2016</v>
      </c>
      <c r="P13">
        <f t="shared" si="10"/>
        <v>6</v>
      </c>
      <c r="Q13">
        <f t="shared" si="11"/>
        <v>1</v>
      </c>
      <c r="R13">
        <f t="shared" si="0"/>
        <v>2</v>
      </c>
    </row>
    <row r="14" spans="1:18" x14ac:dyDescent="0.2">
      <c r="A14" s="8">
        <v>42522</v>
      </c>
      <c r="B14" s="9">
        <v>504</v>
      </c>
      <c r="C14" s="10">
        <v>0.30972222222222201</v>
      </c>
      <c r="D14" s="9" t="s">
        <v>10</v>
      </c>
      <c r="E14" s="9">
        <v>4</v>
      </c>
      <c r="F14" s="9" t="s">
        <v>18</v>
      </c>
      <c r="G14" s="13">
        <f t="shared" si="1"/>
        <v>4</v>
      </c>
      <c r="H14">
        <f t="shared" si="2"/>
        <v>3</v>
      </c>
      <c r="I14" s="14">
        <f t="shared" si="3"/>
        <v>8</v>
      </c>
      <c r="J14" s="14">
        <f t="shared" si="4"/>
        <v>4</v>
      </c>
      <c r="K14" s="14">
        <f t="shared" si="5"/>
        <v>4</v>
      </c>
      <c r="L14" s="14">
        <f t="shared" si="6"/>
        <v>4</v>
      </c>
      <c r="M14" s="14">
        <f t="shared" si="7"/>
        <v>3</v>
      </c>
      <c r="N14" s="14">
        <f t="shared" si="8"/>
        <v>3</v>
      </c>
      <c r="O14">
        <f t="shared" si="9"/>
        <v>2016</v>
      </c>
      <c r="P14">
        <f t="shared" si="10"/>
        <v>6</v>
      </c>
      <c r="Q14">
        <f t="shared" si="11"/>
        <v>1</v>
      </c>
      <c r="R14">
        <f t="shared" si="0"/>
        <v>2</v>
      </c>
    </row>
    <row r="15" spans="1:18" x14ac:dyDescent="0.2">
      <c r="A15" s="8">
        <v>42522</v>
      </c>
      <c r="B15" s="9">
        <v>504</v>
      </c>
      <c r="C15" s="10">
        <v>0.33333333333333298</v>
      </c>
      <c r="D15" s="9" t="s">
        <v>10</v>
      </c>
      <c r="E15" s="9">
        <v>6</v>
      </c>
      <c r="F15" s="9" t="s">
        <v>18</v>
      </c>
      <c r="G15" s="13">
        <f t="shared" si="1"/>
        <v>4</v>
      </c>
      <c r="H15">
        <f t="shared" si="2"/>
        <v>3</v>
      </c>
      <c r="I15" s="14">
        <f t="shared" si="3"/>
        <v>8</v>
      </c>
      <c r="J15" s="14">
        <f t="shared" si="4"/>
        <v>4</v>
      </c>
      <c r="K15" s="14">
        <f t="shared" si="5"/>
        <v>4</v>
      </c>
      <c r="L15" s="14">
        <f t="shared" si="6"/>
        <v>4</v>
      </c>
      <c r="M15" s="14">
        <f t="shared" si="7"/>
        <v>3</v>
      </c>
      <c r="N15" s="14">
        <f t="shared" si="8"/>
        <v>3</v>
      </c>
      <c r="O15">
        <f t="shared" si="9"/>
        <v>2016</v>
      </c>
      <c r="P15">
        <f t="shared" si="10"/>
        <v>6</v>
      </c>
      <c r="Q15">
        <f t="shared" si="11"/>
        <v>1</v>
      </c>
      <c r="R15">
        <f t="shared" si="0"/>
        <v>3</v>
      </c>
    </row>
    <row r="16" spans="1:18" x14ac:dyDescent="0.2">
      <c r="A16" s="8">
        <v>42522</v>
      </c>
      <c r="B16" s="9">
        <v>501</v>
      </c>
      <c r="C16" s="10">
        <v>0.33541666666666697</v>
      </c>
      <c r="D16" s="9" t="s">
        <v>10</v>
      </c>
      <c r="E16" s="9">
        <v>7</v>
      </c>
      <c r="F16" s="9" t="s">
        <v>19</v>
      </c>
      <c r="G16" s="13">
        <f t="shared" si="1"/>
        <v>1</v>
      </c>
      <c r="H16">
        <f t="shared" si="2"/>
        <v>3</v>
      </c>
      <c r="I16" s="14">
        <f t="shared" si="3"/>
        <v>9</v>
      </c>
      <c r="J16" s="14">
        <f t="shared" si="4"/>
        <v>2</v>
      </c>
      <c r="K16" s="14">
        <f t="shared" si="5"/>
        <v>3</v>
      </c>
      <c r="L16" s="14">
        <f t="shared" si="6"/>
        <v>2</v>
      </c>
      <c r="M16" s="14">
        <f t="shared" si="7"/>
        <v>1</v>
      </c>
      <c r="N16" s="14">
        <f t="shared" si="8"/>
        <v>1</v>
      </c>
      <c r="O16">
        <f t="shared" si="9"/>
        <v>2016</v>
      </c>
      <c r="P16">
        <f t="shared" si="10"/>
        <v>6</v>
      </c>
      <c r="Q16">
        <f t="shared" si="11"/>
        <v>1</v>
      </c>
      <c r="R16">
        <f t="shared" si="0"/>
        <v>3</v>
      </c>
    </row>
    <row r="17" spans="1:18" x14ac:dyDescent="0.2">
      <c r="A17" s="8">
        <v>42522</v>
      </c>
      <c r="B17" s="9">
        <v>501</v>
      </c>
      <c r="C17" s="10">
        <v>0.35</v>
      </c>
      <c r="D17" s="9" t="s">
        <v>10</v>
      </c>
      <c r="E17" s="9">
        <v>5</v>
      </c>
      <c r="F17" s="9" t="s">
        <v>19</v>
      </c>
      <c r="G17" s="13">
        <f t="shared" si="1"/>
        <v>1</v>
      </c>
      <c r="H17">
        <f t="shared" si="2"/>
        <v>3</v>
      </c>
      <c r="I17" s="14">
        <f t="shared" si="3"/>
        <v>9</v>
      </c>
      <c r="J17" s="14">
        <f t="shared" si="4"/>
        <v>2</v>
      </c>
      <c r="K17" s="14">
        <f t="shared" si="5"/>
        <v>3</v>
      </c>
      <c r="L17" s="14">
        <f t="shared" si="6"/>
        <v>2</v>
      </c>
      <c r="M17" s="14">
        <f t="shared" si="7"/>
        <v>1</v>
      </c>
      <c r="N17" s="14">
        <f t="shared" si="8"/>
        <v>1</v>
      </c>
      <c r="O17">
        <f t="shared" si="9"/>
        <v>2016</v>
      </c>
      <c r="P17">
        <f t="shared" si="10"/>
        <v>6</v>
      </c>
      <c r="Q17">
        <f t="shared" si="11"/>
        <v>1</v>
      </c>
      <c r="R17">
        <f t="shared" si="0"/>
        <v>2</v>
      </c>
    </row>
    <row r="18" spans="1:18" x14ac:dyDescent="0.2">
      <c r="A18" s="8">
        <v>42522</v>
      </c>
      <c r="B18" s="9">
        <v>501</v>
      </c>
      <c r="C18" s="10">
        <v>0.35416666666666702</v>
      </c>
      <c r="D18" s="9" t="s">
        <v>10</v>
      </c>
      <c r="E18" s="9">
        <v>30</v>
      </c>
      <c r="F18" s="9" t="s">
        <v>18</v>
      </c>
      <c r="G18" s="13">
        <f t="shared" si="1"/>
        <v>1</v>
      </c>
      <c r="H18">
        <f t="shared" si="2"/>
        <v>3</v>
      </c>
      <c r="I18" s="14">
        <f t="shared" si="3"/>
        <v>9</v>
      </c>
      <c r="J18" s="14">
        <f t="shared" si="4"/>
        <v>4</v>
      </c>
      <c r="K18" s="14">
        <f t="shared" si="5"/>
        <v>3</v>
      </c>
      <c r="L18" s="14">
        <f t="shared" si="6"/>
        <v>2</v>
      </c>
      <c r="M18" s="14">
        <f t="shared" si="7"/>
        <v>1</v>
      </c>
      <c r="N18" s="14">
        <f t="shared" si="8"/>
        <v>1</v>
      </c>
      <c r="O18">
        <f t="shared" si="9"/>
        <v>2016</v>
      </c>
      <c r="P18">
        <f t="shared" si="10"/>
        <v>6</v>
      </c>
      <c r="Q18">
        <f t="shared" si="11"/>
        <v>1</v>
      </c>
      <c r="R18">
        <f t="shared" si="0"/>
        <v>4</v>
      </c>
    </row>
    <row r="19" spans="1:18" x14ac:dyDescent="0.2">
      <c r="A19" s="8">
        <v>42522</v>
      </c>
      <c r="B19" s="9">
        <v>501</v>
      </c>
      <c r="C19" s="10">
        <v>0.36458333333333298</v>
      </c>
      <c r="D19" s="9" t="s">
        <v>10</v>
      </c>
      <c r="E19" s="9">
        <v>10</v>
      </c>
      <c r="F19" s="9" t="s">
        <v>19</v>
      </c>
      <c r="G19" s="13">
        <f t="shared" si="1"/>
        <v>1</v>
      </c>
      <c r="H19">
        <f t="shared" si="2"/>
        <v>3</v>
      </c>
      <c r="I19" s="14">
        <f t="shared" si="3"/>
        <v>9</v>
      </c>
      <c r="J19" s="14">
        <f t="shared" si="4"/>
        <v>2</v>
      </c>
      <c r="K19" s="14">
        <f t="shared" si="5"/>
        <v>3</v>
      </c>
      <c r="L19" s="14">
        <f t="shared" si="6"/>
        <v>2</v>
      </c>
      <c r="M19" s="14">
        <f t="shared" si="7"/>
        <v>1</v>
      </c>
      <c r="N19" s="14">
        <f t="shared" si="8"/>
        <v>1</v>
      </c>
      <c r="O19">
        <f t="shared" si="9"/>
        <v>2016</v>
      </c>
      <c r="P19">
        <f t="shared" si="10"/>
        <v>6</v>
      </c>
      <c r="Q19">
        <f t="shared" si="11"/>
        <v>1</v>
      </c>
      <c r="R19">
        <f t="shared" si="0"/>
        <v>3</v>
      </c>
    </row>
    <row r="20" spans="1:18" x14ac:dyDescent="0.2">
      <c r="A20" s="8">
        <v>42522</v>
      </c>
      <c r="B20" s="9">
        <v>506</v>
      </c>
      <c r="C20" s="10">
        <v>0.36458333333333298</v>
      </c>
      <c r="D20" s="9" t="s">
        <v>10</v>
      </c>
      <c r="E20" s="9">
        <v>5</v>
      </c>
      <c r="F20" s="9" t="s">
        <v>18</v>
      </c>
      <c r="G20" s="13">
        <f t="shared" si="1"/>
        <v>6</v>
      </c>
      <c r="H20">
        <f t="shared" si="2"/>
        <v>3</v>
      </c>
      <c r="I20" s="14">
        <f t="shared" si="3"/>
        <v>9</v>
      </c>
      <c r="J20" s="14">
        <f t="shared" si="4"/>
        <v>4</v>
      </c>
      <c r="K20" s="14">
        <f t="shared" si="5"/>
        <v>4</v>
      </c>
      <c r="L20" s="14">
        <f t="shared" si="6"/>
        <v>2</v>
      </c>
      <c r="M20" s="14">
        <f t="shared" si="7"/>
        <v>2</v>
      </c>
      <c r="N20" s="14">
        <f t="shared" si="8"/>
        <v>2</v>
      </c>
      <c r="O20">
        <f t="shared" si="9"/>
        <v>2016</v>
      </c>
      <c r="P20">
        <f t="shared" si="10"/>
        <v>6</v>
      </c>
      <c r="Q20">
        <f t="shared" si="11"/>
        <v>1</v>
      </c>
      <c r="R20">
        <f t="shared" si="0"/>
        <v>2</v>
      </c>
    </row>
    <row r="21" spans="1:18" x14ac:dyDescent="0.2">
      <c r="A21" s="8">
        <v>42522</v>
      </c>
      <c r="B21" s="9">
        <v>505</v>
      </c>
      <c r="C21" s="10">
        <v>0.36805555555555602</v>
      </c>
      <c r="D21" s="9" t="s">
        <v>10</v>
      </c>
      <c r="E21" s="9">
        <v>15</v>
      </c>
      <c r="F21" s="9" t="s">
        <v>19</v>
      </c>
      <c r="G21" s="13">
        <f t="shared" si="1"/>
        <v>5</v>
      </c>
      <c r="H21">
        <f t="shared" si="2"/>
        <v>3</v>
      </c>
      <c r="I21" s="14">
        <f t="shared" si="3"/>
        <v>9</v>
      </c>
      <c r="J21" s="14">
        <f t="shared" si="4"/>
        <v>2</v>
      </c>
      <c r="K21" s="14">
        <f t="shared" si="5"/>
        <v>3</v>
      </c>
      <c r="L21" s="14">
        <f t="shared" si="6"/>
        <v>3</v>
      </c>
      <c r="M21" s="14">
        <f t="shared" si="7"/>
        <v>4</v>
      </c>
      <c r="N21" s="14">
        <f t="shared" si="8"/>
        <v>4</v>
      </c>
      <c r="O21">
        <f t="shared" si="9"/>
        <v>2016</v>
      </c>
      <c r="P21">
        <f t="shared" si="10"/>
        <v>6</v>
      </c>
      <c r="Q21">
        <f t="shared" si="11"/>
        <v>1</v>
      </c>
      <c r="R21">
        <f t="shared" si="0"/>
        <v>4</v>
      </c>
    </row>
    <row r="22" spans="1:18" x14ac:dyDescent="0.2">
      <c r="A22" s="8">
        <v>42522</v>
      </c>
      <c r="B22" s="9">
        <v>506</v>
      </c>
      <c r="C22" s="10">
        <v>0.36805555555555602</v>
      </c>
      <c r="D22" s="9" t="s">
        <v>10</v>
      </c>
      <c r="E22" s="9">
        <v>15</v>
      </c>
      <c r="F22" s="9" t="s">
        <v>19</v>
      </c>
      <c r="G22" s="13">
        <f t="shared" si="1"/>
        <v>6</v>
      </c>
      <c r="H22">
        <f t="shared" si="2"/>
        <v>3</v>
      </c>
      <c r="I22" s="14">
        <f t="shared" si="3"/>
        <v>9</v>
      </c>
      <c r="J22" s="14">
        <f t="shared" si="4"/>
        <v>2</v>
      </c>
      <c r="K22" s="14">
        <f t="shared" si="5"/>
        <v>4</v>
      </c>
      <c r="L22" s="14">
        <f t="shared" si="6"/>
        <v>2</v>
      </c>
      <c r="M22" s="14">
        <f t="shared" si="7"/>
        <v>2</v>
      </c>
      <c r="N22" s="14">
        <f t="shared" si="8"/>
        <v>2</v>
      </c>
      <c r="O22">
        <f t="shared" si="9"/>
        <v>2016</v>
      </c>
      <c r="P22">
        <f t="shared" si="10"/>
        <v>6</v>
      </c>
      <c r="Q22">
        <f t="shared" si="11"/>
        <v>1</v>
      </c>
      <c r="R22">
        <f t="shared" si="0"/>
        <v>4</v>
      </c>
    </row>
    <row r="23" spans="1:18" x14ac:dyDescent="0.2">
      <c r="A23" s="8">
        <v>42522</v>
      </c>
      <c r="B23" s="9">
        <v>503</v>
      </c>
      <c r="C23" s="10">
        <v>0.38124999999999998</v>
      </c>
      <c r="D23" s="9" t="s">
        <v>10</v>
      </c>
      <c r="E23" s="9">
        <v>0</v>
      </c>
      <c r="F23" s="9" t="s">
        <v>18</v>
      </c>
      <c r="G23" s="13">
        <f t="shared" si="1"/>
        <v>3</v>
      </c>
      <c r="H23">
        <f t="shared" si="2"/>
        <v>3</v>
      </c>
      <c r="I23" s="14">
        <f t="shared" si="3"/>
        <v>10</v>
      </c>
      <c r="J23" s="14">
        <f t="shared" si="4"/>
        <v>4</v>
      </c>
      <c r="K23" s="14">
        <f t="shared" si="5"/>
        <v>3</v>
      </c>
      <c r="L23" s="14">
        <f t="shared" si="6"/>
        <v>2</v>
      </c>
      <c r="M23" s="14">
        <f t="shared" si="7"/>
        <v>1</v>
      </c>
      <c r="N23" s="14">
        <f t="shared" si="8"/>
        <v>1</v>
      </c>
      <c r="O23">
        <f t="shared" si="9"/>
        <v>2016</v>
      </c>
      <c r="P23">
        <f t="shared" si="10"/>
        <v>6</v>
      </c>
      <c r="Q23">
        <f t="shared" si="11"/>
        <v>1</v>
      </c>
      <c r="R23">
        <f t="shared" si="0"/>
        <v>1</v>
      </c>
    </row>
    <row r="24" spans="1:18" x14ac:dyDescent="0.2">
      <c r="A24" s="8">
        <v>42522</v>
      </c>
      <c r="B24" s="9">
        <v>502</v>
      </c>
      <c r="C24" s="10">
        <v>0.39513888888888898</v>
      </c>
      <c r="D24" s="9" t="s">
        <v>10</v>
      </c>
      <c r="E24" s="9">
        <v>10</v>
      </c>
      <c r="F24" s="9" t="s">
        <v>19</v>
      </c>
      <c r="G24" s="13">
        <f t="shared" si="1"/>
        <v>2</v>
      </c>
      <c r="H24">
        <f t="shared" si="2"/>
        <v>3</v>
      </c>
      <c r="I24" s="14">
        <f t="shared" si="3"/>
        <v>10</v>
      </c>
      <c r="J24" s="14">
        <f t="shared" si="4"/>
        <v>2</v>
      </c>
      <c r="K24" s="14">
        <f t="shared" si="5"/>
        <v>2</v>
      </c>
      <c r="L24" s="14">
        <f t="shared" si="6"/>
        <v>1</v>
      </c>
      <c r="M24" s="14">
        <f t="shared" si="7"/>
        <v>3</v>
      </c>
      <c r="N24" s="14">
        <f t="shared" si="8"/>
        <v>3</v>
      </c>
      <c r="O24">
        <f t="shared" si="9"/>
        <v>2016</v>
      </c>
      <c r="P24">
        <f t="shared" si="10"/>
        <v>6</v>
      </c>
      <c r="Q24">
        <f t="shared" si="11"/>
        <v>1</v>
      </c>
      <c r="R24">
        <f t="shared" si="0"/>
        <v>3</v>
      </c>
    </row>
    <row r="25" spans="1:18" x14ac:dyDescent="0.2">
      <c r="A25" s="8">
        <v>42522</v>
      </c>
      <c r="B25" s="9">
        <v>501</v>
      </c>
      <c r="C25" s="10">
        <v>0.39583333333333298</v>
      </c>
      <c r="D25" s="9" t="s">
        <v>10</v>
      </c>
      <c r="E25" s="9">
        <v>7</v>
      </c>
      <c r="F25" s="9" t="s">
        <v>19</v>
      </c>
      <c r="G25" s="13">
        <f t="shared" si="1"/>
        <v>1</v>
      </c>
      <c r="H25">
        <f t="shared" si="2"/>
        <v>3</v>
      </c>
      <c r="I25" s="14">
        <f t="shared" si="3"/>
        <v>10</v>
      </c>
      <c r="J25" s="14">
        <f t="shared" si="4"/>
        <v>2</v>
      </c>
      <c r="K25" s="14">
        <f t="shared" si="5"/>
        <v>3</v>
      </c>
      <c r="L25" s="14">
        <f t="shared" si="6"/>
        <v>2</v>
      </c>
      <c r="M25" s="14">
        <f t="shared" si="7"/>
        <v>1</v>
      </c>
      <c r="N25" s="14">
        <f t="shared" si="8"/>
        <v>1</v>
      </c>
      <c r="O25">
        <f t="shared" si="9"/>
        <v>2016</v>
      </c>
      <c r="P25">
        <f t="shared" si="10"/>
        <v>6</v>
      </c>
      <c r="Q25">
        <f t="shared" si="11"/>
        <v>1</v>
      </c>
      <c r="R25">
        <f t="shared" si="0"/>
        <v>3</v>
      </c>
    </row>
    <row r="26" spans="1:18" x14ac:dyDescent="0.2">
      <c r="A26" s="8">
        <v>42522</v>
      </c>
      <c r="B26" s="9">
        <v>504</v>
      </c>
      <c r="C26" s="10">
        <v>0.41111111111111098</v>
      </c>
      <c r="D26" s="9" t="s">
        <v>10</v>
      </c>
      <c r="E26" s="9">
        <v>20</v>
      </c>
      <c r="F26" s="9" t="s">
        <v>19</v>
      </c>
      <c r="G26" s="13">
        <f t="shared" si="1"/>
        <v>4</v>
      </c>
      <c r="H26">
        <f t="shared" si="2"/>
        <v>3</v>
      </c>
      <c r="I26" s="14">
        <f t="shared" si="3"/>
        <v>10</v>
      </c>
      <c r="J26" s="14">
        <f t="shared" si="4"/>
        <v>2</v>
      </c>
      <c r="K26" s="14">
        <f t="shared" si="5"/>
        <v>4</v>
      </c>
      <c r="L26" s="14">
        <f t="shared" si="6"/>
        <v>4</v>
      </c>
      <c r="M26" s="14">
        <f t="shared" si="7"/>
        <v>3</v>
      </c>
      <c r="N26" s="14">
        <f t="shared" si="8"/>
        <v>3</v>
      </c>
      <c r="O26">
        <f t="shared" si="9"/>
        <v>2016</v>
      </c>
      <c r="P26">
        <f t="shared" si="10"/>
        <v>6</v>
      </c>
      <c r="Q26">
        <f t="shared" si="11"/>
        <v>1</v>
      </c>
      <c r="R26">
        <f t="shared" si="0"/>
        <v>4</v>
      </c>
    </row>
    <row r="27" spans="1:18" x14ac:dyDescent="0.2">
      <c r="A27" s="8">
        <v>42522</v>
      </c>
      <c r="B27" s="9">
        <v>501</v>
      </c>
      <c r="C27" s="10">
        <v>0.42638888888888898</v>
      </c>
      <c r="D27" s="9" t="s">
        <v>10</v>
      </c>
      <c r="E27" s="9">
        <v>6</v>
      </c>
      <c r="F27" s="9" t="s">
        <v>19</v>
      </c>
      <c r="G27" s="13">
        <f t="shared" si="1"/>
        <v>1</v>
      </c>
      <c r="H27">
        <f t="shared" si="2"/>
        <v>3</v>
      </c>
      <c r="I27" s="14">
        <f t="shared" si="3"/>
        <v>11</v>
      </c>
      <c r="J27" s="14">
        <f t="shared" si="4"/>
        <v>2</v>
      </c>
      <c r="K27" s="14">
        <f t="shared" si="5"/>
        <v>3</v>
      </c>
      <c r="L27" s="14">
        <f t="shared" si="6"/>
        <v>2</v>
      </c>
      <c r="M27" s="14">
        <f t="shared" si="7"/>
        <v>1</v>
      </c>
      <c r="N27" s="14">
        <f t="shared" si="8"/>
        <v>1</v>
      </c>
      <c r="O27">
        <f t="shared" si="9"/>
        <v>2016</v>
      </c>
      <c r="P27">
        <f t="shared" si="10"/>
        <v>6</v>
      </c>
      <c r="Q27">
        <f t="shared" si="11"/>
        <v>1</v>
      </c>
      <c r="R27">
        <f t="shared" si="0"/>
        <v>3</v>
      </c>
    </row>
    <row r="28" spans="1:18" x14ac:dyDescent="0.2">
      <c r="A28" s="8">
        <v>42522</v>
      </c>
      <c r="B28" s="9">
        <v>504</v>
      </c>
      <c r="C28" s="10">
        <v>0.43263888888888902</v>
      </c>
      <c r="D28" s="9" t="s">
        <v>10</v>
      </c>
      <c r="E28" s="9">
        <v>6</v>
      </c>
      <c r="F28" s="9" t="s">
        <v>19</v>
      </c>
      <c r="G28" s="13">
        <f t="shared" si="1"/>
        <v>4</v>
      </c>
      <c r="H28">
        <f t="shared" si="2"/>
        <v>3</v>
      </c>
      <c r="I28" s="14">
        <f t="shared" si="3"/>
        <v>11</v>
      </c>
      <c r="J28" s="14">
        <f t="shared" si="4"/>
        <v>2</v>
      </c>
      <c r="K28" s="14">
        <f t="shared" si="5"/>
        <v>4</v>
      </c>
      <c r="L28" s="14">
        <f t="shared" si="6"/>
        <v>4</v>
      </c>
      <c r="M28" s="14">
        <f t="shared" si="7"/>
        <v>3</v>
      </c>
      <c r="N28" s="14">
        <f t="shared" si="8"/>
        <v>3</v>
      </c>
      <c r="O28">
        <f t="shared" si="9"/>
        <v>2016</v>
      </c>
      <c r="P28">
        <f t="shared" si="10"/>
        <v>6</v>
      </c>
      <c r="Q28">
        <f t="shared" si="11"/>
        <v>1</v>
      </c>
      <c r="R28">
        <f t="shared" si="0"/>
        <v>3</v>
      </c>
    </row>
    <row r="29" spans="1:18" x14ac:dyDescent="0.2">
      <c r="A29" s="8">
        <v>42522</v>
      </c>
      <c r="B29" s="9">
        <v>504</v>
      </c>
      <c r="C29" s="10">
        <v>0.49722222222222201</v>
      </c>
      <c r="D29" s="9" t="s">
        <v>10</v>
      </c>
      <c r="E29" s="9">
        <v>4</v>
      </c>
      <c r="F29" s="9" t="s">
        <v>18</v>
      </c>
      <c r="G29" s="13">
        <f t="shared" si="1"/>
        <v>4</v>
      </c>
      <c r="H29">
        <f t="shared" si="2"/>
        <v>3</v>
      </c>
      <c r="I29" s="14">
        <f t="shared" si="3"/>
        <v>12</v>
      </c>
      <c r="J29" s="14">
        <f t="shared" si="4"/>
        <v>4</v>
      </c>
      <c r="K29" s="14">
        <f t="shared" si="5"/>
        <v>4</v>
      </c>
      <c r="L29" s="14">
        <f t="shared" si="6"/>
        <v>4</v>
      </c>
      <c r="M29" s="14">
        <f t="shared" si="7"/>
        <v>3</v>
      </c>
      <c r="N29" s="14">
        <f t="shared" si="8"/>
        <v>3</v>
      </c>
      <c r="O29">
        <f t="shared" si="9"/>
        <v>2016</v>
      </c>
      <c r="P29">
        <f t="shared" si="10"/>
        <v>6</v>
      </c>
      <c r="Q29">
        <f t="shared" si="11"/>
        <v>1</v>
      </c>
      <c r="R29">
        <f t="shared" si="0"/>
        <v>2</v>
      </c>
    </row>
    <row r="30" spans="1:18" x14ac:dyDescent="0.2">
      <c r="A30" s="8">
        <v>42522</v>
      </c>
      <c r="B30" s="9">
        <v>501</v>
      </c>
      <c r="C30" s="10">
        <v>0.57083333333333297</v>
      </c>
      <c r="D30" s="9" t="s">
        <v>10</v>
      </c>
      <c r="E30" s="9">
        <v>4</v>
      </c>
      <c r="F30" s="9" t="s">
        <v>18</v>
      </c>
      <c r="G30" s="13">
        <f t="shared" si="1"/>
        <v>1</v>
      </c>
      <c r="H30">
        <f t="shared" si="2"/>
        <v>3</v>
      </c>
      <c r="I30" s="14">
        <f t="shared" si="3"/>
        <v>14</v>
      </c>
      <c r="J30" s="14">
        <f t="shared" si="4"/>
        <v>4</v>
      </c>
      <c r="K30" s="14">
        <f t="shared" si="5"/>
        <v>3</v>
      </c>
      <c r="L30" s="14">
        <f t="shared" si="6"/>
        <v>2</v>
      </c>
      <c r="M30" s="14">
        <f t="shared" si="7"/>
        <v>1</v>
      </c>
      <c r="N30" s="14">
        <f t="shared" si="8"/>
        <v>1</v>
      </c>
      <c r="O30">
        <f t="shared" si="9"/>
        <v>2016</v>
      </c>
      <c r="P30">
        <f t="shared" si="10"/>
        <v>6</v>
      </c>
      <c r="Q30">
        <f t="shared" si="11"/>
        <v>1</v>
      </c>
      <c r="R30">
        <f t="shared" si="0"/>
        <v>2</v>
      </c>
    </row>
    <row r="31" spans="1:18" x14ac:dyDescent="0.2">
      <c r="A31" s="8">
        <v>42522</v>
      </c>
      <c r="B31" s="9">
        <v>504</v>
      </c>
      <c r="C31" s="10">
        <v>0.61111111111111105</v>
      </c>
      <c r="D31" s="9" t="s">
        <v>10</v>
      </c>
      <c r="E31" s="9">
        <v>12</v>
      </c>
      <c r="F31" s="9" t="s">
        <v>18</v>
      </c>
      <c r="G31" s="13">
        <f t="shared" si="1"/>
        <v>4</v>
      </c>
      <c r="H31">
        <f t="shared" si="2"/>
        <v>3</v>
      </c>
      <c r="I31" s="14">
        <f t="shared" si="3"/>
        <v>15</v>
      </c>
      <c r="J31" s="14">
        <f t="shared" si="4"/>
        <v>4</v>
      </c>
      <c r="K31" s="14">
        <f t="shared" si="5"/>
        <v>4</v>
      </c>
      <c r="L31" s="14">
        <f t="shared" si="6"/>
        <v>4</v>
      </c>
      <c r="M31" s="14">
        <f t="shared" si="7"/>
        <v>3</v>
      </c>
      <c r="N31" s="14">
        <f t="shared" si="8"/>
        <v>3</v>
      </c>
      <c r="O31">
        <f t="shared" si="9"/>
        <v>2016</v>
      </c>
      <c r="P31">
        <f t="shared" si="10"/>
        <v>6</v>
      </c>
      <c r="Q31">
        <f t="shared" si="11"/>
        <v>1</v>
      </c>
      <c r="R31">
        <f t="shared" si="0"/>
        <v>4</v>
      </c>
    </row>
    <row r="32" spans="1:18" x14ac:dyDescent="0.2">
      <c r="A32" s="8">
        <v>42522</v>
      </c>
      <c r="B32" s="9">
        <v>506</v>
      </c>
      <c r="C32" s="10">
        <v>0.66041666666666698</v>
      </c>
      <c r="D32" s="9" t="s">
        <v>10</v>
      </c>
      <c r="E32" s="9">
        <v>5</v>
      </c>
      <c r="F32" s="9" t="s">
        <v>18</v>
      </c>
      <c r="G32" s="13">
        <f t="shared" si="1"/>
        <v>6</v>
      </c>
      <c r="H32">
        <f t="shared" si="2"/>
        <v>3</v>
      </c>
      <c r="I32" s="14">
        <f t="shared" si="3"/>
        <v>16</v>
      </c>
      <c r="J32" s="14">
        <f t="shared" si="4"/>
        <v>4</v>
      </c>
      <c r="K32" s="14">
        <f t="shared" si="5"/>
        <v>4</v>
      </c>
      <c r="L32" s="14">
        <f t="shared" si="6"/>
        <v>2</v>
      </c>
      <c r="M32" s="14">
        <f t="shared" si="7"/>
        <v>2</v>
      </c>
      <c r="N32" s="14">
        <f t="shared" si="8"/>
        <v>2</v>
      </c>
      <c r="O32">
        <f t="shared" si="9"/>
        <v>2016</v>
      </c>
      <c r="P32">
        <f t="shared" si="10"/>
        <v>6</v>
      </c>
      <c r="Q32">
        <f t="shared" si="11"/>
        <v>1</v>
      </c>
      <c r="R32">
        <f t="shared" si="0"/>
        <v>2</v>
      </c>
    </row>
    <row r="33" spans="1:18" x14ac:dyDescent="0.2">
      <c r="A33" s="8">
        <v>42522</v>
      </c>
      <c r="B33" s="9">
        <v>510</v>
      </c>
      <c r="C33" s="10">
        <v>0.70347222222222205</v>
      </c>
      <c r="D33" s="9" t="s">
        <v>10</v>
      </c>
      <c r="E33" s="9">
        <v>0</v>
      </c>
      <c r="F33" s="9" t="s">
        <v>13</v>
      </c>
      <c r="G33" s="13">
        <f t="shared" si="1"/>
        <v>8</v>
      </c>
      <c r="H33">
        <f t="shared" si="2"/>
        <v>3</v>
      </c>
      <c r="I33" s="14">
        <f t="shared" si="3"/>
        <v>17</v>
      </c>
      <c r="J33" s="14">
        <f t="shared" si="4"/>
        <v>1</v>
      </c>
      <c r="K33" s="14">
        <f t="shared" si="5"/>
        <v>1</v>
      </c>
      <c r="L33" s="14">
        <f t="shared" si="6"/>
        <v>3</v>
      </c>
      <c r="M33" s="14">
        <f t="shared" si="7"/>
        <v>3</v>
      </c>
      <c r="N33" s="14">
        <f t="shared" si="8"/>
        <v>3</v>
      </c>
      <c r="O33">
        <f t="shared" si="9"/>
        <v>2016</v>
      </c>
      <c r="P33">
        <f t="shared" si="10"/>
        <v>6</v>
      </c>
      <c r="Q33">
        <f t="shared" si="11"/>
        <v>1</v>
      </c>
      <c r="R33">
        <f t="shared" si="0"/>
        <v>1</v>
      </c>
    </row>
    <row r="34" spans="1:18" x14ac:dyDescent="0.2">
      <c r="A34" s="8">
        <v>42522</v>
      </c>
      <c r="B34" s="9">
        <v>512</v>
      </c>
      <c r="C34" s="10">
        <v>0.71597222222222201</v>
      </c>
      <c r="D34" s="9" t="s">
        <v>10</v>
      </c>
      <c r="E34" s="9">
        <v>23</v>
      </c>
      <c r="F34" s="9" t="s">
        <v>19</v>
      </c>
      <c r="G34" s="13">
        <f t="shared" si="1"/>
        <v>10</v>
      </c>
      <c r="H34">
        <f t="shared" si="2"/>
        <v>3</v>
      </c>
      <c r="I34" s="14">
        <f t="shared" si="3"/>
        <v>18</v>
      </c>
      <c r="J34" s="14">
        <f t="shared" si="4"/>
        <v>2</v>
      </c>
      <c r="K34" s="14">
        <f t="shared" si="5"/>
        <v>3</v>
      </c>
      <c r="L34" s="14">
        <f t="shared" si="6"/>
        <v>1</v>
      </c>
      <c r="M34" s="14">
        <f t="shared" si="7"/>
        <v>3</v>
      </c>
      <c r="N34" s="14">
        <f t="shared" si="8"/>
        <v>3</v>
      </c>
      <c r="O34">
        <f t="shared" si="9"/>
        <v>2016</v>
      </c>
      <c r="P34">
        <f t="shared" si="10"/>
        <v>6</v>
      </c>
      <c r="Q34">
        <f t="shared" si="11"/>
        <v>1</v>
      </c>
      <c r="R34">
        <f t="shared" si="0"/>
        <v>4</v>
      </c>
    </row>
    <row r="35" spans="1:18" x14ac:dyDescent="0.2">
      <c r="A35" s="8">
        <v>42522</v>
      </c>
      <c r="B35" s="9">
        <v>504</v>
      </c>
      <c r="C35" s="10">
        <v>0.71736111111111101</v>
      </c>
      <c r="D35" s="9" t="s">
        <v>10</v>
      </c>
      <c r="E35" s="9">
        <v>10</v>
      </c>
      <c r="F35" s="9" t="s">
        <v>19</v>
      </c>
      <c r="G35" s="13">
        <f t="shared" si="1"/>
        <v>4</v>
      </c>
      <c r="H35">
        <f t="shared" si="2"/>
        <v>3</v>
      </c>
      <c r="I35" s="14">
        <f t="shared" si="3"/>
        <v>18</v>
      </c>
      <c r="J35" s="14">
        <f t="shared" si="4"/>
        <v>2</v>
      </c>
      <c r="K35" s="14">
        <f t="shared" si="5"/>
        <v>4</v>
      </c>
      <c r="L35" s="14">
        <f t="shared" si="6"/>
        <v>4</v>
      </c>
      <c r="M35" s="14">
        <f t="shared" si="7"/>
        <v>3</v>
      </c>
      <c r="N35" s="14">
        <f t="shared" si="8"/>
        <v>3</v>
      </c>
      <c r="O35">
        <f t="shared" si="9"/>
        <v>2016</v>
      </c>
      <c r="P35">
        <f t="shared" si="10"/>
        <v>6</v>
      </c>
      <c r="Q35">
        <f t="shared" si="11"/>
        <v>1</v>
      </c>
      <c r="R35">
        <f t="shared" si="0"/>
        <v>3</v>
      </c>
    </row>
    <row r="36" spans="1:18" x14ac:dyDescent="0.2">
      <c r="A36" s="8">
        <v>42522</v>
      </c>
      <c r="B36" s="9">
        <v>505</v>
      </c>
      <c r="C36" s="10">
        <v>0.72777777777777797</v>
      </c>
      <c r="D36" s="9" t="s">
        <v>10</v>
      </c>
      <c r="E36" s="9">
        <v>22</v>
      </c>
      <c r="F36" s="9" t="s">
        <v>13</v>
      </c>
      <c r="G36" s="13">
        <f t="shared" si="1"/>
        <v>5</v>
      </c>
      <c r="H36">
        <f t="shared" si="2"/>
        <v>3</v>
      </c>
      <c r="I36" s="14">
        <f t="shared" si="3"/>
        <v>18</v>
      </c>
      <c r="J36" s="14">
        <f t="shared" si="4"/>
        <v>1</v>
      </c>
      <c r="K36" s="14">
        <f t="shared" si="5"/>
        <v>3</v>
      </c>
      <c r="L36" s="14">
        <f t="shared" si="6"/>
        <v>3</v>
      </c>
      <c r="M36" s="14">
        <f t="shared" si="7"/>
        <v>4</v>
      </c>
      <c r="N36" s="14">
        <f t="shared" si="8"/>
        <v>4</v>
      </c>
      <c r="O36">
        <f t="shared" si="9"/>
        <v>2016</v>
      </c>
      <c r="P36">
        <f t="shared" si="10"/>
        <v>6</v>
      </c>
      <c r="Q36">
        <f t="shared" si="11"/>
        <v>1</v>
      </c>
      <c r="R36">
        <f t="shared" si="0"/>
        <v>4</v>
      </c>
    </row>
    <row r="37" spans="1:18" x14ac:dyDescent="0.2">
      <c r="A37" s="8">
        <v>42522</v>
      </c>
      <c r="B37" s="9">
        <v>509</v>
      </c>
      <c r="C37" s="10">
        <v>0.73750000000000004</v>
      </c>
      <c r="D37" s="9" t="s">
        <v>10</v>
      </c>
      <c r="E37" s="9">
        <v>0</v>
      </c>
      <c r="F37" s="9" t="s">
        <v>18</v>
      </c>
      <c r="G37" s="13">
        <f t="shared" si="1"/>
        <v>7</v>
      </c>
      <c r="H37">
        <f t="shared" si="2"/>
        <v>3</v>
      </c>
      <c r="I37" s="14">
        <f t="shared" si="3"/>
        <v>18</v>
      </c>
      <c r="J37" s="14">
        <f t="shared" si="4"/>
        <v>4</v>
      </c>
      <c r="K37" s="14">
        <f t="shared" si="5"/>
        <v>1</v>
      </c>
      <c r="L37" s="14">
        <f t="shared" si="6"/>
        <v>2</v>
      </c>
      <c r="M37" s="14">
        <f t="shared" si="7"/>
        <v>2</v>
      </c>
      <c r="N37" s="14">
        <f t="shared" si="8"/>
        <v>2</v>
      </c>
      <c r="O37">
        <f t="shared" si="9"/>
        <v>2016</v>
      </c>
      <c r="P37">
        <f t="shared" si="10"/>
        <v>6</v>
      </c>
      <c r="Q37">
        <f t="shared" si="11"/>
        <v>1</v>
      </c>
      <c r="R37">
        <f t="shared" si="0"/>
        <v>1</v>
      </c>
    </row>
    <row r="38" spans="1:18" x14ac:dyDescent="0.2">
      <c r="A38" s="8">
        <v>42522</v>
      </c>
      <c r="B38" s="9">
        <v>506</v>
      </c>
      <c r="C38" s="10">
        <v>0.74513888888888902</v>
      </c>
      <c r="D38" s="9" t="s">
        <v>10</v>
      </c>
      <c r="E38" s="9">
        <v>10</v>
      </c>
      <c r="F38" s="9" t="s">
        <v>18</v>
      </c>
      <c r="G38" s="13">
        <f t="shared" si="1"/>
        <v>6</v>
      </c>
      <c r="H38">
        <f t="shared" si="2"/>
        <v>3</v>
      </c>
      <c r="I38" s="14">
        <f t="shared" si="3"/>
        <v>18</v>
      </c>
      <c r="J38" s="14">
        <f t="shared" si="4"/>
        <v>4</v>
      </c>
      <c r="K38" s="14">
        <f t="shared" si="5"/>
        <v>4</v>
      </c>
      <c r="L38" s="14">
        <f t="shared" si="6"/>
        <v>2</v>
      </c>
      <c r="M38" s="14">
        <f t="shared" si="7"/>
        <v>2</v>
      </c>
      <c r="N38" s="14">
        <f t="shared" si="8"/>
        <v>2</v>
      </c>
      <c r="O38">
        <f t="shared" si="9"/>
        <v>2016</v>
      </c>
      <c r="P38">
        <f t="shared" si="10"/>
        <v>6</v>
      </c>
      <c r="Q38">
        <f t="shared" si="11"/>
        <v>1</v>
      </c>
      <c r="R38">
        <f t="shared" si="0"/>
        <v>3</v>
      </c>
    </row>
    <row r="39" spans="1:18" x14ac:dyDescent="0.2">
      <c r="A39" s="8">
        <v>42522</v>
      </c>
      <c r="B39" s="9">
        <v>510</v>
      </c>
      <c r="C39" s="10">
        <v>0.77013888888888904</v>
      </c>
      <c r="D39" s="9" t="s">
        <v>10</v>
      </c>
      <c r="E39" s="9">
        <v>74</v>
      </c>
      <c r="F39" s="9" t="s">
        <v>20</v>
      </c>
      <c r="G39" s="13">
        <f t="shared" si="1"/>
        <v>8</v>
      </c>
      <c r="H39">
        <f t="shared" si="2"/>
        <v>3</v>
      </c>
      <c r="I39" s="14">
        <f t="shared" si="3"/>
        <v>19</v>
      </c>
      <c r="J39" s="14">
        <f t="shared" si="4"/>
        <v>3</v>
      </c>
      <c r="K39" s="14">
        <f t="shared" si="5"/>
        <v>1</v>
      </c>
      <c r="L39" s="14">
        <f t="shared" si="6"/>
        <v>3</v>
      </c>
      <c r="M39" s="14">
        <f t="shared" si="7"/>
        <v>3</v>
      </c>
      <c r="N39" s="14">
        <f t="shared" si="8"/>
        <v>3</v>
      </c>
      <c r="O39">
        <f t="shared" si="9"/>
        <v>2016</v>
      </c>
      <c r="P39">
        <f t="shared" si="10"/>
        <v>6</v>
      </c>
      <c r="Q39">
        <f t="shared" si="11"/>
        <v>1</v>
      </c>
      <c r="R39">
        <f t="shared" si="0"/>
        <v>4</v>
      </c>
    </row>
    <row r="40" spans="1:18" x14ac:dyDescent="0.2">
      <c r="A40" s="8">
        <v>42522</v>
      </c>
      <c r="B40" s="9">
        <v>506</v>
      </c>
      <c r="C40" s="10">
        <v>0.79166666666666696</v>
      </c>
      <c r="D40" s="9" t="s">
        <v>10</v>
      </c>
      <c r="E40" s="9">
        <v>0</v>
      </c>
      <c r="F40" s="9" t="s">
        <v>20</v>
      </c>
      <c r="G40" s="13">
        <f t="shared" si="1"/>
        <v>6</v>
      </c>
      <c r="H40">
        <f t="shared" si="2"/>
        <v>3</v>
      </c>
      <c r="I40" s="14">
        <f t="shared" si="3"/>
        <v>20</v>
      </c>
      <c r="J40" s="14">
        <f t="shared" si="4"/>
        <v>3</v>
      </c>
      <c r="K40" s="14">
        <f t="shared" si="5"/>
        <v>4</v>
      </c>
      <c r="L40" s="14">
        <f t="shared" si="6"/>
        <v>2</v>
      </c>
      <c r="M40" s="14">
        <f t="shared" si="7"/>
        <v>2</v>
      </c>
      <c r="N40" s="14">
        <f t="shared" si="8"/>
        <v>2</v>
      </c>
      <c r="O40">
        <f t="shared" si="9"/>
        <v>2016</v>
      </c>
      <c r="P40">
        <f t="shared" si="10"/>
        <v>6</v>
      </c>
      <c r="Q40">
        <f t="shared" si="11"/>
        <v>1</v>
      </c>
      <c r="R40">
        <f t="shared" si="0"/>
        <v>1</v>
      </c>
    </row>
    <row r="41" spans="1:18" x14ac:dyDescent="0.2">
      <c r="A41" s="8">
        <v>42522</v>
      </c>
      <c r="B41" s="9">
        <v>504</v>
      </c>
      <c r="C41" s="10">
        <v>0.79861111111111105</v>
      </c>
      <c r="D41" s="9" t="s">
        <v>10</v>
      </c>
      <c r="E41" s="9">
        <v>4</v>
      </c>
      <c r="F41" s="9" t="s">
        <v>19</v>
      </c>
      <c r="G41" s="13">
        <f t="shared" si="1"/>
        <v>4</v>
      </c>
      <c r="H41">
        <f t="shared" si="2"/>
        <v>3</v>
      </c>
      <c r="I41" s="14">
        <f t="shared" si="3"/>
        <v>20</v>
      </c>
      <c r="J41" s="14">
        <f t="shared" si="4"/>
        <v>2</v>
      </c>
      <c r="K41" s="14">
        <f t="shared" si="5"/>
        <v>4</v>
      </c>
      <c r="L41" s="14">
        <f t="shared" si="6"/>
        <v>4</v>
      </c>
      <c r="M41" s="14">
        <f t="shared" si="7"/>
        <v>3</v>
      </c>
      <c r="N41" s="14">
        <f t="shared" si="8"/>
        <v>3</v>
      </c>
      <c r="O41">
        <f t="shared" si="9"/>
        <v>2016</v>
      </c>
      <c r="P41">
        <f t="shared" si="10"/>
        <v>6</v>
      </c>
      <c r="Q41">
        <f t="shared" si="11"/>
        <v>1</v>
      </c>
      <c r="R41">
        <f t="shared" si="0"/>
        <v>2</v>
      </c>
    </row>
    <row r="42" spans="1:18" x14ac:dyDescent="0.2">
      <c r="A42" s="8">
        <v>42522</v>
      </c>
      <c r="B42" s="9">
        <v>505</v>
      </c>
      <c r="C42" s="10">
        <v>0.80833333333333302</v>
      </c>
      <c r="D42" s="9" t="s">
        <v>10</v>
      </c>
      <c r="E42" s="9">
        <v>39</v>
      </c>
      <c r="F42" s="9" t="s">
        <v>20</v>
      </c>
      <c r="G42" s="13">
        <f t="shared" si="1"/>
        <v>5</v>
      </c>
      <c r="H42">
        <f t="shared" si="2"/>
        <v>3</v>
      </c>
      <c r="I42" s="14">
        <f t="shared" si="3"/>
        <v>20</v>
      </c>
      <c r="J42" s="14">
        <f t="shared" si="4"/>
        <v>3</v>
      </c>
      <c r="K42" s="14">
        <f t="shared" si="5"/>
        <v>3</v>
      </c>
      <c r="L42" s="14">
        <f t="shared" si="6"/>
        <v>3</v>
      </c>
      <c r="M42" s="14">
        <f t="shared" si="7"/>
        <v>4</v>
      </c>
      <c r="N42" s="14">
        <f t="shared" si="8"/>
        <v>4</v>
      </c>
      <c r="O42">
        <f t="shared" si="9"/>
        <v>2016</v>
      </c>
      <c r="P42">
        <f t="shared" si="10"/>
        <v>6</v>
      </c>
      <c r="Q42">
        <f t="shared" si="11"/>
        <v>1</v>
      </c>
      <c r="R42">
        <f t="shared" si="0"/>
        <v>4</v>
      </c>
    </row>
    <row r="43" spans="1:18" x14ac:dyDescent="0.2">
      <c r="A43" s="8">
        <v>42522</v>
      </c>
      <c r="B43" s="9">
        <v>510</v>
      </c>
      <c r="C43" s="10">
        <v>0.82638888888888895</v>
      </c>
      <c r="D43" s="9" t="s">
        <v>10</v>
      </c>
      <c r="E43" s="9">
        <v>0</v>
      </c>
      <c r="F43" s="9" t="s">
        <v>13</v>
      </c>
      <c r="G43" s="13">
        <f t="shared" si="1"/>
        <v>8</v>
      </c>
      <c r="H43">
        <f t="shared" si="2"/>
        <v>3</v>
      </c>
      <c r="I43" s="14">
        <f t="shared" si="3"/>
        <v>20</v>
      </c>
      <c r="J43" s="14">
        <f t="shared" si="4"/>
        <v>1</v>
      </c>
      <c r="K43" s="14">
        <f t="shared" si="5"/>
        <v>1</v>
      </c>
      <c r="L43" s="14">
        <f t="shared" si="6"/>
        <v>3</v>
      </c>
      <c r="M43" s="14">
        <f t="shared" si="7"/>
        <v>3</v>
      </c>
      <c r="N43" s="14">
        <f t="shared" si="8"/>
        <v>3</v>
      </c>
      <c r="O43">
        <f t="shared" si="9"/>
        <v>2016</v>
      </c>
      <c r="P43">
        <f t="shared" si="10"/>
        <v>6</v>
      </c>
      <c r="Q43">
        <f t="shared" si="11"/>
        <v>1</v>
      </c>
      <c r="R43">
        <f t="shared" si="0"/>
        <v>1</v>
      </c>
    </row>
    <row r="44" spans="1:18" x14ac:dyDescent="0.2">
      <c r="A44" s="8">
        <v>42522</v>
      </c>
      <c r="B44" s="9">
        <v>512</v>
      </c>
      <c r="C44" s="10">
        <v>0.83402777777777803</v>
      </c>
      <c r="D44" s="9" t="s">
        <v>10</v>
      </c>
      <c r="E44" s="9">
        <v>18</v>
      </c>
      <c r="F44" s="9" t="s">
        <v>19</v>
      </c>
      <c r="G44" s="13">
        <f t="shared" si="1"/>
        <v>10</v>
      </c>
      <c r="H44">
        <f t="shared" si="2"/>
        <v>3</v>
      </c>
      <c r="I44" s="14">
        <f t="shared" si="3"/>
        <v>21</v>
      </c>
      <c r="J44" s="14">
        <f t="shared" si="4"/>
        <v>2</v>
      </c>
      <c r="K44" s="14">
        <f t="shared" si="5"/>
        <v>3</v>
      </c>
      <c r="L44" s="14">
        <f t="shared" si="6"/>
        <v>1</v>
      </c>
      <c r="M44" s="14">
        <f t="shared" si="7"/>
        <v>3</v>
      </c>
      <c r="N44" s="14">
        <f t="shared" si="8"/>
        <v>3</v>
      </c>
      <c r="O44">
        <f t="shared" si="9"/>
        <v>2016</v>
      </c>
      <c r="P44">
        <f t="shared" si="10"/>
        <v>6</v>
      </c>
      <c r="Q44">
        <f t="shared" si="11"/>
        <v>1</v>
      </c>
      <c r="R44">
        <f t="shared" si="0"/>
        <v>4</v>
      </c>
    </row>
    <row r="45" spans="1:18" x14ac:dyDescent="0.2">
      <c r="A45" s="8">
        <v>42522</v>
      </c>
      <c r="B45" s="9">
        <v>510</v>
      </c>
      <c r="C45" s="10">
        <v>0.89791666666666703</v>
      </c>
      <c r="D45" s="9" t="s">
        <v>10</v>
      </c>
      <c r="E45" s="9">
        <v>34</v>
      </c>
      <c r="F45" s="9" t="s">
        <v>13</v>
      </c>
      <c r="G45" s="13">
        <f t="shared" si="1"/>
        <v>8</v>
      </c>
      <c r="H45">
        <f t="shared" si="2"/>
        <v>3</v>
      </c>
      <c r="I45" s="14">
        <f t="shared" si="3"/>
        <v>22</v>
      </c>
      <c r="J45" s="14">
        <f t="shared" si="4"/>
        <v>1</v>
      </c>
      <c r="K45" s="14">
        <f t="shared" si="5"/>
        <v>1</v>
      </c>
      <c r="L45" s="14">
        <f t="shared" si="6"/>
        <v>3</v>
      </c>
      <c r="M45" s="14">
        <f t="shared" si="7"/>
        <v>3</v>
      </c>
      <c r="N45" s="14">
        <f t="shared" si="8"/>
        <v>3</v>
      </c>
      <c r="O45">
        <f t="shared" si="9"/>
        <v>2016</v>
      </c>
      <c r="P45">
        <f t="shared" si="10"/>
        <v>6</v>
      </c>
      <c r="Q45">
        <f t="shared" si="11"/>
        <v>1</v>
      </c>
      <c r="R45">
        <f t="shared" si="0"/>
        <v>4</v>
      </c>
    </row>
    <row r="46" spans="1:18" x14ac:dyDescent="0.2">
      <c r="A46" s="8">
        <v>42522</v>
      </c>
      <c r="B46" s="9">
        <v>501</v>
      </c>
      <c r="C46" s="10">
        <v>0.94583333333333297</v>
      </c>
      <c r="D46" s="9" t="s">
        <v>10</v>
      </c>
      <c r="E46" s="9">
        <v>15</v>
      </c>
      <c r="F46" s="9" t="s">
        <v>19</v>
      </c>
      <c r="G46" s="13">
        <f t="shared" si="1"/>
        <v>1</v>
      </c>
      <c r="H46">
        <f t="shared" si="2"/>
        <v>3</v>
      </c>
      <c r="I46" s="14">
        <f t="shared" si="3"/>
        <v>23</v>
      </c>
      <c r="J46" s="14">
        <f t="shared" si="4"/>
        <v>2</v>
      </c>
      <c r="K46" s="14">
        <f t="shared" si="5"/>
        <v>3</v>
      </c>
      <c r="L46" s="14">
        <f t="shared" si="6"/>
        <v>2</v>
      </c>
      <c r="M46" s="14">
        <f t="shared" si="7"/>
        <v>1</v>
      </c>
      <c r="N46" s="14">
        <f t="shared" si="8"/>
        <v>1</v>
      </c>
      <c r="O46">
        <f t="shared" si="9"/>
        <v>2016</v>
      </c>
      <c r="P46">
        <f t="shared" si="10"/>
        <v>6</v>
      </c>
      <c r="Q46">
        <f t="shared" si="11"/>
        <v>1</v>
      </c>
      <c r="R46">
        <f t="shared" si="0"/>
        <v>4</v>
      </c>
    </row>
    <row r="47" spans="1:18" x14ac:dyDescent="0.2">
      <c r="A47" s="8">
        <v>42522</v>
      </c>
      <c r="B47" s="9">
        <v>506</v>
      </c>
      <c r="C47" s="10">
        <v>0.97569444444444398</v>
      </c>
      <c r="D47" s="9" t="s">
        <v>10</v>
      </c>
      <c r="E47" s="9">
        <v>9</v>
      </c>
      <c r="F47" s="9" t="s">
        <v>19</v>
      </c>
      <c r="G47" s="13">
        <f t="shared" si="1"/>
        <v>6</v>
      </c>
      <c r="H47">
        <f t="shared" si="2"/>
        <v>3</v>
      </c>
      <c r="I47" s="14">
        <f t="shared" si="3"/>
        <v>24</v>
      </c>
      <c r="J47" s="14">
        <f t="shared" si="4"/>
        <v>2</v>
      </c>
      <c r="K47" s="14">
        <f t="shared" si="5"/>
        <v>4</v>
      </c>
      <c r="L47" s="14">
        <f t="shared" si="6"/>
        <v>2</v>
      </c>
      <c r="M47" s="14">
        <f t="shared" si="7"/>
        <v>2</v>
      </c>
      <c r="N47" s="14">
        <f t="shared" si="8"/>
        <v>2</v>
      </c>
      <c r="O47">
        <f t="shared" si="9"/>
        <v>2016</v>
      </c>
      <c r="P47">
        <f t="shared" si="10"/>
        <v>6</v>
      </c>
      <c r="Q47">
        <f t="shared" si="11"/>
        <v>1</v>
      </c>
      <c r="R47">
        <f t="shared" si="0"/>
        <v>3</v>
      </c>
    </row>
    <row r="48" spans="1:18" x14ac:dyDescent="0.2">
      <c r="A48" s="8">
        <v>42523</v>
      </c>
      <c r="B48" s="9">
        <v>505</v>
      </c>
      <c r="C48" s="10">
        <v>1.2500000000000001E-2</v>
      </c>
      <c r="D48" s="9" t="s">
        <v>11</v>
      </c>
      <c r="E48" s="9">
        <v>10</v>
      </c>
      <c r="F48" s="9" t="s">
        <v>19</v>
      </c>
      <c r="G48" s="13">
        <f t="shared" si="1"/>
        <v>5</v>
      </c>
      <c r="H48">
        <f t="shared" si="2"/>
        <v>4</v>
      </c>
      <c r="I48" s="14">
        <f t="shared" si="3"/>
        <v>1</v>
      </c>
      <c r="J48" s="14">
        <f t="shared" si="4"/>
        <v>2</v>
      </c>
      <c r="K48" s="14">
        <f t="shared" si="5"/>
        <v>3</v>
      </c>
      <c r="L48" s="14">
        <f t="shared" si="6"/>
        <v>3</v>
      </c>
      <c r="M48" s="14">
        <f t="shared" si="7"/>
        <v>4</v>
      </c>
      <c r="N48" s="14">
        <f t="shared" si="8"/>
        <v>4</v>
      </c>
      <c r="O48">
        <f t="shared" si="9"/>
        <v>2016</v>
      </c>
      <c r="P48">
        <f t="shared" si="10"/>
        <v>6</v>
      </c>
      <c r="Q48">
        <f t="shared" si="11"/>
        <v>2</v>
      </c>
      <c r="R48">
        <f t="shared" si="0"/>
        <v>3</v>
      </c>
    </row>
    <row r="49" spans="1:18" x14ac:dyDescent="0.2">
      <c r="A49" s="8">
        <v>42523</v>
      </c>
      <c r="B49" s="9">
        <v>504</v>
      </c>
      <c r="C49" s="10">
        <v>0.27847222222222201</v>
      </c>
      <c r="D49" s="9" t="s">
        <v>11</v>
      </c>
      <c r="E49" s="9">
        <v>3</v>
      </c>
      <c r="F49" s="9" t="s">
        <v>19</v>
      </c>
      <c r="G49" s="13">
        <f t="shared" si="1"/>
        <v>4</v>
      </c>
      <c r="H49">
        <f t="shared" si="2"/>
        <v>4</v>
      </c>
      <c r="I49" s="14">
        <f t="shared" si="3"/>
        <v>7</v>
      </c>
      <c r="J49" s="14">
        <f t="shared" si="4"/>
        <v>2</v>
      </c>
      <c r="K49" s="14">
        <f t="shared" si="5"/>
        <v>4</v>
      </c>
      <c r="L49" s="14">
        <f t="shared" si="6"/>
        <v>4</v>
      </c>
      <c r="M49" s="14">
        <f t="shared" si="7"/>
        <v>3</v>
      </c>
      <c r="N49" s="14">
        <f t="shared" si="8"/>
        <v>3</v>
      </c>
      <c r="O49">
        <f t="shared" si="9"/>
        <v>2016</v>
      </c>
      <c r="P49">
        <f t="shared" si="10"/>
        <v>6</v>
      </c>
      <c r="Q49">
        <f t="shared" si="11"/>
        <v>2</v>
      </c>
      <c r="R49">
        <f t="shared" si="0"/>
        <v>2</v>
      </c>
    </row>
    <row r="50" spans="1:18" x14ac:dyDescent="0.2">
      <c r="A50" s="8">
        <v>42523</v>
      </c>
      <c r="B50" s="9">
        <v>501</v>
      </c>
      <c r="C50" s="10">
        <v>0.30972222222222201</v>
      </c>
      <c r="D50" s="9" t="s">
        <v>11</v>
      </c>
      <c r="E50" s="9">
        <v>8</v>
      </c>
      <c r="F50" s="9" t="s">
        <v>18</v>
      </c>
      <c r="G50" s="13">
        <f t="shared" si="1"/>
        <v>1</v>
      </c>
      <c r="H50">
        <f t="shared" si="2"/>
        <v>4</v>
      </c>
      <c r="I50" s="14">
        <f t="shared" si="3"/>
        <v>8</v>
      </c>
      <c r="J50" s="14">
        <f t="shared" si="4"/>
        <v>4</v>
      </c>
      <c r="K50" s="14">
        <f t="shared" si="5"/>
        <v>3</v>
      </c>
      <c r="L50" s="14">
        <f t="shared" si="6"/>
        <v>2</v>
      </c>
      <c r="M50" s="14">
        <f t="shared" si="7"/>
        <v>1</v>
      </c>
      <c r="N50" s="14">
        <f t="shared" si="8"/>
        <v>1</v>
      </c>
      <c r="O50">
        <f t="shared" si="9"/>
        <v>2016</v>
      </c>
      <c r="P50">
        <f t="shared" si="10"/>
        <v>6</v>
      </c>
      <c r="Q50">
        <f t="shared" si="11"/>
        <v>2</v>
      </c>
      <c r="R50">
        <f t="shared" si="0"/>
        <v>3</v>
      </c>
    </row>
    <row r="51" spans="1:18" x14ac:dyDescent="0.2">
      <c r="A51" s="8">
        <v>42523</v>
      </c>
      <c r="B51" s="9">
        <v>504</v>
      </c>
      <c r="C51" s="10">
        <v>0.33750000000000002</v>
      </c>
      <c r="D51" s="9" t="s">
        <v>11</v>
      </c>
      <c r="E51" s="9">
        <v>4</v>
      </c>
      <c r="F51" s="9" t="s">
        <v>19</v>
      </c>
      <c r="G51" s="13">
        <f t="shared" si="1"/>
        <v>4</v>
      </c>
      <c r="H51">
        <f t="shared" si="2"/>
        <v>4</v>
      </c>
      <c r="I51" s="14">
        <f t="shared" si="3"/>
        <v>9</v>
      </c>
      <c r="J51" s="14">
        <f t="shared" si="4"/>
        <v>2</v>
      </c>
      <c r="K51" s="14">
        <f t="shared" si="5"/>
        <v>4</v>
      </c>
      <c r="L51" s="14">
        <f t="shared" si="6"/>
        <v>4</v>
      </c>
      <c r="M51" s="14">
        <f t="shared" si="7"/>
        <v>3</v>
      </c>
      <c r="N51" s="14">
        <f t="shared" si="8"/>
        <v>3</v>
      </c>
      <c r="O51">
        <f t="shared" si="9"/>
        <v>2016</v>
      </c>
      <c r="P51">
        <f t="shared" si="10"/>
        <v>6</v>
      </c>
      <c r="Q51">
        <f t="shared" si="11"/>
        <v>2</v>
      </c>
      <c r="R51">
        <f t="shared" si="0"/>
        <v>2</v>
      </c>
    </row>
    <row r="52" spans="1:18" x14ac:dyDescent="0.2">
      <c r="A52" s="8">
        <v>42523</v>
      </c>
      <c r="B52" s="9">
        <v>506</v>
      </c>
      <c r="C52" s="10">
        <v>0.34027777777777801</v>
      </c>
      <c r="D52" s="9" t="s">
        <v>11</v>
      </c>
      <c r="E52" s="9">
        <v>4</v>
      </c>
      <c r="F52" s="9" t="s">
        <v>19</v>
      </c>
      <c r="G52" s="13">
        <f t="shared" si="1"/>
        <v>6</v>
      </c>
      <c r="H52">
        <f t="shared" si="2"/>
        <v>4</v>
      </c>
      <c r="I52" s="14">
        <f t="shared" si="3"/>
        <v>9</v>
      </c>
      <c r="J52" s="14">
        <f t="shared" si="4"/>
        <v>2</v>
      </c>
      <c r="K52" s="14">
        <f t="shared" si="5"/>
        <v>4</v>
      </c>
      <c r="L52" s="14">
        <f t="shared" si="6"/>
        <v>2</v>
      </c>
      <c r="M52" s="14">
        <f t="shared" si="7"/>
        <v>2</v>
      </c>
      <c r="N52" s="14">
        <f t="shared" si="8"/>
        <v>2</v>
      </c>
      <c r="O52">
        <f t="shared" si="9"/>
        <v>2016</v>
      </c>
      <c r="P52">
        <f t="shared" si="10"/>
        <v>6</v>
      </c>
      <c r="Q52">
        <f t="shared" si="11"/>
        <v>2</v>
      </c>
      <c r="R52">
        <f t="shared" si="0"/>
        <v>2</v>
      </c>
    </row>
    <row r="53" spans="1:18" x14ac:dyDescent="0.2">
      <c r="A53" s="8">
        <v>42523</v>
      </c>
      <c r="B53" s="9">
        <v>504</v>
      </c>
      <c r="C53" s="10">
        <v>0.34027777777777801</v>
      </c>
      <c r="D53" s="9" t="s">
        <v>11</v>
      </c>
      <c r="E53" s="9">
        <v>10</v>
      </c>
      <c r="F53" s="9" t="s">
        <v>19</v>
      </c>
      <c r="G53" s="13">
        <f t="shared" si="1"/>
        <v>4</v>
      </c>
      <c r="H53">
        <f t="shared" si="2"/>
        <v>4</v>
      </c>
      <c r="I53" s="14">
        <f t="shared" si="3"/>
        <v>9</v>
      </c>
      <c r="J53" s="14">
        <f t="shared" si="4"/>
        <v>2</v>
      </c>
      <c r="K53" s="14">
        <f t="shared" si="5"/>
        <v>4</v>
      </c>
      <c r="L53" s="14">
        <f t="shared" si="6"/>
        <v>4</v>
      </c>
      <c r="M53" s="14">
        <f t="shared" si="7"/>
        <v>3</v>
      </c>
      <c r="N53" s="14">
        <f t="shared" si="8"/>
        <v>3</v>
      </c>
      <c r="O53">
        <f t="shared" si="9"/>
        <v>2016</v>
      </c>
      <c r="P53">
        <f t="shared" si="10"/>
        <v>6</v>
      </c>
      <c r="Q53">
        <f t="shared" si="11"/>
        <v>2</v>
      </c>
      <c r="R53">
        <f t="shared" si="0"/>
        <v>3</v>
      </c>
    </row>
    <row r="54" spans="1:18" x14ac:dyDescent="0.2">
      <c r="A54" s="8">
        <v>42523</v>
      </c>
      <c r="B54" s="9">
        <v>501</v>
      </c>
      <c r="C54" s="10">
        <v>0.51805555555555605</v>
      </c>
      <c r="D54" s="9" t="s">
        <v>11</v>
      </c>
      <c r="E54" s="9">
        <v>5</v>
      </c>
      <c r="F54" s="9" t="s">
        <v>18</v>
      </c>
      <c r="G54" s="13">
        <f t="shared" si="1"/>
        <v>1</v>
      </c>
      <c r="H54">
        <f t="shared" si="2"/>
        <v>4</v>
      </c>
      <c r="I54" s="14">
        <f t="shared" si="3"/>
        <v>13</v>
      </c>
      <c r="J54" s="14">
        <f t="shared" si="4"/>
        <v>4</v>
      </c>
      <c r="K54" s="14">
        <f t="shared" si="5"/>
        <v>3</v>
      </c>
      <c r="L54" s="14">
        <f t="shared" si="6"/>
        <v>2</v>
      </c>
      <c r="M54" s="14">
        <f t="shared" si="7"/>
        <v>1</v>
      </c>
      <c r="N54" s="14">
        <f t="shared" si="8"/>
        <v>1</v>
      </c>
      <c r="O54">
        <f t="shared" si="9"/>
        <v>2016</v>
      </c>
      <c r="P54">
        <f t="shared" si="10"/>
        <v>6</v>
      </c>
      <c r="Q54">
        <f t="shared" si="11"/>
        <v>2</v>
      </c>
      <c r="R54">
        <f t="shared" si="0"/>
        <v>2</v>
      </c>
    </row>
    <row r="55" spans="1:18" x14ac:dyDescent="0.2">
      <c r="A55" s="8">
        <v>42523</v>
      </c>
      <c r="B55" s="9">
        <v>504</v>
      </c>
      <c r="C55" s="10">
        <v>0.52777777777777801</v>
      </c>
      <c r="D55" s="9" t="s">
        <v>11</v>
      </c>
      <c r="E55" s="9">
        <v>14</v>
      </c>
      <c r="F55" s="9" t="s">
        <v>18</v>
      </c>
      <c r="G55" s="13">
        <f t="shared" si="1"/>
        <v>4</v>
      </c>
      <c r="H55">
        <f t="shared" si="2"/>
        <v>4</v>
      </c>
      <c r="I55" s="14">
        <f t="shared" si="3"/>
        <v>13</v>
      </c>
      <c r="J55" s="14">
        <f t="shared" si="4"/>
        <v>4</v>
      </c>
      <c r="K55" s="14">
        <f t="shared" si="5"/>
        <v>4</v>
      </c>
      <c r="L55" s="14">
        <f t="shared" si="6"/>
        <v>4</v>
      </c>
      <c r="M55" s="14">
        <f t="shared" si="7"/>
        <v>3</v>
      </c>
      <c r="N55" s="14">
        <f t="shared" si="8"/>
        <v>3</v>
      </c>
      <c r="O55">
        <f t="shared" si="9"/>
        <v>2016</v>
      </c>
      <c r="P55">
        <f t="shared" si="10"/>
        <v>6</v>
      </c>
      <c r="Q55">
        <f t="shared" si="11"/>
        <v>2</v>
      </c>
      <c r="R55">
        <f t="shared" si="0"/>
        <v>4</v>
      </c>
    </row>
    <row r="56" spans="1:18" x14ac:dyDescent="0.2">
      <c r="A56" s="8">
        <v>42523</v>
      </c>
      <c r="B56" s="9">
        <v>512</v>
      </c>
      <c r="C56" s="10">
        <v>0.52986111111111101</v>
      </c>
      <c r="D56" s="9" t="s">
        <v>11</v>
      </c>
      <c r="E56" s="9">
        <v>2</v>
      </c>
      <c r="F56" s="9" t="s">
        <v>19</v>
      </c>
      <c r="G56" s="13">
        <f t="shared" si="1"/>
        <v>10</v>
      </c>
      <c r="H56">
        <f t="shared" si="2"/>
        <v>4</v>
      </c>
      <c r="I56" s="14">
        <f t="shared" si="3"/>
        <v>13</v>
      </c>
      <c r="J56" s="14">
        <f t="shared" si="4"/>
        <v>2</v>
      </c>
      <c r="K56" s="14">
        <f t="shared" si="5"/>
        <v>3</v>
      </c>
      <c r="L56" s="14">
        <f t="shared" si="6"/>
        <v>1</v>
      </c>
      <c r="M56" s="14">
        <f t="shared" si="7"/>
        <v>3</v>
      </c>
      <c r="N56" s="14">
        <f t="shared" si="8"/>
        <v>3</v>
      </c>
      <c r="O56">
        <f t="shared" si="9"/>
        <v>2016</v>
      </c>
      <c r="P56">
        <f t="shared" si="10"/>
        <v>6</v>
      </c>
      <c r="Q56">
        <f t="shared" si="11"/>
        <v>2</v>
      </c>
      <c r="R56">
        <f t="shared" si="0"/>
        <v>2</v>
      </c>
    </row>
    <row r="57" spans="1:18" x14ac:dyDescent="0.2">
      <c r="A57" s="8">
        <v>42523</v>
      </c>
      <c r="B57" s="9">
        <v>506</v>
      </c>
      <c r="C57" s="10">
        <v>0.56944444444444398</v>
      </c>
      <c r="D57" s="9" t="s">
        <v>11</v>
      </c>
      <c r="E57" s="9">
        <v>45</v>
      </c>
      <c r="F57" s="9" t="s">
        <v>18</v>
      </c>
      <c r="G57" s="13">
        <f t="shared" si="1"/>
        <v>6</v>
      </c>
      <c r="H57">
        <f t="shared" si="2"/>
        <v>4</v>
      </c>
      <c r="I57" s="14">
        <f t="shared" si="3"/>
        <v>14</v>
      </c>
      <c r="J57" s="14">
        <f t="shared" si="4"/>
        <v>4</v>
      </c>
      <c r="K57" s="14">
        <f t="shared" si="5"/>
        <v>4</v>
      </c>
      <c r="L57" s="14">
        <f t="shared" si="6"/>
        <v>2</v>
      </c>
      <c r="M57" s="14">
        <f t="shared" si="7"/>
        <v>2</v>
      </c>
      <c r="N57" s="14">
        <f t="shared" si="8"/>
        <v>2</v>
      </c>
      <c r="O57">
        <f t="shared" si="9"/>
        <v>2016</v>
      </c>
      <c r="P57">
        <f t="shared" si="10"/>
        <v>6</v>
      </c>
      <c r="Q57">
        <f t="shared" si="11"/>
        <v>2</v>
      </c>
      <c r="R57">
        <f t="shared" si="0"/>
        <v>4</v>
      </c>
    </row>
    <row r="58" spans="1:18" x14ac:dyDescent="0.2">
      <c r="A58" s="8">
        <v>42523</v>
      </c>
      <c r="B58" s="9">
        <v>510</v>
      </c>
      <c r="C58" s="10">
        <v>0.59375</v>
      </c>
      <c r="D58" s="9" t="s">
        <v>11</v>
      </c>
      <c r="E58" s="9">
        <v>4</v>
      </c>
      <c r="F58" s="9" t="s">
        <v>20</v>
      </c>
      <c r="G58" s="13">
        <f t="shared" si="1"/>
        <v>8</v>
      </c>
      <c r="H58">
        <f t="shared" si="2"/>
        <v>4</v>
      </c>
      <c r="I58" s="14">
        <f t="shared" si="3"/>
        <v>15</v>
      </c>
      <c r="J58" s="14">
        <f t="shared" si="4"/>
        <v>3</v>
      </c>
      <c r="K58" s="14">
        <f t="shared" si="5"/>
        <v>1</v>
      </c>
      <c r="L58" s="14">
        <f t="shared" si="6"/>
        <v>3</v>
      </c>
      <c r="M58" s="14">
        <f t="shared" si="7"/>
        <v>3</v>
      </c>
      <c r="N58" s="14">
        <f t="shared" si="8"/>
        <v>3</v>
      </c>
      <c r="O58">
        <f t="shared" si="9"/>
        <v>2016</v>
      </c>
      <c r="P58">
        <f t="shared" si="10"/>
        <v>6</v>
      </c>
      <c r="Q58">
        <f t="shared" si="11"/>
        <v>2</v>
      </c>
      <c r="R58">
        <f t="shared" si="0"/>
        <v>2</v>
      </c>
    </row>
    <row r="59" spans="1:18" x14ac:dyDescent="0.2">
      <c r="A59" s="8">
        <v>42523</v>
      </c>
      <c r="B59" s="9">
        <v>509</v>
      </c>
      <c r="C59" s="10">
        <v>0.60347222222222197</v>
      </c>
      <c r="D59" s="9" t="s">
        <v>11</v>
      </c>
      <c r="E59" s="9">
        <v>45</v>
      </c>
      <c r="F59" s="9" t="s">
        <v>19</v>
      </c>
      <c r="G59" s="13">
        <f t="shared" si="1"/>
        <v>7</v>
      </c>
      <c r="H59">
        <f t="shared" si="2"/>
        <v>4</v>
      </c>
      <c r="I59" s="14">
        <f t="shared" si="3"/>
        <v>15</v>
      </c>
      <c r="J59" s="14">
        <f t="shared" si="4"/>
        <v>2</v>
      </c>
      <c r="K59" s="14">
        <f t="shared" si="5"/>
        <v>1</v>
      </c>
      <c r="L59" s="14">
        <f t="shared" si="6"/>
        <v>2</v>
      </c>
      <c r="M59" s="14">
        <f t="shared" si="7"/>
        <v>2</v>
      </c>
      <c r="N59" s="14">
        <f t="shared" si="8"/>
        <v>2</v>
      </c>
      <c r="O59">
        <f t="shared" si="9"/>
        <v>2016</v>
      </c>
      <c r="P59">
        <f t="shared" si="10"/>
        <v>6</v>
      </c>
      <c r="Q59">
        <f t="shared" si="11"/>
        <v>2</v>
      </c>
      <c r="R59">
        <f t="shared" si="0"/>
        <v>4</v>
      </c>
    </row>
    <row r="60" spans="1:18" x14ac:dyDescent="0.2">
      <c r="A60" s="8">
        <v>42523</v>
      </c>
      <c r="B60" s="9">
        <v>510</v>
      </c>
      <c r="C60" s="10">
        <v>0.60416666666666696</v>
      </c>
      <c r="D60" s="9" t="s">
        <v>11</v>
      </c>
      <c r="E60" s="9">
        <v>41</v>
      </c>
      <c r="F60" s="9" t="s">
        <v>20</v>
      </c>
      <c r="G60" s="13">
        <f t="shared" si="1"/>
        <v>8</v>
      </c>
      <c r="H60">
        <f t="shared" si="2"/>
        <v>4</v>
      </c>
      <c r="I60" s="14">
        <f t="shared" si="3"/>
        <v>15</v>
      </c>
      <c r="J60" s="14">
        <f t="shared" si="4"/>
        <v>3</v>
      </c>
      <c r="K60" s="14">
        <f t="shared" si="5"/>
        <v>1</v>
      </c>
      <c r="L60" s="14">
        <f t="shared" si="6"/>
        <v>3</v>
      </c>
      <c r="M60" s="14">
        <f t="shared" si="7"/>
        <v>3</v>
      </c>
      <c r="N60" s="14">
        <f t="shared" si="8"/>
        <v>3</v>
      </c>
      <c r="O60">
        <f t="shared" si="9"/>
        <v>2016</v>
      </c>
      <c r="P60">
        <f t="shared" si="10"/>
        <v>6</v>
      </c>
      <c r="Q60">
        <f t="shared" si="11"/>
        <v>2</v>
      </c>
      <c r="R60">
        <f t="shared" si="0"/>
        <v>4</v>
      </c>
    </row>
    <row r="61" spans="1:18" x14ac:dyDescent="0.2">
      <c r="A61" s="8">
        <v>42523</v>
      </c>
      <c r="B61" s="9">
        <v>512</v>
      </c>
      <c r="C61" s="10">
        <v>0.62638888888888899</v>
      </c>
      <c r="D61" s="9" t="s">
        <v>11</v>
      </c>
      <c r="E61" s="9">
        <v>4</v>
      </c>
      <c r="F61" s="9" t="s">
        <v>19</v>
      </c>
      <c r="G61" s="13">
        <f t="shared" si="1"/>
        <v>10</v>
      </c>
      <c r="H61">
        <f t="shared" si="2"/>
        <v>4</v>
      </c>
      <c r="I61" s="14">
        <f t="shared" si="3"/>
        <v>16</v>
      </c>
      <c r="J61" s="14">
        <f t="shared" si="4"/>
        <v>2</v>
      </c>
      <c r="K61" s="14">
        <f t="shared" si="5"/>
        <v>3</v>
      </c>
      <c r="L61" s="14">
        <f t="shared" si="6"/>
        <v>1</v>
      </c>
      <c r="M61" s="14">
        <f t="shared" si="7"/>
        <v>3</v>
      </c>
      <c r="N61" s="14">
        <f t="shared" si="8"/>
        <v>3</v>
      </c>
      <c r="O61">
        <f t="shared" si="9"/>
        <v>2016</v>
      </c>
      <c r="P61">
        <f t="shared" si="10"/>
        <v>6</v>
      </c>
      <c r="Q61">
        <f t="shared" si="11"/>
        <v>2</v>
      </c>
      <c r="R61">
        <f t="shared" si="0"/>
        <v>2</v>
      </c>
    </row>
    <row r="62" spans="1:18" x14ac:dyDescent="0.2">
      <c r="A62" s="8">
        <v>42523</v>
      </c>
      <c r="B62" s="9">
        <v>511</v>
      </c>
      <c r="C62" s="10">
        <v>0.67708333333333304</v>
      </c>
      <c r="D62" s="9" t="s">
        <v>11</v>
      </c>
      <c r="E62" s="9">
        <v>6</v>
      </c>
      <c r="F62" s="9" t="s">
        <v>20</v>
      </c>
      <c r="G62" s="13">
        <f t="shared" si="1"/>
        <v>9</v>
      </c>
      <c r="H62">
        <f t="shared" si="2"/>
        <v>4</v>
      </c>
      <c r="I62" s="14">
        <f t="shared" si="3"/>
        <v>17</v>
      </c>
      <c r="J62" s="14">
        <f t="shared" si="4"/>
        <v>3</v>
      </c>
      <c r="K62" s="14">
        <f t="shared" si="5"/>
        <v>1</v>
      </c>
      <c r="L62" s="14">
        <f t="shared" si="6"/>
        <v>3</v>
      </c>
      <c r="M62" s="14">
        <f t="shared" si="7"/>
        <v>2</v>
      </c>
      <c r="N62" s="14">
        <f t="shared" si="8"/>
        <v>2</v>
      </c>
      <c r="O62">
        <f t="shared" si="9"/>
        <v>2016</v>
      </c>
      <c r="P62">
        <f t="shared" si="10"/>
        <v>6</v>
      </c>
      <c r="Q62">
        <f t="shared" si="11"/>
        <v>2</v>
      </c>
      <c r="R62">
        <f t="shared" si="0"/>
        <v>3</v>
      </c>
    </row>
    <row r="63" spans="1:18" x14ac:dyDescent="0.2">
      <c r="A63" s="8">
        <v>42523</v>
      </c>
      <c r="B63" s="9">
        <v>504</v>
      </c>
      <c r="C63" s="10">
        <v>0.68263888888888902</v>
      </c>
      <c r="D63" s="9" t="s">
        <v>11</v>
      </c>
      <c r="E63" s="9">
        <v>4</v>
      </c>
      <c r="F63" s="9" t="s">
        <v>18</v>
      </c>
      <c r="G63" s="13">
        <f t="shared" si="1"/>
        <v>4</v>
      </c>
      <c r="H63">
        <f t="shared" si="2"/>
        <v>4</v>
      </c>
      <c r="I63" s="14">
        <f t="shared" si="3"/>
        <v>17</v>
      </c>
      <c r="J63" s="14">
        <f t="shared" si="4"/>
        <v>4</v>
      </c>
      <c r="K63" s="14">
        <f t="shared" si="5"/>
        <v>4</v>
      </c>
      <c r="L63" s="14">
        <f t="shared" si="6"/>
        <v>4</v>
      </c>
      <c r="M63" s="14">
        <f t="shared" si="7"/>
        <v>3</v>
      </c>
      <c r="N63" s="14">
        <f t="shared" si="8"/>
        <v>3</v>
      </c>
      <c r="O63">
        <f t="shared" si="9"/>
        <v>2016</v>
      </c>
      <c r="P63">
        <f t="shared" si="10"/>
        <v>6</v>
      </c>
      <c r="Q63">
        <f t="shared" si="11"/>
        <v>2</v>
      </c>
      <c r="R63">
        <f t="shared" si="0"/>
        <v>2</v>
      </c>
    </row>
    <row r="64" spans="1:18" x14ac:dyDescent="0.2">
      <c r="A64" s="8">
        <v>42523</v>
      </c>
      <c r="B64" s="9">
        <v>512</v>
      </c>
      <c r="C64" s="10">
        <v>0.68611111111111101</v>
      </c>
      <c r="D64" s="9" t="s">
        <v>11</v>
      </c>
      <c r="E64" s="9">
        <v>23</v>
      </c>
      <c r="F64" s="9" t="s">
        <v>18</v>
      </c>
      <c r="G64" s="13">
        <f t="shared" si="1"/>
        <v>10</v>
      </c>
      <c r="H64">
        <f t="shared" si="2"/>
        <v>4</v>
      </c>
      <c r="I64" s="14">
        <f t="shared" si="3"/>
        <v>17</v>
      </c>
      <c r="J64" s="14">
        <f t="shared" si="4"/>
        <v>4</v>
      </c>
      <c r="K64" s="14">
        <f t="shared" si="5"/>
        <v>3</v>
      </c>
      <c r="L64" s="14">
        <f t="shared" si="6"/>
        <v>1</v>
      </c>
      <c r="M64" s="14">
        <f t="shared" si="7"/>
        <v>3</v>
      </c>
      <c r="N64" s="14">
        <f t="shared" si="8"/>
        <v>3</v>
      </c>
      <c r="O64">
        <f t="shared" si="9"/>
        <v>2016</v>
      </c>
      <c r="P64">
        <f t="shared" si="10"/>
        <v>6</v>
      </c>
      <c r="Q64">
        <f t="shared" si="11"/>
        <v>2</v>
      </c>
      <c r="R64">
        <f t="shared" si="0"/>
        <v>4</v>
      </c>
    </row>
    <row r="65" spans="1:18" x14ac:dyDescent="0.2">
      <c r="A65" s="8">
        <v>42523</v>
      </c>
      <c r="B65" s="9">
        <v>504</v>
      </c>
      <c r="C65" s="10">
        <v>0.686805555555556</v>
      </c>
      <c r="D65" s="9" t="s">
        <v>11</v>
      </c>
      <c r="E65" s="9">
        <v>16</v>
      </c>
      <c r="F65" s="9" t="s">
        <v>20</v>
      </c>
      <c r="G65" s="13">
        <f t="shared" si="1"/>
        <v>4</v>
      </c>
      <c r="H65">
        <f t="shared" si="2"/>
        <v>4</v>
      </c>
      <c r="I65" s="14">
        <f t="shared" si="3"/>
        <v>17</v>
      </c>
      <c r="J65" s="14">
        <f t="shared" si="4"/>
        <v>3</v>
      </c>
      <c r="K65" s="14">
        <f t="shared" si="5"/>
        <v>4</v>
      </c>
      <c r="L65" s="14">
        <f t="shared" si="6"/>
        <v>4</v>
      </c>
      <c r="M65" s="14">
        <f t="shared" si="7"/>
        <v>3</v>
      </c>
      <c r="N65" s="14">
        <f t="shared" si="8"/>
        <v>3</v>
      </c>
      <c r="O65">
        <f t="shared" si="9"/>
        <v>2016</v>
      </c>
      <c r="P65">
        <f t="shared" si="10"/>
        <v>6</v>
      </c>
      <c r="Q65">
        <f t="shared" si="11"/>
        <v>2</v>
      </c>
      <c r="R65">
        <f t="shared" si="0"/>
        <v>4</v>
      </c>
    </row>
    <row r="66" spans="1:18" x14ac:dyDescent="0.2">
      <c r="A66" s="8">
        <v>42523</v>
      </c>
      <c r="B66" s="9">
        <v>501</v>
      </c>
      <c r="C66" s="10">
        <v>0.69166666666666698</v>
      </c>
      <c r="D66" s="9" t="s">
        <v>11</v>
      </c>
      <c r="E66" s="9">
        <v>10</v>
      </c>
      <c r="F66" s="9" t="s">
        <v>19</v>
      </c>
      <c r="G66" s="13">
        <f t="shared" si="1"/>
        <v>1</v>
      </c>
      <c r="H66">
        <f t="shared" si="2"/>
        <v>4</v>
      </c>
      <c r="I66" s="14">
        <f t="shared" si="3"/>
        <v>17</v>
      </c>
      <c r="J66" s="14">
        <f t="shared" si="4"/>
        <v>2</v>
      </c>
      <c r="K66" s="14">
        <f t="shared" si="5"/>
        <v>3</v>
      </c>
      <c r="L66" s="14">
        <f t="shared" si="6"/>
        <v>2</v>
      </c>
      <c r="M66" s="14">
        <f t="shared" si="7"/>
        <v>1</v>
      </c>
      <c r="N66" s="14">
        <f t="shared" si="8"/>
        <v>1</v>
      </c>
      <c r="O66">
        <f t="shared" si="9"/>
        <v>2016</v>
      </c>
      <c r="P66">
        <f t="shared" si="10"/>
        <v>6</v>
      </c>
      <c r="Q66">
        <f t="shared" si="11"/>
        <v>2</v>
      </c>
      <c r="R66">
        <f t="shared" ref="R66:R129" si="12">IF(E66=0,1,(IF(E66&lt;=5,2,(IF(E66&lt;=10,3,(IF(E66&gt;=11,4)))))))</f>
        <v>3</v>
      </c>
    </row>
    <row r="67" spans="1:18" x14ac:dyDescent="0.2">
      <c r="A67" s="8">
        <v>42523</v>
      </c>
      <c r="B67" s="9">
        <v>510</v>
      </c>
      <c r="C67" s="10">
        <v>0.69791666666666696</v>
      </c>
      <c r="D67" s="9" t="s">
        <v>11</v>
      </c>
      <c r="E67" s="9">
        <v>4</v>
      </c>
      <c r="F67" s="9" t="s">
        <v>20</v>
      </c>
      <c r="G67" s="13">
        <f t="shared" ref="G67:G130" si="13">IF(B67=501,1,(IF(B67=502,2,(IF(B67=503,3,(IF(B67=504,4,(IF(B67=505,5,(IF(B67=506,6,(IF(B67=509,7,(IF(B67=510,8,(IF(B67=511,9,(IF(B67=512,10,(IF(B67=514,11)))))))))))))))))))))</f>
        <v>8</v>
      </c>
      <c r="H67">
        <f t="shared" ref="H67:H130" si="14">IF(D67="Friday",5,(IF(D67="Saturday",6,(IF(D67="Sunday",7,(IF(D67="Monday",1,(IF(D67="Tuesday",2,(IF(D67="Wednesday",3,(IF(D67="Thursday",4,0)))))))))))))</f>
        <v>4</v>
      </c>
      <c r="I67" s="14">
        <f t="shared" ref="I67:I130" si="15">(ROUNDDOWN(C67*24,0)+1)</f>
        <v>17</v>
      </c>
      <c r="J67" s="14">
        <f t="shared" ref="J67:J130" si="16">IF(F67="N",1,(IF(F67="E",2,(IF(F67="S",3,(IF(F67="W",4)))))))</f>
        <v>3</v>
      </c>
      <c r="K67" s="14">
        <f t="shared" ref="K67:K130" si="17">IF(B67=501,3,(IF(B67=502,2,(IF(B67=503,3,(IF(B67=504,4,(IF(B67=505,3,(IF(B67=506,4,(IF(B67=509,1,(IF(B67=510,1,(IF(B67=511,1,(IF(B67=512,3,(IF(B67=514,2)))))))))))))))))))))</f>
        <v>1</v>
      </c>
      <c r="L67" s="14">
        <f t="shared" ref="L67:L130" si="18">IF(B67=501,2,(IF(B67=502,1,(IF(B67=503,2,(IF(B67=504,4,(IF(B67=505,3,(IF(B67=506,2,(IF(B67=509,2,(IF(B67=510,3,(IF(B67=511,3,(IF(B67=512,1,(IF(B67=514,1)))))))))))))))))))))</f>
        <v>3</v>
      </c>
      <c r="M67" s="14">
        <f t="shared" ref="M67:M130" si="19">IF(B67=501,1,(IF(B67=502,3,(IF(B67=503,1,(IF(B67=504,3,(IF(B67=505,4,(IF(B67=506,2,(IF(B67=509,2,(IF(B67=510,3,(IF(B67=511,2,(IF(B67=512,3,(IF(B67=514,3)))))))))))))))))))))</f>
        <v>3</v>
      </c>
      <c r="N67" s="14">
        <f t="shared" ref="N67:N130" si="20">IF(B67=501,1,(IF(B67=502,3,(IF(B67=503,1,(IF(B67=504,3,(IF(B67=505,4,(IF(B67=506,2,(IF(B67=509,2,(IF(B67=510,3,(IF(B67=511,2,(IF(B67=512,3,(IF(B67=514,1)))))))))))))))))))))</f>
        <v>3</v>
      </c>
      <c r="O67">
        <f t="shared" ref="O67:O130" si="21">YEAR(A67)</f>
        <v>2016</v>
      </c>
      <c r="P67">
        <f t="shared" ref="P67:P130" si="22">MONTH(A67)</f>
        <v>6</v>
      </c>
      <c r="Q67">
        <f t="shared" ref="Q67:Q130" si="23">DAY(A67)</f>
        <v>2</v>
      </c>
      <c r="R67">
        <f t="shared" si="12"/>
        <v>2</v>
      </c>
    </row>
    <row r="68" spans="1:18" x14ac:dyDescent="0.2">
      <c r="A68" s="8">
        <v>42523</v>
      </c>
      <c r="B68" s="9">
        <v>505</v>
      </c>
      <c r="C68" s="10">
        <v>0.70833333333333304</v>
      </c>
      <c r="D68" s="9" t="s">
        <v>11</v>
      </c>
      <c r="E68" s="9">
        <v>10</v>
      </c>
      <c r="F68" s="9" t="s">
        <v>18</v>
      </c>
      <c r="G68" s="13">
        <f t="shared" si="13"/>
        <v>5</v>
      </c>
      <c r="H68">
        <f t="shared" si="14"/>
        <v>4</v>
      </c>
      <c r="I68" s="14">
        <f t="shared" si="15"/>
        <v>18</v>
      </c>
      <c r="J68" s="14">
        <f t="shared" si="16"/>
        <v>4</v>
      </c>
      <c r="K68" s="14">
        <f t="shared" si="17"/>
        <v>3</v>
      </c>
      <c r="L68" s="14">
        <f t="shared" si="18"/>
        <v>3</v>
      </c>
      <c r="M68" s="14">
        <f t="shared" si="19"/>
        <v>4</v>
      </c>
      <c r="N68" s="14">
        <f t="shared" si="20"/>
        <v>4</v>
      </c>
      <c r="O68">
        <f t="shared" si="21"/>
        <v>2016</v>
      </c>
      <c r="P68">
        <f t="shared" si="22"/>
        <v>6</v>
      </c>
      <c r="Q68">
        <f t="shared" si="23"/>
        <v>2</v>
      </c>
      <c r="R68">
        <f t="shared" si="12"/>
        <v>3</v>
      </c>
    </row>
    <row r="69" spans="1:18" x14ac:dyDescent="0.2">
      <c r="A69" s="8">
        <v>42523</v>
      </c>
      <c r="B69" s="9">
        <v>504</v>
      </c>
      <c r="C69" s="10">
        <v>0.71388888888888902</v>
      </c>
      <c r="D69" s="9" t="s">
        <v>11</v>
      </c>
      <c r="E69" s="9">
        <v>4</v>
      </c>
      <c r="F69" s="9" t="s">
        <v>20</v>
      </c>
      <c r="G69" s="13">
        <f t="shared" si="13"/>
        <v>4</v>
      </c>
      <c r="H69">
        <f t="shared" si="14"/>
        <v>4</v>
      </c>
      <c r="I69" s="14">
        <f t="shared" si="15"/>
        <v>18</v>
      </c>
      <c r="J69" s="14">
        <f t="shared" si="16"/>
        <v>3</v>
      </c>
      <c r="K69" s="14">
        <f t="shared" si="17"/>
        <v>4</v>
      </c>
      <c r="L69" s="14">
        <f t="shared" si="18"/>
        <v>4</v>
      </c>
      <c r="M69" s="14">
        <f t="shared" si="19"/>
        <v>3</v>
      </c>
      <c r="N69" s="14">
        <f t="shared" si="20"/>
        <v>3</v>
      </c>
      <c r="O69">
        <f t="shared" si="21"/>
        <v>2016</v>
      </c>
      <c r="P69">
        <f t="shared" si="22"/>
        <v>6</v>
      </c>
      <c r="Q69">
        <f t="shared" si="23"/>
        <v>2</v>
      </c>
      <c r="R69">
        <f t="shared" si="12"/>
        <v>2</v>
      </c>
    </row>
    <row r="70" spans="1:18" x14ac:dyDescent="0.2">
      <c r="A70" s="8">
        <v>42523</v>
      </c>
      <c r="B70" s="9">
        <v>510</v>
      </c>
      <c r="C70" s="10">
        <v>0.71597222222222201</v>
      </c>
      <c r="D70" s="9" t="s">
        <v>11</v>
      </c>
      <c r="E70" s="9">
        <v>22</v>
      </c>
      <c r="F70" s="9" t="s">
        <v>20</v>
      </c>
      <c r="G70" s="13">
        <f t="shared" si="13"/>
        <v>8</v>
      </c>
      <c r="H70">
        <f t="shared" si="14"/>
        <v>4</v>
      </c>
      <c r="I70" s="14">
        <f t="shared" si="15"/>
        <v>18</v>
      </c>
      <c r="J70" s="14">
        <f t="shared" si="16"/>
        <v>3</v>
      </c>
      <c r="K70" s="14">
        <f t="shared" si="17"/>
        <v>1</v>
      </c>
      <c r="L70" s="14">
        <f t="shared" si="18"/>
        <v>3</v>
      </c>
      <c r="M70" s="14">
        <f t="shared" si="19"/>
        <v>3</v>
      </c>
      <c r="N70" s="14">
        <f t="shared" si="20"/>
        <v>3</v>
      </c>
      <c r="O70">
        <f t="shared" si="21"/>
        <v>2016</v>
      </c>
      <c r="P70">
        <f t="shared" si="22"/>
        <v>6</v>
      </c>
      <c r="Q70">
        <f t="shared" si="23"/>
        <v>2</v>
      </c>
      <c r="R70">
        <f t="shared" si="12"/>
        <v>4</v>
      </c>
    </row>
    <row r="71" spans="1:18" x14ac:dyDescent="0.2">
      <c r="A71" s="8">
        <v>42523</v>
      </c>
      <c r="B71" s="9">
        <v>504</v>
      </c>
      <c r="C71" s="10">
        <v>0.750694444444444</v>
      </c>
      <c r="D71" s="9" t="s">
        <v>11</v>
      </c>
      <c r="E71" s="9">
        <v>4</v>
      </c>
      <c r="F71" s="9" t="s">
        <v>18</v>
      </c>
      <c r="G71" s="13">
        <f t="shared" si="13"/>
        <v>4</v>
      </c>
      <c r="H71">
        <f t="shared" si="14"/>
        <v>4</v>
      </c>
      <c r="I71" s="14">
        <f t="shared" si="15"/>
        <v>19</v>
      </c>
      <c r="J71" s="14">
        <f t="shared" si="16"/>
        <v>4</v>
      </c>
      <c r="K71" s="14">
        <f t="shared" si="17"/>
        <v>4</v>
      </c>
      <c r="L71" s="14">
        <f t="shared" si="18"/>
        <v>4</v>
      </c>
      <c r="M71" s="14">
        <f t="shared" si="19"/>
        <v>3</v>
      </c>
      <c r="N71" s="14">
        <f t="shared" si="20"/>
        <v>3</v>
      </c>
      <c r="O71">
        <f t="shared" si="21"/>
        <v>2016</v>
      </c>
      <c r="P71">
        <f t="shared" si="22"/>
        <v>6</v>
      </c>
      <c r="Q71">
        <f t="shared" si="23"/>
        <v>2</v>
      </c>
      <c r="R71">
        <f t="shared" si="12"/>
        <v>2</v>
      </c>
    </row>
    <row r="72" spans="1:18" x14ac:dyDescent="0.2">
      <c r="A72" s="8">
        <v>42523</v>
      </c>
      <c r="B72" s="9">
        <v>510</v>
      </c>
      <c r="C72" s="10">
        <v>0.76041666666666696</v>
      </c>
      <c r="D72" s="9" t="s">
        <v>11</v>
      </c>
      <c r="E72" s="9">
        <v>45</v>
      </c>
      <c r="F72" s="9" t="s">
        <v>19</v>
      </c>
      <c r="G72" s="13">
        <f t="shared" si="13"/>
        <v>8</v>
      </c>
      <c r="H72">
        <f t="shared" si="14"/>
        <v>4</v>
      </c>
      <c r="I72" s="14">
        <f t="shared" si="15"/>
        <v>19</v>
      </c>
      <c r="J72" s="14">
        <f t="shared" si="16"/>
        <v>2</v>
      </c>
      <c r="K72" s="14">
        <f t="shared" si="17"/>
        <v>1</v>
      </c>
      <c r="L72" s="14">
        <f t="shared" si="18"/>
        <v>3</v>
      </c>
      <c r="M72" s="14">
        <f t="shared" si="19"/>
        <v>3</v>
      </c>
      <c r="N72" s="14">
        <f t="shared" si="20"/>
        <v>3</v>
      </c>
      <c r="O72">
        <f t="shared" si="21"/>
        <v>2016</v>
      </c>
      <c r="P72">
        <f t="shared" si="22"/>
        <v>6</v>
      </c>
      <c r="Q72">
        <f t="shared" si="23"/>
        <v>2</v>
      </c>
      <c r="R72">
        <f t="shared" si="12"/>
        <v>4</v>
      </c>
    </row>
    <row r="73" spans="1:18" x14ac:dyDescent="0.2">
      <c r="A73" s="8">
        <v>42523</v>
      </c>
      <c r="B73" s="9">
        <v>509</v>
      </c>
      <c r="C73" s="10">
        <v>0.76041666666666696</v>
      </c>
      <c r="D73" s="9" t="s">
        <v>11</v>
      </c>
      <c r="E73" s="9">
        <v>30</v>
      </c>
      <c r="F73" s="9" t="s">
        <v>19</v>
      </c>
      <c r="G73" s="13">
        <f t="shared" si="13"/>
        <v>7</v>
      </c>
      <c r="H73">
        <f t="shared" si="14"/>
        <v>4</v>
      </c>
      <c r="I73" s="14">
        <f t="shared" si="15"/>
        <v>19</v>
      </c>
      <c r="J73" s="14">
        <f t="shared" si="16"/>
        <v>2</v>
      </c>
      <c r="K73" s="14">
        <f t="shared" si="17"/>
        <v>1</v>
      </c>
      <c r="L73" s="14">
        <f t="shared" si="18"/>
        <v>2</v>
      </c>
      <c r="M73" s="14">
        <f t="shared" si="19"/>
        <v>2</v>
      </c>
      <c r="N73" s="14">
        <f t="shared" si="20"/>
        <v>2</v>
      </c>
      <c r="O73">
        <f t="shared" si="21"/>
        <v>2016</v>
      </c>
      <c r="P73">
        <f t="shared" si="22"/>
        <v>6</v>
      </c>
      <c r="Q73">
        <f t="shared" si="23"/>
        <v>2</v>
      </c>
      <c r="R73">
        <f t="shared" si="12"/>
        <v>4</v>
      </c>
    </row>
    <row r="74" spans="1:18" x14ac:dyDescent="0.2">
      <c r="A74" s="8">
        <v>42523</v>
      </c>
      <c r="B74" s="9">
        <v>501</v>
      </c>
      <c r="C74" s="10">
        <v>0.88263888888888897</v>
      </c>
      <c r="D74" s="9" t="s">
        <v>11</v>
      </c>
      <c r="E74" s="9">
        <v>80</v>
      </c>
      <c r="F74" s="9" t="s">
        <v>19</v>
      </c>
      <c r="G74" s="13">
        <f t="shared" si="13"/>
        <v>1</v>
      </c>
      <c r="H74">
        <f t="shared" si="14"/>
        <v>4</v>
      </c>
      <c r="I74" s="14">
        <f t="shared" si="15"/>
        <v>22</v>
      </c>
      <c r="J74" s="14">
        <f t="shared" si="16"/>
        <v>2</v>
      </c>
      <c r="K74" s="14">
        <f t="shared" si="17"/>
        <v>3</v>
      </c>
      <c r="L74" s="14">
        <f t="shared" si="18"/>
        <v>2</v>
      </c>
      <c r="M74" s="14">
        <f t="shared" si="19"/>
        <v>1</v>
      </c>
      <c r="N74" s="14">
        <f t="shared" si="20"/>
        <v>1</v>
      </c>
      <c r="O74">
        <f t="shared" si="21"/>
        <v>2016</v>
      </c>
      <c r="P74">
        <f t="shared" si="22"/>
        <v>6</v>
      </c>
      <c r="Q74">
        <f t="shared" si="23"/>
        <v>2</v>
      </c>
      <c r="R74">
        <f t="shared" si="12"/>
        <v>4</v>
      </c>
    </row>
    <row r="75" spans="1:18" x14ac:dyDescent="0.2">
      <c r="A75" s="8">
        <v>42523</v>
      </c>
      <c r="B75" s="9">
        <v>504</v>
      </c>
      <c r="C75" s="10">
        <v>0.89375000000000004</v>
      </c>
      <c r="D75" s="9" t="s">
        <v>11</v>
      </c>
      <c r="E75" s="9">
        <v>4</v>
      </c>
      <c r="F75" s="9" t="s">
        <v>20</v>
      </c>
      <c r="G75" s="13">
        <f t="shared" si="13"/>
        <v>4</v>
      </c>
      <c r="H75">
        <f t="shared" si="14"/>
        <v>4</v>
      </c>
      <c r="I75" s="14">
        <f t="shared" si="15"/>
        <v>22</v>
      </c>
      <c r="J75" s="14">
        <f t="shared" si="16"/>
        <v>3</v>
      </c>
      <c r="K75" s="14">
        <f t="shared" si="17"/>
        <v>4</v>
      </c>
      <c r="L75" s="14">
        <f t="shared" si="18"/>
        <v>4</v>
      </c>
      <c r="M75" s="14">
        <f t="shared" si="19"/>
        <v>3</v>
      </c>
      <c r="N75" s="14">
        <f t="shared" si="20"/>
        <v>3</v>
      </c>
      <c r="O75">
        <f t="shared" si="21"/>
        <v>2016</v>
      </c>
      <c r="P75">
        <f t="shared" si="22"/>
        <v>6</v>
      </c>
      <c r="Q75">
        <f t="shared" si="23"/>
        <v>2</v>
      </c>
      <c r="R75">
        <f t="shared" si="12"/>
        <v>2</v>
      </c>
    </row>
    <row r="76" spans="1:18" x14ac:dyDescent="0.2">
      <c r="A76" s="8">
        <v>42523</v>
      </c>
      <c r="B76" s="9">
        <v>504</v>
      </c>
      <c r="C76" s="10">
        <v>0.89375000000000004</v>
      </c>
      <c r="D76" s="9" t="s">
        <v>11</v>
      </c>
      <c r="E76" s="9">
        <v>4</v>
      </c>
      <c r="F76" s="9" t="s">
        <v>20</v>
      </c>
      <c r="G76" s="13">
        <f t="shared" si="13"/>
        <v>4</v>
      </c>
      <c r="H76">
        <f t="shared" si="14"/>
        <v>4</v>
      </c>
      <c r="I76" s="14">
        <f t="shared" si="15"/>
        <v>22</v>
      </c>
      <c r="J76" s="14">
        <f t="shared" si="16"/>
        <v>3</v>
      </c>
      <c r="K76" s="14">
        <f t="shared" si="17"/>
        <v>4</v>
      </c>
      <c r="L76" s="14">
        <f t="shared" si="18"/>
        <v>4</v>
      </c>
      <c r="M76" s="14">
        <f t="shared" si="19"/>
        <v>3</v>
      </c>
      <c r="N76" s="14">
        <f t="shared" si="20"/>
        <v>3</v>
      </c>
      <c r="O76">
        <f t="shared" si="21"/>
        <v>2016</v>
      </c>
      <c r="P76">
        <f t="shared" si="22"/>
        <v>6</v>
      </c>
      <c r="Q76">
        <f t="shared" si="23"/>
        <v>2</v>
      </c>
      <c r="R76">
        <f t="shared" si="12"/>
        <v>2</v>
      </c>
    </row>
    <row r="77" spans="1:18" x14ac:dyDescent="0.2">
      <c r="A77" s="8">
        <v>42523</v>
      </c>
      <c r="B77" s="9">
        <v>510</v>
      </c>
      <c r="C77" s="10">
        <v>0.90902777777777799</v>
      </c>
      <c r="D77" s="9" t="s">
        <v>11</v>
      </c>
      <c r="E77" s="9">
        <v>4</v>
      </c>
      <c r="F77" s="9" t="s">
        <v>19</v>
      </c>
      <c r="G77" s="13">
        <f t="shared" si="13"/>
        <v>8</v>
      </c>
      <c r="H77">
        <f t="shared" si="14"/>
        <v>4</v>
      </c>
      <c r="I77" s="14">
        <f t="shared" si="15"/>
        <v>22</v>
      </c>
      <c r="J77" s="14">
        <f t="shared" si="16"/>
        <v>2</v>
      </c>
      <c r="K77" s="14">
        <f t="shared" si="17"/>
        <v>1</v>
      </c>
      <c r="L77" s="14">
        <f t="shared" si="18"/>
        <v>3</v>
      </c>
      <c r="M77" s="14">
        <f t="shared" si="19"/>
        <v>3</v>
      </c>
      <c r="N77" s="14">
        <f t="shared" si="20"/>
        <v>3</v>
      </c>
      <c r="O77">
        <f t="shared" si="21"/>
        <v>2016</v>
      </c>
      <c r="P77">
        <f t="shared" si="22"/>
        <v>6</v>
      </c>
      <c r="Q77">
        <f t="shared" si="23"/>
        <v>2</v>
      </c>
      <c r="R77">
        <f t="shared" si="12"/>
        <v>2</v>
      </c>
    </row>
    <row r="78" spans="1:18" x14ac:dyDescent="0.2">
      <c r="A78" s="8">
        <v>42523</v>
      </c>
      <c r="B78" s="9">
        <v>504</v>
      </c>
      <c r="C78" s="10">
        <v>0.90972222222222199</v>
      </c>
      <c r="D78" s="9" t="s">
        <v>11</v>
      </c>
      <c r="E78" s="9">
        <v>17</v>
      </c>
      <c r="F78" s="9" t="s">
        <v>20</v>
      </c>
      <c r="G78" s="13">
        <f t="shared" si="13"/>
        <v>4</v>
      </c>
      <c r="H78">
        <f t="shared" si="14"/>
        <v>4</v>
      </c>
      <c r="I78" s="14">
        <f t="shared" si="15"/>
        <v>22</v>
      </c>
      <c r="J78" s="14">
        <f t="shared" si="16"/>
        <v>3</v>
      </c>
      <c r="K78" s="14">
        <f t="shared" si="17"/>
        <v>4</v>
      </c>
      <c r="L78" s="14">
        <f t="shared" si="18"/>
        <v>4</v>
      </c>
      <c r="M78" s="14">
        <f t="shared" si="19"/>
        <v>3</v>
      </c>
      <c r="N78" s="14">
        <f t="shared" si="20"/>
        <v>3</v>
      </c>
      <c r="O78">
        <f t="shared" si="21"/>
        <v>2016</v>
      </c>
      <c r="P78">
        <f t="shared" si="22"/>
        <v>6</v>
      </c>
      <c r="Q78">
        <f t="shared" si="23"/>
        <v>2</v>
      </c>
      <c r="R78">
        <f t="shared" si="12"/>
        <v>4</v>
      </c>
    </row>
    <row r="79" spans="1:18" x14ac:dyDescent="0.2">
      <c r="A79" s="8">
        <v>42523</v>
      </c>
      <c r="B79" s="9">
        <v>504</v>
      </c>
      <c r="C79" s="10">
        <v>0.94097222222222199</v>
      </c>
      <c r="D79" s="9" t="s">
        <v>11</v>
      </c>
      <c r="E79" s="9">
        <v>8</v>
      </c>
      <c r="F79" s="9" t="s">
        <v>20</v>
      </c>
      <c r="G79" s="13">
        <f t="shared" si="13"/>
        <v>4</v>
      </c>
      <c r="H79">
        <f t="shared" si="14"/>
        <v>4</v>
      </c>
      <c r="I79" s="14">
        <f t="shared" si="15"/>
        <v>23</v>
      </c>
      <c r="J79" s="14">
        <f t="shared" si="16"/>
        <v>3</v>
      </c>
      <c r="K79" s="14">
        <f t="shared" si="17"/>
        <v>4</v>
      </c>
      <c r="L79" s="14">
        <f t="shared" si="18"/>
        <v>4</v>
      </c>
      <c r="M79" s="14">
        <f t="shared" si="19"/>
        <v>3</v>
      </c>
      <c r="N79" s="14">
        <f t="shared" si="20"/>
        <v>3</v>
      </c>
      <c r="O79">
        <f t="shared" si="21"/>
        <v>2016</v>
      </c>
      <c r="P79">
        <f t="shared" si="22"/>
        <v>6</v>
      </c>
      <c r="Q79">
        <f t="shared" si="23"/>
        <v>2</v>
      </c>
      <c r="R79">
        <f t="shared" si="12"/>
        <v>3</v>
      </c>
    </row>
    <row r="80" spans="1:18" x14ac:dyDescent="0.2">
      <c r="A80" s="8">
        <v>42523</v>
      </c>
      <c r="B80" s="9">
        <v>504</v>
      </c>
      <c r="C80" s="10">
        <v>0.97083333333333299</v>
      </c>
      <c r="D80" s="9" t="s">
        <v>11</v>
      </c>
      <c r="E80" s="9">
        <v>9</v>
      </c>
      <c r="F80" s="9" t="s">
        <v>18</v>
      </c>
      <c r="G80" s="13">
        <f t="shared" si="13"/>
        <v>4</v>
      </c>
      <c r="H80">
        <f t="shared" si="14"/>
        <v>4</v>
      </c>
      <c r="I80" s="14">
        <f t="shared" si="15"/>
        <v>24</v>
      </c>
      <c r="J80" s="14">
        <f t="shared" si="16"/>
        <v>4</v>
      </c>
      <c r="K80" s="14">
        <f t="shared" si="17"/>
        <v>4</v>
      </c>
      <c r="L80" s="14">
        <f t="shared" si="18"/>
        <v>4</v>
      </c>
      <c r="M80" s="14">
        <f t="shared" si="19"/>
        <v>3</v>
      </c>
      <c r="N80" s="14">
        <f t="shared" si="20"/>
        <v>3</v>
      </c>
      <c r="O80">
        <f t="shared" si="21"/>
        <v>2016</v>
      </c>
      <c r="P80">
        <f t="shared" si="22"/>
        <v>6</v>
      </c>
      <c r="Q80">
        <f t="shared" si="23"/>
        <v>2</v>
      </c>
      <c r="R80">
        <f t="shared" si="12"/>
        <v>3</v>
      </c>
    </row>
    <row r="81" spans="1:18" x14ac:dyDescent="0.2">
      <c r="A81" s="8">
        <v>42524</v>
      </c>
      <c r="B81" s="9">
        <v>504</v>
      </c>
      <c r="C81" s="10">
        <v>0.20624999999999999</v>
      </c>
      <c r="D81" s="9" t="s">
        <v>5</v>
      </c>
      <c r="E81" s="9">
        <v>4</v>
      </c>
      <c r="F81" s="9" t="s">
        <v>19</v>
      </c>
      <c r="G81" s="13">
        <f t="shared" si="13"/>
        <v>4</v>
      </c>
      <c r="H81">
        <f t="shared" si="14"/>
        <v>5</v>
      </c>
      <c r="I81" s="14">
        <f t="shared" si="15"/>
        <v>5</v>
      </c>
      <c r="J81" s="14">
        <f t="shared" si="16"/>
        <v>2</v>
      </c>
      <c r="K81" s="14">
        <f t="shared" si="17"/>
        <v>4</v>
      </c>
      <c r="L81" s="14">
        <f t="shared" si="18"/>
        <v>4</v>
      </c>
      <c r="M81" s="14">
        <f t="shared" si="19"/>
        <v>3</v>
      </c>
      <c r="N81" s="14">
        <f t="shared" si="20"/>
        <v>3</v>
      </c>
      <c r="O81">
        <f t="shared" si="21"/>
        <v>2016</v>
      </c>
      <c r="P81">
        <f t="shared" si="22"/>
        <v>6</v>
      </c>
      <c r="Q81">
        <f t="shared" si="23"/>
        <v>3</v>
      </c>
      <c r="R81">
        <f t="shared" si="12"/>
        <v>2</v>
      </c>
    </row>
    <row r="82" spans="1:18" x14ac:dyDescent="0.2">
      <c r="A82" s="8">
        <v>42524</v>
      </c>
      <c r="B82" s="9">
        <v>504</v>
      </c>
      <c r="C82" s="10">
        <v>0.22222222222222199</v>
      </c>
      <c r="D82" s="9" t="s">
        <v>5</v>
      </c>
      <c r="E82" s="9">
        <v>4</v>
      </c>
      <c r="F82" s="9" t="s">
        <v>19</v>
      </c>
      <c r="G82" s="13">
        <f t="shared" si="13"/>
        <v>4</v>
      </c>
      <c r="H82">
        <f t="shared" si="14"/>
        <v>5</v>
      </c>
      <c r="I82" s="14">
        <f t="shared" si="15"/>
        <v>6</v>
      </c>
      <c r="J82" s="14">
        <f t="shared" si="16"/>
        <v>2</v>
      </c>
      <c r="K82" s="14">
        <f t="shared" si="17"/>
        <v>4</v>
      </c>
      <c r="L82" s="14">
        <f t="shared" si="18"/>
        <v>4</v>
      </c>
      <c r="M82" s="14">
        <f t="shared" si="19"/>
        <v>3</v>
      </c>
      <c r="N82" s="14">
        <f t="shared" si="20"/>
        <v>3</v>
      </c>
      <c r="O82">
        <f t="shared" si="21"/>
        <v>2016</v>
      </c>
      <c r="P82">
        <f t="shared" si="22"/>
        <v>6</v>
      </c>
      <c r="Q82">
        <f t="shared" si="23"/>
        <v>3</v>
      </c>
      <c r="R82">
        <f t="shared" si="12"/>
        <v>2</v>
      </c>
    </row>
    <row r="83" spans="1:18" x14ac:dyDescent="0.2">
      <c r="A83" s="8">
        <v>42524</v>
      </c>
      <c r="B83" s="9">
        <v>510</v>
      </c>
      <c r="C83" s="10">
        <v>0.25</v>
      </c>
      <c r="D83" s="9" t="s">
        <v>5</v>
      </c>
      <c r="E83" s="9">
        <v>4</v>
      </c>
      <c r="F83" s="9" t="s">
        <v>18</v>
      </c>
      <c r="G83" s="13">
        <f t="shared" si="13"/>
        <v>8</v>
      </c>
      <c r="H83">
        <f t="shared" si="14"/>
        <v>5</v>
      </c>
      <c r="I83" s="14">
        <f t="shared" si="15"/>
        <v>7</v>
      </c>
      <c r="J83" s="14">
        <f t="shared" si="16"/>
        <v>4</v>
      </c>
      <c r="K83" s="14">
        <f t="shared" si="17"/>
        <v>1</v>
      </c>
      <c r="L83" s="14">
        <f t="shared" si="18"/>
        <v>3</v>
      </c>
      <c r="M83" s="14">
        <f t="shared" si="19"/>
        <v>3</v>
      </c>
      <c r="N83" s="14">
        <f t="shared" si="20"/>
        <v>3</v>
      </c>
      <c r="O83">
        <f t="shared" si="21"/>
        <v>2016</v>
      </c>
      <c r="P83">
        <f t="shared" si="22"/>
        <v>6</v>
      </c>
      <c r="Q83">
        <f t="shared" si="23"/>
        <v>3</v>
      </c>
      <c r="R83">
        <f t="shared" si="12"/>
        <v>2</v>
      </c>
    </row>
    <row r="84" spans="1:18" x14ac:dyDescent="0.2">
      <c r="A84" s="8">
        <v>42524</v>
      </c>
      <c r="B84" s="9">
        <v>505</v>
      </c>
      <c r="C84" s="10">
        <v>0.25</v>
      </c>
      <c r="D84" s="9" t="s">
        <v>5</v>
      </c>
      <c r="E84" s="9">
        <v>10</v>
      </c>
      <c r="F84" s="9" t="s">
        <v>18</v>
      </c>
      <c r="G84" s="13">
        <f t="shared" si="13"/>
        <v>5</v>
      </c>
      <c r="H84">
        <f t="shared" si="14"/>
        <v>5</v>
      </c>
      <c r="I84" s="14">
        <f t="shared" si="15"/>
        <v>7</v>
      </c>
      <c r="J84" s="14">
        <f t="shared" si="16"/>
        <v>4</v>
      </c>
      <c r="K84" s="14">
        <f t="shared" si="17"/>
        <v>3</v>
      </c>
      <c r="L84" s="14">
        <f t="shared" si="18"/>
        <v>3</v>
      </c>
      <c r="M84" s="14">
        <f t="shared" si="19"/>
        <v>4</v>
      </c>
      <c r="N84" s="14">
        <f t="shared" si="20"/>
        <v>4</v>
      </c>
      <c r="O84">
        <f t="shared" si="21"/>
        <v>2016</v>
      </c>
      <c r="P84">
        <f t="shared" si="22"/>
        <v>6</v>
      </c>
      <c r="Q84">
        <f t="shared" si="23"/>
        <v>3</v>
      </c>
      <c r="R84">
        <f t="shared" si="12"/>
        <v>3</v>
      </c>
    </row>
    <row r="85" spans="1:18" x14ac:dyDescent="0.2">
      <c r="A85" s="8">
        <v>42524</v>
      </c>
      <c r="B85" s="9">
        <v>506</v>
      </c>
      <c r="C85" s="10">
        <v>0.27083333333333298</v>
      </c>
      <c r="D85" s="9" t="s">
        <v>5</v>
      </c>
      <c r="E85" s="9">
        <v>4</v>
      </c>
      <c r="F85" s="9" t="s">
        <v>19</v>
      </c>
      <c r="G85" s="13">
        <f t="shared" si="13"/>
        <v>6</v>
      </c>
      <c r="H85">
        <f t="shared" si="14"/>
        <v>5</v>
      </c>
      <c r="I85" s="14">
        <f t="shared" si="15"/>
        <v>7</v>
      </c>
      <c r="J85" s="14">
        <f t="shared" si="16"/>
        <v>2</v>
      </c>
      <c r="K85" s="14">
        <f t="shared" si="17"/>
        <v>4</v>
      </c>
      <c r="L85" s="14">
        <f t="shared" si="18"/>
        <v>2</v>
      </c>
      <c r="M85" s="14">
        <f t="shared" si="19"/>
        <v>2</v>
      </c>
      <c r="N85" s="14">
        <f t="shared" si="20"/>
        <v>2</v>
      </c>
      <c r="O85">
        <f t="shared" si="21"/>
        <v>2016</v>
      </c>
      <c r="P85">
        <f t="shared" si="22"/>
        <v>6</v>
      </c>
      <c r="Q85">
        <f t="shared" si="23"/>
        <v>3</v>
      </c>
      <c r="R85">
        <f t="shared" si="12"/>
        <v>2</v>
      </c>
    </row>
    <row r="86" spans="1:18" x14ac:dyDescent="0.2">
      <c r="A86" s="8">
        <v>42524</v>
      </c>
      <c r="B86" s="9">
        <v>504</v>
      </c>
      <c r="C86" s="10">
        <v>0.297222222222222</v>
      </c>
      <c r="D86" s="9" t="s">
        <v>5</v>
      </c>
      <c r="E86" s="9">
        <v>4</v>
      </c>
      <c r="F86" s="9" t="s">
        <v>18</v>
      </c>
      <c r="G86" s="13">
        <f t="shared" si="13"/>
        <v>4</v>
      </c>
      <c r="H86">
        <f t="shared" si="14"/>
        <v>5</v>
      </c>
      <c r="I86" s="14">
        <f t="shared" si="15"/>
        <v>8</v>
      </c>
      <c r="J86" s="14">
        <f t="shared" si="16"/>
        <v>4</v>
      </c>
      <c r="K86" s="14">
        <f t="shared" si="17"/>
        <v>4</v>
      </c>
      <c r="L86" s="14">
        <f t="shared" si="18"/>
        <v>4</v>
      </c>
      <c r="M86" s="14">
        <f t="shared" si="19"/>
        <v>3</v>
      </c>
      <c r="N86" s="14">
        <f t="shared" si="20"/>
        <v>3</v>
      </c>
      <c r="O86">
        <f t="shared" si="21"/>
        <v>2016</v>
      </c>
      <c r="P86">
        <f t="shared" si="22"/>
        <v>6</v>
      </c>
      <c r="Q86">
        <f t="shared" si="23"/>
        <v>3</v>
      </c>
      <c r="R86">
        <f t="shared" si="12"/>
        <v>2</v>
      </c>
    </row>
    <row r="87" spans="1:18" x14ac:dyDescent="0.2">
      <c r="A87" s="8">
        <v>42524</v>
      </c>
      <c r="B87" s="9">
        <v>504</v>
      </c>
      <c r="C87" s="10">
        <v>0.297916666666667</v>
      </c>
      <c r="D87" s="9" t="s">
        <v>5</v>
      </c>
      <c r="E87" s="9">
        <v>34</v>
      </c>
      <c r="F87" s="9" t="s">
        <v>18</v>
      </c>
      <c r="G87" s="13">
        <f t="shared" si="13"/>
        <v>4</v>
      </c>
      <c r="H87">
        <f t="shared" si="14"/>
        <v>5</v>
      </c>
      <c r="I87" s="14">
        <f t="shared" si="15"/>
        <v>8</v>
      </c>
      <c r="J87" s="14">
        <f t="shared" si="16"/>
        <v>4</v>
      </c>
      <c r="K87" s="14">
        <f t="shared" si="17"/>
        <v>4</v>
      </c>
      <c r="L87" s="14">
        <f t="shared" si="18"/>
        <v>4</v>
      </c>
      <c r="M87" s="14">
        <f t="shared" si="19"/>
        <v>3</v>
      </c>
      <c r="N87" s="14">
        <f t="shared" si="20"/>
        <v>3</v>
      </c>
      <c r="O87">
        <f t="shared" si="21"/>
        <v>2016</v>
      </c>
      <c r="P87">
        <f t="shared" si="22"/>
        <v>6</v>
      </c>
      <c r="Q87">
        <f t="shared" si="23"/>
        <v>3</v>
      </c>
      <c r="R87">
        <f t="shared" si="12"/>
        <v>4</v>
      </c>
    </row>
    <row r="88" spans="1:18" x14ac:dyDescent="0.2">
      <c r="A88" s="8">
        <v>42524</v>
      </c>
      <c r="B88" s="9">
        <v>504</v>
      </c>
      <c r="C88" s="10">
        <v>0.30208333333333298</v>
      </c>
      <c r="D88" s="9" t="s">
        <v>5</v>
      </c>
      <c r="E88" s="9">
        <v>7</v>
      </c>
      <c r="F88" s="9" t="s">
        <v>18</v>
      </c>
      <c r="G88" s="13">
        <f t="shared" si="13"/>
        <v>4</v>
      </c>
      <c r="H88">
        <f t="shared" si="14"/>
        <v>5</v>
      </c>
      <c r="I88" s="14">
        <f t="shared" si="15"/>
        <v>8</v>
      </c>
      <c r="J88" s="14">
        <f t="shared" si="16"/>
        <v>4</v>
      </c>
      <c r="K88" s="14">
        <f t="shared" si="17"/>
        <v>4</v>
      </c>
      <c r="L88" s="14">
        <f t="shared" si="18"/>
        <v>4</v>
      </c>
      <c r="M88" s="14">
        <f t="shared" si="19"/>
        <v>3</v>
      </c>
      <c r="N88" s="14">
        <f t="shared" si="20"/>
        <v>3</v>
      </c>
      <c r="O88">
        <f t="shared" si="21"/>
        <v>2016</v>
      </c>
      <c r="P88">
        <f t="shared" si="22"/>
        <v>6</v>
      </c>
      <c r="Q88">
        <f t="shared" si="23"/>
        <v>3</v>
      </c>
      <c r="R88">
        <f t="shared" si="12"/>
        <v>3</v>
      </c>
    </row>
    <row r="89" spans="1:18" x14ac:dyDescent="0.2">
      <c r="A89" s="8">
        <v>42524</v>
      </c>
      <c r="B89" s="9">
        <v>504</v>
      </c>
      <c r="C89" s="10">
        <v>0.31388888888888899</v>
      </c>
      <c r="D89" s="9" t="s">
        <v>5</v>
      </c>
      <c r="E89" s="9">
        <v>4</v>
      </c>
      <c r="F89" s="9" t="s">
        <v>19</v>
      </c>
      <c r="G89" s="13">
        <f t="shared" si="13"/>
        <v>4</v>
      </c>
      <c r="H89">
        <f t="shared" si="14"/>
        <v>5</v>
      </c>
      <c r="I89" s="14">
        <f t="shared" si="15"/>
        <v>8</v>
      </c>
      <c r="J89" s="14">
        <f t="shared" si="16"/>
        <v>2</v>
      </c>
      <c r="K89" s="14">
        <f t="shared" si="17"/>
        <v>4</v>
      </c>
      <c r="L89" s="14">
        <f t="shared" si="18"/>
        <v>4</v>
      </c>
      <c r="M89" s="14">
        <f t="shared" si="19"/>
        <v>3</v>
      </c>
      <c r="N89" s="14">
        <f t="shared" si="20"/>
        <v>3</v>
      </c>
      <c r="O89">
        <f t="shared" si="21"/>
        <v>2016</v>
      </c>
      <c r="P89">
        <f t="shared" si="22"/>
        <v>6</v>
      </c>
      <c r="Q89">
        <f t="shared" si="23"/>
        <v>3</v>
      </c>
      <c r="R89">
        <f t="shared" si="12"/>
        <v>2</v>
      </c>
    </row>
    <row r="90" spans="1:18" x14ac:dyDescent="0.2">
      <c r="A90" s="8">
        <v>42524</v>
      </c>
      <c r="B90" s="9">
        <v>511</v>
      </c>
      <c r="C90" s="10">
        <v>0.31388888888888899</v>
      </c>
      <c r="D90" s="9" t="s">
        <v>5</v>
      </c>
      <c r="E90" s="9">
        <v>4</v>
      </c>
      <c r="F90" s="9" t="s">
        <v>20</v>
      </c>
      <c r="G90" s="13">
        <f t="shared" si="13"/>
        <v>9</v>
      </c>
      <c r="H90">
        <f t="shared" si="14"/>
        <v>5</v>
      </c>
      <c r="I90" s="14">
        <f t="shared" si="15"/>
        <v>8</v>
      </c>
      <c r="J90" s="14">
        <f t="shared" si="16"/>
        <v>3</v>
      </c>
      <c r="K90" s="14">
        <f t="shared" si="17"/>
        <v>1</v>
      </c>
      <c r="L90" s="14">
        <f t="shared" si="18"/>
        <v>3</v>
      </c>
      <c r="M90" s="14">
        <f t="shared" si="19"/>
        <v>2</v>
      </c>
      <c r="N90" s="14">
        <f t="shared" si="20"/>
        <v>2</v>
      </c>
      <c r="O90">
        <f t="shared" si="21"/>
        <v>2016</v>
      </c>
      <c r="P90">
        <f t="shared" si="22"/>
        <v>6</v>
      </c>
      <c r="Q90">
        <f t="shared" si="23"/>
        <v>3</v>
      </c>
      <c r="R90">
        <f t="shared" si="12"/>
        <v>2</v>
      </c>
    </row>
    <row r="91" spans="1:18" x14ac:dyDescent="0.2">
      <c r="A91" s="8">
        <v>42524</v>
      </c>
      <c r="B91" s="9">
        <v>504</v>
      </c>
      <c r="C91" s="10">
        <v>0.32430555555555601</v>
      </c>
      <c r="D91" s="9" t="s">
        <v>5</v>
      </c>
      <c r="E91" s="9">
        <v>18</v>
      </c>
      <c r="F91" s="9" t="s">
        <v>18</v>
      </c>
      <c r="G91" s="13">
        <f t="shared" si="13"/>
        <v>4</v>
      </c>
      <c r="H91">
        <f t="shared" si="14"/>
        <v>5</v>
      </c>
      <c r="I91" s="14">
        <f t="shared" si="15"/>
        <v>8</v>
      </c>
      <c r="J91" s="14">
        <f t="shared" si="16"/>
        <v>4</v>
      </c>
      <c r="K91" s="14">
        <f t="shared" si="17"/>
        <v>4</v>
      </c>
      <c r="L91" s="14">
        <f t="shared" si="18"/>
        <v>4</v>
      </c>
      <c r="M91" s="14">
        <f t="shared" si="19"/>
        <v>3</v>
      </c>
      <c r="N91" s="14">
        <f t="shared" si="20"/>
        <v>3</v>
      </c>
      <c r="O91">
        <f t="shared" si="21"/>
        <v>2016</v>
      </c>
      <c r="P91">
        <f t="shared" si="22"/>
        <v>6</v>
      </c>
      <c r="Q91">
        <f t="shared" si="23"/>
        <v>3</v>
      </c>
      <c r="R91">
        <f t="shared" si="12"/>
        <v>4</v>
      </c>
    </row>
    <row r="92" spans="1:18" x14ac:dyDescent="0.2">
      <c r="A92" s="8">
        <v>42524</v>
      </c>
      <c r="B92" s="9">
        <v>511</v>
      </c>
      <c r="C92" s="10">
        <v>0.34375</v>
      </c>
      <c r="D92" s="9" t="s">
        <v>5</v>
      </c>
      <c r="E92" s="9">
        <v>6</v>
      </c>
      <c r="F92" s="9" t="s">
        <v>13</v>
      </c>
      <c r="G92" s="13">
        <f t="shared" si="13"/>
        <v>9</v>
      </c>
      <c r="H92">
        <f t="shared" si="14"/>
        <v>5</v>
      </c>
      <c r="I92" s="14">
        <f t="shared" si="15"/>
        <v>9</v>
      </c>
      <c r="J92" s="14">
        <f t="shared" si="16"/>
        <v>1</v>
      </c>
      <c r="K92" s="14">
        <f t="shared" si="17"/>
        <v>1</v>
      </c>
      <c r="L92" s="14">
        <f t="shared" si="18"/>
        <v>3</v>
      </c>
      <c r="M92" s="14">
        <f t="shared" si="19"/>
        <v>2</v>
      </c>
      <c r="N92" s="14">
        <f t="shared" si="20"/>
        <v>2</v>
      </c>
      <c r="O92">
        <f t="shared" si="21"/>
        <v>2016</v>
      </c>
      <c r="P92">
        <f t="shared" si="22"/>
        <v>6</v>
      </c>
      <c r="Q92">
        <f t="shared" si="23"/>
        <v>3</v>
      </c>
      <c r="R92">
        <f t="shared" si="12"/>
        <v>3</v>
      </c>
    </row>
    <row r="93" spans="1:18" x14ac:dyDescent="0.2">
      <c r="A93" s="8">
        <v>42524</v>
      </c>
      <c r="B93" s="9">
        <v>504</v>
      </c>
      <c r="C93" s="10">
        <v>0.38055555555555598</v>
      </c>
      <c r="D93" s="9" t="s">
        <v>5</v>
      </c>
      <c r="E93" s="9">
        <v>4</v>
      </c>
      <c r="F93" s="9" t="s">
        <v>19</v>
      </c>
      <c r="G93" s="13">
        <f t="shared" si="13"/>
        <v>4</v>
      </c>
      <c r="H93">
        <f t="shared" si="14"/>
        <v>5</v>
      </c>
      <c r="I93" s="14">
        <f t="shared" si="15"/>
        <v>10</v>
      </c>
      <c r="J93" s="14">
        <f t="shared" si="16"/>
        <v>2</v>
      </c>
      <c r="K93" s="14">
        <f t="shared" si="17"/>
        <v>4</v>
      </c>
      <c r="L93" s="14">
        <f t="shared" si="18"/>
        <v>4</v>
      </c>
      <c r="M93" s="14">
        <f t="shared" si="19"/>
        <v>3</v>
      </c>
      <c r="N93" s="14">
        <f t="shared" si="20"/>
        <v>3</v>
      </c>
      <c r="O93">
        <f t="shared" si="21"/>
        <v>2016</v>
      </c>
      <c r="P93">
        <f t="shared" si="22"/>
        <v>6</v>
      </c>
      <c r="Q93">
        <f t="shared" si="23"/>
        <v>3</v>
      </c>
      <c r="R93">
        <f t="shared" si="12"/>
        <v>2</v>
      </c>
    </row>
    <row r="94" spans="1:18" x14ac:dyDescent="0.2">
      <c r="A94" s="8">
        <v>42524</v>
      </c>
      <c r="B94" s="9">
        <v>504</v>
      </c>
      <c r="C94" s="10">
        <v>0.41666666666666702</v>
      </c>
      <c r="D94" s="9" t="s">
        <v>5</v>
      </c>
      <c r="E94" s="9">
        <v>4</v>
      </c>
      <c r="F94" s="9" t="s">
        <v>18</v>
      </c>
      <c r="G94" s="13">
        <f t="shared" si="13"/>
        <v>4</v>
      </c>
      <c r="H94">
        <f t="shared" si="14"/>
        <v>5</v>
      </c>
      <c r="I94" s="14">
        <f t="shared" si="15"/>
        <v>11</v>
      </c>
      <c r="J94" s="14">
        <f t="shared" si="16"/>
        <v>4</v>
      </c>
      <c r="K94" s="14">
        <f t="shared" si="17"/>
        <v>4</v>
      </c>
      <c r="L94" s="14">
        <f t="shared" si="18"/>
        <v>4</v>
      </c>
      <c r="M94" s="14">
        <f t="shared" si="19"/>
        <v>3</v>
      </c>
      <c r="N94" s="14">
        <f t="shared" si="20"/>
        <v>3</v>
      </c>
      <c r="O94">
        <f t="shared" si="21"/>
        <v>2016</v>
      </c>
      <c r="P94">
        <f t="shared" si="22"/>
        <v>6</v>
      </c>
      <c r="Q94">
        <f t="shared" si="23"/>
        <v>3</v>
      </c>
      <c r="R94">
        <f t="shared" si="12"/>
        <v>2</v>
      </c>
    </row>
    <row r="95" spans="1:18" x14ac:dyDescent="0.2">
      <c r="A95" s="8">
        <v>42524</v>
      </c>
      <c r="B95" s="9">
        <v>501</v>
      </c>
      <c r="C95" s="10">
        <v>0.43888888888888899</v>
      </c>
      <c r="D95" s="9" t="s">
        <v>5</v>
      </c>
      <c r="E95" s="9">
        <v>5</v>
      </c>
      <c r="F95" s="9" t="s">
        <v>18</v>
      </c>
      <c r="G95" s="13">
        <f t="shared" si="13"/>
        <v>1</v>
      </c>
      <c r="H95">
        <f t="shared" si="14"/>
        <v>5</v>
      </c>
      <c r="I95" s="14">
        <f t="shared" si="15"/>
        <v>11</v>
      </c>
      <c r="J95" s="14">
        <f t="shared" si="16"/>
        <v>4</v>
      </c>
      <c r="K95" s="14">
        <f t="shared" si="17"/>
        <v>3</v>
      </c>
      <c r="L95" s="14">
        <f t="shared" si="18"/>
        <v>2</v>
      </c>
      <c r="M95" s="14">
        <f t="shared" si="19"/>
        <v>1</v>
      </c>
      <c r="N95" s="14">
        <f t="shared" si="20"/>
        <v>1</v>
      </c>
      <c r="O95">
        <f t="shared" si="21"/>
        <v>2016</v>
      </c>
      <c r="P95">
        <f t="shared" si="22"/>
        <v>6</v>
      </c>
      <c r="Q95">
        <f t="shared" si="23"/>
        <v>3</v>
      </c>
      <c r="R95">
        <f t="shared" si="12"/>
        <v>2</v>
      </c>
    </row>
    <row r="96" spans="1:18" x14ac:dyDescent="0.2">
      <c r="A96" s="8">
        <v>42524</v>
      </c>
      <c r="B96" s="9">
        <v>511</v>
      </c>
      <c r="C96" s="10">
        <v>0.5</v>
      </c>
      <c r="D96" s="9" t="s">
        <v>5</v>
      </c>
      <c r="E96" s="9">
        <v>6</v>
      </c>
      <c r="F96" s="9" t="s">
        <v>13</v>
      </c>
      <c r="G96" s="13">
        <f t="shared" si="13"/>
        <v>9</v>
      </c>
      <c r="H96">
        <f t="shared" si="14"/>
        <v>5</v>
      </c>
      <c r="I96" s="14">
        <f t="shared" si="15"/>
        <v>13</v>
      </c>
      <c r="J96" s="14">
        <f t="shared" si="16"/>
        <v>1</v>
      </c>
      <c r="K96" s="14">
        <f t="shared" si="17"/>
        <v>1</v>
      </c>
      <c r="L96" s="14">
        <f t="shared" si="18"/>
        <v>3</v>
      </c>
      <c r="M96" s="14">
        <f t="shared" si="19"/>
        <v>2</v>
      </c>
      <c r="N96" s="14">
        <f t="shared" si="20"/>
        <v>2</v>
      </c>
      <c r="O96">
        <f t="shared" si="21"/>
        <v>2016</v>
      </c>
      <c r="P96">
        <f t="shared" si="22"/>
        <v>6</v>
      </c>
      <c r="Q96">
        <f t="shared" si="23"/>
        <v>3</v>
      </c>
      <c r="R96">
        <f t="shared" si="12"/>
        <v>3</v>
      </c>
    </row>
    <row r="97" spans="1:18" x14ac:dyDescent="0.2">
      <c r="A97" s="8">
        <v>42524</v>
      </c>
      <c r="B97" s="9">
        <v>504</v>
      </c>
      <c r="C97" s="10">
        <v>0.55277777777777803</v>
      </c>
      <c r="D97" s="9" t="s">
        <v>5</v>
      </c>
      <c r="E97" s="9">
        <v>98</v>
      </c>
      <c r="F97" s="9" t="s">
        <v>18</v>
      </c>
      <c r="G97" s="13">
        <f t="shared" si="13"/>
        <v>4</v>
      </c>
      <c r="H97">
        <f t="shared" si="14"/>
        <v>5</v>
      </c>
      <c r="I97" s="14">
        <f t="shared" si="15"/>
        <v>14</v>
      </c>
      <c r="J97" s="14">
        <f t="shared" si="16"/>
        <v>4</v>
      </c>
      <c r="K97" s="14">
        <f t="shared" si="17"/>
        <v>4</v>
      </c>
      <c r="L97" s="14">
        <f t="shared" si="18"/>
        <v>4</v>
      </c>
      <c r="M97" s="14">
        <f t="shared" si="19"/>
        <v>3</v>
      </c>
      <c r="N97" s="14">
        <f t="shared" si="20"/>
        <v>3</v>
      </c>
      <c r="O97">
        <f t="shared" si="21"/>
        <v>2016</v>
      </c>
      <c r="P97">
        <f t="shared" si="22"/>
        <v>6</v>
      </c>
      <c r="Q97">
        <f t="shared" si="23"/>
        <v>3</v>
      </c>
      <c r="R97">
        <f t="shared" si="12"/>
        <v>4</v>
      </c>
    </row>
    <row r="98" spans="1:18" x14ac:dyDescent="0.2">
      <c r="A98" s="8">
        <v>42524</v>
      </c>
      <c r="B98" s="9">
        <v>501</v>
      </c>
      <c r="C98" s="10">
        <v>0.55763888888888902</v>
      </c>
      <c r="D98" s="9" t="s">
        <v>5</v>
      </c>
      <c r="E98" s="9">
        <v>80</v>
      </c>
      <c r="F98" s="9" t="s">
        <v>18</v>
      </c>
      <c r="G98" s="13">
        <f t="shared" si="13"/>
        <v>1</v>
      </c>
      <c r="H98">
        <f t="shared" si="14"/>
        <v>5</v>
      </c>
      <c r="I98" s="14">
        <f t="shared" si="15"/>
        <v>14</v>
      </c>
      <c r="J98" s="14">
        <f t="shared" si="16"/>
        <v>4</v>
      </c>
      <c r="K98" s="14">
        <f t="shared" si="17"/>
        <v>3</v>
      </c>
      <c r="L98" s="14">
        <f t="shared" si="18"/>
        <v>2</v>
      </c>
      <c r="M98" s="14">
        <f t="shared" si="19"/>
        <v>1</v>
      </c>
      <c r="N98" s="14">
        <f t="shared" si="20"/>
        <v>1</v>
      </c>
      <c r="O98">
        <f t="shared" si="21"/>
        <v>2016</v>
      </c>
      <c r="P98">
        <f t="shared" si="22"/>
        <v>6</v>
      </c>
      <c r="Q98">
        <f t="shared" si="23"/>
        <v>3</v>
      </c>
      <c r="R98">
        <f t="shared" si="12"/>
        <v>4</v>
      </c>
    </row>
    <row r="99" spans="1:18" x14ac:dyDescent="0.2">
      <c r="A99" s="8">
        <v>42524</v>
      </c>
      <c r="B99" s="9">
        <v>511</v>
      </c>
      <c r="C99" s="10">
        <v>0.56805555555555598</v>
      </c>
      <c r="D99" s="9" t="s">
        <v>5</v>
      </c>
      <c r="E99" s="9">
        <v>74</v>
      </c>
      <c r="F99" s="9" t="s">
        <v>18</v>
      </c>
      <c r="G99" s="13">
        <f t="shared" si="13"/>
        <v>9</v>
      </c>
      <c r="H99">
        <f t="shared" si="14"/>
        <v>5</v>
      </c>
      <c r="I99" s="14">
        <f t="shared" si="15"/>
        <v>14</v>
      </c>
      <c r="J99" s="14">
        <f t="shared" si="16"/>
        <v>4</v>
      </c>
      <c r="K99" s="14">
        <f t="shared" si="17"/>
        <v>1</v>
      </c>
      <c r="L99" s="14">
        <f t="shared" si="18"/>
        <v>3</v>
      </c>
      <c r="M99" s="14">
        <f t="shared" si="19"/>
        <v>2</v>
      </c>
      <c r="N99" s="14">
        <f t="shared" si="20"/>
        <v>2</v>
      </c>
      <c r="O99">
        <f t="shared" si="21"/>
        <v>2016</v>
      </c>
      <c r="P99">
        <f t="shared" si="22"/>
        <v>6</v>
      </c>
      <c r="Q99">
        <f t="shared" si="23"/>
        <v>3</v>
      </c>
      <c r="R99">
        <f t="shared" si="12"/>
        <v>4</v>
      </c>
    </row>
    <row r="100" spans="1:18" x14ac:dyDescent="0.2">
      <c r="A100" s="8">
        <v>42524</v>
      </c>
      <c r="B100" s="9">
        <v>506</v>
      </c>
      <c r="C100" s="10">
        <v>0.58680555555555602</v>
      </c>
      <c r="D100" s="9" t="s">
        <v>5</v>
      </c>
      <c r="E100" s="9">
        <v>5</v>
      </c>
      <c r="F100" s="9" t="s">
        <v>19</v>
      </c>
      <c r="G100" s="13">
        <f t="shared" si="13"/>
        <v>6</v>
      </c>
      <c r="H100">
        <f t="shared" si="14"/>
        <v>5</v>
      </c>
      <c r="I100" s="14">
        <f t="shared" si="15"/>
        <v>15</v>
      </c>
      <c r="J100" s="14">
        <f t="shared" si="16"/>
        <v>2</v>
      </c>
      <c r="K100" s="14">
        <f t="shared" si="17"/>
        <v>4</v>
      </c>
      <c r="L100" s="14">
        <f t="shared" si="18"/>
        <v>2</v>
      </c>
      <c r="M100" s="14">
        <f t="shared" si="19"/>
        <v>2</v>
      </c>
      <c r="N100" s="14">
        <f t="shared" si="20"/>
        <v>2</v>
      </c>
      <c r="O100">
        <f t="shared" si="21"/>
        <v>2016</v>
      </c>
      <c r="P100">
        <f t="shared" si="22"/>
        <v>6</v>
      </c>
      <c r="Q100">
        <f t="shared" si="23"/>
        <v>3</v>
      </c>
      <c r="R100">
        <f t="shared" si="12"/>
        <v>2</v>
      </c>
    </row>
    <row r="101" spans="1:18" x14ac:dyDescent="0.2">
      <c r="A101" s="8">
        <v>42524</v>
      </c>
      <c r="B101" s="9">
        <v>510</v>
      </c>
      <c r="C101" s="10">
        <v>0.62638888888888899</v>
      </c>
      <c r="D101" s="9" t="s">
        <v>5</v>
      </c>
      <c r="E101" s="9">
        <v>4</v>
      </c>
      <c r="F101" s="9" t="s">
        <v>20</v>
      </c>
      <c r="G101" s="13">
        <f t="shared" si="13"/>
        <v>8</v>
      </c>
      <c r="H101">
        <f t="shared" si="14"/>
        <v>5</v>
      </c>
      <c r="I101" s="14">
        <f t="shared" si="15"/>
        <v>16</v>
      </c>
      <c r="J101" s="14">
        <f t="shared" si="16"/>
        <v>3</v>
      </c>
      <c r="K101" s="14">
        <f t="shared" si="17"/>
        <v>1</v>
      </c>
      <c r="L101" s="14">
        <f t="shared" si="18"/>
        <v>3</v>
      </c>
      <c r="M101" s="14">
        <f t="shared" si="19"/>
        <v>3</v>
      </c>
      <c r="N101" s="14">
        <f t="shared" si="20"/>
        <v>3</v>
      </c>
      <c r="O101">
        <f t="shared" si="21"/>
        <v>2016</v>
      </c>
      <c r="P101">
        <f t="shared" si="22"/>
        <v>6</v>
      </c>
      <c r="Q101">
        <f t="shared" si="23"/>
        <v>3</v>
      </c>
      <c r="R101">
        <f t="shared" si="12"/>
        <v>2</v>
      </c>
    </row>
    <row r="102" spans="1:18" x14ac:dyDescent="0.2">
      <c r="A102" s="8">
        <v>42524</v>
      </c>
      <c r="B102" s="9">
        <v>512</v>
      </c>
      <c r="C102" s="10">
        <v>0.63194444444444398</v>
      </c>
      <c r="D102" s="9" t="s">
        <v>5</v>
      </c>
      <c r="E102" s="9">
        <v>2</v>
      </c>
      <c r="F102" s="9" t="s">
        <v>19</v>
      </c>
      <c r="G102" s="13">
        <f t="shared" si="13"/>
        <v>10</v>
      </c>
      <c r="H102">
        <f t="shared" si="14"/>
        <v>5</v>
      </c>
      <c r="I102" s="14">
        <f t="shared" si="15"/>
        <v>16</v>
      </c>
      <c r="J102" s="14">
        <f t="shared" si="16"/>
        <v>2</v>
      </c>
      <c r="K102" s="14">
        <f t="shared" si="17"/>
        <v>3</v>
      </c>
      <c r="L102" s="14">
        <f t="shared" si="18"/>
        <v>1</v>
      </c>
      <c r="M102" s="14">
        <f t="shared" si="19"/>
        <v>3</v>
      </c>
      <c r="N102" s="14">
        <f t="shared" si="20"/>
        <v>3</v>
      </c>
      <c r="O102">
        <f t="shared" si="21"/>
        <v>2016</v>
      </c>
      <c r="P102">
        <f t="shared" si="22"/>
        <v>6</v>
      </c>
      <c r="Q102">
        <f t="shared" si="23"/>
        <v>3</v>
      </c>
      <c r="R102">
        <f t="shared" si="12"/>
        <v>2</v>
      </c>
    </row>
    <row r="103" spans="1:18" x14ac:dyDescent="0.2">
      <c r="A103" s="8">
        <v>42524</v>
      </c>
      <c r="B103" s="9">
        <v>501</v>
      </c>
      <c r="C103" s="10">
        <v>0.63333333333333297</v>
      </c>
      <c r="D103" s="9" t="s">
        <v>5</v>
      </c>
      <c r="E103" s="9">
        <v>24</v>
      </c>
      <c r="F103" s="9" t="s">
        <v>18</v>
      </c>
      <c r="G103" s="13">
        <f t="shared" si="13"/>
        <v>1</v>
      </c>
      <c r="H103">
        <f t="shared" si="14"/>
        <v>5</v>
      </c>
      <c r="I103" s="14">
        <f t="shared" si="15"/>
        <v>16</v>
      </c>
      <c r="J103" s="14">
        <f t="shared" si="16"/>
        <v>4</v>
      </c>
      <c r="K103" s="14">
        <f t="shared" si="17"/>
        <v>3</v>
      </c>
      <c r="L103" s="14">
        <f t="shared" si="18"/>
        <v>2</v>
      </c>
      <c r="M103" s="14">
        <f t="shared" si="19"/>
        <v>1</v>
      </c>
      <c r="N103" s="14">
        <f t="shared" si="20"/>
        <v>1</v>
      </c>
      <c r="O103">
        <f t="shared" si="21"/>
        <v>2016</v>
      </c>
      <c r="P103">
        <f t="shared" si="22"/>
        <v>6</v>
      </c>
      <c r="Q103">
        <f t="shared" si="23"/>
        <v>3</v>
      </c>
      <c r="R103">
        <f t="shared" si="12"/>
        <v>4</v>
      </c>
    </row>
    <row r="104" spans="1:18" x14ac:dyDescent="0.2">
      <c r="A104" s="8">
        <v>42524</v>
      </c>
      <c r="B104" s="9">
        <v>506</v>
      </c>
      <c r="C104" s="10">
        <v>0.63541666666666696</v>
      </c>
      <c r="D104" s="9" t="s">
        <v>5</v>
      </c>
      <c r="E104" s="9">
        <v>4</v>
      </c>
      <c r="F104" s="9" t="s">
        <v>18</v>
      </c>
      <c r="G104" s="13">
        <f t="shared" si="13"/>
        <v>6</v>
      </c>
      <c r="H104">
        <f t="shared" si="14"/>
        <v>5</v>
      </c>
      <c r="I104" s="14">
        <f t="shared" si="15"/>
        <v>16</v>
      </c>
      <c r="J104" s="14">
        <f t="shared" si="16"/>
        <v>4</v>
      </c>
      <c r="K104" s="14">
        <f t="shared" si="17"/>
        <v>4</v>
      </c>
      <c r="L104" s="14">
        <f t="shared" si="18"/>
        <v>2</v>
      </c>
      <c r="M104" s="14">
        <f t="shared" si="19"/>
        <v>2</v>
      </c>
      <c r="N104" s="14">
        <f t="shared" si="20"/>
        <v>2</v>
      </c>
      <c r="O104">
        <f t="shared" si="21"/>
        <v>2016</v>
      </c>
      <c r="P104">
        <f t="shared" si="22"/>
        <v>6</v>
      </c>
      <c r="Q104">
        <f t="shared" si="23"/>
        <v>3</v>
      </c>
      <c r="R104">
        <f t="shared" si="12"/>
        <v>2</v>
      </c>
    </row>
    <row r="105" spans="1:18" x14ac:dyDescent="0.2">
      <c r="A105" s="8">
        <v>42524</v>
      </c>
      <c r="B105" s="9">
        <v>512</v>
      </c>
      <c r="C105" s="10">
        <v>0.68472222222222201</v>
      </c>
      <c r="D105" s="9" t="s">
        <v>5</v>
      </c>
      <c r="E105" s="9">
        <v>3</v>
      </c>
      <c r="F105" s="9" t="s">
        <v>19</v>
      </c>
      <c r="G105" s="13">
        <f t="shared" si="13"/>
        <v>10</v>
      </c>
      <c r="H105">
        <f t="shared" si="14"/>
        <v>5</v>
      </c>
      <c r="I105" s="14">
        <f t="shared" si="15"/>
        <v>17</v>
      </c>
      <c r="J105" s="14">
        <f t="shared" si="16"/>
        <v>2</v>
      </c>
      <c r="K105" s="14">
        <f t="shared" si="17"/>
        <v>3</v>
      </c>
      <c r="L105" s="14">
        <f t="shared" si="18"/>
        <v>1</v>
      </c>
      <c r="M105" s="14">
        <f t="shared" si="19"/>
        <v>3</v>
      </c>
      <c r="N105" s="14">
        <f t="shared" si="20"/>
        <v>3</v>
      </c>
      <c r="O105">
        <f t="shared" si="21"/>
        <v>2016</v>
      </c>
      <c r="P105">
        <f t="shared" si="22"/>
        <v>6</v>
      </c>
      <c r="Q105">
        <f t="shared" si="23"/>
        <v>3</v>
      </c>
      <c r="R105">
        <f t="shared" si="12"/>
        <v>2</v>
      </c>
    </row>
    <row r="106" spans="1:18" x14ac:dyDescent="0.2">
      <c r="A106" s="8">
        <v>42524</v>
      </c>
      <c r="B106" s="9">
        <v>501</v>
      </c>
      <c r="C106" s="10">
        <v>0.84375</v>
      </c>
      <c r="D106" s="9" t="s">
        <v>5</v>
      </c>
      <c r="E106" s="9">
        <v>5</v>
      </c>
      <c r="F106" s="9" t="s">
        <v>13</v>
      </c>
      <c r="G106" s="13">
        <f t="shared" si="13"/>
        <v>1</v>
      </c>
      <c r="H106">
        <f t="shared" si="14"/>
        <v>5</v>
      </c>
      <c r="I106" s="14">
        <f t="shared" si="15"/>
        <v>21</v>
      </c>
      <c r="J106" s="14">
        <f t="shared" si="16"/>
        <v>1</v>
      </c>
      <c r="K106" s="14">
        <f t="shared" si="17"/>
        <v>3</v>
      </c>
      <c r="L106" s="14">
        <f t="shared" si="18"/>
        <v>2</v>
      </c>
      <c r="M106" s="14">
        <f t="shared" si="19"/>
        <v>1</v>
      </c>
      <c r="N106" s="14">
        <f t="shared" si="20"/>
        <v>1</v>
      </c>
      <c r="O106">
        <f t="shared" si="21"/>
        <v>2016</v>
      </c>
      <c r="P106">
        <f t="shared" si="22"/>
        <v>6</v>
      </c>
      <c r="Q106">
        <f t="shared" si="23"/>
        <v>3</v>
      </c>
      <c r="R106">
        <f t="shared" si="12"/>
        <v>2</v>
      </c>
    </row>
    <row r="107" spans="1:18" x14ac:dyDescent="0.2">
      <c r="A107" s="8">
        <v>42524</v>
      </c>
      <c r="B107" s="9">
        <v>504</v>
      </c>
      <c r="C107" s="10">
        <v>0.91666666666666696</v>
      </c>
      <c r="D107" s="9" t="s">
        <v>5</v>
      </c>
      <c r="E107" s="9">
        <v>25</v>
      </c>
      <c r="F107" s="9" t="s">
        <v>18</v>
      </c>
      <c r="G107" s="13">
        <f t="shared" si="13"/>
        <v>4</v>
      </c>
      <c r="H107">
        <f t="shared" si="14"/>
        <v>5</v>
      </c>
      <c r="I107" s="14">
        <f t="shared" si="15"/>
        <v>23</v>
      </c>
      <c r="J107" s="14">
        <f t="shared" si="16"/>
        <v>4</v>
      </c>
      <c r="K107" s="14">
        <f t="shared" si="17"/>
        <v>4</v>
      </c>
      <c r="L107" s="14">
        <f t="shared" si="18"/>
        <v>4</v>
      </c>
      <c r="M107" s="14">
        <f t="shared" si="19"/>
        <v>3</v>
      </c>
      <c r="N107" s="14">
        <f t="shared" si="20"/>
        <v>3</v>
      </c>
      <c r="O107">
        <f t="shared" si="21"/>
        <v>2016</v>
      </c>
      <c r="P107">
        <f t="shared" si="22"/>
        <v>6</v>
      </c>
      <c r="Q107">
        <f t="shared" si="23"/>
        <v>3</v>
      </c>
      <c r="R107">
        <f t="shared" si="12"/>
        <v>4</v>
      </c>
    </row>
    <row r="108" spans="1:18" x14ac:dyDescent="0.2">
      <c r="A108" s="8">
        <v>42524</v>
      </c>
      <c r="B108" s="9">
        <v>504</v>
      </c>
      <c r="C108" s="10">
        <v>0.94027777777777799</v>
      </c>
      <c r="D108" s="9" t="s">
        <v>5</v>
      </c>
      <c r="E108" s="9">
        <v>5</v>
      </c>
      <c r="F108" s="9" t="s">
        <v>18</v>
      </c>
      <c r="G108" s="13">
        <f t="shared" si="13"/>
        <v>4</v>
      </c>
      <c r="H108">
        <f t="shared" si="14"/>
        <v>5</v>
      </c>
      <c r="I108" s="14">
        <f t="shared" si="15"/>
        <v>23</v>
      </c>
      <c r="J108" s="14">
        <f t="shared" si="16"/>
        <v>4</v>
      </c>
      <c r="K108" s="14">
        <f t="shared" si="17"/>
        <v>4</v>
      </c>
      <c r="L108" s="14">
        <f t="shared" si="18"/>
        <v>4</v>
      </c>
      <c r="M108" s="14">
        <f t="shared" si="19"/>
        <v>3</v>
      </c>
      <c r="N108" s="14">
        <f t="shared" si="20"/>
        <v>3</v>
      </c>
      <c r="O108">
        <f t="shared" si="21"/>
        <v>2016</v>
      </c>
      <c r="P108">
        <f t="shared" si="22"/>
        <v>6</v>
      </c>
      <c r="Q108">
        <f t="shared" si="23"/>
        <v>3</v>
      </c>
      <c r="R108">
        <f t="shared" si="12"/>
        <v>2</v>
      </c>
    </row>
    <row r="109" spans="1:18" x14ac:dyDescent="0.2">
      <c r="A109" s="8">
        <v>42524</v>
      </c>
      <c r="B109" s="9">
        <v>504</v>
      </c>
      <c r="C109" s="10">
        <v>0.97499999999999998</v>
      </c>
      <c r="D109" s="9" t="s">
        <v>5</v>
      </c>
      <c r="E109" s="9">
        <v>5</v>
      </c>
      <c r="F109" s="9" t="s">
        <v>18</v>
      </c>
      <c r="G109" s="13">
        <f t="shared" si="13"/>
        <v>4</v>
      </c>
      <c r="H109">
        <f t="shared" si="14"/>
        <v>5</v>
      </c>
      <c r="I109" s="14">
        <f t="shared" si="15"/>
        <v>24</v>
      </c>
      <c r="J109" s="14">
        <f t="shared" si="16"/>
        <v>4</v>
      </c>
      <c r="K109" s="14">
        <f t="shared" si="17"/>
        <v>4</v>
      </c>
      <c r="L109" s="14">
        <f t="shared" si="18"/>
        <v>4</v>
      </c>
      <c r="M109" s="14">
        <f t="shared" si="19"/>
        <v>3</v>
      </c>
      <c r="N109" s="14">
        <f t="shared" si="20"/>
        <v>3</v>
      </c>
      <c r="O109">
        <f t="shared" si="21"/>
        <v>2016</v>
      </c>
      <c r="P109">
        <f t="shared" si="22"/>
        <v>6</v>
      </c>
      <c r="Q109">
        <f t="shared" si="23"/>
        <v>3</v>
      </c>
      <c r="R109">
        <f t="shared" si="12"/>
        <v>2</v>
      </c>
    </row>
    <row r="110" spans="1:18" x14ac:dyDescent="0.2">
      <c r="A110" s="8">
        <v>42525</v>
      </c>
      <c r="B110" s="9">
        <v>501</v>
      </c>
      <c r="C110" s="10">
        <v>2.0138888888888901E-2</v>
      </c>
      <c r="D110" s="9" t="s">
        <v>6</v>
      </c>
      <c r="E110" s="9">
        <v>20</v>
      </c>
      <c r="F110" s="9" t="s">
        <v>19</v>
      </c>
      <c r="G110" s="13">
        <f t="shared" si="13"/>
        <v>1</v>
      </c>
      <c r="H110">
        <f t="shared" si="14"/>
        <v>6</v>
      </c>
      <c r="I110" s="14">
        <f t="shared" si="15"/>
        <v>1</v>
      </c>
      <c r="J110" s="14">
        <f t="shared" si="16"/>
        <v>2</v>
      </c>
      <c r="K110" s="14">
        <f t="shared" si="17"/>
        <v>3</v>
      </c>
      <c r="L110" s="14">
        <f t="shared" si="18"/>
        <v>2</v>
      </c>
      <c r="M110" s="14">
        <f t="shared" si="19"/>
        <v>1</v>
      </c>
      <c r="N110" s="14">
        <f t="shared" si="20"/>
        <v>1</v>
      </c>
      <c r="O110">
        <f t="shared" si="21"/>
        <v>2016</v>
      </c>
      <c r="P110">
        <f t="shared" si="22"/>
        <v>6</v>
      </c>
      <c r="Q110">
        <f t="shared" si="23"/>
        <v>4</v>
      </c>
      <c r="R110">
        <f t="shared" si="12"/>
        <v>4</v>
      </c>
    </row>
    <row r="111" spans="1:18" x14ac:dyDescent="0.2">
      <c r="A111" s="8">
        <v>42525</v>
      </c>
      <c r="B111" s="9">
        <v>512</v>
      </c>
      <c r="C111" s="10">
        <v>0.17499999999999999</v>
      </c>
      <c r="D111" s="9" t="s">
        <v>6</v>
      </c>
      <c r="E111" s="9">
        <v>85</v>
      </c>
      <c r="F111" s="9" t="s">
        <v>19</v>
      </c>
      <c r="G111" s="13">
        <f t="shared" si="13"/>
        <v>10</v>
      </c>
      <c r="H111">
        <f t="shared" si="14"/>
        <v>6</v>
      </c>
      <c r="I111" s="14">
        <f t="shared" si="15"/>
        <v>5</v>
      </c>
      <c r="J111" s="14">
        <f t="shared" si="16"/>
        <v>2</v>
      </c>
      <c r="K111" s="14">
        <f t="shared" si="17"/>
        <v>3</v>
      </c>
      <c r="L111" s="14">
        <f t="shared" si="18"/>
        <v>1</v>
      </c>
      <c r="M111" s="14">
        <f t="shared" si="19"/>
        <v>3</v>
      </c>
      <c r="N111" s="14">
        <f t="shared" si="20"/>
        <v>3</v>
      </c>
      <c r="O111">
        <f t="shared" si="21"/>
        <v>2016</v>
      </c>
      <c r="P111">
        <f t="shared" si="22"/>
        <v>6</v>
      </c>
      <c r="Q111">
        <f t="shared" si="23"/>
        <v>4</v>
      </c>
      <c r="R111">
        <f t="shared" si="12"/>
        <v>4</v>
      </c>
    </row>
    <row r="112" spans="1:18" x14ac:dyDescent="0.2">
      <c r="A112" s="8">
        <v>42525</v>
      </c>
      <c r="B112" s="9">
        <v>512</v>
      </c>
      <c r="C112" s="10">
        <v>0.18472222222222201</v>
      </c>
      <c r="D112" s="9" t="s">
        <v>6</v>
      </c>
      <c r="E112" s="9">
        <v>141</v>
      </c>
      <c r="F112" s="9" t="s">
        <v>19</v>
      </c>
      <c r="G112" s="13">
        <f t="shared" si="13"/>
        <v>10</v>
      </c>
      <c r="H112">
        <f t="shared" si="14"/>
        <v>6</v>
      </c>
      <c r="I112" s="14">
        <f t="shared" si="15"/>
        <v>5</v>
      </c>
      <c r="J112" s="14">
        <f t="shared" si="16"/>
        <v>2</v>
      </c>
      <c r="K112" s="14">
        <f t="shared" si="17"/>
        <v>3</v>
      </c>
      <c r="L112" s="14">
        <f t="shared" si="18"/>
        <v>1</v>
      </c>
      <c r="M112" s="14">
        <f t="shared" si="19"/>
        <v>3</v>
      </c>
      <c r="N112" s="14">
        <f t="shared" si="20"/>
        <v>3</v>
      </c>
      <c r="O112">
        <f t="shared" si="21"/>
        <v>2016</v>
      </c>
      <c r="P112">
        <f t="shared" si="22"/>
        <v>6</v>
      </c>
      <c r="Q112">
        <f t="shared" si="23"/>
        <v>4</v>
      </c>
      <c r="R112">
        <f t="shared" si="12"/>
        <v>4</v>
      </c>
    </row>
    <row r="113" spans="1:18" x14ac:dyDescent="0.2">
      <c r="A113" s="8">
        <v>42525</v>
      </c>
      <c r="B113" s="9">
        <v>511</v>
      </c>
      <c r="C113" s="10">
        <v>0.18958333333333299</v>
      </c>
      <c r="D113" s="9" t="s">
        <v>6</v>
      </c>
      <c r="E113" s="9">
        <v>28</v>
      </c>
      <c r="F113" s="9" t="s">
        <v>13</v>
      </c>
      <c r="G113" s="13">
        <f t="shared" si="13"/>
        <v>9</v>
      </c>
      <c r="H113">
        <f t="shared" si="14"/>
        <v>6</v>
      </c>
      <c r="I113" s="14">
        <f t="shared" si="15"/>
        <v>5</v>
      </c>
      <c r="J113" s="14">
        <f t="shared" si="16"/>
        <v>1</v>
      </c>
      <c r="K113" s="14">
        <f t="shared" si="17"/>
        <v>1</v>
      </c>
      <c r="L113" s="14">
        <f t="shared" si="18"/>
        <v>3</v>
      </c>
      <c r="M113" s="14">
        <f t="shared" si="19"/>
        <v>2</v>
      </c>
      <c r="N113" s="14">
        <f t="shared" si="20"/>
        <v>2</v>
      </c>
      <c r="O113">
        <f t="shared" si="21"/>
        <v>2016</v>
      </c>
      <c r="P113">
        <f t="shared" si="22"/>
        <v>6</v>
      </c>
      <c r="Q113">
        <f t="shared" si="23"/>
        <v>4</v>
      </c>
      <c r="R113">
        <f t="shared" si="12"/>
        <v>4</v>
      </c>
    </row>
    <row r="114" spans="1:18" x14ac:dyDescent="0.2">
      <c r="A114" s="8">
        <v>42525</v>
      </c>
      <c r="B114" s="9">
        <v>512</v>
      </c>
      <c r="C114" s="10">
        <v>0.20833333333333301</v>
      </c>
      <c r="D114" s="9" t="s">
        <v>6</v>
      </c>
      <c r="E114" s="9">
        <v>30</v>
      </c>
      <c r="F114" s="9" t="s">
        <v>19</v>
      </c>
      <c r="G114" s="13">
        <f t="shared" si="13"/>
        <v>10</v>
      </c>
      <c r="H114">
        <f t="shared" si="14"/>
        <v>6</v>
      </c>
      <c r="I114" s="14">
        <f t="shared" si="15"/>
        <v>5</v>
      </c>
      <c r="J114" s="14">
        <f t="shared" si="16"/>
        <v>2</v>
      </c>
      <c r="K114" s="14">
        <f t="shared" si="17"/>
        <v>3</v>
      </c>
      <c r="L114" s="14">
        <f t="shared" si="18"/>
        <v>1</v>
      </c>
      <c r="M114" s="14">
        <f t="shared" si="19"/>
        <v>3</v>
      </c>
      <c r="N114" s="14">
        <f t="shared" si="20"/>
        <v>3</v>
      </c>
      <c r="O114">
        <f t="shared" si="21"/>
        <v>2016</v>
      </c>
      <c r="P114">
        <f t="shared" si="22"/>
        <v>6</v>
      </c>
      <c r="Q114">
        <f t="shared" si="23"/>
        <v>4</v>
      </c>
      <c r="R114">
        <f t="shared" si="12"/>
        <v>4</v>
      </c>
    </row>
    <row r="115" spans="1:18" x14ac:dyDescent="0.2">
      <c r="A115" s="8">
        <v>42525</v>
      </c>
      <c r="B115" s="9">
        <v>506</v>
      </c>
      <c r="C115" s="10">
        <v>0.20833333333333301</v>
      </c>
      <c r="D115" s="9" t="s">
        <v>6</v>
      </c>
      <c r="E115" s="9">
        <v>0</v>
      </c>
      <c r="F115" s="9" t="s">
        <v>19</v>
      </c>
      <c r="G115" s="13">
        <f t="shared" si="13"/>
        <v>6</v>
      </c>
      <c r="H115">
        <f t="shared" si="14"/>
        <v>6</v>
      </c>
      <c r="I115" s="14">
        <f t="shared" si="15"/>
        <v>5</v>
      </c>
      <c r="J115" s="14">
        <f t="shared" si="16"/>
        <v>2</v>
      </c>
      <c r="K115" s="14">
        <f t="shared" si="17"/>
        <v>4</v>
      </c>
      <c r="L115" s="14">
        <f t="shared" si="18"/>
        <v>2</v>
      </c>
      <c r="M115" s="14">
        <f t="shared" si="19"/>
        <v>2</v>
      </c>
      <c r="N115" s="14">
        <f t="shared" si="20"/>
        <v>2</v>
      </c>
      <c r="O115">
        <f t="shared" si="21"/>
        <v>2016</v>
      </c>
      <c r="P115">
        <f t="shared" si="22"/>
        <v>6</v>
      </c>
      <c r="Q115">
        <f t="shared" si="23"/>
        <v>4</v>
      </c>
      <c r="R115">
        <f t="shared" si="12"/>
        <v>1</v>
      </c>
    </row>
    <row r="116" spans="1:18" x14ac:dyDescent="0.2">
      <c r="A116" s="8">
        <v>42525</v>
      </c>
      <c r="B116" s="9">
        <v>505</v>
      </c>
      <c r="C116" s="10">
        <v>0.22291666666666701</v>
      </c>
      <c r="D116" s="9" t="s">
        <v>6</v>
      </c>
      <c r="E116" s="9">
        <v>8</v>
      </c>
      <c r="F116" s="9" t="s">
        <v>19</v>
      </c>
      <c r="G116" s="13">
        <f t="shared" si="13"/>
        <v>5</v>
      </c>
      <c r="H116">
        <f t="shared" si="14"/>
        <v>6</v>
      </c>
      <c r="I116" s="14">
        <f t="shared" si="15"/>
        <v>6</v>
      </c>
      <c r="J116" s="14">
        <f t="shared" si="16"/>
        <v>2</v>
      </c>
      <c r="K116" s="14">
        <f t="shared" si="17"/>
        <v>3</v>
      </c>
      <c r="L116" s="14">
        <f t="shared" si="18"/>
        <v>3</v>
      </c>
      <c r="M116" s="14">
        <f t="shared" si="19"/>
        <v>4</v>
      </c>
      <c r="N116" s="14">
        <f t="shared" si="20"/>
        <v>4</v>
      </c>
      <c r="O116">
        <f t="shared" si="21"/>
        <v>2016</v>
      </c>
      <c r="P116">
        <f t="shared" si="22"/>
        <v>6</v>
      </c>
      <c r="Q116">
        <f t="shared" si="23"/>
        <v>4</v>
      </c>
      <c r="R116">
        <f t="shared" si="12"/>
        <v>3</v>
      </c>
    </row>
    <row r="117" spans="1:18" x14ac:dyDescent="0.2">
      <c r="A117" s="8">
        <v>42525</v>
      </c>
      <c r="B117" s="9">
        <v>506</v>
      </c>
      <c r="C117" s="10">
        <v>0.227777777777778</v>
      </c>
      <c r="D117" s="9" t="s">
        <v>6</v>
      </c>
      <c r="E117" s="9">
        <v>0</v>
      </c>
      <c r="F117" s="9" t="s">
        <v>18</v>
      </c>
      <c r="G117" s="13">
        <f t="shared" si="13"/>
        <v>6</v>
      </c>
      <c r="H117">
        <f t="shared" si="14"/>
        <v>6</v>
      </c>
      <c r="I117" s="14">
        <f t="shared" si="15"/>
        <v>6</v>
      </c>
      <c r="J117" s="14">
        <f t="shared" si="16"/>
        <v>4</v>
      </c>
      <c r="K117" s="14">
        <f t="shared" si="17"/>
        <v>4</v>
      </c>
      <c r="L117" s="14">
        <f t="shared" si="18"/>
        <v>2</v>
      </c>
      <c r="M117" s="14">
        <f t="shared" si="19"/>
        <v>2</v>
      </c>
      <c r="N117" s="14">
        <f t="shared" si="20"/>
        <v>2</v>
      </c>
      <c r="O117">
        <f t="shared" si="21"/>
        <v>2016</v>
      </c>
      <c r="P117">
        <f t="shared" si="22"/>
        <v>6</v>
      </c>
      <c r="Q117">
        <f t="shared" si="23"/>
        <v>4</v>
      </c>
      <c r="R117">
        <f t="shared" si="12"/>
        <v>1</v>
      </c>
    </row>
    <row r="118" spans="1:18" x14ac:dyDescent="0.2">
      <c r="A118" s="8">
        <v>42525</v>
      </c>
      <c r="B118" s="9">
        <v>506</v>
      </c>
      <c r="C118" s="10">
        <v>0.23055555555555601</v>
      </c>
      <c r="D118" s="9" t="s">
        <v>6</v>
      </c>
      <c r="E118" s="9">
        <v>0</v>
      </c>
      <c r="F118" s="9" t="s">
        <v>19</v>
      </c>
      <c r="G118" s="13">
        <f t="shared" si="13"/>
        <v>6</v>
      </c>
      <c r="H118">
        <f t="shared" si="14"/>
        <v>6</v>
      </c>
      <c r="I118" s="14">
        <f t="shared" si="15"/>
        <v>6</v>
      </c>
      <c r="J118" s="14">
        <f t="shared" si="16"/>
        <v>2</v>
      </c>
      <c r="K118" s="14">
        <f t="shared" si="17"/>
        <v>4</v>
      </c>
      <c r="L118" s="14">
        <f t="shared" si="18"/>
        <v>2</v>
      </c>
      <c r="M118" s="14">
        <f t="shared" si="19"/>
        <v>2</v>
      </c>
      <c r="N118" s="14">
        <f t="shared" si="20"/>
        <v>2</v>
      </c>
      <c r="O118">
        <f t="shared" si="21"/>
        <v>2016</v>
      </c>
      <c r="P118">
        <f t="shared" si="22"/>
        <v>6</v>
      </c>
      <c r="Q118">
        <f t="shared" si="23"/>
        <v>4</v>
      </c>
      <c r="R118">
        <f t="shared" si="12"/>
        <v>1</v>
      </c>
    </row>
    <row r="119" spans="1:18" x14ac:dyDescent="0.2">
      <c r="A119" s="8">
        <v>42525</v>
      </c>
      <c r="B119" s="9">
        <v>505</v>
      </c>
      <c r="C119" s="10">
        <v>0.25</v>
      </c>
      <c r="D119" s="9" t="s">
        <v>6</v>
      </c>
      <c r="E119" s="9">
        <v>20</v>
      </c>
      <c r="F119" s="9" t="s">
        <v>18</v>
      </c>
      <c r="G119" s="13">
        <f t="shared" si="13"/>
        <v>5</v>
      </c>
      <c r="H119">
        <f t="shared" si="14"/>
        <v>6</v>
      </c>
      <c r="I119" s="14">
        <f t="shared" si="15"/>
        <v>7</v>
      </c>
      <c r="J119" s="14">
        <f t="shared" si="16"/>
        <v>4</v>
      </c>
      <c r="K119" s="14">
        <f t="shared" si="17"/>
        <v>3</v>
      </c>
      <c r="L119" s="14">
        <f t="shared" si="18"/>
        <v>3</v>
      </c>
      <c r="M119" s="14">
        <f t="shared" si="19"/>
        <v>4</v>
      </c>
      <c r="N119" s="14">
        <f t="shared" si="20"/>
        <v>4</v>
      </c>
      <c r="O119">
        <f t="shared" si="21"/>
        <v>2016</v>
      </c>
      <c r="P119">
        <f t="shared" si="22"/>
        <v>6</v>
      </c>
      <c r="Q119">
        <f t="shared" si="23"/>
        <v>4</v>
      </c>
      <c r="R119">
        <f t="shared" si="12"/>
        <v>4</v>
      </c>
    </row>
    <row r="120" spans="1:18" x14ac:dyDescent="0.2">
      <c r="A120" s="8">
        <v>42525</v>
      </c>
      <c r="B120" s="9">
        <v>510</v>
      </c>
      <c r="C120" s="10">
        <v>0.25</v>
      </c>
      <c r="D120" s="9" t="s">
        <v>6</v>
      </c>
      <c r="E120" s="9">
        <v>20</v>
      </c>
      <c r="F120" s="9" t="s">
        <v>18</v>
      </c>
      <c r="G120" s="13">
        <f t="shared" si="13"/>
        <v>8</v>
      </c>
      <c r="H120">
        <f t="shared" si="14"/>
        <v>6</v>
      </c>
      <c r="I120" s="14">
        <f t="shared" si="15"/>
        <v>7</v>
      </c>
      <c r="J120" s="14">
        <f t="shared" si="16"/>
        <v>4</v>
      </c>
      <c r="K120" s="14">
        <f t="shared" si="17"/>
        <v>1</v>
      </c>
      <c r="L120" s="14">
        <f t="shared" si="18"/>
        <v>3</v>
      </c>
      <c r="M120" s="14">
        <f t="shared" si="19"/>
        <v>3</v>
      </c>
      <c r="N120" s="14">
        <f t="shared" si="20"/>
        <v>3</v>
      </c>
      <c r="O120">
        <f t="shared" si="21"/>
        <v>2016</v>
      </c>
      <c r="P120">
        <f t="shared" si="22"/>
        <v>6</v>
      </c>
      <c r="Q120">
        <f t="shared" si="23"/>
        <v>4</v>
      </c>
      <c r="R120">
        <f t="shared" si="12"/>
        <v>4</v>
      </c>
    </row>
    <row r="121" spans="1:18" x14ac:dyDescent="0.2">
      <c r="A121" s="8">
        <v>42525</v>
      </c>
      <c r="B121" s="9">
        <v>501</v>
      </c>
      <c r="C121" s="10">
        <v>0.264583333333333</v>
      </c>
      <c r="D121" s="9" t="s">
        <v>6</v>
      </c>
      <c r="E121" s="9">
        <v>10</v>
      </c>
      <c r="F121" s="9" t="s">
        <v>18</v>
      </c>
      <c r="G121" s="13">
        <f t="shared" si="13"/>
        <v>1</v>
      </c>
      <c r="H121">
        <f t="shared" si="14"/>
        <v>6</v>
      </c>
      <c r="I121" s="14">
        <f t="shared" si="15"/>
        <v>7</v>
      </c>
      <c r="J121" s="14">
        <f t="shared" si="16"/>
        <v>4</v>
      </c>
      <c r="K121" s="14">
        <f t="shared" si="17"/>
        <v>3</v>
      </c>
      <c r="L121" s="14">
        <f t="shared" si="18"/>
        <v>2</v>
      </c>
      <c r="M121" s="14">
        <f t="shared" si="19"/>
        <v>1</v>
      </c>
      <c r="N121" s="14">
        <f t="shared" si="20"/>
        <v>1</v>
      </c>
      <c r="O121">
        <f t="shared" si="21"/>
        <v>2016</v>
      </c>
      <c r="P121">
        <f t="shared" si="22"/>
        <v>6</v>
      </c>
      <c r="Q121">
        <f t="shared" si="23"/>
        <v>4</v>
      </c>
      <c r="R121">
        <f t="shared" si="12"/>
        <v>3</v>
      </c>
    </row>
    <row r="122" spans="1:18" x14ac:dyDescent="0.2">
      <c r="A122" s="8">
        <v>42525</v>
      </c>
      <c r="B122" s="9">
        <v>501</v>
      </c>
      <c r="C122" s="10">
        <v>0.36319444444444399</v>
      </c>
      <c r="D122" s="9" t="s">
        <v>6</v>
      </c>
      <c r="E122" s="9">
        <v>6</v>
      </c>
      <c r="F122" s="9" t="s">
        <v>18</v>
      </c>
      <c r="G122" s="13">
        <f t="shared" si="13"/>
        <v>1</v>
      </c>
      <c r="H122">
        <f t="shared" si="14"/>
        <v>6</v>
      </c>
      <c r="I122" s="14">
        <f t="shared" si="15"/>
        <v>9</v>
      </c>
      <c r="J122" s="14">
        <f t="shared" si="16"/>
        <v>4</v>
      </c>
      <c r="K122" s="14">
        <f t="shared" si="17"/>
        <v>3</v>
      </c>
      <c r="L122" s="14">
        <f t="shared" si="18"/>
        <v>2</v>
      </c>
      <c r="M122" s="14">
        <f t="shared" si="19"/>
        <v>1</v>
      </c>
      <c r="N122" s="14">
        <f t="shared" si="20"/>
        <v>1</v>
      </c>
      <c r="O122">
        <f t="shared" si="21"/>
        <v>2016</v>
      </c>
      <c r="P122">
        <f t="shared" si="22"/>
        <v>6</v>
      </c>
      <c r="Q122">
        <f t="shared" si="23"/>
        <v>4</v>
      </c>
      <c r="R122">
        <f t="shared" si="12"/>
        <v>3</v>
      </c>
    </row>
    <row r="123" spans="1:18" x14ac:dyDescent="0.2">
      <c r="A123" s="8">
        <v>42525</v>
      </c>
      <c r="B123" s="9">
        <v>501</v>
      </c>
      <c r="C123" s="10">
        <v>0.36666666666666697</v>
      </c>
      <c r="D123" s="9" t="s">
        <v>6</v>
      </c>
      <c r="E123" s="9">
        <v>10</v>
      </c>
      <c r="F123" s="9" t="s">
        <v>19</v>
      </c>
      <c r="G123" s="13">
        <f t="shared" si="13"/>
        <v>1</v>
      </c>
      <c r="H123">
        <f t="shared" si="14"/>
        <v>6</v>
      </c>
      <c r="I123" s="14">
        <f t="shared" si="15"/>
        <v>9</v>
      </c>
      <c r="J123" s="14">
        <f t="shared" si="16"/>
        <v>2</v>
      </c>
      <c r="K123" s="14">
        <f t="shared" si="17"/>
        <v>3</v>
      </c>
      <c r="L123" s="14">
        <f t="shared" si="18"/>
        <v>2</v>
      </c>
      <c r="M123" s="14">
        <f t="shared" si="19"/>
        <v>1</v>
      </c>
      <c r="N123" s="14">
        <f t="shared" si="20"/>
        <v>1</v>
      </c>
      <c r="O123">
        <f t="shared" si="21"/>
        <v>2016</v>
      </c>
      <c r="P123">
        <f t="shared" si="22"/>
        <v>6</v>
      </c>
      <c r="Q123">
        <f t="shared" si="23"/>
        <v>4</v>
      </c>
      <c r="R123">
        <f t="shared" si="12"/>
        <v>3</v>
      </c>
    </row>
    <row r="124" spans="1:18" x14ac:dyDescent="0.2">
      <c r="A124" s="8">
        <v>42525</v>
      </c>
      <c r="B124" s="9">
        <v>501</v>
      </c>
      <c r="C124" s="10">
        <v>0.43194444444444402</v>
      </c>
      <c r="D124" s="9" t="s">
        <v>6</v>
      </c>
      <c r="E124" s="9">
        <v>10</v>
      </c>
      <c r="F124" s="9" t="s">
        <v>19</v>
      </c>
      <c r="G124" s="13">
        <f t="shared" si="13"/>
        <v>1</v>
      </c>
      <c r="H124">
        <f t="shared" si="14"/>
        <v>6</v>
      </c>
      <c r="I124" s="14">
        <f t="shared" si="15"/>
        <v>11</v>
      </c>
      <c r="J124" s="14">
        <f t="shared" si="16"/>
        <v>2</v>
      </c>
      <c r="K124" s="14">
        <f t="shared" si="17"/>
        <v>3</v>
      </c>
      <c r="L124" s="14">
        <f t="shared" si="18"/>
        <v>2</v>
      </c>
      <c r="M124" s="14">
        <f t="shared" si="19"/>
        <v>1</v>
      </c>
      <c r="N124" s="14">
        <f t="shared" si="20"/>
        <v>1</v>
      </c>
      <c r="O124">
        <f t="shared" si="21"/>
        <v>2016</v>
      </c>
      <c r="P124">
        <f t="shared" si="22"/>
        <v>6</v>
      </c>
      <c r="Q124">
        <f t="shared" si="23"/>
        <v>4</v>
      </c>
      <c r="R124">
        <f t="shared" si="12"/>
        <v>3</v>
      </c>
    </row>
    <row r="125" spans="1:18" x14ac:dyDescent="0.2">
      <c r="A125" s="8">
        <v>42525</v>
      </c>
      <c r="B125" s="9">
        <v>504</v>
      </c>
      <c r="C125" s="10">
        <v>0.54652777777777795</v>
      </c>
      <c r="D125" s="9" t="s">
        <v>6</v>
      </c>
      <c r="E125" s="9">
        <v>4</v>
      </c>
      <c r="F125" s="9" t="s">
        <v>13</v>
      </c>
      <c r="G125" s="13">
        <f t="shared" si="13"/>
        <v>4</v>
      </c>
      <c r="H125">
        <f t="shared" si="14"/>
        <v>6</v>
      </c>
      <c r="I125" s="14">
        <f t="shared" si="15"/>
        <v>14</v>
      </c>
      <c r="J125" s="14">
        <f t="shared" si="16"/>
        <v>1</v>
      </c>
      <c r="K125" s="14">
        <f t="shared" si="17"/>
        <v>4</v>
      </c>
      <c r="L125" s="14">
        <f t="shared" si="18"/>
        <v>4</v>
      </c>
      <c r="M125" s="14">
        <f t="shared" si="19"/>
        <v>3</v>
      </c>
      <c r="N125" s="14">
        <f t="shared" si="20"/>
        <v>3</v>
      </c>
      <c r="O125">
        <f t="shared" si="21"/>
        <v>2016</v>
      </c>
      <c r="P125">
        <f t="shared" si="22"/>
        <v>6</v>
      </c>
      <c r="Q125">
        <f t="shared" si="23"/>
        <v>4</v>
      </c>
      <c r="R125">
        <f t="shared" si="12"/>
        <v>2</v>
      </c>
    </row>
    <row r="126" spans="1:18" x14ac:dyDescent="0.2">
      <c r="A126" s="8">
        <v>42525</v>
      </c>
      <c r="B126" s="9">
        <v>504</v>
      </c>
      <c r="C126" s="10">
        <v>0.59722222222222199</v>
      </c>
      <c r="D126" s="9" t="s">
        <v>6</v>
      </c>
      <c r="E126" s="9">
        <v>22</v>
      </c>
      <c r="F126" s="9" t="s">
        <v>19</v>
      </c>
      <c r="G126" s="13">
        <f t="shared" si="13"/>
        <v>4</v>
      </c>
      <c r="H126">
        <f t="shared" si="14"/>
        <v>6</v>
      </c>
      <c r="I126" s="14">
        <f t="shared" si="15"/>
        <v>15</v>
      </c>
      <c r="J126" s="14">
        <f t="shared" si="16"/>
        <v>2</v>
      </c>
      <c r="K126" s="14">
        <f t="shared" si="17"/>
        <v>4</v>
      </c>
      <c r="L126" s="14">
        <f t="shared" si="18"/>
        <v>4</v>
      </c>
      <c r="M126" s="14">
        <f t="shared" si="19"/>
        <v>3</v>
      </c>
      <c r="N126" s="14">
        <f t="shared" si="20"/>
        <v>3</v>
      </c>
      <c r="O126">
        <f t="shared" si="21"/>
        <v>2016</v>
      </c>
      <c r="P126">
        <f t="shared" si="22"/>
        <v>6</v>
      </c>
      <c r="Q126">
        <f t="shared" si="23"/>
        <v>4</v>
      </c>
      <c r="R126">
        <f t="shared" si="12"/>
        <v>4</v>
      </c>
    </row>
    <row r="127" spans="1:18" x14ac:dyDescent="0.2">
      <c r="A127" s="8">
        <v>42525</v>
      </c>
      <c r="B127" s="9">
        <v>504</v>
      </c>
      <c r="C127" s="10">
        <v>0.59722222222222199</v>
      </c>
      <c r="D127" s="9" t="s">
        <v>6</v>
      </c>
      <c r="E127" s="9">
        <v>4</v>
      </c>
      <c r="F127" s="9" t="s">
        <v>20</v>
      </c>
      <c r="G127" s="13">
        <f t="shared" si="13"/>
        <v>4</v>
      </c>
      <c r="H127">
        <f t="shared" si="14"/>
        <v>6</v>
      </c>
      <c r="I127" s="14">
        <f t="shared" si="15"/>
        <v>15</v>
      </c>
      <c r="J127" s="14">
        <f t="shared" si="16"/>
        <v>3</v>
      </c>
      <c r="K127" s="14">
        <f t="shared" si="17"/>
        <v>4</v>
      </c>
      <c r="L127" s="14">
        <f t="shared" si="18"/>
        <v>4</v>
      </c>
      <c r="M127" s="14">
        <f t="shared" si="19"/>
        <v>3</v>
      </c>
      <c r="N127" s="14">
        <f t="shared" si="20"/>
        <v>3</v>
      </c>
      <c r="O127">
        <f t="shared" si="21"/>
        <v>2016</v>
      </c>
      <c r="P127">
        <f t="shared" si="22"/>
        <v>6</v>
      </c>
      <c r="Q127">
        <f t="shared" si="23"/>
        <v>4</v>
      </c>
      <c r="R127">
        <f t="shared" si="12"/>
        <v>2</v>
      </c>
    </row>
    <row r="128" spans="1:18" x14ac:dyDescent="0.2">
      <c r="A128" s="8">
        <v>42525</v>
      </c>
      <c r="B128" s="9">
        <v>506</v>
      </c>
      <c r="C128" s="10">
        <v>0.60069444444444398</v>
      </c>
      <c r="D128" s="9" t="s">
        <v>6</v>
      </c>
      <c r="E128" s="9">
        <v>35</v>
      </c>
      <c r="F128" s="9" t="s">
        <v>18</v>
      </c>
      <c r="G128" s="13">
        <f t="shared" si="13"/>
        <v>6</v>
      </c>
      <c r="H128">
        <f t="shared" si="14"/>
        <v>6</v>
      </c>
      <c r="I128" s="14">
        <f t="shared" si="15"/>
        <v>15</v>
      </c>
      <c r="J128" s="14">
        <f t="shared" si="16"/>
        <v>4</v>
      </c>
      <c r="K128" s="14">
        <f t="shared" si="17"/>
        <v>4</v>
      </c>
      <c r="L128" s="14">
        <f t="shared" si="18"/>
        <v>2</v>
      </c>
      <c r="M128" s="14">
        <f t="shared" si="19"/>
        <v>2</v>
      </c>
      <c r="N128" s="14">
        <f t="shared" si="20"/>
        <v>2</v>
      </c>
      <c r="O128">
        <f t="shared" si="21"/>
        <v>2016</v>
      </c>
      <c r="P128">
        <f t="shared" si="22"/>
        <v>6</v>
      </c>
      <c r="Q128">
        <f t="shared" si="23"/>
        <v>4</v>
      </c>
      <c r="R128">
        <f t="shared" si="12"/>
        <v>4</v>
      </c>
    </row>
    <row r="129" spans="1:18" x14ac:dyDescent="0.2">
      <c r="A129" s="8">
        <v>42525</v>
      </c>
      <c r="B129" s="9">
        <v>501</v>
      </c>
      <c r="C129" s="10">
        <v>0.66388888888888897</v>
      </c>
      <c r="D129" s="9" t="s">
        <v>6</v>
      </c>
      <c r="E129" s="9">
        <v>11</v>
      </c>
      <c r="F129" s="9" t="s">
        <v>18</v>
      </c>
      <c r="G129" s="13">
        <f t="shared" si="13"/>
        <v>1</v>
      </c>
      <c r="H129">
        <f t="shared" si="14"/>
        <v>6</v>
      </c>
      <c r="I129" s="14">
        <f t="shared" si="15"/>
        <v>16</v>
      </c>
      <c r="J129" s="14">
        <f t="shared" si="16"/>
        <v>4</v>
      </c>
      <c r="K129" s="14">
        <f t="shared" si="17"/>
        <v>3</v>
      </c>
      <c r="L129" s="14">
        <f t="shared" si="18"/>
        <v>2</v>
      </c>
      <c r="M129" s="14">
        <f t="shared" si="19"/>
        <v>1</v>
      </c>
      <c r="N129" s="14">
        <f t="shared" si="20"/>
        <v>1</v>
      </c>
      <c r="O129">
        <f t="shared" si="21"/>
        <v>2016</v>
      </c>
      <c r="P129">
        <f t="shared" si="22"/>
        <v>6</v>
      </c>
      <c r="Q129">
        <f t="shared" si="23"/>
        <v>4</v>
      </c>
      <c r="R129">
        <f t="shared" si="12"/>
        <v>4</v>
      </c>
    </row>
    <row r="130" spans="1:18" x14ac:dyDescent="0.2">
      <c r="A130" s="8">
        <v>42525</v>
      </c>
      <c r="B130" s="9">
        <v>504</v>
      </c>
      <c r="C130" s="10">
        <v>0.70833333333333304</v>
      </c>
      <c r="D130" s="9" t="s">
        <v>6</v>
      </c>
      <c r="E130" s="9">
        <v>14</v>
      </c>
      <c r="F130" s="9" t="s">
        <v>18</v>
      </c>
      <c r="G130" s="13">
        <f t="shared" si="13"/>
        <v>4</v>
      </c>
      <c r="H130">
        <f t="shared" si="14"/>
        <v>6</v>
      </c>
      <c r="I130" s="14">
        <f t="shared" si="15"/>
        <v>18</v>
      </c>
      <c r="J130" s="14">
        <f t="shared" si="16"/>
        <v>4</v>
      </c>
      <c r="K130" s="14">
        <f t="shared" si="17"/>
        <v>4</v>
      </c>
      <c r="L130" s="14">
        <f t="shared" si="18"/>
        <v>4</v>
      </c>
      <c r="M130" s="14">
        <f t="shared" si="19"/>
        <v>3</v>
      </c>
      <c r="N130" s="14">
        <f t="shared" si="20"/>
        <v>3</v>
      </c>
      <c r="O130">
        <f t="shared" si="21"/>
        <v>2016</v>
      </c>
      <c r="P130">
        <f t="shared" si="22"/>
        <v>6</v>
      </c>
      <c r="Q130">
        <f t="shared" si="23"/>
        <v>4</v>
      </c>
      <c r="R130">
        <f t="shared" ref="R130:R193" si="24">IF(E130=0,1,(IF(E130&lt;=5,2,(IF(E130&lt;=10,3,(IF(E130&gt;=11,4)))))))</f>
        <v>4</v>
      </c>
    </row>
    <row r="131" spans="1:18" x14ac:dyDescent="0.2">
      <c r="A131" s="8">
        <v>42525</v>
      </c>
      <c r="B131" s="9">
        <v>505</v>
      </c>
      <c r="C131" s="10">
        <v>0.72499999999999998</v>
      </c>
      <c r="D131" s="9" t="s">
        <v>6</v>
      </c>
      <c r="E131" s="9">
        <v>5</v>
      </c>
      <c r="F131" s="9" t="s">
        <v>20</v>
      </c>
      <c r="G131" s="13">
        <f t="shared" ref="G131:G194" si="25">IF(B131=501,1,(IF(B131=502,2,(IF(B131=503,3,(IF(B131=504,4,(IF(B131=505,5,(IF(B131=506,6,(IF(B131=509,7,(IF(B131=510,8,(IF(B131=511,9,(IF(B131=512,10,(IF(B131=514,11)))))))))))))))))))))</f>
        <v>5</v>
      </c>
      <c r="H131">
        <f t="shared" ref="H131:H194" si="26">IF(D131="Friday",5,(IF(D131="Saturday",6,(IF(D131="Sunday",7,(IF(D131="Monday",1,(IF(D131="Tuesday",2,(IF(D131="Wednesday",3,(IF(D131="Thursday",4,0)))))))))))))</f>
        <v>6</v>
      </c>
      <c r="I131" s="14">
        <f t="shared" ref="I131:I194" si="27">(ROUNDDOWN(C131*24,0)+1)</f>
        <v>18</v>
      </c>
      <c r="J131" s="14">
        <f t="shared" ref="J131:J194" si="28">IF(F131="N",1,(IF(F131="E",2,(IF(F131="S",3,(IF(F131="W",4)))))))</f>
        <v>3</v>
      </c>
      <c r="K131" s="14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4">
        <f t="shared" ref="L131:L194" si="30">IF(B131=501,2,(IF(B131=502,1,(IF(B131=503,2,(IF(B131=504,4,(IF(B131=505,3,(IF(B131=506,2,(IF(B131=509,2,(IF(B131=510,3,(IF(B131=511,3,(IF(B131=512,1,(IF(B131=514,1)))))))))))))))))))))</f>
        <v>3</v>
      </c>
      <c r="M131" s="14">
        <f t="shared" ref="M131:M194" si="31">IF(B131=501,1,(IF(B131=502,3,(IF(B131=503,1,(IF(B131=504,3,(IF(B131=505,4,(IF(B131=506,2,(IF(B131=509,2,(IF(B131=510,3,(IF(B131=511,2,(IF(B131=512,3,(IF(B131=514,3)))))))))))))))))))))</f>
        <v>4</v>
      </c>
      <c r="N131" s="14">
        <f t="shared" ref="N131:N194" si="32">IF(B131=501,1,(IF(B131=502,3,(IF(B131=503,1,(IF(B131=504,3,(IF(B131=505,4,(IF(B131=506,2,(IF(B131=509,2,(IF(B131=510,3,(IF(B131=511,2,(IF(B131=512,3,(IF(B131=514,1)))))))))))))))))))))</f>
        <v>4</v>
      </c>
      <c r="O131">
        <f t="shared" ref="O131:O194" si="33">YEAR(A131)</f>
        <v>2016</v>
      </c>
      <c r="P131">
        <f t="shared" ref="P131:P194" si="34">MONTH(A131)</f>
        <v>6</v>
      </c>
      <c r="Q131">
        <f t="shared" ref="Q131:Q194" si="35">DAY(A131)</f>
        <v>4</v>
      </c>
      <c r="R131">
        <f t="shared" si="24"/>
        <v>2</v>
      </c>
    </row>
    <row r="132" spans="1:18" x14ac:dyDescent="0.2">
      <c r="A132" s="8">
        <v>42525</v>
      </c>
      <c r="B132" s="9">
        <v>505</v>
      </c>
      <c r="C132" s="10">
        <v>0.72499999999999998</v>
      </c>
      <c r="D132" s="9" t="s">
        <v>6</v>
      </c>
      <c r="E132" s="9">
        <v>5</v>
      </c>
      <c r="F132" s="9" t="s">
        <v>19</v>
      </c>
      <c r="G132" s="13">
        <f t="shared" si="25"/>
        <v>5</v>
      </c>
      <c r="H132">
        <f t="shared" si="26"/>
        <v>6</v>
      </c>
      <c r="I132" s="14">
        <f t="shared" si="27"/>
        <v>18</v>
      </c>
      <c r="J132" s="14">
        <f t="shared" si="28"/>
        <v>2</v>
      </c>
      <c r="K132" s="14">
        <f t="shared" si="29"/>
        <v>3</v>
      </c>
      <c r="L132" s="14">
        <f t="shared" si="30"/>
        <v>3</v>
      </c>
      <c r="M132" s="14">
        <f t="shared" si="31"/>
        <v>4</v>
      </c>
      <c r="N132" s="14">
        <f t="shared" si="32"/>
        <v>4</v>
      </c>
      <c r="O132">
        <f t="shared" si="33"/>
        <v>2016</v>
      </c>
      <c r="P132">
        <f t="shared" si="34"/>
        <v>6</v>
      </c>
      <c r="Q132">
        <f t="shared" si="35"/>
        <v>4</v>
      </c>
      <c r="R132">
        <f t="shared" si="24"/>
        <v>2</v>
      </c>
    </row>
    <row r="133" spans="1:18" x14ac:dyDescent="0.2">
      <c r="A133" s="8">
        <v>42525</v>
      </c>
      <c r="B133" s="9">
        <v>504</v>
      </c>
      <c r="C133" s="10">
        <v>0.749305555555556</v>
      </c>
      <c r="D133" s="9" t="s">
        <v>6</v>
      </c>
      <c r="E133" s="9">
        <v>4</v>
      </c>
      <c r="F133" s="9" t="s">
        <v>18</v>
      </c>
      <c r="G133" s="13">
        <f t="shared" si="25"/>
        <v>4</v>
      </c>
      <c r="H133">
        <f t="shared" si="26"/>
        <v>6</v>
      </c>
      <c r="I133" s="14">
        <f t="shared" si="27"/>
        <v>18</v>
      </c>
      <c r="J133" s="14">
        <f t="shared" si="28"/>
        <v>4</v>
      </c>
      <c r="K133" s="14">
        <f t="shared" si="29"/>
        <v>4</v>
      </c>
      <c r="L133" s="14">
        <f t="shared" si="30"/>
        <v>4</v>
      </c>
      <c r="M133" s="14">
        <f t="shared" si="31"/>
        <v>3</v>
      </c>
      <c r="N133" s="14">
        <f t="shared" si="32"/>
        <v>3</v>
      </c>
      <c r="O133">
        <f t="shared" si="33"/>
        <v>2016</v>
      </c>
      <c r="P133">
        <f t="shared" si="34"/>
        <v>6</v>
      </c>
      <c r="Q133">
        <f t="shared" si="35"/>
        <v>4</v>
      </c>
      <c r="R133">
        <f t="shared" si="24"/>
        <v>2</v>
      </c>
    </row>
    <row r="134" spans="1:18" x14ac:dyDescent="0.2">
      <c r="A134" s="8">
        <v>42525</v>
      </c>
      <c r="B134" s="9">
        <v>509</v>
      </c>
      <c r="C134" s="10">
        <v>0.77777777777777801</v>
      </c>
      <c r="D134" s="9" t="s">
        <v>6</v>
      </c>
      <c r="E134" s="9">
        <v>6</v>
      </c>
      <c r="F134" s="9" t="s">
        <v>18</v>
      </c>
      <c r="G134" s="13">
        <f t="shared" si="25"/>
        <v>7</v>
      </c>
      <c r="H134">
        <f t="shared" si="26"/>
        <v>6</v>
      </c>
      <c r="I134" s="14">
        <f t="shared" si="27"/>
        <v>19</v>
      </c>
      <c r="J134" s="14">
        <f t="shared" si="28"/>
        <v>4</v>
      </c>
      <c r="K134" s="14">
        <f t="shared" si="29"/>
        <v>1</v>
      </c>
      <c r="L134" s="14">
        <f t="shared" si="30"/>
        <v>2</v>
      </c>
      <c r="M134" s="14">
        <f t="shared" si="31"/>
        <v>2</v>
      </c>
      <c r="N134" s="14">
        <f t="shared" si="32"/>
        <v>2</v>
      </c>
      <c r="O134">
        <f t="shared" si="33"/>
        <v>2016</v>
      </c>
      <c r="P134">
        <f t="shared" si="34"/>
        <v>6</v>
      </c>
      <c r="Q134">
        <f t="shared" si="35"/>
        <v>4</v>
      </c>
      <c r="R134">
        <f t="shared" si="24"/>
        <v>3</v>
      </c>
    </row>
    <row r="135" spans="1:18" x14ac:dyDescent="0.2">
      <c r="A135" s="8">
        <v>42525</v>
      </c>
      <c r="B135" s="9">
        <v>506</v>
      </c>
      <c r="C135" s="10">
        <v>0.83333333333333304</v>
      </c>
      <c r="D135" s="9" t="s">
        <v>6</v>
      </c>
      <c r="E135" s="9">
        <v>8</v>
      </c>
      <c r="F135" s="9" t="s">
        <v>13</v>
      </c>
      <c r="G135" s="13">
        <f t="shared" si="25"/>
        <v>6</v>
      </c>
      <c r="H135">
        <f t="shared" si="26"/>
        <v>6</v>
      </c>
      <c r="I135" s="14">
        <f t="shared" si="27"/>
        <v>21</v>
      </c>
      <c r="J135" s="14">
        <f t="shared" si="28"/>
        <v>1</v>
      </c>
      <c r="K135" s="14">
        <f t="shared" si="29"/>
        <v>4</v>
      </c>
      <c r="L135" s="14">
        <f t="shared" si="30"/>
        <v>2</v>
      </c>
      <c r="M135" s="14">
        <f t="shared" si="31"/>
        <v>2</v>
      </c>
      <c r="N135" s="14">
        <f t="shared" si="32"/>
        <v>2</v>
      </c>
      <c r="O135">
        <f t="shared" si="33"/>
        <v>2016</v>
      </c>
      <c r="P135">
        <f t="shared" si="34"/>
        <v>6</v>
      </c>
      <c r="Q135">
        <f t="shared" si="35"/>
        <v>4</v>
      </c>
      <c r="R135">
        <f t="shared" si="24"/>
        <v>3</v>
      </c>
    </row>
    <row r="136" spans="1:18" x14ac:dyDescent="0.2">
      <c r="A136" s="8">
        <v>42525</v>
      </c>
      <c r="B136" s="9">
        <v>504</v>
      </c>
      <c r="C136" s="10">
        <v>0.875</v>
      </c>
      <c r="D136" s="9" t="s">
        <v>6</v>
      </c>
      <c r="E136" s="9">
        <v>25</v>
      </c>
      <c r="F136" s="9" t="s">
        <v>18</v>
      </c>
      <c r="G136" s="13">
        <f t="shared" si="25"/>
        <v>4</v>
      </c>
      <c r="H136">
        <f t="shared" si="26"/>
        <v>6</v>
      </c>
      <c r="I136" s="14">
        <f t="shared" si="27"/>
        <v>22</v>
      </c>
      <c r="J136" s="14">
        <f t="shared" si="28"/>
        <v>4</v>
      </c>
      <c r="K136" s="14">
        <f t="shared" si="29"/>
        <v>4</v>
      </c>
      <c r="L136" s="14">
        <f t="shared" si="30"/>
        <v>4</v>
      </c>
      <c r="M136" s="14">
        <f t="shared" si="31"/>
        <v>3</v>
      </c>
      <c r="N136" s="14">
        <f t="shared" si="32"/>
        <v>3</v>
      </c>
      <c r="O136">
        <f t="shared" si="33"/>
        <v>2016</v>
      </c>
      <c r="P136">
        <f t="shared" si="34"/>
        <v>6</v>
      </c>
      <c r="Q136">
        <f t="shared" si="35"/>
        <v>4</v>
      </c>
      <c r="R136">
        <f t="shared" si="24"/>
        <v>4</v>
      </c>
    </row>
    <row r="137" spans="1:18" x14ac:dyDescent="0.2">
      <c r="A137" s="8">
        <v>42525</v>
      </c>
      <c r="B137" s="9">
        <v>506</v>
      </c>
      <c r="C137" s="10">
        <v>0.89166666666666705</v>
      </c>
      <c r="D137" s="9" t="s">
        <v>6</v>
      </c>
      <c r="E137" s="9">
        <v>36</v>
      </c>
      <c r="F137" s="9" t="s">
        <v>18</v>
      </c>
      <c r="G137" s="13">
        <f t="shared" si="25"/>
        <v>6</v>
      </c>
      <c r="H137">
        <f t="shared" si="26"/>
        <v>6</v>
      </c>
      <c r="I137" s="14">
        <f t="shared" si="27"/>
        <v>22</v>
      </c>
      <c r="J137" s="14">
        <f t="shared" si="28"/>
        <v>4</v>
      </c>
      <c r="K137" s="14">
        <f t="shared" si="29"/>
        <v>4</v>
      </c>
      <c r="L137" s="14">
        <f t="shared" si="30"/>
        <v>2</v>
      </c>
      <c r="M137" s="14">
        <f t="shared" si="31"/>
        <v>2</v>
      </c>
      <c r="N137" s="14">
        <f t="shared" si="32"/>
        <v>2</v>
      </c>
      <c r="O137">
        <f t="shared" si="33"/>
        <v>2016</v>
      </c>
      <c r="P137">
        <f t="shared" si="34"/>
        <v>6</v>
      </c>
      <c r="Q137">
        <f t="shared" si="35"/>
        <v>4</v>
      </c>
      <c r="R137">
        <f t="shared" si="24"/>
        <v>4</v>
      </c>
    </row>
    <row r="138" spans="1:18" x14ac:dyDescent="0.2">
      <c r="A138" s="8">
        <v>42525</v>
      </c>
      <c r="B138" s="9">
        <v>511</v>
      </c>
      <c r="C138" s="10">
        <v>0.97013888888888899</v>
      </c>
      <c r="D138" s="9" t="s">
        <v>6</v>
      </c>
      <c r="E138" s="9">
        <v>7</v>
      </c>
      <c r="F138" s="9" t="s">
        <v>13</v>
      </c>
      <c r="G138" s="13">
        <f t="shared" si="25"/>
        <v>9</v>
      </c>
      <c r="H138">
        <f t="shared" si="26"/>
        <v>6</v>
      </c>
      <c r="I138" s="14">
        <f t="shared" si="27"/>
        <v>24</v>
      </c>
      <c r="J138" s="14">
        <f t="shared" si="28"/>
        <v>1</v>
      </c>
      <c r="K138" s="14">
        <f t="shared" si="29"/>
        <v>1</v>
      </c>
      <c r="L138" s="14">
        <f t="shared" si="30"/>
        <v>3</v>
      </c>
      <c r="M138" s="14">
        <f t="shared" si="31"/>
        <v>2</v>
      </c>
      <c r="N138" s="14">
        <f t="shared" si="32"/>
        <v>2</v>
      </c>
      <c r="O138">
        <f t="shared" si="33"/>
        <v>2016</v>
      </c>
      <c r="P138">
        <f t="shared" si="34"/>
        <v>6</v>
      </c>
      <c r="Q138">
        <f t="shared" si="35"/>
        <v>4</v>
      </c>
      <c r="R138">
        <f t="shared" si="24"/>
        <v>3</v>
      </c>
    </row>
    <row r="139" spans="1:18" x14ac:dyDescent="0.2">
      <c r="A139" s="8">
        <v>42526</v>
      </c>
      <c r="B139" s="9">
        <v>501</v>
      </c>
      <c r="C139" s="10">
        <v>3.8888888888888903E-2</v>
      </c>
      <c r="D139" s="9" t="s">
        <v>7</v>
      </c>
      <c r="E139" s="9">
        <v>9</v>
      </c>
      <c r="F139" s="9" t="s">
        <v>19</v>
      </c>
      <c r="G139" s="13">
        <f t="shared" si="25"/>
        <v>1</v>
      </c>
      <c r="H139">
        <f t="shared" si="26"/>
        <v>7</v>
      </c>
      <c r="I139" s="14">
        <f t="shared" si="27"/>
        <v>1</v>
      </c>
      <c r="J139" s="14">
        <f t="shared" si="28"/>
        <v>2</v>
      </c>
      <c r="K139" s="14">
        <f t="shared" si="29"/>
        <v>3</v>
      </c>
      <c r="L139" s="14">
        <f t="shared" si="30"/>
        <v>2</v>
      </c>
      <c r="M139" s="14">
        <f t="shared" si="31"/>
        <v>1</v>
      </c>
      <c r="N139" s="14">
        <f t="shared" si="32"/>
        <v>1</v>
      </c>
      <c r="O139">
        <f t="shared" si="33"/>
        <v>2016</v>
      </c>
      <c r="P139">
        <f t="shared" si="34"/>
        <v>6</v>
      </c>
      <c r="Q139">
        <f t="shared" si="35"/>
        <v>5</v>
      </c>
      <c r="R139">
        <f t="shared" si="24"/>
        <v>3</v>
      </c>
    </row>
    <row r="140" spans="1:18" x14ac:dyDescent="0.2">
      <c r="A140" s="8">
        <v>42526</v>
      </c>
      <c r="B140" s="9">
        <v>512</v>
      </c>
      <c r="C140" s="10">
        <v>4.65277777777778E-2</v>
      </c>
      <c r="D140" s="9" t="s">
        <v>7</v>
      </c>
      <c r="E140" s="9">
        <v>45</v>
      </c>
      <c r="F140" s="9" t="s">
        <v>19</v>
      </c>
      <c r="G140" s="13">
        <f t="shared" si="25"/>
        <v>10</v>
      </c>
      <c r="H140">
        <f t="shared" si="26"/>
        <v>7</v>
      </c>
      <c r="I140" s="14">
        <f t="shared" si="27"/>
        <v>2</v>
      </c>
      <c r="J140" s="14">
        <f t="shared" si="28"/>
        <v>2</v>
      </c>
      <c r="K140" s="14">
        <f t="shared" si="29"/>
        <v>3</v>
      </c>
      <c r="L140" s="14">
        <f t="shared" si="30"/>
        <v>1</v>
      </c>
      <c r="M140" s="14">
        <f t="shared" si="31"/>
        <v>3</v>
      </c>
      <c r="N140" s="14">
        <f t="shared" si="32"/>
        <v>3</v>
      </c>
      <c r="O140">
        <f t="shared" si="33"/>
        <v>2016</v>
      </c>
      <c r="P140">
        <f t="shared" si="34"/>
        <v>6</v>
      </c>
      <c r="Q140">
        <f t="shared" si="35"/>
        <v>5</v>
      </c>
      <c r="R140">
        <f t="shared" si="24"/>
        <v>4</v>
      </c>
    </row>
    <row r="141" spans="1:18" x14ac:dyDescent="0.2">
      <c r="A141" s="8">
        <v>42526</v>
      </c>
      <c r="B141" s="9">
        <v>501</v>
      </c>
      <c r="C141" s="10">
        <v>5.1388888888888901E-2</v>
      </c>
      <c r="D141" s="9" t="s">
        <v>7</v>
      </c>
      <c r="E141" s="9">
        <v>8</v>
      </c>
      <c r="F141" s="9" t="s">
        <v>19</v>
      </c>
      <c r="G141" s="13">
        <f t="shared" si="25"/>
        <v>1</v>
      </c>
      <c r="H141">
        <f t="shared" si="26"/>
        <v>7</v>
      </c>
      <c r="I141" s="14">
        <f t="shared" si="27"/>
        <v>2</v>
      </c>
      <c r="J141" s="14">
        <f t="shared" si="28"/>
        <v>2</v>
      </c>
      <c r="K141" s="14">
        <f t="shared" si="29"/>
        <v>3</v>
      </c>
      <c r="L141" s="14">
        <f t="shared" si="30"/>
        <v>2</v>
      </c>
      <c r="M141" s="14">
        <f t="shared" si="31"/>
        <v>1</v>
      </c>
      <c r="N141" s="14">
        <f t="shared" si="32"/>
        <v>1</v>
      </c>
      <c r="O141">
        <f t="shared" si="33"/>
        <v>2016</v>
      </c>
      <c r="P141">
        <f t="shared" si="34"/>
        <v>6</v>
      </c>
      <c r="Q141">
        <f t="shared" si="35"/>
        <v>5</v>
      </c>
      <c r="R141">
        <f t="shared" si="24"/>
        <v>3</v>
      </c>
    </row>
    <row r="142" spans="1:18" x14ac:dyDescent="0.2">
      <c r="A142" s="8">
        <v>42526</v>
      </c>
      <c r="B142" s="9">
        <v>504</v>
      </c>
      <c r="C142" s="10">
        <v>5.6944444444444402E-2</v>
      </c>
      <c r="D142" s="9" t="s">
        <v>7</v>
      </c>
      <c r="E142" s="9">
        <v>12</v>
      </c>
      <c r="F142" s="9" t="s">
        <v>18</v>
      </c>
      <c r="G142" s="13">
        <f t="shared" si="25"/>
        <v>4</v>
      </c>
      <c r="H142">
        <f t="shared" si="26"/>
        <v>7</v>
      </c>
      <c r="I142" s="14">
        <f t="shared" si="27"/>
        <v>2</v>
      </c>
      <c r="J142" s="14">
        <f t="shared" si="28"/>
        <v>4</v>
      </c>
      <c r="K142" s="14">
        <f t="shared" si="29"/>
        <v>4</v>
      </c>
      <c r="L142" s="14">
        <f t="shared" si="30"/>
        <v>4</v>
      </c>
      <c r="M142" s="14">
        <f t="shared" si="31"/>
        <v>3</v>
      </c>
      <c r="N142" s="14">
        <f t="shared" si="32"/>
        <v>3</v>
      </c>
      <c r="O142">
        <f t="shared" si="33"/>
        <v>2016</v>
      </c>
      <c r="P142">
        <f t="shared" si="34"/>
        <v>6</v>
      </c>
      <c r="Q142">
        <f t="shared" si="35"/>
        <v>5</v>
      </c>
      <c r="R142">
        <f t="shared" si="24"/>
        <v>4</v>
      </c>
    </row>
    <row r="143" spans="1:18" x14ac:dyDescent="0.2">
      <c r="A143" s="8">
        <v>42526</v>
      </c>
      <c r="B143" s="9">
        <v>501</v>
      </c>
      <c r="C143" s="10">
        <v>6.5277777777777796E-2</v>
      </c>
      <c r="D143" s="9" t="s">
        <v>7</v>
      </c>
      <c r="E143" s="9">
        <v>9</v>
      </c>
      <c r="F143" s="9" t="s">
        <v>18</v>
      </c>
      <c r="G143" s="13">
        <f t="shared" si="25"/>
        <v>1</v>
      </c>
      <c r="H143">
        <f t="shared" si="26"/>
        <v>7</v>
      </c>
      <c r="I143" s="14">
        <f t="shared" si="27"/>
        <v>2</v>
      </c>
      <c r="J143" s="14">
        <f t="shared" si="28"/>
        <v>4</v>
      </c>
      <c r="K143" s="14">
        <f t="shared" si="29"/>
        <v>3</v>
      </c>
      <c r="L143" s="14">
        <f t="shared" si="30"/>
        <v>2</v>
      </c>
      <c r="M143" s="14">
        <f t="shared" si="31"/>
        <v>1</v>
      </c>
      <c r="N143" s="14">
        <f t="shared" si="32"/>
        <v>1</v>
      </c>
      <c r="O143">
        <f t="shared" si="33"/>
        <v>2016</v>
      </c>
      <c r="P143">
        <f t="shared" si="34"/>
        <v>6</v>
      </c>
      <c r="Q143">
        <f t="shared" si="35"/>
        <v>5</v>
      </c>
      <c r="R143">
        <f t="shared" si="24"/>
        <v>3</v>
      </c>
    </row>
    <row r="144" spans="1:18" x14ac:dyDescent="0.2">
      <c r="A144" s="8">
        <v>42526</v>
      </c>
      <c r="B144" s="9">
        <v>512</v>
      </c>
      <c r="C144" s="10">
        <v>0.22500000000000001</v>
      </c>
      <c r="D144" s="9" t="s">
        <v>7</v>
      </c>
      <c r="E144" s="9">
        <v>23</v>
      </c>
      <c r="F144" s="9" t="s">
        <v>18</v>
      </c>
      <c r="G144" s="13">
        <f t="shared" si="25"/>
        <v>10</v>
      </c>
      <c r="H144">
        <f t="shared" si="26"/>
        <v>7</v>
      </c>
      <c r="I144" s="14">
        <f t="shared" si="27"/>
        <v>6</v>
      </c>
      <c r="J144" s="14">
        <f t="shared" si="28"/>
        <v>4</v>
      </c>
      <c r="K144" s="14">
        <f t="shared" si="29"/>
        <v>3</v>
      </c>
      <c r="L144" s="14">
        <f t="shared" si="30"/>
        <v>1</v>
      </c>
      <c r="M144" s="14">
        <f t="shared" si="31"/>
        <v>3</v>
      </c>
      <c r="N144" s="14">
        <f t="shared" si="32"/>
        <v>3</v>
      </c>
      <c r="O144">
        <f t="shared" si="33"/>
        <v>2016</v>
      </c>
      <c r="P144">
        <f t="shared" si="34"/>
        <v>6</v>
      </c>
      <c r="Q144">
        <f t="shared" si="35"/>
        <v>5</v>
      </c>
      <c r="R144">
        <f t="shared" si="24"/>
        <v>4</v>
      </c>
    </row>
    <row r="145" spans="1:18" x14ac:dyDescent="0.2">
      <c r="A145" s="8">
        <v>42526</v>
      </c>
      <c r="B145" s="9">
        <v>505</v>
      </c>
      <c r="C145" s="10">
        <v>0.25416666666666698</v>
      </c>
      <c r="D145" s="9" t="s">
        <v>7</v>
      </c>
      <c r="E145" s="9">
        <v>44</v>
      </c>
      <c r="F145" s="9" t="s">
        <v>13</v>
      </c>
      <c r="G145" s="13">
        <f t="shared" si="25"/>
        <v>5</v>
      </c>
      <c r="H145">
        <f t="shared" si="26"/>
        <v>7</v>
      </c>
      <c r="I145" s="14">
        <f t="shared" si="27"/>
        <v>7</v>
      </c>
      <c r="J145" s="14">
        <f t="shared" si="28"/>
        <v>1</v>
      </c>
      <c r="K145" s="14">
        <f t="shared" si="29"/>
        <v>3</v>
      </c>
      <c r="L145" s="14">
        <f t="shared" si="30"/>
        <v>3</v>
      </c>
      <c r="M145" s="14">
        <f t="shared" si="31"/>
        <v>4</v>
      </c>
      <c r="N145" s="14">
        <f t="shared" si="32"/>
        <v>4</v>
      </c>
      <c r="O145">
        <f t="shared" si="33"/>
        <v>2016</v>
      </c>
      <c r="P145">
        <f t="shared" si="34"/>
        <v>6</v>
      </c>
      <c r="Q145">
        <f t="shared" si="35"/>
        <v>5</v>
      </c>
      <c r="R145">
        <f t="shared" si="24"/>
        <v>4</v>
      </c>
    </row>
    <row r="146" spans="1:18" x14ac:dyDescent="0.2">
      <c r="A146" s="8">
        <v>42526</v>
      </c>
      <c r="B146" s="9">
        <v>509</v>
      </c>
      <c r="C146" s="10">
        <v>0.25972222222222202</v>
      </c>
      <c r="D146" s="9" t="s">
        <v>7</v>
      </c>
      <c r="E146" s="9">
        <v>5</v>
      </c>
      <c r="F146" s="9" t="s">
        <v>19</v>
      </c>
      <c r="G146" s="13">
        <f t="shared" si="25"/>
        <v>7</v>
      </c>
      <c r="H146">
        <f t="shared" si="26"/>
        <v>7</v>
      </c>
      <c r="I146" s="14">
        <f t="shared" si="27"/>
        <v>7</v>
      </c>
      <c r="J146" s="14">
        <f t="shared" si="28"/>
        <v>2</v>
      </c>
      <c r="K146" s="14">
        <f t="shared" si="29"/>
        <v>1</v>
      </c>
      <c r="L146" s="14">
        <f t="shared" si="30"/>
        <v>2</v>
      </c>
      <c r="M146" s="14">
        <f t="shared" si="31"/>
        <v>2</v>
      </c>
      <c r="N146" s="14">
        <f t="shared" si="32"/>
        <v>2</v>
      </c>
      <c r="O146">
        <f t="shared" si="33"/>
        <v>2016</v>
      </c>
      <c r="P146">
        <f t="shared" si="34"/>
        <v>6</v>
      </c>
      <c r="Q146">
        <f t="shared" si="35"/>
        <v>5</v>
      </c>
      <c r="R146">
        <f t="shared" si="24"/>
        <v>2</v>
      </c>
    </row>
    <row r="147" spans="1:18" x14ac:dyDescent="0.2">
      <c r="A147" s="8">
        <v>42526</v>
      </c>
      <c r="B147" s="9">
        <v>506</v>
      </c>
      <c r="C147" s="10">
        <v>0.265972222222222</v>
      </c>
      <c r="D147" s="9" t="s">
        <v>7</v>
      </c>
      <c r="E147" s="9">
        <v>22</v>
      </c>
      <c r="F147" s="9" t="s">
        <v>19</v>
      </c>
      <c r="G147" s="13">
        <f t="shared" si="25"/>
        <v>6</v>
      </c>
      <c r="H147">
        <f t="shared" si="26"/>
        <v>7</v>
      </c>
      <c r="I147" s="14">
        <f t="shared" si="27"/>
        <v>7</v>
      </c>
      <c r="J147" s="14">
        <f t="shared" si="28"/>
        <v>2</v>
      </c>
      <c r="K147" s="14">
        <f t="shared" si="29"/>
        <v>4</v>
      </c>
      <c r="L147" s="14">
        <f t="shared" si="30"/>
        <v>2</v>
      </c>
      <c r="M147" s="14">
        <f t="shared" si="31"/>
        <v>2</v>
      </c>
      <c r="N147" s="14">
        <f t="shared" si="32"/>
        <v>2</v>
      </c>
      <c r="O147">
        <f t="shared" si="33"/>
        <v>2016</v>
      </c>
      <c r="P147">
        <f t="shared" si="34"/>
        <v>6</v>
      </c>
      <c r="Q147">
        <f t="shared" si="35"/>
        <v>5</v>
      </c>
      <c r="R147">
        <f t="shared" si="24"/>
        <v>4</v>
      </c>
    </row>
    <row r="148" spans="1:18" x14ac:dyDescent="0.2">
      <c r="A148" s="8">
        <v>42526</v>
      </c>
      <c r="B148" s="9">
        <v>504</v>
      </c>
      <c r="C148" s="10">
        <v>0.27638888888888902</v>
      </c>
      <c r="D148" s="9" t="s">
        <v>7</v>
      </c>
      <c r="E148" s="9">
        <v>9</v>
      </c>
      <c r="F148" s="9" t="s">
        <v>18</v>
      </c>
      <c r="G148" s="13">
        <f t="shared" si="25"/>
        <v>4</v>
      </c>
      <c r="H148">
        <f t="shared" si="26"/>
        <v>7</v>
      </c>
      <c r="I148" s="14">
        <f t="shared" si="27"/>
        <v>7</v>
      </c>
      <c r="J148" s="14">
        <f t="shared" si="28"/>
        <v>4</v>
      </c>
      <c r="K148" s="14">
        <f t="shared" si="29"/>
        <v>4</v>
      </c>
      <c r="L148" s="14">
        <f t="shared" si="30"/>
        <v>4</v>
      </c>
      <c r="M148" s="14">
        <f t="shared" si="31"/>
        <v>3</v>
      </c>
      <c r="N148" s="14">
        <f t="shared" si="32"/>
        <v>3</v>
      </c>
      <c r="O148">
        <f t="shared" si="33"/>
        <v>2016</v>
      </c>
      <c r="P148">
        <f t="shared" si="34"/>
        <v>6</v>
      </c>
      <c r="Q148">
        <f t="shared" si="35"/>
        <v>5</v>
      </c>
      <c r="R148">
        <f t="shared" si="24"/>
        <v>3</v>
      </c>
    </row>
    <row r="149" spans="1:18" x14ac:dyDescent="0.2">
      <c r="A149" s="8">
        <v>42526</v>
      </c>
      <c r="B149" s="9">
        <v>506</v>
      </c>
      <c r="C149" s="10">
        <v>0.39652777777777798</v>
      </c>
      <c r="D149" s="9" t="s">
        <v>7</v>
      </c>
      <c r="E149" s="9">
        <v>9</v>
      </c>
      <c r="F149" s="9" t="s">
        <v>18</v>
      </c>
      <c r="G149" s="13">
        <f t="shared" si="25"/>
        <v>6</v>
      </c>
      <c r="H149">
        <f t="shared" si="26"/>
        <v>7</v>
      </c>
      <c r="I149" s="14">
        <f t="shared" si="27"/>
        <v>10</v>
      </c>
      <c r="J149" s="14">
        <f t="shared" si="28"/>
        <v>4</v>
      </c>
      <c r="K149" s="14">
        <f t="shared" si="29"/>
        <v>4</v>
      </c>
      <c r="L149" s="14">
        <f t="shared" si="30"/>
        <v>2</v>
      </c>
      <c r="M149" s="14">
        <f t="shared" si="31"/>
        <v>2</v>
      </c>
      <c r="N149" s="14">
        <f t="shared" si="32"/>
        <v>2</v>
      </c>
      <c r="O149">
        <f t="shared" si="33"/>
        <v>2016</v>
      </c>
      <c r="P149">
        <f t="shared" si="34"/>
        <v>6</v>
      </c>
      <c r="Q149">
        <f t="shared" si="35"/>
        <v>5</v>
      </c>
      <c r="R149">
        <f t="shared" si="24"/>
        <v>3</v>
      </c>
    </row>
    <row r="150" spans="1:18" x14ac:dyDescent="0.2">
      <c r="A150" s="8">
        <v>42526</v>
      </c>
      <c r="B150" s="9">
        <v>505</v>
      </c>
      <c r="C150" s="10">
        <v>0.406944444444444</v>
      </c>
      <c r="D150" s="9" t="s">
        <v>7</v>
      </c>
      <c r="E150" s="9">
        <v>25</v>
      </c>
      <c r="F150" s="9" t="s">
        <v>20</v>
      </c>
      <c r="G150" s="13">
        <f t="shared" si="25"/>
        <v>5</v>
      </c>
      <c r="H150">
        <f t="shared" si="26"/>
        <v>7</v>
      </c>
      <c r="I150" s="14">
        <f t="shared" si="27"/>
        <v>10</v>
      </c>
      <c r="J150" s="14">
        <f t="shared" si="28"/>
        <v>3</v>
      </c>
      <c r="K150" s="14">
        <f t="shared" si="29"/>
        <v>3</v>
      </c>
      <c r="L150" s="14">
        <f t="shared" si="30"/>
        <v>3</v>
      </c>
      <c r="M150" s="14">
        <f t="shared" si="31"/>
        <v>4</v>
      </c>
      <c r="N150" s="14">
        <f t="shared" si="32"/>
        <v>4</v>
      </c>
      <c r="O150">
        <f t="shared" si="33"/>
        <v>2016</v>
      </c>
      <c r="P150">
        <f t="shared" si="34"/>
        <v>6</v>
      </c>
      <c r="Q150">
        <f t="shared" si="35"/>
        <v>5</v>
      </c>
      <c r="R150">
        <f t="shared" si="24"/>
        <v>4</v>
      </c>
    </row>
    <row r="151" spans="1:18" x14ac:dyDescent="0.2">
      <c r="A151" s="8">
        <v>42526</v>
      </c>
      <c r="B151" s="9">
        <v>504</v>
      </c>
      <c r="C151" s="10">
        <v>0.41666666666666702</v>
      </c>
      <c r="D151" s="9" t="s">
        <v>7</v>
      </c>
      <c r="E151" s="9">
        <v>9</v>
      </c>
      <c r="F151" s="9" t="s">
        <v>18</v>
      </c>
      <c r="G151" s="13">
        <f t="shared" si="25"/>
        <v>4</v>
      </c>
      <c r="H151">
        <f t="shared" si="26"/>
        <v>7</v>
      </c>
      <c r="I151" s="14">
        <f t="shared" si="27"/>
        <v>11</v>
      </c>
      <c r="J151" s="14">
        <f t="shared" si="28"/>
        <v>4</v>
      </c>
      <c r="K151" s="14">
        <f t="shared" si="29"/>
        <v>4</v>
      </c>
      <c r="L151" s="14">
        <f t="shared" si="30"/>
        <v>4</v>
      </c>
      <c r="M151" s="14">
        <f t="shared" si="31"/>
        <v>3</v>
      </c>
      <c r="N151" s="14">
        <f t="shared" si="32"/>
        <v>3</v>
      </c>
      <c r="O151">
        <f t="shared" si="33"/>
        <v>2016</v>
      </c>
      <c r="P151">
        <f t="shared" si="34"/>
        <v>6</v>
      </c>
      <c r="Q151">
        <f t="shared" si="35"/>
        <v>5</v>
      </c>
      <c r="R151">
        <f t="shared" si="24"/>
        <v>3</v>
      </c>
    </row>
    <row r="152" spans="1:18" x14ac:dyDescent="0.2">
      <c r="A152" s="8">
        <v>42526</v>
      </c>
      <c r="B152" s="9">
        <v>509</v>
      </c>
      <c r="C152" s="10">
        <v>0.45833333333333298</v>
      </c>
      <c r="D152" s="9" t="s">
        <v>7</v>
      </c>
      <c r="E152" s="9">
        <v>5</v>
      </c>
      <c r="F152" s="9" t="s">
        <v>19</v>
      </c>
      <c r="G152" s="13">
        <f t="shared" si="25"/>
        <v>7</v>
      </c>
      <c r="H152">
        <f t="shared" si="26"/>
        <v>7</v>
      </c>
      <c r="I152" s="14">
        <f t="shared" si="27"/>
        <v>12</v>
      </c>
      <c r="J152" s="14">
        <f t="shared" si="28"/>
        <v>2</v>
      </c>
      <c r="K152" s="14">
        <f t="shared" si="29"/>
        <v>1</v>
      </c>
      <c r="L152" s="14">
        <f t="shared" si="30"/>
        <v>2</v>
      </c>
      <c r="M152" s="14">
        <f t="shared" si="31"/>
        <v>2</v>
      </c>
      <c r="N152" s="14">
        <f t="shared" si="32"/>
        <v>2</v>
      </c>
      <c r="O152">
        <f t="shared" si="33"/>
        <v>2016</v>
      </c>
      <c r="P152">
        <f t="shared" si="34"/>
        <v>6</v>
      </c>
      <c r="Q152">
        <f t="shared" si="35"/>
        <v>5</v>
      </c>
      <c r="R152">
        <f t="shared" si="24"/>
        <v>2</v>
      </c>
    </row>
    <row r="153" spans="1:18" x14ac:dyDescent="0.2">
      <c r="A153" s="8">
        <v>42526</v>
      </c>
      <c r="B153" s="9">
        <v>501</v>
      </c>
      <c r="C153" s="10">
        <v>0.49166666666666697</v>
      </c>
      <c r="D153" s="9" t="s">
        <v>7</v>
      </c>
      <c r="E153" s="9">
        <v>10</v>
      </c>
      <c r="F153" s="9" t="s">
        <v>19</v>
      </c>
      <c r="G153" s="13">
        <f t="shared" si="25"/>
        <v>1</v>
      </c>
      <c r="H153">
        <f t="shared" si="26"/>
        <v>7</v>
      </c>
      <c r="I153" s="14">
        <f t="shared" si="27"/>
        <v>12</v>
      </c>
      <c r="J153" s="14">
        <f t="shared" si="28"/>
        <v>2</v>
      </c>
      <c r="K153" s="14">
        <f t="shared" si="29"/>
        <v>3</v>
      </c>
      <c r="L153" s="14">
        <f t="shared" si="30"/>
        <v>2</v>
      </c>
      <c r="M153" s="14">
        <f t="shared" si="31"/>
        <v>1</v>
      </c>
      <c r="N153" s="14">
        <f t="shared" si="32"/>
        <v>1</v>
      </c>
      <c r="O153">
        <f t="shared" si="33"/>
        <v>2016</v>
      </c>
      <c r="P153">
        <f t="shared" si="34"/>
        <v>6</v>
      </c>
      <c r="Q153">
        <f t="shared" si="35"/>
        <v>5</v>
      </c>
      <c r="R153">
        <f t="shared" si="24"/>
        <v>3</v>
      </c>
    </row>
    <row r="154" spans="1:18" x14ac:dyDescent="0.2">
      <c r="A154" s="8">
        <v>42526</v>
      </c>
      <c r="B154" s="9">
        <v>501</v>
      </c>
      <c r="C154" s="10">
        <v>0.49305555555555602</v>
      </c>
      <c r="D154" s="9" t="s">
        <v>7</v>
      </c>
      <c r="E154" s="9">
        <v>8</v>
      </c>
      <c r="F154" s="9" t="s">
        <v>19</v>
      </c>
      <c r="G154" s="13">
        <f t="shared" si="25"/>
        <v>1</v>
      </c>
      <c r="H154">
        <f t="shared" si="26"/>
        <v>7</v>
      </c>
      <c r="I154" s="14">
        <f t="shared" si="27"/>
        <v>12</v>
      </c>
      <c r="J154" s="14">
        <f t="shared" si="28"/>
        <v>2</v>
      </c>
      <c r="K154" s="14">
        <f t="shared" si="29"/>
        <v>3</v>
      </c>
      <c r="L154" s="14">
        <f t="shared" si="30"/>
        <v>2</v>
      </c>
      <c r="M154" s="14">
        <f t="shared" si="31"/>
        <v>1</v>
      </c>
      <c r="N154" s="14">
        <f t="shared" si="32"/>
        <v>1</v>
      </c>
      <c r="O154">
        <f t="shared" si="33"/>
        <v>2016</v>
      </c>
      <c r="P154">
        <f t="shared" si="34"/>
        <v>6</v>
      </c>
      <c r="Q154">
        <f t="shared" si="35"/>
        <v>5</v>
      </c>
      <c r="R154">
        <f t="shared" si="24"/>
        <v>3</v>
      </c>
    </row>
    <row r="155" spans="1:18" x14ac:dyDescent="0.2">
      <c r="A155" s="8">
        <v>42526</v>
      </c>
      <c r="B155" s="9">
        <v>504</v>
      </c>
      <c r="C155" s="10">
        <v>0.49375000000000002</v>
      </c>
      <c r="D155" s="9" t="s">
        <v>7</v>
      </c>
      <c r="E155" s="9">
        <v>5</v>
      </c>
      <c r="F155" s="9" t="s">
        <v>18</v>
      </c>
      <c r="G155" s="13">
        <f t="shared" si="25"/>
        <v>4</v>
      </c>
      <c r="H155">
        <f t="shared" si="26"/>
        <v>7</v>
      </c>
      <c r="I155" s="14">
        <f t="shared" si="27"/>
        <v>12</v>
      </c>
      <c r="J155" s="14">
        <f t="shared" si="28"/>
        <v>4</v>
      </c>
      <c r="K155" s="14">
        <f t="shared" si="29"/>
        <v>4</v>
      </c>
      <c r="L155" s="14">
        <f t="shared" si="30"/>
        <v>4</v>
      </c>
      <c r="M155" s="14">
        <f t="shared" si="31"/>
        <v>3</v>
      </c>
      <c r="N155" s="14">
        <f t="shared" si="32"/>
        <v>3</v>
      </c>
      <c r="O155">
        <f t="shared" si="33"/>
        <v>2016</v>
      </c>
      <c r="P155">
        <f t="shared" si="34"/>
        <v>6</v>
      </c>
      <c r="Q155">
        <f t="shared" si="35"/>
        <v>5</v>
      </c>
      <c r="R155">
        <f t="shared" si="24"/>
        <v>2</v>
      </c>
    </row>
    <row r="156" spans="1:18" x14ac:dyDescent="0.2">
      <c r="A156" s="8">
        <v>42526</v>
      </c>
      <c r="B156" s="9">
        <v>510</v>
      </c>
      <c r="C156" s="10">
        <v>0.55555555555555602</v>
      </c>
      <c r="D156" s="9" t="s">
        <v>7</v>
      </c>
      <c r="E156" s="9">
        <v>6</v>
      </c>
      <c r="F156" s="9" t="s">
        <v>13</v>
      </c>
      <c r="G156" s="13">
        <f t="shared" si="25"/>
        <v>8</v>
      </c>
      <c r="H156">
        <f t="shared" si="26"/>
        <v>7</v>
      </c>
      <c r="I156" s="14">
        <f t="shared" si="27"/>
        <v>14</v>
      </c>
      <c r="J156" s="14">
        <f t="shared" si="28"/>
        <v>1</v>
      </c>
      <c r="K156" s="14">
        <f t="shared" si="29"/>
        <v>1</v>
      </c>
      <c r="L156" s="14">
        <f t="shared" si="30"/>
        <v>3</v>
      </c>
      <c r="M156" s="14">
        <f t="shared" si="31"/>
        <v>3</v>
      </c>
      <c r="N156" s="14">
        <f t="shared" si="32"/>
        <v>3</v>
      </c>
      <c r="O156">
        <f t="shared" si="33"/>
        <v>2016</v>
      </c>
      <c r="P156">
        <f t="shared" si="34"/>
        <v>6</v>
      </c>
      <c r="Q156">
        <f t="shared" si="35"/>
        <v>5</v>
      </c>
      <c r="R156">
        <f t="shared" si="24"/>
        <v>3</v>
      </c>
    </row>
    <row r="157" spans="1:18" x14ac:dyDescent="0.2">
      <c r="A157" s="8">
        <v>42526</v>
      </c>
      <c r="B157" s="9">
        <v>511</v>
      </c>
      <c r="C157" s="10">
        <v>0.58333333333333304</v>
      </c>
      <c r="D157" s="9" t="s">
        <v>7</v>
      </c>
      <c r="E157" s="9">
        <v>5</v>
      </c>
      <c r="F157" s="9" t="s">
        <v>18</v>
      </c>
      <c r="G157" s="13">
        <f t="shared" si="25"/>
        <v>9</v>
      </c>
      <c r="H157">
        <f t="shared" si="26"/>
        <v>7</v>
      </c>
      <c r="I157" s="14">
        <f t="shared" si="27"/>
        <v>15</v>
      </c>
      <c r="J157" s="14">
        <f t="shared" si="28"/>
        <v>4</v>
      </c>
      <c r="K157" s="14">
        <f t="shared" si="29"/>
        <v>1</v>
      </c>
      <c r="L157" s="14">
        <f t="shared" si="30"/>
        <v>3</v>
      </c>
      <c r="M157" s="14">
        <f t="shared" si="31"/>
        <v>2</v>
      </c>
      <c r="N157" s="14">
        <f t="shared" si="32"/>
        <v>2</v>
      </c>
      <c r="O157">
        <f t="shared" si="33"/>
        <v>2016</v>
      </c>
      <c r="P157">
        <f t="shared" si="34"/>
        <v>6</v>
      </c>
      <c r="Q157">
        <f t="shared" si="35"/>
        <v>5</v>
      </c>
      <c r="R157">
        <f t="shared" si="24"/>
        <v>2</v>
      </c>
    </row>
    <row r="158" spans="1:18" x14ac:dyDescent="0.2">
      <c r="A158" s="8">
        <v>42526</v>
      </c>
      <c r="B158" s="9">
        <v>504</v>
      </c>
      <c r="C158" s="10">
        <v>0.58750000000000002</v>
      </c>
      <c r="D158" s="9" t="s">
        <v>7</v>
      </c>
      <c r="E158" s="9">
        <v>5</v>
      </c>
      <c r="F158" s="9" t="s">
        <v>19</v>
      </c>
      <c r="G158" s="13">
        <f t="shared" si="25"/>
        <v>4</v>
      </c>
      <c r="H158">
        <f t="shared" si="26"/>
        <v>7</v>
      </c>
      <c r="I158" s="14">
        <f t="shared" si="27"/>
        <v>15</v>
      </c>
      <c r="J158" s="14">
        <f t="shared" si="28"/>
        <v>2</v>
      </c>
      <c r="K158" s="14">
        <f t="shared" si="29"/>
        <v>4</v>
      </c>
      <c r="L158" s="14">
        <f t="shared" si="30"/>
        <v>4</v>
      </c>
      <c r="M158" s="14">
        <f t="shared" si="31"/>
        <v>3</v>
      </c>
      <c r="N158" s="14">
        <f t="shared" si="32"/>
        <v>3</v>
      </c>
      <c r="O158">
        <f t="shared" si="33"/>
        <v>2016</v>
      </c>
      <c r="P158">
        <f t="shared" si="34"/>
        <v>6</v>
      </c>
      <c r="Q158">
        <f t="shared" si="35"/>
        <v>5</v>
      </c>
      <c r="R158">
        <f t="shared" si="24"/>
        <v>2</v>
      </c>
    </row>
    <row r="159" spans="1:18" x14ac:dyDescent="0.2">
      <c r="A159" s="8">
        <v>42526</v>
      </c>
      <c r="B159" s="9">
        <v>501</v>
      </c>
      <c r="C159" s="10">
        <v>0.60486111111111096</v>
      </c>
      <c r="D159" s="9" t="s">
        <v>7</v>
      </c>
      <c r="E159" s="9">
        <v>89</v>
      </c>
      <c r="F159" s="9" t="s">
        <v>18</v>
      </c>
      <c r="G159" s="13">
        <f t="shared" si="25"/>
        <v>1</v>
      </c>
      <c r="H159">
        <f t="shared" si="26"/>
        <v>7</v>
      </c>
      <c r="I159" s="14">
        <f t="shared" si="27"/>
        <v>15</v>
      </c>
      <c r="J159" s="14">
        <f t="shared" si="28"/>
        <v>4</v>
      </c>
      <c r="K159" s="14">
        <f t="shared" si="29"/>
        <v>3</v>
      </c>
      <c r="L159" s="14">
        <f t="shared" si="30"/>
        <v>2</v>
      </c>
      <c r="M159" s="14">
        <f t="shared" si="31"/>
        <v>1</v>
      </c>
      <c r="N159" s="14">
        <f t="shared" si="32"/>
        <v>1</v>
      </c>
      <c r="O159">
        <f t="shared" si="33"/>
        <v>2016</v>
      </c>
      <c r="P159">
        <f t="shared" si="34"/>
        <v>6</v>
      </c>
      <c r="Q159">
        <f t="shared" si="35"/>
        <v>5</v>
      </c>
      <c r="R159">
        <f t="shared" si="24"/>
        <v>4</v>
      </c>
    </row>
    <row r="160" spans="1:18" x14ac:dyDescent="0.2">
      <c r="A160" s="8">
        <v>42526</v>
      </c>
      <c r="B160" s="9">
        <v>501</v>
      </c>
      <c r="C160" s="10">
        <v>0.63472222222222197</v>
      </c>
      <c r="D160" s="9" t="s">
        <v>7</v>
      </c>
      <c r="E160" s="9">
        <v>26</v>
      </c>
      <c r="F160" s="9" t="s">
        <v>20</v>
      </c>
      <c r="G160" s="13">
        <f t="shared" si="25"/>
        <v>1</v>
      </c>
      <c r="H160">
        <f t="shared" si="26"/>
        <v>7</v>
      </c>
      <c r="I160" s="14">
        <f t="shared" si="27"/>
        <v>16</v>
      </c>
      <c r="J160" s="14">
        <f t="shared" si="28"/>
        <v>3</v>
      </c>
      <c r="K160" s="14">
        <f t="shared" si="29"/>
        <v>3</v>
      </c>
      <c r="L160" s="14">
        <f t="shared" si="30"/>
        <v>2</v>
      </c>
      <c r="M160" s="14">
        <f t="shared" si="31"/>
        <v>1</v>
      </c>
      <c r="N160" s="14">
        <f t="shared" si="32"/>
        <v>1</v>
      </c>
      <c r="O160">
        <f t="shared" si="33"/>
        <v>2016</v>
      </c>
      <c r="P160">
        <f t="shared" si="34"/>
        <v>6</v>
      </c>
      <c r="Q160">
        <f t="shared" si="35"/>
        <v>5</v>
      </c>
      <c r="R160">
        <f t="shared" si="24"/>
        <v>4</v>
      </c>
    </row>
    <row r="161" spans="1:18" x14ac:dyDescent="0.2">
      <c r="A161" s="8">
        <v>42526</v>
      </c>
      <c r="B161" s="9">
        <v>501</v>
      </c>
      <c r="C161" s="10">
        <v>0.64861111111111103</v>
      </c>
      <c r="D161" s="9" t="s">
        <v>7</v>
      </c>
      <c r="E161" s="9">
        <v>6</v>
      </c>
      <c r="F161" s="9" t="s">
        <v>18</v>
      </c>
      <c r="G161" s="13">
        <f t="shared" si="25"/>
        <v>1</v>
      </c>
      <c r="H161">
        <f t="shared" si="26"/>
        <v>7</v>
      </c>
      <c r="I161" s="14">
        <f t="shared" si="27"/>
        <v>16</v>
      </c>
      <c r="J161" s="14">
        <f t="shared" si="28"/>
        <v>4</v>
      </c>
      <c r="K161" s="14">
        <f t="shared" si="29"/>
        <v>3</v>
      </c>
      <c r="L161" s="14">
        <f t="shared" si="30"/>
        <v>2</v>
      </c>
      <c r="M161" s="14">
        <f t="shared" si="31"/>
        <v>1</v>
      </c>
      <c r="N161" s="14">
        <f t="shared" si="32"/>
        <v>1</v>
      </c>
      <c r="O161">
        <f t="shared" si="33"/>
        <v>2016</v>
      </c>
      <c r="P161">
        <f t="shared" si="34"/>
        <v>6</v>
      </c>
      <c r="Q161">
        <f t="shared" si="35"/>
        <v>5</v>
      </c>
      <c r="R161">
        <f t="shared" si="24"/>
        <v>3</v>
      </c>
    </row>
    <row r="162" spans="1:18" x14ac:dyDescent="0.2">
      <c r="A162" s="8">
        <v>42526</v>
      </c>
      <c r="B162" s="9">
        <v>506</v>
      </c>
      <c r="C162" s="10">
        <v>0.65833333333333299</v>
      </c>
      <c r="D162" s="9" t="s">
        <v>7</v>
      </c>
      <c r="E162" s="9">
        <v>0</v>
      </c>
      <c r="F162" s="9" t="s">
        <v>19</v>
      </c>
      <c r="G162" s="13">
        <f t="shared" si="25"/>
        <v>6</v>
      </c>
      <c r="H162">
        <f t="shared" si="26"/>
        <v>7</v>
      </c>
      <c r="I162" s="14">
        <f t="shared" si="27"/>
        <v>16</v>
      </c>
      <c r="J162" s="14">
        <f t="shared" si="28"/>
        <v>2</v>
      </c>
      <c r="K162" s="14">
        <f t="shared" si="29"/>
        <v>4</v>
      </c>
      <c r="L162" s="14">
        <f t="shared" si="30"/>
        <v>2</v>
      </c>
      <c r="M162" s="14">
        <f t="shared" si="31"/>
        <v>2</v>
      </c>
      <c r="N162" s="14">
        <f t="shared" si="32"/>
        <v>2</v>
      </c>
      <c r="O162">
        <f t="shared" si="33"/>
        <v>2016</v>
      </c>
      <c r="P162">
        <f t="shared" si="34"/>
        <v>6</v>
      </c>
      <c r="Q162">
        <f t="shared" si="35"/>
        <v>5</v>
      </c>
      <c r="R162">
        <f t="shared" si="24"/>
        <v>1</v>
      </c>
    </row>
    <row r="163" spans="1:18" x14ac:dyDescent="0.2">
      <c r="A163" s="8">
        <v>42526</v>
      </c>
      <c r="B163" s="9">
        <v>501</v>
      </c>
      <c r="C163" s="10">
        <v>0.66319444444444398</v>
      </c>
      <c r="D163" s="9" t="s">
        <v>7</v>
      </c>
      <c r="E163" s="9">
        <v>356</v>
      </c>
      <c r="F163" s="9" t="s">
        <v>18</v>
      </c>
      <c r="G163" s="13">
        <f t="shared" si="25"/>
        <v>1</v>
      </c>
      <c r="H163">
        <f t="shared" si="26"/>
        <v>7</v>
      </c>
      <c r="I163" s="14">
        <f t="shared" si="27"/>
        <v>16</v>
      </c>
      <c r="J163" s="14">
        <f t="shared" si="28"/>
        <v>4</v>
      </c>
      <c r="K163" s="14">
        <f t="shared" si="29"/>
        <v>3</v>
      </c>
      <c r="L163" s="14">
        <f t="shared" si="30"/>
        <v>2</v>
      </c>
      <c r="M163" s="14">
        <f t="shared" si="31"/>
        <v>1</v>
      </c>
      <c r="N163" s="14">
        <f t="shared" si="32"/>
        <v>1</v>
      </c>
      <c r="O163">
        <f t="shared" si="33"/>
        <v>2016</v>
      </c>
      <c r="P163">
        <f t="shared" si="34"/>
        <v>6</v>
      </c>
      <c r="Q163">
        <f t="shared" si="35"/>
        <v>5</v>
      </c>
      <c r="R163">
        <f t="shared" si="24"/>
        <v>4</v>
      </c>
    </row>
    <row r="164" spans="1:18" x14ac:dyDescent="0.2">
      <c r="A164" s="8">
        <v>42526</v>
      </c>
      <c r="B164" s="9">
        <v>501</v>
      </c>
      <c r="C164" s="10">
        <v>0.68055555555555602</v>
      </c>
      <c r="D164" s="9" t="s">
        <v>7</v>
      </c>
      <c r="E164" s="9">
        <v>5</v>
      </c>
      <c r="F164" s="9" t="s">
        <v>18</v>
      </c>
      <c r="G164" s="13">
        <f t="shared" si="25"/>
        <v>1</v>
      </c>
      <c r="H164">
        <f t="shared" si="26"/>
        <v>7</v>
      </c>
      <c r="I164" s="14">
        <f t="shared" si="27"/>
        <v>17</v>
      </c>
      <c r="J164" s="14">
        <f t="shared" si="28"/>
        <v>4</v>
      </c>
      <c r="K164" s="14">
        <f t="shared" si="29"/>
        <v>3</v>
      </c>
      <c r="L164" s="14">
        <f t="shared" si="30"/>
        <v>2</v>
      </c>
      <c r="M164" s="14">
        <f t="shared" si="31"/>
        <v>1</v>
      </c>
      <c r="N164" s="14">
        <f t="shared" si="32"/>
        <v>1</v>
      </c>
      <c r="O164">
        <f t="shared" si="33"/>
        <v>2016</v>
      </c>
      <c r="P164">
        <f t="shared" si="34"/>
        <v>6</v>
      </c>
      <c r="Q164">
        <f t="shared" si="35"/>
        <v>5</v>
      </c>
      <c r="R164">
        <f t="shared" si="24"/>
        <v>2</v>
      </c>
    </row>
    <row r="165" spans="1:18" x14ac:dyDescent="0.2">
      <c r="A165" s="8">
        <v>42526</v>
      </c>
      <c r="B165" s="9">
        <v>501</v>
      </c>
      <c r="C165" s="10">
        <v>0.71111111111111103</v>
      </c>
      <c r="D165" s="9" t="s">
        <v>7</v>
      </c>
      <c r="E165" s="9">
        <v>3</v>
      </c>
      <c r="F165" s="9" t="s">
        <v>18</v>
      </c>
      <c r="G165" s="13">
        <f t="shared" si="25"/>
        <v>1</v>
      </c>
      <c r="H165">
        <f t="shared" si="26"/>
        <v>7</v>
      </c>
      <c r="I165" s="14">
        <f t="shared" si="27"/>
        <v>18</v>
      </c>
      <c r="J165" s="14">
        <f t="shared" si="28"/>
        <v>4</v>
      </c>
      <c r="K165" s="14">
        <f t="shared" si="29"/>
        <v>3</v>
      </c>
      <c r="L165" s="14">
        <f t="shared" si="30"/>
        <v>2</v>
      </c>
      <c r="M165" s="14">
        <f t="shared" si="31"/>
        <v>1</v>
      </c>
      <c r="N165" s="14">
        <f t="shared" si="32"/>
        <v>1</v>
      </c>
      <c r="O165">
        <f t="shared" si="33"/>
        <v>2016</v>
      </c>
      <c r="P165">
        <f t="shared" si="34"/>
        <v>6</v>
      </c>
      <c r="Q165">
        <f t="shared" si="35"/>
        <v>5</v>
      </c>
      <c r="R165">
        <f t="shared" si="24"/>
        <v>2</v>
      </c>
    </row>
    <row r="166" spans="1:18" x14ac:dyDescent="0.2">
      <c r="A166" s="8">
        <v>42526</v>
      </c>
      <c r="B166" s="9">
        <v>501</v>
      </c>
      <c r="C166" s="10">
        <v>0.74791666666666701</v>
      </c>
      <c r="D166" s="9" t="s">
        <v>7</v>
      </c>
      <c r="E166" s="9">
        <v>5</v>
      </c>
      <c r="F166" s="9" t="s">
        <v>18</v>
      </c>
      <c r="G166" s="13">
        <f t="shared" si="25"/>
        <v>1</v>
      </c>
      <c r="H166">
        <f t="shared" si="26"/>
        <v>7</v>
      </c>
      <c r="I166" s="14">
        <f t="shared" si="27"/>
        <v>18</v>
      </c>
      <c r="J166" s="14">
        <f t="shared" si="28"/>
        <v>4</v>
      </c>
      <c r="K166" s="14">
        <f t="shared" si="29"/>
        <v>3</v>
      </c>
      <c r="L166" s="14">
        <f t="shared" si="30"/>
        <v>2</v>
      </c>
      <c r="M166" s="14">
        <f t="shared" si="31"/>
        <v>1</v>
      </c>
      <c r="N166" s="14">
        <f t="shared" si="32"/>
        <v>1</v>
      </c>
      <c r="O166">
        <f t="shared" si="33"/>
        <v>2016</v>
      </c>
      <c r="P166">
        <f t="shared" si="34"/>
        <v>6</v>
      </c>
      <c r="Q166">
        <f t="shared" si="35"/>
        <v>5</v>
      </c>
      <c r="R166">
        <f t="shared" si="24"/>
        <v>2</v>
      </c>
    </row>
    <row r="167" spans="1:18" x14ac:dyDescent="0.2">
      <c r="A167" s="8">
        <v>42526</v>
      </c>
      <c r="B167" s="9">
        <v>505</v>
      </c>
      <c r="C167" s="10">
        <v>0.75347222222222199</v>
      </c>
      <c r="D167" s="9" t="s">
        <v>7</v>
      </c>
      <c r="E167" s="9">
        <v>40</v>
      </c>
      <c r="F167" s="9" t="s">
        <v>19</v>
      </c>
      <c r="G167" s="13">
        <f t="shared" si="25"/>
        <v>5</v>
      </c>
      <c r="H167">
        <f t="shared" si="26"/>
        <v>7</v>
      </c>
      <c r="I167" s="14">
        <f t="shared" si="27"/>
        <v>19</v>
      </c>
      <c r="J167" s="14">
        <f t="shared" si="28"/>
        <v>2</v>
      </c>
      <c r="K167" s="14">
        <f t="shared" si="29"/>
        <v>3</v>
      </c>
      <c r="L167" s="14">
        <f t="shared" si="30"/>
        <v>3</v>
      </c>
      <c r="M167" s="14">
        <f t="shared" si="31"/>
        <v>4</v>
      </c>
      <c r="N167" s="14">
        <f t="shared" si="32"/>
        <v>4</v>
      </c>
      <c r="O167">
        <f t="shared" si="33"/>
        <v>2016</v>
      </c>
      <c r="P167">
        <f t="shared" si="34"/>
        <v>6</v>
      </c>
      <c r="Q167">
        <f t="shared" si="35"/>
        <v>5</v>
      </c>
      <c r="R167">
        <f t="shared" si="24"/>
        <v>4</v>
      </c>
    </row>
    <row r="168" spans="1:18" x14ac:dyDescent="0.2">
      <c r="A168" s="8">
        <v>42526</v>
      </c>
      <c r="B168" s="9">
        <v>501</v>
      </c>
      <c r="C168" s="10">
        <v>0.75763888888888897</v>
      </c>
      <c r="D168" s="9" t="s">
        <v>7</v>
      </c>
      <c r="E168" s="9">
        <v>5</v>
      </c>
      <c r="F168" s="9" t="s">
        <v>19</v>
      </c>
      <c r="G168" s="13">
        <f t="shared" si="25"/>
        <v>1</v>
      </c>
      <c r="H168">
        <f t="shared" si="26"/>
        <v>7</v>
      </c>
      <c r="I168" s="14">
        <f t="shared" si="27"/>
        <v>19</v>
      </c>
      <c r="J168" s="14">
        <f t="shared" si="28"/>
        <v>2</v>
      </c>
      <c r="K168" s="14">
        <f t="shared" si="29"/>
        <v>3</v>
      </c>
      <c r="L168" s="14">
        <f t="shared" si="30"/>
        <v>2</v>
      </c>
      <c r="M168" s="14">
        <f t="shared" si="31"/>
        <v>1</v>
      </c>
      <c r="N168" s="14">
        <f t="shared" si="32"/>
        <v>1</v>
      </c>
      <c r="O168">
        <f t="shared" si="33"/>
        <v>2016</v>
      </c>
      <c r="P168">
        <f t="shared" si="34"/>
        <v>6</v>
      </c>
      <c r="Q168">
        <f t="shared" si="35"/>
        <v>5</v>
      </c>
      <c r="R168">
        <f t="shared" si="24"/>
        <v>2</v>
      </c>
    </row>
    <row r="169" spans="1:18" x14ac:dyDescent="0.2">
      <c r="A169" s="8">
        <v>42526</v>
      </c>
      <c r="B169" s="9">
        <v>512</v>
      </c>
      <c r="C169" s="10">
        <v>0.76111111111111096</v>
      </c>
      <c r="D169" s="9" t="s">
        <v>7</v>
      </c>
      <c r="E169" s="9">
        <v>7</v>
      </c>
      <c r="F169" s="9" t="s">
        <v>19</v>
      </c>
      <c r="G169" s="13">
        <f t="shared" si="25"/>
        <v>10</v>
      </c>
      <c r="H169">
        <f t="shared" si="26"/>
        <v>7</v>
      </c>
      <c r="I169" s="14">
        <f t="shared" si="27"/>
        <v>19</v>
      </c>
      <c r="J169" s="14">
        <f t="shared" si="28"/>
        <v>2</v>
      </c>
      <c r="K169" s="14">
        <f t="shared" si="29"/>
        <v>3</v>
      </c>
      <c r="L169" s="14">
        <f t="shared" si="30"/>
        <v>1</v>
      </c>
      <c r="M169" s="14">
        <f t="shared" si="31"/>
        <v>3</v>
      </c>
      <c r="N169" s="14">
        <f t="shared" si="32"/>
        <v>3</v>
      </c>
      <c r="O169">
        <f t="shared" si="33"/>
        <v>2016</v>
      </c>
      <c r="P169">
        <f t="shared" si="34"/>
        <v>6</v>
      </c>
      <c r="Q169">
        <f t="shared" si="35"/>
        <v>5</v>
      </c>
      <c r="R169">
        <f t="shared" si="24"/>
        <v>3</v>
      </c>
    </row>
    <row r="170" spans="1:18" x14ac:dyDescent="0.2">
      <c r="A170" s="8">
        <v>42526</v>
      </c>
      <c r="B170" s="9">
        <v>505</v>
      </c>
      <c r="C170" s="10">
        <v>0.82916666666666705</v>
      </c>
      <c r="D170" s="9" t="s">
        <v>7</v>
      </c>
      <c r="E170" s="9">
        <v>15</v>
      </c>
      <c r="F170" s="9" t="s">
        <v>18</v>
      </c>
      <c r="G170" s="13">
        <f t="shared" si="25"/>
        <v>5</v>
      </c>
      <c r="H170">
        <f t="shared" si="26"/>
        <v>7</v>
      </c>
      <c r="I170" s="14">
        <f t="shared" si="27"/>
        <v>20</v>
      </c>
      <c r="J170" s="14">
        <f t="shared" si="28"/>
        <v>4</v>
      </c>
      <c r="K170" s="14">
        <f t="shared" si="29"/>
        <v>3</v>
      </c>
      <c r="L170" s="14">
        <f t="shared" si="30"/>
        <v>3</v>
      </c>
      <c r="M170" s="14">
        <f t="shared" si="31"/>
        <v>4</v>
      </c>
      <c r="N170" s="14">
        <f t="shared" si="32"/>
        <v>4</v>
      </c>
      <c r="O170">
        <f t="shared" si="33"/>
        <v>2016</v>
      </c>
      <c r="P170">
        <f t="shared" si="34"/>
        <v>6</v>
      </c>
      <c r="Q170">
        <f t="shared" si="35"/>
        <v>5</v>
      </c>
      <c r="R170">
        <f t="shared" si="24"/>
        <v>4</v>
      </c>
    </row>
    <row r="171" spans="1:18" x14ac:dyDescent="0.2">
      <c r="A171" s="8">
        <v>42526</v>
      </c>
      <c r="B171" s="9">
        <v>509</v>
      </c>
      <c r="C171" s="10">
        <v>0.90763888888888899</v>
      </c>
      <c r="D171" s="9" t="s">
        <v>7</v>
      </c>
      <c r="E171" s="9">
        <v>8</v>
      </c>
      <c r="F171" s="9" t="s">
        <v>19</v>
      </c>
      <c r="G171" s="13">
        <f t="shared" si="25"/>
        <v>7</v>
      </c>
      <c r="H171">
        <f t="shared" si="26"/>
        <v>7</v>
      </c>
      <c r="I171" s="14">
        <f t="shared" si="27"/>
        <v>22</v>
      </c>
      <c r="J171" s="14">
        <f t="shared" si="28"/>
        <v>2</v>
      </c>
      <c r="K171" s="14">
        <f t="shared" si="29"/>
        <v>1</v>
      </c>
      <c r="L171" s="14">
        <f t="shared" si="30"/>
        <v>2</v>
      </c>
      <c r="M171" s="14">
        <f t="shared" si="31"/>
        <v>2</v>
      </c>
      <c r="N171" s="14">
        <f t="shared" si="32"/>
        <v>2</v>
      </c>
      <c r="O171">
        <f t="shared" si="33"/>
        <v>2016</v>
      </c>
      <c r="P171">
        <f t="shared" si="34"/>
        <v>6</v>
      </c>
      <c r="Q171">
        <f t="shared" si="35"/>
        <v>5</v>
      </c>
      <c r="R171">
        <f t="shared" si="24"/>
        <v>3</v>
      </c>
    </row>
    <row r="172" spans="1:18" x14ac:dyDescent="0.2">
      <c r="A172" s="8">
        <v>42526</v>
      </c>
      <c r="B172" s="9">
        <v>501</v>
      </c>
      <c r="C172" s="10">
        <v>0.92916666666666703</v>
      </c>
      <c r="D172" s="9" t="s">
        <v>7</v>
      </c>
      <c r="E172" s="9">
        <v>10</v>
      </c>
      <c r="F172" s="9" t="s">
        <v>19</v>
      </c>
      <c r="G172" s="13">
        <f t="shared" si="25"/>
        <v>1</v>
      </c>
      <c r="H172">
        <f t="shared" si="26"/>
        <v>7</v>
      </c>
      <c r="I172" s="14">
        <f t="shared" si="27"/>
        <v>23</v>
      </c>
      <c r="J172" s="14">
        <f t="shared" si="28"/>
        <v>2</v>
      </c>
      <c r="K172" s="14">
        <f t="shared" si="29"/>
        <v>3</v>
      </c>
      <c r="L172" s="14">
        <f t="shared" si="30"/>
        <v>2</v>
      </c>
      <c r="M172" s="14">
        <f t="shared" si="31"/>
        <v>1</v>
      </c>
      <c r="N172" s="14">
        <f t="shared" si="32"/>
        <v>1</v>
      </c>
      <c r="O172">
        <f t="shared" si="33"/>
        <v>2016</v>
      </c>
      <c r="P172">
        <f t="shared" si="34"/>
        <v>6</v>
      </c>
      <c r="Q172">
        <f t="shared" si="35"/>
        <v>5</v>
      </c>
      <c r="R172">
        <f t="shared" si="24"/>
        <v>3</v>
      </c>
    </row>
    <row r="173" spans="1:18" x14ac:dyDescent="0.2">
      <c r="A173" s="8">
        <v>42527</v>
      </c>
      <c r="B173" s="9">
        <v>509</v>
      </c>
      <c r="C173" s="10">
        <v>6.0416666666666702E-2</v>
      </c>
      <c r="D173" s="9" t="s">
        <v>8</v>
      </c>
      <c r="E173" s="9">
        <v>11</v>
      </c>
      <c r="F173" s="9" t="s">
        <v>19</v>
      </c>
      <c r="G173" s="13">
        <f t="shared" si="25"/>
        <v>7</v>
      </c>
      <c r="H173">
        <f t="shared" si="26"/>
        <v>1</v>
      </c>
      <c r="I173" s="14">
        <f t="shared" si="27"/>
        <v>2</v>
      </c>
      <c r="J173" s="14">
        <f t="shared" si="28"/>
        <v>2</v>
      </c>
      <c r="K173" s="14">
        <f t="shared" si="29"/>
        <v>1</v>
      </c>
      <c r="L173" s="14">
        <f t="shared" si="30"/>
        <v>2</v>
      </c>
      <c r="M173" s="14">
        <f t="shared" si="31"/>
        <v>2</v>
      </c>
      <c r="N173" s="14">
        <f t="shared" si="32"/>
        <v>2</v>
      </c>
      <c r="O173">
        <f t="shared" si="33"/>
        <v>2016</v>
      </c>
      <c r="P173">
        <f t="shared" si="34"/>
        <v>6</v>
      </c>
      <c r="Q173">
        <f t="shared" si="35"/>
        <v>6</v>
      </c>
      <c r="R173">
        <f t="shared" si="24"/>
        <v>4</v>
      </c>
    </row>
    <row r="174" spans="1:18" x14ac:dyDescent="0.2">
      <c r="A174" s="8">
        <v>42527</v>
      </c>
      <c r="B174" s="9">
        <v>505</v>
      </c>
      <c r="C174" s="10">
        <v>0.210416666666667</v>
      </c>
      <c r="D174" s="9" t="s">
        <v>8</v>
      </c>
      <c r="E174" s="9">
        <v>0</v>
      </c>
      <c r="F174" s="9" t="s">
        <v>18</v>
      </c>
      <c r="G174" s="13">
        <f t="shared" si="25"/>
        <v>5</v>
      </c>
      <c r="H174">
        <f t="shared" si="26"/>
        <v>1</v>
      </c>
      <c r="I174" s="14">
        <f t="shared" si="27"/>
        <v>6</v>
      </c>
      <c r="J174" s="14">
        <f t="shared" si="28"/>
        <v>4</v>
      </c>
      <c r="K174" s="14">
        <f t="shared" si="29"/>
        <v>3</v>
      </c>
      <c r="L174" s="14">
        <f t="shared" si="30"/>
        <v>3</v>
      </c>
      <c r="M174" s="14">
        <f t="shared" si="31"/>
        <v>4</v>
      </c>
      <c r="N174" s="14">
        <f t="shared" si="32"/>
        <v>4</v>
      </c>
      <c r="O174">
        <f t="shared" si="33"/>
        <v>2016</v>
      </c>
      <c r="P174">
        <f t="shared" si="34"/>
        <v>6</v>
      </c>
      <c r="Q174">
        <f t="shared" si="35"/>
        <v>6</v>
      </c>
      <c r="R174">
        <f t="shared" si="24"/>
        <v>1</v>
      </c>
    </row>
    <row r="175" spans="1:18" x14ac:dyDescent="0.2">
      <c r="A175" s="8">
        <v>42527</v>
      </c>
      <c r="B175" s="9">
        <v>511</v>
      </c>
      <c r="C175" s="10">
        <v>0.21458333333333299</v>
      </c>
      <c r="D175" s="9" t="s">
        <v>8</v>
      </c>
      <c r="E175" s="9">
        <v>4</v>
      </c>
      <c r="F175" s="9" t="s">
        <v>20</v>
      </c>
      <c r="G175" s="13">
        <f t="shared" si="25"/>
        <v>9</v>
      </c>
      <c r="H175">
        <f t="shared" si="26"/>
        <v>1</v>
      </c>
      <c r="I175" s="14">
        <f t="shared" si="27"/>
        <v>6</v>
      </c>
      <c r="J175" s="14">
        <f t="shared" si="28"/>
        <v>3</v>
      </c>
      <c r="K175" s="14">
        <f t="shared" si="29"/>
        <v>1</v>
      </c>
      <c r="L175" s="14">
        <f t="shared" si="30"/>
        <v>3</v>
      </c>
      <c r="M175" s="14">
        <f t="shared" si="31"/>
        <v>2</v>
      </c>
      <c r="N175" s="14">
        <f t="shared" si="32"/>
        <v>2</v>
      </c>
      <c r="O175">
        <f t="shared" si="33"/>
        <v>2016</v>
      </c>
      <c r="P175">
        <f t="shared" si="34"/>
        <v>6</v>
      </c>
      <c r="Q175">
        <f t="shared" si="35"/>
        <v>6</v>
      </c>
      <c r="R175">
        <f t="shared" si="24"/>
        <v>2</v>
      </c>
    </row>
    <row r="176" spans="1:18" x14ac:dyDescent="0.2">
      <c r="A176" s="8">
        <v>42527</v>
      </c>
      <c r="B176" s="9">
        <v>504</v>
      </c>
      <c r="C176" s="10">
        <v>0.21666666666666701</v>
      </c>
      <c r="D176" s="9" t="s">
        <v>8</v>
      </c>
      <c r="E176" s="9">
        <v>4</v>
      </c>
      <c r="F176" s="9" t="s">
        <v>19</v>
      </c>
      <c r="G176" s="13">
        <f t="shared" si="25"/>
        <v>4</v>
      </c>
      <c r="H176">
        <f t="shared" si="26"/>
        <v>1</v>
      </c>
      <c r="I176" s="14">
        <f t="shared" si="27"/>
        <v>6</v>
      </c>
      <c r="J176" s="14">
        <f t="shared" si="28"/>
        <v>2</v>
      </c>
      <c r="K176" s="14">
        <f t="shared" si="29"/>
        <v>4</v>
      </c>
      <c r="L176" s="14">
        <f t="shared" si="30"/>
        <v>4</v>
      </c>
      <c r="M176" s="14">
        <f t="shared" si="31"/>
        <v>3</v>
      </c>
      <c r="N176" s="14">
        <f t="shared" si="32"/>
        <v>3</v>
      </c>
      <c r="O176">
        <f t="shared" si="33"/>
        <v>2016</v>
      </c>
      <c r="P176">
        <f t="shared" si="34"/>
        <v>6</v>
      </c>
      <c r="Q176">
        <f t="shared" si="35"/>
        <v>6</v>
      </c>
      <c r="R176">
        <f t="shared" si="24"/>
        <v>2</v>
      </c>
    </row>
    <row r="177" spans="1:18" x14ac:dyDescent="0.2">
      <c r="A177" s="8">
        <v>42527</v>
      </c>
      <c r="B177" s="9">
        <v>501</v>
      </c>
      <c r="C177" s="10">
        <v>0.22083333333333299</v>
      </c>
      <c r="D177" s="9" t="s">
        <v>8</v>
      </c>
      <c r="E177" s="9">
        <v>5</v>
      </c>
      <c r="F177" s="9" t="s">
        <v>18</v>
      </c>
      <c r="G177" s="13">
        <f t="shared" si="25"/>
        <v>1</v>
      </c>
      <c r="H177">
        <f t="shared" si="26"/>
        <v>1</v>
      </c>
      <c r="I177" s="14">
        <f t="shared" si="27"/>
        <v>6</v>
      </c>
      <c r="J177" s="14">
        <f t="shared" si="28"/>
        <v>4</v>
      </c>
      <c r="K177" s="14">
        <f t="shared" si="29"/>
        <v>3</v>
      </c>
      <c r="L177" s="14">
        <f t="shared" si="30"/>
        <v>2</v>
      </c>
      <c r="M177" s="14">
        <f t="shared" si="31"/>
        <v>1</v>
      </c>
      <c r="N177" s="14">
        <f t="shared" si="32"/>
        <v>1</v>
      </c>
      <c r="O177">
        <f t="shared" si="33"/>
        <v>2016</v>
      </c>
      <c r="P177">
        <f t="shared" si="34"/>
        <v>6</v>
      </c>
      <c r="Q177">
        <f t="shared" si="35"/>
        <v>6</v>
      </c>
      <c r="R177">
        <f t="shared" si="24"/>
        <v>2</v>
      </c>
    </row>
    <row r="178" spans="1:18" x14ac:dyDescent="0.2">
      <c r="A178" s="8">
        <v>42527</v>
      </c>
      <c r="B178" s="9">
        <v>506</v>
      </c>
      <c r="C178" s="10">
        <v>0.22500000000000001</v>
      </c>
      <c r="D178" s="9" t="s">
        <v>8</v>
      </c>
      <c r="E178" s="9">
        <v>4</v>
      </c>
      <c r="F178" s="9" t="s">
        <v>19</v>
      </c>
      <c r="G178" s="13">
        <f t="shared" si="25"/>
        <v>6</v>
      </c>
      <c r="H178">
        <f t="shared" si="26"/>
        <v>1</v>
      </c>
      <c r="I178" s="14">
        <f t="shared" si="27"/>
        <v>6</v>
      </c>
      <c r="J178" s="14">
        <f t="shared" si="28"/>
        <v>2</v>
      </c>
      <c r="K178" s="14">
        <f t="shared" si="29"/>
        <v>4</v>
      </c>
      <c r="L178" s="14">
        <f t="shared" si="30"/>
        <v>2</v>
      </c>
      <c r="M178" s="14">
        <f t="shared" si="31"/>
        <v>2</v>
      </c>
      <c r="N178" s="14">
        <f t="shared" si="32"/>
        <v>2</v>
      </c>
      <c r="O178">
        <f t="shared" si="33"/>
        <v>2016</v>
      </c>
      <c r="P178">
        <f t="shared" si="34"/>
        <v>6</v>
      </c>
      <c r="Q178">
        <f t="shared" si="35"/>
        <v>6</v>
      </c>
      <c r="R178">
        <f t="shared" si="24"/>
        <v>2</v>
      </c>
    </row>
    <row r="179" spans="1:18" x14ac:dyDescent="0.2">
      <c r="A179" s="8">
        <v>42527</v>
      </c>
      <c r="B179" s="9">
        <v>501</v>
      </c>
      <c r="C179" s="10">
        <v>0.225694444444444</v>
      </c>
      <c r="D179" s="9" t="s">
        <v>8</v>
      </c>
      <c r="E179" s="9">
        <v>5</v>
      </c>
      <c r="F179" s="9" t="s">
        <v>19</v>
      </c>
      <c r="G179" s="13">
        <f t="shared" si="25"/>
        <v>1</v>
      </c>
      <c r="H179">
        <f t="shared" si="26"/>
        <v>1</v>
      </c>
      <c r="I179" s="14">
        <f t="shared" si="27"/>
        <v>6</v>
      </c>
      <c r="J179" s="14">
        <f t="shared" si="28"/>
        <v>2</v>
      </c>
      <c r="K179" s="14">
        <f t="shared" si="29"/>
        <v>3</v>
      </c>
      <c r="L179" s="14">
        <f t="shared" si="30"/>
        <v>2</v>
      </c>
      <c r="M179" s="14">
        <f t="shared" si="31"/>
        <v>1</v>
      </c>
      <c r="N179" s="14">
        <f t="shared" si="32"/>
        <v>1</v>
      </c>
      <c r="O179">
        <f t="shared" si="33"/>
        <v>2016</v>
      </c>
      <c r="P179">
        <f t="shared" si="34"/>
        <v>6</v>
      </c>
      <c r="Q179">
        <f t="shared" si="35"/>
        <v>6</v>
      </c>
      <c r="R179">
        <f t="shared" si="24"/>
        <v>2</v>
      </c>
    </row>
    <row r="180" spans="1:18" x14ac:dyDescent="0.2">
      <c r="A180" s="8">
        <v>42527</v>
      </c>
      <c r="B180" s="9">
        <v>504</v>
      </c>
      <c r="C180" s="10">
        <v>0.28541666666666698</v>
      </c>
      <c r="D180" s="9" t="s">
        <v>8</v>
      </c>
      <c r="E180" s="9">
        <v>5</v>
      </c>
      <c r="F180" s="9" t="s">
        <v>18</v>
      </c>
      <c r="G180" s="13">
        <f t="shared" si="25"/>
        <v>4</v>
      </c>
      <c r="H180">
        <f t="shared" si="26"/>
        <v>1</v>
      </c>
      <c r="I180" s="14">
        <f t="shared" si="27"/>
        <v>7</v>
      </c>
      <c r="J180" s="14">
        <f t="shared" si="28"/>
        <v>4</v>
      </c>
      <c r="K180" s="14">
        <f t="shared" si="29"/>
        <v>4</v>
      </c>
      <c r="L180" s="14">
        <f t="shared" si="30"/>
        <v>4</v>
      </c>
      <c r="M180" s="14">
        <f t="shared" si="31"/>
        <v>3</v>
      </c>
      <c r="N180" s="14">
        <f t="shared" si="32"/>
        <v>3</v>
      </c>
      <c r="O180">
        <f t="shared" si="33"/>
        <v>2016</v>
      </c>
      <c r="P180">
        <f t="shared" si="34"/>
        <v>6</v>
      </c>
      <c r="Q180">
        <f t="shared" si="35"/>
        <v>6</v>
      </c>
      <c r="R180">
        <f t="shared" si="24"/>
        <v>2</v>
      </c>
    </row>
    <row r="181" spans="1:18" x14ac:dyDescent="0.2">
      <c r="A181" s="8">
        <v>42527</v>
      </c>
      <c r="B181" s="9">
        <v>504</v>
      </c>
      <c r="C181" s="10">
        <v>0.28611111111111098</v>
      </c>
      <c r="D181" s="9" t="s">
        <v>8</v>
      </c>
      <c r="E181" s="9">
        <v>5</v>
      </c>
      <c r="F181" s="9" t="s">
        <v>18</v>
      </c>
      <c r="G181" s="13">
        <f t="shared" si="25"/>
        <v>4</v>
      </c>
      <c r="H181">
        <f t="shared" si="26"/>
        <v>1</v>
      </c>
      <c r="I181" s="14">
        <f t="shared" si="27"/>
        <v>7</v>
      </c>
      <c r="J181" s="14">
        <f t="shared" si="28"/>
        <v>4</v>
      </c>
      <c r="K181" s="14">
        <f t="shared" si="29"/>
        <v>4</v>
      </c>
      <c r="L181" s="14">
        <f t="shared" si="30"/>
        <v>4</v>
      </c>
      <c r="M181" s="14">
        <f t="shared" si="31"/>
        <v>3</v>
      </c>
      <c r="N181" s="14">
        <f t="shared" si="32"/>
        <v>3</v>
      </c>
      <c r="O181">
        <f t="shared" si="33"/>
        <v>2016</v>
      </c>
      <c r="P181">
        <f t="shared" si="34"/>
        <v>6</v>
      </c>
      <c r="Q181">
        <f t="shared" si="35"/>
        <v>6</v>
      </c>
      <c r="R181">
        <f t="shared" si="24"/>
        <v>2</v>
      </c>
    </row>
    <row r="182" spans="1:18" x14ac:dyDescent="0.2">
      <c r="A182" s="8">
        <v>42527</v>
      </c>
      <c r="B182" s="9">
        <v>511</v>
      </c>
      <c r="C182" s="10">
        <v>0.28958333333333303</v>
      </c>
      <c r="D182" s="9" t="s">
        <v>8</v>
      </c>
      <c r="E182" s="9">
        <v>12</v>
      </c>
      <c r="F182" s="9" t="s">
        <v>13</v>
      </c>
      <c r="G182" s="13">
        <f t="shared" si="25"/>
        <v>9</v>
      </c>
      <c r="H182">
        <f t="shared" si="26"/>
        <v>1</v>
      </c>
      <c r="I182" s="14">
        <f t="shared" si="27"/>
        <v>7</v>
      </c>
      <c r="J182" s="14">
        <f t="shared" si="28"/>
        <v>1</v>
      </c>
      <c r="K182" s="14">
        <f t="shared" si="29"/>
        <v>1</v>
      </c>
      <c r="L182" s="14">
        <f t="shared" si="30"/>
        <v>3</v>
      </c>
      <c r="M182" s="14">
        <f t="shared" si="31"/>
        <v>2</v>
      </c>
      <c r="N182" s="14">
        <f t="shared" si="32"/>
        <v>2</v>
      </c>
      <c r="O182">
        <f t="shared" si="33"/>
        <v>2016</v>
      </c>
      <c r="P182">
        <f t="shared" si="34"/>
        <v>6</v>
      </c>
      <c r="Q182">
        <f t="shared" si="35"/>
        <v>6</v>
      </c>
      <c r="R182">
        <f t="shared" si="24"/>
        <v>4</v>
      </c>
    </row>
    <row r="183" spans="1:18" x14ac:dyDescent="0.2">
      <c r="A183" s="8">
        <v>42527</v>
      </c>
      <c r="B183" s="9">
        <v>504</v>
      </c>
      <c r="C183" s="10">
        <v>0.29930555555555599</v>
      </c>
      <c r="D183" s="9" t="s">
        <v>8</v>
      </c>
      <c r="E183" s="9">
        <v>5</v>
      </c>
      <c r="F183" s="9" t="s">
        <v>18</v>
      </c>
      <c r="G183" s="13">
        <f t="shared" si="25"/>
        <v>4</v>
      </c>
      <c r="H183">
        <f t="shared" si="26"/>
        <v>1</v>
      </c>
      <c r="I183" s="14">
        <f t="shared" si="27"/>
        <v>8</v>
      </c>
      <c r="J183" s="14">
        <f t="shared" si="28"/>
        <v>4</v>
      </c>
      <c r="K183" s="14">
        <f t="shared" si="29"/>
        <v>4</v>
      </c>
      <c r="L183" s="14">
        <f t="shared" si="30"/>
        <v>4</v>
      </c>
      <c r="M183" s="14">
        <f t="shared" si="31"/>
        <v>3</v>
      </c>
      <c r="N183" s="14">
        <f t="shared" si="32"/>
        <v>3</v>
      </c>
      <c r="O183">
        <f t="shared" si="33"/>
        <v>2016</v>
      </c>
      <c r="P183">
        <f t="shared" si="34"/>
        <v>6</v>
      </c>
      <c r="Q183">
        <f t="shared" si="35"/>
        <v>6</v>
      </c>
      <c r="R183">
        <f t="shared" si="24"/>
        <v>2</v>
      </c>
    </row>
    <row r="184" spans="1:18" x14ac:dyDescent="0.2">
      <c r="A184" s="8">
        <v>42527</v>
      </c>
      <c r="B184" s="9">
        <v>504</v>
      </c>
      <c r="C184" s="10">
        <v>0.3</v>
      </c>
      <c r="D184" s="9" t="s">
        <v>8</v>
      </c>
      <c r="E184" s="9">
        <v>5</v>
      </c>
      <c r="F184" s="9" t="s">
        <v>20</v>
      </c>
      <c r="G184" s="13">
        <f t="shared" si="25"/>
        <v>4</v>
      </c>
      <c r="H184">
        <f t="shared" si="26"/>
        <v>1</v>
      </c>
      <c r="I184" s="14">
        <f t="shared" si="27"/>
        <v>8</v>
      </c>
      <c r="J184" s="14">
        <f t="shared" si="28"/>
        <v>3</v>
      </c>
      <c r="K184" s="14">
        <f t="shared" si="29"/>
        <v>4</v>
      </c>
      <c r="L184" s="14">
        <f t="shared" si="30"/>
        <v>4</v>
      </c>
      <c r="M184" s="14">
        <f t="shared" si="31"/>
        <v>3</v>
      </c>
      <c r="N184" s="14">
        <f t="shared" si="32"/>
        <v>3</v>
      </c>
      <c r="O184">
        <f t="shared" si="33"/>
        <v>2016</v>
      </c>
      <c r="P184">
        <f t="shared" si="34"/>
        <v>6</v>
      </c>
      <c r="Q184">
        <f t="shared" si="35"/>
        <v>6</v>
      </c>
      <c r="R184">
        <f t="shared" si="24"/>
        <v>2</v>
      </c>
    </row>
    <row r="185" spans="1:18" x14ac:dyDescent="0.2">
      <c r="A185" s="8">
        <v>42527</v>
      </c>
      <c r="B185" s="9">
        <v>509</v>
      </c>
      <c r="C185" s="10">
        <v>0.30138888888888898</v>
      </c>
      <c r="D185" s="9" t="s">
        <v>8</v>
      </c>
      <c r="E185" s="9">
        <v>4</v>
      </c>
      <c r="F185" s="9" t="s">
        <v>19</v>
      </c>
      <c r="G185" s="13">
        <f t="shared" si="25"/>
        <v>7</v>
      </c>
      <c r="H185">
        <f t="shared" si="26"/>
        <v>1</v>
      </c>
      <c r="I185" s="14">
        <f t="shared" si="27"/>
        <v>8</v>
      </c>
      <c r="J185" s="14">
        <f t="shared" si="28"/>
        <v>2</v>
      </c>
      <c r="K185" s="14">
        <f t="shared" si="29"/>
        <v>1</v>
      </c>
      <c r="L185" s="14">
        <f t="shared" si="30"/>
        <v>2</v>
      </c>
      <c r="M185" s="14">
        <f t="shared" si="31"/>
        <v>2</v>
      </c>
      <c r="N185" s="14">
        <f t="shared" si="32"/>
        <v>2</v>
      </c>
      <c r="O185">
        <f t="shared" si="33"/>
        <v>2016</v>
      </c>
      <c r="P185">
        <f t="shared" si="34"/>
        <v>6</v>
      </c>
      <c r="Q185">
        <f t="shared" si="35"/>
        <v>6</v>
      </c>
      <c r="R185">
        <f t="shared" si="24"/>
        <v>2</v>
      </c>
    </row>
    <row r="186" spans="1:18" x14ac:dyDescent="0.2">
      <c r="A186" s="8">
        <v>42527</v>
      </c>
      <c r="B186" s="9">
        <v>504</v>
      </c>
      <c r="C186" s="10">
        <v>0.30208333333333298</v>
      </c>
      <c r="D186" s="9" t="s">
        <v>8</v>
      </c>
      <c r="E186" s="9">
        <v>5</v>
      </c>
      <c r="F186" s="9" t="s">
        <v>18</v>
      </c>
      <c r="G186" s="13">
        <f t="shared" si="25"/>
        <v>4</v>
      </c>
      <c r="H186">
        <f t="shared" si="26"/>
        <v>1</v>
      </c>
      <c r="I186" s="14">
        <f t="shared" si="27"/>
        <v>8</v>
      </c>
      <c r="J186" s="14">
        <f t="shared" si="28"/>
        <v>4</v>
      </c>
      <c r="K186" s="14">
        <f t="shared" si="29"/>
        <v>4</v>
      </c>
      <c r="L186" s="14">
        <f t="shared" si="30"/>
        <v>4</v>
      </c>
      <c r="M186" s="14">
        <f t="shared" si="31"/>
        <v>3</v>
      </c>
      <c r="N186" s="14">
        <f t="shared" si="32"/>
        <v>3</v>
      </c>
      <c r="O186">
        <f t="shared" si="33"/>
        <v>2016</v>
      </c>
      <c r="P186">
        <f t="shared" si="34"/>
        <v>6</v>
      </c>
      <c r="Q186">
        <f t="shared" si="35"/>
        <v>6</v>
      </c>
      <c r="R186">
        <f t="shared" si="24"/>
        <v>2</v>
      </c>
    </row>
    <row r="187" spans="1:18" x14ac:dyDescent="0.2">
      <c r="A187" s="8">
        <v>42527</v>
      </c>
      <c r="B187" s="9">
        <v>504</v>
      </c>
      <c r="C187" s="10">
        <v>0.31111111111111101</v>
      </c>
      <c r="D187" s="9" t="s">
        <v>8</v>
      </c>
      <c r="E187" s="9">
        <v>5</v>
      </c>
      <c r="F187" s="9" t="s">
        <v>18</v>
      </c>
      <c r="G187" s="13">
        <f t="shared" si="25"/>
        <v>4</v>
      </c>
      <c r="H187">
        <f t="shared" si="26"/>
        <v>1</v>
      </c>
      <c r="I187" s="14">
        <f t="shared" si="27"/>
        <v>8</v>
      </c>
      <c r="J187" s="14">
        <f t="shared" si="28"/>
        <v>4</v>
      </c>
      <c r="K187" s="14">
        <f t="shared" si="29"/>
        <v>4</v>
      </c>
      <c r="L187" s="14">
        <f t="shared" si="30"/>
        <v>4</v>
      </c>
      <c r="M187" s="14">
        <f t="shared" si="31"/>
        <v>3</v>
      </c>
      <c r="N187" s="14">
        <f t="shared" si="32"/>
        <v>3</v>
      </c>
      <c r="O187">
        <f t="shared" si="33"/>
        <v>2016</v>
      </c>
      <c r="P187">
        <f t="shared" si="34"/>
        <v>6</v>
      </c>
      <c r="Q187">
        <f t="shared" si="35"/>
        <v>6</v>
      </c>
      <c r="R187">
        <f t="shared" si="24"/>
        <v>2</v>
      </c>
    </row>
    <row r="188" spans="1:18" x14ac:dyDescent="0.2">
      <c r="A188" s="8">
        <v>42527</v>
      </c>
      <c r="B188" s="9">
        <v>504</v>
      </c>
      <c r="C188" s="10">
        <v>0.34166666666666701</v>
      </c>
      <c r="D188" s="9" t="s">
        <v>8</v>
      </c>
      <c r="E188" s="9">
        <v>4</v>
      </c>
      <c r="F188" s="9" t="s">
        <v>20</v>
      </c>
      <c r="G188" s="13">
        <f t="shared" si="25"/>
        <v>4</v>
      </c>
      <c r="H188">
        <f t="shared" si="26"/>
        <v>1</v>
      </c>
      <c r="I188" s="14">
        <f t="shared" si="27"/>
        <v>9</v>
      </c>
      <c r="J188" s="14">
        <f t="shared" si="28"/>
        <v>3</v>
      </c>
      <c r="K188" s="14">
        <f t="shared" si="29"/>
        <v>4</v>
      </c>
      <c r="L188" s="14">
        <f t="shared" si="30"/>
        <v>4</v>
      </c>
      <c r="M188" s="14">
        <f t="shared" si="31"/>
        <v>3</v>
      </c>
      <c r="N188" s="14">
        <f t="shared" si="32"/>
        <v>3</v>
      </c>
      <c r="O188">
        <f t="shared" si="33"/>
        <v>2016</v>
      </c>
      <c r="P188">
        <f t="shared" si="34"/>
        <v>6</v>
      </c>
      <c r="Q188">
        <f t="shared" si="35"/>
        <v>6</v>
      </c>
      <c r="R188">
        <f t="shared" si="24"/>
        <v>2</v>
      </c>
    </row>
    <row r="189" spans="1:18" x14ac:dyDescent="0.2">
      <c r="A189" s="8">
        <v>42527</v>
      </c>
      <c r="B189" s="9">
        <v>501</v>
      </c>
      <c r="C189" s="10">
        <v>0.35486111111111102</v>
      </c>
      <c r="D189" s="9" t="s">
        <v>8</v>
      </c>
      <c r="E189" s="9">
        <v>9</v>
      </c>
      <c r="F189" s="9" t="s">
        <v>19</v>
      </c>
      <c r="G189" s="13">
        <f t="shared" si="25"/>
        <v>1</v>
      </c>
      <c r="H189">
        <f t="shared" si="26"/>
        <v>1</v>
      </c>
      <c r="I189" s="14">
        <f t="shared" si="27"/>
        <v>9</v>
      </c>
      <c r="J189" s="14">
        <f t="shared" si="28"/>
        <v>2</v>
      </c>
      <c r="K189" s="14">
        <f t="shared" si="29"/>
        <v>3</v>
      </c>
      <c r="L189" s="14">
        <f t="shared" si="30"/>
        <v>2</v>
      </c>
      <c r="M189" s="14">
        <f t="shared" si="31"/>
        <v>1</v>
      </c>
      <c r="N189" s="14">
        <f t="shared" si="32"/>
        <v>1</v>
      </c>
      <c r="O189">
        <f t="shared" si="33"/>
        <v>2016</v>
      </c>
      <c r="P189">
        <f t="shared" si="34"/>
        <v>6</v>
      </c>
      <c r="Q189">
        <f t="shared" si="35"/>
        <v>6</v>
      </c>
      <c r="R189">
        <f t="shared" si="24"/>
        <v>3</v>
      </c>
    </row>
    <row r="190" spans="1:18" x14ac:dyDescent="0.2">
      <c r="A190" s="8">
        <v>42527</v>
      </c>
      <c r="B190" s="9">
        <v>504</v>
      </c>
      <c r="C190" s="10">
        <v>0.44097222222222199</v>
      </c>
      <c r="D190" s="9" t="s">
        <v>8</v>
      </c>
      <c r="E190" s="9">
        <v>4</v>
      </c>
      <c r="F190" s="9" t="s">
        <v>13</v>
      </c>
      <c r="G190" s="13">
        <f t="shared" si="25"/>
        <v>4</v>
      </c>
      <c r="H190">
        <f t="shared" si="26"/>
        <v>1</v>
      </c>
      <c r="I190" s="14">
        <f t="shared" si="27"/>
        <v>11</v>
      </c>
      <c r="J190" s="14">
        <f t="shared" si="28"/>
        <v>1</v>
      </c>
      <c r="K190" s="14">
        <f t="shared" si="29"/>
        <v>4</v>
      </c>
      <c r="L190" s="14">
        <f t="shared" si="30"/>
        <v>4</v>
      </c>
      <c r="M190" s="14">
        <f t="shared" si="31"/>
        <v>3</v>
      </c>
      <c r="N190" s="14">
        <f t="shared" si="32"/>
        <v>3</v>
      </c>
      <c r="O190">
        <f t="shared" si="33"/>
        <v>2016</v>
      </c>
      <c r="P190">
        <f t="shared" si="34"/>
        <v>6</v>
      </c>
      <c r="Q190">
        <f t="shared" si="35"/>
        <v>6</v>
      </c>
      <c r="R190">
        <f t="shared" si="24"/>
        <v>2</v>
      </c>
    </row>
    <row r="191" spans="1:18" x14ac:dyDescent="0.2">
      <c r="A191" s="8">
        <v>42527</v>
      </c>
      <c r="B191" s="9">
        <v>506</v>
      </c>
      <c r="C191" s="10">
        <v>0.469444444444444</v>
      </c>
      <c r="D191" s="9" t="s">
        <v>8</v>
      </c>
      <c r="E191" s="9">
        <v>22</v>
      </c>
      <c r="F191" s="9" t="s">
        <v>18</v>
      </c>
      <c r="G191" s="13">
        <f t="shared" si="25"/>
        <v>6</v>
      </c>
      <c r="H191">
        <f t="shared" si="26"/>
        <v>1</v>
      </c>
      <c r="I191" s="14">
        <f t="shared" si="27"/>
        <v>12</v>
      </c>
      <c r="J191" s="14">
        <f t="shared" si="28"/>
        <v>4</v>
      </c>
      <c r="K191" s="14">
        <f t="shared" si="29"/>
        <v>4</v>
      </c>
      <c r="L191" s="14">
        <f t="shared" si="30"/>
        <v>2</v>
      </c>
      <c r="M191" s="14">
        <f t="shared" si="31"/>
        <v>2</v>
      </c>
      <c r="N191" s="14">
        <f t="shared" si="32"/>
        <v>2</v>
      </c>
      <c r="O191">
        <f t="shared" si="33"/>
        <v>2016</v>
      </c>
      <c r="P191">
        <f t="shared" si="34"/>
        <v>6</v>
      </c>
      <c r="Q191">
        <f t="shared" si="35"/>
        <v>6</v>
      </c>
      <c r="R191">
        <f t="shared" si="24"/>
        <v>4</v>
      </c>
    </row>
    <row r="192" spans="1:18" x14ac:dyDescent="0.2">
      <c r="A192" s="8">
        <v>42527</v>
      </c>
      <c r="B192" s="9">
        <v>501</v>
      </c>
      <c r="C192" s="10">
        <v>0.58888888888888902</v>
      </c>
      <c r="D192" s="9" t="s">
        <v>8</v>
      </c>
      <c r="E192" s="9">
        <v>5</v>
      </c>
      <c r="F192" s="9" t="s">
        <v>18</v>
      </c>
      <c r="G192" s="13">
        <f t="shared" si="25"/>
        <v>1</v>
      </c>
      <c r="H192">
        <f t="shared" si="26"/>
        <v>1</v>
      </c>
      <c r="I192" s="14">
        <f t="shared" si="27"/>
        <v>15</v>
      </c>
      <c r="J192" s="14">
        <f t="shared" si="28"/>
        <v>4</v>
      </c>
      <c r="K192" s="14">
        <f t="shared" si="29"/>
        <v>3</v>
      </c>
      <c r="L192" s="14">
        <f t="shared" si="30"/>
        <v>2</v>
      </c>
      <c r="M192" s="14">
        <f t="shared" si="31"/>
        <v>1</v>
      </c>
      <c r="N192" s="14">
        <f t="shared" si="32"/>
        <v>1</v>
      </c>
      <c r="O192">
        <f t="shared" si="33"/>
        <v>2016</v>
      </c>
      <c r="P192">
        <f t="shared" si="34"/>
        <v>6</v>
      </c>
      <c r="Q192">
        <f t="shared" si="35"/>
        <v>6</v>
      </c>
      <c r="R192">
        <f t="shared" si="24"/>
        <v>2</v>
      </c>
    </row>
    <row r="193" spans="1:18" x14ac:dyDescent="0.2">
      <c r="A193" s="8">
        <v>42527</v>
      </c>
      <c r="B193" s="9">
        <v>511</v>
      </c>
      <c r="C193" s="10">
        <v>0.60833333333333295</v>
      </c>
      <c r="D193" s="9" t="s">
        <v>8</v>
      </c>
      <c r="E193" s="9">
        <v>6</v>
      </c>
      <c r="F193" s="9" t="s">
        <v>13</v>
      </c>
      <c r="G193" s="13">
        <f t="shared" si="25"/>
        <v>9</v>
      </c>
      <c r="H193">
        <f t="shared" si="26"/>
        <v>1</v>
      </c>
      <c r="I193" s="14">
        <f t="shared" si="27"/>
        <v>15</v>
      </c>
      <c r="J193" s="14">
        <f t="shared" si="28"/>
        <v>1</v>
      </c>
      <c r="K193" s="14">
        <f t="shared" si="29"/>
        <v>1</v>
      </c>
      <c r="L193" s="14">
        <f t="shared" si="30"/>
        <v>3</v>
      </c>
      <c r="M193" s="14">
        <f t="shared" si="31"/>
        <v>2</v>
      </c>
      <c r="N193" s="14">
        <f t="shared" si="32"/>
        <v>2</v>
      </c>
      <c r="O193">
        <f t="shared" si="33"/>
        <v>2016</v>
      </c>
      <c r="P193">
        <f t="shared" si="34"/>
        <v>6</v>
      </c>
      <c r="Q193">
        <f t="shared" si="35"/>
        <v>6</v>
      </c>
      <c r="R193">
        <f t="shared" si="24"/>
        <v>3</v>
      </c>
    </row>
    <row r="194" spans="1:18" x14ac:dyDescent="0.2">
      <c r="A194" s="8">
        <v>42527</v>
      </c>
      <c r="B194" s="9">
        <v>505</v>
      </c>
      <c r="C194" s="10">
        <v>0.63472222222222197</v>
      </c>
      <c r="D194" s="9" t="s">
        <v>8</v>
      </c>
      <c r="E194" s="9">
        <v>6</v>
      </c>
      <c r="F194" s="9" t="s">
        <v>19</v>
      </c>
      <c r="G194" s="13">
        <f t="shared" si="25"/>
        <v>5</v>
      </c>
      <c r="H194">
        <f t="shared" si="26"/>
        <v>1</v>
      </c>
      <c r="I194" s="14">
        <f t="shared" si="27"/>
        <v>16</v>
      </c>
      <c r="J194" s="14">
        <f t="shared" si="28"/>
        <v>2</v>
      </c>
      <c r="K194" s="14">
        <f t="shared" si="29"/>
        <v>3</v>
      </c>
      <c r="L194" s="14">
        <f t="shared" si="30"/>
        <v>3</v>
      </c>
      <c r="M194" s="14">
        <f t="shared" si="31"/>
        <v>4</v>
      </c>
      <c r="N194" s="14">
        <f t="shared" si="32"/>
        <v>4</v>
      </c>
      <c r="O194">
        <f t="shared" si="33"/>
        <v>2016</v>
      </c>
      <c r="P194">
        <f t="shared" si="34"/>
        <v>6</v>
      </c>
      <c r="Q194">
        <f t="shared" si="35"/>
        <v>6</v>
      </c>
      <c r="R194">
        <f t="shared" ref="R194:R257" si="36">IF(E194=0,1,(IF(E194&lt;=5,2,(IF(E194&lt;=10,3,(IF(E194&gt;=11,4)))))))</f>
        <v>3</v>
      </c>
    </row>
    <row r="195" spans="1:18" x14ac:dyDescent="0.2">
      <c r="A195" s="8">
        <v>42527</v>
      </c>
      <c r="B195" s="9">
        <v>504</v>
      </c>
      <c r="C195" s="10">
        <v>0.65347222222222201</v>
      </c>
      <c r="D195" s="9" t="s">
        <v>8</v>
      </c>
      <c r="E195" s="9">
        <v>4</v>
      </c>
      <c r="F195" s="9" t="s">
        <v>18</v>
      </c>
      <c r="G195" s="13">
        <f t="shared" ref="G195:G258" si="37">IF(B195=501,1,(IF(B195=502,2,(IF(B195=503,3,(IF(B195=504,4,(IF(B195=505,5,(IF(B195=506,6,(IF(B195=509,7,(IF(B195=510,8,(IF(B195=511,9,(IF(B195=512,10,(IF(B195=514,11)))))))))))))))))))))</f>
        <v>4</v>
      </c>
      <c r="H195">
        <f t="shared" ref="H195:H258" si="38">IF(D195="Friday",5,(IF(D195="Saturday",6,(IF(D195="Sunday",7,(IF(D195="Monday",1,(IF(D195="Tuesday",2,(IF(D195="Wednesday",3,(IF(D195="Thursday",4,0)))))))))))))</f>
        <v>1</v>
      </c>
      <c r="I195" s="14">
        <f t="shared" ref="I195:I258" si="39">(ROUNDDOWN(C195*24,0)+1)</f>
        <v>16</v>
      </c>
      <c r="J195" s="14">
        <f t="shared" ref="J195:J258" si="40">IF(F195="N",1,(IF(F195="E",2,(IF(F195="S",3,(IF(F195="W",4)))))))</f>
        <v>4</v>
      </c>
      <c r="K195" s="14">
        <f t="shared" ref="K195:K258" si="41">IF(B195=501,3,(IF(B195=502,2,(IF(B195=503,3,(IF(B195=504,4,(IF(B195=505,3,(IF(B195=506,4,(IF(B195=509,1,(IF(B195=510,1,(IF(B195=511,1,(IF(B195=512,3,(IF(B195=514,2)))))))))))))))))))))</f>
        <v>4</v>
      </c>
      <c r="L195" s="14">
        <f t="shared" ref="L195:L258" si="42">IF(B195=501,2,(IF(B195=502,1,(IF(B195=503,2,(IF(B195=504,4,(IF(B195=505,3,(IF(B195=506,2,(IF(B195=509,2,(IF(B195=510,3,(IF(B195=511,3,(IF(B195=512,1,(IF(B195=514,1)))))))))))))))))))))</f>
        <v>4</v>
      </c>
      <c r="M195" s="14">
        <f t="shared" ref="M195:M258" si="43">IF(B195=501,1,(IF(B195=502,3,(IF(B195=503,1,(IF(B195=504,3,(IF(B195=505,4,(IF(B195=506,2,(IF(B195=509,2,(IF(B195=510,3,(IF(B195=511,2,(IF(B195=512,3,(IF(B195=514,3)))))))))))))))))))))</f>
        <v>3</v>
      </c>
      <c r="N195" s="14">
        <f t="shared" ref="N195:N258" si="44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5">YEAR(A195)</f>
        <v>2016</v>
      </c>
      <c r="P195">
        <f t="shared" ref="P195:P258" si="46">MONTH(A195)</f>
        <v>6</v>
      </c>
      <c r="Q195">
        <f t="shared" ref="Q195:Q258" si="47">DAY(A195)</f>
        <v>6</v>
      </c>
      <c r="R195">
        <f t="shared" si="36"/>
        <v>2</v>
      </c>
    </row>
    <row r="196" spans="1:18" x14ac:dyDescent="0.2">
      <c r="A196" s="8">
        <v>42527</v>
      </c>
      <c r="B196" s="9">
        <v>506</v>
      </c>
      <c r="C196" s="10">
        <v>0.65416666666666701</v>
      </c>
      <c r="D196" s="9" t="s">
        <v>8</v>
      </c>
      <c r="E196" s="9">
        <v>25</v>
      </c>
      <c r="F196" s="9" t="s">
        <v>18</v>
      </c>
      <c r="G196" s="13">
        <f t="shared" si="37"/>
        <v>6</v>
      </c>
      <c r="H196">
        <f t="shared" si="38"/>
        <v>1</v>
      </c>
      <c r="I196" s="14">
        <f t="shared" si="39"/>
        <v>16</v>
      </c>
      <c r="J196" s="14">
        <f t="shared" si="40"/>
        <v>4</v>
      </c>
      <c r="K196" s="14">
        <f t="shared" si="41"/>
        <v>4</v>
      </c>
      <c r="L196" s="14">
        <f t="shared" si="42"/>
        <v>2</v>
      </c>
      <c r="M196" s="14">
        <f t="shared" si="43"/>
        <v>2</v>
      </c>
      <c r="N196" s="14">
        <f t="shared" si="44"/>
        <v>2</v>
      </c>
      <c r="O196">
        <f t="shared" si="45"/>
        <v>2016</v>
      </c>
      <c r="P196">
        <f t="shared" si="46"/>
        <v>6</v>
      </c>
      <c r="Q196">
        <f t="shared" si="47"/>
        <v>6</v>
      </c>
      <c r="R196">
        <f t="shared" si="36"/>
        <v>4</v>
      </c>
    </row>
    <row r="197" spans="1:18" x14ac:dyDescent="0.2">
      <c r="A197" s="8">
        <v>42527</v>
      </c>
      <c r="B197" s="9">
        <v>504</v>
      </c>
      <c r="C197" s="10">
        <v>0.65486111111111101</v>
      </c>
      <c r="D197" s="9" t="s">
        <v>8</v>
      </c>
      <c r="E197" s="9">
        <v>4</v>
      </c>
      <c r="F197" s="9" t="s">
        <v>18</v>
      </c>
      <c r="G197" s="13">
        <f t="shared" si="37"/>
        <v>4</v>
      </c>
      <c r="H197">
        <f t="shared" si="38"/>
        <v>1</v>
      </c>
      <c r="I197" s="14">
        <f t="shared" si="39"/>
        <v>16</v>
      </c>
      <c r="J197" s="14">
        <f t="shared" si="40"/>
        <v>4</v>
      </c>
      <c r="K197" s="14">
        <f t="shared" si="41"/>
        <v>4</v>
      </c>
      <c r="L197" s="14">
        <f t="shared" si="42"/>
        <v>4</v>
      </c>
      <c r="M197" s="14">
        <f t="shared" si="43"/>
        <v>3</v>
      </c>
      <c r="N197" s="14">
        <f t="shared" si="44"/>
        <v>3</v>
      </c>
      <c r="O197">
        <f t="shared" si="45"/>
        <v>2016</v>
      </c>
      <c r="P197">
        <f t="shared" si="46"/>
        <v>6</v>
      </c>
      <c r="Q197">
        <f t="shared" si="47"/>
        <v>6</v>
      </c>
      <c r="R197">
        <f t="shared" si="36"/>
        <v>2</v>
      </c>
    </row>
    <row r="198" spans="1:18" x14ac:dyDescent="0.2">
      <c r="A198" s="8">
        <v>42527</v>
      </c>
      <c r="B198" s="9">
        <v>501</v>
      </c>
      <c r="C198" s="10">
        <v>0.65833333333333299</v>
      </c>
      <c r="D198" s="9" t="s">
        <v>8</v>
      </c>
      <c r="E198" s="9">
        <v>5</v>
      </c>
      <c r="F198" s="9" t="s">
        <v>19</v>
      </c>
      <c r="G198" s="13">
        <f t="shared" si="37"/>
        <v>1</v>
      </c>
      <c r="H198">
        <f t="shared" si="38"/>
        <v>1</v>
      </c>
      <c r="I198" s="14">
        <f t="shared" si="39"/>
        <v>16</v>
      </c>
      <c r="J198" s="14">
        <f t="shared" si="40"/>
        <v>2</v>
      </c>
      <c r="K198" s="14">
        <f t="shared" si="41"/>
        <v>3</v>
      </c>
      <c r="L198" s="14">
        <f t="shared" si="42"/>
        <v>2</v>
      </c>
      <c r="M198" s="14">
        <f t="shared" si="43"/>
        <v>1</v>
      </c>
      <c r="N198" s="14">
        <f t="shared" si="44"/>
        <v>1</v>
      </c>
      <c r="O198">
        <f t="shared" si="45"/>
        <v>2016</v>
      </c>
      <c r="P198">
        <f t="shared" si="46"/>
        <v>6</v>
      </c>
      <c r="Q198">
        <f t="shared" si="47"/>
        <v>6</v>
      </c>
      <c r="R198">
        <f t="shared" si="36"/>
        <v>2</v>
      </c>
    </row>
    <row r="199" spans="1:18" x14ac:dyDescent="0.2">
      <c r="A199" s="8">
        <v>42527</v>
      </c>
      <c r="B199" s="9">
        <v>511</v>
      </c>
      <c r="C199" s="10">
        <v>0.66874999999999996</v>
      </c>
      <c r="D199" s="9" t="s">
        <v>8</v>
      </c>
      <c r="E199" s="9">
        <v>6</v>
      </c>
      <c r="F199" s="9" t="s">
        <v>13</v>
      </c>
      <c r="G199" s="13">
        <f t="shared" si="37"/>
        <v>9</v>
      </c>
      <c r="H199">
        <f t="shared" si="38"/>
        <v>1</v>
      </c>
      <c r="I199" s="14">
        <f t="shared" si="39"/>
        <v>17</v>
      </c>
      <c r="J199" s="14">
        <f t="shared" si="40"/>
        <v>1</v>
      </c>
      <c r="K199" s="14">
        <f t="shared" si="41"/>
        <v>1</v>
      </c>
      <c r="L199" s="14">
        <f t="shared" si="42"/>
        <v>3</v>
      </c>
      <c r="M199" s="14">
        <f t="shared" si="43"/>
        <v>2</v>
      </c>
      <c r="N199" s="14">
        <f t="shared" si="44"/>
        <v>2</v>
      </c>
      <c r="O199">
        <f t="shared" si="45"/>
        <v>2016</v>
      </c>
      <c r="P199">
        <f t="shared" si="46"/>
        <v>6</v>
      </c>
      <c r="Q199">
        <f t="shared" si="47"/>
        <v>6</v>
      </c>
      <c r="R199">
        <f t="shared" si="36"/>
        <v>3</v>
      </c>
    </row>
    <row r="200" spans="1:18" x14ac:dyDescent="0.2">
      <c r="A200" s="8">
        <v>42527</v>
      </c>
      <c r="B200" s="9">
        <v>501</v>
      </c>
      <c r="C200" s="10">
        <v>0.67013888888888895</v>
      </c>
      <c r="D200" s="9" t="s">
        <v>8</v>
      </c>
      <c r="E200" s="9">
        <v>66</v>
      </c>
      <c r="F200" s="9" t="s">
        <v>18</v>
      </c>
      <c r="G200" s="13">
        <f t="shared" si="37"/>
        <v>1</v>
      </c>
      <c r="H200">
        <f t="shared" si="38"/>
        <v>1</v>
      </c>
      <c r="I200" s="14">
        <f t="shared" si="39"/>
        <v>17</v>
      </c>
      <c r="J200" s="14">
        <f t="shared" si="40"/>
        <v>4</v>
      </c>
      <c r="K200" s="14">
        <f t="shared" si="41"/>
        <v>3</v>
      </c>
      <c r="L200" s="14">
        <f t="shared" si="42"/>
        <v>2</v>
      </c>
      <c r="M200" s="14">
        <f t="shared" si="43"/>
        <v>1</v>
      </c>
      <c r="N200" s="14">
        <f t="shared" si="44"/>
        <v>1</v>
      </c>
      <c r="O200">
        <f t="shared" si="45"/>
        <v>2016</v>
      </c>
      <c r="P200">
        <f t="shared" si="46"/>
        <v>6</v>
      </c>
      <c r="Q200">
        <f t="shared" si="47"/>
        <v>6</v>
      </c>
      <c r="R200">
        <f t="shared" si="36"/>
        <v>4</v>
      </c>
    </row>
    <row r="201" spans="1:18" x14ac:dyDescent="0.2">
      <c r="A201" s="8">
        <v>42527</v>
      </c>
      <c r="B201" s="9">
        <v>501</v>
      </c>
      <c r="C201" s="10">
        <v>0.67013888888888895</v>
      </c>
      <c r="D201" s="9" t="s">
        <v>8</v>
      </c>
      <c r="E201" s="9">
        <v>5</v>
      </c>
      <c r="F201" s="9" t="s">
        <v>18</v>
      </c>
      <c r="G201" s="13">
        <f t="shared" si="37"/>
        <v>1</v>
      </c>
      <c r="H201">
        <f t="shared" si="38"/>
        <v>1</v>
      </c>
      <c r="I201" s="14">
        <f t="shared" si="39"/>
        <v>17</v>
      </c>
      <c r="J201" s="14">
        <f t="shared" si="40"/>
        <v>4</v>
      </c>
      <c r="K201" s="14">
        <f t="shared" si="41"/>
        <v>3</v>
      </c>
      <c r="L201" s="14">
        <f t="shared" si="42"/>
        <v>2</v>
      </c>
      <c r="M201" s="14">
        <f t="shared" si="43"/>
        <v>1</v>
      </c>
      <c r="N201" s="14">
        <f t="shared" si="44"/>
        <v>1</v>
      </c>
      <c r="O201">
        <f t="shared" si="45"/>
        <v>2016</v>
      </c>
      <c r="P201">
        <f t="shared" si="46"/>
        <v>6</v>
      </c>
      <c r="Q201">
        <f t="shared" si="47"/>
        <v>6</v>
      </c>
      <c r="R201">
        <f t="shared" si="36"/>
        <v>2</v>
      </c>
    </row>
    <row r="202" spans="1:18" x14ac:dyDescent="0.2">
      <c r="A202" s="8">
        <v>42527</v>
      </c>
      <c r="B202" s="9">
        <v>503</v>
      </c>
      <c r="C202" s="10">
        <v>0.67638888888888904</v>
      </c>
      <c r="D202" s="9" t="s">
        <v>8</v>
      </c>
      <c r="E202" s="9">
        <v>10</v>
      </c>
      <c r="F202" s="9" t="s">
        <v>18</v>
      </c>
      <c r="G202" s="13">
        <f t="shared" si="37"/>
        <v>3</v>
      </c>
      <c r="H202">
        <f t="shared" si="38"/>
        <v>1</v>
      </c>
      <c r="I202" s="14">
        <f t="shared" si="39"/>
        <v>17</v>
      </c>
      <c r="J202" s="14">
        <f t="shared" si="40"/>
        <v>4</v>
      </c>
      <c r="K202" s="14">
        <f t="shared" si="41"/>
        <v>3</v>
      </c>
      <c r="L202" s="14">
        <f t="shared" si="42"/>
        <v>2</v>
      </c>
      <c r="M202" s="14">
        <f t="shared" si="43"/>
        <v>1</v>
      </c>
      <c r="N202" s="14">
        <f t="shared" si="44"/>
        <v>1</v>
      </c>
      <c r="O202">
        <f t="shared" si="45"/>
        <v>2016</v>
      </c>
      <c r="P202">
        <f t="shared" si="46"/>
        <v>6</v>
      </c>
      <c r="Q202">
        <f t="shared" si="47"/>
        <v>6</v>
      </c>
      <c r="R202">
        <f t="shared" si="36"/>
        <v>3</v>
      </c>
    </row>
    <row r="203" spans="1:18" x14ac:dyDescent="0.2">
      <c r="A203" s="8">
        <v>42527</v>
      </c>
      <c r="B203" s="9">
        <v>511</v>
      </c>
      <c r="C203" s="10">
        <v>0.6875</v>
      </c>
      <c r="D203" s="9" t="s">
        <v>8</v>
      </c>
      <c r="E203" s="9">
        <v>6</v>
      </c>
      <c r="F203" s="9" t="s">
        <v>13</v>
      </c>
      <c r="G203" s="13">
        <f t="shared" si="37"/>
        <v>9</v>
      </c>
      <c r="H203">
        <f t="shared" si="38"/>
        <v>1</v>
      </c>
      <c r="I203" s="14">
        <f t="shared" si="39"/>
        <v>17</v>
      </c>
      <c r="J203" s="14">
        <f t="shared" si="40"/>
        <v>1</v>
      </c>
      <c r="K203" s="14">
        <f t="shared" si="41"/>
        <v>1</v>
      </c>
      <c r="L203" s="14">
        <f t="shared" si="42"/>
        <v>3</v>
      </c>
      <c r="M203" s="14">
        <f t="shared" si="43"/>
        <v>2</v>
      </c>
      <c r="N203" s="14">
        <f t="shared" si="44"/>
        <v>2</v>
      </c>
      <c r="O203">
        <f t="shared" si="45"/>
        <v>2016</v>
      </c>
      <c r="P203">
        <f t="shared" si="46"/>
        <v>6</v>
      </c>
      <c r="Q203">
        <f t="shared" si="47"/>
        <v>6</v>
      </c>
      <c r="R203">
        <f t="shared" si="36"/>
        <v>3</v>
      </c>
    </row>
    <row r="204" spans="1:18" x14ac:dyDescent="0.2">
      <c r="A204" s="8">
        <v>42527</v>
      </c>
      <c r="B204" s="9">
        <v>506</v>
      </c>
      <c r="C204" s="10">
        <v>0.69374999999999998</v>
      </c>
      <c r="D204" s="9" t="s">
        <v>8</v>
      </c>
      <c r="E204" s="9">
        <v>35</v>
      </c>
      <c r="F204" s="9" t="s">
        <v>19</v>
      </c>
      <c r="G204" s="13">
        <f t="shared" si="37"/>
        <v>6</v>
      </c>
      <c r="H204">
        <f t="shared" si="38"/>
        <v>1</v>
      </c>
      <c r="I204" s="14">
        <f t="shared" si="39"/>
        <v>17</v>
      </c>
      <c r="J204" s="14">
        <f t="shared" si="40"/>
        <v>2</v>
      </c>
      <c r="K204" s="14">
        <f t="shared" si="41"/>
        <v>4</v>
      </c>
      <c r="L204" s="14">
        <f t="shared" si="42"/>
        <v>2</v>
      </c>
      <c r="M204" s="14">
        <f t="shared" si="43"/>
        <v>2</v>
      </c>
      <c r="N204" s="14">
        <f t="shared" si="44"/>
        <v>2</v>
      </c>
      <c r="O204">
        <f t="shared" si="45"/>
        <v>2016</v>
      </c>
      <c r="P204">
        <f t="shared" si="46"/>
        <v>6</v>
      </c>
      <c r="Q204">
        <f t="shared" si="47"/>
        <v>6</v>
      </c>
      <c r="R204">
        <f t="shared" si="36"/>
        <v>4</v>
      </c>
    </row>
    <row r="205" spans="1:18" x14ac:dyDescent="0.2">
      <c r="A205" s="8">
        <v>42527</v>
      </c>
      <c r="B205" s="9">
        <v>501</v>
      </c>
      <c r="C205" s="10">
        <v>0.69444444444444398</v>
      </c>
      <c r="D205" s="9" t="s">
        <v>8</v>
      </c>
      <c r="E205" s="9">
        <v>11</v>
      </c>
      <c r="F205" s="9" t="s">
        <v>19</v>
      </c>
      <c r="G205" s="13">
        <f t="shared" si="37"/>
        <v>1</v>
      </c>
      <c r="H205">
        <f t="shared" si="38"/>
        <v>1</v>
      </c>
      <c r="I205" s="14">
        <f t="shared" si="39"/>
        <v>17</v>
      </c>
      <c r="J205" s="14">
        <f t="shared" si="40"/>
        <v>2</v>
      </c>
      <c r="K205" s="14">
        <f t="shared" si="41"/>
        <v>3</v>
      </c>
      <c r="L205" s="14">
        <f t="shared" si="42"/>
        <v>2</v>
      </c>
      <c r="M205" s="14">
        <f t="shared" si="43"/>
        <v>1</v>
      </c>
      <c r="N205" s="14">
        <f t="shared" si="44"/>
        <v>1</v>
      </c>
      <c r="O205">
        <f t="shared" si="45"/>
        <v>2016</v>
      </c>
      <c r="P205">
        <f t="shared" si="46"/>
        <v>6</v>
      </c>
      <c r="Q205">
        <f t="shared" si="47"/>
        <v>6</v>
      </c>
      <c r="R205">
        <f t="shared" si="36"/>
        <v>4</v>
      </c>
    </row>
    <row r="206" spans="1:18" x14ac:dyDescent="0.2">
      <c r="A206" s="8">
        <v>42527</v>
      </c>
      <c r="B206" s="9">
        <v>501</v>
      </c>
      <c r="C206" s="10">
        <v>0.69444444444444398</v>
      </c>
      <c r="D206" s="9" t="s">
        <v>8</v>
      </c>
      <c r="E206" s="9">
        <v>11</v>
      </c>
      <c r="F206" s="9" t="s">
        <v>19</v>
      </c>
      <c r="G206" s="13">
        <f t="shared" si="37"/>
        <v>1</v>
      </c>
      <c r="H206">
        <f t="shared" si="38"/>
        <v>1</v>
      </c>
      <c r="I206" s="14">
        <f t="shared" si="39"/>
        <v>17</v>
      </c>
      <c r="J206" s="14">
        <f t="shared" si="40"/>
        <v>2</v>
      </c>
      <c r="K206" s="14">
        <f t="shared" si="41"/>
        <v>3</v>
      </c>
      <c r="L206" s="14">
        <f t="shared" si="42"/>
        <v>2</v>
      </c>
      <c r="M206" s="14">
        <f t="shared" si="43"/>
        <v>1</v>
      </c>
      <c r="N206" s="14">
        <f t="shared" si="44"/>
        <v>1</v>
      </c>
      <c r="O206">
        <f t="shared" si="45"/>
        <v>2016</v>
      </c>
      <c r="P206">
        <f t="shared" si="46"/>
        <v>6</v>
      </c>
      <c r="Q206">
        <f t="shared" si="47"/>
        <v>6</v>
      </c>
      <c r="R206">
        <f t="shared" si="36"/>
        <v>4</v>
      </c>
    </row>
    <row r="207" spans="1:18" x14ac:dyDescent="0.2">
      <c r="A207" s="8">
        <v>42527</v>
      </c>
      <c r="B207" s="9">
        <v>506</v>
      </c>
      <c r="C207" s="10">
        <v>0.71875</v>
      </c>
      <c r="D207" s="9" t="s">
        <v>8</v>
      </c>
      <c r="E207" s="9">
        <v>27</v>
      </c>
      <c r="F207" s="9" t="s">
        <v>19</v>
      </c>
      <c r="G207" s="13">
        <f t="shared" si="37"/>
        <v>6</v>
      </c>
      <c r="H207">
        <f t="shared" si="38"/>
        <v>1</v>
      </c>
      <c r="I207" s="14">
        <f t="shared" si="39"/>
        <v>18</v>
      </c>
      <c r="J207" s="14">
        <f t="shared" si="40"/>
        <v>2</v>
      </c>
      <c r="K207" s="14">
        <f t="shared" si="41"/>
        <v>4</v>
      </c>
      <c r="L207" s="14">
        <f t="shared" si="42"/>
        <v>2</v>
      </c>
      <c r="M207" s="14">
        <f t="shared" si="43"/>
        <v>2</v>
      </c>
      <c r="N207" s="14">
        <f t="shared" si="44"/>
        <v>2</v>
      </c>
      <c r="O207">
        <f t="shared" si="45"/>
        <v>2016</v>
      </c>
      <c r="P207">
        <f t="shared" si="46"/>
        <v>6</v>
      </c>
      <c r="Q207">
        <f t="shared" si="47"/>
        <v>6</v>
      </c>
      <c r="R207">
        <f t="shared" si="36"/>
        <v>4</v>
      </c>
    </row>
    <row r="208" spans="1:18" x14ac:dyDescent="0.2">
      <c r="A208" s="8">
        <v>42527</v>
      </c>
      <c r="B208" s="9">
        <v>506</v>
      </c>
      <c r="C208" s="10">
        <v>0.74791666666666701</v>
      </c>
      <c r="D208" s="9" t="s">
        <v>8</v>
      </c>
      <c r="E208" s="9">
        <v>13</v>
      </c>
      <c r="F208" s="9" t="s">
        <v>19</v>
      </c>
      <c r="G208" s="13">
        <f t="shared" si="37"/>
        <v>6</v>
      </c>
      <c r="H208">
        <f t="shared" si="38"/>
        <v>1</v>
      </c>
      <c r="I208" s="14">
        <f t="shared" si="39"/>
        <v>18</v>
      </c>
      <c r="J208" s="14">
        <f t="shared" si="40"/>
        <v>2</v>
      </c>
      <c r="K208" s="14">
        <f t="shared" si="41"/>
        <v>4</v>
      </c>
      <c r="L208" s="14">
        <f t="shared" si="42"/>
        <v>2</v>
      </c>
      <c r="M208" s="14">
        <f t="shared" si="43"/>
        <v>2</v>
      </c>
      <c r="N208" s="14">
        <f t="shared" si="44"/>
        <v>2</v>
      </c>
      <c r="O208">
        <f t="shared" si="45"/>
        <v>2016</v>
      </c>
      <c r="P208">
        <f t="shared" si="46"/>
        <v>6</v>
      </c>
      <c r="Q208">
        <f t="shared" si="47"/>
        <v>6</v>
      </c>
      <c r="R208">
        <f t="shared" si="36"/>
        <v>4</v>
      </c>
    </row>
    <row r="209" spans="1:18" x14ac:dyDescent="0.2">
      <c r="A209" s="8">
        <v>42527</v>
      </c>
      <c r="B209" s="9">
        <v>501</v>
      </c>
      <c r="C209" s="10">
        <v>0.75555555555555598</v>
      </c>
      <c r="D209" s="9" t="s">
        <v>8</v>
      </c>
      <c r="E209" s="9">
        <v>5</v>
      </c>
      <c r="F209" s="9" t="s">
        <v>19</v>
      </c>
      <c r="G209" s="13">
        <f t="shared" si="37"/>
        <v>1</v>
      </c>
      <c r="H209">
        <f t="shared" si="38"/>
        <v>1</v>
      </c>
      <c r="I209" s="14">
        <f t="shared" si="39"/>
        <v>19</v>
      </c>
      <c r="J209" s="14">
        <f t="shared" si="40"/>
        <v>2</v>
      </c>
      <c r="K209" s="14">
        <f t="shared" si="41"/>
        <v>3</v>
      </c>
      <c r="L209" s="14">
        <f t="shared" si="42"/>
        <v>2</v>
      </c>
      <c r="M209" s="14">
        <f t="shared" si="43"/>
        <v>1</v>
      </c>
      <c r="N209" s="14">
        <f t="shared" si="44"/>
        <v>1</v>
      </c>
      <c r="O209">
        <f t="shared" si="45"/>
        <v>2016</v>
      </c>
      <c r="P209">
        <f t="shared" si="46"/>
        <v>6</v>
      </c>
      <c r="Q209">
        <f t="shared" si="47"/>
        <v>6</v>
      </c>
      <c r="R209">
        <f t="shared" si="36"/>
        <v>2</v>
      </c>
    </row>
    <row r="210" spans="1:18" x14ac:dyDescent="0.2">
      <c r="A210" s="8">
        <v>42527</v>
      </c>
      <c r="B210" s="9">
        <v>510</v>
      </c>
      <c r="C210" s="10">
        <v>0.83333333333333304</v>
      </c>
      <c r="D210" s="9" t="s">
        <v>8</v>
      </c>
      <c r="E210" s="9">
        <v>1</v>
      </c>
      <c r="F210" s="9" t="s">
        <v>20</v>
      </c>
      <c r="G210" s="13">
        <f t="shared" si="37"/>
        <v>8</v>
      </c>
      <c r="H210">
        <f t="shared" si="38"/>
        <v>1</v>
      </c>
      <c r="I210" s="14">
        <f t="shared" si="39"/>
        <v>21</v>
      </c>
      <c r="J210" s="14">
        <f t="shared" si="40"/>
        <v>3</v>
      </c>
      <c r="K210" s="14">
        <f t="shared" si="41"/>
        <v>1</v>
      </c>
      <c r="L210" s="14">
        <f t="shared" si="42"/>
        <v>3</v>
      </c>
      <c r="M210" s="14">
        <f t="shared" si="43"/>
        <v>3</v>
      </c>
      <c r="N210" s="14">
        <f t="shared" si="44"/>
        <v>3</v>
      </c>
      <c r="O210">
        <f t="shared" si="45"/>
        <v>2016</v>
      </c>
      <c r="P210">
        <f t="shared" si="46"/>
        <v>6</v>
      </c>
      <c r="Q210">
        <f t="shared" si="47"/>
        <v>6</v>
      </c>
      <c r="R210">
        <f t="shared" si="36"/>
        <v>2</v>
      </c>
    </row>
    <row r="211" spans="1:18" x14ac:dyDescent="0.2">
      <c r="A211" s="8">
        <v>42527</v>
      </c>
      <c r="B211" s="9">
        <v>505</v>
      </c>
      <c r="C211" s="10">
        <v>0.95902777777777803</v>
      </c>
      <c r="D211" s="9" t="s">
        <v>8</v>
      </c>
      <c r="E211" s="9">
        <v>5</v>
      </c>
      <c r="F211" s="9" t="s">
        <v>19</v>
      </c>
      <c r="G211" s="13">
        <f t="shared" si="37"/>
        <v>5</v>
      </c>
      <c r="H211">
        <f t="shared" si="38"/>
        <v>1</v>
      </c>
      <c r="I211" s="14">
        <f t="shared" si="39"/>
        <v>24</v>
      </c>
      <c r="J211" s="14">
        <f t="shared" si="40"/>
        <v>2</v>
      </c>
      <c r="K211" s="14">
        <f t="shared" si="41"/>
        <v>3</v>
      </c>
      <c r="L211" s="14">
        <f t="shared" si="42"/>
        <v>3</v>
      </c>
      <c r="M211" s="14">
        <f t="shared" si="43"/>
        <v>4</v>
      </c>
      <c r="N211" s="14">
        <f t="shared" si="44"/>
        <v>4</v>
      </c>
      <c r="O211">
        <f t="shared" si="45"/>
        <v>2016</v>
      </c>
      <c r="P211">
        <f t="shared" si="46"/>
        <v>6</v>
      </c>
      <c r="Q211">
        <f t="shared" si="47"/>
        <v>6</v>
      </c>
      <c r="R211">
        <f t="shared" si="36"/>
        <v>2</v>
      </c>
    </row>
    <row r="212" spans="1:18" x14ac:dyDescent="0.2">
      <c r="A212" s="8">
        <v>42527</v>
      </c>
      <c r="B212" s="9">
        <v>511</v>
      </c>
      <c r="C212" s="10">
        <v>0.96527777777777801</v>
      </c>
      <c r="D212" s="9" t="s">
        <v>8</v>
      </c>
      <c r="E212" s="9">
        <v>6</v>
      </c>
      <c r="F212" s="9" t="s">
        <v>20</v>
      </c>
      <c r="G212" s="13">
        <f t="shared" si="37"/>
        <v>9</v>
      </c>
      <c r="H212">
        <f t="shared" si="38"/>
        <v>1</v>
      </c>
      <c r="I212" s="14">
        <f t="shared" si="39"/>
        <v>24</v>
      </c>
      <c r="J212" s="14">
        <f t="shared" si="40"/>
        <v>3</v>
      </c>
      <c r="K212" s="14">
        <f t="shared" si="41"/>
        <v>1</v>
      </c>
      <c r="L212" s="14">
        <f t="shared" si="42"/>
        <v>3</v>
      </c>
      <c r="M212" s="14">
        <f t="shared" si="43"/>
        <v>2</v>
      </c>
      <c r="N212" s="14">
        <f t="shared" si="44"/>
        <v>2</v>
      </c>
      <c r="O212">
        <f t="shared" si="45"/>
        <v>2016</v>
      </c>
      <c r="P212">
        <f t="shared" si="46"/>
        <v>6</v>
      </c>
      <c r="Q212">
        <f t="shared" si="47"/>
        <v>6</v>
      </c>
      <c r="R212">
        <f t="shared" si="36"/>
        <v>3</v>
      </c>
    </row>
    <row r="213" spans="1:18" x14ac:dyDescent="0.2">
      <c r="A213" s="8">
        <v>42527</v>
      </c>
      <c r="B213" s="9">
        <v>504</v>
      </c>
      <c r="C213" s="10">
        <v>0.97430555555555598</v>
      </c>
      <c r="D213" s="9" t="s">
        <v>8</v>
      </c>
      <c r="E213" s="9">
        <v>4</v>
      </c>
      <c r="F213" s="9" t="s">
        <v>18</v>
      </c>
      <c r="G213" s="13">
        <f t="shared" si="37"/>
        <v>4</v>
      </c>
      <c r="H213">
        <f t="shared" si="38"/>
        <v>1</v>
      </c>
      <c r="I213" s="14">
        <f t="shared" si="39"/>
        <v>24</v>
      </c>
      <c r="J213" s="14">
        <f t="shared" si="40"/>
        <v>4</v>
      </c>
      <c r="K213" s="14">
        <f t="shared" si="41"/>
        <v>4</v>
      </c>
      <c r="L213" s="14">
        <f t="shared" si="42"/>
        <v>4</v>
      </c>
      <c r="M213" s="14">
        <f t="shared" si="43"/>
        <v>3</v>
      </c>
      <c r="N213" s="14">
        <f t="shared" si="44"/>
        <v>3</v>
      </c>
      <c r="O213">
        <f t="shared" si="45"/>
        <v>2016</v>
      </c>
      <c r="P213">
        <f t="shared" si="46"/>
        <v>6</v>
      </c>
      <c r="Q213">
        <f t="shared" si="47"/>
        <v>6</v>
      </c>
      <c r="R213">
        <f t="shared" si="36"/>
        <v>2</v>
      </c>
    </row>
    <row r="214" spans="1:18" x14ac:dyDescent="0.2">
      <c r="A214" s="8">
        <v>42527</v>
      </c>
      <c r="B214" s="9">
        <v>506</v>
      </c>
      <c r="C214" s="10">
        <v>0.999305555555556</v>
      </c>
      <c r="D214" s="9" t="s">
        <v>8</v>
      </c>
      <c r="E214" s="9">
        <v>17</v>
      </c>
      <c r="F214" s="9" t="s">
        <v>18</v>
      </c>
      <c r="G214" s="13">
        <f t="shared" si="37"/>
        <v>6</v>
      </c>
      <c r="H214">
        <f t="shared" si="38"/>
        <v>1</v>
      </c>
      <c r="I214" s="14">
        <f t="shared" si="39"/>
        <v>24</v>
      </c>
      <c r="J214" s="14">
        <f t="shared" si="40"/>
        <v>4</v>
      </c>
      <c r="K214" s="14">
        <f t="shared" si="41"/>
        <v>4</v>
      </c>
      <c r="L214" s="14">
        <f t="shared" si="42"/>
        <v>2</v>
      </c>
      <c r="M214" s="14">
        <f t="shared" si="43"/>
        <v>2</v>
      </c>
      <c r="N214" s="14">
        <f t="shared" si="44"/>
        <v>2</v>
      </c>
      <c r="O214">
        <f t="shared" si="45"/>
        <v>2016</v>
      </c>
      <c r="P214">
        <f t="shared" si="46"/>
        <v>6</v>
      </c>
      <c r="Q214">
        <f t="shared" si="47"/>
        <v>6</v>
      </c>
      <c r="R214">
        <f t="shared" si="36"/>
        <v>4</v>
      </c>
    </row>
    <row r="215" spans="1:18" x14ac:dyDescent="0.2">
      <c r="A215" s="8">
        <v>42528</v>
      </c>
      <c r="B215" s="9">
        <v>501</v>
      </c>
      <c r="C215" s="10">
        <v>1.4583333333333301E-2</v>
      </c>
      <c r="D215" s="9" t="s">
        <v>9</v>
      </c>
      <c r="E215" s="9">
        <v>6</v>
      </c>
      <c r="F215" s="9" t="s">
        <v>18</v>
      </c>
      <c r="G215" s="13">
        <f t="shared" si="37"/>
        <v>1</v>
      </c>
      <c r="H215">
        <f t="shared" si="38"/>
        <v>2</v>
      </c>
      <c r="I215" s="14">
        <f t="shared" si="39"/>
        <v>1</v>
      </c>
      <c r="J215" s="14">
        <f t="shared" si="40"/>
        <v>4</v>
      </c>
      <c r="K215" s="14">
        <f t="shared" si="41"/>
        <v>3</v>
      </c>
      <c r="L215" s="14">
        <f t="shared" si="42"/>
        <v>2</v>
      </c>
      <c r="M215" s="14">
        <f t="shared" si="43"/>
        <v>1</v>
      </c>
      <c r="N215" s="14">
        <f t="shared" si="44"/>
        <v>1</v>
      </c>
      <c r="O215">
        <f t="shared" si="45"/>
        <v>2016</v>
      </c>
      <c r="P215">
        <f t="shared" si="46"/>
        <v>6</v>
      </c>
      <c r="Q215">
        <f t="shared" si="47"/>
        <v>7</v>
      </c>
      <c r="R215">
        <f t="shared" si="36"/>
        <v>3</v>
      </c>
    </row>
    <row r="216" spans="1:18" x14ac:dyDescent="0.2">
      <c r="A216" s="8">
        <v>42528</v>
      </c>
      <c r="B216" s="9">
        <v>501</v>
      </c>
      <c r="C216" s="10">
        <v>0.19027777777777799</v>
      </c>
      <c r="D216" s="9" t="s">
        <v>9</v>
      </c>
      <c r="E216" s="9">
        <v>6</v>
      </c>
      <c r="F216" s="9" t="s">
        <v>18</v>
      </c>
      <c r="G216" s="13">
        <f t="shared" si="37"/>
        <v>1</v>
      </c>
      <c r="H216">
        <f t="shared" si="38"/>
        <v>2</v>
      </c>
      <c r="I216" s="14">
        <f t="shared" si="39"/>
        <v>5</v>
      </c>
      <c r="J216" s="14">
        <f t="shared" si="40"/>
        <v>4</v>
      </c>
      <c r="K216" s="14">
        <f t="shared" si="41"/>
        <v>3</v>
      </c>
      <c r="L216" s="14">
        <f t="shared" si="42"/>
        <v>2</v>
      </c>
      <c r="M216" s="14">
        <f t="shared" si="43"/>
        <v>1</v>
      </c>
      <c r="N216" s="14">
        <f t="shared" si="44"/>
        <v>1</v>
      </c>
      <c r="O216">
        <f t="shared" si="45"/>
        <v>2016</v>
      </c>
      <c r="P216">
        <f t="shared" si="46"/>
        <v>6</v>
      </c>
      <c r="Q216">
        <f t="shared" si="47"/>
        <v>7</v>
      </c>
      <c r="R216">
        <f t="shared" si="36"/>
        <v>3</v>
      </c>
    </row>
    <row r="217" spans="1:18" x14ac:dyDescent="0.2">
      <c r="A217" s="8">
        <v>42528</v>
      </c>
      <c r="B217" s="9">
        <v>501</v>
      </c>
      <c r="C217" s="10">
        <v>0.225694444444444</v>
      </c>
      <c r="D217" s="9" t="s">
        <v>9</v>
      </c>
      <c r="E217" s="9">
        <v>5</v>
      </c>
      <c r="F217" s="9" t="s">
        <v>19</v>
      </c>
      <c r="G217" s="13">
        <f t="shared" si="37"/>
        <v>1</v>
      </c>
      <c r="H217">
        <f t="shared" si="38"/>
        <v>2</v>
      </c>
      <c r="I217" s="14">
        <f t="shared" si="39"/>
        <v>6</v>
      </c>
      <c r="J217" s="14">
        <f t="shared" si="40"/>
        <v>2</v>
      </c>
      <c r="K217" s="14">
        <f t="shared" si="41"/>
        <v>3</v>
      </c>
      <c r="L217" s="14">
        <f t="shared" si="42"/>
        <v>2</v>
      </c>
      <c r="M217" s="14">
        <f t="shared" si="43"/>
        <v>1</v>
      </c>
      <c r="N217" s="14">
        <f t="shared" si="44"/>
        <v>1</v>
      </c>
      <c r="O217">
        <f t="shared" si="45"/>
        <v>2016</v>
      </c>
      <c r="P217">
        <f t="shared" si="46"/>
        <v>6</v>
      </c>
      <c r="Q217">
        <f t="shared" si="47"/>
        <v>7</v>
      </c>
      <c r="R217">
        <f t="shared" si="36"/>
        <v>2</v>
      </c>
    </row>
    <row r="218" spans="1:18" x14ac:dyDescent="0.2">
      <c r="A218" s="8">
        <v>42528</v>
      </c>
      <c r="B218" s="9">
        <v>501</v>
      </c>
      <c r="C218" s="10">
        <v>0.22847222222222199</v>
      </c>
      <c r="D218" s="9" t="s">
        <v>9</v>
      </c>
      <c r="E218" s="9">
        <v>6</v>
      </c>
      <c r="F218" s="9" t="s">
        <v>18</v>
      </c>
      <c r="G218" s="13">
        <f t="shared" si="37"/>
        <v>1</v>
      </c>
      <c r="H218">
        <f t="shared" si="38"/>
        <v>2</v>
      </c>
      <c r="I218" s="14">
        <f t="shared" si="39"/>
        <v>6</v>
      </c>
      <c r="J218" s="14">
        <f t="shared" si="40"/>
        <v>4</v>
      </c>
      <c r="K218" s="14">
        <f t="shared" si="41"/>
        <v>3</v>
      </c>
      <c r="L218" s="14">
        <f t="shared" si="42"/>
        <v>2</v>
      </c>
      <c r="M218" s="14">
        <f t="shared" si="43"/>
        <v>1</v>
      </c>
      <c r="N218" s="14">
        <f t="shared" si="44"/>
        <v>1</v>
      </c>
      <c r="O218">
        <f t="shared" si="45"/>
        <v>2016</v>
      </c>
      <c r="P218">
        <f t="shared" si="46"/>
        <v>6</v>
      </c>
      <c r="Q218">
        <f t="shared" si="47"/>
        <v>7</v>
      </c>
      <c r="R218">
        <f t="shared" si="36"/>
        <v>3</v>
      </c>
    </row>
    <row r="219" spans="1:18" x14ac:dyDescent="0.2">
      <c r="A219" s="8">
        <v>42528</v>
      </c>
      <c r="B219" s="9">
        <v>506</v>
      </c>
      <c r="C219" s="10">
        <v>0.23680555555555599</v>
      </c>
      <c r="D219" s="9" t="s">
        <v>9</v>
      </c>
      <c r="E219" s="9">
        <v>4</v>
      </c>
      <c r="F219" s="9" t="s">
        <v>19</v>
      </c>
      <c r="G219" s="13">
        <f t="shared" si="37"/>
        <v>6</v>
      </c>
      <c r="H219">
        <f t="shared" si="38"/>
        <v>2</v>
      </c>
      <c r="I219" s="14">
        <f t="shared" si="39"/>
        <v>6</v>
      </c>
      <c r="J219" s="14">
        <f t="shared" si="40"/>
        <v>2</v>
      </c>
      <c r="K219" s="14">
        <f t="shared" si="41"/>
        <v>4</v>
      </c>
      <c r="L219" s="14">
        <f t="shared" si="42"/>
        <v>2</v>
      </c>
      <c r="M219" s="14">
        <f t="shared" si="43"/>
        <v>2</v>
      </c>
      <c r="N219" s="14">
        <f t="shared" si="44"/>
        <v>2</v>
      </c>
      <c r="O219">
        <f t="shared" si="45"/>
        <v>2016</v>
      </c>
      <c r="P219">
        <f t="shared" si="46"/>
        <v>6</v>
      </c>
      <c r="Q219">
        <f t="shared" si="47"/>
        <v>7</v>
      </c>
      <c r="R219">
        <f t="shared" si="36"/>
        <v>2</v>
      </c>
    </row>
    <row r="220" spans="1:18" x14ac:dyDescent="0.2">
      <c r="A220" s="8">
        <v>42528</v>
      </c>
      <c r="B220" s="9">
        <v>510</v>
      </c>
      <c r="C220" s="10">
        <v>0.265972222222222</v>
      </c>
      <c r="D220" s="9" t="s">
        <v>9</v>
      </c>
      <c r="E220" s="9">
        <v>16</v>
      </c>
      <c r="F220" s="9" t="s">
        <v>20</v>
      </c>
      <c r="G220" s="13">
        <f t="shared" si="37"/>
        <v>8</v>
      </c>
      <c r="H220">
        <f t="shared" si="38"/>
        <v>2</v>
      </c>
      <c r="I220" s="14">
        <f t="shared" si="39"/>
        <v>7</v>
      </c>
      <c r="J220" s="14">
        <f t="shared" si="40"/>
        <v>3</v>
      </c>
      <c r="K220" s="14">
        <f t="shared" si="41"/>
        <v>1</v>
      </c>
      <c r="L220" s="14">
        <f t="shared" si="42"/>
        <v>3</v>
      </c>
      <c r="M220" s="14">
        <f t="shared" si="43"/>
        <v>3</v>
      </c>
      <c r="N220" s="14">
        <f t="shared" si="44"/>
        <v>3</v>
      </c>
      <c r="O220">
        <f t="shared" si="45"/>
        <v>2016</v>
      </c>
      <c r="P220">
        <f t="shared" si="46"/>
        <v>6</v>
      </c>
      <c r="Q220">
        <f t="shared" si="47"/>
        <v>7</v>
      </c>
      <c r="R220">
        <f t="shared" si="36"/>
        <v>4</v>
      </c>
    </row>
    <row r="221" spans="1:18" x14ac:dyDescent="0.2">
      <c r="A221" s="8">
        <v>42528</v>
      </c>
      <c r="B221" s="9">
        <v>501</v>
      </c>
      <c r="C221" s="10">
        <v>0.26736111111111099</v>
      </c>
      <c r="D221" s="9" t="s">
        <v>9</v>
      </c>
      <c r="E221" s="9">
        <v>21</v>
      </c>
      <c r="F221" s="9" t="s">
        <v>18</v>
      </c>
      <c r="G221" s="13">
        <f t="shared" si="37"/>
        <v>1</v>
      </c>
      <c r="H221">
        <f t="shared" si="38"/>
        <v>2</v>
      </c>
      <c r="I221" s="14">
        <f t="shared" si="39"/>
        <v>7</v>
      </c>
      <c r="J221" s="14">
        <f t="shared" si="40"/>
        <v>4</v>
      </c>
      <c r="K221" s="14">
        <f t="shared" si="41"/>
        <v>3</v>
      </c>
      <c r="L221" s="14">
        <f t="shared" si="42"/>
        <v>2</v>
      </c>
      <c r="M221" s="14">
        <f t="shared" si="43"/>
        <v>1</v>
      </c>
      <c r="N221" s="14">
        <f t="shared" si="44"/>
        <v>1</v>
      </c>
      <c r="O221">
        <f t="shared" si="45"/>
        <v>2016</v>
      </c>
      <c r="P221">
        <f t="shared" si="46"/>
        <v>6</v>
      </c>
      <c r="Q221">
        <f t="shared" si="47"/>
        <v>7</v>
      </c>
      <c r="R221">
        <f t="shared" si="36"/>
        <v>4</v>
      </c>
    </row>
    <row r="222" spans="1:18" x14ac:dyDescent="0.2">
      <c r="A222" s="8">
        <v>42528</v>
      </c>
      <c r="B222" s="9">
        <v>504</v>
      </c>
      <c r="C222" s="10">
        <v>0.27222222222222198</v>
      </c>
      <c r="D222" s="9" t="s">
        <v>9</v>
      </c>
      <c r="E222" s="9">
        <v>4</v>
      </c>
      <c r="F222" s="9" t="s">
        <v>18</v>
      </c>
      <c r="G222" s="13">
        <f t="shared" si="37"/>
        <v>4</v>
      </c>
      <c r="H222">
        <f t="shared" si="38"/>
        <v>2</v>
      </c>
      <c r="I222" s="14">
        <f t="shared" si="39"/>
        <v>7</v>
      </c>
      <c r="J222" s="14">
        <f t="shared" si="40"/>
        <v>4</v>
      </c>
      <c r="K222" s="14">
        <f t="shared" si="41"/>
        <v>4</v>
      </c>
      <c r="L222" s="14">
        <f t="shared" si="42"/>
        <v>4</v>
      </c>
      <c r="M222" s="14">
        <f t="shared" si="43"/>
        <v>3</v>
      </c>
      <c r="N222" s="14">
        <f t="shared" si="44"/>
        <v>3</v>
      </c>
      <c r="O222">
        <f t="shared" si="45"/>
        <v>2016</v>
      </c>
      <c r="P222">
        <f t="shared" si="46"/>
        <v>6</v>
      </c>
      <c r="Q222">
        <f t="shared" si="47"/>
        <v>7</v>
      </c>
      <c r="R222">
        <f t="shared" si="36"/>
        <v>2</v>
      </c>
    </row>
    <row r="223" spans="1:18" x14ac:dyDescent="0.2">
      <c r="A223" s="8">
        <v>42528</v>
      </c>
      <c r="B223" s="9">
        <v>506</v>
      </c>
      <c r="C223" s="10">
        <v>0.27847222222222201</v>
      </c>
      <c r="D223" s="9" t="s">
        <v>9</v>
      </c>
      <c r="E223" s="9">
        <v>4</v>
      </c>
      <c r="F223" s="9" t="s">
        <v>19</v>
      </c>
      <c r="G223" s="13">
        <f t="shared" si="37"/>
        <v>6</v>
      </c>
      <c r="H223">
        <f t="shared" si="38"/>
        <v>2</v>
      </c>
      <c r="I223" s="14">
        <f t="shared" si="39"/>
        <v>7</v>
      </c>
      <c r="J223" s="14">
        <f t="shared" si="40"/>
        <v>2</v>
      </c>
      <c r="K223" s="14">
        <f t="shared" si="41"/>
        <v>4</v>
      </c>
      <c r="L223" s="14">
        <f t="shared" si="42"/>
        <v>2</v>
      </c>
      <c r="M223" s="14">
        <f t="shared" si="43"/>
        <v>2</v>
      </c>
      <c r="N223" s="14">
        <f t="shared" si="44"/>
        <v>2</v>
      </c>
      <c r="O223">
        <f t="shared" si="45"/>
        <v>2016</v>
      </c>
      <c r="P223">
        <f t="shared" si="46"/>
        <v>6</v>
      </c>
      <c r="Q223">
        <f t="shared" si="47"/>
        <v>7</v>
      </c>
      <c r="R223">
        <f t="shared" si="36"/>
        <v>2</v>
      </c>
    </row>
    <row r="224" spans="1:18" x14ac:dyDescent="0.2">
      <c r="A224" s="8">
        <v>42528</v>
      </c>
      <c r="B224" s="9">
        <v>504</v>
      </c>
      <c r="C224" s="10">
        <v>0.28541666666666698</v>
      </c>
      <c r="D224" s="9" t="s">
        <v>9</v>
      </c>
      <c r="E224" s="9">
        <v>5</v>
      </c>
      <c r="F224" s="9" t="s">
        <v>18</v>
      </c>
      <c r="G224" s="13">
        <f t="shared" si="37"/>
        <v>4</v>
      </c>
      <c r="H224">
        <f t="shared" si="38"/>
        <v>2</v>
      </c>
      <c r="I224" s="14">
        <f t="shared" si="39"/>
        <v>7</v>
      </c>
      <c r="J224" s="14">
        <f t="shared" si="40"/>
        <v>4</v>
      </c>
      <c r="K224" s="14">
        <f t="shared" si="41"/>
        <v>4</v>
      </c>
      <c r="L224" s="14">
        <f t="shared" si="42"/>
        <v>4</v>
      </c>
      <c r="M224" s="14">
        <f t="shared" si="43"/>
        <v>3</v>
      </c>
      <c r="N224" s="14">
        <f t="shared" si="44"/>
        <v>3</v>
      </c>
      <c r="O224">
        <f t="shared" si="45"/>
        <v>2016</v>
      </c>
      <c r="P224">
        <f t="shared" si="46"/>
        <v>6</v>
      </c>
      <c r="Q224">
        <f t="shared" si="47"/>
        <v>7</v>
      </c>
      <c r="R224">
        <f t="shared" si="36"/>
        <v>2</v>
      </c>
    </row>
    <row r="225" spans="1:18" x14ac:dyDescent="0.2">
      <c r="A225" s="8">
        <v>42528</v>
      </c>
      <c r="B225" s="9">
        <v>512</v>
      </c>
      <c r="C225" s="10">
        <v>0.28749999999999998</v>
      </c>
      <c r="D225" s="9" t="s">
        <v>9</v>
      </c>
      <c r="E225" s="9">
        <v>6</v>
      </c>
      <c r="F225" s="9" t="s">
        <v>18</v>
      </c>
      <c r="G225" s="13">
        <f t="shared" si="37"/>
        <v>10</v>
      </c>
      <c r="H225">
        <f t="shared" si="38"/>
        <v>2</v>
      </c>
      <c r="I225" s="14">
        <f t="shared" si="39"/>
        <v>7</v>
      </c>
      <c r="J225" s="14">
        <f t="shared" si="40"/>
        <v>4</v>
      </c>
      <c r="K225" s="14">
        <f t="shared" si="41"/>
        <v>3</v>
      </c>
      <c r="L225" s="14">
        <f t="shared" si="42"/>
        <v>1</v>
      </c>
      <c r="M225" s="14">
        <f t="shared" si="43"/>
        <v>3</v>
      </c>
      <c r="N225" s="14">
        <f t="shared" si="44"/>
        <v>3</v>
      </c>
      <c r="O225">
        <f t="shared" si="45"/>
        <v>2016</v>
      </c>
      <c r="P225">
        <f t="shared" si="46"/>
        <v>6</v>
      </c>
      <c r="Q225">
        <f t="shared" si="47"/>
        <v>7</v>
      </c>
      <c r="R225">
        <f t="shared" si="36"/>
        <v>3</v>
      </c>
    </row>
    <row r="226" spans="1:18" x14ac:dyDescent="0.2">
      <c r="A226" s="8">
        <v>42528</v>
      </c>
      <c r="B226" s="9">
        <v>501</v>
      </c>
      <c r="C226" s="10">
        <v>0.3</v>
      </c>
      <c r="D226" s="9" t="s">
        <v>9</v>
      </c>
      <c r="E226" s="9">
        <v>5</v>
      </c>
      <c r="F226" s="9" t="s">
        <v>19</v>
      </c>
      <c r="G226" s="13">
        <f t="shared" si="37"/>
        <v>1</v>
      </c>
      <c r="H226">
        <f t="shared" si="38"/>
        <v>2</v>
      </c>
      <c r="I226" s="14">
        <f t="shared" si="39"/>
        <v>8</v>
      </c>
      <c r="J226" s="14">
        <f t="shared" si="40"/>
        <v>2</v>
      </c>
      <c r="K226" s="14">
        <f t="shared" si="41"/>
        <v>3</v>
      </c>
      <c r="L226" s="14">
        <f t="shared" si="42"/>
        <v>2</v>
      </c>
      <c r="M226" s="14">
        <f t="shared" si="43"/>
        <v>1</v>
      </c>
      <c r="N226" s="14">
        <f t="shared" si="44"/>
        <v>1</v>
      </c>
      <c r="O226">
        <f t="shared" si="45"/>
        <v>2016</v>
      </c>
      <c r="P226">
        <f t="shared" si="46"/>
        <v>6</v>
      </c>
      <c r="Q226">
        <f t="shared" si="47"/>
        <v>7</v>
      </c>
      <c r="R226">
        <f t="shared" si="36"/>
        <v>2</v>
      </c>
    </row>
    <row r="227" spans="1:18" x14ac:dyDescent="0.2">
      <c r="A227" s="8">
        <v>42528</v>
      </c>
      <c r="B227" s="9">
        <v>506</v>
      </c>
      <c r="C227" s="10">
        <v>0.30902777777777801</v>
      </c>
      <c r="D227" s="9" t="s">
        <v>9</v>
      </c>
      <c r="E227" s="9">
        <v>4</v>
      </c>
      <c r="F227" s="9" t="s">
        <v>18</v>
      </c>
      <c r="G227" s="13">
        <f t="shared" si="37"/>
        <v>6</v>
      </c>
      <c r="H227">
        <f t="shared" si="38"/>
        <v>2</v>
      </c>
      <c r="I227" s="14">
        <f t="shared" si="39"/>
        <v>8</v>
      </c>
      <c r="J227" s="14">
        <f t="shared" si="40"/>
        <v>4</v>
      </c>
      <c r="K227" s="14">
        <f t="shared" si="41"/>
        <v>4</v>
      </c>
      <c r="L227" s="14">
        <f t="shared" si="42"/>
        <v>2</v>
      </c>
      <c r="M227" s="14">
        <f t="shared" si="43"/>
        <v>2</v>
      </c>
      <c r="N227" s="14">
        <f t="shared" si="44"/>
        <v>2</v>
      </c>
      <c r="O227">
        <f t="shared" si="45"/>
        <v>2016</v>
      </c>
      <c r="P227">
        <f t="shared" si="46"/>
        <v>6</v>
      </c>
      <c r="Q227">
        <f t="shared" si="47"/>
        <v>7</v>
      </c>
      <c r="R227">
        <f t="shared" si="36"/>
        <v>2</v>
      </c>
    </row>
    <row r="228" spans="1:18" x14ac:dyDescent="0.2">
      <c r="A228" s="8">
        <v>42528</v>
      </c>
      <c r="B228" s="9">
        <v>504</v>
      </c>
      <c r="C228" s="10">
        <v>0.31111111111111101</v>
      </c>
      <c r="D228" s="9" t="s">
        <v>9</v>
      </c>
      <c r="E228" s="9">
        <v>5</v>
      </c>
      <c r="F228" s="9" t="s">
        <v>18</v>
      </c>
      <c r="G228" s="13">
        <f t="shared" si="37"/>
        <v>4</v>
      </c>
      <c r="H228">
        <f t="shared" si="38"/>
        <v>2</v>
      </c>
      <c r="I228" s="14">
        <f t="shared" si="39"/>
        <v>8</v>
      </c>
      <c r="J228" s="14">
        <f t="shared" si="40"/>
        <v>4</v>
      </c>
      <c r="K228" s="14">
        <f t="shared" si="41"/>
        <v>4</v>
      </c>
      <c r="L228" s="14">
        <f t="shared" si="42"/>
        <v>4</v>
      </c>
      <c r="M228" s="14">
        <f t="shared" si="43"/>
        <v>3</v>
      </c>
      <c r="N228" s="14">
        <f t="shared" si="44"/>
        <v>3</v>
      </c>
      <c r="O228">
        <f t="shared" si="45"/>
        <v>2016</v>
      </c>
      <c r="P228">
        <f t="shared" si="46"/>
        <v>6</v>
      </c>
      <c r="Q228">
        <f t="shared" si="47"/>
        <v>7</v>
      </c>
      <c r="R228">
        <f t="shared" si="36"/>
        <v>2</v>
      </c>
    </row>
    <row r="229" spans="1:18" x14ac:dyDescent="0.2">
      <c r="A229" s="8">
        <v>42528</v>
      </c>
      <c r="B229" s="9">
        <v>504</v>
      </c>
      <c r="C229" s="10">
        <v>0.32500000000000001</v>
      </c>
      <c r="D229" s="9" t="s">
        <v>9</v>
      </c>
      <c r="E229" s="9">
        <v>4</v>
      </c>
      <c r="F229" s="9" t="s">
        <v>18</v>
      </c>
      <c r="G229" s="13">
        <f t="shared" si="37"/>
        <v>4</v>
      </c>
      <c r="H229">
        <f t="shared" si="38"/>
        <v>2</v>
      </c>
      <c r="I229" s="14">
        <f t="shared" si="39"/>
        <v>8</v>
      </c>
      <c r="J229" s="14">
        <f t="shared" si="40"/>
        <v>4</v>
      </c>
      <c r="K229" s="14">
        <f t="shared" si="41"/>
        <v>4</v>
      </c>
      <c r="L229" s="14">
        <f t="shared" si="42"/>
        <v>4</v>
      </c>
      <c r="M229" s="14">
        <f t="shared" si="43"/>
        <v>3</v>
      </c>
      <c r="N229" s="14">
        <f t="shared" si="44"/>
        <v>3</v>
      </c>
      <c r="O229">
        <f t="shared" si="45"/>
        <v>2016</v>
      </c>
      <c r="P229">
        <f t="shared" si="46"/>
        <v>6</v>
      </c>
      <c r="Q229">
        <f t="shared" si="47"/>
        <v>7</v>
      </c>
      <c r="R229">
        <f t="shared" si="36"/>
        <v>2</v>
      </c>
    </row>
    <row r="230" spans="1:18" x14ac:dyDescent="0.2">
      <c r="A230" s="8">
        <v>42528</v>
      </c>
      <c r="B230" s="9">
        <v>501</v>
      </c>
      <c r="C230" s="10">
        <v>0.33611111111111103</v>
      </c>
      <c r="D230" s="9" t="s">
        <v>9</v>
      </c>
      <c r="E230" s="9">
        <v>8</v>
      </c>
      <c r="F230" s="9" t="s">
        <v>19</v>
      </c>
      <c r="G230" s="13">
        <f t="shared" si="37"/>
        <v>1</v>
      </c>
      <c r="H230">
        <f t="shared" si="38"/>
        <v>2</v>
      </c>
      <c r="I230" s="14">
        <f t="shared" si="39"/>
        <v>9</v>
      </c>
      <c r="J230" s="14">
        <f t="shared" si="40"/>
        <v>2</v>
      </c>
      <c r="K230" s="14">
        <f t="shared" si="41"/>
        <v>3</v>
      </c>
      <c r="L230" s="14">
        <f t="shared" si="42"/>
        <v>2</v>
      </c>
      <c r="M230" s="14">
        <f t="shared" si="43"/>
        <v>1</v>
      </c>
      <c r="N230" s="14">
        <f t="shared" si="44"/>
        <v>1</v>
      </c>
      <c r="O230">
        <f t="shared" si="45"/>
        <v>2016</v>
      </c>
      <c r="P230">
        <f t="shared" si="46"/>
        <v>6</v>
      </c>
      <c r="Q230">
        <f t="shared" si="47"/>
        <v>7</v>
      </c>
      <c r="R230">
        <f t="shared" si="36"/>
        <v>3</v>
      </c>
    </row>
    <row r="231" spans="1:18" x14ac:dyDescent="0.2">
      <c r="A231" s="8">
        <v>42528</v>
      </c>
      <c r="B231" s="9">
        <v>512</v>
      </c>
      <c r="C231" s="10">
        <v>0.374305555555556</v>
      </c>
      <c r="D231" s="9" t="s">
        <v>9</v>
      </c>
      <c r="E231" s="9">
        <v>4</v>
      </c>
      <c r="F231" s="9" t="s">
        <v>19</v>
      </c>
      <c r="G231" s="13">
        <f t="shared" si="37"/>
        <v>10</v>
      </c>
      <c r="H231">
        <f t="shared" si="38"/>
        <v>2</v>
      </c>
      <c r="I231" s="14">
        <f t="shared" si="39"/>
        <v>9</v>
      </c>
      <c r="J231" s="14">
        <f t="shared" si="40"/>
        <v>2</v>
      </c>
      <c r="K231" s="14">
        <f t="shared" si="41"/>
        <v>3</v>
      </c>
      <c r="L231" s="14">
        <f t="shared" si="42"/>
        <v>1</v>
      </c>
      <c r="M231" s="14">
        <f t="shared" si="43"/>
        <v>3</v>
      </c>
      <c r="N231" s="14">
        <f t="shared" si="44"/>
        <v>3</v>
      </c>
      <c r="O231">
        <f t="shared" si="45"/>
        <v>2016</v>
      </c>
      <c r="P231">
        <f t="shared" si="46"/>
        <v>6</v>
      </c>
      <c r="Q231">
        <f t="shared" si="47"/>
        <v>7</v>
      </c>
      <c r="R231">
        <f t="shared" si="36"/>
        <v>2</v>
      </c>
    </row>
    <row r="232" spans="1:18" x14ac:dyDescent="0.2">
      <c r="A232" s="8">
        <v>42528</v>
      </c>
      <c r="B232" s="9">
        <v>504</v>
      </c>
      <c r="C232" s="10">
        <v>0.374305555555556</v>
      </c>
      <c r="D232" s="9" t="s">
        <v>9</v>
      </c>
      <c r="E232" s="9">
        <v>5</v>
      </c>
      <c r="F232" s="9" t="s">
        <v>18</v>
      </c>
      <c r="G232" s="13">
        <f t="shared" si="37"/>
        <v>4</v>
      </c>
      <c r="H232">
        <f t="shared" si="38"/>
        <v>2</v>
      </c>
      <c r="I232" s="14">
        <f t="shared" si="39"/>
        <v>9</v>
      </c>
      <c r="J232" s="14">
        <f t="shared" si="40"/>
        <v>4</v>
      </c>
      <c r="K232" s="14">
        <f t="shared" si="41"/>
        <v>4</v>
      </c>
      <c r="L232" s="14">
        <f t="shared" si="42"/>
        <v>4</v>
      </c>
      <c r="M232" s="14">
        <f t="shared" si="43"/>
        <v>3</v>
      </c>
      <c r="N232" s="14">
        <f t="shared" si="44"/>
        <v>3</v>
      </c>
      <c r="O232">
        <f t="shared" si="45"/>
        <v>2016</v>
      </c>
      <c r="P232">
        <f t="shared" si="46"/>
        <v>6</v>
      </c>
      <c r="Q232">
        <f t="shared" si="47"/>
        <v>7</v>
      </c>
      <c r="R232">
        <f t="shared" si="36"/>
        <v>2</v>
      </c>
    </row>
    <row r="233" spans="1:18" x14ac:dyDescent="0.2">
      <c r="A233" s="8">
        <v>42528</v>
      </c>
      <c r="B233" s="9">
        <v>501</v>
      </c>
      <c r="C233" s="10">
        <v>0.39374999999999999</v>
      </c>
      <c r="D233" s="9" t="s">
        <v>9</v>
      </c>
      <c r="E233" s="9">
        <v>10</v>
      </c>
      <c r="F233" s="9" t="s">
        <v>19</v>
      </c>
      <c r="G233" s="13">
        <f t="shared" si="37"/>
        <v>1</v>
      </c>
      <c r="H233">
        <f t="shared" si="38"/>
        <v>2</v>
      </c>
      <c r="I233" s="14">
        <f t="shared" si="39"/>
        <v>10</v>
      </c>
      <c r="J233" s="14">
        <f t="shared" si="40"/>
        <v>2</v>
      </c>
      <c r="K233" s="14">
        <f t="shared" si="41"/>
        <v>3</v>
      </c>
      <c r="L233" s="14">
        <f t="shared" si="42"/>
        <v>2</v>
      </c>
      <c r="M233" s="14">
        <f t="shared" si="43"/>
        <v>1</v>
      </c>
      <c r="N233" s="14">
        <f t="shared" si="44"/>
        <v>1</v>
      </c>
      <c r="O233">
        <f t="shared" si="45"/>
        <v>2016</v>
      </c>
      <c r="P233">
        <f t="shared" si="46"/>
        <v>6</v>
      </c>
      <c r="Q233">
        <f t="shared" si="47"/>
        <v>7</v>
      </c>
      <c r="R233">
        <f t="shared" si="36"/>
        <v>3</v>
      </c>
    </row>
    <row r="234" spans="1:18" x14ac:dyDescent="0.2">
      <c r="A234" s="8">
        <v>42528</v>
      </c>
      <c r="B234" s="9">
        <v>512</v>
      </c>
      <c r="C234" s="10">
        <v>0.4</v>
      </c>
      <c r="D234" s="9" t="s">
        <v>9</v>
      </c>
      <c r="E234" s="9">
        <v>3</v>
      </c>
      <c r="F234" s="9" t="s">
        <v>18</v>
      </c>
      <c r="G234" s="13">
        <f t="shared" si="37"/>
        <v>10</v>
      </c>
      <c r="H234">
        <f t="shared" si="38"/>
        <v>2</v>
      </c>
      <c r="I234" s="14">
        <f t="shared" si="39"/>
        <v>10</v>
      </c>
      <c r="J234" s="14">
        <f t="shared" si="40"/>
        <v>4</v>
      </c>
      <c r="K234" s="14">
        <f t="shared" si="41"/>
        <v>3</v>
      </c>
      <c r="L234" s="14">
        <f t="shared" si="42"/>
        <v>1</v>
      </c>
      <c r="M234" s="14">
        <f t="shared" si="43"/>
        <v>3</v>
      </c>
      <c r="N234" s="14">
        <f t="shared" si="44"/>
        <v>3</v>
      </c>
      <c r="O234">
        <f t="shared" si="45"/>
        <v>2016</v>
      </c>
      <c r="P234">
        <f t="shared" si="46"/>
        <v>6</v>
      </c>
      <c r="Q234">
        <f t="shared" si="47"/>
        <v>7</v>
      </c>
      <c r="R234">
        <f t="shared" si="36"/>
        <v>2</v>
      </c>
    </row>
    <row r="235" spans="1:18" x14ac:dyDescent="0.2">
      <c r="A235" s="8">
        <v>42528</v>
      </c>
      <c r="B235" s="9">
        <v>512</v>
      </c>
      <c r="C235" s="10">
        <v>0.420833333333333</v>
      </c>
      <c r="D235" s="9" t="s">
        <v>9</v>
      </c>
      <c r="E235" s="9">
        <v>3</v>
      </c>
      <c r="F235" s="9" t="s">
        <v>18</v>
      </c>
      <c r="G235" s="13">
        <f t="shared" si="37"/>
        <v>10</v>
      </c>
      <c r="H235">
        <f t="shared" si="38"/>
        <v>2</v>
      </c>
      <c r="I235" s="14">
        <f t="shared" si="39"/>
        <v>11</v>
      </c>
      <c r="J235" s="14">
        <f t="shared" si="40"/>
        <v>4</v>
      </c>
      <c r="K235" s="14">
        <f t="shared" si="41"/>
        <v>3</v>
      </c>
      <c r="L235" s="14">
        <f t="shared" si="42"/>
        <v>1</v>
      </c>
      <c r="M235" s="14">
        <f t="shared" si="43"/>
        <v>3</v>
      </c>
      <c r="N235" s="14">
        <f t="shared" si="44"/>
        <v>3</v>
      </c>
      <c r="O235">
        <f t="shared" si="45"/>
        <v>2016</v>
      </c>
      <c r="P235">
        <f t="shared" si="46"/>
        <v>6</v>
      </c>
      <c r="Q235">
        <f t="shared" si="47"/>
        <v>7</v>
      </c>
      <c r="R235">
        <f t="shared" si="36"/>
        <v>2</v>
      </c>
    </row>
    <row r="236" spans="1:18" x14ac:dyDescent="0.2">
      <c r="A236" s="8">
        <v>42528</v>
      </c>
      <c r="B236" s="9">
        <v>501</v>
      </c>
      <c r="C236" s="10">
        <v>0.43541666666666701</v>
      </c>
      <c r="D236" s="9" t="s">
        <v>9</v>
      </c>
      <c r="E236" s="9">
        <v>11</v>
      </c>
      <c r="F236" s="9" t="s">
        <v>19</v>
      </c>
      <c r="G236" s="13">
        <f t="shared" si="37"/>
        <v>1</v>
      </c>
      <c r="H236">
        <f t="shared" si="38"/>
        <v>2</v>
      </c>
      <c r="I236" s="14">
        <f t="shared" si="39"/>
        <v>11</v>
      </c>
      <c r="J236" s="14">
        <f t="shared" si="40"/>
        <v>2</v>
      </c>
      <c r="K236" s="14">
        <f t="shared" si="41"/>
        <v>3</v>
      </c>
      <c r="L236" s="14">
        <f t="shared" si="42"/>
        <v>2</v>
      </c>
      <c r="M236" s="14">
        <f t="shared" si="43"/>
        <v>1</v>
      </c>
      <c r="N236" s="14">
        <f t="shared" si="44"/>
        <v>1</v>
      </c>
      <c r="O236">
        <f t="shared" si="45"/>
        <v>2016</v>
      </c>
      <c r="P236">
        <f t="shared" si="46"/>
        <v>6</v>
      </c>
      <c r="Q236">
        <f t="shared" si="47"/>
        <v>7</v>
      </c>
      <c r="R236">
        <f t="shared" si="36"/>
        <v>4</v>
      </c>
    </row>
    <row r="237" spans="1:18" x14ac:dyDescent="0.2">
      <c r="A237" s="8">
        <v>42528</v>
      </c>
      <c r="B237" s="9">
        <v>501</v>
      </c>
      <c r="C237" s="10">
        <v>0.43888888888888899</v>
      </c>
      <c r="D237" s="9" t="s">
        <v>9</v>
      </c>
      <c r="E237" s="9">
        <v>5</v>
      </c>
      <c r="F237" s="9" t="s">
        <v>18</v>
      </c>
      <c r="G237" s="13">
        <f t="shared" si="37"/>
        <v>1</v>
      </c>
      <c r="H237">
        <f t="shared" si="38"/>
        <v>2</v>
      </c>
      <c r="I237" s="14">
        <f t="shared" si="39"/>
        <v>11</v>
      </c>
      <c r="J237" s="14">
        <f t="shared" si="40"/>
        <v>4</v>
      </c>
      <c r="K237" s="14">
        <f t="shared" si="41"/>
        <v>3</v>
      </c>
      <c r="L237" s="14">
        <f t="shared" si="42"/>
        <v>2</v>
      </c>
      <c r="M237" s="14">
        <f t="shared" si="43"/>
        <v>1</v>
      </c>
      <c r="N237" s="14">
        <f t="shared" si="44"/>
        <v>1</v>
      </c>
      <c r="O237">
        <f t="shared" si="45"/>
        <v>2016</v>
      </c>
      <c r="P237">
        <f t="shared" si="46"/>
        <v>6</v>
      </c>
      <c r="Q237">
        <f t="shared" si="47"/>
        <v>7</v>
      </c>
      <c r="R237">
        <f t="shared" si="36"/>
        <v>2</v>
      </c>
    </row>
    <row r="238" spans="1:18" x14ac:dyDescent="0.2">
      <c r="A238" s="8">
        <v>42528</v>
      </c>
      <c r="B238" s="9">
        <v>501</v>
      </c>
      <c r="C238" s="10">
        <v>0.44305555555555598</v>
      </c>
      <c r="D238" s="9" t="s">
        <v>9</v>
      </c>
      <c r="E238" s="9">
        <v>5</v>
      </c>
      <c r="F238" s="9" t="s">
        <v>19</v>
      </c>
      <c r="G238" s="13">
        <f t="shared" si="37"/>
        <v>1</v>
      </c>
      <c r="H238">
        <f t="shared" si="38"/>
        <v>2</v>
      </c>
      <c r="I238" s="14">
        <f t="shared" si="39"/>
        <v>11</v>
      </c>
      <c r="J238" s="14">
        <f t="shared" si="40"/>
        <v>2</v>
      </c>
      <c r="K238" s="14">
        <f t="shared" si="41"/>
        <v>3</v>
      </c>
      <c r="L238" s="14">
        <f t="shared" si="42"/>
        <v>2</v>
      </c>
      <c r="M238" s="14">
        <f t="shared" si="43"/>
        <v>1</v>
      </c>
      <c r="N238" s="14">
        <f t="shared" si="44"/>
        <v>1</v>
      </c>
      <c r="O238">
        <f t="shared" si="45"/>
        <v>2016</v>
      </c>
      <c r="P238">
        <f t="shared" si="46"/>
        <v>6</v>
      </c>
      <c r="Q238">
        <f t="shared" si="47"/>
        <v>7</v>
      </c>
      <c r="R238">
        <f t="shared" si="36"/>
        <v>2</v>
      </c>
    </row>
    <row r="239" spans="1:18" x14ac:dyDescent="0.2">
      <c r="A239" s="8">
        <v>42528</v>
      </c>
      <c r="B239" s="9">
        <v>512</v>
      </c>
      <c r="C239" s="10">
        <v>0.44444444444444398</v>
      </c>
      <c r="D239" s="9" t="s">
        <v>9</v>
      </c>
      <c r="E239" s="9">
        <v>11</v>
      </c>
      <c r="F239" s="9" t="s">
        <v>18</v>
      </c>
      <c r="G239" s="13">
        <f t="shared" si="37"/>
        <v>10</v>
      </c>
      <c r="H239">
        <f t="shared" si="38"/>
        <v>2</v>
      </c>
      <c r="I239" s="14">
        <f t="shared" si="39"/>
        <v>11</v>
      </c>
      <c r="J239" s="14">
        <f t="shared" si="40"/>
        <v>4</v>
      </c>
      <c r="K239" s="14">
        <f t="shared" si="41"/>
        <v>3</v>
      </c>
      <c r="L239" s="14">
        <f t="shared" si="42"/>
        <v>1</v>
      </c>
      <c r="M239" s="14">
        <f t="shared" si="43"/>
        <v>3</v>
      </c>
      <c r="N239" s="14">
        <f t="shared" si="44"/>
        <v>3</v>
      </c>
      <c r="O239">
        <f t="shared" si="45"/>
        <v>2016</v>
      </c>
      <c r="P239">
        <f t="shared" si="46"/>
        <v>6</v>
      </c>
      <c r="Q239">
        <f t="shared" si="47"/>
        <v>7</v>
      </c>
      <c r="R239">
        <f t="shared" si="36"/>
        <v>4</v>
      </c>
    </row>
    <row r="240" spans="1:18" x14ac:dyDescent="0.2">
      <c r="A240" s="8">
        <v>42528</v>
      </c>
      <c r="B240" s="9">
        <v>504</v>
      </c>
      <c r="C240" s="10">
        <v>0.51319444444444395</v>
      </c>
      <c r="D240" s="9" t="s">
        <v>9</v>
      </c>
      <c r="E240" s="9">
        <v>14</v>
      </c>
      <c r="F240" s="9" t="s">
        <v>18</v>
      </c>
      <c r="G240" s="13">
        <f t="shared" si="37"/>
        <v>4</v>
      </c>
      <c r="H240">
        <f t="shared" si="38"/>
        <v>2</v>
      </c>
      <c r="I240" s="14">
        <f t="shared" si="39"/>
        <v>13</v>
      </c>
      <c r="J240" s="14">
        <f t="shared" si="40"/>
        <v>4</v>
      </c>
      <c r="K240" s="14">
        <f t="shared" si="41"/>
        <v>4</v>
      </c>
      <c r="L240" s="14">
        <f t="shared" si="42"/>
        <v>4</v>
      </c>
      <c r="M240" s="14">
        <f t="shared" si="43"/>
        <v>3</v>
      </c>
      <c r="N240" s="14">
        <f t="shared" si="44"/>
        <v>3</v>
      </c>
      <c r="O240">
        <f t="shared" si="45"/>
        <v>2016</v>
      </c>
      <c r="P240">
        <f t="shared" si="46"/>
        <v>6</v>
      </c>
      <c r="Q240">
        <f t="shared" si="47"/>
        <v>7</v>
      </c>
      <c r="R240">
        <f t="shared" si="36"/>
        <v>4</v>
      </c>
    </row>
    <row r="241" spans="1:18" x14ac:dyDescent="0.2">
      <c r="A241" s="8">
        <v>42528</v>
      </c>
      <c r="B241" s="9">
        <v>512</v>
      </c>
      <c r="C241" s="10">
        <v>0.531944444444444</v>
      </c>
      <c r="D241" s="9" t="s">
        <v>9</v>
      </c>
      <c r="E241" s="9">
        <v>5</v>
      </c>
      <c r="F241" s="9" t="s">
        <v>18</v>
      </c>
      <c r="G241" s="13">
        <f t="shared" si="37"/>
        <v>10</v>
      </c>
      <c r="H241">
        <f t="shared" si="38"/>
        <v>2</v>
      </c>
      <c r="I241" s="14">
        <f t="shared" si="39"/>
        <v>13</v>
      </c>
      <c r="J241" s="14">
        <f t="shared" si="40"/>
        <v>4</v>
      </c>
      <c r="K241" s="14">
        <f t="shared" si="41"/>
        <v>3</v>
      </c>
      <c r="L241" s="14">
        <f t="shared" si="42"/>
        <v>1</v>
      </c>
      <c r="M241" s="14">
        <f t="shared" si="43"/>
        <v>3</v>
      </c>
      <c r="N241" s="14">
        <f t="shared" si="44"/>
        <v>3</v>
      </c>
      <c r="O241">
        <f t="shared" si="45"/>
        <v>2016</v>
      </c>
      <c r="P241">
        <f t="shared" si="46"/>
        <v>6</v>
      </c>
      <c r="Q241">
        <f t="shared" si="47"/>
        <v>7</v>
      </c>
      <c r="R241">
        <f t="shared" si="36"/>
        <v>2</v>
      </c>
    </row>
    <row r="242" spans="1:18" x14ac:dyDescent="0.2">
      <c r="A242" s="8">
        <v>42528</v>
      </c>
      <c r="B242" s="9">
        <v>511</v>
      </c>
      <c r="C242" s="10">
        <v>0.54236111111111096</v>
      </c>
      <c r="D242" s="9" t="s">
        <v>9</v>
      </c>
      <c r="E242" s="9">
        <v>6</v>
      </c>
      <c r="F242" s="9" t="s">
        <v>13</v>
      </c>
      <c r="G242" s="13">
        <f t="shared" si="37"/>
        <v>9</v>
      </c>
      <c r="H242">
        <f t="shared" si="38"/>
        <v>2</v>
      </c>
      <c r="I242" s="14">
        <f t="shared" si="39"/>
        <v>14</v>
      </c>
      <c r="J242" s="14">
        <f t="shared" si="40"/>
        <v>1</v>
      </c>
      <c r="K242" s="14">
        <f t="shared" si="41"/>
        <v>1</v>
      </c>
      <c r="L242" s="14">
        <f t="shared" si="42"/>
        <v>3</v>
      </c>
      <c r="M242" s="14">
        <f t="shared" si="43"/>
        <v>2</v>
      </c>
      <c r="N242" s="14">
        <f t="shared" si="44"/>
        <v>2</v>
      </c>
      <c r="O242">
        <f t="shared" si="45"/>
        <v>2016</v>
      </c>
      <c r="P242">
        <f t="shared" si="46"/>
        <v>6</v>
      </c>
      <c r="Q242">
        <f t="shared" si="47"/>
        <v>7</v>
      </c>
      <c r="R242">
        <f t="shared" si="36"/>
        <v>3</v>
      </c>
    </row>
    <row r="243" spans="1:18" x14ac:dyDescent="0.2">
      <c r="A243" s="8">
        <v>42528</v>
      </c>
      <c r="B243" s="9">
        <v>504</v>
      </c>
      <c r="C243" s="10">
        <v>0.64097222222222205</v>
      </c>
      <c r="D243" s="9" t="s">
        <v>9</v>
      </c>
      <c r="E243" s="9">
        <v>4</v>
      </c>
      <c r="F243" s="9" t="s">
        <v>18</v>
      </c>
      <c r="G243" s="13">
        <f t="shared" si="37"/>
        <v>4</v>
      </c>
      <c r="H243">
        <f t="shared" si="38"/>
        <v>2</v>
      </c>
      <c r="I243" s="14">
        <f t="shared" si="39"/>
        <v>16</v>
      </c>
      <c r="J243" s="14">
        <f t="shared" si="40"/>
        <v>4</v>
      </c>
      <c r="K243" s="14">
        <f t="shared" si="41"/>
        <v>4</v>
      </c>
      <c r="L243" s="14">
        <f t="shared" si="42"/>
        <v>4</v>
      </c>
      <c r="M243" s="14">
        <f t="shared" si="43"/>
        <v>3</v>
      </c>
      <c r="N243" s="14">
        <f t="shared" si="44"/>
        <v>3</v>
      </c>
      <c r="O243">
        <f t="shared" si="45"/>
        <v>2016</v>
      </c>
      <c r="P243">
        <f t="shared" si="46"/>
        <v>6</v>
      </c>
      <c r="Q243">
        <f t="shared" si="47"/>
        <v>7</v>
      </c>
      <c r="R243">
        <f t="shared" si="36"/>
        <v>2</v>
      </c>
    </row>
    <row r="244" spans="1:18" x14ac:dyDescent="0.2">
      <c r="A244" s="8">
        <v>42528</v>
      </c>
      <c r="B244" s="9">
        <v>506</v>
      </c>
      <c r="C244" s="10">
        <v>0.64097222222222205</v>
      </c>
      <c r="D244" s="9" t="s">
        <v>9</v>
      </c>
      <c r="E244" s="9">
        <v>6</v>
      </c>
      <c r="F244" s="9" t="s">
        <v>18</v>
      </c>
      <c r="G244" s="13">
        <f t="shared" si="37"/>
        <v>6</v>
      </c>
      <c r="H244">
        <f t="shared" si="38"/>
        <v>2</v>
      </c>
      <c r="I244" s="14">
        <f t="shared" si="39"/>
        <v>16</v>
      </c>
      <c r="J244" s="14">
        <f t="shared" si="40"/>
        <v>4</v>
      </c>
      <c r="K244" s="14">
        <f t="shared" si="41"/>
        <v>4</v>
      </c>
      <c r="L244" s="14">
        <f t="shared" si="42"/>
        <v>2</v>
      </c>
      <c r="M244" s="14">
        <f t="shared" si="43"/>
        <v>2</v>
      </c>
      <c r="N244" s="14">
        <f t="shared" si="44"/>
        <v>2</v>
      </c>
      <c r="O244">
        <f t="shared" si="45"/>
        <v>2016</v>
      </c>
      <c r="P244">
        <f t="shared" si="46"/>
        <v>6</v>
      </c>
      <c r="Q244">
        <f t="shared" si="47"/>
        <v>7</v>
      </c>
      <c r="R244">
        <f t="shared" si="36"/>
        <v>3</v>
      </c>
    </row>
    <row r="245" spans="1:18" x14ac:dyDescent="0.2">
      <c r="A245" s="8">
        <v>42528</v>
      </c>
      <c r="B245" s="9">
        <v>502</v>
      </c>
      <c r="C245" s="10">
        <v>0.64930555555555602</v>
      </c>
      <c r="D245" s="9" t="s">
        <v>9</v>
      </c>
      <c r="E245" s="9">
        <v>10</v>
      </c>
      <c r="F245" s="9" t="s">
        <v>18</v>
      </c>
      <c r="G245" s="13">
        <f t="shared" si="37"/>
        <v>2</v>
      </c>
      <c r="H245">
        <f t="shared" si="38"/>
        <v>2</v>
      </c>
      <c r="I245" s="14">
        <f t="shared" si="39"/>
        <v>16</v>
      </c>
      <c r="J245" s="14">
        <f t="shared" si="40"/>
        <v>4</v>
      </c>
      <c r="K245" s="14">
        <f t="shared" si="41"/>
        <v>2</v>
      </c>
      <c r="L245" s="14">
        <f t="shared" si="42"/>
        <v>1</v>
      </c>
      <c r="M245" s="14">
        <f t="shared" si="43"/>
        <v>3</v>
      </c>
      <c r="N245" s="14">
        <f t="shared" si="44"/>
        <v>3</v>
      </c>
      <c r="O245">
        <f t="shared" si="45"/>
        <v>2016</v>
      </c>
      <c r="P245">
        <f t="shared" si="46"/>
        <v>6</v>
      </c>
      <c r="Q245">
        <f t="shared" si="47"/>
        <v>7</v>
      </c>
      <c r="R245">
        <f t="shared" si="36"/>
        <v>3</v>
      </c>
    </row>
    <row r="246" spans="1:18" x14ac:dyDescent="0.2">
      <c r="A246" s="8">
        <v>42528</v>
      </c>
      <c r="B246" s="9">
        <v>501</v>
      </c>
      <c r="C246" s="10">
        <v>0.65347222222222201</v>
      </c>
      <c r="D246" s="9" t="s">
        <v>9</v>
      </c>
      <c r="E246" s="9">
        <v>8</v>
      </c>
      <c r="F246" s="9" t="s">
        <v>19</v>
      </c>
      <c r="G246" s="13">
        <f t="shared" si="37"/>
        <v>1</v>
      </c>
      <c r="H246">
        <f t="shared" si="38"/>
        <v>2</v>
      </c>
      <c r="I246" s="14">
        <f t="shared" si="39"/>
        <v>16</v>
      </c>
      <c r="J246" s="14">
        <f t="shared" si="40"/>
        <v>2</v>
      </c>
      <c r="K246" s="14">
        <f t="shared" si="41"/>
        <v>3</v>
      </c>
      <c r="L246" s="14">
        <f t="shared" si="42"/>
        <v>2</v>
      </c>
      <c r="M246" s="14">
        <f t="shared" si="43"/>
        <v>1</v>
      </c>
      <c r="N246" s="14">
        <f t="shared" si="44"/>
        <v>1</v>
      </c>
      <c r="O246">
        <f t="shared" si="45"/>
        <v>2016</v>
      </c>
      <c r="P246">
        <f t="shared" si="46"/>
        <v>6</v>
      </c>
      <c r="Q246">
        <f t="shared" si="47"/>
        <v>7</v>
      </c>
      <c r="R246">
        <f t="shared" si="36"/>
        <v>3</v>
      </c>
    </row>
    <row r="247" spans="1:18" x14ac:dyDescent="0.2">
      <c r="A247" s="8">
        <v>42528</v>
      </c>
      <c r="B247" s="9">
        <v>503</v>
      </c>
      <c r="C247" s="10">
        <v>0.66666666666666696</v>
      </c>
      <c r="D247" s="9" t="s">
        <v>9</v>
      </c>
      <c r="E247" s="9">
        <v>10</v>
      </c>
      <c r="F247" s="9" t="s">
        <v>19</v>
      </c>
      <c r="G247" s="13">
        <f t="shared" si="37"/>
        <v>3</v>
      </c>
      <c r="H247">
        <f t="shared" si="38"/>
        <v>2</v>
      </c>
      <c r="I247" s="14">
        <f t="shared" si="39"/>
        <v>17</v>
      </c>
      <c r="J247" s="14">
        <f t="shared" si="40"/>
        <v>2</v>
      </c>
      <c r="K247" s="14">
        <f t="shared" si="41"/>
        <v>3</v>
      </c>
      <c r="L247" s="14">
        <f t="shared" si="42"/>
        <v>2</v>
      </c>
      <c r="M247" s="14">
        <f t="shared" si="43"/>
        <v>1</v>
      </c>
      <c r="N247" s="14">
        <f t="shared" si="44"/>
        <v>1</v>
      </c>
      <c r="O247">
        <f t="shared" si="45"/>
        <v>2016</v>
      </c>
      <c r="P247">
        <f t="shared" si="46"/>
        <v>6</v>
      </c>
      <c r="Q247">
        <f t="shared" si="47"/>
        <v>7</v>
      </c>
      <c r="R247">
        <f t="shared" si="36"/>
        <v>3</v>
      </c>
    </row>
    <row r="248" spans="1:18" x14ac:dyDescent="0.2">
      <c r="A248" s="8">
        <v>42528</v>
      </c>
      <c r="B248" s="9">
        <v>501</v>
      </c>
      <c r="C248" s="10">
        <v>0.69097222222222199</v>
      </c>
      <c r="D248" s="9" t="s">
        <v>9</v>
      </c>
      <c r="E248" s="9">
        <v>5</v>
      </c>
      <c r="F248" s="9" t="s">
        <v>18</v>
      </c>
      <c r="G248" s="13">
        <f t="shared" si="37"/>
        <v>1</v>
      </c>
      <c r="H248">
        <f t="shared" si="38"/>
        <v>2</v>
      </c>
      <c r="I248" s="14">
        <f t="shared" si="39"/>
        <v>17</v>
      </c>
      <c r="J248" s="14">
        <f t="shared" si="40"/>
        <v>4</v>
      </c>
      <c r="K248" s="14">
        <f t="shared" si="41"/>
        <v>3</v>
      </c>
      <c r="L248" s="14">
        <f t="shared" si="42"/>
        <v>2</v>
      </c>
      <c r="M248" s="14">
        <f t="shared" si="43"/>
        <v>1</v>
      </c>
      <c r="N248" s="14">
        <f t="shared" si="44"/>
        <v>1</v>
      </c>
      <c r="O248">
        <f t="shared" si="45"/>
        <v>2016</v>
      </c>
      <c r="P248">
        <f t="shared" si="46"/>
        <v>6</v>
      </c>
      <c r="Q248">
        <f t="shared" si="47"/>
        <v>7</v>
      </c>
      <c r="R248">
        <f t="shared" si="36"/>
        <v>2</v>
      </c>
    </row>
    <row r="249" spans="1:18" x14ac:dyDescent="0.2">
      <c r="A249" s="8">
        <v>42528</v>
      </c>
      <c r="B249" s="9">
        <v>504</v>
      </c>
      <c r="C249" s="10">
        <v>0.69236111111111098</v>
      </c>
      <c r="D249" s="9" t="s">
        <v>9</v>
      </c>
      <c r="E249" s="9">
        <v>19</v>
      </c>
      <c r="F249" s="9" t="s">
        <v>18</v>
      </c>
      <c r="G249" s="13">
        <f t="shared" si="37"/>
        <v>4</v>
      </c>
      <c r="H249">
        <f t="shared" si="38"/>
        <v>2</v>
      </c>
      <c r="I249" s="14">
        <f t="shared" si="39"/>
        <v>17</v>
      </c>
      <c r="J249" s="14">
        <f t="shared" si="40"/>
        <v>4</v>
      </c>
      <c r="K249" s="14">
        <f t="shared" si="41"/>
        <v>4</v>
      </c>
      <c r="L249" s="14">
        <f t="shared" si="42"/>
        <v>4</v>
      </c>
      <c r="M249" s="14">
        <f t="shared" si="43"/>
        <v>3</v>
      </c>
      <c r="N249" s="14">
        <f t="shared" si="44"/>
        <v>3</v>
      </c>
      <c r="O249">
        <f t="shared" si="45"/>
        <v>2016</v>
      </c>
      <c r="P249">
        <f t="shared" si="46"/>
        <v>6</v>
      </c>
      <c r="Q249">
        <f t="shared" si="47"/>
        <v>7</v>
      </c>
      <c r="R249">
        <f t="shared" si="36"/>
        <v>4</v>
      </c>
    </row>
    <row r="250" spans="1:18" x14ac:dyDescent="0.2">
      <c r="A250" s="8">
        <v>42528</v>
      </c>
      <c r="B250" s="9">
        <v>501</v>
      </c>
      <c r="C250" s="10">
        <v>0.69722222222222197</v>
      </c>
      <c r="D250" s="9" t="s">
        <v>9</v>
      </c>
      <c r="E250" s="9">
        <v>5</v>
      </c>
      <c r="F250" s="9" t="s">
        <v>18</v>
      </c>
      <c r="G250" s="13">
        <f t="shared" si="37"/>
        <v>1</v>
      </c>
      <c r="H250">
        <f t="shared" si="38"/>
        <v>2</v>
      </c>
      <c r="I250" s="14">
        <f t="shared" si="39"/>
        <v>17</v>
      </c>
      <c r="J250" s="14">
        <f t="shared" si="40"/>
        <v>4</v>
      </c>
      <c r="K250" s="14">
        <f t="shared" si="41"/>
        <v>3</v>
      </c>
      <c r="L250" s="14">
        <f t="shared" si="42"/>
        <v>2</v>
      </c>
      <c r="M250" s="14">
        <f t="shared" si="43"/>
        <v>1</v>
      </c>
      <c r="N250" s="14">
        <f t="shared" si="44"/>
        <v>1</v>
      </c>
      <c r="O250">
        <f t="shared" si="45"/>
        <v>2016</v>
      </c>
      <c r="P250">
        <f t="shared" si="46"/>
        <v>6</v>
      </c>
      <c r="Q250">
        <f t="shared" si="47"/>
        <v>7</v>
      </c>
      <c r="R250">
        <f t="shared" si="36"/>
        <v>2</v>
      </c>
    </row>
    <row r="251" spans="1:18" x14ac:dyDescent="0.2">
      <c r="A251" s="8">
        <v>42528</v>
      </c>
      <c r="B251" s="9">
        <v>506</v>
      </c>
      <c r="C251" s="10">
        <v>0.70625000000000004</v>
      </c>
      <c r="D251" s="9" t="s">
        <v>9</v>
      </c>
      <c r="E251" s="9">
        <v>6</v>
      </c>
      <c r="F251" s="9" t="s">
        <v>19</v>
      </c>
      <c r="G251" s="13">
        <f t="shared" si="37"/>
        <v>6</v>
      </c>
      <c r="H251">
        <f t="shared" si="38"/>
        <v>2</v>
      </c>
      <c r="I251" s="14">
        <f t="shared" si="39"/>
        <v>17</v>
      </c>
      <c r="J251" s="14">
        <f t="shared" si="40"/>
        <v>2</v>
      </c>
      <c r="K251" s="14">
        <f t="shared" si="41"/>
        <v>4</v>
      </c>
      <c r="L251" s="14">
        <f t="shared" si="42"/>
        <v>2</v>
      </c>
      <c r="M251" s="14">
        <f t="shared" si="43"/>
        <v>2</v>
      </c>
      <c r="N251" s="14">
        <f t="shared" si="44"/>
        <v>2</v>
      </c>
      <c r="O251">
        <f t="shared" si="45"/>
        <v>2016</v>
      </c>
      <c r="P251">
        <f t="shared" si="46"/>
        <v>6</v>
      </c>
      <c r="Q251">
        <f t="shared" si="47"/>
        <v>7</v>
      </c>
      <c r="R251">
        <f t="shared" si="36"/>
        <v>3</v>
      </c>
    </row>
    <row r="252" spans="1:18" x14ac:dyDescent="0.2">
      <c r="A252" s="8">
        <v>42528</v>
      </c>
      <c r="B252" s="9">
        <v>501</v>
      </c>
      <c r="C252" s="10">
        <v>0.70833333333333304</v>
      </c>
      <c r="D252" s="9" t="s">
        <v>9</v>
      </c>
      <c r="E252" s="9">
        <v>30</v>
      </c>
      <c r="F252" s="9" t="s">
        <v>18</v>
      </c>
      <c r="G252" s="13">
        <f t="shared" si="37"/>
        <v>1</v>
      </c>
      <c r="H252">
        <f t="shared" si="38"/>
        <v>2</v>
      </c>
      <c r="I252" s="14">
        <f t="shared" si="39"/>
        <v>18</v>
      </c>
      <c r="J252" s="14">
        <f t="shared" si="40"/>
        <v>4</v>
      </c>
      <c r="K252" s="14">
        <f t="shared" si="41"/>
        <v>3</v>
      </c>
      <c r="L252" s="14">
        <f t="shared" si="42"/>
        <v>2</v>
      </c>
      <c r="M252" s="14">
        <f t="shared" si="43"/>
        <v>1</v>
      </c>
      <c r="N252" s="14">
        <f t="shared" si="44"/>
        <v>1</v>
      </c>
      <c r="O252">
        <f t="shared" si="45"/>
        <v>2016</v>
      </c>
      <c r="P252">
        <f t="shared" si="46"/>
        <v>6</v>
      </c>
      <c r="Q252">
        <f t="shared" si="47"/>
        <v>7</v>
      </c>
      <c r="R252">
        <f t="shared" si="36"/>
        <v>4</v>
      </c>
    </row>
    <row r="253" spans="1:18" x14ac:dyDescent="0.2">
      <c r="A253" s="8">
        <v>42528</v>
      </c>
      <c r="B253" s="9">
        <v>504</v>
      </c>
      <c r="C253" s="10">
        <v>0.70833333333333304</v>
      </c>
      <c r="D253" s="9" t="s">
        <v>9</v>
      </c>
      <c r="E253" s="9">
        <v>4</v>
      </c>
      <c r="F253" s="9" t="s">
        <v>18</v>
      </c>
      <c r="G253" s="13">
        <f t="shared" si="37"/>
        <v>4</v>
      </c>
      <c r="H253">
        <f t="shared" si="38"/>
        <v>2</v>
      </c>
      <c r="I253" s="14">
        <f t="shared" si="39"/>
        <v>18</v>
      </c>
      <c r="J253" s="14">
        <f t="shared" si="40"/>
        <v>4</v>
      </c>
      <c r="K253" s="14">
        <f t="shared" si="41"/>
        <v>4</v>
      </c>
      <c r="L253" s="14">
        <f t="shared" si="42"/>
        <v>4</v>
      </c>
      <c r="M253" s="14">
        <f t="shared" si="43"/>
        <v>3</v>
      </c>
      <c r="N253" s="14">
        <f t="shared" si="44"/>
        <v>3</v>
      </c>
      <c r="O253">
        <f t="shared" si="45"/>
        <v>2016</v>
      </c>
      <c r="P253">
        <f t="shared" si="46"/>
        <v>6</v>
      </c>
      <c r="Q253">
        <f t="shared" si="47"/>
        <v>7</v>
      </c>
      <c r="R253">
        <f t="shared" si="36"/>
        <v>2</v>
      </c>
    </row>
    <row r="254" spans="1:18" x14ac:dyDescent="0.2">
      <c r="A254" s="8">
        <v>42528</v>
      </c>
      <c r="B254" s="9">
        <v>504</v>
      </c>
      <c r="C254" s="10">
        <v>0.72291666666666698</v>
      </c>
      <c r="D254" s="9" t="s">
        <v>9</v>
      </c>
      <c r="E254" s="9">
        <v>4</v>
      </c>
      <c r="F254" s="9" t="s">
        <v>18</v>
      </c>
      <c r="G254" s="13">
        <f t="shared" si="37"/>
        <v>4</v>
      </c>
      <c r="H254">
        <f t="shared" si="38"/>
        <v>2</v>
      </c>
      <c r="I254" s="14">
        <f t="shared" si="39"/>
        <v>18</v>
      </c>
      <c r="J254" s="14">
        <f t="shared" si="40"/>
        <v>4</v>
      </c>
      <c r="K254" s="14">
        <f t="shared" si="41"/>
        <v>4</v>
      </c>
      <c r="L254" s="14">
        <f t="shared" si="42"/>
        <v>4</v>
      </c>
      <c r="M254" s="14">
        <f t="shared" si="43"/>
        <v>3</v>
      </c>
      <c r="N254" s="14">
        <f t="shared" si="44"/>
        <v>3</v>
      </c>
      <c r="O254">
        <f t="shared" si="45"/>
        <v>2016</v>
      </c>
      <c r="P254">
        <f t="shared" si="46"/>
        <v>6</v>
      </c>
      <c r="Q254">
        <f t="shared" si="47"/>
        <v>7</v>
      </c>
      <c r="R254">
        <f t="shared" si="36"/>
        <v>2</v>
      </c>
    </row>
    <row r="255" spans="1:18" x14ac:dyDescent="0.2">
      <c r="A255" s="8">
        <v>42528</v>
      </c>
      <c r="B255" s="9">
        <v>501</v>
      </c>
      <c r="C255" s="10">
        <v>0.75208333333333299</v>
      </c>
      <c r="D255" s="9" t="s">
        <v>9</v>
      </c>
      <c r="E255" s="9">
        <v>5</v>
      </c>
      <c r="F255" s="9" t="s">
        <v>18</v>
      </c>
      <c r="G255" s="13">
        <f t="shared" si="37"/>
        <v>1</v>
      </c>
      <c r="H255">
        <f t="shared" si="38"/>
        <v>2</v>
      </c>
      <c r="I255" s="14">
        <f t="shared" si="39"/>
        <v>19</v>
      </c>
      <c r="J255" s="14">
        <f t="shared" si="40"/>
        <v>4</v>
      </c>
      <c r="K255" s="14">
        <f t="shared" si="41"/>
        <v>3</v>
      </c>
      <c r="L255" s="14">
        <f t="shared" si="42"/>
        <v>2</v>
      </c>
      <c r="M255" s="14">
        <f t="shared" si="43"/>
        <v>1</v>
      </c>
      <c r="N255" s="14">
        <f t="shared" si="44"/>
        <v>1</v>
      </c>
      <c r="O255">
        <f t="shared" si="45"/>
        <v>2016</v>
      </c>
      <c r="P255">
        <f t="shared" si="46"/>
        <v>6</v>
      </c>
      <c r="Q255">
        <f t="shared" si="47"/>
        <v>7</v>
      </c>
      <c r="R255">
        <f t="shared" si="36"/>
        <v>2</v>
      </c>
    </row>
    <row r="256" spans="1:18" x14ac:dyDescent="0.2">
      <c r="A256" s="8">
        <v>42528</v>
      </c>
      <c r="B256" s="9">
        <v>510</v>
      </c>
      <c r="C256" s="10">
        <v>0.83194444444444404</v>
      </c>
      <c r="D256" s="9" t="s">
        <v>9</v>
      </c>
      <c r="E256" s="9">
        <v>1</v>
      </c>
      <c r="F256" s="9" t="s">
        <v>13</v>
      </c>
      <c r="G256" s="13">
        <f t="shared" si="37"/>
        <v>8</v>
      </c>
      <c r="H256">
        <f t="shared" si="38"/>
        <v>2</v>
      </c>
      <c r="I256" s="14">
        <f t="shared" si="39"/>
        <v>20</v>
      </c>
      <c r="J256" s="14">
        <f t="shared" si="40"/>
        <v>1</v>
      </c>
      <c r="K256" s="14">
        <f t="shared" si="41"/>
        <v>1</v>
      </c>
      <c r="L256" s="14">
        <f t="shared" si="42"/>
        <v>3</v>
      </c>
      <c r="M256" s="14">
        <f t="shared" si="43"/>
        <v>3</v>
      </c>
      <c r="N256" s="14">
        <f t="shared" si="44"/>
        <v>3</v>
      </c>
      <c r="O256">
        <f t="shared" si="45"/>
        <v>2016</v>
      </c>
      <c r="P256">
        <f t="shared" si="46"/>
        <v>6</v>
      </c>
      <c r="Q256">
        <f t="shared" si="47"/>
        <v>7</v>
      </c>
      <c r="R256">
        <f t="shared" si="36"/>
        <v>2</v>
      </c>
    </row>
    <row r="257" spans="1:18" x14ac:dyDescent="0.2">
      <c r="A257" s="8">
        <v>42528</v>
      </c>
      <c r="B257" s="9">
        <v>501</v>
      </c>
      <c r="C257" s="10">
        <v>0.91666666666666696</v>
      </c>
      <c r="D257" s="9" t="s">
        <v>9</v>
      </c>
      <c r="E257" s="9">
        <v>4</v>
      </c>
      <c r="F257" s="9" t="s">
        <v>18</v>
      </c>
      <c r="G257" s="13">
        <f t="shared" si="37"/>
        <v>1</v>
      </c>
      <c r="H257">
        <f t="shared" si="38"/>
        <v>2</v>
      </c>
      <c r="I257" s="14">
        <f t="shared" si="39"/>
        <v>23</v>
      </c>
      <c r="J257" s="14">
        <f t="shared" si="40"/>
        <v>4</v>
      </c>
      <c r="K257" s="14">
        <f t="shared" si="41"/>
        <v>3</v>
      </c>
      <c r="L257" s="14">
        <f t="shared" si="42"/>
        <v>2</v>
      </c>
      <c r="M257" s="14">
        <f t="shared" si="43"/>
        <v>1</v>
      </c>
      <c r="N257" s="14">
        <f t="shared" si="44"/>
        <v>1</v>
      </c>
      <c r="O257">
        <f t="shared" si="45"/>
        <v>2016</v>
      </c>
      <c r="P257">
        <f t="shared" si="46"/>
        <v>6</v>
      </c>
      <c r="Q257">
        <f t="shared" si="47"/>
        <v>7</v>
      </c>
      <c r="R257">
        <f t="shared" si="36"/>
        <v>2</v>
      </c>
    </row>
    <row r="258" spans="1:18" x14ac:dyDescent="0.2">
      <c r="A258" s="8">
        <v>42528</v>
      </c>
      <c r="B258" s="9">
        <v>501</v>
      </c>
      <c r="C258" s="10">
        <v>0.92083333333333295</v>
      </c>
      <c r="D258" s="9" t="s">
        <v>9</v>
      </c>
      <c r="E258" s="9">
        <v>9</v>
      </c>
      <c r="F258" s="9" t="s">
        <v>19</v>
      </c>
      <c r="G258" s="13">
        <f t="shared" si="37"/>
        <v>1</v>
      </c>
      <c r="H258">
        <f t="shared" si="38"/>
        <v>2</v>
      </c>
      <c r="I258" s="14">
        <f t="shared" si="39"/>
        <v>23</v>
      </c>
      <c r="J258" s="14">
        <f t="shared" si="40"/>
        <v>2</v>
      </c>
      <c r="K258" s="14">
        <f t="shared" si="41"/>
        <v>3</v>
      </c>
      <c r="L258" s="14">
        <f t="shared" si="42"/>
        <v>2</v>
      </c>
      <c r="M258" s="14">
        <f t="shared" si="43"/>
        <v>1</v>
      </c>
      <c r="N258" s="14">
        <f t="shared" si="44"/>
        <v>1</v>
      </c>
      <c r="O258">
        <f t="shared" si="45"/>
        <v>2016</v>
      </c>
      <c r="P258">
        <f t="shared" si="46"/>
        <v>6</v>
      </c>
      <c r="Q258">
        <f t="shared" si="47"/>
        <v>7</v>
      </c>
      <c r="R258">
        <f t="shared" ref="R258:R321" si="48">IF(E258=0,1,(IF(E258&lt;=5,2,(IF(E258&lt;=10,3,(IF(E258&gt;=11,4)))))))</f>
        <v>3</v>
      </c>
    </row>
    <row r="259" spans="1:18" x14ac:dyDescent="0.2">
      <c r="A259" s="8">
        <v>42528</v>
      </c>
      <c r="B259" s="9">
        <v>501</v>
      </c>
      <c r="C259" s="10">
        <v>0.92222222222222205</v>
      </c>
      <c r="D259" s="9" t="s">
        <v>9</v>
      </c>
      <c r="E259" s="9">
        <v>8</v>
      </c>
      <c r="F259" s="9" t="s">
        <v>19</v>
      </c>
      <c r="G259" s="13">
        <f t="shared" ref="G259:G322" si="49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50">IF(D259="Friday",5,(IF(D259="Saturday",6,(IF(D259="Sunday",7,(IF(D259="Monday",1,(IF(D259="Tuesday",2,(IF(D259="Wednesday",3,(IF(D259="Thursday",4,0)))))))))))))</f>
        <v>2</v>
      </c>
      <c r="I259" s="14">
        <f t="shared" ref="I259:I322" si="51">(ROUNDDOWN(C259*24,0)+1)</f>
        <v>23</v>
      </c>
      <c r="J259" s="14">
        <f t="shared" ref="J259:J322" si="52">IF(F259="N",1,(IF(F259="E",2,(IF(F259="S",3,(IF(F259="W",4)))))))</f>
        <v>2</v>
      </c>
      <c r="K259" s="14">
        <f t="shared" ref="K259:K322" si="53">IF(B259=501,3,(IF(B259=502,2,(IF(B259=503,3,(IF(B259=504,4,(IF(B259=505,3,(IF(B259=506,4,(IF(B259=509,1,(IF(B259=510,1,(IF(B259=511,1,(IF(B259=512,3,(IF(B259=514,2)))))))))))))))))))))</f>
        <v>3</v>
      </c>
      <c r="L259" s="14">
        <f t="shared" ref="L259:L322" si="54">IF(B259=501,2,(IF(B259=502,1,(IF(B259=503,2,(IF(B259=504,4,(IF(B259=505,3,(IF(B259=506,2,(IF(B259=509,2,(IF(B259=510,3,(IF(B259=511,3,(IF(B259=512,1,(IF(B259=514,1)))))))))))))))))))))</f>
        <v>2</v>
      </c>
      <c r="M259" s="14">
        <f t="shared" ref="M259:M322" si="55">IF(B259=501,1,(IF(B259=502,3,(IF(B259=503,1,(IF(B259=504,3,(IF(B259=505,4,(IF(B259=506,2,(IF(B259=509,2,(IF(B259=510,3,(IF(B259=511,2,(IF(B259=512,3,(IF(B259=514,3)))))))))))))))))))))</f>
        <v>1</v>
      </c>
      <c r="N259" s="14">
        <f t="shared" ref="N259:N322" si="56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7">YEAR(A259)</f>
        <v>2016</v>
      </c>
      <c r="P259">
        <f t="shared" ref="P259:P322" si="58">MONTH(A259)</f>
        <v>6</v>
      </c>
      <c r="Q259">
        <f t="shared" ref="Q259:Q322" si="59">DAY(A259)</f>
        <v>7</v>
      </c>
      <c r="R259">
        <f t="shared" si="48"/>
        <v>3</v>
      </c>
    </row>
    <row r="260" spans="1:18" x14ac:dyDescent="0.2">
      <c r="A260" s="8">
        <v>42529</v>
      </c>
      <c r="B260" s="9">
        <v>504</v>
      </c>
      <c r="C260" s="10">
        <v>0.235416666666667</v>
      </c>
      <c r="D260" s="9" t="s">
        <v>10</v>
      </c>
      <c r="E260" s="9">
        <v>4</v>
      </c>
      <c r="F260" s="9" t="s">
        <v>19</v>
      </c>
      <c r="G260" s="13">
        <f t="shared" si="49"/>
        <v>4</v>
      </c>
      <c r="H260">
        <f t="shared" si="50"/>
        <v>3</v>
      </c>
      <c r="I260" s="14">
        <f t="shared" si="51"/>
        <v>6</v>
      </c>
      <c r="J260" s="14">
        <f t="shared" si="52"/>
        <v>2</v>
      </c>
      <c r="K260" s="14">
        <f t="shared" si="53"/>
        <v>4</v>
      </c>
      <c r="L260" s="14">
        <f t="shared" si="54"/>
        <v>4</v>
      </c>
      <c r="M260" s="14">
        <f t="shared" si="55"/>
        <v>3</v>
      </c>
      <c r="N260" s="14">
        <f t="shared" si="56"/>
        <v>3</v>
      </c>
      <c r="O260">
        <f t="shared" si="57"/>
        <v>2016</v>
      </c>
      <c r="P260">
        <f t="shared" si="58"/>
        <v>6</v>
      </c>
      <c r="Q260">
        <f t="shared" si="59"/>
        <v>8</v>
      </c>
      <c r="R260">
        <f t="shared" si="48"/>
        <v>2</v>
      </c>
    </row>
    <row r="261" spans="1:18" x14ac:dyDescent="0.2">
      <c r="A261" s="8">
        <v>42529</v>
      </c>
      <c r="B261" s="9">
        <v>504</v>
      </c>
      <c r="C261" s="10">
        <v>0.24583333333333299</v>
      </c>
      <c r="D261" s="9" t="s">
        <v>10</v>
      </c>
      <c r="E261" s="9">
        <v>36</v>
      </c>
      <c r="F261" s="9" t="s">
        <v>19</v>
      </c>
      <c r="G261" s="13">
        <f t="shared" si="49"/>
        <v>4</v>
      </c>
      <c r="H261">
        <f t="shared" si="50"/>
        <v>3</v>
      </c>
      <c r="I261" s="14">
        <f t="shared" si="51"/>
        <v>6</v>
      </c>
      <c r="J261" s="14">
        <f t="shared" si="52"/>
        <v>2</v>
      </c>
      <c r="K261" s="14">
        <f t="shared" si="53"/>
        <v>4</v>
      </c>
      <c r="L261" s="14">
        <f t="shared" si="54"/>
        <v>4</v>
      </c>
      <c r="M261" s="14">
        <f t="shared" si="55"/>
        <v>3</v>
      </c>
      <c r="N261" s="14">
        <f t="shared" si="56"/>
        <v>3</v>
      </c>
      <c r="O261">
        <f t="shared" si="57"/>
        <v>2016</v>
      </c>
      <c r="P261">
        <f t="shared" si="58"/>
        <v>6</v>
      </c>
      <c r="Q261">
        <f t="shared" si="59"/>
        <v>8</v>
      </c>
      <c r="R261">
        <f t="shared" si="48"/>
        <v>4</v>
      </c>
    </row>
    <row r="262" spans="1:18" x14ac:dyDescent="0.2">
      <c r="A262" s="8">
        <v>42529</v>
      </c>
      <c r="B262" s="9">
        <v>501</v>
      </c>
      <c r="C262" s="10">
        <v>0.24583333333333299</v>
      </c>
      <c r="D262" s="9" t="s">
        <v>10</v>
      </c>
      <c r="E262" s="9">
        <v>35</v>
      </c>
      <c r="F262" s="9" t="s">
        <v>19</v>
      </c>
      <c r="G262" s="13">
        <f t="shared" si="49"/>
        <v>1</v>
      </c>
      <c r="H262">
        <f t="shared" si="50"/>
        <v>3</v>
      </c>
      <c r="I262" s="14">
        <f t="shared" si="51"/>
        <v>6</v>
      </c>
      <c r="J262" s="14">
        <f t="shared" si="52"/>
        <v>2</v>
      </c>
      <c r="K262" s="14">
        <f t="shared" si="53"/>
        <v>3</v>
      </c>
      <c r="L262" s="14">
        <f t="shared" si="54"/>
        <v>2</v>
      </c>
      <c r="M262" s="14">
        <f t="shared" si="55"/>
        <v>1</v>
      </c>
      <c r="N262" s="14">
        <f t="shared" si="56"/>
        <v>1</v>
      </c>
      <c r="O262">
        <f t="shared" si="57"/>
        <v>2016</v>
      </c>
      <c r="P262">
        <f t="shared" si="58"/>
        <v>6</v>
      </c>
      <c r="Q262">
        <f t="shared" si="59"/>
        <v>8</v>
      </c>
      <c r="R262">
        <f t="shared" si="48"/>
        <v>4</v>
      </c>
    </row>
    <row r="263" spans="1:18" x14ac:dyDescent="0.2">
      <c r="A263" s="8">
        <v>42529</v>
      </c>
      <c r="B263" s="9">
        <v>505</v>
      </c>
      <c r="C263" s="10">
        <v>0.25</v>
      </c>
      <c r="D263" s="9" t="s">
        <v>10</v>
      </c>
      <c r="E263" s="9">
        <v>10</v>
      </c>
      <c r="F263" s="9" t="s">
        <v>18</v>
      </c>
      <c r="G263" s="13">
        <f t="shared" si="49"/>
        <v>5</v>
      </c>
      <c r="H263">
        <f t="shared" si="50"/>
        <v>3</v>
      </c>
      <c r="I263" s="14">
        <f t="shared" si="51"/>
        <v>7</v>
      </c>
      <c r="J263" s="14">
        <f t="shared" si="52"/>
        <v>4</v>
      </c>
      <c r="K263" s="14">
        <f t="shared" si="53"/>
        <v>3</v>
      </c>
      <c r="L263" s="14">
        <f t="shared" si="54"/>
        <v>3</v>
      </c>
      <c r="M263" s="14">
        <f t="shared" si="55"/>
        <v>4</v>
      </c>
      <c r="N263" s="14">
        <f t="shared" si="56"/>
        <v>4</v>
      </c>
      <c r="O263">
        <f t="shared" si="57"/>
        <v>2016</v>
      </c>
      <c r="P263">
        <f t="shared" si="58"/>
        <v>6</v>
      </c>
      <c r="Q263">
        <f t="shared" si="59"/>
        <v>8</v>
      </c>
      <c r="R263">
        <f t="shared" si="48"/>
        <v>3</v>
      </c>
    </row>
    <row r="264" spans="1:18" x14ac:dyDescent="0.2">
      <c r="A264" s="8">
        <v>42529</v>
      </c>
      <c r="B264" s="9">
        <v>504</v>
      </c>
      <c r="C264" s="10">
        <v>0.27986111111111101</v>
      </c>
      <c r="D264" s="9" t="s">
        <v>10</v>
      </c>
      <c r="E264" s="9">
        <v>5</v>
      </c>
      <c r="F264" s="9" t="s">
        <v>18</v>
      </c>
      <c r="G264" s="13">
        <f t="shared" si="49"/>
        <v>4</v>
      </c>
      <c r="H264">
        <f t="shared" si="50"/>
        <v>3</v>
      </c>
      <c r="I264" s="14">
        <f t="shared" si="51"/>
        <v>7</v>
      </c>
      <c r="J264" s="14">
        <f t="shared" si="52"/>
        <v>4</v>
      </c>
      <c r="K264" s="14">
        <f t="shared" si="53"/>
        <v>4</v>
      </c>
      <c r="L264" s="14">
        <f t="shared" si="54"/>
        <v>4</v>
      </c>
      <c r="M264" s="14">
        <f t="shared" si="55"/>
        <v>3</v>
      </c>
      <c r="N264" s="14">
        <f t="shared" si="56"/>
        <v>3</v>
      </c>
      <c r="O264">
        <f t="shared" si="57"/>
        <v>2016</v>
      </c>
      <c r="P264">
        <f t="shared" si="58"/>
        <v>6</v>
      </c>
      <c r="Q264">
        <f t="shared" si="59"/>
        <v>8</v>
      </c>
      <c r="R264">
        <f t="shared" si="48"/>
        <v>2</v>
      </c>
    </row>
    <row r="265" spans="1:18" x14ac:dyDescent="0.2">
      <c r="A265" s="8">
        <v>42529</v>
      </c>
      <c r="B265" s="9">
        <v>504</v>
      </c>
      <c r="C265" s="10">
        <v>0.28541666666666698</v>
      </c>
      <c r="D265" s="9" t="s">
        <v>10</v>
      </c>
      <c r="E265" s="9">
        <v>5</v>
      </c>
      <c r="F265" s="9" t="s">
        <v>18</v>
      </c>
      <c r="G265" s="13">
        <f t="shared" si="49"/>
        <v>4</v>
      </c>
      <c r="H265">
        <f t="shared" si="50"/>
        <v>3</v>
      </c>
      <c r="I265" s="14">
        <f t="shared" si="51"/>
        <v>7</v>
      </c>
      <c r="J265" s="14">
        <f t="shared" si="52"/>
        <v>4</v>
      </c>
      <c r="K265" s="14">
        <f t="shared" si="53"/>
        <v>4</v>
      </c>
      <c r="L265" s="14">
        <f t="shared" si="54"/>
        <v>4</v>
      </c>
      <c r="M265" s="14">
        <f t="shared" si="55"/>
        <v>3</v>
      </c>
      <c r="N265" s="14">
        <f t="shared" si="56"/>
        <v>3</v>
      </c>
      <c r="O265">
        <f t="shared" si="57"/>
        <v>2016</v>
      </c>
      <c r="P265">
        <f t="shared" si="58"/>
        <v>6</v>
      </c>
      <c r="Q265">
        <f t="shared" si="59"/>
        <v>8</v>
      </c>
      <c r="R265">
        <f t="shared" si="48"/>
        <v>2</v>
      </c>
    </row>
    <row r="266" spans="1:18" x14ac:dyDescent="0.2">
      <c r="A266" s="8">
        <v>42529</v>
      </c>
      <c r="B266" s="9">
        <v>501</v>
      </c>
      <c r="C266" s="10">
        <v>0.28888888888888897</v>
      </c>
      <c r="D266" s="9" t="s">
        <v>10</v>
      </c>
      <c r="E266" s="9">
        <v>5</v>
      </c>
      <c r="F266" s="9" t="s">
        <v>19</v>
      </c>
      <c r="G266" s="13">
        <f t="shared" si="49"/>
        <v>1</v>
      </c>
      <c r="H266">
        <f t="shared" si="50"/>
        <v>3</v>
      </c>
      <c r="I266" s="14">
        <f t="shared" si="51"/>
        <v>7</v>
      </c>
      <c r="J266" s="14">
        <f t="shared" si="52"/>
        <v>2</v>
      </c>
      <c r="K266" s="14">
        <f t="shared" si="53"/>
        <v>3</v>
      </c>
      <c r="L266" s="14">
        <f t="shared" si="54"/>
        <v>2</v>
      </c>
      <c r="M266" s="14">
        <f t="shared" si="55"/>
        <v>1</v>
      </c>
      <c r="N266" s="14">
        <f t="shared" si="56"/>
        <v>1</v>
      </c>
      <c r="O266">
        <f t="shared" si="57"/>
        <v>2016</v>
      </c>
      <c r="P266">
        <f t="shared" si="58"/>
        <v>6</v>
      </c>
      <c r="Q266">
        <f t="shared" si="59"/>
        <v>8</v>
      </c>
      <c r="R266">
        <f t="shared" si="48"/>
        <v>2</v>
      </c>
    </row>
    <row r="267" spans="1:18" x14ac:dyDescent="0.2">
      <c r="A267" s="8">
        <v>42529</v>
      </c>
      <c r="B267" s="9">
        <v>504</v>
      </c>
      <c r="C267" s="10">
        <v>0.29375000000000001</v>
      </c>
      <c r="D267" s="9" t="s">
        <v>10</v>
      </c>
      <c r="E267" s="9">
        <v>5</v>
      </c>
      <c r="F267" s="9" t="s">
        <v>18</v>
      </c>
      <c r="G267" s="13">
        <f t="shared" si="49"/>
        <v>4</v>
      </c>
      <c r="H267">
        <f t="shared" si="50"/>
        <v>3</v>
      </c>
      <c r="I267" s="14">
        <f t="shared" si="51"/>
        <v>8</v>
      </c>
      <c r="J267" s="14">
        <f t="shared" si="52"/>
        <v>4</v>
      </c>
      <c r="K267" s="14">
        <f t="shared" si="53"/>
        <v>4</v>
      </c>
      <c r="L267" s="14">
        <f t="shared" si="54"/>
        <v>4</v>
      </c>
      <c r="M267" s="14">
        <f t="shared" si="55"/>
        <v>3</v>
      </c>
      <c r="N267" s="14">
        <f t="shared" si="56"/>
        <v>3</v>
      </c>
      <c r="O267">
        <f t="shared" si="57"/>
        <v>2016</v>
      </c>
      <c r="P267">
        <f t="shared" si="58"/>
        <v>6</v>
      </c>
      <c r="Q267">
        <f t="shared" si="59"/>
        <v>8</v>
      </c>
      <c r="R267">
        <f t="shared" si="48"/>
        <v>2</v>
      </c>
    </row>
    <row r="268" spans="1:18" x14ac:dyDescent="0.2">
      <c r="A268" s="8">
        <v>42529</v>
      </c>
      <c r="B268" s="9">
        <v>504</v>
      </c>
      <c r="C268" s="10">
        <v>0.31111111111111101</v>
      </c>
      <c r="D268" s="9" t="s">
        <v>10</v>
      </c>
      <c r="E268" s="9">
        <v>5</v>
      </c>
      <c r="F268" s="9" t="s">
        <v>18</v>
      </c>
      <c r="G268" s="13">
        <f t="shared" si="49"/>
        <v>4</v>
      </c>
      <c r="H268">
        <f t="shared" si="50"/>
        <v>3</v>
      </c>
      <c r="I268" s="14">
        <f t="shared" si="51"/>
        <v>8</v>
      </c>
      <c r="J268" s="14">
        <f t="shared" si="52"/>
        <v>4</v>
      </c>
      <c r="K268" s="14">
        <f t="shared" si="53"/>
        <v>4</v>
      </c>
      <c r="L268" s="14">
        <f t="shared" si="54"/>
        <v>4</v>
      </c>
      <c r="M268" s="14">
        <f t="shared" si="55"/>
        <v>3</v>
      </c>
      <c r="N268" s="14">
        <f t="shared" si="56"/>
        <v>3</v>
      </c>
      <c r="O268">
        <f t="shared" si="57"/>
        <v>2016</v>
      </c>
      <c r="P268">
        <f t="shared" si="58"/>
        <v>6</v>
      </c>
      <c r="Q268">
        <f t="shared" si="59"/>
        <v>8</v>
      </c>
      <c r="R268">
        <f t="shared" si="48"/>
        <v>2</v>
      </c>
    </row>
    <row r="269" spans="1:18" x14ac:dyDescent="0.2">
      <c r="A269" s="8">
        <v>42529</v>
      </c>
      <c r="B269" s="9">
        <v>505</v>
      </c>
      <c r="C269" s="10">
        <v>0.35208333333333303</v>
      </c>
      <c r="D269" s="9" t="s">
        <v>10</v>
      </c>
      <c r="E269" s="9">
        <v>6</v>
      </c>
      <c r="F269" s="9" t="s">
        <v>18</v>
      </c>
      <c r="G269" s="13">
        <f t="shared" si="49"/>
        <v>5</v>
      </c>
      <c r="H269">
        <f t="shared" si="50"/>
        <v>3</v>
      </c>
      <c r="I269" s="14">
        <f t="shared" si="51"/>
        <v>9</v>
      </c>
      <c r="J269" s="14">
        <f t="shared" si="52"/>
        <v>4</v>
      </c>
      <c r="K269" s="14">
        <f t="shared" si="53"/>
        <v>3</v>
      </c>
      <c r="L269" s="14">
        <f t="shared" si="54"/>
        <v>3</v>
      </c>
      <c r="M269" s="14">
        <f t="shared" si="55"/>
        <v>4</v>
      </c>
      <c r="N269" s="14">
        <f t="shared" si="56"/>
        <v>4</v>
      </c>
      <c r="O269">
        <f t="shared" si="57"/>
        <v>2016</v>
      </c>
      <c r="P269">
        <f t="shared" si="58"/>
        <v>6</v>
      </c>
      <c r="Q269">
        <f t="shared" si="59"/>
        <v>8</v>
      </c>
      <c r="R269">
        <f t="shared" si="48"/>
        <v>3</v>
      </c>
    </row>
    <row r="270" spans="1:18" x14ac:dyDescent="0.2">
      <c r="A270" s="8">
        <v>42529</v>
      </c>
      <c r="B270" s="9">
        <v>501</v>
      </c>
      <c r="C270" s="10">
        <v>0.38055555555555598</v>
      </c>
      <c r="D270" s="9" t="s">
        <v>10</v>
      </c>
      <c r="E270" s="9">
        <v>13</v>
      </c>
      <c r="F270" s="9" t="s">
        <v>19</v>
      </c>
      <c r="G270" s="13">
        <f t="shared" si="49"/>
        <v>1</v>
      </c>
      <c r="H270">
        <f t="shared" si="50"/>
        <v>3</v>
      </c>
      <c r="I270" s="14">
        <f t="shared" si="51"/>
        <v>10</v>
      </c>
      <c r="J270" s="14">
        <f t="shared" si="52"/>
        <v>2</v>
      </c>
      <c r="K270" s="14">
        <f t="shared" si="53"/>
        <v>3</v>
      </c>
      <c r="L270" s="14">
        <f t="shared" si="54"/>
        <v>2</v>
      </c>
      <c r="M270" s="14">
        <f t="shared" si="55"/>
        <v>1</v>
      </c>
      <c r="N270" s="14">
        <f t="shared" si="56"/>
        <v>1</v>
      </c>
      <c r="O270">
        <f t="shared" si="57"/>
        <v>2016</v>
      </c>
      <c r="P270">
        <f t="shared" si="58"/>
        <v>6</v>
      </c>
      <c r="Q270">
        <f t="shared" si="59"/>
        <v>8</v>
      </c>
      <c r="R270">
        <f t="shared" si="48"/>
        <v>4</v>
      </c>
    </row>
    <row r="271" spans="1:18" x14ac:dyDescent="0.2">
      <c r="A271" s="8">
        <v>42529</v>
      </c>
      <c r="B271" s="9">
        <v>501</v>
      </c>
      <c r="C271" s="10">
        <v>0.39722222222222198</v>
      </c>
      <c r="D271" s="9" t="s">
        <v>10</v>
      </c>
      <c r="E271" s="9">
        <v>8</v>
      </c>
      <c r="F271" s="9" t="s">
        <v>19</v>
      </c>
      <c r="G271" s="13">
        <f t="shared" si="49"/>
        <v>1</v>
      </c>
      <c r="H271">
        <f t="shared" si="50"/>
        <v>3</v>
      </c>
      <c r="I271" s="14">
        <f t="shared" si="51"/>
        <v>10</v>
      </c>
      <c r="J271" s="14">
        <f t="shared" si="52"/>
        <v>2</v>
      </c>
      <c r="K271" s="14">
        <f t="shared" si="53"/>
        <v>3</v>
      </c>
      <c r="L271" s="14">
        <f t="shared" si="54"/>
        <v>2</v>
      </c>
      <c r="M271" s="14">
        <f t="shared" si="55"/>
        <v>1</v>
      </c>
      <c r="N271" s="14">
        <f t="shared" si="56"/>
        <v>1</v>
      </c>
      <c r="O271">
        <f t="shared" si="57"/>
        <v>2016</v>
      </c>
      <c r="P271">
        <f t="shared" si="58"/>
        <v>6</v>
      </c>
      <c r="Q271">
        <f t="shared" si="59"/>
        <v>8</v>
      </c>
      <c r="R271">
        <f t="shared" si="48"/>
        <v>3</v>
      </c>
    </row>
    <row r="272" spans="1:18" x14ac:dyDescent="0.2">
      <c r="A272" s="8">
        <v>42529</v>
      </c>
      <c r="B272" s="9">
        <v>512</v>
      </c>
      <c r="C272" s="10">
        <v>0.40277777777777801</v>
      </c>
      <c r="D272" s="9" t="s">
        <v>10</v>
      </c>
      <c r="E272" s="9">
        <v>5</v>
      </c>
      <c r="F272" s="9" t="s">
        <v>19</v>
      </c>
      <c r="G272" s="13">
        <f t="shared" si="49"/>
        <v>10</v>
      </c>
      <c r="H272">
        <f t="shared" si="50"/>
        <v>3</v>
      </c>
      <c r="I272" s="14">
        <f t="shared" si="51"/>
        <v>10</v>
      </c>
      <c r="J272" s="14">
        <f t="shared" si="52"/>
        <v>2</v>
      </c>
      <c r="K272" s="14">
        <f t="shared" si="53"/>
        <v>3</v>
      </c>
      <c r="L272" s="14">
        <f t="shared" si="54"/>
        <v>1</v>
      </c>
      <c r="M272" s="14">
        <f t="shared" si="55"/>
        <v>3</v>
      </c>
      <c r="N272" s="14">
        <f t="shared" si="56"/>
        <v>3</v>
      </c>
      <c r="O272">
        <f t="shared" si="57"/>
        <v>2016</v>
      </c>
      <c r="P272">
        <f t="shared" si="58"/>
        <v>6</v>
      </c>
      <c r="Q272">
        <f t="shared" si="59"/>
        <v>8</v>
      </c>
      <c r="R272">
        <f t="shared" si="48"/>
        <v>2</v>
      </c>
    </row>
    <row r="273" spans="1:18" x14ac:dyDescent="0.2">
      <c r="A273" s="8">
        <v>42529</v>
      </c>
      <c r="B273" s="9">
        <v>511</v>
      </c>
      <c r="C273" s="10">
        <v>0.41111111111111098</v>
      </c>
      <c r="D273" s="9" t="s">
        <v>10</v>
      </c>
      <c r="E273" s="9">
        <v>6</v>
      </c>
      <c r="F273" s="9" t="s">
        <v>13</v>
      </c>
      <c r="G273" s="13">
        <f t="shared" si="49"/>
        <v>9</v>
      </c>
      <c r="H273">
        <f t="shared" si="50"/>
        <v>3</v>
      </c>
      <c r="I273" s="14">
        <f t="shared" si="51"/>
        <v>10</v>
      </c>
      <c r="J273" s="14">
        <f t="shared" si="52"/>
        <v>1</v>
      </c>
      <c r="K273" s="14">
        <f t="shared" si="53"/>
        <v>1</v>
      </c>
      <c r="L273" s="14">
        <f t="shared" si="54"/>
        <v>3</v>
      </c>
      <c r="M273" s="14">
        <f t="shared" si="55"/>
        <v>2</v>
      </c>
      <c r="N273" s="14">
        <f t="shared" si="56"/>
        <v>2</v>
      </c>
      <c r="O273">
        <f t="shared" si="57"/>
        <v>2016</v>
      </c>
      <c r="P273">
        <f t="shared" si="58"/>
        <v>6</v>
      </c>
      <c r="Q273">
        <f t="shared" si="59"/>
        <v>8</v>
      </c>
      <c r="R273">
        <f t="shared" si="48"/>
        <v>3</v>
      </c>
    </row>
    <row r="274" spans="1:18" x14ac:dyDescent="0.2">
      <c r="A274" s="8">
        <v>42529</v>
      </c>
      <c r="B274" s="9">
        <v>506</v>
      </c>
      <c r="C274" s="10">
        <v>0.51527777777777795</v>
      </c>
      <c r="D274" s="9" t="s">
        <v>10</v>
      </c>
      <c r="E274" s="9">
        <v>29</v>
      </c>
      <c r="F274" s="9" t="s">
        <v>19</v>
      </c>
      <c r="G274" s="13">
        <f t="shared" si="49"/>
        <v>6</v>
      </c>
      <c r="H274">
        <f t="shared" si="50"/>
        <v>3</v>
      </c>
      <c r="I274" s="14">
        <f t="shared" si="51"/>
        <v>13</v>
      </c>
      <c r="J274" s="14">
        <f t="shared" si="52"/>
        <v>2</v>
      </c>
      <c r="K274" s="14">
        <f t="shared" si="53"/>
        <v>4</v>
      </c>
      <c r="L274" s="14">
        <f t="shared" si="54"/>
        <v>2</v>
      </c>
      <c r="M274" s="14">
        <f t="shared" si="55"/>
        <v>2</v>
      </c>
      <c r="N274" s="14">
        <f t="shared" si="56"/>
        <v>2</v>
      </c>
      <c r="O274">
        <f t="shared" si="57"/>
        <v>2016</v>
      </c>
      <c r="P274">
        <f t="shared" si="58"/>
        <v>6</v>
      </c>
      <c r="Q274">
        <f t="shared" si="59"/>
        <v>8</v>
      </c>
      <c r="R274">
        <f t="shared" si="48"/>
        <v>4</v>
      </c>
    </row>
    <row r="275" spans="1:18" x14ac:dyDescent="0.2">
      <c r="A275" s="8">
        <v>42529</v>
      </c>
      <c r="B275" s="9">
        <v>504</v>
      </c>
      <c r="C275" s="10">
        <v>0.51736111111111105</v>
      </c>
      <c r="D275" s="9" t="s">
        <v>10</v>
      </c>
      <c r="E275" s="9">
        <v>7</v>
      </c>
      <c r="F275" s="9" t="s">
        <v>18</v>
      </c>
      <c r="G275" s="13">
        <f t="shared" si="49"/>
        <v>4</v>
      </c>
      <c r="H275">
        <f t="shared" si="50"/>
        <v>3</v>
      </c>
      <c r="I275" s="14">
        <f t="shared" si="51"/>
        <v>13</v>
      </c>
      <c r="J275" s="14">
        <f t="shared" si="52"/>
        <v>4</v>
      </c>
      <c r="K275" s="14">
        <f t="shared" si="53"/>
        <v>4</v>
      </c>
      <c r="L275" s="14">
        <f t="shared" si="54"/>
        <v>4</v>
      </c>
      <c r="M275" s="14">
        <f t="shared" si="55"/>
        <v>3</v>
      </c>
      <c r="N275" s="14">
        <f t="shared" si="56"/>
        <v>3</v>
      </c>
      <c r="O275">
        <f t="shared" si="57"/>
        <v>2016</v>
      </c>
      <c r="P275">
        <f t="shared" si="58"/>
        <v>6</v>
      </c>
      <c r="Q275">
        <f t="shared" si="59"/>
        <v>8</v>
      </c>
      <c r="R275">
        <f t="shared" si="48"/>
        <v>3</v>
      </c>
    </row>
    <row r="276" spans="1:18" x14ac:dyDescent="0.2">
      <c r="A276" s="8">
        <v>42529</v>
      </c>
      <c r="B276" s="9">
        <v>512</v>
      </c>
      <c r="C276" s="10">
        <v>0.60277777777777797</v>
      </c>
      <c r="D276" s="9" t="s">
        <v>10</v>
      </c>
      <c r="E276" s="9">
        <v>3</v>
      </c>
      <c r="F276" s="9" t="s">
        <v>19</v>
      </c>
      <c r="G276" s="13">
        <f t="shared" si="49"/>
        <v>10</v>
      </c>
      <c r="H276">
        <f t="shared" si="50"/>
        <v>3</v>
      </c>
      <c r="I276" s="14">
        <f t="shared" si="51"/>
        <v>15</v>
      </c>
      <c r="J276" s="14">
        <f t="shared" si="52"/>
        <v>2</v>
      </c>
      <c r="K276" s="14">
        <f t="shared" si="53"/>
        <v>3</v>
      </c>
      <c r="L276" s="14">
        <f t="shared" si="54"/>
        <v>1</v>
      </c>
      <c r="M276" s="14">
        <f t="shared" si="55"/>
        <v>3</v>
      </c>
      <c r="N276" s="14">
        <f t="shared" si="56"/>
        <v>3</v>
      </c>
      <c r="O276">
        <f t="shared" si="57"/>
        <v>2016</v>
      </c>
      <c r="P276">
        <f t="shared" si="58"/>
        <v>6</v>
      </c>
      <c r="Q276">
        <f t="shared" si="59"/>
        <v>8</v>
      </c>
      <c r="R276">
        <f t="shared" si="48"/>
        <v>2</v>
      </c>
    </row>
    <row r="277" spans="1:18" x14ac:dyDescent="0.2">
      <c r="A277" s="8">
        <v>42529</v>
      </c>
      <c r="B277" s="9">
        <v>504</v>
      </c>
      <c r="C277" s="10">
        <v>0.61319444444444404</v>
      </c>
      <c r="D277" s="9" t="s">
        <v>10</v>
      </c>
      <c r="E277" s="9">
        <v>4</v>
      </c>
      <c r="F277" s="9" t="s">
        <v>18</v>
      </c>
      <c r="G277" s="13">
        <f t="shared" si="49"/>
        <v>4</v>
      </c>
      <c r="H277">
        <f t="shared" si="50"/>
        <v>3</v>
      </c>
      <c r="I277" s="14">
        <f t="shared" si="51"/>
        <v>15</v>
      </c>
      <c r="J277" s="14">
        <f t="shared" si="52"/>
        <v>4</v>
      </c>
      <c r="K277" s="14">
        <f t="shared" si="53"/>
        <v>4</v>
      </c>
      <c r="L277" s="14">
        <f t="shared" si="54"/>
        <v>4</v>
      </c>
      <c r="M277" s="14">
        <f t="shared" si="55"/>
        <v>3</v>
      </c>
      <c r="N277" s="14">
        <f t="shared" si="56"/>
        <v>3</v>
      </c>
      <c r="O277">
        <f t="shared" si="57"/>
        <v>2016</v>
      </c>
      <c r="P277">
        <f t="shared" si="58"/>
        <v>6</v>
      </c>
      <c r="Q277">
        <f t="shared" si="59"/>
        <v>8</v>
      </c>
      <c r="R277">
        <f t="shared" si="48"/>
        <v>2</v>
      </c>
    </row>
    <row r="278" spans="1:18" x14ac:dyDescent="0.2">
      <c r="A278" s="8">
        <v>42529</v>
      </c>
      <c r="B278" s="9">
        <v>501</v>
      </c>
      <c r="C278" s="10">
        <v>0.64166666666666705</v>
      </c>
      <c r="D278" s="9" t="s">
        <v>10</v>
      </c>
      <c r="E278" s="9">
        <v>10</v>
      </c>
      <c r="F278" s="9" t="s">
        <v>19</v>
      </c>
      <c r="G278" s="13">
        <f t="shared" si="49"/>
        <v>1</v>
      </c>
      <c r="H278">
        <f t="shared" si="50"/>
        <v>3</v>
      </c>
      <c r="I278" s="14">
        <f t="shared" si="51"/>
        <v>16</v>
      </c>
      <c r="J278" s="14">
        <f t="shared" si="52"/>
        <v>2</v>
      </c>
      <c r="K278" s="14">
        <f t="shared" si="53"/>
        <v>3</v>
      </c>
      <c r="L278" s="14">
        <f t="shared" si="54"/>
        <v>2</v>
      </c>
      <c r="M278" s="14">
        <f t="shared" si="55"/>
        <v>1</v>
      </c>
      <c r="N278" s="14">
        <f t="shared" si="56"/>
        <v>1</v>
      </c>
      <c r="O278">
        <f t="shared" si="57"/>
        <v>2016</v>
      </c>
      <c r="P278">
        <f t="shared" si="58"/>
        <v>6</v>
      </c>
      <c r="Q278">
        <f t="shared" si="59"/>
        <v>8</v>
      </c>
      <c r="R278">
        <f t="shared" si="48"/>
        <v>3</v>
      </c>
    </row>
    <row r="279" spans="1:18" x14ac:dyDescent="0.2">
      <c r="A279" s="8">
        <v>42529</v>
      </c>
      <c r="B279" s="9">
        <v>510</v>
      </c>
      <c r="C279" s="10">
        <v>0.64305555555555605</v>
      </c>
      <c r="D279" s="9" t="s">
        <v>10</v>
      </c>
      <c r="E279" s="9">
        <v>4</v>
      </c>
      <c r="F279" s="9" t="s">
        <v>20</v>
      </c>
      <c r="G279" s="13">
        <f t="shared" si="49"/>
        <v>8</v>
      </c>
      <c r="H279">
        <f t="shared" si="50"/>
        <v>3</v>
      </c>
      <c r="I279" s="14">
        <f t="shared" si="51"/>
        <v>16</v>
      </c>
      <c r="J279" s="14">
        <f t="shared" si="52"/>
        <v>3</v>
      </c>
      <c r="K279" s="14">
        <f t="shared" si="53"/>
        <v>1</v>
      </c>
      <c r="L279" s="14">
        <f t="shared" si="54"/>
        <v>3</v>
      </c>
      <c r="M279" s="14">
        <f t="shared" si="55"/>
        <v>3</v>
      </c>
      <c r="N279" s="14">
        <f t="shared" si="56"/>
        <v>3</v>
      </c>
      <c r="O279">
        <f t="shared" si="57"/>
        <v>2016</v>
      </c>
      <c r="P279">
        <f t="shared" si="58"/>
        <v>6</v>
      </c>
      <c r="Q279">
        <f t="shared" si="59"/>
        <v>8</v>
      </c>
      <c r="R279">
        <f t="shared" si="48"/>
        <v>2</v>
      </c>
    </row>
    <row r="280" spans="1:18" x14ac:dyDescent="0.2">
      <c r="A280" s="8">
        <v>42529</v>
      </c>
      <c r="B280" s="9">
        <v>504</v>
      </c>
      <c r="C280" s="10">
        <v>0.64652777777777803</v>
      </c>
      <c r="D280" s="9" t="s">
        <v>10</v>
      </c>
      <c r="E280" s="9">
        <v>4</v>
      </c>
      <c r="F280" s="9" t="s">
        <v>18</v>
      </c>
      <c r="G280" s="13">
        <f t="shared" si="49"/>
        <v>4</v>
      </c>
      <c r="H280">
        <f t="shared" si="50"/>
        <v>3</v>
      </c>
      <c r="I280" s="14">
        <f t="shared" si="51"/>
        <v>16</v>
      </c>
      <c r="J280" s="14">
        <f t="shared" si="52"/>
        <v>4</v>
      </c>
      <c r="K280" s="14">
        <f t="shared" si="53"/>
        <v>4</v>
      </c>
      <c r="L280" s="14">
        <f t="shared" si="54"/>
        <v>4</v>
      </c>
      <c r="M280" s="14">
        <f t="shared" si="55"/>
        <v>3</v>
      </c>
      <c r="N280" s="14">
        <f t="shared" si="56"/>
        <v>3</v>
      </c>
      <c r="O280">
        <f t="shared" si="57"/>
        <v>2016</v>
      </c>
      <c r="P280">
        <f t="shared" si="58"/>
        <v>6</v>
      </c>
      <c r="Q280">
        <f t="shared" si="59"/>
        <v>8</v>
      </c>
      <c r="R280">
        <f t="shared" si="48"/>
        <v>2</v>
      </c>
    </row>
    <row r="281" spans="1:18" x14ac:dyDescent="0.2">
      <c r="A281" s="8">
        <v>42529</v>
      </c>
      <c r="B281" s="9">
        <v>504</v>
      </c>
      <c r="C281" s="10">
        <v>0.65</v>
      </c>
      <c r="D281" s="9" t="s">
        <v>10</v>
      </c>
      <c r="E281" s="9">
        <v>4</v>
      </c>
      <c r="F281" s="9" t="s">
        <v>18</v>
      </c>
      <c r="G281" s="13">
        <f t="shared" si="49"/>
        <v>4</v>
      </c>
      <c r="H281">
        <f t="shared" si="50"/>
        <v>3</v>
      </c>
      <c r="I281" s="14">
        <f t="shared" si="51"/>
        <v>16</v>
      </c>
      <c r="J281" s="14">
        <f t="shared" si="52"/>
        <v>4</v>
      </c>
      <c r="K281" s="14">
        <f t="shared" si="53"/>
        <v>4</v>
      </c>
      <c r="L281" s="14">
        <f t="shared" si="54"/>
        <v>4</v>
      </c>
      <c r="M281" s="14">
        <f t="shared" si="55"/>
        <v>3</v>
      </c>
      <c r="N281" s="14">
        <f t="shared" si="56"/>
        <v>3</v>
      </c>
      <c r="O281">
        <f t="shared" si="57"/>
        <v>2016</v>
      </c>
      <c r="P281">
        <f t="shared" si="58"/>
        <v>6</v>
      </c>
      <c r="Q281">
        <f t="shared" si="59"/>
        <v>8</v>
      </c>
      <c r="R281">
        <f t="shared" si="48"/>
        <v>2</v>
      </c>
    </row>
    <row r="282" spans="1:18" x14ac:dyDescent="0.2">
      <c r="A282" s="8">
        <v>42529</v>
      </c>
      <c r="B282" s="9">
        <v>512</v>
      </c>
      <c r="C282" s="10">
        <v>0.65277777777777801</v>
      </c>
      <c r="D282" s="9" t="s">
        <v>10</v>
      </c>
      <c r="E282" s="9">
        <v>3</v>
      </c>
      <c r="F282" s="9" t="s">
        <v>18</v>
      </c>
      <c r="G282" s="13">
        <f t="shared" si="49"/>
        <v>10</v>
      </c>
      <c r="H282">
        <f t="shared" si="50"/>
        <v>3</v>
      </c>
      <c r="I282" s="14">
        <f t="shared" si="51"/>
        <v>16</v>
      </c>
      <c r="J282" s="14">
        <f t="shared" si="52"/>
        <v>4</v>
      </c>
      <c r="K282" s="14">
        <f t="shared" si="53"/>
        <v>3</v>
      </c>
      <c r="L282" s="14">
        <f t="shared" si="54"/>
        <v>1</v>
      </c>
      <c r="M282" s="14">
        <f t="shared" si="55"/>
        <v>3</v>
      </c>
      <c r="N282" s="14">
        <f t="shared" si="56"/>
        <v>3</v>
      </c>
      <c r="O282">
        <f t="shared" si="57"/>
        <v>2016</v>
      </c>
      <c r="P282">
        <f t="shared" si="58"/>
        <v>6</v>
      </c>
      <c r="Q282">
        <f t="shared" si="59"/>
        <v>8</v>
      </c>
      <c r="R282">
        <f t="shared" si="48"/>
        <v>2</v>
      </c>
    </row>
    <row r="283" spans="1:18" x14ac:dyDescent="0.2">
      <c r="A283" s="8">
        <v>42529</v>
      </c>
      <c r="B283" s="9">
        <v>504</v>
      </c>
      <c r="C283" s="10">
        <v>0.65833333333333299</v>
      </c>
      <c r="D283" s="9" t="s">
        <v>10</v>
      </c>
      <c r="E283" s="9">
        <v>4</v>
      </c>
      <c r="F283" s="9" t="s">
        <v>18</v>
      </c>
      <c r="G283" s="13">
        <f t="shared" si="49"/>
        <v>4</v>
      </c>
      <c r="H283">
        <f t="shared" si="50"/>
        <v>3</v>
      </c>
      <c r="I283" s="14">
        <f t="shared" si="51"/>
        <v>16</v>
      </c>
      <c r="J283" s="14">
        <f t="shared" si="52"/>
        <v>4</v>
      </c>
      <c r="K283" s="14">
        <f t="shared" si="53"/>
        <v>4</v>
      </c>
      <c r="L283" s="14">
        <f t="shared" si="54"/>
        <v>4</v>
      </c>
      <c r="M283" s="14">
        <f t="shared" si="55"/>
        <v>3</v>
      </c>
      <c r="N283" s="14">
        <f t="shared" si="56"/>
        <v>3</v>
      </c>
      <c r="O283">
        <f t="shared" si="57"/>
        <v>2016</v>
      </c>
      <c r="P283">
        <f t="shared" si="58"/>
        <v>6</v>
      </c>
      <c r="Q283">
        <f t="shared" si="59"/>
        <v>8</v>
      </c>
      <c r="R283">
        <f t="shared" si="48"/>
        <v>2</v>
      </c>
    </row>
    <row r="284" spans="1:18" x14ac:dyDescent="0.2">
      <c r="A284" s="8">
        <v>42529</v>
      </c>
      <c r="B284" s="9">
        <v>504</v>
      </c>
      <c r="C284" s="10">
        <v>0.65833333333333299</v>
      </c>
      <c r="D284" s="9" t="s">
        <v>10</v>
      </c>
      <c r="E284" s="9">
        <v>4</v>
      </c>
      <c r="F284" s="9" t="s">
        <v>20</v>
      </c>
      <c r="G284" s="13">
        <f t="shared" si="49"/>
        <v>4</v>
      </c>
      <c r="H284">
        <f t="shared" si="50"/>
        <v>3</v>
      </c>
      <c r="I284" s="14">
        <f t="shared" si="51"/>
        <v>16</v>
      </c>
      <c r="J284" s="14">
        <f t="shared" si="52"/>
        <v>3</v>
      </c>
      <c r="K284" s="14">
        <f t="shared" si="53"/>
        <v>4</v>
      </c>
      <c r="L284" s="14">
        <f t="shared" si="54"/>
        <v>4</v>
      </c>
      <c r="M284" s="14">
        <f t="shared" si="55"/>
        <v>3</v>
      </c>
      <c r="N284" s="14">
        <f t="shared" si="56"/>
        <v>3</v>
      </c>
      <c r="O284">
        <f t="shared" si="57"/>
        <v>2016</v>
      </c>
      <c r="P284">
        <f t="shared" si="58"/>
        <v>6</v>
      </c>
      <c r="Q284">
        <f t="shared" si="59"/>
        <v>8</v>
      </c>
      <c r="R284">
        <f t="shared" si="48"/>
        <v>2</v>
      </c>
    </row>
    <row r="285" spans="1:18" x14ac:dyDescent="0.2">
      <c r="A285" s="8">
        <v>42529</v>
      </c>
      <c r="B285" s="9">
        <v>512</v>
      </c>
      <c r="C285" s="10">
        <v>0.66249999999999998</v>
      </c>
      <c r="D285" s="9" t="s">
        <v>10</v>
      </c>
      <c r="E285" s="9">
        <v>3</v>
      </c>
      <c r="F285" s="9" t="s">
        <v>18</v>
      </c>
      <c r="G285" s="13">
        <f t="shared" si="49"/>
        <v>10</v>
      </c>
      <c r="H285">
        <f t="shared" si="50"/>
        <v>3</v>
      </c>
      <c r="I285" s="14">
        <f t="shared" si="51"/>
        <v>16</v>
      </c>
      <c r="J285" s="14">
        <f t="shared" si="52"/>
        <v>4</v>
      </c>
      <c r="K285" s="14">
        <f t="shared" si="53"/>
        <v>3</v>
      </c>
      <c r="L285" s="14">
        <f t="shared" si="54"/>
        <v>1</v>
      </c>
      <c r="M285" s="14">
        <f t="shared" si="55"/>
        <v>3</v>
      </c>
      <c r="N285" s="14">
        <f t="shared" si="56"/>
        <v>3</v>
      </c>
      <c r="O285">
        <f t="shared" si="57"/>
        <v>2016</v>
      </c>
      <c r="P285">
        <f t="shared" si="58"/>
        <v>6</v>
      </c>
      <c r="Q285">
        <f t="shared" si="59"/>
        <v>8</v>
      </c>
      <c r="R285">
        <f t="shared" si="48"/>
        <v>2</v>
      </c>
    </row>
    <row r="286" spans="1:18" x14ac:dyDescent="0.2">
      <c r="A286" s="8">
        <v>42529</v>
      </c>
      <c r="B286" s="9">
        <v>510</v>
      </c>
      <c r="C286" s="10">
        <v>0.66666666666666696</v>
      </c>
      <c r="D286" s="9" t="s">
        <v>10</v>
      </c>
      <c r="E286" s="9">
        <v>10</v>
      </c>
      <c r="F286" s="9" t="s">
        <v>20</v>
      </c>
      <c r="G286" s="13">
        <f t="shared" si="49"/>
        <v>8</v>
      </c>
      <c r="H286">
        <f t="shared" si="50"/>
        <v>3</v>
      </c>
      <c r="I286" s="14">
        <f t="shared" si="51"/>
        <v>17</v>
      </c>
      <c r="J286" s="14">
        <f t="shared" si="52"/>
        <v>3</v>
      </c>
      <c r="K286" s="14">
        <f t="shared" si="53"/>
        <v>1</v>
      </c>
      <c r="L286" s="14">
        <f t="shared" si="54"/>
        <v>3</v>
      </c>
      <c r="M286" s="14">
        <f t="shared" si="55"/>
        <v>3</v>
      </c>
      <c r="N286" s="14">
        <f t="shared" si="56"/>
        <v>3</v>
      </c>
      <c r="O286">
        <f t="shared" si="57"/>
        <v>2016</v>
      </c>
      <c r="P286">
        <f t="shared" si="58"/>
        <v>6</v>
      </c>
      <c r="Q286">
        <f t="shared" si="59"/>
        <v>8</v>
      </c>
      <c r="R286">
        <f t="shared" si="48"/>
        <v>3</v>
      </c>
    </row>
    <row r="287" spans="1:18" x14ac:dyDescent="0.2">
      <c r="A287" s="8">
        <v>42529</v>
      </c>
      <c r="B287" s="9">
        <v>501</v>
      </c>
      <c r="C287" s="10">
        <v>0.68888888888888899</v>
      </c>
      <c r="D287" s="9" t="s">
        <v>10</v>
      </c>
      <c r="E287" s="9">
        <v>5</v>
      </c>
      <c r="F287" s="9" t="s">
        <v>18</v>
      </c>
      <c r="G287" s="13">
        <f t="shared" si="49"/>
        <v>1</v>
      </c>
      <c r="H287">
        <f t="shared" si="50"/>
        <v>3</v>
      </c>
      <c r="I287" s="14">
        <f t="shared" si="51"/>
        <v>17</v>
      </c>
      <c r="J287" s="14">
        <f t="shared" si="52"/>
        <v>4</v>
      </c>
      <c r="K287" s="14">
        <f t="shared" si="53"/>
        <v>3</v>
      </c>
      <c r="L287" s="14">
        <f t="shared" si="54"/>
        <v>2</v>
      </c>
      <c r="M287" s="14">
        <f t="shared" si="55"/>
        <v>1</v>
      </c>
      <c r="N287" s="14">
        <f t="shared" si="56"/>
        <v>1</v>
      </c>
      <c r="O287">
        <f t="shared" si="57"/>
        <v>2016</v>
      </c>
      <c r="P287">
        <f t="shared" si="58"/>
        <v>6</v>
      </c>
      <c r="Q287">
        <f t="shared" si="59"/>
        <v>8</v>
      </c>
      <c r="R287">
        <f t="shared" si="48"/>
        <v>2</v>
      </c>
    </row>
    <row r="288" spans="1:18" x14ac:dyDescent="0.2">
      <c r="A288" s="8">
        <v>42529</v>
      </c>
      <c r="B288" s="9">
        <v>501</v>
      </c>
      <c r="C288" s="10">
        <v>0.69583333333333297</v>
      </c>
      <c r="D288" s="9" t="s">
        <v>10</v>
      </c>
      <c r="E288" s="9">
        <v>5</v>
      </c>
      <c r="F288" s="9" t="s">
        <v>19</v>
      </c>
      <c r="G288" s="13">
        <f t="shared" si="49"/>
        <v>1</v>
      </c>
      <c r="H288">
        <f t="shared" si="50"/>
        <v>3</v>
      </c>
      <c r="I288" s="14">
        <f t="shared" si="51"/>
        <v>17</v>
      </c>
      <c r="J288" s="14">
        <f t="shared" si="52"/>
        <v>2</v>
      </c>
      <c r="K288" s="14">
        <f t="shared" si="53"/>
        <v>3</v>
      </c>
      <c r="L288" s="14">
        <f t="shared" si="54"/>
        <v>2</v>
      </c>
      <c r="M288" s="14">
        <f t="shared" si="55"/>
        <v>1</v>
      </c>
      <c r="N288" s="14">
        <f t="shared" si="56"/>
        <v>1</v>
      </c>
      <c r="O288">
        <f t="shared" si="57"/>
        <v>2016</v>
      </c>
      <c r="P288">
        <f t="shared" si="58"/>
        <v>6</v>
      </c>
      <c r="Q288">
        <f t="shared" si="59"/>
        <v>8</v>
      </c>
      <c r="R288">
        <f t="shared" si="48"/>
        <v>2</v>
      </c>
    </row>
    <row r="289" spans="1:18" x14ac:dyDescent="0.2">
      <c r="A289" s="8">
        <v>42529</v>
      </c>
      <c r="B289" s="9">
        <v>506</v>
      </c>
      <c r="C289" s="10">
        <v>0.73888888888888904</v>
      </c>
      <c r="D289" s="9" t="s">
        <v>10</v>
      </c>
      <c r="E289" s="9">
        <v>6</v>
      </c>
      <c r="F289" s="9" t="s">
        <v>19</v>
      </c>
      <c r="G289" s="13">
        <f t="shared" si="49"/>
        <v>6</v>
      </c>
      <c r="H289">
        <f t="shared" si="50"/>
        <v>3</v>
      </c>
      <c r="I289" s="14">
        <f t="shared" si="51"/>
        <v>18</v>
      </c>
      <c r="J289" s="14">
        <f t="shared" si="52"/>
        <v>2</v>
      </c>
      <c r="K289" s="14">
        <f t="shared" si="53"/>
        <v>4</v>
      </c>
      <c r="L289" s="14">
        <f t="shared" si="54"/>
        <v>2</v>
      </c>
      <c r="M289" s="14">
        <f t="shared" si="55"/>
        <v>2</v>
      </c>
      <c r="N289" s="14">
        <f t="shared" si="56"/>
        <v>2</v>
      </c>
      <c r="O289">
        <f t="shared" si="57"/>
        <v>2016</v>
      </c>
      <c r="P289">
        <f t="shared" si="58"/>
        <v>6</v>
      </c>
      <c r="Q289">
        <f t="shared" si="59"/>
        <v>8</v>
      </c>
      <c r="R289">
        <f t="shared" si="48"/>
        <v>3</v>
      </c>
    </row>
    <row r="290" spans="1:18" x14ac:dyDescent="0.2">
      <c r="A290" s="8">
        <v>42529</v>
      </c>
      <c r="B290" s="9">
        <v>506</v>
      </c>
      <c r="C290" s="10">
        <v>0.75</v>
      </c>
      <c r="D290" s="9" t="s">
        <v>10</v>
      </c>
      <c r="E290" s="9">
        <v>6</v>
      </c>
      <c r="F290" s="9" t="s">
        <v>19</v>
      </c>
      <c r="G290" s="13">
        <f t="shared" si="49"/>
        <v>6</v>
      </c>
      <c r="H290">
        <f t="shared" si="50"/>
        <v>3</v>
      </c>
      <c r="I290" s="14">
        <f t="shared" si="51"/>
        <v>19</v>
      </c>
      <c r="J290" s="14">
        <f t="shared" si="52"/>
        <v>2</v>
      </c>
      <c r="K290" s="14">
        <f t="shared" si="53"/>
        <v>4</v>
      </c>
      <c r="L290" s="14">
        <f t="shared" si="54"/>
        <v>2</v>
      </c>
      <c r="M290" s="14">
        <f t="shared" si="55"/>
        <v>2</v>
      </c>
      <c r="N290" s="14">
        <f t="shared" si="56"/>
        <v>2</v>
      </c>
      <c r="O290">
        <f t="shared" si="57"/>
        <v>2016</v>
      </c>
      <c r="P290">
        <f t="shared" si="58"/>
        <v>6</v>
      </c>
      <c r="Q290">
        <f t="shared" si="59"/>
        <v>8</v>
      </c>
      <c r="R290">
        <f t="shared" si="48"/>
        <v>3</v>
      </c>
    </row>
    <row r="291" spans="1:18" x14ac:dyDescent="0.2">
      <c r="A291" s="8">
        <v>42529</v>
      </c>
      <c r="B291" s="9">
        <v>501</v>
      </c>
      <c r="C291" s="10">
        <v>0.75277777777777799</v>
      </c>
      <c r="D291" s="9" t="s">
        <v>10</v>
      </c>
      <c r="E291" s="9">
        <v>10</v>
      </c>
      <c r="F291" s="9" t="s">
        <v>19</v>
      </c>
      <c r="G291" s="13">
        <f t="shared" si="49"/>
        <v>1</v>
      </c>
      <c r="H291">
        <f t="shared" si="50"/>
        <v>3</v>
      </c>
      <c r="I291" s="14">
        <f t="shared" si="51"/>
        <v>19</v>
      </c>
      <c r="J291" s="14">
        <f t="shared" si="52"/>
        <v>2</v>
      </c>
      <c r="K291" s="14">
        <f t="shared" si="53"/>
        <v>3</v>
      </c>
      <c r="L291" s="14">
        <f t="shared" si="54"/>
        <v>2</v>
      </c>
      <c r="M291" s="14">
        <f t="shared" si="55"/>
        <v>1</v>
      </c>
      <c r="N291" s="14">
        <f t="shared" si="56"/>
        <v>1</v>
      </c>
      <c r="O291">
        <f t="shared" si="57"/>
        <v>2016</v>
      </c>
      <c r="P291">
        <f t="shared" si="58"/>
        <v>6</v>
      </c>
      <c r="Q291">
        <f t="shared" si="59"/>
        <v>8</v>
      </c>
      <c r="R291">
        <f t="shared" si="48"/>
        <v>3</v>
      </c>
    </row>
    <row r="292" spans="1:18" x14ac:dyDescent="0.2">
      <c r="A292" s="8">
        <v>42529</v>
      </c>
      <c r="B292" s="9">
        <v>506</v>
      </c>
      <c r="C292" s="10">
        <v>0.78402777777777799</v>
      </c>
      <c r="D292" s="9" t="s">
        <v>10</v>
      </c>
      <c r="E292" s="9">
        <v>6</v>
      </c>
      <c r="F292" s="9" t="s">
        <v>19</v>
      </c>
      <c r="G292" s="13">
        <f t="shared" si="49"/>
        <v>6</v>
      </c>
      <c r="H292">
        <f t="shared" si="50"/>
        <v>3</v>
      </c>
      <c r="I292" s="14">
        <f t="shared" si="51"/>
        <v>19</v>
      </c>
      <c r="J292" s="14">
        <f t="shared" si="52"/>
        <v>2</v>
      </c>
      <c r="K292" s="14">
        <f t="shared" si="53"/>
        <v>4</v>
      </c>
      <c r="L292" s="14">
        <f t="shared" si="54"/>
        <v>2</v>
      </c>
      <c r="M292" s="14">
        <f t="shared" si="55"/>
        <v>2</v>
      </c>
      <c r="N292" s="14">
        <f t="shared" si="56"/>
        <v>2</v>
      </c>
      <c r="O292">
        <f t="shared" si="57"/>
        <v>2016</v>
      </c>
      <c r="P292">
        <f t="shared" si="58"/>
        <v>6</v>
      </c>
      <c r="Q292">
        <f t="shared" si="59"/>
        <v>8</v>
      </c>
      <c r="R292">
        <f t="shared" si="48"/>
        <v>3</v>
      </c>
    </row>
    <row r="293" spans="1:18" x14ac:dyDescent="0.2">
      <c r="A293" s="8">
        <v>42529</v>
      </c>
      <c r="B293" s="9">
        <v>505</v>
      </c>
      <c r="C293" s="10">
        <v>0.78819444444444398</v>
      </c>
      <c r="D293" s="9" t="s">
        <v>10</v>
      </c>
      <c r="E293" s="9">
        <v>25</v>
      </c>
      <c r="F293" s="9" t="s">
        <v>19</v>
      </c>
      <c r="G293" s="13">
        <f t="shared" si="49"/>
        <v>5</v>
      </c>
      <c r="H293">
        <f t="shared" si="50"/>
        <v>3</v>
      </c>
      <c r="I293" s="14">
        <f t="shared" si="51"/>
        <v>19</v>
      </c>
      <c r="J293" s="14">
        <f t="shared" si="52"/>
        <v>2</v>
      </c>
      <c r="K293" s="14">
        <f t="shared" si="53"/>
        <v>3</v>
      </c>
      <c r="L293" s="14">
        <f t="shared" si="54"/>
        <v>3</v>
      </c>
      <c r="M293" s="14">
        <f t="shared" si="55"/>
        <v>4</v>
      </c>
      <c r="N293" s="14">
        <f t="shared" si="56"/>
        <v>4</v>
      </c>
      <c r="O293">
        <f t="shared" si="57"/>
        <v>2016</v>
      </c>
      <c r="P293">
        <f t="shared" si="58"/>
        <v>6</v>
      </c>
      <c r="Q293">
        <f t="shared" si="59"/>
        <v>8</v>
      </c>
      <c r="R293">
        <f t="shared" si="48"/>
        <v>4</v>
      </c>
    </row>
    <row r="294" spans="1:18" x14ac:dyDescent="0.2">
      <c r="A294" s="8">
        <v>42529</v>
      </c>
      <c r="B294" s="9">
        <v>510</v>
      </c>
      <c r="C294" s="10">
        <v>0.79166666666666696</v>
      </c>
      <c r="D294" s="9" t="s">
        <v>10</v>
      </c>
      <c r="E294" s="9">
        <v>4</v>
      </c>
      <c r="F294" s="9" t="s">
        <v>20</v>
      </c>
      <c r="G294" s="13">
        <f t="shared" si="49"/>
        <v>8</v>
      </c>
      <c r="H294">
        <f t="shared" si="50"/>
        <v>3</v>
      </c>
      <c r="I294" s="14">
        <f t="shared" si="51"/>
        <v>20</v>
      </c>
      <c r="J294" s="14">
        <f t="shared" si="52"/>
        <v>3</v>
      </c>
      <c r="K294" s="14">
        <f t="shared" si="53"/>
        <v>1</v>
      </c>
      <c r="L294" s="14">
        <f t="shared" si="54"/>
        <v>3</v>
      </c>
      <c r="M294" s="14">
        <f t="shared" si="55"/>
        <v>3</v>
      </c>
      <c r="N294" s="14">
        <f t="shared" si="56"/>
        <v>3</v>
      </c>
      <c r="O294">
        <f t="shared" si="57"/>
        <v>2016</v>
      </c>
      <c r="P294">
        <f t="shared" si="58"/>
        <v>6</v>
      </c>
      <c r="Q294">
        <f t="shared" si="59"/>
        <v>8</v>
      </c>
      <c r="R294">
        <f t="shared" si="48"/>
        <v>2</v>
      </c>
    </row>
    <row r="295" spans="1:18" x14ac:dyDescent="0.2">
      <c r="A295" s="8">
        <v>42529</v>
      </c>
      <c r="B295" s="9">
        <v>501</v>
      </c>
      <c r="C295" s="10">
        <v>0.80763888888888902</v>
      </c>
      <c r="D295" s="9" t="s">
        <v>10</v>
      </c>
      <c r="E295" s="9">
        <v>10</v>
      </c>
      <c r="F295" s="9" t="s">
        <v>18</v>
      </c>
      <c r="G295" s="13">
        <f t="shared" si="49"/>
        <v>1</v>
      </c>
      <c r="H295">
        <f t="shared" si="50"/>
        <v>3</v>
      </c>
      <c r="I295" s="14">
        <f t="shared" si="51"/>
        <v>20</v>
      </c>
      <c r="J295" s="14">
        <f t="shared" si="52"/>
        <v>4</v>
      </c>
      <c r="K295" s="14">
        <f t="shared" si="53"/>
        <v>3</v>
      </c>
      <c r="L295" s="14">
        <f t="shared" si="54"/>
        <v>2</v>
      </c>
      <c r="M295" s="14">
        <f t="shared" si="55"/>
        <v>1</v>
      </c>
      <c r="N295" s="14">
        <f t="shared" si="56"/>
        <v>1</v>
      </c>
      <c r="O295">
        <f t="shared" si="57"/>
        <v>2016</v>
      </c>
      <c r="P295">
        <f t="shared" si="58"/>
        <v>6</v>
      </c>
      <c r="Q295">
        <f t="shared" si="59"/>
        <v>8</v>
      </c>
      <c r="R295">
        <f t="shared" si="48"/>
        <v>3</v>
      </c>
    </row>
    <row r="296" spans="1:18" x14ac:dyDescent="0.2">
      <c r="A296" s="8">
        <v>42530</v>
      </c>
      <c r="B296" s="9">
        <v>505</v>
      </c>
      <c r="C296" s="10">
        <v>2.0833333333333301E-2</v>
      </c>
      <c r="D296" s="9" t="s">
        <v>11</v>
      </c>
      <c r="E296" s="9">
        <v>10</v>
      </c>
      <c r="F296" s="9" t="s">
        <v>18</v>
      </c>
      <c r="G296" s="13">
        <f t="shared" si="49"/>
        <v>5</v>
      </c>
      <c r="H296">
        <f t="shared" si="50"/>
        <v>4</v>
      </c>
      <c r="I296" s="14">
        <f t="shared" si="51"/>
        <v>1</v>
      </c>
      <c r="J296" s="14">
        <f t="shared" si="52"/>
        <v>4</v>
      </c>
      <c r="K296" s="14">
        <f t="shared" si="53"/>
        <v>3</v>
      </c>
      <c r="L296" s="14">
        <f t="shared" si="54"/>
        <v>3</v>
      </c>
      <c r="M296" s="14">
        <f t="shared" si="55"/>
        <v>4</v>
      </c>
      <c r="N296" s="14">
        <f t="shared" si="56"/>
        <v>4</v>
      </c>
      <c r="O296">
        <f t="shared" si="57"/>
        <v>2016</v>
      </c>
      <c r="P296">
        <f t="shared" si="58"/>
        <v>6</v>
      </c>
      <c r="Q296">
        <f t="shared" si="59"/>
        <v>9</v>
      </c>
      <c r="R296">
        <f t="shared" si="48"/>
        <v>3</v>
      </c>
    </row>
    <row r="297" spans="1:18" x14ac:dyDescent="0.2">
      <c r="A297" s="8">
        <v>42530</v>
      </c>
      <c r="B297" s="9">
        <v>510</v>
      </c>
      <c r="C297" s="10">
        <v>5.2083333333333301E-2</v>
      </c>
      <c r="D297" s="9" t="s">
        <v>11</v>
      </c>
      <c r="E297" s="9">
        <v>1</v>
      </c>
      <c r="F297" s="9" t="s">
        <v>13</v>
      </c>
      <c r="G297" s="13">
        <f t="shared" si="49"/>
        <v>8</v>
      </c>
      <c r="H297">
        <f t="shared" si="50"/>
        <v>4</v>
      </c>
      <c r="I297" s="14">
        <f t="shared" si="51"/>
        <v>2</v>
      </c>
      <c r="J297" s="14">
        <f t="shared" si="52"/>
        <v>1</v>
      </c>
      <c r="K297" s="14">
        <f t="shared" si="53"/>
        <v>1</v>
      </c>
      <c r="L297" s="14">
        <f t="shared" si="54"/>
        <v>3</v>
      </c>
      <c r="M297" s="14">
        <f t="shared" si="55"/>
        <v>3</v>
      </c>
      <c r="N297" s="14">
        <f t="shared" si="56"/>
        <v>3</v>
      </c>
      <c r="O297">
        <f t="shared" si="57"/>
        <v>2016</v>
      </c>
      <c r="P297">
        <f t="shared" si="58"/>
        <v>6</v>
      </c>
      <c r="Q297">
        <f t="shared" si="59"/>
        <v>9</v>
      </c>
      <c r="R297">
        <f t="shared" si="48"/>
        <v>2</v>
      </c>
    </row>
    <row r="298" spans="1:18" x14ac:dyDescent="0.2">
      <c r="A298" s="8">
        <v>42530</v>
      </c>
      <c r="B298" s="9">
        <v>505</v>
      </c>
      <c r="C298" s="10">
        <v>0.25</v>
      </c>
      <c r="D298" s="9" t="s">
        <v>11</v>
      </c>
      <c r="E298" s="9">
        <v>20</v>
      </c>
      <c r="F298" s="9" t="s">
        <v>18</v>
      </c>
      <c r="G298" s="13">
        <f t="shared" si="49"/>
        <v>5</v>
      </c>
      <c r="H298">
        <f t="shared" si="50"/>
        <v>4</v>
      </c>
      <c r="I298" s="14">
        <f t="shared" si="51"/>
        <v>7</v>
      </c>
      <c r="J298" s="14">
        <f t="shared" si="52"/>
        <v>4</v>
      </c>
      <c r="K298" s="14">
        <f t="shared" si="53"/>
        <v>3</v>
      </c>
      <c r="L298" s="14">
        <f t="shared" si="54"/>
        <v>3</v>
      </c>
      <c r="M298" s="14">
        <f t="shared" si="55"/>
        <v>4</v>
      </c>
      <c r="N298" s="14">
        <f t="shared" si="56"/>
        <v>4</v>
      </c>
      <c r="O298">
        <f t="shared" si="57"/>
        <v>2016</v>
      </c>
      <c r="P298">
        <f t="shared" si="58"/>
        <v>6</v>
      </c>
      <c r="Q298">
        <f t="shared" si="59"/>
        <v>9</v>
      </c>
      <c r="R298">
        <f t="shared" si="48"/>
        <v>4</v>
      </c>
    </row>
    <row r="299" spans="1:18" x14ac:dyDescent="0.2">
      <c r="A299" s="8">
        <v>42530</v>
      </c>
      <c r="B299" s="9">
        <v>502</v>
      </c>
      <c r="C299" s="10">
        <v>0.27361111111111103</v>
      </c>
      <c r="D299" s="9" t="s">
        <v>11</v>
      </c>
      <c r="E299" s="9">
        <v>12</v>
      </c>
      <c r="F299" s="9" t="s">
        <v>18</v>
      </c>
      <c r="G299" s="13">
        <f t="shared" si="49"/>
        <v>2</v>
      </c>
      <c r="H299">
        <f t="shared" si="50"/>
        <v>4</v>
      </c>
      <c r="I299" s="14">
        <f t="shared" si="51"/>
        <v>7</v>
      </c>
      <c r="J299" s="14">
        <f t="shared" si="52"/>
        <v>4</v>
      </c>
      <c r="K299" s="14">
        <f t="shared" si="53"/>
        <v>2</v>
      </c>
      <c r="L299" s="14">
        <f t="shared" si="54"/>
        <v>1</v>
      </c>
      <c r="M299" s="14">
        <f t="shared" si="55"/>
        <v>3</v>
      </c>
      <c r="N299" s="14">
        <f t="shared" si="56"/>
        <v>3</v>
      </c>
      <c r="O299">
        <f t="shared" si="57"/>
        <v>2016</v>
      </c>
      <c r="P299">
        <f t="shared" si="58"/>
        <v>6</v>
      </c>
      <c r="Q299">
        <f t="shared" si="59"/>
        <v>9</v>
      </c>
      <c r="R299">
        <f t="shared" si="48"/>
        <v>4</v>
      </c>
    </row>
    <row r="300" spans="1:18" x14ac:dyDescent="0.2">
      <c r="A300" s="8">
        <v>42530</v>
      </c>
      <c r="B300" s="9">
        <v>504</v>
      </c>
      <c r="C300" s="10">
        <v>0.27986111111111101</v>
      </c>
      <c r="D300" s="9" t="s">
        <v>11</v>
      </c>
      <c r="E300" s="9">
        <v>4</v>
      </c>
      <c r="F300" s="9" t="s">
        <v>18</v>
      </c>
      <c r="G300" s="13">
        <f t="shared" si="49"/>
        <v>4</v>
      </c>
      <c r="H300">
        <f t="shared" si="50"/>
        <v>4</v>
      </c>
      <c r="I300" s="14">
        <f t="shared" si="51"/>
        <v>7</v>
      </c>
      <c r="J300" s="14">
        <f t="shared" si="52"/>
        <v>4</v>
      </c>
      <c r="K300" s="14">
        <f t="shared" si="53"/>
        <v>4</v>
      </c>
      <c r="L300" s="14">
        <f t="shared" si="54"/>
        <v>4</v>
      </c>
      <c r="M300" s="14">
        <f t="shared" si="55"/>
        <v>3</v>
      </c>
      <c r="N300" s="14">
        <f t="shared" si="56"/>
        <v>3</v>
      </c>
      <c r="O300">
        <f t="shared" si="57"/>
        <v>2016</v>
      </c>
      <c r="P300">
        <f t="shared" si="58"/>
        <v>6</v>
      </c>
      <c r="Q300">
        <f t="shared" si="59"/>
        <v>9</v>
      </c>
      <c r="R300">
        <f t="shared" si="48"/>
        <v>2</v>
      </c>
    </row>
    <row r="301" spans="1:18" x14ac:dyDescent="0.2">
      <c r="A301" s="8">
        <v>42530</v>
      </c>
      <c r="B301" s="9">
        <v>504</v>
      </c>
      <c r="C301" s="10">
        <v>0.28541666666666698</v>
      </c>
      <c r="D301" s="9" t="s">
        <v>11</v>
      </c>
      <c r="E301" s="9">
        <v>5</v>
      </c>
      <c r="F301" s="9" t="s">
        <v>18</v>
      </c>
      <c r="G301" s="13">
        <f t="shared" si="49"/>
        <v>4</v>
      </c>
      <c r="H301">
        <f t="shared" si="50"/>
        <v>4</v>
      </c>
      <c r="I301" s="14">
        <f t="shared" si="51"/>
        <v>7</v>
      </c>
      <c r="J301" s="14">
        <f t="shared" si="52"/>
        <v>4</v>
      </c>
      <c r="K301" s="14">
        <f t="shared" si="53"/>
        <v>4</v>
      </c>
      <c r="L301" s="14">
        <f t="shared" si="54"/>
        <v>4</v>
      </c>
      <c r="M301" s="14">
        <f t="shared" si="55"/>
        <v>3</v>
      </c>
      <c r="N301" s="14">
        <f t="shared" si="56"/>
        <v>3</v>
      </c>
      <c r="O301">
        <f t="shared" si="57"/>
        <v>2016</v>
      </c>
      <c r="P301">
        <f t="shared" si="58"/>
        <v>6</v>
      </c>
      <c r="Q301">
        <f t="shared" si="59"/>
        <v>9</v>
      </c>
      <c r="R301">
        <f t="shared" si="48"/>
        <v>2</v>
      </c>
    </row>
    <row r="302" spans="1:18" x14ac:dyDescent="0.2">
      <c r="A302" s="8">
        <v>42530</v>
      </c>
      <c r="B302" s="9">
        <v>504</v>
      </c>
      <c r="C302" s="10">
        <v>0.31111111111111101</v>
      </c>
      <c r="D302" s="9" t="s">
        <v>11</v>
      </c>
      <c r="E302" s="9">
        <v>4</v>
      </c>
      <c r="F302" s="9" t="s">
        <v>18</v>
      </c>
      <c r="G302" s="13">
        <f t="shared" si="49"/>
        <v>4</v>
      </c>
      <c r="H302">
        <f t="shared" si="50"/>
        <v>4</v>
      </c>
      <c r="I302" s="14">
        <f t="shared" si="51"/>
        <v>8</v>
      </c>
      <c r="J302" s="14">
        <f t="shared" si="52"/>
        <v>4</v>
      </c>
      <c r="K302" s="14">
        <f t="shared" si="53"/>
        <v>4</v>
      </c>
      <c r="L302" s="14">
        <f t="shared" si="54"/>
        <v>4</v>
      </c>
      <c r="M302" s="14">
        <f t="shared" si="55"/>
        <v>3</v>
      </c>
      <c r="N302" s="14">
        <f t="shared" si="56"/>
        <v>3</v>
      </c>
      <c r="O302">
        <f t="shared" si="57"/>
        <v>2016</v>
      </c>
      <c r="P302">
        <f t="shared" si="58"/>
        <v>6</v>
      </c>
      <c r="Q302">
        <f t="shared" si="59"/>
        <v>9</v>
      </c>
      <c r="R302">
        <f t="shared" si="48"/>
        <v>2</v>
      </c>
    </row>
    <row r="303" spans="1:18" x14ac:dyDescent="0.2">
      <c r="A303" s="8">
        <v>42530</v>
      </c>
      <c r="B303" s="9">
        <v>506</v>
      </c>
      <c r="C303" s="10">
        <v>0.31805555555555598</v>
      </c>
      <c r="D303" s="9" t="s">
        <v>11</v>
      </c>
      <c r="E303" s="9">
        <v>4</v>
      </c>
      <c r="F303" s="9" t="s">
        <v>19</v>
      </c>
      <c r="G303" s="13">
        <f t="shared" si="49"/>
        <v>6</v>
      </c>
      <c r="H303">
        <f t="shared" si="50"/>
        <v>4</v>
      </c>
      <c r="I303" s="14">
        <f t="shared" si="51"/>
        <v>8</v>
      </c>
      <c r="J303" s="14">
        <f t="shared" si="52"/>
        <v>2</v>
      </c>
      <c r="K303" s="14">
        <f t="shared" si="53"/>
        <v>4</v>
      </c>
      <c r="L303" s="14">
        <f t="shared" si="54"/>
        <v>2</v>
      </c>
      <c r="M303" s="14">
        <f t="shared" si="55"/>
        <v>2</v>
      </c>
      <c r="N303" s="14">
        <f t="shared" si="56"/>
        <v>2</v>
      </c>
      <c r="O303">
        <f t="shared" si="57"/>
        <v>2016</v>
      </c>
      <c r="P303">
        <f t="shared" si="58"/>
        <v>6</v>
      </c>
      <c r="Q303">
        <f t="shared" si="59"/>
        <v>9</v>
      </c>
      <c r="R303">
        <f t="shared" si="48"/>
        <v>2</v>
      </c>
    </row>
    <row r="304" spans="1:18" x14ac:dyDescent="0.2">
      <c r="A304" s="8">
        <v>42530</v>
      </c>
      <c r="B304" s="9">
        <v>501</v>
      </c>
      <c r="C304" s="10">
        <v>0.38333333333333303</v>
      </c>
      <c r="D304" s="9" t="s">
        <v>11</v>
      </c>
      <c r="E304" s="9">
        <v>10</v>
      </c>
      <c r="F304" s="9" t="s">
        <v>19</v>
      </c>
      <c r="G304" s="13">
        <f t="shared" si="49"/>
        <v>1</v>
      </c>
      <c r="H304">
        <f t="shared" si="50"/>
        <v>4</v>
      </c>
      <c r="I304" s="14">
        <f t="shared" si="51"/>
        <v>10</v>
      </c>
      <c r="J304" s="14">
        <f t="shared" si="52"/>
        <v>2</v>
      </c>
      <c r="K304" s="14">
        <f t="shared" si="53"/>
        <v>3</v>
      </c>
      <c r="L304" s="14">
        <f t="shared" si="54"/>
        <v>2</v>
      </c>
      <c r="M304" s="14">
        <f t="shared" si="55"/>
        <v>1</v>
      </c>
      <c r="N304" s="14">
        <f t="shared" si="56"/>
        <v>1</v>
      </c>
      <c r="O304">
        <f t="shared" si="57"/>
        <v>2016</v>
      </c>
      <c r="P304">
        <f t="shared" si="58"/>
        <v>6</v>
      </c>
      <c r="Q304">
        <f t="shared" si="59"/>
        <v>9</v>
      </c>
      <c r="R304">
        <f t="shared" si="48"/>
        <v>3</v>
      </c>
    </row>
    <row r="305" spans="1:18" x14ac:dyDescent="0.2">
      <c r="A305" s="8">
        <v>42530</v>
      </c>
      <c r="B305" s="9">
        <v>512</v>
      </c>
      <c r="C305" s="10">
        <v>0.41666666666666702</v>
      </c>
      <c r="D305" s="9" t="s">
        <v>11</v>
      </c>
      <c r="E305" s="9">
        <v>8</v>
      </c>
      <c r="F305" s="9" t="s">
        <v>19</v>
      </c>
      <c r="G305" s="13">
        <f t="shared" si="49"/>
        <v>10</v>
      </c>
      <c r="H305">
        <f t="shared" si="50"/>
        <v>4</v>
      </c>
      <c r="I305" s="14">
        <f t="shared" si="51"/>
        <v>11</v>
      </c>
      <c r="J305" s="14">
        <f t="shared" si="52"/>
        <v>2</v>
      </c>
      <c r="K305" s="14">
        <f t="shared" si="53"/>
        <v>3</v>
      </c>
      <c r="L305" s="14">
        <f t="shared" si="54"/>
        <v>1</v>
      </c>
      <c r="M305" s="14">
        <f t="shared" si="55"/>
        <v>3</v>
      </c>
      <c r="N305" s="14">
        <f t="shared" si="56"/>
        <v>3</v>
      </c>
      <c r="O305">
        <f t="shared" si="57"/>
        <v>2016</v>
      </c>
      <c r="P305">
        <f t="shared" si="58"/>
        <v>6</v>
      </c>
      <c r="Q305">
        <f t="shared" si="59"/>
        <v>9</v>
      </c>
      <c r="R305">
        <f t="shared" si="48"/>
        <v>3</v>
      </c>
    </row>
    <row r="306" spans="1:18" x14ac:dyDescent="0.2">
      <c r="A306" s="8">
        <v>42530</v>
      </c>
      <c r="B306" s="9">
        <v>504</v>
      </c>
      <c r="C306" s="10">
        <v>0.41666666666666702</v>
      </c>
      <c r="D306" s="9" t="s">
        <v>11</v>
      </c>
      <c r="E306" s="9">
        <v>10</v>
      </c>
      <c r="F306" s="9" t="s">
        <v>18</v>
      </c>
      <c r="G306" s="13">
        <f t="shared" si="49"/>
        <v>4</v>
      </c>
      <c r="H306">
        <f t="shared" si="50"/>
        <v>4</v>
      </c>
      <c r="I306" s="14">
        <f t="shared" si="51"/>
        <v>11</v>
      </c>
      <c r="J306" s="14">
        <f t="shared" si="52"/>
        <v>4</v>
      </c>
      <c r="K306" s="14">
        <f t="shared" si="53"/>
        <v>4</v>
      </c>
      <c r="L306" s="14">
        <f t="shared" si="54"/>
        <v>4</v>
      </c>
      <c r="M306" s="14">
        <f t="shared" si="55"/>
        <v>3</v>
      </c>
      <c r="N306" s="14">
        <f t="shared" si="56"/>
        <v>3</v>
      </c>
      <c r="O306">
        <f t="shared" si="57"/>
        <v>2016</v>
      </c>
      <c r="P306">
        <f t="shared" si="58"/>
        <v>6</v>
      </c>
      <c r="Q306">
        <f t="shared" si="59"/>
        <v>9</v>
      </c>
      <c r="R306">
        <f t="shared" si="48"/>
        <v>3</v>
      </c>
    </row>
    <row r="307" spans="1:18" x14ac:dyDescent="0.2">
      <c r="A307" s="8">
        <v>42530</v>
      </c>
      <c r="B307" s="9">
        <v>501</v>
      </c>
      <c r="C307" s="10">
        <v>0.41805555555555601</v>
      </c>
      <c r="D307" s="9" t="s">
        <v>11</v>
      </c>
      <c r="E307" s="9">
        <v>7</v>
      </c>
      <c r="F307" s="9" t="s">
        <v>19</v>
      </c>
      <c r="G307" s="13">
        <f t="shared" si="49"/>
        <v>1</v>
      </c>
      <c r="H307">
        <f t="shared" si="50"/>
        <v>4</v>
      </c>
      <c r="I307" s="14">
        <f t="shared" si="51"/>
        <v>11</v>
      </c>
      <c r="J307" s="14">
        <f t="shared" si="52"/>
        <v>2</v>
      </c>
      <c r="K307" s="14">
        <f t="shared" si="53"/>
        <v>3</v>
      </c>
      <c r="L307" s="14">
        <f t="shared" si="54"/>
        <v>2</v>
      </c>
      <c r="M307" s="14">
        <f t="shared" si="55"/>
        <v>1</v>
      </c>
      <c r="N307" s="14">
        <f t="shared" si="56"/>
        <v>1</v>
      </c>
      <c r="O307">
        <f t="shared" si="57"/>
        <v>2016</v>
      </c>
      <c r="P307">
        <f t="shared" si="58"/>
        <v>6</v>
      </c>
      <c r="Q307">
        <f t="shared" si="59"/>
        <v>9</v>
      </c>
      <c r="R307">
        <f t="shared" si="48"/>
        <v>3</v>
      </c>
    </row>
    <row r="308" spans="1:18" x14ac:dyDescent="0.2">
      <c r="A308" s="8">
        <v>42530</v>
      </c>
      <c r="B308" s="9">
        <v>501</v>
      </c>
      <c r="C308" s="10">
        <v>0.47361111111111098</v>
      </c>
      <c r="D308" s="9" t="s">
        <v>11</v>
      </c>
      <c r="E308" s="9">
        <v>11</v>
      </c>
      <c r="F308" s="9" t="s">
        <v>19</v>
      </c>
      <c r="G308" s="13">
        <f t="shared" si="49"/>
        <v>1</v>
      </c>
      <c r="H308">
        <f t="shared" si="50"/>
        <v>4</v>
      </c>
      <c r="I308" s="14">
        <f t="shared" si="51"/>
        <v>12</v>
      </c>
      <c r="J308" s="14">
        <f t="shared" si="52"/>
        <v>2</v>
      </c>
      <c r="K308" s="14">
        <f t="shared" si="53"/>
        <v>3</v>
      </c>
      <c r="L308" s="14">
        <f t="shared" si="54"/>
        <v>2</v>
      </c>
      <c r="M308" s="14">
        <f t="shared" si="55"/>
        <v>1</v>
      </c>
      <c r="N308" s="14">
        <f t="shared" si="56"/>
        <v>1</v>
      </c>
      <c r="O308">
        <f t="shared" si="57"/>
        <v>2016</v>
      </c>
      <c r="P308">
        <f t="shared" si="58"/>
        <v>6</v>
      </c>
      <c r="Q308">
        <f t="shared" si="59"/>
        <v>9</v>
      </c>
      <c r="R308">
        <f t="shared" si="48"/>
        <v>4</v>
      </c>
    </row>
    <row r="309" spans="1:18" x14ac:dyDescent="0.2">
      <c r="A309" s="8">
        <v>42530</v>
      </c>
      <c r="B309" s="9">
        <v>504</v>
      </c>
      <c r="C309" s="10">
        <v>0.49027777777777798</v>
      </c>
      <c r="D309" s="9" t="s">
        <v>11</v>
      </c>
      <c r="E309" s="9">
        <v>5</v>
      </c>
      <c r="F309" s="9" t="s">
        <v>18</v>
      </c>
      <c r="G309" s="13">
        <f t="shared" si="49"/>
        <v>4</v>
      </c>
      <c r="H309">
        <f t="shared" si="50"/>
        <v>4</v>
      </c>
      <c r="I309" s="14">
        <f t="shared" si="51"/>
        <v>12</v>
      </c>
      <c r="J309" s="14">
        <f t="shared" si="52"/>
        <v>4</v>
      </c>
      <c r="K309" s="14">
        <f t="shared" si="53"/>
        <v>4</v>
      </c>
      <c r="L309" s="14">
        <f t="shared" si="54"/>
        <v>4</v>
      </c>
      <c r="M309" s="14">
        <f t="shared" si="55"/>
        <v>3</v>
      </c>
      <c r="N309" s="14">
        <f t="shared" si="56"/>
        <v>3</v>
      </c>
      <c r="O309">
        <f t="shared" si="57"/>
        <v>2016</v>
      </c>
      <c r="P309">
        <f t="shared" si="58"/>
        <v>6</v>
      </c>
      <c r="Q309">
        <f t="shared" si="59"/>
        <v>9</v>
      </c>
      <c r="R309">
        <f t="shared" si="48"/>
        <v>2</v>
      </c>
    </row>
    <row r="310" spans="1:18" x14ac:dyDescent="0.2">
      <c r="A310" s="8">
        <v>42530</v>
      </c>
      <c r="B310" s="9">
        <v>501</v>
      </c>
      <c r="C310" s="10">
        <v>0.53888888888888897</v>
      </c>
      <c r="D310" s="9" t="s">
        <v>11</v>
      </c>
      <c r="E310" s="9">
        <v>26</v>
      </c>
      <c r="F310" s="9" t="s">
        <v>19</v>
      </c>
      <c r="G310" s="13">
        <f t="shared" si="49"/>
        <v>1</v>
      </c>
      <c r="H310">
        <f t="shared" si="50"/>
        <v>4</v>
      </c>
      <c r="I310" s="14">
        <f t="shared" si="51"/>
        <v>13</v>
      </c>
      <c r="J310" s="14">
        <f t="shared" si="52"/>
        <v>2</v>
      </c>
      <c r="K310" s="14">
        <f t="shared" si="53"/>
        <v>3</v>
      </c>
      <c r="L310" s="14">
        <f t="shared" si="54"/>
        <v>2</v>
      </c>
      <c r="M310" s="14">
        <f t="shared" si="55"/>
        <v>1</v>
      </c>
      <c r="N310" s="14">
        <f t="shared" si="56"/>
        <v>1</v>
      </c>
      <c r="O310">
        <f t="shared" si="57"/>
        <v>2016</v>
      </c>
      <c r="P310">
        <f t="shared" si="58"/>
        <v>6</v>
      </c>
      <c r="Q310">
        <f t="shared" si="59"/>
        <v>9</v>
      </c>
      <c r="R310">
        <f t="shared" si="48"/>
        <v>4</v>
      </c>
    </row>
    <row r="311" spans="1:18" x14ac:dyDescent="0.2">
      <c r="A311" s="8">
        <v>42530</v>
      </c>
      <c r="B311" s="9">
        <v>505</v>
      </c>
      <c r="C311" s="10">
        <v>0.55763888888888902</v>
      </c>
      <c r="D311" s="9" t="s">
        <v>11</v>
      </c>
      <c r="E311" s="9">
        <v>6</v>
      </c>
      <c r="F311" s="9" t="s">
        <v>20</v>
      </c>
      <c r="G311" s="13">
        <f t="shared" si="49"/>
        <v>5</v>
      </c>
      <c r="H311">
        <f t="shared" si="50"/>
        <v>4</v>
      </c>
      <c r="I311" s="14">
        <f t="shared" si="51"/>
        <v>14</v>
      </c>
      <c r="J311" s="14">
        <f t="shared" si="52"/>
        <v>3</v>
      </c>
      <c r="K311" s="14">
        <f t="shared" si="53"/>
        <v>3</v>
      </c>
      <c r="L311" s="14">
        <f t="shared" si="54"/>
        <v>3</v>
      </c>
      <c r="M311" s="14">
        <f t="shared" si="55"/>
        <v>4</v>
      </c>
      <c r="N311" s="14">
        <f t="shared" si="56"/>
        <v>4</v>
      </c>
      <c r="O311">
        <f t="shared" si="57"/>
        <v>2016</v>
      </c>
      <c r="P311">
        <f t="shared" si="58"/>
        <v>6</v>
      </c>
      <c r="Q311">
        <f t="shared" si="59"/>
        <v>9</v>
      </c>
      <c r="R311">
        <f t="shared" si="48"/>
        <v>3</v>
      </c>
    </row>
    <row r="312" spans="1:18" x14ac:dyDescent="0.2">
      <c r="A312" s="8">
        <v>42530</v>
      </c>
      <c r="B312" s="9">
        <v>506</v>
      </c>
      <c r="C312" s="10">
        <v>0.55972222222222201</v>
      </c>
      <c r="D312" s="9" t="s">
        <v>11</v>
      </c>
      <c r="E312" s="9">
        <v>59</v>
      </c>
      <c r="F312" s="9" t="s">
        <v>18</v>
      </c>
      <c r="G312" s="13">
        <f t="shared" si="49"/>
        <v>6</v>
      </c>
      <c r="H312">
        <f t="shared" si="50"/>
        <v>4</v>
      </c>
      <c r="I312" s="14">
        <f t="shared" si="51"/>
        <v>14</v>
      </c>
      <c r="J312" s="14">
        <f t="shared" si="52"/>
        <v>4</v>
      </c>
      <c r="K312" s="14">
        <f t="shared" si="53"/>
        <v>4</v>
      </c>
      <c r="L312" s="14">
        <f t="shared" si="54"/>
        <v>2</v>
      </c>
      <c r="M312" s="14">
        <f t="shared" si="55"/>
        <v>2</v>
      </c>
      <c r="N312" s="14">
        <f t="shared" si="56"/>
        <v>2</v>
      </c>
      <c r="O312">
        <f t="shared" si="57"/>
        <v>2016</v>
      </c>
      <c r="P312">
        <f t="shared" si="58"/>
        <v>6</v>
      </c>
      <c r="Q312">
        <f t="shared" si="59"/>
        <v>9</v>
      </c>
      <c r="R312">
        <f t="shared" si="48"/>
        <v>4</v>
      </c>
    </row>
    <row r="313" spans="1:18" x14ac:dyDescent="0.2">
      <c r="A313" s="8">
        <v>42530</v>
      </c>
      <c r="B313" s="9">
        <v>504</v>
      </c>
      <c r="C313" s="10">
        <v>0.56111111111111101</v>
      </c>
      <c r="D313" s="9" t="s">
        <v>11</v>
      </c>
      <c r="E313" s="9">
        <v>32</v>
      </c>
      <c r="F313" s="9" t="s">
        <v>19</v>
      </c>
      <c r="G313" s="13">
        <f t="shared" si="49"/>
        <v>4</v>
      </c>
      <c r="H313">
        <f t="shared" si="50"/>
        <v>4</v>
      </c>
      <c r="I313" s="14">
        <f t="shared" si="51"/>
        <v>14</v>
      </c>
      <c r="J313" s="14">
        <f t="shared" si="52"/>
        <v>2</v>
      </c>
      <c r="K313" s="14">
        <f t="shared" si="53"/>
        <v>4</v>
      </c>
      <c r="L313" s="14">
        <f t="shared" si="54"/>
        <v>4</v>
      </c>
      <c r="M313" s="14">
        <f t="shared" si="55"/>
        <v>3</v>
      </c>
      <c r="N313" s="14">
        <f t="shared" si="56"/>
        <v>3</v>
      </c>
      <c r="O313">
        <f t="shared" si="57"/>
        <v>2016</v>
      </c>
      <c r="P313">
        <f t="shared" si="58"/>
        <v>6</v>
      </c>
      <c r="Q313">
        <f t="shared" si="59"/>
        <v>9</v>
      </c>
      <c r="R313">
        <f t="shared" si="48"/>
        <v>4</v>
      </c>
    </row>
    <row r="314" spans="1:18" x14ac:dyDescent="0.2">
      <c r="A314" s="8">
        <v>42530</v>
      </c>
      <c r="B314" s="9">
        <v>505</v>
      </c>
      <c r="C314" s="10">
        <v>0.59930555555555598</v>
      </c>
      <c r="D314" s="9" t="s">
        <v>11</v>
      </c>
      <c r="E314" s="9">
        <v>6</v>
      </c>
      <c r="F314" s="9" t="s">
        <v>13</v>
      </c>
      <c r="G314" s="13">
        <f t="shared" si="49"/>
        <v>5</v>
      </c>
      <c r="H314">
        <f t="shared" si="50"/>
        <v>4</v>
      </c>
      <c r="I314" s="14">
        <f t="shared" si="51"/>
        <v>15</v>
      </c>
      <c r="J314" s="14">
        <f t="shared" si="52"/>
        <v>1</v>
      </c>
      <c r="K314" s="14">
        <f t="shared" si="53"/>
        <v>3</v>
      </c>
      <c r="L314" s="14">
        <f t="shared" si="54"/>
        <v>3</v>
      </c>
      <c r="M314" s="14">
        <f t="shared" si="55"/>
        <v>4</v>
      </c>
      <c r="N314" s="14">
        <f t="shared" si="56"/>
        <v>4</v>
      </c>
      <c r="O314">
        <f t="shared" si="57"/>
        <v>2016</v>
      </c>
      <c r="P314">
        <f t="shared" si="58"/>
        <v>6</v>
      </c>
      <c r="Q314">
        <f t="shared" si="59"/>
        <v>9</v>
      </c>
      <c r="R314">
        <f t="shared" si="48"/>
        <v>3</v>
      </c>
    </row>
    <row r="315" spans="1:18" x14ac:dyDescent="0.2">
      <c r="A315" s="8">
        <v>42530</v>
      </c>
      <c r="B315" s="9">
        <v>504</v>
      </c>
      <c r="C315" s="10">
        <v>0.60208333333333297</v>
      </c>
      <c r="D315" s="9" t="s">
        <v>11</v>
      </c>
      <c r="E315" s="9">
        <v>4</v>
      </c>
      <c r="F315" s="9" t="s">
        <v>19</v>
      </c>
      <c r="G315" s="13">
        <f t="shared" si="49"/>
        <v>4</v>
      </c>
      <c r="H315">
        <f t="shared" si="50"/>
        <v>4</v>
      </c>
      <c r="I315" s="14">
        <f t="shared" si="51"/>
        <v>15</v>
      </c>
      <c r="J315" s="14">
        <f t="shared" si="52"/>
        <v>2</v>
      </c>
      <c r="K315" s="14">
        <f t="shared" si="53"/>
        <v>4</v>
      </c>
      <c r="L315" s="14">
        <f t="shared" si="54"/>
        <v>4</v>
      </c>
      <c r="M315" s="14">
        <f t="shared" si="55"/>
        <v>3</v>
      </c>
      <c r="N315" s="14">
        <f t="shared" si="56"/>
        <v>3</v>
      </c>
      <c r="O315">
        <f t="shared" si="57"/>
        <v>2016</v>
      </c>
      <c r="P315">
        <f t="shared" si="58"/>
        <v>6</v>
      </c>
      <c r="Q315">
        <f t="shared" si="59"/>
        <v>9</v>
      </c>
      <c r="R315">
        <f t="shared" si="48"/>
        <v>2</v>
      </c>
    </row>
    <row r="316" spans="1:18" x14ac:dyDescent="0.2">
      <c r="A316" s="8">
        <v>42530</v>
      </c>
      <c r="B316" s="9">
        <v>504</v>
      </c>
      <c r="C316" s="10">
        <v>0.625</v>
      </c>
      <c r="D316" s="9" t="s">
        <v>11</v>
      </c>
      <c r="E316" s="9">
        <v>7</v>
      </c>
      <c r="F316" s="9" t="s">
        <v>18</v>
      </c>
      <c r="G316" s="13">
        <f t="shared" si="49"/>
        <v>4</v>
      </c>
      <c r="H316">
        <f t="shared" si="50"/>
        <v>4</v>
      </c>
      <c r="I316" s="14">
        <f t="shared" si="51"/>
        <v>16</v>
      </c>
      <c r="J316" s="14">
        <f t="shared" si="52"/>
        <v>4</v>
      </c>
      <c r="K316" s="14">
        <f t="shared" si="53"/>
        <v>4</v>
      </c>
      <c r="L316" s="14">
        <f t="shared" si="54"/>
        <v>4</v>
      </c>
      <c r="M316" s="14">
        <f t="shared" si="55"/>
        <v>3</v>
      </c>
      <c r="N316" s="14">
        <f t="shared" si="56"/>
        <v>3</v>
      </c>
      <c r="O316">
        <f t="shared" si="57"/>
        <v>2016</v>
      </c>
      <c r="P316">
        <f t="shared" si="58"/>
        <v>6</v>
      </c>
      <c r="Q316">
        <f t="shared" si="59"/>
        <v>9</v>
      </c>
      <c r="R316">
        <f t="shared" si="48"/>
        <v>3</v>
      </c>
    </row>
    <row r="317" spans="1:18" x14ac:dyDescent="0.2">
      <c r="A317" s="8">
        <v>42530</v>
      </c>
      <c r="B317" s="9">
        <v>504</v>
      </c>
      <c r="C317" s="10">
        <v>0.62777777777777799</v>
      </c>
      <c r="D317" s="9" t="s">
        <v>11</v>
      </c>
      <c r="E317" s="9">
        <v>4</v>
      </c>
      <c r="F317" s="9" t="s">
        <v>13</v>
      </c>
      <c r="G317" s="13">
        <f t="shared" si="49"/>
        <v>4</v>
      </c>
      <c r="H317">
        <f t="shared" si="50"/>
        <v>4</v>
      </c>
      <c r="I317" s="14">
        <f t="shared" si="51"/>
        <v>16</v>
      </c>
      <c r="J317" s="14">
        <f t="shared" si="52"/>
        <v>1</v>
      </c>
      <c r="K317" s="14">
        <f t="shared" si="53"/>
        <v>4</v>
      </c>
      <c r="L317" s="14">
        <f t="shared" si="54"/>
        <v>4</v>
      </c>
      <c r="M317" s="14">
        <f t="shared" si="55"/>
        <v>3</v>
      </c>
      <c r="N317" s="14">
        <f t="shared" si="56"/>
        <v>3</v>
      </c>
      <c r="O317">
        <f t="shared" si="57"/>
        <v>2016</v>
      </c>
      <c r="P317">
        <f t="shared" si="58"/>
        <v>6</v>
      </c>
      <c r="Q317">
        <f t="shared" si="59"/>
        <v>9</v>
      </c>
      <c r="R317">
        <f t="shared" si="48"/>
        <v>2</v>
      </c>
    </row>
    <row r="318" spans="1:18" x14ac:dyDescent="0.2">
      <c r="A318" s="8">
        <v>42530</v>
      </c>
      <c r="B318" s="9">
        <v>502</v>
      </c>
      <c r="C318" s="10">
        <v>0.62777777777777799</v>
      </c>
      <c r="D318" s="9" t="s">
        <v>11</v>
      </c>
      <c r="E318" s="9">
        <v>10</v>
      </c>
      <c r="F318" s="9" t="s">
        <v>19</v>
      </c>
      <c r="G318" s="13">
        <f t="shared" si="49"/>
        <v>2</v>
      </c>
      <c r="H318">
        <f t="shared" si="50"/>
        <v>4</v>
      </c>
      <c r="I318" s="14">
        <f t="shared" si="51"/>
        <v>16</v>
      </c>
      <c r="J318" s="14">
        <f t="shared" si="52"/>
        <v>2</v>
      </c>
      <c r="K318" s="14">
        <f t="shared" si="53"/>
        <v>2</v>
      </c>
      <c r="L318" s="14">
        <f t="shared" si="54"/>
        <v>1</v>
      </c>
      <c r="M318" s="14">
        <f t="shared" si="55"/>
        <v>3</v>
      </c>
      <c r="N318" s="14">
        <f t="shared" si="56"/>
        <v>3</v>
      </c>
      <c r="O318">
        <f t="shared" si="57"/>
        <v>2016</v>
      </c>
      <c r="P318">
        <f t="shared" si="58"/>
        <v>6</v>
      </c>
      <c r="Q318">
        <f t="shared" si="59"/>
        <v>9</v>
      </c>
      <c r="R318">
        <f t="shared" si="48"/>
        <v>3</v>
      </c>
    </row>
    <row r="319" spans="1:18" x14ac:dyDescent="0.2">
      <c r="A319" s="8">
        <v>42530</v>
      </c>
      <c r="B319" s="9">
        <v>504</v>
      </c>
      <c r="C319" s="10">
        <v>0.64027777777777795</v>
      </c>
      <c r="D319" s="9" t="s">
        <v>11</v>
      </c>
      <c r="E319" s="9">
        <v>4</v>
      </c>
      <c r="F319" s="9" t="s">
        <v>18</v>
      </c>
      <c r="G319" s="13">
        <f t="shared" si="49"/>
        <v>4</v>
      </c>
      <c r="H319">
        <f t="shared" si="50"/>
        <v>4</v>
      </c>
      <c r="I319" s="14">
        <f t="shared" si="51"/>
        <v>16</v>
      </c>
      <c r="J319" s="14">
        <f t="shared" si="52"/>
        <v>4</v>
      </c>
      <c r="K319" s="14">
        <f t="shared" si="53"/>
        <v>4</v>
      </c>
      <c r="L319" s="14">
        <f t="shared" si="54"/>
        <v>4</v>
      </c>
      <c r="M319" s="14">
        <f t="shared" si="55"/>
        <v>3</v>
      </c>
      <c r="N319" s="14">
        <f t="shared" si="56"/>
        <v>3</v>
      </c>
      <c r="O319">
        <f t="shared" si="57"/>
        <v>2016</v>
      </c>
      <c r="P319">
        <f t="shared" si="58"/>
        <v>6</v>
      </c>
      <c r="Q319">
        <f t="shared" si="59"/>
        <v>9</v>
      </c>
      <c r="R319">
        <f t="shared" si="48"/>
        <v>2</v>
      </c>
    </row>
    <row r="320" spans="1:18" x14ac:dyDescent="0.2">
      <c r="A320" s="8">
        <v>42530</v>
      </c>
      <c r="B320" s="9">
        <v>504</v>
      </c>
      <c r="C320" s="10">
        <v>0.64375000000000004</v>
      </c>
      <c r="D320" s="9" t="s">
        <v>11</v>
      </c>
      <c r="E320" s="9">
        <v>4</v>
      </c>
      <c r="F320" s="9" t="s">
        <v>18</v>
      </c>
      <c r="G320" s="13">
        <f t="shared" si="49"/>
        <v>4</v>
      </c>
      <c r="H320">
        <f t="shared" si="50"/>
        <v>4</v>
      </c>
      <c r="I320" s="14">
        <f t="shared" si="51"/>
        <v>16</v>
      </c>
      <c r="J320" s="14">
        <f t="shared" si="52"/>
        <v>4</v>
      </c>
      <c r="K320" s="14">
        <f t="shared" si="53"/>
        <v>4</v>
      </c>
      <c r="L320" s="14">
        <f t="shared" si="54"/>
        <v>4</v>
      </c>
      <c r="M320" s="14">
        <f t="shared" si="55"/>
        <v>3</v>
      </c>
      <c r="N320" s="14">
        <f t="shared" si="56"/>
        <v>3</v>
      </c>
      <c r="O320">
        <f t="shared" si="57"/>
        <v>2016</v>
      </c>
      <c r="P320">
        <f t="shared" si="58"/>
        <v>6</v>
      </c>
      <c r="Q320">
        <f t="shared" si="59"/>
        <v>9</v>
      </c>
      <c r="R320">
        <f t="shared" si="48"/>
        <v>2</v>
      </c>
    </row>
    <row r="321" spans="1:18" x14ac:dyDescent="0.2">
      <c r="A321" s="8">
        <v>42530</v>
      </c>
      <c r="B321" s="9">
        <v>511</v>
      </c>
      <c r="C321" s="10">
        <v>0.65347222222222201</v>
      </c>
      <c r="D321" s="9" t="s">
        <v>11</v>
      </c>
      <c r="E321" s="9">
        <v>6</v>
      </c>
      <c r="F321" s="9" t="s">
        <v>20</v>
      </c>
      <c r="G321" s="13">
        <f t="shared" si="49"/>
        <v>9</v>
      </c>
      <c r="H321">
        <f t="shared" si="50"/>
        <v>4</v>
      </c>
      <c r="I321" s="14">
        <f t="shared" si="51"/>
        <v>16</v>
      </c>
      <c r="J321" s="14">
        <f t="shared" si="52"/>
        <v>3</v>
      </c>
      <c r="K321" s="14">
        <f t="shared" si="53"/>
        <v>1</v>
      </c>
      <c r="L321" s="14">
        <f t="shared" si="54"/>
        <v>3</v>
      </c>
      <c r="M321" s="14">
        <f t="shared" si="55"/>
        <v>2</v>
      </c>
      <c r="N321" s="14">
        <f t="shared" si="56"/>
        <v>2</v>
      </c>
      <c r="O321">
        <f t="shared" si="57"/>
        <v>2016</v>
      </c>
      <c r="P321">
        <f t="shared" si="58"/>
        <v>6</v>
      </c>
      <c r="Q321">
        <f t="shared" si="59"/>
        <v>9</v>
      </c>
      <c r="R321">
        <f t="shared" si="48"/>
        <v>3</v>
      </c>
    </row>
    <row r="322" spans="1:18" x14ac:dyDescent="0.2">
      <c r="A322" s="8">
        <v>42530</v>
      </c>
      <c r="B322" s="9">
        <v>501</v>
      </c>
      <c r="C322" s="10">
        <v>0.65486111111111101</v>
      </c>
      <c r="D322" s="9" t="s">
        <v>11</v>
      </c>
      <c r="E322" s="9">
        <v>4</v>
      </c>
      <c r="F322" s="9" t="s">
        <v>18</v>
      </c>
      <c r="G322" s="13">
        <f t="shared" si="49"/>
        <v>1</v>
      </c>
      <c r="H322">
        <f t="shared" si="50"/>
        <v>4</v>
      </c>
      <c r="I322" s="14">
        <f t="shared" si="51"/>
        <v>16</v>
      </c>
      <c r="J322" s="14">
        <f t="shared" si="52"/>
        <v>4</v>
      </c>
      <c r="K322" s="14">
        <f t="shared" si="53"/>
        <v>3</v>
      </c>
      <c r="L322" s="14">
        <f t="shared" si="54"/>
        <v>2</v>
      </c>
      <c r="M322" s="14">
        <f t="shared" si="55"/>
        <v>1</v>
      </c>
      <c r="N322" s="14">
        <f t="shared" si="56"/>
        <v>1</v>
      </c>
      <c r="O322">
        <f t="shared" si="57"/>
        <v>2016</v>
      </c>
      <c r="P322">
        <f t="shared" si="58"/>
        <v>6</v>
      </c>
      <c r="Q322">
        <f t="shared" si="59"/>
        <v>9</v>
      </c>
      <c r="R322">
        <f t="shared" ref="R322:R385" si="60">IF(E322=0,1,(IF(E322&lt;=5,2,(IF(E322&lt;=10,3,(IF(E322&gt;=11,4)))))))</f>
        <v>2</v>
      </c>
    </row>
    <row r="323" spans="1:18" x14ac:dyDescent="0.2">
      <c r="A323" s="8">
        <v>42530</v>
      </c>
      <c r="B323" s="9">
        <v>504</v>
      </c>
      <c r="C323" s="10">
        <v>0.65833333333333299</v>
      </c>
      <c r="D323" s="9" t="s">
        <v>11</v>
      </c>
      <c r="E323" s="9">
        <v>4</v>
      </c>
      <c r="F323" s="9" t="s">
        <v>18</v>
      </c>
      <c r="G323" s="13">
        <f t="shared" ref="G323:G386" si="61">IF(B323=501,1,(IF(B323=502,2,(IF(B323=503,3,(IF(B323=504,4,(IF(B323=505,5,(IF(B323=506,6,(IF(B323=509,7,(IF(B323=510,8,(IF(B323=511,9,(IF(B323=512,10,(IF(B323=514,11)))))))))))))))))))))</f>
        <v>4</v>
      </c>
      <c r="H323">
        <f t="shared" ref="H323:H386" si="62">IF(D323="Friday",5,(IF(D323="Saturday",6,(IF(D323="Sunday",7,(IF(D323="Monday",1,(IF(D323="Tuesday",2,(IF(D323="Wednesday",3,(IF(D323="Thursday",4,0)))))))))))))</f>
        <v>4</v>
      </c>
      <c r="I323" s="14">
        <f t="shared" ref="I323:I386" si="63">(ROUNDDOWN(C323*24,0)+1)</f>
        <v>16</v>
      </c>
      <c r="J323" s="14">
        <f t="shared" ref="J323:J386" si="64">IF(F323="N",1,(IF(F323="E",2,(IF(F323="S",3,(IF(F323="W",4)))))))</f>
        <v>4</v>
      </c>
      <c r="K323" s="14">
        <f t="shared" ref="K323:K386" si="65">IF(B323=501,3,(IF(B323=502,2,(IF(B323=503,3,(IF(B323=504,4,(IF(B323=505,3,(IF(B323=506,4,(IF(B323=509,1,(IF(B323=510,1,(IF(B323=511,1,(IF(B323=512,3,(IF(B323=514,2)))))))))))))))))))))</f>
        <v>4</v>
      </c>
      <c r="L323" s="14">
        <f t="shared" ref="L323:L386" si="66">IF(B323=501,2,(IF(B323=502,1,(IF(B323=503,2,(IF(B323=504,4,(IF(B323=505,3,(IF(B323=506,2,(IF(B323=509,2,(IF(B323=510,3,(IF(B323=511,3,(IF(B323=512,1,(IF(B323=514,1)))))))))))))))))))))</f>
        <v>4</v>
      </c>
      <c r="M323" s="14">
        <f t="shared" ref="M323:M386" si="67">IF(B323=501,1,(IF(B323=502,3,(IF(B323=503,1,(IF(B323=504,3,(IF(B323=505,4,(IF(B323=506,2,(IF(B323=509,2,(IF(B323=510,3,(IF(B323=511,2,(IF(B323=512,3,(IF(B323=514,3)))))))))))))))))))))</f>
        <v>3</v>
      </c>
      <c r="N323" s="14">
        <f t="shared" ref="N323:N386" si="68">IF(B323=501,1,(IF(B323=502,3,(IF(B323=503,1,(IF(B323=504,3,(IF(B323=505,4,(IF(B323=506,2,(IF(B323=509,2,(IF(B323=510,3,(IF(B323=511,2,(IF(B323=512,3,(IF(B323=514,1)))))))))))))))))))))</f>
        <v>3</v>
      </c>
      <c r="O323">
        <f t="shared" ref="O323:O386" si="69">YEAR(A323)</f>
        <v>2016</v>
      </c>
      <c r="P323">
        <f t="shared" ref="P323:P386" si="70">MONTH(A323)</f>
        <v>6</v>
      </c>
      <c r="Q323">
        <f t="shared" ref="Q323:Q386" si="71">DAY(A323)</f>
        <v>9</v>
      </c>
      <c r="R323">
        <f t="shared" si="60"/>
        <v>2</v>
      </c>
    </row>
    <row r="324" spans="1:18" x14ac:dyDescent="0.2">
      <c r="A324" s="8">
        <v>42530</v>
      </c>
      <c r="B324" s="9">
        <v>504</v>
      </c>
      <c r="C324" s="10">
        <v>0.66666666666666696</v>
      </c>
      <c r="D324" s="9" t="s">
        <v>11</v>
      </c>
      <c r="E324" s="9">
        <v>4</v>
      </c>
      <c r="F324" s="9" t="s">
        <v>19</v>
      </c>
      <c r="G324" s="13">
        <f t="shared" si="61"/>
        <v>4</v>
      </c>
      <c r="H324">
        <f t="shared" si="62"/>
        <v>4</v>
      </c>
      <c r="I324" s="14">
        <f t="shared" si="63"/>
        <v>17</v>
      </c>
      <c r="J324" s="14">
        <f t="shared" si="64"/>
        <v>2</v>
      </c>
      <c r="K324" s="14">
        <f t="shared" si="65"/>
        <v>4</v>
      </c>
      <c r="L324" s="14">
        <f t="shared" si="66"/>
        <v>4</v>
      </c>
      <c r="M324" s="14">
        <f t="shared" si="67"/>
        <v>3</v>
      </c>
      <c r="N324" s="14">
        <f t="shared" si="68"/>
        <v>3</v>
      </c>
      <c r="O324">
        <f t="shared" si="69"/>
        <v>2016</v>
      </c>
      <c r="P324">
        <f t="shared" si="70"/>
        <v>6</v>
      </c>
      <c r="Q324">
        <f t="shared" si="71"/>
        <v>9</v>
      </c>
      <c r="R324">
        <f t="shared" si="60"/>
        <v>2</v>
      </c>
    </row>
    <row r="325" spans="1:18" x14ac:dyDescent="0.2">
      <c r="A325" s="8">
        <v>42530</v>
      </c>
      <c r="B325" s="9">
        <v>510</v>
      </c>
      <c r="C325" s="10">
        <v>0.70138888888888895</v>
      </c>
      <c r="D325" s="9" t="s">
        <v>11</v>
      </c>
      <c r="E325" s="9">
        <v>1</v>
      </c>
      <c r="F325" s="9" t="s">
        <v>20</v>
      </c>
      <c r="G325" s="13">
        <f t="shared" si="61"/>
        <v>8</v>
      </c>
      <c r="H325">
        <f t="shared" si="62"/>
        <v>4</v>
      </c>
      <c r="I325" s="14">
        <f t="shared" si="63"/>
        <v>17</v>
      </c>
      <c r="J325" s="14">
        <f t="shared" si="64"/>
        <v>3</v>
      </c>
      <c r="K325" s="14">
        <f t="shared" si="65"/>
        <v>1</v>
      </c>
      <c r="L325" s="14">
        <f t="shared" si="66"/>
        <v>3</v>
      </c>
      <c r="M325" s="14">
        <f t="shared" si="67"/>
        <v>3</v>
      </c>
      <c r="N325" s="14">
        <f t="shared" si="68"/>
        <v>3</v>
      </c>
      <c r="O325">
        <f t="shared" si="69"/>
        <v>2016</v>
      </c>
      <c r="P325">
        <f t="shared" si="70"/>
        <v>6</v>
      </c>
      <c r="Q325">
        <f t="shared" si="71"/>
        <v>9</v>
      </c>
      <c r="R325">
        <f t="shared" si="60"/>
        <v>2</v>
      </c>
    </row>
    <row r="326" spans="1:18" x14ac:dyDescent="0.2">
      <c r="A326" s="8">
        <v>42530</v>
      </c>
      <c r="B326" s="9">
        <v>501</v>
      </c>
      <c r="C326" s="10">
        <v>0.71041666666666703</v>
      </c>
      <c r="D326" s="9" t="s">
        <v>11</v>
      </c>
      <c r="E326" s="9">
        <v>12</v>
      </c>
      <c r="F326" s="9" t="s">
        <v>19</v>
      </c>
      <c r="G326" s="13">
        <f t="shared" si="61"/>
        <v>1</v>
      </c>
      <c r="H326">
        <f t="shared" si="62"/>
        <v>4</v>
      </c>
      <c r="I326" s="14">
        <f t="shared" si="63"/>
        <v>18</v>
      </c>
      <c r="J326" s="14">
        <f t="shared" si="64"/>
        <v>2</v>
      </c>
      <c r="K326" s="14">
        <f t="shared" si="65"/>
        <v>3</v>
      </c>
      <c r="L326" s="14">
        <f t="shared" si="66"/>
        <v>2</v>
      </c>
      <c r="M326" s="14">
        <f t="shared" si="67"/>
        <v>1</v>
      </c>
      <c r="N326" s="14">
        <f t="shared" si="68"/>
        <v>1</v>
      </c>
      <c r="O326">
        <f t="shared" si="69"/>
        <v>2016</v>
      </c>
      <c r="P326">
        <f t="shared" si="70"/>
        <v>6</v>
      </c>
      <c r="Q326">
        <f t="shared" si="71"/>
        <v>9</v>
      </c>
      <c r="R326">
        <f t="shared" si="60"/>
        <v>4</v>
      </c>
    </row>
    <row r="327" spans="1:18" x14ac:dyDescent="0.2">
      <c r="A327" s="8">
        <v>42530</v>
      </c>
      <c r="B327" s="9">
        <v>504</v>
      </c>
      <c r="C327" s="10">
        <v>0.72499999999999998</v>
      </c>
      <c r="D327" s="9" t="s">
        <v>11</v>
      </c>
      <c r="E327" s="9">
        <v>30</v>
      </c>
      <c r="F327" s="9" t="s">
        <v>19</v>
      </c>
      <c r="G327" s="13">
        <f t="shared" si="61"/>
        <v>4</v>
      </c>
      <c r="H327">
        <f t="shared" si="62"/>
        <v>4</v>
      </c>
      <c r="I327" s="14">
        <f t="shared" si="63"/>
        <v>18</v>
      </c>
      <c r="J327" s="14">
        <f t="shared" si="64"/>
        <v>2</v>
      </c>
      <c r="K327" s="14">
        <f t="shared" si="65"/>
        <v>4</v>
      </c>
      <c r="L327" s="14">
        <f t="shared" si="66"/>
        <v>4</v>
      </c>
      <c r="M327" s="14">
        <f t="shared" si="67"/>
        <v>3</v>
      </c>
      <c r="N327" s="14">
        <f t="shared" si="68"/>
        <v>3</v>
      </c>
      <c r="O327">
        <f t="shared" si="69"/>
        <v>2016</v>
      </c>
      <c r="P327">
        <f t="shared" si="70"/>
        <v>6</v>
      </c>
      <c r="Q327">
        <f t="shared" si="71"/>
        <v>9</v>
      </c>
      <c r="R327">
        <f t="shared" si="60"/>
        <v>4</v>
      </c>
    </row>
    <row r="328" spans="1:18" x14ac:dyDescent="0.2">
      <c r="A328" s="8">
        <v>42530</v>
      </c>
      <c r="B328" s="9">
        <v>501</v>
      </c>
      <c r="C328" s="10">
        <v>0.73611111111111105</v>
      </c>
      <c r="D328" s="9" t="s">
        <v>11</v>
      </c>
      <c r="E328" s="9">
        <v>5</v>
      </c>
      <c r="F328" s="9" t="s">
        <v>18</v>
      </c>
      <c r="G328" s="13">
        <f t="shared" si="61"/>
        <v>1</v>
      </c>
      <c r="H328">
        <f t="shared" si="62"/>
        <v>4</v>
      </c>
      <c r="I328" s="14">
        <f t="shared" si="63"/>
        <v>18</v>
      </c>
      <c r="J328" s="14">
        <f t="shared" si="64"/>
        <v>4</v>
      </c>
      <c r="K328" s="14">
        <f t="shared" si="65"/>
        <v>3</v>
      </c>
      <c r="L328" s="14">
        <f t="shared" si="66"/>
        <v>2</v>
      </c>
      <c r="M328" s="14">
        <f t="shared" si="67"/>
        <v>1</v>
      </c>
      <c r="N328" s="14">
        <f t="shared" si="68"/>
        <v>1</v>
      </c>
      <c r="O328">
        <f t="shared" si="69"/>
        <v>2016</v>
      </c>
      <c r="P328">
        <f t="shared" si="70"/>
        <v>6</v>
      </c>
      <c r="Q328">
        <f t="shared" si="71"/>
        <v>9</v>
      </c>
      <c r="R328">
        <f t="shared" si="60"/>
        <v>2</v>
      </c>
    </row>
    <row r="329" spans="1:18" x14ac:dyDescent="0.2">
      <c r="A329" s="8">
        <v>42530</v>
      </c>
      <c r="B329" s="9">
        <v>510</v>
      </c>
      <c r="C329" s="10">
        <v>0.74305555555555602</v>
      </c>
      <c r="D329" s="9" t="s">
        <v>11</v>
      </c>
      <c r="E329" s="9">
        <v>4</v>
      </c>
      <c r="F329" s="9" t="s">
        <v>13</v>
      </c>
      <c r="G329" s="13">
        <f t="shared" si="61"/>
        <v>8</v>
      </c>
      <c r="H329">
        <f t="shared" si="62"/>
        <v>4</v>
      </c>
      <c r="I329" s="14">
        <f t="shared" si="63"/>
        <v>18</v>
      </c>
      <c r="J329" s="14">
        <f t="shared" si="64"/>
        <v>1</v>
      </c>
      <c r="K329" s="14">
        <f t="shared" si="65"/>
        <v>1</v>
      </c>
      <c r="L329" s="14">
        <f t="shared" si="66"/>
        <v>3</v>
      </c>
      <c r="M329" s="14">
        <f t="shared" si="67"/>
        <v>3</v>
      </c>
      <c r="N329" s="14">
        <f t="shared" si="68"/>
        <v>3</v>
      </c>
      <c r="O329">
        <f t="shared" si="69"/>
        <v>2016</v>
      </c>
      <c r="P329">
        <f t="shared" si="70"/>
        <v>6</v>
      </c>
      <c r="Q329">
        <f t="shared" si="71"/>
        <v>9</v>
      </c>
      <c r="R329">
        <f t="shared" si="60"/>
        <v>2</v>
      </c>
    </row>
    <row r="330" spans="1:18" x14ac:dyDescent="0.2">
      <c r="A330" s="8">
        <v>42530</v>
      </c>
      <c r="B330" s="9">
        <v>510</v>
      </c>
      <c r="C330" s="10">
        <v>0.77500000000000002</v>
      </c>
      <c r="D330" s="9" t="s">
        <v>11</v>
      </c>
      <c r="E330" s="9">
        <v>6</v>
      </c>
      <c r="F330" s="9" t="s">
        <v>13</v>
      </c>
      <c r="G330" s="13">
        <f t="shared" si="61"/>
        <v>8</v>
      </c>
      <c r="H330">
        <f t="shared" si="62"/>
        <v>4</v>
      </c>
      <c r="I330" s="14">
        <f t="shared" si="63"/>
        <v>19</v>
      </c>
      <c r="J330" s="14">
        <f t="shared" si="64"/>
        <v>1</v>
      </c>
      <c r="K330" s="14">
        <f t="shared" si="65"/>
        <v>1</v>
      </c>
      <c r="L330" s="14">
        <f t="shared" si="66"/>
        <v>3</v>
      </c>
      <c r="M330" s="14">
        <f t="shared" si="67"/>
        <v>3</v>
      </c>
      <c r="N330" s="14">
        <f t="shared" si="68"/>
        <v>3</v>
      </c>
      <c r="O330">
        <f t="shared" si="69"/>
        <v>2016</v>
      </c>
      <c r="P330">
        <f t="shared" si="70"/>
        <v>6</v>
      </c>
      <c r="Q330">
        <f t="shared" si="71"/>
        <v>9</v>
      </c>
      <c r="R330">
        <f t="shared" si="60"/>
        <v>3</v>
      </c>
    </row>
    <row r="331" spans="1:18" x14ac:dyDescent="0.2">
      <c r="A331" s="8">
        <v>42530</v>
      </c>
      <c r="B331" s="9">
        <v>501</v>
      </c>
      <c r="C331" s="10">
        <v>0.87222222222222201</v>
      </c>
      <c r="D331" s="9" t="s">
        <v>11</v>
      </c>
      <c r="E331" s="9">
        <v>5</v>
      </c>
      <c r="F331" s="9" t="s">
        <v>19</v>
      </c>
      <c r="G331" s="13">
        <f t="shared" si="61"/>
        <v>1</v>
      </c>
      <c r="H331">
        <f t="shared" si="62"/>
        <v>4</v>
      </c>
      <c r="I331" s="14">
        <f t="shared" si="63"/>
        <v>21</v>
      </c>
      <c r="J331" s="14">
        <f t="shared" si="64"/>
        <v>2</v>
      </c>
      <c r="K331" s="14">
        <f t="shared" si="65"/>
        <v>3</v>
      </c>
      <c r="L331" s="14">
        <f t="shared" si="66"/>
        <v>2</v>
      </c>
      <c r="M331" s="14">
        <f t="shared" si="67"/>
        <v>1</v>
      </c>
      <c r="N331" s="14">
        <f t="shared" si="68"/>
        <v>1</v>
      </c>
      <c r="O331">
        <f t="shared" si="69"/>
        <v>2016</v>
      </c>
      <c r="P331">
        <f t="shared" si="70"/>
        <v>6</v>
      </c>
      <c r="Q331">
        <f t="shared" si="71"/>
        <v>9</v>
      </c>
      <c r="R331">
        <f t="shared" si="60"/>
        <v>2</v>
      </c>
    </row>
    <row r="332" spans="1:18" x14ac:dyDescent="0.2">
      <c r="A332" s="8">
        <v>42530</v>
      </c>
      <c r="B332" s="9">
        <v>505</v>
      </c>
      <c r="C332" s="10">
        <v>0.88958333333333295</v>
      </c>
      <c r="D332" s="9" t="s">
        <v>11</v>
      </c>
      <c r="E332" s="9">
        <v>20</v>
      </c>
      <c r="F332" s="9" t="s">
        <v>18</v>
      </c>
      <c r="G332" s="13">
        <f t="shared" si="61"/>
        <v>5</v>
      </c>
      <c r="H332">
        <f t="shared" si="62"/>
        <v>4</v>
      </c>
      <c r="I332" s="14">
        <f t="shared" si="63"/>
        <v>22</v>
      </c>
      <c r="J332" s="14">
        <f t="shared" si="64"/>
        <v>4</v>
      </c>
      <c r="K332" s="14">
        <f t="shared" si="65"/>
        <v>3</v>
      </c>
      <c r="L332" s="14">
        <f t="shared" si="66"/>
        <v>3</v>
      </c>
      <c r="M332" s="14">
        <f t="shared" si="67"/>
        <v>4</v>
      </c>
      <c r="N332" s="14">
        <f t="shared" si="68"/>
        <v>4</v>
      </c>
      <c r="O332">
        <f t="shared" si="69"/>
        <v>2016</v>
      </c>
      <c r="P332">
        <f t="shared" si="70"/>
        <v>6</v>
      </c>
      <c r="Q332">
        <f t="shared" si="71"/>
        <v>9</v>
      </c>
      <c r="R332">
        <f t="shared" si="60"/>
        <v>4</v>
      </c>
    </row>
    <row r="333" spans="1:18" x14ac:dyDescent="0.2">
      <c r="A333" s="8">
        <v>42530</v>
      </c>
      <c r="B333" s="9">
        <v>509</v>
      </c>
      <c r="C333" s="10">
        <v>0.93402777777777801</v>
      </c>
      <c r="D333" s="9" t="s">
        <v>11</v>
      </c>
      <c r="E333" s="9">
        <v>7</v>
      </c>
      <c r="F333" s="9" t="s">
        <v>19</v>
      </c>
      <c r="G333" s="13">
        <f t="shared" si="61"/>
        <v>7</v>
      </c>
      <c r="H333">
        <f t="shared" si="62"/>
        <v>4</v>
      </c>
      <c r="I333" s="14">
        <f t="shared" si="63"/>
        <v>23</v>
      </c>
      <c r="J333" s="14">
        <f t="shared" si="64"/>
        <v>2</v>
      </c>
      <c r="K333" s="14">
        <f t="shared" si="65"/>
        <v>1</v>
      </c>
      <c r="L333" s="14">
        <f t="shared" si="66"/>
        <v>2</v>
      </c>
      <c r="M333" s="14">
        <f t="shared" si="67"/>
        <v>2</v>
      </c>
      <c r="N333" s="14">
        <f t="shared" si="68"/>
        <v>2</v>
      </c>
      <c r="O333">
        <f t="shared" si="69"/>
        <v>2016</v>
      </c>
      <c r="P333">
        <f t="shared" si="70"/>
        <v>6</v>
      </c>
      <c r="Q333">
        <f t="shared" si="71"/>
        <v>9</v>
      </c>
      <c r="R333">
        <f t="shared" si="60"/>
        <v>3</v>
      </c>
    </row>
    <row r="334" spans="1:18" x14ac:dyDescent="0.2">
      <c r="A334" s="8">
        <v>42530</v>
      </c>
      <c r="B334" s="9">
        <v>504</v>
      </c>
      <c r="C334" s="10">
        <v>0.93958333333333299</v>
      </c>
      <c r="D334" s="9" t="s">
        <v>11</v>
      </c>
      <c r="E334" s="9">
        <v>12</v>
      </c>
      <c r="F334" s="9" t="s">
        <v>19</v>
      </c>
      <c r="G334" s="13">
        <f t="shared" si="61"/>
        <v>4</v>
      </c>
      <c r="H334">
        <f t="shared" si="62"/>
        <v>4</v>
      </c>
      <c r="I334" s="14">
        <f t="shared" si="63"/>
        <v>23</v>
      </c>
      <c r="J334" s="14">
        <f t="shared" si="64"/>
        <v>2</v>
      </c>
      <c r="K334" s="14">
        <f t="shared" si="65"/>
        <v>4</v>
      </c>
      <c r="L334" s="14">
        <f t="shared" si="66"/>
        <v>4</v>
      </c>
      <c r="M334" s="14">
        <f t="shared" si="67"/>
        <v>3</v>
      </c>
      <c r="N334" s="14">
        <f t="shared" si="68"/>
        <v>3</v>
      </c>
      <c r="O334">
        <f t="shared" si="69"/>
        <v>2016</v>
      </c>
      <c r="P334">
        <f t="shared" si="70"/>
        <v>6</v>
      </c>
      <c r="Q334">
        <f t="shared" si="71"/>
        <v>9</v>
      </c>
      <c r="R334">
        <f t="shared" si="60"/>
        <v>4</v>
      </c>
    </row>
    <row r="335" spans="1:18" x14ac:dyDescent="0.2">
      <c r="A335" s="8">
        <v>42531</v>
      </c>
      <c r="B335" s="9">
        <v>506</v>
      </c>
      <c r="C335" s="10">
        <v>0.26874999999999999</v>
      </c>
      <c r="D335" s="9" t="s">
        <v>5</v>
      </c>
      <c r="E335" s="9">
        <v>4</v>
      </c>
      <c r="F335" s="9" t="s">
        <v>19</v>
      </c>
      <c r="G335" s="13">
        <f t="shared" si="61"/>
        <v>6</v>
      </c>
      <c r="H335">
        <f t="shared" si="62"/>
        <v>5</v>
      </c>
      <c r="I335" s="14">
        <f t="shared" si="63"/>
        <v>7</v>
      </c>
      <c r="J335" s="14">
        <f t="shared" si="64"/>
        <v>2</v>
      </c>
      <c r="K335" s="14">
        <f t="shared" si="65"/>
        <v>4</v>
      </c>
      <c r="L335" s="14">
        <f t="shared" si="66"/>
        <v>2</v>
      </c>
      <c r="M335" s="14">
        <f t="shared" si="67"/>
        <v>2</v>
      </c>
      <c r="N335" s="14">
        <f t="shared" si="68"/>
        <v>2</v>
      </c>
      <c r="O335">
        <f t="shared" si="69"/>
        <v>2016</v>
      </c>
      <c r="P335">
        <f t="shared" si="70"/>
        <v>6</v>
      </c>
      <c r="Q335">
        <f t="shared" si="71"/>
        <v>10</v>
      </c>
      <c r="R335">
        <f t="shared" si="60"/>
        <v>2</v>
      </c>
    </row>
    <row r="336" spans="1:18" x14ac:dyDescent="0.2">
      <c r="A336" s="8">
        <v>42531</v>
      </c>
      <c r="B336" s="9">
        <v>504</v>
      </c>
      <c r="C336" s="10">
        <v>0.29513888888888901</v>
      </c>
      <c r="D336" s="9" t="s">
        <v>5</v>
      </c>
      <c r="E336" s="9">
        <v>4</v>
      </c>
      <c r="F336" s="9" t="s">
        <v>20</v>
      </c>
      <c r="G336" s="13">
        <f t="shared" si="61"/>
        <v>4</v>
      </c>
      <c r="H336">
        <f t="shared" si="62"/>
        <v>5</v>
      </c>
      <c r="I336" s="14">
        <f t="shared" si="63"/>
        <v>8</v>
      </c>
      <c r="J336" s="14">
        <f t="shared" si="64"/>
        <v>3</v>
      </c>
      <c r="K336" s="14">
        <f t="shared" si="65"/>
        <v>4</v>
      </c>
      <c r="L336" s="14">
        <f t="shared" si="66"/>
        <v>4</v>
      </c>
      <c r="M336" s="14">
        <f t="shared" si="67"/>
        <v>3</v>
      </c>
      <c r="N336" s="14">
        <f t="shared" si="68"/>
        <v>3</v>
      </c>
      <c r="O336">
        <f t="shared" si="69"/>
        <v>2016</v>
      </c>
      <c r="P336">
        <f t="shared" si="70"/>
        <v>6</v>
      </c>
      <c r="Q336">
        <f t="shared" si="71"/>
        <v>10</v>
      </c>
      <c r="R336">
        <f t="shared" si="60"/>
        <v>2</v>
      </c>
    </row>
    <row r="337" spans="1:18" x14ac:dyDescent="0.2">
      <c r="A337" s="8">
        <v>42531</v>
      </c>
      <c r="B337" s="9">
        <v>504</v>
      </c>
      <c r="C337" s="10">
        <v>0.295833333333333</v>
      </c>
      <c r="D337" s="9" t="s">
        <v>5</v>
      </c>
      <c r="E337" s="9">
        <v>162</v>
      </c>
      <c r="F337" s="9" t="s">
        <v>18</v>
      </c>
      <c r="G337" s="13">
        <f t="shared" si="61"/>
        <v>4</v>
      </c>
      <c r="H337">
        <f t="shared" si="62"/>
        <v>5</v>
      </c>
      <c r="I337" s="14">
        <f t="shared" si="63"/>
        <v>8</v>
      </c>
      <c r="J337" s="14">
        <f t="shared" si="64"/>
        <v>4</v>
      </c>
      <c r="K337" s="14">
        <f t="shared" si="65"/>
        <v>4</v>
      </c>
      <c r="L337" s="14">
        <f t="shared" si="66"/>
        <v>4</v>
      </c>
      <c r="M337" s="14">
        <f t="shared" si="67"/>
        <v>3</v>
      </c>
      <c r="N337" s="14">
        <f t="shared" si="68"/>
        <v>3</v>
      </c>
      <c r="O337">
        <f t="shared" si="69"/>
        <v>2016</v>
      </c>
      <c r="P337">
        <f t="shared" si="70"/>
        <v>6</v>
      </c>
      <c r="Q337">
        <f t="shared" si="71"/>
        <v>10</v>
      </c>
      <c r="R337">
        <f t="shared" si="60"/>
        <v>4</v>
      </c>
    </row>
    <row r="338" spans="1:18" x14ac:dyDescent="0.2">
      <c r="A338" s="8">
        <v>42531</v>
      </c>
      <c r="B338" s="9">
        <v>504</v>
      </c>
      <c r="C338" s="10">
        <v>0.296527777777778</v>
      </c>
      <c r="D338" s="9" t="s">
        <v>5</v>
      </c>
      <c r="E338" s="9">
        <v>4</v>
      </c>
      <c r="F338" s="9" t="s">
        <v>20</v>
      </c>
      <c r="G338" s="13">
        <f t="shared" si="61"/>
        <v>4</v>
      </c>
      <c r="H338">
        <f t="shared" si="62"/>
        <v>5</v>
      </c>
      <c r="I338" s="14">
        <f t="shared" si="63"/>
        <v>8</v>
      </c>
      <c r="J338" s="14">
        <f t="shared" si="64"/>
        <v>3</v>
      </c>
      <c r="K338" s="14">
        <f t="shared" si="65"/>
        <v>4</v>
      </c>
      <c r="L338" s="14">
        <f t="shared" si="66"/>
        <v>4</v>
      </c>
      <c r="M338" s="14">
        <f t="shared" si="67"/>
        <v>3</v>
      </c>
      <c r="N338" s="14">
        <f t="shared" si="68"/>
        <v>3</v>
      </c>
      <c r="O338">
        <f t="shared" si="69"/>
        <v>2016</v>
      </c>
      <c r="P338">
        <f t="shared" si="70"/>
        <v>6</v>
      </c>
      <c r="Q338">
        <f t="shared" si="71"/>
        <v>10</v>
      </c>
      <c r="R338">
        <f t="shared" si="60"/>
        <v>2</v>
      </c>
    </row>
    <row r="339" spans="1:18" x14ac:dyDescent="0.2">
      <c r="A339" s="8">
        <v>42531</v>
      </c>
      <c r="B339" s="9">
        <v>506</v>
      </c>
      <c r="C339" s="10">
        <v>0.34722222222222199</v>
      </c>
      <c r="D339" s="9" t="s">
        <v>5</v>
      </c>
      <c r="E339" s="9">
        <v>20</v>
      </c>
      <c r="F339" s="9" t="s">
        <v>18</v>
      </c>
      <c r="G339" s="13">
        <f t="shared" si="61"/>
        <v>6</v>
      </c>
      <c r="H339">
        <f t="shared" si="62"/>
        <v>5</v>
      </c>
      <c r="I339" s="14">
        <f t="shared" si="63"/>
        <v>9</v>
      </c>
      <c r="J339" s="14">
        <f t="shared" si="64"/>
        <v>4</v>
      </c>
      <c r="K339" s="14">
        <f t="shared" si="65"/>
        <v>4</v>
      </c>
      <c r="L339" s="14">
        <f t="shared" si="66"/>
        <v>2</v>
      </c>
      <c r="M339" s="14">
        <f t="shared" si="67"/>
        <v>2</v>
      </c>
      <c r="N339" s="14">
        <f t="shared" si="68"/>
        <v>2</v>
      </c>
      <c r="O339">
        <f t="shared" si="69"/>
        <v>2016</v>
      </c>
      <c r="P339">
        <f t="shared" si="70"/>
        <v>6</v>
      </c>
      <c r="Q339">
        <f t="shared" si="71"/>
        <v>10</v>
      </c>
      <c r="R339">
        <f t="shared" si="60"/>
        <v>4</v>
      </c>
    </row>
    <row r="340" spans="1:18" x14ac:dyDescent="0.2">
      <c r="A340" s="8">
        <v>42531</v>
      </c>
      <c r="B340" s="9">
        <v>512</v>
      </c>
      <c r="C340" s="10">
        <v>0.36388888888888898</v>
      </c>
      <c r="D340" s="9" t="s">
        <v>5</v>
      </c>
      <c r="E340" s="9">
        <v>4</v>
      </c>
      <c r="F340" s="9" t="s">
        <v>19</v>
      </c>
      <c r="G340" s="13">
        <f t="shared" si="61"/>
        <v>10</v>
      </c>
      <c r="H340">
        <f t="shared" si="62"/>
        <v>5</v>
      </c>
      <c r="I340" s="14">
        <f t="shared" si="63"/>
        <v>9</v>
      </c>
      <c r="J340" s="14">
        <f t="shared" si="64"/>
        <v>2</v>
      </c>
      <c r="K340" s="14">
        <f t="shared" si="65"/>
        <v>3</v>
      </c>
      <c r="L340" s="14">
        <f t="shared" si="66"/>
        <v>1</v>
      </c>
      <c r="M340" s="14">
        <f t="shared" si="67"/>
        <v>3</v>
      </c>
      <c r="N340" s="14">
        <f t="shared" si="68"/>
        <v>3</v>
      </c>
      <c r="O340">
        <f t="shared" si="69"/>
        <v>2016</v>
      </c>
      <c r="P340">
        <f t="shared" si="70"/>
        <v>6</v>
      </c>
      <c r="Q340">
        <f t="shared" si="71"/>
        <v>10</v>
      </c>
      <c r="R340">
        <f t="shared" si="60"/>
        <v>2</v>
      </c>
    </row>
    <row r="341" spans="1:18" x14ac:dyDescent="0.2">
      <c r="A341" s="8">
        <v>42531</v>
      </c>
      <c r="B341" s="9">
        <v>510</v>
      </c>
      <c r="C341" s="10">
        <v>0.375694444444444</v>
      </c>
      <c r="D341" s="9" t="s">
        <v>5</v>
      </c>
      <c r="E341" s="9">
        <v>1</v>
      </c>
      <c r="F341" s="9" t="s">
        <v>20</v>
      </c>
      <c r="G341" s="13">
        <f t="shared" si="61"/>
        <v>8</v>
      </c>
      <c r="H341">
        <f t="shared" si="62"/>
        <v>5</v>
      </c>
      <c r="I341" s="14">
        <f t="shared" si="63"/>
        <v>10</v>
      </c>
      <c r="J341" s="14">
        <f t="shared" si="64"/>
        <v>3</v>
      </c>
      <c r="K341" s="14">
        <f t="shared" si="65"/>
        <v>1</v>
      </c>
      <c r="L341" s="14">
        <f t="shared" si="66"/>
        <v>3</v>
      </c>
      <c r="M341" s="14">
        <f t="shared" si="67"/>
        <v>3</v>
      </c>
      <c r="N341" s="14">
        <f t="shared" si="68"/>
        <v>3</v>
      </c>
      <c r="O341">
        <f t="shared" si="69"/>
        <v>2016</v>
      </c>
      <c r="P341">
        <f t="shared" si="70"/>
        <v>6</v>
      </c>
      <c r="Q341">
        <f t="shared" si="71"/>
        <v>10</v>
      </c>
      <c r="R341">
        <f t="shared" si="60"/>
        <v>2</v>
      </c>
    </row>
    <row r="342" spans="1:18" x14ac:dyDescent="0.2">
      <c r="A342" s="8">
        <v>42531</v>
      </c>
      <c r="B342" s="9">
        <v>510</v>
      </c>
      <c r="C342" s="10">
        <v>0.47708333333333303</v>
      </c>
      <c r="D342" s="9" t="s">
        <v>5</v>
      </c>
      <c r="E342" s="9">
        <v>5</v>
      </c>
      <c r="F342" s="9" t="s">
        <v>20</v>
      </c>
      <c r="G342" s="13">
        <f t="shared" si="61"/>
        <v>8</v>
      </c>
      <c r="H342">
        <f t="shared" si="62"/>
        <v>5</v>
      </c>
      <c r="I342" s="14">
        <f t="shared" si="63"/>
        <v>12</v>
      </c>
      <c r="J342" s="14">
        <f t="shared" si="64"/>
        <v>3</v>
      </c>
      <c r="K342" s="14">
        <f t="shared" si="65"/>
        <v>1</v>
      </c>
      <c r="L342" s="14">
        <f t="shared" si="66"/>
        <v>3</v>
      </c>
      <c r="M342" s="14">
        <f t="shared" si="67"/>
        <v>3</v>
      </c>
      <c r="N342" s="14">
        <f t="shared" si="68"/>
        <v>3</v>
      </c>
      <c r="O342">
        <f t="shared" si="69"/>
        <v>2016</v>
      </c>
      <c r="P342">
        <f t="shared" si="70"/>
        <v>6</v>
      </c>
      <c r="Q342">
        <f t="shared" si="71"/>
        <v>10</v>
      </c>
      <c r="R342">
        <f t="shared" si="60"/>
        <v>2</v>
      </c>
    </row>
    <row r="343" spans="1:18" x14ac:dyDescent="0.2">
      <c r="A343" s="8">
        <v>42531</v>
      </c>
      <c r="B343" s="9">
        <v>501</v>
      </c>
      <c r="C343" s="10">
        <v>0.50138888888888899</v>
      </c>
      <c r="D343" s="9" t="s">
        <v>5</v>
      </c>
      <c r="E343" s="9">
        <v>5</v>
      </c>
      <c r="F343" s="9" t="s">
        <v>19</v>
      </c>
      <c r="G343" s="13">
        <f t="shared" si="61"/>
        <v>1</v>
      </c>
      <c r="H343">
        <f t="shared" si="62"/>
        <v>5</v>
      </c>
      <c r="I343" s="14">
        <f t="shared" si="63"/>
        <v>13</v>
      </c>
      <c r="J343" s="14">
        <f t="shared" si="64"/>
        <v>2</v>
      </c>
      <c r="K343" s="14">
        <f t="shared" si="65"/>
        <v>3</v>
      </c>
      <c r="L343" s="14">
        <f t="shared" si="66"/>
        <v>2</v>
      </c>
      <c r="M343" s="14">
        <f t="shared" si="67"/>
        <v>1</v>
      </c>
      <c r="N343" s="14">
        <f t="shared" si="68"/>
        <v>1</v>
      </c>
      <c r="O343">
        <f t="shared" si="69"/>
        <v>2016</v>
      </c>
      <c r="P343">
        <f t="shared" si="70"/>
        <v>6</v>
      </c>
      <c r="Q343">
        <f t="shared" si="71"/>
        <v>10</v>
      </c>
      <c r="R343">
        <f t="shared" si="60"/>
        <v>2</v>
      </c>
    </row>
    <row r="344" spans="1:18" x14ac:dyDescent="0.2">
      <c r="A344" s="8">
        <v>42531</v>
      </c>
      <c r="B344" s="9">
        <v>505</v>
      </c>
      <c r="C344" s="10">
        <v>0.54583333333333295</v>
      </c>
      <c r="D344" s="9" t="s">
        <v>5</v>
      </c>
      <c r="E344" s="9">
        <v>6</v>
      </c>
      <c r="F344" s="9" t="s">
        <v>19</v>
      </c>
      <c r="G344" s="13">
        <f t="shared" si="61"/>
        <v>5</v>
      </c>
      <c r="H344">
        <f t="shared" si="62"/>
        <v>5</v>
      </c>
      <c r="I344" s="14">
        <f t="shared" si="63"/>
        <v>14</v>
      </c>
      <c r="J344" s="14">
        <f t="shared" si="64"/>
        <v>2</v>
      </c>
      <c r="K344" s="14">
        <f t="shared" si="65"/>
        <v>3</v>
      </c>
      <c r="L344" s="14">
        <f t="shared" si="66"/>
        <v>3</v>
      </c>
      <c r="M344" s="14">
        <f t="shared" si="67"/>
        <v>4</v>
      </c>
      <c r="N344" s="14">
        <f t="shared" si="68"/>
        <v>4</v>
      </c>
      <c r="O344">
        <f t="shared" si="69"/>
        <v>2016</v>
      </c>
      <c r="P344">
        <f t="shared" si="70"/>
        <v>6</v>
      </c>
      <c r="Q344">
        <f t="shared" si="71"/>
        <v>10</v>
      </c>
      <c r="R344">
        <f t="shared" si="60"/>
        <v>3</v>
      </c>
    </row>
    <row r="345" spans="1:18" x14ac:dyDescent="0.2">
      <c r="A345" s="8">
        <v>42531</v>
      </c>
      <c r="B345" s="9">
        <v>504</v>
      </c>
      <c r="C345" s="10">
        <v>0.57916666666666705</v>
      </c>
      <c r="D345" s="9" t="s">
        <v>5</v>
      </c>
      <c r="E345" s="9">
        <v>70</v>
      </c>
      <c r="F345" s="9" t="s">
        <v>19</v>
      </c>
      <c r="G345" s="13">
        <f t="shared" si="61"/>
        <v>4</v>
      </c>
      <c r="H345">
        <f t="shared" si="62"/>
        <v>5</v>
      </c>
      <c r="I345" s="14">
        <f t="shared" si="63"/>
        <v>14</v>
      </c>
      <c r="J345" s="14">
        <f t="shared" si="64"/>
        <v>2</v>
      </c>
      <c r="K345" s="14">
        <f t="shared" si="65"/>
        <v>4</v>
      </c>
      <c r="L345" s="14">
        <f t="shared" si="66"/>
        <v>4</v>
      </c>
      <c r="M345" s="14">
        <f t="shared" si="67"/>
        <v>3</v>
      </c>
      <c r="N345" s="14">
        <f t="shared" si="68"/>
        <v>3</v>
      </c>
      <c r="O345">
        <f t="shared" si="69"/>
        <v>2016</v>
      </c>
      <c r="P345">
        <f t="shared" si="70"/>
        <v>6</v>
      </c>
      <c r="Q345">
        <f t="shared" si="71"/>
        <v>10</v>
      </c>
      <c r="R345">
        <f t="shared" si="60"/>
        <v>4</v>
      </c>
    </row>
    <row r="346" spans="1:18" x14ac:dyDescent="0.2">
      <c r="A346" s="8">
        <v>42531</v>
      </c>
      <c r="B346" s="9">
        <v>504</v>
      </c>
      <c r="C346" s="10">
        <v>0.58263888888888904</v>
      </c>
      <c r="D346" s="9" t="s">
        <v>5</v>
      </c>
      <c r="E346" s="9">
        <v>4</v>
      </c>
      <c r="F346" s="9" t="s">
        <v>19</v>
      </c>
      <c r="G346" s="13">
        <f t="shared" si="61"/>
        <v>4</v>
      </c>
      <c r="H346">
        <f t="shared" si="62"/>
        <v>5</v>
      </c>
      <c r="I346" s="14">
        <f t="shared" si="63"/>
        <v>14</v>
      </c>
      <c r="J346" s="14">
        <f t="shared" si="64"/>
        <v>2</v>
      </c>
      <c r="K346" s="14">
        <f t="shared" si="65"/>
        <v>4</v>
      </c>
      <c r="L346" s="14">
        <f t="shared" si="66"/>
        <v>4</v>
      </c>
      <c r="M346" s="14">
        <f t="shared" si="67"/>
        <v>3</v>
      </c>
      <c r="N346" s="14">
        <f t="shared" si="68"/>
        <v>3</v>
      </c>
      <c r="O346">
        <f t="shared" si="69"/>
        <v>2016</v>
      </c>
      <c r="P346">
        <f t="shared" si="70"/>
        <v>6</v>
      </c>
      <c r="Q346">
        <f t="shared" si="71"/>
        <v>10</v>
      </c>
      <c r="R346">
        <f t="shared" si="60"/>
        <v>2</v>
      </c>
    </row>
    <row r="347" spans="1:18" x14ac:dyDescent="0.2">
      <c r="A347" s="8">
        <v>42531</v>
      </c>
      <c r="B347" s="9">
        <v>505</v>
      </c>
      <c r="C347" s="10">
        <v>0.59166666666666701</v>
      </c>
      <c r="D347" s="9" t="s">
        <v>5</v>
      </c>
      <c r="E347" s="9">
        <v>61</v>
      </c>
      <c r="F347" s="9" t="s">
        <v>20</v>
      </c>
      <c r="G347" s="13">
        <f t="shared" si="61"/>
        <v>5</v>
      </c>
      <c r="H347">
        <f t="shared" si="62"/>
        <v>5</v>
      </c>
      <c r="I347" s="14">
        <f t="shared" si="63"/>
        <v>15</v>
      </c>
      <c r="J347" s="14">
        <f t="shared" si="64"/>
        <v>3</v>
      </c>
      <c r="K347" s="14">
        <f t="shared" si="65"/>
        <v>3</v>
      </c>
      <c r="L347" s="14">
        <f t="shared" si="66"/>
        <v>3</v>
      </c>
      <c r="M347" s="14">
        <f t="shared" si="67"/>
        <v>4</v>
      </c>
      <c r="N347" s="14">
        <f t="shared" si="68"/>
        <v>4</v>
      </c>
      <c r="O347">
        <f t="shared" si="69"/>
        <v>2016</v>
      </c>
      <c r="P347">
        <f t="shared" si="70"/>
        <v>6</v>
      </c>
      <c r="Q347">
        <f t="shared" si="71"/>
        <v>10</v>
      </c>
      <c r="R347">
        <f t="shared" si="60"/>
        <v>4</v>
      </c>
    </row>
    <row r="348" spans="1:18" x14ac:dyDescent="0.2">
      <c r="A348" s="8">
        <v>42531</v>
      </c>
      <c r="B348" s="9">
        <v>501</v>
      </c>
      <c r="C348" s="10">
        <v>0.59861111111111098</v>
      </c>
      <c r="D348" s="9" t="s">
        <v>5</v>
      </c>
      <c r="E348" s="9">
        <v>5</v>
      </c>
      <c r="F348" s="9" t="s">
        <v>18</v>
      </c>
      <c r="G348" s="13">
        <f t="shared" si="61"/>
        <v>1</v>
      </c>
      <c r="H348">
        <f t="shared" si="62"/>
        <v>5</v>
      </c>
      <c r="I348" s="14">
        <f t="shared" si="63"/>
        <v>15</v>
      </c>
      <c r="J348" s="14">
        <f t="shared" si="64"/>
        <v>4</v>
      </c>
      <c r="K348" s="14">
        <f t="shared" si="65"/>
        <v>3</v>
      </c>
      <c r="L348" s="14">
        <f t="shared" si="66"/>
        <v>2</v>
      </c>
      <c r="M348" s="14">
        <f t="shared" si="67"/>
        <v>1</v>
      </c>
      <c r="N348" s="14">
        <f t="shared" si="68"/>
        <v>1</v>
      </c>
      <c r="O348">
        <f t="shared" si="69"/>
        <v>2016</v>
      </c>
      <c r="P348">
        <f t="shared" si="70"/>
        <v>6</v>
      </c>
      <c r="Q348">
        <f t="shared" si="71"/>
        <v>10</v>
      </c>
      <c r="R348">
        <f t="shared" si="60"/>
        <v>2</v>
      </c>
    </row>
    <row r="349" spans="1:18" x14ac:dyDescent="0.2">
      <c r="A349" s="8">
        <v>42531</v>
      </c>
      <c r="B349" s="9">
        <v>501</v>
      </c>
      <c r="C349" s="10">
        <v>0.60069444444444398</v>
      </c>
      <c r="D349" s="9" t="s">
        <v>5</v>
      </c>
      <c r="E349" s="9">
        <v>10</v>
      </c>
      <c r="F349" s="9" t="s">
        <v>18</v>
      </c>
      <c r="G349" s="13">
        <f t="shared" si="61"/>
        <v>1</v>
      </c>
      <c r="H349">
        <f t="shared" si="62"/>
        <v>5</v>
      </c>
      <c r="I349" s="14">
        <f t="shared" si="63"/>
        <v>15</v>
      </c>
      <c r="J349" s="14">
        <f t="shared" si="64"/>
        <v>4</v>
      </c>
      <c r="K349" s="14">
        <f t="shared" si="65"/>
        <v>3</v>
      </c>
      <c r="L349" s="14">
        <f t="shared" si="66"/>
        <v>2</v>
      </c>
      <c r="M349" s="14">
        <f t="shared" si="67"/>
        <v>1</v>
      </c>
      <c r="N349" s="14">
        <f t="shared" si="68"/>
        <v>1</v>
      </c>
      <c r="O349">
        <f t="shared" si="69"/>
        <v>2016</v>
      </c>
      <c r="P349">
        <f t="shared" si="70"/>
        <v>6</v>
      </c>
      <c r="Q349">
        <f t="shared" si="71"/>
        <v>10</v>
      </c>
      <c r="R349">
        <f t="shared" si="60"/>
        <v>3</v>
      </c>
    </row>
    <row r="350" spans="1:18" x14ac:dyDescent="0.2">
      <c r="A350" s="8">
        <v>42531</v>
      </c>
      <c r="B350" s="9">
        <v>502</v>
      </c>
      <c r="C350" s="10">
        <v>0.61111111111111105</v>
      </c>
      <c r="D350" s="9" t="s">
        <v>5</v>
      </c>
      <c r="E350" s="9">
        <v>10</v>
      </c>
      <c r="F350" s="9" t="s">
        <v>18</v>
      </c>
      <c r="G350" s="13">
        <f t="shared" si="61"/>
        <v>2</v>
      </c>
      <c r="H350">
        <f t="shared" si="62"/>
        <v>5</v>
      </c>
      <c r="I350" s="14">
        <f t="shared" si="63"/>
        <v>15</v>
      </c>
      <c r="J350" s="14">
        <f t="shared" si="64"/>
        <v>4</v>
      </c>
      <c r="K350" s="14">
        <f t="shared" si="65"/>
        <v>2</v>
      </c>
      <c r="L350" s="14">
        <f t="shared" si="66"/>
        <v>1</v>
      </c>
      <c r="M350" s="14">
        <f t="shared" si="67"/>
        <v>3</v>
      </c>
      <c r="N350" s="14">
        <f t="shared" si="68"/>
        <v>3</v>
      </c>
      <c r="O350">
        <f t="shared" si="69"/>
        <v>2016</v>
      </c>
      <c r="P350">
        <f t="shared" si="70"/>
        <v>6</v>
      </c>
      <c r="Q350">
        <f t="shared" si="71"/>
        <v>10</v>
      </c>
      <c r="R350">
        <f t="shared" si="60"/>
        <v>3</v>
      </c>
    </row>
    <row r="351" spans="1:18" x14ac:dyDescent="0.2">
      <c r="A351" s="8">
        <v>42531</v>
      </c>
      <c r="B351" s="9">
        <v>510</v>
      </c>
      <c r="C351" s="10">
        <v>0.61180555555555605</v>
      </c>
      <c r="D351" s="9" t="s">
        <v>5</v>
      </c>
      <c r="E351" s="9">
        <v>5</v>
      </c>
      <c r="F351" s="9" t="s">
        <v>20</v>
      </c>
      <c r="G351" s="13">
        <f t="shared" si="61"/>
        <v>8</v>
      </c>
      <c r="H351">
        <f t="shared" si="62"/>
        <v>5</v>
      </c>
      <c r="I351" s="14">
        <f t="shared" si="63"/>
        <v>15</v>
      </c>
      <c r="J351" s="14">
        <f t="shared" si="64"/>
        <v>3</v>
      </c>
      <c r="K351" s="14">
        <f t="shared" si="65"/>
        <v>1</v>
      </c>
      <c r="L351" s="14">
        <f t="shared" si="66"/>
        <v>3</v>
      </c>
      <c r="M351" s="14">
        <f t="shared" si="67"/>
        <v>3</v>
      </c>
      <c r="N351" s="14">
        <f t="shared" si="68"/>
        <v>3</v>
      </c>
      <c r="O351">
        <f t="shared" si="69"/>
        <v>2016</v>
      </c>
      <c r="P351">
        <f t="shared" si="70"/>
        <v>6</v>
      </c>
      <c r="Q351">
        <f t="shared" si="71"/>
        <v>10</v>
      </c>
      <c r="R351">
        <f t="shared" si="60"/>
        <v>2</v>
      </c>
    </row>
    <row r="352" spans="1:18" x14ac:dyDescent="0.2">
      <c r="A352" s="8">
        <v>42531</v>
      </c>
      <c r="B352" s="9">
        <v>502</v>
      </c>
      <c r="C352" s="10">
        <v>0.66319444444444398</v>
      </c>
      <c r="D352" s="9" t="s">
        <v>5</v>
      </c>
      <c r="E352" s="9">
        <v>10</v>
      </c>
      <c r="F352" s="9" t="s">
        <v>19</v>
      </c>
      <c r="G352" s="13">
        <f t="shared" si="61"/>
        <v>2</v>
      </c>
      <c r="H352">
        <f t="shared" si="62"/>
        <v>5</v>
      </c>
      <c r="I352" s="14">
        <f t="shared" si="63"/>
        <v>16</v>
      </c>
      <c r="J352" s="14">
        <f t="shared" si="64"/>
        <v>2</v>
      </c>
      <c r="K352" s="14">
        <f t="shared" si="65"/>
        <v>2</v>
      </c>
      <c r="L352" s="14">
        <f t="shared" si="66"/>
        <v>1</v>
      </c>
      <c r="M352" s="14">
        <f t="shared" si="67"/>
        <v>3</v>
      </c>
      <c r="N352" s="14">
        <f t="shared" si="68"/>
        <v>3</v>
      </c>
      <c r="O352">
        <f t="shared" si="69"/>
        <v>2016</v>
      </c>
      <c r="P352">
        <f t="shared" si="70"/>
        <v>6</v>
      </c>
      <c r="Q352">
        <f t="shared" si="71"/>
        <v>10</v>
      </c>
      <c r="R352">
        <f t="shared" si="60"/>
        <v>3</v>
      </c>
    </row>
    <row r="353" spans="1:18" x14ac:dyDescent="0.2">
      <c r="A353" s="8">
        <v>42531</v>
      </c>
      <c r="B353" s="9">
        <v>506</v>
      </c>
      <c r="C353" s="10">
        <v>0.66805555555555596</v>
      </c>
      <c r="D353" s="9" t="s">
        <v>5</v>
      </c>
      <c r="E353" s="9">
        <v>6</v>
      </c>
      <c r="F353" s="9" t="s">
        <v>19</v>
      </c>
      <c r="G353" s="13">
        <f t="shared" si="61"/>
        <v>6</v>
      </c>
      <c r="H353">
        <f t="shared" si="62"/>
        <v>5</v>
      </c>
      <c r="I353" s="14">
        <f t="shared" si="63"/>
        <v>17</v>
      </c>
      <c r="J353" s="14">
        <f t="shared" si="64"/>
        <v>2</v>
      </c>
      <c r="K353" s="14">
        <f t="shared" si="65"/>
        <v>4</v>
      </c>
      <c r="L353" s="14">
        <f t="shared" si="66"/>
        <v>2</v>
      </c>
      <c r="M353" s="14">
        <f t="shared" si="67"/>
        <v>2</v>
      </c>
      <c r="N353" s="14">
        <f t="shared" si="68"/>
        <v>2</v>
      </c>
      <c r="O353">
        <f t="shared" si="69"/>
        <v>2016</v>
      </c>
      <c r="P353">
        <f t="shared" si="70"/>
        <v>6</v>
      </c>
      <c r="Q353">
        <f t="shared" si="71"/>
        <v>10</v>
      </c>
      <c r="R353">
        <f t="shared" si="60"/>
        <v>3</v>
      </c>
    </row>
    <row r="354" spans="1:18" x14ac:dyDescent="0.2">
      <c r="A354" s="8">
        <v>42531</v>
      </c>
      <c r="B354" s="9">
        <v>501</v>
      </c>
      <c r="C354" s="10">
        <v>0.69791666666666696</v>
      </c>
      <c r="D354" s="9" t="s">
        <v>5</v>
      </c>
      <c r="E354" s="9">
        <v>5</v>
      </c>
      <c r="F354" s="9" t="s">
        <v>19</v>
      </c>
      <c r="G354" s="13">
        <f t="shared" si="61"/>
        <v>1</v>
      </c>
      <c r="H354">
        <f t="shared" si="62"/>
        <v>5</v>
      </c>
      <c r="I354" s="14">
        <f t="shared" si="63"/>
        <v>17</v>
      </c>
      <c r="J354" s="14">
        <f t="shared" si="64"/>
        <v>2</v>
      </c>
      <c r="K354" s="14">
        <f t="shared" si="65"/>
        <v>3</v>
      </c>
      <c r="L354" s="14">
        <f t="shared" si="66"/>
        <v>2</v>
      </c>
      <c r="M354" s="14">
        <f t="shared" si="67"/>
        <v>1</v>
      </c>
      <c r="N354" s="14">
        <f t="shared" si="68"/>
        <v>1</v>
      </c>
      <c r="O354">
        <f t="shared" si="69"/>
        <v>2016</v>
      </c>
      <c r="P354">
        <f t="shared" si="70"/>
        <v>6</v>
      </c>
      <c r="Q354">
        <f t="shared" si="71"/>
        <v>10</v>
      </c>
      <c r="R354">
        <f t="shared" si="60"/>
        <v>2</v>
      </c>
    </row>
    <row r="355" spans="1:18" x14ac:dyDescent="0.2">
      <c r="A355" s="8">
        <v>42531</v>
      </c>
      <c r="B355" s="9">
        <v>501</v>
      </c>
      <c r="C355" s="10">
        <v>0.74236111111111103</v>
      </c>
      <c r="D355" s="9" t="s">
        <v>5</v>
      </c>
      <c r="E355" s="9">
        <v>9</v>
      </c>
      <c r="F355" s="9" t="s">
        <v>19</v>
      </c>
      <c r="G355" s="13">
        <f t="shared" si="61"/>
        <v>1</v>
      </c>
      <c r="H355">
        <f t="shared" si="62"/>
        <v>5</v>
      </c>
      <c r="I355" s="14">
        <f t="shared" si="63"/>
        <v>18</v>
      </c>
      <c r="J355" s="14">
        <f t="shared" si="64"/>
        <v>2</v>
      </c>
      <c r="K355" s="14">
        <f t="shared" si="65"/>
        <v>3</v>
      </c>
      <c r="L355" s="14">
        <f t="shared" si="66"/>
        <v>2</v>
      </c>
      <c r="M355" s="14">
        <f t="shared" si="67"/>
        <v>1</v>
      </c>
      <c r="N355" s="14">
        <f t="shared" si="68"/>
        <v>1</v>
      </c>
      <c r="O355">
        <f t="shared" si="69"/>
        <v>2016</v>
      </c>
      <c r="P355">
        <f t="shared" si="70"/>
        <v>6</v>
      </c>
      <c r="Q355">
        <f t="shared" si="71"/>
        <v>10</v>
      </c>
      <c r="R355">
        <f t="shared" si="60"/>
        <v>3</v>
      </c>
    </row>
    <row r="356" spans="1:18" x14ac:dyDescent="0.2">
      <c r="A356" s="8">
        <v>42531</v>
      </c>
      <c r="B356" s="9">
        <v>506</v>
      </c>
      <c r="C356" s="10">
        <v>0.75763888888888897</v>
      </c>
      <c r="D356" s="9" t="s">
        <v>5</v>
      </c>
      <c r="E356" s="9">
        <v>6</v>
      </c>
      <c r="F356" s="9" t="s">
        <v>19</v>
      </c>
      <c r="G356" s="13">
        <f t="shared" si="61"/>
        <v>6</v>
      </c>
      <c r="H356">
        <f t="shared" si="62"/>
        <v>5</v>
      </c>
      <c r="I356" s="14">
        <f t="shared" si="63"/>
        <v>19</v>
      </c>
      <c r="J356" s="14">
        <f t="shared" si="64"/>
        <v>2</v>
      </c>
      <c r="K356" s="14">
        <f t="shared" si="65"/>
        <v>4</v>
      </c>
      <c r="L356" s="14">
        <f t="shared" si="66"/>
        <v>2</v>
      </c>
      <c r="M356" s="14">
        <f t="shared" si="67"/>
        <v>2</v>
      </c>
      <c r="N356" s="14">
        <f t="shared" si="68"/>
        <v>2</v>
      </c>
      <c r="O356">
        <f t="shared" si="69"/>
        <v>2016</v>
      </c>
      <c r="P356">
        <f t="shared" si="70"/>
        <v>6</v>
      </c>
      <c r="Q356">
        <f t="shared" si="71"/>
        <v>10</v>
      </c>
      <c r="R356">
        <f t="shared" si="60"/>
        <v>3</v>
      </c>
    </row>
    <row r="357" spans="1:18" x14ac:dyDescent="0.2">
      <c r="A357" s="8">
        <v>42531</v>
      </c>
      <c r="B357" s="9">
        <v>504</v>
      </c>
      <c r="C357" s="10">
        <v>0.80208333333333304</v>
      </c>
      <c r="D357" s="9" t="s">
        <v>5</v>
      </c>
      <c r="E357" s="9">
        <v>26</v>
      </c>
      <c r="F357" s="9" t="s">
        <v>19</v>
      </c>
      <c r="G357" s="13">
        <f t="shared" si="61"/>
        <v>4</v>
      </c>
      <c r="H357">
        <f t="shared" si="62"/>
        <v>5</v>
      </c>
      <c r="I357" s="14">
        <f t="shared" si="63"/>
        <v>20</v>
      </c>
      <c r="J357" s="14">
        <f t="shared" si="64"/>
        <v>2</v>
      </c>
      <c r="K357" s="14">
        <f t="shared" si="65"/>
        <v>4</v>
      </c>
      <c r="L357" s="14">
        <f t="shared" si="66"/>
        <v>4</v>
      </c>
      <c r="M357" s="14">
        <f t="shared" si="67"/>
        <v>3</v>
      </c>
      <c r="N357" s="14">
        <f t="shared" si="68"/>
        <v>3</v>
      </c>
      <c r="O357">
        <f t="shared" si="69"/>
        <v>2016</v>
      </c>
      <c r="P357">
        <f t="shared" si="70"/>
        <v>6</v>
      </c>
      <c r="Q357">
        <f t="shared" si="71"/>
        <v>10</v>
      </c>
      <c r="R357">
        <f t="shared" si="60"/>
        <v>4</v>
      </c>
    </row>
    <row r="358" spans="1:18" x14ac:dyDescent="0.2">
      <c r="A358" s="8">
        <v>42531</v>
      </c>
      <c r="B358" s="9">
        <v>506</v>
      </c>
      <c r="C358" s="10">
        <v>0.80625000000000002</v>
      </c>
      <c r="D358" s="9" t="s">
        <v>5</v>
      </c>
      <c r="E358" s="9">
        <v>6</v>
      </c>
      <c r="F358" s="9" t="s">
        <v>19</v>
      </c>
      <c r="G358" s="13">
        <f t="shared" si="61"/>
        <v>6</v>
      </c>
      <c r="H358">
        <f t="shared" si="62"/>
        <v>5</v>
      </c>
      <c r="I358" s="14">
        <f t="shared" si="63"/>
        <v>20</v>
      </c>
      <c r="J358" s="14">
        <f t="shared" si="64"/>
        <v>2</v>
      </c>
      <c r="K358" s="14">
        <f t="shared" si="65"/>
        <v>4</v>
      </c>
      <c r="L358" s="14">
        <f t="shared" si="66"/>
        <v>2</v>
      </c>
      <c r="M358" s="14">
        <f t="shared" si="67"/>
        <v>2</v>
      </c>
      <c r="N358" s="14">
        <f t="shared" si="68"/>
        <v>2</v>
      </c>
      <c r="O358">
        <f t="shared" si="69"/>
        <v>2016</v>
      </c>
      <c r="P358">
        <f t="shared" si="70"/>
        <v>6</v>
      </c>
      <c r="Q358">
        <f t="shared" si="71"/>
        <v>10</v>
      </c>
      <c r="R358">
        <f t="shared" si="60"/>
        <v>3</v>
      </c>
    </row>
    <row r="359" spans="1:18" x14ac:dyDescent="0.2">
      <c r="A359" s="8">
        <v>42531</v>
      </c>
      <c r="B359" s="9">
        <v>504</v>
      </c>
      <c r="C359" s="10">
        <v>0.8125</v>
      </c>
      <c r="D359" s="9" t="s">
        <v>5</v>
      </c>
      <c r="E359" s="9">
        <v>35</v>
      </c>
      <c r="F359" s="9" t="s">
        <v>19</v>
      </c>
      <c r="G359" s="13">
        <f t="shared" si="61"/>
        <v>4</v>
      </c>
      <c r="H359">
        <f t="shared" si="62"/>
        <v>5</v>
      </c>
      <c r="I359" s="14">
        <f t="shared" si="63"/>
        <v>20</v>
      </c>
      <c r="J359" s="14">
        <f t="shared" si="64"/>
        <v>2</v>
      </c>
      <c r="K359" s="14">
        <f t="shared" si="65"/>
        <v>4</v>
      </c>
      <c r="L359" s="14">
        <f t="shared" si="66"/>
        <v>4</v>
      </c>
      <c r="M359" s="14">
        <f t="shared" si="67"/>
        <v>3</v>
      </c>
      <c r="N359" s="14">
        <f t="shared" si="68"/>
        <v>3</v>
      </c>
      <c r="O359">
        <f t="shared" si="69"/>
        <v>2016</v>
      </c>
      <c r="P359">
        <f t="shared" si="70"/>
        <v>6</v>
      </c>
      <c r="Q359">
        <f t="shared" si="71"/>
        <v>10</v>
      </c>
      <c r="R359">
        <f t="shared" si="60"/>
        <v>4</v>
      </c>
    </row>
    <row r="360" spans="1:18" x14ac:dyDescent="0.2">
      <c r="A360" s="8">
        <v>42531</v>
      </c>
      <c r="B360" s="9">
        <v>504</v>
      </c>
      <c r="C360" s="10">
        <v>0.86319444444444404</v>
      </c>
      <c r="D360" s="9" t="s">
        <v>5</v>
      </c>
      <c r="E360" s="9">
        <v>53</v>
      </c>
      <c r="F360" s="9" t="s">
        <v>18</v>
      </c>
      <c r="G360" s="13">
        <f t="shared" si="61"/>
        <v>4</v>
      </c>
      <c r="H360">
        <f t="shared" si="62"/>
        <v>5</v>
      </c>
      <c r="I360" s="14">
        <f t="shared" si="63"/>
        <v>21</v>
      </c>
      <c r="J360" s="14">
        <f t="shared" si="64"/>
        <v>4</v>
      </c>
      <c r="K360" s="14">
        <f t="shared" si="65"/>
        <v>4</v>
      </c>
      <c r="L360" s="14">
        <f t="shared" si="66"/>
        <v>4</v>
      </c>
      <c r="M360" s="14">
        <f t="shared" si="67"/>
        <v>3</v>
      </c>
      <c r="N360" s="14">
        <f t="shared" si="68"/>
        <v>3</v>
      </c>
      <c r="O360">
        <f t="shared" si="69"/>
        <v>2016</v>
      </c>
      <c r="P360">
        <f t="shared" si="70"/>
        <v>6</v>
      </c>
      <c r="Q360">
        <f t="shared" si="71"/>
        <v>10</v>
      </c>
      <c r="R360">
        <f t="shared" si="60"/>
        <v>4</v>
      </c>
    </row>
    <row r="361" spans="1:18" x14ac:dyDescent="0.2">
      <c r="A361" s="8">
        <v>42531</v>
      </c>
      <c r="B361" s="9">
        <v>501</v>
      </c>
      <c r="C361" s="10">
        <v>0.875</v>
      </c>
      <c r="D361" s="9" t="s">
        <v>5</v>
      </c>
      <c r="E361" s="9">
        <v>50</v>
      </c>
      <c r="F361" s="9" t="s">
        <v>18</v>
      </c>
      <c r="G361" s="13">
        <f t="shared" si="61"/>
        <v>1</v>
      </c>
      <c r="H361">
        <f t="shared" si="62"/>
        <v>5</v>
      </c>
      <c r="I361" s="14">
        <f t="shared" si="63"/>
        <v>22</v>
      </c>
      <c r="J361" s="14">
        <f t="shared" si="64"/>
        <v>4</v>
      </c>
      <c r="K361" s="14">
        <f t="shared" si="65"/>
        <v>3</v>
      </c>
      <c r="L361" s="14">
        <f t="shared" si="66"/>
        <v>2</v>
      </c>
      <c r="M361" s="14">
        <f t="shared" si="67"/>
        <v>1</v>
      </c>
      <c r="N361" s="14">
        <f t="shared" si="68"/>
        <v>1</v>
      </c>
      <c r="O361">
        <f t="shared" si="69"/>
        <v>2016</v>
      </c>
      <c r="P361">
        <f t="shared" si="70"/>
        <v>6</v>
      </c>
      <c r="Q361">
        <f t="shared" si="71"/>
        <v>10</v>
      </c>
      <c r="R361">
        <f t="shared" si="60"/>
        <v>4</v>
      </c>
    </row>
    <row r="362" spans="1:18" x14ac:dyDescent="0.2">
      <c r="A362" s="8">
        <v>42531</v>
      </c>
      <c r="B362" s="9">
        <v>504</v>
      </c>
      <c r="C362" s="10">
        <v>0.91666666666666696</v>
      </c>
      <c r="D362" s="9" t="s">
        <v>5</v>
      </c>
      <c r="E362" s="9">
        <v>22</v>
      </c>
      <c r="F362" s="9" t="s">
        <v>18</v>
      </c>
      <c r="G362" s="13">
        <f t="shared" si="61"/>
        <v>4</v>
      </c>
      <c r="H362">
        <f t="shared" si="62"/>
        <v>5</v>
      </c>
      <c r="I362" s="14">
        <f t="shared" si="63"/>
        <v>23</v>
      </c>
      <c r="J362" s="14">
        <f t="shared" si="64"/>
        <v>4</v>
      </c>
      <c r="K362" s="14">
        <f t="shared" si="65"/>
        <v>4</v>
      </c>
      <c r="L362" s="14">
        <f t="shared" si="66"/>
        <v>4</v>
      </c>
      <c r="M362" s="14">
        <f t="shared" si="67"/>
        <v>3</v>
      </c>
      <c r="N362" s="14">
        <f t="shared" si="68"/>
        <v>3</v>
      </c>
      <c r="O362">
        <f t="shared" si="69"/>
        <v>2016</v>
      </c>
      <c r="P362">
        <f t="shared" si="70"/>
        <v>6</v>
      </c>
      <c r="Q362">
        <f t="shared" si="71"/>
        <v>10</v>
      </c>
      <c r="R362">
        <f t="shared" si="60"/>
        <v>4</v>
      </c>
    </row>
    <row r="363" spans="1:18" x14ac:dyDescent="0.2">
      <c r="A363" s="8">
        <v>42531</v>
      </c>
      <c r="B363" s="9">
        <v>504</v>
      </c>
      <c r="C363" s="10">
        <v>0.97083333333333299</v>
      </c>
      <c r="D363" s="9" t="s">
        <v>5</v>
      </c>
      <c r="E363" s="9">
        <v>6</v>
      </c>
      <c r="F363" s="9" t="s">
        <v>18</v>
      </c>
      <c r="G363" s="13">
        <f t="shared" si="61"/>
        <v>4</v>
      </c>
      <c r="H363">
        <f t="shared" si="62"/>
        <v>5</v>
      </c>
      <c r="I363" s="14">
        <f t="shared" si="63"/>
        <v>24</v>
      </c>
      <c r="J363" s="14">
        <f t="shared" si="64"/>
        <v>4</v>
      </c>
      <c r="K363" s="14">
        <f t="shared" si="65"/>
        <v>4</v>
      </c>
      <c r="L363" s="14">
        <f t="shared" si="66"/>
        <v>4</v>
      </c>
      <c r="M363" s="14">
        <f t="shared" si="67"/>
        <v>3</v>
      </c>
      <c r="N363" s="14">
        <f t="shared" si="68"/>
        <v>3</v>
      </c>
      <c r="O363">
        <f t="shared" si="69"/>
        <v>2016</v>
      </c>
      <c r="P363">
        <f t="shared" si="70"/>
        <v>6</v>
      </c>
      <c r="Q363">
        <f t="shared" si="71"/>
        <v>10</v>
      </c>
      <c r="R363">
        <f t="shared" si="60"/>
        <v>3</v>
      </c>
    </row>
    <row r="364" spans="1:18" x14ac:dyDescent="0.2">
      <c r="A364" s="8">
        <v>42532</v>
      </c>
      <c r="B364" s="9">
        <v>501</v>
      </c>
      <c r="C364" s="10">
        <v>3.8888888888888903E-2</v>
      </c>
      <c r="D364" s="9" t="s">
        <v>6</v>
      </c>
      <c r="E364" s="9">
        <v>10</v>
      </c>
      <c r="F364" s="9" t="s">
        <v>13</v>
      </c>
      <c r="G364" s="13">
        <f t="shared" si="61"/>
        <v>1</v>
      </c>
      <c r="H364">
        <f t="shared" si="62"/>
        <v>6</v>
      </c>
      <c r="I364" s="14">
        <f t="shared" si="63"/>
        <v>1</v>
      </c>
      <c r="J364" s="14">
        <f t="shared" si="64"/>
        <v>1</v>
      </c>
      <c r="K364" s="14">
        <f t="shared" si="65"/>
        <v>3</v>
      </c>
      <c r="L364" s="14">
        <f t="shared" si="66"/>
        <v>2</v>
      </c>
      <c r="M364" s="14">
        <f t="shared" si="67"/>
        <v>1</v>
      </c>
      <c r="N364" s="14">
        <f t="shared" si="68"/>
        <v>1</v>
      </c>
      <c r="O364">
        <f t="shared" si="69"/>
        <v>2016</v>
      </c>
      <c r="P364">
        <f t="shared" si="70"/>
        <v>6</v>
      </c>
      <c r="Q364">
        <f t="shared" si="71"/>
        <v>11</v>
      </c>
      <c r="R364">
        <f t="shared" si="60"/>
        <v>3</v>
      </c>
    </row>
    <row r="365" spans="1:18" x14ac:dyDescent="0.2">
      <c r="A365" s="8">
        <v>42532</v>
      </c>
      <c r="B365" s="9">
        <v>510</v>
      </c>
      <c r="C365" s="10">
        <v>4.1666666666666699E-2</v>
      </c>
      <c r="D365" s="9" t="s">
        <v>6</v>
      </c>
      <c r="E365" s="9">
        <v>15</v>
      </c>
      <c r="F365" s="9" t="s">
        <v>13</v>
      </c>
      <c r="G365" s="13">
        <f t="shared" si="61"/>
        <v>8</v>
      </c>
      <c r="H365">
        <f t="shared" si="62"/>
        <v>6</v>
      </c>
      <c r="I365" s="14">
        <f t="shared" si="63"/>
        <v>2</v>
      </c>
      <c r="J365" s="14">
        <f t="shared" si="64"/>
        <v>1</v>
      </c>
      <c r="K365" s="14">
        <f t="shared" si="65"/>
        <v>1</v>
      </c>
      <c r="L365" s="14">
        <f t="shared" si="66"/>
        <v>3</v>
      </c>
      <c r="M365" s="14">
        <f t="shared" si="67"/>
        <v>3</v>
      </c>
      <c r="N365" s="14">
        <f t="shared" si="68"/>
        <v>3</v>
      </c>
      <c r="O365">
        <f t="shared" si="69"/>
        <v>2016</v>
      </c>
      <c r="P365">
        <f t="shared" si="70"/>
        <v>6</v>
      </c>
      <c r="Q365">
        <f t="shared" si="71"/>
        <v>11</v>
      </c>
      <c r="R365">
        <f t="shared" si="60"/>
        <v>4</v>
      </c>
    </row>
    <row r="366" spans="1:18" x14ac:dyDescent="0.2">
      <c r="A366" s="8">
        <v>42532</v>
      </c>
      <c r="B366" s="9">
        <v>501</v>
      </c>
      <c r="C366" s="10">
        <v>0.2</v>
      </c>
      <c r="D366" s="9" t="s">
        <v>6</v>
      </c>
      <c r="E366" s="9">
        <v>10</v>
      </c>
      <c r="F366" s="9" t="s">
        <v>18</v>
      </c>
      <c r="G366" s="13">
        <f t="shared" si="61"/>
        <v>1</v>
      </c>
      <c r="H366">
        <f t="shared" si="62"/>
        <v>6</v>
      </c>
      <c r="I366" s="14">
        <f t="shared" si="63"/>
        <v>5</v>
      </c>
      <c r="J366" s="14">
        <f t="shared" si="64"/>
        <v>4</v>
      </c>
      <c r="K366" s="14">
        <f t="shared" si="65"/>
        <v>3</v>
      </c>
      <c r="L366" s="14">
        <f t="shared" si="66"/>
        <v>2</v>
      </c>
      <c r="M366" s="14">
        <f t="shared" si="67"/>
        <v>1</v>
      </c>
      <c r="N366" s="14">
        <f t="shared" si="68"/>
        <v>1</v>
      </c>
      <c r="O366">
        <f t="shared" si="69"/>
        <v>2016</v>
      </c>
      <c r="P366">
        <f t="shared" si="70"/>
        <v>6</v>
      </c>
      <c r="Q366">
        <f t="shared" si="71"/>
        <v>11</v>
      </c>
      <c r="R366">
        <f t="shared" si="60"/>
        <v>3</v>
      </c>
    </row>
    <row r="367" spans="1:18" x14ac:dyDescent="0.2">
      <c r="A367" s="8">
        <v>42532</v>
      </c>
      <c r="B367" s="9">
        <v>501</v>
      </c>
      <c r="C367" s="10">
        <v>0.20833333333333301</v>
      </c>
      <c r="D367" s="9" t="s">
        <v>6</v>
      </c>
      <c r="E367" s="9">
        <v>4</v>
      </c>
      <c r="F367" s="9" t="s">
        <v>19</v>
      </c>
      <c r="G367" s="13">
        <f t="shared" si="61"/>
        <v>1</v>
      </c>
      <c r="H367">
        <f t="shared" si="62"/>
        <v>6</v>
      </c>
      <c r="I367" s="14">
        <f t="shared" si="63"/>
        <v>5</v>
      </c>
      <c r="J367" s="14">
        <f t="shared" si="64"/>
        <v>2</v>
      </c>
      <c r="K367" s="14">
        <f t="shared" si="65"/>
        <v>3</v>
      </c>
      <c r="L367" s="14">
        <f t="shared" si="66"/>
        <v>2</v>
      </c>
      <c r="M367" s="14">
        <f t="shared" si="67"/>
        <v>1</v>
      </c>
      <c r="N367" s="14">
        <f t="shared" si="68"/>
        <v>1</v>
      </c>
      <c r="O367">
        <f t="shared" si="69"/>
        <v>2016</v>
      </c>
      <c r="P367">
        <f t="shared" si="70"/>
        <v>6</v>
      </c>
      <c r="Q367">
        <f t="shared" si="71"/>
        <v>11</v>
      </c>
      <c r="R367">
        <f t="shared" si="60"/>
        <v>2</v>
      </c>
    </row>
    <row r="368" spans="1:18" x14ac:dyDescent="0.2">
      <c r="A368" s="8">
        <v>42532</v>
      </c>
      <c r="B368" s="9">
        <v>504</v>
      </c>
      <c r="C368" s="10">
        <v>0.34583333333333299</v>
      </c>
      <c r="D368" s="9" t="s">
        <v>6</v>
      </c>
      <c r="E368" s="9">
        <v>5</v>
      </c>
      <c r="F368" s="9" t="s">
        <v>18</v>
      </c>
      <c r="G368" s="13">
        <f t="shared" si="61"/>
        <v>4</v>
      </c>
      <c r="H368">
        <f t="shared" si="62"/>
        <v>6</v>
      </c>
      <c r="I368" s="14">
        <f t="shared" si="63"/>
        <v>9</v>
      </c>
      <c r="J368" s="14">
        <f t="shared" si="64"/>
        <v>4</v>
      </c>
      <c r="K368" s="14">
        <f t="shared" si="65"/>
        <v>4</v>
      </c>
      <c r="L368" s="14">
        <f t="shared" si="66"/>
        <v>4</v>
      </c>
      <c r="M368" s="14">
        <f t="shared" si="67"/>
        <v>3</v>
      </c>
      <c r="N368" s="14">
        <f t="shared" si="68"/>
        <v>3</v>
      </c>
      <c r="O368">
        <f t="shared" si="69"/>
        <v>2016</v>
      </c>
      <c r="P368">
        <f t="shared" si="70"/>
        <v>6</v>
      </c>
      <c r="Q368">
        <f t="shared" si="71"/>
        <v>11</v>
      </c>
      <c r="R368">
        <f t="shared" si="60"/>
        <v>2</v>
      </c>
    </row>
    <row r="369" spans="1:18" x14ac:dyDescent="0.2">
      <c r="A369" s="8">
        <v>42532</v>
      </c>
      <c r="B369" s="9">
        <v>505</v>
      </c>
      <c r="C369" s="10">
        <v>0.37013888888888902</v>
      </c>
      <c r="D369" s="9" t="s">
        <v>6</v>
      </c>
      <c r="E369" s="9">
        <v>8</v>
      </c>
      <c r="F369" s="9" t="s">
        <v>19</v>
      </c>
      <c r="G369" s="13">
        <f t="shared" si="61"/>
        <v>5</v>
      </c>
      <c r="H369">
        <f t="shared" si="62"/>
        <v>6</v>
      </c>
      <c r="I369" s="14">
        <f t="shared" si="63"/>
        <v>9</v>
      </c>
      <c r="J369" s="14">
        <f t="shared" si="64"/>
        <v>2</v>
      </c>
      <c r="K369" s="14">
        <f t="shared" si="65"/>
        <v>3</v>
      </c>
      <c r="L369" s="14">
        <f t="shared" si="66"/>
        <v>3</v>
      </c>
      <c r="M369" s="14">
        <f t="shared" si="67"/>
        <v>4</v>
      </c>
      <c r="N369" s="14">
        <f t="shared" si="68"/>
        <v>4</v>
      </c>
      <c r="O369">
        <f t="shared" si="69"/>
        <v>2016</v>
      </c>
      <c r="P369">
        <f t="shared" si="70"/>
        <v>6</v>
      </c>
      <c r="Q369">
        <f t="shared" si="71"/>
        <v>11</v>
      </c>
      <c r="R369">
        <f t="shared" si="60"/>
        <v>3</v>
      </c>
    </row>
    <row r="370" spans="1:18" x14ac:dyDescent="0.2">
      <c r="A370" s="8">
        <v>42532</v>
      </c>
      <c r="B370" s="9">
        <v>505</v>
      </c>
      <c r="C370" s="10">
        <v>0.41249999999999998</v>
      </c>
      <c r="D370" s="9" t="s">
        <v>6</v>
      </c>
      <c r="E370" s="9">
        <v>5</v>
      </c>
      <c r="F370" s="9" t="s">
        <v>20</v>
      </c>
      <c r="G370" s="13">
        <f t="shared" si="61"/>
        <v>5</v>
      </c>
      <c r="H370">
        <f t="shared" si="62"/>
        <v>6</v>
      </c>
      <c r="I370" s="14">
        <f t="shared" si="63"/>
        <v>10</v>
      </c>
      <c r="J370" s="14">
        <f t="shared" si="64"/>
        <v>3</v>
      </c>
      <c r="K370" s="14">
        <f t="shared" si="65"/>
        <v>3</v>
      </c>
      <c r="L370" s="14">
        <f t="shared" si="66"/>
        <v>3</v>
      </c>
      <c r="M370" s="14">
        <f t="shared" si="67"/>
        <v>4</v>
      </c>
      <c r="N370" s="14">
        <f t="shared" si="68"/>
        <v>4</v>
      </c>
      <c r="O370">
        <f t="shared" si="69"/>
        <v>2016</v>
      </c>
      <c r="P370">
        <f t="shared" si="70"/>
        <v>6</v>
      </c>
      <c r="Q370">
        <f t="shared" si="71"/>
        <v>11</v>
      </c>
      <c r="R370">
        <f t="shared" si="60"/>
        <v>2</v>
      </c>
    </row>
    <row r="371" spans="1:18" x14ac:dyDescent="0.2">
      <c r="A371" s="8">
        <v>42532</v>
      </c>
      <c r="B371" s="9">
        <v>504</v>
      </c>
      <c r="C371" s="10">
        <v>0.52083333333333304</v>
      </c>
      <c r="D371" s="9" t="s">
        <v>6</v>
      </c>
      <c r="E371" s="9">
        <v>7</v>
      </c>
      <c r="F371" s="9" t="s">
        <v>18</v>
      </c>
      <c r="G371" s="13">
        <f t="shared" si="61"/>
        <v>4</v>
      </c>
      <c r="H371">
        <f t="shared" si="62"/>
        <v>6</v>
      </c>
      <c r="I371" s="14">
        <f t="shared" si="63"/>
        <v>13</v>
      </c>
      <c r="J371" s="14">
        <f t="shared" si="64"/>
        <v>4</v>
      </c>
      <c r="K371" s="14">
        <f t="shared" si="65"/>
        <v>4</v>
      </c>
      <c r="L371" s="14">
        <f t="shared" si="66"/>
        <v>4</v>
      </c>
      <c r="M371" s="14">
        <f t="shared" si="67"/>
        <v>3</v>
      </c>
      <c r="N371" s="14">
        <f t="shared" si="68"/>
        <v>3</v>
      </c>
      <c r="O371">
        <f t="shared" si="69"/>
        <v>2016</v>
      </c>
      <c r="P371">
        <f t="shared" si="70"/>
        <v>6</v>
      </c>
      <c r="Q371">
        <f t="shared" si="71"/>
        <v>11</v>
      </c>
      <c r="R371">
        <f t="shared" si="60"/>
        <v>3</v>
      </c>
    </row>
    <row r="372" spans="1:18" x14ac:dyDescent="0.2">
      <c r="A372" s="8">
        <v>42532</v>
      </c>
      <c r="B372" s="9">
        <v>505</v>
      </c>
      <c r="C372" s="10">
        <v>0.53263888888888899</v>
      </c>
      <c r="D372" s="9" t="s">
        <v>6</v>
      </c>
      <c r="E372" s="9">
        <v>6</v>
      </c>
      <c r="F372" s="9" t="s">
        <v>20</v>
      </c>
      <c r="G372" s="13">
        <f t="shared" si="61"/>
        <v>5</v>
      </c>
      <c r="H372">
        <f t="shared" si="62"/>
        <v>6</v>
      </c>
      <c r="I372" s="14">
        <f t="shared" si="63"/>
        <v>13</v>
      </c>
      <c r="J372" s="14">
        <f t="shared" si="64"/>
        <v>3</v>
      </c>
      <c r="K372" s="14">
        <f t="shared" si="65"/>
        <v>3</v>
      </c>
      <c r="L372" s="14">
        <f t="shared" si="66"/>
        <v>3</v>
      </c>
      <c r="M372" s="14">
        <f t="shared" si="67"/>
        <v>4</v>
      </c>
      <c r="N372" s="14">
        <f t="shared" si="68"/>
        <v>4</v>
      </c>
      <c r="O372">
        <f t="shared" si="69"/>
        <v>2016</v>
      </c>
      <c r="P372">
        <f t="shared" si="70"/>
        <v>6</v>
      </c>
      <c r="Q372">
        <f t="shared" si="71"/>
        <v>11</v>
      </c>
      <c r="R372">
        <f t="shared" si="60"/>
        <v>3</v>
      </c>
    </row>
    <row r="373" spans="1:18" x14ac:dyDescent="0.2">
      <c r="A373" s="8">
        <v>42532</v>
      </c>
      <c r="B373" s="9">
        <v>501</v>
      </c>
      <c r="C373" s="10">
        <v>0.54166666666666696</v>
      </c>
      <c r="D373" s="9" t="s">
        <v>6</v>
      </c>
      <c r="E373" s="9">
        <v>35</v>
      </c>
      <c r="F373" s="9" t="s">
        <v>18</v>
      </c>
      <c r="G373" s="13">
        <f t="shared" si="61"/>
        <v>1</v>
      </c>
      <c r="H373">
        <f t="shared" si="62"/>
        <v>6</v>
      </c>
      <c r="I373" s="14">
        <f t="shared" si="63"/>
        <v>14</v>
      </c>
      <c r="J373" s="14">
        <f t="shared" si="64"/>
        <v>4</v>
      </c>
      <c r="K373" s="14">
        <f t="shared" si="65"/>
        <v>3</v>
      </c>
      <c r="L373" s="14">
        <f t="shared" si="66"/>
        <v>2</v>
      </c>
      <c r="M373" s="14">
        <f t="shared" si="67"/>
        <v>1</v>
      </c>
      <c r="N373" s="14">
        <f t="shared" si="68"/>
        <v>1</v>
      </c>
      <c r="O373">
        <f t="shared" si="69"/>
        <v>2016</v>
      </c>
      <c r="P373">
        <f t="shared" si="70"/>
        <v>6</v>
      </c>
      <c r="Q373">
        <f t="shared" si="71"/>
        <v>11</v>
      </c>
      <c r="R373">
        <f t="shared" si="60"/>
        <v>4</v>
      </c>
    </row>
    <row r="374" spans="1:18" x14ac:dyDescent="0.2">
      <c r="A374" s="8">
        <v>42532</v>
      </c>
      <c r="B374" s="9">
        <v>511</v>
      </c>
      <c r="C374" s="10">
        <v>0.5625</v>
      </c>
      <c r="D374" s="9" t="s">
        <v>6</v>
      </c>
      <c r="E374" s="9">
        <v>26</v>
      </c>
      <c r="F374" s="9" t="s">
        <v>13</v>
      </c>
      <c r="G374" s="13">
        <f t="shared" si="61"/>
        <v>9</v>
      </c>
      <c r="H374">
        <f t="shared" si="62"/>
        <v>6</v>
      </c>
      <c r="I374" s="14">
        <f t="shared" si="63"/>
        <v>14</v>
      </c>
      <c r="J374" s="14">
        <f t="shared" si="64"/>
        <v>1</v>
      </c>
      <c r="K374" s="14">
        <f t="shared" si="65"/>
        <v>1</v>
      </c>
      <c r="L374" s="14">
        <f t="shared" si="66"/>
        <v>3</v>
      </c>
      <c r="M374" s="14">
        <f t="shared" si="67"/>
        <v>2</v>
      </c>
      <c r="N374" s="14">
        <f t="shared" si="68"/>
        <v>2</v>
      </c>
      <c r="O374">
        <f t="shared" si="69"/>
        <v>2016</v>
      </c>
      <c r="P374">
        <f t="shared" si="70"/>
        <v>6</v>
      </c>
      <c r="Q374">
        <f t="shared" si="71"/>
        <v>11</v>
      </c>
      <c r="R374">
        <f t="shared" si="60"/>
        <v>4</v>
      </c>
    </row>
    <row r="375" spans="1:18" x14ac:dyDescent="0.2">
      <c r="A375" s="8">
        <v>42532</v>
      </c>
      <c r="B375" s="9">
        <v>509</v>
      </c>
      <c r="C375" s="10">
        <v>0.58194444444444404</v>
      </c>
      <c r="D375" s="9" t="s">
        <v>6</v>
      </c>
      <c r="E375" s="9">
        <v>6</v>
      </c>
      <c r="F375" s="9" t="s">
        <v>18</v>
      </c>
      <c r="G375" s="13">
        <f t="shared" si="61"/>
        <v>7</v>
      </c>
      <c r="H375">
        <f t="shared" si="62"/>
        <v>6</v>
      </c>
      <c r="I375" s="14">
        <f t="shared" si="63"/>
        <v>14</v>
      </c>
      <c r="J375" s="14">
        <f t="shared" si="64"/>
        <v>4</v>
      </c>
      <c r="K375" s="14">
        <f t="shared" si="65"/>
        <v>1</v>
      </c>
      <c r="L375" s="14">
        <f t="shared" si="66"/>
        <v>2</v>
      </c>
      <c r="M375" s="14">
        <f t="shared" si="67"/>
        <v>2</v>
      </c>
      <c r="N375" s="14">
        <f t="shared" si="68"/>
        <v>2</v>
      </c>
      <c r="O375">
        <f t="shared" si="69"/>
        <v>2016</v>
      </c>
      <c r="P375">
        <f t="shared" si="70"/>
        <v>6</v>
      </c>
      <c r="Q375">
        <f t="shared" si="71"/>
        <v>11</v>
      </c>
      <c r="R375">
        <f t="shared" si="60"/>
        <v>3</v>
      </c>
    </row>
    <row r="376" spans="1:18" x14ac:dyDescent="0.2">
      <c r="A376" s="8">
        <v>42532</v>
      </c>
      <c r="B376" s="9">
        <v>512</v>
      </c>
      <c r="C376" s="10">
        <v>0.58333333333333304</v>
      </c>
      <c r="D376" s="9" t="s">
        <v>6</v>
      </c>
      <c r="E376" s="9">
        <v>4</v>
      </c>
      <c r="F376" s="9" t="s">
        <v>18</v>
      </c>
      <c r="G376" s="13">
        <f t="shared" si="61"/>
        <v>10</v>
      </c>
      <c r="H376">
        <f t="shared" si="62"/>
        <v>6</v>
      </c>
      <c r="I376" s="14">
        <f t="shared" si="63"/>
        <v>15</v>
      </c>
      <c r="J376" s="14">
        <f t="shared" si="64"/>
        <v>4</v>
      </c>
      <c r="K376" s="14">
        <f t="shared" si="65"/>
        <v>3</v>
      </c>
      <c r="L376" s="14">
        <f t="shared" si="66"/>
        <v>1</v>
      </c>
      <c r="M376" s="14">
        <f t="shared" si="67"/>
        <v>3</v>
      </c>
      <c r="N376" s="14">
        <f t="shared" si="68"/>
        <v>3</v>
      </c>
      <c r="O376">
        <f t="shared" si="69"/>
        <v>2016</v>
      </c>
      <c r="P376">
        <f t="shared" si="70"/>
        <v>6</v>
      </c>
      <c r="Q376">
        <f t="shared" si="71"/>
        <v>11</v>
      </c>
      <c r="R376">
        <f t="shared" si="60"/>
        <v>2</v>
      </c>
    </row>
    <row r="377" spans="1:18" x14ac:dyDescent="0.2">
      <c r="A377" s="8">
        <v>42532</v>
      </c>
      <c r="B377" s="9">
        <v>511</v>
      </c>
      <c r="C377" s="10">
        <v>0.58680555555555602</v>
      </c>
      <c r="D377" s="9" t="s">
        <v>6</v>
      </c>
      <c r="E377" s="9">
        <v>4</v>
      </c>
      <c r="F377" s="9" t="s">
        <v>13</v>
      </c>
      <c r="G377" s="13">
        <f t="shared" si="61"/>
        <v>9</v>
      </c>
      <c r="H377">
        <f t="shared" si="62"/>
        <v>6</v>
      </c>
      <c r="I377" s="14">
        <f t="shared" si="63"/>
        <v>15</v>
      </c>
      <c r="J377" s="14">
        <f t="shared" si="64"/>
        <v>1</v>
      </c>
      <c r="K377" s="14">
        <f t="shared" si="65"/>
        <v>1</v>
      </c>
      <c r="L377" s="14">
        <f t="shared" si="66"/>
        <v>3</v>
      </c>
      <c r="M377" s="14">
        <f t="shared" si="67"/>
        <v>2</v>
      </c>
      <c r="N377" s="14">
        <f t="shared" si="68"/>
        <v>2</v>
      </c>
      <c r="O377">
        <f t="shared" si="69"/>
        <v>2016</v>
      </c>
      <c r="P377">
        <f t="shared" si="70"/>
        <v>6</v>
      </c>
      <c r="Q377">
        <f t="shared" si="71"/>
        <v>11</v>
      </c>
      <c r="R377">
        <f t="shared" si="60"/>
        <v>2</v>
      </c>
    </row>
    <row r="378" spans="1:18" x14ac:dyDescent="0.2">
      <c r="A378" s="8">
        <v>42532</v>
      </c>
      <c r="B378" s="9">
        <v>504</v>
      </c>
      <c r="C378" s="10">
        <v>0.60486111111111096</v>
      </c>
      <c r="D378" s="9" t="s">
        <v>6</v>
      </c>
      <c r="E378" s="9">
        <v>39</v>
      </c>
      <c r="F378" s="9" t="s">
        <v>19</v>
      </c>
      <c r="G378" s="13">
        <f t="shared" si="61"/>
        <v>4</v>
      </c>
      <c r="H378">
        <f t="shared" si="62"/>
        <v>6</v>
      </c>
      <c r="I378" s="14">
        <f t="shared" si="63"/>
        <v>15</v>
      </c>
      <c r="J378" s="14">
        <f t="shared" si="64"/>
        <v>2</v>
      </c>
      <c r="K378" s="14">
        <f t="shared" si="65"/>
        <v>4</v>
      </c>
      <c r="L378" s="14">
        <f t="shared" si="66"/>
        <v>4</v>
      </c>
      <c r="M378" s="14">
        <f t="shared" si="67"/>
        <v>3</v>
      </c>
      <c r="N378" s="14">
        <f t="shared" si="68"/>
        <v>3</v>
      </c>
      <c r="O378">
        <f t="shared" si="69"/>
        <v>2016</v>
      </c>
      <c r="P378">
        <f t="shared" si="70"/>
        <v>6</v>
      </c>
      <c r="Q378">
        <f t="shared" si="71"/>
        <v>11</v>
      </c>
      <c r="R378">
        <f t="shared" si="60"/>
        <v>4</v>
      </c>
    </row>
    <row r="379" spans="1:18" x14ac:dyDescent="0.2">
      <c r="A379" s="8">
        <v>42532</v>
      </c>
      <c r="B379" s="9">
        <v>504</v>
      </c>
      <c r="C379" s="10">
        <v>0.60486111111111096</v>
      </c>
      <c r="D379" s="9" t="s">
        <v>6</v>
      </c>
      <c r="E379" s="9">
        <v>35</v>
      </c>
      <c r="F379" s="9" t="s">
        <v>19</v>
      </c>
      <c r="G379" s="13">
        <f t="shared" si="61"/>
        <v>4</v>
      </c>
      <c r="H379">
        <f t="shared" si="62"/>
        <v>6</v>
      </c>
      <c r="I379" s="14">
        <f t="shared" si="63"/>
        <v>15</v>
      </c>
      <c r="J379" s="14">
        <f t="shared" si="64"/>
        <v>2</v>
      </c>
      <c r="K379" s="14">
        <f t="shared" si="65"/>
        <v>4</v>
      </c>
      <c r="L379" s="14">
        <f t="shared" si="66"/>
        <v>4</v>
      </c>
      <c r="M379" s="14">
        <f t="shared" si="67"/>
        <v>3</v>
      </c>
      <c r="N379" s="14">
        <f t="shared" si="68"/>
        <v>3</v>
      </c>
      <c r="O379">
        <f t="shared" si="69"/>
        <v>2016</v>
      </c>
      <c r="P379">
        <f t="shared" si="70"/>
        <v>6</v>
      </c>
      <c r="Q379">
        <f t="shared" si="71"/>
        <v>11</v>
      </c>
      <c r="R379">
        <f t="shared" si="60"/>
        <v>4</v>
      </c>
    </row>
    <row r="380" spans="1:18" x14ac:dyDescent="0.2">
      <c r="A380" s="8">
        <v>42532</v>
      </c>
      <c r="B380" s="9">
        <v>505</v>
      </c>
      <c r="C380" s="10">
        <v>0.61875000000000002</v>
      </c>
      <c r="D380" s="9" t="s">
        <v>6</v>
      </c>
      <c r="E380" s="9">
        <v>10</v>
      </c>
      <c r="F380" s="9" t="s">
        <v>19</v>
      </c>
      <c r="G380" s="13">
        <f t="shared" si="61"/>
        <v>5</v>
      </c>
      <c r="H380">
        <f t="shared" si="62"/>
        <v>6</v>
      </c>
      <c r="I380" s="14">
        <f t="shared" si="63"/>
        <v>15</v>
      </c>
      <c r="J380" s="14">
        <f t="shared" si="64"/>
        <v>2</v>
      </c>
      <c r="K380" s="14">
        <f t="shared" si="65"/>
        <v>3</v>
      </c>
      <c r="L380" s="14">
        <f t="shared" si="66"/>
        <v>3</v>
      </c>
      <c r="M380" s="14">
        <f t="shared" si="67"/>
        <v>4</v>
      </c>
      <c r="N380" s="14">
        <f t="shared" si="68"/>
        <v>4</v>
      </c>
      <c r="O380">
        <f t="shared" si="69"/>
        <v>2016</v>
      </c>
      <c r="P380">
        <f t="shared" si="70"/>
        <v>6</v>
      </c>
      <c r="Q380">
        <f t="shared" si="71"/>
        <v>11</v>
      </c>
      <c r="R380">
        <f t="shared" si="60"/>
        <v>3</v>
      </c>
    </row>
    <row r="381" spans="1:18" x14ac:dyDescent="0.2">
      <c r="A381" s="8">
        <v>42532</v>
      </c>
      <c r="B381" s="9">
        <v>501</v>
      </c>
      <c r="C381" s="10">
        <v>0.625</v>
      </c>
      <c r="D381" s="9" t="s">
        <v>6</v>
      </c>
      <c r="E381" s="9">
        <v>5</v>
      </c>
      <c r="F381" s="9" t="s">
        <v>18</v>
      </c>
      <c r="G381" s="13">
        <f t="shared" si="61"/>
        <v>1</v>
      </c>
      <c r="H381">
        <f t="shared" si="62"/>
        <v>6</v>
      </c>
      <c r="I381" s="14">
        <f t="shared" si="63"/>
        <v>16</v>
      </c>
      <c r="J381" s="14">
        <f t="shared" si="64"/>
        <v>4</v>
      </c>
      <c r="K381" s="14">
        <f t="shared" si="65"/>
        <v>3</v>
      </c>
      <c r="L381" s="14">
        <f t="shared" si="66"/>
        <v>2</v>
      </c>
      <c r="M381" s="14">
        <f t="shared" si="67"/>
        <v>1</v>
      </c>
      <c r="N381" s="14">
        <f t="shared" si="68"/>
        <v>1</v>
      </c>
      <c r="O381">
        <f t="shared" si="69"/>
        <v>2016</v>
      </c>
      <c r="P381">
        <f t="shared" si="70"/>
        <v>6</v>
      </c>
      <c r="Q381">
        <f t="shared" si="71"/>
        <v>11</v>
      </c>
      <c r="R381">
        <f t="shared" si="60"/>
        <v>2</v>
      </c>
    </row>
    <row r="382" spans="1:18" x14ac:dyDescent="0.2">
      <c r="A382" s="8">
        <v>42532</v>
      </c>
      <c r="B382" s="9">
        <v>509</v>
      </c>
      <c r="C382" s="10">
        <v>0.655555555555556</v>
      </c>
      <c r="D382" s="9" t="s">
        <v>6</v>
      </c>
      <c r="E382" s="9">
        <v>7</v>
      </c>
      <c r="F382" s="9" t="s">
        <v>19</v>
      </c>
      <c r="G382" s="13">
        <f t="shared" si="61"/>
        <v>7</v>
      </c>
      <c r="H382">
        <f t="shared" si="62"/>
        <v>6</v>
      </c>
      <c r="I382" s="14">
        <f t="shared" si="63"/>
        <v>16</v>
      </c>
      <c r="J382" s="14">
        <f t="shared" si="64"/>
        <v>2</v>
      </c>
      <c r="K382" s="14">
        <f t="shared" si="65"/>
        <v>1</v>
      </c>
      <c r="L382" s="14">
        <f t="shared" si="66"/>
        <v>2</v>
      </c>
      <c r="M382" s="14">
        <f t="shared" si="67"/>
        <v>2</v>
      </c>
      <c r="N382" s="14">
        <f t="shared" si="68"/>
        <v>2</v>
      </c>
      <c r="O382">
        <f t="shared" si="69"/>
        <v>2016</v>
      </c>
      <c r="P382">
        <f t="shared" si="70"/>
        <v>6</v>
      </c>
      <c r="Q382">
        <f t="shared" si="71"/>
        <v>11</v>
      </c>
      <c r="R382">
        <f t="shared" si="60"/>
        <v>3</v>
      </c>
    </row>
    <row r="383" spans="1:18" x14ac:dyDescent="0.2">
      <c r="A383" s="8">
        <v>42532</v>
      </c>
      <c r="B383" s="9">
        <v>506</v>
      </c>
      <c r="C383" s="10">
        <v>0.65763888888888899</v>
      </c>
      <c r="D383" s="9" t="s">
        <v>6</v>
      </c>
      <c r="E383" s="9">
        <v>6</v>
      </c>
      <c r="F383" s="9" t="s">
        <v>18</v>
      </c>
      <c r="G383" s="13">
        <f t="shared" si="61"/>
        <v>6</v>
      </c>
      <c r="H383">
        <f t="shared" si="62"/>
        <v>6</v>
      </c>
      <c r="I383" s="14">
        <f t="shared" si="63"/>
        <v>16</v>
      </c>
      <c r="J383" s="14">
        <f t="shared" si="64"/>
        <v>4</v>
      </c>
      <c r="K383" s="14">
        <f t="shared" si="65"/>
        <v>4</v>
      </c>
      <c r="L383" s="14">
        <f t="shared" si="66"/>
        <v>2</v>
      </c>
      <c r="M383" s="14">
        <f t="shared" si="67"/>
        <v>2</v>
      </c>
      <c r="N383" s="14">
        <f t="shared" si="68"/>
        <v>2</v>
      </c>
      <c r="O383">
        <f t="shared" si="69"/>
        <v>2016</v>
      </c>
      <c r="P383">
        <f t="shared" si="70"/>
        <v>6</v>
      </c>
      <c r="Q383">
        <f t="shared" si="71"/>
        <v>11</v>
      </c>
      <c r="R383">
        <f t="shared" si="60"/>
        <v>3</v>
      </c>
    </row>
    <row r="384" spans="1:18" x14ac:dyDescent="0.2">
      <c r="A384" s="8">
        <v>42532</v>
      </c>
      <c r="B384" s="9">
        <v>509</v>
      </c>
      <c r="C384" s="10">
        <v>0.67916666666666703</v>
      </c>
      <c r="D384" s="9" t="s">
        <v>6</v>
      </c>
      <c r="E384" s="9">
        <v>1</v>
      </c>
      <c r="F384" s="9" t="s">
        <v>18</v>
      </c>
      <c r="G384" s="13">
        <f t="shared" si="61"/>
        <v>7</v>
      </c>
      <c r="H384">
        <f t="shared" si="62"/>
        <v>6</v>
      </c>
      <c r="I384" s="14">
        <f t="shared" si="63"/>
        <v>17</v>
      </c>
      <c r="J384" s="14">
        <f t="shared" si="64"/>
        <v>4</v>
      </c>
      <c r="K384" s="14">
        <f t="shared" si="65"/>
        <v>1</v>
      </c>
      <c r="L384" s="14">
        <f t="shared" si="66"/>
        <v>2</v>
      </c>
      <c r="M384" s="14">
        <f t="shared" si="67"/>
        <v>2</v>
      </c>
      <c r="N384" s="14">
        <f t="shared" si="68"/>
        <v>2</v>
      </c>
      <c r="O384">
        <f t="shared" si="69"/>
        <v>2016</v>
      </c>
      <c r="P384">
        <f t="shared" si="70"/>
        <v>6</v>
      </c>
      <c r="Q384">
        <f t="shared" si="71"/>
        <v>11</v>
      </c>
      <c r="R384">
        <f t="shared" si="60"/>
        <v>2</v>
      </c>
    </row>
    <row r="385" spans="1:18" x14ac:dyDescent="0.2">
      <c r="A385" s="8">
        <v>42532</v>
      </c>
      <c r="B385" s="9">
        <v>504</v>
      </c>
      <c r="C385" s="10">
        <v>0.68958333333333299</v>
      </c>
      <c r="D385" s="9" t="s">
        <v>6</v>
      </c>
      <c r="E385" s="9">
        <v>4</v>
      </c>
      <c r="F385" s="9" t="s">
        <v>18</v>
      </c>
      <c r="G385" s="13">
        <f t="shared" si="61"/>
        <v>4</v>
      </c>
      <c r="H385">
        <f t="shared" si="62"/>
        <v>6</v>
      </c>
      <c r="I385" s="14">
        <f t="shared" si="63"/>
        <v>17</v>
      </c>
      <c r="J385" s="14">
        <f t="shared" si="64"/>
        <v>4</v>
      </c>
      <c r="K385" s="14">
        <f t="shared" si="65"/>
        <v>4</v>
      </c>
      <c r="L385" s="14">
        <f t="shared" si="66"/>
        <v>4</v>
      </c>
      <c r="M385" s="14">
        <f t="shared" si="67"/>
        <v>3</v>
      </c>
      <c r="N385" s="14">
        <f t="shared" si="68"/>
        <v>3</v>
      </c>
      <c r="O385">
        <f t="shared" si="69"/>
        <v>2016</v>
      </c>
      <c r="P385">
        <f t="shared" si="70"/>
        <v>6</v>
      </c>
      <c r="Q385">
        <f t="shared" si="71"/>
        <v>11</v>
      </c>
      <c r="R385">
        <f t="shared" si="60"/>
        <v>2</v>
      </c>
    </row>
    <row r="386" spans="1:18" x14ac:dyDescent="0.2">
      <c r="A386" s="8">
        <v>42532</v>
      </c>
      <c r="B386" s="9">
        <v>504</v>
      </c>
      <c r="C386" s="10">
        <v>0.70694444444444404</v>
      </c>
      <c r="D386" s="9" t="s">
        <v>6</v>
      </c>
      <c r="E386" s="9">
        <v>14</v>
      </c>
      <c r="F386" s="9" t="s">
        <v>18</v>
      </c>
      <c r="G386" s="13">
        <f t="shared" si="61"/>
        <v>4</v>
      </c>
      <c r="H386">
        <f t="shared" si="62"/>
        <v>6</v>
      </c>
      <c r="I386" s="14">
        <f t="shared" si="63"/>
        <v>17</v>
      </c>
      <c r="J386" s="14">
        <f t="shared" si="64"/>
        <v>4</v>
      </c>
      <c r="K386" s="14">
        <f t="shared" si="65"/>
        <v>4</v>
      </c>
      <c r="L386" s="14">
        <f t="shared" si="66"/>
        <v>4</v>
      </c>
      <c r="M386" s="14">
        <f t="shared" si="67"/>
        <v>3</v>
      </c>
      <c r="N386" s="14">
        <f t="shared" si="68"/>
        <v>3</v>
      </c>
      <c r="O386">
        <f t="shared" si="69"/>
        <v>2016</v>
      </c>
      <c r="P386">
        <f t="shared" si="70"/>
        <v>6</v>
      </c>
      <c r="Q386">
        <f t="shared" si="71"/>
        <v>11</v>
      </c>
      <c r="R386">
        <f t="shared" ref="R386:R449" si="72">IF(E386=0,1,(IF(E386&lt;=5,2,(IF(E386&lt;=10,3,(IF(E386&gt;=11,4)))))))</f>
        <v>4</v>
      </c>
    </row>
    <row r="387" spans="1:18" x14ac:dyDescent="0.2">
      <c r="A387" s="8">
        <v>42532</v>
      </c>
      <c r="B387" s="9">
        <v>504</v>
      </c>
      <c r="C387" s="10">
        <v>0.70694444444444404</v>
      </c>
      <c r="D387" s="9" t="s">
        <v>6</v>
      </c>
      <c r="E387" s="9">
        <v>15</v>
      </c>
      <c r="F387" s="9" t="s">
        <v>18</v>
      </c>
      <c r="G387" s="13">
        <f t="shared" ref="G387:G450" si="73">IF(B387=501,1,(IF(B387=502,2,(IF(B387=503,3,(IF(B387=504,4,(IF(B387=505,5,(IF(B387=506,6,(IF(B387=509,7,(IF(B387=510,8,(IF(B387=511,9,(IF(B387=512,10,(IF(B387=514,11)))))))))))))))))))))</f>
        <v>4</v>
      </c>
      <c r="H387">
        <f t="shared" ref="H387:H450" si="74">IF(D387="Friday",5,(IF(D387="Saturday",6,(IF(D387="Sunday",7,(IF(D387="Monday",1,(IF(D387="Tuesday",2,(IF(D387="Wednesday",3,(IF(D387="Thursday",4,0)))))))))))))</f>
        <v>6</v>
      </c>
      <c r="I387" s="14">
        <f t="shared" ref="I387:I450" si="75">(ROUNDDOWN(C387*24,0)+1)</f>
        <v>17</v>
      </c>
      <c r="J387" s="14">
        <f t="shared" ref="J387:J450" si="76">IF(F387="N",1,(IF(F387="E",2,(IF(F387="S",3,(IF(F387="W",4)))))))</f>
        <v>4</v>
      </c>
      <c r="K387" s="14">
        <f t="shared" ref="K387:K450" si="77">IF(B387=501,3,(IF(B387=502,2,(IF(B387=503,3,(IF(B387=504,4,(IF(B387=505,3,(IF(B387=506,4,(IF(B387=509,1,(IF(B387=510,1,(IF(B387=511,1,(IF(B387=512,3,(IF(B387=514,2)))))))))))))))))))))</f>
        <v>4</v>
      </c>
      <c r="L387" s="14">
        <f t="shared" ref="L387:L450" si="78">IF(B387=501,2,(IF(B387=502,1,(IF(B387=503,2,(IF(B387=504,4,(IF(B387=505,3,(IF(B387=506,2,(IF(B387=509,2,(IF(B387=510,3,(IF(B387=511,3,(IF(B387=512,1,(IF(B387=514,1)))))))))))))))))))))</f>
        <v>4</v>
      </c>
      <c r="M387" s="14">
        <f t="shared" ref="M387:M450" si="79">IF(B387=501,1,(IF(B387=502,3,(IF(B387=503,1,(IF(B387=504,3,(IF(B387=505,4,(IF(B387=506,2,(IF(B387=509,2,(IF(B387=510,3,(IF(B387=511,2,(IF(B387=512,3,(IF(B387=514,3)))))))))))))))))))))</f>
        <v>3</v>
      </c>
      <c r="N387" s="14">
        <f t="shared" ref="N387:N450" si="80">IF(B387=501,1,(IF(B387=502,3,(IF(B387=503,1,(IF(B387=504,3,(IF(B387=505,4,(IF(B387=506,2,(IF(B387=509,2,(IF(B387=510,3,(IF(B387=511,2,(IF(B387=512,3,(IF(B387=514,1)))))))))))))))))))))</f>
        <v>3</v>
      </c>
      <c r="O387">
        <f t="shared" ref="O387:O450" si="81">YEAR(A387)</f>
        <v>2016</v>
      </c>
      <c r="P387">
        <f t="shared" ref="P387:P450" si="82">MONTH(A387)</f>
        <v>6</v>
      </c>
      <c r="Q387">
        <f t="shared" ref="Q387:Q450" si="83">DAY(A387)</f>
        <v>11</v>
      </c>
      <c r="R387">
        <f t="shared" si="72"/>
        <v>4</v>
      </c>
    </row>
    <row r="388" spans="1:18" x14ac:dyDescent="0.2">
      <c r="A388" s="8">
        <v>42532</v>
      </c>
      <c r="B388" s="9">
        <v>504</v>
      </c>
      <c r="C388" s="10">
        <v>0.70972222222222203</v>
      </c>
      <c r="D388" s="9" t="s">
        <v>6</v>
      </c>
      <c r="E388" s="9">
        <v>11</v>
      </c>
      <c r="F388" s="9" t="s">
        <v>18</v>
      </c>
      <c r="G388" s="13">
        <f t="shared" si="73"/>
        <v>4</v>
      </c>
      <c r="H388">
        <f t="shared" si="74"/>
        <v>6</v>
      </c>
      <c r="I388" s="14">
        <f t="shared" si="75"/>
        <v>18</v>
      </c>
      <c r="J388" s="14">
        <f t="shared" si="76"/>
        <v>4</v>
      </c>
      <c r="K388" s="14">
        <f t="shared" si="77"/>
        <v>4</v>
      </c>
      <c r="L388" s="14">
        <f t="shared" si="78"/>
        <v>4</v>
      </c>
      <c r="M388" s="14">
        <f t="shared" si="79"/>
        <v>3</v>
      </c>
      <c r="N388" s="14">
        <f t="shared" si="80"/>
        <v>3</v>
      </c>
      <c r="O388">
        <f t="shared" si="81"/>
        <v>2016</v>
      </c>
      <c r="P388">
        <f t="shared" si="82"/>
        <v>6</v>
      </c>
      <c r="Q388">
        <f t="shared" si="83"/>
        <v>11</v>
      </c>
      <c r="R388">
        <f t="shared" si="72"/>
        <v>4</v>
      </c>
    </row>
    <row r="389" spans="1:18" x14ac:dyDescent="0.2">
      <c r="A389" s="8">
        <v>42532</v>
      </c>
      <c r="B389" s="9">
        <v>512</v>
      </c>
      <c r="C389" s="10">
        <v>0.72916666666666696</v>
      </c>
      <c r="D389" s="9" t="s">
        <v>6</v>
      </c>
      <c r="E389" s="9">
        <v>15</v>
      </c>
      <c r="F389" s="9" t="s">
        <v>13</v>
      </c>
      <c r="G389" s="13">
        <f t="shared" si="73"/>
        <v>10</v>
      </c>
      <c r="H389">
        <f t="shared" si="74"/>
        <v>6</v>
      </c>
      <c r="I389" s="14">
        <f t="shared" si="75"/>
        <v>18</v>
      </c>
      <c r="J389" s="14">
        <f t="shared" si="76"/>
        <v>1</v>
      </c>
      <c r="K389" s="14">
        <f t="shared" si="77"/>
        <v>3</v>
      </c>
      <c r="L389" s="14">
        <f t="shared" si="78"/>
        <v>1</v>
      </c>
      <c r="M389" s="14">
        <f t="shared" si="79"/>
        <v>3</v>
      </c>
      <c r="N389" s="14">
        <f t="shared" si="80"/>
        <v>3</v>
      </c>
      <c r="O389">
        <f t="shared" si="81"/>
        <v>2016</v>
      </c>
      <c r="P389">
        <f t="shared" si="82"/>
        <v>6</v>
      </c>
      <c r="Q389">
        <f t="shared" si="83"/>
        <v>11</v>
      </c>
      <c r="R389">
        <f t="shared" si="72"/>
        <v>4</v>
      </c>
    </row>
    <row r="390" spans="1:18" x14ac:dyDescent="0.2">
      <c r="A390" s="8">
        <v>42532</v>
      </c>
      <c r="B390" s="9">
        <v>504</v>
      </c>
      <c r="C390" s="10">
        <v>0.73194444444444395</v>
      </c>
      <c r="D390" s="9" t="s">
        <v>6</v>
      </c>
      <c r="E390" s="9">
        <v>4</v>
      </c>
      <c r="F390" s="9" t="s">
        <v>18</v>
      </c>
      <c r="G390" s="13">
        <f t="shared" si="73"/>
        <v>4</v>
      </c>
      <c r="H390">
        <f t="shared" si="74"/>
        <v>6</v>
      </c>
      <c r="I390" s="14">
        <f t="shared" si="75"/>
        <v>18</v>
      </c>
      <c r="J390" s="14">
        <f t="shared" si="76"/>
        <v>4</v>
      </c>
      <c r="K390" s="14">
        <f t="shared" si="77"/>
        <v>4</v>
      </c>
      <c r="L390" s="14">
        <f t="shared" si="78"/>
        <v>4</v>
      </c>
      <c r="M390" s="14">
        <f t="shared" si="79"/>
        <v>3</v>
      </c>
      <c r="N390" s="14">
        <f t="shared" si="80"/>
        <v>3</v>
      </c>
      <c r="O390">
        <f t="shared" si="81"/>
        <v>2016</v>
      </c>
      <c r="P390">
        <f t="shared" si="82"/>
        <v>6</v>
      </c>
      <c r="Q390">
        <f t="shared" si="83"/>
        <v>11</v>
      </c>
      <c r="R390">
        <f t="shared" si="72"/>
        <v>2</v>
      </c>
    </row>
    <row r="391" spans="1:18" x14ac:dyDescent="0.2">
      <c r="A391" s="8">
        <v>42532</v>
      </c>
      <c r="B391" s="9">
        <v>509</v>
      </c>
      <c r="C391" s="10">
        <v>0.80069444444444404</v>
      </c>
      <c r="D391" s="9" t="s">
        <v>6</v>
      </c>
      <c r="E391" s="9">
        <v>2</v>
      </c>
      <c r="F391" s="9" t="s">
        <v>19</v>
      </c>
      <c r="G391" s="13">
        <f t="shared" si="73"/>
        <v>7</v>
      </c>
      <c r="H391">
        <f t="shared" si="74"/>
        <v>6</v>
      </c>
      <c r="I391" s="14">
        <f t="shared" si="75"/>
        <v>20</v>
      </c>
      <c r="J391" s="14">
        <f t="shared" si="76"/>
        <v>2</v>
      </c>
      <c r="K391" s="14">
        <f t="shared" si="77"/>
        <v>1</v>
      </c>
      <c r="L391" s="14">
        <f t="shared" si="78"/>
        <v>2</v>
      </c>
      <c r="M391" s="14">
        <f t="shared" si="79"/>
        <v>2</v>
      </c>
      <c r="N391" s="14">
        <f t="shared" si="80"/>
        <v>2</v>
      </c>
      <c r="O391">
        <f t="shared" si="81"/>
        <v>2016</v>
      </c>
      <c r="P391">
        <f t="shared" si="82"/>
        <v>6</v>
      </c>
      <c r="Q391">
        <f t="shared" si="83"/>
        <v>11</v>
      </c>
      <c r="R391">
        <f t="shared" si="72"/>
        <v>2</v>
      </c>
    </row>
    <row r="392" spans="1:18" x14ac:dyDescent="0.2">
      <c r="A392" s="8">
        <v>42532</v>
      </c>
      <c r="B392" s="9">
        <v>509</v>
      </c>
      <c r="C392" s="10">
        <v>0.844444444444444</v>
      </c>
      <c r="D392" s="9" t="s">
        <v>6</v>
      </c>
      <c r="E392" s="9">
        <v>5</v>
      </c>
      <c r="F392" s="9" t="s">
        <v>18</v>
      </c>
      <c r="G392" s="13">
        <f t="shared" si="73"/>
        <v>7</v>
      </c>
      <c r="H392">
        <f t="shared" si="74"/>
        <v>6</v>
      </c>
      <c r="I392" s="14">
        <f t="shared" si="75"/>
        <v>21</v>
      </c>
      <c r="J392" s="14">
        <f t="shared" si="76"/>
        <v>4</v>
      </c>
      <c r="K392" s="14">
        <f t="shared" si="77"/>
        <v>1</v>
      </c>
      <c r="L392" s="14">
        <f t="shared" si="78"/>
        <v>2</v>
      </c>
      <c r="M392" s="14">
        <f t="shared" si="79"/>
        <v>2</v>
      </c>
      <c r="N392" s="14">
        <f t="shared" si="80"/>
        <v>2</v>
      </c>
      <c r="O392">
        <f t="shared" si="81"/>
        <v>2016</v>
      </c>
      <c r="P392">
        <f t="shared" si="82"/>
        <v>6</v>
      </c>
      <c r="Q392">
        <f t="shared" si="83"/>
        <v>11</v>
      </c>
      <c r="R392">
        <f t="shared" si="72"/>
        <v>2</v>
      </c>
    </row>
    <row r="393" spans="1:18" x14ac:dyDescent="0.2">
      <c r="A393" s="8">
        <v>42532</v>
      </c>
      <c r="B393" s="9">
        <v>512</v>
      </c>
      <c r="C393" s="10">
        <v>0.86458333333333304</v>
      </c>
      <c r="D393" s="9" t="s">
        <v>6</v>
      </c>
      <c r="E393" s="9">
        <v>117</v>
      </c>
      <c r="F393" s="9" t="s">
        <v>18</v>
      </c>
      <c r="G393" s="13">
        <f t="shared" si="73"/>
        <v>10</v>
      </c>
      <c r="H393">
        <f t="shared" si="74"/>
        <v>6</v>
      </c>
      <c r="I393" s="14">
        <f t="shared" si="75"/>
        <v>21</v>
      </c>
      <c r="J393" s="14">
        <f t="shared" si="76"/>
        <v>4</v>
      </c>
      <c r="K393" s="14">
        <f t="shared" si="77"/>
        <v>3</v>
      </c>
      <c r="L393" s="14">
        <f t="shared" si="78"/>
        <v>1</v>
      </c>
      <c r="M393" s="14">
        <f t="shared" si="79"/>
        <v>3</v>
      </c>
      <c r="N393" s="14">
        <f t="shared" si="80"/>
        <v>3</v>
      </c>
      <c r="O393">
        <f t="shared" si="81"/>
        <v>2016</v>
      </c>
      <c r="P393">
        <f t="shared" si="82"/>
        <v>6</v>
      </c>
      <c r="Q393">
        <f t="shared" si="83"/>
        <v>11</v>
      </c>
      <c r="R393">
        <f t="shared" si="72"/>
        <v>4</v>
      </c>
    </row>
    <row r="394" spans="1:18" x14ac:dyDescent="0.2">
      <c r="A394" s="8">
        <v>42532</v>
      </c>
      <c r="B394" s="9">
        <v>501</v>
      </c>
      <c r="C394" s="10">
        <v>0.87222222222222201</v>
      </c>
      <c r="D394" s="9" t="s">
        <v>6</v>
      </c>
      <c r="E394" s="9">
        <v>5</v>
      </c>
      <c r="F394" s="9" t="s">
        <v>18</v>
      </c>
      <c r="G394" s="13">
        <f t="shared" si="73"/>
        <v>1</v>
      </c>
      <c r="H394">
        <f t="shared" si="74"/>
        <v>6</v>
      </c>
      <c r="I394" s="14">
        <f t="shared" si="75"/>
        <v>21</v>
      </c>
      <c r="J394" s="14">
        <f t="shared" si="76"/>
        <v>4</v>
      </c>
      <c r="K394" s="14">
        <f t="shared" si="77"/>
        <v>3</v>
      </c>
      <c r="L394" s="14">
        <f t="shared" si="78"/>
        <v>2</v>
      </c>
      <c r="M394" s="14">
        <f t="shared" si="79"/>
        <v>1</v>
      </c>
      <c r="N394" s="14">
        <f t="shared" si="80"/>
        <v>1</v>
      </c>
      <c r="O394">
        <f t="shared" si="81"/>
        <v>2016</v>
      </c>
      <c r="P394">
        <f t="shared" si="82"/>
        <v>6</v>
      </c>
      <c r="Q394">
        <f t="shared" si="83"/>
        <v>11</v>
      </c>
      <c r="R394">
        <f t="shared" si="72"/>
        <v>2</v>
      </c>
    </row>
    <row r="395" spans="1:18" x14ac:dyDescent="0.2">
      <c r="A395" s="8">
        <v>42532</v>
      </c>
      <c r="B395" s="9">
        <v>501</v>
      </c>
      <c r="C395" s="10">
        <v>0.89930555555555602</v>
      </c>
      <c r="D395" s="9" t="s">
        <v>6</v>
      </c>
      <c r="E395" s="9">
        <v>10</v>
      </c>
      <c r="F395" s="9" t="s">
        <v>18</v>
      </c>
      <c r="G395" s="13">
        <f t="shared" si="73"/>
        <v>1</v>
      </c>
      <c r="H395">
        <f t="shared" si="74"/>
        <v>6</v>
      </c>
      <c r="I395" s="14">
        <f t="shared" si="75"/>
        <v>22</v>
      </c>
      <c r="J395" s="14">
        <f t="shared" si="76"/>
        <v>4</v>
      </c>
      <c r="K395" s="14">
        <f t="shared" si="77"/>
        <v>3</v>
      </c>
      <c r="L395" s="14">
        <f t="shared" si="78"/>
        <v>2</v>
      </c>
      <c r="M395" s="14">
        <f t="shared" si="79"/>
        <v>1</v>
      </c>
      <c r="N395" s="14">
        <f t="shared" si="80"/>
        <v>1</v>
      </c>
      <c r="O395">
        <f t="shared" si="81"/>
        <v>2016</v>
      </c>
      <c r="P395">
        <f t="shared" si="82"/>
        <v>6</v>
      </c>
      <c r="Q395">
        <f t="shared" si="83"/>
        <v>11</v>
      </c>
      <c r="R395">
        <f t="shared" si="72"/>
        <v>3</v>
      </c>
    </row>
    <row r="396" spans="1:18" x14ac:dyDescent="0.2">
      <c r="A396" s="8">
        <v>42532</v>
      </c>
      <c r="B396" s="9">
        <v>501</v>
      </c>
      <c r="C396" s="10">
        <v>0.91666666666666696</v>
      </c>
      <c r="D396" s="9" t="s">
        <v>6</v>
      </c>
      <c r="E396" s="9">
        <v>50</v>
      </c>
      <c r="F396" s="9" t="s">
        <v>18</v>
      </c>
      <c r="G396" s="13">
        <f t="shared" si="73"/>
        <v>1</v>
      </c>
      <c r="H396">
        <f t="shared" si="74"/>
        <v>6</v>
      </c>
      <c r="I396" s="14">
        <f t="shared" si="75"/>
        <v>23</v>
      </c>
      <c r="J396" s="14">
        <f t="shared" si="76"/>
        <v>4</v>
      </c>
      <c r="K396" s="14">
        <f t="shared" si="77"/>
        <v>3</v>
      </c>
      <c r="L396" s="14">
        <f t="shared" si="78"/>
        <v>2</v>
      </c>
      <c r="M396" s="14">
        <f t="shared" si="79"/>
        <v>1</v>
      </c>
      <c r="N396" s="14">
        <f t="shared" si="80"/>
        <v>1</v>
      </c>
      <c r="O396">
        <f t="shared" si="81"/>
        <v>2016</v>
      </c>
      <c r="P396">
        <f t="shared" si="82"/>
        <v>6</v>
      </c>
      <c r="Q396">
        <f t="shared" si="83"/>
        <v>11</v>
      </c>
      <c r="R396">
        <f t="shared" si="72"/>
        <v>4</v>
      </c>
    </row>
    <row r="397" spans="1:18" x14ac:dyDescent="0.2">
      <c r="A397" s="8">
        <v>42533</v>
      </c>
      <c r="B397" s="9">
        <v>501</v>
      </c>
      <c r="C397" s="10">
        <v>3.6111111111111101E-2</v>
      </c>
      <c r="D397" s="9" t="s">
        <v>7</v>
      </c>
      <c r="E397" s="9">
        <v>12</v>
      </c>
      <c r="F397" s="9" t="s">
        <v>19</v>
      </c>
      <c r="G397" s="13">
        <f t="shared" si="73"/>
        <v>1</v>
      </c>
      <c r="H397">
        <f t="shared" si="74"/>
        <v>7</v>
      </c>
      <c r="I397" s="14">
        <f t="shared" si="75"/>
        <v>1</v>
      </c>
      <c r="J397" s="14">
        <f t="shared" si="76"/>
        <v>2</v>
      </c>
      <c r="K397" s="14">
        <f t="shared" si="77"/>
        <v>3</v>
      </c>
      <c r="L397" s="14">
        <f t="shared" si="78"/>
        <v>2</v>
      </c>
      <c r="M397" s="14">
        <f t="shared" si="79"/>
        <v>1</v>
      </c>
      <c r="N397" s="14">
        <f t="shared" si="80"/>
        <v>1</v>
      </c>
      <c r="O397">
        <f t="shared" si="81"/>
        <v>2016</v>
      </c>
      <c r="P397">
        <f t="shared" si="82"/>
        <v>6</v>
      </c>
      <c r="Q397">
        <f t="shared" si="83"/>
        <v>12</v>
      </c>
      <c r="R397">
        <f t="shared" si="72"/>
        <v>4</v>
      </c>
    </row>
    <row r="398" spans="1:18" x14ac:dyDescent="0.2">
      <c r="A398" s="8">
        <v>42533</v>
      </c>
      <c r="B398" s="9">
        <v>501</v>
      </c>
      <c r="C398" s="10">
        <v>3.8888888888888903E-2</v>
      </c>
      <c r="D398" s="9" t="s">
        <v>7</v>
      </c>
      <c r="E398" s="9">
        <v>10</v>
      </c>
      <c r="F398" s="9" t="s">
        <v>18</v>
      </c>
      <c r="G398" s="13">
        <f t="shared" si="73"/>
        <v>1</v>
      </c>
      <c r="H398">
        <f t="shared" si="74"/>
        <v>7</v>
      </c>
      <c r="I398" s="14">
        <f t="shared" si="75"/>
        <v>1</v>
      </c>
      <c r="J398" s="14">
        <f t="shared" si="76"/>
        <v>4</v>
      </c>
      <c r="K398" s="14">
        <f t="shared" si="77"/>
        <v>3</v>
      </c>
      <c r="L398" s="14">
        <f t="shared" si="78"/>
        <v>2</v>
      </c>
      <c r="M398" s="14">
        <f t="shared" si="79"/>
        <v>1</v>
      </c>
      <c r="N398" s="14">
        <f t="shared" si="80"/>
        <v>1</v>
      </c>
      <c r="O398">
        <f t="shared" si="81"/>
        <v>2016</v>
      </c>
      <c r="P398">
        <f t="shared" si="82"/>
        <v>6</v>
      </c>
      <c r="Q398">
        <f t="shared" si="83"/>
        <v>12</v>
      </c>
      <c r="R398">
        <f t="shared" si="72"/>
        <v>3</v>
      </c>
    </row>
    <row r="399" spans="1:18" x14ac:dyDescent="0.2">
      <c r="A399" s="8">
        <v>42533</v>
      </c>
      <c r="B399" s="9">
        <v>510</v>
      </c>
      <c r="C399" s="10">
        <v>9.0277777777777804E-2</v>
      </c>
      <c r="D399" s="9" t="s">
        <v>7</v>
      </c>
      <c r="E399" s="9">
        <v>18</v>
      </c>
      <c r="F399" s="9" t="s">
        <v>13</v>
      </c>
      <c r="G399" s="13">
        <f t="shared" si="73"/>
        <v>8</v>
      </c>
      <c r="H399">
        <f t="shared" si="74"/>
        <v>7</v>
      </c>
      <c r="I399" s="14">
        <f t="shared" si="75"/>
        <v>3</v>
      </c>
      <c r="J399" s="14">
        <f t="shared" si="76"/>
        <v>1</v>
      </c>
      <c r="K399" s="14">
        <f t="shared" si="77"/>
        <v>1</v>
      </c>
      <c r="L399" s="14">
        <f t="shared" si="78"/>
        <v>3</v>
      </c>
      <c r="M399" s="14">
        <f t="shared" si="79"/>
        <v>3</v>
      </c>
      <c r="N399" s="14">
        <f t="shared" si="80"/>
        <v>3</v>
      </c>
      <c r="O399">
        <f t="shared" si="81"/>
        <v>2016</v>
      </c>
      <c r="P399">
        <f t="shared" si="82"/>
        <v>6</v>
      </c>
      <c r="Q399">
        <f t="shared" si="83"/>
        <v>12</v>
      </c>
      <c r="R399">
        <f t="shared" si="72"/>
        <v>4</v>
      </c>
    </row>
    <row r="400" spans="1:18" x14ac:dyDescent="0.2">
      <c r="A400" s="8">
        <v>42533</v>
      </c>
      <c r="B400" s="9">
        <v>504</v>
      </c>
      <c r="C400" s="10">
        <v>0.233333333333333</v>
      </c>
      <c r="D400" s="9" t="s">
        <v>7</v>
      </c>
      <c r="E400" s="9">
        <v>20</v>
      </c>
      <c r="F400" s="9" t="s">
        <v>18</v>
      </c>
      <c r="G400" s="13">
        <f t="shared" si="73"/>
        <v>4</v>
      </c>
      <c r="H400">
        <f t="shared" si="74"/>
        <v>7</v>
      </c>
      <c r="I400" s="14">
        <f t="shared" si="75"/>
        <v>6</v>
      </c>
      <c r="J400" s="14">
        <f t="shared" si="76"/>
        <v>4</v>
      </c>
      <c r="K400" s="14">
        <f t="shared" si="77"/>
        <v>4</v>
      </c>
      <c r="L400" s="14">
        <f t="shared" si="78"/>
        <v>4</v>
      </c>
      <c r="M400" s="14">
        <f t="shared" si="79"/>
        <v>3</v>
      </c>
      <c r="N400" s="14">
        <f t="shared" si="80"/>
        <v>3</v>
      </c>
      <c r="O400">
        <f t="shared" si="81"/>
        <v>2016</v>
      </c>
      <c r="P400">
        <f t="shared" si="82"/>
        <v>6</v>
      </c>
      <c r="Q400">
        <f t="shared" si="83"/>
        <v>12</v>
      </c>
      <c r="R400">
        <f t="shared" si="72"/>
        <v>4</v>
      </c>
    </row>
    <row r="401" spans="1:18" x14ac:dyDescent="0.2">
      <c r="A401" s="8">
        <v>42533</v>
      </c>
      <c r="B401" s="9">
        <v>506</v>
      </c>
      <c r="C401" s="10">
        <v>0.328472222222222</v>
      </c>
      <c r="D401" s="9" t="s">
        <v>7</v>
      </c>
      <c r="E401" s="9">
        <v>8</v>
      </c>
      <c r="F401" s="9" t="s">
        <v>18</v>
      </c>
      <c r="G401" s="13">
        <f t="shared" si="73"/>
        <v>6</v>
      </c>
      <c r="H401">
        <f t="shared" si="74"/>
        <v>7</v>
      </c>
      <c r="I401" s="14">
        <f t="shared" si="75"/>
        <v>8</v>
      </c>
      <c r="J401" s="14">
        <f t="shared" si="76"/>
        <v>4</v>
      </c>
      <c r="K401" s="14">
        <f t="shared" si="77"/>
        <v>4</v>
      </c>
      <c r="L401" s="14">
        <f t="shared" si="78"/>
        <v>2</v>
      </c>
      <c r="M401" s="14">
        <f t="shared" si="79"/>
        <v>2</v>
      </c>
      <c r="N401" s="14">
        <f t="shared" si="80"/>
        <v>2</v>
      </c>
      <c r="O401">
        <f t="shared" si="81"/>
        <v>2016</v>
      </c>
      <c r="P401">
        <f t="shared" si="82"/>
        <v>6</v>
      </c>
      <c r="Q401">
        <f t="shared" si="83"/>
        <v>12</v>
      </c>
      <c r="R401">
        <f t="shared" si="72"/>
        <v>3</v>
      </c>
    </row>
    <row r="402" spans="1:18" x14ac:dyDescent="0.2">
      <c r="A402" s="8">
        <v>42533</v>
      </c>
      <c r="B402" s="9">
        <v>505</v>
      </c>
      <c r="C402" s="10">
        <v>0.40625</v>
      </c>
      <c r="D402" s="9" t="s">
        <v>7</v>
      </c>
      <c r="E402" s="9">
        <v>20</v>
      </c>
      <c r="F402" s="9" t="s">
        <v>18</v>
      </c>
      <c r="G402" s="13">
        <f t="shared" si="73"/>
        <v>5</v>
      </c>
      <c r="H402">
        <f t="shared" si="74"/>
        <v>7</v>
      </c>
      <c r="I402" s="14">
        <f t="shared" si="75"/>
        <v>10</v>
      </c>
      <c r="J402" s="14">
        <f t="shared" si="76"/>
        <v>4</v>
      </c>
      <c r="K402" s="14">
        <f t="shared" si="77"/>
        <v>3</v>
      </c>
      <c r="L402" s="14">
        <f t="shared" si="78"/>
        <v>3</v>
      </c>
      <c r="M402" s="14">
        <f t="shared" si="79"/>
        <v>4</v>
      </c>
      <c r="N402" s="14">
        <f t="shared" si="80"/>
        <v>4</v>
      </c>
      <c r="O402">
        <f t="shared" si="81"/>
        <v>2016</v>
      </c>
      <c r="P402">
        <f t="shared" si="82"/>
        <v>6</v>
      </c>
      <c r="Q402">
        <f t="shared" si="83"/>
        <v>12</v>
      </c>
      <c r="R402">
        <f t="shared" si="72"/>
        <v>4</v>
      </c>
    </row>
    <row r="403" spans="1:18" x14ac:dyDescent="0.2">
      <c r="A403" s="8">
        <v>42533</v>
      </c>
      <c r="B403" s="9">
        <v>504</v>
      </c>
      <c r="C403" s="10">
        <v>0.40902777777777799</v>
      </c>
      <c r="D403" s="9" t="s">
        <v>7</v>
      </c>
      <c r="E403" s="9">
        <v>20</v>
      </c>
      <c r="F403" s="9" t="s">
        <v>18</v>
      </c>
      <c r="G403" s="13">
        <f t="shared" si="73"/>
        <v>4</v>
      </c>
      <c r="H403">
        <f t="shared" si="74"/>
        <v>7</v>
      </c>
      <c r="I403" s="14">
        <f t="shared" si="75"/>
        <v>10</v>
      </c>
      <c r="J403" s="14">
        <f t="shared" si="76"/>
        <v>4</v>
      </c>
      <c r="K403" s="14">
        <f t="shared" si="77"/>
        <v>4</v>
      </c>
      <c r="L403" s="14">
        <f t="shared" si="78"/>
        <v>4</v>
      </c>
      <c r="M403" s="14">
        <f t="shared" si="79"/>
        <v>3</v>
      </c>
      <c r="N403" s="14">
        <f t="shared" si="80"/>
        <v>3</v>
      </c>
      <c r="O403">
        <f t="shared" si="81"/>
        <v>2016</v>
      </c>
      <c r="P403">
        <f t="shared" si="82"/>
        <v>6</v>
      </c>
      <c r="Q403">
        <f t="shared" si="83"/>
        <v>12</v>
      </c>
      <c r="R403">
        <f t="shared" si="72"/>
        <v>4</v>
      </c>
    </row>
    <row r="404" spans="1:18" x14ac:dyDescent="0.2">
      <c r="A404" s="8">
        <v>42533</v>
      </c>
      <c r="B404" s="9">
        <v>506</v>
      </c>
      <c r="C404" s="10">
        <v>0.42361111111111099</v>
      </c>
      <c r="D404" s="9" t="s">
        <v>7</v>
      </c>
      <c r="E404" s="9">
        <v>8</v>
      </c>
      <c r="F404" s="9" t="s">
        <v>19</v>
      </c>
      <c r="G404" s="13">
        <f t="shared" si="73"/>
        <v>6</v>
      </c>
      <c r="H404">
        <f t="shared" si="74"/>
        <v>7</v>
      </c>
      <c r="I404" s="14">
        <f t="shared" si="75"/>
        <v>11</v>
      </c>
      <c r="J404" s="14">
        <f t="shared" si="76"/>
        <v>2</v>
      </c>
      <c r="K404" s="14">
        <f t="shared" si="77"/>
        <v>4</v>
      </c>
      <c r="L404" s="14">
        <f t="shared" si="78"/>
        <v>2</v>
      </c>
      <c r="M404" s="14">
        <f t="shared" si="79"/>
        <v>2</v>
      </c>
      <c r="N404" s="14">
        <f t="shared" si="80"/>
        <v>2</v>
      </c>
      <c r="O404">
        <f t="shared" si="81"/>
        <v>2016</v>
      </c>
      <c r="P404">
        <f t="shared" si="82"/>
        <v>6</v>
      </c>
      <c r="Q404">
        <f t="shared" si="83"/>
        <v>12</v>
      </c>
      <c r="R404">
        <f t="shared" si="72"/>
        <v>3</v>
      </c>
    </row>
    <row r="405" spans="1:18" x14ac:dyDescent="0.2">
      <c r="A405" s="8">
        <v>42533</v>
      </c>
      <c r="B405" s="9">
        <v>505</v>
      </c>
      <c r="C405" s="10">
        <v>0.44791666666666702</v>
      </c>
      <c r="D405" s="9" t="s">
        <v>7</v>
      </c>
      <c r="E405" s="9">
        <v>240</v>
      </c>
      <c r="F405" s="9" t="s">
        <v>18</v>
      </c>
      <c r="G405" s="13">
        <f t="shared" si="73"/>
        <v>5</v>
      </c>
      <c r="H405">
        <f t="shared" si="74"/>
        <v>7</v>
      </c>
      <c r="I405" s="14">
        <f t="shared" si="75"/>
        <v>11</v>
      </c>
      <c r="J405" s="14">
        <f t="shared" si="76"/>
        <v>4</v>
      </c>
      <c r="K405" s="14">
        <f t="shared" si="77"/>
        <v>3</v>
      </c>
      <c r="L405" s="14">
        <f t="shared" si="78"/>
        <v>3</v>
      </c>
      <c r="M405" s="14">
        <f t="shared" si="79"/>
        <v>4</v>
      </c>
      <c r="N405" s="14">
        <f t="shared" si="80"/>
        <v>4</v>
      </c>
      <c r="O405">
        <f t="shared" si="81"/>
        <v>2016</v>
      </c>
      <c r="P405">
        <f t="shared" si="82"/>
        <v>6</v>
      </c>
      <c r="Q405">
        <f t="shared" si="83"/>
        <v>12</v>
      </c>
      <c r="R405">
        <f t="shared" si="72"/>
        <v>4</v>
      </c>
    </row>
    <row r="406" spans="1:18" x14ac:dyDescent="0.2">
      <c r="A406" s="8">
        <v>42533</v>
      </c>
      <c r="B406" s="9">
        <v>506</v>
      </c>
      <c r="C406" s="10">
        <v>0.46111111111111103</v>
      </c>
      <c r="D406" s="9" t="s">
        <v>7</v>
      </c>
      <c r="E406" s="9">
        <v>8</v>
      </c>
      <c r="F406" s="9" t="s">
        <v>19</v>
      </c>
      <c r="G406" s="13">
        <f t="shared" si="73"/>
        <v>6</v>
      </c>
      <c r="H406">
        <f t="shared" si="74"/>
        <v>7</v>
      </c>
      <c r="I406" s="14">
        <f t="shared" si="75"/>
        <v>12</v>
      </c>
      <c r="J406" s="14">
        <f t="shared" si="76"/>
        <v>2</v>
      </c>
      <c r="K406" s="14">
        <f t="shared" si="77"/>
        <v>4</v>
      </c>
      <c r="L406" s="14">
        <f t="shared" si="78"/>
        <v>2</v>
      </c>
      <c r="M406" s="14">
        <f t="shared" si="79"/>
        <v>2</v>
      </c>
      <c r="N406" s="14">
        <f t="shared" si="80"/>
        <v>2</v>
      </c>
      <c r="O406">
        <f t="shared" si="81"/>
        <v>2016</v>
      </c>
      <c r="P406">
        <f t="shared" si="82"/>
        <v>6</v>
      </c>
      <c r="Q406">
        <f t="shared" si="83"/>
        <v>12</v>
      </c>
      <c r="R406">
        <f t="shared" si="72"/>
        <v>3</v>
      </c>
    </row>
    <row r="407" spans="1:18" x14ac:dyDescent="0.2">
      <c r="A407" s="8">
        <v>42533</v>
      </c>
      <c r="B407" s="9">
        <v>501</v>
      </c>
      <c r="C407" s="10">
        <v>0.52986111111111101</v>
      </c>
      <c r="D407" s="9" t="s">
        <v>7</v>
      </c>
      <c r="E407" s="9">
        <v>5</v>
      </c>
      <c r="F407" s="9" t="s">
        <v>18</v>
      </c>
      <c r="G407" s="13">
        <f t="shared" si="73"/>
        <v>1</v>
      </c>
      <c r="H407">
        <f t="shared" si="74"/>
        <v>7</v>
      </c>
      <c r="I407" s="14">
        <f t="shared" si="75"/>
        <v>13</v>
      </c>
      <c r="J407" s="14">
        <f t="shared" si="76"/>
        <v>4</v>
      </c>
      <c r="K407" s="14">
        <f t="shared" si="77"/>
        <v>3</v>
      </c>
      <c r="L407" s="14">
        <f t="shared" si="78"/>
        <v>2</v>
      </c>
      <c r="M407" s="14">
        <f t="shared" si="79"/>
        <v>1</v>
      </c>
      <c r="N407" s="14">
        <f t="shared" si="80"/>
        <v>1</v>
      </c>
      <c r="O407">
        <f t="shared" si="81"/>
        <v>2016</v>
      </c>
      <c r="P407">
        <f t="shared" si="82"/>
        <v>6</v>
      </c>
      <c r="Q407">
        <f t="shared" si="83"/>
        <v>12</v>
      </c>
      <c r="R407">
        <f t="shared" si="72"/>
        <v>2</v>
      </c>
    </row>
    <row r="408" spans="1:18" x14ac:dyDescent="0.2">
      <c r="A408" s="8">
        <v>42533</v>
      </c>
      <c r="B408" s="9">
        <v>512</v>
      </c>
      <c r="C408" s="10">
        <v>0.53541666666666698</v>
      </c>
      <c r="D408" s="9" t="s">
        <v>7</v>
      </c>
      <c r="E408" s="9">
        <v>38</v>
      </c>
      <c r="F408" s="9" t="s">
        <v>18</v>
      </c>
      <c r="G408" s="13">
        <f t="shared" si="73"/>
        <v>10</v>
      </c>
      <c r="H408">
        <f t="shared" si="74"/>
        <v>7</v>
      </c>
      <c r="I408" s="14">
        <f t="shared" si="75"/>
        <v>13</v>
      </c>
      <c r="J408" s="14">
        <f t="shared" si="76"/>
        <v>4</v>
      </c>
      <c r="K408" s="14">
        <f t="shared" si="77"/>
        <v>3</v>
      </c>
      <c r="L408" s="14">
        <f t="shared" si="78"/>
        <v>1</v>
      </c>
      <c r="M408" s="14">
        <f t="shared" si="79"/>
        <v>3</v>
      </c>
      <c r="N408" s="14">
        <f t="shared" si="80"/>
        <v>3</v>
      </c>
      <c r="O408">
        <f t="shared" si="81"/>
        <v>2016</v>
      </c>
      <c r="P408">
        <f t="shared" si="82"/>
        <v>6</v>
      </c>
      <c r="Q408">
        <f t="shared" si="83"/>
        <v>12</v>
      </c>
      <c r="R408">
        <f t="shared" si="72"/>
        <v>4</v>
      </c>
    </row>
    <row r="409" spans="1:18" x14ac:dyDescent="0.2">
      <c r="A409" s="8">
        <v>42533</v>
      </c>
      <c r="B409" s="9">
        <v>512</v>
      </c>
      <c r="C409" s="10">
        <v>0.53541666666666698</v>
      </c>
      <c r="D409" s="9" t="s">
        <v>7</v>
      </c>
      <c r="E409" s="9">
        <v>38</v>
      </c>
      <c r="F409" s="9" t="s">
        <v>18</v>
      </c>
      <c r="G409" s="13">
        <f t="shared" si="73"/>
        <v>10</v>
      </c>
      <c r="H409">
        <f t="shared" si="74"/>
        <v>7</v>
      </c>
      <c r="I409" s="14">
        <f t="shared" si="75"/>
        <v>13</v>
      </c>
      <c r="J409" s="14">
        <f t="shared" si="76"/>
        <v>4</v>
      </c>
      <c r="K409" s="14">
        <f t="shared" si="77"/>
        <v>3</v>
      </c>
      <c r="L409" s="14">
        <f t="shared" si="78"/>
        <v>1</v>
      </c>
      <c r="M409" s="14">
        <f t="shared" si="79"/>
        <v>3</v>
      </c>
      <c r="N409" s="14">
        <f t="shared" si="80"/>
        <v>3</v>
      </c>
      <c r="O409">
        <f t="shared" si="81"/>
        <v>2016</v>
      </c>
      <c r="P409">
        <f t="shared" si="82"/>
        <v>6</v>
      </c>
      <c r="Q409">
        <f t="shared" si="83"/>
        <v>12</v>
      </c>
      <c r="R409">
        <f t="shared" si="72"/>
        <v>4</v>
      </c>
    </row>
    <row r="410" spans="1:18" x14ac:dyDescent="0.2">
      <c r="A410" s="8">
        <v>42533</v>
      </c>
      <c r="B410" s="9">
        <v>501</v>
      </c>
      <c r="C410" s="10">
        <v>0.58333333333333304</v>
      </c>
      <c r="D410" s="9" t="s">
        <v>7</v>
      </c>
      <c r="E410" s="9">
        <v>30</v>
      </c>
      <c r="F410" s="9" t="s">
        <v>18</v>
      </c>
      <c r="G410" s="13">
        <f t="shared" si="73"/>
        <v>1</v>
      </c>
      <c r="H410">
        <f t="shared" si="74"/>
        <v>7</v>
      </c>
      <c r="I410" s="14">
        <f t="shared" si="75"/>
        <v>15</v>
      </c>
      <c r="J410" s="14">
        <f t="shared" si="76"/>
        <v>4</v>
      </c>
      <c r="K410" s="14">
        <f t="shared" si="77"/>
        <v>3</v>
      </c>
      <c r="L410" s="14">
        <f t="shared" si="78"/>
        <v>2</v>
      </c>
      <c r="M410" s="14">
        <f t="shared" si="79"/>
        <v>1</v>
      </c>
      <c r="N410" s="14">
        <f t="shared" si="80"/>
        <v>1</v>
      </c>
      <c r="O410">
        <f t="shared" si="81"/>
        <v>2016</v>
      </c>
      <c r="P410">
        <f t="shared" si="82"/>
        <v>6</v>
      </c>
      <c r="Q410">
        <f t="shared" si="83"/>
        <v>12</v>
      </c>
      <c r="R410">
        <f t="shared" si="72"/>
        <v>4</v>
      </c>
    </row>
    <row r="411" spans="1:18" x14ac:dyDescent="0.2">
      <c r="A411" s="8">
        <v>42533</v>
      </c>
      <c r="B411" s="9">
        <v>506</v>
      </c>
      <c r="C411" s="10">
        <v>0.63263888888888897</v>
      </c>
      <c r="D411" s="9" t="s">
        <v>7</v>
      </c>
      <c r="E411" s="9">
        <v>1</v>
      </c>
      <c r="F411" s="9" t="s">
        <v>19</v>
      </c>
      <c r="G411" s="13">
        <f t="shared" si="73"/>
        <v>6</v>
      </c>
      <c r="H411">
        <f t="shared" si="74"/>
        <v>7</v>
      </c>
      <c r="I411" s="14">
        <f t="shared" si="75"/>
        <v>16</v>
      </c>
      <c r="J411" s="14">
        <f t="shared" si="76"/>
        <v>2</v>
      </c>
      <c r="K411" s="14">
        <f t="shared" si="77"/>
        <v>4</v>
      </c>
      <c r="L411" s="14">
        <f t="shared" si="78"/>
        <v>2</v>
      </c>
      <c r="M411" s="14">
        <f t="shared" si="79"/>
        <v>2</v>
      </c>
      <c r="N411" s="14">
        <f t="shared" si="80"/>
        <v>2</v>
      </c>
      <c r="O411">
        <f t="shared" si="81"/>
        <v>2016</v>
      </c>
      <c r="P411">
        <f t="shared" si="82"/>
        <v>6</v>
      </c>
      <c r="Q411">
        <f t="shared" si="83"/>
        <v>12</v>
      </c>
      <c r="R411">
        <f t="shared" si="72"/>
        <v>2</v>
      </c>
    </row>
    <row r="412" spans="1:18" x14ac:dyDescent="0.2">
      <c r="A412" s="8">
        <v>42533</v>
      </c>
      <c r="B412" s="9">
        <v>501</v>
      </c>
      <c r="C412" s="10">
        <v>0.63263888888888897</v>
      </c>
      <c r="D412" s="9" t="s">
        <v>7</v>
      </c>
      <c r="E412" s="9">
        <v>10</v>
      </c>
      <c r="F412" s="9" t="s">
        <v>18</v>
      </c>
      <c r="G412" s="13">
        <f t="shared" si="73"/>
        <v>1</v>
      </c>
      <c r="H412">
        <f t="shared" si="74"/>
        <v>7</v>
      </c>
      <c r="I412" s="14">
        <f t="shared" si="75"/>
        <v>16</v>
      </c>
      <c r="J412" s="14">
        <f t="shared" si="76"/>
        <v>4</v>
      </c>
      <c r="K412" s="14">
        <f t="shared" si="77"/>
        <v>3</v>
      </c>
      <c r="L412" s="14">
        <f t="shared" si="78"/>
        <v>2</v>
      </c>
      <c r="M412" s="14">
        <f t="shared" si="79"/>
        <v>1</v>
      </c>
      <c r="N412" s="14">
        <f t="shared" si="80"/>
        <v>1</v>
      </c>
      <c r="O412">
        <f t="shared" si="81"/>
        <v>2016</v>
      </c>
      <c r="P412">
        <f t="shared" si="82"/>
        <v>6</v>
      </c>
      <c r="Q412">
        <f t="shared" si="83"/>
        <v>12</v>
      </c>
      <c r="R412">
        <f t="shared" si="72"/>
        <v>3</v>
      </c>
    </row>
    <row r="413" spans="1:18" x14ac:dyDescent="0.2">
      <c r="A413" s="8">
        <v>42533</v>
      </c>
      <c r="B413" s="9">
        <v>505</v>
      </c>
      <c r="C413" s="10">
        <v>0.66666666666666696</v>
      </c>
      <c r="D413" s="9" t="s">
        <v>7</v>
      </c>
      <c r="E413" s="9">
        <v>5</v>
      </c>
      <c r="F413" s="9" t="s">
        <v>18</v>
      </c>
      <c r="G413" s="13">
        <f t="shared" si="73"/>
        <v>5</v>
      </c>
      <c r="H413">
        <f t="shared" si="74"/>
        <v>7</v>
      </c>
      <c r="I413" s="14">
        <f t="shared" si="75"/>
        <v>17</v>
      </c>
      <c r="J413" s="14">
        <f t="shared" si="76"/>
        <v>4</v>
      </c>
      <c r="K413" s="14">
        <f t="shared" si="77"/>
        <v>3</v>
      </c>
      <c r="L413" s="14">
        <f t="shared" si="78"/>
        <v>3</v>
      </c>
      <c r="M413" s="14">
        <f t="shared" si="79"/>
        <v>4</v>
      </c>
      <c r="N413" s="14">
        <f t="shared" si="80"/>
        <v>4</v>
      </c>
      <c r="O413">
        <f t="shared" si="81"/>
        <v>2016</v>
      </c>
      <c r="P413">
        <f t="shared" si="82"/>
        <v>6</v>
      </c>
      <c r="Q413">
        <f t="shared" si="83"/>
        <v>12</v>
      </c>
      <c r="R413">
        <f t="shared" si="72"/>
        <v>2</v>
      </c>
    </row>
    <row r="414" spans="1:18" x14ac:dyDescent="0.2">
      <c r="A414" s="8">
        <v>42533</v>
      </c>
      <c r="B414" s="9">
        <v>511</v>
      </c>
      <c r="C414" s="10">
        <v>0.75763888888888897</v>
      </c>
      <c r="D414" s="9" t="s">
        <v>7</v>
      </c>
      <c r="E414" s="9">
        <v>5</v>
      </c>
      <c r="F414" s="9" t="s">
        <v>13</v>
      </c>
      <c r="G414" s="13">
        <f t="shared" si="73"/>
        <v>9</v>
      </c>
      <c r="H414">
        <f t="shared" si="74"/>
        <v>7</v>
      </c>
      <c r="I414" s="14">
        <f t="shared" si="75"/>
        <v>19</v>
      </c>
      <c r="J414" s="14">
        <f t="shared" si="76"/>
        <v>1</v>
      </c>
      <c r="K414" s="14">
        <f t="shared" si="77"/>
        <v>1</v>
      </c>
      <c r="L414" s="14">
        <f t="shared" si="78"/>
        <v>3</v>
      </c>
      <c r="M414" s="14">
        <f t="shared" si="79"/>
        <v>2</v>
      </c>
      <c r="N414" s="14">
        <f t="shared" si="80"/>
        <v>2</v>
      </c>
      <c r="O414">
        <f t="shared" si="81"/>
        <v>2016</v>
      </c>
      <c r="P414">
        <f t="shared" si="82"/>
        <v>6</v>
      </c>
      <c r="Q414">
        <f t="shared" si="83"/>
        <v>12</v>
      </c>
      <c r="R414">
        <f t="shared" si="72"/>
        <v>2</v>
      </c>
    </row>
    <row r="415" spans="1:18" x14ac:dyDescent="0.2">
      <c r="A415" s="8">
        <v>42533</v>
      </c>
      <c r="B415" s="9">
        <v>504</v>
      </c>
      <c r="C415" s="10">
        <v>0.77777777777777801</v>
      </c>
      <c r="D415" s="9" t="s">
        <v>7</v>
      </c>
      <c r="E415" s="9">
        <v>5</v>
      </c>
      <c r="F415" s="9" t="s">
        <v>19</v>
      </c>
      <c r="G415" s="13">
        <f t="shared" si="73"/>
        <v>4</v>
      </c>
      <c r="H415">
        <f t="shared" si="74"/>
        <v>7</v>
      </c>
      <c r="I415" s="14">
        <f t="shared" si="75"/>
        <v>19</v>
      </c>
      <c r="J415" s="14">
        <f t="shared" si="76"/>
        <v>2</v>
      </c>
      <c r="K415" s="14">
        <f t="shared" si="77"/>
        <v>4</v>
      </c>
      <c r="L415" s="14">
        <f t="shared" si="78"/>
        <v>4</v>
      </c>
      <c r="M415" s="14">
        <f t="shared" si="79"/>
        <v>3</v>
      </c>
      <c r="N415" s="14">
        <f t="shared" si="80"/>
        <v>3</v>
      </c>
      <c r="O415">
        <f t="shared" si="81"/>
        <v>2016</v>
      </c>
      <c r="P415">
        <f t="shared" si="82"/>
        <v>6</v>
      </c>
      <c r="Q415">
        <f t="shared" si="83"/>
        <v>12</v>
      </c>
      <c r="R415">
        <f t="shared" si="72"/>
        <v>2</v>
      </c>
    </row>
    <row r="416" spans="1:18" x14ac:dyDescent="0.2">
      <c r="A416" s="8">
        <v>42533</v>
      </c>
      <c r="B416" s="9">
        <v>504</v>
      </c>
      <c r="C416" s="10">
        <v>0.79722222222222205</v>
      </c>
      <c r="D416" s="9" t="s">
        <v>7</v>
      </c>
      <c r="E416" s="9">
        <v>16</v>
      </c>
      <c r="F416" s="9" t="s">
        <v>19</v>
      </c>
      <c r="G416" s="13">
        <f t="shared" si="73"/>
        <v>4</v>
      </c>
      <c r="H416">
        <f t="shared" si="74"/>
        <v>7</v>
      </c>
      <c r="I416" s="14">
        <f t="shared" si="75"/>
        <v>20</v>
      </c>
      <c r="J416" s="14">
        <f t="shared" si="76"/>
        <v>2</v>
      </c>
      <c r="K416" s="14">
        <f t="shared" si="77"/>
        <v>4</v>
      </c>
      <c r="L416" s="14">
        <f t="shared" si="78"/>
        <v>4</v>
      </c>
      <c r="M416" s="14">
        <f t="shared" si="79"/>
        <v>3</v>
      </c>
      <c r="N416" s="14">
        <f t="shared" si="80"/>
        <v>3</v>
      </c>
      <c r="O416">
        <f t="shared" si="81"/>
        <v>2016</v>
      </c>
      <c r="P416">
        <f t="shared" si="82"/>
        <v>6</v>
      </c>
      <c r="Q416">
        <f t="shared" si="83"/>
        <v>12</v>
      </c>
      <c r="R416">
        <f t="shared" si="72"/>
        <v>4</v>
      </c>
    </row>
    <row r="417" spans="1:18" x14ac:dyDescent="0.2">
      <c r="A417" s="8">
        <v>42533</v>
      </c>
      <c r="B417" s="9">
        <v>504</v>
      </c>
      <c r="C417" s="10">
        <v>0.80555555555555602</v>
      </c>
      <c r="D417" s="9" t="s">
        <v>7</v>
      </c>
      <c r="E417" s="9">
        <v>13</v>
      </c>
      <c r="F417" s="9" t="s">
        <v>18</v>
      </c>
      <c r="G417" s="13">
        <f t="shared" si="73"/>
        <v>4</v>
      </c>
      <c r="H417">
        <f t="shared" si="74"/>
        <v>7</v>
      </c>
      <c r="I417" s="14">
        <f t="shared" si="75"/>
        <v>20</v>
      </c>
      <c r="J417" s="14">
        <f t="shared" si="76"/>
        <v>4</v>
      </c>
      <c r="K417" s="14">
        <f t="shared" si="77"/>
        <v>4</v>
      </c>
      <c r="L417" s="14">
        <f t="shared" si="78"/>
        <v>4</v>
      </c>
      <c r="M417" s="14">
        <f t="shared" si="79"/>
        <v>3</v>
      </c>
      <c r="N417" s="14">
        <f t="shared" si="80"/>
        <v>3</v>
      </c>
      <c r="O417">
        <f t="shared" si="81"/>
        <v>2016</v>
      </c>
      <c r="P417">
        <f t="shared" si="82"/>
        <v>6</v>
      </c>
      <c r="Q417">
        <f t="shared" si="83"/>
        <v>12</v>
      </c>
      <c r="R417">
        <f t="shared" si="72"/>
        <v>4</v>
      </c>
    </row>
    <row r="418" spans="1:18" x14ac:dyDescent="0.2">
      <c r="A418" s="8">
        <v>42533</v>
      </c>
      <c r="B418" s="9">
        <v>504</v>
      </c>
      <c r="C418" s="10">
        <v>0.80625000000000002</v>
      </c>
      <c r="D418" s="9" t="s">
        <v>7</v>
      </c>
      <c r="E418" s="9">
        <v>5</v>
      </c>
      <c r="F418" s="9" t="s">
        <v>19</v>
      </c>
      <c r="G418" s="13">
        <f t="shared" si="73"/>
        <v>4</v>
      </c>
      <c r="H418">
        <f t="shared" si="74"/>
        <v>7</v>
      </c>
      <c r="I418" s="14">
        <f t="shared" si="75"/>
        <v>20</v>
      </c>
      <c r="J418" s="14">
        <f t="shared" si="76"/>
        <v>2</v>
      </c>
      <c r="K418" s="14">
        <f t="shared" si="77"/>
        <v>4</v>
      </c>
      <c r="L418" s="14">
        <f t="shared" si="78"/>
        <v>4</v>
      </c>
      <c r="M418" s="14">
        <f t="shared" si="79"/>
        <v>3</v>
      </c>
      <c r="N418" s="14">
        <f t="shared" si="80"/>
        <v>3</v>
      </c>
      <c r="O418">
        <f t="shared" si="81"/>
        <v>2016</v>
      </c>
      <c r="P418">
        <f t="shared" si="82"/>
        <v>6</v>
      </c>
      <c r="Q418">
        <f t="shared" si="83"/>
        <v>12</v>
      </c>
      <c r="R418">
        <f t="shared" si="72"/>
        <v>2</v>
      </c>
    </row>
    <row r="419" spans="1:18" x14ac:dyDescent="0.2">
      <c r="A419" s="8">
        <v>42533</v>
      </c>
      <c r="B419" s="9">
        <v>504</v>
      </c>
      <c r="C419" s="10">
        <v>0.83541666666666703</v>
      </c>
      <c r="D419" s="9" t="s">
        <v>7</v>
      </c>
      <c r="E419" s="9">
        <v>8</v>
      </c>
      <c r="F419" s="9" t="s">
        <v>19</v>
      </c>
      <c r="G419" s="13">
        <f t="shared" si="73"/>
        <v>4</v>
      </c>
      <c r="H419">
        <f t="shared" si="74"/>
        <v>7</v>
      </c>
      <c r="I419" s="14">
        <f t="shared" si="75"/>
        <v>21</v>
      </c>
      <c r="J419" s="14">
        <f t="shared" si="76"/>
        <v>2</v>
      </c>
      <c r="K419" s="14">
        <f t="shared" si="77"/>
        <v>4</v>
      </c>
      <c r="L419" s="14">
        <f t="shared" si="78"/>
        <v>4</v>
      </c>
      <c r="M419" s="14">
        <f t="shared" si="79"/>
        <v>3</v>
      </c>
      <c r="N419" s="14">
        <f t="shared" si="80"/>
        <v>3</v>
      </c>
      <c r="O419">
        <f t="shared" si="81"/>
        <v>2016</v>
      </c>
      <c r="P419">
        <f t="shared" si="82"/>
        <v>6</v>
      </c>
      <c r="Q419">
        <f t="shared" si="83"/>
        <v>12</v>
      </c>
      <c r="R419">
        <f t="shared" si="72"/>
        <v>3</v>
      </c>
    </row>
    <row r="420" spans="1:18" x14ac:dyDescent="0.2">
      <c r="A420" s="8">
        <v>42533</v>
      </c>
      <c r="B420" s="9">
        <v>501</v>
      </c>
      <c r="C420" s="10">
        <v>0.85416666666666696</v>
      </c>
      <c r="D420" s="9" t="s">
        <v>7</v>
      </c>
      <c r="E420" s="9">
        <v>22</v>
      </c>
      <c r="F420" s="9" t="s">
        <v>18</v>
      </c>
      <c r="G420" s="13">
        <f t="shared" si="73"/>
        <v>1</v>
      </c>
      <c r="H420">
        <f t="shared" si="74"/>
        <v>7</v>
      </c>
      <c r="I420" s="14">
        <f t="shared" si="75"/>
        <v>21</v>
      </c>
      <c r="J420" s="14">
        <f t="shared" si="76"/>
        <v>4</v>
      </c>
      <c r="K420" s="14">
        <f t="shared" si="77"/>
        <v>3</v>
      </c>
      <c r="L420" s="14">
        <f t="shared" si="78"/>
        <v>2</v>
      </c>
      <c r="M420" s="14">
        <f t="shared" si="79"/>
        <v>1</v>
      </c>
      <c r="N420" s="14">
        <f t="shared" si="80"/>
        <v>1</v>
      </c>
      <c r="O420">
        <f t="shared" si="81"/>
        <v>2016</v>
      </c>
      <c r="P420">
        <f t="shared" si="82"/>
        <v>6</v>
      </c>
      <c r="Q420">
        <f t="shared" si="83"/>
        <v>12</v>
      </c>
      <c r="R420">
        <f t="shared" si="72"/>
        <v>4</v>
      </c>
    </row>
    <row r="421" spans="1:18" x14ac:dyDescent="0.2">
      <c r="A421" s="8">
        <v>42533</v>
      </c>
      <c r="B421" s="9">
        <v>501</v>
      </c>
      <c r="C421" s="10">
        <v>0.86180555555555605</v>
      </c>
      <c r="D421" s="9" t="s">
        <v>7</v>
      </c>
      <c r="E421" s="9">
        <v>6</v>
      </c>
      <c r="F421" s="9" t="s">
        <v>19</v>
      </c>
      <c r="G421" s="13">
        <f t="shared" si="73"/>
        <v>1</v>
      </c>
      <c r="H421">
        <f t="shared" si="74"/>
        <v>7</v>
      </c>
      <c r="I421" s="14">
        <f t="shared" si="75"/>
        <v>21</v>
      </c>
      <c r="J421" s="14">
        <f t="shared" si="76"/>
        <v>2</v>
      </c>
      <c r="K421" s="14">
        <f t="shared" si="77"/>
        <v>3</v>
      </c>
      <c r="L421" s="14">
        <f t="shared" si="78"/>
        <v>2</v>
      </c>
      <c r="M421" s="14">
        <f t="shared" si="79"/>
        <v>1</v>
      </c>
      <c r="N421" s="14">
        <f t="shared" si="80"/>
        <v>1</v>
      </c>
      <c r="O421">
        <f t="shared" si="81"/>
        <v>2016</v>
      </c>
      <c r="P421">
        <f t="shared" si="82"/>
        <v>6</v>
      </c>
      <c r="Q421">
        <f t="shared" si="83"/>
        <v>12</v>
      </c>
      <c r="R421">
        <f t="shared" si="72"/>
        <v>3</v>
      </c>
    </row>
    <row r="422" spans="1:18" x14ac:dyDescent="0.2">
      <c r="A422" s="8">
        <v>42533</v>
      </c>
      <c r="B422" s="9">
        <v>501</v>
      </c>
      <c r="C422" s="10">
        <v>0.97222222222222199</v>
      </c>
      <c r="D422" s="9" t="s">
        <v>7</v>
      </c>
      <c r="E422" s="9">
        <v>9</v>
      </c>
      <c r="F422" s="9" t="s">
        <v>19</v>
      </c>
      <c r="G422" s="13">
        <f t="shared" si="73"/>
        <v>1</v>
      </c>
      <c r="H422">
        <f t="shared" si="74"/>
        <v>7</v>
      </c>
      <c r="I422" s="14">
        <f t="shared" si="75"/>
        <v>24</v>
      </c>
      <c r="J422" s="14">
        <f t="shared" si="76"/>
        <v>2</v>
      </c>
      <c r="K422" s="14">
        <f t="shared" si="77"/>
        <v>3</v>
      </c>
      <c r="L422" s="14">
        <f t="shared" si="78"/>
        <v>2</v>
      </c>
      <c r="M422" s="14">
        <f t="shared" si="79"/>
        <v>1</v>
      </c>
      <c r="N422" s="14">
        <f t="shared" si="80"/>
        <v>1</v>
      </c>
      <c r="O422">
        <f t="shared" si="81"/>
        <v>2016</v>
      </c>
      <c r="P422">
        <f t="shared" si="82"/>
        <v>6</v>
      </c>
      <c r="Q422">
        <f t="shared" si="83"/>
        <v>12</v>
      </c>
      <c r="R422">
        <f t="shared" si="72"/>
        <v>3</v>
      </c>
    </row>
    <row r="423" spans="1:18" x14ac:dyDescent="0.2">
      <c r="A423" s="8">
        <v>42534</v>
      </c>
      <c r="B423" s="9">
        <v>501</v>
      </c>
      <c r="C423" s="10">
        <v>0.20833333333333301</v>
      </c>
      <c r="D423" s="9" t="s">
        <v>8</v>
      </c>
      <c r="E423" s="9">
        <v>5</v>
      </c>
      <c r="F423" s="9" t="s">
        <v>19</v>
      </c>
      <c r="G423" s="13">
        <f t="shared" si="73"/>
        <v>1</v>
      </c>
      <c r="H423">
        <f t="shared" si="74"/>
        <v>1</v>
      </c>
      <c r="I423" s="14">
        <f t="shared" si="75"/>
        <v>5</v>
      </c>
      <c r="J423" s="14">
        <f t="shared" si="76"/>
        <v>2</v>
      </c>
      <c r="K423" s="14">
        <f t="shared" si="77"/>
        <v>3</v>
      </c>
      <c r="L423" s="14">
        <f t="shared" si="78"/>
        <v>2</v>
      </c>
      <c r="M423" s="14">
        <f t="shared" si="79"/>
        <v>1</v>
      </c>
      <c r="N423" s="14">
        <f t="shared" si="80"/>
        <v>1</v>
      </c>
      <c r="O423">
        <f t="shared" si="81"/>
        <v>2016</v>
      </c>
      <c r="P423">
        <f t="shared" si="82"/>
        <v>6</v>
      </c>
      <c r="Q423">
        <f t="shared" si="83"/>
        <v>13</v>
      </c>
      <c r="R423">
        <f t="shared" si="72"/>
        <v>2</v>
      </c>
    </row>
    <row r="424" spans="1:18" x14ac:dyDescent="0.2">
      <c r="A424" s="8">
        <v>42534</v>
      </c>
      <c r="B424" s="9">
        <v>505</v>
      </c>
      <c r="C424" s="10">
        <v>0.225694444444444</v>
      </c>
      <c r="D424" s="9" t="s">
        <v>8</v>
      </c>
      <c r="E424" s="9">
        <v>5</v>
      </c>
      <c r="F424" s="9" t="s">
        <v>19</v>
      </c>
      <c r="G424" s="13">
        <f t="shared" si="73"/>
        <v>5</v>
      </c>
      <c r="H424">
        <f t="shared" si="74"/>
        <v>1</v>
      </c>
      <c r="I424" s="14">
        <f t="shared" si="75"/>
        <v>6</v>
      </c>
      <c r="J424" s="14">
        <f t="shared" si="76"/>
        <v>2</v>
      </c>
      <c r="K424" s="14">
        <f t="shared" si="77"/>
        <v>3</v>
      </c>
      <c r="L424" s="14">
        <f t="shared" si="78"/>
        <v>3</v>
      </c>
      <c r="M424" s="14">
        <f t="shared" si="79"/>
        <v>4</v>
      </c>
      <c r="N424" s="14">
        <f t="shared" si="80"/>
        <v>4</v>
      </c>
      <c r="O424">
        <f t="shared" si="81"/>
        <v>2016</v>
      </c>
      <c r="P424">
        <f t="shared" si="82"/>
        <v>6</v>
      </c>
      <c r="Q424">
        <f t="shared" si="83"/>
        <v>13</v>
      </c>
      <c r="R424">
        <f t="shared" si="72"/>
        <v>2</v>
      </c>
    </row>
    <row r="425" spans="1:18" x14ac:dyDescent="0.2">
      <c r="A425" s="8">
        <v>42534</v>
      </c>
      <c r="B425" s="9">
        <v>506</v>
      </c>
      <c r="C425" s="10">
        <v>0.23680555555555599</v>
      </c>
      <c r="D425" s="9" t="s">
        <v>8</v>
      </c>
      <c r="E425" s="9">
        <v>4</v>
      </c>
      <c r="F425" s="9" t="s">
        <v>19</v>
      </c>
      <c r="G425" s="13">
        <f t="shared" si="73"/>
        <v>6</v>
      </c>
      <c r="H425">
        <f t="shared" si="74"/>
        <v>1</v>
      </c>
      <c r="I425" s="14">
        <f t="shared" si="75"/>
        <v>6</v>
      </c>
      <c r="J425" s="14">
        <f t="shared" si="76"/>
        <v>2</v>
      </c>
      <c r="K425" s="14">
        <f t="shared" si="77"/>
        <v>4</v>
      </c>
      <c r="L425" s="14">
        <f t="shared" si="78"/>
        <v>2</v>
      </c>
      <c r="M425" s="14">
        <f t="shared" si="79"/>
        <v>2</v>
      </c>
      <c r="N425" s="14">
        <f t="shared" si="80"/>
        <v>2</v>
      </c>
      <c r="O425">
        <f t="shared" si="81"/>
        <v>2016</v>
      </c>
      <c r="P425">
        <f t="shared" si="82"/>
        <v>6</v>
      </c>
      <c r="Q425">
        <f t="shared" si="83"/>
        <v>13</v>
      </c>
      <c r="R425">
        <f t="shared" si="72"/>
        <v>2</v>
      </c>
    </row>
    <row r="426" spans="1:18" x14ac:dyDescent="0.2">
      <c r="A426" s="8">
        <v>42534</v>
      </c>
      <c r="B426" s="9">
        <v>501</v>
      </c>
      <c r="C426" s="10">
        <v>0.24374999999999999</v>
      </c>
      <c r="D426" s="9" t="s">
        <v>8</v>
      </c>
      <c r="E426" s="9">
        <v>24</v>
      </c>
      <c r="F426" s="9" t="s">
        <v>18</v>
      </c>
      <c r="G426" s="13">
        <f t="shared" si="73"/>
        <v>1</v>
      </c>
      <c r="H426">
        <f t="shared" si="74"/>
        <v>1</v>
      </c>
      <c r="I426" s="14">
        <f t="shared" si="75"/>
        <v>6</v>
      </c>
      <c r="J426" s="14">
        <f t="shared" si="76"/>
        <v>4</v>
      </c>
      <c r="K426" s="14">
        <f t="shared" si="77"/>
        <v>3</v>
      </c>
      <c r="L426" s="14">
        <f t="shared" si="78"/>
        <v>2</v>
      </c>
      <c r="M426" s="14">
        <f t="shared" si="79"/>
        <v>1</v>
      </c>
      <c r="N426" s="14">
        <f t="shared" si="80"/>
        <v>1</v>
      </c>
      <c r="O426">
        <f t="shared" si="81"/>
        <v>2016</v>
      </c>
      <c r="P426">
        <f t="shared" si="82"/>
        <v>6</v>
      </c>
      <c r="Q426">
        <f t="shared" si="83"/>
        <v>13</v>
      </c>
      <c r="R426">
        <f t="shared" si="72"/>
        <v>4</v>
      </c>
    </row>
    <row r="427" spans="1:18" x14ac:dyDescent="0.2">
      <c r="A427" s="8">
        <v>42534</v>
      </c>
      <c r="B427" s="9">
        <v>501</v>
      </c>
      <c r="C427" s="10">
        <v>0.24513888888888899</v>
      </c>
      <c r="D427" s="9" t="s">
        <v>8</v>
      </c>
      <c r="E427" s="9">
        <v>25</v>
      </c>
      <c r="F427" s="9" t="s">
        <v>18</v>
      </c>
      <c r="G427" s="13">
        <f t="shared" si="73"/>
        <v>1</v>
      </c>
      <c r="H427">
        <f t="shared" si="74"/>
        <v>1</v>
      </c>
      <c r="I427" s="14">
        <f t="shared" si="75"/>
        <v>6</v>
      </c>
      <c r="J427" s="14">
        <f t="shared" si="76"/>
        <v>4</v>
      </c>
      <c r="K427" s="14">
        <f t="shared" si="77"/>
        <v>3</v>
      </c>
      <c r="L427" s="14">
        <f t="shared" si="78"/>
        <v>2</v>
      </c>
      <c r="M427" s="14">
        <f t="shared" si="79"/>
        <v>1</v>
      </c>
      <c r="N427" s="14">
        <f t="shared" si="80"/>
        <v>1</v>
      </c>
      <c r="O427">
        <f t="shared" si="81"/>
        <v>2016</v>
      </c>
      <c r="P427">
        <f t="shared" si="82"/>
        <v>6</v>
      </c>
      <c r="Q427">
        <f t="shared" si="83"/>
        <v>13</v>
      </c>
      <c r="R427">
        <f t="shared" si="72"/>
        <v>4</v>
      </c>
    </row>
    <row r="428" spans="1:18" x14ac:dyDescent="0.2">
      <c r="A428" s="8">
        <v>42534</v>
      </c>
      <c r="B428" s="9">
        <v>504</v>
      </c>
      <c r="C428" s="10">
        <v>0.24583333333333299</v>
      </c>
      <c r="D428" s="9" t="s">
        <v>8</v>
      </c>
      <c r="E428" s="9">
        <v>45</v>
      </c>
      <c r="F428" s="9" t="s">
        <v>19</v>
      </c>
      <c r="G428" s="13">
        <f t="shared" si="73"/>
        <v>4</v>
      </c>
      <c r="H428">
        <f t="shared" si="74"/>
        <v>1</v>
      </c>
      <c r="I428" s="14">
        <f t="shared" si="75"/>
        <v>6</v>
      </c>
      <c r="J428" s="14">
        <f t="shared" si="76"/>
        <v>2</v>
      </c>
      <c r="K428" s="14">
        <f t="shared" si="77"/>
        <v>4</v>
      </c>
      <c r="L428" s="14">
        <f t="shared" si="78"/>
        <v>4</v>
      </c>
      <c r="M428" s="14">
        <f t="shared" si="79"/>
        <v>3</v>
      </c>
      <c r="N428" s="14">
        <f t="shared" si="80"/>
        <v>3</v>
      </c>
      <c r="O428">
        <f t="shared" si="81"/>
        <v>2016</v>
      </c>
      <c r="P428">
        <f t="shared" si="82"/>
        <v>6</v>
      </c>
      <c r="Q428">
        <f t="shared" si="83"/>
        <v>13</v>
      </c>
      <c r="R428">
        <f t="shared" si="72"/>
        <v>4</v>
      </c>
    </row>
    <row r="429" spans="1:18" x14ac:dyDescent="0.2">
      <c r="A429" s="8">
        <v>42534</v>
      </c>
      <c r="B429" s="9">
        <v>501</v>
      </c>
      <c r="C429" s="10">
        <v>0.25694444444444398</v>
      </c>
      <c r="D429" s="9" t="s">
        <v>8</v>
      </c>
      <c r="E429" s="9">
        <v>5</v>
      </c>
      <c r="F429" s="9" t="s">
        <v>19</v>
      </c>
      <c r="G429" s="13">
        <f t="shared" si="73"/>
        <v>1</v>
      </c>
      <c r="H429">
        <f t="shared" si="74"/>
        <v>1</v>
      </c>
      <c r="I429" s="14">
        <f t="shared" si="75"/>
        <v>7</v>
      </c>
      <c r="J429" s="14">
        <f t="shared" si="76"/>
        <v>2</v>
      </c>
      <c r="K429" s="14">
        <f t="shared" si="77"/>
        <v>3</v>
      </c>
      <c r="L429" s="14">
        <f t="shared" si="78"/>
        <v>2</v>
      </c>
      <c r="M429" s="14">
        <f t="shared" si="79"/>
        <v>1</v>
      </c>
      <c r="N429" s="14">
        <f t="shared" si="80"/>
        <v>1</v>
      </c>
      <c r="O429">
        <f t="shared" si="81"/>
        <v>2016</v>
      </c>
      <c r="P429">
        <f t="shared" si="82"/>
        <v>6</v>
      </c>
      <c r="Q429">
        <f t="shared" si="83"/>
        <v>13</v>
      </c>
      <c r="R429">
        <f t="shared" si="72"/>
        <v>2</v>
      </c>
    </row>
    <row r="430" spans="1:18" x14ac:dyDescent="0.2">
      <c r="A430" s="8">
        <v>42534</v>
      </c>
      <c r="B430" s="9">
        <v>504</v>
      </c>
      <c r="C430" s="10">
        <v>0.265277777777778</v>
      </c>
      <c r="D430" s="9" t="s">
        <v>8</v>
      </c>
      <c r="E430" s="9">
        <v>198</v>
      </c>
      <c r="F430" s="9" t="s">
        <v>18</v>
      </c>
      <c r="G430" s="13">
        <f t="shared" si="73"/>
        <v>4</v>
      </c>
      <c r="H430">
        <f t="shared" si="74"/>
        <v>1</v>
      </c>
      <c r="I430" s="14">
        <f t="shared" si="75"/>
        <v>7</v>
      </c>
      <c r="J430" s="14">
        <f t="shared" si="76"/>
        <v>4</v>
      </c>
      <c r="K430" s="14">
        <f t="shared" si="77"/>
        <v>4</v>
      </c>
      <c r="L430" s="14">
        <f t="shared" si="78"/>
        <v>4</v>
      </c>
      <c r="M430" s="14">
        <f t="shared" si="79"/>
        <v>3</v>
      </c>
      <c r="N430" s="14">
        <f t="shared" si="80"/>
        <v>3</v>
      </c>
      <c r="O430">
        <f t="shared" si="81"/>
        <v>2016</v>
      </c>
      <c r="P430">
        <f t="shared" si="82"/>
        <v>6</v>
      </c>
      <c r="Q430">
        <f t="shared" si="83"/>
        <v>13</v>
      </c>
      <c r="R430">
        <f t="shared" si="72"/>
        <v>4</v>
      </c>
    </row>
    <row r="431" spans="1:18" x14ac:dyDescent="0.2">
      <c r="A431" s="8">
        <v>42534</v>
      </c>
      <c r="B431" s="9">
        <v>506</v>
      </c>
      <c r="C431" s="10">
        <v>0.27013888888888898</v>
      </c>
      <c r="D431" s="9" t="s">
        <v>8</v>
      </c>
      <c r="E431" s="9">
        <v>18</v>
      </c>
      <c r="F431" s="9" t="s">
        <v>19</v>
      </c>
      <c r="G431" s="13">
        <f t="shared" si="73"/>
        <v>6</v>
      </c>
      <c r="H431">
        <f t="shared" si="74"/>
        <v>1</v>
      </c>
      <c r="I431" s="14">
        <f t="shared" si="75"/>
        <v>7</v>
      </c>
      <c r="J431" s="14">
        <f t="shared" si="76"/>
        <v>2</v>
      </c>
      <c r="K431" s="14">
        <f t="shared" si="77"/>
        <v>4</v>
      </c>
      <c r="L431" s="14">
        <f t="shared" si="78"/>
        <v>2</v>
      </c>
      <c r="M431" s="14">
        <f t="shared" si="79"/>
        <v>2</v>
      </c>
      <c r="N431" s="14">
        <f t="shared" si="80"/>
        <v>2</v>
      </c>
      <c r="O431">
        <f t="shared" si="81"/>
        <v>2016</v>
      </c>
      <c r="P431">
        <f t="shared" si="82"/>
        <v>6</v>
      </c>
      <c r="Q431">
        <f t="shared" si="83"/>
        <v>13</v>
      </c>
      <c r="R431">
        <f t="shared" si="72"/>
        <v>4</v>
      </c>
    </row>
    <row r="432" spans="1:18" x14ac:dyDescent="0.2">
      <c r="A432" s="8">
        <v>42534</v>
      </c>
      <c r="B432" s="9">
        <v>505</v>
      </c>
      <c r="C432" s="10">
        <v>0.28263888888888899</v>
      </c>
      <c r="D432" s="9" t="s">
        <v>8</v>
      </c>
      <c r="E432" s="9">
        <v>5</v>
      </c>
      <c r="F432" s="9" t="s">
        <v>13</v>
      </c>
      <c r="G432" s="13">
        <f t="shared" si="73"/>
        <v>5</v>
      </c>
      <c r="H432">
        <f t="shared" si="74"/>
        <v>1</v>
      </c>
      <c r="I432" s="14">
        <f t="shared" si="75"/>
        <v>7</v>
      </c>
      <c r="J432" s="14">
        <f t="shared" si="76"/>
        <v>1</v>
      </c>
      <c r="K432" s="14">
        <f t="shared" si="77"/>
        <v>3</v>
      </c>
      <c r="L432" s="14">
        <f t="shared" si="78"/>
        <v>3</v>
      </c>
      <c r="M432" s="14">
        <f t="shared" si="79"/>
        <v>4</v>
      </c>
      <c r="N432" s="14">
        <f t="shared" si="80"/>
        <v>4</v>
      </c>
      <c r="O432">
        <f t="shared" si="81"/>
        <v>2016</v>
      </c>
      <c r="P432">
        <f t="shared" si="82"/>
        <v>6</v>
      </c>
      <c r="Q432">
        <f t="shared" si="83"/>
        <v>13</v>
      </c>
      <c r="R432">
        <f t="shared" si="72"/>
        <v>2</v>
      </c>
    </row>
    <row r="433" spans="1:18" x14ac:dyDescent="0.2">
      <c r="A433" s="8">
        <v>42534</v>
      </c>
      <c r="B433" s="9">
        <v>510</v>
      </c>
      <c r="C433" s="10">
        <v>0.30833333333333302</v>
      </c>
      <c r="D433" s="9" t="s">
        <v>8</v>
      </c>
      <c r="E433" s="9">
        <v>4</v>
      </c>
      <c r="F433" s="9" t="s">
        <v>18</v>
      </c>
      <c r="G433" s="13">
        <f t="shared" si="73"/>
        <v>8</v>
      </c>
      <c r="H433">
        <f t="shared" si="74"/>
        <v>1</v>
      </c>
      <c r="I433" s="14">
        <f t="shared" si="75"/>
        <v>8</v>
      </c>
      <c r="J433" s="14">
        <f t="shared" si="76"/>
        <v>4</v>
      </c>
      <c r="K433" s="14">
        <f t="shared" si="77"/>
        <v>1</v>
      </c>
      <c r="L433" s="14">
        <f t="shared" si="78"/>
        <v>3</v>
      </c>
      <c r="M433" s="14">
        <f t="shared" si="79"/>
        <v>3</v>
      </c>
      <c r="N433" s="14">
        <f t="shared" si="80"/>
        <v>3</v>
      </c>
      <c r="O433">
        <f t="shared" si="81"/>
        <v>2016</v>
      </c>
      <c r="P433">
        <f t="shared" si="82"/>
        <v>6</v>
      </c>
      <c r="Q433">
        <f t="shared" si="83"/>
        <v>13</v>
      </c>
      <c r="R433">
        <f t="shared" si="72"/>
        <v>2</v>
      </c>
    </row>
    <row r="434" spans="1:18" x14ac:dyDescent="0.2">
      <c r="A434" s="8">
        <v>42534</v>
      </c>
      <c r="B434" s="9">
        <v>504</v>
      </c>
      <c r="C434" s="10">
        <v>0.31111111111111101</v>
      </c>
      <c r="D434" s="9" t="s">
        <v>8</v>
      </c>
      <c r="E434" s="9">
        <v>4</v>
      </c>
      <c r="F434" s="9" t="s">
        <v>18</v>
      </c>
      <c r="G434" s="13">
        <f t="shared" si="73"/>
        <v>4</v>
      </c>
      <c r="H434">
        <f t="shared" si="74"/>
        <v>1</v>
      </c>
      <c r="I434" s="14">
        <f t="shared" si="75"/>
        <v>8</v>
      </c>
      <c r="J434" s="14">
        <f t="shared" si="76"/>
        <v>4</v>
      </c>
      <c r="K434" s="14">
        <f t="shared" si="77"/>
        <v>4</v>
      </c>
      <c r="L434" s="14">
        <f t="shared" si="78"/>
        <v>4</v>
      </c>
      <c r="M434" s="14">
        <f t="shared" si="79"/>
        <v>3</v>
      </c>
      <c r="N434" s="14">
        <f t="shared" si="80"/>
        <v>3</v>
      </c>
      <c r="O434">
        <f t="shared" si="81"/>
        <v>2016</v>
      </c>
      <c r="P434">
        <f t="shared" si="82"/>
        <v>6</v>
      </c>
      <c r="Q434">
        <f t="shared" si="83"/>
        <v>13</v>
      </c>
      <c r="R434">
        <f t="shared" si="72"/>
        <v>2</v>
      </c>
    </row>
    <row r="435" spans="1:18" x14ac:dyDescent="0.2">
      <c r="A435" s="8">
        <v>42534</v>
      </c>
      <c r="B435" s="9">
        <v>505</v>
      </c>
      <c r="C435" s="10">
        <v>0.32638888888888901</v>
      </c>
      <c r="D435" s="9" t="s">
        <v>8</v>
      </c>
      <c r="E435" s="9">
        <v>13</v>
      </c>
      <c r="F435" s="9" t="s">
        <v>18</v>
      </c>
      <c r="G435" s="13">
        <f t="shared" si="73"/>
        <v>5</v>
      </c>
      <c r="H435">
        <f t="shared" si="74"/>
        <v>1</v>
      </c>
      <c r="I435" s="14">
        <f t="shared" si="75"/>
        <v>8</v>
      </c>
      <c r="J435" s="14">
        <f t="shared" si="76"/>
        <v>4</v>
      </c>
      <c r="K435" s="14">
        <f t="shared" si="77"/>
        <v>3</v>
      </c>
      <c r="L435" s="14">
        <f t="shared" si="78"/>
        <v>3</v>
      </c>
      <c r="M435" s="14">
        <f t="shared" si="79"/>
        <v>4</v>
      </c>
      <c r="N435" s="14">
        <f t="shared" si="80"/>
        <v>4</v>
      </c>
      <c r="O435">
        <f t="shared" si="81"/>
        <v>2016</v>
      </c>
      <c r="P435">
        <f t="shared" si="82"/>
        <v>6</v>
      </c>
      <c r="Q435">
        <f t="shared" si="83"/>
        <v>13</v>
      </c>
      <c r="R435">
        <f t="shared" si="72"/>
        <v>4</v>
      </c>
    </row>
    <row r="436" spans="1:18" x14ac:dyDescent="0.2">
      <c r="A436" s="8">
        <v>42534</v>
      </c>
      <c r="B436" s="9">
        <v>504</v>
      </c>
      <c r="C436" s="10">
        <v>0.33541666666666697</v>
      </c>
      <c r="D436" s="9" t="s">
        <v>8</v>
      </c>
      <c r="E436" s="9">
        <v>8</v>
      </c>
      <c r="F436" s="9" t="s">
        <v>19</v>
      </c>
      <c r="G436" s="13">
        <f t="shared" si="73"/>
        <v>4</v>
      </c>
      <c r="H436">
        <f t="shared" si="74"/>
        <v>1</v>
      </c>
      <c r="I436" s="14">
        <f t="shared" si="75"/>
        <v>9</v>
      </c>
      <c r="J436" s="14">
        <f t="shared" si="76"/>
        <v>2</v>
      </c>
      <c r="K436" s="14">
        <f t="shared" si="77"/>
        <v>4</v>
      </c>
      <c r="L436" s="14">
        <f t="shared" si="78"/>
        <v>4</v>
      </c>
      <c r="M436" s="14">
        <f t="shared" si="79"/>
        <v>3</v>
      </c>
      <c r="N436" s="14">
        <f t="shared" si="80"/>
        <v>3</v>
      </c>
      <c r="O436">
        <f t="shared" si="81"/>
        <v>2016</v>
      </c>
      <c r="P436">
        <f t="shared" si="82"/>
        <v>6</v>
      </c>
      <c r="Q436">
        <f t="shared" si="83"/>
        <v>13</v>
      </c>
      <c r="R436">
        <f t="shared" si="72"/>
        <v>3</v>
      </c>
    </row>
    <row r="437" spans="1:18" x14ac:dyDescent="0.2">
      <c r="A437" s="8">
        <v>42534</v>
      </c>
      <c r="B437" s="9">
        <v>501</v>
      </c>
      <c r="C437" s="10">
        <v>0.34930555555555598</v>
      </c>
      <c r="D437" s="9" t="s">
        <v>8</v>
      </c>
      <c r="E437" s="9">
        <v>10</v>
      </c>
      <c r="F437" s="9" t="s">
        <v>19</v>
      </c>
      <c r="G437" s="13">
        <f t="shared" si="73"/>
        <v>1</v>
      </c>
      <c r="H437">
        <f t="shared" si="74"/>
        <v>1</v>
      </c>
      <c r="I437" s="14">
        <f t="shared" si="75"/>
        <v>9</v>
      </c>
      <c r="J437" s="14">
        <f t="shared" si="76"/>
        <v>2</v>
      </c>
      <c r="K437" s="14">
        <f t="shared" si="77"/>
        <v>3</v>
      </c>
      <c r="L437" s="14">
        <f t="shared" si="78"/>
        <v>2</v>
      </c>
      <c r="M437" s="14">
        <f t="shared" si="79"/>
        <v>1</v>
      </c>
      <c r="N437" s="14">
        <f t="shared" si="80"/>
        <v>1</v>
      </c>
      <c r="O437">
        <f t="shared" si="81"/>
        <v>2016</v>
      </c>
      <c r="P437">
        <f t="shared" si="82"/>
        <v>6</v>
      </c>
      <c r="Q437">
        <f t="shared" si="83"/>
        <v>13</v>
      </c>
      <c r="R437">
        <f t="shared" si="72"/>
        <v>3</v>
      </c>
    </row>
    <row r="438" spans="1:18" x14ac:dyDescent="0.2">
      <c r="A438" s="8">
        <v>42534</v>
      </c>
      <c r="B438" s="9">
        <v>510</v>
      </c>
      <c r="C438" s="10">
        <v>0.35486111111111102</v>
      </c>
      <c r="D438" s="9" t="s">
        <v>8</v>
      </c>
      <c r="E438" s="9">
        <v>4</v>
      </c>
      <c r="F438" s="9" t="s">
        <v>13</v>
      </c>
      <c r="G438" s="13">
        <f t="shared" si="73"/>
        <v>8</v>
      </c>
      <c r="H438">
        <f t="shared" si="74"/>
        <v>1</v>
      </c>
      <c r="I438" s="14">
        <f t="shared" si="75"/>
        <v>9</v>
      </c>
      <c r="J438" s="14">
        <f t="shared" si="76"/>
        <v>1</v>
      </c>
      <c r="K438" s="14">
        <f t="shared" si="77"/>
        <v>1</v>
      </c>
      <c r="L438" s="14">
        <f t="shared" si="78"/>
        <v>3</v>
      </c>
      <c r="M438" s="14">
        <f t="shared" si="79"/>
        <v>3</v>
      </c>
      <c r="N438" s="14">
        <f t="shared" si="80"/>
        <v>3</v>
      </c>
      <c r="O438">
        <f t="shared" si="81"/>
        <v>2016</v>
      </c>
      <c r="P438">
        <f t="shared" si="82"/>
        <v>6</v>
      </c>
      <c r="Q438">
        <f t="shared" si="83"/>
        <v>13</v>
      </c>
      <c r="R438">
        <f t="shared" si="72"/>
        <v>2</v>
      </c>
    </row>
    <row r="439" spans="1:18" x14ac:dyDescent="0.2">
      <c r="A439" s="8">
        <v>42534</v>
      </c>
      <c r="B439" s="9">
        <v>501</v>
      </c>
      <c r="C439" s="10">
        <v>0.37986111111111098</v>
      </c>
      <c r="D439" s="9" t="s">
        <v>8</v>
      </c>
      <c r="E439" s="9">
        <v>26</v>
      </c>
      <c r="F439" s="9" t="s">
        <v>18</v>
      </c>
      <c r="G439" s="13">
        <f t="shared" si="73"/>
        <v>1</v>
      </c>
      <c r="H439">
        <f t="shared" si="74"/>
        <v>1</v>
      </c>
      <c r="I439" s="14">
        <f t="shared" si="75"/>
        <v>10</v>
      </c>
      <c r="J439" s="14">
        <f t="shared" si="76"/>
        <v>4</v>
      </c>
      <c r="K439" s="14">
        <f t="shared" si="77"/>
        <v>3</v>
      </c>
      <c r="L439" s="14">
        <f t="shared" si="78"/>
        <v>2</v>
      </c>
      <c r="M439" s="14">
        <f t="shared" si="79"/>
        <v>1</v>
      </c>
      <c r="N439" s="14">
        <f t="shared" si="80"/>
        <v>1</v>
      </c>
      <c r="O439">
        <f t="shared" si="81"/>
        <v>2016</v>
      </c>
      <c r="P439">
        <f t="shared" si="82"/>
        <v>6</v>
      </c>
      <c r="Q439">
        <f t="shared" si="83"/>
        <v>13</v>
      </c>
      <c r="R439">
        <f t="shared" si="72"/>
        <v>4</v>
      </c>
    </row>
    <row r="440" spans="1:18" x14ac:dyDescent="0.2">
      <c r="A440" s="8">
        <v>42534</v>
      </c>
      <c r="B440" s="9">
        <v>501</v>
      </c>
      <c r="C440" s="10">
        <v>0.39513888888888898</v>
      </c>
      <c r="D440" s="9" t="s">
        <v>8</v>
      </c>
      <c r="E440" s="9">
        <v>8</v>
      </c>
      <c r="F440" s="9" t="s">
        <v>19</v>
      </c>
      <c r="G440" s="13">
        <f t="shared" si="73"/>
        <v>1</v>
      </c>
      <c r="H440">
        <f t="shared" si="74"/>
        <v>1</v>
      </c>
      <c r="I440" s="14">
        <f t="shared" si="75"/>
        <v>10</v>
      </c>
      <c r="J440" s="14">
        <f t="shared" si="76"/>
        <v>2</v>
      </c>
      <c r="K440" s="14">
        <f t="shared" si="77"/>
        <v>3</v>
      </c>
      <c r="L440" s="14">
        <f t="shared" si="78"/>
        <v>2</v>
      </c>
      <c r="M440" s="14">
        <f t="shared" si="79"/>
        <v>1</v>
      </c>
      <c r="N440" s="14">
        <f t="shared" si="80"/>
        <v>1</v>
      </c>
      <c r="O440">
        <f t="shared" si="81"/>
        <v>2016</v>
      </c>
      <c r="P440">
        <f t="shared" si="82"/>
        <v>6</v>
      </c>
      <c r="Q440">
        <f t="shared" si="83"/>
        <v>13</v>
      </c>
      <c r="R440">
        <f t="shared" si="72"/>
        <v>3</v>
      </c>
    </row>
    <row r="441" spans="1:18" x14ac:dyDescent="0.2">
      <c r="A441" s="8">
        <v>42534</v>
      </c>
      <c r="B441" s="9">
        <v>501</v>
      </c>
      <c r="C441" s="10">
        <v>0.436805555555556</v>
      </c>
      <c r="D441" s="9" t="s">
        <v>8</v>
      </c>
      <c r="E441" s="9">
        <v>16</v>
      </c>
      <c r="F441" s="9" t="s">
        <v>18</v>
      </c>
      <c r="G441" s="13">
        <f t="shared" si="73"/>
        <v>1</v>
      </c>
      <c r="H441">
        <f t="shared" si="74"/>
        <v>1</v>
      </c>
      <c r="I441" s="14">
        <f t="shared" si="75"/>
        <v>11</v>
      </c>
      <c r="J441" s="14">
        <f t="shared" si="76"/>
        <v>4</v>
      </c>
      <c r="K441" s="14">
        <f t="shared" si="77"/>
        <v>3</v>
      </c>
      <c r="L441" s="14">
        <f t="shared" si="78"/>
        <v>2</v>
      </c>
      <c r="M441" s="14">
        <f t="shared" si="79"/>
        <v>1</v>
      </c>
      <c r="N441" s="14">
        <f t="shared" si="80"/>
        <v>1</v>
      </c>
      <c r="O441">
        <f t="shared" si="81"/>
        <v>2016</v>
      </c>
      <c r="P441">
        <f t="shared" si="82"/>
        <v>6</v>
      </c>
      <c r="Q441">
        <f t="shared" si="83"/>
        <v>13</v>
      </c>
      <c r="R441">
        <f t="shared" si="72"/>
        <v>4</v>
      </c>
    </row>
    <row r="442" spans="1:18" x14ac:dyDescent="0.2">
      <c r="A442" s="8">
        <v>42534</v>
      </c>
      <c r="B442" s="9">
        <v>501</v>
      </c>
      <c r="C442" s="10">
        <v>0.44166666666666698</v>
      </c>
      <c r="D442" s="9" t="s">
        <v>8</v>
      </c>
      <c r="E442" s="9">
        <v>11</v>
      </c>
      <c r="F442" s="9" t="s">
        <v>19</v>
      </c>
      <c r="G442" s="13">
        <f t="shared" si="73"/>
        <v>1</v>
      </c>
      <c r="H442">
        <f t="shared" si="74"/>
        <v>1</v>
      </c>
      <c r="I442" s="14">
        <f t="shared" si="75"/>
        <v>11</v>
      </c>
      <c r="J442" s="14">
        <f t="shared" si="76"/>
        <v>2</v>
      </c>
      <c r="K442" s="14">
        <f t="shared" si="77"/>
        <v>3</v>
      </c>
      <c r="L442" s="14">
        <f t="shared" si="78"/>
        <v>2</v>
      </c>
      <c r="M442" s="14">
        <f t="shared" si="79"/>
        <v>1</v>
      </c>
      <c r="N442" s="14">
        <f t="shared" si="80"/>
        <v>1</v>
      </c>
      <c r="O442">
        <f t="shared" si="81"/>
        <v>2016</v>
      </c>
      <c r="P442">
        <f t="shared" si="82"/>
        <v>6</v>
      </c>
      <c r="Q442">
        <f t="shared" si="83"/>
        <v>13</v>
      </c>
      <c r="R442">
        <f t="shared" si="72"/>
        <v>4</v>
      </c>
    </row>
    <row r="443" spans="1:18" x14ac:dyDescent="0.2">
      <c r="A443" s="8">
        <v>42534</v>
      </c>
      <c r="B443" s="9">
        <v>504</v>
      </c>
      <c r="C443" s="10">
        <v>0.48611111111111099</v>
      </c>
      <c r="D443" s="9" t="s">
        <v>8</v>
      </c>
      <c r="E443" s="9">
        <v>21</v>
      </c>
      <c r="F443" s="9" t="s">
        <v>19</v>
      </c>
      <c r="G443" s="13">
        <f t="shared" si="73"/>
        <v>4</v>
      </c>
      <c r="H443">
        <f t="shared" si="74"/>
        <v>1</v>
      </c>
      <c r="I443" s="14">
        <f t="shared" si="75"/>
        <v>12</v>
      </c>
      <c r="J443" s="14">
        <f t="shared" si="76"/>
        <v>2</v>
      </c>
      <c r="K443" s="14">
        <f t="shared" si="77"/>
        <v>4</v>
      </c>
      <c r="L443" s="14">
        <f t="shared" si="78"/>
        <v>4</v>
      </c>
      <c r="M443" s="14">
        <f t="shared" si="79"/>
        <v>3</v>
      </c>
      <c r="N443" s="14">
        <f t="shared" si="80"/>
        <v>3</v>
      </c>
      <c r="O443">
        <f t="shared" si="81"/>
        <v>2016</v>
      </c>
      <c r="P443">
        <f t="shared" si="82"/>
        <v>6</v>
      </c>
      <c r="Q443">
        <f t="shared" si="83"/>
        <v>13</v>
      </c>
      <c r="R443">
        <f t="shared" si="72"/>
        <v>4</v>
      </c>
    </row>
    <row r="444" spans="1:18" x14ac:dyDescent="0.2">
      <c r="A444" s="8">
        <v>42534</v>
      </c>
      <c r="B444" s="9">
        <v>501</v>
      </c>
      <c r="C444" s="10">
        <v>0.53125</v>
      </c>
      <c r="D444" s="9" t="s">
        <v>8</v>
      </c>
      <c r="E444" s="9">
        <v>66</v>
      </c>
      <c r="F444" s="9" t="s">
        <v>18</v>
      </c>
      <c r="G444" s="13">
        <f t="shared" si="73"/>
        <v>1</v>
      </c>
      <c r="H444">
        <f t="shared" si="74"/>
        <v>1</v>
      </c>
      <c r="I444" s="14">
        <f t="shared" si="75"/>
        <v>13</v>
      </c>
      <c r="J444" s="14">
        <f t="shared" si="76"/>
        <v>4</v>
      </c>
      <c r="K444" s="14">
        <f t="shared" si="77"/>
        <v>3</v>
      </c>
      <c r="L444" s="14">
        <f t="shared" si="78"/>
        <v>2</v>
      </c>
      <c r="M444" s="14">
        <f t="shared" si="79"/>
        <v>1</v>
      </c>
      <c r="N444" s="14">
        <f t="shared" si="80"/>
        <v>1</v>
      </c>
      <c r="O444">
        <f t="shared" si="81"/>
        <v>2016</v>
      </c>
      <c r="P444">
        <f t="shared" si="82"/>
        <v>6</v>
      </c>
      <c r="Q444">
        <f t="shared" si="83"/>
        <v>13</v>
      </c>
      <c r="R444">
        <f t="shared" si="72"/>
        <v>4</v>
      </c>
    </row>
    <row r="445" spans="1:18" x14ac:dyDescent="0.2">
      <c r="A445" s="8">
        <v>42534</v>
      </c>
      <c r="B445" s="9">
        <v>504</v>
      </c>
      <c r="C445" s="10">
        <v>0.531944444444444</v>
      </c>
      <c r="D445" s="9" t="s">
        <v>8</v>
      </c>
      <c r="E445" s="9">
        <v>6</v>
      </c>
      <c r="F445" s="9" t="s">
        <v>18</v>
      </c>
      <c r="G445" s="13">
        <f t="shared" si="73"/>
        <v>4</v>
      </c>
      <c r="H445">
        <f t="shared" si="74"/>
        <v>1</v>
      </c>
      <c r="I445" s="14">
        <f t="shared" si="75"/>
        <v>13</v>
      </c>
      <c r="J445" s="14">
        <f t="shared" si="76"/>
        <v>4</v>
      </c>
      <c r="K445" s="14">
        <f t="shared" si="77"/>
        <v>4</v>
      </c>
      <c r="L445" s="14">
        <f t="shared" si="78"/>
        <v>4</v>
      </c>
      <c r="M445" s="14">
        <f t="shared" si="79"/>
        <v>3</v>
      </c>
      <c r="N445" s="14">
        <f t="shared" si="80"/>
        <v>3</v>
      </c>
      <c r="O445">
        <f t="shared" si="81"/>
        <v>2016</v>
      </c>
      <c r="P445">
        <f t="shared" si="82"/>
        <v>6</v>
      </c>
      <c r="Q445">
        <f t="shared" si="83"/>
        <v>13</v>
      </c>
      <c r="R445">
        <f t="shared" si="72"/>
        <v>3</v>
      </c>
    </row>
    <row r="446" spans="1:18" x14ac:dyDescent="0.2">
      <c r="A446" s="8">
        <v>42534</v>
      </c>
      <c r="B446" s="9">
        <v>510</v>
      </c>
      <c r="C446" s="10">
        <v>0.531944444444444</v>
      </c>
      <c r="D446" s="9" t="s">
        <v>8</v>
      </c>
      <c r="E446" s="9">
        <v>4</v>
      </c>
      <c r="F446" s="9" t="s">
        <v>20</v>
      </c>
      <c r="G446" s="13">
        <f t="shared" si="73"/>
        <v>8</v>
      </c>
      <c r="H446">
        <f t="shared" si="74"/>
        <v>1</v>
      </c>
      <c r="I446" s="14">
        <f t="shared" si="75"/>
        <v>13</v>
      </c>
      <c r="J446" s="14">
        <f t="shared" si="76"/>
        <v>3</v>
      </c>
      <c r="K446" s="14">
        <f t="shared" si="77"/>
        <v>1</v>
      </c>
      <c r="L446" s="14">
        <f t="shared" si="78"/>
        <v>3</v>
      </c>
      <c r="M446" s="14">
        <f t="shared" si="79"/>
        <v>3</v>
      </c>
      <c r="N446" s="14">
        <f t="shared" si="80"/>
        <v>3</v>
      </c>
      <c r="O446">
        <f t="shared" si="81"/>
        <v>2016</v>
      </c>
      <c r="P446">
        <f t="shared" si="82"/>
        <v>6</v>
      </c>
      <c r="Q446">
        <f t="shared" si="83"/>
        <v>13</v>
      </c>
      <c r="R446">
        <f t="shared" si="72"/>
        <v>2</v>
      </c>
    </row>
    <row r="447" spans="1:18" x14ac:dyDescent="0.2">
      <c r="A447" s="8">
        <v>42534</v>
      </c>
      <c r="B447" s="9">
        <v>511</v>
      </c>
      <c r="C447" s="10">
        <v>0.54583333333333295</v>
      </c>
      <c r="D447" s="9" t="s">
        <v>8</v>
      </c>
      <c r="E447" s="9">
        <v>4</v>
      </c>
      <c r="F447" s="9" t="s">
        <v>13</v>
      </c>
      <c r="G447" s="13">
        <f t="shared" si="73"/>
        <v>9</v>
      </c>
      <c r="H447">
        <f t="shared" si="74"/>
        <v>1</v>
      </c>
      <c r="I447" s="14">
        <f t="shared" si="75"/>
        <v>14</v>
      </c>
      <c r="J447" s="14">
        <f t="shared" si="76"/>
        <v>1</v>
      </c>
      <c r="K447" s="14">
        <f t="shared" si="77"/>
        <v>1</v>
      </c>
      <c r="L447" s="14">
        <f t="shared" si="78"/>
        <v>3</v>
      </c>
      <c r="M447" s="14">
        <f t="shared" si="79"/>
        <v>2</v>
      </c>
      <c r="N447" s="14">
        <f t="shared" si="80"/>
        <v>2</v>
      </c>
      <c r="O447">
        <f t="shared" si="81"/>
        <v>2016</v>
      </c>
      <c r="P447">
        <f t="shared" si="82"/>
        <v>6</v>
      </c>
      <c r="Q447">
        <f t="shared" si="83"/>
        <v>13</v>
      </c>
      <c r="R447">
        <f t="shared" si="72"/>
        <v>2</v>
      </c>
    </row>
    <row r="448" spans="1:18" x14ac:dyDescent="0.2">
      <c r="A448" s="8">
        <v>42534</v>
      </c>
      <c r="B448" s="9">
        <v>504</v>
      </c>
      <c r="C448" s="10">
        <v>0.57708333333333295</v>
      </c>
      <c r="D448" s="9" t="s">
        <v>8</v>
      </c>
      <c r="E448" s="9">
        <v>4</v>
      </c>
      <c r="F448" s="9" t="s">
        <v>18</v>
      </c>
      <c r="G448" s="13">
        <f t="shared" si="73"/>
        <v>4</v>
      </c>
      <c r="H448">
        <f t="shared" si="74"/>
        <v>1</v>
      </c>
      <c r="I448" s="14">
        <f t="shared" si="75"/>
        <v>14</v>
      </c>
      <c r="J448" s="14">
        <f t="shared" si="76"/>
        <v>4</v>
      </c>
      <c r="K448" s="14">
        <f t="shared" si="77"/>
        <v>4</v>
      </c>
      <c r="L448" s="14">
        <f t="shared" si="78"/>
        <v>4</v>
      </c>
      <c r="M448" s="14">
        <f t="shared" si="79"/>
        <v>3</v>
      </c>
      <c r="N448" s="14">
        <f t="shared" si="80"/>
        <v>3</v>
      </c>
      <c r="O448">
        <f t="shared" si="81"/>
        <v>2016</v>
      </c>
      <c r="P448">
        <f t="shared" si="82"/>
        <v>6</v>
      </c>
      <c r="Q448">
        <f t="shared" si="83"/>
        <v>13</v>
      </c>
      <c r="R448">
        <f t="shared" si="72"/>
        <v>2</v>
      </c>
    </row>
    <row r="449" spans="1:18" x14ac:dyDescent="0.2">
      <c r="A449" s="8">
        <v>42534</v>
      </c>
      <c r="B449" s="9">
        <v>511</v>
      </c>
      <c r="C449" s="10">
        <v>0.58819444444444402</v>
      </c>
      <c r="D449" s="9" t="s">
        <v>8</v>
      </c>
      <c r="E449" s="9">
        <v>10</v>
      </c>
      <c r="F449" s="9" t="s">
        <v>20</v>
      </c>
      <c r="G449" s="13">
        <f t="shared" si="73"/>
        <v>9</v>
      </c>
      <c r="H449">
        <f t="shared" si="74"/>
        <v>1</v>
      </c>
      <c r="I449" s="14">
        <f t="shared" si="75"/>
        <v>15</v>
      </c>
      <c r="J449" s="14">
        <f t="shared" si="76"/>
        <v>3</v>
      </c>
      <c r="K449" s="14">
        <f t="shared" si="77"/>
        <v>1</v>
      </c>
      <c r="L449" s="14">
        <f t="shared" si="78"/>
        <v>3</v>
      </c>
      <c r="M449" s="14">
        <f t="shared" si="79"/>
        <v>2</v>
      </c>
      <c r="N449" s="14">
        <f t="shared" si="80"/>
        <v>2</v>
      </c>
      <c r="O449">
        <f t="shared" si="81"/>
        <v>2016</v>
      </c>
      <c r="P449">
        <f t="shared" si="82"/>
        <v>6</v>
      </c>
      <c r="Q449">
        <f t="shared" si="83"/>
        <v>13</v>
      </c>
      <c r="R449">
        <f t="shared" si="72"/>
        <v>3</v>
      </c>
    </row>
    <row r="450" spans="1:18" x14ac:dyDescent="0.2">
      <c r="A450" s="8">
        <v>42534</v>
      </c>
      <c r="B450" s="9">
        <v>505</v>
      </c>
      <c r="C450" s="10">
        <v>0.63611111111111096</v>
      </c>
      <c r="D450" s="9" t="s">
        <v>8</v>
      </c>
      <c r="E450" s="9">
        <v>5</v>
      </c>
      <c r="F450" s="9" t="s">
        <v>18</v>
      </c>
      <c r="G450" s="13">
        <f t="shared" si="73"/>
        <v>5</v>
      </c>
      <c r="H450">
        <f t="shared" si="74"/>
        <v>1</v>
      </c>
      <c r="I450" s="14">
        <f t="shared" si="75"/>
        <v>16</v>
      </c>
      <c r="J450" s="14">
        <f t="shared" si="76"/>
        <v>4</v>
      </c>
      <c r="K450" s="14">
        <f t="shared" si="77"/>
        <v>3</v>
      </c>
      <c r="L450" s="14">
        <f t="shared" si="78"/>
        <v>3</v>
      </c>
      <c r="M450" s="14">
        <f t="shared" si="79"/>
        <v>4</v>
      </c>
      <c r="N450" s="14">
        <f t="shared" si="80"/>
        <v>4</v>
      </c>
      <c r="O450">
        <f t="shared" si="81"/>
        <v>2016</v>
      </c>
      <c r="P450">
        <f t="shared" si="82"/>
        <v>6</v>
      </c>
      <c r="Q450">
        <f t="shared" si="83"/>
        <v>13</v>
      </c>
      <c r="R450">
        <f t="shared" ref="R450:R513" si="84">IF(E450=0,1,(IF(E450&lt;=5,2,(IF(E450&lt;=10,3,(IF(E450&gt;=11,4)))))))</f>
        <v>2</v>
      </c>
    </row>
    <row r="451" spans="1:18" x14ac:dyDescent="0.2">
      <c r="A451" s="8">
        <v>42534</v>
      </c>
      <c r="B451" s="9">
        <v>506</v>
      </c>
      <c r="C451" s="10">
        <v>0.64097222222222205</v>
      </c>
      <c r="D451" s="9" t="s">
        <v>8</v>
      </c>
      <c r="E451" s="9">
        <v>5</v>
      </c>
      <c r="F451" s="9" t="s">
        <v>18</v>
      </c>
      <c r="G451" s="13">
        <f t="shared" ref="G451:G514" si="85">IF(B451=501,1,(IF(B451=502,2,(IF(B451=503,3,(IF(B451=504,4,(IF(B451=505,5,(IF(B451=506,6,(IF(B451=509,7,(IF(B451=510,8,(IF(B451=511,9,(IF(B451=512,10,(IF(B451=514,11)))))))))))))))))))))</f>
        <v>6</v>
      </c>
      <c r="H451">
        <f t="shared" ref="H451:H514" si="86">IF(D451="Friday",5,(IF(D451="Saturday",6,(IF(D451="Sunday",7,(IF(D451="Monday",1,(IF(D451="Tuesday",2,(IF(D451="Wednesday",3,(IF(D451="Thursday",4,0)))))))))))))</f>
        <v>1</v>
      </c>
      <c r="I451" s="14">
        <f t="shared" ref="I451:I514" si="87">(ROUNDDOWN(C451*24,0)+1)</f>
        <v>16</v>
      </c>
      <c r="J451" s="14">
        <f t="shared" ref="J451:J514" si="88">IF(F451="N",1,(IF(F451="E",2,(IF(F451="S",3,(IF(F451="W",4)))))))</f>
        <v>4</v>
      </c>
      <c r="K451" s="14">
        <f t="shared" ref="K451:K514" si="89">IF(B451=501,3,(IF(B451=502,2,(IF(B451=503,3,(IF(B451=504,4,(IF(B451=505,3,(IF(B451=506,4,(IF(B451=509,1,(IF(B451=510,1,(IF(B451=511,1,(IF(B451=512,3,(IF(B451=514,2)))))))))))))))))))))</f>
        <v>4</v>
      </c>
      <c r="L451" s="14">
        <f t="shared" ref="L451:L514" si="90">IF(B451=501,2,(IF(B451=502,1,(IF(B451=503,2,(IF(B451=504,4,(IF(B451=505,3,(IF(B451=506,2,(IF(B451=509,2,(IF(B451=510,3,(IF(B451=511,3,(IF(B451=512,1,(IF(B451=514,1)))))))))))))))))))))</f>
        <v>2</v>
      </c>
      <c r="M451" s="14">
        <f t="shared" ref="M451:M514" si="91">IF(B451=501,1,(IF(B451=502,3,(IF(B451=503,1,(IF(B451=504,3,(IF(B451=505,4,(IF(B451=506,2,(IF(B451=509,2,(IF(B451=510,3,(IF(B451=511,2,(IF(B451=512,3,(IF(B451=514,3)))))))))))))))))))))</f>
        <v>2</v>
      </c>
      <c r="N451" s="14">
        <f t="shared" ref="N451:N514" si="92">IF(B451=501,1,(IF(B451=502,3,(IF(B451=503,1,(IF(B451=504,3,(IF(B451=505,4,(IF(B451=506,2,(IF(B451=509,2,(IF(B451=510,3,(IF(B451=511,2,(IF(B451=512,3,(IF(B451=514,1)))))))))))))))))))))</f>
        <v>2</v>
      </c>
      <c r="O451">
        <f t="shared" ref="O451:O514" si="93">YEAR(A451)</f>
        <v>2016</v>
      </c>
      <c r="P451">
        <f t="shared" ref="P451:P514" si="94">MONTH(A451)</f>
        <v>6</v>
      </c>
      <c r="Q451">
        <f t="shared" ref="Q451:Q514" si="95">DAY(A451)</f>
        <v>13</v>
      </c>
      <c r="R451">
        <f t="shared" si="84"/>
        <v>2</v>
      </c>
    </row>
    <row r="452" spans="1:18" x14ac:dyDescent="0.2">
      <c r="A452" s="8">
        <v>42534</v>
      </c>
      <c r="B452" s="9">
        <v>504</v>
      </c>
      <c r="C452" s="10">
        <v>0.64236111111111105</v>
      </c>
      <c r="D452" s="9" t="s">
        <v>8</v>
      </c>
      <c r="E452" s="9">
        <v>10</v>
      </c>
      <c r="F452" s="9" t="s">
        <v>18</v>
      </c>
      <c r="G452" s="13">
        <f t="shared" si="85"/>
        <v>4</v>
      </c>
      <c r="H452">
        <f t="shared" si="86"/>
        <v>1</v>
      </c>
      <c r="I452" s="14">
        <f t="shared" si="87"/>
        <v>16</v>
      </c>
      <c r="J452" s="14">
        <f t="shared" si="88"/>
        <v>4</v>
      </c>
      <c r="K452" s="14">
        <f t="shared" si="89"/>
        <v>4</v>
      </c>
      <c r="L452" s="14">
        <f t="shared" si="90"/>
        <v>4</v>
      </c>
      <c r="M452" s="14">
        <f t="shared" si="91"/>
        <v>3</v>
      </c>
      <c r="N452" s="14">
        <f t="shared" si="92"/>
        <v>3</v>
      </c>
      <c r="O452">
        <f t="shared" si="93"/>
        <v>2016</v>
      </c>
      <c r="P452">
        <f t="shared" si="94"/>
        <v>6</v>
      </c>
      <c r="Q452">
        <f t="shared" si="95"/>
        <v>13</v>
      </c>
      <c r="R452">
        <f t="shared" si="84"/>
        <v>3</v>
      </c>
    </row>
    <row r="453" spans="1:18" x14ac:dyDescent="0.2">
      <c r="A453" s="8">
        <v>42534</v>
      </c>
      <c r="B453" s="9">
        <v>505</v>
      </c>
      <c r="C453" s="10">
        <v>0.64930555555555602</v>
      </c>
      <c r="D453" s="9" t="s">
        <v>8</v>
      </c>
      <c r="E453" s="9">
        <v>10</v>
      </c>
      <c r="F453" s="9" t="s">
        <v>18</v>
      </c>
      <c r="G453" s="13">
        <f t="shared" si="85"/>
        <v>5</v>
      </c>
      <c r="H453">
        <f t="shared" si="86"/>
        <v>1</v>
      </c>
      <c r="I453" s="14">
        <f t="shared" si="87"/>
        <v>16</v>
      </c>
      <c r="J453" s="14">
        <f t="shared" si="88"/>
        <v>4</v>
      </c>
      <c r="K453" s="14">
        <f t="shared" si="89"/>
        <v>3</v>
      </c>
      <c r="L453" s="14">
        <f t="shared" si="90"/>
        <v>3</v>
      </c>
      <c r="M453" s="14">
        <f t="shared" si="91"/>
        <v>4</v>
      </c>
      <c r="N453" s="14">
        <f t="shared" si="92"/>
        <v>4</v>
      </c>
      <c r="O453">
        <f t="shared" si="93"/>
        <v>2016</v>
      </c>
      <c r="P453">
        <f t="shared" si="94"/>
        <v>6</v>
      </c>
      <c r="Q453">
        <f t="shared" si="95"/>
        <v>13</v>
      </c>
      <c r="R453">
        <f t="shared" si="84"/>
        <v>3</v>
      </c>
    </row>
    <row r="454" spans="1:18" x14ac:dyDescent="0.2">
      <c r="A454" s="8">
        <v>42534</v>
      </c>
      <c r="B454" s="9">
        <v>504</v>
      </c>
      <c r="C454" s="10">
        <v>0.66111111111111098</v>
      </c>
      <c r="D454" s="9" t="s">
        <v>8</v>
      </c>
      <c r="E454" s="9">
        <v>1</v>
      </c>
      <c r="F454" s="9" t="s">
        <v>19</v>
      </c>
      <c r="G454" s="13">
        <f t="shared" si="85"/>
        <v>4</v>
      </c>
      <c r="H454">
        <f t="shared" si="86"/>
        <v>1</v>
      </c>
      <c r="I454" s="14">
        <f t="shared" si="87"/>
        <v>16</v>
      </c>
      <c r="J454" s="14">
        <f t="shared" si="88"/>
        <v>2</v>
      </c>
      <c r="K454" s="14">
        <f t="shared" si="89"/>
        <v>4</v>
      </c>
      <c r="L454" s="14">
        <f t="shared" si="90"/>
        <v>4</v>
      </c>
      <c r="M454" s="14">
        <f t="shared" si="91"/>
        <v>3</v>
      </c>
      <c r="N454" s="14">
        <f t="shared" si="92"/>
        <v>3</v>
      </c>
      <c r="O454">
        <f t="shared" si="93"/>
        <v>2016</v>
      </c>
      <c r="P454">
        <f t="shared" si="94"/>
        <v>6</v>
      </c>
      <c r="Q454">
        <f t="shared" si="95"/>
        <v>13</v>
      </c>
      <c r="R454">
        <f t="shared" si="84"/>
        <v>2</v>
      </c>
    </row>
    <row r="455" spans="1:18" x14ac:dyDescent="0.2">
      <c r="A455" s="8">
        <v>42534</v>
      </c>
      <c r="B455" s="9">
        <v>501</v>
      </c>
      <c r="C455" s="10">
        <v>0.66666666666666696</v>
      </c>
      <c r="D455" s="9" t="s">
        <v>8</v>
      </c>
      <c r="E455" s="9">
        <v>20</v>
      </c>
      <c r="F455" s="9" t="s">
        <v>18</v>
      </c>
      <c r="G455" s="13">
        <f t="shared" si="85"/>
        <v>1</v>
      </c>
      <c r="H455">
        <f t="shared" si="86"/>
        <v>1</v>
      </c>
      <c r="I455" s="14">
        <f t="shared" si="87"/>
        <v>17</v>
      </c>
      <c r="J455" s="14">
        <f t="shared" si="88"/>
        <v>4</v>
      </c>
      <c r="K455" s="14">
        <f t="shared" si="89"/>
        <v>3</v>
      </c>
      <c r="L455" s="14">
        <f t="shared" si="90"/>
        <v>2</v>
      </c>
      <c r="M455" s="14">
        <f t="shared" si="91"/>
        <v>1</v>
      </c>
      <c r="N455" s="14">
        <f t="shared" si="92"/>
        <v>1</v>
      </c>
      <c r="O455">
        <f t="shared" si="93"/>
        <v>2016</v>
      </c>
      <c r="P455">
        <f t="shared" si="94"/>
        <v>6</v>
      </c>
      <c r="Q455">
        <f t="shared" si="95"/>
        <v>13</v>
      </c>
      <c r="R455">
        <f t="shared" si="84"/>
        <v>4</v>
      </c>
    </row>
    <row r="456" spans="1:18" x14ac:dyDescent="0.2">
      <c r="A456" s="8">
        <v>42534</v>
      </c>
      <c r="B456" s="9">
        <v>505</v>
      </c>
      <c r="C456" s="10">
        <v>0.67361111111111105</v>
      </c>
      <c r="D456" s="9" t="s">
        <v>8</v>
      </c>
      <c r="E456" s="9">
        <v>6</v>
      </c>
      <c r="F456" s="9" t="s">
        <v>19</v>
      </c>
      <c r="G456" s="13">
        <f t="shared" si="85"/>
        <v>5</v>
      </c>
      <c r="H456">
        <f t="shared" si="86"/>
        <v>1</v>
      </c>
      <c r="I456" s="14">
        <f t="shared" si="87"/>
        <v>17</v>
      </c>
      <c r="J456" s="14">
        <f t="shared" si="88"/>
        <v>2</v>
      </c>
      <c r="K456" s="14">
        <f t="shared" si="89"/>
        <v>3</v>
      </c>
      <c r="L456" s="14">
        <f t="shared" si="90"/>
        <v>3</v>
      </c>
      <c r="M456" s="14">
        <f t="shared" si="91"/>
        <v>4</v>
      </c>
      <c r="N456" s="14">
        <f t="shared" si="92"/>
        <v>4</v>
      </c>
      <c r="O456">
        <f t="shared" si="93"/>
        <v>2016</v>
      </c>
      <c r="P456">
        <f t="shared" si="94"/>
        <v>6</v>
      </c>
      <c r="Q456">
        <f t="shared" si="95"/>
        <v>13</v>
      </c>
      <c r="R456">
        <f t="shared" si="84"/>
        <v>3</v>
      </c>
    </row>
    <row r="457" spans="1:18" x14ac:dyDescent="0.2">
      <c r="A457" s="8">
        <v>42534</v>
      </c>
      <c r="B457" s="9">
        <v>505</v>
      </c>
      <c r="C457" s="10">
        <v>0.67777777777777803</v>
      </c>
      <c r="D457" s="9" t="s">
        <v>8</v>
      </c>
      <c r="E457" s="9">
        <v>0</v>
      </c>
      <c r="F457" s="9" t="s">
        <v>19</v>
      </c>
      <c r="G457" s="13">
        <f t="shared" si="85"/>
        <v>5</v>
      </c>
      <c r="H457">
        <f t="shared" si="86"/>
        <v>1</v>
      </c>
      <c r="I457" s="14">
        <f t="shared" si="87"/>
        <v>17</v>
      </c>
      <c r="J457" s="14">
        <f t="shared" si="88"/>
        <v>2</v>
      </c>
      <c r="K457" s="14">
        <f t="shared" si="89"/>
        <v>3</v>
      </c>
      <c r="L457" s="14">
        <f t="shared" si="90"/>
        <v>3</v>
      </c>
      <c r="M457" s="14">
        <f t="shared" si="91"/>
        <v>4</v>
      </c>
      <c r="N457" s="14">
        <f t="shared" si="92"/>
        <v>4</v>
      </c>
      <c r="O457">
        <f t="shared" si="93"/>
        <v>2016</v>
      </c>
      <c r="P457">
        <f t="shared" si="94"/>
        <v>6</v>
      </c>
      <c r="Q457">
        <f t="shared" si="95"/>
        <v>13</v>
      </c>
      <c r="R457">
        <f t="shared" si="84"/>
        <v>1</v>
      </c>
    </row>
    <row r="458" spans="1:18" x14ac:dyDescent="0.2">
      <c r="A458" s="8">
        <v>42534</v>
      </c>
      <c r="B458" s="9">
        <v>501</v>
      </c>
      <c r="C458" s="10">
        <v>0.69097222222222199</v>
      </c>
      <c r="D458" s="9" t="s">
        <v>8</v>
      </c>
      <c r="E458" s="9">
        <v>5</v>
      </c>
      <c r="F458" s="9" t="s">
        <v>18</v>
      </c>
      <c r="G458" s="13">
        <f t="shared" si="85"/>
        <v>1</v>
      </c>
      <c r="H458">
        <f t="shared" si="86"/>
        <v>1</v>
      </c>
      <c r="I458" s="14">
        <f t="shared" si="87"/>
        <v>17</v>
      </c>
      <c r="J458" s="14">
        <f t="shared" si="88"/>
        <v>4</v>
      </c>
      <c r="K458" s="14">
        <f t="shared" si="89"/>
        <v>3</v>
      </c>
      <c r="L458" s="14">
        <f t="shared" si="90"/>
        <v>2</v>
      </c>
      <c r="M458" s="14">
        <f t="shared" si="91"/>
        <v>1</v>
      </c>
      <c r="N458" s="14">
        <f t="shared" si="92"/>
        <v>1</v>
      </c>
      <c r="O458">
        <f t="shared" si="93"/>
        <v>2016</v>
      </c>
      <c r="P458">
        <f t="shared" si="94"/>
        <v>6</v>
      </c>
      <c r="Q458">
        <f t="shared" si="95"/>
        <v>13</v>
      </c>
      <c r="R458">
        <f t="shared" si="84"/>
        <v>2</v>
      </c>
    </row>
    <row r="459" spans="1:18" x14ac:dyDescent="0.2">
      <c r="A459" s="8">
        <v>42534</v>
      </c>
      <c r="B459" s="9">
        <v>504</v>
      </c>
      <c r="C459" s="10">
        <v>0.75833333333333297</v>
      </c>
      <c r="D459" s="9" t="s">
        <v>8</v>
      </c>
      <c r="E459" s="9">
        <v>4</v>
      </c>
      <c r="F459" s="9" t="s">
        <v>18</v>
      </c>
      <c r="G459" s="13">
        <f t="shared" si="85"/>
        <v>4</v>
      </c>
      <c r="H459">
        <f t="shared" si="86"/>
        <v>1</v>
      </c>
      <c r="I459" s="14">
        <f t="shared" si="87"/>
        <v>19</v>
      </c>
      <c r="J459" s="14">
        <f t="shared" si="88"/>
        <v>4</v>
      </c>
      <c r="K459" s="14">
        <f t="shared" si="89"/>
        <v>4</v>
      </c>
      <c r="L459" s="14">
        <f t="shared" si="90"/>
        <v>4</v>
      </c>
      <c r="M459" s="14">
        <f t="shared" si="91"/>
        <v>3</v>
      </c>
      <c r="N459" s="14">
        <f t="shared" si="92"/>
        <v>3</v>
      </c>
      <c r="O459">
        <f t="shared" si="93"/>
        <v>2016</v>
      </c>
      <c r="P459">
        <f t="shared" si="94"/>
        <v>6</v>
      </c>
      <c r="Q459">
        <f t="shared" si="95"/>
        <v>13</v>
      </c>
      <c r="R459">
        <f t="shared" si="84"/>
        <v>2</v>
      </c>
    </row>
    <row r="460" spans="1:18" x14ac:dyDescent="0.2">
      <c r="A460" s="8">
        <v>42534</v>
      </c>
      <c r="B460" s="9">
        <v>506</v>
      </c>
      <c r="C460" s="10">
        <v>0.80833333333333302</v>
      </c>
      <c r="D460" s="9" t="s">
        <v>8</v>
      </c>
      <c r="E460" s="9">
        <v>6</v>
      </c>
      <c r="F460" s="9" t="s">
        <v>19</v>
      </c>
      <c r="G460" s="13">
        <f t="shared" si="85"/>
        <v>6</v>
      </c>
      <c r="H460">
        <f t="shared" si="86"/>
        <v>1</v>
      </c>
      <c r="I460" s="14">
        <f t="shared" si="87"/>
        <v>20</v>
      </c>
      <c r="J460" s="14">
        <f t="shared" si="88"/>
        <v>2</v>
      </c>
      <c r="K460" s="14">
        <f t="shared" si="89"/>
        <v>4</v>
      </c>
      <c r="L460" s="14">
        <f t="shared" si="90"/>
        <v>2</v>
      </c>
      <c r="M460" s="14">
        <f t="shared" si="91"/>
        <v>2</v>
      </c>
      <c r="N460" s="14">
        <f t="shared" si="92"/>
        <v>2</v>
      </c>
      <c r="O460">
        <f t="shared" si="93"/>
        <v>2016</v>
      </c>
      <c r="P460">
        <f t="shared" si="94"/>
        <v>6</v>
      </c>
      <c r="Q460">
        <f t="shared" si="95"/>
        <v>13</v>
      </c>
      <c r="R460">
        <f t="shared" si="84"/>
        <v>3</v>
      </c>
    </row>
    <row r="461" spans="1:18" x14ac:dyDescent="0.2">
      <c r="A461" s="8">
        <v>42534</v>
      </c>
      <c r="B461" s="9">
        <v>501</v>
      </c>
      <c r="C461" s="10">
        <v>0.84375</v>
      </c>
      <c r="D461" s="9" t="s">
        <v>8</v>
      </c>
      <c r="E461" s="9">
        <v>23</v>
      </c>
      <c r="F461" s="9" t="s">
        <v>18</v>
      </c>
      <c r="G461" s="13">
        <f t="shared" si="85"/>
        <v>1</v>
      </c>
      <c r="H461">
        <f t="shared" si="86"/>
        <v>1</v>
      </c>
      <c r="I461" s="14">
        <f t="shared" si="87"/>
        <v>21</v>
      </c>
      <c r="J461" s="14">
        <f t="shared" si="88"/>
        <v>4</v>
      </c>
      <c r="K461" s="14">
        <f t="shared" si="89"/>
        <v>3</v>
      </c>
      <c r="L461" s="14">
        <f t="shared" si="90"/>
        <v>2</v>
      </c>
      <c r="M461" s="14">
        <f t="shared" si="91"/>
        <v>1</v>
      </c>
      <c r="N461" s="14">
        <f t="shared" si="92"/>
        <v>1</v>
      </c>
      <c r="O461">
        <f t="shared" si="93"/>
        <v>2016</v>
      </c>
      <c r="P461">
        <f t="shared" si="94"/>
        <v>6</v>
      </c>
      <c r="Q461">
        <f t="shared" si="95"/>
        <v>13</v>
      </c>
      <c r="R461">
        <f t="shared" si="84"/>
        <v>4</v>
      </c>
    </row>
    <row r="462" spans="1:18" x14ac:dyDescent="0.2">
      <c r="A462" s="8">
        <v>42534</v>
      </c>
      <c r="B462" s="9">
        <v>504</v>
      </c>
      <c r="C462" s="10">
        <v>0.87708333333333299</v>
      </c>
      <c r="D462" s="9" t="s">
        <v>8</v>
      </c>
      <c r="E462" s="9">
        <v>24</v>
      </c>
      <c r="F462" s="9" t="s">
        <v>19</v>
      </c>
      <c r="G462" s="13">
        <f t="shared" si="85"/>
        <v>4</v>
      </c>
      <c r="H462">
        <f t="shared" si="86"/>
        <v>1</v>
      </c>
      <c r="I462" s="14">
        <f t="shared" si="87"/>
        <v>22</v>
      </c>
      <c r="J462" s="14">
        <f t="shared" si="88"/>
        <v>2</v>
      </c>
      <c r="K462" s="14">
        <f t="shared" si="89"/>
        <v>4</v>
      </c>
      <c r="L462" s="14">
        <f t="shared" si="90"/>
        <v>4</v>
      </c>
      <c r="M462" s="14">
        <f t="shared" si="91"/>
        <v>3</v>
      </c>
      <c r="N462" s="14">
        <f t="shared" si="92"/>
        <v>3</v>
      </c>
      <c r="O462">
        <f t="shared" si="93"/>
        <v>2016</v>
      </c>
      <c r="P462">
        <f t="shared" si="94"/>
        <v>6</v>
      </c>
      <c r="Q462">
        <f t="shared" si="95"/>
        <v>13</v>
      </c>
      <c r="R462">
        <f t="shared" si="84"/>
        <v>4</v>
      </c>
    </row>
    <row r="463" spans="1:18" x14ac:dyDescent="0.2">
      <c r="A463" s="8">
        <v>42534</v>
      </c>
      <c r="B463" s="9">
        <v>501</v>
      </c>
      <c r="C463" s="10">
        <v>0.87847222222222199</v>
      </c>
      <c r="D463" s="9" t="s">
        <v>8</v>
      </c>
      <c r="E463" s="9">
        <v>22</v>
      </c>
      <c r="F463" s="9" t="s">
        <v>19</v>
      </c>
      <c r="G463" s="13">
        <f t="shared" si="85"/>
        <v>1</v>
      </c>
      <c r="H463">
        <f t="shared" si="86"/>
        <v>1</v>
      </c>
      <c r="I463" s="14">
        <f t="shared" si="87"/>
        <v>22</v>
      </c>
      <c r="J463" s="14">
        <f t="shared" si="88"/>
        <v>2</v>
      </c>
      <c r="K463" s="14">
        <f t="shared" si="89"/>
        <v>3</v>
      </c>
      <c r="L463" s="14">
        <f t="shared" si="90"/>
        <v>2</v>
      </c>
      <c r="M463" s="14">
        <f t="shared" si="91"/>
        <v>1</v>
      </c>
      <c r="N463" s="14">
        <f t="shared" si="92"/>
        <v>1</v>
      </c>
      <c r="O463">
        <f t="shared" si="93"/>
        <v>2016</v>
      </c>
      <c r="P463">
        <f t="shared" si="94"/>
        <v>6</v>
      </c>
      <c r="Q463">
        <f t="shared" si="95"/>
        <v>13</v>
      </c>
      <c r="R463">
        <f t="shared" si="84"/>
        <v>4</v>
      </c>
    </row>
    <row r="464" spans="1:18" x14ac:dyDescent="0.2">
      <c r="A464" s="8">
        <v>42534</v>
      </c>
      <c r="B464" s="9">
        <v>501</v>
      </c>
      <c r="C464" s="10">
        <v>0.88194444444444398</v>
      </c>
      <c r="D464" s="9" t="s">
        <v>8</v>
      </c>
      <c r="E464" s="9">
        <v>5</v>
      </c>
      <c r="F464" s="9" t="s">
        <v>19</v>
      </c>
      <c r="G464" s="13">
        <f t="shared" si="85"/>
        <v>1</v>
      </c>
      <c r="H464">
        <f t="shared" si="86"/>
        <v>1</v>
      </c>
      <c r="I464" s="14">
        <f t="shared" si="87"/>
        <v>22</v>
      </c>
      <c r="J464" s="14">
        <f t="shared" si="88"/>
        <v>2</v>
      </c>
      <c r="K464" s="14">
        <f t="shared" si="89"/>
        <v>3</v>
      </c>
      <c r="L464" s="14">
        <f t="shared" si="90"/>
        <v>2</v>
      </c>
      <c r="M464" s="14">
        <f t="shared" si="91"/>
        <v>1</v>
      </c>
      <c r="N464" s="14">
        <f t="shared" si="92"/>
        <v>1</v>
      </c>
      <c r="O464">
        <f t="shared" si="93"/>
        <v>2016</v>
      </c>
      <c r="P464">
        <f t="shared" si="94"/>
        <v>6</v>
      </c>
      <c r="Q464">
        <f t="shared" si="95"/>
        <v>13</v>
      </c>
      <c r="R464">
        <f t="shared" si="84"/>
        <v>2</v>
      </c>
    </row>
    <row r="465" spans="1:18" x14ac:dyDescent="0.2">
      <c r="A465" s="8">
        <v>42534</v>
      </c>
      <c r="B465" s="9">
        <v>501</v>
      </c>
      <c r="C465" s="10">
        <v>0.88472222222222197</v>
      </c>
      <c r="D465" s="9" t="s">
        <v>8</v>
      </c>
      <c r="E465" s="9">
        <v>5</v>
      </c>
      <c r="F465" s="9" t="s">
        <v>18</v>
      </c>
      <c r="G465" s="13">
        <f t="shared" si="85"/>
        <v>1</v>
      </c>
      <c r="H465">
        <f t="shared" si="86"/>
        <v>1</v>
      </c>
      <c r="I465" s="14">
        <f t="shared" si="87"/>
        <v>22</v>
      </c>
      <c r="J465" s="14">
        <f t="shared" si="88"/>
        <v>4</v>
      </c>
      <c r="K465" s="14">
        <f t="shared" si="89"/>
        <v>3</v>
      </c>
      <c r="L465" s="14">
        <f t="shared" si="90"/>
        <v>2</v>
      </c>
      <c r="M465" s="14">
        <f t="shared" si="91"/>
        <v>1</v>
      </c>
      <c r="N465" s="14">
        <f t="shared" si="92"/>
        <v>1</v>
      </c>
      <c r="O465">
        <f t="shared" si="93"/>
        <v>2016</v>
      </c>
      <c r="P465">
        <f t="shared" si="94"/>
        <v>6</v>
      </c>
      <c r="Q465">
        <f t="shared" si="95"/>
        <v>13</v>
      </c>
      <c r="R465">
        <f t="shared" si="84"/>
        <v>2</v>
      </c>
    </row>
    <row r="466" spans="1:18" x14ac:dyDescent="0.2">
      <c r="A466" s="8">
        <v>42534</v>
      </c>
      <c r="B466" s="9">
        <v>504</v>
      </c>
      <c r="C466" s="10">
        <v>0.89166666666666705</v>
      </c>
      <c r="D466" s="9" t="s">
        <v>8</v>
      </c>
      <c r="E466" s="9">
        <v>4</v>
      </c>
      <c r="F466" s="9" t="s">
        <v>20</v>
      </c>
      <c r="G466" s="13">
        <f t="shared" si="85"/>
        <v>4</v>
      </c>
      <c r="H466">
        <f t="shared" si="86"/>
        <v>1</v>
      </c>
      <c r="I466" s="14">
        <f t="shared" si="87"/>
        <v>22</v>
      </c>
      <c r="J466" s="14">
        <f t="shared" si="88"/>
        <v>3</v>
      </c>
      <c r="K466" s="14">
        <f t="shared" si="89"/>
        <v>4</v>
      </c>
      <c r="L466" s="14">
        <f t="shared" si="90"/>
        <v>4</v>
      </c>
      <c r="M466" s="14">
        <f t="shared" si="91"/>
        <v>3</v>
      </c>
      <c r="N466" s="14">
        <f t="shared" si="92"/>
        <v>3</v>
      </c>
      <c r="O466">
        <f t="shared" si="93"/>
        <v>2016</v>
      </c>
      <c r="P466">
        <f t="shared" si="94"/>
        <v>6</v>
      </c>
      <c r="Q466">
        <f t="shared" si="95"/>
        <v>13</v>
      </c>
      <c r="R466">
        <f t="shared" si="84"/>
        <v>2</v>
      </c>
    </row>
    <row r="467" spans="1:18" x14ac:dyDescent="0.2">
      <c r="A467" s="8">
        <v>42534</v>
      </c>
      <c r="B467" s="9">
        <v>505</v>
      </c>
      <c r="C467" s="10">
        <v>0.91736111111111096</v>
      </c>
      <c r="D467" s="9" t="s">
        <v>8</v>
      </c>
      <c r="E467" s="9">
        <v>6</v>
      </c>
      <c r="F467" s="9" t="s">
        <v>18</v>
      </c>
      <c r="G467" s="13">
        <f t="shared" si="85"/>
        <v>5</v>
      </c>
      <c r="H467">
        <f t="shared" si="86"/>
        <v>1</v>
      </c>
      <c r="I467" s="14">
        <f t="shared" si="87"/>
        <v>23</v>
      </c>
      <c r="J467" s="14">
        <f t="shared" si="88"/>
        <v>4</v>
      </c>
      <c r="K467" s="14">
        <f t="shared" si="89"/>
        <v>3</v>
      </c>
      <c r="L467" s="14">
        <f t="shared" si="90"/>
        <v>3</v>
      </c>
      <c r="M467" s="14">
        <f t="shared" si="91"/>
        <v>4</v>
      </c>
      <c r="N467" s="14">
        <f t="shared" si="92"/>
        <v>4</v>
      </c>
      <c r="O467">
        <f t="shared" si="93"/>
        <v>2016</v>
      </c>
      <c r="P467">
        <f t="shared" si="94"/>
        <v>6</v>
      </c>
      <c r="Q467">
        <f t="shared" si="95"/>
        <v>13</v>
      </c>
      <c r="R467">
        <f t="shared" si="84"/>
        <v>3</v>
      </c>
    </row>
    <row r="468" spans="1:18" x14ac:dyDescent="0.2">
      <c r="A468" s="8">
        <v>42534</v>
      </c>
      <c r="B468" s="9">
        <v>510</v>
      </c>
      <c r="C468" s="10">
        <v>0.96736111111111101</v>
      </c>
      <c r="D468" s="9" t="s">
        <v>8</v>
      </c>
      <c r="E468" s="9">
        <v>0</v>
      </c>
      <c r="F468" s="9" t="s">
        <v>13</v>
      </c>
      <c r="G468" s="13">
        <f t="shared" si="85"/>
        <v>8</v>
      </c>
      <c r="H468">
        <f t="shared" si="86"/>
        <v>1</v>
      </c>
      <c r="I468" s="14">
        <f t="shared" si="87"/>
        <v>24</v>
      </c>
      <c r="J468" s="14">
        <f t="shared" si="88"/>
        <v>1</v>
      </c>
      <c r="K468" s="14">
        <f t="shared" si="89"/>
        <v>1</v>
      </c>
      <c r="L468" s="14">
        <f t="shared" si="90"/>
        <v>3</v>
      </c>
      <c r="M468" s="14">
        <f t="shared" si="91"/>
        <v>3</v>
      </c>
      <c r="N468" s="14">
        <f t="shared" si="92"/>
        <v>3</v>
      </c>
      <c r="O468">
        <f t="shared" si="93"/>
        <v>2016</v>
      </c>
      <c r="P468">
        <f t="shared" si="94"/>
        <v>6</v>
      </c>
      <c r="Q468">
        <f t="shared" si="95"/>
        <v>13</v>
      </c>
      <c r="R468">
        <f t="shared" si="84"/>
        <v>1</v>
      </c>
    </row>
    <row r="469" spans="1:18" x14ac:dyDescent="0.2">
      <c r="A469" s="8">
        <v>42534</v>
      </c>
      <c r="B469" s="9">
        <v>512</v>
      </c>
      <c r="C469" s="10">
        <v>0.97986111111111096</v>
      </c>
      <c r="D469" s="9" t="s">
        <v>8</v>
      </c>
      <c r="E469" s="9">
        <v>8</v>
      </c>
      <c r="F469" s="9" t="s">
        <v>18</v>
      </c>
      <c r="G469" s="13">
        <f t="shared" si="85"/>
        <v>10</v>
      </c>
      <c r="H469">
        <f t="shared" si="86"/>
        <v>1</v>
      </c>
      <c r="I469" s="14">
        <f t="shared" si="87"/>
        <v>24</v>
      </c>
      <c r="J469" s="14">
        <f t="shared" si="88"/>
        <v>4</v>
      </c>
      <c r="K469" s="14">
        <f t="shared" si="89"/>
        <v>3</v>
      </c>
      <c r="L469" s="14">
        <f t="shared" si="90"/>
        <v>1</v>
      </c>
      <c r="M469" s="14">
        <f t="shared" si="91"/>
        <v>3</v>
      </c>
      <c r="N469" s="14">
        <f t="shared" si="92"/>
        <v>3</v>
      </c>
      <c r="O469">
        <f t="shared" si="93"/>
        <v>2016</v>
      </c>
      <c r="P469">
        <f t="shared" si="94"/>
        <v>6</v>
      </c>
      <c r="Q469">
        <f t="shared" si="95"/>
        <v>13</v>
      </c>
      <c r="R469">
        <f t="shared" si="84"/>
        <v>3</v>
      </c>
    </row>
    <row r="470" spans="1:18" x14ac:dyDescent="0.2">
      <c r="A470" s="8">
        <v>42535</v>
      </c>
      <c r="B470" s="9">
        <v>512</v>
      </c>
      <c r="C470" s="10">
        <v>0.21736111111111101</v>
      </c>
      <c r="D470" s="9" t="s">
        <v>9</v>
      </c>
      <c r="E470" s="9">
        <v>4</v>
      </c>
      <c r="F470" s="9" t="s">
        <v>18</v>
      </c>
      <c r="G470" s="13">
        <f t="shared" si="85"/>
        <v>10</v>
      </c>
      <c r="H470">
        <f t="shared" si="86"/>
        <v>2</v>
      </c>
      <c r="I470" s="14">
        <f t="shared" si="87"/>
        <v>6</v>
      </c>
      <c r="J470" s="14">
        <f t="shared" si="88"/>
        <v>4</v>
      </c>
      <c r="K470" s="14">
        <f t="shared" si="89"/>
        <v>3</v>
      </c>
      <c r="L470" s="14">
        <f t="shared" si="90"/>
        <v>1</v>
      </c>
      <c r="M470" s="14">
        <f t="shared" si="91"/>
        <v>3</v>
      </c>
      <c r="N470" s="14">
        <f t="shared" si="92"/>
        <v>3</v>
      </c>
      <c r="O470">
        <f t="shared" si="93"/>
        <v>2016</v>
      </c>
      <c r="P470">
        <f t="shared" si="94"/>
        <v>6</v>
      </c>
      <c r="Q470">
        <f t="shared" si="95"/>
        <v>14</v>
      </c>
      <c r="R470">
        <f t="shared" si="84"/>
        <v>2</v>
      </c>
    </row>
    <row r="471" spans="1:18" x14ac:dyDescent="0.2">
      <c r="A471" s="8">
        <v>42535</v>
      </c>
      <c r="B471" s="9">
        <v>512</v>
      </c>
      <c r="C471" s="10">
        <v>0.22013888888888899</v>
      </c>
      <c r="D471" s="9" t="s">
        <v>9</v>
      </c>
      <c r="E471" s="9">
        <v>4</v>
      </c>
      <c r="F471" s="9" t="s">
        <v>18</v>
      </c>
      <c r="G471" s="13">
        <f t="shared" si="85"/>
        <v>10</v>
      </c>
      <c r="H471">
        <f t="shared" si="86"/>
        <v>2</v>
      </c>
      <c r="I471" s="14">
        <f t="shared" si="87"/>
        <v>6</v>
      </c>
      <c r="J471" s="14">
        <f t="shared" si="88"/>
        <v>4</v>
      </c>
      <c r="K471" s="14">
        <f t="shared" si="89"/>
        <v>3</v>
      </c>
      <c r="L471" s="14">
        <f t="shared" si="90"/>
        <v>1</v>
      </c>
      <c r="M471" s="14">
        <f t="shared" si="91"/>
        <v>3</v>
      </c>
      <c r="N471" s="14">
        <f t="shared" si="92"/>
        <v>3</v>
      </c>
      <c r="O471">
        <f t="shared" si="93"/>
        <v>2016</v>
      </c>
      <c r="P471">
        <f t="shared" si="94"/>
        <v>6</v>
      </c>
      <c r="Q471">
        <f t="shared" si="95"/>
        <v>14</v>
      </c>
      <c r="R471">
        <f t="shared" si="84"/>
        <v>2</v>
      </c>
    </row>
    <row r="472" spans="1:18" x14ac:dyDescent="0.2">
      <c r="A472" s="8">
        <v>42535</v>
      </c>
      <c r="B472" s="9">
        <v>512</v>
      </c>
      <c r="C472" s="10">
        <v>0.22083333333333299</v>
      </c>
      <c r="D472" s="9" t="s">
        <v>9</v>
      </c>
      <c r="E472" s="9">
        <v>4</v>
      </c>
      <c r="F472" s="9" t="s">
        <v>18</v>
      </c>
      <c r="G472" s="13">
        <f t="shared" si="85"/>
        <v>10</v>
      </c>
      <c r="H472">
        <f t="shared" si="86"/>
        <v>2</v>
      </c>
      <c r="I472" s="14">
        <f t="shared" si="87"/>
        <v>6</v>
      </c>
      <c r="J472" s="14">
        <f t="shared" si="88"/>
        <v>4</v>
      </c>
      <c r="K472" s="14">
        <f t="shared" si="89"/>
        <v>3</v>
      </c>
      <c r="L472" s="14">
        <f t="shared" si="90"/>
        <v>1</v>
      </c>
      <c r="M472" s="14">
        <f t="shared" si="91"/>
        <v>3</v>
      </c>
      <c r="N472" s="14">
        <f t="shared" si="92"/>
        <v>3</v>
      </c>
      <c r="O472">
        <f t="shared" si="93"/>
        <v>2016</v>
      </c>
      <c r="P472">
        <f t="shared" si="94"/>
        <v>6</v>
      </c>
      <c r="Q472">
        <f t="shared" si="95"/>
        <v>14</v>
      </c>
      <c r="R472">
        <f t="shared" si="84"/>
        <v>2</v>
      </c>
    </row>
    <row r="473" spans="1:18" x14ac:dyDescent="0.2">
      <c r="A473" s="8">
        <v>42535</v>
      </c>
      <c r="B473" s="9">
        <v>504</v>
      </c>
      <c r="C473" s="10">
        <v>0.22152777777777799</v>
      </c>
      <c r="D473" s="9" t="s">
        <v>9</v>
      </c>
      <c r="E473" s="9">
        <v>4</v>
      </c>
      <c r="F473" s="9" t="s">
        <v>18</v>
      </c>
      <c r="G473" s="13">
        <f t="shared" si="85"/>
        <v>4</v>
      </c>
      <c r="H473">
        <f t="shared" si="86"/>
        <v>2</v>
      </c>
      <c r="I473" s="14">
        <f t="shared" si="87"/>
        <v>6</v>
      </c>
      <c r="J473" s="14">
        <f t="shared" si="88"/>
        <v>4</v>
      </c>
      <c r="K473" s="14">
        <f t="shared" si="89"/>
        <v>4</v>
      </c>
      <c r="L473" s="14">
        <f t="shared" si="90"/>
        <v>4</v>
      </c>
      <c r="M473" s="14">
        <f t="shared" si="91"/>
        <v>3</v>
      </c>
      <c r="N473" s="14">
        <f t="shared" si="92"/>
        <v>3</v>
      </c>
      <c r="O473">
        <f t="shared" si="93"/>
        <v>2016</v>
      </c>
      <c r="P473">
        <f t="shared" si="94"/>
        <v>6</v>
      </c>
      <c r="Q473">
        <f t="shared" si="95"/>
        <v>14</v>
      </c>
      <c r="R473">
        <f t="shared" si="84"/>
        <v>2</v>
      </c>
    </row>
    <row r="474" spans="1:18" x14ac:dyDescent="0.2">
      <c r="A474" s="8">
        <v>42535</v>
      </c>
      <c r="B474" s="9">
        <v>504</v>
      </c>
      <c r="C474" s="10">
        <v>0.227777777777778</v>
      </c>
      <c r="D474" s="9" t="s">
        <v>9</v>
      </c>
      <c r="E474" s="9">
        <v>4</v>
      </c>
      <c r="F474" s="9" t="s">
        <v>19</v>
      </c>
      <c r="G474" s="13">
        <f t="shared" si="85"/>
        <v>4</v>
      </c>
      <c r="H474">
        <f t="shared" si="86"/>
        <v>2</v>
      </c>
      <c r="I474" s="14">
        <f t="shared" si="87"/>
        <v>6</v>
      </c>
      <c r="J474" s="14">
        <f t="shared" si="88"/>
        <v>2</v>
      </c>
      <c r="K474" s="14">
        <f t="shared" si="89"/>
        <v>4</v>
      </c>
      <c r="L474" s="14">
        <f t="shared" si="90"/>
        <v>4</v>
      </c>
      <c r="M474" s="14">
        <f t="shared" si="91"/>
        <v>3</v>
      </c>
      <c r="N474" s="14">
        <f t="shared" si="92"/>
        <v>3</v>
      </c>
      <c r="O474">
        <f t="shared" si="93"/>
        <v>2016</v>
      </c>
      <c r="P474">
        <f t="shared" si="94"/>
        <v>6</v>
      </c>
      <c r="Q474">
        <f t="shared" si="95"/>
        <v>14</v>
      </c>
      <c r="R474">
        <f t="shared" si="84"/>
        <v>2</v>
      </c>
    </row>
    <row r="475" spans="1:18" x14ac:dyDescent="0.2">
      <c r="A475" s="8">
        <v>42535</v>
      </c>
      <c r="B475" s="9">
        <v>512</v>
      </c>
      <c r="C475" s="10">
        <v>0.23125000000000001</v>
      </c>
      <c r="D475" s="9" t="s">
        <v>9</v>
      </c>
      <c r="E475" s="9">
        <v>4</v>
      </c>
      <c r="F475" s="9" t="s">
        <v>19</v>
      </c>
      <c r="G475" s="13">
        <f t="shared" si="85"/>
        <v>10</v>
      </c>
      <c r="H475">
        <f t="shared" si="86"/>
        <v>2</v>
      </c>
      <c r="I475" s="14">
        <f t="shared" si="87"/>
        <v>6</v>
      </c>
      <c r="J475" s="14">
        <f t="shared" si="88"/>
        <v>2</v>
      </c>
      <c r="K475" s="14">
        <f t="shared" si="89"/>
        <v>3</v>
      </c>
      <c r="L475" s="14">
        <f t="shared" si="90"/>
        <v>1</v>
      </c>
      <c r="M475" s="14">
        <f t="shared" si="91"/>
        <v>3</v>
      </c>
      <c r="N475" s="14">
        <f t="shared" si="92"/>
        <v>3</v>
      </c>
      <c r="O475">
        <f t="shared" si="93"/>
        <v>2016</v>
      </c>
      <c r="P475">
        <f t="shared" si="94"/>
        <v>6</v>
      </c>
      <c r="Q475">
        <f t="shared" si="95"/>
        <v>14</v>
      </c>
      <c r="R475">
        <f t="shared" si="84"/>
        <v>2</v>
      </c>
    </row>
    <row r="476" spans="1:18" x14ac:dyDescent="0.2">
      <c r="A476" s="8">
        <v>42535</v>
      </c>
      <c r="B476" s="9">
        <v>504</v>
      </c>
      <c r="C476" s="10">
        <v>0.234027777777778</v>
      </c>
      <c r="D476" s="9" t="s">
        <v>9</v>
      </c>
      <c r="E476" s="9">
        <v>3</v>
      </c>
      <c r="F476" s="9" t="s">
        <v>18</v>
      </c>
      <c r="G476" s="13">
        <f t="shared" si="85"/>
        <v>4</v>
      </c>
      <c r="H476">
        <f t="shared" si="86"/>
        <v>2</v>
      </c>
      <c r="I476" s="14">
        <f t="shared" si="87"/>
        <v>6</v>
      </c>
      <c r="J476" s="14">
        <f t="shared" si="88"/>
        <v>4</v>
      </c>
      <c r="K476" s="14">
        <f t="shared" si="89"/>
        <v>4</v>
      </c>
      <c r="L476" s="14">
        <f t="shared" si="90"/>
        <v>4</v>
      </c>
      <c r="M476" s="14">
        <f t="shared" si="91"/>
        <v>3</v>
      </c>
      <c r="N476" s="14">
        <f t="shared" si="92"/>
        <v>3</v>
      </c>
      <c r="O476">
        <f t="shared" si="93"/>
        <v>2016</v>
      </c>
      <c r="P476">
        <f t="shared" si="94"/>
        <v>6</v>
      </c>
      <c r="Q476">
        <f t="shared" si="95"/>
        <v>14</v>
      </c>
      <c r="R476">
        <f t="shared" si="84"/>
        <v>2</v>
      </c>
    </row>
    <row r="477" spans="1:18" x14ac:dyDescent="0.2">
      <c r="A477" s="8">
        <v>42535</v>
      </c>
      <c r="B477" s="9">
        <v>504</v>
      </c>
      <c r="C477" s="10">
        <v>0.23611111111111099</v>
      </c>
      <c r="D477" s="9" t="s">
        <v>9</v>
      </c>
      <c r="E477" s="9">
        <v>3</v>
      </c>
      <c r="F477" s="9" t="s">
        <v>18</v>
      </c>
      <c r="G477" s="13">
        <f t="shared" si="85"/>
        <v>4</v>
      </c>
      <c r="H477">
        <f t="shared" si="86"/>
        <v>2</v>
      </c>
      <c r="I477" s="14">
        <f t="shared" si="87"/>
        <v>6</v>
      </c>
      <c r="J477" s="14">
        <f t="shared" si="88"/>
        <v>4</v>
      </c>
      <c r="K477" s="14">
        <f t="shared" si="89"/>
        <v>4</v>
      </c>
      <c r="L477" s="14">
        <f t="shared" si="90"/>
        <v>4</v>
      </c>
      <c r="M477" s="14">
        <f t="shared" si="91"/>
        <v>3</v>
      </c>
      <c r="N477" s="14">
        <f t="shared" si="92"/>
        <v>3</v>
      </c>
      <c r="O477">
        <f t="shared" si="93"/>
        <v>2016</v>
      </c>
      <c r="P477">
        <f t="shared" si="94"/>
        <v>6</v>
      </c>
      <c r="Q477">
        <f t="shared" si="95"/>
        <v>14</v>
      </c>
      <c r="R477">
        <f t="shared" si="84"/>
        <v>2</v>
      </c>
    </row>
    <row r="478" spans="1:18" x14ac:dyDescent="0.2">
      <c r="A478" s="8">
        <v>42535</v>
      </c>
      <c r="B478" s="9">
        <v>512</v>
      </c>
      <c r="C478" s="10">
        <v>0.23680555555555599</v>
      </c>
      <c r="D478" s="9" t="s">
        <v>9</v>
      </c>
      <c r="E478" s="9">
        <v>3</v>
      </c>
      <c r="F478" s="9" t="s">
        <v>18</v>
      </c>
      <c r="G478" s="13">
        <f t="shared" si="85"/>
        <v>10</v>
      </c>
      <c r="H478">
        <f t="shared" si="86"/>
        <v>2</v>
      </c>
      <c r="I478" s="14">
        <f t="shared" si="87"/>
        <v>6</v>
      </c>
      <c r="J478" s="14">
        <f t="shared" si="88"/>
        <v>4</v>
      </c>
      <c r="K478" s="14">
        <f t="shared" si="89"/>
        <v>3</v>
      </c>
      <c r="L478" s="14">
        <f t="shared" si="90"/>
        <v>1</v>
      </c>
      <c r="M478" s="14">
        <f t="shared" si="91"/>
        <v>3</v>
      </c>
      <c r="N478" s="14">
        <f t="shared" si="92"/>
        <v>3</v>
      </c>
      <c r="O478">
        <f t="shared" si="93"/>
        <v>2016</v>
      </c>
      <c r="P478">
        <f t="shared" si="94"/>
        <v>6</v>
      </c>
      <c r="Q478">
        <f t="shared" si="95"/>
        <v>14</v>
      </c>
      <c r="R478">
        <f t="shared" si="84"/>
        <v>2</v>
      </c>
    </row>
    <row r="479" spans="1:18" x14ac:dyDescent="0.2">
      <c r="A479" s="8">
        <v>42535</v>
      </c>
      <c r="B479" s="9">
        <v>512</v>
      </c>
      <c r="C479" s="10">
        <v>0.23888888888888901</v>
      </c>
      <c r="D479" s="9" t="s">
        <v>9</v>
      </c>
      <c r="E479" s="9">
        <v>3</v>
      </c>
      <c r="F479" s="9" t="s">
        <v>18</v>
      </c>
      <c r="G479" s="13">
        <f t="shared" si="85"/>
        <v>10</v>
      </c>
      <c r="H479">
        <f t="shared" si="86"/>
        <v>2</v>
      </c>
      <c r="I479" s="14">
        <f t="shared" si="87"/>
        <v>6</v>
      </c>
      <c r="J479" s="14">
        <f t="shared" si="88"/>
        <v>4</v>
      </c>
      <c r="K479" s="14">
        <f t="shared" si="89"/>
        <v>3</v>
      </c>
      <c r="L479" s="14">
        <f t="shared" si="90"/>
        <v>1</v>
      </c>
      <c r="M479" s="14">
        <f t="shared" si="91"/>
        <v>3</v>
      </c>
      <c r="N479" s="14">
        <f t="shared" si="92"/>
        <v>3</v>
      </c>
      <c r="O479">
        <f t="shared" si="93"/>
        <v>2016</v>
      </c>
      <c r="P479">
        <f t="shared" si="94"/>
        <v>6</v>
      </c>
      <c r="Q479">
        <f t="shared" si="95"/>
        <v>14</v>
      </c>
      <c r="R479">
        <f t="shared" si="84"/>
        <v>2</v>
      </c>
    </row>
    <row r="480" spans="1:18" x14ac:dyDescent="0.2">
      <c r="A480" s="8">
        <v>42535</v>
      </c>
      <c r="B480" s="9">
        <v>501</v>
      </c>
      <c r="C480" s="10">
        <v>0.23958333333333301</v>
      </c>
      <c r="D480" s="9" t="s">
        <v>9</v>
      </c>
      <c r="E480" s="9">
        <v>5</v>
      </c>
      <c r="F480" s="9" t="s">
        <v>19</v>
      </c>
      <c r="G480" s="13">
        <f t="shared" si="85"/>
        <v>1</v>
      </c>
      <c r="H480">
        <f t="shared" si="86"/>
        <v>2</v>
      </c>
      <c r="I480" s="14">
        <f t="shared" si="87"/>
        <v>6</v>
      </c>
      <c r="J480" s="14">
        <f t="shared" si="88"/>
        <v>2</v>
      </c>
      <c r="K480" s="14">
        <f t="shared" si="89"/>
        <v>3</v>
      </c>
      <c r="L480" s="14">
        <f t="shared" si="90"/>
        <v>2</v>
      </c>
      <c r="M480" s="14">
        <f t="shared" si="91"/>
        <v>1</v>
      </c>
      <c r="N480" s="14">
        <f t="shared" si="92"/>
        <v>1</v>
      </c>
      <c r="O480">
        <f t="shared" si="93"/>
        <v>2016</v>
      </c>
      <c r="P480">
        <f t="shared" si="94"/>
        <v>6</v>
      </c>
      <c r="Q480">
        <f t="shared" si="95"/>
        <v>14</v>
      </c>
      <c r="R480">
        <f t="shared" si="84"/>
        <v>2</v>
      </c>
    </row>
    <row r="481" spans="1:18" x14ac:dyDescent="0.2">
      <c r="A481" s="8">
        <v>42535</v>
      </c>
      <c r="B481" s="9">
        <v>504</v>
      </c>
      <c r="C481" s="10">
        <v>0.241666666666667</v>
      </c>
      <c r="D481" s="9" t="s">
        <v>9</v>
      </c>
      <c r="E481" s="9">
        <v>4</v>
      </c>
      <c r="F481" s="9" t="s">
        <v>13</v>
      </c>
      <c r="G481" s="13">
        <f t="shared" si="85"/>
        <v>4</v>
      </c>
      <c r="H481">
        <f t="shared" si="86"/>
        <v>2</v>
      </c>
      <c r="I481" s="14">
        <f t="shared" si="87"/>
        <v>6</v>
      </c>
      <c r="J481" s="14">
        <f t="shared" si="88"/>
        <v>1</v>
      </c>
      <c r="K481" s="14">
        <f t="shared" si="89"/>
        <v>4</v>
      </c>
      <c r="L481" s="14">
        <f t="shared" si="90"/>
        <v>4</v>
      </c>
      <c r="M481" s="14">
        <f t="shared" si="91"/>
        <v>3</v>
      </c>
      <c r="N481" s="14">
        <f t="shared" si="92"/>
        <v>3</v>
      </c>
      <c r="O481">
        <f t="shared" si="93"/>
        <v>2016</v>
      </c>
      <c r="P481">
        <f t="shared" si="94"/>
        <v>6</v>
      </c>
      <c r="Q481">
        <f t="shared" si="95"/>
        <v>14</v>
      </c>
      <c r="R481">
        <f t="shared" si="84"/>
        <v>2</v>
      </c>
    </row>
    <row r="482" spans="1:18" x14ac:dyDescent="0.2">
      <c r="A482" s="8">
        <v>42535</v>
      </c>
      <c r="B482" s="9">
        <v>504</v>
      </c>
      <c r="C482" s="10">
        <v>0.24513888888888899</v>
      </c>
      <c r="D482" s="9" t="s">
        <v>9</v>
      </c>
      <c r="E482" s="9">
        <v>4</v>
      </c>
      <c r="F482" s="9" t="s">
        <v>13</v>
      </c>
      <c r="G482" s="13">
        <f t="shared" si="85"/>
        <v>4</v>
      </c>
      <c r="H482">
        <f t="shared" si="86"/>
        <v>2</v>
      </c>
      <c r="I482" s="14">
        <f t="shared" si="87"/>
        <v>6</v>
      </c>
      <c r="J482" s="14">
        <f t="shared" si="88"/>
        <v>1</v>
      </c>
      <c r="K482" s="14">
        <f t="shared" si="89"/>
        <v>4</v>
      </c>
      <c r="L482" s="14">
        <f t="shared" si="90"/>
        <v>4</v>
      </c>
      <c r="M482" s="14">
        <f t="shared" si="91"/>
        <v>3</v>
      </c>
      <c r="N482" s="14">
        <f t="shared" si="92"/>
        <v>3</v>
      </c>
      <c r="O482">
        <f t="shared" si="93"/>
        <v>2016</v>
      </c>
      <c r="P482">
        <f t="shared" si="94"/>
        <v>6</v>
      </c>
      <c r="Q482">
        <f t="shared" si="95"/>
        <v>14</v>
      </c>
      <c r="R482">
        <f t="shared" si="84"/>
        <v>2</v>
      </c>
    </row>
    <row r="483" spans="1:18" x14ac:dyDescent="0.2">
      <c r="A483" s="8">
        <v>42535</v>
      </c>
      <c r="B483" s="9">
        <v>512</v>
      </c>
      <c r="C483" s="10">
        <v>0.24722222222222201</v>
      </c>
      <c r="D483" s="9" t="s">
        <v>9</v>
      </c>
      <c r="E483" s="9">
        <v>2</v>
      </c>
      <c r="F483" s="9" t="s">
        <v>19</v>
      </c>
      <c r="G483" s="13">
        <f t="shared" si="85"/>
        <v>10</v>
      </c>
      <c r="H483">
        <f t="shared" si="86"/>
        <v>2</v>
      </c>
      <c r="I483" s="14">
        <f t="shared" si="87"/>
        <v>6</v>
      </c>
      <c r="J483" s="14">
        <f t="shared" si="88"/>
        <v>2</v>
      </c>
      <c r="K483" s="14">
        <f t="shared" si="89"/>
        <v>3</v>
      </c>
      <c r="L483" s="14">
        <f t="shared" si="90"/>
        <v>1</v>
      </c>
      <c r="M483" s="14">
        <f t="shared" si="91"/>
        <v>3</v>
      </c>
      <c r="N483" s="14">
        <f t="shared" si="92"/>
        <v>3</v>
      </c>
      <c r="O483">
        <f t="shared" si="93"/>
        <v>2016</v>
      </c>
      <c r="P483">
        <f t="shared" si="94"/>
        <v>6</v>
      </c>
      <c r="Q483">
        <f t="shared" si="95"/>
        <v>14</v>
      </c>
      <c r="R483">
        <f t="shared" si="84"/>
        <v>2</v>
      </c>
    </row>
    <row r="484" spans="1:18" x14ac:dyDescent="0.2">
      <c r="A484" s="8">
        <v>42535</v>
      </c>
      <c r="B484" s="9">
        <v>504</v>
      </c>
      <c r="C484" s="10">
        <v>0.24861111111111101</v>
      </c>
      <c r="D484" s="9" t="s">
        <v>9</v>
      </c>
      <c r="E484" s="9">
        <v>4</v>
      </c>
      <c r="F484" s="9" t="s">
        <v>18</v>
      </c>
      <c r="G484" s="13">
        <f t="shared" si="85"/>
        <v>4</v>
      </c>
      <c r="H484">
        <f t="shared" si="86"/>
        <v>2</v>
      </c>
      <c r="I484" s="14">
        <f t="shared" si="87"/>
        <v>6</v>
      </c>
      <c r="J484" s="14">
        <f t="shared" si="88"/>
        <v>4</v>
      </c>
      <c r="K484" s="14">
        <f t="shared" si="89"/>
        <v>4</v>
      </c>
      <c r="L484" s="14">
        <f t="shared" si="90"/>
        <v>4</v>
      </c>
      <c r="M484" s="14">
        <f t="shared" si="91"/>
        <v>3</v>
      </c>
      <c r="N484" s="14">
        <f t="shared" si="92"/>
        <v>3</v>
      </c>
      <c r="O484">
        <f t="shared" si="93"/>
        <v>2016</v>
      </c>
      <c r="P484">
        <f t="shared" si="94"/>
        <v>6</v>
      </c>
      <c r="Q484">
        <f t="shared" si="95"/>
        <v>14</v>
      </c>
      <c r="R484">
        <f t="shared" si="84"/>
        <v>2</v>
      </c>
    </row>
    <row r="485" spans="1:18" x14ac:dyDescent="0.2">
      <c r="A485" s="8">
        <v>42535</v>
      </c>
      <c r="B485" s="9">
        <v>505</v>
      </c>
      <c r="C485" s="10">
        <v>0.25694444444444398</v>
      </c>
      <c r="D485" s="9" t="s">
        <v>9</v>
      </c>
      <c r="E485" s="9">
        <v>5</v>
      </c>
      <c r="F485" s="9" t="s">
        <v>13</v>
      </c>
      <c r="G485" s="13">
        <f t="shared" si="85"/>
        <v>5</v>
      </c>
      <c r="H485">
        <f t="shared" si="86"/>
        <v>2</v>
      </c>
      <c r="I485" s="14">
        <f t="shared" si="87"/>
        <v>7</v>
      </c>
      <c r="J485" s="14">
        <f t="shared" si="88"/>
        <v>1</v>
      </c>
      <c r="K485" s="14">
        <f t="shared" si="89"/>
        <v>3</v>
      </c>
      <c r="L485" s="14">
        <f t="shared" si="90"/>
        <v>3</v>
      </c>
      <c r="M485" s="14">
        <f t="shared" si="91"/>
        <v>4</v>
      </c>
      <c r="N485" s="14">
        <f t="shared" si="92"/>
        <v>4</v>
      </c>
      <c r="O485">
        <f t="shared" si="93"/>
        <v>2016</v>
      </c>
      <c r="P485">
        <f t="shared" si="94"/>
        <v>6</v>
      </c>
      <c r="Q485">
        <f t="shared" si="95"/>
        <v>14</v>
      </c>
      <c r="R485">
        <f t="shared" si="84"/>
        <v>2</v>
      </c>
    </row>
    <row r="486" spans="1:18" x14ac:dyDescent="0.2">
      <c r="A486" s="8">
        <v>42535</v>
      </c>
      <c r="B486" s="9">
        <v>506</v>
      </c>
      <c r="C486" s="10">
        <v>0.25694444444444398</v>
      </c>
      <c r="D486" s="9" t="s">
        <v>9</v>
      </c>
      <c r="E486" s="9">
        <v>4</v>
      </c>
      <c r="F486" s="9" t="s">
        <v>19</v>
      </c>
      <c r="G486" s="13">
        <f t="shared" si="85"/>
        <v>6</v>
      </c>
      <c r="H486">
        <f t="shared" si="86"/>
        <v>2</v>
      </c>
      <c r="I486" s="14">
        <f t="shared" si="87"/>
        <v>7</v>
      </c>
      <c r="J486" s="14">
        <f t="shared" si="88"/>
        <v>2</v>
      </c>
      <c r="K486" s="14">
        <f t="shared" si="89"/>
        <v>4</v>
      </c>
      <c r="L486" s="14">
        <f t="shared" si="90"/>
        <v>2</v>
      </c>
      <c r="M486" s="14">
        <f t="shared" si="91"/>
        <v>2</v>
      </c>
      <c r="N486" s="14">
        <f t="shared" si="92"/>
        <v>2</v>
      </c>
      <c r="O486">
        <f t="shared" si="93"/>
        <v>2016</v>
      </c>
      <c r="P486">
        <f t="shared" si="94"/>
        <v>6</v>
      </c>
      <c r="Q486">
        <f t="shared" si="95"/>
        <v>14</v>
      </c>
      <c r="R486">
        <f t="shared" si="84"/>
        <v>2</v>
      </c>
    </row>
    <row r="487" spans="1:18" x14ac:dyDescent="0.2">
      <c r="A487" s="8">
        <v>42535</v>
      </c>
      <c r="B487" s="9">
        <v>506</v>
      </c>
      <c r="C487" s="10">
        <v>0.27013888888888898</v>
      </c>
      <c r="D487" s="9" t="s">
        <v>9</v>
      </c>
      <c r="E487" s="9">
        <v>5</v>
      </c>
      <c r="F487" s="9" t="s">
        <v>19</v>
      </c>
      <c r="G487" s="13">
        <f t="shared" si="85"/>
        <v>6</v>
      </c>
      <c r="H487">
        <f t="shared" si="86"/>
        <v>2</v>
      </c>
      <c r="I487" s="14">
        <f t="shared" si="87"/>
        <v>7</v>
      </c>
      <c r="J487" s="14">
        <f t="shared" si="88"/>
        <v>2</v>
      </c>
      <c r="K487" s="14">
        <f t="shared" si="89"/>
        <v>4</v>
      </c>
      <c r="L487" s="14">
        <f t="shared" si="90"/>
        <v>2</v>
      </c>
      <c r="M487" s="14">
        <f t="shared" si="91"/>
        <v>2</v>
      </c>
      <c r="N487" s="14">
        <f t="shared" si="92"/>
        <v>2</v>
      </c>
      <c r="O487">
        <f t="shared" si="93"/>
        <v>2016</v>
      </c>
      <c r="P487">
        <f t="shared" si="94"/>
        <v>6</v>
      </c>
      <c r="Q487">
        <f t="shared" si="95"/>
        <v>14</v>
      </c>
      <c r="R487">
        <f t="shared" si="84"/>
        <v>2</v>
      </c>
    </row>
    <row r="488" spans="1:18" x14ac:dyDescent="0.2">
      <c r="A488" s="8">
        <v>42535</v>
      </c>
      <c r="B488" s="9">
        <v>505</v>
      </c>
      <c r="C488" s="10">
        <v>0.3125</v>
      </c>
      <c r="D488" s="9" t="s">
        <v>9</v>
      </c>
      <c r="E488" s="9">
        <v>8</v>
      </c>
      <c r="F488" s="9" t="s">
        <v>18</v>
      </c>
      <c r="G488" s="13">
        <f t="shared" si="85"/>
        <v>5</v>
      </c>
      <c r="H488">
        <f t="shared" si="86"/>
        <v>2</v>
      </c>
      <c r="I488" s="14">
        <f t="shared" si="87"/>
        <v>8</v>
      </c>
      <c r="J488" s="14">
        <f t="shared" si="88"/>
        <v>4</v>
      </c>
      <c r="K488" s="14">
        <f t="shared" si="89"/>
        <v>3</v>
      </c>
      <c r="L488" s="14">
        <f t="shared" si="90"/>
        <v>3</v>
      </c>
      <c r="M488" s="14">
        <f t="shared" si="91"/>
        <v>4</v>
      </c>
      <c r="N488" s="14">
        <f t="shared" si="92"/>
        <v>4</v>
      </c>
      <c r="O488">
        <f t="shared" si="93"/>
        <v>2016</v>
      </c>
      <c r="P488">
        <f t="shared" si="94"/>
        <v>6</v>
      </c>
      <c r="Q488">
        <f t="shared" si="95"/>
        <v>14</v>
      </c>
      <c r="R488">
        <f t="shared" si="84"/>
        <v>3</v>
      </c>
    </row>
    <row r="489" spans="1:18" x14ac:dyDescent="0.2">
      <c r="A489" s="8">
        <v>42535</v>
      </c>
      <c r="B489" s="9">
        <v>501</v>
      </c>
      <c r="C489" s="10">
        <v>0.31944444444444398</v>
      </c>
      <c r="D489" s="9" t="s">
        <v>9</v>
      </c>
      <c r="E489" s="9">
        <v>12</v>
      </c>
      <c r="F489" s="9" t="s">
        <v>19</v>
      </c>
      <c r="G489" s="13">
        <f t="shared" si="85"/>
        <v>1</v>
      </c>
      <c r="H489">
        <f t="shared" si="86"/>
        <v>2</v>
      </c>
      <c r="I489" s="14">
        <f t="shared" si="87"/>
        <v>8</v>
      </c>
      <c r="J489" s="14">
        <f t="shared" si="88"/>
        <v>2</v>
      </c>
      <c r="K489" s="14">
        <f t="shared" si="89"/>
        <v>3</v>
      </c>
      <c r="L489" s="14">
        <f t="shared" si="90"/>
        <v>2</v>
      </c>
      <c r="M489" s="14">
        <f t="shared" si="91"/>
        <v>1</v>
      </c>
      <c r="N489" s="14">
        <f t="shared" si="92"/>
        <v>1</v>
      </c>
      <c r="O489">
        <f t="shared" si="93"/>
        <v>2016</v>
      </c>
      <c r="P489">
        <f t="shared" si="94"/>
        <v>6</v>
      </c>
      <c r="Q489">
        <f t="shared" si="95"/>
        <v>14</v>
      </c>
      <c r="R489">
        <f t="shared" si="84"/>
        <v>4</v>
      </c>
    </row>
    <row r="490" spans="1:18" x14ac:dyDescent="0.2">
      <c r="A490" s="8">
        <v>42535</v>
      </c>
      <c r="B490" s="9">
        <v>510</v>
      </c>
      <c r="C490" s="10">
        <v>0.33194444444444399</v>
      </c>
      <c r="D490" s="9" t="s">
        <v>9</v>
      </c>
      <c r="E490" s="9">
        <v>1</v>
      </c>
      <c r="F490" s="9" t="s">
        <v>13</v>
      </c>
      <c r="G490" s="13">
        <f t="shared" si="85"/>
        <v>8</v>
      </c>
      <c r="H490">
        <f t="shared" si="86"/>
        <v>2</v>
      </c>
      <c r="I490" s="14">
        <f t="shared" si="87"/>
        <v>8</v>
      </c>
      <c r="J490" s="14">
        <f t="shared" si="88"/>
        <v>1</v>
      </c>
      <c r="K490" s="14">
        <f t="shared" si="89"/>
        <v>1</v>
      </c>
      <c r="L490" s="14">
        <f t="shared" si="90"/>
        <v>3</v>
      </c>
      <c r="M490" s="14">
        <f t="shared" si="91"/>
        <v>3</v>
      </c>
      <c r="N490" s="14">
        <f t="shared" si="92"/>
        <v>3</v>
      </c>
      <c r="O490">
        <f t="shared" si="93"/>
        <v>2016</v>
      </c>
      <c r="P490">
        <f t="shared" si="94"/>
        <v>6</v>
      </c>
      <c r="Q490">
        <f t="shared" si="95"/>
        <v>14</v>
      </c>
      <c r="R490">
        <f t="shared" si="84"/>
        <v>2</v>
      </c>
    </row>
    <row r="491" spans="1:18" x14ac:dyDescent="0.2">
      <c r="A491" s="8">
        <v>42535</v>
      </c>
      <c r="B491" s="9">
        <v>510</v>
      </c>
      <c r="C491" s="10">
        <v>0.33888888888888902</v>
      </c>
      <c r="D491" s="9" t="s">
        <v>9</v>
      </c>
      <c r="E491" s="9">
        <v>4</v>
      </c>
      <c r="F491" s="9" t="s">
        <v>18</v>
      </c>
      <c r="G491" s="13">
        <f t="shared" si="85"/>
        <v>8</v>
      </c>
      <c r="H491">
        <f t="shared" si="86"/>
        <v>2</v>
      </c>
      <c r="I491" s="14">
        <f t="shared" si="87"/>
        <v>9</v>
      </c>
      <c r="J491" s="14">
        <f t="shared" si="88"/>
        <v>4</v>
      </c>
      <c r="K491" s="14">
        <f t="shared" si="89"/>
        <v>1</v>
      </c>
      <c r="L491" s="14">
        <f t="shared" si="90"/>
        <v>3</v>
      </c>
      <c r="M491" s="14">
        <f t="shared" si="91"/>
        <v>3</v>
      </c>
      <c r="N491" s="14">
        <f t="shared" si="92"/>
        <v>3</v>
      </c>
      <c r="O491">
        <f t="shared" si="93"/>
        <v>2016</v>
      </c>
      <c r="P491">
        <f t="shared" si="94"/>
        <v>6</v>
      </c>
      <c r="Q491">
        <f t="shared" si="95"/>
        <v>14</v>
      </c>
      <c r="R491">
        <f t="shared" si="84"/>
        <v>2</v>
      </c>
    </row>
    <row r="492" spans="1:18" x14ac:dyDescent="0.2">
      <c r="A492" s="8">
        <v>42535</v>
      </c>
      <c r="B492" s="9">
        <v>503</v>
      </c>
      <c r="C492" s="10">
        <v>0.34375</v>
      </c>
      <c r="D492" s="9" t="s">
        <v>9</v>
      </c>
      <c r="E492" s="9">
        <v>12</v>
      </c>
      <c r="F492" s="9" t="s">
        <v>18</v>
      </c>
      <c r="G492" s="13">
        <f t="shared" si="85"/>
        <v>3</v>
      </c>
      <c r="H492">
        <f t="shared" si="86"/>
        <v>2</v>
      </c>
      <c r="I492" s="14">
        <f t="shared" si="87"/>
        <v>9</v>
      </c>
      <c r="J492" s="14">
        <f t="shared" si="88"/>
        <v>4</v>
      </c>
      <c r="K492" s="14">
        <f t="shared" si="89"/>
        <v>3</v>
      </c>
      <c r="L492" s="14">
        <f t="shared" si="90"/>
        <v>2</v>
      </c>
      <c r="M492" s="14">
        <f t="shared" si="91"/>
        <v>1</v>
      </c>
      <c r="N492" s="14">
        <f t="shared" si="92"/>
        <v>1</v>
      </c>
      <c r="O492">
        <f t="shared" si="93"/>
        <v>2016</v>
      </c>
      <c r="P492">
        <f t="shared" si="94"/>
        <v>6</v>
      </c>
      <c r="Q492">
        <f t="shared" si="95"/>
        <v>14</v>
      </c>
      <c r="R492">
        <f t="shared" si="84"/>
        <v>4</v>
      </c>
    </row>
    <row r="493" spans="1:18" x14ac:dyDescent="0.2">
      <c r="A493" s="8">
        <v>42535</v>
      </c>
      <c r="B493" s="9">
        <v>511</v>
      </c>
      <c r="C493" s="10">
        <v>0.344444444444444</v>
      </c>
      <c r="D493" s="9" t="s">
        <v>9</v>
      </c>
      <c r="E493" s="9">
        <v>6</v>
      </c>
      <c r="F493" s="9" t="s">
        <v>13</v>
      </c>
      <c r="G493" s="13">
        <f t="shared" si="85"/>
        <v>9</v>
      </c>
      <c r="H493">
        <f t="shared" si="86"/>
        <v>2</v>
      </c>
      <c r="I493" s="14">
        <f t="shared" si="87"/>
        <v>9</v>
      </c>
      <c r="J493" s="14">
        <f t="shared" si="88"/>
        <v>1</v>
      </c>
      <c r="K493" s="14">
        <f t="shared" si="89"/>
        <v>1</v>
      </c>
      <c r="L493" s="14">
        <f t="shared" si="90"/>
        <v>3</v>
      </c>
      <c r="M493" s="14">
        <f t="shared" si="91"/>
        <v>2</v>
      </c>
      <c r="N493" s="14">
        <f t="shared" si="92"/>
        <v>2</v>
      </c>
      <c r="O493">
        <f t="shared" si="93"/>
        <v>2016</v>
      </c>
      <c r="P493">
        <f t="shared" si="94"/>
        <v>6</v>
      </c>
      <c r="Q493">
        <f t="shared" si="95"/>
        <v>14</v>
      </c>
      <c r="R493">
        <f t="shared" si="84"/>
        <v>3</v>
      </c>
    </row>
    <row r="494" spans="1:18" x14ac:dyDescent="0.2">
      <c r="A494" s="8">
        <v>42535</v>
      </c>
      <c r="B494" s="9">
        <v>501</v>
      </c>
      <c r="C494" s="10">
        <v>0.34861111111111098</v>
      </c>
      <c r="D494" s="9" t="s">
        <v>9</v>
      </c>
      <c r="E494" s="9">
        <v>18</v>
      </c>
      <c r="F494" s="9" t="s">
        <v>19</v>
      </c>
      <c r="G494" s="13">
        <f t="shared" si="85"/>
        <v>1</v>
      </c>
      <c r="H494">
        <f t="shared" si="86"/>
        <v>2</v>
      </c>
      <c r="I494" s="14">
        <f t="shared" si="87"/>
        <v>9</v>
      </c>
      <c r="J494" s="14">
        <f t="shared" si="88"/>
        <v>2</v>
      </c>
      <c r="K494" s="14">
        <f t="shared" si="89"/>
        <v>3</v>
      </c>
      <c r="L494" s="14">
        <f t="shared" si="90"/>
        <v>2</v>
      </c>
      <c r="M494" s="14">
        <f t="shared" si="91"/>
        <v>1</v>
      </c>
      <c r="N494" s="14">
        <f t="shared" si="92"/>
        <v>1</v>
      </c>
      <c r="O494">
        <f t="shared" si="93"/>
        <v>2016</v>
      </c>
      <c r="P494">
        <f t="shared" si="94"/>
        <v>6</v>
      </c>
      <c r="Q494">
        <f t="shared" si="95"/>
        <v>14</v>
      </c>
      <c r="R494">
        <f t="shared" si="84"/>
        <v>4</v>
      </c>
    </row>
    <row r="495" spans="1:18" x14ac:dyDescent="0.2">
      <c r="A495" s="8">
        <v>42535</v>
      </c>
      <c r="B495" s="9">
        <v>510</v>
      </c>
      <c r="C495" s="10">
        <v>0.35</v>
      </c>
      <c r="D495" s="9" t="s">
        <v>9</v>
      </c>
      <c r="E495" s="9">
        <v>4</v>
      </c>
      <c r="F495" s="9" t="s">
        <v>20</v>
      </c>
      <c r="G495" s="13">
        <f t="shared" si="85"/>
        <v>8</v>
      </c>
      <c r="H495">
        <f t="shared" si="86"/>
        <v>2</v>
      </c>
      <c r="I495" s="14">
        <f t="shared" si="87"/>
        <v>9</v>
      </c>
      <c r="J495" s="14">
        <f t="shared" si="88"/>
        <v>3</v>
      </c>
      <c r="K495" s="14">
        <f t="shared" si="89"/>
        <v>1</v>
      </c>
      <c r="L495" s="14">
        <f t="shared" si="90"/>
        <v>3</v>
      </c>
      <c r="M495" s="14">
        <f t="shared" si="91"/>
        <v>3</v>
      </c>
      <c r="N495" s="14">
        <f t="shared" si="92"/>
        <v>3</v>
      </c>
      <c r="O495">
        <f t="shared" si="93"/>
        <v>2016</v>
      </c>
      <c r="P495">
        <f t="shared" si="94"/>
        <v>6</v>
      </c>
      <c r="Q495">
        <f t="shared" si="95"/>
        <v>14</v>
      </c>
      <c r="R495">
        <f t="shared" si="84"/>
        <v>2</v>
      </c>
    </row>
    <row r="496" spans="1:18" x14ac:dyDescent="0.2">
      <c r="A496" s="8">
        <v>42535</v>
      </c>
      <c r="B496" s="9">
        <v>504</v>
      </c>
      <c r="C496" s="10">
        <v>0.35694444444444401</v>
      </c>
      <c r="D496" s="9" t="s">
        <v>9</v>
      </c>
      <c r="E496" s="9">
        <v>5</v>
      </c>
      <c r="F496" s="9" t="s">
        <v>19</v>
      </c>
      <c r="G496" s="13">
        <f t="shared" si="85"/>
        <v>4</v>
      </c>
      <c r="H496">
        <f t="shared" si="86"/>
        <v>2</v>
      </c>
      <c r="I496" s="14">
        <f t="shared" si="87"/>
        <v>9</v>
      </c>
      <c r="J496" s="14">
        <f t="shared" si="88"/>
        <v>2</v>
      </c>
      <c r="K496" s="14">
        <f t="shared" si="89"/>
        <v>4</v>
      </c>
      <c r="L496" s="14">
        <f t="shared" si="90"/>
        <v>4</v>
      </c>
      <c r="M496" s="14">
        <f t="shared" si="91"/>
        <v>3</v>
      </c>
      <c r="N496" s="14">
        <f t="shared" si="92"/>
        <v>3</v>
      </c>
      <c r="O496">
        <f t="shared" si="93"/>
        <v>2016</v>
      </c>
      <c r="P496">
        <f t="shared" si="94"/>
        <v>6</v>
      </c>
      <c r="Q496">
        <f t="shared" si="95"/>
        <v>14</v>
      </c>
      <c r="R496">
        <f t="shared" si="84"/>
        <v>2</v>
      </c>
    </row>
    <row r="497" spans="1:18" x14ac:dyDescent="0.2">
      <c r="A497" s="8">
        <v>42535</v>
      </c>
      <c r="B497" s="9">
        <v>501</v>
      </c>
      <c r="C497" s="10">
        <v>0.38333333333333303</v>
      </c>
      <c r="D497" s="9" t="s">
        <v>9</v>
      </c>
      <c r="E497" s="9">
        <v>9</v>
      </c>
      <c r="F497" s="9" t="s">
        <v>19</v>
      </c>
      <c r="G497" s="13">
        <f t="shared" si="85"/>
        <v>1</v>
      </c>
      <c r="H497">
        <f t="shared" si="86"/>
        <v>2</v>
      </c>
      <c r="I497" s="14">
        <f t="shared" si="87"/>
        <v>10</v>
      </c>
      <c r="J497" s="14">
        <f t="shared" si="88"/>
        <v>2</v>
      </c>
      <c r="K497" s="14">
        <f t="shared" si="89"/>
        <v>3</v>
      </c>
      <c r="L497" s="14">
        <f t="shared" si="90"/>
        <v>2</v>
      </c>
      <c r="M497" s="14">
        <f t="shared" si="91"/>
        <v>1</v>
      </c>
      <c r="N497" s="14">
        <f t="shared" si="92"/>
        <v>1</v>
      </c>
      <c r="O497">
        <f t="shared" si="93"/>
        <v>2016</v>
      </c>
      <c r="P497">
        <f t="shared" si="94"/>
        <v>6</v>
      </c>
      <c r="Q497">
        <f t="shared" si="95"/>
        <v>14</v>
      </c>
      <c r="R497">
        <f t="shared" si="84"/>
        <v>3</v>
      </c>
    </row>
    <row r="498" spans="1:18" x14ac:dyDescent="0.2">
      <c r="A498" s="8">
        <v>42535</v>
      </c>
      <c r="B498" s="9">
        <v>506</v>
      </c>
      <c r="C498" s="10">
        <v>0.41597222222222202</v>
      </c>
      <c r="D498" s="9" t="s">
        <v>9</v>
      </c>
      <c r="E498" s="9">
        <v>5</v>
      </c>
      <c r="F498" s="9" t="s">
        <v>18</v>
      </c>
      <c r="G498" s="13">
        <f t="shared" si="85"/>
        <v>6</v>
      </c>
      <c r="H498">
        <f t="shared" si="86"/>
        <v>2</v>
      </c>
      <c r="I498" s="14">
        <f t="shared" si="87"/>
        <v>10</v>
      </c>
      <c r="J498" s="14">
        <f t="shared" si="88"/>
        <v>4</v>
      </c>
      <c r="K498" s="14">
        <f t="shared" si="89"/>
        <v>4</v>
      </c>
      <c r="L498" s="14">
        <f t="shared" si="90"/>
        <v>2</v>
      </c>
      <c r="M498" s="14">
        <f t="shared" si="91"/>
        <v>2</v>
      </c>
      <c r="N498" s="14">
        <f t="shared" si="92"/>
        <v>2</v>
      </c>
      <c r="O498">
        <f t="shared" si="93"/>
        <v>2016</v>
      </c>
      <c r="P498">
        <f t="shared" si="94"/>
        <v>6</v>
      </c>
      <c r="Q498">
        <f t="shared" si="95"/>
        <v>14</v>
      </c>
      <c r="R498">
        <f t="shared" si="84"/>
        <v>2</v>
      </c>
    </row>
    <row r="499" spans="1:18" x14ac:dyDescent="0.2">
      <c r="A499" s="8">
        <v>42535</v>
      </c>
      <c r="B499" s="9">
        <v>512</v>
      </c>
      <c r="C499" s="10">
        <v>0.41944444444444401</v>
      </c>
      <c r="D499" s="9" t="s">
        <v>9</v>
      </c>
      <c r="E499" s="9">
        <v>18</v>
      </c>
      <c r="F499" s="9" t="s">
        <v>18</v>
      </c>
      <c r="G499" s="13">
        <f t="shared" si="85"/>
        <v>10</v>
      </c>
      <c r="H499">
        <f t="shared" si="86"/>
        <v>2</v>
      </c>
      <c r="I499" s="14">
        <f t="shared" si="87"/>
        <v>11</v>
      </c>
      <c r="J499" s="14">
        <f t="shared" si="88"/>
        <v>4</v>
      </c>
      <c r="K499" s="14">
        <f t="shared" si="89"/>
        <v>3</v>
      </c>
      <c r="L499" s="14">
        <f t="shared" si="90"/>
        <v>1</v>
      </c>
      <c r="M499" s="14">
        <f t="shared" si="91"/>
        <v>3</v>
      </c>
      <c r="N499" s="14">
        <f t="shared" si="92"/>
        <v>3</v>
      </c>
      <c r="O499">
        <f t="shared" si="93"/>
        <v>2016</v>
      </c>
      <c r="P499">
        <f t="shared" si="94"/>
        <v>6</v>
      </c>
      <c r="Q499">
        <f t="shared" si="95"/>
        <v>14</v>
      </c>
      <c r="R499">
        <f t="shared" si="84"/>
        <v>4</v>
      </c>
    </row>
    <row r="500" spans="1:18" x14ac:dyDescent="0.2">
      <c r="A500" s="8">
        <v>42535</v>
      </c>
      <c r="B500" s="9">
        <v>501</v>
      </c>
      <c r="C500" s="10">
        <v>0.46875</v>
      </c>
      <c r="D500" s="9" t="s">
        <v>9</v>
      </c>
      <c r="E500" s="9">
        <v>34</v>
      </c>
      <c r="F500" s="9" t="s">
        <v>18</v>
      </c>
      <c r="G500" s="13">
        <f t="shared" si="85"/>
        <v>1</v>
      </c>
      <c r="H500">
        <f t="shared" si="86"/>
        <v>2</v>
      </c>
      <c r="I500" s="14">
        <f t="shared" si="87"/>
        <v>12</v>
      </c>
      <c r="J500" s="14">
        <f t="shared" si="88"/>
        <v>4</v>
      </c>
      <c r="K500" s="14">
        <f t="shared" si="89"/>
        <v>3</v>
      </c>
      <c r="L500" s="14">
        <f t="shared" si="90"/>
        <v>2</v>
      </c>
      <c r="M500" s="14">
        <f t="shared" si="91"/>
        <v>1</v>
      </c>
      <c r="N500" s="14">
        <f t="shared" si="92"/>
        <v>1</v>
      </c>
      <c r="O500">
        <f t="shared" si="93"/>
        <v>2016</v>
      </c>
      <c r="P500">
        <f t="shared" si="94"/>
        <v>6</v>
      </c>
      <c r="Q500">
        <f t="shared" si="95"/>
        <v>14</v>
      </c>
      <c r="R500">
        <f t="shared" si="84"/>
        <v>4</v>
      </c>
    </row>
    <row r="501" spans="1:18" x14ac:dyDescent="0.2">
      <c r="A501" s="8">
        <v>42535</v>
      </c>
      <c r="B501" s="9">
        <v>501</v>
      </c>
      <c r="C501" s="10">
        <v>0.50347222222222199</v>
      </c>
      <c r="D501" s="9" t="s">
        <v>9</v>
      </c>
      <c r="E501" s="9">
        <v>5</v>
      </c>
      <c r="F501" s="9" t="s">
        <v>18</v>
      </c>
      <c r="G501" s="13">
        <f t="shared" si="85"/>
        <v>1</v>
      </c>
      <c r="H501">
        <f t="shared" si="86"/>
        <v>2</v>
      </c>
      <c r="I501" s="14">
        <f t="shared" si="87"/>
        <v>13</v>
      </c>
      <c r="J501" s="14">
        <f t="shared" si="88"/>
        <v>4</v>
      </c>
      <c r="K501" s="14">
        <f t="shared" si="89"/>
        <v>3</v>
      </c>
      <c r="L501" s="14">
        <f t="shared" si="90"/>
        <v>2</v>
      </c>
      <c r="M501" s="14">
        <f t="shared" si="91"/>
        <v>1</v>
      </c>
      <c r="N501" s="14">
        <f t="shared" si="92"/>
        <v>1</v>
      </c>
      <c r="O501">
        <f t="shared" si="93"/>
        <v>2016</v>
      </c>
      <c r="P501">
        <f t="shared" si="94"/>
        <v>6</v>
      </c>
      <c r="Q501">
        <f t="shared" si="95"/>
        <v>14</v>
      </c>
      <c r="R501">
        <f t="shared" si="84"/>
        <v>2</v>
      </c>
    </row>
    <row r="502" spans="1:18" x14ac:dyDescent="0.2">
      <c r="A502" s="8">
        <v>42535</v>
      </c>
      <c r="B502" s="9">
        <v>510</v>
      </c>
      <c r="C502" s="10">
        <v>0.51666666666666705</v>
      </c>
      <c r="D502" s="9" t="s">
        <v>9</v>
      </c>
      <c r="E502" s="9">
        <v>4</v>
      </c>
      <c r="F502" s="9" t="s">
        <v>20</v>
      </c>
      <c r="G502" s="13">
        <f t="shared" si="85"/>
        <v>8</v>
      </c>
      <c r="H502">
        <f t="shared" si="86"/>
        <v>2</v>
      </c>
      <c r="I502" s="14">
        <f t="shared" si="87"/>
        <v>13</v>
      </c>
      <c r="J502" s="14">
        <f t="shared" si="88"/>
        <v>3</v>
      </c>
      <c r="K502" s="14">
        <f t="shared" si="89"/>
        <v>1</v>
      </c>
      <c r="L502" s="14">
        <f t="shared" si="90"/>
        <v>3</v>
      </c>
      <c r="M502" s="14">
        <f t="shared" si="91"/>
        <v>3</v>
      </c>
      <c r="N502" s="14">
        <f t="shared" si="92"/>
        <v>3</v>
      </c>
      <c r="O502">
        <f t="shared" si="93"/>
        <v>2016</v>
      </c>
      <c r="P502">
        <f t="shared" si="94"/>
        <v>6</v>
      </c>
      <c r="Q502">
        <f t="shared" si="95"/>
        <v>14</v>
      </c>
      <c r="R502">
        <f t="shared" si="84"/>
        <v>2</v>
      </c>
    </row>
    <row r="503" spans="1:18" x14ac:dyDescent="0.2">
      <c r="A503" s="8">
        <v>42535</v>
      </c>
      <c r="B503" s="9">
        <v>510</v>
      </c>
      <c r="C503" s="10">
        <v>0.53611111111111098</v>
      </c>
      <c r="D503" s="9" t="s">
        <v>9</v>
      </c>
      <c r="E503" s="9">
        <v>4</v>
      </c>
      <c r="F503" s="9" t="s">
        <v>20</v>
      </c>
      <c r="G503" s="13">
        <f t="shared" si="85"/>
        <v>8</v>
      </c>
      <c r="H503">
        <f t="shared" si="86"/>
        <v>2</v>
      </c>
      <c r="I503" s="14">
        <f t="shared" si="87"/>
        <v>13</v>
      </c>
      <c r="J503" s="14">
        <f t="shared" si="88"/>
        <v>3</v>
      </c>
      <c r="K503" s="14">
        <f t="shared" si="89"/>
        <v>1</v>
      </c>
      <c r="L503" s="14">
        <f t="shared" si="90"/>
        <v>3</v>
      </c>
      <c r="M503" s="14">
        <f t="shared" si="91"/>
        <v>3</v>
      </c>
      <c r="N503" s="14">
        <f t="shared" si="92"/>
        <v>3</v>
      </c>
      <c r="O503">
        <f t="shared" si="93"/>
        <v>2016</v>
      </c>
      <c r="P503">
        <f t="shared" si="94"/>
        <v>6</v>
      </c>
      <c r="Q503">
        <f t="shared" si="95"/>
        <v>14</v>
      </c>
      <c r="R503">
        <f t="shared" si="84"/>
        <v>2</v>
      </c>
    </row>
    <row r="504" spans="1:18" x14ac:dyDescent="0.2">
      <c r="A504" s="8">
        <v>42535</v>
      </c>
      <c r="B504" s="9">
        <v>501</v>
      </c>
      <c r="C504" s="10">
        <v>0.57013888888888897</v>
      </c>
      <c r="D504" s="9" t="s">
        <v>9</v>
      </c>
      <c r="E504" s="9">
        <v>5</v>
      </c>
      <c r="F504" s="9" t="s">
        <v>18</v>
      </c>
      <c r="G504" s="13">
        <f t="shared" si="85"/>
        <v>1</v>
      </c>
      <c r="H504">
        <f t="shared" si="86"/>
        <v>2</v>
      </c>
      <c r="I504" s="14">
        <f t="shared" si="87"/>
        <v>14</v>
      </c>
      <c r="J504" s="14">
        <f t="shared" si="88"/>
        <v>4</v>
      </c>
      <c r="K504" s="14">
        <f t="shared" si="89"/>
        <v>3</v>
      </c>
      <c r="L504" s="14">
        <f t="shared" si="90"/>
        <v>2</v>
      </c>
      <c r="M504" s="14">
        <f t="shared" si="91"/>
        <v>1</v>
      </c>
      <c r="N504" s="14">
        <f t="shared" si="92"/>
        <v>1</v>
      </c>
      <c r="O504">
        <f t="shared" si="93"/>
        <v>2016</v>
      </c>
      <c r="P504">
        <f t="shared" si="94"/>
        <v>6</v>
      </c>
      <c r="Q504">
        <f t="shared" si="95"/>
        <v>14</v>
      </c>
      <c r="R504">
        <f t="shared" si="84"/>
        <v>2</v>
      </c>
    </row>
    <row r="505" spans="1:18" x14ac:dyDescent="0.2">
      <c r="A505" s="8">
        <v>42535</v>
      </c>
      <c r="B505" s="9">
        <v>511</v>
      </c>
      <c r="C505" s="10">
        <v>0.59791666666666698</v>
      </c>
      <c r="D505" s="9" t="s">
        <v>9</v>
      </c>
      <c r="E505" s="9">
        <v>6</v>
      </c>
      <c r="F505" s="9" t="s">
        <v>13</v>
      </c>
      <c r="G505" s="13">
        <f t="shared" si="85"/>
        <v>9</v>
      </c>
      <c r="H505">
        <f t="shared" si="86"/>
        <v>2</v>
      </c>
      <c r="I505" s="14">
        <f t="shared" si="87"/>
        <v>15</v>
      </c>
      <c r="J505" s="14">
        <f t="shared" si="88"/>
        <v>1</v>
      </c>
      <c r="K505" s="14">
        <f t="shared" si="89"/>
        <v>1</v>
      </c>
      <c r="L505" s="14">
        <f t="shared" si="90"/>
        <v>3</v>
      </c>
      <c r="M505" s="14">
        <f t="shared" si="91"/>
        <v>2</v>
      </c>
      <c r="N505" s="14">
        <f t="shared" si="92"/>
        <v>2</v>
      </c>
      <c r="O505">
        <f t="shared" si="93"/>
        <v>2016</v>
      </c>
      <c r="P505">
        <f t="shared" si="94"/>
        <v>6</v>
      </c>
      <c r="Q505">
        <f t="shared" si="95"/>
        <v>14</v>
      </c>
      <c r="R505">
        <f t="shared" si="84"/>
        <v>3</v>
      </c>
    </row>
    <row r="506" spans="1:18" x14ac:dyDescent="0.2">
      <c r="A506" s="8">
        <v>42535</v>
      </c>
      <c r="B506" s="9">
        <v>509</v>
      </c>
      <c r="C506" s="10">
        <v>0.60416666666666696</v>
      </c>
      <c r="D506" s="9" t="s">
        <v>9</v>
      </c>
      <c r="E506" s="9">
        <v>1</v>
      </c>
      <c r="F506" s="9" t="s">
        <v>18</v>
      </c>
      <c r="G506" s="13">
        <f t="shared" si="85"/>
        <v>7</v>
      </c>
      <c r="H506">
        <f t="shared" si="86"/>
        <v>2</v>
      </c>
      <c r="I506" s="14">
        <f t="shared" si="87"/>
        <v>15</v>
      </c>
      <c r="J506" s="14">
        <f t="shared" si="88"/>
        <v>4</v>
      </c>
      <c r="K506" s="14">
        <f t="shared" si="89"/>
        <v>1</v>
      </c>
      <c r="L506" s="14">
        <f t="shared" si="90"/>
        <v>2</v>
      </c>
      <c r="M506" s="14">
        <f t="shared" si="91"/>
        <v>2</v>
      </c>
      <c r="N506" s="14">
        <f t="shared" si="92"/>
        <v>2</v>
      </c>
      <c r="O506">
        <f t="shared" si="93"/>
        <v>2016</v>
      </c>
      <c r="P506">
        <f t="shared" si="94"/>
        <v>6</v>
      </c>
      <c r="Q506">
        <f t="shared" si="95"/>
        <v>14</v>
      </c>
      <c r="R506">
        <f t="shared" si="84"/>
        <v>2</v>
      </c>
    </row>
    <row r="507" spans="1:18" x14ac:dyDescent="0.2">
      <c r="A507" s="8">
        <v>42535</v>
      </c>
      <c r="B507" s="9">
        <v>505</v>
      </c>
      <c r="C507" s="10">
        <v>0.64583333333333304</v>
      </c>
      <c r="D507" s="9" t="s">
        <v>9</v>
      </c>
      <c r="E507" s="9">
        <v>10</v>
      </c>
      <c r="F507" s="9" t="s">
        <v>18</v>
      </c>
      <c r="G507" s="13">
        <f t="shared" si="85"/>
        <v>5</v>
      </c>
      <c r="H507">
        <f t="shared" si="86"/>
        <v>2</v>
      </c>
      <c r="I507" s="14">
        <f t="shared" si="87"/>
        <v>16</v>
      </c>
      <c r="J507" s="14">
        <f t="shared" si="88"/>
        <v>4</v>
      </c>
      <c r="K507" s="14">
        <f t="shared" si="89"/>
        <v>3</v>
      </c>
      <c r="L507" s="14">
        <f t="shared" si="90"/>
        <v>3</v>
      </c>
      <c r="M507" s="14">
        <f t="shared" si="91"/>
        <v>4</v>
      </c>
      <c r="N507" s="14">
        <f t="shared" si="92"/>
        <v>4</v>
      </c>
      <c r="O507">
        <f t="shared" si="93"/>
        <v>2016</v>
      </c>
      <c r="P507">
        <f t="shared" si="94"/>
        <v>6</v>
      </c>
      <c r="Q507">
        <f t="shared" si="95"/>
        <v>14</v>
      </c>
      <c r="R507">
        <f t="shared" si="84"/>
        <v>3</v>
      </c>
    </row>
    <row r="508" spans="1:18" x14ac:dyDescent="0.2">
      <c r="A508" s="8">
        <v>42535</v>
      </c>
      <c r="B508" s="9">
        <v>512</v>
      </c>
      <c r="C508" s="10">
        <v>0.64583333333333304</v>
      </c>
      <c r="D508" s="9" t="s">
        <v>9</v>
      </c>
      <c r="E508" s="9">
        <v>4</v>
      </c>
      <c r="F508" s="9" t="s">
        <v>19</v>
      </c>
      <c r="G508" s="13">
        <f t="shared" si="85"/>
        <v>10</v>
      </c>
      <c r="H508">
        <f t="shared" si="86"/>
        <v>2</v>
      </c>
      <c r="I508" s="14">
        <f t="shared" si="87"/>
        <v>16</v>
      </c>
      <c r="J508" s="14">
        <f t="shared" si="88"/>
        <v>2</v>
      </c>
      <c r="K508" s="14">
        <f t="shared" si="89"/>
        <v>3</v>
      </c>
      <c r="L508" s="14">
        <f t="shared" si="90"/>
        <v>1</v>
      </c>
      <c r="M508" s="14">
        <f t="shared" si="91"/>
        <v>3</v>
      </c>
      <c r="N508" s="14">
        <f t="shared" si="92"/>
        <v>3</v>
      </c>
      <c r="O508">
        <f t="shared" si="93"/>
        <v>2016</v>
      </c>
      <c r="P508">
        <f t="shared" si="94"/>
        <v>6</v>
      </c>
      <c r="Q508">
        <f t="shared" si="95"/>
        <v>14</v>
      </c>
      <c r="R508">
        <f t="shared" si="84"/>
        <v>2</v>
      </c>
    </row>
    <row r="509" spans="1:18" x14ac:dyDescent="0.2">
      <c r="A509" s="8">
        <v>42535</v>
      </c>
      <c r="B509" s="9">
        <v>510</v>
      </c>
      <c r="C509" s="10">
        <v>0.655555555555556</v>
      </c>
      <c r="D509" s="9" t="s">
        <v>9</v>
      </c>
      <c r="E509" s="9">
        <v>0</v>
      </c>
      <c r="F509" s="9" t="s">
        <v>13</v>
      </c>
      <c r="G509" s="13">
        <f t="shared" si="85"/>
        <v>8</v>
      </c>
      <c r="H509">
        <f t="shared" si="86"/>
        <v>2</v>
      </c>
      <c r="I509" s="14">
        <f t="shared" si="87"/>
        <v>16</v>
      </c>
      <c r="J509" s="14">
        <f t="shared" si="88"/>
        <v>1</v>
      </c>
      <c r="K509" s="14">
        <f t="shared" si="89"/>
        <v>1</v>
      </c>
      <c r="L509" s="14">
        <f t="shared" si="90"/>
        <v>3</v>
      </c>
      <c r="M509" s="14">
        <f t="shared" si="91"/>
        <v>3</v>
      </c>
      <c r="N509" s="14">
        <f t="shared" si="92"/>
        <v>3</v>
      </c>
      <c r="O509">
        <f t="shared" si="93"/>
        <v>2016</v>
      </c>
      <c r="P509">
        <f t="shared" si="94"/>
        <v>6</v>
      </c>
      <c r="Q509">
        <f t="shared" si="95"/>
        <v>14</v>
      </c>
      <c r="R509">
        <f t="shared" si="84"/>
        <v>1</v>
      </c>
    </row>
    <row r="510" spans="1:18" x14ac:dyDescent="0.2">
      <c r="A510" s="8">
        <v>42535</v>
      </c>
      <c r="B510" s="9">
        <v>501</v>
      </c>
      <c r="C510" s="10">
        <v>0.66666666666666696</v>
      </c>
      <c r="D510" s="9" t="s">
        <v>9</v>
      </c>
      <c r="E510" s="9">
        <v>30</v>
      </c>
      <c r="F510" s="9" t="s">
        <v>18</v>
      </c>
      <c r="G510" s="13">
        <f t="shared" si="85"/>
        <v>1</v>
      </c>
      <c r="H510">
        <f t="shared" si="86"/>
        <v>2</v>
      </c>
      <c r="I510" s="14">
        <f t="shared" si="87"/>
        <v>17</v>
      </c>
      <c r="J510" s="14">
        <f t="shared" si="88"/>
        <v>4</v>
      </c>
      <c r="K510" s="14">
        <f t="shared" si="89"/>
        <v>3</v>
      </c>
      <c r="L510" s="14">
        <f t="shared" si="90"/>
        <v>2</v>
      </c>
      <c r="M510" s="14">
        <f t="shared" si="91"/>
        <v>1</v>
      </c>
      <c r="N510" s="14">
        <f t="shared" si="92"/>
        <v>1</v>
      </c>
      <c r="O510">
        <f t="shared" si="93"/>
        <v>2016</v>
      </c>
      <c r="P510">
        <f t="shared" si="94"/>
        <v>6</v>
      </c>
      <c r="Q510">
        <f t="shared" si="95"/>
        <v>14</v>
      </c>
      <c r="R510">
        <f t="shared" si="84"/>
        <v>4</v>
      </c>
    </row>
    <row r="511" spans="1:18" x14ac:dyDescent="0.2">
      <c r="A511" s="8">
        <v>42535</v>
      </c>
      <c r="B511" s="9">
        <v>505</v>
      </c>
      <c r="C511" s="10">
        <v>0.69583333333333297</v>
      </c>
      <c r="D511" s="9" t="s">
        <v>9</v>
      </c>
      <c r="E511" s="9">
        <v>0</v>
      </c>
      <c r="F511" s="9" t="s">
        <v>19</v>
      </c>
      <c r="G511" s="13">
        <f t="shared" si="85"/>
        <v>5</v>
      </c>
      <c r="H511">
        <f t="shared" si="86"/>
        <v>2</v>
      </c>
      <c r="I511" s="14">
        <f t="shared" si="87"/>
        <v>17</v>
      </c>
      <c r="J511" s="14">
        <f t="shared" si="88"/>
        <v>2</v>
      </c>
      <c r="K511" s="14">
        <f t="shared" si="89"/>
        <v>3</v>
      </c>
      <c r="L511" s="14">
        <f t="shared" si="90"/>
        <v>3</v>
      </c>
      <c r="M511" s="14">
        <f t="shared" si="91"/>
        <v>4</v>
      </c>
      <c r="N511" s="14">
        <f t="shared" si="92"/>
        <v>4</v>
      </c>
      <c r="O511">
        <f t="shared" si="93"/>
        <v>2016</v>
      </c>
      <c r="P511">
        <f t="shared" si="94"/>
        <v>6</v>
      </c>
      <c r="Q511">
        <f t="shared" si="95"/>
        <v>14</v>
      </c>
      <c r="R511">
        <f t="shared" si="84"/>
        <v>1</v>
      </c>
    </row>
    <row r="512" spans="1:18" x14ac:dyDescent="0.2">
      <c r="A512" s="8">
        <v>42535</v>
      </c>
      <c r="B512" s="9">
        <v>504</v>
      </c>
      <c r="C512" s="10">
        <v>0.70833333333333304</v>
      </c>
      <c r="D512" s="9" t="s">
        <v>9</v>
      </c>
      <c r="E512" s="9">
        <v>12</v>
      </c>
      <c r="F512" s="9" t="s">
        <v>19</v>
      </c>
      <c r="G512" s="13">
        <f t="shared" si="85"/>
        <v>4</v>
      </c>
      <c r="H512">
        <f t="shared" si="86"/>
        <v>2</v>
      </c>
      <c r="I512" s="14">
        <f t="shared" si="87"/>
        <v>18</v>
      </c>
      <c r="J512" s="14">
        <f t="shared" si="88"/>
        <v>2</v>
      </c>
      <c r="K512" s="14">
        <f t="shared" si="89"/>
        <v>4</v>
      </c>
      <c r="L512" s="14">
        <f t="shared" si="90"/>
        <v>4</v>
      </c>
      <c r="M512" s="14">
        <f t="shared" si="91"/>
        <v>3</v>
      </c>
      <c r="N512" s="14">
        <f t="shared" si="92"/>
        <v>3</v>
      </c>
      <c r="O512">
        <f t="shared" si="93"/>
        <v>2016</v>
      </c>
      <c r="P512">
        <f t="shared" si="94"/>
        <v>6</v>
      </c>
      <c r="Q512">
        <f t="shared" si="95"/>
        <v>14</v>
      </c>
      <c r="R512">
        <f t="shared" si="84"/>
        <v>4</v>
      </c>
    </row>
    <row r="513" spans="1:18" x14ac:dyDescent="0.2">
      <c r="A513" s="8">
        <v>42535</v>
      </c>
      <c r="B513" s="9">
        <v>501</v>
      </c>
      <c r="C513" s="10">
        <v>0.75</v>
      </c>
      <c r="D513" s="9" t="s">
        <v>9</v>
      </c>
      <c r="E513" s="9">
        <v>5</v>
      </c>
      <c r="F513" s="9" t="s">
        <v>18</v>
      </c>
      <c r="G513" s="13">
        <f t="shared" si="85"/>
        <v>1</v>
      </c>
      <c r="H513">
        <f t="shared" si="86"/>
        <v>2</v>
      </c>
      <c r="I513" s="14">
        <f t="shared" si="87"/>
        <v>19</v>
      </c>
      <c r="J513" s="14">
        <f t="shared" si="88"/>
        <v>4</v>
      </c>
      <c r="K513" s="14">
        <f t="shared" si="89"/>
        <v>3</v>
      </c>
      <c r="L513" s="14">
        <f t="shared" si="90"/>
        <v>2</v>
      </c>
      <c r="M513" s="14">
        <f t="shared" si="91"/>
        <v>1</v>
      </c>
      <c r="N513" s="14">
        <f t="shared" si="92"/>
        <v>1</v>
      </c>
      <c r="O513">
        <f t="shared" si="93"/>
        <v>2016</v>
      </c>
      <c r="P513">
        <f t="shared" si="94"/>
        <v>6</v>
      </c>
      <c r="Q513">
        <f t="shared" si="95"/>
        <v>14</v>
      </c>
      <c r="R513">
        <f t="shared" si="84"/>
        <v>2</v>
      </c>
    </row>
    <row r="514" spans="1:18" x14ac:dyDescent="0.2">
      <c r="A514" s="8">
        <v>42535</v>
      </c>
      <c r="B514" s="9">
        <v>504</v>
      </c>
      <c r="C514" s="10">
        <v>0.77083333333333304</v>
      </c>
      <c r="D514" s="9" t="s">
        <v>9</v>
      </c>
      <c r="E514" s="9">
        <v>4</v>
      </c>
      <c r="F514" s="9" t="s">
        <v>19</v>
      </c>
      <c r="G514" s="13">
        <f t="shared" si="85"/>
        <v>4</v>
      </c>
      <c r="H514">
        <f t="shared" si="86"/>
        <v>2</v>
      </c>
      <c r="I514" s="14">
        <f t="shared" si="87"/>
        <v>19</v>
      </c>
      <c r="J514" s="14">
        <f t="shared" si="88"/>
        <v>2</v>
      </c>
      <c r="K514" s="14">
        <f t="shared" si="89"/>
        <v>4</v>
      </c>
      <c r="L514" s="14">
        <f t="shared" si="90"/>
        <v>4</v>
      </c>
      <c r="M514" s="14">
        <f t="shared" si="91"/>
        <v>3</v>
      </c>
      <c r="N514" s="14">
        <f t="shared" si="92"/>
        <v>3</v>
      </c>
      <c r="O514">
        <f t="shared" si="93"/>
        <v>2016</v>
      </c>
      <c r="P514">
        <f t="shared" si="94"/>
        <v>6</v>
      </c>
      <c r="Q514">
        <f t="shared" si="95"/>
        <v>14</v>
      </c>
      <c r="R514">
        <f t="shared" ref="R514:R577" si="96">IF(E514=0,1,(IF(E514&lt;=5,2,(IF(E514&lt;=10,3,(IF(E514&gt;=11,4)))))))</f>
        <v>2</v>
      </c>
    </row>
    <row r="515" spans="1:18" x14ac:dyDescent="0.2">
      <c r="A515" s="8">
        <v>42535</v>
      </c>
      <c r="B515" s="9">
        <v>505</v>
      </c>
      <c r="C515" s="10">
        <v>0.82152777777777797</v>
      </c>
      <c r="D515" s="9" t="s">
        <v>9</v>
      </c>
      <c r="E515" s="9">
        <v>12</v>
      </c>
      <c r="F515" s="9" t="s">
        <v>18</v>
      </c>
      <c r="G515" s="13">
        <f t="shared" ref="G515:G578" si="97">IF(B515=501,1,(IF(B515=502,2,(IF(B515=503,3,(IF(B515=504,4,(IF(B515=505,5,(IF(B515=506,6,(IF(B515=509,7,(IF(B515=510,8,(IF(B515=511,9,(IF(B515=512,10,(IF(B515=514,11)))))))))))))))))))))</f>
        <v>5</v>
      </c>
      <c r="H515">
        <f t="shared" ref="H515:H578" si="98">IF(D515="Friday",5,(IF(D515="Saturday",6,(IF(D515="Sunday",7,(IF(D515="Monday",1,(IF(D515="Tuesday",2,(IF(D515="Wednesday",3,(IF(D515="Thursday",4,0)))))))))))))</f>
        <v>2</v>
      </c>
      <c r="I515" s="14">
        <f t="shared" ref="I515:I578" si="99">(ROUNDDOWN(C515*24,0)+1)</f>
        <v>20</v>
      </c>
      <c r="J515" s="14">
        <f t="shared" ref="J515:J578" si="100">IF(F515="N",1,(IF(F515="E",2,(IF(F515="S",3,(IF(F515="W",4)))))))</f>
        <v>4</v>
      </c>
      <c r="K515" s="14">
        <f t="shared" ref="K515:K578" si="101">IF(B515=501,3,(IF(B515=502,2,(IF(B515=503,3,(IF(B515=504,4,(IF(B515=505,3,(IF(B515=506,4,(IF(B515=509,1,(IF(B515=510,1,(IF(B515=511,1,(IF(B515=512,3,(IF(B515=514,2)))))))))))))))))))))</f>
        <v>3</v>
      </c>
      <c r="L515" s="14">
        <f t="shared" ref="L515:L578" si="102">IF(B515=501,2,(IF(B515=502,1,(IF(B515=503,2,(IF(B515=504,4,(IF(B515=505,3,(IF(B515=506,2,(IF(B515=509,2,(IF(B515=510,3,(IF(B515=511,3,(IF(B515=512,1,(IF(B515=514,1)))))))))))))))))))))</f>
        <v>3</v>
      </c>
      <c r="M515" s="14">
        <f t="shared" ref="M515:M578" si="103">IF(B515=501,1,(IF(B515=502,3,(IF(B515=503,1,(IF(B515=504,3,(IF(B515=505,4,(IF(B515=506,2,(IF(B515=509,2,(IF(B515=510,3,(IF(B515=511,2,(IF(B515=512,3,(IF(B515=514,3)))))))))))))))))))))</f>
        <v>4</v>
      </c>
      <c r="N515" s="14">
        <f t="shared" ref="N515:N578" si="104">IF(B515=501,1,(IF(B515=502,3,(IF(B515=503,1,(IF(B515=504,3,(IF(B515=505,4,(IF(B515=506,2,(IF(B515=509,2,(IF(B515=510,3,(IF(B515=511,2,(IF(B515=512,3,(IF(B515=514,1)))))))))))))))))))))</f>
        <v>4</v>
      </c>
      <c r="O515">
        <f t="shared" ref="O515:O578" si="105">YEAR(A515)</f>
        <v>2016</v>
      </c>
      <c r="P515">
        <f t="shared" ref="P515:P578" si="106">MONTH(A515)</f>
        <v>6</v>
      </c>
      <c r="Q515">
        <f t="shared" ref="Q515:Q578" si="107">DAY(A515)</f>
        <v>14</v>
      </c>
      <c r="R515">
        <f t="shared" si="96"/>
        <v>4</v>
      </c>
    </row>
    <row r="516" spans="1:18" x14ac:dyDescent="0.2">
      <c r="A516" s="8">
        <v>42535</v>
      </c>
      <c r="B516" s="9">
        <v>504</v>
      </c>
      <c r="C516" s="10">
        <v>0.83333333333333304</v>
      </c>
      <c r="D516" s="9" t="s">
        <v>9</v>
      </c>
      <c r="E516" s="9">
        <v>4</v>
      </c>
      <c r="F516" s="9" t="s">
        <v>18</v>
      </c>
      <c r="G516" s="13">
        <f t="shared" si="97"/>
        <v>4</v>
      </c>
      <c r="H516">
        <f t="shared" si="98"/>
        <v>2</v>
      </c>
      <c r="I516" s="14">
        <f t="shared" si="99"/>
        <v>21</v>
      </c>
      <c r="J516" s="14">
        <f t="shared" si="100"/>
        <v>4</v>
      </c>
      <c r="K516" s="14">
        <f t="shared" si="101"/>
        <v>4</v>
      </c>
      <c r="L516" s="14">
        <f t="shared" si="102"/>
        <v>4</v>
      </c>
      <c r="M516" s="14">
        <f t="shared" si="103"/>
        <v>3</v>
      </c>
      <c r="N516" s="14">
        <f t="shared" si="104"/>
        <v>3</v>
      </c>
      <c r="O516">
        <f t="shared" si="105"/>
        <v>2016</v>
      </c>
      <c r="P516">
        <f t="shared" si="106"/>
        <v>6</v>
      </c>
      <c r="Q516">
        <f t="shared" si="107"/>
        <v>14</v>
      </c>
      <c r="R516">
        <f t="shared" si="96"/>
        <v>2</v>
      </c>
    </row>
    <row r="517" spans="1:18" x14ac:dyDescent="0.2">
      <c r="A517" s="8">
        <v>42535</v>
      </c>
      <c r="B517" s="9">
        <v>504</v>
      </c>
      <c r="C517" s="10">
        <v>0.83680555555555602</v>
      </c>
      <c r="D517" s="9" t="s">
        <v>9</v>
      </c>
      <c r="E517" s="9">
        <v>23</v>
      </c>
      <c r="F517" s="9" t="s">
        <v>13</v>
      </c>
      <c r="G517" s="13">
        <f t="shared" si="97"/>
        <v>4</v>
      </c>
      <c r="H517">
        <f t="shared" si="98"/>
        <v>2</v>
      </c>
      <c r="I517" s="14">
        <f t="shared" si="99"/>
        <v>21</v>
      </c>
      <c r="J517" s="14">
        <f t="shared" si="100"/>
        <v>1</v>
      </c>
      <c r="K517" s="14">
        <f t="shared" si="101"/>
        <v>4</v>
      </c>
      <c r="L517" s="14">
        <f t="shared" si="102"/>
        <v>4</v>
      </c>
      <c r="M517" s="14">
        <f t="shared" si="103"/>
        <v>3</v>
      </c>
      <c r="N517" s="14">
        <f t="shared" si="104"/>
        <v>3</v>
      </c>
      <c r="O517">
        <f t="shared" si="105"/>
        <v>2016</v>
      </c>
      <c r="P517">
        <f t="shared" si="106"/>
        <v>6</v>
      </c>
      <c r="Q517">
        <f t="shared" si="107"/>
        <v>14</v>
      </c>
      <c r="R517">
        <f t="shared" si="96"/>
        <v>4</v>
      </c>
    </row>
    <row r="518" spans="1:18" x14ac:dyDescent="0.2">
      <c r="A518" s="8">
        <v>42536</v>
      </c>
      <c r="B518" s="9">
        <v>504</v>
      </c>
      <c r="C518" s="10">
        <v>0.227777777777778</v>
      </c>
      <c r="D518" s="9" t="s">
        <v>10</v>
      </c>
      <c r="E518" s="9">
        <v>4</v>
      </c>
      <c r="F518" s="9" t="s">
        <v>19</v>
      </c>
      <c r="G518" s="13">
        <f t="shared" si="97"/>
        <v>4</v>
      </c>
      <c r="H518">
        <f t="shared" si="98"/>
        <v>3</v>
      </c>
      <c r="I518" s="14">
        <f t="shared" si="99"/>
        <v>6</v>
      </c>
      <c r="J518" s="14">
        <f t="shared" si="100"/>
        <v>2</v>
      </c>
      <c r="K518" s="14">
        <f t="shared" si="101"/>
        <v>4</v>
      </c>
      <c r="L518" s="14">
        <f t="shared" si="102"/>
        <v>4</v>
      </c>
      <c r="M518" s="14">
        <f t="shared" si="103"/>
        <v>3</v>
      </c>
      <c r="N518" s="14">
        <f t="shared" si="104"/>
        <v>3</v>
      </c>
      <c r="O518">
        <f t="shared" si="105"/>
        <v>2016</v>
      </c>
      <c r="P518">
        <f t="shared" si="106"/>
        <v>6</v>
      </c>
      <c r="Q518">
        <f t="shared" si="107"/>
        <v>15</v>
      </c>
      <c r="R518">
        <f t="shared" si="96"/>
        <v>2</v>
      </c>
    </row>
    <row r="519" spans="1:18" x14ac:dyDescent="0.2">
      <c r="A519" s="8">
        <v>42536</v>
      </c>
      <c r="B519" s="9">
        <v>506</v>
      </c>
      <c r="C519" s="10">
        <v>0.234722222222222</v>
      </c>
      <c r="D519" s="9" t="s">
        <v>10</v>
      </c>
      <c r="E519" s="9">
        <v>8</v>
      </c>
      <c r="F519" s="9" t="s">
        <v>19</v>
      </c>
      <c r="G519" s="13">
        <f t="shared" si="97"/>
        <v>6</v>
      </c>
      <c r="H519">
        <f t="shared" si="98"/>
        <v>3</v>
      </c>
      <c r="I519" s="14">
        <f t="shared" si="99"/>
        <v>6</v>
      </c>
      <c r="J519" s="14">
        <f t="shared" si="100"/>
        <v>2</v>
      </c>
      <c r="K519" s="14">
        <f t="shared" si="101"/>
        <v>4</v>
      </c>
      <c r="L519" s="14">
        <f t="shared" si="102"/>
        <v>2</v>
      </c>
      <c r="M519" s="14">
        <f t="shared" si="103"/>
        <v>2</v>
      </c>
      <c r="N519" s="14">
        <f t="shared" si="104"/>
        <v>2</v>
      </c>
      <c r="O519">
        <f t="shared" si="105"/>
        <v>2016</v>
      </c>
      <c r="P519">
        <f t="shared" si="106"/>
        <v>6</v>
      </c>
      <c r="Q519">
        <f t="shared" si="107"/>
        <v>15</v>
      </c>
      <c r="R519">
        <f t="shared" si="96"/>
        <v>3</v>
      </c>
    </row>
    <row r="520" spans="1:18" x14ac:dyDescent="0.2">
      <c r="A520" s="8">
        <v>42536</v>
      </c>
      <c r="B520" s="9">
        <v>510</v>
      </c>
      <c r="C520" s="10">
        <v>0.24583333333333299</v>
      </c>
      <c r="D520" s="9" t="s">
        <v>10</v>
      </c>
      <c r="E520" s="9">
        <v>1</v>
      </c>
      <c r="F520" s="9" t="s">
        <v>13</v>
      </c>
      <c r="G520" s="13">
        <f t="shared" si="97"/>
        <v>8</v>
      </c>
      <c r="H520">
        <f t="shared" si="98"/>
        <v>3</v>
      </c>
      <c r="I520" s="14">
        <f t="shared" si="99"/>
        <v>6</v>
      </c>
      <c r="J520" s="14">
        <f t="shared" si="100"/>
        <v>1</v>
      </c>
      <c r="K520" s="14">
        <f t="shared" si="101"/>
        <v>1</v>
      </c>
      <c r="L520" s="14">
        <f t="shared" si="102"/>
        <v>3</v>
      </c>
      <c r="M520" s="14">
        <f t="shared" si="103"/>
        <v>3</v>
      </c>
      <c r="N520" s="14">
        <f t="shared" si="104"/>
        <v>3</v>
      </c>
      <c r="O520">
        <f t="shared" si="105"/>
        <v>2016</v>
      </c>
      <c r="P520">
        <f t="shared" si="106"/>
        <v>6</v>
      </c>
      <c r="Q520">
        <f t="shared" si="107"/>
        <v>15</v>
      </c>
      <c r="R520">
        <f t="shared" si="96"/>
        <v>2</v>
      </c>
    </row>
    <row r="521" spans="1:18" x14ac:dyDescent="0.2">
      <c r="A521" s="8">
        <v>42536</v>
      </c>
      <c r="B521" s="9">
        <v>509</v>
      </c>
      <c r="C521" s="10">
        <v>0.24652777777777801</v>
      </c>
      <c r="D521" s="9" t="s">
        <v>10</v>
      </c>
      <c r="E521" s="9">
        <v>4</v>
      </c>
      <c r="F521" s="9" t="s">
        <v>18</v>
      </c>
      <c r="G521" s="13">
        <f t="shared" si="97"/>
        <v>7</v>
      </c>
      <c r="H521">
        <f t="shared" si="98"/>
        <v>3</v>
      </c>
      <c r="I521" s="14">
        <f t="shared" si="99"/>
        <v>6</v>
      </c>
      <c r="J521" s="14">
        <f t="shared" si="100"/>
        <v>4</v>
      </c>
      <c r="K521" s="14">
        <f t="shared" si="101"/>
        <v>1</v>
      </c>
      <c r="L521" s="14">
        <f t="shared" si="102"/>
        <v>2</v>
      </c>
      <c r="M521" s="14">
        <f t="shared" si="103"/>
        <v>2</v>
      </c>
      <c r="N521" s="14">
        <f t="shared" si="104"/>
        <v>2</v>
      </c>
      <c r="O521">
        <f t="shared" si="105"/>
        <v>2016</v>
      </c>
      <c r="P521">
        <f t="shared" si="106"/>
        <v>6</v>
      </c>
      <c r="Q521">
        <f t="shared" si="107"/>
        <v>15</v>
      </c>
      <c r="R521">
        <f t="shared" si="96"/>
        <v>2</v>
      </c>
    </row>
    <row r="522" spans="1:18" x14ac:dyDescent="0.2">
      <c r="A522" s="8">
        <v>42536</v>
      </c>
      <c r="B522" s="9">
        <v>501</v>
      </c>
      <c r="C522" s="10">
        <v>0.27430555555555602</v>
      </c>
      <c r="D522" s="9" t="s">
        <v>10</v>
      </c>
      <c r="E522" s="9">
        <v>5</v>
      </c>
      <c r="F522" s="9" t="s">
        <v>19</v>
      </c>
      <c r="G522" s="13">
        <f t="shared" si="97"/>
        <v>1</v>
      </c>
      <c r="H522">
        <f t="shared" si="98"/>
        <v>3</v>
      </c>
      <c r="I522" s="14">
        <f t="shared" si="99"/>
        <v>7</v>
      </c>
      <c r="J522" s="14">
        <f t="shared" si="100"/>
        <v>2</v>
      </c>
      <c r="K522" s="14">
        <f t="shared" si="101"/>
        <v>3</v>
      </c>
      <c r="L522" s="14">
        <f t="shared" si="102"/>
        <v>2</v>
      </c>
      <c r="M522" s="14">
        <f t="shared" si="103"/>
        <v>1</v>
      </c>
      <c r="N522" s="14">
        <f t="shared" si="104"/>
        <v>1</v>
      </c>
      <c r="O522">
        <f t="shared" si="105"/>
        <v>2016</v>
      </c>
      <c r="P522">
        <f t="shared" si="106"/>
        <v>6</v>
      </c>
      <c r="Q522">
        <f t="shared" si="107"/>
        <v>15</v>
      </c>
      <c r="R522">
        <f t="shared" si="96"/>
        <v>2</v>
      </c>
    </row>
    <row r="523" spans="1:18" x14ac:dyDescent="0.2">
      <c r="A523" s="8">
        <v>42536</v>
      </c>
      <c r="B523" s="9">
        <v>505</v>
      </c>
      <c r="C523" s="10">
        <v>0.28333333333333299</v>
      </c>
      <c r="D523" s="9" t="s">
        <v>10</v>
      </c>
      <c r="E523" s="9">
        <v>6</v>
      </c>
      <c r="F523" s="9" t="s">
        <v>18</v>
      </c>
      <c r="G523" s="13">
        <f t="shared" si="97"/>
        <v>5</v>
      </c>
      <c r="H523">
        <f t="shared" si="98"/>
        <v>3</v>
      </c>
      <c r="I523" s="14">
        <f t="shared" si="99"/>
        <v>7</v>
      </c>
      <c r="J523" s="14">
        <f t="shared" si="100"/>
        <v>4</v>
      </c>
      <c r="K523" s="14">
        <f t="shared" si="101"/>
        <v>3</v>
      </c>
      <c r="L523" s="14">
        <f t="shared" si="102"/>
        <v>3</v>
      </c>
      <c r="M523" s="14">
        <f t="shared" si="103"/>
        <v>4</v>
      </c>
      <c r="N523" s="14">
        <f t="shared" si="104"/>
        <v>4</v>
      </c>
      <c r="O523">
        <f t="shared" si="105"/>
        <v>2016</v>
      </c>
      <c r="P523">
        <f t="shared" si="106"/>
        <v>6</v>
      </c>
      <c r="Q523">
        <f t="shared" si="107"/>
        <v>15</v>
      </c>
      <c r="R523">
        <f t="shared" si="96"/>
        <v>3</v>
      </c>
    </row>
    <row r="524" spans="1:18" x14ac:dyDescent="0.2">
      <c r="A524" s="8">
        <v>42536</v>
      </c>
      <c r="B524" s="9">
        <v>512</v>
      </c>
      <c r="C524" s="10">
        <v>0.30902777777777801</v>
      </c>
      <c r="D524" s="9" t="s">
        <v>10</v>
      </c>
      <c r="E524" s="9">
        <v>2</v>
      </c>
      <c r="F524" s="9" t="s">
        <v>19</v>
      </c>
      <c r="G524" s="13">
        <f t="shared" si="97"/>
        <v>10</v>
      </c>
      <c r="H524">
        <f t="shared" si="98"/>
        <v>3</v>
      </c>
      <c r="I524" s="14">
        <f t="shared" si="99"/>
        <v>8</v>
      </c>
      <c r="J524" s="14">
        <f t="shared" si="100"/>
        <v>2</v>
      </c>
      <c r="K524" s="14">
        <f t="shared" si="101"/>
        <v>3</v>
      </c>
      <c r="L524" s="14">
        <f t="shared" si="102"/>
        <v>1</v>
      </c>
      <c r="M524" s="14">
        <f t="shared" si="103"/>
        <v>3</v>
      </c>
      <c r="N524" s="14">
        <f t="shared" si="104"/>
        <v>3</v>
      </c>
      <c r="O524">
        <f t="shared" si="105"/>
        <v>2016</v>
      </c>
      <c r="P524">
        <f t="shared" si="106"/>
        <v>6</v>
      </c>
      <c r="Q524">
        <f t="shared" si="107"/>
        <v>15</v>
      </c>
      <c r="R524">
        <f t="shared" si="96"/>
        <v>2</v>
      </c>
    </row>
    <row r="525" spans="1:18" x14ac:dyDescent="0.2">
      <c r="A525" s="8">
        <v>42536</v>
      </c>
      <c r="B525" s="9">
        <v>510</v>
      </c>
      <c r="C525" s="10">
        <v>0.33055555555555599</v>
      </c>
      <c r="D525" s="9" t="s">
        <v>10</v>
      </c>
      <c r="E525" s="9">
        <v>1</v>
      </c>
      <c r="F525" s="9" t="s">
        <v>13</v>
      </c>
      <c r="G525" s="13">
        <f t="shared" si="97"/>
        <v>8</v>
      </c>
      <c r="H525">
        <f t="shared" si="98"/>
        <v>3</v>
      </c>
      <c r="I525" s="14">
        <f t="shared" si="99"/>
        <v>8</v>
      </c>
      <c r="J525" s="14">
        <f t="shared" si="100"/>
        <v>1</v>
      </c>
      <c r="K525" s="14">
        <f t="shared" si="101"/>
        <v>1</v>
      </c>
      <c r="L525" s="14">
        <f t="shared" si="102"/>
        <v>3</v>
      </c>
      <c r="M525" s="14">
        <f t="shared" si="103"/>
        <v>3</v>
      </c>
      <c r="N525" s="14">
        <f t="shared" si="104"/>
        <v>3</v>
      </c>
      <c r="O525">
        <f t="shared" si="105"/>
        <v>2016</v>
      </c>
      <c r="P525">
        <f t="shared" si="106"/>
        <v>6</v>
      </c>
      <c r="Q525">
        <f t="shared" si="107"/>
        <v>15</v>
      </c>
      <c r="R525">
        <f t="shared" si="96"/>
        <v>2</v>
      </c>
    </row>
    <row r="526" spans="1:18" x14ac:dyDescent="0.2">
      <c r="A526" s="8">
        <v>42536</v>
      </c>
      <c r="B526" s="9">
        <v>501</v>
      </c>
      <c r="C526" s="10">
        <v>0.36458333333333298</v>
      </c>
      <c r="D526" s="9" t="s">
        <v>10</v>
      </c>
      <c r="E526" s="9">
        <v>10</v>
      </c>
      <c r="F526" s="9" t="s">
        <v>18</v>
      </c>
      <c r="G526" s="13">
        <f t="shared" si="97"/>
        <v>1</v>
      </c>
      <c r="H526">
        <f t="shared" si="98"/>
        <v>3</v>
      </c>
      <c r="I526" s="14">
        <f t="shared" si="99"/>
        <v>9</v>
      </c>
      <c r="J526" s="14">
        <f t="shared" si="100"/>
        <v>4</v>
      </c>
      <c r="K526" s="14">
        <f t="shared" si="101"/>
        <v>3</v>
      </c>
      <c r="L526" s="14">
        <f t="shared" si="102"/>
        <v>2</v>
      </c>
      <c r="M526" s="14">
        <f t="shared" si="103"/>
        <v>1</v>
      </c>
      <c r="N526" s="14">
        <f t="shared" si="104"/>
        <v>1</v>
      </c>
      <c r="O526">
        <f t="shared" si="105"/>
        <v>2016</v>
      </c>
      <c r="P526">
        <f t="shared" si="106"/>
        <v>6</v>
      </c>
      <c r="Q526">
        <f t="shared" si="107"/>
        <v>15</v>
      </c>
      <c r="R526">
        <f t="shared" si="96"/>
        <v>3</v>
      </c>
    </row>
    <row r="527" spans="1:18" x14ac:dyDescent="0.2">
      <c r="A527" s="8">
        <v>42536</v>
      </c>
      <c r="B527" s="9">
        <v>504</v>
      </c>
      <c r="C527" s="10">
        <v>0.39930555555555602</v>
      </c>
      <c r="D527" s="9" t="s">
        <v>10</v>
      </c>
      <c r="E527" s="9">
        <v>25</v>
      </c>
      <c r="F527" s="9" t="s">
        <v>19</v>
      </c>
      <c r="G527" s="13">
        <f t="shared" si="97"/>
        <v>4</v>
      </c>
      <c r="H527">
        <f t="shared" si="98"/>
        <v>3</v>
      </c>
      <c r="I527" s="14">
        <f t="shared" si="99"/>
        <v>10</v>
      </c>
      <c r="J527" s="14">
        <f t="shared" si="100"/>
        <v>2</v>
      </c>
      <c r="K527" s="14">
        <f t="shared" si="101"/>
        <v>4</v>
      </c>
      <c r="L527" s="14">
        <f t="shared" si="102"/>
        <v>4</v>
      </c>
      <c r="M527" s="14">
        <f t="shared" si="103"/>
        <v>3</v>
      </c>
      <c r="N527" s="14">
        <f t="shared" si="104"/>
        <v>3</v>
      </c>
      <c r="O527">
        <f t="shared" si="105"/>
        <v>2016</v>
      </c>
      <c r="P527">
        <f t="shared" si="106"/>
        <v>6</v>
      </c>
      <c r="Q527">
        <f t="shared" si="107"/>
        <v>15</v>
      </c>
      <c r="R527">
        <f t="shared" si="96"/>
        <v>4</v>
      </c>
    </row>
    <row r="528" spans="1:18" x14ac:dyDescent="0.2">
      <c r="A528" s="8">
        <v>42536</v>
      </c>
      <c r="B528" s="9">
        <v>504</v>
      </c>
      <c r="C528" s="10">
        <v>0.45069444444444401</v>
      </c>
      <c r="D528" s="9" t="s">
        <v>10</v>
      </c>
      <c r="E528" s="9">
        <v>21</v>
      </c>
      <c r="F528" s="9" t="s">
        <v>18</v>
      </c>
      <c r="G528" s="13">
        <f t="shared" si="97"/>
        <v>4</v>
      </c>
      <c r="H528">
        <f t="shared" si="98"/>
        <v>3</v>
      </c>
      <c r="I528" s="14">
        <f t="shared" si="99"/>
        <v>11</v>
      </c>
      <c r="J528" s="14">
        <f t="shared" si="100"/>
        <v>4</v>
      </c>
      <c r="K528" s="14">
        <f t="shared" si="101"/>
        <v>4</v>
      </c>
      <c r="L528" s="14">
        <f t="shared" si="102"/>
        <v>4</v>
      </c>
      <c r="M528" s="14">
        <f t="shared" si="103"/>
        <v>3</v>
      </c>
      <c r="N528" s="14">
        <f t="shared" si="104"/>
        <v>3</v>
      </c>
      <c r="O528">
        <f t="shared" si="105"/>
        <v>2016</v>
      </c>
      <c r="P528">
        <f t="shared" si="106"/>
        <v>6</v>
      </c>
      <c r="Q528">
        <f t="shared" si="107"/>
        <v>15</v>
      </c>
      <c r="R528">
        <f t="shared" si="96"/>
        <v>4</v>
      </c>
    </row>
    <row r="529" spans="1:18" x14ac:dyDescent="0.2">
      <c r="A529" s="8">
        <v>42536</v>
      </c>
      <c r="B529" s="9">
        <v>501</v>
      </c>
      <c r="C529" s="10">
        <v>0.452777777777778</v>
      </c>
      <c r="D529" s="9" t="s">
        <v>10</v>
      </c>
      <c r="E529" s="9">
        <v>18</v>
      </c>
      <c r="F529" s="9" t="s">
        <v>18</v>
      </c>
      <c r="G529" s="13">
        <f t="shared" si="97"/>
        <v>1</v>
      </c>
      <c r="H529">
        <f t="shared" si="98"/>
        <v>3</v>
      </c>
      <c r="I529" s="14">
        <f t="shared" si="99"/>
        <v>11</v>
      </c>
      <c r="J529" s="14">
        <f t="shared" si="100"/>
        <v>4</v>
      </c>
      <c r="K529" s="14">
        <f t="shared" si="101"/>
        <v>3</v>
      </c>
      <c r="L529" s="14">
        <f t="shared" si="102"/>
        <v>2</v>
      </c>
      <c r="M529" s="14">
        <f t="shared" si="103"/>
        <v>1</v>
      </c>
      <c r="N529" s="14">
        <f t="shared" si="104"/>
        <v>1</v>
      </c>
      <c r="O529">
        <f t="shared" si="105"/>
        <v>2016</v>
      </c>
      <c r="P529">
        <f t="shared" si="106"/>
        <v>6</v>
      </c>
      <c r="Q529">
        <f t="shared" si="107"/>
        <v>15</v>
      </c>
      <c r="R529">
        <f t="shared" si="96"/>
        <v>4</v>
      </c>
    </row>
    <row r="530" spans="1:18" x14ac:dyDescent="0.2">
      <c r="A530" s="8">
        <v>42536</v>
      </c>
      <c r="B530" s="9">
        <v>504</v>
      </c>
      <c r="C530" s="10">
        <v>0.47013888888888899</v>
      </c>
      <c r="D530" s="9" t="s">
        <v>10</v>
      </c>
      <c r="E530" s="9">
        <v>4</v>
      </c>
      <c r="F530" s="9" t="s">
        <v>19</v>
      </c>
      <c r="G530" s="13">
        <f t="shared" si="97"/>
        <v>4</v>
      </c>
      <c r="H530">
        <f t="shared" si="98"/>
        <v>3</v>
      </c>
      <c r="I530" s="14">
        <f t="shared" si="99"/>
        <v>12</v>
      </c>
      <c r="J530" s="14">
        <f t="shared" si="100"/>
        <v>2</v>
      </c>
      <c r="K530" s="14">
        <f t="shared" si="101"/>
        <v>4</v>
      </c>
      <c r="L530" s="14">
        <f t="shared" si="102"/>
        <v>4</v>
      </c>
      <c r="M530" s="14">
        <f t="shared" si="103"/>
        <v>3</v>
      </c>
      <c r="N530" s="14">
        <f t="shared" si="104"/>
        <v>3</v>
      </c>
      <c r="O530">
        <f t="shared" si="105"/>
        <v>2016</v>
      </c>
      <c r="P530">
        <f t="shared" si="106"/>
        <v>6</v>
      </c>
      <c r="Q530">
        <f t="shared" si="107"/>
        <v>15</v>
      </c>
      <c r="R530">
        <f t="shared" si="96"/>
        <v>2</v>
      </c>
    </row>
    <row r="531" spans="1:18" x14ac:dyDescent="0.2">
      <c r="A531" s="8">
        <v>42536</v>
      </c>
      <c r="B531" s="9">
        <v>501</v>
      </c>
      <c r="C531" s="10">
        <v>0.47291666666666698</v>
      </c>
      <c r="D531" s="9" t="s">
        <v>10</v>
      </c>
      <c r="E531" s="9">
        <v>5</v>
      </c>
      <c r="F531" s="9" t="s">
        <v>19</v>
      </c>
      <c r="G531" s="13">
        <f t="shared" si="97"/>
        <v>1</v>
      </c>
      <c r="H531">
        <f t="shared" si="98"/>
        <v>3</v>
      </c>
      <c r="I531" s="14">
        <f t="shared" si="99"/>
        <v>12</v>
      </c>
      <c r="J531" s="14">
        <f t="shared" si="100"/>
        <v>2</v>
      </c>
      <c r="K531" s="14">
        <f t="shared" si="101"/>
        <v>3</v>
      </c>
      <c r="L531" s="14">
        <f t="shared" si="102"/>
        <v>2</v>
      </c>
      <c r="M531" s="14">
        <f t="shared" si="103"/>
        <v>1</v>
      </c>
      <c r="N531" s="14">
        <f t="shared" si="104"/>
        <v>1</v>
      </c>
      <c r="O531">
        <f t="shared" si="105"/>
        <v>2016</v>
      </c>
      <c r="P531">
        <f t="shared" si="106"/>
        <v>6</v>
      </c>
      <c r="Q531">
        <f t="shared" si="107"/>
        <v>15</v>
      </c>
      <c r="R531">
        <f t="shared" si="96"/>
        <v>2</v>
      </c>
    </row>
    <row r="532" spans="1:18" x14ac:dyDescent="0.2">
      <c r="A532" s="8">
        <v>42536</v>
      </c>
      <c r="B532" s="9">
        <v>505</v>
      </c>
      <c r="C532" s="10">
        <v>0.49513888888888902</v>
      </c>
      <c r="D532" s="9" t="s">
        <v>10</v>
      </c>
      <c r="E532" s="9">
        <v>7</v>
      </c>
      <c r="F532" s="9" t="s">
        <v>18</v>
      </c>
      <c r="G532" s="13">
        <f t="shared" si="97"/>
        <v>5</v>
      </c>
      <c r="H532">
        <f t="shared" si="98"/>
        <v>3</v>
      </c>
      <c r="I532" s="14">
        <f t="shared" si="99"/>
        <v>12</v>
      </c>
      <c r="J532" s="14">
        <f t="shared" si="100"/>
        <v>4</v>
      </c>
      <c r="K532" s="14">
        <f t="shared" si="101"/>
        <v>3</v>
      </c>
      <c r="L532" s="14">
        <f t="shared" si="102"/>
        <v>3</v>
      </c>
      <c r="M532" s="14">
        <f t="shared" si="103"/>
        <v>4</v>
      </c>
      <c r="N532" s="14">
        <f t="shared" si="104"/>
        <v>4</v>
      </c>
      <c r="O532">
        <f t="shared" si="105"/>
        <v>2016</v>
      </c>
      <c r="P532">
        <f t="shared" si="106"/>
        <v>6</v>
      </c>
      <c r="Q532">
        <f t="shared" si="107"/>
        <v>15</v>
      </c>
      <c r="R532">
        <f t="shared" si="96"/>
        <v>3</v>
      </c>
    </row>
    <row r="533" spans="1:18" x14ac:dyDescent="0.2">
      <c r="A533" s="8">
        <v>42536</v>
      </c>
      <c r="B533" s="9">
        <v>501</v>
      </c>
      <c r="C533" s="10">
        <v>0.51319444444444395</v>
      </c>
      <c r="D533" s="9" t="s">
        <v>10</v>
      </c>
      <c r="E533" s="9">
        <v>6</v>
      </c>
      <c r="F533" s="9" t="s">
        <v>19</v>
      </c>
      <c r="G533" s="13">
        <f t="shared" si="97"/>
        <v>1</v>
      </c>
      <c r="H533">
        <f t="shared" si="98"/>
        <v>3</v>
      </c>
      <c r="I533" s="14">
        <f t="shared" si="99"/>
        <v>13</v>
      </c>
      <c r="J533" s="14">
        <f t="shared" si="100"/>
        <v>2</v>
      </c>
      <c r="K533" s="14">
        <f t="shared" si="101"/>
        <v>3</v>
      </c>
      <c r="L533" s="14">
        <f t="shared" si="102"/>
        <v>2</v>
      </c>
      <c r="M533" s="14">
        <f t="shared" si="103"/>
        <v>1</v>
      </c>
      <c r="N533" s="14">
        <f t="shared" si="104"/>
        <v>1</v>
      </c>
      <c r="O533">
        <f t="shared" si="105"/>
        <v>2016</v>
      </c>
      <c r="P533">
        <f t="shared" si="106"/>
        <v>6</v>
      </c>
      <c r="Q533">
        <f t="shared" si="107"/>
        <v>15</v>
      </c>
      <c r="R533">
        <f t="shared" si="96"/>
        <v>3</v>
      </c>
    </row>
    <row r="534" spans="1:18" x14ac:dyDescent="0.2">
      <c r="A534" s="8">
        <v>42536</v>
      </c>
      <c r="B534" s="9">
        <v>510</v>
      </c>
      <c r="C534" s="10">
        <v>0.51597222222222205</v>
      </c>
      <c r="D534" s="9" t="s">
        <v>10</v>
      </c>
      <c r="E534" s="9">
        <v>4</v>
      </c>
      <c r="F534" s="9" t="s">
        <v>13</v>
      </c>
      <c r="G534" s="13">
        <f t="shared" si="97"/>
        <v>8</v>
      </c>
      <c r="H534">
        <f t="shared" si="98"/>
        <v>3</v>
      </c>
      <c r="I534" s="14">
        <f t="shared" si="99"/>
        <v>13</v>
      </c>
      <c r="J534" s="14">
        <f t="shared" si="100"/>
        <v>1</v>
      </c>
      <c r="K534" s="14">
        <f t="shared" si="101"/>
        <v>1</v>
      </c>
      <c r="L534" s="14">
        <f t="shared" si="102"/>
        <v>3</v>
      </c>
      <c r="M534" s="14">
        <f t="shared" si="103"/>
        <v>3</v>
      </c>
      <c r="N534" s="14">
        <f t="shared" si="104"/>
        <v>3</v>
      </c>
      <c r="O534">
        <f t="shared" si="105"/>
        <v>2016</v>
      </c>
      <c r="P534">
        <f t="shared" si="106"/>
        <v>6</v>
      </c>
      <c r="Q534">
        <f t="shared" si="107"/>
        <v>15</v>
      </c>
      <c r="R534">
        <f t="shared" si="96"/>
        <v>2</v>
      </c>
    </row>
    <row r="535" spans="1:18" x14ac:dyDescent="0.2">
      <c r="A535" s="8">
        <v>42536</v>
      </c>
      <c r="B535" s="9">
        <v>502</v>
      </c>
      <c r="C535" s="10">
        <v>0.52083333333333304</v>
      </c>
      <c r="D535" s="9" t="s">
        <v>10</v>
      </c>
      <c r="E535" s="9">
        <v>10</v>
      </c>
      <c r="F535" s="9" t="s">
        <v>18</v>
      </c>
      <c r="G535" s="13">
        <f t="shared" si="97"/>
        <v>2</v>
      </c>
      <c r="H535">
        <f t="shared" si="98"/>
        <v>3</v>
      </c>
      <c r="I535" s="14">
        <f t="shared" si="99"/>
        <v>13</v>
      </c>
      <c r="J535" s="14">
        <f t="shared" si="100"/>
        <v>4</v>
      </c>
      <c r="K535" s="14">
        <f t="shared" si="101"/>
        <v>2</v>
      </c>
      <c r="L535" s="14">
        <f t="shared" si="102"/>
        <v>1</v>
      </c>
      <c r="M535" s="14">
        <f t="shared" si="103"/>
        <v>3</v>
      </c>
      <c r="N535" s="14">
        <f t="shared" si="104"/>
        <v>3</v>
      </c>
      <c r="O535">
        <f t="shared" si="105"/>
        <v>2016</v>
      </c>
      <c r="P535">
        <f t="shared" si="106"/>
        <v>6</v>
      </c>
      <c r="Q535">
        <f t="shared" si="107"/>
        <v>15</v>
      </c>
      <c r="R535">
        <f t="shared" si="96"/>
        <v>3</v>
      </c>
    </row>
    <row r="536" spans="1:18" x14ac:dyDescent="0.2">
      <c r="A536" s="8">
        <v>42536</v>
      </c>
      <c r="B536" s="9">
        <v>512</v>
      </c>
      <c r="C536" s="10">
        <v>0.55138888888888904</v>
      </c>
      <c r="D536" s="9" t="s">
        <v>10</v>
      </c>
      <c r="E536" s="9">
        <v>2</v>
      </c>
      <c r="F536" s="9" t="s">
        <v>19</v>
      </c>
      <c r="G536" s="13">
        <f t="shared" si="97"/>
        <v>10</v>
      </c>
      <c r="H536">
        <f t="shared" si="98"/>
        <v>3</v>
      </c>
      <c r="I536" s="14">
        <f t="shared" si="99"/>
        <v>14</v>
      </c>
      <c r="J536" s="14">
        <f t="shared" si="100"/>
        <v>2</v>
      </c>
      <c r="K536" s="14">
        <f t="shared" si="101"/>
        <v>3</v>
      </c>
      <c r="L536" s="14">
        <f t="shared" si="102"/>
        <v>1</v>
      </c>
      <c r="M536" s="14">
        <f t="shared" si="103"/>
        <v>3</v>
      </c>
      <c r="N536" s="14">
        <f t="shared" si="104"/>
        <v>3</v>
      </c>
      <c r="O536">
        <f t="shared" si="105"/>
        <v>2016</v>
      </c>
      <c r="P536">
        <f t="shared" si="106"/>
        <v>6</v>
      </c>
      <c r="Q536">
        <f t="shared" si="107"/>
        <v>15</v>
      </c>
      <c r="R536">
        <f t="shared" si="96"/>
        <v>2</v>
      </c>
    </row>
    <row r="537" spans="1:18" x14ac:dyDescent="0.2">
      <c r="A537" s="8">
        <v>42536</v>
      </c>
      <c r="B537" s="9">
        <v>504</v>
      </c>
      <c r="C537" s="10">
        <v>0.57291666666666696</v>
      </c>
      <c r="D537" s="9" t="s">
        <v>10</v>
      </c>
      <c r="E537" s="9">
        <v>18</v>
      </c>
      <c r="F537" s="9" t="s">
        <v>18</v>
      </c>
      <c r="G537" s="13">
        <f t="shared" si="97"/>
        <v>4</v>
      </c>
      <c r="H537">
        <f t="shared" si="98"/>
        <v>3</v>
      </c>
      <c r="I537" s="14">
        <f t="shared" si="99"/>
        <v>14</v>
      </c>
      <c r="J537" s="14">
        <f t="shared" si="100"/>
        <v>4</v>
      </c>
      <c r="K537" s="14">
        <f t="shared" si="101"/>
        <v>4</v>
      </c>
      <c r="L537" s="14">
        <f t="shared" si="102"/>
        <v>4</v>
      </c>
      <c r="M537" s="14">
        <f t="shared" si="103"/>
        <v>3</v>
      </c>
      <c r="N537" s="14">
        <f t="shared" si="104"/>
        <v>3</v>
      </c>
      <c r="O537">
        <f t="shared" si="105"/>
        <v>2016</v>
      </c>
      <c r="P537">
        <f t="shared" si="106"/>
        <v>6</v>
      </c>
      <c r="Q537">
        <f t="shared" si="107"/>
        <v>15</v>
      </c>
      <c r="R537">
        <f t="shared" si="96"/>
        <v>4</v>
      </c>
    </row>
    <row r="538" spans="1:18" x14ac:dyDescent="0.2">
      <c r="A538" s="8">
        <v>42536</v>
      </c>
      <c r="B538" s="9">
        <v>505</v>
      </c>
      <c r="C538" s="10">
        <v>0.58472222222222203</v>
      </c>
      <c r="D538" s="9" t="s">
        <v>10</v>
      </c>
      <c r="E538" s="9">
        <v>11</v>
      </c>
      <c r="F538" s="9" t="s">
        <v>20</v>
      </c>
      <c r="G538" s="13">
        <f t="shared" si="97"/>
        <v>5</v>
      </c>
      <c r="H538">
        <f t="shared" si="98"/>
        <v>3</v>
      </c>
      <c r="I538" s="14">
        <f t="shared" si="99"/>
        <v>15</v>
      </c>
      <c r="J538" s="14">
        <f t="shared" si="100"/>
        <v>3</v>
      </c>
      <c r="K538" s="14">
        <f t="shared" si="101"/>
        <v>3</v>
      </c>
      <c r="L538" s="14">
        <f t="shared" si="102"/>
        <v>3</v>
      </c>
      <c r="M538" s="14">
        <f t="shared" si="103"/>
        <v>4</v>
      </c>
      <c r="N538" s="14">
        <f t="shared" si="104"/>
        <v>4</v>
      </c>
      <c r="O538">
        <f t="shared" si="105"/>
        <v>2016</v>
      </c>
      <c r="P538">
        <f t="shared" si="106"/>
        <v>6</v>
      </c>
      <c r="Q538">
        <f t="shared" si="107"/>
        <v>15</v>
      </c>
      <c r="R538">
        <f t="shared" si="96"/>
        <v>4</v>
      </c>
    </row>
    <row r="539" spans="1:18" x14ac:dyDescent="0.2">
      <c r="A539" s="8">
        <v>42536</v>
      </c>
      <c r="B539" s="9">
        <v>504</v>
      </c>
      <c r="C539" s="10">
        <v>0.62916666666666698</v>
      </c>
      <c r="D539" s="9" t="s">
        <v>10</v>
      </c>
      <c r="E539" s="9">
        <v>5</v>
      </c>
      <c r="F539" s="9" t="s">
        <v>18</v>
      </c>
      <c r="G539" s="13">
        <f t="shared" si="97"/>
        <v>4</v>
      </c>
      <c r="H539">
        <f t="shared" si="98"/>
        <v>3</v>
      </c>
      <c r="I539" s="14">
        <f t="shared" si="99"/>
        <v>16</v>
      </c>
      <c r="J539" s="14">
        <f t="shared" si="100"/>
        <v>4</v>
      </c>
      <c r="K539" s="14">
        <f t="shared" si="101"/>
        <v>4</v>
      </c>
      <c r="L539" s="14">
        <f t="shared" si="102"/>
        <v>4</v>
      </c>
      <c r="M539" s="14">
        <f t="shared" si="103"/>
        <v>3</v>
      </c>
      <c r="N539" s="14">
        <f t="shared" si="104"/>
        <v>3</v>
      </c>
      <c r="O539">
        <f t="shared" si="105"/>
        <v>2016</v>
      </c>
      <c r="P539">
        <f t="shared" si="106"/>
        <v>6</v>
      </c>
      <c r="Q539">
        <f t="shared" si="107"/>
        <v>15</v>
      </c>
      <c r="R539">
        <f t="shared" si="96"/>
        <v>2</v>
      </c>
    </row>
    <row r="540" spans="1:18" x14ac:dyDescent="0.2">
      <c r="A540" s="8">
        <v>42536</v>
      </c>
      <c r="B540" s="9">
        <v>505</v>
      </c>
      <c r="C540" s="10">
        <v>0.62916666666666698</v>
      </c>
      <c r="D540" s="9" t="s">
        <v>10</v>
      </c>
      <c r="E540" s="9">
        <v>24</v>
      </c>
      <c r="F540" s="9" t="s">
        <v>20</v>
      </c>
      <c r="G540" s="13">
        <f t="shared" si="97"/>
        <v>5</v>
      </c>
      <c r="H540">
        <f t="shared" si="98"/>
        <v>3</v>
      </c>
      <c r="I540" s="14">
        <f t="shared" si="99"/>
        <v>16</v>
      </c>
      <c r="J540" s="14">
        <f t="shared" si="100"/>
        <v>3</v>
      </c>
      <c r="K540" s="14">
        <f t="shared" si="101"/>
        <v>3</v>
      </c>
      <c r="L540" s="14">
        <f t="shared" si="102"/>
        <v>3</v>
      </c>
      <c r="M540" s="14">
        <f t="shared" si="103"/>
        <v>4</v>
      </c>
      <c r="N540" s="14">
        <f t="shared" si="104"/>
        <v>4</v>
      </c>
      <c r="O540">
        <f t="shared" si="105"/>
        <v>2016</v>
      </c>
      <c r="P540">
        <f t="shared" si="106"/>
        <v>6</v>
      </c>
      <c r="Q540">
        <f t="shared" si="107"/>
        <v>15</v>
      </c>
      <c r="R540">
        <f t="shared" si="96"/>
        <v>4</v>
      </c>
    </row>
    <row r="541" spans="1:18" x14ac:dyDescent="0.2">
      <c r="A541" s="8">
        <v>42536</v>
      </c>
      <c r="B541" s="9">
        <v>502</v>
      </c>
      <c r="C541" s="10">
        <v>0.688194444444444</v>
      </c>
      <c r="D541" s="9" t="s">
        <v>10</v>
      </c>
      <c r="E541" s="9">
        <v>12</v>
      </c>
      <c r="F541" s="9" t="s">
        <v>18</v>
      </c>
      <c r="G541" s="13">
        <f t="shared" si="97"/>
        <v>2</v>
      </c>
      <c r="H541">
        <f t="shared" si="98"/>
        <v>3</v>
      </c>
      <c r="I541" s="14">
        <f t="shared" si="99"/>
        <v>17</v>
      </c>
      <c r="J541" s="14">
        <f t="shared" si="100"/>
        <v>4</v>
      </c>
      <c r="K541" s="14">
        <f t="shared" si="101"/>
        <v>2</v>
      </c>
      <c r="L541" s="14">
        <f t="shared" si="102"/>
        <v>1</v>
      </c>
      <c r="M541" s="14">
        <f t="shared" si="103"/>
        <v>3</v>
      </c>
      <c r="N541" s="14">
        <f t="shared" si="104"/>
        <v>3</v>
      </c>
      <c r="O541">
        <f t="shared" si="105"/>
        <v>2016</v>
      </c>
      <c r="P541">
        <f t="shared" si="106"/>
        <v>6</v>
      </c>
      <c r="Q541">
        <f t="shared" si="107"/>
        <v>15</v>
      </c>
      <c r="R541">
        <f t="shared" si="96"/>
        <v>4</v>
      </c>
    </row>
    <row r="542" spans="1:18" x14ac:dyDescent="0.2">
      <c r="A542" s="8">
        <v>42536</v>
      </c>
      <c r="B542" s="9">
        <v>503</v>
      </c>
      <c r="C542" s="10">
        <v>0.70555555555555605</v>
      </c>
      <c r="D542" s="9" t="s">
        <v>10</v>
      </c>
      <c r="E542" s="9">
        <v>10</v>
      </c>
      <c r="F542" s="9" t="s">
        <v>19</v>
      </c>
      <c r="G542" s="13">
        <f t="shared" si="97"/>
        <v>3</v>
      </c>
      <c r="H542">
        <f t="shared" si="98"/>
        <v>3</v>
      </c>
      <c r="I542" s="14">
        <f t="shared" si="99"/>
        <v>17</v>
      </c>
      <c r="J542" s="14">
        <f t="shared" si="100"/>
        <v>2</v>
      </c>
      <c r="K542" s="14">
        <f t="shared" si="101"/>
        <v>3</v>
      </c>
      <c r="L542" s="14">
        <f t="shared" si="102"/>
        <v>2</v>
      </c>
      <c r="M542" s="14">
        <f t="shared" si="103"/>
        <v>1</v>
      </c>
      <c r="N542" s="14">
        <f t="shared" si="104"/>
        <v>1</v>
      </c>
      <c r="O542">
        <f t="shared" si="105"/>
        <v>2016</v>
      </c>
      <c r="P542">
        <f t="shared" si="106"/>
        <v>6</v>
      </c>
      <c r="Q542">
        <f t="shared" si="107"/>
        <v>15</v>
      </c>
      <c r="R542">
        <f t="shared" si="96"/>
        <v>3</v>
      </c>
    </row>
    <row r="543" spans="1:18" x14ac:dyDescent="0.2">
      <c r="A543" s="8">
        <v>42536</v>
      </c>
      <c r="B543" s="9">
        <v>506</v>
      </c>
      <c r="C543" s="10">
        <v>0.70833333333333304</v>
      </c>
      <c r="D543" s="9" t="s">
        <v>10</v>
      </c>
      <c r="E543" s="9">
        <v>35</v>
      </c>
      <c r="F543" s="9" t="s">
        <v>19</v>
      </c>
      <c r="G543" s="13">
        <f t="shared" si="97"/>
        <v>6</v>
      </c>
      <c r="H543">
        <f t="shared" si="98"/>
        <v>3</v>
      </c>
      <c r="I543" s="14">
        <f t="shared" si="99"/>
        <v>18</v>
      </c>
      <c r="J543" s="14">
        <f t="shared" si="100"/>
        <v>2</v>
      </c>
      <c r="K543" s="14">
        <f t="shared" si="101"/>
        <v>4</v>
      </c>
      <c r="L543" s="14">
        <f t="shared" si="102"/>
        <v>2</v>
      </c>
      <c r="M543" s="14">
        <f t="shared" si="103"/>
        <v>2</v>
      </c>
      <c r="N543" s="14">
        <f t="shared" si="104"/>
        <v>2</v>
      </c>
      <c r="O543">
        <f t="shared" si="105"/>
        <v>2016</v>
      </c>
      <c r="P543">
        <f t="shared" si="106"/>
        <v>6</v>
      </c>
      <c r="Q543">
        <f t="shared" si="107"/>
        <v>15</v>
      </c>
      <c r="R543">
        <f t="shared" si="96"/>
        <v>4</v>
      </c>
    </row>
    <row r="544" spans="1:18" x14ac:dyDescent="0.2">
      <c r="A544" s="8">
        <v>42536</v>
      </c>
      <c r="B544" s="9">
        <v>506</v>
      </c>
      <c r="C544" s="10">
        <v>0.71250000000000002</v>
      </c>
      <c r="D544" s="9" t="s">
        <v>10</v>
      </c>
      <c r="E544" s="9">
        <v>25</v>
      </c>
      <c r="F544" s="9" t="s">
        <v>19</v>
      </c>
      <c r="G544" s="13">
        <f t="shared" si="97"/>
        <v>6</v>
      </c>
      <c r="H544">
        <f t="shared" si="98"/>
        <v>3</v>
      </c>
      <c r="I544" s="14">
        <f t="shared" si="99"/>
        <v>18</v>
      </c>
      <c r="J544" s="14">
        <f t="shared" si="100"/>
        <v>2</v>
      </c>
      <c r="K544" s="14">
        <f t="shared" si="101"/>
        <v>4</v>
      </c>
      <c r="L544" s="14">
        <f t="shared" si="102"/>
        <v>2</v>
      </c>
      <c r="M544" s="14">
        <f t="shared" si="103"/>
        <v>2</v>
      </c>
      <c r="N544" s="14">
        <f t="shared" si="104"/>
        <v>2</v>
      </c>
      <c r="O544">
        <f t="shared" si="105"/>
        <v>2016</v>
      </c>
      <c r="P544">
        <f t="shared" si="106"/>
        <v>6</v>
      </c>
      <c r="Q544">
        <f t="shared" si="107"/>
        <v>15</v>
      </c>
      <c r="R544">
        <f t="shared" si="96"/>
        <v>4</v>
      </c>
    </row>
    <row r="545" spans="1:18" x14ac:dyDescent="0.2">
      <c r="A545" s="8">
        <v>42536</v>
      </c>
      <c r="B545" s="9">
        <v>503</v>
      </c>
      <c r="C545" s="10">
        <v>0.71875</v>
      </c>
      <c r="D545" s="9" t="s">
        <v>10</v>
      </c>
      <c r="E545" s="9">
        <v>10</v>
      </c>
      <c r="F545" s="9" t="s">
        <v>18</v>
      </c>
      <c r="G545" s="13">
        <f t="shared" si="97"/>
        <v>3</v>
      </c>
      <c r="H545">
        <f t="shared" si="98"/>
        <v>3</v>
      </c>
      <c r="I545" s="14">
        <f t="shared" si="99"/>
        <v>18</v>
      </c>
      <c r="J545" s="14">
        <f t="shared" si="100"/>
        <v>4</v>
      </c>
      <c r="K545" s="14">
        <f t="shared" si="101"/>
        <v>3</v>
      </c>
      <c r="L545" s="14">
        <f t="shared" si="102"/>
        <v>2</v>
      </c>
      <c r="M545" s="14">
        <f t="shared" si="103"/>
        <v>1</v>
      </c>
      <c r="N545" s="14">
        <f t="shared" si="104"/>
        <v>1</v>
      </c>
      <c r="O545">
        <f t="shared" si="105"/>
        <v>2016</v>
      </c>
      <c r="P545">
        <f t="shared" si="106"/>
        <v>6</v>
      </c>
      <c r="Q545">
        <f t="shared" si="107"/>
        <v>15</v>
      </c>
      <c r="R545">
        <f t="shared" si="96"/>
        <v>3</v>
      </c>
    </row>
    <row r="546" spans="1:18" x14ac:dyDescent="0.2">
      <c r="A546" s="8">
        <v>42536</v>
      </c>
      <c r="B546" s="9">
        <v>501</v>
      </c>
      <c r="C546" s="10">
        <v>0.73611111111111105</v>
      </c>
      <c r="D546" s="9" t="s">
        <v>10</v>
      </c>
      <c r="E546" s="9">
        <v>7</v>
      </c>
      <c r="F546" s="9" t="s">
        <v>19</v>
      </c>
      <c r="G546" s="13">
        <f t="shared" si="97"/>
        <v>1</v>
      </c>
      <c r="H546">
        <f t="shared" si="98"/>
        <v>3</v>
      </c>
      <c r="I546" s="14">
        <f t="shared" si="99"/>
        <v>18</v>
      </c>
      <c r="J546" s="14">
        <f t="shared" si="100"/>
        <v>2</v>
      </c>
      <c r="K546" s="14">
        <f t="shared" si="101"/>
        <v>3</v>
      </c>
      <c r="L546" s="14">
        <f t="shared" si="102"/>
        <v>2</v>
      </c>
      <c r="M546" s="14">
        <f t="shared" si="103"/>
        <v>1</v>
      </c>
      <c r="N546" s="14">
        <f t="shared" si="104"/>
        <v>1</v>
      </c>
      <c r="O546">
        <f t="shared" si="105"/>
        <v>2016</v>
      </c>
      <c r="P546">
        <f t="shared" si="106"/>
        <v>6</v>
      </c>
      <c r="Q546">
        <f t="shared" si="107"/>
        <v>15</v>
      </c>
      <c r="R546">
        <f t="shared" si="96"/>
        <v>3</v>
      </c>
    </row>
    <row r="547" spans="1:18" x14ac:dyDescent="0.2">
      <c r="A547" s="8">
        <v>42536</v>
      </c>
      <c r="B547" s="9">
        <v>504</v>
      </c>
      <c r="C547" s="10">
        <v>0.74375000000000002</v>
      </c>
      <c r="D547" s="9" t="s">
        <v>10</v>
      </c>
      <c r="E547" s="9">
        <v>31</v>
      </c>
      <c r="F547" s="9" t="s">
        <v>19</v>
      </c>
      <c r="G547" s="13">
        <f t="shared" si="97"/>
        <v>4</v>
      </c>
      <c r="H547">
        <f t="shared" si="98"/>
        <v>3</v>
      </c>
      <c r="I547" s="14">
        <f t="shared" si="99"/>
        <v>18</v>
      </c>
      <c r="J547" s="14">
        <f t="shared" si="100"/>
        <v>2</v>
      </c>
      <c r="K547" s="14">
        <f t="shared" si="101"/>
        <v>4</v>
      </c>
      <c r="L547" s="14">
        <f t="shared" si="102"/>
        <v>4</v>
      </c>
      <c r="M547" s="14">
        <f t="shared" si="103"/>
        <v>3</v>
      </c>
      <c r="N547" s="14">
        <f t="shared" si="104"/>
        <v>3</v>
      </c>
      <c r="O547">
        <f t="shared" si="105"/>
        <v>2016</v>
      </c>
      <c r="P547">
        <f t="shared" si="106"/>
        <v>6</v>
      </c>
      <c r="Q547">
        <f t="shared" si="107"/>
        <v>15</v>
      </c>
      <c r="R547">
        <f t="shared" si="96"/>
        <v>4</v>
      </c>
    </row>
    <row r="548" spans="1:18" x14ac:dyDescent="0.2">
      <c r="A548" s="8">
        <v>42536</v>
      </c>
      <c r="B548" s="9">
        <v>504</v>
      </c>
      <c r="C548" s="10">
        <v>0.74375000000000002</v>
      </c>
      <c r="D548" s="9" t="s">
        <v>10</v>
      </c>
      <c r="E548" s="9">
        <v>35</v>
      </c>
      <c r="F548" s="9" t="s">
        <v>19</v>
      </c>
      <c r="G548" s="13">
        <f t="shared" si="97"/>
        <v>4</v>
      </c>
      <c r="H548">
        <f t="shared" si="98"/>
        <v>3</v>
      </c>
      <c r="I548" s="14">
        <f t="shared" si="99"/>
        <v>18</v>
      </c>
      <c r="J548" s="14">
        <f t="shared" si="100"/>
        <v>2</v>
      </c>
      <c r="K548" s="14">
        <f t="shared" si="101"/>
        <v>4</v>
      </c>
      <c r="L548" s="14">
        <f t="shared" si="102"/>
        <v>4</v>
      </c>
      <c r="M548" s="14">
        <f t="shared" si="103"/>
        <v>3</v>
      </c>
      <c r="N548" s="14">
        <f t="shared" si="104"/>
        <v>3</v>
      </c>
      <c r="O548">
        <f t="shared" si="105"/>
        <v>2016</v>
      </c>
      <c r="P548">
        <f t="shared" si="106"/>
        <v>6</v>
      </c>
      <c r="Q548">
        <f t="shared" si="107"/>
        <v>15</v>
      </c>
      <c r="R548">
        <f t="shared" si="96"/>
        <v>4</v>
      </c>
    </row>
    <row r="549" spans="1:18" x14ac:dyDescent="0.2">
      <c r="A549" s="8">
        <v>42536</v>
      </c>
      <c r="B549" s="9">
        <v>504</v>
      </c>
      <c r="C549" s="10">
        <v>0.75416666666666698</v>
      </c>
      <c r="D549" s="9" t="s">
        <v>10</v>
      </c>
      <c r="E549" s="9">
        <v>4</v>
      </c>
      <c r="F549" s="9" t="s">
        <v>19</v>
      </c>
      <c r="G549" s="13">
        <f t="shared" si="97"/>
        <v>4</v>
      </c>
      <c r="H549">
        <f t="shared" si="98"/>
        <v>3</v>
      </c>
      <c r="I549" s="14">
        <f t="shared" si="99"/>
        <v>19</v>
      </c>
      <c r="J549" s="14">
        <f t="shared" si="100"/>
        <v>2</v>
      </c>
      <c r="K549" s="14">
        <f t="shared" si="101"/>
        <v>4</v>
      </c>
      <c r="L549" s="14">
        <f t="shared" si="102"/>
        <v>4</v>
      </c>
      <c r="M549" s="14">
        <f t="shared" si="103"/>
        <v>3</v>
      </c>
      <c r="N549" s="14">
        <f t="shared" si="104"/>
        <v>3</v>
      </c>
      <c r="O549">
        <f t="shared" si="105"/>
        <v>2016</v>
      </c>
      <c r="P549">
        <f t="shared" si="106"/>
        <v>6</v>
      </c>
      <c r="Q549">
        <f t="shared" si="107"/>
        <v>15</v>
      </c>
      <c r="R549">
        <f t="shared" si="96"/>
        <v>2</v>
      </c>
    </row>
    <row r="550" spans="1:18" x14ac:dyDescent="0.2">
      <c r="A550" s="8">
        <v>42536</v>
      </c>
      <c r="B550" s="9">
        <v>504</v>
      </c>
      <c r="C550" s="10">
        <v>0.79374999999999996</v>
      </c>
      <c r="D550" s="9" t="s">
        <v>10</v>
      </c>
      <c r="E550" s="9">
        <v>17</v>
      </c>
      <c r="F550" s="9" t="s">
        <v>19</v>
      </c>
      <c r="G550" s="13">
        <f t="shared" si="97"/>
        <v>4</v>
      </c>
      <c r="H550">
        <f t="shared" si="98"/>
        <v>3</v>
      </c>
      <c r="I550" s="14">
        <f t="shared" si="99"/>
        <v>20</v>
      </c>
      <c r="J550" s="14">
        <f t="shared" si="100"/>
        <v>2</v>
      </c>
      <c r="K550" s="14">
        <f t="shared" si="101"/>
        <v>4</v>
      </c>
      <c r="L550" s="14">
        <f t="shared" si="102"/>
        <v>4</v>
      </c>
      <c r="M550" s="14">
        <f t="shared" si="103"/>
        <v>3</v>
      </c>
      <c r="N550" s="14">
        <f t="shared" si="104"/>
        <v>3</v>
      </c>
      <c r="O550">
        <f t="shared" si="105"/>
        <v>2016</v>
      </c>
      <c r="P550">
        <f t="shared" si="106"/>
        <v>6</v>
      </c>
      <c r="Q550">
        <f t="shared" si="107"/>
        <v>15</v>
      </c>
      <c r="R550">
        <f t="shared" si="96"/>
        <v>4</v>
      </c>
    </row>
    <row r="551" spans="1:18" x14ac:dyDescent="0.2">
      <c r="A551" s="8">
        <v>42536</v>
      </c>
      <c r="B551" s="9">
        <v>501</v>
      </c>
      <c r="C551" s="10">
        <v>0.84097222222222201</v>
      </c>
      <c r="D551" s="9" t="s">
        <v>10</v>
      </c>
      <c r="E551" s="9">
        <v>1</v>
      </c>
      <c r="F551" s="9" t="s">
        <v>18</v>
      </c>
      <c r="G551" s="13">
        <f t="shared" si="97"/>
        <v>1</v>
      </c>
      <c r="H551">
        <f t="shared" si="98"/>
        <v>3</v>
      </c>
      <c r="I551" s="14">
        <f t="shared" si="99"/>
        <v>21</v>
      </c>
      <c r="J551" s="14">
        <f t="shared" si="100"/>
        <v>4</v>
      </c>
      <c r="K551" s="14">
        <f t="shared" si="101"/>
        <v>3</v>
      </c>
      <c r="L551" s="14">
        <f t="shared" si="102"/>
        <v>2</v>
      </c>
      <c r="M551" s="14">
        <f t="shared" si="103"/>
        <v>1</v>
      </c>
      <c r="N551" s="14">
        <f t="shared" si="104"/>
        <v>1</v>
      </c>
      <c r="O551">
        <f t="shared" si="105"/>
        <v>2016</v>
      </c>
      <c r="P551">
        <f t="shared" si="106"/>
        <v>6</v>
      </c>
      <c r="Q551">
        <f t="shared" si="107"/>
        <v>15</v>
      </c>
      <c r="R551">
        <f t="shared" si="96"/>
        <v>2</v>
      </c>
    </row>
    <row r="552" spans="1:18" x14ac:dyDescent="0.2">
      <c r="A552" s="8">
        <v>42536</v>
      </c>
      <c r="B552" s="9">
        <v>501</v>
      </c>
      <c r="C552" s="10">
        <v>0.85416666666666696</v>
      </c>
      <c r="D552" s="9" t="s">
        <v>10</v>
      </c>
      <c r="E552" s="9">
        <v>7</v>
      </c>
      <c r="F552" s="9" t="s">
        <v>18</v>
      </c>
      <c r="G552" s="13">
        <f t="shared" si="97"/>
        <v>1</v>
      </c>
      <c r="H552">
        <f t="shared" si="98"/>
        <v>3</v>
      </c>
      <c r="I552" s="14">
        <f t="shared" si="99"/>
        <v>21</v>
      </c>
      <c r="J552" s="14">
        <f t="shared" si="100"/>
        <v>4</v>
      </c>
      <c r="K552" s="14">
        <f t="shared" si="101"/>
        <v>3</v>
      </c>
      <c r="L552" s="14">
        <f t="shared" si="102"/>
        <v>2</v>
      </c>
      <c r="M552" s="14">
        <f t="shared" si="103"/>
        <v>1</v>
      </c>
      <c r="N552" s="14">
        <f t="shared" si="104"/>
        <v>1</v>
      </c>
      <c r="O552">
        <f t="shared" si="105"/>
        <v>2016</v>
      </c>
      <c r="P552">
        <f t="shared" si="106"/>
        <v>6</v>
      </c>
      <c r="Q552">
        <f t="shared" si="107"/>
        <v>15</v>
      </c>
      <c r="R552">
        <f t="shared" si="96"/>
        <v>3</v>
      </c>
    </row>
    <row r="553" spans="1:18" x14ac:dyDescent="0.2">
      <c r="A553" s="8">
        <v>42536</v>
      </c>
      <c r="B553" s="9">
        <v>511</v>
      </c>
      <c r="C553" s="10">
        <v>0.94583333333333297</v>
      </c>
      <c r="D553" s="9" t="s">
        <v>10</v>
      </c>
      <c r="E553" s="9">
        <v>8</v>
      </c>
      <c r="F553" s="9" t="s">
        <v>13</v>
      </c>
      <c r="G553" s="13">
        <f t="shared" si="97"/>
        <v>9</v>
      </c>
      <c r="H553">
        <f t="shared" si="98"/>
        <v>3</v>
      </c>
      <c r="I553" s="14">
        <f t="shared" si="99"/>
        <v>23</v>
      </c>
      <c r="J553" s="14">
        <f t="shared" si="100"/>
        <v>1</v>
      </c>
      <c r="K553" s="14">
        <f t="shared" si="101"/>
        <v>1</v>
      </c>
      <c r="L553" s="14">
        <f t="shared" si="102"/>
        <v>3</v>
      </c>
      <c r="M553" s="14">
        <f t="shared" si="103"/>
        <v>2</v>
      </c>
      <c r="N553" s="14">
        <f t="shared" si="104"/>
        <v>2</v>
      </c>
      <c r="O553">
        <f t="shared" si="105"/>
        <v>2016</v>
      </c>
      <c r="P553">
        <f t="shared" si="106"/>
        <v>6</v>
      </c>
      <c r="Q553">
        <f t="shared" si="107"/>
        <v>15</v>
      </c>
      <c r="R553">
        <f t="shared" si="96"/>
        <v>3</v>
      </c>
    </row>
    <row r="554" spans="1:18" x14ac:dyDescent="0.2">
      <c r="A554" s="8">
        <v>42536</v>
      </c>
      <c r="B554" s="9">
        <v>504</v>
      </c>
      <c r="C554" s="10">
        <v>0.95486111111111105</v>
      </c>
      <c r="D554" s="9" t="s">
        <v>10</v>
      </c>
      <c r="E554" s="9">
        <v>9</v>
      </c>
      <c r="F554" s="9" t="s">
        <v>18</v>
      </c>
      <c r="G554" s="13">
        <f t="shared" si="97"/>
        <v>4</v>
      </c>
      <c r="H554">
        <f t="shared" si="98"/>
        <v>3</v>
      </c>
      <c r="I554" s="14">
        <f t="shared" si="99"/>
        <v>23</v>
      </c>
      <c r="J554" s="14">
        <f t="shared" si="100"/>
        <v>4</v>
      </c>
      <c r="K554" s="14">
        <f t="shared" si="101"/>
        <v>4</v>
      </c>
      <c r="L554" s="14">
        <f t="shared" si="102"/>
        <v>4</v>
      </c>
      <c r="M554" s="14">
        <f t="shared" si="103"/>
        <v>3</v>
      </c>
      <c r="N554" s="14">
        <f t="shared" si="104"/>
        <v>3</v>
      </c>
      <c r="O554">
        <f t="shared" si="105"/>
        <v>2016</v>
      </c>
      <c r="P554">
        <f t="shared" si="106"/>
        <v>6</v>
      </c>
      <c r="Q554">
        <f t="shared" si="107"/>
        <v>15</v>
      </c>
      <c r="R554">
        <f t="shared" si="96"/>
        <v>3</v>
      </c>
    </row>
    <row r="555" spans="1:18" x14ac:dyDescent="0.2">
      <c r="A555" s="8">
        <v>42536</v>
      </c>
      <c r="B555" s="9">
        <v>501</v>
      </c>
      <c r="C555" s="10">
        <v>0.96527777777777801</v>
      </c>
      <c r="D555" s="9" t="s">
        <v>10</v>
      </c>
      <c r="E555" s="9">
        <v>9</v>
      </c>
      <c r="F555" s="9" t="s">
        <v>19</v>
      </c>
      <c r="G555" s="13">
        <f t="shared" si="97"/>
        <v>1</v>
      </c>
      <c r="H555">
        <f t="shared" si="98"/>
        <v>3</v>
      </c>
      <c r="I555" s="14">
        <f t="shared" si="99"/>
        <v>24</v>
      </c>
      <c r="J555" s="14">
        <f t="shared" si="100"/>
        <v>2</v>
      </c>
      <c r="K555" s="14">
        <f t="shared" si="101"/>
        <v>3</v>
      </c>
      <c r="L555" s="14">
        <f t="shared" si="102"/>
        <v>2</v>
      </c>
      <c r="M555" s="14">
        <f t="shared" si="103"/>
        <v>1</v>
      </c>
      <c r="N555" s="14">
        <f t="shared" si="104"/>
        <v>1</v>
      </c>
      <c r="O555">
        <f t="shared" si="105"/>
        <v>2016</v>
      </c>
      <c r="P555">
        <f t="shared" si="106"/>
        <v>6</v>
      </c>
      <c r="Q555">
        <f t="shared" si="107"/>
        <v>15</v>
      </c>
      <c r="R555">
        <f t="shared" si="96"/>
        <v>3</v>
      </c>
    </row>
    <row r="556" spans="1:18" x14ac:dyDescent="0.2">
      <c r="A556" s="8">
        <v>42537</v>
      </c>
      <c r="B556" s="9">
        <v>504</v>
      </c>
      <c r="C556" s="10">
        <v>5.83333333333333E-2</v>
      </c>
      <c r="D556" s="9" t="s">
        <v>11</v>
      </c>
      <c r="E556" s="9">
        <v>17</v>
      </c>
      <c r="F556" s="9" t="s">
        <v>13</v>
      </c>
      <c r="G556" s="13">
        <f t="shared" si="97"/>
        <v>4</v>
      </c>
      <c r="H556">
        <f t="shared" si="98"/>
        <v>4</v>
      </c>
      <c r="I556" s="14">
        <f t="shared" si="99"/>
        <v>2</v>
      </c>
      <c r="J556" s="14">
        <f t="shared" si="100"/>
        <v>1</v>
      </c>
      <c r="K556" s="14">
        <f t="shared" si="101"/>
        <v>4</v>
      </c>
      <c r="L556" s="14">
        <f t="shared" si="102"/>
        <v>4</v>
      </c>
      <c r="M556" s="14">
        <f t="shared" si="103"/>
        <v>3</v>
      </c>
      <c r="N556" s="14">
        <f t="shared" si="104"/>
        <v>3</v>
      </c>
      <c r="O556">
        <f t="shared" si="105"/>
        <v>2016</v>
      </c>
      <c r="P556">
        <f t="shared" si="106"/>
        <v>6</v>
      </c>
      <c r="Q556">
        <f t="shared" si="107"/>
        <v>16</v>
      </c>
      <c r="R556">
        <f t="shared" si="96"/>
        <v>4</v>
      </c>
    </row>
    <row r="557" spans="1:18" x14ac:dyDescent="0.2">
      <c r="A557" s="8">
        <v>42537</v>
      </c>
      <c r="B557" s="9">
        <v>501</v>
      </c>
      <c r="C557" s="10">
        <v>0.20833333333333301</v>
      </c>
      <c r="D557" s="9" t="s">
        <v>11</v>
      </c>
      <c r="E557" s="9">
        <v>20</v>
      </c>
      <c r="F557" s="9" t="s">
        <v>18</v>
      </c>
      <c r="G557" s="13">
        <f t="shared" si="97"/>
        <v>1</v>
      </c>
      <c r="H557">
        <f t="shared" si="98"/>
        <v>4</v>
      </c>
      <c r="I557" s="14">
        <f t="shared" si="99"/>
        <v>5</v>
      </c>
      <c r="J557" s="14">
        <f t="shared" si="100"/>
        <v>4</v>
      </c>
      <c r="K557" s="14">
        <f t="shared" si="101"/>
        <v>3</v>
      </c>
      <c r="L557" s="14">
        <f t="shared" si="102"/>
        <v>2</v>
      </c>
      <c r="M557" s="14">
        <f t="shared" si="103"/>
        <v>1</v>
      </c>
      <c r="N557" s="14">
        <f t="shared" si="104"/>
        <v>1</v>
      </c>
      <c r="O557">
        <f t="shared" si="105"/>
        <v>2016</v>
      </c>
      <c r="P557">
        <f t="shared" si="106"/>
        <v>6</v>
      </c>
      <c r="Q557">
        <f t="shared" si="107"/>
        <v>16</v>
      </c>
      <c r="R557">
        <f t="shared" si="96"/>
        <v>4</v>
      </c>
    </row>
    <row r="558" spans="1:18" x14ac:dyDescent="0.2">
      <c r="A558" s="8">
        <v>42537</v>
      </c>
      <c r="B558" s="9">
        <v>511</v>
      </c>
      <c r="C558" s="10">
        <v>0.23611111111111099</v>
      </c>
      <c r="D558" s="9" t="s">
        <v>11</v>
      </c>
      <c r="E558" s="9">
        <v>4</v>
      </c>
      <c r="F558" s="9" t="s">
        <v>13</v>
      </c>
      <c r="G558" s="13">
        <f t="shared" si="97"/>
        <v>9</v>
      </c>
      <c r="H558">
        <f t="shared" si="98"/>
        <v>4</v>
      </c>
      <c r="I558" s="14">
        <f t="shared" si="99"/>
        <v>6</v>
      </c>
      <c r="J558" s="14">
        <f t="shared" si="100"/>
        <v>1</v>
      </c>
      <c r="K558" s="14">
        <f t="shared" si="101"/>
        <v>1</v>
      </c>
      <c r="L558" s="14">
        <f t="shared" si="102"/>
        <v>3</v>
      </c>
      <c r="M558" s="14">
        <f t="shared" si="103"/>
        <v>2</v>
      </c>
      <c r="N558" s="14">
        <f t="shared" si="104"/>
        <v>2</v>
      </c>
      <c r="O558">
        <f t="shared" si="105"/>
        <v>2016</v>
      </c>
      <c r="P558">
        <f t="shared" si="106"/>
        <v>6</v>
      </c>
      <c r="Q558">
        <f t="shared" si="107"/>
        <v>16</v>
      </c>
      <c r="R558">
        <f t="shared" si="96"/>
        <v>2</v>
      </c>
    </row>
    <row r="559" spans="1:18" x14ac:dyDescent="0.2">
      <c r="A559" s="8">
        <v>42537</v>
      </c>
      <c r="B559" s="9">
        <v>506</v>
      </c>
      <c r="C559" s="10">
        <v>0.24791666666666701</v>
      </c>
      <c r="D559" s="9" t="s">
        <v>11</v>
      </c>
      <c r="E559" s="9">
        <v>10</v>
      </c>
      <c r="F559" s="9" t="s">
        <v>18</v>
      </c>
      <c r="G559" s="13">
        <f t="shared" si="97"/>
        <v>6</v>
      </c>
      <c r="H559">
        <f t="shared" si="98"/>
        <v>4</v>
      </c>
      <c r="I559" s="14">
        <f t="shared" si="99"/>
        <v>6</v>
      </c>
      <c r="J559" s="14">
        <f t="shared" si="100"/>
        <v>4</v>
      </c>
      <c r="K559" s="14">
        <f t="shared" si="101"/>
        <v>4</v>
      </c>
      <c r="L559" s="14">
        <f t="shared" si="102"/>
        <v>2</v>
      </c>
      <c r="M559" s="14">
        <f t="shared" si="103"/>
        <v>2</v>
      </c>
      <c r="N559" s="14">
        <f t="shared" si="104"/>
        <v>2</v>
      </c>
      <c r="O559">
        <f t="shared" si="105"/>
        <v>2016</v>
      </c>
      <c r="P559">
        <f t="shared" si="106"/>
        <v>6</v>
      </c>
      <c r="Q559">
        <f t="shared" si="107"/>
        <v>16</v>
      </c>
      <c r="R559">
        <f t="shared" si="96"/>
        <v>3</v>
      </c>
    </row>
    <row r="560" spans="1:18" x14ac:dyDescent="0.2">
      <c r="A560" s="8">
        <v>42537</v>
      </c>
      <c r="B560" s="9">
        <v>504</v>
      </c>
      <c r="C560" s="10">
        <v>0.25138888888888899</v>
      </c>
      <c r="D560" s="9" t="s">
        <v>11</v>
      </c>
      <c r="E560" s="9">
        <v>5</v>
      </c>
      <c r="F560" s="9" t="s">
        <v>18</v>
      </c>
      <c r="G560" s="13">
        <f t="shared" si="97"/>
        <v>4</v>
      </c>
      <c r="H560">
        <f t="shared" si="98"/>
        <v>4</v>
      </c>
      <c r="I560" s="14">
        <f t="shared" si="99"/>
        <v>7</v>
      </c>
      <c r="J560" s="14">
        <f t="shared" si="100"/>
        <v>4</v>
      </c>
      <c r="K560" s="14">
        <f t="shared" si="101"/>
        <v>4</v>
      </c>
      <c r="L560" s="14">
        <f t="shared" si="102"/>
        <v>4</v>
      </c>
      <c r="M560" s="14">
        <f t="shared" si="103"/>
        <v>3</v>
      </c>
      <c r="N560" s="14">
        <f t="shared" si="104"/>
        <v>3</v>
      </c>
      <c r="O560">
        <f t="shared" si="105"/>
        <v>2016</v>
      </c>
      <c r="P560">
        <f t="shared" si="106"/>
        <v>6</v>
      </c>
      <c r="Q560">
        <f t="shared" si="107"/>
        <v>16</v>
      </c>
      <c r="R560">
        <f t="shared" si="96"/>
        <v>2</v>
      </c>
    </row>
    <row r="561" spans="1:18" x14ac:dyDescent="0.2">
      <c r="A561" s="8">
        <v>42537</v>
      </c>
      <c r="B561" s="9">
        <v>501</v>
      </c>
      <c r="C561" s="10">
        <v>0.25208333333333299</v>
      </c>
      <c r="D561" s="9" t="s">
        <v>11</v>
      </c>
      <c r="E561" s="9">
        <v>10</v>
      </c>
      <c r="F561" s="9" t="s">
        <v>18</v>
      </c>
      <c r="G561" s="13">
        <f t="shared" si="97"/>
        <v>1</v>
      </c>
      <c r="H561">
        <f t="shared" si="98"/>
        <v>4</v>
      </c>
      <c r="I561" s="14">
        <f t="shared" si="99"/>
        <v>7</v>
      </c>
      <c r="J561" s="14">
        <f t="shared" si="100"/>
        <v>4</v>
      </c>
      <c r="K561" s="14">
        <f t="shared" si="101"/>
        <v>3</v>
      </c>
      <c r="L561" s="14">
        <f t="shared" si="102"/>
        <v>2</v>
      </c>
      <c r="M561" s="14">
        <f t="shared" si="103"/>
        <v>1</v>
      </c>
      <c r="N561" s="14">
        <f t="shared" si="104"/>
        <v>1</v>
      </c>
      <c r="O561">
        <f t="shared" si="105"/>
        <v>2016</v>
      </c>
      <c r="P561">
        <f t="shared" si="106"/>
        <v>6</v>
      </c>
      <c r="Q561">
        <f t="shared" si="107"/>
        <v>16</v>
      </c>
      <c r="R561">
        <f t="shared" si="96"/>
        <v>3</v>
      </c>
    </row>
    <row r="562" spans="1:18" x14ac:dyDescent="0.2">
      <c r="A562" s="8">
        <v>42537</v>
      </c>
      <c r="B562" s="9">
        <v>504</v>
      </c>
      <c r="C562" s="10">
        <v>0.25416666666666698</v>
      </c>
      <c r="D562" s="9" t="s">
        <v>11</v>
      </c>
      <c r="E562" s="9">
        <v>5</v>
      </c>
      <c r="F562" s="9" t="s">
        <v>18</v>
      </c>
      <c r="G562" s="13">
        <f t="shared" si="97"/>
        <v>4</v>
      </c>
      <c r="H562">
        <f t="shared" si="98"/>
        <v>4</v>
      </c>
      <c r="I562" s="14">
        <f t="shared" si="99"/>
        <v>7</v>
      </c>
      <c r="J562" s="14">
        <f t="shared" si="100"/>
        <v>4</v>
      </c>
      <c r="K562" s="14">
        <f t="shared" si="101"/>
        <v>4</v>
      </c>
      <c r="L562" s="14">
        <f t="shared" si="102"/>
        <v>4</v>
      </c>
      <c r="M562" s="14">
        <f t="shared" si="103"/>
        <v>3</v>
      </c>
      <c r="N562" s="14">
        <f t="shared" si="104"/>
        <v>3</v>
      </c>
      <c r="O562">
        <f t="shared" si="105"/>
        <v>2016</v>
      </c>
      <c r="P562">
        <f t="shared" si="106"/>
        <v>6</v>
      </c>
      <c r="Q562">
        <f t="shared" si="107"/>
        <v>16</v>
      </c>
      <c r="R562">
        <f t="shared" si="96"/>
        <v>2</v>
      </c>
    </row>
    <row r="563" spans="1:18" x14ac:dyDescent="0.2">
      <c r="A563" s="8">
        <v>42537</v>
      </c>
      <c r="B563" s="9">
        <v>504</v>
      </c>
      <c r="C563" s="10">
        <v>0.25555555555555598</v>
      </c>
      <c r="D563" s="9" t="s">
        <v>11</v>
      </c>
      <c r="E563" s="9">
        <v>5</v>
      </c>
      <c r="F563" s="9" t="s">
        <v>18</v>
      </c>
      <c r="G563" s="13">
        <f t="shared" si="97"/>
        <v>4</v>
      </c>
      <c r="H563">
        <f t="shared" si="98"/>
        <v>4</v>
      </c>
      <c r="I563" s="14">
        <f t="shared" si="99"/>
        <v>7</v>
      </c>
      <c r="J563" s="14">
        <f t="shared" si="100"/>
        <v>4</v>
      </c>
      <c r="K563" s="14">
        <f t="shared" si="101"/>
        <v>4</v>
      </c>
      <c r="L563" s="14">
        <f t="shared" si="102"/>
        <v>4</v>
      </c>
      <c r="M563" s="14">
        <f t="shared" si="103"/>
        <v>3</v>
      </c>
      <c r="N563" s="14">
        <f t="shared" si="104"/>
        <v>3</v>
      </c>
      <c r="O563">
        <f t="shared" si="105"/>
        <v>2016</v>
      </c>
      <c r="P563">
        <f t="shared" si="106"/>
        <v>6</v>
      </c>
      <c r="Q563">
        <f t="shared" si="107"/>
        <v>16</v>
      </c>
      <c r="R563">
        <f t="shared" si="96"/>
        <v>2</v>
      </c>
    </row>
    <row r="564" spans="1:18" x14ac:dyDescent="0.2">
      <c r="A564" s="8">
        <v>42537</v>
      </c>
      <c r="B564" s="9">
        <v>512</v>
      </c>
      <c r="C564" s="10">
        <v>0.25624999999999998</v>
      </c>
      <c r="D564" s="9" t="s">
        <v>11</v>
      </c>
      <c r="E564" s="9">
        <v>4</v>
      </c>
      <c r="F564" s="9" t="s">
        <v>18</v>
      </c>
      <c r="G564" s="13">
        <f t="shared" si="97"/>
        <v>10</v>
      </c>
      <c r="H564">
        <f t="shared" si="98"/>
        <v>4</v>
      </c>
      <c r="I564" s="14">
        <f t="shared" si="99"/>
        <v>7</v>
      </c>
      <c r="J564" s="14">
        <f t="shared" si="100"/>
        <v>4</v>
      </c>
      <c r="K564" s="14">
        <f t="shared" si="101"/>
        <v>3</v>
      </c>
      <c r="L564" s="14">
        <f t="shared" si="102"/>
        <v>1</v>
      </c>
      <c r="M564" s="14">
        <f t="shared" si="103"/>
        <v>3</v>
      </c>
      <c r="N564" s="14">
        <f t="shared" si="104"/>
        <v>3</v>
      </c>
      <c r="O564">
        <f t="shared" si="105"/>
        <v>2016</v>
      </c>
      <c r="P564">
        <f t="shared" si="106"/>
        <v>6</v>
      </c>
      <c r="Q564">
        <f t="shared" si="107"/>
        <v>16</v>
      </c>
      <c r="R564">
        <f t="shared" si="96"/>
        <v>2</v>
      </c>
    </row>
    <row r="565" spans="1:18" x14ac:dyDescent="0.2">
      <c r="A565" s="8">
        <v>42537</v>
      </c>
      <c r="B565" s="9">
        <v>505</v>
      </c>
      <c r="C565" s="10">
        <v>0.27083333333333298</v>
      </c>
      <c r="D565" s="9" t="s">
        <v>11</v>
      </c>
      <c r="E565" s="9">
        <v>6</v>
      </c>
      <c r="F565" s="9" t="s">
        <v>20</v>
      </c>
      <c r="G565" s="13">
        <f t="shared" si="97"/>
        <v>5</v>
      </c>
      <c r="H565">
        <f t="shared" si="98"/>
        <v>4</v>
      </c>
      <c r="I565" s="14">
        <f t="shared" si="99"/>
        <v>7</v>
      </c>
      <c r="J565" s="14">
        <f t="shared" si="100"/>
        <v>3</v>
      </c>
      <c r="K565" s="14">
        <f t="shared" si="101"/>
        <v>3</v>
      </c>
      <c r="L565" s="14">
        <f t="shared" si="102"/>
        <v>3</v>
      </c>
      <c r="M565" s="14">
        <f t="shared" si="103"/>
        <v>4</v>
      </c>
      <c r="N565" s="14">
        <f t="shared" si="104"/>
        <v>4</v>
      </c>
      <c r="O565">
        <f t="shared" si="105"/>
        <v>2016</v>
      </c>
      <c r="P565">
        <f t="shared" si="106"/>
        <v>6</v>
      </c>
      <c r="Q565">
        <f t="shared" si="107"/>
        <v>16</v>
      </c>
      <c r="R565">
        <f t="shared" si="96"/>
        <v>3</v>
      </c>
    </row>
    <row r="566" spans="1:18" x14ac:dyDescent="0.2">
      <c r="A566" s="8">
        <v>42537</v>
      </c>
      <c r="B566" s="9">
        <v>504</v>
      </c>
      <c r="C566" s="10">
        <v>0.28958333333333303</v>
      </c>
      <c r="D566" s="9" t="s">
        <v>11</v>
      </c>
      <c r="E566" s="9">
        <v>5</v>
      </c>
      <c r="F566" s="9" t="s">
        <v>18</v>
      </c>
      <c r="G566" s="13">
        <f t="shared" si="97"/>
        <v>4</v>
      </c>
      <c r="H566">
        <f t="shared" si="98"/>
        <v>4</v>
      </c>
      <c r="I566" s="14">
        <f t="shared" si="99"/>
        <v>7</v>
      </c>
      <c r="J566" s="14">
        <f t="shared" si="100"/>
        <v>4</v>
      </c>
      <c r="K566" s="14">
        <f t="shared" si="101"/>
        <v>4</v>
      </c>
      <c r="L566" s="14">
        <f t="shared" si="102"/>
        <v>4</v>
      </c>
      <c r="M566" s="14">
        <f t="shared" si="103"/>
        <v>3</v>
      </c>
      <c r="N566" s="14">
        <f t="shared" si="104"/>
        <v>3</v>
      </c>
      <c r="O566">
        <f t="shared" si="105"/>
        <v>2016</v>
      </c>
      <c r="P566">
        <f t="shared" si="106"/>
        <v>6</v>
      </c>
      <c r="Q566">
        <f t="shared" si="107"/>
        <v>16</v>
      </c>
      <c r="R566">
        <f t="shared" si="96"/>
        <v>2</v>
      </c>
    </row>
    <row r="567" spans="1:18" x14ac:dyDescent="0.2">
      <c r="A567" s="8">
        <v>42537</v>
      </c>
      <c r="B567" s="9">
        <v>510</v>
      </c>
      <c r="C567" s="10">
        <v>0.32291666666666702</v>
      </c>
      <c r="D567" s="9" t="s">
        <v>11</v>
      </c>
      <c r="E567" s="9">
        <v>4</v>
      </c>
      <c r="F567" s="9" t="s">
        <v>18</v>
      </c>
      <c r="G567" s="13">
        <f t="shared" si="97"/>
        <v>8</v>
      </c>
      <c r="H567">
        <f t="shared" si="98"/>
        <v>4</v>
      </c>
      <c r="I567" s="14">
        <f t="shared" si="99"/>
        <v>8</v>
      </c>
      <c r="J567" s="14">
        <f t="shared" si="100"/>
        <v>4</v>
      </c>
      <c r="K567" s="14">
        <f t="shared" si="101"/>
        <v>1</v>
      </c>
      <c r="L567" s="14">
        <f t="shared" si="102"/>
        <v>3</v>
      </c>
      <c r="M567" s="14">
        <f t="shared" si="103"/>
        <v>3</v>
      </c>
      <c r="N567" s="14">
        <f t="shared" si="104"/>
        <v>3</v>
      </c>
      <c r="O567">
        <f t="shared" si="105"/>
        <v>2016</v>
      </c>
      <c r="P567">
        <f t="shared" si="106"/>
        <v>6</v>
      </c>
      <c r="Q567">
        <f t="shared" si="107"/>
        <v>16</v>
      </c>
      <c r="R567">
        <f t="shared" si="96"/>
        <v>2</v>
      </c>
    </row>
    <row r="568" spans="1:18" x14ac:dyDescent="0.2">
      <c r="A568" s="8">
        <v>42537</v>
      </c>
      <c r="B568" s="9">
        <v>511</v>
      </c>
      <c r="C568" s="10">
        <v>0.32500000000000001</v>
      </c>
      <c r="D568" s="9" t="s">
        <v>11</v>
      </c>
      <c r="E568" s="9">
        <v>13</v>
      </c>
      <c r="F568" s="9" t="s">
        <v>13</v>
      </c>
      <c r="G568" s="13">
        <f t="shared" si="97"/>
        <v>9</v>
      </c>
      <c r="H568">
        <f t="shared" si="98"/>
        <v>4</v>
      </c>
      <c r="I568" s="14">
        <f t="shared" si="99"/>
        <v>8</v>
      </c>
      <c r="J568" s="14">
        <f t="shared" si="100"/>
        <v>1</v>
      </c>
      <c r="K568" s="14">
        <f t="shared" si="101"/>
        <v>1</v>
      </c>
      <c r="L568" s="14">
        <f t="shared" si="102"/>
        <v>3</v>
      </c>
      <c r="M568" s="14">
        <f t="shared" si="103"/>
        <v>2</v>
      </c>
      <c r="N568" s="14">
        <f t="shared" si="104"/>
        <v>2</v>
      </c>
      <c r="O568">
        <f t="shared" si="105"/>
        <v>2016</v>
      </c>
      <c r="P568">
        <f t="shared" si="106"/>
        <v>6</v>
      </c>
      <c r="Q568">
        <f t="shared" si="107"/>
        <v>16</v>
      </c>
      <c r="R568">
        <f t="shared" si="96"/>
        <v>4</v>
      </c>
    </row>
    <row r="569" spans="1:18" x14ac:dyDescent="0.2">
      <c r="A569" s="8">
        <v>42537</v>
      </c>
      <c r="B569" s="9">
        <v>501</v>
      </c>
      <c r="C569" s="10">
        <v>0.33958333333333302</v>
      </c>
      <c r="D569" s="9" t="s">
        <v>11</v>
      </c>
      <c r="E569" s="9">
        <v>7</v>
      </c>
      <c r="F569" s="9" t="s">
        <v>19</v>
      </c>
      <c r="G569" s="13">
        <f t="shared" si="97"/>
        <v>1</v>
      </c>
      <c r="H569">
        <f t="shared" si="98"/>
        <v>4</v>
      </c>
      <c r="I569" s="14">
        <f t="shared" si="99"/>
        <v>9</v>
      </c>
      <c r="J569" s="14">
        <f t="shared" si="100"/>
        <v>2</v>
      </c>
      <c r="K569" s="14">
        <f t="shared" si="101"/>
        <v>3</v>
      </c>
      <c r="L569" s="14">
        <f t="shared" si="102"/>
        <v>2</v>
      </c>
      <c r="M569" s="14">
        <f t="shared" si="103"/>
        <v>1</v>
      </c>
      <c r="N569" s="14">
        <f t="shared" si="104"/>
        <v>1</v>
      </c>
      <c r="O569">
        <f t="shared" si="105"/>
        <v>2016</v>
      </c>
      <c r="P569">
        <f t="shared" si="106"/>
        <v>6</v>
      </c>
      <c r="Q569">
        <f t="shared" si="107"/>
        <v>16</v>
      </c>
      <c r="R569">
        <f t="shared" si="96"/>
        <v>3</v>
      </c>
    </row>
    <row r="570" spans="1:18" x14ac:dyDescent="0.2">
      <c r="A570" s="8">
        <v>42537</v>
      </c>
      <c r="B570" s="9">
        <v>506</v>
      </c>
      <c r="C570" s="10">
        <v>0.34652777777777799</v>
      </c>
      <c r="D570" s="9" t="s">
        <v>11</v>
      </c>
      <c r="E570" s="9">
        <v>4</v>
      </c>
      <c r="F570" s="9" t="s">
        <v>18</v>
      </c>
      <c r="G570" s="13">
        <f t="shared" si="97"/>
        <v>6</v>
      </c>
      <c r="H570">
        <f t="shared" si="98"/>
        <v>4</v>
      </c>
      <c r="I570" s="14">
        <f t="shared" si="99"/>
        <v>9</v>
      </c>
      <c r="J570" s="14">
        <f t="shared" si="100"/>
        <v>4</v>
      </c>
      <c r="K570" s="14">
        <f t="shared" si="101"/>
        <v>4</v>
      </c>
      <c r="L570" s="14">
        <f t="shared" si="102"/>
        <v>2</v>
      </c>
      <c r="M570" s="14">
        <f t="shared" si="103"/>
        <v>2</v>
      </c>
      <c r="N570" s="14">
        <f t="shared" si="104"/>
        <v>2</v>
      </c>
      <c r="O570">
        <f t="shared" si="105"/>
        <v>2016</v>
      </c>
      <c r="P570">
        <f t="shared" si="106"/>
        <v>6</v>
      </c>
      <c r="Q570">
        <f t="shared" si="107"/>
        <v>16</v>
      </c>
      <c r="R570">
        <f t="shared" si="96"/>
        <v>2</v>
      </c>
    </row>
    <row r="571" spans="1:18" x14ac:dyDescent="0.2">
      <c r="A571" s="8">
        <v>42537</v>
      </c>
      <c r="B571" s="9">
        <v>501</v>
      </c>
      <c r="C571" s="10">
        <v>0.35208333333333303</v>
      </c>
      <c r="D571" s="9" t="s">
        <v>11</v>
      </c>
      <c r="E571" s="9">
        <v>30</v>
      </c>
      <c r="F571" s="9" t="s">
        <v>18</v>
      </c>
      <c r="G571" s="13">
        <f t="shared" si="97"/>
        <v>1</v>
      </c>
      <c r="H571">
        <f t="shared" si="98"/>
        <v>4</v>
      </c>
      <c r="I571" s="14">
        <f t="shared" si="99"/>
        <v>9</v>
      </c>
      <c r="J571" s="14">
        <f t="shared" si="100"/>
        <v>4</v>
      </c>
      <c r="K571" s="14">
        <f t="shared" si="101"/>
        <v>3</v>
      </c>
      <c r="L571" s="14">
        <f t="shared" si="102"/>
        <v>2</v>
      </c>
      <c r="M571" s="14">
        <f t="shared" si="103"/>
        <v>1</v>
      </c>
      <c r="N571" s="14">
        <f t="shared" si="104"/>
        <v>1</v>
      </c>
      <c r="O571">
        <f t="shared" si="105"/>
        <v>2016</v>
      </c>
      <c r="P571">
        <f t="shared" si="106"/>
        <v>6</v>
      </c>
      <c r="Q571">
        <f t="shared" si="107"/>
        <v>16</v>
      </c>
      <c r="R571">
        <f t="shared" si="96"/>
        <v>4</v>
      </c>
    </row>
    <row r="572" spans="1:18" x14ac:dyDescent="0.2">
      <c r="A572" s="8">
        <v>42537</v>
      </c>
      <c r="B572" s="9">
        <v>512</v>
      </c>
      <c r="C572" s="10">
        <v>0.36805555555555602</v>
      </c>
      <c r="D572" s="9" t="s">
        <v>11</v>
      </c>
      <c r="E572" s="9">
        <v>3</v>
      </c>
      <c r="F572" s="9" t="s">
        <v>18</v>
      </c>
      <c r="G572" s="13">
        <f t="shared" si="97"/>
        <v>10</v>
      </c>
      <c r="H572">
        <f t="shared" si="98"/>
        <v>4</v>
      </c>
      <c r="I572" s="14">
        <f t="shared" si="99"/>
        <v>9</v>
      </c>
      <c r="J572" s="14">
        <f t="shared" si="100"/>
        <v>4</v>
      </c>
      <c r="K572" s="14">
        <f t="shared" si="101"/>
        <v>3</v>
      </c>
      <c r="L572" s="14">
        <f t="shared" si="102"/>
        <v>1</v>
      </c>
      <c r="M572" s="14">
        <f t="shared" si="103"/>
        <v>3</v>
      </c>
      <c r="N572" s="14">
        <f t="shared" si="104"/>
        <v>3</v>
      </c>
      <c r="O572">
        <f t="shared" si="105"/>
        <v>2016</v>
      </c>
      <c r="P572">
        <f t="shared" si="106"/>
        <v>6</v>
      </c>
      <c r="Q572">
        <f t="shared" si="107"/>
        <v>16</v>
      </c>
      <c r="R572">
        <f t="shared" si="96"/>
        <v>2</v>
      </c>
    </row>
    <row r="573" spans="1:18" x14ac:dyDescent="0.2">
      <c r="A573" s="8">
        <v>42537</v>
      </c>
      <c r="B573" s="9">
        <v>505</v>
      </c>
      <c r="C573" s="10">
        <v>0.36944444444444402</v>
      </c>
      <c r="D573" s="9" t="s">
        <v>11</v>
      </c>
      <c r="E573" s="9">
        <v>8</v>
      </c>
      <c r="F573" s="9" t="s">
        <v>18</v>
      </c>
      <c r="G573" s="13">
        <f t="shared" si="97"/>
        <v>5</v>
      </c>
      <c r="H573">
        <f t="shared" si="98"/>
        <v>4</v>
      </c>
      <c r="I573" s="14">
        <f t="shared" si="99"/>
        <v>9</v>
      </c>
      <c r="J573" s="14">
        <f t="shared" si="100"/>
        <v>4</v>
      </c>
      <c r="K573" s="14">
        <f t="shared" si="101"/>
        <v>3</v>
      </c>
      <c r="L573" s="14">
        <f t="shared" si="102"/>
        <v>3</v>
      </c>
      <c r="M573" s="14">
        <f t="shared" si="103"/>
        <v>4</v>
      </c>
      <c r="N573" s="14">
        <f t="shared" si="104"/>
        <v>4</v>
      </c>
      <c r="O573">
        <f t="shared" si="105"/>
        <v>2016</v>
      </c>
      <c r="P573">
        <f t="shared" si="106"/>
        <v>6</v>
      </c>
      <c r="Q573">
        <f t="shared" si="107"/>
        <v>16</v>
      </c>
      <c r="R573">
        <f t="shared" si="96"/>
        <v>3</v>
      </c>
    </row>
    <row r="574" spans="1:18" x14ac:dyDescent="0.2">
      <c r="A574" s="8">
        <v>42537</v>
      </c>
      <c r="B574" s="9">
        <v>506</v>
      </c>
      <c r="C574" s="10">
        <v>0.37708333333333299</v>
      </c>
      <c r="D574" s="9" t="s">
        <v>11</v>
      </c>
      <c r="E574" s="9">
        <v>4</v>
      </c>
      <c r="F574" s="9" t="s">
        <v>18</v>
      </c>
      <c r="G574" s="13">
        <f t="shared" si="97"/>
        <v>6</v>
      </c>
      <c r="H574">
        <f t="shared" si="98"/>
        <v>4</v>
      </c>
      <c r="I574" s="14">
        <f t="shared" si="99"/>
        <v>10</v>
      </c>
      <c r="J574" s="14">
        <f t="shared" si="100"/>
        <v>4</v>
      </c>
      <c r="K574" s="14">
        <f t="shared" si="101"/>
        <v>4</v>
      </c>
      <c r="L574" s="14">
        <f t="shared" si="102"/>
        <v>2</v>
      </c>
      <c r="M574" s="14">
        <f t="shared" si="103"/>
        <v>2</v>
      </c>
      <c r="N574" s="14">
        <f t="shared" si="104"/>
        <v>2</v>
      </c>
      <c r="O574">
        <f t="shared" si="105"/>
        <v>2016</v>
      </c>
      <c r="P574">
        <f t="shared" si="106"/>
        <v>6</v>
      </c>
      <c r="Q574">
        <f t="shared" si="107"/>
        <v>16</v>
      </c>
      <c r="R574">
        <f t="shared" si="96"/>
        <v>2</v>
      </c>
    </row>
    <row r="575" spans="1:18" x14ac:dyDescent="0.2">
      <c r="A575" s="8">
        <v>42537</v>
      </c>
      <c r="B575" s="9">
        <v>501</v>
      </c>
      <c r="C575" s="10">
        <v>0.39583333333333298</v>
      </c>
      <c r="D575" s="9" t="s">
        <v>11</v>
      </c>
      <c r="E575" s="9">
        <v>5</v>
      </c>
      <c r="F575" s="9" t="s">
        <v>19</v>
      </c>
      <c r="G575" s="13">
        <f t="shared" si="97"/>
        <v>1</v>
      </c>
      <c r="H575">
        <f t="shared" si="98"/>
        <v>4</v>
      </c>
      <c r="I575" s="14">
        <f t="shared" si="99"/>
        <v>10</v>
      </c>
      <c r="J575" s="14">
        <f t="shared" si="100"/>
        <v>2</v>
      </c>
      <c r="K575" s="14">
        <f t="shared" si="101"/>
        <v>3</v>
      </c>
      <c r="L575" s="14">
        <f t="shared" si="102"/>
        <v>2</v>
      </c>
      <c r="M575" s="14">
        <f t="shared" si="103"/>
        <v>1</v>
      </c>
      <c r="N575" s="14">
        <f t="shared" si="104"/>
        <v>1</v>
      </c>
      <c r="O575">
        <f t="shared" si="105"/>
        <v>2016</v>
      </c>
      <c r="P575">
        <f t="shared" si="106"/>
        <v>6</v>
      </c>
      <c r="Q575">
        <f t="shared" si="107"/>
        <v>16</v>
      </c>
      <c r="R575">
        <f t="shared" si="96"/>
        <v>2</v>
      </c>
    </row>
    <row r="576" spans="1:18" x14ac:dyDescent="0.2">
      <c r="A576" s="8">
        <v>42537</v>
      </c>
      <c r="B576" s="9">
        <v>501</v>
      </c>
      <c r="C576" s="10">
        <v>0.44791666666666702</v>
      </c>
      <c r="D576" s="9" t="s">
        <v>11</v>
      </c>
      <c r="E576" s="9">
        <v>5</v>
      </c>
      <c r="F576" s="9" t="s">
        <v>18</v>
      </c>
      <c r="G576" s="13">
        <f t="shared" si="97"/>
        <v>1</v>
      </c>
      <c r="H576">
        <f t="shared" si="98"/>
        <v>4</v>
      </c>
      <c r="I576" s="14">
        <f t="shared" si="99"/>
        <v>11</v>
      </c>
      <c r="J576" s="14">
        <f t="shared" si="100"/>
        <v>4</v>
      </c>
      <c r="K576" s="14">
        <f t="shared" si="101"/>
        <v>3</v>
      </c>
      <c r="L576" s="14">
        <f t="shared" si="102"/>
        <v>2</v>
      </c>
      <c r="M576" s="14">
        <f t="shared" si="103"/>
        <v>1</v>
      </c>
      <c r="N576" s="14">
        <f t="shared" si="104"/>
        <v>1</v>
      </c>
      <c r="O576">
        <f t="shared" si="105"/>
        <v>2016</v>
      </c>
      <c r="P576">
        <f t="shared" si="106"/>
        <v>6</v>
      </c>
      <c r="Q576">
        <f t="shared" si="107"/>
        <v>16</v>
      </c>
      <c r="R576">
        <f t="shared" si="96"/>
        <v>2</v>
      </c>
    </row>
    <row r="577" spans="1:18" x14ac:dyDescent="0.2">
      <c r="A577" s="8">
        <v>42537</v>
      </c>
      <c r="B577" s="9">
        <v>505</v>
      </c>
      <c r="C577" s="10">
        <v>0.454166666666667</v>
      </c>
      <c r="D577" s="9" t="s">
        <v>11</v>
      </c>
      <c r="E577" s="9">
        <v>5</v>
      </c>
      <c r="F577" s="9" t="s">
        <v>18</v>
      </c>
      <c r="G577" s="13">
        <f t="shared" si="97"/>
        <v>5</v>
      </c>
      <c r="H577">
        <f t="shared" si="98"/>
        <v>4</v>
      </c>
      <c r="I577" s="14">
        <f t="shared" si="99"/>
        <v>11</v>
      </c>
      <c r="J577" s="14">
        <f t="shared" si="100"/>
        <v>4</v>
      </c>
      <c r="K577" s="14">
        <f t="shared" si="101"/>
        <v>3</v>
      </c>
      <c r="L577" s="14">
        <f t="shared" si="102"/>
        <v>3</v>
      </c>
      <c r="M577" s="14">
        <f t="shared" si="103"/>
        <v>4</v>
      </c>
      <c r="N577" s="14">
        <f t="shared" si="104"/>
        <v>4</v>
      </c>
      <c r="O577">
        <f t="shared" si="105"/>
        <v>2016</v>
      </c>
      <c r="P577">
        <f t="shared" si="106"/>
        <v>6</v>
      </c>
      <c r="Q577">
        <f t="shared" si="107"/>
        <v>16</v>
      </c>
      <c r="R577">
        <f t="shared" si="96"/>
        <v>2</v>
      </c>
    </row>
    <row r="578" spans="1:18" x14ac:dyDescent="0.2">
      <c r="A578" s="8">
        <v>42537</v>
      </c>
      <c r="B578" s="9">
        <v>501</v>
      </c>
      <c r="C578" s="10">
        <v>0.52916666666666701</v>
      </c>
      <c r="D578" s="9" t="s">
        <v>11</v>
      </c>
      <c r="E578" s="9">
        <v>21</v>
      </c>
      <c r="F578" s="9" t="s">
        <v>18</v>
      </c>
      <c r="G578" s="13">
        <f t="shared" si="97"/>
        <v>1</v>
      </c>
      <c r="H578">
        <f t="shared" si="98"/>
        <v>4</v>
      </c>
      <c r="I578" s="14">
        <f t="shared" si="99"/>
        <v>13</v>
      </c>
      <c r="J578" s="14">
        <f t="shared" si="100"/>
        <v>4</v>
      </c>
      <c r="K578" s="14">
        <f t="shared" si="101"/>
        <v>3</v>
      </c>
      <c r="L578" s="14">
        <f t="shared" si="102"/>
        <v>2</v>
      </c>
      <c r="M578" s="14">
        <f t="shared" si="103"/>
        <v>1</v>
      </c>
      <c r="N578" s="14">
        <f t="shared" si="104"/>
        <v>1</v>
      </c>
      <c r="O578">
        <f t="shared" si="105"/>
        <v>2016</v>
      </c>
      <c r="P578">
        <f t="shared" si="106"/>
        <v>6</v>
      </c>
      <c r="Q578">
        <f t="shared" si="107"/>
        <v>16</v>
      </c>
      <c r="R578">
        <f t="shared" ref="R578:R641" si="108">IF(E578=0,1,(IF(E578&lt;=5,2,(IF(E578&lt;=10,3,(IF(E578&gt;=11,4)))))))</f>
        <v>4</v>
      </c>
    </row>
    <row r="579" spans="1:18" x14ac:dyDescent="0.2">
      <c r="A579" s="8">
        <v>42537</v>
      </c>
      <c r="B579" s="9">
        <v>512</v>
      </c>
      <c r="C579" s="10">
        <v>0.53541666666666698</v>
      </c>
      <c r="D579" s="9" t="s">
        <v>11</v>
      </c>
      <c r="E579" s="9">
        <v>5</v>
      </c>
      <c r="F579" s="9" t="s">
        <v>19</v>
      </c>
      <c r="G579" s="13">
        <f t="shared" ref="G579:G642" si="109">IF(B579=501,1,(IF(B579=502,2,(IF(B579=503,3,(IF(B579=504,4,(IF(B579=505,5,(IF(B579=506,6,(IF(B579=509,7,(IF(B579=510,8,(IF(B579=511,9,(IF(B579=512,10,(IF(B579=514,11)))))))))))))))))))))</f>
        <v>10</v>
      </c>
      <c r="H579">
        <f t="shared" ref="H579:H642" si="110">IF(D579="Friday",5,(IF(D579="Saturday",6,(IF(D579="Sunday",7,(IF(D579="Monday",1,(IF(D579="Tuesday",2,(IF(D579="Wednesday",3,(IF(D579="Thursday",4,0)))))))))))))</f>
        <v>4</v>
      </c>
      <c r="I579" s="14">
        <f t="shared" ref="I579:I642" si="111">(ROUNDDOWN(C579*24,0)+1)</f>
        <v>13</v>
      </c>
      <c r="J579" s="14">
        <f t="shared" ref="J579:J642" si="112">IF(F579="N",1,(IF(F579="E",2,(IF(F579="S",3,(IF(F579="W",4)))))))</f>
        <v>2</v>
      </c>
      <c r="K579" s="14">
        <f t="shared" ref="K579:K642" si="113">IF(B579=501,3,(IF(B579=502,2,(IF(B579=503,3,(IF(B579=504,4,(IF(B579=505,3,(IF(B579=506,4,(IF(B579=509,1,(IF(B579=510,1,(IF(B579=511,1,(IF(B579=512,3,(IF(B579=514,2)))))))))))))))))))))</f>
        <v>3</v>
      </c>
      <c r="L579" s="14">
        <f t="shared" ref="L579:L642" si="114">IF(B579=501,2,(IF(B579=502,1,(IF(B579=503,2,(IF(B579=504,4,(IF(B579=505,3,(IF(B579=506,2,(IF(B579=509,2,(IF(B579=510,3,(IF(B579=511,3,(IF(B579=512,1,(IF(B579=514,1)))))))))))))))))))))</f>
        <v>1</v>
      </c>
      <c r="M579" s="14">
        <f t="shared" ref="M579:M642" si="115">IF(B579=501,1,(IF(B579=502,3,(IF(B579=503,1,(IF(B579=504,3,(IF(B579=505,4,(IF(B579=506,2,(IF(B579=509,2,(IF(B579=510,3,(IF(B579=511,2,(IF(B579=512,3,(IF(B579=514,3)))))))))))))))))))))</f>
        <v>3</v>
      </c>
      <c r="N579" s="14">
        <f t="shared" ref="N579:N642" si="11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17">YEAR(A579)</f>
        <v>2016</v>
      </c>
      <c r="P579">
        <f t="shared" ref="P579:P642" si="118">MONTH(A579)</f>
        <v>6</v>
      </c>
      <c r="Q579">
        <f t="shared" ref="Q579:Q642" si="119">DAY(A579)</f>
        <v>16</v>
      </c>
      <c r="R579">
        <f t="shared" si="108"/>
        <v>2</v>
      </c>
    </row>
    <row r="580" spans="1:18" x14ac:dyDescent="0.2">
      <c r="A580" s="8">
        <v>42537</v>
      </c>
      <c r="B580" s="9">
        <v>506</v>
      </c>
      <c r="C580" s="10">
        <v>0.55000000000000004</v>
      </c>
      <c r="D580" s="9" t="s">
        <v>11</v>
      </c>
      <c r="E580" s="9">
        <v>12</v>
      </c>
      <c r="F580" s="9" t="s">
        <v>19</v>
      </c>
      <c r="G580" s="13">
        <f t="shared" si="109"/>
        <v>6</v>
      </c>
      <c r="H580">
        <f t="shared" si="110"/>
        <v>4</v>
      </c>
      <c r="I580" s="14">
        <f t="shared" si="111"/>
        <v>14</v>
      </c>
      <c r="J580" s="14">
        <f t="shared" si="112"/>
        <v>2</v>
      </c>
      <c r="K580" s="14">
        <f t="shared" si="113"/>
        <v>4</v>
      </c>
      <c r="L580" s="14">
        <f t="shared" si="114"/>
        <v>2</v>
      </c>
      <c r="M580" s="14">
        <f t="shared" si="115"/>
        <v>2</v>
      </c>
      <c r="N580" s="14">
        <f t="shared" si="116"/>
        <v>2</v>
      </c>
      <c r="O580">
        <f t="shared" si="117"/>
        <v>2016</v>
      </c>
      <c r="P580">
        <f t="shared" si="118"/>
        <v>6</v>
      </c>
      <c r="Q580">
        <f t="shared" si="119"/>
        <v>16</v>
      </c>
      <c r="R580">
        <f t="shared" si="108"/>
        <v>4</v>
      </c>
    </row>
    <row r="581" spans="1:18" x14ac:dyDescent="0.2">
      <c r="A581" s="8">
        <v>42537</v>
      </c>
      <c r="B581" s="9">
        <v>502</v>
      </c>
      <c r="C581" s="10">
        <v>0.5625</v>
      </c>
      <c r="D581" s="9" t="s">
        <v>11</v>
      </c>
      <c r="E581" s="9">
        <v>10</v>
      </c>
      <c r="F581" s="9" t="s">
        <v>18</v>
      </c>
      <c r="G581" s="13">
        <f t="shared" si="109"/>
        <v>2</v>
      </c>
      <c r="H581">
        <f t="shared" si="110"/>
        <v>4</v>
      </c>
      <c r="I581" s="14">
        <f t="shared" si="111"/>
        <v>14</v>
      </c>
      <c r="J581" s="14">
        <f t="shared" si="112"/>
        <v>4</v>
      </c>
      <c r="K581" s="14">
        <f t="shared" si="113"/>
        <v>2</v>
      </c>
      <c r="L581" s="14">
        <f t="shared" si="114"/>
        <v>1</v>
      </c>
      <c r="M581" s="14">
        <f t="shared" si="115"/>
        <v>3</v>
      </c>
      <c r="N581" s="14">
        <f t="shared" si="116"/>
        <v>3</v>
      </c>
      <c r="O581">
        <f t="shared" si="117"/>
        <v>2016</v>
      </c>
      <c r="P581">
        <f t="shared" si="118"/>
        <v>6</v>
      </c>
      <c r="Q581">
        <f t="shared" si="119"/>
        <v>16</v>
      </c>
      <c r="R581">
        <f t="shared" si="108"/>
        <v>3</v>
      </c>
    </row>
    <row r="582" spans="1:18" x14ac:dyDescent="0.2">
      <c r="A582" s="8">
        <v>42537</v>
      </c>
      <c r="B582" s="9">
        <v>501</v>
      </c>
      <c r="C582" s="10">
        <v>0.58333333333333304</v>
      </c>
      <c r="D582" s="9" t="s">
        <v>11</v>
      </c>
      <c r="E582" s="9">
        <v>12</v>
      </c>
      <c r="F582" s="9" t="s">
        <v>19</v>
      </c>
      <c r="G582" s="13">
        <f t="shared" si="109"/>
        <v>1</v>
      </c>
      <c r="H582">
        <f t="shared" si="110"/>
        <v>4</v>
      </c>
      <c r="I582" s="14">
        <f t="shared" si="111"/>
        <v>15</v>
      </c>
      <c r="J582" s="14">
        <f t="shared" si="112"/>
        <v>2</v>
      </c>
      <c r="K582" s="14">
        <f t="shared" si="113"/>
        <v>3</v>
      </c>
      <c r="L582" s="14">
        <f t="shared" si="114"/>
        <v>2</v>
      </c>
      <c r="M582" s="14">
        <f t="shared" si="115"/>
        <v>1</v>
      </c>
      <c r="N582" s="14">
        <f t="shared" si="116"/>
        <v>1</v>
      </c>
      <c r="O582">
        <f t="shared" si="117"/>
        <v>2016</v>
      </c>
      <c r="P582">
        <f t="shared" si="118"/>
        <v>6</v>
      </c>
      <c r="Q582">
        <f t="shared" si="119"/>
        <v>16</v>
      </c>
      <c r="R582">
        <f t="shared" si="108"/>
        <v>4</v>
      </c>
    </row>
    <row r="583" spans="1:18" x14ac:dyDescent="0.2">
      <c r="A583" s="8">
        <v>42537</v>
      </c>
      <c r="B583" s="9">
        <v>512</v>
      </c>
      <c r="C583" s="10">
        <v>0.60694444444444395</v>
      </c>
      <c r="D583" s="9" t="s">
        <v>11</v>
      </c>
      <c r="E583" s="9">
        <v>17</v>
      </c>
      <c r="F583" s="9" t="s">
        <v>18</v>
      </c>
      <c r="G583" s="13">
        <f t="shared" si="109"/>
        <v>10</v>
      </c>
      <c r="H583">
        <f t="shared" si="110"/>
        <v>4</v>
      </c>
      <c r="I583" s="14">
        <f t="shared" si="111"/>
        <v>15</v>
      </c>
      <c r="J583" s="14">
        <f t="shared" si="112"/>
        <v>4</v>
      </c>
      <c r="K583" s="14">
        <f t="shared" si="113"/>
        <v>3</v>
      </c>
      <c r="L583" s="14">
        <f t="shared" si="114"/>
        <v>1</v>
      </c>
      <c r="M583" s="14">
        <f t="shared" si="115"/>
        <v>3</v>
      </c>
      <c r="N583" s="14">
        <f t="shared" si="116"/>
        <v>3</v>
      </c>
      <c r="O583">
        <f t="shared" si="117"/>
        <v>2016</v>
      </c>
      <c r="P583">
        <f t="shared" si="118"/>
        <v>6</v>
      </c>
      <c r="Q583">
        <f t="shared" si="119"/>
        <v>16</v>
      </c>
      <c r="R583">
        <f t="shared" si="108"/>
        <v>4</v>
      </c>
    </row>
    <row r="584" spans="1:18" x14ac:dyDescent="0.2">
      <c r="A584" s="8">
        <v>42537</v>
      </c>
      <c r="B584" s="9">
        <v>504</v>
      </c>
      <c r="C584" s="10">
        <v>0.625</v>
      </c>
      <c r="D584" s="9" t="s">
        <v>11</v>
      </c>
      <c r="E584" s="9">
        <v>6</v>
      </c>
      <c r="F584" s="9" t="s">
        <v>18</v>
      </c>
      <c r="G584" s="13">
        <f t="shared" si="109"/>
        <v>4</v>
      </c>
      <c r="H584">
        <f t="shared" si="110"/>
        <v>4</v>
      </c>
      <c r="I584" s="14">
        <f t="shared" si="111"/>
        <v>16</v>
      </c>
      <c r="J584" s="14">
        <f t="shared" si="112"/>
        <v>4</v>
      </c>
      <c r="K584" s="14">
        <f t="shared" si="113"/>
        <v>4</v>
      </c>
      <c r="L584" s="14">
        <f t="shared" si="114"/>
        <v>4</v>
      </c>
      <c r="M584" s="14">
        <f t="shared" si="115"/>
        <v>3</v>
      </c>
      <c r="N584" s="14">
        <f t="shared" si="116"/>
        <v>3</v>
      </c>
      <c r="O584">
        <f t="shared" si="117"/>
        <v>2016</v>
      </c>
      <c r="P584">
        <f t="shared" si="118"/>
        <v>6</v>
      </c>
      <c r="Q584">
        <f t="shared" si="119"/>
        <v>16</v>
      </c>
      <c r="R584">
        <f t="shared" si="108"/>
        <v>3</v>
      </c>
    </row>
    <row r="585" spans="1:18" x14ac:dyDescent="0.2">
      <c r="A585" s="8">
        <v>42537</v>
      </c>
      <c r="B585" s="9">
        <v>512</v>
      </c>
      <c r="C585" s="10">
        <v>0.63680555555555596</v>
      </c>
      <c r="D585" s="9" t="s">
        <v>11</v>
      </c>
      <c r="E585" s="9">
        <v>14</v>
      </c>
      <c r="F585" s="9" t="s">
        <v>18</v>
      </c>
      <c r="G585" s="13">
        <f t="shared" si="109"/>
        <v>10</v>
      </c>
      <c r="H585">
        <f t="shared" si="110"/>
        <v>4</v>
      </c>
      <c r="I585" s="14">
        <f t="shared" si="111"/>
        <v>16</v>
      </c>
      <c r="J585" s="14">
        <f t="shared" si="112"/>
        <v>4</v>
      </c>
      <c r="K585" s="14">
        <f t="shared" si="113"/>
        <v>3</v>
      </c>
      <c r="L585" s="14">
        <f t="shared" si="114"/>
        <v>1</v>
      </c>
      <c r="M585" s="14">
        <f t="shared" si="115"/>
        <v>3</v>
      </c>
      <c r="N585" s="14">
        <f t="shared" si="116"/>
        <v>3</v>
      </c>
      <c r="O585">
        <f t="shared" si="117"/>
        <v>2016</v>
      </c>
      <c r="P585">
        <f t="shared" si="118"/>
        <v>6</v>
      </c>
      <c r="Q585">
        <f t="shared" si="119"/>
        <v>16</v>
      </c>
      <c r="R585">
        <f t="shared" si="108"/>
        <v>4</v>
      </c>
    </row>
    <row r="586" spans="1:18" x14ac:dyDescent="0.2">
      <c r="A586" s="8">
        <v>42537</v>
      </c>
      <c r="B586" s="9">
        <v>501</v>
      </c>
      <c r="C586" s="10">
        <v>0.63888888888888895</v>
      </c>
      <c r="D586" s="9" t="s">
        <v>11</v>
      </c>
      <c r="E586" s="9">
        <v>5</v>
      </c>
      <c r="F586" s="9" t="s">
        <v>19</v>
      </c>
      <c r="G586" s="13">
        <f t="shared" si="109"/>
        <v>1</v>
      </c>
      <c r="H586">
        <f t="shared" si="110"/>
        <v>4</v>
      </c>
      <c r="I586" s="14">
        <f t="shared" si="111"/>
        <v>16</v>
      </c>
      <c r="J586" s="14">
        <f t="shared" si="112"/>
        <v>2</v>
      </c>
      <c r="K586" s="14">
        <f t="shared" si="113"/>
        <v>3</v>
      </c>
      <c r="L586" s="14">
        <f t="shared" si="114"/>
        <v>2</v>
      </c>
      <c r="M586" s="14">
        <f t="shared" si="115"/>
        <v>1</v>
      </c>
      <c r="N586" s="14">
        <f t="shared" si="116"/>
        <v>1</v>
      </c>
      <c r="O586">
        <f t="shared" si="117"/>
        <v>2016</v>
      </c>
      <c r="P586">
        <f t="shared" si="118"/>
        <v>6</v>
      </c>
      <c r="Q586">
        <f t="shared" si="119"/>
        <v>16</v>
      </c>
      <c r="R586">
        <f t="shared" si="108"/>
        <v>2</v>
      </c>
    </row>
    <row r="587" spans="1:18" x14ac:dyDescent="0.2">
      <c r="A587" s="8">
        <v>42537</v>
      </c>
      <c r="B587" s="9">
        <v>502</v>
      </c>
      <c r="C587" s="10">
        <v>0.688194444444444</v>
      </c>
      <c r="D587" s="9" t="s">
        <v>11</v>
      </c>
      <c r="E587" s="9">
        <v>5</v>
      </c>
      <c r="F587" s="9" t="s">
        <v>18</v>
      </c>
      <c r="G587" s="13">
        <f t="shared" si="109"/>
        <v>2</v>
      </c>
      <c r="H587">
        <f t="shared" si="110"/>
        <v>4</v>
      </c>
      <c r="I587" s="14">
        <f t="shared" si="111"/>
        <v>17</v>
      </c>
      <c r="J587" s="14">
        <f t="shared" si="112"/>
        <v>4</v>
      </c>
      <c r="K587" s="14">
        <f t="shared" si="113"/>
        <v>2</v>
      </c>
      <c r="L587" s="14">
        <f t="shared" si="114"/>
        <v>1</v>
      </c>
      <c r="M587" s="14">
        <f t="shared" si="115"/>
        <v>3</v>
      </c>
      <c r="N587" s="14">
        <f t="shared" si="116"/>
        <v>3</v>
      </c>
      <c r="O587">
        <f t="shared" si="117"/>
        <v>2016</v>
      </c>
      <c r="P587">
        <f t="shared" si="118"/>
        <v>6</v>
      </c>
      <c r="Q587">
        <f t="shared" si="119"/>
        <v>16</v>
      </c>
      <c r="R587">
        <f t="shared" si="108"/>
        <v>2</v>
      </c>
    </row>
    <row r="588" spans="1:18" x14ac:dyDescent="0.2">
      <c r="A588" s="8">
        <v>42537</v>
      </c>
      <c r="B588" s="9">
        <v>509</v>
      </c>
      <c r="C588" s="10">
        <v>0.68958333333333299</v>
      </c>
      <c r="D588" s="9" t="s">
        <v>11</v>
      </c>
      <c r="E588" s="9">
        <v>4</v>
      </c>
      <c r="F588" s="9" t="s">
        <v>18</v>
      </c>
      <c r="G588" s="13">
        <f t="shared" si="109"/>
        <v>7</v>
      </c>
      <c r="H588">
        <f t="shared" si="110"/>
        <v>4</v>
      </c>
      <c r="I588" s="14">
        <f t="shared" si="111"/>
        <v>17</v>
      </c>
      <c r="J588" s="14">
        <f t="shared" si="112"/>
        <v>4</v>
      </c>
      <c r="K588" s="14">
        <f t="shared" si="113"/>
        <v>1</v>
      </c>
      <c r="L588" s="14">
        <f t="shared" si="114"/>
        <v>2</v>
      </c>
      <c r="M588" s="14">
        <f t="shared" si="115"/>
        <v>2</v>
      </c>
      <c r="N588" s="14">
        <f t="shared" si="116"/>
        <v>2</v>
      </c>
      <c r="O588">
        <f t="shared" si="117"/>
        <v>2016</v>
      </c>
      <c r="P588">
        <f t="shared" si="118"/>
        <v>6</v>
      </c>
      <c r="Q588">
        <f t="shared" si="119"/>
        <v>16</v>
      </c>
      <c r="R588">
        <f t="shared" si="108"/>
        <v>2</v>
      </c>
    </row>
    <row r="589" spans="1:18" x14ac:dyDescent="0.2">
      <c r="A589" s="8">
        <v>42537</v>
      </c>
      <c r="B589" s="9">
        <v>509</v>
      </c>
      <c r="C589" s="10">
        <v>0.69305555555555598</v>
      </c>
      <c r="D589" s="9" t="s">
        <v>11</v>
      </c>
      <c r="E589" s="9">
        <v>5</v>
      </c>
      <c r="F589" s="9" t="s">
        <v>19</v>
      </c>
      <c r="G589" s="13">
        <f t="shared" si="109"/>
        <v>7</v>
      </c>
      <c r="H589">
        <f t="shared" si="110"/>
        <v>4</v>
      </c>
      <c r="I589" s="14">
        <f t="shared" si="111"/>
        <v>17</v>
      </c>
      <c r="J589" s="14">
        <f t="shared" si="112"/>
        <v>2</v>
      </c>
      <c r="K589" s="14">
        <f t="shared" si="113"/>
        <v>1</v>
      </c>
      <c r="L589" s="14">
        <f t="shared" si="114"/>
        <v>2</v>
      </c>
      <c r="M589" s="14">
        <f t="shared" si="115"/>
        <v>2</v>
      </c>
      <c r="N589" s="14">
        <f t="shared" si="116"/>
        <v>2</v>
      </c>
      <c r="O589">
        <f t="shared" si="117"/>
        <v>2016</v>
      </c>
      <c r="P589">
        <f t="shared" si="118"/>
        <v>6</v>
      </c>
      <c r="Q589">
        <f t="shared" si="119"/>
        <v>16</v>
      </c>
      <c r="R589">
        <f t="shared" si="108"/>
        <v>2</v>
      </c>
    </row>
    <row r="590" spans="1:18" x14ac:dyDescent="0.2">
      <c r="A590" s="8">
        <v>42537</v>
      </c>
      <c r="B590" s="9">
        <v>501</v>
      </c>
      <c r="C590" s="10">
        <v>0.7</v>
      </c>
      <c r="D590" s="9" t="s">
        <v>11</v>
      </c>
      <c r="E590" s="9">
        <v>22</v>
      </c>
      <c r="F590" s="9" t="s">
        <v>19</v>
      </c>
      <c r="G590" s="13">
        <f t="shared" si="109"/>
        <v>1</v>
      </c>
      <c r="H590">
        <f t="shared" si="110"/>
        <v>4</v>
      </c>
      <c r="I590" s="14">
        <f t="shared" si="111"/>
        <v>17</v>
      </c>
      <c r="J590" s="14">
        <f t="shared" si="112"/>
        <v>2</v>
      </c>
      <c r="K590" s="14">
        <f t="shared" si="113"/>
        <v>3</v>
      </c>
      <c r="L590" s="14">
        <f t="shared" si="114"/>
        <v>2</v>
      </c>
      <c r="M590" s="14">
        <f t="shared" si="115"/>
        <v>1</v>
      </c>
      <c r="N590" s="14">
        <f t="shared" si="116"/>
        <v>1</v>
      </c>
      <c r="O590">
        <f t="shared" si="117"/>
        <v>2016</v>
      </c>
      <c r="P590">
        <f t="shared" si="118"/>
        <v>6</v>
      </c>
      <c r="Q590">
        <f t="shared" si="119"/>
        <v>16</v>
      </c>
      <c r="R590">
        <f t="shared" si="108"/>
        <v>4</v>
      </c>
    </row>
    <row r="591" spans="1:18" x14ac:dyDescent="0.2">
      <c r="A591" s="8">
        <v>42537</v>
      </c>
      <c r="B591" s="9">
        <v>504</v>
      </c>
      <c r="C591" s="10">
        <v>0.72986111111111096</v>
      </c>
      <c r="D591" s="9" t="s">
        <v>11</v>
      </c>
      <c r="E591" s="9">
        <v>4</v>
      </c>
      <c r="F591" s="9" t="s">
        <v>18</v>
      </c>
      <c r="G591" s="13">
        <f t="shared" si="109"/>
        <v>4</v>
      </c>
      <c r="H591">
        <f t="shared" si="110"/>
        <v>4</v>
      </c>
      <c r="I591" s="14">
        <f t="shared" si="111"/>
        <v>18</v>
      </c>
      <c r="J591" s="14">
        <f t="shared" si="112"/>
        <v>4</v>
      </c>
      <c r="K591" s="14">
        <f t="shared" si="113"/>
        <v>4</v>
      </c>
      <c r="L591" s="14">
        <f t="shared" si="114"/>
        <v>4</v>
      </c>
      <c r="M591" s="14">
        <f t="shared" si="115"/>
        <v>3</v>
      </c>
      <c r="N591" s="14">
        <f t="shared" si="116"/>
        <v>3</v>
      </c>
      <c r="O591">
        <f t="shared" si="117"/>
        <v>2016</v>
      </c>
      <c r="P591">
        <f t="shared" si="118"/>
        <v>6</v>
      </c>
      <c r="Q591">
        <f t="shared" si="119"/>
        <v>16</v>
      </c>
      <c r="R591">
        <f t="shared" si="108"/>
        <v>2</v>
      </c>
    </row>
    <row r="592" spans="1:18" x14ac:dyDescent="0.2">
      <c r="A592" s="8">
        <v>42537</v>
      </c>
      <c r="B592" s="9">
        <v>504</v>
      </c>
      <c r="C592" s="10">
        <v>0.75208333333333299</v>
      </c>
      <c r="D592" s="9" t="s">
        <v>11</v>
      </c>
      <c r="E592" s="9">
        <v>9</v>
      </c>
      <c r="F592" s="9" t="s">
        <v>18</v>
      </c>
      <c r="G592" s="13">
        <f t="shared" si="109"/>
        <v>4</v>
      </c>
      <c r="H592">
        <f t="shared" si="110"/>
        <v>4</v>
      </c>
      <c r="I592" s="14">
        <f t="shared" si="111"/>
        <v>19</v>
      </c>
      <c r="J592" s="14">
        <f t="shared" si="112"/>
        <v>4</v>
      </c>
      <c r="K592" s="14">
        <f t="shared" si="113"/>
        <v>4</v>
      </c>
      <c r="L592" s="14">
        <f t="shared" si="114"/>
        <v>4</v>
      </c>
      <c r="M592" s="14">
        <f t="shared" si="115"/>
        <v>3</v>
      </c>
      <c r="N592" s="14">
        <f t="shared" si="116"/>
        <v>3</v>
      </c>
      <c r="O592">
        <f t="shared" si="117"/>
        <v>2016</v>
      </c>
      <c r="P592">
        <f t="shared" si="118"/>
        <v>6</v>
      </c>
      <c r="Q592">
        <f t="shared" si="119"/>
        <v>16</v>
      </c>
      <c r="R592">
        <f t="shared" si="108"/>
        <v>3</v>
      </c>
    </row>
    <row r="593" spans="1:18" x14ac:dyDescent="0.2">
      <c r="A593" s="8">
        <v>42537</v>
      </c>
      <c r="B593" s="9">
        <v>501</v>
      </c>
      <c r="C593" s="10">
        <v>0.75624999999999998</v>
      </c>
      <c r="D593" s="9" t="s">
        <v>11</v>
      </c>
      <c r="E593" s="9">
        <v>19</v>
      </c>
      <c r="F593" s="9" t="s">
        <v>18</v>
      </c>
      <c r="G593" s="13">
        <f t="shared" si="109"/>
        <v>1</v>
      </c>
      <c r="H593">
        <f t="shared" si="110"/>
        <v>4</v>
      </c>
      <c r="I593" s="14">
        <f t="shared" si="111"/>
        <v>19</v>
      </c>
      <c r="J593" s="14">
        <f t="shared" si="112"/>
        <v>4</v>
      </c>
      <c r="K593" s="14">
        <f t="shared" si="113"/>
        <v>3</v>
      </c>
      <c r="L593" s="14">
        <f t="shared" si="114"/>
        <v>2</v>
      </c>
      <c r="M593" s="14">
        <f t="shared" si="115"/>
        <v>1</v>
      </c>
      <c r="N593" s="14">
        <f t="shared" si="116"/>
        <v>1</v>
      </c>
      <c r="O593">
        <f t="shared" si="117"/>
        <v>2016</v>
      </c>
      <c r="P593">
        <f t="shared" si="118"/>
        <v>6</v>
      </c>
      <c r="Q593">
        <f t="shared" si="119"/>
        <v>16</v>
      </c>
      <c r="R593">
        <f t="shared" si="108"/>
        <v>4</v>
      </c>
    </row>
    <row r="594" spans="1:18" x14ac:dyDescent="0.2">
      <c r="A594" s="8">
        <v>42537</v>
      </c>
      <c r="B594" s="9">
        <v>501</v>
      </c>
      <c r="C594" s="10">
        <v>0.78333333333333299</v>
      </c>
      <c r="D594" s="9" t="s">
        <v>11</v>
      </c>
      <c r="E594" s="9">
        <v>5</v>
      </c>
      <c r="F594" s="9" t="s">
        <v>19</v>
      </c>
      <c r="G594" s="13">
        <f t="shared" si="109"/>
        <v>1</v>
      </c>
      <c r="H594">
        <f t="shared" si="110"/>
        <v>4</v>
      </c>
      <c r="I594" s="14">
        <f t="shared" si="111"/>
        <v>19</v>
      </c>
      <c r="J594" s="14">
        <f t="shared" si="112"/>
        <v>2</v>
      </c>
      <c r="K594" s="14">
        <f t="shared" si="113"/>
        <v>3</v>
      </c>
      <c r="L594" s="14">
        <f t="shared" si="114"/>
        <v>2</v>
      </c>
      <c r="M594" s="14">
        <f t="shared" si="115"/>
        <v>1</v>
      </c>
      <c r="N594" s="14">
        <f t="shared" si="116"/>
        <v>1</v>
      </c>
      <c r="O594">
        <f t="shared" si="117"/>
        <v>2016</v>
      </c>
      <c r="P594">
        <f t="shared" si="118"/>
        <v>6</v>
      </c>
      <c r="Q594">
        <f t="shared" si="119"/>
        <v>16</v>
      </c>
      <c r="R594">
        <f t="shared" si="108"/>
        <v>2</v>
      </c>
    </row>
    <row r="595" spans="1:18" x14ac:dyDescent="0.2">
      <c r="A595" s="8">
        <v>42537</v>
      </c>
      <c r="B595" s="9">
        <v>505</v>
      </c>
      <c r="C595" s="10">
        <v>0.8125</v>
      </c>
      <c r="D595" s="9" t="s">
        <v>11</v>
      </c>
      <c r="E595" s="9">
        <v>7</v>
      </c>
      <c r="F595" s="9" t="s">
        <v>18</v>
      </c>
      <c r="G595" s="13">
        <f t="shared" si="109"/>
        <v>5</v>
      </c>
      <c r="H595">
        <f t="shared" si="110"/>
        <v>4</v>
      </c>
      <c r="I595" s="14">
        <f t="shared" si="111"/>
        <v>20</v>
      </c>
      <c r="J595" s="14">
        <f t="shared" si="112"/>
        <v>4</v>
      </c>
      <c r="K595" s="14">
        <f t="shared" si="113"/>
        <v>3</v>
      </c>
      <c r="L595" s="14">
        <f t="shared" si="114"/>
        <v>3</v>
      </c>
      <c r="M595" s="14">
        <f t="shared" si="115"/>
        <v>4</v>
      </c>
      <c r="N595" s="14">
        <f t="shared" si="116"/>
        <v>4</v>
      </c>
      <c r="O595">
        <f t="shared" si="117"/>
        <v>2016</v>
      </c>
      <c r="P595">
        <f t="shared" si="118"/>
        <v>6</v>
      </c>
      <c r="Q595">
        <f t="shared" si="119"/>
        <v>16</v>
      </c>
      <c r="R595">
        <f t="shared" si="108"/>
        <v>3</v>
      </c>
    </row>
    <row r="596" spans="1:18" x14ac:dyDescent="0.2">
      <c r="A596" s="8">
        <v>42537</v>
      </c>
      <c r="B596" s="9">
        <v>506</v>
      </c>
      <c r="C596" s="10">
        <v>0.81944444444444398</v>
      </c>
      <c r="D596" s="9" t="s">
        <v>11</v>
      </c>
      <c r="E596" s="9">
        <v>25</v>
      </c>
      <c r="F596" s="9" t="s">
        <v>19</v>
      </c>
      <c r="G596" s="13">
        <f t="shared" si="109"/>
        <v>6</v>
      </c>
      <c r="H596">
        <f t="shared" si="110"/>
        <v>4</v>
      </c>
      <c r="I596" s="14">
        <f t="shared" si="111"/>
        <v>20</v>
      </c>
      <c r="J596" s="14">
        <f t="shared" si="112"/>
        <v>2</v>
      </c>
      <c r="K596" s="14">
        <f t="shared" si="113"/>
        <v>4</v>
      </c>
      <c r="L596" s="14">
        <f t="shared" si="114"/>
        <v>2</v>
      </c>
      <c r="M596" s="14">
        <f t="shared" si="115"/>
        <v>2</v>
      </c>
      <c r="N596" s="14">
        <f t="shared" si="116"/>
        <v>2</v>
      </c>
      <c r="O596">
        <f t="shared" si="117"/>
        <v>2016</v>
      </c>
      <c r="P596">
        <f t="shared" si="118"/>
        <v>6</v>
      </c>
      <c r="Q596">
        <f t="shared" si="119"/>
        <v>16</v>
      </c>
      <c r="R596">
        <f t="shared" si="108"/>
        <v>4</v>
      </c>
    </row>
    <row r="597" spans="1:18" x14ac:dyDescent="0.2">
      <c r="A597" s="8">
        <v>42537</v>
      </c>
      <c r="B597" s="9">
        <v>512</v>
      </c>
      <c r="C597" s="10">
        <v>0.82152777777777797</v>
      </c>
      <c r="D597" s="9" t="s">
        <v>11</v>
      </c>
      <c r="E597" s="9">
        <v>17</v>
      </c>
      <c r="F597" s="9" t="s">
        <v>18</v>
      </c>
      <c r="G597" s="13">
        <f t="shared" si="109"/>
        <v>10</v>
      </c>
      <c r="H597">
        <f t="shared" si="110"/>
        <v>4</v>
      </c>
      <c r="I597" s="14">
        <f t="shared" si="111"/>
        <v>20</v>
      </c>
      <c r="J597" s="14">
        <f t="shared" si="112"/>
        <v>4</v>
      </c>
      <c r="K597" s="14">
        <f t="shared" si="113"/>
        <v>3</v>
      </c>
      <c r="L597" s="14">
        <f t="shared" si="114"/>
        <v>1</v>
      </c>
      <c r="M597" s="14">
        <f t="shared" si="115"/>
        <v>3</v>
      </c>
      <c r="N597" s="14">
        <f t="shared" si="116"/>
        <v>3</v>
      </c>
      <c r="O597">
        <f t="shared" si="117"/>
        <v>2016</v>
      </c>
      <c r="P597">
        <f t="shared" si="118"/>
        <v>6</v>
      </c>
      <c r="Q597">
        <f t="shared" si="119"/>
        <v>16</v>
      </c>
      <c r="R597">
        <f t="shared" si="108"/>
        <v>4</v>
      </c>
    </row>
    <row r="598" spans="1:18" x14ac:dyDescent="0.2">
      <c r="A598" s="8">
        <v>42537</v>
      </c>
      <c r="B598" s="9">
        <v>504</v>
      </c>
      <c r="C598" s="10">
        <v>0.83541666666666703</v>
      </c>
      <c r="D598" s="9" t="s">
        <v>11</v>
      </c>
      <c r="E598" s="9">
        <v>5</v>
      </c>
      <c r="F598" s="9" t="s">
        <v>19</v>
      </c>
      <c r="G598" s="13">
        <f t="shared" si="109"/>
        <v>4</v>
      </c>
      <c r="H598">
        <f t="shared" si="110"/>
        <v>4</v>
      </c>
      <c r="I598" s="14">
        <f t="shared" si="111"/>
        <v>21</v>
      </c>
      <c r="J598" s="14">
        <f t="shared" si="112"/>
        <v>2</v>
      </c>
      <c r="K598" s="14">
        <f t="shared" si="113"/>
        <v>4</v>
      </c>
      <c r="L598" s="14">
        <f t="shared" si="114"/>
        <v>4</v>
      </c>
      <c r="M598" s="14">
        <f t="shared" si="115"/>
        <v>3</v>
      </c>
      <c r="N598" s="14">
        <f t="shared" si="116"/>
        <v>3</v>
      </c>
      <c r="O598">
        <f t="shared" si="117"/>
        <v>2016</v>
      </c>
      <c r="P598">
        <f t="shared" si="118"/>
        <v>6</v>
      </c>
      <c r="Q598">
        <f t="shared" si="119"/>
        <v>16</v>
      </c>
      <c r="R598">
        <f t="shared" si="108"/>
        <v>2</v>
      </c>
    </row>
    <row r="599" spans="1:18" x14ac:dyDescent="0.2">
      <c r="A599" s="8">
        <v>42537</v>
      </c>
      <c r="B599" s="9">
        <v>501</v>
      </c>
      <c r="C599" s="10">
        <v>0.84861111111111098</v>
      </c>
      <c r="D599" s="9" t="s">
        <v>11</v>
      </c>
      <c r="E599" s="9">
        <v>29</v>
      </c>
      <c r="F599" s="9" t="s">
        <v>19</v>
      </c>
      <c r="G599" s="13">
        <f t="shared" si="109"/>
        <v>1</v>
      </c>
      <c r="H599">
        <f t="shared" si="110"/>
        <v>4</v>
      </c>
      <c r="I599" s="14">
        <f t="shared" si="111"/>
        <v>21</v>
      </c>
      <c r="J599" s="14">
        <f t="shared" si="112"/>
        <v>2</v>
      </c>
      <c r="K599" s="14">
        <f t="shared" si="113"/>
        <v>3</v>
      </c>
      <c r="L599" s="14">
        <f t="shared" si="114"/>
        <v>2</v>
      </c>
      <c r="M599" s="14">
        <f t="shared" si="115"/>
        <v>1</v>
      </c>
      <c r="N599" s="14">
        <f t="shared" si="116"/>
        <v>1</v>
      </c>
      <c r="O599">
        <f t="shared" si="117"/>
        <v>2016</v>
      </c>
      <c r="P599">
        <f t="shared" si="118"/>
        <v>6</v>
      </c>
      <c r="Q599">
        <f t="shared" si="119"/>
        <v>16</v>
      </c>
      <c r="R599">
        <f t="shared" si="108"/>
        <v>4</v>
      </c>
    </row>
    <row r="600" spans="1:18" x14ac:dyDescent="0.2">
      <c r="A600" s="8">
        <v>42537</v>
      </c>
      <c r="B600" s="9">
        <v>501</v>
      </c>
      <c r="C600" s="10">
        <v>0.85416666666666696</v>
      </c>
      <c r="D600" s="9" t="s">
        <v>11</v>
      </c>
      <c r="E600" s="9">
        <v>14</v>
      </c>
      <c r="F600" s="9" t="s">
        <v>18</v>
      </c>
      <c r="G600" s="13">
        <f t="shared" si="109"/>
        <v>1</v>
      </c>
      <c r="H600">
        <f t="shared" si="110"/>
        <v>4</v>
      </c>
      <c r="I600" s="14">
        <f t="shared" si="111"/>
        <v>21</v>
      </c>
      <c r="J600" s="14">
        <f t="shared" si="112"/>
        <v>4</v>
      </c>
      <c r="K600" s="14">
        <f t="shared" si="113"/>
        <v>3</v>
      </c>
      <c r="L600" s="14">
        <f t="shared" si="114"/>
        <v>2</v>
      </c>
      <c r="M600" s="14">
        <f t="shared" si="115"/>
        <v>1</v>
      </c>
      <c r="N600" s="14">
        <f t="shared" si="116"/>
        <v>1</v>
      </c>
      <c r="O600">
        <f t="shared" si="117"/>
        <v>2016</v>
      </c>
      <c r="P600">
        <f t="shared" si="118"/>
        <v>6</v>
      </c>
      <c r="Q600">
        <f t="shared" si="119"/>
        <v>16</v>
      </c>
      <c r="R600">
        <f t="shared" si="108"/>
        <v>4</v>
      </c>
    </row>
    <row r="601" spans="1:18" x14ac:dyDescent="0.2">
      <c r="A601" s="8">
        <v>42537</v>
      </c>
      <c r="B601" s="9">
        <v>501</v>
      </c>
      <c r="C601" s="10">
        <v>0.85555555555555596</v>
      </c>
      <c r="D601" s="9" t="s">
        <v>11</v>
      </c>
      <c r="E601" s="9">
        <v>10</v>
      </c>
      <c r="F601" s="9" t="s">
        <v>19</v>
      </c>
      <c r="G601" s="13">
        <f t="shared" si="109"/>
        <v>1</v>
      </c>
      <c r="H601">
        <f t="shared" si="110"/>
        <v>4</v>
      </c>
      <c r="I601" s="14">
        <f t="shared" si="111"/>
        <v>21</v>
      </c>
      <c r="J601" s="14">
        <f t="shared" si="112"/>
        <v>2</v>
      </c>
      <c r="K601" s="14">
        <f t="shared" si="113"/>
        <v>3</v>
      </c>
      <c r="L601" s="14">
        <f t="shared" si="114"/>
        <v>2</v>
      </c>
      <c r="M601" s="14">
        <f t="shared" si="115"/>
        <v>1</v>
      </c>
      <c r="N601" s="14">
        <f t="shared" si="116"/>
        <v>1</v>
      </c>
      <c r="O601">
        <f t="shared" si="117"/>
        <v>2016</v>
      </c>
      <c r="P601">
        <f t="shared" si="118"/>
        <v>6</v>
      </c>
      <c r="Q601">
        <f t="shared" si="119"/>
        <v>16</v>
      </c>
      <c r="R601">
        <f t="shared" si="108"/>
        <v>3</v>
      </c>
    </row>
    <row r="602" spans="1:18" x14ac:dyDescent="0.2">
      <c r="A602" s="8">
        <v>42537</v>
      </c>
      <c r="B602" s="9">
        <v>511</v>
      </c>
      <c r="C602" s="10">
        <v>0.85624999999999996</v>
      </c>
      <c r="D602" s="9" t="s">
        <v>11</v>
      </c>
      <c r="E602" s="9">
        <v>6</v>
      </c>
      <c r="F602" s="9" t="s">
        <v>20</v>
      </c>
      <c r="G602" s="13">
        <f t="shared" si="109"/>
        <v>9</v>
      </c>
      <c r="H602">
        <f t="shared" si="110"/>
        <v>4</v>
      </c>
      <c r="I602" s="14">
        <f t="shared" si="111"/>
        <v>21</v>
      </c>
      <c r="J602" s="14">
        <f t="shared" si="112"/>
        <v>3</v>
      </c>
      <c r="K602" s="14">
        <f t="shared" si="113"/>
        <v>1</v>
      </c>
      <c r="L602" s="14">
        <f t="shared" si="114"/>
        <v>3</v>
      </c>
      <c r="M602" s="14">
        <f t="shared" si="115"/>
        <v>2</v>
      </c>
      <c r="N602" s="14">
        <f t="shared" si="116"/>
        <v>2</v>
      </c>
      <c r="O602">
        <f t="shared" si="117"/>
        <v>2016</v>
      </c>
      <c r="P602">
        <f t="shared" si="118"/>
        <v>6</v>
      </c>
      <c r="Q602">
        <f t="shared" si="119"/>
        <v>16</v>
      </c>
      <c r="R602">
        <f t="shared" si="108"/>
        <v>3</v>
      </c>
    </row>
    <row r="603" spans="1:18" x14ac:dyDescent="0.2">
      <c r="A603" s="8">
        <v>42537</v>
      </c>
      <c r="B603" s="9">
        <v>501</v>
      </c>
      <c r="C603" s="10">
        <v>0.88402777777777797</v>
      </c>
      <c r="D603" s="9" t="s">
        <v>11</v>
      </c>
      <c r="E603" s="9">
        <v>5</v>
      </c>
      <c r="F603" s="9" t="s">
        <v>18</v>
      </c>
      <c r="G603" s="13">
        <f t="shared" si="109"/>
        <v>1</v>
      </c>
      <c r="H603">
        <f t="shared" si="110"/>
        <v>4</v>
      </c>
      <c r="I603" s="14">
        <f t="shared" si="111"/>
        <v>22</v>
      </c>
      <c r="J603" s="14">
        <f t="shared" si="112"/>
        <v>4</v>
      </c>
      <c r="K603" s="14">
        <f t="shared" si="113"/>
        <v>3</v>
      </c>
      <c r="L603" s="14">
        <f t="shared" si="114"/>
        <v>2</v>
      </c>
      <c r="M603" s="14">
        <f t="shared" si="115"/>
        <v>1</v>
      </c>
      <c r="N603" s="14">
        <f t="shared" si="116"/>
        <v>1</v>
      </c>
      <c r="O603">
        <f t="shared" si="117"/>
        <v>2016</v>
      </c>
      <c r="P603">
        <f t="shared" si="118"/>
        <v>6</v>
      </c>
      <c r="Q603">
        <f t="shared" si="119"/>
        <v>16</v>
      </c>
      <c r="R603">
        <f t="shared" si="108"/>
        <v>2</v>
      </c>
    </row>
    <row r="604" spans="1:18" x14ac:dyDescent="0.2">
      <c r="A604" s="8">
        <v>42537</v>
      </c>
      <c r="B604" s="9">
        <v>506</v>
      </c>
      <c r="C604" s="10">
        <v>0.96041666666666703</v>
      </c>
      <c r="D604" s="9" t="s">
        <v>11</v>
      </c>
      <c r="E604" s="9">
        <v>8</v>
      </c>
      <c r="F604" s="9" t="s">
        <v>19</v>
      </c>
      <c r="G604" s="13">
        <f t="shared" si="109"/>
        <v>6</v>
      </c>
      <c r="H604">
        <f t="shared" si="110"/>
        <v>4</v>
      </c>
      <c r="I604" s="14">
        <f t="shared" si="111"/>
        <v>24</v>
      </c>
      <c r="J604" s="14">
        <f t="shared" si="112"/>
        <v>2</v>
      </c>
      <c r="K604" s="14">
        <f t="shared" si="113"/>
        <v>4</v>
      </c>
      <c r="L604" s="14">
        <f t="shared" si="114"/>
        <v>2</v>
      </c>
      <c r="M604" s="14">
        <f t="shared" si="115"/>
        <v>2</v>
      </c>
      <c r="N604" s="14">
        <f t="shared" si="116"/>
        <v>2</v>
      </c>
      <c r="O604">
        <f t="shared" si="117"/>
        <v>2016</v>
      </c>
      <c r="P604">
        <f t="shared" si="118"/>
        <v>6</v>
      </c>
      <c r="Q604">
        <f t="shared" si="119"/>
        <v>16</v>
      </c>
      <c r="R604">
        <f t="shared" si="108"/>
        <v>3</v>
      </c>
    </row>
    <row r="605" spans="1:18" x14ac:dyDescent="0.2">
      <c r="A605" s="8">
        <v>42538</v>
      </c>
      <c r="B605" s="9">
        <v>504</v>
      </c>
      <c r="C605" s="10">
        <v>8.3333333333333301E-2</v>
      </c>
      <c r="D605" s="9" t="s">
        <v>5</v>
      </c>
      <c r="E605" s="9">
        <v>15</v>
      </c>
      <c r="F605" s="9" t="s">
        <v>18</v>
      </c>
      <c r="G605" s="13">
        <f t="shared" si="109"/>
        <v>4</v>
      </c>
      <c r="H605">
        <f t="shared" si="110"/>
        <v>5</v>
      </c>
      <c r="I605" s="14">
        <f t="shared" si="111"/>
        <v>3</v>
      </c>
      <c r="J605" s="14">
        <f t="shared" si="112"/>
        <v>4</v>
      </c>
      <c r="K605" s="14">
        <f t="shared" si="113"/>
        <v>4</v>
      </c>
      <c r="L605" s="14">
        <f t="shared" si="114"/>
        <v>4</v>
      </c>
      <c r="M605" s="14">
        <f t="shared" si="115"/>
        <v>3</v>
      </c>
      <c r="N605" s="14">
        <f t="shared" si="116"/>
        <v>3</v>
      </c>
      <c r="O605">
        <f t="shared" si="117"/>
        <v>2016</v>
      </c>
      <c r="P605">
        <f t="shared" si="118"/>
        <v>6</v>
      </c>
      <c r="Q605">
        <f t="shared" si="119"/>
        <v>17</v>
      </c>
      <c r="R605">
        <f t="shared" si="108"/>
        <v>4</v>
      </c>
    </row>
    <row r="606" spans="1:18" x14ac:dyDescent="0.2">
      <c r="A606" s="8">
        <v>42538</v>
      </c>
      <c r="B606" s="9">
        <v>501</v>
      </c>
      <c r="C606" s="10">
        <v>0.21875</v>
      </c>
      <c r="D606" s="9" t="s">
        <v>5</v>
      </c>
      <c r="E606" s="9">
        <v>5</v>
      </c>
      <c r="F606" s="9" t="s">
        <v>19</v>
      </c>
      <c r="G606" s="13">
        <f t="shared" si="109"/>
        <v>1</v>
      </c>
      <c r="H606">
        <f t="shared" si="110"/>
        <v>5</v>
      </c>
      <c r="I606" s="14">
        <f t="shared" si="111"/>
        <v>6</v>
      </c>
      <c r="J606" s="14">
        <f t="shared" si="112"/>
        <v>2</v>
      </c>
      <c r="K606" s="14">
        <f t="shared" si="113"/>
        <v>3</v>
      </c>
      <c r="L606" s="14">
        <f t="shared" si="114"/>
        <v>2</v>
      </c>
      <c r="M606" s="14">
        <f t="shared" si="115"/>
        <v>1</v>
      </c>
      <c r="N606" s="14">
        <f t="shared" si="116"/>
        <v>1</v>
      </c>
      <c r="O606">
        <f t="shared" si="117"/>
        <v>2016</v>
      </c>
      <c r="P606">
        <f t="shared" si="118"/>
        <v>6</v>
      </c>
      <c r="Q606">
        <f t="shared" si="119"/>
        <v>17</v>
      </c>
      <c r="R606">
        <f t="shared" si="108"/>
        <v>2</v>
      </c>
    </row>
    <row r="607" spans="1:18" x14ac:dyDescent="0.2">
      <c r="A607" s="8">
        <v>42538</v>
      </c>
      <c r="B607" s="9">
        <v>509</v>
      </c>
      <c r="C607" s="10">
        <v>0.227777777777778</v>
      </c>
      <c r="D607" s="9" t="s">
        <v>5</v>
      </c>
      <c r="E607" s="9">
        <v>1</v>
      </c>
      <c r="F607" s="9" t="s">
        <v>19</v>
      </c>
      <c r="G607" s="13">
        <f t="shared" si="109"/>
        <v>7</v>
      </c>
      <c r="H607">
        <f t="shared" si="110"/>
        <v>5</v>
      </c>
      <c r="I607" s="14">
        <f t="shared" si="111"/>
        <v>6</v>
      </c>
      <c r="J607" s="14">
        <f t="shared" si="112"/>
        <v>2</v>
      </c>
      <c r="K607" s="14">
        <f t="shared" si="113"/>
        <v>1</v>
      </c>
      <c r="L607" s="14">
        <f t="shared" si="114"/>
        <v>2</v>
      </c>
      <c r="M607" s="14">
        <f t="shared" si="115"/>
        <v>2</v>
      </c>
      <c r="N607" s="14">
        <f t="shared" si="116"/>
        <v>2</v>
      </c>
      <c r="O607">
        <f t="shared" si="117"/>
        <v>2016</v>
      </c>
      <c r="P607">
        <f t="shared" si="118"/>
        <v>6</v>
      </c>
      <c r="Q607">
        <f t="shared" si="119"/>
        <v>17</v>
      </c>
      <c r="R607">
        <f t="shared" si="108"/>
        <v>2</v>
      </c>
    </row>
    <row r="608" spans="1:18" x14ac:dyDescent="0.2">
      <c r="A608" s="8">
        <v>42538</v>
      </c>
      <c r="B608" s="9">
        <v>506</v>
      </c>
      <c r="C608" s="10">
        <v>0.240972222222222</v>
      </c>
      <c r="D608" s="9" t="s">
        <v>5</v>
      </c>
      <c r="E608" s="9">
        <v>5</v>
      </c>
      <c r="F608" s="9" t="s">
        <v>19</v>
      </c>
      <c r="G608" s="13">
        <f t="shared" si="109"/>
        <v>6</v>
      </c>
      <c r="H608">
        <f t="shared" si="110"/>
        <v>5</v>
      </c>
      <c r="I608" s="14">
        <f t="shared" si="111"/>
        <v>6</v>
      </c>
      <c r="J608" s="14">
        <f t="shared" si="112"/>
        <v>2</v>
      </c>
      <c r="K608" s="14">
        <f t="shared" si="113"/>
        <v>4</v>
      </c>
      <c r="L608" s="14">
        <f t="shared" si="114"/>
        <v>2</v>
      </c>
      <c r="M608" s="14">
        <f t="shared" si="115"/>
        <v>2</v>
      </c>
      <c r="N608" s="14">
        <f t="shared" si="116"/>
        <v>2</v>
      </c>
      <c r="O608">
        <f t="shared" si="117"/>
        <v>2016</v>
      </c>
      <c r="P608">
        <f t="shared" si="118"/>
        <v>6</v>
      </c>
      <c r="Q608">
        <f t="shared" si="119"/>
        <v>17</v>
      </c>
      <c r="R608">
        <f t="shared" si="108"/>
        <v>2</v>
      </c>
    </row>
    <row r="609" spans="1:18" x14ac:dyDescent="0.2">
      <c r="A609" s="8">
        <v>42538</v>
      </c>
      <c r="B609" s="9">
        <v>506</v>
      </c>
      <c r="C609" s="10">
        <v>0.24583333333333299</v>
      </c>
      <c r="D609" s="9" t="s">
        <v>5</v>
      </c>
      <c r="E609" s="9">
        <v>5</v>
      </c>
      <c r="F609" s="9" t="s">
        <v>19</v>
      </c>
      <c r="G609" s="13">
        <f t="shared" si="109"/>
        <v>6</v>
      </c>
      <c r="H609">
        <f t="shared" si="110"/>
        <v>5</v>
      </c>
      <c r="I609" s="14">
        <f t="shared" si="111"/>
        <v>6</v>
      </c>
      <c r="J609" s="14">
        <f t="shared" si="112"/>
        <v>2</v>
      </c>
      <c r="K609" s="14">
        <f t="shared" si="113"/>
        <v>4</v>
      </c>
      <c r="L609" s="14">
        <f t="shared" si="114"/>
        <v>2</v>
      </c>
      <c r="M609" s="14">
        <f t="shared" si="115"/>
        <v>2</v>
      </c>
      <c r="N609" s="14">
        <f t="shared" si="116"/>
        <v>2</v>
      </c>
      <c r="O609">
        <f t="shared" si="117"/>
        <v>2016</v>
      </c>
      <c r="P609">
        <f t="shared" si="118"/>
        <v>6</v>
      </c>
      <c r="Q609">
        <f t="shared" si="119"/>
        <v>17</v>
      </c>
      <c r="R609">
        <f t="shared" si="108"/>
        <v>2</v>
      </c>
    </row>
    <row r="610" spans="1:18" x14ac:dyDescent="0.2">
      <c r="A610" s="8">
        <v>42538</v>
      </c>
      <c r="B610" s="9">
        <v>512</v>
      </c>
      <c r="C610" s="10">
        <v>0.28333333333333299</v>
      </c>
      <c r="D610" s="9" t="s">
        <v>5</v>
      </c>
      <c r="E610" s="9">
        <v>6</v>
      </c>
      <c r="F610" s="9" t="s">
        <v>18</v>
      </c>
      <c r="G610" s="13">
        <f t="shared" si="109"/>
        <v>10</v>
      </c>
      <c r="H610">
        <f t="shared" si="110"/>
        <v>5</v>
      </c>
      <c r="I610" s="14">
        <f t="shared" si="111"/>
        <v>7</v>
      </c>
      <c r="J610" s="14">
        <f t="shared" si="112"/>
        <v>4</v>
      </c>
      <c r="K610" s="14">
        <f t="shared" si="113"/>
        <v>3</v>
      </c>
      <c r="L610" s="14">
        <f t="shared" si="114"/>
        <v>1</v>
      </c>
      <c r="M610" s="14">
        <f t="shared" si="115"/>
        <v>3</v>
      </c>
      <c r="N610" s="14">
        <f t="shared" si="116"/>
        <v>3</v>
      </c>
      <c r="O610">
        <f t="shared" si="117"/>
        <v>2016</v>
      </c>
      <c r="P610">
        <f t="shared" si="118"/>
        <v>6</v>
      </c>
      <c r="Q610">
        <f t="shared" si="119"/>
        <v>17</v>
      </c>
      <c r="R610">
        <f t="shared" si="108"/>
        <v>3</v>
      </c>
    </row>
    <row r="611" spans="1:18" x14ac:dyDescent="0.2">
      <c r="A611" s="8">
        <v>42538</v>
      </c>
      <c r="B611" s="9">
        <v>501</v>
      </c>
      <c r="C611" s="10">
        <v>0.31527777777777799</v>
      </c>
      <c r="D611" s="9" t="s">
        <v>5</v>
      </c>
      <c r="E611" s="9">
        <v>5</v>
      </c>
      <c r="F611" s="9" t="s">
        <v>18</v>
      </c>
      <c r="G611" s="13">
        <f t="shared" si="109"/>
        <v>1</v>
      </c>
      <c r="H611">
        <f t="shared" si="110"/>
        <v>5</v>
      </c>
      <c r="I611" s="14">
        <f t="shared" si="111"/>
        <v>8</v>
      </c>
      <c r="J611" s="14">
        <f t="shared" si="112"/>
        <v>4</v>
      </c>
      <c r="K611" s="14">
        <f t="shared" si="113"/>
        <v>3</v>
      </c>
      <c r="L611" s="14">
        <f t="shared" si="114"/>
        <v>2</v>
      </c>
      <c r="M611" s="14">
        <f t="shared" si="115"/>
        <v>1</v>
      </c>
      <c r="N611" s="14">
        <f t="shared" si="116"/>
        <v>1</v>
      </c>
      <c r="O611">
        <f t="shared" si="117"/>
        <v>2016</v>
      </c>
      <c r="P611">
        <f t="shared" si="118"/>
        <v>6</v>
      </c>
      <c r="Q611">
        <f t="shared" si="119"/>
        <v>17</v>
      </c>
      <c r="R611">
        <f t="shared" si="108"/>
        <v>2</v>
      </c>
    </row>
    <row r="612" spans="1:18" x14ac:dyDescent="0.2">
      <c r="A612" s="8">
        <v>42538</v>
      </c>
      <c r="B612" s="9">
        <v>511</v>
      </c>
      <c r="C612" s="10">
        <v>0.35416666666666702</v>
      </c>
      <c r="D612" s="9" t="s">
        <v>5</v>
      </c>
      <c r="E612" s="9">
        <v>16</v>
      </c>
      <c r="F612" s="9" t="s">
        <v>20</v>
      </c>
      <c r="G612" s="13">
        <f t="shared" si="109"/>
        <v>9</v>
      </c>
      <c r="H612">
        <f t="shared" si="110"/>
        <v>5</v>
      </c>
      <c r="I612" s="14">
        <f t="shared" si="111"/>
        <v>9</v>
      </c>
      <c r="J612" s="14">
        <f t="shared" si="112"/>
        <v>3</v>
      </c>
      <c r="K612" s="14">
        <f t="shared" si="113"/>
        <v>1</v>
      </c>
      <c r="L612" s="14">
        <f t="shared" si="114"/>
        <v>3</v>
      </c>
      <c r="M612" s="14">
        <f t="shared" si="115"/>
        <v>2</v>
      </c>
      <c r="N612" s="14">
        <f t="shared" si="116"/>
        <v>2</v>
      </c>
      <c r="O612">
        <f t="shared" si="117"/>
        <v>2016</v>
      </c>
      <c r="P612">
        <f t="shared" si="118"/>
        <v>6</v>
      </c>
      <c r="Q612">
        <f t="shared" si="119"/>
        <v>17</v>
      </c>
      <c r="R612">
        <f t="shared" si="108"/>
        <v>4</v>
      </c>
    </row>
    <row r="613" spans="1:18" x14ac:dyDescent="0.2">
      <c r="A613" s="8">
        <v>42538</v>
      </c>
      <c r="B613" s="9">
        <v>509</v>
      </c>
      <c r="C613" s="10">
        <v>0.35486111111111102</v>
      </c>
      <c r="D613" s="9" t="s">
        <v>5</v>
      </c>
      <c r="E613" s="9">
        <v>4</v>
      </c>
      <c r="F613" s="9" t="s">
        <v>19</v>
      </c>
      <c r="G613" s="13">
        <f t="shared" si="109"/>
        <v>7</v>
      </c>
      <c r="H613">
        <f t="shared" si="110"/>
        <v>5</v>
      </c>
      <c r="I613" s="14">
        <f t="shared" si="111"/>
        <v>9</v>
      </c>
      <c r="J613" s="14">
        <f t="shared" si="112"/>
        <v>2</v>
      </c>
      <c r="K613" s="14">
        <f t="shared" si="113"/>
        <v>1</v>
      </c>
      <c r="L613" s="14">
        <f t="shared" si="114"/>
        <v>2</v>
      </c>
      <c r="M613" s="14">
        <f t="shared" si="115"/>
        <v>2</v>
      </c>
      <c r="N613" s="14">
        <f t="shared" si="116"/>
        <v>2</v>
      </c>
      <c r="O613">
        <f t="shared" si="117"/>
        <v>2016</v>
      </c>
      <c r="P613">
        <f t="shared" si="118"/>
        <v>6</v>
      </c>
      <c r="Q613">
        <f t="shared" si="119"/>
        <v>17</v>
      </c>
      <c r="R613">
        <f t="shared" si="108"/>
        <v>2</v>
      </c>
    </row>
    <row r="614" spans="1:18" x14ac:dyDescent="0.2">
      <c r="A614" s="8">
        <v>42538</v>
      </c>
      <c r="B614" s="9">
        <v>504</v>
      </c>
      <c r="C614" s="10">
        <v>0.35625000000000001</v>
      </c>
      <c r="D614" s="9" t="s">
        <v>5</v>
      </c>
      <c r="E614" s="9">
        <v>4</v>
      </c>
      <c r="F614" s="9" t="s">
        <v>20</v>
      </c>
      <c r="G614" s="13">
        <f t="shared" si="109"/>
        <v>4</v>
      </c>
      <c r="H614">
        <f t="shared" si="110"/>
        <v>5</v>
      </c>
      <c r="I614" s="14">
        <f t="shared" si="111"/>
        <v>9</v>
      </c>
      <c r="J614" s="14">
        <f t="shared" si="112"/>
        <v>3</v>
      </c>
      <c r="K614" s="14">
        <f t="shared" si="113"/>
        <v>4</v>
      </c>
      <c r="L614" s="14">
        <f t="shared" si="114"/>
        <v>4</v>
      </c>
      <c r="M614" s="14">
        <f t="shared" si="115"/>
        <v>3</v>
      </c>
      <c r="N614" s="14">
        <f t="shared" si="116"/>
        <v>3</v>
      </c>
      <c r="O614">
        <f t="shared" si="117"/>
        <v>2016</v>
      </c>
      <c r="P614">
        <f t="shared" si="118"/>
        <v>6</v>
      </c>
      <c r="Q614">
        <f t="shared" si="119"/>
        <v>17</v>
      </c>
      <c r="R614">
        <f t="shared" si="108"/>
        <v>2</v>
      </c>
    </row>
    <row r="615" spans="1:18" x14ac:dyDescent="0.2">
      <c r="A615" s="8">
        <v>42538</v>
      </c>
      <c r="B615" s="9">
        <v>509</v>
      </c>
      <c r="C615" s="10">
        <v>0.36527777777777798</v>
      </c>
      <c r="D615" s="9" t="s">
        <v>5</v>
      </c>
      <c r="E615" s="9">
        <v>4</v>
      </c>
      <c r="F615" s="9" t="s">
        <v>19</v>
      </c>
      <c r="G615" s="13">
        <f t="shared" si="109"/>
        <v>7</v>
      </c>
      <c r="H615">
        <f t="shared" si="110"/>
        <v>5</v>
      </c>
      <c r="I615" s="14">
        <f t="shared" si="111"/>
        <v>9</v>
      </c>
      <c r="J615" s="14">
        <f t="shared" si="112"/>
        <v>2</v>
      </c>
      <c r="K615" s="14">
        <f t="shared" si="113"/>
        <v>1</v>
      </c>
      <c r="L615" s="14">
        <f t="shared" si="114"/>
        <v>2</v>
      </c>
      <c r="M615" s="14">
        <f t="shared" si="115"/>
        <v>2</v>
      </c>
      <c r="N615" s="14">
        <f t="shared" si="116"/>
        <v>2</v>
      </c>
      <c r="O615">
        <f t="shared" si="117"/>
        <v>2016</v>
      </c>
      <c r="P615">
        <f t="shared" si="118"/>
        <v>6</v>
      </c>
      <c r="Q615">
        <f t="shared" si="119"/>
        <v>17</v>
      </c>
      <c r="R615">
        <f t="shared" si="108"/>
        <v>2</v>
      </c>
    </row>
    <row r="616" spans="1:18" x14ac:dyDescent="0.2">
      <c r="A616" s="8">
        <v>42538</v>
      </c>
      <c r="B616" s="9">
        <v>512</v>
      </c>
      <c r="C616" s="10">
        <v>0.39930555555555602</v>
      </c>
      <c r="D616" s="9" t="s">
        <v>5</v>
      </c>
      <c r="E616" s="9">
        <v>4</v>
      </c>
      <c r="F616" s="9" t="s">
        <v>18</v>
      </c>
      <c r="G616" s="13">
        <f t="shared" si="109"/>
        <v>10</v>
      </c>
      <c r="H616">
        <f t="shared" si="110"/>
        <v>5</v>
      </c>
      <c r="I616" s="14">
        <f t="shared" si="111"/>
        <v>10</v>
      </c>
      <c r="J616" s="14">
        <f t="shared" si="112"/>
        <v>4</v>
      </c>
      <c r="K616" s="14">
        <f t="shared" si="113"/>
        <v>3</v>
      </c>
      <c r="L616" s="14">
        <f t="shared" si="114"/>
        <v>1</v>
      </c>
      <c r="M616" s="14">
        <f t="shared" si="115"/>
        <v>3</v>
      </c>
      <c r="N616" s="14">
        <f t="shared" si="116"/>
        <v>3</v>
      </c>
      <c r="O616">
        <f t="shared" si="117"/>
        <v>2016</v>
      </c>
      <c r="P616">
        <f t="shared" si="118"/>
        <v>6</v>
      </c>
      <c r="Q616">
        <f t="shared" si="119"/>
        <v>17</v>
      </c>
      <c r="R616">
        <f t="shared" si="108"/>
        <v>2</v>
      </c>
    </row>
    <row r="617" spans="1:18" x14ac:dyDescent="0.2">
      <c r="A617" s="8">
        <v>42538</v>
      </c>
      <c r="B617" s="9">
        <v>512</v>
      </c>
      <c r="C617" s="10">
        <v>0.46388888888888902</v>
      </c>
      <c r="D617" s="9" t="s">
        <v>5</v>
      </c>
      <c r="E617" s="9">
        <v>4</v>
      </c>
      <c r="F617" s="9" t="s">
        <v>19</v>
      </c>
      <c r="G617" s="13">
        <f t="shared" si="109"/>
        <v>10</v>
      </c>
      <c r="H617">
        <f t="shared" si="110"/>
        <v>5</v>
      </c>
      <c r="I617" s="14">
        <f t="shared" si="111"/>
        <v>12</v>
      </c>
      <c r="J617" s="14">
        <f t="shared" si="112"/>
        <v>2</v>
      </c>
      <c r="K617" s="14">
        <f t="shared" si="113"/>
        <v>3</v>
      </c>
      <c r="L617" s="14">
        <f t="shared" si="114"/>
        <v>1</v>
      </c>
      <c r="M617" s="14">
        <f t="shared" si="115"/>
        <v>3</v>
      </c>
      <c r="N617" s="14">
        <f t="shared" si="116"/>
        <v>3</v>
      </c>
      <c r="O617">
        <f t="shared" si="117"/>
        <v>2016</v>
      </c>
      <c r="P617">
        <f t="shared" si="118"/>
        <v>6</v>
      </c>
      <c r="Q617">
        <f t="shared" si="119"/>
        <v>17</v>
      </c>
      <c r="R617">
        <f t="shared" si="108"/>
        <v>2</v>
      </c>
    </row>
    <row r="618" spans="1:18" x14ac:dyDescent="0.2">
      <c r="A618" s="8">
        <v>42538</v>
      </c>
      <c r="B618" s="9">
        <v>501</v>
      </c>
      <c r="C618" s="10">
        <v>0.46666666666666701</v>
      </c>
      <c r="D618" s="9" t="s">
        <v>5</v>
      </c>
      <c r="E618" s="9">
        <v>5</v>
      </c>
      <c r="F618" s="9" t="s">
        <v>19</v>
      </c>
      <c r="G618" s="13">
        <f t="shared" si="109"/>
        <v>1</v>
      </c>
      <c r="H618">
        <f t="shared" si="110"/>
        <v>5</v>
      </c>
      <c r="I618" s="14">
        <f t="shared" si="111"/>
        <v>12</v>
      </c>
      <c r="J618" s="14">
        <f t="shared" si="112"/>
        <v>2</v>
      </c>
      <c r="K618" s="14">
        <f t="shared" si="113"/>
        <v>3</v>
      </c>
      <c r="L618" s="14">
        <f t="shared" si="114"/>
        <v>2</v>
      </c>
      <c r="M618" s="14">
        <f t="shared" si="115"/>
        <v>1</v>
      </c>
      <c r="N618" s="14">
        <f t="shared" si="116"/>
        <v>1</v>
      </c>
      <c r="O618">
        <f t="shared" si="117"/>
        <v>2016</v>
      </c>
      <c r="P618">
        <f t="shared" si="118"/>
        <v>6</v>
      </c>
      <c r="Q618">
        <f t="shared" si="119"/>
        <v>17</v>
      </c>
      <c r="R618">
        <f t="shared" si="108"/>
        <v>2</v>
      </c>
    </row>
    <row r="619" spans="1:18" x14ac:dyDescent="0.2">
      <c r="A619" s="8">
        <v>42538</v>
      </c>
      <c r="B619" s="9">
        <v>510</v>
      </c>
      <c r="C619" s="10">
        <v>0.57291666666666696</v>
      </c>
      <c r="D619" s="9" t="s">
        <v>5</v>
      </c>
      <c r="E619" s="9">
        <v>1</v>
      </c>
      <c r="F619" s="9" t="s">
        <v>18</v>
      </c>
      <c r="G619" s="13">
        <f t="shared" si="109"/>
        <v>8</v>
      </c>
      <c r="H619">
        <f t="shared" si="110"/>
        <v>5</v>
      </c>
      <c r="I619" s="14">
        <f t="shared" si="111"/>
        <v>14</v>
      </c>
      <c r="J619" s="14">
        <f t="shared" si="112"/>
        <v>4</v>
      </c>
      <c r="K619" s="14">
        <f t="shared" si="113"/>
        <v>1</v>
      </c>
      <c r="L619" s="14">
        <f t="shared" si="114"/>
        <v>3</v>
      </c>
      <c r="M619" s="14">
        <f t="shared" si="115"/>
        <v>3</v>
      </c>
      <c r="N619" s="14">
        <f t="shared" si="116"/>
        <v>3</v>
      </c>
      <c r="O619">
        <f t="shared" si="117"/>
        <v>2016</v>
      </c>
      <c r="P619">
        <f t="shared" si="118"/>
        <v>6</v>
      </c>
      <c r="Q619">
        <f t="shared" si="119"/>
        <v>17</v>
      </c>
      <c r="R619">
        <f t="shared" si="108"/>
        <v>2</v>
      </c>
    </row>
    <row r="620" spans="1:18" x14ac:dyDescent="0.2">
      <c r="A620" s="8">
        <v>42538</v>
      </c>
      <c r="B620" s="9">
        <v>501</v>
      </c>
      <c r="C620" s="10">
        <v>0.59791666666666698</v>
      </c>
      <c r="D620" s="9" t="s">
        <v>5</v>
      </c>
      <c r="E620" s="9">
        <v>5</v>
      </c>
      <c r="F620" s="9" t="s">
        <v>18</v>
      </c>
      <c r="G620" s="13">
        <f t="shared" si="109"/>
        <v>1</v>
      </c>
      <c r="H620">
        <f t="shared" si="110"/>
        <v>5</v>
      </c>
      <c r="I620" s="14">
        <f t="shared" si="111"/>
        <v>15</v>
      </c>
      <c r="J620" s="14">
        <f t="shared" si="112"/>
        <v>4</v>
      </c>
      <c r="K620" s="14">
        <f t="shared" si="113"/>
        <v>3</v>
      </c>
      <c r="L620" s="14">
        <f t="shared" si="114"/>
        <v>2</v>
      </c>
      <c r="M620" s="14">
        <f t="shared" si="115"/>
        <v>1</v>
      </c>
      <c r="N620" s="14">
        <f t="shared" si="116"/>
        <v>1</v>
      </c>
      <c r="O620">
        <f t="shared" si="117"/>
        <v>2016</v>
      </c>
      <c r="P620">
        <f t="shared" si="118"/>
        <v>6</v>
      </c>
      <c r="Q620">
        <f t="shared" si="119"/>
        <v>17</v>
      </c>
      <c r="R620">
        <f t="shared" si="108"/>
        <v>2</v>
      </c>
    </row>
    <row r="621" spans="1:18" x14ac:dyDescent="0.2">
      <c r="A621" s="8">
        <v>42538</v>
      </c>
      <c r="B621" s="9">
        <v>504</v>
      </c>
      <c r="C621" s="10">
        <v>0.625</v>
      </c>
      <c r="D621" s="9" t="s">
        <v>5</v>
      </c>
      <c r="E621" s="9">
        <v>6</v>
      </c>
      <c r="F621" s="9" t="s">
        <v>18</v>
      </c>
      <c r="G621" s="13">
        <f t="shared" si="109"/>
        <v>4</v>
      </c>
      <c r="H621">
        <f t="shared" si="110"/>
        <v>5</v>
      </c>
      <c r="I621" s="14">
        <f t="shared" si="111"/>
        <v>16</v>
      </c>
      <c r="J621" s="14">
        <f t="shared" si="112"/>
        <v>4</v>
      </c>
      <c r="K621" s="14">
        <f t="shared" si="113"/>
        <v>4</v>
      </c>
      <c r="L621" s="14">
        <f t="shared" si="114"/>
        <v>4</v>
      </c>
      <c r="M621" s="14">
        <f t="shared" si="115"/>
        <v>3</v>
      </c>
      <c r="N621" s="14">
        <f t="shared" si="116"/>
        <v>3</v>
      </c>
      <c r="O621">
        <f t="shared" si="117"/>
        <v>2016</v>
      </c>
      <c r="P621">
        <f t="shared" si="118"/>
        <v>6</v>
      </c>
      <c r="Q621">
        <f t="shared" si="119"/>
        <v>17</v>
      </c>
      <c r="R621">
        <f t="shared" si="108"/>
        <v>3</v>
      </c>
    </row>
    <row r="622" spans="1:18" x14ac:dyDescent="0.2">
      <c r="A622" s="8">
        <v>42538</v>
      </c>
      <c r="B622" s="9">
        <v>505</v>
      </c>
      <c r="C622" s="10">
        <v>0.625</v>
      </c>
      <c r="D622" s="9" t="s">
        <v>5</v>
      </c>
      <c r="E622" s="9">
        <v>14</v>
      </c>
      <c r="F622" s="9" t="s">
        <v>19</v>
      </c>
      <c r="G622" s="13">
        <f t="shared" si="109"/>
        <v>5</v>
      </c>
      <c r="H622">
        <f t="shared" si="110"/>
        <v>5</v>
      </c>
      <c r="I622" s="14">
        <f t="shared" si="111"/>
        <v>16</v>
      </c>
      <c r="J622" s="14">
        <f t="shared" si="112"/>
        <v>2</v>
      </c>
      <c r="K622" s="14">
        <f t="shared" si="113"/>
        <v>3</v>
      </c>
      <c r="L622" s="14">
        <f t="shared" si="114"/>
        <v>3</v>
      </c>
      <c r="M622" s="14">
        <f t="shared" si="115"/>
        <v>4</v>
      </c>
      <c r="N622" s="14">
        <f t="shared" si="116"/>
        <v>4</v>
      </c>
      <c r="O622">
        <f t="shared" si="117"/>
        <v>2016</v>
      </c>
      <c r="P622">
        <f t="shared" si="118"/>
        <v>6</v>
      </c>
      <c r="Q622">
        <f t="shared" si="119"/>
        <v>17</v>
      </c>
      <c r="R622">
        <f t="shared" si="108"/>
        <v>4</v>
      </c>
    </row>
    <row r="623" spans="1:18" x14ac:dyDescent="0.2">
      <c r="A623" s="8">
        <v>42538</v>
      </c>
      <c r="B623" s="9">
        <v>504</v>
      </c>
      <c r="C623" s="10">
        <v>0.64027777777777795</v>
      </c>
      <c r="D623" s="9" t="s">
        <v>5</v>
      </c>
      <c r="E623" s="9">
        <v>2</v>
      </c>
      <c r="F623" s="9" t="s">
        <v>18</v>
      </c>
      <c r="G623" s="13">
        <f t="shared" si="109"/>
        <v>4</v>
      </c>
      <c r="H623">
        <f t="shared" si="110"/>
        <v>5</v>
      </c>
      <c r="I623" s="14">
        <f t="shared" si="111"/>
        <v>16</v>
      </c>
      <c r="J623" s="14">
        <f t="shared" si="112"/>
        <v>4</v>
      </c>
      <c r="K623" s="14">
        <f t="shared" si="113"/>
        <v>4</v>
      </c>
      <c r="L623" s="14">
        <f t="shared" si="114"/>
        <v>4</v>
      </c>
      <c r="M623" s="14">
        <f t="shared" si="115"/>
        <v>3</v>
      </c>
      <c r="N623" s="14">
        <f t="shared" si="116"/>
        <v>3</v>
      </c>
      <c r="O623">
        <f t="shared" si="117"/>
        <v>2016</v>
      </c>
      <c r="P623">
        <f t="shared" si="118"/>
        <v>6</v>
      </c>
      <c r="Q623">
        <f t="shared" si="119"/>
        <v>17</v>
      </c>
      <c r="R623">
        <f t="shared" si="108"/>
        <v>2</v>
      </c>
    </row>
    <row r="624" spans="1:18" x14ac:dyDescent="0.2">
      <c r="A624" s="8">
        <v>42538</v>
      </c>
      <c r="B624" s="9">
        <v>501</v>
      </c>
      <c r="C624" s="10">
        <v>0.656944444444444</v>
      </c>
      <c r="D624" s="9" t="s">
        <v>5</v>
      </c>
      <c r="E624" s="9">
        <v>16</v>
      </c>
      <c r="F624" s="9" t="s">
        <v>19</v>
      </c>
      <c r="G624" s="13">
        <f t="shared" si="109"/>
        <v>1</v>
      </c>
      <c r="H624">
        <f t="shared" si="110"/>
        <v>5</v>
      </c>
      <c r="I624" s="14">
        <f t="shared" si="111"/>
        <v>16</v>
      </c>
      <c r="J624" s="14">
        <f t="shared" si="112"/>
        <v>2</v>
      </c>
      <c r="K624" s="14">
        <f t="shared" si="113"/>
        <v>3</v>
      </c>
      <c r="L624" s="14">
        <f t="shared" si="114"/>
        <v>2</v>
      </c>
      <c r="M624" s="14">
        <f t="shared" si="115"/>
        <v>1</v>
      </c>
      <c r="N624" s="14">
        <f t="shared" si="116"/>
        <v>1</v>
      </c>
      <c r="O624">
        <f t="shared" si="117"/>
        <v>2016</v>
      </c>
      <c r="P624">
        <f t="shared" si="118"/>
        <v>6</v>
      </c>
      <c r="Q624">
        <f t="shared" si="119"/>
        <v>17</v>
      </c>
      <c r="R624">
        <f t="shared" si="108"/>
        <v>4</v>
      </c>
    </row>
    <row r="625" spans="1:18" x14ac:dyDescent="0.2">
      <c r="A625" s="8">
        <v>42538</v>
      </c>
      <c r="B625" s="9">
        <v>502</v>
      </c>
      <c r="C625" s="10">
        <v>0.67500000000000004</v>
      </c>
      <c r="D625" s="9" t="s">
        <v>5</v>
      </c>
      <c r="E625" s="9">
        <v>8</v>
      </c>
      <c r="F625" s="9" t="s">
        <v>19</v>
      </c>
      <c r="G625" s="13">
        <f t="shared" si="109"/>
        <v>2</v>
      </c>
      <c r="H625">
        <f t="shared" si="110"/>
        <v>5</v>
      </c>
      <c r="I625" s="14">
        <f t="shared" si="111"/>
        <v>17</v>
      </c>
      <c r="J625" s="14">
        <f t="shared" si="112"/>
        <v>2</v>
      </c>
      <c r="K625" s="14">
        <f t="shared" si="113"/>
        <v>2</v>
      </c>
      <c r="L625" s="14">
        <f t="shared" si="114"/>
        <v>1</v>
      </c>
      <c r="M625" s="14">
        <f t="shared" si="115"/>
        <v>3</v>
      </c>
      <c r="N625" s="14">
        <f t="shared" si="116"/>
        <v>3</v>
      </c>
      <c r="O625">
        <f t="shared" si="117"/>
        <v>2016</v>
      </c>
      <c r="P625">
        <f t="shared" si="118"/>
        <v>6</v>
      </c>
      <c r="Q625">
        <f t="shared" si="119"/>
        <v>17</v>
      </c>
      <c r="R625">
        <f t="shared" si="108"/>
        <v>3</v>
      </c>
    </row>
    <row r="626" spans="1:18" x14ac:dyDescent="0.2">
      <c r="A626" s="8">
        <v>42538</v>
      </c>
      <c r="B626" s="9">
        <v>512</v>
      </c>
      <c r="C626" s="10">
        <v>0.70138888888888895</v>
      </c>
      <c r="D626" s="9" t="s">
        <v>5</v>
      </c>
      <c r="E626" s="9">
        <v>2</v>
      </c>
      <c r="F626" s="9" t="s">
        <v>18</v>
      </c>
      <c r="G626" s="13">
        <f t="shared" si="109"/>
        <v>10</v>
      </c>
      <c r="H626">
        <f t="shared" si="110"/>
        <v>5</v>
      </c>
      <c r="I626" s="14">
        <f t="shared" si="111"/>
        <v>17</v>
      </c>
      <c r="J626" s="14">
        <f t="shared" si="112"/>
        <v>4</v>
      </c>
      <c r="K626" s="14">
        <f t="shared" si="113"/>
        <v>3</v>
      </c>
      <c r="L626" s="14">
        <f t="shared" si="114"/>
        <v>1</v>
      </c>
      <c r="M626" s="14">
        <f t="shared" si="115"/>
        <v>3</v>
      </c>
      <c r="N626" s="14">
        <f t="shared" si="116"/>
        <v>3</v>
      </c>
      <c r="O626">
        <f t="shared" si="117"/>
        <v>2016</v>
      </c>
      <c r="P626">
        <f t="shared" si="118"/>
        <v>6</v>
      </c>
      <c r="Q626">
        <f t="shared" si="119"/>
        <v>17</v>
      </c>
      <c r="R626">
        <f t="shared" si="108"/>
        <v>2</v>
      </c>
    </row>
    <row r="627" spans="1:18" x14ac:dyDescent="0.2">
      <c r="A627" s="8">
        <v>42538</v>
      </c>
      <c r="B627" s="9">
        <v>501</v>
      </c>
      <c r="C627" s="10">
        <v>0.70347222222222205</v>
      </c>
      <c r="D627" s="9" t="s">
        <v>5</v>
      </c>
      <c r="E627" s="9">
        <v>27</v>
      </c>
      <c r="F627" s="9" t="s">
        <v>19</v>
      </c>
      <c r="G627" s="13">
        <f t="shared" si="109"/>
        <v>1</v>
      </c>
      <c r="H627">
        <f t="shared" si="110"/>
        <v>5</v>
      </c>
      <c r="I627" s="14">
        <f t="shared" si="111"/>
        <v>17</v>
      </c>
      <c r="J627" s="14">
        <f t="shared" si="112"/>
        <v>2</v>
      </c>
      <c r="K627" s="14">
        <f t="shared" si="113"/>
        <v>3</v>
      </c>
      <c r="L627" s="14">
        <f t="shared" si="114"/>
        <v>2</v>
      </c>
      <c r="M627" s="14">
        <f t="shared" si="115"/>
        <v>1</v>
      </c>
      <c r="N627" s="14">
        <f t="shared" si="116"/>
        <v>1</v>
      </c>
      <c r="O627">
        <f t="shared" si="117"/>
        <v>2016</v>
      </c>
      <c r="P627">
        <f t="shared" si="118"/>
        <v>6</v>
      </c>
      <c r="Q627">
        <f t="shared" si="119"/>
        <v>17</v>
      </c>
      <c r="R627">
        <f t="shared" si="108"/>
        <v>4</v>
      </c>
    </row>
    <row r="628" spans="1:18" x14ac:dyDescent="0.2">
      <c r="A628" s="8">
        <v>42538</v>
      </c>
      <c r="B628" s="9">
        <v>502</v>
      </c>
      <c r="C628" s="10">
        <v>0.70347222222222205</v>
      </c>
      <c r="D628" s="9" t="s">
        <v>5</v>
      </c>
      <c r="E628" s="9">
        <v>5</v>
      </c>
      <c r="F628" s="9" t="s">
        <v>19</v>
      </c>
      <c r="G628" s="13">
        <f t="shared" si="109"/>
        <v>2</v>
      </c>
      <c r="H628">
        <f t="shared" si="110"/>
        <v>5</v>
      </c>
      <c r="I628" s="14">
        <f t="shared" si="111"/>
        <v>17</v>
      </c>
      <c r="J628" s="14">
        <f t="shared" si="112"/>
        <v>2</v>
      </c>
      <c r="K628" s="14">
        <f t="shared" si="113"/>
        <v>2</v>
      </c>
      <c r="L628" s="14">
        <f t="shared" si="114"/>
        <v>1</v>
      </c>
      <c r="M628" s="14">
        <f t="shared" si="115"/>
        <v>3</v>
      </c>
      <c r="N628" s="14">
        <f t="shared" si="116"/>
        <v>3</v>
      </c>
      <c r="O628">
        <f t="shared" si="117"/>
        <v>2016</v>
      </c>
      <c r="P628">
        <f t="shared" si="118"/>
        <v>6</v>
      </c>
      <c r="Q628">
        <f t="shared" si="119"/>
        <v>17</v>
      </c>
      <c r="R628">
        <f t="shared" si="108"/>
        <v>2</v>
      </c>
    </row>
    <row r="629" spans="1:18" x14ac:dyDescent="0.2">
      <c r="A629" s="8">
        <v>42538</v>
      </c>
      <c r="B629" s="9">
        <v>512</v>
      </c>
      <c r="C629" s="10">
        <v>0.71250000000000002</v>
      </c>
      <c r="D629" s="9" t="s">
        <v>5</v>
      </c>
      <c r="E629" s="9">
        <v>3</v>
      </c>
      <c r="F629" s="9" t="s">
        <v>18</v>
      </c>
      <c r="G629" s="13">
        <f t="shared" si="109"/>
        <v>10</v>
      </c>
      <c r="H629">
        <f t="shared" si="110"/>
        <v>5</v>
      </c>
      <c r="I629" s="14">
        <f t="shared" si="111"/>
        <v>18</v>
      </c>
      <c r="J629" s="14">
        <f t="shared" si="112"/>
        <v>4</v>
      </c>
      <c r="K629" s="14">
        <f t="shared" si="113"/>
        <v>3</v>
      </c>
      <c r="L629" s="14">
        <f t="shared" si="114"/>
        <v>1</v>
      </c>
      <c r="M629" s="14">
        <f t="shared" si="115"/>
        <v>3</v>
      </c>
      <c r="N629" s="14">
        <f t="shared" si="116"/>
        <v>3</v>
      </c>
      <c r="O629">
        <f t="shared" si="117"/>
        <v>2016</v>
      </c>
      <c r="P629">
        <f t="shared" si="118"/>
        <v>6</v>
      </c>
      <c r="Q629">
        <f t="shared" si="119"/>
        <v>17</v>
      </c>
      <c r="R629">
        <f t="shared" si="108"/>
        <v>2</v>
      </c>
    </row>
    <row r="630" spans="1:18" x14ac:dyDescent="0.2">
      <c r="A630" s="8">
        <v>42538</v>
      </c>
      <c r="B630" s="9">
        <v>504</v>
      </c>
      <c r="C630" s="10">
        <v>0.72569444444444398</v>
      </c>
      <c r="D630" s="9" t="s">
        <v>5</v>
      </c>
      <c r="E630" s="9">
        <v>4</v>
      </c>
      <c r="F630" s="9" t="s">
        <v>18</v>
      </c>
      <c r="G630" s="13">
        <f t="shared" si="109"/>
        <v>4</v>
      </c>
      <c r="H630">
        <f t="shared" si="110"/>
        <v>5</v>
      </c>
      <c r="I630" s="14">
        <f t="shared" si="111"/>
        <v>18</v>
      </c>
      <c r="J630" s="14">
        <f t="shared" si="112"/>
        <v>4</v>
      </c>
      <c r="K630" s="14">
        <f t="shared" si="113"/>
        <v>4</v>
      </c>
      <c r="L630" s="14">
        <f t="shared" si="114"/>
        <v>4</v>
      </c>
      <c r="M630" s="14">
        <f t="shared" si="115"/>
        <v>3</v>
      </c>
      <c r="N630" s="14">
        <f t="shared" si="116"/>
        <v>3</v>
      </c>
      <c r="O630">
        <f t="shared" si="117"/>
        <v>2016</v>
      </c>
      <c r="P630">
        <f t="shared" si="118"/>
        <v>6</v>
      </c>
      <c r="Q630">
        <f t="shared" si="119"/>
        <v>17</v>
      </c>
      <c r="R630">
        <f t="shared" si="108"/>
        <v>2</v>
      </c>
    </row>
    <row r="631" spans="1:18" x14ac:dyDescent="0.2">
      <c r="A631" s="8">
        <v>42538</v>
      </c>
      <c r="B631" s="9">
        <v>501</v>
      </c>
      <c r="C631" s="10">
        <v>0.75972222222222197</v>
      </c>
      <c r="D631" s="9" t="s">
        <v>5</v>
      </c>
      <c r="E631" s="9">
        <v>10</v>
      </c>
      <c r="F631" s="9" t="s">
        <v>19</v>
      </c>
      <c r="G631" s="13">
        <f t="shared" si="109"/>
        <v>1</v>
      </c>
      <c r="H631">
        <f t="shared" si="110"/>
        <v>5</v>
      </c>
      <c r="I631" s="14">
        <f t="shared" si="111"/>
        <v>19</v>
      </c>
      <c r="J631" s="14">
        <f t="shared" si="112"/>
        <v>2</v>
      </c>
      <c r="K631" s="14">
        <f t="shared" si="113"/>
        <v>3</v>
      </c>
      <c r="L631" s="14">
        <f t="shared" si="114"/>
        <v>2</v>
      </c>
      <c r="M631" s="14">
        <f t="shared" si="115"/>
        <v>1</v>
      </c>
      <c r="N631" s="14">
        <f t="shared" si="116"/>
        <v>1</v>
      </c>
      <c r="O631">
        <f t="shared" si="117"/>
        <v>2016</v>
      </c>
      <c r="P631">
        <f t="shared" si="118"/>
        <v>6</v>
      </c>
      <c r="Q631">
        <f t="shared" si="119"/>
        <v>17</v>
      </c>
      <c r="R631">
        <f t="shared" si="108"/>
        <v>3</v>
      </c>
    </row>
    <row r="632" spans="1:18" x14ac:dyDescent="0.2">
      <c r="A632" s="8">
        <v>42538</v>
      </c>
      <c r="B632" s="9">
        <v>501</v>
      </c>
      <c r="C632" s="10">
        <v>0.76597222222222205</v>
      </c>
      <c r="D632" s="9" t="s">
        <v>5</v>
      </c>
      <c r="E632" s="9">
        <v>39</v>
      </c>
      <c r="F632" s="9" t="s">
        <v>18</v>
      </c>
      <c r="G632" s="13">
        <f t="shared" si="109"/>
        <v>1</v>
      </c>
      <c r="H632">
        <f t="shared" si="110"/>
        <v>5</v>
      </c>
      <c r="I632" s="14">
        <f t="shared" si="111"/>
        <v>19</v>
      </c>
      <c r="J632" s="14">
        <f t="shared" si="112"/>
        <v>4</v>
      </c>
      <c r="K632" s="14">
        <f t="shared" si="113"/>
        <v>3</v>
      </c>
      <c r="L632" s="14">
        <f t="shared" si="114"/>
        <v>2</v>
      </c>
      <c r="M632" s="14">
        <f t="shared" si="115"/>
        <v>1</v>
      </c>
      <c r="N632" s="14">
        <f t="shared" si="116"/>
        <v>1</v>
      </c>
      <c r="O632">
        <f t="shared" si="117"/>
        <v>2016</v>
      </c>
      <c r="P632">
        <f t="shared" si="118"/>
        <v>6</v>
      </c>
      <c r="Q632">
        <f t="shared" si="119"/>
        <v>17</v>
      </c>
      <c r="R632">
        <f t="shared" si="108"/>
        <v>4</v>
      </c>
    </row>
    <row r="633" spans="1:18" x14ac:dyDescent="0.2">
      <c r="A633" s="8">
        <v>42538</v>
      </c>
      <c r="B633" s="9">
        <v>509</v>
      </c>
      <c r="C633" s="10">
        <v>0.77500000000000002</v>
      </c>
      <c r="D633" s="9" t="s">
        <v>5</v>
      </c>
      <c r="E633" s="9">
        <v>0</v>
      </c>
      <c r="F633" s="9" t="s">
        <v>19</v>
      </c>
      <c r="G633" s="13">
        <f t="shared" si="109"/>
        <v>7</v>
      </c>
      <c r="H633">
        <f t="shared" si="110"/>
        <v>5</v>
      </c>
      <c r="I633" s="14">
        <f t="shared" si="111"/>
        <v>19</v>
      </c>
      <c r="J633" s="14">
        <f t="shared" si="112"/>
        <v>2</v>
      </c>
      <c r="K633" s="14">
        <f t="shared" si="113"/>
        <v>1</v>
      </c>
      <c r="L633" s="14">
        <f t="shared" si="114"/>
        <v>2</v>
      </c>
      <c r="M633" s="14">
        <f t="shared" si="115"/>
        <v>2</v>
      </c>
      <c r="N633" s="14">
        <f t="shared" si="116"/>
        <v>2</v>
      </c>
      <c r="O633">
        <f t="shared" si="117"/>
        <v>2016</v>
      </c>
      <c r="P633">
        <f t="shared" si="118"/>
        <v>6</v>
      </c>
      <c r="Q633">
        <f t="shared" si="119"/>
        <v>17</v>
      </c>
      <c r="R633">
        <f t="shared" si="108"/>
        <v>1</v>
      </c>
    </row>
    <row r="634" spans="1:18" x14ac:dyDescent="0.2">
      <c r="A634" s="8">
        <v>42538</v>
      </c>
      <c r="B634" s="9">
        <v>501</v>
      </c>
      <c r="C634" s="10">
        <v>0.875</v>
      </c>
      <c r="D634" s="9" t="s">
        <v>5</v>
      </c>
      <c r="E634" s="9">
        <v>30</v>
      </c>
      <c r="F634" s="9" t="s">
        <v>18</v>
      </c>
      <c r="G634" s="13">
        <f t="shared" si="109"/>
        <v>1</v>
      </c>
      <c r="H634">
        <f t="shared" si="110"/>
        <v>5</v>
      </c>
      <c r="I634" s="14">
        <f t="shared" si="111"/>
        <v>22</v>
      </c>
      <c r="J634" s="14">
        <f t="shared" si="112"/>
        <v>4</v>
      </c>
      <c r="K634" s="14">
        <f t="shared" si="113"/>
        <v>3</v>
      </c>
      <c r="L634" s="14">
        <f t="shared" si="114"/>
        <v>2</v>
      </c>
      <c r="M634" s="14">
        <f t="shared" si="115"/>
        <v>1</v>
      </c>
      <c r="N634" s="14">
        <f t="shared" si="116"/>
        <v>1</v>
      </c>
      <c r="O634">
        <f t="shared" si="117"/>
        <v>2016</v>
      </c>
      <c r="P634">
        <f t="shared" si="118"/>
        <v>6</v>
      </c>
      <c r="Q634">
        <f t="shared" si="119"/>
        <v>17</v>
      </c>
      <c r="R634">
        <f t="shared" si="108"/>
        <v>4</v>
      </c>
    </row>
    <row r="635" spans="1:18" x14ac:dyDescent="0.2">
      <c r="A635" s="8">
        <v>42538</v>
      </c>
      <c r="B635" s="9">
        <v>501</v>
      </c>
      <c r="C635" s="10">
        <v>0.9375</v>
      </c>
      <c r="D635" s="9" t="s">
        <v>5</v>
      </c>
      <c r="E635" s="9">
        <v>9</v>
      </c>
      <c r="F635" s="9" t="s">
        <v>19</v>
      </c>
      <c r="G635" s="13">
        <f t="shared" si="109"/>
        <v>1</v>
      </c>
      <c r="H635">
        <f t="shared" si="110"/>
        <v>5</v>
      </c>
      <c r="I635" s="14">
        <f t="shared" si="111"/>
        <v>23</v>
      </c>
      <c r="J635" s="14">
        <f t="shared" si="112"/>
        <v>2</v>
      </c>
      <c r="K635" s="14">
        <f t="shared" si="113"/>
        <v>3</v>
      </c>
      <c r="L635" s="14">
        <f t="shared" si="114"/>
        <v>2</v>
      </c>
      <c r="M635" s="14">
        <f t="shared" si="115"/>
        <v>1</v>
      </c>
      <c r="N635" s="14">
        <f t="shared" si="116"/>
        <v>1</v>
      </c>
      <c r="O635">
        <f t="shared" si="117"/>
        <v>2016</v>
      </c>
      <c r="P635">
        <f t="shared" si="118"/>
        <v>6</v>
      </c>
      <c r="Q635">
        <f t="shared" si="119"/>
        <v>17</v>
      </c>
      <c r="R635">
        <f t="shared" si="108"/>
        <v>3</v>
      </c>
    </row>
    <row r="636" spans="1:18" x14ac:dyDescent="0.2">
      <c r="A636" s="8">
        <v>42539</v>
      </c>
      <c r="B636" s="9">
        <v>501</v>
      </c>
      <c r="C636" s="10">
        <v>2.6388888888888899E-2</v>
      </c>
      <c r="D636" s="9" t="s">
        <v>6</v>
      </c>
      <c r="E636" s="9">
        <v>105</v>
      </c>
      <c r="F636" s="9" t="s">
        <v>18</v>
      </c>
      <c r="G636" s="13">
        <f t="shared" si="109"/>
        <v>1</v>
      </c>
      <c r="H636">
        <f t="shared" si="110"/>
        <v>6</v>
      </c>
      <c r="I636" s="14">
        <f t="shared" si="111"/>
        <v>1</v>
      </c>
      <c r="J636" s="14">
        <f t="shared" si="112"/>
        <v>4</v>
      </c>
      <c r="K636" s="14">
        <f t="shared" si="113"/>
        <v>3</v>
      </c>
      <c r="L636" s="14">
        <f t="shared" si="114"/>
        <v>2</v>
      </c>
      <c r="M636" s="14">
        <f t="shared" si="115"/>
        <v>1</v>
      </c>
      <c r="N636" s="14">
        <f t="shared" si="116"/>
        <v>1</v>
      </c>
      <c r="O636">
        <f t="shared" si="117"/>
        <v>2016</v>
      </c>
      <c r="P636">
        <f t="shared" si="118"/>
        <v>6</v>
      </c>
      <c r="Q636">
        <f t="shared" si="119"/>
        <v>18</v>
      </c>
      <c r="R636">
        <f t="shared" si="108"/>
        <v>4</v>
      </c>
    </row>
    <row r="637" spans="1:18" x14ac:dyDescent="0.2">
      <c r="A637" s="8">
        <v>42539</v>
      </c>
      <c r="B637" s="9">
        <v>506</v>
      </c>
      <c r="C637" s="10">
        <v>3.8888888888888903E-2</v>
      </c>
      <c r="D637" s="9" t="s">
        <v>6</v>
      </c>
      <c r="E637" s="9">
        <v>7</v>
      </c>
      <c r="F637" s="9" t="s">
        <v>18</v>
      </c>
      <c r="G637" s="13">
        <f t="shared" si="109"/>
        <v>6</v>
      </c>
      <c r="H637">
        <f t="shared" si="110"/>
        <v>6</v>
      </c>
      <c r="I637" s="14">
        <f t="shared" si="111"/>
        <v>1</v>
      </c>
      <c r="J637" s="14">
        <f t="shared" si="112"/>
        <v>4</v>
      </c>
      <c r="K637" s="14">
        <f t="shared" si="113"/>
        <v>4</v>
      </c>
      <c r="L637" s="14">
        <f t="shared" si="114"/>
        <v>2</v>
      </c>
      <c r="M637" s="14">
        <f t="shared" si="115"/>
        <v>2</v>
      </c>
      <c r="N637" s="14">
        <f t="shared" si="116"/>
        <v>2</v>
      </c>
      <c r="O637">
        <f t="shared" si="117"/>
        <v>2016</v>
      </c>
      <c r="P637">
        <f t="shared" si="118"/>
        <v>6</v>
      </c>
      <c r="Q637">
        <f t="shared" si="119"/>
        <v>18</v>
      </c>
      <c r="R637">
        <f t="shared" si="108"/>
        <v>3</v>
      </c>
    </row>
    <row r="638" spans="1:18" x14ac:dyDescent="0.2">
      <c r="A638" s="8">
        <v>42539</v>
      </c>
      <c r="B638" s="9">
        <v>510</v>
      </c>
      <c r="C638" s="10">
        <v>8.9583333333333307E-2</v>
      </c>
      <c r="D638" s="9" t="s">
        <v>6</v>
      </c>
      <c r="E638" s="9">
        <v>12</v>
      </c>
      <c r="F638" s="9" t="s">
        <v>13</v>
      </c>
      <c r="G638" s="13">
        <f t="shared" si="109"/>
        <v>8</v>
      </c>
      <c r="H638">
        <f t="shared" si="110"/>
        <v>6</v>
      </c>
      <c r="I638" s="14">
        <f t="shared" si="111"/>
        <v>3</v>
      </c>
      <c r="J638" s="14">
        <f t="shared" si="112"/>
        <v>1</v>
      </c>
      <c r="K638" s="14">
        <f t="shared" si="113"/>
        <v>1</v>
      </c>
      <c r="L638" s="14">
        <f t="shared" si="114"/>
        <v>3</v>
      </c>
      <c r="M638" s="14">
        <f t="shared" si="115"/>
        <v>3</v>
      </c>
      <c r="N638" s="14">
        <f t="shared" si="116"/>
        <v>3</v>
      </c>
      <c r="O638">
        <f t="shared" si="117"/>
        <v>2016</v>
      </c>
      <c r="P638">
        <f t="shared" si="118"/>
        <v>6</v>
      </c>
      <c r="Q638">
        <f t="shared" si="119"/>
        <v>18</v>
      </c>
      <c r="R638">
        <f t="shared" si="108"/>
        <v>4</v>
      </c>
    </row>
    <row r="639" spans="1:18" x14ac:dyDescent="0.2">
      <c r="A639" s="8">
        <v>42539</v>
      </c>
      <c r="B639" s="9">
        <v>504</v>
      </c>
      <c r="C639" s="10">
        <v>0.211805555555556</v>
      </c>
      <c r="D639" s="9" t="s">
        <v>6</v>
      </c>
      <c r="E639" s="9">
        <v>15</v>
      </c>
      <c r="F639" s="9" t="s">
        <v>13</v>
      </c>
      <c r="G639" s="13">
        <f t="shared" si="109"/>
        <v>4</v>
      </c>
      <c r="H639">
        <f t="shared" si="110"/>
        <v>6</v>
      </c>
      <c r="I639" s="14">
        <f t="shared" si="111"/>
        <v>6</v>
      </c>
      <c r="J639" s="14">
        <f t="shared" si="112"/>
        <v>1</v>
      </c>
      <c r="K639" s="14">
        <f t="shared" si="113"/>
        <v>4</v>
      </c>
      <c r="L639" s="14">
        <f t="shared" si="114"/>
        <v>4</v>
      </c>
      <c r="M639" s="14">
        <f t="shared" si="115"/>
        <v>3</v>
      </c>
      <c r="N639" s="14">
        <f t="shared" si="116"/>
        <v>3</v>
      </c>
      <c r="O639">
        <f t="shared" si="117"/>
        <v>2016</v>
      </c>
      <c r="P639">
        <f t="shared" si="118"/>
        <v>6</v>
      </c>
      <c r="Q639">
        <f t="shared" si="119"/>
        <v>18</v>
      </c>
      <c r="R639">
        <f t="shared" si="108"/>
        <v>4</v>
      </c>
    </row>
    <row r="640" spans="1:18" x14ac:dyDescent="0.2">
      <c r="A640" s="8">
        <v>42539</v>
      </c>
      <c r="B640" s="9">
        <v>505</v>
      </c>
      <c r="C640" s="10">
        <v>0.21597222222222201</v>
      </c>
      <c r="D640" s="9" t="s">
        <v>6</v>
      </c>
      <c r="E640" s="9">
        <v>5</v>
      </c>
      <c r="F640" s="9" t="s">
        <v>13</v>
      </c>
      <c r="G640" s="13">
        <f t="shared" si="109"/>
        <v>5</v>
      </c>
      <c r="H640">
        <f t="shared" si="110"/>
        <v>6</v>
      </c>
      <c r="I640" s="14">
        <f t="shared" si="111"/>
        <v>6</v>
      </c>
      <c r="J640" s="14">
        <f t="shared" si="112"/>
        <v>1</v>
      </c>
      <c r="K640" s="14">
        <f t="shared" si="113"/>
        <v>3</v>
      </c>
      <c r="L640" s="14">
        <f t="shared" si="114"/>
        <v>3</v>
      </c>
      <c r="M640" s="14">
        <f t="shared" si="115"/>
        <v>4</v>
      </c>
      <c r="N640" s="14">
        <f t="shared" si="116"/>
        <v>4</v>
      </c>
      <c r="O640">
        <f t="shared" si="117"/>
        <v>2016</v>
      </c>
      <c r="P640">
        <f t="shared" si="118"/>
        <v>6</v>
      </c>
      <c r="Q640">
        <f t="shared" si="119"/>
        <v>18</v>
      </c>
      <c r="R640">
        <f t="shared" si="108"/>
        <v>2</v>
      </c>
    </row>
    <row r="641" spans="1:18" x14ac:dyDescent="0.2">
      <c r="A641" s="8">
        <v>42539</v>
      </c>
      <c r="B641" s="9">
        <v>506</v>
      </c>
      <c r="C641" s="10">
        <v>0.22361111111111101</v>
      </c>
      <c r="D641" s="9" t="s">
        <v>6</v>
      </c>
      <c r="E641" s="9">
        <v>9</v>
      </c>
      <c r="F641" s="9" t="s">
        <v>13</v>
      </c>
      <c r="G641" s="13">
        <f t="shared" si="109"/>
        <v>6</v>
      </c>
      <c r="H641">
        <f t="shared" si="110"/>
        <v>6</v>
      </c>
      <c r="I641" s="14">
        <f t="shared" si="111"/>
        <v>6</v>
      </c>
      <c r="J641" s="14">
        <f t="shared" si="112"/>
        <v>1</v>
      </c>
      <c r="K641" s="14">
        <f t="shared" si="113"/>
        <v>4</v>
      </c>
      <c r="L641" s="14">
        <f t="shared" si="114"/>
        <v>2</v>
      </c>
      <c r="M641" s="14">
        <f t="shared" si="115"/>
        <v>2</v>
      </c>
      <c r="N641" s="14">
        <f t="shared" si="116"/>
        <v>2</v>
      </c>
      <c r="O641">
        <f t="shared" si="117"/>
        <v>2016</v>
      </c>
      <c r="P641">
        <f t="shared" si="118"/>
        <v>6</v>
      </c>
      <c r="Q641">
        <f t="shared" si="119"/>
        <v>18</v>
      </c>
      <c r="R641">
        <f t="shared" si="108"/>
        <v>3</v>
      </c>
    </row>
    <row r="642" spans="1:18" x14ac:dyDescent="0.2">
      <c r="A642" s="8">
        <v>42539</v>
      </c>
      <c r="B642" s="9">
        <v>504</v>
      </c>
      <c r="C642" s="10">
        <v>0.34583333333333299</v>
      </c>
      <c r="D642" s="9" t="s">
        <v>6</v>
      </c>
      <c r="E642" s="9">
        <v>24</v>
      </c>
      <c r="F642" s="9" t="s">
        <v>13</v>
      </c>
      <c r="G642" s="13">
        <f t="shared" si="109"/>
        <v>4</v>
      </c>
      <c r="H642">
        <f t="shared" si="110"/>
        <v>6</v>
      </c>
      <c r="I642" s="14">
        <f t="shared" si="111"/>
        <v>9</v>
      </c>
      <c r="J642" s="14">
        <f t="shared" si="112"/>
        <v>1</v>
      </c>
      <c r="K642" s="14">
        <f t="shared" si="113"/>
        <v>4</v>
      </c>
      <c r="L642" s="14">
        <f t="shared" si="114"/>
        <v>4</v>
      </c>
      <c r="M642" s="14">
        <f t="shared" si="115"/>
        <v>3</v>
      </c>
      <c r="N642" s="14">
        <f t="shared" si="116"/>
        <v>3</v>
      </c>
      <c r="O642">
        <f t="shared" si="117"/>
        <v>2016</v>
      </c>
      <c r="P642">
        <f t="shared" si="118"/>
        <v>6</v>
      </c>
      <c r="Q642">
        <f t="shared" si="119"/>
        <v>18</v>
      </c>
      <c r="R642">
        <f t="shared" ref="R642:R705" si="120">IF(E642=0,1,(IF(E642&lt;=5,2,(IF(E642&lt;=10,3,(IF(E642&gt;=11,4)))))))</f>
        <v>4</v>
      </c>
    </row>
    <row r="643" spans="1:18" x14ac:dyDescent="0.2">
      <c r="A643" s="8">
        <v>42539</v>
      </c>
      <c r="B643" s="9">
        <v>506</v>
      </c>
      <c r="C643" s="10">
        <v>0.36111111111111099</v>
      </c>
      <c r="D643" s="9" t="s">
        <v>6</v>
      </c>
      <c r="E643" s="9">
        <v>5</v>
      </c>
      <c r="F643" s="9" t="s">
        <v>19</v>
      </c>
      <c r="G643" s="13">
        <f t="shared" ref="G643:G706" si="121">IF(B643=501,1,(IF(B643=502,2,(IF(B643=503,3,(IF(B643=504,4,(IF(B643=505,5,(IF(B643=506,6,(IF(B643=509,7,(IF(B643=510,8,(IF(B643=511,9,(IF(B643=512,10,(IF(B643=514,11)))))))))))))))))))))</f>
        <v>6</v>
      </c>
      <c r="H643">
        <f t="shared" ref="H643:H706" si="122">IF(D643="Friday",5,(IF(D643="Saturday",6,(IF(D643="Sunday",7,(IF(D643="Monday",1,(IF(D643="Tuesday",2,(IF(D643="Wednesday",3,(IF(D643="Thursday",4,0)))))))))))))</f>
        <v>6</v>
      </c>
      <c r="I643" s="14">
        <f t="shared" ref="I643:I706" si="123">(ROUNDDOWN(C643*24,0)+1)</f>
        <v>9</v>
      </c>
      <c r="J643" s="14">
        <f t="shared" ref="J643:J706" si="124">IF(F643="N",1,(IF(F643="E",2,(IF(F643="S",3,(IF(F643="W",4)))))))</f>
        <v>2</v>
      </c>
      <c r="K643" s="14">
        <f t="shared" ref="K643:K706" si="125">IF(B643=501,3,(IF(B643=502,2,(IF(B643=503,3,(IF(B643=504,4,(IF(B643=505,3,(IF(B643=506,4,(IF(B643=509,1,(IF(B643=510,1,(IF(B643=511,1,(IF(B643=512,3,(IF(B643=514,2)))))))))))))))))))))</f>
        <v>4</v>
      </c>
      <c r="L643" s="14">
        <f t="shared" ref="L643:L706" si="126">IF(B643=501,2,(IF(B643=502,1,(IF(B643=503,2,(IF(B643=504,4,(IF(B643=505,3,(IF(B643=506,2,(IF(B643=509,2,(IF(B643=510,3,(IF(B643=511,3,(IF(B643=512,1,(IF(B643=514,1)))))))))))))))))))))</f>
        <v>2</v>
      </c>
      <c r="M643" s="14">
        <f t="shared" ref="M643:M706" si="127">IF(B643=501,1,(IF(B643=502,3,(IF(B643=503,1,(IF(B643=504,3,(IF(B643=505,4,(IF(B643=506,2,(IF(B643=509,2,(IF(B643=510,3,(IF(B643=511,2,(IF(B643=512,3,(IF(B643=514,3)))))))))))))))))))))</f>
        <v>2</v>
      </c>
      <c r="N643" s="14">
        <f t="shared" ref="N643:N706" si="128">IF(B643=501,1,(IF(B643=502,3,(IF(B643=503,1,(IF(B643=504,3,(IF(B643=505,4,(IF(B643=506,2,(IF(B643=509,2,(IF(B643=510,3,(IF(B643=511,2,(IF(B643=512,3,(IF(B643=514,1)))))))))))))))))))))</f>
        <v>2</v>
      </c>
      <c r="O643">
        <f t="shared" ref="O643:O706" si="129">YEAR(A643)</f>
        <v>2016</v>
      </c>
      <c r="P643">
        <f t="shared" ref="P643:P706" si="130">MONTH(A643)</f>
        <v>6</v>
      </c>
      <c r="Q643">
        <f t="shared" ref="Q643:Q706" si="131">DAY(A643)</f>
        <v>18</v>
      </c>
      <c r="R643">
        <f t="shared" si="120"/>
        <v>2</v>
      </c>
    </row>
    <row r="644" spans="1:18" x14ac:dyDescent="0.2">
      <c r="A644" s="8">
        <v>42539</v>
      </c>
      <c r="B644" s="9">
        <v>504</v>
      </c>
      <c r="C644" s="10">
        <v>0.38333333333333303</v>
      </c>
      <c r="D644" s="9" t="s">
        <v>6</v>
      </c>
      <c r="E644" s="9">
        <v>10</v>
      </c>
      <c r="F644" s="9" t="s">
        <v>13</v>
      </c>
      <c r="G644" s="13">
        <f t="shared" si="121"/>
        <v>4</v>
      </c>
      <c r="H644">
        <f t="shared" si="122"/>
        <v>6</v>
      </c>
      <c r="I644" s="14">
        <f t="shared" si="123"/>
        <v>10</v>
      </c>
      <c r="J644" s="14">
        <f t="shared" si="124"/>
        <v>1</v>
      </c>
      <c r="K644" s="14">
        <f t="shared" si="125"/>
        <v>4</v>
      </c>
      <c r="L644" s="14">
        <f t="shared" si="126"/>
        <v>4</v>
      </c>
      <c r="M644" s="14">
        <f t="shared" si="127"/>
        <v>3</v>
      </c>
      <c r="N644" s="14">
        <f t="shared" si="128"/>
        <v>3</v>
      </c>
      <c r="O644">
        <f t="shared" si="129"/>
        <v>2016</v>
      </c>
      <c r="P644">
        <f t="shared" si="130"/>
        <v>6</v>
      </c>
      <c r="Q644">
        <f t="shared" si="131"/>
        <v>18</v>
      </c>
      <c r="R644">
        <f t="shared" si="120"/>
        <v>3</v>
      </c>
    </row>
    <row r="645" spans="1:18" x14ac:dyDescent="0.2">
      <c r="A645" s="8">
        <v>42539</v>
      </c>
      <c r="B645" s="9">
        <v>504</v>
      </c>
      <c r="C645" s="10">
        <v>0.390972222222222</v>
      </c>
      <c r="D645" s="9" t="s">
        <v>6</v>
      </c>
      <c r="E645" s="9">
        <v>5</v>
      </c>
      <c r="F645" s="9" t="s">
        <v>19</v>
      </c>
      <c r="G645" s="13">
        <f t="shared" si="121"/>
        <v>4</v>
      </c>
      <c r="H645">
        <f t="shared" si="122"/>
        <v>6</v>
      </c>
      <c r="I645" s="14">
        <f t="shared" si="123"/>
        <v>10</v>
      </c>
      <c r="J645" s="14">
        <f t="shared" si="124"/>
        <v>2</v>
      </c>
      <c r="K645" s="14">
        <f t="shared" si="125"/>
        <v>4</v>
      </c>
      <c r="L645" s="14">
        <f t="shared" si="126"/>
        <v>4</v>
      </c>
      <c r="M645" s="14">
        <f t="shared" si="127"/>
        <v>3</v>
      </c>
      <c r="N645" s="14">
        <f t="shared" si="128"/>
        <v>3</v>
      </c>
      <c r="O645">
        <f t="shared" si="129"/>
        <v>2016</v>
      </c>
      <c r="P645">
        <f t="shared" si="130"/>
        <v>6</v>
      </c>
      <c r="Q645">
        <f t="shared" si="131"/>
        <v>18</v>
      </c>
      <c r="R645">
        <f t="shared" si="120"/>
        <v>2</v>
      </c>
    </row>
    <row r="646" spans="1:18" x14ac:dyDescent="0.2">
      <c r="A646" s="8">
        <v>42539</v>
      </c>
      <c r="B646" s="9">
        <v>505</v>
      </c>
      <c r="C646" s="10">
        <v>0.39652777777777798</v>
      </c>
      <c r="D646" s="9" t="s">
        <v>6</v>
      </c>
      <c r="E646" s="9">
        <v>6</v>
      </c>
      <c r="F646" s="9" t="s">
        <v>19</v>
      </c>
      <c r="G646" s="13">
        <f t="shared" si="121"/>
        <v>5</v>
      </c>
      <c r="H646">
        <f t="shared" si="122"/>
        <v>6</v>
      </c>
      <c r="I646" s="14">
        <f t="shared" si="123"/>
        <v>10</v>
      </c>
      <c r="J646" s="14">
        <f t="shared" si="124"/>
        <v>2</v>
      </c>
      <c r="K646" s="14">
        <f t="shared" si="125"/>
        <v>3</v>
      </c>
      <c r="L646" s="14">
        <f t="shared" si="126"/>
        <v>3</v>
      </c>
      <c r="M646" s="14">
        <f t="shared" si="127"/>
        <v>4</v>
      </c>
      <c r="N646" s="14">
        <f t="shared" si="128"/>
        <v>4</v>
      </c>
      <c r="O646">
        <f t="shared" si="129"/>
        <v>2016</v>
      </c>
      <c r="P646">
        <f t="shared" si="130"/>
        <v>6</v>
      </c>
      <c r="Q646">
        <f t="shared" si="131"/>
        <v>18</v>
      </c>
      <c r="R646">
        <f t="shared" si="120"/>
        <v>3</v>
      </c>
    </row>
    <row r="647" spans="1:18" x14ac:dyDescent="0.2">
      <c r="A647" s="8">
        <v>42539</v>
      </c>
      <c r="B647" s="9">
        <v>505</v>
      </c>
      <c r="C647" s="10">
        <v>0.39722222222222198</v>
      </c>
      <c r="D647" s="9" t="s">
        <v>6</v>
      </c>
      <c r="E647" s="9">
        <v>10</v>
      </c>
      <c r="F647" s="9" t="s">
        <v>13</v>
      </c>
      <c r="G647" s="13">
        <f t="shared" si="121"/>
        <v>5</v>
      </c>
      <c r="H647">
        <f t="shared" si="122"/>
        <v>6</v>
      </c>
      <c r="I647" s="14">
        <f t="shared" si="123"/>
        <v>10</v>
      </c>
      <c r="J647" s="14">
        <f t="shared" si="124"/>
        <v>1</v>
      </c>
      <c r="K647" s="14">
        <f t="shared" si="125"/>
        <v>3</v>
      </c>
      <c r="L647" s="14">
        <f t="shared" si="126"/>
        <v>3</v>
      </c>
      <c r="M647" s="14">
        <f t="shared" si="127"/>
        <v>4</v>
      </c>
      <c r="N647" s="14">
        <f t="shared" si="128"/>
        <v>4</v>
      </c>
      <c r="O647">
        <f t="shared" si="129"/>
        <v>2016</v>
      </c>
      <c r="P647">
        <f t="shared" si="130"/>
        <v>6</v>
      </c>
      <c r="Q647">
        <f t="shared" si="131"/>
        <v>18</v>
      </c>
      <c r="R647">
        <f t="shared" si="120"/>
        <v>3</v>
      </c>
    </row>
    <row r="648" spans="1:18" x14ac:dyDescent="0.2">
      <c r="A648" s="8">
        <v>42539</v>
      </c>
      <c r="B648" s="9">
        <v>512</v>
      </c>
      <c r="C648" s="10">
        <v>0.41666666666666702</v>
      </c>
      <c r="D648" s="9" t="s">
        <v>6</v>
      </c>
      <c r="E648" s="9">
        <v>5</v>
      </c>
      <c r="F648" s="9" t="s">
        <v>18</v>
      </c>
      <c r="G648" s="13">
        <f t="shared" si="121"/>
        <v>10</v>
      </c>
      <c r="H648">
        <f t="shared" si="122"/>
        <v>6</v>
      </c>
      <c r="I648" s="14">
        <f t="shared" si="123"/>
        <v>11</v>
      </c>
      <c r="J648" s="14">
        <f t="shared" si="124"/>
        <v>4</v>
      </c>
      <c r="K648" s="14">
        <f t="shared" si="125"/>
        <v>3</v>
      </c>
      <c r="L648" s="14">
        <f t="shared" si="126"/>
        <v>1</v>
      </c>
      <c r="M648" s="14">
        <f t="shared" si="127"/>
        <v>3</v>
      </c>
      <c r="N648" s="14">
        <f t="shared" si="128"/>
        <v>3</v>
      </c>
      <c r="O648">
        <f t="shared" si="129"/>
        <v>2016</v>
      </c>
      <c r="P648">
        <f t="shared" si="130"/>
        <v>6</v>
      </c>
      <c r="Q648">
        <f t="shared" si="131"/>
        <v>18</v>
      </c>
      <c r="R648">
        <f t="shared" si="120"/>
        <v>2</v>
      </c>
    </row>
    <row r="649" spans="1:18" x14ac:dyDescent="0.2">
      <c r="A649" s="8">
        <v>42539</v>
      </c>
      <c r="B649" s="9">
        <v>504</v>
      </c>
      <c r="C649" s="10">
        <v>0.43055555555555602</v>
      </c>
      <c r="D649" s="9" t="s">
        <v>6</v>
      </c>
      <c r="E649" s="9">
        <v>14</v>
      </c>
      <c r="F649" s="9" t="s">
        <v>18</v>
      </c>
      <c r="G649" s="13">
        <f t="shared" si="121"/>
        <v>4</v>
      </c>
      <c r="H649">
        <f t="shared" si="122"/>
        <v>6</v>
      </c>
      <c r="I649" s="14">
        <f t="shared" si="123"/>
        <v>11</v>
      </c>
      <c r="J649" s="14">
        <f t="shared" si="124"/>
        <v>4</v>
      </c>
      <c r="K649" s="14">
        <f t="shared" si="125"/>
        <v>4</v>
      </c>
      <c r="L649" s="14">
        <f t="shared" si="126"/>
        <v>4</v>
      </c>
      <c r="M649" s="14">
        <f t="shared" si="127"/>
        <v>3</v>
      </c>
      <c r="N649" s="14">
        <f t="shared" si="128"/>
        <v>3</v>
      </c>
      <c r="O649">
        <f t="shared" si="129"/>
        <v>2016</v>
      </c>
      <c r="P649">
        <f t="shared" si="130"/>
        <v>6</v>
      </c>
      <c r="Q649">
        <f t="shared" si="131"/>
        <v>18</v>
      </c>
      <c r="R649">
        <f t="shared" si="120"/>
        <v>4</v>
      </c>
    </row>
    <row r="650" spans="1:18" x14ac:dyDescent="0.2">
      <c r="A650" s="8">
        <v>42539</v>
      </c>
      <c r="B650" s="9">
        <v>506</v>
      </c>
      <c r="C650" s="10">
        <v>0.44652777777777802</v>
      </c>
      <c r="D650" s="9" t="s">
        <v>6</v>
      </c>
      <c r="E650" s="9">
        <v>40</v>
      </c>
      <c r="F650" s="9" t="s">
        <v>13</v>
      </c>
      <c r="G650" s="13">
        <f t="shared" si="121"/>
        <v>6</v>
      </c>
      <c r="H650">
        <f t="shared" si="122"/>
        <v>6</v>
      </c>
      <c r="I650" s="14">
        <f t="shared" si="123"/>
        <v>11</v>
      </c>
      <c r="J650" s="14">
        <f t="shared" si="124"/>
        <v>1</v>
      </c>
      <c r="K650" s="14">
        <f t="shared" si="125"/>
        <v>4</v>
      </c>
      <c r="L650" s="14">
        <f t="shared" si="126"/>
        <v>2</v>
      </c>
      <c r="M650" s="14">
        <f t="shared" si="127"/>
        <v>2</v>
      </c>
      <c r="N650" s="14">
        <f t="shared" si="128"/>
        <v>2</v>
      </c>
      <c r="O650">
        <f t="shared" si="129"/>
        <v>2016</v>
      </c>
      <c r="P650">
        <f t="shared" si="130"/>
        <v>6</v>
      </c>
      <c r="Q650">
        <f t="shared" si="131"/>
        <v>18</v>
      </c>
      <c r="R650">
        <f t="shared" si="120"/>
        <v>4</v>
      </c>
    </row>
    <row r="651" spans="1:18" x14ac:dyDescent="0.2">
      <c r="A651" s="8">
        <v>42539</v>
      </c>
      <c r="B651" s="9">
        <v>510</v>
      </c>
      <c r="C651" s="10">
        <v>0.453472222222222</v>
      </c>
      <c r="D651" s="9" t="s">
        <v>6</v>
      </c>
      <c r="E651" s="9">
        <v>20</v>
      </c>
      <c r="F651" s="9" t="s">
        <v>18</v>
      </c>
      <c r="G651" s="13">
        <f t="shared" si="121"/>
        <v>8</v>
      </c>
      <c r="H651">
        <f t="shared" si="122"/>
        <v>6</v>
      </c>
      <c r="I651" s="14">
        <f t="shared" si="123"/>
        <v>11</v>
      </c>
      <c r="J651" s="14">
        <f t="shared" si="124"/>
        <v>4</v>
      </c>
      <c r="K651" s="14">
        <f t="shared" si="125"/>
        <v>1</v>
      </c>
      <c r="L651" s="14">
        <f t="shared" si="126"/>
        <v>3</v>
      </c>
      <c r="M651" s="14">
        <f t="shared" si="127"/>
        <v>3</v>
      </c>
      <c r="N651" s="14">
        <f t="shared" si="128"/>
        <v>3</v>
      </c>
      <c r="O651">
        <f t="shared" si="129"/>
        <v>2016</v>
      </c>
      <c r="P651">
        <f t="shared" si="130"/>
        <v>6</v>
      </c>
      <c r="Q651">
        <f t="shared" si="131"/>
        <v>18</v>
      </c>
      <c r="R651">
        <f t="shared" si="120"/>
        <v>4</v>
      </c>
    </row>
    <row r="652" spans="1:18" x14ac:dyDescent="0.2">
      <c r="A652" s="8">
        <v>42539</v>
      </c>
      <c r="B652" s="9">
        <v>510</v>
      </c>
      <c r="C652" s="10">
        <v>0.47916666666666702</v>
      </c>
      <c r="D652" s="9" t="s">
        <v>6</v>
      </c>
      <c r="E652" s="9">
        <v>5</v>
      </c>
      <c r="F652" s="9" t="s">
        <v>20</v>
      </c>
      <c r="G652" s="13">
        <f t="shared" si="121"/>
        <v>8</v>
      </c>
      <c r="H652">
        <f t="shared" si="122"/>
        <v>6</v>
      </c>
      <c r="I652" s="14">
        <f t="shared" si="123"/>
        <v>12</v>
      </c>
      <c r="J652" s="14">
        <f t="shared" si="124"/>
        <v>3</v>
      </c>
      <c r="K652" s="14">
        <f t="shared" si="125"/>
        <v>1</v>
      </c>
      <c r="L652" s="14">
        <f t="shared" si="126"/>
        <v>3</v>
      </c>
      <c r="M652" s="14">
        <f t="shared" si="127"/>
        <v>3</v>
      </c>
      <c r="N652" s="14">
        <f t="shared" si="128"/>
        <v>3</v>
      </c>
      <c r="O652">
        <f t="shared" si="129"/>
        <v>2016</v>
      </c>
      <c r="P652">
        <f t="shared" si="130"/>
        <v>6</v>
      </c>
      <c r="Q652">
        <f t="shared" si="131"/>
        <v>18</v>
      </c>
      <c r="R652">
        <f t="shared" si="120"/>
        <v>2</v>
      </c>
    </row>
    <row r="653" spans="1:18" x14ac:dyDescent="0.2">
      <c r="A653" s="8">
        <v>42539</v>
      </c>
      <c r="B653" s="9">
        <v>504</v>
      </c>
      <c r="C653" s="10">
        <v>0.55416666666666703</v>
      </c>
      <c r="D653" s="9" t="s">
        <v>6</v>
      </c>
      <c r="E653" s="9">
        <v>8</v>
      </c>
      <c r="F653" s="9" t="s">
        <v>18</v>
      </c>
      <c r="G653" s="13">
        <f t="shared" si="121"/>
        <v>4</v>
      </c>
      <c r="H653">
        <f t="shared" si="122"/>
        <v>6</v>
      </c>
      <c r="I653" s="14">
        <f t="shared" si="123"/>
        <v>14</v>
      </c>
      <c r="J653" s="14">
        <f t="shared" si="124"/>
        <v>4</v>
      </c>
      <c r="K653" s="14">
        <f t="shared" si="125"/>
        <v>4</v>
      </c>
      <c r="L653" s="14">
        <f t="shared" si="126"/>
        <v>4</v>
      </c>
      <c r="M653" s="14">
        <f t="shared" si="127"/>
        <v>3</v>
      </c>
      <c r="N653" s="14">
        <f t="shared" si="128"/>
        <v>3</v>
      </c>
      <c r="O653">
        <f t="shared" si="129"/>
        <v>2016</v>
      </c>
      <c r="P653">
        <f t="shared" si="130"/>
        <v>6</v>
      </c>
      <c r="Q653">
        <f t="shared" si="131"/>
        <v>18</v>
      </c>
      <c r="R653">
        <f t="shared" si="120"/>
        <v>3</v>
      </c>
    </row>
    <row r="654" spans="1:18" x14ac:dyDescent="0.2">
      <c r="A654" s="8">
        <v>42539</v>
      </c>
      <c r="B654" s="9">
        <v>504</v>
      </c>
      <c r="C654" s="10">
        <v>0.56458333333333299</v>
      </c>
      <c r="D654" s="9" t="s">
        <v>6</v>
      </c>
      <c r="E654" s="9">
        <v>5</v>
      </c>
      <c r="F654" s="9" t="s">
        <v>19</v>
      </c>
      <c r="G654" s="13">
        <f t="shared" si="121"/>
        <v>4</v>
      </c>
      <c r="H654">
        <f t="shared" si="122"/>
        <v>6</v>
      </c>
      <c r="I654" s="14">
        <f t="shared" si="123"/>
        <v>14</v>
      </c>
      <c r="J654" s="14">
        <f t="shared" si="124"/>
        <v>2</v>
      </c>
      <c r="K654" s="14">
        <f t="shared" si="125"/>
        <v>4</v>
      </c>
      <c r="L654" s="14">
        <f t="shared" si="126"/>
        <v>4</v>
      </c>
      <c r="M654" s="14">
        <f t="shared" si="127"/>
        <v>3</v>
      </c>
      <c r="N654" s="14">
        <f t="shared" si="128"/>
        <v>3</v>
      </c>
      <c r="O654">
        <f t="shared" si="129"/>
        <v>2016</v>
      </c>
      <c r="P654">
        <f t="shared" si="130"/>
        <v>6</v>
      </c>
      <c r="Q654">
        <f t="shared" si="131"/>
        <v>18</v>
      </c>
      <c r="R654">
        <f t="shared" si="120"/>
        <v>2</v>
      </c>
    </row>
    <row r="655" spans="1:18" x14ac:dyDescent="0.2">
      <c r="A655" s="8">
        <v>42539</v>
      </c>
      <c r="B655" s="9">
        <v>501</v>
      </c>
      <c r="C655" s="10">
        <v>0.58611111111111103</v>
      </c>
      <c r="D655" s="9" t="s">
        <v>6</v>
      </c>
      <c r="E655" s="9">
        <v>10</v>
      </c>
      <c r="F655" s="9" t="s">
        <v>20</v>
      </c>
      <c r="G655" s="13">
        <f t="shared" si="121"/>
        <v>1</v>
      </c>
      <c r="H655">
        <f t="shared" si="122"/>
        <v>6</v>
      </c>
      <c r="I655" s="14">
        <f t="shared" si="123"/>
        <v>15</v>
      </c>
      <c r="J655" s="14">
        <f t="shared" si="124"/>
        <v>3</v>
      </c>
      <c r="K655" s="14">
        <f t="shared" si="125"/>
        <v>3</v>
      </c>
      <c r="L655" s="14">
        <f t="shared" si="126"/>
        <v>2</v>
      </c>
      <c r="M655" s="14">
        <f t="shared" si="127"/>
        <v>1</v>
      </c>
      <c r="N655" s="14">
        <f t="shared" si="128"/>
        <v>1</v>
      </c>
      <c r="O655">
        <f t="shared" si="129"/>
        <v>2016</v>
      </c>
      <c r="P655">
        <f t="shared" si="130"/>
        <v>6</v>
      </c>
      <c r="Q655">
        <f t="shared" si="131"/>
        <v>18</v>
      </c>
      <c r="R655">
        <f t="shared" si="120"/>
        <v>3</v>
      </c>
    </row>
    <row r="656" spans="1:18" x14ac:dyDescent="0.2">
      <c r="A656" s="8">
        <v>42539</v>
      </c>
      <c r="B656" s="9">
        <v>504</v>
      </c>
      <c r="C656" s="10">
        <v>0.61805555555555602</v>
      </c>
      <c r="D656" s="9" t="s">
        <v>6</v>
      </c>
      <c r="E656" s="9">
        <v>10</v>
      </c>
      <c r="F656" s="9" t="s">
        <v>19</v>
      </c>
      <c r="G656" s="13">
        <f t="shared" si="121"/>
        <v>4</v>
      </c>
      <c r="H656">
        <f t="shared" si="122"/>
        <v>6</v>
      </c>
      <c r="I656" s="14">
        <f t="shared" si="123"/>
        <v>15</v>
      </c>
      <c r="J656" s="14">
        <f t="shared" si="124"/>
        <v>2</v>
      </c>
      <c r="K656" s="14">
        <f t="shared" si="125"/>
        <v>4</v>
      </c>
      <c r="L656" s="14">
        <f t="shared" si="126"/>
        <v>4</v>
      </c>
      <c r="M656" s="14">
        <f t="shared" si="127"/>
        <v>3</v>
      </c>
      <c r="N656" s="14">
        <f t="shared" si="128"/>
        <v>3</v>
      </c>
      <c r="O656">
        <f t="shared" si="129"/>
        <v>2016</v>
      </c>
      <c r="P656">
        <f t="shared" si="130"/>
        <v>6</v>
      </c>
      <c r="Q656">
        <f t="shared" si="131"/>
        <v>18</v>
      </c>
      <c r="R656">
        <f t="shared" si="120"/>
        <v>3</v>
      </c>
    </row>
    <row r="657" spans="1:18" x14ac:dyDescent="0.2">
      <c r="A657" s="8">
        <v>42539</v>
      </c>
      <c r="B657" s="9">
        <v>505</v>
      </c>
      <c r="C657" s="10">
        <v>0.61944444444444402</v>
      </c>
      <c r="D657" s="9" t="s">
        <v>6</v>
      </c>
      <c r="E657" s="9">
        <v>12</v>
      </c>
      <c r="F657" s="9" t="s">
        <v>13</v>
      </c>
      <c r="G657" s="13">
        <f t="shared" si="121"/>
        <v>5</v>
      </c>
      <c r="H657">
        <f t="shared" si="122"/>
        <v>6</v>
      </c>
      <c r="I657" s="14">
        <f t="shared" si="123"/>
        <v>15</v>
      </c>
      <c r="J657" s="14">
        <f t="shared" si="124"/>
        <v>1</v>
      </c>
      <c r="K657" s="14">
        <f t="shared" si="125"/>
        <v>3</v>
      </c>
      <c r="L657" s="14">
        <f t="shared" si="126"/>
        <v>3</v>
      </c>
      <c r="M657" s="14">
        <f t="shared" si="127"/>
        <v>4</v>
      </c>
      <c r="N657" s="14">
        <f t="shared" si="128"/>
        <v>4</v>
      </c>
      <c r="O657">
        <f t="shared" si="129"/>
        <v>2016</v>
      </c>
      <c r="P657">
        <f t="shared" si="130"/>
        <v>6</v>
      </c>
      <c r="Q657">
        <f t="shared" si="131"/>
        <v>18</v>
      </c>
      <c r="R657">
        <f t="shared" si="120"/>
        <v>4</v>
      </c>
    </row>
    <row r="658" spans="1:18" x14ac:dyDescent="0.2">
      <c r="A658" s="8">
        <v>42539</v>
      </c>
      <c r="B658" s="9">
        <v>501</v>
      </c>
      <c r="C658" s="10">
        <v>0.63541666666666696</v>
      </c>
      <c r="D658" s="9" t="s">
        <v>6</v>
      </c>
      <c r="E658" s="9">
        <v>10</v>
      </c>
      <c r="F658" s="9" t="s">
        <v>18</v>
      </c>
      <c r="G658" s="13">
        <f t="shared" si="121"/>
        <v>1</v>
      </c>
      <c r="H658">
        <f t="shared" si="122"/>
        <v>6</v>
      </c>
      <c r="I658" s="14">
        <f t="shared" si="123"/>
        <v>16</v>
      </c>
      <c r="J658" s="14">
        <f t="shared" si="124"/>
        <v>4</v>
      </c>
      <c r="K658" s="14">
        <f t="shared" si="125"/>
        <v>3</v>
      </c>
      <c r="L658" s="14">
        <f t="shared" si="126"/>
        <v>2</v>
      </c>
      <c r="M658" s="14">
        <f t="shared" si="127"/>
        <v>1</v>
      </c>
      <c r="N658" s="14">
        <f t="shared" si="128"/>
        <v>1</v>
      </c>
      <c r="O658">
        <f t="shared" si="129"/>
        <v>2016</v>
      </c>
      <c r="P658">
        <f t="shared" si="130"/>
        <v>6</v>
      </c>
      <c r="Q658">
        <f t="shared" si="131"/>
        <v>18</v>
      </c>
      <c r="R658">
        <f t="shared" si="120"/>
        <v>3</v>
      </c>
    </row>
    <row r="659" spans="1:18" x14ac:dyDescent="0.2">
      <c r="A659" s="8">
        <v>42539</v>
      </c>
      <c r="B659" s="9">
        <v>506</v>
      </c>
      <c r="C659" s="10">
        <v>0.64583333333333304</v>
      </c>
      <c r="D659" s="9" t="s">
        <v>6</v>
      </c>
      <c r="E659" s="9">
        <v>30</v>
      </c>
      <c r="F659" s="9" t="s">
        <v>18</v>
      </c>
      <c r="G659" s="13">
        <f t="shared" si="121"/>
        <v>6</v>
      </c>
      <c r="H659">
        <f t="shared" si="122"/>
        <v>6</v>
      </c>
      <c r="I659" s="14">
        <f t="shared" si="123"/>
        <v>16</v>
      </c>
      <c r="J659" s="14">
        <f t="shared" si="124"/>
        <v>4</v>
      </c>
      <c r="K659" s="14">
        <f t="shared" si="125"/>
        <v>4</v>
      </c>
      <c r="L659" s="14">
        <f t="shared" si="126"/>
        <v>2</v>
      </c>
      <c r="M659" s="14">
        <f t="shared" si="127"/>
        <v>2</v>
      </c>
      <c r="N659" s="14">
        <f t="shared" si="128"/>
        <v>2</v>
      </c>
      <c r="O659">
        <f t="shared" si="129"/>
        <v>2016</v>
      </c>
      <c r="P659">
        <f t="shared" si="130"/>
        <v>6</v>
      </c>
      <c r="Q659">
        <f t="shared" si="131"/>
        <v>18</v>
      </c>
      <c r="R659">
        <f t="shared" si="120"/>
        <v>4</v>
      </c>
    </row>
    <row r="660" spans="1:18" x14ac:dyDescent="0.2">
      <c r="A660" s="8">
        <v>42539</v>
      </c>
      <c r="B660" s="9">
        <v>501</v>
      </c>
      <c r="C660" s="10">
        <v>0.70347222222222205</v>
      </c>
      <c r="D660" s="9" t="s">
        <v>6</v>
      </c>
      <c r="E660" s="9">
        <v>6</v>
      </c>
      <c r="F660" s="9" t="s">
        <v>18</v>
      </c>
      <c r="G660" s="13">
        <f t="shared" si="121"/>
        <v>1</v>
      </c>
      <c r="H660">
        <f t="shared" si="122"/>
        <v>6</v>
      </c>
      <c r="I660" s="14">
        <f t="shared" si="123"/>
        <v>17</v>
      </c>
      <c r="J660" s="14">
        <f t="shared" si="124"/>
        <v>4</v>
      </c>
      <c r="K660" s="14">
        <f t="shared" si="125"/>
        <v>3</v>
      </c>
      <c r="L660" s="14">
        <f t="shared" si="126"/>
        <v>2</v>
      </c>
      <c r="M660" s="14">
        <f t="shared" si="127"/>
        <v>1</v>
      </c>
      <c r="N660" s="14">
        <f t="shared" si="128"/>
        <v>1</v>
      </c>
      <c r="O660">
        <f t="shared" si="129"/>
        <v>2016</v>
      </c>
      <c r="P660">
        <f t="shared" si="130"/>
        <v>6</v>
      </c>
      <c r="Q660">
        <f t="shared" si="131"/>
        <v>18</v>
      </c>
      <c r="R660">
        <f t="shared" si="120"/>
        <v>3</v>
      </c>
    </row>
    <row r="661" spans="1:18" x14ac:dyDescent="0.2">
      <c r="A661" s="8">
        <v>42539</v>
      </c>
      <c r="B661" s="9">
        <v>512</v>
      </c>
      <c r="C661" s="10">
        <v>0.72222222222222199</v>
      </c>
      <c r="D661" s="9" t="s">
        <v>6</v>
      </c>
      <c r="E661" s="9">
        <v>9</v>
      </c>
      <c r="F661" s="9" t="s">
        <v>19</v>
      </c>
      <c r="G661" s="13">
        <f t="shared" si="121"/>
        <v>10</v>
      </c>
      <c r="H661">
        <f t="shared" si="122"/>
        <v>6</v>
      </c>
      <c r="I661" s="14">
        <f t="shared" si="123"/>
        <v>18</v>
      </c>
      <c r="J661" s="14">
        <f t="shared" si="124"/>
        <v>2</v>
      </c>
      <c r="K661" s="14">
        <f t="shared" si="125"/>
        <v>3</v>
      </c>
      <c r="L661" s="14">
        <f t="shared" si="126"/>
        <v>1</v>
      </c>
      <c r="M661" s="14">
        <f t="shared" si="127"/>
        <v>3</v>
      </c>
      <c r="N661" s="14">
        <f t="shared" si="128"/>
        <v>3</v>
      </c>
      <c r="O661">
        <f t="shared" si="129"/>
        <v>2016</v>
      </c>
      <c r="P661">
        <f t="shared" si="130"/>
        <v>6</v>
      </c>
      <c r="Q661">
        <f t="shared" si="131"/>
        <v>18</v>
      </c>
      <c r="R661">
        <f t="shared" si="120"/>
        <v>3</v>
      </c>
    </row>
    <row r="662" spans="1:18" x14ac:dyDescent="0.2">
      <c r="A662" s="8">
        <v>42539</v>
      </c>
      <c r="B662" s="9">
        <v>506</v>
      </c>
      <c r="C662" s="10">
        <v>0.750694444444444</v>
      </c>
      <c r="D662" s="9" t="s">
        <v>6</v>
      </c>
      <c r="E662" s="9">
        <v>6</v>
      </c>
      <c r="F662" s="9" t="s">
        <v>19</v>
      </c>
      <c r="G662" s="13">
        <f t="shared" si="121"/>
        <v>6</v>
      </c>
      <c r="H662">
        <f t="shared" si="122"/>
        <v>6</v>
      </c>
      <c r="I662" s="14">
        <f t="shared" si="123"/>
        <v>19</v>
      </c>
      <c r="J662" s="14">
        <f t="shared" si="124"/>
        <v>2</v>
      </c>
      <c r="K662" s="14">
        <f t="shared" si="125"/>
        <v>4</v>
      </c>
      <c r="L662" s="14">
        <f t="shared" si="126"/>
        <v>2</v>
      </c>
      <c r="M662" s="14">
        <f t="shared" si="127"/>
        <v>2</v>
      </c>
      <c r="N662" s="14">
        <f t="shared" si="128"/>
        <v>2</v>
      </c>
      <c r="O662">
        <f t="shared" si="129"/>
        <v>2016</v>
      </c>
      <c r="P662">
        <f t="shared" si="130"/>
        <v>6</v>
      </c>
      <c r="Q662">
        <f t="shared" si="131"/>
        <v>18</v>
      </c>
      <c r="R662">
        <f t="shared" si="120"/>
        <v>3</v>
      </c>
    </row>
    <row r="663" spans="1:18" x14ac:dyDescent="0.2">
      <c r="A663" s="8">
        <v>42539</v>
      </c>
      <c r="B663" s="9">
        <v>511</v>
      </c>
      <c r="C663" s="10">
        <v>0.78611111111111098</v>
      </c>
      <c r="D663" s="9" t="s">
        <v>6</v>
      </c>
      <c r="E663" s="9">
        <v>6</v>
      </c>
      <c r="F663" s="9" t="s">
        <v>13</v>
      </c>
      <c r="G663" s="13">
        <f t="shared" si="121"/>
        <v>9</v>
      </c>
      <c r="H663">
        <f t="shared" si="122"/>
        <v>6</v>
      </c>
      <c r="I663" s="14">
        <f t="shared" si="123"/>
        <v>19</v>
      </c>
      <c r="J663" s="14">
        <f t="shared" si="124"/>
        <v>1</v>
      </c>
      <c r="K663" s="14">
        <f t="shared" si="125"/>
        <v>1</v>
      </c>
      <c r="L663" s="14">
        <f t="shared" si="126"/>
        <v>3</v>
      </c>
      <c r="M663" s="14">
        <f t="shared" si="127"/>
        <v>2</v>
      </c>
      <c r="N663" s="14">
        <f t="shared" si="128"/>
        <v>2</v>
      </c>
      <c r="O663">
        <f t="shared" si="129"/>
        <v>2016</v>
      </c>
      <c r="P663">
        <f t="shared" si="130"/>
        <v>6</v>
      </c>
      <c r="Q663">
        <f t="shared" si="131"/>
        <v>18</v>
      </c>
      <c r="R663">
        <f t="shared" si="120"/>
        <v>3</v>
      </c>
    </row>
    <row r="664" spans="1:18" x14ac:dyDescent="0.2">
      <c r="A664" s="8">
        <v>42539</v>
      </c>
      <c r="B664" s="9">
        <v>511</v>
      </c>
      <c r="C664" s="10">
        <v>0.83402777777777803</v>
      </c>
      <c r="D664" s="9" t="s">
        <v>6</v>
      </c>
      <c r="E664" s="9">
        <v>6</v>
      </c>
      <c r="F664" s="9" t="s">
        <v>13</v>
      </c>
      <c r="G664" s="13">
        <f t="shared" si="121"/>
        <v>9</v>
      </c>
      <c r="H664">
        <f t="shared" si="122"/>
        <v>6</v>
      </c>
      <c r="I664" s="14">
        <f t="shared" si="123"/>
        <v>21</v>
      </c>
      <c r="J664" s="14">
        <f t="shared" si="124"/>
        <v>1</v>
      </c>
      <c r="K664" s="14">
        <f t="shared" si="125"/>
        <v>1</v>
      </c>
      <c r="L664" s="14">
        <f t="shared" si="126"/>
        <v>3</v>
      </c>
      <c r="M664" s="14">
        <f t="shared" si="127"/>
        <v>2</v>
      </c>
      <c r="N664" s="14">
        <f t="shared" si="128"/>
        <v>2</v>
      </c>
      <c r="O664">
        <f t="shared" si="129"/>
        <v>2016</v>
      </c>
      <c r="P664">
        <f t="shared" si="130"/>
        <v>6</v>
      </c>
      <c r="Q664">
        <f t="shared" si="131"/>
        <v>18</v>
      </c>
      <c r="R664">
        <f t="shared" si="120"/>
        <v>3</v>
      </c>
    </row>
    <row r="665" spans="1:18" x14ac:dyDescent="0.2">
      <c r="A665" s="8">
        <v>42539</v>
      </c>
      <c r="B665" s="9">
        <v>506</v>
      </c>
      <c r="C665" s="10">
        <v>0.84722222222222199</v>
      </c>
      <c r="D665" s="9" t="s">
        <v>6</v>
      </c>
      <c r="E665" s="9">
        <v>31</v>
      </c>
      <c r="F665" s="9" t="s">
        <v>18</v>
      </c>
      <c r="G665" s="13">
        <f t="shared" si="121"/>
        <v>6</v>
      </c>
      <c r="H665">
        <f t="shared" si="122"/>
        <v>6</v>
      </c>
      <c r="I665" s="14">
        <f t="shared" si="123"/>
        <v>21</v>
      </c>
      <c r="J665" s="14">
        <f t="shared" si="124"/>
        <v>4</v>
      </c>
      <c r="K665" s="14">
        <f t="shared" si="125"/>
        <v>4</v>
      </c>
      <c r="L665" s="14">
        <f t="shared" si="126"/>
        <v>2</v>
      </c>
      <c r="M665" s="14">
        <f t="shared" si="127"/>
        <v>2</v>
      </c>
      <c r="N665" s="14">
        <f t="shared" si="128"/>
        <v>2</v>
      </c>
      <c r="O665">
        <f t="shared" si="129"/>
        <v>2016</v>
      </c>
      <c r="P665">
        <f t="shared" si="130"/>
        <v>6</v>
      </c>
      <c r="Q665">
        <f t="shared" si="131"/>
        <v>18</v>
      </c>
      <c r="R665">
        <f t="shared" si="120"/>
        <v>4</v>
      </c>
    </row>
    <row r="666" spans="1:18" x14ac:dyDescent="0.2">
      <c r="A666" s="8">
        <v>42539</v>
      </c>
      <c r="B666" s="9">
        <v>509</v>
      </c>
      <c r="C666" s="10">
        <v>0.87291666666666701</v>
      </c>
      <c r="D666" s="9" t="s">
        <v>6</v>
      </c>
      <c r="E666" s="9">
        <v>1</v>
      </c>
      <c r="F666" s="9" t="s">
        <v>19</v>
      </c>
      <c r="G666" s="13">
        <f t="shared" si="121"/>
        <v>7</v>
      </c>
      <c r="H666">
        <f t="shared" si="122"/>
        <v>6</v>
      </c>
      <c r="I666" s="14">
        <f t="shared" si="123"/>
        <v>21</v>
      </c>
      <c r="J666" s="14">
        <f t="shared" si="124"/>
        <v>2</v>
      </c>
      <c r="K666" s="14">
        <f t="shared" si="125"/>
        <v>1</v>
      </c>
      <c r="L666" s="14">
        <f t="shared" si="126"/>
        <v>2</v>
      </c>
      <c r="M666" s="14">
        <f t="shared" si="127"/>
        <v>2</v>
      </c>
      <c r="N666" s="14">
        <f t="shared" si="128"/>
        <v>2</v>
      </c>
      <c r="O666">
        <f t="shared" si="129"/>
        <v>2016</v>
      </c>
      <c r="P666">
        <f t="shared" si="130"/>
        <v>6</v>
      </c>
      <c r="Q666">
        <f t="shared" si="131"/>
        <v>18</v>
      </c>
      <c r="R666">
        <f t="shared" si="120"/>
        <v>2</v>
      </c>
    </row>
    <row r="667" spans="1:18" x14ac:dyDescent="0.2">
      <c r="A667" s="8">
        <v>42539</v>
      </c>
      <c r="B667" s="9">
        <v>504</v>
      </c>
      <c r="C667" s="10">
        <v>0.875</v>
      </c>
      <c r="D667" s="9" t="s">
        <v>6</v>
      </c>
      <c r="E667" s="9">
        <v>25</v>
      </c>
      <c r="F667" s="9" t="s">
        <v>19</v>
      </c>
      <c r="G667" s="13">
        <f t="shared" si="121"/>
        <v>4</v>
      </c>
      <c r="H667">
        <f t="shared" si="122"/>
        <v>6</v>
      </c>
      <c r="I667" s="14">
        <f t="shared" si="123"/>
        <v>22</v>
      </c>
      <c r="J667" s="14">
        <f t="shared" si="124"/>
        <v>2</v>
      </c>
      <c r="K667" s="14">
        <f t="shared" si="125"/>
        <v>4</v>
      </c>
      <c r="L667" s="14">
        <f t="shared" si="126"/>
        <v>4</v>
      </c>
      <c r="M667" s="14">
        <f t="shared" si="127"/>
        <v>3</v>
      </c>
      <c r="N667" s="14">
        <f t="shared" si="128"/>
        <v>3</v>
      </c>
      <c r="O667">
        <f t="shared" si="129"/>
        <v>2016</v>
      </c>
      <c r="P667">
        <f t="shared" si="130"/>
        <v>6</v>
      </c>
      <c r="Q667">
        <f t="shared" si="131"/>
        <v>18</v>
      </c>
      <c r="R667">
        <f t="shared" si="120"/>
        <v>4</v>
      </c>
    </row>
    <row r="668" spans="1:18" x14ac:dyDescent="0.2">
      <c r="A668" s="8">
        <v>42539</v>
      </c>
      <c r="B668" s="9">
        <v>501</v>
      </c>
      <c r="C668" s="10">
        <v>0.875</v>
      </c>
      <c r="D668" s="9" t="s">
        <v>6</v>
      </c>
      <c r="E668" s="9">
        <v>40</v>
      </c>
      <c r="F668" s="9" t="s">
        <v>18</v>
      </c>
      <c r="G668" s="13">
        <f t="shared" si="121"/>
        <v>1</v>
      </c>
      <c r="H668">
        <f t="shared" si="122"/>
        <v>6</v>
      </c>
      <c r="I668" s="14">
        <f t="shared" si="123"/>
        <v>22</v>
      </c>
      <c r="J668" s="14">
        <f t="shared" si="124"/>
        <v>4</v>
      </c>
      <c r="K668" s="14">
        <f t="shared" si="125"/>
        <v>3</v>
      </c>
      <c r="L668" s="14">
        <f t="shared" si="126"/>
        <v>2</v>
      </c>
      <c r="M668" s="14">
        <f t="shared" si="127"/>
        <v>1</v>
      </c>
      <c r="N668" s="14">
        <f t="shared" si="128"/>
        <v>1</v>
      </c>
      <c r="O668">
        <f t="shared" si="129"/>
        <v>2016</v>
      </c>
      <c r="P668">
        <f t="shared" si="130"/>
        <v>6</v>
      </c>
      <c r="Q668">
        <f t="shared" si="131"/>
        <v>18</v>
      </c>
      <c r="R668">
        <f t="shared" si="120"/>
        <v>4</v>
      </c>
    </row>
    <row r="669" spans="1:18" x14ac:dyDescent="0.2">
      <c r="A669" s="8">
        <v>42540</v>
      </c>
      <c r="B669" s="9">
        <v>510</v>
      </c>
      <c r="C669" s="10">
        <v>0.104861111111111</v>
      </c>
      <c r="D669" s="9" t="s">
        <v>7</v>
      </c>
      <c r="E669" s="9">
        <v>35</v>
      </c>
      <c r="F669" s="9" t="s">
        <v>19</v>
      </c>
      <c r="G669" s="13">
        <f t="shared" si="121"/>
        <v>8</v>
      </c>
      <c r="H669">
        <f t="shared" si="122"/>
        <v>7</v>
      </c>
      <c r="I669" s="14">
        <f t="shared" si="123"/>
        <v>3</v>
      </c>
      <c r="J669" s="14">
        <f t="shared" si="124"/>
        <v>2</v>
      </c>
      <c r="K669" s="14">
        <f t="shared" si="125"/>
        <v>1</v>
      </c>
      <c r="L669" s="14">
        <f t="shared" si="126"/>
        <v>3</v>
      </c>
      <c r="M669" s="14">
        <f t="shared" si="127"/>
        <v>3</v>
      </c>
      <c r="N669" s="14">
        <f t="shared" si="128"/>
        <v>3</v>
      </c>
      <c r="O669">
        <f t="shared" si="129"/>
        <v>2016</v>
      </c>
      <c r="P669">
        <f t="shared" si="130"/>
        <v>6</v>
      </c>
      <c r="Q669">
        <f t="shared" si="131"/>
        <v>19</v>
      </c>
      <c r="R669">
        <f t="shared" si="120"/>
        <v>4</v>
      </c>
    </row>
    <row r="670" spans="1:18" x14ac:dyDescent="0.2">
      <c r="A670" s="8">
        <v>42540</v>
      </c>
      <c r="B670" s="9">
        <v>501</v>
      </c>
      <c r="C670" s="10">
        <v>0.114583333333333</v>
      </c>
      <c r="D670" s="9" t="s">
        <v>7</v>
      </c>
      <c r="E670" s="9">
        <v>20</v>
      </c>
      <c r="F670" s="9" t="s">
        <v>18</v>
      </c>
      <c r="G670" s="13">
        <f t="shared" si="121"/>
        <v>1</v>
      </c>
      <c r="H670">
        <f t="shared" si="122"/>
        <v>7</v>
      </c>
      <c r="I670" s="14">
        <f t="shared" si="123"/>
        <v>3</v>
      </c>
      <c r="J670" s="14">
        <f t="shared" si="124"/>
        <v>4</v>
      </c>
      <c r="K670" s="14">
        <f t="shared" si="125"/>
        <v>3</v>
      </c>
      <c r="L670" s="14">
        <f t="shared" si="126"/>
        <v>2</v>
      </c>
      <c r="M670" s="14">
        <f t="shared" si="127"/>
        <v>1</v>
      </c>
      <c r="N670" s="14">
        <f t="shared" si="128"/>
        <v>1</v>
      </c>
      <c r="O670">
        <f t="shared" si="129"/>
        <v>2016</v>
      </c>
      <c r="P670">
        <f t="shared" si="130"/>
        <v>6</v>
      </c>
      <c r="Q670">
        <f t="shared" si="131"/>
        <v>19</v>
      </c>
      <c r="R670">
        <f t="shared" si="120"/>
        <v>4</v>
      </c>
    </row>
    <row r="671" spans="1:18" x14ac:dyDescent="0.2">
      <c r="A671" s="8">
        <v>42540</v>
      </c>
      <c r="B671" s="9">
        <v>501</v>
      </c>
      <c r="C671" s="10">
        <v>0.12708333333333299</v>
      </c>
      <c r="D671" s="9" t="s">
        <v>7</v>
      </c>
      <c r="E671" s="9">
        <v>5</v>
      </c>
      <c r="F671" s="9" t="s">
        <v>18</v>
      </c>
      <c r="G671" s="13">
        <f t="shared" si="121"/>
        <v>1</v>
      </c>
      <c r="H671">
        <f t="shared" si="122"/>
        <v>7</v>
      </c>
      <c r="I671" s="14">
        <f t="shared" si="123"/>
        <v>4</v>
      </c>
      <c r="J671" s="14">
        <f t="shared" si="124"/>
        <v>4</v>
      </c>
      <c r="K671" s="14">
        <f t="shared" si="125"/>
        <v>3</v>
      </c>
      <c r="L671" s="14">
        <f t="shared" si="126"/>
        <v>2</v>
      </c>
      <c r="M671" s="14">
        <f t="shared" si="127"/>
        <v>1</v>
      </c>
      <c r="N671" s="14">
        <f t="shared" si="128"/>
        <v>1</v>
      </c>
      <c r="O671">
        <f t="shared" si="129"/>
        <v>2016</v>
      </c>
      <c r="P671">
        <f t="shared" si="130"/>
        <v>6</v>
      </c>
      <c r="Q671">
        <f t="shared" si="131"/>
        <v>19</v>
      </c>
      <c r="R671">
        <f t="shared" si="120"/>
        <v>2</v>
      </c>
    </row>
    <row r="672" spans="1:18" x14ac:dyDescent="0.2">
      <c r="A672" s="8">
        <v>42540</v>
      </c>
      <c r="B672" s="9">
        <v>501</v>
      </c>
      <c r="C672" s="10">
        <v>0.241666666666667</v>
      </c>
      <c r="D672" s="9" t="s">
        <v>7</v>
      </c>
      <c r="E672" s="9">
        <v>5</v>
      </c>
      <c r="F672" s="9" t="s">
        <v>19</v>
      </c>
      <c r="G672" s="13">
        <f t="shared" si="121"/>
        <v>1</v>
      </c>
      <c r="H672">
        <f t="shared" si="122"/>
        <v>7</v>
      </c>
      <c r="I672" s="14">
        <f t="shared" si="123"/>
        <v>6</v>
      </c>
      <c r="J672" s="14">
        <f t="shared" si="124"/>
        <v>2</v>
      </c>
      <c r="K672" s="14">
        <f t="shared" si="125"/>
        <v>3</v>
      </c>
      <c r="L672" s="14">
        <f t="shared" si="126"/>
        <v>2</v>
      </c>
      <c r="M672" s="14">
        <f t="shared" si="127"/>
        <v>1</v>
      </c>
      <c r="N672" s="14">
        <f t="shared" si="128"/>
        <v>1</v>
      </c>
      <c r="O672">
        <f t="shared" si="129"/>
        <v>2016</v>
      </c>
      <c r="P672">
        <f t="shared" si="130"/>
        <v>6</v>
      </c>
      <c r="Q672">
        <f t="shared" si="131"/>
        <v>19</v>
      </c>
      <c r="R672">
        <f t="shared" si="120"/>
        <v>2</v>
      </c>
    </row>
    <row r="673" spans="1:18" x14ac:dyDescent="0.2">
      <c r="A673" s="8">
        <v>42540</v>
      </c>
      <c r="B673" s="9">
        <v>504</v>
      </c>
      <c r="C673" s="10">
        <v>0.266666666666667</v>
      </c>
      <c r="D673" s="9" t="s">
        <v>7</v>
      </c>
      <c r="E673" s="9">
        <v>9</v>
      </c>
      <c r="F673" s="9" t="s">
        <v>18</v>
      </c>
      <c r="G673" s="13">
        <f t="shared" si="121"/>
        <v>4</v>
      </c>
      <c r="H673">
        <f t="shared" si="122"/>
        <v>7</v>
      </c>
      <c r="I673" s="14">
        <f t="shared" si="123"/>
        <v>7</v>
      </c>
      <c r="J673" s="14">
        <f t="shared" si="124"/>
        <v>4</v>
      </c>
      <c r="K673" s="14">
        <f t="shared" si="125"/>
        <v>4</v>
      </c>
      <c r="L673" s="14">
        <f t="shared" si="126"/>
        <v>4</v>
      </c>
      <c r="M673" s="14">
        <f t="shared" si="127"/>
        <v>3</v>
      </c>
      <c r="N673" s="14">
        <f t="shared" si="128"/>
        <v>3</v>
      </c>
      <c r="O673">
        <f t="shared" si="129"/>
        <v>2016</v>
      </c>
      <c r="P673">
        <f t="shared" si="130"/>
        <v>6</v>
      </c>
      <c r="Q673">
        <f t="shared" si="131"/>
        <v>19</v>
      </c>
      <c r="R673">
        <f t="shared" si="120"/>
        <v>3</v>
      </c>
    </row>
    <row r="674" spans="1:18" x14ac:dyDescent="0.2">
      <c r="A674" s="8">
        <v>42540</v>
      </c>
      <c r="B674" s="9">
        <v>504</v>
      </c>
      <c r="C674" s="10">
        <v>0.27291666666666697</v>
      </c>
      <c r="D674" s="9" t="s">
        <v>7</v>
      </c>
      <c r="E674" s="9">
        <v>9</v>
      </c>
      <c r="F674" s="9" t="s">
        <v>18</v>
      </c>
      <c r="G674" s="13">
        <f t="shared" si="121"/>
        <v>4</v>
      </c>
      <c r="H674">
        <f t="shared" si="122"/>
        <v>7</v>
      </c>
      <c r="I674" s="14">
        <f t="shared" si="123"/>
        <v>7</v>
      </c>
      <c r="J674" s="14">
        <f t="shared" si="124"/>
        <v>4</v>
      </c>
      <c r="K674" s="14">
        <f t="shared" si="125"/>
        <v>4</v>
      </c>
      <c r="L674" s="14">
        <f t="shared" si="126"/>
        <v>4</v>
      </c>
      <c r="M674" s="14">
        <f t="shared" si="127"/>
        <v>3</v>
      </c>
      <c r="N674" s="14">
        <f t="shared" si="128"/>
        <v>3</v>
      </c>
      <c r="O674">
        <f t="shared" si="129"/>
        <v>2016</v>
      </c>
      <c r="P674">
        <f t="shared" si="130"/>
        <v>6</v>
      </c>
      <c r="Q674">
        <f t="shared" si="131"/>
        <v>19</v>
      </c>
      <c r="R674">
        <f t="shared" si="120"/>
        <v>3</v>
      </c>
    </row>
    <row r="675" spans="1:18" x14ac:dyDescent="0.2">
      <c r="A675" s="8">
        <v>42540</v>
      </c>
      <c r="B675" s="9">
        <v>505</v>
      </c>
      <c r="C675" s="10">
        <v>0.27708333333333302</v>
      </c>
      <c r="D675" s="9" t="s">
        <v>7</v>
      </c>
      <c r="E675" s="9">
        <v>10</v>
      </c>
      <c r="F675" s="9" t="s">
        <v>18</v>
      </c>
      <c r="G675" s="13">
        <f t="shared" si="121"/>
        <v>5</v>
      </c>
      <c r="H675">
        <f t="shared" si="122"/>
        <v>7</v>
      </c>
      <c r="I675" s="14">
        <f t="shared" si="123"/>
        <v>7</v>
      </c>
      <c r="J675" s="14">
        <f t="shared" si="124"/>
        <v>4</v>
      </c>
      <c r="K675" s="14">
        <f t="shared" si="125"/>
        <v>3</v>
      </c>
      <c r="L675" s="14">
        <f t="shared" si="126"/>
        <v>3</v>
      </c>
      <c r="M675" s="14">
        <f t="shared" si="127"/>
        <v>4</v>
      </c>
      <c r="N675" s="14">
        <f t="shared" si="128"/>
        <v>4</v>
      </c>
      <c r="O675">
        <f t="shared" si="129"/>
        <v>2016</v>
      </c>
      <c r="P675">
        <f t="shared" si="130"/>
        <v>6</v>
      </c>
      <c r="Q675">
        <f t="shared" si="131"/>
        <v>19</v>
      </c>
      <c r="R675">
        <f t="shared" si="120"/>
        <v>3</v>
      </c>
    </row>
    <row r="676" spans="1:18" x14ac:dyDescent="0.2">
      <c r="A676" s="8">
        <v>42540</v>
      </c>
      <c r="B676" s="9">
        <v>505</v>
      </c>
      <c r="C676" s="10">
        <v>0.281944444444444</v>
      </c>
      <c r="D676" s="9" t="s">
        <v>7</v>
      </c>
      <c r="E676" s="9">
        <v>10</v>
      </c>
      <c r="F676" s="9" t="s">
        <v>18</v>
      </c>
      <c r="G676" s="13">
        <f t="shared" si="121"/>
        <v>5</v>
      </c>
      <c r="H676">
        <f t="shared" si="122"/>
        <v>7</v>
      </c>
      <c r="I676" s="14">
        <f t="shared" si="123"/>
        <v>7</v>
      </c>
      <c r="J676" s="14">
        <f t="shared" si="124"/>
        <v>4</v>
      </c>
      <c r="K676" s="14">
        <f t="shared" si="125"/>
        <v>3</v>
      </c>
      <c r="L676" s="14">
        <f t="shared" si="126"/>
        <v>3</v>
      </c>
      <c r="M676" s="14">
        <f t="shared" si="127"/>
        <v>4</v>
      </c>
      <c r="N676" s="14">
        <f t="shared" si="128"/>
        <v>4</v>
      </c>
      <c r="O676">
        <f t="shared" si="129"/>
        <v>2016</v>
      </c>
      <c r="P676">
        <f t="shared" si="130"/>
        <v>6</v>
      </c>
      <c r="Q676">
        <f t="shared" si="131"/>
        <v>19</v>
      </c>
      <c r="R676">
        <f t="shared" si="120"/>
        <v>3</v>
      </c>
    </row>
    <row r="677" spans="1:18" x14ac:dyDescent="0.2">
      <c r="A677" s="8">
        <v>42540</v>
      </c>
      <c r="B677" s="9">
        <v>501</v>
      </c>
      <c r="C677" s="10">
        <v>0.35</v>
      </c>
      <c r="D677" s="9" t="s">
        <v>7</v>
      </c>
      <c r="E677" s="9">
        <v>8</v>
      </c>
      <c r="F677" s="9" t="s">
        <v>18</v>
      </c>
      <c r="G677" s="13">
        <f t="shared" si="121"/>
        <v>1</v>
      </c>
      <c r="H677">
        <f t="shared" si="122"/>
        <v>7</v>
      </c>
      <c r="I677" s="14">
        <f t="shared" si="123"/>
        <v>9</v>
      </c>
      <c r="J677" s="14">
        <f t="shared" si="124"/>
        <v>4</v>
      </c>
      <c r="K677" s="14">
        <f t="shared" si="125"/>
        <v>3</v>
      </c>
      <c r="L677" s="14">
        <f t="shared" si="126"/>
        <v>2</v>
      </c>
      <c r="M677" s="14">
        <f t="shared" si="127"/>
        <v>1</v>
      </c>
      <c r="N677" s="14">
        <f t="shared" si="128"/>
        <v>1</v>
      </c>
      <c r="O677">
        <f t="shared" si="129"/>
        <v>2016</v>
      </c>
      <c r="P677">
        <f t="shared" si="130"/>
        <v>6</v>
      </c>
      <c r="Q677">
        <f t="shared" si="131"/>
        <v>19</v>
      </c>
      <c r="R677">
        <f t="shared" si="120"/>
        <v>3</v>
      </c>
    </row>
    <row r="678" spans="1:18" x14ac:dyDescent="0.2">
      <c r="A678" s="8">
        <v>42540</v>
      </c>
      <c r="B678" s="9">
        <v>501</v>
      </c>
      <c r="C678" s="10">
        <v>0.38888888888888901</v>
      </c>
      <c r="D678" s="9" t="s">
        <v>7</v>
      </c>
      <c r="E678" s="9">
        <v>11</v>
      </c>
      <c r="F678" s="9" t="s">
        <v>18</v>
      </c>
      <c r="G678" s="13">
        <f t="shared" si="121"/>
        <v>1</v>
      </c>
      <c r="H678">
        <f t="shared" si="122"/>
        <v>7</v>
      </c>
      <c r="I678" s="14">
        <f t="shared" si="123"/>
        <v>10</v>
      </c>
      <c r="J678" s="14">
        <f t="shared" si="124"/>
        <v>4</v>
      </c>
      <c r="K678" s="14">
        <f t="shared" si="125"/>
        <v>3</v>
      </c>
      <c r="L678" s="14">
        <f t="shared" si="126"/>
        <v>2</v>
      </c>
      <c r="M678" s="14">
        <f t="shared" si="127"/>
        <v>1</v>
      </c>
      <c r="N678" s="14">
        <f t="shared" si="128"/>
        <v>1</v>
      </c>
      <c r="O678">
        <f t="shared" si="129"/>
        <v>2016</v>
      </c>
      <c r="P678">
        <f t="shared" si="130"/>
        <v>6</v>
      </c>
      <c r="Q678">
        <f t="shared" si="131"/>
        <v>19</v>
      </c>
      <c r="R678">
        <f t="shared" si="120"/>
        <v>4</v>
      </c>
    </row>
    <row r="679" spans="1:18" x14ac:dyDescent="0.2">
      <c r="A679" s="8">
        <v>42540</v>
      </c>
      <c r="B679" s="9">
        <v>505</v>
      </c>
      <c r="C679" s="10">
        <v>0.41666666666666702</v>
      </c>
      <c r="D679" s="9" t="s">
        <v>7</v>
      </c>
      <c r="E679" s="9">
        <v>15</v>
      </c>
      <c r="F679" s="9" t="s">
        <v>18</v>
      </c>
      <c r="G679" s="13">
        <f t="shared" si="121"/>
        <v>5</v>
      </c>
      <c r="H679">
        <f t="shared" si="122"/>
        <v>7</v>
      </c>
      <c r="I679" s="14">
        <f t="shared" si="123"/>
        <v>11</v>
      </c>
      <c r="J679" s="14">
        <f t="shared" si="124"/>
        <v>4</v>
      </c>
      <c r="K679" s="14">
        <f t="shared" si="125"/>
        <v>3</v>
      </c>
      <c r="L679" s="14">
        <f t="shared" si="126"/>
        <v>3</v>
      </c>
      <c r="M679" s="14">
        <f t="shared" si="127"/>
        <v>4</v>
      </c>
      <c r="N679" s="14">
        <f t="shared" si="128"/>
        <v>4</v>
      </c>
      <c r="O679">
        <f t="shared" si="129"/>
        <v>2016</v>
      </c>
      <c r="P679">
        <f t="shared" si="130"/>
        <v>6</v>
      </c>
      <c r="Q679">
        <f t="shared" si="131"/>
        <v>19</v>
      </c>
      <c r="R679">
        <f t="shared" si="120"/>
        <v>4</v>
      </c>
    </row>
    <row r="680" spans="1:18" x14ac:dyDescent="0.2">
      <c r="A680" s="8">
        <v>42540</v>
      </c>
      <c r="B680" s="9">
        <v>504</v>
      </c>
      <c r="C680" s="10">
        <v>0.43055555555555602</v>
      </c>
      <c r="D680" s="9" t="s">
        <v>7</v>
      </c>
      <c r="E680" s="9">
        <v>37</v>
      </c>
      <c r="F680" s="9" t="s">
        <v>19</v>
      </c>
      <c r="G680" s="13">
        <f t="shared" si="121"/>
        <v>4</v>
      </c>
      <c r="H680">
        <f t="shared" si="122"/>
        <v>7</v>
      </c>
      <c r="I680" s="14">
        <f t="shared" si="123"/>
        <v>11</v>
      </c>
      <c r="J680" s="14">
        <f t="shared" si="124"/>
        <v>2</v>
      </c>
      <c r="K680" s="14">
        <f t="shared" si="125"/>
        <v>4</v>
      </c>
      <c r="L680" s="14">
        <f t="shared" si="126"/>
        <v>4</v>
      </c>
      <c r="M680" s="14">
        <f t="shared" si="127"/>
        <v>3</v>
      </c>
      <c r="N680" s="14">
        <f t="shared" si="128"/>
        <v>3</v>
      </c>
      <c r="O680">
        <f t="shared" si="129"/>
        <v>2016</v>
      </c>
      <c r="P680">
        <f t="shared" si="130"/>
        <v>6</v>
      </c>
      <c r="Q680">
        <f t="shared" si="131"/>
        <v>19</v>
      </c>
      <c r="R680">
        <f t="shared" si="120"/>
        <v>4</v>
      </c>
    </row>
    <row r="681" spans="1:18" x14ac:dyDescent="0.2">
      <c r="A681" s="8">
        <v>42540</v>
      </c>
      <c r="B681" s="9">
        <v>505</v>
      </c>
      <c r="C681" s="10">
        <v>0.45624999999999999</v>
      </c>
      <c r="D681" s="9" t="s">
        <v>7</v>
      </c>
      <c r="E681" s="9">
        <v>4</v>
      </c>
      <c r="F681" s="9" t="s">
        <v>18</v>
      </c>
      <c r="G681" s="13">
        <f t="shared" si="121"/>
        <v>5</v>
      </c>
      <c r="H681">
        <f t="shared" si="122"/>
        <v>7</v>
      </c>
      <c r="I681" s="14">
        <f t="shared" si="123"/>
        <v>11</v>
      </c>
      <c r="J681" s="14">
        <f t="shared" si="124"/>
        <v>4</v>
      </c>
      <c r="K681" s="14">
        <f t="shared" si="125"/>
        <v>3</v>
      </c>
      <c r="L681" s="14">
        <f t="shared" si="126"/>
        <v>3</v>
      </c>
      <c r="M681" s="14">
        <f t="shared" si="127"/>
        <v>4</v>
      </c>
      <c r="N681" s="14">
        <f t="shared" si="128"/>
        <v>4</v>
      </c>
      <c r="O681">
        <f t="shared" si="129"/>
        <v>2016</v>
      </c>
      <c r="P681">
        <f t="shared" si="130"/>
        <v>6</v>
      </c>
      <c r="Q681">
        <f t="shared" si="131"/>
        <v>19</v>
      </c>
      <c r="R681">
        <f t="shared" si="120"/>
        <v>2</v>
      </c>
    </row>
    <row r="682" spans="1:18" x14ac:dyDescent="0.2">
      <c r="A682" s="8">
        <v>42540</v>
      </c>
      <c r="B682" s="9">
        <v>505</v>
      </c>
      <c r="C682" s="10">
        <v>0.49652777777777801</v>
      </c>
      <c r="D682" s="9" t="s">
        <v>7</v>
      </c>
      <c r="E682" s="9">
        <v>15</v>
      </c>
      <c r="F682" s="9" t="s">
        <v>18</v>
      </c>
      <c r="G682" s="13">
        <f t="shared" si="121"/>
        <v>5</v>
      </c>
      <c r="H682">
        <f t="shared" si="122"/>
        <v>7</v>
      </c>
      <c r="I682" s="14">
        <f t="shared" si="123"/>
        <v>12</v>
      </c>
      <c r="J682" s="14">
        <f t="shared" si="124"/>
        <v>4</v>
      </c>
      <c r="K682" s="14">
        <f t="shared" si="125"/>
        <v>3</v>
      </c>
      <c r="L682" s="14">
        <f t="shared" si="126"/>
        <v>3</v>
      </c>
      <c r="M682" s="14">
        <f t="shared" si="127"/>
        <v>4</v>
      </c>
      <c r="N682" s="14">
        <f t="shared" si="128"/>
        <v>4</v>
      </c>
      <c r="O682">
        <f t="shared" si="129"/>
        <v>2016</v>
      </c>
      <c r="P682">
        <f t="shared" si="130"/>
        <v>6</v>
      </c>
      <c r="Q682">
        <f t="shared" si="131"/>
        <v>19</v>
      </c>
      <c r="R682">
        <f t="shared" si="120"/>
        <v>4</v>
      </c>
    </row>
    <row r="683" spans="1:18" x14ac:dyDescent="0.2">
      <c r="A683" s="8">
        <v>42540</v>
      </c>
      <c r="B683" s="9">
        <v>505</v>
      </c>
      <c r="C683" s="10">
        <v>0.51458333333333295</v>
      </c>
      <c r="D683" s="9" t="s">
        <v>7</v>
      </c>
      <c r="E683" s="9">
        <v>20</v>
      </c>
      <c r="F683" s="9" t="s">
        <v>18</v>
      </c>
      <c r="G683" s="13">
        <f t="shared" si="121"/>
        <v>5</v>
      </c>
      <c r="H683">
        <f t="shared" si="122"/>
        <v>7</v>
      </c>
      <c r="I683" s="14">
        <f t="shared" si="123"/>
        <v>13</v>
      </c>
      <c r="J683" s="14">
        <f t="shared" si="124"/>
        <v>4</v>
      </c>
      <c r="K683" s="14">
        <f t="shared" si="125"/>
        <v>3</v>
      </c>
      <c r="L683" s="14">
        <f t="shared" si="126"/>
        <v>3</v>
      </c>
      <c r="M683" s="14">
        <f t="shared" si="127"/>
        <v>4</v>
      </c>
      <c r="N683" s="14">
        <f t="shared" si="128"/>
        <v>4</v>
      </c>
      <c r="O683">
        <f t="shared" si="129"/>
        <v>2016</v>
      </c>
      <c r="P683">
        <f t="shared" si="130"/>
        <v>6</v>
      </c>
      <c r="Q683">
        <f t="shared" si="131"/>
        <v>19</v>
      </c>
      <c r="R683">
        <f t="shared" si="120"/>
        <v>4</v>
      </c>
    </row>
    <row r="684" spans="1:18" x14ac:dyDescent="0.2">
      <c r="A684" s="8">
        <v>42540</v>
      </c>
      <c r="B684" s="9">
        <v>510</v>
      </c>
      <c r="C684" s="10">
        <v>0.61319444444444404</v>
      </c>
      <c r="D684" s="9" t="s">
        <v>7</v>
      </c>
      <c r="E684" s="9">
        <v>1</v>
      </c>
      <c r="F684" s="9" t="s">
        <v>20</v>
      </c>
      <c r="G684" s="13">
        <f t="shared" si="121"/>
        <v>8</v>
      </c>
      <c r="H684">
        <f t="shared" si="122"/>
        <v>7</v>
      </c>
      <c r="I684" s="14">
        <f t="shared" si="123"/>
        <v>15</v>
      </c>
      <c r="J684" s="14">
        <f t="shared" si="124"/>
        <v>3</v>
      </c>
      <c r="K684" s="14">
        <f t="shared" si="125"/>
        <v>1</v>
      </c>
      <c r="L684" s="14">
        <f t="shared" si="126"/>
        <v>3</v>
      </c>
      <c r="M684" s="14">
        <f t="shared" si="127"/>
        <v>3</v>
      </c>
      <c r="N684" s="14">
        <f t="shared" si="128"/>
        <v>3</v>
      </c>
      <c r="O684">
        <f t="shared" si="129"/>
        <v>2016</v>
      </c>
      <c r="P684">
        <f t="shared" si="130"/>
        <v>6</v>
      </c>
      <c r="Q684">
        <f t="shared" si="131"/>
        <v>19</v>
      </c>
      <c r="R684">
        <f t="shared" si="120"/>
        <v>2</v>
      </c>
    </row>
    <row r="685" spans="1:18" x14ac:dyDescent="0.2">
      <c r="A685" s="8">
        <v>42540</v>
      </c>
      <c r="B685" s="9">
        <v>510</v>
      </c>
      <c r="C685" s="10">
        <v>0.61388888888888904</v>
      </c>
      <c r="D685" s="9" t="s">
        <v>7</v>
      </c>
      <c r="E685" s="9">
        <v>1</v>
      </c>
      <c r="F685" s="9" t="s">
        <v>20</v>
      </c>
      <c r="G685" s="13">
        <f t="shared" si="121"/>
        <v>8</v>
      </c>
      <c r="H685">
        <f t="shared" si="122"/>
        <v>7</v>
      </c>
      <c r="I685" s="14">
        <f t="shared" si="123"/>
        <v>15</v>
      </c>
      <c r="J685" s="14">
        <f t="shared" si="124"/>
        <v>3</v>
      </c>
      <c r="K685" s="14">
        <f t="shared" si="125"/>
        <v>1</v>
      </c>
      <c r="L685" s="14">
        <f t="shared" si="126"/>
        <v>3</v>
      </c>
      <c r="M685" s="14">
        <f t="shared" si="127"/>
        <v>3</v>
      </c>
      <c r="N685" s="14">
        <f t="shared" si="128"/>
        <v>3</v>
      </c>
      <c r="O685">
        <f t="shared" si="129"/>
        <v>2016</v>
      </c>
      <c r="P685">
        <f t="shared" si="130"/>
        <v>6</v>
      </c>
      <c r="Q685">
        <f t="shared" si="131"/>
        <v>19</v>
      </c>
      <c r="R685">
        <f t="shared" si="120"/>
        <v>2</v>
      </c>
    </row>
    <row r="686" spans="1:18" x14ac:dyDescent="0.2">
      <c r="A686" s="8">
        <v>42540</v>
      </c>
      <c r="B686" s="9">
        <v>501</v>
      </c>
      <c r="C686" s="10">
        <v>0.61805555555555602</v>
      </c>
      <c r="D686" s="9" t="s">
        <v>7</v>
      </c>
      <c r="E686" s="9">
        <v>5</v>
      </c>
      <c r="F686" s="9" t="s">
        <v>19</v>
      </c>
      <c r="G686" s="13">
        <f t="shared" si="121"/>
        <v>1</v>
      </c>
      <c r="H686">
        <f t="shared" si="122"/>
        <v>7</v>
      </c>
      <c r="I686" s="14">
        <f t="shared" si="123"/>
        <v>15</v>
      </c>
      <c r="J686" s="14">
        <f t="shared" si="124"/>
        <v>2</v>
      </c>
      <c r="K686" s="14">
        <f t="shared" si="125"/>
        <v>3</v>
      </c>
      <c r="L686" s="14">
        <f t="shared" si="126"/>
        <v>2</v>
      </c>
      <c r="M686" s="14">
        <f t="shared" si="127"/>
        <v>1</v>
      </c>
      <c r="N686" s="14">
        <f t="shared" si="128"/>
        <v>1</v>
      </c>
      <c r="O686">
        <f t="shared" si="129"/>
        <v>2016</v>
      </c>
      <c r="P686">
        <f t="shared" si="130"/>
        <v>6</v>
      </c>
      <c r="Q686">
        <f t="shared" si="131"/>
        <v>19</v>
      </c>
      <c r="R686">
        <f t="shared" si="120"/>
        <v>2</v>
      </c>
    </row>
    <row r="687" spans="1:18" x14ac:dyDescent="0.2">
      <c r="A687" s="8">
        <v>42540</v>
      </c>
      <c r="B687" s="9">
        <v>510</v>
      </c>
      <c r="C687" s="10">
        <v>0.62708333333333299</v>
      </c>
      <c r="D687" s="9" t="s">
        <v>7</v>
      </c>
      <c r="E687" s="9">
        <v>1</v>
      </c>
      <c r="F687" s="9" t="s">
        <v>18</v>
      </c>
      <c r="G687" s="13">
        <f t="shared" si="121"/>
        <v>8</v>
      </c>
      <c r="H687">
        <f t="shared" si="122"/>
        <v>7</v>
      </c>
      <c r="I687" s="14">
        <f t="shared" si="123"/>
        <v>16</v>
      </c>
      <c r="J687" s="14">
        <f t="shared" si="124"/>
        <v>4</v>
      </c>
      <c r="K687" s="14">
        <f t="shared" si="125"/>
        <v>1</v>
      </c>
      <c r="L687" s="14">
        <f t="shared" si="126"/>
        <v>3</v>
      </c>
      <c r="M687" s="14">
        <f t="shared" si="127"/>
        <v>3</v>
      </c>
      <c r="N687" s="14">
        <f t="shared" si="128"/>
        <v>3</v>
      </c>
      <c r="O687">
        <f t="shared" si="129"/>
        <v>2016</v>
      </c>
      <c r="P687">
        <f t="shared" si="130"/>
        <v>6</v>
      </c>
      <c r="Q687">
        <f t="shared" si="131"/>
        <v>19</v>
      </c>
      <c r="R687">
        <f t="shared" si="120"/>
        <v>2</v>
      </c>
    </row>
    <row r="688" spans="1:18" x14ac:dyDescent="0.2">
      <c r="A688" s="8">
        <v>42540</v>
      </c>
      <c r="B688" s="9">
        <v>505</v>
      </c>
      <c r="C688" s="10">
        <v>0.65138888888888902</v>
      </c>
      <c r="D688" s="9" t="s">
        <v>7</v>
      </c>
      <c r="E688" s="9">
        <v>6</v>
      </c>
      <c r="F688" s="9" t="s">
        <v>18</v>
      </c>
      <c r="G688" s="13">
        <f t="shared" si="121"/>
        <v>5</v>
      </c>
      <c r="H688">
        <f t="shared" si="122"/>
        <v>7</v>
      </c>
      <c r="I688" s="14">
        <f t="shared" si="123"/>
        <v>16</v>
      </c>
      <c r="J688" s="14">
        <f t="shared" si="124"/>
        <v>4</v>
      </c>
      <c r="K688" s="14">
        <f t="shared" si="125"/>
        <v>3</v>
      </c>
      <c r="L688" s="14">
        <f t="shared" si="126"/>
        <v>3</v>
      </c>
      <c r="M688" s="14">
        <f t="shared" si="127"/>
        <v>4</v>
      </c>
      <c r="N688" s="14">
        <f t="shared" si="128"/>
        <v>4</v>
      </c>
      <c r="O688">
        <f t="shared" si="129"/>
        <v>2016</v>
      </c>
      <c r="P688">
        <f t="shared" si="130"/>
        <v>6</v>
      </c>
      <c r="Q688">
        <f t="shared" si="131"/>
        <v>19</v>
      </c>
      <c r="R688">
        <f t="shared" si="120"/>
        <v>3</v>
      </c>
    </row>
    <row r="689" spans="1:18" x14ac:dyDescent="0.2">
      <c r="A689" s="8">
        <v>42540</v>
      </c>
      <c r="B689" s="9">
        <v>501</v>
      </c>
      <c r="C689" s="10">
        <v>0.66458333333333297</v>
      </c>
      <c r="D689" s="9" t="s">
        <v>7</v>
      </c>
      <c r="E689" s="9">
        <v>10</v>
      </c>
      <c r="F689" s="9" t="s">
        <v>18</v>
      </c>
      <c r="G689" s="13">
        <f t="shared" si="121"/>
        <v>1</v>
      </c>
      <c r="H689">
        <f t="shared" si="122"/>
        <v>7</v>
      </c>
      <c r="I689" s="14">
        <f t="shared" si="123"/>
        <v>16</v>
      </c>
      <c r="J689" s="14">
        <f t="shared" si="124"/>
        <v>4</v>
      </c>
      <c r="K689" s="14">
        <f t="shared" si="125"/>
        <v>3</v>
      </c>
      <c r="L689" s="14">
        <f t="shared" si="126"/>
        <v>2</v>
      </c>
      <c r="M689" s="14">
        <f t="shared" si="127"/>
        <v>1</v>
      </c>
      <c r="N689" s="14">
        <f t="shared" si="128"/>
        <v>1</v>
      </c>
      <c r="O689">
        <f t="shared" si="129"/>
        <v>2016</v>
      </c>
      <c r="P689">
        <f t="shared" si="130"/>
        <v>6</v>
      </c>
      <c r="Q689">
        <f t="shared" si="131"/>
        <v>19</v>
      </c>
      <c r="R689">
        <f t="shared" si="120"/>
        <v>3</v>
      </c>
    </row>
    <row r="690" spans="1:18" x14ac:dyDescent="0.2">
      <c r="A690" s="8">
        <v>42540</v>
      </c>
      <c r="B690" s="9">
        <v>501</v>
      </c>
      <c r="C690" s="10">
        <v>0.75347222222222199</v>
      </c>
      <c r="D690" s="9" t="s">
        <v>7</v>
      </c>
      <c r="E690" s="9">
        <v>5</v>
      </c>
      <c r="F690" s="9" t="s">
        <v>19</v>
      </c>
      <c r="G690" s="13">
        <f t="shared" si="121"/>
        <v>1</v>
      </c>
      <c r="H690">
        <f t="shared" si="122"/>
        <v>7</v>
      </c>
      <c r="I690" s="14">
        <f t="shared" si="123"/>
        <v>19</v>
      </c>
      <c r="J690" s="14">
        <f t="shared" si="124"/>
        <v>2</v>
      </c>
      <c r="K690" s="14">
        <f t="shared" si="125"/>
        <v>3</v>
      </c>
      <c r="L690" s="14">
        <f t="shared" si="126"/>
        <v>2</v>
      </c>
      <c r="M690" s="14">
        <f t="shared" si="127"/>
        <v>1</v>
      </c>
      <c r="N690" s="14">
        <f t="shared" si="128"/>
        <v>1</v>
      </c>
      <c r="O690">
        <f t="shared" si="129"/>
        <v>2016</v>
      </c>
      <c r="P690">
        <f t="shared" si="130"/>
        <v>6</v>
      </c>
      <c r="Q690">
        <f t="shared" si="131"/>
        <v>19</v>
      </c>
      <c r="R690">
        <f t="shared" si="120"/>
        <v>2</v>
      </c>
    </row>
    <row r="691" spans="1:18" x14ac:dyDescent="0.2">
      <c r="A691" s="8">
        <v>42540</v>
      </c>
      <c r="B691" s="9">
        <v>505</v>
      </c>
      <c r="C691" s="10">
        <v>0.76319444444444395</v>
      </c>
      <c r="D691" s="9" t="s">
        <v>7</v>
      </c>
      <c r="E691" s="9">
        <v>33</v>
      </c>
      <c r="F691" s="9" t="s">
        <v>18</v>
      </c>
      <c r="G691" s="13">
        <f t="shared" si="121"/>
        <v>5</v>
      </c>
      <c r="H691">
        <f t="shared" si="122"/>
        <v>7</v>
      </c>
      <c r="I691" s="14">
        <f t="shared" si="123"/>
        <v>19</v>
      </c>
      <c r="J691" s="14">
        <f t="shared" si="124"/>
        <v>4</v>
      </c>
      <c r="K691" s="14">
        <f t="shared" si="125"/>
        <v>3</v>
      </c>
      <c r="L691" s="14">
        <f t="shared" si="126"/>
        <v>3</v>
      </c>
      <c r="M691" s="14">
        <f t="shared" si="127"/>
        <v>4</v>
      </c>
      <c r="N691" s="14">
        <f t="shared" si="128"/>
        <v>4</v>
      </c>
      <c r="O691">
        <f t="shared" si="129"/>
        <v>2016</v>
      </c>
      <c r="P691">
        <f t="shared" si="130"/>
        <v>6</v>
      </c>
      <c r="Q691">
        <f t="shared" si="131"/>
        <v>19</v>
      </c>
      <c r="R691">
        <f t="shared" si="120"/>
        <v>4</v>
      </c>
    </row>
    <row r="692" spans="1:18" x14ac:dyDescent="0.2">
      <c r="A692" s="8">
        <v>42540</v>
      </c>
      <c r="B692" s="9">
        <v>505</v>
      </c>
      <c r="C692" s="10">
        <v>0.76319444444444395</v>
      </c>
      <c r="D692" s="9" t="s">
        <v>7</v>
      </c>
      <c r="E692" s="9">
        <v>16</v>
      </c>
      <c r="F692" s="9" t="s">
        <v>19</v>
      </c>
      <c r="G692" s="13">
        <f t="shared" si="121"/>
        <v>5</v>
      </c>
      <c r="H692">
        <f t="shared" si="122"/>
        <v>7</v>
      </c>
      <c r="I692" s="14">
        <f t="shared" si="123"/>
        <v>19</v>
      </c>
      <c r="J692" s="14">
        <f t="shared" si="124"/>
        <v>2</v>
      </c>
      <c r="K692" s="14">
        <f t="shared" si="125"/>
        <v>3</v>
      </c>
      <c r="L692" s="14">
        <f t="shared" si="126"/>
        <v>3</v>
      </c>
      <c r="M692" s="14">
        <f t="shared" si="127"/>
        <v>4</v>
      </c>
      <c r="N692" s="14">
        <f t="shared" si="128"/>
        <v>4</v>
      </c>
      <c r="O692">
        <f t="shared" si="129"/>
        <v>2016</v>
      </c>
      <c r="P692">
        <f t="shared" si="130"/>
        <v>6</v>
      </c>
      <c r="Q692">
        <f t="shared" si="131"/>
        <v>19</v>
      </c>
      <c r="R692">
        <f t="shared" si="120"/>
        <v>4</v>
      </c>
    </row>
    <row r="693" spans="1:18" x14ac:dyDescent="0.2">
      <c r="A693" s="8">
        <v>42540</v>
      </c>
      <c r="B693" s="9">
        <v>501</v>
      </c>
      <c r="C693" s="10">
        <v>0.76666666666666705</v>
      </c>
      <c r="D693" s="9" t="s">
        <v>7</v>
      </c>
      <c r="E693" s="9">
        <v>7</v>
      </c>
      <c r="F693" s="9" t="s">
        <v>18</v>
      </c>
      <c r="G693" s="13">
        <f t="shared" si="121"/>
        <v>1</v>
      </c>
      <c r="H693">
        <f t="shared" si="122"/>
        <v>7</v>
      </c>
      <c r="I693" s="14">
        <f t="shared" si="123"/>
        <v>19</v>
      </c>
      <c r="J693" s="14">
        <f t="shared" si="124"/>
        <v>4</v>
      </c>
      <c r="K693" s="14">
        <f t="shared" si="125"/>
        <v>3</v>
      </c>
      <c r="L693" s="14">
        <f t="shared" si="126"/>
        <v>2</v>
      </c>
      <c r="M693" s="14">
        <f t="shared" si="127"/>
        <v>1</v>
      </c>
      <c r="N693" s="14">
        <f t="shared" si="128"/>
        <v>1</v>
      </c>
      <c r="O693">
        <f t="shared" si="129"/>
        <v>2016</v>
      </c>
      <c r="P693">
        <f t="shared" si="130"/>
        <v>6</v>
      </c>
      <c r="Q693">
        <f t="shared" si="131"/>
        <v>19</v>
      </c>
      <c r="R693">
        <f t="shared" si="120"/>
        <v>3</v>
      </c>
    </row>
    <row r="694" spans="1:18" x14ac:dyDescent="0.2">
      <c r="A694" s="8">
        <v>42540</v>
      </c>
      <c r="B694" s="9">
        <v>501</v>
      </c>
      <c r="C694" s="10">
        <v>0.76736111111111105</v>
      </c>
      <c r="D694" s="9" t="s">
        <v>7</v>
      </c>
      <c r="E694" s="9">
        <v>5</v>
      </c>
      <c r="F694" s="9" t="s">
        <v>19</v>
      </c>
      <c r="G694" s="13">
        <f t="shared" si="121"/>
        <v>1</v>
      </c>
      <c r="H694">
        <f t="shared" si="122"/>
        <v>7</v>
      </c>
      <c r="I694" s="14">
        <f t="shared" si="123"/>
        <v>19</v>
      </c>
      <c r="J694" s="14">
        <f t="shared" si="124"/>
        <v>2</v>
      </c>
      <c r="K694" s="14">
        <f t="shared" si="125"/>
        <v>3</v>
      </c>
      <c r="L694" s="14">
        <f t="shared" si="126"/>
        <v>2</v>
      </c>
      <c r="M694" s="14">
        <f t="shared" si="127"/>
        <v>1</v>
      </c>
      <c r="N694" s="14">
        <f t="shared" si="128"/>
        <v>1</v>
      </c>
      <c r="O694">
        <f t="shared" si="129"/>
        <v>2016</v>
      </c>
      <c r="P694">
        <f t="shared" si="130"/>
        <v>6</v>
      </c>
      <c r="Q694">
        <f t="shared" si="131"/>
        <v>19</v>
      </c>
      <c r="R694">
        <f t="shared" si="120"/>
        <v>2</v>
      </c>
    </row>
    <row r="695" spans="1:18" x14ac:dyDescent="0.2">
      <c r="A695" s="8">
        <v>42540</v>
      </c>
      <c r="B695" s="9">
        <v>510</v>
      </c>
      <c r="C695" s="10">
        <v>0.83888888888888902</v>
      </c>
      <c r="D695" s="9" t="s">
        <v>7</v>
      </c>
      <c r="E695" s="9">
        <v>10</v>
      </c>
      <c r="F695" s="9" t="s">
        <v>20</v>
      </c>
      <c r="G695" s="13">
        <f t="shared" si="121"/>
        <v>8</v>
      </c>
      <c r="H695">
        <f t="shared" si="122"/>
        <v>7</v>
      </c>
      <c r="I695" s="14">
        <f t="shared" si="123"/>
        <v>21</v>
      </c>
      <c r="J695" s="14">
        <f t="shared" si="124"/>
        <v>3</v>
      </c>
      <c r="K695" s="14">
        <f t="shared" si="125"/>
        <v>1</v>
      </c>
      <c r="L695" s="14">
        <f t="shared" si="126"/>
        <v>3</v>
      </c>
      <c r="M695" s="14">
        <f t="shared" si="127"/>
        <v>3</v>
      </c>
      <c r="N695" s="14">
        <f t="shared" si="128"/>
        <v>3</v>
      </c>
      <c r="O695">
        <f t="shared" si="129"/>
        <v>2016</v>
      </c>
      <c r="P695">
        <f t="shared" si="130"/>
        <v>6</v>
      </c>
      <c r="Q695">
        <f t="shared" si="131"/>
        <v>19</v>
      </c>
      <c r="R695">
        <f t="shared" si="120"/>
        <v>3</v>
      </c>
    </row>
    <row r="696" spans="1:18" x14ac:dyDescent="0.2">
      <c r="A696" s="8">
        <v>42540</v>
      </c>
      <c r="B696" s="9">
        <v>504</v>
      </c>
      <c r="C696" s="10">
        <v>0.95833333333333304</v>
      </c>
      <c r="D696" s="9" t="s">
        <v>7</v>
      </c>
      <c r="E696" s="9">
        <v>20</v>
      </c>
      <c r="F696" s="9" t="s">
        <v>19</v>
      </c>
      <c r="G696" s="13">
        <f t="shared" si="121"/>
        <v>4</v>
      </c>
      <c r="H696">
        <f t="shared" si="122"/>
        <v>7</v>
      </c>
      <c r="I696" s="14">
        <f t="shared" si="123"/>
        <v>24</v>
      </c>
      <c r="J696" s="14">
        <f t="shared" si="124"/>
        <v>2</v>
      </c>
      <c r="K696" s="14">
        <f t="shared" si="125"/>
        <v>4</v>
      </c>
      <c r="L696" s="14">
        <f t="shared" si="126"/>
        <v>4</v>
      </c>
      <c r="M696" s="14">
        <f t="shared" si="127"/>
        <v>3</v>
      </c>
      <c r="N696" s="14">
        <f t="shared" si="128"/>
        <v>3</v>
      </c>
      <c r="O696">
        <f t="shared" si="129"/>
        <v>2016</v>
      </c>
      <c r="P696">
        <f t="shared" si="130"/>
        <v>6</v>
      </c>
      <c r="Q696">
        <f t="shared" si="131"/>
        <v>19</v>
      </c>
      <c r="R696">
        <f t="shared" si="120"/>
        <v>4</v>
      </c>
    </row>
    <row r="697" spans="1:18" x14ac:dyDescent="0.2">
      <c r="A697" s="8">
        <v>42540</v>
      </c>
      <c r="B697" s="9">
        <v>501</v>
      </c>
      <c r="C697" s="10">
        <v>0.95833333333333304</v>
      </c>
      <c r="D697" s="9" t="s">
        <v>7</v>
      </c>
      <c r="E697" s="9">
        <v>10</v>
      </c>
      <c r="F697" s="9" t="s">
        <v>18</v>
      </c>
      <c r="G697" s="13">
        <f t="shared" si="121"/>
        <v>1</v>
      </c>
      <c r="H697">
        <f t="shared" si="122"/>
        <v>7</v>
      </c>
      <c r="I697" s="14">
        <f t="shared" si="123"/>
        <v>24</v>
      </c>
      <c r="J697" s="14">
        <f t="shared" si="124"/>
        <v>4</v>
      </c>
      <c r="K697" s="14">
        <f t="shared" si="125"/>
        <v>3</v>
      </c>
      <c r="L697" s="14">
        <f t="shared" si="126"/>
        <v>2</v>
      </c>
      <c r="M697" s="14">
        <f t="shared" si="127"/>
        <v>1</v>
      </c>
      <c r="N697" s="14">
        <f t="shared" si="128"/>
        <v>1</v>
      </c>
      <c r="O697">
        <f t="shared" si="129"/>
        <v>2016</v>
      </c>
      <c r="P697">
        <f t="shared" si="130"/>
        <v>6</v>
      </c>
      <c r="Q697">
        <f t="shared" si="131"/>
        <v>19</v>
      </c>
      <c r="R697">
        <f t="shared" si="120"/>
        <v>3</v>
      </c>
    </row>
    <row r="698" spans="1:18" x14ac:dyDescent="0.2">
      <c r="A698" s="8">
        <v>42541</v>
      </c>
      <c r="B698" s="9">
        <v>501</v>
      </c>
      <c r="C698" s="10">
        <v>2.4305555555555601E-2</v>
      </c>
      <c r="D698" s="9" t="s">
        <v>8</v>
      </c>
      <c r="E698" s="9">
        <v>9</v>
      </c>
      <c r="F698" s="9" t="s">
        <v>18</v>
      </c>
      <c r="G698" s="13">
        <f t="shared" si="121"/>
        <v>1</v>
      </c>
      <c r="H698">
        <f t="shared" si="122"/>
        <v>1</v>
      </c>
      <c r="I698" s="14">
        <f t="shared" si="123"/>
        <v>1</v>
      </c>
      <c r="J698" s="14">
        <f t="shared" si="124"/>
        <v>4</v>
      </c>
      <c r="K698" s="14">
        <f t="shared" si="125"/>
        <v>3</v>
      </c>
      <c r="L698" s="14">
        <f t="shared" si="126"/>
        <v>2</v>
      </c>
      <c r="M698" s="14">
        <f t="shared" si="127"/>
        <v>1</v>
      </c>
      <c r="N698" s="14">
        <f t="shared" si="128"/>
        <v>1</v>
      </c>
      <c r="O698">
        <f t="shared" si="129"/>
        <v>2016</v>
      </c>
      <c r="P698">
        <f t="shared" si="130"/>
        <v>6</v>
      </c>
      <c r="Q698">
        <f t="shared" si="131"/>
        <v>20</v>
      </c>
      <c r="R698">
        <f t="shared" si="120"/>
        <v>3</v>
      </c>
    </row>
    <row r="699" spans="1:18" x14ac:dyDescent="0.2">
      <c r="A699" s="8">
        <v>42541</v>
      </c>
      <c r="B699" s="9">
        <v>505</v>
      </c>
      <c r="C699" s="10">
        <v>2.9166666666666698E-2</v>
      </c>
      <c r="D699" s="9" t="s">
        <v>8</v>
      </c>
      <c r="E699" s="9">
        <v>39</v>
      </c>
      <c r="F699" s="9" t="s">
        <v>18</v>
      </c>
      <c r="G699" s="13">
        <f t="shared" si="121"/>
        <v>5</v>
      </c>
      <c r="H699">
        <f t="shared" si="122"/>
        <v>1</v>
      </c>
      <c r="I699" s="14">
        <f t="shared" si="123"/>
        <v>1</v>
      </c>
      <c r="J699" s="14">
        <f t="shared" si="124"/>
        <v>4</v>
      </c>
      <c r="K699" s="14">
        <f t="shared" si="125"/>
        <v>3</v>
      </c>
      <c r="L699" s="14">
        <f t="shared" si="126"/>
        <v>3</v>
      </c>
      <c r="M699" s="14">
        <f t="shared" si="127"/>
        <v>4</v>
      </c>
      <c r="N699" s="14">
        <f t="shared" si="128"/>
        <v>4</v>
      </c>
      <c r="O699">
        <f t="shared" si="129"/>
        <v>2016</v>
      </c>
      <c r="P699">
        <f t="shared" si="130"/>
        <v>6</v>
      </c>
      <c r="Q699">
        <f t="shared" si="131"/>
        <v>20</v>
      </c>
      <c r="R699">
        <f t="shared" si="120"/>
        <v>4</v>
      </c>
    </row>
    <row r="700" spans="1:18" x14ac:dyDescent="0.2">
      <c r="A700" s="8">
        <v>42541</v>
      </c>
      <c r="B700" s="9">
        <v>501</v>
      </c>
      <c r="C700" s="10">
        <v>7.3611111111111099E-2</v>
      </c>
      <c r="D700" s="9" t="s">
        <v>8</v>
      </c>
      <c r="E700" s="9">
        <v>44</v>
      </c>
      <c r="F700" s="9" t="s">
        <v>18</v>
      </c>
      <c r="G700" s="13">
        <f t="shared" si="121"/>
        <v>1</v>
      </c>
      <c r="H700">
        <f t="shared" si="122"/>
        <v>1</v>
      </c>
      <c r="I700" s="14">
        <f t="shared" si="123"/>
        <v>2</v>
      </c>
      <c r="J700" s="14">
        <f t="shared" si="124"/>
        <v>4</v>
      </c>
      <c r="K700" s="14">
        <f t="shared" si="125"/>
        <v>3</v>
      </c>
      <c r="L700" s="14">
        <f t="shared" si="126"/>
        <v>2</v>
      </c>
      <c r="M700" s="14">
        <f t="shared" si="127"/>
        <v>1</v>
      </c>
      <c r="N700" s="14">
        <f t="shared" si="128"/>
        <v>1</v>
      </c>
      <c r="O700">
        <f t="shared" si="129"/>
        <v>2016</v>
      </c>
      <c r="P700">
        <f t="shared" si="130"/>
        <v>6</v>
      </c>
      <c r="Q700">
        <f t="shared" si="131"/>
        <v>20</v>
      </c>
      <c r="R700">
        <f t="shared" si="120"/>
        <v>4</v>
      </c>
    </row>
    <row r="701" spans="1:18" x14ac:dyDescent="0.2">
      <c r="A701" s="8">
        <v>42541</v>
      </c>
      <c r="B701" s="9">
        <v>514</v>
      </c>
      <c r="C701" s="10">
        <v>0.24444444444444399</v>
      </c>
      <c r="D701" s="9" t="s">
        <v>8</v>
      </c>
      <c r="E701" s="9">
        <v>6</v>
      </c>
      <c r="F701" s="9" t="s">
        <v>18</v>
      </c>
      <c r="G701" s="13">
        <f t="shared" si="121"/>
        <v>11</v>
      </c>
      <c r="H701">
        <f t="shared" si="122"/>
        <v>1</v>
      </c>
      <c r="I701" s="14">
        <f t="shared" si="123"/>
        <v>6</v>
      </c>
      <c r="J701" s="14">
        <f t="shared" si="124"/>
        <v>4</v>
      </c>
      <c r="K701" s="14">
        <f t="shared" si="125"/>
        <v>2</v>
      </c>
      <c r="L701" s="14">
        <f t="shared" si="126"/>
        <v>1</v>
      </c>
      <c r="M701" s="14">
        <f t="shared" si="127"/>
        <v>3</v>
      </c>
      <c r="N701" s="14">
        <f t="shared" si="128"/>
        <v>1</v>
      </c>
      <c r="O701">
        <f t="shared" si="129"/>
        <v>2016</v>
      </c>
      <c r="P701">
        <f t="shared" si="130"/>
        <v>6</v>
      </c>
      <c r="Q701">
        <f t="shared" si="131"/>
        <v>20</v>
      </c>
      <c r="R701">
        <f t="shared" si="120"/>
        <v>3</v>
      </c>
    </row>
    <row r="702" spans="1:18" x14ac:dyDescent="0.2">
      <c r="A702" s="8">
        <v>42541</v>
      </c>
      <c r="B702" s="9">
        <v>501</v>
      </c>
      <c r="C702" s="10">
        <v>0.24722222222222201</v>
      </c>
      <c r="D702" s="9" t="s">
        <v>8</v>
      </c>
      <c r="E702" s="9">
        <v>5</v>
      </c>
      <c r="F702" s="9" t="s">
        <v>19</v>
      </c>
      <c r="G702" s="13">
        <f t="shared" si="121"/>
        <v>1</v>
      </c>
      <c r="H702">
        <f t="shared" si="122"/>
        <v>1</v>
      </c>
      <c r="I702" s="14">
        <f t="shared" si="123"/>
        <v>6</v>
      </c>
      <c r="J702" s="14">
        <f t="shared" si="124"/>
        <v>2</v>
      </c>
      <c r="K702" s="14">
        <f t="shared" si="125"/>
        <v>3</v>
      </c>
      <c r="L702" s="14">
        <f t="shared" si="126"/>
        <v>2</v>
      </c>
      <c r="M702" s="14">
        <f t="shared" si="127"/>
        <v>1</v>
      </c>
      <c r="N702" s="14">
        <f t="shared" si="128"/>
        <v>1</v>
      </c>
      <c r="O702">
        <f t="shared" si="129"/>
        <v>2016</v>
      </c>
      <c r="P702">
        <f t="shared" si="130"/>
        <v>6</v>
      </c>
      <c r="Q702">
        <f t="shared" si="131"/>
        <v>20</v>
      </c>
      <c r="R702">
        <f t="shared" si="120"/>
        <v>2</v>
      </c>
    </row>
    <row r="703" spans="1:18" x14ac:dyDescent="0.2">
      <c r="A703" s="8">
        <v>42541</v>
      </c>
      <c r="B703" s="9">
        <v>501</v>
      </c>
      <c r="C703" s="10">
        <v>0.26041666666666702</v>
      </c>
      <c r="D703" s="9" t="s">
        <v>8</v>
      </c>
      <c r="E703" s="9">
        <v>5</v>
      </c>
      <c r="F703" s="9" t="s">
        <v>19</v>
      </c>
      <c r="G703" s="13">
        <f t="shared" si="121"/>
        <v>1</v>
      </c>
      <c r="H703">
        <f t="shared" si="122"/>
        <v>1</v>
      </c>
      <c r="I703" s="14">
        <f t="shared" si="123"/>
        <v>7</v>
      </c>
      <c r="J703" s="14">
        <f t="shared" si="124"/>
        <v>2</v>
      </c>
      <c r="K703" s="14">
        <f t="shared" si="125"/>
        <v>3</v>
      </c>
      <c r="L703" s="14">
        <f t="shared" si="126"/>
        <v>2</v>
      </c>
      <c r="M703" s="14">
        <f t="shared" si="127"/>
        <v>1</v>
      </c>
      <c r="N703" s="14">
        <f t="shared" si="128"/>
        <v>1</v>
      </c>
      <c r="O703">
        <f t="shared" si="129"/>
        <v>2016</v>
      </c>
      <c r="P703">
        <f t="shared" si="130"/>
        <v>6</v>
      </c>
      <c r="Q703">
        <f t="shared" si="131"/>
        <v>20</v>
      </c>
      <c r="R703">
        <f t="shared" si="120"/>
        <v>2</v>
      </c>
    </row>
    <row r="704" spans="1:18" x14ac:dyDescent="0.2">
      <c r="A704" s="8">
        <v>42541</v>
      </c>
      <c r="B704" s="9">
        <v>505</v>
      </c>
      <c r="C704" s="10">
        <v>0.266666666666667</v>
      </c>
      <c r="D704" s="9" t="s">
        <v>8</v>
      </c>
      <c r="E704" s="9">
        <v>5</v>
      </c>
      <c r="F704" s="9" t="s">
        <v>18</v>
      </c>
      <c r="G704" s="13">
        <f t="shared" si="121"/>
        <v>5</v>
      </c>
      <c r="H704">
        <f t="shared" si="122"/>
        <v>1</v>
      </c>
      <c r="I704" s="14">
        <f t="shared" si="123"/>
        <v>7</v>
      </c>
      <c r="J704" s="14">
        <f t="shared" si="124"/>
        <v>4</v>
      </c>
      <c r="K704" s="14">
        <f t="shared" si="125"/>
        <v>3</v>
      </c>
      <c r="L704" s="14">
        <f t="shared" si="126"/>
        <v>3</v>
      </c>
      <c r="M704" s="14">
        <f t="shared" si="127"/>
        <v>4</v>
      </c>
      <c r="N704" s="14">
        <f t="shared" si="128"/>
        <v>4</v>
      </c>
      <c r="O704">
        <f t="shared" si="129"/>
        <v>2016</v>
      </c>
      <c r="P704">
        <f t="shared" si="130"/>
        <v>6</v>
      </c>
      <c r="Q704">
        <f t="shared" si="131"/>
        <v>20</v>
      </c>
      <c r="R704">
        <f t="shared" si="120"/>
        <v>2</v>
      </c>
    </row>
    <row r="705" spans="1:18" x14ac:dyDescent="0.2">
      <c r="A705" s="8">
        <v>42541</v>
      </c>
      <c r="B705" s="9">
        <v>504</v>
      </c>
      <c r="C705" s="10">
        <v>0.31666666666666698</v>
      </c>
      <c r="D705" s="9" t="s">
        <v>8</v>
      </c>
      <c r="E705" s="9">
        <v>6</v>
      </c>
      <c r="F705" s="9" t="s">
        <v>13</v>
      </c>
      <c r="G705" s="13">
        <f t="shared" si="121"/>
        <v>4</v>
      </c>
      <c r="H705">
        <f t="shared" si="122"/>
        <v>1</v>
      </c>
      <c r="I705" s="14">
        <f t="shared" si="123"/>
        <v>8</v>
      </c>
      <c r="J705" s="14">
        <f t="shared" si="124"/>
        <v>1</v>
      </c>
      <c r="K705" s="14">
        <f t="shared" si="125"/>
        <v>4</v>
      </c>
      <c r="L705" s="14">
        <f t="shared" si="126"/>
        <v>4</v>
      </c>
      <c r="M705" s="14">
        <f t="shared" si="127"/>
        <v>3</v>
      </c>
      <c r="N705" s="14">
        <f t="shared" si="128"/>
        <v>3</v>
      </c>
      <c r="O705">
        <f t="shared" si="129"/>
        <v>2016</v>
      </c>
      <c r="P705">
        <f t="shared" si="130"/>
        <v>6</v>
      </c>
      <c r="Q705">
        <f t="shared" si="131"/>
        <v>20</v>
      </c>
      <c r="R705">
        <f t="shared" si="120"/>
        <v>3</v>
      </c>
    </row>
    <row r="706" spans="1:18" x14ac:dyDescent="0.2">
      <c r="A706" s="8">
        <v>42541</v>
      </c>
      <c r="B706" s="9">
        <v>504</v>
      </c>
      <c r="C706" s="10">
        <v>0.31666666666666698</v>
      </c>
      <c r="D706" s="9" t="s">
        <v>8</v>
      </c>
      <c r="E706" s="9">
        <v>4</v>
      </c>
      <c r="F706" s="9" t="s">
        <v>18</v>
      </c>
      <c r="G706" s="13">
        <f t="shared" si="121"/>
        <v>4</v>
      </c>
      <c r="H706">
        <f t="shared" si="122"/>
        <v>1</v>
      </c>
      <c r="I706" s="14">
        <f t="shared" si="123"/>
        <v>8</v>
      </c>
      <c r="J706" s="14">
        <f t="shared" si="124"/>
        <v>4</v>
      </c>
      <c r="K706" s="14">
        <f t="shared" si="125"/>
        <v>4</v>
      </c>
      <c r="L706" s="14">
        <f t="shared" si="126"/>
        <v>4</v>
      </c>
      <c r="M706" s="14">
        <f t="shared" si="127"/>
        <v>3</v>
      </c>
      <c r="N706" s="14">
        <f t="shared" si="128"/>
        <v>3</v>
      </c>
      <c r="O706">
        <f t="shared" si="129"/>
        <v>2016</v>
      </c>
      <c r="P706">
        <f t="shared" si="130"/>
        <v>6</v>
      </c>
      <c r="Q706">
        <f t="shared" si="131"/>
        <v>20</v>
      </c>
      <c r="R706">
        <f t="shared" ref="R706:R769" si="132">IF(E706=0,1,(IF(E706&lt;=5,2,(IF(E706&lt;=10,3,(IF(E706&gt;=11,4)))))))</f>
        <v>2</v>
      </c>
    </row>
    <row r="707" spans="1:18" x14ac:dyDescent="0.2">
      <c r="A707" s="8">
        <v>42541</v>
      </c>
      <c r="B707" s="9">
        <v>504</v>
      </c>
      <c r="C707" s="10">
        <v>0.35069444444444398</v>
      </c>
      <c r="D707" s="9" t="s">
        <v>8</v>
      </c>
      <c r="E707" s="9">
        <v>21</v>
      </c>
      <c r="F707" s="9" t="s">
        <v>20</v>
      </c>
      <c r="G707" s="13">
        <f t="shared" ref="G707:G770" si="133">IF(B707=501,1,(IF(B707=502,2,(IF(B707=503,3,(IF(B707=504,4,(IF(B707=505,5,(IF(B707=506,6,(IF(B707=509,7,(IF(B707=510,8,(IF(B707=511,9,(IF(B707=512,10,(IF(B707=514,11)))))))))))))))))))))</f>
        <v>4</v>
      </c>
      <c r="H707">
        <f t="shared" ref="H707:H770" si="134">IF(D707="Friday",5,(IF(D707="Saturday",6,(IF(D707="Sunday",7,(IF(D707="Monday",1,(IF(D707="Tuesday",2,(IF(D707="Wednesday",3,(IF(D707="Thursday",4,0)))))))))))))</f>
        <v>1</v>
      </c>
      <c r="I707" s="14">
        <f t="shared" ref="I707:I770" si="135">(ROUNDDOWN(C707*24,0)+1)</f>
        <v>9</v>
      </c>
      <c r="J707" s="14">
        <f t="shared" ref="J707:J770" si="136">IF(F707="N",1,(IF(F707="E",2,(IF(F707="S",3,(IF(F707="W",4)))))))</f>
        <v>3</v>
      </c>
      <c r="K707" s="14">
        <f t="shared" ref="K707:K770" si="137">IF(B707=501,3,(IF(B707=502,2,(IF(B707=503,3,(IF(B707=504,4,(IF(B707=505,3,(IF(B707=506,4,(IF(B707=509,1,(IF(B707=510,1,(IF(B707=511,1,(IF(B707=512,3,(IF(B707=514,2)))))))))))))))))))))</f>
        <v>4</v>
      </c>
      <c r="L707" s="14">
        <f t="shared" ref="L707:L770" si="138">IF(B707=501,2,(IF(B707=502,1,(IF(B707=503,2,(IF(B707=504,4,(IF(B707=505,3,(IF(B707=506,2,(IF(B707=509,2,(IF(B707=510,3,(IF(B707=511,3,(IF(B707=512,1,(IF(B707=514,1)))))))))))))))))))))</f>
        <v>4</v>
      </c>
      <c r="M707" s="14">
        <f t="shared" ref="M707:M770" si="139">IF(B707=501,1,(IF(B707=502,3,(IF(B707=503,1,(IF(B707=504,3,(IF(B707=505,4,(IF(B707=506,2,(IF(B707=509,2,(IF(B707=510,3,(IF(B707=511,2,(IF(B707=512,3,(IF(B707=514,3)))))))))))))))))))))</f>
        <v>3</v>
      </c>
      <c r="N707" s="14">
        <f t="shared" ref="N707:N770" si="140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41">YEAR(A707)</f>
        <v>2016</v>
      </c>
      <c r="P707">
        <f t="shared" ref="P707:P770" si="142">MONTH(A707)</f>
        <v>6</v>
      </c>
      <c r="Q707">
        <f t="shared" ref="Q707:Q770" si="143">DAY(A707)</f>
        <v>20</v>
      </c>
      <c r="R707">
        <f t="shared" si="132"/>
        <v>4</v>
      </c>
    </row>
    <row r="708" spans="1:18" x14ac:dyDescent="0.2">
      <c r="A708" s="8">
        <v>42541</v>
      </c>
      <c r="B708" s="9">
        <v>501</v>
      </c>
      <c r="C708" s="10">
        <v>0.35277777777777802</v>
      </c>
      <c r="D708" s="9" t="s">
        <v>8</v>
      </c>
      <c r="E708" s="9">
        <v>5</v>
      </c>
      <c r="F708" s="9" t="s">
        <v>18</v>
      </c>
      <c r="G708" s="13">
        <f t="shared" si="133"/>
        <v>1</v>
      </c>
      <c r="H708">
        <f t="shared" si="134"/>
        <v>1</v>
      </c>
      <c r="I708" s="14">
        <f t="shared" si="135"/>
        <v>9</v>
      </c>
      <c r="J708" s="14">
        <f t="shared" si="136"/>
        <v>4</v>
      </c>
      <c r="K708" s="14">
        <f t="shared" si="137"/>
        <v>3</v>
      </c>
      <c r="L708" s="14">
        <f t="shared" si="138"/>
        <v>2</v>
      </c>
      <c r="M708" s="14">
        <f t="shared" si="139"/>
        <v>1</v>
      </c>
      <c r="N708" s="14">
        <f t="shared" si="140"/>
        <v>1</v>
      </c>
      <c r="O708">
        <f t="shared" si="141"/>
        <v>2016</v>
      </c>
      <c r="P708">
        <f t="shared" si="142"/>
        <v>6</v>
      </c>
      <c r="Q708">
        <f t="shared" si="143"/>
        <v>20</v>
      </c>
      <c r="R708">
        <f t="shared" si="132"/>
        <v>2</v>
      </c>
    </row>
    <row r="709" spans="1:18" x14ac:dyDescent="0.2">
      <c r="A709" s="8">
        <v>42541</v>
      </c>
      <c r="B709" s="9">
        <v>505</v>
      </c>
      <c r="C709" s="10">
        <v>0.359027777777778</v>
      </c>
      <c r="D709" s="9" t="s">
        <v>8</v>
      </c>
      <c r="E709" s="9">
        <v>21</v>
      </c>
      <c r="F709" s="9" t="s">
        <v>18</v>
      </c>
      <c r="G709" s="13">
        <f t="shared" si="133"/>
        <v>5</v>
      </c>
      <c r="H709">
        <f t="shared" si="134"/>
        <v>1</v>
      </c>
      <c r="I709" s="14">
        <f t="shared" si="135"/>
        <v>9</v>
      </c>
      <c r="J709" s="14">
        <f t="shared" si="136"/>
        <v>4</v>
      </c>
      <c r="K709" s="14">
        <f t="shared" si="137"/>
        <v>3</v>
      </c>
      <c r="L709" s="14">
        <f t="shared" si="138"/>
        <v>3</v>
      </c>
      <c r="M709" s="14">
        <f t="shared" si="139"/>
        <v>4</v>
      </c>
      <c r="N709" s="14">
        <f t="shared" si="140"/>
        <v>4</v>
      </c>
      <c r="O709">
        <f t="shared" si="141"/>
        <v>2016</v>
      </c>
      <c r="P709">
        <f t="shared" si="142"/>
        <v>6</v>
      </c>
      <c r="Q709">
        <f t="shared" si="143"/>
        <v>20</v>
      </c>
      <c r="R709">
        <f t="shared" si="132"/>
        <v>4</v>
      </c>
    </row>
    <row r="710" spans="1:18" x14ac:dyDescent="0.2">
      <c r="A710" s="8">
        <v>42541</v>
      </c>
      <c r="B710" s="9">
        <v>505</v>
      </c>
      <c r="C710" s="10">
        <v>0.375</v>
      </c>
      <c r="D710" s="9" t="s">
        <v>8</v>
      </c>
      <c r="E710" s="9">
        <v>30</v>
      </c>
      <c r="F710" s="9" t="s">
        <v>18</v>
      </c>
      <c r="G710" s="13">
        <f t="shared" si="133"/>
        <v>5</v>
      </c>
      <c r="H710">
        <f t="shared" si="134"/>
        <v>1</v>
      </c>
      <c r="I710" s="14">
        <f t="shared" si="135"/>
        <v>10</v>
      </c>
      <c r="J710" s="14">
        <f t="shared" si="136"/>
        <v>4</v>
      </c>
      <c r="K710" s="14">
        <f t="shared" si="137"/>
        <v>3</v>
      </c>
      <c r="L710" s="14">
        <f t="shared" si="138"/>
        <v>3</v>
      </c>
      <c r="M710" s="14">
        <f t="shared" si="139"/>
        <v>4</v>
      </c>
      <c r="N710" s="14">
        <f t="shared" si="140"/>
        <v>4</v>
      </c>
      <c r="O710">
        <f t="shared" si="141"/>
        <v>2016</v>
      </c>
      <c r="P710">
        <f t="shared" si="142"/>
        <v>6</v>
      </c>
      <c r="Q710">
        <f t="shared" si="143"/>
        <v>20</v>
      </c>
      <c r="R710">
        <f t="shared" si="132"/>
        <v>4</v>
      </c>
    </row>
    <row r="711" spans="1:18" x14ac:dyDescent="0.2">
      <c r="A711" s="8">
        <v>42541</v>
      </c>
      <c r="B711" s="9">
        <v>505</v>
      </c>
      <c r="C711" s="10">
        <v>0.37708333333333299</v>
      </c>
      <c r="D711" s="9" t="s">
        <v>8</v>
      </c>
      <c r="E711" s="9">
        <v>15</v>
      </c>
      <c r="F711" s="9" t="s">
        <v>19</v>
      </c>
      <c r="G711" s="13">
        <f t="shared" si="133"/>
        <v>5</v>
      </c>
      <c r="H711">
        <f t="shared" si="134"/>
        <v>1</v>
      </c>
      <c r="I711" s="14">
        <f t="shared" si="135"/>
        <v>10</v>
      </c>
      <c r="J711" s="14">
        <f t="shared" si="136"/>
        <v>2</v>
      </c>
      <c r="K711" s="14">
        <f t="shared" si="137"/>
        <v>3</v>
      </c>
      <c r="L711" s="14">
        <f t="shared" si="138"/>
        <v>3</v>
      </c>
      <c r="M711" s="14">
        <f t="shared" si="139"/>
        <v>4</v>
      </c>
      <c r="N711" s="14">
        <f t="shared" si="140"/>
        <v>4</v>
      </c>
      <c r="O711">
        <f t="shared" si="141"/>
        <v>2016</v>
      </c>
      <c r="P711">
        <f t="shared" si="142"/>
        <v>6</v>
      </c>
      <c r="Q711">
        <f t="shared" si="143"/>
        <v>20</v>
      </c>
      <c r="R711">
        <f t="shared" si="132"/>
        <v>4</v>
      </c>
    </row>
    <row r="712" spans="1:18" x14ac:dyDescent="0.2">
      <c r="A712" s="8">
        <v>42541</v>
      </c>
      <c r="B712" s="9">
        <v>502</v>
      </c>
      <c r="C712" s="10">
        <v>0.50833333333333297</v>
      </c>
      <c r="D712" s="9" t="s">
        <v>8</v>
      </c>
      <c r="E712" s="9">
        <v>10</v>
      </c>
      <c r="F712" s="9" t="s">
        <v>18</v>
      </c>
      <c r="G712" s="13">
        <f t="shared" si="133"/>
        <v>2</v>
      </c>
      <c r="H712">
        <f t="shared" si="134"/>
        <v>1</v>
      </c>
      <c r="I712" s="14">
        <f t="shared" si="135"/>
        <v>13</v>
      </c>
      <c r="J712" s="14">
        <f t="shared" si="136"/>
        <v>4</v>
      </c>
      <c r="K712" s="14">
        <f t="shared" si="137"/>
        <v>2</v>
      </c>
      <c r="L712" s="14">
        <f t="shared" si="138"/>
        <v>1</v>
      </c>
      <c r="M712" s="14">
        <f t="shared" si="139"/>
        <v>3</v>
      </c>
      <c r="N712" s="14">
        <f t="shared" si="140"/>
        <v>3</v>
      </c>
      <c r="O712">
        <f t="shared" si="141"/>
        <v>2016</v>
      </c>
      <c r="P712">
        <f t="shared" si="142"/>
        <v>6</v>
      </c>
      <c r="Q712">
        <f t="shared" si="143"/>
        <v>20</v>
      </c>
      <c r="R712">
        <f t="shared" si="132"/>
        <v>3</v>
      </c>
    </row>
    <row r="713" spans="1:18" x14ac:dyDescent="0.2">
      <c r="A713" s="8">
        <v>42541</v>
      </c>
      <c r="B713" s="9">
        <v>501</v>
      </c>
      <c r="C713" s="10">
        <v>0.50972222222222197</v>
      </c>
      <c r="D713" s="9" t="s">
        <v>8</v>
      </c>
      <c r="E713" s="9">
        <v>6</v>
      </c>
      <c r="F713" s="9" t="s">
        <v>18</v>
      </c>
      <c r="G713" s="13">
        <f t="shared" si="133"/>
        <v>1</v>
      </c>
      <c r="H713">
        <f t="shared" si="134"/>
        <v>1</v>
      </c>
      <c r="I713" s="14">
        <f t="shared" si="135"/>
        <v>13</v>
      </c>
      <c r="J713" s="14">
        <f t="shared" si="136"/>
        <v>4</v>
      </c>
      <c r="K713" s="14">
        <f t="shared" si="137"/>
        <v>3</v>
      </c>
      <c r="L713" s="14">
        <f t="shared" si="138"/>
        <v>2</v>
      </c>
      <c r="M713" s="14">
        <f t="shared" si="139"/>
        <v>1</v>
      </c>
      <c r="N713" s="14">
        <f t="shared" si="140"/>
        <v>1</v>
      </c>
      <c r="O713">
        <f t="shared" si="141"/>
        <v>2016</v>
      </c>
      <c r="P713">
        <f t="shared" si="142"/>
        <v>6</v>
      </c>
      <c r="Q713">
        <f t="shared" si="143"/>
        <v>20</v>
      </c>
      <c r="R713">
        <f t="shared" si="132"/>
        <v>3</v>
      </c>
    </row>
    <row r="714" spans="1:18" x14ac:dyDescent="0.2">
      <c r="A714" s="8">
        <v>42541</v>
      </c>
      <c r="B714" s="9">
        <v>501</v>
      </c>
      <c r="C714" s="10">
        <v>0.530555555555556</v>
      </c>
      <c r="D714" s="9" t="s">
        <v>8</v>
      </c>
      <c r="E714" s="9">
        <v>6</v>
      </c>
      <c r="F714" s="9" t="s">
        <v>18</v>
      </c>
      <c r="G714" s="13">
        <f t="shared" si="133"/>
        <v>1</v>
      </c>
      <c r="H714">
        <f t="shared" si="134"/>
        <v>1</v>
      </c>
      <c r="I714" s="14">
        <f t="shared" si="135"/>
        <v>13</v>
      </c>
      <c r="J714" s="14">
        <f t="shared" si="136"/>
        <v>4</v>
      </c>
      <c r="K714" s="14">
        <f t="shared" si="137"/>
        <v>3</v>
      </c>
      <c r="L714" s="14">
        <f t="shared" si="138"/>
        <v>2</v>
      </c>
      <c r="M714" s="14">
        <f t="shared" si="139"/>
        <v>1</v>
      </c>
      <c r="N714" s="14">
        <f t="shared" si="140"/>
        <v>1</v>
      </c>
      <c r="O714">
        <f t="shared" si="141"/>
        <v>2016</v>
      </c>
      <c r="P714">
        <f t="shared" si="142"/>
        <v>6</v>
      </c>
      <c r="Q714">
        <f t="shared" si="143"/>
        <v>20</v>
      </c>
      <c r="R714">
        <f t="shared" si="132"/>
        <v>3</v>
      </c>
    </row>
    <row r="715" spans="1:18" x14ac:dyDescent="0.2">
      <c r="A715" s="8">
        <v>42541</v>
      </c>
      <c r="B715" s="9">
        <v>501</v>
      </c>
      <c r="C715" s="10">
        <v>0.56805555555555598</v>
      </c>
      <c r="D715" s="9" t="s">
        <v>8</v>
      </c>
      <c r="E715" s="9">
        <v>12</v>
      </c>
      <c r="F715" s="9" t="s">
        <v>18</v>
      </c>
      <c r="G715" s="13">
        <f t="shared" si="133"/>
        <v>1</v>
      </c>
      <c r="H715">
        <f t="shared" si="134"/>
        <v>1</v>
      </c>
      <c r="I715" s="14">
        <f t="shared" si="135"/>
        <v>14</v>
      </c>
      <c r="J715" s="14">
        <f t="shared" si="136"/>
        <v>4</v>
      </c>
      <c r="K715" s="14">
        <f t="shared" si="137"/>
        <v>3</v>
      </c>
      <c r="L715" s="14">
        <f t="shared" si="138"/>
        <v>2</v>
      </c>
      <c r="M715" s="14">
        <f t="shared" si="139"/>
        <v>1</v>
      </c>
      <c r="N715" s="14">
        <f t="shared" si="140"/>
        <v>1</v>
      </c>
      <c r="O715">
        <f t="shared" si="141"/>
        <v>2016</v>
      </c>
      <c r="P715">
        <f t="shared" si="142"/>
        <v>6</v>
      </c>
      <c r="Q715">
        <f t="shared" si="143"/>
        <v>20</v>
      </c>
      <c r="R715">
        <f t="shared" si="132"/>
        <v>4</v>
      </c>
    </row>
    <row r="716" spans="1:18" x14ac:dyDescent="0.2">
      <c r="A716" s="8">
        <v>42541</v>
      </c>
      <c r="B716" s="9">
        <v>501</v>
      </c>
      <c r="C716" s="10">
        <v>0.56805555555555598</v>
      </c>
      <c r="D716" s="9" t="s">
        <v>8</v>
      </c>
      <c r="E716" s="9">
        <v>12</v>
      </c>
      <c r="F716" s="9" t="s">
        <v>18</v>
      </c>
      <c r="G716" s="13">
        <f t="shared" si="133"/>
        <v>1</v>
      </c>
      <c r="H716">
        <f t="shared" si="134"/>
        <v>1</v>
      </c>
      <c r="I716" s="14">
        <f t="shared" si="135"/>
        <v>14</v>
      </c>
      <c r="J716" s="14">
        <f t="shared" si="136"/>
        <v>4</v>
      </c>
      <c r="K716" s="14">
        <f t="shared" si="137"/>
        <v>3</v>
      </c>
      <c r="L716" s="14">
        <f t="shared" si="138"/>
        <v>2</v>
      </c>
      <c r="M716" s="14">
        <f t="shared" si="139"/>
        <v>1</v>
      </c>
      <c r="N716" s="14">
        <f t="shared" si="140"/>
        <v>1</v>
      </c>
      <c r="O716">
        <f t="shared" si="141"/>
        <v>2016</v>
      </c>
      <c r="P716">
        <f t="shared" si="142"/>
        <v>6</v>
      </c>
      <c r="Q716">
        <f t="shared" si="143"/>
        <v>20</v>
      </c>
      <c r="R716">
        <f t="shared" si="132"/>
        <v>4</v>
      </c>
    </row>
    <row r="717" spans="1:18" x14ac:dyDescent="0.2">
      <c r="A717" s="8">
        <v>42541</v>
      </c>
      <c r="B717" s="9">
        <v>501</v>
      </c>
      <c r="C717" s="10">
        <v>0.57222222222222197</v>
      </c>
      <c r="D717" s="9" t="s">
        <v>8</v>
      </c>
      <c r="E717" s="9">
        <v>6</v>
      </c>
      <c r="F717" s="9" t="s">
        <v>18</v>
      </c>
      <c r="G717" s="13">
        <f t="shared" si="133"/>
        <v>1</v>
      </c>
      <c r="H717">
        <f t="shared" si="134"/>
        <v>1</v>
      </c>
      <c r="I717" s="14">
        <f t="shared" si="135"/>
        <v>14</v>
      </c>
      <c r="J717" s="14">
        <f t="shared" si="136"/>
        <v>4</v>
      </c>
      <c r="K717" s="14">
        <f t="shared" si="137"/>
        <v>3</v>
      </c>
      <c r="L717" s="14">
        <f t="shared" si="138"/>
        <v>2</v>
      </c>
      <c r="M717" s="14">
        <f t="shared" si="139"/>
        <v>1</v>
      </c>
      <c r="N717" s="14">
        <f t="shared" si="140"/>
        <v>1</v>
      </c>
      <c r="O717">
        <f t="shared" si="141"/>
        <v>2016</v>
      </c>
      <c r="P717">
        <f t="shared" si="142"/>
        <v>6</v>
      </c>
      <c r="Q717">
        <f t="shared" si="143"/>
        <v>20</v>
      </c>
      <c r="R717">
        <f t="shared" si="132"/>
        <v>3</v>
      </c>
    </row>
    <row r="718" spans="1:18" x14ac:dyDescent="0.2">
      <c r="A718" s="8">
        <v>42541</v>
      </c>
      <c r="B718" s="9">
        <v>501</v>
      </c>
      <c r="C718" s="10">
        <v>0.58333333333333304</v>
      </c>
      <c r="D718" s="9" t="s">
        <v>8</v>
      </c>
      <c r="E718" s="9">
        <v>37</v>
      </c>
      <c r="F718" s="9" t="s">
        <v>18</v>
      </c>
      <c r="G718" s="13">
        <f t="shared" si="133"/>
        <v>1</v>
      </c>
      <c r="H718">
        <f t="shared" si="134"/>
        <v>1</v>
      </c>
      <c r="I718" s="14">
        <f t="shared" si="135"/>
        <v>15</v>
      </c>
      <c r="J718" s="14">
        <f t="shared" si="136"/>
        <v>4</v>
      </c>
      <c r="K718" s="14">
        <f t="shared" si="137"/>
        <v>3</v>
      </c>
      <c r="L718" s="14">
        <f t="shared" si="138"/>
        <v>2</v>
      </c>
      <c r="M718" s="14">
        <f t="shared" si="139"/>
        <v>1</v>
      </c>
      <c r="N718" s="14">
        <f t="shared" si="140"/>
        <v>1</v>
      </c>
      <c r="O718">
        <f t="shared" si="141"/>
        <v>2016</v>
      </c>
      <c r="P718">
        <f t="shared" si="142"/>
        <v>6</v>
      </c>
      <c r="Q718">
        <f t="shared" si="143"/>
        <v>20</v>
      </c>
      <c r="R718">
        <f t="shared" si="132"/>
        <v>4</v>
      </c>
    </row>
    <row r="719" spans="1:18" x14ac:dyDescent="0.2">
      <c r="A719" s="8">
        <v>42541</v>
      </c>
      <c r="B719" s="9">
        <v>501</v>
      </c>
      <c r="C719" s="10">
        <v>0.59791666666666698</v>
      </c>
      <c r="D719" s="9" t="s">
        <v>8</v>
      </c>
      <c r="E719" s="9">
        <v>6</v>
      </c>
      <c r="F719" s="9" t="s">
        <v>19</v>
      </c>
      <c r="G719" s="13">
        <f t="shared" si="133"/>
        <v>1</v>
      </c>
      <c r="H719">
        <f t="shared" si="134"/>
        <v>1</v>
      </c>
      <c r="I719" s="14">
        <f t="shared" si="135"/>
        <v>15</v>
      </c>
      <c r="J719" s="14">
        <f t="shared" si="136"/>
        <v>2</v>
      </c>
      <c r="K719" s="14">
        <f t="shared" si="137"/>
        <v>3</v>
      </c>
      <c r="L719" s="14">
        <f t="shared" si="138"/>
        <v>2</v>
      </c>
      <c r="M719" s="14">
        <f t="shared" si="139"/>
        <v>1</v>
      </c>
      <c r="N719" s="14">
        <f t="shared" si="140"/>
        <v>1</v>
      </c>
      <c r="O719">
        <f t="shared" si="141"/>
        <v>2016</v>
      </c>
      <c r="P719">
        <f t="shared" si="142"/>
        <v>6</v>
      </c>
      <c r="Q719">
        <f t="shared" si="143"/>
        <v>20</v>
      </c>
      <c r="R719">
        <f t="shared" si="132"/>
        <v>3</v>
      </c>
    </row>
    <row r="720" spans="1:18" x14ac:dyDescent="0.2">
      <c r="A720" s="8">
        <v>42541</v>
      </c>
      <c r="B720" s="9">
        <v>501</v>
      </c>
      <c r="C720" s="10">
        <v>0.63541666666666696</v>
      </c>
      <c r="D720" s="9" t="s">
        <v>8</v>
      </c>
      <c r="E720" s="9">
        <v>6</v>
      </c>
      <c r="F720" s="9" t="s">
        <v>18</v>
      </c>
      <c r="G720" s="13">
        <f t="shared" si="133"/>
        <v>1</v>
      </c>
      <c r="H720">
        <f t="shared" si="134"/>
        <v>1</v>
      </c>
      <c r="I720" s="14">
        <f t="shared" si="135"/>
        <v>16</v>
      </c>
      <c r="J720" s="14">
        <f t="shared" si="136"/>
        <v>4</v>
      </c>
      <c r="K720" s="14">
        <f t="shared" si="137"/>
        <v>3</v>
      </c>
      <c r="L720" s="14">
        <f t="shared" si="138"/>
        <v>2</v>
      </c>
      <c r="M720" s="14">
        <f t="shared" si="139"/>
        <v>1</v>
      </c>
      <c r="N720" s="14">
        <f t="shared" si="140"/>
        <v>1</v>
      </c>
      <c r="O720">
        <f t="shared" si="141"/>
        <v>2016</v>
      </c>
      <c r="P720">
        <f t="shared" si="142"/>
        <v>6</v>
      </c>
      <c r="Q720">
        <f t="shared" si="143"/>
        <v>20</v>
      </c>
      <c r="R720">
        <f t="shared" si="132"/>
        <v>3</v>
      </c>
    </row>
    <row r="721" spans="1:18" x14ac:dyDescent="0.2">
      <c r="A721" s="8">
        <v>42541</v>
      </c>
      <c r="B721" s="9">
        <v>505</v>
      </c>
      <c r="C721" s="10">
        <v>0.64583333333333304</v>
      </c>
      <c r="D721" s="9" t="s">
        <v>8</v>
      </c>
      <c r="E721" s="9">
        <v>10</v>
      </c>
      <c r="F721" s="9" t="s">
        <v>18</v>
      </c>
      <c r="G721" s="13">
        <f t="shared" si="133"/>
        <v>5</v>
      </c>
      <c r="H721">
        <f t="shared" si="134"/>
        <v>1</v>
      </c>
      <c r="I721" s="14">
        <f t="shared" si="135"/>
        <v>16</v>
      </c>
      <c r="J721" s="14">
        <f t="shared" si="136"/>
        <v>4</v>
      </c>
      <c r="K721" s="14">
        <f t="shared" si="137"/>
        <v>3</v>
      </c>
      <c r="L721" s="14">
        <f t="shared" si="138"/>
        <v>3</v>
      </c>
      <c r="M721" s="14">
        <f t="shared" si="139"/>
        <v>4</v>
      </c>
      <c r="N721" s="14">
        <f t="shared" si="140"/>
        <v>4</v>
      </c>
      <c r="O721">
        <f t="shared" si="141"/>
        <v>2016</v>
      </c>
      <c r="P721">
        <f t="shared" si="142"/>
        <v>6</v>
      </c>
      <c r="Q721">
        <f t="shared" si="143"/>
        <v>20</v>
      </c>
      <c r="R721">
        <f t="shared" si="132"/>
        <v>3</v>
      </c>
    </row>
    <row r="722" spans="1:18" x14ac:dyDescent="0.2">
      <c r="A722" s="8">
        <v>42541</v>
      </c>
      <c r="B722" s="9">
        <v>502</v>
      </c>
      <c r="C722" s="10">
        <v>0.64791666666666703</v>
      </c>
      <c r="D722" s="9" t="s">
        <v>8</v>
      </c>
      <c r="E722" s="9">
        <v>34</v>
      </c>
      <c r="F722" s="9" t="s">
        <v>19</v>
      </c>
      <c r="G722" s="13">
        <f t="shared" si="133"/>
        <v>2</v>
      </c>
      <c r="H722">
        <f t="shared" si="134"/>
        <v>1</v>
      </c>
      <c r="I722" s="14">
        <f t="shared" si="135"/>
        <v>16</v>
      </c>
      <c r="J722" s="14">
        <f t="shared" si="136"/>
        <v>2</v>
      </c>
      <c r="K722" s="14">
        <f t="shared" si="137"/>
        <v>2</v>
      </c>
      <c r="L722" s="14">
        <f t="shared" si="138"/>
        <v>1</v>
      </c>
      <c r="M722" s="14">
        <f t="shared" si="139"/>
        <v>3</v>
      </c>
      <c r="N722" s="14">
        <f t="shared" si="140"/>
        <v>3</v>
      </c>
      <c r="O722">
        <f t="shared" si="141"/>
        <v>2016</v>
      </c>
      <c r="P722">
        <f t="shared" si="142"/>
        <v>6</v>
      </c>
      <c r="Q722">
        <f t="shared" si="143"/>
        <v>20</v>
      </c>
      <c r="R722">
        <f t="shared" si="132"/>
        <v>4</v>
      </c>
    </row>
    <row r="723" spans="1:18" x14ac:dyDescent="0.2">
      <c r="A723" s="8">
        <v>42541</v>
      </c>
      <c r="B723" s="9">
        <v>501</v>
      </c>
      <c r="C723" s="10">
        <v>0.64791666666666703</v>
      </c>
      <c r="D723" s="9" t="s">
        <v>8</v>
      </c>
      <c r="E723" s="9">
        <v>34</v>
      </c>
      <c r="F723" s="9" t="s">
        <v>18</v>
      </c>
      <c r="G723" s="13">
        <f t="shared" si="133"/>
        <v>1</v>
      </c>
      <c r="H723">
        <f t="shared" si="134"/>
        <v>1</v>
      </c>
      <c r="I723" s="14">
        <f t="shared" si="135"/>
        <v>16</v>
      </c>
      <c r="J723" s="14">
        <f t="shared" si="136"/>
        <v>4</v>
      </c>
      <c r="K723" s="14">
        <f t="shared" si="137"/>
        <v>3</v>
      </c>
      <c r="L723" s="14">
        <f t="shared" si="138"/>
        <v>2</v>
      </c>
      <c r="M723" s="14">
        <f t="shared" si="139"/>
        <v>1</v>
      </c>
      <c r="N723" s="14">
        <f t="shared" si="140"/>
        <v>1</v>
      </c>
      <c r="O723">
        <f t="shared" si="141"/>
        <v>2016</v>
      </c>
      <c r="P723">
        <f t="shared" si="142"/>
        <v>6</v>
      </c>
      <c r="Q723">
        <f t="shared" si="143"/>
        <v>20</v>
      </c>
      <c r="R723">
        <f t="shared" si="132"/>
        <v>4</v>
      </c>
    </row>
    <row r="724" spans="1:18" x14ac:dyDescent="0.2">
      <c r="A724" s="8">
        <v>42541</v>
      </c>
      <c r="B724" s="9">
        <v>506</v>
      </c>
      <c r="C724" s="10">
        <v>0.65208333333333302</v>
      </c>
      <c r="D724" s="9" t="s">
        <v>8</v>
      </c>
      <c r="E724" s="9">
        <v>16</v>
      </c>
      <c r="F724" s="9" t="s">
        <v>19</v>
      </c>
      <c r="G724" s="13">
        <f t="shared" si="133"/>
        <v>6</v>
      </c>
      <c r="H724">
        <f t="shared" si="134"/>
        <v>1</v>
      </c>
      <c r="I724" s="14">
        <f t="shared" si="135"/>
        <v>16</v>
      </c>
      <c r="J724" s="14">
        <f t="shared" si="136"/>
        <v>2</v>
      </c>
      <c r="K724" s="14">
        <f t="shared" si="137"/>
        <v>4</v>
      </c>
      <c r="L724" s="14">
        <f t="shared" si="138"/>
        <v>2</v>
      </c>
      <c r="M724" s="14">
        <f t="shared" si="139"/>
        <v>2</v>
      </c>
      <c r="N724" s="14">
        <f t="shared" si="140"/>
        <v>2</v>
      </c>
      <c r="O724">
        <f t="shared" si="141"/>
        <v>2016</v>
      </c>
      <c r="P724">
        <f t="shared" si="142"/>
        <v>6</v>
      </c>
      <c r="Q724">
        <f t="shared" si="143"/>
        <v>20</v>
      </c>
      <c r="R724">
        <f t="shared" si="132"/>
        <v>4</v>
      </c>
    </row>
    <row r="725" spans="1:18" x14ac:dyDescent="0.2">
      <c r="A725" s="8">
        <v>42541</v>
      </c>
      <c r="B725" s="9">
        <v>514</v>
      </c>
      <c r="C725" s="10">
        <v>0.66805555555555596</v>
      </c>
      <c r="D725" s="9" t="s">
        <v>8</v>
      </c>
      <c r="E725" s="9">
        <v>43</v>
      </c>
      <c r="F725" s="9" t="s">
        <v>18</v>
      </c>
      <c r="G725" s="13">
        <f t="shared" si="133"/>
        <v>11</v>
      </c>
      <c r="H725">
        <f t="shared" si="134"/>
        <v>1</v>
      </c>
      <c r="I725" s="14">
        <f t="shared" si="135"/>
        <v>17</v>
      </c>
      <c r="J725" s="14">
        <f t="shared" si="136"/>
        <v>4</v>
      </c>
      <c r="K725" s="14">
        <f t="shared" si="137"/>
        <v>2</v>
      </c>
      <c r="L725" s="14">
        <f t="shared" si="138"/>
        <v>1</v>
      </c>
      <c r="M725" s="14">
        <f t="shared" si="139"/>
        <v>3</v>
      </c>
      <c r="N725" s="14">
        <f t="shared" si="140"/>
        <v>1</v>
      </c>
      <c r="O725">
        <f t="shared" si="141"/>
        <v>2016</v>
      </c>
      <c r="P725">
        <f t="shared" si="142"/>
        <v>6</v>
      </c>
      <c r="Q725">
        <f t="shared" si="143"/>
        <v>20</v>
      </c>
      <c r="R725">
        <f t="shared" si="132"/>
        <v>4</v>
      </c>
    </row>
    <row r="726" spans="1:18" x14ac:dyDescent="0.2">
      <c r="A726" s="8">
        <v>42541</v>
      </c>
      <c r="B726" s="9">
        <v>501</v>
      </c>
      <c r="C726" s="10">
        <v>0.72847222222222197</v>
      </c>
      <c r="D726" s="9" t="s">
        <v>8</v>
      </c>
      <c r="E726" s="9">
        <v>6</v>
      </c>
      <c r="F726" s="9" t="s">
        <v>19</v>
      </c>
      <c r="G726" s="13">
        <f t="shared" si="133"/>
        <v>1</v>
      </c>
      <c r="H726">
        <f t="shared" si="134"/>
        <v>1</v>
      </c>
      <c r="I726" s="14">
        <f t="shared" si="135"/>
        <v>18</v>
      </c>
      <c r="J726" s="14">
        <f t="shared" si="136"/>
        <v>2</v>
      </c>
      <c r="K726" s="14">
        <f t="shared" si="137"/>
        <v>3</v>
      </c>
      <c r="L726" s="14">
        <f t="shared" si="138"/>
        <v>2</v>
      </c>
      <c r="M726" s="14">
        <f t="shared" si="139"/>
        <v>1</v>
      </c>
      <c r="N726" s="14">
        <f t="shared" si="140"/>
        <v>1</v>
      </c>
      <c r="O726">
        <f t="shared" si="141"/>
        <v>2016</v>
      </c>
      <c r="P726">
        <f t="shared" si="142"/>
        <v>6</v>
      </c>
      <c r="Q726">
        <f t="shared" si="143"/>
        <v>20</v>
      </c>
      <c r="R726">
        <f t="shared" si="132"/>
        <v>3</v>
      </c>
    </row>
    <row r="727" spans="1:18" x14ac:dyDescent="0.2">
      <c r="A727" s="8">
        <v>42541</v>
      </c>
      <c r="B727" s="9">
        <v>502</v>
      </c>
      <c r="C727" s="10">
        <v>0.74027777777777803</v>
      </c>
      <c r="D727" s="9" t="s">
        <v>8</v>
      </c>
      <c r="E727" s="9">
        <v>118</v>
      </c>
      <c r="F727" s="9" t="s">
        <v>18</v>
      </c>
      <c r="G727" s="13">
        <f t="shared" si="133"/>
        <v>2</v>
      </c>
      <c r="H727">
        <f t="shared" si="134"/>
        <v>1</v>
      </c>
      <c r="I727" s="14">
        <f t="shared" si="135"/>
        <v>18</v>
      </c>
      <c r="J727" s="14">
        <f t="shared" si="136"/>
        <v>4</v>
      </c>
      <c r="K727" s="14">
        <f t="shared" si="137"/>
        <v>2</v>
      </c>
      <c r="L727" s="14">
        <f t="shared" si="138"/>
        <v>1</v>
      </c>
      <c r="M727" s="14">
        <f t="shared" si="139"/>
        <v>3</v>
      </c>
      <c r="N727" s="14">
        <f t="shared" si="140"/>
        <v>3</v>
      </c>
      <c r="O727">
        <f t="shared" si="141"/>
        <v>2016</v>
      </c>
      <c r="P727">
        <f t="shared" si="142"/>
        <v>6</v>
      </c>
      <c r="Q727">
        <f t="shared" si="143"/>
        <v>20</v>
      </c>
      <c r="R727">
        <f t="shared" si="132"/>
        <v>4</v>
      </c>
    </row>
    <row r="728" spans="1:18" x14ac:dyDescent="0.2">
      <c r="A728" s="8">
        <v>42541</v>
      </c>
      <c r="B728" s="9">
        <v>503</v>
      </c>
      <c r="C728" s="10">
        <v>0.74027777777777803</v>
      </c>
      <c r="D728" s="9" t="s">
        <v>8</v>
      </c>
      <c r="E728" s="9">
        <v>106</v>
      </c>
      <c r="F728" s="9" t="s">
        <v>18</v>
      </c>
      <c r="G728" s="13">
        <f t="shared" si="133"/>
        <v>3</v>
      </c>
      <c r="H728">
        <f t="shared" si="134"/>
        <v>1</v>
      </c>
      <c r="I728" s="14">
        <f t="shared" si="135"/>
        <v>18</v>
      </c>
      <c r="J728" s="14">
        <f t="shared" si="136"/>
        <v>4</v>
      </c>
      <c r="K728" s="14">
        <f t="shared" si="137"/>
        <v>3</v>
      </c>
      <c r="L728" s="14">
        <f t="shared" si="138"/>
        <v>2</v>
      </c>
      <c r="M728" s="14">
        <f t="shared" si="139"/>
        <v>1</v>
      </c>
      <c r="N728" s="14">
        <f t="shared" si="140"/>
        <v>1</v>
      </c>
      <c r="O728">
        <f t="shared" si="141"/>
        <v>2016</v>
      </c>
      <c r="P728">
        <f t="shared" si="142"/>
        <v>6</v>
      </c>
      <c r="Q728">
        <f t="shared" si="143"/>
        <v>20</v>
      </c>
      <c r="R728">
        <f t="shared" si="132"/>
        <v>4</v>
      </c>
    </row>
    <row r="729" spans="1:18" x14ac:dyDescent="0.2">
      <c r="A729" s="8">
        <v>42541</v>
      </c>
      <c r="B729" s="9">
        <v>510</v>
      </c>
      <c r="C729" s="10">
        <v>0.75</v>
      </c>
      <c r="D729" s="9" t="s">
        <v>8</v>
      </c>
      <c r="E729" s="9">
        <v>1</v>
      </c>
      <c r="F729" s="9" t="s">
        <v>18</v>
      </c>
      <c r="G729" s="13">
        <f t="shared" si="133"/>
        <v>8</v>
      </c>
      <c r="H729">
        <f t="shared" si="134"/>
        <v>1</v>
      </c>
      <c r="I729" s="14">
        <f t="shared" si="135"/>
        <v>19</v>
      </c>
      <c r="J729" s="14">
        <f t="shared" si="136"/>
        <v>4</v>
      </c>
      <c r="K729" s="14">
        <f t="shared" si="137"/>
        <v>1</v>
      </c>
      <c r="L729" s="14">
        <f t="shared" si="138"/>
        <v>3</v>
      </c>
      <c r="M729" s="14">
        <f t="shared" si="139"/>
        <v>3</v>
      </c>
      <c r="N729" s="14">
        <f t="shared" si="140"/>
        <v>3</v>
      </c>
      <c r="O729">
        <f t="shared" si="141"/>
        <v>2016</v>
      </c>
      <c r="P729">
        <f t="shared" si="142"/>
        <v>6</v>
      </c>
      <c r="Q729">
        <f t="shared" si="143"/>
        <v>20</v>
      </c>
      <c r="R729">
        <f t="shared" si="132"/>
        <v>2</v>
      </c>
    </row>
    <row r="730" spans="1:18" x14ac:dyDescent="0.2">
      <c r="A730" s="8">
        <v>42541</v>
      </c>
      <c r="B730" s="9">
        <v>510</v>
      </c>
      <c r="C730" s="10">
        <v>0.75</v>
      </c>
      <c r="D730" s="9" t="s">
        <v>8</v>
      </c>
      <c r="E730" s="9">
        <v>1</v>
      </c>
      <c r="F730" s="9" t="s">
        <v>18</v>
      </c>
      <c r="G730" s="13">
        <f t="shared" si="133"/>
        <v>8</v>
      </c>
      <c r="H730">
        <f t="shared" si="134"/>
        <v>1</v>
      </c>
      <c r="I730" s="14">
        <f t="shared" si="135"/>
        <v>19</v>
      </c>
      <c r="J730" s="14">
        <f t="shared" si="136"/>
        <v>4</v>
      </c>
      <c r="K730" s="14">
        <f t="shared" si="137"/>
        <v>1</v>
      </c>
      <c r="L730" s="14">
        <f t="shared" si="138"/>
        <v>3</v>
      </c>
      <c r="M730" s="14">
        <f t="shared" si="139"/>
        <v>3</v>
      </c>
      <c r="N730" s="14">
        <f t="shared" si="140"/>
        <v>3</v>
      </c>
      <c r="O730">
        <f t="shared" si="141"/>
        <v>2016</v>
      </c>
      <c r="P730">
        <f t="shared" si="142"/>
        <v>6</v>
      </c>
      <c r="Q730">
        <f t="shared" si="143"/>
        <v>20</v>
      </c>
      <c r="R730">
        <f t="shared" si="132"/>
        <v>2</v>
      </c>
    </row>
    <row r="731" spans="1:18" x14ac:dyDescent="0.2">
      <c r="A731" s="8">
        <v>42541</v>
      </c>
      <c r="B731" s="9">
        <v>501</v>
      </c>
      <c r="C731" s="10">
        <v>0.75763888888888897</v>
      </c>
      <c r="D731" s="9" t="s">
        <v>8</v>
      </c>
      <c r="E731" s="9">
        <v>33</v>
      </c>
      <c r="F731" s="9" t="s">
        <v>18</v>
      </c>
      <c r="G731" s="13">
        <f t="shared" si="133"/>
        <v>1</v>
      </c>
      <c r="H731">
        <f t="shared" si="134"/>
        <v>1</v>
      </c>
      <c r="I731" s="14">
        <f t="shared" si="135"/>
        <v>19</v>
      </c>
      <c r="J731" s="14">
        <f t="shared" si="136"/>
        <v>4</v>
      </c>
      <c r="K731" s="14">
        <f t="shared" si="137"/>
        <v>3</v>
      </c>
      <c r="L731" s="14">
        <f t="shared" si="138"/>
        <v>2</v>
      </c>
      <c r="M731" s="14">
        <f t="shared" si="139"/>
        <v>1</v>
      </c>
      <c r="N731" s="14">
        <f t="shared" si="140"/>
        <v>1</v>
      </c>
      <c r="O731">
        <f t="shared" si="141"/>
        <v>2016</v>
      </c>
      <c r="P731">
        <f t="shared" si="142"/>
        <v>6</v>
      </c>
      <c r="Q731">
        <f t="shared" si="143"/>
        <v>20</v>
      </c>
      <c r="R731">
        <f t="shared" si="132"/>
        <v>4</v>
      </c>
    </row>
    <row r="732" spans="1:18" x14ac:dyDescent="0.2">
      <c r="A732" s="8">
        <v>42541</v>
      </c>
      <c r="B732" s="9">
        <v>501</v>
      </c>
      <c r="C732" s="10">
        <v>0.75763888888888897</v>
      </c>
      <c r="D732" s="9" t="s">
        <v>8</v>
      </c>
      <c r="E732" s="9">
        <v>33</v>
      </c>
      <c r="F732" s="9" t="s">
        <v>18</v>
      </c>
      <c r="G732" s="13">
        <f t="shared" si="133"/>
        <v>1</v>
      </c>
      <c r="H732">
        <f t="shared" si="134"/>
        <v>1</v>
      </c>
      <c r="I732" s="14">
        <f t="shared" si="135"/>
        <v>19</v>
      </c>
      <c r="J732" s="14">
        <f t="shared" si="136"/>
        <v>4</v>
      </c>
      <c r="K732" s="14">
        <f t="shared" si="137"/>
        <v>3</v>
      </c>
      <c r="L732" s="14">
        <f t="shared" si="138"/>
        <v>2</v>
      </c>
      <c r="M732" s="14">
        <f t="shared" si="139"/>
        <v>1</v>
      </c>
      <c r="N732" s="14">
        <f t="shared" si="140"/>
        <v>1</v>
      </c>
      <c r="O732">
        <f t="shared" si="141"/>
        <v>2016</v>
      </c>
      <c r="P732">
        <f t="shared" si="142"/>
        <v>6</v>
      </c>
      <c r="Q732">
        <f t="shared" si="143"/>
        <v>20</v>
      </c>
      <c r="R732">
        <f t="shared" si="132"/>
        <v>4</v>
      </c>
    </row>
    <row r="733" spans="1:18" x14ac:dyDescent="0.2">
      <c r="A733" s="8">
        <v>42541</v>
      </c>
      <c r="B733" s="9">
        <v>505</v>
      </c>
      <c r="C733" s="10">
        <v>0.78749999999999998</v>
      </c>
      <c r="D733" s="9" t="s">
        <v>8</v>
      </c>
      <c r="E733" s="9">
        <v>7</v>
      </c>
      <c r="F733" s="9" t="s">
        <v>19</v>
      </c>
      <c r="G733" s="13">
        <f t="shared" si="133"/>
        <v>5</v>
      </c>
      <c r="H733">
        <f t="shared" si="134"/>
        <v>1</v>
      </c>
      <c r="I733" s="14">
        <f t="shared" si="135"/>
        <v>19</v>
      </c>
      <c r="J733" s="14">
        <f t="shared" si="136"/>
        <v>2</v>
      </c>
      <c r="K733" s="14">
        <f t="shared" si="137"/>
        <v>3</v>
      </c>
      <c r="L733" s="14">
        <f t="shared" si="138"/>
        <v>3</v>
      </c>
      <c r="M733" s="14">
        <f t="shared" si="139"/>
        <v>4</v>
      </c>
      <c r="N733" s="14">
        <f t="shared" si="140"/>
        <v>4</v>
      </c>
      <c r="O733">
        <f t="shared" si="141"/>
        <v>2016</v>
      </c>
      <c r="P733">
        <f t="shared" si="142"/>
        <v>6</v>
      </c>
      <c r="Q733">
        <f t="shared" si="143"/>
        <v>20</v>
      </c>
      <c r="R733">
        <f t="shared" si="132"/>
        <v>3</v>
      </c>
    </row>
    <row r="734" spans="1:18" x14ac:dyDescent="0.2">
      <c r="A734" s="8">
        <v>42541</v>
      </c>
      <c r="B734" s="9">
        <v>501</v>
      </c>
      <c r="C734" s="10">
        <v>0.8</v>
      </c>
      <c r="D734" s="9" t="s">
        <v>8</v>
      </c>
      <c r="E734" s="9">
        <v>6</v>
      </c>
      <c r="F734" s="9" t="s">
        <v>19</v>
      </c>
      <c r="G734" s="13">
        <f t="shared" si="133"/>
        <v>1</v>
      </c>
      <c r="H734">
        <f t="shared" si="134"/>
        <v>1</v>
      </c>
      <c r="I734" s="14">
        <f t="shared" si="135"/>
        <v>20</v>
      </c>
      <c r="J734" s="14">
        <f t="shared" si="136"/>
        <v>2</v>
      </c>
      <c r="K734" s="14">
        <f t="shared" si="137"/>
        <v>3</v>
      </c>
      <c r="L734" s="14">
        <f t="shared" si="138"/>
        <v>2</v>
      </c>
      <c r="M734" s="14">
        <f t="shared" si="139"/>
        <v>1</v>
      </c>
      <c r="N734" s="14">
        <f t="shared" si="140"/>
        <v>1</v>
      </c>
      <c r="O734">
        <f t="shared" si="141"/>
        <v>2016</v>
      </c>
      <c r="P734">
        <f t="shared" si="142"/>
        <v>6</v>
      </c>
      <c r="Q734">
        <f t="shared" si="143"/>
        <v>20</v>
      </c>
      <c r="R734">
        <f t="shared" si="132"/>
        <v>3</v>
      </c>
    </row>
    <row r="735" spans="1:18" x14ac:dyDescent="0.2">
      <c r="A735" s="8">
        <v>42541</v>
      </c>
      <c r="B735" s="9">
        <v>510</v>
      </c>
      <c r="C735" s="10">
        <v>0.80833333333333302</v>
      </c>
      <c r="D735" s="9" t="s">
        <v>8</v>
      </c>
      <c r="E735" s="9">
        <v>15</v>
      </c>
      <c r="F735" s="9" t="s">
        <v>18</v>
      </c>
      <c r="G735" s="13">
        <f t="shared" si="133"/>
        <v>8</v>
      </c>
      <c r="H735">
        <f t="shared" si="134"/>
        <v>1</v>
      </c>
      <c r="I735" s="14">
        <f t="shared" si="135"/>
        <v>20</v>
      </c>
      <c r="J735" s="14">
        <f t="shared" si="136"/>
        <v>4</v>
      </c>
      <c r="K735" s="14">
        <f t="shared" si="137"/>
        <v>1</v>
      </c>
      <c r="L735" s="14">
        <f t="shared" si="138"/>
        <v>3</v>
      </c>
      <c r="M735" s="14">
        <f t="shared" si="139"/>
        <v>3</v>
      </c>
      <c r="N735" s="14">
        <f t="shared" si="140"/>
        <v>3</v>
      </c>
      <c r="O735">
        <f t="shared" si="141"/>
        <v>2016</v>
      </c>
      <c r="P735">
        <f t="shared" si="142"/>
        <v>6</v>
      </c>
      <c r="Q735">
        <f t="shared" si="143"/>
        <v>20</v>
      </c>
      <c r="R735">
        <f t="shared" si="132"/>
        <v>4</v>
      </c>
    </row>
    <row r="736" spans="1:18" x14ac:dyDescent="0.2">
      <c r="A736" s="8">
        <v>42541</v>
      </c>
      <c r="B736" s="9">
        <v>501</v>
      </c>
      <c r="C736" s="10">
        <v>0.81388888888888899</v>
      </c>
      <c r="D736" s="9" t="s">
        <v>8</v>
      </c>
      <c r="E736" s="9">
        <v>18</v>
      </c>
      <c r="F736" s="9" t="s">
        <v>19</v>
      </c>
      <c r="G736" s="13">
        <f t="shared" si="133"/>
        <v>1</v>
      </c>
      <c r="H736">
        <f t="shared" si="134"/>
        <v>1</v>
      </c>
      <c r="I736" s="14">
        <f t="shared" si="135"/>
        <v>20</v>
      </c>
      <c r="J736" s="14">
        <f t="shared" si="136"/>
        <v>2</v>
      </c>
      <c r="K736" s="14">
        <f t="shared" si="137"/>
        <v>3</v>
      </c>
      <c r="L736" s="14">
        <f t="shared" si="138"/>
        <v>2</v>
      </c>
      <c r="M736" s="14">
        <f t="shared" si="139"/>
        <v>1</v>
      </c>
      <c r="N736" s="14">
        <f t="shared" si="140"/>
        <v>1</v>
      </c>
      <c r="O736">
        <f t="shared" si="141"/>
        <v>2016</v>
      </c>
      <c r="P736">
        <f t="shared" si="142"/>
        <v>6</v>
      </c>
      <c r="Q736">
        <f t="shared" si="143"/>
        <v>20</v>
      </c>
      <c r="R736">
        <f t="shared" si="132"/>
        <v>4</v>
      </c>
    </row>
    <row r="737" spans="1:18" x14ac:dyDescent="0.2">
      <c r="A737" s="8">
        <v>42541</v>
      </c>
      <c r="B737" s="9">
        <v>501</v>
      </c>
      <c r="C737" s="10">
        <v>0.875</v>
      </c>
      <c r="D737" s="9" t="s">
        <v>8</v>
      </c>
      <c r="E737" s="9">
        <v>10</v>
      </c>
      <c r="F737" s="9" t="s">
        <v>18</v>
      </c>
      <c r="G737" s="13">
        <f t="shared" si="133"/>
        <v>1</v>
      </c>
      <c r="H737">
        <f t="shared" si="134"/>
        <v>1</v>
      </c>
      <c r="I737" s="14">
        <f t="shared" si="135"/>
        <v>22</v>
      </c>
      <c r="J737" s="14">
        <f t="shared" si="136"/>
        <v>4</v>
      </c>
      <c r="K737" s="14">
        <f t="shared" si="137"/>
        <v>3</v>
      </c>
      <c r="L737" s="14">
        <f t="shared" si="138"/>
        <v>2</v>
      </c>
      <c r="M737" s="14">
        <f t="shared" si="139"/>
        <v>1</v>
      </c>
      <c r="N737" s="14">
        <f t="shared" si="140"/>
        <v>1</v>
      </c>
      <c r="O737">
        <f t="shared" si="141"/>
        <v>2016</v>
      </c>
      <c r="P737">
        <f t="shared" si="142"/>
        <v>6</v>
      </c>
      <c r="Q737">
        <f t="shared" si="143"/>
        <v>20</v>
      </c>
      <c r="R737">
        <f t="shared" si="132"/>
        <v>3</v>
      </c>
    </row>
    <row r="738" spans="1:18" x14ac:dyDescent="0.2">
      <c r="A738" s="8">
        <v>42541</v>
      </c>
      <c r="B738" s="9">
        <v>504</v>
      </c>
      <c r="C738" s="10">
        <v>0.90833333333333299</v>
      </c>
      <c r="D738" s="9" t="s">
        <v>8</v>
      </c>
      <c r="E738" s="9">
        <v>5</v>
      </c>
      <c r="F738" s="9" t="s">
        <v>18</v>
      </c>
      <c r="G738" s="13">
        <f t="shared" si="133"/>
        <v>4</v>
      </c>
      <c r="H738">
        <f t="shared" si="134"/>
        <v>1</v>
      </c>
      <c r="I738" s="14">
        <f t="shared" si="135"/>
        <v>22</v>
      </c>
      <c r="J738" s="14">
        <f t="shared" si="136"/>
        <v>4</v>
      </c>
      <c r="K738" s="14">
        <f t="shared" si="137"/>
        <v>4</v>
      </c>
      <c r="L738" s="14">
        <f t="shared" si="138"/>
        <v>4</v>
      </c>
      <c r="M738" s="14">
        <f t="shared" si="139"/>
        <v>3</v>
      </c>
      <c r="N738" s="14">
        <f t="shared" si="140"/>
        <v>3</v>
      </c>
      <c r="O738">
        <f t="shared" si="141"/>
        <v>2016</v>
      </c>
      <c r="P738">
        <f t="shared" si="142"/>
        <v>6</v>
      </c>
      <c r="Q738">
        <f t="shared" si="143"/>
        <v>20</v>
      </c>
      <c r="R738">
        <f t="shared" si="132"/>
        <v>2</v>
      </c>
    </row>
    <row r="739" spans="1:18" x14ac:dyDescent="0.2">
      <c r="A739" s="8">
        <v>42542</v>
      </c>
      <c r="B739" s="9">
        <v>501</v>
      </c>
      <c r="C739" s="10">
        <v>0.21527777777777801</v>
      </c>
      <c r="D739" s="9" t="s">
        <v>9</v>
      </c>
      <c r="E739" s="9">
        <v>5</v>
      </c>
      <c r="F739" s="9" t="s">
        <v>19</v>
      </c>
      <c r="G739" s="13">
        <f t="shared" si="133"/>
        <v>1</v>
      </c>
      <c r="H739">
        <f t="shared" si="134"/>
        <v>2</v>
      </c>
      <c r="I739" s="14">
        <f t="shared" si="135"/>
        <v>6</v>
      </c>
      <c r="J739" s="14">
        <f t="shared" si="136"/>
        <v>2</v>
      </c>
      <c r="K739" s="14">
        <f t="shared" si="137"/>
        <v>3</v>
      </c>
      <c r="L739" s="14">
        <f t="shared" si="138"/>
        <v>2</v>
      </c>
      <c r="M739" s="14">
        <f t="shared" si="139"/>
        <v>1</v>
      </c>
      <c r="N739" s="14">
        <f t="shared" si="140"/>
        <v>1</v>
      </c>
      <c r="O739">
        <f t="shared" si="141"/>
        <v>2016</v>
      </c>
      <c r="P739">
        <f t="shared" si="142"/>
        <v>6</v>
      </c>
      <c r="Q739">
        <f t="shared" si="143"/>
        <v>21</v>
      </c>
      <c r="R739">
        <f t="shared" si="132"/>
        <v>2</v>
      </c>
    </row>
    <row r="740" spans="1:18" x14ac:dyDescent="0.2">
      <c r="A740" s="8">
        <v>42542</v>
      </c>
      <c r="B740" s="9">
        <v>501</v>
      </c>
      <c r="C740" s="10">
        <v>0.23194444444444401</v>
      </c>
      <c r="D740" s="9" t="s">
        <v>9</v>
      </c>
      <c r="E740" s="9">
        <v>6</v>
      </c>
      <c r="F740" s="9" t="s">
        <v>18</v>
      </c>
      <c r="G740" s="13">
        <f t="shared" si="133"/>
        <v>1</v>
      </c>
      <c r="H740">
        <f t="shared" si="134"/>
        <v>2</v>
      </c>
      <c r="I740" s="14">
        <f t="shared" si="135"/>
        <v>6</v>
      </c>
      <c r="J740" s="14">
        <f t="shared" si="136"/>
        <v>4</v>
      </c>
      <c r="K740" s="14">
        <f t="shared" si="137"/>
        <v>3</v>
      </c>
      <c r="L740" s="14">
        <f t="shared" si="138"/>
        <v>2</v>
      </c>
      <c r="M740" s="14">
        <f t="shared" si="139"/>
        <v>1</v>
      </c>
      <c r="N740" s="14">
        <f t="shared" si="140"/>
        <v>1</v>
      </c>
      <c r="O740">
        <f t="shared" si="141"/>
        <v>2016</v>
      </c>
      <c r="P740">
        <f t="shared" si="142"/>
        <v>6</v>
      </c>
      <c r="Q740">
        <f t="shared" si="143"/>
        <v>21</v>
      </c>
      <c r="R740">
        <f t="shared" si="132"/>
        <v>3</v>
      </c>
    </row>
    <row r="741" spans="1:18" x14ac:dyDescent="0.2">
      <c r="A741" s="8">
        <v>42542</v>
      </c>
      <c r="B741" s="9">
        <v>501</v>
      </c>
      <c r="C741" s="10">
        <v>0.243055555555556</v>
      </c>
      <c r="D741" s="9" t="s">
        <v>9</v>
      </c>
      <c r="E741" s="9">
        <v>5</v>
      </c>
      <c r="F741" s="9" t="s">
        <v>19</v>
      </c>
      <c r="G741" s="13">
        <f t="shared" si="133"/>
        <v>1</v>
      </c>
      <c r="H741">
        <f t="shared" si="134"/>
        <v>2</v>
      </c>
      <c r="I741" s="14">
        <f t="shared" si="135"/>
        <v>6</v>
      </c>
      <c r="J741" s="14">
        <f t="shared" si="136"/>
        <v>2</v>
      </c>
      <c r="K741" s="14">
        <f t="shared" si="137"/>
        <v>3</v>
      </c>
      <c r="L741" s="14">
        <f t="shared" si="138"/>
        <v>2</v>
      </c>
      <c r="M741" s="14">
        <f t="shared" si="139"/>
        <v>1</v>
      </c>
      <c r="N741" s="14">
        <f t="shared" si="140"/>
        <v>1</v>
      </c>
      <c r="O741">
        <f t="shared" si="141"/>
        <v>2016</v>
      </c>
      <c r="P741">
        <f t="shared" si="142"/>
        <v>6</v>
      </c>
      <c r="Q741">
        <f t="shared" si="143"/>
        <v>21</v>
      </c>
      <c r="R741">
        <f t="shared" si="132"/>
        <v>2</v>
      </c>
    </row>
    <row r="742" spans="1:18" x14ac:dyDescent="0.2">
      <c r="A742" s="8">
        <v>42542</v>
      </c>
      <c r="B742" s="9">
        <v>505</v>
      </c>
      <c r="C742" s="10">
        <v>0.25</v>
      </c>
      <c r="D742" s="9" t="s">
        <v>9</v>
      </c>
      <c r="E742" s="9">
        <v>30</v>
      </c>
      <c r="F742" s="9" t="s">
        <v>18</v>
      </c>
      <c r="G742" s="13">
        <f t="shared" si="133"/>
        <v>5</v>
      </c>
      <c r="H742">
        <f t="shared" si="134"/>
        <v>2</v>
      </c>
      <c r="I742" s="14">
        <f t="shared" si="135"/>
        <v>7</v>
      </c>
      <c r="J742" s="14">
        <f t="shared" si="136"/>
        <v>4</v>
      </c>
      <c r="K742" s="14">
        <f t="shared" si="137"/>
        <v>3</v>
      </c>
      <c r="L742" s="14">
        <f t="shared" si="138"/>
        <v>3</v>
      </c>
      <c r="M742" s="14">
        <f t="shared" si="139"/>
        <v>4</v>
      </c>
      <c r="N742" s="14">
        <f t="shared" si="140"/>
        <v>4</v>
      </c>
      <c r="O742">
        <f t="shared" si="141"/>
        <v>2016</v>
      </c>
      <c r="P742">
        <f t="shared" si="142"/>
        <v>6</v>
      </c>
      <c r="Q742">
        <f t="shared" si="143"/>
        <v>21</v>
      </c>
      <c r="R742">
        <f t="shared" si="132"/>
        <v>4</v>
      </c>
    </row>
    <row r="743" spans="1:18" x14ac:dyDescent="0.2">
      <c r="A743" s="8">
        <v>42542</v>
      </c>
      <c r="B743" s="9">
        <v>514</v>
      </c>
      <c r="C743" s="10">
        <v>0.27500000000000002</v>
      </c>
      <c r="D743" s="9" t="s">
        <v>9</v>
      </c>
      <c r="E743" s="9">
        <v>6</v>
      </c>
      <c r="F743" s="9" t="s">
        <v>19</v>
      </c>
      <c r="G743" s="13">
        <f t="shared" si="133"/>
        <v>11</v>
      </c>
      <c r="H743">
        <f t="shared" si="134"/>
        <v>2</v>
      </c>
      <c r="I743" s="14">
        <f t="shared" si="135"/>
        <v>7</v>
      </c>
      <c r="J743" s="14">
        <f t="shared" si="136"/>
        <v>2</v>
      </c>
      <c r="K743" s="14">
        <f t="shared" si="137"/>
        <v>2</v>
      </c>
      <c r="L743" s="14">
        <f t="shared" si="138"/>
        <v>1</v>
      </c>
      <c r="M743" s="14">
        <f t="shared" si="139"/>
        <v>3</v>
      </c>
      <c r="N743" s="14">
        <f t="shared" si="140"/>
        <v>1</v>
      </c>
      <c r="O743">
        <f t="shared" si="141"/>
        <v>2016</v>
      </c>
      <c r="P743">
        <f t="shared" si="142"/>
        <v>6</v>
      </c>
      <c r="Q743">
        <f t="shared" si="143"/>
        <v>21</v>
      </c>
      <c r="R743">
        <f t="shared" si="132"/>
        <v>3</v>
      </c>
    </row>
    <row r="744" spans="1:18" x14ac:dyDescent="0.2">
      <c r="A744" s="8">
        <v>42542</v>
      </c>
      <c r="B744" s="9">
        <v>510</v>
      </c>
      <c r="C744" s="10">
        <v>0.27638888888888902</v>
      </c>
      <c r="D744" s="9" t="s">
        <v>9</v>
      </c>
      <c r="E744" s="9">
        <v>8</v>
      </c>
      <c r="F744" s="9" t="s">
        <v>20</v>
      </c>
      <c r="G744" s="13">
        <f t="shared" si="133"/>
        <v>8</v>
      </c>
      <c r="H744">
        <f t="shared" si="134"/>
        <v>2</v>
      </c>
      <c r="I744" s="14">
        <f t="shared" si="135"/>
        <v>7</v>
      </c>
      <c r="J744" s="14">
        <f t="shared" si="136"/>
        <v>3</v>
      </c>
      <c r="K744" s="14">
        <f t="shared" si="137"/>
        <v>1</v>
      </c>
      <c r="L744" s="14">
        <f t="shared" si="138"/>
        <v>3</v>
      </c>
      <c r="M744" s="14">
        <f t="shared" si="139"/>
        <v>3</v>
      </c>
      <c r="N744" s="14">
        <f t="shared" si="140"/>
        <v>3</v>
      </c>
      <c r="O744">
        <f t="shared" si="141"/>
        <v>2016</v>
      </c>
      <c r="P744">
        <f t="shared" si="142"/>
        <v>6</v>
      </c>
      <c r="Q744">
        <f t="shared" si="143"/>
        <v>21</v>
      </c>
      <c r="R744">
        <f t="shared" si="132"/>
        <v>3</v>
      </c>
    </row>
    <row r="745" spans="1:18" x14ac:dyDescent="0.2">
      <c r="A745" s="8">
        <v>42542</v>
      </c>
      <c r="B745" s="9">
        <v>504</v>
      </c>
      <c r="C745" s="10">
        <v>0.27708333333333302</v>
      </c>
      <c r="D745" s="9" t="s">
        <v>9</v>
      </c>
      <c r="E745" s="9">
        <v>22</v>
      </c>
      <c r="F745" s="9" t="s">
        <v>19</v>
      </c>
      <c r="G745" s="13">
        <f t="shared" si="133"/>
        <v>4</v>
      </c>
      <c r="H745">
        <f t="shared" si="134"/>
        <v>2</v>
      </c>
      <c r="I745" s="14">
        <f t="shared" si="135"/>
        <v>7</v>
      </c>
      <c r="J745" s="14">
        <f t="shared" si="136"/>
        <v>2</v>
      </c>
      <c r="K745" s="14">
        <f t="shared" si="137"/>
        <v>4</v>
      </c>
      <c r="L745" s="14">
        <f t="shared" si="138"/>
        <v>4</v>
      </c>
      <c r="M745" s="14">
        <f t="shared" si="139"/>
        <v>3</v>
      </c>
      <c r="N745" s="14">
        <f t="shared" si="140"/>
        <v>3</v>
      </c>
      <c r="O745">
        <f t="shared" si="141"/>
        <v>2016</v>
      </c>
      <c r="P745">
        <f t="shared" si="142"/>
        <v>6</v>
      </c>
      <c r="Q745">
        <f t="shared" si="143"/>
        <v>21</v>
      </c>
      <c r="R745">
        <f t="shared" si="132"/>
        <v>4</v>
      </c>
    </row>
    <row r="746" spans="1:18" x14ac:dyDescent="0.2">
      <c r="A746" s="8">
        <v>42542</v>
      </c>
      <c r="B746" s="9">
        <v>505</v>
      </c>
      <c r="C746" s="10">
        <v>0.281944444444444</v>
      </c>
      <c r="D746" s="9" t="s">
        <v>9</v>
      </c>
      <c r="E746" s="9">
        <v>8</v>
      </c>
      <c r="F746" s="9" t="s">
        <v>20</v>
      </c>
      <c r="G746" s="13">
        <f t="shared" si="133"/>
        <v>5</v>
      </c>
      <c r="H746">
        <f t="shared" si="134"/>
        <v>2</v>
      </c>
      <c r="I746" s="14">
        <f t="shared" si="135"/>
        <v>7</v>
      </c>
      <c r="J746" s="14">
        <f t="shared" si="136"/>
        <v>3</v>
      </c>
      <c r="K746" s="14">
        <f t="shared" si="137"/>
        <v>3</v>
      </c>
      <c r="L746" s="14">
        <f t="shared" si="138"/>
        <v>3</v>
      </c>
      <c r="M746" s="14">
        <f t="shared" si="139"/>
        <v>4</v>
      </c>
      <c r="N746" s="14">
        <f t="shared" si="140"/>
        <v>4</v>
      </c>
      <c r="O746">
        <f t="shared" si="141"/>
        <v>2016</v>
      </c>
      <c r="P746">
        <f t="shared" si="142"/>
        <v>6</v>
      </c>
      <c r="Q746">
        <f t="shared" si="143"/>
        <v>21</v>
      </c>
      <c r="R746">
        <f t="shared" si="132"/>
        <v>3</v>
      </c>
    </row>
    <row r="747" spans="1:18" x14ac:dyDescent="0.2">
      <c r="A747" s="8">
        <v>42542</v>
      </c>
      <c r="B747" s="9">
        <v>514</v>
      </c>
      <c r="C747" s="10">
        <v>0.42499999999999999</v>
      </c>
      <c r="D747" s="9" t="s">
        <v>9</v>
      </c>
      <c r="E747" s="9">
        <v>49</v>
      </c>
      <c r="F747" s="9" t="s">
        <v>19</v>
      </c>
      <c r="G747" s="13">
        <f t="shared" si="133"/>
        <v>11</v>
      </c>
      <c r="H747">
        <f t="shared" si="134"/>
        <v>2</v>
      </c>
      <c r="I747" s="14">
        <f t="shared" si="135"/>
        <v>11</v>
      </c>
      <c r="J747" s="14">
        <f t="shared" si="136"/>
        <v>2</v>
      </c>
      <c r="K747" s="14">
        <f t="shared" si="137"/>
        <v>2</v>
      </c>
      <c r="L747" s="14">
        <f t="shared" si="138"/>
        <v>1</v>
      </c>
      <c r="M747" s="14">
        <f t="shared" si="139"/>
        <v>3</v>
      </c>
      <c r="N747" s="14">
        <f t="shared" si="140"/>
        <v>1</v>
      </c>
      <c r="O747">
        <f t="shared" si="141"/>
        <v>2016</v>
      </c>
      <c r="P747">
        <f t="shared" si="142"/>
        <v>6</v>
      </c>
      <c r="Q747">
        <f t="shared" si="143"/>
        <v>21</v>
      </c>
      <c r="R747">
        <f t="shared" si="132"/>
        <v>4</v>
      </c>
    </row>
    <row r="748" spans="1:18" x14ac:dyDescent="0.2">
      <c r="A748" s="8">
        <v>42542</v>
      </c>
      <c r="B748" s="9">
        <v>504</v>
      </c>
      <c r="C748" s="10">
        <v>0.49097222222222198</v>
      </c>
      <c r="D748" s="9" t="s">
        <v>9</v>
      </c>
      <c r="E748" s="9">
        <v>16</v>
      </c>
      <c r="F748" s="9" t="s">
        <v>18</v>
      </c>
      <c r="G748" s="13">
        <f t="shared" si="133"/>
        <v>4</v>
      </c>
      <c r="H748">
        <f t="shared" si="134"/>
        <v>2</v>
      </c>
      <c r="I748" s="14">
        <f t="shared" si="135"/>
        <v>12</v>
      </c>
      <c r="J748" s="14">
        <f t="shared" si="136"/>
        <v>4</v>
      </c>
      <c r="K748" s="14">
        <f t="shared" si="137"/>
        <v>4</v>
      </c>
      <c r="L748" s="14">
        <f t="shared" si="138"/>
        <v>4</v>
      </c>
      <c r="M748" s="14">
        <f t="shared" si="139"/>
        <v>3</v>
      </c>
      <c r="N748" s="14">
        <f t="shared" si="140"/>
        <v>3</v>
      </c>
      <c r="O748">
        <f t="shared" si="141"/>
        <v>2016</v>
      </c>
      <c r="P748">
        <f t="shared" si="142"/>
        <v>6</v>
      </c>
      <c r="Q748">
        <f t="shared" si="143"/>
        <v>21</v>
      </c>
      <c r="R748">
        <f t="shared" si="132"/>
        <v>4</v>
      </c>
    </row>
    <row r="749" spans="1:18" x14ac:dyDescent="0.2">
      <c r="A749" s="8">
        <v>42542</v>
      </c>
      <c r="B749" s="9">
        <v>514</v>
      </c>
      <c r="C749" s="10">
        <v>0.49236111111111103</v>
      </c>
      <c r="D749" s="9" t="s">
        <v>9</v>
      </c>
      <c r="E749" s="9">
        <v>12</v>
      </c>
      <c r="F749" s="9" t="s">
        <v>18</v>
      </c>
      <c r="G749" s="13">
        <f t="shared" si="133"/>
        <v>11</v>
      </c>
      <c r="H749">
        <f t="shared" si="134"/>
        <v>2</v>
      </c>
      <c r="I749" s="14">
        <f t="shared" si="135"/>
        <v>12</v>
      </c>
      <c r="J749" s="14">
        <f t="shared" si="136"/>
        <v>4</v>
      </c>
      <c r="K749" s="14">
        <f t="shared" si="137"/>
        <v>2</v>
      </c>
      <c r="L749" s="14">
        <f t="shared" si="138"/>
        <v>1</v>
      </c>
      <c r="M749" s="14">
        <f t="shared" si="139"/>
        <v>3</v>
      </c>
      <c r="N749" s="14">
        <f t="shared" si="140"/>
        <v>1</v>
      </c>
      <c r="O749">
        <f t="shared" si="141"/>
        <v>2016</v>
      </c>
      <c r="P749">
        <f t="shared" si="142"/>
        <v>6</v>
      </c>
      <c r="Q749">
        <f t="shared" si="143"/>
        <v>21</v>
      </c>
      <c r="R749">
        <f t="shared" si="132"/>
        <v>4</v>
      </c>
    </row>
    <row r="750" spans="1:18" x14ac:dyDescent="0.2">
      <c r="A750" s="8">
        <v>42542</v>
      </c>
      <c r="B750" s="9">
        <v>503</v>
      </c>
      <c r="C750" s="10">
        <v>0.63402777777777797</v>
      </c>
      <c r="D750" s="9" t="s">
        <v>9</v>
      </c>
      <c r="E750" s="9">
        <v>0</v>
      </c>
      <c r="F750" s="9" t="s">
        <v>18</v>
      </c>
      <c r="G750" s="13">
        <f t="shared" si="133"/>
        <v>3</v>
      </c>
      <c r="H750">
        <f t="shared" si="134"/>
        <v>2</v>
      </c>
      <c r="I750" s="14">
        <f t="shared" si="135"/>
        <v>16</v>
      </c>
      <c r="J750" s="14">
        <f t="shared" si="136"/>
        <v>4</v>
      </c>
      <c r="K750" s="14">
        <f t="shared" si="137"/>
        <v>3</v>
      </c>
      <c r="L750" s="14">
        <f t="shared" si="138"/>
        <v>2</v>
      </c>
      <c r="M750" s="14">
        <f t="shared" si="139"/>
        <v>1</v>
      </c>
      <c r="N750" s="14">
        <f t="shared" si="140"/>
        <v>1</v>
      </c>
      <c r="O750">
        <f t="shared" si="141"/>
        <v>2016</v>
      </c>
      <c r="P750">
        <f t="shared" si="142"/>
        <v>6</v>
      </c>
      <c r="Q750">
        <f t="shared" si="143"/>
        <v>21</v>
      </c>
      <c r="R750">
        <f t="shared" si="132"/>
        <v>1</v>
      </c>
    </row>
    <row r="751" spans="1:18" x14ac:dyDescent="0.2">
      <c r="A751" s="8">
        <v>42542</v>
      </c>
      <c r="B751" s="9">
        <v>506</v>
      </c>
      <c r="C751" s="10">
        <v>0.63472222222222197</v>
      </c>
      <c r="D751" s="9" t="s">
        <v>9</v>
      </c>
      <c r="E751" s="9">
        <v>46</v>
      </c>
      <c r="F751" s="9" t="s">
        <v>19</v>
      </c>
      <c r="G751" s="13">
        <f t="shared" si="133"/>
        <v>6</v>
      </c>
      <c r="H751">
        <f t="shared" si="134"/>
        <v>2</v>
      </c>
      <c r="I751" s="14">
        <f t="shared" si="135"/>
        <v>16</v>
      </c>
      <c r="J751" s="14">
        <f t="shared" si="136"/>
        <v>2</v>
      </c>
      <c r="K751" s="14">
        <f t="shared" si="137"/>
        <v>4</v>
      </c>
      <c r="L751" s="14">
        <f t="shared" si="138"/>
        <v>2</v>
      </c>
      <c r="M751" s="14">
        <f t="shared" si="139"/>
        <v>2</v>
      </c>
      <c r="N751" s="14">
        <f t="shared" si="140"/>
        <v>2</v>
      </c>
      <c r="O751">
        <f t="shared" si="141"/>
        <v>2016</v>
      </c>
      <c r="P751">
        <f t="shared" si="142"/>
        <v>6</v>
      </c>
      <c r="Q751">
        <f t="shared" si="143"/>
        <v>21</v>
      </c>
      <c r="R751">
        <f t="shared" si="132"/>
        <v>4</v>
      </c>
    </row>
    <row r="752" spans="1:18" x14ac:dyDescent="0.2">
      <c r="A752" s="8">
        <v>42542</v>
      </c>
      <c r="B752" s="9">
        <v>505</v>
      </c>
      <c r="C752" s="10">
        <v>0.65972222222222199</v>
      </c>
      <c r="D752" s="9" t="s">
        <v>9</v>
      </c>
      <c r="E752" s="9">
        <v>10</v>
      </c>
      <c r="F752" s="9" t="s">
        <v>18</v>
      </c>
      <c r="G752" s="13">
        <f t="shared" si="133"/>
        <v>5</v>
      </c>
      <c r="H752">
        <f t="shared" si="134"/>
        <v>2</v>
      </c>
      <c r="I752" s="14">
        <f t="shared" si="135"/>
        <v>16</v>
      </c>
      <c r="J752" s="14">
        <f t="shared" si="136"/>
        <v>4</v>
      </c>
      <c r="K752" s="14">
        <f t="shared" si="137"/>
        <v>3</v>
      </c>
      <c r="L752" s="14">
        <f t="shared" si="138"/>
        <v>3</v>
      </c>
      <c r="M752" s="14">
        <f t="shared" si="139"/>
        <v>4</v>
      </c>
      <c r="N752" s="14">
        <f t="shared" si="140"/>
        <v>4</v>
      </c>
      <c r="O752">
        <f t="shared" si="141"/>
        <v>2016</v>
      </c>
      <c r="P752">
        <f t="shared" si="142"/>
        <v>6</v>
      </c>
      <c r="Q752">
        <f t="shared" si="143"/>
        <v>21</v>
      </c>
      <c r="R752">
        <f t="shared" si="132"/>
        <v>3</v>
      </c>
    </row>
    <row r="753" spans="1:18" x14ac:dyDescent="0.2">
      <c r="A753" s="8">
        <v>42542</v>
      </c>
      <c r="B753" s="9">
        <v>506</v>
      </c>
      <c r="C753" s="10">
        <v>0.66666666666666696</v>
      </c>
      <c r="D753" s="9" t="s">
        <v>9</v>
      </c>
      <c r="E753" s="9">
        <v>20</v>
      </c>
      <c r="F753" s="9" t="s">
        <v>18</v>
      </c>
      <c r="G753" s="13">
        <f t="shared" si="133"/>
        <v>6</v>
      </c>
      <c r="H753">
        <f t="shared" si="134"/>
        <v>2</v>
      </c>
      <c r="I753" s="14">
        <f t="shared" si="135"/>
        <v>17</v>
      </c>
      <c r="J753" s="14">
        <f t="shared" si="136"/>
        <v>4</v>
      </c>
      <c r="K753" s="14">
        <f t="shared" si="137"/>
        <v>4</v>
      </c>
      <c r="L753" s="14">
        <f t="shared" si="138"/>
        <v>2</v>
      </c>
      <c r="M753" s="14">
        <f t="shared" si="139"/>
        <v>2</v>
      </c>
      <c r="N753" s="14">
        <f t="shared" si="140"/>
        <v>2</v>
      </c>
      <c r="O753">
        <f t="shared" si="141"/>
        <v>2016</v>
      </c>
      <c r="P753">
        <f t="shared" si="142"/>
        <v>6</v>
      </c>
      <c r="Q753">
        <f t="shared" si="143"/>
        <v>21</v>
      </c>
      <c r="R753">
        <f t="shared" si="132"/>
        <v>4</v>
      </c>
    </row>
    <row r="754" spans="1:18" x14ac:dyDescent="0.2">
      <c r="A754" s="8">
        <v>42542</v>
      </c>
      <c r="B754" s="9">
        <v>503</v>
      </c>
      <c r="C754" s="10">
        <v>0.72430555555555598</v>
      </c>
      <c r="D754" s="9" t="s">
        <v>9</v>
      </c>
      <c r="E754" s="9">
        <v>4</v>
      </c>
      <c r="F754" s="9" t="s">
        <v>19</v>
      </c>
      <c r="G754" s="13">
        <f t="shared" si="133"/>
        <v>3</v>
      </c>
      <c r="H754">
        <f t="shared" si="134"/>
        <v>2</v>
      </c>
      <c r="I754" s="14">
        <f t="shared" si="135"/>
        <v>18</v>
      </c>
      <c r="J754" s="14">
        <f t="shared" si="136"/>
        <v>2</v>
      </c>
      <c r="K754" s="14">
        <f t="shared" si="137"/>
        <v>3</v>
      </c>
      <c r="L754" s="14">
        <f t="shared" si="138"/>
        <v>2</v>
      </c>
      <c r="M754" s="14">
        <f t="shared" si="139"/>
        <v>1</v>
      </c>
      <c r="N754" s="14">
        <f t="shared" si="140"/>
        <v>1</v>
      </c>
      <c r="O754">
        <f t="shared" si="141"/>
        <v>2016</v>
      </c>
      <c r="P754">
        <f t="shared" si="142"/>
        <v>6</v>
      </c>
      <c r="Q754">
        <f t="shared" si="143"/>
        <v>21</v>
      </c>
      <c r="R754">
        <f t="shared" si="132"/>
        <v>2</v>
      </c>
    </row>
    <row r="755" spans="1:18" x14ac:dyDescent="0.2">
      <c r="A755" s="8">
        <v>42542</v>
      </c>
      <c r="B755" s="9">
        <v>501</v>
      </c>
      <c r="C755" s="10">
        <v>0.73611111111111105</v>
      </c>
      <c r="D755" s="9" t="s">
        <v>9</v>
      </c>
      <c r="E755" s="9">
        <v>8</v>
      </c>
      <c r="F755" s="9" t="s">
        <v>19</v>
      </c>
      <c r="G755" s="13">
        <f t="shared" si="133"/>
        <v>1</v>
      </c>
      <c r="H755">
        <f t="shared" si="134"/>
        <v>2</v>
      </c>
      <c r="I755" s="14">
        <f t="shared" si="135"/>
        <v>18</v>
      </c>
      <c r="J755" s="14">
        <f t="shared" si="136"/>
        <v>2</v>
      </c>
      <c r="K755" s="14">
        <f t="shared" si="137"/>
        <v>3</v>
      </c>
      <c r="L755" s="14">
        <f t="shared" si="138"/>
        <v>2</v>
      </c>
      <c r="M755" s="14">
        <f t="shared" si="139"/>
        <v>1</v>
      </c>
      <c r="N755" s="14">
        <f t="shared" si="140"/>
        <v>1</v>
      </c>
      <c r="O755">
        <f t="shared" si="141"/>
        <v>2016</v>
      </c>
      <c r="P755">
        <f t="shared" si="142"/>
        <v>6</v>
      </c>
      <c r="Q755">
        <f t="shared" si="143"/>
        <v>21</v>
      </c>
      <c r="R755">
        <f t="shared" si="132"/>
        <v>3</v>
      </c>
    </row>
    <row r="756" spans="1:18" x14ac:dyDescent="0.2">
      <c r="A756" s="8">
        <v>42542</v>
      </c>
      <c r="B756" s="9">
        <v>510</v>
      </c>
      <c r="C756" s="10">
        <v>0.76041666666666696</v>
      </c>
      <c r="D756" s="9" t="s">
        <v>9</v>
      </c>
      <c r="E756" s="9">
        <v>10</v>
      </c>
      <c r="F756" s="9" t="s">
        <v>13</v>
      </c>
      <c r="G756" s="13">
        <f t="shared" si="133"/>
        <v>8</v>
      </c>
      <c r="H756">
        <f t="shared" si="134"/>
        <v>2</v>
      </c>
      <c r="I756" s="14">
        <f t="shared" si="135"/>
        <v>19</v>
      </c>
      <c r="J756" s="14">
        <f t="shared" si="136"/>
        <v>1</v>
      </c>
      <c r="K756" s="14">
        <f t="shared" si="137"/>
        <v>1</v>
      </c>
      <c r="L756" s="14">
        <f t="shared" si="138"/>
        <v>3</v>
      </c>
      <c r="M756" s="14">
        <f t="shared" si="139"/>
        <v>3</v>
      </c>
      <c r="N756" s="14">
        <f t="shared" si="140"/>
        <v>3</v>
      </c>
      <c r="O756">
        <f t="shared" si="141"/>
        <v>2016</v>
      </c>
      <c r="P756">
        <f t="shared" si="142"/>
        <v>6</v>
      </c>
      <c r="Q756">
        <f t="shared" si="143"/>
        <v>21</v>
      </c>
      <c r="R756">
        <f t="shared" si="132"/>
        <v>3</v>
      </c>
    </row>
    <row r="757" spans="1:18" x14ac:dyDescent="0.2">
      <c r="A757" s="8">
        <v>42542</v>
      </c>
      <c r="B757" s="9">
        <v>509</v>
      </c>
      <c r="C757" s="10">
        <v>0.77152777777777803</v>
      </c>
      <c r="D757" s="9" t="s">
        <v>9</v>
      </c>
      <c r="E757" s="9">
        <v>0</v>
      </c>
      <c r="F757" s="9" t="s">
        <v>19</v>
      </c>
      <c r="G757" s="13">
        <f t="shared" si="133"/>
        <v>7</v>
      </c>
      <c r="H757">
        <f t="shared" si="134"/>
        <v>2</v>
      </c>
      <c r="I757" s="14">
        <f t="shared" si="135"/>
        <v>19</v>
      </c>
      <c r="J757" s="14">
        <f t="shared" si="136"/>
        <v>2</v>
      </c>
      <c r="K757" s="14">
        <f t="shared" si="137"/>
        <v>1</v>
      </c>
      <c r="L757" s="14">
        <f t="shared" si="138"/>
        <v>2</v>
      </c>
      <c r="M757" s="14">
        <f t="shared" si="139"/>
        <v>2</v>
      </c>
      <c r="N757" s="14">
        <f t="shared" si="140"/>
        <v>2</v>
      </c>
      <c r="O757">
        <f t="shared" si="141"/>
        <v>2016</v>
      </c>
      <c r="P757">
        <f t="shared" si="142"/>
        <v>6</v>
      </c>
      <c r="Q757">
        <f t="shared" si="143"/>
        <v>21</v>
      </c>
      <c r="R757">
        <f t="shared" si="132"/>
        <v>1</v>
      </c>
    </row>
    <row r="758" spans="1:18" x14ac:dyDescent="0.2">
      <c r="A758" s="8">
        <v>42542</v>
      </c>
      <c r="B758" s="9">
        <v>501</v>
      </c>
      <c r="C758" s="10">
        <v>0.82708333333333295</v>
      </c>
      <c r="D758" s="9" t="s">
        <v>9</v>
      </c>
      <c r="E758" s="9">
        <v>27</v>
      </c>
      <c r="F758" s="9" t="s">
        <v>18</v>
      </c>
      <c r="G758" s="13">
        <f t="shared" si="133"/>
        <v>1</v>
      </c>
      <c r="H758">
        <f t="shared" si="134"/>
        <v>2</v>
      </c>
      <c r="I758" s="14">
        <f t="shared" si="135"/>
        <v>20</v>
      </c>
      <c r="J758" s="14">
        <f t="shared" si="136"/>
        <v>4</v>
      </c>
      <c r="K758" s="14">
        <f t="shared" si="137"/>
        <v>3</v>
      </c>
      <c r="L758" s="14">
        <f t="shared" si="138"/>
        <v>2</v>
      </c>
      <c r="M758" s="14">
        <f t="shared" si="139"/>
        <v>1</v>
      </c>
      <c r="N758" s="14">
        <f t="shared" si="140"/>
        <v>1</v>
      </c>
      <c r="O758">
        <f t="shared" si="141"/>
        <v>2016</v>
      </c>
      <c r="P758">
        <f t="shared" si="142"/>
        <v>6</v>
      </c>
      <c r="Q758">
        <f t="shared" si="143"/>
        <v>21</v>
      </c>
      <c r="R758">
        <f t="shared" si="132"/>
        <v>4</v>
      </c>
    </row>
    <row r="759" spans="1:18" x14ac:dyDescent="0.2">
      <c r="A759" s="8">
        <v>42542</v>
      </c>
      <c r="B759" s="9">
        <v>510</v>
      </c>
      <c r="C759" s="10">
        <v>0.874305555555556</v>
      </c>
      <c r="D759" s="9" t="s">
        <v>9</v>
      </c>
      <c r="E759" s="9">
        <v>1</v>
      </c>
      <c r="F759" s="9" t="s">
        <v>13</v>
      </c>
      <c r="G759" s="13">
        <f t="shared" si="133"/>
        <v>8</v>
      </c>
      <c r="H759">
        <f t="shared" si="134"/>
        <v>2</v>
      </c>
      <c r="I759" s="14">
        <f t="shared" si="135"/>
        <v>21</v>
      </c>
      <c r="J759" s="14">
        <f t="shared" si="136"/>
        <v>1</v>
      </c>
      <c r="K759" s="14">
        <f t="shared" si="137"/>
        <v>1</v>
      </c>
      <c r="L759" s="14">
        <f t="shared" si="138"/>
        <v>3</v>
      </c>
      <c r="M759" s="14">
        <f t="shared" si="139"/>
        <v>3</v>
      </c>
      <c r="N759" s="14">
        <f t="shared" si="140"/>
        <v>3</v>
      </c>
      <c r="O759">
        <f t="shared" si="141"/>
        <v>2016</v>
      </c>
      <c r="P759">
        <f t="shared" si="142"/>
        <v>6</v>
      </c>
      <c r="Q759">
        <f t="shared" si="143"/>
        <v>21</v>
      </c>
      <c r="R759">
        <f t="shared" si="132"/>
        <v>2</v>
      </c>
    </row>
    <row r="760" spans="1:18" x14ac:dyDescent="0.2">
      <c r="A760" s="8">
        <v>42542</v>
      </c>
      <c r="B760" s="9">
        <v>501</v>
      </c>
      <c r="C760" s="10">
        <v>0.875</v>
      </c>
      <c r="D760" s="9" t="s">
        <v>9</v>
      </c>
      <c r="E760" s="9">
        <v>14</v>
      </c>
      <c r="F760" s="9" t="s">
        <v>18</v>
      </c>
      <c r="G760" s="13">
        <f t="shared" si="133"/>
        <v>1</v>
      </c>
      <c r="H760">
        <f t="shared" si="134"/>
        <v>2</v>
      </c>
      <c r="I760" s="14">
        <f t="shared" si="135"/>
        <v>22</v>
      </c>
      <c r="J760" s="14">
        <f t="shared" si="136"/>
        <v>4</v>
      </c>
      <c r="K760" s="14">
        <f t="shared" si="137"/>
        <v>3</v>
      </c>
      <c r="L760" s="14">
        <f t="shared" si="138"/>
        <v>2</v>
      </c>
      <c r="M760" s="14">
        <f t="shared" si="139"/>
        <v>1</v>
      </c>
      <c r="N760" s="14">
        <f t="shared" si="140"/>
        <v>1</v>
      </c>
      <c r="O760">
        <f t="shared" si="141"/>
        <v>2016</v>
      </c>
      <c r="P760">
        <f t="shared" si="142"/>
        <v>6</v>
      </c>
      <c r="Q760">
        <f t="shared" si="143"/>
        <v>21</v>
      </c>
      <c r="R760">
        <f t="shared" si="132"/>
        <v>4</v>
      </c>
    </row>
    <row r="761" spans="1:18" x14ac:dyDescent="0.2">
      <c r="A761" s="8">
        <v>42542</v>
      </c>
      <c r="B761" s="9">
        <v>506</v>
      </c>
      <c r="C761" s="10">
        <v>0.93958333333333299</v>
      </c>
      <c r="D761" s="9" t="s">
        <v>9</v>
      </c>
      <c r="E761" s="9">
        <v>30</v>
      </c>
      <c r="F761" s="9" t="s">
        <v>18</v>
      </c>
      <c r="G761" s="13">
        <f t="shared" si="133"/>
        <v>6</v>
      </c>
      <c r="H761">
        <f t="shared" si="134"/>
        <v>2</v>
      </c>
      <c r="I761" s="14">
        <f t="shared" si="135"/>
        <v>23</v>
      </c>
      <c r="J761" s="14">
        <f t="shared" si="136"/>
        <v>4</v>
      </c>
      <c r="K761" s="14">
        <f t="shared" si="137"/>
        <v>4</v>
      </c>
      <c r="L761" s="14">
        <f t="shared" si="138"/>
        <v>2</v>
      </c>
      <c r="M761" s="14">
        <f t="shared" si="139"/>
        <v>2</v>
      </c>
      <c r="N761" s="14">
        <f t="shared" si="140"/>
        <v>2</v>
      </c>
      <c r="O761">
        <f t="shared" si="141"/>
        <v>2016</v>
      </c>
      <c r="P761">
        <f t="shared" si="142"/>
        <v>6</v>
      </c>
      <c r="Q761">
        <f t="shared" si="143"/>
        <v>21</v>
      </c>
      <c r="R761">
        <f t="shared" si="132"/>
        <v>4</v>
      </c>
    </row>
    <row r="762" spans="1:18" x14ac:dyDescent="0.2">
      <c r="A762" s="8">
        <v>42542</v>
      </c>
      <c r="B762" s="9">
        <v>501</v>
      </c>
      <c r="C762" s="10">
        <v>0.99236111111111103</v>
      </c>
      <c r="D762" s="9" t="s">
        <v>9</v>
      </c>
      <c r="E762" s="9">
        <v>7</v>
      </c>
      <c r="F762" s="9" t="s">
        <v>18</v>
      </c>
      <c r="G762" s="13">
        <f t="shared" si="133"/>
        <v>1</v>
      </c>
      <c r="H762">
        <f t="shared" si="134"/>
        <v>2</v>
      </c>
      <c r="I762" s="14">
        <f t="shared" si="135"/>
        <v>24</v>
      </c>
      <c r="J762" s="14">
        <f t="shared" si="136"/>
        <v>4</v>
      </c>
      <c r="K762" s="14">
        <f t="shared" si="137"/>
        <v>3</v>
      </c>
      <c r="L762" s="14">
        <f t="shared" si="138"/>
        <v>2</v>
      </c>
      <c r="M762" s="14">
        <f t="shared" si="139"/>
        <v>1</v>
      </c>
      <c r="N762" s="14">
        <f t="shared" si="140"/>
        <v>1</v>
      </c>
      <c r="O762">
        <f t="shared" si="141"/>
        <v>2016</v>
      </c>
      <c r="P762">
        <f t="shared" si="142"/>
        <v>6</v>
      </c>
      <c r="Q762">
        <f t="shared" si="143"/>
        <v>21</v>
      </c>
      <c r="R762">
        <f t="shared" si="132"/>
        <v>3</v>
      </c>
    </row>
    <row r="763" spans="1:18" x14ac:dyDescent="0.2">
      <c r="A763" s="8">
        <v>42543</v>
      </c>
      <c r="B763" s="9">
        <v>505</v>
      </c>
      <c r="C763" s="10">
        <v>0.18541666666666701</v>
      </c>
      <c r="D763" s="9" t="s">
        <v>10</v>
      </c>
      <c r="E763" s="9">
        <v>13</v>
      </c>
      <c r="F763" s="9" t="s">
        <v>13</v>
      </c>
      <c r="G763" s="13">
        <f t="shared" si="133"/>
        <v>5</v>
      </c>
      <c r="H763">
        <f t="shared" si="134"/>
        <v>3</v>
      </c>
      <c r="I763" s="14">
        <f t="shared" si="135"/>
        <v>5</v>
      </c>
      <c r="J763" s="14">
        <f t="shared" si="136"/>
        <v>1</v>
      </c>
      <c r="K763" s="14">
        <f t="shared" si="137"/>
        <v>3</v>
      </c>
      <c r="L763" s="14">
        <f t="shared" si="138"/>
        <v>3</v>
      </c>
      <c r="M763" s="14">
        <f t="shared" si="139"/>
        <v>4</v>
      </c>
      <c r="N763" s="14">
        <f t="shared" si="140"/>
        <v>4</v>
      </c>
      <c r="O763">
        <f t="shared" si="141"/>
        <v>2016</v>
      </c>
      <c r="P763">
        <f t="shared" si="142"/>
        <v>6</v>
      </c>
      <c r="Q763">
        <f t="shared" si="143"/>
        <v>22</v>
      </c>
      <c r="R763">
        <f t="shared" si="132"/>
        <v>4</v>
      </c>
    </row>
    <row r="764" spans="1:18" x14ac:dyDescent="0.2">
      <c r="A764" s="8">
        <v>42543</v>
      </c>
      <c r="B764" s="9">
        <v>501</v>
      </c>
      <c r="C764" s="10">
        <v>0.22222222222222199</v>
      </c>
      <c r="D764" s="9" t="s">
        <v>10</v>
      </c>
      <c r="E764" s="9">
        <v>5</v>
      </c>
      <c r="F764" s="9" t="s">
        <v>19</v>
      </c>
      <c r="G764" s="13">
        <f t="shared" si="133"/>
        <v>1</v>
      </c>
      <c r="H764">
        <f t="shared" si="134"/>
        <v>3</v>
      </c>
      <c r="I764" s="14">
        <f t="shared" si="135"/>
        <v>6</v>
      </c>
      <c r="J764" s="14">
        <f t="shared" si="136"/>
        <v>2</v>
      </c>
      <c r="K764" s="14">
        <f t="shared" si="137"/>
        <v>3</v>
      </c>
      <c r="L764" s="14">
        <f t="shared" si="138"/>
        <v>2</v>
      </c>
      <c r="M764" s="14">
        <f t="shared" si="139"/>
        <v>1</v>
      </c>
      <c r="N764" s="14">
        <f t="shared" si="140"/>
        <v>1</v>
      </c>
      <c r="O764">
        <f t="shared" si="141"/>
        <v>2016</v>
      </c>
      <c r="P764">
        <f t="shared" si="142"/>
        <v>6</v>
      </c>
      <c r="Q764">
        <f t="shared" si="143"/>
        <v>22</v>
      </c>
      <c r="R764">
        <f t="shared" si="132"/>
        <v>2</v>
      </c>
    </row>
    <row r="765" spans="1:18" x14ac:dyDescent="0.2">
      <c r="A765" s="8">
        <v>42543</v>
      </c>
      <c r="B765" s="9">
        <v>501</v>
      </c>
      <c r="C765" s="10">
        <v>0.24374999999999999</v>
      </c>
      <c r="D765" s="9" t="s">
        <v>10</v>
      </c>
      <c r="E765" s="9">
        <v>10</v>
      </c>
      <c r="F765" s="9" t="s">
        <v>18</v>
      </c>
      <c r="G765" s="13">
        <f t="shared" si="133"/>
        <v>1</v>
      </c>
      <c r="H765">
        <f t="shared" si="134"/>
        <v>3</v>
      </c>
      <c r="I765" s="14">
        <f t="shared" si="135"/>
        <v>6</v>
      </c>
      <c r="J765" s="14">
        <f t="shared" si="136"/>
        <v>4</v>
      </c>
      <c r="K765" s="14">
        <f t="shared" si="137"/>
        <v>3</v>
      </c>
      <c r="L765" s="14">
        <f t="shared" si="138"/>
        <v>2</v>
      </c>
      <c r="M765" s="14">
        <f t="shared" si="139"/>
        <v>1</v>
      </c>
      <c r="N765" s="14">
        <f t="shared" si="140"/>
        <v>1</v>
      </c>
      <c r="O765">
        <f t="shared" si="141"/>
        <v>2016</v>
      </c>
      <c r="P765">
        <f t="shared" si="142"/>
        <v>6</v>
      </c>
      <c r="Q765">
        <f t="shared" si="143"/>
        <v>22</v>
      </c>
      <c r="R765">
        <f t="shared" si="132"/>
        <v>3</v>
      </c>
    </row>
    <row r="766" spans="1:18" x14ac:dyDescent="0.2">
      <c r="A766" s="8">
        <v>42543</v>
      </c>
      <c r="B766" s="9">
        <v>505</v>
      </c>
      <c r="C766" s="10">
        <v>0.25</v>
      </c>
      <c r="D766" s="9" t="s">
        <v>10</v>
      </c>
      <c r="E766" s="9">
        <v>20</v>
      </c>
      <c r="F766" s="9" t="s">
        <v>18</v>
      </c>
      <c r="G766" s="13">
        <f t="shared" si="133"/>
        <v>5</v>
      </c>
      <c r="H766">
        <f t="shared" si="134"/>
        <v>3</v>
      </c>
      <c r="I766" s="14">
        <f t="shared" si="135"/>
        <v>7</v>
      </c>
      <c r="J766" s="14">
        <f t="shared" si="136"/>
        <v>4</v>
      </c>
      <c r="K766" s="14">
        <f t="shared" si="137"/>
        <v>3</v>
      </c>
      <c r="L766" s="14">
        <f t="shared" si="138"/>
        <v>3</v>
      </c>
      <c r="M766" s="14">
        <f t="shared" si="139"/>
        <v>4</v>
      </c>
      <c r="N766" s="14">
        <f t="shared" si="140"/>
        <v>4</v>
      </c>
      <c r="O766">
        <f t="shared" si="141"/>
        <v>2016</v>
      </c>
      <c r="P766">
        <f t="shared" si="142"/>
        <v>6</v>
      </c>
      <c r="Q766">
        <f t="shared" si="143"/>
        <v>22</v>
      </c>
      <c r="R766">
        <f t="shared" si="132"/>
        <v>4</v>
      </c>
    </row>
    <row r="767" spans="1:18" x14ac:dyDescent="0.2">
      <c r="A767" s="8">
        <v>42543</v>
      </c>
      <c r="B767" s="9">
        <v>506</v>
      </c>
      <c r="C767" s="10">
        <v>0.25972222222222202</v>
      </c>
      <c r="D767" s="9" t="s">
        <v>10</v>
      </c>
      <c r="E767" s="9">
        <v>4</v>
      </c>
      <c r="F767" s="9" t="s">
        <v>18</v>
      </c>
      <c r="G767" s="13">
        <f t="shared" si="133"/>
        <v>6</v>
      </c>
      <c r="H767">
        <f t="shared" si="134"/>
        <v>3</v>
      </c>
      <c r="I767" s="14">
        <f t="shared" si="135"/>
        <v>7</v>
      </c>
      <c r="J767" s="14">
        <f t="shared" si="136"/>
        <v>4</v>
      </c>
      <c r="K767" s="14">
        <f t="shared" si="137"/>
        <v>4</v>
      </c>
      <c r="L767" s="14">
        <f t="shared" si="138"/>
        <v>2</v>
      </c>
      <c r="M767" s="14">
        <f t="shared" si="139"/>
        <v>2</v>
      </c>
      <c r="N767" s="14">
        <f t="shared" si="140"/>
        <v>2</v>
      </c>
      <c r="O767">
        <f t="shared" si="141"/>
        <v>2016</v>
      </c>
      <c r="P767">
        <f t="shared" si="142"/>
        <v>6</v>
      </c>
      <c r="Q767">
        <f t="shared" si="143"/>
        <v>22</v>
      </c>
      <c r="R767">
        <f t="shared" si="132"/>
        <v>2</v>
      </c>
    </row>
    <row r="768" spans="1:18" x14ac:dyDescent="0.2">
      <c r="A768" s="8">
        <v>42543</v>
      </c>
      <c r="B768" s="9">
        <v>501</v>
      </c>
      <c r="C768" s="10">
        <v>0.280555555555556</v>
      </c>
      <c r="D768" s="9" t="s">
        <v>10</v>
      </c>
      <c r="E768" s="9">
        <v>5</v>
      </c>
      <c r="F768" s="9" t="s">
        <v>18</v>
      </c>
      <c r="G768" s="13">
        <f t="shared" si="133"/>
        <v>1</v>
      </c>
      <c r="H768">
        <f t="shared" si="134"/>
        <v>3</v>
      </c>
      <c r="I768" s="14">
        <f t="shared" si="135"/>
        <v>7</v>
      </c>
      <c r="J768" s="14">
        <f t="shared" si="136"/>
        <v>4</v>
      </c>
      <c r="K768" s="14">
        <f t="shared" si="137"/>
        <v>3</v>
      </c>
      <c r="L768" s="14">
        <f t="shared" si="138"/>
        <v>2</v>
      </c>
      <c r="M768" s="14">
        <f t="shared" si="139"/>
        <v>1</v>
      </c>
      <c r="N768" s="14">
        <f t="shared" si="140"/>
        <v>1</v>
      </c>
      <c r="O768">
        <f t="shared" si="141"/>
        <v>2016</v>
      </c>
      <c r="P768">
        <f t="shared" si="142"/>
        <v>6</v>
      </c>
      <c r="Q768">
        <f t="shared" si="143"/>
        <v>22</v>
      </c>
      <c r="R768">
        <f t="shared" si="132"/>
        <v>2</v>
      </c>
    </row>
    <row r="769" spans="1:18" x14ac:dyDescent="0.2">
      <c r="A769" s="8">
        <v>42543</v>
      </c>
      <c r="B769" s="9">
        <v>506</v>
      </c>
      <c r="C769" s="10">
        <v>0.31388888888888899</v>
      </c>
      <c r="D769" s="9" t="s">
        <v>10</v>
      </c>
      <c r="E769" s="9">
        <v>4</v>
      </c>
      <c r="F769" s="9" t="s">
        <v>19</v>
      </c>
      <c r="G769" s="13">
        <f t="shared" si="133"/>
        <v>6</v>
      </c>
      <c r="H769">
        <f t="shared" si="134"/>
        <v>3</v>
      </c>
      <c r="I769" s="14">
        <f t="shared" si="135"/>
        <v>8</v>
      </c>
      <c r="J769" s="14">
        <f t="shared" si="136"/>
        <v>2</v>
      </c>
      <c r="K769" s="14">
        <f t="shared" si="137"/>
        <v>4</v>
      </c>
      <c r="L769" s="14">
        <f t="shared" si="138"/>
        <v>2</v>
      </c>
      <c r="M769" s="14">
        <f t="shared" si="139"/>
        <v>2</v>
      </c>
      <c r="N769" s="14">
        <f t="shared" si="140"/>
        <v>2</v>
      </c>
      <c r="O769">
        <f t="shared" si="141"/>
        <v>2016</v>
      </c>
      <c r="P769">
        <f t="shared" si="142"/>
        <v>6</v>
      </c>
      <c r="Q769">
        <f t="shared" si="143"/>
        <v>22</v>
      </c>
      <c r="R769">
        <f t="shared" si="132"/>
        <v>2</v>
      </c>
    </row>
    <row r="770" spans="1:18" x14ac:dyDescent="0.2">
      <c r="A770" s="8">
        <v>42543</v>
      </c>
      <c r="B770" s="9">
        <v>501</v>
      </c>
      <c r="C770" s="10">
        <v>0.31805555555555598</v>
      </c>
      <c r="D770" s="9" t="s">
        <v>10</v>
      </c>
      <c r="E770" s="9">
        <v>10</v>
      </c>
      <c r="F770" s="9" t="s">
        <v>18</v>
      </c>
      <c r="G770" s="13">
        <f t="shared" si="133"/>
        <v>1</v>
      </c>
      <c r="H770">
        <f t="shared" si="134"/>
        <v>3</v>
      </c>
      <c r="I770" s="14">
        <f t="shared" si="135"/>
        <v>8</v>
      </c>
      <c r="J770" s="14">
        <f t="shared" si="136"/>
        <v>4</v>
      </c>
      <c r="K770" s="14">
        <f t="shared" si="137"/>
        <v>3</v>
      </c>
      <c r="L770" s="14">
        <f t="shared" si="138"/>
        <v>2</v>
      </c>
      <c r="M770" s="14">
        <f t="shared" si="139"/>
        <v>1</v>
      </c>
      <c r="N770" s="14">
        <f t="shared" si="140"/>
        <v>1</v>
      </c>
      <c r="O770">
        <f t="shared" si="141"/>
        <v>2016</v>
      </c>
      <c r="P770">
        <f t="shared" si="142"/>
        <v>6</v>
      </c>
      <c r="Q770">
        <f t="shared" si="143"/>
        <v>22</v>
      </c>
      <c r="R770">
        <f t="shared" ref="R770:R833" si="144">IF(E770=0,1,(IF(E770&lt;=5,2,(IF(E770&lt;=10,3,(IF(E770&gt;=11,4)))))))</f>
        <v>3</v>
      </c>
    </row>
    <row r="771" spans="1:18" x14ac:dyDescent="0.2">
      <c r="A771" s="8">
        <v>42543</v>
      </c>
      <c r="B771" s="9">
        <v>501</v>
      </c>
      <c r="C771" s="10">
        <v>0.35763888888888901</v>
      </c>
      <c r="D771" s="9" t="s">
        <v>10</v>
      </c>
      <c r="E771" s="9">
        <v>8</v>
      </c>
      <c r="F771" s="9" t="s">
        <v>19</v>
      </c>
      <c r="G771" s="13">
        <f t="shared" ref="G771:G834" si="145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46">IF(D771="Friday",5,(IF(D771="Saturday",6,(IF(D771="Sunday",7,(IF(D771="Monday",1,(IF(D771="Tuesday",2,(IF(D771="Wednesday",3,(IF(D771="Thursday",4,0)))))))))))))</f>
        <v>3</v>
      </c>
      <c r="I771" s="14">
        <f t="shared" ref="I771:I834" si="147">(ROUNDDOWN(C771*24,0)+1)</f>
        <v>9</v>
      </c>
      <c r="J771" s="14">
        <f t="shared" ref="J771:J834" si="148">IF(F771="N",1,(IF(F771="E",2,(IF(F771="S",3,(IF(F771="W",4)))))))</f>
        <v>2</v>
      </c>
      <c r="K771" s="14">
        <f t="shared" ref="K771:K834" si="149">IF(B771=501,3,(IF(B771=502,2,(IF(B771=503,3,(IF(B771=504,4,(IF(B771=505,3,(IF(B771=506,4,(IF(B771=509,1,(IF(B771=510,1,(IF(B771=511,1,(IF(B771=512,3,(IF(B771=514,2)))))))))))))))))))))</f>
        <v>3</v>
      </c>
      <c r="L771" s="14">
        <f t="shared" ref="L771:L834" si="150">IF(B771=501,2,(IF(B771=502,1,(IF(B771=503,2,(IF(B771=504,4,(IF(B771=505,3,(IF(B771=506,2,(IF(B771=509,2,(IF(B771=510,3,(IF(B771=511,3,(IF(B771=512,1,(IF(B771=514,1)))))))))))))))))))))</f>
        <v>2</v>
      </c>
      <c r="M771" s="14">
        <f t="shared" ref="M771:M834" si="151">IF(B771=501,1,(IF(B771=502,3,(IF(B771=503,1,(IF(B771=504,3,(IF(B771=505,4,(IF(B771=506,2,(IF(B771=509,2,(IF(B771=510,3,(IF(B771=511,2,(IF(B771=512,3,(IF(B771=514,3)))))))))))))))))))))</f>
        <v>1</v>
      </c>
      <c r="N771" s="14">
        <f t="shared" ref="N771:N834" si="152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53">YEAR(A771)</f>
        <v>2016</v>
      </c>
      <c r="P771">
        <f t="shared" ref="P771:P834" si="154">MONTH(A771)</f>
        <v>6</v>
      </c>
      <c r="Q771">
        <f t="shared" ref="Q771:Q834" si="155">DAY(A771)</f>
        <v>22</v>
      </c>
      <c r="R771">
        <f t="shared" si="144"/>
        <v>3</v>
      </c>
    </row>
    <row r="772" spans="1:18" x14ac:dyDescent="0.2">
      <c r="A772" s="8">
        <v>42543</v>
      </c>
      <c r="B772" s="9">
        <v>510</v>
      </c>
      <c r="C772" s="10">
        <v>0.39583333333333298</v>
      </c>
      <c r="D772" s="9" t="s">
        <v>10</v>
      </c>
      <c r="E772" s="9">
        <v>4</v>
      </c>
      <c r="F772" s="9" t="s">
        <v>13</v>
      </c>
      <c r="G772" s="13">
        <f t="shared" si="145"/>
        <v>8</v>
      </c>
      <c r="H772">
        <f t="shared" si="146"/>
        <v>3</v>
      </c>
      <c r="I772" s="14">
        <f t="shared" si="147"/>
        <v>10</v>
      </c>
      <c r="J772" s="14">
        <f t="shared" si="148"/>
        <v>1</v>
      </c>
      <c r="K772" s="14">
        <f t="shared" si="149"/>
        <v>1</v>
      </c>
      <c r="L772" s="14">
        <f t="shared" si="150"/>
        <v>3</v>
      </c>
      <c r="M772" s="14">
        <f t="shared" si="151"/>
        <v>3</v>
      </c>
      <c r="N772" s="14">
        <f t="shared" si="152"/>
        <v>3</v>
      </c>
      <c r="O772">
        <f t="shared" si="153"/>
        <v>2016</v>
      </c>
      <c r="P772">
        <f t="shared" si="154"/>
        <v>6</v>
      </c>
      <c r="Q772">
        <f t="shared" si="155"/>
        <v>22</v>
      </c>
      <c r="R772">
        <f t="shared" si="144"/>
        <v>2</v>
      </c>
    </row>
    <row r="773" spans="1:18" x14ac:dyDescent="0.2">
      <c r="A773" s="8">
        <v>42543</v>
      </c>
      <c r="B773" s="9">
        <v>514</v>
      </c>
      <c r="C773" s="10">
        <v>0.40486111111111101</v>
      </c>
      <c r="D773" s="9" t="s">
        <v>10</v>
      </c>
      <c r="E773" s="9">
        <v>15</v>
      </c>
      <c r="F773" s="9" t="s">
        <v>19</v>
      </c>
      <c r="G773" s="13">
        <f t="shared" si="145"/>
        <v>11</v>
      </c>
      <c r="H773">
        <f t="shared" si="146"/>
        <v>3</v>
      </c>
      <c r="I773" s="14">
        <f t="shared" si="147"/>
        <v>10</v>
      </c>
      <c r="J773" s="14">
        <f t="shared" si="148"/>
        <v>2</v>
      </c>
      <c r="K773" s="14">
        <f t="shared" si="149"/>
        <v>2</v>
      </c>
      <c r="L773" s="14">
        <f t="shared" si="150"/>
        <v>1</v>
      </c>
      <c r="M773" s="14">
        <f t="shared" si="151"/>
        <v>3</v>
      </c>
      <c r="N773" s="14">
        <f t="shared" si="152"/>
        <v>1</v>
      </c>
      <c r="O773">
        <f t="shared" si="153"/>
        <v>2016</v>
      </c>
      <c r="P773">
        <f t="shared" si="154"/>
        <v>6</v>
      </c>
      <c r="Q773">
        <f t="shared" si="155"/>
        <v>22</v>
      </c>
      <c r="R773">
        <f t="shared" si="144"/>
        <v>4</v>
      </c>
    </row>
    <row r="774" spans="1:18" x14ac:dyDescent="0.2">
      <c r="A774" s="8">
        <v>42543</v>
      </c>
      <c r="B774" s="9">
        <v>501</v>
      </c>
      <c r="C774" s="10">
        <v>0.42916666666666697</v>
      </c>
      <c r="D774" s="9" t="s">
        <v>10</v>
      </c>
      <c r="E774" s="9">
        <v>10</v>
      </c>
      <c r="F774" s="9" t="s">
        <v>19</v>
      </c>
      <c r="G774" s="13">
        <f t="shared" si="145"/>
        <v>1</v>
      </c>
      <c r="H774">
        <f t="shared" si="146"/>
        <v>3</v>
      </c>
      <c r="I774" s="14">
        <f t="shared" si="147"/>
        <v>11</v>
      </c>
      <c r="J774" s="14">
        <f t="shared" si="148"/>
        <v>2</v>
      </c>
      <c r="K774" s="14">
        <f t="shared" si="149"/>
        <v>3</v>
      </c>
      <c r="L774" s="14">
        <f t="shared" si="150"/>
        <v>2</v>
      </c>
      <c r="M774" s="14">
        <f t="shared" si="151"/>
        <v>1</v>
      </c>
      <c r="N774" s="14">
        <f t="shared" si="152"/>
        <v>1</v>
      </c>
      <c r="O774">
        <f t="shared" si="153"/>
        <v>2016</v>
      </c>
      <c r="P774">
        <f t="shared" si="154"/>
        <v>6</v>
      </c>
      <c r="Q774">
        <f t="shared" si="155"/>
        <v>22</v>
      </c>
      <c r="R774">
        <f t="shared" si="144"/>
        <v>3</v>
      </c>
    </row>
    <row r="775" spans="1:18" x14ac:dyDescent="0.2">
      <c r="A775" s="8">
        <v>42543</v>
      </c>
      <c r="B775" s="9">
        <v>509</v>
      </c>
      <c r="C775" s="10">
        <v>0.47569444444444398</v>
      </c>
      <c r="D775" s="9" t="s">
        <v>10</v>
      </c>
      <c r="E775" s="9">
        <v>5</v>
      </c>
      <c r="F775" s="9" t="s">
        <v>19</v>
      </c>
      <c r="G775" s="13">
        <f t="shared" si="145"/>
        <v>7</v>
      </c>
      <c r="H775">
        <f t="shared" si="146"/>
        <v>3</v>
      </c>
      <c r="I775" s="14">
        <f t="shared" si="147"/>
        <v>12</v>
      </c>
      <c r="J775" s="14">
        <f t="shared" si="148"/>
        <v>2</v>
      </c>
      <c r="K775" s="14">
        <f t="shared" si="149"/>
        <v>1</v>
      </c>
      <c r="L775" s="14">
        <f t="shared" si="150"/>
        <v>2</v>
      </c>
      <c r="M775" s="14">
        <f t="shared" si="151"/>
        <v>2</v>
      </c>
      <c r="N775" s="14">
        <f t="shared" si="152"/>
        <v>2</v>
      </c>
      <c r="O775">
        <f t="shared" si="153"/>
        <v>2016</v>
      </c>
      <c r="P775">
        <f t="shared" si="154"/>
        <v>6</v>
      </c>
      <c r="Q775">
        <f t="shared" si="155"/>
        <v>22</v>
      </c>
      <c r="R775">
        <f t="shared" si="144"/>
        <v>2</v>
      </c>
    </row>
    <row r="776" spans="1:18" x14ac:dyDescent="0.2">
      <c r="A776" s="8">
        <v>42543</v>
      </c>
      <c r="B776" s="9">
        <v>514</v>
      </c>
      <c r="C776" s="10">
        <v>0.54861111111111105</v>
      </c>
      <c r="D776" s="9" t="s">
        <v>10</v>
      </c>
      <c r="E776" s="9">
        <v>13</v>
      </c>
      <c r="F776" s="9" t="s">
        <v>19</v>
      </c>
      <c r="G776" s="13">
        <f t="shared" si="145"/>
        <v>11</v>
      </c>
      <c r="H776">
        <f t="shared" si="146"/>
        <v>3</v>
      </c>
      <c r="I776" s="14">
        <f t="shared" si="147"/>
        <v>14</v>
      </c>
      <c r="J776" s="14">
        <f t="shared" si="148"/>
        <v>2</v>
      </c>
      <c r="K776" s="14">
        <f t="shared" si="149"/>
        <v>2</v>
      </c>
      <c r="L776" s="14">
        <f t="shared" si="150"/>
        <v>1</v>
      </c>
      <c r="M776" s="14">
        <f t="shared" si="151"/>
        <v>3</v>
      </c>
      <c r="N776" s="14">
        <f t="shared" si="152"/>
        <v>1</v>
      </c>
      <c r="O776">
        <f t="shared" si="153"/>
        <v>2016</v>
      </c>
      <c r="P776">
        <f t="shared" si="154"/>
        <v>6</v>
      </c>
      <c r="Q776">
        <f t="shared" si="155"/>
        <v>22</v>
      </c>
      <c r="R776">
        <f t="shared" si="144"/>
        <v>4</v>
      </c>
    </row>
    <row r="777" spans="1:18" x14ac:dyDescent="0.2">
      <c r="A777" s="8">
        <v>42543</v>
      </c>
      <c r="B777" s="9">
        <v>504</v>
      </c>
      <c r="C777" s="10">
        <v>0.62638888888888899</v>
      </c>
      <c r="D777" s="9" t="s">
        <v>10</v>
      </c>
      <c r="E777" s="9">
        <v>4</v>
      </c>
      <c r="F777" s="9" t="s">
        <v>19</v>
      </c>
      <c r="G777" s="13">
        <f t="shared" si="145"/>
        <v>4</v>
      </c>
      <c r="H777">
        <f t="shared" si="146"/>
        <v>3</v>
      </c>
      <c r="I777" s="14">
        <f t="shared" si="147"/>
        <v>16</v>
      </c>
      <c r="J777" s="14">
        <f t="shared" si="148"/>
        <v>2</v>
      </c>
      <c r="K777" s="14">
        <f t="shared" si="149"/>
        <v>4</v>
      </c>
      <c r="L777" s="14">
        <f t="shared" si="150"/>
        <v>4</v>
      </c>
      <c r="M777" s="14">
        <f t="shared" si="151"/>
        <v>3</v>
      </c>
      <c r="N777" s="14">
        <f t="shared" si="152"/>
        <v>3</v>
      </c>
      <c r="O777">
        <f t="shared" si="153"/>
        <v>2016</v>
      </c>
      <c r="P777">
        <f t="shared" si="154"/>
        <v>6</v>
      </c>
      <c r="Q777">
        <f t="shared" si="155"/>
        <v>22</v>
      </c>
      <c r="R777">
        <f t="shared" si="144"/>
        <v>2</v>
      </c>
    </row>
    <row r="778" spans="1:18" x14ac:dyDescent="0.2">
      <c r="A778" s="8">
        <v>42543</v>
      </c>
      <c r="B778" s="9">
        <v>506</v>
      </c>
      <c r="C778" s="10">
        <v>0.64583333333333304</v>
      </c>
      <c r="D778" s="9" t="s">
        <v>10</v>
      </c>
      <c r="E778" s="9">
        <v>20</v>
      </c>
      <c r="F778" s="9" t="s">
        <v>18</v>
      </c>
      <c r="G778" s="13">
        <f t="shared" si="145"/>
        <v>6</v>
      </c>
      <c r="H778">
        <f t="shared" si="146"/>
        <v>3</v>
      </c>
      <c r="I778" s="14">
        <f t="shared" si="147"/>
        <v>16</v>
      </c>
      <c r="J778" s="14">
        <f t="shared" si="148"/>
        <v>4</v>
      </c>
      <c r="K778" s="14">
        <f t="shared" si="149"/>
        <v>4</v>
      </c>
      <c r="L778" s="14">
        <f t="shared" si="150"/>
        <v>2</v>
      </c>
      <c r="M778" s="14">
        <f t="shared" si="151"/>
        <v>2</v>
      </c>
      <c r="N778" s="14">
        <f t="shared" si="152"/>
        <v>2</v>
      </c>
      <c r="O778">
        <f t="shared" si="153"/>
        <v>2016</v>
      </c>
      <c r="P778">
        <f t="shared" si="154"/>
        <v>6</v>
      </c>
      <c r="Q778">
        <f t="shared" si="155"/>
        <v>22</v>
      </c>
      <c r="R778">
        <f t="shared" si="144"/>
        <v>4</v>
      </c>
    </row>
    <row r="779" spans="1:18" x14ac:dyDescent="0.2">
      <c r="A779" s="8">
        <v>42543</v>
      </c>
      <c r="B779" s="9">
        <v>504</v>
      </c>
      <c r="C779" s="10">
        <v>0.66041666666666698</v>
      </c>
      <c r="D779" s="9" t="s">
        <v>10</v>
      </c>
      <c r="E779" s="9">
        <v>4</v>
      </c>
      <c r="F779" s="9" t="s">
        <v>20</v>
      </c>
      <c r="G779" s="13">
        <f t="shared" si="145"/>
        <v>4</v>
      </c>
      <c r="H779">
        <f t="shared" si="146"/>
        <v>3</v>
      </c>
      <c r="I779" s="14">
        <f t="shared" si="147"/>
        <v>16</v>
      </c>
      <c r="J779" s="14">
        <f t="shared" si="148"/>
        <v>3</v>
      </c>
      <c r="K779" s="14">
        <f t="shared" si="149"/>
        <v>4</v>
      </c>
      <c r="L779" s="14">
        <f t="shared" si="150"/>
        <v>4</v>
      </c>
      <c r="M779" s="14">
        <f t="shared" si="151"/>
        <v>3</v>
      </c>
      <c r="N779" s="14">
        <f t="shared" si="152"/>
        <v>3</v>
      </c>
      <c r="O779">
        <f t="shared" si="153"/>
        <v>2016</v>
      </c>
      <c r="P779">
        <f t="shared" si="154"/>
        <v>6</v>
      </c>
      <c r="Q779">
        <f t="shared" si="155"/>
        <v>22</v>
      </c>
      <c r="R779">
        <f t="shared" si="144"/>
        <v>2</v>
      </c>
    </row>
    <row r="780" spans="1:18" x14ac:dyDescent="0.2">
      <c r="A780" s="8">
        <v>42543</v>
      </c>
      <c r="B780" s="9">
        <v>506</v>
      </c>
      <c r="C780" s="10">
        <v>0.68402777777777801</v>
      </c>
      <c r="D780" s="9" t="s">
        <v>10</v>
      </c>
      <c r="E780" s="9">
        <v>8</v>
      </c>
      <c r="F780" s="9" t="s">
        <v>20</v>
      </c>
      <c r="G780" s="13">
        <f t="shared" si="145"/>
        <v>6</v>
      </c>
      <c r="H780">
        <f t="shared" si="146"/>
        <v>3</v>
      </c>
      <c r="I780" s="14">
        <f t="shared" si="147"/>
        <v>17</v>
      </c>
      <c r="J780" s="14">
        <f t="shared" si="148"/>
        <v>3</v>
      </c>
      <c r="K780" s="14">
        <f t="shared" si="149"/>
        <v>4</v>
      </c>
      <c r="L780" s="14">
        <f t="shared" si="150"/>
        <v>2</v>
      </c>
      <c r="M780" s="14">
        <f t="shared" si="151"/>
        <v>2</v>
      </c>
      <c r="N780" s="14">
        <f t="shared" si="152"/>
        <v>2</v>
      </c>
      <c r="O780">
        <f t="shared" si="153"/>
        <v>2016</v>
      </c>
      <c r="P780">
        <f t="shared" si="154"/>
        <v>6</v>
      </c>
      <c r="Q780">
        <f t="shared" si="155"/>
        <v>22</v>
      </c>
      <c r="R780">
        <f t="shared" si="144"/>
        <v>3</v>
      </c>
    </row>
    <row r="781" spans="1:18" x14ac:dyDescent="0.2">
      <c r="A781" s="8">
        <v>42543</v>
      </c>
      <c r="B781" s="9">
        <v>514</v>
      </c>
      <c r="C781" s="10">
        <v>0.72638888888888897</v>
      </c>
      <c r="D781" s="9" t="s">
        <v>10</v>
      </c>
      <c r="E781" s="9">
        <v>10</v>
      </c>
      <c r="F781" s="9" t="s">
        <v>19</v>
      </c>
      <c r="G781" s="13">
        <f t="shared" si="145"/>
        <v>11</v>
      </c>
      <c r="H781">
        <f t="shared" si="146"/>
        <v>3</v>
      </c>
      <c r="I781" s="14">
        <f t="shared" si="147"/>
        <v>18</v>
      </c>
      <c r="J781" s="14">
        <f t="shared" si="148"/>
        <v>2</v>
      </c>
      <c r="K781" s="14">
        <f t="shared" si="149"/>
        <v>2</v>
      </c>
      <c r="L781" s="14">
        <f t="shared" si="150"/>
        <v>1</v>
      </c>
      <c r="M781" s="14">
        <f t="shared" si="151"/>
        <v>3</v>
      </c>
      <c r="N781" s="14">
        <f t="shared" si="152"/>
        <v>1</v>
      </c>
      <c r="O781">
        <f t="shared" si="153"/>
        <v>2016</v>
      </c>
      <c r="P781">
        <f t="shared" si="154"/>
        <v>6</v>
      </c>
      <c r="Q781">
        <f t="shared" si="155"/>
        <v>22</v>
      </c>
      <c r="R781">
        <f t="shared" si="144"/>
        <v>3</v>
      </c>
    </row>
    <row r="782" spans="1:18" x14ac:dyDescent="0.2">
      <c r="A782" s="8">
        <v>42543</v>
      </c>
      <c r="B782" s="9">
        <v>504</v>
      </c>
      <c r="C782" s="10">
        <v>0.73263888888888895</v>
      </c>
      <c r="D782" s="9" t="s">
        <v>10</v>
      </c>
      <c r="E782" s="9">
        <v>12</v>
      </c>
      <c r="F782" s="9" t="s">
        <v>13</v>
      </c>
      <c r="G782" s="13">
        <f t="shared" si="145"/>
        <v>4</v>
      </c>
      <c r="H782">
        <f t="shared" si="146"/>
        <v>3</v>
      </c>
      <c r="I782" s="14">
        <f t="shared" si="147"/>
        <v>18</v>
      </c>
      <c r="J782" s="14">
        <f t="shared" si="148"/>
        <v>1</v>
      </c>
      <c r="K782" s="14">
        <f t="shared" si="149"/>
        <v>4</v>
      </c>
      <c r="L782" s="14">
        <f t="shared" si="150"/>
        <v>4</v>
      </c>
      <c r="M782" s="14">
        <f t="shared" si="151"/>
        <v>3</v>
      </c>
      <c r="N782" s="14">
        <f t="shared" si="152"/>
        <v>3</v>
      </c>
      <c r="O782">
        <f t="shared" si="153"/>
        <v>2016</v>
      </c>
      <c r="P782">
        <f t="shared" si="154"/>
        <v>6</v>
      </c>
      <c r="Q782">
        <f t="shared" si="155"/>
        <v>22</v>
      </c>
      <c r="R782">
        <f t="shared" si="144"/>
        <v>4</v>
      </c>
    </row>
    <row r="783" spans="1:18" x14ac:dyDescent="0.2">
      <c r="A783" s="8">
        <v>42543</v>
      </c>
      <c r="B783" s="9">
        <v>505</v>
      </c>
      <c r="C783" s="10">
        <v>0.77013888888888904</v>
      </c>
      <c r="D783" s="9" t="s">
        <v>10</v>
      </c>
      <c r="E783" s="9">
        <v>5</v>
      </c>
      <c r="F783" s="9" t="s">
        <v>18</v>
      </c>
      <c r="G783" s="13">
        <f t="shared" si="145"/>
        <v>5</v>
      </c>
      <c r="H783">
        <f t="shared" si="146"/>
        <v>3</v>
      </c>
      <c r="I783" s="14">
        <f t="shared" si="147"/>
        <v>19</v>
      </c>
      <c r="J783" s="14">
        <f t="shared" si="148"/>
        <v>4</v>
      </c>
      <c r="K783" s="14">
        <f t="shared" si="149"/>
        <v>3</v>
      </c>
      <c r="L783" s="14">
        <f t="shared" si="150"/>
        <v>3</v>
      </c>
      <c r="M783" s="14">
        <f t="shared" si="151"/>
        <v>4</v>
      </c>
      <c r="N783" s="14">
        <f t="shared" si="152"/>
        <v>4</v>
      </c>
      <c r="O783">
        <f t="shared" si="153"/>
        <v>2016</v>
      </c>
      <c r="P783">
        <f t="shared" si="154"/>
        <v>6</v>
      </c>
      <c r="Q783">
        <f t="shared" si="155"/>
        <v>22</v>
      </c>
      <c r="R783">
        <f t="shared" si="144"/>
        <v>2</v>
      </c>
    </row>
    <row r="784" spans="1:18" x14ac:dyDescent="0.2">
      <c r="A784" s="8">
        <v>42543</v>
      </c>
      <c r="B784" s="9">
        <v>505</v>
      </c>
      <c r="C784" s="10">
        <v>0.82847222222222205</v>
      </c>
      <c r="D784" s="9" t="s">
        <v>10</v>
      </c>
      <c r="E784" s="9">
        <v>8</v>
      </c>
      <c r="F784" s="9" t="s">
        <v>20</v>
      </c>
      <c r="G784" s="13">
        <f t="shared" si="145"/>
        <v>5</v>
      </c>
      <c r="H784">
        <f t="shared" si="146"/>
        <v>3</v>
      </c>
      <c r="I784" s="14">
        <f t="shared" si="147"/>
        <v>20</v>
      </c>
      <c r="J784" s="14">
        <f t="shared" si="148"/>
        <v>3</v>
      </c>
      <c r="K784" s="14">
        <f t="shared" si="149"/>
        <v>3</v>
      </c>
      <c r="L784" s="14">
        <f t="shared" si="150"/>
        <v>3</v>
      </c>
      <c r="M784" s="14">
        <f t="shared" si="151"/>
        <v>4</v>
      </c>
      <c r="N784" s="14">
        <f t="shared" si="152"/>
        <v>4</v>
      </c>
      <c r="O784">
        <f t="shared" si="153"/>
        <v>2016</v>
      </c>
      <c r="P784">
        <f t="shared" si="154"/>
        <v>6</v>
      </c>
      <c r="Q784">
        <f t="shared" si="155"/>
        <v>22</v>
      </c>
      <c r="R784">
        <f t="shared" si="144"/>
        <v>3</v>
      </c>
    </row>
    <row r="785" spans="1:18" x14ac:dyDescent="0.2">
      <c r="A785" s="8">
        <v>42543</v>
      </c>
      <c r="B785" s="9">
        <v>501</v>
      </c>
      <c r="C785" s="10">
        <v>0.85416666666666696</v>
      </c>
      <c r="D785" s="9" t="s">
        <v>10</v>
      </c>
      <c r="E785" s="9">
        <v>14</v>
      </c>
      <c r="F785" s="9" t="s">
        <v>18</v>
      </c>
      <c r="G785" s="13">
        <f t="shared" si="145"/>
        <v>1</v>
      </c>
      <c r="H785">
        <f t="shared" si="146"/>
        <v>3</v>
      </c>
      <c r="I785" s="14">
        <f t="shared" si="147"/>
        <v>21</v>
      </c>
      <c r="J785" s="14">
        <f t="shared" si="148"/>
        <v>4</v>
      </c>
      <c r="K785" s="14">
        <f t="shared" si="149"/>
        <v>3</v>
      </c>
      <c r="L785" s="14">
        <f t="shared" si="150"/>
        <v>2</v>
      </c>
      <c r="M785" s="14">
        <f t="shared" si="151"/>
        <v>1</v>
      </c>
      <c r="N785" s="14">
        <f t="shared" si="152"/>
        <v>1</v>
      </c>
      <c r="O785">
        <f t="shared" si="153"/>
        <v>2016</v>
      </c>
      <c r="P785">
        <f t="shared" si="154"/>
        <v>6</v>
      </c>
      <c r="Q785">
        <f t="shared" si="155"/>
        <v>22</v>
      </c>
      <c r="R785">
        <f t="shared" si="144"/>
        <v>4</v>
      </c>
    </row>
    <row r="786" spans="1:18" x14ac:dyDescent="0.2">
      <c r="A786" s="8">
        <v>42543</v>
      </c>
      <c r="B786" s="9">
        <v>514</v>
      </c>
      <c r="C786" s="10">
        <v>0.86666666666666703</v>
      </c>
      <c r="D786" s="9" t="s">
        <v>10</v>
      </c>
      <c r="E786" s="9">
        <v>14</v>
      </c>
      <c r="F786" s="9" t="s">
        <v>19</v>
      </c>
      <c r="G786" s="13">
        <f t="shared" si="145"/>
        <v>11</v>
      </c>
      <c r="H786">
        <f t="shared" si="146"/>
        <v>3</v>
      </c>
      <c r="I786" s="14">
        <f t="shared" si="147"/>
        <v>21</v>
      </c>
      <c r="J786" s="14">
        <f t="shared" si="148"/>
        <v>2</v>
      </c>
      <c r="K786" s="14">
        <f t="shared" si="149"/>
        <v>2</v>
      </c>
      <c r="L786" s="14">
        <f t="shared" si="150"/>
        <v>1</v>
      </c>
      <c r="M786" s="14">
        <f t="shared" si="151"/>
        <v>3</v>
      </c>
      <c r="N786" s="14">
        <f t="shared" si="152"/>
        <v>1</v>
      </c>
      <c r="O786">
        <f t="shared" si="153"/>
        <v>2016</v>
      </c>
      <c r="P786">
        <f t="shared" si="154"/>
        <v>6</v>
      </c>
      <c r="Q786">
        <f t="shared" si="155"/>
        <v>22</v>
      </c>
      <c r="R786">
        <f t="shared" si="144"/>
        <v>4</v>
      </c>
    </row>
    <row r="787" spans="1:18" x14ac:dyDescent="0.2">
      <c r="A787" s="8">
        <v>42543</v>
      </c>
      <c r="B787" s="9">
        <v>501</v>
      </c>
      <c r="C787" s="10">
        <v>0.86875000000000002</v>
      </c>
      <c r="D787" s="9" t="s">
        <v>10</v>
      </c>
      <c r="E787" s="9">
        <v>10</v>
      </c>
      <c r="F787" s="9" t="s">
        <v>19</v>
      </c>
      <c r="G787" s="13">
        <f t="shared" si="145"/>
        <v>1</v>
      </c>
      <c r="H787">
        <f t="shared" si="146"/>
        <v>3</v>
      </c>
      <c r="I787" s="14">
        <f t="shared" si="147"/>
        <v>21</v>
      </c>
      <c r="J787" s="14">
        <f t="shared" si="148"/>
        <v>2</v>
      </c>
      <c r="K787" s="14">
        <f t="shared" si="149"/>
        <v>3</v>
      </c>
      <c r="L787" s="14">
        <f t="shared" si="150"/>
        <v>2</v>
      </c>
      <c r="M787" s="14">
        <f t="shared" si="151"/>
        <v>1</v>
      </c>
      <c r="N787" s="14">
        <f t="shared" si="152"/>
        <v>1</v>
      </c>
      <c r="O787">
        <f t="shared" si="153"/>
        <v>2016</v>
      </c>
      <c r="P787">
        <f t="shared" si="154"/>
        <v>6</v>
      </c>
      <c r="Q787">
        <f t="shared" si="155"/>
        <v>22</v>
      </c>
      <c r="R787">
        <f t="shared" si="144"/>
        <v>3</v>
      </c>
    </row>
    <row r="788" spans="1:18" x14ac:dyDescent="0.2">
      <c r="A788" s="8">
        <v>42543</v>
      </c>
      <c r="B788" s="9">
        <v>504</v>
      </c>
      <c r="C788" s="10">
        <v>0.95833333333333304</v>
      </c>
      <c r="D788" s="9" t="s">
        <v>10</v>
      </c>
      <c r="E788" s="9">
        <v>22</v>
      </c>
      <c r="F788" s="9" t="s">
        <v>18</v>
      </c>
      <c r="G788" s="13">
        <f t="shared" si="145"/>
        <v>4</v>
      </c>
      <c r="H788">
        <f t="shared" si="146"/>
        <v>3</v>
      </c>
      <c r="I788" s="14">
        <f t="shared" si="147"/>
        <v>24</v>
      </c>
      <c r="J788" s="14">
        <f t="shared" si="148"/>
        <v>4</v>
      </c>
      <c r="K788" s="14">
        <f t="shared" si="149"/>
        <v>4</v>
      </c>
      <c r="L788" s="14">
        <f t="shared" si="150"/>
        <v>4</v>
      </c>
      <c r="M788" s="14">
        <f t="shared" si="151"/>
        <v>3</v>
      </c>
      <c r="N788" s="14">
        <f t="shared" si="152"/>
        <v>3</v>
      </c>
      <c r="O788">
        <f t="shared" si="153"/>
        <v>2016</v>
      </c>
      <c r="P788">
        <f t="shared" si="154"/>
        <v>6</v>
      </c>
      <c r="Q788">
        <f t="shared" si="155"/>
        <v>22</v>
      </c>
      <c r="R788">
        <f t="shared" si="144"/>
        <v>4</v>
      </c>
    </row>
    <row r="789" spans="1:18" x14ac:dyDescent="0.2">
      <c r="A789" s="8">
        <v>42543</v>
      </c>
      <c r="B789" s="9">
        <v>501</v>
      </c>
      <c r="C789" s="10">
        <v>0.96597222222222201</v>
      </c>
      <c r="D789" s="9" t="s">
        <v>10</v>
      </c>
      <c r="E789" s="9">
        <v>9</v>
      </c>
      <c r="F789" s="9" t="s">
        <v>18</v>
      </c>
      <c r="G789" s="13">
        <f t="shared" si="145"/>
        <v>1</v>
      </c>
      <c r="H789">
        <f t="shared" si="146"/>
        <v>3</v>
      </c>
      <c r="I789" s="14">
        <f t="shared" si="147"/>
        <v>24</v>
      </c>
      <c r="J789" s="14">
        <f t="shared" si="148"/>
        <v>4</v>
      </c>
      <c r="K789" s="14">
        <f t="shared" si="149"/>
        <v>3</v>
      </c>
      <c r="L789" s="14">
        <f t="shared" si="150"/>
        <v>2</v>
      </c>
      <c r="M789" s="14">
        <f t="shared" si="151"/>
        <v>1</v>
      </c>
      <c r="N789" s="14">
        <f t="shared" si="152"/>
        <v>1</v>
      </c>
      <c r="O789">
        <f t="shared" si="153"/>
        <v>2016</v>
      </c>
      <c r="P789">
        <f t="shared" si="154"/>
        <v>6</v>
      </c>
      <c r="Q789">
        <f t="shared" si="155"/>
        <v>22</v>
      </c>
      <c r="R789">
        <f t="shared" si="144"/>
        <v>3</v>
      </c>
    </row>
    <row r="790" spans="1:18" x14ac:dyDescent="0.2">
      <c r="A790" s="8">
        <v>42543</v>
      </c>
      <c r="B790" s="9">
        <v>501</v>
      </c>
      <c r="C790" s="10">
        <v>0.99652777777777801</v>
      </c>
      <c r="D790" s="9" t="s">
        <v>10</v>
      </c>
      <c r="E790" s="9">
        <v>9</v>
      </c>
      <c r="F790" s="9" t="s">
        <v>19</v>
      </c>
      <c r="G790" s="13">
        <f t="shared" si="145"/>
        <v>1</v>
      </c>
      <c r="H790">
        <f t="shared" si="146"/>
        <v>3</v>
      </c>
      <c r="I790" s="14">
        <f t="shared" si="147"/>
        <v>24</v>
      </c>
      <c r="J790" s="14">
        <f t="shared" si="148"/>
        <v>2</v>
      </c>
      <c r="K790" s="14">
        <f t="shared" si="149"/>
        <v>3</v>
      </c>
      <c r="L790" s="14">
        <f t="shared" si="150"/>
        <v>2</v>
      </c>
      <c r="M790" s="14">
        <f t="shared" si="151"/>
        <v>1</v>
      </c>
      <c r="N790" s="14">
        <f t="shared" si="152"/>
        <v>1</v>
      </c>
      <c r="O790">
        <f t="shared" si="153"/>
        <v>2016</v>
      </c>
      <c r="P790">
        <f t="shared" si="154"/>
        <v>6</v>
      </c>
      <c r="Q790">
        <f t="shared" si="155"/>
        <v>22</v>
      </c>
      <c r="R790">
        <f t="shared" si="144"/>
        <v>3</v>
      </c>
    </row>
    <row r="791" spans="1:18" x14ac:dyDescent="0.2">
      <c r="A791" s="8">
        <v>42544</v>
      </c>
      <c r="B791" s="9">
        <v>501</v>
      </c>
      <c r="C791" s="10">
        <v>0.101388888888889</v>
      </c>
      <c r="D791" s="9" t="s">
        <v>11</v>
      </c>
      <c r="E791" s="9">
        <v>14</v>
      </c>
      <c r="F791" s="9" t="s">
        <v>18</v>
      </c>
      <c r="G791" s="13">
        <f t="shared" si="145"/>
        <v>1</v>
      </c>
      <c r="H791">
        <f t="shared" si="146"/>
        <v>4</v>
      </c>
      <c r="I791" s="14">
        <f t="shared" si="147"/>
        <v>3</v>
      </c>
      <c r="J791" s="14">
        <f t="shared" si="148"/>
        <v>4</v>
      </c>
      <c r="K791" s="14">
        <f t="shared" si="149"/>
        <v>3</v>
      </c>
      <c r="L791" s="14">
        <f t="shared" si="150"/>
        <v>2</v>
      </c>
      <c r="M791" s="14">
        <f t="shared" si="151"/>
        <v>1</v>
      </c>
      <c r="N791" s="14">
        <f t="shared" si="152"/>
        <v>1</v>
      </c>
      <c r="O791">
        <f t="shared" si="153"/>
        <v>2016</v>
      </c>
      <c r="P791">
        <f t="shared" si="154"/>
        <v>6</v>
      </c>
      <c r="Q791">
        <f t="shared" si="155"/>
        <v>23</v>
      </c>
      <c r="R791">
        <f t="shared" si="144"/>
        <v>4</v>
      </c>
    </row>
    <row r="792" spans="1:18" x14ac:dyDescent="0.2">
      <c r="A792" s="8">
        <v>42544</v>
      </c>
      <c r="B792" s="9">
        <v>501</v>
      </c>
      <c r="C792" s="10">
        <v>0.10763888888888901</v>
      </c>
      <c r="D792" s="9" t="s">
        <v>11</v>
      </c>
      <c r="E792" s="9">
        <v>9</v>
      </c>
      <c r="F792" s="9" t="s">
        <v>18</v>
      </c>
      <c r="G792" s="13">
        <f t="shared" si="145"/>
        <v>1</v>
      </c>
      <c r="H792">
        <f t="shared" si="146"/>
        <v>4</v>
      </c>
      <c r="I792" s="14">
        <f t="shared" si="147"/>
        <v>3</v>
      </c>
      <c r="J792" s="14">
        <f t="shared" si="148"/>
        <v>4</v>
      </c>
      <c r="K792" s="14">
        <f t="shared" si="149"/>
        <v>3</v>
      </c>
      <c r="L792" s="14">
        <f t="shared" si="150"/>
        <v>2</v>
      </c>
      <c r="M792" s="14">
        <f t="shared" si="151"/>
        <v>1</v>
      </c>
      <c r="N792" s="14">
        <f t="shared" si="152"/>
        <v>1</v>
      </c>
      <c r="O792">
        <f t="shared" si="153"/>
        <v>2016</v>
      </c>
      <c r="P792">
        <f t="shared" si="154"/>
        <v>6</v>
      </c>
      <c r="Q792">
        <f t="shared" si="155"/>
        <v>23</v>
      </c>
      <c r="R792">
        <f t="shared" si="144"/>
        <v>3</v>
      </c>
    </row>
    <row r="793" spans="1:18" x14ac:dyDescent="0.2">
      <c r="A793" s="8">
        <v>42544</v>
      </c>
      <c r="B793" s="9">
        <v>501</v>
      </c>
      <c r="C793" s="10">
        <v>0.225694444444444</v>
      </c>
      <c r="D793" s="9" t="s">
        <v>11</v>
      </c>
      <c r="E793" s="9">
        <v>5</v>
      </c>
      <c r="F793" s="9" t="s">
        <v>19</v>
      </c>
      <c r="G793" s="13">
        <f t="shared" si="145"/>
        <v>1</v>
      </c>
      <c r="H793">
        <f t="shared" si="146"/>
        <v>4</v>
      </c>
      <c r="I793" s="14">
        <f t="shared" si="147"/>
        <v>6</v>
      </c>
      <c r="J793" s="14">
        <f t="shared" si="148"/>
        <v>2</v>
      </c>
      <c r="K793" s="14">
        <f t="shared" si="149"/>
        <v>3</v>
      </c>
      <c r="L793" s="14">
        <f t="shared" si="150"/>
        <v>2</v>
      </c>
      <c r="M793" s="14">
        <f t="shared" si="151"/>
        <v>1</v>
      </c>
      <c r="N793" s="14">
        <f t="shared" si="152"/>
        <v>1</v>
      </c>
      <c r="O793">
        <f t="shared" si="153"/>
        <v>2016</v>
      </c>
      <c r="P793">
        <f t="shared" si="154"/>
        <v>6</v>
      </c>
      <c r="Q793">
        <f t="shared" si="155"/>
        <v>23</v>
      </c>
      <c r="R793">
        <f t="shared" si="144"/>
        <v>2</v>
      </c>
    </row>
    <row r="794" spans="1:18" x14ac:dyDescent="0.2">
      <c r="A794" s="8">
        <v>42544</v>
      </c>
      <c r="B794" s="9">
        <v>504</v>
      </c>
      <c r="C794" s="10">
        <v>0.227777777777778</v>
      </c>
      <c r="D794" s="9" t="s">
        <v>11</v>
      </c>
      <c r="E794" s="9">
        <v>4</v>
      </c>
      <c r="F794" s="9" t="s">
        <v>19</v>
      </c>
      <c r="G794" s="13">
        <f t="shared" si="145"/>
        <v>4</v>
      </c>
      <c r="H794">
        <f t="shared" si="146"/>
        <v>4</v>
      </c>
      <c r="I794" s="14">
        <f t="shared" si="147"/>
        <v>6</v>
      </c>
      <c r="J794" s="14">
        <f t="shared" si="148"/>
        <v>2</v>
      </c>
      <c r="K794" s="14">
        <f t="shared" si="149"/>
        <v>4</v>
      </c>
      <c r="L794" s="14">
        <f t="shared" si="150"/>
        <v>4</v>
      </c>
      <c r="M794" s="14">
        <f t="shared" si="151"/>
        <v>3</v>
      </c>
      <c r="N794" s="14">
        <f t="shared" si="152"/>
        <v>3</v>
      </c>
      <c r="O794">
        <f t="shared" si="153"/>
        <v>2016</v>
      </c>
      <c r="P794">
        <f t="shared" si="154"/>
        <v>6</v>
      </c>
      <c r="Q794">
        <f t="shared" si="155"/>
        <v>23</v>
      </c>
      <c r="R794">
        <f t="shared" si="144"/>
        <v>2</v>
      </c>
    </row>
    <row r="795" spans="1:18" x14ac:dyDescent="0.2">
      <c r="A795" s="8">
        <v>42544</v>
      </c>
      <c r="B795" s="9">
        <v>504</v>
      </c>
      <c r="C795" s="10">
        <v>0.24513888888888899</v>
      </c>
      <c r="D795" s="9" t="s">
        <v>11</v>
      </c>
      <c r="E795" s="9">
        <v>4</v>
      </c>
      <c r="F795" s="9" t="s">
        <v>19</v>
      </c>
      <c r="G795" s="13">
        <f t="shared" si="145"/>
        <v>4</v>
      </c>
      <c r="H795">
        <f t="shared" si="146"/>
        <v>4</v>
      </c>
      <c r="I795" s="14">
        <f t="shared" si="147"/>
        <v>6</v>
      </c>
      <c r="J795" s="14">
        <f t="shared" si="148"/>
        <v>2</v>
      </c>
      <c r="K795" s="14">
        <f t="shared" si="149"/>
        <v>4</v>
      </c>
      <c r="L795" s="14">
        <f t="shared" si="150"/>
        <v>4</v>
      </c>
      <c r="M795" s="14">
        <f t="shared" si="151"/>
        <v>3</v>
      </c>
      <c r="N795" s="14">
        <f t="shared" si="152"/>
        <v>3</v>
      </c>
      <c r="O795">
        <f t="shared" si="153"/>
        <v>2016</v>
      </c>
      <c r="P795">
        <f t="shared" si="154"/>
        <v>6</v>
      </c>
      <c r="Q795">
        <f t="shared" si="155"/>
        <v>23</v>
      </c>
      <c r="R795">
        <f t="shared" si="144"/>
        <v>2</v>
      </c>
    </row>
    <row r="796" spans="1:18" x14ac:dyDescent="0.2">
      <c r="A796" s="8">
        <v>42544</v>
      </c>
      <c r="B796" s="9">
        <v>505</v>
      </c>
      <c r="C796" s="10">
        <v>0.25</v>
      </c>
      <c r="D796" s="9" t="s">
        <v>11</v>
      </c>
      <c r="E796" s="9">
        <v>20</v>
      </c>
      <c r="F796" s="9" t="s">
        <v>18</v>
      </c>
      <c r="G796" s="13">
        <f t="shared" si="145"/>
        <v>5</v>
      </c>
      <c r="H796">
        <f t="shared" si="146"/>
        <v>4</v>
      </c>
      <c r="I796" s="14">
        <f t="shared" si="147"/>
        <v>7</v>
      </c>
      <c r="J796" s="14">
        <f t="shared" si="148"/>
        <v>4</v>
      </c>
      <c r="K796" s="14">
        <f t="shared" si="149"/>
        <v>3</v>
      </c>
      <c r="L796" s="14">
        <f t="shared" si="150"/>
        <v>3</v>
      </c>
      <c r="M796" s="14">
        <f t="shared" si="151"/>
        <v>4</v>
      </c>
      <c r="N796" s="14">
        <f t="shared" si="152"/>
        <v>4</v>
      </c>
      <c r="O796">
        <f t="shared" si="153"/>
        <v>2016</v>
      </c>
      <c r="P796">
        <f t="shared" si="154"/>
        <v>6</v>
      </c>
      <c r="Q796">
        <f t="shared" si="155"/>
        <v>23</v>
      </c>
      <c r="R796">
        <f t="shared" si="144"/>
        <v>4</v>
      </c>
    </row>
    <row r="797" spans="1:18" x14ac:dyDescent="0.2">
      <c r="A797" s="8">
        <v>42544</v>
      </c>
      <c r="B797" s="9">
        <v>501</v>
      </c>
      <c r="C797" s="10">
        <v>0.28888888888888897</v>
      </c>
      <c r="D797" s="9" t="s">
        <v>11</v>
      </c>
      <c r="E797" s="9">
        <v>5</v>
      </c>
      <c r="F797" s="9" t="s">
        <v>18</v>
      </c>
      <c r="G797" s="13">
        <f t="shared" si="145"/>
        <v>1</v>
      </c>
      <c r="H797">
        <f t="shared" si="146"/>
        <v>4</v>
      </c>
      <c r="I797" s="14">
        <f t="shared" si="147"/>
        <v>7</v>
      </c>
      <c r="J797" s="14">
        <f t="shared" si="148"/>
        <v>4</v>
      </c>
      <c r="K797" s="14">
        <f t="shared" si="149"/>
        <v>3</v>
      </c>
      <c r="L797" s="14">
        <f t="shared" si="150"/>
        <v>2</v>
      </c>
      <c r="M797" s="14">
        <f t="shared" si="151"/>
        <v>1</v>
      </c>
      <c r="N797" s="14">
        <f t="shared" si="152"/>
        <v>1</v>
      </c>
      <c r="O797">
        <f t="shared" si="153"/>
        <v>2016</v>
      </c>
      <c r="P797">
        <f t="shared" si="154"/>
        <v>6</v>
      </c>
      <c r="Q797">
        <f t="shared" si="155"/>
        <v>23</v>
      </c>
      <c r="R797">
        <f t="shared" si="144"/>
        <v>2</v>
      </c>
    </row>
    <row r="798" spans="1:18" x14ac:dyDescent="0.2">
      <c r="A798" s="8">
        <v>42544</v>
      </c>
      <c r="B798" s="9">
        <v>504</v>
      </c>
      <c r="C798" s="10">
        <v>0.35555555555555601</v>
      </c>
      <c r="D798" s="9" t="s">
        <v>11</v>
      </c>
      <c r="E798" s="9">
        <v>5</v>
      </c>
      <c r="F798" s="9" t="s">
        <v>13</v>
      </c>
      <c r="G798" s="13">
        <f t="shared" si="145"/>
        <v>4</v>
      </c>
      <c r="H798">
        <f t="shared" si="146"/>
        <v>4</v>
      </c>
      <c r="I798" s="14">
        <f t="shared" si="147"/>
        <v>9</v>
      </c>
      <c r="J798" s="14">
        <f t="shared" si="148"/>
        <v>1</v>
      </c>
      <c r="K798" s="14">
        <f t="shared" si="149"/>
        <v>4</v>
      </c>
      <c r="L798" s="14">
        <f t="shared" si="150"/>
        <v>4</v>
      </c>
      <c r="M798" s="14">
        <f t="shared" si="151"/>
        <v>3</v>
      </c>
      <c r="N798" s="14">
        <f t="shared" si="152"/>
        <v>3</v>
      </c>
      <c r="O798">
        <f t="shared" si="153"/>
        <v>2016</v>
      </c>
      <c r="P798">
        <f t="shared" si="154"/>
        <v>6</v>
      </c>
      <c r="Q798">
        <f t="shared" si="155"/>
        <v>23</v>
      </c>
      <c r="R798">
        <f t="shared" si="144"/>
        <v>2</v>
      </c>
    </row>
    <row r="799" spans="1:18" x14ac:dyDescent="0.2">
      <c r="A799" s="8">
        <v>42544</v>
      </c>
      <c r="B799" s="9">
        <v>510</v>
      </c>
      <c r="C799" s="10">
        <v>0.40277777777777801</v>
      </c>
      <c r="D799" s="9" t="s">
        <v>11</v>
      </c>
      <c r="E799" s="9">
        <v>4</v>
      </c>
      <c r="F799" s="9" t="s">
        <v>13</v>
      </c>
      <c r="G799" s="13">
        <f t="shared" si="145"/>
        <v>8</v>
      </c>
      <c r="H799">
        <f t="shared" si="146"/>
        <v>4</v>
      </c>
      <c r="I799" s="14">
        <f t="shared" si="147"/>
        <v>10</v>
      </c>
      <c r="J799" s="14">
        <f t="shared" si="148"/>
        <v>1</v>
      </c>
      <c r="K799" s="14">
        <f t="shared" si="149"/>
        <v>1</v>
      </c>
      <c r="L799" s="14">
        <f t="shared" si="150"/>
        <v>3</v>
      </c>
      <c r="M799" s="14">
        <f t="shared" si="151"/>
        <v>3</v>
      </c>
      <c r="N799" s="14">
        <f t="shared" si="152"/>
        <v>3</v>
      </c>
      <c r="O799">
        <f t="shared" si="153"/>
        <v>2016</v>
      </c>
      <c r="P799">
        <f t="shared" si="154"/>
        <v>6</v>
      </c>
      <c r="Q799">
        <f t="shared" si="155"/>
        <v>23</v>
      </c>
      <c r="R799">
        <f t="shared" si="144"/>
        <v>2</v>
      </c>
    </row>
    <row r="800" spans="1:18" x14ac:dyDescent="0.2">
      <c r="A800" s="8">
        <v>42544</v>
      </c>
      <c r="B800" s="9">
        <v>505</v>
      </c>
      <c r="C800" s="10">
        <v>0.49236111111111103</v>
      </c>
      <c r="D800" s="9" t="s">
        <v>11</v>
      </c>
      <c r="E800" s="9">
        <v>6</v>
      </c>
      <c r="F800" s="9" t="s">
        <v>19</v>
      </c>
      <c r="G800" s="13">
        <f t="shared" si="145"/>
        <v>5</v>
      </c>
      <c r="H800">
        <f t="shared" si="146"/>
        <v>4</v>
      </c>
      <c r="I800" s="14">
        <f t="shared" si="147"/>
        <v>12</v>
      </c>
      <c r="J800" s="14">
        <f t="shared" si="148"/>
        <v>2</v>
      </c>
      <c r="K800" s="14">
        <f t="shared" si="149"/>
        <v>3</v>
      </c>
      <c r="L800" s="14">
        <f t="shared" si="150"/>
        <v>3</v>
      </c>
      <c r="M800" s="14">
        <f t="shared" si="151"/>
        <v>4</v>
      </c>
      <c r="N800" s="14">
        <f t="shared" si="152"/>
        <v>4</v>
      </c>
      <c r="O800">
        <f t="shared" si="153"/>
        <v>2016</v>
      </c>
      <c r="P800">
        <f t="shared" si="154"/>
        <v>6</v>
      </c>
      <c r="Q800">
        <f t="shared" si="155"/>
        <v>23</v>
      </c>
      <c r="R800">
        <f t="shared" si="144"/>
        <v>3</v>
      </c>
    </row>
    <row r="801" spans="1:18" x14ac:dyDescent="0.2">
      <c r="A801" s="8">
        <v>42544</v>
      </c>
      <c r="B801" s="9">
        <v>506</v>
      </c>
      <c r="C801" s="10">
        <v>0.50347222222222199</v>
      </c>
      <c r="D801" s="9" t="s">
        <v>11</v>
      </c>
      <c r="E801" s="9">
        <v>5</v>
      </c>
      <c r="F801" s="9" t="s">
        <v>18</v>
      </c>
      <c r="G801" s="13">
        <f t="shared" si="145"/>
        <v>6</v>
      </c>
      <c r="H801">
        <f t="shared" si="146"/>
        <v>4</v>
      </c>
      <c r="I801" s="14">
        <f t="shared" si="147"/>
        <v>13</v>
      </c>
      <c r="J801" s="14">
        <f t="shared" si="148"/>
        <v>4</v>
      </c>
      <c r="K801" s="14">
        <f t="shared" si="149"/>
        <v>4</v>
      </c>
      <c r="L801" s="14">
        <f t="shared" si="150"/>
        <v>2</v>
      </c>
      <c r="M801" s="14">
        <f t="shared" si="151"/>
        <v>2</v>
      </c>
      <c r="N801" s="14">
        <f t="shared" si="152"/>
        <v>2</v>
      </c>
      <c r="O801">
        <f t="shared" si="153"/>
        <v>2016</v>
      </c>
      <c r="P801">
        <f t="shared" si="154"/>
        <v>6</v>
      </c>
      <c r="Q801">
        <f t="shared" si="155"/>
        <v>23</v>
      </c>
      <c r="R801">
        <f t="shared" si="144"/>
        <v>2</v>
      </c>
    </row>
    <row r="802" spans="1:18" x14ac:dyDescent="0.2">
      <c r="A802" s="8">
        <v>42544</v>
      </c>
      <c r="B802" s="9">
        <v>501</v>
      </c>
      <c r="C802" s="10">
        <v>0.51666666666666705</v>
      </c>
      <c r="D802" s="9" t="s">
        <v>11</v>
      </c>
      <c r="E802" s="9">
        <v>10</v>
      </c>
      <c r="F802" s="9" t="s">
        <v>19</v>
      </c>
      <c r="G802" s="13">
        <f t="shared" si="145"/>
        <v>1</v>
      </c>
      <c r="H802">
        <f t="shared" si="146"/>
        <v>4</v>
      </c>
      <c r="I802" s="14">
        <f t="shared" si="147"/>
        <v>13</v>
      </c>
      <c r="J802" s="14">
        <f t="shared" si="148"/>
        <v>2</v>
      </c>
      <c r="K802" s="14">
        <f t="shared" si="149"/>
        <v>3</v>
      </c>
      <c r="L802" s="14">
        <f t="shared" si="150"/>
        <v>2</v>
      </c>
      <c r="M802" s="14">
        <f t="shared" si="151"/>
        <v>1</v>
      </c>
      <c r="N802" s="14">
        <f t="shared" si="152"/>
        <v>1</v>
      </c>
      <c r="O802">
        <f t="shared" si="153"/>
        <v>2016</v>
      </c>
      <c r="P802">
        <f t="shared" si="154"/>
        <v>6</v>
      </c>
      <c r="Q802">
        <f t="shared" si="155"/>
        <v>23</v>
      </c>
      <c r="R802">
        <f t="shared" si="144"/>
        <v>3</v>
      </c>
    </row>
    <row r="803" spans="1:18" x14ac:dyDescent="0.2">
      <c r="A803" s="8">
        <v>42544</v>
      </c>
      <c r="B803" s="9">
        <v>510</v>
      </c>
      <c r="C803" s="10">
        <v>0.61111111111111105</v>
      </c>
      <c r="D803" s="9" t="s">
        <v>11</v>
      </c>
      <c r="E803" s="9">
        <v>4</v>
      </c>
      <c r="F803" s="9" t="s">
        <v>13</v>
      </c>
      <c r="G803" s="13">
        <f t="shared" si="145"/>
        <v>8</v>
      </c>
      <c r="H803">
        <f t="shared" si="146"/>
        <v>4</v>
      </c>
      <c r="I803" s="14">
        <f t="shared" si="147"/>
        <v>15</v>
      </c>
      <c r="J803" s="14">
        <f t="shared" si="148"/>
        <v>1</v>
      </c>
      <c r="K803" s="14">
        <f t="shared" si="149"/>
        <v>1</v>
      </c>
      <c r="L803" s="14">
        <f t="shared" si="150"/>
        <v>3</v>
      </c>
      <c r="M803" s="14">
        <f t="shared" si="151"/>
        <v>3</v>
      </c>
      <c r="N803" s="14">
        <f t="shared" si="152"/>
        <v>3</v>
      </c>
      <c r="O803">
        <f t="shared" si="153"/>
        <v>2016</v>
      </c>
      <c r="P803">
        <f t="shared" si="154"/>
        <v>6</v>
      </c>
      <c r="Q803">
        <f t="shared" si="155"/>
        <v>23</v>
      </c>
      <c r="R803">
        <f t="shared" si="144"/>
        <v>2</v>
      </c>
    </row>
    <row r="804" spans="1:18" x14ac:dyDescent="0.2">
      <c r="A804" s="8">
        <v>42544</v>
      </c>
      <c r="B804" s="9">
        <v>501</v>
      </c>
      <c r="C804" s="10">
        <v>0.65138888888888902</v>
      </c>
      <c r="D804" s="9" t="s">
        <v>11</v>
      </c>
      <c r="E804" s="9">
        <v>5</v>
      </c>
      <c r="F804" s="9" t="s">
        <v>19</v>
      </c>
      <c r="G804" s="13">
        <f t="shared" si="145"/>
        <v>1</v>
      </c>
      <c r="H804">
        <f t="shared" si="146"/>
        <v>4</v>
      </c>
      <c r="I804" s="14">
        <f t="shared" si="147"/>
        <v>16</v>
      </c>
      <c r="J804" s="14">
        <f t="shared" si="148"/>
        <v>2</v>
      </c>
      <c r="K804" s="14">
        <f t="shared" si="149"/>
        <v>3</v>
      </c>
      <c r="L804" s="14">
        <f t="shared" si="150"/>
        <v>2</v>
      </c>
      <c r="M804" s="14">
        <f t="shared" si="151"/>
        <v>1</v>
      </c>
      <c r="N804" s="14">
        <f t="shared" si="152"/>
        <v>1</v>
      </c>
      <c r="O804">
        <f t="shared" si="153"/>
        <v>2016</v>
      </c>
      <c r="P804">
        <f t="shared" si="154"/>
        <v>6</v>
      </c>
      <c r="Q804">
        <f t="shared" si="155"/>
        <v>23</v>
      </c>
      <c r="R804">
        <f t="shared" si="144"/>
        <v>2</v>
      </c>
    </row>
    <row r="805" spans="1:18" x14ac:dyDescent="0.2">
      <c r="A805" s="8">
        <v>42544</v>
      </c>
      <c r="B805" s="9">
        <v>514</v>
      </c>
      <c r="C805" s="10">
        <v>0.65277777777777801</v>
      </c>
      <c r="D805" s="9" t="s">
        <v>11</v>
      </c>
      <c r="E805" s="9">
        <v>9</v>
      </c>
      <c r="F805" s="9" t="s">
        <v>18</v>
      </c>
      <c r="G805" s="13">
        <f t="shared" si="145"/>
        <v>11</v>
      </c>
      <c r="H805">
        <f t="shared" si="146"/>
        <v>4</v>
      </c>
      <c r="I805" s="14">
        <f t="shared" si="147"/>
        <v>16</v>
      </c>
      <c r="J805" s="14">
        <f t="shared" si="148"/>
        <v>4</v>
      </c>
      <c r="K805" s="14">
        <f t="shared" si="149"/>
        <v>2</v>
      </c>
      <c r="L805" s="14">
        <f t="shared" si="150"/>
        <v>1</v>
      </c>
      <c r="M805" s="14">
        <f t="shared" si="151"/>
        <v>3</v>
      </c>
      <c r="N805" s="14">
        <f t="shared" si="152"/>
        <v>1</v>
      </c>
      <c r="O805">
        <f t="shared" si="153"/>
        <v>2016</v>
      </c>
      <c r="P805">
        <f t="shared" si="154"/>
        <v>6</v>
      </c>
      <c r="Q805">
        <f t="shared" si="155"/>
        <v>23</v>
      </c>
      <c r="R805">
        <f t="shared" si="144"/>
        <v>3</v>
      </c>
    </row>
    <row r="806" spans="1:18" x14ac:dyDescent="0.2">
      <c r="A806" s="8">
        <v>42544</v>
      </c>
      <c r="B806" s="9">
        <v>504</v>
      </c>
      <c r="C806" s="10">
        <v>0.65347222222222201</v>
      </c>
      <c r="D806" s="9" t="s">
        <v>11</v>
      </c>
      <c r="E806" s="9">
        <v>5</v>
      </c>
      <c r="F806" s="9" t="s">
        <v>19</v>
      </c>
      <c r="G806" s="13">
        <f t="shared" si="145"/>
        <v>4</v>
      </c>
      <c r="H806">
        <f t="shared" si="146"/>
        <v>4</v>
      </c>
      <c r="I806" s="14">
        <f t="shared" si="147"/>
        <v>16</v>
      </c>
      <c r="J806" s="14">
        <f t="shared" si="148"/>
        <v>2</v>
      </c>
      <c r="K806" s="14">
        <f t="shared" si="149"/>
        <v>4</v>
      </c>
      <c r="L806" s="14">
        <f t="shared" si="150"/>
        <v>4</v>
      </c>
      <c r="M806" s="14">
        <f t="shared" si="151"/>
        <v>3</v>
      </c>
      <c r="N806" s="14">
        <f t="shared" si="152"/>
        <v>3</v>
      </c>
      <c r="O806">
        <f t="shared" si="153"/>
        <v>2016</v>
      </c>
      <c r="P806">
        <f t="shared" si="154"/>
        <v>6</v>
      </c>
      <c r="Q806">
        <f t="shared" si="155"/>
        <v>23</v>
      </c>
      <c r="R806">
        <f t="shared" si="144"/>
        <v>2</v>
      </c>
    </row>
    <row r="807" spans="1:18" x14ac:dyDescent="0.2">
      <c r="A807" s="8">
        <v>42544</v>
      </c>
      <c r="B807" s="9">
        <v>501</v>
      </c>
      <c r="C807" s="10">
        <v>0.66180555555555598</v>
      </c>
      <c r="D807" s="9" t="s">
        <v>11</v>
      </c>
      <c r="E807" s="9">
        <v>10</v>
      </c>
      <c r="F807" s="9" t="s">
        <v>19</v>
      </c>
      <c r="G807" s="13">
        <f t="shared" si="145"/>
        <v>1</v>
      </c>
      <c r="H807">
        <f t="shared" si="146"/>
        <v>4</v>
      </c>
      <c r="I807" s="14">
        <f t="shared" si="147"/>
        <v>16</v>
      </c>
      <c r="J807" s="14">
        <f t="shared" si="148"/>
        <v>2</v>
      </c>
      <c r="K807" s="14">
        <f t="shared" si="149"/>
        <v>3</v>
      </c>
      <c r="L807" s="14">
        <f t="shared" si="150"/>
        <v>2</v>
      </c>
      <c r="M807" s="14">
        <f t="shared" si="151"/>
        <v>1</v>
      </c>
      <c r="N807" s="14">
        <f t="shared" si="152"/>
        <v>1</v>
      </c>
      <c r="O807">
        <f t="shared" si="153"/>
        <v>2016</v>
      </c>
      <c r="P807">
        <f t="shared" si="154"/>
        <v>6</v>
      </c>
      <c r="Q807">
        <f t="shared" si="155"/>
        <v>23</v>
      </c>
      <c r="R807">
        <f t="shared" si="144"/>
        <v>3</v>
      </c>
    </row>
    <row r="808" spans="1:18" x14ac:dyDescent="0.2">
      <c r="A808" s="8">
        <v>42544</v>
      </c>
      <c r="B808" s="9">
        <v>504</v>
      </c>
      <c r="C808" s="10">
        <v>0.66180555555555598</v>
      </c>
      <c r="D808" s="9" t="s">
        <v>11</v>
      </c>
      <c r="E808" s="9">
        <v>11</v>
      </c>
      <c r="F808" s="9" t="s">
        <v>19</v>
      </c>
      <c r="G808" s="13">
        <f t="shared" si="145"/>
        <v>4</v>
      </c>
      <c r="H808">
        <f t="shared" si="146"/>
        <v>4</v>
      </c>
      <c r="I808" s="14">
        <f t="shared" si="147"/>
        <v>16</v>
      </c>
      <c r="J808" s="14">
        <f t="shared" si="148"/>
        <v>2</v>
      </c>
      <c r="K808" s="14">
        <f t="shared" si="149"/>
        <v>4</v>
      </c>
      <c r="L808" s="14">
        <f t="shared" si="150"/>
        <v>4</v>
      </c>
      <c r="M808" s="14">
        <f t="shared" si="151"/>
        <v>3</v>
      </c>
      <c r="N808" s="14">
        <f t="shared" si="152"/>
        <v>3</v>
      </c>
      <c r="O808">
        <f t="shared" si="153"/>
        <v>2016</v>
      </c>
      <c r="P808">
        <f t="shared" si="154"/>
        <v>6</v>
      </c>
      <c r="Q808">
        <f t="shared" si="155"/>
        <v>23</v>
      </c>
      <c r="R808">
        <f t="shared" si="144"/>
        <v>4</v>
      </c>
    </row>
    <row r="809" spans="1:18" x14ac:dyDescent="0.2">
      <c r="A809" s="8">
        <v>42544</v>
      </c>
      <c r="B809" s="9">
        <v>514</v>
      </c>
      <c r="C809" s="10">
        <v>0.66180555555555598</v>
      </c>
      <c r="D809" s="9" t="s">
        <v>11</v>
      </c>
      <c r="E809" s="9">
        <v>11</v>
      </c>
      <c r="F809" s="9" t="s">
        <v>19</v>
      </c>
      <c r="G809" s="13">
        <f t="shared" si="145"/>
        <v>11</v>
      </c>
      <c r="H809">
        <f t="shared" si="146"/>
        <v>4</v>
      </c>
      <c r="I809" s="14">
        <f t="shared" si="147"/>
        <v>16</v>
      </c>
      <c r="J809" s="14">
        <f t="shared" si="148"/>
        <v>2</v>
      </c>
      <c r="K809" s="14">
        <f t="shared" si="149"/>
        <v>2</v>
      </c>
      <c r="L809" s="14">
        <f t="shared" si="150"/>
        <v>1</v>
      </c>
      <c r="M809" s="14">
        <f t="shared" si="151"/>
        <v>3</v>
      </c>
      <c r="N809" s="14">
        <f t="shared" si="152"/>
        <v>1</v>
      </c>
      <c r="O809">
        <f t="shared" si="153"/>
        <v>2016</v>
      </c>
      <c r="P809">
        <f t="shared" si="154"/>
        <v>6</v>
      </c>
      <c r="Q809">
        <f t="shared" si="155"/>
        <v>23</v>
      </c>
      <c r="R809">
        <f t="shared" si="144"/>
        <v>4</v>
      </c>
    </row>
    <row r="810" spans="1:18" x14ac:dyDescent="0.2">
      <c r="A810" s="8">
        <v>42544</v>
      </c>
      <c r="B810" s="9">
        <v>506</v>
      </c>
      <c r="C810" s="10">
        <v>0.66666666666666696</v>
      </c>
      <c r="D810" s="9" t="s">
        <v>11</v>
      </c>
      <c r="E810" s="9">
        <v>20</v>
      </c>
      <c r="F810" s="9" t="s">
        <v>18</v>
      </c>
      <c r="G810" s="13">
        <f t="shared" si="145"/>
        <v>6</v>
      </c>
      <c r="H810">
        <f t="shared" si="146"/>
        <v>4</v>
      </c>
      <c r="I810" s="14">
        <f t="shared" si="147"/>
        <v>17</v>
      </c>
      <c r="J810" s="14">
        <f t="shared" si="148"/>
        <v>4</v>
      </c>
      <c r="K810" s="14">
        <f t="shared" si="149"/>
        <v>4</v>
      </c>
      <c r="L810" s="14">
        <f t="shared" si="150"/>
        <v>2</v>
      </c>
      <c r="M810" s="14">
        <f t="shared" si="151"/>
        <v>2</v>
      </c>
      <c r="N810" s="14">
        <f t="shared" si="152"/>
        <v>2</v>
      </c>
      <c r="O810">
        <f t="shared" si="153"/>
        <v>2016</v>
      </c>
      <c r="P810">
        <f t="shared" si="154"/>
        <v>6</v>
      </c>
      <c r="Q810">
        <f t="shared" si="155"/>
        <v>23</v>
      </c>
      <c r="R810">
        <f t="shared" si="144"/>
        <v>4</v>
      </c>
    </row>
    <row r="811" spans="1:18" x14ac:dyDescent="0.2">
      <c r="A811" s="8">
        <v>42544</v>
      </c>
      <c r="B811" s="9">
        <v>501</v>
      </c>
      <c r="C811" s="10">
        <v>0.67222222222222205</v>
      </c>
      <c r="D811" s="9" t="s">
        <v>11</v>
      </c>
      <c r="E811" s="9">
        <v>47</v>
      </c>
      <c r="F811" s="9" t="s">
        <v>18</v>
      </c>
      <c r="G811" s="13">
        <f t="shared" si="145"/>
        <v>1</v>
      </c>
      <c r="H811">
        <f t="shared" si="146"/>
        <v>4</v>
      </c>
      <c r="I811" s="14">
        <f t="shared" si="147"/>
        <v>17</v>
      </c>
      <c r="J811" s="14">
        <f t="shared" si="148"/>
        <v>4</v>
      </c>
      <c r="K811" s="14">
        <f t="shared" si="149"/>
        <v>3</v>
      </c>
      <c r="L811" s="14">
        <f t="shared" si="150"/>
        <v>2</v>
      </c>
      <c r="M811" s="14">
        <f t="shared" si="151"/>
        <v>1</v>
      </c>
      <c r="N811" s="14">
        <f t="shared" si="152"/>
        <v>1</v>
      </c>
      <c r="O811">
        <f t="shared" si="153"/>
        <v>2016</v>
      </c>
      <c r="P811">
        <f t="shared" si="154"/>
        <v>6</v>
      </c>
      <c r="Q811">
        <f t="shared" si="155"/>
        <v>23</v>
      </c>
      <c r="R811">
        <f t="shared" si="144"/>
        <v>4</v>
      </c>
    </row>
    <row r="812" spans="1:18" x14ac:dyDescent="0.2">
      <c r="A812" s="8">
        <v>42544</v>
      </c>
      <c r="B812" s="9">
        <v>501</v>
      </c>
      <c r="C812" s="10">
        <v>0.69861111111111096</v>
      </c>
      <c r="D812" s="9" t="s">
        <v>11</v>
      </c>
      <c r="E812" s="9">
        <v>18</v>
      </c>
      <c r="F812" s="9" t="s">
        <v>18</v>
      </c>
      <c r="G812" s="13">
        <f t="shared" si="145"/>
        <v>1</v>
      </c>
      <c r="H812">
        <f t="shared" si="146"/>
        <v>4</v>
      </c>
      <c r="I812" s="14">
        <f t="shared" si="147"/>
        <v>17</v>
      </c>
      <c r="J812" s="14">
        <f t="shared" si="148"/>
        <v>4</v>
      </c>
      <c r="K812" s="14">
        <f t="shared" si="149"/>
        <v>3</v>
      </c>
      <c r="L812" s="14">
        <f t="shared" si="150"/>
        <v>2</v>
      </c>
      <c r="M812" s="14">
        <f t="shared" si="151"/>
        <v>1</v>
      </c>
      <c r="N812" s="14">
        <f t="shared" si="152"/>
        <v>1</v>
      </c>
      <c r="O812">
        <f t="shared" si="153"/>
        <v>2016</v>
      </c>
      <c r="P812">
        <f t="shared" si="154"/>
        <v>6</v>
      </c>
      <c r="Q812">
        <f t="shared" si="155"/>
        <v>23</v>
      </c>
      <c r="R812">
        <f t="shared" si="144"/>
        <v>4</v>
      </c>
    </row>
    <row r="813" spans="1:18" x14ac:dyDescent="0.2">
      <c r="A813" s="8">
        <v>42544</v>
      </c>
      <c r="B813" s="9">
        <v>514</v>
      </c>
      <c r="C813" s="10">
        <v>0.69861111111111096</v>
      </c>
      <c r="D813" s="9" t="s">
        <v>11</v>
      </c>
      <c r="E813" s="9">
        <v>19</v>
      </c>
      <c r="F813" s="9" t="s">
        <v>19</v>
      </c>
      <c r="G813" s="13">
        <f t="shared" si="145"/>
        <v>11</v>
      </c>
      <c r="H813">
        <f t="shared" si="146"/>
        <v>4</v>
      </c>
      <c r="I813" s="14">
        <f t="shared" si="147"/>
        <v>17</v>
      </c>
      <c r="J813" s="14">
        <f t="shared" si="148"/>
        <v>2</v>
      </c>
      <c r="K813" s="14">
        <f t="shared" si="149"/>
        <v>2</v>
      </c>
      <c r="L813" s="14">
        <f t="shared" si="150"/>
        <v>1</v>
      </c>
      <c r="M813" s="14">
        <f t="shared" si="151"/>
        <v>3</v>
      </c>
      <c r="N813" s="14">
        <f t="shared" si="152"/>
        <v>1</v>
      </c>
      <c r="O813">
        <f t="shared" si="153"/>
        <v>2016</v>
      </c>
      <c r="P813">
        <f t="shared" si="154"/>
        <v>6</v>
      </c>
      <c r="Q813">
        <f t="shared" si="155"/>
        <v>23</v>
      </c>
      <c r="R813">
        <f t="shared" si="144"/>
        <v>4</v>
      </c>
    </row>
    <row r="814" spans="1:18" x14ac:dyDescent="0.2">
      <c r="A814" s="8">
        <v>42544</v>
      </c>
      <c r="B814" s="9">
        <v>504</v>
      </c>
      <c r="C814" s="10">
        <v>0.70347222222222205</v>
      </c>
      <c r="D814" s="9" t="s">
        <v>11</v>
      </c>
      <c r="E814" s="9">
        <v>5</v>
      </c>
      <c r="F814" s="9" t="s">
        <v>18</v>
      </c>
      <c r="G814" s="13">
        <f t="shared" si="145"/>
        <v>4</v>
      </c>
      <c r="H814">
        <f t="shared" si="146"/>
        <v>4</v>
      </c>
      <c r="I814" s="14">
        <f t="shared" si="147"/>
        <v>17</v>
      </c>
      <c r="J814" s="14">
        <f t="shared" si="148"/>
        <v>4</v>
      </c>
      <c r="K814" s="14">
        <f t="shared" si="149"/>
        <v>4</v>
      </c>
      <c r="L814" s="14">
        <f t="shared" si="150"/>
        <v>4</v>
      </c>
      <c r="M814" s="14">
        <f t="shared" si="151"/>
        <v>3</v>
      </c>
      <c r="N814" s="14">
        <f t="shared" si="152"/>
        <v>3</v>
      </c>
      <c r="O814">
        <f t="shared" si="153"/>
        <v>2016</v>
      </c>
      <c r="P814">
        <f t="shared" si="154"/>
        <v>6</v>
      </c>
      <c r="Q814">
        <f t="shared" si="155"/>
        <v>23</v>
      </c>
      <c r="R814">
        <f t="shared" si="144"/>
        <v>2</v>
      </c>
    </row>
    <row r="815" spans="1:18" x14ac:dyDescent="0.2">
      <c r="A815" s="8">
        <v>42544</v>
      </c>
      <c r="B815" s="9">
        <v>504</v>
      </c>
      <c r="C815" s="10">
        <v>0.719444444444444</v>
      </c>
      <c r="D815" s="9" t="s">
        <v>11</v>
      </c>
      <c r="E815" s="9">
        <v>21</v>
      </c>
      <c r="F815" s="9" t="s">
        <v>18</v>
      </c>
      <c r="G815" s="13">
        <f t="shared" si="145"/>
        <v>4</v>
      </c>
      <c r="H815">
        <f t="shared" si="146"/>
        <v>4</v>
      </c>
      <c r="I815" s="14">
        <f t="shared" si="147"/>
        <v>18</v>
      </c>
      <c r="J815" s="14">
        <f t="shared" si="148"/>
        <v>4</v>
      </c>
      <c r="K815" s="14">
        <f t="shared" si="149"/>
        <v>4</v>
      </c>
      <c r="L815" s="14">
        <f t="shared" si="150"/>
        <v>4</v>
      </c>
      <c r="M815" s="14">
        <f t="shared" si="151"/>
        <v>3</v>
      </c>
      <c r="N815" s="14">
        <f t="shared" si="152"/>
        <v>3</v>
      </c>
      <c r="O815">
        <f t="shared" si="153"/>
        <v>2016</v>
      </c>
      <c r="P815">
        <f t="shared" si="154"/>
        <v>6</v>
      </c>
      <c r="Q815">
        <f t="shared" si="155"/>
        <v>23</v>
      </c>
      <c r="R815">
        <f t="shared" si="144"/>
        <v>4</v>
      </c>
    </row>
    <row r="816" spans="1:18" x14ac:dyDescent="0.2">
      <c r="A816" s="8">
        <v>42544</v>
      </c>
      <c r="B816" s="9">
        <v>501</v>
      </c>
      <c r="C816" s="10">
        <v>0.72222222222222199</v>
      </c>
      <c r="D816" s="9" t="s">
        <v>11</v>
      </c>
      <c r="E816" s="9">
        <v>5</v>
      </c>
      <c r="F816" s="9" t="s">
        <v>19</v>
      </c>
      <c r="G816" s="13">
        <f t="shared" si="145"/>
        <v>1</v>
      </c>
      <c r="H816">
        <f t="shared" si="146"/>
        <v>4</v>
      </c>
      <c r="I816" s="14">
        <f t="shared" si="147"/>
        <v>18</v>
      </c>
      <c r="J816" s="14">
        <f t="shared" si="148"/>
        <v>2</v>
      </c>
      <c r="K816" s="14">
        <f t="shared" si="149"/>
        <v>3</v>
      </c>
      <c r="L816" s="14">
        <f t="shared" si="150"/>
        <v>2</v>
      </c>
      <c r="M816" s="14">
        <f t="shared" si="151"/>
        <v>1</v>
      </c>
      <c r="N816" s="14">
        <f t="shared" si="152"/>
        <v>1</v>
      </c>
      <c r="O816">
        <f t="shared" si="153"/>
        <v>2016</v>
      </c>
      <c r="P816">
        <f t="shared" si="154"/>
        <v>6</v>
      </c>
      <c r="Q816">
        <f t="shared" si="155"/>
        <v>23</v>
      </c>
      <c r="R816">
        <f t="shared" si="144"/>
        <v>2</v>
      </c>
    </row>
    <row r="817" spans="1:18" x14ac:dyDescent="0.2">
      <c r="A817" s="8">
        <v>42544</v>
      </c>
      <c r="B817" s="9">
        <v>514</v>
      </c>
      <c r="C817" s="10">
        <v>0.72222222222222199</v>
      </c>
      <c r="D817" s="9" t="s">
        <v>11</v>
      </c>
      <c r="E817" s="9">
        <v>17</v>
      </c>
      <c r="F817" s="9" t="s">
        <v>18</v>
      </c>
      <c r="G817" s="13">
        <f t="shared" si="145"/>
        <v>11</v>
      </c>
      <c r="H817">
        <f t="shared" si="146"/>
        <v>4</v>
      </c>
      <c r="I817" s="14">
        <f t="shared" si="147"/>
        <v>18</v>
      </c>
      <c r="J817" s="14">
        <f t="shared" si="148"/>
        <v>4</v>
      </c>
      <c r="K817" s="14">
        <f t="shared" si="149"/>
        <v>2</v>
      </c>
      <c r="L817" s="14">
        <f t="shared" si="150"/>
        <v>1</v>
      </c>
      <c r="M817" s="14">
        <f t="shared" si="151"/>
        <v>3</v>
      </c>
      <c r="N817" s="14">
        <f t="shared" si="152"/>
        <v>1</v>
      </c>
      <c r="O817">
        <f t="shared" si="153"/>
        <v>2016</v>
      </c>
      <c r="P817">
        <f t="shared" si="154"/>
        <v>6</v>
      </c>
      <c r="Q817">
        <f t="shared" si="155"/>
        <v>23</v>
      </c>
      <c r="R817">
        <f t="shared" si="144"/>
        <v>4</v>
      </c>
    </row>
    <row r="818" spans="1:18" x14ac:dyDescent="0.2">
      <c r="A818" s="8">
        <v>42544</v>
      </c>
      <c r="B818" s="9">
        <v>501</v>
      </c>
      <c r="C818" s="10">
        <v>0.72291666666666698</v>
      </c>
      <c r="D818" s="9" t="s">
        <v>11</v>
      </c>
      <c r="E818" s="9">
        <v>12</v>
      </c>
      <c r="F818" s="9" t="s">
        <v>18</v>
      </c>
      <c r="G818" s="13">
        <f t="shared" si="145"/>
        <v>1</v>
      </c>
      <c r="H818">
        <f t="shared" si="146"/>
        <v>4</v>
      </c>
      <c r="I818" s="14">
        <f t="shared" si="147"/>
        <v>18</v>
      </c>
      <c r="J818" s="14">
        <f t="shared" si="148"/>
        <v>4</v>
      </c>
      <c r="K818" s="14">
        <f t="shared" si="149"/>
        <v>3</v>
      </c>
      <c r="L818" s="14">
        <f t="shared" si="150"/>
        <v>2</v>
      </c>
      <c r="M818" s="14">
        <f t="shared" si="151"/>
        <v>1</v>
      </c>
      <c r="N818" s="14">
        <f t="shared" si="152"/>
        <v>1</v>
      </c>
      <c r="O818">
        <f t="shared" si="153"/>
        <v>2016</v>
      </c>
      <c r="P818">
        <f t="shared" si="154"/>
        <v>6</v>
      </c>
      <c r="Q818">
        <f t="shared" si="155"/>
        <v>23</v>
      </c>
      <c r="R818">
        <f t="shared" si="144"/>
        <v>4</v>
      </c>
    </row>
    <row r="819" spans="1:18" x14ac:dyDescent="0.2">
      <c r="A819" s="8">
        <v>42544</v>
      </c>
      <c r="B819" s="9">
        <v>504</v>
      </c>
      <c r="C819" s="10">
        <v>0.75555555555555598</v>
      </c>
      <c r="D819" s="9" t="s">
        <v>11</v>
      </c>
      <c r="E819" s="9">
        <v>5</v>
      </c>
      <c r="F819" s="9" t="s">
        <v>18</v>
      </c>
      <c r="G819" s="13">
        <f t="shared" si="145"/>
        <v>4</v>
      </c>
      <c r="H819">
        <f t="shared" si="146"/>
        <v>4</v>
      </c>
      <c r="I819" s="14">
        <f t="shared" si="147"/>
        <v>19</v>
      </c>
      <c r="J819" s="14">
        <f t="shared" si="148"/>
        <v>4</v>
      </c>
      <c r="K819" s="14">
        <f t="shared" si="149"/>
        <v>4</v>
      </c>
      <c r="L819" s="14">
        <f t="shared" si="150"/>
        <v>4</v>
      </c>
      <c r="M819" s="14">
        <f t="shared" si="151"/>
        <v>3</v>
      </c>
      <c r="N819" s="14">
        <f t="shared" si="152"/>
        <v>3</v>
      </c>
      <c r="O819">
        <f t="shared" si="153"/>
        <v>2016</v>
      </c>
      <c r="P819">
        <f t="shared" si="154"/>
        <v>6</v>
      </c>
      <c r="Q819">
        <f t="shared" si="155"/>
        <v>23</v>
      </c>
      <c r="R819">
        <f t="shared" si="144"/>
        <v>2</v>
      </c>
    </row>
    <row r="820" spans="1:18" x14ac:dyDescent="0.2">
      <c r="A820" s="8">
        <v>42544</v>
      </c>
      <c r="B820" s="9">
        <v>501</v>
      </c>
      <c r="C820" s="10">
        <v>0.78333333333333299</v>
      </c>
      <c r="D820" s="9" t="s">
        <v>11</v>
      </c>
      <c r="E820" s="9">
        <v>7</v>
      </c>
      <c r="F820" s="9" t="s">
        <v>19</v>
      </c>
      <c r="G820" s="13">
        <f t="shared" si="145"/>
        <v>1</v>
      </c>
      <c r="H820">
        <f t="shared" si="146"/>
        <v>4</v>
      </c>
      <c r="I820" s="14">
        <f t="shared" si="147"/>
        <v>19</v>
      </c>
      <c r="J820" s="14">
        <f t="shared" si="148"/>
        <v>2</v>
      </c>
      <c r="K820" s="14">
        <f t="shared" si="149"/>
        <v>3</v>
      </c>
      <c r="L820" s="14">
        <f t="shared" si="150"/>
        <v>2</v>
      </c>
      <c r="M820" s="14">
        <f t="shared" si="151"/>
        <v>1</v>
      </c>
      <c r="N820" s="14">
        <f t="shared" si="152"/>
        <v>1</v>
      </c>
      <c r="O820">
        <f t="shared" si="153"/>
        <v>2016</v>
      </c>
      <c r="P820">
        <f t="shared" si="154"/>
        <v>6</v>
      </c>
      <c r="Q820">
        <f t="shared" si="155"/>
        <v>23</v>
      </c>
      <c r="R820">
        <f t="shared" si="144"/>
        <v>3</v>
      </c>
    </row>
    <row r="821" spans="1:18" x14ac:dyDescent="0.2">
      <c r="A821" s="8">
        <v>42544</v>
      </c>
      <c r="B821" s="9">
        <v>501</v>
      </c>
      <c r="C821" s="10">
        <v>0.85416666666666696</v>
      </c>
      <c r="D821" s="9" t="s">
        <v>11</v>
      </c>
      <c r="E821" s="9">
        <v>18</v>
      </c>
      <c r="F821" s="9" t="s">
        <v>18</v>
      </c>
      <c r="G821" s="13">
        <f t="shared" si="145"/>
        <v>1</v>
      </c>
      <c r="H821">
        <f t="shared" si="146"/>
        <v>4</v>
      </c>
      <c r="I821" s="14">
        <f t="shared" si="147"/>
        <v>21</v>
      </c>
      <c r="J821" s="14">
        <f t="shared" si="148"/>
        <v>4</v>
      </c>
      <c r="K821" s="14">
        <f t="shared" si="149"/>
        <v>3</v>
      </c>
      <c r="L821" s="14">
        <f t="shared" si="150"/>
        <v>2</v>
      </c>
      <c r="M821" s="14">
        <f t="shared" si="151"/>
        <v>1</v>
      </c>
      <c r="N821" s="14">
        <f t="shared" si="152"/>
        <v>1</v>
      </c>
      <c r="O821">
        <f t="shared" si="153"/>
        <v>2016</v>
      </c>
      <c r="P821">
        <f t="shared" si="154"/>
        <v>6</v>
      </c>
      <c r="Q821">
        <f t="shared" si="155"/>
        <v>23</v>
      </c>
      <c r="R821">
        <f t="shared" si="144"/>
        <v>4</v>
      </c>
    </row>
    <row r="822" spans="1:18" x14ac:dyDescent="0.2">
      <c r="A822" s="8">
        <v>42544</v>
      </c>
      <c r="B822" s="9">
        <v>506</v>
      </c>
      <c r="C822" s="10">
        <v>0.86458333333333304</v>
      </c>
      <c r="D822" s="9" t="s">
        <v>11</v>
      </c>
      <c r="E822" s="9">
        <v>131</v>
      </c>
      <c r="F822" s="9" t="s">
        <v>19</v>
      </c>
      <c r="G822" s="13">
        <f t="shared" si="145"/>
        <v>6</v>
      </c>
      <c r="H822">
        <f t="shared" si="146"/>
        <v>4</v>
      </c>
      <c r="I822" s="14">
        <f t="shared" si="147"/>
        <v>21</v>
      </c>
      <c r="J822" s="14">
        <f t="shared" si="148"/>
        <v>2</v>
      </c>
      <c r="K822" s="14">
        <f t="shared" si="149"/>
        <v>4</v>
      </c>
      <c r="L822" s="14">
        <f t="shared" si="150"/>
        <v>2</v>
      </c>
      <c r="M822" s="14">
        <f t="shared" si="151"/>
        <v>2</v>
      </c>
      <c r="N822" s="14">
        <f t="shared" si="152"/>
        <v>2</v>
      </c>
      <c r="O822">
        <f t="shared" si="153"/>
        <v>2016</v>
      </c>
      <c r="P822">
        <f t="shared" si="154"/>
        <v>6</v>
      </c>
      <c r="Q822">
        <f t="shared" si="155"/>
        <v>23</v>
      </c>
      <c r="R822">
        <f t="shared" si="144"/>
        <v>4</v>
      </c>
    </row>
    <row r="823" spans="1:18" x14ac:dyDescent="0.2">
      <c r="A823" s="8">
        <v>42544</v>
      </c>
      <c r="B823" s="9">
        <v>506</v>
      </c>
      <c r="C823" s="10">
        <v>0.88819444444444395</v>
      </c>
      <c r="D823" s="9" t="s">
        <v>11</v>
      </c>
      <c r="E823" s="9">
        <v>35</v>
      </c>
      <c r="F823" s="9" t="s">
        <v>19</v>
      </c>
      <c r="G823" s="13">
        <f t="shared" si="145"/>
        <v>6</v>
      </c>
      <c r="H823">
        <f t="shared" si="146"/>
        <v>4</v>
      </c>
      <c r="I823" s="14">
        <f t="shared" si="147"/>
        <v>22</v>
      </c>
      <c r="J823" s="14">
        <f t="shared" si="148"/>
        <v>2</v>
      </c>
      <c r="K823" s="14">
        <f t="shared" si="149"/>
        <v>4</v>
      </c>
      <c r="L823" s="14">
        <f t="shared" si="150"/>
        <v>2</v>
      </c>
      <c r="M823" s="14">
        <f t="shared" si="151"/>
        <v>2</v>
      </c>
      <c r="N823" s="14">
        <f t="shared" si="152"/>
        <v>2</v>
      </c>
      <c r="O823">
        <f t="shared" si="153"/>
        <v>2016</v>
      </c>
      <c r="P823">
        <f t="shared" si="154"/>
        <v>6</v>
      </c>
      <c r="Q823">
        <f t="shared" si="155"/>
        <v>23</v>
      </c>
      <c r="R823">
        <f t="shared" si="144"/>
        <v>4</v>
      </c>
    </row>
    <row r="824" spans="1:18" x14ac:dyDescent="0.2">
      <c r="A824" s="8">
        <v>42544</v>
      </c>
      <c r="B824" s="9">
        <v>504</v>
      </c>
      <c r="C824" s="10">
        <v>0.88819444444444395</v>
      </c>
      <c r="D824" s="9" t="s">
        <v>11</v>
      </c>
      <c r="E824" s="9">
        <v>41</v>
      </c>
      <c r="F824" s="9" t="s">
        <v>19</v>
      </c>
      <c r="G824" s="13">
        <f t="shared" si="145"/>
        <v>4</v>
      </c>
      <c r="H824">
        <f t="shared" si="146"/>
        <v>4</v>
      </c>
      <c r="I824" s="14">
        <f t="shared" si="147"/>
        <v>22</v>
      </c>
      <c r="J824" s="14">
        <f t="shared" si="148"/>
        <v>2</v>
      </c>
      <c r="K824" s="14">
        <f t="shared" si="149"/>
        <v>4</v>
      </c>
      <c r="L824" s="14">
        <f t="shared" si="150"/>
        <v>4</v>
      </c>
      <c r="M824" s="14">
        <f t="shared" si="151"/>
        <v>3</v>
      </c>
      <c r="N824" s="14">
        <f t="shared" si="152"/>
        <v>3</v>
      </c>
      <c r="O824">
        <f t="shared" si="153"/>
        <v>2016</v>
      </c>
      <c r="P824">
        <f t="shared" si="154"/>
        <v>6</v>
      </c>
      <c r="Q824">
        <f t="shared" si="155"/>
        <v>23</v>
      </c>
      <c r="R824">
        <f t="shared" si="144"/>
        <v>4</v>
      </c>
    </row>
    <row r="825" spans="1:18" x14ac:dyDescent="0.2">
      <c r="A825" s="8">
        <v>42544</v>
      </c>
      <c r="B825" s="9">
        <v>501</v>
      </c>
      <c r="C825" s="10">
        <v>0.89236111111111105</v>
      </c>
      <c r="D825" s="9" t="s">
        <v>11</v>
      </c>
      <c r="E825" s="9">
        <v>36</v>
      </c>
      <c r="F825" s="9" t="s">
        <v>18</v>
      </c>
      <c r="G825" s="13">
        <f t="shared" si="145"/>
        <v>1</v>
      </c>
      <c r="H825">
        <f t="shared" si="146"/>
        <v>4</v>
      </c>
      <c r="I825" s="14">
        <f t="shared" si="147"/>
        <v>22</v>
      </c>
      <c r="J825" s="14">
        <f t="shared" si="148"/>
        <v>4</v>
      </c>
      <c r="K825" s="14">
        <f t="shared" si="149"/>
        <v>3</v>
      </c>
      <c r="L825" s="14">
        <f t="shared" si="150"/>
        <v>2</v>
      </c>
      <c r="M825" s="14">
        <f t="shared" si="151"/>
        <v>1</v>
      </c>
      <c r="N825" s="14">
        <f t="shared" si="152"/>
        <v>1</v>
      </c>
      <c r="O825">
        <f t="shared" si="153"/>
        <v>2016</v>
      </c>
      <c r="P825">
        <f t="shared" si="154"/>
        <v>6</v>
      </c>
      <c r="Q825">
        <f t="shared" si="155"/>
        <v>23</v>
      </c>
      <c r="R825">
        <f t="shared" si="144"/>
        <v>4</v>
      </c>
    </row>
    <row r="826" spans="1:18" x14ac:dyDescent="0.2">
      <c r="A826" s="8">
        <v>42545</v>
      </c>
      <c r="B826" s="9">
        <v>505</v>
      </c>
      <c r="C826" s="10">
        <v>1.0416666666666701E-2</v>
      </c>
      <c r="D826" s="9" t="s">
        <v>5</v>
      </c>
      <c r="E826" s="9">
        <v>10</v>
      </c>
      <c r="F826" s="9" t="s">
        <v>20</v>
      </c>
      <c r="G826" s="13">
        <f t="shared" si="145"/>
        <v>5</v>
      </c>
      <c r="H826">
        <f t="shared" si="146"/>
        <v>5</v>
      </c>
      <c r="I826" s="14">
        <f t="shared" si="147"/>
        <v>1</v>
      </c>
      <c r="J826" s="14">
        <f t="shared" si="148"/>
        <v>3</v>
      </c>
      <c r="K826" s="14">
        <f t="shared" si="149"/>
        <v>3</v>
      </c>
      <c r="L826" s="14">
        <f t="shared" si="150"/>
        <v>3</v>
      </c>
      <c r="M826" s="14">
        <f t="shared" si="151"/>
        <v>4</v>
      </c>
      <c r="N826" s="14">
        <f t="shared" si="152"/>
        <v>4</v>
      </c>
      <c r="O826">
        <f t="shared" si="153"/>
        <v>2016</v>
      </c>
      <c r="P826">
        <f t="shared" si="154"/>
        <v>6</v>
      </c>
      <c r="Q826">
        <f t="shared" si="155"/>
        <v>24</v>
      </c>
      <c r="R826">
        <f t="shared" si="144"/>
        <v>3</v>
      </c>
    </row>
    <row r="827" spans="1:18" x14ac:dyDescent="0.2">
      <c r="A827" s="8">
        <v>42545</v>
      </c>
      <c r="B827" s="9">
        <v>504</v>
      </c>
      <c r="C827" s="10">
        <v>6.4583333333333298E-2</v>
      </c>
      <c r="D827" s="9" t="s">
        <v>5</v>
      </c>
      <c r="E827" s="9">
        <v>0</v>
      </c>
      <c r="F827" s="9" t="s">
        <v>20</v>
      </c>
      <c r="G827" s="13">
        <f t="shared" si="145"/>
        <v>4</v>
      </c>
      <c r="H827">
        <f t="shared" si="146"/>
        <v>5</v>
      </c>
      <c r="I827" s="14">
        <f t="shared" si="147"/>
        <v>2</v>
      </c>
      <c r="J827" s="14">
        <f t="shared" si="148"/>
        <v>3</v>
      </c>
      <c r="K827" s="14">
        <f t="shared" si="149"/>
        <v>4</v>
      </c>
      <c r="L827" s="14">
        <f t="shared" si="150"/>
        <v>4</v>
      </c>
      <c r="M827" s="14">
        <f t="shared" si="151"/>
        <v>3</v>
      </c>
      <c r="N827" s="14">
        <f t="shared" si="152"/>
        <v>3</v>
      </c>
      <c r="O827">
        <f t="shared" si="153"/>
        <v>2016</v>
      </c>
      <c r="P827">
        <f t="shared" si="154"/>
        <v>6</v>
      </c>
      <c r="Q827">
        <f t="shared" si="155"/>
        <v>24</v>
      </c>
      <c r="R827">
        <f t="shared" si="144"/>
        <v>1</v>
      </c>
    </row>
    <row r="828" spans="1:18" x14ac:dyDescent="0.2">
      <c r="A828" s="8">
        <v>42545</v>
      </c>
      <c r="B828" s="9">
        <v>510</v>
      </c>
      <c r="C828" s="10">
        <v>6.5972222222222196E-2</v>
      </c>
      <c r="D828" s="9" t="s">
        <v>5</v>
      </c>
      <c r="E828" s="9">
        <v>15</v>
      </c>
      <c r="F828" s="9" t="s">
        <v>18</v>
      </c>
      <c r="G828" s="13">
        <f t="shared" si="145"/>
        <v>8</v>
      </c>
      <c r="H828">
        <f t="shared" si="146"/>
        <v>5</v>
      </c>
      <c r="I828" s="14">
        <f t="shared" si="147"/>
        <v>2</v>
      </c>
      <c r="J828" s="14">
        <f t="shared" si="148"/>
        <v>4</v>
      </c>
      <c r="K828" s="14">
        <f t="shared" si="149"/>
        <v>1</v>
      </c>
      <c r="L828" s="14">
        <f t="shared" si="150"/>
        <v>3</v>
      </c>
      <c r="M828" s="14">
        <f t="shared" si="151"/>
        <v>3</v>
      </c>
      <c r="N828" s="14">
        <f t="shared" si="152"/>
        <v>3</v>
      </c>
      <c r="O828">
        <f t="shared" si="153"/>
        <v>2016</v>
      </c>
      <c r="P828">
        <f t="shared" si="154"/>
        <v>6</v>
      </c>
      <c r="Q828">
        <f t="shared" si="155"/>
        <v>24</v>
      </c>
      <c r="R828">
        <f t="shared" si="144"/>
        <v>4</v>
      </c>
    </row>
    <row r="829" spans="1:18" x14ac:dyDescent="0.2">
      <c r="A829" s="8">
        <v>42545</v>
      </c>
      <c r="B829" s="9">
        <v>501</v>
      </c>
      <c r="C829" s="10">
        <v>0.211111111111111</v>
      </c>
      <c r="D829" s="9" t="s">
        <v>5</v>
      </c>
      <c r="E829" s="9">
        <v>10</v>
      </c>
      <c r="F829" s="9" t="s">
        <v>18</v>
      </c>
      <c r="G829" s="13">
        <f t="shared" si="145"/>
        <v>1</v>
      </c>
      <c r="H829">
        <f t="shared" si="146"/>
        <v>5</v>
      </c>
      <c r="I829" s="14">
        <f t="shared" si="147"/>
        <v>6</v>
      </c>
      <c r="J829" s="14">
        <f t="shared" si="148"/>
        <v>4</v>
      </c>
      <c r="K829" s="14">
        <f t="shared" si="149"/>
        <v>3</v>
      </c>
      <c r="L829" s="14">
        <f t="shared" si="150"/>
        <v>2</v>
      </c>
      <c r="M829" s="14">
        <f t="shared" si="151"/>
        <v>1</v>
      </c>
      <c r="N829" s="14">
        <f t="shared" si="152"/>
        <v>1</v>
      </c>
      <c r="O829">
        <f t="shared" si="153"/>
        <v>2016</v>
      </c>
      <c r="P829">
        <f t="shared" si="154"/>
        <v>6</v>
      </c>
      <c r="Q829">
        <f t="shared" si="155"/>
        <v>24</v>
      </c>
      <c r="R829">
        <f t="shared" si="144"/>
        <v>3</v>
      </c>
    </row>
    <row r="830" spans="1:18" x14ac:dyDescent="0.2">
      <c r="A830" s="8">
        <v>42545</v>
      </c>
      <c r="B830" s="9">
        <v>504</v>
      </c>
      <c r="C830" s="10">
        <v>0.21666666666666701</v>
      </c>
      <c r="D830" s="9" t="s">
        <v>5</v>
      </c>
      <c r="E830" s="9">
        <v>4</v>
      </c>
      <c r="F830" s="9" t="s">
        <v>19</v>
      </c>
      <c r="G830" s="13">
        <f t="shared" si="145"/>
        <v>4</v>
      </c>
      <c r="H830">
        <f t="shared" si="146"/>
        <v>5</v>
      </c>
      <c r="I830" s="14">
        <f t="shared" si="147"/>
        <v>6</v>
      </c>
      <c r="J830" s="14">
        <f t="shared" si="148"/>
        <v>2</v>
      </c>
      <c r="K830" s="14">
        <f t="shared" si="149"/>
        <v>4</v>
      </c>
      <c r="L830" s="14">
        <f t="shared" si="150"/>
        <v>4</v>
      </c>
      <c r="M830" s="14">
        <f t="shared" si="151"/>
        <v>3</v>
      </c>
      <c r="N830" s="14">
        <f t="shared" si="152"/>
        <v>3</v>
      </c>
      <c r="O830">
        <f t="shared" si="153"/>
        <v>2016</v>
      </c>
      <c r="P830">
        <f t="shared" si="154"/>
        <v>6</v>
      </c>
      <c r="Q830">
        <f t="shared" si="155"/>
        <v>24</v>
      </c>
      <c r="R830">
        <f t="shared" si="144"/>
        <v>2</v>
      </c>
    </row>
    <row r="831" spans="1:18" x14ac:dyDescent="0.2">
      <c r="A831" s="8">
        <v>42545</v>
      </c>
      <c r="B831" s="9">
        <v>505</v>
      </c>
      <c r="C831" s="10">
        <v>0.226388888888889</v>
      </c>
      <c r="D831" s="9" t="s">
        <v>5</v>
      </c>
      <c r="E831" s="9">
        <v>6</v>
      </c>
      <c r="F831" s="9" t="s">
        <v>13</v>
      </c>
      <c r="G831" s="13">
        <f t="shared" si="145"/>
        <v>5</v>
      </c>
      <c r="H831">
        <f t="shared" si="146"/>
        <v>5</v>
      </c>
      <c r="I831" s="14">
        <f t="shared" si="147"/>
        <v>6</v>
      </c>
      <c r="J831" s="14">
        <f t="shared" si="148"/>
        <v>1</v>
      </c>
      <c r="K831" s="14">
        <f t="shared" si="149"/>
        <v>3</v>
      </c>
      <c r="L831" s="14">
        <f t="shared" si="150"/>
        <v>3</v>
      </c>
      <c r="M831" s="14">
        <f t="shared" si="151"/>
        <v>4</v>
      </c>
      <c r="N831" s="14">
        <f t="shared" si="152"/>
        <v>4</v>
      </c>
      <c r="O831">
        <f t="shared" si="153"/>
        <v>2016</v>
      </c>
      <c r="P831">
        <f t="shared" si="154"/>
        <v>6</v>
      </c>
      <c r="Q831">
        <f t="shared" si="155"/>
        <v>24</v>
      </c>
      <c r="R831">
        <f t="shared" si="144"/>
        <v>3</v>
      </c>
    </row>
    <row r="832" spans="1:18" x14ac:dyDescent="0.2">
      <c r="A832" s="8">
        <v>42545</v>
      </c>
      <c r="B832" s="9">
        <v>505</v>
      </c>
      <c r="C832" s="10">
        <v>0.22986111111111099</v>
      </c>
      <c r="D832" s="9" t="s">
        <v>5</v>
      </c>
      <c r="E832" s="9">
        <v>6</v>
      </c>
      <c r="F832" s="9" t="s">
        <v>13</v>
      </c>
      <c r="G832" s="13">
        <f t="shared" si="145"/>
        <v>5</v>
      </c>
      <c r="H832">
        <f t="shared" si="146"/>
        <v>5</v>
      </c>
      <c r="I832" s="14">
        <f t="shared" si="147"/>
        <v>6</v>
      </c>
      <c r="J832" s="14">
        <f t="shared" si="148"/>
        <v>1</v>
      </c>
      <c r="K832" s="14">
        <f t="shared" si="149"/>
        <v>3</v>
      </c>
      <c r="L832" s="14">
        <f t="shared" si="150"/>
        <v>3</v>
      </c>
      <c r="M832" s="14">
        <f t="shared" si="151"/>
        <v>4</v>
      </c>
      <c r="N832" s="14">
        <f t="shared" si="152"/>
        <v>4</v>
      </c>
      <c r="O832">
        <f t="shared" si="153"/>
        <v>2016</v>
      </c>
      <c r="P832">
        <f t="shared" si="154"/>
        <v>6</v>
      </c>
      <c r="Q832">
        <f t="shared" si="155"/>
        <v>24</v>
      </c>
      <c r="R832">
        <f t="shared" si="144"/>
        <v>3</v>
      </c>
    </row>
    <row r="833" spans="1:18" x14ac:dyDescent="0.2">
      <c r="A833" s="8">
        <v>42545</v>
      </c>
      <c r="B833" s="9">
        <v>505</v>
      </c>
      <c r="C833" s="10">
        <v>0.234027777777778</v>
      </c>
      <c r="D833" s="9" t="s">
        <v>5</v>
      </c>
      <c r="E833" s="9">
        <v>6</v>
      </c>
      <c r="F833" s="9" t="s">
        <v>13</v>
      </c>
      <c r="G833" s="13">
        <f t="shared" si="145"/>
        <v>5</v>
      </c>
      <c r="H833">
        <f t="shared" si="146"/>
        <v>5</v>
      </c>
      <c r="I833" s="14">
        <f t="shared" si="147"/>
        <v>6</v>
      </c>
      <c r="J833" s="14">
        <f t="shared" si="148"/>
        <v>1</v>
      </c>
      <c r="K833" s="14">
        <f t="shared" si="149"/>
        <v>3</v>
      </c>
      <c r="L833" s="14">
        <f t="shared" si="150"/>
        <v>3</v>
      </c>
      <c r="M833" s="14">
        <f t="shared" si="151"/>
        <v>4</v>
      </c>
      <c r="N833" s="14">
        <f t="shared" si="152"/>
        <v>4</v>
      </c>
      <c r="O833">
        <f t="shared" si="153"/>
        <v>2016</v>
      </c>
      <c r="P833">
        <f t="shared" si="154"/>
        <v>6</v>
      </c>
      <c r="Q833">
        <f t="shared" si="155"/>
        <v>24</v>
      </c>
      <c r="R833">
        <f t="shared" si="144"/>
        <v>3</v>
      </c>
    </row>
    <row r="834" spans="1:18" x14ac:dyDescent="0.2">
      <c r="A834" s="8">
        <v>42545</v>
      </c>
      <c r="B834" s="9">
        <v>501</v>
      </c>
      <c r="C834" s="10">
        <v>0.26736111111111099</v>
      </c>
      <c r="D834" s="9" t="s">
        <v>5</v>
      </c>
      <c r="E834" s="9">
        <v>5</v>
      </c>
      <c r="F834" s="9" t="s">
        <v>19</v>
      </c>
      <c r="G834" s="13">
        <f t="shared" si="145"/>
        <v>1</v>
      </c>
      <c r="H834">
        <f t="shared" si="146"/>
        <v>5</v>
      </c>
      <c r="I834" s="14">
        <f t="shared" si="147"/>
        <v>7</v>
      </c>
      <c r="J834" s="14">
        <f t="shared" si="148"/>
        <v>2</v>
      </c>
      <c r="K834" s="14">
        <f t="shared" si="149"/>
        <v>3</v>
      </c>
      <c r="L834" s="14">
        <f t="shared" si="150"/>
        <v>2</v>
      </c>
      <c r="M834" s="14">
        <f t="shared" si="151"/>
        <v>1</v>
      </c>
      <c r="N834" s="14">
        <f t="shared" si="152"/>
        <v>1</v>
      </c>
      <c r="O834">
        <f t="shared" si="153"/>
        <v>2016</v>
      </c>
      <c r="P834">
        <f t="shared" si="154"/>
        <v>6</v>
      </c>
      <c r="Q834">
        <f t="shared" si="155"/>
        <v>24</v>
      </c>
      <c r="R834">
        <f t="shared" ref="R834:R897" si="156">IF(E834=0,1,(IF(E834&lt;=5,2,(IF(E834&lt;=10,3,(IF(E834&gt;=11,4)))))))</f>
        <v>2</v>
      </c>
    </row>
    <row r="835" spans="1:18" x14ac:dyDescent="0.2">
      <c r="A835" s="8">
        <v>42545</v>
      </c>
      <c r="B835" s="9">
        <v>501</v>
      </c>
      <c r="C835" s="10">
        <v>0.27013888888888898</v>
      </c>
      <c r="D835" s="9" t="s">
        <v>5</v>
      </c>
      <c r="E835" s="9">
        <v>25</v>
      </c>
      <c r="F835" s="9" t="s">
        <v>19</v>
      </c>
      <c r="G835" s="13">
        <f t="shared" ref="G835:G898" si="157">IF(B835=501,1,(IF(B835=502,2,(IF(B835=503,3,(IF(B835=504,4,(IF(B835=505,5,(IF(B835=506,6,(IF(B835=509,7,(IF(B835=510,8,(IF(B835=511,9,(IF(B835=512,10,(IF(B835=514,11)))))))))))))))))))))</f>
        <v>1</v>
      </c>
      <c r="H835">
        <f t="shared" ref="H835:H898" si="158">IF(D835="Friday",5,(IF(D835="Saturday",6,(IF(D835="Sunday",7,(IF(D835="Monday",1,(IF(D835="Tuesday",2,(IF(D835="Wednesday",3,(IF(D835="Thursday",4,0)))))))))))))</f>
        <v>5</v>
      </c>
      <c r="I835" s="14">
        <f t="shared" ref="I835:I898" si="159">(ROUNDDOWN(C835*24,0)+1)</f>
        <v>7</v>
      </c>
      <c r="J835" s="14">
        <f t="shared" ref="J835:J898" si="160">IF(F835="N",1,(IF(F835="E",2,(IF(F835="S",3,(IF(F835="W",4)))))))</f>
        <v>2</v>
      </c>
      <c r="K835" s="14">
        <f t="shared" ref="K835:K898" si="161">IF(B835=501,3,(IF(B835=502,2,(IF(B835=503,3,(IF(B835=504,4,(IF(B835=505,3,(IF(B835=506,4,(IF(B835=509,1,(IF(B835=510,1,(IF(B835=511,1,(IF(B835=512,3,(IF(B835=514,2)))))))))))))))))))))</f>
        <v>3</v>
      </c>
      <c r="L835" s="14">
        <f t="shared" ref="L835:L898" si="162">IF(B835=501,2,(IF(B835=502,1,(IF(B835=503,2,(IF(B835=504,4,(IF(B835=505,3,(IF(B835=506,2,(IF(B835=509,2,(IF(B835=510,3,(IF(B835=511,3,(IF(B835=512,1,(IF(B835=514,1)))))))))))))))))))))</f>
        <v>2</v>
      </c>
      <c r="M835" s="14">
        <f t="shared" ref="M835:M898" si="163">IF(B835=501,1,(IF(B835=502,3,(IF(B835=503,1,(IF(B835=504,3,(IF(B835=505,4,(IF(B835=506,2,(IF(B835=509,2,(IF(B835=510,3,(IF(B835=511,2,(IF(B835=512,3,(IF(B835=514,3)))))))))))))))))))))</f>
        <v>1</v>
      </c>
      <c r="N835" s="14">
        <f t="shared" ref="N835:N898" si="164">IF(B835=501,1,(IF(B835=502,3,(IF(B835=503,1,(IF(B835=504,3,(IF(B835=505,4,(IF(B835=506,2,(IF(B835=509,2,(IF(B835=510,3,(IF(B835=511,2,(IF(B835=512,3,(IF(B835=514,1)))))))))))))))))))))</f>
        <v>1</v>
      </c>
      <c r="O835">
        <f t="shared" ref="O835:O898" si="165">YEAR(A835)</f>
        <v>2016</v>
      </c>
      <c r="P835">
        <f t="shared" ref="P835:P898" si="166">MONTH(A835)</f>
        <v>6</v>
      </c>
      <c r="Q835">
        <f t="shared" ref="Q835:Q898" si="167">DAY(A835)</f>
        <v>24</v>
      </c>
      <c r="R835">
        <f t="shared" si="156"/>
        <v>4</v>
      </c>
    </row>
    <row r="836" spans="1:18" x14ac:dyDescent="0.2">
      <c r="A836" s="8">
        <v>42545</v>
      </c>
      <c r="B836" s="9">
        <v>504</v>
      </c>
      <c r="C836" s="10">
        <v>0.28680555555555598</v>
      </c>
      <c r="D836" s="9" t="s">
        <v>5</v>
      </c>
      <c r="E836" s="9">
        <v>4</v>
      </c>
      <c r="F836" s="9" t="s">
        <v>19</v>
      </c>
      <c r="G836" s="13">
        <f t="shared" si="157"/>
        <v>4</v>
      </c>
      <c r="H836">
        <f t="shared" si="158"/>
        <v>5</v>
      </c>
      <c r="I836" s="14">
        <f t="shared" si="159"/>
        <v>7</v>
      </c>
      <c r="J836" s="14">
        <f t="shared" si="160"/>
        <v>2</v>
      </c>
      <c r="K836" s="14">
        <f t="shared" si="161"/>
        <v>4</v>
      </c>
      <c r="L836" s="14">
        <f t="shared" si="162"/>
        <v>4</v>
      </c>
      <c r="M836" s="14">
        <f t="shared" si="163"/>
        <v>3</v>
      </c>
      <c r="N836" s="14">
        <f t="shared" si="164"/>
        <v>3</v>
      </c>
      <c r="O836">
        <f t="shared" si="165"/>
        <v>2016</v>
      </c>
      <c r="P836">
        <f t="shared" si="166"/>
        <v>6</v>
      </c>
      <c r="Q836">
        <f t="shared" si="167"/>
        <v>24</v>
      </c>
      <c r="R836">
        <f t="shared" si="156"/>
        <v>2</v>
      </c>
    </row>
    <row r="837" spans="1:18" x14ac:dyDescent="0.2">
      <c r="A837" s="8">
        <v>42545</v>
      </c>
      <c r="B837" s="9">
        <v>504</v>
      </c>
      <c r="C837" s="10">
        <v>0.295833333333333</v>
      </c>
      <c r="D837" s="9" t="s">
        <v>5</v>
      </c>
      <c r="E837" s="9">
        <v>4</v>
      </c>
      <c r="F837" s="9" t="s">
        <v>19</v>
      </c>
      <c r="G837" s="13">
        <f t="shared" si="157"/>
        <v>4</v>
      </c>
      <c r="H837">
        <f t="shared" si="158"/>
        <v>5</v>
      </c>
      <c r="I837" s="14">
        <f t="shared" si="159"/>
        <v>8</v>
      </c>
      <c r="J837" s="14">
        <f t="shared" si="160"/>
        <v>2</v>
      </c>
      <c r="K837" s="14">
        <f t="shared" si="161"/>
        <v>4</v>
      </c>
      <c r="L837" s="14">
        <f t="shared" si="162"/>
        <v>4</v>
      </c>
      <c r="M837" s="14">
        <f t="shared" si="163"/>
        <v>3</v>
      </c>
      <c r="N837" s="14">
        <f t="shared" si="164"/>
        <v>3</v>
      </c>
      <c r="O837">
        <f t="shared" si="165"/>
        <v>2016</v>
      </c>
      <c r="P837">
        <f t="shared" si="166"/>
        <v>6</v>
      </c>
      <c r="Q837">
        <f t="shared" si="167"/>
        <v>24</v>
      </c>
      <c r="R837">
        <f t="shared" si="156"/>
        <v>2</v>
      </c>
    </row>
    <row r="838" spans="1:18" x14ac:dyDescent="0.2">
      <c r="A838" s="8">
        <v>42545</v>
      </c>
      <c r="B838" s="9">
        <v>501</v>
      </c>
      <c r="C838" s="10">
        <v>0.30833333333333302</v>
      </c>
      <c r="D838" s="9" t="s">
        <v>5</v>
      </c>
      <c r="E838" s="9">
        <v>5</v>
      </c>
      <c r="F838" s="9" t="s">
        <v>18</v>
      </c>
      <c r="G838" s="13">
        <f t="shared" si="157"/>
        <v>1</v>
      </c>
      <c r="H838">
        <f t="shared" si="158"/>
        <v>5</v>
      </c>
      <c r="I838" s="14">
        <f t="shared" si="159"/>
        <v>8</v>
      </c>
      <c r="J838" s="14">
        <f t="shared" si="160"/>
        <v>4</v>
      </c>
      <c r="K838" s="14">
        <f t="shared" si="161"/>
        <v>3</v>
      </c>
      <c r="L838" s="14">
        <f t="shared" si="162"/>
        <v>2</v>
      </c>
      <c r="M838" s="14">
        <f t="shared" si="163"/>
        <v>1</v>
      </c>
      <c r="N838" s="14">
        <f t="shared" si="164"/>
        <v>1</v>
      </c>
      <c r="O838">
        <f t="shared" si="165"/>
        <v>2016</v>
      </c>
      <c r="P838">
        <f t="shared" si="166"/>
        <v>6</v>
      </c>
      <c r="Q838">
        <f t="shared" si="167"/>
        <v>24</v>
      </c>
      <c r="R838">
        <f t="shared" si="156"/>
        <v>2</v>
      </c>
    </row>
    <row r="839" spans="1:18" x14ac:dyDescent="0.2">
      <c r="A839" s="8">
        <v>42545</v>
      </c>
      <c r="B839" s="9">
        <v>514</v>
      </c>
      <c r="C839" s="10">
        <v>0.34236111111111101</v>
      </c>
      <c r="D839" s="9" t="s">
        <v>5</v>
      </c>
      <c r="E839" s="9">
        <v>21</v>
      </c>
      <c r="F839" s="9" t="s">
        <v>18</v>
      </c>
      <c r="G839" s="13">
        <f t="shared" si="157"/>
        <v>11</v>
      </c>
      <c r="H839">
        <f t="shared" si="158"/>
        <v>5</v>
      </c>
      <c r="I839" s="14">
        <f t="shared" si="159"/>
        <v>9</v>
      </c>
      <c r="J839" s="14">
        <f t="shared" si="160"/>
        <v>4</v>
      </c>
      <c r="K839" s="14">
        <f t="shared" si="161"/>
        <v>2</v>
      </c>
      <c r="L839" s="14">
        <f t="shared" si="162"/>
        <v>1</v>
      </c>
      <c r="M839" s="14">
        <f t="shared" si="163"/>
        <v>3</v>
      </c>
      <c r="N839" s="14">
        <f t="shared" si="164"/>
        <v>1</v>
      </c>
      <c r="O839">
        <f t="shared" si="165"/>
        <v>2016</v>
      </c>
      <c r="P839">
        <f t="shared" si="166"/>
        <v>6</v>
      </c>
      <c r="Q839">
        <f t="shared" si="167"/>
        <v>24</v>
      </c>
      <c r="R839">
        <f t="shared" si="156"/>
        <v>4</v>
      </c>
    </row>
    <row r="840" spans="1:18" x14ac:dyDescent="0.2">
      <c r="A840" s="8">
        <v>42545</v>
      </c>
      <c r="B840" s="9">
        <v>504</v>
      </c>
      <c r="C840" s="10">
        <v>0.344444444444444</v>
      </c>
      <c r="D840" s="9" t="s">
        <v>5</v>
      </c>
      <c r="E840" s="9">
        <v>21</v>
      </c>
      <c r="F840" s="9" t="s">
        <v>18</v>
      </c>
      <c r="G840" s="13">
        <f t="shared" si="157"/>
        <v>4</v>
      </c>
      <c r="H840">
        <f t="shared" si="158"/>
        <v>5</v>
      </c>
      <c r="I840" s="14">
        <f t="shared" si="159"/>
        <v>9</v>
      </c>
      <c r="J840" s="14">
        <f t="shared" si="160"/>
        <v>4</v>
      </c>
      <c r="K840" s="14">
        <f t="shared" si="161"/>
        <v>4</v>
      </c>
      <c r="L840" s="14">
        <f t="shared" si="162"/>
        <v>4</v>
      </c>
      <c r="M840" s="14">
        <f t="shared" si="163"/>
        <v>3</v>
      </c>
      <c r="N840" s="14">
        <f t="shared" si="164"/>
        <v>3</v>
      </c>
      <c r="O840">
        <f t="shared" si="165"/>
        <v>2016</v>
      </c>
      <c r="P840">
        <f t="shared" si="166"/>
        <v>6</v>
      </c>
      <c r="Q840">
        <f t="shared" si="167"/>
        <v>24</v>
      </c>
      <c r="R840">
        <f t="shared" si="156"/>
        <v>4</v>
      </c>
    </row>
    <row r="841" spans="1:18" x14ac:dyDescent="0.2">
      <c r="A841" s="8">
        <v>42545</v>
      </c>
      <c r="B841" s="9">
        <v>505</v>
      </c>
      <c r="C841" s="10">
        <v>0.36666666666666697</v>
      </c>
      <c r="D841" s="9" t="s">
        <v>5</v>
      </c>
      <c r="E841" s="9">
        <v>326</v>
      </c>
      <c r="F841" s="9" t="s">
        <v>18</v>
      </c>
      <c r="G841" s="13">
        <f t="shared" si="157"/>
        <v>5</v>
      </c>
      <c r="H841">
        <f t="shared" si="158"/>
        <v>5</v>
      </c>
      <c r="I841" s="14">
        <f t="shared" si="159"/>
        <v>9</v>
      </c>
      <c r="J841" s="14">
        <f t="shared" si="160"/>
        <v>4</v>
      </c>
      <c r="K841" s="14">
        <f t="shared" si="161"/>
        <v>3</v>
      </c>
      <c r="L841" s="14">
        <f t="shared" si="162"/>
        <v>3</v>
      </c>
      <c r="M841" s="14">
        <f t="shared" si="163"/>
        <v>4</v>
      </c>
      <c r="N841" s="14">
        <f t="shared" si="164"/>
        <v>4</v>
      </c>
      <c r="O841">
        <f t="shared" si="165"/>
        <v>2016</v>
      </c>
      <c r="P841">
        <f t="shared" si="166"/>
        <v>6</v>
      </c>
      <c r="Q841">
        <f t="shared" si="167"/>
        <v>24</v>
      </c>
      <c r="R841">
        <f t="shared" si="156"/>
        <v>4</v>
      </c>
    </row>
    <row r="842" spans="1:18" x14ac:dyDescent="0.2">
      <c r="A842" s="8">
        <v>42545</v>
      </c>
      <c r="B842" s="9">
        <v>504</v>
      </c>
      <c r="C842" s="10">
        <v>0.37777777777777799</v>
      </c>
      <c r="D842" s="9" t="s">
        <v>5</v>
      </c>
      <c r="E842" s="9">
        <v>28</v>
      </c>
      <c r="F842" s="9" t="s">
        <v>19</v>
      </c>
      <c r="G842" s="13">
        <f t="shared" si="157"/>
        <v>4</v>
      </c>
      <c r="H842">
        <f t="shared" si="158"/>
        <v>5</v>
      </c>
      <c r="I842" s="14">
        <f t="shared" si="159"/>
        <v>10</v>
      </c>
      <c r="J842" s="14">
        <f t="shared" si="160"/>
        <v>2</v>
      </c>
      <c r="K842" s="14">
        <f t="shared" si="161"/>
        <v>4</v>
      </c>
      <c r="L842" s="14">
        <f t="shared" si="162"/>
        <v>4</v>
      </c>
      <c r="M842" s="14">
        <f t="shared" si="163"/>
        <v>3</v>
      </c>
      <c r="N842" s="14">
        <f t="shared" si="164"/>
        <v>3</v>
      </c>
      <c r="O842">
        <f t="shared" si="165"/>
        <v>2016</v>
      </c>
      <c r="P842">
        <f t="shared" si="166"/>
        <v>6</v>
      </c>
      <c r="Q842">
        <f t="shared" si="167"/>
        <v>24</v>
      </c>
      <c r="R842">
        <f t="shared" si="156"/>
        <v>4</v>
      </c>
    </row>
    <row r="843" spans="1:18" x14ac:dyDescent="0.2">
      <c r="A843" s="8">
        <v>42545</v>
      </c>
      <c r="B843" s="9">
        <v>514</v>
      </c>
      <c r="C843" s="10">
        <v>0.37847222222222199</v>
      </c>
      <c r="D843" s="9" t="s">
        <v>5</v>
      </c>
      <c r="E843" s="9">
        <v>26</v>
      </c>
      <c r="F843" s="9" t="s">
        <v>19</v>
      </c>
      <c r="G843" s="13">
        <f t="shared" si="157"/>
        <v>11</v>
      </c>
      <c r="H843">
        <f t="shared" si="158"/>
        <v>5</v>
      </c>
      <c r="I843" s="14">
        <f t="shared" si="159"/>
        <v>10</v>
      </c>
      <c r="J843" s="14">
        <f t="shared" si="160"/>
        <v>2</v>
      </c>
      <c r="K843" s="14">
        <f t="shared" si="161"/>
        <v>2</v>
      </c>
      <c r="L843" s="14">
        <f t="shared" si="162"/>
        <v>1</v>
      </c>
      <c r="M843" s="14">
        <f t="shared" si="163"/>
        <v>3</v>
      </c>
      <c r="N843" s="14">
        <f t="shared" si="164"/>
        <v>1</v>
      </c>
      <c r="O843">
        <f t="shared" si="165"/>
        <v>2016</v>
      </c>
      <c r="P843">
        <f t="shared" si="166"/>
        <v>6</v>
      </c>
      <c r="Q843">
        <f t="shared" si="167"/>
        <v>24</v>
      </c>
      <c r="R843">
        <f t="shared" si="156"/>
        <v>4</v>
      </c>
    </row>
    <row r="844" spans="1:18" x14ac:dyDescent="0.2">
      <c r="A844" s="8">
        <v>42545</v>
      </c>
      <c r="B844" s="9">
        <v>505</v>
      </c>
      <c r="C844" s="10">
        <v>0.39305555555555599</v>
      </c>
      <c r="D844" s="9" t="s">
        <v>5</v>
      </c>
      <c r="E844" s="9">
        <v>30</v>
      </c>
      <c r="F844" s="9" t="s">
        <v>19</v>
      </c>
      <c r="G844" s="13">
        <f t="shared" si="157"/>
        <v>5</v>
      </c>
      <c r="H844">
        <f t="shared" si="158"/>
        <v>5</v>
      </c>
      <c r="I844" s="14">
        <f t="shared" si="159"/>
        <v>10</v>
      </c>
      <c r="J844" s="14">
        <f t="shared" si="160"/>
        <v>2</v>
      </c>
      <c r="K844" s="14">
        <f t="shared" si="161"/>
        <v>3</v>
      </c>
      <c r="L844" s="14">
        <f t="shared" si="162"/>
        <v>3</v>
      </c>
      <c r="M844" s="14">
        <f t="shared" si="163"/>
        <v>4</v>
      </c>
      <c r="N844" s="14">
        <f t="shared" si="164"/>
        <v>4</v>
      </c>
      <c r="O844">
        <f t="shared" si="165"/>
        <v>2016</v>
      </c>
      <c r="P844">
        <f t="shared" si="166"/>
        <v>6</v>
      </c>
      <c r="Q844">
        <f t="shared" si="167"/>
        <v>24</v>
      </c>
      <c r="R844">
        <f t="shared" si="156"/>
        <v>4</v>
      </c>
    </row>
    <row r="845" spans="1:18" x14ac:dyDescent="0.2">
      <c r="A845" s="8">
        <v>42545</v>
      </c>
      <c r="B845" s="9">
        <v>505</v>
      </c>
      <c r="C845" s="10">
        <v>0.39583333333333298</v>
      </c>
      <c r="D845" s="9" t="s">
        <v>5</v>
      </c>
      <c r="E845" s="9">
        <v>6</v>
      </c>
      <c r="F845" s="9" t="s">
        <v>18</v>
      </c>
      <c r="G845" s="13">
        <f t="shared" si="157"/>
        <v>5</v>
      </c>
      <c r="H845">
        <f t="shared" si="158"/>
        <v>5</v>
      </c>
      <c r="I845" s="14">
        <f t="shared" si="159"/>
        <v>10</v>
      </c>
      <c r="J845" s="14">
        <f t="shared" si="160"/>
        <v>4</v>
      </c>
      <c r="K845" s="14">
        <f t="shared" si="161"/>
        <v>3</v>
      </c>
      <c r="L845" s="14">
        <f t="shared" si="162"/>
        <v>3</v>
      </c>
      <c r="M845" s="14">
        <f t="shared" si="163"/>
        <v>4</v>
      </c>
      <c r="N845" s="14">
        <f t="shared" si="164"/>
        <v>4</v>
      </c>
      <c r="O845">
        <f t="shared" si="165"/>
        <v>2016</v>
      </c>
      <c r="P845">
        <f t="shared" si="166"/>
        <v>6</v>
      </c>
      <c r="Q845">
        <f t="shared" si="167"/>
        <v>24</v>
      </c>
      <c r="R845">
        <f t="shared" si="156"/>
        <v>3</v>
      </c>
    </row>
    <row r="846" spans="1:18" x14ac:dyDescent="0.2">
      <c r="A846" s="8">
        <v>42545</v>
      </c>
      <c r="B846" s="9">
        <v>509</v>
      </c>
      <c r="C846" s="10">
        <v>0.42638888888888898</v>
      </c>
      <c r="D846" s="9" t="s">
        <v>5</v>
      </c>
      <c r="E846" s="9">
        <v>35</v>
      </c>
      <c r="F846" s="9" t="s">
        <v>18</v>
      </c>
      <c r="G846" s="13">
        <f t="shared" si="157"/>
        <v>7</v>
      </c>
      <c r="H846">
        <f t="shared" si="158"/>
        <v>5</v>
      </c>
      <c r="I846" s="14">
        <f t="shared" si="159"/>
        <v>11</v>
      </c>
      <c r="J846" s="14">
        <f t="shared" si="160"/>
        <v>4</v>
      </c>
      <c r="K846" s="14">
        <f t="shared" si="161"/>
        <v>1</v>
      </c>
      <c r="L846" s="14">
        <f t="shared" si="162"/>
        <v>2</v>
      </c>
      <c r="M846" s="14">
        <f t="shared" si="163"/>
        <v>2</v>
      </c>
      <c r="N846" s="14">
        <f t="shared" si="164"/>
        <v>2</v>
      </c>
      <c r="O846">
        <f t="shared" si="165"/>
        <v>2016</v>
      </c>
      <c r="P846">
        <f t="shared" si="166"/>
        <v>6</v>
      </c>
      <c r="Q846">
        <f t="shared" si="167"/>
        <v>24</v>
      </c>
      <c r="R846">
        <f t="shared" si="156"/>
        <v>4</v>
      </c>
    </row>
    <row r="847" spans="1:18" x14ac:dyDescent="0.2">
      <c r="A847" s="8">
        <v>42545</v>
      </c>
      <c r="B847" s="9">
        <v>504</v>
      </c>
      <c r="C847" s="10">
        <v>0.47222222222222199</v>
      </c>
      <c r="D847" s="9" t="s">
        <v>5</v>
      </c>
      <c r="E847" s="9">
        <v>5</v>
      </c>
      <c r="F847" s="9" t="s">
        <v>18</v>
      </c>
      <c r="G847" s="13">
        <f t="shared" si="157"/>
        <v>4</v>
      </c>
      <c r="H847">
        <f t="shared" si="158"/>
        <v>5</v>
      </c>
      <c r="I847" s="14">
        <f t="shared" si="159"/>
        <v>12</v>
      </c>
      <c r="J847" s="14">
        <f t="shared" si="160"/>
        <v>4</v>
      </c>
      <c r="K847" s="14">
        <f t="shared" si="161"/>
        <v>4</v>
      </c>
      <c r="L847" s="14">
        <f t="shared" si="162"/>
        <v>4</v>
      </c>
      <c r="M847" s="14">
        <f t="shared" si="163"/>
        <v>3</v>
      </c>
      <c r="N847" s="14">
        <f t="shared" si="164"/>
        <v>3</v>
      </c>
      <c r="O847">
        <f t="shared" si="165"/>
        <v>2016</v>
      </c>
      <c r="P847">
        <f t="shared" si="166"/>
        <v>6</v>
      </c>
      <c r="Q847">
        <f t="shared" si="167"/>
        <v>24</v>
      </c>
      <c r="R847">
        <f t="shared" si="156"/>
        <v>2</v>
      </c>
    </row>
    <row r="848" spans="1:18" x14ac:dyDescent="0.2">
      <c r="A848" s="8">
        <v>42545</v>
      </c>
      <c r="B848" s="9">
        <v>514</v>
      </c>
      <c r="C848" s="10">
        <v>0.57013888888888897</v>
      </c>
      <c r="D848" s="9" t="s">
        <v>5</v>
      </c>
      <c r="E848" s="9">
        <v>16</v>
      </c>
      <c r="F848" s="9" t="s">
        <v>13</v>
      </c>
      <c r="G848" s="13">
        <f t="shared" si="157"/>
        <v>11</v>
      </c>
      <c r="H848">
        <f t="shared" si="158"/>
        <v>5</v>
      </c>
      <c r="I848" s="14">
        <f t="shared" si="159"/>
        <v>14</v>
      </c>
      <c r="J848" s="14">
        <f t="shared" si="160"/>
        <v>1</v>
      </c>
      <c r="K848" s="14">
        <f t="shared" si="161"/>
        <v>2</v>
      </c>
      <c r="L848" s="14">
        <f t="shared" si="162"/>
        <v>1</v>
      </c>
      <c r="M848" s="14">
        <f t="shared" si="163"/>
        <v>3</v>
      </c>
      <c r="N848" s="14">
        <f t="shared" si="164"/>
        <v>1</v>
      </c>
      <c r="O848">
        <f t="shared" si="165"/>
        <v>2016</v>
      </c>
      <c r="P848">
        <f t="shared" si="166"/>
        <v>6</v>
      </c>
      <c r="Q848">
        <f t="shared" si="167"/>
        <v>24</v>
      </c>
      <c r="R848">
        <f t="shared" si="156"/>
        <v>4</v>
      </c>
    </row>
    <row r="849" spans="1:18" x14ac:dyDescent="0.2">
      <c r="A849" s="8">
        <v>42545</v>
      </c>
      <c r="B849" s="9">
        <v>501</v>
      </c>
      <c r="C849" s="10">
        <v>0.57777777777777795</v>
      </c>
      <c r="D849" s="9" t="s">
        <v>5</v>
      </c>
      <c r="E849" s="9">
        <v>6</v>
      </c>
      <c r="F849" s="9" t="s">
        <v>18</v>
      </c>
      <c r="G849" s="13">
        <f t="shared" si="157"/>
        <v>1</v>
      </c>
      <c r="H849">
        <f t="shared" si="158"/>
        <v>5</v>
      </c>
      <c r="I849" s="14">
        <f t="shared" si="159"/>
        <v>14</v>
      </c>
      <c r="J849" s="14">
        <f t="shared" si="160"/>
        <v>4</v>
      </c>
      <c r="K849" s="14">
        <f t="shared" si="161"/>
        <v>3</v>
      </c>
      <c r="L849" s="14">
        <f t="shared" si="162"/>
        <v>2</v>
      </c>
      <c r="M849" s="14">
        <f t="shared" si="163"/>
        <v>1</v>
      </c>
      <c r="N849" s="14">
        <f t="shared" si="164"/>
        <v>1</v>
      </c>
      <c r="O849">
        <f t="shared" si="165"/>
        <v>2016</v>
      </c>
      <c r="P849">
        <f t="shared" si="166"/>
        <v>6</v>
      </c>
      <c r="Q849">
        <f t="shared" si="167"/>
        <v>24</v>
      </c>
      <c r="R849">
        <f t="shared" si="156"/>
        <v>3</v>
      </c>
    </row>
    <row r="850" spans="1:18" x14ac:dyDescent="0.2">
      <c r="A850" s="8">
        <v>42545</v>
      </c>
      <c r="B850" s="9">
        <v>505</v>
      </c>
      <c r="C850" s="10">
        <v>0.60069444444444398</v>
      </c>
      <c r="D850" s="9" t="s">
        <v>5</v>
      </c>
      <c r="E850" s="9">
        <v>5</v>
      </c>
      <c r="F850" s="9" t="s">
        <v>19</v>
      </c>
      <c r="G850" s="13">
        <f t="shared" si="157"/>
        <v>5</v>
      </c>
      <c r="H850">
        <f t="shared" si="158"/>
        <v>5</v>
      </c>
      <c r="I850" s="14">
        <f t="shared" si="159"/>
        <v>15</v>
      </c>
      <c r="J850" s="14">
        <f t="shared" si="160"/>
        <v>2</v>
      </c>
      <c r="K850" s="14">
        <f t="shared" si="161"/>
        <v>3</v>
      </c>
      <c r="L850" s="14">
        <f t="shared" si="162"/>
        <v>3</v>
      </c>
      <c r="M850" s="14">
        <f t="shared" si="163"/>
        <v>4</v>
      </c>
      <c r="N850" s="14">
        <f t="shared" si="164"/>
        <v>4</v>
      </c>
      <c r="O850">
        <f t="shared" si="165"/>
        <v>2016</v>
      </c>
      <c r="P850">
        <f t="shared" si="166"/>
        <v>6</v>
      </c>
      <c r="Q850">
        <f t="shared" si="167"/>
        <v>24</v>
      </c>
      <c r="R850">
        <f t="shared" si="156"/>
        <v>2</v>
      </c>
    </row>
    <row r="851" spans="1:18" x14ac:dyDescent="0.2">
      <c r="A851" s="8">
        <v>42545</v>
      </c>
      <c r="B851" s="9">
        <v>504</v>
      </c>
      <c r="C851" s="10">
        <v>0.60624999999999996</v>
      </c>
      <c r="D851" s="9" t="s">
        <v>5</v>
      </c>
      <c r="E851" s="9">
        <v>17</v>
      </c>
      <c r="F851" s="9" t="s">
        <v>19</v>
      </c>
      <c r="G851" s="13">
        <f t="shared" si="157"/>
        <v>4</v>
      </c>
      <c r="H851">
        <f t="shared" si="158"/>
        <v>5</v>
      </c>
      <c r="I851" s="14">
        <f t="shared" si="159"/>
        <v>15</v>
      </c>
      <c r="J851" s="14">
        <f t="shared" si="160"/>
        <v>2</v>
      </c>
      <c r="K851" s="14">
        <f t="shared" si="161"/>
        <v>4</v>
      </c>
      <c r="L851" s="14">
        <f t="shared" si="162"/>
        <v>4</v>
      </c>
      <c r="M851" s="14">
        <f t="shared" si="163"/>
        <v>3</v>
      </c>
      <c r="N851" s="14">
        <f t="shared" si="164"/>
        <v>3</v>
      </c>
      <c r="O851">
        <f t="shared" si="165"/>
        <v>2016</v>
      </c>
      <c r="P851">
        <f t="shared" si="166"/>
        <v>6</v>
      </c>
      <c r="Q851">
        <f t="shared" si="167"/>
        <v>24</v>
      </c>
      <c r="R851">
        <f t="shared" si="156"/>
        <v>4</v>
      </c>
    </row>
    <row r="852" spans="1:18" x14ac:dyDescent="0.2">
      <c r="A852" s="8">
        <v>42545</v>
      </c>
      <c r="B852" s="9">
        <v>504</v>
      </c>
      <c r="C852" s="10">
        <v>0.61527777777777803</v>
      </c>
      <c r="D852" s="9" t="s">
        <v>5</v>
      </c>
      <c r="E852" s="9">
        <v>5</v>
      </c>
      <c r="F852" s="9" t="s">
        <v>20</v>
      </c>
      <c r="G852" s="13">
        <f t="shared" si="157"/>
        <v>4</v>
      </c>
      <c r="H852">
        <f t="shared" si="158"/>
        <v>5</v>
      </c>
      <c r="I852" s="14">
        <f t="shared" si="159"/>
        <v>15</v>
      </c>
      <c r="J852" s="14">
        <f t="shared" si="160"/>
        <v>3</v>
      </c>
      <c r="K852" s="14">
        <f t="shared" si="161"/>
        <v>4</v>
      </c>
      <c r="L852" s="14">
        <f t="shared" si="162"/>
        <v>4</v>
      </c>
      <c r="M852" s="14">
        <f t="shared" si="163"/>
        <v>3</v>
      </c>
      <c r="N852" s="14">
        <f t="shared" si="164"/>
        <v>3</v>
      </c>
      <c r="O852">
        <f t="shared" si="165"/>
        <v>2016</v>
      </c>
      <c r="P852">
        <f t="shared" si="166"/>
        <v>6</v>
      </c>
      <c r="Q852">
        <f t="shared" si="167"/>
        <v>24</v>
      </c>
      <c r="R852">
        <f t="shared" si="156"/>
        <v>2</v>
      </c>
    </row>
    <row r="853" spans="1:18" x14ac:dyDescent="0.2">
      <c r="A853" s="8">
        <v>42545</v>
      </c>
      <c r="B853" s="9">
        <v>501</v>
      </c>
      <c r="C853" s="10">
        <v>0.61597222222222203</v>
      </c>
      <c r="D853" s="9" t="s">
        <v>5</v>
      </c>
      <c r="E853" s="9">
        <v>6</v>
      </c>
      <c r="F853" s="9" t="s">
        <v>18</v>
      </c>
      <c r="G853" s="13">
        <f t="shared" si="157"/>
        <v>1</v>
      </c>
      <c r="H853">
        <f t="shared" si="158"/>
        <v>5</v>
      </c>
      <c r="I853" s="14">
        <f t="shared" si="159"/>
        <v>15</v>
      </c>
      <c r="J853" s="14">
        <f t="shared" si="160"/>
        <v>4</v>
      </c>
      <c r="K853" s="14">
        <f t="shared" si="161"/>
        <v>3</v>
      </c>
      <c r="L853" s="14">
        <f t="shared" si="162"/>
        <v>2</v>
      </c>
      <c r="M853" s="14">
        <f t="shared" si="163"/>
        <v>1</v>
      </c>
      <c r="N853" s="14">
        <f t="shared" si="164"/>
        <v>1</v>
      </c>
      <c r="O853">
        <f t="shared" si="165"/>
        <v>2016</v>
      </c>
      <c r="P853">
        <f t="shared" si="166"/>
        <v>6</v>
      </c>
      <c r="Q853">
        <f t="shared" si="167"/>
        <v>24</v>
      </c>
      <c r="R853">
        <f t="shared" si="156"/>
        <v>3</v>
      </c>
    </row>
    <row r="854" spans="1:18" x14ac:dyDescent="0.2">
      <c r="A854" s="8">
        <v>42545</v>
      </c>
      <c r="B854" s="9">
        <v>501</v>
      </c>
      <c r="C854" s="10">
        <v>0.64722222222222203</v>
      </c>
      <c r="D854" s="9" t="s">
        <v>5</v>
      </c>
      <c r="E854" s="9">
        <v>22</v>
      </c>
      <c r="F854" s="9" t="s">
        <v>19</v>
      </c>
      <c r="G854" s="13">
        <f t="shared" si="157"/>
        <v>1</v>
      </c>
      <c r="H854">
        <f t="shared" si="158"/>
        <v>5</v>
      </c>
      <c r="I854" s="14">
        <f t="shared" si="159"/>
        <v>16</v>
      </c>
      <c r="J854" s="14">
        <f t="shared" si="160"/>
        <v>2</v>
      </c>
      <c r="K854" s="14">
        <f t="shared" si="161"/>
        <v>3</v>
      </c>
      <c r="L854" s="14">
        <f t="shared" si="162"/>
        <v>2</v>
      </c>
      <c r="M854" s="14">
        <f t="shared" si="163"/>
        <v>1</v>
      </c>
      <c r="N854" s="14">
        <f t="shared" si="164"/>
        <v>1</v>
      </c>
      <c r="O854">
        <f t="shared" si="165"/>
        <v>2016</v>
      </c>
      <c r="P854">
        <f t="shared" si="166"/>
        <v>6</v>
      </c>
      <c r="Q854">
        <f t="shared" si="167"/>
        <v>24</v>
      </c>
      <c r="R854">
        <f t="shared" si="156"/>
        <v>4</v>
      </c>
    </row>
    <row r="855" spans="1:18" x14ac:dyDescent="0.2">
      <c r="A855" s="8">
        <v>42545</v>
      </c>
      <c r="B855" s="9">
        <v>505</v>
      </c>
      <c r="C855" s="10">
        <v>0.64930555555555602</v>
      </c>
      <c r="D855" s="9" t="s">
        <v>5</v>
      </c>
      <c r="E855" s="9">
        <v>9</v>
      </c>
      <c r="F855" s="9" t="s">
        <v>18</v>
      </c>
      <c r="G855" s="13">
        <f t="shared" si="157"/>
        <v>5</v>
      </c>
      <c r="H855">
        <f t="shared" si="158"/>
        <v>5</v>
      </c>
      <c r="I855" s="14">
        <f t="shared" si="159"/>
        <v>16</v>
      </c>
      <c r="J855" s="14">
        <f t="shared" si="160"/>
        <v>4</v>
      </c>
      <c r="K855" s="14">
        <f t="shared" si="161"/>
        <v>3</v>
      </c>
      <c r="L855" s="14">
        <f t="shared" si="162"/>
        <v>3</v>
      </c>
      <c r="M855" s="14">
        <f t="shared" si="163"/>
        <v>4</v>
      </c>
      <c r="N855" s="14">
        <f t="shared" si="164"/>
        <v>4</v>
      </c>
      <c r="O855">
        <f t="shared" si="165"/>
        <v>2016</v>
      </c>
      <c r="P855">
        <f t="shared" si="166"/>
        <v>6</v>
      </c>
      <c r="Q855">
        <f t="shared" si="167"/>
        <v>24</v>
      </c>
      <c r="R855">
        <f t="shared" si="156"/>
        <v>3</v>
      </c>
    </row>
    <row r="856" spans="1:18" x14ac:dyDescent="0.2">
      <c r="A856" s="8">
        <v>42545</v>
      </c>
      <c r="B856" s="9">
        <v>505</v>
      </c>
      <c r="C856" s="10">
        <v>0.66319444444444398</v>
      </c>
      <c r="D856" s="9" t="s">
        <v>5</v>
      </c>
      <c r="E856" s="9">
        <v>1</v>
      </c>
      <c r="F856" s="9" t="s">
        <v>20</v>
      </c>
      <c r="G856" s="13">
        <f t="shared" si="157"/>
        <v>5</v>
      </c>
      <c r="H856">
        <f t="shared" si="158"/>
        <v>5</v>
      </c>
      <c r="I856" s="14">
        <f t="shared" si="159"/>
        <v>16</v>
      </c>
      <c r="J856" s="14">
        <f t="shared" si="160"/>
        <v>3</v>
      </c>
      <c r="K856" s="14">
        <f t="shared" si="161"/>
        <v>3</v>
      </c>
      <c r="L856" s="14">
        <f t="shared" si="162"/>
        <v>3</v>
      </c>
      <c r="M856" s="14">
        <f t="shared" si="163"/>
        <v>4</v>
      </c>
      <c r="N856" s="14">
        <f t="shared" si="164"/>
        <v>4</v>
      </c>
      <c r="O856">
        <f t="shared" si="165"/>
        <v>2016</v>
      </c>
      <c r="P856">
        <f t="shared" si="166"/>
        <v>6</v>
      </c>
      <c r="Q856">
        <f t="shared" si="167"/>
        <v>24</v>
      </c>
      <c r="R856">
        <f t="shared" si="156"/>
        <v>2</v>
      </c>
    </row>
    <row r="857" spans="1:18" x14ac:dyDescent="0.2">
      <c r="A857" s="8">
        <v>42545</v>
      </c>
      <c r="B857" s="9">
        <v>505</v>
      </c>
      <c r="C857" s="10">
        <v>0.66527777777777797</v>
      </c>
      <c r="D857" s="9" t="s">
        <v>5</v>
      </c>
      <c r="E857" s="9">
        <v>37</v>
      </c>
      <c r="F857" s="9" t="s">
        <v>19</v>
      </c>
      <c r="G857" s="13">
        <f t="shared" si="157"/>
        <v>5</v>
      </c>
      <c r="H857">
        <f t="shared" si="158"/>
        <v>5</v>
      </c>
      <c r="I857" s="14">
        <f t="shared" si="159"/>
        <v>16</v>
      </c>
      <c r="J857" s="14">
        <f t="shared" si="160"/>
        <v>2</v>
      </c>
      <c r="K857" s="14">
        <f t="shared" si="161"/>
        <v>3</v>
      </c>
      <c r="L857" s="14">
        <f t="shared" si="162"/>
        <v>3</v>
      </c>
      <c r="M857" s="14">
        <f t="shared" si="163"/>
        <v>4</v>
      </c>
      <c r="N857" s="14">
        <f t="shared" si="164"/>
        <v>4</v>
      </c>
      <c r="O857">
        <f t="shared" si="165"/>
        <v>2016</v>
      </c>
      <c r="P857">
        <f t="shared" si="166"/>
        <v>6</v>
      </c>
      <c r="Q857">
        <f t="shared" si="167"/>
        <v>24</v>
      </c>
      <c r="R857">
        <f t="shared" si="156"/>
        <v>4</v>
      </c>
    </row>
    <row r="858" spans="1:18" x14ac:dyDescent="0.2">
      <c r="A858" s="8">
        <v>42545</v>
      </c>
      <c r="B858" s="9">
        <v>501</v>
      </c>
      <c r="C858" s="10">
        <v>0.70486111111111105</v>
      </c>
      <c r="D858" s="9" t="s">
        <v>5</v>
      </c>
      <c r="E858" s="9">
        <v>6</v>
      </c>
      <c r="F858" s="9" t="s">
        <v>18</v>
      </c>
      <c r="G858" s="13">
        <f t="shared" si="157"/>
        <v>1</v>
      </c>
      <c r="H858">
        <f t="shared" si="158"/>
        <v>5</v>
      </c>
      <c r="I858" s="14">
        <f t="shared" si="159"/>
        <v>17</v>
      </c>
      <c r="J858" s="14">
        <f t="shared" si="160"/>
        <v>4</v>
      </c>
      <c r="K858" s="14">
        <f t="shared" si="161"/>
        <v>3</v>
      </c>
      <c r="L858" s="14">
        <f t="shared" si="162"/>
        <v>2</v>
      </c>
      <c r="M858" s="14">
        <f t="shared" si="163"/>
        <v>1</v>
      </c>
      <c r="N858" s="14">
        <f t="shared" si="164"/>
        <v>1</v>
      </c>
      <c r="O858">
        <f t="shared" si="165"/>
        <v>2016</v>
      </c>
      <c r="P858">
        <f t="shared" si="166"/>
        <v>6</v>
      </c>
      <c r="Q858">
        <f t="shared" si="167"/>
        <v>24</v>
      </c>
      <c r="R858">
        <f t="shared" si="156"/>
        <v>3</v>
      </c>
    </row>
    <row r="859" spans="1:18" x14ac:dyDescent="0.2">
      <c r="A859" s="8">
        <v>42545</v>
      </c>
      <c r="B859" s="9">
        <v>504</v>
      </c>
      <c r="C859" s="10">
        <v>0.71458333333333302</v>
      </c>
      <c r="D859" s="9" t="s">
        <v>5</v>
      </c>
      <c r="E859" s="9">
        <v>6</v>
      </c>
      <c r="F859" s="9" t="s">
        <v>20</v>
      </c>
      <c r="G859" s="13">
        <f t="shared" si="157"/>
        <v>4</v>
      </c>
      <c r="H859">
        <f t="shared" si="158"/>
        <v>5</v>
      </c>
      <c r="I859" s="14">
        <f t="shared" si="159"/>
        <v>18</v>
      </c>
      <c r="J859" s="14">
        <f t="shared" si="160"/>
        <v>3</v>
      </c>
      <c r="K859" s="14">
        <f t="shared" si="161"/>
        <v>4</v>
      </c>
      <c r="L859" s="14">
        <f t="shared" si="162"/>
        <v>4</v>
      </c>
      <c r="M859" s="14">
        <f t="shared" si="163"/>
        <v>3</v>
      </c>
      <c r="N859" s="14">
        <f t="shared" si="164"/>
        <v>3</v>
      </c>
      <c r="O859">
        <f t="shared" si="165"/>
        <v>2016</v>
      </c>
      <c r="P859">
        <f t="shared" si="166"/>
        <v>6</v>
      </c>
      <c r="Q859">
        <f t="shared" si="167"/>
        <v>24</v>
      </c>
      <c r="R859">
        <f t="shared" si="156"/>
        <v>3</v>
      </c>
    </row>
    <row r="860" spans="1:18" x14ac:dyDescent="0.2">
      <c r="A860" s="8">
        <v>42545</v>
      </c>
      <c r="B860" s="9">
        <v>514</v>
      </c>
      <c r="C860" s="10">
        <v>0.75416666666666698</v>
      </c>
      <c r="D860" s="9" t="s">
        <v>5</v>
      </c>
      <c r="E860" s="9">
        <v>9</v>
      </c>
      <c r="F860" s="9" t="s">
        <v>19</v>
      </c>
      <c r="G860" s="13">
        <f t="shared" si="157"/>
        <v>11</v>
      </c>
      <c r="H860">
        <f t="shared" si="158"/>
        <v>5</v>
      </c>
      <c r="I860" s="14">
        <f t="shared" si="159"/>
        <v>19</v>
      </c>
      <c r="J860" s="14">
        <f t="shared" si="160"/>
        <v>2</v>
      </c>
      <c r="K860" s="14">
        <f t="shared" si="161"/>
        <v>2</v>
      </c>
      <c r="L860" s="14">
        <f t="shared" si="162"/>
        <v>1</v>
      </c>
      <c r="M860" s="14">
        <f t="shared" si="163"/>
        <v>3</v>
      </c>
      <c r="N860" s="14">
        <f t="shared" si="164"/>
        <v>1</v>
      </c>
      <c r="O860">
        <f t="shared" si="165"/>
        <v>2016</v>
      </c>
      <c r="P860">
        <f t="shared" si="166"/>
        <v>6</v>
      </c>
      <c r="Q860">
        <f t="shared" si="167"/>
        <v>24</v>
      </c>
      <c r="R860">
        <f t="shared" si="156"/>
        <v>3</v>
      </c>
    </row>
    <row r="861" spans="1:18" x14ac:dyDescent="0.2">
      <c r="A861" s="8">
        <v>42545</v>
      </c>
      <c r="B861" s="9">
        <v>514</v>
      </c>
      <c r="C861" s="10">
        <v>0.77708333333333302</v>
      </c>
      <c r="D861" s="9" t="s">
        <v>5</v>
      </c>
      <c r="E861" s="9">
        <v>9</v>
      </c>
      <c r="F861" s="9" t="s">
        <v>18</v>
      </c>
      <c r="G861" s="13">
        <f t="shared" si="157"/>
        <v>11</v>
      </c>
      <c r="H861">
        <f t="shared" si="158"/>
        <v>5</v>
      </c>
      <c r="I861" s="14">
        <f t="shared" si="159"/>
        <v>19</v>
      </c>
      <c r="J861" s="14">
        <f t="shared" si="160"/>
        <v>4</v>
      </c>
      <c r="K861" s="14">
        <f t="shared" si="161"/>
        <v>2</v>
      </c>
      <c r="L861" s="14">
        <f t="shared" si="162"/>
        <v>1</v>
      </c>
      <c r="M861" s="14">
        <f t="shared" si="163"/>
        <v>3</v>
      </c>
      <c r="N861" s="14">
        <f t="shared" si="164"/>
        <v>1</v>
      </c>
      <c r="O861">
        <f t="shared" si="165"/>
        <v>2016</v>
      </c>
      <c r="P861">
        <f t="shared" si="166"/>
        <v>6</v>
      </c>
      <c r="Q861">
        <f t="shared" si="167"/>
        <v>24</v>
      </c>
      <c r="R861">
        <f t="shared" si="156"/>
        <v>3</v>
      </c>
    </row>
    <row r="862" spans="1:18" x14ac:dyDescent="0.2">
      <c r="A862" s="8">
        <v>42545</v>
      </c>
      <c r="B862" s="9">
        <v>501</v>
      </c>
      <c r="C862" s="10">
        <v>0.81458333333333299</v>
      </c>
      <c r="D862" s="9" t="s">
        <v>5</v>
      </c>
      <c r="E862" s="9">
        <v>6</v>
      </c>
      <c r="F862" s="9" t="s">
        <v>19</v>
      </c>
      <c r="G862" s="13">
        <f t="shared" si="157"/>
        <v>1</v>
      </c>
      <c r="H862">
        <f t="shared" si="158"/>
        <v>5</v>
      </c>
      <c r="I862" s="14">
        <f t="shared" si="159"/>
        <v>20</v>
      </c>
      <c r="J862" s="14">
        <f t="shared" si="160"/>
        <v>2</v>
      </c>
      <c r="K862" s="14">
        <f t="shared" si="161"/>
        <v>3</v>
      </c>
      <c r="L862" s="14">
        <f t="shared" si="162"/>
        <v>2</v>
      </c>
      <c r="M862" s="14">
        <f t="shared" si="163"/>
        <v>1</v>
      </c>
      <c r="N862" s="14">
        <f t="shared" si="164"/>
        <v>1</v>
      </c>
      <c r="O862">
        <f t="shared" si="165"/>
        <v>2016</v>
      </c>
      <c r="P862">
        <f t="shared" si="166"/>
        <v>6</v>
      </c>
      <c r="Q862">
        <f t="shared" si="167"/>
        <v>24</v>
      </c>
      <c r="R862">
        <f t="shared" si="156"/>
        <v>3</v>
      </c>
    </row>
    <row r="863" spans="1:18" x14ac:dyDescent="0.2">
      <c r="A863" s="8">
        <v>42545</v>
      </c>
      <c r="B863" s="9">
        <v>505</v>
      </c>
      <c r="C863" s="10">
        <v>0.84097222222222201</v>
      </c>
      <c r="D863" s="9" t="s">
        <v>5</v>
      </c>
      <c r="E863" s="9">
        <v>99</v>
      </c>
      <c r="F863" s="9" t="s">
        <v>19</v>
      </c>
      <c r="G863" s="13">
        <f t="shared" si="157"/>
        <v>5</v>
      </c>
      <c r="H863">
        <f t="shared" si="158"/>
        <v>5</v>
      </c>
      <c r="I863" s="14">
        <f t="shared" si="159"/>
        <v>21</v>
      </c>
      <c r="J863" s="14">
        <f t="shared" si="160"/>
        <v>2</v>
      </c>
      <c r="K863" s="14">
        <f t="shared" si="161"/>
        <v>3</v>
      </c>
      <c r="L863" s="14">
        <f t="shared" si="162"/>
        <v>3</v>
      </c>
      <c r="M863" s="14">
        <f t="shared" si="163"/>
        <v>4</v>
      </c>
      <c r="N863" s="14">
        <f t="shared" si="164"/>
        <v>4</v>
      </c>
      <c r="O863">
        <f t="shared" si="165"/>
        <v>2016</v>
      </c>
      <c r="P863">
        <f t="shared" si="166"/>
        <v>6</v>
      </c>
      <c r="Q863">
        <f t="shared" si="167"/>
        <v>24</v>
      </c>
      <c r="R863">
        <f t="shared" si="156"/>
        <v>4</v>
      </c>
    </row>
    <row r="864" spans="1:18" x14ac:dyDescent="0.2">
      <c r="A864" s="8">
        <v>42545</v>
      </c>
      <c r="B864" s="9">
        <v>501</v>
      </c>
      <c r="C864" s="10">
        <v>0.85416666666666696</v>
      </c>
      <c r="D864" s="9" t="s">
        <v>5</v>
      </c>
      <c r="E864" s="9">
        <v>18</v>
      </c>
      <c r="F864" s="9" t="s">
        <v>18</v>
      </c>
      <c r="G864" s="13">
        <f t="shared" si="157"/>
        <v>1</v>
      </c>
      <c r="H864">
        <f t="shared" si="158"/>
        <v>5</v>
      </c>
      <c r="I864" s="14">
        <f t="shared" si="159"/>
        <v>21</v>
      </c>
      <c r="J864" s="14">
        <f t="shared" si="160"/>
        <v>4</v>
      </c>
      <c r="K864" s="14">
        <f t="shared" si="161"/>
        <v>3</v>
      </c>
      <c r="L864" s="14">
        <f t="shared" si="162"/>
        <v>2</v>
      </c>
      <c r="M864" s="14">
        <f t="shared" si="163"/>
        <v>1</v>
      </c>
      <c r="N864" s="14">
        <f t="shared" si="164"/>
        <v>1</v>
      </c>
      <c r="O864">
        <f t="shared" si="165"/>
        <v>2016</v>
      </c>
      <c r="P864">
        <f t="shared" si="166"/>
        <v>6</v>
      </c>
      <c r="Q864">
        <f t="shared" si="167"/>
        <v>24</v>
      </c>
      <c r="R864">
        <f t="shared" si="156"/>
        <v>4</v>
      </c>
    </row>
    <row r="865" spans="1:18" x14ac:dyDescent="0.2">
      <c r="A865" s="8">
        <v>42545</v>
      </c>
      <c r="B865" s="9">
        <v>504</v>
      </c>
      <c r="C865" s="10">
        <v>0.86319444444444404</v>
      </c>
      <c r="D865" s="9" t="s">
        <v>5</v>
      </c>
      <c r="E865" s="9">
        <v>27</v>
      </c>
      <c r="F865" s="9" t="s">
        <v>20</v>
      </c>
      <c r="G865" s="13">
        <f t="shared" si="157"/>
        <v>4</v>
      </c>
      <c r="H865">
        <f t="shared" si="158"/>
        <v>5</v>
      </c>
      <c r="I865" s="14">
        <f t="shared" si="159"/>
        <v>21</v>
      </c>
      <c r="J865" s="14">
        <f t="shared" si="160"/>
        <v>3</v>
      </c>
      <c r="K865" s="14">
        <f t="shared" si="161"/>
        <v>4</v>
      </c>
      <c r="L865" s="14">
        <f t="shared" si="162"/>
        <v>4</v>
      </c>
      <c r="M865" s="14">
        <f t="shared" si="163"/>
        <v>3</v>
      </c>
      <c r="N865" s="14">
        <f t="shared" si="164"/>
        <v>3</v>
      </c>
      <c r="O865">
        <f t="shared" si="165"/>
        <v>2016</v>
      </c>
      <c r="P865">
        <f t="shared" si="166"/>
        <v>6</v>
      </c>
      <c r="Q865">
        <f t="shared" si="167"/>
        <v>24</v>
      </c>
      <c r="R865">
        <f t="shared" si="156"/>
        <v>4</v>
      </c>
    </row>
    <row r="866" spans="1:18" x14ac:dyDescent="0.2">
      <c r="A866" s="8">
        <v>42545</v>
      </c>
      <c r="B866" s="9">
        <v>501</v>
      </c>
      <c r="C866" s="10">
        <v>0.89236111111111105</v>
      </c>
      <c r="D866" s="9" t="s">
        <v>5</v>
      </c>
      <c r="E866" s="9">
        <v>36</v>
      </c>
      <c r="F866" s="9" t="s">
        <v>18</v>
      </c>
      <c r="G866" s="13">
        <f t="shared" si="157"/>
        <v>1</v>
      </c>
      <c r="H866">
        <f t="shared" si="158"/>
        <v>5</v>
      </c>
      <c r="I866" s="14">
        <f t="shared" si="159"/>
        <v>22</v>
      </c>
      <c r="J866" s="14">
        <f t="shared" si="160"/>
        <v>4</v>
      </c>
      <c r="K866" s="14">
        <f t="shared" si="161"/>
        <v>3</v>
      </c>
      <c r="L866" s="14">
        <f t="shared" si="162"/>
        <v>2</v>
      </c>
      <c r="M866" s="14">
        <f t="shared" si="163"/>
        <v>1</v>
      </c>
      <c r="N866" s="14">
        <f t="shared" si="164"/>
        <v>1</v>
      </c>
      <c r="O866">
        <f t="shared" si="165"/>
        <v>2016</v>
      </c>
      <c r="P866">
        <f t="shared" si="166"/>
        <v>6</v>
      </c>
      <c r="Q866">
        <f t="shared" si="167"/>
        <v>24</v>
      </c>
      <c r="R866">
        <f t="shared" si="156"/>
        <v>4</v>
      </c>
    </row>
    <row r="867" spans="1:18" x14ac:dyDescent="0.2">
      <c r="A867" s="8">
        <v>42546</v>
      </c>
      <c r="B867" s="9">
        <v>506</v>
      </c>
      <c r="C867" s="10">
        <v>4.0277777777777801E-2</v>
      </c>
      <c r="D867" s="9" t="s">
        <v>6</v>
      </c>
      <c r="E867" s="9">
        <v>41</v>
      </c>
      <c r="F867" s="9" t="s">
        <v>18</v>
      </c>
      <c r="G867" s="13">
        <f t="shared" si="157"/>
        <v>6</v>
      </c>
      <c r="H867">
        <f t="shared" si="158"/>
        <v>6</v>
      </c>
      <c r="I867" s="14">
        <f t="shared" si="159"/>
        <v>1</v>
      </c>
      <c r="J867" s="14">
        <f t="shared" si="160"/>
        <v>4</v>
      </c>
      <c r="K867" s="14">
        <f t="shared" si="161"/>
        <v>4</v>
      </c>
      <c r="L867" s="14">
        <f t="shared" si="162"/>
        <v>2</v>
      </c>
      <c r="M867" s="14">
        <f t="shared" si="163"/>
        <v>2</v>
      </c>
      <c r="N867" s="14">
        <f t="shared" si="164"/>
        <v>2</v>
      </c>
      <c r="O867">
        <f t="shared" si="165"/>
        <v>2016</v>
      </c>
      <c r="P867">
        <f t="shared" si="166"/>
        <v>6</v>
      </c>
      <c r="Q867">
        <f t="shared" si="167"/>
        <v>25</v>
      </c>
      <c r="R867">
        <f t="shared" si="156"/>
        <v>4</v>
      </c>
    </row>
    <row r="868" spans="1:18" x14ac:dyDescent="0.2">
      <c r="A868" s="8">
        <v>42546</v>
      </c>
      <c r="B868" s="9">
        <v>510</v>
      </c>
      <c r="C868" s="10">
        <v>4.3055555555555597E-2</v>
      </c>
      <c r="D868" s="9" t="s">
        <v>6</v>
      </c>
      <c r="E868" s="9">
        <v>1</v>
      </c>
      <c r="F868" s="9" t="s">
        <v>13</v>
      </c>
      <c r="G868" s="13">
        <f t="shared" si="157"/>
        <v>8</v>
      </c>
      <c r="H868">
        <f t="shared" si="158"/>
        <v>6</v>
      </c>
      <c r="I868" s="14">
        <f t="shared" si="159"/>
        <v>2</v>
      </c>
      <c r="J868" s="14">
        <f t="shared" si="160"/>
        <v>1</v>
      </c>
      <c r="K868" s="14">
        <f t="shared" si="161"/>
        <v>1</v>
      </c>
      <c r="L868" s="14">
        <f t="shared" si="162"/>
        <v>3</v>
      </c>
      <c r="M868" s="14">
        <f t="shared" si="163"/>
        <v>3</v>
      </c>
      <c r="N868" s="14">
        <f t="shared" si="164"/>
        <v>3</v>
      </c>
      <c r="O868">
        <f t="shared" si="165"/>
        <v>2016</v>
      </c>
      <c r="P868">
        <f t="shared" si="166"/>
        <v>6</v>
      </c>
      <c r="Q868">
        <f t="shared" si="167"/>
        <v>25</v>
      </c>
      <c r="R868">
        <f t="shared" si="156"/>
        <v>2</v>
      </c>
    </row>
    <row r="869" spans="1:18" x14ac:dyDescent="0.2">
      <c r="A869" s="8">
        <v>42546</v>
      </c>
      <c r="B869" s="9">
        <v>501</v>
      </c>
      <c r="C869" s="10">
        <v>5.7638888888888899E-2</v>
      </c>
      <c r="D869" s="9" t="s">
        <v>6</v>
      </c>
      <c r="E869" s="9">
        <v>4</v>
      </c>
      <c r="F869" s="9" t="s">
        <v>18</v>
      </c>
      <c r="G869" s="13">
        <f t="shared" si="157"/>
        <v>1</v>
      </c>
      <c r="H869">
        <f t="shared" si="158"/>
        <v>6</v>
      </c>
      <c r="I869" s="14">
        <f t="shared" si="159"/>
        <v>2</v>
      </c>
      <c r="J869" s="14">
        <f t="shared" si="160"/>
        <v>4</v>
      </c>
      <c r="K869" s="14">
        <f t="shared" si="161"/>
        <v>3</v>
      </c>
      <c r="L869" s="14">
        <f t="shared" si="162"/>
        <v>2</v>
      </c>
      <c r="M869" s="14">
        <f t="shared" si="163"/>
        <v>1</v>
      </c>
      <c r="N869" s="14">
        <f t="shared" si="164"/>
        <v>1</v>
      </c>
      <c r="O869">
        <f t="shared" si="165"/>
        <v>2016</v>
      </c>
      <c r="P869">
        <f t="shared" si="166"/>
        <v>6</v>
      </c>
      <c r="Q869">
        <f t="shared" si="167"/>
        <v>25</v>
      </c>
      <c r="R869">
        <f t="shared" si="156"/>
        <v>2</v>
      </c>
    </row>
    <row r="870" spans="1:18" x14ac:dyDescent="0.2">
      <c r="A870" s="8">
        <v>42546</v>
      </c>
      <c r="B870" s="9">
        <v>501</v>
      </c>
      <c r="C870" s="10">
        <v>6.18055555555556E-2</v>
      </c>
      <c r="D870" s="9" t="s">
        <v>6</v>
      </c>
      <c r="E870" s="9">
        <v>18</v>
      </c>
      <c r="F870" s="9" t="s">
        <v>19</v>
      </c>
      <c r="G870" s="13">
        <f t="shared" si="157"/>
        <v>1</v>
      </c>
      <c r="H870">
        <f t="shared" si="158"/>
        <v>6</v>
      </c>
      <c r="I870" s="14">
        <f t="shared" si="159"/>
        <v>2</v>
      </c>
      <c r="J870" s="14">
        <f t="shared" si="160"/>
        <v>2</v>
      </c>
      <c r="K870" s="14">
        <f t="shared" si="161"/>
        <v>3</v>
      </c>
      <c r="L870" s="14">
        <f t="shared" si="162"/>
        <v>2</v>
      </c>
      <c r="M870" s="14">
        <f t="shared" si="163"/>
        <v>1</v>
      </c>
      <c r="N870" s="14">
        <f t="shared" si="164"/>
        <v>1</v>
      </c>
      <c r="O870">
        <f t="shared" si="165"/>
        <v>2016</v>
      </c>
      <c r="P870">
        <f t="shared" si="166"/>
        <v>6</v>
      </c>
      <c r="Q870">
        <f t="shared" si="167"/>
        <v>25</v>
      </c>
      <c r="R870">
        <f t="shared" si="156"/>
        <v>4</v>
      </c>
    </row>
    <row r="871" spans="1:18" x14ac:dyDescent="0.2">
      <c r="A871" s="8">
        <v>42546</v>
      </c>
      <c r="B871" s="9">
        <v>501</v>
      </c>
      <c r="C871" s="10">
        <v>7.0138888888888903E-2</v>
      </c>
      <c r="D871" s="9" t="s">
        <v>6</v>
      </c>
      <c r="E871" s="9">
        <v>27</v>
      </c>
      <c r="F871" s="9" t="s">
        <v>19</v>
      </c>
      <c r="G871" s="13">
        <f t="shared" si="157"/>
        <v>1</v>
      </c>
      <c r="H871">
        <f t="shared" si="158"/>
        <v>6</v>
      </c>
      <c r="I871" s="14">
        <f t="shared" si="159"/>
        <v>2</v>
      </c>
      <c r="J871" s="14">
        <f t="shared" si="160"/>
        <v>2</v>
      </c>
      <c r="K871" s="14">
        <f t="shared" si="161"/>
        <v>3</v>
      </c>
      <c r="L871" s="14">
        <f t="shared" si="162"/>
        <v>2</v>
      </c>
      <c r="M871" s="14">
        <f t="shared" si="163"/>
        <v>1</v>
      </c>
      <c r="N871" s="14">
        <f t="shared" si="164"/>
        <v>1</v>
      </c>
      <c r="O871">
        <f t="shared" si="165"/>
        <v>2016</v>
      </c>
      <c r="P871">
        <f t="shared" si="166"/>
        <v>6</v>
      </c>
      <c r="Q871">
        <f t="shared" si="167"/>
        <v>25</v>
      </c>
      <c r="R871">
        <f t="shared" si="156"/>
        <v>4</v>
      </c>
    </row>
    <row r="872" spans="1:18" x14ac:dyDescent="0.2">
      <c r="A872" s="8">
        <v>42546</v>
      </c>
      <c r="B872" s="9">
        <v>504</v>
      </c>
      <c r="C872" s="10">
        <v>0.209722222222222</v>
      </c>
      <c r="D872" s="9" t="s">
        <v>6</v>
      </c>
      <c r="E872" s="9">
        <v>25</v>
      </c>
      <c r="F872" s="9" t="s">
        <v>18</v>
      </c>
      <c r="G872" s="13">
        <f t="shared" si="157"/>
        <v>4</v>
      </c>
      <c r="H872">
        <f t="shared" si="158"/>
        <v>6</v>
      </c>
      <c r="I872" s="14">
        <f t="shared" si="159"/>
        <v>6</v>
      </c>
      <c r="J872" s="14">
        <f t="shared" si="160"/>
        <v>4</v>
      </c>
      <c r="K872" s="14">
        <f t="shared" si="161"/>
        <v>4</v>
      </c>
      <c r="L872" s="14">
        <f t="shared" si="162"/>
        <v>4</v>
      </c>
      <c r="M872" s="14">
        <f t="shared" si="163"/>
        <v>3</v>
      </c>
      <c r="N872" s="14">
        <f t="shared" si="164"/>
        <v>3</v>
      </c>
      <c r="O872">
        <f t="shared" si="165"/>
        <v>2016</v>
      </c>
      <c r="P872">
        <f t="shared" si="166"/>
        <v>6</v>
      </c>
      <c r="Q872">
        <f t="shared" si="167"/>
        <v>25</v>
      </c>
      <c r="R872">
        <f t="shared" si="156"/>
        <v>4</v>
      </c>
    </row>
    <row r="873" spans="1:18" x14ac:dyDescent="0.2">
      <c r="A873" s="8">
        <v>42546</v>
      </c>
      <c r="B873" s="9">
        <v>510</v>
      </c>
      <c r="C873" s="10">
        <v>0.211805555555556</v>
      </c>
      <c r="D873" s="9" t="s">
        <v>6</v>
      </c>
      <c r="E873" s="9">
        <v>100</v>
      </c>
      <c r="F873" s="9" t="s">
        <v>18</v>
      </c>
      <c r="G873" s="13">
        <f t="shared" si="157"/>
        <v>8</v>
      </c>
      <c r="H873">
        <f t="shared" si="158"/>
        <v>6</v>
      </c>
      <c r="I873" s="14">
        <f t="shared" si="159"/>
        <v>6</v>
      </c>
      <c r="J873" s="14">
        <f t="shared" si="160"/>
        <v>4</v>
      </c>
      <c r="K873" s="14">
        <f t="shared" si="161"/>
        <v>1</v>
      </c>
      <c r="L873" s="14">
        <f t="shared" si="162"/>
        <v>3</v>
      </c>
      <c r="M873" s="14">
        <f t="shared" si="163"/>
        <v>3</v>
      </c>
      <c r="N873" s="14">
        <f t="shared" si="164"/>
        <v>3</v>
      </c>
      <c r="O873">
        <f t="shared" si="165"/>
        <v>2016</v>
      </c>
      <c r="P873">
        <f t="shared" si="166"/>
        <v>6</v>
      </c>
      <c r="Q873">
        <f t="shared" si="167"/>
        <v>25</v>
      </c>
      <c r="R873">
        <f t="shared" si="156"/>
        <v>4</v>
      </c>
    </row>
    <row r="874" spans="1:18" x14ac:dyDescent="0.2">
      <c r="A874" s="8">
        <v>42546</v>
      </c>
      <c r="B874" s="9">
        <v>504</v>
      </c>
      <c r="C874" s="10">
        <v>0.29375000000000001</v>
      </c>
      <c r="D874" s="9" t="s">
        <v>6</v>
      </c>
      <c r="E874" s="9">
        <v>10</v>
      </c>
      <c r="F874" s="9" t="s">
        <v>20</v>
      </c>
      <c r="G874" s="13">
        <f t="shared" si="157"/>
        <v>4</v>
      </c>
      <c r="H874">
        <f t="shared" si="158"/>
        <v>6</v>
      </c>
      <c r="I874" s="14">
        <f t="shared" si="159"/>
        <v>8</v>
      </c>
      <c r="J874" s="14">
        <f t="shared" si="160"/>
        <v>3</v>
      </c>
      <c r="K874" s="14">
        <f t="shared" si="161"/>
        <v>4</v>
      </c>
      <c r="L874" s="14">
        <f t="shared" si="162"/>
        <v>4</v>
      </c>
      <c r="M874" s="14">
        <f t="shared" si="163"/>
        <v>3</v>
      </c>
      <c r="N874" s="14">
        <f t="shared" si="164"/>
        <v>3</v>
      </c>
      <c r="O874">
        <f t="shared" si="165"/>
        <v>2016</v>
      </c>
      <c r="P874">
        <f t="shared" si="166"/>
        <v>6</v>
      </c>
      <c r="Q874">
        <f t="shared" si="167"/>
        <v>25</v>
      </c>
      <c r="R874">
        <f t="shared" si="156"/>
        <v>3</v>
      </c>
    </row>
    <row r="875" spans="1:18" x14ac:dyDescent="0.2">
      <c r="A875" s="8">
        <v>42546</v>
      </c>
      <c r="B875" s="9">
        <v>504</v>
      </c>
      <c r="C875" s="10">
        <v>0.30069444444444399</v>
      </c>
      <c r="D875" s="9" t="s">
        <v>6</v>
      </c>
      <c r="E875" s="9">
        <v>47</v>
      </c>
      <c r="F875" s="9" t="s">
        <v>18</v>
      </c>
      <c r="G875" s="13">
        <f t="shared" si="157"/>
        <v>4</v>
      </c>
      <c r="H875">
        <f t="shared" si="158"/>
        <v>6</v>
      </c>
      <c r="I875" s="14">
        <f t="shared" si="159"/>
        <v>8</v>
      </c>
      <c r="J875" s="14">
        <f t="shared" si="160"/>
        <v>4</v>
      </c>
      <c r="K875" s="14">
        <f t="shared" si="161"/>
        <v>4</v>
      </c>
      <c r="L875" s="14">
        <f t="shared" si="162"/>
        <v>4</v>
      </c>
      <c r="M875" s="14">
        <f t="shared" si="163"/>
        <v>3</v>
      </c>
      <c r="N875" s="14">
        <f t="shared" si="164"/>
        <v>3</v>
      </c>
      <c r="O875">
        <f t="shared" si="165"/>
        <v>2016</v>
      </c>
      <c r="P875">
        <f t="shared" si="166"/>
        <v>6</v>
      </c>
      <c r="Q875">
        <f t="shared" si="167"/>
        <v>25</v>
      </c>
      <c r="R875">
        <f t="shared" si="156"/>
        <v>4</v>
      </c>
    </row>
    <row r="876" spans="1:18" x14ac:dyDescent="0.2">
      <c r="A876" s="8">
        <v>42546</v>
      </c>
      <c r="B876" s="9">
        <v>510</v>
      </c>
      <c r="C876" s="10">
        <v>0.422222222222222</v>
      </c>
      <c r="D876" s="9" t="s">
        <v>6</v>
      </c>
      <c r="E876" s="9">
        <v>1</v>
      </c>
      <c r="F876" s="9" t="s">
        <v>13</v>
      </c>
      <c r="G876" s="13">
        <f t="shared" si="157"/>
        <v>8</v>
      </c>
      <c r="H876">
        <f t="shared" si="158"/>
        <v>6</v>
      </c>
      <c r="I876" s="14">
        <f t="shared" si="159"/>
        <v>11</v>
      </c>
      <c r="J876" s="14">
        <f t="shared" si="160"/>
        <v>1</v>
      </c>
      <c r="K876" s="14">
        <f t="shared" si="161"/>
        <v>1</v>
      </c>
      <c r="L876" s="14">
        <f t="shared" si="162"/>
        <v>3</v>
      </c>
      <c r="M876" s="14">
        <f t="shared" si="163"/>
        <v>3</v>
      </c>
      <c r="N876" s="14">
        <f t="shared" si="164"/>
        <v>3</v>
      </c>
      <c r="O876">
        <f t="shared" si="165"/>
        <v>2016</v>
      </c>
      <c r="P876">
        <f t="shared" si="166"/>
        <v>6</v>
      </c>
      <c r="Q876">
        <f t="shared" si="167"/>
        <v>25</v>
      </c>
      <c r="R876">
        <f t="shared" si="156"/>
        <v>2</v>
      </c>
    </row>
    <row r="877" spans="1:18" x14ac:dyDescent="0.2">
      <c r="A877" s="8">
        <v>42546</v>
      </c>
      <c r="B877" s="9">
        <v>501</v>
      </c>
      <c r="C877" s="10">
        <v>0.47083333333333299</v>
      </c>
      <c r="D877" s="9" t="s">
        <v>6</v>
      </c>
      <c r="E877" s="9">
        <v>4</v>
      </c>
      <c r="F877" s="9" t="s">
        <v>18</v>
      </c>
      <c r="G877" s="13">
        <f t="shared" si="157"/>
        <v>1</v>
      </c>
      <c r="H877">
        <f t="shared" si="158"/>
        <v>6</v>
      </c>
      <c r="I877" s="14">
        <f t="shared" si="159"/>
        <v>12</v>
      </c>
      <c r="J877" s="14">
        <f t="shared" si="160"/>
        <v>4</v>
      </c>
      <c r="K877" s="14">
        <f t="shared" si="161"/>
        <v>3</v>
      </c>
      <c r="L877" s="14">
        <f t="shared" si="162"/>
        <v>2</v>
      </c>
      <c r="M877" s="14">
        <f t="shared" si="163"/>
        <v>1</v>
      </c>
      <c r="N877" s="14">
        <f t="shared" si="164"/>
        <v>1</v>
      </c>
      <c r="O877">
        <f t="shared" si="165"/>
        <v>2016</v>
      </c>
      <c r="P877">
        <f t="shared" si="166"/>
        <v>6</v>
      </c>
      <c r="Q877">
        <f t="shared" si="167"/>
        <v>25</v>
      </c>
      <c r="R877">
        <f t="shared" si="156"/>
        <v>2</v>
      </c>
    </row>
    <row r="878" spans="1:18" x14ac:dyDescent="0.2">
      <c r="A878" s="8">
        <v>42546</v>
      </c>
      <c r="B878" s="9">
        <v>501</v>
      </c>
      <c r="C878" s="10">
        <v>0.53680555555555598</v>
      </c>
      <c r="D878" s="9" t="s">
        <v>6</v>
      </c>
      <c r="E878" s="9">
        <v>8</v>
      </c>
      <c r="F878" s="9" t="s">
        <v>18</v>
      </c>
      <c r="G878" s="13">
        <f t="shared" si="157"/>
        <v>1</v>
      </c>
      <c r="H878">
        <f t="shared" si="158"/>
        <v>6</v>
      </c>
      <c r="I878" s="14">
        <f t="shared" si="159"/>
        <v>13</v>
      </c>
      <c r="J878" s="14">
        <f t="shared" si="160"/>
        <v>4</v>
      </c>
      <c r="K878" s="14">
        <f t="shared" si="161"/>
        <v>3</v>
      </c>
      <c r="L878" s="14">
        <f t="shared" si="162"/>
        <v>2</v>
      </c>
      <c r="M878" s="14">
        <f t="shared" si="163"/>
        <v>1</v>
      </c>
      <c r="N878" s="14">
        <f t="shared" si="164"/>
        <v>1</v>
      </c>
      <c r="O878">
        <f t="shared" si="165"/>
        <v>2016</v>
      </c>
      <c r="P878">
        <f t="shared" si="166"/>
        <v>6</v>
      </c>
      <c r="Q878">
        <f t="shared" si="167"/>
        <v>25</v>
      </c>
      <c r="R878">
        <f t="shared" si="156"/>
        <v>3</v>
      </c>
    </row>
    <row r="879" spans="1:18" x14ac:dyDescent="0.2">
      <c r="A879" s="8">
        <v>42546</v>
      </c>
      <c r="B879" s="9">
        <v>505</v>
      </c>
      <c r="C879" s="10">
        <v>0.54027777777777797</v>
      </c>
      <c r="D879" s="9" t="s">
        <v>6</v>
      </c>
      <c r="E879" s="9">
        <v>6</v>
      </c>
      <c r="F879" s="9" t="s">
        <v>18</v>
      </c>
      <c r="G879" s="13">
        <f t="shared" si="157"/>
        <v>5</v>
      </c>
      <c r="H879">
        <f t="shared" si="158"/>
        <v>6</v>
      </c>
      <c r="I879" s="14">
        <f t="shared" si="159"/>
        <v>13</v>
      </c>
      <c r="J879" s="14">
        <f t="shared" si="160"/>
        <v>4</v>
      </c>
      <c r="K879" s="14">
        <f t="shared" si="161"/>
        <v>3</v>
      </c>
      <c r="L879" s="14">
        <f t="shared" si="162"/>
        <v>3</v>
      </c>
      <c r="M879" s="14">
        <f t="shared" si="163"/>
        <v>4</v>
      </c>
      <c r="N879" s="14">
        <f t="shared" si="164"/>
        <v>4</v>
      </c>
      <c r="O879">
        <f t="shared" si="165"/>
        <v>2016</v>
      </c>
      <c r="P879">
        <f t="shared" si="166"/>
        <v>6</v>
      </c>
      <c r="Q879">
        <f t="shared" si="167"/>
        <v>25</v>
      </c>
      <c r="R879">
        <f t="shared" si="156"/>
        <v>3</v>
      </c>
    </row>
    <row r="880" spans="1:18" x14ac:dyDescent="0.2">
      <c r="A880" s="8">
        <v>42546</v>
      </c>
      <c r="B880" s="9">
        <v>501</v>
      </c>
      <c r="C880" s="10">
        <v>0.57361111111111096</v>
      </c>
      <c r="D880" s="9" t="s">
        <v>6</v>
      </c>
      <c r="E880" s="9">
        <v>5</v>
      </c>
      <c r="F880" s="9" t="s">
        <v>18</v>
      </c>
      <c r="G880" s="13">
        <f t="shared" si="157"/>
        <v>1</v>
      </c>
      <c r="H880">
        <f t="shared" si="158"/>
        <v>6</v>
      </c>
      <c r="I880" s="14">
        <f t="shared" si="159"/>
        <v>14</v>
      </c>
      <c r="J880" s="14">
        <f t="shared" si="160"/>
        <v>4</v>
      </c>
      <c r="K880" s="14">
        <f t="shared" si="161"/>
        <v>3</v>
      </c>
      <c r="L880" s="14">
        <f t="shared" si="162"/>
        <v>2</v>
      </c>
      <c r="M880" s="14">
        <f t="shared" si="163"/>
        <v>1</v>
      </c>
      <c r="N880" s="14">
        <f t="shared" si="164"/>
        <v>1</v>
      </c>
      <c r="O880">
        <f t="shared" si="165"/>
        <v>2016</v>
      </c>
      <c r="P880">
        <f t="shared" si="166"/>
        <v>6</v>
      </c>
      <c r="Q880">
        <f t="shared" si="167"/>
        <v>25</v>
      </c>
      <c r="R880">
        <f t="shared" si="156"/>
        <v>2</v>
      </c>
    </row>
    <row r="881" spans="1:18" x14ac:dyDescent="0.2">
      <c r="A881" s="8">
        <v>42546</v>
      </c>
      <c r="B881" s="9">
        <v>510</v>
      </c>
      <c r="C881" s="10">
        <v>0.62916666666666698</v>
      </c>
      <c r="D881" s="9" t="s">
        <v>6</v>
      </c>
      <c r="E881" s="9">
        <v>1</v>
      </c>
      <c r="F881" s="9" t="s">
        <v>19</v>
      </c>
      <c r="G881" s="13">
        <f t="shared" si="157"/>
        <v>8</v>
      </c>
      <c r="H881">
        <f t="shared" si="158"/>
        <v>6</v>
      </c>
      <c r="I881" s="14">
        <f t="shared" si="159"/>
        <v>16</v>
      </c>
      <c r="J881" s="14">
        <f t="shared" si="160"/>
        <v>2</v>
      </c>
      <c r="K881" s="14">
        <f t="shared" si="161"/>
        <v>1</v>
      </c>
      <c r="L881" s="14">
        <f t="shared" si="162"/>
        <v>3</v>
      </c>
      <c r="M881" s="14">
        <f t="shared" si="163"/>
        <v>3</v>
      </c>
      <c r="N881" s="14">
        <f t="shared" si="164"/>
        <v>3</v>
      </c>
      <c r="O881">
        <f t="shared" si="165"/>
        <v>2016</v>
      </c>
      <c r="P881">
        <f t="shared" si="166"/>
        <v>6</v>
      </c>
      <c r="Q881">
        <f t="shared" si="167"/>
        <v>25</v>
      </c>
      <c r="R881">
        <f t="shared" si="156"/>
        <v>2</v>
      </c>
    </row>
    <row r="882" spans="1:18" x14ac:dyDescent="0.2">
      <c r="A882" s="8">
        <v>42546</v>
      </c>
      <c r="B882" s="9">
        <v>509</v>
      </c>
      <c r="C882" s="10">
        <v>0.65138888888888902</v>
      </c>
      <c r="D882" s="9" t="s">
        <v>6</v>
      </c>
      <c r="E882" s="9">
        <v>4</v>
      </c>
      <c r="F882" s="9" t="s">
        <v>18</v>
      </c>
      <c r="G882" s="13">
        <f t="shared" si="157"/>
        <v>7</v>
      </c>
      <c r="H882">
        <f t="shared" si="158"/>
        <v>6</v>
      </c>
      <c r="I882" s="14">
        <f t="shared" si="159"/>
        <v>16</v>
      </c>
      <c r="J882" s="14">
        <f t="shared" si="160"/>
        <v>4</v>
      </c>
      <c r="K882" s="14">
        <f t="shared" si="161"/>
        <v>1</v>
      </c>
      <c r="L882" s="14">
        <f t="shared" si="162"/>
        <v>2</v>
      </c>
      <c r="M882" s="14">
        <f t="shared" si="163"/>
        <v>2</v>
      </c>
      <c r="N882" s="14">
        <f t="shared" si="164"/>
        <v>2</v>
      </c>
      <c r="O882">
        <f t="shared" si="165"/>
        <v>2016</v>
      </c>
      <c r="P882">
        <f t="shared" si="166"/>
        <v>6</v>
      </c>
      <c r="Q882">
        <f t="shared" si="167"/>
        <v>25</v>
      </c>
      <c r="R882">
        <f t="shared" si="156"/>
        <v>2</v>
      </c>
    </row>
    <row r="883" spans="1:18" x14ac:dyDescent="0.2">
      <c r="A883" s="8">
        <v>42546</v>
      </c>
      <c r="B883" s="9">
        <v>510</v>
      </c>
      <c r="C883" s="10">
        <v>0.70902777777777803</v>
      </c>
      <c r="D883" s="9" t="s">
        <v>6</v>
      </c>
      <c r="E883" s="9">
        <v>13</v>
      </c>
      <c r="F883" s="9" t="s">
        <v>13</v>
      </c>
      <c r="G883" s="13">
        <f t="shared" si="157"/>
        <v>8</v>
      </c>
      <c r="H883">
        <f t="shared" si="158"/>
        <v>6</v>
      </c>
      <c r="I883" s="14">
        <f t="shared" si="159"/>
        <v>18</v>
      </c>
      <c r="J883" s="14">
        <f t="shared" si="160"/>
        <v>1</v>
      </c>
      <c r="K883" s="14">
        <f t="shared" si="161"/>
        <v>1</v>
      </c>
      <c r="L883" s="14">
        <f t="shared" si="162"/>
        <v>3</v>
      </c>
      <c r="M883" s="14">
        <f t="shared" si="163"/>
        <v>3</v>
      </c>
      <c r="N883" s="14">
        <f t="shared" si="164"/>
        <v>3</v>
      </c>
      <c r="O883">
        <f t="shared" si="165"/>
        <v>2016</v>
      </c>
      <c r="P883">
        <f t="shared" si="166"/>
        <v>6</v>
      </c>
      <c r="Q883">
        <f t="shared" si="167"/>
        <v>25</v>
      </c>
      <c r="R883">
        <f t="shared" si="156"/>
        <v>4</v>
      </c>
    </row>
    <row r="884" spans="1:18" x14ac:dyDescent="0.2">
      <c r="A884" s="8">
        <v>42546</v>
      </c>
      <c r="B884" s="9">
        <v>501</v>
      </c>
      <c r="C884" s="10">
        <v>0.71666666666666701</v>
      </c>
      <c r="D884" s="9" t="s">
        <v>6</v>
      </c>
      <c r="E884" s="9">
        <v>6</v>
      </c>
      <c r="F884" s="9" t="s">
        <v>18</v>
      </c>
      <c r="G884" s="13">
        <f t="shared" si="157"/>
        <v>1</v>
      </c>
      <c r="H884">
        <f t="shared" si="158"/>
        <v>6</v>
      </c>
      <c r="I884" s="14">
        <f t="shared" si="159"/>
        <v>18</v>
      </c>
      <c r="J884" s="14">
        <f t="shared" si="160"/>
        <v>4</v>
      </c>
      <c r="K884" s="14">
        <f t="shared" si="161"/>
        <v>3</v>
      </c>
      <c r="L884" s="14">
        <f t="shared" si="162"/>
        <v>2</v>
      </c>
      <c r="M884" s="14">
        <f t="shared" si="163"/>
        <v>1</v>
      </c>
      <c r="N884" s="14">
        <f t="shared" si="164"/>
        <v>1</v>
      </c>
      <c r="O884">
        <f t="shared" si="165"/>
        <v>2016</v>
      </c>
      <c r="P884">
        <f t="shared" si="166"/>
        <v>6</v>
      </c>
      <c r="Q884">
        <f t="shared" si="167"/>
        <v>25</v>
      </c>
      <c r="R884">
        <f t="shared" si="156"/>
        <v>3</v>
      </c>
    </row>
    <row r="885" spans="1:18" x14ac:dyDescent="0.2">
      <c r="A885" s="8">
        <v>42546</v>
      </c>
      <c r="B885" s="9">
        <v>510</v>
      </c>
      <c r="C885" s="10">
        <v>0.75416666666666698</v>
      </c>
      <c r="D885" s="9" t="s">
        <v>6</v>
      </c>
      <c r="E885" s="9">
        <v>3</v>
      </c>
      <c r="F885" s="9" t="s">
        <v>13</v>
      </c>
      <c r="G885" s="13">
        <f t="shared" si="157"/>
        <v>8</v>
      </c>
      <c r="H885">
        <f t="shared" si="158"/>
        <v>6</v>
      </c>
      <c r="I885" s="14">
        <f t="shared" si="159"/>
        <v>19</v>
      </c>
      <c r="J885" s="14">
        <f t="shared" si="160"/>
        <v>1</v>
      </c>
      <c r="K885" s="14">
        <f t="shared" si="161"/>
        <v>1</v>
      </c>
      <c r="L885" s="14">
        <f t="shared" si="162"/>
        <v>3</v>
      </c>
      <c r="M885" s="14">
        <f t="shared" si="163"/>
        <v>3</v>
      </c>
      <c r="N885" s="14">
        <f t="shared" si="164"/>
        <v>3</v>
      </c>
      <c r="O885">
        <f t="shared" si="165"/>
        <v>2016</v>
      </c>
      <c r="P885">
        <f t="shared" si="166"/>
        <v>6</v>
      </c>
      <c r="Q885">
        <f t="shared" si="167"/>
        <v>25</v>
      </c>
      <c r="R885">
        <f t="shared" si="156"/>
        <v>2</v>
      </c>
    </row>
    <row r="886" spans="1:18" x14ac:dyDescent="0.2">
      <c r="A886" s="8">
        <v>42546</v>
      </c>
      <c r="B886" s="9">
        <v>501</v>
      </c>
      <c r="C886" s="10">
        <v>0.77777777777777801</v>
      </c>
      <c r="D886" s="9" t="s">
        <v>6</v>
      </c>
      <c r="E886" s="9">
        <v>35</v>
      </c>
      <c r="F886" s="9" t="s">
        <v>18</v>
      </c>
      <c r="G886" s="13">
        <f t="shared" si="157"/>
        <v>1</v>
      </c>
      <c r="H886">
        <f t="shared" si="158"/>
        <v>6</v>
      </c>
      <c r="I886" s="14">
        <f t="shared" si="159"/>
        <v>19</v>
      </c>
      <c r="J886" s="14">
        <f t="shared" si="160"/>
        <v>4</v>
      </c>
      <c r="K886" s="14">
        <f t="shared" si="161"/>
        <v>3</v>
      </c>
      <c r="L886" s="14">
        <f t="shared" si="162"/>
        <v>2</v>
      </c>
      <c r="M886" s="14">
        <f t="shared" si="163"/>
        <v>1</v>
      </c>
      <c r="N886" s="14">
        <f t="shared" si="164"/>
        <v>1</v>
      </c>
      <c r="O886">
        <f t="shared" si="165"/>
        <v>2016</v>
      </c>
      <c r="P886">
        <f t="shared" si="166"/>
        <v>6</v>
      </c>
      <c r="Q886">
        <f t="shared" si="167"/>
        <v>25</v>
      </c>
      <c r="R886">
        <f t="shared" si="156"/>
        <v>4</v>
      </c>
    </row>
    <row r="887" spans="1:18" x14ac:dyDescent="0.2">
      <c r="A887" s="8">
        <v>42546</v>
      </c>
      <c r="B887" s="9">
        <v>501</v>
      </c>
      <c r="C887" s="10">
        <v>0.81527777777777799</v>
      </c>
      <c r="D887" s="9" t="s">
        <v>6</v>
      </c>
      <c r="E887" s="9">
        <v>10</v>
      </c>
      <c r="F887" s="9" t="s">
        <v>19</v>
      </c>
      <c r="G887" s="13">
        <f t="shared" si="157"/>
        <v>1</v>
      </c>
      <c r="H887">
        <f t="shared" si="158"/>
        <v>6</v>
      </c>
      <c r="I887" s="14">
        <f t="shared" si="159"/>
        <v>20</v>
      </c>
      <c r="J887" s="14">
        <f t="shared" si="160"/>
        <v>2</v>
      </c>
      <c r="K887" s="14">
        <f t="shared" si="161"/>
        <v>3</v>
      </c>
      <c r="L887" s="14">
        <f t="shared" si="162"/>
        <v>2</v>
      </c>
      <c r="M887" s="14">
        <f t="shared" si="163"/>
        <v>1</v>
      </c>
      <c r="N887" s="14">
        <f t="shared" si="164"/>
        <v>1</v>
      </c>
      <c r="O887">
        <f t="shared" si="165"/>
        <v>2016</v>
      </c>
      <c r="P887">
        <f t="shared" si="166"/>
        <v>6</v>
      </c>
      <c r="Q887">
        <f t="shared" si="167"/>
        <v>25</v>
      </c>
      <c r="R887">
        <f t="shared" si="156"/>
        <v>3</v>
      </c>
    </row>
    <row r="888" spans="1:18" x14ac:dyDescent="0.2">
      <c r="A888" s="8">
        <v>42546</v>
      </c>
      <c r="B888" s="9">
        <v>501</v>
      </c>
      <c r="C888" s="10">
        <v>0.875</v>
      </c>
      <c r="D888" s="9" t="s">
        <v>6</v>
      </c>
      <c r="E888" s="9">
        <v>25</v>
      </c>
      <c r="F888" s="9" t="s">
        <v>18</v>
      </c>
      <c r="G888" s="13">
        <f t="shared" si="157"/>
        <v>1</v>
      </c>
      <c r="H888">
        <f t="shared" si="158"/>
        <v>6</v>
      </c>
      <c r="I888" s="14">
        <f t="shared" si="159"/>
        <v>22</v>
      </c>
      <c r="J888" s="14">
        <f t="shared" si="160"/>
        <v>4</v>
      </c>
      <c r="K888" s="14">
        <f t="shared" si="161"/>
        <v>3</v>
      </c>
      <c r="L888" s="14">
        <f t="shared" si="162"/>
        <v>2</v>
      </c>
      <c r="M888" s="14">
        <f t="shared" si="163"/>
        <v>1</v>
      </c>
      <c r="N888" s="14">
        <f t="shared" si="164"/>
        <v>1</v>
      </c>
      <c r="O888">
        <f t="shared" si="165"/>
        <v>2016</v>
      </c>
      <c r="P888">
        <f t="shared" si="166"/>
        <v>6</v>
      </c>
      <c r="Q888">
        <f t="shared" si="167"/>
        <v>25</v>
      </c>
      <c r="R888">
        <f t="shared" si="156"/>
        <v>4</v>
      </c>
    </row>
    <row r="889" spans="1:18" x14ac:dyDescent="0.2">
      <c r="A889" s="8">
        <v>42546</v>
      </c>
      <c r="B889" s="9">
        <v>510</v>
      </c>
      <c r="C889" s="10">
        <v>0.90277777777777801</v>
      </c>
      <c r="D889" s="9" t="s">
        <v>6</v>
      </c>
      <c r="E889" s="9">
        <v>32</v>
      </c>
      <c r="F889" s="9" t="s">
        <v>13</v>
      </c>
      <c r="G889" s="13">
        <f t="shared" si="157"/>
        <v>8</v>
      </c>
      <c r="H889">
        <f t="shared" si="158"/>
        <v>6</v>
      </c>
      <c r="I889" s="14">
        <f t="shared" si="159"/>
        <v>22</v>
      </c>
      <c r="J889" s="14">
        <f t="shared" si="160"/>
        <v>1</v>
      </c>
      <c r="K889" s="14">
        <f t="shared" si="161"/>
        <v>1</v>
      </c>
      <c r="L889" s="14">
        <f t="shared" si="162"/>
        <v>3</v>
      </c>
      <c r="M889" s="14">
        <f t="shared" si="163"/>
        <v>3</v>
      </c>
      <c r="N889" s="14">
        <f t="shared" si="164"/>
        <v>3</v>
      </c>
      <c r="O889">
        <f t="shared" si="165"/>
        <v>2016</v>
      </c>
      <c r="P889">
        <f t="shared" si="166"/>
        <v>6</v>
      </c>
      <c r="Q889">
        <f t="shared" si="167"/>
        <v>25</v>
      </c>
      <c r="R889">
        <f t="shared" si="156"/>
        <v>4</v>
      </c>
    </row>
    <row r="890" spans="1:18" x14ac:dyDescent="0.2">
      <c r="A890" s="8">
        <v>42546</v>
      </c>
      <c r="B890" s="9">
        <v>514</v>
      </c>
      <c r="C890" s="10">
        <v>0.94652777777777797</v>
      </c>
      <c r="D890" s="9" t="s">
        <v>6</v>
      </c>
      <c r="E890" s="9">
        <v>87</v>
      </c>
      <c r="F890" s="9" t="s">
        <v>20</v>
      </c>
      <c r="G890" s="13">
        <f t="shared" si="157"/>
        <v>11</v>
      </c>
      <c r="H890">
        <f t="shared" si="158"/>
        <v>6</v>
      </c>
      <c r="I890" s="14">
        <f t="shared" si="159"/>
        <v>23</v>
      </c>
      <c r="J890" s="14">
        <f t="shared" si="160"/>
        <v>3</v>
      </c>
      <c r="K890" s="14">
        <f t="shared" si="161"/>
        <v>2</v>
      </c>
      <c r="L890" s="14">
        <f t="shared" si="162"/>
        <v>1</v>
      </c>
      <c r="M890" s="14">
        <f t="shared" si="163"/>
        <v>3</v>
      </c>
      <c r="N890" s="14">
        <f t="shared" si="164"/>
        <v>1</v>
      </c>
      <c r="O890">
        <f t="shared" si="165"/>
        <v>2016</v>
      </c>
      <c r="P890">
        <f t="shared" si="166"/>
        <v>6</v>
      </c>
      <c r="Q890">
        <f t="shared" si="167"/>
        <v>25</v>
      </c>
      <c r="R890">
        <f t="shared" si="156"/>
        <v>4</v>
      </c>
    </row>
    <row r="891" spans="1:18" x14ac:dyDescent="0.2">
      <c r="A891" s="8">
        <v>42546</v>
      </c>
      <c r="B891" s="9">
        <v>501</v>
      </c>
      <c r="C891" s="10">
        <v>0.94930555555555596</v>
      </c>
      <c r="D891" s="9" t="s">
        <v>6</v>
      </c>
      <c r="E891" s="9">
        <v>9</v>
      </c>
      <c r="F891" s="9" t="s">
        <v>19</v>
      </c>
      <c r="G891" s="13">
        <f t="shared" si="157"/>
        <v>1</v>
      </c>
      <c r="H891">
        <f t="shared" si="158"/>
        <v>6</v>
      </c>
      <c r="I891" s="14">
        <f t="shared" si="159"/>
        <v>23</v>
      </c>
      <c r="J891" s="14">
        <f t="shared" si="160"/>
        <v>2</v>
      </c>
      <c r="K891" s="14">
        <f t="shared" si="161"/>
        <v>3</v>
      </c>
      <c r="L891" s="14">
        <f t="shared" si="162"/>
        <v>2</v>
      </c>
      <c r="M891" s="14">
        <f t="shared" si="163"/>
        <v>1</v>
      </c>
      <c r="N891" s="14">
        <f t="shared" si="164"/>
        <v>1</v>
      </c>
      <c r="O891">
        <f t="shared" si="165"/>
        <v>2016</v>
      </c>
      <c r="P891">
        <f t="shared" si="166"/>
        <v>6</v>
      </c>
      <c r="Q891">
        <f t="shared" si="167"/>
        <v>25</v>
      </c>
      <c r="R891">
        <f t="shared" si="156"/>
        <v>3</v>
      </c>
    </row>
    <row r="892" spans="1:18" x14ac:dyDescent="0.2">
      <c r="A892" s="8">
        <v>42546</v>
      </c>
      <c r="B892" s="9">
        <v>504</v>
      </c>
      <c r="C892" s="10">
        <v>0.99375000000000002</v>
      </c>
      <c r="D892" s="9" t="s">
        <v>6</v>
      </c>
      <c r="E892" s="9">
        <v>15</v>
      </c>
      <c r="F892" s="9" t="s">
        <v>18</v>
      </c>
      <c r="G892" s="13">
        <f t="shared" si="157"/>
        <v>4</v>
      </c>
      <c r="H892">
        <f t="shared" si="158"/>
        <v>6</v>
      </c>
      <c r="I892" s="14">
        <f t="shared" si="159"/>
        <v>24</v>
      </c>
      <c r="J892" s="14">
        <f t="shared" si="160"/>
        <v>4</v>
      </c>
      <c r="K892" s="14">
        <f t="shared" si="161"/>
        <v>4</v>
      </c>
      <c r="L892" s="14">
        <f t="shared" si="162"/>
        <v>4</v>
      </c>
      <c r="M892" s="14">
        <f t="shared" si="163"/>
        <v>3</v>
      </c>
      <c r="N892" s="14">
        <f t="shared" si="164"/>
        <v>3</v>
      </c>
      <c r="O892">
        <f t="shared" si="165"/>
        <v>2016</v>
      </c>
      <c r="P892">
        <f t="shared" si="166"/>
        <v>6</v>
      </c>
      <c r="Q892">
        <f t="shared" si="167"/>
        <v>25</v>
      </c>
      <c r="R892">
        <f t="shared" si="156"/>
        <v>4</v>
      </c>
    </row>
    <row r="893" spans="1:18" x14ac:dyDescent="0.2">
      <c r="A893" s="8">
        <v>42547</v>
      </c>
      <c r="B893" s="9">
        <v>501</v>
      </c>
      <c r="C893" s="10">
        <v>2.36111111111111E-2</v>
      </c>
      <c r="D893" s="9" t="s">
        <v>7</v>
      </c>
      <c r="E893" s="9">
        <v>10</v>
      </c>
      <c r="F893" s="9" t="s">
        <v>19</v>
      </c>
      <c r="G893" s="13">
        <f t="shared" si="157"/>
        <v>1</v>
      </c>
      <c r="H893">
        <f t="shared" si="158"/>
        <v>7</v>
      </c>
      <c r="I893" s="14">
        <f t="shared" si="159"/>
        <v>1</v>
      </c>
      <c r="J893" s="14">
        <f t="shared" si="160"/>
        <v>2</v>
      </c>
      <c r="K893" s="14">
        <f t="shared" si="161"/>
        <v>3</v>
      </c>
      <c r="L893" s="14">
        <f t="shared" si="162"/>
        <v>2</v>
      </c>
      <c r="M893" s="14">
        <f t="shared" si="163"/>
        <v>1</v>
      </c>
      <c r="N893" s="14">
        <f t="shared" si="164"/>
        <v>1</v>
      </c>
      <c r="O893">
        <f t="shared" si="165"/>
        <v>2016</v>
      </c>
      <c r="P893">
        <f t="shared" si="166"/>
        <v>6</v>
      </c>
      <c r="Q893">
        <f t="shared" si="167"/>
        <v>26</v>
      </c>
      <c r="R893">
        <f t="shared" si="156"/>
        <v>3</v>
      </c>
    </row>
    <row r="894" spans="1:18" x14ac:dyDescent="0.2">
      <c r="A894" s="8">
        <v>42547</v>
      </c>
      <c r="B894" s="9">
        <v>501</v>
      </c>
      <c r="C894" s="10">
        <v>2.36111111111111E-2</v>
      </c>
      <c r="D894" s="9" t="s">
        <v>7</v>
      </c>
      <c r="E894" s="9">
        <v>10</v>
      </c>
      <c r="F894" s="9" t="s">
        <v>19</v>
      </c>
      <c r="G894" s="13">
        <f t="shared" si="157"/>
        <v>1</v>
      </c>
      <c r="H894">
        <f t="shared" si="158"/>
        <v>7</v>
      </c>
      <c r="I894" s="14">
        <f t="shared" si="159"/>
        <v>1</v>
      </c>
      <c r="J894" s="14">
        <f t="shared" si="160"/>
        <v>2</v>
      </c>
      <c r="K894" s="14">
        <f t="shared" si="161"/>
        <v>3</v>
      </c>
      <c r="L894" s="14">
        <f t="shared" si="162"/>
        <v>2</v>
      </c>
      <c r="M894" s="14">
        <f t="shared" si="163"/>
        <v>1</v>
      </c>
      <c r="N894" s="14">
        <f t="shared" si="164"/>
        <v>1</v>
      </c>
      <c r="O894">
        <f t="shared" si="165"/>
        <v>2016</v>
      </c>
      <c r="P894">
        <f t="shared" si="166"/>
        <v>6</v>
      </c>
      <c r="Q894">
        <f t="shared" si="167"/>
        <v>26</v>
      </c>
      <c r="R894">
        <f t="shared" si="156"/>
        <v>3</v>
      </c>
    </row>
    <row r="895" spans="1:18" x14ac:dyDescent="0.2">
      <c r="A895" s="8">
        <v>42547</v>
      </c>
      <c r="B895" s="9">
        <v>514</v>
      </c>
      <c r="C895" s="10">
        <v>3.54166666666667E-2</v>
      </c>
      <c r="D895" s="9" t="s">
        <v>7</v>
      </c>
      <c r="E895" s="9">
        <v>45</v>
      </c>
      <c r="F895" s="9" t="s">
        <v>19</v>
      </c>
      <c r="G895" s="13">
        <f t="shared" si="157"/>
        <v>11</v>
      </c>
      <c r="H895">
        <f t="shared" si="158"/>
        <v>7</v>
      </c>
      <c r="I895" s="14">
        <f t="shared" si="159"/>
        <v>1</v>
      </c>
      <c r="J895" s="14">
        <f t="shared" si="160"/>
        <v>2</v>
      </c>
      <c r="K895" s="14">
        <f t="shared" si="161"/>
        <v>2</v>
      </c>
      <c r="L895" s="14">
        <f t="shared" si="162"/>
        <v>1</v>
      </c>
      <c r="M895" s="14">
        <f t="shared" si="163"/>
        <v>3</v>
      </c>
      <c r="N895" s="14">
        <f t="shared" si="164"/>
        <v>1</v>
      </c>
      <c r="O895">
        <f t="shared" si="165"/>
        <v>2016</v>
      </c>
      <c r="P895">
        <f t="shared" si="166"/>
        <v>6</v>
      </c>
      <c r="Q895">
        <f t="shared" si="167"/>
        <v>26</v>
      </c>
      <c r="R895">
        <f t="shared" si="156"/>
        <v>4</v>
      </c>
    </row>
    <row r="896" spans="1:18" x14ac:dyDescent="0.2">
      <c r="A896" s="8">
        <v>42547</v>
      </c>
      <c r="B896" s="9">
        <v>504</v>
      </c>
      <c r="C896" s="10">
        <v>3.54166666666667E-2</v>
      </c>
      <c r="D896" s="9" t="s">
        <v>7</v>
      </c>
      <c r="E896" s="9">
        <v>45</v>
      </c>
      <c r="F896" s="9" t="s">
        <v>19</v>
      </c>
      <c r="G896" s="13">
        <f t="shared" si="157"/>
        <v>4</v>
      </c>
      <c r="H896">
        <f t="shared" si="158"/>
        <v>7</v>
      </c>
      <c r="I896" s="14">
        <f t="shared" si="159"/>
        <v>1</v>
      </c>
      <c r="J896" s="14">
        <f t="shared" si="160"/>
        <v>2</v>
      </c>
      <c r="K896" s="14">
        <f t="shared" si="161"/>
        <v>4</v>
      </c>
      <c r="L896" s="14">
        <f t="shared" si="162"/>
        <v>4</v>
      </c>
      <c r="M896" s="14">
        <f t="shared" si="163"/>
        <v>3</v>
      </c>
      <c r="N896" s="14">
        <f t="shared" si="164"/>
        <v>3</v>
      </c>
      <c r="O896">
        <f t="shared" si="165"/>
        <v>2016</v>
      </c>
      <c r="P896">
        <f t="shared" si="166"/>
        <v>6</v>
      </c>
      <c r="Q896">
        <f t="shared" si="167"/>
        <v>26</v>
      </c>
      <c r="R896">
        <f t="shared" si="156"/>
        <v>4</v>
      </c>
    </row>
    <row r="897" spans="1:18" x14ac:dyDescent="0.2">
      <c r="A897" s="8">
        <v>42547</v>
      </c>
      <c r="B897" s="9">
        <v>501</v>
      </c>
      <c r="C897" s="10">
        <v>6.6666666666666693E-2</v>
      </c>
      <c r="D897" s="9" t="s">
        <v>7</v>
      </c>
      <c r="E897" s="9">
        <v>9</v>
      </c>
      <c r="F897" s="9" t="s">
        <v>18</v>
      </c>
      <c r="G897" s="13">
        <f t="shared" si="157"/>
        <v>1</v>
      </c>
      <c r="H897">
        <f t="shared" si="158"/>
        <v>7</v>
      </c>
      <c r="I897" s="14">
        <f t="shared" si="159"/>
        <v>2</v>
      </c>
      <c r="J897" s="14">
        <f t="shared" si="160"/>
        <v>4</v>
      </c>
      <c r="K897" s="14">
        <f t="shared" si="161"/>
        <v>3</v>
      </c>
      <c r="L897" s="14">
        <f t="shared" si="162"/>
        <v>2</v>
      </c>
      <c r="M897" s="14">
        <f t="shared" si="163"/>
        <v>1</v>
      </c>
      <c r="N897" s="14">
        <f t="shared" si="164"/>
        <v>1</v>
      </c>
      <c r="O897">
        <f t="shared" si="165"/>
        <v>2016</v>
      </c>
      <c r="P897">
        <f t="shared" si="166"/>
        <v>6</v>
      </c>
      <c r="Q897">
        <f t="shared" si="167"/>
        <v>26</v>
      </c>
      <c r="R897">
        <f t="shared" si="156"/>
        <v>3</v>
      </c>
    </row>
    <row r="898" spans="1:18" x14ac:dyDescent="0.2">
      <c r="A898" s="8">
        <v>42547</v>
      </c>
      <c r="B898" s="9">
        <v>501</v>
      </c>
      <c r="C898" s="10">
        <v>0.116666666666667</v>
      </c>
      <c r="D898" s="9" t="s">
        <v>7</v>
      </c>
      <c r="E898" s="9">
        <v>9</v>
      </c>
      <c r="F898" s="9" t="s">
        <v>19</v>
      </c>
      <c r="G898" s="13">
        <f t="shared" si="157"/>
        <v>1</v>
      </c>
      <c r="H898">
        <f t="shared" si="158"/>
        <v>7</v>
      </c>
      <c r="I898" s="14">
        <f t="shared" si="159"/>
        <v>3</v>
      </c>
      <c r="J898" s="14">
        <f t="shared" si="160"/>
        <v>2</v>
      </c>
      <c r="K898" s="14">
        <f t="shared" si="161"/>
        <v>3</v>
      </c>
      <c r="L898" s="14">
        <f t="shared" si="162"/>
        <v>2</v>
      </c>
      <c r="M898" s="14">
        <f t="shared" si="163"/>
        <v>1</v>
      </c>
      <c r="N898" s="14">
        <f t="shared" si="164"/>
        <v>1</v>
      </c>
      <c r="O898">
        <f t="shared" si="165"/>
        <v>2016</v>
      </c>
      <c r="P898">
        <f t="shared" si="166"/>
        <v>6</v>
      </c>
      <c r="Q898">
        <f t="shared" si="167"/>
        <v>26</v>
      </c>
      <c r="R898">
        <f t="shared" ref="R898:R961" si="168">IF(E898=0,1,(IF(E898&lt;=5,2,(IF(E898&lt;=10,3,(IF(E898&gt;=11,4)))))))</f>
        <v>3</v>
      </c>
    </row>
    <row r="899" spans="1:18" x14ac:dyDescent="0.2">
      <c r="A899" s="8">
        <v>42547</v>
      </c>
      <c r="B899" s="9">
        <v>501</v>
      </c>
      <c r="C899" s="10">
        <v>0.13750000000000001</v>
      </c>
      <c r="D899" s="9" t="s">
        <v>7</v>
      </c>
      <c r="E899" s="9">
        <v>9</v>
      </c>
      <c r="F899" s="9" t="s">
        <v>19</v>
      </c>
      <c r="G899" s="13">
        <f t="shared" ref="G899:G962" si="169">IF(B899=501,1,(IF(B899=502,2,(IF(B899=503,3,(IF(B899=504,4,(IF(B899=505,5,(IF(B899=506,6,(IF(B899=509,7,(IF(B899=510,8,(IF(B899=511,9,(IF(B899=512,10,(IF(B899=514,11)))))))))))))))))))))</f>
        <v>1</v>
      </c>
      <c r="H899">
        <f t="shared" ref="H899:H962" si="170">IF(D899="Friday",5,(IF(D899="Saturday",6,(IF(D899="Sunday",7,(IF(D899="Monday",1,(IF(D899="Tuesday",2,(IF(D899="Wednesday",3,(IF(D899="Thursday",4,0)))))))))))))</f>
        <v>7</v>
      </c>
      <c r="I899" s="14">
        <f t="shared" ref="I899:I962" si="171">(ROUNDDOWN(C899*24,0)+1)</f>
        <v>4</v>
      </c>
      <c r="J899" s="14">
        <f t="shared" ref="J899:J962" si="172">IF(F899="N",1,(IF(F899="E",2,(IF(F899="S",3,(IF(F899="W",4)))))))</f>
        <v>2</v>
      </c>
      <c r="K899" s="14">
        <f t="shared" ref="K899:K962" si="173">IF(B899=501,3,(IF(B899=502,2,(IF(B899=503,3,(IF(B899=504,4,(IF(B899=505,3,(IF(B899=506,4,(IF(B899=509,1,(IF(B899=510,1,(IF(B899=511,1,(IF(B899=512,3,(IF(B899=514,2)))))))))))))))))))))</f>
        <v>3</v>
      </c>
      <c r="L899" s="14">
        <f t="shared" ref="L899:L962" si="174">IF(B899=501,2,(IF(B899=502,1,(IF(B899=503,2,(IF(B899=504,4,(IF(B899=505,3,(IF(B899=506,2,(IF(B899=509,2,(IF(B899=510,3,(IF(B899=511,3,(IF(B899=512,1,(IF(B899=514,1)))))))))))))))))))))</f>
        <v>2</v>
      </c>
      <c r="M899" s="14">
        <f t="shared" ref="M899:M962" si="175">IF(B899=501,1,(IF(B899=502,3,(IF(B899=503,1,(IF(B899=504,3,(IF(B899=505,4,(IF(B899=506,2,(IF(B899=509,2,(IF(B899=510,3,(IF(B899=511,2,(IF(B899=512,3,(IF(B899=514,3)))))))))))))))))))))</f>
        <v>1</v>
      </c>
      <c r="N899" s="14">
        <f t="shared" ref="N899:N962" si="176">IF(B899=501,1,(IF(B899=502,3,(IF(B899=503,1,(IF(B899=504,3,(IF(B899=505,4,(IF(B899=506,2,(IF(B899=509,2,(IF(B899=510,3,(IF(B899=511,2,(IF(B899=512,3,(IF(B899=514,1)))))))))))))))))))))</f>
        <v>1</v>
      </c>
      <c r="O899">
        <f t="shared" ref="O899:O962" si="177">YEAR(A899)</f>
        <v>2016</v>
      </c>
      <c r="P899">
        <f t="shared" ref="P899:P962" si="178">MONTH(A899)</f>
        <v>6</v>
      </c>
      <c r="Q899">
        <f t="shared" ref="Q899:Q962" si="179">DAY(A899)</f>
        <v>26</v>
      </c>
      <c r="R899">
        <f t="shared" si="168"/>
        <v>3</v>
      </c>
    </row>
    <row r="900" spans="1:18" x14ac:dyDescent="0.2">
      <c r="A900" s="8">
        <v>42547</v>
      </c>
      <c r="B900" s="9">
        <v>504</v>
      </c>
      <c r="C900" s="10">
        <v>0.25972222222222202</v>
      </c>
      <c r="D900" s="9" t="s">
        <v>7</v>
      </c>
      <c r="E900" s="9">
        <v>9</v>
      </c>
      <c r="F900" s="9" t="s">
        <v>19</v>
      </c>
      <c r="G900" s="13">
        <f t="shared" si="169"/>
        <v>4</v>
      </c>
      <c r="H900">
        <f t="shared" si="170"/>
        <v>7</v>
      </c>
      <c r="I900" s="14">
        <f t="shared" si="171"/>
        <v>7</v>
      </c>
      <c r="J900" s="14">
        <f t="shared" si="172"/>
        <v>2</v>
      </c>
      <c r="K900" s="14">
        <f t="shared" si="173"/>
        <v>4</v>
      </c>
      <c r="L900" s="14">
        <f t="shared" si="174"/>
        <v>4</v>
      </c>
      <c r="M900" s="14">
        <f t="shared" si="175"/>
        <v>3</v>
      </c>
      <c r="N900" s="14">
        <f t="shared" si="176"/>
        <v>3</v>
      </c>
      <c r="O900">
        <f t="shared" si="177"/>
        <v>2016</v>
      </c>
      <c r="P900">
        <f t="shared" si="178"/>
        <v>6</v>
      </c>
      <c r="Q900">
        <f t="shared" si="179"/>
        <v>26</v>
      </c>
      <c r="R900">
        <f t="shared" si="168"/>
        <v>3</v>
      </c>
    </row>
    <row r="901" spans="1:18" x14ac:dyDescent="0.2">
      <c r="A901" s="8">
        <v>42547</v>
      </c>
      <c r="B901" s="9">
        <v>510</v>
      </c>
      <c r="C901" s="10">
        <v>0.39374999999999999</v>
      </c>
      <c r="D901" s="9" t="s">
        <v>7</v>
      </c>
      <c r="E901" s="9">
        <v>11</v>
      </c>
      <c r="F901" s="9" t="s">
        <v>20</v>
      </c>
      <c r="G901" s="13">
        <f t="shared" si="169"/>
        <v>8</v>
      </c>
      <c r="H901">
        <f t="shared" si="170"/>
        <v>7</v>
      </c>
      <c r="I901" s="14">
        <f t="shared" si="171"/>
        <v>10</v>
      </c>
      <c r="J901" s="14">
        <f t="shared" si="172"/>
        <v>3</v>
      </c>
      <c r="K901" s="14">
        <f t="shared" si="173"/>
        <v>1</v>
      </c>
      <c r="L901" s="14">
        <f t="shared" si="174"/>
        <v>3</v>
      </c>
      <c r="M901" s="14">
        <f t="shared" si="175"/>
        <v>3</v>
      </c>
      <c r="N901" s="14">
        <f t="shared" si="176"/>
        <v>3</v>
      </c>
      <c r="O901">
        <f t="shared" si="177"/>
        <v>2016</v>
      </c>
      <c r="P901">
        <f t="shared" si="178"/>
        <v>6</v>
      </c>
      <c r="Q901">
        <f t="shared" si="179"/>
        <v>26</v>
      </c>
      <c r="R901">
        <f t="shared" si="168"/>
        <v>4</v>
      </c>
    </row>
    <row r="902" spans="1:18" x14ac:dyDescent="0.2">
      <c r="A902" s="8">
        <v>42547</v>
      </c>
      <c r="B902" s="9">
        <v>509</v>
      </c>
      <c r="C902" s="10">
        <v>0.54861111111111105</v>
      </c>
      <c r="D902" s="9" t="s">
        <v>7</v>
      </c>
      <c r="E902" s="9">
        <v>0</v>
      </c>
      <c r="F902" s="9" t="s">
        <v>19</v>
      </c>
      <c r="G902" s="13">
        <f t="shared" si="169"/>
        <v>7</v>
      </c>
      <c r="H902">
        <f t="shared" si="170"/>
        <v>7</v>
      </c>
      <c r="I902" s="14">
        <f t="shared" si="171"/>
        <v>14</v>
      </c>
      <c r="J902" s="14">
        <f t="shared" si="172"/>
        <v>2</v>
      </c>
      <c r="K902" s="14">
        <f t="shared" si="173"/>
        <v>1</v>
      </c>
      <c r="L902" s="14">
        <f t="shared" si="174"/>
        <v>2</v>
      </c>
      <c r="M902" s="14">
        <f t="shared" si="175"/>
        <v>2</v>
      </c>
      <c r="N902" s="14">
        <f t="shared" si="176"/>
        <v>2</v>
      </c>
      <c r="O902">
        <f t="shared" si="177"/>
        <v>2016</v>
      </c>
      <c r="P902">
        <f t="shared" si="178"/>
        <v>6</v>
      </c>
      <c r="Q902">
        <f t="shared" si="179"/>
        <v>26</v>
      </c>
      <c r="R902">
        <f t="shared" si="168"/>
        <v>1</v>
      </c>
    </row>
    <row r="903" spans="1:18" x14ac:dyDescent="0.2">
      <c r="A903" s="8">
        <v>42547</v>
      </c>
      <c r="B903" s="9">
        <v>501</v>
      </c>
      <c r="C903" s="10">
        <v>0.61875000000000002</v>
      </c>
      <c r="D903" s="9" t="s">
        <v>7</v>
      </c>
      <c r="E903" s="9">
        <v>6</v>
      </c>
      <c r="F903" s="9" t="s">
        <v>19</v>
      </c>
      <c r="G903" s="13">
        <f t="shared" si="169"/>
        <v>1</v>
      </c>
      <c r="H903">
        <f t="shared" si="170"/>
        <v>7</v>
      </c>
      <c r="I903" s="14">
        <f t="shared" si="171"/>
        <v>15</v>
      </c>
      <c r="J903" s="14">
        <f t="shared" si="172"/>
        <v>2</v>
      </c>
      <c r="K903" s="14">
        <f t="shared" si="173"/>
        <v>3</v>
      </c>
      <c r="L903" s="14">
        <f t="shared" si="174"/>
        <v>2</v>
      </c>
      <c r="M903" s="14">
        <f t="shared" si="175"/>
        <v>1</v>
      </c>
      <c r="N903" s="14">
        <f t="shared" si="176"/>
        <v>1</v>
      </c>
      <c r="O903">
        <f t="shared" si="177"/>
        <v>2016</v>
      </c>
      <c r="P903">
        <f t="shared" si="178"/>
        <v>6</v>
      </c>
      <c r="Q903">
        <f t="shared" si="179"/>
        <v>26</v>
      </c>
      <c r="R903">
        <f t="shared" si="168"/>
        <v>3</v>
      </c>
    </row>
    <row r="904" spans="1:18" x14ac:dyDescent="0.2">
      <c r="A904" s="8">
        <v>42547</v>
      </c>
      <c r="B904" s="9">
        <v>501</v>
      </c>
      <c r="C904" s="10">
        <v>0.62291666666666701</v>
      </c>
      <c r="D904" s="9" t="s">
        <v>7</v>
      </c>
      <c r="E904" s="9">
        <v>24</v>
      </c>
      <c r="F904" s="9" t="s">
        <v>18</v>
      </c>
      <c r="G904" s="13">
        <f t="shared" si="169"/>
        <v>1</v>
      </c>
      <c r="H904">
        <f t="shared" si="170"/>
        <v>7</v>
      </c>
      <c r="I904" s="14">
        <f t="shared" si="171"/>
        <v>15</v>
      </c>
      <c r="J904" s="14">
        <f t="shared" si="172"/>
        <v>4</v>
      </c>
      <c r="K904" s="14">
        <f t="shared" si="173"/>
        <v>3</v>
      </c>
      <c r="L904" s="14">
        <f t="shared" si="174"/>
        <v>2</v>
      </c>
      <c r="M904" s="14">
        <f t="shared" si="175"/>
        <v>1</v>
      </c>
      <c r="N904" s="14">
        <f t="shared" si="176"/>
        <v>1</v>
      </c>
      <c r="O904">
        <f t="shared" si="177"/>
        <v>2016</v>
      </c>
      <c r="P904">
        <f t="shared" si="178"/>
        <v>6</v>
      </c>
      <c r="Q904">
        <f t="shared" si="179"/>
        <v>26</v>
      </c>
      <c r="R904">
        <f t="shared" si="168"/>
        <v>4</v>
      </c>
    </row>
    <row r="905" spans="1:18" x14ac:dyDescent="0.2">
      <c r="A905" s="8">
        <v>42547</v>
      </c>
      <c r="B905" s="9">
        <v>505</v>
      </c>
      <c r="C905" s="10">
        <v>0.63124999999999998</v>
      </c>
      <c r="D905" s="9" t="s">
        <v>7</v>
      </c>
      <c r="E905" s="9">
        <v>6</v>
      </c>
      <c r="F905" s="9" t="s">
        <v>19</v>
      </c>
      <c r="G905" s="13">
        <f t="shared" si="169"/>
        <v>5</v>
      </c>
      <c r="H905">
        <f t="shared" si="170"/>
        <v>7</v>
      </c>
      <c r="I905" s="14">
        <f t="shared" si="171"/>
        <v>16</v>
      </c>
      <c r="J905" s="14">
        <f t="shared" si="172"/>
        <v>2</v>
      </c>
      <c r="K905" s="14">
        <f t="shared" si="173"/>
        <v>3</v>
      </c>
      <c r="L905" s="14">
        <f t="shared" si="174"/>
        <v>3</v>
      </c>
      <c r="M905" s="14">
        <f t="shared" si="175"/>
        <v>4</v>
      </c>
      <c r="N905" s="14">
        <f t="shared" si="176"/>
        <v>4</v>
      </c>
      <c r="O905">
        <f t="shared" si="177"/>
        <v>2016</v>
      </c>
      <c r="P905">
        <f t="shared" si="178"/>
        <v>6</v>
      </c>
      <c r="Q905">
        <f t="shared" si="179"/>
        <v>26</v>
      </c>
      <c r="R905">
        <f t="shared" si="168"/>
        <v>3</v>
      </c>
    </row>
    <row r="906" spans="1:18" x14ac:dyDescent="0.2">
      <c r="A906" s="8">
        <v>42547</v>
      </c>
      <c r="B906" s="9">
        <v>501</v>
      </c>
      <c r="C906" s="10">
        <v>0.63611111111111096</v>
      </c>
      <c r="D906" s="9" t="s">
        <v>7</v>
      </c>
      <c r="E906" s="9">
        <v>10</v>
      </c>
      <c r="F906" s="9" t="s">
        <v>19</v>
      </c>
      <c r="G906" s="13">
        <f t="shared" si="169"/>
        <v>1</v>
      </c>
      <c r="H906">
        <f t="shared" si="170"/>
        <v>7</v>
      </c>
      <c r="I906" s="14">
        <f t="shared" si="171"/>
        <v>16</v>
      </c>
      <c r="J906" s="14">
        <f t="shared" si="172"/>
        <v>2</v>
      </c>
      <c r="K906" s="14">
        <f t="shared" si="173"/>
        <v>3</v>
      </c>
      <c r="L906" s="14">
        <f t="shared" si="174"/>
        <v>2</v>
      </c>
      <c r="M906" s="14">
        <f t="shared" si="175"/>
        <v>1</v>
      </c>
      <c r="N906" s="14">
        <f t="shared" si="176"/>
        <v>1</v>
      </c>
      <c r="O906">
        <f t="shared" si="177"/>
        <v>2016</v>
      </c>
      <c r="P906">
        <f t="shared" si="178"/>
        <v>6</v>
      </c>
      <c r="Q906">
        <f t="shared" si="179"/>
        <v>26</v>
      </c>
      <c r="R906">
        <f t="shared" si="168"/>
        <v>3</v>
      </c>
    </row>
    <row r="907" spans="1:18" x14ac:dyDescent="0.2">
      <c r="A907" s="8">
        <v>42547</v>
      </c>
      <c r="B907" s="9">
        <v>505</v>
      </c>
      <c r="C907" s="10">
        <v>0.65277777777777801</v>
      </c>
      <c r="D907" s="9" t="s">
        <v>7</v>
      </c>
      <c r="E907" s="9">
        <v>10</v>
      </c>
      <c r="F907" s="9" t="s">
        <v>18</v>
      </c>
      <c r="G907" s="13">
        <f t="shared" si="169"/>
        <v>5</v>
      </c>
      <c r="H907">
        <f t="shared" si="170"/>
        <v>7</v>
      </c>
      <c r="I907" s="14">
        <f t="shared" si="171"/>
        <v>16</v>
      </c>
      <c r="J907" s="14">
        <f t="shared" si="172"/>
        <v>4</v>
      </c>
      <c r="K907" s="14">
        <f t="shared" si="173"/>
        <v>3</v>
      </c>
      <c r="L907" s="14">
        <f t="shared" si="174"/>
        <v>3</v>
      </c>
      <c r="M907" s="14">
        <f t="shared" si="175"/>
        <v>4</v>
      </c>
      <c r="N907" s="14">
        <f t="shared" si="176"/>
        <v>4</v>
      </c>
      <c r="O907">
        <f t="shared" si="177"/>
        <v>2016</v>
      </c>
      <c r="P907">
        <f t="shared" si="178"/>
        <v>6</v>
      </c>
      <c r="Q907">
        <f t="shared" si="179"/>
        <v>26</v>
      </c>
      <c r="R907">
        <f t="shared" si="168"/>
        <v>3</v>
      </c>
    </row>
    <row r="908" spans="1:18" x14ac:dyDescent="0.2">
      <c r="A908" s="8">
        <v>42547</v>
      </c>
      <c r="B908" s="9">
        <v>501</v>
      </c>
      <c r="C908" s="10">
        <v>0.66666666666666696</v>
      </c>
      <c r="D908" s="9" t="s">
        <v>7</v>
      </c>
      <c r="E908" s="9">
        <v>5</v>
      </c>
      <c r="F908" s="9" t="s">
        <v>18</v>
      </c>
      <c r="G908" s="13">
        <f t="shared" si="169"/>
        <v>1</v>
      </c>
      <c r="H908">
        <f t="shared" si="170"/>
        <v>7</v>
      </c>
      <c r="I908" s="14">
        <f t="shared" si="171"/>
        <v>17</v>
      </c>
      <c r="J908" s="14">
        <f t="shared" si="172"/>
        <v>4</v>
      </c>
      <c r="K908" s="14">
        <f t="shared" si="173"/>
        <v>3</v>
      </c>
      <c r="L908" s="14">
        <f t="shared" si="174"/>
        <v>2</v>
      </c>
      <c r="M908" s="14">
        <f t="shared" si="175"/>
        <v>1</v>
      </c>
      <c r="N908" s="14">
        <f t="shared" si="176"/>
        <v>1</v>
      </c>
      <c r="O908">
        <f t="shared" si="177"/>
        <v>2016</v>
      </c>
      <c r="P908">
        <f t="shared" si="178"/>
        <v>6</v>
      </c>
      <c r="Q908">
        <f t="shared" si="179"/>
        <v>26</v>
      </c>
      <c r="R908">
        <f t="shared" si="168"/>
        <v>2</v>
      </c>
    </row>
    <row r="909" spans="1:18" x14ac:dyDescent="0.2">
      <c r="A909" s="8">
        <v>42547</v>
      </c>
      <c r="B909" s="9">
        <v>501</v>
      </c>
      <c r="C909" s="10">
        <v>0.71388888888888902</v>
      </c>
      <c r="D909" s="9" t="s">
        <v>7</v>
      </c>
      <c r="E909" s="9">
        <v>37</v>
      </c>
      <c r="F909" s="9" t="s">
        <v>18</v>
      </c>
      <c r="G909" s="13">
        <f t="shared" si="169"/>
        <v>1</v>
      </c>
      <c r="H909">
        <f t="shared" si="170"/>
        <v>7</v>
      </c>
      <c r="I909" s="14">
        <f t="shared" si="171"/>
        <v>18</v>
      </c>
      <c r="J909" s="14">
        <f t="shared" si="172"/>
        <v>4</v>
      </c>
      <c r="K909" s="14">
        <f t="shared" si="173"/>
        <v>3</v>
      </c>
      <c r="L909" s="14">
        <f t="shared" si="174"/>
        <v>2</v>
      </c>
      <c r="M909" s="14">
        <f t="shared" si="175"/>
        <v>1</v>
      </c>
      <c r="N909" s="14">
        <f t="shared" si="176"/>
        <v>1</v>
      </c>
      <c r="O909">
        <f t="shared" si="177"/>
        <v>2016</v>
      </c>
      <c r="P909">
        <f t="shared" si="178"/>
        <v>6</v>
      </c>
      <c r="Q909">
        <f t="shared" si="179"/>
        <v>26</v>
      </c>
      <c r="R909">
        <f t="shared" si="168"/>
        <v>4</v>
      </c>
    </row>
    <row r="910" spans="1:18" x14ac:dyDescent="0.2">
      <c r="A910" s="8">
        <v>42547</v>
      </c>
      <c r="B910" s="9">
        <v>510</v>
      </c>
      <c r="C910" s="10">
        <v>0.71388888888888902</v>
      </c>
      <c r="D910" s="9" t="s">
        <v>7</v>
      </c>
      <c r="E910" s="9">
        <v>37</v>
      </c>
      <c r="F910" s="9" t="s">
        <v>13</v>
      </c>
      <c r="G910" s="13">
        <f t="shared" si="169"/>
        <v>8</v>
      </c>
      <c r="H910">
        <f t="shared" si="170"/>
        <v>7</v>
      </c>
      <c r="I910" s="14">
        <f t="shared" si="171"/>
        <v>18</v>
      </c>
      <c r="J910" s="14">
        <f t="shared" si="172"/>
        <v>1</v>
      </c>
      <c r="K910" s="14">
        <f t="shared" si="173"/>
        <v>1</v>
      </c>
      <c r="L910" s="14">
        <f t="shared" si="174"/>
        <v>3</v>
      </c>
      <c r="M910" s="14">
        <f t="shared" si="175"/>
        <v>3</v>
      </c>
      <c r="N910" s="14">
        <f t="shared" si="176"/>
        <v>3</v>
      </c>
      <c r="O910">
        <f t="shared" si="177"/>
        <v>2016</v>
      </c>
      <c r="P910">
        <f t="shared" si="178"/>
        <v>6</v>
      </c>
      <c r="Q910">
        <f t="shared" si="179"/>
        <v>26</v>
      </c>
      <c r="R910">
        <f t="shared" si="168"/>
        <v>4</v>
      </c>
    </row>
    <row r="911" spans="1:18" x14ac:dyDescent="0.2">
      <c r="A911" s="8">
        <v>42547</v>
      </c>
      <c r="B911" s="9">
        <v>510</v>
      </c>
      <c r="C911" s="10">
        <v>0.80625000000000002</v>
      </c>
      <c r="D911" s="9" t="s">
        <v>7</v>
      </c>
      <c r="E911" s="9">
        <v>7</v>
      </c>
      <c r="F911" s="9" t="s">
        <v>13</v>
      </c>
      <c r="G911" s="13">
        <f t="shared" si="169"/>
        <v>8</v>
      </c>
      <c r="H911">
        <f t="shared" si="170"/>
        <v>7</v>
      </c>
      <c r="I911" s="14">
        <f t="shared" si="171"/>
        <v>20</v>
      </c>
      <c r="J911" s="14">
        <f t="shared" si="172"/>
        <v>1</v>
      </c>
      <c r="K911" s="14">
        <f t="shared" si="173"/>
        <v>1</v>
      </c>
      <c r="L911" s="14">
        <f t="shared" si="174"/>
        <v>3</v>
      </c>
      <c r="M911" s="14">
        <f t="shared" si="175"/>
        <v>3</v>
      </c>
      <c r="N911" s="14">
        <f t="shared" si="176"/>
        <v>3</v>
      </c>
      <c r="O911">
        <f t="shared" si="177"/>
        <v>2016</v>
      </c>
      <c r="P911">
        <f t="shared" si="178"/>
        <v>6</v>
      </c>
      <c r="Q911">
        <f t="shared" si="179"/>
        <v>26</v>
      </c>
      <c r="R911">
        <f t="shared" si="168"/>
        <v>3</v>
      </c>
    </row>
    <row r="912" spans="1:18" x14ac:dyDescent="0.2">
      <c r="A912" s="8">
        <v>42547</v>
      </c>
      <c r="B912" s="9">
        <v>510</v>
      </c>
      <c r="C912" s="10">
        <v>0.81527777777777799</v>
      </c>
      <c r="D912" s="9" t="s">
        <v>7</v>
      </c>
      <c r="E912" s="9">
        <v>1</v>
      </c>
      <c r="F912" s="9" t="s">
        <v>20</v>
      </c>
      <c r="G912" s="13">
        <f t="shared" si="169"/>
        <v>8</v>
      </c>
      <c r="H912">
        <f t="shared" si="170"/>
        <v>7</v>
      </c>
      <c r="I912" s="14">
        <f t="shared" si="171"/>
        <v>20</v>
      </c>
      <c r="J912" s="14">
        <f t="shared" si="172"/>
        <v>3</v>
      </c>
      <c r="K912" s="14">
        <f t="shared" si="173"/>
        <v>1</v>
      </c>
      <c r="L912" s="14">
        <f t="shared" si="174"/>
        <v>3</v>
      </c>
      <c r="M912" s="14">
        <f t="shared" si="175"/>
        <v>3</v>
      </c>
      <c r="N912" s="14">
        <f t="shared" si="176"/>
        <v>3</v>
      </c>
      <c r="O912">
        <f t="shared" si="177"/>
        <v>2016</v>
      </c>
      <c r="P912">
        <f t="shared" si="178"/>
        <v>6</v>
      </c>
      <c r="Q912">
        <f t="shared" si="179"/>
        <v>26</v>
      </c>
      <c r="R912">
        <f t="shared" si="168"/>
        <v>2</v>
      </c>
    </row>
    <row r="913" spans="1:18" x14ac:dyDescent="0.2">
      <c r="A913" s="8">
        <v>42547</v>
      </c>
      <c r="B913" s="9">
        <v>501</v>
      </c>
      <c r="C913" s="10">
        <v>0.85416666666666696</v>
      </c>
      <c r="D913" s="9" t="s">
        <v>7</v>
      </c>
      <c r="E913" s="9">
        <v>7</v>
      </c>
      <c r="F913" s="9" t="s">
        <v>18</v>
      </c>
      <c r="G913" s="13">
        <f t="shared" si="169"/>
        <v>1</v>
      </c>
      <c r="H913">
        <f t="shared" si="170"/>
        <v>7</v>
      </c>
      <c r="I913" s="14">
        <f t="shared" si="171"/>
        <v>21</v>
      </c>
      <c r="J913" s="14">
        <f t="shared" si="172"/>
        <v>4</v>
      </c>
      <c r="K913" s="14">
        <f t="shared" si="173"/>
        <v>3</v>
      </c>
      <c r="L913" s="14">
        <f t="shared" si="174"/>
        <v>2</v>
      </c>
      <c r="M913" s="14">
        <f t="shared" si="175"/>
        <v>1</v>
      </c>
      <c r="N913" s="14">
        <f t="shared" si="176"/>
        <v>1</v>
      </c>
      <c r="O913">
        <f t="shared" si="177"/>
        <v>2016</v>
      </c>
      <c r="P913">
        <f t="shared" si="178"/>
        <v>6</v>
      </c>
      <c r="Q913">
        <f t="shared" si="179"/>
        <v>26</v>
      </c>
      <c r="R913">
        <f t="shared" si="168"/>
        <v>3</v>
      </c>
    </row>
    <row r="914" spans="1:18" x14ac:dyDescent="0.2">
      <c r="A914" s="8">
        <v>42547</v>
      </c>
      <c r="B914" s="9">
        <v>501</v>
      </c>
      <c r="C914" s="10">
        <v>0.85555555555555596</v>
      </c>
      <c r="D914" s="9" t="s">
        <v>7</v>
      </c>
      <c r="E914" s="9">
        <v>9</v>
      </c>
      <c r="F914" s="9" t="s">
        <v>19</v>
      </c>
      <c r="G914" s="13">
        <f t="shared" si="169"/>
        <v>1</v>
      </c>
      <c r="H914">
        <f t="shared" si="170"/>
        <v>7</v>
      </c>
      <c r="I914" s="14">
        <f t="shared" si="171"/>
        <v>21</v>
      </c>
      <c r="J914" s="14">
        <f t="shared" si="172"/>
        <v>2</v>
      </c>
      <c r="K914" s="14">
        <f t="shared" si="173"/>
        <v>3</v>
      </c>
      <c r="L914" s="14">
        <f t="shared" si="174"/>
        <v>2</v>
      </c>
      <c r="M914" s="14">
        <f t="shared" si="175"/>
        <v>1</v>
      </c>
      <c r="N914" s="14">
        <f t="shared" si="176"/>
        <v>1</v>
      </c>
      <c r="O914">
        <f t="shared" si="177"/>
        <v>2016</v>
      </c>
      <c r="P914">
        <f t="shared" si="178"/>
        <v>6</v>
      </c>
      <c r="Q914">
        <f t="shared" si="179"/>
        <v>26</v>
      </c>
      <c r="R914">
        <f t="shared" si="168"/>
        <v>3</v>
      </c>
    </row>
    <row r="915" spans="1:18" x14ac:dyDescent="0.2">
      <c r="A915" s="8">
        <v>42547</v>
      </c>
      <c r="B915" s="9">
        <v>501</v>
      </c>
      <c r="C915" s="10">
        <v>0.96180555555555602</v>
      </c>
      <c r="D915" s="9" t="s">
        <v>7</v>
      </c>
      <c r="E915" s="9">
        <v>9</v>
      </c>
      <c r="F915" s="9" t="s">
        <v>19</v>
      </c>
      <c r="G915" s="13">
        <f t="shared" si="169"/>
        <v>1</v>
      </c>
      <c r="H915">
        <f t="shared" si="170"/>
        <v>7</v>
      </c>
      <c r="I915" s="14">
        <f t="shared" si="171"/>
        <v>24</v>
      </c>
      <c r="J915" s="14">
        <f t="shared" si="172"/>
        <v>2</v>
      </c>
      <c r="K915" s="14">
        <f t="shared" si="173"/>
        <v>3</v>
      </c>
      <c r="L915" s="14">
        <f t="shared" si="174"/>
        <v>2</v>
      </c>
      <c r="M915" s="14">
        <f t="shared" si="175"/>
        <v>1</v>
      </c>
      <c r="N915" s="14">
        <f t="shared" si="176"/>
        <v>1</v>
      </c>
      <c r="O915">
        <f t="shared" si="177"/>
        <v>2016</v>
      </c>
      <c r="P915">
        <f t="shared" si="178"/>
        <v>6</v>
      </c>
      <c r="Q915">
        <f t="shared" si="179"/>
        <v>26</v>
      </c>
      <c r="R915">
        <f t="shared" si="168"/>
        <v>3</v>
      </c>
    </row>
    <row r="916" spans="1:18" x14ac:dyDescent="0.2">
      <c r="A916" s="8">
        <v>42548</v>
      </c>
      <c r="B916" s="9">
        <v>510</v>
      </c>
      <c r="C916" s="10">
        <v>0.120138888888889</v>
      </c>
      <c r="D916" s="9" t="s">
        <v>8</v>
      </c>
      <c r="E916" s="9">
        <v>0</v>
      </c>
      <c r="F916" s="9" t="s">
        <v>13</v>
      </c>
      <c r="G916" s="13">
        <f t="shared" si="169"/>
        <v>8</v>
      </c>
      <c r="H916">
        <f t="shared" si="170"/>
        <v>1</v>
      </c>
      <c r="I916" s="14">
        <f t="shared" si="171"/>
        <v>3</v>
      </c>
      <c r="J916" s="14">
        <f t="shared" si="172"/>
        <v>1</v>
      </c>
      <c r="K916" s="14">
        <f t="shared" si="173"/>
        <v>1</v>
      </c>
      <c r="L916" s="14">
        <f t="shared" si="174"/>
        <v>3</v>
      </c>
      <c r="M916" s="14">
        <f t="shared" si="175"/>
        <v>3</v>
      </c>
      <c r="N916" s="14">
        <f t="shared" si="176"/>
        <v>3</v>
      </c>
      <c r="O916">
        <f t="shared" si="177"/>
        <v>2016</v>
      </c>
      <c r="P916">
        <f t="shared" si="178"/>
        <v>6</v>
      </c>
      <c r="Q916">
        <f t="shared" si="179"/>
        <v>27</v>
      </c>
      <c r="R916">
        <f t="shared" si="168"/>
        <v>1</v>
      </c>
    </row>
    <row r="917" spans="1:18" x14ac:dyDescent="0.2">
      <c r="A917" s="8">
        <v>42548</v>
      </c>
      <c r="B917" s="9">
        <v>501</v>
      </c>
      <c r="C917" s="10">
        <v>0.210416666666667</v>
      </c>
      <c r="D917" s="9" t="s">
        <v>8</v>
      </c>
      <c r="E917" s="9">
        <v>10</v>
      </c>
      <c r="F917" s="9" t="s">
        <v>19</v>
      </c>
      <c r="G917" s="13">
        <f t="shared" si="169"/>
        <v>1</v>
      </c>
      <c r="H917">
        <f t="shared" si="170"/>
        <v>1</v>
      </c>
      <c r="I917" s="14">
        <f t="shared" si="171"/>
        <v>6</v>
      </c>
      <c r="J917" s="14">
        <f t="shared" si="172"/>
        <v>2</v>
      </c>
      <c r="K917" s="14">
        <f t="shared" si="173"/>
        <v>3</v>
      </c>
      <c r="L917" s="14">
        <f t="shared" si="174"/>
        <v>2</v>
      </c>
      <c r="M917" s="14">
        <f t="shared" si="175"/>
        <v>1</v>
      </c>
      <c r="N917" s="14">
        <f t="shared" si="176"/>
        <v>1</v>
      </c>
      <c r="O917">
        <f t="shared" si="177"/>
        <v>2016</v>
      </c>
      <c r="P917">
        <f t="shared" si="178"/>
        <v>6</v>
      </c>
      <c r="Q917">
        <f t="shared" si="179"/>
        <v>27</v>
      </c>
      <c r="R917">
        <f t="shared" si="168"/>
        <v>3</v>
      </c>
    </row>
    <row r="918" spans="1:18" x14ac:dyDescent="0.2">
      <c r="A918" s="8">
        <v>42548</v>
      </c>
      <c r="B918" s="9">
        <v>501</v>
      </c>
      <c r="C918" s="10">
        <v>0.225694444444444</v>
      </c>
      <c r="D918" s="9" t="s">
        <v>8</v>
      </c>
      <c r="E918" s="9">
        <v>5</v>
      </c>
      <c r="F918" s="9" t="s">
        <v>19</v>
      </c>
      <c r="G918" s="13">
        <f t="shared" si="169"/>
        <v>1</v>
      </c>
      <c r="H918">
        <f t="shared" si="170"/>
        <v>1</v>
      </c>
      <c r="I918" s="14">
        <f t="shared" si="171"/>
        <v>6</v>
      </c>
      <c r="J918" s="14">
        <f t="shared" si="172"/>
        <v>2</v>
      </c>
      <c r="K918" s="14">
        <f t="shared" si="173"/>
        <v>3</v>
      </c>
      <c r="L918" s="14">
        <f t="shared" si="174"/>
        <v>2</v>
      </c>
      <c r="M918" s="14">
        <f t="shared" si="175"/>
        <v>1</v>
      </c>
      <c r="N918" s="14">
        <f t="shared" si="176"/>
        <v>1</v>
      </c>
      <c r="O918">
        <f t="shared" si="177"/>
        <v>2016</v>
      </c>
      <c r="P918">
        <f t="shared" si="178"/>
        <v>6</v>
      </c>
      <c r="Q918">
        <f t="shared" si="179"/>
        <v>27</v>
      </c>
      <c r="R918">
        <f t="shared" si="168"/>
        <v>2</v>
      </c>
    </row>
    <row r="919" spans="1:18" x14ac:dyDescent="0.2">
      <c r="A919" s="8">
        <v>42548</v>
      </c>
      <c r="B919" s="9">
        <v>502</v>
      </c>
      <c r="C919" s="10">
        <v>0.23194444444444401</v>
      </c>
      <c r="D919" s="9" t="s">
        <v>8</v>
      </c>
      <c r="E919" s="9">
        <v>10</v>
      </c>
      <c r="F919" s="9" t="s">
        <v>19</v>
      </c>
      <c r="G919" s="13">
        <f t="shared" si="169"/>
        <v>2</v>
      </c>
      <c r="H919">
        <f t="shared" si="170"/>
        <v>1</v>
      </c>
      <c r="I919" s="14">
        <f t="shared" si="171"/>
        <v>6</v>
      </c>
      <c r="J919" s="14">
        <f t="shared" si="172"/>
        <v>2</v>
      </c>
      <c r="K919" s="14">
        <f t="shared" si="173"/>
        <v>2</v>
      </c>
      <c r="L919" s="14">
        <f t="shared" si="174"/>
        <v>1</v>
      </c>
      <c r="M919" s="14">
        <f t="shared" si="175"/>
        <v>3</v>
      </c>
      <c r="N919" s="14">
        <f t="shared" si="176"/>
        <v>3</v>
      </c>
      <c r="O919">
        <f t="shared" si="177"/>
        <v>2016</v>
      </c>
      <c r="P919">
        <f t="shared" si="178"/>
        <v>6</v>
      </c>
      <c r="Q919">
        <f t="shared" si="179"/>
        <v>27</v>
      </c>
      <c r="R919">
        <f t="shared" si="168"/>
        <v>3</v>
      </c>
    </row>
    <row r="920" spans="1:18" x14ac:dyDescent="0.2">
      <c r="A920" s="8">
        <v>42548</v>
      </c>
      <c r="B920" s="9">
        <v>506</v>
      </c>
      <c r="C920" s="10">
        <v>0.23263888888888901</v>
      </c>
      <c r="D920" s="9" t="s">
        <v>8</v>
      </c>
      <c r="E920" s="9">
        <v>15</v>
      </c>
      <c r="F920" s="9" t="s">
        <v>18</v>
      </c>
      <c r="G920" s="13">
        <f t="shared" si="169"/>
        <v>6</v>
      </c>
      <c r="H920">
        <f t="shared" si="170"/>
        <v>1</v>
      </c>
      <c r="I920" s="14">
        <f t="shared" si="171"/>
        <v>6</v>
      </c>
      <c r="J920" s="14">
        <f t="shared" si="172"/>
        <v>4</v>
      </c>
      <c r="K920" s="14">
        <f t="shared" si="173"/>
        <v>4</v>
      </c>
      <c r="L920" s="14">
        <f t="shared" si="174"/>
        <v>2</v>
      </c>
      <c r="M920" s="14">
        <f t="shared" si="175"/>
        <v>2</v>
      </c>
      <c r="N920" s="14">
        <f t="shared" si="176"/>
        <v>2</v>
      </c>
      <c r="O920">
        <f t="shared" si="177"/>
        <v>2016</v>
      </c>
      <c r="P920">
        <f t="shared" si="178"/>
        <v>6</v>
      </c>
      <c r="Q920">
        <f t="shared" si="179"/>
        <v>27</v>
      </c>
      <c r="R920">
        <f t="shared" si="168"/>
        <v>4</v>
      </c>
    </row>
    <row r="921" spans="1:18" x14ac:dyDescent="0.2">
      <c r="A921" s="8">
        <v>42548</v>
      </c>
      <c r="B921" s="9">
        <v>504</v>
      </c>
      <c r="C921" s="10">
        <v>0.23263888888888901</v>
      </c>
      <c r="D921" s="9" t="s">
        <v>8</v>
      </c>
      <c r="E921" s="9">
        <v>4</v>
      </c>
      <c r="F921" s="9" t="s">
        <v>19</v>
      </c>
      <c r="G921" s="13">
        <f t="shared" si="169"/>
        <v>4</v>
      </c>
      <c r="H921">
        <f t="shared" si="170"/>
        <v>1</v>
      </c>
      <c r="I921" s="14">
        <f t="shared" si="171"/>
        <v>6</v>
      </c>
      <c r="J921" s="14">
        <f t="shared" si="172"/>
        <v>2</v>
      </c>
      <c r="K921" s="14">
        <f t="shared" si="173"/>
        <v>4</v>
      </c>
      <c r="L921" s="14">
        <f t="shared" si="174"/>
        <v>4</v>
      </c>
      <c r="M921" s="14">
        <f t="shared" si="175"/>
        <v>3</v>
      </c>
      <c r="N921" s="14">
        <f t="shared" si="176"/>
        <v>3</v>
      </c>
      <c r="O921">
        <f t="shared" si="177"/>
        <v>2016</v>
      </c>
      <c r="P921">
        <f t="shared" si="178"/>
        <v>6</v>
      </c>
      <c r="Q921">
        <f t="shared" si="179"/>
        <v>27</v>
      </c>
      <c r="R921">
        <f t="shared" si="168"/>
        <v>2</v>
      </c>
    </row>
    <row r="922" spans="1:18" x14ac:dyDescent="0.2">
      <c r="A922" s="8">
        <v>42548</v>
      </c>
      <c r="B922" s="9">
        <v>514</v>
      </c>
      <c r="C922" s="10">
        <v>0.233333333333333</v>
      </c>
      <c r="D922" s="9" t="s">
        <v>8</v>
      </c>
      <c r="E922" s="9">
        <v>8</v>
      </c>
      <c r="F922" s="9" t="s">
        <v>19</v>
      </c>
      <c r="G922" s="13">
        <f t="shared" si="169"/>
        <v>11</v>
      </c>
      <c r="H922">
        <f t="shared" si="170"/>
        <v>1</v>
      </c>
      <c r="I922" s="14">
        <f t="shared" si="171"/>
        <v>6</v>
      </c>
      <c r="J922" s="14">
        <f t="shared" si="172"/>
        <v>2</v>
      </c>
      <c r="K922" s="14">
        <f t="shared" si="173"/>
        <v>2</v>
      </c>
      <c r="L922" s="14">
        <f t="shared" si="174"/>
        <v>1</v>
      </c>
      <c r="M922" s="14">
        <f t="shared" si="175"/>
        <v>3</v>
      </c>
      <c r="N922" s="14">
        <f t="shared" si="176"/>
        <v>1</v>
      </c>
      <c r="O922">
        <f t="shared" si="177"/>
        <v>2016</v>
      </c>
      <c r="P922">
        <f t="shared" si="178"/>
        <v>6</v>
      </c>
      <c r="Q922">
        <f t="shared" si="179"/>
        <v>27</v>
      </c>
      <c r="R922">
        <f t="shared" si="168"/>
        <v>3</v>
      </c>
    </row>
    <row r="923" spans="1:18" x14ac:dyDescent="0.2">
      <c r="A923" s="8">
        <v>42548</v>
      </c>
      <c r="B923" s="9">
        <v>506</v>
      </c>
      <c r="C923" s="10">
        <v>0.25</v>
      </c>
      <c r="D923" s="9" t="s">
        <v>8</v>
      </c>
      <c r="E923" s="9">
        <v>20</v>
      </c>
      <c r="F923" s="9" t="s">
        <v>18</v>
      </c>
      <c r="G923" s="13">
        <f t="shared" si="169"/>
        <v>6</v>
      </c>
      <c r="H923">
        <f t="shared" si="170"/>
        <v>1</v>
      </c>
      <c r="I923" s="14">
        <f t="shared" si="171"/>
        <v>7</v>
      </c>
      <c r="J923" s="14">
        <f t="shared" si="172"/>
        <v>4</v>
      </c>
      <c r="K923" s="14">
        <f t="shared" si="173"/>
        <v>4</v>
      </c>
      <c r="L923" s="14">
        <f t="shared" si="174"/>
        <v>2</v>
      </c>
      <c r="M923" s="14">
        <f t="shared" si="175"/>
        <v>2</v>
      </c>
      <c r="N923" s="14">
        <f t="shared" si="176"/>
        <v>2</v>
      </c>
      <c r="O923">
        <f t="shared" si="177"/>
        <v>2016</v>
      </c>
      <c r="P923">
        <f t="shared" si="178"/>
        <v>6</v>
      </c>
      <c r="Q923">
        <f t="shared" si="179"/>
        <v>27</v>
      </c>
      <c r="R923">
        <f t="shared" si="168"/>
        <v>4</v>
      </c>
    </row>
    <row r="924" spans="1:18" x14ac:dyDescent="0.2">
      <c r="A924" s="8">
        <v>42548</v>
      </c>
      <c r="B924" s="9">
        <v>514</v>
      </c>
      <c r="C924" s="10">
        <v>0.25347222222222199</v>
      </c>
      <c r="D924" s="9" t="s">
        <v>8</v>
      </c>
      <c r="E924" s="9">
        <v>11</v>
      </c>
      <c r="F924" s="9" t="s">
        <v>18</v>
      </c>
      <c r="G924" s="13">
        <f t="shared" si="169"/>
        <v>11</v>
      </c>
      <c r="H924">
        <f t="shared" si="170"/>
        <v>1</v>
      </c>
      <c r="I924" s="14">
        <f t="shared" si="171"/>
        <v>7</v>
      </c>
      <c r="J924" s="14">
        <f t="shared" si="172"/>
        <v>4</v>
      </c>
      <c r="K924" s="14">
        <f t="shared" si="173"/>
        <v>2</v>
      </c>
      <c r="L924" s="14">
        <f t="shared" si="174"/>
        <v>1</v>
      </c>
      <c r="M924" s="14">
        <f t="shared" si="175"/>
        <v>3</v>
      </c>
      <c r="N924" s="14">
        <f t="shared" si="176"/>
        <v>1</v>
      </c>
      <c r="O924">
        <f t="shared" si="177"/>
        <v>2016</v>
      </c>
      <c r="P924">
        <f t="shared" si="178"/>
        <v>6</v>
      </c>
      <c r="Q924">
        <f t="shared" si="179"/>
        <v>27</v>
      </c>
      <c r="R924">
        <f t="shared" si="168"/>
        <v>4</v>
      </c>
    </row>
    <row r="925" spans="1:18" x14ac:dyDescent="0.2">
      <c r="A925" s="8">
        <v>42548</v>
      </c>
      <c r="B925" s="9">
        <v>506</v>
      </c>
      <c r="C925" s="10">
        <v>0.26805555555555599</v>
      </c>
      <c r="D925" s="9" t="s">
        <v>8</v>
      </c>
      <c r="E925" s="9">
        <v>5</v>
      </c>
      <c r="F925" s="9" t="s">
        <v>18</v>
      </c>
      <c r="G925" s="13">
        <f t="shared" si="169"/>
        <v>6</v>
      </c>
      <c r="H925">
        <f t="shared" si="170"/>
        <v>1</v>
      </c>
      <c r="I925" s="14">
        <f t="shared" si="171"/>
        <v>7</v>
      </c>
      <c r="J925" s="14">
        <f t="shared" si="172"/>
        <v>4</v>
      </c>
      <c r="K925" s="14">
        <f t="shared" si="173"/>
        <v>4</v>
      </c>
      <c r="L925" s="14">
        <f t="shared" si="174"/>
        <v>2</v>
      </c>
      <c r="M925" s="14">
        <f t="shared" si="175"/>
        <v>2</v>
      </c>
      <c r="N925" s="14">
        <f t="shared" si="176"/>
        <v>2</v>
      </c>
      <c r="O925">
        <f t="shared" si="177"/>
        <v>2016</v>
      </c>
      <c r="P925">
        <f t="shared" si="178"/>
        <v>6</v>
      </c>
      <c r="Q925">
        <f t="shared" si="179"/>
        <v>27</v>
      </c>
      <c r="R925">
        <f t="shared" si="168"/>
        <v>2</v>
      </c>
    </row>
    <row r="926" spans="1:18" x14ac:dyDescent="0.2">
      <c r="A926" s="8">
        <v>42548</v>
      </c>
      <c r="B926" s="9">
        <v>501</v>
      </c>
      <c r="C926" s="10">
        <v>0.28888888888888897</v>
      </c>
      <c r="D926" s="9" t="s">
        <v>8</v>
      </c>
      <c r="E926" s="9">
        <v>6</v>
      </c>
      <c r="F926" s="9" t="s">
        <v>18</v>
      </c>
      <c r="G926" s="13">
        <f t="shared" si="169"/>
        <v>1</v>
      </c>
      <c r="H926">
        <f t="shared" si="170"/>
        <v>1</v>
      </c>
      <c r="I926" s="14">
        <f t="shared" si="171"/>
        <v>7</v>
      </c>
      <c r="J926" s="14">
        <f t="shared" si="172"/>
        <v>4</v>
      </c>
      <c r="K926" s="14">
        <f t="shared" si="173"/>
        <v>3</v>
      </c>
      <c r="L926" s="14">
        <f t="shared" si="174"/>
        <v>2</v>
      </c>
      <c r="M926" s="14">
        <f t="shared" si="175"/>
        <v>1</v>
      </c>
      <c r="N926" s="14">
        <f t="shared" si="176"/>
        <v>1</v>
      </c>
      <c r="O926">
        <f t="shared" si="177"/>
        <v>2016</v>
      </c>
      <c r="P926">
        <f t="shared" si="178"/>
        <v>6</v>
      </c>
      <c r="Q926">
        <f t="shared" si="179"/>
        <v>27</v>
      </c>
      <c r="R926">
        <f t="shared" si="168"/>
        <v>3</v>
      </c>
    </row>
    <row r="927" spans="1:18" x14ac:dyDescent="0.2">
      <c r="A927" s="8">
        <v>42548</v>
      </c>
      <c r="B927" s="9">
        <v>501</v>
      </c>
      <c r="C927" s="10">
        <v>0.29236111111111102</v>
      </c>
      <c r="D927" s="9" t="s">
        <v>8</v>
      </c>
      <c r="E927" s="9">
        <v>8</v>
      </c>
      <c r="F927" s="9" t="s">
        <v>19</v>
      </c>
      <c r="G927" s="13">
        <f t="shared" si="169"/>
        <v>1</v>
      </c>
      <c r="H927">
        <f t="shared" si="170"/>
        <v>1</v>
      </c>
      <c r="I927" s="14">
        <f t="shared" si="171"/>
        <v>8</v>
      </c>
      <c r="J927" s="14">
        <f t="shared" si="172"/>
        <v>2</v>
      </c>
      <c r="K927" s="14">
        <f t="shared" si="173"/>
        <v>3</v>
      </c>
      <c r="L927" s="14">
        <f t="shared" si="174"/>
        <v>2</v>
      </c>
      <c r="M927" s="14">
        <f t="shared" si="175"/>
        <v>1</v>
      </c>
      <c r="N927" s="14">
        <f t="shared" si="176"/>
        <v>1</v>
      </c>
      <c r="O927">
        <f t="shared" si="177"/>
        <v>2016</v>
      </c>
      <c r="P927">
        <f t="shared" si="178"/>
        <v>6</v>
      </c>
      <c r="Q927">
        <f t="shared" si="179"/>
        <v>27</v>
      </c>
      <c r="R927">
        <f t="shared" si="168"/>
        <v>3</v>
      </c>
    </row>
    <row r="928" spans="1:18" x14ac:dyDescent="0.2">
      <c r="A928" s="8">
        <v>42548</v>
      </c>
      <c r="B928" s="9">
        <v>504</v>
      </c>
      <c r="C928" s="10">
        <v>0.31458333333333299</v>
      </c>
      <c r="D928" s="9" t="s">
        <v>8</v>
      </c>
      <c r="E928" s="9">
        <v>4</v>
      </c>
      <c r="F928" s="9" t="s">
        <v>20</v>
      </c>
      <c r="G928" s="13">
        <f t="shared" si="169"/>
        <v>4</v>
      </c>
      <c r="H928">
        <f t="shared" si="170"/>
        <v>1</v>
      </c>
      <c r="I928" s="14">
        <f t="shared" si="171"/>
        <v>8</v>
      </c>
      <c r="J928" s="14">
        <f t="shared" si="172"/>
        <v>3</v>
      </c>
      <c r="K928" s="14">
        <f t="shared" si="173"/>
        <v>4</v>
      </c>
      <c r="L928" s="14">
        <f t="shared" si="174"/>
        <v>4</v>
      </c>
      <c r="M928" s="14">
        <f t="shared" si="175"/>
        <v>3</v>
      </c>
      <c r="N928" s="14">
        <f t="shared" si="176"/>
        <v>3</v>
      </c>
      <c r="O928">
        <f t="shared" si="177"/>
        <v>2016</v>
      </c>
      <c r="P928">
        <f t="shared" si="178"/>
        <v>6</v>
      </c>
      <c r="Q928">
        <f t="shared" si="179"/>
        <v>27</v>
      </c>
      <c r="R928">
        <f t="shared" si="168"/>
        <v>2</v>
      </c>
    </row>
    <row r="929" spans="1:18" x14ac:dyDescent="0.2">
      <c r="A929" s="8">
        <v>42548</v>
      </c>
      <c r="B929" s="9">
        <v>501</v>
      </c>
      <c r="C929" s="10">
        <v>0.34513888888888899</v>
      </c>
      <c r="D929" s="9" t="s">
        <v>8</v>
      </c>
      <c r="E929" s="9">
        <v>5</v>
      </c>
      <c r="F929" s="9" t="s">
        <v>19</v>
      </c>
      <c r="G929" s="13">
        <f t="shared" si="169"/>
        <v>1</v>
      </c>
      <c r="H929">
        <f t="shared" si="170"/>
        <v>1</v>
      </c>
      <c r="I929" s="14">
        <f t="shared" si="171"/>
        <v>9</v>
      </c>
      <c r="J929" s="14">
        <f t="shared" si="172"/>
        <v>2</v>
      </c>
      <c r="K929" s="14">
        <f t="shared" si="173"/>
        <v>3</v>
      </c>
      <c r="L929" s="14">
        <f t="shared" si="174"/>
        <v>2</v>
      </c>
      <c r="M929" s="14">
        <f t="shared" si="175"/>
        <v>1</v>
      </c>
      <c r="N929" s="14">
        <f t="shared" si="176"/>
        <v>1</v>
      </c>
      <c r="O929">
        <f t="shared" si="177"/>
        <v>2016</v>
      </c>
      <c r="P929">
        <f t="shared" si="178"/>
        <v>6</v>
      </c>
      <c r="Q929">
        <f t="shared" si="179"/>
        <v>27</v>
      </c>
      <c r="R929">
        <f t="shared" si="168"/>
        <v>2</v>
      </c>
    </row>
    <row r="930" spans="1:18" x14ac:dyDescent="0.2">
      <c r="A930" s="8">
        <v>42548</v>
      </c>
      <c r="B930" s="9">
        <v>514</v>
      </c>
      <c r="C930" s="10">
        <v>0.35625000000000001</v>
      </c>
      <c r="D930" s="9" t="s">
        <v>8</v>
      </c>
      <c r="E930" s="9">
        <v>5</v>
      </c>
      <c r="F930" s="9" t="s">
        <v>19</v>
      </c>
      <c r="G930" s="13">
        <f t="shared" si="169"/>
        <v>11</v>
      </c>
      <c r="H930">
        <f t="shared" si="170"/>
        <v>1</v>
      </c>
      <c r="I930" s="14">
        <f t="shared" si="171"/>
        <v>9</v>
      </c>
      <c r="J930" s="14">
        <f t="shared" si="172"/>
        <v>2</v>
      </c>
      <c r="K930" s="14">
        <f t="shared" si="173"/>
        <v>2</v>
      </c>
      <c r="L930" s="14">
        <f t="shared" si="174"/>
        <v>1</v>
      </c>
      <c r="M930" s="14">
        <f t="shared" si="175"/>
        <v>3</v>
      </c>
      <c r="N930" s="14">
        <f t="shared" si="176"/>
        <v>1</v>
      </c>
      <c r="O930">
        <f t="shared" si="177"/>
        <v>2016</v>
      </c>
      <c r="P930">
        <f t="shared" si="178"/>
        <v>6</v>
      </c>
      <c r="Q930">
        <f t="shared" si="179"/>
        <v>27</v>
      </c>
      <c r="R930">
        <f t="shared" si="168"/>
        <v>2</v>
      </c>
    </row>
    <row r="931" spans="1:18" x14ac:dyDescent="0.2">
      <c r="A931" s="8">
        <v>42548</v>
      </c>
      <c r="B931" s="9">
        <v>505</v>
      </c>
      <c r="C931" s="10">
        <v>0.375694444444444</v>
      </c>
      <c r="D931" s="9" t="s">
        <v>8</v>
      </c>
      <c r="E931" s="9">
        <v>6</v>
      </c>
      <c r="F931" s="9" t="s">
        <v>18</v>
      </c>
      <c r="G931" s="13">
        <f t="shared" si="169"/>
        <v>5</v>
      </c>
      <c r="H931">
        <f t="shared" si="170"/>
        <v>1</v>
      </c>
      <c r="I931" s="14">
        <f t="shared" si="171"/>
        <v>10</v>
      </c>
      <c r="J931" s="14">
        <f t="shared" si="172"/>
        <v>4</v>
      </c>
      <c r="K931" s="14">
        <f t="shared" si="173"/>
        <v>3</v>
      </c>
      <c r="L931" s="14">
        <f t="shared" si="174"/>
        <v>3</v>
      </c>
      <c r="M931" s="14">
        <f t="shared" si="175"/>
        <v>4</v>
      </c>
      <c r="N931" s="14">
        <f t="shared" si="176"/>
        <v>4</v>
      </c>
      <c r="O931">
        <f t="shared" si="177"/>
        <v>2016</v>
      </c>
      <c r="P931">
        <f t="shared" si="178"/>
        <v>6</v>
      </c>
      <c r="Q931">
        <f t="shared" si="179"/>
        <v>27</v>
      </c>
      <c r="R931">
        <f t="shared" si="168"/>
        <v>3</v>
      </c>
    </row>
    <row r="932" spans="1:18" x14ac:dyDescent="0.2">
      <c r="A932" s="8">
        <v>42548</v>
      </c>
      <c r="B932" s="9">
        <v>504</v>
      </c>
      <c r="C932" s="10">
        <v>0.406944444444444</v>
      </c>
      <c r="D932" s="9" t="s">
        <v>8</v>
      </c>
      <c r="E932" s="9">
        <v>20</v>
      </c>
      <c r="F932" s="9" t="s">
        <v>20</v>
      </c>
      <c r="G932" s="13">
        <f t="shared" si="169"/>
        <v>4</v>
      </c>
      <c r="H932">
        <f t="shared" si="170"/>
        <v>1</v>
      </c>
      <c r="I932" s="14">
        <f t="shared" si="171"/>
        <v>10</v>
      </c>
      <c r="J932" s="14">
        <f t="shared" si="172"/>
        <v>3</v>
      </c>
      <c r="K932" s="14">
        <f t="shared" si="173"/>
        <v>4</v>
      </c>
      <c r="L932" s="14">
        <f t="shared" si="174"/>
        <v>4</v>
      </c>
      <c r="M932" s="14">
        <f t="shared" si="175"/>
        <v>3</v>
      </c>
      <c r="N932" s="14">
        <f t="shared" si="176"/>
        <v>3</v>
      </c>
      <c r="O932">
        <f t="shared" si="177"/>
        <v>2016</v>
      </c>
      <c r="P932">
        <f t="shared" si="178"/>
        <v>6</v>
      </c>
      <c r="Q932">
        <f t="shared" si="179"/>
        <v>27</v>
      </c>
      <c r="R932">
        <f t="shared" si="168"/>
        <v>4</v>
      </c>
    </row>
    <row r="933" spans="1:18" x14ac:dyDescent="0.2">
      <c r="A933" s="8">
        <v>42548</v>
      </c>
      <c r="B933" s="9">
        <v>506</v>
      </c>
      <c r="C933" s="10">
        <v>0.47083333333333299</v>
      </c>
      <c r="D933" s="9" t="s">
        <v>8</v>
      </c>
      <c r="E933" s="9">
        <v>5</v>
      </c>
      <c r="F933" s="9" t="s">
        <v>19</v>
      </c>
      <c r="G933" s="13">
        <f t="shared" si="169"/>
        <v>6</v>
      </c>
      <c r="H933">
        <f t="shared" si="170"/>
        <v>1</v>
      </c>
      <c r="I933" s="14">
        <f t="shared" si="171"/>
        <v>12</v>
      </c>
      <c r="J933" s="14">
        <f t="shared" si="172"/>
        <v>2</v>
      </c>
      <c r="K933" s="14">
        <f t="shared" si="173"/>
        <v>4</v>
      </c>
      <c r="L933" s="14">
        <f t="shared" si="174"/>
        <v>2</v>
      </c>
      <c r="M933" s="14">
        <f t="shared" si="175"/>
        <v>2</v>
      </c>
      <c r="N933" s="14">
        <f t="shared" si="176"/>
        <v>2</v>
      </c>
      <c r="O933">
        <f t="shared" si="177"/>
        <v>2016</v>
      </c>
      <c r="P933">
        <f t="shared" si="178"/>
        <v>6</v>
      </c>
      <c r="Q933">
        <f t="shared" si="179"/>
        <v>27</v>
      </c>
      <c r="R933">
        <f t="shared" si="168"/>
        <v>2</v>
      </c>
    </row>
    <row r="934" spans="1:18" x14ac:dyDescent="0.2">
      <c r="A934" s="8">
        <v>42548</v>
      </c>
      <c r="B934" s="9">
        <v>509</v>
      </c>
      <c r="C934" s="10">
        <v>0.499305555555556</v>
      </c>
      <c r="D934" s="9" t="s">
        <v>8</v>
      </c>
      <c r="E934" s="9">
        <v>5</v>
      </c>
      <c r="F934" s="9" t="s">
        <v>18</v>
      </c>
      <c r="G934" s="13">
        <f t="shared" si="169"/>
        <v>7</v>
      </c>
      <c r="H934">
        <f t="shared" si="170"/>
        <v>1</v>
      </c>
      <c r="I934" s="14">
        <f t="shared" si="171"/>
        <v>12</v>
      </c>
      <c r="J934" s="14">
        <f t="shared" si="172"/>
        <v>4</v>
      </c>
      <c r="K934" s="14">
        <f t="shared" si="173"/>
        <v>1</v>
      </c>
      <c r="L934" s="14">
        <f t="shared" si="174"/>
        <v>2</v>
      </c>
      <c r="M934" s="14">
        <f t="shared" si="175"/>
        <v>2</v>
      </c>
      <c r="N934" s="14">
        <f t="shared" si="176"/>
        <v>2</v>
      </c>
      <c r="O934">
        <f t="shared" si="177"/>
        <v>2016</v>
      </c>
      <c r="P934">
        <f t="shared" si="178"/>
        <v>6</v>
      </c>
      <c r="Q934">
        <f t="shared" si="179"/>
        <v>27</v>
      </c>
      <c r="R934">
        <f t="shared" si="168"/>
        <v>2</v>
      </c>
    </row>
    <row r="935" spans="1:18" x14ac:dyDescent="0.2">
      <c r="A935" s="8">
        <v>42548</v>
      </c>
      <c r="B935" s="9">
        <v>505</v>
      </c>
      <c r="C935" s="10">
        <v>0.52430555555555602</v>
      </c>
      <c r="D935" s="9" t="s">
        <v>8</v>
      </c>
      <c r="E935" s="9">
        <v>6</v>
      </c>
      <c r="F935" s="9" t="s">
        <v>18</v>
      </c>
      <c r="G935" s="13">
        <f t="shared" si="169"/>
        <v>5</v>
      </c>
      <c r="H935">
        <f t="shared" si="170"/>
        <v>1</v>
      </c>
      <c r="I935" s="14">
        <f t="shared" si="171"/>
        <v>13</v>
      </c>
      <c r="J935" s="14">
        <f t="shared" si="172"/>
        <v>4</v>
      </c>
      <c r="K935" s="14">
        <f t="shared" si="173"/>
        <v>3</v>
      </c>
      <c r="L935" s="14">
        <f t="shared" si="174"/>
        <v>3</v>
      </c>
      <c r="M935" s="14">
        <f t="shared" si="175"/>
        <v>4</v>
      </c>
      <c r="N935" s="14">
        <f t="shared" si="176"/>
        <v>4</v>
      </c>
      <c r="O935">
        <f t="shared" si="177"/>
        <v>2016</v>
      </c>
      <c r="P935">
        <f t="shared" si="178"/>
        <v>6</v>
      </c>
      <c r="Q935">
        <f t="shared" si="179"/>
        <v>27</v>
      </c>
      <c r="R935">
        <f t="shared" si="168"/>
        <v>3</v>
      </c>
    </row>
    <row r="936" spans="1:18" x14ac:dyDescent="0.2">
      <c r="A936" s="8">
        <v>42548</v>
      </c>
      <c r="B936" s="9">
        <v>501</v>
      </c>
      <c r="C936" s="10">
        <v>0.52569444444444402</v>
      </c>
      <c r="D936" s="9" t="s">
        <v>8</v>
      </c>
      <c r="E936" s="9">
        <v>42</v>
      </c>
      <c r="F936" s="9" t="s">
        <v>18</v>
      </c>
      <c r="G936" s="13">
        <f t="shared" si="169"/>
        <v>1</v>
      </c>
      <c r="H936">
        <f t="shared" si="170"/>
        <v>1</v>
      </c>
      <c r="I936" s="14">
        <f t="shared" si="171"/>
        <v>13</v>
      </c>
      <c r="J936" s="14">
        <f t="shared" si="172"/>
        <v>4</v>
      </c>
      <c r="K936" s="14">
        <f t="shared" si="173"/>
        <v>3</v>
      </c>
      <c r="L936" s="14">
        <f t="shared" si="174"/>
        <v>2</v>
      </c>
      <c r="M936" s="14">
        <f t="shared" si="175"/>
        <v>1</v>
      </c>
      <c r="N936" s="14">
        <f t="shared" si="176"/>
        <v>1</v>
      </c>
      <c r="O936">
        <f t="shared" si="177"/>
        <v>2016</v>
      </c>
      <c r="P936">
        <f t="shared" si="178"/>
        <v>6</v>
      </c>
      <c r="Q936">
        <f t="shared" si="179"/>
        <v>27</v>
      </c>
      <c r="R936">
        <f t="shared" si="168"/>
        <v>4</v>
      </c>
    </row>
    <row r="937" spans="1:18" x14ac:dyDescent="0.2">
      <c r="A937" s="8">
        <v>42548</v>
      </c>
      <c r="B937" s="9">
        <v>504</v>
      </c>
      <c r="C937" s="10">
        <v>0.53819444444444398</v>
      </c>
      <c r="D937" s="9" t="s">
        <v>8</v>
      </c>
      <c r="E937" s="9">
        <v>4</v>
      </c>
      <c r="F937" s="9" t="s">
        <v>20</v>
      </c>
      <c r="G937" s="13">
        <f t="shared" si="169"/>
        <v>4</v>
      </c>
      <c r="H937">
        <f t="shared" si="170"/>
        <v>1</v>
      </c>
      <c r="I937" s="14">
        <f t="shared" si="171"/>
        <v>13</v>
      </c>
      <c r="J937" s="14">
        <f t="shared" si="172"/>
        <v>3</v>
      </c>
      <c r="K937" s="14">
        <f t="shared" si="173"/>
        <v>4</v>
      </c>
      <c r="L937" s="14">
        <f t="shared" si="174"/>
        <v>4</v>
      </c>
      <c r="M937" s="14">
        <f t="shared" si="175"/>
        <v>3</v>
      </c>
      <c r="N937" s="14">
        <f t="shared" si="176"/>
        <v>3</v>
      </c>
      <c r="O937">
        <f t="shared" si="177"/>
        <v>2016</v>
      </c>
      <c r="P937">
        <f t="shared" si="178"/>
        <v>6</v>
      </c>
      <c r="Q937">
        <f t="shared" si="179"/>
        <v>27</v>
      </c>
      <c r="R937">
        <f t="shared" si="168"/>
        <v>2</v>
      </c>
    </row>
    <row r="938" spans="1:18" x14ac:dyDescent="0.2">
      <c r="A938" s="8">
        <v>42548</v>
      </c>
      <c r="B938" s="9">
        <v>514</v>
      </c>
      <c r="C938" s="10">
        <v>0.53819444444444398</v>
      </c>
      <c r="D938" s="9" t="s">
        <v>8</v>
      </c>
      <c r="E938" s="9">
        <v>9</v>
      </c>
      <c r="F938" s="9" t="s">
        <v>19</v>
      </c>
      <c r="G938" s="13">
        <f t="shared" si="169"/>
        <v>11</v>
      </c>
      <c r="H938">
        <f t="shared" si="170"/>
        <v>1</v>
      </c>
      <c r="I938" s="14">
        <f t="shared" si="171"/>
        <v>13</v>
      </c>
      <c r="J938" s="14">
        <f t="shared" si="172"/>
        <v>2</v>
      </c>
      <c r="K938" s="14">
        <f t="shared" si="173"/>
        <v>2</v>
      </c>
      <c r="L938" s="14">
        <f t="shared" si="174"/>
        <v>1</v>
      </c>
      <c r="M938" s="14">
        <f t="shared" si="175"/>
        <v>3</v>
      </c>
      <c r="N938" s="14">
        <f t="shared" si="176"/>
        <v>1</v>
      </c>
      <c r="O938">
        <f t="shared" si="177"/>
        <v>2016</v>
      </c>
      <c r="P938">
        <f t="shared" si="178"/>
        <v>6</v>
      </c>
      <c r="Q938">
        <f t="shared" si="179"/>
        <v>27</v>
      </c>
      <c r="R938">
        <f t="shared" si="168"/>
        <v>3</v>
      </c>
    </row>
    <row r="939" spans="1:18" x14ac:dyDescent="0.2">
      <c r="A939" s="8">
        <v>42548</v>
      </c>
      <c r="B939" s="9">
        <v>502</v>
      </c>
      <c r="C939" s="10">
        <v>0.54027777777777797</v>
      </c>
      <c r="D939" s="9" t="s">
        <v>8</v>
      </c>
      <c r="E939" s="9">
        <v>40</v>
      </c>
      <c r="F939" s="9" t="s">
        <v>19</v>
      </c>
      <c r="G939" s="13">
        <f t="shared" si="169"/>
        <v>2</v>
      </c>
      <c r="H939">
        <f t="shared" si="170"/>
        <v>1</v>
      </c>
      <c r="I939" s="14">
        <f t="shared" si="171"/>
        <v>13</v>
      </c>
      <c r="J939" s="14">
        <f t="shared" si="172"/>
        <v>2</v>
      </c>
      <c r="K939" s="14">
        <f t="shared" si="173"/>
        <v>2</v>
      </c>
      <c r="L939" s="14">
        <f t="shared" si="174"/>
        <v>1</v>
      </c>
      <c r="M939" s="14">
        <f t="shared" si="175"/>
        <v>3</v>
      </c>
      <c r="N939" s="14">
        <f t="shared" si="176"/>
        <v>3</v>
      </c>
      <c r="O939">
        <f t="shared" si="177"/>
        <v>2016</v>
      </c>
      <c r="P939">
        <f t="shared" si="178"/>
        <v>6</v>
      </c>
      <c r="Q939">
        <f t="shared" si="179"/>
        <v>27</v>
      </c>
      <c r="R939">
        <f t="shared" si="168"/>
        <v>4</v>
      </c>
    </row>
    <row r="940" spans="1:18" x14ac:dyDescent="0.2">
      <c r="A940" s="8">
        <v>42548</v>
      </c>
      <c r="B940" s="9">
        <v>505</v>
      </c>
      <c r="C940" s="10">
        <v>0.58333333333333304</v>
      </c>
      <c r="D940" s="9" t="s">
        <v>8</v>
      </c>
      <c r="E940" s="9">
        <v>10</v>
      </c>
      <c r="F940" s="9" t="s">
        <v>18</v>
      </c>
      <c r="G940" s="13">
        <f t="shared" si="169"/>
        <v>5</v>
      </c>
      <c r="H940">
        <f t="shared" si="170"/>
        <v>1</v>
      </c>
      <c r="I940" s="14">
        <f t="shared" si="171"/>
        <v>15</v>
      </c>
      <c r="J940" s="14">
        <f t="shared" si="172"/>
        <v>4</v>
      </c>
      <c r="K940" s="14">
        <f t="shared" si="173"/>
        <v>3</v>
      </c>
      <c r="L940" s="14">
        <f t="shared" si="174"/>
        <v>3</v>
      </c>
      <c r="M940" s="14">
        <f t="shared" si="175"/>
        <v>4</v>
      </c>
      <c r="N940" s="14">
        <f t="shared" si="176"/>
        <v>4</v>
      </c>
      <c r="O940">
        <f t="shared" si="177"/>
        <v>2016</v>
      </c>
      <c r="P940">
        <f t="shared" si="178"/>
        <v>6</v>
      </c>
      <c r="Q940">
        <f t="shared" si="179"/>
        <v>27</v>
      </c>
      <c r="R940">
        <f t="shared" si="168"/>
        <v>3</v>
      </c>
    </row>
    <row r="941" spans="1:18" x14ac:dyDescent="0.2">
      <c r="A941" s="8">
        <v>42548</v>
      </c>
      <c r="B941" s="9">
        <v>504</v>
      </c>
      <c r="C941" s="10">
        <v>0.63541666666666696</v>
      </c>
      <c r="D941" s="9" t="s">
        <v>8</v>
      </c>
      <c r="E941" s="9">
        <v>4</v>
      </c>
      <c r="F941" s="9" t="s">
        <v>19</v>
      </c>
      <c r="G941" s="13">
        <f t="shared" si="169"/>
        <v>4</v>
      </c>
      <c r="H941">
        <f t="shared" si="170"/>
        <v>1</v>
      </c>
      <c r="I941" s="14">
        <f t="shared" si="171"/>
        <v>16</v>
      </c>
      <c r="J941" s="14">
        <f t="shared" si="172"/>
        <v>2</v>
      </c>
      <c r="K941" s="14">
        <f t="shared" si="173"/>
        <v>4</v>
      </c>
      <c r="L941" s="14">
        <f t="shared" si="174"/>
        <v>4</v>
      </c>
      <c r="M941" s="14">
        <f t="shared" si="175"/>
        <v>3</v>
      </c>
      <c r="N941" s="14">
        <f t="shared" si="176"/>
        <v>3</v>
      </c>
      <c r="O941">
        <f t="shared" si="177"/>
        <v>2016</v>
      </c>
      <c r="P941">
        <f t="shared" si="178"/>
        <v>6</v>
      </c>
      <c r="Q941">
        <f t="shared" si="179"/>
        <v>27</v>
      </c>
      <c r="R941">
        <f t="shared" si="168"/>
        <v>2</v>
      </c>
    </row>
    <row r="942" spans="1:18" x14ac:dyDescent="0.2">
      <c r="A942" s="8">
        <v>42548</v>
      </c>
      <c r="B942" s="9">
        <v>514</v>
      </c>
      <c r="C942" s="10">
        <v>0.63541666666666696</v>
      </c>
      <c r="D942" s="9" t="s">
        <v>8</v>
      </c>
      <c r="E942" s="9">
        <v>10</v>
      </c>
      <c r="F942" s="9" t="s">
        <v>18</v>
      </c>
      <c r="G942" s="13">
        <f t="shared" si="169"/>
        <v>11</v>
      </c>
      <c r="H942">
        <f t="shared" si="170"/>
        <v>1</v>
      </c>
      <c r="I942" s="14">
        <f t="shared" si="171"/>
        <v>16</v>
      </c>
      <c r="J942" s="14">
        <f t="shared" si="172"/>
        <v>4</v>
      </c>
      <c r="K942" s="14">
        <f t="shared" si="173"/>
        <v>2</v>
      </c>
      <c r="L942" s="14">
        <f t="shared" si="174"/>
        <v>1</v>
      </c>
      <c r="M942" s="14">
        <f t="shared" si="175"/>
        <v>3</v>
      </c>
      <c r="N942" s="14">
        <f t="shared" si="176"/>
        <v>1</v>
      </c>
      <c r="O942">
        <f t="shared" si="177"/>
        <v>2016</v>
      </c>
      <c r="P942">
        <f t="shared" si="178"/>
        <v>6</v>
      </c>
      <c r="Q942">
        <f t="shared" si="179"/>
        <v>27</v>
      </c>
      <c r="R942">
        <f t="shared" si="168"/>
        <v>3</v>
      </c>
    </row>
    <row r="943" spans="1:18" x14ac:dyDescent="0.2">
      <c r="A943" s="8">
        <v>42548</v>
      </c>
      <c r="B943" s="9">
        <v>514</v>
      </c>
      <c r="C943" s="10">
        <v>0.65833333333333299</v>
      </c>
      <c r="D943" s="9" t="s">
        <v>8</v>
      </c>
      <c r="E943" s="9">
        <v>9</v>
      </c>
      <c r="F943" s="9" t="s">
        <v>18</v>
      </c>
      <c r="G943" s="13">
        <f t="shared" si="169"/>
        <v>11</v>
      </c>
      <c r="H943">
        <f t="shared" si="170"/>
        <v>1</v>
      </c>
      <c r="I943" s="14">
        <f t="shared" si="171"/>
        <v>16</v>
      </c>
      <c r="J943" s="14">
        <f t="shared" si="172"/>
        <v>4</v>
      </c>
      <c r="K943" s="14">
        <f t="shared" si="173"/>
        <v>2</v>
      </c>
      <c r="L943" s="14">
        <f t="shared" si="174"/>
        <v>1</v>
      </c>
      <c r="M943" s="14">
        <f t="shared" si="175"/>
        <v>3</v>
      </c>
      <c r="N943" s="14">
        <f t="shared" si="176"/>
        <v>1</v>
      </c>
      <c r="O943">
        <f t="shared" si="177"/>
        <v>2016</v>
      </c>
      <c r="P943">
        <f t="shared" si="178"/>
        <v>6</v>
      </c>
      <c r="Q943">
        <f t="shared" si="179"/>
        <v>27</v>
      </c>
      <c r="R943">
        <f t="shared" si="168"/>
        <v>3</v>
      </c>
    </row>
    <row r="944" spans="1:18" x14ac:dyDescent="0.2">
      <c r="A944" s="8">
        <v>42548</v>
      </c>
      <c r="B944" s="9">
        <v>505</v>
      </c>
      <c r="C944" s="10">
        <v>0.65972222222222199</v>
      </c>
      <c r="D944" s="9" t="s">
        <v>8</v>
      </c>
      <c r="E944" s="9">
        <v>6</v>
      </c>
      <c r="F944" s="9" t="s">
        <v>18</v>
      </c>
      <c r="G944" s="13">
        <f t="shared" si="169"/>
        <v>5</v>
      </c>
      <c r="H944">
        <f t="shared" si="170"/>
        <v>1</v>
      </c>
      <c r="I944" s="14">
        <f t="shared" si="171"/>
        <v>16</v>
      </c>
      <c r="J944" s="14">
        <f t="shared" si="172"/>
        <v>4</v>
      </c>
      <c r="K944" s="14">
        <f t="shared" si="173"/>
        <v>3</v>
      </c>
      <c r="L944" s="14">
        <f t="shared" si="174"/>
        <v>3</v>
      </c>
      <c r="M944" s="14">
        <f t="shared" si="175"/>
        <v>4</v>
      </c>
      <c r="N944" s="14">
        <f t="shared" si="176"/>
        <v>4</v>
      </c>
      <c r="O944">
        <f t="shared" si="177"/>
        <v>2016</v>
      </c>
      <c r="P944">
        <f t="shared" si="178"/>
        <v>6</v>
      </c>
      <c r="Q944">
        <f t="shared" si="179"/>
        <v>27</v>
      </c>
      <c r="R944">
        <f t="shared" si="168"/>
        <v>3</v>
      </c>
    </row>
    <row r="945" spans="1:18" x14ac:dyDescent="0.2">
      <c r="A945" s="8">
        <v>42548</v>
      </c>
      <c r="B945" s="9">
        <v>510</v>
      </c>
      <c r="C945" s="10">
        <v>0.66111111111111098</v>
      </c>
      <c r="D945" s="9" t="s">
        <v>8</v>
      </c>
      <c r="E945" s="9">
        <v>1</v>
      </c>
      <c r="F945" s="9" t="s">
        <v>20</v>
      </c>
      <c r="G945" s="13">
        <f t="shared" si="169"/>
        <v>8</v>
      </c>
      <c r="H945">
        <f t="shared" si="170"/>
        <v>1</v>
      </c>
      <c r="I945" s="14">
        <f t="shared" si="171"/>
        <v>16</v>
      </c>
      <c r="J945" s="14">
        <f t="shared" si="172"/>
        <v>3</v>
      </c>
      <c r="K945" s="14">
        <f t="shared" si="173"/>
        <v>1</v>
      </c>
      <c r="L945" s="14">
        <f t="shared" si="174"/>
        <v>3</v>
      </c>
      <c r="M945" s="14">
        <f t="shared" si="175"/>
        <v>3</v>
      </c>
      <c r="N945" s="14">
        <f t="shared" si="176"/>
        <v>3</v>
      </c>
      <c r="O945">
        <f t="shared" si="177"/>
        <v>2016</v>
      </c>
      <c r="P945">
        <f t="shared" si="178"/>
        <v>6</v>
      </c>
      <c r="Q945">
        <f t="shared" si="179"/>
        <v>27</v>
      </c>
      <c r="R945">
        <f t="shared" si="168"/>
        <v>2</v>
      </c>
    </row>
    <row r="946" spans="1:18" x14ac:dyDescent="0.2">
      <c r="A946" s="8">
        <v>42548</v>
      </c>
      <c r="B946" s="9">
        <v>506</v>
      </c>
      <c r="C946" s="10">
        <v>0.66944444444444395</v>
      </c>
      <c r="D946" s="9" t="s">
        <v>8</v>
      </c>
      <c r="E946" s="9">
        <v>5</v>
      </c>
      <c r="F946" s="9" t="s">
        <v>18</v>
      </c>
      <c r="G946" s="13">
        <f t="shared" si="169"/>
        <v>6</v>
      </c>
      <c r="H946">
        <f t="shared" si="170"/>
        <v>1</v>
      </c>
      <c r="I946" s="14">
        <f t="shared" si="171"/>
        <v>17</v>
      </c>
      <c r="J946" s="14">
        <f t="shared" si="172"/>
        <v>4</v>
      </c>
      <c r="K946" s="14">
        <f t="shared" si="173"/>
        <v>4</v>
      </c>
      <c r="L946" s="14">
        <f t="shared" si="174"/>
        <v>2</v>
      </c>
      <c r="M946" s="14">
        <f t="shared" si="175"/>
        <v>2</v>
      </c>
      <c r="N946" s="14">
        <f t="shared" si="176"/>
        <v>2</v>
      </c>
      <c r="O946">
        <f t="shared" si="177"/>
        <v>2016</v>
      </c>
      <c r="P946">
        <f t="shared" si="178"/>
        <v>6</v>
      </c>
      <c r="Q946">
        <f t="shared" si="179"/>
        <v>27</v>
      </c>
      <c r="R946">
        <f t="shared" si="168"/>
        <v>2</v>
      </c>
    </row>
    <row r="947" spans="1:18" x14ac:dyDescent="0.2">
      <c r="A947" s="8">
        <v>42548</v>
      </c>
      <c r="B947" s="9">
        <v>504</v>
      </c>
      <c r="C947" s="10">
        <v>0.67638888888888904</v>
      </c>
      <c r="D947" s="9" t="s">
        <v>8</v>
      </c>
      <c r="E947" s="9">
        <v>4</v>
      </c>
      <c r="F947" s="9" t="s">
        <v>18</v>
      </c>
      <c r="G947" s="13">
        <f t="shared" si="169"/>
        <v>4</v>
      </c>
      <c r="H947">
        <f t="shared" si="170"/>
        <v>1</v>
      </c>
      <c r="I947" s="14">
        <f t="shared" si="171"/>
        <v>17</v>
      </c>
      <c r="J947" s="14">
        <f t="shared" si="172"/>
        <v>4</v>
      </c>
      <c r="K947" s="14">
        <f t="shared" si="173"/>
        <v>4</v>
      </c>
      <c r="L947" s="14">
        <f t="shared" si="174"/>
        <v>4</v>
      </c>
      <c r="M947" s="14">
        <f t="shared" si="175"/>
        <v>3</v>
      </c>
      <c r="N947" s="14">
        <f t="shared" si="176"/>
        <v>3</v>
      </c>
      <c r="O947">
        <f t="shared" si="177"/>
        <v>2016</v>
      </c>
      <c r="P947">
        <f t="shared" si="178"/>
        <v>6</v>
      </c>
      <c r="Q947">
        <f t="shared" si="179"/>
        <v>27</v>
      </c>
      <c r="R947">
        <f t="shared" si="168"/>
        <v>2</v>
      </c>
    </row>
    <row r="948" spans="1:18" x14ac:dyDescent="0.2">
      <c r="A948" s="8">
        <v>42548</v>
      </c>
      <c r="B948" s="9">
        <v>506</v>
      </c>
      <c r="C948" s="10">
        <v>0.69027777777777799</v>
      </c>
      <c r="D948" s="9" t="s">
        <v>8</v>
      </c>
      <c r="E948" s="9">
        <v>1</v>
      </c>
      <c r="F948" s="9" t="s">
        <v>18</v>
      </c>
      <c r="G948" s="13">
        <f t="shared" si="169"/>
        <v>6</v>
      </c>
      <c r="H948">
        <f t="shared" si="170"/>
        <v>1</v>
      </c>
      <c r="I948" s="14">
        <f t="shared" si="171"/>
        <v>17</v>
      </c>
      <c r="J948" s="14">
        <f t="shared" si="172"/>
        <v>4</v>
      </c>
      <c r="K948" s="14">
        <f t="shared" si="173"/>
        <v>4</v>
      </c>
      <c r="L948" s="14">
        <f t="shared" si="174"/>
        <v>2</v>
      </c>
      <c r="M948" s="14">
        <f t="shared" si="175"/>
        <v>2</v>
      </c>
      <c r="N948" s="14">
        <f t="shared" si="176"/>
        <v>2</v>
      </c>
      <c r="O948">
        <f t="shared" si="177"/>
        <v>2016</v>
      </c>
      <c r="P948">
        <f t="shared" si="178"/>
        <v>6</v>
      </c>
      <c r="Q948">
        <f t="shared" si="179"/>
        <v>27</v>
      </c>
      <c r="R948">
        <f t="shared" si="168"/>
        <v>2</v>
      </c>
    </row>
    <row r="949" spans="1:18" x14ac:dyDescent="0.2">
      <c r="A949" s="8">
        <v>42548</v>
      </c>
      <c r="B949" s="9">
        <v>502</v>
      </c>
      <c r="C949" s="10">
        <v>0.71250000000000002</v>
      </c>
      <c r="D949" s="9" t="s">
        <v>8</v>
      </c>
      <c r="E949" s="9">
        <v>10</v>
      </c>
      <c r="F949" s="9" t="s">
        <v>18</v>
      </c>
      <c r="G949" s="13">
        <f t="shared" si="169"/>
        <v>2</v>
      </c>
      <c r="H949">
        <f t="shared" si="170"/>
        <v>1</v>
      </c>
      <c r="I949" s="14">
        <f t="shared" si="171"/>
        <v>18</v>
      </c>
      <c r="J949" s="14">
        <f t="shared" si="172"/>
        <v>4</v>
      </c>
      <c r="K949" s="14">
        <f t="shared" si="173"/>
        <v>2</v>
      </c>
      <c r="L949" s="14">
        <f t="shared" si="174"/>
        <v>1</v>
      </c>
      <c r="M949" s="14">
        <f t="shared" si="175"/>
        <v>3</v>
      </c>
      <c r="N949" s="14">
        <f t="shared" si="176"/>
        <v>3</v>
      </c>
      <c r="O949">
        <f t="shared" si="177"/>
        <v>2016</v>
      </c>
      <c r="P949">
        <f t="shared" si="178"/>
        <v>6</v>
      </c>
      <c r="Q949">
        <f t="shared" si="179"/>
        <v>27</v>
      </c>
      <c r="R949">
        <f t="shared" si="168"/>
        <v>3</v>
      </c>
    </row>
    <row r="950" spans="1:18" x14ac:dyDescent="0.2">
      <c r="A950" s="8">
        <v>42548</v>
      </c>
      <c r="B950" s="9">
        <v>503</v>
      </c>
      <c r="C950" s="10">
        <v>0.71388888888888902</v>
      </c>
      <c r="D950" s="9" t="s">
        <v>8</v>
      </c>
      <c r="E950" s="9">
        <v>8</v>
      </c>
      <c r="F950" s="9" t="s">
        <v>18</v>
      </c>
      <c r="G950" s="13">
        <f t="shared" si="169"/>
        <v>3</v>
      </c>
      <c r="H950">
        <f t="shared" si="170"/>
        <v>1</v>
      </c>
      <c r="I950" s="14">
        <f t="shared" si="171"/>
        <v>18</v>
      </c>
      <c r="J950" s="14">
        <f t="shared" si="172"/>
        <v>4</v>
      </c>
      <c r="K950" s="14">
        <f t="shared" si="173"/>
        <v>3</v>
      </c>
      <c r="L950" s="14">
        <f t="shared" si="174"/>
        <v>2</v>
      </c>
      <c r="M950" s="14">
        <f t="shared" si="175"/>
        <v>1</v>
      </c>
      <c r="N950" s="14">
        <f t="shared" si="176"/>
        <v>1</v>
      </c>
      <c r="O950">
        <f t="shared" si="177"/>
        <v>2016</v>
      </c>
      <c r="P950">
        <f t="shared" si="178"/>
        <v>6</v>
      </c>
      <c r="Q950">
        <f t="shared" si="179"/>
        <v>27</v>
      </c>
      <c r="R950">
        <f t="shared" si="168"/>
        <v>3</v>
      </c>
    </row>
    <row r="951" spans="1:18" x14ac:dyDescent="0.2">
      <c r="A951" s="8">
        <v>42548</v>
      </c>
      <c r="B951" s="9">
        <v>503</v>
      </c>
      <c r="C951" s="10">
        <v>0.71875</v>
      </c>
      <c r="D951" s="9" t="s">
        <v>8</v>
      </c>
      <c r="E951" s="9">
        <v>18</v>
      </c>
      <c r="F951" s="9" t="s">
        <v>18</v>
      </c>
      <c r="G951" s="13">
        <f t="shared" si="169"/>
        <v>3</v>
      </c>
      <c r="H951">
        <f t="shared" si="170"/>
        <v>1</v>
      </c>
      <c r="I951" s="14">
        <f t="shared" si="171"/>
        <v>18</v>
      </c>
      <c r="J951" s="14">
        <f t="shared" si="172"/>
        <v>4</v>
      </c>
      <c r="K951" s="14">
        <f t="shared" si="173"/>
        <v>3</v>
      </c>
      <c r="L951" s="14">
        <f t="shared" si="174"/>
        <v>2</v>
      </c>
      <c r="M951" s="14">
        <f t="shared" si="175"/>
        <v>1</v>
      </c>
      <c r="N951" s="14">
        <f t="shared" si="176"/>
        <v>1</v>
      </c>
      <c r="O951">
        <f t="shared" si="177"/>
        <v>2016</v>
      </c>
      <c r="P951">
        <f t="shared" si="178"/>
        <v>6</v>
      </c>
      <c r="Q951">
        <f t="shared" si="179"/>
        <v>27</v>
      </c>
      <c r="R951">
        <f t="shared" si="168"/>
        <v>4</v>
      </c>
    </row>
    <row r="952" spans="1:18" x14ac:dyDescent="0.2">
      <c r="A952" s="8">
        <v>42548</v>
      </c>
      <c r="B952" s="9">
        <v>510</v>
      </c>
      <c r="C952" s="10">
        <v>0.73333333333333295</v>
      </c>
      <c r="D952" s="9" t="s">
        <v>8</v>
      </c>
      <c r="E952" s="9">
        <v>1</v>
      </c>
      <c r="F952" s="9" t="s">
        <v>13</v>
      </c>
      <c r="G952" s="13">
        <f t="shared" si="169"/>
        <v>8</v>
      </c>
      <c r="H952">
        <f t="shared" si="170"/>
        <v>1</v>
      </c>
      <c r="I952" s="14">
        <f t="shared" si="171"/>
        <v>18</v>
      </c>
      <c r="J952" s="14">
        <f t="shared" si="172"/>
        <v>1</v>
      </c>
      <c r="K952" s="14">
        <f t="shared" si="173"/>
        <v>1</v>
      </c>
      <c r="L952" s="14">
        <f t="shared" si="174"/>
        <v>3</v>
      </c>
      <c r="M952" s="14">
        <f t="shared" si="175"/>
        <v>3</v>
      </c>
      <c r="N952" s="14">
        <f t="shared" si="176"/>
        <v>3</v>
      </c>
      <c r="O952">
        <f t="shared" si="177"/>
        <v>2016</v>
      </c>
      <c r="P952">
        <f t="shared" si="178"/>
        <v>6</v>
      </c>
      <c r="Q952">
        <f t="shared" si="179"/>
        <v>27</v>
      </c>
      <c r="R952">
        <f t="shared" si="168"/>
        <v>2</v>
      </c>
    </row>
    <row r="953" spans="1:18" x14ac:dyDescent="0.2">
      <c r="A953" s="8">
        <v>42548</v>
      </c>
      <c r="B953" s="9">
        <v>506</v>
      </c>
      <c r="C953" s="10">
        <v>0.73402777777777795</v>
      </c>
      <c r="D953" s="9" t="s">
        <v>8</v>
      </c>
      <c r="E953" s="9">
        <v>10</v>
      </c>
      <c r="F953" s="9" t="s">
        <v>18</v>
      </c>
      <c r="G953" s="13">
        <f t="shared" si="169"/>
        <v>6</v>
      </c>
      <c r="H953">
        <f t="shared" si="170"/>
        <v>1</v>
      </c>
      <c r="I953" s="14">
        <f t="shared" si="171"/>
        <v>18</v>
      </c>
      <c r="J953" s="14">
        <f t="shared" si="172"/>
        <v>4</v>
      </c>
      <c r="K953" s="14">
        <f t="shared" si="173"/>
        <v>4</v>
      </c>
      <c r="L953" s="14">
        <f t="shared" si="174"/>
        <v>2</v>
      </c>
      <c r="M953" s="14">
        <f t="shared" si="175"/>
        <v>2</v>
      </c>
      <c r="N953" s="14">
        <f t="shared" si="176"/>
        <v>2</v>
      </c>
      <c r="O953">
        <f t="shared" si="177"/>
        <v>2016</v>
      </c>
      <c r="P953">
        <f t="shared" si="178"/>
        <v>6</v>
      </c>
      <c r="Q953">
        <f t="shared" si="179"/>
        <v>27</v>
      </c>
      <c r="R953">
        <f t="shared" si="168"/>
        <v>3</v>
      </c>
    </row>
    <row r="954" spans="1:18" x14ac:dyDescent="0.2">
      <c r="A954" s="8">
        <v>42548</v>
      </c>
      <c r="B954" s="9">
        <v>510</v>
      </c>
      <c r="C954" s="10">
        <v>0.73472222222222205</v>
      </c>
      <c r="D954" s="9" t="s">
        <v>8</v>
      </c>
      <c r="E954" s="9">
        <v>1</v>
      </c>
      <c r="F954" s="9" t="s">
        <v>20</v>
      </c>
      <c r="G954" s="13">
        <f t="shared" si="169"/>
        <v>8</v>
      </c>
      <c r="H954">
        <f t="shared" si="170"/>
        <v>1</v>
      </c>
      <c r="I954" s="14">
        <f t="shared" si="171"/>
        <v>18</v>
      </c>
      <c r="J954" s="14">
        <f t="shared" si="172"/>
        <v>3</v>
      </c>
      <c r="K954" s="14">
        <f t="shared" si="173"/>
        <v>1</v>
      </c>
      <c r="L954" s="14">
        <f t="shared" si="174"/>
        <v>3</v>
      </c>
      <c r="M954" s="14">
        <f t="shared" si="175"/>
        <v>3</v>
      </c>
      <c r="N954" s="14">
        <f t="shared" si="176"/>
        <v>3</v>
      </c>
      <c r="O954">
        <f t="shared" si="177"/>
        <v>2016</v>
      </c>
      <c r="P954">
        <f t="shared" si="178"/>
        <v>6</v>
      </c>
      <c r="Q954">
        <f t="shared" si="179"/>
        <v>27</v>
      </c>
      <c r="R954">
        <f t="shared" si="168"/>
        <v>2</v>
      </c>
    </row>
    <row r="955" spans="1:18" x14ac:dyDescent="0.2">
      <c r="A955" s="8">
        <v>42548</v>
      </c>
      <c r="B955" s="9">
        <v>501</v>
      </c>
      <c r="C955" s="10">
        <v>0.76736111111111105</v>
      </c>
      <c r="D955" s="9" t="s">
        <v>8</v>
      </c>
      <c r="E955" s="9">
        <v>6</v>
      </c>
      <c r="F955" s="9" t="s">
        <v>18</v>
      </c>
      <c r="G955" s="13">
        <f t="shared" si="169"/>
        <v>1</v>
      </c>
      <c r="H955">
        <f t="shared" si="170"/>
        <v>1</v>
      </c>
      <c r="I955" s="14">
        <f t="shared" si="171"/>
        <v>19</v>
      </c>
      <c r="J955" s="14">
        <f t="shared" si="172"/>
        <v>4</v>
      </c>
      <c r="K955" s="14">
        <f t="shared" si="173"/>
        <v>3</v>
      </c>
      <c r="L955" s="14">
        <f t="shared" si="174"/>
        <v>2</v>
      </c>
      <c r="M955" s="14">
        <f t="shared" si="175"/>
        <v>1</v>
      </c>
      <c r="N955" s="14">
        <f t="shared" si="176"/>
        <v>1</v>
      </c>
      <c r="O955">
        <f t="shared" si="177"/>
        <v>2016</v>
      </c>
      <c r="P955">
        <f t="shared" si="178"/>
        <v>6</v>
      </c>
      <c r="Q955">
        <f t="shared" si="179"/>
        <v>27</v>
      </c>
      <c r="R955">
        <f t="shared" si="168"/>
        <v>3</v>
      </c>
    </row>
    <row r="956" spans="1:18" x14ac:dyDescent="0.2">
      <c r="A956" s="8">
        <v>42548</v>
      </c>
      <c r="B956" s="9">
        <v>505</v>
      </c>
      <c r="C956" s="10">
        <v>0.82777777777777795</v>
      </c>
      <c r="D956" s="9" t="s">
        <v>8</v>
      </c>
      <c r="E956" s="9">
        <v>7</v>
      </c>
      <c r="F956" s="9" t="s">
        <v>19</v>
      </c>
      <c r="G956" s="13">
        <f t="shared" si="169"/>
        <v>5</v>
      </c>
      <c r="H956">
        <f t="shared" si="170"/>
        <v>1</v>
      </c>
      <c r="I956" s="14">
        <f t="shared" si="171"/>
        <v>20</v>
      </c>
      <c r="J956" s="14">
        <f t="shared" si="172"/>
        <v>2</v>
      </c>
      <c r="K956" s="14">
        <f t="shared" si="173"/>
        <v>3</v>
      </c>
      <c r="L956" s="14">
        <f t="shared" si="174"/>
        <v>3</v>
      </c>
      <c r="M956" s="14">
        <f t="shared" si="175"/>
        <v>4</v>
      </c>
      <c r="N956" s="14">
        <f t="shared" si="176"/>
        <v>4</v>
      </c>
      <c r="O956">
        <f t="shared" si="177"/>
        <v>2016</v>
      </c>
      <c r="P956">
        <f t="shared" si="178"/>
        <v>6</v>
      </c>
      <c r="Q956">
        <f t="shared" si="179"/>
        <v>27</v>
      </c>
      <c r="R956">
        <f t="shared" si="168"/>
        <v>3</v>
      </c>
    </row>
    <row r="957" spans="1:18" x14ac:dyDescent="0.2">
      <c r="A957" s="8">
        <v>42548</v>
      </c>
      <c r="B957" s="9">
        <v>505</v>
      </c>
      <c r="C957" s="10">
        <v>0.86111111111111105</v>
      </c>
      <c r="D957" s="9" t="s">
        <v>8</v>
      </c>
      <c r="E957" s="9">
        <v>21</v>
      </c>
      <c r="F957" s="9" t="s">
        <v>18</v>
      </c>
      <c r="G957" s="13">
        <f t="shared" si="169"/>
        <v>5</v>
      </c>
      <c r="H957">
        <f t="shared" si="170"/>
        <v>1</v>
      </c>
      <c r="I957" s="14">
        <f t="shared" si="171"/>
        <v>21</v>
      </c>
      <c r="J957" s="14">
        <f t="shared" si="172"/>
        <v>4</v>
      </c>
      <c r="K957" s="14">
        <f t="shared" si="173"/>
        <v>3</v>
      </c>
      <c r="L957" s="14">
        <f t="shared" si="174"/>
        <v>3</v>
      </c>
      <c r="M957" s="14">
        <f t="shared" si="175"/>
        <v>4</v>
      </c>
      <c r="N957" s="14">
        <f t="shared" si="176"/>
        <v>4</v>
      </c>
      <c r="O957">
        <f t="shared" si="177"/>
        <v>2016</v>
      </c>
      <c r="P957">
        <f t="shared" si="178"/>
        <v>6</v>
      </c>
      <c r="Q957">
        <f t="shared" si="179"/>
        <v>27</v>
      </c>
      <c r="R957">
        <f t="shared" si="168"/>
        <v>4</v>
      </c>
    </row>
    <row r="958" spans="1:18" x14ac:dyDescent="0.2">
      <c r="A958" s="8">
        <v>42548</v>
      </c>
      <c r="B958" s="9">
        <v>506</v>
      </c>
      <c r="C958" s="10">
        <v>0.86111111111111105</v>
      </c>
      <c r="D958" s="9" t="s">
        <v>8</v>
      </c>
      <c r="E958" s="9">
        <v>19</v>
      </c>
      <c r="F958" s="9" t="s">
        <v>18</v>
      </c>
      <c r="G958" s="13">
        <f t="shared" si="169"/>
        <v>6</v>
      </c>
      <c r="H958">
        <f t="shared" si="170"/>
        <v>1</v>
      </c>
      <c r="I958" s="14">
        <f t="shared" si="171"/>
        <v>21</v>
      </c>
      <c r="J958" s="14">
        <f t="shared" si="172"/>
        <v>4</v>
      </c>
      <c r="K958" s="14">
        <f t="shared" si="173"/>
        <v>4</v>
      </c>
      <c r="L958" s="14">
        <f t="shared" si="174"/>
        <v>2</v>
      </c>
      <c r="M958" s="14">
        <f t="shared" si="175"/>
        <v>2</v>
      </c>
      <c r="N958" s="14">
        <f t="shared" si="176"/>
        <v>2</v>
      </c>
      <c r="O958">
        <f t="shared" si="177"/>
        <v>2016</v>
      </c>
      <c r="P958">
        <f t="shared" si="178"/>
        <v>6</v>
      </c>
      <c r="Q958">
        <f t="shared" si="179"/>
        <v>27</v>
      </c>
      <c r="R958">
        <f t="shared" si="168"/>
        <v>4</v>
      </c>
    </row>
    <row r="959" spans="1:18" x14ac:dyDescent="0.2">
      <c r="A959" s="8">
        <v>42548</v>
      </c>
      <c r="B959" s="9">
        <v>509</v>
      </c>
      <c r="C959" s="10">
        <v>0.88611111111111096</v>
      </c>
      <c r="D959" s="9" t="s">
        <v>8</v>
      </c>
      <c r="E959" s="9">
        <v>1</v>
      </c>
      <c r="F959" s="9" t="s">
        <v>18</v>
      </c>
      <c r="G959" s="13">
        <f t="shared" si="169"/>
        <v>7</v>
      </c>
      <c r="H959">
        <f t="shared" si="170"/>
        <v>1</v>
      </c>
      <c r="I959" s="14">
        <f t="shared" si="171"/>
        <v>22</v>
      </c>
      <c r="J959" s="14">
        <f t="shared" si="172"/>
        <v>4</v>
      </c>
      <c r="K959" s="14">
        <f t="shared" si="173"/>
        <v>1</v>
      </c>
      <c r="L959" s="14">
        <f t="shared" si="174"/>
        <v>2</v>
      </c>
      <c r="M959" s="14">
        <f t="shared" si="175"/>
        <v>2</v>
      </c>
      <c r="N959" s="14">
        <f t="shared" si="176"/>
        <v>2</v>
      </c>
      <c r="O959">
        <f t="shared" si="177"/>
        <v>2016</v>
      </c>
      <c r="P959">
        <f t="shared" si="178"/>
        <v>6</v>
      </c>
      <c r="Q959">
        <f t="shared" si="179"/>
        <v>27</v>
      </c>
      <c r="R959">
        <f t="shared" si="168"/>
        <v>2</v>
      </c>
    </row>
    <row r="960" spans="1:18" x14ac:dyDescent="0.2">
      <c r="A960" s="8">
        <v>42548</v>
      </c>
      <c r="B960" s="9">
        <v>505</v>
      </c>
      <c r="C960" s="10">
        <v>0.90833333333333299</v>
      </c>
      <c r="D960" s="9" t="s">
        <v>8</v>
      </c>
      <c r="E960" s="9">
        <v>8</v>
      </c>
      <c r="F960" s="9" t="s">
        <v>18</v>
      </c>
      <c r="G960" s="13">
        <f t="shared" si="169"/>
        <v>5</v>
      </c>
      <c r="H960">
        <f t="shared" si="170"/>
        <v>1</v>
      </c>
      <c r="I960" s="14">
        <f t="shared" si="171"/>
        <v>22</v>
      </c>
      <c r="J960" s="14">
        <f t="shared" si="172"/>
        <v>4</v>
      </c>
      <c r="K960" s="14">
        <f t="shared" si="173"/>
        <v>3</v>
      </c>
      <c r="L960" s="14">
        <f t="shared" si="174"/>
        <v>3</v>
      </c>
      <c r="M960" s="14">
        <f t="shared" si="175"/>
        <v>4</v>
      </c>
      <c r="N960" s="14">
        <f t="shared" si="176"/>
        <v>4</v>
      </c>
      <c r="O960">
        <f t="shared" si="177"/>
        <v>2016</v>
      </c>
      <c r="P960">
        <f t="shared" si="178"/>
        <v>6</v>
      </c>
      <c r="Q960">
        <f t="shared" si="179"/>
        <v>27</v>
      </c>
      <c r="R960">
        <f t="shared" si="168"/>
        <v>3</v>
      </c>
    </row>
    <row r="961" spans="1:18" x14ac:dyDescent="0.2">
      <c r="A961" s="8">
        <v>42548</v>
      </c>
      <c r="B961" s="9">
        <v>505</v>
      </c>
      <c r="C961" s="10">
        <v>0.91597222222222197</v>
      </c>
      <c r="D961" s="9" t="s">
        <v>8</v>
      </c>
      <c r="E961" s="9">
        <v>5</v>
      </c>
      <c r="F961" s="9" t="s">
        <v>18</v>
      </c>
      <c r="G961" s="13">
        <f t="shared" si="169"/>
        <v>5</v>
      </c>
      <c r="H961">
        <f t="shared" si="170"/>
        <v>1</v>
      </c>
      <c r="I961" s="14">
        <f t="shared" si="171"/>
        <v>22</v>
      </c>
      <c r="J961" s="14">
        <f t="shared" si="172"/>
        <v>4</v>
      </c>
      <c r="K961" s="14">
        <f t="shared" si="173"/>
        <v>3</v>
      </c>
      <c r="L961" s="14">
        <f t="shared" si="174"/>
        <v>3</v>
      </c>
      <c r="M961" s="14">
        <f t="shared" si="175"/>
        <v>4</v>
      </c>
      <c r="N961" s="14">
        <f t="shared" si="176"/>
        <v>4</v>
      </c>
      <c r="O961">
        <f t="shared" si="177"/>
        <v>2016</v>
      </c>
      <c r="P961">
        <f t="shared" si="178"/>
        <v>6</v>
      </c>
      <c r="Q961">
        <f t="shared" si="179"/>
        <v>27</v>
      </c>
      <c r="R961">
        <f t="shared" si="168"/>
        <v>2</v>
      </c>
    </row>
    <row r="962" spans="1:18" x14ac:dyDescent="0.2">
      <c r="A962" s="8">
        <v>42548</v>
      </c>
      <c r="B962" s="9">
        <v>510</v>
      </c>
      <c r="C962" s="10">
        <v>0.92430555555555605</v>
      </c>
      <c r="D962" s="9" t="s">
        <v>8</v>
      </c>
      <c r="E962" s="9">
        <v>1</v>
      </c>
      <c r="F962" s="9" t="s">
        <v>20</v>
      </c>
      <c r="G962" s="13">
        <f t="shared" si="169"/>
        <v>8</v>
      </c>
      <c r="H962">
        <f t="shared" si="170"/>
        <v>1</v>
      </c>
      <c r="I962" s="14">
        <f t="shared" si="171"/>
        <v>23</v>
      </c>
      <c r="J962" s="14">
        <f t="shared" si="172"/>
        <v>3</v>
      </c>
      <c r="K962" s="14">
        <f t="shared" si="173"/>
        <v>1</v>
      </c>
      <c r="L962" s="14">
        <f t="shared" si="174"/>
        <v>3</v>
      </c>
      <c r="M962" s="14">
        <f t="shared" si="175"/>
        <v>3</v>
      </c>
      <c r="N962" s="14">
        <f t="shared" si="176"/>
        <v>3</v>
      </c>
      <c r="O962">
        <f t="shared" si="177"/>
        <v>2016</v>
      </c>
      <c r="P962">
        <f t="shared" si="178"/>
        <v>6</v>
      </c>
      <c r="Q962">
        <f t="shared" si="179"/>
        <v>27</v>
      </c>
      <c r="R962">
        <f t="shared" ref="R962:R1025" si="180">IF(E962=0,1,(IF(E962&lt;=5,2,(IF(E962&lt;=10,3,(IF(E962&gt;=11,4)))))))</f>
        <v>2</v>
      </c>
    </row>
    <row r="963" spans="1:18" x14ac:dyDescent="0.2">
      <c r="A963" s="8">
        <v>42549</v>
      </c>
      <c r="B963" s="9">
        <v>501</v>
      </c>
      <c r="C963" s="10">
        <v>0.21527777777777801</v>
      </c>
      <c r="D963" s="9" t="s">
        <v>9</v>
      </c>
      <c r="E963" s="9">
        <v>5</v>
      </c>
      <c r="F963" s="9" t="s">
        <v>19</v>
      </c>
      <c r="G963" s="13">
        <f t="shared" ref="G963:G1026" si="181">IF(B963=501,1,(IF(B963=502,2,(IF(B963=503,3,(IF(B963=504,4,(IF(B963=505,5,(IF(B963=506,6,(IF(B963=509,7,(IF(B963=510,8,(IF(B963=511,9,(IF(B963=512,10,(IF(B963=514,11)))))))))))))))))))))</f>
        <v>1</v>
      </c>
      <c r="H963">
        <f t="shared" ref="H963:H1026" si="182">IF(D963="Friday",5,(IF(D963="Saturday",6,(IF(D963="Sunday",7,(IF(D963="Monday",1,(IF(D963="Tuesday",2,(IF(D963="Wednesday",3,(IF(D963="Thursday",4,0)))))))))))))</f>
        <v>2</v>
      </c>
      <c r="I963" s="14">
        <f t="shared" ref="I963:I1026" si="183">(ROUNDDOWN(C963*24,0)+1)</f>
        <v>6</v>
      </c>
      <c r="J963" s="14">
        <f t="shared" ref="J963:J1026" si="184">IF(F963="N",1,(IF(F963="E",2,(IF(F963="S",3,(IF(F963="W",4)))))))</f>
        <v>2</v>
      </c>
      <c r="K963" s="14">
        <f t="shared" ref="K963:K1026" si="185">IF(B963=501,3,(IF(B963=502,2,(IF(B963=503,3,(IF(B963=504,4,(IF(B963=505,3,(IF(B963=506,4,(IF(B963=509,1,(IF(B963=510,1,(IF(B963=511,1,(IF(B963=512,3,(IF(B963=514,2)))))))))))))))))))))</f>
        <v>3</v>
      </c>
      <c r="L963" s="14">
        <f t="shared" ref="L963:L1026" si="186">IF(B963=501,2,(IF(B963=502,1,(IF(B963=503,2,(IF(B963=504,4,(IF(B963=505,3,(IF(B963=506,2,(IF(B963=509,2,(IF(B963=510,3,(IF(B963=511,3,(IF(B963=512,1,(IF(B963=514,1)))))))))))))))))))))</f>
        <v>2</v>
      </c>
      <c r="M963" s="14">
        <f t="shared" ref="M963:M1026" si="187">IF(B963=501,1,(IF(B963=502,3,(IF(B963=503,1,(IF(B963=504,3,(IF(B963=505,4,(IF(B963=506,2,(IF(B963=509,2,(IF(B963=510,3,(IF(B963=511,2,(IF(B963=512,3,(IF(B963=514,3)))))))))))))))))))))</f>
        <v>1</v>
      </c>
      <c r="N963" s="14">
        <f t="shared" ref="N963:N1026" si="188">IF(B963=501,1,(IF(B963=502,3,(IF(B963=503,1,(IF(B963=504,3,(IF(B963=505,4,(IF(B963=506,2,(IF(B963=509,2,(IF(B963=510,3,(IF(B963=511,2,(IF(B963=512,3,(IF(B963=514,1)))))))))))))))))))))</f>
        <v>1</v>
      </c>
      <c r="O963">
        <f t="shared" ref="O963:O1026" si="189">YEAR(A963)</f>
        <v>2016</v>
      </c>
      <c r="P963">
        <f t="shared" ref="P963:P1026" si="190">MONTH(A963)</f>
        <v>6</v>
      </c>
      <c r="Q963">
        <f t="shared" ref="Q963:Q1026" si="191">DAY(A963)</f>
        <v>28</v>
      </c>
      <c r="R963">
        <f t="shared" si="180"/>
        <v>2</v>
      </c>
    </row>
    <row r="964" spans="1:18" x14ac:dyDescent="0.2">
      <c r="A964" s="8">
        <v>42549</v>
      </c>
      <c r="B964" s="9">
        <v>501</v>
      </c>
      <c r="C964" s="10">
        <v>0.21875</v>
      </c>
      <c r="D964" s="9" t="s">
        <v>9</v>
      </c>
      <c r="E964" s="9">
        <v>5</v>
      </c>
      <c r="F964" s="9" t="s">
        <v>19</v>
      </c>
      <c r="G964" s="13">
        <f t="shared" si="181"/>
        <v>1</v>
      </c>
      <c r="H964">
        <f t="shared" si="182"/>
        <v>2</v>
      </c>
      <c r="I964" s="14">
        <f t="shared" si="183"/>
        <v>6</v>
      </c>
      <c r="J964" s="14">
        <f t="shared" si="184"/>
        <v>2</v>
      </c>
      <c r="K964" s="14">
        <f t="shared" si="185"/>
        <v>3</v>
      </c>
      <c r="L964" s="14">
        <f t="shared" si="186"/>
        <v>2</v>
      </c>
      <c r="M964" s="14">
        <f t="shared" si="187"/>
        <v>1</v>
      </c>
      <c r="N964" s="14">
        <f t="shared" si="188"/>
        <v>1</v>
      </c>
      <c r="O964">
        <f t="shared" si="189"/>
        <v>2016</v>
      </c>
      <c r="P964">
        <f t="shared" si="190"/>
        <v>6</v>
      </c>
      <c r="Q964">
        <f t="shared" si="191"/>
        <v>28</v>
      </c>
      <c r="R964">
        <f t="shared" si="180"/>
        <v>2</v>
      </c>
    </row>
    <row r="965" spans="1:18" x14ac:dyDescent="0.2">
      <c r="A965" s="8">
        <v>42549</v>
      </c>
      <c r="B965" s="9">
        <v>501</v>
      </c>
      <c r="C965" s="10">
        <v>0.22083333333333299</v>
      </c>
      <c r="D965" s="9" t="s">
        <v>9</v>
      </c>
      <c r="E965" s="9">
        <v>6</v>
      </c>
      <c r="F965" s="9" t="s">
        <v>18</v>
      </c>
      <c r="G965" s="13">
        <f t="shared" si="181"/>
        <v>1</v>
      </c>
      <c r="H965">
        <f t="shared" si="182"/>
        <v>2</v>
      </c>
      <c r="I965" s="14">
        <f t="shared" si="183"/>
        <v>6</v>
      </c>
      <c r="J965" s="14">
        <f t="shared" si="184"/>
        <v>4</v>
      </c>
      <c r="K965" s="14">
        <f t="shared" si="185"/>
        <v>3</v>
      </c>
      <c r="L965" s="14">
        <f t="shared" si="186"/>
        <v>2</v>
      </c>
      <c r="M965" s="14">
        <f t="shared" si="187"/>
        <v>1</v>
      </c>
      <c r="N965" s="14">
        <f t="shared" si="188"/>
        <v>1</v>
      </c>
      <c r="O965">
        <f t="shared" si="189"/>
        <v>2016</v>
      </c>
      <c r="P965">
        <f t="shared" si="190"/>
        <v>6</v>
      </c>
      <c r="Q965">
        <f t="shared" si="191"/>
        <v>28</v>
      </c>
      <c r="R965">
        <f t="shared" si="180"/>
        <v>3</v>
      </c>
    </row>
    <row r="966" spans="1:18" x14ac:dyDescent="0.2">
      <c r="A966" s="8">
        <v>42549</v>
      </c>
      <c r="B966" s="9">
        <v>501</v>
      </c>
      <c r="C966" s="10">
        <v>0.22222222222222199</v>
      </c>
      <c r="D966" s="9" t="s">
        <v>9</v>
      </c>
      <c r="E966" s="9">
        <v>20</v>
      </c>
      <c r="F966" s="9" t="s">
        <v>19</v>
      </c>
      <c r="G966" s="13">
        <f t="shared" si="181"/>
        <v>1</v>
      </c>
      <c r="H966">
        <f t="shared" si="182"/>
        <v>2</v>
      </c>
      <c r="I966" s="14">
        <f t="shared" si="183"/>
        <v>6</v>
      </c>
      <c r="J966" s="14">
        <f t="shared" si="184"/>
        <v>2</v>
      </c>
      <c r="K966" s="14">
        <f t="shared" si="185"/>
        <v>3</v>
      </c>
      <c r="L966" s="14">
        <f t="shared" si="186"/>
        <v>2</v>
      </c>
      <c r="M966" s="14">
        <f t="shared" si="187"/>
        <v>1</v>
      </c>
      <c r="N966" s="14">
        <f t="shared" si="188"/>
        <v>1</v>
      </c>
      <c r="O966">
        <f t="shared" si="189"/>
        <v>2016</v>
      </c>
      <c r="P966">
        <f t="shared" si="190"/>
        <v>6</v>
      </c>
      <c r="Q966">
        <f t="shared" si="191"/>
        <v>28</v>
      </c>
      <c r="R966">
        <f t="shared" si="180"/>
        <v>4</v>
      </c>
    </row>
    <row r="967" spans="1:18" x14ac:dyDescent="0.2">
      <c r="A967" s="8">
        <v>42549</v>
      </c>
      <c r="B967" s="9">
        <v>501</v>
      </c>
      <c r="C967" s="10">
        <v>0.241666666666667</v>
      </c>
      <c r="D967" s="9" t="s">
        <v>9</v>
      </c>
      <c r="E967" s="9">
        <v>6</v>
      </c>
      <c r="F967" s="9" t="s">
        <v>19</v>
      </c>
      <c r="G967" s="13">
        <f t="shared" si="181"/>
        <v>1</v>
      </c>
      <c r="H967">
        <f t="shared" si="182"/>
        <v>2</v>
      </c>
      <c r="I967" s="14">
        <f t="shared" si="183"/>
        <v>6</v>
      </c>
      <c r="J967" s="14">
        <f t="shared" si="184"/>
        <v>2</v>
      </c>
      <c r="K967" s="14">
        <f t="shared" si="185"/>
        <v>3</v>
      </c>
      <c r="L967" s="14">
        <f t="shared" si="186"/>
        <v>2</v>
      </c>
      <c r="M967" s="14">
        <f t="shared" si="187"/>
        <v>1</v>
      </c>
      <c r="N967" s="14">
        <f t="shared" si="188"/>
        <v>1</v>
      </c>
      <c r="O967">
        <f t="shared" si="189"/>
        <v>2016</v>
      </c>
      <c r="P967">
        <f t="shared" si="190"/>
        <v>6</v>
      </c>
      <c r="Q967">
        <f t="shared" si="191"/>
        <v>28</v>
      </c>
      <c r="R967">
        <f t="shared" si="180"/>
        <v>3</v>
      </c>
    </row>
    <row r="968" spans="1:18" x14ac:dyDescent="0.2">
      <c r="A968" s="8">
        <v>42549</v>
      </c>
      <c r="B968" s="9">
        <v>505</v>
      </c>
      <c r="C968" s="10">
        <v>0.25</v>
      </c>
      <c r="D968" s="9" t="s">
        <v>9</v>
      </c>
      <c r="E968" s="9">
        <v>20</v>
      </c>
      <c r="F968" s="9" t="s">
        <v>18</v>
      </c>
      <c r="G968" s="13">
        <f t="shared" si="181"/>
        <v>5</v>
      </c>
      <c r="H968">
        <f t="shared" si="182"/>
        <v>2</v>
      </c>
      <c r="I968" s="14">
        <f t="shared" si="183"/>
        <v>7</v>
      </c>
      <c r="J968" s="14">
        <f t="shared" si="184"/>
        <v>4</v>
      </c>
      <c r="K968" s="14">
        <f t="shared" si="185"/>
        <v>3</v>
      </c>
      <c r="L968" s="14">
        <f t="shared" si="186"/>
        <v>3</v>
      </c>
      <c r="M968" s="14">
        <f t="shared" si="187"/>
        <v>4</v>
      </c>
      <c r="N968" s="14">
        <f t="shared" si="188"/>
        <v>4</v>
      </c>
      <c r="O968">
        <f t="shared" si="189"/>
        <v>2016</v>
      </c>
      <c r="P968">
        <f t="shared" si="190"/>
        <v>6</v>
      </c>
      <c r="Q968">
        <f t="shared" si="191"/>
        <v>28</v>
      </c>
      <c r="R968">
        <f t="shared" si="180"/>
        <v>4</v>
      </c>
    </row>
    <row r="969" spans="1:18" x14ac:dyDescent="0.2">
      <c r="A969" s="8">
        <v>42549</v>
      </c>
      <c r="B969" s="9">
        <v>501</v>
      </c>
      <c r="C969" s="10">
        <v>0.26041666666666702</v>
      </c>
      <c r="D969" s="9" t="s">
        <v>9</v>
      </c>
      <c r="E969" s="9">
        <v>5</v>
      </c>
      <c r="F969" s="9" t="s">
        <v>19</v>
      </c>
      <c r="G969" s="13">
        <f t="shared" si="181"/>
        <v>1</v>
      </c>
      <c r="H969">
        <f t="shared" si="182"/>
        <v>2</v>
      </c>
      <c r="I969" s="14">
        <f t="shared" si="183"/>
        <v>7</v>
      </c>
      <c r="J969" s="14">
        <f t="shared" si="184"/>
        <v>2</v>
      </c>
      <c r="K969" s="14">
        <f t="shared" si="185"/>
        <v>3</v>
      </c>
      <c r="L969" s="14">
        <f t="shared" si="186"/>
        <v>2</v>
      </c>
      <c r="M969" s="14">
        <f t="shared" si="187"/>
        <v>1</v>
      </c>
      <c r="N969" s="14">
        <f t="shared" si="188"/>
        <v>1</v>
      </c>
      <c r="O969">
        <f t="shared" si="189"/>
        <v>2016</v>
      </c>
      <c r="P969">
        <f t="shared" si="190"/>
        <v>6</v>
      </c>
      <c r="Q969">
        <f t="shared" si="191"/>
        <v>28</v>
      </c>
      <c r="R969">
        <f t="shared" si="180"/>
        <v>2</v>
      </c>
    </row>
    <row r="970" spans="1:18" x14ac:dyDescent="0.2">
      <c r="A970" s="8">
        <v>42549</v>
      </c>
      <c r="B970" s="9">
        <v>502</v>
      </c>
      <c r="C970" s="10">
        <v>0.265277777777778</v>
      </c>
      <c r="D970" s="9" t="s">
        <v>9</v>
      </c>
      <c r="E970" s="9">
        <v>4</v>
      </c>
      <c r="F970" s="9" t="s">
        <v>19</v>
      </c>
      <c r="G970" s="13">
        <f t="shared" si="181"/>
        <v>2</v>
      </c>
      <c r="H970">
        <f t="shared" si="182"/>
        <v>2</v>
      </c>
      <c r="I970" s="14">
        <f t="shared" si="183"/>
        <v>7</v>
      </c>
      <c r="J970" s="14">
        <f t="shared" si="184"/>
        <v>2</v>
      </c>
      <c r="K970" s="14">
        <f t="shared" si="185"/>
        <v>2</v>
      </c>
      <c r="L970" s="14">
        <f t="shared" si="186"/>
        <v>1</v>
      </c>
      <c r="M970" s="14">
        <f t="shared" si="187"/>
        <v>3</v>
      </c>
      <c r="N970" s="14">
        <f t="shared" si="188"/>
        <v>3</v>
      </c>
      <c r="O970">
        <f t="shared" si="189"/>
        <v>2016</v>
      </c>
      <c r="P970">
        <f t="shared" si="190"/>
        <v>6</v>
      </c>
      <c r="Q970">
        <f t="shared" si="191"/>
        <v>28</v>
      </c>
      <c r="R970">
        <f t="shared" si="180"/>
        <v>2</v>
      </c>
    </row>
    <row r="971" spans="1:18" x14ac:dyDescent="0.2">
      <c r="A971" s="8">
        <v>42549</v>
      </c>
      <c r="B971" s="9">
        <v>501</v>
      </c>
      <c r="C971" s="10">
        <v>0.265277777777778</v>
      </c>
      <c r="D971" s="9" t="s">
        <v>9</v>
      </c>
      <c r="E971" s="9">
        <v>5</v>
      </c>
      <c r="F971" s="9" t="s">
        <v>18</v>
      </c>
      <c r="G971" s="13">
        <f t="shared" si="181"/>
        <v>1</v>
      </c>
      <c r="H971">
        <f t="shared" si="182"/>
        <v>2</v>
      </c>
      <c r="I971" s="14">
        <f t="shared" si="183"/>
        <v>7</v>
      </c>
      <c r="J971" s="14">
        <f t="shared" si="184"/>
        <v>4</v>
      </c>
      <c r="K971" s="14">
        <f t="shared" si="185"/>
        <v>3</v>
      </c>
      <c r="L971" s="14">
        <f t="shared" si="186"/>
        <v>2</v>
      </c>
      <c r="M971" s="14">
        <f t="shared" si="187"/>
        <v>1</v>
      </c>
      <c r="N971" s="14">
        <f t="shared" si="188"/>
        <v>1</v>
      </c>
      <c r="O971">
        <f t="shared" si="189"/>
        <v>2016</v>
      </c>
      <c r="P971">
        <f t="shared" si="190"/>
        <v>6</v>
      </c>
      <c r="Q971">
        <f t="shared" si="191"/>
        <v>28</v>
      </c>
      <c r="R971">
        <f t="shared" si="180"/>
        <v>2</v>
      </c>
    </row>
    <row r="972" spans="1:18" x14ac:dyDescent="0.2">
      <c r="A972" s="8">
        <v>42549</v>
      </c>
      <c r="B972" s="9">
        <v>502</v>
      </c>
      <c r="C972" s="10">
        <v>0.26874999999999999</v>
      </c>
      <c r="D972" s="9" t="s">
        <v>9</v>
      </c>
      <c r="E972" s="9">
        <v>12</v>
      </c>
      <c r="F972" s="9" t="s">
        <v>18</v>
      </c>
      <c r="G972" s="13">
        <f t="shared" si="181"/>
        <v>2</v>
      </c>
      <c r="H972">
        <f t="shared" si="182"/>
        <v>2</v>
      </c>
      <c r="I972" s="14">
        <f t="shared" si="183"/>
        <v>7</v>
      </c>
      <c r="J972" s="14">
        <f t="shared" si="184"/>
        <v>4</v>
      </c>
      <c r="K972" s="14">
        <f t="shared" si="185"/>
        <v>2</v>
      </c>
      <c r="L972" s="14">
        <f t="shared" si="186"/>
        <v>1</v>
      </c>
      <c r="M972" s="14">
        <f t="shared" si="187"/>
        <v>3</v>
      </c>
      <c r="N972" s="14">
        <f t="shared" si="188"/>
        <v>3</v>
      </c>
      <c r="O972">
        <f t="shared" si="189"/>
        <v>2016</v>
      </c>
      <c r="P972">
        <f t="shared" si="190"/>
        <v>6</v>
      </c>
      <c r="Q972">
        <f t="shared" si="191"/>
        <v>28</v>
      </c>
      <c r="R972">
        <f t="shared" si="180"/>
        <v>4</v>
      </c>
    </row>
    <row r="973" spans="1:18" x14ac:dyDescent="0.2">
      <c r="A973" s="8">
        <v>42549</v>
      </c>
      <c r="B973" s="9">
        <v>502</v>
      </c>
      <c r="C973" s="10">
        <v>0.27361111111111103</v>
      </c>
      <c r="D973" s="9" t="s">
        <v>9</v>
      </c>
      <c r="E973" s="9">
        <v>4</v>
      </c>
      <c r="F973" s="9" t="s">
        <v>19</v>
      </c>
      <c r="G973" s="13">
        <f t="shared" si="181"/>
        <v>2</v>
      </c>
      <c r="H973">
        <f t="shared" si="182"/>
        <v>2</v>
      </c>
      <c r="I973" s="14">
        <f t="shared" si="183"/>
        <v>7</v>
      </c>
      <c r="J973" s="14">
        <f t="shared" si="184"/>
        <v>2</v>
      </c>
      <c r="K973" s="14">
        <f t="shared" si="185"/>
        <v>2</v>
      </c>
      <c r="L973" s="14">
        <f t="shared" si="186"/>
        <v>1</v>
      </c>
      <c r="M973" s="14">
        <f t="shared" si="187"/>
        <v>3</v>
      </c>
      <c r="N973" s="14">
        <f t="shared" si="188"/>
        <v>3</v>
      </c>
      <c r="O973">
        <f t="shared" si="189"/>
        <v>2016</v>
      </c>
      <c r="P973">
        <f t="shared" si="190"/>
        <v>6</v>
      </c>
      <c r="Q973">
        <f t="shared" si="191"/>
        <v>28</v>
      </c>
      <c r="R973">
        <f t="shared" si="180"/>
        <v>2</v>
      </c>
    </row>
    <row r="974" spans="1:18" x14ac:dyDescent="0.2">
      <c r="A974" s="8">
        <v>42549</v>
      </c>
      <c r="B974" s="9">
        <v>501</v>
      </c>
      <c r="C974" s="10">
        <v>0.27638888888888902</v>
      </c>
      <c r="D974" s="9" t="s">
        <v>9</v>
      </c>
      <c r="E974" s="9">
        <v>5</v>
      </c>
      <c r="F974" s="9" t="s">
        <v>19</v>
      </c>
      <c r="G974" s="13">
        <f t="shared" si="181"/>
        <v>1</v>
      </c>
      <c r="H974">
        <f t="shared" si="182"/>
        <v>2</v>
      </c>
      <c r="I974" s="14">
        <f t="shared" si="183"/>
        <v>7</v>
      </c>
      <c r="J974" s="14">
        <f t="shared" si="184"/>
        <v>2</v>
      </c>
      <c r="K974" s="14">
        <f t="shared" si="185"/>
        <v>3</v>
      </c>
      <c r="L974" s="14">
        <f t="shared" si="186"/>
        <v>2</v>
      </c>
      <c r="M974" s="14">
        <f t="shared" si="187"/>
        <v>1</v>
      </c>
      <c r="N974" s="14">
        <f t="shared" si="188"/>
        <v>1</v>
      </c>
      <c r="O974">
        <f t="shared" si="189"/>
        <v>2016</v>
      </c>
      <c r="P974">
        <f t="shared" si="190"/>
        <v>6</v>
      </c>
      <c r="Q974">
        <f t="shared" si="191"/>
        <v>28</v>
      </c>
      <c r="R974">
        <f t="shared" si="180"/>
        <v>2</v>
      </c>
    </row>
    <row r="975" spans="1:18" x14ac:dyDescent="0.2">
      <c r="A975" s="8">
        <v>42549</v>
      </c>
      <c r="B975" s="9">
        <v>504</v>
      </c>
      <c r="C975" s="10">
        <v>0.30972222222222201</v>
      </c>
      <c r="D975" s="9" t="s">
        <v>9</v>
      </c>
      <c r="E975" s="9">
        <v>14</v>
      </c>
      <c r="F975" s="9" t="s">
        <v>19</v>
      </c>
      <c r="G975" s="13">
        <f t="shared" si="181"/>
        <v>4</v>
      </c>
      <c r="H975">
        <f t="shared" si="182"/>
        <v>2</v>
      </c>
      <c r="I975" s="14">
        <f t="shared" si="183"/>
        <v>8</v>
      </c>
      <c r="J975" s="14">
        <f t="shared" si="184"/>
        <v>2</v>
      </c>
      <c r="K975" s="14">
        <f t="shared" si="185"/>
        <v>4</v>
      </c>
      <c r="L975" s="14">
        <f t="shared" si="186"/>
        <v>4</v>
      </c>
      <c r="M975" s="14">
        <f t="shared" si="187"/>
        <v>3</v>
      </c>
      <c r="N975" s="14">
        <f t="shared" si="188"/>
        <v>3</v>
      </c>
      <c r="O975">
        <f t="shared" si="189"/>
        <v>2016</v>
      </c>
      <c r="P975">
        <f t="shared" si="190"/>
        <v>6</v>
      </c>
      <c r="Q975">
        <f t="shared" si="191"/>
        <v>28</v>
      </c>
      <c r="R975">
        <f t="shared" si="180"/>
        <v>4</v>
      </c>
    </row>
    <row r="976" spans="1:18" x14ac:dyDescent="0.2">
      <c r="A976" s="8">
        <v>42549</v>
      </c>
      <c r="B976" s="9">
        <v>514</v>
      </c>
      <c r="C976" s="10">
        <v>0.31041666666666701</v>
      </c>
      <c r="D976" s="9" t="s">
        <v>9</v>
      </c>
      <c r="E976" s="9">
        <v>10</v>
      </c>
      <c r="F976" s="9" t="s">
        <v>19</v>
      </c>
      <c r="G976" s="13">
        <f t="shared" si="181"/>
        <v>11</v>
      </c>
      <c r="H976">
        <f t="shared" si="182"/>
        <v>2</v>
      </c>
      <c r="I976" s="14">
        <f t="shared" si="183"/>
        <v>8</v>
      </c>
      <c r="J976" s="14">
        <f t="shared" si="184"/>
        <v>2</v>
      </c>
      <c r="K976" s="14">
        <f t="shared" si="185"/>
        <v>2</v>
      </c>
      <c r="L976" s="14">
        <f t="shared" si="186"/>
        <v>1</v>
      </c>
      <c r="M976" s="14">
        <f t="shared" si="187"/>
        <v>3</v>
      </c>
      <c r="N976" s="14">
        <f t="shared" si="188"/>
        <v>1</v>
      </c>
      <c r="O976">
        <f t="shared" si="189"/>
        <v>2016</v>
      </c>
      <c r="P976">
        <f t="shared" si="190"/>
        <v>6</v>
      </c>
      <c r="Q976">
        <f t="shared" si="191"/>
        <v>28</v>
      </c>
      <c r="R976">
        <f t="shared" si="180"/>
        <v>3</v>
      </c>
    </row>
    <row r="977" spans="1:18" x14ac:dyDescent="0.2">
      <c r="A977" s="8">
        <v>42549</v>
      </c>
      <c r="B977" s="9">
        <v>506</v>
      </c>
      <c r="C977" s="10">
        <v>0.31041666666666701</v>
      </c>
      <c r="D977" s="9" t="s">
        <v>9</v>
      </c>
      <c r="E977" s="9">
        <v>4</v>
      </c>
      <c r="F977" s="9" t="s">
        <v>18</v>
      </c>
      <c r="G977" s="13">
        <f t="shared" si="181"/>
        <v>6</v>
      </c>
      <c r="H977">
        <f t="shared" si="182"/>
        <v>2</v>
      </c>
      <c r="I977" s="14">
        <f t="shared" si="183"/>
        <v>8</v>
      </c>
      <c r="J977" s="14">
        <f t="shared" si="184"/>
        <v>4</v>
      </c>
      <c r="K977" s="14">
        <f t="shared" si="185"/>
        <v>4</v>
      </c>
      <c r="L977" s="14">
        <f t="shared" si="186"/>
        <v>2</v>
      </c>
      <c r="M977" s="14">
        <f t="shared" si="187"/>
        <v>2</v>
      </c>
      <c r="N977" s="14">
        <f t="shared" si="188"/>
        <v>2</v>
      </c>
      <c r="O977">
        <f t="shared" si="189"/>
        <v>2016</v>
      </c>
      <c r="P977">
        <f t="shared" si="190"/>
        <v>6</v>
      </c>
      <c r="Q977">
        <f t="shared" si="191"/>
        <v>28</v>
      </c>
      <c r="R977">
        <f t="shared" si="180"/>
        <v>2</v>
      </c>
    </row>
    <row r="978" spans="1:18" x14ac:dyDescent="0.2">
      <c r="A978" s="8">
        <v>42549</v>
      </c>
      <c r="B978" s="9">
        <v>505</v>
      </c>
      <c r="C978" s="10">
        <v>0.35138888888888897</v>
      </c>
      <c r="D978" s="9" t="s">
        <v>9</v>
      </c>
      <c r="E978" s="9">
        <v>6</v>
      </c>
      <c r="F978" s="9" t="s">
        <v>18</v>
      </c>
      <c r="G978" s="13">
        <f t="shared" si="181"/>
        <v>5</v>
      </c>
      <c r="H978">
        <f t="shared" si="182"/>
        <v>2</v>
      </c>
      <c r="I978" s="14">
        <f t="shared" si="183"/>
        <v>9</v>
      </c>
      <c r="J978" s="14">
        <f t="shared" si="184"/>
        <v>4</v>
      </c>
      <c r="K978" s="14">
        <f t="shared" si="185"/>
        <v>3</v>
      </c>
      <c r="L978" s="14">
        <f t="shared" si="186"/>
        <v>3</v>
      </c>
      <c r="M978" s="14">
        <f t="shared" si="187"/>
        <v>4</v>
      </c>
      <c r="N978" s="14">
        <f t="shared" si="188"/>
        <v>4</v>
      </c>
      <c r="O978">
        <f t="shared" si="189"/>
        <v>2016</v>
      </c>
      <c r="P978">
        <f t="shared" si="190"/>
        <v>6</v>
      </c>
      <c r="Q978">
        <f t="shared" si="191"/>
        <v>28</v>
      </c>
      <c r="R978">
        <f t="shared" si="180"/>
        <v>3</v>
      </c>
    </row>
    <row r="979" spans="1:18" x14ac:dyDescent="0.2">
      <c r="A979" s="8">
        <v>42549</v>
      </c>
      <c r="B979" s="9">
        <v>501</v>
      </c>
      <c r="C979" s="10">
        <v>0.37638888888888899</v>
      </c>
      <c r="D979" s="9" t="s">
        <v>9</v>
      </c>
      <c r="E979" s="9">
        <v>10</v>
      </c>
      <c r="F979" s="9" t="s">
        <v>19</v>
      </c>
      <c r="G979" s="13">
        <f t="shared" si="181"/>
        <v>1</v>
      </c>
      <c r="H979">
        <f t="shared" si="182"/>
        <v>2</v>
      </c>
      <c r="I979" s="14">
        <f t="shared" si="183"/>
        <v>10</v>
      </c>
      <c r="J979" s="14">
        <f t="shared" si="184"/>
        <v>2</v>
      </c>
      <c r="K979" s="14">
        <f t="shared" si="185"/>
        <v>3</v>
      </c>
      <c r="L979" s="14">
        <f t="shared" si="186"/>
        <v>2</v>
      </c>
      <c r="M979" s="14">
        <f t="shared" si="187"/>
        <v>1</v>
      </c>
      <c r="N979" s="14">
        <f t="shared" si="188"/>
        <v>1</v>
      </c>
      <c r="O979">
        <f t="shared" si="189"/>
        <v>2016</v>
      </c>
      <c r="P979">
        <f t="shared" si="190"/>
        <v>6</v>
      </c>
      <c r="Q979">
        <f t="shared" si="191"/>
        <v>28</v>
      </c>
      <c r="R979">
        <f t="shared" si="180"/>
        <v>3</v>
      </c>
    </row>
    <row r="980" spans="1:18" x14ac:dyDescent="0.2">
      <c r="A980" s="8">
        <v>42549</v>
      </c>
      <c r="B980" s="9">
        <v>505</v>
      </c>
      <c r="C980" s="10">
        <v>0.38055555555555598</v>
      </c>
      <c r="D980" s="9" t="s">
        <v>9</v>
      </c>
      <c r="E980" s="9">
        <v>6</v>
      </c>
      <c r="F980" s="9" t="s">
        <v>18</v>
      </c>
      <c r="G980" s="13">
        <f t="shared" si="181"/>
        <v>5</v>
      </c>
      <c r="H980">
        <f t="shared" si="182"/>
        <v>2</v>
      </c>
      <c r="I980" s="14">
        <f t="shared" si="183"/>
        <v>10</v>
      </c>
      <c r="J980" s="14">
        <f t="shared" si="184"/>
        <v>4</v>
      </c>
      <c r="K980" s="14">
        <f t="shared" si="185"/>
        <v>3</v>
      </c>
      <c r="L980" s="14">
        <f t="shared" si="186"/>
        <v>3</v>
      </c>
      <c r="M980" s="14">
        <f t="shared" si="187"/>
        <v>4</v>
      </c>
      <c r="N980" s="14">
        <f t="shared" si="188"/>
        <v>4</v>
      </c>
      <c r="O980">
        <f t="shared" si="189"/>
        <v>2016</v>
      </c>
      <c r="P980">
        <f t="shared" si="190"/>
        <v>6</v>
      </c>
      <c r="Q980">
        <f t="shared" si="191"/>
        <v>28</v>
      </c>
      <c r="R980">
        <f t="shared" si="180"/>
        <v>3</v>
      </c>
    </row>
    <row r="981" spans="1:18" x14ac:dyDescent="0.2">
      <c r="A981" s="8">
        <v>42549</v>
      </c>
      <c r="B981" s="9">
        <v>510</v>
      </c>
      <c r="C981" s="10">
        <v>0.46527777777777801</v>
      </c>
      <c r="D981" s="9" t="s">
        <v>9</v>
      </c>
      <c r="E981" s="9">
        <v>4</v>
      </c>
      <c r="F981" s="9" t="s">
        <v>20</v>
      </c>
      <c r="G981" s="13">
        <f t="shared" si="181"/>
        <v>8</v>
      </c>
      <c r="H981">
        <f t="shared" si="182"/>
        <v>2</v>
      </c>
      <c r="I981" s="14">
        <f t="shared" si="183"/>
        <v>12</v>
      </c>
      <c r="J981" s="14">
        <f t="shared" si="184"/>
        <v>3</v>
      </c>
      <c r="K981" s="14">
        <f t="shared" si="185"/>
        <v>1</v>
      </c>
      <c r="L981" s="14">
        <f t="shared" si="186"/>
        <v>3</v>
      </c>
      <c r="M981" s="14">
        <f t="shared" si="187"/>
        <v>3</v>
      </c>
      <c r="N981" s="14">
        <f t="shared" si="188"/>
        <v>3</v>
      </c>
      <c r="O981">
        <f t="shared" si="189"/>
        <v>2016</v>
      </c>
      <c r="P981">
        <f t="shared" si="190"/>
        <v>6</v>
      </c>
      <c r="Q981">
        <f t="shared" si="191"/>
        <v>28</v>
      </c>
      <c r="R981">
        <f t="shared" si="180"/>
        <v>2</v>
      </c>
    </row>
    <row r="982" spans="1:18" x14ac:dyDescent="0.2">
      <c r="A982" s="8">
        <v>42549</v>
      </c>
      <c r="B982" s="9">
        <v>502</v>
      </c>
      <c r="C982" s="10">
        <v>0.48611111111111099</v>
      </c>
      <c r="D982" s="9" t="s">
        <v>9</v>
      </c>
      <c r="E982" s="9">
        <v>7</v>
      </c>
      <c r="F982" s="9" t="s">
        <v>19</v>
      </c>
      <c r="G982" s="13">
        <f t="shared" si="181"/>
        <v>2</v>
      </c>
      <c r="H982">
        <f t="shared" si="182"/>
        <v>2</v>
      </c>
      <c r="I982" s="14">
        <f t="shared" si="183"/>
        <v>12</v>
      </c>
      <c r="J982" s="14">
        <f t="shared" si="184"/>
        <v>2</v>
      </c>
      <c r="K982" s="14">
        <f t="shared" si="185"/>
        <v>2</v>
      </c>
      <c r="L982" s="14">
        <f t="shared" si="186"/>
        <v>1</v>
      </c>
      <c r="M982" s="14">
        <f t="shared" si="187"/>
        <v>3</v>
      </c>
      <c r="N982" s="14">
        <f t="shared" si="188"/>
        <v>3</v>
      </c>
      <c r="O982">
        <f t="shared" si="189"/>
        <v>2016</v>
      </c>
      <c r="P982">
        <f t="shared" si="190"/>
        <v>6</v>
      </c>
      <c r="Q982">
        <f t="shared" si="191"/>
        <v>28</v>
      </c>
      <c r="R982">
        <f t="shared" si="180"/>
        <v>3</v>
      </c>
    </row>
    <row r="983" spans="1:18" x14ac:dyDescent="0.2">
      <c r="A983" s="8">
        <v>42549</v>
      </c>
      <c r="B983" s="9">
        <v>505</v>
      </c>
      <c r="C983" s="10">
        <v>0.57291666666666696</v>
      </c>
      <c r="D983" s="9" t="s">
        <v>9</v>
      </c>
      <c r="E983" s="9">
        <v>6</v>
      </c>
      <c r="F983" s="9" t="s">
        <v>18</v>
      </c>
      <c r="G983" s="13">
        <f t="shared" si="181"/>
        <v>5</v>
      </c>
      <c r="H983">
        <f t="shared" si="182"/>
        <v>2</v>
      </c>
      <c r="I983" s="14">
        <f t="shared" si="183"/>
        <v>14</v>
      </c>
      <c r="J983" s="14">
        <f t="shared" si="184"/>
        <v>4</v>
      </c>
      <c r="K983" s="14">
        <f t="shared" si="185"/>
        <v>3</v>
      </c>
      <c r="L983" s="14">
        <f t="shared" si="186"/>
        <v>3</v>
      </c>
      <c r="M983" s="14">
        <f t="shared" si="187"/>
        <v>4</v>
      </c>
      <c r="N983" s="14">
        <f t="shared" si="188"/>
        <v>4</v>
      </c>
      <c r="O983">
        <f t="shared" si="189"/>
        <v>2016</v>
      </c>
      <c r="P983">
        <f t="shared" si="190"/>
        <v>6</v>
      </c>
      <c r="Q983">
        <f t="shared" si="191"/>
        <v>28</v>
      </c>
      <c r="R983">
        <f t="shared" si="180"/>
        <v>3</v>
      </c>
    </row>
    <row r="984" spans="1:18" x14ac:dyDescent="0.2">
      <c r="A984" s="8">
        <v>42549</v>
      </c>
      <c r="B984" s="9">
        <v>504</v>
      </c>
      <c r="C984" s="10">
        <v>0.60347222222222197</v>
      </c>
      <c r="D984" s="9" t="s">
        <v>9</v>
      </c>
      <c r="E984" s="9">
        <v>4</v>
      </c>
      <c r="F984" s="9" t="s">
        <v>19</v>
      </c>
      <c r="G984" s="13">
        <f t="shared" si="181"/>
        <v>4</v>
      </c>
      <c r="H984">
        <f t="shared" si="182"/>
        <v>2</v>
      </c>
      <c r="I984" s="14">
        <f t="shared" si="183"/>
        <v>15</v>
      </c>
      <c r="J984" s="14">
        <f t="shared" si="184"/>
        <v>2</v>
      </c>
      <c r="K984" s="14">
        <f t="shared" si="185"/>
        <v>4</v>
      </c>
      <c r="L984" s="14">
        <f t="shared" si="186"/>
        <v>4</v>
      </c>
      <c r="M984" s="14">
        <f t="shared" si="187"/>
        <v>3</v>
      </c>
      <c r="N984" s="14">
        <f t="shared" si="188"/>
        <v>3</v>
      </c>
      <c r="O984">
        <f t="shared" si="189"/>
        <v>2016</v>
      </c>
      <c r="P984">
        <f t="shared" si="190"/>
        <v>6</v>
      </c>
      <c r="Q984">
        <f t="shared" si="191"/>
        <v>28</v>
      </c>
      <c r="R984">
        <f t="shared" si="180"/>
        <v>2</v>
      </c>
    </row>
    <row r="985" spans="1:18" x14ac:dyDescent="0.2">
      <c r="A985" s="8">
        <v>42549</v>
      </c>
      <c r="B985" s="9">
        <v>501</v>
      </c>
      <c r="C985" s="10">
        <v>0.61736111111111103</v>
      </c>
      <c r="D985" s="9" t="s">
        <v>9</v>
      </c>
      <c r="E985" s="9">
        <v>10</v>
      </c>
      <c r="F985" s="9" t="s">
        <v>19</v>
      </c>
      <c r="G985" s="13">
        <f t="shared" si="181"/>
        <v>1</v>
      </c>
      <c r="H985">
        <f t="shared" si="182"/>
        <v>2</v>
      </c>
      <c r="I985" s="14">
        <f t="shared" si="183"/>
        <v>15</v>
      </c>
      <c r="J985" s="14">
        <f t="shared" si="184"/>
        <v>2</v>
      </c>
      <c r="K985" s="14">
        <f t="shared" si="185"/>
        <v>3</v>
      </c>
      <c r="L985" s="14">
        <f t="shared" si="186"/>
        <v>2</v>
      </c>
      <c r="M985" s="14">
        <f t="shared" si="187"/>
        <v>1</v>
      </c>
      <c r="N985" s="14">
        <f t="shared" si="188"/>
        <v>1</v>
      </c>
      <c r="O985">
        <f t="shared" si="189"/>
        <v>2016</v>
      </c>
      <c r="P985">
        <f t="shared" si="190"/>
        <v>6</v>
      </c>
      <c r="Q985">
        <f t="shared" si="191"/>
        <v>28</v>
      </c>
      <c r="R985">
        <f t="shared" si="180"/>
        <v>3</v>
      </c>
    </row>
    <row r="986" spans="1:18" x14ac:dyDescent="0.2">
      <c r="A986" s="8">
        <v>42549</v>
      </c>
      <c r="B986" s="9">
        <v>504</v>
      </c>
      <c r="C986" s="10">
        <v>0.62013888888888902</v>
      </c>
      <c r="D986" s="9" t="s">
        <v>9</v>
      </c>
      <c r="E986" s="9">
        <v>4</v>
      </c>
      <c r="F986" s="9" t="s">
        <v>19</v>
      </c>
      <c r="G986" s="13">
        <f t="shared" si="181"/>
        <v>4</v>
      </c>
      <c r="H986">
        <f t="shared" si="182"/>
        <v>2</v>
      </c>
      <c r="I986" s="14">
        <f t="shared" si="183"/>
        <v>15</v>
      </c>
      <c r="J986" s="14">
        <f t="shared" si="184"/>
        <v>2</v>
      </c>
      <c r="K986" s="14">
        <f t="shared" si="185"/>
        <v>4</v>
      </c>
      <c r="L986" s="14">
        <f t="shared" si="186"/>
        <v>4</v>
      </c>
      <c r="M986" s="14">
        <f t="shared" si="187"/>
        <v>3</v>
      </c>
      <c r="N986" s="14">
        <f t="shared" si="188"/>
        <v>3</v>
      </c>
      <c r="O986">
        <f t="shared" si="189"/>
        <v>2016</v>
      </c>
      <c r="P986">
        <f t="shared" si="190"/>
        <v>6</v>
      </c>
      <c r="Q986">
        <f t="shared" si="191"/>
        <v>28</v>
      </c>
      <c r="R986">
        <f t="shared" si="180"/>
        <v>2</v>
      </c>
    </row>
    <row r="987" spans="1:18" x14ac:dyDescent="0.2">
      <c r="A987" s="8">
        <v>42549</v>
      </c>
      <c r="B987" s="9">
        <v>501</v>
      </c>
      <c r="C987" s="10">
        <v>0.63888888888888895</v>
      </c>
      <c r="D987" s="9" t="s">
        <v>9</v>
      </c>
      <c r="E987" s="9">
        <v>5</v>
      </c>
      <c r="F987" s="9" t="s">
        <v>18</v>
      </c>
      <c r="G987" s="13">
        <f t="shared" si="181"/>
        <v>1</v>
      </c>
      <c r="H987">
        <f t="shared" si="182"/>
        <v>2</v>
      </c>
      <c r="I987" s="14">
        <f t="shared" si="183"/>
        <v>16</v>
      </c>
      <c r="J987" s="14">
        <f t="shared" si="184"/>
        <v>4</v>
      </c>
      <c r="K987" s="14">
        <f t="shared" si="185"/>
        <v>3</v>
      </c>
      <c r="L987" s="14">
        <f t="shared" si="186"/>
        <v>2</v>
      </c>
      <c r="M987" s="14">
        <f t="shared" si="187"/>
        <v>1</v>
      </c>
      <c r="N987" s="14">
        <f t="shared" si="188"/>
        <v>1</v>
      </c>
      <c r="O987">
        <f t="shared" si="189"/>
        <v>2016</v>
      </c>
      <c r="P987">
        <f t="shared" si="190"/>
        <v>6</v>
      </c>
      <c r="Q987">
        <f t="shared" si="191"/>
        <v>28</v>
      </c>
      <c r="R987">
        <f t="shared" si="180"/>
        <v>2</v>
      </c>
    </row>
    <row r="988" spans="1:18" x14ac:dyDescent="0.2">
      <c r="A988" s="8">
        <v>42549</v>
      </c>
      <c r="B988" s="9">
        <v>505</v>
      </c>
      <c r="C988" s="10">
        <v>0.64583333333333304</v>
      </c>
      <c r="D988" s="9" t="s">
        <v>9</v>
      </c>
      <c r="E988" s="9">
        <v>15</v>
      </c>
      <c r="F988" s="9" t="s">
        <v>18</v>
      </c>
      <c r="G988" s="13">
        <f t="shared" si="181"/>
        <v>5</v>
      </c>
      <c r="H988">
        <f t="shared" si="182"/>
        <v>2</v>
      </c>
      <c r="I988" s="14">
        <f t="shared" si="183"/>
        <v>16</v>
      </c>
      <c r="J988" s="14">
        <f t="shared" si="184"/>
        <v>4</v>
      </c>
      <c r="K988" s="14">
        <f t="shared" si="185"/>
        <v>3</v>
      </c>
      <c r="L988" s="14">
        <f t="shared" si="186"/>
        <v>3</v>
      </c>
      <c r="M988" s="14">
        <f t="shared" si="187"/>
        <v>4</v>
      </c>
      <c r="N988" s="14">
        <f t="shared" si="188"/>
        <v>4</v>
      </c>
      <c r="O988">
        <f t="shared" si="189"/>
        <v>2016</v>
      </c>
      <c r="P988">
        <f t="shared" si="190"/>
        <v>6</v>
      </c>
      <c r="Q988">
        <f t="shared" si="191"/>
        <v>28</v>
      </c>
      <c r="R988">
        <f t="shared" si="180"/>
        <v>4</v>
      </c>
    </row>
    <row r="989" spans="1:18" x14ac:dyDescent="0.2">
      <c r="A989" s="8">
        <v>42549</v>
      </c>
      <c r="B989" s="9">
        <v>510</v>
      </c>
      <c r="C989" s="10">
        <v>0.65347222222222201</v>
      </c>
      <c r="D989" s="9" t="s">
        <v>9</v>
      </c>
      <c r="E989" s="9">
        <v>1</v>
      </c>
      <c r="F989" s="9" t="s">
        <v>13</v>
      </c>
      <c r="G989" s="13">
        <f t="shared" si="181"/>
        <v>8</v>
      </c>
      <c r="H989">
        <f t="shared" si="182"/>
        <v>2</v>
      </c>
      <c r="I989" s="14">
        <f t="shared" si="183"/>
        <v>16</v>
      </c>
      <c r="J989" s="14">
        <f t="shared" si="184"/>
        <v>1</v>
      </c>
      <c r="K989" s="14">
        <f t="shared" si="185"/>
        <v>1</v>
      </c>
      <c r="L989" s="14">
        <f t="shared" si="186"/>
        <v>3</v>
      </c>
      <c r="M989" s="14">
        <f t="shared" si="187"/>
        <v>3</v>
      </c>
      <c r="N989" s="14">
        <f t="shared" si="188"/>
        <v>3</v>
      </c>
      <c r="O989">
        <f t="shared" si="189"/>
        <v>2016</v>
      </c>
      <c r="P989">
        <f t="shared" si="190"/>
        <v>6</v>
      </c>
      <c r="Q989">
        <f t="shared" si="191"/>
        <v>28</v>
      </c>
      <c r="R989">
        <f t="shared" si="180"/>
        <v>2</v>
      </c>
    </row>
    <row r="990" spans="1:18" x14ac:dyDescent="0.2">
      <c r="A990" s="8">
        <v>42549</v>
      </c>
      <c r="B990" s="9">
        <v>501</v>
      </c>
      <c r="C990" s="10">
        <v>0.66458333333333297</v>
      </c>
      <c r="D990" s="9" t="s">
        <v>9</v>
      </c>
      <c r="E990" s="9">
        <v>5</v>
      </c>
      <c r="F990" s="9" t="s">
        <v>19</v>
      </c>
      <c r="G990" s="13">
        <f t="shared" si="181"/>
        <v>1</v>
      </c>
      <c r="H990">
        <f t="shared" si="182"/>
        <v>2</v>
      </c>
      <c r="I990" s="14">
        <f t="shared" si="183"/>
        <v>16</v>
      </c>
      <c r="J990" s="14">
        <f t="shared" si="184"/>
        <v>2</v>
      </c>
      <c r="K990" s="14">
        <f t="shared" si="185"/>
        <v>3</v>
      </c>
      <c r="L990" s="14">
        <f t="shared" si="186"/>
        <v>2</v>
      </c>
      <c r="M990" s="14">
        <f t="shared" si="187"/>
        <v>1</v>
      </c>
      <c r="N990" s="14">
        <f t="shared" si="188"/>
        <v>1</v>
      </c>
      <c r="O990">
        <f t="shared" si="189"/>
        <v>2016</v>
      </c>
      <c r="P990">
        <f t="shared" si="190"/>
        <v>6</v>
      </c>
      <c r="Q990">
        <f t="shared" si="191"/>
        <v>28</v>
      </c>
      <c r="R990">
        <f t="shared" si="180"/>
        <v>2</v>
      </c>
    </row>
    <row r="991" spans="1:18" x14ac:dyDescent="0.2">
      <c r="A991" s="8">
        <v>42549</v>
      </c>
      <c r="B991" s="9">
        <v>510</v>
      </c>
      <c r="C991" s="10">
        <v>0.66736111111111096</v>
      </c>
      <c r="D991" s="9" t="s">
        <v>9</v>
      </c>
      <c r="E991" s="9">
        <v>28</v>
      </c>
      <c r="F991" s="9" t="s">
        <v>20</v>
      </c>
      <c r="G991" s="13">
        <f t="shared" si="181"/>
        <v>8</v>
      </c>
      <c r="H991">
        <f t="shared" si="182"/>
        <v>2</v>
      </c>
      <c r="I991" s="14">
        <f t="shared" si="183"/>
        <v>17</v>
      </c>
      <c r="J991" s="14">
        <f t="shared" si="184"/>
        <v>3</v>
      </c>
      <c r="K991" s="14">
        <f t="shared" si="185"/>
        <v>1</v>
      </c>
      <c r="L991" s="14">
        <f t="shared" si="186"/>
        <v>3</v>
      </c>
      <c r="M991" s="14">
        <f t="shared" si="187"/>
        <v>3</v>
      </c>
      <c r="N991" s="14">
        <f t="shared" si="188"/>
        <v>3</v>
      </c>
      <c r="O991">
        <f t="shared" si="189"/>
        <v>2016</v>
      </c>
      <c r="P991">
        <f t="shared" si="190"/>
        <v>6</v>
      </c>
      <c r="Q991">
        <f t="shared" si="191"/>
        <v>28</v>
      </c>
      <c r="R991">
        <f t="shared" si="180"/>
        <v>4</v>
      </c>
    </row>
    <row r="992" spans="1:18" x14ac:dyDescent="0.2">
      <c r="A992" s="8">
        <v>42549</v>
      </c>
      <c r="B992" s="9">
        <v>509</v>
      </c>
      <c r="C992" s="10">
        <v>0.66736111111111096</v>
      </c>
      <c r="D992" s="9" t="s">
        <v>9</v>
      </c>
      <c r="E992" s="9">
        <v>24</v>
      </c>
      <c r="F992" s="9" t="s">
        <v>19</v>
      </c>
      <c r="G992" s="13">
        <f t="shared" si="181"/>
        <v>7</v>
      </c>
      <c r="H992">
        <f t="shared" si="182"/>
        <v>2</v>
      </c>
      <c r="I992" s="14">
        <f t="shared" si="183"/>
        <v>17</v>
      </c>
      <c r="J992" s="14">
        <f t="shared" si="184"/>
        <v>2</v>
      </c>
      <c r="K992" s="14">
        <f t="shared" si="185"/>
        <v>1</v>
      </c>
      <c r="L992" s="14">
        <f t="shared" si="186"/>
        <v>2</v>
      </c>
      <c r="M992" s="14">
        <f t="shared" si="187"/>
        <v>2</v>
      </c>
      <c r="N992" s="14">
        <f t="shared" si="188"/>
        <v>2</v>
      </c>
      <c r="O992">
        <f t="shared" si="189"/>
        <v>2016</v>
      </c>
      <c r="P992">
        <f t="shared" si="190"/>
        <v>6</v>
      </c>
      <c r="Q992">
        <f t="shared" si="191"/>
        <v>28</v>
      </c>
      <c r="R992">
        <f t="shared" si="180"/>
        <v>4</v>
      </c>
    </row>
    <row r="993" spans="1:18" x14ac:dyDescent="0.2">
      <c r="A993" s="8">
        <v>42549</v>
      </c>
      <c r="B993" s="9">
        <v>501</v>
      </c>
      <c r="C993" s="10">
        <v>0.72986111111111096</v>
      </c>
      <c r="D993" s="9" t="s">
        <v>9</v>
      </c>
      <c r="E993" s="9">
        <v>5</v>
      </c>
      <c r="F993" s="9" t="s">
        <v>18</v>
      </c>
      <c r="G993" s="13">
        <f t="shared" si="181"/>
        <v>1</v>
      </c>
      <c r="H993">
        <f t="shared" si="182"/>
        <v>2</v>
      </c>
      <c r="I993" s="14">
        <f t="shared" si="183"/>
        <v>18</v>
      </c>
      <c r="J993" s="14">
        <f t="shared" si="184"/>
        <v>4</v>
      </c>
      <c r="K993" s="14">
        <f t="shared" si="185"/>
        <v>3</v>
      </c>
      <c r="L993" s="14">
        <f t="shared" si="186"/>
        <v>2</v>
      </c>
      <c r="M993" s="14">
        <f t="shared" si="187"/>
        <v>1</v>
      </c>
      <c r="N993" s="14">
        <f t="shared" si="188"/>
        <v>1</v>
      </c>
      <c r="O993">
        <f t="shared" si="189"/>
        <v>2016</v>
      </c>
      <c r="P993">
        <f t="shared" si="190"/>
        <v>6</v>
      </c>
      <c r="Q993">
        <f t="shared" si="191"/>
        <v>28</v>
      </c>
      <c r="R993">
        <f t="shared" si="180"/>
        <v>2</v>
      </c>
    </row>
    <row r="994" spans="1:18" x14ac:dyDescent="0.2">
      <c r="A994" s="8">
        <v>42549</v>
      </c>
      <c r="B994" s="9">
        <v>510</v>
      </c>
      <c r="C994" s="10">
        <v>0.73124999999999996</v>
      </c>
      <c r="D994" s="9" t="s">
        <v>9</v>
      </c>
      <c r="E994" s="9">
        <v>20</v>
      </c>
      <c r="F994" s="9" t="s">
        <v>20</v>
      </c>
      <c r="G994" s="13">
        <f t="shared" si="181"/>
        <v>8</v>
      </c>
      <c r="H994">
        <f t="shared" si="182"/>
        <v>2</v>
      </c>
      <c r="I994" s="14">
        <f t="shared" si="183"/>
        <v>18</v>
      </c>
      <c r="J994" s="14">
        <f t="shared" si="184"/>
        <v>3</v>
      </c>
      <c r="K994" s="14">
        <f t="shared" si="185"/>
        <v>1</v>
      </c>
      <c r="L994" s="14">
        <f t="shared" si="186"/>
        <v>3</v>
      </c>
      <c r="M994" s="14">
        <f t="shared" si="187"/>
        <v>3</v>
      </c>
      <c r="N994" s="14">
        <f t="shared" si="188"/>
        <v>3</v>
      </c>
      <c r="O994">
        <f t="shared" si="189"/>
        <v>2016</v>
      </c>
      <c r="P994">
        <f t="shared" si="190"/>
        <v>6</v>
      </c>
      <c r="Q994">
        <f t="shared" si="191"/>
        <v>28</v>
      </c>
      <c r="R994">
        <f t="shared" si="180"/>
        <v>4</v>
      </c>
    </row>
    <row r="995" spans="1:18" x14ac:dyDescent="0.2">
      <c r="A995" s="8">
        <v>42549</v>
      </c>
      <c r="B995" s="9">
        <v>514</v>
      </c>
      <c r="C995" s="10">
        <v>0.75902777777777797</v>
      </c>
      <c r="D995" s="9" t="s">
        <v>9</v>
      </c>
      <c r="E995" s="9">
        <v>7</v>
      </c>
      <c r="F995" s="9" t="s">
        <v>18</v>
      </c>
      <c r="G995" s="13">
        <f t="shared" si="181"/>
        <v>11</v>
      </c>
      <c r="H995">
        <f t="shared" si="182"/>
        <v>2</v>
      </c>
      <c r="I995" s="14">
        <f t="shared" si="183"/>
        <v>19</v>
      </c>
      <c r="J995" s="14">
        <f t="shared" si="184"/>
        <v>4</v>
      </c>
      <c r="K995" s="14">
        <f t="shared" si="185"/>
        <v>2</v>
      </c>
      <c r="L995" s="14">
        <f t="shared" si="186"/>
        <v>1</v>
      </c>
      <c r="M995" s="14">
        <f t="shared" si="187"/>
        <v>3</v>
      </c>
      <c r="N995" s="14">
        <f t="shared" si="188"/>
        <v>1</v>
      </c>
      <c r="O995">
        <f t="shared" si="189"/>
        <v>2016</v>
      </c>
      <c r="P995">
        <f t="shared" si="190"/>
        <v>6</v>
      </c>
      <c r="Q995">
        <f t="shared" si="191"/>
        <v>28</v>
      </c>
      <c r="R995">
        <f t="shared" si="180"/>
        <v>3</v>
      </c>
    </row>
    <row r="996" spans="1:18" x14ac:dyDescent="0.2">
      <c r="A996" s="8">
        <v>42549</v>
      </c>
      <c r="B996" s="9">
        <v>503</v>
      </c>
      <c r="C996" s="10">
        <v>0.76319444444444395</v>
      </c>
      <c r="D996" s="9" t="s">
        <v>9</v>
      </c>
      <c r="E996" s="9">
        <v>4</v>
      </c>
      <c r="F996" s="9" t="s">
        <v>19</v>
      </c>
      <c r="G996" s="13">
        <f t="shared" si="181"/>
        <v>3</v>
      </c>
      <c r="H996">
        <f t="shared" si="182"/>
        <v>2</v>
      </c>
      <c r="I996" s="14">
        <f t="shared" si="183"/>
        <v>19</v>
      </c>
      <c r="J996" s="14">
        <f t="shared" si="184"/>
        <v>2</v>
      </c>
      <c r="K996" s="14">
        <f t="shared" si="185"/>
        <v>3</v>
      </c>
      <c r="L996" s="14">
        <f t="shared" si="186"/>
        <v>2</v>
      </c>
      <c r="M996" s="14">
        <f t="shared" si="187"/>
        <v>1</v>
      </c>
      <c r="N996" s="14">
        <f t="shared" si="188"/>
        <v>1</v>
      </c>
      <c r="O996">
        <f t="shared" si="189"/>
        <v>2016</v>
      </c>
      <c r="P996">
        <f t="shared" si="190"/>
        <v>6</v>
      </c>
      <c r="Q996">
        <f t="shared" si="191"/>
        <v>28</v>
      </c>
      <c r="R996">
        <f t="shared" si="180"/>
        <v>2</v>
      </c>
    </row>
    <row r="997" spans="1:18" x14ac:dyDescent="0.2">
      <c r="A997" s="8">
        <v>42549</v>
      </c>
      <c r="B997" s="9">
        <v>504</v>
      </c>
      <c r="C997" s="10">
        <v>0.77361111111111103</v>
      </c>
      <c r="D997" s="9" t="s">
        <v>9</v>
      </c>
      <c r="E997" s="9">
        <v>4</v>
      </c>
      <c r="F997" s="9" t="s">
        <v>20</v>
      </c>
      <c r="G997" s="13">
        <f t="shared" si="181"/>
        <v>4</v>
      </c>
      <c r="H997">
        <f t="shared" si="182"/>
        <v>2</v>
      </c>
      <c r="I997" s="14">
        <f t="shared" si="183"/>
        <v>19</v>
      </c>
      <c r="J997" s="14">
        <f t="shared" si="184"/>
        <v>3</v>
      </c>
      <c r="K997" s="14">
        <f t="shared" si="185"/>
        <v>4</v>
      </c>
      <c r="L997" s="14">
        <f t="shared" si="186"/>
        <v>4</v>
      </c>
      <c r="M997" s="14">
        <f t="shared" si="187"/>
        <v>3</v>
      </c>
      <c r="N997" s="14">
        <f t="shared" si="188"/>
        <v>3</v>
      </c>
      <c r="O997">
        <f t="shared" si="189"/>
        <v>2016</v>
      </c>
      <c r="P997">
        <f t="shared" si="190"/>
        <v>6</v>
      </c>
      <c r="Q997">
        <f t="shared" si="191"/>
        <v>28</v>
      </c>
      <c r="R997">
        <f t="shared" si="180"/>
        <v>2</v>
      </c>
    </row>
    <row r="998" spans="1:18" x14ac:dyDescent="0.2">
      <c r="A998" s="8">
        <v>42549</v>
      </c>
      <c r="B998" s="9">
        <v>501</v>
      </c>
      <c r="C998" s="10">
        <v>0.79305555555555596</v>
      </c>
      <c r="D998" s="9" t="s">
        <v>9</v>
      </c>
      <c r="E998" s="9">
        <v>6</v>
      </c>
      <c r="F998" s="9" t="s">
        <v>19</v>
      </c>
      <c r="G998" s="13">
        <f t="shared" si="181"/>
        <v>1</v>
      </c>
      <c r="H998">
        <f t="shared" si="182"/>
        <v>2</v>
      </c>
      <c r="I998" s="14">
        <f t="shared" si="183"/>
        <v>20</v>
      </c>
      <c r="J998" s="14">
        <f t="shared" si="184"/>
        <v>2</v>
      </c>
      <c r="K998" s="14">
        <f t="shared" si="185"/>
        <v>3</v>
      </c>
      <c r="L998" s="14">
        <f t="shared" si="186"/>
        <v>2</v>
      </c>
      <c r="M998" s="14">
        <f t="shared" si="187"/>
        <v>1</v>
      </c>
      <c r="N998" s="14">
        <f t="shared" si="188"/>
        <v>1</v>
      </c>
      <c r="O998">
        <f t="shared" si="189"/>
        <v>2016</v>
      </c>
      <c r="P998">
        <f t="shared" si="190"/>
        <v>6</v>
      </c>
      <c r="Q998">
        <f t="shared" si="191"/>
        <v>28</v>
      </c>
      <c r="R998">
        <f t="shared" si="180"/>
        <v>3</v>
      </c>
    </row>
    <row r="999" spans="1:18" x14ac:dyDescent="0.2">
      <c r="A999" s="8">
        <v>42549</v>
      </c>
      <c r="B999" s="9">
        <v>501</v>
      </c>
      <c r="C999" s="10">
        <v>0.81041666666666701</v>
      </c>
      <c r="D999" s="9" t="s">
        <v>9</v>
      </c>
      <c r="E999" s="9">
        <v>6</v>
      </c>
      <c r="F999" s="9" t="s">
        <v>18</v>
      </c>
      <c r="G999" s="13">
        <f t="shared" si="181"/>
        <v>1</v>
      </c>
      <c r="H999">
        <f t="shared" si="182"/>
        <v>2</v>
      </c>
      <c r="I999" s="14">
        <f t="shared" si="183"/>
        <v>20</v>
      </c>
      <c r="J999" s="14">
        <f t="shared" si="184"/>
        <v>4</v>
      </c>
      <c r="K999" s="14">
        <f t="shared" si="185"/>
        <v>3</v>
      </c>
      <c r="L999" s="14">
        <f t="shared" si="186"/>
        <v>2</v>
      </c>
      <c r="M999" s="14">
        <f t="shared" si="187"/>
        <v>1</v>
      </c>
      <c r="N999" s="14">
        <f t="shared" si="188"/>
        <v>1</v>
      </c>
      <c r="O999">
        <f t="shared" si="189"/>
        <v>2016</v>
      </c>
      <c r="P999">
        <f t="shared" si="190"/>
        <v>6</v>
      </c>
      <c r="Q999">
        <f t="shared" si="191"/>
        <v>28</v>
      </c>
      <c r="R999">
        <f t="shared" si="180"/>
        <v>3</v>
      </c>
    </row>
    <row r="1000" spans="1:18" x14ac:dyDescent="0.2">
      <c r="A1000" s="8">
        <v>42549</v>
      </c>
      <c r="B1000" s="9">
        <v>501</v>
      </c>
      <c r="C1000" s="10">
        <v>0.8125</v>
      </c>
      <c r="D1000" s="9" t="s">
        <v>9</v>
      </c>
      <c r="E1000" s="9">
        <v>106</v>
      </c>
      <c r="F1000" s="9" t="s">
        <v>18</v>
      </c>
      <c r="G1000" s="13">
        <f t="shared" si="181"/>
        <v>1</v>
      </c>
      <c r="H1000">
        <f t="shared" si="182"/>
        <v>2</v>
      </c>
      <c r="I1000" s="14">
        <f t="shared" si="183"/>
        <v>20</v>
      </c>
      <c r="J1000" s="14">
        <f t="shared" si="184"/>
        <v>4</v>
      </c>
      <c r="K1000" s="14">
        <f t="shared" si="185"/>
        <v>3</v>
      </c>
      <c r="L1000" s="14">
        <f t="shared" si="186"/>
        <v>2</v>
      </c>
      <c r="M1000" s="14">
        <f t="shared" si="187"/>
        <v>1</v>
      </c>
      <c r="N1000" s="14">
        <f t="shared" si="188"/>
        <v>1</v>
      </c>
      <c r="O1000">
        <f t="shared" si="189"/>
        <v>2016</v>
      </c>
      <c r="P1000">
        <f t="shared" si="190"/>
        <v>6</v>
      </c>
      <c r="Q1000">
        <f t="shared" si="191"/>
        <v>28</v>
      </c>
      <c r="R1000">
        <f t="shared" si="180"/>
        <v>4</v>
      </c>
    </row>
    <row r="1001" spans="1:18" x14ac:dyDescent="0.2">
      <c r="A1001" s="8">
        <v>42549</v>
      </c>
      <c r="B1001" s="9">
        <v>510</v>
      </c>
      <c r="C1001" s="10">
        <v>0.82013888888888897</v>
      </c>
      <c r="D1001" s="9" t="s">
        <v>9</v>
      </c>
      <c r="E1001" s="9">
        <v>7</v>
      </c>
      <c r="F1001" s="9" t="s">
        <v>13</v>
      </c>
      <c r="G1001" s="13">
        <f t="shared" si="181"/>
        <v>8</v>
      </c>
      <c r="H1001">
        <f t="shared" si="182"/>
        <v>2</v>
      </c>
      <c r="I1001" s="14">
        <f t="shared" si="183"/>
        <v>20</v>
      </c>
      <c r="J1001" s="14">
        <f t="shared" si="184"/>
        <v>1</v>
      </c>
      <c r="K1001" s="14">
        <f t="shared" si="185"/>
        <v>1</v>
      </c>
      <c r="L1001" s="14">
        <f t="shared" si="186"/>
        <v>3</v>
      </c>
      <c r="M1001" s="14">
        <f t="shared" si="187"/>
        <v>3</v>
      </c>
      <c r="N1001" s="14">
        <f t="shared" si="188"/>
        <v>3</v>
      </c>
      <c r="O1001">
        <f t="shared" si="189"/>
        <v>2016</v>
      </c>
      <c r="P1001">
        <f t="shared" si="190"/>
        <v>6</v>
      </c>
      <c r="Q1001">
        <f t="shared" si="191"/>
        <v>28</v>
      </c>
      <c r="R1001">
        <f t="shared" si="180"/>
        <v>3</v>
      </c>
    </row>
    <row r="1002" spans="1:18" x14ac:dyDescent="0.2">
      <c r="A1002" s="8">
        <v>42549</v>
      </c>
      <c r="B1002" s="9">
        <v>501</v>
      </c>
      <c r="C1002" s="10">
        <v>0.83541666666666703</v>
      </c>
      <c r="D1002" s="9" t="s">
        <v>9</v>
      </c>
      <c r="E1002" s="9">
        <v>6</v>
      </c>
      <c r="F1002" s="9" t="s">
        <v>19</v>
      </c>
      <c r="G1002" s="13">
        <f t="shared" si="181"/>
        <v>1</v>
      </c>
      <c r="H1002">
        <f t="shared" si="182"/>
        <v>2</v>
      </c>
      <c r="I1002" s="14">
        <f t="shared" si="183"/>
        <v>21</v>
      </c>
      <c r="J1002" s="14">
        <f t="shared" si="184"/>
        <v>2</v>
      </c>
      <c r="K1002" s="14">
        <f t="shared" si="185"/>
        <v>3</v>
      </c>
      <c r="L1002" s="14">
        <f t="shared" si="186"/>
        <v>2</v>
      </c>
      <c r="M1002" s="14">
        <f t="shared" si="187"/>
        <v>1</v>
      </c>
      <c r="N1002" s="14">
        <f t="shared" si="188"/>
        <v>1</v>
      </c>
      <c r="O1002">
        <f t="shared" si="189"/>
        <v>2016</v>
      </c>
      <c r="P1002">
        <f t="shared" si="190"/>
        <v>6</v>
      </c>
      <c r="Q1002">
        <f t="shared" si="191"/>
        <v>28</v>
      </c>
      <c r="R1002">
        <f t="shared" si="180"/>
        <v>3</v>
      </c>
    </row>
    <row r="1003" spans="1:18" x14ac:dyDescent="0.2">
      <c r="A1003" s="8">
        <v>42549</v>
      </c>
      <c r="B1003" s="9">
        <v>501</v>
      </c>
      <c r="C1003" s="10">
        <v>0.905555555555556</v>
      </c>
      <c r="D1003" s="9" t="s">
        <v>9</v>
      </c>
      <c r="E1003" s="9">
        <v>5</v>
      </c>
      <c r="F1003" s="9" t="s">
        <v>18</v>
      </c>
      <c r="G1003" s="13">
        <f t="shared" si="181"/>
        <v>1</v>
      </c>
      <c r="H1003">
        <f t="shared" si="182"/>
        <v>2</v>
      </c>
      <c r="I1003" s="14">
        <f t="shared" si="183"/>
        <v>22</v>
      </c>
      <c r="J1003" s="14">
        <f t="shared" si="184"/>
        <v>4</v>
      </c>
      <c r="K1003" s="14">
        <f t="shared" si="185"/>
        <v>3</v>
      </c>
      <c r="L1003" s="14">
        <f t="shared" si="186"/>
        <v>2</v>
      </c>
      <c r="M1003" s="14">
        <f t="shared" si="187"/>
        <v>1</v>
      </c>
      <c r="N1003" s="14">
        <f t="shared" si="188"/>
        <v>1</v>
      </c>
      <c r="O1003">
        <f t="shared" si="189"/>
        <v>2016</v>
      </c>
      <c r="P1003">
        <f t="shared" si="190"/>
        <v>6</v>
      </c>
      <c r="Q1003">
        <f t="shared" si="191"/>
        <v>28</v>
      </c>
      <c r="R1003">
        <f t="shared" si="180"/>
        <v>2</v>
      </c>
    </row>
    <row r="1004" spans="1:18" x14ac:dyDescent="0.2">
      <c r="A1004" s="8">
        <v>42549</v>
      </c>
      <c r="B1004" s="9">
        <v>501</v>
      </c>
      <c r="C1004" s="10">
        <v>0.968055555555556</v>
      </c>
      <c r="D1004" s="9" t="s">
        <v>9</v>
      </c>
      <c r="E1004" s="9">
        <v>6</v>
      </c>
      <c r="F1004" s="9" t="s">
        <v>19</v>
      </c>
      <c r="G1004" s="13">
        <f t="shared" si="181"/>
        <v>1</v>
      </c>
      <c r="H1004">
        <f t="shared" si="182"/>
        <v>2</v>
      </c>
      <c r="I1004" s="14">
        <f t="shared" si="183"/>
        <v>24</v>
      </c>
      <c r="J1004" s="14">
        <f t="shared" si="184"/>
        <v>2</v>
      </c>
      <c r="K1004" s="14">
        <f t="shared" si="185"/>
        <v>3</v>
      </c>
      <c r="L1004" s="14">
        <f t="shared" si="186"/>
        <v>2</v>
      </c>
      <c r="M1004" s="14">
        <f t="shared" si="187"/>
        <v>1</v>
      </c>
      <c r="N1004" s="14">
        <f t="shared" si="188"/>
        <v>1</v>
      </c>
      <c r="O1004">
        <f t="shared" si="189"/>
        <v>2016</v>
      </c>
      <c r="P1004">
        <f t="shared" si="190"/>
        <v>6</v>
      </c>
      <c r="Q1004">
        <f t="shared" si="191"/>
        <v>28</v>
      </c>
      <c r="R1004">
        <f t="shared" si="180"/>
        <v>3</v>
      </c>
    </row>
    <row r="1005" spans="1:18" x14ac:dyDescent="0.2">
      <c r="A1005" s="8">
        <v>42549</v>
      </c>
      <c r="B1005" s="9">
        <v>504</v>
      </c>
      <c r="C1005" s="10">
        <v>0.97291666666666698</v>
      </c>
      <c r="D1005" s="9" t="s">
        <v>9</v>
      </c>
      <c r="E1005" s="9">
        <v>12</v>
      </c>
      <c r="F1005" s="9" t="s">
        <v>13</v>
      </c>
      <c r="G1005" s="13">
        <f t="shared" si="181"/>
        <v>4</v>
      </c>
      <c r="H1005">
        <f t="shared" si="182"/>
        <v>2</v>
      </c>
      <c r="I1005" s="14">
        <f t="shared" si="183"/>
        <v>24</v>
      </c>
      <c r="J1005" s="14">
        <f t="shared" si="184"/>
        <v>1</v>
      </c>
      <c r="K1005" s="14">
        <f t="shared" si="185"/>
        <v>4</v>
      </c>
      <c r="L1005" s="14">
        <f t="shared" si="186"/>
        <v>4</v>
      </c>
      <c r="M1005" s="14">
        <f t="shared" si="187"/>
        <v>3</v>
      </c>
      <c r="N1005" s="14">
        <f t="shared" si="188"/>
        <v>3</v>
      </c>
      <c r="O1005">
        <f t="shared" si="189"/>
        <v>2016</v>
      </c>
      <c r="P1005">
        <f t="shared" si="190"/>
        <v>6</v>
      </c>
      <c r="Q1005">
        <f t="shared" si="191"/>
        <v>28</v>
      </c>
      <c r="R1005">
        <f t="shared" si="180"/>
        <v>4</v>
      </c>
    </row>
    <row r="1006" spans="1:18" x14ac:dyDescent="0.2">
      <c r="A1006" s="8">
        <v>42549</v>
      </c>
      <c r="B1006" s="9">
        <v>501</v>
      </c>
      <c r="C1006" s="10">
        <v>0.98888888888888904</v>
      </c>
      <c r="D1006" s="9" t="s">
        <v>9</v>
      </c>
      <c r="E1006" s="9">
        <v>9</v>
      </c>
      <c r="F1006" s="9" t="s">
        <v>18</v>
      </c>
      <c r="G1006" s="13">
        <f t="shared" si="181"/>
        <v>1</v>
      </c>
      <c r="H1006">
        <f t="shared" si="182"/>
        <v>2</v>
      </c>
      <c r="I1006" s="14">
        <f t="shared" si="183"/>
        <v>24</v>
      </c>
      <c r="J1006" s="14">
        <f t="shared" si="184"/>
        <v>4</v>
      </c>
      <c r="K1006" s="14">
        <f t="shared" si="185"/>
        <v>3</v>
      </c>
      <c r="L1006" s="14">
        <f t="shared" si="186"/>
        <v>2</v>
      </c>
      <c r="M1006" s="14">
        <f t="shared" si="187"/>
        <v>1</v>
      </c>
      <c r="N1006" s="14">
        <f t="shared" si="188"/>
        <v>1</v>
      </c>
      <c r="O1006">
        <f t="shared" si="189"/>
        <v>2016</v>
      </c>
      <c r="P1006">
        <f t="shared" si="190"/>
        <v>6</v>
      </c>
      <c r="Q1006">
        <f t="shared" si="191"/>
        <v>28</v>
      </c>
      <c r="R1006">
        <f t="shared" si="180"/>
        <v>3</v>
      </c>
    </row>
    <row r="1007" spans="1:18" x14ac:dyDescent="0.2">
      <c r="A1007" s="8">
        <v>42550</v>
      </c>
      <c r="B1007" s="9">
        <v>504</v>
      </c>
      <c r="C1007" s="10">
        <v>0.202083333333333</v>
      </c>
      <c r="D1007" s="9" t="s">
        <v>10</v>
      </c>
      <c r="E1007" s="9">
        <v>10</v>
      </c>
      <c r="F1007" s="9" t="s">
        <v>18</v>
      </c>
      <c r="G1007" s="13">
        <f t="shared" si="181"/>
        <v>4</v>
      </c>
      <c r="H1007">
        <f t="shared" si="182"/>
        <v>3</v>
      </c>
      <c r="I1007" s="14">
        <f t="shared" si="183"/>
        <v>5</v>
      </c>
      <c r="J1007" s="14">
        <f t="shared" si="184"/>
        <v>4</v>
      </c>
      <c r="K1007" s="14">
        <f t="shared" si="185"/>
        <v>4</v>
      </c>
      <c r="L1007" s="14">
        <f t="shared" si="186"/>
        <v>4</v>
      </c>
      <c r="M1007" s="14">
        <f t="shared" si="187"/>
        <v>3</v>
      </c>
      <c r="N1007" s="14">
        <f t="shared" si="188"/>
        <v>3</v>
      </c>
      <c r="O1007">
        <f t="shared" si="189"/>
        <v>2016</v>
      </c>
      <c r="P1007">
        <f t="shared" si="190"/>
        <v>6</v>
      </c>
      <c r="Q1007">
        <f t="shared" si="191"/>
        <v>29</v>
      </c>
      <c r="R1007">
        <f t="shared" si="180"/>
        <v>3</v>
      </c>
    </row>
    <row r="1008" spans="1:18" x14ac:dyDescent="0.2">
      <c r="A1008" s="8">
        <v>42550</v>
      </c>
      <c r="B1008" s="9">
        <v>510</v>
      </c>
      <c r="C1008" s="10">
        <v>0.227777777777778</v>
      </c>
      <c r="D1008" s="9" t="s">
        <v>10</v>
      </c>
      <c r="E1008" s="9">
        <v>0</v>
      </c>
      <c r="F1008" s="9" t="s">
        <v>13</v>
      </c>
      <c r="G1008" s="13">
        <f t="shared" si="181"/>
        <v>8</v>
      </c>
      <c r="H1008">
        <f t="shared" si="182"/>
        <v>3</v>
      </c>
      <c r="I1008" s="14">
        <f t="shared" si="183"/>
        <v>6</v>
      </c>
      <c r="J1008" s="14">
        <f t="shared" si="184"/>
        <v>1</v>
      </c>
      <c r="K1008" s="14">
        <f t="shared" si="185"/>
        <v>1</v>
      </c>
      <c r="L1008" s="14">
        <f t="shared" si="186"/>
        <v>3</v>
      </c>
      <c r="M1008" s="14">
        <f t="shared" si="187"/>
        <v>3</v>
      </c>
      <c r="N1008" s="14">
        <f t="shared" si="188"/>
        <v>3</v>
      </c>
      <c r="O1008">
        <f t="shared" si="189"/>
        <v>2016</v>
      </c>
      <c r="P1008">
        <f t="shared" si="190"/>
        <v>6</v>
      </c>
      <c r="Q1008">
        <f t="shared" si="191"/>
        <v>29</v>
      </c>
      <c r="R1008">
        <f t="shared" si="180"/>
        <v>1</v>
      </c>
    </row>
    <row r="1009" spans="1:18" x14ac:dyDescent="0.2">
      <c r="A1009" s="8">
        <v>42550</v>
      </c>
      <c r="B1009" s="9">
        <v>501</v>
      </c>
      <c r="C1009" s="10">
        <v>0.241666666666667</v>
      </c>
      <c r="D1009" s="9" t="s">
        <v>10</v>
      </c>
      <c r="E1009" s="9">
        <v>7</v>
      </c>
      <c r="F1009" s="9" t="s">
        <v>18</v>
      </c>
      <c r="G1009" s="13">
        <f t="shared" si="181"/>
        <v>1</v>
      </c>
      <c r="H1009">
        <f t="shared" si="182"/>
        <v>3</v>
      </c>
      <c r="I1009" s="14">
        <f t="shared" si="183"/>
        <v>6</v>
      </c>
      <c r="J1009" s="14">
        <f t="shared" si="184"/>
        <v>4</v>
      </c>
      <c r="K1009" s="14">
        <f t="shared" si="185"/>
        <v>3</v>
      </c>
      <c r="L1009" s="14">
        <f t="shared" si="186"/>
        <v>2</v>
      </c>
      <c r="M1009" s="14">
        <f t="shared" si="187"/>
        <v>1</v>
      </c>
      <c r="N1009" s="14">
        <f t="shared" si="188"/>
        <v>1</v>
      </c>
      <c r="O1009">
        <f t="shared" si="189"/>
        <v>2016</v>
      </c>
      <c r="P1009">
        <f t="shared" si="190"/>
        <v>6</v>
      </c>
      <c r="Q1009">
        <f t="shared" si="191"/>
        <v>29</v>
      </c>
      <c r="R1009">
        <f t="shared" si="180"/>
        <v>3</v>
      </c>
    </row>
    <row r="1010" spans="1:18" x14ac:dyDescent="0.2">
      <c r="A1010" s="8">
        <v>42550</v>
      </c>
      <c r="B1010" s="9">
        <v>505</v>
      </c>
      <c r="C1010" s="10">
        <v>0.25</v>
      </c>
      <c r="D1010" s="9" t="s">
        <v>10</v>
      </c>
      <c r="E1010" s="9">
        <v>20</v>
      </c>
      <c r="F1010" s="9" t="s">
        <v>18</v>
      </c>
      <c r="G1010" s="13">
        <f t="shared" si="181"/>
        <v>5</v>
      </c>
      <c r="H1010">
        <f t="shared" si="182"/>
        <v>3</v>
      </c>
      <c r="I1010" s="14">
        <f t="shared" si="183"/>
        <v>7</v>
      </c>
      <c r="J1010" s="14">
        <f t="shared" si="184"/>
        <v>4</v>
      </c>
      <c r="K1010" s="14">
        <f t="shared" si="185"/>
        <v>3</v>
      </c>
      <c r="L1010" s="14">
        <f t="shared" si="186"/>
        <v>3</v>
      </c>
      <c r="M1010" s="14">
        <f t="shared" si="187"/>
        <v>4</v>
      </c>
      <c r="N1010" s="14">
        <f t="shared" si="188"/>
        <v>4</v>
      </c>
      <c r="O1010">
        <f t="shared" si="189"/>
        <v>2016</v>
      </c>
      <c r="P1010">
        <f t="shared" si="190"/>
        <v>6</v>
      </c>
      <c r="Q1010">
        <f t="shared" si="191"/>
        <v>29</v>
      </c>
      <c r="R1010">
        <f t="shared" si="180"/>
        <v>4</v>
      </c>
    </row>
    <row r="1011" spans="1:18" x14ac:dyDescent="0.2">
      <c r="A1011" s="8">
        <v>42550</v>
      </c>
      <c r="B1011" s="9">
        <v>501</v>
      </c>
      <c r="C1011" s="10">
        <v>0.25555555555555598</v>
      </c>
      <c r="D1011" s="9" t="s">
        <v>10</v>
      </c>
      <c r="E1011" s="9">
        <v>5</v>
      </c>
      <c r="F1011" s="9" t="s">
        <v>18</v>
      </c>
      <c r="G1011" s="13">
        <f t="shared" si="181"/>
        <v>1</v>
      </c>
      <c r="H1011">
        <f t="shared" si="182"/>
        <v>3</v>
      </c>
      <c r="I1011" s="14">
        <f t="shared" si="183"/>
        <v>7</v>
      </c>
      <c r="J1011" s="14">
        <f t="shared" si="184"/>
        <v>4</v>
      </c>
      <c r="K1011" s="14">
        <f t="shared" si="185"/>
        <v>3</v>
      </c>
      <c r="L1011" s="14">
        <f t="shared" si="186"/>
        <v>2</v>
      </c>
      <c r="M1011" s="14">
        <f t="shared" si="187"/>
        <v>1</v>
      </c>
      <c r="N1011" s="14">
        <f t="shared" si="188"/>
        <v>1</v>
      </c>
      <c r="O1011">
        <f t="shared" si="189"/>
        <v>2016</v>
      </c>
      <c r="P1011">
        <f t="shared" si="190"/>
        <v>6</v>
      </c>
      <c r="Q1011">
        <f t="shared" si="191"/>
        <v>29</v>
      </c>
      <c r="R1011">
        <f t="shared" si="180"/>
        <v>2</v>
      </c>
    </row>
    <row r="1012" spans="1:18" x14ac:dyDescent="0.2">
      <c r="A1012" s="8">
        <v>42550</v>
      </c>
      <c r="B1012" s="9">
        <v>502</v>
      </c>
      <c r="C1012" s="10">
        <v>0.28888888888888897</v>
      </c>
      <c r="D1012" s="9" t="s">
        <v>10</v>
      </c>
      <c r="E1012" s="9">
        <v>2</v>
      </c>
      <c r="F1012" s="9" t="s">
        <v>19</v>
      </c>
      <c r="G1012" s="13">
        <f t="shared" si="181"/>
        <v>2</v>
      </c>
      <c r="H1012">
        <f t="shared" si="182"/>
        <v>3</v>
      </c>
      <c r="I1012" s="14">
        <f t="shared" si="183"/>
        <v>7</v>
      </c>
      <c r="J1012" s="14">
        <f t="shared" si="184"/>
        <v>2</v>
      </c>
      <c r="K1012" s="14">
        <f t="shared" si="185"/>
        <v>2</v>
      </c>
      <c r="L1012" s="14">
        <f t="shared" si="186"/>
        <v>1</v>
      </c>
      <c r="M1012" s="14">
        <f t="shared" si="187"/>
        <v>3</v>
      </c>
      <c r="N1012" s="14">
        <f t="shared" si="188"/>
        <v>3</v>
      </c>
      <c r="O1012">
        <f t="shared" si="189"/>
        <v>2016</v>
      </c>
      <c r="P1012">
        <f t="shared" si="190"/>
        <v>6</v>
      </c>
      <c r="Q1012">
        <f t="shared" si="191"/>
        <v>29</v>
      </c>
      <c r="R1012">
        <f t="shared" si="180"/>
        <v>2</v>
      </c>
    </row>
    <row r="1013" spans="1:18" x14ac:dyDescent="0.2">
      <c r="A1013" s="8">
        <v>42550</v>
      </c>
      <c r="B1013" s="9">
        <v>514</v>
      </c>
      <c r="C1013" s="10">
        <v>0.36388888888888898</v>
      </c>
      <c r="D1013" s="9" t="s">
        <v>10</v>
      </c>
      <c r="E1013" s="9">
        <v>50</v>
      </c>
      <c r="F1013" s="9" t="s">
        <v>13</v>
      </c>
      <c r="G1013" s="13">
        <f t="shared" si="181"/>
        <v>11</v>
      </c>
      <c r="H1013">
        <f t="shared" si="182"/>
        <v>3</v>
      </c>
      <c r="I1013" s="14">
        <f t="shared" si="183"/>
        <v>9</v>
      </c>
      <c r="J1013" s="14">
        <f t="shared" si="184"/>
        <v>1</v>
      </c>
      <c r="K1013" s="14">
        <f t="shared" si="185"/>
        <v>2</v>
      </c>
      <c r="L1013" s="14">
        <f t="shared" si="186"/>
        <v>1</v>
      </c>
      <c r="M1013" s="14">
        <f t="shared" si="187"/>
        <v>3</v>
      </c>
      <c r="N1013" s="14">
        <f t="shared" si="188"/>
        <v>1</v>
      </c>
      <c r="O1013">
        <f t="shared" si="189"/>
        <v>2016</v>
      </c>
      <c r="P1013">
        <f t="shared" si="190"/>
        <v>6</v>
      </c>
      <c r="Q1013">
        <f t="shared" si="191"/>
        <v>29</v>
      </c>
      <c r="R1013">
        <f t="shared" si="180"/>
        <v>4</v>
      </c>
    </row>
    <row r="1014" spans="1:18" x14ac:dyDescent="0.2">
      <c r="A1014" s="8">
        <v>42550</v>
      </c>
      <c r="B1014" s="9">
        <v>501</v>
      </c>
      <c r="C1014" s="10">
        <v>0.37361111111111101</v>
      </c>
      <c r="D1014" s="9" t="s">
        <v>10</v>
      </c>
      <c r="E1014" s="9">
        <v>5</v>
      </c>
      <c r="F1014" s="9" t="s">
        <v>19</v>
      </c>
      <c r="G1014" s="13">
        <f t="shared" si="181"/>
        <v>1</v>
      </c>
      <c r="H1014">
        <f t="shared" si="182"/>
        <v>3</v>
      </c>
      <c r="I1014" s="14">
        <f t="shared" si="183"/>
        <v>9</v>
      </c>
      <c r="J1014" s="14">
        <f t="shared" si="184"/>
        <v>2</v>
      </c>
      <c r="K1014" s="14">
        <f t="shared" si="185"/>
        <v>3</v>
      </c>
      <c r="L1014" s="14">
        <f t="shared" si="186"/>
        <v>2</v>
      </c>
      <c r="M1014" s="14">
        <f t="shared" si="187"/>
        <v>1</v>
      </c>
      <c r="N1014" s="14">
        <f t="shared" si="188"/>
        <v>1</v>
      </c>
      <c r="O1014">
        <f t="shared" si="189"/>
        <v>2016</v>
      </c>
      <c r="P1014">
        <f t="shared" si="190"/>
        <v>6</v>
      </c>
      <c r="Q1014">
        <f t="shared" si="191"/>
        <v>29</v>
      </c>
      <c r="R1014">
        <f t="shared" si="180"/>
        <v>2</v>
      </c>
    </row>
    <row r="1015" spans="1:18" x14ac:dyDescent="0.2">
      <c r="A1015" s="8">
        <v>42550</v>
      </c>
      <c r="B1015" s="9">
        <v>501</v>
      </c>
      <c r="C1015" s="10">
        <v>0.375694444444444</v>
      </c>
      <c r="D1015" s="9" t="s">
        <v>10</v>
      </c>
      <c r="E1015" s="9">
        <v>5</v>
      </c>
      <c r="F1015" s="9" t="s">
        <v>18</v>
      </c>
      <c r="G1015" s="13">
        <f t="shared" si="181"/>
        <v>1</v>
      </c>
      <c r="H1015">
        <f t="shared" si="182"/>
        <v>3</v>
      </c>
      <c r="I1015" s="14">
        <f t="shared" si="183"/>
        <v>10</v>
      </c>
      <c r="J1015" s="14">
        <f t="shared" si="184"/>
        <v>4</v>
      </c>
      <c r="K1015" s="14">
        <f t="shared" si="185"/>
        <v>3</v>
      </c>
      <c r="L1015" s="14">
        <f t="shared" si="186"/>
        <v>2</v>
      </c>
      <c r="M1015" s="14">
        <f t="shared" si="187"/>
        <v>1</v>
      </c>
      <c r="N1015" s="14">
        <f t="shared" si="188"/>
        <v>1</v>
      </c>
      <c r="O1015">
        <f t="shared" si="189"/>
        <v>2016</v>
      </c>
      <c r="P1015">
        <f t="shared" si="190"/>
        <v>6</v>
      </c>
      <c r="Q1015">
        <f t="shared" si="191"/>
        <v>29</v>
      </c>
      <c r="R1015">
        <f t="shared" si="180"/>
        <v>2</v>
      </c>
    </row>
    <row r="1016" spans="1:18" x14ac:dyDescent="0.2">
      <c r="A1016" s="8">
        <v>42550</v>
      </c>
      <c r="B1016" s="9">
        <v>505</v>
      </c>
      <c r="C1016" s="10">
        <v>0.40277777777777801</v>
      </c>
      <c r="D1016" s="9" t="s">
        <v>10</v>
      </c>
      <c r="E1016" s="9">
        <v>6</v>
      </c>
      <c r="F1016" s="9" t="s">
        <v>19</v>
      </c>
      <c r="G1016" s="13">
        <f t="shared" si="181"/>
        <v>5</v>
      </c>
      <c r="H1016">
        <f t="shared" si="182"/>
        <v>3</v>
      </c>
      <c r="I1016" s="14">
        <f t="shared" si="183"/>
        <v>10</v>
      </c>
      <c r="J1016" s="14">
        <f t="shared" si="184"/>
        <v>2</v>
      </c>
      <c r="K1016" s="14">
        <f t="shared" si="185"/>
        <v>3</v>
      </c>
      <c r="L1016" s="14">
        <f t="shared" si="186"/>
        <v>3</v>
      </c>
      <c r="M1016" s="14">
        <f t="shared" si="187"/>
        <v>4</v>
      </c>
      <c r="N1016" s="14">
        <f t="shared" si="188"/>
        <v>4</v>
      </c>
      <c r="O1016">
        <f t="shared" si="189"/>
        <v>2016</v>
      </c>
      <c r="P1016">
        <f t="shared" si="190"/>
        <v>6</v>
      </c>
      <c r="Q1016">
        <f t="shared" si="191"/>
        <v>29</v>
      </c>
      <c r="R1016">
        <f t="shared" si="180"/>
        <v>3</v>
      </c>
    </row>
    <row r="1017" spans="1:18" x14ac:dyDescent="0.2">
      <c r="A1017" s="8">
        <v>42550</v>
      </c>
      <c r="B1017" s="9">
        <v>501</v>
      </c>
      <c r="C1017" s="10">
        <v>0.44652777777777802</v>
      </c>
      <c r="D1017" s="9" t="s">
        <v>10</v>
      </c>
      <c r="E1017" s="9">
        <v>10</v>
      </c>
      <c r="F1017" s="9" t="s">
        <v>19</v>
      </c>
      <c r="G1017" s="13">
        <f t="shared" si="181"/>
        <v>1</v>
      </c>
      <c r="H1017">
        <f t="shared" si="182"/>
        <v>3</v>
      </c>
      <c r="I1017" s="14">
        <f t="shared" si="183"/>
        <v>11</v>
      </c>
      <c r="J1017" s="14">
        <f t="shared" si="184"/>
        <v>2</v>
      </c>
      <c r="K1017" s="14">
        <f t="shared" si="185"/>
        <v>3</v>
      </c>
      <c r="L1017" s="14">
        <f t="shared" si="186"/>
        <v>2</v>
      </c>
      <c r="M1017" s="14">
        <f t="shared" si="187"/>
        <v>1</v>
      </c>
      <c r="N1017" s="14">
        <f t="shared" si="188"/>
        <v>1</v>
      </c>
      <c r="O1017">
        <f t="shared" si="189"/>
        <v>2016</v>
      </c>
      <c r="P1017">
        <f t="shared" si="190"/>
        <v>6</v>
      </c>
      <c r="Q1017">
        <f t="shared" si="191"/>
        <v>29</v>
      </c>
      <c r="R1017">
        <f t="shared" si="180"/>
        <v>3</v>
      </c>
    </row>
    <row r="1018" spans="1:18" x14ac:dyDescent="0.2">
      <c r="A1018" s="8">
        <v>42550</v>
      </c>
      <c r="B1018" s="9">
        <v>501</v>
      </c>
      <c r="C1018" s="10">
        <v>0.49305555555555602</v>
      </c>
      <c r="D1018" s="9" t="s">
        <v>10</v>
      </c>
      <c r="E1018" s="9">
        <v>5</v>
      </c>
      <c r="F1018" s="9" t="s">
        <v>19</v>
      </c>
      <c r="G1018" s="13">
        <f t="shared" si="181"/>
        <v>1</v>
      </c>
      <c r="H1018">
        <f t="shared" si="182"/>
        <v>3</v>
      </c>
      <c r="I1018" s="14">
        <f t="shared" si="183"/>
        <v>12</v>
      </c>
      <c r="J1018" s="14">
        <f t="shared" si="184"/>
        <v>2</v>
      </c>
      <c r="K1018" s="14">
        <f t="shared" si="185"/>
        <v>3</v>
      </c>
      <c r="L1018" s="14">
        <f t="shared" si="186"/>
        <v>2</v>
      </c>
      <c r="M1018" s="14">
        <f t="shared" si="187"/>
        <v>1</v>
      </c>
      <c r="N1018" s="14">
        <f t="shared" si="188"/>
        <v>1</v>
      </c>
      <c r="O1018">
        <f t="shared" si="189"/>
        <v>2016</v>
      </c>
      <c r="P1018">
        <f t="shared" si="190"/>
        <v>6</v>
      </c>
      <c r="Q1018">
        <f t="shared" si="191"/>
        <v>29</v>
      </c>
      <c r="R1018">
        <f t="shared" si="180"/>
        <v>2</v>
      </c>
    </row>
    <row r="1019" spans="1:18" x14ac:dyDescent="0.2">
      <c r="A1019" s="8">
        <v>42550</v>
      </c>
      <c r="B1019" s="9">
        <v>504</v>
      </c>
      <c r="C1019" s="10">
        <v>0.54374999999999996</v>
      </c>
      <c r="D1019" s="9" t="s">
        <v>10</v>
      </c>
      <c r="E1019" s="9">
        <v>18</v>
      </c>
      <c r="F1019" s="9" t="s">
        <v>19</v>
      </c>
      <c r="G1019" s="13">
        <f t="shared" si="181"/>
        <v>4</v>
      </c>
      <c r="H1019">
        <f t="shared" si="182"/>
        <v>3</v>
      </c>
      <c r="I1019" s="14">
        <f t="shared" si="183"/>
        <v>14</v>
      </c>
      <c r="J1019" s="14">
        <f t="shared" si="184"/>
        <v>2</v>
      </c>
      <c r="K1019" s="14">
        <f t="shared" si="185"/>
        <v>4</v>
      </c>
      <c r="L1019" s="14">
        <f t="shared" si="186"/>
        <v>4</v>
      </c>
      <c r="M1019" s="14">
        <f t="shared" si="187"/>
        <v>3</v>
      </c>
      <c r="N1019" s="14">
        <f t="shared" si="188"/>
        <v>3</v>
      </c>
      <c r="O1019">
        <f t="shared" si="189"/>
        <v>2016</v>
      </c>
      <c r="P1019">
        <f t="shared" si="190"/>
        <v>6</v>
      </c>
      <c r="Q1019">
        <f t="shared" si="191"/>
        <v>29</v>
      </c>
      <c r="R1019">
        <f t="shared" si="180"/>
        <v>4</v>
      </c>
    </row>
    <row r="1020" spans="1:18" x14ac:dyDescent="0.2">
      <c r="A1020" s="8">
        <v>42550</v>
      </c>
      <c r="B1020" s="9">
        <v>514</v>
      </c>
      <c r="C1020" s="10">
        <v>0.54444444444444395</v>
      </c>
      <c r="D1020" s="9" t="s">
        <v>10</v>
      </c>
      <c r="E1020" s="9">
        <v>16</v>
      </c>
      <c r="F1020" s="9" t="s">
        <v>19</v>
      </c>
      <c r="G1020" s="13">
        <f t="shared" si="181"/>
        <v>11</v>
      </c>
      <c r="H1020">
        <f t="shared" si="182"/>
        <v>3</v>
      </c>
      <c r="I1020" s="14">
        <f t="shared" si="183"/>
        <v>14</v>
      </c>
      <c r="J1020" s="14">
        <f t="shared" si="184"/>
        <v>2</v>
      </c>
      <c r="K1020" s="14">
        <f t="shared" si="185"/>
        <v>2</v>
      </c>
      <c r="L1020" s="14">
        <f t="shared" si="186"/>
        <v>1</v>
      </c>
      <c r="M1020" s="14">
        <f t="shared" si="187"/>
        <v>3</v>
      </c>
      <c r="N1020" s="14">
        <f t="shared" si="188"/>
        <v>1</v>
      </c>
      <c r="O1020">
        <f t="shared" si="189"/>
        <v>2016</v>
      </c>
      <c r="P1020">
        <f t="shared" si="190"/>
        <v>6</v>
      </c>
      <c r="Q1020">
        <f t="shared" si="191"/>
        <v>29</v>
      </c>
      <c r="R1020">
        <f t="shared" si="180"/>
        <v>4</v>
      </c>
    </row>
    <row r="1021" spans="1:18" x14ac:dyDescent="0.2">
      <c r="A1021" s="8">
        <v>42550</v>
      </c>
      <c r="B1021" s="9">
        <v>504</v>
      </c>
      <c r="C1021" s="10">
        <v>0.61041666666666705</v>
      </c>
      <c r="D1021" s="9" t="s">
        <v>10</v>
      </c>
      <c r="E1021" s="9">
        <v>4</v>
      </c>
      <c r="F1021" s="9" t="s">
        <v>18</v>
      </c>
      <c r="G1021" s="13">
        <f t="shared" si="181"/>
        <v>4</v>
      </c>
      <c r="H1021">
        <f t="shared" si="182"/>
        <v>3</v>
      </c>
      <c r="I1021" s="14">
        <f t="shared" si="183"/>
        <v>15</v>
      </c>
      <c r="J1021" s="14">
        <f t="shared" si="184"/>
        <v>4</v>
      </c>
      <c r="K1021" s="14">
        <f t="shared" si="185"/>
        <v>4</v>
      </c>
      <c r="L1021" s="14">
        <f t="shared" si="186"/>
        <v>4</v>
      </c>
      <c r="M1021" s="14">
        <f t="shared" si="187"/>
        <v>3</v>
      </c>
      <c r="N1021" s="14">
        <f t="shared" si="188"/>
        <v>3</v>
      </c>
      <c r="O1021">
        <f t="shared" si="189"/>
        <v>2016</v>
      </c>
      <c r="P1021">
        <f t="shared" si="190"/>
        <v>6</v>
      </c>
      <c r="Q1021">
        <f t="shared" si="191"/>
        <v>29</v>
      </c>
      <c r="R1021">
        <f t="shared" si="180"/>
        <v>2</v>
      </c>
    </row>
    <row r="1022" spans="1:18" x14ac:dyDescent="0.2">
      <c r="A1022" s="8">
        <v>42550</v>
      </c>
      <c r="B1022" s="9">
        <v>504</v>
      </c>
      <c r="C1022" s="10">
        <v>0.64583333333333304</v>
      </c>
      <c r="D1022" s="9" t="s">
        <v>10</v>
      </c>
      <c r="E1022" s="9">
        <v>13</v>
      </c>
      <c r="F1022" s="9" t="s">
        <v>18</v>
      </c>
      <c r="G1022" s="13">
        <f t="shared" si="181"/>
        <v>4</v>
      </c>
      <c r="H1022">
        <f t="shared" si="182"/>
        <v>3</v>
      </c>
      <c r="I1022" s="14">
        <f t="shared" si="183"/>
        <v>16</v>
      </c>
      <c r="J1022" s="14">
        <f t="shared" si="184"/>
        <v>4</v>
      </c>
      <c r="K1022" s="14">
        <f t="shared" si="185"/>
        <v>4</v>
      </c>
      <c r="L1022" s="14">
        <f t="shared" si="186"/>
        <v>4</v>
      </c>
      <c r="M1022" s="14">
        <f t="shared" si="187"/>
        <v>3</v>
      </c>
      <c r="N1022" s="14">
        <f t="shared" si="188"/>
        <v>3</v>
      </c>
      <c r="O1022">
        <f t="shared" si="189"/>
        <v>2016</v>
      </c>
      <c r="P1022">
        <f t="shared" si="190"/>
        <v>6</v>
      </c>
      <c r="Q1022">
        <f t="shared" si="191"/>
        <v>29</v>
      </c>
      <c r="R1022">
        <f t="shared" si="180"/>
        <v>4</v>
      </c>
    </row>
    <row r="1023" spans="1:18" x14ac:dyDescent="0.2">
      <c r="A1023" s="8">
        <v>42550</v>
      </c>
      <c r="B1023" s="9">
        <v>503</v>
      </c>
      <c r="C1023" s="10">
        <v>0.64583333333333304</v>
      </c>
      <c r="D1023" s="9" t="s">
        <v>10</v>
      </c>
      <c r="E1023" s="9">
        <v>0</v>
      </c>
      <c r="F1023" s="9" t="s">
        <v>18</v>
      </c>
      <c r="G1023" s="13">
        <f t="shared" si="181"/>
        <v>3</v>
      </c>
      <c r="H1023">
        <f t="shared" si="182"/>
        <v>3</v>
      </c>
      <c r="I1023" s="14">
        <f t="shared" si="183"/>
        <v>16</v>
      </c>
      <c r="J1023" s="14">
        <f t="shared" si="184"/>
        <v>4</v>
      </c>
      <c r="K1023" s="14">
        <f t="shared" si="185"/>
        <v>3</v>
      </c>
      <c r="L1023" s="14">
        <f t="shared" si="186"/>
        <v>2</v>
      </c>
      <c r="M1023" s="14">
        <f t="shared" si="187"/>
        <v>1</v>
      </c>
      <c r="N1023" s="14">
        <f t="shared" si="188"/>
        <v>1</v>
      </c>
      <c r="O1023">
        <f t="shared" si="189"/>
        <v>2016</v>
      </c>
      <c r="P1023">
        <f t="shared" si="190"/>
        <v>6</v>
      </c>
      <c r="Q1023">
        <f t="shared" si="191"/>
        <v>29</v>
      </c>
      <c r="R1023">
        <f t="shared" si="180"/>
        <v>1</v>
      </c>
    </row>
    <row r="1024" spans="1:18" x14ac:dyDescent="0.2">
      <c r="A1024" s="8">
        <v>42550</v>
      </c>
      <c r="B1024" s="9">
        <v>509</v>
      </c>
      <c r="C1024" s="10">
        <v>0.73680555555555605</v>
      </c>
      <c r="D1024" s="9" t="s">
        <v>10</v>
      </c>
      <c r="E1024" s="9">
        <v>5</v>
      </c>
      <c r="F1024" s="9" t="s">
        <v>18</v>
      </c>
      <c r="G1024" s="13">
        <f t="shared" si="181"/>
        <v>7</v>
      </c>
      <c r="H1024">
        <f t="shared" si="182"/>
        <v>3</v>
      </c>
      <c r="I1024" s="14">
        <f t="shared" si="183"/>
        <v>18</v>
      </c>
      <c r="J1024" s="14">
        <f t="shared" si="184"/>
        <v>4</v>
      </c>
      <c r="K1024" s="14">
        <f t="shared" si="185"/>
        <v>1</v>
      </c>
      <c r="L1024" s="14">
        <f t="shared" si="186"/>
        <v>2</v>
      </c>
      <c r="M1024" s="14">
        <f t="shared" si="187"/>
        <v>2</v>
      </c>
      <c r="N1024" s="14">
        <f t="shared" si="188"/>
        <v>2</v>
      </c>
      <c r="O1024">
        <f t="shared" si="189"/>
        <v>2016</v>
      </c>
      <c r="P1024">
        <f t="shared" si="190"/>
        <v>6</v>
      </c>
      <c r="Q1024">
        <f t="shared" si="191"/>
        <v>29</v>
      </c>
      <c r="R1024">
        <f t="shared" si="180"/>
        <v>2</v>
      </c>
    </row>
    <row r="1025" spans="1:18" x14ac:dyDescent="0.2">
      <c r="A1025" s="8">
        <v>42550</v>
      </c>
      <c r="B1025" s="9">
        <v>504</v>
      </c>
      <c r="C1025" s="10">
        <v>0.76111111111111096</v>
      </c>
      <c r="D1025" s="9" t="s">
        <v>10</v>
      </c>
      <c r="E1025" s="9">
        <v>4</v>
      </c>
      <c r="F1025" s="9" t="s">
        <v>19</v>
      </c>
      <c r="G1025" s="13">
        <f t="shared" si="181"/>
        <v>4</v>
      </c>
      <c r="H1025">
        <f t="shared" si="182"/>
        <v>3</v>
      </c>
      <c r="I1025" s="14">
        <f t="shared" si="183"/>
        <v>19</v>
      </c>
      <c r="J1025" s="14">
        <f t="shared" si="184"/>
        <v>2</v>
      </c>
      <c r="K1025" s="14">
        <f t="shared" si="185"/>
        <v>4</v>
      </c>
      <c r="L1025" s="14">
        <f t="shared" si="186"/>
        <v>4</v>
      </c>
      <c r="M1025" s="14">
        <f t="shared" si="187"/>
        <v>3</v>
      </c>
      <c r="N1025" s="14">
        <f t="shared" si="188"/>
        <v>3</v>
      </c>
      <c r="O1025">
        <f t="shared" si="189"/>
        <v>2016</v>
      </c>
      <c r="P1025">
        <f t="shared" si="190"/>
        <v>6</v>
      </c>
      <c r="Q1025">
        <f t="shared" si="191"/>
        <v>29</v>
      </c>
      <c r="R1025">
        <f t="shared" si="180"/>
        <v>2</v>
      </c>
    </row>
    <row r="1026" spans="1:18" x14ac:dyDescent="0.2">
      <c r="A1026" s="8">
        <v>42550</v>
      </c>
      <c r="B1026" s="9">
        <v>509</v>
      </c>
      <c r="C1026" s="10">
        <v>0.77083333333333304</v>
      </c>
      <c r="D1026" s="9" t="s">
        <v>10</v>
      </c>
      <c r="E1026" s="9">
        <v>5</v>
      </c>
      <c r="F1026" s="9" t="s">
        <v>19</v>
      </c>
      <c r="G1026" s="13">
        <f t="shared" si="181"/>
        <v>7</v>
      </c>
      <c r="H1026">
        <f t="shared" si="182"/>
        <v>3</v>
      </c>
      <c r="I1026" s="14">
        <f t="shared" si="183"/>
        <v>19</v>
      </c>
      <c r="J1026" s="14">
        <f t="shared" si="184"/>
        <v>2</v>
      </c>
      <c r="K1026" s="14">
        <f t="shared" si="185"/>
        <v>1</v>
      </c>
      <c r="L1026" s="14">
        <f t="shared" si="186"/>
        <v>2</v>
      </c>
      <c r="M1026" s="14">
        <f t="shared" si="187"/>
        <v>2</v>
      </c>
      <c r="N1026" s="14">
        <f t="shared" si="188"/>
        <v>2</v>
      </c>
      <c r="O1026">
        <f t="shared" si="189"/>
        <v>2016</v>
      </c>
      <c r="P1026">
        <f t="shared" si="190"/>
        <v>6</v>
      </c>
      <c r="Q1026">
        <f t="shared" si="191"/>
        <v>29</v>
      </c>
      <c r="R1026">
        <f t="shared" ref="R1026:R1060" si="192">IF(E1026=0,1,(IF(E1026&lt;=5,2,(IF(E1026&lt;=10,3,(IF(E1026&gt;=11,4)))))))</f>
        <v>2</v>
      </c>
    </row>
    <row r="1027" spans="1:18" x14ac:dyDescent="0.2">
      <c r="A1027" s="8">
        <v>42550</v>
      </c>
      <c r="B1027" s="9">
        <v>501</v>
      </c>
      <c r="C1027" s="10">
        <v>0.85416666666666696</v>
      </c>
      <c r="D1027" s="9" t="s">
        <v>10</v>
      </c>
      <c r="E1027" s="9">
        <v>9</v>
      </c>
      <c r="F1027" s="9" t="s">
        <v>18</v>
      </c>
      <c r="G1027" s="13">
        <f t="shared" ref="G1027:G1060" si="193">IF(B1027=501,1,(IF(B1027=502,2,(IF(B1027=503,3,(IF(B1027=504,4,(IF(B1027=505,5,(IF(B1027=506,6,(IF(B1027=509,7,(IF(B1027=510,8,(IF(B1027=511,9,(IF(B1027=512,10,(IF(B1027=514,11)))))))))))))))))))))</f>
        <v>1</v>
      </c>
      <c r="H1027">
        <f t="shared" ref="H1027:H1060" si="194">IF(D1027="Friday",5,(IF(D1027="Saturday",6,(IF(D1027="Sunday",7,(IF(D1027="Monday",1,(IF(D1027="Tuesday",2,(IF(D1027="Wednesday",3,(IF(D1027="Thursday",4,0)))))))))))))</f>
        <v>3</v>
      </c>
      <c r="I1027" s="14">
        <f t="shared" ref="I1027:I1060" si="195">(ROUNDDOWN(C1027*24,0)+1)</f>
        <v>21</v>
      </c>
      <c r="J1027" s="14">
        <f t="shared" ref="J1027:J1060" si="196">IF(F1027="N",1,(IF(F1027="E",2,(IF(F1027="S",3,(IF(F1027="W",4)))))))</f>
        <v>4</v>
      </c>
      <c r="K1027" s="14">
        <f t="shared" ref="K1027:K1060" si="197">IF(B1027=501,3,(IF(B1027=502,2,(IF(B1027=503,3,(IF(B1027=504,4,(IF(B1027=505,3,(IF(B1027=506,4,(IF(B1027=509,1,(IF(B1027=510,1,(IF(B1027=511,1,(IF(B1027=512,3,(IF(B1027=514,2)))))))))))))))))))))</f>
        <v>3</v>
      </c>
      <c r="L1027" s="14">
        <f t="shared" ref="L1027:L1060" si="198">IF(B1027=501,2,(IF(B1027=502,1,(IF(B1027=503,2,(IF(B1027=504,4,(IF(B1027=505,3,(IF(B1027=506,2,(IF(B1027=509,2,(IF(B1027=510,3,(IF(B1027=511,3,(IF(B1027=512,1,(IF(B1027=514,1)))))))))))))))))))))</f>
        <v>2</v>
      </c>
      <c r="M1027" s="14">
        <f t="shared" ref="M1027:M1060" si="199">IF(B1027=501,1,(IF(B1027=502,3,(IF(B1027=503,1,(IF(B1027=504,3,(IF(B1027=505,4,(IF(B1027=506,2,(IF(B1027=509,2,(IF(B1027=510,3,(IF(B1027=511,2,(IF(B1027=512,3,(IF(B1027=514,3)))))))))))))))))))))</f>
        <v>1</v>
      </c>
      <c r="N1027" s="14">
        <f t="shared" ref="N1027:N1060" si="200">IF(B1027=501,1,(IF(B1027=502,3,(IF(B1027=503,1,(IF(B1027=504,3,(IF(B1027=505,4,(IF(B1027=506,2,(IF(B1027=509,2,(IF(B1027=510,3,(IF(B1027=511,2,(IF(B1027=512,3,(IF(B1027=514,1)))))))))))))))))))))</f>
        <v>1</v>
      </c>
      <c r="O1027">
        <f t="shared" ref="O1027:O1060" si="201">YEAR(A1027)</f>
        <v>2016</v>
      </c>
      <c r="P1027">
        <f t="shared" ref="P1027:P1060" si="202">MONTH(A1027)</f>
        <v>6</v>
      </c>
      <c r="Q1027">
        <f t="shared" ref="Q1027:Q1060" si="203">DAY(A1027)</f>
        <v>29</v>
      </c>
      <c r="R1027">
        <f t="shared" si="192"/>
        <v>3</v>
      </c>
    </row>
    <row r="1028" spans="1:18" x14ac:dyDescent="0.2">
      <c r="A1028" s="8">
        <v>42550</v>
      </c>
      <c r="B1028" s="9">
        <v>501</v>
      </c>
      <c r="C1028" s="10">
        <v>0.99236111111111103</v>
      </c>
      <c r="D1028" s="9" t="s">
        <v>10</v>
      </c>
      <c r="E1028" s="9">
        <v>36</v>
      </c>
      <c r="F1028" s="9" t="s">
        <v>18</v>
      </c>
      <c r="G1028" s="13">
        <f t="shared" si="193"/>
        <v>1</v>
      </c>
      <c r="H1028">
        <f t="shared" si="194"/>
        <v>3</v>
      </c>
      <c r="I1028" s="14">
        <f t="shared" si="195"/>
        <v>24</v>
      </c>
      <c r="J1028" s="14">
        <f t="shared" si="196"/>
        <v>4</v>
      </c>
      <c r="K1028" s="14">
        <f t="shared" si="197"/>
        <v>3</v>
      </c>
      <c r="L1028" s="14">
        <f t="shared" si="198"/>
        <v>2</v>
      </c>
      <c r="M1028" s="14">
        <f t="shared" si="199"/>
        <v>1</v>
      </c>
      <c r="N1028" s="14">
        <f t="shared" si="200"/>
        <v>1</v>
      </c>
      <c r="O1028">
        <f t="shared" si="201"/>
        <v>2016</v>
      </c>
      <c r="P1028">
        <f t="shared" si="202"/>
        <v>6</v>
      </c>
      <c r="Q1028">
        <f t="shared" si="203"/>
        <v>29</v>
      </c>
      <c r="R1028">
        <f t="shared" si="192"/>
        <v>4</v>
      </c>
    </row>
    <row r="1029" spans="1:18" x14ac:dyDescent="0.2">
      <c r="A1029" s="8">
        <v>42551</v>
      </c>
      <c r="B1029" s="9">
        <v>510</v>
      </c>
      <c r="C1029" s="10">
        <v>5.5555555555555601E-2</v>
      </c>
      <c r="D1029" s="9" t="s">
        <v>11</v>
      </c>
      <c r="E1029" s="9">
        <v>15</v>
      </c>
      <c r="F1029" s="9" t="s">
        <v>18</v>
      </c>
      <c r="G1029" s="13">
        <f t="shared" si="193"/>
        <v>8</v>
      </c>
      <c r="H1029">
        <f t="shared" si="194"/>
        <v>4</v>
      </c>
      <c r="I1029" s="14">
        <f t="shared" si="195"/>
        <v>2</v>
      </c>
      <c r="J1029" s="14">
        <f t="shared" si="196"/>
        <v>4</v>
      </c>
      <c r="K1029" s="14">
        <f t="shared" si="197"/>
        <v>1</v>
      </c>
      <c r="L1029" s="14">
        <f t="shared" si="198"/>
        <v>3</v>
      </c>
      <c r="M1029" s="14">
        <f t="shared" si="199"/>
        <v>3</v>
      </c>
      <c r="N1029" s="14">
        <f t="shared" si="200"/>
        <v>3</v>
      </c>
      <c r="O1029">
        <f t="shared" si="201"/>
        <v>2016</v>
      </c>
      <c r="P1029">
        <f t="shared" si="202"/>
        <v>6</v>
      </c>
      <c r="Q1029">
        <f t="shared" si="203"/>
        <v>30</v>
      </c>
      <c r="R1029">
        <f t="shared" si="192"/>
        <v>4</v>
      </c>
    </row>
    <row r="1030" spans="1:18" x14ac:dyDescent="0.2">
      <c r="A1030" s="8">
        <v>42551</v>
      </c>
      <c r="B1030" s="9">
        <v>505</v>
      </c>
      <c r="C1030" s="10">
        <v>0.202083333333333</v>
      </c>
      <c r="D1030" s="9" t="s">
        <v>11</v>
      </c>
      <c r="E1030" s="9">
        <v>102</v>
      </c>
      <c r="F1030" s="9" t="s">
        <v>18</v>
      </c>
      <c r="G1030" s="13">
        <f t="shared" si="193"/>
        <v>5</v>
      </c>
      <c r="H1030">
        <f t="shared" si="194"/>
        <v>4</v>
      </c>
      <c r="I1030" s="14">
        <f t="shared" si="195"/>
        <v>5</v>
      </c>
      <c r="J1030" s="14">
        <f t="shared" si="196"/>
        <v>4</v>
      </c>
      <c r="K1030" s="14">
        <f t="shared" si="197"/>
        <v>3</v>
      </c>
      <c r="L1030" s="14">
        <f t="shared" si="198"/>
        <v>3</v>
      </c>
      <c r="M1030" s="14">
        <f t="shared" si="199"/>
        <v>4</v>
      </c>
      <c r="N1030" s="14">
        <f t="shared" si="200"/>
        <v>4</v>
      </c>
      <c r="O1030">
        <f t="shared" si="201"/>
        <v>2016</v>
      </c>
      <c r="P1030">
        <f t="shared" si="202"/>
        <v>6</v>
      </c>
      <c r="Q1030">
        <f t="shared" si="203"/>
        <v>30</v>
      </c>
      <c r="R1030">
        <f t="shared" si="192"/>
        <v>4</v>
      </c>
    </row>
    <row r="1031" spans="1:18" x14ac:dyDescent="0.2">
      <c r="A1031" s="8">
        <v>42551</v>
      </c>
      <c r="B1031" s="9">
        <v>504</v>
      </c>
      <c r="C1031" s="10">
        <v>0.22500000000000001</v>
      </c>
      <c r="D1031" s="9" t="s">
        <v>11</v>
      </c>
      <c r="E1031" s="9">
        <v>4</v>
      </c>
      <c r="F1031" s="9" t="s">
        <v>19</v>
      </c>
      <c r="G1031" s="13">
        <f t="shared" si="193"/>
        <v>4</v>
      </c>
      <c r="H1031">
        <f t="shared" si="194"/>
        <v>4</v>
      </c>
      <c r="I1031" s="14">
        <f t="shared" si="195"/>
        <v>6</v>
      </c>
      <c r="J1031" s="14">
        <f t="shared" si="196"/>
        <v>2</v>
      </c>
      <c r="K1031" s="14">
        <f t="shared" si="197"/>
        <v>4</v>
      </c>
      <c r="L1031" s="14">
        <f t="shared" si="198"/>
        <v>4</v>
      </c>
      <c r="M1031" s="14">
        <f t="shared" si="199"/>
        <v>3</v>
      </c>
      <c r="N1031" s="14">
        <f t="shared" si="200"/>
        <v>3</v>
      </c>
      <c r="O1031">
        <f t="shared" si="201"/>
        <v>2016</v>
      </c>
      <c r="P1031">
        <f t="shared" si="202"/>
        <v>6</v>
      </c>
      <c r="Q1031">
        <f t="shared" si="203"/>
        <v>30</v>
      </c>
      <c r="R1031">
        <f t="shared" si="192"/>
        <v>2</v>
      </c>
    </row>
    <row r="1032" spans="1:18" x14ac:dyDescent="0.2">
      <c r="A1032" s="8">
        <v>42551</v>
      </c>
      <c r="B1032" s="9">
        <v>514</v>
      </c>
      <c r="C1032" s="10">
        <v>0.233333333333333</v>
      </c>
      <c r="D1032" s="9" t="s">
        <v>11</v>
      </c>
      <c r="E1032" s="9">
        <v>8</v>
      </c>
      <c r="F1032" s="9" t="s">
        <v>19</v>
      </c>
      <c r="G1032" s="13">
        <f t="shared" si="193"/>
        <v>11</v>
      </c>
      <c r="H1032">
        <f t="shared" si="194"/>
        <v>4</v>
      </c>
      <c r="I1032" s="14">
        <f t="shared" si="195"/>
        <v>6</v>
      </c>
      <c r="J1032" s="14">
        <f t="shared" si="196"/>
        <v>2</v>
      </c>
      <c r="K1032" s="14">
        <f t="shared" si="197"/>
        <v>2</v>
      </c>
      <c r="L1032" s="14">
        <f t="shared" si="198"/>
        <v>1</v>
      </c>
      <c r="M1032" s="14">
        <f t="shared" si="199"/>
        <v>3</v>
      </c>
      <c r="N1032" s="14">
        <f t="shared" si="200"/>
        <v>1</v>
      </c>
      <c r="O1032">
        <f t="shared" si="201"/>
        <v>2016</v>
      </c>
      <c r="P1032">
        <f t="shared" si="202"/>
        <v>6</v>
      </c>
      <c r="Q1032">
        <f t="shared" si="203"/>
        <v>30</v>
      </c>
      <c r="R1032">
        <f t="shared" si="192"/>
        <v>3</v>
      </c>
    </row>
    <row r="1033" spans="1:18" x14ac:dyDescent="0.2">
      <c r="A1033" s="8">
        <v>42551</v>
      </c>
      <c r="B1033" s="9">
        <v>505</v>
      </c>
      <c r="C1033" s="10">
        <v>0.25</v>
      </c>
      <c r="D1033" s="9" t="s">
        <v>11</v>
      </c>
      <c r="E1033" s="9">
        <v>20</v>
      </c>
      <c r="F1033" s="9" t="s">
        <v>18</v>
      </c>
      <c r="G1033" s="13">
        <f t="shared" si="193"/>
        <v>5</v>
      </c>
      <c r="H1033">
        <f t="shared" si="194"/>
        <v>4</v>
      </c>
      <c r="I1033" s="14">
        <f t="shared" si="195"/>
        <v>7</v>
      </c>
      <c r="J1033" s="14">
        <f t="shared" si="196"/>
        <v>4</v>
      </c>
      <c r="K1033" s="14">
        <f t="shared" si="197"/>
        <v>3</v>
      </c>
      <c r="L1033" s="14">
        <f t="shared" si="198"/>
        <v>3</v>
      </c>
      <c r="M1033" s="14">
        <f t="shared" si="199"/>
        <v>4</v>
      </c>
      <c r="N1033" s="14">
        <f t="shared" si="200"/>
        <v>4</v>
      </c>
      <c r="O1033">
        <f t="shared" si="201"/>
        <v>2016</v>
      </c>
      <c r="P1033">
        <f t="shared" si="202"/>
        <v>6</v>
      </c>
      <c r="Q1033">
        <f t="shared" si="203"/>
        <v>30</v>
      </c>
      <c r="R1033">
        <f t="shared" si="192"/>
        <v>4</v>
      </c>
    </row>
    <row r="1034" spans="1:18" x14ac:dyDescent="0.2">
      <c r="A1034" s="8">
        <v>42551</v>
      </c>
      <c r="B1034" s="9">
        <v>506</v>
      </c>
      <c r="C1034" s="10">
        <v>0.280555555555556</v>
      </c>
      <c r="D1034" s="9" t="s">
        <v>11</v>
      </c>
      <c r="E1034" s="9">
        <v>4</v>
      </c>
      <c r="F1034" s="9" t="s">
        <v>19</v>
      </c>
      <c r="G1034" s="13">
        <f t="shared" si="193"/>
        <v>6</v>
      </c>
      <c r="H1034">
        <f t="shared" si="194"/>
        <v>4</v>
      </c>
      <c r="I1034" s="14">
        <f t="shared" si="195"/>
        <v>7</v>
      </c>
      <c r="J1034" s="14">
        <f t="shared" si="196"/>
        <v>2</v>
      </c>
      <c r="K1034" s="14">
        <f t="shared" si="197"/>
        <v>4</v>
      </c>
      <c r="L1034" s="14">
        <f t="shared" si="198"/>
        <v>2</v>
      </c>
      <c r="M1034" s="14">
        <f t="shared" si="199"/>
        <v>2</v>
      </c>
      <c r="N1034" s="14">
        <f t="shared" si="200"/>
        <v>2</v>
      </c>
      <c r="O1034">
        <f t="shared" si="201"/>
        <v>2016</v>
      </c>
      <c r="P1034">
        <f t="shared" si="202"/>
        <v>6</v>
      </c>
      <c r="Q1034">
        <f t="shared" si="203"/>
        <v>30</v>
      </c>
      <c r="R1034">
        <f t="shared" si="192"/>
        <v>2</v>
      </c>
    </row>
    <row r="1035" spans="1:18" x14ac:dyDescent="0.2">
      <c r="A1035" s="8">
        <v>42551</v>
      </c>
      <c r="B1035" s="9">
        <v>501</v>
      </c>
      <c r="C1035" s="10">
        <v>0.3</v>
      </c>
      <c r="D1035" s="9" t="s">
        <v>11</v>
      </c>
      <c r="E1035" s="9">
        <v>5</v>
      </c>
      <c r="F1035" s="9" t="s">
        <v>19</v>
      </c>
      <c r="G1035" s="13">
        <f t="shared" si="193"/>
        <v>1</v>
      </c>
      <c r="H1035">
        <f t="shared" si="194"/>
        <v>4</v>
      </c>
      <c r="I1035" s="14">
        <f t="shared" si="195"/>
        <v>8</v>
      </c>
      <c r="J1035" s="14">
        <f t="shared" si="196"/>
        <v>2</v>
      </c>
      <c r="K1035" s="14">
        <f t="shared" si="197"/>
        <v>3</v>
      </c>
      <c r="L1035" s="14">
        <f t="shared" si="198"/>
        <v>2</v>
      </c>
      <c r="M1035" s="14">
        <f t="shared" si="199"/>
        <v>1</v>
      </c>
      <c r="N1035" s="14">
        <f t="shared" si="200"/>
        <v>1</v>
      </c>
      <c r="O1035">
        <f t="shared" si="201"/>
        <v>2016</v>
      </c>
      <c r="P1035">
        <f t="shared" si="202"/>
        <v>6</v>
      </c>
      <c r="Q1035">
        <f t="shared" si="203"/>
        <v>30</v>
      </c>
      <c r="R1035">
        <f t="shared" si="192"/>
        <v>2</v>
      </c>
    </row>
    <row r="1036" spans="1:18" x14ac:dyDescent="0.2">
      <c r="A1036" s="8">
        <v>42551</v>
      </c>
      <c r="B1036" s="9">
        <v>509</v>
      </c>
      <c r="C1036" s="10">
        <v>0.30069444444444399</v>
      </c>
      <c r="D1036" s="9" t="s">
        <v>11</v>
      </c>
      <c r="E1036" s="9">
        <v>0</v>
      </c>
      <c r="F1036" s="9" t="s">
        <v>18</v>
      </c>
      <c r="G1036" s="13">
        <f t="shared" si="193"/>
        <v>7</v>
      </c>
      <c r="H1036">
        <f t="shared" si="194"/>
        <v>4</v>
      </c>
      <c r="I1036" s="14">
        <f t="shared" si="195"/>
        <v>8</v>
      </c>
      <c r="J1036" s="14">
        <f t="shared" si="196"/>
        <v>4</v>
      </c>
      <c r="K1036" s="14">
        <f t="shared" si="197"/>
        <v>1</v>
      </c>
      <c r="L1036" s="14">
        <f t="shared" si="198"/>
        <v>2</v>
      </c>
      <c r="M1036" s="14">
        <f t="shared" si="199"/>
        <v>2</v>
      </c>
      <c r="N1036" s="14">
        <f t="shared" si="200"/>
        <v>2</v>
      </c>
      <c r="O1036">
        <f t="shared" si="201"/>
        <v>2016</v>
      </c>
      <c r="P1036">
        <f t="shared" si="202"/>
        <v>6</v>
      </c>
      <c r="Q1036">
        <f t="shared" si="203"/>
        <v>30</v>
      </c>
      <c r="R1036">
        <f t="shared" si="192"/>
        <v>1</v>
      </c>
    </row>
    <row r="1037" spans="1:18" x14ac:dyDescent="0.2">
      <c r="A1037" s="8">
        <v>42551</v>
      </c>
      <c r="B1037" s="9">
        <v>514</v>
      </c>
      <c r="C1037" s="10">
        <v>0.41736111111111102</v>
      </c>
      <c r="D1037" s="9" t="s">
        <v>11</v>
      </c>
      <c r="E1037" s="9">
        <v>30</v>
      </c>
      <c r="F1037" s="9" t="s">
        <v>19</v>
      </c>
      <c r="G1037" s="13">
        <f t="shared" si="193"/>
        <v>11</v>
      </c>
      <c r="H1037">
        <f t="shared" si="194"/>
        <v>4</v>
      </c>
      <c r="I1037" s="14">
        <f t="shared" si="195"/>
        <v>11</v>
      </c>
      <c r="J1037" s="14">
        <f t="shared" si="196"/>
        <v>2</v>
      </c>
      <c r="K1037" s="14">
        <f t="shared" si="197"/>
        <v>2</v>
      </c>
      <c r="L1037" s="14">
        <f t="shared" si="198"/>
        <v>1</v>
      </c>
      <c r="M1037" s="14">
        <f t="shared" si="199"/>
        <v>3</v>
      </c>
      <c r="N1037" s="14">
        <f t="shared" si="200"/>
        <v>1</v>
      </c>
      <c r="O1037">
        <f t="shared" si="201"/>
        <v>2016</v>
      </c>
      <c r="P1037">
        <f t="shared" si="202"/>
        <v>6</v>
      </c>
      <c r="Q1037">
        <f t="shared" si="203"/>
        <v>30</v>
      </c>
      <c r="R1037">
        <f t="shared" si="192"/>
        <v>4</v>
      </c>
    </row>
    <row r="1038" spans="1:18" x14ac:dyDescent="0.2">
      <c r="A1038" s="8">
        <v>42551</v>
      </c>
      <c r="B1038" s="9">
        <v>504</v>
      </c>
      <c r="C1038" s="10">
        <v>0.41805555555555601</v>
      </c>
      <c r="D1038" s="9" t="s">
        <v>11</v>
      </c>
      <c r="E1038" s="9">
        <v>30</v>
      </c>
      <c r="F1038" s="9" t="s">
        <v>18</v>
      </c>
      <c r="G1038" s="13">
        <f t="shared" si="193"/>
        <v>4</v>
      </c>
      <c r="H1038">
        <f t="shared" si="194"/>
        <v>4</v>
      </c>
      <c r="I1038" s="14">
        <f t="shared" si="195"/>
        <v>11</v>
      </c>
      <c r="J1038" s="14">
        <f t="shared" si="196"/>
        <v>4</v>
      </c>
      <c r="K1038" s="14">
        <f t="shared" si="197"/>
        <v>4</v>
      </c>
      <c r="L1038" s="14">
        <f t="shared" si="198"/>
        <v>4</v>
      </c>
      <c r="M1038" s="14">
        <f t="shared" si="199"/>
        <v>3</v>
      </c>
      <c r="N1038" s="14">
        <f t="shared" si="200"/>
        <v>3</v>
      </c>
      <c r="O1038">
        <f t="shared" si="201"/>
        <v>2016</v>
      </c>
      <c r="P1038">
        <f t="shared" si="202"/>
        <v>6</v>
      </c>
      <c r="Q1038">
        <f t="shared" si="203"/>
        <v>30</v>
      </c>
      <c r="R1038">
        <f t="shared" si="192"/>
        <v>4</v>
      </c>
    </row>
    <row r="1039" spans="1:18" x14ac:dyDescent="0.2">
      <c r="A1039" s="8">
        <v>42551</v>
      </c>
      <c r="B1039" s="9">
        <v>501</v>
      </c>
      <c r="C1039" s="10">
        <v>0.44722222222222202</v>
      </c>
      <c r="D1039" s="9" t="s">
        <v>11</v>
      </c>
      <c r="E1039" s="9">
        <v>5</v>
      </c>
      <c r="F1039" s="9" t="s">
        <v>18</v>
      </c>
      <c r="G1039" s="13">
        <f t="shared" si="193"/>
        <v>1</v>
      </c>
      <c r="H1039">
        <f t="shared" si="194"/>
        <v>4</v>
      </c>
      <c r="I1039" s="14">
        <f t="shared" si="195"/>
        <v>11</v>
      </c>
      <c r="J1039" s="14">
        <f t="shared" si="196"/>
        <v>4</v>
      </c>
      <c r="K1039" s="14">
        <f t="shared" si="197"/>
        <v>3</v>
      </c>
      <c r="L1039" s="14">
        <f t="shared" si="198"/>
        <v>2</v>
      </c>
      <c r="M1039" s="14">
        <f t="shared" si="199"/>
        <v>1</v>
      </c>
      <c r="N1039" s="14">
        <f t="shared" si="200"/>
        <v>1</v>
      </c>
      <c r="O1039">
        <f t="shared" si="201"/>
        <v>2016</v>
      </c>
      <c r="P1039">
        <f t="shared" si="202"/>
        <v>6</v>
      </c>
      <c r="Q1039">
        <f t="shared" si="203"/>
        <v>30</v>
      </c>
      <c r="R1039">
        <f t="shared" si="192"/>
        <v>2</v>
      </c>
    </row>
    <row r="1040" spans="1:18" x14ac:dyDescent="0.2">
      <c r="A1040" s="8">
        <v>42551</v>
      </c>
      <c r="B1040" s="9">
        <v>504</v>
      </c>
      <c r="C1040" s="10">
        <v>0.47430555555555598</v>
      </c>
      <c r="D1040" s="9" t="s">
        <v>11</v>
      </c>
      <c r="E1040" s="9">
        <v>5</v>
      </c>
      <c r="F1040" s="9" t="s">
        <v>18</v>
      </c>
      <c r="G1040" s="13">
        <f t="shared" si="193"/>
        <v>4</v>
      </c>
      <c r="H1040">
        <f t="shared" si="194"/>
        <v>4</v>
      </c>
      <c r="I1040" s="14">
        <f t="shared" si="195"/>
        <v>12</v>
      </c>
      <c r="J1040" s="14">
        <f t="shared" si="196"/>
        <v>4</v>
      </c>
      <c r="K1040" s="14">
        <f t="shared" si="197"/>
        <v>4</v>
      </c>
      <c r="L1040" s="14">
        <f t="shared" si="198"/>
        <v>4</v>
      </c>
      <c r="M1040" s="14">
        <f t="shared" si="199"/>
        <v>3</v>
      </c>
      <c r="N1040" s="14">
        <f t="shared" si="200"/>
        <v>3</v>
      </c>
      <c r="O1040">
        <f t="shared" si="201"/>
        <v>2016</v>
      </c>
      <c r="P1040">
        <f t="shared" si="202"/>
        <v>6</v>
      </c>
      <c r="Q1040">
        <f t="shared" si="203"/>
        <v>30</v>
      </c>
      <c r="R1040">
        <f t="shared" si="192"/>
        <v>2</v>
      </c>
    </row>
    <row r="1041" spans="1:18" x14ac:dyDescent="0.2">
      <c r="A1041" s="8">
        <v>42551</v>
      </c>
      <c r="B1041" s="9">
        <v>509</v>
      </c>
      <c r="C1041" s="10">
        <v>0.561805555555556</v>
      </c>
      <c r="D1041" s="9" t="s">
        <v>11</v>
      </c>
      <c r="E1041" s="9">
        <v>6</v>
      </c>
      <c r="F1041" s="9" t="s">
        <v>18</v>
      </c>
      <c r="G1041" s="13">
        <f t="shared" si="193"/>
        <v>7</v>
      </c>
      <c r="H1041">
        <f t="shared" si="194"/>
        <v>4</v>
      </c>
      <c r="I1041" s="14">
        <f t="shared" si="195"/>
        <v>14</v>
      </c>
      <c r="J1041" s="14">
        <f t="shared" si="196"/>
        <v>4</v>
      </c>
      <c r="K1041" s="14">
        <f t="shared" si="197"/>
        <v>1</v>
      </c>
      <c r="L1041" s="14">
        <f t="shared" si="198"/>
        <v>2</v>
      </c>
      <c r="M1041" s="14">
        <f t="shared" si="199"/>
        <v>2</v>
      </c>
      <c r="N1041" s="14">
        <f t="shared" si="200"/>
        <v>2</v>
      </c>
      <c r="O1041">
        <f t="shared" si="201"/>
        <v>2016</v>
      </c>
      <c r="P1041">
        <f t="shared" si="202"/>
        <v>6</v>
      </c>
      <c r="Q1041">
        <f t="shared" si="203"/>
        <v>30</v>
      </c>
      <c r="R1041">
        <f t="shared" si="192"/>
        <v>3</v>
      </c>
    </row>
    <row r="1042" spans="1:18" x14ac:dyDescent="0.2">
      <c r="A1042" s="8">
        <v>42551</v>
      </c>
      <c r="B1042" s="9">
        <v>504</v>
      </c>
      <c r="C1042" s="10">
        <v>0.60972222222222205</v>
      </c>
      <c r="D1042" s="9" t="s">
        <v>11</v>
      </c>
      <c r="E1042" s="9">
        <v>5</v>
      </c>
      <c r="F1042" s="9" t="s">
        <v>19</v>
      </c>
      <c r="G1042" s="13">
        <f t="shared" si="193"/>
        <v>4</v>
      </c>
      <c r="H1042">
        <f t="shared" si="194"/>
        <v>4</v>
      </c>
      <c r="I1042" s="14">
        <f t="shared" si="195"/>
        <v>15</v>
      </c>
      <c r="J1042" s="14">
        <f t="shared" si="196"/>
        <v>2</v>
      </c>
      <c r="K1042" s="14">
        <f t="shared" si="197"/>
        <v>4</v>
      </c>
      <c r="L1042" s="14">
        <f t="shared" si="198"/>
        <v>4</v>
      </c>
      <c r="M1042" s="14">
        <f t="shared" si="199"/>
        <v>3</v>
      </c>
      <c r="N1042" s="14">
        <f t="shared" si="200"/>
        <v>3</v>
      </c>
      <c r="O1042">
        <f t="shared" si="201"/>
        <v>2016</v>
      </c>
      <c r="P1042">
        <f t="shared" si="202"/>
        <v>6</v>
      </c>
      <c r="Q1042">
        <f t="shared" si="203"/>
        <v>30</v>
      </c>
      <c r="R1042">
        <f t="shared" si="192"/>
        <v>2</v>
      </c>
    </row>
    <row r="1043" spans="1:18" x14ac:dyDescent="0.2">
      <c r="A1043" s="8">
        <v>42551</v>
      </c>
      <c r="B1043" s="9">
        <v>501</v>
      </c>
      <c r="C1043" s="10">
        <v>0.65277777777777801</v>
      </c>
      <c r="D1043" s="9" t="s">
        <v>11</v>
      </c>
      <c r="E1043" s="9">
        <v>13</v>
      </c>
      <c r="F1043" s="9" t="s">
        <v>18</v>
      </c>
      <c r="G1043" s="13">
        <f t="shared" si="193"/>
        <v>1</v>
      </c>
      <c r="H1043">
        <f t="shared" si="194"/>
        <v>4</v>
      </c>
      <c r="I1043" s="14">
        <f t="shared" si="195"/>
        <v>16</v>
      </c>
      <c r="J1043" s="14">
        <f t="shared" si="196"/>
        <v>4</v>
      </c>
      <c r="K1043" s="14">
        <f t="shared" si="197"/>
        <v>3</v>
      </c>
      <c r="L1043" s="14">
        <f t="shared" si="198"/>
        <v>2</v>
      </c>
      <c r="M1043" s="14">
        <f t="shared" si="199"/>
        <v>1</v>
      </c>
      <c r="N1043" s="14">
        <f t="shared" si="200"/>
        <v>1</v>
      </c>
      <c r="O1043">
        <f t="shared" si="201"/>
        <v>2016</v>
      </c>
      <c r="P1043">
        <f t="shared" si="202"/>
        <v>6</v>
      </c>
      <c r="Q1043">
        <f t="shared" si="203"/>
        <v>30</v>
      </c>
      <c r="R1043">
        <f t="shared" si="192"/>
        <v>4</v>
      </c>
    </row>
    <row r="1044" spans="1:18" x14ac:dyDescent="0.2">
      <c r="A1044" s="8">
        <v>42551</v>
      </c>
      <c r="B1044" s="9">
        <v>501</v>
      </c>
      <c r="C1044" s="10">
        <v>0.65625</v>
      </c>
      <c r="D1044" s="9" t="s">
        <v>11</v>
      </c>
      <c r="E1044" s="9">
        <v>12</v>
      </c>
      <c r="F1044" s="9" t="s">
        <v>18</v>
      </c>
      <c r="G1044" s="13">
        <f t="shared" si="193"/>
        <v>1</v>
      </c>
      <c r="H1044">
        <f t="shared" si="194"/>
        <v>4</v>
      </c>
      <c r="I1044" s="14">
        <f t="shared" si="195"/>
        <v>16</v>
      </c>
      <c r="J1044" s="14">
        <f t="shared" si="196"/>
        <v>4</v>
      </c>
      <c r="K1044" s="14">
        <f t="shared" si="197"/>
        <v>3</v>
      </c>
      <c r="L1044" s="14">
        <f t="shared" si="198"/>
        <v>2</v>
      </c>
      <c r="M1044" s="14">
        <f t="shared" si="199"/>
        <v>1</v>
      </c>
      <c r="N1044" s="14">
        <f t="shared" si="200"/>
        <v>1</v>
      </c>
      <c r="O1044">
        <f t="shared" si="201"/>
        <v>2016</v>
      </c>
      <c r="P1044">
        <f t="shared" si="202"/>
        <v>6</v>
      </c>
      <c r="Q1044">
        <f t="shared" si="203"/>
        <v>30</v>
      </c>
      <c r="R1044">
        <f t="shared" si="192"/>
        <v>4</v>
      </c>
    </row>
    <row r="1045" spans="1:18" x14ac:dyDescent="0.2">
      <c r="A1045" s="8">
        <v>42551</v>
      </c>
      <c r="B1045" s="9">
        <v>505</v>
      </c>
      <c r="C1045" s="10">
        <v>0.68055555555555602</v>
      </c>
      <c r="D1045" s="9" t="s">
        <v>11</v>
      </c>
      <c r="E1045" s="9">
        <v>40</v>
      </c>
      <c r="F1045" s="9" t="s">
        <v>18</v>
      </c>
      <c r="G1045" s="13">
        <f t="shared" si="193"/>
        <v>5</v>
      </c>
      <c r="H1045">
        <f t="shared" si="194"/>
        <v>4</v>
      </c>
      <c r="I1045" s="14">
        <f t="shared" si="195"/>
        <v>17</v>
      </c>
      <c r="J1045" s="14">
        <f t="shared" si="196"/>
        <v>4</v>
      </c>
      <c r="K1045" s="14">
        <f t="shared" si="197"/>
        <v>3</v>
      </c>
      <c r="L1045" s="14">
        <f t="shared" si="198"/>
        <v>3</v>
      </c>
      <c r="M1045" s="14">
        <f t="shared" si="199"/>
        <v>4</v>
      </c>
      <c r="N1045" s="14">
        <f t="shared" si="200"/>
        <v>4</v>
      </c>
      <c r="O1045">
        <f t="shared" si="201"/>
        <v>2016</v>
      </c>
      <c r="P1045">
        <f t="shared" si="202"/>
        <v>6</v>
      </c>
      <c r="Q1045">
        <f t="shared" si="203"/>
        <v>30</v>
      </c>
      <c r="R1045">
        <f t="shared" si="192"/>
        <v>4</v>
      </c>
    </row>
    <row r="1046" spans="1:18" x14ac:dyDescent="0.2">
      <c r="A1046" s="8">
        <v>42551</v>
      </c>
      <c r="B1046" s="9">
        <v>504</v>
      </c>
      <c r="C1046" s="10">
        <v>0.7</v>
      </c>
      <c r="D1046" s="9" t="s">
        <v>11</v>
      </c>
      <c r="E1046" s="9">
        <v>5</v>
      </c>
      <c r="F1046" s="9" t="s">
        <v>18</v>
      </c>
      <c r="G1046" s="13">
        <f t="shared" si="193"/>
        <v>4</v>
      </c>
      <c r="H1046">
        <f t="shared" si="194"/>
        <v>4</v>
      </c>
      <c r="I1046" s="14">
        <f t="shared" si="195"/>
        <v>17</v>
      </c>
      <c r="J1046" s="14">
        <f t="shared" si="196"/>
        <v>4</v>
      </c>
      <c r="K1046" s="14">
        <f t="shared" si="197"/>
        <v>4</v>
      </c>
      <c r="L1046" s="14">
        <f t="shared" si="198"/>
        <v>4</v>
      </c>
      <c r="M1046" s="14">
        <f t="shared" si="199"/>
        <v>3</v>
      </c>
      <c r="N1046" s="14">
        <f t="shared" si="200"/>
        <v>3</v>
      </c>
      <c r="O1046">
        <f t="shared" si="201"/>
        <v>2016</v>
      </c>
      <c r="P1046">
        <f t="shared" si="202"/>
        <v>6</v>
      </c>
      <c r="Q1046">
        <f t="shared" si="203"/>
        <v>30</v>
      </c>
      <c r="R1046">
        <f t="shared" si="192"/>
        <v>2</v>
      </c>
    </row>
    <row r="1047" spans="1:18" x14ac:dyDescent="0.2">
      <c r="A1047" s="8">
        <v>42551</v>
      </c>
      <c r="B1047" s="9">
        <v>510</v>
      </c>
      <c r="C1047" s="10">
        <v>0.73750000000000004</v>
      </c>
      <c r="D1047" s="9" t="s">
        <v>11</v>
      </c>
      <c r="E1047" s="9">
        <v>0</v>
      </c>
      <c r="F1047" s="9" t="s">
        <v>20</v>
      </c>
      <c r="G1047" s="13">
        <f t="shared" si="193"/>
        <v>8</v>
      </c>
      <c r="H1047">
        <f t="shared" si="194"/>
        <v>4</v>
      </c>
      <c r="I1047" s="14">
        <f t="shared" si="195"/>
        <v>18</v>
      </c>
      <c r="J1047" s="14">
        <f t="shared" si="196"/>
        <v>3</v>
      </c>
      <c r="K1047" s="14">
        <f t="shared" si="197"/>
        <v>1</v>
      </c>
      <c r="L1047" s="14">
        <f t="shared" si="198"/>
        <v>3</v>
      </c>
      <c r="M1047" s="14">
        <f t="shared" si="199"/>
        <v>3</v>
      </c>
      <c r="N1047" s="14">
        <f t="shared" si="200"/>
        <v>3</v>
      </c>
      <c r="O1047">
        <f t="shared" si="201"/>
        <v>2016</v>
      </c>
      <c r="P1047">
        <f t="shared" si="202"/>
        <v>6</v>
      </c>
      <c r="Q1047">
        <f t="shared" si="203"/>
        <v>30</v>
      </c>
      <c r="R1047">
        <f t="shared" si="192"/>
        <v>1</v>
      </c>
    </row>
    <row r="1048" spans="1:18" x14ac:dyDescent="0.2">
      <c r="A1048" s="8">
        <v>42551</v>
      </c>
      <c r="B1048" s="9">
        <v>505</v>
      </c>
      <c r="C1048" s="10">
        <v>0.73958333333333304</v>
      </c>
      <c r="D1048" s="9" t="s">
        <v>11</v>
      </c>
      <c r="E1048" s="9">
        <v>30</v>
      </c>
      <c r="F1048" s="9" t="s">
        <v>18</v>
      </c>
      <c r="G1048" s="13">
        <f t="shared" si="193"/>
        <v>5</v>
      </c>
      <c r="H1048">
        <f t="shared" si="194"/>
        <v>4</v>
      </c>
      <c r="I1048" s="14">
        <f t="shared" si="195"/>
        <v>18</v>
      </c>
      <c r="J1048" s="14">
        <f t="shared" si="196"/>
        <v>4</v>
      </c>
      <c r="K1048" s="14">
        <f t="shared" si="197"/>
        <v>3</v>
      </c>
      <c r="L1048" s="14">
        <f t="shared" si="198"/>
        <v>3</v>
      </c>
      <c r="M1048" s="14">
        <f t="shared" si="199"/>
        <v>4</v>
      </c>
      <c r="N1048" s="14">
        <f t="shared" si="200"/>
        <v>4</v>
      </c>
      <c r="O1048">
        <f t="shared" si="201"/>
        <v>2016</v>
      </c>
      <c r="P1048">
        <f t="shared" si="202"/>
        <v>6</v>
      </c>
      <c r="Q1048">
        <f t="shared" si="203"/>
        <v>30</v>
      </c>
      <c r="R1048">
        <f t="shared" si="192"/>
        <v>4</v>
      </c>
    </row>
    <row r="1049" spans="1:18" x14ac:dyDescent="0.2">
      <c r="A1049" s="8">
        <v>42551</v>
      </c>
      <c r="B1049" s="9">
        <v>509</v>
      </c>
      <c r="C1049" s="10">
        <v>0.74583333333333302</v>
      </c>
      <c r="D1049" s="9" t="s">
        <v>11</v>
      </c>
      <c r="E1049" s="9">
        <v>5</v>
      </c>
      <c r="F1049" s="9" t="s">
        <v>19</v>
      </c>
      <c r="G1049" s="13">
        <f t="shared" si="193"/>
        <v>7</v>
      </c>
      <c r="H1049">
        <f t="shared" si="194"/>
        <v>4</v>
      </c>
      <c r="I1049" s="14">
        <f t="shared" si="195"/>
        <v>18</v>
      </c>
      <c r="J1049" s="14">
        <f t="shared" si="196"/>
        <v>2</v>
      </c>
      <c r="K1049" s="14">
        <f t="shared" si="197"/>
        <v>1</v>
      </c>
      <c r="L1049" s="14">
        <f t="shared" si="198"/>
        <v>2</v>
      </c>
      <c r="M1049" s="14">
        <f t="shared" si="199"/>
        <v>2</v>
      </c>
      <c r="N1049" s="14">
        <f t="shared" si="200"/>
        <v>2</v>
      </c>
      <c r="O1049">
        <f t="shared" si="201"/>
        <v>2016</v>
      </c>
      <c r="P1049">
        <f t="shared" si="202"/>
        <v>6</v>
      </c>
      <c r="Q1049">
        <f t="shared" si="203"/>
        <v>30</v>
      </c>
      <c r="R1049">
        <f t="shared" si="192"/>
        <v>2</v>
      </c>
    </row>
    <row r="1050" spans="1:18" x14ac:dyDescent="0.2">
      <c r="A1050" s="8">
        <v>42551</v>
      </c>
      <c r="B1050" s="9">
        <v>505</v>
      </c>
      <c r="C1050" s="10">
        <v>0.81944444444444398</v>
      </c>
      <c r="D1050" s="9" t="s">
        <v>11</v>
      </c>
      <c r="E1050" s="9">
        <v>5</v>
      </c>
      <c r="F1050" s="9" t="s">
        <v>18</v>
      </c>
      <c r="G1050" s="13">
        <f t="shared" si="193"/>
        <v>5</v>
      </c>
      <c r="H1050">
        <f t="shared" si="194"/>
        <v>4</v>
      </c>
      <c r="I1050" s="14">
        <f t="shared" si="195"/>
        <v>20</v>
      </c>
      <c r="J1050" s="14">
        <f t="shared" si="196"/>
        <v>4</v>
      </c>
      <c r="K1050" s="14">
        <f t="shared" si="197"/>
        <v>3</v>
      </c>
      <c r="L1050" s="14">
        <f t="shared" si="198"/>
        <v>3</v>
      </c>
      <c r="M1050" s="14">
        <f t="shared" si="199"/>
        <v>4</v>
      </c>
      <c r="N1050" s="14">
        <f t="shared" si="200"/>
        <v>4</v>
      </c>
      <c r="O1050">
        <f t="shared" si="201"/>
        <v>2016</v>
      </c>
      <c r="P1050">
        <f t="shared" si="202"/>
        <v>6</v>
      </c>
      <c r="Q1050">
        <f t="shared" si="203"/>
        <v>30</v>
      </c>
      <c r="R1050">
        <f t="shared" si="192"/>
        <v>2</v>
      </c>
    </row>
    <row r="1051" spans="1:18" x14ac:dyDescent="0.2">
      <c r="A1051" s="8">
        <v>42551</v>
      </c>
      <c r="B1051" s="9">
        <v>505</v>
      </c>
      <c r="C1051" s="10">
        <v>0.82638888888888895</v>
      </c>
      <c r="D1051" s="9" t="s">
        <v>11</v>
      </c>
      <c r="E1051" s="9">
        <v>7</v>
      </c>
      <c r="F1051" s="9" t="s">
        <v>18</v>
      </c>
      <c r="G1051" s="13">
        <f t="shared" si="193"/>
        <v>5</v>
      </c>
      <c r="H1051">
        <f t="shared" si="194"/>
        <v>4</v>
      </c>
      <c r="I1051" s="14">
        <f t="shared" si="195"/>
        <v>20</v>
      </c>
      <c r="J1051" s="14">
        <f t="shared" si="196"/>
        <v>4</v>
      </c>
      <c r="K1051" s="14">
        <f t="shared" si="197"/>
        <v>3</v>
      </c>
      <c r="L1051" s="14">
        <f t="shared" si="198"/>
        <v>3</v>
      </c>
      <c r="M1051" s="14">
        <f t="shared" si="199"/>
        <v>4</v>
      </c>
      <c r="N1051" s="14">
        <f t="shared" si="200"/>
        <v>4</v>
      </c>
      <c r="O1051">
        <f t="shared" si="201"/>
        <v>2016</v>
      </c>
      <c r="P1051">
        <f t="shared" si="202"/>
        <v>6</v>
      </c>
      <c r="Q1051">
        <f t="shared" si="203"/>
        <v>30</v>
      </c>
      <c r="R1051">
        <f t="shared" si="192"/>
        <v>3</v>
      </c>
    </row>
    <row r="1052" spans="1:18" x14ac:dyDescent="0.2">
      <c r="A1052" s="8">
        <v>42551</v>
      </c>
      <c r="B1052" s="9">
        <v>504</v>
      </c>
      <c r="C1052" s="10">
        <v>0.82708333333333295</v>
      </c>
      <c r="D1052" s="9" t="s">
        <v>11</v>
      </c>
      <c r="E1052" s="9">
        <v>9</v>
      </c>
      <c r="F1052" s="9" t="s">
        <v>19</v>
      </c>
      <c r="G1052" s="13">
        <f t="shared" si="193"/>
        <v>4</v>
      </c>
      <c r="H1052">
        <f t="shared" si="194"/>
        <v>4</v>
      </c>
      <c r="I1052" s="14">
        <f t="shared" si="195"/>
        <v>20</v>
      </c>
      <c r="J1052" s="14">
        <f t="shared" si="196"/>
        <v>2</v>
      </c>
      <c r="K1052" s="14">
        <f t="shared" si="197"/>
        <v>4</v>
      </c>
      <c r="L1052" s="14">
        <f t="shared" si="198"/>
        <v>4</v>
      </c>
      <c r="M1052" s="14">
        <f t="shared" si="199"/>
        <v>3</v>
      </c>
      <c r="N1052" s="14">
        <f t="shared" si="200"/>
        <v>3</v>
      </c>
      <c r="O1052">
        <f t="shared" si="201"/>
        <v>2016</v>
      </c>
      <c r="P1052">
        <f t="shared" si="202"/>
        <v>6</v>
      </c>
      <c r="Q1052">
        <f t="shared" si="203"/>
        <v>30</v>
      </c>
      <c r="R1052">
        <f t="shared" si="192"/>
        <v>3</v>
      </c>
    </row>
    <row r="1053" spans="1:18" x14ac:dyDescent="0.2">
      <c r="A1053" s="8">
        <v>42551</v>
      </c>
      <c r="B1053" s="9">
        <v>501</v>
      </c>
      <c r="C1053" s="10">
        <v>0.85416666666666696</v>
      </c>
      <c r="D1053" s="9" t="s">
        <v>11</v>
      </c>
      <c r="E1053" s="9">
        <v>42</v>
      </c>
      <c r="F1053" s="9" t="s">
        <v>18</v>
      </c>
      <c r="G1053" s="13">
        <f t="shared" si="193"/>
        <v>1</v>
      </c>
      <c r="H1053">
        <f t="shared" si="194"/>
        <v>4</v>
      </c>
      <c r="I1053" s="14">
        <f t="shared" si="195"/>
        <v>21</v>
      </c>
      <c r="J1053" s="14">
        <f t="shared" si="196"/>
        <v>4</v>
      </c>
      <c r="K1053" s="14">
        <f t="shared" si="197"/>
        <v>3</v>
      </c>
      <c r="L1053" s="14">
        <f t="shared" si="198"/>
        <v>2</v>
      </c>
      <c r="M1053" s="14">
        <f t="shared" si="199"/>
        <v>1</v>
      </c>
      <c r="N1053" s="14">
        <f t="shared" si="200"/>
        <v>1</v>
      </c>
      <c r="O1053">
        <f t="shared" si="201"/>
        <v>2016</v>
      </c>
      <c r="P1053">
        <f t="shared" si="202"/>
        <v>6</v>
      </c>
      <c r="Q1053">
        <f t="shared" si="203"/>
        <v>30</v>
      </c>
      <c r="R1053">
        <f t="shared" si="192"/>
        <v>4</v>
      </c>
    </row>
    <row r="1054" spans="1:18" x14ac:dyDescent="0.2">
      <c r="A1054" s="8">
        <v>42551</v>
      </c>
      <c r="B1054" s="9">
        <v>501</v>
      </c>
      <c r="C1054" s="10">
        <v>0.90763888888888899</v>
      </c>
      <c r="D1054" s="9" t="s">
        <v>11</v>
      </c>
      <c r="E1054" s="9">
        <v>9</v>
      </c>
      <c r="F1054" s="9" t="s">
        <v>18</v>
      </c>
      <c r="G1054" s="13">
        <f t="shared" si="193"/>
        <v>1</v>
      </c>
      <c r="H1054">
        <f t="shared" si="194"/>
        <v>4</v>
      </c>
      <c r="I1054" s="14">
        <f t="shared" si="195"/>
        <v>22</v>
      </c>
      <c r="J1054" s="14">
        <f t="shared" si="196"/>
        <v>4</v>
      </c>
      <c r="K1054" s="14">
        <f t="shared" si="197"/>
        <v>3</v>
      </c>
      <c r="L1054" s="14">
        <f t="shared" si="198"/>
        <v>2</v>
      </c>
      <c r="M1054" s="14">
        <f t="shared" si="199"/>
        <v>1</v>
      </c>
      <c r="N1054" s="14">
        <f t="shared" si="200"/>
        <v>1</v>
      </c>
      <c r="O1054">
        <f t="shared" si="201"/>
        <v>2016</v>
      </c>
      <c r="P1054">
        <f t="shared" si="202"/>
        <v>6</v>
      </c>
      <c r="Q1054">
        <f t="shared" si="203"/>
        <v>30</v>
      </c>
      <c r="R1054">
        <f t="shared" si="192"/>
        <v>3</v>
      </c>
    </row>
    <row r="1055" spans="1:18" x14ac:dyDescent="0.2">
      <c r="A1055" s="8">
        <v>42551</v>
      </c>
      <c r="B1055" s="9">
        <v>514</v>
      </c>
      <c r="C1055" s="10">
        <v>0.95</v>
      </c>
      <c r="D1055" s="9" t="s">
        <v>11</v>
      </c>
      <c r="E1055" s="9">
        <v>9</v>
      </c>
      <c r="F1055" s="9" t="s">
        <v>19</v>
      </c>
      <c r="G1055" s="13">
        <f t="shared" si="193"/>
        <v>11</v>
      </c>
      <c r="H1055">
        <f t="shared" si="194"/>
        <v>4</v>
      </c>
      <c r="I1055" s="14">
        <f t="shared" si="195"/>
        <v>23</v>
      </c>
      <c r="J1055" s="14">
        <f t="shared" si="196"/>
        <v>2</v>
      </c>
      <c r="K1055" s="14">
        <f t="shared" si="197"/>
        <v>2</v>
      </c>
      <c r="L1055" s="14">
        <f t="shared" si="198"/>
        <v>1</v>
      </c>
      <c r="M1055" s="14">
        <f t="shared" si="199"/>
        <v>3</v>
      </c>
      <c r="N1055" s="14">
        <f t="shared" si="200"/>
        <v>1</v>
      </c>
      <c r="O1055">
        <f t="shared" si="201"/>
        <v>2016</v>
      </c>
      <c r="P1055">
        <f t="shared" si="202"/>
        <v>6</v>
      </c>
      <c r="Q1055">
        <f t="shared" si="203"/>
        <v>30</v>
      </c>
      <c r="R1055">
        <f t="shared" si="192"/>
        <v>3</v>
      </c>
    </row>
    <row r="1056" spans="1:18" x14ac:dyDescent="0.2">
      <c r="A1056" s="8">
        <v>42551</v>
      </c>
      <c r="B1056" s="9">
        <v>506</v>
      </c>
      <c r="C1056" s="10">
        <v>0.97013888888888899</v>
      </c>
      <c r="D1056" s="9" t="s">
        <v>11</v>
      </c>
      <c r="E1056" s="9">
        <v>26</v>
      </c>
      <c r="F1056" s="9" t="s">
        <v>18</v>
      </c>
      <c r="G1056" s="13">
        <f t="shared" si="193"/>
        <v>6</v>
      </c>
      <c r="H1056">
        <f t="shared" si="194"/>
        <v>4</v>
      </c>
      <c r="I1056" s="14">
        <f t="shared" si="195"/>
        <v>24</v>
      </c>
      <c r="J1056" s="14">
        <f t="shared" si="196"/>
        <v>4</v>
      </c>
      <c r="K1056" s="14">
        <f t="shared" si="197"/>
        <v>4</v>
      </c>
      <c r="L1056" s="14">
        <f t="shared" si="198"/>
        <v>2</v>
      </c>
      <c r="M1056" s="14">
        <f t="shared" si="199"/>
        <v>2</v>
      </c>
      <c r="N1056" s="14">
        <f t="shared" si="200"/>
        <v>2</v>
      </c>
      <c r="O1056">
        <f t="shared" si="201"/>
        <v>2016</v>
      </c>
      <c r="P1056">
        <f t="shared" si="202"/>
        <v>6</v>
      </c>
      <c r="Q1056">
        <f t="shared" si="203"/>
        <v>30</v>
      </c>
      <c r="R1056">
        <f t="shared" si="192"/>
        <v>4</v>
      </c>
    </row>
    <row r="1057" spans="1:18" x14ac:dyDescent="0.2">
      <c r="A1057" s="8">
        <v>42551</v>
      </c>
      <c r="B1057" s="9">
        <v>505</v>
      </c>
      <c r="C1057" s="10">
        <v>0.98541666666666705</v>
      </c>
      <c r="D1057" s="9" t="s">
        <v>11</v>
      </c>
      <c r="E1057" s="9">
        <v>20</v>
      </c>
      <c r="F1057" s="9" t="s">
        <v>18</v>
      </c>
      <c r="G1057" s="13">
        <f t="shared" si="193"/>
        <v>5</v>
      </c>
      <c r="H1057">
        <f t="shared" si="194"/>
        <v>4</v>
      </c>
      <c r="I1057" s="14">
        <f t="shared" si="195"/>
        <v>24</v>
      </c>
      <c r="J1057" s="14">
        <f t="shared" si="196"/>
        <v>4</v>
      </c>
      <c r="K1057" s="14">
        <f t="shared" si="197"/>
        <v>3</v>
      </c>
      <c r="L1057" s="14">
        <f t="shared" si="198"/>
        <v>3</v>
      </c>
      <c r="M1057" s="14">
        <f t="shared" si="199"/>
        <v>4</v>
      </c>
      <c r="N1057" s="14">
        <f t="shared" si="200"/>
        <v>4</v>
      </c>
      <c r="O1057">
        <f t="shared" si="201"/>
        <v>2016</v>
      </c>
      <c r="P1057">
        <f t="shared" si="202"/>
        <v>6</v>
      </c>
      <c r="Q1057">
        <f t="shared" si="203"/>
        <v>30</v>
      </c>
      <c r="R1057">
        <f t="shared" si="192"/>
        <v>4</v>
      </c>
    </row>
    <row r="1058" spans="1:18" x14ac:dyDescent="0.2">
      <c r="A1058" s="8">
        <v>42551</v>
      </c>
      <c r="B1058" s="9">
        <v>510</v>
      </c>
      <c r="C1058" s="10">
        <v>0.99791666666666701</v>
      </c>
      <c r="D1058" s="9" t="s">
        <v>11</v>
      </c>
      <c r="E1058" s="9">
        <v>10</v>
      </c>
      <c r="F1058" s="9" t="s">
        <v>20</v>
      </c>
      <c r="G1058" s="13">
        <f t="shared" si="193"/>
        <v>8</v>
      </c>
      <c r="H1058">
        <f t="shared" si="194"/>
        <v>4</v>
      </c>
      <c r="I1058" s="14">
        <f t="shared" si="195"/>
        <v>24</v>
      </c>
      <c r="J1058" s="14">
        <f t="shared" si="196"/>
        <v>3</v>
      </c>
      <c r="K1058" s="14">
        <f t="shared" si="197"/>
        <v>1</v>
      </c>
      <c r="L1058" s="14">
        <f t="shared" si="198"/>
        <v>3</v>
      </c>
      <c r="M1058" s="14">
        <f t="shared" si="199"/>
        <v>3</v>
      </c>
      <c r="N1058" s="14">
        <f t="shared" si="200"/>
        <v>3</v>
      </c>
      <c r="O1058">
        <f t="shared" si="201"/>
        <v>2016</v>
      </c>
      <c r="P1058">
        <f t="shared" si="202"/>
        <v>6</v>
      </c>
      <c r="Q1058">
        <f t="shared" si="203"/>
        <v>30</v>
      </c>
      <c r="R1058">
        <f t="shared" si="192"/>
        <v>3</v>
      </c>
    </row>
    <row r="1059" spans="1:18" x14ac:dyDescent="0.2">
      <c r="A1059" s="8">
        <v>42551</v>
      </c>
      <c r="B1059" s="9">
        <v>514</v>
      </c>
      <c r="C1059" s="10">
        <v>0.999305555555556</v>
      </c>
      <c r="D1059" s="9" t="s">
        <v>11</v>
      </c>
      <c r="E1059" s="9">
        <v>36</v>
      </c>
      <c r="F1059" s="9" t="s">
        <v>18</v>
      </c>
      <c r="G1059" s="13">
        <f t="shared" si="193"/>
        <v>11</v>
      </c>
      <c r="H1059">
        <f t="shared" si="194"/>
        <v>4</v>
      </c>
      <c r="I1059" s="14">
        <f t="shared" si="195"/>
        <v>24</v>
      </c>
      <c r="J1059" s="14">
        <f t="shared" si="196"/>
        <v>4</v>
      </c>
      <c r="K1059" s="14">
        <f t="shared" si="197"/>
        <v>2</v>
      </c>
      <c r="L1059" s="14">
        <f t="shared" si="198"/>
        <v>1</v>
      </c>
      <c r="M1059" s="14">
        <f t="shared" si="199"/>
        <v>3</v>
      </c>
      <c r="N1059" s="14">
        <f t="shared" si="200"/>
        <v>1</v>
      </c>
      <c r="O1059">
        <f t="shared" si="201"/>
        <v>2016</v>
      </c>
      <c r="P1059">
        <f t="shared" si="202"/>
        <v>6</v>
      </c>
      <c r="Q1059">
        <f t="shared" si="203"/>
        <v>30</v>
      </c>
      <c r="R1059">
        <f t="shared" si="192"/>
        <v>4</v>
      </c>
    </row>
    <row r="1060" spans="1:18" x14ac:dyDescent="0.2">
      <c r="A1060" s="8">
        <v>42551</v>
      </c>
      <c r="B1060" s="9">
        <v>504</v>
      </c>
      <c r="C1060" s="10">
        <v>0.999305555555556</v>
      </c>
      <c r="D1060" s="9" t="s">
        <v>11</v>
      </c>
      <c r="E1060" s="9">
        <v>36</v>
      </c>
      <c r="F1060" s="9" t="s">
        <v>18</v>
      </c>
      <c r="G1060" s="13">
        <f t="shared" si="193"/>
        <v>4</v>
      </c>
      <c r="H1060">
        <f t="shared" si="194"/>
        <v>4</v>
      </c>
      <c r="I1060" s="14">
        <f t="shared" si="195"/>
        <v>24</v>
      </c>
      <c r="J1060" s="14">
        <f t="shared" si="196"/>
        <v>4</v>
      </c>
      <c r="K1060" s="14">
        <f t="shared" si="197"/>
        <v>4</v>
      </c>
      <c r="L1060" s="14">
        <f t="shared" si="198"/>
        <v>4</v>
      </c>
      <c r="M1060" s="14">
        <f t="shared" si="199"/>
        <v>3</v>
      </c>
      <c r="N1060" s="14">
        <f t="shared" si="200"/>
        <v>3</v>
      </c>
      <c r="O1060">
        <f t="shared" si="201"/>
        <v>2016</v>
      </c>
      <c r="P1060">
        <f t="shared" si="202"/>
        <v>6</v>
      </c>
      <c r="Q1060">
        <f t="shared" si="203"/>
        <v>30</v>
      </c>
      <c r="R1060">
        <f t="shared" si="192"/>
        <v>4</v>
      </c>
    </row>
  </sheetData>
  <autoFilter ref="A1:O1060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952"/>
  <sheetViews>
    <sheetView zoomScale="91" zoomScaleNormal="9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42552</v>
      </c>
      <c r="B2" s="9">
        <v>501</v>
      </c>
      <c r="C2" s="10">
        <v>0.21388888888888899</v>
      </c>
      <c r="D2" s="9" t="s">
        <v>5</v>
      </c>
      <c r="E2" s="9">
        <v>26</v>
      </c>
      <c r="F2" s="9" t="s">
        <v>18</v>
      </c>
      <c r="G2" s="13">
        <f>IF(B2=501,1,(IF(B2=502,2,(IF(B2=503,3,(IF(B2=504,4,(IF(B2=505,5,(IF(B2=506,6,(IF(B2=509,7,(IF(B2=510,8,(IF(B2=511,9,(IF(B2=512,10,(IF(B2=514,11)))))))))))))))))))))</f>
        <v>1</v>
      </c>
      <c r="H2">
        <f>IF(D2="Friday",5,(IF(D2="Saturday",6,(IF(D2="Sunday",7,(IF(D2="Monday",1,(IF(D2="Tuesday",2,(IF(D2="Wednesday",3,(IF(D2="Thursday",4,0)))))))))))))</f>
        <v>5</v>
      </c>
      <c r="I2" s="14">
        <f>(ROUNDDOWN(C2*24,0)+1)</f>
        <v>6</v>
      </c>
      <c r="J2" s="14">
        <f>IF(F2="N",1,(IF(F2="E",2,(IF(F2="S",3,(IF(F2="W",4)))))))</f>
        <v>4</v>
      </c>
      <c r="K2" s="14">
        <f>IF(B2=501,3,(IF(B2=502,2,(IF(B2=503,3,(IF(B2=504,4,(IF(B2=505,3,(IF(B2=506,4,(IF(B2=509,1,(IF(B2=510,1,(IF(B2=511,1,(IF(B2=512,3,(IF(B2=514,2)))))))))))))))))))))</f>
        <v>3</v>
      </c>
      <c r="L2" s="14">
        <f>IF(B2=501,2,(IF(B2=502,1,(IF(B2=503,2,(IF(B2=504,4,(IF(B2=505,3,(IF(B2=506,2,(IF(B2=509,2,(IF(B2=510,3,(IF(B2=511,3,(IF(B2=512,1,(IF(B2=514,1)))))))))))))))))))))</f>
        <v>2</v>
      </c>
      <c r="M2" s="14">
        <f>IF(B2=501,1,(IF(B2=502,3,(IF(B2=503,1,(IF(B2=504,3,(IF(B2=505,4,(IF(B2=506,2,(IF(B2=509,2,(IF(B2=510,3,(IF(B2=511,2,(IF(B2=512,3,(IF(B2=514,3)))))))))))))))))))))</f>
        <v>1</v>
      </c>
      <c r="N2" s="14">
        <f>IF(B2=501,1,(IF(B2=502,3,(IF(B2=503,1,(IF(B2=504,3,(IF(B2=505,4,(IF(B2=506,2,(IF(B2=509,2,(IF(B2=510,3,(IF(B2=511,2,(IF(B2=512,3,(IF(B2=514,1)))))))))))))))))))))</f>
        <v>1</v>
      </c>
      <c r="O2">
        <f>YEAR(A2)</f>
        <v>2016</v>
      </c>
      <c r="P2">
        <f>MONTH(A2)</f>
        <v>7</v>
      </c>
      <c r="Q2">
        <f>DAY(A2)</f>
        <v>1</v>
      </c>
      <c r="R2">
        <f>IF(E2=0,1,(IF(E2&lt;=5,2,(IF(E2&lt;=10,3,(IF(E2&gt;=11,4)))))))</f>
        <v>4</v>
      </c>
    </row>
    <row r="3" spans="1:18" x14ac:dyDescent="0.2">
      <c r="A3" s="8">
        <v>42552</v>
      </c>
      <c r="B3" s="9">
        <v>504</v>
      </c>
      <c r="C3" s="10">
        <v>0.30347222222222198</v>
      </c>
      <c r="D3" s="9" t="s">
        <v>5</v>
      </c>
      <c r="E3" s="9">
        <v>9</v>
      </c>
      <c r="F3" s="9" t="s">
        <v>19</v>
      </c>
      <c r="G3" s="13">
        <f t="shared" ref="G3:G66" si="0">IF(B3=501,1,(IF(B3=502,2,(IF(B3=503,3,(IF(B3=504,4,(IF(B3=505,5,(IF(B3=506,6,(IF(B3=509,7,(IF(B3=510,8,(IF(B3=511,9,(IF(B3=512,10,(IF(B3=514,11)))))))))))))))))))))</f>
        <v>4</v>
      </c>
      <c r="H3">
        <f t="shared" ref="H3:H66" si="1">IF(D3="Friday",5,(IF(D3="Saturday",6,(IF(D3="Sunday",7,(IF(D3="Monday",1,(IF(D3="Tuesday",2,(IF(D3="Wednesday",3,(IF(D3="Thursday",4,0)))))))))))))</f>
        <v>5</v>
      </c>
      <c r="I3" s="14">
        <f t="shared" ref="I3:I66" si="2">(ROUNDDOWN(C3*24,0)+1)</f>
        <v>8</v>
      </c>
      <c r="J3" s="14">
        <f t="shared" ref="J3:J66" si="3">IF(F3="N",1,(IF(F3="E",2,(IF(F3="S",3,(IF(F3="W",4)))))))</f>
        <v>2</v>
      </c>
      <c r="K3" s="14">
        <f t="shared" ref="K3:K66" si="4">IF(B3=501,3,(IF(B3=502,2,(IF(B3=503,3,(IF(B3=504,4,(IF(B3=505,3,(IF(B3=506,4,(IF(B3=509,1,(IF(B3=510,1,(IF(B3=511,1,(IF(B3=512,3,(IF(B3=514,2)))))))))))))))))))))</f>
        <v>4</v>
      </c>
      <c r="L3" s="14">
        <f t="shared" ref="L3:L66" si="5">IF(B3=501,2,(IF(B3=502,1,(IF(B3=503,2,(IF(B3=504,4,(IF(B3=505,3,(IF(B3=506,2,(IF(B3=509,2,(IF(B3=510,3,(IF(B3=511,3,(IF(B3=512,1,(IF(B3=514,1)))))))))))))))))))))</f>
        <v>4</v>
      </c>
      <c r="M3" s="14">
        <f t="shared" ref="M3:M66" si="6">IF(B3=501,1,(IF(B3=502,3,(IF(B3=503,1,(IF(B3=504,3,(IF(B3=505,4,(IF(B3=506,2,(IF(B3=509,2,(IF(B3=510,3,(IF(B3=511,2,(IF(B3=512,3,(IF(B3=514,3)))))))))))))))))))))</f>
        <v>3</v>
      </c>
      <c r="N3" s="14">
        <f t="shared" ref="N3:N66" si="7">IF(B3=501,1,(IF(B3=502,3,(IF(B3=503,1,(IF(B3=504,3,(IF(B3=505,4,(IF(B3=506,2,(IF(B3=509,2,(IF(B3=510,3,(IF(B3=511,2,(IF(B3=512,3,(IF(B3=514,1)))))))))))))))))))))</f>
        <v>3</v>
      </c>
      <c r="O3">
        <f t="shared" ref="O3:O66" si="8">YEAR(A3)</f>
        <v>2016</v>
      </c>
      <c r="P3">
        <f t="shared" ref="P3:P66" si="9">MONTH(A3)</f>
        <v>7</v>
      </c>
      <c r="Q3">
        <f t="shared" ref="Q3:Q66" si="10">DAY(A3)</f>
        <v>1</v>
      </c>
      <c r="R3">
        <f>IF(E3=0,1,(IF(E3&lt;=5,2,(IF(E3&lt;=10,3,(IF(E3&gt;=11,4)))))))</f>
        <v>3</v>
      </c>
    </row>
    <row r="4" spans="1:18" x14ac:dyDescent="0.2">
      <c r="A4" s="8">
        <v>42552</v>
      </c>
      <c r="B4" s="9">
        <v>505</v>
      </c>
      <c r="C4" s="10">
        <v>0.30625000000000002</v>
      </c>
      <c r="D4" s="9" t="s">
        <v>5</v>
      </c>
      <c r="E4" s="9">
        <v>10</v>
      </c>
      <c r="F4" s="9" t="s">
        <v>19</v>
      </c>
      <c r="G4" s="13">
        <f t="shared" si="0"/>
        <v>5</v>
      </c>
      <c r="H4">
        <f t="shared" si="1"/>
        <v>5</v>
      </c>
      <c r="I4" s="14">
        <f t="shared" si="2"/>
        <v>8</v>
      </c>
      <c r="J4" s="14">
        <f t="shared" si="3"/>
        <v>2</v>
      </c>
      <c r="K4" s="14">
        <f t="shared" si="4"/>
        <v>3</v>
      </c>
      <c r="L4" s="14">
        <f t="shared" si="5"/>
        <v>3</v>
      </c>
      <c r="M4" s="14">
        <f t="shared" si="6"/>
        <v>4</v>
      </c>
      <c r="N4" s="14">
        <f t="shared" si="7"/>
        <v>4</v>
      </c>
      <c r="O4">
        <f t="shared" si="8"/>
        <v>2016</v>
      </c>
      <c r="P4">
        <f t="shared" si="9"/>
        <v>7</v>
      </c>
      <c r="Q4">
        <f t="shared" si="10"/>
        <v>1</v>
      </c>
      <c r="R4">
        <f>IF(E4=0,1,(IF(E4&lt;=5,2,(IF(E4&lt;=10,3,(IF(E4&gt;=11,4)))))))</f>
        <v>3</v>
      </c>
    </row>
    <row r="5" spans="1:18" x14ac:dyDescent="0.2">
      <c r="A5" s="8">
        <v>42552</v>
      </c>
      <c r="B5" s="9">
        <v>504</v>
      </c>
      <c r="C5" s="10">
        <v>0.36736111111111103</v>
      </c>
      <c r="D5" s="9" t="s">
        <v>5</v>
      </c>
      <c r="E5" s="9">
        <v>9</v>
      </c>
      <c r="F5" s="9" t="s">
        <v>18</v>
      </c>
      <c r="G5" s="13">
        <f t="shared" si="0"/>
        <v>4</v>
      </c>
      <c r="H5">
        <f t="shared" si="1"/>
        <v>5</v>
      </c>
      <c r="I5" s="14">
        <f t="shared" si="2"/>
        <v>9</v>
      </c>
      <c r="J5" s="14">
        <f t="shared" si="3"/>
        <v>4</v>
      </c>
      <c r="K5" s="14">
        <f t="shared" si="4"/>
        <v>4</v>
      </c>
      <c r="L5" s="14">
        <f t="shared" si="5"/>
        <v>4</v>
      </c>
      <c r="M5" s="14">
        <f t="shared" si="6"/>
        <v>3</v>
      </c>
      <c r="N5" s="14">
        <f t="shared" si="7"/>
        <v>3</v>
      </c>
      <c r="O5">
        <f t="shared" si="8"/>
        <v>2016</v>
      </c>
      <c r="P5">
        <f t="shared" si="9"/>
        <v>7</v>
      </c>
      <c r="Q5">
        <f t="shared" si="10"/>
        <v>1</v>
      </c>
      <c r="R5">
        <f>IF(E5=0,1,(IF(E5&lt;=5,2,(IF(E5&lt;=10,3,(IF(E5&gt;=11,4)))))))</f>
        <v>3</v>
      </c>
    </row>
    <row r="6" spans="1:18" x14ac:dyDescent="0.2">
      <c r="A6" s="8">
        <v>42552</v>
      </c>
      <c r="B6" s="9">
        <v>501</v>
      </c>
      <c r="C6" s="10">
        <v>0.40486111111111101</v>
      </c>
      <c r="D6" s="9" t="s">
        <v>5</v>
      </c>
      <c r="E6" s="9">
        <v>10</v>
      </c>
      <c r="F6" s="9" t="s">
        <v>19</v>
      </c>
      <c r="G6" s="13">
        <f t="shared" si="0"/>
        <v>1</v>
      </c>
      <c r="H6">
        <f t="shared" si="1"/>
        <v>5</v>
      </c>
      <c r="I6" s="14">
        <f t="shared" si="2"/>
        <v>10</v>
      </c>
      <c r="J6" s="14">
        <f t="shared" si="3"/>
        <v>2</v>
      </c>
      <c r="K6" s="14">
        <f t="shared" si="4"/>
        <v>3</v>
      </c>
      <c r="L6" s="14">
        <f t="shared" si="5"/>
        <v>2</v>
      </c>
      <c r="M6" s="14">
        <f t="shared" si="6"/>
        <v>1</v>
      </c>
      <c r="N6" s="14">
        <f t="shared" si="7"/>
        <v>1</v>
      </c>
      <c r="O6">
        <f t="shared" si="8"/>
        <v>2016</v>
      </c>
      <c r="P6">
        <f t="shared" si="9"/>
        <v>7</v>
      </c>
      <c r="Q6">
        <f t="shared" si="10"/>
        <v>1</v>
      </c>
      <c r="R6">
        <f>IF(E6=0,1,(IF(E6&lt;=5,2,(IF(E6&lt;=10,3,(IF(E6&gt;=11,4)))))))</f>
        <v>3</v>
      </c>
    </row>
    <row r="7" spans="1:18" x14ac:dyDescent="0.2">
      <c r="A7" s="8">
        <v>42552</v>
      </c>
      <c r="B7" s="9">
        <v>501</v>
      </c>
      <c r="C7" s="10">
        <v>0.48125000000000001</v>
      </c>
      <c r="D7" s="9" t="s">
        <v>5</v>
      </c>
      <c r="E7" s="9">
        <v>11</v>
      </c>
      <c r="F7" s="9" t="s">
        <v>18</v>
      </c>
      <c r="G7" s="13">
        <f t="shared" si="0"/>
        <v>1</v>
      </c>
      <c r="H7">
        <f t="shared" si="1"/>
        <v>5</v>
      </c>
      <c r="I7" s="14">
        <f t="shared" si="2"/>
        <v>12</v>
      </c>
      <c r="J7" s="14">
        <f t="shared" si="3"/>
        <v>4</v>
      </c>
      <c r="K7" s="14">
        <f t="shared" si="4"/>
        <v>3</v>
      </c>
      <c r="L7" s="14">
        <f t="shared" si="5"/>
        <v>2</v>
      </c>
      <c r="M7" s="14">
        <f t="shared" si="6"/>
        <v>1</v>
      </c>
      <c r="N7" s="14">
        <f t="shared" si="7"/>
        <v>1</v>
      </c>
      <c r="O7">
        <f t="shared" si="8"/>
        <v>2016</v>
      </c>
      <c r="P7">
        <f t="shared" si="9"/>
        <v>7</v>
      </c>
      <c r="Q7">
        <f t="shared" si="10"/>
        <v>1</v>
      </c>
      <c r="R7">
        <f>IF(E7=0,1,(IF(E7&lt;=5,2,(IF(E7&lt;=10,3,(IF(E7&gt;=11,4)))))))</f>
        <v>4</v>
      </c>
    </row>
    <row r="8" spans="1:18" x14ac:dyDescent="0.2">
      <c r="A8" s="8">
        <v>42552</v>
      </c>
      <c r="B8" s="9">
        <v>504</v>
      </c>
      <c r="C8" s="10">
        <v>0.50416666666666698</v>
      </c>
      <c r="D8" s="9" t="s">
        <v>5</v>
      </c>
      <c r="E8" s="9">
        <v>12</v>
      </c>
      <c r="F8" s="9" t="s">
        <v>18</v>
      </c>
      <c r="G8" s="13">
        <f t="shared" si="0"/>
        <v>4</v>
      </c>
      <c r="H8">
        <f t="shared" si="1"/>
        <v>5</v>
      </c>
      <c r="I8" s="14">
        <f t="shared" si="2"/>
        <v>13</v>
      </c>
      <c r="J8" s="14">
        <f t="shared" si="3"/>
        <v>4</v>
      </c>
      <c r="K8" s="14">
        <f t="shared" si="4"/>
        <v>4</v>
      </c>
      <c r="L8" s="14">
        <f t="shared" si="5"/>
        <v>4</v>
      </c>
      <c r="M8" s="14">
        <f t="shared" si="6"/>
        <v>3</v>
      </c>
      <c r="N8" s="14">
        <f t="shared" si="7"/>
        <v>3</v>
      </c>
      <c r="O8">
        <f t="shared" si="8"/>
        <v>2016</v>
      </c>
      <c r="P8">
        <f t="shared" si="9"/>
        <v>7</v>
      </c>
      <c r="Q8">
        <f t="shared" si="10"/>
        <v>1</v>
      </c>
      <c r="R8">
        <f>IF(E8=0,1,(IF(E8&lt;=5,2,(IF(E8&lt;=10,3,(IF(E8&gt;=11,4)))))))</f>
        <v>4</v>
      </c>
    </row>
    <row r="9" spans="1:18" x14ac:dyDescent="0.2">
      <c r="A9" s="8">
        <v>42552</v>
      </c>
      <c r="B9" s="9">
        <v>514</v>
      </c>
      <c r="C9" s="10">
        <v>0.50416666666666698</v>
      </c>
      <c r="D9" s="9" t="s">
        <v>5</v>
      </c>
      <c r="E9" s="9">
        <v>10</v>
      </c>
      <c r="F9" s="9" t="s">
        <v>18</v>
      </c>
      <c r="G9" s="13">
        <f t="shared" si="0"/>
        <v>11</v>
      </c>
      <c r="H9">
        <f t="shared" si="1"/>
        <v>5</v>
      </c>
      <c r="I9" s="14">
        <f t="shared" si="2"/>
        <v>13</v>
      </c>
      <c r="J9" s="14">
        <f t="shared" si="3"/>
        <v>4</v>
      </c>
      <c r="K9" s="14">
        <f t="shared" si="4"/>
        <v>2</v>
      </c>
      <c r="L9" s="14">
        <f t="shared" si="5"/>
        <v>1</v>
      </c>
      <c r="M9" s="14">
        <f t="shared" si="6"/>
        <v>3</v>
      </c>
      <c r="N9" s="14">
        <f t="shared" si="7"/>
        <v>1</v>
      </c>
      <c r="O9">
        <f t="shared" si="8"/>
        <v>2016</v>
      </c>
      <c r="P9">
        <f t="shared" si="9"/>
        <v>7</v>
      </c>
      <c r="Q9">
        <f t="shared" si="10"/>
        <v>1</v>
      </c>
      <c r="R9">
        <f>IF(E9=0,1,(IF(E9&lt;=5,2,(IF(E9&lt;=10,3,(IF(E9&gt;=11,4)))))))</f>
        <v>3</v>
      </c>
    </row>
    <row r="10" spans="1:18" x14ac:dyDescent="0.2">
      <c r="A10" s="8">
        <v>42552</v>
      </c>
      <c r="B10" s="9">
        <v>505</v>
      </c>
      <c r="C10" s="10">
        <v>0.51736111111111105</v>
      </c>
      <c r="D10" s="9" t="s">
        <v>5</v>
      </c>
      <c r="E10" s="9">
        <v>30</v>
      </c>
      <c r="F10" s="9" t="s">
        <v>18</v>
      </c>
      <c r="G10" s="13">
        <f t="shared" si="0"/>
        <v>5</v>
      </c>
      <c r="H10">
        <f t="shared" si="1"/>
        <v>5</v>
      </c>
      <c r="I10" s="14">
        <f t="shared" si="2"/>
        <v>13</v>
      </c>
      <c r="J10" s="14">
        <f t="shared" si="3"/>
        <v>4</v>
      </c>
      <c r="K10" s="14">
        <f t="shared" si="4"/>
        <v>3</v>
      </c>
      <c r="L10" s="14">
        <f t="shared" si="5"/>
        <v>3</v>
      </c>
      <c r="M10" s="14">
        <f t="shared" si="6"/>
        <v>4</v>
      </c>
      <c r="N10" s="14">
        <f t="shared" si="7"/>
        <v>4</v>
      </c>
      <c r="O10">
        <f t="shared" si="8"/>
        <v>2016</v>
      </c>
      <c r="P10">
        <f t="shared" si="9"/>
        <v>7</v>
      </c>
      <c r="Q10">
        <f t="shared" si="10"/>
        <v>1</v>
      </c>
      <c r="R10">
        <f>IF(E10=0,1,(IF(E10&lt;=5,2,(IF(E10&lt;=10,3,(IF(E10&gt;=11,4)))))))</f>
        <v>4</v>
      </c>
    </row>
    <row r="11" spans="1:18" x14ac:dyDescent="0.2">
      <c r="A11" s="8">
        <v>42552</v>
      </c>
      <c r="B11" s="9">
        <v>514</v>
      </c>
      <c r="C11" s="10">
        <v>0.53819444444444398</v>
      </c>
      <c r="D11" s="9" t="s">
        <v>5</v>
      </c>
      <c r="E11" s="9">
        <v>15</v>
      </c>
      <c r="F11" s="9" t="s">
        <v>19</v>
      </c>
      <c r="G11" s="13">
        <f t="shared" si="0"/>
        <v>11</v>
      </c>
      <c r="H11">
        <f t="shared" si="1"/>
        <v>5</v>
      </c>
      <c r="I11" s="14">
        <f t="shared" si="2"/>
        <v>13</v>
      </c>
      <c r="J11" s="14">
        <f t="shared" si="3"/>
        <v>2</v>
      </c>
      <c r="K11" s="14">
        <f t="shared" si="4"/>
        <v>2</v>
      </c>
      <c r="L11" s="14">
        <f t="shared" si="5"/>
        <v>1</v>
      </c>
      <c r="M11" s="14">
        <f t="shared" si="6"/>
        <v>3</v>
      </c>
      <c r="N11" s="14">
        <f t="shared" si="7"/>
        <v>1</v>
      </c>
      <c r="O11">
        <f t="shared" si="8"/>
        <v>2016</v>
      </c>
      <c r="P11">
        <f t="shared" si="9"/>
        <v>7</v>
      </c>
      <c r="Q11">
        <f t="shared" si="10"/>
        <v>1</v>
      </c>
      <c r="R11">
        <f>IF(E11=0,1,(IF(E11&lt;=5,2,(IF(E11&lt;=10,3,(IF(E11&gt;=11,4)))))))</f>
        <v>4</v>
      </c>
    </row>
    <row r="12" spans="1:18" x14ac:dyDescent="0.2">
      <c r="A12" s="8">
        <v>42552</v>
      </c>
      <c r="B12" s="9">
        <v>504</v>
      </c>
      <c r="C12" s="10">
        <v>0.59652777777777799</v>
      </c>
      <c r="D12" s="9" t="s">
        <v>5</v>
      </c>
      <c r="E12" s="9">
        <v>8</v>
      </c>
      <c r="F12" s="9" t="s">
        <v>19</v>
      </c>
      <c r="G12" s="13">
        <f t="shared" si="0"/>
        <v>4</v>
      </c>
      <c r="H12">
        <f t="shared" si="1"/>
        <v>5</v>
      </c>
      <c r="I12" s="14">
        <f t="shared" si="2"/>
        <v>15</v>
      </c>
      <c r="J12" s="14">
        <f t="shared" si="3"/>
        <v>2</v>
      </c>
      <c r="K12" s="14">
        <f t="shared" si="4"/>
        <v>4</v>
      </c>
      <c r="L12" s="14">
        <f t="shared" si="5"/>
        <v>4</v>
      </c>
      <c r="M12" s="14">
        <f t="shared" si="6"/>
        <v>3</v>
      </c>
      <c r="N12" s="14">
        <f t="shared" si="7"/>
        <v>3</v>
      </c>
      <c r="O12">
        <f t="shared" si="8"/>
        <v>2016</v>
      </c>
      <c r="P12">
        <f t="shared" si="9"/>
        <v>7</v>
      </c>
      <c r="Q12">
        <f t="shared" si="10"/>
        <v>1</v>
      </c>
      <c r="R12">
        <f>IF(E12=0,1,(IF(E12&lt;=5,2,(IF(E12&lt;=10,3,(IF(E12&gt;=11,4)))))))</f>
        <v>3</v>
      </c>
    </row>
    <row r="13" spans="1:18" x14ac:dyDescent="0.2">
      <c r="A13" s="8">
        <v>42552</v>
      </c>
      <c r="B13" s="9">
        <v>501</v>
      </c>
      <c r="C13" s="10">
        <v>0.76249999999999996</v>
      </c>
      <c r="D13" s="9" t="s">
        <v>5</v>
      </c>
      <c r="E13" s="9">
        <v>26</v>
      </c>
      <c r="F13" s="9" t="s">
        <v>19</v>
      </c>
      <c r="G13" s="13">
        <f t="shared" si="0"/>
        <v>1</v>
      </c>
      <c r="H13">
        <f t="shared" si="1"/>
        <v>5</v>
      </c>
      <c r="I13" s="14">
        <f t="shared" si="2"/>
        <v>19</v>
      </c>
      <c r="J13" s="14">
        <f t="shared" si="3"/>
        <v>2</v>
      </c>
      <c r="K13" s="14">
        <f t="shared" si="4"/>
        <v>3</v>
      </c>
      <c r="L13" s="14">
        <f t="shared" si="5"/>
        <v>2</v>
      </c>
      <c r="M13" s="14">
        <f t="shared" si="6"/>
        <v>1</v>
      </c>
      <c r="N13" s="14">
        <f t="shared" si="7"/>
        <v>1</v>
      </c>
      <c r="O13">
        <f t="shared" si="8"/>
        <v>2016</v>
      </c>
      <c r="P13">
        <f t="shared" si="9"/>
        <v>7</v>
      </c>
      <c r="Q13">
        <f t="shared" si="10"/>
        <v>1</v>
      </c>
      <c r="R13">
        <f>IF(E13=0,1,(IF(E13&lt;=5,2,(IF(E13&lt;=10,3,(IF(E13&gt;=11,4)))))))</f>
        <v>4</v>
      </c>
    </row>
    <row r="14" spans="1:18" x14ac:dyDescent="0.2">
      <c r="A14" s="8">
        <v>42552</v>
      </c>
      <c r="B14" s="9">
        <v>501</v>
      </c>
      <c r="C14" s="10">
        <v>0.79305555555555596</v>
      </c>
      <c r="D14" s="9" t="s">
        <v>5</v>
      </c>
      <c r="E14" s="9">
        <v>21</v>
      </c>
      <c r="F14" s="9" t="s">
        <v>19</v>
      </c>
      <c r="G14" s="13">
        <f t="shared" si="0"/>
        <v>1</v>
      </c>
      <c r="H14">
        <f t="shared" si="1"/>
        <v>5</v>
      </c>
      <c r="I14" s="14">
        <f t="shared" si="2"/>
        <v>20</v>
      </c>
      <c r="J14" s="14">
        <f t="shared" si="3"/>
        <v>2</v>
      </c>
      <c r="K14" s="14">
        <f t="shared" si="4"/>
        <v>3</v>
      </c>
      <c r="L14" s="14">
        <f t="shared" si="5"/>
        <v>2</v>
      </c>
      <c r="M14" s="14">
        <f t="shared" si="6"/>
        <v>1</v>
      </c>
      <c r="N14" s="14">
        <f t="shared" si="7"/>
        <v>1</v>
      </c>
      <c r="O14">
        <f t="shared" si="8"/>
        <v>2016</v>
      </c>
      <c r="P14">
        <f t="shared" si="9"/>
        <v>7</v>
      </c>
      <c r="Q14">
        <f t="shared" si="10"/>
        <v>1</v>
      </c>
      <c r="R14">
        <f>IF(E14=0,1,(IF(E14&lt;=5,2,(IF(E14&lt;=10,3,(IF(E14&gt;=11,4)))))))</f>
        <v>4</v>
      </c>
    </row>
    <row r="15" spans="1:18" x14ac:dyDescent="0.2">
      <c r="A15" s="8">
        <v>42552</v>
      </c>
      <c r="B15" s="9">
        <v>501</v>
      </c>
      <c r="C15" s="10">
        <v>0.85416666666666696</v>
      </c>
      <c r="D15" s="9" t="s">
        <v>5</v>
      </c>
      <c r="E15" s="9">
        <v>11</v>
      </c>
      <c r="F15" s="9" t="s">
        <v>18</v>
      </c>
      <c r="G15" s="13">
        <f t="shared" si="0"/>
        <v>1</v>
      </c>
      <c r="H15">
        <f t="shared" si="1"/>
        <v>5</v>
      </c>
      <c r="I15" s="14">
        <f t="shared" si="2"/>
        <v>21</v>
      </c>
      <c r="J15" s="14">
        <f t="shared" si="3"/>
        <v>4</v>
      </c>
      <c r="K15" s="14">
        <f t="shared" si="4"/>
        <v>3</v>
      </c>
      <c r="L15" s="14">
        <f t="shared" si="5"/>
        <v>2</v>
      </c>
      <c r="M15" s="14">
        <f t="shared" si="6"/>
        <v>1</v>
      </c>
      <c r="N15" s="14">
        <f t="shared" si="7"/>
        <v>1</v>
      </c>
      <c r="O15">
        <f t="shared" si="8"/>
        <v>2016</v>
      </c>
      <c r="P15">
        <f t="shared" si="9"/>
        <v>7</v>
      </c>
      <c r="Q15">
        <f t="shared" si="10"/>
        <v>1</v>
      </c>
      <c r="R15">
        <f>IF(E15=0,1,(IF(E15&lt;=5,2,(IF(E15&lt;=10,3,(IF(E15&gt;=11,4)))))))</f>
        <v>4</v>
      </c>
    </row>
    <row r="16" spans="1:18" x14ac:dyDescent="0.2">
      <c r="A16" s="8">
        <v>42552</v>
      </c>
      <c r="B16" s="9">
        <v>501</v>
      </c>
      <c r="C16" s="10">
        <v>0.88749999999999996</v>
      </c>
      <c r="D16" s="9" t="s">
        <v>5</v>
      </c>
      <c r="E16" s="9">
        <v>8</v>
      </c>
      <c r="F16" s="9" t="s">
        <v>18</v>
      </c>
      <c r="G16" s="13">
        <f t="shared" si="0"/>
        <v>1</v>
      </c>
      <c r="H16">
        <f t="shared" si="1"/>
        <v>5</v>
      </c>
      <c r="I16" s="14">
        <f t="shared" si="2"/>
        <v>22</v>
      </c>
      <c r="J16" s="14">
        <f t="shared" si="3"/>
        <v>4</v>
      </c>
      <c r="K16" s="14">
        <f t="shared" si="4"/>
        <v>3</v>
      </c>
      <c r="L16" s="14">
        <f t="shared" si="5"/>
        <v>2</v>
      </c>
      <c r="M16" s="14">
        <f t="shared" si="6"/>
        <v>1</v>
      </c>
      <c r="N16" s="14">
        <f t="shared" si="7"/>
        <v>1</v>
      </c>
      <c r="O16">
        <f t="shared" si="8"/>
        <v>2016</v>
      </c>
      <c r="P16">
        <f t="shared" si="9"/>
        <v>7</v>
      </c>
      <c r="Q16">
        <f t="shared" si="10"/>
        <v>1</v>
      </c>
      <c r="R16">
        <f>IF(E16=0,1,(IF(E16&lt;=5,2,(IF(E16&lt;=10,3,(IF(E16&gt;=11,4)))))))</f>
        <v>3</v>
      </c>
    </row>
    <row r="17" spans="1:18" x14ac:dyDescent="0.2">
      <c r="A17" s="8">
        <v>42552</v>
      </c>
      <c r="B17" s="9">
        <v>504</v>
      </c>
      <c r="C17" s="10">
        <v>0.92569444444444404</v>
      </c>
      <c r="D17" s="9" t="s">
        <v>5</v>
      </c>
      <c r="E17" s="9">
        <v>11</v>
      </c>
      <c r="F17" s="9" t="s">
        <v>19</v>
      </c>
      <c r="G17" s="13">
        <f t="shared" si="0"/>
        <v>4</v>
      </c>
      <c r="H17">
        <f t="shared" si="1"/>
        <v>5</v>
      </c>
      <c r="I17" s="14">
        <f t="shared" si="2"/>
        <v>23</v>
      </c>
      <c r="J17" s="14">
        <f t="shared" si="3"/>
        <v>2</v>
      </c>
      <c r="K17" s="14">
        <f t="shared" si="4"/>
        <v>4</v>
      </c>
      <c r="L17" s="14">
        <f t="shared" si="5"/>
        <v>4</v>
      </c>
      <c r="M17" s="14">
        <f t="shared" si="6"/>
        <v>3</v>
      </c>
      <c r="N17" s="14">
        <f t="shared" si="7"/>
        <v>3</v>
      </c>
      <c r="O17">
        <f t="shared" si="8"/>
        <v>2016</v>
      </c>
      <c r="P17">
        <f t="shared" si="9"/>
        <v>7</v>
      </c>
      <c r="Q17">
        <f t="shared" si="10"/>
        <v>1</v>
      </c>
      <c r="R17">
        <f>IF(E17=0,1,(IF(E17&lt;=5,2,(IF(E17&lt;=10,3,(IF(E17&gt;=11,4)))))))</f>
        <v>4</v>
      </c>
    </row>
    <row r="18" spans="1:18" x14ac:dyDescent="0.2">
      <c r="A18" s="8">
        <v>42552</v>
      </c>
      <c r="B18" s="9">
        <v>510</v>
      </c>
      <c r="C18" s="10">
        <v>0.94097222222222199</v>
      </c>
      <c r="D18" s="9" t="s">
        <v>5</v>
      </c>
      <c r="E18" s="9">
        <v>10</v>
      </c>
      <c r="F18" s="9" t="s">
        <v>20</v>
      </c>
      <c r="G18" s="13">
        <f t="shared" si="0"/>
        <v>8</v>
      </c>
      <c r="H18">
        <f t="shared" si="1"/>
        <v>5</v>
      </c>
      <c r="I18" s="14">
        <f t="shared" si="2"/>
        <v>23</v>
      </c>
      <c r="J18" s="14">
        <f t="shared" si="3"/>
        <v>3</v>
      </c>
      <c r="K18" s="14">
        <f t="shared" si="4"/>
        <v>1</v>
      </c>
      <c r="L18" s="14">
        <f t="shared" si="5"/>
        <v>3</v>
      </c>
      <c r="M18" s="14">
        <f t="shared" si="6"/>
        <v>3</v>
      </c>
      <c r="N18" s="14">
        <f t="shared" si="7"/>
        <v>3</v>
      </c>
      <c r="O18">
        <f t="shared" si="8"/>
        <v>2016</v>
      </c>
      <c r="P18">
        <f t="shared" si="9"/>
        <v>7</v>
      </c>
      <c r="Q18">
        <f t="shared" si="10"/>
        <v>1</v>
      </c>
      <c r="R18">
        <f>IF(E18=0,1,(IF(E18&lt;=5,2,(IF(E18&lt;=10,3,(IF(E18&gt;=11,4)))))))</f>
        <v>3</v>
      </c>
    </row>
    <row r="19" spans="1:18" x14ac:dyDescent="0.2">
      <c r="A19" s="8">
        <v>42552</v>
      </c>
      <c r="B19" s="9">
        <v>505</v>
      </c>
      <c r="C19" s="10">
        <v>0.94166666666666698</v>
      </c>
      <c r="D19" s="9" t="s">
        <v>5</v>
      </c>
      <c r="E19" s="9">
        <v>10</v>
      </c>
      <c r="F19" s="9" t="s">
        <v>18</v>
      </c>
      <c r="G19" s="13">
        <f t="shared" si="0"/>
        <v>5</v>
      </c>
      <c r="H19">
        <f t="shared" si="1"/>
        <v>5</v>
      </c>
      <c r="I19" s="14">
        <f t="shared" si="2"/>
        <v>23</v>
      </c>
      <c r="J19" s="14">
        <f t="shared" si="3"/>
        <v>4</v>
      </c>
      <c r="K19" s="14">
        <f t="shared" si="4"/>
        <v>3</v>
      </c>
      <c r="L19" s="14">
        <f t="shared" si="5"/>
        <v>3</v>
      </c>
      <c r="M19" s="14">
        <f t="shared" si="6"/>
        <v>4</v>
      </c>
      <c r="N19" s="14">
        <f t="shared" si="7"/>
        <v>4</v>
      </c>
      <c r="O19">
        <f t="shared" si="8"/>
        <v>2016</v>
      </c>
      <c r="P19">
        <f t="shared" si="9"/>
        <v>7</v>
      </c>
      <c r="Q19">
        <f t="shared" si="10"/>
        <v>1</v>
      </c>
      <c r="R19">
        <f>IF(E19=0,1,(IF(E19&lt;=5,2,(IF(E19&lt;=10,3,(IF(E19&gt;=11,4)))))))</f>
        <v>3</v>
      </c>
    </row>
    <row r="20" spans="1:18" x14ac:dyDescent="0.2">
      <c r="A20" s="8">
        <v>42553</v>
      </c>
      <c r="B20" s="9">
        <v>510</v>
      </c>
      <c r="C20" s="10">
        <v>3.4027777777777803E-2</v>
      </c>
      <c r="D20" s="9" t="s">
        <v>6</v>
      </c>
      <c r="E20" s="9">
        <v>0</v>
      </c>
      <c r="F20" s="9" t="s">
        <v>13</v>
      </c>
      <c r="G20" s="13">
        <f t="shared" si="0"/>
        <v>8</v>
      </c>
      <c r="H20">
        <f t="shared" si="1"/>
        <v>6</v>
      </c>
      <c r="I20" s="14">
        <f t="shared" si="2"/>
        <v>1</v>
      </c>
      <c r="J20" s="14">
        <f t="shared" si="3"/>
        <v>1</v>
      </c>
      <c r="K20" s="14">
        <f t="shared" si="4"/>
        <v>1</v>
      </c>
      <c r="L20" s="14">
        <f t="shared" si="5"/>
        <v>3</v>
      </c>
      <c r="M20" s="14">
        <f t="shared" si="6"/>
        <v>3</v>
      </c>
      <c r="N20" s="14">
        <f t="shared" si="7"/>
        <v>3</v>
      </c>
      <c r="O20">
        <f t="shared" si="8"/>
        <v>2016</v>
      </c>
      <c r="P20">
        <f t="shared" si="9"/>
        <v>7</v>
      </c>
      <c r="Q20">
        <f t="shared" si="10"/>
        <v>2</v>
      </c>
      <c r="R20">
        <f>IF(E20=0,1,(IF(E20&lt;=5,2,(IF(E20&lt;=10,3,(IF(E20&gt;=11,4)))))))</f>
        <v>1</v>
      </c>
    </row>
    <row r="21" spans="1:18" x14ac:dyDescent="0.2">
      <c r="A21" s="8">
        <v>42553</v>
      </c>
      <c r="B21" s="9">
        <v>501</v>
      </c>
      <c r="C21" s="10">
        <v>5.0694444444444403E-2</v>
      </c>
      <c r="D21" s="9" t="s">
        <v>6</v>
      </c>
      <c r="E21" s="9">
        <v>8</v>
      </c>
      <c r="F21" s="9" t="s">
        <v>18</v>
      </c>
      <c r="G21" s="13">
        <f t="shared" si="0"/>
        <v>1</v>
      </c>
      <c r="H21">
        <f t="shared" si="1"/>
        <v>6</v>
      </c>
      <c r="I21" s="14">
        <f t="shared" si="2"/>
        <v>2</v>
      </c>
      <c r="J21" s="14">
        <f t="shared" si="3"/>
        <v>4</v>
      </c>
      <c r="K21" s="14">
        <f t="shared" si="4"/>
        <v>3</v>
      </c>
      <c r="L21" s="14">
        <f t="shared" si="5"/>
        <v>2</v>
      </c>
      <c r="M21" s="14">
        <f t="shared" si="6"/>
        <v>1</v>
      </c>
      <c r="N21" s="14">
        <f t="shared" si="7"/>
        <v>1</v>
      </c>
      <c r="O21">
        <f t="shared" si="8"/>
        <v>2016</v>
      </c>
      <c r="P21">
        <f t="shared" si="9"/>
        <v>7</v>
      </c>
      <c r="Q21">
        <f t="shared" si="10"/>
        <v>2</v>
      </c>
      <c r="R21">
        <f>IF(E21=0,1,(IF(E21&lt;=5,2,(IF(E21&lt;=10,3,(IF(E21&gt;=11,4)))))))</f>
        <v>3</v>
      </c>
    </row>
    <row r="22" spans="1:18" x14ac:dyDescent="0.2">
      <c r="A22" s="8">
        <v>42553</v>
      </c>
      <c r="B22" s="9">
        <v>504</v>
      </c>
      <c r="C22" s="10">
        <v>5.83333333333333E-2</v>
      </c>
      <c r="D22" s="9" t="s">
        <v>6</v>
      </c>
      <c r="E22" s="9">
        <v>10</v>
      </c>
      <c r="F22" s="9" t="s">
        <v>18</v>
      </c>
      <c r="G22" s="13">
        <f t="shared" si="0"/>
        <v>4</v>
      </c>
      <c r="H22">
        <f t="shared" si="1"/>
        <v>6</v>
      </c>
      <c r="I22" s="14">
        <f t="shared" si="2"/>
        <v>2</v>
      </c>
      <c r="J22" s="14">
        <f t="shared" si="3"/>
        <v>4</v>
      </c>
      <c r="K22" s="14">
        <f t="shared" si="4"/>
        <v>4</v>
      </c>
      <c r="L22" s="14">
        <f t="shared" si="5"/>
        <v>4</v>
      </c>
      <c r="M22" s="14">
        <f t="shared" si="6"/>
        <v>3</v>
      </c>
      <c r="N22" s="14">
        <f t="shared" si="7"/>
        <v>3</v>
      </c>
      <c r="O22">
        <f t="shared" si="8"/>
        <v>2016</v>
      </c>
      <c r="P22">
        <f t="shared" si="9"/>
        <v>7</v>
      </c>
      <c r="Q22">
        <f t="shared" si="10"/>
        <v>2</v>
      </c>
      <c r="R22">
        <f>IF(E22=0,1,(IF(E22&lt;=5,2,(IF(E22&lt;=10,3,(IF(E22&gt;=11,4)))))))</f>
        <v>3</v>
      </c>
    </row>
    <row r="23" spans="1:18" x14ac:dyDescent="0.2">
      <c r="A23" s="8">
        <v>42553</v>
      </c>
      <c r="B23" s="9">
        <v>501</v>
      </c>
      <c r="C23" s="10">
        <v>0.19791666666666699</v>
      </c>
      <c r="D23" s="9" t="s">
        <v>6</v>
      </c>
      <c r="E23" s="9">
        <v>16</v>
      </c>
      <c r="F23" s="9" t="s">
        <v>19</v>
      </c>
      <c r="G23" s="13">
        <f t="shared" si="0"/>
        <v>1</v>
      </c>
      <c r="H23">
        <f t="shared" si="1"/>
        <v>6</v>
      </c>
      <c r="I23" s="14">
        <f t="shared" si="2"/>
        <v>5</v>
      </c>
      <c r="J23" s="14">
        <f t="shared" si="3"/>
        <v>2</v>
      </c>
      <c r="K23" s="14">
        <f t="shared" si="4"/>
        <v>3</v>
      </c>
      <c r="L23" s="14">
        <f t="shared" si="5"/>
        <v>2</v>
      </c>
      <c r="M23" s="14">
        <f t="shared" si="6"/>
        <v>1</v>
      </c>
      <c r="N23" s="14">
        <f t="shared" si="7"/>
        <v>1</v>
      </c>
      <c r="O23">
        <f t="shared" si="8"/>
        <v>2016</v>
      </c>
      <c r="P23">
        <f t="shared" si="9"/>
        <v>7</v>
      </c>
      <c r="Q23">
        <f t="shared" si="10"/>
        <v>2</v>
      </c>
      <c r="R23">
        <f>IF(E23=0,1,(IF(E23&lt;=5,2,(IF(E23&lt;=10,3,(IF(E23&gt;=11,4)))))))</f>
        <v>4</v>
      </c>
    </row>
    <row r="24" spans="1:18" x14ac:dyDescent="0.2">
      <c r="A24" s="8">
        <v>42553</v>
      </c>
      <c r="B24" s="9">
        <v>509</v>
      </c>
      <c r="C24" s="10">
        <v>0.24444444444444399</v>
      </c>
      <c r="D24" s="9" t="s">
        <v>6</v>
      </c>
      <c r="E24" s="9">
        <v>10</v>
      </c>
      <c r="F24" s="9" t="s">
        <v>18</v>
      </c>
      <c r="G24" s="13">
        <f t="shared" si="0"/>
        <v>7</v>
      </c>
      <c r="H24">
        <f t="shared" si="1"/>
        <v>6</v>
      </c>
      <c r="I24" s="14">
        <f t="shared" si="2"/>
        <v>6</v>
      </c>
      <c r="J24" s="14">
        <f t="shared" si="3"/>
        <v>4</v>
      </c>
      <c r="K24" s="14">
        <f t="shared" si="4"/>
        <v>1</v>
      </c>
      <c r="L24" s="14">
        <f t="shared" si="5"/>
        <v>2</v>
      </c>
      <c r="M24" s="14">
        <f t="shared" si="6"/>
        <v>2</v>
      </c>
      <c r="N24" s="14">
        <f t="shared" si="7"/>
        <v>2</v>
      </c>
      <c r="O24">
        <f t="shared" si="8"/>
        <v>2016</v>
      </c>
      <c r="P24">
        <f t="shared" si="9"/>
        <v>7</v>
      </c>
      <c r="Q24">
        <f t="shared" si="10"/>
        <v>2</v>
      </c>
      <c r="R24">
        <f>IF(E24=0,1,(IF(E24&lt;=5,2,(IF(E24&lt;=10,3,(IF(E24&gt;=11,4)))))))</f>
        <v>3</v>
      </c>
    </row>
    <row r="25" spans="1:18" x14ac:dyDescent="0.2">
      <c r="A25" s="8">
        <v>42553</v>
      </c>
      <c r="B25" s="9">
        <v>501</v>
      </c>
      <c r="C25" s="10">
        <v>0.27222222222222198</v>
      </c>
      <c r="D25" s="9" t="s">
        <v>6</v>
      </c>
      <c r="E25" s="9">
        <v>5</v>
      </c>
      <c r="F25" s="9" t="s">
        <v>19</v>
      </c>
      <c r="G25" s="13">
        <f t="shared" si="0"/>
        <v>1</v>
      </c>
      <c r="H25">
        <f t="shared" si="1"/>
        <v>6</v>
      </c>
      <c r="I25" s="14">
        <f t="shared" si="2"/>
        <v>7</v>
      </c>
      <c r="J25" s="14">
        <f t="shared" si="3"/>
        <v>2</v>
      </c>
      <c r="K25" s="14">
        <f t="shared" si="4"/>
        <v>3</v>
      </c>
      <c r="L25" s="14">
        <f t="shared" si="5"/>
        <v>2</v>
      </c>
      <c r="M25" s="14">
        <f t="shared" si="6"/>
        <v>1</v>
      </c>
      <c r="N25" s="14">
        <f t="shared" si="7"/>
        <v>1</v>
      </c>
      <c r="O25">
        <f t="shared" si="8"/>
        <v>2016</v>
      </c>
      <c r="P25">
        <f t="shared" si="9"/>
        <v>7</v>
      </c>
      <c r="Q25">
        <f t="shared" si="10"/>
        <v>2</v>
      </c>
      <c r="R25">
        <f>IF(E25=0,1,(IF(E25&lt;=5,2,(IF(E25&lt;=10,3,(IF(E25&gt;=11,4)))))))</f>
        <v>2</v>
      </c>
    </row>
    <row r="26" spans="1:18" x14ac:dyDescent="0.2">
      <c r="A26" s="8">
        <v>42553</v>
      </c>
      <c r="B26" s="9">
        <v>501</v>
      </c>
      <c r="C26" s="10">
        <v>0.35486111111111102</v>
      </c>
      <c r="D26" s="9" t="s">
        <v>6</v>
      </c>
      <c r="E26" s="9">
        <v>7</v>
      </c>
      <c r="F26" s="9" t="s">
        <v>18</v>
      </c>
      <c r="G26" s="13">
        <f t="shared" si="0"/>
        <v>1</v>
      </c>
      <c r="H26">
        <f t="shared" si="1"/>
        <v>6</v>
      </c>
      <c r="I26" s="14">
        <f t="shared" si="2"/>
        <v>9</v>
      </c>
      <c r="J26" s="14">
        <f t="shared" si="3"/>
        <v>4</v>
      </c>
      <c r="K26" s="14">
        <f t="shared" si="4"/>
        <v>3</v>
      </c>
      <c r="L26" s="14">
        <f t="shared" si="5"/>
        <v>2</v>
      </c>
      <c r="M26" s="14">
        <f t="shared" si="6"/>
        <v>1</v>
      </c>
      <c r="N26" s="14">
        <f t="shared" si="7"/>
        <v>1</v>
      </c>
      <c r="O26">
        <f t="shared" si="8"/>
        <v>2016</v>
      </c>
      <c r="P26">
        <f t="shared" si="9"/>
        <v>7</v>
      </c>
      <c r="Q26">
        <f t="shared" si="10"/>
        <v>2</v>
      </c>
      <c r="R26">
        <f>IF(E26=0,1,(IF(E26&lt;=5,2,(IF(E26&lt;=10,3,(IF(E26&gt;=11,4)))))))</f>
        <v>3</v>
      </c>
    </row>
    <row r="27" spans="1:18" x14ac:dyDescent="0.2">
      <c r="A27" s="8">
        <v>42553</v>
      </c>
      <c r="B27" s="9">
        <v>509</v>
      </c>
      <c r="C27" s="10">
        <v>0.37777777777777799</v>
      </c>
      <c r="D27" s="9" t="s">
        <v>6</v>
      </c>
      <c r="E27" s="9">
        <v>6</v>
      </c>
      <c r="F27" s="9" t="s">
        <v>19</v>
      </c>
      <c r="G27" s="13">
        <f t="shared" si="0"/>
        <v>7</v>
      </c>
      <c r="H27">
        <f t="shared" si="1"/>
        <v>6</v>
      </c>
      <c r="I27" s="14">
        <f t="shared" si="2"/>
        <v>10</v>
      </c>
      <c r="J27" s="14">
        <f t="shared" si="3"/>
        <v>2</v>
      </c>
      <c r="K27" s="14">
        <f t="shared" si="4"/>
        <v>1</v>
      </c>
      <c r="L27" s="14">
        <f t="shared" si="5"/>
        <v>2</v>
      </c>
      <c r="M27" s="14">
        <f t="shared" si="6"/>
        <v>2</v>
      </c>
      <c r="N27" s="14">
        <f t="shared" si="7"/>
        <v>2</v>
      </c>
      <c r="O27">
        <f t="shared" si="8"/>
        <v>2016</v>
      </c>
      <c r="P27">
        <f t="shared" si="9"/>
        <v>7</v>
      </c>
      <c r="Q27">
        <f t="shared" si="10"/>
        <v>2</v>
      </c>
      <c r="R27">
        <f>IF(E27=0,1,(IF(E27&lt;=5,2,(IF(E27&lt;=10,3,(IF(E27&gt;=11,4)))))))</f>
        <v>3</v>
      </c>
    </row>
    <row r="28" spans="1:18" x14ac:dyDescent="0.2">
      <c r="A28" s="8">
        <v>42553</v>
      </c>
      <c r="B28" s="9">
        <v>501</v>
      </c>
      <c r="C28" s="10">
        <v>0.37777777777777799</v>
      </c>
      <c r="D28" s="9" t="s">
        <v>6</v>
      </c>
      <c r="E28" s="9">
        <v>16</v>
      </c>
      <c r="F28" s="9" t="s">
        <v>18</v>
      </c>
      <c r="G28" s="13">
        <f t="shared" si="0"/>
        <v>1</v>
      </c>
      <c r="H28">
        <f t="shared" si="1"/>
        <v>6</v>
      </c>
      <c r="I28" s="14">
        <f t="shared" si="2"/>
        <v>10</v>
      </c>
      <c r="J28" s="14">
        <f t="shared" si="3"/>
        <v>4</v>
      </c>
      <c r="K28" s="14">
        <f t="shared" si="4"/>
        <v>3</v>
      </c>
      <c r="L28" s="14">
        <f t="shared" si="5"/>
        <v>2</v>
      </c>
      <c r="M28" s="14">
        <f t="shared" si="6"/>
        <v>1</v>
      </c>
      <c r="N28" s="14">
        <f t="shared" si="7"/>
        <v>1</v>
      </c>
      <c r="O28">
        <f t="shared" si="8"/>
        <v>2016</v>
      </c>
      <c r="P28">
        <f t="shared" si="9"/>
        <v>7</v>
      </c>
      <c r="Q28">
        <f t="shared" si="10"/>
        <v>2</v>
      </c>
      <c r="R28">
        <f>IF(E28=0,1,(IF(E28&lt;=5,2,(IF(E28&lt;=10,3,(IF(E28&gt;=11,4)))))))</f>
        <v>4</v>
      </c>
    </row>
    <row r="29" spans="1:18" x14ac:dyDescent="0.2">
      <c r="A29" s="8">
        <v>42553</v>
      </c>
      <c r="B29" s="9">
        <v>501</v>
      </c>
      <c r="C29" s="10">
        <v>0.39583333333333298</v>
      </c>
      <c r="D29" s="9" t="s">
        <v>6</v>
      </c>
      <c r="E29" s="9">
        <v>18</v>
      </c>
      <c r="F29" s="9" t="s">
        <v>18</v>
      </c>
      <c r="G29" s="13">
        <f t="shared" si="0"/>
        <v>1</v>
      </c>
      <c r="H29">
        <f t="shared" si="1"/>
        <v>6</v>
      </c>
      <c r="I29" s="14">
        <f t="shared" si="2"/>
        <v>10</v>
      </c>
      <c r="J29" s="14">
        <f t="shared" si="3"/>
        <v>4</v>
      </c>
      <c r="K29" s="14">
        <f t="shared" si="4"/>
        <v>3</v>
      </c>
      <c r="L29" s="14">
        <f t="shared" si="5"/>
        <v>2</v>
      </c>
      <c r="M29" s="14">
        <f t="shared" si="6"/>
        <v>1</v>
      </c>
      <c r="N29" s="14">
        <f t="shared" si="7"/>
        <v>1</v>
      </c>
      <c r="O29">
        <f t="shared" si="8"/>
        <v>2016</v>
      </c>
      <c r="P29">
        <f t="shared" si="9"/>
        <v>7</v>
      </c>
      <c r="Q29">
        <f t="shared" si="10"/>
        <v>2</v>
      </c>
      <c r="R29">
        <f>IF(E29=0,1,(IF(E29&lt;=5,2,(IF(E29&lt;=10,3,(IF(E29&gt;=11,4)))))))</f>
        <v>4</v>
      </c>
    </row>
    <row r="30" spans="1:18" x14ac:dyDescent="0.2">
      <c r="A30" s="8">
        <v>42553</v>
      </c>
      <c r="B30" s="9">
        <v>504</v>
      </c>
      <c r="C30" s="10">
        <v>0.54027777777777797</v>
      </c>
      <c r="D30" s="9" t="s">
        <v>6</v>
      </c>
      <c r="E30" s="9">
        <v>5</v>
      </c>
      <c r="F30" s="9" t="s">
        <v>19</v>
      </c>
      <c r="G30" s="13">
        <f t="shared" si="0"/>
        <v>4</v>
      </c>
      <c r="H30">
        <f t="shared" si="1"/>
        <v>6</v>
      </c>
      <c r="I30" s="14">
        <f t="shared" si="2"/>
        <v>13</v>
      </c>
      <c r="J30" s="14">
        <f t="shared" si="3"/>
        <v>2</v>
      </c>
      <c r="K30" s="14">
        <f t="shared" si="4"/>
        <v>4</v>
      </c>
      <c r="L30" s="14">
        <f t="shared" si="5"/>
        <v>4</v>
      </c>
      <c r="M30" s="14">
        <f t="shared" si="6"/>
        <v>3</v>
      </c>
      <c r="N30" s="14">
        <f t="shared" si="7"/>
        <v>3</v>
      </c>
      <c r="O30">
        <f t="shared" si="8"/>
        <v>2016</v>
      </c>
      <c r="P30">
        <f t="shared" si="9"/>
        <v>7</v>
      </c>
      <c r="Q30">
        <f t="shared" si="10"/>
        <v>2</v>
      </c>
      <c r="R30">
        <f>IF(E30=0,1,(IF(E30&lt;=5,2,(IF(E30&lt;=10,3,(IF(E30&gt;=11,4)))))))</f>
        <v>2</v>
      </c>
    </row>
    <row r="31" spans="1:18" x14ac:dyDescent="0.2">
      <c r="A31" s="8">
        <v>42553</v>
      </c>
      <c r="B31" s="9">
        <v>504</v>
      </c>
      <c r="C31" s="10">
        <v>0.59583333333333299</v>
      </c>
      <c r="D31" s="9" t="s">
        <v>6</v>
      </c>
      <c r="E31" s="9">
        <v>9</v>
      </c>
      <c r="F31" s="9" t="s">
        <v>19</v>
      </c>
      <c r="G31" s="13">
        <f t="shared" si="0"/>
        <v>4</v>
      </c>
      <c r="H31">
        <f t="shared" si="1"/>
        <v>6</v>
      </c>
      <c r="I31" s="14">
        <f t="shared" si="2"/>
        <v>15</v>
      </c>
      <c r="J31" s="14">
        <f t="shared" si="3"/>
        <v>2</v>
      </c>
      <c r="K31" s="14">
        <f t="shared" si="4"/>
        <v>4</v>
      </c>
      <c r="L31" s="14">
        <f t="shared" si="5"/>
        <v>4</v>
      </c>
      <c r="M31" s="14">
        <f t="shared" si="6"/>
        <v>3</v>
      </c>
      <c r="N31" s="14">
        <f t="shared" si="7"/>
        <v>3</v>
      </c>
      <c r="O31">
        <f t="shared" si="8"/>
        <v>2016</v>
      </c>
      <c r="P31">
        <f t="shared" si="9"/>
        <v>7</v>
      </c>
      <c r="Q31">
        <f t="shared" si="10"/>
        <v>2</v>
      </c>
      <c r="R31">
        <f>IF(E31=0,1,(IF(E31&lt;=5,2,(IF(E31&lt;=10,3,(IF(E31&gt;=11,4)))))))</f>
        <v>3</v>
      </c>
    </row>
    <row r="32" spans="1:18" x14ac:dyDescent="0.2">
      <c r="A32" s="8">
        <v>42553</v>
      </c>
      <c r="B32" s="9">
        <v>504</v>
      </c>
      <c r="C32" s="10">
        <v>0.60486111111111096</v>
      </c>
      <c r="D32" s="9" t="s">
        <v>6</v>
      </c>
      <c r="E32" s="9">
        <v>6</v>
      </c>
      <c r="F32" s="9" t="s">
        <v>18</v>
      </c>
      <c r="G32" s="13">
        <f t="shared" si="0"/>
        <v>4</v>
      </c>
      <c r="H32">
        <f t="shared" si="1"/>
        <v>6</v>
      </c>
      <c r="I32" s="14">
        <f t="shared" si="2"/>
        <v>15</v>
      </c>
      <c r="J32" s="14">
        <f t="shared" si="3"/>
        <v>4</v>
      </c>
      <c r="K32" s="14">
        <f t="shared" si="4"/>
        <v>4</v>
      </c>
      <c r="L32" s="14">
        <f t="shared" si="5"/>
        <v>4</v>
      </c>
      <c r="M32" s="14">
        <f t="shared" si="6"/>
        <v>3</v>
      </c>
      <c r="N32" s="14">
        <f t="shared" si="7"/>
        <v>3</v>
      </c>
      <c r="O32">
        <f t="shared" si="8"/>
        <v>2016</v>
      </c>
      <c r="P32">
        <f t="shared" si="9"/>
        <v>7</v>
      </c>
      <c r="Q32">
        <f t="shared" si="10"/>
        <v>2</v>
      </c>
      <c r="R32">
        <f>IF(E32=0,1,(IF(E32&lt;=5,2,(IF(E32&lt;=10,3,(IF(E32&gt;=11,4)))))))</f>
        <v>3</v>
      </c>
    </row>
    <row r="33" spans="1:18" x14ac:dyDescent="0.2">
      <c r="A33" s="8">
        <v>42553</v>
      </c>
      <c r="B33" s="9">
        <v>509</v>
      </c>
      <c r="C33" s="10">
        <v>0.625</v>
      </c>
      <c r="D33" s="9" t="s">
        <v>6</v>
      </c>
      <c r="E33" s="9">
        <v>4</v>
      </c>
      <c r="F33" s="9" t="s">
        <v>19</v>
      </c>
      <c r="G33" s="13">
        <f t="shared" si="0"/>
        <v>7</v>
      </c>
      <c r="H33">
        <f t="shared" si="1"/>
        <v>6</v>
      </c>
      <c r="I33" s="14">
        <f t="shared" si="2"/>
        <v>16</v>
      </c>
      <c r="J33" s="14">
        <f t="shared" si="3"/>
        <v>2</v>
      </c>
      <c r="K33" s="14">
        <f t="shared" si="4"/>
        <v>1</v>
      </c>
      <c r="L33" s="14">
        <f t="shared" si="5"/>
        <v>2</v>
      </c>
      <c r="M33" s="14">
        <f t="shared" si="6"/>
        <v>2</v>
      </c>
      <c r="N33" s="14">
        <f t="shared" si="7"/>
        <v>2</v>
      </c>
      <c r="O33">
        <f t="shared" si="8"/>
        <v>2016</v>
      </c>
      <c r="P33">
        <f t="shared" si="9"/>
        <v>7</v>
      </c>
      <c r="Q33">
        <f t="shared" si="10"/>
        <v>2</v>
      </c>
      <c r="R33">
        <f>IF(E33=0,1,(IF(E33&lt;=5,2,(IF(E33&lt;=10,3,(IF(E33&gt;=11,4)))))))</f>
        <v>2</v>
      </c>
    </row>
    <row r="34" spans="1:18" x14ac:dyDescent="0.2">
      <c r="A34" s="8">
        <v>42553</v>
      </c>
      <c r="B34" s="9">
        <v>501</v>
      </c>
      <c r="C34" s="10">
        <v>0.655555555555556</v>
      </c>
      <c r="D34" s="9" t="s">
        <v>6</v>
      </c>
      <c r="E34" s="9">
        <v>6</v>
      </c>
      <c r="F34" s="9" t="s">
        <v>19</v>
      </c>
      <c r="G34" s="13">
        <f t="shared" si="0"/>
        <v>1</v>
      </c>
      <c r="H34">
        <f t="shared" si="1"/>
        <v>6</v>
      </c>
      <c r="I34" s="14">
        <f t="shared" si="2"/>
        <v>16</v>
      </c>
      <c r="J34" s="14">
        <f t="shared" si="3"/>
        <v>2</v>
      </c>
      <c r="K34" s="14">
        <f t="shared" si="4"/>
        <v>3</v>
      </c>
      <c r="L34" s="14">
        <f t="shared" si="5"/>
        <v>2</v>
      </c>
      <c r="M34" s="14">
        <f t="shared" si="6"/>
        <v>1</v>
      </c>
      <c r="N34" s="14">
        <f t="shared" si="7"/>
        <v>1</v>
      </c>
      <c r="O34">
        <f t="shared" si="8"/>
        <v>2016</v>
      </c>
      <c r="P34">
        <f t="shared" si="9"/>
        <v>7</v>
      </c>
      <c r="Q34">
        <f t="shared" si="10"/>
        <v>2</v>
      </c>
      <c r="R34">
        <f>IF(E34=0,1,(IF(E34&lt;=5,2,(IF(E34&lt;=10,3,(IF(E34&gt;=11,4)))))))</f>
        <v>3</v>
      </c>
    </row>
    <row r="35" spans="1:18" x14ac:dyDescent="0.2">
      <c r="A35" s="8">
        <v>42553</v>
      </c>
      <c r="B35" s="9">
        <v>505</v>
      </c>
      <c r="C35" s="10">
        <v>0.66666666666666696</v>
      </c>
      <c r="D35" s="9" t="s">
        <v>6</v>
      </c>
      <c r="E35" s="9">
        <v>11</v>
      </c>
      <c r="F35" s="9" t="s">
        <v>18</v>
      </c>
      <c r="G35" s="13">
        <f t="shared" si="0"/>
        <v>5</v>
      </c>
      <c r="H35">
        <f t="shared" si="1"/>
        <v>6</v>
      </c>
      <c r="I35" s="14">
        <f t="shared" si="2"/>
        <v>17</v>
      </c>
      <c r="J35" s="14">
        <f t="shared" si="3"/>
        <v>4</v>
      </c>
      <c r="K35" s="14">
        <f t="shared" si="4"/>
        <v>3</v>
      </c>
      <c r="L35" s="14">
        <f t="shared" si="5"/>
        <v>3</v>
      </c>
      <c r="M35" s="14">
        <f t="shared" si="6"/>
        <v>4</v>
      </c>
      <c r="N35" s="14">
        <f t="shared" si="7"/>
        <v>4</v>
      </c>
      <c r="O35">
        <f t="shared" si="8"/>
        <v>2016</v>
      </c>
      <c r="P35">
        <f t="shared" si="9"/>
        <v>7</v>
      </c>
      <c r="Q35">
        <f t="shared" si="10"/>
        <v>2</v>
      </c>
      <c r="R35">
        <f>IF(E35=0,1,(IF(E35&lt;=5,2,(IF(E35&lt;=10,3,(IF(E35&gt;=11,4)))))))</f>
        <v>4</v>
      </c>
    </row>
    <row r="36" spans="1:18" x14ac:dyDescent="0.2">
      <c r="A36" s="8">
        <v>42553</v>
      </c>
      <c r="B36" s="9">
        <v>505</v>
      </c>
      <c r="C36" s="10">
        <v>0.69444444444444398</v>
      </c>
      <c r="D36" s="9" t="s">
        <v>6</v>
      </c>
      <c r="E36" s="9">
        <v>30</v>
      </c>
      <c r="F36" s="9" t="s">
        <v>18</v>
      </c>
      <c r="G36" s="13">
        <f t="shared" si="0"/>
        <v>5</v>
      </c>
      <c r="H36">
        <f t="shared" si="1"/>
        <v>6</v>
      </c>
      <c r="I36" s="14">
        <f t="shared" si="2"/>
        <v>17</v>
      </c>
      <c r="J36" s="14">
        <f t="shared" si="3"/>
        <v>4</v>
      </c>
      <c r="K36" s="14">
        <f t="shared" si="4"/>
        <v>3</v>
      </c>
      <c r="L36" s="14">
        <f t="shared" si="5"/>
        <v>3</v>
      </c>
      <c r="M36" s="14">
        <f t="shared" si="6"/>
        <v>4</v>
      </c>
      <c r="N36" s="14">
        <f t="shared" si="7"/>
        <v>4</v>
      </c>
      <c r="O36">
        <f t="shared" si="8"/>
        <v>2016</v>
      </c>
      <c r="P36">
        <f t="shared" si="9"/>
        <v>7</v>
      </c>
      <c r="Q36">
        <f t="shared" si="10"/>
        <v>2</v>
      </c>
      <c r="R36">
        <f>IF(E36=0,1,(IF(E36&lt;=5,2,(IF(E36&lt;=10,3,(IF(E36&gt;=11,4)))))))</f>
        <v>4</v>
      </c>
    </row>
    <row r="37" spans="1:18" x14ac:dyDescent="0.2">
      <c r="A37" s="8">
        <v>42553</v>
      </c>
      <c r="B37" s="9">
        <v>501</v>
      </c>
      <c r="C37" s="10">
        <v>0.81597222222222199</v>
      </c>
      <c r="D37" s="9" t="s">
        <v>6</v>
      </c>
      <c r="E37" s="9">
        <v>6</v>
      </c>
      <c r="F37" s="9" t="s">
        <v>19</v>
      </c>
      <c r="G37" s="13">
        <f t="shared" si="0"/>
        <v>1</v>
      </c>
      <c r="H37">
        <f t="shared" si="1"/>
        <v>6</v>
      </c>
      <c r="I37" s="14">
        <f t="shared" si="2"/>
        <v>20</v>
      </c>
      <c r="J37" s="14">
        <f t="shared" si="3"/>
        <v>2</v>
      </c>
      <c r="K37" s="14">
        <f t="shared" si="4"/>
        <v>3</v>
      </c>
      <c r="L37" s="14">
        <f t="shared" si="5"/>
        <v>2</v>
      </c>
      <c r="M37" s="14">
        <f t="shared" si="6"/>
        <v>1</v>
      </c>
      <c r="N37" s="14">
        <f t="shared" si="7"/>
        <v>1</v>
      </c>
      <c r="O37">
        <f t="shared" si="8"/>
        <v>2016</v>
      </c>
      <c r="P37">
        <f t="shared" si="9"/>
        <v>7</v>
      </c>
      <c r="Q37">
        <f t="shared" si="10"/>
        <v>2</v>
      </c>
      <c r="R37">
        <f>IF(E37=0,1,(IF(E37&lt;=5,2,(IF(E37&lt;=10,3,(IF(E37&gt;=11,4)))))))</f>
        <v>3</v>
      </c>
    </row>
    <row r="38" spans="1:18" x14ac:dyDescent="0.2">
      <c r="A38" s="8">
        <v>42553</v>
      </c>
      <c r="B38" s="9">
        <v>510</v>
      </c>
      <c r="C38" s="10">
        <v>0.87291666666666701</v>
      </c>
      <c r="D38" s="9" t="s">
        <v>6</v>
      </c>
      <c r="E38" s="9">
        <v>1</v>
      </c>
      <c r="F38" s="9" t="s">
        <v>13</v>
      </c>
      <c r="G38" s="13">
        <f t="shared" si="0"/>
        <v>8</v>
      </c>
      <c r="H38">
        <f t="shared" si="1"/>
        <v>6</v>
      </c>
      <c r="I38" s="14">
        <f t="shared" si="2"/>
        <v>21</v>
      </c>
      <c r="J38" s="14">
        <f t="shared" si="3"/>
        <v>1</v>
      </c>
      <c r="K38" s="14">
        <f t="shared" si="4"/>
        <v>1</v>
      </c>
      <c r="L38" s="14">
        <f t="shared" si="5"/>
        <v>3</v>
      </c>
      <c r="M38" s="14">
        <f t="shared" si="6"/>
        <v>3</v>
      </c>
      <c r="N38" s="14">
        <f t="shared" si="7"/>
        <v>3</v>
      </c>
      <c r="O38">
        <f t="shared" si="8"/>
        <v>2016</v>
      </c>
      <c r="P38">
        <f t="shared" si="9"/>
        <v>7</v>
      </c>
      <c r="Q38">
        <f t="shared" si="10"/>
        <v>2</v>
      </c>
      <c r="R38">
        <f>IF(E38=0,1,(IF(E38&lt;=5,2,(IF(E38&lt;=10,3,(IF(E38&gt;=11,4)))))))</f>
        <v>2</v>
      </c>
    </row>
    <row r="39" spans="1:18" x14ac:dyDescent="0.2">
      <c r="A39" s="8">
        <v>42553</v>
      </c>
      <c r="B39" s="9">
        <v>501</v>
      </c>
      <c r="C39" s="10">
        <v>0.9375</v>
      </c>
      <c r="D39" s="9" t="s">
        <v>6</v>
      </c>
      <c r="E39" s="9">
        <v>20</v>
      </c>
      <c r="F39" s="9" t="s">
        <v>18</v>
      </c>
      <c r="G39" s="13">
        <f t="shared" si="0"/>
        <v>1</v>
      </c>
      <c r="H39">
        <f t="shared" si="1"/>
        <v>6</v>
      </c>
      <c r="I39" s="14">
        <f t="shared" si="2"/>
        <v>23</v>
      </c>
      <c r="J39" s="14">
        <f t="shared" si="3"/>
        <v>4</v>
      </c>
      <c r="K39" s="14">
        <f t="shared" si="4"/>
        <v>3</v>
      </c>
      <c r="L39" s="14">
        <f t="shared" si="5"/>
        <v>2</v>
      </c>
      <c r="M39" s="14">
        <f t="shared" si="6"/>
        <v>1</v>
      </c>
      <c r="N39" s="14">
        <f t="shared" si="7"/>
        <v>1</v>
      </c>
      <c r="O39">
        <f t="shared" si="8"/>
        <v>2016</v>
      </c>
      <c r="P39">
        <f t="shared" si="9"/>
        <v>7</v>
      </c>
      <c r="Q39">
        <f t="shared" si="10"/>
        <v>2</v>
      </c>
      <c r="R39">
        <f>IF(E39=0,1,(IF(E39&lt;=5,2,(IF(E39&lt;=10,3,(IF(E39&gt;=11,4)))))))</f>
        <v>4</v>
      </c>
    </row>
    <row r="40" spans="1:18" x14ac:dyDescent="0.2">
      <c r="A40" s="8">
        <v>42553</v>
      </c>
      <c r="B40" s="9">
        <v>504</v>
      </c>
      <c r="C40" s="10">
        <v>0.95833333333333304</v>
      </c>
      <c r="D40" s="9" t="s">
        <v>6</v>
      </c>
      <c r="E40" s="9">
        <v>10</v>
      </c>
      <c r="F40" s="9" t="s">
        <v>19</v>
      </c>
      <c r="G40" s="13">
        <f t="shared" si="0"/>
        <v>4</v>
      </c>
      <c r="H40">
        <f t="shared" si="1"/>
        <v>6</v>
      </c>
      <c r="I40" s="14">
        <f t="shared" si="2"/>
        <v>24</v>
      </c>
      <c r="J40" s="14">
        <f t="shared" si="3"/>
        <v>2</v>
      </c>
      <c r="K40" s="14">
        <f t="shared" si="4"/>
        <v>4</v>
      </c>
      <c r="L40" s="14">
        <f t="shared" si="5"/>
        <v>4</v>
      </c>
      <c r="M40" s="14">
        <f t="shared" si="6"/>
        <v>3</v>
      </c>
      <c r="N40" s="14">
        <f t="shared" si="7"/>
        <v>3</v>
      </c>
      <c r="O40">
        <f t="shared" si="8"/>
        <v>2016</v>
      </c>
      <c r="P40">
        <f t="shared" si="9"/>
        <v>7</v>
      </c>
      <c r="Q40">
        <f t="shared" si="10"/>
        <v>2</v>
      </c>
      <c r="R40">
        <f>IF(E40=0,1,(IF(E40&lt;=5,2,(IF(E40&lt;=10,3,(IF(E40&gt;=11,4)))))))</f>
        <v>3</v>
      </c>
    </row>
    <row r="41" spans="1:18" x14ac:dyDescent="0.2">
      <c r="A41" s="8">
        <v>42553</v>
      </c>
      <c r="B41" s="9">
        <v>501</v>
      </c>
      <c r="C41" s="10">
        <v>0.98263888888888895</v>
      </c>
      <c r="D41" s="9" t="s">
        <v>6</v>
      </c>
      <c r="E41" s="9">
        <v>9</v>
      </c>
      <c r="F41" s="9" t="s">
        <v>18</v>
      </c>
      <c r="G41" s="13">
        <f t="shared" si="0"/>
        <v>1</v>
      </c>
      <c r="H41">
        <f t="shared" si="1"/>
        <v>6</v>
      </c>
      <c r="I41" s="14">
        <f t="shared" si="2"/>
        <v>24</v>
      </c>
      <c r="J41" s="14">
        <f t="shared" si="3"/>
        <v>4</v>
      </c>
      <c r="K41" s="14">
        <f t="shared" si="4"/>
        <v>3</v>
      </c>
      <c r="L41" s="14">
        <f t="shared" si="5"/>
        <v>2</v>
      </c>
      <c r="M41" s="14">
        <f t="shared" si="6"/>
        <v>1</v>
      </c>
      <c r="N41" s="14">
        <f t="shared" si="7"/>
        <v>1</v>
      </c>
      <c r="O41">
        <f t="shared" si="8"/>
        <v>2016</v>
      </c>
      <c r="P41">
        <f t="shared" si="9"/>
        <v>7</v>
      </c>
      <c r="Q41">
        <f t="shared" si="10"/>
        <v>2</v>
      </c>
      <c r="R41">
        <f>IF(E41=0,1,(IF(E41&lt;=5,2,(IF(E41&lt;=10,3,(IF(E41&gt;=11,4)))))))</f>
        <v>3</v>
      </c>
    </row>
    <row r="42" spans="1:18" x14ac:dyDescent="0.2">
      <c r="A42" s="8">
        <v>42554</v>
      </c>
      <c r="B42" s="9">
        <v>514</v>
      </c>
      <c r="C42" s="10">
        <v>0.105555555555556</v>
      </c>
      <c r="D42" s="9" t="s">
        <v>7</v>
      </c>
      <c r="E42" s="9">
        <v>17</v>
      </c>
      <c r="F42" s="9" t="s">
        <v>19</v>
      </c>
      <c r="G42" s="13">
        <f t="shared" si="0"/>
        <v>11</v>
      </c>
      <c r="H42">
        <f t="shared" si="1"/>
        <v>7</v>
      </c>
      <c r="I42" s="14">
        <f t="shared" si="2"/>
        <v>3</v>
      </c>
      <c r="J42" s="14">
        <f t="shared" si="3"/>
        <v>2</v>
      </c>
      <c r="K42" s="14">
        <f t="shared" si="4"/>
        <v>2</v>
      </c>
      <c r="L42" s="14">
        <f t="shared" si="5"/>
        <v>1</v>
      </c>
      <c r="M42" s="14">
        <f t="shared" si="6"/>
        <v>3</v>
      </c>
      <c r="N42" s="14">
        <f t="shared" si="7"/>
        <v>1</v>
      </c>
      <c r="O42">
        <f t="shared" si="8"/>
        <v>2016</v>
      </c>
      <c r="P42">
        <f t="shared" si="9"/>
        <v>7</v>
      </c>
      <c r="Q42">
        <f t="shared" si="10"/>
        <v>3</v>
      </c>
      <c r="R42">
        <f>IF(E42=0,1,(IF(E42&lt;=5,2,(IF(E42&lt;=10,3,(IF(E42&gt;=11,4)))))))</f>
        <v>4</v>
      </c>
    </row>
    <row r="43" spans="1:18" x14ac:dyDescent="0.2">
      <c r="A43" s="8">
        <v>42554</v>
      </c>
      <c r="B43" s="9">
        <v>505</v>
      </c>
      <c r="C43" s="10">
        <v>0.31458333333333299</v>
      </c>
      <c r="D43" s="9" t="s">
        <v>7</v>
      </c>
      <c r="E43" s="9">
        <v>5</v>
      </c>
      <c r="F43" s="9" t="s">
        <v>19</v>
      </c>
      <c r="G43" s="13">
        <f t="shared" si="0"/>
        <v>5</v>
      </c>
      <c r="H43">
        <f t="shared" si="1"/>
        <v>7</v>
      </c>
      <c r="I43" s="14">
        <f t="shared" si="2"/>
        <v>8</v>
      </c>
      <c r="J43" s="14">
        <f t="shared" si="3"/>
        <v>2</v>
      </c>
      <c r="K43" s="14">
        <f t="shared" si="4"/>
        <v>3</v>
      </c>
      <c r="L43" s="14">
        <f t="shared" si="5"/>
        <v>3</v>
      </c>
      <c r="M43" s="14">
        <f t="shared" si="6"/>
        <v>4</v>
      </c>
      <c r="N43" s="14">
        <f t="shared" si="7"/>
        <v>4</v>
      </c>
      <c r="O43">
        <f t="shared" si="8"/>
        <v>2016</v>
      </c>
      <c r="P43">
        <f t="shared" si="9"/>
        <v>7</v>
      </c>
      <c r="Q43">
        <f t="shared" si="10"/>
        <v>3</v>
      </c>
      <c r="R43">
        <f>IF(E43=0,1,(IF(E43&lt;=5,2,(IF(E43&lt;=10,3,(IF(E43&gt;=11,4)))))))</f>
        <v>2</v>
      </c>
    </row>
    <row r="44" spans="1:18" x14ac:dyDescent="0.2">
      <c r="A44" s="8">
        <v>42554</v>
      </c>
      <c r="B44" s="9">
        <v>501</v>
      </c>
      <c r="C44" s="10">
        <v>0.34583333333333299</v>
      </c>
      <c r="D44" s="9" t="s">
        <v>7</v>
      </c>
      <c r="E44" s="9">
        <v>10</v>
      </c>
      <c r="F44" s="9" t="s">
        <v>19</v>
      </c>
      <c r="G44" s="13">
        <f t="shared" si="0"/>
        <v>1</v>
      </c>
      <c r="H44">
        <f t="shared" si="1"/>
        <v>7</v>
      </c>
      <c r="I44" s="14">
        <f t="shared" si="2"/>
        <v>9</v>
      </c>
      <c r="J44" s="14">
        <f t="shared" si="3"/>
        <v>2</v>
      </c>
      <c r="K44" s="14">
        <f t="shared" si="4"/>
        <v>3</v>
      </c>
      <c r="L44" s="14">
        <f t="shared" si="5"/>
        <v>2</v>
      </c>
      <c r="M44" s="14">
        <f t="shared" si="6"/>
        <v>1</v>
      </c>
      <c r="N44" s="14">
        <f t="shared" si="7"/>
        <v>1</v>
      </c>
      <c r="O44">
        <f t="shared" si="8"/>
        <v>2016</v>
      </c>
      <c r="P44">
        <f t="shared" si="9"/>
        <v>7</v>
      </c>
      <c r="Q44">
        <f t="shared" si="10"/>
        <v>3</v>
      </c>
      <c r="R44">
        <f>IF(E44=0,1,(IF(E44&lt;=5,2,(IF(E44&lt;=10,3,(IF(E44&gt;=11,4)))))))</f>
        <v>3</v>
      </c>
    </row>
    <row r="45" spans="1:18" x14ac:dyDescent="0.2">
      <c r="A45" s="8">
        <v>42554</v>
      </c>
      <c r="B45" s="9">
        <v>505</v>
      </c>
      <c r="C45" s="10">
        <v>0.40277777777777801</v>
      </c>
      <c r="D45" s="9" t="s">
        <v>7</v>
      </c>
      <c r="E45" s="9">
        <v>7</v>
      </c>
      <c r="F45" s="9" t="s">
        <v>18</v>
      </c>
      <c r="G45" s="13">
        <f t="shared" si="0"/>
        <v>5</v>
      </c>
      <c r="H45">
        <f t="shared" si="1"/>
        <v>7</v>
      </c>
      <c r="I45" s="14">
        <f t="shared" si="2"/>
        <v>10</v>
      </c>
      <c r="J45" s="14">
        <f t="shared" si="3"/>
        <v>4</v>
      </c>
      <c r="K45" s="14">
        <f t="shared" si="4"/>
        <v>3</v>
      </c>
      <c r="L45" s="14">
        <f t="shared" si="5"/>
        <v>3</v>
      </c>
      <c r="M45" s="14">
        <f t="shared" si="6"/>
        <v>4</v>
      </c>
      <c r="N45" s="14">
        <f t="shared" si="7"/>
        <v>4</v>
      </c>
      <c r="O45">
        <f t="shared" si="8"/>
        <v>2016</v>
      </c>
      <c r="P45">
        <f t="shared" si="9"/>
        <v>7</v>
      </c>
      <c r="Q45">
        <f t="shared" si="10"/>
        <v>3</v>
      </c>
      <c r="R45">
        <f>IF(E45=0,1,(IF(E45&lt;=5,2,(IF(E45&lt;=10,3,(IF(E45&gt;=11,4)))))))</f>
        <v>3</v>
      </c>
    </row>
    <row r="46" spans="1:18" x14ac:dyDescent="0.2">
      <c r="A46" s="8">
        <v>42554</v>
      </c>
      <c r="B46" s="9">
        <v>509</v>
      </c>
      <c r="C46" s="10">
        <v>0.47916666666666702</v>
      </c>
      <c r="D46" s="9" t="s">
        <v>7</v>
      </c>
      <c r="E46" s="9">
        <v>4</v>
      </c>
      <c r="F46" s="9" t="s">
        <v>19</v>
      </c>
      <c r="G46" s="13">
        <f t="shared" si="0"/>
        <v>7</v>
      </c>
      <c r="H46">
        <f t="shared" si="1"/>
        <v>7</v>
      </c>
      <c r="I46" s="14">
        <f t="shared" si="2"/>
        <v>12</v>
      </c>
      <c r="J46" s="14">
        <f t="shared" si="3"/>
        <v>2</v>
      </c>
      <c r="K46" s="14">
        <f t="shared" si="4"/>
        <v>1</v>
      </c>
      <c r="L46" s="14">
        <f t="shared" si="5"/>
        <v>2</v>
      </c>
      <c r="M46" s="14">
        <f t="shared" si="6"/>
        <v>2</v>
      </c>
      <c r="N46" s="14">
        <f t="shared" si="7"/>
        <v>2</v>
      </c>
      <c r="O46">
        <f t="shared" si="8"/>
        <v>2016</v>
      </c>
      <c r="P46">
        <f t="shared" si="9"/>
        <v>7</v>
      </c>
      <c r="Q46">
        <f t="shared" si="10"/>
        <v>3</v>
      </c>
      <c r="R46">
        <f>IF(E46=0,1,(IF(E46&lt;=5,2,(IF(E46&lt;=10,3,(IF(E46&gt;=11,4)))))))</f>
        <v>2</v>
      </c>
    </row>
    <row r="47" spans="1:18" x14ac:dyDescent="0.2">
      <c r="A47" s="8">
        <v>42554</v>
      </c>
      <c r="B47" s="9">
        <v>514</v>
      </c>
      <c r="C47" s="10">
        <v>0.51249999999999996</v>
      </c>
      <c r="D47" s="9" t="s">
        <v>7</v>
      </c>
      <c r="E47" s="9">
        <v>8</v>
      </c>
      <c r="F47" s="9" t="s">
        <v>19</v>
      </c>
      <c r="G47" s="13">
        <f t="shared" si="0"/>
        <v>11</v>
      </c>
      <c r="H47">
        <f t="shared" si="1"/>
        <v>7</v>
      </c>
      <c r="I47" s="14">
        <f t="shared" si="2"/>
        <v>13</v>
      </c>
      <c r="J47" s="14">
        <f t="shared" si="3"/>
        <v>2</v>
      </c>
      <c r="K47" s="14">
        <f t="shared" si="4"/>
        <v>2</v>
      </c>
      <c r="L47" s="14">
        <f t="shared" si="5"/>
        <v>1</v>
      </c>
      <c r="M47" s="14">
        <f t="shared" si="6"/>
        <v>3</v>
      </c>
      <c r="N47" s="14">
        <f t="shared" si="7"/>
        <v>1</v>
      </c>
      <c r="O47">
        <f t="shared" si="8"/>
        <v>2016</v>
      </c>
      <c r="P47">
        <f t="shared" si="9"/>
        <v>7</v>
      </c>
      <c r="Q47">
        <f t="shared" si="10"/>
        <v>3</v>
      </c>
      <c r="R47">
        <f>IF(E47=0,1,(IF(E47&lt;=5,2,(IF(E47&lt;=10,3,(IF(E47&gt;=11,4)))))))</f>
        <v>3</v>
      </c>
    </row>
    <row r="48" spans="1:18" x14ac:dyDescent="0.2">
      <c r="A48" s="8">
        <v>42554</v>
      </c>
      <c r="B48" s="9">
        <v>505</v>
      </c>
      <c r="C48" s="10">
        <v>0.51736111111111105</v>
      </c>
      <c r="D48" s="9" t="s">
        <v>7</v>
      </c>
      <c r="E48" s="9">
        <v>6</v>
      </c>
      <c r="F48" s="9" t="s">
        <v>19</v>
      </c>
      <c r="G48" s="13">
        <f t="shared" si="0"/>
        <v>5</v>
      </c>
      <c r="H48">
        <f t="shared" si="1"/>
        <v>7</v>
      </c>
      <c r="I48" s="14">
        <f t="shared" si="2"/>
        <v>13</v>
      </c>
      <c r="J48" s="14">
        <f t="shared" si="3"/>
        <v>2</v>
      </c>
      <c r="K48" s="14">
        <f t="shared" si="4"/>
        <v>3</v>
      </c>
      <c r="L48" s="14">
        <f t="shared" si="5"/>
        <v>3</v>
      </c>
      <c r="M48" s="14">
        <f t="shared" si="6"/>
        <v>4</v>
      </c>
      <c r="N48" s="14">
        <f t="shared" si="7"/>
        <v>4</v>
      </c>
      <c r="O48">
        <f t="shared" si="8"/>
        <v>2016</v>
      </c>
      <c r="P48">
        <f t="shared" si="9"/>
        <v>7</v>
      </c>
      <c r="Q48">
        <f t="shared" si="10"/>
        <v>3</v>
      </c>
      <c r="R48">
        <f>IF(E48=0,1,(IF(E48&lt;=5,2,(IF(E48&lt;=10,3,(IF(E48&gt;=11,4)))))))</f>
        <v>3</v>
      </c>
    </row>
    <row r="49" spans="1:18" x14ac:dyDescent="0.2">
      <c r="A49" s="8">
        <v>42554</v>
      </c>
      <c r="B49" s="9">
        <v>501</v>
      </c>
      <c r="C49" s="10">
        <v>0.53611111111111098</v>
      </c>
      <c r="D49" s="9" t="s">
        <v>7</v>
      </c>
      <c r="E49" s="9">
        <v>10</v>
      </c>
      <c r="F49" s="9" t="s">
        <v>19</v>
      </c>
      <c r="G49" s="13">
        <f t="shared" si="0"/>
        <v>1</v>
      </c>
      <c r="H49">
        <f t="shared" si="1"/>
        <v>7</v>
      </c>
      <c r="I49" s="14">
        <f t="shared" si="2"/>
        <v>13</v>
      </c>
      <c r="J49" s="14">
        <f t="shared" si="3"/>
        <v>2</v>
      </c>
      <c r="K49" s="14">
        <f t="shared" si="4"/>
        <v>3</v>
      </c>
      <c r="L49" s="14">
        <f t="shared" si="5"/>
        <v>2</v>
      </c>
      <c r="M49" s="14">
        <f t="shared" si="6"/>
        <v>1</v>
      </c>
      <c r="N49" s="14">
        <f t="shared" si="7"/>
        <v>1</v>
      </c>
      <c r="O49">
        <f t="shared" si="8"/>
        <v>2016</v>
      </c>
      <c r="P49">
        <f t="shared" si="9"/>
        <v>7</v>
      </c>
      <c r="Q49">
        <f t="shared" si="10"/>
        <v>3</v>
      </c>
      <c r="R49">
        <f>IF(E49=0,1,(IF(E49&lt;=5,2,(IF(E49&lt;=10,3,(IF(E49&gt;=11,4)))))))</f>
        <v>3</v>
      </c>
    </row>
    <row r="50" spans="1:18" x14ac:dyDescent="0.2">
      <c r="A50" s="8">
        <v>42554</v>
      </c>
      <c r="B50" s="9">
        <v>501</v>
      </c>
      <c r="C50" s="10">
        <v>0.68333333333333302</v>
      </c>
      <c r="D50" s="9" t="s">
        <v>7</v>
      </c>
      <c r="E50" s="9">
        <v>6</v>
      </c>
      <c r="F50" s="9" t="s">
        <v>19</v>
      </c>
      <c r="G50" s="13">
        <f t="shared" si="0"/>
        <v>1</v>
      </c>
      <c r="H50">
        <f t="shared" si="1"/>
        <v>7</v>
      </c>
      <c r="I50" s="14">
        <f t="shared" si="2"/>
        <v>17</v>
      </c>
      <c r="J50" s="14">
        <f t="shared" si="3"/>
        <v>2</v>
      </c>
      <c r="K50" s="14">
        <f t="shared" si="4"/>
        <v>3</v>
      </c>
      <c r="L50" s="14">
        <f t="shared" si="5"/>
        <v>2</v>
      </c>
      <c r="M50" s="14">
        <f t="shared" si="6"/>
        <v>1</v>
      </c>
      <c r="N50" s="14">
        <f t="shared" si="7"/>
        <v>1</v>
      </c>
      <c r="O50">
        <f t="shared" si="8"/>
        <v>2016</v>
      </c>
      <c r="P50">
        <f t="shared" si="9"/>
        <v>7</v>
      </c>
      <c r="Q50">
        <f t="shared" si="10"/>
        <v>3</v>
      </c>
      <c r="R50">
        <f>IF(E50=0,1,(IF(E50&lt;=5,2,(IF(E50&lt;=10,3,(IF(E50&gt;=11,4)))))))</f>
        <v>3</v>
      </c>
    </row>
    <row r="51" spans="1:18" x14ac:dyDescent="0.2">
      <c r="A51" s="8">
        <v>42554</v>
      </c>
      <c r="B51" s="9">
        <v>510</v>
      </c>
      <c r="C51" s="10">
        <v>0.72291666666666698</v>
      </c>
      <c r="D51" s="9" t="s">
        <v>7</v>
      </c>
      <c r="E51" s="9">
        <v>1</v>
      </c>
      <c r="F51" s="9" t="s">
        <v>13</v>
      </c>
      <c r="G51" s="13">
        <f t="shared" si="0"/>
        <v>8</v>
      </c>
      <c r="H51">
        <f t="shared" si="1"/>
        <v>7</v>
      </c>
      <c r="I51" s="14">
        <f t="shared" si="2"/>
        <v>18</v>
      </c>
      <c r="J51" s="14">
        <f t="shared" si="3"/>
        <v>1</v>
      </c>
      <c r="K51" s="14">
        <f t="shared" si="4"/>
        <v>1</v>
      </c>
      <c r="L51" s="14">
        <f t="shared" si="5"/>
        <v>3</v>
      </c>
      <c r="M51" s="14">
        <f t="shared" si="6"/>
        <v>3</v>
      </c>
      <c r="N51" s="14">
        <f t="shared" si="7"/>
        <v>3</v>
      </c>
      <c r="O51">
        <f t="shared" si="8"/>
        <v>2016</v>
      </c>
      <c r="P51">
        <f t="shared" si="9"/>
        <v>7</v>
      </c>
      <c r="Q51">
        <f t="shared" si="10"/>
        <v>3</v>
      </c>
      <c r="R51">
        <f>IF(E51=0,1,(IF(E51&lt;=5,2,(IF(E51&lt;=10,3,(IF(E51&gt;=11,4)))))))</f>
        <v>2</v>
      </c>
    </row>
    <row r="52" spans="1:18" x14ac:dyDescent="0.2">
      <c r="A52" s="8">
        <v>42554</v>
      </c>
      <c r="B52" s="9">
        <v>501</v>
      </c>
      <c r="C52" s="10">
        <v>0.78541666666666698</v>
      </c>
      <c r="D52" s="9" t="s">
        <v>7</v>
      </c>
      <c r="E52" s="9">
        <v>6</v>
      </c>
      <c r="F52" s="9" t="s">
        <v>19</v>
      </c>
      <c r="G52" s="13">
        <f t="shared" si="0"/>
        <v>1</v>
      </c>
      <c r="H52">
        <f t="shared" si="1"/>
        <v>7</v>
      </c>
      <c r="I52" s="14">
        <f t="shared" si="2"/>
        <v>19</v>
      </c>
      <c r="J52" s="14">
        <f t="shared" si="3"/>
        <v>2</v>
      </c>
      <c r="K52" s="14">
        <f t="shared" si="4"/>
        <v>3</v>
      </c>
      <c r="L52" s="14">
        <f t="shared" si="5"/>
        <v>2</v>
      </c>
      <c r="M52" s="14">
        <f t="shared" si="6"/>
        <v>1</v>
      </c>
      <c r="N52" s="14">
        <f t="shared" si="7"/>
        <v>1</v>
      </c>
      <c r="O52">
        <f t="shared" si="8"/>
        <v>2016</v>
      </c>
      <c r="P52">
        <f t="shared" si="9"/>
        <v>7</v>
      </c>
      <c r="Q52">
        <f t="shared" si="10"/>
        <v>3</v>
      </c>
      <c r="R52">
        <f>IF(E52=0,1,(IF(E52&lt;=5,2,(IF(E52&lt;=10,3,(IF(E52&gt;=11,4)))))))</f>
        <v>3</v>
      </c>
    </row>
    <row r="53" spans="1:18" x14ac:dyDescent="0.2">
      <c r="A53" s="8">
        <v>42554</v>
      </c>
      <c r="B53" s="9">
        <v>501</v>
      </c>
      <c r="C53" s="10">
        <v>0.90486111111111101</v>
      </c>
      <c r="D53" s="9" t="s">
        <v>7</v>
      </c>
      <c r="E53" s="9">
        <v>9</v>
      </c>
      <c r="F53" s="9" t="s">
        <v>19</v>
      </c>
      <c r="G53" s="13">
        <f t="shared" si="0"/>
        <v>1</v>
      </c>
      <c r="H53">
        <f t="shared" si="1"/>
        <v>7</v>
      </c>
      <c r="I53" s="14">
        <f t="shared" si="2"/>
        <v>22</v>
      </c>
      <c r="J53" s="14">
        <f t="shared" si="3"/>
        <v>2</v>
      </c>
      <c r="K53" s="14">
        <f t="shared" si="4"/>
        <v>3</v>
      </c>
      <c r="L53" s="14">
        <f t="shared" si="5"/>
        <v>2</v>
      </c>
      <c r="M53" s="14">
        <f t="shared" si="6"/>
        <v>1</v>
      </c>
      <c r="N53" s="14">
        <f t="shared" si="7"/>
        <v>1</v>
      </c>
      <c r="O53">
        <f t="shared" si="8"/>
        <v>2016</v>
      </c>
      <c r="P53">
        <f t="shared" si="9"/>
        <v>7</v>
      </c>
      <c r="Q53">
        <f t="shared" si="10"/>
        <v>3</v>
      </c>
      <c r="R53">
        <f>IF(E53=0,1,(IF(E53&lt;=5,2,(IF(E53&lt;=10,3,(IF(E53&gt;=11,4)))))))</f>
        <v>3</v>
      </c>
    </row>
    <row r="54" spans="1:18" x14ac:dyDescent="0.2">
      <c r="A54" s="8">
        <v>42554</v>
      </c>
      <c r="B54" s="9">
        <v>501</v>
      </c>
      <c r="C54" s="10">
        <v>0.95347222222222205</v>
      </c>
      <c r="D54" s="9" t="s">
        <v>7</v>
      </c>
      <c r="E54" s="9">
        <v>9</v>
      </c>
      <c r="F54" s="9" t="s">
        <v>19</v>
      </c>
      <c r="G54" s="13">
        <f t="shared" si="0"/>
        <v>1</v>
      </c>
      <c r="H54">
        <f t="shared" si="1"/>
        <v>7</v>
      </c>
      <c r="I54" s="14">
        <f t="shared" si="2"/>
        <v>23</v>
      </c>
      <c r="J54" s="14">
        <f t="shared" si="3"/>
        <v>2</v>
      </c>
      <c r="K54" s="14">
        <f t="shared" si="4"/>
        <v>3</v>
      </c>
      <c r="L54" s="14">
        <f t="shared" si="5"/>
        <v>2</v>
      </c>
      <c r="M54" s="14">
        <f t="shared" si="6"/>
        <v>1</v>
      </c>
      <c r="N54" s="14">
        <f t="shared" si="7"/>
        <v>1</v>
      </c>
      <c r="O54">
        <f t="shared" si="8"/>
        <v>2016</v>
      </c>
      <c r="P54">
        <f t="shared" si="9"/>
        <v>7</v>
      </c>
      <c r="Q54">
        <f t="shared" si="10"/>
        <v>3</v>
      </c>
      <c r="R54">
        <f>IF(E54=0,1,(IF(E54&lt;=5,2,(IF(E54&lt;=10,3,(IF(E54&gt;=11,4)))))))</f>
        <v>3</v>
      </c>
    </row>
    <row r="55" spans="1:18" x14ac:dyDescent="0.2">
      <c r="A55" s="8">
        <v>42555</v>
      </c>
      <c r="B55" s="9">
        <v>504</v>
      </c>
      <c r="C55" s="10">
        <v>1.0416666666666701E-2</v>
      </c>
      <c r="D55" s="9" t="s">
        <v>8</v>
      </c>
      <c r="E55" s="9">
        <v>10</v>
      </c>
      <c r="F55" s="9" t="s">
        <v>13</v>
      </c>
      <c r="G55" s="13">
        <f t="shared" si="0"/>
        <v>4</v>
      </c>
      <c r="H55">
        <f t="shared" si="1"/>
        <v>1</v>
      </c>
      <c r="I55" s="14">
        <f t="shared" si="2"/>
        <v>1</v>
      </c>
      <c r="J55" s="14">
        <f t="shared" si="3"/>
        <v>1</v>
      </c>
      <c r="K55" s="14">
        <f t="shared" si="4"/>
        <v>4</v>
      </c>
      <c r="L55" s="14">
        <f t="shared" si="5"/>
        <v>4</v>
      </c>
      <c r="M55" s="14">
        <f t="shared" si="6"/>
        <v>3</v>
      </c>
      <c r="N55" s="14">
        <f t="shared" si="7"/>
        <v>3</v>
      </c>
      <c r="O55">
        <f t="shared" si="8"/>
        <v>2016</v>
      </c>
      <c r="P55">
        <f t="shared" si="9"/>
        <v>7</v>
      </c>
      <c r="Q55">
        <f t="shared" si="10"/>
        <v>4</v>
      </c>
      <c r="R55">
        <f>IF(E55=0,1,(IF(E55&lt;=5,2,(IF(E55&lt;=10,3,(IF(E55&gt;=11,4)))))))</f>
        <v>3</v>
      </c>
    </row>
    <row r="56" spans="1:18" x14ac:dyDescent="0.2">
      <c r="A56" s="8">
        <v>42555</v>
      </c>
      <c r="B56" s="9">
        <v>501</v>
      </c>
      <c r="C56" s="10">
        <v>0.25694444444444398</v>
      </c>
      <c r="D56" s="9" t="s">
        <v>8</v>
      </c>
      <c r="E56" s="9">
        <v>5</v>
      </c>
      <c r="F56" s="9" t="s">
        <v>19</v>
      </c>
      <c r="G56" s="13">
        <f t="shared" si="0"/>
        <v>1</v>
      </c>
      <c r="H56">
        <f t="shared" si="1"/>
        <v>1</v>
      </c>
      <c r="I56" s="14">
        <f t="shared" si="2"/>
        <v>7</v>
      </c>
      <c r="J56" s="14">
        <f t="shared" si="3"/>
        <v>2</v>
      </c>
      <c r="K56" s="14">
        <f t="shared" si="4"/>
        <v>3</v>
      </c>
      <c r="L56" s="14">
        <f t="shared" si="5"/>
        <v>2</v>
      </c>
      <c r="M56" s="14">
        <f t="shared" si="6"/>
        <v>1</v>
      </c>
      <c r="N56" s="14">
        <f t="shared" si="7"/>
        <v>1</v>
      </c>
      <c r="O56">
        <f t="shared" si="8"/>
        <v>2016</v>
      </c>
      <c r="P56">
        <f t="shared" si="9"/>
        <v>7</v>
      </c>
      <c r="Q56">
        <f t="shared" si="10"/>
        <v>4</v>
      </c>
      <c r="R56">
        <f>IF(E56=0,1,(IF(E56&lt;=5,2,(IF(E56&lt;=10,3,(IF(E56&gt;=11,4)))))))</f>
        <v>2</v>
      </c>
    </row>
    <row r="57" spans="1:18" x14ac:dyDescent="0.2">
      <c r="A57" s="8">
        <v>42555</v>
      </c>
      <c r="B57" s="9">
        <v>501</v>
      </c>
      <c r="C57" s="10">
        <v>0.25833333333333303</v>
      </c>
      <c r="D57" s="9" t="s">
        <v>8</v>
      </c>
      <c r="E57" s="9">
        <v>5</v>
      </c>
      <c r="F57" s="9" t="s">
        <v>18</v>
      </c>
      <c r="G57" s="13">
        <f t="shared" si="0"/>
        <v>1</v>
      </c>
      <c r="H57">
        <f t="shared" si="1"/>
        <v>1</v>
      </c>
      <c r="I57" s="14">
        <f t="shared" si="2"/>
        <v>7</v>
      </c>
      <c r="J57" s="14">
        <f t="shared" si="3"/>
        <v>4</v>
      </c>
      <c r="K57" s="14">
        <f t="shared" si="4"/>
        <v>3</v>
      </c>
      <c r="L57" s="14">
        <f t="shared" si="5"/>
        <v>2</v>
      </c>
      <c r="M57" s="14">
        <f t="shared" si="6"/>
        <v>1</v>
      </c>
      <c r="N57" s="14">
        <f t="shared" si="7"/>
        <v>1</v>
      </c>
      <c r="O57">
        <f t="shared" si="8"/>
        <v>2016</v>
      </c>
      <c r="P57">
        <f t="shared" si="9"/>
        <v>7</v>
      </c>
      <c r="Q57">
        <f t="shared" si="10"/>
        <v>4</v>
      </c>
      <c r="R57">
        <f>IF(E57=0,1,(IF(E57&lt;=5,2,(IF(E57&lt;=10,3,(IF(E57&gt;=11,4)))))))</f>
        <v>2</v>
      </c>
    </row>
    <row r="58" spans="1:18" x14ac:dyDescent="0.2">
      <c r="A58" s="8">
        <v>42555</v>
      </c>
      <c r="B58" s="9">
        <v>501</v>
      </c>
      <c r="C58" s="10">
        <v>0.26041666666666702</v>
      </c>
      <c r="D58" s="9" t="s">
        <v>8</v>
      </c>
      <c r="E58" s="9">
        <v>5</v>
      </c>
      <c r="F58" s="9" t="s">
        <v>19</v>
      </c>
      <c r="G58" s="13">
        <f t="shared" si="0"/>
        <v>1</v>
      </c>
      <c r="H58">
        <f t="shared" si="1"/>
        <v>1</v>
      </c>
      <c r="I58" s="14">
        <f t="shared" si="2"/>
        <v>7</v>
      </c>
      <c r="J58" s="14">
        <f t="shared" si="3"/>
        <v>2</v>
      </c>
      <c r="K58" s="14">
        <f t="shared" si="4"/>
        <v>3</v>
      </c>
      <c r="L58" s="14">
        <f t="shared" si="5"/>
        <v>2</v>
      </c>
      <c r="M58" s="14">
        <f t="shared" si="6"/>
        <v>1</v>
      </c>
      <c r="N58" s="14">
        <f t="shared" si="7"/>
        <v>1</v>
      </c>
      <c r="O58">
        <f t="shared" si="8"/>
        <v>2016</v>
      </c>
      <c r="P58">
        <f t="shared" si="9"/>
        <v>7</v>
      </c>
      <c r="Q58">
        <f t="shared" si="10"/>
        <v>4</v>
      </c>
      <c r="R58">
        <f>IF(E58=0,1,(IF(E58&lt;=5,2,(IF(E58&lt;=10,3,(IF(E58&gt;=11,4)))))))</f>
        <v>2</v>
      </c>
    </row>
    <row r="59" spans="1:18" x14ac:dyDescent="0.2">
      <c r="A59" s="8">
        <v>42555</v>
      </c>
      <c r="B59" s="9">
        <v>501</v>
      </c>
      <c r="C59" s="10">
        <v>0.266666666666667</v>
      </c>
      <c r="D59" s="9" t="s">
        <v>8</v>
      </c>
      <c r="E59" s="9">
        <v>5</v>
      </c>
      <c r="F59" s="9" t="s">
        <v>19</v>
      </c>
      <c r="G59" s="13">
        <f t="shared" si="0"/>
        <v>1</v>
      </c>
      <c r="H59">
        <f t="shared" si="1"/>
        <v>1</v>
      </c>
      <c r="I59" s="14">
        <f t="shared" si="2"/>
        <v>7</v>
      </c>
      <c r="J59" s="14">
        <f t="shared" si="3"/>
        <v>2</v>
      </c>
      <c r="K59" s="14">
        <f t="shared" si="4"/>
        <v>3</v>
      </c>
      <c r="L59" s="14">
        <f t="shared" si="5"/>
        <v>2</v>
      </c>
      <c r="M59" s="14">
        <f t="shared" si="6"/>
        <v>1</v>
      </c>
      <c r="N59" s="14">
        <f t="shared" si="7"/>
        <v>1</v>
      </c>
      <c r="O59">
        <f t="shared" si="8"/>
        <v>2016</v>
      </c>
      <c r="P59">
        <f t="shared" si="9"/>
        <v>7</v>
      </c>
      <c r="Q59">
        <f t="shared" si="10"/>
        <v>4</v>
      </c>
      <c r="R59">
        <f>IF(E59=0,1,(IF(E59&lt;=5,2,(IF(E59&lt;=10,3,(IF(E59&gt;=11,4)))))))</f>
        <v>2</v>
      </c>
    </row>
    <row r="60" spans="1:18" x14ac:dyDescent="0.2">
      <c r="A60" s="8">
        <v>42555</v>
      </c>
      <c r="B60" s="9">
        <v>506</v>
      </c>
      <c r="C60" s="10">
        <v>0.26874999999999999</v>
      </c>
      <c r="D60" s="9" t="s">
        <v>8</v>
      </c>
      <c r="E60" s="9">
        <v>15</v>
      </c>
      <c r="F60" s="9" t="s">
        <v>19</v>
      </c>
      <c r="G60" s="13">
        <f t="shared" si="0"/>
        <v>6</v>
      </c>
      <c r="H60">
        <f t="shared" si="1"/>
        <v>1</v>
      </c>
      <c r="I60" s="14">
        <f t="shared" si="2"/>
        <v>7</v>
      </c>
      <c r="J60" s="14">
        <f t="shared" si="3"/>
        <v>2</v>
      </c>
      <c r="K60" s="14">
        <f t="shared" si="4"/>
        <v>4</v>
      </c>
      <c r="L60" s="14">
        <f t="shared" si="5"/>
        <v>2</v>
      </c>
      <c r="M60" s="14">
        <f t="shared" si="6"/>
        <v>2</v>
      </c>
      <c r="N60" s="14">
        <f t="shared" si="7"/>
        <v>2</v>
      </c>
      <c r="O60">
        <f t="shared" si="8"/>
        <v>2016</v>
      </c>
      <c r="P60">
        <f t="shared" si="9"/>
        <v>7</v>
      </c>
      <c r="Q60">
        <f t="shared" si="10"/>
        <v>4</v>
      </c>
      <c r="R60">
        <f>IF(E60=0,1,(IF(E60&lt;=5,2,(IF(E60&lt;=10,3,(IF(E60&gt;=11,4)))))))</f>
        <v>4</v>
      </c>
    </row>
    <row r="61" spans="1:18" x14ac:dyDescent="0.2">
      <c r="A61" s="8">
        <v>42555</v>
      </c>
      <c r="B61" s="9">
        <v>504</v>
      </c>
      <c r="C61" s="10">
        <v>0.27847222222222201</v>
      </c>
      <c r="D61" s="9" t="s">
        <v>8</v>
      </c>
      <c r="E61" s="9">
        <v>4</v>
      </c>
      <c r="F61" s="9" t="s">
        <v>19</v>
      </c>
      <c r="G61" s="13">
        <f t="shared" si="0"/>
        <v>4</v>
      </c>
      <c r="H61">
        <f t="shared" si="1"/>
        <v>1</v>
      </c>
      <c r="I61" s="14">
        <f t="shared" si="2"/>
        <v>7</v>
      </c>
      <c r="J61" s="14">
        <f t="shared" si="3"/>
        <v>2</v>
      </c>
      <c r="K61" s="14">
        <f t="shared" si="4"/>
        <v>4</v>
      </c>
      <c r="L61" s="14">
        <f t="shared" si="5"/>
        <v>4</v>
      </c>
      <c r="M61" s="14">
        <f t="shared" si="6"/>
        <v>3</v>
      </c>
      <c r="N61" s="14">
        <f t="shared" si="7"/>
        <v>3</v>
      </c>
      <c r="O61">
        <f t="shared" si="8"/>
        <v>2016</v>
      </c>
      <c r="P61">
        <f t="shared" si="9"/>
        <v>7</v>
      </c>
      <c r="Q61">
        <f t="shared" si="10"/>
        <v>4</v>
      </c>
      <c r="R61">
        <f>IF(E61=0,1,(IF(E61&lt;=5,2,(IF(E61&lt;=10,3,(IF(E61&gt;=11,4)))))))</f>
        <v>2</v>
      </c>
    </row>
    <row r="62" spans="1:18" x14ac:dyDescent="0.2">
      <c r="A62" s="8">
        <v>42555</v>
      </c>
      <c r="B62" s="9">
        <v>504</v>
      </c>
      <c r="C62" s="10">
        <v>0.33263888888888898</v>
      </c>
      <c r="D62" s="9" t="s">
        <v>8</v>
      </c>
      <c r="E62" s="9">
        <v>4</v>
      </c>
      <c r="F62" s="9" t="s">
        <v>20</v>
      </c>
      <c r="G62" s="13">
        <f t="shared" si="0"/>
        <v>4</v>
      </c>
      <c r="H62">
        <f t="shared" si="1"/>
        <v>1</v>
      </c>
      <c r="I62" s="14">
        <f t="shared" si="2"/>
        <v>8</v>
      </c>
      <c r="J62" s="14">
        <f t="shared" si="3"/>
        <v>3</v>
      </c>
      <c r="K62" s="14">
        <f t="shared" si="4"/>
        <v>4</v>
      </c>
      <c r="L62" s="14">
        <f t="shared" si="5"/>
        <v>4</v>
      </c>
      <c r="M62" s="14">
        <f t="shared" si="6"/>
        <v>3</v>
      </c>
      <c r="N62" s="14">
        <f t="shared" si="7"/>
        <v>3</v>
      </c>
      <c r="O62">
        <f t="shared" si="8"/>
        <v>2016</v>
      </c>
      <c r="P62">
        <f t="shared" si="9"/>
        <v>7</v>
      </c>
      <c r="Q62">
        <f t="shared" si="10"/>
        <v>4</v>
      </c>
      <c r="R62">
        <f>IF(E62=0,1,(IF(E62&lt;=5,2,(IF(E62&lt;=10,3,(IF(E62&gt;=11,4)))))))</f>
        <v>2</v>
      </c>
    </row>
    <row r="63" spans="1:18" x14ac:dyDescent="0.2">
      <c r="A63" s="8">
        <v>42555</v>
      </c>
      <c r="B63" s="9">
        <v>502</v>
      </c>
      <c r="C63" s="10">
        <v>0.33402777777777798</v>
      </c>
      <c r="D63" s="9" t="s">
        <v>8</v>
      </c>
      <c r="E63" s="9">
        <v>12</v>
      </c>
      <c r="F63" s="9" t="s">
        <v>19</v>
      </c>
      <c r="G63" s="13">
        <f t="shared" si="0"/>
        <v>2</v>
      </c>
      <c r="H63">
        <f t="shared" si="1"/>
        <v>1</v>
      </c>
      <c r="I63" s="14">
        <f t="shared" si="2"/>
        <v>9</v>
      </c>
      <c r="J63" s="14">
        <f t="shared" si="3"/>
        <v>2</v>
      </c>
      <c r="K63" s="14">
        <f t="shared" si="4"/>
        <v>2</v>
      </c>
      <c r="L63" s="14">
        <f t="shared" si="5"/>
        <v>1</v>
      </c>
      <c r="M63" s="14">
        <f t="shared" si="6"/>
        <v>3</v>
      </c>
      <c r="N63" s="14">
        <f t="shared" si="7"/>
        <v>3</v>
      </c>
      <c r="O63">
        <f t="shared" si="8"/>
        <v>2016</v>
      </c>
      <c r="P63">
        <f t="shared" si="9"/>
        <v>7</v>
      </c>
      <c r="Q63">
        <f t="shared" si="10"/>
        <v>4</v>
      </c>
      <c r="R63">
        <f>IF(E63=0,1,(IF(E63&lt;=5,2,(IF(E63&lt;=10,3,(IF(E63&gt;=11,4)))))))</f>
        <v>4</v>
      </c>
    </row>
    <row r="64" spans="1:18" x14ac:dyDescent="0.2">
      <c r="A64" s="8">
        <v>42555</v>
      </c>
      <c r="B64" s="9">
        <v>501</v>
      </c>
      <c r="C64" s="10">
        <v>0.33750000000000002</v>
      </c>
      <c r="D64" s="9" t="s">
        <v>8</v>
      </c>
      <c r="E64" s="9">
        <v>11</v>
      </c>
      <c r="F64" s="9" t="s">
        <v>19</v>
      </c>
      <c r="G64" s="13">
        <f t="shared" si="0"/>
        <v>1</v>
      </c>
      <c r="H64">
        <f t="shared" si="1"/>
        <v>1</v>
      </c>
      <c r="I64" s="14">
        <f t="shared" si="2"/>
        <v>9</v>
      </c>
      <c r="J64" s="14">
        <f t="shared" si="3"/>
        <v>2</v>
      </c>
      <c r="K64" s="14">
        <f t="shared" si="4"/>
        <v>3</v>
      </c>
      <c r="L64" s="14">
        <f t="shared" si="5"/>
        <v>2</v>
      </c>
      <c r="M64" s="14">
        <f t="shared" si="6"/>
        <v>1</v>
      </c>
      <c r="N64" s="14">
        <f t="shared" si="7"/>
        <v>1</v>
      </c>
      <c r="O64">
        <f t="shared" si="8"/>
        <v>2016</v>
      </c>
      <c r="P64">
        <f t="shared" si="9"/>
        <v>7</v>
      </c>
      <c r="Q64">
        <f t="shared" si="10"/>
        <v>4</v>
      </c>
      <c r="R64">
        <f>IF(E64=0,1,(IF(E64&lt;=5,2,(IF(E64&lt;=10,3,(IF(E64&gt;=11,4)))))))</f>
        <v>4</v>
      </c>
    </row>
    <row r="65" spans="1:18" x14ac:dyDescent="0.2">
      <c r="A65" s="8">
        <v>42555</v>
      </c>
      <c r="B65" s="9">
        <v>504</v>
      </c>
      <c r="C65" s="10">
        <v>0.35347222222222202</v>
      </c>
      <c r="D65" s="9" t="s">
        <v>8</v>
      </c>
      <c r="E65" s="9">
        <v>4</v>
      </c>
      <c r="F65" s="9" t="s">
        <v>19</v>
      </c>
      <c r="G65" s="13">
        <f t="shared" si="0"/>
        <v>4</v>
      </c>
      <c r="H65">
        <f t="shared" si="1"/>
        <v>1</v>
      </c>
      <c r="I65" s="14">
        <f t="shared" si="2"/>
        <v>9</v>
      </c>
      <c r="J65" s="14">
        <f t="shared" si="3"/>
        <v>2</v>
      </c>
      <c r="K65" s="14">
        <f t="shared" si="4"/>
        <v>4</v>
      </c>
      <c r="L65" s="14">
        <f t="shared" si="5"/>
        <v>4</v>
      </c>
      <c r="M65" s="14">
        <f t="shared" si="6"/>
        <v>3</v>
      </c>
      <c r="N65" s="14">
        <f t="shared" si="7"/>
        <v>3</v>
      </c>
      <c r="O65">
        <f t="shared" si="8"/>
        <v>2016</v>
      </c>
      <c r="P65">
        <f t="shared" si="9"/>
        <v>7</v>
      </c>
      <c r="Q65">
        <f t="shared" si="10"/>
        <v>4</v>
      </c>
      <c r="R65">
        <f>IF(E65=0,1,(IF(E65&lt;=5,2,(IF(E65&lt;=10,3,(IF(E65&gt;=11,4)))))))</f>
        <v>2</v>
      </c>
    </row>
    <row r="66" spans="1:18" x14ac:dyDescent="0.2">
      <c r="A66" s="8">
        <v>42555</v>
      </c>
      <c r="B66" s="9">
        <v>501</v>
      </c>
      <c r="C66" s="10">
        <v>0.36666666666666697</v>
      </c>
      <c r="D66" s="9" t="s">
        <v>8</v>
      </c>
      <c r="E66" s="9">
        <v>9</v>
      </c>
      <c r="F66" s="9" t="s">
        <v>19</v>
      </c>
      <c r="G66" s="13">
        <f t="shared" si="0"/>
        <v>1</v>
      </c>
      <c r="H66">
        <f t="shared" si="1"/>
        <v>1</v>
      </c>
      <c r="I66" s="14">
        <f t="shared" si="2"/>
        <v>9</v>
      </c>
      <c r="J66" s="14">
        <f t="shared" si="3"/>
        <v>2</v>
      </c>
      <c r="K66" s="14">
        <f t="shared" si="4"/>
        <v>3</v>
      </c>
      <c r="L66" s="14">
        <f t="shared" si="5"/>
        <v>2</v>
      </c>
      <c r="M66" s="14">
        <f t="shared" si="6"/>
        <v>1</v>
      </c>
      <c r="N66" s="14">
        <f t="shared" si="7"/>
        <v>1</v>
      </c>
      <c r="O66">
        <f t="shared" si="8"/>
        <v>2016</v>
      </c>
      <c r="P66">
        <f t="shared" si="9"/>
        <v>7</v>
      </c>
      <c r="Q66">
        <f t="shared" si="10"/>
        <v>4</v>
      </c>
      <c r="R66">
        <f>IF(E66=0,1,(IF(E66&lt;=5,2,(IF(E66&lt;=10,3,(IF(E66&gt;=11,4)))))))</f>
        <v>3</v>
      </c>
    </row>
    <row r="67" spans="1:18" x14ac:dyDescent="0.2">
      <c r="A67" s="8">
        <v>42555</v>
      </c>
      <c r="B67" s="9">
        <v>514</v>
      </c>
      <c r="C67" s="10">
        <v>0.36736111111111103</v>
      </c>
      <c r="D67" s="9" t="s">
        <v>8</v>
      </c>
      <c r="E67" s="9">
        <v>6</v>
      </c>
      <c r="F67" s="9" t="s">
        <v>19</v>
      </c>
      <c r="G67" s="13">
        <f t="shared" ref="G67:G130" si="11">IF(B67=501,1,(IF(B67=502,2,(IF(B67=503,3,(IF(B67=504,4,(IF(B67=505,5,(IF(B67=506,6,(IF(B67=509,7,(IF(B67=510,8,(IF(B67=511,9,(IF(B67=512,10,(IF(B67=514,11)))))))))))))))))))))</f>
        <v>11</v>
      </c>
      <c r="H67">
        <f t="shared" ref="H67:H130" si="12">IF(D67="Friday",5,(IF(D67="Saturday",6,(IF(D67="Sunday",7,(IF(D67="Monday",1,(IF(D67="Tuesday",2,(IF(D67="Wednesday",3,(IF(D67="Thursday",4,0)))))))))))))</f>
        <v>1</v>
      </c>
      <c r="I67" s="14">
        <f t="shared" ref="I67:I130" si="13">(ROUNDDOWN(C67*24,0)+1)</f>
        <v>9</v>
      </c>
      <c r="J67" s="14">
        <f t="shared" ref="J67:J130" si="14">IF(F67="N",1,(IF(F67="E",2,(IF(F67="S",3,(IF(F67="W",4)))))))</f>
        <v>2</v>
      </c>
      <c r="K67" s="14">
        <f t="shared" ref="K67:K130" si="15">IF(B67=501,3,(IF(B67=502,2,(IF(B67=503,3,(IF(B67=504,4,(IF(B67=505,3,(IF(B67=506,4,(IF(B67=509,1,(IF(B67=510,1,(IF(B67=511,1,(IF(B67=512,3,(IF(B67=514,2)))))))))))))))))))))</f>
        <v>2</v>
      </c>
      <c r="L67" s="14">
        <f t="shared" ref="L67:L130" si="16">IF(B67=501,2,(IF(B67=502,1,(IF(B67=503,2,(IF(B67=504,4,(IF(B67=505,3,(IF(B67=506,2,(IF(B67=509,2,(IF(B67=510,3,(IF(B67=511,3,(IF(B67=512,1,(IF(B67=514,1)))))))))))))))))))))</f>
        <v>1</v>
      </c>
      <c r="M67" s="14">
        <f t="shared" ref="M67:M130" si="17">IF(B67=501,1,(IF(B67=502,3,(IF(B67=503,1,(IF(B67=504,3,(IF(B67=505,4,(IF(B67=506,2,(IF(B67=509,2,(IF(B67=510,3,(IF(B67=511,2,(IF(B67=512,3,(IF(B67=514,3)))))))))))))))))))))</f>
        <v>3</v>
      </c>
      <c r="N67" s="14">
        <f t="shared" ref="N67:N130" si="18">IF(B67=501,1,(IF(B67=502,3,(IF(B67=503,1,(IF(B67=504,3,(IF(B67=505,4,(IF(B67=506,2,(IF(B67=509,2,(IF(B67=510,3,(IF(B67=511,2,(IF(B67=512,3,(IF(B67=514,1)))))))))))))))))))))</f>
        <v>1</v>
      </c>
      <c r="O67">
        <f t="shared" ref="O67:O130" si="19">YEAR(A67)</f>
        <v>2016</v>
      </c>
      <c r="P67">
        <f t="shared" ref="P67:P130" si="20">MONTH(A67)</f>
        <v>7</v>
      </c>
      <c r="Q67">
        <f t="shared" ref="Q67:Q130" si="21">DAY(A67)</f>
        <v>4</v>
      </c>
      <c r="R67">
        <f>IF(E67=0,1,(IF(E67&lt;=5,2,(IF(E67&lt;=10,3,(IF(E67&gt;=11,4)))))))</f>
        <v>3</v>
      </c>
    </row>
    <row r="68" spans="1:18" x14ac:dyDescent="0.2">
      <c r="A68" s="8">
        <v>42555</v>
      </c>
      <c r="B68" s="9">
        <v>510</v>
      </c>
      <c r="C68" s="10">
        <v>0.37638888888888899</v>
      </c>
      <c r="D68" s="9" t="s">
        <v>8</v>
      </c>
      <c r="E68" s="9">
        <v>18</v>
      </c>
      <c r="F68" s="9" t="s">
        <v>20</v>
      </c>
      <c r="G68" s="13">
        <f t="shared" si="11"/>
        <v>8</v>
      </c>
      <c r="H68">
        <f t="shared" si="12"/>
        <v>1</v>
      </c>
      <c r="I68" s="14">
        <f t="shared" si="13"/>
        <v>10</v>
      </c>
      <c r="J68" s="14">
        <f t="shared" si="14"/>
        <v>3</v>
      </c>
      <c r="K68" s="14">
        <f t="shared" si="15"/>
        <v>1</v>
      </c>
      <c r="L68" s="14">
        <f t="shared" si="16"/>
        <v>3</v>
      </c>
      <c r="M68" s="14">
        <f t="shared" si="17"/>
        <v>3</v>
      </c>
      <c r="N68" s="14">
        <f t="shared" si="18"/>
        <v>3</v>
      </c>
      <c r="O68">
        <f t="shared" si="19"/>
        <v>2016</v>
      </c>
      <c r="P68">
        <f t="shared" si="20"/>
        <v>7</v>
      </c>
      <c r="Q68">
        <f t="shared" si="21"/>
        <v>4</v>
      </c>
      <c r="R68">
        <f>IF(E68=0,1,(IF(E68&lt;=5,2,(IF(E68&lt;=10,3,(IF(E68&gt;=11,4)))))))</f>
        <v>4</v>
      </c>
    </row>
    <row r="69" spans="1:18" x14ac:dyDescent="0.2">
      <c r="A69" s="8">
        <v>42555</v>
      </c>
      <c r="B69" s="9">
        <v>505</v>
      </c>
      <c r="C69" s="10">
        <v>0.38055555555555598</v>
      </c>
      <c r="D69" s="9" t="s">
        <v>8</v>
      </c>
      <c r="E69" s="9">
        <v>5</v>
      </c>
      <c r="F69" s="9" t="s">
        <v>18</v>
      </c>
      <c r="G69" s="13">
        <f t="shared" si="11"/>
        <v>5</v>
      </c>
      <c r="H69">
        <f t="shared" si="12"/>
        <v>1</v>
      </c>
      <c r="I69" s="14">
        <f t="shared" si="13"/>
        <v>10</v>
      </c>
      <c r="J69" s="14">
        <f t="shared" si="14"/>
        <v>4</v>
      </c>
      <c r="K69" s="14">
        <f t="shared" si="15"/>
        <v>3</v>
      </c>
      <c r="L69" s="14">
        <f t="shared" si="16"/>
        <v>3</v>
      </c>
      <c r="M69" s="14">
        <f t="shared" si="17"/>
        <v>4</v>
      </c>
      <c r="N69" s="14">
        <f t="shared" si="18"/>
        <v>4</v>
      </c>
      <c r="O69">
        <f t="shared" si="19"/>
        <v>2016</v>
      </c>
      <c r="P69">
        <f t="shared" si="20"/>
        <v>7</v>
      </c>
      <c r="Q69">
        <f t="shared" si="21"/>
        <v>4</v>
      </c>
      <c r="R69">
        <f>IF(E69=0,1,(IF(E69&lt;=5,2,(IF(E69&lt;=10,3,(IF(E69&gt;=11,4)))))))</f>
        <v>2</v>
      </c>
    </row>
    <row r="70" spans="1:18" x14ac:dyDescent="0.2">
      <c r="A70" s="8">
        <v>42555</v>
      </c>
      <c r="B70" s="9">
        <v>505</v>
      </c>
      <c r="C70" s="10">
        <v>0.39930555555555602</v>
      </c>
      <c r="D70" s="9" t="s">
        <v>8</v>
      </c>
      <c r="E70" s="9">
        <v>5</v>
      </c>
      <c r="F70" s="9" t="s">
        <v>18</v>
      </c>
      <c r="G70" s="13">
        <f t="shared" si="11"/>
        <v>5</v>
      </c>
      <c r="H70">
        <f t="shared" si="12"/>
        <v>1</v>
      </c>
      <c r="I70" s="14">
        <f t="shared" si="13"/>
        <v>10</v>
      </c>
      <c r="J70" s="14">
        <f t="shared" si="14"/>
        <v>4</v>
      </c>
      <c r="K70" s="14">
        <f t="shared" si="15"/>
        <v>3</v>
      </c>
      <c r="L70" s="14">
        <f t="shared" si="16"/>
        <v>3</v>
      </c>
      <c r="M70" s="14">
        <f t="shared" si="17"/>
        <v>4</v>
      </c>
      <c r="N70" s="14">
        <f t="shared" si="18"/>
        <v>4</v>
      </c>
      <c r="O70">
        <f t="shared" si="19"/>
        <v>2016</v>
      </c>
      <c r="P70">
        <f t="shared" si="20"/>
        <v>7</v>
      </c>
      <c r="Q70">
        <f t="shared" si="21"/>
        <v>4</v>
      </c>
      <c r="R70">
        <f>IF(E70=0,1,(IF(E70&lt;=5,2,(IF(E70&lt;=10,3,(IF(E70&gt;=11,4)))))))</f>
        <v>2</v>
      </c>
    </row>
    <row r="71" spans="1:18" x14ac:dyDescent="0.2">
      <c r="A71" s="8">
        <v>42555</v>
      </c>
      <c r="B71" s="9">
        <v>504</v>
      </c>
      <c r="C71" s="10">
        <v>0.47638888888888897</v>
      </c>
      <c r="D71" s="9" t="s">
        <v>8</v>
      </c>
      <c r="E71" s="9">
        <v>4</v>
      </c>
      <c r="F71" s="9" t="s">
        <v>19</v>
      </c>
      <c r="G71" s="13">
        <f t="shared" si="11"/>
        <v>4</v>
      </c>
      <c r="H71">
        <f t="shared" si="12"/>
        <v>1</v>
      </c>
      <c r="I71" s="14">
        <f t="shared" si="13"/>
        <v>12</v>
      </c>
      <c r="J71" s="14">
        <f t="shared" si="14"/>
        <v>2</v>
      </c>
      <c r="K71" s="14">
        <f t="shared" si="15"/>
        <v>4</v>
      </c>
      <c r="L71" s="14">
        <f t="shared" si="16"/>
        <v>4</v>
      </c>
      <c r="M71" s="14">
        <f t="shared" si="17"/>
        <v>3</v>
      </c>
      <c r="N71" s="14">
        <f t="shared" si="18"/>
        <v>3</v>
      </c>
      <c r="O71">
        <f t="shared" si="19"/>
        <v>2016</v>
      </c>
      <c r="P71">
        <f t="shared" si="20"/>
        <v>7</v>
      </c>
      <c r="Q71">
        <f t="shared" si="21"/>
        <v>4</v>
      </c>
      <c r="R71">
        <f>IF(E71=0,1,(IF(E71&lt;=5,2,(IF(E71&lt;=10,3,(IF(E71&gt;=11,4)))))))</f>
        <v>2</v>
      </c>
    </row>
    <row r="72" spans="1:18" x14ac:dyDescent="0.2">
      <c r="A72" s="8">
        <v>42555</v>
      </c>
      <c r="B72" s="9">
        <v>506</v>
      </c>
      <c r="C72" s="10">
        <v>0.50555555555555598</v>
      </c>
      <c r="D72" s="9" t="s">
        <v>8</v>
      </c>
      <c r="E72" s="9">
        <v>5</v>
      </c>
      <c r="F72" s="9" t="s">
        <v>18</v>
      </c>
      <c r="G72" s="13">
        <f t="shared" si="11"/>
        <v>6</v>
      </c>
      <c r="H72">
        <f t="shared" si="12"/>
        <v>1</v>
      </c>
      <c r="I72" s="14">
        <f t="shared" si="13"/>
        <v>13</v>
      </c>
      <c r="J72" s="14">
        <f t="shared" si="14"/>
        <v>4</v>
      </c>
      <c r="K72" s="14">
        <f t="shared" si="15"/>
        <v>4</v>
      </c>
      <c r="L72" s="14">
        <f t="shared" si="16"/>
        <v>2</v>
      </c>
      <c r="M72" s="14">
        <f t="shared" si="17"/>
        <v>2</v>
      </c>
      <c r="N72" s="14">
        <f t="shared" si="18"/>
        <v>2</v>
      </c>
      <c r="O72">
        <f t="shared" si="19"/>
        <v>2016</v>
      </c>
      <c r="P72">
        <f t="shared" si="20"/>
        <v>7</v>
      </c>
      <c r="Q72">
        <f t="shared" si="21"/>
        <v>4</v>
      </c>
      <c r="R72">
        <f>IF(E72=0,1,(IF(E72&lt;=5,2,(IF(E72&lt;=10,3,(IF(E72&gt;=11,4)))))))</f>
        <v>2</v>
      </c>
    </row>
    <row r="73" spans="1:18" x14ac:dyDescent="0.2">
      <c r="A73" s="8">
        <v>42555</v>
      </c>
      <c r="B73" s="9">
        <v>501</v>
      </c>
      <c r="C73" s="10">
        <v>0.55763888888888902</v>
      </c>
      <c r="D73" s="9" t="s">
        <v>8</v>
      </c>
      <c r="E73" s="9">
        <v>10</v>
      </c>
      <c r="F73" s="9" t="s">
        <v>19</v>
      </c>
      <c r="G73" s="13">
        <f t="shared" si="11"/>
        <v>1</v>
      </c>
      <c r="H73">
        <f t="shared" si="12"/>
        <v>1</v>
      </c>
      <c r="I73" s="14">
        <f t="shared" si="13"/>
        <v>14</v>
      </c>
      <c r="J73" s="14">
        <f t="shared" si="14"/>
        <v>2</v>
      </c>
      <c r="K73" s="14">
        <f t="shared" si="15"/>
        <v>3</v>
      </c>
      <c r="L73" s="14">
        <f t="shared" si="16"/>
        <v>2</v>
      </c>
      <c r="M73" s="14">
        <f t="shared" si="17"/>
        <v>1</v>
      </c>
      <c r="N73" s="14">
        <f t="shared" si="18"/>
        <v>1</v>
      </c>
      <c r="O73">
        <f t="shared" si="19"/>
        <v>2016</v>
      </c>
      <c r="P73">
        <f t="shared" si="20"/>
        <v>7</v>
      </c>
      <c r="Q73">
        <f t="shared" si="21"/>
        <v>4</v>
      </c>
      <c r="R73">
        <f>IF(E73=0,1,(IF(E73&lt;=5,2,(IF(E73&lt;=10,3,(IF(E73&gt;=11,4)))))))</f>
        <v>3</v>
      </c>
    </row>
    <row r="74" spans="1:18" x14ac:dyDescent="0.2">
      <c r="A74" s="8">
        <v>42555</v>
      </c>
      <c r="B74" s="9">
        <v>514</v>
      </c>
      <c r="C74" s="10">
        <v>0.56388888888888899</v>
      </c>
      <c r="D74" s="9" t="s">
        <v>8</v>
      </c>
      <c r="E74" s="9">
        <v>18</v>
      </c>
      <c r="F74" s="9" t="s">
        <v>18</v>
      </c>
      <c r="G74" s="13">
        <f t="shared" si="11"/>
        <v>11</v>
      </c>
      <c r="H74">
        <f t="shared" si="12"/>
        <v>1</v>
      </c>
      <c r="I74" s="14">
        <f t="shared" si="13"/>
        <v>14</v>
      </c>
      <c r="J74" s="14">
        <f t="shared" si="14"/>
        <v>4</v>
      </c>
      <c r="K74" s="14">
        <f t="shared" si="15"/>
        <v>2</v>
      </c>
      <c r="L74" s="14">
        <f t="shared" si="16"/>
        <v>1</v>
      </c>
      <c r="M74" s="14">
        <f t="shared" si="17"/>
        <v>3</v>
      </c>
      <c r="N74" s="14">
        <f t="shared" si="18"/>
        <v>1</v>
      </c>
      <c r="O74">
        <f t="shared" si="19"/>
        <v>2016</v>
      </c>
      <c r="P74">
        <f t="shared" si="20"/>
        <v>7</v>
      </c>
      <c r="Q74">
        <f t="shared" si="21"/>
        <v>4</v>
      </c>
      <c r="R74">
        <f>IF(E74=0,1,(IF(E74&lt;=5,2,(IF(E74&lt;=10,3,(IF(E74&gt;=11,4)))))))</f>
        <v>4</v>
      </c>
    </row>
    <row r="75" spans="1:18" x14ac:dyDescent="0.2">
      <c r="A75" s="8">
        <v>42555</v>
      </c>
      <c r="B75" s="9">
        <v>504</v>
      </c>
      <c r="C75" s="10">
        <v>0.56527777777777799</v>
      </c>
      <c r="D75" s="9" t="s">
        <v>8</v>
      </c>
      <c r="E75" s="9">
        <v>18</v>
      </c>
      <c r="F75" s="9" t="s">
        <v>18</v>
      </c>
      <c r="G75" s="13">
        <f t="shared" si="11"/>
        <v>4</v>
      </c>
      <c r="H75">
        <f t="shared" si="12"/>
        <v>1</v>
      </c>
      <c r="I75" s="14">
        <f t="shared" si="13"/>
        <v>14</v>
      </c>
      <c r="J75" s="14">
        <f t="shared" si="14"/>
        <v>4</v>
      </c>
      <c r="K75" s="14">
        <f t="shared" si="15"/>
        <v>4</v>
      </c>
      <c r="L75" s="14">
        <f t="shared" si="16"/>
        <v>4</v>
      </c>
      <c r="M75" s="14">
        <f t="shared" si="17"/>
        <v>3</v>
      </c>
      <c r="N75" s="14">
        <f t="shared" si="18"/>
        <v>3</v>
      </c>
      <c r="O75">
        <f t="shared" si="19"/>
        <v>2016</v>
      </c>
      <c r="P75">
        <f t="shared" si="20"/>
        <v>7</v>
      </c>
      <c r="Q75">
        <f t="shared" si="21"/>
        <v>4</v>
      </c>
      <c r="R75">
        <f>IF(E75=0,1,(IF(E75&lt;=5,2,(IF(E75&lt;=10,3,(IF(E75&gt;=11,4)))))))</f>
        <v>4</v>
      </c>
    </row>
    <row r="76" spans="1:18" x14ac:dyDescent="0.2">
      <c r="A76" s="8">
        <v>42555</v>
      </c>
      <c r="B76" s="9">
        <v>505</v>
      </c>
      <c r="C76" s="10">
        <v>0.60416666666666696</v>
      </c>
      <c r="D76" s="9" t="s">
        <v>8</v>
      </c>
      <c r="E76" s="9">
        <v>5</v>
      </c>
      <c r="F76" s="9" t="s">
        <v>19</v>
      </c>
      <c r="G76" s="13">
        <f t="shared" si="11"/>
        <v>5</v>
      </c>
      <c r="H76">
        <f t="shared" si="12"/>
        <v>1</v>
      </c>
      <c r="I76" s="14">
        <f t="shared" si="13"/>
        <v>15</v>
      </c>
      <c r="J76" s="14">
        <f t="shared" si="14"/>
        <v>2</v>
      </c>
      <c r="K76" s="14">
        <f t="shared" si="15"/>
        <v>3</v>
      </c>
      <c r="L76" s="14">
        <f t="shared" si="16"/>
        <v>3</v>
      </c>
      <c r="M76" s="14">
        <f t="shared" si="17"/>
        <v>4</v>
      </c>
      <c r="N76" s="14">
        <f t="shared" si="18"/>
        <v>4</v>
      </c>
      <c r="O76">
        <f t="shared" si="19"/>
        <v>2016</v>
      </c>
      <c r="P76">
        <f t="shared" si="20"/>
        <v>7</v>
      </c>
      <c r="Q76">
        <f t="shared" si="21"/>
        <v>4</v>
      </c>
      <c r="R76">
        <f>IF(E76=0,1,(IF(E76&lt;=5,2,(IF(E76&lt;=10,3,(IF(E76&gt;=11,4)))))))</f>
        <v>2</v>
      </c>
    </row>
    <row r="77" spans="1:18" x14ac:dyDescent="0.2">
      <c r="A77" s="8">
        <v>42555</v>
      </c>
      <c r="B77" s="9">
        <v>504</v>
      </c>
      <c r="C77" s="10">
        <v>0.61319444444444404</v>
      </c>
      <c r="D77" s="9" t="s">
        <v>8</v>
      </c>
      <c r="E77" s="9">
        <v>5</v>
      </c>
      <c r="F77" s="9" t="s">
        <v>18</v>
      </c>
      <c r="G77" s="13">
        <f t="shared" si="11"/>
        <v>4</v>
      </c>
      <c r="H77">
        <f t="shared" si="12"/>
        <v>1</v>
      </c>
      <c r="I77" s="14">
        <f t="shared" si="13"/>
        <v>15</v>
      </c>
      <c r="J77" s="14">
        <f t="shared" si="14"/>
        <v>4</v>
      </c>
      <c r="K77" s="14">
        <f t="shared" si="15"/>
        <v>4</v>
      </c>
      <c r="L77" s="14">
        <f t="shared" si="16"/>
        <v>4</v>
      </c>
      <c r="M77" s="14">
        <f t="shared" si="17"/>
        <v>3</v>
      </c>
      <c r="N77" s="14">
        <f t="shared" si="18"/>
        <v>3</v>
      </c>
      <c r="O77">
        <f t="shared" si="19"/>
        <v>2016</v>
      </c>
      <c r="P77">
        <f t="shared" si="20"/>
        <v>7</v>
      </c>
      <c r="Q77">
        <f t="shared" si="21"/>
        <v>4</v>
      </c>
      <c r="R77">
        <f>IF(E77=0,1,(IF(E77&lt;=5,2,(IF(E77&lt;=10,3,(IF(E77&gt;=11,4)))))))</f>
        <v>2</v>
      </c>
    </row>
    <row r="78" spans="1:18" x14ac:dyDescent="0.2">
      <c r="A78" s="8">
        <v>42555</v>
      </c>
      <c r="B78" s="9">
        <v>514</v>
      </c>
      <c r="C78" s="10">
        <v>0.62847222222222199</v>
      </c>
      <c r="D78" s="9" t="s">
        <v>8</v>
      </c>
      <c r="E78" s="9">
        <v>9</v>
      </c>
      <c r="F78" s="9" t="s">
        <v>19</v>
      </c>
      <c r="G78" s="13">
        <f t="shared" si="11"/>
        <v>11</v>
      </c>
      <c r="H78">
        <f t="shared" si="12"/>
        <v>1</v>
      </c>
      <c r="I78" s="14">
        <f t="shared" si="13"/>
        <v>16</v>
      </c>
      <c r="J78" s="14">
        <f t="shared" si="14"/>
        <v>2</v>
      </c>
      <c r="K78" s="14">
        <f t="shared" si="15"/>
        <v>2</v>
      </c>
      <c r="L78" s="14">
        <f t="shared" si="16"/>
        <v>1</v>
      </c>
      <c r="M78" s="14">
        <f t="shared" si="17"/>
        <v>3</v>
      </c>
      <c r="N78" s="14">
        <f t="shared" si="18"/>
        <v>1</v>
      </c>
      <c r="O78">
        <f t="shared" si="19"/>
        <v>2016</v>
      </c>
      <c r="P78">
        <f t="shared" si="20"/>
        <v>7</v>
      </c>
      <c r="Q78">
        <f t="shared" si="21"/>
        <v>4</v>
      </c>
      <c r="R78">
        <f>IF(E78=0,1,(IF(E78&lt;=5,2,(IF(E78&lt;=10,3,(IF(E78&gt;=11,4)))))))</f>
        <v>3</v>
      </c>
    </row>
    <row r="79" spans="1:18" x14ac:dyDescent="0.2">
      <c r="A79" s="8">
        <v>42555</v>
      </c>
      <c r="B79" s="9">
        <v>505</v>
      </c>
      <c r="C79" s="10">
        <v>0.70416666666666705</v>
      </c>
      <c r="D79" s="9" t="s">
        <v>8</v>
      </c>
      <c r="E79" s="9">
        <v>7</v>
      </c>
      <c r="F79" s="9" t="s">
        <v>19</v>
      </c>
      <c r="G79" s="13">
        <f t="shared" si="11"/>
        <v>5</v>
      </c>
      <c r="H79">
        <f t="shared" si="12"/>
        <v>1</v>
      </c>
      <c r="I79" s="14">
        <f t="shared" si="13"/>
        <v>17</v>
      </c>
      <c r="J79" s="14">
        <f t="shared" si="14"/>
        <v>2</v>
      </c>
      <c r="K79" s="14">
        <f t="shared" si="15"/>
        <v>3</v>
      </c>
      <c r="L79" s="14">
        <f t="shared" si="16"/>
        <v>3</v>
      </c>
      <c r="M79" s="14">
        <f t="shared" si="17"/>
        <v>4</v>
      </c>
      <c r="N79" s="14">
        <f t="shared" si="18"/>
        <v>4</v>
      </c>
      <c r="O79">
        <f t="shared" si="19"/>
        <v>2016</v>
      </c>
      <c r="P79">
        <f t="shared" si="20"/>
        <v>7</v>
      </c>
      <c r="Q79">
        <f t="shared" si="21"/>
        <v>4</v>
      </c>
      <c r="R79">
        <f>IF(E79=0,1,(IF(E79&lt;=5,2,(IF(E79&lt;=10,3,(IF(E79&gt;=11,4)))))))</f>
        <v>3</v>
      </c>
    </row>
    <row r="80" spans="1:18" x14ac:dyDescent="0.2">
      <c r="A80" s="8">
        <v>42555</v>
      </c>
      <c r="B80" s="9">
        <v>514</v>
      </c>
      <c r="C80" s="10">
        <v>0.73472222222222205</v>
      </c>
      <c r="D80" s="9" t="s">
        <v>8</v>
      </c>
      <c r="E80" s="9">
        <v>17</v>
      </c>
      <c r="F80" s="9" t="s">
        <v>19</v>
      </c>
      <c r="G80" s="13">
        <f t="shared" si="11"/>
        <v>11</v>
      </c>
      <c r="H80">
        <f t="shared" si="12"/>
        <v>1</v>
      </c>
      <c r="I80" s="14">
        <f t="shared" si="13"/>
        <v>18</v>
      </c>
      <c r="J80" s="14">
        <f t="shared" si="14"/>
        <v>2</v>
      </c>
      <c r="K80" s="14">
        <f t="shared" si="15"/>
        <v>2</v>
      </c>
      <c r="L80" s="14">
        <f t="shared" si="16"/>
        <v>1</v>
      </c>
      <c r="M80" s="14">
        <f t="shared" si="17"/>
        <v>3</v>
      </c>
      <c r="N80" s="14">
        <f t="shared" si="18"/>
        <v>1</v>
      </c>
      <c r="O80">
        <f t="shared" si="19"/>
        <v>2016</v>
      </c>
      <c r="P80">
        <f t="shared" si="20"/>
        <v>7</v>
      </c>
      <c r="Q80">
        <f t="shared" si="21"/>
        <v>4</v>
      </c>
      <c r="R80">
        <f>IF(E80=0,1,(IF(E80&lt;=5,2,(IF(E80&lt;=10,3,(IF(E80&gt;=11,4)))))))</f>
        <v>4</v>
      </c>
    </row>
    <row r="81" spans="1:18" x14ac:dyDescent="0.2">
      <c r="A81" s="8">
        <v>42555</v>
      </c>
      <c r="B81" s="9">
        <v>504</v>
      </c>
      <c r="C81" s="10">
        <v>0.73472222222222205</v>
      </c>
      <c r="D81" s="9" t="s">
        <v>8</v>
      </c>
      <c r="E81" s="9">
        <v>19</v>
      </c>
      <c r="F81" s="9" t="s">
        <v>19</v>
      </c>
      <c r="G81" s="13">
        <f t="shared" si="11"/>
        <v>4</v>
      </c>
      <c r="H81">
        <f t="shared" si="12"/>
        <v>1</v>
      </c>
      <c r="I81" s="14">
        <f t="shared" si="13"/>
        <v>18</v>
      </c>
      <c r="J81" s="14">
        <f t="shared" si="14"/>
        <v>2</v>
      </c>
      <c r="K81" s="14">
        <f t="shared" si="15"/>
        <v>4</v>
      </c>
      <c r="L81" s="14">
        <f t="shared" si="16"/>
        <v>4</v>
      </c>
      <c r="M81" s="14">
        <f t="shared" si="17"/>
        <v>3</v>
      </c>
      <c r="N81" s="14">
        <f t="shared" si="18"/>
        <v>3</v>
      </c>
      <c r="O81">
        <f t="shared" si="19"/>
        <v>2016</v>
      </c>
      <c r="P81">
        <f t="shared" si="20"/>
        <v>7</v>
      </c>
      <c r="Q81">
        <f t="shared" si="21"/>
        <v>4</v>
      </c>
      <c r="R81">
        <f>IF(E81=0,1,(IF(E81&lt;=5,2,(IF(E81&lt;=10,3,(IF(E81&gt;=11,4)))))))</f>
        <v>4</v>
      </c>
    </row>
    <row r="82" spans="1:18" x14ac:dyDescent="0.2">
      <c r="A82" s="8">
        <v>42555</v>
      </c>
      <c r="B82" s="9">
        <v>504</v>
      </c>
      <c r="C82" s="10">
        <v>0.74166666666666703</v>
      </c>
      <c r="D82" s="9" t="s">
        <v>8</v>
      </c>
      <c r="E82" s="9">
        <v>4</v>
      </c>
      <c r="F82" s="9" t="s">
        <v>19</v>
      </c>
      <c r="G82" s="13">
        <f t="shared" si="11"/>
        <v>4</v>
      </c>
      <c r="H82">
        <f t="shared" si="12"/>
        <v>1</v>
      </c>
      <c r="I82" s="14">
        <f t="shared" si="13"/>
        <v>18</v>
      </c>
      <c r="J82" s="14">
        <f t="shared" si="14"/>
        <v>2</v>
      </c>
      <c r="K82" s="14">
        <f t="shared" si="15"/>
        <v>4</v>
      </c>
      <c r="L82" s="14">
        <f t="shared" si="16"/>
        <v>4</v>
      </c>
      <c r="M82" s="14">
        <f t="shared" si="17"/>
        <v>3</v>
      </c>
      <c r="N82" s="14">
        <f t="shared" si="18"/>
        <v>3</v>
      </c>
      <c r="O82">
        <f t="shared" si="19"/>
        <v>2016</v>
      </c>
      <c r="P82">
        <f t="shared" si="20"/>
        <v>7</v>
      </c>
      <c r="Q82">
        <f t="shared" si="21"/>
        <v>4</v>
      </c>
      <c r="R82">
        <f>IF(E82=0,1,(IF(E82&lt;=5,2,(IF(E82&lt;=10,3,(IF(E82&gt;=11,4)))))))</f>
        <v>2</v>
      </c>
    </row>
    <row r="83" spans="1:18" x14ac:dyDescent="0.2">
      <c r="A83" s="8">
        <v>42555</v>
      </c>
      <c r="B83" s="9">
        <v>510</v>
      </c>
      <c r="C83" s="10">
        <v>0.78472222222222199</v>
      </c>
      <c r="D83" s="9" t="s">
        <v>8</v>
      </c>
      <c r="E83" s="9">
        <v>7</v>
      </c>
      <c r="F83" s="9" t="s">
        <v>20</v>
      </c>
      <c r="G83" s="13">
        <f t="shared" si="11"/>
        <v>8</v>
      </c>
      <c r="H83">
        <f t="shared" si="12"/>
        <v>1</v>
      </c>
      <c r="I83" s="14">
        <f t="shared" si="13"/>
        <v>19</v>
      </c>
      <c r="J83" s="14">
        <f t="shared" si="14"/>
        <v>3</v>
      </c>
      <c r="K83" s="14">
        <f t="shared" si="15"/>
        <v>1</v>
      </c>
      <c r="L83" s="14">
        <f t="shared" si="16"/>
        <v>3</v>
      </c>
      <c r="M83" s="14">
        <f t="shared" si="17"/>
        <v>3</v>
      </c>
      <c r="N83" s="14">
        <f t="shared" si="18"/>
        <v>3</v>
      </c>
      <c r="O83">
        <f t="shared" si="19"/>
        <v>2016</v>
      </c>
      <c r="P83">
        <f t="shared" si="20"/>
        <v>7</v>
      </c>
      <c r="Q83">
        <f t="shared" si="21"/>
        <v>4</v>
      </c>
      <c r="R83">
        <f>IF(E83=0,1,(IF(E83&lt;=5,2,(IF(E83&lt;=10,3,(IF(E83&gt;=11,4)))))))</f>
        <v>3</v>
      </c>
    </row>
    <row r="84" spans="1:18" x14ac:dyDescent="0.2">
      <c r="A84" s="8">
        <v>42555</v>
      </c>
      <c r="B84" s="9">
        <v>506</v>
      </c>
      <c r="C84" s="10">
        <v>0.84513888888888899</v>
      </c>
      <c r="D84" s="9" t="s">
        <v>8</v>
      </c>
      <c r="E84" s="9">
        <v>13</v>
      </c>
      <c r="F84" s="9" t="s">
        <v>19</v>
      </c>
      <c r="G84" s="13">
        <f t="shared" si="11"/>
        <v>6</v>
      </c>
      <c r="H84">
        <f t="shared" si="12"/>
        <v>1</v>
      </c>
      <c r="I84" s="14">
        <f t="shared" si="13"/>
        <v>21</v>
      </c>
      <c r="J84" s="14">
        <f t="shared" si="14"/>
        <v>2</v>
      </c>
      <c r="K84" s="14">
        <f t="shared" si="15"/>
        <v>4</v>
      </c>
      <c r="L84" s="14">
        <f t="shared" si="16"/>
        <v>2</v>
      </c>
      <c r="M84" s="14">
        <f t="shared" si="17"/>
        <v>2</v>
      </c>
      <c r="N84" s="14">
        <f t="shared" si="18"/>
        <v>2</v>
      </c>
      <c r="O84">
        <f t="shared" si="19"/>
        <v>2016</v>
      </c>
      <c r="P84">
        <f t="shared" si="20"/>
        <v>7</v>
      </c>
      <c r="Q84">
        <f t="shared" si="21"/>
        <v>4</v>
      </c>
      <c r="R84">
        <f>IF(E84=0,1,(IF(E84&lt;=5,2,(IF(E84&lt;=10,3,(IF(E84&gt;=11,4)))))))</f>
        <v>4</v>
      </c>
    </row>
    <row r="85" spans="1:18" x14ac:dyDescent="0.2">
      <c r="A85" s="8">
        <v>42555</v>
      </c>
      <c r="B85" s="9">
        <v>514</v>
      </c>
      <c r="C85" s="10">
        <v>0.90625</v>
      </c>
      <c r="D85" s="9" t="s">
        <v>8</v>
      </c>
      <c r="E85" s="9">
        <v>15</v>
      </c>
      <c r="F85" s="9" t="s">
        <v>19</v>
      </c>
      <c r="G85" s="13">
        <f t="shared" si="11"/>
        <v>11</v>
      </c>
      <c r="H85">
        <f t="shared" si="12"/>
        <v>1</v>
      </c>
      <c r="I85" s="14">
        <f t="shared" si="13"/>
        <v>22</v>
      </c>
      <c r="J85" s="14">
        <f t="shared" si="14"/>
        <v>2</v>
      </c>
      <c r="K85" s="14">
        <f t="shared" si="15"/>
        <v>2</v>
      </c>
      <c r="L85" s="14">
        <f t="shared" si="16"/>
        <v>1</v>
      </c>
      <c r="M85" s="14">
        <f t="shared" si="17"/>
        <v>3</v>
      </c>
      <c r="N85" s="14">
        <f t="shared" si="18"/>
        <v>1</v>
      </c>
      <c r="O85">
        <f t="shared" si="19"/>
        <v>2016</v>
      </c>
      <c r="P85">
        <f t="shared" si="20"/>
        <v>7</v>
      </c>
      <c r="Q85">
        <f t="shared" si="21"/>
        <v>4</v>
      </c>
      <c r="R85">
        <f>IF(E85=0,1,(IF(E85&lt;=5,2,(IF(E85&lt;=10,3,(IF(E85&gt;=11,4)))))))</f>
        <v>4</v>
      </c>
    </row>
    <row r="86" spans="1:18" x14ac:dyDescent="0.2">
      <c r="A86" s="8">
        <v>42555</v>
      </c>
      <c r="B86" s="9">
        <v>506</v>
      </c>
      <c r="C86" s="10">
        <v>0.91388888888888897</v>
      </c>
      <c r="D86" s="9" t="s">
        <v>8</v>
      </c>
      <c r="E86" s="9">
        <v>167</v>
      </c>
      <c r="F86" s="9" t="s">
        <v>18</v>
      </c>
      <c r="G86" s="13">
        <f t="shared" si="11"/>
        <v>6</v>
      </c>
      <c r="H86">
        <f t="shared" si="12"/>
        <v>1</v>
      </c>
      <c r="I86" s="14">
        <f t="shared" si="13"/>
        <v>22</v>
      </c>
      <c r="J86" s="14">
        <f t="shared" si="14"/>
        <v>4</v>
      </c>
      <c r="K86" s="14">
        <f t="shared" si="15"/>
        <v>4</v>
      </c>
      <c r="L86" s="14">
        <f t="shared" si="16"/>
        <v>2</v>
      </c>
      <c r="M86" s="14">
        <f t="shared" si="17"/>
        <v>2</v>
      </c>
      <c r="N86" s="14">
        <f t="shared" si="18"/>
        <v>2</v>
      </c>
      <c r="O86">
        <f t="shared" si="19"/>
        <v>2016</v>
      </c>
      <c r="P86">
        <f t="shared" si="20"/>
        <v>7</v>
      </c>
      <c r="Q86">
        <f t="shared" si="21"/>
        <v>4</v>
      </c>
      <c r="R86">
        <f>IF(E86=0,1,(IF(E86&lt;=5,2,(IF(E86&lt;=10,3,(IF(E86&gt;=11,4)))))))</f>
        <v>4</v>
      </c>
    </row>
    <row r="87" spans="1:18" x14ac:dyDescent="0.2">
      <c r="A87" s="8">
        <v>42556</v>
      </c>
      <c r="B87" s="9">
        <v>510</v>
      </c>
      <c r="C87" s="10">
        <v>4.1666666666666699E-2</v>
      </c>
      <c r="D87" s="9" t="s">
        <v>9</v>
      </c>
      <c r="E87" s="9">
        <v>1</v>
      </c>
      <c r="F87" s="9" t="s">
        <v>13</v>
      </c>
      <c r="G87" s="13">
        <f t="shared" si="11"/>
        <v>8</v>
      </c>
      <c r="H87">
        <f t="shared" si="12"/>
        <v>2</v>
      </c>
      <c r="I87" s="14">
        <f t="shared" si="13"/>
        <v>2</v>
      </c>
      <c r="J87" s="14">
        <f t="shared" si="14"/>
        <v>1</v>
      </c>
      <c r="K87" s="14">
        <f t="shared" si="15"/>
        <v>1</v>
      </c>
      <c r="L87" s="14">
        <f t="shared" si="16"/>
        <v>3</v>
      </c>
      <c r="M87" s="14">
        <f t="shared" si="17"/>
        <v>3</v>
      </c>
      <c r="N87" s="14">
        <f t="shared" si="18"/>
        <v>3</v>
      </c>
      <c r="O87">
        <f t="shared" si="19"/>
        <v>2016</v>
      </c>
      <c r="P87">
        <f t="shared" si="20"/>
        <v>7</v>
      </c>
      <c r="Q87">
        <f t="shared" si="21"/>
        <v>5</v>
      </c>
      <c r="R87">
        <f>IF(E87=0,1,(IF(E87&lt;=5,2,(IF(E87&lt;=10,3,(IF(E87&gt;=11,4)))))))</f>
        <v>2</v>
      </c>
    </row>
    <row r="88" spans="1:18" x14ac:dyDescent="0.2">
      <c r="A88" s="8">
        <v>42556</v>
      </c>
      <c r="B88" s="9">
        <v>504</v>
      </c>
      <c r="C88" s="10">
        <v>0.23194444444444401</v>
      </c>
      <c r="D88" s="9" t="s">
        <v>9</v>
      </c>
      <c r="E88" s="9">
        <v>3</v>
      </c>
      <c r="F88" s="9" t="s">
        <v>18</v>
      </c>
      <c r="G88" s="13">
        <f t="shared" si="11"/>
        <v>4</v>
      </c>
      <c r="H88">
        <f t="shared" si="12"/>
        <v>2</v>
      </c>
      <c r="I88" s="14">
        <f t="shared" si="13"/>
        <v>6</v>
      </c>
      <c r="J88" s="14">
        <f t="shared" si="14"/>
        <v>4</v>
      </c>
      <c r="K88" s="14">
        <f t="shared" si="15"/>
        <v>4</v>
      </c>
      <c r="L88" s="14">
        <f t="shared" si="16"/>
        <v>4</v>
      </c>
      <c r="M88" s="14">
        <f t="shared" si="17"/>
        <v>3</v>
      </c>
      <c r="N88" s="14">
        <f t="shared" si="18"/>
        <v>3</v>
      </c>
      <c r="O88">
        <f t="shared" si="19"/>
        <v>2016</v>
      </c>
      <c r="P88">
        <f t="shared" si="20"/>
        <v>7</v>
      </c>
      <c r="Q88">
        <f t="shared" si="21"/>
        <v>5</v>
      </c>
      <c r="R88">
        <f>IF(E88=0,1,(IF(E88&lt;=5,2,(IF(E88&lt;=10,3,(IF(E88&gt;=11,4)))))))</f>
        <v>2</v>
      </c>
    </row>
    <row r="89" spans="1:18" x14ac:dyDescent="0.2">
      <c r="A89" s="8">
        <v>42556</v>
      </c>
      <c r="B89" s="9">
        <v>506</v>
      </c>
      <c r="C89" s="10">
        <v>0.25</v>
      </c>
      <c r="D89" s="9" t="s">
        <v>9</v>
      </c>
      <c r="E89" s="9">
        <v>25</v>
      </c>
      <c r="F89" s="9" t="s">
        <v>18</v>
      </c>
      <c r="G89" s="13">
        <f t="shared" si="11"/>
        <v>6</v>
      </c>
      <c r="H89">
        <f t="shared" si="12"/>
        <v>2</v>
      </c>
      <c r="I89" s="14">
        <f t="shared" si="13"/>
        <v>7</v>
      </c>
      <c r="J89" s="14">
        <f t="shared" si="14"/>
        <v>4</v>
      </c>
      <c r="K89" s="14">
        <f t="shared" si="15"/>
        <v>4</v>
      </c>
      <c r="L89" s="14">
        <f t="shared" si="16"/>
        <v>2</v>
      </c>
      <c r="M89" s="14">
        <f t="shared" si="17"/>
        <v>2</v>
      </c>
      <c r="N89" s="14">
        <f t="shared" si="18"/>
        <v>2</v>
      </c>
      <c r="O89">
        <f t="shared" si="19"/>
        <v>2016</v>
      </c>
      <c r="P89">
        <f t="shared" si="20"/>
        <v>7</v>
      </c>
      <c r="Q89">
        <f t="shared" si="21"/>
        <v>5</v>
      </c>
      <c r="R89">
        <f>IF(E89=0,1,(IF(E89&lt;=5,2,(IF(E89&lt;=10,3,(IF(E89&gt;=11,4)))))))</f>
        <v>4</v>
      </c>
    </row>
    <row r="90" spans="1:18" x14ac:dyDescent="0.2">
      <c r="A90" s="8">
        <v>42556</v>
      </c>
      <c r="B90" s="9">
        <v>506</v>
      </c>
      <c r="C90" s="10">
        <v>0.25833333333333303</v>
      </c>
      <c r="D90" s="9" t="s">
        <v>9</v>
      </c>
      <c r="E90" s="9">
        <v>4</v>
      </c>
      <c r="F90" s="9" t="s">
        <v>19</v>
      </c>
      <c r="G90" s="13">
        <f t="shared" si="11"/>
        <v>6</v>
      </c>
      <c r="H90">
        <f t="shared" si="12"/>
        <v>2</v>
      </c>
      <c r="I90" s="14">
        <f t="shared" si="13"/>
        <v>7</v>
      </c>
      <c r="J90" s="14">
        <f t="shared" si="14"/>
        <v>2</v>
      </c>
      <c r="K90" s="14">
        <f t="shared" si="15"/>
        <v>4</v>
      </c>
      <c r="L90" s="14">
        <f t="shared" si="16"/>
        <v>2</v>
      </c>
      <c r="M90" s="14">
        <f t="shared" si="17"/>
        <v>2</v>
      </c>
      <c r="N90" s="14">
        <f t="shared" si="18"/>
        <v>2</v>
      </c>
      <c r="O90">
        <f t="shared" si="19"/>
        <v>2016</v>
      </c>
      <c r="P90">
        <f t="shared" si="20"/>
        <v>7</v>
      </c>
      <c r="Q90">
        <f t="shared" si="21"/>
        <v>5</v>
      </c>
      <c r="R90">
        <f>IF(E90=0,1,(IF(E90&lt;=5,2,(IF(E90&lt;=10,3,(IF(E90&gt;=11,4)))))))</f>
        <v>2</v>
      </c>
    </row>
    <row r="91" spans="1:18" x14ac:dyDescent="0.2">
      <c r="A91" s="8">
        <v>42556</v>
      </c>
      <c r="B91" s="9">
        <v>504</v>
      </c>
      <c r="C91" s="10">
        <v>0.31111111111111101</v>
      </c>
      <c r="D91" s="9" t="s">
        <v>9</v>
      </c>
      <c r="E91" s="9">
        <v>4</v>
      </c>
      <c r="F91" s="9" t="s">
        <v>19</v>
      </c>
      <c r="G91" s="13">
        <f t="shared" si="11"/>
        <v>4</v>
      </c>
      <c r="H91">
        <f t="shared" si="12"/>
        <v>2</v>
      </c>
      <c r="I91" s="14">
        <f t="shared" si="13"/>
        <v>8</v>
      </c>
      <c r="J91" s="14">
        <f t="shared" si="14"/>
        <v>2</v>
      </c>
      <c r="K91" s="14">
        <f t="shared" si="15"/>
        <v>4</v>
      </c>
      <c r="L91" s="14">
        <f t="shared" si="16"/>
        <v>4</v>
      </c>
      <c r="M91" s="14">
        <f t="shared" si="17"/>
        <v>3</v>
      </c>
      <c r="N91" s="14">
        <f t="shared" si="18"/>
        <v>3</v>
      </c>
      <c r="O91">
        <f t="shared" si="19"/>
        <v>2016</v>
      </c>
      <c r="P91">
        <f t="shared" si="20"/>
        <v>7</v>
      </c>
      <c r="Q91">
        <f t="shared" si="21"/>
        <v>5</v>
      </c>
      <c r="R91">
        <f>IF(E91=0,1,(IF(E91&lt;=5,2,(IF(E91&lt;=10,3,(IF(E91&gt;=11,4)))))))</f>
        <v>2</v>
      </c>
    </row>
    <row r="92" spans="1:18" x14ac:dyDescent="0.2">
      <c r="A92" s="8">
        <v>42556</v>
      </c>
      <c r="B92" s="9">
        <v>504</v>
      </c>
      <c r="C92" s="10">
        <v>0.33541666666666697</v>
      </c>
      <c r="D92" s="9" t="s">
        <v>9</v>
      </c>
      <c r="E92" s="9">
        <v>21</v>
      </c>
      <c r="F92" s="9" t="s">
        <v>18</v>
      </c>
      <c r="G92" s="13">
        <f t="shared" si="11"/>
        <v>4</v>
      </c>
      <c r="H92">
        <f t="shared" si="12"/>
        <v>2</v>
      </c>
      <c r="I92" s="14">
        <f t="shared" si="13"/>
        <v>9</v>
      </c>
      <c r="J92" s="14">
        <f t="shared" si="14"/>
        <v>4</v>
      </c>
      <c r="K92" s="14">
        <f t="shared" si="15"/>
        <v>4</v>
      </c>
      <c r="L92" s="14">
        <f t="shared" si="16"/>
        <v>4</v>
      </c>
      <c r="M92" s="14">
        <f t="shared" si="17"/>
        <v>3</v>
      </c>
      <c r="N92" s="14">
        <f t="shared" si="18"/>
        <v>3</v>
      </c>
      <c r="O92">
        <f t="shared" si="19"/>
        <v>2016</v>
      </c>
      <c r="P92">
        <f t="shared" si="20"/>
        <v>7</v>
      </c>
      <c r="Q92">
        <f t="shared" si="21"/>
        <v>5</v>
      </c>
      <c r="R92">
        <f>IF(E92=0,1,(IF(E92&lt;=5,2,(IF(E92&lt;=10,3,(IF(E92&gt;=11,4)))))))</f>
        <v>4</v>
      </c>
    </row>
    <row r="93" spans="1:18" x14ac:dyDescent="0.2">
      <c r="A93" s="8">
        <v>42556</v>
      </c>
      <c r="B93" s="9">
        <v>514</v>
      </c>
      <c r="C93" s="10">
        <v>0.33541666666666697</v>
      </c>
      <c r="D93" s="9" t="s">
        <v>9</v>
      </c>
      <c r="E93" s="9">
        <v>13</v>
      </c>
      <c r="F93" s="9" t="s">
        <v>18</v>
      </c>
      <c r="G93" s="13">
        <f t="shared" si="11"/>
        <v>11</v>
      </c>
      <c r="H93">
        <f t="shared" si="12"/>
        <v>2</v>
      </c>
      <c r="I93" s="14">
        <f t="shared" si="13"/>
        <v>9</v>
      </c>
      <c r="J93" s="14">
        <f t="shared" si="14"/>
        <v>4</v>
      </c>
      <c r="K93" s="14">
        <f t="shared" si="15"/>
        <v>2</v>
      </c>
      <c r="L93" s="14">
        <f t="shared" si="16"/>
        <v>1</v>
      </c>
      <c r="M93" s="14">
        <f t="shared" si="17"/>
        <v>3</v>
      </c>
      <c r="N93" s="14">
        <f t="shared" si="18"/>
        <v>1</v>
      </c>
      <c r="O93">
        <f t="shared" si="19"/>
        <v>2016</v>
      </c>
      <c r="P93">
        <f t="shared" si="20"/>
        <v>7</v>
      </c>
      <c r="Q93">
        <f t="shared" si="21"/>
        <v>5</v>
      </c>
      <c r="R93">
        <f>IF(E93=0,1,(IF(E93&lt;=5,2,(IF(E93&lt;=10,3,(IF(E93&gt;=11,4)))))))</f>
        <v>4</v>
      </c>
    </row>
    <row r="94" spans="1:18" x14ac:dyDescent="0.2">
      <c r="A94" s="8">
        <v>42556</v>
      </c>
      <c r="B94" s="9">
        <v>503</v>
      </c>
      <c r="C94" s="10">
        <v>0.35208333333333303</v>
      </c>
      <c r="D94" s="9" t="s">
        <v>9</v>
      </c>
      <c r="E94" s="9">
        <v>11</v>
      </c>
      <c r="F94" s="9" t="s">
        <v>19</v>
      </c>
      <c r="G94" s="13">
        <f t="shared" si="11"/>
        <v>3</v>
      </c>
      <c r="H94">
        <f t="shared" si="12"/>
        <v>2</v>
      </c>
      <c r="I94" s="14">
        <f t="shared" si="13"/>
        <v>9</v>
      </c>
      <c r="J94" s="14">
        <f t="shared" si="14"/>
        <v>2</v>
      </c>
      <c r="K94" s="14">
        <f t="shared" si="15"/>
        <v>3</v>
      </c>
      <c r="L94" s="14">
        <f t="shared" si="16"/>
        <v>2</v>
      </c>
      <c r="M94" s="14">
        <f t="shared" si="17"/>
        <v>1</v>
      </c>
      <c r="N94" s="14">
        <f t="shared" si="18"/>
        <v>1</v>
      </c>
      <c r="O94">
        <f t="shared" si="19"/>
        <v>2016</v>
      </c>
      <c r="P94">
        <f t="shared" si="20"/>
        <v>7</v>
      </c>
      <c r="Q94">
        <f t="shared" si="21"/>
        <v>5</v>
      </c>
      <c r="R94">
        <f>IF(E94=0,1,(IF(E94&lt;=5,2,(IF(E94&lt;=10,3,(IF(E94&gt;=11,4)))))))</f>
        <v>4</v>
      </c>
    </row>
    <row r="95" spans="1:18" x14ac:dyDescent="0.2">
      <c r="A95" s="8">
        <v>42556</v>
      </c>
      <c r="B95" s="9">
        <v>504</v>
      </c>
      <c r="C95" s="10">
        <v>0.35416666666666702</v>
      </c>
      <c r="D95" s="9" t="s">
        <v>9</v>
      </c>
      <c r="E95" s="9">
        <v>4</v>
      </c>
      <c r="F95" s="9" t="s">
        <v>19</v>
      </c>
      <c r="G95" s="13">
        <f t="shared" si="11"/>
        <v>4</v>
      </c>
      <c r="H95">
        <f t="shared" si="12"/>
        <v>2</v>
      </c>
      <c r="I95" s="14">
        <f t="shared" si="13"/>
        <v>9</v>
      </c>
      <c r="J95" s="14">
        <f t="shared" si="14"/>
        <v>2</v>
      </c>
      <c r="K95" s="14">
        <f t="shared" si="15"/>
        <v>4</v>
      </c>
      <c r="L95" s="14">
        <f t="shared" si="16"/>
        <v>4</v>
      </c>
      <c r="M95" s="14">
        <f t="shared" si="17"/>
        <v>3</v>
      </c>
      <c r="N95" s="14">
        <f t="shared" si="18"/>
        <v>3</v>
      </c>
      <c r="O95">
        <f t="shared" si="19"/>
        <v>2016</v>
      </c>
      <c r="P95">
        <f t="shared" si="20"/>
        <v>7</v>
      </c>
      <c r="Q95">
        <f t="shared" si="21"/>
        <v>5</v>
      </c>
      <c r="R95">
        <f>IF(E95=0,1,(IF(E95&lt;=5,2,(IF(E95&lt;=10,3,(IF(E95&gt;=11,4)))))))</f>
        <v>2</v>
      </c>
    </row>
    <row r="96" spans="1:18" x14ac:dyDescent="0.2">
      <c r="A96" s="8">
        <v>42556</v>
      </c>
      <c r="B96" s="9">
        <v>502</v>
      </c>
      <c r="C96" s="10">
        <v>0.35486111111111102</v>
      </c>
      <c r="D96" s="9" t="s">
        <v>9</v>
      </c>
      <c r="E96" s="9">
        <v>7</v>
      </c>
      <c r="F96" s="9" t="s">
        <v>19</v>
      </c>
      <c r="G96" s="13">
        <f t="shared" si="11"/>
        <v>2</v>
      </c>
      <c r="H96">
        <f t="shared" si="12"/>
        <v>2</v>
      </c>
      <c r="I96" s="14">
        <f t="shared" si="13"/>
        <v>9</v>
      </c>
      <c r="J96" s="14">
        <f t="shared" si="14"/>
        <v>2</v>
      </c>
      <c r="K96" s="14">
        <f t="shared" si="15"/>
        <v>2</v>
      </c>
      <c r="L96" s="14">
        <f t="shared" si="16"/>
        <v>1</v>
      </c>
      <c r="M96" s="14">
        <f t="shared" si="17"/>
        <v>3</v>
      </c>
      <c r="N96" s="14">
        <f t="shared" si="18"/>
        <v>3</v>
      </c>
      <c r="O96">
        <f t="shared" si="19"/>
        <v>2016</v>
      </c>
      <c r="P96">
        <f t="shared" si="20"/>
        <v>7</v>
      </c>
      <c r="Q96">
        <f t="shared" si="21"/>
        <v>5</v>
      </c>
      <c r="R96">
        <f>IF(E96=0,1,(IF(E96&lt;=5,2,(IF(E96&lt;=10,3,(IF(E96&gt;=11,4)))))))</f>
        <v>3</v>
      </c>
    </row>
    <row r="97" spans="1:18" x14ac:dyDescent="0.2">
      <c r="A97" s="8">
        <v>42556</v>
      </c>
      <c r="B97" s="9">
        <v>504</v>
      </c>
      <c r="C97" s="10">
        <v>0.37847222222222199</v>
      </c>
      <c r="D97" s="9" t="s">
        <v>9</v>
      </c>
      <c r="E97" s="9">
        <v>4</v>
      </c>
      <c r="F97" s="9" t="s">
        <v>19</v>
      </c>
      <c r="G97" s="13">
        <f t="shared" si="11"/>
        <v>4</v>
      </c>
      <c r="H97">
        <f t="shared" si="12"/>
        <v>2</v>
      </c>
      <c r="I97" s="14">
        <f t="shared" si="13"/>
        <v>10</v>
      </c>
      <c r="J97" s="14">
        <f t="shared" si="14"/>
        <v>2</v>
      </c>
      <c r="K97" s="14">
        <f t="shared" si="15"/>
        <v>4</v>
      </c>
      <c r="L97" s="14">
        <f t="shared" si="16"/>
        <v>4</v>
      </c>
      <c r="M97" s="14">
        <f t="shared" si="17"/>
        <v>3</v>
      </c>
      <c r="N97" s="14">
        <f t="shared" si="18"/>
        <v>3</v>
      </c>
      <c r="O97">
        <f t="shared" si="19"/>
        <v>2016</v>
      </c>
      <c r="P97">
        <f t="shared" si="20"/>
        <v>7</v>
      </c>
      <c r="Q97">
        <f t="shared" si="21"/>
        <v>5</v>
      </c>
      <c r="R97">
        <f>IF(E97=0,1,(IF(E97&lt;=5,2,(IF(E97&lt;=10,3,(IF(E97&gt;=11,4)))))))</f>
        <v>2</v>
      </c>
    </row>
    <row r="98" spans="1:18" x14ac:dyDescent="0.2">
      <c r="A98" s="8">
        <v>42556</v>
      </c>
      <c r="B98" s="9">
        <v>504</v>
      </c>
      <c r="C98" s="10">
        <v>0.40347222222222201</v>
      </c>
      <c r="D98" s="9" t="s">
        <v>9</v>
      </c>
      <c r="E98" s="9">
        <v>4</v>
      </c>
      <c r="F98" s="9" t="s">
        <v>18</v>
      </c>
      <c r="G98" s="13">
        <f t="shared" si="11"/>
        <v>4</v>
      </c>
      <c r="H98">
        <f t="shared" si="12"/>
        <v>2</v>
      </c>
      <c r="I98" s="14">
        <f t="shared" si="13"/>
        <v>10</v>
      </c>
      <c r="J98" s="14">
        <f t="shared" si="14"/>
        <v>4</v>
      </c>
      <c r="K98" s="14">
        <f t="shared" si="15"/>
        <v>4</v>
      </c>
      <c r="L98" s="14">
        <f t="shared" si="16"/>
        <v>4</v>
      </c>
      <c r="M98" s="14">
        <f t="shared" si="17"/>
        <v>3</v>
      </c>
      <c r="N98" s="14">
        <f t="shared" si="18"/>
        <v>3</v>
      </c>
      <c r="O98">
        <f t="shared" si="19"/>
        <v>2016</v>
      </c>
      <c r="P98">
        <f t="shared" si="20"/>
        <v>7</v>
      </c>
      <c r="Q98">
        <f t="shared" si="21"/>
        <v>5</v>
      </c>
      <c r="R98">
        <f>IF(E98=0,1,(IF(E98&lt;=5,2,(IF(E98&lt;=10,3,(IF(E98&gt;=11,4)))))))</f>
        <v>2</v>
      </c>
    </row>
    <row r="99" spans="1:18" x14ac:dyDescent="0.2">
      <c r="A99" s="8">
        <v>42556</v>
      </c>
      <c r="B99" s="9">
        <v>501</v>
      </c>
      <c r="C99" s="10">
        <v>0.47361111111111098</v>
      </c>
      <c r="D99" s="9" t="s">
        <v>9</v>
      </c>
      <c r="E99" s="9">
        <v>41</v>
      </c>
      <c r="F99" s="9" t="s">
        <v>18</v>
      </c>
      <c r="G99" s="13">
        <f t="shared" si="11"/>
        <v>1</v>
      </c>
      <c r="H99">
        <f t="shared" si="12"/>
        <v>2</v>
      </c>
      <c r="I99" s="14">
        <f t="shared" si="13"/>
        <v>12</v>
      </c>
      <c r="J99" s="14">
        <f t="shared" si="14"/>
        <v>4</v>
      </c>
      <c r="K99" s="14">
        <f t="shared" si="15"/>
        <v>3</v>
      </c>
      <c r="L99" s="14">
        <f t="shared" si="16"/>
        <v>2</v>
      </c>
      <c r="M99" s="14">
        <f t="shared" si="17"/>
        <v>1</v>
      </c>
      <c r="N99" s="14">
        <f t="shared" si="18"/>
        <v>1</v>
      </c>
      <c r="O99">
        <f t="shared" si="19"/>
        <v>2016</v>
      </c>
      <c r="P99">
        <f t="shared" si="20"/>
        <v>7</v>
      </c>
      <c r="Q99">
        <f t="shared" si="21"/>
        <v>5</v>
      </c>
      <c r="R99">
        <f>IF(E99=0,1,(IF(E99&lt;=5,2,(IF(E99&lt;=10,3,(IF(E99&gt;=11,4)))))))</f>
        <v>4</v>
      </c>
    </row>
    <row r="100" spans="1:18" x14ac:dyDescent="0.2">
      <c r="A100" s="8">
        <v>42556</v>
      </c>
      <c r="B100" s="9">
        <v>505</v>
      </c>
      <c r="C100" s="10">
        <v>0.47916666666666702</v>
      </c>
      <c r="D100" s="9" t="s">
        <v>9</v>
      </c>
      <c r="E100" s="9">
        <v>45</v>
      </c>
      <c r="F100" s="9" t="s">
        <v>19</v>
      </c>
      <c r="G100" s="13">
        <f t="shared" si="11"/>
        <v>5</v>
      </c>
      <c r="H100">
        <f t="shared" si="12"/>
        <v>2</v>
      </c>
      <c r="I100" s="14">
        <f t="shared" si="13"/>
        <v>12</v>
      </c>
      <c r="J100" s="14">
        <f t="shared" si="14"/>
        <v>2</v>
      </c>
      <c r="K100" s="14">
        <f t="shared" si="15"/>
        <v>3</v>
      </c>
      <c r="L100" s="14">
        <f t="shared" si="16"/>
        <v>3</v>
      </c>
      <c r="M100" s="14">
        <f t="shared" si="17"/>
        <v>4</v>
      </c>
      <c r="N100" s="14">
        <f t="shared" si="18"/>
        <v>4</v>
      </c>
      <c r="O100">
        <f t="shared" si="19"/>
        <v>2016</v>
      </c>
      <c r="P100">
        <f t="shared" si="20"/>
        <v>7</v>
      </c>
      <c r="Q100">
        <f t="shared" si="21"/>
        <v>5</v>
      </c>
      <c r="R100">
        <f>IF(E100=0,1,(IF(E100&lt;=5,2,(IF(E100&lt;=10,3,(IF(E100&gt;=11,4)))))))</f>
        <v>4</v>
      </c>
    </row>
    <row r="101" spans="1:18" x14ac:dyDescent="0.2">
      <c r="A101" s="8">
        <v>42556</v>
      </c>
      <c r="B101" s="9">
        <v>504</v>
      </c>
      <c r="C101" s="10">
        <v>0.59722222222222199</v>
      </c>
      <c r="D101" s="9" t="s">
        <v>9</v>
      </c>
      <c r="E101" s="9">
        <v>4</v>
      </c>
      <c r="F101" s="9" t="s">
        <v>18</v>
      </c>
      <c r="G101" s="13">
        <f t="shared" si="11"/>
        <v>4</v>
      </c>
      <c r="H101">
        <f t="shared" si="12"/>
        <v>2</v>
      </c>
      <c r="I101" s="14">
        <f t="shared" si="13"/>
        <v>15</v>
      </c>
      <c r="J101" s="14">
        <f t="shared" si="14"/>
        <v>4</v>
      </c>
      <c r="K101" s="14">
        <f t="shared" si="15"/>
        <v>4</v>
      </c>
      <c r="L101" s="14">
        <f t="shared" si="16"/>
        <v>4</v>
      </c>
      <c r="M101" s="14">
        <f t="shared" si="17"/>
        <v>3</v>
      </c>
      <c r="N101" s="14">
        <f t="shared" si="18"/>
        <v>3</v>
      </c>
      <c r="O101">
        <f t="shared" si="19"/>
        <v>2016</v>
      </c>
      <c r="P101">
        <f t="shared" si="20"/>
        <v>7</v>
      </c>
      <c r="Q101">
        <f t="shared" si="21"/>
        <v>5</v>
      </c>
      <c r="R101">
        <f>IF(E101=0,1,(IF(E101&lt;=5,2,(IF(E101&lt;=10,3,(IF(E101&gt;=11,4)))))))</f>
        <v>2</v>
      </c>
    </row>
    <row r="102" spans="1:18" x14ac:dyDescent="0.2">
      <c r="A102" s="8">
        <v>42556</v>
      </c>
      <c r="B102" s="9">
        <v>504</v>
      </c>
      <c r="C102" s="10">
        <v>0.59861111111111098</v>
      </c>
      <c r="D102" s="9" t="s">
        <v>9</v>
      </c>
      <c r="E102" s="9">
        <v>4</v>
      </c>
      <c r="F102" s="9" t="s">
        <v>18</v>
      </c>
      <c r="G102" s="13">
        <f t="shared" si="11"/>
        <v>4</v>
      </c>
      <c r="H102">
        <f t="shared" si="12"/>
        <v>2</v>
      </c>
      <c r="I102" s="14">
        <f t="shared" si="13"/>
        <v>15</v>
      </c>
      <c r="J102" s="14">
        <f t="shared" si="14"/>
        <v>4</v>
      </c>
      <c r="K102" s="14">
        <f t="shared" si="15"/>
        <v>4</v>
      </c>
      <c r="L102" s="14">
        <f t="shared" si="16"/>
        <v>4</v>
      </c>
      <c r="M102" s="14">
        <f t="shared" si="17"/>
        <v>3</v>
      </c>
      <c r="N102" s="14">
        <f t="shared" si="18"/>
        <v>3</v>
      </c>
      <c r="O102">
        <f t="shared" si="19"/>
        <v>2016</v>
      </c>
      <c r="P102">
        <f t="shared" si="20"/>
        <v>7</v>
      </c>
      <c r="Q102">
        <f t="shared" si="21"/>
        <v>5</v>
      </c>
      <c r="R102">
        <f>IF(E102=0,1,(IF(E102&lt;=5,2,(IF(E102&lt;=10,3,(IF(E102&gt;=11,4)))))))</f>
        <v>2</v>
      </c>
    </row>
    <row r="103" spans="1:18" x14ac:dyDescent="0.2">
      <c r="A103" s="8">
        <v>42556</v>
      </c>
      <c r="B103" s="9">
        <v>505</v>
      </c>
      <c r="C103" s="10">
        <v>0.63194444444444398</v>
      </c>
      <c r="D103" s="9" t="s">
        <v>9</v>
      </c>
      <c r="E103" s="9">
        <v>6</v>
      </c>
      <c r="F103" s="9" t="s">
        <v>19</v>
      </c>
      <c r="G103" s="13">
        <f t="shared" si="11"/>
        <v>5</v>
      </c>
      <c r="H103">
        <f t="shared" si="12"/>
        <v>2</v>
      </c>
      <c r="I103" s="14">
        <f t="shared" si="13"/>
        <v>16</v>
      </c>
      <c r="J103" s="14">
        <f t="shared" si="14"/>
        <v>2</v>
      </c>
      <c r="K103" s="14">
        <f t="shared" si="15"/>
        <v>3</v>
      </c>
      <c r="L103" s="14">
        <f t="shared" si="16"/>
        <v>3</v>
      </c>
      <c r="M103" s="14">
        <f t="shared" si="17"/>
        <v>4</v>
      </c>
      <c r="N103" s="14">
        <f t="shared" si="18"/>
        <v>4</v>
      </c>
      <c r="O103">
        <f t="shared" si="19"/>
        <v>2016</v>
      </c>
      <c r="P103">
        <f t="shared" si="20"/>
        <v>7</v>
      </c>
      <c r="Q103">
        <f t="shared" si="21"/>
        <v>5</v>
      </c>
      <c r="R103">
        <f>IF(E103=0,1,(IF(E103&lt;=5,2,(IF(E103&lt;=10,3,(IF(E103&gt;=11,4)))))))</f>
        <v>3</v>
      </c>
    </row>
    <row r="104" spans="1:18" x14ac:dyDescent="0.2">
      <c r="A104" s="8">
        <v>42556</v>
      </c>
      <c r="B104" s="9">
        <v>504</v>
      </c>
      <c r="C104" s="10">
        <v>0.63888888888888895</v>
      </c>
      <c r="D104" s="9" t="s">
        <v>9</v>
      </c>
      <c r="E104" s="9">
        <v>4</v>
      </c>
      <c r="F104" s="9" t="s">
        <v>18</v>
      </c>
      <c r="G104" s="13">
        <f t="shared" si="11"/>
        <v>4</v>
      </c>
      <c r="H104">
        <f t="shared" si="12"/>
        <v>2</v>
      </c>
      <c r="I104" s="14">
        <f t="shared" si="13"/>
        <v>16</v>
      </c>
      <c r="J104" s="14">
        <f t="shared" si="14"/>
        <v>4</v>
      </c>
      <c r="K104" s="14">
        <f t="shared" si="15"/>
        <v>4</v>
      </c>
      <c r="L104" s="14">
        <f t="shared" si="16"/>
        <v>4</v>
      </c>
      <c r="M104" s="14">
        <f t="shared" si="17"/>
        <v>3</v>
      </c>
      <c r="N104" s="14">
        <f t="shared" si="18"/>
        <v>3</v>
      </c>
      <c r="O104">
        <f t="shared" si="19"/>
        <v>2016</v>
      </c>
      <c r="P104">
        <f t="shared" si="20"/>
        <v>7</v>
      </c>
      <c r="Q104">
        <f t="shared" si="21"/>
        <v>5</v>
      </c>
      <c r="R104">
        <f>IF(E104=0,1,(IF(E104&lt;=5,2,(IF(E104&lt;=10,3,(IF(E104&gt;=11,4)))))))</f>
        <v>2</v>
      </c>
    </row>
    <row r="105" spans="1:18" x14ac:dyDescent="0.2">
      <c r="A105" s="8">
        <v>42556</v>
      </c>
      <c r="B105" s="9">
        <v>503</v>
      </c>
      <c r="C105" s="10">
        <v>0.64236111111111105</v>
      </c>
      <c r="D105" s="9" t="s">
        <v>9</v>
      </c>
      <c r="E105" s="9">
        <v>12</v>
      </c>
      <c r="F105" s="9" t="s">
        <v>19</v>
      </c>
      <c r="G105" s="13">
        <f t="shared" si="11"/>
        <v>3</v>
      </c>
      <c r="H105">
        <f t="shared" si="12"/>
        <v>2</v>
      </c>
      <c r="I105" s="14">
        <f t="shared" si="13"/>
        <v>16</v>
      </c>
      <c r="J105" s="14">
        <f t="shared" si="14"/>
        <v>2</v>
      </c>
      <c r="K105" s="14">
        <f t="shared" si="15"/>
        <v>3</v>
      </c>
      <c r="L105" s="14">
        <f t="shared" si="16"/>
        <v>2</v>
      </c>
      <c r="M105" s="14">
        <f t="shared" si="17"/>
        <v>1</v>
      </c>
      <c r="N105" s="14">
        <f t="shared" si="18"/>
        <v>1</v>
      </c>
      <c r="O105">
        <f t="shared" si="19"/>
        <v>2016</v>
      </c>
      <c r="P105">
        <f t="shared" si="20"/>
        <v>7</v>
      </c>
      <c r="Q105">
        <f t="shared" si="21"/>
        <v>5</v>
      </c>
      <c r="R105">
        <f>IF(E105=0,1,(IF(E105&lt;=5,2,(IF(E105&lt;=10,3,(IF(E105&gt;=11,4)))))))</f>
        <v>4</v>
      </c>
    </row>
    <row r="106" spans="1:18" x14ac:dyDescent="0.2">
      <c r="A106" s="8">
        <v>42556</v>
      </c>
      <c r="B106" s="9">
        <v>504</v>
      </c>
      <c r="C106" s="10">
        <v>0.66041666666666698</v>
      </c>
      <c r="D106" s="9" t="s">
        <v>9</v>
      </c>
      <c r="E106" s="9">
        <v>4</v>
      </c>
      <c r="F106" s="9" t="s">
        <v>19</v>
      </c>
      <c r="G106" s="13">
        <f t="shared" si="11"/>
        <v>4</v>
      </c>
      <c r="H106">
        <f t="shared" si="12"/>
        <v>2</v>
      </c>
      <c r="I106" s="14">
        <f t="shared" si="13"/>
        <v>16</v>
      </c>
      <c r="J106" s="14">
        <f t="shared" si="14"/>
        <v>2</v>
      </c>
      <c r="K106" s="14">
        <f t="shared" si="15"/>
        <v>4</v>
      </c>
      <c r="L106" s="14">
        <f t="shared" si="16"/>
        <v>4</v>
      </c>
      <c r="M106" s="14">
        <f t="shared" si="17"/>
        <v>3</v>
      </c>
      <c r="N106" s="14">
        <f t="shared" si="18"/>
        <v>3</v>
      </c>
      <c r="O106">
        <f t="shared" si="19"/>
        <v>2016</v>
      </c>
      <c r="P106">
        <f t="shared" si="20"/>
        <v>7</v>
      </c>
      <c r="Q106">
        <f t="shared" si="21"/>
        <v>5</v>
      </c>
      <c r="R106">
        <f>IF(E106=0,1,(IF(E106&lt;=5,2,(IF(E106&lt;=10,3,(IF(E106&gt;=11,4)))))))</f>
        <v>2</v>
      </c>
    </row>
    <row r="107" spans="1:18" x14ac:dyDescent="0.2">
      <c r="A107" s="8">
        <v>42556</v>
      </c>
      <c r="B107" s="9">
        <v>502</v>
      </c>
      <c r="C107" s="10">
        <v>0.71180555555555602</v>
      </c>
      <c r="D107" s="9" t="s">
        <v>9</v>
      </c>
      <c r="E107" s="9">
        <v>12</v>
      </c>
      <c r="F107" s="9" t="s">
        <v>18</v>
      </c>
      <c r="G107" s="13">
        <f t="shared" si="11"/>
        <v>2</v>
      </c>
      <c r="H107">
        <f t="shared" si="12"/>
        <v>2</v>
      </c>
      <c r="I107" s="14">
        <f t="shared" si="13"/>
        <v>18</v>
      </c>
      <c r="J107" s="14">
        <f t="shared" si="14"/>
        <v>4</v>
      </c>
      <c r="K107" s="14">
        <f t="shared" si="15"/>
        <v>2</v>
      </c>
      <c r="L107" s="14">
        <f t="shared" si="16"/>
        <v>1</v>
      </c>
      <c r="M107" s="14">
        <f t="shared" si="17"/>
        <v>3</v>
      </c>
      <c r="N107" s="14">
        <f t="shared" si="18"/>
        <v>3</v>
      </c>
      <c r="O107">
        <f t="shared" si="19"/>
        <v>2016</v>
      </c>
      <c r="P107">
        <f t="shared" si="20"/>
        <v>7</v>
      </c>
      <c r="Q107">
        <f t="shared" si="21"/>
        <v>5</v>
      </c>
      <c r="R107">
        <f>IF(E107=0,1,(IF(E107&lt;=5,2,(IF(E107&lt;=10,3,(IF(E107&gt;=11,4)))))))</f>
        <v>4</v>
      </c>
    </row>
    <row r="108" spans="1:18" x14ac:dyDescent="0.2">
      <c r="A108" s="8">
        <v>42556</v>
      </c>
      <c r="B108" s="9">
        <v>504</v>
      </c>
      <c r="C108" s="10">
        <v>0.72916666666666696</v>
      </c>
      <c r="D108" s="9" t="s">
        <v>9</v>
      </c>
      <c r="E108" s="9">
        <v>8</v>
      </c>
      <c r="F108" s="9" t="s">
        <v>18</v>
      </c>
      <c r="G108" s="13">
        <f t="shared" si="11"/>
        <v>4</v>
      </c>
      <c r="H108">
        <f t="shared" si="12"/>
        <v>2</v>
      </c>
      <c r="I108" s="14">
        <f t="shared" si="13"/>
        <v>18</v>
      </c>
      <c r="J108" s="14">
        <f t="shared" si="14"/>
        <v>4</v>
      </c>
      <c r="K108" s="14">
        <f t="shared" si="15"/>
        <v>4</v>
      </c>
      <c r="L108" s="14">
        <f t="shared" si="16"/>
        <v>4</v>
      </c>
      <c r="M108" s="14">
        <f t="shared" si="17"/>
        <v>3</v>
      </c>
      <c r="N108" s="14">
        <f t="shared" si="18"/>
        <v>3</v>
      </c>
      <c r="O108">
        <f t="shared" si="19"/>
        <v>2016</v>
      </c>
      <c r="P108">
        <f t="shared" si="20"/>
        <v>7</v>
      </c>
      <c r="Q108">
        <f t="shared" si="21"/>
        <v>5</v>
      </c>
      <c r="R108">
        <f>IF(E108=0,1,(IF(E108&lt;=5,2,(IF(E108&lt;=10,3,(IF(E108&gt;=11,4)))))))</f>
        <v>3</v>
      </c>
    </row>
    <row r="109" spans="1:18" x14ac:dyDescent="0.2">
      <c r="A109" s="8">
        <v>42556</v>
      </c>
      <c r="B109" s="9">
        <v>504</v>
      </c>
      <c r="C109" s="10">
        <v>0.75694444444444398</v>
      </c>
      <c r="D109" s="9" t="s">
        <v>9</v>
      </c>
      <c r="E109" s="9">
        <v>5</v>
      </c>
      <c r="F109" s="9" t="s">
        <v>19</v>
      </c>
      <c r="G109" s="13">
        <f t="shared" si="11"/>
        <v>4</v>
      </c>
      <c r="H109">
        <f t="shared" si="12"/>
        <v>2</v>
      </c>
      <c r="I109" s="14">
        <f t="shared" si="13"/>
        <v>19</v>
      </c>
      <c r="J109" s="14">
        <f t="shared" si="14"/>
        <v>2</v>
      </c>
      <c r="K109" s="14">
        <f t="shared" si="15"/>
        <v>4</v>
      </c>
      <c r="L109" s="14">
        <f t="shared" si="16"/>
        <v>4</v>
      </c>
      <c r="M109" s="14">
        <f t="shared" si="17"/>
        <v>3</v>
      </c>
      <c r="N109" s="14">
        <f t="shared" si="18"/>
        <v>3</v>
      </c>
      <c r="O109">
        <f t="shared" si="19"/>
        <v>2016</v>
      </c>
      <c r="P109">
        <f t="shared" si="20"/>
        <v>7</v>
      </c>
      <c r="Q109">
        <f t="shared" si="21"/>
        <v>5</v>
      </c>
      <c r="R109">
        <f>IF(E109=0,1,(IF(E109&lt;=5,2,(IF(E109&lt;=10,3,(IF(E109&gt;=11,4)))))))</f>
        <v>2</v>
      </c>
    </row>
    <row r="110" spans="1:18" x14ac:dyDescent="0.2">
      <c r="A110" s="8">
        <v>42556</v>
      </c>
      <c r="B110" s="9">
        <v>505</v>
      </c>
      <c r="C110" s="10">
        <v>0.76666666666666705</v>
      </c>
      <c r="D110" s="9" t="s">
        <v>9</v>
      </c>
      <c r="E110" s="9">
        <v>18</v>
      </c>
      <c r="F110" s="9" t="s">
        <v>19</v>
      </c>
      <c r="G110" s="13">
        <f t="shared" si="11"/>
        <v>5</v>
      </c>
      <c r="H110">
        <f t="shared" si="12"/>
        <v>2</v>
      </c>
      <c r="I110" s="14">
        <f t="shared" si="13"/>
        <v>19</v>
      </c>
      <c r="J110" s="14">
        <f t="shared" si="14"/>
        <v>2</v>
      </c>
      <c r="K110" s="14">
        <f t="shared" si="15"/>
        <v>3</v>
      </c>
      <c r="L110" s="14">
        <f t="shared" si="16"/>
        <v>3</v>
      </c>
      <c r="M110" s="14">
        <f t="shared" si="17"/>
        <v>4</v>
      </c>
      <c r="N110" s="14">
        <f t="shared" si="18"/>
        <v>4</v>
      </c>
      <c r="O110">
        <f t="shared" si="19"/>
        <v>2016</v>
      </c>
      <c r="P110">
        <f t="shared" si="20"/>
        <v>7</v>
      </c>
      <c r="Q110">
        <f t="shared" si="21"/>
        <v>5</v>
      </c>
      <c r="R110">
        <f>IF(E110=0,1,(IF(E110&lt;=5,2,(IF(E110&lt;=10,3,(IF(E110&gt;=11,4)))))))</f>
        <v>4</v>
      </c>
    </row>
    <row r="111" spans="1:18" x14ac:dyDescent="0.2">
      <c r="A111" s="8">
        <v>42556</v>
      </c>
      <c r="B111" s="9">
        <v>504</v>
      </c>
      <c r="C111" s="10">
        <v>0.76805555555555605</v>
      </c>
      <c r="D111" s="9" t="s">
        <v>9</v>
      </c>
      <c r="E111" s="9">
        <v>6</v>
      </c>
      <c r="F111" s="9" t="s">
        <v>19</v>
      </c>
      <c r="G111" s="13">
        <f t="shared" si="11"/>
        <v>4</v>
      </c>
      <c r="H111">
        <f t="shared" si="12"/>
        <v>2</v>
      </c>
      <c r="I111" s="14">
        <f t="shared" si="13"/>
        <v>19</v>
      </c>
      <c r="J111" s="14">
        <f t="shared" si="14"/>
        <v>2</v>
      </c>
      <c r="K111" s="14">
        <f t="shared" si="15"/>
        <v>4</v>
      </c>
      <c r="L111" s="14">
        <f t="shared" si="16"/>
        <v>4</v>
      </c>
      <c r="M111" s="14">
        <f t="shared" si="17"/>
        <v>3</v>
      </c>
      <c r="N111" s="14">
        <f t="shared" si="18"/>
        <v>3</v>
      </c>
      <c r="O111">
        <f t="shared" si="19"/>
        <v>2016</v>
      </c>
      <c r="P111">
        <f t="shared" si="20"/>
        <v>7</v>
      </c>
      <c r="Q111">
        <f t="shared" si="21"/>
        <v>5</v>
      </c>
      <c r="R111">
        <f>IF(E111=0,1,(IF(E111&lt;=5,2,(IF(E111&lt;=10,3,(IF(E111&gt;=11,4)))))))</f>
        <v>3</v>
      </c>
    </row>
    <row r="112" spans="1:18" x14ac:dyDescent="0.2">
      <c r="A112" s="8">
        <v>42556</v>
      </c>
      <c r="B112" s="9">
        <v>510</v>
      </c>
      <c r="C112" s="10">
        <v>0.77361111111111103</v>
      </c>
      <c r="D112" s="9" t="s">
        <v>9</v>
      </c>
      <c r="E112" s="9">
        <v>3</v>
      </c>
      <c r="F112" s="9" t="s">
        <v>13</v>
      </c>
      <c r="G112" s="13">
        <f t="shared" si="11"/>
        <v>8</v>
      </c>
      <c r="H112">
        <f t="shared" si="12"/>
        <v>2</v>
      </c>
      <c r="I112" s="14">
        <f t="shared" si="13"/>
        <v>19</v>
      </c>
      <c r="J112" s="14">
        <f t="shared" si="14"/>
        <v>1</v>
      </c>
      <c r="K112" s="14">
        <f t="shared" si="15"/>
        <v>1</v>
      </c>
      <c r="L112" s="14">
        <f t="shared" si="16"/>
        <v>3</v>
      </c>
      <c r="M112" s="14">
        <f t="shared" si="17"/>
        <v>3</v>
      </c>
      <c r="N112" s="14">
        <f t="shared" si="18"/>
        <v>3</v>
      </c>
      <c r="O112">
        <f t="shared" si="19"/>
        <v>2016</v>
      </c>
      <c r="P112">
        <f t="shared" si="20"/>
        <v>7</v>
      </c>
      <c r="Q112">
        <f t="shared" si="21"/>
        <v>5</v>
      </c>
      <c r="R112">
        <f>IF(E112=0,1,(IF(E112&lt;=5,2,(IF(E112&lt;=10,3,(IF(E112&gt;=11,4)))))))</f>
        <v>2</v>
      </c>
    </row>
    <row r="113" spans="1:18" x14ac:dyDescent="0.2">
      <c r="A113" s="8">
        <v>42556</v>
      </c>
      <c r="B113" s="9">
        <v>514</v>
      </c>
      <c r="C113" s="10">
        <v>0.86041666666666705</v>
      </c>
      <c r="D113" s="9" t="s">
        <v>9</v>
      </c>
      <c r="E113" s="9">
        <v>0</v>
      </c>
      <c r="F113" s="9" t="s">
        <v>19</v>
      </c>
      <c r="G113" s="13">
        <f t="shared" si="11"/>
        <v>11</v>
      </c>
      <c r="H113">
        <f t="shared" si="12"/>
        <v>2</v>
      </c>
      <c r="I113" s="14">
        <f t="shared" si="13"/>
        <v>21</v>
      </c>
      <c r="J113" s="14">
        <f t="shared" si="14"/>
        <v>2</v>
      </c>
      <c r="K113" s="14">
        <f t="shared" si="15"/>
        <v>2</v>
      </c>
      <c r="L113" s="14">
        <f t="shared" si="16"/>
        <v>1</v>
      </c>
      <c r="M113" s="14">
        <f t="shared" si="17"/>
        <v>3</v>
      </c>
      <c r="N113" s="14">
        <f t="shared" si="18"/>
        <v>1</v>
      </c>
      <c r="O113">
        <f t="shared" si="19"/>
        <v>2016</v>
      </c>
      <c r="P113">
        <f t="shared" si="20"/>
        <v>7</v>
      </c>
      <c r="Q113">
        <f t="shared" si="21"/>
        <v>5</v>
      </c>
      <c r="R113">
        <f>IF(E113=0,1,(IF(E113&lt;=5,2,(IF(E113&lt;=10,3,(IF(E113&gt;=11,4)))))))</f>
        <v>1</v>
      </c>
    </row>
    <row r="114" spans="1:18" x14ac:dyDescent="0.2">
      <c r="A114" s="8">
        <v>42556</v>
      </c>
      <c r="B114" s="9">
        <v>501</v>
      </c>
      <c r="C114" s="10">
        <v>0.86319444444444404</v>
      </c>
      <c r="D114" s="9" t="s">
        <v>9</v>
      </c>
      <c r="E114" s="9">
        <v>20</v>
      </c>
      <c r="F114" s="9" t="s">
        <v>19</v>
      </c>
      <c r="G114" s="13">
        <f t="shared" si="11"/>
        <v>1</v>
      </c>
      <c r="H114">
        <f t="shared" si="12"/>
        <v>2</v>
      </c>
      <c r="I114" s="14">
        <f t="shared" si="13"/>
        <v>21</v>
      </c>
      <c r="J114" s="14">
        <f t="shared" si="14"/>
        <v>2</v>
      </c>
      <c r="K114" s="14">
        <f t="shared" si="15"/>
        <v>3</v>
      </c>
      <c r="L114" s="14">
        <f t="shared" si="16"/>
        <v>2</v>
      </c>
      <c r="M114" s="14">
        <f t="shared" si="17"/>
        <v>1</v>
      </c>
      <c r="N114" s="14">
        <f t="shared" si="18"/>
        <v>1</v>
      </c>
      <c r="O114">
        <f t="shared" si="19"/>
        <v>2016</v>
      </c>
      <c r="P114">
        <f t="shared" si="20"/>
        <v>7</v>
      </c>
      <c r="Q114">
        <f t="shared" si="21"/>
        <v>5</v>
      </c>
      <c r="R114">
        <f>IF(E114=0,1,(IF(E114&lt;=5,2,(IF(E114&lt;=10,3,(IF(E114&gt;=11,4)))))))</f>
        <v>4</v>
      </c>
    </row>
    <row r="115" spans="1:18" x14ac:dyDescent="0.2">
      <c r="A115" s="8">
        <v>42556</v>
      </c>
      <c r="B115" s="9">
        <v>501</v>
      </c>
      <c r="C115" s="10">
        <v>0.90972222222222199</v>
      </c>
      <c r="D115" s="9" t="s">
        <v>9</v>
      </c>
      <c r="E115" s="9">
        <v>23</v>
      </c>
      <c r="F115" s="9" t="s">
        <v>19</v>
      </c>
      <c r="G115" s="13">
        <f t="shared" si="11"/>
        <v>1</v>
      </c>
      <c r="H115">
        <f t="shared" si="12"/>
        <v>2</v>
      </c>
      <c r="I115" s="14">
        <f t="shared" si="13"/>
        <v>22</v>
      </c>
      <c r="J115" s="14">
        <f t="shared" si="14"/>
        <v>2</v>
      </c>
      <c r="K115" s="14">
        <f t="shared" si="15"/>
        <v>3</v>
      </c>
      <c r="L115" s="14">
        <f t="shared" si="16"/>
        <v>2</v>
      </c>
      <c r="M115" s="14">
        <f t="shared" si="17"/>
        <v>1</v>
      </c>
      <c r="N115" s="14">
        <f t="shared" si="18"/>
        <v>1</v>
      </c>
      <c r="O115">
        <f t="shared" si="19"/>
        <v>2016</v>
      </c>
      <c r="P115">
        <f t="shared" si="20"/>
        <v>7</v>
      </c>
      <c r="Q115">
        <f t="shared" si="21"/>
        <v>5</v>
      </c>
      <c r="R115">
        <f>IF(E115=0,1,(IF(E115&lt;=5,2,(IF(E115&lt;=10,3,(IF(E115&gt;=11,4)))))))</f>
        <v>4</v>
      </c>
    </row>
    <row r="116" spans="1:18" x14ac:dyDescent="0.2">
      <c r="A116" s="8">
        <v>42556</v>
      </c>
      <c r="B116" s="9">
        <v>505</v>
      </c>
      <c r="C116" s="10">
        <v>0.92083333333333295</v>
      </c>
      <c r="D116" s="9" t="s">
        <v>9</v>
      </c>
      <c r="E116" s="9">
        <v>11</v>
      </c>
      <c r="F116" s="9" t="s">
        <v>18</v>
      </c>
      <c r="G116" s="13">
        <f t="shared" si="11"/>
        <v>5</v>
      </c>
      <c r="H116">
        <f t="shared" si="12"/>
        <v>2</v>
      </c>
      <c r="I116" s="14">
        <f t="shared" si="13"/>
        <v>23</v>
      </c>
      <c r="J116" s="14">
        <f t="shared" si="14"/>
        <v>4</v>
      </c>
      <c r="K116" s="14">
        <f t="shared" si="15"/>
        <v>3</v>
      </c>
      <c r="L116" s="14">
        <f t="shared" si="16"/>
        <v>3</v>
      </c>
      <c r="M116" s="14">
        <f t="shared" si="17"/>
        <v>4</v>
      </c>
      <c r="N116" s="14">
        <f t="shared" si="18"/>
        <v>4</v>
      </c>
      <c r="O116">
        <f t="shared" si="19"/>
        <v>2016</v>
      </c>
      <c r="P116">
        <f t="shared" si="20"/>
        <v>7</v>
      </c>
      <c r="Q116">
        <f t="shared" si="21"/>
        <v>5</v>
      </c>
      <c r="R116">
        <f>IF(E116=0,1,(IF(E116&lt;=5,2,(IF(E116&lt;=10,3,(IF(E116&gt;=11,4)))))))</f>
        <v>4</v>
      </c>
    </row>
    <row r="117" spans="1:18" x14ac:dyDescent="0.2">
      <c r="A117" s="8">
        <v>42556</v>
      </c>
      <c r="B117" s="9">
        <v>501</v>
      </c>
      <c r="C117" s="10">
        <v>0.92569444444444404</v>
      </c>
      <c r="D117" s="9" t="s">
        <v>9</v>
      </c>
      <c r="E117" s="9">
        <v>9</v>
      </c>
      <c r="F117" s="9" t="s">
        <v>19</v>
      </c>
      <c r="G117" s="13">
        <f t="shared" si="11"/>
        <v>1</v>
      </c>
      <c r="H117">
        <f t="shared" si="12"/>
        <v>2</v>
      </c>
      <c r="I117" s="14">
        <f t="shared" si="13"/>
        <v>23</v>
      </c>
      <c r="J117" s="14">
        <f t="shared" si="14"/>
        <v>2</v>
      </c>
      <c r="K117" s="14">
        <f t="shared" si="15"/>
        <v>3</v>
      </c>
      <c r="L117" s="14">
        <f t="shared" si="16"/>
        <v>2</v>
      </c>
      <c r="M117" s="14">
        <f t="shared" si="17"/>
        <v>1</v>
      </c>
      <c r="N117" s="14">
        <f t="shared" si="18"/>
        <v>1</v>
      </c>
      <c r="O117">
        <f t="shared" si="19"/>
        <v>2016</v>
      </c>
      <c r="P117">
        <f t="shared" si="20"/>
        <v>7</v>
      </c>
      <c r="Q117">
        <f t="shared" si="21"/>
        <v>5</v>
      </c>
      <c r="R117">
        <f>IF(E117=0,1,(IF(E117&lt;=5,2,(IF(E117&lt;=10,3,(IF(E117&gt;=11,4)))))))</f>
        <v>3</v>
      </c>
    </row>
    <row r="118" spans="1:18" x14ac:dyDescent="0.2">
      <c r="A118" s="8">
        <v>42556</v>
      </c>
      <c r="B118" s="9">
        <v>506</v>
      </c>
      <c r="C118" s="10">
        <v>0.97916666666666696</v>
      </c>
      <c r="D118" s="9" t="s">
        <v>9</v>
      </c>
      <c r="E118" s="9">
        <v>40</v>
      </c>
      <c r="F118" s="9" t="s">
        <v>18</v>
      </c>
      <c r="G118" s="13">
        <f t="shared" si="11"/>
        <v>6</v>
      </c>
      <c r="H118">
        <f t="shared" si="12"/>
        <v>2</v>
      </c>
      <c r="I118" s="14">
        <f t="shared" si="13"/>
        <v>24</v>
      </c>
      <c r="J118" s="14">
        <f t="shared" si="14"/>
        <v>4</v>
      </c>
      <c r="K118" s="14">
        <f t="shared" si="15"/>
        <v>4</v>
      </c>
      <c r="L118" s="14">
        <f t="shared" si="16"/>
        <v>2</v>
      </c>
      <c r="M118" s="14">
        <f t="shared" si="17"/>
        <v>2</v>
      </c>
      <c r="N118" s="14">
        <f t="shared" si="18"/>
        <v>2</v>
      </c>
      <c r="O118">
        <f t="shared" si="19"/>
        <v>2016</v>
      </c>
      <c r="P118">
        <f t="shared" si="20"/>
        <v>7</v>
      </c>
      <c r="Q118">
        <f t="shared" si="21"/>
        <v>5</v>
      </c>
      <c r="R118">
        <f>IF(E118=0,1,(IF(E118&lt;=5,2,(IF(E118&lt;=10,3,(IF(E118&gt;=11,4)))))))</f>
        <v>4</v>
      </c>
    </row>
    <row r="119" spans="1:18" x14ac:dyDescent="0.2">
      <c r="A119" s="8">
        <v>42556</v>
      </c>
      <c r="B119" s="9">
        <v>505</v>
      </c>
      <c r="C119" s="10">
        <v>0.97986111111111096</v>
      </c>
      <c r="D119" s="9" t="s">
        <v>9</v>
      </c>
      <c r="E119" s="9">
        <v>10</v>
      </c>
      <c r="F119" s="9" t="s">
        <v>19</v>
      </c>
      <c r="G119" s="13">
        <f t="shared" si="11"/>
        <v>5</v>
      </c>
      <c r="H119">
        <f t="shared" si="12"/>
        <v>2</v>
      </c>
      <c r="I119" s="14">
        <f t="shared" si="13"/>
        <v>24</v>
      </c>
      <c r="J119" s="14">
        <f t="shared" si="14"/>
        <v>2</v>
      </c>
      <c r="K119" s="14">
        <f t="shared" si="15"/>
        <v>3</v>
      </c>
      <c r="L119" s="14">
        <f t="shared" si="16"/>
        <v>3</v>
      </c>
      <c r="M119" s="14">
        <f t="shared" si="17"/>
        <v>4</v>
      </c>
      <c r="N119" s="14">
        <f t="shared" si="18"/>
        <v>4</v>
      </c>
      <c r="O119">
        <f t="shared" si="19"/>
        <v>2016</v>
      </c>
      <c r="P119">
        <f t="shared" si="20"/>
        <v>7</v>
      </c>
      <c r="Q119">
        <f t="shared" si="21"/>
        <v>5</v>
      </c>
      <c r="R119">
        <f>IF(E119=0,1,(IF(E119&lt;=5,2,(IF(E119&lt;=10,3,(IF(E119&gt;=11,4)))))))</f>
        <v>3</v>
      </c>
    </row>
    <row r="120" spans="1:18" x14ac:dyDescent="0.2">
      <c r="A120" s="8">
        <v>42556</v>
      </c>
      <c r="B120" s="9">
        <v>504</v>
      </c>
      <c r="C120" s="10">
        <v>0.99791666666666701</v>
      </c>
      <c r="D120" s="9" t="s">
        <v>9</v>
      </c>
      <c r="E120" s="9">
        <v>8</v>
      </c>
      <c r="F120" s="9" t="s">
        <v>19</v>
      </c>
      <c r="G120" s="13">
        <f t="shared" si="11"/>
        <v>4</v>
      </c>
      <c r="H120">
        <f t="shared" si="12"/>
        <v>2</v>
      </c>
      <c r="I120" s="14">
        <f t="shared" si="13"/>
        <v>24</v>
      </c>
      <c r="J120" s="14">
        <f t="shared" si="14"/>
        <v>2</v>
      </c>
      <c r="K120" s="14">
        <f t="shared" si="15"/>
        <v>4</v>
      </c>
      <c r="L120" s="14">
        <f t="shared" si="16"/>
        <v>4</v>
      </c>
      <c r="M120" s="14">
        <f t="shared" si="17"/>
        <v>3</v>
      </c>
      <c r="N120" s="14">
        <f t="shared" si="18"/>
        <v>3</v>
      </c>
      <c r="O120">
        <f t="shared" si="19"/>
        <v>2016</v>
      </c>
      <c r="P120">
        <f t="shared" si="20"/>
        <v>7</v>
      </c>
      <c r="Q120">
        <f t="shared" si="21"/>
        <v>5</v>
      </c>
      <c r="R120">
        <f>IF(E120=0,1,(IF(E120&lt;=5,2,(IF(E120&lt;=10,3,(IF(E120&gt;=11,4)))))))</f>
        <v>3</v>
      </c>
    </row>
    <row r="121" spans="1:18" x14ac:dyDescent="0.2">
      <c r="A121" s="8">
        <v>42557</v>
      </c>
      <c r="B121" s="9">
        <v>501</v>
      </c>
      <c r="C121" s="10">
        <v>1.8749999999999999E-2</v>
      </c>
      <c r="D121" s="9" t="s">
        <v>10</v>
      </c>
      <c r="E121" s="9">
        <v>5</v>
      </c>
      <c r="F121" s="9" t="s">
        <v>18</v>
      </c>
      <c r="G121" s="13">
        <f t="shared" si="11"/>
        <v>1</v>
      </c>
      <c r="H121">
        <f t="shared" si="12"/>
        <v>3</v>
      </c>
      <c r="I121" s="14">
        <f t="shared" si="13"/>
        <v>1</v>
      </c>
      <c r="J121" s="14">
        <f t="shared" si="14"/>
        <v>4</v>
      </c>
      <c r="K121" s="14">
        <f t="shared" si="15"/>
        <v>3</v>
      </c>
      <c r="L121" s="14">
        <f t="shared" si="16"/>
        <v>2</v>
      </c>
      <c r="M121" s="14">
        <f t="shared" si="17"/>
        <v>1</v>
      </c>
      <c r="N121" s="14">
        <f t="shared" si="18"/>
        <v>1</v>
      </c>
      <c r="O121">
        <f t="shared" si="19"/>
        <v>2016</v>
      </c>
      <c r="P121">
        <f t="shared" si="20"/>
        <v>7</v>
      </c>
      <c r="Q121">
        <f t="shared" si="21"/>
        <v>6</v>
      </c>
      <c r="R121">
        <f>IF(E121=0,1,(IF(E121&lt;=5,2,(IF(E121&lt;=10,3,(IF(E121&gt;=11,4)))))))</f>
        <v>2</v>
      </c>
    </row>
    <row r="122" spans="1:18" x14ac:dyDescent="0.2">
      <c r="A122" s="8">
        <v>42557</v>
      </c>
      <c r="B122" s="9">
        <v>514</v>
      </c>
      <c r="C122" s="10">
        <v>9.1666666666666702E-2</v>
      </c>
      <c r="D122" s="9" t="s">
        <v>10</v>
      </c>
      <c r="E122" s="9">
        <v>12</v>
      </c>
      <c r="F122" s="9" t="s">
        <v>19</v>
      </c>
      <c r="G122" s="13">
        <f t="shared" si="11"/>
        <v>11</v>
      </c>
      <c r="H122">
        <f t="shared" si="12"/>
        <v>3</v>
      </c>
      <c r="I122" s="14">
        <f t="shared" si="13"/>
        <v>3</v>
      </c>
      <c r="J122" s="14">
        <f t="shared" si="14"/>
        <v>2</v>
      </c>
      <c r="K122" s="14">
        <f t="shared" si="15"/>
        <v>2</v>
      </c>
      <c r="L122" s="14">
        <f t="shared" si="16"/>
        <v>1</v>
      </c>
      <c r="M122" s="14">
        <f t="shared" si="17"/>
        <v>3</v>
      </c>
      <c r="N122" s="14">
        <f t="shared" si="18"/>
        <v>1</v>
      </c>
      <c r="O122">
        <f t="shared" si="19"/>
        <v>2016</v>
      </c>
      <c r="P122">
        <f t="shared" si="20"/>
        <v>7</v>
      </c>
      <c r="Q122">
        <f t="shared" si="21"/>
        <v>6</v>
      </c>
      <c r="R122">
        <f>IF(E122=0,1,(IF(E122&lt;=5,2,(IF(E122&lt;=10,3,(IF(E122&gt;=11,4)))))))</f>
        <v>4</v>
      </c>
    </row>
    <row r="123" spans="1:18" x14ac:dyDescent="0.2">
      <c r="A123" s="8">
        <v>42557</v>
      </c>
      <c r="B123" s="9">
        <v>504</v>
      </c>
      <c r="C123" s="10">
        <v>0.21666666666666701</v>
      </c>
      <c r="D123" s="9" t="s">
        <v>10</v>
      </c>
      <c r="E123" s="9">
        <v>4</v>
      </c>
      <c r="F123" s="9" t="s">
        <v>19</v>
      </c>
      <c r="G123" s="13">
        <f t="shared" si="11"/>
        <v>4</v>
      </c>
      <c r="H123">
        <f t="shared" si="12"/>
        <v>3</v>
      </c>
      <c r="I123" s="14">
        <f t="shared" si="13"/>
        <v>6</v>
      </c>
      <c r="J123" s="14">
        <f t="shared" si="14"/>
        <v>2</v>
      </c>
      <c r="K123" s="14">
        <f t="shared" si="15"/>
        <v>4</v>
      </c>
      <c r="L123" s="14">
        <f t="shared" si="16"/>
        <v>4</v>
      </c>
      <c r="M123" s="14">
        <f t="shared" si="17"/>
        <v>3</v>
      </c>
      <c r="N123" s="14">
        <f t="shared" si="18"/>
        <v>3</v>
      </c>
      <c r="O123">
        <f t="shared" si="19"/>
        <v>2016</v>
      </c>
      <c r="P123">
        <f t="shared" si="20"/>
        <v>7</v>
      </c>
      <c r="Q123">
        <f t="shared" si="21"/>
        <v>6</v>
      </c>
      <c r="R123">
        <f>IF(E123=0,1,(IF(E123&lt;=5,2,(IF(E123&lt;=10,3,(IF(E123&gt;=11,4)))))))</f>
        <v>2</v>
      </c>
    </row>
    <row r="124" spans="1:18" x14ac:dyDescent="0.2">
      <c r="A124" s="8">
        <v>42557</v>
      </c>
      <c r="B124" s="9">
        <v>509</v>
      </c>
      <c r="C124" s="10">
        <v>0.25416666666666698</v>
      </c>
      <c r="D124" s="9" t="s">
        <v>10</v>
      </c>
      <c r="E124" s="9">
        <v>5</v>
      </c>
      <c r="F124" s="9" t="s">
        <v>18</v>
      </c>
      <c r="G124" s="13">
        <f t="shared" si="11"/>
        <v>7</v>
      </c>
      <c r="H124">
        <f t="shared" si="12"/>
        <v>3</v>
      </c>
      <c r="I124" s="14">
        <f t="shared" si="13"/>
        <v>7</v>
      </c>
      <c r="J124" s="14">
        <f t="shared" si="14"/>
        <v>4</v>
      </c>
      <c r="K124" s="14">
        <f t="shared" si="15"/>
        <v>1</v>
      </c>
      <c r="L124" s="14">
        <f t="shared" si="16"/>
        <v>2</v>
      </c>
      <c r="M124" s="14">
        <f t="shared" si="17"/>
        <v>2</v>
      </c>
      <c r="N124" s="14">
        <f t="shared" si="18"/>
        <v>2</v>
      </c>
      <c r="O124">
        <f t="shared" si="19"/>
        <v>2016</v>
      </c>
      <c r="P124">
        <f t="shared" si="20"/>
        <v>7</v>
      </c>
      <c r="Q124">
        <f t="shared" si="21"/>
        <v>6</v>
      </c>
      <c r="R124">
        <f>IF(E124=0,1,(IF(E124&lt;=5,2,(IF(E124&lt;=10,3,(IF(E124&gt;=11,4)))))))</f>
        <v>2</v>
      </c>
    </row>
    <row r="125" spans="1:18" x14ac:dyDescent="0.2">
      <c r="A125" s="8">
        <v>42557</v>
      </c>
      <c r="B125" s="9">
        <v>501</v>
      </c>
      <c r="C125" s="10">
        <v>0.25763888888888897</v>
      </c>
      <c r="D125" s="9" t="s">
        <v>10</v>
      </c>
      <c r="E125" s="9">
        <v>26</v>
      </c>
      <c r="F125" s="9" t="s">
        <v>19</v>
      </c>
      <c r="G125" s="13">
        <f t="shared" si="11"/>
        <v>1</v>
      </c>
      <c r="H125">
        <f t="shared" si="12"/>
        <v>3</v>
      </c>
      <c r="I125" s="14">
        <f t="shared" si="13"/>
        <v>7</v>
      </c>
      <c r="J125" s="14">
        <f t="shared" si="14"/>
        <v>2</v>
      </c>
      <c r="K125" s="14">
        <f t="shared" si="15"/>
        <v>3</v>
      </c>
      <c r="L125" s="14">
        <f t="shared" si="16"/>
        <v>2</v>
      </c>
      <c r="M125" s="14">
        <f t="shared" si="17"/>
        <v>1</v>
      </c>
      <c r="N125" s="14">
        <f t="shared" si="18"/>
        <v>1</v>
      </c>
      <c r="O125">
        <f t="shared" si="19"/>
        <v>2016</v>
      </c>
      <c r="P125">
        <f t="shared" si="20"/>
        <v>7</v>
      </c>
      <c r="Q125">
        <f t="shared" si="21"/>
        <v>6</v>
      </c>
      <c r="R125">
        <f>IF(E125=0,1,(IF(E125&lt;=5,2,(IF(E125&lt;=10,3,(IF(E125&gt;=11,4)))))))</f>
        <v>4</v>
      </c>
    </row>
    <row r="126" spans="1:18" x14ac:dyDescent="0.2">
      <c r="A126" s="8">
        <v>42557</v>
      </c>
      <c r="B126" s="9">
        <v>506</v>
      </c>
      <c r="C126" s="10">
        <v>0.29513888888888901</v>
      </c>
      <c r="D126" s="9" t="s">
        <v>10</v>
      </c>
      <c r="E126" s="9">
        <v>20</v>
      </c>
      <c r="F126" s="9" t="s">
        <v>19</v>
      </c>
      <c r="G126" s="13">
        <f t="shared" si="11"/>
        <v>6</v>
      </c>
      <c r="H126">
        <f t="shared" si="12"/>
        <v>3</v>
      </c>
      <c r="I126" s="14">
        <f t="shared" si="13"/>
        <v>8</v>
      </c>
      <c r="J126" s="14">
        <f t="shared" si="14"/>
        <v>2</v>
      </c>
      <c r="K126" s="14">
        <f t="shared" si="15"/>
        <v>4</v>
      </c>
      <c r="L126" s="14">
        <f t="shared" si="16"/>
        <v>2</v>
      </c>
      <c r="M126" s="14">
        <f t="shared" si="17"/>
        <v>2</v>
      </c>
      <c r="N126" s="14">
        <f t="shared" si="18"/>
        <v>2</v>
      </c>
      <c r="O126">
        <f t="shared" si="19"/>
        <v>2016</v>
      </c>
      <c r="P126">
        <f t="shared" si="20"/>
        <v>7</v>
      </c>
      <c r="Q126">
        <f t="shared" si="21"/>
        <v>6</v>
      </c>
      <c r="R126">
        <f>IF(E126=0,1,(IF(E126&lt;=5,2,(IF(E126&lt;=10,3,(IF(E126&gt;=11,4)))))))</f>
        <v>4</v>
      </c>
    </row>
    <row r="127" spans="1:18" x14ac:dyDescent="0.2">
      <c r="A127" s="8">
        <v>42557</v>
      </c>
      <c r="B127" s="9">
        <v>501</v>
      </c>
      <c r="C127" s="10">
        <v>0.3125</v>
      </c>
      <c r="D127" s="9" t="s">
        <v>10</v>
      </c>
      <c r="E127" s="9">
        <v>26</v>
      </c>
      <c r="F127" s="9" t="s">
        <v>19</v>
      </c>
      <c r="G127" s="13">
        <f t="shared" si="11"/>
        <v>1</v>
      </c>
      <c r="H127">
        <f t="shared" si="12"/>
        <v>3</v>
      </c>
      <c r="I127" s="14">
        <f t="shared" si="13"/>
        <v>8</v>
      </c>
      <c r="J127" s="14">
        <f t="shared" si="14"/>
        <v>2</v>
      </c>
      <c r="K127" s="14">
        <f t="shared" si="15"/>
        <v>3</v>
      </c>
      <c r="L127" s="14">
        <f t="shared" si="16"/>
        <v>2</v>
      </c>
      <c r="M127" s="14">
        <f t="shared" si="17"/>
        <v>1</v>
      </c>
      <c r="N127" s="14">
        <f t="shared" si="18"/>
        <v>1</v>
      </c>
      <c r="O127">
        <f t="shared" si="19"/>
        <v>2016</v>
      </c>
      <c r="P127">
        <f t="shared" si="20"/>
        <v>7</v>
      </c>
      <c r="Q127">
        <f t="shared" si="21"/>
        <v>6</v>
      </c>
      <c r="R127">
        <f>IF(E127=0,1,(IF(E127&lt;=5,2,(IF(E127&lt;=10,3,(IF(E127&gt;=11,4)))))))</f>
        <v>4</v>
      </c>
    </row>
    <row r="128" spans="1:18" x14ac:dyDescent="0.2">
      <c r="A128" s="8">
        <v>42557</v>
      </c>
      <c r="B128" s="9">
        <v>506</v>
      </c>
      <c r="C128" s="10">
        <v>0.43125000000000002</v>
      </c>
      <c r="D128" s="9" t="s">
        <v>10</v>
      </c>
      <c r="E128" s="9">
        <v>5</v>
      </c>
      <c r="F128" s="9" t="s">
        <v>19</v>
      </c>
      <c r="G128" s="13">
        <f t="shared" si="11"/>
        <v>6</v>
      </c>
      <c r="H128">
        <f t="shared" si="12"/>
        <v>3</v>
      </c>
      <c r="I128" s="14">
        <f t="shared" si="13"/>
        <v>11</v>
      </c>
      <c r="J128" s="14">
        <f t="shared" si="14"/>
        <v>2</v>
      </c>
      <c r="K128" s="14">
        <f t="shared" si="15"/>
        <v>4</v>
      </c>
      <c r="L128" s="14">
        <f t="shared" si="16"/>
        <v>2</v>
      </c>
      <c r="M128" s="14">
        <f t="shared" si="17"/>
        <v>2</v>
      </c>
      <c r="N128" s="14">
        <f t="shared" si="18"/>
        <v>2</v>
      </c>
      <c r="O128">
        <f t="shared" si="19"/>
        <v>2016</v>
      </c>
      <c r="P128">
        <f t="shared" si="20"/>
        <v>7</v>
      </c>
      <c r="Q128">
        <f t="shared" si="21"/>
        <v>6</v>
      </c>
      <c r="R128">
        <f>IF(E128=0,1,(IF(E128&lt;=5,2,(IF(E128&lt;=10,3,(IF(E128&gt;=11,4)))))))</f>
        <v>2</v>
      </c>
    </row>
    <row r="129" spans="1:18" x14ac:dyDescent="0.2">
      <c r="A129" s="8">
        <v>42557</v>
      </c>
      <c r="B129" s="9">
        <v>504</v>
      </c>
      <c r="C129" s="10">
        <v>0.44444444444444398</v>
      </c>
      <c r="D129" s="9" t="s">
        <v>10</v>
      </c>
      <c r="E129" s="9">
        <v>4</v>
      </c>
      <c r="F129" s="9" t="s">
        <v>19</v>
      </c>
      <c r="G129" s="13">
        <f t="shared" si="11"/>
        <v>4</v>
      </c>
      <c r="H129">
        <f t="shared" si="12"/>
        <v>3</v>
      </c>
      <c r="I129" s="14">
        <f t="shared" si="13"/>
        <v>11</v>
      </c>
      <c r="J129" s="14">
        <f t="shared" si="14"/>
        <v>2</v>
      </c>
      <c r="K129" s="14">
        <f t="shared" si="15"/>
        <v>4</v>
      </c>
      <c r="L129" s="14">
        <f t="shared" si="16"/>
        <v>4</v>
      </c>
      <c r="M129" s="14">
        <f t="shared" si="17"/>
        <v>3</v>
      </c>
      <c r="N129" s="14">
        <f t="shared" si="18"/>
        <v>3</v>
      </c>
      <c r="O129">
        <f t="shared" si="19"/>
        <v>2016</v>
      </c>
      <c r="P129">
        <f t="shared" si="20"/>
        <v>7</v>
      </c>
      <c r="Q129">
        <f t="shared" si="21"/>
        <v>6</v>
      </c>
      <c r="R129">
        <f>IF(E129=0,1,(IF(E129&lt;=5,2,(IF(E129&lt;=10,3,(IF(E129&gt;=11,4)))))))</f>
        <v>2</v>
      </c>
    </row>
    <row r="130" spans="1:18" x14ac:dyDescent="0.2">
      <c r="A130" s="8">
        <v>42557</v>
      </c>
      <c r="B130" s="9">
        <v>514</v>
      </c>
      <c r="C130" s="10">
        <v>0.44444444444444398</v>
      </c>
      <c r="D130" s="9" t="s">
        <v>10</v>
      </c>
      <c r="E130" s="9">
        <v>20</v>
      </c>
      <c r="F130" s="9" t="s">
        <v>19</v>
      </c>
      <c r="G130" s="13">
        <f t="shared" si="11"/>
        <v>11</v>
      </c>
      <c r="H130">
        <f t="shared" si="12"/>
        <v>3</v>
      </c>
      <c r="I130" s="14">
        <f t="shared" si="13"/>
        <v>11</v>
      </c>
      <c r="J130" s="14">
        <f t="shared" si="14"/>
        <v>2</v>
      </c>
      <c r="K130" s="14">
        <f t="shared" si="15"/>
        <v>2</v>
      </c>
      <c r="L130" s="14">
        <f t="shared" si="16"/>
        <v>1</v>
      </c>
      <c r="M130" s="14">
        <f t="shared" si="17"/>
        <v>3</v>
      </c>
      <c r="N130" s="14">
        <f t="shared" si="18"/>
        <v>1</v>
      </c>
      <c r="O130">
        <f t="shared" si="19"/>
        <v>2016</v>
      </c>
      <c r="P130">
        <f t="shared" si="20"/>
        <v>7</v>
      </c>
      <c r="Q130">
        <f t="shared" si="21"/>
        <v>6</v>
      </c>
      <c r="R130">
        <f>IF(E130=0,1,(IF(E130&lt;=5,2,(IF(E130&lt;=10,3,(IF(E130&gt;=11,4)))))))</f>
        <v>4</v>
      </c>
    </row>
    <row r="131" spans="1:18" x14ac:dyDescent="0.2">
      <c r="A131" s="8">
        <v>42557</v>
      </c>
      <c r="B131" s="9">
        <v>509</v>
      </c>
      <c r="C131" s="10">
        <v>0.44583333333333303</v>
      </c>
      <c r="D131" s="9" t="s">
        <v>10</v>
      </c>
      <c r="E131" s="9">
        <v>9</v>
      </c>
      <c r="F131" s="9" t="s">
        <v>19</v>
      </c>
      <c r="G131" s="13">
        <f t="shared" ref="G131:G194" si="22">IF(B131=501,1,(IF(B131=502,2,(IF(B131=503,3,(IF(B131=504,4,(IF(B131=505,5,(IF(B131=506,6,(IF(B131=509,7,(IF(B131=510,8,(IF(B131=511,9,(IF(B131=512,10,(IF(B131=514,11)))))))))))))))))))))</f>
        <v>7</v>
      </c>
      <c r="H131">
        <f t="shared" ref="H131:H194" si="23">IF(D131="Friday",5,(IF(D131="Saturday",6,(IF(D131="Sunday",7,(IF(D131="Monday",1,(IF(D131="Tuesday",2,(IF(D131="Wednesday",3,(IF(D131="Thursday",4,0)))))))))))))</f>
        <v>3</v>
      </c>
      <c r="I131" s="14">
        <f t="shared" ref="I131:I194" si="24">(ROUNDDOWN(C131*24,0)+1)</f>
        <v>11</v>
      </c>
      <c r="J131" s="14">
        <f t="shared" ref="J131:J194" si="25">IF(F131="N",1,(IF(F131="E",2,(IF(F131="S",3,(IF(F131="W",4)))))))</f>
        <v>2</v>
      </c>
      <c r="K131" s="14">
        <f t="shared" ref="K131:K194" si="26">IF(B131=501,3,(IF(B131=502,2,(IF(B131=503,3,(IF(B131=504,4,(IF(B131=505,3,(IF(B131=506,4,(IF(B131=509,1,(IF(B131=510,1,(IF(B131=511,1,(IF(B131=512,3,(IF(B131=514,2)))))))))))))))))))))</f>
        <v>1</v>
      </c>
      <c r="L131" s="14">
        <f t="shared" ref="L131:L194" si="27">IF(B131=501,2,(IF(B131=502,1,(IF(B131=503,2,(IF(B131=504,4,(IF(B131=505,3,(IF(B131=506,2,(IF(B131=509,2,(IF(B131=510,3,(IF(B131=511,3,(IF(B131=512,1,(IF(B131=514,1)))))))))))))))))))))</f>
        <v>2</v>
      </c>
      <c r="M131" s="14">
        <f t="shared" ref="M131:M194" si="28">IF(B131=501,1,(IF(B131=502,3,(IF(B131=503,1,(IF(B131=504,3,(IF(B131=505,4,(IF(B131=506,2,(IF(B131=509,2,(IF(B131=510,3,(IF(B131=511,2,(IF(B131=512,3,(IF(B131=514,3)))))))))))))))))))))</f>
        <v>2</v>
      </c>
      <c r="N131" s="14">
        <f t="shared" ref="N131:N194" si="29">IF(B131=501,1,(IF(B131=502,3,(IF(B131=503,1,(IF(B131=504,3,(IF(B131=505,4,(IF(B131=506,2,(IF(B131=509,2,(IF(B131=510,3,(IF(B131=511,2,(IF(B131=512,3,(IF(B131=514,1)))))))))))))))))))))</f>
        <v>2</v>
      </c>
      <c r="O131">
        <f t="shared" ref="O131:O194" si="30">YEAR(A131)</f>
        <v>2016</v>
      </c>
      <c r="P131">
        <f t="shared" ref="P131:P194" si="31">MONTH(A131)</f>
        <v>7</v>
      </c>
      <c r="Q131">
        <f t="shared" ref="Q131:Q194" si="32">DAY(A131)</f>
        <v>6</v>
      </c>
      <c r="R131">
        <f>IF(E131=0,1,(IF(E131&lt;=5,2,(IF(E131&lt;=10,3,(IF(E131&gt;=11,4)))))))</f>
        <v>3</v>
      </c>
    </row>
    <row r="132" spans="1:18" x14ac:dyDescent="0.2">
      <c r="A132" s="8">
        <v>42557</v>
      </c>
      <c r="B132" s="9">
        <v>501</v>
      </c>
      <c r="C132" s="10">
        <v>0.45</v>
      </c>
      <c r="D132" s="9" t="s">
        <v>10</v>
      </c>
      <c r="E132" s="9">
        <v>19</v>
      </c>
      <c r="F132" s="9" t="s">
        <v>19</v>
      </c>
      <c r="G132" s="13">
        <f t="shared" si="22"/>
        <v>1</v>
      </c>
      <c r="H132">
        <f t="shared" si="23"/>
        <v>3</v>
      </c>
      <c r="I132" s="14">
        <f t="shared" si="24"/>
        <v>11</v>
      </c>
      <c r="J132" s="14">
        <f t="shared" si="25"/>
        <v>2</v>
      </c>
      <c r="K132" s="14">
        <f t="shared" si="26"/>
        <v>3</v>
      </c>
      <c r="L132" s="14">
        <f t="shared" si="27"/>
        <v>2</v>
      </c>
      <c r="M132" s="14">
        <f t="shared" si="28"/>
        <v>1</v>
      </c>
      <c r="N132" s="14">
        <f t="shared" si="29"/>
        <v>1</v>
      </c>
      <c r="O132">
        <f t="shared" si="30"/>
        <v>2016</v>
      </c>
      <c r="P132">
        <f t="shared" si="31"/>
        <v>7</v>
      </c>
      <c r="Q132">
        <f t="shared" si="32"/>
        <v>6</v>
      </c>
      <c r="R132">
        <f>IF(E132=0,1,(IF(E132&lt;=5,2,(IF(E132&lt;=10,3,(IF(E132&gt;=11,4)))))))</f>
        <v>4</v>
      </c>
    </row>
    <row r="133" spans="1:18" x14ac:dyDescent="0.2">
      <c r="A133" s="8">
        <v>42557</v>
      </c>
      <c r="B133" s="9">
        <v>505</v>
      </c>
      <c r="C133" s="10">
        <v>0.47916666666666702</v>
      </c>
      <c r="D133" s="9" t="s">
        <v>10</v>
      </c>
      <c r="E133" s="9">
        <v>5</v>
      </c>
      <c r="F133" s="9" t="s">
        <v>18</v>
      </c>
      <c r="G133" s="13">
        <f t="shared" si="22"/>
        <v>5</v>
      </c>
      <c r="H133">
        <f t="shared" si="23"/>
        <v>3</v>
      </c>
      <c r="I133" s="14">
        <f t="shared" si="24"/>
        <v>12</v>
      </c>
      <c r="J133" s="14">
        <f t="shared" si="25"/>
        <v>4</v>
      </c>
      <c r="K133" s="14">
        <f t="shared" si="26"/>
        <v>3</v>
      </c>
      <c r="L133" s="14">
        <f t="shared" si="27"/>
        <v>3</v>
      </c>
      <c r="M133" s="14">
        <f t="shared" si="28"/>
        <v>4</v>
      </c>
      <c r="N133" s="14">
        <f t="shared" si="29"/>
        <v>4</v>
      </c>
      <c r="O133">
        <f t="shared" si="30"/>
        <v>2016</v>
      </c>
      <c r="P133">
        <f t="shared" si="31"/>
        <v>7</v>
      </c>
      <c r="Q133">
        <f t="shared" si="32"/>
        <v>6</v>
      </c>
      <c r="R133">
        <f>IF(E133=0,1,(IF(E133&lt;=5,2,(IF(E133&lt;=10,3,(IF(E133&gt;=11,4)))))))</f>
        <v>2</v>
      </c>
    </row>
    <row r="134" spans="1:18" x14ac:dyDescent="0.2">
      <c r="A134" s="8">
        <v>42557</v>
      </c>
      <c r="B134" s="9">
        <v>514</v>
      </c>
      <c r="C134" s="10">
        <v>0.50972222222222197</v>
      </c>
      <c r="D134" s="9" t="s">
        <v>10</v>
      </c>
      <c r="E134" s="9">
        <v>210</v>
      </c>
      <c r="F134" s="9" t="s">
        <v>19</v>
      </c>
      <c r="G134" s="13">
        <f t="shared" si="22"/>
        <v>11</v>
      </c>
      <c r="H134">
        <f t="shared" si="23"/>
        <v>3</v>
      </c>
      <c r="I134" s="14">
        <f t="shared" si="24"/>
        <v>13</v>
      </c>
      <c r="J134" s="14">
        <f t="shared" si="25"/>
        <v>2</v>
      </c>
      <c r="K134" s="14">
        <f t="shared" si="26"/>
        <v>2</v>
      </c>
      <c r="L134" s="14">
        <f t="shared" si="27"/>
        <v>1</v>
      </c>
      <c r="M134" s="14">
        <f t="shared" si="28"/>
        <v>3</v>
      </c>
      <c r="N134" s="14">
        <f t="shared" si="29"/>
        <v>1</v>
      </c>
      <c r="O134">
        <f t="shared" si="30"/>
        <v>2016</v>
      </c>
      <c r="P134">
        <f t="shared" si="31"/>
        <v>7</v>
      </c>
      <c r="Q134">
        <f t="shared" si="32"/>
        <v>6</v>
      </c>
      <c r="R134">
        <f>IF(E134=0,1,(IF(E134&lt;=5,2,(IF(E134&lt;=10,3,(IF(E134&gt;=11,4)))))))</f>
        <v>4</v>
      </c>
    </row>
    <row r="135" spans="1:18" x14ac:dyDescent="0.2">
      <c r="A135" s="8">
        <v>42557</v>
      </c>
      <c r="B135" s="9">
        <v>514</v>
      </c>
      <c r="C135" s="10">
        <v>0.55555555555555602</v>
      </c>
      <c r="D135" s="9" t="s">
        <v>10</v>
      </c>
      <c r="E135" s="9">
        <v>72</v>
      </c>
      <c r="F135" s="9" t="s">
        <v>19</v>
      </c>
      <c r="G135" s="13">
        <f t="shared" si="22"/>
        <v>11</v>
      </c>
      <c r="H135">
        <f t="shared" si="23"/>
        <v>3</v>
      </c>
      <c r="I135" s="14">
        <f t="shared" si="24"/>
        <v>14</v>
      </c>
      <c r="J135" s="14">
        <f t="shared" si="25"/>
        <v>2</v>
      </c>
      <c r="K135" s="14">
        <f t="shared" si="26"/>
        <v>2</v>
      </c>
      <c r="L135" s="14">
        <f t="shared" si="27"/>
        <v>1</v>
      </c>
      <c r="M135" s="14">
        <f t="shared" si="28"/>
        <v>3</v>
      </c>
      <c r="N135" s="14">
        <f t="shared" si="29"/>
        <v>1</v>
      </c>
      <c r="O135">
        <f t="shared" si="30"/>
        <v>2016</v>
      </c>
      <c r="P135">
        <f t="shared" si="31"/>
        <v>7</v>
      </c>
      <c r="Q135">
        <f t="shared" si="32"/>
        <v>6</v>
      </c>
      <c r="R135">
        <f>IF(E135=0,1,(IF(E135&lt;=5,2,(IF(E135&lt;=10,3,(IF(E135&gt;=11,4)))))))</f>
        <v>4</v>
      </c>
    </row>
    <row r="136" spans="1:18" x14ac:dyDescent="0.2">
      <c r="A136" s="8">
        <v>42557</v>
      </c>
      <c r="B136" s="9">
        <v>504</v>
      </c>
      <c r="C136" s="10">
        <v>0.55972222222222201</v>
      </c>
      <c r="D136" s="9" t="s">
        <v>10</v>
      </c>
      <c r="E136" s="9">
        <v>57</v>
      </c>
      <c r="F136" s="9" t="s">
        <v>18</v>
      </c>
      <c r="G136" s="13">
        <f t="shared" si="22"/>
        <v>4</v>
      </c>
      <c r="H136">
        <f t="shared" si="23"/>
        <v>3</v>
      </c>
      <c r="I136" s="14">
        <f t="shared" si="24"/>
        <v>14</v>
      </c>
      <c r="J136" s="14">
        <f t="shared" si="25"/>
        <v>4</v>
      </c>
      <c r="K136" s="14">
        <f t="shared" si="26"/>
        <v>4</v>
      </c>
      <c r="L136" s="14">
        <f t="shared" si="27"/>
        <v>4</v>
      </c>
      <c r="M136" s="14">
        <f t="shared" si="28"/>
        <v>3</v>
      </c>
      <c r="N136" s="14">
        <f t="shared" si="29"/>
        <v>3</v>
      </c>
      <c r="O136">
        <f t="shared" si="30"/>
        <v>2016</v>
      </c>
      <c r="P136">
        <f t="shared" si="31"/>
        <v>7</v>
      </c>
      <c r="Q136">
        <f t="shared" si="32"/>
        <v>6</v>
      </c>
      <c r="R136">
        <f>IF(E136=0,1,(IF(E136&lt;=5,2,(IF(E136&lt;=10,3,(IF(E136&gt;=11,4)))))))</f>
        <v>4</v>
      </c>
    </row>
    <row r="137" spans="1:18" x14ac:dyDescent="0.2">
      <c r="A137" s="8">
        <v>42557</v>
      </c>
      <c r="B137" s="9">
        <v>504</v>
      </c>
      <c r="C137" s="10">
        <v>0.5625</v>
      </c>
      <c r="D137" s="9" t="s">
        <v>10</v>
      </c>
      <c r="E137" s="9">
        <v>54</v>
      </c>
      <c r="F137" s="9" t="s">
        <v>19</v>
      </c>
      <c r="G137" s="13">
        <f t="shared" si="22"/>
        <v>4</v>
      </c>
      <c r="H137">
        <f t="shared" si="23"/>
        <v>3</v>
      </c>
      <c r="I137" s="14">
        <f t="shared" si="24"/>
        <v>14</v>
      </c>
      <c r="J137" s="14">
        <f t="shared" si="25"/>
        <v>2</v>
      </c>
      <c r="K137" s="14">
        <f t="shared" si="26"/>
        <v>4</v>
      </c>
      <c r="L137" s="14">
        <f t="shared" si="27"/>
        <v>4</v>
      </c>
      <c r="M137" s="14">
        <f t="shared" si="28"/>
        <v>3</v>
      </c>
      <c r="N137" s="14">
        <f t="shared" si="29"/>
        <v>3</v>
      </c>
      <c r="O137">
        <f t="shared" si="30"/>
        <v>2016</v>
      </c>
      <c r="P137">
        <f t="shared" si="31"/>
        <v>7</v>
      </c>
      <c r="Q137">
        <f t="shared" si="32"/>
        <v>6</v>
      </c>
      <c r="R137">
        <f>IF(E137=0,1,(IF(E137&lt;=5,2,(IF(E137&lt;=10,3,(IF(E137&gt;=11,4)))))))</f>
        <v>4</v>
      </c>
    </row>
    <row r="138" spans="1:18" x14ac:dyDescent="0.2">
      <c r="A138" s="8">
        <v>42557</v>
      </c>
      <c r="B138" s="9">
        <v>502</v>
      </c>
      <c r="C138" s="10">
        <v>0.56944444444444398</v>
      </c>
      <c r="D138" s="9" t="s">
        <v>10</v>
      </c>
      <c r="E138" s="9">
        <v>13</v>
      </c>
      <c r="F138" s="9" t="s">
        <v>18</v>
      </c>
      <c r="G138" s="13">
        <f t="shared" si="22"/>
        <v>2</v>
      </c>
      <c r="H138">
        <f t="shared" si="23"/>
        <v>3</v>
      </c>
      <c r="I138" s="14">
        <f t="shared" si="24"/>
        <v>14</v>
      </c>
      <c r="J138" s="14">
        <f t="shared" si="25"/>
        <v>4</v>
      </c>
      <c r="K138" s="14">
        <f t="shared" si="26"/>
        <v>2</v>
      </c>
      <c r="L138" s="14">
        <f t="shared" si="27"/>
        <v>1</v>
      </c>
      <c r="M138" s="14">
        <f t="shared" si="28"/>
        <v>3</v>
      </c>
      <c r="N138" s="14">
        <f t="shared" si="29"/>
        <v>3</v>
      </c>
      <c r="O138">
        <f t="shared" si="30"/>
        <v>2016</v>
      </c>
      <c r="P138">
        <f t="shared" si="31"/>
        <v>7</v>
      </c>
      <c r="Q138">
        <f t="shared" si="32"/>
        <v>6</v>
      </c>
      <c r="R138">
        <f>IF(E138=0,1,(IF(E138&lt;=5,2,(IF(E138&lt;=10,3,(IF(E138&gt;=11,4)))))))</f>
        <v>4</v>
      </c>
    </row>
    <row r="139" spans="1:18" x14ac:dyDescent="0.2">
      <c r="A139" s="8">
        <v>42557</v>
      </c>
      <c r="B139" s="9">
        <v>503</v>
      </c>
      <c r="C139" s="10">
        <v>0.63541666666666696</v>
      </c>
      <c r="D139" s="9" t="s">
        <v>10</v>
      </c>
      <c r="E139" s="9">
        <v>15</v>
      </c>
      <c r="F139" s="9" t="s">
        <v>19</v>
      </c>
      <c r="G139" s="13">
        <f t="shared" si="22"/>
        <v>3</v>
      </c>
      <c r="H139">
        <f t="shared" si="23"/>
        <v>3</v>
      </c>
      <c r="I139" s="14">
        <f t="shared" si="24"/>
        <v>16</v>
      </c>
      <c r="J139" s="14">
        <f t="shared" si="25"/>
        <v>2</v>
      </c>
      <c r="K139" s="14">
        <f t="shared" si="26"/>
        <v>3</v>
      </c>
      <c r="L139" s="14">
        <f t="shared" si="27"/>
        <v>2</v>
      </c>
      <c r="M139" s="14">
        <f t="shared" si="28"/>
        <v>1</v>
      </c>
      <c r="N139" s="14">
        <f t="shared" si="29"/>
        <v>1</v>
      </c>
      <c r="O139">
        <f t="shared" si="30"/>
        <v>2016</v>
      </c>
      <c r="P139">
        <f t="shared" si="31"/>
        <v>7</v>
      </c>
      <c r="Q139">
        <f t="shared" si="32"/>
        <v>6</v>
      </c>
      <c r="R139">
        <f>IF(E139=0,1,(IF(E139&lt;=5,2,(IF(E139&lt;=10,3,(IF(E139&gt;=11,4)))))))</f>
        <v>4</v>
      </c>
    </row>
    <row r="140" spans="1:18" x14ac:dyDescent="0.2">
      <c r="A140" s="8">
        <v>42557</v>
      </c>
      <c r="B140" s="9">
        <v>504</v>
      </c>
      <c r="C140" s="10">
        <v>0.64722222222222203</v>
      </c>
      <c r="D140" s="9" t="s">
        <v>10</v>
      </c>
      <c r="E140" s="9">
        <v>25</v>
      </c>
      <c r="F140" s="9" t="s">
        <v>13</v>
      </c>
      <c r="G140" s="13">
        <f t="shared" si="22"/>
        <v>4</v>
      </c>
      <c r="H140">
        <f t="shared" si="23"/>
        <v>3</v>
      </c>
      <c r="I140" s="14">
        <f t="shared" si="24"/>
        <v>16</v>
      </c>
      <c r="J140" s="14">
        <f t="shared" si="25"/>
        <v>1</v>
      </c>
      <c r="K140" s="14">
        <f t="shared" si="26"/>
        <v>4</v>
      </c>
      <c r="L140" s="14">
        <f t="shared" si="27"/>
        <v>4</v>
      </c>
      <c r="M140" s="14">
        <f t="shared" si="28"/>
        <v>3</v>
      </c>
      <c r="N140" s="14">
        <f t="shared" si="29"/>
        <v>3</v>
      </c>
      <c r="O140">
        <f t="shared" si="30"/>
        <v>2016</v>
      </c>
      <c r="P140">
        <f t="shared" si="31"/>
        <v>7</v>
      </c>
      <c r="Q140">
        <f t="shared" si="32"/>
        <v>6</v>
      </c>
      <c r="R140">
        <f>IF(E140=0,1,(IF(E140&lt;=5,2,(IF(E140&lt;=10,3,(IF(E140&gt;=11,4)))))))</f>
        <v>4</v>
      </c>
    </row>
    <row r="141" spans="1:18" x14ac:dyDescent="0.2">
      <c r="A141" s="8">
        <v>42557</v>
      </c>
      <c r="B141" s="9">
        <v>506</v>
      </c>
      <c r="C141" s="10">
        <v>0.66666666666666696</v>
      </c>
      <c r="D141" s="9" t="s">
        <v>10</v>
      </c>
      <c r="E141" s="9">
        <v>20</v>
      </c>
      <c r="F141" s="9" t="s">
        <v>18</v>
      </c>
      <c r="G141" s="13">
        <f t="shared" si="22"/>
        <v>6</v>
      </c>
      <c r="H141">
        <f t="shared" si="23"/>
        <v>3</v>
      </c>
      <c r="I141" s="14">
        <f t="shared" si="24"/>
        <v>17</v>
      </c>
      <c r="J141" s="14">
        <f t="shared" si="25"/>
        <v>4</v>
      </c>
      <c r="K141" s="14">
        <f t="shared" si="26"/>
        <v>4</v>
      </c>
      <c r="L141" s="14">
        <f t="shared" si="27"/>
        <v>2</v>
      </c>
      <c r="M141" s="14">
        <f t="shared" si="28"/>
        <v>2</v>
      </c>
      <c r="N141" s="14">
        <f t="shared" si="29"/>
        <v>2</v>
      </c>
      <c r="O141">
        <f t="shared" si="30"/>
        <v>2016</v>
      </c>
      <c r="P141">
        <f t="shared" si="31"/>
        <v>7</v>
      </c>
      <c r="Q141">
        <f t="shared" si="32"/>
        <v>6</v>
      </c>
      <c r="R141">
        <f>IF(E141=0,1,(IF(E141&lt;=5,2,(IF(E141&lt;=10,3,(IF(E141&gt;=11,4)))))))</f>
        <v>4</v>
      </c>
    </row>
    <row r="142" spans="1:18" x14ac:dyDescent="0.2">
      <c r="A142" s="8">
        <v>42557</v>
      </c>
      <c r="B142" s="9">
        <v>506</v>
      </c>
      <c r="C142" s="10">
        <v>0.70277777777777795</v>
      </c>
      <c r="D142" s="9" t="s">
        <v>10</v>
      </c>
      <c r="E142" s="9">
        <v>32</v>
      </c>
      <c r="F142" s="9" t="s">
        <v>19</v>
      </c>
      <c r="G142" s="13">
        <f t="shared" si="22"/>
        <v>6</v>
      </c>
      <c r="H142">
        <f t="shared" si="23"/>
        <v>3</v>
      </c>
      <c r="I142" s="14">
        <f t="shared" si="24"/>
        <v>17</v>
      </c>
      <c r="J142" s="14">
        <f t="shared" si="25"/>
        <v>2</v>
      </c>
      <c r="K142" s="14">
        <f t="shared" si="26"/>
        <v>4</v>
      </c>
      <c r="L142" s="14">
        <f t="shared" si="27"/>
        <v>2</v>
      </c>
      <c r="M142" s="14">
        <f t="shared" si="28"/>
        <v>2</v>
      </c>
      <c r="N142" s="14">
        <f t="shared" si="29"/>
        <v>2</v>
      </c>
      <c r="O142">
        <f t="shared" si="30"/>
        <v>2016</v>
      </c>
      <c r="P142">
        <f t="shared" si="31"/>
        <v>7</v>
      </c>
      <c r="Q142">
        <f t="shared" si="32"/>
        <v>6</v>
      </c>
      <c r="R142">
        <f>IF(E142=0,1,(IF(E142&lt;=5,2,(IF(E142&lt;=10,3,(IF(E142&gt;=11,4)))))))</f>
        <v>4</v>
      </c>
    </row>
    <row r="143" spans="1:18" x14ac:dyDescent="0.2">
      <c r="A143" s="8">
        <v>42557</v>
      </c>
      <c r="B143" s="9">
        <v>504</v>
      </c>
      <c r="C143" s="10">
        <v>0.72638888888888897</v>
      </c>
      <c r="D143" s="9" t="s">
        <v>10</v>
      </c>
      <c r="E143" s="9">
        <v>4</v>
      </c>
      <c r="F143" s="9" t="s">
        <v>20</v>
      </c>
      <c r="G143" s="13">
        <f t="shared" si="22"/>
        <v>4</v>
      </c>
      <c r="H143">
        <f t="shared" si="23"/>
        <v>3</v>
      </c>
      <c r="I143" s="14">
        <f t="shared" si="24"/>
        <v>18</v>
      </c>
      <c r="J143" s="14">
        <f t="shared" si="25"/>
        <v>3</v>
      </c>
      <c r="K143" s="14">
        <f t="shared" si="26"/>
        <v>4</v>
      </c>
      <c r="L143" s="14">
        <f t="shared" si="27"/>
        <v>4</v>
      </c>
      <c r="M143" s="14">
        <f t="shared" si="28"/>
        <v>3</v>
      </c>
      <c r="N143" s="14">
        <f t="shared" si="29"/>
        <v>3</v>
      </c>
      <c r="O143">
        <f t="shared" si="30"/>
        <v>2016</v>
      </c>
      <c r="P143">
        <f t="shared" si="31"/>
        <v>7</v>
      </c>
      <c r="Q143">
        <f t="shared" si="32"/>
        <v>6</v>
      </c>
      <c r="R143">
        <f>IF(E143=0,1,(IF(E143&lt;=5,2,(IF(E143&lt;=10,3,(IF(E143&gt;=11,4)))))))</f>
        <v>2</v>
      </c>
    </row>
    <row r="144" spans="1:18" x14ac:dyDescent="0.2">
      <c r="A144" s="8">
        <v>42557</v>
      </c>
      <c r="B144" s="9">
        <v>502</v>
      </c>
      <c r="C144" s="10">
        <v>0.75763888888888897</v>
      </c>
      <c r="D144" s="9" t="s">
        <v>10</v>
      </c>
      <c r="E144" s="9">
        <v>12</v>
      </c>
      <c r="F144" s="9" t="s">
        <v>19</v>
      </c>
      <c r="G144" s="13">
        <f t="shared" si="22"/>
        <v>2</v>
      </c>
      <c r="H144">
        <f t="shared" si="23"/>
        <v>3</v>
      </c>
      <c r="I144" s="14">
        <f t="shared" si="24"/>
        <v>19</v>
      </c>
      <c r="J144" s="14">
        <f t="shared" si="25"/>
        <v>2</v>
      </c>
      <c r="K144" s="14">
        <f t="shared" si="26"/>
        <v>2</v>
      </c>
      <c r="L144" s="14">
        <f t="shared" si="27"/>
        <v>1</v>
      </c>
      <c r="M144" s="14">
        <f t="shared" si="28"/>
        <v>3</v>
      </c>
      <c r="N144" s="14">
        <f t="shared" si="29"/>
        <v>3</v>
      </c>
      <c r="O144">
        <f t="shared" si="30"/>
        <v>2016</v>
      </c>
      <c r="P144">
        <f t="shared" si="31"/>
        <v>7</v>
      </c>
      <c r="Q144">
        <f t="shared" si="32"/>
        <v>6</v>
      </c>
      <c r="R144">
        <f>IF(E144=0,1,(IF(E144&lt;=5,2,(IF(E144&lt;=10,3,(IF(E144&gt;=11,4)))))))</f>
        <v>4</v>
      </c>
    </row>
    <row r="145" spans="1:18" x14ac:dyDescent="0.2">
      <c r="A145" s="8">
        <v>42557</v>
      </c>
      <c r="B145" s="9">
        <v>505</v>
      </c>
      <c r="C145" s="10">
        <v>0.77222222222222203</v>
      </c>
      <c r="D145" s="9" t="s">
        <v>10</v>
      </c>
      <c r="E145" s="9">
        <v>6</v>
      </c>
      <c r="F145" s="9" t="s">
        <v>18</v>
      </c>
      <c r="G145" s="13">
        <f t="shared" si="22"/>
        <v>5</v>
      </c>
      <c r="H145">
        <f t="shared" si="23"/>
        <v>3</v>
      </c>
      <c r="I145" s="14">
        <f t="shared" si="24"/>
        <v>19</v>
      </c>
      <c r="J145" s="14">
        <f t="shared" si="25"/>
        <v>4</v>
      </c>
      <c r="K145" s="14">
        <f t="shared" si="26"/>
        <v>3</v>
      </c>
      <c r="L145" s="14">
        <f t="shared" si="27"/>
        <v>3</v>
      </c>
      <c r="M145" s="14">
        <f t="shared" si="28"/>
        <v>4</v>
      </c>
      <c r="N145" s="14">
        <f t="shared" si="29"/>
        <v>4</v>
      </c>
      <c r="O145">
        <f t="shared" si="30"/>
        <v>2016</v>
      </c>
      <c r="P145">
        <f t="shared" si="31"/>
        <v>7</v>
      </c>
      <c r="Q145">
        <f t="shared" si="32"/>
        <v>6</v>
      </c>
      <c r="R145">
        <f>IF(E145=0,1,(IF(E145&lt;=5,2,(IF(E145&lt;=10,3,(IF(E145&gt;=11,4)))))))</f>
        <v>3</v>
      </c>
    </row>
    <row r="146" spans="1:18" x14ac:dyDescent="0.2">
      <c r="A146" s="8">
        <v>42557</v>
      </c>
      <c r="B146" s="9">
        <v>501</v>
      </c>
      <c r="C146" s="10">
        <v>0.80277777777777803</v>
      </c>
      <c r="D146" s="9" t="s">
        <v>10</v>
      </c>
      <c r="E146" s="9">
        <v>23</v>
      </c>
      <c r="F146" s="9" t="s">
        <v>18</v>
      </c>
      <c r="G146" s="13">
        <f t="shared" si="22"/>
        <v>1</v>
      </c>
      <c r="H146">
        <f t="shared" si="23"/>
        <v>3</v>
      </c>
      <c r="I146" s="14">
        <f t="shared" si="24"/>
        <v>20</v>
      </c>
      <c r="J146" s="14">
        <f t="shared" si="25"/>
        <v>4</v>
      </c>
      <c r="K146" s="14">
        <f t="shared" si="26"/>
        <v>3</v>
      </c>
      <c r="L146" s="14">
        <f t="shared" si="27"/>
        <v>2</v>
      </c>
      <c r="M146" s="14">
        <f t="shared" si="28"/>
        <v>1</v>
      </c>
      <c r="N146" s="14">
        <f t="shared" si="29"/>
        <v>1</v>
      </c>
      <c r="O146">
        <f t="shared" si="30"/>
        <v>2016</v>
      </c>
      <c r="P146">
        <f t="shared" si="31"/>
        <v>7</v>
      </c>
      <c r="Q146">
        <f t="shared" si="32"/>
        <v>6</v>
      </c>
      <c r="R146">
        <f>IF(E146=0,1,(IF(E146&lt;=5,2,(IF(E146&lt;=10,3,(IF(E146&gt;=11,4)))))))</f>
        <v>4</v>
      </c>
    </row>
    <row r="147" spans="1:18" x14ac:dyDescent="0.2">
      <c r="A147" s="8">
        <v>42557</v>
      </c>
      <c r="B147" s="9">
        <v>505</v>
      </c>
      <c r="C147" s="10">
        <v>0.83680555555555602</v>
      </c>
      <c r="D147" s="9" t="s">
        <v>10</v>
      </c>
      <c r="E147" s="9">
        <v>98</v>
      </c>
      <c r="F147" s="9" t="s">
        <v>18</v>
      </c>
      <c r="G147" s="13">
        <f t="shared" si="22"/>
        <v>5</v>
      </c>
      <c r="H147">
        <f t="shared" si="23"/>
        <v>3</v>
      </c>
      <c r="I147" s="14">
        <f t="shared" si="24"/>
        <v>21</v>
      </c>
      <c r="J147" s="14">
        <f t="shared" si="25"/>
        <v>4</v>
      </c>
      <c r="K147" s="14">
        <f t="shared" si="26"/>
        <v>3</v>
      </c>
      <c r="L147" s="14">
        <f t="shared" si="27"/>
        <v>3</v>
      </c>
      <c r="M147" s="14">
        <f t="shared" si="28"/>
        <v>4</v>
      </c>
      <c r="N147" s="14">
        <f t="shared" si="29"/>
        <v>4</v>
      </c>
      <c r="O147">
        <f t="shared" si="30"/>
        <v>2016</v>
      </c>
      <c r="P147">
        <f t="shared" si="31"/>
        <v>7</v>
      </c>
      <c r="Q147">
        <f t="shared" si="32"/>
        <v>6</v>
      </c>
      <c r="R147">
        <f>IF(E147=0,1,(IF(E147&lt;=5,2,(IF(E147&lt;=10,3,(IF(E147&gt;=11,4)))))))</f>
        <v>4</v>
      </c>
    </row>
    <row r="148" spans="1:18" x14ac:dyDescent="0.2">
      <c r="A148" s="8">
        <v>42557</v>
      </c>
      <c r="B148" s="9">
        <v>504</v>
      </c>
      <c r="C148" s="10">
        <v>0.85833333333333295</v>
      </c>
      <c r="D148" s="9" t="s">
        <v>10</v>
      </c>
      <c r="E148" s="9">
        <v>5</v>
      </c>
      <c r="F148" s="9" t="s">
        <v>13</v>
      </c>
      <c r="G148" s="13">
        <f t="shared" si="22"/>
        <v>4</v>
      </c>
      <c r="H148">
        <f t="shared" si="23"/>
        <v>3</v>
      </c>
      <c r="I148" s="14">
        <f t="shared" si="24"/>
        <v>21</v>
      </c>
      <c r="J148" s="14">
        <f t="shared" si="25"/>
        <v>1</v>
      </c>
      <c r="K148" s="14">
        <f t="shared" si="26"/>
        <v>4</v>
      </c>
      <c r="L148" s="14">
        <f t="shared" si="27"/>
        <v>4</v>
      </c>
      <c r="M148" s="14">
        <f t="shared" si="28"/>
        <v>3</v>
      </c>
      <c r="N148" s="14">
        <f t="shared" si="29"/>
        <v>3</v>
      </c>
      <c r="O148">
        <f t="shared" si="30"/>
        <v>2016</v>
      </c>
      <c r="P148">
        <f t="shared" si="31"/>
        <v>7</v>
      </c>
      <c r="Q148">
        <f t="shared" si="32"/>
        <v>6</v>
      </c>
      <c r="R148">
        <f>IF(E148=0,1,(IF(E148&lt;=5,2,(IF(E148&lt;=10,3,(IF(E148&gt;=11,4)))))))</f>
        <v>2</v>
      </c>
    </row>
    <row r="149" spans="1:18" x14ac:dyDescent="0.2">
      <c r="A149" s="8">
        <v>42557</v>
      </c>
      <c r="B149" s="9">
        <v>506</v>
      </c>
      <c r="C149" s="10">
        <v>0.86458333333333304</v>
      </c>
      <c r="D149" s="9" t="s">
        <v>10</v>
      </c>
      <c r="E149" s="9">
        <v>15</v>
      </c>
      <c r="F149" s="9" t="s">
        <v>18</v>
      </c>
      <c r="G149" s="13">
        <f t="shared" si="22"/>
        <v>6</v>
      </c>
      <c r="H149">
        <f t="shared" si="23"/>
        <v>3</v>
      </c>
      <c r="I149" s="14">
        <f t="shared" si="24"/>
        <v>21</v>
      </c>
      <c r="J149" s="14">
        <f t="shared" si="25"/>
        <v>4</v>
      </c>
      <c r="K149" s="14">
        <f t="shared" si="26"/>
        <v>4</v>
      </c>
      <c r="L149" s="14">
        <f t="shared" si="27"/>
        <v>2</v>
      </c>
      <c r="M149" s="14">
        <f t="shared" si="28"/>
        <v>2</v>
      </c>
      <c r="N149" s="14">
        <f t="shared" si="29"/>
        <v>2</v>
      </c>
      <c r="O149">
        <f t="shared" si="30"/>
        <v>2016</v>
      </c>
      <c r="P149">
        <f t="shared" si="31"/>
        <v>7</v>
      </c>
      <c r="Q149">
        <f t="shared" si="32"/>
        <v>6</v>
      </c>
      <c r="R149">
        <f>IF(E149=0,1,(IF(E149&lt;=5,2,(IF(E149&lt;=10,3,(IF(E149&gt;=11,4)))))))</f>
        <v>4</v>
      </c>
    </row>
    <row r="150" spans="1:18" x14ac:dyDescent="0.2">
      <c r="A150" s="8">
        <v>42558</v>
      </c>
      <c r="B150" s="9">
        <v>501</v>
      </c>
      <c r="C150" s="10">
        <v>1.4583333333333301E-2</v>
      </c>
      <c r="D150" s="9" t="s">
        <v>11</v>
      </c>
      <c r="E150" s="9">
        <v>18</v>
      </c>
      <c r="F150" s="9" t="s">
        <v>18</v>
      </c>
      <c r="G150" s="13">
        <f t="shared" si="22"/>
        <v>1</v>
      </c>
      <c r="H150">
        <f t="shared" si="23"/>
        <v>4</v>
      </c>
      <c r="I150" s="14">
        <f t="shared" si="24"/>
        <v>1</v>
      </c>
      <c r="J150" s="14">
        <f t="shared" si="25"/>
        <v>4</v>
      </c>
      <c r="K150" s="14">
        <f t="shared" si="26"/>
        <v>3</v>
      </c>
      <c r="L150" s="14">
        <f t="shared" si="27"/>
        <v>2</v>
      </c>
      <c r="M150" s="14">
        <f t="shared" si="28"/>
        <v>1</v>
      </c>
      <c r="N150" s="14">
        <f t="shared" si="29"/>
        <v>1</v>
      </c>
      <c r="O150">
        <f t="shared" si="30"/>
        <v>2016</v>
      </c>
      <c r="P150">
        <f t="shared" si="31"/>
        <v>7</v>
      </c>
      <c r="Q150">
        <f t="shared" si="32"/>
        <v>7</v>
      </c>
      <c r="R150">
        <f>IF(E150=0,1,(IF(E150&lt;=5,2,(IF(E150&lt;=10,3,(IF(E150&gt;=11,4)))))))</f>
        <v>4</v>
      </c>
    </row>
    <row r="151" spans="1:18" x14ac:dyDescent="0.2">
      <c r="A151" s="8">
        <v>42558</v>
      </c>
      <c r="B151" s="9">
        <v>501</v>
      </c>
      <c r="C151" s="10">
        <v>2.7777777777777801E-2</v>
      </c>
      <c r="D151" s="9" t="s">
        <v>11</v>
      </c>
      <c r="E151" s="9">
        <v>40</v>
      </c>
      <c r="F151" s="9" t="s">
        <v>19</v>
      </c>
      <c r="G151" s="13">
        <f t="shared" si="22"/>
        <v>1</v>
      </c>
      <c r="H151">
        <f t="shared" si="23"/>
        <v>4</v>
      </c>
      <c r="I151" s="14">
        <f t="shared" si="24"/>
        <v>1</v>
      </c>
      <c r="J151" s="14">
        <f t="shared" si="25"/>
        <v>2</v>
      </c>
      <c r="K151" s="14">
        <f t="shared" si="26"/>
        <v>3</v>
      </c>
      <c r="L151" s="14">
        <f t="shared" si="27"/>
        <v>2</v>
      </c>
      <c r="M151" s="14">
        <f t="shared" si="28"/>
        <v>1</v>
      </c>
      <c r="N151" s="14">
        <f t="shared" si="29"/>
        <v>1</v>
      </c>
      <c r="O151">
        <f t="shared" si="30"/>
        <v>2016</v>
      </c>
      <c r="P151">
        <f t="shared" si="31"/>
        <v>7</v>
      </c>
      <c r="Q151">
        <f t="shared" si="32"/>
        <v>7</v>
      </c>
      <c r="R151">
        <f>IF(E151=0,1,(IF(E151&lt;=5,2,(IF(E151&lt;=10,3,(IF(E151&gt;=11,4)))))))</f>
        <v>4</v>
      </c>
    </row>
    <row r="152" spans="1:18" x14ac:dyDescent="0.2">
      <c r="A152" s="8">
        <v>42558</v>
      </c>
      <c r="B152" s="9">
        <v>504</v>
      </c>
      <c r="C152" s="10">
        <v>2.9166666666666698E-2</v>
      </c>
      <c r="D152" s="9" t="s">
        <v>11</v>
      </c>
      <c r="E152" s="9">
        <v>38</v>
      </c>
      <c r="F152" s="9" t="s">
        <v>19</v>
      </c>
      <c r="G152" s="13">
        <f t="shared" si="22"/>
        <v>4</v>
      </c>
      <c r="H152">
        <f t="shared" si="23"/>
        <v>4</v>
      </c>
      <c r="I152" s="14">
        <f t="shared" si="24"/>
        <v>1</v>
      </c>
      <c r="J152" s="14">
        <f t="shared" si="25"/>
        <v>2</v>
      </c>
      <c r="K152" s="14">
        <f t="shared" si="26"/>
        <v>4</v>
      </c>
      <c r="L152" s="14">
        <f t="shared" si="27"/>
        <v>4</v>
      </c>
      <c r="M152" s="14">
        <f t="shared" si="28"/>
        <v>3</v>
      </c>
      <c r="N152" s="14">
        <f t="shared" si="29"/>
        <v>3</v>
      </c>
      <c r="O152">
        <f t="shared" si="30"/>
        <v>2016</v>
      </c>
      <c r="P152">
        <f t="shared" si="31"/>
        <v>7</v>
      </c>
      <c r="Q152">
        <f t="shared" si="32"/>
        <v>7</v>
      </c>
      <c r="R152">
        <f>IF(E152=0,1,(IF(E152&lt;=5,2,(IF(E152&lt;=10,3,(IF(E152&gt;=11,4)))))))</f>
        <v>4</v>
      </c>
    </row>
    <row r="153" spans="1:18" x14ac:dyDescent="0.2">
      <c r="A153" s="8">
        <v>42558</v>
      </c>
      <c r="B153" s="9">
        <v>514</v>
      </c>
      <c r="C153" s="10">
        <v>3.05555555555556E-2</v>
      </c>
      <c r="D153" s="9" t="s">
        <v>11</v>
      </c>
      <c r="E153" s="9">
        <v>36</v>
      </c>
      <c r="F153" s="9" t="s">
        <v>19</v>
      </c>
      <c r="G153" s="13">
        <f t="shared" si="22"/>
        <v>11</v>
      </c>
      <c r="H153">
        <f t="shared" si="23"/>
        <v>4</v>
      </c>
      <c r="I153" s="14">
        <f t="shared" si="24"/>
        <v>1</v>
      </c>
      <c r="J153" s="14">
        <f t="shared" si="25"/>
        <v>2</v>
      </c>
      <c r="K153" s="14">
        <f t="shared" si="26"/>
        <v>2</v>
      </c>
      <c r="L153" s="14">
        <f t="shared" si="27"/>
        <v>1</v>
      </c>
      <c r="M153" s="14">
        <f t="shared" si="28"/>
        <v>3</v>
      </c>
      <c r="N153" s="14">
        <f t="shared" si="29"/>
        <v>1</v>
      </c>
      <c r="O153">
        <f t="shared" si="30"/>
        <v>2016</v>
      </c>
      <c r="P153">
        <f t="shared" si="31"/>
        <v>7</v>
      </c>
      <c r="Q153">
        <f t="shared" si="32"/>
        <v>7</v>
      </c>
      <c r="R153">
        <f>IF(E153=0,1,(IF(E153&lt;=5,2,(IF(E153&lt;=10,3,(IF(E153&gt;=11,4)))))))</f>
        <v>4</v>
      </c>
    </row>
    <row r="154" spans="1:18" x14ac:dyDescent="0.2">
      <c r="A154" s="8">
        <v>42558</v>
      </c>
      <c r="B154" s="9">
        <v>506</v>
      </c>
      <c r="C154" s="10">
        <v>0.23263888888888901</v>
      </c>
      <c r="D154" s="9" t="s">
        <v>11</v>
      </c>
      <c r="E154" s="9">
        <v>4</v>
      </c>
      <c r="F154" s="9" t="s">
        <v>18</v>
      </c>
      <c r="G154" s="13">
        <f t="shared" si="22"/>
        <v>6</v>
      </c>
      <c r="H154">
        <f t="shared" si="23"/>
        <v>4</v>
      </c>
      <c r="I154" s="14">
        <f t="shared" si="24"/>
        <v>6</v>
      </c>
      <c r="J154" s="14">
        <f t="shared" si="25"/>
        <v>4</v>
      </c>
      <c r="K154" s="14">
        <f t="shared" si="26"/>
        <v>4</v>
      </c>
      <c r="L154" s="14">
        <f t="shared" si="27"/>
        <v>2</v>
      </c>
      <c r="M154" s="14">
        <f t="shared" si="28"/>
        <v>2</v>
      </c>
      <c r="N154" s="14">
        <f t="shared" si="29"/>
        <v>2</v>
      </c>
      <c r="O154">
        <f t="shared" si="30"/>
        <v>2016</v>
      </c>
      <c r="P154">
        <f t="shared" si="31"/>
        <v>7</v>
      </c>
      <c r="Q154">
        <f t="shared" si="32"/>
        <v>7</v>
      </c>
      <c r="R154">
        <f>IF(E154=0,1,(IF(E154&lt;=5,2,(IF(E154&lt;=10,3,(IF(E154&gt;=11,4)))))))</f>
        <v>2</v>
      </c>
    </row>
    <row r="155" spans="1:18" x14ac:dyDescent="0.2">
      <c r="A155" s="8">
        <v>42558</v>
      </c>
      <c r="B155" s="9">
        <v>501</v>
      </c>
      <c r="C155" s="10">
        <v>0.24861111111111101</v>
      </c>
      <c r="D155" s="9" t="s">
        <v>11</v>
      </c>
      <c r="E155" s="9">
        <v>5</v>
      </c>
      <c r="F155" s="9" t="s">
        <v>19</v>
      </c>
      <c r="G155" s="13">
        <f t="shared" si="22"/>
        <v>1</v>
      </c>
      <c r="H155">
        <f t="shared" si="23"/>
        <v>4</v>
      </c>
      <c r="I155" s="14">
        <f t="shared" si="24"/>
        <v>6</v>
      </c>
      <c r="J155" s="14">
        <f t="shared" si="25"/>
        <v>2</v>
      </c>
      <c r="K155" s="14">
        <f t="shared" si="26"/>
        <v>3</v>
      </c>
      <c r="L155" s="14">
        <f t="shared" si="27"/>
        <v>2</v>
      </c>
      <c r="M155" s="14">
        <f t="shared" si="28"/>
        <v>1</v>
      </c>
      <c r="N155" s="14">
        <f t="shared" si="29"/>
        <v>1</v>
      </c>
      <c r="O155">
        <f t="shared" si="30"/>
        <v>2016</v>
      </c>
      <c r="P155">
        <f t="shared" si="31"/>
        <v>7</v>
      </c>
      <c r="Q155">
        <f t="shared" si="32"/>
        <v>7</v>
      </c>
      <c r="R155">
        <f>IF(E155=0,1,(IF(E155&lt;=5,2,(IF(E155&lt;=10,3,(IF(E155&gt;=11,4)))))))</f>
        <v>2</v>
      </c>
    </row>
    <row r="156" spans="1:18" x14ac:dyDescent="0.2">
      <c r="A156" s="8">
        <v>42558</v>
      </c>
      <c r="B156" s="9">
        <v>509</v>
      </c>
      <c r="C156" s="10">
        <v>0.26111111111111102</v>
      </c>
      <c r="D156" s="9" t="s">
        <v>11</v>
      </c>
      <c r="E156" s="9">
        <v>5</v>
      </c>
      <c r="F156" s="9" t="s">
        <v>18</v>
      </c>
      <c r="G156" s="13">
        <f t="shared" si="22"/>
        <v>7</v>
      </c>
      <c r="H156">
        <f t="shared" si="23"/>
        <v>4</v>
      </c>
      <c r="I156" s="14">
        <f t="shared" si="24"/>
        <v>7</v>
      </c>
      <c r="J156" s="14">
        <f t="shared" si="25"/>
        <v>4</v>
      </c>
      <c r="K156" s="14">
        <f t="shared" si="26"/>
        <v>1</v>
      </c>
      <c r="L156" s="14">
        <f t="shared" si="27"/>
        <v>2</v>
      </c>
      <c r="M156" s="14">
        <f t="shared" si="28"/>
        <v>2</v>
      </c>
      <c r="N156" s="14">
        <f t="shared" si="29"/>
        <v>2</v>
      </c>
      <c r="O156">
        <f t="shared" si="30"/>
        <v>2016</v>
      </c>
      <c r="P156">
        <f t="shared" si="31"/>
        <v>7</v>
      </c>
      <c r="Q156">
        <f t="shared" si="32"/>
        <v>7</v>
      </c>
      <c r="R156">
        <f>IF(E156=0,1,(IF(E156&lt;=5,2,(IF(E156&lt;=10,3,(IF(E156&gt;=11,4)))))))</f>
        <v>2</v>
      </c>
    </row>
    <row r="157" spans="1:18" x14ac:dyDescent="0.2">
      <c r="A157" s="8">
        <v>42558</v>
      </c>
      <c r="B157" s="9">
        <v>504</v>
      </c>
      <c r="C157" s="10">
        <v>0.26805555555555599</v>
      </c>
      <c r="D157" s="9" t="s">
        <v>11</v>
      </c>
      <c r="E157" s="9">
        <v>4</v>
      </c>
      <c r="F157" s="9" t="s">
        <v>19</v>
      </c>
      <c r="G157" s="13">
        <f t="shared" si="22"/>
        <v>4</v>
      </c>
      <c r="H157">
        <f t="shared" si="23"/>
        <v>4</v>
      </c>
      <c r="I157" s="14">
        <f t="shared" si="24"/>
        <v>7</v>
      </c>
      <c r="J157" s="14">
        <f t="shared" si="25"/>
        <v>2</v>
      </c>
      <c r="K157" s="14">
        <f t="shared" si="26"/>
        <v>4</v>
      </c>
      <c r="L157" s="14">
        <f t="shared" si="27"/>
        <v>4</v>
      </c>
      <c r="M157" s="14">
        <f t="shared" si="28"/>
        <v>3</v>
      </c>
      <c r="N157" s="14">
        <f t="shared" si="29"/>
        <v>3</v>
      </c>
      <c r="O157">
        <f t="shared" si="30"/>
        <v>2016</v>
      </c>
      <c r="P157">
        <f t="shared" si="31"/>
        <v>7</v>
      </c>
      <c r="Q157">
        <f t="shared" si="32"/>
        <v>7</v>
      </c>
      <c r="R157">
        <f>IF(E157=0,1,(IF(E157&lt;=5,2,(IF(E157&lt;=10,3,(IF(E157&gt;=11,4)))))))</f>
        <v>2</v>
      </c>
    </row>
    <row r="158" spans="1:18" x14ac:dyDescent="0.2">
      <c r="A158" s="8">
        <v>42558</v>
      </c>
      <c r="B158" s="9">
        <v>501</v>
      </c>
      <c r="C158" s="10">
        <v>0.27430555555555602</v>
      </c>
      <c r="D158" s="9" t="s">
        <v>11</v>
      </c>
      <c r="E158" s="9">
        <v>25</v>
      </c>
      <c r="F158" s="9" t="s">
        <v>19</v>
      </c>
      <c r="G158" s="13">
        <f t="shared" si="22"/>
        <v>1</v>
      </c>
      <c r="H158">
        <f t="shared" si="23"/>
        <v>4</v>
      </c>
      <c r="I158" s="14">
        <f t="shared" si="24"/>
        <v>7</v>
      </c>
      <c r="J158" s="14">
        <f t="shared" si="25"/>
        <v>2</v>
      </c>
      <c r="K158" s="14">
        <f t="shared" si="26"/>
        <v>3</v>
      </c>
      <c r="L158" s="14">
        <f t="shared" si="27"/>
        <v>2</v>
      </c>
      <c r="M158" s="14">
        <f t="shared" si="28"/>
        <v>1</v>
      </c>
      <c r="N158" s="14">
        <f t="shared" si="29"/>
        <v>1</v>
      </c>
      <c r="O158">
        <f t="shared" si="30"/>
        <v>2016</v>
      </c>
      <c r="P158">
        <f t="shared" si="31"/>
        <v>7</v>
      </c>
      <c r="Q158">
        <f t="shared" si="32"/>
        <v>7</v>
      </c>
      <c r="R158">
        <f>IF(E158=0,1,(IF(E158&lt;=5,2,(IF(E158&lt;=10,3,(IF(E158&gt;=11,4)))))))</f>
        <v>4</v>
      </c>
    </row>
    <row r="159" spans="1:18" x14ac:dyDescent="0.2">
      <c r="A159" s="8">
        <v>42558</v>
      </c>
      <c r="B159" s="9">
        <v>501</v>
      </c>
      <c r="C159" s="10">
        <v>0.30555555555555602</v>
      </c>
      <c r="D159" s="9" t="s">
        <v>11</v>
      </c>
      <c r="E159" s="9">
        <v>5</v>
      </c>
      <c r="F159" s="9" t="s">
        <v>19</v>
      </c>
      <c r="G159" s="13">
        <f t="shared" si="22"/>
        <v>1</v>
      </c>
      <c r="H159">
        <f t="shared" si="23"/>
        <v>4</v>
      </c>
      <c r="I159" s="14">
        <f t="shared" si="24"/>
        <v>8</v>
      </c>
      <c r="J159" s="14">
        <f t="shared" si="25"/>
        <v>2</v>
      </c>
      <c r="K159" s="14">
        <f t="shared" si="26"/>
        <v>3</v>
      </c>
      <c r="L159" s="14">
        <f t="shared" si="27"/>
        <v>2</v>
      </c>
      <c r="M159" s="14">
        <f t="shared" si="28"/>
        <v>1</v>
      </c>
      <c r="N159" s="14">
        <f t="shared" si="29"/>
        <v>1</v>
      </c>
      <c r="O159">
        <f t="shared" si="30"/>
        <v>2016</v>
      </c>
      <c r="P159">
        <f t="shared" si="31"/>
        <v>7</v>
      </c>
      <c r="Q159">
        <f t="shared" si="32"/>
        <v>7</v>
      </c>
      <c r="R159">
        <f>IF(E159=0,1,(IF(E159&lt;=5,2,(IF(E159&lt;=10,3,(IF(E159&gt;=11,4)))))))</f>
        <v>2</v>
      </c>
    </row>
    <row r="160" spans="1:18" x14ac:dyDescent="0.2">
      <c r="A160" s="8">
        <v>42558</v>
      </c>
      <c r="B160" s="9">
        <v>501</v>
      </c>
      <c r="C160" s="10">
        <v>0.33888888888888902</v>
      </c>
      <c r="D160" s="9" t="s">
        <v>11</v>
      </c>
      <c r="E160" s="9">
        <v>5</v>
      </c>
      <c r="F160" s="9" t="s">
        <v>18</v>
      </c>
      <c r="G160" s="13">
        <f t="shared" si="22"/>
        <v>1</v>
      </c>
      <c r="H160">
        <f t="shared" si="23"/>
        <v>4</v>
      </c>
      <c r="I160" s="14">
        <f t="shared" si="24"/>
        <v>9</v>
      </c>
      <c r="J160" s="14">
        <f t="shared" si="25"/>
        <v>4</v>
      </c>
      <c r="K160" s="14">
        <f t="shared" si="26"/>
        <v>3</v>
      </c>
      <c r="L160" s="14">
        <f t="shared" si="27"/>
        <v>2</v>
      </c>
      <c r="M160" s="14">
        <f t="shared" si="28"/>
        <v>1</v>
      </c>
      <c r="N160" s="14">
        <f t="shared" si="29"/>
        <v>1</v>
      </c>
      <c r="O160">
        <f t="shared" si="30"/>
        <v>2016</v>
      </c>
      <c r="P160">
        <f t="shared" si="31"/>
        <v>7</v>
      </c>
      <c r="Q160">
        <f t="shared" si="32"/>
        <v>7</v>
      </c>
      <c r="R160">
        <f>IF(E160=0,1,(IF(E160&lt;=5,2,(IF(E160&lt;=10,3,(IF(E160&gt;=11,4)))))))</f>
        <v>2</v>
      </c>
    </row>
    <row r="161" spans="1:18" x14ac:dyDescent="0.2">
      <c r="A161" s="8">
        <v>42558</v>
      </c>
      <c r="B161" s="9">
        <v>504</v>
      </c>
      <c r="C161" s="10">
        <v>0.35416666666666702</v>
      </c>
      <c r="D161" s="9" t="s">
        <v>11</v>
      </c>
      <c r="E161" s="9">
        <v>8</v>
      </c>
      <c r="F161" s="9" t="s">
        <v>18</v>
      </c>
      <c r="G161" s="13">
        <f t="shared" si="22"/>
        <v>4</v>
      </c>
      <c r="H161">
        <f t="shared" si="23"/>
        <v>4</v>
      </c>
      <c r="I161" s="14">
        <f t="shared" si="24"/>
        <v>9</v>
      </c>
      <c r="J161" s="14">
        <f t="shared" si="25"/>
        <v>4</v>
      </c>
      <c r="K161" s="14">
        <f t="shared" si="26"/>
        <v>4</v>
      </c>
      <c r="L161" s="14">
        <f t="shared" si="27"/>
        <v>4</v>
      </c>
      <c r="M161" s="14">
        <f t="shared" si="28"/>
        <v>3</v>
      </c>
      <c r="N161" s="14">
        <f t="shared" si="29"/>
        <v>3</v>
      </c>
      <c r="O161">
        <f t="shared" si="30"/>
        <v>2016</v>
      </c>
      <c r="P161">
        <f t="shared" si="31"/>
        <v>7</v>
      </c>
      <c r="Q161">
        <f t="shared" si="32"/>
        <v>7</v>
      </c>
      <c r="R161">
        <f>IF(E161=0,1,(IF(E161&lt;=5,2,(IF(E161&lt;=10,3,(IF(E161&gt;=11,4)))))))</f>
        <v>3</v>
      </c>
    </row>
    <row r="162" spans="1:18" x14ac:dyDescent="0.2">
      <c r="A162" s="8">
        <v>42558</v>
      </c>
      <c r="B162" s="9">
        <v>504</v>
      </c>
      <c r="C162" s="10">
        <v>0.39583333333333298</v>
      </c>
      <c r="D162" s="9" t="s">
        <v>11</v>
      </c>
      <c r="E162" s="9">
        <v>12</v>
      </c>
      <c r="F162" s="9" t="s">
        <v>19</v>
      </c>
      <c r="G162" s="13">
        <f t="shared" si="22"/>
        <v>4</v>
      </c>
      <c r="H162">
        <f t="shared" si="23"/>
        <v>4</v>
      </c>
      <c r="I162" s="14">
        <f t="shared" si="24"/>
        <v>10</v>
      </c>
      <c r="J162" s="14">
        <f t="shared" si="25"/>
        <v>2</v>
      </c>
      <c r="K162" s="14">
        <f t="shared" si="26"/>
        <v>4</v>
      </c>
      <c r="L162" s="14">
        <f t="shared" si="27"/>
        <v>4</v>
      </c>
      <c r="M162" s="14">
        <f t="shared" si="28"/>
        <v>3</v>
      </c>
      <c r="N162" s="14">
        <f t="shared" si="29"/>
        <v>3</v>
      </c>
      <c r="O162">
        <f t="shared" si="30"/>
        <v>2016</v>
      </c>
      <c r="P162">
        <f t="shared" si="31"/>
        <v>7</v>
      </c>
      <c r="Q162">
        <f t="shared" si="32"/>
        <v>7</v>
      </c>
      <c r="R162">
        <f>IF(E162=0,1,(IF(E162&lt;=5,2,(IF(E162&lt;=10,3,(IF(E162&gt;=11,4)))))))</f>
        <v>4</v>
      </c>
    </row>
    <row r="163" spans="1:18" x14ac:dyDescent="0.2">
      <c r="A163" s="8">
        <v>42558</v>
      </c>
      <c r="B163" s="9">
        <v>503</v>
      </c>
      <c r="C163" s="10">
        <v>0.39791666666666697</v>
      </c>
      <c r="D163" s="9" t="s">
        <v>11</v>
      </c>
      <c r="E163" s="9">
        <v>12</v>
      </c>
      <c r="F163" s="9" t="s">
        <v>19</v>
      </c>
      <c r="G163" s="13">
        <f t="shared" si="22"/>
        <v>3</v>
      </c>
      <c r="H163">
        <f t="shared" si="23"/>
        <v>4</v>
      </c>
      <c r="I163" s="14">
        <f t="shared" si="24"/>
        <v>10</v>
      </c>
      <c r="J163" s="14">
        <f t="shared" si="25"/>
        <v>2</v>
      </c>
      <c r="K163" s="14">
        <f t="shared" si="26"/>
        <v>3</v>
      </c>
      <c r="L163" s="14">
        <f t="shared" si="27"/>
        <v>2</v>
      </c>
      <c r="M163" s="14">
        <f t="shared" si="28"/>
        <v>1</v>
      </c>
      <c r="N163" s="14">
        <f t="shared" si="29"/>
        <v>1</v>
      </c>
      <c r="O163">
        <f t="shared" si="30"/>
        <v>2016</v>
      </c>
      <c r="P163">
        <f t="shared" si="31"/>
        <v>7</v>
      </c>
      <c r="Q163">
        <f t="shared" si="32"/>
        <v>7</v>
      </c>
      <c r="R163">
        <f>IF(E163=0,1,(IF(E163&lt;=5,2,(IF(E163&lt;=10,3,(IF(E163&gt;=11,4)))))))</f>
        <v>4</v>
      </c>
    </row>
    <row r="164" spans="1:18" x14ac:dyDescent="0.2">
      <c r="A164" s="8">
        <v>42558</v>
      </c>
      <c r="B164" s="9">
        <v>504</v>
      </c>
      <c r="C164" s="10">
        <v>0.469444444444444</v>
      </c>
      <c r="D164" s="9" t="s">
        <v>11</v>
      </c>
      <c r="E164" s="9">
        <v>4</v>
      </c>
      <c r="F164" s="9" t="s">
        <v>19</v>
      </c>
      <c r="G164" s="13">
        <f t="shared" si="22"/>
        <v>4</v>
      </c>
      <c r="H164">
        <f t="shared" si="23"/>
        <v>4</v>
      </c>
      <c r="I164" s="14">
        <f t="shared" si="24"/>
        <v>12</v>
      </c>
      <c r="J164" s="14">
        <f t="shared" si="25"/>
        <v>2</v>
      </c>
      <c r="K164" s="14">
        <f t="shared" si="26"/>
        <v>4</v>
      </c>
      <c r="L164" s="14">
        <f t="shared" si="27"/>
        <v>4</v>
      </c>
      <c r="M164" s="14">
        <f t="shared" si="28"/>
        <v>3</v>
      </c>
      <c r="N164" s="14">
        <f t="shared" si="29"/>
        <v>3</v>
      </c>
      <c r="O164">
        <f t="shared" si="30"/>
        <v>2016</v>
      </c>
      <c r="P164">
        <f t="shared" si="31"/>
        <v>7</v>
      </c>
      <c r="Q164">
        <f t="shared" si="32"/>
        <v>7</v>
      </c>
      <c r="R164">
        <f>IF(E164=0,1,(IF(E164&lt;=5,2,(IF(E164&lt;=10,3,(IF(E164&gt;=11,4)))))))</f>
        <v>2</v>
      </c>
    </row>
    <row r="165" spans="1:18" x14ac:dyDescent="0.2">
      <c r="A165" s="8">
        <v>42558</v>
      </c>
      <c r="B165" s="9">
        <v>504</v>
      </c>
      <c r="C165" s="10">
        <v>0.47013888888888899</v>
      </c>
      <c r="D165" s="9" t="s">
        <v>11</v>
      </c>
      <c r="E165" s="9">
        <v>5</v>
      </c>
      <c r="F165" s="9" t="s">
        <v>19</v>
      </c>
      <c r="G165" s="13">
        <f t="shared" si="22"/>
        <v>4</v>
      </c>
      <c r="H165">
        <f t="shared" si="23"/>
        <v>4</v>
      </c>
      <c r="I165" s="14">
        <f t="shared" si="24"/>
        <v>12</v>
      </c>
      <c r="J165" s="14">
        <f t="shared" si="25"/>
        <v>2</v>
      </c>
      <c r="K165" s="14">
        <f t="shared" si="26"/>
        <v>4</v>
      </c>
      <c r="L165" s="14">
        <f t="shared" si="27"/>
        <v>4</v>
      </c>
      <c r="M165" s="14">
        <f t="shared" si="28"/>
        <v>3</v>
      </c>
      <c r="N165" s="14">
        <f t="shared" si="29"/>
        <v>3</v>
      </c>
      <c r="O165">
        <f t="shared" si="30"/>
        <v>2016</v>
      </c>
      <c r="P165">
        <f t="shared" si="31"/>
        <v>7</v>
      </c>
      <c r="Q165">
        <f t="shared" si="32"/>
        <v>7</v>
      </c>
      <c r="R165">
        <f>IF(E165=0,1,(IF(E165&lt;=5,2,(IF(E165&lt;=10,3,(IF(E165&gt;=11,4)))))))</f>
        <v>2</v>
      </c>
    </row>
    <row r="166" spans="1:18" x14ac:dyDescent="0.2">
      <c r="A166" s="8">
        <v>42558</v>
      </c>
      <c r="B166" s="9">
        <v>501</v>
      </c>
      <c r="C166" s="10">
        <v>0.56388888888888899</v>
      </c>
      <c r="D166" s="9" t="s">
        <v>11</v>
      </c>
      <c r="E166" s="9">
        <v>5</v>
      </c>
      <c r="F166" s="9" t="s">
        <v>18</v>
      </c>
      <c r="G166" s="13">
        <f t="shared" si="22"/>
        <v>1</v>
      </c>
      <c r="H166">
        <f t="shared" si="23"/>
        <v>4</v>
      </c>
      <c r="I166" s="14">
        <f t="shared" si="24"/>
        <v>14</v>
      </c>
      <c r="J166" s="14">
        <f t="shared" si="25"/>
        <v>4</v>
      </c>
      <c r="K166" s="14">
        <f t="shared" si="26"/>
        <v>3</v>
      </c>
      <c r="L166" s="14">
        <f t="shared" si="27"/>
        <v>2</v>
      </c>
      <c r="M166" s="14">
        <f t="shared" si="28"/>
        <v>1</v>
      </c>
      <c r="N166" s="14">
        <f t="shared" si="29"/>
        <v>1</v>
      </c>
      <c r="O166">
        <f t="shared" si="30"/>
        <v>2016</v>
      </c>
      <c r="P166">
        <f t="shared" si="31"/>
        <v>7</v>
      </c>
      <c r="Q166">
        <f t="shared" si="32"/>
        <v>7</v>
      </c>
      <c r="R166">
        <f>IF(E166=0,1,(IF(E166&lt;=5,2,(IF(E166&lt;=10,3,(IF(E166&gt;=11,4)))))))</f>
        <v>2</v>
      </c>
    </row>
    <row r="167" spans="1:18" x14ac:dyDescent="0.2">
      <c r="A167" s="8">
        <v>42558</v>
      </c>
      <c r="B167" s="9">
        <v>506</v>
      </c>
      <c r="C167" s="10">
        <v>0.58750000000000002</v>
      </c>
      <c r="D167" s="9" t="s">
        <v>11</v>
      </c>
      <c r="E167" s="9">
        <v>25</v>
      </c>
      <c r="F167" s="9" t="s">
        <v>19</v>
      </c>
      <c r="G167" s="13">
        <f t="shared" si="22"/>
        <v>6</v>
      </c>
      <c r="H167">
        <f t="shared" si="23"/>
        <v>4</v>
      </c>
      <c r="I167" s="14">
        <f t="shared" si="24"/>
        <v>15</v>
      </c>
      <c r="J167" s="14">
        <f t="shared" si="25"/>
        <v>2</v>
      </c>
      <c r="K167" s="14">
        <f t="shared" si="26"/>
        <v>4</v>
      </c>
      <c r="L167" s="14">
        <f t="shared" si="27"/>
        <v>2</v>
      </c>
      <c r="M167" s="14">
        <f t="shared" si="28"/>
        <v>2</v>
      </c>
      <c r="N167" s="14">
        <f t="shared" si="29"/>
        <v>2</v>
      </c>
      <c r="O167">
        <f t="shared" si="30"/>
        <v>2016</v>
      </c>
      <c r="P167">
        <f t="shared" si="31"/>
        <v>7</v>
      </c>
      <c r="Q167">
        <f t="shared" si="32"/>
        <v>7</v>
      </c>
      <c r="R167">
        <f>IF(E167=0,1,(IF(E167&lt;=5,2,(IF(E167&lt;=10,3,(IF(E167&gt;=11,4)))))))</f>
        <v>4</v>
      </c>
    </row>
    <row r="168" spans="1:18" x14ac:dyDescent="0.2">
      <c r="A168" s="8">
        <v>42558</v>
      </c>
      <c r="B168" s="9">
        <v>501</v>
      </c>
      <c r="C168" s="10">
        <v>0.62847222222222199</v>
      </c>
      <c r="D168" s="9" t="s">
        <v>11</v>
      </c>
      <c r="E168" s="9">
        <v>5</v>
      </c>
      <c r="F168" s="9" t="s">
        <v>19</v>
      </c>
      <c r="G168" s="13">
        <f t="shared" si="22"/>
        <v>1</v>
      </c>
      <c r="H168">
        <f t="shared" si="23"/>
        <v>4</v>
      </c>
      <c r="I168" s="14">
        <f t="shared" si="24"/>
        <v>16</v>
      </c>
      <c r="J168" s="14">
        <f t="shared" si="25"/>
        <v>2</v>
      </c>
      <c r="K168" s="14">
        <f t="shared" si="26"/>
        <v>3</v>
      </c>
      <c r="L168" s="14">
        <f t="shared" si="27"/>
        <v>2</v>
      </c>
      <c r="M168" s="14">
        <f t="shared" si="28"/>
        <v>1</v>
      </c>
      <c r="N168" s="14">
        <f t="shared" si="29"/>
        <v>1</v>
      </c>
      <c r="O168">
        <f t="shared" si="30"/>
        <v>2016</v>
      </c>
      <c r="P168">
        <f t="shared" si="31"/>
        <v>7</v>
      </c>
      <c r="Q168">
        <f t="shared" si="32"/>
        <v>7</v>
      </c>
      <c r="R168">
        <f>IF(E168=0,1,(IF(E168&lt;=5,2,(IF(E168&lt;=10,3,(IF(E168&gt;=11,4)))))))</f>
        <v>2</v>
      </c>
    </row>
    <row r="169" spans="1:18" x14ac:dyDescent="0.2">
      <c r="A169" s="8">
        <v>42558</v>
      </c>
      <c r="B169" s="9">
        <v>506</v>
      </c>
      <c r="C169" s="10">
        <v>0.65625</v>
      </c>
      <c r="D169" s="9" t="s">
        <v>11</v>
      </c>
      <c r="E169" s="9">
        <v>20</v>
      </c>
      <c r="F169" s="9" t="s">
        <v>18</v>
      </c>
      <c r="G169" s="13">
        <f t="shared" si="22"/>
        <v>6</v>
      </c>
      <c r="H169">
        <f t="shared" si="23"/>
        <v>4</v>
      </c>
      <c r="I169" s="14">
        <f t="shared" si="24"/>
        <v>16</v>
      </c>
      <c r="J169" s="14">
        <f t="shared" si="25"/>
        <v>4</v>
      </c>
      <c r="K169" s="14">
        <f t="shared" si="26"/>
        <v>4</v>
      </c>
      <c r="L169" s="14">
        <f t="shared" si="27"/>
        <v>2</v>
      </c>
      <c r="M169" s="14">
        <f t="shared" si="28"/>
        <v>2</v>
      </c>
      <c r="N169" s="14">
        <f t="shared" si="29"/>
        <v>2</v>
      </c>
      <c r="O169">
        <f t="shared" si="30"/>
        <v>2016</v>
      </c>
      <c r="P169">
        <f t="shared" si="31"/>
        <v>7</v>
      </c>
      <c r="Q169">
        <f t="shared" si="32"/>
        <v>7</v>
      </c>
      <c r="R169">
        <f>IF(E169=0,1,(IF(E169&lt;=5,2,(IF(E169&lt;=10,3,(IF(E169&gt;=11,4)))))))</f>
        <v>4</v>
      </c>
    </row>
    <row r="170" spans="1:18" x14ac:dyDescent="0.2">
      <c r="A170" s="8">
        <v>42558</v>
      </c>
      <c r="B170" s="9">
        <v>504</v>
      </c>
      <c r="C170" s="10">
        <v>0.70486111111111105</v>
      </c>
      <c r="D170" s="9" t="s">
        <v>11</v>
      </c>
      <c r="E170" s="9">
        <v>45</v>
      </c>
      <c r="F170" s="9" t="s">
        <v>19</v>
      </c>
      <c r="G170" s="13">
        <f t="shared" si="22"/>
        <v>4</v>
      </c>
      <c r="H170">
        <f t="shared" si="23"/>
        <v>4</v>
      </c>
      <c r="I170" s="14">
        <f t="shared" si="24"/>
        <v>17</v>
      </c>
      <c r="J170" s="14">
        <f t="shared" si="25"/>
        <v>2</v>
      </c>
      <c r="K170" s="14">
        <f t="shared" si="26"/>
        <v>4</v>
      </c>
      <c r="L170" s="14">
        <f t="shared" si="27"/>
        <v>4</v>
      </c>
      <c r="M170" s="14">
        <f t="shared" si="28"/>
        <v>3</v>
      </c>
      <c r="N170" s="14">
        <f t="shared" si="29"/>
        <v>3</v>
      </c>
      <c r="O170">
        <f t="shared" si="30"/>
        <v>2016</v>
      </c>
      <c r="P170">
        <f t="shared" si="31"/>
        <v>7</v>
      </c>
      <c r="Q170">
        <f t="shared" si="32"/>
        <v>7</v>
      </c>
      <c r="R170">
        <f>IF(E170=0,1,(IF(E170&lt;=5,2,(IF(E170&lt;=10,3,(IF(E170&gt;=11,4)))))))</f>
        <v>4</v>
      </c>
    </row>
    <row r="171" spans="1:18" x14ac:dyDescent="0.2">
      <c r="A171" s="8">
        <v>42558</v>
      </c>
      <c r="B171" s="9">
        <v>514</v>
      </c>
      <c r="C171" s="10">
        <v>0.70486111111111105</v>
      </c>
      <c r="D171" s="9" t="s">
        <v>11</v>
      </c>
      <c r="E171" s="9">
        <v>45</v>
      </c>
      <c r="F171" s="9" t="s">
        <v>18</v>
      </c>
      <c r="G171" s="13">
        <f t="shared" si="22"/>
        <v>11</v>
      </c>
      <c r="H171">
        <f t="shared" si="23"/>
        <v>4</v>
      </c>
      <c r="I171" s="14">
        <f t="shared" si="24"/>
        <v>17</v>
      </c>
      <c r="J171" s="14">
        <f t="shared" si="25"/>
        <v>4</v>
      </c>
      <c r="K171" s="14">
        <f t="shared" si="26"/>
        <v>2</v>
      </c>
      <c r="L171" s="14">
        <f t="shared" si="27"/>
        <v>1</v>
      </c>
      <c r="M171" s="14">
        <f t="shared" si="28"/>
        <v>3</v>
      </c>
      <c r="N171" s="14">
        <f t="shared" si="29"/>
        <v>1</v>
      </c>
      <c r="O171">
        <f t="shared" si="30"/>
        <v>2016</v>
      </c>
      <c r="P171">
        <f t="shared" si="31"/>
        <v>7</v>
      </c>
      <c r="Q171">
        <f t="shared" si="32"/>
        <v>7</v>
      </c>
      <c r="R171">
        <f>IF(E171=0,1,(IF(E171&lt;=5,2,(IF(E171&lt;=10,3,(IF(E171&gt;=11,4)))))))</f>
        <v>4</v>
      </c>
    </row>
    <row r="172" spans="1:18" x14ac:dyDescent="0.2">
      <c r="A172" s="8">
        <v>42558</v>
      </c>
      <c r="B172" s="9">
        <v>506</v>
      </c>
      <c r="C172" s="10">
        <v>0.72222222222222199</v>
      </c>
      <c r="D172" s="9" t="s">
        <v>11</v>
      </c>
      <c r="E172" s="9">
        <v>15</v>
      </c>
      <c r="F172" s="9" t="s">
        <v>18</v>
      </c>
      <c r="G172" s="13">
        <f t="shared" si="22"/>
        <v>6</v>
      </c>
      <c r="H172">
        <f t="shared" si="23"/>
        <v>4</v>
      </c>
      <c r="I172" s="14">
        <f t="shared" si="24"/>
        <v>18</v>
      </c>
      <c r="J172" s="14">
        <f t="shared" si="25"/>
        <v>4</v>
      </c>
      <c r="K172" s="14">
        <f t="shared" si="26"/>
        <v>4</v>
      </c>
      <c r="L172" s="14">
        <f t="shared" si="27"/>
        <v>2</v>
      </c>
      <c r="M172" s="14">
        <f t="shared" si="28"/>
        <v>2</v>
      </c>
      <c r="N172" s="14">
        <f t="shared" si="29"/>
        <v>2</v>
      </c>
      <c r="O172">
        <f t="shared" si="30"/>
        <v>2016</v>
      </c>
      <c r="P172">
        <f t="shared" si="31"/>
        <v>7</v>
      </c>
      <c r="Q172">
        <f t="shared" si="32"/>
        <v>7</v>
      </c>
      <c r="R172">
        <f>IF(E172=0,1,(IF(E172&lt;=5,2,(IF(E172&lt;=10,3,(IF(E172&gt;=11,4)))))))</f>
        <v>4</v>
      </c>
    </row>
    <row r="173" spans="1:18" x14ac:dyDescent="0.2">
      <c r="A173" s="8">
        <v>42558</v>
      </c>
      <c r="B173" s="9">
        <v>501</v>
      </c>
      <c r="C173" s="10">
        <v>0.72986111111111096</v>
      </c>
      <c r="D173" s="9" t="s">
        <v>11</v>
      </c>
      <c r="E173" s="9">
        <v>80</v>
      </c>
      <c r="F173" s="9" t="s">
        <v>19</v>
      </c>
      <c r="G173" s="13">
        <f t="shared" si="22"/>
        <v>1</v>
      </c>
      <c r="H173">
        <f t="shared" si="23"/>
        <v>4</v>
      </c>
      <c r="I173" s="14">
        <f t="shared" si="24"/>
        <v>18</v>
      </c>
      <c r="J173" s="14">
        <f t="shared" si="25"/>
        <v>2</v>
      </c>
      <c r="K173" s="14">
        <f t="shared" si="26"/>
        <v>3</v>
      </c>
      <c r="L173" s="14">
        <f t="shared" si="27"/>
        <v>2</v>
      </c>
      <c r="M173" s="14">
        <f t="shared" si="28"/>
        <v>1</v>
      </c>
      <c r="N173" s="14">
        <f t="shared" si="29"/>
        <v>1</v>
      </c>
      <c r="O173">
        <f t="shared" si="30"/>
        <v>2016</v>
      </c>
      <c r="P173">
        <f t="shared" si="31"/>
        <v>7</v>
      </c>
      <c r="Q173">
        <f t="shared" si="32"/>
        <v>7</v>
      </c>
      <c r="R173">
        <f>IF(E173=0,1,(IF(E173&lt;=5,2,(IF(E173&lt;=10,3,(IF(E173&gt;=11,4)))))))</f>
        <v>4</v>
      </c>
    </row>
    <row r="174" spans="1:18" x14ac:dyDescent="0.2">
      <c r="A174" s="8">
        <v>42558</v>
      </c>
      <c r="B174" s="9">
        <v>514</v>
      </c>
      <c r="C174" s="10">
        <v>0.78333333333333299</v>
      </c>
      <c r="D174" s="9" t="s">
        <v>11</v>
      </c>
      <c r="E174" s="9">
        <v>19</v>
      </c>
      <c r="F174" s="9" t="s">
        <v>19</v>
      </c>
      <c r="G174" s="13">
        <f t="shared" si="22"/>
        <v>11</v>
      </c>
      <c r="H174">
        <f t="shared" si="23"/>
        <v>4</v>
      </c>
      <c r="I174" s="14">
        <f t="shared" si="24"/>
        <v>19</v>
      </c>
      <c r="J174" s="14">
        <f t="shared" si="25"/>
        <v>2</v>
      </c>
      <c r="K174" s="14">
        <f t="shared" si="26"/>
        <v>2</v>
      </c>
      <c r="L174" s="14">
        <f t="shared" si="27"/>
        <v>1</v>
      </c>
      <c r="M174" s="14">
        <f t="shared" si="28"/>
        <v>3</v>
      </c>
      <c r="N174" s="14">
        <f t="shared" si="29"/>
        <v>1</v>
      </c>
      <c r="O174">
        <f t="shared" si="30"/>
        <v>2016</v>
      </c>
      <c r="P174">
        <f t="shared" si="31"/>
        <v>7</v>
      </c>
      <c r="Q174">
        <f t="shared" si="32"/>
        <v>7</v>
      </c>
      <c r="R174">
        <f>IF(E174=0,1,(IF(E174&lt;=5,2,(IF(E174&lt;=10,3,(IF(E174&gt;=11,4)))))))</f>
        <v>4</v>
      </c>
    </row>
    <row r="175" spans="1:18" x14ac:dyDescent="0.2">
      <c r="A175" s="8">
        <v>42558</v>
      </c>
      <c r="B175" s="9">
        <v>504</v>
      </c>
      <c r="C175" s="10">
        <v>0.78402777777777799</v>
      </c>
      <c r="D175" s="9" t="s">
        <v>11</v>
      </c>
      <c r="E175" s="9">
        <v>19</v>
      </c>
      <c r="F175" s="9" t="s">
        <v>19</v>
      </c>
      <c r="G175" s="13">
        <f t="shared" si="22"/>
        <v>4</v>
      </c>
      <c r="H175">
        <f t="shared" si="23"/>
        <v>4</v>
      </c>
      <c r="I175" s="14">
        <f t="shared" si="24"/>
        <v>19</v>
      </c>
      <c r="J175" s="14">
        <f t="shared" si="25"/>
        <v>2</v>
      </c>
      <c r="K175" s="14">
        <f t="shared" si="26"/>
        <v>4</v>
      </c>
      <c r="L175" s="14">
        <f t="shared" si="27"/>
        <v>4</v>
      </c>
      <c r="M175" s="14">
        <f t="shared" si="28"/>
        <v>3</v>
      </c>
      <c r="N175" s="14">
        <f t="shared" si="29"/>
        <v>3</v>
      </c>
      <c r="O175">
        <f t="shared" si="30"/>
        <v>2016</v>
      </c>
      <c r="P175">
        <f t="shared" si="31"/>
        <v>7</v>
      </c>
      <c r="Q175">
        <f t="shared" si="32"/>
        <v>7</v>
      </c>
      <c r="R175">
        <f>IF(E175=0,1,(IF(E175&lt;=5,2,(IF(E175&lt;=10,3,(IF(E175&gt;=11,4)))))))</f>
        <v>4</v>
      </c>
    </row>
    <row r="176" spans="1:18" x14ac:dyDescent="0.2">
      <c r="A176" s="8">
        <v>42558</v>
      </c>
      <c r="B176" s="9">
        <v>504</v>
      </c>
      <c r="C176" s="10">
        <v>0.85416666666666696</v>
      </c>
      <c r="D176" s="9" t="s">
        <v>11</v>
      </c>
      <c r="E176" s="9">
        <v>14</v>
      </c>
      <c r="F176" s="9" t="s">
        <v>18</v>
      </c>
      <c r="G176" s="13">
        <f t="shared" si="22"/>
        <v>4</v>
      </c>
      <c r="H176">
        <f t="shared" si="23"/>
        <v>4</v>
      </c>
      <c r="I176" s="14">
        <f t="shared" si="24"/>
        <v>21</v>
      </c>
      <c r="J176" s="14">
        <f t="shared" si="25"/>
        <v>4</v>
      </c>
      <c r="K176" s="14">
        <f t="shared" si="26"/>
        <v>4</v>
      </c>
      <c r="L176" s="14">
        <f t="shared" si="27"/>
        <v>4</v>
      </c>
      <c r="M176" s="14">
        <f t="shared" si="28"/>
        <v>3</v>
      </c>
      <c r="N176" s="14">
        <f t="shared" si="29"/>
        <v>3</v>
      </c>
      <c r="O176">
        <f t="shared" si="30"/>
        <v>2016</v>
      </c>
      <c r="P176">
        <f t="shared" si="31"/>
        <v>7</v>
      </c>
      <c r="Q176">
        <f t="shared" si="32"/>
        <v>7</v>
      </c>
      <c r="R176">
        <f>IF(E176=0,1,(IF(E176&lt;=5,2,(IF(E176&lt;=10,3,(IF(E176&gt;=11,4)))))))</f>
        <v>4</v>
      </c>
    </row>
    <row r="177" spans="1:18" x14ac:dyDescent="0.2">
      <c r="A177" s="8">
        <v>42558</v>
      </c>
      <c r="B177" s="9">
        <v>501</v>
      </c>
      <c r="C177" s="10">
        <v>0.91666666666666696</v>
      </c>
      <c r="D177" s="9" t="s">
        <v>11</v>
      </c>
      <c r="E177" s="9">
        <v>15</v>
      </c>
      <c r="F177" s="9" t="s">
        <v>18</v>
      </c>
      <c r="G177" s="13">
        <f t="shared" si="22"/>
        <v>1</v>
      </c>
      <c r="H177">
        <f t="shared" si="23"/>
        <v>4</v>
      </c>
      <c r="I177" s="14">
        <f t="shared" si="24"/>
        <v>23</v>
      </c>
      <c r="J177" s="14">
        <f t="shared" si="25"/>
        <v>4</v>
      </c>
      <c r="K177" s="14">
        <f t="shared" si="26"/>
        <v>3</v>
      </c>
      <c r="L177" s="14">
        <f t="shared" si="27"/>
        <v>2</v>
      </c>
      <c r="M177" s="14">
        <f t="shared" si="28"/>
        <v>1</v>
      </c>
      <c r="N177" s="14">
        <f t="shared" si="29"/>
        <v>1</v>
      </c>
      <c r="O177">
        <f t="shared" si="30"/>
        <v>2016</v>
      </c>
      <c r="P177">
        <f t="shared" si="31"/>
        <v>7</v>
      </c>
      <c r="Q177">
        <f t="shared" si="32"/>
        <v>7</v>
      </c>
      <c r="R177">
        <f>IF(E177=0,1,(IF(E177&lt;=5,2,(IF(E177&lt;=10,3,(IF(E177&gt;=11,4)))))))</f>
        <v>4</v>
      </c>
    </row>
    <row r="178" spans="1:18" x14ac:dyDescent="0.2">
      <c r="A178" s="8">
        <v>42558</v>
      </c>
      <c r="B178" s="9">
        <v>505</v>
      </c>
      <c r="C178" s="10">
        <v>0.9375</v>
      </c>
      <c r="D178" s="9" t="s">
        <v>11</v>
      </c>
      <c r="E178" s="9">
        <v>45</v>
      </c>
      <c r="F178" s="9" t="s">
        <v>19</v>
      </c>
      <c r="G178" s="13">
        <f t="shared" si="22"/>
        <v>5</v>
      </c>
      <c r="H178">
        <f t="shared" si="23"/>
        <v>4</v>
      </c>
      <c r="I178" s="14">
        <f t="shared" si="24"/>
        <v>23</v>
      </c>
      <c r="J178" s="14">
        <f t="shared" si="25"/>
        <v>2</v>
      </c>
      <c r="K178" s="14">
        <f t="shared" si="26"/>
        <v>3</v>
      </c>
      <c r="L178" s="14">
        <f t="shared" si="27"/>
        <v>3</v>
      </c>
      <c r="M178" s="14">
        <f t="shared" si="28"/>
        <v>4</v>
      </c>
      <c r="N178" s="14">
        <f t="shared" si="29"/>
        <v>4</v>
      </c>
      <c r="O178">
        <f t="shared" si="30"/>
        <v>2016</v>
      </c>
      <c r="P178">
        <f t="shared" si="31"/>
        <v>7</v>
      </c>
      <c r="Q178">
        <f t="shared" si="32"/>
        <v>7</v>
      </c>
      <c r="R178">
        <f>IF(E178=0,1,(IF(E178&lt;=5,2,(IF(E178&lt;=10,3,(IF(E178&gt;=11,4)))))))</f>
        <v>4</v>
      </c>
    </row>
    <row r="179" spans="1:18" x14ac:dyDescent="0.2">
      <c r="A179" s="8">
        <v>42558</v>
      </c>
      <c r="B179" s="9">
        <v>505</v>
      </c>
      <c r="C179" s="10">
        <v>0.96111111111111103</v>
      </c>
      <c r="D179" s="9" t="s">
        <v>11</v>
      </c>
      <c r="E179" s="9">
        <v>15</v>
      </c>
      <c r="F179" s="9" t="s">
        <v>18</v>
      </c>
      <c r="G179" s="13">
        <f t="shared" si="22"/>
        <v>5</v>
      </c>
      <c r="H179">
        <f t="shared" si="23"/>
        <v>4</v>
      </c>
      <c r="I179" s="14">
        <f t="shared" si="24"/>
        <v>24</v>
      </c>
      <c r="J179" s="14">
        <f t="shared" si="25"/>
        <v>4</v>
      </c>
      <c r="K179" s="14">
        <f t="shared" si="26"/>
        <v>3</v>
      </c>
      <c r="L179" s="14">
        <f t="shared" si="27"/>
        <v>3</v>
      </c>
      <c r="M179" s="14">
        <f t="shared" si="28"/>
        <v>4</v>
      </c>
      <c r="N179" s="14">
        <f t="shared" si="29"/>
        <v>4</v>
      </c>
      <c r="O179">
        <f t="shared" si="30"/>
        <v>2016</v>
      </c>
      <c r="P179">
        <f t="shared" si="31"/>
        <v>7</v>
      </c>
      <c r="Q179">
        <f t="shared" si="32"/>
        <v>7</v>
      </c>
      <c r="R179">
        <f>IF(E179=0,1,(IF(E179&lt;=5,2,(IF(E179&lt;=10,3,(IF(E179&gt;=11,4)))))))</f>
        <v>4</v>
      </c>
    </row>
    <row r="180" spans="1:18" x14ac:dyDescent="0.2">
      <c r="A180" s="8">
        <v>42558</v>
      </c>
      <c r="B180" s="9">
        <v>506</v>
      </c>
      <c r="C180" s="10">
        <v>0.98263888888888895</v>
      </c>
      <c r="D180" s="9" t="s">
        <v>11</v>
      </c>
      <c r="E180" s="9">
        <v>10</v>
      </c>
      <c r="F180" s="9" t="s">
        <v>19</v>
      </c>
      <c r="G180" s="13">
        <f t="shared" si="22"/>
        <v>6</v>
      </c>
      <c r="H180">
        <f t="shared" si="23"/>
        <v>4</v>
      </c>
      <c r="I180" s="14">
        <f t="shared" si="24"/>
        <v>24</v>
      </c>
      <c r="J180" s="14">
        <f t="shared" si="25"/>
        <v>2</v>
      </c>
      <c r="K180" s="14">
        <f t="shared" si="26"/>
        <v>4</v>
      </c>
      <c r="L180" s="14">
        <f t="shared" si="27"/>
        <v>2</v>
      </c>
      <c r="M180" s="14">
        <f t="shared" si="28"/>
        <v>2</v>
      </c>
      <c r="N180" s="14">
        <f t="shared" si="29"/>
        <v>2</v>
      </c>
      <c r="O180">
        <f t="shared" si="30"/>
        <v>2016</v>
      </c>
      <c r="P180">
        <f t="shared" si="31"/>
        <v>7</v>
      </c>
      <c r="Q180">
        <f t="shared" si="32"/>
        <v>7</v>
      </c>
      <c r="R180">
        <f>IF(E180=0,1,(IF(E180&lt;=5,2,(IF(E180&lt;=10,3,(IF(E180&gt;=11,4)))))))</f>
        <v>3</v>
      </c>
    </row>
    <row r="181" spans="1:18" x14ac:dyDescent="0.2">
      <c r="A181" s="8">
        <v>42558</v>
      </c>
      <c r="B181" s="9">
        <v>510</v>
      </c>
      <c r="C181" s="10">
        <v>0.98333333333333295</v>
      </c>
      <c r="D181" s="9" t="s">
        <v>11</v>
      </c>
      <c r="E181" s="9">
        <v>20</v>
      </c>
      <c r="F181" s="9" t="s">
        <v>20</v>
      </c>
      <c r="G181" s="13">
        <f t="shared" si="22"/>
        <v>8</v>
      </c>
      <c r="H181">
        <f t="shared" si="23"/>
        <v>4</v>
      </c>
      <c r="I181" s="14">
        <f t="shared" si="24"/>
        <v>24</v>
      </c>
      <c r="J181" s="14">
        <f t="shared" si="25"/>
        <v>3</v>
      </c>
      <c r="K181" s="14">
        <f t="shared" si="26"/>
        <v>1</v>
      </c>
      <c r="L181" s="14">
        <f t="shared" si="27"/>
        <v>3</v>
      </c>
      <c r="M181" s="14">
        <f t="shared" si="28"/>
        <v>3</v>
      </c>
      <c r="N181" s="14">
        <f t="shared" si="29"/>
        <v>3</v>
      </c>
      <c r="O181">
        <f t="shared" si="30"/>
        <v>2016</v>
      </c>
      <c r="P181">
        <f t="shared" si="31"/>
        <v>7</v>
      </c>
      <c r="Q181">
        <f t="shared" si="32"/>
        <v>7</v>
      </c>
      <c r="R181">
        <f>IF(E181=0,1,(IF(E181&lt;=5,2,(IF(E181&lt;=10,3,(IF(E181&gt;=11,4)))))))</f>
        <v>4</v>
      </c>
    </row>
    <row r="182" spans="1:18" x14ac:dyDescent="0.2">
      <c r="A182" s="8">
        <v>42558</v>
      </c>
      <c r="B182" s="9">
        <v>501</v>
      </c>
      <c r="C182" s="10">
        <v>0.98680555555555605</v>
      </c>
      <c r="D182" s="9" t="s">
        <v>11</v>
      </c>
      <c r="E182" s="9">
        <v>11</v>
      </c>
      <c r="F182" s="9" t="s">
        <v>20</v>
      </c>
      <c r="G182" s="13">
        <f t="shared" si="22"/>
        <v>1</v>
      </c>
      <c r="H182">
        <f t="shared" si="23"/>
        <v>4</v>
      </c>
      <c r="I182" s="14">
        <f t="shared" si="24"/>
        <v>24</v>
      </c>
      <c r="J182" s="14">
        <f t="shared" si="25"/>
        <v>3</v>
      </c>
      <c r="K182" s="14">
        <f t="shared" si="26"/>
        <v>3</v>
      </c>
      <c r="L182" s="14">
        <f t="shared" si="27"/>
        <v>2</v>
      </c>
      <c r="M182" s="14">
        <f t="shared" si="28"/>
        <v>1</v>
      </c>
      <c r="N182" s="14">
        <f t="shared" si="29"/>
        <v>1</v>
      </c>
      <c r="O182">
        <f t="shared" si="30"/>
        <v>2016</v>
      </c>
      <c r="P182">
        <f t="shared" si="31"/>
        <v>7</v>
      </c>
      <c r="Q182">
        <f t="shared" si="32"/>
        <v>7</v>
      </c>
      <c r="R182">
        <f>IF(E182=0,1,(IF(E182&lt;=5,2,(IF(E182&lt;=10,3,(IF(E182&gt;=11,4)))))))</f>
        <v>4</v>
      </c>
    </row>
    <row r="183" spans="1:18" x14ac:dyDescent="0.2">
      <c r="A183" s="8">
        <v>42559</v>
      </c>
      <c r="B183" s="9">
        <v>501</v>
      </c>
      <c r="C183" s="10">
        <v>9.0277777777777804E-3</v>
      </c>
      <c r="D183" s="9" t="s">
        <v>5</v>
      </c>
      <c r="E183" s="9">
        <v>9</v>
      </c>
      <c r="F183" s="9" t="s">
        <v>18</v>
      </c>
      <c r="G183" s="13">
        <f t="shared" si="22"/>
        <v>1</v>
      </c>
      <c r="H183">
        <f t="shared" si="23"/>
        <v>5</v>
      </c>
      <c r="I183" s="14">
        <f t="shared" si="24"/>
        <v>1</v>
      </c>
      <c r="J183" s="14">
        <f t="shared" si="25"/>
        <v>4</v>
      </c>
      <c r="K183" s="14">
        <f t="shared" si="26"/>
        <v>3</v>
      </c>
      <c r="L183" s="14">
        <f t="shared" si="27"/>
        <v>2</v>
      </c>
      <c r="M183" s="14">
        <f t="shared" si="28"/>
        <v>1</v>
      </c>
      <c r="N183" s="14">
        <f t="shared" si="29"/>
        <v>1</v>
      </c>
      <c r="O183">
        <f t="shared" si="30"/>
        <v>2016</v>
      </c>
      <c r="P183">
        <f t="shared" si="31"/>
        <v>7</v>
      </c>
      <c r="Q183">
        <f t="shared" si="32"/>
        <v>8</v>
      </c>
      <c r="R183">
        <f>IF(E183=0,1,(IF(E183&lt;=5,2,(IF(E183&lt;=10,3,(IF(E183&gt;=11,4)))))))</f>
        <v>3</v>
      </c>
    </row>
    <row r="184" spans="1:18" x14ac:dyDescent="0.2">
      <c r="A184" s="8">
        <v>42559</v>
      </c>
      <c r="B184" s="9">
        <v>501</v>
      </c>
      <c r="C184" s="10">
        <v>0.211805555555556</v>
      </c>
      <c r="D184" s="9" t="s">
        <v>5</v>
      </c>
      <c r="E184" s="9">
        <v>5</v>
      </c>
      <c r="F184" s="9" t="s">
        <v>19</v>
      </c>
      <c r="G184" s="13">
        <f t="shared" si="22"/>
        <v>1</v>
      </c>
      <c r="H184">
        <f t="shared" si="23"/>
        <v>5</v>
      </c>
      <c r="I184" s="14">
        <f t="shared" si="24"/>
        <v>6</v>
      </c>
      <c r="J184" s="14">
        <f t="shared" si="25"/>
        <v>2</v>
      </c>
      <c r="K184" s="14">
        <f t="shared" si="26"/>
        <v>3</v>
      </c>
      <c r="L184" s="14">
        <f t="shared" si="27"/>
        <v>2</v>
      </c>
      <c r="M184" s="14">
        <f t="shared" si="28"/>
        <v>1</v>
      </c>
      <c r="N184" s="14">
        <f t="shared" si="29"/>
        <v>1</v>
      </c>
      <c r="O184">
        <f t="shared" si="30"/>
        <v>2016</v>
      </c>
      <c r="P184">
        <f t="shared" si="31"/>
        <v>7</v>
      </c>
      <c r="Q184">
        <f t="shared" si="32"/>
        <v>8</v>
      </c>
      <c r="R184">
        <f>IF(E184=0,1,(IF(E184&lt;=5,2,(IF(E184&lt;=10,3,(IF(E184&gt;=11,4)))))))</f>
        <v>2</v>
      </c>
    </row>
    <row r="185" spans="1:18" x14ac:dyDescent="0.2">
      <c r="A185" s="8">
        <v>42559</v>
      </c>
      <c r="B185" s="9">
        <v>501</v>
      </c>
      <c r="C185" s="10">
        <v>0.21527777777777801</v>
      </c>
      <c r="D185" s="9" t="s">
        <v>5</v>
      </c>
      <c r="E185" s="9">
        <v>5</v>
      </c>
      <c r="F185" s="9" t="s">
        <v>19</v>
      </c>
      <c r="G185" s="13">
        <f t="shared" si="22"/>
        <v>1</v>
      </c>
      <c r="H185">
        <f t="shared" si="23"/>
        <v>5</v>
      </c>
      <c r="I185" s="14">
        <f t="shared" si="24"/>
        <v>6</v>
      </c>
      <c r="J185" s="14">
        <f t="shared" si="25"/>
        <v>2</v>
      </c>
      <c r="K185" s="14">
        <f t="shared" si="26"/>
        <v>3</v>
      </c>
      <c r="L185" s="14">
        <f t="shared" si="27"/>
        <v>2</v>
      </c>
      <c r="M185" s="14">
        <f t="shared" si="28"/>
        <v>1</v>
      </c>
      <c r="N185" s="14">
        <f t="shared" si="29"/>
        <v>1</v>
      </c>
      <c r="O185">
        <f t="shared" si="30"/>
        <v>2016</v>
      </c>
      <c r="P185">
        <f t="shared" si="31"/>
        <v>7</v>
      </c>
      <c r="Q185">
        <f t="shared" si="32"/>
        <v>8</v>
      </c>
      <c r="R185">
        <f>IF(E185=0,1,(IF(E185&lt;=5,2,(IF(E185&lt;=10,3,(IF(E185&gt;=11,4)))))))</f>
        <v>2</v>
      </c>
    </row>
    <row r="186" spans="1:18" x14ac:dyDescent="0.2">
      <c r="A186" s="8">
        <v>42559</v>
      </c>
      <c r="B186" s="9">
        <v>501</v>
      </c>
      <c r="C186" s="10">
        <v>0.22916666666666699</v>
      </c>
      <c r="D186" s="9" t="s">
        <v>5</v>
      </c>
      <c r="E186" s="9">
        <v>6</v>
      </c>
      <c r="F186" s="9" t="s">
        <v>18</v>
      </c>
      <c r="G186" s="13">
        <f t="shared" si="22"/>
        <v>1</v>
      </c>
      <c r="H186">
        <f t="shared" si="23"/>
        <v>5</v>
      </c>
      <c r="I186" s="14">
        <f t="shared" si="24"/>
        <v>6</v>
      </c>
      <c r="J186" s="14">
        <f t="shared" si="25"/>
        <v>4</v>
      </c>
      <c r="K186" s="14">
        <f t="shared" si="26"/>
        <v>3</v>
      </c>
      <c r="L186" s="14">
        <f t="shared" si="27"/>
        <v>2</v>
      </c>
      <c r="M186" s="14">
        <f t="shared" si="28"/>
        <v>1</v>
      </c>
      <c r="N186" s="14">
        <f t="shared" si="29"/>
        <v>1</v>
      </c>
      <c r="O186">
        <f t="shared" si="30"/>
        <v>2016</v>
      </c>
      <c r="P186">
        <f t="shared" si="31"/>
        <v>7</v>
      </c>
      <c r="Q186">
        <f t="shared" si="32"/>
        <v>8</v>
      </c>
      <c r="R186">
        <f>IF(E186=0,1,(IF(E186&lt;=5,2,(IF(E186&lt;=10,3,(IF(E186&gt;=11,4)))))))</f>
        <v>3</v>
      </c>
    </row>
    <row r="187" spans="1:18" x14ac:dyDescent="0.2">
      <c r="A187" s="8">
        <v>42559</v>
      </c>
      <c r="B187" s="9">
        <v>501</v>
      </c>
      <c r="C187" s="10">
        <v>0.23194444444444401</v>
      </c>
      <c r="D187" s="9" t="s">
        <v>5</v>
      </c>
      <c r="E187" s="9">
        <v>7</v>
      </c>
      <c r="F187" s="9" t="s">
        <v>18</v>
      </c>
      <c r="G187" s="13">
        <f t="shared" si="22"/>
        <v>1</v>
      </c>
      <c r="H187">
        <f t="shared" si="23"/>
        <v>5</v>
      </c>
      <c r="I187" s="14">
        <f t="shared" si="24"/>
        <v>6</v>
      </c>
      <c r="J187" s="14">
        <f t="shared" si="25"/>
        <v>4</v>
      </c>
      <c r="K187" s="14">
        <f t="shared" si="26"/>
        <v>3</v>
      </c>
      <c r="L187" s="14">
        <f t="shared" si="27"/>
        <v>2</v>
      </c>
      <c r="M187" s="14">
        <f t="shared" si="28"/>
        <v>1</v>
      </c>
      <c r="N187" s="14">
        <f t="shared" si="29"/>
        <v>1</v>
      </c>
      <c r="O187">
        <f t="shared" si="30"/>
        <v>2016</v>
      </c>
      <c r="P187">
        <f t="shared" si="31"/>
        <v>7</v>
      </c>
      <c r="Q187">
        <f t="shared" si="32"/>
        <v>8</v>
      </c>
      <c r="R187">
        <f>IF(E187=0,1,(IF(E187&lt;=5,2,(IF(E187&lt;=10,3,(IF(E187&gt;=11,4)))))))</f>
        <v>3</v>
      </c>
    </row>
    <row r="188" spans="1:18" x14ac:dyDescent="0.2">
      <c r="A188" s="8">
        <v>42559</v>
      </c>
      <c r="B188" s="9">
        <v>504</v>
      </c>
      <c r="C188" s="10">
        <v>0.23263888888888901</v>
      </c>
      <c r="D188" s="9" t="s">
        <v>5</v>
      </c>
      <c r="E188" s="9">
        <v>8</v>
      </c>
      <c r="F188" s="9" t="s">
        <v>18</v>
      </c>
      <c r="G188" s="13">
        <f t="shared" si="22"/>
        <v>4</v>
      </c>
      <c r="H188">
        <f t="shared" si="23"/>
        <v>5</v>
      </c>
      <c r="I188" s="14">
        <f t="shared" si="24"/>
        <v>6</v>
      </c>
      <c r="J188" s="14">
        <f t="shared" si="25"/>
        <v>4</v>
      </c>
      <c r="K188" s="14">
        <f t="shared" si="26"/>
        <v>4</v>
      </c>
      <c r="L188" s="14">
        <f t="shared" si="27"/>
        <v>4</v>
      </c>
      <c r="M188" s="14">
        <f t="shared" si="28"/>
        <v>3</v>
      </c>
      <c r="N188" s="14">
        <f t="shared" si="29"/>
        <v>3</v>
      </c>
      <c r="O188">
        <f t="shared" si="30"/>
        <v>2016</v>
      </c>
      <c r="P188">
        <f t="shared" si="31"/>
        <v>7</v>
      </c>
      <c r="Q188">
        <f t="shared" si="32"/>
        <v>8</v>
      </c>
      <c r="R188">
        <f>IF(E188=0,1,(IF(E188&lt;=5,2,(IF(E188&lt;=10,3,(IF(E188&gt;=11,4)))))))</f>
        <v>3</v>
      </c>
    </row>
    <row r="189" spans="1:18" x14ac:dyDescent="0.2">
      <c r="A189" s="8">
        <v>42559</v>
      </c>
      <c r="B189" s="9">
        <v>505</v>
      </c>
      <c r="C189" s="10">
        <v>0.234722222222222</v>
      </c>
      <c r="D189" s="9" t="s">
        <v>5</v>
      </c>
      <c r="E189" s="9">
        <v>5</v>
      </c>
      <c r="F189" s="9" t="s">
        <v>19</v>
      </c>
      <c r="G189" s="13">
        <f t="shared" si="22"/>
        <v>5</v>
      </c>
      <c r="H189">
        <f t="shared" si="23"/>
        <v>5</v>
      </c>
      <c r="I189" s="14">
        <f t="shared" si="24"/>
        <v>6</v>
      </c>
      <c r="J189" s="14">
        <f t="shared" si="25"/>
        <v>2</v>
      </c>
      <c r="K189" s="14">
        <f t="shared" si="26"/>
        <v>3</v>
      </c>
      <c r="L189" s="14">
        <f t="shared" si="27"/>
        <v>3</v>
      </c>
      <c r="M189" s="14">
        <f t="shared" si="28"/>
        <v>4</v>
      </c>
      <c r="N189" s="14">
        <f t="shared" si="29"/>
        <v>4</v>
      </c>
      <c r="O189">
        <f t="shared" si="30"/>
        <v>2016</v>
      </c>
      <c r="P189">
        <f t="shared" si="31"/>
        <v>7</v>
      </c>
      <c r="Q189">
        <f t="shared" si="32"/>
        <v>8</v>
      </c>
      <c r="R189">
        <f>IF(E189=0,1,(IF(E189&lt;=5,2,(IF(E189&lt;=10,3,(IF(E189&gt;=11,4)))))))</f>
        <v>2</v>
      </c>
    </row>
    <row r="190" spans="1:18" x14ac:dyDescent="0.2">
      <c r="A190" s="8">
        <v>42559</v>
      </c>
      <c r="B190" s="9">
        <v>501</v>
      </c>
      <c r="C190" s="10">
        <v>0.234722222222222</v>
      </c>
      <c r="D190" s="9" t="s">
        <v>5</v>
      </c>
      <c r="E190" s="9">
        <v>6</v>
      </c>
      <c r="F190" s="9" t="s">
        <v>18</v>
      </c>
      <c r="G190" s="13">
        <f t="shared" si="22"/>
        <v>1</v>
      </c>
      <c r="H190">
        <f t="shared" si="23"/>
        <v>5</v>
      </c>
      <c r="I190" s="14">
        <f t="shared" si="24"/>
        <v>6</v>
      </c>
      <c r="J190" s="14">
        <f t="shared" si="25"/>
        <v>4</v>
      </c>
      <c r="K190" s="14">
        <f t="shared" si="26"/>
        <v>3</v>
      </c>
      <c r="L190" s="14">
        <f t="shared" si="27"/>
        <v>2</v>
      </c>
      <c r="M190" s="14">
        <f t="shared" si="28"/>
        <v>1</v>
      </c>
      <c r="N190" s="14">
        <f t="shared" si="29"/>
        <v>1</v>
      </c>
      <c r="O190">
        <f t="shared" si="30"/>
        <v>2016</v>
      </c>
      <c r="P190">
        <f t="shared" si="31"/>
        <v>7</v>
      </c>
      <c r="Q190">
        <f t="shared" si="32"/>
        <v>8</v>
      </c>
      <c r="R190">
        <f>IF(E190=0,1,(IF(E190&lt;=5,2,(IF(E190&lt;=10,3,(IF(E190&gt;=11,4)))))))</f>
        <v>3</v>
      </c>
    </row>
    <row r="191" spans="1:18" x14ac:dyDescent="0.2">
      <c r="A191" s="8">
        <v>42559</v>
      </c>
      <c r="B191" s="9">
        <v>506</v>
      </c>
      <c r="C191" s="10">
        <v>0.23749999999999999</v>
      </c>
      <c r="D191" s="9" t="s">
        <v>5</v>
      </c>
      <c r="E191" s="9">
        <v>4</v>
      </c>
      <c r="F191" s="9" t="s">
        <v>19</v>
      </c>
      <c r="G191" s="13">
        <f t="shared" si="22"/>
        <v>6</v>
      </c>
      <c r="H191">
        <f t="shared" si="23"/>
        <v>5</v>
      </c>
      <c r="I191" s="14">
        <f t="shared" si="24"/>
        <v>6</v>
      </c>
      <c r="J191" s="14">
        <f t="shared" si="25"/>
        <v>2</v>
      </c>
      <c r="K191" s="14">
        <f t="shared" si="26"/>
        <v>4</v>
      </c>
      <c r="L191" s="14">
        <f t="shared" si="27"/>
        <v>2</v>
      </c>
      <c r="M191" s="14">
        <f t="shared" si="28"/>
        <v>2</v>
      </c>
      <c r="N191" s="14">
        <f t="shared" si="29"/>
        <v>2</v>
      </c>
      <c r="O191">
        <f t="shared" si="30"/>
        <v>2016</v>
      </c>
      <c r="P191">
        <f t="shared" si="31"/>
        <v>7</v>
      </c>
      <c r="Q191">
        <f t="shared" si="32"/>
        <v>8</v>
      </c>
      <c r="R191">
        <f>IF(E191=0,1,(IF(E191&lt;=5,2,(IF(E191&lt;=10,3,(IF(E191&gt;=11,4)))))))</f>
        <v>2</v>
      </c>
    </row>
    <row r="192" spans="1:18" x14ac:dyDescent="0.2">
      <c r="A192" s="8">
        <v>42559</v>
      </c>
      <c r="B192" s="9">
        <v>506</v>
      </c>
      <c r="C192" s="10">
        <v>0.24513888888888899</v>
      </c>
      <c r="D192" s="9" t="s">
        <v>5</v>
      </c>
      <c r="E192" s="9">
        <v>4</v>
      </c>
      <c r="F192" s="9" t="s">
        <v>19</v>
      </c>
      <c r="G192" s="13">
        <f t="shared" si="22"/>
        <v>6</v>
      </c>
      <c r="H192">
        <f t="shared" si="23"/>
        <v>5</v>
      </c>
      <c r="I192" s="14">
        <f t="shared" si="24"/>
        <v>6</v>
      </c>
      <c r="J192" s="14">
        <f t="shared" si="25"/>
        <v>2</v>
      </c>
      <c r="K192" s="14">
        <f t="shared" si="26"/>
        <v>4</v>
      </c>
      <c r="L192" s="14">
        <f t="shared" si="27"/>
        <v>2</v>
      </c>
      <c r="M192" s="14">
        <f t="shared" si="28"/>
        <v>2</v>
      </c>
      <c r="N192" s="14">
        <f t="shared" si="29"/>
        <v>2</v>
      </c>
      <c r="O192">
        <f t="shared" si="30"/>
        <v>2016</v>
      </c>
      <c r="P192">
        <f t="shared" si="31"/>
        <v>7</v>
      </c>
      <c r="Q192">
        <f t="shared" si="32"/>
        <v>8</v>
      </c>
      <c r="R192">
        <f>IF(E192=0,1,(IF(E192&lt;=5,2,(IF(E192&lt;=10,3,(IF(E192&gt;=11,4)))))))</f>
        <v>2</v>
      </c>
    </row>
    <row r="193" spans="1:18" x14ac:dyDescent="0.2">
      <c r="A193" s="8">
        <v>42559</v>
      </c>
      <c r="B193" s="9">
        <v>504</v>
      </c>
      <c r="C193" s="10">
        <v>0.249305555555556</v>
      </c>
      <c r="D193" s="9" t="s">
        <v>5</v>
      </c>
      <c r="E193" s="9">
        <v>4</v>
      </c>
      <c r="F193" s="9" t="s">
        <v>19</v>
      </c>
      <c r="G193" s="13">
        <f t="shared" si="22"/>
        <v>4</v>
      </c>
      <c r="H193">
        <f t="shared" si="23"/>
        <v>5</v>
      </c>
      <c r="I193" s="14">
        <f t="shared" si="24"/>
        <v>6</v>
      </c>
      <c r="J193" s="14">
        <f t="shared" si="25"/>
        <v>2</v>
      </c>
      <c r="K193" s="14">
        <f t="shared" si="26"/>
        <v>4</v>
      </c>
      <c r="L193" s="14">
        <f t="shared" si="27"/>
        <v>4</v>
      </c>
      <c r="M193" s="14">
        <f t="shared" si="28"/>
        <v>3</v>
      </c>
      <c r="N193" s="14">
        <f t="shared" si="29"/>
        <v>3</v>
      </c>
      <c r="O193">
        <f t="shared" si="30"/>
        <v>2016</v>
      </c>
      <c r="P193">
        <f t="shared" si="31"/>
        <v>7</v>
      </c>
      <c r="Q193">
        <f t="shared" si="32"/>
        <v>8</v>
      </c>
      <c r="R193">
        <f>IF(E193=0,1,(IF(E193&lt;=5,2,(IF(E193&lt;=10,3,(IF(E193&gt;=11,4)))))))</f>
        <v>2</v>
      </c>
    </row>
    <row r="194" spans="1:18" x14ac:dyDescent="0.2">
      <c r="A194" s="8">
        <v>42559</v>
      </c>
      <c r="B194" s="9">
        <v>505</v>
      </c>
      <c r="C194" s="10">
        <v>0.25</v>
      </c>
      <c r="D194" s="9" t="s">
        <v>5</v>
      </c>
      <c r="E194" s="9">
        <v>20</v>
      </c>
      <c r="F194" s="9" t="s">
        <v>18</v>
      </c>
      <c r="G194" s="13">
        <f t="shared" si="22"/>
        <v>5</v>
      </c>
      <c r="H194">
        <f t="shared" si="23"/>
        <v>5</v>
      </c>
      <c r="I194" s="14">
        <f t="shared" si="24"/>
        <v>7</v>
      </c>
      <c r="J194" s="14">
        <f t="shared" si="25"/>
        <v>4</v>
      </c>
      <c r="K194" s="14">
        <f t="shared" si="26"/>
        <v>3</v>
      </c>
      <c r="L194" s="14">
        <f t="shared" si="27"/>
        <v>3</v>
      </c>
      <c r="M194" s="14">
        <f t="shared" si="28"/>
        <v>4</v>
      </c>
      <c r="N194" s="14">
        <f t="shared" si="29"/>
        <v>4</v>
      </c>
      <c r="O194">
        <f t="shared" si="30"/>
        <v>2016</v>
      </c>
      <c r="P194">
        <f t="shared" si="31"/>
        <v>7</v>
      </c>
      <c r="Q194">
        <f t="shared" si="32"/>
        <v>8</v>
      </c>
      <c r="R194">
        <f>IF(E194=0,1,(IF(E194&lt;=5,2,(IF(E194&lt;=10,3,(IF(E194&gt;=11,4)))))))</f>
        <v>4</v>
      </c>
    </row>
    <row r="195" spans="1:18" x14ac:dyDescent="0.2">
      <c r="A195" s="8">
        <v>42559</v>
      </c>
      <c r="B195" s="9">
        <v>506</v>
      </c>
      <c r="C195" s="10">
        <v>0.27083333333333298</v>
      </c>
      <c r="D195" s="9" t="s">
        <v>5</v>
      </c>
      <c r="E195" s="9">
        <v>4</v>
      </c>
      <c r="F195" s="9" t="s">
        <v>18</v>
      </c>
      <c r="G195" s="13">
        <f t="shared" ref="G195:G258" si="33">IF(B195=501,1,(IF(B195=502,2,(IF(B195=503,3,(IF(B195=504,4,(IF(B195=505,5,(IF(B195=506,6,(IF(B195=509,7,(IF(B195=510,8,(IF(B195=511,9,(IF(B195=512,10,(IF(B195=514,11)))))))))))))))))))))</f>
        <v>6</v>
      </c>
      <c r="H195">
        <f t="shared" ref="H195:H258" si="34">IF(D195="Friday",5,(IF(D195="Saturday",6,(IF(D195="Sunday",7,(IF(D195="Monday",1,(IF(D195="Tuesday",2,(IF(D195="Wednesday",3,(IF(D195="Thursday",4,0)))))))))))))</f>
        <v>5</v>
      </c>
      <c r="I195" s="14">
        <f t="shared" ref="I195:I258" si="35">(ROUNDDOWN(C195*24,0)+1)</f>
        <v>7</v>
      </c>
      <c r="J195" s="14">
        <f t="shared" ref="J195:J258" si="36">IF(F195="N",1,(IF(F195="E",2,(IF(F195="S",3,(IF(F195="W",4)))))))</f>
        <v>4</v>
      </c>
      <c r="K195" s="14">
        <f t="shared" ref="K195:K258" si="37">IF(B195=501,3,(IF(B195=502,2,(IF(B195=503,3,(IF(B195=504,4,(IF(B195=505,3,(IF(B195=506,4,(IF(B195=509,1,(IF(B195=510,1,(IF(B195=511,1,(IF(B195=512,3,(IF(B195=514,2)))))))))))))))))))))</f>
        <v>4</v>
      </c>
      <c r="L195" s="14">
        <f t="shared" ref="L195:L258" si="38">IF(B195=501,2,(IF(B195=502,1,(IF(B195=503,2,(IF(B195=504,4,(IF(B195=505,3,(IF(B195=506,2,(IF(B195=509,2,(IF(B195=510,3,(IF(B195=511,3,(IF(B195=512,1,(IF(B195=514,1)))))))))))))))))))))</f>
        <v>2</v>
      </c>
      <c r="M195" s="14">
        <f t="shared" ref="M195:M258" si="39">IF(B195=501,1,(IF(B195=502,3,(IF(B195=503,1,(IF(B195=504,3,(IF(B195=505,4,(IF(B195=506,2,(IF(B195=509,2,(IF(B195=510,3,(IF(B195=511,2,(IF(B195=512,3,(IF(B195=514,3)))))))))))))))))))))</f>
        <v>2</v>
      </c>
      <c r="N195" s="14">
        <f t="shared" ref="N195:N258" si="40">IF(B195=501,1,(IF(B195=502,3,(IF(B195=503,1,(IF(B195=504,3,(IF(B195=505,4,(IF(B195=506,2,(IF(B195=509,2,(IF(B195=510,3,(IF(B195=511,2,(IF(B195=512,3,(IF(B195=514,1)))))))))))))))))))))</f>
        <v>2</v>
      </c>
      <c r="O195">
        <f t="shared" ref="O195:O258" si="41">YEAR(A195)</f>
        <v>2016</v>
      </c>
      <c r="P195">
        <f t="shared" ref="P195:P258" si="42">MONTH(A195)</f>
        <v>7</v>
      </c>
      <c r="Q195">
        <f t="shared" ref="Q195:Q258" si="43">DAY(A195)</f>
        <v>8</v>
      </c>
      <c r="R195">
        <f>IF(E195=0,1,(IF(E195&lt;=5,2,(IF(E195&lt;=10,3,(IF(E195&gt;=11,4)))))))</f>
        <v>2</v>
      </c>
    </row>
    <row r="196" spans="1:18" x14ac:dyDescent="0.2">
      <c r="A196" s="8">
        <v>42559</v>
      </c>
      <c r="B196" s="9">
        <v>502</v>
      </c>
      <c r="C196" s="10">
        <v>0.27361111111111103</v>
      </c>
      <c r="D196" s="9" t="s">
        <v>5</v>
      </c>
      <c r="E196" s="9">
        <v>10</v>
      </c>
      <c r="F196" s="9" t="s">
        <v>19</v>
      </c>
      <c r="G196" s="13">
        <f t="shared" si="33"/>
        <v>2</v>
      </c>
      <c r="H196">
        <f t="shared" si="34"/>
        <v>5</v>
      </c>
      <c r="I196" s="14">
        <f t="shared" si="35"/>
        <v>7</v>
      </c>
      <c r="J196" s="14">
        <f t="shared" si="36"/>
        <v>2</v>
      </c>
      <c r="K196" s="14">
        <f t="shared" si="37"/>
        <v>2</v>
      </c>
      <c r="L196" s="14">
        <f t="shared" si="38"/>
        <v>1</v>
      </c>
      <c r="M196" s="14">
        <f t="shared" si="39"/>
        <v>3</v>
      </c>
      <c r="N196" s="14">
        <f t="shared" si="40"/>
        <v>3</v>
      </c>
      <c r="O196">
        <f t="shared" si="41"/>
        <v>2016</v>
      </c>
      <c r="P196">
        <f t="shared" si="42"/>
        <v>7</v>
      </c>
      <c r="Q196">
        <f t="shared" si="43"/>
        <v>8</v>
      </c>
      <c r="R196">
        <f>IF(E196=0,1,(IF(E196&lt;=5,2,(IF(E196&lt;=10,3,(IF(E196&gt;=11,4)))))))</f>
        <v>3</v>
      </c>
    </row>
    <row r="197" spans="1:18" x14ac:dyDescent="0.2">
      <c r="A197" s="8">
        <v>42559</v>
      </c>
      <c r="B197" s="9">
        <v>503</v>
      </c>
      <c r="C197" s="10">
        <v>0.28680555555555598</v>
      </c>
      <c r="D197" s="9" t="s">
        <v>5</v>
      </c>
      <c r="E197" s="9">
        <v>10</v>
      </c>
      <c r="F197" s="9" t="s">
        <v>19</v>
      </c>
      <c r="G197" s="13">
        <f t="shared" si="33"/>
        <v>3</v>
      </c>
      <c r="H197">
        <f t="shared" si="34"/>
        <v>5</v>
      </c>
      <c r="I197" s="14">
        <f t="shared" si="35"/>
        <v>7</v>
      </c>
      <c r="J197" s="14">
        <f t="shared" si="36"/>
        <v>2</v>
      </c>
      <c r="K197" s="14">
        <f t="shared" si="37"/>
        <v>3</v>
      </c>
      <c r="L197" s="14">
        <f t="shared" si="38"/>
        <v>2</v>
      </c>
      <c r="M197" s="14">
        <f t="shared" si="39"/>
        <v>1</v>
      </c>
      <c r="N197" s="14">
        <f t="shared" si="40"/>
        <v>1</v>
      </c>
      <c r="O197">
        <f t="shared" si="41"/>
        <v>2016</v>
      </c>
      <c r="P197">
        <f t="shared" si="42"/>
        <v>7</v>
      </c>
      <c r="Q197">
        <f t="shared" si="43"/>
        <v>8</v>
      </c>
      <c r="R197">
        <f>IF(E197=0,1,(IF(E197&lt;=5,2,(IF(E197&lt;=10,3,(IF(E197&gt;=11,4)))))))</f>
        <v>3</v>
      </c>
    </row>
    <row r="198" spans="1:18" x14ac:dyDescent="0.2">
      <c r="A198" s="8">
        <v>42559</v>
      </c>
      <c r="B198" s="9">
        <v>510</v>
      </c>
      <c r="C198" s="10">
        <v>0.29444444444444401</v>
      </c>
      <c r="D198" s="9" t="s">
        <v>5</v>
      </c>
      <c r="E198" s="9">
        <v>4</v>
      </c>
      <c r="F198" s="9" t="s">
        <v>18</v>
      </c>
      <c r="G198" s="13">
        <f t="shared" si="33"/>
        <v>8</v>
      </c>
      <c r="H198">
        <f t="shared" si="34"/>
        <v>5</v>
      </c>
      <c r="I198" s="14">
        <f t="shared" si="35"/>
        <v>8</v>
      </c>
      <c r="J198" s="14">
        <f t="shared" si="36"/>
        <v>4</v>
      </c>
      <c r="K198" s="14">
        <f t="shared" si="37"/>
        <v>1</v>
      </c>
      <c r="L198" s="14">
        <f t="shared" si="38"/>
        <v>3</v>
      </c>
      <c r="M198" s="14">
        <f t="shared" si="39"/>
        <v>3</v>
      </c>
      <c r="N198" s="14">
        <f t="shared" si="40"/>
        <v>3</v>
      </c>
      <c r="O198">
        <f t="shared" si="41"/>
        <v>2016</v>
      </c>
      <c r="P198">
        <f t="shared" si="42"/>
        <v>7</v>
      </c>
      <c r="Q198">
        <f t="shared" si="43"/>
        <v>8</v>
      </c>
      <c r="R198">
        <f>IF(E198=0,1,(IF(E198&lt;=5,2,(IF(E198&lt;=10,3,(IF(E198&gt;=11,4)))))))</f>
        <v>2</v>
      </c>
    </row>
    <row r="199" spans="1:18" x14ac:dyDescent="0.2">
      <c r="A199" s="8">
        <v>42559</v>
      </c>
      <c r="B199" s="9">
        <v>504</v>
      </c>
      <c r="C199" s="10">
        <v>0.34583333333333299</v>
      </c>
      <c r="D199" s="9" t="s">
        <v>5</v>
      </c>
      <c r="E199" s="9">
        <v>19</v>
      </c>
      <c r="F199" s="9" t="s">
        <v>19</v>
      </c>
      <c r="G199" s="13">
        <f t="shared" si="33"/>
        <v>4</v>
      </c>
      <c r="H199">
        <f t="shared" si="34"/>
        <v>5</v>
      </c>
      <c r="I199" s="14">
        <f t="shared" si="35"/>
        <v>9</v>
      </c>
      <c r="J199" s="14">
        <f t="shared" si="36"/>
        <v>2</v>
      </c>
      <c r="K199" s="14">
        <f t="shared" si="37"/>
        <v>4</v>
      </c>
      <c r="L199" s="14">
        <f t="shared" si="38"/>
        <v>4</v>
      </c>
      <c r="M199" s="14">
        <f t="shared" si="39"/>
        <v>3</v>
      </c>
      <c r="N199" s="14">
        <f t="shared" si="40"/>
        <v>3</v>
      </c>
      <c r="O199">
        <f t="shared" si="41"/>
        <v>2016</v>
      </c>
      <c r="P199">
        <f t="shared" si="42"/>
        <v>7</v>
      </c>
      <c r="Q199">
        <f t="shared" si="43"/>
        <v>8</v>
      </c>
      <c r="R199">
        <f>IF(E199=0,1,(IF(E199&lt;=5,2,(IF(E199&lt;=10,3,(IF(E199&gt;=11,4)))))))</f>
        <v>4</v>
      </c>
    </row>
    <row r="200" spans="1:18" x14ac:dyDescent="0.2">
      <c r="A200" s="8">
        <v>42559</v>
      </c>
      <c r="B200" s="9">
        <v>504</v>
      </c>
      <c r="C200" s="10">
        <v>0.34861111111111098</v>
      </c>
      <c r="D200" s="9" t="s">
        <v>5</v>
      </c>
      <c r="E200" s="9">
        <v>33</v>
      </c>
      <c r="F200" s="9" t="s">
        <v>18</v>
      </c>
      <c r="G200" s="13">
        <f t="shared" si="33"/>
        <v>4</v>
      </c>
      <c r="H200">
        <f t="shared" si="34"/>
        <v>5</v>
      </c>
      <c r="I200" s="14">
        <f t="shared" si="35"/>
        <v>9</v>
      </c>
      <c r="J200" s="14">
        <f t="shared" si="36"/>
        <v>4</v>
      </c>
      <c r="K200" s="14">
        <f t="shared" si="37"/>
        <v>4</v>
      </c>
      <c r="L200" s="14">
        <f t="shared" si="38"/>
        <v>4</v>
      </c>
      <c r="M200" s="14">
        <f t="shared" si="39"/>
        <v>3</v>
      </c>
      <c r="N200" s="14">
        <f t="shared" si="40"/>
        <v>3</v>
      </c>
      <c r="O200">
        <f t="shared" si="41"/>
        <v>2016</v>
      </c>
      <c r="P200">
        <f t="shared" si="42"/>
        <v>7</v>
      </c>
      <c r="Q200">
        <f t="shared" si="43"/>
        <v>8</v>
      </c>
      <c r="R200">
        <f>IF(E200=0,1,(IF(E200&lt;=5,2,(IF(E200&lt;=10,3,(IF(E200&gt;=11,4)))))))</f>
        <v>4</v>
      </c>
    </row>
    <row r="201" spans="1:18" x14ac:dyDescent="0.2">
      <c r="A201" s="8">
        <v>42559</v>
      </c>
      <c r="B201" s="9">
        <v>514</v>
      </c>
      <c r="C201" s="10">
        <v>0.35625000000000001</v>
      </c>
      <c r="D201" s="9" t="s">
        <v>5</v>
      </c>
      <c r="E201" s="9">
        <v>8</v>
      </c>
      <c r="F201" s="9" t="s">
        <v>18</v>
      </c>
      <c r="G201" s="13">
        <f t="shared" si="33"/>
        <v>11</v>
      </c>
      <c r="H201">
        <f t="shared" si="34"/>
        <v>5</v>
      </c>
      <c r="I201" s="14">
        <f t="shared" si="35"/>
        <v>9</v>
      </c>
      <c r="J201" s="14">
        <f t="shared" si="36"/>
        <v>4</v>
      </c>
      <c r="K201" s="14">
        <f t="shared" si="37"/>
        <v>2</v>
      </c>
      <c r="L201" s="14">
        <f t="shared" si="38"/>
        <v>1</v>
      </c>
      <c r="M201" s="14">
        <f t="shared" si="39"/>
        <v>3</v>
      </c>
      <c r="N201" s="14">
        <f t="shared" si="40"/>
        <v>1</v>
      </c>
      <c r="O201">
        <f t="shared" si="41"/>
        <v>2016</v>
      </c>
      <c r="P201">
        <f t="shared" si="42"/>
        <v>7</v>
      </c>
      <c r="Q201">
        <f t="shared" si="43"/>
        <v>8</v>
      </c>
      <c r="R201">
        <f>IF(E201=0,1,(IF(E201&lt;=5,2,(IF(E201&lt;=10,3,(IF(E201&gt;=11,4)))))))</f>
        <v>3</v>
      </c>
    </row>
    <row r="202" spans="1:18" x14ac:dyDescent="0.2">
      <c r="A202" s="8">
        <v>42559</v>
      </c>
      <c r="B202" s="9">
        <v>514</v>
      </c>
      <c r="C202" s="10">
        <v>0.42499999999999999</v>
      </c>
      <c r="D202" s="9" t="s">
        <v>5</v>
      </c>
      <c r="E202" s="9">
        <v>18</v>
      </c>
      <c r="F202" s="9" t="s">
        <v>18</v>
      </c>
      <c r="G202" s="13">
        <f t="shared" si="33"/>
        <v>11</v>
      </c>
      <c r="H202">
        <f t="shared" si="34"/>
        <v>5</v>
      </c>
      <c r="I202" s="14">
        <f t="shared" si="35"/>
        <v>11</v>
      </c>
      <c r="J202" s="14">
        <f t="shared" si="36"/>
        <v>4</v>
      </c>
      <c r="K202" s="14">
        <f t="shared" si="37"/>
        <v>2</v>
      </c>
      <c r="L202" s="14">
        <f t="shared" si="38"/>
        <v>1</v>
      </c>
      <c r="M202" s="14">
        <f t="shared" si="39"/>
        <v>3</v>
      </c>
      <c r="N202" s="14">
        <f t="shared" si="40"/>
        <v>1</v>
      </c>
      <c r="O202">
        <f t="shared" si="41"/>
        <v>2016</v>
      </c>
      <c r="P202">
        <f t="shared" si="42"/>
        <v>7</v>
      </c>
      <c r="Q202">
        <f t="shared" si="43"/>
        <v>8</v>
      </c>
      <c r="R202">
        <f>IF(E202=0,1,(IF(E202&lt;=5,2,(IF(E202&lt;=10,3,(IF(E202&gt;=11,4)))))))</f>
        <v>4</v>
      </c>
    </row>
    <row r="203" spans="1:18" x14ac:dyDescent="0.2">
      <c r="A203" s="8">
        <v>42559</v>
      </c>
      <c r="B203" s="9">
        <v>502</v>
      </c>
      <c r="C203" s="10">
        <v>0.51597222222222205</v>
      </c>
      <c r="D203" s="9" t="s">
        <v>5</v>
      </c>
      <c r="E203" s="9">
        <v>13</v>
      </c>
      <c r="F203" s="9" t="s">
        <v>19</v>
      </c>
      <c r="G203" s="13">
        <f t="shared" si="33"/>
        <v>2</v>
      </c>
      <c r="H203">
        <f t="shared" si="34"/>
        <v>5</v>
      </c>
      <c r="I203" s="14">
        <f t="shared" si="35"/>
        <v>13</v>
      </c>
      <c r="J203" s="14">
        <f t="shared" si="36"/>
        <v>2</v>
      </c>
      <c r="K203" s="14">
        <f t="shared" si="37"/>
        <v>2</v>
      </c>
      <c r="L203" s="14">
        <f t="shared" si="38"/>
        <v>1</v>
      </c>
      <c r="M203" s="14">
        <f t="shared" si="39"/>
        <v>3</v>
      </c>
      <c r="N203" s="14">
        <f t="shared" si="40"/>
        <v>3</v>
      </c>
      <c r="O203">
        <f t="shared" si="41"/>
        <v>2016</v>
      </c>
      <c r="P203">
        <f t="shared" si="42"/>
        <v>7</v>
      </c>
      <c r="Q203">
        <f t="shared" si="43"/>
        <v>8</v>
      </c>
      <c r="R203">
        <f>IF(E203=0,1,(IF(E203&lt;=5,2,(IF(E203&lt;=10,3,(IF(E203&gt;=11,4)))))))</f>
        <v>4</v>
      </c>
    </row>
    <row r="204" spans="1:18" x14ac:dyDescent="0.2">
      <c r="A204" s="8">
        <v>42559</v>
      </c>
      <c r="B204" s="9">
        <v>501</v>
      </c>
      <c r="C204" s="10">
        <v>0.51805555555555605</v>
      </c>
      <c r="D204" s="9" t="s">
        <v>5</v>
      </c>
      <c r="E204" s="9">
        <v>11</v>
      </c>
      <c r="F204" s="9" t="s">
        <v>18</v>
      </c>
      <c r="G204" s="13">
        <f t="shared" si="33"/>
        <v>1</v>
      </c>
      <c r="H204">
        <f t="shared" si="34"/>
        <v>5</v>
      </c>
      <c r="I204" s="14">
        <f t="shared" si="35"/>
        <v>13</v>
      </c>
      <c r="J204" s="14">
        <f t="shared" si="36"/>
        <v>4</v>
      </c>
      <c r="K204" s="14">
        <f t="shared" si="37"/>
        <v>3</v>
      </c>
      <c r="L204" s="14">
        <f t="shared" si="38"/>
        <v>2</v>
      </c>
      <c r="M204" s="14">
        <f t="shared" si="39"/>
        <v>1</v>
      </c>
      <c r="N204" s="14">
        <f t="shared" si="40"/>
        <v>1</v>
      </c>
      <c r="O204">
        <f t="shared" si="41"/>
        <v>2016</v>
      </c>
      <c r="P204">
        <f t="shared" si="42"/>
        <v>7</v>
      </c>
      <c r="Q204">
        <f t="shared" si="43"/>
        <v>8</v>
      </c>
      <c r="R204">
        <f>IF(E204=0,1,(IF(E204&lt;=5,2,(IF(E204&lt;=10,3,(IF(E204&gt;=11,4)))))))</f>
        <v>4</v>
      </c>
    </row>
    <row r="205" spans="1:18" x14ac:dyDescent="0.2">
      <c r="A205" s="8">
        <v>42559</v>
      </c>
      <c r="B205" s="9">
        <v>509</v>
      </c>
      <c r="C205" s="10">
        <v>0.55208333333333304</v>
      </c>
      <c r="D205" s="9" t="s">
        <v>5</v>
      </c>
      <c r="E205" s="9">
        <v>30</v>
      </c>
      <c r="F205" s="9" t="s">
        <v>18</v>
      </c>
      <c r="G205" s="13">
        <f t="shared" si="33"/>
        <v>7</v>
      </c>
      <c r="H205">
        <f t="shared" si="34"/>
        <v>5</v>
      </c>
      <c r="I205" s="14">
        <f t="shared" si="35"/>
        <v>14</v>
      </c>
      <c r="J205" s="14">
        <f t="shared" si="36"/>
        <v>4</v>
      </c>
      <c r="K205" s="14">
        <f t="shared" si="37"/>
        <v>1</v>
      </c>
      <c r="L205" s="14">
        <f t="shared" si="38"/>
        <v>2</v>
      </c>
      <c r="M205" s="14">
        <f t="shared" si="39"/>
        <v>2</v>
      </c>
      <c r="N205" s="14">
        <f t="shared" si="40"/>
        <v>2</v>
      </c>
      <c r="O205">
        <f t="shared" si="41"/>
        <v>2016</v>
      </c>
      <c r="P205">
        <f t="shared" si="42"/>
        <v>7</v>
      </c>
      <c r="Q205">
        <f t="shared" si="43"/>
        <v>8</v>
      </c>
      <c r="R205">
        <f>IF(E205=0,1,(IF(E205&lt;=5,2,(IF(E205&lt;=10,3,(IF(E205&gt;=11,4)))))))</f>
        <v>4</v>
      </c>
    </row>
    <row r="206" spans="1:18" x14ac:dyDescent="0.2">
      <c r="A206" s="8">
        <v>42559</v>
      </c>
      <c r="B206" s="9">
        <v>501</v>
      </c>
      <c r="C206" s="10">
        <v>0.55486111111111103</v>
      </c>
      <c r="D206" s="9" t="s">
        <v>5</v>
      </c>
      <c r="E206" s="9">
        <v>5</v>
      </c>
      <c r="F206" s="9" t="s">
        <v>19</v>
      </c>
      <c r="G206" s="13">
        <f t="shared" si="33"/>
        <v>1</v>
      </c>
      <c r="H206">
        <f t="shared" si="34"/>
        <v>5</v>
      </c>
      <c r="I206" s="14">
        <f t="shared" si="35"/>
        <v>14</v>
      </c>
      <c r="J206" s="14">
        <f t="shared" si="36"/>
        <v>2</v>
      </c>
      <c r="K206" s="14">
        <f t="shared" si="37"/>
        <v>3</v>
      </c>
      <c r="L206" s="14">
        <f t="shared" si="38"/>
        <v>2</v>
      </c>
      <c r="M206" s="14">
        <f t="shared" si="39"/>
        <v>1</v>
      </c>
      <c r="N206" s="14">
        <f t="shared" si="40"/>
        <v>1</v>
      </c>
      <c r="O206">
        <f t="shared" si="41"/>
        <v>2016</v>
      </c>
      <c r="P206">
        <f t="shared" si="42"/>
        <v>7</v>
      </c>
      <c r="Q206">
        <f t="shared" si="43"/>
        <v>8</v>
      </c>
      <c r="R206">
        <f>IF(E206=0,1,(IF(E206&lt;=5,2,(IF(E206&lt;=10,3,(IF(E206&gt;=11,4)))))))</f>
        <v>2</v>
      </c>
    </row>
    <row r="207" spans="1:18" x14ac:dyDescent="0.2">
      <c r="A207" s="8">
        <v>42559</v>
      </c>
      <c r="B207" s="9">
        <v>506</v>
      </c>
      <c r="C207" s="10">
        <v>0.62152777777777801</v>
      </c>
      <c r="D207" s="9" t="s">
        <v>5</v>
      </c>
      <c r="E207" s="9">
        <v>27</v>
      </c>
      <c r="F207" s="9" t="s">
        <v>19</v>
      </c>
      <c r="G207" s="13">
        <f t="shared" si="33"/>
        <v>6</v>
      </c>
      <c r="H207">
        <f t="shared" si="34"/>
        <v>5</v>
      </c>
      <c r="I207" s="14">
        <f t="shared" si="35"/>
        <v>15</v>
      </c>
      <c r="J207" s="14">
        <f t="shared" si="36"/>
        <v>2</v>
      </c>
      <c r="K207" s="14">
        <f t="shared" si="37"/>
        <v>4</v>
      </c>
      <c r="L207" s="14">
        <f t="shared" si="38"/>
        <v>2</v>
      </c>
      <c r="M207" s="14">
        <f t="shared" si="39"/>
        <v>2</v>
      </c>
      <c r="N207" s="14">
        <f t="shared" si="40"/>
        <v>2</v>
      </c>
      <c r="O207">
        <f t="shared" si="41"/>
        <v>2016</v>
      </c>
      <c r="P207">
        <f t="shared" si="42"/>
        <v>7</v>
      </c>
      <c r="Q207">
        <f t="shared" si="43"/>
        <v>8</v>
      </c>
      <c r="R207">
        <f>IF(E207=0,1,(IF(E207&lt;=5,2,(IF(E207&lt;=10,3,(IF(E207&gt;=11,4)))))))</f>
        <v>4</v>
      </c>
    </row>
    <row r="208" spans="1:18" x14ac:dyDescent="0.2">
      <c r="A208" s="8">
        <v>42559</v>
      </c>
      <c r="B208" s="9">
        <v>501</v>
      </c>
      <c r="C208" s="10">
        <v>0.625</v>
      </c>
      <c r="D208" s="9" t="s">
        <v>5</v>
      </c>
      <c r="E208" s="9">
        <v>8</v>
      </c>
      <c r="F208" s="9" t="s">
        <v>18</v>
      </c>
      <c r="G208" s="13">
        <f t="shared" si="33"/>
        <v>1</v>
      </c>
      <c r="H208">
        <f t="shared" si="34"/>
        <v>5</v>
      </c>
      <c r="I208" s="14">
        <f t="shared" si="35"/>
        <v>16</v>
      </c>
      <c r="J208" s="14">
        <f t="shared" si="36"/>
        <v>4</v>
      </c>
      <c r="K208" s="14">
        <f t="shared" si="37"/>
        <v>3</v>
      </c>
      <c r="L208" s="14">
        <f t="shared" si="38"/>
        <v>2</v>
      </c>
      <c r="M208" s="14">
        <f t="shared" si="39"/>
        <v>1</v>
      </c>
      <c r="N208" s="14">
        <f t="shared" si="40"/>
        <v>1</v>
      </c>
      <c r="O208">
        <f t="shared" si="41"/>
        <v>2016</v>
      </c>
      <c r="P208">
        <f t="shared" si="42"/>
        <v>7</v>
      </c>
      <c r="Q208">
        <f t="shared" si="43"/>
        <v>8</v>
      </c>
      <c r="R208">
        <f>IF(E208=0,1,(IF(E208&lt;=5,2,(IF(E208&lt;=10,3,(IF(E208&gt;=11,4)))))))</f>
        <v>3</v>
      </c>
    </row>
    <row r="209" spans="1:18" x14ac:dyDescent="0.2">
      <c r="A209" s="8">
        <v>42559</v>
      </c>
      <c r="B209" s="9">
        <v>505</v>
      </c>
      <c r="C209" s="10">
        <v>0.66666666666666696</v>
      </c>
      <c r="D209" s="9" t="s">
        <v>5</v>
      </c>
      <c r="E209" s="9">
        <v>20</v>
      </c>
      <c r="F209" s="9" t="s">
        <v>18</v>
      </c>
      <c r="G209" s="13">
        <f t="shared" si="33"/>
        <v>5</v>
      </c>
      <c r="H209">
        <f t="shared" si="34"/>
        <v>5</v>
      </c>
      <c r="I209" s="14">
        <f t="shared" si="35"/>
        <v>17</v>
      </c>
      <c r="J209" s="14">
        <f t="shared" si="36"/>
        <v>4</v>
      </c>
      <c r="K209" s="14">
        <f t="shared" si="37"/>
        <v>3</v>
      </c>
      <c r="L209" s="14">
        <f t="shared" si="38"/>
        <v>3</v>
      </c>
      <c r="M209" s="14">
        <f t="shared" si="39"/>
        <v>4</v>
      </c>
      <c r="N209" s="14">
        <f t="shared" si="40"/>
        <v>4</v>
      </c>
      <c r="O209">
        <f t="shared" si="41"/>
        <v>2016</v>
      </c>
      <c r="P209">
        <f t="shared" si="42"/>
        <v>7</v>
      </c>
      <c r="Q209">
        <f t="shared" si="43"/>
        <v>8</v>
      </c>
      <c r="R209">
        <f>IF(E209=0,1,(IF(E209&lt;=5,2,(IF(E209&lt;=10,3,(IF(E209&gt;=11,4)))))))</f>
        <v>4</v>
      </c>
    </row>
    <row r="210" spans="1:18" x14ac:dyDescent="0.2">
      <c r="A210" s="8">
        <v>42559</v>
      </c>
      <c r="B210" s="9">
        <v>506</v>
      </c>
      <c r="C210" s="10">
        <v>0.66666666666666696</v>
      </c>
      <c r="D210" s="9" t="s">
        <v>5</v>
      </c>
      <c r="E210" s="9">
        <v>20</v>
      </c>
      <c r="F210" s="9" t="s">
        <v>18</v>
      </c>
      <c r="G210" s="13">
        <f t="shared" si="33"/>
        <v>6</v>
      </c>
      <c r="H210">
        <f t="shared" si="34"/>
        <v>5</v>
      </c>
      <c r="I210" s="14">
        <f t="shared" si="35"/>
        <v>17</v>
      </c>
      <c r="J210" s="14">
        <f t="shared" si="36"/>
        <v>4</v>
      </c>
      <c r="K210" s="14">
        <f t="shared" si="37"/>
        <v>4</v>
      </c>
      <c r="L210" s="14">
        <f t="shared" si="38"/>
        <v>2</v>
      </c>
      <c r="M210" s="14">
        <f t="shared" si="39"/>
        <v>2</v>
      </c>
      <c r="N210" s="14">
        <f t="shared" si="40"/>
        <v>2</v>
      </c>
      <c r="O210">
        <f t="shared" si="41"/>
        <v>2016</v>
      </c>
      <c r="P210">
        <f t="shared" si="42"/>
        <v>7</v>
      </c>
      <c r="Q210">
        <f t="shared" si="43"/>
        <v>8</v>
      </c>
      <c r="R210">
        <f>IF(E210=0,1,(IF(E210&lt;=5,2,(IF(E210&lt;=10,3,(IF(E210&gt;=11,4)))))))</f>
        <v>4</v>
      </c>
    </row>
    <row r="211" spans="1:18" x14ac:dyDescent="0.2">
      <c r="A211" s="8">
        <v>42559</v>
      </c>
      <c r="B211" s="9">
        <v>514</v>
      </c>
      <c r="C211" s="10">
        <v>0.7</v>
      </c>
      <c r="D211" s="9" t="s">
        <v>5</v>
      </c>
      <c r="E211" s="9">
        <v>18</v>
      </c>
      <c r="F211" s="9" t="s">
        <v>19</v>
      </c>
      <c r="G211" s="13">
        <f t="shared" si="33"/>
        <v>11</v>
      </c>
      <c r="H211">
        <f t="shared" si="34"/>
        <v>5</v>
      </c>
      <c r="I211" s="14">
        <f t="shared" si="35"/>
        <v>17</v>
      </c>
      <c r="J211" s="14">
        <f t="shared" si="36"/>
        <v>2</v>
      </c>
      <c r="K211" s="14">
        <f t="shared" si="37"/>
        <v>2</v>
      </c>
      <c r="L211" s="14">
        <f t="shared" si="38"/>
        <v>1</v>
      </c>
      <c r="M211" s="14">
        <f t="shared" si="39"/>
        <v>3</v>
      </c>
      <c r="N211" s="14">
        <f t="shared" si="40"/>
        <v>1</v>
      </c>
      <c r="O211">
        <f t="shared" si="41"/>
        <v>2016</v>
      </c>
      <c r="P211">
        <f t="shared" si="42"/>
        <v>7</v>
      </c>
      <c r="Q211">
        <f t="shared" si="43"/>
        <v>8</v>
      </c>
      <c r="R211">
        <f>IF(E211=0,1,(IF(E211&lt;=5,2,(IF(E211&lt;=10,3,(IF(E211&gt;=11,4)))))))</f>
        <v>4</v>
      </c>
    </row>
    <row r="212" spans="1:18" x14ac:dyDescent="0.2">
      <c r="A212" s="8">
        <v>42559</v>
      </c>
      <c r="B212" s="9">
        <v>509</v>
      </c>
      <c r="C212" s="10">
        <v>0.72916666666666696</v>
      </c>
      <c r="D212" s="9" t="s">
        <v>5</v>
      </c>
      <c r="E212" s="9">
        <v>1</v>
      </c>
      <c r="F212" s="9" t="s">
        <v>18</v>
      </c>
      <c r="G212" s="13">
        <f t="shared" si="33"/>
        <v>7</v>
      </c>
      <c r="H212">
        <f t="shared" si="34"/>
        <v>5</v>
      </c>
      <c r="I212" s="14">
        <f t="shared" si="35"/>
        <v>18</v>
      </c>
      <c r="J212" s="14">
        <f t="shared" si="36"/>
        <v>4</v>
      </c>
      <c r="K212" s="14">
        <f t="shared" si="37"/>
        <v>1</v>
      </c>
      <c r="L212" s="14">
        <f t="shared" si="38"/>
        <v>2</v>
      </c>
      <c r="M212" s="14">
        <f t="shared" si="39"/>
        <v>2</v>
      </c>
      <c r="N212" s="14">
        <f t="shared" si="40"/>
        <v>2</v>
      </c>
      <c r="O212">
        <f t="shared" si="41"/>
        <v>2016</v>
      </c>
      <c r="P212">
        <f t="shared" si="42"/>
        <v>7</v>
      </c>
      <c r="Q212">
        <f t="shared" si="43"/>
        <v>8</v>
      </c>
      <c r="R212">
        <f>IF(E212=0,1,(IF(E212&lt;=5,2,(IF(E212&lt;=10,3,(IF(E212&gt;=11,4)))))))</f>
        <v>2</v>
      </c>
    </row>
    <row r="213" spans="1:18" x14ac:dyDescent="0.2">
      <c r="A213" s="8">
        <v>42559</v>
      </c>
      <c r="B213" s="9">
        <v>501</v>
      </c>
      <c r="C213" s="10">
        <v>0.78888888888888897</v>
      </c>
      <c r="D213" s="9" t="s">
        <v>5</v>
      </c>
      <c r="E213" s="9">
        <v>5</v>
      </c>
      <c r="F213" s="9" t="s">
        <v>19</v>
      </c>
      <c r="G213" s="13">
        <f t="shared" si="33"/>
        <v>1</v>
      </c>
      <c r="H213">
        <f t="shared" si="34"/>
        <v>5</v>
      </c>
      <c r="I213" s="14">
        <f t="shared" si="35"/>
        <v>19</v>
      </c>
      <c r="J213" s="14">
        <f t="shared" si="36"/>
        <v>2</v>
      </c>
      <c r="K213" s="14">
        <f t="shared" si="37"/>
        <v>3</v>
      </c>
      <c r="L213" s="14">
        <f t="shared" si="38"/>
        <v>2</v>
      </c>
      <c r="M213" s="14">
        <f t="shared" si="39"/>
        <v>1</v>
      </c>
      <c r="N213" s="14">
        <f t="shared" si="40"/>
        <v>1</v>
      </c>
      <c r="O213">
        <f t="shared" si="41"/>
        <v>2016</v>
      </c>
      <c r="P213">
        <f t="shared" si="42"/>
        <v>7</v>
      </c>
      <c r="Q213">
        <f t="shared" si="43"/>
        <v>8</v>
      </c>
      <c r="R213">
        <f>IF(E213=0,1,(IF(E213&lt;=5,2,(IF(E213&lt;=10,3,(IF(E213&gt;=11,4)))))))</f>
        <v>2</v>
      </c>
    </row>
    <row r="214" spans="1:18" x14ac:dyDescent="0.2">
      <c r="A214" s="8">
        <v>42559</v>
      </c>
      <c r="B214" s="9">
        <v>505</v>
      </c>
      <c r="C214" s="10">
        <v>0.84236111111111101</v>
      </c>
      <c r="D214" s="9" t="s">
        <v>5</v>
      </c>
      <c r="E214" s="9">
        <v>39</v>
      </c>
      <c r="F214" s="9" t="s">
        <v>19</v>
      </c>
      <c r="G214" s="13">
        <f t="shared" si="33"/>
        <v>5</v>
      </c>
      <c r="H214">
        <f t="shared" si="34"/>
        <v>5</v>
      </c>
      <c r="I214" s="14">
        <f t="shared" si="35"/>
        <v>21</v>
      </c>
      <c r="J214" s="14">
        <f t="shared" si="36"/>
        <v>2</v>
      </c>
      <c r="K214" s="14">
        <f t="shared" si="37"/>
        <v>3</v>
      </c>
      <c r="L214" s="14">
        <f t="shared" si="38"/>
        <v>3</v>
      </c>
      <c r="M214" s="14">
        <f t="shared" si="39"/>
        <v>4</v>
      </c>
      <c r="N214" s="14">
        <f t="shared" si="40"/>
        <v>4</v>
      </c>
      <c r="O214">
        <f t="shared" si="41"/>
        <v>2016</v>
      </c>
      <c r="P214">
        <f t="shared" si="42"/>
        <v>7</v>
      </c>
      <c r="Q214">
        <f t="shared" si="43"/>
        <v>8</v>
      </c>
      <c r="R214">
        <f>IF(E214=0,1,(IF(E214&lt;=5,2,(IF(E214&lt;=10,3,(IF(E214&gt;=11,4)))))))</f>
        <v>4</v>
      </c>
    </row>
    <row r="215" spans="1:18" x14ac:dyDescent="0.2">
      <c r="A215" s="8">
        <v>42559</v>
      </c>
      <c r="B215" s="9">
        <v>501</v>
      </c>
      <c r="C215" s="10">
        <v>0.87083333333333302</v>
      </c>
      <c r="D215" s="9" t="s">
        <v>5</v>
      </c>
      <c r="E215" s="9">
        <v>11</v>
      </c>
      <c r="F215" s="9" t="s">
        <v>19</v>
      </c>
      <c r="G215" s="13">
        <f t="shared" si="33"/>
        <v>1</v>
      </c>
      <c r="H215">
        <f t="shared" si="34"/>
        <v>5</v>
      </c>
      <c r="I215" s="14">
        <f t="shared" si="35"/>
        <v>21</v>
      </c>
      <c r="J215" s="14">
        <f t="shared" si="36"/>
        <v>2</v>
      </c>
      <c r="K215" s="14">
        <f t="shared" si="37"/>
        <v>3</v>
      </c>
      <c r="L215" s="14">
        <f t="shared" si="38"/>
        <v>2</v>
      </c>
      <c r="M215" s="14">
        <f t="shared" si="39"/>
        <v>1</v>
      </c>
      <c r="N215" s="14">
        <f t="shared" si="40"/>
        <v>1</v>
      </c>
      <c r="O215">
        <f t="shared" si="41"/>
        <v>2016</v>
      </c>
      <c r="P215">
        <f t="shared" si="42"/>
        <v>7</v>
      </c>
      <c r="Q215">
        <f t="shared" si="43"/>
        <v>8</v>
      </c>
      <c r="R215">
        <f>IF(E215=0,1,(IF(E215&lt;=5,2,(IF(E215&lt;=10,3,(IF(E215&gt;=11,4)))))))</f>
        <v>4</v>
      </c>
    </row>
    <row r="216" spans="1:18" x14ac:dyDescent="0.2">
      <c r="A216" s="8">
        <v>42559</v>
      </c>
      <c r="B216" s="9">
        <v>501</v>
      </c>
      <c r="C216" s="10">
        <v>0.88888888888888895</v>
      </c>
      <c r="D216" s="9" t="s">
        <v>5</v>
      </c>
      <c r="E216" s="9">
        <v>17</v>
      </c>
      <c r="F216" s="9" t="s">
        <v>18</v>
      </c>
      <c r="G216" s="13">
        <f t="shared" si="33"/>
        <v>1</v>
      </c>
      <c r="H216">
        <f t="shared" si="34"/>
        <v>5</v>
      </c>
      <c r="I216" s="14">
        <f t="shared" si="35"/>
        <v>22</v>
      </c>
      <c r="J216" s="14">
        <f t="shared" si="36"/>
        <v>4</v>
      </c>
      <c r="K216" s="14">
        <f t="shared" si="37"/>
        <v>3</v>
      </c>
      <c r="L216" s="14">
        <f t="shared" si="38"/>
        <v>2</v>
      </c>
      <c r="M216" s="14">
        <f t="shared" si="39"/>
        <v>1</v>
      </c>
      <c r="N216" s="14">
        <f t="shared" si="40"/>
        <v>1</v>
      </c>
      <c r="O216">
        <f t="shared" si="41"/>
        <v>2016</v>
      </c>
      <c r="P216">
        <f t="shared" si="42"/>
        <v>7</v>
      </c>
      <c r="Q216">
        <f t="shared" si="43"/>
        <v>8</v>
      </c>
      <c r="R216">
        <f>IF(E216=0,1,(IF(E216&lt;=5,2,(IF(E216&lt;=10,3,(IF(E216&gt;=11,4)))))))</f>
        <v>4</v>
      </c>
    </row>
    <row r="217" spans="1:18" x14ac:dyDescent="0.2">
      <c r="A217" s="8">
        <v>42559</v>
      </c>
      <c r="B217" s="9">
        <v>504</v>
      </c>
      <c r="C217" s="10">
        <v>0.93402777777777801</v>
      </c>
      <c r="D217" s="9" t="s">
        <v>5</v>
      </c>
      <c r="E217" s="9">
        <v>19</v>
      </c>
      <c r="F217" s="9" t="s">
        <v>18</v>
      </c>
      <c r="G217" s="13">
        <f t="shared" si="33"/>
        <v>4</v>
      </c>
      <c r="H217">
        <f t="shared" si="34"/>
        <v>5</v>
      </c>
      <c r="I217" s="14">
        <f t="shared" si="35"/>
        <v>23</v>
      </c>
      <c r="J217" s="14">
        <f t="shared" si="36"/>
        <v>4</v>
      </c>
      <c r="K217" s="14">
        <f t="shared" si="37"/>
        <v>4</v>
      </c>
      <c r="L217" s="14">
        <f t="shared" si="38"/>
        <v>4</v>
      </c>
      <c r="M217" s="14">
        <f t="shared" si="39"/>
        <v>3</v>
      </c>
      <c r="N217" s="14">
        <f t="shared" si="40"/>
        <v>3</v>
      </c>
      <c r="O217">
        <f t="shared" si="41"/>
        <v>2016</v>
      </c>
      <c r="P217">
        <f t="shared" si="42"/>
        <v>7</v>
      </c>
      <c r="Q217">
        <f t="shared" si="43"/>
        <v>8</v>
      </c>
      <c r="R217">
        <f>IF(E217=0,1,(IF(E217&lt;=5,2,(IF(E217&lt;=10,3,(IF(E217&gt;=11,4)))))))</f>
        <v>4</v>
      </c>
    </row>
    <row r="218" spans="1:18" x14ac:dyDescent="0.2">
      <c r="A218" s="8">
        <v>42560</v>
      </c>
      <c r="B218" s="9">
        <v>501</v>
      </c>
      <c r="C218" s="10">
        <v>1.6666666666666701E-2</v>
      </c>
      <c r="D218" s="9" t="s">
        <v>6</v>
      </c>
      <c r="E218" s="9">
        <v>24</v>
      </c>
      <c r="F218" s="9" t="s">
        <v>18</v>
      </c>
      <c r="G218" s="13">
        <f t="shared" si="33"/>
        <v>1</v>
      </c>
      <c r="H218">
        <f t="shared" si="34"/>
        <v>6</v>
      </c>
      <c r="I218" s="14">
        <f t="shared" si="35"/>
        <v>1</v>
      </c>
      <c r="J218" s="14">
        <f t="shared" si="36"/>
        <v>4</v>
      </c>
      <c r="K218" s="14">
        <f t="shared" si="37"/>
        <v>3</v>
      </c>
      <c r="L218" s="14">
        <f t="shared" si="38"/>
        <v>2</v>
      </c>
      <c r="M218" s="14">
        <f t="shared" si="39"/>
        <v>1</v>
      </c>
      <c r="N218" s="14">
        <f t="shared" si="40"/>
        <v>1</v>
      </c>
      <c r="O218">
        <f t="shared" si="41"/>
        <v>2016</v>
      </c>
      <c r="P218">
        <f t="shared" si="42"/>
        <v>7</v>
      </c>
      <c r="Q218">
        <f t="shared" si="43"/>
        <v>9</v>
      </c>
      <c r="R218">
        <f>IF(E218=0,1,(IF(E218&lt;=5,2,(IF(E218&lt;=10,3,(IF(E218&gt;=11,4)))))))</f>
        <v>4</v>
      </c>
    </row>
    <row r="219" spans="1:18" x14ac:dyDescent="0.2">
      <c r="A219" s="8">
        <v>42560</v>
      </c>
      <c r="B219" s="9">
        <v>514</v>
      </c>
      <c r="C219" s="10">
        <v>8.7499999999999994E-2</v>
      </c>
      <c r="D219" s="9" t="s">
        <v>6</v>
      </c>
      <c r="E219" s="9">
        <v>9</v>
      </c>
      <c r="F219" s="9" t="s">
        <v>19</v>
      </c>
      <c r="G219" s="13">
        <f t="shared" si="33"/>
        <v>11</v>
      </c>
      <c r="H219">
        <f t="shared" si="34"/>
        <v>6</v>
      </c>
      <c r="I219" s="14">
        <f t="shared" si="35"/>
        <v>3</v>
      </c>
      <c r="J219" s="14">
        <f t="shared" si="36"/>
        <v>2</v>
      </c>
      <c r="K219" s="14">
        <f t="shared" si="37"/>
        <v>2</v>
      </c>
      <c r="L219" s="14">
        <f t="shared" si="38"/>
        <v>1</v>
      </c>
      <c r="M219" s="14">
        <f t="shared" si="39"/>
        <v>3</v>
      </c>
      <c r="N219" s="14">
        <f t="shared" si="40"/>
        <v>1</v>
      </c>
      <c r="O219">
        <f t="shared" si="41"/>
        <v>2016</v>
      </c>
      <c r="P219">
        <f t="shared" si="42"/>
        <v>7</v>
      </c>
      <c r="Q219">
        <f t="shared" si="43"/>
        <v>9</v>
      </c>
      <c r="R219">
        <f>IF(E219=0,1,(IF(E219&lt;=5,2,(IF(E219&lt;=10,3,(IF(E219&gt;=11,4)))))))</f>
        <v>3</v>
      </c>
    </row>
    <row r="220" spans="1:18" x14ac:dyDescent="0.2">
      <c r="A220" s="8">
        <v>42560</v>
      </c>
      <c r="B220" s="9">
        <v>504</v>
      </c>
      <c r="C220" s="10">
        <v>8.8194444444444506E-2</v>
      </c>
      <c r="D220" s="9" t="s">
        <v>6</v>
      </c>
      <c r="E220" s="9">
        <v>6</v>
      </c>
      <c r="F220" s="9" t="s">
        <v>18</v>
      </c>
      <c r="G220" s="13">
        <f t="shared" si="33"/>
        <v>4</v>
      </c>
      <c r="H220">
        <f t="shared" si="34"/>
        <v>6</v>
      </c>
      <c r="I220" s="14">
        <f t="shared" si="35"/>
        <v>3</v>
      </c>
      <c r="J220" s="14">
        <f t="shared" si="36"/>
        <v>4</v>
      </c>
      <c r="K220" s="14">
        <f t="shared" si="37"/>
        <v>4</v>
      </c>
      <c r="L220" s="14">
        <f t="shared" si="38"/>
        <v>4</v>
      </c>
      <c r="M220" s="14">
        <f t="shared" si="39"/>
        <v>3</v>
      </c>
      <c r="N220" s="14">
        <f t="shared" si="40"/>
        <v>3</v>
      </c>
      <c r="O220">
        <f t="shared" si="41"/>
        <v>2016</v>
      </c>
      <c r="P220">
        <f t="shared" si="42"/>
        <v>7</v>
      </c>
      <c r="Q220">
        <f t="shared" si="43"/>
        <v>9</v>
      </c>
      <c r="R220">
        <f>IF(E220=0,1,(IF(E220&lt;=5,2,(IF(E220&lt;=10,3,(IF(E220&gt;=11,4)))))))</f>
        <v>3</v>
      </c>
    </row>
    <row r="221" spans="1:18" x14ac:dyDescent="0.2">
      <c r="A221" s="8">
        <v>42560</v>
      </c>
      <c r="B221" s="9">
        <v>501</v>
      </c>
      <c r="C221" s="10">
        <v>0.30694444444444402</v>
      </c>
      <c r="D221" s="9" t="s">
        <v>6</v>
      </c>
      <c r="E221" s="9">
        <v>14</v>
      </c>
      <c r="F221" s="9" t="s">
        <v>18</v>
      </c>
      <c r="G221" s="13">
        <f t="shared" si="33"/>
        <v>1</v>
      </c>
      <c r="H221">
        <f t="shared" si="34"/>
        <v>6</v>
      </c>
      <c r="I221" s="14">
        <f t="shared" si="35"/>
        <v>8</v>
      </c>
      <c r="J221" s="14">
        <f t="shared" si="36"/>
        <v>4</v>
      </c>
      <c r="K221" s="14">
        <f t="shared" si="37"/>
        <v>3</v>
      </c>
      <c r="L221" s="14">
        <f t="shared" si="38"/>
        <v>2</v>
      </c>
      <c r="M221" s="14">
        <f t="shared" si="39"/>
        <v>1</v>
      </c>
      <c r="N221" s="14">
        <f t="shared" si="40"/>
        <v>1</v>
      </c>
      <c r="O221">
        <f t="shared" si="41"/>
        <v>2016</v>
      </c>
      <c r="P221">
        <f t="shared" si="42"/>
        <v>7</v>
      </c>
      <c r="Q221">
        <f t="shared" si="43"/>
        <v>9</v>
      </c>
      <c r="R221">
        <f>IF(E221=0,1,(IF(E221&lt;=5,2,(IF(E221&lt;=10,3,(IF(E221&gt;=11,4)))))))</f>
        <v>4</v>
      </c>
    </row>
    <row r="222" spans="1:18" x14ac:dyDescent="0.2">
      <c r="A222" s="8">
        <v>42560</v>
      </c>
      <c r="B222" s="9">
        <v>501</v>
      </c>
      <c r="C222" s="10">
        <v>0.37847222222222199</v>
      </c>
      <c r="D222" s="9" t="s">
        <v>6</v>
      </c>
      <c r="E222" s="9">
        <v>7</v>
      </c>
      <c r="F222" s="9" t="s">
        <v>18</v>
      </c>
      <c r="G222" s="13">
        <f t="shared" si="33"/>
        <v>1</v>
      </c>
      <c r="H222">
        <f t="shared" si="34"/>
        <v>6</v>
      </c>
      <c r="I222" s="14">
        <f t="shared" si="35"/>
        <v>10</v>
      </c>
      <c r="J222" s="14">
        <f t="shared" si="36"/>
        <v>4</v>
      </c>
      <c r="K222" s="14">
        <f t="shared" si="37"/>
        <v>3</v>
      </c>
      <c r="L222" s="14">
        <f t="shared" si="38"/>
        <v>2</v>
      </c>
      <c r="M222" s="14">
        <f t="shared" si="39"/>
        <v>1</v>
      </c>
      <c r="N222" s="14">
        <f t="shared" si="40"/>
        <v>1</v>
      </c>
      <c r="O222">
        <f t="shared" si="41"/>
        <v>2016</v>
      </c>
      <c r="P222">
        <f t="shared" si="42"/>
        <v>7</v>
      </c>
      <c r="Q222">
        <f t="shared" si="43"/>
        <v>9</v>
      </c>
      <c r="R222">
        <f>IF(E222=0,1,(IF(E222&lt;=5,2,(IF(E222&lt;=10,3,(IF(E222&gt;=11,4)))))))</f>
        <v>3</v>
      </c>
    </row>
    <row r="223" spans="1:18" x14ac:dyDescent="0.2">
      <c r="A223" s="8">
        <v>42560</v>
      </c>
      <c r="B223" s="9">
        <v>504</v>
      </c>
      <c r="C223" s="10">
        <v>0.42361111111111099</v>
      </c>
      <c r="D223" s="9" t="s">
        <v>6</v>
      </c>
      <c r="E223" s="9">
        <v>6</v>
      </c>
      <c r="F223" s="9" t="s">
        <v>20</v>
      </c>
      <c r="G223" s="13">
        <f t="shared" si="33"/>
        <v>4</v>
      </c>
      <c r="H223">
        <f t="shared" si="34"/>
        <v>6</v>
      </c>
      <c r="I223" s="14">
        <f t="shared" si="35"/>
        <v>11</v>
      </c>
      <c r="J223" s="14">
        <f t="shared" si="36"/>
        <v>3</v>
      </c>
      <c r="K223" s="14">
        <f t="shared" si="37"/>
        <v>4</v>
      </c>
      <c r="L223" s="14">
        <f t="shared" si="38"/>
        <v>4</v>
      </c>
      <c r="M223" s="14">
        <f t="shared" si="39"/>
        <v>3</v>
      </c>
      <c r="N223" s="14">
        <f t="shared" si="40"/>
        <v>3</v>
      </c>
      <c r="O223">
        <f t="shared" si="41"/>
        <v>2016</v>
      </c>
      <c r="P223">
        <f t="shared" si="42"/>
        <v>7</v>
      </c>
      <c r="Q223">
        <f t="shared" si="43"/>
        <v>9</v>
      </c>
      <c r="R223">
        <f>IF(E223=0,1,(IF(E223&lt;=5,2,(IF(E223&lt;=10,3,(IF(E223&gt;=11,4)))))))</f>
        <v>3</v>
      </c>
    </row>
    <row r="224" spans="1:18" x14ac:dyDescent="0.2">
      <c r="A224" s="8">
        <v>42560</v>
      </c>
      <c r="B224" s="9">
        <v>504</v>
      </c>
      <c r="C224" s="10">
        <v>0.5</v>
      </c>
      <c r="D224" s="9" t="s">
        <v>6</v>
      </c>
      <c r="E224" s="9">
        <v>10</v>
      </c>
      <c r="F224" s="9" t="s">
        <v>18</v>
      </c>
      <c r="G224" s="13">
        <f t="shared" si="33"/>
        <v>4</v>
      </c>
      <c r="H224">
        <f t="shared" si="34"/>
        <v>6</v>
      </c>
      <c r="I224" s="14">
        <f t="shared" si="35"/>
        <v>13</v>
      </c>
      <c r="J224" s="14">
        <f t="shared" si="36"/>
        <v>4</v>
      </c>
      <c r="K224" s="14">
        <f t="shared" si="37"/>
        <v>4</v>
      </c>
      <c r="L224" s="14">
        <f t="shared" si="38"/>
        <v>4</v>
      </c>
      <c r="M224" s="14">
        <f t="shared" si="39"/>
        <v>3</v>
      </c>
      <c r="N224" s="14">
        <f t="shared" si="40"/>
        <v>3</v>
      </c>
      <c r="O224">
        <f t="shared" si="41"/>
        <v>2016</v>
      </c>
      <c r="P224">
        <f t="shared" si="42"/>
        <v>7</v>
      </c>
      <c r="Q224">
        <f t="shared" si="43"/>
        <v>9</v>
      </c>
      <c r="R224">
        <f>IF(E224=0,1,(IF(E224&lt;=5,2,(IF(E224&lt;=10,3,(IF(E224&gt;=11,4)))))))</f>
        <v>3</v>
      </c>
    </row>
    <row r="225" spans="1:18" x14ac:dyDescent="0.2">
      <c r="A225" s="8">
        <v>42560</v>
      </c>
      <c r="B225" s="9">
        <v>501</v>
      </c>
      <c r="C225" s="10">
        <v>0.50763888888888897</v>
      </c>
      <c r="D225" s="9" t="s">
        <v>6</v>
      </c>
      <c r="E225" s="9">
        <v>10</v>
      </c>
      <c r="F225" s="9" t="s">
        <v>19</v>
      </c>
      <c r="G225" s="13">
        <f t="shared" si="33"/>
        <v>1</v>
      </c>
      <c r="H225">
        <f t="shared" si="34"/>
        <v>6</v>
      </c>
      <c r="I225" s="14">
        <f t="shared" si="35"/>
        <v>13</v>
      </c>
      <c r="J225" s="14">
        <f t="shared" si="36"/>
        <v>2</v>
      </c>
      <c r="K225" s="14">
        <f t="shared" si="37"/>
        <v>3</v>
      </c>
      <c r="L225" s="14">
        <f t="shared" si="38"/>
        <v>2</v>
      </c>
      <c r="M225" s="14">
        <f t="shared" si="39"/>
        <v>1</v>
      </c>
      <c r="N225" s="14">
        <f t="shared" si="40"/>
        <v>1</v>
      </c>
      <c r="O225">
        <f t="shared" si="41"/>
        <v>2016</v>
      </c>
      <c r="P225">
        <f t="shared" si="42"/>
        <v>7</v>
      </c>
      <c r="Q225">
        <f t="shared" si="43"/>
        <v>9</v>
      </c>
      <c r="R225">
        <f>IF(E225=0,1,(IF(E225&lt;=5,2,(IF(E225&lt;=10,3,(IF(E225&gt;=11,4)))))))</f>
        <v>3</v>
      </c>
    </row>
    <row r="226" spans="1:18" x14ac:dyDescent="0.2">
      <c r="A226" s="8">
        <v>42560</v>
      </c>
      <c r="B226" s="9">
        <v>501</v>
      </c>
      <c r="C226" s="10">
        <v>0.54166666666666696</v>
      </c>
      <c r="D226" s="9" t="s">
        <v>6</v>
      </c>
      <c r="E226" s="9">
        <v>5</v>
      </c>
      <c r="F226" s="9" t="s">
        <v>18</v>
      </c>
      <c r="G226" s="13">
        <f t="shared" si="33"/>
        <v>1</v>
      </c>
      <c r="H226">
        <f t="shared" si="34"/>
        <v>6</v>
      </c>
      <c r="I226" s="14">
        <f t="shared" si="35"/>
        <v>14</v>
      </c>
      <c r="J226" s="14">
        <f t="shared" si="36"/>
        <v>4</v>
      </c>
      <c r="K226" s="14">
        <f t="shared" si="37"/>
        <v>3</v>
      </c>
      <c r="L226" s="14">
        <f t="shared" si="38"/>
        <v>2</v>
      </c>
      <c r="M226" s="14">
        <f t="shared" si="39"/>
        <v>1</v>
      </c>
      <c r="N226" s="14">
        <f t="shared" si="40"/>
        <v>1</v>
      </c>
      <c r="O226">
        <f t="shared" si="41"/>
        <v>2016</v>
      </c>
      <c r="P226">
        <f t="shared" si="42"/>
        <v>7</v>
      </c>
      <c r="Q226">
        <f t="shared" si="43"/>
        <v>9</v>
      </c>
      <c r="R226">
        <f>IF(E226=0,1,(IF(E226&lt;=5,2,(IF(E226&lt;=10,3,(IF(E226&gt;=11,4)))))))</f>
        <v>2</v>
      </c>
    </row>
    <row r="227" spans="1:18" x14ac:dyDescent="0.2">
      <c r="A227" s="8">
        <v>42560</v>
      </c>
      <c r="B227" s="9">
        <v>510</v>
      </c>
      <c r="C227" s="10">
        <v>0.55138888888888904</v>
      </c>
      <c r="D227" s="9" t="s">
        <v>6</v>
      </c>
      <c r="E227" s="9">
        <v>8</v>
      </c>
      <c r="F227" s="9" t="s">
        <v>13</v>
      </c>
      <c r="G227" s="13">
        <f t="shared" si="33"/>
        <v>8</v>
      </c>
      <c r="H227">
        <f t="shared" si="34"/>
        <v>6</v>
      </c>
      <c r="I227" s="14">
        <f t="shared" si="35"/>
        <v>14</v>
      </c>
      <c r="J227" s="14">
        <f t="shared" si="36"/>
        <v>1</v>
      </c>
      <c r="K227" s="14">
        <f t="shared" si="37"/>
        <v>1</v>
      </c>
      <c r="L227" s="14">
        <f t="shared" si="38"/>
        <v>3</v>
      </c>
      <c r="M227" s="14">
        <f t="shared" si="39"/>
        <v>3</v>
      </c>
      <c r="N227" s="14">
        <f t="shared" si="40"/>
        <v>3</v>
      </c>
      <c r="O227">
        <f t="shared" si="41"/>
        <v>2016</v>
      </c>
      <c r="P227">
        <f t="shared" si="42"/>
        <v>7</v>
      </c>
      <c r="Q227">
        <f t="shared" si="43"/>
        <v>9</v>
      </c>
      <c r="R227">
        <f>IF(E227=0,1,(IF(E227&lt;=5,2,(IF(E227&lt;=10,3,(IF(E227&gt;=11,4)))))))</f>
        <v>3</v>
      </c>
    </row>
    <row r="228" spans="1:18" x14ac:dyDescent="0.2">
      <c r="A228" s="8">
        <v>42560</v>
      </c>
      <c r="B228" s="9">
        <v>509</v>
      </c>
      <c r="C228" s="10">
        <v>0.63819444444444395</v>
      </c>
      <c r="D228" s="9" t="s">
        <v>6</v>
      </c>
      <c r="E228" s="9">
        <v>5</v>
      </c>
      <c r="F228" s="9" t="s">
        <v>19</v>
      </c>
      <c r="G228" s="13">
        <f t="shared" si="33"/>
        <v>7</v>
      </c>
      <c r="H228">
        <f t="shared" si="34"/>
        <v>6</v>
      </c>
      <c r="I228" s="14">
        <f t="shared" si="35"/>
        <v>16</v>
      </c>
      <c r="J228" s="14">
        <f t="shared" si="36"/>
        <v>2</v>
      </c>
      <c r="K228" s="14">
        <f t="shared" si="37"/>
        <v>1</v>
      </c>
      <c r="L228" s="14">
        <f t="shared" si="38"/>
        <v>2</v>
      </c>
      <c r="M228" s="14">
        <f t="shared" si="39"/>
        <v>2</v>
      </c>
      <c r="N228" s="14">
        <f t="shared" si="40"/>
        <v>2</v>
      </c>
      <c r="O228">
        <f t="shared" si="41"/>
        <v>2016</v>
      </c>
      <c r="P228">
        <f t="shared" si="42"/>
        <v>7</v>
      </c>
      <c r="Q228">
        <f t="shared" si="43"/>
        <v>9</v>
      </c>
      <c r="R228">
        <f>IF(E228=0,1,(IF(E228&lt;=5,2,(IF(E228&lt;=10,3,(IF(E228&gt;=11,4)))))))</f>
        <v>2</v>
      </c>
    </row>
    <row r="229" spans="1:18" x14ac:dyDescent="0.2">
      <c r="A229" s="8">
        <v>42560</v>
      </c>
      <c r="B229" s="9">
        <v>505</v>
      </c>
      <c r="C229" s="10">
        <v>0.64583333333333304</v>
      </c>
      <c r="D229" s="9" t="s">
        <v>6</v>
      </c>
      <c r="E229" s="9">
        <v>10</v>
      </c>
      <c r="F229" s="9" t="s">
        <v>18</v>
      </c>
      <c r="G229" s="13">
        <f t="shared" si="33"/>
        <v>5</v>
      </c>
      <c r="H229">
        <f t="shared" si="34"/>
        <v>6</v>
      </c>
      <c r="I229" s="14">
        <f t="shared" si="35"/>
        <v>16</v>
      </c>
      <c r="J229" s="14">
        <f t="shared" si="36"/>
        <v>4</v>
      </c>
      <c r="K229" s="14">
        <f t="shared" si="37"/>
        <v>3</v>
      </c>
      <c r="L229" s="14">
        <f t="shared" si="38"/>
        <v>3</v>
      </c>
      <c r="M229" s="14">
        <f t="shared" si="39"/>
        <v>4</v>
      </c>
      <c r="N229" s="14">
        <f t="shared" si="40"/>
        <v>4</v>
      </c>
      <c r="O229">
        <f t="shared" si="41"/>
        <v>2016</v>
      </c>
      <c r="P229">
        <f t="shared" si="42"/>
        <v>7</v>
      </c>
      <c r="Q229">
        <f t="shared" si="43"/>
        <v>9</v>
      </c>
      <c r="R229">
        <f>IF(E229=0,1,(IF(E229&lt;=5,2,(IF(E229&lt;=10,3,(IF(E229&gt;=11,4)))))))</f>
        <v>3</v>
      </c>
    </row>
    <row r="230" spans="1:18" x14ac:dyDescent="0.2">
      <c r="A230" s="8">
        <v>42560</v>
      </c>
      <c r="B230" s="9">
        <v>501</v>
      </c>
      <c r="C230" s="10">
        <v>0.65277777777777801</v>
      </c>
      <c r="D230" s="9" t="s">
        <v>6</v>
      </c>
      <c r="E230" s="9">
        <v>35</v>
      </c>
      <c r="F230" s="9" t="s">
        <v>18</v>
      </c>
      <c r="G230" s="13">
        <f t="shared" si="33"/>
        <v>1</v>
      </c>
      <c r="H230">
        <f t="shared" si="34"/>
        <v>6</v>
      </c>
      <c r="I230" s="14">
        <f t="shared" si="35"/>
        <v>16</v>
      </c>
      <c r="J230" s="14">
        <f t="shared" si="36"/>
        <v>4</v>
      </c>
      <c r="K230" s="14">
        <f t="shared" si="37"/>
        <v>3</v>
      </c>
      <c r="L230" s="14">
        <f t="shared" si="38"/>
        <v>2</v>
      </c>
      <c r="M230" s="14">
        <f t="shared" si="39"/>
        <v>1</v>
      </c>
      <c r="N230" s="14">
        <f t="shared" si="40"/>
        <v>1</v>
      </c>
      <c r="O230">
        <f t="shared" si="41"/>
        <v>2016</v>
      </c>
      <c r="P230">
        <f t="shared" si="42"/>
        <v>7</v>
      </c>
      <c r="Q230">
        <f t="shared" si="43"/>
        <v>9</v>
      </c>
      <c r="R230">
        <f>IF(E230=0,1,(IF(E230&lt;=5,2,(IF(E230&lt;=10,3,(IF(E230&gt;=11,4)))))))</f>
        <v>4</v>
      </c>
    </row>
    <row r="231" spans="1:18" x14ac:dyDescent="0.2">
      <c r="A231" s="8">
        <v>42560</v>
      </c>
      <c r="B231" s="9">
        <v>501</v>
      </c>
      <c r="C231" s="10">
        <v>0.66180555555555598</v>
      </c>
      <c r="D231" s="9" t="s">
        <v>6</v>
      </c>
      <c r="E231" s="9">
        <v>17</v>
      </c>
      <c r="F231" s="9" t="s">
        <v>19</v>
      </c>
      <c r="G231" s="13">
        <f t="shared" si="33"/>
        <v>1</v>
      </c>
      <c r="H231">
        <f t="shared" si="34"/>
        <v>6</v>
      </c>
      <c r="I231" s="14">
        <f t="shared" si="35"/>
        <v>16</v>
      </c>
      <c r="J231" s="14">
        <f t="shared" si="36"/>
        <v>2</v>
      </c>
      <c r="K231" s="14">
        <f t="shared" si="37"/>
        <v>3</v>
      </c>
      <c r="L231" s="14">
        <f t="shared" si="38"/>
        <v>2</v>
      </c>
      <c r="M231" s="14">
        <f t="shared" si="39"/>
        <v>1</v>
      </c>
      <c r="N231" s="14">
        <f t="shared" si="40"/>
        <v>1</v>
      </c>
      <c r="O231">
        <f t="shared" si="41"/>
        <v>2016</v>
      </c>
      <c r="P231">
        <f t="shared" si="42"/>
        <v>7</v>
      </c>
      <c r="Q231">
        <f t="shared" si="43"/>
        <v>9</v>
      </c>
      <c r="R231">
        <f>IF(E231=0,1,(IF(E231&lt;=5,2,(IF(E231&lt;=10,3,(IF(E231&gt;=11,4)))))))</f>
        <v>4</v>
      </c>
    </row>
    <row r="232" spans="1:18" x14ac:dyDescent="0.2">
      <c r="A232" s="8">
        <v>42560</v>
      </c>
      <c r="B232" s="9">
        <v>504</v>
      </c>
      <c r="C232" s="10">
        <v>0.66249999999999998</v>
      </c>
      <c r="D232" s="9" t="s">
        <v>6</v>
      </c>
      <c r="E232" s="9">
        <v>16</v>
      </c>
      <c r="F232" s="9" t="s">
        <v>19</v>
      </c>
      <c r="G232" s="13">
        <f t="shared" si="33"/>
        <v>4</v>
      </c>
      <c r="H232">
        <f t="shared" si="34"/>
        <v>6</v>
      </c>
      <c r="I232" s="14">
        <f t="shared" si="35"/>
        <v>16</v>
      </c>
      <c r="J232" s="14">
        <f t="shared" si="36"/>
        <v>2</v>
      </c>
      <c r="K232" s="14">
        <f t="shared" si="37"/>
        <v>4</v>
      </c>
      <c r="L232" s="14">
        <f t="shared" si="38"/>
        <v>4</v>
      </c>
      <c r="M232" s="14">
        <f t="shared" si="39"/>
        <v>3</v>
      </c>
      <c r="N232" s="14">
        <f t="shared" si="40"/>
        <v>3</v>
      </c>
      <c r="O232">
        <f t="shared" si="41"/>
        <v>2016</v>
      </c>
      <c r="P232">
        <f t="shared" si="42"/>
        <v>7</v>
      </c>
      <c r="Q232">
        <f t="shared" si="43"/>
        <v>9</v>
      </c>
      <c r="R232">
        <f>IF(E232=0,1,(IF(E232&lt;=5,2,(IF(E232&lt;=10,3,(IF(E232&gt;=11,4)))))))</f>
        <v>4</v>
      </c>
    </row>
    <row r="233" spans="1:18" x14ac:dyDescent="0.2">
      <c r="A233" s="8">
        <v>42560</v>
      </c>
      <c r="B233" s="9">
        <v>501</v>
      </c>
      <c r="C233" s="10">
        <v>0.66319444444444398</v>
      </c>
      <c r="D233" s="9" t="s">
        <v>6</v>
      </c>
      <c r="E233" s="9">
        <v>26</v>
      </c>
      <c r="F233" s="9" t="s">
        <v>19</v>
      </c>
      <c r="G233" s="13">
        <f t="shared" si="33"/>
        <v>1</v>
      </c>
      <c r="H233">
        <f t="shared" si="34"/>
        <v>6</v>
      </c>
      <c r="I233" s="14">
        <f t="shared" si="35"/>
        <v>16</v>
      </c>
      <c r="J233" s="14">
        <f t="shared" si="36"/>
        <v>2</v>
      </c>
      <c r="K233" s="14">
        <f t="shared" si="37"/>
        <v>3</v>
      </c>
      <c r="L233" s="14">
        <f t="shared" si="38"/>
        <v>2</v>
      </c>
      <c r="M233" s="14">
        <f t="shared" si="39"/>
        <v>1</v>
      </c>
      <c r="N233" s="14">
        <f t="shared" si="40"/>
        <v>1</v>
      </c>
      <c r="O233">
        <f t="shared" si="41"/>
        <v>2016</v>
      </c>
      <c r="P233">
        <f t="shared" si="42"/>
        <v>7</v>
      </c>
      <c r="Q233">
        <f t="shared" si="43"/>
        <v>9</v>
      </c>
      <c r="R233">
        <f>IF(E233=0,1,(IF(E233&lt;=5,2,(IF(E233&lt;=10,3,(IF(E233&gt;=11,4)))))))</f>
        <v>4</v>
      </c>
    </row>
    <row r="234" spans="1:18" x14ac:dyDescent="0.2">
      <c r="A234" s="8">
        <v>42560</v>
      </c>
      <c r="B234" s="9">
        <v>505</v>
      </c>
      <c r="C234" s="10">
        <v>0.66666666666666696</v>
      </c>
      <c r="D234" s="9" t="s">
        <v>6</v>
      </c>
      <c r="E234" s="9">
        <v>5</v>
      </c>
      <c r="F234" s="9" t="s">
        <v>19</v>
      </c>
      <c r="G234" s="13">
        <f t="shared" si="33"/>
        <v>5</v>
      </c>
      <c r="H234">
        <f t="shared" si="34"/>
        <v>6</v>
      </c>
      <c r="I234" s="14">
        <f t="shared" si="35"/>
        <v>17</v>
      </c>
      <c r="J234" s="14">
        <f t="shared" si="36"/>
        <v>2</v>
      </c>
      <c r="K234" s="14">
        <f t="shared" si="37"/>
        <v>3</v>
      </c>
      <c r="L234" s="14">
        <f t="shared" si="38"/>
        <v>3</v>
      </c>
      <c r="M234" s="14">
        <f t="shared" si="39"/>
        <v>4</v>
      </c>
      <c r="N234" s="14">
        <f t="shared" si="40"/>
        <v>4</v>
      </c>
      <c r="O234">
        <f t="shared" si="41"/>
        <v>2016</v>
      </c>
      <c r="P234">
        <f t="shared" si="42"/>
        <v>7</v>
      </c>
      <c r="Q234">
        <f t="shared" si="43"/>
        <v>9</v>
      </c>
      <c r="R234">
        <f>IF(E234=0,1,(IF(E234&lt;=5,2,(IF(E234&lt;=10,3,(IF(E234&gt;=11,4)))))))</f>
        <v>2</v>
      </c>
    </row>
    <row r="235" spans="1:18" x14ac:dyDescent="0.2">
      <c r="A235" s="8">
        <v>42560</v>
      </c>
      <c r="B235" s="9">
        <v>501</v>
      </c>
      <c r="C235" s="10">
        <v>0.70833333333333304</v>
      </c>
      <c r="D235" s="9" t="s">
        <v>6</v>
      </c>
      <c r="E235" s="9">
        <v>8</v>
      </c>
      <c r="F235" s="9" t="s">
        <v>18</v>
      </c>
      <c r="G235" s="13">
        <f t="shared" si="33"/>
        <v>1</v>
      </c>
      <c r="H235">
        <f t="shared" si="34"/>
        <v>6</v>
      </c>
      <c r="I235" s="14">
        <f t="shared" si="35"/>
        <v>18</v>
      </c>
      <c r="J235" s="14">
        <f t="shared" si="36"/>
        <v>4</v>
      </c>
      <c r="K235" s="14">
        <f t="shared" si="37"/>
        <v>3</v>
      </c>
      <c r="L235" s="14">
        <f t="shared" si="38"/>
        <v>2</v>
      </c>
      <c r="M235" s="14">
        <f t="shared" si="39"/>
        <v>1</v>
      </c>
      <c r="N235" s="14">
        <f t="shared" si="40"/>
        <v>1</v>
      </c>
      <c r="O235">
        <f t="shared" si="41"/>
        <v>2016</v>
      </c>
      <c r="P235">
        <f t="shared" si="42"/>
        <v>7</v>
      </c>
      <c r="Q235">
        <f t="shared" si="43"/>
        <v>9</v>
      </c>
      <c r="R235">
        <f>IF(E235=0,1,(IF(E235&lt;=5,2,(IF(E235&lt;=10,3,(IF(E235&gt;=11,4)))))))</f>
        <v>3</v>
      </c>
    </row>
    <row r="236" spans="1:18" x14ac:dyDescent="0.2">
      <c r="A236" s="8">
        <v>42560</v>
      </c>
      <c r="B236" s="9">
        <v>509</v>
      </c>
      <c r="C236" s="10">
        <v>0.72083333333333299</v>
      </c>
      <c r="D236" s="9" t="s">
        <v>6</v>
      </c>
      <c r="E236" s="9">
        <v>5</v>
      </c>
      <c r="F236" s="9" t="s">
        <v>19</v>
      </c>
      <c r="G236" s="13">
        <f t="shared" si="33"/>
        <v>7</v>
      </c>
      <c r="H236">
        <f t="shared" si="34"/>
        <v>6</v>
      </c>
      <c r="I236" s="14">
        <f t="shared" si="35"/>
        <v>18</v>
      </c>
      <c r="J236" s="14">
        <f t="shared" si="36"/>
        <v>2</v>
      </c>
      <c r="K236" s="14">
        <f t="shared" si="37"/>
        <v>1</v>
      </c>
      <c r="L236" s="14">
        <f t="shared" si="38"/>
        <v>2</v>
      </c>
      <c r="M236" s="14">
        <f t="shared" si="39"/>
        <v>2</v>
      </c>
      <c r="N236" s="14">
        <f t="shared" si="40"/>
        <v>2</v>
      </c>
      <c r="O236">
        <f t="shared" si="41"/>
        <v>2016</v>
      </c>
      <c r="P236">
        <f t="shared" si="42"/>
        <v>7</v>
      </c>
      <c r="Q236">
        <f t="shared" si="43"/>
        <v>9</v>
      </c>
      <c r="R236">
        <f>IF(E236=0,1,(IF(E236&lt;=5,2,(IF(E236&lt;=10,3,(IF(E236&gt;=11,4)))))))</f>
        <v>2</v>
      </c>
    </row>
    <row r="237" spans="1:18" x14ac:dyDescent="0.2">
      <c r="A237" s="8">
        <v>42560</v>
      </c>
      <c r="B237" s="9">
        <v>504</v>
      </c>
      <c r="C237" s="10">
        <v>0.75208333333333299</v>
      </c>
      <c r="D237" s="9" t="s">
        <v>6</v>
      </c>
      <c r="E237" s="9">
        <v>5</v>
      </c>
      <c r="F237" s="9" t="s">
        <v>20</v>
      </c>
      <c r="G237" s="13">
        <f t="shared" si="33"/>
        <v>4</v>
      </c>
      <c r="H237">
        <f t="shared" si="34"/>
        <v>6</v>
      </c>
      <c r="I237" s="14">
        <f t="shared" si="35"/>
        <v>19</v>
      </c>
      <c r="J237" s="14">
        <f t="shared" si="36"/>
        <v>3</v>
      </c>
      <c r="K237" s="14">
        <f t="shared" si="37"/>
        <v>4</v>
      </c>
      <c r="L237" s="14">
        <f t="shared" si="38"/>
        <v>4</v>
      </c>
      <c r="M237" s="14">
        <f t="shared" si="39"/>
        <v>3</v>
      </c>
      <c r="N237" s="14">
        <f t="shared" si="40"/>
        <v>3</v>
      </c>
      <c r="O237">
        <f t="shared" si="41"/>
        <v>2016</v>
      </c>
      <c r="P237">
        <f t="shared" si="42"/>
        <v>7</v>
      </c>
      <c r="Q237">
        <f t="shared" si="43"/>
        <v>9</v>
      </c>
      <c r="R237">
        <f>IF(E237=0,1,(IF(E237&lt;=5,2,(IF(E237&lt;=10,3,(IF(E237&gt;=11,4)))))))</f>
        <v>2</v>
      </c>
    </row>
    <row r="238" spans="1:18" x14ac:dyDescent="0.2">
      <c r="A238" s="8">
        <v>42560</v>
      </c>
      <c r="B238" s="9">
        <v>505</v>
      </c>
      <c r="C238" s="10">
        <v>0.75486111111111098</v>
      </c>
      <c r="D238" s="9" t="s">
        <v>6</v>
      </c>
      <c r="E238" s="9">
        <v>12</v>
      </c>
      <c r="F238" s="9" t="s">
        <v>18</v>
      </c>
      <c r="G238" s="13">
        <f t="shared" si="33"/>
        <v>5</v>
      </c>
      <c r="H238">
        <f t="shared" si="34"/>
        <v>6</v>
      </c>
      <c r="I238" s="14">
        <f t="shared" si="35"/>
        <v>19</v>
      </c>
      <c r="J238" s="14">
        <f t="shared" si="36"/>
        <v>4</v>
      </c>
      <c r="K238" s="14">
        <f t="shared" si="37"/>
        <v>3</v>
      </c>
      <c r="L238" s="14">
        <f t="shared" si="38"/>
        <v>3</v>
      </c>
      <c r="M238" s="14">
        <f t="shared" si="39"/>
        <v>4</v>
      </c>
      <c r="N238" s="14">
        <f t="shared" si="40"/>
        <v>4</v>
      </c>
      <c r="O238">
        <f t="shared" si="41"/>
        <v>2016</v>
      </c>
      <c r="P238">
        <f t="shared" si="42"/>
        <v>7</v>
      </c>
      <c r="Q238">
        <f t="shared" si="43"/>
        <v>9</v>
      </c>
      <c r="R238">
        <f>IF(E238=0,1,(IF(E238&lt;=5,2,(IF(E238&lt;=10,3,(IF(E238&gt;=11,4)))))))</f>
        <v>4</v>
      </c>
    </row>
    <row r="239" spans="1:18" x14ac:dyDescent="0.2">
      <c r="A239" s="8">
        <v>42560</v>
      </c>
      <c r="B239" s="9">
        <v>501</v>
      </c>
      <c r="C239" s="10">
        <v>0.78749999999999998</v>
      </c>
      <c r="D239" s="9" t="s">
        <v>6</v>
      </c>
      <c r="E239" s="9">
        <v>13</v>
      </c>
      <c r="F239" s="9" t="s">
        <v>18</v>
      </c>
      <c r="G239" s="13">
        <f t="shared" si="33"/>
        <v>1</v>
      </c>
      <c r="H239">
        <f t="shared" si="34"/>
        <v>6</v>
      </c>
      <c r="I239" s="14">
        <f t="shared" si="35"/>
        <v>19</v>
      </c>
      <c r="J239" s="14">
        <f t="shared" si="36"/>
        <v>4</v>
      </c>
      <c r="K239" s="14">
        <f t="shared" si="37"/>
        <v>3</v>
      </c>
      <c r="L239" s="14">
        <f t="shared" si="38"/>
        <v>2</v>
      </c>
      <c r="M239" s="14">
        <f t="shared" si="39"/>
        <v>1</v>
      </c>
      <c r="N239" s="14">
        <f t="shared" si="40"/>
        <v>1</v>
      </c>
      <c r="O239">
        <f t="shared" si="41"/>
        <v>2016</v>
      </c>
      <c r="P239">
        <f t="shared" si="42"/>
        <v>7</v>
      </c>
      <c r="Q239">
        <f t="shared" si="43"/>
        <v>9</v>
      </c>
      <c r="R239">
        <f>IF(E239=0,1,(IF(E239&lt;=5,2,(IF(E239&lt;=10,3,(IF(E239&gt;=11,4)))))))</f>
        <v>4</v>
      </c>
    </row>
    <row r="240" spans="1:18" x14ac:dyDescent="0.2">
      <c r="A240" s="8">
        <v>42560</v>
      </c>
      <c r="B240" s="9">
        <v>501</v>
      </c>
      <c r="C240" s="10">
        <v>0.80486111111111103</v>
      </c>
      <c r="D240" s="9" t="s">
        <v>6</v>
      </c>
      <c r="E240" s="9">
        <v>5</v>
      </c>
      <c r="F240" s="9" t="s">
        <v>19</v>
      </c>
      <c r="G240" s="13">
        <f t="shared" si="33"/>
        <v>1</v>
      </c>
      <c r="H240">
        <f t="shared" si="34"/>
        <v>6</v>
      </c>
      <c r="I240" s="14">
        <f t="shared" si="35"/>
        <v>20</v>
      </c>
      <c r="J240" s="14">
        <f t="shared" si="36"/>
        <v>2</v>
      </c>
      <c r="K240" s="14">
        <f t="shared" si="37"/>
        <v>3</v>
      </c>
      <c r="L240" s="14">
        <f t="shared" si="38"/>
        <v>2</v>
      </c>
      <c r="M240" s="14">
        <f t="shared" si="39"/>
        <v>1</v>
      </c>
      <c r="N240" s="14">
        <f t="shared" si="40"/>
        <v>1</v>
      </c>
      <c r="O240">
        <f t="shared" si="41"/>
        <v>2016</v>
      </c>
      <c r="P240">
        <f t="shared" si="42"/>
        <v>7</v>
      </c>
      <c r="Q240">
        <f t="shared" si="43"/>
        <v>9</v>
      </c>
      <c r="R240">
        <f>IF(E240=0,1,(IF(E240&lt;=5,2,(IF(E240&lt;=10,3,(IF(E240&gt;=11,4)))))))</f>
        <v>2</v>
      </c>
    </row>
    <row r="241" spans="1:18" x14ac:dyDescent="0.2">
      <c r="A241" s="8">
        <v>42560</v>
      </c>
      <c r="B241" s="9">
        <v>501</v>
      </c>
      <c r="C241" s="10">
        <v>0.82361111111111096</v>
      </c>
      <c r="D241" s="9" t="s">
        <v>6</v>
      </c>
      <c r="E241" s="9">
        <v>6</v>
      </c>
      <c r="F241" s="9" t="s">
        <v>18</v>
      </c>
      <c r="G241" s="13">
        <f t="shared" si="33"/>
        <v>1</v>
      </c>
      <c r="H241">
        <f t="shared" si="34"/>
        <v>6</v>
      </c>
      <c r="I241" s="14">
        <f t="shared" si="35"/>
        <v>20</v>
      </c>
      <c r="J241" s="14">
        <f t="shared" si="36"/>
        <v>4</v>
      </c>
      <c r="K241" s="14">
        <f t="shared" si="37"/>
        <v>3</v>
      </c>
      <c r="L241" s="14">
        <f t="shared" si="38"/>
        <v>2</v>
      </c>
      <c r="M241" s="14">
        <f t="shared" si="39"/>
        <v>1</v>
      </c>
      <c r="N241" s="14">
        <f t="shared" si="40"/>
        <v>1</v>
      </c>
      <c r="O241">
        <f t="shared" si="41"/>
        <v>2016</v>
      </c>
      <c r="P241">
        <f t="shared" si="42"/>
        <v>7</v>
      </c>
      <c r="Q241">
        <f t="shared" si="43"/>
        <v>9</v>
      </c>
      <c r="R241">
        <f>IF(E241=0,1,(IF(E241&lt;=5,2,(IF(E241&lt;=10,3,(IF(E241&gt;=11,4)))))))</f>
        <v>3</v>
      </c>
    </row>
    <row r="242" spans="1:18" x14ac:dyDescent="0.2">
      <c r="A242" s="8">
        <v>42560</v>
      </c>
      <c r="B242" s="9">
        <v>514</v>
      </c>
      <c r="C242" s="10">
        <v>0.85416666666666696</v>
      </c>
      <c r="D242" s="9" t="s">
        <v>6</v>
      </c>
      <c r="E242" s="9">
        <v>30</v>
      </c>
      <c r="F242" s="9" t="s">
        <v>18</v>
      </c>
      <c r="G242" s="13">
        <f t="shared" si="33"/>
        <v>11</v>
      </c>
      <c r="H242">
        <f t="shared" si="34"/>
        <v>6</v>
      </c>
      <c r="I242" s="14">
        <f t="shared" si="35"/>
        <v>21</v>
      </c>
      <c r="J242" s="14">
        <f t="shared" si="36"/>
        <v>4</v>
      </c>
      <c r="K242" s="14">
        <f t="shared" si="37"/>
        <v>2</v>
      </c>
      <c r="L242" s="14">
        <f t="shared" si="38"/>
        <v>1</v>
      </c>
      <c r="M242" s="14">
        <f t="shared" si="39"/>
        <v>3</v>
      </c>
      <c r="N242" s="14">
        <f t="shared" si="40"/>
        <v>1</v>
      </c>
      <c r="O242">
        <f t="shared" si="41"/>
        <v>2016</v>
      </c>
      <c r="P242">
        <f t="shared" si="42"/>
        <v>7</v>
      </c>
      <c r="Q242">
        <f t="shared" si="43"/>
        <v>9</v>
      </c>
      <c r="R242">
        <f>IF(E242=0,1,(IF(E242&lt;=5,2,(IF(E242&lt;=10,3,(IF(E242&gt;=11,4)))))))</f>
        <v>4</v>
      </c>
    </row>
    <row r="243" spans="1:18" x14ac:dyDescent="0.2">
      <c r="A243" s="8">
        <v>42560</v>
      </c>
      <c r="B243" s="9">
        <v>504</v>
      </c>
      <c r="C243" s="10">
        <v>0.85416666666666696</v>
      </c>
      <c r="D243" s="9" t="s">
        <v>6</v>
      </c>
      <c r="E243" s="9">
        <v>42</v>
      </c>
      <c r="F243" s="9" t="s">
        <v>18</v>
      </c>
      <c r="G243" s="13">
        <f t="shared" si="33"/>
        <v>4</v>
      </c>
      <c r="H243">
        <f t="shared" si="34"/>
        <v>6</v>
      </c>
      <c r="I243" s="14">
        <f t="shared" si="35"/>
        <v>21</v>
      </c>
      <c r="J243" s="14">
        <f t="shared" si="36"/>
        <v>4</v>
      </c>
      <c r="K243" s="14">
        <f t="shared" si="37"/>
        <v>4</v>
      </c>
      <c r="L243" s="14">
        <f t="shared" si="38"/>
        <v>4</v>
      </c>
      <c r="M243" s="14">
        <f t="shared" si="39"/>
        <v>3</v>
      </c>
      <c r="N243" s="14">
        <f t="shared" si="40"/>
        <v>3</v>
      </c>
      <c r="O243">
        <f t="shared" si="41"/>
        <v>2016</v>
      </c>
      <c r="P243">
        <f t="shared" si="42"/>
        <v>7</v>
      </c>
      <c r="Q243">
        <f t="shared" si="43"/>
        <v>9</v>
      </c>
      <c r="R243">
        <f>IF(E243=0,1,(IF(E243&lt;=5,2,(IF(E243&lt;=10,3,(IF(E243&gt;=11,4)))))))</f>
        <v>4</v>
      </c>
    </row>
    <row r="244" spans="1:18" x14ac:dyDescent="0.2">
      <c r="A244" s="8">
        <v>42560</v>
      </c>
      <c r="B244" s="9">
        <v>509</v>
      </c>
      <c r="C244" s="10">
        <v>0.87083333333333302</v>
      </c>
      <c r="D244" s="9" t="s">
        <v>6</v>
      </c>
      <c r="E244" s="9">
        <v>4</v>
      </c>
      <c r="F244" s="9" t="s">
        <v>18</v>
      </c>
      <c r="G244" s="13">
        <f t="shared" si="33"/>
        <v>7</v>
      </c>
      <c r="H244">
        <f t="shared" si="34"/>
        <v>6</v>
      </c>
      <c r="I244" s="14">
        <f t="shared" si="35"/>
        <v>21</v>
      </c>
      <c r="J244" s="14">
        <f t="shared" si="36"/>
        <v>4</v>
      </c>
      <c r="K244" s="14">
        <f t="shared" si="37"/>
        <v>1</v>
      </c>
      <c r="L244" s="14">
        <f t="shared" si="38"/>
        <v>2</v>
      </c>
      <c r="M244" s="14">
        <f t="shared" si="39"/>
        <v>2</v>
      </c>
      <c r="N244" s="14">
        <f t="shared" si="40"/>
        <v>2</v>
      </c>
      <c r="O244">
        <f t="shared" si="41"/>
        <v>2016</v>
      </c>
      <c r="P244">
        <f t="shared" si="42"/>
        <v>7</v>
      </c>
      <c r="Q244">
        <f t="shared" si="43"/>
        <v>9</v>
      </c>
      <c r="R244">
        <f>IF(E244=0,1,(IF(E244&lt;=5,2,(IF(E244&lt;=10,3,(IF(E244&gt;=11,4)))))))</f>
        <v>2</v>
      </c>
    </row>
    <row r="245" spans="1:18" x14ac:dyDescent="0.2">
      <c r="A245" s="8">
        <v>42560</v>
      </c>
      <c r="B245" s="9">
        <v>501</v>
      </c>
      <c r="C245" s="10">
        <v>0.875</v>
      </c>
      <c r="D245" s="9" t="s">
        <v>6</v>
      </c>
      <c r="E245" s="9">
        <v>0</v>
      </c>
      <c r="F245" s="9" t="s">
        <v>18</v>
      </c>
      <c r="G245" s="13">
        <f t="shared" si="33"/>
        <v>1</v>
      </c>
      <c r="H245">
        <f t="shared" si="34"/>
        <v>6</v>
      </c>
      <c r="I245" s="14">
        <f t="shared" si="35"/>
        <v>22</v>
      </c>
      <c r="J245" s="14">
        <f t="shared" si="36"/>
        <v>4</v>
      </c>
      <c r="K245" s="14">
        <f t="shared" si="37"/>
        <v>3</v>
      </c>
      <c r="L245" s="14">
        <f t="shared" si="38"/>
        <v>2</v>
      </c>
      <c r="M245" s="14">
        <f t="shared" si="39"/>
        <v>1</v>
      </c>
      <c r="N245" s="14">
        <f t="shared" si="40"/>
        <v>1</v>
      </c>
      <c r="O245">
        <f t="shared" si="41"/>
        <v>2016</v>
      </c>
      <c r="P245">
        <f t="shared" si="42"/>
        <v>7</v>
      </c>
      <c r="Q245">
        <f t="shared" si="43"/>
        <v>9</v>
      </c>
      <c r="R245">
        <f>IF(E245=0,1,(IF(E245&lt;=5,2,(IF(E245&lt;=10,3,(IF(E245&gt;=11,4)))))))</f>
        <v>1</v>
      </c>
    </row>
    <row r="246" spans="1:18" x14ac:dyDescent="0.2">
      <c r="A246" s="8">
        <v>42560</v>
      </c>
      <c r="B246" s="9">
        <v>501</v>
      </c>
      <c r="C246" s="10">
        <v>0.9375</v>
      </c>
      <c r="D246" s="9" t="s">
        <v>6</v>
      </c>
      <c r="E246" s="9">
        <v>5</v>
      </c>
      <c r="F246" s="9" t="s">
        <v>18</v>
      </c>
      <c r="G246" s="13">
        <f t="shared" si="33"/>
        <v>1</v>
      </c>
      <c r="H246">
        <f t="shared" si="34"/>
        <v>6</v>
      </c>
      <c r="I246" s="14">
        <f t="shared" si="35"/>
        <v>23</v>
      </c>
      <c r="J246" s="14">
        <f t="shared" si="36"/>
        <v>4</v>
      </c>
      <c r="K246" s="14">
        <f t="shared" si="37"/>
        <v>3</v>
      </c>
      <c r="L246" s="14">
        <f t="shared" si="38"/>
        <v>2</v>
      </c>
      <c r="M246" s="14">
        <f t="shared" si="39"/>
        <v>1</v>
      </c>
      <c r="N246" s="14">
        <f t="shared" si="40"/>
        <v>1</v>
      </c>
      <c r="O246">
        <f t="shared" si="41"/>
        <v>2016</v>
      </c>
      <c r="P246">
        <f t="shared" si="42"/>
        <v>7</v>
      </c>
      <c r="Q246">
        <f t="shared" si="43"/>
        <v>9</v>
      </c>
      <c r="R246">
        <f>IF(E246=0,1,(IF(E246&lt;=5,2,(IF(E246&lt;=10,3,(IF(E246&gt;=11,4)))))))</f>
        <v>2</v>
      </c>
    </row>
    <row r="247" spans="1:18" x14ac:dyDescent="0.2">
      <c r="A247" s="8">
        <v>42560</v>
      </c>
      <c r="B247" s="9">
        <v>505</v>
      </c>
      <c r="C247" s="10">
        <v>0.95208333333333295</v>
      </c>
      <c r="D247" s="9" t="s">
        <v>6</v>
      </c>
      <c r="E247" s="9">
        <v>10</v>
      </c>
      <c r="F247" s="9" t="s">
        <v>19</v>
      </c>
      <c r="G247" s="13">
        <f t="shared" si="33"/>
        <v>5</v>
      </c>
      <c r="H247">
        <f t="shared" si="34"/>
        <v>6</v>
      </c>
      <c r="I247" s="14">
        <f t="shared" si="35"/>
        <v>23</v>
      </c>
      <c r="J247" s="14">
        <f t="shared" si="36"/>
        <v>2</v>
      </c>
      <c r="K247" s="14">
        <f t="shared" si="37"/>
        <v>3</v>
      </c>
      <c r="L247" s="14">
        <f t="shared" si="38"/>
        <v>3</v>
      </c>
      <c r="M247" s="14">
        <f t="shared" si="39"/>
        <v>4</v>
      </c>
      <c r="N247" s="14">
        <f t="shared" si="40"/>
        <v>4</v>
      </c>
      <c r="O247">
        <f t="shared" si="41"/>
        <v>2016</v>
      </c>
      <c r="P247">
        <f t="shared" si="42"/>
        <v>7</v>
      </c>
      <c r="Q247">
        <f t="shared" si="43"/>
        <v>9</v>
      </c>
      <c r="R247">
        <f>IF(E247=0,1,(IF(E247&lt;=5,2,(IF(E247&lt;=10,3,(IF(E247&gt;=11,4)))))))</f>
        <v>3</v>
      </c>
    </row>
    <row r="248" spans="1:18" x14ac:dyDescent="0.2">
      <c r="A248" s="8">
        <v>42561</v>
      </c>
      <c r="B248" s="9">
        <v>501</v>
      </c>
      <c r="C248" s="10">
        <v>8.1250000000000003E-2</v>
      </c>
      <c r="D248" s="9" t="s">
        <v>7</v>
      </c>
      <c r="E248" s="9">
        <v>43</v>
      </c>
      <c r="F248" s="9" t="s">
        <v>18</v>
      </c>
      <c r="G248" s="13">
        <f t="shared" si="33"/>
        <v>1</v>
      </c>
      <c r="H248">
        <f t="shared" si="34"/>
        <v>7</v>
      </c>
      <c r="I248" s="14">
        <f t="shared" si="35"/>
        <v>2</v>
      </c>
      <c r="J248" s="14">
        <f t="shared" si="36"/>
        <v>4</v>
      </c>
      <c r="K248" s="14">
        <f t="shared" si="37"/>
        <v>3</v>
      </c>
      <c r="L248" s="14">
        <f t="shared" si="38"/>
        <v>2</v>
      </c>
      <c r="M248" s="14">
        <f t="shared" si="39"/>
        <v>1</v>
      </c>
      <c r="N248" s="14">
        <f t="shared" si="40"/>
        <v>1</v>
      </c>
      <c r="O248">
        <f t="shared" si="41"/>
        <v>2016</v>
      </c>
      <c r="P248">
        <f t="shared" si="42"/>
        <v>7</v>
      </c>
      <c r="Q248">
        <f t="shared" si="43"/>
        <v>10</v>
      </c>
      <c r="R248">
        <f>IF(E248=0,1,(IF(E248&lt;=5,2,(IF(E248&lt;=10,3,(IF(E248&gt;=11,4)))))))</f>
        <v>4</v>
      </c>
    </row>
    <row r="249" spans="1:18" x14ac:dyDescent="0.2">
      <c r="A249" s="8">
        <v>42561</v>
      </c>
      <c r="B249" s="9">
        <v>501</v>
      </c>
      <c r="C249" s="10">
        <v>9.9305555555555605E-2</v>
      </c>
      <c r="D249" s="9" t="s">
        <v>7</v>
      </c>
      <c r="E249" s="9">
        <v>9</v>
      </c>
      <c r="F249" s="9" t="s">
        <v>18</v>
      </c>
      <c r="G249" s="13">
        <f t="shared" si="33"/>
        <v>1</v>
      </c>
      <c r="H249">
        <f t="shared" si="34"/>
        <v>7</v>
      </c>
      <c r="I249" s="14">
        <f t="shared" si="35"/>
        <v>3</v>
      </c>
      <c r="J249" s="14">
        <f t="shared" si="36"/>
        <v>4</v>
      </c>
      <c r="K249" s="14">
        <f t="shared" si="37"/>
        <v>3</v>
      </c>
      <c r="L249" s="14">
        <f t="shared" si="38"/>
        <v>2</v>
      </c>
      <c r="M249" s="14">
        <f t="shared" si="39"/>
        <v>1</v>
      </c>
      <c r="N249" s="14">
        <f t="shared" si="40"/>
        <v>1</v>
      </c>
      <c r="O249">
        <f t="shared" si="41"/>
        <v>2016</v>
      </c>
      <c r="P249">
        <f t="shared" si="42"/>
        <v>7</v>
      </c>
      <c r="Q249">
        <f t="shared" si="43"/>
        <v>10</v>
      </c>
      <c r="R249">
        <f>IF(E249=0,1,(IF(E249&lt;=5,2,(IF(E249&lt;=10,3,(IF(E249&gt;=11,4)))))))</f>
        <v>3</v>
      </c>
    </row>
    <row r="250" spans="1:18" x14ac:dyDescent="0.2">
      <c r="A250" s="8">
        <v>42561</v>
      </c>
      <c r="B250" s="9">
        <v>505</v>
      </c>
      <c r="C250" s="10">
        <v>0.25</v>
      </c>
      <c r="D250" s="9" t="s">
        <v>7</v>
      </c>
      <c r="E250" s="9">
        <v>20</v>
      </c>
      <c r="F250" s="9" t="s">
        <v>18</v>
      </c>
      <c r="G250" s="13">
        <f t="shared" si="33"/>
        <v>5</v>
      </c>
      <c r="H250">
        <f t="shared" si="34"/>
        <v>7</v>
      </c>
      <c r="I250" s="14">
        <f t="shared" si="35"/>
        <v>7</v>
      </c>
      <c r="J250" s="14">
        <f t="shared" si="36"/>
        <v>4</v>
      </c>
      <c r="K250" s="14">
        <f t="shared" si="37"/>
        <v>3</v>
      </c>
      <c r="L250" s="14">
        <f t="shared" si="38"/>
        <v>3</v>
      </c>
      <c r="M250" s="14">
        <f t="shared" si="39"/>
        <v>4</v>
      </c>
      <c r="N250" s="14">
        <f t="shared" si="40"/>
        <v>4</v>
      </c>
      <c r="O250">
        <f t="shared" si="41"/>
        <v>2016</v>
      </c>
      <c r="P250">
        <f t="shared" si="42"/>
        <v>7</v>
      </c>
      <c r="Q250">
        <f t="shared" si="43"/>
        <v>10</v>
      </c>
      <c r="R250">
        <f>IF(E250=0,1,(IF(E250&lt;=5,2,(IF(E250&lt;=10,3,(IF(E250&gt;=11,4)))))))</f>
        <v>4</v>
      </c>
    </row>
    <row r="251" spans="1:18" x14ac:dyDescent="0.2">
      <c r="A251" s="8">
        <v>42561</v>
      </c>
      <c r="B251" s="9">
        <v>501</v>
      </c>
      <c r="C251" s="10">
        <v>0.35069444444444398</v>
      </c>
      <c r="D251" s="9" t="s">
        <v>7</v>
      </c>
      <c r="E251" s="9">
        <v>5</v>
      </c>
      <c r="F251" s="9" t="s">
        <v>18</v>
      </c>
      <c r="G251" s="13">
        <f t="shared" si="33"/>
        <v>1</v>
      </c>
      <c r="H251">
        <f t="shared" si="34"/>
        <v>7</v>
      </c>
      <c r="I251" s="14">
        <f t="shared" si="35"/>
        <v>9</v>
      </c>
      <c r="J251" s="14">
        <f t="shared" si="36"/>
        <v>4</v>
      </c>
      <c r="K251" s="14">
        <f t="shared" si="37"/>
        <v>3</v>
      </c>
      <c r="L251" s="14">
        <f t="shared" si="38"/>
        <v>2</v>
      </c>
      <c r="M251" s="14">
        <f t="shared" si="39"/>
        <v>1</v>
      </c>
      <c r="N251" s="14">
        <f t="shared" si="40"/>
        <v>1</v>
      </c>
      <c r="O251">
        <f t="shared" si="41"/>
        <v>2016</v>
      </c>
      <c r="P251">
        <f t="shared" si="42"/>
        <v>7</v>
      </c>
      <c r="Q251">
        <f t="shared" si="43"/>
        <v>10</v>
      </c>
      <c r="R251">
        <f>IF(E251=0,1,(IF(E251&lt;=5,2,(IF(E251&lt;=10,3,(IF(E251&gt;=11,4)))))))</f>
        <v>2</v>
      </c>
    </row>
    <row r="252" spans="1:18" x14ac:dyDescent="0.2">
      <c r="A252" s="8">
        <v>42561</v>
      </c>
      <c r="B252" s="9">
        <v>510</v>
      </c>
      <c r="C252" s="10">
        <v>0.40486111111111101</v>
      </c>
      <c r="D252" s="9" t="s">
        <v>7</v>
      </c>
      <c r="E252" s="9">
        <v>5</v>
      </c>
      <c r="F252" s="9" t="s">
        <v>20</v>
      </c>
      <c r="G252" s="13">
        <f t="shared" si="33"/>
        <v>8</v>
      </c>
      <c r="H252">
        <f t="shared" si="34"/>
        <v>7</v>
      </c>
      <c r="I252" s="14">
        <f t="shared" si="35"/>
        <v>10</v>
      </c>
      <c r="J252" s="14">
        <f t="shared" si="36"/>
        <v>3</v>
      </c>
      <c r="K252" s="14">
        <f t="shared" si="37"/>
        <v>1</v>
      </c>
      <c r="L252" s="14">
        <f t="shared" si="38"/>
        <v>3</v>
      </c>
      <c r="M252" s="14">
        <f t="shared" si="39"/>
        <v>3</v>
      </c>
      <c r="N252" s="14">
        <f t="shared" si="40"/>
        <v>3</v>
      </c>
      <c r="O252">
        <f t="shared" si="41"/>
        <v>2016</v>
      </c>
      <c r="P252">
        <f t="shared" si="42"/>
        <v>7</v>
      </c>
      <c r="Q252">
        <f t="shared" si="43"/>
        <v>10</v>
      </c>
      <c r="R252">
        <f>IF(E252=0,1,(IF(E252&lt;=5,2,(IF(E252&lt;=10,3,(IF(E252&gt;=11,4)))))))</f>
        <v>2</v>
      </c>
    </row>
    <row r="253" spans="1:18" x14ac:dyDescent="0.2">
      <c r="A253" s="8">
        <v>42561</v>
      </c>
      <c r="B253" s="9">
        <v>501</v>
      </c>
      <c r="C253" s="10">
        <v>0.452083333333333</v>
      </c>
      <c r="D253" s="9" t="s">
        <v>7</v>
      </c>
      <c r="E253" s="9">
        <v>8</v>
      </c>
      <c r="F253" s="9" t="s">
        <v>18</v>
      </c>
      <c r="G253" s="13">
        <f t="shared" si="33"/>
        <v>1</v>
      </c>
      <c r="H253">
        <f t="shared" si="34"/>
        <v>7</v>
      </c>
      <c r="I253" s="14">
        <f t="shared" si="35"/>
        <v>11</v>
      </c>
      <c r="J253" s="14">
        <f t="shared" si="36"/>
        <v>4</v>
      </c>
      <c r="K253" s="14">
        <f t="shared" si="37"/>
        <v>3</v>
      </c>
      <c r="L253" s="14">
        <f t="shared" si="38"/>
        <v>2</v>
      </c>
      <c r="M253" s="14">
        <f t="shared" si="39"/>
        <v>1</v>
      </c>
      <c r="N253" s="14">
        <f t="shared" si="40"/>
        <v>1</v>
      </c>
      <c r="O253">
        <f t="shared" si="41"/>
        <v>2016</v>
      </c>
      <c r="P253">
        <f t="shared" si="42"/>
        <v>7</v>
      </c>
      <c r="Q253">
        <f t="shared" si="43"/>
        <v>10</v>
      </c>
      <c r="R253">
        <f>IF(E253=0,1,(IF(E253&lt;=5,2,(IF(E253&lt;=10,3,(IF(E253&gt;=11,4)))))))</f>
        <v>3</v>
      </c>
    </row>
    <row r="254" spans="1:18" x14ac:dyDescent="0.2">
      <c r="A254" s="8">
        <v>42561</v>
      </c>
      <c r="B254" s="9">
        <v>501</v>
      </c>
      <c r="C254" s="10">
        <v>0.58888888888888902</v>
      </c>
      <c r="D254" s="9" t="s">
        <v>7</v>
      </c>
      <c r="E254" s="9">
        <v>4</v>
      </c>
      <c r="F254" s="9" t="s">
        <v>19</v>
      </c>
      <c r="G254" s="13">
        <f t="shared" si="33"/>
        <v>1</v>
      </c>
      <c r="H254">
        <f t="shared" si="34"/>
        <v>7</v>
      </c>
      <c r="I254" s="14">
        <f t="shared" si="35"/>
        <v>15</v>
      </c>
      <c r="J254" s="14">
        <f t="shared" si="36"/>
        <v>2</v>
      </c>
      <c r="K254" s="14">
        <f t="shared" si="37"/>
        <v>3</v>
      </c>
      <c r="L254" s="14">
        <f t="shared" si="38"/>
        <v>2</v>
      </c>
      <c r="M254" s="14">
        <f t="shared" si="39"/>
        <v>1</v>
      </c>
      <c r="N254" s="14">
        <f t="shared" si="40"/>
        <v>1</v>
      </c>
      <c r="O254">
        <f t="shared" si="41"/>
        <v>2016</v>
      </c>
      <c r="P254">
        <f t="shared" si="42"/>
        <v>7</v>
      </c>
      <c r="Q254">
        <f t="shared" si="43"/>
        <v>10</v>
      </c>
      <c r="R254">
        <f>IF(E254=0,1,(IF(E254&lt;=5,2,(IF(E254&lt;=10,3,(IF(E254&gt;=11,4)))))))</f>
        <v>2</v>
      </c>
    </row>
    <row r="255" spans="1:18" x14ac:dyDescent="0.2">
      <c r="A255" s="8">
        <v>42561</v>
      </c>
      <c r="B255" s="9">
        <v>509</v>
      </c>
      <c r="C255" s="10">
        <v>0.72986111111111096</v>
      </c>
      <c r="D255" s="9" t="s">
        <v>7</v>
      </c>
      <c r="E255" s="9">
        <v>5</v>
      </c>
      <c r="F255" s="9" t="s">
        <v>19</v>
      </c>
      <c r="G255" s="13">
        <f t="shared" si="33"/>
        <v>7</v>
      </c>
      <c r="H255">
        <f t="shared" si="34"/>
        <v>7</v>
      </c>
      <c r="I255" s="14">
        <f t="shared" si="35"/>
        <v>18</v>
      </c>
      <c r="J255" s="14">
        <f t="shared" si="36"/>
        <v>2</v>
      </c>
      <c r="K255" s="14">
        <f t="shared" si="37"/>
        <v>1</v>
      </c>
      <c r="L255" s="14">
        <f t="shared" si="38"/>
        <v>2</v>
      </c>
      <c r="M255" s="14">
        <f t="shared" si="39"/>
        <v>2</v>
      </c>
      <c r="N255" s="14">
        <f t="shared" si="40"/>
        <v>2</v>
      </c>
      <c r="O255">
        <f t="shared" si="41"/>
        <v>2016</v>
      </c>
      <c r="P255">
        <f t="shared" si="42"/>
        <v>7</v>
      </c>
      <c r="Q255">
        <f t="shared" si="43"/>
        <v>10</v>
      </c>
      <c r="R255">
        <f>IF(E255=0,1,(IF(E255&lt;=5,2,(IF(E255&lt;=10,3,(IF(E255&gt;=11,4)))))))</f>
        <v>2</v>
      </c>
    </row>
    <row r="256" spans="1:18" x14ac:dyDescent="0.2">
      <c r="A256" s="8">
        <v>42561</v>
      </c>
      <c r="B256" s="9">
        <v>505</v>
      </c>
      <c r="C256" s="10">
        <v>0.73263888888888895</v>
      </c>
      <c r="D256" s="9" t="s">
        <v>7</v>
      </c>
      <c r="E256" s="9">
        <v>71</v>
      </c>
      <c r="F256" s="9" t="s">
        <v>18</v>
      </c>
      <c r="G256" s="13">
        <f t="shared" si="33"/>
        <v>5</v>
      </c>
      <c r="H256">
        <f t="shared" si="34"/>
        <v>7</v>
      </c>
      <c r="I256" s="14">
        <f t="shared" si="35"/>
        <v>18</v>
      </c>
      <c r="J256" s="14">
        <f t="shared" si="36"/>
        <v>4</v>
      </c>
      <c r="K256" s="14">
        <f t="shared" si="37"/>
        <v>3</v>
      </c>
      <c r="L256" s="14">
        <f t="shared" si="38"/>
        <v>3</v>
      </c>
      <c r="M256" s="14">
        <f t="shared" si="39"/>
        <v>4</v>
      </c>
      <c r="N256" s="14">
        <f t="shared" si="40"/>
        <v>4</v>
      </c>
      <c r="O256">
        <f t="shared" si="41"/>
        <v>2016</v>
      </c>
      <c r="P256">
        <f t="shared" si="42"/>
        <v>7</v>
      </c>
      <c r="Q256">
        <f t="shared" si="43"/>
        <v>10</v>
      </c>
      <c r="R256">
        <f>IF(E256=0,1,(IF(E256&lt;=5,2,(IF(E256&lt;=10,3,(IF(E256&gt;=11,4)))))))</f>
        <v>4</v>
      </c>
    </row>
    <row r="257" spans="1:18" x14ac:dyDescent="0.2">
      <c r="A257" s="8">
        <v>42561</v>
      </c>
      <c r="B257" s="9">
        <v>501</v>
      </c>
      <c r="C257" s="10">
        <v>0.84583333333333299</v>
      </c>
      <c r="D257" s="9" t="s">
        <v>7</v>
      </c>
      <c r="E257" s="9">
        <v>9</v>
      </c>
      <c r="F257" s="9" t="s">
        <v>19</v>
      </c>
      <c r="G257" s="13">
        <f t="shared" si="33"/>
        <v>1</v>
      </c>
      <c r="H257">
        <f t="shared" si="34"/>
        <v>7</v>
      </c>
      <c r="I257" s="14">
        <f t="shared" si="35"/>
        <v>21</v>
      </c>
      <c r="J257" s="14">
        <f t="shared" si="36"/>
        <v>2</v>
      </c>
      <c r="K257" s="14">
        <f t="shared" si="37"/>
        <v>3</v>
      </c>
      <c r="L257" s="14">
        <f t="shared" si="38"/>
        <v>2</v>
      </c>
      <c r="M257" s="14">
        <f t="shared" si="39"/>
        <v>1</v>
      </c>
      <c r="N257" s="14">
        <f t="shared" si="40"/>
        <v>1</v>
      </c>
      <c r="O257">
        <f t="shared" si="41"/>
        <v>2016</v>
      </c>
      <c r="P257">
        <f t="shared" si="42"/>
        <v>7</v>
      </c>
      <c r="Q257">
        <f t="shared" si="43"/>
        <v>10</v>
      </c>
      <c r="R257">
        <f>IF(E257=0,1,(IF(E257&lt;=5,2,(IF(E257&lt;=10,3,(IF(E257&gt;=11,4)))))))</f>
        <v>3</v>
      </c>
    </row>
    <row r="258" spans="1:18" x14ac:dyDescent="0.2">
      <c r="A258" s="8">
        <v>42561</v>
      </c>
      <c r="B258" s="9">
        <v>504</v>
      </c>
      <c r="C258" s="10">
        <v>0.91111111111111098</v>
      </c>
      <c r="D258" s="9" t="s">
        <v>7</v>
      </c>
      <c r="E258" s="9">
        <v>32</v>
      </c>
      <c r="F258" s="9" t="s">
        <v>18</v>
      </c>
      <c r="G258" s="13">
        <f t="shared" si="33"/>
        <v>4</v>
      </c>
      <c r="H258">
        <f t="shared" si="34"/>
        <v>7</v>
      </c>
      <c r="I258" s="14">
        <f t="shared" si="35"/>
        <v>22</v>
      </c>
      <c r="J258" s="14">
        <f t="shared" si="36"/>
        <v>4</v>
      </c>
      <c r="K258" s="14">
        <f t="shared" si="37"/>
        <v>4</v>
      </c>
      <c r="L258" s="14">
        <f t="shared" si="38"/>
        <v>4</v>
      </c>
      <c r="M258" s="14">
        <f t="shared" si="39"/>
        <v>3</v>
      </c>
      <c r="N258" s="14">
        <f t="shared" si="40"/>
        <v>3</v>
      </c>
      <c r="O258">
        <f t="shared" si="41"/>
        <v>2016</v>
      </c>
      <c r="P258">
        <f t="shared" si="42"/>
        <v>7</v>
      </c>
      <c r="Q258">
        <f t="shared" si="43"/>
        <v>10</v>
      </c>
      <c r="R258">
        <f>IF(E258=0,1,(IF(E258&lt;=5,2,(IF(E258&lt;=10,3,(IF(E258&gt;=11,4)))))))</f>
        <v>4</v>
      </c>
    </row>
    <row r="259" spans="1:18" x14ac:dyDescent="0.2">
      <c r="A259" s="8">
        <v>42561</v>
      </c>
      <c r="B259" s="9">
        <v>501</v>
      </c>
      <c r="C259" s="10">
        <v>0.92361111111111105</v>
      </c>
      <c r="D259" s="9" t="s">
        <v>7</v>
      </c>
      <c r="E259" s="9">
        <v>10</v>
      </c>
      <c r="F259" s="9" t="s">
        <v>19</v>
      </c>
      <c r="G259" s="13">
        <f t="shared" ref="G259:G322" si="44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45">IF(D259="Friday",5,(IF(D259="Saturday",6,(IF(D259="Sunday",7,(IF(D259="Monday",1,(IF(D259="Tuesday",2,(IF(D259="Wednesday",3,(IF(D259="Thursday",4,0)))))))))))))</f>
        <v>7</v>
      </c>
      <c r="I259" s="14">
        <f t="shared" ref="I259:I322" si="46">(ROUNDDOWN(C259*24,0)+1)</f>
        <v>23</v>
      </c>
      <c r="J259" s="14">
        <f t="shared" ref="J259:J322" si="47">IF(F259="N",1,(IF(F259="E",2,(IF(F259="S",3,(IF(F259="W",4)))))))</f>
        <v>2</v>
      </c>
      <c r="K259" s="14">
        <f t="shared" ref="K259:K322" si="48">IF(B259=501,3,(IF(B259=502,2,(IF(B259=503,3,(IF(B259=504,4,(IF(B259=505,3,(IF(B259=506,4,(IF(B259=509,1,(IF(B259=510,1,(IF(B259=511,1,(IF(B259=512,3,(IF(B259=514,2)))))))))))))))))))))</f>
        <v>3</v>
      </c>
      <c r="L259" s="14">
        <f t="shared" ref="L259:L322" si="49">IF(B259=501,2,(IF(B259=502,1,(IF(B259=503,2,(IF(B259=504,4,(IF(B259=505,3,(IF(B259=506,2,(IF(B259=509,2,(IF(B259=510,3,(IF(B259=511,3,(IF(B259=512,1,(IF(B259=514,1)))))))))))))))))))))</f>
        <v>2</v>
      </c>
      <c r="M259" s="14">
        <f t="shared" ref="M259:M322" si="50">IF(B259=501,1,(IF(B259=502,3,(IF(B259=503,1,(IF(B259=504,3,(IF(B259=505,4,(IF(B259=506,2,(IF(B259=509,2,(IF(B259=510,3,(IF(B259=511,2,(IF(B259=512,3,(IF(B259=514,3)))))))))))))))))))))</f>
        <v>1</v>
      </c>
      <c r="N259" s="14">
        <f t="shared" ref="N259:N322" si="51">IF(B259=501,1,(IF(B259=502,3,(IF(B259=503,1,(IF(B259=504,3,(IF(B259=505,4,(IF(B259=506,2,(IF(B259=509,2,(IF(B259=510,3,(IF(B259=511,2,(IF(B259=512,3,(IF(B259=514,1)))))))))))))))))))))</f>
        <v>1</v>
      </c>
      <c r="O259">
        <f t="shared" ref="O259:O322" si="52">YEAR(A259)</f>
        <v>2016</v>
      </c>
      <c r="P259">
        <f t="shared" ref="P259:P322" si="53">MONTH(A259)</f>
        <v>7</v>
      </c>
      <c r="Q259">
        <f t="shared" ref="Q259:Q322" si="54">DAY(A259)</f>
        <v>10</v>
      </c>
      <c r="R259">
        <f>IF(E259=0,1,(IF(E259&lt;=5,2,(IF(E259&lt;=10,3,(IF(E259&gt;=11,4)))))))</f>
        <v>3</v>
      </c>
    </row>
    <row r="260" spans="1:18" x14ac:dyDescent="0.2">
      <c r="A260" s="8">
        <v>42561</v>
      </c>
      <c r="B260" s="9">
        <v>504</v>
      </c>
      <c r="C260" s="10">
        <v>0.92638888888888904</v>
      </c>
      <c r="D260" s="9" t="s">
        <v>7</v>
      </c>
      <c r="E260" s="9">
        <v>33</v>
      </c>
      <c r="F260" s="9" t="s">
        <v>20</v>
      </c>
      <c r="G260" s="13">
        <f t="shared" si="44"/>
        <v>4</v>
      </c>
      <c r="H260">
        <f t="shared" si="45"/>
        <v>7</v>
      </c>
      <c r="I260" s="14">
        <f t="shared" si="46"/>
        <v>23</v>
      </c>
      <c r="J260" s="14">
        <f t="shared" si="47"/>
        <v>3</v>
      </c>
      <c r="K260" s="14">
        <f t="shared" si="48"/>
        <v>4</v>
      </c>
      <c r="L260" s="14">
        <f t="shared" si="49"/>
        <v>4</v>
      </c>
      <c r="M260" s="14">
        <f t="shared" si="50"/>
        <v>3</v>
      </c>
      <c r="N260" s="14">
        <f t="shared" si="51"/>
        <v>3</v>
      </c>
      <c r="O260">
        <f t="shared" si="52"/>
        <v>2016</v>
      </c>
      <c r="P260">
        <f t="shared" si="53"/>
        <v>7</v>
      </c>
      <c r="Q260">
        <f t="shared" si="54"/>
        <v>10</v>
      </c>
      <c r="R260">
        <f>IF(E260=0,1,(IF(E260&lt;=5,2,(IF(E260&lt;=10,3,(IF(E260&gt;=11,4)))))))</f>
        <v>4</v>
      </c>
    </row>
    <row r="261" spans="1:18" x14ac:dyDescent="0.2">
      <c r="A261" s="8">
        <v>42561</v>
      </c>
      <c r="B261" s="9">
        <v>501</v>
      </c>
      <c r="C261" s="10">
        <v>0.94791666666666696</v>
      </c>
      <c r="D261" s="9" t="s">
        <v>7</v>
      </c>
      <c r="E261" s="9">
        <v>194</v>
      </c>
      <c r="F261" s="9" t="s">
        <v>19</v>
      </c>
      <c r="G261" s="13">
        <f t="shared" si="44"/>
        <v>1</v>
      </c>
      <c r="H261">
        <f t="shared" si="45"/>
        <v>7</v>
      </c>
      <c r="I261" s="14">
        <f t="shared" si="46"/>
        <v>23</v>
      </c>
      <c r="J261" s="14">
        <f t="shared" si="47"/>
        <v>2</v>
      </c>
      <c r="K261" s="14">
        <f t="shared" si="48"/>
        <v>3</v>
      </c>
      <c r="L261" s="14">
        <f t="shared" si="49"/>
        <v>2</v>
      </c>
      <c r="M261" s="14">
        <f t="shared" si="50"/>
        <v>1</v>
      </c>
      <c r="N261" s="14">
        <f t="shared" si="51"/>
        <v>1</v>
      </c>
      <c r="O261">
        <f t="shared" si="52"/>
        <v>2016</v>
      </c>
      <c r="P261">
        <f t="shared" si="53"/>
        <v>7</v>
      </c>
      <c r="Q261">
        <f t="shared" si="54"/>
        <v>10</v>
      </c>
      <c r="R261">
        <f>IF(E261=0,1,(IF(E261&lt;=5,2,(IF(E261&lt;=10,3,(IF(E261&gt;=11,4)))))))</f>
        <v>4</v>
      </c>
    </row>
    <row r="262" spans="1:18" x14ac:dyDescent="0.2">
      <c r="A262" s="8">
        <v>42562</v>
      </c>
      <c r="B262" s="9">
        <v>505</v>
      </c>
      <c r="C262" s="10">
        <v>1.94444444444444E-2</v>
      </c>
      <c r="D262" s="9" t="s">
        <v>8</v>
      </c>
      <c r="E262" s="9">
        <v>72</v>
      </c>
      <c r="F262" s="9" t="s">
        <v>18</v>
      </c>
      <c r="G262" s="13">
        <f t="shared" si="44"/>
        <v>5</v>
      </c>
      <c r="H262">
        <f t="shared" si="45"/>
        <v>1</v>
      </c>
      <c r="I262" s="14">
        <f t="shared" si="46"/>
        <v>1</v>
      </c>
      <c r="J262" s="14">
        <f t="shared" si="47"/>
        <v>4</v>
      </c>
      <c r="K262" s="14">
        <f t="shared" si="48"/>
        <v>3</v>
      </c>
      <c r="L262" s="14">
        <f t="shared" si="49"/>
        <v>3</v>
      </c>
      <c r="M262" s="14">
        <f t="shared" si="50"/>
        <v>4</v>
      </c>
      <c r="N262" s="14">
        <f t="shared" si="51"/>
        <v>4</v>
      </c>
      <c r="O262">
        <f t="shared" si="52"/>
        <v>2016</v>
      </c>
      <c r="P262">
        <f t="shared" si="53"/>
        <v>7</v>
      </c>
      <c r="Q262">
        <f t="shared" si="54"/>
        <v>11</v>
      </c>
      <c r="R262">
        <f>IF(E262=0,1,(IF(E262&lt;=5,2,(IF(E262&lt;=10,3,(IF(E262&gt;=11,4)))))))</f>
        <v>4</v>
      </c>
    </row>
    <row r="263" spans="1:18" x14ac:dyDescent="0.2">
      <c r="A263" s="8">
        <v>42562</v>
      </c>
      <c r="B263" s="9">
        <v>501</v>
      </c>
      <c r="C263" s="10">
        <v>0.21527777777777801</v>
      </c>
      <c r="D263" s="9" t="s">
        <v>8</v>
      </c>
      <c r="E263" s="9">
        <v>5</v>
      </c>
      <c r="F263" s="9" t="s">
        <v>19</v>
      </c>
      <c r="G263" s="13">
        <f t="shared" si="44"/>
        <v>1</v>
      </c>
      <c r="H263">
        <f t="shared" si="45"/>
        <v>1</v>
      </c>
      <c r="I263" s="14">
        <f t="shared" si="46"/>
        <v>6</v>
      </c>
      <c r="J263" s="14">
        <f t="shared" si="47"/>
        <v>2</v>
      </c>
      <c r="K263" s="14">
        <f t="shared" si="48"/>
        <v>3</v>
      </c>
      <c r="L263" s="14">
        <f t="shared" si="49"/>
        <v>2</v>
      </c>
      <c r="M263" s="14">
        <f t="shared" si="50"/>
        <v>1</v>
      </c>
      <c r="N263" s="14">
        <f t="shared" si="51"/>
        <v>1</v>
      </c>
      <c r="O263">
        <f t="shared" si="52"/>
        <v>2016</v>
      </c>
      <c r="P263">
        <f t="shared" si="53"/>
        <v>7</v>
      </c>
      <c r="Q263">
        <f t="shared" si="54"/>
        <v>11</v>
      </c>
      <c r="R263">
        <f>IF(E263=0,1,(IF(E263&lt;=5,2,(IF(E263&lt;=10,3,(IF(E263&gt;=11,4)))))))</f>
        <v>2</v>
      </c>
    </row>
    <row r="264" spans="1:18" x14ac:dyDescent="0.2">
      <c r="A264" s="8">
        <v>42562</v>
      </c>
      <c r="B264" s="9">
        <v>501</v>
      </c>
      <c r="C264" s="10">
        <v>0.22916666666666699</v>
      </c>
      <c r="D264" s="9" t="s">
        <v>8</v>
      </c>
      <c r="E264" s="9">
        <v>5</v>
      </c>
      <c r="F264" s="9" t="s">
        <v>19</v>
      </c>
      <c r="G264" s="13">
        <f t="shared" si="44"/>
        <v>1</v>
      </c>
      <c r="H264">
        <f t="shared" si="45"/>
        <v>1</v>
      </c>
      <c r="I264" s="14">
        <f t="shared" si="46"/>
        <v>6</v>
      </c>
      <c r="J264" s="14">
        <f t="shared" si="47"/>
        <v>2</v>
      </c>
      <c r="K264" s="14">
        <f t="shared" si="48"/>
        <v>3</v>
      </c>
      <c r="L264" s="14">
        <f t="shared" si="49"/>
        <v>2</v>
      </c>
      <c r="M264" s="14">
        <f t="shared" si="50"/>
        <v>1</v>
      </c>
      <c r="N264" s="14">
        <f t="shared" si="51"/>
        <v>1</v>
      </c>
      <c r="O264">
        <f t="shared" si="52"/>
        <v>2016</v>
      </c>
      <c r="P264">
        <f t="shared" si="53"/>
        <v>7</v>
      </c>
      <c r="Q264">
        <f t="shared" si="54"/>
        <v>11</v>
      </c>
      <c r="R264">
        <f>IF(E264=0,1,(IF(E264&lt;=5,2,(IF(E264&lt;=10,3,(IF(E264&gt;=11,4)))))))</f>
        <v>2</v>
      </c>
    </row>
    <row r="265" spans="1:18" x14ac:dyDescent="0.2">
      <c r="A265" s="8">
        <v>42562</v>
      </c>
      <c r="B265" s="9">
        <v>501</v>
      </c>
      <c r="C265" s="10">
        <v>0.23680555555555599</v>
      </c>
      <c r="D265" s="9" t="s">
        <v>8</v>
      </c>
      <c r="E265" s="9">
        <v>5</v>
      </c>
      <c r="F265" s="9" t="s">
        <v>18</v>
      </c>
      <c r="G265" s="13">
        <f t="shared" si="44"/>
        <v>1</v>
      </c>
      <c r="H265">
        <f t="shared" si="45"/>
        <v>1</v>
      </c>
      <c r="I265" s="14">
        <f t="shared" si="46"/>
        <v>6</v>
      </c>
      <c r="J265" s="14">
        <f t="shared" si="47"/>
        <v>4</v>
      </c>
      <c r="K265" s="14">
        <f t="shared" si="48"/>
        <v>3</v>
      </c>
      <c r="L265" s="14">
        <f t="shared" si="49"/>
        <v>2</v>
      </c>
      <c r="M265" s="14">
        <f t="shared" si="50"/>
        <v>1</v>
      </c>
      <c r="N265" s="14">
        <f t="shared" si="51"/>
        <v>1</v>
      </c>
      <c r="O265">
        <f t="shared" si="52"/>
        <v>2016</v>
      </c>
      <c r="P265">
        <f t="shared" si="53"/>
        <v>7</v>
      </c>
      <c r="Q265">
        <f t="shared" si="54"/>
        <v>11</v>
      </c>
      <c r="R265">
        <f>IF(E265=0,1,(IF(E265&lt;=5,2,(IF(E265&lt;=10,3,(IF(E265&gt;=11,4)))))))</f>
        <v>2</v>
      </c>
    </row>
    <row r="266" spans="1:18" x14ac:dyDescent="0.2">
      <c r="A266" s="8">
        <v>42562</v>
      </c>
      <c r="B266" s="9">
        <v>506</v>
      </c>
      <c r="C266" s="10">
        <v>0.25833333333333303</v>
      </c>
      <c r="D266" s="9" t="s">
        <v>8</v>
      </c>
      <c r="E266" s="9">
        <v>5</v>
      </c>
      <c r="F266" s="9" t="s">
        <v>19</v>
      </c>
      <c r="G266" s="13">
        <f t="shared" si="44"/>
        <v>6</v>
      </c>
      <c r="H266">
        <f t="shared" si="45"/>
        <v>1</v>
      </c>
      <c r="I266" s="14">
        <f t="shared" si="46"/>
        <v>7</v>
      </c>
      <c r="J266" s="14">
        <f t="shared" si="47"/>
        <v>2</v>
      </c>
      <c r="K266" s="14">
        <f t="shared" si="48"/>
        <v>4</v>
      </c>
      <c r="L266" s="14">
        <f t="shared" si="49"/>
        <v>2</v>
      </c>
      <c r="M266" s="14">
        <f t="shared" si="50"/>
        <v>2</v>
      </c>
      <c r="N266" s="14">
        <f t="shared" si="51"/>
        <v>2</v>
      </c>
      <c r="O266">
        <f t="shared" si="52"/>
        <v>2016</v>
      </c>
      <c r="P266">
        <f t="shared" si="53"/>
        <v>7</v>
      </c>
      <c r="Q266">
        <f t="shared" si="54"/>
        <v>11</v>
      </c>
      <c r="R266">
        <f>IF(E266=0,1,(IF(E266&lt;=5,2,(IF(E266&lt;=10,3,(IF(E266&gt;=11,4)))))))</f>
        <v>2</v>
      </c>
    </row>
    <row r="267" spans="1:18" x14ac:dyDescent="0.2">
      <c r="A267" s="8">
        <v>42562</v>
      </c>
      <c r="B267" s="9">
        <v>504</v>
      </c>
      <c r="C267" s="10">
        <v>0.26388888888888901</v>
      </c>
      <c r="D267" s="9" t="s">
        <v>8</v>
      </c>
      <c r="E267" s="9">
        <v>3</v>
      </c>
      <c r="F267" s="9" t="s">
        <v>18</v>
      </c>
      <c r="G267" s="13">
        <f t="shared" si="44"/>
        <v>4</v>
      </c>
      <c r="H267">
        <f t="shared" si="45"/>
        <v>1</v>
      </c>
      <c r="I267" s="14">
        <f t="shared" si="46"/>
        <v>7</v>
      </c>
      <c r="J267" s="14">
        <f t="shared" si="47"/>
        <v>4</v>
      </c>
      <c r="K267" s="14">
        <f t="shared" si="48"/>
        <v>4</v>
      </c>
      <c r="L267" s="14">
        <f t="shared" si="49"/>
        <v>4</v>
      </c>
      <c r="M267" s="14">
        <f t="shared" si="50"/>
        <v>3</v>
      </c>
      <c r="N267" s="14">
        <f t="shared" si="51"/>
        <v>3</v>
      </c>
      <c r="O267">
        <f t="shared" si="52"/>
        <v>2016</v>
      </c>
      <c r="P267">
        <f t="shared" si="53"/>
        <v>7</v>
      </c>
      <c r="Q267">
        <f t="shared" si="54"/>
        <v>11</v>
      </c>
      <c r="R267">
        <f>IF(E267=0,1,(IF(E267&lt;=5,2,(IF(E267&lt;=10,3,(IF(E267&gt;=11,4)))))))</f>
        <v>2</v>
      </c>
    </row>
    <row r="268" spans="1:18" x14ac:dyDescent="0.2">
      <c r="A268" s="8">
        <v>42562</v>
      </c>
      <c r="B268" s="9">
        <v>502</v>
      </c>
      <c r="C268" s="10">
        <v>0.265277777777778</v>
      </c>
      <c r="D268" s="9" t="s">
        <v>8</v>
      </c>
      <c r="E268" s="9">
        <v>12</v>
      </c>
      <c r="F268" s="9" t="s">
        <v>19</v>
      </c>
      <c r="G268" s="13">
        <f t="shared" si="44"/>
        <v>2</v>
      </c>
      <c r="H268">
        <f t="shared" si="45"/>
        <v>1</v>
      </c>
      <c r="I268" s="14">
        <f t="shared" si="46"/>
        <v>7</v>
      </c>
      <c r="J268" s="14">
        <f t="shared" si="47"/>
        <v>2</v>
      </c>
      <c r="K268" s="14">
        <f t="shared" si="48"/>
        <v>2</v>
      </c>
      <c r="L268" s="14">
        <f t="shared" si="49"/>
        <v>1</v>
      </c>
      <c r="M268" s="14">
        <f t="shared" si="50"/>
        <v>3</v>
      </c>
      <c r="N268" s="14">
        <f t="shared" si="51"/>
        <v>3</v>
      </c>
      <c r="O268">
        <f t="shared" si="52"/>
        <v>2016</v>
      </c>
      <c r="P268">
        <f t="shared" si="53"/>
        <v>7</v>
      </c>
      <c r="Q268">
        <f t="shared" si="54"/>
        <v>11</v>
      </c>
      <c r="R268">
        <f>IF(E268=0,1,(IF(E268&lt;=5,2,(IF(E268&lt;=10,3,(IF(E268&gt;=11,4)))))))</f>
        <v>4</v>
      </c>
    </row>
    <row r="269" spans="1:18" x14ac:dyDescent="0.2">
      <c r="A269" s="8">
        <v>42562</v>
      </c>
      <c r="B269" s="9">
        <v>505</v>
      </c>
      <c r="C269" s="10">
        <v>0.27083333333333298</v>
      </c>
      <c r="D269" s="9" t="s">
        <v>8</v>
      </c>
      <c r="E269" s="9">
        <v>5</v>
      </c>
      <c r="F269" s="9" t="s">
        <v>18</v>
      </c>
      <c r="G269" s="13">
        <f t="shared" si="44"/>
        <v>5</v>
      </c>
      <c r="H269">
        <f t="shared" si="45"/>
        <v>1</v>
      </c>
      <c r="I269" s="14">
        <f t="shared" si="46"/>
        <v>7</v>
      </c>
      <c r="J269" s="14">
        <f t="shared" si="47"/>
        <v>4</v>
      </c>
      <c r="K269" s="14">
        <f t="shared" si="48"/>
        <v>3</v>
      </c>
      <c r="L269" s="14">
        <f t="shared" si="49"/>
        <v>3</v>
      </c>
      <c r="M269" s="14">
        <f t="shared" si="50"/>
        <v>4</v>
      </c>
      <c r="N269" s="14">
        <f t="shared" si="51"/>
        <v>4</v>
      </c>
      <c r="O269">
        <f t="shared" si="52"/>
        <v>2016</v>
      </c>
      <c r="P269">
        <f t="shared" si="53"/>
        <v>7</v>
      </c>
      <c r="Q269">
        <f t="shared" si="54"/>
        <v>11</v>
      </c>
      <c r="R269">
        <f>IF(E269=0,1,(IF(E269&lt;=5,2,(IF(E269&lt;=10,3,(IF(E269&gt;=11,4)))))))</f>
        <v>2</v>
      </c>
    </row>
    <row r="270" spans="1:18" x14ac:dyDescent="0.2">
      <c r="A270" s="8">
        <v>42562</v>
      </c>
      <c r="B270" s="9">
        <v>504</v>
      </c>
      <c r="C270" s="10">
        <v>0.27291666666666697</v>
      </c>
      <c r="D270" s="9" t="s">
        <v>8</v>
      </c>
      <c r="E270" s="9">
        <v>4</v>
      </c>
      <c r="F270" s="9" t="s">
        <v>19</v>
      </c>
      <c r="G270" s="13">
        <f t="shared" si="44"/>
        <v>4</v>
      </c>
      <c r="H270">
        <f t="shared" si="45"/>
        <v>1</v>
      </c>
      <c r="I270" s="14">
        <f t="shared" si="46"/>
        <v>7</v>
      </c>
      <c r="J270" s="14">
        <f t="shared" si="47"/>
        <v>2</v>
      </c>
      <c r="K270" s="14">
        <f t="shared" si="48"/>
        <v>4</v>
      </c>
      <c r="L270" s="14">
        <f t="shared" si="49"/>
        <v>4</v>
      </c>
      <c r="M270" s="14">
        <f t="shared" si="50"/>
        <v>3</v>
      </c>
      <c r="N270" s="14">
        <f t="shared" si="51"/>
        <v>3</v>
      </c>
      <c r="O270">
        <f t="shared" si="52"/>
        <v>2016</v>
      </c>
      <c r="P270">
        <f t="shared" si="53"/>
        <v>7</v>
      </c>
      <c r="Q270">
        <f t="shared" si="54"/>
        <v>11</v>
      </c>
      <c r="R270">
        <f>IF(E270=0,1,(IF(E270&lt;=5,2,(IF(E270&lt;=10,3,(IF(E270&gt;=11,4)))))))</f>
        <v>2</v>
      </c>
    </row>
    <row r="271" spans="1:18" x14ac:dyDescent="0.2">
      <c r="A271" s="8">
        <v>42562</v>
      </c>
      <c r="B271" s="9">
        <v>505</v>
      </c>
      <c r="C271" s="10">
        <v>0.27361111111111103</v>
      </c>
      <c r="D271" s="9" t="s">
        <v>8</v>
      </c>
      <c r="E271" s="9">
        <v>6</v>
      </c>
      <c r="F271" s="9" t="s">
        <v>19</v>
      </c>
      <c r="G271" s="13">
        <f t="shared" si="44"/>
        <v>5</v>
      </c>
      <c r="H271">
        <f t="shared" si="45"/>
        <v>1</v>
      </c>
      <c r="I271" s="14">
        <f t="shared" si="46"/>
        <v>7</v>
      </c>
      <c r="J271" s="14">
        <f t="shared" si="47"/>
        <v>2</v>
      </c>
      <c r="K271" s="14">
        <f t="shared" si="48"/>
        <v>3</v>
      </c>
      <c r="L271" s="14">
        <f t="shared" si="49"/>
        <v>3</v>
      </c>
      <c r="M271" s="14">
        <f t="shared" si="50"/>
        <v>4</v>
      </c>
      <c r="N271" s="14">
        <f t="shared" si="51"/>
        <v>4</v>
      </c>
      <c r="O271">
        <f t="shared" si="52"/>
        <v>2016</v>
      </c>
      <c r="P271">
        <f t="shared" si="53"/>
        <v>7</v>
      </c>
      <c r="Q271">
        <f t="shared" si="54"/>
        <v>11</v>
      </c>
      <c r="R271">
        <f>IF(E271=0,1,(IF(E271&lt;=5,2,(IF(E271&lt;=10,3,(IF(E271&gt;=11,4)))))))</f>
        <v>3</v>
      </c>
    </row>
    <row r="272" spans="1:18" x14ac:dyDescent="0.2">
      <c r="A272" s="8">
        <v>42562</v>
      </c>
      <c r="B272" s="9">
        <v>505</v>
      </c>
      <c r="C272" s="10">
        <v>0.27430555555555602</v>
      </c>
      <c r="D272" s="9" t="s">
        <v>8</v>
      </c>
      <c r="E272" s="9">
        <v>25</v>
      </c>
      <c r="F272" s="9" t="s">
        <v>18</v>
      </c>
      <c r="G272" s="13">
        <f t="shared" si="44"/>
        <v>5</v>
      </c>
      <c r="H272">
        <f t="shared" si="45"/>
        <v>1</v>
      </c>
      <c r="I272" s="14">
        <f t="shared" si="46"/>
        <v>7</v>
      </c>
      <c r="J272" s="14">
        <f t="shared" si="47"/>
        <v>4</v>
      </c>
      <c r="K272" s="14">
        <f t="shared" si="48"/>
        <v>3</v>
      </c>
      <c r="L272" s="14">
        <f t="shared" si="49"/>
        <v>3</v>
      </c>
      <c r="M272" s="14">
        <f t="shared" si="50"/>
        <v>4</v>
      </c>
      <c r="N272" s="14">
        <f t="shared" si="51"/>
        <v>4</v>
      </c>
      <c r="O272">
        <f t="shared" si="52"/>
        <v>2016</v>
      </c>
      <c r="P272">
        <f t="shared" si="53"/>
        <v>7</v>
      </c>
      <c r="Q272">
        <f t="shared" si="54"/>
        <v>11</v>
      </c>
      <c r="R272">
        <f>IF(E272=0,1,(IF(E272&lt;=5,2,(IF(E272&lt;=10,3,(IF(E272&gt;=11,4)))))))</f>
        <v>4</v>
      </c>
    </row>
    <row r="273" spans="1:18" x14ac:dyDescent="0.2">
      <c r="A273" s="8">
        <v>42562</v>
      </c>
      <c r="B273" s="9">
        <v>503</v>
      </c>
      <c r="C273" s="10">
        <v>0.28680555555555598</v>
      </c>
      <c r="D273" s="9" t="s">
        <v>8</v>
      </c>
      <c r="E273" s="9">
        <v>12</v>
      </c>
      <c r="F273" s="9" t="s">
        <v>19</v>
      </c>
      <c r="G273" s="13">
        <f t="shared" si="44"/>
        <v>3</v>
      </c>
      <c r="H273">
        <f t="shared" si="45"/>
        <v>1</v>
      </c>
      <c r="I273" s="14">
        <f t="shared" si="46"/>
        <v>7</v>
      </c>
      <c r="J273" s="14">
        <f t="shared" si="47"/>
        <v>2</v>
      </c>
      <c r="K273" s="14">
        <f t="shared" si="48"/>
        <v>3</v>
      </c>
      <c r="L273" s="14">
        <f t="shared" si="49"/>
        <v>2</v>
      </c>
      <c r="M273" s="14">
        <f t="shared" si="50"/>
        <v>1</v>
      </c>
      <c r="N273" s="14">
        <f t="shared" si="51"/>
        <v>1</v>
      </c>
      <c r="O273">
        <f t="shared" si="52"/>
        <v>2016</v>
      </c>
      <c r="P273">
        <f t="shared" si="53"/>
        <v>7</v>
      </c>
      <c r="Q273">
        <f t="shared" si="54"/>
        <v>11</v>
      </c>
      <c r="R273">
        <f>IF(E273=0,1,(IF(E273&lt;=5,2,(IF(E273&lt;=10,3,(IF(E273&gt;=11,4)))))))</f>
        <v>4</v>
      </c>
    </row>
    <row r="274" spans="1:18" x14ac:dyDescent="0.2">
      <c r="A274" s="8">
        <v>42562</v>
      </c>
      <c r="B274" s="9">
        <v>506</v>
      </c>
      <c r="C274" s="10">
        <v>0.29930555555555599</v>
      </c>
      <c r="D274" s="9" t="s">
        <v>8</v>
      </c>
      <c r="E274" s="9">
        <v>18</v>
      </c>
      <c r="F274" s="9" t="s">
        <v>18</v>
      </c>
      <c r="G274" s="13">
        <f t="shared" si="44"/>
        <v>6</v>
      </c>
      <c r="H274">
        <f t="shared" si="45"/>
        <v>1</v>
      </c>
      <c r="I274" s="14">
        <f t="shared" si="46"/>
        <v>8</v>
      </c>
      <c r="J274" s="14">
        <f t="shared" si="47"/>
        <v>4</v>
      </c>
      <c r="K274" s="14">
        <f t="shared" si="48"/>
        <v>4</v>
      </c>
      <c r="L274" s="14">
        <f t="shared" si="49"/>
        <v>2</v>
      </c>
      <c r="M274" s="14">
        <f t="shared" si="50"/>
        <v>2</v>
      </c>
      <c r="N274" s="14">
        <f t="shared" si="51"/>
        <v>2</v>
      </c>
      <c r="O274">
        <f t="shared" si="52"/>
        <v>2016</v>
      </c>
      <c r="P274">
        <f t="shared" si="53"/>
        <v>7</v>
      </c>
      <c r="Q274">
        <f t="shared" si="54"/>
        <v>11</v>
      </c>
      <c r="R274">
        <f>IF(E274=0,1,(IF(E274&lt;=5,2,(IF(E274&lt;=10,3,(IF(E274&gt;=11,4)))))))</f>
        <v>4</v>
      </c>
    </row>
    <row r="275" spans="1:18" x14ac:dyDescent="0.2">
      <c r="A275" s="8">
        <v>42562</v>
      </c>
      <c r="B275" s="9">
        <v>506</v>
      </c>
      <c r="C275" s="10">
        <v>0.32430555555555601</v>
      </c>
      <c r="D275" s="9" t="s">
        <v>8</v>
      </c>
      <c r="E275" s="9">
        <v>18</v>
      </c>
      <c r="F275" s="9" t="s">
        <v>19</v>
      </c>
      <c r="G275" s="13">
        <f t="shared" si="44"/>
        <v>6</v>
      </c>
      <c r="H275">
        <f t="shared" si="45"/>
        <v>1</v>
      </c>
      <c r="I275" s="14">
        <f t="shared" si="46"/>
        <v>8</v>
      </c>
      <c r="J275" s="14">
        <f t="shared" si="47"/>
        <v>2</v>
      </c>
      <c r="K275" s="14">
        <f t="shared" si="48"/>
        <v>4</v>
      </c>
      <c r="L275" s="14">
        <f t="shared" si="49"/>
        <v>2</v>
      </c>
      <c r="M275" s="14">
        <f t="shared" si="50"/>
        <v>2</v>
      </c>
      <c r="N275" s="14">
        <f t="shared" si="51"/>
        <v>2</v>
      </c>
      <c r="O275">
        <f t="shared" si="52"/>
        <v>2016</v>
      </c>
      <c r="P275">
        <f t="shared" si="53"/>
        <v>7</v>
      </c>
      <c r="Q275">
        <f t="shared" si="54"/>
        <v>11</v>
      </c>
      <c r="R275">
        <f>IF(E275=0,1,(IF(E275&lt;=5,2,(IF(E275&lt;=10,3,(IF(E275&gt;=11,4)))))))</f>
        <v>4</v>
      </c>
    </row>
    <row r="276" spans="1:18" x14ac:dyDescent="0.2">
      <c r="A276" s="8">
        <v>42562</v>
      </c>
      <c r="B276" s="9">
        <v>504</v>
      </c>
      <c r="C276" s="10">
        <v>0.39722222222222198</v>
      </c>
      <c r="D276" s="9" t="s">
        <v>8</v>
      </c>
      <c r="E276" s="9">
        <v>7</v>
      </c>
      <c r="F276" s="9" t="s">
        <v>20</v>
      </c>
      <c r="G276" s="13">
        <f t="shared" si="44"/>
        <v>4</v>
      </c>
      <c r="H276">
        <f t="shared" si="45"/>
        <v>1</v>
      </c>
      <c r="I276" s="14">
        <f t="shared" si="46"/>
        <v>10</v>
      </c>
      <c r="J276" s="14">
        <f t="shared" si="47"/>
        <v>3</v>
      </c>
      <c r="K276" s="14">
        <f t="shared" si="48"/>
        <v>4</v>
      </c>
      <c r="L276" s="14">
        <f t="shared" si="49"/>
        <v>4</v>
      </c>
      <c r="M276" s="14">
        <f t="shared" si="50"/>
        <v>3</v>
      </c>
      <c r="N276" s="14">
        <f t="shared" si="51"/>
        <v>3</v>
      </c>
      <c r="O276">
        <f t="shared" si="52"/>
        <v>2016</v>
      </c>
      <c r="P276">
        <f t="shared" si="53"/>
        <v>7</v>
      </c>
      <c r="Q276">
        <f t="shared" si="54"/>
        <v>11</v>
      </c>
      <c r="R276">
        <f>IF(E276=0,1,(IF(E276&lt;=5,2,(IF(E276&lt;=10,3,(IF(E276&gt;=11,4)))))))</f>
        <v>3</v>
      </c>
    </row>
    <row r="277" spans="1:18" x14ac:dyDescent="0.2">
      <c r="A277" s="8">
        <v>42562</v>
      </c>
      <c r="B277" s="9">
        <v>506</v>
      </c>
      <c r="C277" s="10">
        <v>0.405555555555556</v>
      </c>
      <c r="D277" s="9" t="s">
        <v>8</v>
      </c>
      <c r="E277" s="9">
        <v>5</v>
      </c>
      <c r="F277" s="9" t="s">
        <v>19</v>
      </c>
      <c r="G277" s="13">
        <f t="shared" si="44"/>
        <v>6</v>
      </c>
      <c r="H277">
        <f t="shared" si="45"/>
        <v>1</v>
      </c>
      <c r="I277" s="14">
        <f t="shared" si="46"/>
        <v>10</v>
      </c>
      <c r="J277" s="14">
        <f t="shared" si="47"/>
        <v>2</v>
      </c>
      <c r="K277" s="14">
        <f t="shared" si="48"/>
        <v>4</v>
      </c>
      <c r="L277" s="14">
        <f t="shared" si="49"/>
        <v>2</v>
      </c>
      <c r="M277" s="14">
        <f t="shared" si="50"/>
        <v>2</v>
      </c>
      <c r="N277" s="14">
        <f t="shared" si="51"/>
        <v>2</v>
      </c>
      <c r="O277">
        <f t="shared" si="52"/>
        <v>2016</v>
      </c>
      <c r="P277">
        <f t="shared" si="53"/>
        <v>7</v>
      </c>
      <c r="Q277">
        <f t="shared" si="54"/>
        <v>11</v>
      </c>
      <c r="R277">
        <f>IF(E277=0,1,(IF(E277&lt;=5,2,(IF(E277&lt;=10,3,(IF(E277&gt;=11,4)))))))</f>
        <v>2</v>
      </c>
    </row>
    <row r="278" spans="1:18" x14ac:dyDescent="0.2">
      <c r="A278" s="8">
        <v>42562</v>
      </c>
      <c r="B278" s="9">
        <v>510</v>
      </c>
      <c r="C278" s="10">
        <v>0.46180555555555602</v>
      </c>
      <c r="D278" s="9" t="s">
        <v>8</v>
      </c>
      <c r="E278" s="9">
        <v>1</v>
      </c>
      <c r="F278" s="9" t="s">
        <v>20</v>
      </c>
      <c r="G278" s="13">
        <f t="shared" si="44"/>
        <v>8</v>
      </c>
      <c r="H278">
        <f t="shared" si="45"/>
        <v>1</v>
      </c>
      <c r="I278" s="14">
        <f t="shared" si="46"/>
        <v>12</v>
      </c>
      <c r="J278" s="14">
        <f t="shared" si="47"/>
        <v>3</v>
      </c>
      <c r="K278" s="14">
        <f t="shared" si="48"/>
        <v>1</v>
      </c>
      <c r="L278" s="14">
        <f t="shared" si="49"/>
        <v>3</v>
      </c>
      <c r="M278" s="14">
        <f t="shared" si="50"/>
        <v>3</v>
      </c>
      <c r="N278" s="14">
        <f t="shared" si="51"/>
        <v>3</v>
      </c>
      <c r="O278">
        <f t="shared" si="52"/>
        <v>2016</v>
      </c>
      <c r="P278">
        <f t="shared" si="53"/>
        <v>7</v>
      </c>
      <c r="Q278">
        <f t="shared" si="54"/>
        <v>11</v>
      </c>
      <c r="R278">
        <f>IF(E278=0,1,(IF(E278&lt;=5,2,(IF(E278&lt;=10,3,(IF(E278&gt;=11,4)))))))</f>
        <v>2</v>
      </c>
    </row>
    <row r="279" spans="1:18" x14ac:dyDescent="0.2">
      <c r="A279" s="8">
        <v>42562</v>
      </c>
      <c r="B279" s="9">
        <v>510</v>
      </c>
      <c r="C279" s="10">
        <v>0.46527777777777801</v>
      </c>
      <c r="D279" s="9" t="s">
        <v>8</v>
      </c>
      <c r="E279" s="9">
        <v>1</v>
      </c>
      <c r="F279" s="9" t="s">
        <v>20</v>
      </c>
      <c r="G279" s="13">
        <f t="shared" si="44"/>
        <v>8</v>
      </c>
      <c r="H279">
        <f t="shared" si="45"/>
        <v>1</v>
      </c>
      <c r="I279" s="14">
        <f t="shared" si="46"/>
        <v>12</v>
      </c>
      <c r="J279" s="14">
        <f t="shared" si="47"/>
        <v>3</v>
      </c>
      <c r="K279" s="14">
        <f t="shared" si="48"/>
        <v>1</v>
      </c>
      <c r="L279" s="14">
        <f t="shared" si="49"/>
        <v>3</v>
      </c>
      <c r="M279" s="14">
        <f t="shared" si="50"/>
        <v>3</v>
      </c>
      <c r="N279" s="14">
        <f t="shared" si="51"/>
        <v>3</v>
      </c>
      <c r="O279">
        <f t="shared" si="52"/>
        <v>2016</v>
      </c>
      <c r="P279">
        <f t="shared" si="53"/>
        <v>7</v>
      </c>
      <c r="Q279">
        <f t="shared" si="54"/>
        <v>11</v>
      </c>
      <c r="R279">
        <f>IF(E279=0,1,(IF(E279&lt;=5,2,(IF(E279&lt;=10,3,(IF(E279&gt;=11,4)))))))</f>
        <v>2</v>
      </c>
    </row>
    <row r="280" spans="1:18" x14ac:dyDescent="0.2">
      <c r="A280" s="8">
        <v>42562</v>
      </c>
      <c r="B280" s="9">
        <v>501</v>
      </c>
      <c r="C280" s="10">
        <v>0.53749999999999998</v>
      </c>
      <c r="D280" s="9" t="s">
        <v>8</v>
      </c>
      <c r="E280" s="9">
        <v>4</v>
      </c>
      <c r="F280" s="9" t="s">
        <v>18</v>
      </c>
      <c r="G280" s="13">
        <f t="shared" si="44"/>
        <v>1</v>
      </c>
      <c r="H280">
        <f t="shared" si="45"/>
        <v>1</v>
      </c>
      <c r="I280" s="14">
        <f t="shared" si="46"/>
        <v>13</v>
      </c>
      <c r="J280" s="14">
        <f t="shared" si="47"/>
        <v>4</v>
      </c>
      <c r="K280" s="14">
        <f t="shared" si="48"/>
        <v>3</v>
      </c>
      <c r="L280" s="14">
        <f t="shared" si="49"/>
        <v>2</v>
      </c>
      <c r="M280" s="14">
        <f t="shared" si="50"/>
        <v>1</v>
      </c>
      <c r="N280" s="14">
        <f t="shared" si="51"/>
        <v>1</v>
      </c>
      <c r="O280">
        <f t="shared" si="52"/>
        <v>2016</v>
      </c>
      <c r="P280">
        <f t="shared" si="53"/>
        <v>7</v>
      </c>
      <c r="Q280">
        <f t="shared" si="54"/>
        <v>11</v>
      </c>
      <c r="R280">
        <f>IF(E280=0,1,(IF(E280&lt;=5,2,(IF(E280&lt;=10,3,(IF(E280&gt;=11,4)))))))</f>
        <v>2</v>
      </c>
    </row>
    <row r="281" spans="1:18" x14ac:dyDescent="0.2">
      <c r="A281" s="8">
        <v>42562</v>
      </c>
      <c r="B281" s="9">
        <v>510</v>
      </c>
      <c r="C281" s="10">
        <v>0.54166666666666696</v>
      </c>
      <c r="D281" s="9" t="s">
        <v>8</v>
      </c>
      <c r="E281" s="9">
        <v>75</v>
      </c>
      <c r="F281" s="9" t="s">
        <v>18</v>
      </c>
      <c r="G281" s="13">
        <f t="shared" si="44"/>
        <v>8</v>
      </c>
      <c r="H281">
        <f t="shared" si="45"/>
        <v>1</v>
      </c>
      <c r="I281" s="14">
        <f t="shared" si="46"/>
        <v>14</v>
      </c>
      <c r="J281" s="14">
        <f t="shared" si="47"/>
        <v>4</v>
      </c>
      <c r="K281" s="14">
        <f t="shared" si="48"/>
        <v>1</v>
      </c>
      <c r="L281" s="14">
        <f t="shared" si="49"/>
        <v>3</v>
      </c>
      <c r="M281" s="14">
        <f t="shared" si="50"/>
        <v>3</v>
      </c>
      <c r="N281" s="14">
        <f t="shared" si="51"/>
        <v>3</v>
      </c>
      <c r="O281">
        <f t="shared" si="52"/>
        <v>2016</v>
      </c>
      <c r="P281">
        <f t="shared" si="53"/>
        <v>7</v>
      </c>
      <c r="Q281">
        <f t="shared" si="54"/>
        <v>11</v>
      </c>
      <c r="R281">
        <f>IF(E281=0,1,(IF(E281&lt;=5,2,(IF(E281&lt;=10,3,(IF(E281&gt;=11,4)))))))</f>
        <v>4</v>
      </c>
    </row>
    <row r="282" spans="1:18" x14ac:dyDescent="0.2">
      <c r="A282" s="8">
        <v>42562</v>
      </c>
      <c r="B282" s="9">
        <v>504</v>
      </c>
      <c r="C282" s="10">
        <v>0.54166666666666696</v>
      </c>
      <c r="D282" s="9" t="s">
        <v>8</v>
      </c>
      <c r="E282" s="9">
        <v>10</v>
      </c>
      <c r="F282" s="9" t="s">
        <v>18</v>
      </c>
      <c r="G282" s="13">
        <f t="shared" si="44"/>
        <v>4</v>
      </c>
      <c r="H282">
        <f t="shared" si="45"/>
        <v>1</v>
      </c>
      <c r="I282" s="14">
        <f t="shared" si="46"/>
        <v>14</v>
      </c>
      <c r="J282" s="14">
        <f t="shared" si="47"/>
        <v>4</v>
      </c>
      <c r="K282" s="14">
        <f t="shared" si="48"/>
        <v>4</v>
      </c>
      <c r="L282" s="14">
        <f t="shared" si="49"/>
        <v>4</v>
      </c>
      <c r="M282" s="14">
        <f t="shared" si="50"/>
        <v>3</v>
      </c>
      <c r="N282" s="14">
        <f t="shared" si="51"/>
        <v>3</v>
      </c>
      <c r="O282">
        <f t="shared" si="52"/>
        <v>2016</v>
      </c>
      <c r="P282">
        <f t="shared" si="53"/>
        <v>7</v>
      </c>
      <c r="Q282">
        <f t="shared" si="54"/>
        <v>11</v>
      </c>
      <c r="R282">
        <f>IF(E282=0,1,(IF(E282&lt;=5,2,(IF(E282&lt;=10,3,(IF(E282&gt;=11,4)))))))</f>
        <v>3</v>
      </c>
    </row>
    <row r="283" spans="1:18" x14ac:dyDescent="0.2">
      <c r="A283" s="8">
        <v>42562</v>
      </c>
      <c r="B283" s="9">
        <v>510</v>
      </c>
      <c r="C283" s="10">
        <v>0.61458333333333304</v>
      </c>
      <c r="D283" s="9" t="s">
        <v>8</v>
      </c>
      <c r="E283" s="9">
        <v>5</v>
      </c>
      <c r="F283" s="9" t="s">
        <v>20</v>
      </c>
      <c r="G283" s="13">
        <f t="shared" si="44"/>
        <v>8</v>
      </c>
      <c r="H283">
        <f t="shared" si="45"/>
        <v>1</v>
      </c>
      <c r="I283" s="14">
        <f t="shared" si="46"/>
        <v>15</v>
      </c>
      <c r="J283" s="14">
        <f t="shared" si="47"/>
        <v>3</v>
      </c>
      <c r="K283" s="14">
        <f t="shared" si="48"/>
        <v>1</v>
      </c>
      <c r="L283" s="14">
        <f t="shared" si="49"/>
        <v>3</v>
      </c>
      <c r="M283" s="14">
        <f t="shared" si="50"/>
        <v>3</v>
      </c>
      <c r="N283" s="14">
        <f t="shared" si="51"/>
        <v>3</v>
      </c>
      <c r="O283">
        <f t="shared" si="52"/>
        <v>2016</v>
      </c>
      <c r="P283">
        <f t="shared" si="53"/>
        <v>7</v>
      </c>
      <c r="Q283">
        <f t="shared" si="54"/>
        <v>11</v>
      </c>
      <c r="R283">
        <f>IF(E283=0,1,(IF(E283&lt;=5,2,(IF(E283&lt;=10,3,(IF(E283&gt;=11,4)))))))</f>
        <v>2</v>
      </c>
    </row>
    <row r="284" spans="1:18" x14ac:dyDescent="0.2">
      <c r="A284" s="8">
        <v>42562</v>
      </c>
      <c r="B284" s="9">
        <v>504</v>
      </c>
      <c r="C284" s="10">
        <v>0.62777777777777799</v>
      </c>
      <c r="D284" s="9" t="s">
        <v>8</v>
      </c>
      <c r="E284" s="9">
        <v>4</v>
      </c>
      <c r="F284" s="9" t="s">
        <v>19</v>
      </c>
      <c r="G284" s="13">
        <f t="shared" si="44"/>
        <v>4</v>
      </c>
      <c r="H284">
        <f t="shared" si="45"/>
        <v>1</v>
      </c>
      <c r="I284" s="14">
        <f t="shared" si="46"/>
        <v>16</v>
      </c>
      <c r="J284" s="14">
        <f t="shared" si="47"/>
        <v>2</v>
      </c>
      <c r="K284" s="14">
        <f t="shared" si="48"/>
        <v>4</v>
      </c>
      <c r="L284" s="14">
        <f t="shared" si="49"/>
        <v>4</v>
      </c>
      <c r="M284" s="14">
        <f t="shared" si="50"/>
        <v>3</v>
      </c>
      <c r="N284" s="14">
        <f t="shared" si="51"/>
        <v>3</v>
      </c>
      <c r="O284">
        <f t="shared" si="52"/>
        <v>2016</v>
      </c>
      <c r="P284">
        <f t="shared" si="53"/>
        <v>7</v>
      </c>
      <c r="Q284">
        <f t="shared" si="54"/>
        <v>11</v>
      </c>
      <c r="R284">
        <f>IF(E284=0,1,(IF(E284&lt;=5,2,(IF(E284&lt;=10,3,(IF(E284&gt;=11,4)))))))</f>
        <v>2</v>
      </c>
    </row>
    <row r="285" spans="1:18" x14ac:dyDescent="0.2">
      <c r="A285" s="8">
        <v>42562</v>
      </c>
      <c r="B285" s="9">
        <v>504</v>
      </c>
      <c r="C285" s="10">
        <v>0.66666666666666696</v>
      </c>
      <c r="D285" s="9" t="s">
        <v>8</v>
      </c>
      <c r="E285" s="9">
        <v>4</v>
      </c>
      <c r="F285" s="9" t="s">
        <v>18</v>
      </c>
      <c r="G285" s="13">
        <f t="shared" si="44"/>
        <v>4</v>
      </c>
      <c r="H285">
        <f t="shared" si="45"/>
        <v>1</v>
      </c>
      <c r="I285" s="14">
        <f t="shared" si="46"/>
        <v>17</v>
      </c>
      <c r="J285" s="14">
        <f t="shared" si="47"/>
        <v>4</v>
      </c>
      <c r="K285" s="14">
        <f t="shared" si="48"/>
        <v>4</v>
      </c>
      <c r="L285" s="14">
        <f t="shared" si="49"/>
        <v>4</v>
      </c>
      <c r="M285" s="14">
        <f t="shared" si="50"/>
        <v>3</v>
      </c>
      <c r="N285" s="14">
        <f t="shared" si="51"/>
        <v>3</v>
      </c>
      <c r="O285">
        <f t="shared" si="52"/>
        <v>2016</v>
      </c>
      <c r="P285">
        <f t="shared" si="53"/>
        <v>7</v>
      </c>
      <c r="Q285">
        <f t="shared" si="54"/>
        <v>11</v>
      </c>
      <c r="R285">
        <f>IF(E285=0,1,(IF(E285&lt;=5,2,(IF(E285&lt;=10,3,(IF(E285&gt;=11,4)))))))</f>
        <v>2</v>
      </c>
    </row>
    <row r="286" spans="1:18" x14ac:dyDescent="0.2">
      <c r="A286" s="8">
        <v>42562</v>
      </c>
      <c r="B286" s="9">
        <v>504</v>
      </c>
      <c r="C286" s="10">
        <v>0.67222222222222205</v>
      </c>
      <c r="D286" s="9" t="s">
        <v>8</v>
      </c>
      <c r="E286" s="9">
        <v>4</v>
      </c>
      <c r="F286" s="9" t="s">
        <v>18</v>
      </c>
      <c r="G286" s="13">
        <f t="shared" si="44"/>
        <v>4</v>
      </c>
      <c r="H286">
        <f t="shared" si="45"/>
        <v>1</v>
      </c>
      <c r="I286" s="14">
        <f t="shared" si="46"/>
        <v>17</v>
      </c>
      <c r="J286" s="14">
        <f t="shared" si="47"/>
        <v>4</v>
      </c>
      <c r="K286" s="14">
        <f t="shared" si="48"/>
        <v>4</v>
      </c>
      <c r="L286" s="14">
        <f t="shared" si="49"/>
        <v>4</v>
      </c>
      <c r="M286" s="14">
        <f t="shared" si="50"/>
        <v>3</v>
      </c>
      <c r="N286" s="14">
        <f t="shared" si="51"/>
        <v>3</v>
      </c>
      <c r="O286">
        <f t="shared" si="52"/>
        <v>2016</v>
      </c>
      <c r="P286">
        <f t="shared" si="53"/>
        <v>7</v>
      </c>
      <c r="Q286">
        <f t="shared" si="54"/>
        <v>11</v>
      </c>
      <c r="R286">
        <f>IF(E286=0,1,(IF(E286&lt;=5,2,(IF(E286&lt;=10,3,(IF(E286&gt;=11,4)))))))</f>
        <v>2</v>
      </c>
    </row>
    <row r="287" spans="1:18" x14ac:dyDescent="0.2">
      <c r="A287" s="8">
        <v>42562</v>
      </c>
      <c r="B287" s="9">
        <v>510</v>
      </c>
      <c r="C287" s="10">
        <v>0.75694444444444398</v>
      </c>
      <c r="D287" s="9" t="s">
        <v>8</v>
      </c>
      <c r="E287" s="9">
        <v>8</v>
      </c>
      <c r="F287" s="9" t="s">
        <v>13</v>
      </c>
      <c r="G287" s="13">
        <f t="shared" si="44"/>
        <v>8</v>
      </c>
      <c r="H287">
        <f t="shared" si="45"/>
        <v>1</v>
      </c>
      <c r="I287" s="14">
        <f t="shared" si="46"/>
        <v>19</v>
      </c>
      <c r="J287" s="14">
        <f t="shared" si="47"/>
        <v>1</v>
      </c>
      <c r="K287" s="14">
        <f t="shared" si="48"/>
        <v>1</v>
      </c>
      <c r="L287" s="14">
        <f t="shared" si="49"/>
        <v>3</v>
      </c>
      <c r="M287" s="14">
        <f t="shared" si="50"/>
        <v>3</v>
      </c>
      <c r="N287" s="14">
        <f t="shared" si="51"/>
        <v>3</v>
      </c>
      <c r="O287">
        <f t="shared" si="52"/>
        <v>2016</v>
      </c>
      <c r="P287">
        <f t="shared" si="53"/>
        <v>7</v>
      </c>
      <c r="Q287">
        <f t="shared" si="54"/>
        <v>11</v>
      </c>
      <c r="R287">
        <f>IF(E287=0,1,(IF(E287&lt;=5,2,(IF(E287&lt;=10,3,(IF(E287&gt;=11,4)))))))</f>
        <v>3</v>
      </c>
    </row>
    <row r="288" spans="1:18" x14ac:dyDescent="0.2">
      <c r="A288" s="8">
        <v>42562</v>
      </c>
      <c r="B288" s="9">
        <v>504</v>
      </c>
      <c r="C288" s="10">
        <v>0.77430555555555602</v>
      </c>
      <c r="D288" s="9" t="s">
        <v>8</v>
      </c>
      <c r="E288" s="9">
        <v>4</v>
      </c>
      <c r="F288" s="9" t="s">
        <v>19</v>
      </c>
      <c r="G288" s="13">
        <f t="shared" si="44"/>
        <v>4</v>
      </c>
      <c r="H288">
        <f t="shared" si="45"/>
        <v>1</v>
      </c>
      <c r="I288" s="14">
        <f t="shared" si="46"/>
        <v>19</v>
      </c>
      <c r="J288" s="14">
        <f t="shared" si="47"/>
        <v>2</v>
      </c>
      <c r="K288" s="14">
        <f t="shared" si="48"/>
        <v>4</v>
      </c>
      <c r="L288" s="14">
        <f t="shared" si="49"/>
        <v>4</v>
      </c>
      <c r="M288" s="14">
        <f t="shared" si="50"/>
        <v>3</v>
      </c>
      <c r="N288" s="14">
        <f t="shared" si="51"/>
        <v>3</v>
      </c>
      <c r="O288">
        <f t="shared" si="52"/>
        <v>2016</v>
      </c>
      <c r="P288">
        <f t="shared" si="53"/>
        <v>7</v>
      </c>
      <c r="Q288">
        <f t="shared" si="54"/>
        <v>11</v>
      </c>
      <c r="R288">
        <f>IF(E288=0,1,(IF(E288&lt;=5,2,(IF(E288&lt;=10,3,(IF(E288&gt;=11,4)))))))</f>
        <v>2</v>
      </c>
    </row>
    <row r="289" spans="1:18" x14ac:dyDescent="0.2">
      <c r="A289" s="8">
        <v>42562</v>
      </c>
      <c r="B289" s="9">
        <v>505</v>
      </c>
      <c r="C289" s="10">
        <v>0.8125</v>
      </c>
      <c r="D289" s="9" t="s">
        <v>8</v>
      </c>
      <c r="E289" s="9">
        <v>6</v>
      </c>
      <c r="F289" s="9" t="s">
        <v>18</v>
      </c>
      <c r="G289" s="13">
        <f t="shared" si="44"/>
        <v>5</v>
      </c>
      <c r="H289">
        <f t="shared" si="45"/>
        <v>1</v>
      </c>
      <c r="I289" s="14">
        <f t="shared" si="46"/>
        <v>20</v>
      </c>
      <c r="J289" s="14">
        <f t="shared" si="47"/>
        <v>4</v>
      </c>
      <c r="K289" s="14">
        <f t="shared" si="48"/>
        <v>3</v>
      </c>
      <c r="L289" s="14">
        <f t="shared" si="49"/>
        <v>3</v>
      </c>
      <c r="M289" s="14">
        <f t="shared" si="50"/>
        <v>4</v>
      </c>
      <c r="N289" s="14">
        <f t="shared" si="51"/>
        <v>4</v>
      </c>
      <c r="O289">
        <f t="shared" si="52"/>
        <v>2016</v>
      </c>
      <c r="P289">
        <f t="shared" si="53"/>
        <v>7</v>
      </c>
      <c r="Q289">
        <f t="shared" si="54"/>
        <v>11</v>
      </c>
      <c r="R289">
        <f>IF(E289=0,1,(IF(E289&lt;=5,2,(IF(E289&lt;=10,3,(IF(E289&gt;=11,4)))))))</f>
        <v>3</v>
      </c>
    </row>
    <row r="290" spans="1:18" x14ac:dyDescent="0.2">
      <c r="A290" s="8">
        <v>42562</v>
      </c>
      <c r="B290" s="9">
        <v>501</v>
      </c>
      <c r="C290" s="10">
        <v>0.94097222222222199</v>
      </c>
      <c r="D290" s="9" t="s">
        <v>8</v>
      </c>
      <c r="E290" s="9">
        <v>14</v>
      </c>
      <c r="F290" s="9" t="s">
        <v>18</v>
      </c>
      <c r="G290" s="13">
        <f t="shared" si="44"/>
        <v>1</v>
      </c>
      <c r="H290">
        <f t="shared" si="45"/>
        <v>1</v>
      </c>
      <c r="I290" s="14">
        <f t="shared" si="46"/>
        <v>23</v>
      </c>
      <c r="J290" s="14">
        <f t="shared" si="47"/>
        <v>4</v>
      </c>
      <c r="K290" s="14">
        <f t="shared" si="48"/>
        <v>3</v>
      </c>
      <c r="L290" s="14">
        <f t="shared" si="49"/>
        <v>2</v>
      </c>
      <c r="M290" s="14">
        <f t="shared" si="50"/>
        <v>1</v>
      </c>
      <c r="N290" s="14">
        <f t="shared" si="51"/>
        <v>1</v>
      </c>
      <c r="O290">
        <f t="shared" si="52"/>
        <v>2016</v>
      </c>
      <c r="P290">
        <f t="shared" si="53"/>
        <v>7</v>
      </c>
      <c r="Q290">
        <f t="shared" si="54"/>
        <v>11</v>
      </c>
      <c r="R290">
        <f>IF(E290=0,1,(IF(E290&lt;=5,2,(IF(E290&lt;=10,3,(IF(E290&gt;=11,4)))))))</f>
        <v>4</v>
      </c>
    </row>
    <row r="291" spans="1:18" x14ac:dyDescent="0.2">
      <c r="A291" s="8">
        <v>42563</v>
      </c>
      <c r="B291" s="9">
        <v>501</v>
      </c>
      <c r="C291" s="10">
        <v>4.3749999999999997E-2</v>
      </c>
      <c r="D291" s="9" t="s">
        <v>9</v>
      </c>
      <c r="E291" s="9">
        <v>9</v>
      </c>
      <c r="F291" s="9" t="s">
        <v>20</v>
      </c>
      <c r="G291" s="13">
        <f t="shared" si="44"/>
        <v>1</v>
      </c>
      <c r="H291">
        <f t="shared" si="45"/>
        <v>2</v>
      </c>
      <c r="I291" s="14">
        <f t="shared" si="46"/>
        <v>2</v>
      </c>
      <c r="J291" s="14">
        <f t="shared" si="47"/>
        <v>3</v>
      </c>
      <c r="K291" s="14">
        <f t="shared" si="48"/>
        <v>3</v>
      </c>
      <c r="L291" s="14">
        <f t="shared" si="49"/>
        <v>2</v>
      </c>
      <c r="M291" s="14">
        <f t="shared" si="50"/>
        <v>1</v>
      </c>
      <c r="N291" s="14">
        <f t="shared" si="51"/>
        <v>1</v>
      </c>
      <c r="O291">
        <f t="shared" si="52"/>
        <v>2016</v>
      </c>
      <c r="P291">
        <f t="shared" si="53"/>
        <v>7</v>
      </c>
      <c r="Q291">
        <f t="shared" si="54"/>
        <v>12</v>
      </c>
      <c r="R291">
        <f>IF(E291=0,1,(IF(E291&lt;=5,2,(IF(E291&lt;=10,3,(IF(E291&gt;=11,4)))))))</f>
        <v>3</v>
      </c>
    </row>
    <row r="292" spans="1:18" x14ac:dyDescent="0.2">
      <c r="A292" s="8">
        <v>42563</v>
      </c>
      <c r="B292" s="9">
        <v>505</v>
      </c>
      <c r="C292" s="10">
        <v>0.22361111111111101</v>
      </c>
      <c r="D292" s="9" t="s">
        <v>9</v>
      </c>
      <c r="E292" s="9">
        <v>4</v>
      </c>
      <c r="F292" s="9" t="s">
        <v>19</v>
      </c>
      <c r="G292" s="13">
        <f t="shared" si="44"/>
        <v>5</v>
      </c>
      <c r="H292">
        <f t="shared" si="45"/>
        <v>2</v>
      </c>
      <c r="I292" s="14">
        <f t="shared" si="46"/>
        <v>6</v>
      </c>
      <c r="J292" s="14">
        <f t="shared" si="47"/>
        <v>2</v>
      </c>
      <c r="K292" s="14">
        <f t="shared" si="48"/>
        <v>3</v>
      </c>
      <c r="L292" s="14">
        <f t="shared" si="49"/>
        <v>3</v>
      </c>
      <c r="M292" s="14">
        <f t="shared" si="50"/>
        <v>4</v>
      </c>
      <c r="N292" s="14">
        <f t="shared" si="51"/>
        <v>4</v>
      </c>
      <c r="O292">
        <f t="shared" si="52"/>
        <v>2016</v>
      </c>
      <c r="P292">
        <f t="shared" si="53"/>
        <v>7</v>
      </c>
      <c r="Q292">
        <f t="shared" si="54"/>
        <v>12</v>
      </c>
      <c r="R292">
        <f>IF(E292=0,1,(IF(E292&lt;=5,2,(IF(E292&lt;=10,3,(IF(E292&gt;=11,4)))))))</f>
        <v>2</v>
      </c>
    </row>
    <row r="293" spans="1:18" x14ac:dyDescent="0.2">
      <c r="A293" s="8">
        <v>42563</v>
      </c>
      <c r="B293" s="9">
        <v>502</v>
      </c>
      <c r="C293" s="10">
        <v>0.24027777777777801</v>
      </c>
      <c r="D293" s="9" t="s">
        <v>9</v>
      </c>
      <c r="E293" s="9">
        <v>13</v>
      </c>
      <c r="F293" s="9" t="s">
        <v>19</v>
      </c>
      <c r="G293" s="13">
        <f t="shared" si="44"/>
        <v>2</v>
      </c>
      <c r="H293">
        <f t="shared" si="45"/>
        <v>2</v>
      </c>
      <c r="I293" s="14">
        <f t="shared" si="46"/>
        <v>6</v>
      </c>
      <c r="J293" s="14">
        <f t="shared" si="47"/>
        <v>2</v>
      </c>
      <c r="K293" s="14">
        <f t="shared" si="48"/>
        <v>2</v>
      </c>
      <c r="L293" s="14">
        <f t="shared" si="49"/>
        <v>1</v>
      </c>
      <c r="M293" s="14">
        <f t="shared" si="50"/>
        <v>3</v>
      </c>
      <c r="N293" s="14">
        <f t="shared" si="51"/>
        <v>3</v>
      </c>
      <c r="O293">
        <f t="shared" si="52"/>
        <v>2016</v>
      </c>
      <c r="P293">
        <f t="shared" si="53"/>
        <v>7</v>
      </c>
      <c r="Q293">
        <f t="shared" si="54"/>
        <v>12</v>
      </c>
      <c r="R293">
        <f>IF(E293=0,1,(IF(E293&lt;=5,2,(IF(E293&lt;=10,3,(IF(E293&gt;=11,4)))))))</f>
        <v>4</v>
      </c>
    </row>
    <row r="294" spans="1:18" x14ac:dyDescent="0.2">
      <c r="A294" s="8">
        <v>42563</v>
      </c>
      <c r="B294" s="9">
        <v>506</v>
      </c>
      <c r="C294" s="10">
        <v>0.24583333333333299</v>
      </c>
      <c r="D294" s="9" t="s">
        <v>9</v>
      </c>
      <c r="E294" s="9">
        <v>4</v>
      </c>
      <c r="F294" s="9" t="s">
        <v>13</v>
      </c>
      <c r="G294" s="13">
        <f t="shared" si="44"/>
        <v>6</v>
      </c>
      <c r="H294">
        <f t="shared" si="45"/>
        <v>2</v>
      </c>
      <c r="I294" s="14">
        <f t="shared" si="46"/>
        <v>6</v>
      </c>
      <c r="J294" s="14">
        <f t="shared" si="47"/>
        <v>1</v>
      </c>
      <c r="K294" s="14">
        <f t="shared" si="48"/>
        <v>4</v>
      </c>
      <c r="L294" s="14">
        <f t="shared" si="49"/>
        <v>2</v>
      </c>
      <c r="M294" s="14">
        <f t="shared" si="50"/>
        <v>2</v>
      </c>
      <c r="N294" s="14">
        <f t="shared" si="51"/>
        <v>2</v>
      </c>
      <c r="O294">
        <f t="shared" si="52"/>
        <v>2016</v>
      </c>
      <c r="P294">
        <f t="shared" si="53"/>
        <v>7</v>
      </c>
      <c r="Q294">
        <f t="shared" si="54"/>
        <v>12</v>
      </c>
      <c r="R294">
        <f>IF(E294=0,1,(IF(E294&lt;=5,2,(IF(E294&lt;=10,3,(IF(E294&gt;=11,4)))))))</f>
        <v>2</v>
      </c>
    </row>
    <row r="295" spans="1:18" x14ac:dyDescent="0.2">
      <c r="A295" s="8">
        <v>42563</v>
      </c>
      <c r="B295" s="9">
        <v>504</v>
      </c>
      <c r="C295" s="10">
        <v>0.30277777777777798</v>
      </c>
      <c r="D295" s="9" t="s">
        <v>9</v>
      </c>
      <c r="E295" s="9">
        <v>2</v>
      </c>
      <c r="F295" s="9" t="s">
        <v>18</v>
      </c>
      <c r="G295" s="13">
        <f t="shared" si="44"/>
        <v>4</v>
      </c>
      <c r="H295">
        <f t="shared" si="45"/>
        <v>2</v>
      </c>
      <c r="I295" s="14">
        <f t="shared" si="46"/>
        <v>8</v>
      </c>
      <c r="J295" s="14">
        <f t="shared" si="47"/>
        <v>4</v>
      </c>
      <c r="K295" s="14">
        <f t="shared" si="48"/>
        <v>4</v>
      </c>
      <c r="L295" s="14">
        <f t="shared" si="49"/>
        <v>4</v>
      </c>
      <c r="M295" s="14">
        <f t="shared" si="50"/>
        <v>3</v>
      </c>
      <c r="N295" s="14">
        <f t="shared" si="51"/>
        <v>3</v>
      </c>
      <c r="O295">
        <f t="shared" si="52"/>
        <v>2016</v>
      </c>
      <c r="P295">
        <f t="shared" si="53"/>
        <v>7</v>
      </c>
      <c r="Q295">
        <f t="shared" si="54"/>
        <v>12</v>
      </c>
      <c r="R295">
        <f>IF(E295=0,1,(IF(E295&lt;=5,2,(IF(E295&lt;=10,3,(IF(E295&gt;=11,4)))))))</f>
        <v>2</v>
      </c>
    </row>
    <row r="296" spans="1:18" x14ac:dyDescent="0.2">
      <c r="A296" s="8">
        <v>42563</v>
      </c>
      <c r="B296" s="9">
        <v>503</v>
      </c>
      <c r="C296" s="10">
        <v>0.30347222222222198</v>
      </c>
      <c r="D296" s="9" t="s">
        <v>9</v>
      </c>
      <c r="E296" s="9">
        <v>12</v>
      </c>
      <c r="F296" s="9" t="s">
        <v>19</v>
      </c>
      <c r="G296" s="13">
        <f t="shared" si="44"/>
        <v>3</v>
      </c>
      <c r="H296">
        <f t="shared" si="45"/>
        <v>2</v>
      </c>
      <c r="I296" s="14">
        <f t="shared" si="46"/>
        <v>8</v>
      </c>
      <c r="J296" s="14">
        <f t="shared" si="47"/>
        <v>2</v>
      </c>
      <c r="K296" s="14">
        <f t="shared" si="48"/>
        <v>3</v>
      </c>
      <c r="L296" s="14">
        <f t="shared" si="49"/>
        <v>2</v>
      </c>
      <c r="M296" s="14">
        <f t="shared" si="50"/>
        <v>1</v>
      </c>
      <c r="N296" s="14">
        <f t="shared" si="51"/>
        <v>1</v>
      </c>
      <c r="O296">
        <f t="shared" si="52"/>
        <v>2016</v>
      </c>
      <c r="P296">
        <f t="shared" si="53"/>
        <v>7</v>
      </c>
      <c r="Q296">
        <f t="shared" si="54"/>
        <v>12</v>
      </c>
      <c r="R296">
        <f>IF(E296=0,1,(IF(E296&lt;=5,2,(IF(E296&lt;=10,3,(IF(E296&gt;=11,4)))))))</f>
        <v>4</v>
      </c>
    </row>
    <row r="297" spans="1:18" x14ac:dyDescent="0.2">
      <c r="A297" s="8">
        <v>42563</v>
      </c>
      <c r="B297" s="9">
        <v>504</v>
      </c>
      <c r="C297" s="10">
        <v>0.35416666666666702</v>
      </c>
      <c r="D297" s="9" t="s">
        <v>9</v>
      </c>
      <c r="E297" s="9">
        <v>11</v>
      </c>
      <c r="F297" s="9" t="s">
        <v>18</v>
      </c>
      <c r="G297" s="13">
        <f t="shared" si="44"/>
        <v>4</v>
      </c>
      <c r="H297">
        <f t="shared" si="45"/>
        <v>2</v>
      </c>
      <c r="I297" s="14">
        <f t="shared" si="46"/>
        <v>9</v>
      </c>
      <c r="J297" s="14">
        <f t="shared" si="47"/>
        <v>4</v>
      </c>
      <c r="K297" s="14">
        <f t="shared" si="48"/>
        <v>4</v>
      </c>
      <c r="L297" s="14">
        <f t="shared" si="49"/>
        <v>4</v>
      </c>
      <c r="M297" s="14">
        <f t="shared" si="50"/>
        <v>3</v>
      </c>
      <c r="N297" s="14">
        <f t="shared" si="51"/>
        <v>3</v>
      </c>
      <c r="O297">
        <f t="shared" si="52"/>
        <v>2016</v>
      </c>
      <c r="P297">
        <f t="shared" si="53"/>
        <v>7</v>
      </c>
      <c r="Q297">
        <f t="shared" si="54"/>
        <v>12</v>
      </c>
      <c r="R297">
        <f>IF(E297=0,1,(IF(E297&lt;=5,2,(IF(E297&lt;=10,3,(IF(E297&gt;=11,4)))))))</f>
        <v>4</v>
      </c>
    </row>
    <row r="298" spans="1:18" x14ac:dyDescent="0.2">
      <c r="A298" s="8">
        <v>42563</v>
      </c>
      <c r="B298" s="9">
        <v>504</v>
      </c>
      <c r="C298" s="10">
        <v>0.39930555555555602</v>
      </c>
      <c r="D298" s="9" t="s">
        <v>9</v>
      </c>
      <c r="E298" s="9">
        <v>4</v>
      </c>
      <c r="F298" s="9" t="s">
        <v>18</v>
      </c>
      <c r="G298" s="13">
        <f t="shared" si="44"/>
        <v>4</v>
      </c>
      <c r="H298">
        <f t="shared" si="45"/>
        <v>2</v>
      </c>
      <c r="I298" s="14">
        <f t="shared" si="46"/>
        <v>10</v>
      </c>
      <c r="J298" s="14">
        <f t="shared" si="47"/>
        <v>4</v>
      </c>
      <c r="K298" s="14">
        <f t="shared" si="48"/>
        <v>4</v>
      </c>
      <c r="L298" s="14">
        <f t="shared" si="49"/>
        <v>4</v>
      </c>
      <c r="M298" s="14">
        <f t="shared" si="50"/>
        <v>3</v>
      </c>
      <c r="N298" s="14">
        <f t="shared" si="51"/>
        <v>3</v>
      </c>
      <c r="O298">
        <f t="shared" si="52"/>
        <v>2016</v>
      </c>
      <c r="P298">
        <f t="shared" si="53"/>
        <v>7</v>
      </c>
      <c r="Q298">
        <f t="shared" si="54"/>
        <v>12</v>
      </c>
      <c r="R298">
        <f>IF(E298=0,1,(IF(E298&lt;=5,2,(IF(E298&lt;=10,3,(IF(E298&gt;=11,4)))))))</f>
        <v>2</v>
      </c>
    </row>
    <row r="299" spans="1:18" x14ac:dyDescent="0.2">
      <c r="A299" s="8">
        <v>42563</v>
      </c>
      <c r="B299" s="9">
        <v>514</v>
      </c>
      <c r="C299" s="10">
        <v>0.41805555555555601</v>
      </c>
      <c r="D299" s="9" t="s">
        <v>9</v>
      </c>
      <c r="E299" s="9">
        <v>25</v>
      </c>
      <c r="F299" s="9" t="s">
        <v>18</v>
      </c>
      <c r="G299" s="13">
        <f t="shared" si="44"/>
        <v>11</v>
      </c>
      <c r="H299">
        <f t="shared" si="45"/>
        <v>2</v>
      </c>
      <c r="I299" s="14">
        <f t="shared" si="46"/>
        <v>11</v>
      </c>
      <c r="J299" s="14">
        <f t="shared" si="47"/>
        <v>4</v>
      </c>
      <c r="K299" s="14">
        <f t="shared" si="48"/>
        <v>2</v>
      </c>
      <c r="L299" s="14">
        <f t="shared" si="49"/>
        <v>1</v>
      </c>
      <c r="M299" s="14">
        <f t="shared" si="50"/>
        <v>3</v>
      </c>
      <c r="N299" s="14">
        <f t="shared" si="51"/>
        <v>1</v>
      </c>
      <c r="O299">
        <f t="shared" si="52"/>
        <v>2016</v>
      </c>
      <c r="P299">
        <f t="shared" si="53"/>
        <v>7</v>
      </c>
      <c r="Q299">
        <f t="shared" si="54"/>
        <v>12</v>
      </c>
      <c r="R299">
        <f>IF(E299=0,1,(IF(E299&lt;=5,2,(IF(E299&lt;=10,3,(IF(E299&gt;=11,4)))))))</f>
        <v>4</v>
      </c>
    </row>
    <row r="300" spans="1:18" x14ac:dyDescent="0.2">
      <c r="A300" s="8">
        <v>42563</v>
      </c>
      <c r="B300" s="9">
        <v>504</v>
      </c>
      <c r="C300" s="10">
        <v>0.43541666666666701</v>
      </c>
      <c r="D300" s="9" t="s">
        <v>9</v>
      </c>
      <c r="E300" s="9">
        <v>25</v>
      </c>
      <c r="F300" s="9" t="s">
        <v>18</v>
      </c>
      <c r="G300" s="13">
        <f t="shared" si="44"/>
        <v>4</v>
      </c>
      <c r="H300">
        <f t="shared" si="45"/>
        <v>2</v>
      </c>
      <c r="I300" s="14">
        <f t="shared" si="46"/>
        <v>11</v>
      </c>
      <c r="J300" s="14">
        <f t="shared" si="47"/>
        <v>4</v>
      </c>
      <c r="K300" s="14">
        <f t="shared" si="48"/>
        <v>4</v>
      </c>
      <c r="L300" s="14">
        <f t="shared" si="49"/>
        <v>4</v>
      </c>
      <c r="M300" s="14">
        <f t="shared" si="50"/>
        <v>3</v>
      </c>
      <c r="N300" s="14">
        <f t="shared" si="51"/>
        <v>3</v>
      </c>
      <c r="O300">
        <f t="shared" si="52"/>
        <v>2016</v>
      </c>
      <c r="P300">
        <f t="shared" si="53"/>
        <v>7</v>
      </c>
      <c r="Q300">
        <f t="shared" si="54"/>
        <v>12</v>
      </c>
      <c r="R300">
        <f>IF(E300=0,1,(IF(E300&lt;=5,2,(IF(E300&lt;=10,3,(IF(E300&gt;=11,4)))))))</f>
        <v>4</v>
      </c>
    </row>
    <row r="301" spans="1:18" x14ac:dyDescent="0.2">
      <c r="A301" s="8">
        <v>42563</v>
      </c>
      <c r="B301" s="9">
        <v>501</v>
      </c>
      <c r="C301" s="10">
        <v>0.50902777777777797</v>
      </c>
      <c r="D301" s="9" t="s">
        <v>9</v>
      </c>
      <c r="E301" s="9">
        <v>10</v>
      </c>
      <c r="F301" s="9" t="s">
        <v>18</v>
      </c>
      <c r="G301" s="13">
        <f t="shared" si="44"/>
        <v>1</v>
      </c>
      <c r="H301">
        <f t="shared" si="45"/>
        <v>2</v>
      </c>
      <c r="I301" s="14">
        <f t="shared" si="46"/>
        <v>13</v>
      </c>
      <c r="J301" s="14">
        <f t="shared" si="47"/>
        <v>4</v>
      </c>
      <c r="K301" s="14">
        <f t="shared" si="48"/>
        <v>3</v>
      </c>
      <c r="L301" s="14">
        <f t="shared" si="49"/>
        <v>2</v>
      </c>
      <c r="M301" s="14">
        <f t="shared" si="50"/>
        <v>1</v>
      </c>
      <c r="N301" s="14">
        <f t="shared" si="51"/>
        <v>1</v>
      </c>
      <c r="O301">
        <f t="shared" si="52"/>
        <v>2016</v>
      </c>
      <c r="P301">
        <f t="shared" si="53"/>
        <v>7</v>
      </c>
      <c r="Q301">
        <f t="shared" si="54"/>
        <v>12</v>
      </c>
      <c r="R301">
        <f>IF(E301=0,1,(IF(E301&lt;=5,2,(IF(E301&lt;=10,3,(IF(E301&gt;=11,4)))))))</f>
        <v>3</v>
      </c>
    </row>
    <row r="302" spans="1:18" x14ac:dyDescent="0.2">
      <c r="A302" s="8">
        <v>42563</v>
      </c>
      <c r="B302" s="9">
        <v>514</v>
      </c>
      <c r="C302" s="10">
        <v>0.51041666666666696</v>
      </c>
      <c r="D302" s="9" t="s">
        <v>9</v>
      </c>
      <c r="E302" s="9">
        <v>15</v>
      </c>
      <c r="F302" s="9" t="s">
        <v>18</v>
      </c>
      <c r="G302" s="13">
        <f t="shared" si="44"/>
        <v>11</v>
      </c>
      <c r="H302">
        <f t="shared" si="45"/>
        <v>2</v>
      </c>
      <c r="I302" s="14">
        <f t="shared" si="46"/>
        <v>13</v>
      </c>
      <c r="J302" s="14">
        <f t="shared" si="47"/>
        <v>4</v>
      </c>
      <c r="K302" s="14">
        <f t="shared" si="48"/>
        <v>2</v>
      </c>
      <c r="L302" s="14">
        <f t="shared" si="49"/>
        <v>1</v>
      </c>
      <c r="M302" s="14">
        <f t="shared" si="50"/>
        <v>3</v>
      </c>
      <c r="N302" s="14">
        <f t="shared" si="51"/>
        <v>1</v>
      </c>
      <c r="O302">
        <f t="shared" si="52"/>
        <v>2016</v>
      </c>
      <c r="P302">
        <f t="shared" si="53"/>
        <v>7</v>
      </c>
      <c r="Q302">
        <f t="shared" si="54"/>
        <v>12</v>
      </c>
      <c r="R302">
        <f>IF(E302=0,1,(IF(E302&lt;=5,2,(IF(E302&lt;=10,3,(IF(E302&gt;=11,4)))))))</f>
        <v>4</v>
      </c>
    </row>
    <row r="303" spans="1:18" x14ac:dyDescent="0.2">
      <c r="A303" s="8">
        <v>42563</v>
      </c>
      <c r="B303" s="9">
        <v>504</v>
      </c>
      <c r="C303" s="10">
        <v>0.52916666666666701</v>
      </c>
      <c r="D303" s="9" t="s">
        <v>9</v>
      </c>
      <c r="E303" s="9">
        <v>10</v>
      </c>
      <c r="F303" s="9" t="s">
        <v>18</v>
      </c>
      <c r="G303" s="13">
        <f t="shared" si="44"/>
        <v>4</v>
      </c>
      <c r="H303">
        <f t="shared" si="45"/>
        <v>2</v>
      </c>
      <c r="I303" s="14">
        <f t="shared" si="46"/>
        <v>13</v>
      </c>
      <c r="J303" s="14">
        <f t="shared" si="47"/>
        <v>4</v>
      </c>
      <c r="K303" s="14">
        <f t="shared" si="48"/>
        <v>4</v>
      </c>
      <c r="L303" s="14">
        <f t="shared" si="49"/>
        <v>4</v>
      </c>
      <c r="M303" s="14">
        <f t="shared" si="50"/>
        <v>3</v>
      </c>
      <c r="N303" s="14">
        <f t="shared" si="51"/>
        <v>3</v>
      </c>
      <c r="O303">
        <f t="shared" si="52"/>
        <v>2016</v>
      </c>
      <c r="P303">
        <f t="shared" si="53"/>
        <v>7</v>
      </c>
      <c r="Q303">
        <f t="shared" si="54"/>
        <v>12</v>
      </c>
      <c r="R303">
        <f>IF(E303=0,1,(IF(E303&lt;=5,2,(IF(E303&lt;=10,3,(IF(E303&gt;=11,4)))))))</f>
        <v>3</v>
      </c>
    </row>
    <row r="304" spans="1:18" x14ac:dyDescent="0.2">
      <c r="A304" s="8">
        <v>42563</v>
      </c>
      <c r="B304" s="9">
        <v>505</v>
      </c>
      <c r="C304" s="10">
        <v>0.57638888888888895</v>
      </c>
      <c r="D304" s="9" t="s">
        <v>9</v>
      </c>
      <c r="E304" s="9">
        <v>5</v>
      </c>
      <c r="F304" s="9" t="s">
        <v>18</v>
      </c>
      <c r="G304" s="13">
        <f t="shared" si="44"/>
        <v>5</v>
      </c>
      <c r="H304">
        <f t="shared" si="45"/>
        <v>2</v>
      </c>
      <c r="I304" s="14">
        <f t="shared" si="46"/>
        <v>14</v>
      </c>
      <c r="J304" s="14">
        <f t="shared" si="47"/>
        <v>4</v>
      </c>
      <c r="K304" s="14">
        <f t="shared" si="48"/>
        <v>3</v>
      </c>
      <c r="L304" s="14">
        <f t="shared" si="49"/>
        <v>3</v>
      </c>
      <c r="M304" s="14">
        <f t="shared" si="50"/>
        <v>4</v>
      </c>
      <c r="N304" s="14">
        <f t="shared" si="51"/>
        <v>4</v>
      </c>
      <c r="O304">
        <f t="shared" si="52"/>
        <v>2016</v>
      </c>
      <c r="P304">
        <f t="shared" si="53"/>
        <v>7</v>
      </c>
      <c r="Q304">
        <f t="shared" si="54"/>
        <v>12</v>
      </c>
      <c r="R304">
        <f>IF(E304=0,1,(IF(E304&lt;=5,2,(IF(E304&lt;=10,3,(IF(E304&gt;=11,4)))))))</f>
        <v>2</v>
      </c>
    </row>
    <row r="305" spans="1:18" x14ac:dyDescent="0.2">
      <c r="A305" s="8">
        <v>42563</v>
      </c>
      <c r="B305" s="9">
        <v>501</v>
      </c>
      <c r="C305" s="10">
        <v>0.58472222222222203</v>
      </c>
      <c r="D305" s="9" t="s">
        <v>9</v>
      </c>
      <c r="E305" s="9">
        <v>5</v>
      </c>
      <c r="F305" s="9" t="s">
        <v>19</v>
      </c>
      <c r="G305" s="13">
        <f t="shared" si="44"/>
        <v>1</v>
      </c>
      <c r="H305">
        <f t="shared" si="45"/>
        <v>2</v>
      </c>
      <c r="I305" s="14">
        <f t="shared" si="46"/>
        <v>15</v>
      </c>
      <c r="J305" s="14">
        <f t="shared" si="47"/>
        <v>2</v>
      </c>
      <c r="K305" s="14">
        <f t="shared" si="48"/>
        <v>3</v>
      </c>
      <c r="L305" s="14">
        <f t="shared" si="49"/>
        <v>2</v>
      </c>
      <c r="M305" s="14">
        <f t="shared" si="50"/>
        <v>1</v>
      </c>
      <c r="N305" s="14">
        <f t="shared" si="51"/>
        <v>1</v>
      </c>
      <c r="O305">
        <f t="shared" si="52"/>
        <v>2016</v>
      </c>
      <c r="P305">
        <f t="shared" si="53"/>
        <v>7</v>
      </c>
      <c r="Q305">
        <f t="shared" si="54"/>
        <v>12</v>
      </c>
      <c r="R305">
        <f>IF(E305=0,1,(IF(E305&lt;=5,2,(IF(E305&lt;=10,3,(IF(E305&gt;=11,4)))))))</f>
        <v>2</v>
      </c>
    </row>
    <row r="306" spans="1:18" x14ac:dyDescent="0.2">
      <c r="A306" s="8">
        <v>42563</v>
      </c>
      <c r="B306" s="9">
        <v>506</v>
      </c>
      <c r="C306" s="10">
        <v>0.58750000000000002</v>
      </c>
      <c r="D306" s="9" t="s">
        <v>9</v>
      </c>
      <c r="E306" s="9">
        <v>94</v>
      </c>
      <c r="F306" s="9" t="s">
        <v>18</v>
      </c>
      <c r="G306" s="13">
        <f t="shared" si="44"/>
        <v>6</v>
      </c>
      <c r="H306">
        <f t="shared" si="45"/>
        <v>2</v>
      </c>
      <c r="I306" s="14">
        <f t="shared" si="46"/>
        <v>15</v>
      </c>
      <c r="J306" s="14">
        <f t="shared" si="47"/>
        <v>4</v>
      </c>
      <c r="K306" s="14">
        <f t="shared" si="48"/>
        <v>4</v>
      </c>
      <c r="L306" s="14">
        <f t="shared" si="49"/>
        <v>2</v>
      </c>
      <c r="M306" s="14">
        <f t="shared" si="50"/>
        <v>2</v>
      </c>
      <c r="N306" s="14">
        <f t="shared" si="51"/>
        <v>2</v>
      </c>
      <c r="O306">
        <f t="shared" si="52"/>
        <v>2016</v>
      </c>
      <c r="P306">
        <f t="shared" si="53"/>
        <v>7</v>
      </c>
      <c r="Q306">
        <f t="shared" si="54"/>
        <v>12</v>
      </c>
      <c r="R306">
        <f>IF(E306=0,1,(IF(E306&lt;=5,2,(IF(E306&lt;=10,3,(IF(E306&gt;=11,4)))))))</f>
        <v>4</v>
      </c>
    </row>
    <row r="307" spans="1:18" x14ac:dyDescent="0.2">
      <c r="A307" s="8">
        <v>42563</v>
      </c>
      <c r="B307" s="9">
        <v>501</v>
      </c>
      <c r="C307" s="10">
        <v>0.59027777777777801</v>
      </c>
      <c r="D307" s="9" t="s">
        <v>9</v>
      </c>
      <c r="E307" s="9">
        <v>5</v>
      </c>
      <c r="F307" s="9" t="s">
        <v>19</v>
      </c>
      <c r="G307" s="13">
        <f t="shared" si="44"/>
        <v>1</v>
      </c>
      <c r="H307">
        <f t="shared" si="45"/>
        <v>2</v>
      </c>
      <c r="I307" s="14">
        <f t="shared" si="46"/>
        <v>15</v>
      </c>
      <c r="J307" s="14">
        <f t="shared" si="47"/>
        <v>2</v>
      </c>
      <c r="K307" s="14">
        <f t="shared" si="48"/>
        <v>3</v>
      </c>
      <c r="L307" s="14">
        <f t="shared" si="49"/>
        <v>2</v>
      </c>
      <c r="M307" s="14">
        <f t="shared" si="50"/>
        <v>1</v>
      </c>
      <c r="N307" s="14">
        <f t="shared" si="51"/>
        <v>1</v>
      </c>
      <c r="O307">
        <f t="shared" si="52"/>
        <v>2016</v>
      </c>
      <c r="P307">
        <f t="shared" si="53"/>
        <v>7</v>
      </c>
      <c r="Q307">
        <f t="shared" si="54"/>
        <v>12</v>
      </c>
      <c r="R307">
        <f>IF(E307=0,1,(IF(E307&lt;=5,2,(IF(E307&lt;=10,3,(IF(E307&gt;=11,4)))))))</f>
        <v>2</v>
      </c>
    </row>
    <row r="308" spans="1:18" x14ac:dyDescent="0.2">
      <c r="A308" s="8">
        <v>42563</v>
      </c>
      <c r="B308" s="9">
        <v>505</v>
      </c>
      <c r="C308" s="10">
        <v>0.60416666666666696</v>
      </c>
      <c r="D308" s="9" t="s">
        <v>9</v>
      </c>
      <c r="E308" s="9">
        <v>6</v>
      </c>
      <c r="F308" s="9" t="s">
        <v>18</v>
      </c>
      <c r="G308" s="13">
        <f t="shared" si="44"/>
        <v>5</v>
      </c>
      <c r="H308">
        <f t="shared" si="45"/>
        <v>2</v>
      </c>
      <c r="I308" s="14">
        <f t="shared" si="46"/>
        <v>15</v>
      </c>
      <c r="J308" s="14">
        <f t="shared" si="47"/>
        <v>4</v>
      </c>
      <c r="K308" s="14">
        <f t="shared" si="48"/>
        <v>3</v>
      </c>
      <c r="L308" s="14">
        <f t="shared" si="49"/>
        <v>3</v>
      </c>
      <c r="M308" s="14">
        <f t="shared" si="50"/>
        <v>4</v>
      </c>
      <c r="N308" s="14">
        <f t="shared" si="51"/>
        <v>4</v>
      </c>
      <c r="O308">
        <f t="shared" si="52"/>
        <v>2016</v>
      </c>
      <c r="P308">
        <f t="shared" si="53"/>
        <v>7</v>
      </c>
      <c r="Q308">
        <f t="shared" si="54"/>
        <v>12</v>
      </c>
      <c r="R308">
        <f>IF(E308=0,1,(IF(E308&lt;=5,2,(IF(E308&lt;=10,3,(IF(E308&gt;=11,4)))))))</f>
        <v>3</v>
      </c>
    </row>
    <row r="309" spans="1:18" x14ac:dyDescent="0.2">
      <c r="A309" s="8">
        <v>42563</v>
      </c>
      <c r="B309" s="9">
        <v>501</v>
      </c>
      <c r="C309" s="10">
        <v>0.61805555555555602</v>
      </c>
      <c r="D309" s="9" t="s">
        <v>9</v>
      </c>
      <c r="E309" s="9">
        <v>10</v>
      </c>
      <c r="F309" s="9" t="s">
        <v>18</v>
      </c>
      <c r="G309" s="13">
        <f t="shared" si="44"/>
        <v>1</v>
      </c>
      <c r="H309">
        <f t="shared" si="45"/>
        <v>2</v>
      </c>
      <c r="I309" s="14">
        <f t="shared" si="46"/>
        <v>15</v>
      </c>
      <c r="J309" s="14">
        <f t="shared" si="47"/>
        <v>4</v>
      </c>
      <c r="K309" s="14">
        <f t="shared" si="48"/>
        <v>3</v>
      </c>
      <c r="L309" s="14">
        <f t="shared" si="49"/>
        <v>2</v>
      </c>
      <c r="M309" s="14">
        <f t="shared" si="50"/>
        <v>1</v>
      </c>
      <c r="N309" s="14">
        <f t="shared" si="51"/>
        <v>1</v>
      </c>
      <c r="O309">
        <f t="shared" si="52"/>
        <v>2016</v>
      </c>
      <c r="P309">
        <f t="shared" si="53"/>
        <v>7</v>
      </c>
      <c r="Q309">
        <f t="shared" si="54"/>
        <v>12</v>
      </c>
      <c r="R309">
        <f>IF(E309=0,1,(IF(E309&lt;=5,2,(IF(E309&lt;=10,3,(IF(E309&gt;=11,4)))))))</f>
        <v>3</v>
      </c>
    </row>
    <row r="310" spans="1:18" x14ac:dyDescent="0.2">
      <c r="A310" s="8">
        <v>42563</v>
      </c>
      <c r="B310" s="9">
        <v>502</v>
      </c>
      <c r="C310" s="10">
        <v>0.62986111111111098</v>
      </c>
      <c r="D310" s="9" t="s">
        <v>9</v>
      </c>
      <c r="E310" s="9">
        <v>26</v>
      </c>
      <c r="F310" s="9" t="s">
        <v>18</v>
      </c>
      <c r="G310" s="13">
        <f t="shared" si="44"/>
        <v>2</v>
      </c>
      <c r="H310">
        <f t="shared" si="45"/>
        <v>2</v>
      </c>
      <c r="I310" s="14">
        <f t="shared" si="46"/>
        <v>16</v>
      </c>
      <c r="J310" s="14">
        <f t="shared" si="47"/>
        <v>4</v>
      </c>
      <c r="K310" s="14">
        <f t="shared" si="48"/>
        <v>2</v>
      </c>
      <c r="L310" s="14">
        <f t="shared" si="49"/>
        <v>1</v>
      </c>
      <c r="M310" s="14">
        <f t="shared" si="50"/>
        <v>3</v>
      </c>
      <c r="N310" s="14">
        <f t="shared" si="51"/>
        <v>3</v>
      </c>
      <c r="O310">
        <f t="shared" si="52"/>
        <v>2016</v>
      </c>
      <c r="P310">
        <f t="shared" si="53"/>
        <v>7</v>
      </c>
      <c r="Q310">
        <f t="shared" si="54"/>
        <v>12</v>
      </c>
      <c r="R310">
        <f>IF(E310=0,1,(IF(E310&lt;=5,2,(IF(E310&lt;=10,3,(IF(E310&gt;=11,4)))))))</f>
        <v>4</v>
      </c>
    </row>
    <row r="311" spans="1:18" x14ac:dyDescent="0.2">
      <c r="A311" s="8">
        <v>42563</v>
      </c>
      <c r="B311" s="9">
        <v>514</v>
      </c>
      <c r="C311" s="10">
        <v>0.65277777777777801</v>
      </c>
      <c r="D311" s="9" t="s">
        <v>9</v>
      </c>
      <c r="E311" s="9">
        <v>15</v>
      </c>
      <c r="F311" s="9" t="s">
        <v>19</v>
      </c>
      <c r="G311" s="13">
        <f t="shared" si="44"/>
        <v>11</v>
      </c>
      <c r="H311">
        <f t="shared" si="45"/>
        <v>2</v>
      </c>
      <c r="I311" s="14">
        <f t="shared" si="46"/>
        <v>16</v>
      </c>
      <c r="J311" s="14">
        <f t="shared" si="47"/>
        <v>2</v>
      </c>
      <c r="K311" s="14">
        <f t="shared" si="48"/>
        <v>2</v>
      </c>
      <c r="L311" s="14">
        <f t="shared" si="49"/>
        <v>1</v>
      </c>
      <c r="M311" s="14">
        <f t="shared" si="50"/>
        <v>3</v>
      </c>
      <c r="N311" s="14">
        <f t="shared" si="51"/>
        <v>1</v>
      </c>
      <c r="O311">
        <f t="shared" si="52"/>
        <v>2016</v>
      </c>
      <c r="P311">
        <f t="shared" si="53"/>
        <v>7</v>
      </c>
      <c r="Q311">
        <f t="shared" si="54"/>
        <v>12</v>
      </c>
      <c r="R311">
        <f>IF(E311=0,1,(IF(E311&lt;=5,2,(IF(E311&lt;=10,3,(IF(E311&gt;=11,4)))))))</f>
        <v>4</v>
      </c>
    </row>
    <row r="312" spans="1:18" x14ac:dyDescent="0.2">
      <c r="A312" s="8">
        <v>42563</v>
      </c>
      <c r="B312" s="9">
        <v>504</v>
      </c>
      <c r="C312" s="10">
        <v>0.65277777777777801</v>
      </c>
      <c r="D312" s="9" t="s">
        <v>9</v>
      </c>
      <c r="E312" s="9">
        <v>17</v>
      </c>
      <c r="F312" s="9" t="s">
        <v>19</v>
      </c>
      <c r="G312" s="13">
        <f t="shared" si="44"/>
        <v>4</v>
      </c>
      <c r="H312">
        <f t="shared" si="45"/>
        <v>2</v>
      </c>
      <c r="I312" s="14">
        <f t="shared" si="46"/>
        <v>16</v>
      </c>
      <c r="J312" s="14">
        <f t="shared" si="47"/>
        <v>2</v>
      </c>
      <c r="K312" s="14">
        <f t="shared" si="48"/>
        <v>4</v>
      </c>
      <c r="L312" s="14">
        <f t="shared" si="49"/>
        <v>4</v>
      </c>
      <c r="M312" s="14">
        <f t="shared" si="50"/>
        <v>3</v>
      </c>
      <c r="N312" s="14">
        <f t="shared" si="51"/>
        <v>3</v>
      </c>
      <c r="O312">
        <f t="shared" si="52"/>
        <v>2016</v>
      </c>
      <c r="P312">
        <f t="shared" si="53"/>
        <v>7</v>
      </c>
      <c r="Q312">
        <f t="shared" si="54"/>
        <v>12</v>
      </c>
      <c r="R312">
        <f>IF(E312=0,1,(IF(E312&lt;=5,2,(IF(E312&lt;=10,3,(IF(E312&gt;=11,4)))))))</f>
        <v>4</v>
      </c>
    </row>
    <row r="313" spans="1:18" x14ac:dyDescent="0.2">
      <c r="A313" s="8">
        <v>42563</v>
      </c>
      <c r="B313" s="9">
        <v>504</v>
      </c>
      <c r="C313" s="10">
        <v>0.65625</v>
      </c>
      <c r="D313" s="9" t="s">
        <v>9</v>
      </c>
      <c r="E313" s="9">
        <v>13</v>
      </c>
      <c r="F313" s="9" t="s">
        <v>19</v>
      </c>
      <c r="G313" s="13">
        <f t="shared" si="44"/>
        <v>4</v>
      </c>
      <c r="H313">
        <f t="shared" si="45"/>
        <v>2</v>
      </c>
      <c r="I313" s="14">
        <f t="shared" si="46"/>
        <v>16</v>
      </c>
      <c r="J313" s="14">
        <f t="shared" si="47"/>
        <v>2</v>
      </c>
      <c r="K313" s="14">
        <f t="shared" si="48"/>
        <v>4</v>
      </c>
      <c r="L313" s="14">
        <f t="shared" si="49"/>
        <v>4</v>
      </c>
      <c r="M313" s="14">
        <f t="shared" si="50"/>
        <v>3</v>
      </c>
      <c r="N313" s="14">
        <f t="shared" si="51"/>
        <v>3</v>
      </c>
      <c r="O313">
        <f t="shared" si="52"/>
        <v>2016</v>
      </c>
      <c r="P313">
        <f t="shared" si="53"/>
        <v>7</v>
      </c>
      <c r="Q313">
        <f t="shared" si="54"/>
        <v>12</v>
      </c>
      <c r="R313">
        <f>IF(E313=0,1,(IF(E313&lt;=5,2,(IF(E313&lt;=10,3,(IF(E313&gt;=11,4)))))))</f>
        <v>4</v>
      </c>
    </row>
    <row r="314" spans="1:18" x14ac:dyDescent="0.2">
      <c r="A314" s="8">
        <v>42563</v>
      </c>
      <c r="B314" s="9">
        <v>505</v>
      </c>
      <c r="C314" s="10">
        <v>0.69374999999999998</v>
      </c>
      <c r="D314" s="9" t="s">
        <v>9</v>
      </c>
      <c r="E314" s="9">
        <v>6</v>
      </c>
      <c r="F314" s="9" t="s">
        <v>18</v>
      </c>
      <c r="G314" s="13">
        <f t="shared" si="44"/>
        <v>5</v>
      </c>
      <c r="H314">
        <f t="shared" si="45"/>
        <v>2</v>
      </c>
      <c r="I314" s="14">
        <f t="shared" si="46"/>
        <v>17</v>
      </c>
      <c r="J314" s="14">
        <f t="shared" si="47"/>
        <v>4</v>
      </c>
      <c r="K314" s="14">
        <f t="shared" si="48"/>
        <v>3</v>
      </c>
      <c r="L314" s="14">
        <f t="shared" si="49"/>
        <v>3</v>
      </c>
      <c r="M314" s="14">
        <f t="shared" si="50"/>
        <v>4</v>
      </c>
      <c r="N314" s="14">
        <f t="shared" si="51"/>
        <v>4</v>
      </c>
      <c r="O314">
        <f t="shared" si="52"/>
        <v>2016</v>
      </c>
      <c r="P314">
        <f t="shared" si="53"/>
        <v>7</v>
      </c>
      <c r="Q314">
        <f t="shared" si="54"/>
        <v>12</v>
      </c>
      <c r="R314">
        <f>IF(E314=0,1,(IF(E314&lt;=5,2,(IF(E314&lt;=10,3,(IF(E314&gt;=11,4)))))))</f>
        <v>3</v>
      </c>
    </row>
    <row r="315" spans="1:18" x14ac:dyDescent="0.2">
      <c r="A315" s="8">
        <v>42563</v>
      </c>
      <c r="B315" s="9">
        <v>503</v>
      </c>
      <c r="C315" s="10">
        <v>0.69861111111111096</v>
      </c>
      <c r="D315" s="9" t="s">
        <v>9</v>
      </c>
      <c r="E315" s="9">
        <v>19</v>
      </c>
      <c r="F315" s="9" t="s">
        <v>18</v>
      </c>
      <c r="G315" s="13">
        <f t="shared" si="44"/>
        <v>3</v>
      </c>
      <c r="H315">
        <f t="shared" si="45"/>
        <v>2</v>
      </c>
      <c r="I315" s="14">
        <f t="shared" si="46"/>
        <v>17</v>
      </c>
      <c r="J315" s="14">
        <f t="shared" si="47"/>
        <v>4</v>
      </c>
      <c r="K315" s="14">
        <f t="shared" si="48"/>
        <v>3</v>
      </c>
      <c r="L315" s="14">
        <f t="shared" si="49"/>
        <v>2</v>
      </c>
      <c r="M315" s="14">
        <f t="shared" si="50"/>
        <v>1</v>
      </c>
      <c r="N315" s="14">
        <f t="shared" si="51"/>
        <v>1</v>
      </c>
      <c r="O315">
        <f t="shared" si="52"/>
        <v>2016</v>
      </c>
      <c r="P315">
        <f t="shared" si="53"/>
        <v>7</v>
      </c>
      <c r="Q315">
        <f t="shared" si="54"/>
        <v>12</v>
      </c>
      <c r="R315">
        <f>IF(E315=0,1,(IF(E315&lt;=5,2,(IF(E315&lt;=10,3,(IF(E315&gt;=11,4)))))))</f>
        <v>4</v>
      </c>
    </row>
    <row r="316" spans="1:18" x14ac:dyDescent="0.2">
      <c r="A316" s="8">
        <v>42563</v>
      </c>
      <c r="B316" s="9">
        <v>501</v>
      </c>
      <c r="C316" s="10">
        <v>0.70694444444444404</v>
      </c>
      <c r="D316" s="9" t="s">
        <v>9</v>
      </c>
      <c r="E316" s="9">
        <v>5</v>
      </c>
      <c r="F316" s="9" t="s">
        <v>18</v>
      </c>
      <c r="G316" s="13">
        <f t="shared" si="44"/>
        <v>1</v>
      </c>
      <c r="H316">
        <f t="shared" si="45"/>
        <v>2</v>
      </c>
      <c r="I316" s="14">
        <f t="shared" si="46"/>
        <v>17</v>
      </c>
      <c r="J316" s="14">
        <f t="shared" si="47"/>
        <v>4</v>
      </c>
      <c r="K316" s="14">
        <f t="shared" si="48"/>
        <v>3</v>
      </c>
      <c r="L316" s="14">
        <f t="shared" si="49"/>
        <v>2</v>
      </c>
      <c r="M316" s="14">
        <f t="shared" si="50"/>
        <v>1</v>
      </c>
      <c r="N316" s="14">
        <f t="shared" si="51"/>
        <v>1</v>
      </c>
      <c r="O316">
        <f t="shared" si="52"/>
        <v>2016</v>
      </c>
      <c r="P316">
        <f t="shared" si="53"/>
        <v>7</v>
      </c>
      <c r="Q316">
        <f t="shared" si="54"/>
        <v>12</v>
      </c>
      <c r="R316">
        <f>IF(E316=0,1,(IF(E316&lt;=5,2,(IF(E316&lt;=10,3,(IF(E316&gt;=11,4)))))))</f>
        <v>2</v>
      </c>
    </row>
    <row r="317" spans="1:18" x14ac:dyDescent="0.2">
      <c r="A317" s="8">
        <v>42563</v>
      </c>
      <c r="B317" s="9">
        <v>510</v>
      </c>
      <c r="C317" s="10">
        <v>0.82708333333333295</v>
      </c>
      <c r="D317" s="9" t="s">
        <v>9</v>
      </c>
      <c r="E317" s="9">
        <v>29</v>
      </c>
      <c r="F317" s="9" t="s">
        <v>13</v>
      </c>
      <c r="G317" s="13">
        <f t="shared" si="44"/>
        <v>8</v>
      </c>
      <c r="H317">
        <f t="shared" si="45"/>
        <v>2</v>
      </c>
      <c r="I317" s="14">
        <f t="shared" si="46"/>
        <v>20</v>
      </c>
      <c r="J317" s="14">
        <f t="shared" si="47"/>
        <v>1</v>
      </c>
      <c r="K317" s="14">
        <f t="shared" si="48"/>
        <v>1</v>
      </c>
      <c r="L317" s="14">
        <f t="shared" si="49"/>
        <v>3</v>
      </c>
      <c r="M317" s="14">
        <f t="shared" si="50"/>
        <v>3</v>
      </c>
      <c r="N317" s="14">
        <f t="shared" si="51"/>
        <v>3</v>
      </c>
      <c r="O317">
        <f t="shared" si="52"/>
        <v>2016</v>
      </c>
      <c r="P317">
        <f t="shared" si="53"/>
        <v>7</v>
      </c>
      <c r="Q317">
        <f t="shared" si="54"/>
        <v>12</v>
      </c>
      <c r="R317">
        <f>IF(E317=0,1,(IF(E317&lt;=5,2,(IF(E317&lt;=10,3,(IF(E317&gt;=11,4)))))))</f>
        <v>4</v>
      </c>
    </row>
    <row r="318" spans="1:18" x14ac:dyDescent="0.2">
      <c r="A318" s="8">
        <v>42563</v>
      </c>
      <c r="B318" s="9">
        <v>501</v>
      </c>
      <c r="C318" s="10">
        <v>0.85833333333333295</v>
      </c>
      <c r="D318" s="9" t="s">
        <v>9</v>
      </c>
      <c r="E318" s="9">
        <v>5</v>
      </c>
      <c r="F318" s="9" t="s">
        <v>18</v>
      </c>
      <c r="G318" s="13">
        <f t="shared" si="44"/>
        <v>1</v>
      </c>
      <c r="H318">
        <f t="shared" si="45"/>
        <v>2</v>
      </c>
      <c r="I318" s="14">
        <f t="shared" si="46"/>
        <v>21</v>
      </c>
      <c r="J318" s="14">
        <f t="shared" si="47"/>
        <v>4</v>
      </c>
      <c r="K318" s="14">
        <f t="shared" si="48"/>
        <v>3</v>
      </c>
      <c r="L318" s="14">
        <f t="shared" si="49"/>
        <v>2</v>
      </c>
      <c r="M318" s="14">
        <f t="shared" si="50"/>
        <v>1</v>
      </c>
      <c r="N318" s="14">
        <f t="shared" si="51"/>
        <v>1</v>
      </c>
      <c r="O318">
        <f t="shared" si="52"/>
        <v>2016</v>
      </c>
      <c r="P318">
        <f t="shared" si="53"/>
        <v>7</v>
      </c>
      <c r="Q318">
        <f t="shared" si="54"/>
        <v>12</v>
      </c>
      <c r="R318">
        <f>IF(E318=0,1,(IF(E318&lt;=5,2,(IF(E318&lt;=10,3,(IF(E318&gt;=11,4)))))))</f>
        <v>2</v>
      </c>
    </row>
    <row r="319" spans="1:18" x14ac:dyDescent="0.2">
      <c r="A319" s="8">
        <v>42563</v>
      </c>
      <c r="B319" s="9">
        <v>504</v>
      </c>
      <c r="C319" s="10">
        <v>0.91666666666666696</v>
      </c>
      <c r="D319" s="9" t="s">
        <v>9</v>
      </c>
      <c r="E319" s="9">
        <v>9</v>
      </c>
      <c r="F319" s="9" t="s">
        <v>18</v>
      </c>
      <c r="G319" s="13">
        <f t="shared" si="44"/>
        <v>4</v>
      </c>
      <c r="H319">
        <f t="shared" si="45"/>
        <v>2</v>
      </c>
      <c r="I319" s="14">
        <f t="shared" si="46"/>
        <v>23</v>
      </c>
      <c r="J319" s="14">
        <f t="shared" si="47"/>
        <v>4</v>
      </c>
      <c r="K319" s="14">
        <f t="shared" si="48"/>
        <v>4</v>
      </c>
      <c r="L319" s="14">
        <f t="shared" si="49"/>
        <v>4</v>
      </c>
      <c r="M319" s="14">
        <f t="shared" si="50"/>
        <v>3</v>
      </c>
      <c r="N319" s="14">
        <f t="shared" si="51"/>
        <v>3</v>
      </c>
      <c r="O319">
        <f t="shared" si="52"/>
        <v>2016</v>
      </c>
      <c r="P319">
        <f t="shared" si="53"/>
        <v>7</v>
      </c>
      <c r="Q319">
        <f t="shared" si="54"/>
        <v>12</v>
      </c>
      <c r="R319">
        <f>IF(E319=0,1,(IF(E319&lt;=5,2,(IF(E319&lt;=10,3,(IF(E319&gt;=11,4)))))))</f>
        <v>3</v>
      </c>
    </row>
    <row r="320" spans="1:18" x14ac:dyDescent="0.2">
      <c r="A320" s="8">
        <v>42564</v>
      </c>
      <c r="B320" s="9">
        <v>504</v>
      </c>
      <c r="C320" s="10">
        <v>1.6666666666666701E-2</v>
      </c>
      <c r="D320" s="9" t="s">
        <v>10</v>
      </c>
      <c r="E320" s="9">
        <v>21</v>
      </c>
      <c r="F320" s="9" t="s">
        <v>18</v>
      </c>
      <c r="G320" s="13">
        <f t="shared" si="44"/>
        <v>4</v>
      </c>
      <c r="H320">
        <f t="shared" si="45"/>
        <v>3</v>
      </c>
      <c r="I320" s="14">
        <f t="shared" si="46"/>
        <v>1</v>
      </c>
      <c r="J320" s="14">
        <f t="shared" si="47"/>
        <v>4</v>
      </c>
      <c r="K320" s="14">
        <f t="shared" si="48"/>
        <v>4</v>
      </c>
      <c r="L320" s="14">
        <f t="shared" si="49"/>
        <v>4</v>
      </c>
      <c r="M320" s="14">
        <f t="shared" si="50"/>
        <v>3</v>
      </c>
      <c r="N320" s="14">
        <f t="shared" si="51"/>
        <v>3</v>
      </c>
      <c r="O320">
        <f t="shared" si="52"/>
        <v>2016</v>
      </c>
      <c r="P320">
        <f t="shared" si="53"/>
        <v>7</v>
      </c>
      <c r="Q320">
        <f t="shared" si="54"/>
        <v>13</v>
      </c>
      <c r="R320">
        <f>IF(E320=0,1,(IF(E320&lt;=5,2,(IF(E320&lt;=10,3,(IF(E320&gt;=11,4)))))))</f>
        <v>4</v>
      </c>
    </row>
    <row r="321" spans="1:18" x14ac:dyDescent="0.2">
      <c r="A321" s="8">
        <v>42564</v>
      </c>
      <c r="B321" s="9">
        <v>505</v>
      </c>
      <c r="C321" s="10">
        <v>8.6805555555555594E-2</v>
      </c>
      <c r="D321" s="9" t="s">
        <v>10</v>
      </c>
      <c r="E321" s="9">
        <v>110</v>
      </c>
      <c r="F321" s="9" t="s">
        <v>18</v>
      </c>
      <c r="G321" s="13">
        <f t="shared" si="44"/>
        <v>5</v>
      </c>
      <c r="H321">
        <f t="shared" si="45"/>
        <v>3</v>
      </c>
      <c r="I321" s="14">
        <f t="shared" si="46"/>
        <v>3</v>
      </c>
      <c r="J321" s="14">
        <f t="shared" si="47"/>
        <v>4</v>
      </c>
      <c r="K321" s="14">
        <f t="shared" si="48"/>
        <v>3</v>
      </c>
      <c r="L321" s="14">
        <f t="shared" si="49"/>
        <v>3</v>
      </c>
      <c r="M321" s="14">
        <f t="shared" si="50"/>
        <v>4</v>
      </c>
      <c r="N321" s="14">
        <f t="shared" si="51"/>
        <v>4</v>
      </c>
      <c r="O321">
        <f t="shared" si="52"/>
        <v>2016</v>
      </c>
      <c r="P321">
        <f t="shared" si="53"/>
        <v>7</v>
      </c>
      <c r="Q321">
        <f t="shared" si="54"/>
        <v>13</v>
      </c>
      <c r="R321">
        <f>IF(E321=0,1,(IF(E321&lt;=5,2,(IF(E321&lt;=10,3,(IF(E321&gt;=11,4)))))))</f>
        <v>4</v>
      </c>
    </row>
    <row r="322" spans="1:18" x14ac:dyDescent="0.2">
      <c r="A322" s="8">
        <v>42564</v>
      </c>
      <c r="B322" s="9">
        <v>504</v>
      </c>
      <c r="C322" s="10">
        <v>0.227777777777778</v>
      </c>
      <c r="D322" s="9" t="s">
        <v>10</v>
      </c>
      <c r="E322" s="9">
        <v>4</v>
      </c>
      <c r="F322" s="9" t="s">
        <v>13</v>
      </c>
      <c r="G322" s="13">
        <f t="shared" si="44"/>
        <v>4</v>
      </c>
      <c r="H322">
        <f t="shared" si="45"/>
        <v>3</v>
      </c>
      <c r="I322" s="14">
        <f t="shared" si="46"/>
        <v>6</v>
      </c>
      <c r="J322" s="14">
        <f t="shared" si="47"/>
        <v>1</v>
      </c>
      <c r="K322" s="14">
        <f t="shared" si="48"/>
        <v>4</v>
      </c>
      <c r="L322" s="14">
        <f t="shared" si="49"/>
        <v>4</v>
      </c>
      <c r="M322" s="14">
        <f t="shared" si="50"/>
        <v>3</v>
      </c>
      <c r="N322" s="14">
        <f t="shared" si="51"/>
        <v>3</v>
      </c>
      <c r="O322">
        <f t="shared" si="52"/>
        <v>2016</v>
      </c>
      <c r="P322">
        <f t="shared" si="53"/>
        <v>7</v>
      </c>
      <c r="Q322">
        <f t="shared" si="54"/>
        <v>13</v>
      </c>
      <c r="R322">
        <f>IF(E322=0,1,(IF(E322&lt;=5,2,(IF(E322&lt;=10,3,(IF(E322&gt;=11,4)))))))</f>
        <v>2</v>
      </c>
    </row>
    <row r="323" spans="1:18" x14ac:dyDescent="0.2">
      <c r="A323" s="8">
        <v>42564</v>
      </c>
      <c r="B323" s="9">
        <v>501</v>
      </c>
      <c r="C323" s="10">
        <v>0.22916666666666699</v>
      </c>
      <c r="D323" s="9" t="s">
        <v>10</v>
      </c>
      <c r="E323" s="9">
        <v>5</v>
      </c>
      <c r="F323" s="9" t="s">
        <v>19</v>
      </c>
      <c r="G323" s="13">
        <f t="shared" ref="G323:G386" si="55">IF(B323=501,1,(IF(B323=502,2,(IF(B323=503,3,(IF(B323=504,4,(IF(B323=505,5,(IF(B323=506,6,(IF(B323=509,7,(IF(B323=510,8,(IF(B323=511,9,(IF(B323=512,10,(IF(B323=514,11)))))))))))))))))))))</f>
        <v>1</v>
      </c>
      <c r="H323">
        <f t="shared" ref="H323:H386" si="56">IF(D323="Friday",5,(IF(D323="Saturday",6,(IF(D323="Sunday",7,(IF(D323="Monday",1,(IF(D323="Tuesday",2,(IF(D323="Wednesday",3,(IF(D323="Thursday",4,0)))))))))))))</f>
        <v>3</v>
      </c>
      <c r="I323" s="14">
        <f t="shared" ref="I323:I386" si="57">(ROUNDDOWN(C323*24,0)+1)</f>
        <v>6</v>
      </c>
      <c r="J323" s="14">
        <f t="shared" ref="J323:J386" si="58">IF(F323="N",1,(IF(F323="E",2,(IF(F323="S",3,(IF(F323="W",4)))))))</f>
        <v>2</v>
      </c>
      <c r="K323" s="14">
        <f t="shared" ref="K323:K386" si="59">IF(B323=501,3,(IF(B323=502,2,(IF(B323=503,3,(IF(B323=504,4,(IF(B323=505,3,(IF(B323=506,4,(IF(B323=509,1,(IF(B323=510,1,(IF(B323=511,1,(IF(B323=512,3,(IF(B323=514,2)))))))))))))))))))))</f>
        <v>3</v>
      </c>
      <c r="L323" s="14">
        <f t="shared" ref="L323:L386" si="60">IF(B323=501,2,(IF(B323=502,1,(IF(B323=503,2,(IF(B323=504,4,(IF(B323=505,3,(IF(B323=506,2,(IF(B323=509,2,(IF(B323=510,3,(IF(B323=511,3,(IF(B323=512,1,(IF(B323=514,1)))))))))))))))))))))</f>
        <v>2</v>
      </c>
      <c r="M323" s="14">
        <f t="shared" ref="M323:M386" si="61">IF(B323=501,1,(IF(B323=502,3,(IF(B323=503,1,(IF(B323=504,3,(IF(B323=505,4,(IF(B323=506,2,(IF(B323=509,2,(IF(B323=510,3,(IF(B323=511,2,(IF(B323=512,3,(IF(B323=514,3)))))))))))))))))))))</f>
        <v>1</v>
      </c>
      <c r="N323" s="14">
        <f t="shared" ref="N323:N386" si="62">IF(B323=501,1,(IF(B323=502,3,(IF(B323=503,1,(IF(B323=504,3,(IF(B323=505,4,(IF(B323=506,2,(IF(B323=509,2,(IF(B323=510,3,(IF(B323=511,2,(IF(B323=512,3,(IF(B323=514,1)))))))))))))))))))))</f>
        <v>1</v>
      </c>
      <c r="O323">
        <f t="shared" ref="O323:O386" si="63">YEAR(A323)</f>
        <v>2016</v>
      </c>
      <c r="P323">
        <f t="shared" ref="P323:P386" si="64">MONTH(A323)</f>
        <v>7</v>
      </c>
      <c r="Q323">
        <f t="shared" ref="Q323:Q386" si="65">DAY(A323)</f>
        <v>13</v>
      </c>
      <c r="R323">
        <f>IF(E323=0,1,(IF(E323&lt;=5,2,(IF(E323&lt;=10,3,(IF(E323&gt;=11,4)))))))</f>
        <v>2</v>
      </c>
    </row>
    <row r="324" spans="1:18" x14ac:dyDescent="0.2">
      <c r="A324" s="8">
        <v>42564</v>
      </c>
      <c r="B324" s="9">
        <v>502</v>
      </c>
      <c r="C324" s="10">
        <v>0.24027777777777801</v>
      </c>
      <c r="D324" s="9" t="s">
        <v>10</v>
      </c>
      <c r="E324" s="9">
        <v>12</v>
      </c>
      <c r="F324" s="9" t="s">
        <v>19</v>
      </c>
      <c r="G324" s="13">
        <f t="shared" si="55"/>
        <v>2</v>
      </c>
      <c r="H324">
        <f t="shared" si="56"/>
        <v>3</v>
      </c>
      <c r="I324" s="14">
        <f t="shared" si="57"/>
        <v>6</v>
      </c>
      <c r="J324" s="14">
        <f t="shared" si="58"/>
        <v>2</v>
      </c>
      <c r="K324" s="14">
        <f t="shared" si="59"/>
        <v>2</v>
      </c>
      <c r="L324" s="14">
        <f t="shared" si="60"/>
        <v>1</v>
      </c>
      <c r="M324" s="14">
        <f t="shared" si="61"/>
        <v>3</v>
      </c>
      <c r="N324" s="14">
        <f t="shared" si="62"/>
        <v>3</v>
      </c>
      <c r="O324">
        <f t="shared" si="63"/>
        <v>2016</v>
      </c>
      <c r="P324">
        <f t="shared" si="64"/>
        <v>7</v>
      </c>
      <c r="Q324">
        <f t="shared" si="65"/>
        <v>13</v>
      </c>
      <c r="R324">
        <f>IF(E324=0,1,(IF(E324&lt;=5,2,(IF(E324&lt;=10,3,(IF(E324&gt;=11,4)))))))</f>
        <v>4</v>
      </c>
    </row>
    <row r="325" spans="1:18" x14ac:dyDescent="0.2">
      <c r="A325" s="8">
        <v>42564</v>
      </c>
      <c r="B325" s="9">
        <v>501</v>
      </c>
      <c r="C325" s="10">
        <v>0.243055555555556</v>
      </c>
      <c r="D325" s="9" t="s">
        <v>10</v>
      </c>
      <c r="E325" s="9">
        <v>5</v>
      </c>
      <c r="F325" s="9" t="s">
        <v>19</v>
      </c>
      <c r="G325" s="13">
        <f t="shared" si="55"/>
        <v>1</v>
      </c>
      <c r="H325">
        <f t="shared" si="56"/>
        <v>3</v>
      </c>
      <c r="I325" s="14">
        <f t="shared" si="57"/>
        <v>6</v>
      </c>
      <c r="J325" s="14">
        <f t="shared" si="58"/>
        <v>2</v>
      </c>
      <c r="K325" s="14">
        <f t="shared" si="59"/>
        <v>3</v>
      </c>
      <c r="L325" s="14">
        <f t="shared" si="60"/>
        <v>2</v>
      </c>
      <c r="M325" s="14">
        <f t="shared" si="61"/>
        <v>1</v>
      </c>
      <c r="N325" s="14">
        <f t="shared" si="62"/>
        <v>1</v>
      </c>
      <c r="O325">
        <f t="shared" si="63"/>
        <v>2016</v>
      </c>
      <c r="P325">
        <f t="shared" si="64"/>
        <v>7</v>
      </c>
      <c r="Q325">
        <f t="shared" si="65"/>
        <v>13</v>
      </c>
      <c r="R325">
        <f>IF(E325=0,1,(IF(E325&lt;=5,2,(IF(E325&lt;=10,3,(IF(E325&gt;=11,4)))))))</f>
        <v>2</v>
      </c>
    </row>
    <row r="326" spans="1:18" x14ac:dyDescent="0.2">
      <c r="A326" s="8">
        <v>42564</v>
      </c>
      <c r="B326" s="9">
        <v>509</v>
      </c>
      <c r="C326" s="10">
        <v>0.24861111111111101</v>
      </c>
      <c r="D326" s="9" t="s">
        <v>10</v>
      </c>
      <c r="E326" s="9">
        <v>7</v>
      </c>
      <c r="F326" s="9" t="s">
        <v>18</v>
      </c>
      <c r="G326" s="13">
        <f t="shared" si="55"/>
        <v>7</v>
      </c>
      <c r="H326">
        <f t="shared" si="56"/>
        <v>3</v>
      </c>
      <c r="I326" s="14">
        <f t="shared" si="57"/>
        <v>6</v>
      </c>
      <c r="J326" s="14">
        <f t="shared" si="58"/>
        <v>4</v>
      </c>
      <c r="K326" s="14">
        <f t="shared" si="59"/>
        <v>1</v>
      </c>
      <c r="L326" s="14">
        <f t="shared" si="60"/>
        <v>2</v>
      </c>
      <c r="M326" s="14">
        <f t="shared" si="61"/>
        <v>2</v>
      </c>
      <c r="N326" s="14">
        <f t="shared" si="62"/>
        <v>2</v>
      </c>
      <c r="O326">
        <f t="shared" si="63"/>
        <v>2016</v>
      </c>
      <c r="P326">
        <f t="shared" si="64"/>
        <v>7</v>
      </c>
      <c r="Q326">
        <f t="shared" si="65"/>
        <v>13</v>
      </c>
      <c r="R326">
        <f>IF(E326=0,1,(IF(E326&lt;=5,2,(IF(E326&lt;=10,3,(IF(E326&gt;=11,4)))))))</f>
        <v>3</v>
      </c>
    </row>
    <row r="327" spans="1:18" x14ac:dyDescent="0.2">
      <c r="A327" s="8">
        <v>42564</v>
      </c>
      <c r="B327" s="9">
        <v>501</v>
      </c>
      <c r="C327" s="10">
        <v>0.264583333333333</v>
      </c>
      <c r="D327" s="9" t="s">
        <v>10</v>
      </c>
      <c r="E327" s="9">
        <v>5</v>
      </c>
      <c r="F327" s="9" t="s">
        <v>19</v>
      </c>
      <c r="G327" s="13">
        <f t="shared" si="55"/>
        <v>1</v>
      </c>
      <c r="H327">
        <f t="shared" si="56"/>
        <v>3</v>
      </c>
      <c r="I327" s="14">
        <f t="shared" si="57"/>
        <v>7</v>
      </c>
      <c r="J327" s="14">
        <f t="shared" si="58"/>
        <v>2</v>
      </c>
      <c r="K327" s="14">
        <f t="shared" si="59"/>
        <v>3</v>
      </c>
      <c r="L327" s="14">
        <f t="shared" si="60"/>
        <v>2</v>
      </c>
      <c r="M327" s="14">
        <f t="shared" si="61"/>
        <v>1</v>
      </c>
      <c r="N327" s="14">
        <f t="shared" si="62"/>
        <v>1</v>
      </c>
      <c r="O327">
        <f t="shared" si="63"/>
        <v>2016</v>
      </c>
      <c r="P327">
        <f t="shared" si="64"/>
        <v>7</v>
      </c>
      <c r="Q327">
        <f t="shared" si="65"/>
        <v>13</v>
      </c>
      <c r="R327">
        <f>IF(E327=0,1,(IF(E327&lt;=5,2,(IF(E327&lt;=10,3,(IF(E327&gt;=11,4)))))))</f>
        <v>2</v>
      </c>
    </row>
    <row r="328" spans="1:18" x14ac:dyDescent="0.2">
      <c r="A328" s="8">
        <v>42564</v>
      </c>
      <c r="B328" s="9">
        <v>504</v>
      </c>
      <c r="C328" s="10">
        <v>0.26944444444444399</v>
      </c>
      <c r="D328" s="9" t="s">
        <v>10</v>
      </c>
      <c r="E328" s="9">
        <v>10</v>
      </c>
      <c r="F328" s="9" t="s">
        <v>20</v>
      </c>
      <c r="G328" s="13">
        <f t="shared" si="55"/>
        <v>4</v>
      </c>
      <c r="H328">
        <f t="shared" si="56"/>
        <v>3</v>
      </c>
      <c r="I328" s="14">
        <f t="shared" si="57"/>
        <v>7</v>
      </c>
      <c r="J328" s="14">
        <f t="shared" si="58"/>
        <v>3</v>
      </c>
      <c r="K328" s="14">
        <f t="shared" si="59"/>
        <v>4</v>
      </c>
      <c r="L328" s="14">
        <f t="shared" si="60"/>
        <v>4</v>
      </c>
      <c r="M328" s="14">
        <f t="shared" si="61"/>
        <v>3</v>
      </c>
      <c r="N328" s="14">
        <f t="shared" si="62"/>
        <v>3</v>
      </c>
      <c r="O328">
        <f t="shared" si="63"/>
        <v>2016</v>
      </c>
      <c r="P328">
        <f t="shared" si="64"/>
        <v>7</v>
      </c>
      <c r="Q328">
        <f t="shared" si="65"/>
        <v>13</v>
      </c>
      <c r="R328">
        <f>IF(E328=0,1,(IF(E328&lt;=5,2,(IF(E328&lt;=10,3,(IF(E328&gt;=11,4)))))))</f>
        <v>3</v>
      </c>
    </row>
    <row r="329" spans="1:18" x14ac:dyDescent="0.2">
      <c r="A329" s="8">
        <v>42564</v>
      </c>
      <c r="B329" s="9">
        <v>504</v>
      </c>
      <c r="C329" s="10">
        <v>0.296527777777778</v>
      </c>
      <c r="D329" s="9" t="s">
        <v>10</v>
      </c>
      <c r="E329" s="9">
        <v>4</v>
      </c>
      <c r="F329" s="9" t="s">
        <v>20</v>
      </c>
      <c r="G329" s="13">
        <f t="shared" si="55"/>
        <v>4</v>
      </c>
      <c r="H329">
        <f t="shared" si="56"/>
        <v>3</v>
      </c>
      <c r="I329" s="14">
        <f t="shared" si="57"/>
        <v>8</v>
      </c>
      <c r="J329" s="14">
        <f t="shared" si="58"/>
        <v>3</v>
      </c>
      <c r="K329" s="14">
        <f t="shared" si="59"/>
        <v>4</v>
      </c>
      <c r="L329" s="14">
        <f t="shared" si="60"/>
        <v>4</v>
      </c>
      <c r="M329" s="14">
        <f t="shared" si="61"/>
        <v>3</v>
      </c>
      <c r="N329" s="14">
        <f t="shared" si="62"/>
        <v>3</v>
      </c>
      <c r="O329">
        <f t="shared" si="63"/>
        <v>2016</v>
      </c>
      <c r="P329">
        <f t="shared" si="64"/>
        <v>7</v>
      </c>
      <c r="Q329">
        <f t="shared" si="65"/>
        <v>13</v>
      </c>
      <c r="R329">
        <f>IF(E329=0,1,(IF(E329&lt;=5,2,(IF(E329&lt;=10,3,(IF(E329&gt;=11,4)))))))</f>
        <v>2</v>
      </c>
    </row>
    <row r="330" spans="1:18" x14ac:dyDescent="0.2">
      <c r="A330" s="8">
        <v>42564</v>
      </c>
      <c r="B330" s="9">
        <v>501</v>
      </c>
      <c r="C330" s="10">
        <v>0.34583333333333299</v>
      </c>
      <c r="D330" s="9" t="s">
        <v>10</v>
      </c>
      <c r="E330" s="9">
        <v>5</v>
      </c>
      <c r="F330" s="9" t="s">
        <v>19</v>
      </c>
      <c r="G330" s="13">
        <f t="shared" si="55"/>
        <v>1</v>
      </c>
      <c r="H330">
        <f t="shared" si="56"/>
        <v>3</v>
      </c>
      <c r="I330" s="14">
        <f t="shared" si="57"/>
        <v>9</v>
      </c>
      <c r="J330" s="14">
        <f t="shared" si="58"/>
        <v>2</v>
      </c>
      <c r="K330" s="14">
        <f t="shared" si="59"/>
        <v>3</v>
      </c>
      <c r="L330" s="14">
        <f t="shared" si="60"/>
        <v>2</v>
      </c>
      <c r="M330" s="14">
        <f t="shared" si="61"/>
        <v>1</v>
      </c>
      <c r="N330" s="14">
        <f t="shared" si="62"/>
        <v>1</v>
      </c>
      <c r="O330">
        <f t="shared" si="63"/>
        <v>2016</v>
      </c>
      <c r="P330">
        <f t="shared" si="64"/>
        <v>7</v>
      </c>
      <c r="Q330">
        <f t="shared" si="65"/>
        <v>13</v>
      </c>
      <c r="R330">
        <f>IF(E330=0,1,(IF(E330&lt;=5,2,(IF(E330&lt;=10,3,(IF(E330&gt;=11,4)))))))</f>
        <v>2</v>
      </c>
    </row>
    <row r="331" spans="1:18" x14ac:dyDescent="0.2">
      <c r="A331" s="8">
        <v>42564</v>
      </c>
      <c r="B331" s="9">
        <v>501</v>
      </c>
      <c r="C331" s="10">
        <v>0.40069444444444402</v>
      </c>
      <c r="D331" s="9" t="s">
        <v>10</v>
      </c>
      <c r="E331" s="9">
        <v>14</v>
      </c>
      <c r="F331" s="9" t="s">
        <v>18</v>
      </c>
      <c r="G331" s="13">
        <f t="shared" si="55"/>
        <v>1</v>
      </c>
      <c r="H331">
        <f t="shared" si="56"/>
        <v>3</v>
      </c>
      <c r="I331" s="14">
        <f t="shared" si="57"/>
        <v>10</v>
      </c>
      <c r="J331" s="14">
        <f t="shared" si="58"/>
        <v>4</v>
      </c>
      <c r="K331" s="14">
        <f t="shared" si="59"/>
        <v>3</v>
      </c>
      <c r="L331" s="14">
        <f t="shared" si="60"/>
        <v>2</v>
      </c>
      <c r="M331" s="14">
        <f t="shared" si="61"/>
        <v>1</v>
      </c>
      <c r="N331" s="14">
        <f t="shared" si="62"/>
        <v>1</v>
      </c>
      <c r="O331">
        <f t="shared" si="63"/>
        <v>2016</v>
      </c>
      <c r="P331">
        <f t="shared" si="64"/>
        <v>7</v>
      </c>
      <c r="Q331">
        <f t="shared" si="65"/>
        <v>13</v>
      </c>
      <c r="R331">
        <f>IF(E331=0,1,(IF(E331&lt;=5,2,(IF(E331&lt;=10,3,(IF(E331&gt;=11,4)))))))</f>
        <v>4</v>
      </c>
    </row>
    <row r="332" spans="1:18" x14ac:dyDescent="0.2">
      <c r="A332" s="8">
        <v>42564</v>
      </c>
      <c r="B332" s="9">
        <v>504</v>
      </c>
      <c r="C332" s="10">
        <v>0.41249999999999998</v>
      </c>
      <c r="D332" s="9" t="s">
        <v>10</v>
      </c>
      <c r="E332" s="9">
        <v>5</v>
      </c>
      <c r="F332" s="9" t="s">
        <v>19</v>
      </c>
      <c r="G332" s="13">
        <f t="shared" si="55"/>
        <v>4</v>
      </c>
      <c r="H332">
        <f t="shared" si="56"/>
        <v>3</v>
      </c>
      <c r="I332" s="14">
        <f t="shared" si="57"/>
        <v>10</v>
      </c>
      <c r="J332" s="14">
        <f t="shared" si="58"/>
        <v>2</v>
      </c>
      <c r="K332" s="14">
        <f t="shared" si="59"/>
        <v>4</v>
      </c>
      <c r="L332" s="14">
        <f t="shared" si="60"/>
        <v>4</v>
      </c>
      <c r="M332" s="14">
        <f t="shared" si="61"/>
        <v>3</v>
      </c>
      <c r="N332" s="14">
        <f t="shared" si="62"/>
        <v>3</v>
      </c>
      <c r="O332">
        <f t="shared" si="63"/>
        <v>2016</v>
      </c>
      <c r="P332">
        <f t="shared" si="64"/>
        <v>7</v>
      </c>
      <c r="Q332">
        <f t="shared" si="65"/>
        <v>13</v>
      </c>
      <c r="R332">
        <f>IF(E332=0,1,(IF(E332&lt;=5,2,(IF(E332&lt;=10,3,(IF(E332&gt;=11,4)))))))</f>
        <v>2</v>
      </c>
    </row>
    <row r="333" spans="1:18" x14ac:dyDescent="0.2">
      <c r="A333" s="8">
        <v>42564</v>
      </c>
      <c r="B333" s="9">
        <v>504</v>
      </c>
      <c r="C333" s="10">
        <v>0.42777777777777798</v>
      </c>
      <c r="D333" s="9" t="s">
        <v>10</v>
      </c>
      <c r="E333" s="9">
        <v>15</v>
      </c>
      <c r="F333" s="9" t="s">
        <v>20</v>
      </c>
      <c r="G333" s="13">
        <f t="shared" si="55"/>
        <v>4</v>
      </c>
      <c r="H333">
        <f t="shared" si="56"/>
        <v>3</v>
      </c>
      <c r="I333" s="14">
        <f t="shared" si="57"/>
        <v>11</v>
      </c>
      <c r="J333" s="14">
        <f t="shared" si="58"/>
        <v>3</v>
      </c>
      <c r="K333" s="14">
        <f t="shared" si="59"/>
        <v>4</v>
      </c>
      <c r="L333" s="14">
        <f t="shared" si="60"/>
        <v>4</v>
      </c>
      <c r="M333" s="14">
        <f t="shared" si="61"/>
        <v>3</v>
      </c>
      <c r="N333" s="14">
        <f t="shared" si="62"/>
        <v>3</v>
      </c>
      <c r="O333">
        <f t="shared" si="63"/>
        <v>2016</v>
      </c>
      <c r="P333">
        <f t="shared" si="64"/>
        <v>7</v>
      </c>
      <c r="Q333">
        <f t="shared" si="65"/>
        <v>13</v>
      </c>
      <c r="R333">
        <f>IF(E333=0,1,(IF(E333&lt;=5,2,(IF(E333&lt;=10,3,(IF(E333&gt;=11,4)))))))</f>
        <v>4</v>
      </c>
    </row>
    <row r="334" spans="1:18" x14ac:dyDescent="0.2">
      <c r="A334" s="8">
        <v>42564</v>
      </c>
      <c r="B334" s="9">
        <v>505</v>
      </c>
      <c r="C334" s="10">
        <v>0.44444444444444398</v>
      </c>
      <c r="D334" s="9" t="s">
        <v>10</v>
      </c>
      <c r="E334" s="9">
        <v>5</v>
      </c>
      <c r="F334" s="9" t="s">
        <v>19</v>
      </c>
      <c r="G334" s="13">
        <f t="shared" si="55"/>
        <v>5</v>
      </c>
      <c r="H334">
        <f t="shared" si="56"/>
        <v>3</v>
      </c>
      <c r="I334" s="14">
        <f t="shared" si="57"/>
        <v>11</v>
      </c>
      <c r="J334" s="14">
        <f t="shared" si="58"/>
        <v>2</v>
      </c>
      <c r="K334" s="14">
        <f t="shared" si="59"/>
        <v>3</v>
      </c>
      <c r="L334" s="14">
        <f t="shared" si="60"/>
        <v>3</v>
      </c>
      <c r="M334" s="14">
        <f t="shared" si="61"/>
        <v>4</v>
      </c>
      <c r="N334" s="14">
        <f t="shared" si="62"/>
        <v>4</v>
      </c>
      <c r="O334">
        <f t="shared" si="63"/>
        <v>2016</v>
      </c>
      <c r="P334">
        <f t="shared" si="64"/>
        <v>7</v>
      </c>
      <c r="Q334">
        <f t="shared" si="65"/>
        <v>13</v>
      </c>
      <c r="R334">
        <f>IF(E334=0,1,(IF(E334&lt;=5,2,(IF(E334&lt;=10,3,(IF(E334&gt;=11,4)))))))</f>
        <v>2</v>
      </c>
    </row>
    <row r="335" spans="1:18" x14ac:dyDescent="0.2">
      <c r="A335" s="8">
        <v>42564</v>
      </c>
      <c r="B335" s="9">
        <v>502</v>
      </c>
      <c r="C335" s="10">
        <v>0.46666666666666701</v>
      </c>
      <c r="D335" s="9" t="s">
        <v>10</v>
      </c>
      <c r="E335" s="9">
        <v>10</v>
      </c>
      <c r="F335" s="9" t="s">
        <v>19</v>
      </c>
      <c r="G335" s="13">
        <f t="shared" si="55"/>
        <v>2</v>
      </c>
      <c r="H335">
        <f t="shared" si="56"/>
        <v>3</v>
      </c>
      <c r="I335" s="14">
        <f t="shared" si="57"/>
        <v>12</v>
      </c>
      <c r="J335" s="14">
        <f t="shared" si="58"/>
        <v>2</v>
      </c>
      <c r="K335" s="14">
        <f t="shared" si="59"/>
        <v>2</v>
      </c>
      <c r="L335" s="14">
        <f t="shared" si="60"/>
        <v>1</v>
      </c>
      <c r="M335" s="14">
        <f t="shared" si="61"/>
        <v>3</v>
      </c>
      <c r="N335" s="14">
        <f t="shared" si="62"/>
        <v>3</v>
      </c>
      <c r="O335">
        <f t="shared" si="63"/>
        <v>2016</v>
      </c>
      <c r="P335">
        <f t="shared" si="64"/>
        <v>7</v>
      </c>
      <c r="Q335">
        <f t="shared" si="65"/>
        <v>13</v>
      </c>
      <c r="R335">
        <f>IF(E335=0,1,(IF(E335&lt;=5,2,(IF(E335&lt;=10,3,(IF(E335&gt;=11,4)))))))</f>
        <v>3</v>
      </c>
    </row>
    <row r="336" spans="1:18" x14ac:dyDescent="0.2">
      <c r="A336" s="8">
        <v>42564</v>
      </c>
      <c r="B336" s="9">
        <v>510</v>
      </c>
      <c r="C336" s="10">
        <v>0.499305555555556</v>
      </c>
      <c r="D336" s="9" t="s">
        <v>10</v>
      </c>
      <c r="E336" s="9">
        <v>4</v>
      </c>
      <c r="F336" s="9" t="s">
        <v>13</v>
      </c>
      <c r="G336" s="13">
        <f t="shared" si="55"/>
        <v>8</v>
      </c>
      <c r="H336">
        <f t="shared" si="56"/>
        <v>3</v>
      </c>
      <c r="I336" s="14">
        <f t="shared" si="57"/>
        <v>12</v>
      </c>
      <c r="J336" s="14">
        <f t="shared" si="58"/>
        <v>1</v>
      </c>
      <c r="K336" s="14">
        <f t="shared" si="59"/>
        <v>1</v>
      </c>
      <c r="L336" s="14">
        <f t="shared" si="60"/>
        <v>3</v>
      </c>
      <c r="M336" s="14">
        <f t="shared" si="61"/>
        <v>3</v>
      </c>
      <c r="N336" s="14">
        <f t="shared" si="62"/>
        <v>3</v>
      </c>
      <c r="O336">
        <f t="shared" si="63"/>
        <v>2016</v>
      </c>
      <c r="P336">
        <f t="shared" si="64"/>
        <v>7</v>
      </c>
      <c r="Q336">
        <f t="shared" si="65"/>
        <v>13</v>
      </c>
      <c r="R336">
        <f>IF(E336=0,1,(IF(E336&lt;=5,2,(IF(E336&lt;=10,3,(IF(E336&gt;=11,4)))))))</f>
        <v>2</v>
      </c>
    </row>
    <row r="337" spans="1:18" x14ac:dyDescent="0.2">
      <c r="A337" s="8">
        <v>42564</v>
      </c>
      <c r="B337" s="9">
        <v>509</v>
      </c>
      <c r="C337" s="10">
        <v>0.5</v>
      </c>
      <c r="D337" s="9" t="s">
        <v>10</v>
      </c>
      <c r="E337" s="9">
        <v>5</v>
      </c>
      <c r="F337" s="9" t="s">
        <v>19</v>
      </c>
      <c r="G337" s="13">
        <f t="shared" si="55"/>
        <v>7</v>
      </c>
      <c r="H337">
        <f t="shared" si="56"/>
        <v>3</v>
      </c>
      <c r="I337" s="14">
        <f t="shared" si="57"/>
        <v>13</v>
      </c>
      <c r="J337" s="14">
        <f t="shared" si="58"/>
        <v>2</v>
      </c>
      <c r="K337" s="14">
        <f t="shared" si="59"/>
        <v>1</v>
      </c>
      <c r="L337" s="14">
        <f t="shared" si="60"/>
        <v>2</v>
      </c>
      <c r="M337" s="14">
        <f t="shared" si="61"/>
        <v>2</v>
      </c>
      <c r="N337" s="14">
        <f t="shared" si="62"/>
        <v>2</v>
      </c>
      <c r="O337">
        <f t="shared" si="63"/>
        <v>2016</v>
      </c>
      <c r="P337">
        <f t="shared" si="64"/>
        <v>7</v>
      </c>
      <c r="Q337">
        <f t="shared" si="65"/>
        <v>13</v>
      </c>
      <c r="R337">
        <f>IF(E337=0,1,(IF(E337&lt;=5,2,(IF(E337&lt;=10,3,(IF(E337&gt;=11,4)))))))</f>
        <v>2</v>
      </c>
    </row>
    <row r="338" spans="1:18" x14ac:dyDescent="0.2">
      <c r="A338" s="8">
        <v>42564</v>
      </c>
      <c r="B338" s="9">
        <v>514</v>
      </c>
      <c r="C338" s="10">
        <v>0.51111111111111096</v>
      </c>
      <c r="D338" s="9" t="s">
        <v>10</v>
      </c>
      <c r="E338" s="9">
        <v>15</v>
      </c>
      <c r="F338" s="9" t="s">
        <v>18</v>
      </c>
      <c r="G338" s="13">
        <f t="shared" si="55"/>
        <v>11</v>
      </c>
      <c r="H338">
        <f t="shared" si="56"/>
        <v>3</v>
      </c>
      <c r="I338" s="14">
        <f t="shared" si="57"/>
        <v>13</v>
      </c>
      <c r="J338" s="14">
        <f t="shared" si="58"/>
        <v>4</v>
      </c>
      <c r="K338" s="14">
        <f t="shared" si="59"/>
        <v>2</v>
      </c>
      <c r="L338" s="14">
        <f t="shared" si="60"/>
        <v>1</v>
      </c>
      <c r="M338" s="14">
        <f t="shared" si="61"/>
        <v>3</v>
      </c>
      <c r="N338" s="14">
        <f t="shared" si="62"/>
        <v>1</v>
      </c>
      <c r="O338">
        <f t="shared" si="63"/>
        <v>2016</v>
      </c>
      <c r="P338">
        <f t="shared" si="64"/>
        <v>7</v>
      </c>
      <c r="Q338">
        <f t="shared" si="65"/>
        <v>13</v>
      </c>
      <c r="R338">
        <f>IF(E338=0,1,(IF(E338&lt;=5,2,(IF(E338&lt;=10,3,(IF(E338&gt;=11,4)))))))</f>
        <v>4</v>
      </c>
    </row>
    <row r="339" spans="1:18" x14ac:dyDescent="0.2">
      <c r="A339" s="8">
        <v>42564</v>
      </c>
      <c r="B339" s="9">
        <v>501</v>
      </c>
      <c r="C339" s="10">
        <v>0.57291666666666696</v>
      </c>
      <c r="D339" s="9" t="s">
        <v>10</v>
      </c>
      <c r="E339" s="9">
        <v>5</v>
      </c>
      <c r="F339" s="9" t="s">
        <v>19</v>
      </c>
      <c r="G339" s="13">
        <f t="shared" si="55"/>
        <v>1</v>
      </c>
      <c r="H339">
        <f t="shared" si="56"/>
        <v>3</v>
      </c>
      <c r="I339" s="14">
        <f t="shared" si="57"/>
        <v>14</v>
      </c>
      <c r="J339" s="14">
        <f t="shared" si="58"/>
        <v>2</v>
      </c>
      <c r="K339" s="14">
        <f t="shared" si="59"/>
        <v>3</v>
      </c>
      <c r="L339" s="14">
        <f t="shared" si="60"/>
        <v>2</v>
      </c>
      <c r="M339" s="14">
        <f t="shared" si="61"/>
        <v>1</v>
      </c>
      <c r="N339" s="14">
        <f t="shared" si="62"/>
        <v>1</v>
      </c>
      <c r="O339">
        <f t="shared" si="63"/>
        <v>2016</v>
      </c>
      <c r="P339">
        <f t="shared" si="64"/>
        <v>7</v>
      </c>
      <c r="Q339">
        <f t="shared" si="65"/>
        <v>13</v>
      </c>
      <c r="R339">
        <f>IF(E339=0,1,(IF(E339&lt;=5,2,(IF(E339&lt;=10,3,(IF(E339&gt;=11,4)))))))</f>
        <v>2</v>
      </c>
    </row>
    <row r="340" spans="1:18" x14ac:dyDescent="0.2">
      <c r="A340" s="8">
        <v>42564</v>
      </c>
      <c r="B340" s="9">
        <v>504</v>
      </c>
      <c r="C340" s="10">
        <v>0.63402777777777797</v>
      </c>
      <c r="D340" s="9" t="s">
        <v>10</v>
      </c>
      <c r="E340" s="9">
        <v>4</v>
      </c>
      <c r="F340" s="9" t="s">
        <v>20</v>
      </c>
      <c r="G340" s="13">
        <f t="shared" si="55"/>
        <v>4</v>
      </c>
      <c r="H340">
        <f t="shared" si="56"/>
        <v>3</v>
      </c>
      <c r="I340" s="14">
        <f t="shared" si="57"/>
        <v>16</v>
      </c>
      <c r="J340" s="14">
        <f t="shared" si="58"/>
        <v>3</v>
      </c>
      <c r="K340" s="14">
        <f t="shared" si="59"/>
        <v>4</v>
      </c>
      <c r="L340" s="14">
        <f t="shared" si="60"/>
        <v>4</v>
      </c>
      <c r="M340" s="14">
        <f t="shared" si="61"/>
        <v>3</v>
      </c>
      <c r="N340" s="14">
        <f t="shared" si="62"/>
        <v>3</v>
      </c>
      <c r="O340">
        <f t="shared" si="63"/>
        <v>2016</v>
      </c>
      <c r="P340">
        <f t="shared" si="64"/>
        <v>7</v>
      </c>
      <c r="Q340">
        <f t="shared" si="65"/>
        <v>13</v>
      </c>
      <c r="R340">
        <f>IF(E340=0,1,(IF(E340&lt;=5,2,(IF(E340&lt;=10,3,(IF(E340&gt;=11,4)))))))</f>
        <v>2</v>
      </c>
    </row>
    <row r="341" spans="1:18" x14ac:dyDescent="0.2">
      <c r="A341" s="8">
        <v>42564</v>
      </c>
      <c r="B341" s="9">
        <v>501</v>
      </c>
      <c r="C341" s="10">
        <v>0.64444444444444404</v>
      </c>
      <c r="D341" s="9" t="s">
        <v>10</v>
      </c>
      <c r="E341" s="9">
        <v>5</v>
      </c>
      <c r="F341" s="9" t="s">
        <v>19</v>
      </c>
      <c r="G341" s="13">
        <f t="shared" si="55"/>
        <v>1</v>
      </c>
      <c r="H341">
        <f t="shared" si="56"/>
        <v>3</v>
      </c>
      <c r="I341" s="14">
        <f t="shared" si="57"/>
        <v>16</v>
      </c>
      <c r="J341" s="14">
        <f t="shared" si="58"/>
        <v>2</v>
      </c>
      <c r="K341" s="14">
        <f t="shared" si="59"/>
        <v>3</v>
      </c>
      <c r="L341" s="14">
        <f t="shared" si="60"/>
        <v>2</v>
      </c>
      <c r="M341" s="14">
        <f t="shared" si="61"/>
        <v>1</v>
      </c>
      <c r="N341" s="14">
        <f t="shared" si="62"/>
        <v>1</v>
      </c>
      <c r="O341">
        <f t="shared" si="63"/>
        <v>2016</v>
      </c>
      <c r="P341">
        <f t="shared" si="64"/>
        <v>7</v>
      </c>
      <c r="Q341">
        <f t="shared" si="65"/>
        <v>13</v>
      </c>
      <c r="R341">
        <f>IF(E341=0,1,(IF(E341&lt;=5,2,(IF(E341&lt;=10,3,(IF(E341&gt;=11,4)))))))</f>
        <v>2</v>
      </c>
    </row>
    <row r="342" spans="1:18" x14ac:dyDescent="0.2">
      <c r="A342" s="8">
        <v>42564</v>
      </c>
      <c r="B342" s="9">
        <v>504</v>
      </c>
      <c r="C342" s="10">
        <v>0.66388888888888897</v>
      </c>
      <c r="D342" s="9" t="s">
        <v>10</v>
      </c>
      <c r="E342" s="9">
        <v>4</v>
      </c>
      <c r="F342" s="9" t="s">
        <v>19</v>
      </c>
      <c r="G342" s="13">
        <f t="shared" si="55"/>
        <v>4</v>
      </c>
      <c r="H342">
        <f t="shared" si="56"/>
        <v>3</v>
      </c>
      <c r="I342" s="14">
        <f t="shared" si="57"/>
        <v>16</v>
      </c>
      <c r="J342" s="14">
        <f t="shared" si="58"/>
        <v>2</v>
      </c>
      <c r="K342" s="14">
        <f t="shared" si="59"/>
        <v>4</v>
      </c>
      <c r="L342" s="14">
        <f t="shared" si="60"/>
        <v>4</v>
      </c>
      <c r="M342" s="14">
        <f t="shared" si="61"/>
        <v>3</v>
      </c>
      <c r="N342" s="14">
        <f t="shared" si="62"/>
        <v>3</v>
      </c>
      <c r="O342">
        <f t="shared" si="63"/>
        <v>2016</v>
      </c>
      <c r="P342">
        <f t="shared" si="64"/>
        <v>7</v>
      </c>
      <c r="Q342">
        <f t="shared" si="65"/>
        <v>13</v>
      </c>
      <c r="R342">
        <f>IF(E342=0,1,(IF(E342&lt;=5,2,(IF(E342&lt;=10,3,(IF(E342&gt;=11,4)))))))</f>
        <v>2</v>
      </c>
    </row>
    <row r="343" spans="1:18" x14ac:dyDescent="0.2">
      <c r="A343" s="8">
        <v>42564</v>
      </c>
      <c r="B343" s="9">
        <v>503</v>
      </c>
      <c r="C343" s="10">
        <v>0.68402777777777801</v>
      </c>
      <c r="D343" s="9" t="s">
        <v>10</v>
      </c>
      <c r="E343" s="9">
        <v>19</v>
      </c>
      <c r="F343" s="9" t="s">
        <v>18</v>
      </c>
      <c r="G343" s="13">
        <f t="shared" si="55"/>
        <v>3</v>
      </c>
      <c r="H343">
        <f t="shared" si="56"/>
        <v>3</v>
      </c>
      <c r="I343" s="14">
        <f t="shared" si="57"/>
        <v>17</v>
      </c>
      <c r="J343" s="14">
        <f t="shared" si="58"/>
        <v>4</v>
      </c>
      <c r="K343" s="14">
        <f t="shared" si="59"/>
        <v>3</v>
      </c>
      <c r="L343" s="14">
        <f t="shared" si="60"/>
        <v>2</v>
      </c>
      <c r="M343" s="14">
        <f t="shared" si="61"/>
        <v>1</v>
      </c>
      <c r="N343" s="14">
        <f t="shared" si="62"/>
        <v>1</v>
      </c>
      <c r="O343">
        <f t="shared" si="63"/>
        <v>2016</v>
      </c>
      <c r="P343">
        <f t="shared" si="64"/>
        <v>7</v>
      </c>
      <c r="Q343">
        <f t="shared" si="65"/>
        <v>13</v>
      </c>
      <c r="R343">
        <f>IF(E343=0,1,(IF(E343&lt;=5,2,(IF(E343&lt;=10,3,(IF(E343&gt;=11,4)))))))</f>
        <v>4</v>
      </c>
    </row>
    <row r="344" spans="1:18" x14ac:dyDescent="0.2">
      <c r="A344" s="8">
        <v>42564</v>
      </c>
      <c r="B344" s="9">
        <v>502</v>
      </c>
      <c r="C344" s="10">
        <v>0.688194444444444</v>
      </c>
      <c r="D344" s="9" t="s">
        <v>10</v>
      </c>
      <c r="E344" s="9">
        <v>14</v>
      </c>
      <c r="F344" s="9" t="s">
        <v>18</v>
      </c>
      <c r="G344" s="13">
        <f t="shared" si="55"/>
        <v>2</v>
      </c>
      <c r="H344">
        <f t="shared" si="56"/>
        <v>3</v>
      </c>
      <c r="I344" s="14">
        <f t="shared" si="57"/>
        <v>17</v>
      </c>
      <c r="J344" s="14">
        <f t="shared" si="58"/>
        <v>4</v>
      </c>
      <c r="K344" s="14">
        <f t="shared" si="59"/>
        <v>2</v>
      </c>
      <c r="L344" s="14">
        <f t="shared" si="60"/>
        <v>1</v>
      </c>
      <c r="M344" s="14">
        <f t="shared" si="61"/>
        <v>3</v>
      </c>
      <c r="N344" s="14">
        <f t="shared" si="62"/>
        <v>3</v>
      </c>
      <c r="O344">
        <f t="shared" si="63"/>
        <v>2016</v>
      </c>
      <c r="P344">
        <f t="shared" si="64"/>
        <v>7</v>
      </c>
      <c r="Q344">
        <f t="shared" si="65"/>
        <v>13</v>
      </c>
      <c r="R344">
        <f>IF(E344=0,1,(IF(E344&lt;=5,2,(IF(E344&lt;=10,3,(IF(E344&gt;=11,4)))))))</f>
        <v>4</v>
      </c>
    </row>
    <row r="345" spans="1:18" x14ac:dyDescent="0.2">
      <c r="A345" s="8">
        <v>42564</v>
      </c>
      <c r="B345" s="9">
        <v>514</v>
      </c>
      <c r="C345" s="10">
        <v>0.71527777777777801</v>
      </c>
      <c r="D345" s="9" t="s">
        <v>10</v>
      </c>
      <c r="E345" s="9">
        <v>17</v>
      </c>
      <c r="F345" s="9" t="s">
        <v>18</v>
      </c>
      <c r="G345" s="13">
        <f t="shared" si="55"/>
        <v>11</v>
      </c>
      <c r="H345">
        <f t="shared" si="56"/>
        <v>3</v>
      </c>
      <c r="I345" s="14">
        <f t="shared" si="57"/>
        <v>18</v>
      </c>
      <c r="J345" s="14">
        <f t="shared" si="58"/>
        <v>4</v>
      </c>
      <c r="K345" s="14">
        <f t="shared" si="59"/>
        <v>2</v>
      </c>
      <c r="L345" s="14">
        <f t="shared" si="60"/>
        <v>1</v>
      </c>
      <c r="M345" s="14">
        <f t="shared" si="61"/>
        <v>3</v>
      </c>
      <c r="N345" s="14">
        <f t="shared" si="62"/>
        <v>1</v>
      </c>
      <c r="O345">
        <f t="shared" si="63"/>
        <v>2016</v>
      </c>
      <c r="P345">
        <f t="shared" si="64"/>
        <v>7</v>
      </c>
      <c r="Q345">
        <f t="shared" si="65"/>
        <v>13</v>
      </c>
      <c r="R345">
        <f>IF(E345=0,1,(IF(E345&lt;=5,2,(IF(E345&lt;=10,3,(IF(E345&gt;=11,4)))))))</f>
        <v>4</v>
      </c>
    </row>
    <row r="346" spans="1:18" x14ac:dyDescent="0.2">
      <c r="A346" s="8">
        <v>42564</v>
      </c>
      <c r="B346" s="9">
        <v>501</v>
      </c>
      <c r="C346" s="10">
        <v>0.71666666666666701</v>
      </c>
      <c r="D346" s="9" t="s">
        <v>10</v>
      </c>
      <c r="E346" s="9">
        <v>5</v>
      </c>
      <c r="F346" s="9" t="s">
        <v>18</v>
      </c>
      <c r="G346" s="13">
        <f t="shared" si="55"/>
        <v>1</v>
      </c>
      <c r="H346">
        <f t="shared" si="56"/>
        <v>3</v>
      </c>
      <c r="I346" s="14">
        <f t="shared" si="57"/>
        <v>18</v>
      </c>
      <c r="J346" s="14">
        <f t="shared" si="58"/>
        <v>4</v>
      </c>
      <c r="K346" s="14">
        <f t="shared" si="59"/>
        <v>3</v>
      </c>
      <c r="L346" s="14">
        <f t="shared" si="60"/>
        <v>2</v>
      </c>
      <c r="M346" s="14">
        <f t="shared" si="61"/>
        <v>1</v>
      </c>
      <c r="N346" s="14">
        <f t="shared" si="62"/>
        <v>1</v>
      </c>
      <c r="O346">
        <f t="shared" si="63"/>
        <v>2016</v>
      </c>
      <c r="P346">
        <f t="shared" si="64"/>
        <v>7</v>
      </c>
      <c r="Q346">
        <f t="shared" si="65"/>
        <v>13</v>
      </c>
      <c r="R346">
        <f>IF(E346=0,1,(IF(E346&lt;=5,2,(IF(E346&lt;=10,3,(IF(E346&gt;=11,4)))))))</f>
        <v>2</v>
      </c>
    </row>
    <row r="347" spans="1:18" x14ac:dyDescent="0.2">
      <c r="A347" s="8">
        <v>42564</v>
      </c>
      <c r="B347" s="9">
        <v>504</v>
      </c>
      <c r="C347" s="10">
        <v>0.71736111111111101</v>
      </c>
      <c r="D347" s="9" t="s">
        <v>10</v>
      </c>
      <c r="E347" s="9">
        <v>16</v>
      </c>
      <c r="F347" s="9" t="s">
        <v>18</v>
      </c>
      <c r="G347" s="13">
        <f t="shared" si="55"/>
        <v>4</v>
      </c>
      <c r="H347">
        <f t="shared" si="56"/>
        <v>3</v>
      </c>
      <c r="I347" s="14">
        <f t="shared" si="57"/>
        <v>18</v>
      </c>
      <c r="J347" s="14">
        <f t="shared" si="58"/>
        <v>4</v>
      </c>
      <c r="K347" s="14">
        <f t="shared" si="59"/>
        <v>4</v>
      </c>
      <c r="L347" s="14">
        <f t="shared" si="60"/>
        <v>4</v>
      </c>
      <c r="M347" s="14">
        <f t="shared" si="61"/>
        <v>3</v>
      </c>
      <c r="N347" s="14">
        <f t="shared" si="62"/>
        <v>3</v>
      </c>
      <c r="O347">
        <f t="shared" si="63"/>
        <v>2016</v>
      </c>
      <c r="P347">
        <f t="shared" si="64"/>
        <v>7</v>
      </c>
      <c r="Q347">
        <f t="shared" si="65"/>
        <v>13</v>
      </c>
      <c r="R347">
        <f>IF(E347=0,1,(IF(E347&lt;=5,2,(IF(E347&lt;=10,3,(IF(E347&gt;=11,4)))))))</f>
        <v>4</v>
      </c>
    </row>
    <row r="348" spans="1:18" x14ac:dyDescent="0.2">
      <c r="A348" s="8">
        <v>42564</v>
      </c>
      <c r="B348" s="9">
        <v>501</v>
      </c>
      <c r="C348" s="10">
        <v>0.74097222222222203</v>
      </c>
      <c r="D348" s="9" t="s">
        <v>10</v>
      </c>
      <c r="E348" s="9">
        <v>5</v>
      </c>
      <c r="F348" s="9" t="s">
        <v>18</v>
      </c>
      <c r="G348" s="13">
        <f t="shared" si="55"/>
        <v>1</v>
      </c>
      <c r="H348">
        <f t="shared" si="56"/>
        <v>3</v>
      </c>
      <c r="I348" s="14">
        <f t="shared" si="57"/>
        <v>18</v>
      </c>
      <c r="J348" s="14">
        <f t="shared" si="58"/>
        <v>4</v>
      </c>
      <c r="K348" s="14">
        <f t="shared" si="59"/>
        <v>3</v>
      </c>
      <c r="L348" s="14">
        <f t="shared" si="60"/>
        <v>2</v>
      </c>
      <c r="M348" s="14">
        <f t="shared" si="61"/>
        <v>1</v>
      </c>
      <c r="N348" s="14">
        <f t="shared" si="62"/>
        <v>1</v>
      </c>
      <c r="O348">
        <f t="shared" si="63"/>
        <v>2016</v>
      </c>
      <c r="P348">
        <f t="shared" si="64"/>
        <v>7</v>
      </c>
      <c r="Q348">
        <f t="shared" si="65"/>
        <v>13</v>
      </c>
      <c r="R348">
        <f>IF(E348=0,1,(IF(E348&lt;=5,2,(IF(E348&lt;=10,3,(IF(E348&gt;=11,4)))))))</f>
        <v>2</v>
      </c>
    </row>
    <row r="349" spans="1:18" x14ac:dyDescent="0.2">
      <c r="A349" s="8">
        <v>42564</v>
      </c>
      <c r="B349" s="9">
        <v>505</v>
      </c>
      <c r="C349" s="10">
        <v>0.75208333333333299</v>
      </c>
      <c r="D349" s="9" t="s">
        <v>10</v>
      </c>
      <c r="E349" s="9">
        <v>7</v>
      </c>
      <c r="F349" s="9" t="s">
        <v>19</v>
      </c>
      <c r="G349" s="13">
        <f t="shared" si="55"/>
        <v>5</v>
      </c>
      <c r="H349">
        <f t="shared" si="56"/>
        <v>3</v>
      </c>
      <c r="I349" s="14">
        <f t="shared" si="57"/>
        <v>19</v>
      </c>
      <c r="J349" s="14">
        <f t="shared" si="58"/>
        <v>2</v>
      </c>
      <c r="K349" s="14">
        <f t="shared" si="59"/>
        <v>3</v>
      </c>
      <c r="L349" s="14">
        <f t="shared" si="60"/>
        <v>3</v>
      </c>
      <c r="M349" s="14">
        <f t="shared" si="61"/>
        <v>4</v>
      </c>
      <c r="N349" s="14">
        <f t="shared" si="62"/>
        <v>4</v>
      </c>
      <c r="O349">
        <f t="shared" si="63"/>
        <v>2016</v>
      </c>
      <c r="P349">
        <f t="shared" si="64"/>
        <v>7</v>
      </c>
      <c r="Q349">
        <f t="shared" si="65"/>
        <v>13</v>
      </c>
      <c r="R349">
        <f>IF(E349=0,1,(IF(E349&lt;=5,2,(IF(E349&lt;=10,3,(IF(E349&gt;=11,4)))))))</f>
        <v>3</v>
      </c>
    </row>
    <row r="350" spans="1:18" x14ac:dyDescent="0.2">
      <c r="A350" s="8">
        <v>42564</v>
      </c>
      <c r="B350" s="9">
        <v>514</v>
      </c>
      <c r="C350" s="10">
        <v>0.78680555555555598</v>
      </c>
      <c r="D350" s="9" t="s">
        <v>10</v>
      </c>
      <c r="E350" s="9">
        <v>9</v>
      </c>
      <c r="F350" s="9" t="s">
        <v>18</v>
      </c>
      <c r="G350" s="13">
        <f t="shared" si="55"/>
        <v>11</v>
      </c>
      <c r="H350">
        <f t="shared" si="56"/>
        <v>3</v>
      </c>
      <c r="I350" s="14">
        <f t="shared" si="57"/>
        <v>19</v>
      </c>
      <c r="J350" s="14">
        <f t="shared" si="58"/>
        <v>4</v>
      </c>
      <c r="K350" s="14">
        <f t="shared" si="59"/>
        <v>2</v>
      </c>
      <c r="L350" s="14">
        <f t="shared" si="60"/>
        <v>1</v>
      </c>
      <c r="M350" s="14">
        <f t="shared" si="61"/>
        <v>3</v>
      </c>
      <c r="N350" s="14">
        <f t="shared" si="62"/>
        <v>1</v>
      </c>
      <c r="O350">
        <f t="shared" si="63"/>
        <v>2016</v>
      </c>
      <c r="P350">
        <f t="shared" si="64"/>
        <v>7</v>
      </c>
      <c r="Q350">
        <f t="shared" si="65"/>
        <v>13</v>
      </c>
      <c r="R350">
        <f>IF(E350=0,1,(IF(E350&lt;=5,2,(IF(E350&lt;=10,3,(IF(E350&gt;=11,4)))))))</f>
        <v>3</v>
      </c>
    </row>
    <row r="351" spans="1:18" x14ac:dyDescent="0.2">
      <c r="A351" s="8">
        <v>42564</v>
      </c>
      <c r="B351" s="9">
        <v>505</v>
      </c>
      <c r="C351" s="10">
        <v>0.84930555555555598</v>
      </c>
      <c r="D351" s="9" t="s">
        <v>10</v>
      </c>
      <c r="E351" s="9">
        <v>7</v>
      </c>
      <c r="F351" s="9" t="s">
        <v>19</v>
      </c>
      <c r="G351" s="13">
        <f t="shared" si="55"/>
        <v>5</v>
      </c>
      <c r="H351">
        <f t="shared" si="56"/>
        <v>3</v>
      </c>
      <c r="I351" s="14">
        <f t="shared" si="57"/>
        <v>21</v>
      </c>
      <c r="J351" s="14">
        <f t="shared" si="58"/>
        <v>2</v>
      </c>
      <c r="K351" s="14">
        <f t="shared" si="59"/>
        <v>3</v>
      </c>
      <c r="L351" s="14">
        <f t="shared" si="60"/>
        <v>3</v>
      </c>
      <c r="M351" s="14">
        <f t="shared" si="61"/>
        <v>4</v>
      </c>
      <c r="N351" s="14">
        <f t="shared" si="62"/>
        <v>4</v>
      </c>
      <c r="O351">
        <f t="shared" si="63"/>
        <v>2016</v>
      </c>
      <c r="P351">
        <f t="shared" si="64"/>
        <v>7</v>
      </c>
      <c r="Q351">
        <f t="shared" si="65"/>
        <v>13</v>
      </c>
      <c r="R351">
        <f>IF(E351=0,1,(IF(E351&lt;=5,2,(IF(E351&lt;=10,3,(IF(E351&gt;=11,4)))))))</f>
        <v>3</v>
      </c>
    </row>
    <row r="352" spans="1:18" x14ac:dyDescent="0.2">
      <c r="A352" s="8">
        <v>42564</v>
      </c>
      <c r="B352" s="9">
        <v>504</v>
      </c>
      <c r="C352" s="10">
        <v>0.85416666666666696</v>
      </c>
      <c r="D352" s="9" t="s">
        <v>10</v>
      </c>
      <c r="E352" s="9">
        <v>19</v>
      </c>
      <c r="F352" s="9" t="s">
        <v>18</v>
      </c>
      <c r="G352" s="13">
        <f t="shared" si="55"/>
        <v>4</v>
      </c>
      <c r="H352">
        <f t="shared" si="56"/>
        <v>3</v>
      </c>
      <c r="I352" s="14">
        <f t="shared" si="57"/>
        <v>21</v>
      </c>
      <c r="J352" s="14">
        <f t="shared" si="58"/>
        <v>4</v>
      </c>
      <c r="K352" s="14">
        <f t="shared" si="59"/>
        <v>4</v>
      </c>
      <c r="L352" s="14">
        <f t="shared" si="60"/>
        <v>4</v>
      </c>
      <c r="M352" s="14">
        <f t="shared" si="61"/>
        <v>3</v>
      </c>
      <c r="N352" s="14">
        <f t="shared" si="62"/>
        <v>3</v>
      </c>
      <c r="O352">
        <f t="shared" si="63"/>
        <v>2016</v>
      </c>
      <c r="P352">
        <f t="shared" si="64"/>
        <v>7</v>
      </c>
      <c r="Q352">
        <f t="shared" si="65"/>
        <v>13</v>
      </c>
      <c r="R352">
        <f>IF(E352=0,1,(IF(E352&lt;=5,2,(IF(E352&lt;=10,3,(IF(E352&gt;=11,4)))))))</f>
        <v>4</v>
      </c>
    </row>
    <row r="353" spans="1:18" x14ac:dyDescent="0.2">
      <c r="A353" s="8">
        <v>42564</v>
      </c>
      <c r="B353" s="9">
        <v>504</v>
      </c>
      <c r="C353" s="10">
        <v>0.91527777777777797</v>
      </c>
      <c r="D353" s="9" t="s">
        <v>10</v>
      </c>
      <c r="E353" s="9">
        <v>10</v>
      </c>
      <c r="F353" s="9" t="s">
        <v>19</v>
      </c>
      <c r="G353" s="13">
        <f t="shared" si="55"/>
        <v>4</v>
      </c>
      <c r="H353">
        <f t="shared" si="56"/>
        <v>3</v>
      </c>
      <c r="I353" s="14">
        <f t="shared" si="57"/>
        <v>22</v>
      </c>
      <c r="J353" s="14">
        <f t="shared" si="58"/>
        <v>2</v>
      </c>
      <c r="K353" s="14">
        <f t="shared" si="59"/>
        <v>4</v>
      </c>
      <c r="L353" s="14">
        <f t="shared" si="60"/>
        <v>4</v>
      </c>
      <c r="M353" s="14">
        <f t="shared" si="61"/>
        <v>3</v>
      </c>
      <c r="N353" s="14">
        <f t="shared" si="62"/>
        <v>3</v>
      </c>
      <c r="O353">
        <f t="shared" si="63"/>
        <v>2016</v>
      </c>
      <c r="P353">
        <f t="shared" si="64"/>
        <v>7</v>
      </c>
      <c r="Q353">
        <f t="shared" si="65"/>
        <v>13</v>
      </c>
      <c r="R353">
        <f>IF(E353=0,1,(IF(E353&lt;=5,2,(IF(E353&lt;=10,3,(IF(E353&gt;=11,4)))))))</f>
        <v>3</v>
      </c>
    </row>
    <row r="354" spans="1:18" x14ac:dyDescent="0.2">
      <c r="A354" s="8">
        <v>42564</v>
      </c>
      <c r="B354" s="9">
        <v>506</v>
      </c>
      <c r="C354" s="10">
        <v>0.98402777777777795</v>
      </c>
      <c r="D354" s="9" t="s">
        <v>10</v>
      </c>
      <c r="E354" s="9">
        <v>14</v>
      </c>
      <c r="F354" s="9" t="s">
        <v>18</v>
      </c>
      <c r="G354" s="13">
        <f t="shared" si="55"/>
        <v>6</v>
      </c>
      <c r="H354">
        <f t="shared" si="56"/>
        <v>3</v>
      </c>
      <c r="I354" s="14">
        <f t="shared" si="57"/>
        <v>24</v>
      </c>
      <c r="J354" s="14">
        <f t="shared" si="58"/>
        <v>4</v>
      </c>
      <c r="K354" s="14">
        <f t="shared" si="59"/>
        <v>4</v>
      </c>
      <c r="L354" s="14">
        <f t="shared" si="60"/>
        <v>2</v>
      </c>
      <c r="M354" s="14">
        <f t="shared" si="61"/>
        <v>2</v>
      </c>
      <c r="N354" s="14">
        <f t="shared" si="62"/>
        <v>2</v>
      </c>
      <c r="O354">
        <f t="shared" si="63"/>
        <v>2016</v>
      </c>
      <c r="P354">
        <f t="shared" si="64"/>
        <v>7</v>
      </c>
      <c r="Q354">
        <f t="shared" si="65"/>
        <v>13</v>
      </c>
      <c r="R354">
        <f>IF(E354=0,1,(IF(E354&lt;=5,2,(IF(E354&lt;=10,3,(IF(E354&gt;=11,4)))))))</f>
        <v>4</v>
      </c>
    </row>
    <row r="355" spans="1:18" x14ac:dyDescent="0.2">
      <c r="A355" s="8">
        <v>42565</v>
      </c>
      <c r="B355" s="9">
        <v>504</v>
      </c>
      <c r="C355" s="10">
        <v>5.4861111111111097E-2</v>
      </c>
      <c r="D355" s="9" t="s">
        <v>11</v>
      </c>
      <c r="E355" s="9">
        <v>8</v>
      </c>
      <c r="F355" s="9" t="s">
        <v>18</v>
      </c>
      <c r="G355" s="13">
        <f t="shared" si="55"/>
        <v>4</v>
      </c>
      <c r="H355">
        <f t="shared" si="56"/>
        <v>4</v>
      </c>
      <c r="I355" s="14">
        <f t="shared" si="57"/>
        <v>2</v>
      </c>
      <c r="J355" s="14">
        <f t="shared" si="58"/>
        <v>4</v>
      </c>
      <c r="K355" s="14">
        <f t="shared" si="59"/>
        <v>4</v>
      </c>
      <c r="L355" s="14">
        <f t="shared" si="60"/>
        <v>4</v>
      </c>
      <c r="M355" s="14">
        <f t="shared" si="61"/>
        <v>3</v>
      </c>
      <c r="N355" s="14">
        <f t="shared" si="62"/>
        <v>3</v>
      </c>
      <c r="O355">
        <f t="shared" si="63"/>
        <v>2016</v>
      </c>
      <c r="P355">
        <f t="shared" si="64"/>
        <v>7</v>
      </c>
      <c r="Q355">
        <f t="shared" si="65"/>
        <v>14</v>
      </c>
      <c r="R355">
        <f>IF(E355=0,1,(IF(E355&lt;=5,2,(IF(E355&lt;=10,3,(IF(E355&gt;=11,4)))))))</f>
        <v>3</v>
      </c>
    </row>
    <row r="356" spans="1:18" x14ac:dyDescent="0.2">
      <c r="A356" s="8">
        <v>42565</v>
      </c>
      <c r="B356" s="9">
        <v>504</v>
      </c>
      <c r="C356" s="10">
        <v>0.20694444444444399</v>
      </c>
      <c r="D356" s="9" t="s">
        <v>11</v>
      </c>
      <c r="E356" s="9">
        <v>12</v>
      </c>
      <c r="F356" s="9" t="s">
        <v>18</v>
      </c>
      <c r="G356" s="13">
        <f t="shared" si="55"/>
        <v>4</v>
      </c>
      <c r="H356">
        <f t="shared" si="56"/>
        <v>4</v>
      </c>
      <c r="I356" s="14">
        <f t="shared" si="57"/>
        <v>5</v>
      </c>
      <c r="J356" s="14">
        <f t="shared" si="58"/>
        <v>4</v>
      </c>
      <c r="K356" s="14">
        <f t="shared" si="59"/>
        <v>4</v>
      </c>
      <c r="L356" s="14">
        <f t="shared" si="60"/>
        <v>4</v>
      </c>
      <c r="M356" s="14">
        <f t="shared" si="61"/>
        <v>3</v>
      </c>
      <c r="N356" s="14">
        <f t="shared" si="62"/>
        <v>3</v>
      </c>
      <c r="O356">
        <f t="shared" si="63"/>
        <v>2016</v>
      </c>
      <c r="P356">
        <f t="shared" si="64"/>
        <v>7</v>
      </c>
      <c r="Q356">
        <f t="shared" si="65"/>
        <v>14</v>
      </c>
      <c r="R356">
        <f>IF(E356=0,1,(IF(E356&lt;=5,2,(IF(E356&lt;=10,3,(IF(E356&gt;=11,4)))))))</f>
        <v>4</v>
      </c>
    </row>
    <row r="357" spans="1:18" x14ac:dyDescent="0.2">
      <c r="A357" s="8">
        <v>42565</v>
      </c>
      <c r="B357" s="9">
        <v>504</v>
      </c>
      <c r="C357" s="10">
        <v>0.20902777777777801</v>
      </c>
      <c r="D357" s="9" t="s">
        <v>11</v>
      </c>
      <c r="E357" s="9">
        <v>10</v>
      </c>
      <c r="F357" s="9" t="s">
        <v>18</v>
      </c>
      <c r="G357" s="13">
        <f t="shared" si="55"/>
        <v>4</v>
      </c>
      <c r="H357">
        <f t="shared" si="56"/>
        <v>4</v>
      </c>
      <c r="I357" s="14">
        <f t="shared" si="57"/>
        <v>6</v>
      </c>
      <c r="J357" s="14">
        <f t="shared" si="58"/>
        <v>4</v>
      </c>
      <c r="K357" s="14">
        <f t="shared" si="59"/>
        <v>4</v>
      </c>
      <c r="L357" s="14">
        <f t="shared" si="60"/>
        <v>4</v>
      </c>
      <c r="M357" s="14">
        <f t="shared" si="61"/>
        <v>3</v>
      </c>
      <c r="N357" s="14">
        <f t="shared" si="62"/>
        <v>3</v>
      </c>
      <c r="O357">
        <f t="shared" si="63"/>
        <v>2016</v>
      </c>
      <c r="P357">
        <f t="shared" si="64"/>
        <v>7</v>
      </c>
      <c r="Q357">
        <f t="shared" si="65"/>
        <v>14</v>
      </c>
      <c r="R357">
        <f>IF(E357=0,1,(IF(E357&lt;=5,2,(IF(E357&lt;=10,3,(IF(E357&gt;=11,4)))))))</f>
        <v>3</v>
      </c>
    </row>
    <row r="358" spans="1:18" x14ac:dyDescent="0.2">
      <c r="A358" s="8">
        <v>42565</v>
      </c>
      <c r="B358" s="9">
        <v>501</v>
      </c>
      <c r="C358" s="10">
        <v>0.21527777777777801</v>
      </c>
      <c r="D358" s="9" t="s">
        <v>11</v>
      </c>
      <c r="E358" s="9">
        <v>5</v>
      </c>
      <c r="F358" s="9" t="s">
        <v>19</v>
      </c>
      <c r="G358" s="13">
        <f t="shared" si="55"/>
        <v>1</v>
      </c>
      <c r="H358">
        <f t="shared" si="56"/>
        <v>4</v>
      </c>
      <c r="I358" s="14">
        <f t="shared" si="57"/>
        <v>6</v>
      </c>
      <c r="J358" s="14">
        <f t="shared" si="58"/>
        <v>2</v>
      </c>
      <c r="K358" s="14">
        <f t="shared" si="59"/>
        <v>3</v>
      </c>
      <c r="L358" s="14">
        <f t="shared" si="60"/>
        <v>2</v>
      </c>
      <c r="M358" s="14">
        <f t="shared" si="61"/>
        <v>1</v>
      </c>
      <c r="N358" s="14">
        <f t="shared" si="62"/>
        <v>1</v>
      </c>
      <c r="O358">
        <f t="shared" si="63"/>
        <v>2016</v>
      </c>
      <c r="P358">
        <f t="shared" si="64"/>
        <v>7</v>
      </c>
      <c r="Q358">
        <f t="shared" si="65"/>
        <v>14</v>
      </c>
      <c r="R358">
        <f>IF(E358=0,1,(IF(E358&lt;=5,2,(IF(E358&lt;=10,3,(IF(E358&gt;=11,4)))))))</f>
        <v>2</v>
      </c>
    </row>
    <row r="359" spans="1:18" x14ac:dyDescent="0.2">
      <c r="A359" s="8">
        <v>42565</v>
      </c>
      <c r="B359" s="9">
        <v>504</v>
      </c>
      <c r="C359" s="10">
        <v>0.21597222222222201</v>
      </c>
      <c r="D359" s="9" t="s">
        <v>11</v>
      </c>
      <c r="E359" s="9">
        <v>10</v>
      </c>
      <c r="F359" s="9" t="s">
        <v>18</v>
      </c>
      <c r="G359" s="13">
        <f t="shared" si="55"/>
        <v>4</v>
      </c>
      <c r="H359">
        <f t="shared" si="56"/>
        <v>4</v>
      </c>
      <c r="I359" s="14">
        <f t="shared" si="57"/>
        <v>6</v>
      </c>
      <c r="J359" s="14">
        <f t="shared" si="58"/>
        <v>4</v>
      </c>
      <c r="K359" s="14">
        <f t="shared" si="59"/>
        <v>4</v>
      </c>
      <c r="L359" s="14">
        <f t="shared" si="60"/>
        <v>4</v>
      </c>
      <c r="M359" s="14">
        <f t="shared" si="61"/>
        <v>3</v>
      </c>
      <c r="N359" s="14">
        <f t="shared" si="62"/>
        <v>3</v>
      </c>
      <c r="O359">
        <f t="shared" si="63"/>
        <v>2016</v>
      </c>
      <c r="P359">
        <f t="shared" si="64"/>
        <v>7</v>
      </c>
      <c r="Q359">
        <f t="shared" si="65"/>
        <v>14</v>
      </c>
      <c r="R359">
        <f>IF(E359=0,1,(IF(E359&lt;=5,2,(IF(E359&lt;=10,3,(IF(E359&gt;=11,4)))))))</f>
        <v>3</v>
      </c>
    </row>
    <row r="360" spans="1:18" x14ac:dyDescent="0.2">
      <c r="A360" s="8">
        <v>42565</v>
      </c>
      <c r="B360" s="9">
        <v>505</v>
      </c>
      <c r="C360" s="10">
        <v>0.218055555555556</v>
      </c>
      <c r="D360" s="9" t="s">
        <v>11</v>
      </c>
      <c r="E360" s="9">
        <v>4</v>
      </c>
      <c r="F360" s="9" t="s">
        <v>18</v>
      </c>
      <c r="G360" s="13">
        <f t="shared" si="55"/>
        <v>5</v>
      </c>
      <c r="H360">
        <f t="shared" si="56"/>
        <v>4</v>
      </c>
      <c r="I360" s="14">
        <f t="shared" si="57"/>
        <v>6</v>
      </c>
      <c r="J360" s="14">
        <f t="shared" si="58"/>
        <v>4</v>
      </c>
      <c r="K360" s="14">
        <f t="shared" si="59"/>
        <v>3</v>
      </c>
      <c r="L360" s="14">
        <f t="shared" si="60"/>
        <v>3</v>
      </c>
      <c r="M360" s="14">
        <f t="shared" si="61"/>
        <v>4</v>
      </c>
      <c r="N360" s="14">
        <f t="shared" si="62"/>
        <v>4</v>
      </c>
      <c r="O360">
        <f t="shared" si="63"/>
        <v>2016</v>
      </c>
      <c r="P360">
        <f t="shared" si="64"/>
        <v>7</v>
      </c>
      <c r="Q360">
        <f t="shared" si="65"/>
        <v>14</v>
      </c>
      <c r="R360">
        <f>IF(E360=0,1,(IF(E360&lt;=5,2,(IF(E360&lt;=10,3,(IF(E360&gt;=11,4)))))))</f>
        <v>2</v>
      </c>
    </row>
    <row r="361" spans="1:18" x14ac:dyDescent="0.2">
      <c r="A361" s="8">
        <v>42565</v>
      </c>
      <c r="B361" s="9">
        <v>501</v>
      </c>
      <c r="C361" s="10">
        <v>0.21875</v>
      </c>
      <c r="D361" s="9" t="s">
        <v>11</v>
      </c>
      <c r="E361" s="9">
        <v>10</v>
      </c>
      <c r="F361" s="9" t="s">
        <v>19</v>
      </c>
      <c r="G361" s="13">
        <f t="shared" si="55"/>
        <v>1</v>
      </c>
      <c r="H361">
        <f t="shared" si="56"/>
        <v>4</v>
      </c>
      <c r="I361" s="14">
        <f t="shared" si="57"/>
        <v>6</v>
      </c>
      <c r="J361" s="14">
        <f t="shared" si="58"/>
        <v>2</v>
      </c>
      <c r="K361" s="14">
        <f t="shared" si="59"/>
        <v>3</v>
      </c>
      <c r="L361" s="14">
        <f t="shared" si="60"/>
        <v>2</v>
      </c>
      <c r="M361" s="14">
        <f t="shared" si="61"/>
        <v>1</v>
      </c>
      <c r="N361" s="14">
        <f t="shared" si="62"/>
        <v>1</v>
      </c>
      <c r="O361">
        <f t="shared" si="63"/>
        <v>2016</v>
      </c>
      <c r="P361">
        <f t="shared" si="64"/>
        <v>7</v>
      </c>
      <c r="Q361">
        <f t="shared" si="65"/>
        <v>14</v>
      </c>
      <c r="R361">
        <f>IF(E361=0,1,(IF(E361&lt;=5,2,(IF(E361&lt;=10,3,(IF(E361&gt;=11,4)))))))</f>
        <v>3</v>
      </c>
    </row>
    <row r="362" spans="1:18" x14ac:dyDescent="0.2">
      <c r="A362" s="8">
        <v>42565</v>
      </c>
      <c r="B362" s="9">
        <v>505</v>
      </c>
      <c r="C362" s="10">
        <v>0.22083333333333299</v>
      </c>
      <c r="D362" s="9" t="s">
        <v>11</v>
      </c>
      <c r="E362" s="9">
        <v>4</v>
      </c>
      <c r="F362" s="9" t="s">
        <v>19</v>
      </c>
      <c r="G362" s="13">
        <f t="shared" si="55"/>
        <v>5</v>
      </c>
      <c r="H362">
        <f t="shared" si="56"/>
        <v>4</v>
      </c>
      <c r="I362" s="14">
        <f t="shared" si="57"/>
        <v>6</v>
      </c>
      <c r="J362" s="14">
        <f t="shared" si="58"/>
        <v>2</v>
      </c>
      <c r="K362" s="14">
        <f t="shared" si="59"/>
        <v>3</v>
      </c>
      <c r="L362" s="14">
        <f t="shared" si="60"/>
        <v>3</v>
      </c>
      <c r="M362" s="14">
        <f t="shared" si="61"/>
        <v>4</v>
      </c>
      <c r="N362" s="14">
        <f t="shared" si="62"/>
        <v>4</v>
      </c>
      <c r="O362">
        <f t="shared" si="63"/>
        <v>2016</v>
      </c>
      <c r="P362">
        <f t="shared" si="64"/>
        <v>7</v>
      </c>
      <c r="Q362">
        <f t="shared" si="65"/>
        <v>14</v>
      </c>
      <c r="R362">
        <f>IF(E362=0,1,(IF(E362&lt;=5,2,(IF(E362&lt;=10,3,(IF(E362&gt;=11,4)))))))</f>
        <v>2</v>
      </c>
    </row>
    <row r="363" spans="1:18" x14ac:dyDescent="0.2">
      <c r="A363" s="8">
        <v>42565</v>
      </c>
      <c r="B363" s="9">
        <v>502</v>
      </c>
      <c r="C363" s="10">
        <v>0.22361111111111101</v>
      </c>
      <c r="D363" s="9" t="s">
        <v>11</v>
      </c>
      <c r="E363" s="9">
        <v>12</v>
      </c>
      <c r="F363" s="9" t="s">
        <v>19</v>
      </c>
      <c r="G363" s="13">
        <f t="shared" si="55"/>
        <v>2</v>
      </c>
      <c r="H363">
        <f t="shared" si="56"/>
        <v>4</v>
      </c>
      <c r="I363" s="14">
        <f t="shared" si="57"/>
        <v>6</v>
      </c>
      <c r="J363" s="14">
        <f t="shared" si="58"/>
        <v>2</v>
      </c>
      <c r="K363" s="14">
        <f t="shared" si="59"/>
        <v>2</v>
      </c>
      <c r="L363" s="14">
        <f t="shared" si="60"/>
        <v>1</v>
      </c>
      <c r="M363" s="14">
        <f t="shared" si="61"/>
        <v>3</v>
      </c>
      <c r="N363" s="14">
        <f t="shared" si="62"/>
        <v>3</v>
      </c>
      <c r="O363">
        <f t="shared" si="63"/>
        <v>2016</v>
      </c>
      <c r="P363">
        <f t="shared" si="64"/>
        <v>7</v>
      </c>
      <c r="Q363">
        <f t="shared" si="65"/>
        <v>14</v>
      </c>
      <c r="R363">
        <f>IF(E363=0,1,(IF(E363&lt;=5,2,(IF(E363&lt;=10,3,(IF(E363&gt;=11,4)))))))</f>
        <v>4</v>
      </c>
    </row>
    <row r="364" spans="1:18" x14ac:dyDescent="0.2">
      <c r="A364" s="8">
        <v>42565</v>
      </c>
      <c r="B364" s="9">
        <v>505</v>
      </c>
      <c r="C364" s="10">
        <v>0.22361111111111101</v>
      </c>
      <c r="D364" s="9" t="s">
        <v>11</v>
      </c>
      <c r="E364" s="9">
        <v>8</v>
      </c>
      <c r="F364" s="9" t="s">
        <v>19</v>
      </c>
      <c r="G364" s="13">
        <f t="shared" si="55"/>
        <v>5</v>
      </c>
      <c r="H364">
        <f t="shared" si="56"/>
        <v>4</v>
      </c>
      <c r="I364" s="14">
        <f t="shared" si="57"/>
        <v>6</v>
      </c>
      <c r="J364" s="14">
        <f t="shared" si="58"/>
        <v>2</v>
      </c>
      <c r="K364" s="14">
        <f t="shared" si="59"/>
        <v>3</v>
      </c>
      <c r="L364" s="14">
        <f t="shared" si="60"/>
        <v>3</v>
      </c>
      <c r="M364" s="14">
        <f t="shared" si="61"/>
        <v>4</v>
      </c>
      <c r="N364" s="14">
        <f t="shared" si="62"/>
        <v>4</v>
      </c>
      <c r="O364">
        <f t="shared" si="63"/>
        <v>2016</v>
      </c>
      <c r="P364">
        <f t="shared" si="64"/>
        <v>7</v>
      </c>
      <c r="Q364">
        <f t="shared" si="65"/>
        <v>14</v>
      </c>
      <c r="R364">
        <f>IF(E364=0,1,(IF(E364&lt;=5,2,(IF(E364&lt;=10,3,(IF(E364&gt;=11,4)))))))</f>
        <v>3</v>
      </c>
    </row>
    <row r="365" spans="1:18" x14ac:dyDescent="0.2">
      <c r="A365" s="8">
        <v>42565</v>
      </c>
      <c r="B365" s="9">
        <v>506</v>
      </c>
      <c r="C365" s="10">
        <v>0.22500000000000001</v>
      </c>
      <c r="D365" s="9" t="s">
        <v>11</v>
      </c>
      <c r="E365" s="9">
        <v>12</v>
      </c>
      <c r="F365" s="9" t="s">
        <v>19</v>
      </c>
      <c r="G365" s="13">
        <f t="shared" si="55"/>
        <v>6</v>
      </c>
      <c r="H365">
        <f t="shared" si="56"/>
        <v>4</v>
      </c>
      <c r="I365" s="14">
        <f t="shared" si="57"/>
        <v>6</v>
      </c>
      <c r="J365" s="14">
        <f t="shared" si="58"/>
        <v>2</v>
      </c>
      <c r="K365" s="14">
        <f t="shared" si="59"/>
        <v>4</v>
      </c>
      <c r="L365" s="14">
        <f t="shared" si="60"/>
        <v>2</v>
      </c>
      <c r="M365" s="14">
        <f t="shared" si="61"/>
        <v>2</v>
      </c>
      <c r="N365" s="14">
        <f t="shared" si="62"/>
        <v>2</v>
      </c>
      <c r="O365">
        <f t="shared" si="63"/>
        <v>2016</v>
      </c>
      <c r="P365">
        <f t="shared" si="64"/>
        <v>7</v>
      </c>
      <c r="Q365">
        <f t="shared" si="65"/>
        <v>14</v>
      </c>
      <c r="R365">
        <f>IF(E365=0,1,(IF(E365&lt;=5,2,(IF(E365&lt;=10,3,(IF(E365&gt;=11,4)))))))</f>
        <v>4</v>
      </c>
    </row>
    <row r="366" spans="1:18" x14ac:dyDescent="0.2">
      <c r="A366" s="8">
        <v>42565</v>
      </c>
      <c r="B366" s="9">
        <v>504</v>
      </c>
      <c r="C366" s="10">
        <v>0.23263888888888901</v>
      </c>
      <c r="D366" s="9" t="s">
        <v>11</v>
      </c>
      <c r="E366" s="9">
        <v>6</v>
      </c>
      <c r="F366" s="9" t="s">
        <v>18</v>
      </c>
      <c r="G366" s="13">
        <f t="shared" si="55"/>
        <v>4</v>
      </c>
      <c r="H366">
        <f t="shared" si="56"/>
        <v>4</v>
      </c>
      <c r="I366" s="14">
        <f t="shared" si="57"/>
        <v>6</v>
      </c>
      <c r="J366" s="14">
        <f t="shared" si="58"/>
        <v>4</v>
      </c>
      <c r="K366" s="14">
        <f t="shared" si="59"/>
        <v>4</v>
      </c>
      <c r="L366" s="14">
        <f t="shared" si="60"/>
        <v>4</v>
      </c>
      <c r="M366" s="14">
        <f t="shared" si="61"/>
        <v>3</v>
      </c>
      <c r="N366" s="14">
        <f t="shared" si="62"/>
        <v>3</v>
      </c>
      <c r="O366">
        <f t="shared" si="63"/>
        <v>2016</v>
      </c>
      <c r="P366">
        <f t="shared" si="64"/>
        <v>7</v>
      </c>
      <c r="Q366">
        <f t="shared" si="65"/>
        <v>14</v>
      </c>
      <c r="R366">
        <f>IF(E366=0,1,(IF(E366&lt;=5,2,(IF(E366&lt;=10,3,(IF(E366&gt;=11,4)))))))</f>
        <v>3</v>
      </c>
    </row>
    <row r="367" spans="1:18" x14ac:dyDescent="0.2">
      <c r="A367" s="8">
        <v>42565</v>
      </c>
      <c r="B367" s="9">
        <v>504</v>
      </c>
      <c r="C367" s="10">
        <v>0.235416666666667</v>
      </c>
      <c r="D367" s="9" t="s">
        <v>11</v>
      </c>
      <c r="E367" s="9">
        <v>6</v>
      </c>
      <c r="F367" s="9" t="s">
        <v>18</v>
      </c>
      <c r="G367" s="13">
        <f t="shared" si="55"/>
        <v>4</v>
      </c>
      <c r="H367">
        <f t="shared" si="56"/>
        <v>4</v>
      </c>
      <c r="I367" s="14">
        <f t="shared" si="57"/>
        <v>6</v>
      </c>
      <c r="J367" s="14">
        <f t="shared" si="58"/>
        <v>4</v>
      </c>
      <c r="K367" s="14">
        <f t="shared" si="59"/>
        <v>4</v>
      </c>
      <c r="L367" s="14">
        <f t="shared" si="60"/>
        <v>4</v>
      </c>
      <c r="M367" s="14">
        <f t="shared" si="61"/>
        <v>3</v>
      </c>
      <c r="N367" s="14">
        <f t="shared" si="62"/>
        <v>3</v>
      </c>
      <c r="O367">
        <f t="shared" si="63"/>
        <v>2016</v>
      </c>
      <c r="P367">
        <f t="shared" si="64"/>
        <v>7</v>
      </c>
      <c r="Q367">
        <f t="shared" si="65"/>
        <v>14</v>
      </c>
      <c r="R367">
        <f>IF(E367=0,1,(IF(E367&lt;=5,2,(IF(E367&lt;=10,3,(IF(E367&gt;=11,4)))))))</f>
        <v>3</v>
      </c>
    </row>
    <row r="368" spans="1:18" x14ac:dyDescent="0.2">
      <c r="A368" s="8">
        <v>42565</v>
      </c>
      <c r="B368" s="9">
        <v>505</v>
      </c>
      <c r="C368" s="10">
        <v>0.23749999999999999</v>
      </c>
      <c r="D368" s="9" t="s">
        <v>11</v>
      </c>
      <c r="E368" s="9">
        <v>4</v>
      </c>
      <c r="F368" s="9" t="s">
        <v>19</v>
      </c>
      <c r="G368" s="13">
        <f t="shared" si="55"/>
        <v>5</v>
      </c>
      <c r="H368">
        <f t="shared" si="56"/>
        <v>4</v>
      </c>
      <c r="I368" s="14">
        <f t="shared" si="57"/>
        <v>6</v>
      </c>
      <c r="J368" s="14">
        <f t="shared" si="58"/>
        <v>2</v>
      </c>
      <c r="K368" s="14">
        <f t="shared" si="59"/>
        <v>3</v>
      </c>
      <c r="L368" s="14">
        <f t="shared" si="60"/>
        <v>3</v>
      </c>
      <c r="M368" s="14">
        <f t="shared" si="61"/>
        <v>4</v>
      </c>
      <c r="N368" s="14">
        <f t="shared" si="62"/>
        <v>4</v>
      </c>
      <c r="O368">
        <f t="shared" si="63"/>
        <v>2016</v>
      </c>
      <c r="P368">
        <f t="shared" si="64"/>
        <v>7</v>
      </c>
      <c r="Q368">
        <f t="shared" si="65"/>
        <v>14</v>
      </c>
      <c r="R368">
        <f>IF(E368=0,1,(IF(E368&lt;=5,2,(IF(E368&lt;=10,3,(IF(E368&gt;=11,4)))))))</f>
        <v>2</v>
      </c>
    </row>
    <row r="369" spans="1:18" x14ac:dyDescent="0.2">
      <c r="A369" s="8">
        <v>42565</v>
      </c>
      <c r="B369" s="9">
        <v>501</v>
      </c>
      <c r="C369" s="10">
        <v>0.242361111111111</v>
      </c>
      <c r="D369" s="9" t="s">
        <v>11</v>
      </c>
      <c r="E369" s="9">
        <v>2</v>
      </c>
      <c r="F369" s="9" t="s">
        <v>18</v>
      </c>
      <c r="G369" s="13">
        <f t="shared" si="55"/>
        <v>1</v>
      </c>
      <c r="H369">
        <f t="shared" si="56"/>
        <v>4</v>
      </c>
      <c r="I369" s="14">
        <f t="shared" si="57"/>
        <v>6</v>
      </c>
      <c r="J369" s="14">
        <f t="shared" si="58"/>
        <v>4</v>
      </c>
      <c r="K369" s="14">
        <f t="shared" si="59"/>
        <v>3</v>
      </c>
      <c r="L369" s="14">
        <f t="shared" si="60"/>
        <v>2</v>
      </c>
      <c r="M369" s="14">
        <f t="shared" si="61"/>
        <v>1</v>
      </c>
      <c r="N369" s="14">
        <f t="shared" si="62"/>
        <v>1</v>
      </c>
      <c r="O369">
        <f t="shared" si="63"/>
        <v>2016</v>
      </c>
      <c r="P369">
        <f t="shared" si="64"/>
        <v>7</v>
      </c>
      <c r="Q369">
        <f t="shared" si="65"/>
        <v>14</v>
      </c>
      <c r="R369">
        <f>IF(E369=0,1,(IF(E369&lt;=5,2,(IF(E369&lt;=10,3,(IF(E369&gt;=11,4)))))))</f>
        <v>2</v>
      </c>
    </row>
    <row r="370" spans="1:18" x14ac:dyDescent="0.2">
      <c r="A370" s="8">
        <v>42565</v>
      </c>
      <c r="B370" s="9">
        <v>510</v>
      </c>
      <c r="C370" s="10">
        <v>0.242361111111111</v>
      </c>
      <c r="D370" s="9" t="s">
        <v>11</v>
      </c>
      <c r="E370" s="9">
        <v>5</v>
      </c>
      <c r="F370" s="9" t="s">
        <v>13</v>
      </c>
      <c r="G370" s="13">
        <f t="shared" si="55"/>
        <v>8</v>
      </c>
      <c r="H370">
        <f t="shared" si="56"/>
        <v>4</v>
      </c>
      <c r="I370" s="14">
        <f t="shared" si="57"/>
        <v>6</v>
      </c>
      <c r="J370" s="14">
        <f t="shared" si="58"/>
        <v>1</v>
      </c>
      <c r="K370" s="14">
        <f t="shared" si="59"/>
        <v>1</v>
      </c>
      <c r="L370" s="14">
        <f t="shared" si="60"/>
        <v>3</v>
      </c>
      <c r="M370" s="14">
        <f t="shared" si="61"/>
        <v>3</v>
      </c>
      <c r="N370" s="14">
        <f t="shared" si="62"/>
        <v>3</v>
      </c>
      <c r="O370">
        <f t="shared" si="63"/>
        <v>2016</v>
      </c>
      <c r="P370">
        <f t="shared" si="64"/>
        <v>7</v>
      </c>
      <c r="Q370">
        <f t="shared" si="65"/>
        <v>14</v>
      </c>
      <c r="R370">
        <f>IF(E370=0,1,(IF(E370&lt;=5,2,(IF(E370&lt;=10,3,(IF(E370&gt;=11,4)))))))</f>
        <v>2</v>
      </c>
    </row>
    <row r="371" spans="1:18" x14ac:dyDescent="0.2">
      <c r="A371" s="8">
        <v>42565</v>
      </c>
      <c r="B371" s="9">
        <v>501</v>
      </c>
      <c r="C371" s="10">
        <v>0.24583333333333299</v>
      </c>
      <c r="D371" s="9" t="s">
        <v>11</v>
      </c>
      <c r="E371" s="9">
        <v>10</v>
      </c>
      <c r="F371" s="9" t="s">
        <v>18</v>
      </c>
      <c r="G371" s="13">
        <f t="shared" si="55"/>
        <v>1</v>
      </c>
      <c r="H371">
        <f t="shared" si="56"/>
        <v>4</v>
      </c>
      <c r="I371" s="14">
        <f t="shared" si="57"/>
        <v>6</v>
      </c>
      <c r="J371" s="14">
        <f t="shared" si="58"/>
        <v>4</v>
      </c>
      <c r="K371" s="14">
        <f t="shared" si="59"/>
        <v>3</v>
      </c>
      <c r="L371" s="14">
        <f t="shared" si="60"/>
        <v>2</v>
      </c>
      <c r="M371" s="14">
        <f t="shared" si="61"/>
        <v>1</v>
      </c>
      <c r="N371" s="14">
        <f t="shared" si="62"/>
        <v>1</v>
      </c>
      <c r="O371">
        <f t="shared" si="63"/>
        <v>2016</v>
      </c>
      <c r="P371">
        <f t="shared" si="64"/>
        <v>7</v>
      </c>
      <c r="Q371">
        <f t="shared" si="65"/>
        <v>14</v>
      </c>
      <c r="R371">
        <f>IF(E371=0,1,(IF(E371&lt;=5,2,(IF(E371&lt;=10,3,(IF(E371&gt;=11,4)))))))</f>
        <v>3</v>
      </c>
    </row>
    <row r="372" spans="1:18" x14ac:dyDescent="0.2">
      <c r="A372" s="8">
        <v>42565</v>
      </c>
      <c r="B372" s="9">
        <v>510</v>
      </c>
      <c r="C372" s="10">
        <v>0.24583333333333299</v>
      </c>
      <c r="D372" s="9" t="s">
        <v>11</v>
      </c>
      <c r="E372" s="9">
        <v>7</v>
      </c>
      <c r="F372" s="9" t="s">
        <v>13</v>
      </c>
      <c r="G372" s="13">
        <f t="shared" si="55"/>
        <v>8</v>
      </c>
      <c r="H372">
        <f t="shared" si="56"/>
        <v>4</v>
      </c>
      <c r="I372" s="14">
        <f t="shared" si="57"/>
        <v>6</v>
      </c>
      <c r="J372" s="14">
        <f t="shared" si="58"/>
        <v>1</v>
      </c>
      <c r="K372" s="14">
        <f t="shared" si="59"/>
        <v>1</v>
      </c>
      <c r="L372" s="14">
        <f t="shared" si="60"/>
        <v>3</v>
      </c>
      <c r="M372" s="14">
        <f t="shared" si="61"/>
        <v>3</v>
      </c>
      <c r="N372" s="14">
        <f t="shared" si="62"/>
        <v>3</v>
      </c>
      <c r="O372">
        <f t="shared" si="63"/>
        <v>2016</v>
      </c>
      <c r="P372">
        <f t="shared" si="64"/>
        <v>7</v>
      </c>
      <c r="Q372">
        <f t="shared" si="65"/>
        <v>14</v>
      </c>
      <c r="R372">
        <f>IF(E372=0,1,(IF(E372&lt;=5,2,(IF(E372&lt;=10,3,(IF(E372&gt;=11,4)))))))</f>
        <v>3</v>
      </c>
    </row>
    <row r="373" spans="1:18" x14ac:dyDescent="0.2">
      <c r="A373" s="8">
        <v>42565</v>
      </c>
      <c r="B373" s="9">
        <v>504</v>
      </c>
      <c r="C373" s="10">
        <v>0.27291666666666697</v>
      </c>
      <c r="D373" s="9" t="s">
        <v>11</v>
      </c>
      <c r="E373" s="9">
        <v>16</v>
      </c>
      <c r="F373" s="9" t="s">
        <v>19</v>
      </c>
      <c r="G373" s="13">
        <f t="shared" si="55"/>
        <v>4</v>
      </c>
      <c r="H373">
        <f t="shared" si="56"/>
        <v>4</v>
      </c>
      <c r="I373" s="14">
        <f t="shared" si="57"/>
        <v>7</v>
      </c>
      <c r="J373" s="14">
        <f t="shared" si="58"/>
        <v>2</v>
      </c>
      <c r="K373" s="14">
        <f t="shared" si="59"/>
        <v>4</v>
      </c>
      <c r="L373" s="14">
        <f t="shared" si="60"/>
        <v>4</v>
      </c>
      <c r="M373" s="14">
        <f t="shared" si="61"/>
        <v>3</v>
      </c>
      <c r="N373" s="14">
        <f t="shared" si="62"/>
        <v>3</v>
      </c>
      <c r="O373">
        <f t="shared" si="63"/>
        <v>2016</v>
      </c>
      <c r="P373">
        <f t="shared" si="64"/>
        <v>7</v>
      </c>
      <c r="Q373">
        <f t="shared" si="65"/>
        <v>14</v>
      </c>
      <c r="R373">
        <f>IF(E373=0,1,(IF(E373&lt;=5,2,(IF(E373&lt;=10,3,(IF(E373&gt;=11,4)))))))</f>
        <v>4</v>
      </c>
    </row>
    <row r="374" spans="1:18" x14ac:dyDescent="0.2">
      <c r="A374" s="8">
        <v>42565</v>
      </c>
      <c r="B374" s="9">
        <v>510</v>
      </c>
      <c r="C374" s="10">
        <v>0.29166666666666702</v>
      </c>
      <c r="D374" s="9" t="s">
        <v>11</v>
      </c>
      <c r="E374" s="9">
        <v>4</v>
      </c>
      <c r="F374" s="9" t="s">
        <v>13</v>
      </c>
      <c r="G374" s="13">
        <f t="shared" si="55"/>
        <v>8</v>
      </c>
      <c r="H374">
        <f t="shared" si="56"/>
        <v>4</v>
      </c>
      <c r="I374" s="14">
        <f t="shared" si="57"/>
        <v>8</v>
      </c>
      <c r="J374" s="14">
        <f t="shared" si="58"/>
        <v>1</v>
      </c>
      <c r="K374" s="14">
        <f t="shared" si="59"/>
        <v>1</v>
      </c>
      <c r="L374" s="14">
        <f t="shared" si="60"/>
        <v>3</v>
      </c>
      <c r="M374" s="14">
        <f t="shared" si="61"/>
        <v>3</v>
      </c>
      <c r="N374" s="14">
        <f t="shared" si="62"/>
        <v>3</v>
      </c>
      <c r="O374">
        <f t="shared" si="63"/>
        <v>2016</v>
      </c>
      <c r="P374">
        <f t="shared" si="64"/>
        <v>7</v>
      </c>
      <c r="Q374">
        <f t="shared" si="65"/>
        <v>14</v>
      </c>
      <c r="R374">
        <f>IF(E374=0,1,(IF(E374&lt;=5,2,(IF(E374&lt;=10,3,(IF(E374&gt;=11,4)))))))</f>
        <v>2</v>
      </c>
    </row>
    <row r="375" spans="1:18" x14ac:dyDescent="0.2">
      <c r="A375" s="8">
        <v>42565</v>
      </c>
      <c r="B375" s="9">
        <v>501</v>
      </c>
      <c r="C375" s="10">
        <v>0.3</v>
      </c>
      <c r="D375" s="9" t="s">
        <v>11</v>
      </c>
      <c r="E375" s="9">
        <v>5</v>
      </c>
      <c r="F375" s="9" t="s">
        <v>19</v>
      </c>
      <c r="G375" s="13">
        <f t="shared" si="55"/>
        <v>1</v>
      </c>
      <c r="H375">
        <f t="shared" si="56"/>
        <v>4</v>
      </c>
      <c r="I375" s="14">
        <f t="shared" si="57"/>
        <v>8</v>
      </c>
      <c r="J375" s="14">
        <f t="shared" si="58"/>
        <v>2</v>
      </c>
      <c r="K375" s="14">
        <f t="shared" si="59"/>
        <v>3</v>
      </c>
      <c r="L375" s="14">
        <f t="shared" si="60"/>
        <v>2</v>
      </c>
      <c r="M375" s="14">
        <f t="shared" si="61"/>
        <v>1</v>
      </c>
      <c r="N375" s="14">
        <f t="shared" si="62"/>
        <v>1</v>
      </c>
      <c r="O375">
        <f t="shared" si="63"/>
        <v>2016</v>
      </c>
      <c r="P375">
        <f t="shared" si="64"/>
        <v>7</v>
      </c>
      <c r="Q375">
        <f t="shared" si="65"/>
        <v>14</v>
      </c>
      <c r="R375">
        <f>IF(E375=0,1,(IF(E375&lt;=5,2,(IF(E375&lt;=10,3,(IF(E375&gt;=11,4)))))))</f>
        <v>2</v>
      </c>
    </row>
    <row r="376" spans="1:18" x14ac:dyDescent="0.2">
      <c r="A376" s="8">
        <v>42565</v>
      </c>
      <c r="B376" s="9">
        <v>514</v>
      </c>
      <c r="C376" s="10">
        <v>0.30347222222222198</v>
      </c>
      <c r="D376" s="9" t="s">
        <v>11</v>
      </c>
      <c r="E376" s="9">
        <v>8</v>
      </c>
      <c r="F376" s="9" t="s">
        <v>13</v>
      </c>
      <c r="G376" s="13">
        <f t="shared" si="55"/>
        <v>11</v>
      </c>
      <c r="H376">
        <f t="shared" si="56"/>
        <v>4</v>
      </c>
      <c r="I376" s="14">
        <f t="shared" si="57"/>
        <v>8</v>
      </c>
      <c r="J376" s="14">
        <f t="shared" si="58"/>
        <v>1</v>
      </c>
      <c r="K376" s="14">
        <f t="shared" si="59"/>
        <v>2</v>
      </c>
      <c r="L376" s="14">
        <f t="shared" si="60"/>
        <v>1</v>
      </c>
      <c r="M376" s="14">
        <f t="shared" si="61"/>
        <v>3</v>
      </c>
      <c r="N376" s="14">
        <f t="shared" si="62"/>
        <v>1</v>
      </c>
      <c r="O376">
        <f t="shared" si="63"/>
        <v>2016</v>
      </c>
      <c r="P376">
        <f t="shared" si="64"/>
        <v>7</v>
      </c>
      <c r="Q376">
        <f t="shared" si="65"/>
        <v>14</v>
      </c>
      <c r="R376">
        <f>IF(E376=0,1,(IF(E376&lt;=5,2,(IF(E376&lt;=10,3,(IF(E376&gt;=11,4)))))))</f>
        <v>3</v>
      </c>
    </row>
    <row r="377" spans="1:18" x14ac:dyDescent="0.2">
      <c r="A377" s="8">
        <v>42565</v>
      </c>
      <c r="B377" s="9">
        <v>506</v>
      </c>
      <c r="C377" s="10">
        <v>0.30416666666666697</v>
      </c>
      <c r="D377" s="9" t="s">
        <v>11</v>
      </c>
      <c r="E377" s="9">
        <v>0</v>
      </c>
      <c r="F377" s="9" t="s">
        <v>18</v>
      </c>
      <c r="G377" s="13">
        <f t="shared" si="55"/>
        <v>6</v>
      </c>
      <c r="H377">
        <f t="shared" si="56"/>
        <v>4</v>
      </c>
      <c r="I377" s="14">
        <f t="shared" si="57"/>
        <v>8</v>
      </c>
      <c r="J377" s="14">
        <f t="shared" si="58"/>
        <v>4</v>
      </c>
      <c r="K377" s="14">
        <f t="shared" si="59"/>
        <v>4</v>
      </c>
      <c r="L377" s="14">
        <f t="shared" si="60"/>
        <v>2</v>
      </c>
      <c r="M377" s="14">
        <f t="shared" si="61"/>
        <v>2</v>
      </c>
      <c r="N377" s="14">
        <f t="shared" si="62"/>
        <v>2</v>
      </c>
      <c r="O377">
        <f t="shared" si="63"/>
        <v>2016</v>
      </c>
      <c r="P377">
        <f t="shared" si="64"/>
        <v>7</v>
      </c>
      <c r="Q377">
        <f t="shared" si="65"/>
        <v>14</v>
      </c>
      <c r="R377">
        <f>IF(E377=0,1,(IF(E377&lt;=5,2,(IF(E377&lt;=10,3,(IF(E377&gt;=11,4)))))))</f>
        <v>1</v>
      </c>
    </row>
    <row r="378" spans="1:18" x14ac:dyDescent="0.2">
      <c r="A378" s="8">
        <v>42565</v>
      </c>
      <c r="B378" s="9">
        <v>503</v>
      </c>
      <c r="C378" s="10">
        <v>0.31041666666666701</v>
      </c>
      <c r="D378" s="9" t="s">
        <v>11</v>
      </c>
      <c r="E378" s="9">
        <v>10</v>
      </c>
      <c r="F378" s="9" t="s">
        <v>18</v>
      </c>
      <c r="G378" s="13">
        <f t="shared" si="55"/>
        <v>3</v>
      </c>
      <c r="H378">
        <f t="shared" si="56"/>
        <v>4</v>
      </c>
      <c r="I378" s="14">
        <f t="shared" si="57"/>
        <v>8</v>
      </c>
      <c r="J378" s="14">
        <f t="shared" si="58"/>
        <v>4</v>
      </c>
      <c r="K378" s="14">
        <f t="shared" si="59"/>
        <v>3</v>
      </c>
      <c r="L378" s="14">
        <f t="shared" si="60"/>
        <v>2</v>
      </c>
      <c r="M378" s="14">
        <f t="shared" si="61"/>
        <v>1</v>
      </c>
      <c r="N378" s="14">
        <f t="shared" si="62"/>
        <v>1</v>
      </c>
      <c r="O378">
        <f t="shared" si="63"/>
        <v>2016</v>
      </c>
      <c r="P378">
        <f t="shared" si="64"/>
        <v>7</v>
      </c>
      <c r="Q378">
        <f t="shared" si="65"/>
        <v>14</v>
      </c>
      <c r="R378">
        <f>IF(E378=0,1,(IF(E378&lt;=5,2,(IF(E378&lt;=10,3,(IF(E378&gt;=11,4)))))))</f>
        <v>3</v>
      </c>
    </row>
    <row r="379" spans="1:18" x14ac:dyDescent="0.2">
      <c r="A379" s="8">
        <v>42565</v>
      </c>
      <c r="B379" s="9">
        <v>504</v>
      </c>
      <c r="C379" s="10">
        <v>0.32638888888888901</v>
      </c>
      <c r="D379" s="9" t="s">
        <v>11</v>
      </c>
      <c r="E379" s="9">
        <v>6</v>
      </c>
      <c r="F379" s="9" t="s">
        <v>19</v>
      </c>
      <c r="G379" s="13">
        <f t="shared" si="55"/>
        <v>4</v>
      </c>
      <c r="H379">
        <f t="shared" si="56"/>
        <v>4</v>
      </c>
      <c r="I379" s="14">
        <f t="shared" si="57"/>
        <v>8</v>
      </c>
      <c r="J379" s="14">
        <f t="shared" si="58"/>
        <v>2</v>
      </c>
      <c r="K379" s="14">
        <f t="shared" si="59"/>
        <v>4</v>
      </c>
      <c r="L379" s="14">
        <f t="shared" si="60"/>
        <v>4</v>
      </c>
      <c r="M379" s="14">
        <f t="shared" si="61"/>
        <v>3</v>
      </c>
      <c r="N379" s="14">
        <f t="shared" si="62"/>
        <v>3</v>
      </c>
      <c r="O379">
        <f t="shared" si="63"/>
        <v>2016</v>
      </c>
      <c r="P379">
        <f t="shared" si="64"/>
        <v>7</v>
      </c>
      <c r="Q379">
        <f t="shared" si="65"/>
        <v>14</v>
      </c>
      <c r="R379">
        <f>IF(E379=0,1,(IF(E379&lt;=5,2,(IF(E379&lt;=10,3,(IF(E379&gt;=11,4)))))))</f>
        <v>3</v>
      </c>
    </row>
    <row r="380" spans="1:18" x14ac:dyDescent="0.2">
      <c r="A380" s="8">
        <v>42565</v>
      </c>
      <c r="B380" s="9">
        <v>505</v>
      </c>
      <c r="C380" s="10">
        <v>0.32986111111111099</v>
      </c>
      <c r="D380" s="9" t="s">
        <v>11</v>
      </c>
      <c r="E380" s="9">
        <v>5</v>
      </c>
      <c r="F380" s="9" t="s">
        <v>19</v>
      </c>
      <c r="G380" s="13">
        <f t="shared" si="55"/>
        <v>5</v>
      </c>
      <c r="H380">
        <f t="shared" si="56"/>
        <v>4</v>
      </c>
      <c r="I380" s="14">
        <f t="shared" si="57"/>
        <v>8</v>
      </c>
      <c r="J380" s="14">
        <f t="shared" si="58"/>
        <v>2</v>
      </c>
      <c r="K380" s="14">
        <f t="shared" si="59"/>
        <v>3</v>
      </c>
      <c r="L380" s="14">
        <f t="shared" si="60"/>
        <v>3</v>
      </c>
      <c r="M380" s="14">
        <f t="shared" si="61"/>
        <v>4</v>
      </c>
      <c r="N380" s="14">
        <f t="shared" si="62"/>
        <v>4</v>
      </c>
      <c r="O380">
        <f t="shared" si="63"/>
        <v>2016</v>
      </c>
      <c r="P380">
        <f t="shared" si="64"/>
        <v>7</v>
      </c>
      <c r="Q380">
        <f t="shared" si="65"/>
        <v>14</v>
      </c>
      <c r="R380">
        <f>IF(E380=0,1,(IF(E380&lt;=5,2,(IF(E380&lt;=10,3,(IF(E380&gt;=11,4)))))))</f>
        <v>2</v>
      </c>
    </row>
    <row r="381" spans="1:18" x14ac:dyDescent="0.2">
      <c r="A381" s="8">
        <v>42565</v>
      </c>
      <c r="B381" s="9">
        <v>501</v>
      </c>
      <c r="C381" s="10">
        <v>0.33819444444444402</v>
      </c>
      <c r="D381" s="9" t="s">
        <v>11</v>
      </c>
      <c r="E381" s="9">
        <v>9</v>
      </c>
      <c r="F381" s="9" t="s">
        <v>19</v>
      </c>
      <c r="G381" s="13">
        <f t="shared" si="55"/>
        <v>1</v>
      </c>
      <c r="H381">
        <f t="shared" si="56"/>
        <v>4</v>
      </c>
      <c r="I381" s="14">
        <f t="shared" si="57"/>
        <v>9</v>
      </c>
      <c r="J381" s="14">
        <f t="shared" si="58"/>
        <v>2</v>
      </c>
      <c r="K381" s="14">
        <f t="shared" si="59"/>
        <v>3</v>
      </c>
      <c r="L381" s="14">
        <f t="shared" si="60"/>
        <v>2</v>
      </c>
      <c r="M381" s="14">
        <f t="shared" si="61"/>
        <v>1</v>
      </c>
      <c r="N381" s="14">
        <f t="shared" si="62"/>
        <v>1</v>
      </c>
      <c r="O381">
        <f t="shared" si="63"/>
        <v>2016</v>
      </c>
      <c r="P381">
        <f t="shared" si="64"/>
        <v>7</v>
      </c>
      <c r="Q381">
        <f t="shared" si="65"/>
        <v>14</v>
      </c>
      <c r="R381">
        <f>IF(E381=0,1,(IF(E381&lt;=5,2,(IF(E381&lt;=10,3,(IF(E381&gt;=11,4)))))))</f>
        <v>3</v>
      </c>
    </row>
    <row r="382" spans="1:18" x14ac:dyDescent="0.2">
      <c r="A382" s="8">
        <v>42565</v>
      </c>
      <c r="B382" s="9">
        <v>501</v>
      </c>
      <c r="C382" s="10">
        <v>0.391666666666667</v>
      </c>
      <c r="D382" s="9" t="s">
        <v>11</v>
      </c>
      <c r="E382" s="9">
        <v>5</v>
      </c>
      <c r="F382" s="9" t="s">
        <v>19</v>
      </c>
      <c r="G382" s="13">
        <f t="shared" si="55"/>
        <v>1</v>
      </c>
      <c r="H382">
        <f t="shared" si="56"/>
        <v>4</v>
      </c>
      <c r="I382" s="14">
        <f t="shared" si="57"/>
        <v>10</v>
      </c>
      <c r="J382" s="14">
        <f t="shared" si="58"/>
        <v>2</v>
      </c>
      <c r="K382" s="14">
        <f t="shared" si="59"/>
        <v>3</v>
      </c>
      <c r="L382" s="14">
        <f t="shared" si="60"/>
        <v>2</v>
      </c>
      <c r="M382" s="14">
        <f t="shared" si="61"/>
        <v>1</v>
      </c>
      <c r="N382" s="14">
        <f t="shared" si="62"/>
        <v>1</v>
      </c>
      <c r="O382">
        <f t="shared" si="63"/>
        <v>2016</v>
      </c>
      <c r="P382">
        <f t="shared" si="64"/>
        <v>7</v>
      </c>
      <c r="Q382">
        <f t="shared" si="65"/>
        <v>14</v>
      </c>
      <c r="R382">
        <f>IF(E382=0,1,(IF(E382&lt;=5,2,(IF(E382&lt;=10,3,(IF(E382&gt;=11,4)))))))</f>
        <v>2</v>
      </c>
    </row>
    <row r="383" spans="1:18" x14ac:dyDescent="0.2">
      <c r="A383" s="8">
        <v>42565</v>
      </c>
      <c r="B383" s="9">
        <v>504</v>
      </c>
      <c r="C383" s="10">
        <v>0.41666666666666702</v>
      </c>
      <c r="D383" s="9" t="s">
        <v>11</v>
      </c>
      <c r="E383" s="9">
        <v>10</v>
      </c>
      <c r="F383" s="9" t="s">
        <v>19</v>
      </c>
      <c r="G383" s="13">
        <f t="shared" si="55"/>
        <v>4</v>
      </c>
      <c r="H383">
        <f t="shared" si="56"/>
        <v>4</v>
      </c>
      <c r="I383" s="14">
        <f t="shared" si="57"/>
        <v>11</v>
      </c>
      <c r="J383" s="14">
        <f t="shared" si="58"/>
        <v>2</v>
      </c>
      <c r="K383" s="14">
        <f t="shared" si="59"/>
        <v>4</v>
      </c>
      <c r="L383" s="14">
        <f t="shared" si="60"/>
        <v>4</v>
      </c>
      <c r="M383" s="14">
        <f t="shared" si="61"/>
        <v>3</v>
      </c>
      <c r="N383" s="14">
        <f t="shared" si="62"/>
        <v>3</v>
      </c>
      <c r="O383">
        <f t="shared" si="63"/>
        <v>2016</v>
      </c>
      <c r="P383">
        <f t="shared" si="64"/>
        <v>7</v>
      </c>
      <c r="Q383">
        <f t="shared" si="65"/>
        <v>14</v>
      </c>
      <c r="R383">
        <f>IF(E383=0,1,(IF(E383&lt;=5,2,(IF(E383&lt;=10,3,(IF(E383&gt;=11,4)))))))</f>
        <v>3</v>
      </c>
    </row>
    <row r="384" spans="1:18" x14ac:dyDescent="0.2">
      <c r="A384" s="8">
        <v>42565</v>
      </c>
      <c r="B384" s="9">
        <v>505</v>
      </c>
      <c r="C384" s="10">
        <v>0.44097222222222199</v>
      </c>
      <c r="D384" s="9" t="s">
        <v>11</v>
      </c>
      <c r="E384" s="9">
        <v>14</v>
      </c>
      <c r="F384" s="9" t="s">
        <v>18</v>
      </c>
      <c r="G384" s="13">
        <f t="shared" si="55"/>
        <v>5</v>
      </c>
      <c r="H384">
        <f t="shared" si="56"/>
        <v>4</v>
      </c>
      <c r="I384" s="14">
        <f t="shared" si="57"/>
        <v>11</v>
      </c>
      <c r="J384" s="14">
        <f t="shared" si="58"/>
        <v>4</v>
      </c>
      <c r="K384" s="14">
        <f t="shared" si="59"/>
        <v>3</v>
      </c>
      <c r="L384" s="14">
        <f t="shared" si="60"/>
        <v>3</v>
      </c>
      <c r="M384" s="14">
        <f t="shared" si="61"/>
        <v>4</v>
      </c>
      <c r="N384" s="14">
        <f t="shared" si="62"/>
        <v>4</v>
      </c>
      <c r="O384">
        <f t="shared" si="63"/>
        <v>2016</v>
      </c>
      <c r="P384">
        <f t="shared" si="64"/>
        <v>7</v>
      </c>
      <c r="Q384">
        <f t="shared" si="65"/>
        <v>14</v>
      </c>
      <c r="R384">
        <f>IF(E384=0,1,(IF(E384&lt;=5,2,(IF(E384&lt;=10,3,(IF(E384&gt;=11,4)))))))</f>
        <v>4</v>
      </c>
    </row>
    <row r="385" spans="1:18" x14ac:dyDescent="0.2">
      <c r="A385" s="8">
        <v>42565</v>
      </c>
      <c r="B385" s="9">
        <v>501</v>
      </c>
      <c r="C385" s="10">
        <v>0.45833333333333298</v>
      </c>
      <c r="D385" s="9" t="s">
        <v>11</v>
      </c>
      <c r="E385" s="9">
        <v>5</v>
      </c>
      <c r="F385" s="9" t="s">
        <v>18</v>
      </c>
      <c r="G385" s="13">
        <f t="shared" si="55"/>
        <v>1</v>
      </c>
      <c r="H385">
        <f t="shared" si="56"/>
        <v>4</v>
      </c>
      <c r="I385" s="14">
        <f t="shared" si="57"/>
        <v>12</v>
      </c>
      <c r="J385" s="14">
        <f t="shared" si="58"/>
        <v>4</v>
      </c>
      <c r="K385" s="14">
        <f t="shared" si="59"/>
        <v>3</v>
      </c>
      <c r="L385" s="14">
        <f t="shared" si="60"/>
        <v>2</v>
      </c>
      <c r="M385" s="14">
        <f t="shared" si="61"/>
        <v>1</v>
      </c>
      <c r="N385" s="14">
        <f t="shared" si="62"/>
        <v>1</v>
      </c>
      <c r="O385">
        <f t="shared" si="63"/>
        <v>2016</v>
      </c>
      <c r="P385">
        <f t="shared" si="64"/>
        <v>7</v>
      </c>
      <c r="Q385">
        <f t="shared" si="65"/>
        <v>14</v>
      </c>
      <c r="R385">
        <f>IF(E385=0,1,(IF(E385&lt;=5,2,(IF(E385&lt;=10,3,(IF(E385&gt;=11,4)))))))</f>
        <v>2</v>
      </c>
    </row>
    <row r="386" spans="1:18" x14ac:dyDescent="0.2">
      <c r="A386" s="8">
        <v>42565</v>
      </c>
      <c r="B386" s="9">
        <v>514</v>
      </c>
      <c r="C386" s="10">
        <v>0.47013888888888899</v>
      </c>
      <c r="D386" s="9" t="s">
        <v>11</v>
      </c>
      <c r="E386" s="9">
        <v>15</v>
      </c>
      <c r="F386" s="9" t="s">
        <v>18</v>
      </c>
      <c r="G386" s="13">
        <f t="shared" si="55"/>
        <v>11</v>
      </c>
      <c r="H386">
        <f t="shared" si="56"/>
        <v>4</v>
      </c>
      <c r="I386" s="14">
        <f t="shared" si="57"/>
        <v>12</v>
      </c>
      <c r="J386" s="14">
        <f t="shared" si="58"/>
        <v>4</v>
      </c>
      <c r="K386" s="14">
        <f t="shared" si="59"/>
        <v>2</v>
      </c>
      <c r="L386" s="14">
        <f t="shared" si="60"/>
        <v>1</v>
      </c>
      <c r="M386" s="14">
        <f t="shared" si="61"/>
        <v>3</v>
      </c>
      <c r="N386" s="14">
        <f t="shared" si="62"/>
        <v>1</v>
      </c>
      <c r="O386">
        <f t="shared" si="63"/>
        <v>2016</v>
      </c>
      <c r="P386">
        <f t="shared" si="64"/>
        <v>7</v>
      </c>
      <c r="Q386">
        <f t="shared" si="65"/>
        <v>14</v>
      </c>
      <c r="R386">
        <f>IF(E386=0,1,(IF(E386&lt;=5,2,(IF(E386&lt;=10,3,(IF(E386&gt;=11,4)))))))</f>
        <v>4</v>
      </c>
    </row>
    <row r="387" spans="1:18" x14ac:dyDescent="0.2">
      <c r="A387" s="8">
        <v>42565</v>
      </c>
      <c r="B387" s="9">
        <v>505</v>
      </c>
      <c r="C387" s="10">
        <v>0.53819444444444398</v>
      </c>
      <c r="D387" s="9" t="s">
        <v>11</v>
      </c>
      <c r="E387" s="9">
        <v>10</v>
      </c>
      <c r="F387" s="9" t="s">
        <v>19</v>
      </c>
      <c r="G387" s="13">
        <f t="shared" ref="G387:G450" si="66">IF(B387=501,1,(IF(B387=502,2,(IF(B387=503,3,(IF(B387=504,4,(IF(B387=505,5,(IF(B387=506,6,(IF(B387=509,7,(IF(B387=510,8,(IF(B387=511,9,(IF(B387=512,10,(IF(B387=514,11)))))))))))))))))))))</f>
        <v>5</v>
      </c>
      <c r="H387">
        <f t="shared" ref="H387:H450" si="67">IF(D387="Friday",5,(IF(D387="Saturday",6,(IF(D387="Sunday",7,(IF(D387="Monday",1,(IF(D387="Tuesday",2,(IF(D387="Wednesday",3,(IF(D387="Thursday",4,0)))))))))))))</f>
        <v>4</v>
      </c>
      <c r="I387" s="14">
        <f t="shared" ref="I387:I450" si="68">(ROUNDDOWN(C387*24,0)+1)</f>
        <v>13</v>
      </c>
      <c r="J387" s="14">
        <f t="shared" ref="J387:J450" si="69">IF(F387="N",1,(IF(F387="E",2,(IF(F387="S",3,(IF(F387="W",4)))))))</f>
        <v>2</v>
      </c>
      <c r="K387" s="14">
        <f t="shared" ref="K387:K450" si="70">IF(B387=501,3,(IF(B387=502,2,(IF(B387=503,3,(IF(B387=504,4,(IF(B387=505,3,(IF(B387=506,4,(IF(B387=509,1,(IF(B387=510,1,(IF(B387=511,1,(IF(B387=512,3,(IF(B387=514,2)))))))))))))))))))))</f>
        <v>3</v>
      </c>
      <c r="L387" s="14">
        <f t="shared" ref="L387:L450" si="71">IF(B387=501,2,(IF(B387=502,1,(IF(B387=503,2,(IF(B387=504,4,(IF(B387=505,3,(IF(B387=506,2,(IF(B387=509,2,(IF(B387=510,3,(IF(B387=511,3,(IF(B387=512,1,(IF(B387=514,1)))))))))))))))))))))</f>
        <v>3</v>
      </c>
      <c r="M387" s="14">
        <f t="shared" ref="M387:M450" si="72">IF(B387=501,1,(IF(B387=502,3,(IF(B387=503,1,(IF(B387=504,3,(IF(B387=505,4,(IF(B387=506,2,(IF(B387=509,2,(IF(B387=510,3,(IF(B387=511,2,(IF(B387=512,3,(IF(B387=514,3)))))))))))))))))))))</f>
        <v>4</v>
      </c>
      <c r="N387" s="14">
        <f t="shared" ref="N387:N450" si="73">IF(B387=501,1,(IF(B387=502,3,(IF(B387=503,1,(IF(B387=504,3,(IF(B387=505,4,(IF(B387=506,2,(IF(B387=509,2,(IF(B387=510,3,(IF(B387=511,2,(IF(B387=512,3,(IF(B387=514,1)))))))))))))))))))))</f>
        <v>4</v>
      </c>
      <c r="O387">
        <f t="shared" ref="O387:O450" si="74">YEAR(A387)</f>
        <v>2016</v>
      </c>
      <c r="P387">
        <f t="shared" ref="P387:P450" si="75">MONTH(A387)</f>
        <v>7</v>
      </c>
      <c r="Q387">
        <f t="shared" ref="Q387:Q450" si="76">DAY(A387)</f>
        <v>14</v>
      </c>
      <c r="R387">
        <f>IF(E387=0,1,(IF(E387&lt;=5,2,(IF(E387&lt;=10,3,(IF(E387&gt;=11,4)))))))</f>
        <v>3</v>
      </c>
    </row>
    <row r="388" spans="1:18" x14ac:dyDescent="0.2">
      <c r="A388" s="8">
        <v>42565</v>
      </c>
      <c r="B388" s="9">
        <v>501</v>
      </c>
      <c r="C388" s="10">
        <v>0.54166666666666696</v>
      </c>
      <c r="D388" s="9" t="s">
        <v>11</v>
      </c>
      <c r="E388" s="9">
        <v>12</v>
      </c>
      <c r="F388" s="9" t="s">
        <v>18</v>
      </c>
      <c r="G388" s="13">
        <f t="shared" si="66"/>
        <v>1</v>
      </c>
      <c r="H388">
        <f t="shared" si="67"/>
        <v>4</v>
      </c>
      <c r="I388" s="14">
        <f t="shared" si="68"/>
        <v>14</v>
      </c>
      <c r="J388" s="14">
        <f t="shared" si="69"/>
        <v>4</v>
      </c>
      <c r="K388" s="14">
        <f t="shared" si="70"/>
        <v>3</v>
      </c>
      <c r="L388" s="14">
        <f t="shared" si="71"/>
        <v>2</v>
      </c>
      <c r="M388" s="14">
        <f t="shared" si="72"/>
        <v>1</v>
      </c>
      <c r="N388" s="14">
        <f t="shared" si="73"/>
        <v>1</v>
      </c>
      <c r="O388">
        <f t="shared" si="74"/>
        <v>2016</v>
      </c>
      <c r="P388">
        <f t="shared" si="75"/>
        <v>7</v>
      </c>
      <c r="Q388">
        <f t="shared" si="76"/>
        <v>14</v>
      </c>
      <c r="R388">
        <f>IF(E388=0,1,(IF(E388&lt;=5,2,(IF(E388&lt;=10,3,(IF(E388&gt;=11,4)))))))</f>
        <v>4</v>
      </c>
    </row>
    <row r="389" spans="1:18" x14ac:dyDescent="0.2">
      <c r="A389" s="8">
        <v>42565</v>
      </c>
      <c r="B389" s="9">
        <v>506</v>
      </c>
      <c r="C389" s="10">
        <v>0.54166666666666696</v>
      </c>
      <c r="D389" s="9" t="s">
        <v>11</v>
      </c>
      <c r="E389" s="9">
        <v>10</v>
      </c>
      <c r="F389" s="9" t="s">
        <v>18</v>
      </c>
      <c r="G389" s="13">
        <f t="shared" si="66"/>
        <v>6</v>
      </c>
      <c r="H389">
        <f t="shared" si="67"/>
        <v>4</v>
      </c>
      <c r="I389" s="14">
        <f t="shared" si="68"/>
        <v>14</v>
      </c>
      <c r="J389" s="14">
        <f t="shared" si="69"/>
        <v>4</v>
      </c>
      <c r="K389" s="14">
        <f t="shared" si="70"/>
        <v>4</v>
      </c>
      <c r="L389" s="14">
        <f t="shared" si="71"/>
        <v>2</v>
      </c>
      <c r="M389" s="14">
        <f t="shared" si="72"/>
        <v>2</v>
      </c>
      <c r="N389" s="14">
        <f t="shared" si="73"/>
        <v>2</v>
      </c>
      <c r="O389">
        <f t="shared" si="74"/>
        <v>2016</v>
      </c>
      <c r="P389">
        <f t="shared" si="75"/>
        <v>7</v>
      </c>
      <c r="Q389">
        <f t="shared" si="76"/>
        <v>14</v>
      </c>
      <c r="R389">
        <f>IF(E389=0,1,(IF(E389&lt;=5,2,(IF(E389&lt;=10,3,(IF(E389&gt;=11,4)))))))</f>
        <v>3</v>
      </c>
    </row>
    <row r="390" spans="1:18" x14ac:dyDescent="0.2">
      <c r="A390" s="8">
        <v>42565</v>
      </c>
      <c r="B390" s="9">
        <v>502</v>
      </c>
      <c r="C390" s="10">
        <v>0.55486111111111103</v>
      </c>
      <c r="D390" s="9" t="s">
        <v>11</v>
      </c>
      <c r="E390" s="9">
        <v>72</v>
      </c>
      <c r="F390" s="9" t="s">
        <v>18</v>
      </c>
      <c r="G390" s="13">
        <f t="shared" si="66"/>
        <v>2</v>
      </c>
      <c r="H390">
        <f t="shared" si="67"/>
        <v>4</v>
      </c>
      <c r="I390" s="14">
        <f t="shared" si="68"/>
        <v>14</v>
      </c>
      <c r="J390" s="14">
        <f t="shared" si="69"/>
        <v>4</v>
      </c>
      <c r="K390" s="14">
        <f t="shared" si="70"/>
        <v>2</v>
      </c>
      <c r="L390" s="14">
        <f t="shared" si="71"/>
        <v>1</v>
      </c>
      <c r="M390" s="14">
        <f t="shared" si="72"/>
        <v>3</v>
      </c>
      <c r="N390" s="14">
        <f t="shared" si="73"/>
        <v>3</v>
      </c>
      <c r="O390">
        <f t="shared" si="74"/>
        <v>2016</v>
      </c>
      <c r="P390">
        <f t="shared" si="75"/>
        <v>7</v>
      </c>
      <c r="Q390">
        <f t="shared" si="76"/>
        <v>14</v>
      </c>
      <c r="R390">
        <f>IF(E390=0,1,(IF(E390&lt;=5,2,(IF(E390&lt;=10,3,(IF(E390&gt;=11,4)))))))</f>
        <v>4</v>
      </c>
    </row>
    <row r="391" spans="1:18" x14ac:dyDescent="0.2">
      <c r="A391" s="8">
        <v>42565</v>
      </c>
      <c r="B391" s="9">
        <v>501</v>
      </c>
      <c r="C391" s="10">
        <v>0.55763888888888902</v>
      </c>
      <c r="D391" s="9" t="s">
        <v>11</v>
      </c>
      <c r="E391" s="9">
        <v>68</v>
      </c>
      <c r="F391" s="9" t="s">
        <v>18</v>
      </c>
      <c r="G391" s="13">
        <f t="shared" si="66"/>
        <v>1</v>
      </c>
      <c r="H391">
        <f t="shared" si="67"/>
        <v>4</v>
      </c>
      <c r="I391" s="14">
        <f t="shared" si="68"/>
        <v>14</v>
      </c>
      <c r="J391" s="14">
        <f t="shared" si="69"/>
        <v>4</v>
      </c>
      <c r="K391" s="14">
        <f t="shared" si="70"/>
        <v>3</v>
      </c>
      <c r="L391" s="14">
        <f t="shared" si="71"/>
        <v>2</v>
      </c>
      <c r="M391" s="14">
        <f t="shared" si="72"/>
        <v>1</v>
      </c>
      <c r="N391" s="14">
        <f t="shared" si="73"/>
        <v>1</v>
      </c>
      <c r="O391">
        <f t="shared" si="74"/>
        <v>2016</v>
      </c>
      <c r="P391">
        <f t="shared" si="75"/>
        <v>7</v>
      </c>
      <c r="Q391">
        <f t="shared" si="76"/>
        <v>14</v>
      </c>
      <c r="R391">
        <f>IF(E391=0,1,(IF(E391&lt;=5,2,(IF(E391&lt;=10,3,(IF(E391&gt;=11,4)))))))</f>
        <v>4</v>
      </c>
    </row>
    <row r="392" spans="1:18" x14ac:dyDescent="0.2">
      <c r="A392" s="8">
        <v>42565</v>
      </c>
      <c r="B392" s="9">
        <v>514</v>
      </c>
      <c r="C392" s="10">
        <v>0.55972222222222201</v>
      </c>
      <c r="D392" s="9" t="s">
        <v>11</v>
      </c>
      <c r="E392" s="9">
        <v>12</v>
      </c>
      <c r="F392" s="9" t="s">
        <v>18</v>
      </c>
      <c r="G392" s="13">
        <f t="shared" si="66"/>
        <v>11</v>
      </c>
      <c r="H392">
        <f t="shared" si="67"/>
        <v>4</v>
      </c>
      <c r="I392" s="14">
        <f t="shared" si="68"/>
        <v>14</v>
      </c>
      <c r="J392" s="14">
        <f t="shared" si="69"/>
        <v>4</v>
      </c>
      <c r="K392" s="14">
        <f t="shared" si="70"/>
        <v>2</v>
      </c>
      <c r="L392" s="14">
        <f t="shared" si="71"/>
        <v>1</v>
      </c>
      <c r="M392" s="14">
        <f t="shared" si="72"/>
        <v>3</v>
      </c>
      <c r="N392" s="14">
        <f t="shared" si="73"/>
        <v>1</v>
      </c>
      <c r="O392">
        <f t="shared" si="74"/>
        <v>2016</v>
      </c>
      <c r="P392">
        <f t="shared" si="75"/>
        <v>7</v>
      </c>
      <c r="Q392">
        <f t="shared" si="76"/>
        <v>14</v>
      </c>
      <c r="R392">
        <f>IF(E392=0,1,(IF(E392&lt;=5,2,(IF(E392&lt;=10,3,(IF(E392&gt;=11,4)))))))</f>
        <v>4</v>
      </c>
    </row>
    <row r="393" spans="1:18" x14ac:dyDescent="0.2">
      <c r="A393" s="8">
        <v>42565</v>
      </c>
      <c r="B393" s="9">
        <v>501</v>
      </c>
      <c r="C393" s="10">
        <v>0.561805555555556</v>
      </c>
      <c r="D393" s="9" t="s">
        <v>11</v>
      </c>
      <c r="E393" s="9">
        <v>12</v>
      </c>
      <c r="F393" s="9" t="s">
        <v>18</v>
      </c>
      <c r="G393" s="13">
        <f t="shared" si="66"/>
        <v>1</v>
      </c>
      <c r="H393">
        <f t="shared" si="67"/>
        <v>4</v>
      </c>
      <c r="I393" s="14">
        <f t="shared" si="68"/>
        <v>14</v>
      </c>
      <c r="J393" s="14">
        <f t="shared" si="69"/>
        <v>4</v>
      </c>
      <c r="K393" s="14">
        <f t="shared" si="70"/>
        <v>3</v>
      </c>
      <c r="L393" s="14">
        <f t="shared" si="71"/>
        <v>2</v>
      </c>
      <c r="M393" s="14">
        <f t="shared" si="72"/>
        <v>1</v>
      </c>
      <c r="N393" s="14">
        <f t="shared" si="73"/>
        <v>1</v>
      </c>
      <c r="O393">
        <f t="shared" si="74"/>
        <v>2016</v>
      </c>
      <c r="P393">
        <f t="shared" si="75"/>
        <v>7</v>
      </c>
      <c r="Q393">
        <f t="shared" si="76"/>
        <v>14</v>
      </c>
      <c r="R393">
        <f>IF(E393=0,1,(IF(E393&lt;=5,2,(IF(E393&lt;=10,3,(IF(E393&gt;=11,4)))))))</f>
        <v>4</v>
      </c>
    </row>
    <row r="394" spans="1:18" x14ac:dyDescent="0.2">
      <c r="A394" s="8">
        <v>42565</v>
      </c>
      <c r="B394" s="9">
        <v>504</v>
      </c>
      <c r="C394" s="10">
        <v>0.60972222222222205</v>
      </c>
      <c r="D394" s="9" t="s">
        <v>11</v>
      </c>
      <c r="E394" s="9">
        <v>7</v>
      </c>
      <c r="F394" s="9" t="s">
        <v>19</v>
      </c>
      <c r="G394" s="13">
        <f t="shared" si="66"/>
        <v>4</v>
      </c>
      <c r="H394">
        <f t="shared" si="67"/>
        <v>4</v>
      </c>
      <c r="I394" s="14">
        <f t="shared" si="68"/>
        <v>15</v>
      </c>
      <c r="J394" s="14">
        <f t="shared" si="69"/>
        <v>2</v>
      </c>
      <c r="K394" s="14">
        <f t="shared" si="70"/>
        <v>4</v>
      </c>
      <c r="L394" s="14">
        <f t="shared" si="71"/>
        <v>4</v>
      </c>
      <c r="M394" s="14">
        <f t="shared" si="72"/>
        <v>3</v>
      </c>
      <c r="N394" s="14">
        <f t="shared" si="73"/>
        <v>3</v>
      </c>
      <c r="O394">
        <f t="shared" si="74"/>
        <v>2016</v>
      </c>
      <c r="P394">
        <f t="shared" si="75"/>
        <v>7</v>
      </c>
      <c r="Q394">
        <f t="shared" si="76"/>
        <v>14</v>
      </c>
      <c r="R394">
        <f>IF(E394=0,1,(IF(E394&lt;=5,2,(IF(E394&lt;=10,3,(IF(E394&gt;=11,4)))))))</f>
        <v>3</v>
      </c>
    </row>
    <row r="395" spans="1:18" x14ac:dyDescent="0.2">
      <c r="A395" s="8">
        <v>42565</v>
      </c>
      <c r="B395" s="9">
        <v>506</v>
      </c>
      <c r="C395" s="10">
        <v>0.61597222222222203</v>
      </c>
      <c r="D395" s="9" t="s">
        <v>11</v>
      </c>
      <c r="E395" s="9">
        <v>15</v>
      </c>
      <c r="F395" s="9" t="s">
        <v>20</v>
      </c>
      <c r="G395" s="13">
        <f t="shared" si="66"/>
        <v>6</v>
      </c>
      <c r="H395">
        <f t="shared" si="67"/>
        <v>4</v>
      </c>
      <c r="I395" s="14">
        <f t="shared" si="68"/>
        <v>15</v>
      </c>
      <c r="J395" s="14">
        <f t="shared" si="69"/>
        <v>3</v>
      </c>
      <c r="K395" s="14">
        <f t="shared" si="70"/>
        <v>4</v>
      </c>
      <c r="L395" s="14">
        <f t="shared" si="71"/>
        <v>2</v>
      </c>
      <c r="M395" s="14">
        <f t="shared" si="72"/>
        <v>2</v>
      </c>
      <c r="N395" s="14">
        <f t="shared" si="73"/>
        <v>2</v>
      </c>
      <c r="O395">
        <f t="shared" si="74"/>
        <v>2016</v>
      </c>
      <c r="P395">
        <f t="shared" si="75"/>
        <v>7</v>
      </c>
      <c r="Q395">
        <f t="shared" si="76"/>
        <v>14</v>
      </c>
      <c r="R395">
        <f>IF(E395=0,1,(IF(E395&lt;=5,2,(IF(E395&lt;=10,3,(IF(E395&gt;=11,4)))))))</f>
        <v>4</v>
      </c>
    </row>
    <row r="396" spans="1:18" x14ac:dyDescent="0.2">
      <c r="A396" s="8">
        <v>42565</v>
      </c>
      <c r="B396" s="9">
        <v>514</v>
      </c>
      <c r="C396" s="10">
        <v>0.625</v>
      </c>
      <c r="D396" s="9" t="s">
        <v>11</v>
      </c>
      <c r="E396" s="9">
        <v>30</v>
      </c>
      <c r="F396" s="9" t="s">
        <v>18</v>
      </c>
      <c r="G396" s="13">
        <f t="shared" si="66"/>
        <v>11</v>
      </c>
      <c r="H396">
        <f t="shared" si="67"/>
        <v>4</v>
      </c>
      <c r="I396" s="14">
        <f t="shared" si="68"/>
        <v>16</v>
      </c>
      <c r="J396" s="14">
        <f t="shared" si="69"/>
        <v>4</v>
      </c>
      <c r="K396" s="14">
        <f t="shared" si="70"/>
        <v>2</v>
      </c>
      <c r="L396" s="14">
        <f t="shared" si="71"/>
        <v>1</v>
      </c>
      <c r="M396" s="14">
        <f t="shared" si="72"/>
        <v>3</v>
      </c>
      <c r="N396" s="14">
        <f t="shared" si="73"/>
        <v>1</v>
      </c>
      <c r="O396">
        <f t="shared" si="74"/>
        <v>2016</v>
      </c>
      <c r="P396">
        <f t="shared" si="75"/>
        <v>7</v>
      </c>
      <c r="Q396">
        <f t="shared" si="76"/>
        <v>14</v>
      </c>
      <c r="R396">
        <f>IF(E396=0,1,(IF(E396&lt;=5,2,(IF(E396&lt;=10,3,(IF(E396&gt;=11,4)))))))</f>
        <v>4</v>
      </c>
    </row>
    <row r="397" spans="1:18" x14ac:dyDescent="0.2">
      <c r="A397" s="8">
        <v>42565</v>
      </c>
      <c r="B397" s="9">
        <v>502</v>
      </c>
      <c r="C397" s="10">
        <v>0.63402777777777797</v>
      </c>
      <c r="D397" s="9" t="s">
        <v>11</v>
      </c>
      <c r="E397" s="9">
        <v>12</v>
      </c>
      <c r="F397" s="9" t="s">
        <v>18</v>
      </c>
      <c r="G397" s="13">
        <f t="shared" si="66"/>
        <v>2</v>
      </c>
      <c r="H397">
        <f t="shared" si="67"/>
        <v>4</v>
      </c>
      <c r="I397" s="14">
        <f t="shared" si="68"/>
        <v>16</v>
      </c>
      <c r="J397" s="14">
        <f t="shared" si="69"/>
        <v>4</v>
      </c>
      <c r="K397" s="14">
        <f t="shared" si="70"/>
        <v>2</v>
      </c>
      <c r="L397" s="14">
        <f t="shared" si="71"/>
        <v>1</v>
      </c>
      <c r="M397" s="14">
        <f t="shared" si="72"/>
        <v>3</v>
      </c>
      <c r="N397" s="14">
        <f t="shared" si="73"/>
        <v>3</v>
      </c>
      <c r="O397">
        <f t="shared" si="74"/>
        <v>2016</v>
      </c>
      <c r="P397">
        <f t="shared" si="75"/>
        <v>7</v>
      </c>
      <c r="Q397">
        <f t="shared" si="76"/>
        <v>14</v>
      </c>
      <c r="R397">
        <f>IF(E397=0,1,(IF(E397&lt;=5,2,(IF(E397&lt;=10,3,(IF(E397&gt;=11,4)))))))</f>
        <v>4</v>
      </c>
    </row>
    <row r="398" spans="1:18" x14ac:dyDescent="0.2">
      <c r="A398" s="8">
        <v>42565</v>
      </c>
      <c r="B398" s="9">
        <v>504</v>
      </c>
      <c r="C398" s="10">
        <v>0.64513888888888904</v>
      </c>
      <c r="D398" s="9" t="s">
        <v>11</v>
      </c>
      <c r="E398" s="9">
        <v>4</v>
      </c>
      <c r="F398" s="9" t="s">
        <v>19</v>
      </c>
      <c r="G398" s="13">
        <f t="shared" si="66"/>
        <v>4</v>
      </c>
      <c r="H398">
        <f t="shared" si="67"/>
        <v>4</v>
      </c>
      <c r="I398" s="14">
        <f t="shared" si="68"/>
        <v>16</v>
      </c>
      <c r="J398" s="14">
        <f t="shared" si="69"/>
        <v>2</v>
      </c>
      <c r="K398" s="14">
        <f t="shared" si="70"/>
        <v>4</v>
      </c>
      <c r="L398" s="14">
        <f t="shared" si="71"/>
        <v>4</v>
      </c>
      <c r="M398" s="14">
        <f t="shared" si="72"/>
        <v>3</v>
      </c>
      <c r="N398" s="14">
        <f t="shared" si="73"/>
        <v>3</v>
      </c>
      <c r="O398">
        <f t="shared" si="74"/>
        <v>2016</v>
      </c>
      <c r="P398">
        <f t="shared" si="75"/>
        <v>7</v>
      </c>
      <c r="Q398">
        <f t="shared" si="76"/>
        <v>14</v>
      </c>
      <c r="R398">
        <f>IF(E398=0,1,(IF(E398&lt;=5,2,(IF(E398&lt;=10,3,(IF(E398&gt;=11,4)))))))</f>
        <v>2</v>
      </c>
    </row>
    <row r="399" spans="1:18" x14ac:dyDescent="0.2">
      <c r="A399" s="8">
        <v>42565</v>
      </c>
      <c r="B399" s="9">
        <v>506</v>
      </c>
      <c r="C399" s="10">
        <v>0.66319444444444398</v>
      </c>
      <c r="D399" s="9" t="s">
        <v>11</v>
      </c>
      <c r="E399" s="9">
        <v>10</v>
      </c>
      <c r="F399" s="9" t="s">
        <v>18</v>
      </c>
      <c r="G399" s="13">
        <f t="shared" si="66"/>
        <v>6</v>
      </c>
      <c r="H399">
        <f t="shared" si="67"/>
        <v>4</v>
      </c>
      <c r="I399" s="14">
        <f t="shared" si="68"/>
        <v>16</v>
      </c>
      <c r="J399" s="14">
        <f t="shared" si="69"/>
        <v>4</v>
      </c>
      <c r="K399" s="14">
        <f t="shared" si="70"/>
        <v>4</v>
      </c>
      <c r="L399" s="14">
        <f t="shared" si="71"/>
        <v>2</v>
      </c>
      <c r="M399" s="14">
        <f t="shared" si="72"/>
        <v>2</v>
      </c>
      <c r="N399" s="14">
        <f t="shared" si="73"/>
        <v>2</v>
      </c>
      <c r="O399">
        <f t="shared" si="74"/>
        <v>2016</v>
      </c>
      <c r="P399">
        <f t="shared" si="75"/>
        <v>7</v>
      </c>
      <c r="Q399">
        <f t="shared" si="76"/>
        <v>14</v>
      </c>
      <c r="R399">
        <f>IF(E399=0,1,(IF(E399&lt;=5,2,(IF(E399&lt;=10,3,(IF(E399&gt;=11,4)))))))</f>
        <v>3</v>
      </c>
    </row>
    <row r="400" spans="1:18" x14ac:dyDescent="0.2">
      <c r="A400" s="8">
        <v>42565</v>
      </c>
      <c r="B400" s="9">
        <v>509</v>
      </c>
      <c r="C400" s="10">
        <v>0.66388888888888897</v>
      </c>
      <c r="D400" s="9" t="s">
        <v>11</v>
      </c>
      <c r="E400" s="9">
        <v>29</v>
      </c>
      <c r="F400" s="9" t="s">
        <v>13</v>
      </c>
      <c r="G400" s="13">
        <f t="shared" si="66"/>
        <v>7</v>
      </c>
      <c r="H400">
        <f t="shared" si="67"/>
        <v>4</v>
      </c>
      <c r="I400" s="14">
        <f t="shared" si="68"/>
        <v>16</v>
      </c>
      <c r="J400" s="14">
        <f t="shared" si="69"/>
        <v>1</v>
      </c>
      <c r="K400" s="14">
        <f t="shared" si="70"/>
        <v>1</v>
      </c>
      <c r="L400" s="14">
        <f t="shared" si="71"/>
        <v>2</v>
      </c>
      <c r="M400" s="14">
        <f t="shared" si="72"/>
        <v>2</v>
      </c>
      <c r="N400" s="14">
        <f t="shared" si="73"/>
        <v>2</v>
      </c>
      <c r="O400">
        <f t="shared" si="74"/>
        <v>2016</v>
      </c>
      <c r="P400">
        <f t="shared" si="75"/>
        <v>7</v>
      </c>
      <c r="Q400">
        <f t="shared" si="76"/>
        <v>14</v>
      </c>
      <c r="R400">
        <f>IF(E400=0,1,(IF(E400&lt;=5,2,(IF(E400&lt;=10,3,(IF(E400&gt;=11,4)))))))</f>
        <v>4</v>
      </c>
    </row>
    <row r="401" spans="1:18" x14ac:dyDescent="0.2">
      <c r="A401" s="8">
        <v>42565</v>
      </c>
      <c r="B401" s="9">
        <v>510</v>
      </c>
      <c r="C401" s="10">
        <v>0.66388888888888897</v>
      </c>
      <c r="D401" s="9" t="s">
        <v>11</v>
      </c>
      <c r="E401" s="9">
        <v>24</v>
      </c>
      <c r="F401" s="9" t="s">
        <v>18</v>
      </c>
      <c r="G401" s="13">
        <f t="shared" si="66"/>
        <v>8</v>
      </c>
      <c r="H401">
        <f t="shared" si="67"/>
        <v>4</v>
      </c>
      <c r="I401" s="14">
        <f t="shared" si="68"/>
        <v>16</v>
      </c>
      <c r="J401" s="14">
        <f t="shared" si="69"/>
        <v>4</v>
      </c>
      <c r="K401" s="14">
        <f t="shared" si="70"/>
        <v>1</v>
      </c>
      <c r="L401" s="14">
        <f t="shared" si="71"/>
        <v>3</v>
      </c>
      <c r="M401" s="14">
        <f t="shared" si="72"/>
        <v>3</v>
      </c>
      <c r="N401" s="14">
        <f t="shared" si="73"/>
        <v>3</v>
      </c>
      <c r="O401">
        <f t="shared" si="74"/>
        <v>2016</v>
      </c>
      <c r="P401">
        <f t="shared" si="75"/>
        <v>7</v>
      </c>
      <c r="Q401">
        <f t="shared" si="76"/>
        <v>14</v>
      </c>
      <c r="R401">
        <f>IF(E401=0,1,(IF(E401&lt;=5,2,(IF(E401&lt;=10,3,(IF(E401&gt;=11,4)))))))</f>
        <v>4</v>
      </c>
    </row>
    <row r="402" spans="1:18" x14ac:dyDescent="0.2">
      <c r="A402" s="8">
        <v>42565</v>
      </c>
      <c r="B402" s="9">
        <v>505</v>
      </c>
      <c r="C402" s="10">
        <v>0.66736111111111096</v>
      </c>
      <c r="D402" s="9" t="s">
        <v>11</v>
      </c>
      <c r="E402" s="9">
        <v>20</v>
      </c>
      <c r="F402" s="9" t="s">
        <v>18</v>
      </c>
      <c r="G402" s="13">
        <f t="shared" si="66"/>
        <v>5</v>
      </c>
      <c r="H402">
        <f t="shared" si="67"/>
        <v>4</v>
      </c>
      <c r="I402" s="14">
        <f t="shared" si="68"/>
        <v>17</v>
      </c>
      <c r="J402" s="14">
        <f t="shared" si="69"/>
        <v>4</v>
      </c>
      <c r="K402" s="14">
        <f t="shared" si="70"/>
        <v>3</v>
      </c>
      <c r="L402" s="14">
        <f t="shared" si="71"/>
        <v>3</v>
      </c>
      <c r="M402" s="14">
        <f t="shared" si="72"/>
        <v>4</v>
      </c>
      <c r="N402" s="14">
        <f t="shared" si="73"/>
        <v>4</v>
      </c>
      <c r="O402">
        <f t="shared" si="74"/>
        <v>2016</v>
      </c>
      <c r="P402">
        <f t="shared" si="75"/>
        <v>7</v>
      </c>
      <c r="Q402">
        <f t="shared" si="76"/>
        <v>14</v>
      </c>
      <c r="R402">
        <f>IF(E402=0,1,(IF(E402&lt;=5,2,(IF(E402&lt;=10,3,(IF(E402&gt;=11,4)))))))</f>
        <v>4</v>
      </c>
    </row>
    <row r="403" spans="1:18" x14ac:dyDescent="0.2">
      <c r="A403" s="8">
        <v>42565</v>
      </c>
      <c r="B403" s="9">
        <v>501</v>
      </c>
      <c r="C403" s="10">
        <v>0.70138888888888895</v>
      </c>
      <c r="D403" s="9" t="s">
        <v>11</v>
      </c>
      <c r="E403" s="9">
        <v>5</v>
      </c>
      <c r="F403" s="9" t="s">
        <v>19</v>
      </c>
      <c r="G403" s="13">
        <f t="shared" si="66"/>
        <v>1</v>
      </c>
      <c r="H403">
        <f t="shared" si="67"/>
        <v>4</v>
      </c>
      <c r="I403" s="14">
        <f t="shared" si="68"/>
        <v>17</v>
      </c>
      <c r="J403" s="14">
        <f t="shared" si="69"/>
        <v>2</v>
      </c>
      <c r="K403" s="14">
        <f t="shared" si="70"/>
        <v>3</v>
      </c>
      <c r="L403" s="14">
        <f t="shared" si="71"/>
        <v>2</v>
      </c>
      <c r="M403" s="14">
        <f t="shared" si="72"/>
        <v>1</v>
      </c>
      <c r="N403" s="14">
        <f t="shared" si="73"/>
        <v>1</v>
      </c>
      <c r="O403">
        <f t="shared" si="74"/>
        <v>2016</v>
      </c>
      <c r="P403">
        <f t="shared" si="75"/>
        <v>7</v>
      </c>
      <c r="Q403">
        <f t="shared" si="76"/>
        <v>14</v>
      </c>
      <c r="R403">
        <f>IF(E403=0,1,(IF(E403&lt;=5,2,(IF(E403&lt;=10,3,(IF(E403&gt;=11,4)))))))</f>
        <v>2</v>
      </c>
    </row>
    <row r="404" spans="1:18" x14ac:dyDescent="0.2">
      <c r="A404" s="8">
        <v>42565</v>
      </c>
      <c r="B404" s="9">
        <v>506</v>
      </c>
      <c r="C404" s="10">
        <v>0.70486111111111105</v>
      </c>
      <c r="D404" s="9" t="s">
        <v>11</v>
      </c>
      <c r="E404" s="9">
        <v>25</v>
      </c>
      <c r="F404" s="9" t="s">
        <v>19</v>
      </c>
      <c r="G404" s="13">
        <f t="shared" si="66"/>
        <v>6</v>
      </c>
      <c r="H404">
        <f t="shared" si="67"/>
        <v>4</v>
      </c>
      <c r="I404" s="14">
        <f t="shared" si="68"/>
        <v>17</v>
      </c>
      <c r="J404" s="14">
        <f t="shared" si="69"/>
        <v>2</v>
      </c>
      <c r="K404" s="14">
        <f t="shared" si="70"/>
        <v>4</v>
      </c>
      <c r="L404" s="14">
        <f t="shared" si="71"/>
        <v>2</v>
      </c>
      <c r="M404" s="14">
        <f t="shared" si="72"/>
        <v>2</v>
      </c>
      <c r="N404" s="14">
        <f t="shared" si="73"/>
        <v>2</v>
      </c>
      <c r="O404">
        <f t="shared" si="74"/>
        <v>2016</v>
      </c>
      <c r="P404">
        <f t="shared" si="75"/>
        <v>7</v>
      </c>
      <c r="Q404">
        <f t="shared" si="76"/>
        <v>14</v>
      </c>
      <c r="R404">
        <f>IF(E404=0,1,(IF(E404&lt;=5,2,(IF(E404&lt;=10,3,(IF(E404&gt;=11,4)))))))</f>
        <v>4</v>
      </c>
    </row>
    <row r="405" spans="1:18" x14ac:dyDescent="0.2">
      <c r="A405" s="8">
        <v>42565</v>
      </c>
      <c r="B405" s="9">
        <v>503</v>
      </c>
      <c r="C405" s="10">
        <v>0.70833333333333304</v>
      </c>
      <c r="D405" s="9" t="s">
        <v>11</v>
      </c>
      <c r="E405" s="9">
        <v>12</v>
      </c>
      <c r="F405" s="9" t="s">
        <v>18</v>
      </c>
      <c r="G405" s="13">
        <f t="shared" si="66"/>
        <v>3</v>
      </c>
      <c r="H405">
        <f t="shared" si="67"/>
        <v>4</v>
      </c>
      <c r="I405" s="14">
        <f t="shared" si="68"/>
        <v>18</v>
      </c>
      <c r="J405" s="14">
        <f t="shared" si="69"/>
        <v>4</v>
      </c>
      <c r="K405" s="14">
        <f t="shared" si="70"/>
        <v>3</v>
      </c>
      <c r="L405" s="14">
        <f t="shared" si="71"/>
        <v>2</v>
      </c>
      <c r="M405" s="14">
        <f t="shared" si="72"/>
        <v>1</v>
      </c>
      <c r="N405" s="14">
        <f t="shared" si="73"/>
        <v>1</v>
      </c>
      <c r="O405">
        <f t="shared" si="74"/>
        <v>2016</v>
      </c>
      <c r="P405">
        <f t="shared" si="75"/>
        <v>7</v>
      </c>
      <c r="Q405">
        <f t="shared" si="76"/>
        <v>14</v>
      </c>
      <c r="R405">
        <f>IF(E405=0,1,(IF(E405&lt;=5,2,(IF(E405&lt;=10,3,(IF(E405&gt;=11,4)))))))</f>
        <v>4</v>
      </c>
    </row>
    <row r="406" spans="1:18" x14ac:dyDescent="0.2">
      <c r="A406" s="8">
        <v>42565</v>
      </c>
      <c r="B406" s="9">
        <v>506</v>
      </c>
      <c r="C406" s="10">
        <v>0.76319444444444395</v>
      </c>
      <c r="D406" s="9" t="s">
        <v>11</v>
      </c>
      <c r="E406" s="9">
        <v>0</v>
      </c>
      <c r="F406" s="9" t="s">
        <v>18</v>
      </c>
      <c r="G406" s="13">
        <f t="shared" si="66"/>
        <v>6</v>
      </c>
      <c r="H406">
        <f t="shared" si="67"/>
        <v>4</v>
      </c>
      <c r="I406" s="14">
        <f t="shared" si="68"/>
        <v>19</v>
      </c>
      <c r="J406" s="14">
        <f t="shared" si="69"/>
        <v>4</v>
      </c>
      <c r="K406" s="14">
        <f t="shared" si="70"/>
        <v>4</v>
      </c>
      <c r="L406" s="14">
        <f t="shared" si="71"/>
        <v>2</v>
      </c>
      <c r="M406" s="14">
        <f t="shared" si="72"/>
        <v>2</v>
      </c>
      <c r="N406" s="14">
        <f t="shared" si="73"/>
        <v>2</v>
      </c>
      <c r="O406">
        <f t="shared" si="74"/>
        <v>2016</v>
      </c>
      <c r="P406">
        <f t="shared" si="75"/>
        <v>7</v>
      </c>
      <c r="Q406">
        <f t="shared" si="76"/>
        <v>14</v>
      </c>
      <c r="R406">
        <f>IF(E406=0,1,(IF(E406&lt;=5,2,(IF(E406&lt;=10,3,(IF(E406&gt;=11,4)))))))</f>
        <v>1</v>
      </c>
    </row>
    <row r="407" spans="1:18" x14ac:dyDescent="0.2">
      <c r="A407" s="8">
        <v>42565</v>
      </c>
      <c r="B407" s="9">
        <v>504</v>
      </c>
      <c r="C407" s="10">
        <v>0.85416666666666696</v>
      </c>
      <c r="D407" s="9" t="s">
        <v>11</v>
      </c>
      <c r="E407" s="9">
        <v>31</v>
      </c>
      <c r="F407" s="9" t="s">
        <v>18</v>
      </c>
      <c r="G407" s="13">
        <f t="shared" si="66"/>
        <v>4</v>
      </c>
      <c r="H407">
        <f t="shared" si="67"/>
        <v>4</v>
      </c>
      <c r="I407" s="14">
        <f t="shared" si="68"/>
        <v>21</v>
      </c>
      <c r="J407" s="14">
        <f t="shared" si="69"/>
        <v>4</v>
      </c>
      <c r="K407" s="14">
        <f t="shared" si="70"/>
        <v>4</v>
      </c>
      <c r="L407" s="14">
        <f t="shared" si="71"/>
        <v>4</v>
      </c>
      <c r="M407" s="14">
        <f t="shared" si="72"/>
        <v>3</v>
      </c>
      <c r="N407" s="14">
        <f t="shared" si="73"/>
        <v>3</v>
      </c>
      <c r="O407">
        <f t="shared" si="74"/>
        <v>2016</v>
      </c>
      <c r="P407">
        <f t="shared" si="75"/>
        <v>7</v>
      </c>
      <c r="Q407">
        <f t="shared" si="76"/>
        <v>14</v>
      </c>
      <c r="R407">
        <f>IF(E407=0,1,(IF(E407&lt;=5,2,(IF(E407&lt;=10,3,(IF(E407&gt;=11,4)))))))</f>
        <v>4</v>
      </c>
    </row>
    <row r="408" spans="1:18" x14ac:dyDescent="0.2">
      <c r="A408" s="8">
        <v>42565</v>
      </c>
      <c r="B408" s="9">
        <v>501</v>
      </c>
      <c r="C408" s="10">
        <v>0.85624999999999996</v>
      </c>
      <c r="D408" s="9" t="s">
        <v>11</v>
      </c>
      <c r="E408" s="9">
        <v>12</v>
      </c>
      <c r="F408" s="9" t="s">
        <v>19</v>
      </c>
      <c r="G408" s="13">
        <f t="shared" si="66"/>
        <v>1</v>
      </c>
      <c r="H408">
        <f t="shared" si="67"/>
        <v>4</v>
      </c>
      <c r="I408" s="14">
        <f t="shared" si="68"/>
        <v>21</v>
      </c>
      <c r="J408" s="14">
        <f t="shared" si="69"/>
        <v>2</v>
      </c>
      <c r="K408" s="14">
        <f t="shared" si="70"/>
        <v>3</v>
      </c>
      <c r="L408" s="14">
        <f t="shared" si="71"/>
        <v>2</v>
      </c>
      <c r="M408" s="14">
        <f t="shared" si="72"/>
        <v>1</v>
      </c>
      <c r="N408" s="14">
        <f t="shared" si="73"/>
        <v>1</v>
      </c>
      <c r="O408">
        <f t="shared" si="74"/>
        <v>2016</v>
      </c>
      <c r="P408">
        <f t="shared" si="75"/>
        <v>7</v>
      </c>
      <c r="Q408">
        <f t="shared" si="76"/>
        <v>14</v>
      </c>
      <c r="R408">
        <f>IF(E408=0,1,(IF(E408&lt;=5,2,(IF(E408&lt;=10,3,(IF(E408&gt;=11,4)))))))</f>
        <v>4</v>
      </c>
    </row>
    <row r="409" spans="1:18" x14ac:dyDescent="0.2">
      <c r="A409" s="8">
        <v>42565</v>
      </c>
      <c r="B409" s="9">
        <v>504</v>
      </c>
      <c r="C409" s="10">
        <v>0.86736111111111103</v>
      </c>
      <c r="D409" s="9" t="s">
        <v>11</v>
      </c>
      <c r="E409" s="9">
        <v>10</v>
      </c>
      <c r="F409" s="9" t="s">
        <v>20</v>
      </c>
      <c r="G409" s="13">
        <f t="shared" si="66"/>
        <v>4</v>
      </c>
      <c r="H409">
        <f t="shared" si="67"/>
        <v>4</v>
      </c>
      <c r="I409" s="14">
        <f t="shared" si="68"/>
        <v>21</v>
      </c>
      <c r="J409" s="14">
        <f t="shared" si="69"/>
        <v>3</v>
      </c>
      <c r="K409" s="14">
        <f t="shared" si="70"/>
        <v>4</v>
      </c>
      <c r="L409" s="14">
        <f t="shared" si="71"/>
        <v>4</v>
      </c>
      <c r="M409" s="14">
        <f t="shared" si="72"/>
        <v>3</v>
      </c>
      <c r="N409" s="14">
        <f t="shared" si="73"/>
        <v>3</v>
      </c>
      <c r="O409">
        <f t="shared" si="74"/>
        <v>2016</v>
      </c>
      <c r="P409">
        <f t="shared" si="75"/>
        <v>7</v>
      </c>
      <c r="Q409">
        <f t="shared" si="76"/>
        <v>14</v>
      </c>
      <c r="R409">
        <f>IF(E409=0,1,(IF(E409&lt;=5,2,(IF(E409&lt;=10,3,(IF(E409&gt;=11,4)))))))</f>
        <v>3</v>
      </c>
    </row>
    <row r="410" spans="1:18" x14ac:dyDescent="0.2">
      <c r="A410" s="8">
        <v>42565</v>
      </c>
      <c r="B410" s="9">
        <v>501</v>
      </c>
      <c r="C410" s="10">
        <v>0.875</v>
      </c>
      <c r="D410" s="9" t="s">
        <v>11</v>
      </c>
      <c r="E410" s="9">
        <v>40</v>
      </c>
      <c r="F410" s="9" t="s">
        <v>18</v>
      </c>
      <c r="G410" s="13">
        <f t="shared" si="66"/>
        <v>1</v>
      </c>
      <c r="H410">
        <f t="shared" si="67"/>
        <v>4</v>
      </c>
      <c r="I410" s="14">
        <f t="shared" si="68"/>
        <v>22</v>
      </c>
      <c r="J410" s="14">
        <f t="shared" si="69"/>
        <v>4</v>
      </c>
      <c r="K410" s="14">
        <f t="shared" si="70"/>
        <v>3</v>
      </c>
      <c r="L410" s="14">
        <f t="shared" si="71"/>
        <v>2</v>
      </c>
      <c r="M410" s="14">
        <f t="shared" si="72"/>
        <v>1</v>
      </c>
      <c r="N410" s="14">
        <f t="shared" si="73"/>
        <v>1</v>
      </c>
      <c r="O410">
        <f t="shared" si="74"/>
        <v>2016</v>
      </c>
      <c r="P410">
        <f t="shared" si="75"/>
        <v>7</v>
      </c>
      <c r="Q410">
        <f t="shared" si="76"/>
        <v>14</v>
      </c>
      <c r="R410">
        <f>IF(E410=0,1,(IF(E410&lt;=5,2,(IF(E410&lt;=10,3,(IF(E410&gt;=11,4)))))))</f>
        <v>4</v>
      </c>
    </row>
    <row r="411" spans="1:18" x14ac:dyDescent="0.2">
      <c r="A411" s="8">
        <v>42565</v>
      </c>
      <c r="B411" s="9">
        <v>501</v>
      </c>
      <c r="C411" s="10">
        <v>0.91805555555555596</v>
      </c>
      <c r="D411" s="9" t="s">
        <v>11</v>
      </c>
      <c r="E411" s="9">
        <v>10</v>
      </c>
      <c r="F411" s="9" t="s">
        <v>19</v>
      </c>
      <c r="G411" s="13">
        <f t="shared" si="66"/>
        <v>1</v>
      </c>
      <c r="H411">
        <f t="shared" si="67"/>
        <v>4</v>
      </c>
      <c r="I411" s="14">
        <f t="shared" si="68"/>
        <v>23</v>
      </c>
      <c r="J411" s="14">
        <f t="shared" si="69"/>
        <v>2</v>
      </c>
      <c r="K411" s="14">
        <f t="shared" si="70"/>
        <v>3</v>
      </c>
      <c r="L411" s="14">
        <f t="shared" si="71"/>
        <v>2</v>
      </c>
      <c r="M411" s="14">
        <f t="shared" si="72"/>
        <v>1</v>
      </c>
      <c r="N411" s="14">
        <f t="shared" si="73"/>
        <v>1</v>
      </c>
      <c r="O411">
        <f t="shared" si="74"/>
        <v>2016</v>
      </c>
      <c r="P411">
        <f t="shared" si="75"/>
        <v>7</v>
      </c>
      <c r="Q411">
        <f t="shared" si="76"/>
        <v>14</v>
      </c>
      <c r="R411">
        <f>IF(E411=0,1,(IF(E411&lt;=5,2,(IF(E411&lt;=10,3,(IF(E411&gt;=11,4)))))))</f>
        <v>3</v>
      </c>
    </row>
    <row r="412" spans="1:18" x14ac:dyDescent="0.2">
      <c r="A412" s="8">
        <v>42565</v>
      </c>
      <c r="B412" s="9">
        <v>501</v>
      </c>
      <c r="C412" s="10">
        <v>0.98680555555555605</v>
      </c>
      <c r="D412" s="9" t="s">
        <v>11</v>
      </c>
      <c r="E412" s="9">
        <v>9</v>
      </c>
      <c r="F412" s="9" t="s">
        <v>19</v>
      </c>
      <c r="G412" s="13">
        <f t="shared" si="66"/>
        <v>1</v>
      </c>
      <c r="H412">
        <f t="shared" si="67"/>
        <v>4</v>
      </c>
      <c r="I412" s="14">
        <f t="shared" si="68"/>
        <v>24</v>
      </c>
      <c r="J412" s="14">
        <f t="shared" si="69"/>
        <v>2</v>
      </c>
      <c r="K412" s="14">
        <f t="shared" si="70"/>
        <v>3</v>
      </c>
      <c r="L412" s="14">
        <f t="shared" si="71"/>
        <v>2</v>
      </c>
      <c r="M412" s="14">
        <f t="shared" si="72"/>
        <v>1</v>
      </c>
      <c r="N412" s="14">
        <f t="shared" si="73"/>
        <v>1</v>
      </c>
      <c r="O412">
        <f t="shared" si="74"/>
        <v>2016</v>
      </c>
      <c r="P412">
        <f t="shared" si="75"/>
        <v>7</v>
      </c>
      <c r="Q412">
        <f t="shared" si="76"/>
        <v>14</v>
      </c>
      <c r="R412">
        <f>IF(E412=0,1,(IF(E412&lt;=5,2,(IF(E412&lt;=10,3,(IF(E412&gt;=11,4)))))))</f>
        <v>3</v>
      </c>
    </row>
    <row r="413" spans="1:18" x14ac:dyDescent="0.2">
      <c r="A413" s="8">
        <v>42566</v>
      </c>
      <c r="B413" s="9">
        <v>501</v>
      </c>
      <c r="C413" s="10">
        <v>5.9722222222222197E-2</v>
      </c>
      <c r="D413" s="9" t="s">
        <v>5</v>
      </c>
      <c r="E413" s="9">
        <v>12</v>
      </c>
      <c r="F413" s="9" t="s">
        <v>13</v>
      </c>
      <c r="G413" s="13">
        <f t="shared" si="66"/>
        <v>1</v>
      </c>
      <c r="H413">
        <f t="shared" si="67"/>
        <v>5</v>
      </c>
      <c r="I413" s="14">
        <f t="shared" si="68"/>
        <v>2</v>
      </c>
      <c r="J413" s="14">
        <f t="shared" si="69"/>
        <v>1</v>
      </c>
      <c r="K413" s="14">
        <f t="shared" si="70"/>
        <v>3</v>
      </c>
      <c r="L413" s="14">
        <f t="shared" si="71"/>
        <v>2</v>
      </c>
      <c r="M413" s="14">
        <f t="shared" si="72"/>
        <v>1</v>
      </c>
      <c r="N413" s="14">
        <f t="shared" si="73"/>
        <v>1</v>
      </c>
      <c r="O413">
        <f t="shared" si="74"/>
        <v>2016</v>
      </c>
      <c r="P413">
        <f t="shared" si="75"/>
        <v>7</v>
      </c>
      <c r="Q413">
        <f t="shared" si="76"/>
        <v>15</v>
      </c>
      <c r="R413">
        <f>IF(E413=0,1,(IF(E413&lt;=5,2,(IF(E413&lt;=10,3,(IF(E413&gt;=11,4)))))))</f>
        <v>4</v>
      </c>
    </row>
    <row r="414" spans="1:18" x14ac:dyDescent="0.2">
      <c r="A414" s="8">
        <v>42566</v>
      </c>
      <c r="B414" s="9">
        <v>501</v>
      </c>
      <c r="C414" s="10">
        <v>0.22083333333333299</v>
      </c>
      <c r="D414" s="9" t="s">
        <v>5</v>
      </c>
      <c r="E414" s="9">
        <v>12</v>
      </c>
      <c r="F414" s="9" t="s">
        <v>18</v>
      </c>
      <c r="G414" s="13">
        <f t="shared" si="66"/>
        <v>1</v>
      </c>
      <c r="H414">
        <f t="shared" si="67"/>
        <v>5</v>
      </c>
      <c r="I414" s="14">
        <f t="shared" si="68"/>
        <v>6</v>
      </c>
      <c r="J414" s="14">
        <f t="shared" si="69"/>
        <v>4</v>
      </c>
      <c r="K414" s="14">
        <f t="shared" si="70"/>
        <v>3</v>
      </c>
      <c r="L414" s="14">
        <f t="shared" si="71"/>
        <v>2</v>
      </c>
      <c r="M414" s="14">
        <f t="shared" si="72"/>
        <v>1</v>
      </c>
      <c r="N414" s="14">
        <f t="shared" si="73"/>
        <v>1</v>
      </c>
      <c r="O414">
        <f t="shared" si="74"/>
        <v>2016</v>
      </c>
      <c r="P414">
        <f t="shared" si="75"/>
        <v>7</v>
      </c>
      <c r="Q414">
        <f t="shared" si="76"/>
        <v>15</v>
      </c>
      <c r="R414">
        <f>IF(E414=0,1,(IF(E414&lt;=5,2,(IF(E414&lt;=10,3,(IF(E414&gt;=11,4)))))))</f>
        <v>4</v>
      </c>
    </row>
    <row r="415" spans="1:18" x14ac:dyDescent="0.2">
      <c r="A415" s="8">
        <v>42566</v>
      </c>
      <c r="B415" s="9">
        <v>514</v>
      </c>
      <c r="C415" s="10">
        <v>0.225694444444444</v>
      </c>
      <c r="D415" s="9" t="s">
        <v>5</v>
      </c>
      <c r="E415" s="9">
        <v>11</v>
      </c>
      <c r="F415" s="9" t="s">
        <v>18</v>
      </c>
      <c r="G415" s="13">
        <f t="shared" si="66"/>
        <v>11</v>
      </c>
      <c r="H415">
        <f t="shared" si="67"/>
        <v>5</v>
      </c>
      <c r="I415" s="14">
        <f t="shared" si="68"/>
        <v>6</v>
      </c>
      <c r="J415" s="14">
        <f t="shared" si="69"/>
        <v>4</v>
      </c>
      <c r="K415" s="14">
        <f t="shared" si="70"/>
        <v>2</v>
      </c>
      <c r="L415" s="14">
        <f t="shared" si="71"/>
        <v>1</v>
      </c>
      <c r="M415" s="14">
        <f t="shared" si="72"/>
        <v>3</v>
      </c>
      <c r="N415" s="14">
        <f t="shared" si="73"/>
        <v>1</v>
      </c>
      <c r="O415">
        <f t="shared" si="74"/>
        <v>2016</v>
      </c>
      <c r="P415">
        <f t="shared" si="75"/>
        <v>7</v>
      </c>
      <c r="Q415">
        <f t="shared" si="76"/>
        <v>15</v>
      </c>
      <c r="R415">
        <f>IF(E415=0,1,(IF(E415&lt;=5,2,(IF(E415&lt;=10,3,(IF(E415&gt;=11,4)))))))</f>
        <v>4</v>
      </c>
    </row>
    <row r="416" spans="1:18" x14ac:dyDescent="0.2">
      <c r="A416" s="8">
        <v>42566</v>
      </c>
      <c r="B416" s="9">
        <v>504</v>
      </c>
      <c r="C416" s="10">
        <v>0.23055555555555601</v>
      </c>
      <c r="D416" s="9" t="s">
        <v>5</v>
      </c>
      <c r="E416" s="9">
        <v>6</v>
      </c>
      <c r="F416" s="9" t="s">
        <v>18</v>
      </c>
      <c r="G416" s="13">
        <f t="shared" si="66"/>
        <v>4</v>
      </c>
      <c r="H416">
        <f t="shared" si="67"/>
        <v>5</v>
      </c>
      <c r="I416" s="14">
        <f t="shared" si="68"/>
        <v>6</v>
      </c>
      <c r="J416" s="14">
        <f t="shared" si="69"/>
        <v>4</v>
      </c>
      <c r="K416" s="14">
        <f t="shared" si="70"/>
        <v>4</v>
      </c>
      <c r="L416" s="14">
        <f t="shared" si="71"/>
        <v>4</v>
      </c>
      <c r="M416" s="14">
        <f t="shared" si="72"/>
        <v>3</v>
      </c>
      <c r="N416" s="14">
        <f t="shared" si="73"/>
        <v>3</v>
      </c>
      <c r="O416">
        <f t="shared" si="74"/>
        <v>2016</v>
      </c>
      <c r="P416">
        <f t="shared" si="75"/>
        <v>7</v>
      </c>
      <c r="Q416">
        <f t="shared" si="76"/>
        <v>15</v>
      </c>
      <c r="R416">
        <f>IF(E416=0,1,(IF(E416&lt;=5,2,(IF(E416&lt;=10,3,(IF(E416&gt;=11,4)))))))</f>
        <v>3</v>
      </c>
    </row>
    <row r="417" spans="1:18" x14ac:dyDescent="0.2">
      <c r="A417" s="8">
        <v>42566</v>
      </c>
      <c r="B417" s="9">
        <v>506</v>
      </c>
      <c r="C417" s="10">
        <v>0.24513888888888899</v>
      </c>
      <c r="D417" s="9" t="s">
        <v>5</v>
      </c>
      <c r="E417" s="9">
        <v>6</v>
      </c>
      <c r="F417" s="9" t="s">
        <v>19</v>
      </c>
      <c r="G417" s="13">
        <f t="shared" si="66"/>
        <v>6</v>
      </c>
      <c r="H417">
        <f t="shared" si="67"/>
        <v>5</v>
      </c>
      <c r="I417" s="14">
        <f t="shared" si="68"/>
        <v>6</v>
      </c>
      <c r="J417" s="14">
        <f t="shared" si="69"/>
        <v>2</v>
      </c>
      <c r="K417" s="14">
        <f t="shared" si="70"/>
        <v>4</v>
      </c>
      <c r="L417" s="14">
        <f t="shared" si="71"/>
        <v>2</v>
      </c>
      <c r="M417" s="14">
        <f t="shared" si="72"/>
        <v>2</v>
      </c>
      <c r="N417" s="14">
        <f t="shared" si="73"/>
        <v>2</v>
      </c>
      <c r="O417">
        <f t="shared" si="74"/>
        <v>2016</v>
      </c>
      <c r="P417">
        <f t="shared" si="75"/>
        <v>7</v>
      </c>
      <c r="Q417">
        <f t="shared" si="76"/>
        <v>15</v>
      </c>
      <c r="R417">
        <f>IF(E417=0,1,(IF(E417&lt;=5,2,(IF(E417&lt;=10,3,(IF(E417&gt;=11,4)))))))</f>
        <v>3</v>
      </c>
    </row>
    <row r="418" spans="1:18" x14ac:dyDescent="0.2">
      <c r="A418" s="8">
        <v>42566</v>
      </c>
      <c r="B418" s="9">
        <v>505</v>
      </c>
      <c r="C418" s="10">
        <v>0.25</v>
      </c>
      <c r="D418" s="9" t="s">
        <v>5</v>
      </c>
      <c r="E418" s="9">
        <v>20</v>
      </c>
      <c r="F418" s="9" t="s">
        <v>19</v>
      </c>
      <c r="G418" s="13">
        <f t="shared" si="66"/>
        <v>5</v>
      </c>
      <c r="H418">
        <f t="shared" si="67"/>
        <v>5</v>
      </c>
      <c r="I418" s="14">
        <f t="shared" si="68"/>
        <v>7</v>
      </c>
      <c r="J418" s="14">
        <f t="shared" si="69"/>
        <v>2</v>
      </c>
      <c r="K418" s="14">
        <f t="shared" si="70"/>
        <v>3</v>
      </c>
      <c r="L418" s="14">
        <f t="shared" si="71"/>
        <v>3</v>
      </c>
      <c r="M418" s="14">
        <f t="shared" si="72"/>
        <v>4</v>
      </c>
      <c r="N418" s="14">
        <f t="shared" si="73"/>
        <v>4</v>
      </c>
      <c r="O418">
        <f t="shared" si="74"/>
        <v>2016</v>
      </c>
      <c r="P418">
        <f t="shared" si="75"/>
        <v>7</v>
      </c>
      <c r="Q418">
        <f t="shared" si="76"/>
        <v>15</v>
      </c>
      <c r="R418">
        <f>IF(E418=0,1,(IF(E418&lt;=5,2,(IF(E418&lt;=10,3,(IF(E418&gt;=11,4)))))))</f>
        <v>4</v>
      </c>
    </row>
    <row r="419" spans="1:18" x14ac:dyDescent="0.2">
      <c r="A419" s="8">
        <v>42566</v>
      </c>
      <c r="B419" s="9">
        <v>501</v>
      </c>
      <c r="C419" s="10">
        <v>0.29375000000000001</v>
      </c>
      <c r="D419" s="9" t="s">
        <v>5</v>
      </c>
      <c r="E419" s="9">
        <v>6</v>
      </c>
      <c r="F419" s="9" t="s">
        <v>18</v>
      </c>
      <c r="G419" s="13">
        <f t="shared" si="66"/>
        <v>1</v>
      </c>
      <c r="H419">
        <f t="shared" si="67"/>
        <v>5</v>
      </c>
      <c r="I419" s="14">
        <f t="shared" si="68"/>
        <v>8</v>
      </c>
      <c r="J419" s="14">
        <f t="shared" si="69"/>
        <v>4</v>
      </c>
      <c r="K419" s="14">
        <f t="shared" si="70"/>
        <v>3</v>
      </c>
      <c r="L419" s="14">
        <f t="shared" si="71"/>
        <v>2</v>
      </c>
      <c r="M419" s="14">
        <f t="shared" si="72"/>
        <v>1</v>
      </c>
      <c r="N419" s="14">
        <f t="shared" si="73"/>
        <v>1</v>
      </c>
      <c r="O419">
        <f t="shared" si="74"/>
        <v>2016</v>
      </c>
      <c r="P419">
        <f t="shared" si="75"/>
        <v>7</v>
      </c>
      <c r="Q419">
        <f t="shared" si="76"/>
        <v>15</v>
      </c>
      <c r="R419">
        <f>IF(E419=0,1,(IF(E419&lt;=5,2,(IF(E419&lt;=10,3,(IF(E419&gt;=11,4)))))))</f>
        <v>3</v>
      </c>
    </row>
    <row r="420" spans="1:18" x14ac:dyDescent="0.2">
      <c r="A420" s="8">
        <v>42566</v>
      </c>
      <c r="B420" s="9">
        <v>510</v>
      </c>
      <c r="C420" s="10">
        <v>0.327777777777778</v>
      </c>
      <c r="D420" s="9" t="s">
        <v>5</v>
      </c>
      <c r="E420" s="9">
        <v>4</v>
      </c>
      <c r="F420" s="9" t="s">
        <v>18</v>
      </c>
      <c r="G420" s="13">
        <f t="shared" si="66"/>
        <v>8</v>
      </c>
      <c r="H420">
        <f t="shared" si="67"/>
        <v>5</v>
      </c>
      <c r="I420" s="14">
        <f t="shared" si="68"/>
        <v>8</v>
      </c>
      <c r="J420" s="14">
        <f t="shared" si="69"/>
        <v>4</v>
      </c>
      <c r="K420" s="14">
        <f t="shared" si="70"/>
        <v>1</v>
      </c>
      <c r="L420" s="14">
        <f t="shared" si="71"/>
        <v>3</v>
      </c>
      <c r="M420" s="14">
        <f t="shared" si="72"/>
        <v>3</v>
      </c>
      <c r="N420" s="14">
        <f t="shared" si="73"/>
        <v>3</v>
      </c>
      <c r="O420">
        <f t="shared" si="74"/>
        <v>2016</v>
      </c>
      <c r="P420">
        <f t="shared" si="75"/>
        <v>7</v>
      </c>
      <c r="Q420">
        <f t="shared" si="76"/>
        <v>15</v>
      </c>
      <c r="R420">
        <f>IF(E420=0,1,(IF(E420&lt;=5,2,(IF(E420&lt;=10,3,(IF(E420&gt;=11,4)))))))</f>
        <v>2</v>
      </c>
    </row>
    <row r="421" spans="1:18" x14ac:dyDescent="0.2">
      <c r="A421" s="8">
        <v>42566</v>
      </c>
      <c r="B421" s="9">
        <v>504</v>
      </c>
      <c r="C421" s="10">
        <v>0.33541666666666697</v>
      </c>
      <c r="D421" s="9" t="s">
        <v>5</v>
      </c>
      <c r="E421" s="9">
        <v>15</v>
      </c>
      <c r="F421" s="9" t="s">
        <v>19</v>
      </c>
      <c r="G421" s="13">
        <f t="shared" si="66"/>
        <v>4</v>
      </c>
      <c r="H421">
        <f t="shared" si="67"/>
        <v>5</v>
      </c>
      <c r="I421" s="14">
        <f t="shared" si="68"/>
        <v>9</v>
      </c>
      <c r="J421" s="14">
        <f t="shared" si="69"/>
        <v>2</v>
      </c>
      <c r="K421" s="14">
        <f t="shared" si="70"/>
        <v>4</v>
      </c>
      <c r="L421" s="14">
        <f t="shared" si="71"/>
        <v>4</v>
      </c>
      <c r="M421" s="14">
        <f t="shared" si="72"/>
        <v>3</v>
      </c>
      <c r="N421" s="14">
        <f t="shared" si="73"/>
        <v>3</v>
      </c>
      <c r="O421">
        <f t="shared" si="74"/>
        <v>2016</v>
      </c>
      <c r="P421">
        <f t="shared" si="75"/>
        <v>7</v>
      </c>
      <c r="Q421">
        <f t="shared" si="76"/>
        <v>15</v>
      </c>
      <c r="R421">
        <f>IF(E421=0,1,(IF(E421&lt;=5,2,(IF(E421&lt;=10,3,(IF(E421&gt;=11,4)))))))</f>
        <v>4</v>
      </c>
    </row>
    <row r="422" spans="1:18" x14ac:dyDescent="0.2">
      <c r="A422" s="8">
        <v>42566</v>
      </c>
      <c r="B422" s="9">
        <v>504</v>
      </c>
      <c r="C422" s="10">
        <v>0.33958333333333302</v>
      </c>
      <c r="D422" s="9" t="s">
        <v>5</v>
      </c>
      <c r="E422" s="9">
        <v>2</v>
      </c>
      <c r="F422" s="9" t="s">
        <v>20</v>
      </c>
      <c r="G422" s="13">
        <f t="shared" si="66"/>
        <v>4</v>
      </c>
      <c r="H422">
        <f t="shared" si="67"/>
        <v>5</v>
      </c>
      <c r="I422" s="14">
        <f t="shared" si="68"/>
        <v>9</v>
      </c>
      <c r="J422" s="14">
        <f t="shared" si="69"/>
        <v>3</v>
      </c>
      <c r="K422" s="14">
        <f t="shared" si="70"/>
        <v>4</v>
      </c>
      <c r="L422" s="14">
        <f t="shared" si="71"/>
        <v>4</v>
      </c>
      <c r="M422" s="14">
        <f t="shared" si="72"/>
        <v>3</v>
      </c>
      <c r="N422" s="14">
        <f t="shared" si="73"/>
        <v>3</v>
      </c>
      <c r="O422">
        <f t="shared" si="74"/>
        <v>2016</v>
      </c>
      <c r="P422">
        <f t="shared" si="75"/>
        <v>7</v>
      </c>
      <c r="Q422">
        <f t="shared" si="76"/>
        <v>15</v>
      </c>
      <c r="R422">
        <f>IF(E422=0,1,(IF(E422&lt;=5,2,(IF(E422&lt;=10,3,(IF(E422&gt;=11,4)))))))</f>
        <v>2</v>
      </c>
    </row>
    <row r="423" spans="1:18" x14ac:dyDescent="0.2">
      <c r="A423" s="8">
        <v>42566</v>
      </c>
      <c r="B423" s="9">
        <v>514</v>
      </c>
      <c r="C423" s="10">
        <v>0.375</v>
      </c>
      <c r="D423" s="9" t="s">
        <v>5</v>
      </c>
      <c r="E423" s="9">
        <v>25</v>
      </c>
      <c r="F423" s="9" t="s">
        <v>18</v>
      </c>
      <c r="G423" s="13">
        <f t="shared" si="66"/>
        <v>11</v>
      </c>
      <c r="H423">
        <f t="shared" si="67"/>
        <v>5</v>
      </c>
      <c r="I423" s="14">
        <f t="shared" si="68"/>
        <v>10</v>
      </c>
      <c r="J423" s="14">
        <f t="shared" si="69"/>
        <v>4</v>
      </c>
      <c r="K423" s="14">
        <f t="shared" si="70"/>
        <v>2</v>
      </c>
      <c r="L423" s="14">
        <f t="shared" si="71"/>
        <v>1</v>
      </c>
      <c r="M423" s="14">
        <f t="shared" si="72"/>
        <v>3</v>
      </c>
      <c r="N423" s="14">
        <f t="shared" si="73"/>
        <v>1</v>
      </c>
      <c r="O423">
        <f t="shared" si="74"/>
        <v>2016</v>
      </c>
      <c r="P423">
        <f t="shared" si="75"/>
        <v>7</v>
      </c>
      <c r="Q423">
        <f t="shared" si="76"/>
        <v>15</v>
      </c>
      <c r="R423">
        <f>IF(E423=0,1,(IF(E423&lt;=5,2,(IF(E423&lt;=10,3,(IF(E423&gt;=11,4)))))))</f>
        <v>4</v>
      </c>
    </row>
    <row r="424" spans="1:18" x14ac:dyDescent="0.2">
      <c r="A424" s="8">
        <v>42566</v>
      </c>
      <c r="B424" s="9">
        <v>501</v>
      </c>
      <c r="C424" s="10">
        <v>0.39513888888888898</v>
      </c>
      <c r="D424" s="9" t="s">
        <v>5</v>
      </c>
      <c r="E424" s="9">
        <v>6</v>
      </c>
      <c r="F424" s="9" t="s">
        <v>19</v>
      </c>
      <c r="G424" s="13">
        <f t="shared" si="66"/>
        <v>1</v>
      </c>
      <c r="H424">
        <f t="shared" si="67"/>
        <v>5</v>
      </c>
      <c r="I424" s="14">
        <f t="shared" si="68"/>
        <v>10</v>
      </c>
      <c r="J424" s="14">
        <f t="shared" si="69"/>
        <v>2</v>
      </c>
      <c r="K424" s="14">
        <f t="shared" si="70"/>
        <v>3</v>
      </c>
      <c r="L424" s="14">
        <f t="shared" si="71"/>
        <v>2</v>
      </c>
      <c r="M424" s="14">
        <f t="shared" si="72"/>
        <v>1</v>
      </c>
      <c r="N424" s="14">
        <f t="shared" si="73"/>
        <v>1</v>
      </c>
      <c r="O424">
        <f t="shared" si="74"/>
        <v>2016</v>
      </c>
      <c r="P424">
        <f t="shared" si="75"/>
        <v>7</v>
      </c>
      <c r="Q424">
        <f t="shared" si="76"/>
        <v>15</v>
      </c>
      <c r="R424">
        <f>IF(E424=0,1,(IF(E424&lt;=5,2,(IF(E424&lt;=10,3,(IF(E424&gt;=11,4)))))))</f>
        <v>3</v>
      </c>
    </row>
    <row r="425" spans="1:18" x14ac:dyDescent="0.2">
      <c r="A425" s="8">
        <v>42566</v>
      </c>
      <c r="B425" s="9">
        <v>506</v>
      </c>
      <c r="C425" s="10">
        <v>0.46180555555555602</v>
      </c>
      <c r="D425" s="9" t="s">
        <v>5</v>
      </c>
      <c r="E425" s="9">
        <v>5</v>
      </c>
      <c r="F425" s="9" t="s">
        <v>19</v>
      </c>
      <c r="G425" s="13">
        <f t="shared" si="66"/>
        <v>6</v>
      </c>
      <c r="H425">
        <f t="shared" si="67"/>
        <v>5</v>
      </c>
      <c r="I425" s="14">
        <f t="shared" si="68"/>
        <v>12</v>
      </c>
      <c r="J425" s="14">
        <f t="shared" si="69"/>
        <v>2</v>
      </c>
      <c r="K425" s="14">
        <f t="shared" si="70"/>
        <v>4</v>
      </c>
      <c r="L425" s="14">
        <f t="shared" si="71"/>
        <v>2</v>
      </c>
      <c r="M425" s="14">
        <f t="shared" si="72"/>
        <v>2</v>
      </c>
      <c r="N425" s="14">
        <f t="shared" si="73"/>
        <v>2</v>
      </c>
      <c r="O425">
        <f t="shared" si="74"/>
        <v>2016</v>
      </c>
      <c r="P425">
        <f t="shared" si="75"/>
        <v>7</v>
      </c>
      <c r="Q425">
        <f t="shared" si="76"/>
        <v>15</v>
      </c>
      <c r="R425">
        <f>IF(E425=0,1,(IF(E425&lt;=5,2,(IF(E425&lt;=10,3,(IF(E425&gt;=11,4)))))))</f>
        <v>2</v>
      </c>
    </row>
    <row r="426" spans="1:18" x14ac:dyDescent="0.2">
      <c r="A426" s="8">
        <v>42566</v>
      </c>
      <c r="B426" s="9">
        <v>505</v>
      </c>
      <c r="C426" s="10">
        <v>0.50277777777777799</v>
      </c>
      <c r="D426" s="9" t="s">
        <v>5</v>
      </c>
      <c r="E426" s="9">
        <v>8</v>
      </c>
      <c r="F426" s="9" t="s">
        <v>18</v>
      </c>
      <c r="G426" s="13">
        <f t="shared" si="66"/>
        <v>5</v>
      </c>
      <c r="H426">
        <f t="shared" si="67"/>
        <v>5</v>
      </c>
      <c r="I426" s="14">
        <f t="shared" si="68"/>
        <v>13</v>
      </c>
      <c r="J426" s="14">
        <f t="shared" si="69"/>
        <v>4</v>
      </c>
      <c r="K426" s="14">
        <f t="shared" si="70"/>
        <v>3</v>
      </c>
      <c r="L426" s="14">
        <f t="shared" si="71"/>
        <v>3</v>
      </c>
      <c r="M426" s="14">
        <f t="shared" si="72"/>
        <v>4</v>
      </c>
      <c r="N426" s="14">
        <f t="shared" si="73"/>
        <v>4</v>
      </c>
      <c r="O426">
        <f t="shared" si="74"/>
        <v>2016</v>
      </c>
      <c r="P426">
        <f t="shared" si="75"/>
        <v>7</v>
      </c>
      <c r="Q426">
        <f t="shared" si="76"/>
        <v>15</v>
      </c>
      <c r="R426">
        <f>IF(E426=0,1,(IF(E426&lt;=5,2,(IF(E426&lt;=10,3,(IF(E426&gt;=11,4)))))))</f>
        <v>3</v>
      </c>
    </row>
    <row r="427" spans="1:18" x14ac:dyDescent="0.2">
      <c r="A427" s="8">
        <v>42566</v>
      </c>
      <c r="B427" s="9">
        <v>505</v>
      </c>
      <c r="C427" s="10">
        <v>0.51319444444444395</v>
      </c>
      <c r="D427" s="9" t="s">
        <v>5</v>
      </c>
      <c r="E427" s="9">
        <v>6</v>
      </c>
      <c r="F427" s="9" t="s">
        <v>18</v>
      </c>
      <c r="G427" s="13">
        <f t="shared" si="66"/>
        <v>5</v>
      </c>
      <c r="H427">
        <f t="shared" si="67"/>
        <v>5</v>
      </c>
      <c r="I427" s="14">
        <f t="shared" si="68"/>
        <v>13</v>
      </c>
      <c r="J427" s="14">
        <f t="shared" si="69"/>
        <v>4</v>
      </c>
      <c r="K427" s="14">
        <f t="shared" si="70"/>
        <v>3</v>
      </c>
      <c r="L427" s="14">
        <f t="shared" si="71"/>
        <v>3</v>
      </c>
      <c r="M427" s="14">
        <f t="shared" si="72"/>
        <v>4</v>
      </c>
      <c r="N427" s="14">
        <f t="shared" si="73"/>
        <v>4</v>
      </c>
      <c r="O427">
        <f t="shared" si="74"/>
        <v>2016</v>
      </c>
      <c r="P427">
        <f t="shared" si="75"/>
        <v>7</v>
      </c>
      <c r="Q427">
        <f t="shared" si="76"/>
        <v>15</v>
      </c>
      <c r="R427">
        <f>IF(E427=0,1,(IF(E427&lt;=5,2,(IF(E427&lt;=10,3,(IF(E427&gt;=11,4)))))))</f>
        <v>3</v>
      </c>
    </row>
    <row r="428" spans="1:18" x14ac:dyDescent="0.2">
      <c r="A428" s="8">
        <v>42566</v>
      </c>
      <c r="B428" s="9">
        <v>501</v>
      </c>
      <c r="C428" s="10">
        <v>0.56666666666666698</v>
      </c>
      <c r="D428" s="9" t="s">
        <v>5</v>
      </c>
      <c r="E428" s="9">
        <v>5</v>
      </c>
      <c r="F428" s="9" t="s">
        <v>18</v>
      </c>
      <c r="G428" s="13">
        <f t="shared" si="66"/>
        <v>1</v>
      </c>
      <c r="H428">
        <f t="shared" si="67"/>
        <v>5</v>
      </c>
      <c r="I428" s="14">
        <f t="shared" si="68"/>
        <v>14</v>
      </c>
      <c r="J428" s="14">
        <f t="shared" si="69"/>
        <v>4</v>
      </c>
      <c r="K428" s="14">
        <f t="shared" si="70"/>
        <v>3</v>
      </c>
      <c r="L428" s="14">
        <f t="shared" si="71"/>
        <v>2</v>
      </c>
      <c r="M428" s="14">
        <f t="shared" si="72"/>
        <v>1</v>
      </c>
      <c r="N428" s="14">
        <f t="shared" si="73"/>
        <v>1</v>
      </c>
      <c r="O428">
        <f t="shared" si="74"/>
        <v>2016</v>
      </c>
      <c r="P428">
        <f t="shared" si="75"/>
        <v>7</v>
      </c>
      <c r="Q428">
        <f t="shared" si="76"/>
        <v>15</v>
      </c>
      <c r="R428">
        <f>IF(E428=0,1,(IF(E428&lt;=5,2,(IF(E428&lt;=10,3,(IF(E428&gt;=11,4)))))))</f>
        <v>2</v>
      </c>
    </row>
    <row r="429" spans="1:18" x14ac:dyDescent="0.2">
      <c r="A429" s="8">
        <v>42566</v>
      </c>
      <c r="B429" s="9">
        <v>501</v>
      </c>
      <c r="C429" s="10">
        <v>0.57986111111111105</v>
      </c>
      <c r="D429" s="9" t="s">
        <v>5</v>
      </c>
      <c r="E429" s="9">
        <v>5</v>
      </c>
      <c r="F429" s="9" t="s">
        <v>18</v>
      </c>
      <c r="G429" s="13">
        <f t="shared" si="66"/>
        <v>1</v>
      </c>
      <c r="H429">
        <f t="shared" si="67"/>
        <v>5</v>
      </c>
      <c r="I429" s="14">
        <f t="shared" si="68"/>
        <v>14</v>
      </c>
      <c r="J429" s="14">
        <f t="shared" si="69"/>
        <v>4</v>
      </c>
      <c r="K429" s="14">
        <f t="shared" si="70"/>
        <v>3</v>
      </c>
      <c r="L429" s="14">
        <f t="shared" si="71"/>
        <v>2</v>
      </c>
      <c r="M429" s="14">
        <f t="shared" si="72"/>
        <v>1</v>
      </c>
      <c r="N429" s="14">
        <f t="shared" si="73"/>
        <v>1</v>
      </c>
      <c r="O429">
        <f t="shared" si="74"/>
        <v>2016</v>
      </c>
      <c r="P429">
        <f t="shared" si="75"/>
        <v>7</v>
      </c>
      <c r="Q429">
        <f t="shared" si="76"/>
        <v>15</v>
      </c>
      <c r="R429">
        <f>IF(E429=0,1,(IF(E429&lt;=5,2,(IF(E429&lt;=10,3,(IF(E429&gt;=11,4)))))))</f>
        <v>2</v>
      </c>
    </row>
    <row r="430" spans="1:18" x14ac:dyDescent="0.2">
      <c r="A430" s="8">
        <v>42566</v>
      </c>
      <c r="B430" s="9">
        <v>514</v>
      </c>
      <c r="C430" s="10">
        <v>0.58333333333333304</v>
      </c>
      <c r="D430" s="9" t="s">
        <v>5</v>
      </c>
      <c r="E430" s="9">
        <v>24</v>
      </c>
      <c r="F430" s="9" t="s">
        <v>18</v>
      </c>
      <c r="G430" s="13">
        <f t="shared" si="66"/>
        <v>11</v>
      </c>
      <c r="H430">
        <f t="shared" si="67"/>
        <v>5</v>
      </c>
      <c r="I430" s="14">
        <f t="shared" si="68"/>
        <v>15</v>
      </c>
      <c r="J430" s="14">
        <f t="shared" si="69"/>
        <v>4</v>
      </c>
      <c r="K430" s="14">
        <f t="shared" si="70"/>
        <v>2</v>
      </c>
      <c r="L430" s="14">
        <f t="shared" si="71"/>
        <v>1</v>
      </c>
      <c r="M430" s="14">
        <f t="shared" si="72"/>
        <v>3</v>
      </c>
      <c r="N430" s="14">
        <f t="shared" si="73"/>
        <v>1</v>
      </c>
      <c r="O430">
        <f t="shared" si="74"/>
        <v>2016</v>
      </c>
      <c r="P430">
        <f t="shared" si="75"/>
        <v>7</v>
      </c>
      <c r="Q430">
        <f t="shared" si="76"/>
        <v>15</v>
      </c>
      <c r="R430">
        <f>IF(E430=0,1,(IF(E430&lt;=5,2,(IF(E430&lt;=10,3,(IF(E430&gt;=11,4)))))))</f>
        <v>4</v>
      </c>
    </row>
    <row r="431" spans="1:18" x14ac:dyDescent="0.2">
      <c r="A431" s="8">
        <v>42566</v>
      </c>
      <c r="B431" s="9">
        <v>501</v>
      </c>
      <c r="C431" s="10">
        <v>0.60416666666666696</v>
      </c>
      <c r="D431" s="9" t="s">
        <v>5</v>
      </c>
      <c r="E431" s="9">
        <v>5</v>
      </c>
      <c r="F431" s="9" t="s">
        <v>18</v>
      </c>
      <c r="G431" s="13">
        <f t="shared" si="66"/>
        <v>1</v>
      </c>
      <c r="H431">
        <f t="shared" si="67"/>
        <v>5</v>
      </c>
      <c r="I431" s="14">
        <f t="shared" si="68"/>
        <v>15</v>
      </c>
      <c r="J431" s="14">
        <f t="shared" si="69"/>
        <v>4</v>
      </c>
      <c r="K431" s="14">
        <f t="shared" si="70"/>
        <v>3</v>
      </c>
      <c r="L431" s="14">
        <f t="shared" si="71"/>
        <v>2</v>
      </c>
      <c r="M431" s="14">
        <f t="shared" si="72"/>
        <v>1</v>
      </c>
      <c r="N431" s="14">
        <f t="shared" si="73"/>
        <v>1</v>
      </c>
      <c r="O431">
        <f t="shared" si="74"/>
        <v>2016</v>
      </c>
      <c r="P431">
        <f t="shared" si="75"/>
        <v>7</v>
      </c>
      <c r="Q431">
        <f t="shared" si="76"/>
        <v>15</v>
      </c>
      <c r="R431">
        <f>IF(E431=0,1,(IF(E431&lt;=5,2,(IF(E431&lt;=10,3,(IF(E431&gt;=11,4)))))))</f>
        <v>2</v>
      </c>
    </row>
    <row r="432" spans="1:18" x14ac:dyDescent="0.2">
      <c r="A432" s="8">
        <v>42566</v>
      </c>
      <c r="B432" s="9">
        <v>501</v>
      </c>
      <c r="C432" s="10">
        <v>0.60555555555555596</v>
      </c>
      <c r="D432" s="9" t="s">
        <v>5</v>
      </c>
      <c r="E432" s="9">
        <v>5</v>
      </c>
      <c r="F432" s="9" t="s">
        <v>20</v>
      </c>
      <c r="G432" s="13">
        <f t="shared" si="66"/>
        <v>1</v>
      </c>
      <c r="H432">
        <f t="shared" si="67"/>
        <v>5</v>
      </c>
      <c r="I432" s="14">
        <f t="shared" si="68"/>
        <v>15</v>
      </c>
      <c r="J432" s="14">
        <f t="shared" si="69"/>
        <v>3</v>
      </c>
      <c r="K432" s="14">
        <f t="shared" si="70"/>
        <v>3</v>
      </c>
      <c r="L432" s="14">
        <f t="shared" si="71"/>
        <v>2</v>
      </c>
      <c r="M432" s="14">
        <f t="shared" si="72"/>
        <v>1</v>
      </c>
      <c r="N432" s="14">
        <f t="shared" si="73"/>
        <v>1</v>
      </c>
      <c r="O432">
        <f t="shared" si="74"/>
        <v>2016</v>
      </c>
      <c r="P432">
        <f t="shared" si="75"/>
        <v>7</v>
      </c>
      <c r="Q432">
        <f t="shared" si="76"/>
        <v>15</v>
      </c>
      <c r="R432">
        <f>IF(E432=0,1,(IF(E432&lt;=5,2,(IF(E432&lt;=10,3,(IF(E432&gt;=11,4)))))))</f>
        <v>2</v>
      </c>
    </row>
    <row r="433" spans="1:18" x14ac:dyDescent="0.2">
      <c r="A433" s="8">
        <v>42566</v>
      </c>
      <c r="B433" s="9">
        <v>501</v>
      </c>
      <c r="C433" s="10">
        <v>0.625</v>
      </c>
      <c r="D433" s="9" t="s">
        <v>5</v>
      </c>
      <c r="E433" s="9">
        <v>25</v>
      </c>
      <c r="F433" s="9" t="s">
        <v>18</v>
      </c>
      <c r="G433" s="13">
        <f t="shared" si="66"/>
        <v>1</v>
      </c>
      <c r="H433">
        <f t="shared" si="67"/>
        <v>5</v>
      </c>
      <c r="I433" s="14">
        <f t="shared" si="68"/>
        <v>16</v>
      </c>
      <c r="J433" s="14">
        <f t="shared" si="69"/>
        <v>4</v>
      </c>
      <c r="K433" s="14">
        <f t="shared" si="70"/>
        <v>3</v>
      </c>
      <c r="L433" s="14">
        <f t="shared" si="71"/>
        <v>2</v>
      </c>
      <c r="M433" s="14">
        <f t="shared" si="72"/>
        <v>1</v>
      </c>
      <c r="N433" s="14">
        <f t="shared" si="73"/>
        <v>1</v>
      </c>
      <c r="O433">
        <f t="shared" si="74"/>
        <v>2016</v>
      </c>
      <c r="P433">
        <f t="shared" si="75"/>
        <v>7</v>
      </c>
      <c r="Q433">
        <f t="shared" si="76"/>
        <v>15</v>
      </c>
      <c r="R433">
        <f>IF(E433=0,1,(IF(E433&lt;=5,2,(IF(E433&lt;=10,3,(IF(E433&gt;=11,4)))))))</f>
        <v>4</v>
      </c>
    </row>
    <row r="434" spans="1:18" x14ac:dyDescent="0.2">
      <c r="A434" s="8">
        <v>42566</v>
      </c>
      <c r="B434" s="9">
        <v>506</v>
      </c>
      <c r="C434" s="10">
        <v>0.66666666666666696</v>
      </c>
      <c r="D434" s="9" t="s">
        <v>5</v>
      </c>
      <c r="E434" s="9">
        <v>15</v>
      </c>
      <c r="F434" s="9" t="s">
        <v>18</v>
      </c>
      <c r="G434" s="13">
        <f t="shared" si="66"/>
        <v>6</v>
      </c>
      <c r="H434">
        <f t="shared" si="67"/>
        <v>5</v>
      </c>
      <c r="I434" s="14">
        <f t="shared" si="68"/>
        <v>17</v>
      </c>
      <c r="J434" s="14">
        <f t="shared" si="69"/>
        <v>4</v>
      </c>
      <c r="K434" s="14">
        <f t="shared" si="70"/>
        <v>4</v>
      </c>
      <c r="L434" s="14">
        <f t="shared" si="71"/>
        <v>2</v>
      </c>
      <c r="M434" s="14">
        <f t="shared" si="72"/>
        <v>2</v>
      </c>
      <c r="N434" s="14">
        <f t="shared" si="73"/>
        <v>2</v>
      </c>
      <c r="O434">
        <f t="shared" si="74"/>
        <v>2016</v>
      </c>
      <c r="P434">
        <f t="shared" si="75"/>
        <v>7</v>
      </c>
      <c r="Q434">
        <f t="shared" si="76"/>
        <v>15</v>
      </c>
      <c r="R434">
        <f>IF(E434=0,1,(IF(E434&lt;=5,2,(IF(E434&lt;=10,3,(IF(E434&gt;=11,4)))))))</f>
        <v>4</v>
      </c>
    </row>
    <row r="435" spans="1:18" x14ac:dyDescent="0.2">
      <c r="A435" s="8">
        <v>42566</v>
      </c>
      <c r="B435" s="9">
        <v>505</v>
      </c>
      <c r="C435" s="10">
        <v>0.70902777777777803</v>
      </c>
      <c r="D435" s="9" t="s">
        <v>5</v>
      </c>
      <c r="E435" s="9">
        <v>8</v>
      </c>
      <c r="F435" s="9" t="s">
        <v>18</v>
      </c>
      <c r="G435" s="13">
        <f t="shared" si="66"/>
        <v>5</v>
      </c>
      <c r="H435">
        <f t="shared" si="67"/>
        <v>5</v>
      </c>
      <c r="I435" s="14">
        <f t="shared" si="68"/>
        <v>18</v>
      </c>
      <c r="J435" s="14">
        <f t="shared" si="69"/>
        <v>4</v>
      </c>
      <c r="K435" s="14">
        <f t="shared" si="70"/>
        <v>3</v>
      </c>
      <c r="L435" s="14">
        <f t="shared" si="71"/>
        <v>3</v>
      </c>
      <c r="M435" s="14">
        <f t="shared" si="72"/>
        <v>4</v>
      </c>
      <c r="N435" s="14">
        <f t="shared" si="73"/>
        <v>4</v>
      </c>
      <c r="O435">
        <f t="shared" si="74"/>
        <v>2016</v>
      </c>
      <c r="P435">
        <f t="shared" si="75"/>
        <v>7</v>
      </c>
      <c r="Q435">
        <f t="shared" si="76"/>
        <v>15</v>
      </c>
      <c r="R435">
        <f>IF(E435=0,1,(IF(E435&lt;=5,2,(IF(E435&lt;=10,3,(IF(E435&gt;=11,4)))))))</f>
        <v>3</v>
      </c>
    </row>
    <row r="436" spans="1:18" x14ac:dyDescent="0.2">
      <c r="A436" s="8">
        <v>42566</v>
      </c>
      <c r="B436" s="9">
        <v>501</v>
      </c>
      <c r="C436" s="10">
        <v>0.72083333333333299</v>
      </c>
      <c r="D436" s="9" t="s">
        <v>5</v>
      </c>
      <c r="E436" s="9">
        <v>5</v>
      </c>
      <c r="F436" s="9" t="s">
        <v>19</v>
      </c>
      <c r="G436" s="13">
        <f t="shared" si="66"/>
        <v>1</v>
      </c>
      <c r="H436">
        <f t="shared" si="67"/>
        <v>5</v>
      </c>
      <c r="I436" s="14">
        <f t="shared" si="68"/>
        <v>18</v>
      </c>
      <c r="J436" s="14">
        <f t="shared" si="69"/>
        <v>2</v>
      </c>
      <c r="K436" s="14">
        <f t="shared" si="70"/>
        <v>3</v>
      </c>
      <c r="L436" s="14">
        <f t="shared" si="71"/>
        <v>2</v>
      </c>
      <c r="M436" s="14">
        <f t="shared" si="72"/>
        <v>1</v>
      </c>
      <c r="N436" s="14">
        <f t="shared" si="73"/>
        <v>1</v>
      </c>
      <c r="O436">
        <f t="shared" si="74"/>
        <v>2016</v>
      </c>
      <c r="P436">
        <f t="shared" si="75"/>
        <v>7</v>
      </c>
      <c r="Q436">
        <f t="shared" si="76"/>
        <v>15</v>
      </c>
      <c r="R436">
        <f>IF(E436=0,1,(IF(E436&lt;=5,2,(IF(E436&lt;=10,3,(IF(E436&gt;=11,4)))))))</f>
        <v>2</v>
      </c>
    </row>
    <row r="437" spans="1:18" x14ac:dyDescent="0.2">
      <c r="A437" s="8">
        <v>42566</v>
      </c>
      <c r="B437" s="9">
        <v>510</v>
      </c>
      <c r="C437" s="10">
        <v>0.72569444444444398</v>
      </c>
      <c r="D437" s="9" t="s">
        <v>5</v>
      </c>
      <c r="E437" s="9">
        <v>4</v>
      </c>
      <c r="F437" s="9" t="s">
        <v>18</v>
      </c>
      <c r="G437" s="13">
        <f t="shared" si="66"/>
        <v>8</v>
      </c>
      <c r="H437">
        <f t="shared" si="67"/>
        <v>5</v>
      </c>
      <c r="I437" s="14">
        <f t="shared" si="68"/>
        <v>18</v>
      </c>
      <c r="J437" s="14">
        <f t="shared" si="69"/>
        <v>4</v>
      </c>
      <c r="K437" s="14">
        <f t="shared" si="70"/>
        <v>1</v>
      </c>
      <c r="L437" s="14">
        <f t="shared" si="71"/>
        <v>3</v>
      </c>
      <c r="M437" s="14">
        <f t="shared" si="72"/>
        <v>3</v>
      </c>
      <c r="N437" s="14">
        <f t="shared" si="73"/>
        <v>3</v>
      </c>
      <c r="O437">
        <f t="shared" si="74"/>
        <v>2016</v>
      </c>
      <c r="P437">
        <f t="shared" si="75"/>
        <v>7</v>
      </c>
      <c r="Q437">
        <f t="shared" si="76"/>
        <v>15</v>
      </c>
      <c r="R437">
        <f>IF(E437=0,1,(IF(E437&lt;=5,2,(IF(E437&lt;=10,3,(IF(E437&gt;=11,4)))))))</f>
        <v>2</v>
      </c>
    </row>
    <row r="438" spans="1:18" x14ac:dyDescent="0.2">
      <c r="A438" s="8">
        <v>42566</v>
      </c>
      <c r="B438" s="9">
        <v>506</v>
      </c>
      <c r="C438" s="10">
        <v>0.8125</v>
      </c>
      <c r="D438" s="9" t="s">
        <v>5</v>
      </c>
      <c r="E438" s="9">
        <v>10</v>
      </c>
      <c r="F438" s="9" t="s">
        <v>19</v>
      </c>
      <c r="G438" s="13">
        <f t="shared" si="66"/>
        <v>6</v>
      </c>
      <c r="H438">
        <f t="shared" si="67"/>
        <v>5</v>
      </c>
      <c r="I438" s="14">
        <f t="shared" si="68"/>
        <v>20</v>
      </c>
      <c r="J438" s="14">
        <f t="shared" si="69"/>
        <v>2</v>
      </c>
      <c r="K438" s="14">
        <f t="shared" si="70"/>
        <v>4</v>
      </c>
      <c r="L438" s="14">
        <f t="shared" si="71"/>
        <v>2</v>
      </c>
      <c r="M438" s="14">
        <f t="shared" si="72"/>
        <v>2</v>
      </c>
      <c r="N438" s="14">
        <f t="shared" si="73"/>
        <v>2</v>
      </c>
      <c r="O438">
        <f t="shared" si="74"/>
        <v>2016</v>
      </c>
      <c r="P438">
        <f t="shared" si="75"/>
        <v>7</v>
      </c>
      <c r="Q438">
        <f t="shared" si="76"/>
        <v>15</v>
      </c>
      <c r="R438">
        <f>IF(E438=0,1,(IF(E438&lt;=5,2,(IF(E438&lt;=10,3,(IF(E438&gt;=11,4)))))))</f>
        <v>3</v>
      </c>
    </row>
    <row r="439" spans="1:18" x14ac:dyDescent="0.2">
      <c r="A439" s="8">
        <v>42566</v>
      </c>
      <c r="B439" s="9">
        <v>505</v>
      </c>
      <c r="C439" s="10">
        <v>0.82569444444444395</v>
      </c>
      <c r="D439" s="9" t="s">
        <v>5</v>
      </c>
      <c r="E439" s="9">
        <v>20</v>
      </c>
      <c r="F439" s="9" t="s">
        <v>18</v>
      </c>
      <c r="G439" s="13">
        <f t="shared" si="66"/>
        <v>5</v>
      </c>
      <c r="H439">
        <f t="shared" si="67"/>
        <v>5</v>
      </c>
      <c r="I439" s="14">
        <f t="shared" si="68"/>
        <v>20</v>
      </c>
      <c r="J439" s="14">
        <f t="shared" si="69"/>
        <v>4</v>
      </c>
      <c r="K439" s="14">
        <f t="shared" si="70"/>
        <v>3</v>
      </c>
      <c r="L439" s="14">
        <f t="shared" si="71"/>
        <v>3</v>
      </c>
      <c r="M439" s="14">
        <f t="shared" si="72"/>
        <v>4</v>
      </c>
      <c r="N439" s="14">
        <f t="shared" si="73"/>
        <v>4</v>
      </c>
      <c r="O439">
        <f t="shared" si="74"/>
        <v>2016</v>
      </c>
      <c r="P439">
        <f t="shared" si="75"/>
        <v>7</v>
      </c>
      <c r="Q439">
        <f t="shared" si="76"/>
        <v>15</v>
      </c>
      <c r="R439">
        <f>IF(E439=0,1,(IF(E439&lt;=5,2,(IF(E439&lt;=10,3,(IF(E439&gt;=11,4)))))))</f>
        <v>4</v>
      </c>
    </row>
    <row r="440" spans="1:18" x14ac:dyDescent="0.2">
      <c r="A440" s="8">
        <v>42566</v>
      </c>
      <c r="B440" s="9">
        <v>505</v>
      </c>
      <c r="C440" s="10">
        <v>0.84930555555555598</v>
      </c>
      <c r="D440" s="9" t="s">
        <v>5</v>
      </c>
      <c r="E440" s="9">
        <v>31</v>
      </c>
      <c r="F440" s="9" t="s">
        <v>19</v>
      </c>
      <c r="G440" s="13">
        <f t="shared" si="66"/>
        <v>5</v>
      </c>
      <c r="H440">
        <f t="shared" si="67"/>
        <v>5</v>
      </c>
      <c r="I440" s="14">
        <f t="shared" si="68"/>
        <v>21</v>
      </c>
      <c r="J440" s="14">
        <f t="shared" si="69"/>
        <v>2</v>
      </c>
      <c r="K440" s="14">
        <f t="shared" si="70"/>
        <v>3</v>
      </c>
      <c r="L440" s="14">
        <f t="shared" si="71"/>
        <v>3</v>
      </c>
      <c r="M440" s="14">
        <f t="shared" si="72"/>
        <v>4</v>
      </c>
      <c r="N440" s="14">
        <f t="shared" si="73"/>
        <v>4</v>
      </c>
      <c r="O440">
        <f t="shared" si="74"/>
        <v>2016</v>
      </c>
      <c r="P440">
        <f t="shared" si="75"/>
        <v>7</v>
      </c>
      <c r="Q440">
        <f t="shared" si="76"/>
        <v>15</v>
      </c>
      <c r="R440">
        <f>IF(E440=0,1,(IF(E440&lt;=5,2,(IF(E440&lt;=10,3,(IF(E440&gt;=11,4)))))))</f>
        <v>4</v>
      </c>
    </row>
    <row r="441" spans="1:18" x14ac:dyDescent="0.2">
      <c r="A441" s="8">
        <v>42566</v>
      </c>
      <c r="B441" s="9">
        <v>510</v>
      </c>
      <c r="C441" s="10">
        <v>0.85069444444444398</v>
      </c>
      <c r="D441" s="9" t="s">
        <v>5</v>
      </c>
      <c r="E441" s="9">
        <v>12</v>
      </c>
      <c r="F441" s="9" t="s">
        <v>13</v>
      </c>
      <c r="G441" s="13">
        <f t="shared" si="66"/>
        <v>8</v>
      </c>
      <c r="H441">
        <f t="shared" si="67"/>
        <v>5</v>
      </c>
      <c r="I441" s="14">
        <f t="shared" si="68"/>
        <v>21</v>
      </c>
      <c r="J441" s="14">
        <f t="shared" si="69"/>
        <v>1</v>
      </c>
      <c r="K441" s="14">
        <f t="shared" si="70"/>
        <v>1</v>
      </c>
      <c r="L441" s="14">
        <f t="shared" si="71"/>
        <v>3</v>
      </c>
      <c r="M441" s="14">
        <f t="shared" si="72"/>
        <v>3</v>
      </c>
      <c r="N441" s="14">
        <f t="shared" si="73"/>
        <v>3</v>
      </c>
      <c r="O441">
        <f t="shared" si="74"/>
        <v>2016</v>
      </c>
      <c r="P441">
        <f t="shared" si="75"/>
        <v>7</v>
      </c>
      <c r="Q441">
        <f t="shared" si="76"/>
        <v>15</v>
      </c>
      <c r="R441">
        <f>IF(E441=0,1,(IF(E441&lt;=5,2,(IF(E441&lt;=10,3,(IF(E441&gt;=11,4)))))))</f>
        <v>4</v>
      </c>
    </row>
    <row r="442" spans="1:18" x14ac:dyDescent="0.2">
      <c r="A442" s="8">
        <v>42566</v>
      </c>
      <c r="B442" s="9">
        <v>504</v>
      </c>
      <c r="C442" s="10">
        <v>0.85416666666666696</v>
      </c>
      <c r="D442" s="9" t="s">
        <v>5</v>
      </c>
      <c r="E442" s="9">
        <v>37</v>
      </c>
      <c r="F442" s="9" t="s">
        <v>18</v>
      </c>
      <c r="G442" s="13">
        <f t="shared" si="66"/>
        <v>4</v>
      </c>
      <c r="H442">
        <f t="shared" si="67"/>
        <v>5</v>
      </c>
      <c r="I442" s="14">
        <f t="shared" si="68"/>
        <v>21</v>
      </c>
      <c r="J442" s="14">
        <f t="shared" si="69"/>
        <v>4</v>
      </c>
      <c r="K442" s="14">
        <f t="shared" si="70"/>
        <v>4</v>
      </c>
      <c r="L442" s="14">
        <f t="shared" si="71"/>
        <v>4</v>
      </c>
      <c r="M442" s="14">
        <f t="shared" si="72"/>
        <v>3</v>
      </c>
      <c r="N442" s="14">
        <f t="shared" si="73"/>
        <v>3</v>
      </c>
      <c r="O442">
        <f t="shared" si="74"/>
        <v>2016</v>
      </c>
      <c r="P442">
        <f t="shared" si="75"/>
        <v>7</v>
      </c>
      <c r="Q442">
        <f t="shared" si="76"/>
        <v>15</v>
      </c>
      <c r="R442">
        <f>IF(E442=0,1,(IF(E442&lt;=5,2,(IF(E442&lt;=10,3,(IF(E442&gt;=11,4)))))))</f>
        <v>4</v>
      </c>
    </row>
    <row r="443" spans="1:18" x14ac:dyDescent="0.2">
      <c r="A443" s="8">
        <v>42566</v>
      </c>
      <c r="B443" s="9">
        <v>504</v>
      </c>
      <c r="C443" s="10">
        <v>0.86111111111111105</v>
      </c>
      <c r="D443" s="9" t="s">
        <v>5</v>
      </c>
      <c r="E443" s="9">
        <v>5</v>
      </c>
      <c r="F443" s="9" t="s">
        <v>19</v>
      </c>
      <c r="G443" s="13">
        <f t="shared" si="66"/>
        <v>4</v>
      </c>
      <c r="H443">
        <f t="shared" si="67"/>
        <v>5</v>
      </c>
      <c r="I443" s="14">
        <f t="shared" si="68"/>
        <v>21</v>
      </c>
      <c r="J443" s="14">
        <f t="shared" si="69"/>
        <v>2</v>
      </c>
      <c r="K443" s="14">
        <f t="shared" si="70"/>
        <v>4</v>
      </c>
      <c r="L443" s="14">
        <f t="shared" si="71"/>
        <v>4</v>
      </c>
      <c r="M443" s="14">
        <f t="shared" si="72"/>
        <v>3</v>
      </c>
      <c r="N443" s="14">
        <f t="shared" si="73"/>
        <v>3</v>
      </c>
      <c r="O443">
        <f t="shared" si="74"/>
        <v>2016</v>
      </c>
      <c r="P443">
        <f t="shared" si="75"/>
        <v>7</v>
      </c>
      <c r="Q443">
        <f t="shared" si="76"/>
        <v>15</v>
      </c>
      <c r="R443">
        <f>IF(E443=0,1,(IF(E443&lt;=5,2,(IF(E443&lt;=10,3,(IF(E443&gt;=11,4)))))))</f>
        <v>2</v>
      </c>
    </row>
    <row r="444" spans="1:18" x14ac:dyDescent="0.2">
      <c r="A444" s="8">
        <v>42566</v>
      </c>
      <c r="B444" s="9">
        <v>514</v>
      </c>
      <c r="C444" s="10">
        <v>0.91388888888888897</v>
      </c>
      <c r="D444" s="9" t="s">
        <v>5</v>
      </c>
      <c r="E444" s="9">
        <v>43</v>
      </c>
      <c r="F444" s="9" t="s">
        <v>18</v>
      </c>
      <c r="G444" s="13">
        <f t="shared" si="66"/>
        <v>11</v>
      </c>
      <c r="H444">
        <f t="shared" si="67"/>
        <v>5</v>
      </c>
      <c r="I444" s="14">
        <f t="shared" si="68"/>
        <v>22</v>
      </c>
      <c r="J444" s="14">
        <f t="shared" si="69"/>
        <v>4</v>
      </c>
      <c r="K444" s="14">
        <f t="shared" si="70"/>
        <v>2</v>
      </c>
      <c r="L444" s="14">
        <f t="shared" si="71"/>
        <v>1</v>
      </c>
      <c r="M444" s="14">
        <f t="shared" si="72"/>
        <v>3</v>
      </c>
      <c r="N444" s="14">
        <f t="shared" si="73"/>
        <v>1</v>
      </c>
      <c r="O444">
        <f t="shared" si="74"/>
        <v>2016</v>
      </c>
      <c r="P444">
        <f t="shared" si="75"/>
        <v>7</v>
      </c>
      <c r="Q444">
        <f t="shared" si="76"/>
        <v>15</v>
      </c>
      <c r="R444">
        <f>IF(E444=0,1,(IF(E444&lt;=5,2,(IF(E444&lt;=10,3,(IF(E444&gt;=11,4)))))))</f>
        <v>4</v>
      </c>
    </row>
    <row r="445" spans="1:18" x14ac:dyDescent="0.2">
      <c r="A445" s="8">
        <v>42567</v>
      </c>
      <c r="B445" s="9">
        <v>501</v>
      </c>
      <c r="C445" s="10">
        <v>0.3</v>
      </c>
      <c r="D445" s="9" t="s">
        <v>6</v>
      </c>
      <c r="E445" s="9">
        <v>6</v>
      </c>
      <c r="F445" s="9" t="s">
        <v>18</v>
      </c>
      <c r="G445" s="13">
        <f t="shared" si="66"/>
        <v>1</v>
      </c>
      <c r="H445">
        <f t="shared" si="67"/>
        <v>6</v>
      </c>
      <c r="I445" s="14">
        <f t="shared" si="68"/>
        <v>8</v>
      </c>
      <c r="J445" s="14">
        <f t="shared" si="69"/>
        <v>4</v>
      </c>
      <c r="K445" s="14">
        <f t="shared" si="70"/>
        <v>3</v>
      </c>
      <c r="L445" s="14">
        <f t="shared" si="71"/>
        <v>2</v>
      </c>
      <c r="M445" s="14">
        <f t="shared" si="72"/>
        <v>1</v>
      </c>
      <c r="N445" s="14">
        <f t="shared" si="73"/>
        <v>1</v>
      </c>
      <c r="O445">
        <f t="shared" si="74"/>
        <v>2016</v>
      </c>
      <c r="P445">
        <f t="shared" si="75"/>
        <v>7</v>
      </c>
      <c r="Q445">
        <f t="shared" si="76"/>
        <v>16</v>
      </c>
      <c r="R445">
        <f>IF(E445=0,1,(IF(E445&lt;=5,2,(IF(E445&lt;=10,3,(IF(E445&gt;=11,4)))))))</f>
        <v>3</v>
      </c>
    </row>
    <row r="446" spans="1:18" x14ac:dyDescent="0.2">
      <c r="A446" s="8">
        <v>42567</v>
      </c>
      <c r="B446" s="9">
        <v>512</v>
      </c>
      <c r="C446" s="10">
        <v>0.47222222222222199</v>
      </c>
      <c r="D446" s="9" t="s">
        <v>6</v>
      </c>
      <c r="E446" s="9">
        <v>3</v>
      </c>
      <c r="F446" s="9" t="s">
        <v>18</v>
      </c>
      <c r="G446" s="13">
        <f t="shared" si="66"/>
        <v>10</v>
      </c>
      <c r="H446">
        <f t="shared" si="67"/>
        <v>6</v>
      </c>
      <c r="I446" s="14">
        <f t="shared" si="68"/>
        <v>12</v>
      </c>
      <c r="J446" s="14">
        <f t="shared" si="69"/>
        <v>4</v>
      </c>
      <c r="K446" s="14">
        <f t="shared" si="70"/>
        <v>3</v>
      </c>
      <c r="L446" s="14">
        <f t="shared" si="71"/>
        <v>1</v>
      </c>
      <c r="M446" s="14">
        <f t="shared" si="72"/>
        <v>3</v>
      </c>
      <c r="N446" s="14">
        <f t="shared" si="73"/>
        <v>3</v>
      </c>
      <c r="O446">
        <f t="shared" si="74"/>
        <v>2016</v>
      </c>
      <c r="P446">
        <f t="shared" si="75"/>
        <v>7</v>
      </c>
      <c r="Q446">
        <f t="shared" si="76"/>
        <v>16</v>
      </c>
      <c r="R446">
        <f>IF(E446=0,1,(IF(E446&lt;=5,2,(IF(E446&lt;=10,3,(IF(E446&gt;=11,4)))))))</f>
        <v>2</v>
      </c>
    </row>
    <row r="447" spans="1:18" x14ac:dyDescent="0.2">
      <c r="A447" s="8">
        <v>42567</v>
      </c>
      <c r="B447" s="9">
        <v>501</v>
      </c>
      <c r="C447" s="10">
        <v>0.47847222222222202</v>
      </c>
      <c r="D447" s="9" t="s">
        <v>6</v>
      </c>
      <c r="E447" s="9">
        <v>5</v>
      </c>
      <c r="F447" s="9" t="s">
        <v>19</v>
      </c>
      <c r="G447" s="13">
        <f t="shared" si="66"/>
        <v>1</v>
      </c>
      <c r="H447">
        <f t="shared" si="67"/>
        <v>6</v>
      </c>
      <c r="I447" s="14">
        <f t="shared" si="68"/>
        <v>12</v>
      </c>
      <c r="J447" s="14">
        <f t="shared" si="69"/>
        <v>2</v>
      </c>
      <c r="K447" s="14">
        <f t="shared" si="70"/>
        <v>3</v>
      </c>
      <c r="L447" s="14">
        <f t="shared" si="71"/>
        <v>2</v>
      </c>
      <c r="M447" s="14">
        <f t="shared" si="72"/>
        <v>1</v>
      </c>
      <c r="N447" s="14">
        <f t="shared" si="73"/>
        <v>1</v>
      </c>
      <c r="O447">
        <f t="shared" si="74"/>
        <v>2016</v>
      </c>
      <c r="P447">
        <f t="shared" si="75"/>
        <v>7</v>
      </c>
      <c r="Q447">
        <f t="shared" si="76"/>
        <v>16</v>
      </c>
      <c r="R447">
        <f>IF(E447=0,1,(IF(E447&lt;=5,2,(IF(E447&lt;=10,3,(IF(E447&gt;=11,4)))))))</f>
        <v>2</v>
      </c>
    </row>
    <row r="448" spans="1:18" x14ac:dyDescent="0.2">
      <c r="A448" s="8">
        <v>42567</v>
      </c>
      <c r="B448" s="9">
        <v>501</v>
      </c>
      <c r="C448" s="10">
        <v>0.47916666666666702</v>
      </c>
      <c r="D448" s="9" t="s">
        <v>6</v>
      </c>
      <c r="E448" s="9">
        <v>6</v>
      </c>
      <c r="F448" s="9" t="s">
        <v>18</v>
      </c>
      <c r="G448" s="13">
        <f t="shared" si="66"/>
        <v>1</v>
      </c>
      <c r="H448">
        <f t="shared" si="67"/>
        <v>6</v>
      </c>
      <c r="I448" s="14">
        <f t="shared" si="68"/>
        <v>12</v>
      </c>
      <c r="J448" s="14">
        <f t="shared" si="69"/>
        <v>4</v>
      </c>
      <c r="K448" s="14">
        <f t="shared" si="70"/>
        <v>3</v>
      </c>
      <c r="L448" s="14">
        <f t="shared" si="71"/>
        <v>2</v>
      </c>
      <c r="M448" s="14">
        <f t="shared" si="72"/>
        <v>1</v>
      </c>
      <c r="N448" s="14">
        <f t="shared" si="73"/>
        <v>1</v>
      </c>
      <c r="O448">
        <f t="shared" si="74"/>
        <v>2016</v>
      </c>
      <c r="P448">
        <f t="shared" si="75"/>
        <v>7</v>
      </c>
      <c r="Q448">
        <f t="shared" si="76"/>
        <v>16</v>
      </c>
      <c r="R448">
        <f>IF(E448=0,1,(IF(E448&lt;=5,2,(IF(E448&lt;=10,3,(IF(E448&gt;=11,4)))))))</f>
        <v>3</v>
      </c>
    </row>
    <row r="449" spans="1:18" x14ac:dyDescent="0.2">
      <c r="A449" s="8">
        <v>42567</v>
      </c>
      <c r="B449" s="9">
        <v>512</v>
      </c>
      <c r="C449" s="10">
        <v>0.5</v>
      </c>
      <c r="D449" s="9" t="s">
        <v>6</v>
      </c>
      <c r="E449" s="9">
        <v>7</v>
      </c>
      <c r="F449" s="9" t="s">
        <v>18</v>
      </c>
      <c r="G449" s="13">
        <f t="shared" si="66"/>
        <v>10</v>
      </c>
      <c r="H449">
        <f t="shared" si="67"/>
        <v>6</v>
      </c>
      <c r="I449" s="14">
        <f t="shared" si="68"/>
        <v>13</v>
      </c>
      <c r="J449" s="14">
        <f t="shared" si="69"/>
        <v>4</v>
      </c>
      <c r="K449" s="14">
        <f t="shared" si="70"/>
        <v>3</v>
      </c>
      <c r="L449" s="14">
        <f t="shared" si="71"/>
        <v>1</v>
      </c>
      <c r="M449" s="14">
        <f t="shared" si="72"/>
        <v>3</v>
      </c>
      <c r="N449" s="14">
        <f t="shared" si="73"/>
        <v>3</v>
      </c>
      <c r="O449">
        <f t="shared" si="74"/>
        <v>2016</v>
      </c>
      <c r="P449">
        <f t="shared" si="75"/>
        <v>7</v>
      </c>
      <c r="Q449">
        <f t="shared" si="76"/>
        <v>16</v>
      </c>
      <c r="R449">
        <f>IF(E449=0,1,(IF(E449&lt;=5,2,(IF(E449&lt;=10,3,(IF(E449&gt;=11,4)))))))</f>
        <v>3</v>
      </c>
    </row>
    <row r="450" spans="1:18" x14ac:dyDescent="0.2">
      <c r="A450" s="8">
        <v>42567</v>
      </c>
      <c r="B450" s="9">
        <v>504</v>
      </c>
      <c r="C450" s="10">
        <v>0.50138888888888899</v>
      </c>
      <c r="D450" s="9" t="s">
        <v>6</v>
      </c>
      <c r="E450" s="9">
        <v>10</v>
      </c>
      <c r="F450" s="9" t="s">
        <v>19</v>
      </c>
      <c r="G450" s="13">
        <f t="shared" si="66"/>
        <v>4</v>
      </c>
      <c r="H450">
        <f t="shared" si="67"/>
        <v>6</v>
      </c>
      <c r="I450" s="14">
        <f t="shared" si="68"/>
        <v>13</v>
      </c>
      <c r="J450" s="14">
        <f t="shared" si="69"/>
        <v>2</v>
      </c>
      <c r="K450" s="14">
        <f t="shared" si="70"/>
        <v>4</v>
      </c>
      <c r="L450" s="14">
        <f t="shared" si="71"/>
        <v>4</v>
      </c>
      <c r="M450" s="14">
        <f t="shared" si="72"/>
        <v>3</v>
      </c>
      <c r="N450" s="14">
        <f t="shared" si="73"/>
        <v>3</v>
      </c>
      <c r="O450">
        <f t="shared" si="74"/>
        <v>2016</v>
      </c>
      <c r="P450">
        <f t="shared" si="75"/>
        <v>7</v>
      </c>
      <c r="Q450">
        <f t="shared" si="76"/>
        <v>16</v>
      </c>
      <c r="R450">
        <f>IF(E450=0,1,(IF(E450&lt;=5,2,(IF(E450&lt;=10,3,(IF(E450&gt;=11,4)))))))</f>
        <v>3</v>
      </c>
    </row>
    <row r="451" spans="1:18" x14ac:dyDescent="0.2">
      <c r="A451" s="8">
        <v>42567</v>
      </c>
      <c r="B451" s="9">
        <v>512</v>
      </c>
      <c r="C451" s="10">
        <v>0.52083333333333304</v>
      </c>
      <c r="D451" s="9" t="s">
        <v>6</v>
      </c>
      <c r="E451" s="9">
        <v>3</v>
      </c>
      <c r="F451" s="9" t="s">
        <v>18</v>
      </c>
      <c r="G451" s="13">
        <f t="shared" ref="G451:G514" si="77">IF(B451=501,1,(IF(B451=502,2,(IF(B451=503,3,(IF(B451=504,4,(IF(B451=505,5,(IF(B451=506,6,(IF(B451=509,7,(IF(B451=510,8,(IF(B451=511,9,(IF(B451=512,10,(IF(B451=514,11)))))))))))))))))))))</f>
        <v>10</v>
      </c>
      <c r="H451">
        <f t="shared" ref="H451:H514" si="78">IF(D451="Friday",5,(IF(D451="Saturday",6,(IF(D451="Sunday",7,(IF(D451="Monday",1,(IF(D451="Tuesday",2,(IF(D451="Wednesday",3,(IF(D451="Thursday",4,0)))))))))))))</f>
        <v>6</v>
      </c>
      <c r="I451" s="14">
        <f t="shared" ref="I451:I514" si="79">(ROUNDDOWN(C451*24,0)+1)</f>
        <v>13</v>
      </c>
      <c r="J451" s="14">
        <f t="shared" ref="J451:J514" si="80">IF(F451="N",1,(IF(F451="E",2,(IF(F451="S",3,(IF(F451="W",4)))))))</f>
        <v>4</v>
      </c>
      <c r="K451" s="14">
        <f t="shared" ref="K451:K514" si="81">IF(B451=501,3,(IF(B451=502,2,(IF(B451=503,3,(IF(B451=504,4,(IF(B451=505,3,(IF(B451=506,4,(IF(B451=509,1,(IF(B451=510,1,(IF(B451=511,1,(IF(B451=512,3,(IF(B451=514,2)))))))))))))))))))))</f>
        <v>3</v>
      </c>
      <c r="L451" s="14">
        <f t="shared" ref="L451:L514" si="82">IF(B451=501,2,(IF(B451=502,1,(IF(B451=503,2,(IF(B451=504,4,(IF(B451=505,3,(IF(B451=506,2,(IF(B451=509,2,(IF(B451=510,3,(IF(B451=511,3,(IF(B451=512,1,(IF(B451=514,1)))))))))))))))))))))</f>
        <v>1</v>
      </c>
      <c r="M451" s="14">
        <f t="shared" ref="M451:M514" si="83">IF(B451=501,1,(IF(B451=502,3,(IF(B451=503,1,(IF(B451=504,3,(IF(B451=505,4,(IF(B451=506,2,(IF(B451=509,2,(IF(B451=510,3,(IF(B451=511,2,(IF(B451=512,3,(IF(B451=514,3)))))))))))))))))))))</f>
        <v>3</v>
      </c>
      <c r="N451" s="14">
        <f t="shared" ref="N451:N514" si="84">IF(B451=501,1,(IF(B451=502,3,(IF(B451=503,1,(IF(B451=504,3,(IF(B451=505,4,(IF(B451=506,2,(IF(B451=509,2,(IF(B451=510,3,(IF(B451=511,2,(IF(B451=512,3,(IF(B451=514,1)))))))))))))))))))))</f>
        <v>3</v>
      </c>
      <c r="O451">
        <f t="shared" ref="O451:O514" si="85">YEAR(A451)</f>
        <v>2016</v>
      </c>
      <c r="P451">
        <f t="shared" ref="P451:P514" si="86">MONTH(A451)</f>
        <v>7</v>
      </c>
      <c r="Q451">
        <f t="shared" ref="Q451:Q514" si="87">DAY(A451)</f>
        <v>16</v>
      </c>
      <c r="R451">
        <f>IF(E451=0,1,(IF(E451&lt;=5,2,(IF(E451&lt;=10,3,(IF(E451&gt;=11,4)))))))</f>
        <v>2</v>
      </c>
    </row>
    <row r="452" spans="1:18" x14ac:dyDescent="0.2">
      <c r="A452" s="8">
        <v>42567</v>
      </c>
      <c r="B452" s="9">
        <v>501</v>
      </c>
      <c r="C452" s="10">
        <v>0.52569444444444402</v>
      </c>
      <c r="D452" s="9" t="s">
        <v>6</v>
      </c>
      <c r="E452" s="9">
        <v>4</v>
      </c>
      <c r="F452" s="9" t="s">
        <v>19</v>
      </c>
      <c r="G452" s="13">
        <f t="shared" si="77"/>
        <v>1</v>
      </c>
      <c r="H452">
        <f t="shared" si="78"/>
        <v>6</v>
      </c>
      <c r="I452" s="14">
        <f t="shared" si="79"/>
        <v>13</v>
      </c>
      <c r="J452" s="14">
        <f t="shared" si="80"/>
        <v>2</v>
      </c>
      <c r="K452" s="14">
        <f t="shared" si="81"/>
        <v>3</v>
      </c>
      <c r="L452" s="14">
        <f t="shared" si="82"/>
        <v>2</v>
      </c>
      <c r="M452" s="14">
        <f t="shared" si="83"/>
        <v>1</v>
      </c>
      <c r="N452" s="14">
        <f t="shared" si="84"/>
        <v>1</v>
      </c>
      <c r="O452">
        <f t="shared" si="85"/>
        <v>2016</v>
      </c>
      <c r="P452">
        <f t="shared" si="86"/>
        <v>7</v>
      </c>
      <c r="Q452">
        <f t="shared" si="87"/>
        <v>16</v>
      </c>
      <c r="R452">
        <f>IF(E452=0,1,(IF(E452&lt;=5,2,(IF(E452&lt;=10,3,(IF(E452&gt;=11,4)))))))</f>
        <v>2</v>
      </c>
    </row>
    <row r="453" spans="1:18" x14ac:dyDescent="0.2">
      <c r="A453" s="8">
        <v>42567</v>
      </c>
      <c r="B453" s="9">
        <v>512</v>
      </c>
      <c r="C453" s="10">
        <v>0.60763888888888895</v>
      </c>
      <c r="D453" s="9" t="s">
        <v>6</v>
      </c>
      <c r="E453" s="9">
        <v>3</v>
      </c>
      <c r="F453" s="9" t="s">
        <v>19</v>
      </c>
      <c r="G453" s="13">
        <f t="shared" si="77"/>
        <v>10</v>
      </c>
      <c r="H453">
        <f t="shared" si="78"/>
        <v>6</v>
      </c>
      <c r="I453" s="14">
        <f t="shared" si="79"/>
        <v>15</v>
      </c>
      <c r="J453" s="14">
        <f t="shared" si="80"/>
        <v>2</v>
      </c>
      <c r="K453" s="14">
        <f t="shared" si="81"/>
        <v>3</v>
      </c>
      <c r="L453" s="14">
        <f t="shared" si="82"/>
        <v>1</v>
      </c>
      <c r="M453" s="14">
        <f t="shared" si="83"/>
        <v>3</v>
      </c>
      <c r="N453" s="14">
        <f t="shared" si="84"/>
        <v>3</v>
      </c>
      <c r="O453">
        <f t="shared" si="85"/>
        <v>2016</v>
      </c>
      <c r="P453">
        <f t="shared" si="86"/>
        <v>7</v>
      </c>
      <c r="Q453">
        <f t="shared" si="87"/>
        <v>16</v>
      </c>
      <c r="R453">
        <f>IF(E453=0,1,(IF(E453&lt;=5,2,(IF(E453&lt;=10,3,(IF(E453&gt;=11,4)))))))</f>
        <v>2</v>
      </c>
    </row>
    <row r="454" spans="1:18" x14ac:dyDescent="0.2">
      <c r="A454" s="8">
        <v>42567</v>
      </c>
      <c r="B454" s="9">
        <v>505</v>
      </c>
      <c r="C454" s="10">
        <v>0.61597222222222203</v>
      </c>
      <c r="D454" s="9" t="s">
        <v>6</v>
      </c>
      <c r="E454" s="9">
        <v>27</v>
      </c>
      <c r="F454" s="9" t="s">
        <v>19</v>
      </c>
      <c r="G454" s="13">
        <f t="shared" si="77"/>
        <v>5</v>
      </c>
      <c r="H454">
        <f t="shared" si="78"/>
        <v>6</v>
      </c>
      <c r="I454" s="14">
        <f t="shared" si="79"/>
        <v>15</v>
      </c>
      <c r="J454" s="14">
        <f t="shared" si="80"/>
        <v>2</v>
      </c>
      <c r="K454" s="14">
        <f t="shared" si="81"/>
        <v>3</v>
      </c>
      <c r="L454" s="14">
        <f t="shared" si="82"/>
        <v>3</v>
      </c>
      <c r="M454" s="14">
        <f t="shared" si="83"/>
        <v>4</v>
      </c>
      <c r="N454" s="14">
        <f t="shared" si="84"/>
        <v>4</v>
      </c>
      <c r="O454">
        <f t="shared" si="85"/>
        <v>2016</v>
      </c>
      <c r="P454">
        <f t="shared" si="86"/>
        <v>7</v>
      </c>
      <c r="Q454">
        <f t="shared" si="87"/>
        <v>16</v>
      </c>
      <c r="R454">
        <f>IF(E454=0,1,(IF(E454&lt;=5,2,(IF(E454&lt;=10,3,(IF(E454&gt;=11,4)))))))</f>
        <v>4</v>
      </c>
    </row>
    <row r="455" spans="1:18" x14ac:dyDescent="0.2">
      <c r="A455" s="8">
        <v>42567</v>
      </c>
      <c r="B455" s="9">
        <v>510</v>
      </c>
      <c r="C455" s="10">
        <v>0.61736111111111103</v>
      </c>
      <c r="D455" s="9" t="s">
        <v>6</v>
      </c>
      <c r="E455" s="9">
        <v>6</v>
      </c>
      <c r="F455" s="9" t="s">
        <v>13</v>
      </c>
      <c r="G455" s="13">
        <f t="shared" si="77"/>
        <v>8</v>
      </c>
      <c r="H455">
        <f t="shared" si="78"/>
        <v>6</v>
      </c>
      <c r="I455" s="14">
        <f t="shared" si="79"/>
        <v>15</v>
      </c>
      <c r="J455" s="14">
        <f t="shared" si="80"/>
        <v>1</v>
      </c>
      <c r="K455" s="14">
        <f t="shared" si="81"/>
        <v>1</v>
      </c>
      <c r="L455" s="14">
        <f t="shared" si="82"/>
        <v>3</v>
      </c>
      <c r="M455" s="14">
        <f t="shared" si="83"/>
        <v>3</v>
      </c>
      <c r="N455" s="14">
        <f t="shared" si="84"/>
        <v>3</v>
      </c>
      <c r="O455">
        <f t="shared" si="85"/>
        <v>2016</v>
      </c>
      <c r="P455">
        <f t="shared" si="86"/>
        <v>7</v>
      </c>
      <c r="Q455">
        <f t="shared" si="87"/>
        <v>16</v>
      </c>
      <c r="R455">
        <f>IF(E455=0,1,(IF(E455&lt;=5,2,(IF(E455&lt;=10,3,(IF(E455&gt;=11,4)))))))</f>
        <v>3</v>
      </c>
    </row>
    <row r="456" spans="1:18" x14ac:dyDescent="0.2">
      <c r="A456" s="8">
        <v>42567</v>
      </c>
      <c r="B456" s="9">
        <v>504</v>
      </c>
      <c r="C456" s="10">
        <v>0.65763888888888899</v>
      </c>
      <c r="D456" s="9" t="s">
        <v>6</v>
      </c>
      <c r="E456" s="9">
        <v>9</v>
      </c>
      <c r="F456" s="9" t="s">
        <v>18</v>
      </c>
      <c r="G456" s="13">
        <f t="shared" si="77"/>
        <v>4</v>
      </c>
      <c r="H456">
        <f t="shared" si="78"/>
        <v>6</v>
      </c>
      <c r="I456" s="14">
        <f t="shared" si="79"/>
        <v>16</v>
      </c>
      <c r="J456" s="14">
        <f t="shared" si="80"/>
        <v>4</v>
      </c>
      <c r="K456" s="14">
        <f t="shared" si="81"/>
        <v>4</v>
      </c>
      <c r="L456" s="14">
        <f t="shared" si="82"/>
        <v>4</v>
      </c>
      <c r="M456" s="14">
        <f t="shared" si="83"/>
        <v>3</v>
      </c>
      <c r="N456" s="14">
        <f t="shared" si="84"/>
        <v>3</v>
      </c>
      <c r="O456">
        <f t="shared" si="85"/>
        <v>2016</v>
      </c>
      <c r="P456">
        <f t="shared" si="86"/>
        <v>7</v>
      </c>
      <c r="Q456">
        <f t="shared" si="87"/>
        <v>16</v>
      </c>
      <c r="R456">
        <f>IF(E456=0,1,(IF(E456&lt;=5,2,(IF(E456&lt;=10,3,(IF(E456&gt;=11,4)))))))</f>
        <v>3</v>
      </c>
    </row>
    <row r="457" spans="1:18" x14ac:dyDescent="0.2">
      <c r="A457" s="8">
        <v>42567</v>
      </c>
      <c r="B457" s="9">
        <v>512</v>
      </c>
      <c r="C457" s="10">
        <v>0.67708333333333304</v>
      </c>
      <c r="D457" s="9" t="s">
        <v>6</v>
      </c>
      <c r="E457" s="9">
        <v>5</v>
      </c>
      <c r="F457" s="9" t="s">
        <v>19</v>
      </c>
      <c r="G457" s="13">
        <f t="shared" si="77"/>
        <v>10</v>
      </c>
      <c r="H457">
        <f t="shared" si="78"/>
        <v>6</v>
      </c>
      <c r="I457" s="14">
        <f t="shared" si="79"/>
        <v>17</v>
      </c>
      <c r="J457" s="14">
        <f t="shared" si="80"/>
        <v>2</v>
      </c>
      <c r="K457" s="14">
        <f t="shared" si="81"/>
        <v>3</v>
      </c>
      <c r="L457" s="14">
        <f t="shared" si="82"/>
        <v>1</v>
      </c>
      <c r="M457" s="14">
        <f t="shared" si="83"/>
        <v>3</v>
      </c>
      <c r="N457" s="14">
        <f t="shared" si="84"/>
        <v>3</v>
      </c>
      <c r="O457">
        <f t="shared" si="85"/>
        <v>2016</v>
      </c>
      <c r="P457">
        <f t="shared" si="86"/>
        <v>7</v>
      </c>
      <c r="Q457">
        <f t="shared" si="87"/>
        <v>16</v>
      </c>
      <c r="R457">
        <f>IF(E457=0,1,(IF(E457&lt;=5,2,(IF(E457&lt;=10,3,(IF(E457&gt;=11,4)))))))</f>
        <v>2</v>
      </c>
    </row>
    <row r="458" spans="1:18" x14ac:dyDescent="0.2">
      <c r="A458" s="8">
        <v>42567</v>
      </c>
      <c r="B458" s="9">
        <v>510</v>
      </c>
      <c r="C458" s="10">
        <v>0.75624999999999998</v>
      </c>
      <c r="D458" s="9" t="s">
        <v>6</v>
      </c>
      <c r="E458" s="9">
        <v>8</v>
      </c>
      <c r="F458" s="9" t="s">
        <v>13</v>
      </c>
      <c r="G458" s="13">
        <f t="shared" si="77"/>
        <v>8</v>
      </c>
      <c r="H458">
        <f t="shared" si="78"/>
        <v>6</v>
      </c>
      <c r="I458" s="14">
        <f t="shared" si="79"/>
        <v>19</v>
      </c>
      <c r="J458" s="14">
        <f t="shared" si="80"/>
        <v>1</v>
      </c>
      <c r="K458" s="14">
        <f t="shared" si="81"/>
        <v>1</v>
      </c>
      <c r="L458" s="14">
        <f t="shared" si="82"/>
        <v>3</v>
      </c>
      <c r="M458" s="14">
        <f t="shared" si="83"/>
        <v>3</v>
      </c>
      <c r="N458" s="14">
        <f t="shared" si="84"/>
        <v>3</v>
      </c>
      <c r="O458">
        <f t="shared" si="85"/>
        <v>2016</v>
      </c>
      <c r="P458">
        <f t="shared" si="86"/>
        <v>7</v>
      </c>
      <c r="Q458">
        <f t="shared" si="87"/>
        <v>16</v>
      </c>
      <c r="R458">
        <f>IF(E458=0,1,(IF(E458&lt;=5,2,(IF(E458&lt;=10,3,(IF(E458&gt;=11,4)))))))</f>
        <v>3</v>
      </c>
    </row>
    <row r="459" spans="1:18" x14ac:dyDescent="0.2">
      <c r="A459" s="8">
        <v>42567</v>
      </c>
      <c r="B459" s="9">
        <v>512</v>
      </c>
      <c r="C459" s="10">
        <v>0.77083333333333304</v>
      </c>
      <c r="D459" s="9" t="s">
        <v>6</v>
      </c>
      <c r="E459" s="9">
        <v>3</v>
      </c>
      <c r="F459" s="9" t="s">
        <v>18</v>
      </c>
      <c r="G459" s="13">
        <f t="shared" si="77"/>
        <v>10</v>
      </c>
      <c r="H459">
        <f t="shared" si="78"/>
        <v>6</v>
      </c>
      <c r="I459" s="14">
        <f t="shared" si="79"/>
        <v>19</v>
      </c>
      <c r="J459" s="14">
        <f t="shared" si="80"/>
        <v>4</v>
      </c>
      <c r="K459" s="14">
        <f t="shared" si="81"/>
        <v>3</v>
      </c>
      <c r="L459" s="14">
        <f t="shared" si="82"/>
        <v>1</v>
      </c>
      <c r="M459" s="14">
        <f t="shared" si="83"/>
        <v>3</v>
      </c>
      <c r="N459" s="14">
        <f t="shared" si="84"/>
        <v>3</v>
      </c>
      <c r="O459">
        <f t="shared" si="85"/>
        <v>2016</v>
      </c>
      <c r="P459">
        <f t="shared" si="86"/>
        <v>7</v>
      </c>
      <c r="Q459">
        <f t="shared" si="87"/>
        <v>16</v>
      </c>
      <c r="R459">
        <f>IF(E459=0,1,(IF(E459&lt;=5,2,(IF(E459&lt;=10,3,(IF(E459&gt;=11,4)))))))</f>
        <v>2</v>
      </c>
    </row>
    <row r="460" spans="1:18" x14ac:dyDescent="0.2">
      <c r="A460" s="8">
        <v>42567</v>
      </c>
      <c r="B460" s="9">
        <v>510</v>
      </c>
      <c r="C460" s="10">
        <v>0.81041666666666701</v>
      </c>
      <c r="D460" s="9" t="s">
        <v>6</v>
      </c>
      <c r="E460" s="9">
        <v>3</v>
      </c>
      <c r="F460" s="9" t="s">
        <v>20</v>
      </c>
      <c r="G460" s="13">
        <f t="shared" si="77"/>
        <v>8</v>
      </c>
      <c r="H460">
        <f t="shared" si="78"/>
        <v>6</v>
      </c>
      <c r="I460" s="14">
        <f t="shared" si="79"/>
        <v>20</v>
      </c>
      <c r="J460" s="14">
        <f t="shared" si="80"/>
        <v>3</v>
      </c>
      <c r="K460" s="14">
        <f t="shared" si="81"/>
        <v>1</v>
      </c>
      <c r="L460" s="14">
        <f t="shared" si="82"/>
        <v>3</v>
      </c>
      <c r="M460" s="14">
        <f t="shared" si="83"/>
        <v>3</v>
      </c>
      <c r="N460" s="14">
        <f t="shared" si="84"/>
        <v>3</v>
      </c>
      <c r="O460">
        <f t="shared" si="85"/>
        <v>2016</v>
      </c>
      <c r="P460">
        <f t="shared" si="86"/>
        <v>7</v>
      </c>
      <c r="Q460">
        <f t="shared" si="87"/>
        <v>16</v>
      </c>
      <c r="R460">
        <f>IF(E460=0,1,(IF(E460&lt;=5,2,(IF(E460&lt;=10,3,(IF(E460&gt;=11,4)))))))</f>
        <v>2</v>
      </c>
    </row>
    <row r="461" spans="1:18" x14ac:dyDescent="0.2">
      <c r="A461" s="8">
        <v>42567</v>
      </c>
      <c r="B461" s="9">
        <v>510</v>
      </c>
      <c r="C461" s="10">
        <v>0.86458333333333304</v>
      </c>
      <c r="D461" s="9" t="s">
        <v>6</v>
      </c>
      <c r="E461" s="9">
        <v>6</v>
      </c>
      <c r="F461" s="9" t="s">
        <v>13</v>
      </c>
      <c r="G461" s="13">
        <f t="shared" si="77"/>
        <v>8</v>
      </c>
      <c r="H461">
        <f t="shared" si="78"/>
        <v>6</v>
      </c>
      <c r="I461" s="14">
        <f t="shared" si="79"/>
        <v>21</v>
      </c>
      <c r="J461" s="14">
        <f t="shared" si="80"/>
        <v>1</v>
      </c>
      <c r="K461" s="14">
        <f t="shared" si="81"/>
        <v>1</v>
      </c>
      <c r="L461" s="14">
        <f t="shared" si="82"/>
        <v>3</v>
      </c>
      <c r="M461" s="14">
        <f t="shared" si="83"/>
        <v>3</v>
      </c>
      <c r="N461" s="14">
        <f t="shared" si="84"/>
        <v>3</v>
      </c>
      <c r="O461">
        <f t="shared" si="85"/>
        <v>2016</v>
      </c>
      <c r="P461">
        <f t="shared" si="86"/>
        <v>7</v>
      </c>
      <c r="Q461">
        <f t="shared" si="87"/>
        <v>16</v>
      </c>
      <c r="R461">
        <f>IF(E461=0,1,(IF(E461&lt;=5,2,(IF(E461&lt;=10,3,(IF(E461&gt;=11,4)))))))</f>
        <v>3</v>
      </c>
    </row>
    <row r="462" spans="1:18" x14ac:dyDescent="0.2">
      <c r="A462" s="8">
        <v>42567</v>
      </c>
      <c r="B462" s="9">
        <v>501</v>
      </c>
      <c r="C462" s="10">
        <v>0.87013888888888902</v>
      </c>
      <c r="D462" s="9" t="s">
        <v>6</v>
      </c>
      <c r="E462" s="9">
        <v>10</v>
      </c>
      <c r="F462" s="9" t="s">
        <v>19</v>
      </c>
      <c r="G462" s="13">
        <f t="shared" si="77"/>
        <v>1</v>
      </c>
      <c r="H462">
        <f t="shared" si="78"/>
        <v>6</v>
      </c>
      <c r="I462" s="14">
        <f t="shared" si="79"/>
        <v>21</v>
      </c>
      <c r="J462" s="14">
        <f t="shared" si="80"/>
        <v>2</v>
      </c>
      <c r="K462" s="14">
        <f t="shared" si="81"/>
        <v>3</v>
      </c>
      <c r="L462" s="14">
        <f t="shared" si="82"/>
        <v>2</v>
      </c>
      <c r="M462" s="14">
        <f t="shared" si="83"/>
        <v>1</v>
      </c>
      <c r="N462" s="14">
        <f t="shared" si="84"/>
        <v>1</v>
      </c>
      <c r="O462">
        <f t="shared" si="85"/>
        <v>2016</v>
      </c>
      <c r="P462">
        <f t="shared" si="86"/>
        <v>7</v>
      </c>
      <c r="Q462">
        <f t="shared" si="87"/>
        <v>16</v>
      </c>
      <c r="R462">
        <f>IF(E462=0,1,(IF(E462&lt;=5,2,(IF(E462&lt;=10,3,(IF(E462&gt;=11,4)))))))</f>
        <v>3</v>
      </c>
    </row>
    <row r="463" spans="1:18" x14ac:dyDescent="0.2">
      <c r="A463" s="8">
        <v>42567</v>
      </c>
      <c r="B463" s="9">
        <v>504</v>
      </c>
      <c r="C463" s="10">
        <v>0.89583333333333304</v>
      </c>
      <c r="D463" s="9" t="s">
        <v>6</v>
      </c>
      <c r="E463" s="9">
        <v>34</v>
      </c>
      <c r="F463" s="9" t="s">
        <v>18</v>
      </c>
      <c r="G463" s="13">
        <f t="shared" si="77"/>
        <v>4</v>
      </c>
      <c r="H463">
        <f t="shared" si="78"/>
        <v>6</v>
      </c>
      <c r="I463" s="14">
        <f t="shared" si="79"/>
        <v>22</v>
      </c>
      <c r="J463" s="14">
        <f t="shared" si="80"/>
        <v>4</v>
      </c>
      <c r="K463" s="14">
        <f t="shared" si="81"/>
        <v>4</v>
      </c>
      <c r="L463" s="14">
        <f t="shared" si="82"/>
        <v>4</v>
      </c>
      <c r="M463" s="14">
        <f t="shared" si="83"/>
        <v>3</v>
      </c>
      <c r="N463" s="14">
        <f t="shared" si="84"/>
        <v>3</v>
      </c>
      <c r="O463">
        <f t="shared" si="85"/>
        <v>2016</v>
      </c>
      <c r="P463">
        <f t="shared" si="86"/>
        <v>7</v>
      </c>
      <c r="Q463">
        <f t="shared" si="87"/>
        <v>16</v>
      </c>
      <c r="R463">
        <f>IF(E463=0,1,(IF(E463&lt;=5,2,(IF(E463&lt;=10,3,(IF(E463&gt;=11,4)))))))</f>
        <v>4</v>
      </c>
    </row>
    <row r="464" spans="1:18" x14ac:dyDescent="0.2">
      <c r="A464" s="8">
        <v>42567</v>
      </c>
      <c r="B464" s="9">
        <v>501</v>
      </c>
      <c r="C464" s="10">
        <v>0.906944444444444</v>
      </c>
      <c r="D464" s="9" t="s">
        <v>6</v>
      </c>
      <c r="E464" s="9">
        <v>10</v>
      </c>
      <c r="F464" s="9" t="s">
        <v>18</v>
      </c>
      <c r="G464" s="13">
        <f t="shared" si="77"/>
        <v>1</v>
      </c>
      <c r="H464">
        <f t="shared" si="78"/>
        <v>6</v>
      </c>
      <c r="I464" s="14">
        <f t="shared" si="79"/>
        <v>22</v>
      </c>
      <c r="J464" s="14">
        <f t="shared" si="80"/>
        <v>4</v>
      </c>
      <c r="K464" s="14">
        <f t="shared" si="81"/>
        <v>3</v>
      </c>
      <c r="L464" s="14">
        <f t="shared" si="82"/>
        <v>2</v>
      </c>
      <c r="M464" s="14">
        <f t="shared" si="83"/>
        <v>1</v>
      </c>
      <c r="N464" s="14">
        <f t="shared" si="84"/>
        <v>1</v>
      </c>
      <c r="O464">
        <f t="shared" si="85"/>
        <v>2016</v>
      </c>
      <c r="P464">
        <f t="shared" si="86"/>
        <v>7</v>
      </c>
      <c r="Q464">
        <f t="shared" si="87"/>
        <v>16</v>
      </c>
      <c r="R464">
        <f>IF(E464=0,1,(IF(E464&lt;=5,2,(IF(E464&lt;=10,3,(IF(E464&gt;=11,4)))))))</f>
        <v>3</v>
      </c>
    </row>
    <row r="465" spans="1:18" x14ac:dyDescent="0.2">
      <c r="A465" s="8">
        <v>42567</v>
      </c>
      <c r="B465" s="9">
        <v>510</v>
      </c>
      <c r="C465" s="10">
        <v>0.95069444444444395</v>
      </c>
      <c r="D465" s="9" t="s">
        <v>6</v>
      </c>
      <c r="E465" s="9">
        <v>8</v>
      </c>
      <c r="F465" s="9" t="s">
        <v>20</v>
      </c>
      <c r="G465" s="13">
        <f t="shared" si="77"/>
        <v>8</v>
      </c>
      <c r="H465">
        <f t="shared" si="78"/>
        <v>6</v>
      </c>
      <c r="I465" s="14">
        <f t="shared" si="79"/>
        <v>23</v>
      </c>
      <c r="J465" s="14">
        <f t="shared" si="80"/>
        <v>3</v>
      </c>
      <c r="K465" s="14">
        <f t="shared" si="81"/>
        <v>1</v>
      </c>
      <c r="L465" s="14">
        <f t="shared" si="82"/>
        <v>3</v>
      </c>
      <c r="M465" s="14">
        <f t="shared" si="83"/>
        <v>3</v>
      </c>
      <c r="N465" s="14">
        <f t="shared" si="84"/>
        <v>3</v>
      </c>
      <c r="O465">
        <f t="shared" si="85"/>
        <v>2016</v>
      </c>
      <c r="P465">
        <f t="shared" si="86"/>
        <v>7</v>
      </c>
      <c r="Q465">
        <f t="shared" si="87"/>
        <v>16</v>
      </c>
      <c r="R465">
        <f>IF(E465=0,1,(IF(E465&lt;=5,2,(IF(E465&lt;=10,3,(IF(E465&gt;=11,4)))))))</f>
        <v>3</v>
      </c>
    </row>
    <row r="466" spans="1:18" x14ac:dyDescent="0.2">
      <c r="A466" s="8">
        <v>42567</v>
      </c>
      <c r="B466" s="9">
        <v>501</v>
      </c>
      <c r="C466" s="10">
        <v>0.95833333333333304</v>
      </c>
      <c r="D466" s="9" t="s">
        <v>6</v>
      </c>
      <c r="E466" s="9">
        <v>0</v>
      </c>
      <c r="F466" s="9" t="s">
        <v>18</v>
      </c>
      <c r="G466" s="13">
        <f t="shared" si="77"/>
        <v>1</v>
      </c>
      <c r="H466">
        <f t="shared" si="78"/>
        <v>6</v>
      </c>
      <c r="I466" s="14">
        <f t="shared" si="79"/>
        <v>24</v>
      </c>
      <c r="J466" s="14">
        <f t="shared" si="80"/>
        <v>4</v>
      </c>
      <c r="K466" s="14">
        <f t="shared" si="81"/>
        <v>3</v>
      </c>
      <c r="L466" s="14">
        <f t="shared" si="82"/>
        <v>2</v>
      </c>
      <c r="M466" s="14">
        <f t="shared" si="83"/>
        <v>1</v>
      </c>
      <c r="N466" s="14">
        <f t="shared" si="84"/>
        <v>1</v>
      </c>
      <c r="O466">
        <f t="shared" si="85"/>
        <v>2016</v>
      </c>
      <c r="P466">
        <f t="shared" si="86"/>
        <v>7</v>
      </c>
      <c r="Q466">
        <f t="shared" si="87"/>
        <v>16</v>
      </c>
      <c r="R466">
        <f>IF(E466=0,1,(IF(E466&lt;=5,2,(IF(E466&lt;=10,3,(IF(E466&gt;=11,4)))))))</f>
        <v>1</v>
      </c>
    </row>
    <row r="467" spans="1:18" x14ac:dyDescent="0.2">
      <c r="A467" s="8">
        <v>42567</v>
      </c>
      <c r="B467" s="9">
        <v>510</v>
      </c>
      <c r="C467" s="10">
        <v>0.96736111111111101</v>
      </c>
      <c r="D467" s="9" t="s">
        <v>6</v>
      </c>
      <c r="E467" s="9">
        <v>8</v>
      </c>
      <c r="F467" s="9" t="s">
        <v>20</v>
      </c>
      <c r="G467" s="13">
        <f t="shared" si="77"/>
        <v>8</v>
      </c>
      <c r="H467">
        <f t="shared" si="78"/>
        <v>6</v>
      </c>
      <c r="I467" s="14">
        <f t="shared" si="79"/>
        <v>24</v>
      </c>
      <c r="J467" s="14">
        <f t="shared" si="80"/>
        <v>3</v>
      </c>
      <c r="K467" s="14">
        <f t="shared" si="81"/>
        <v>1</v>
      </c>
      <c r="L467" s="14">
        <f t="shared" si="82"/>
        <v>3</v>
      </c>
      <c r="M467" s="14">
        <f t="shared" si="83"/>
        <v>3</v>
      </c>
      <c r="N467" s="14">
        <f t="shared" si="84"/>
        <v>3</v>
      </c>
      <c r="O467">
        <f t="shared" si="85"/>
        <v>2016</v>
      </c>
      <c r="P467">
        <f t="shared" si="86"/>
        <v>7</v>
      </c>
      <c r="Q467">
        <f t="shared" si="87"/>
        <v>16</v>
      </c>
      <c r="R467">
        <f>IF(E467=0,1,(IF(E467&lt;=5,2,(IF(E467&lt;=10,3,(IF(E467&gt;=11,4)))))))</f>
        <v>3</v>
      </c>
    </row>
    <row r="468" spans="1:18" x14ac:dyDescent="0.2">
      <c r="A468" s="8">
        <v>42568</v>
      </c>
      <c r="B468" s="9">
        <v>510</v>
      </c>
      <c r="C468" s="10">
        <v>2.1527777777777798E-2</v>
      </c>
      <c r="D468" s="9" t="s">
        <v>7</v>
      </c>
      <c r="E468" s="9">
        <v>7</v>
      </c>
      <c r="F468" s="9" t="s">
        <v>20</v>
      </c>
      <c r="G468" s="13">
        <f t="shared" si="77"/>
        <v>8</v>
      </c>
      <c r="H468">
        <f t="shared" si="78"/>
        <v>7</v>
      </c>
      <c r="I468" s="14">
        <f t="shared" si="79"/>
        <v>1</v>
      </c>
      <c r="J468" s="14">
        <f t="shared" si="80"/>
        <v>3</v>
      </c>
      <c r="K468" s="14">
        <f t="shared" si="81"/>
        <v>1</v>
      </c>
      <c r="L468" s="14">
        <f t="shared" si="82"/>
        <v>3</v>
      </c>
      <c r="M468" s="14">
        <f t="shared" si="83"/>
        <v>3</v>
      </c>
      <c r="N468" s="14">
        <f t="shared" si="84"/>
        <v>3</v>
      </c>
      <c r="O468">
        <f t="shared" si="85"/>
        <v>2016</v>
      </c>
      <c r="P468">
        <f t="shared" si="86"/>
        <v>7</v>
      </c>
      <c r="Q468">
        <f t="shared" si="87"/>
        <v>17</v>
      </c>
      <c r="R468">
        <f>IF(E468=0,1,(IF(E468&lt;=5,2,(IF(E468&lt;=10,3,(IF(E468&gt;=11,4)))))))</f>
        <v>3</v>
      </c>
    </row>
    <row r="469" spans="1:18" x14ac:dyDescent="0.2">
      <c r="A469" s="8">
        <v>42568</v>
      </c>
      <c r="B469" s="9">
        <v>514</v>
      </c>
      <c r="C469" s="10">
        <v>6.0416666666666702E-2</v>
      </c>
      <c r="D469" s="9" t="s">
        <v>7</v>
      </c>
      <c r="E469" s="9">
        <v>29</v>
      </c>
      <c r="F469" s="9" t="s">
        <v>18</v>
      </c>
      <c r="G469" s="13">
        <f t="shared" si="77"/>
        <v>11</v>
      </c>
      <c r="H469">
        <f t="shared" si="78"/>
        <v>7</v>
      </c>
      <c r="I469" s="14">
        <f t="shared" si="79"/>
        <v>2</v>
      </c>
      <c r="J469" s="14">
        <f t="shared" si="80"/>
        <v>4</v>
      </c>
      <c r="K469" s="14">
        <f t="shared" si="81"/>
        <v>2</v>
      </c>
      <c r="L469" s="14">
        <f t="shared" si="82"/>
        <v>1</v>
      </c>
      <c r="M469" s="14">
        <f t="shared" si="83"/>
        <v>3</v>
      </c>
      <c r="N469" s="14">
        <f t="shared" si="84"/>
        <v>1</v>
      </c>
      <c r="O469">
        <f t="shared" si="85"/>
        <v>2016</v>
      </c>
      <c r="P469">
        <f t="shared" si="86"/>
        <v>7</v>
      </c>
      <c r="Q469">
        <f t="shared" si="87"/>
        <v>17</v>
      </c>
      <c r="R469">
        <f>IF(E469=0,1,(IF(E469&lt;=5,2,(IF(E469&lt;=10,3,(IF(E469&gt;=11,4)))))))</f>
        <v>4</v>
      </c>
    </row>
    <row r="470" spans="1:18" x14ac:dyDescent="0.2">
      <c r="A470" s="8">
        <v>42568</v>
      </c>
      <c r="B470" s="9">
        <v>504</v>
      </c>
      <c r="C470" s="10">
        <v>6.0416666666666702E-2</v>
      </c>
      <c r="D470" s="9" t="s">
        <v>7</v>
      </c>
      <c r="E470" s="9">
        <v>29</v>
      </c>
      <c r="F470" s="9" t="s">
        <v>18</v>
      </c>
      <c r="G470" s="13">
        <f t="shared" si="77"/>
        <v>4</v>
      </c>
      <c r="H470">
        <f t="shared" si="78"/>
        <v>7</v>
      </c>
      <c r="I470" s="14">
        <f t="shared" si="79"/>
        <v>2</v>
      </c>
      <c r="J470" s="14">
        <f t="shared" si="80"/>
        <v>4</v>
      </c>
      <c r="K470" s="14">
        <f t="shared" si="81"/>
        <v>4</v>
      </c>
      <c r="L470" s="14">
        <f t="shared" si="82"/>
        <v>4</v>
      </c>
      <c r="M470" s="14">
        <f t="shared" si="83"/>
        <v>3</v>
      </c>
      <c r="N470" s="14">
        <f t="shared" si="84"/>
        <v>3</v>
      </c>
      <c r="O470">
        <f t="shared" si="85"/>
        <v>2016</v>
      </c>
      <c r="P470">
        <f t="shared" si="86"/>
        <v>7</v>
      </c>
      <c r="Q470">
        <f t="shared" si="87"/>
        <v>17</v>
      </c>
      <c r="R470">
        <f>IF(E470=0,1,(IF(E470&lt;=5,2,(IF(E470&lt;=10,3,(IF(E470&gt;=11,4)))))))</f>
        <v>4</v>
      </c>
    </row>
    <row r="471" spans="1:18" x14ac:dyDescent="0.2">
      <c r="A471" s="8">
        <v>42568</v>
      </c>
      <c r="B471" s="9">
        <v>501</v>
      </c>
      <c r="C471" s="10">
        <v>0.234027777777778</v>
      </c>
      <c r="D471" s="9" t="s">
        <v>7</v>
      </c>
      <c r="E471" s="9">
        <v>8</v>
      </c>
      <c r="F471" s="9" t="s">
        <v>19</v>
      </c>
      <c r="G471" s="13">
        <f t="shared" si="77"/>
        <v>1</v>
      </c>
      <c r="H471">
        <f t="shared" si="78"/>
        <v>7</v>
      </c>
      <c r="I471" s="14">
        <f t="shared" si="79"/>
        <v>6</v>
      </c>
      <c r="J471" s="14">
        <f t="shared" si="80"/>
        <v>2</v>
      </c>
      <c r="K471" s="14">
        <f t="shared" si="81"/>
        <v>3</v>
      </c>
      <c r="L471" s="14">
        <f t="shared" si="82"/>
        <v>2</v>
      </c>
      <c r="M471" s="14">
        <f t="shared" si="83"/>
        <v>1</v>
      </c>
      <c r="N471" s="14">
        <f t="shared" si="84"/>
        <v>1</v>
      </c>
      <c r="O471">
        <f t="shared" si="85"/>
        <v>2016</v>
      </c>
      <c r="P471">
        <f t="shared" si="86"/>
        <v>7</v>
      </c>
      <c r="Q471">
        <f t="shared" si="87"/>
        <v>17</v>
      </c>
      <c r="R471">
        <f>IF(E471=0,1,(IF(E471&lt;=5,2,(IF(E471&lt;=10,3,(IF(E471&gt;=11,4)))))))</f>
        <v>3</v>
      </c>
    </row>
    <row r="472" spans="1:18" x14ac:dyDescent="0.2">
      <c r="A472" s="8">
        <v>42568</v>
      </c>
      <c r="B472" s="9">
        <v>504</v>
      </c>
      <c r="C472" s="10">
        <v>0.27916666666666701</v>
      </c>
      <c r="D472" s="9" t="s">
        <v>7</v>
      </c>
      <c r="E472" s="9">
        <v>18</v>
      </c>
      <c r="F472" s="9" t="s">
        <v>19</v>
      </c>
      <c r="G472" s="13">
        <f t="shared" si="77"/>
        <v>4</v>
      </c>
      <c r="H472">
        <f t="shared" si="78"/>
        <v>7</v>
      </c>
      <c r="I472" s="14">
        <f t="shared" si="79"/>
        <v>7</v>
      </c>
      <c r="J472" s="14">
        <f t="shared" si="80"/>
        <v>2</v>
      </c>
      <c r="K472" s="14">
        <f t="shared" si="81"/>
        <v>4</v>
      </c>
      <c r="L472" s="14">
        <f t="shared" si="82"/>
        <v>4</v>
      </c>
      <c r="M472" s="14">
        <f t="shared" si="83"/>
        <v>3</v>
      </c>
      <c r="N472" s="14">
        <f t="shared" si="84"/>
        <v>3</v>
      </c>
      <c r="O472">
        <f t="shared" si="85"/>
        <v>2016</v>
      </c>
      <c r="P472">
        <f t="shared" si="86"/>
        <v>7</v>
      </c>
      <c r="Q472">
        <f t="shared" si="87"/>
        <v>17</v>
      </c>
      <c r="R472">
        <f>IF(E472=0,1,(IF(E472&lt;=5,2,(IF(E472&lt;=10,3,(IF(E472&gt;=11,4)))))))</f>
        <v>4</v>
      </c>
    </row>
    <row r="473" spans="1:18" x14ac:dyDescent="0.2">
      <c r="A473" s="8">
        <v>42568</v>
      </c>
      <c r="B473" s="9">
        <v>501</v>
      </c>
      <c r="C473" s="10">
        <v>0.28333333333333299</v>
      </c>
      <c r="D473" s="9" t="s">
        <v>7</v>
      </c>
      <c r="E473" s="9">
        <v>6</v>
      </c>
      <c r="F473" s="9" t="s">
        <v>20</v>
      </c>
      <c r="G473" s="13">
        <f t="shared" si="77"/>
        <v>1</v>
      </c>
      <c r="H473">
        <f t="shared" si="78"/>
        <v>7</v>
      </c>
      <c r="I473" s="14">
        <f t="shared" si="79"/>
        <v>7</v>
      </c>
      <c r="J473" s="14">
        <f t="shared" si="80"/>
        <v>3</v>
      </c>
      <c r="K473" s="14">
        <f t="shared" si="81"/>
        <v>3</v>
      </c>
      <c r="L473" s="14">
        <f t="shared" si="82"/>
        <v>2</v>
      </c>
      <c r="M473" s="14">
        <f t="shared" si="83"/>
        <v>1</v>
      </c>
      <c r="N473" s="14">
        <f t="shared" si="84"/>
        <v>1</v>
      </c>
      <c r="O473">
        <f t="shared" si="85"/>
        <v>2016</v>
      </c>
      <c r="P473">
        <f t="shared" si="86"/>
        <v>7</v>
      </c>
      <c r="Q473">
        <f t="shared" si="87"/>
        <v>17</v>
      </c>
      <c r="R473">
        <f>IF(E473=0,1,(IF(E473&lt;=5,2,(IF(E473&lt;=10,3,(IF(E473&gt;=11,4)))))))</f>
        <v>3</v>
      </c>
    </row>
    <row r="474" spans="1:18" x14ac:dyDescent="0.2">
      <c r="A474" s="8">
        <v>42568</v>
      </c>
      <c r="B474" s="9">
        <v>501</v>
      </c>
      <c r="C474" s="10">
        <v>0.44722222222222202</v>
      </c>
      <c r="D474" s="9" t="s">
        <v>7</v>
      </c>
      <c r="E474" s="9">
        <v>11</v>
      </c>
      <c r="F474" s="9" t="s">
        <v>19</v>
      </c>
      <c r="G474" s="13">
        <f t="shared" si="77"/>
        <v>1</v>
      </c>
      <c r="H474">
        <f t="shared" si="78"/>
        <v>7</v>
      </c>
      <c r="I474" s="14">
        <f t="shared" si="79"/>
        <v>11</v>
      </c>
      <c r="J474" s="14">
        <f t="shared" si="80"/>
        <v>2</v>
      </c>
      <c r="K474" s="14">
        <f t="shared" si="81"/>
        <v>3</v>
      </c>
      <c r="L474" s="14">
        <f t="shared" si="82"/>
        <v>2</v>
      </c>
      <c r="M474" s="14">
        <f t="shared" si="83"/>
        <v>1</v>
      </c>
      <c r="N474" s="14">
        <f t="shared" si="84"/>
        <v>1</v>
      </c>
      <c r="O474">
        <f t="shared" si="85"/>
        <v>2016</v>
      </c>
      <c r="P474">
        <f t="shared" si="86"/>
        <v>7</v>
      </c>
      <c r="Q474">
        <f t="shared" si="87"/>
        <v>17</v>
      </c>
      <c r="R474">
        <f>IF(E474=0,1,(IF(E474&lt;=5,2,(IF(E474&lt;=10,3,(IF(E474&gt;=11,4)))))))</f>
        <v>4</v>
      </c>
    </row>
    <row r="475" spans="1:18" x14ac:dyDescent="0.2">
      <c r="A475" s="8">
        <v>42568</v>
      </c>
      <c r="B475" s="9">
        <v>501</v>
      </c>
      <c r="C475" s="10">
        <v>0.52083333333333304</v>
      </c>
      <c r="D475" s="9" t="s">
        <v>7</v>
      </c>
      <c r="E475" s="9">
        <v>50</v>
      </c>
      <c r="F475" s="9" t="s">
        <v>19</v>
      </c>
      <c r="G475" s="13">
        <f t="shared" si="77"/>
        <v>1</v>
      </c>
      <c r="H475">
        <f t="shared" si="78"/>
        <v>7</v>
      </c>
      <c r="I475" s="14">
        <f t="shared" si="79"/>
        <v>13</v>
      </c>
      <c r="J475" s="14">
        <f t="shared" si="80"/>
        <v>2</v>
      </c>
      <c r="K475" s="14">
        <f t="shared" si="81"/>
        <v>3</v>
      </c>
      <c r="L475" s="14">
        <f t="shared" si="82"/>
        <v>2</v>
      </c>
      <c r="M475" s="14">
        <f t="shared" si="83"/>
        <v>1</v>
      </c>
      <c r="N475" s="14">
        <f t="shared" si="84"/>
        <v>1</v>
      </c>
      <c r="O475">
        <f t="shared" si="85"/>
        <v>2016</v>
      </c>
      <c r="P475">
        <f t="shared" si="86"/>
        <v>7</v>
      </c>
      <c r="Q475">
        <f t="shared" si="87"/>
        <v>17</v>
      </c>
      <c r="R475">
        <f>IF(E475=0,1,(IF(E475&lt;=5,2,(IF(E475&lt;=10,3,(IF(E475&gt;=11,4)))))))</f>
        <v>4</v>
      </c>
    </row>
    <row r="476" spans="1:18" x14ac:dyDescent="0.2">
      <c r="A476" s="8">
        <v>42568</v>
      </c>
      <c r="B476" s="9">
        <v>510</v>
      </c>
      <c r="C476" s="10">
        <v>0.54861111111111105</v>
      </c>
      <c r="D476" s="9" t="s">
        <v>7</v>
      </c>
      <c r="E476" s="9">
        <v>1</v>
      </c>
      <c r="F476" s="9" t="s">
        <v>20</v>
      </c>
      <c r="G476" s="13">
        <f t="shared" si="77"/>
        <v>8</v>
      </c>
      <c r="H476">
        <f t="shared" si="78"/>
        <v>7</v>
      </c>
      <c r="I476" s="14">
        <f t="shared" si="79"/>
        <v>14</v>
      </c>
      <c r="J476" s="14">
        <f t="shared" si="80"/>
        <v>3</v>
      </c>
      <c r="K476" s="14">
        <f t="shared" si="81"/>
        <v>1</v>
      </c>
      <c r="L476" s="14">
        <f t="shared" si="82"/>
        <v>3</v>
      </c>
      <c r="M476" s="14">
        <f t="shared" si="83"/>
        <v>3</v>
      </c>
      <c r="N476" s="14">
        <f t="shared" si="84"/>
        <v>3</v>
      </c>
      <c r="O476">
        <f t="shared" si="85"/>
        <v>2016</v>
      </c>
      <c r="P476">
        <f t="shared" si="86"/>
        <v>7</v>
      </c>
      <c r="Q476">
        <f t="shared" si="87"/>
        <v>17</v>
      </c>
      <c r="R476">
        <f>IF(E476=0,1,(IF(E476&lt;=5,2,(IF(E476&lt;=10,3,(IF(E476&gt;=11,4)))))))</f>
        <v>2</v>
      </c>
    </row>
    <row r="477" spans="1:18" x14ac:dyDescent="0.2">
      <c r="A477" s="8">
        <v>42568</v>
      </c>
      <c r="B477" s="9">
        <v>505</v>
      </c>
      <c r="C477" s="10">
        <v>0.57708333333333295</v>
      </c>
      <c r="D477" s="9" t="s">
        <v>7</v>
      </c>
      <c r="E477" s="9">
        <v>6</v>
      </c>
      <c r="F477" s="9" t="s">
        <v>19</v>
      </c>
      <c r="G477" s="13">
        <f t="shared" si="77"/>
        <v>5</v>
      </c>
      <c r="H477">
        <f t="shared" si="78"/>
        <v>7</v>
      </c>
      <c r="I477" s="14">
        <f t="shared" si="79"/>
        <v>14</v>
      </c>
      <c r="J477" s="14">
        <f t="shared" si="80"/>
        <v>2</v>
      </c>
      <c r="K477" s="14">
        <f t="shared" si="81"/>
        <v>3</v>
      </c>
      <c r="L477" s="14">
        <f t="shared" si="82"/>
        <v>3</v>
      </c>
      <c r="M477" s="14">
        <f t="shared" si="83"/>
        <v>4</v>
      </c>
      <c r="N477" s="14">
        <f t="shared" si="84"/>
        <v>4</v>
      </c>
      <c r="O477">
        <f t="shared" si="85"/>
        <v>2016</v>
      </c>
      <c r="P477">
        <f t="shared" si="86"/>
        <v>7</v>
      </c>
      <c r="Q477">
        <f t="shared" si="87"/>
        <v>17</v>
      </c>
      <c r="R477">
        <f>IF(E477=0,1,(IF(E477&lt;=5,2,(IF(E477&lt;=10,3,(IF(E477&gt;=11,4)))))))</f>
        <v>3</v>
      </c>
    </row>
    <row r="478" spans="1:18" x14ac:dyDescent="0.2">
      <c r="A478" s="8">
        <v>42568</v>
      </c>
      <c r="B478" s="9">
        <v>504</v>
      </c>
      <c r="C478" s="10">
        <v>0.76249999999999996</v>
      </c>
      <c r="D478" s="9" t="s">
        <v>7</v>
      </c>
      <c r="E478" s="9">
        <v>8</v>
      </c>
      <c r="F478" s="9" t="s">
        <v>19</v>
      </c>
      <c r="G478" s="13">
        <f t="shared" si="77"/>
        <v>4</v>
      </c>
      <c r="H478">
        <f t="shared" si="78"/>
        <v>7</v>
      </c>
      <c r="I478" s="14">
        <f t="shared" si="79"/>
        <v>19</v>
      </c>
      <c r="J478" s="14">
        <f t="shared" si="80"/>
        <v>2</v>
      </c>
      <c r="K478" s="14">
        <f t="shared" si="81"/>
        <v>4</v>
      </c>
      <c r="L478" s="14">
        <f t="shared" si="82"/>
        <v>4</v>
      </c>
      <c r="M478" s="14">
        <f t="shared" si="83"/>
        <v>3</v>
      </c>
      <c r="N478" s="14">
        <f t="shared" si="84"/>
        <v>3</v>
      </c>
      <c r="O478">
        <f t="shared" si="85"/>
        <v>2016</v>
      </c>
      <c r="P478">
        <f t="shared" si="86"/>
        <v>7</v>
      </c>
      <c r="Q478">
        <f t="shared" si="87"/>
        <v>17</v>
      </c>
      <c r="R478">
        <f>IF(E478=0,1,(IF(E478&lt;=5,2,(IF(E478&lt;=10,3,(IF(E478&gt;=11,4)))))))</f>
        <v>3</v>
      </c>
    </row>
    <row r="479" spans="1:18" x14ac:dyDescent="0.2">
      <c r="A479" s="8">
        <v>42568</v>
      </c>
      <c r="B479" s="9">
        <v>504</v>
      </c>
      <c r="C479" s="10">
        <v>0.91666666666666696</v>
      </c>
      <c r="D479" s="9" t="s">
        <v>7</v>
      </c>
      <c r="E479" s="9">
        <v>0</v>
      </c>
      <c r="F479" s="9" t="s">
        <v>18</v>
      </c>
      <c r="G479" s="13">
        <f t="shared" si="77"/>
        <v>4</v>
      </c>
      <c r="H479">
        <f t="shared" si="78"/>
        <v>7</v>
      </c>
      <c r="I479" s="14">
        <f t="shared" si="79"/>
        <v>23</v>
      </c>
      <c r="J479" s="14">
        <f t="shared" si="80"/>
        <v>4</v>
      </c>
      <c r="K479" s="14">
        <f t="shared" si="81"/>
        <v>4</v>
      </c>
      <c r="L479" s="14">
        <f t="shared" si="82"/>
        <v>4</v>
      </c>
      <c r="M479" s="14">
        <f t="shared" si="83"/>
        <v>3</v>
      </c>
      <c r="N479" s="14">
        <f t="shared" si="84"/>
        <v>3</v>
      </c>
      <c r="O479">
        <f t="shared" si="85"/>
        <v>2016</v>
      </c>
      <c r="P479">
        <f t="shared" si="86"/>
        <v>7</v>
      </c>
      <c r="Q479">
        <f t="shared" si="87"/>
        <v>17</v>
      </c>
      <c r="R479">
        <f>IF(E479=0,1,(IF(E479&lt;=5,2,(IF(E479&lt;=10,3,(IF(E479&gt;=11,4)))))))</f>
        <v>1</v>
      </c>
    </row>
    <row r="480" spans="1:18" x14ac:dyDescent="0.2">
      <c r="A480" s="8">
        <v>42568</v>
      </c>
      <c r="B480" s="9">
        <v>514</v>
      </c>
      <c r="C480" s="10">
        <v>0.91666666666666696</v>
      </c>
      <c r="D480" s="9" t="s">
        <v>7</v>
      </c>
      <c r="E480" s="9">
        <v>0</v>
      </c>
      <c r="F480" s="9" t="s">
        <v>18</v>
      </c>
      <c r="G480" s="13">
        <f t="shared" si="77"/>
        <v>11</v>
      </c>
      <c r="H480">
        <f t="shared" si="78"/>
        <v>7</v>
      </c>
      <c r="I480" s="14">
        <f t="shared" si="79"/>
        <v>23</v>
      </c>
      <c r="J480" s="14">
        <f t="shared" si="80"/>
        <v>4</v>
      </c>
      <c r="K480" s="14">
        <f t="shared" si="81"/>
        <v>2</v>
      </c>
      <c r="L480" s="14">
        <f t="shared" si="82"/>
        <v>1</v>
      </c>
      <c r="M480" s="14">
        <f t="shared" si="83"/>
        <v>3</v>
      </c>
      <c r="N480" s="14">
        <f t="shared" si="84"/>
        <v>1</v>
      </c>
      <c r="O480">
        <f t="shared" si="85"/>
        <v>2016</v>
      </c>
      <c r="P480">
        <f t="shared" si="86"/>
        <v>7</v>
      </c>
      <c r="Q480">
        <f t="shared" si="87"/>
        <v>17</v>
      </c>
      <c r="R480">
        <f>IF(E480=0,1,(IF(E480&lt;=5,2,(IF(E480&lt;=10,3,(IF(E480&gt;=11,4)))))))</f>
        <v>1</v>
      </c>
    </row>
    <row r="481" spans="1:18" x14ac:dyDescent="0.2">
      <c r="A481" s="8">
        <v>42568</v>
      </c>
      <c r="B481" s="9">
        <v>501</v>
      </c>
      <c r="C481" s="10">
        <v>0.97777777777777797</v>
      </c>
      <c r="D481" s="9" t="s">
        <v>7</v>
      </c>
      <c r="E481" s="9">
        <v>9</v>
      </c>
      <c r="F481" s="9" t="s">
        <v>18</v>
      </c>
      <c r="G481" s="13">
        <f t="shared" si="77"/>
        <v>1</v>
      </c>
      <c r="H481">
        <f t="shared" si="78"/>
        <v>7</v>
      </c>
      <c r="I481" s="14">
        <f t="shared" si="79"/>
        <v>24</v>
      </c>
      <c r="J481" s="14">
        <f t="shared" si="80"/>
        <v>4</v>
      </c>
      <c r="K481" s="14">
        <f t="shared" si="81"/>
        <v>3</v>
      </c>
      <c r="L481" s="14">
        <f t="shared" si="82"/>
        <v>2</v>
      </c>
      <c r="M481" s="14">
        <f t="shared" si="83"/>
        <v>1</v>
      </c>
      <c r="N481" s="14">
        <f t="shared" si="84"/>
        <v>1</v>
      </c>
      <c r="O481">
        <f t="shared" si="85"/>
        <v>2016</v>
      </c>
      <c r="P481">
        <f t="shared" si="86"/>
        <v>7</v>
      </c>
      <c r="Q481">
        <f t="shared" si="87"/>
        <v>17</v>
      </c>
      <c r="R481">
        <f>IF(E481=0,1,(IF(E481&lt;=5,2,(IF(E481&lt;=10,3,(IF(E481&gt;=11,4)))))))</f>
        <v>3</v>
      </c>
    </row>
    <row r="482" spans="1:18" x14ac:dyDescent="0.2">
      <c r="A482" s="8">
        <v>42568</v>
      </c>
      <c r="B482" s="9">
        <v>501</v>
      </c>
      <c r="C482" s="10">
        <v>0.99305555555555602</v>
      </c>
      <c r="D482" s="9" t="s">
        <v>7</v>
      </c>
      <c r="E482" s="9">
        <v>360</v>
      </c>
      <c r="F482" s="9" t="s">
        <v>19</v>
      </c>
      <c r="G482" s="13">
        <f t="shared" si="77"/>
        <v>1</v>
      </c>
      <c r="H482">
        <f t="shared" si="78"/>
        <v>7</v>
      </c>
      <c r="I482" s="14">
        <f t="shared" si="79"/>
        <v>24</v>
      </c>
      <c r="J482" s="14">
        <f t="shared" si="80"/>
        <v>2</v>
      </c>
      <c r="K482" s="14">
        <f t="shared" si="81"/>
        <v>3</v>
      </c>
      <c r="L482" s="14">
        <f t="shared" si="82"/>
        <v>2</v>
      </c>
      <c r="M482" s="14">
        <f t="shared" si="83"/>
        <v>1</v>
      </c>
      <c r="N482" s="14">
        <f t="shared" si="84"/>
        <v>1</v>
      </c>
      <c r="O482">
        <f t="shared" si="85"/>
        <v>2016</v>
      </c>
      <c r="P482">
        <f t="shared" si="86"/>
        <v>7</v>
      </c>
      <c r="Q482">
        <f t="shared" si="87"/>
        <v>17</v>
      </c>
      <c r="R482">
        <f>IF(E482=0,1,(IF(E482&lt;=5,2,(IF(E482&lt;=10,3,(IF(E482&gt;=11,4)))))))</f>
        <v>4</v>
      </c>
    </row>
    <row r="483" spans="1:18" x14ac:dyDescent="0.2">
      <c r="A483" s="8">
        <v>42569</v>
      </c>
      <c r="B483" s="9">
        <v>504</v>
      </c>
      <c r="C483" s="10">
        <v>0.20833333333333301</v>
      </c>
      <c r="D483" s="9" t="s">
        <v>8</v>
      </c>
      <c r="E483" s="9">
        <v>40</v>
      </c>
      <c r="F483" s="9" t="s">
        <v>18</v>
      </c>
      <c r="G483" s="13">
        <f t="shared" si="77"/>
        <v>4</v>
      </c>
      <c r="H483">
        <f t="shared" si="78"/>
        <v>1</v>
      </c>
      <c r="I483" s="14">
        <f t="shared" si="79"/>
        <v>5</v>
      </c>
      <c r="J483" s="14">
        <f t="shared" si="80"/>
        <v>4</v>
      </c>
      <c r="K483" s="14">
        <f t="shared" si="81"/>
        <v>4</v>
      </c>
      <c r="L483" s="14">
        <f t="shared" si="82"/>
        <v>4</v>
      </c>
      <c r="M483" s="14">
        <f t="shared" si="83"/>
        <v>3</v>
      </c>
      <c r="N483" s="14">
        <f t="shared" si="84"/>
        <v>3</v>
      </c>
      <c r="O483">
        <f t="shared" si="85"/>
        <v>2016</v>
      </c>
      <c r="P483">
        <f t="shared" si="86"/>
        <v>7</v>
      </c>
      <c r="Q483">
        <f t="shared" si="87"/>
        <v>18</v>
      </c>
      <c r="R483">
        <f>IF(E483=0,1,(IF(E483&lt;=5,2,(IF(E483&lt;=10,3,(IF(E483&gt;=11,4)))))))</f>
        <v>4</v>
      </c>
    </row>
    <row r="484" spans="1:18" x14ac:dyDescent="0.2">
      <c r="A484" s="8">
        <v>42569</v>
      </c>
      <c r="B484" s="9">
        <v>501</v>
      </c>
      <c r="C484" s="10">
        <v>0.210416666666667</v>
      </c>
      <c r="D484" s="9" t="s">
        <v>8</v>
      </c>
      <c r="E484" s="9">
        <v>5</v>
      </c>
      <c r="F484" s="9" t="s">
        <v>19</v>
      </c>
      <c r="G484" s="13">
        <f t="shared" si="77"/>
        <v>1</v>
      </c>
      <c r="H484">
        <f t="shared" si="78"/>
        <v>1</v>
      </c>
      <c r="I484" s="14">
        <f t="shared" si="79"/>
        <v>6</v>
      </c>
      <c r="J484" s="14">
        <f t="shared" si="80"/>
        <v>2</v>
      </c>
      <c r="K484" s="14">
        <f t="shared" si="81"/>
        <v>3</v>
      </c>
      <c r="L484" s="14">
        <f t="shared" si="82"/>
        <v>2</v>
      </c>
      <c r="M484" s="14">
        <f t="shared" si="83"/>
        <v>1</v>
      </c>
      <c r="N484" s="14">
        <f t="shared" si="84"/>
        <v>1</v>
      </c>
      <c r="O484">
        <f t="shared" si="85"/>
        <v>2016</v>
      </c>
      <c r="P484">
        <f t="shared" si="86"/>
        <v>7</v>
      </c>
      <c r="Q484">
        <f t="shared" si="87"/>
        <v>18</v>
      </c>
      <c r="R484">
        <f>IF(E484=0,1,(IF(E484&lt;=5,2,(IF(E484&lt;=10,3,(IF(E484&gt;=11,4)))))))</f>
        <v>2</v>
      </c>
    </row>
    <row r="485" spans="1:18" x14ac:dyDescent="0.2">
      <c r="A485" s="8">
        <v>42569</v>
      </c>
      <c r="B485" s="9">
        <v>501</v>
      </c>
      <c r="C485" s="10">
        <v>0.21319444444444399</v>
      </c>
      <c r="D485" s="9" t="s">
        <v>8</v>
      </c>
      <c r="E485" s="9">
        <v>15</v>
      </c>
      <c r="F485" s="9" t="s">
        <v>19</v>
      </c>
      <c r="G485" s="13">
        <f t="shared" si="77"/>
        <v>1</v>
      </c>
      <c r="H485">
        <f t="shared" si="78"/>
        <v>1</v>
      </c>
      <c r="I485" s="14">
        <f t="shared" si="79"/>
        <v>6</v>
      </c>
      <c r="J485" s="14">
        <f t="shared" si="80"/>
        <v>2</v>
      </c>
      <c r="K485" s="14">
        <f t="shared" si="81"/>
        <v>3</v>
      </c>
      <c r="L485" s="14">
        <f t="shared" si="82"/>
        <v>2</v>
      </c>
      <c r="M485" s="14">
        <f t="shared" si="83"/>
        <v>1</v>
      </c>
      <c r="N485" s="14">
        <f t="shared" si="84"/>
        <v>1</v>
      </c>
      <c r="O485">
        <f t="shared" si="85"/>
        <v>2016</v>
      </c>
      <c r="P485">
        <f t="shared" si="86"/>
        <v>7</v>
      </c>
      <c r="Q485">
        <f t="shared" si="87"/>
        <v>18</v>
      </c>
      <c r="R485">
        <f>IF(E485=0,1,(IF(E485&lt;=5,2,(IF(E485&lt;=10,3,(IF(E485&gt;=11,4)))))))</f>
        <v>4</v>
      </c>
    </row>
    <row r="486" spans="1:18" x14ac:dyDescent="0.2">
      <c r="A486" s="8">
        <v>42569</v>
      </c>
      <c r="B486" s="9">
        <v>502</v>
      </c>
      <c r="C486" s="10">
        <v>0.22361111111111101</v>
      </c>
      <c r="D486" s="9" t="s">
        <v>8</v>
      </c>
      <c r="E486" s="9">
        <v>12</v>
      </c>
      <c r="F486" s="9" t="s">
        <v>19</v>
      </c>
      <c r="G486" s="13">
        <f t="shared" si="77"/>
        <v>2</v>
      </c>
      <c r="H486">
        <f t="shared" si="78"/>
        <v>1</v>
      </c>
      <c r="I486" s="14">
        <f t="shared" si="79"/>
        <v>6</v>
      </c>
      <c r="J486" s="14">
        <f t="shared" si="80"/>
        <v>2</v>
      </c>
      <c r="K486" s="14">
        <f t="shared" si="81"/>
        <v>2</v>
      </c>
      <c r="L486" s="14">
        <f t="shared" si="82"/>
        <v>1</v>
      </c>
      <c r="M486" s="14">
        <f t="shared" si="83"/>
        <v>3</v>
      </c>
      <c r="N486" s="14">
        <f t="shared" si="84"/>
        <v>3</v>
      </c>
      <c r="O486">
        <f t="shared" si="85"/>
        <v>2016</v>
      </c>
      <c r="P486">
        <f t="shared" si="86"/>
        <v>7</v>
      </c>
      <c r="Q486">
        <f t="shared" si="87"/>
        <v>18</v>
      </c>
      <c r="R486">
        <f>IF(E486=0,1,(IF(E486&lt;=5,2,(IF(E486&lt;=10,3,(IF(E486&gt;=11,4)))))))</f>
        <v>4</v>
      </c>
    </row>
    <row r="487" spans="1:18" x14ac:dyDescent="0.2">
      <c r="A487" s="8">
        <v>42569</v>
      </c>
      <c r="B487" s="9">
        <v>506</v>
      </c>
      <c r="C487" s="10">
        <v>0.22500000000000001</v>
      </c>
      <c r="D487" s="9" t="s">
        <v>8</v>
      </c>
      <c r="E487" s="9">
        <v>4</v>
      </c>
      <c r="F487" s="9" t="s">
        <v>19</v>
      </c>
      <c r="G487" s="13">
        <f t="shared" si="77"/>
        <v>6</v>
      </c>
      <c r="H487">
        <f t="shared" si="78"/>
        <v>1</v>
      </c>
      <c r="I487" s="14">
        <f t="shared" si="79"/>
        <v>6</v>
      </c>
      <c r="J487" s="14">
        <f t="shared" si="80"/>
        <v>2</v>
      </c>
      <c r="K487" s="14">
        <f t="shared" si="81"/>
        <v>4</v>
      </c>
      <c r="L487" s="14">
        <f t="shared" si="82"/>
        <v>2</v>
      </c>
      <c r="M487" s="14">
        <f t="shared" si="83"/>
        <v>2</v>
      </c>
      <c r="N487" s="14">
        <f t="shared" si="84"/>
        <v>2</v>
      </c>
      <c r="O487">
        <f t="shared" si="85"/>
        <v>2016</v>
      </c>
      <c r="P487">
        <f t="shared" si="86"/>
        <v>7</v>
      </c>
      <c r="Q487">
        <f t="shared" si="87"/>
        <v>18</v>
      </c>
      <c r="R487">
        <f>IF(E487=0,1,(IF(E487&lt;=5,2,(IF(E487&lt;=10,3,(IF(E487&gt;=11,4)))))))</f>
        <v>2</v>
      </c>
    </row>
    <row r="488" spans="1:18" x14ac:dyDescent="0.2">
      <c r="A488" s="8">
        <v>42569</v>
      </c>
      <c r="B488" s="9">
        <v>502</v>
      </c>
      <c r="C488" s="10">
        <v>0.23263888888888901</v>
      </c>
      <c r="D488" s="9" t="s">
        <v>8</v>
      </c>
      <c r="E488" s="9">
        <v>28</v>
      </c>
      <c r="F488" s="9" t="s">
        <v>18</v>
      </c>
      <c r="G488" s="13">
        <f t="shared" si="77"/>
        <v>2</v>
      </c>
      <c r="H488">
        <f t="shared" si="78"/>
        <v>1</v>
      </c>
      <c r="I488" s="14">
        <f t="shared" si="79"/>
        <v>6</v>
      </c>
      <c r="J488" s="14">
        <f t="shared" si="80"/>
        <v>4</v>
      </c>
      <c r="K488" s="14">
        <f t="shared" si="81"/>
        <v>2</v>
      </c>
      <c r="L488" s="14">
        <f t="shared" si="82"/>
        <v>1</v>
      </c>
      <c r="M488" s="14">
        <f t="shared" si="83"/>
        <v>3</v>
      </c>
      <c r="N488" s="14">
        <f t="shared" si="84"/>
        <v>3</v>
      </c>
      <c r="O488">
        <f t="shared" si="85"/>
        <v>2016</v>
      </c>
      <c r="P488">
        <f t="shared" si="86"/>
        <v>7</v>
      </c>
      <c r="Q488">
        <f t="shared" si="87"/>
        <v>18</v>
      </c>
      <c r="R488">
        <f>IF(E488=0,1,(IF(E488&lt;=5,2,(IF(E488&lt;=10,3,(IF(E488&gt;=11,4)))))))</f>
        <v>4</v>
      </c>
    </row>
    <row r="489" spans="1:18" x14ac:dyDescent="0.2">
      <c r="A489" s="8">
        <v>42569</v>
      </c>
      <c r="B489" s="9">
        <v>501</v>
      </c>
      <c r="C489" s="10">
        <v>0.24861111111111101</v>
      </c>
      <c r="D489" s="9" t="s">
        <v>8</v>
      </c>
      <c r="E489" s="9">
        <v>5</v>
      </c>
      <c r="F489" s="9" t="s">
        <v>19</v>
      </c>
      <c r="G489" s="13">
        <f t="shared" si="77"/>
        <v>1</v>
      </c>
      <c r="H489">
        <f t="shared" si="78"/>
        <v>1</v>
      </c>
      <c r="I489" s="14">
        <f t="shared" si="79"/>
        <v>6</v>
      </c>
      <c r="J489" s="14">
        <f t="shared" si="80"/>
        <v>2</v>
      </c>
      <c r="K489" s="14">
        <f t="shared" si="81"/>
        <v>3</v>
      </c>
      <c r="L489" s="14">
        <f t="shared" si="82"/>
        <v>2</v>
      </c>
      <c r="M489" s="14">
        <f t="shared" si="83"/>
        <v>1</v>
      </c>
      <c r="N489" s="14">
        <f t="shared" si="84"/>
        <v>1</v>
      </c>
      <c r="O489">
        <f t="shared" si="85"/>
        <v>2016</v>
      </c>
      <c r="P489">
        <f t="shared" si="86"/>
        <v>7</v>
      </c>
      <c r="Q489">
        <f t="shared" si="87"/>
        <v>18</v>
      </c>
      <c r="R489">
        <f>IF(E489=0,1,(IF(E489&lt;=5,2,(IF(E489&lt;=10,3,(IF(E489&gt;=11,4)))))))</f>
        <v>2</v>
      </c>
    </row>
    <row r="490" spans="1:18" x14ac:dyDescent="0.2">
      <c r="A490" s="8">
        <v>42569</v>
      </c>
      <c r="B490" s="9">
        <v>504</v>
      </c>
      <c r="C490" s="10">
        <v>0.25</v>
      </c>
      <c r="D490" s="9" t="s">
        <v>8</v>
      </c>
      <c r="E490" s="9">
        <v>4</v>
      </c>
      <c r="F490" s="9" t="s">
        <v>18</v>
      </c>
      <c r="G490" s="13">
        <f t="shared" si="77"/>
        <v>4</v>
      </c>
      <c r="H490">
        <f t="shared" si="78"/>
        <v>1</v>
      </c>
      <c r="I490" s="14">
        <f t="shared" si="79"/>
        <v>7</v>
      </c>
      <c r="J490" s="14">
        <f t="shared" si="80"/>
        <v>4</v>
      </c>
      <c r="K490" s="14">
        <f t="shared" si="81"/>
        <v>4</v>
      </c>
      <c r="L490" s="14">
        <f t="shared" si="82"/>
        <v>4</v>
      </c>
      <c r="M490" s="14">
        <f t="shared" si="83"/>
        <v>3</v>
      </c>
      <c r="N490" s="14">
        <f t="shared" si="84"/>
        <v>3</v>
      </c>
      <c r="O490">
        <f t="shared" si="85"/>
        <v>2016</v>
      </c>
      <c r="P490">
        <f t="shared" si="86"/>
        <v>7</v>
      </c>
      <c r="Q490">
        <f t="shared" si="87"/>
        <v>18</v>
      </c>
      <c r="R490">
        <f>IF(E490=0,1,(IF(E490&lt;=5,2,(IF(E490&lt;=10,3,(IF(E490&gt;=11,4)))))))</f>
        <v>2</v>
      </c>
    </row>
    <row r="491" spans="1:18" x14ac:dyDescent="0.2">
      <c r="A491" s="8">
        <v>42569</v>
      </c>
      <c r="B491" s="9">
        <v>501</v>
      </c>
      <c r="C491" s="10">
        <v>0.250694444444444</v>
      </c>
      <c r="D491" s="9" t="s">
        <v>8</v>
      </c>
      <c r="E491" s="9">
        <v>5</v>
      </c>
      <c r="F491" s="9" t="s">
        <v>18</v>
      </c>
      <c r="G491" s="13">
        <f t="shared" si="77"/>
        <v>1</v>
      </c>
      <c r="H491">
        <f t="shared" si="78"/>
        <v>1</v>
      </c>
      <c r="I491" s="14">
        <f t="shared" si="79"/>
        <v>7</v>
      </c>
      <c r="J491" s="14">
        <f t="shared" si="80"/>
        <v>4</v>
      </c>
      <c r="K491" s="14">
        <f t="shared" si="81"/>
        <v>3</v>
      </c>
      <c r="L491" s="14">
        <f t="shared" si="82"/>
        <v>2</v>
      </c>
      <c r="M491" s="14">
        <f t="shared" si="83"/>
        <v>1</v>
      </c>
      <c r="N491" s="14">
        <f t="shared" si="84"/>
        <v>1</v>
      </c>
      <c r="O491">
        <f t="shared" si="85"/>
        <v>2016</v>
      </c>
      <c r="P491">
        <f t="shared" si="86"/>
        <v>7</v>
      </c>
      <c r="Q491">
        <f t="shared" si="87"/>
        <v>18</v>
      </c>
      <c r="R491">
        <f>IF(E491=0,1,(IF(E491&lt;=5,2,(IF(E491&lt;=10,3,(IF(E491&gt;=11,4)))))))</f>
        <v>2</v>
      </c>
    </row>
    <row r="492" spans="1:18" x14ac:dyDescent="0.2">
      <c r="A492" s="8">
        <v>42569</v>
      </c>
      <c r="B492" s="9">
        <v>506</v>
      </c>
      <c r="C492" s="10">
        <v>0.280555555555556</v>
      </c>
      <c r="D492" s="9" t="s">
        <v>8</v>
      </c>
      <c r="E492" s="9">
        <v>4</v>
      </c>
      <c r="F492" s="9" t="s">
        <v>19</v>
      </c>
      <c r="G492" s="13">
        <f t="shared" si="77"/>
        <v>6</v>
      </c>
      <c r="H492">
        <f t="shared" si="78"/>
        <v>1</v>
      </c>
      <c r="I492" s="14">
        <f t="shared" si="79"/>
        <v>7</v>
      </c>
      <c r="J492" s="14">
        <f t="shared" si="80"/>
        <v>2</v>
      </c>
      <c r="K492" s="14">
        <f t="shared" si="81"/>
        <v>4</v>
      </c>
      <c r="L492" s="14">
        <f t="shared" si="82"/>
        <v>2</v>
      </c>
      <c r="M492" s="14">
        <f t="shared" si="83"/>
        <v>2</v>
      </c>
      <c r="N492" s="14">
        <f t="shared" si="84"/>
        <v>2</v>
      </c>
      <c r="O492">
        <f t="shared" si="85"/>
        <v>2016</v>
      </c>
      <c r="P492">
        <f t="shared" si="86"/>
        <v>7</v>
      </c>
      <c r="Q492">
        <f t="shared" si="87"/>
        <v>18</v>
      </c>
      <c r="R492">
        <f>IF(E492=0,1,(IF(E492&lt;=5,2,(IF(E492&lt;=10,3,(IF(E492&gt;=11,4)))))))</f>
        <v>2</v>
      </c>
    </row>
    <row r="493" spans="1:18" x14ac:dyDescent="0.2">
      <c r="A493" s="8">
        <v>42569</v>
      </c>
      <c r="B493" s="9">
        <v>501</v>
      </c>
      <c r="C493" s="10">
        <v>0.31944444444444398</v>
      </c>
      <c r="D493" s="9" t="s">
        <v>8</v>
      </c>
      <c r="E493" s="9">
        <v>5</v>
      </c>
      <c r="F493" s="9" t="s">
        <v>19</v>
      </c>
      <c r="G493" s="13">
        <f t="shared" si="77"/>
        <v>1</v>
      </c>
      <c r="H493">
        <f t="shared" si="78"/>
        <v>1</v>
      </c>
      <c r="I493" s="14">
        <f t="shared" si="79"/>
        <v>8</v>
      </c>
      <c r="J493" s="14">
        <f t="shared" si="80"/>
        <v>2</v>
      </c>
      <c r="K493" s="14">
        <f t="shared" si="81"/>
        <v>3</v>
      </c>
      <c r="L493" s="14">
        <f t="shared" si="82"/>
        <v>2</v>
      </c>
      <c r="M493" s="14">
        <f t="shared" si="83"/>
        <v>1</v>
      </c>
      <c r="N493" s="14">
        <f t="shared" si="84"/>
        <v>1</v>
      </c>
      <c r="O493">
        <f t="shared" si="85"/>
        <v>2016</v>
      </c>
      <c r="P493">
        <f t="shared" si="86"/>
        <v>7</v>
      </c>
      <c r="Q493">
        <f t="shared" si="87"/>
        <v>18</v>
      </c>
      <c r="R493">
        <f>IF(E493=0,1,(IF(E493&lt;=5,2,(IF(E493&lt;=10,3,(IF(E493&gt;=11,4)))))))</f>
        <v>2</v>
      </c>
    </row>
    <row r="494" spans="1:18" x14ac:dyDescent="0.2">
      <c r="A494" s="8">
        <v>42569</v>
      </c>
      <c r="B494" s="9">
        <v>510</v>
      </c>
      <c r="C494" s="10">
        <v>0.32291666666666702</v>
      </c>
      <c r="D494" s="9" t="s">
        <v>8</v>
      </c>
      <c r="E494" s="9">
        <v>1</v>
      </c>
      <c r="F494" s="9" t="s">
        <v>19</v>
      </c>
      <c r="G494" s="13">
        <f t="shared" si="77"/>
        <v>8</v>
      </c>
      <c r="H494">
        <f t="shared" si="78"/>
        <v>1</v>
      </c>
      <c r="I494" s="14">
        <f t="shared" si="79"/>
        <v>8</v>
      </c>
      <c r="J494" s="14">
        <f t="shared" si="80"/>
        <v>2</v>
      </c>
      <c r="K494" s="14">
        <f t="shared" si="81"/>
        <v>1</v>
      </c>
      <c r="L494" s="14">
        <f t="shared" si="82"/>
        <v>3</v>
      </c>
      <c r="M494" s="14">
        <f t="shared" si="83"/>
        <v>3</v>
      </c>
      <c r="N494" s="14">
        <f t="shared" si="84"/>
        <v>3</v>
      </c>
      <c r="O494">
        <f t="shared" si="85"/>
        <v>2016</v>
      </c>
      <c r="P494">
        <f t="shared" si="86"/>
        <v>7</v>
      </c>
      <c r="Q494">
        <f t="shared" si="87"/>
        <v>18</v>
      </c>
      <c r="R494">
        <f>IF(E494=0,1,(IF(E494&lt;=5,2,(IF(E494&lt;=10,3,(IF(E494&gt;=11,4)))))))</f>
        <v>2</v>
      </c>
    </row>
    <row r="495" spans="1:18" x14ac:dyDescent="0.2">
      <c r="A495" s="8">
        <v>42569</v>
      </c>
      <c r="B495" s="9">
        <v>504</v>
      </c>
      <c r="C495" s="10">
        <v>0.34583333333333299</v>
      </c>
      <c r="D495" s="9" t="s">
        <v>8</v>
      </c>
      <c r="E495" s="9">
        <v>29</v>
      </c>
      <c r="F495" s="9" t="s">
        <v>18</v>
      </c>
      <c r="G495" s="13">
        <f t="shared" si="77"/>
        <v>4</v>
      </c>
      <c r="H495">
        <f t="shared" si="78"/>
        <v>1</v>
      </c>
      <c r="I495" s="14">
        <f t="shared" si="79"/>
        <v>9</v>
      </c>
      <c r="J495" s="14">
        <f t="shared" si="80"/>
        <v>4</v>
      </c>
      <c r="K495" s="14">
        <f t="shared" si="81"/>
        <v>4</v>
      </c>
      <c r="L495" s="14">
        <f t="shared" si="82"/>
        <v>4</v>
      </c>
      <c r="M495" s="14">
        <f t="shared" si="83"/>
        <v>3</v>
      </c>
      <c r="N495" s="14">
        <f t="shared" si="84"/>
        <v>3</v>
      </c>
      <c r="O495">
        <f t="shared" si="85"/>
        <v>2016</v>
      </c>
      <c r="P495">
        <f t="shared" si="86"/>
        <v>7</v>
      </c>
      <c r="Q495">
        <f t="shared" si="87"/>
        <v>18</v>
      </c>
      <c r="R495">
        <f>IF(E495=0,1,(IF(E495&lt;=5,2,(IF(E495&lt;=10,3,(IF(E495&gt;=11,4)))))))</f>
        <v>4</v>
      </c>
    </row>
    <row r="496" spans="1:18" x14ac:dyDescent="0.2">
      <c r="A496" s="8">
        <v>42569</v>
      </c>
      <c r="B496" s="9">
        <v>505</v>
      </c>
      <c r="C496" s="10">
        <v>0.36805555555555602</v>
      </c>
      <c r="D496" s="9" t="s">
        <v>8</v>
      </c>
      <c r="E496" s="9">
        <v>15</v>
      </c>
      <c r="F496" s="9" t="s">
        <v>18</v>
      </c>
      <c r="G496" s="13">
        <f t="shared" si="77"/>
        <v>5</v>
      </c>
      <c r="H496">
        <f t="shared" si="78"/>
        <v>1</v>
      </c>
      <c r="I496" s="14">
        <f t="shared" si="79"/>
        <v>9</v>
      </c>
      <c r="J496" s="14">
        <f t="shared" si="80"/>
        <v>4</v>
      </c>
      <c r="K496" s="14">
        <f t="shared" si="81"/>
        <v>3</v>
      </c>
      <c r="L496" s="14">
        <f t="shared" si="82"/>
        <v>3</v>
      </c>
      <c r="M496" s="14">
        <f t="shared" si="83"/>
        <v>4</v>
      </c>
      <c r="N496" s="14">
        <f t="shared" si="84"/>
        <v>4</v>
      </c>
      <c r="O496">
        <f t="shared" si="85"/>
        <v>2016</v>
      </c>
      <c r="P496">
        <f t="shared" si="86"/>
        <v>7</v>
      </c>
      <c r="Q496">
        <f t="shared" si="87"/>
        <v>18</v>
      </c>
      <c r="R496">
        <f>IF(E496=0,1,(IF(E496&lt;=5,2,(IF(E496&lt;=10,3,(IF(E496&gt;=11,4)))))))</f>
        <v>4</v>
      </c>
    </row>
    <row r="497" spans="1:18" x14ac:dyDescent="0.2">
      <c r="A497" s="8">
        <v>42569</v>
      </c>
      <c r="B497" s="9">
        <v>501</v>
      </c>
      <c r="C497" s="10">
        <v>0.37152777777777801</v>
      </c>
      <c r="D497" s="9" t="s">
        <v>8</v>
      </c>
      <c r="E497" s="9">
        <v>4</v>
      </c>
      <c r="F497" s="9" t="s">
        <v>19</v>
      </c>
      <c r="G497" s="13">
        <f t="shared" si="77"/>
        <v>1</v>
      </c>
      <c r="H497">
        <f t="shared" si="78"/>
        <v>1</v>
      </c>
      <c r="I497" s="14">
        <f t="shared" si="79"/>
        <v>9</v>
      </c>
      <c r="J497" s="14">
        <f t="shared" si="80"/>
        <v>2</v>
      </c>
      <c r="K497" s="14">
        <f t="shared" si="81"/>
        <v>3</v>
      </c>
      <c r="L497" s="14">
        <f t="shared" si="82"/>
        <v>2</v>
      </c>
      <c r="M497" s="14">
        <f t="shared" si="83"/>
        <v>1</v>
      </c>
      <c r="N497" s="14">
        <f t="shared" si="84"/>
        <v>1</v>
      </c>
      <c r="O497">
        <f t="shared" si="85"/>
        <v>2016</v>
      </c>
      <c r="P497">
        <f t="shared" si="86"/>
        <v>7</v>
      </c>
      <c r="Q497">
        <f t="shared" si="87"/>
        <v>18</v>
      </c>
      <c r="R497">
        <f>IF(E497=0,1,(IF(E497&lt;=5,2,(IF(E497&lt;=10,3,(IF(E497&gt;=11,4)))))))</f>
        <v>2</v>
      </c>
    </row>
    <row r="498" spans="1:18" x14ac:dyDescent="0.2">
      <c r="A498" s="8">
        <v>42569</v>
      </c>
      <c r="B498" s="9">
        <v>504</v>
      </c>
      <c r="C498" s="10">
        <v>0.390277777777778</v>
      </c>
      <c r="D498" s="9" t="s">
        <v>8</v>
      </c>
      <c r="E498" s="9">
        <v>93</v>
      </c>
      <c r="F498" s="9" t="s">
        <v>18</v>
      </c>
      <c r="G498" s="13">
        <f t="shared" si="77"/>
        <v>4</v>
      </c>
      <c r="H498">
        <f t="shared" si="78"/>
        <v>1</v>
      </c>
      <c r="I498" s="14">
        <f t="shared" si="79"/>
        <v>10</v>
      </c>
      <c r="J498" s="14">
        <f t="shared" si="80"/>
        <v>4</v>
      </c>
      <c r="K498" s="14">
        <f t="shared" si="81"/>
        <v>4</v>
      </c>
      <c r="L498" s="14">
        <f t="shared" si="82"/>
        <v>4</v>
      </c>
      <c r="M498" s="14">
        <f t="shared" si="83"/>
        <v>3</v>
      </c>
      <c r="N498" s="14">
        <f t="shared" si="84"/>
        <v>3</v>
      </c>
      <c r="O498">
        <f t="shared" si="85"/>
        <v>2016</v>
      </c>
      <c r="P498">
        <f t="shared" si="86"/>
        <v>7</v>
      </c>
      <c r="Q498">
        <f t="shared" si="87"/>
        <v>18</v>
      </c>
      <c r="R498">
        <f>IF(E498=0,1,(IF(E498&lt;=5,2,(IF(E498&lt;=10,3,(IF(E498&gt;=11,4)))))))</f>
        <v>4</v>
      </c>
    </row>
    <row r="499" spans="1:18" x14ac:dyDescent="0.2">
      <c r="A499" s="8">
        <v>42569</v>
      </c>
      <c r="B499" s="9">
        <v>504</v>
      </c>
      <c r="C499" s="10">
        <v>0.39444444444444399</v>
      </c>
      <c r="D499" s="9" t="s">
        <v>8</v>
      </c>
      <c r="E499" s="9">
        <v>76</v>
      </c>
      <c r="F499" s="9" t="s">
        <v>19</v>
      </c>
      <c r="G499" s="13">
        <f t="shared" si="77"/>
        <v>4</v>
      </c>
      <c r="H499">
        <f t="shared" si="78"/>
        <v>1</v>
      </c>
      <c r="I499" s="14">
        <f t="shared" si="79"/>
        <v>10</v>
      </c>
      <c r="J499" s="14">
        <f t="shared" si="80"/>
        <v>2</v>
      </c>
      <c r="K499" s="14">
        <f t="shared" si="81"/>
        <v>4</v>
      </c>
      <c r="L499" s="14">
        <f t="shared" si="82"/>
        <v>4</v>
      </c>
      <c r="M499" s="14">
        <f t="shared" si="83"/>
        <v>3</v>
      </c>
      <c r="N499" s="14">
        <f t="shared" si="84"/>
        <v>3</v>
      </c>
      <c r="O499">
        <f t="shared" si="85"/>
        <v>2016</v>
      </c>
      <c r="P499">
        <f t="shared" si="86"/>
        <v>7</v>
      </c>
      <c r="Q499">
        <f t="shared" si="87"/>
        <v>18</v>
      </c>
      <c r="R499">
        <f>IF(E499=0,1,(IF(E499&lt;=5,2,(IF(E499&lt;=10,3,(IF(E499&gt;=11,4)))))))</f>
        <v>4</v>
      </c>
    </row>
    <row r="500" spans="1:18" x14ac:dyDescent="0.2">
      <c r="A500" s="8">
        <v>42569</v>
      </c>
      <c r="B500" s="9">
        <v>514</v>
      </c>
      <c r="C500" s="10">
        <v>0.39861111111111103</v>
      </c>
      <c r="D500" s="9" t="s">
        <v>8</v>
      </c>
      <c r="E500" s="9">
        <v>70</v>
      </c>
      <c r="F500" s="9" t="s">
        <v>19</v>
      </c>
      <c r="G500" s="13">
        <f t="shared" si="77"/>
        <v>11</v>
      </c>
      <c r="H500">
        <f t="shared" si="78"/>
        <v>1</v>
      </c>
      <c r="I500" s="14">
        <f t="shared" si="79"/>
        <v>10</v>
      </c>
      <c r="J500" s="14">
        <f t="shared" si="80"/>
        <v>2</v>
      </c>
      <c r="K500" s="14">
        <f t="shared" si="81"/>
        <v>2</v>
      </c>
      <c r="L500" s="14">
        <f t="shared" si="82"/>
        <v>1</v>
      </c>
      <c r="M500" s="14">
        <f t="shared" si="83"/>
        <v>3</v>
      </c>
      <c r="N500" s="14">
        <f t="shared" si="84"/>
        <v>1</v>
      </c>
      <c r="O500">
        <f t="shared" si="85"/>
        <v>2016</v>
      </c>
      <c r="P500">
        <f t="shared" si="86"/>
        <v>7</v>
      </c>
      <c r="Q500">
        <f t="shared" si="87"/>
        <v>18</v>
      </c>
      <c r="R500">
        <f>IF(E500=0,1,(IF(E500&lt;=5,2,(IF(E500&lt;=10,3,(IF(E500&gt;=11,4)))))))</f>
        <v>4</v>
      </c>
    </row>
    <row r="501" spans="1:18" x14ac:dyDescent="0.2">
      <c r="A501" s="8">
        <v>42569</v>
      </c>
      <c r="B501" s="9">
        <v>514</v>
      </c>
      <c r="C501" s="10">
        <v>0.4</v>
      </c>
      <c r="D501" s="9" t="s">
        <v>8</v>
      </c>
      <c r="E501" s="9">
        <v>16</v>
      </c>
      <c r="F501" s="9" t="s">
        <v>19</v>
      </c>
      <c r="G501" s="13">
        <f t="shared" si="77"/>
        <v>11</v>
      </c>
      <c r="H501">
        <f t="shared" si="78"/>
        <v>1</v>
      </c>
      <c r="I501" s="14">
        <f t="shared" si="79"/>
        <v>10</v>
      </c>
      <c r="J501" s="14">
        <f t="shared" si="80"/>
        <v>2</v>
      </c>
      <c r="K501" s="14">
        <f t="shared" si="81"/>
        <v>2</v>
      </c>
      <c r="L501" s="14">
        <f t="shared" si="82"/>
        <v>1</v>
      </c>
      <c r="M501" s="14">
        <f t="shared" si="83"/>
        <v>3</v>
      </c>
      <c r="N501" s="14">
        <f t="shared" si="84"/>
        <v>1</v>
      </c>
      <c r="O501">
        <f t="shared" si="85"/>
        <v>2016</v>
      </c>
      <c r="P501">
        <f t="shared" si="86"/>
        <v>7</v>
      </c>
      <c r="Q501">
        <f t="shared" si="87"/>
        <v>18</v>
      </c>
      <c r="R501">
        <f>IF(E501=0,1,(IF(E501&lt;=5,2,(IF(E501&lt;=10,3,(IF(E501&gt;=11,4)))))))</f>
        <v>4</v>
      </c>
    </row>
    <row r="502" spans="1:18" x14ac:dyDescent="0.2">
      <c r="A502" s="8">
        <v>42569</v>
      </c>
      <c r="B502" s="9">
        <v>501</v>
      </c>
      <c r="C502" s="10">
        <v>0.40277777777777801</v>
      </c>
      <c r="D502" s="9" t="s">
        <v>8</v>
      </c>
      <c r="E502" s="9">
        <v>10</v>
      </c>
      <c r="F502" s="9" t="s">
        <v>19</v>
      </c>
      <c r="G502" s="13">
        <f t="shared" si="77"/>
        <v>1</v>
      </c>
      <c r="H502">
        <f t="shared" si="78"/>
        <v>1</v>
      </c>
      <c r="I502" s="14">
        <f t="shared" si="79"/>
        <v>10</v>
      </c>
      <c r="J502" s="14">
        <f t="shared" si="80"/>
        <v>2</v>
      </c>
      <c r="K502" s="14">
        <f t="shared" si="81"/>
        <v>3</v>
      </c>
      <c r="L502" s="14">
        <f t="shared" si="82"/>
        <v>2</v>
      </c>
      <c r="M502" s="14">
        <f t="shared" si="83"/>
        <v>1</v>
      </c>
      <c r="N502" s="14">
        <f t="shared" si="84"/>
        <v>1</v>
      </c>
      <c r="O502">
        <f t="shared" si="85"/>
        <v>2016</v>
      </c>
      <c r="P502">
        <f t="shared" si="86"/>
        <v>7</v>
      </c>
      <c r="Q502">
        <f t="shared" si="87"/>
        <v>18</v>
      </c>
      <c r="R502">
        <f>IF(E502=0,1,(IF(E502&lt;=5,2,(IF(E502&lt;=10,3,(IF(E502&gt;=11,4)))))))</f>
        <v>3</v>
      </c>
    </row>
    <row r="503" spans="1:18" x14ac:dyDescent="0.2">
      <c r="A503" s="8">
        <v>42569</v>
      </c>
      <c r="B503" s="9">
        <v>506</v>
      </c>
      <c r="C503" s="10">
        <v>0.41249999999999998</v>
      </c>
      <c r="D503" s="9" t="s">
        <v>8</v>
      </c>
      <c r="E503" s="9">
        <v>33</v>
      </c>
      <c r="F503" s="9" t="s">
        <v>18</v>
      </c>
      <c r="G503" s="13">
        <f t="shared" si="77"/>
        <v>6</v>
      </c>
      <c r="H503">
        <f t="shared" si="78"/>
        <v>1</v>
      </c>
      <c r="I503" s="14">
        <f t="shared" si="79"/>
        <v>10</v>
      </c>
      <c r="J503" s="14">
        <f t="shared" si="80"/>
        <v>4</v>
      </c>
      <c r="K503" s="14">
        <f t="shared" si="81"/>
        <v>4</v>
      </c>
      <c r="L503" s="14">
        <f t="shared" si="82"/>
        <v>2</v>
      </c>
      <c r="M503" s="14">
        <f t="shared" si="83"/>
        <v>2</v>
      </c>
      <c r="N503" s="14">
        <f t="shared" si="84"/>
        <v>2</v>
      </c>
      <c r="O503">
        <f t="shared" si="85"/>
        <v>2016</v>
      </c>
      <c r="P503">
        <f t="shared" si="86"/>
        <v>7</v>
      </c>
      <c r="Q503">
        <f t="shared" si="87"/>
        <v>18</v>
      </c>
      <c r="R503">
        <f>IF(E503=0,1,(IF(E503&lt;=5,2,(IF(E503&lt;=10,3,(IF(E503&gt;=11,4)))))))</f>
        <v>4</v>
      </c>
    </row>
    <row r="504" spans="1:18" x14ac:dyDescent="0.2">
      <c r="A504" s="8">
        <v>42569</v>
      </c>
      <c r="B504" s="9">
        <v>504</v>
      </c>
      <c r="C504" s="10">
        <v>0.45694444444444399</v>
      </c>
      <c r="D504" s="9" t="s">
        <v>8</v>
      </c>
      <c r="E504" s="9">
        <v>16</v>
      </c>
      <c r="F504" s="9" t="s">
        <v>19</v>
      </c>
      <c r="G504" s="13">
        <f t="shared" si="77"/>
        <v>4</v>
      </c>
      <c r="H504">
        <f t="shared" si="78"/>
        <v>1</v>
      </c>
      <c r="I504" s="14">
        <f t="shared" si="79"/>
        <v>11</v>
      </c>
      <c r="J504" s="14">
        <f t="shared" si="80"/>
        <v>2</v>
      </c>
      <c r="K504" s="14">
        <f t="shared" si="81"/>
        <v>4</v>
      </c>
      <c r="L504" s="14">
        <f t="shared" si="82"/>
        <v>4</v>
      </c>
      <c r="M504" s="14">
        <f t="shared" si="83"/>
        <v>3</v>
      </c>
      <c r="N504" s="14">
        <f t="shared" si="84"/>
        <v>3</v>
      </c>
      <c r="O504">
        <f t="shared" si="85"/>
        <v>2016</v>
      </c>
      <c r="P504">
        <f t="shared" si="86"/>
        <v>7</v>
      </c>
      <c r="Q504">
        <f t="shared" si="87"/>
        <v>18</v>
      </c>
      <c r="R504">
        <f>IF(E504=0,1,(IF(E504&lt;=5,2,(IF(E504&lt;=10,3,(IF(E504&gt;=11,4)))))))</f>
        <v>4</v>
      </c>
    </row>
    <row r="505" spans="1:18" x14ac:dyDescent="0.2">
      <c r="A505" s="8">
        <v>42569</v>
      </c>
      <c r="B505" s="9">
        <v>504</v>
      </c>
      <c r="C505" s="10">
        <v>0.53263888888888899</v>
      </c>
      <c r="D505" s="9" t="s">
        <v>8</v>
      </c>
      <c r="E505" s="9">
        <v>5</v>
      </c>
      <c r="F505" s="9" t="s">
        <v>18</v>
      </c>
      <c r="G505" s="13">
        <f t="shared" si="77"/>
        <v>4</v>
      </c>
      <c r="H505">
        <f t="shared" si="78"/>
        <v>1</v>
      </c>
      <c r="I505" s="14">
        <f t="shared" si="79"/>
        <v>13</v>
      </c>
      <c r="J505" s="14">
        <f t="shared" si="80"/>
        <v>4</v>
      </c>
      <c r="K505" s="14">
        <f t="shared" si="81"/>
        <v>4</v>
      </c>
      <c r="L505" s="14">
        <f t="shared" si="82"/>
        <v>4</v>
      </c>
      <c r="M505" s="14">
        <f t="shared" si="83"/>
        <v>3</v>
      </c>
      <c r="N505" s="14">
        <f t="shared" si="84"/>
        <v>3</v>
      </c>
      <c r="O505">
        <f t="shared" si="85"/>
        <v>2016</v>
      </c>
      <c r="P505">
        <f t="shared" si="86"/>
        <v>7</v>
      </c>
      <c r="Q505">
        <f t="shared" si="87"/>
        <v>18</v>
      </c>
      <c r="R505">
        <f>IF(E505=0,1,(IF(E505&lt;=5,2,(IF(E505&lt;=10,3,(IF(E505&gt;=11,4)))))))</f>
        <v>2</v>
      </c>
    </row>
    <row r="506" spans="1:18" x14ac:dyDescent="0.2">
      <c r="A506" s="8">
        <v>42569</v>
      </c>
      <c r="B506" s="9">
        <v>501</v>
      </c>
      <c r="C506" s="10">
        <v>0.57986111111111105</v>
      </c>
      <c r="D506" s="9" t="s">
        <v>8</v>
      </c>
      <c r="E506" s="9">
        <v>6</v>
      </c>
      <c r="F506" s="9" t="s">
        <v>19</v>
      </c>
      <c r="G506" s="13">
        <f t="shared" si="77"/>
        <v>1</v>
      </c>
      <c r="H506">
        <f t="shared" si="78"/>
        <v>1</v>
      </c>
      <c r="I506" s="14">
        <f t="shared" si="79"/>
        <v>14</v>
      </c>
      <c r="J506" s="14">
        <f t="shared" si="80"/>
        <v>2</v>
      </c>
      <c r="K506" s="14">
        <f t="shared" si="81"/>
        <v>3</v>
      </c>
      <c r="L506" s="14">
        <f t="shared" si="82"/>
        <v>2</v>
      </c>
      <c r="M506" s="14">
        <f t="shared" si="83"/>
        <v>1</v>
      </c>
      <c r="N506" s="14">
        <f t="shared" si="84"/>
        <v>1</v>
      </c>
      <c r="O506">
        <f t="shared" si="85"/>
        <v>2016</v>
      </c>
      <c r="P506">
        <f t="shared" si="86"/>
        <v>7</v>
      </c>
      <c r="Q506">
        <f t="shared" si="87"/>
        <v>18</v>
      </c>
      <c r="R506">
        <f>IF(E506=0,1,(IF(E506&lt;=5,2,(IF(E506&lt;=10,3,(IF(E506&gt;=11,4)))))))</f>
        <v>3</v>
      </c>
    </row>
    <row r="507" spans="1:18" x14ac:dyDescent="0.2">
      <c r="A507" s="8">
        <v>42569</v>
      </c>
      <c r="B507" s="9">
        <v>501</v>
      </c>
      <c r="C507" s="10">
        <v>0.58680555555555602</v>
      </c>
      <c r="D507" s="9" t="s">
        <v>8</v>
      </c>
      <c r="E507" s="9">
        <v>6</v>
      </c>
      <c r="F507" s="9" t="s">
        <v>19</v>
      </c>
      <c r="G507" s="13">
        <f t="shared" si="77"/>
        <v>1</v>
      </c>
      <c r="H507">
        <f t="shared" si="78"/>
        <v>1</v>
      </c>
      <c r="I507" s="14">
        <f t="shared" si="79"/>
        <v>15</v>
      </c>
      <c r="J507" s="14">
        <f t="shared" si="80"/>
        <v>2</v>
      </c>
      <c r="K507" s="14">
        <f t="shared" si="81"/>
        <v>3</v>
      </c>
      <c r="L507" s="14">
        <f t="shared" si="82"/>
        <v>2</v>
      </c>
      <c r="M507" s="14">
        <f t="shared" si="83"/>
        <v>1</v>
      </c>
      <c r="N507" s="14">
        <f t="shared" si="84"/>
        <v>1</v>
      </c>
      <c r="O507">
        <f t="shared" si="85"/>
        <v>2016</v>
      </c>
      <c r="P507">
        <f t="shared" si="86"/>
        <v>7</v>
      </c>
      <c r="Q507">
        <f t="shared" si="87"/>
        <v>18</v>
      </c>
      <c r="R507">
        <f>IF(E507=0,1,(IF(E507&lt;=5,2,(IF(E507&lt;=10,3,(IF(E507&gt;=11,4)))))))</f>
        <v>3</v>
      </c>
    </row>
    <row r="508" spans="1:18" x14ac:dyDescent="0.2">
      <c r="A508" s="8">
        <v>42569</v>
      </c>
      <c r="B508" s="9">
        <v>504</v>
      </c>
      <c r="C508" s="10">
        <v>0.63819444444444395</v>
      </c>
      <c r="D508" s="9" t="s">
        <v>8</v>
      </c>
      <c r="E508" s="9">
        <v>3</v>
      </c>
      <c r="F508" s="9" t="s">
        <v>19</v>
      </c>
      <c r="G508" s="13">
        <f t="shared" si="77"/>
        <v>4</v>
      </c>
      <c r="H508">
        <f t="shared" si="78"/>
        <v>1</v>
      </c>
      <c r="I508" s="14">
        <f t="shared" si="79"/>
        <v>16</v>
      </c>
      <c r="J508" s="14">
        <f t="shared" si="80"/>
        <v>2</v>
      </c>
      <c r="K508" s="14">
        <f t="shared" si="81"/>
        <v>4</v>
      </c>
      <c r="L508" s="14">
        <f t="shared" si="82"/>
        <v>4</v>
      </c>
      <c r="M508" s="14">
        <f t="shared" si="83"/>
        <v>3</v>
      </c>
      <c r="N508" s="14">
        <f t="shared" si="84"/>
        <v>3</v>
      </c>
      <c r="O508">
        <f t="shared" si="85"/>
        <v>2016</v>
      </c>
      <c r="P508">
        <f t="shared" si="86"/>
        <v>7</v>
      </c>
      <c r="Q508">
        <f t="shared" si="87"/>
        <v>18</v>
      </c>
      <c r="R508">
        <f>IF(E508=0,1,(IF(E508&lt;=5,2,(IF(E508&lt;=10,3,(IF(E508&gt;=11,4)))))))</f>
        <v>2</v>
      </c>
    </row>
    <row r="509" spans="1:18" x14ac:dyDescent="0.2">
      <c r="A509" s="8">
        <v>42569</v>
      </c>
      <c r="B509" s="9">
        <v>506</v>
      </c>
      <c r="C509" s="10">
        <v>0.70902777777777803</v>
      </c>
      <c r="D509" s="9" t="s">
        <v>8</v>
      </c>
      <c r="E509" s="9">
        <v>6</v>
      </c>
      <c r="F509" s="9" t="s">
        <v>18</v>
      </c>
      <c r="G509" s="13">
        <f t="shared" si="77"/>
        <v>6</v>
      </c>
      <c r="H509">
        <f t="shared" si="78"/>
        <v>1</v>
      </c>
      <c r="I509" s="14">
        <f t="shared" si="79"/>
        <v>18</v>
      </c>
      <c r="J509" s="14">
        <f t="shared" si="80"/>
        <v>4</v>
      </c>
      <c r="K509" s="14">
        <f t="shared" si="81"/>
        <v>4</v>
      </c>
      <c r="L509" s="14">
        <f t="shared" si="82"/>
        <v>2</v>
      </c>
      <c r="M509" s="14">
        <f t="shared" si="83"/>
        <v>2</v>
      </c>
      <c r="N509" s="14">
        <f t="shared" si="84"/>
        <v>2</v>
      </c>
      <c r="O509">
        <f t="shared" si="85"/>
        <v>2016</v>
      </c>
      <c r="P509">
        <f t="shared" si="86"/>
        <v>7</v>
      </c>
      <c r="Q509">
        <f t="shared" si="87"/>
        <v>18</v>
      </c>
      <c r="R509">
        <f>IF(E509=0,1,(IF(E509&lt;=5,2,(IF(E509&lt;=10,3,(IF(E509&gt;=11,4)))))))</f>
        <v>3</v>
      </c>
    </row>
    <row r="510" spans="1:18" x14ac:dyDescent="0.2">
      <c r="A510" s="8">
        <v>42569</v>
      </c>
      <c r="B510" s="9">
        <v>504</v>
      </c>
      <c r="C510" s="10">
        <v>0.74513888888888902</v>
      </c>
      <c r="D510" s="9" t="s">
        <v>8</v>
      </c>
      <c r="E510" s="9">
        <v>18</v>
      </c>
      <c r="F510" s="9" t="s">
        <v>18</v>
      </c>
      <c r="G510" s="13">
        <f t="shared" si="77"/>
        <v>4</v>
      </c>
      <c r="H510">
        <f t="shared" si="78"/>
        <v>1</v>
      </c>
      <c r="I510" s="14">
        <f t="shared" si="79"/>
        <v>18</v>
      </c>
      <c r="J510" s="14">
        <f t="shared" si="80"/>
        <v>4</v>
      </c>
      <c r="K510" s="14">
        <f t="shared" si="81"/>
        <v>4</v>
      </c>
      <c r="L510" s="14">
        <f t="shared" si="82"/>
        <v>4</v>
      </c>
      <c r="M510" s="14">
        <f t="shared" si="83"/>
        <v>3</v>
      </c>
      <c r="N510" s="14">
        <f t="shared" si="84"/>
        <v>3</v>
      </c>
      <c r="O510">
        <f t="shared" si="85"/>
        <v>2016</v>
      </c>
      <c r="P510">
        <f t="shared" si="86"/>
        <v>7</v>
      </c>
      <c r="Q510">
        <f t="shared" si="87"/>
        <v>18</v>
      </c>
      <c r="R510">
        <f>IF(E510=0,1,(IF(E510&lt;=5,2,(IF(E510&lt;=10,3,(IF(E510&gt;=11,4)))))))</f>
        <v>4</v>
      </c>
    </row>
    <row r="511" spans="1:18" x14ac:dyDescent="0.2">
      <c r="A511" s="8">
        <v>42569</v>
      </c>
      <c r="B511" s="9">
        <v>505</v>
      </c>
      <c r="C511" s="10">
        <v>0.74583333333333302</v>
      </c>
      <c r="D511" s="9" t="s">
        <v>8</v>
      </c>
      <c r="E511" s="9">
        <v>19</v>
      </c>
      <c r="F511" s="9" t="s">
        <v>18</v>
      </c>
      <c r="G511" s="13">
        <f t="shared" si="77"/>
        <v>5</v>
      </c>
      <c r="H511">
        <f t="shared" si="78"/>
        <v>1</v>
      </c>
      <c r="I511" s="14">
        <f t="shared" si="79"/>
        <v>18</v>
      </c>
      <c r="J511" s="14">
        <f t="shared" si="80"/>
        <v>4</v>
      </c>
      <c r="K511" s="14">
        <f t="shared" si="81"/>
        <v>3</v>
      </c>
      <c r="L511" s="14">
        <f t="shared" si="82"/>
        <v>3</v>
      </c>
      <c r="M511" s="14">
        <f t="shared" si="83"/>
        <v>4</v>
      </c>
      <c r="N511" s="14">
        <f t="shared" si="84"/>
        <v>4</v>
      </c>
      <c r="O511">
        <f t="shared" si="85"/>
        <v>2016</v>
      </c>
      <c r="P511">
        <f t="shared" si="86"/>
        <v>7</v>
      </c>
      <c r="Q511">
        <f t="shared" si="87"/>
        <v>18</v>
      </c>
      <c r="R511">
        <f>IF(E511=0,1,(IF(E511&lt;=5,2,(IF(E511&lt;=10,3,(IF(E511&gt;=11,4)))))))</f>
        <v>4</v>
      </c>
    </row>
    <row r="512" spans="1:18" x14ac:dyDescent="0.2">
      <c r="A512" s="8">
        <v>42569</v>
      </c>
      <c r="B512" s="9">
        <v>514</v>
      </c>
      <c r="C512" s="10">
        <v>0.79583333333333295</v>
      </c>
      <c r="D512" s="9" t="s">
        <v>8</v>
      </c>
      <c r="E512" s="9">
        <v>9</v>
      </c>
      <c r="F512" s="9" t="s">
        <v>18</v>
      </c>
      <c r="G512" s="13">
        <f t="shared" si="77"/>
        <v>11</v>
      </c>
      <c r="H512">
        <f t="shared" si="78"/>
        <v>1</v>
      </c>
      <c r="I512" s="14">
        <f t="shared" si="79"/>
        <v>20</v>
      </c>
      <c r="J512" s="14">
        <f t="shared" si="80"/>
        <v>4</v>
      </c>
      <c r="K512" s="14">
        <f t="shared" si="81"/>
        <v>2</v>
      </c>
      <c r="L512" s="14">
        <f t="shared" si="82"/>
        <v>1</v>
      </c>
      <c r="M512" s="14">
        <f t="shared" si="83"/>
        <v>3</v>
      </c>
      <c r="N512" s="14">
        <f t="shared" si="84"/>
        <v>1</v>
      </c>
      <c r="O512">
        <f t="shared" si="85"/>
        <v>2016</v>
      </c>
      <c r="P512">
        <f t="shared" si="86"/>
        <v>7</v>
      </c>
      <c r="Q512">
        <f t="shared" si="87"/>
        <v>18</v>
      </c>
      <c r="R512">
        <f>IF(E512=0,1,(IF(E512&lt;=5,2,(IF(E512&lt;=10,3,(IF(E512&gt;=11,4)))))))</f>
        <v>3</v>
      </c>
    </row>
    <row r="513" spans="1:18" x14ac:dyDescent="0.2">
      <c r="A513" s="8">
        <v>42569</v>
      </c>
      <c r="B513" s="9">
        <v>504</v>
      </c>
      <c r="C513" s="10">
        <v>0.82638888888888895</v>
      </c>
      <c r="D513" s="9" t="s">
        <v>8</v>
      </c>
      <c r="E513" s="9">
        <v>5</v>
      </c>
      <c r="F513" s="9" t="s">
        <v>18</v>
      </c>
      <c r="G513" s="13">
        <f t="shared" si="77"/>
        <v>4</v>
      </c>
      <c r="H513">
        <f t="shared" si="78"/>
        <v>1</v>
      </c>
      <c r="I513" s="14">
        <f t="shared" si="79"/>
        <v>20</v>
      </c>
      <c r="J513" s="14">
        <f t="shared" si="80"/>
        <v>4</v>
      </c>
      <c r="K513" s="14">
        <f t="shared" si="81"/>
        <v>4</v>
      </c>
      <c r="L513" s="14">
        <f t="shared" si="82"/>
        <v>4</v>
      </c>
      <c r="M513" s="14">
        <f t="shared" si="83"/>
        <v>3</v>
      </c>
      <c r="N513" s="14">
        <f t="shared" si="84"/>
        <v>3</v>
      </c>
      <c r="O513">
        <f t="shared" si="85"/>
        <v>2016</v>
      </c>
      <c r="P513">
        <f t="shared" si="86"/>
        <v>7</v>
      </c>
      <c r="Q513">
        <f t="shared" si="87"/>
        <v>18</v>
      </c>
      <c r="R513">
        <f>IF(E513=0,1,(IF(E513&lt;=5,2,(IF(E513&lt;=10,3,(IF(E513&gt;=11,4)))))))</f>
        <v>2</v>
      </c>
    </row>
    <row r="514" spans="1:18" x14ac:dyDescent="0.2">
      <c r="A514" s="8">
        <v>42569</v>
      </c>
      <c r="B514" s="9">
        <v>501</v>
      </c>
      <c r="C514" s="10">
        <v>0.82777777777777795</v>
      </c>
      <c r="D514" s="9" t="s">
        <v>8</v>
      </c>
      <c r="E514" s="9">
        <v>5</v>
      </c>
      <c r="F514" s="9" t="s">
        <v>18</v>
      </c>
      <c r="G514" s="13">
        <f t="shared" si="77"/>
        <v>1</v>
      </c>
      <c r="H514">
        <f t="shared" si="78"/>
        <v>1</v>
      </c>
      <c r="I514" s="14">
        <f t="shared" si="79"/>
        <v>20</v>
      </c>
      <c r="J514" s="14">
        <f t="shared" si="80"/>
        <v>4</v>
      </c>
      <c r="K514" s="14">
        <f t="shared" si="81"/>
        <v>3</v>
      </c>
      <c r="L514" s="14">
        <f t="shared" si="82"/>
        <v>2</v>
      </c>
      <c r="M514" s="14">
        <f t="shared" si="83"/>
        <v>1</v>
      </c>
      <c r="N514" s="14">
        <f t="shared" si="84"/>
        <v>1</v>
      </c>
      <c r="O514">
        <f t="shared" si="85"/>
        <v>2016</v>
      </c>
      <c r="P514">
        <f t="shared" si="86"/>
        <v>7</v>
      </c>
      <c r="Q514">
        <f t="shared" si="87"/>
        <v>18</v>
      </c>
      <c r="R514">
        <f>IF(E514=0,1,(IF(E514&lt;=5,2,(IF(E514&lt;=10,3,(IF(E514&gt;=11,4)))))))</f>
        <v>2</v>
      </c>
    </row>
    <row r="515" spans="1:18" x14ac:dyDescent="0.2">
      <c r="A515" s="8">
        <v>42570</v>
      </c>
      <c r="B515" s="9">
        <v>501</v>
      </c>
      <c r="C515" s="10">
        <v>5.2777777777777798E-2</v>
      </c>
      <c r="D515" s="9" t="s">
        <v>9</v>
      </c>
      <c r="E515" s="9">
        <v>24</v>
      </c>
      <c r="F515" s="9" t="s">
        <v>18</v>
      </c>
      <c r="G515" s="13">
        <f t="shared" ref="G515:G578" si="88">IF(B515=501,1,(IF(B515=502,2,(IF(B515=503,3,(IF(B515=504,4,(IF(B515=505,5,(IF(B515=506,6,(IF(B515=509,7,(IF(B515=510,8,(IF(B515=511,9,(IF(B515=512,10,(IF(B515=514,11)))))))))))))))))))))</f>
        <v>1</v>
      </c>
      <c r="H515">
        <f t="shared" ref="H515:H578" si="89">IF(D515="Friday",5,(IF(D515="Saturday",6,(IF(D515="Sunday",7,(IF(D515="Monday",1,(IF(D515="Tuesday",2,(IF(D515="Wednesday",3,(IF(D515="Thursday",4,0)))))))))))))</f>
        <v>2</v>
      </c>
      <c r="I515" s="14">
        <f t="shared" ref="I515:I578" si="90">(ROUNDDOWN(C515*24,0)+1)</f>
        <v>2</v>
      </c>
      <c r="J515" s="14">
        <f t="shared" ref="J515:J578" si="91">IF(F515="N",1,(IF(F515="E",2,(IF(F515="S",3,(IF(F515="W",4)))))))</f>
        <v>4</v>
      </c>
      <c r="K515" s="14">
        <f t="shared" ref="K515:K578" si="92">IF(B515=501,3,(IF(B515=502,2,(IF(B515=503,3,(IF(B515=504,4,(IF(B515=505,3,(IF(B515=506,4,(IF(B515=509,1,(IF(B515=510,1,(IF(B515=511,1,(IF(B515=512,3,(IF(B515=514,2)))))))))))))))))))))</f>
        <v>3</v>
      </c>
      <c r="L515" s="14">
        <f t="shared" ref="L515:L578" si="93">IF(B515=501,2,(IF(B515=502,1,(IF(B515=503,2,(IF(B515=504,4,(IF(B515=505,3,(IF(B515=506,2,(IF(B515=509,2,(IF(B515=510,3,(IF(B515=511,3,(IF(B515=512,1,(IF(B515=514,1)))))))))))))))))))))</f>
        <v>2</v>
      </c>
      <c r="M515" s="14">
        <f t="shared" ref="M515:M578" si="94">IF(B515=501,1,(IF(B515=502,3,(IF(B515=503,1,(IF(B515=504,3,(IF(B515=505,4,(IF(B515=506,2,(IF(B515=509,2,(IF(B515=510,3,(IF(B515=511,2,(IF(B515=512,3,(IF(B515=514,3)))))))))))))))))))))</f>
        <v>1</v>
      </c>
      <c r="N515" s="14">
        <f t="shared" ref="N515:N578" si="95">IF(B515=501,1,(IF(B515=502,3,(IF(B515=503,1,(IF(B515=504,3,(IF(B515=505,4,(IF(B515=506,2,(IF(B515=509,2,(IF(B515=510,3,(IF(B515=511,2,(IF(B515=512,3,(IF(B515=514,1)))))))))))))))))))))</f>
        <v>1</v>
      </c>
      <c r="O515">
        <f t="shared" ref="O515:O578" si="96">YEAR(A515)</f>
        <v>2016</v>
      </c>
      <c r="P515">
        <f t="shared" ref="P515:P578" si="97">MONTH(A515)</f>
        <v>7</v>
      </c>
      <c r="Q515">
        <f t="shared" ref="Q515:Q578" si="98">DAY(A515)</f>
        <v>19</v>
      </c>
      <c r="R515">
        <f>IF(E515=0,1,(IF(E515&lt;=5,2,(IF(E515&lt;=10,3,(IF(E515&gt;=11,4)))))))</f>
        <v>4</v>
      </c>
    </row>
    <row r="516" spans="1:18" x14ac:dyDescent="0.2">
      <c r="A516" s="8">
        <v>42570</v>
      </c>
      <c r="B516" s="9">
        <v>504</v>
      </c>
      <c r="C516" s="10">
        <v>0.20833333333333301</v>
      </c>
      <c r="D516" s="9" t="s">
        <v>9</v>
      </c>
      <c r="E516" s="9">
        <v>30</v>
      </c>
      <c r="F516" s="9" t="s">
        <v>18</v>
      </c>
      <c r="G516" s="13">
        <f t="shared" si="88"/>
        <v>4</v>
      </c>
      <c r="H516">
        <f t="shared" si="89"/>
        <v>2</v>
      </c>
      <c r="I516" s="14">
        <f t="shared" si="90"/>
        <v>5</v>
      </c>
      <c r="J516" s="14">
        <f t="shared" si="91"/>
        <v>4</v>
      </c>
      <c r="K516" s="14">
        <f t="shared" si="92"/>
        <v>4</v>
      </c>
      <c r="L516" s="14">
        <f t="shared" si="93"/>
        <v>4</v>
      </c>
      <c r="M516" s="14">
        <f t="shared" si="94"/>
        <v>3</v>
      </c>
      <c r="N516" s="14">
        <f t="shared" si="95"/>
        <v>3</v>
      </c>
      <c r="O516">
        <f t="shared" si="96"/>
        <v>2016</v>
      </c>
      <c r="P516">
        <f t="shared" si="97"/>
        <v>7</v>
      </c>
      <c r="Q516">
        <f t="shared" si="98"/>
        <v>19</v>
      </c>
      <c r="R516">
        <f>IF(E516=0,1,(IF(E516&lt;=5,2,(IF(E516&lt;=10,3,(IF(E516&gt;=11,4)))))))</f>
        <v>4</v>
      </c>
    </row>
    <row r="517" spans="1:18" x14ac:dyDescent="0.2">
      <c r="A517" s="8">
        <v>42570</v>
      </c>
      <c r="B517" s="9">
        <v>504</v>
      </c>
      <c r="C517" s="10">
        <v>0.24513888888888899</v>
      </c>
      <c r="D517" s="9" t="s">
        <v>9</v>
      </c>
      <c r="E517" s="9">
        <v>4</v>
      </c>
      <c r="F517" s="9" t="s">
        <v>19</v>
      </c>
      <c r="G517" s="13">
        <f t="shared" si="88"/>
        <v>4</v>
      </c>
      <c r="H517">
        <f t="shared" si="89"/>
        <v>2</v>
      </c>
      <c r="I517" s="14">
        <f t="shared" si="90"/>
        <v>6</v>
      </c>
      <c r="J517" s="14">
        <f t="shared" si="91"/>
        <v>2</v>
      </c>
      <c r="K517" s="14">
        <f t="shared" si="92"/>
        <v>4</v>
      </c>
      <c r="L517" s="14">
        <f t="shared" si="93"/>
        <v>4</v>
      </c>
      <c r="M517" s="14">
        <f t="shared" si="94"/>
        <v>3</v>
      </c>
      <c r="N517" s="14">
        <f t="shared" si="95"/>
        <v>3</v>
      </c>
      <c r="O517">
        <f t="shared" si="96"/>
        <v>2016</v>
      </c>
      <c r="P517">
        <f t="shared" si="97"/>
        <v>7</v>
      </c>
      <c r="Q517">
        <f t="shared" si="98"/>
        <v>19</v>
      </c>
      <c r="R517">
        <f>IF(E517=0,1,(IF(E517&lt;=5,2,(IF(E517&lt;=10,3,(IF(E517&gt;=11,4)))))))</f>
        <v>2</v>
      </c>
    </row>
    <row r="518" spans="1:18" x14ac:dyDescent="0.2">
      <c r="A518" s="8">
        <v>42570</v>
      </c>
      <c r="B518" s="9">
        <v>504</v>
      </c>
      <c r="C518" s="10">
        <v>0.24791666666666701</v>
      </c>
      <c r="D518" s="9" t="s">
        <v>9</v>
      </c>
      <c r="E518" s="9">
        <v>3</v>
      </c>
      <c r="F518" s="9" t="s">
        <v>18</v>
      </c>
      <c r="G518" s="13">
        <f t="shared" si="88"/>
        <v>4</v>
      </c>
      <c r="H518">
        <f t="shared" si="89"/>
        <v>2</v>
      </c>
      <c r="I518" s="14">
        <f t="shared" si="90"/>
        <v>6</v>
      </c>
      <c r="J518" s="14">
        <f t="shared" si="91"/>
        <v>4</v>
      </c>
      <c r="K518" s="14">
        <f t="shared" si="92"/>
        <v>4</v>
      </c>
      <c r="L518" s="14">
        <f t="shared" si="93"/>
        <v>4</v>
      </c>
      <c r="M518" s="14">
        <f t="shared" si="94"/>
        <v>3</v>
      </c>
      <c r="N518" s="14">
        <f t="shared" si="95"/>
        <v>3</v>
      </c>
      <c r="O518">
        <f t="shared" si="96"/>
        <v>2016</v>
      </c>
      <c r="P518">
        <f t="shared" si="97"/>
        <v>7</v>
      </c>
      <c r="Q518">
        <f t="shared" si="98"/>
        <v>19</v>
      </c>
      <c r="R518">
        <f>IF(E518=0,1,(IF(E518&lt;=5,2,(IF(E518&lt;=10,3,(IF(E518&gt;=11,4)))))))</f>
        <v>2</v>
      </c>
    </row>
    <row r="519" spans="1:18" x14ac:dyDescent="0.2">
      <c r="A519" s="8">
        <v>42570</v>
      </c>
      <c r="B519" s="9">
        <v>503</v>
      </c>
      <c r="C519" s="10">
        <v>0.28680555555555598</v>
      </c>
      <c r="D519" s="9" t="s">
        <v>9</v>
      </c>
      <c r="E519" s="9">
        <v>8</v>
      </c>
      <c r="F519" s="9" t="s">
        <v>19</v>
      </c>
      <c r="G519" s="13">
        <f t="shared" si="88"/>
        <v>3</v>
      </c>
      <c r="H519">
        <f t="shared" si="89"/>
        <v>2</v>
      </c>
      <c r="I519" s="14">
        <f t="shared" si="90"/>
        <v>7</v>
      </c>
      <c r="J519" s="14">
        <f t="shared" si="91"/>
        <v>2</v>
      </c>
      <c r="K519" s="14">
        <f t="shared" si="92"/>
        <v>3</v>
      </c>
      <c r="L519" s="14">
        <f t="shared" si="93"/>
        <v>2</v>
      </c>
      <c r="M519" s="14">
        <f t="shared" si="94"/>
        <v>1</v>
      </c>
      <c r="N519" s="14">
        <f t="shared" si="95"/>
        <v>1</v>
      </c>
      <c r="O519">
        <f t="shared" si="96"/>
        <v>2016</v>
      </c>
      <c r="P519">
        <f t="shared" si="97"/>
        <v>7</v>
      </c>
      <c r="Q519">
        <f t="shared" si="98"/>
        <v>19</v>
      </c>
      <c r="R519">
        <f>IF(E519=0,1,(IF(E519&lt;=5,2,(IF(E519&lt;=10,3,(IF(E519&gt;=11,4)))))))</f>
        <v>3</v>
      </c>
    </row>
    <row r="520" spans="1:18" x14ac:dyDescent="0.2">
      <c r="A520" s="8">
        <v>42570</v>
      </c>
      <c r="B520" s="9">
        <v>501</v>
      </c>
      <c r="C520" s="10">
        <v>0.28958333333333303</v>
      </c>
      <c r="D520" s="9" t="s">
        <v>9</v>
      </c>
      <c r="E520" s="9">
        <v>5</v>
      </c>
      <c r="F520" s="9" t="s">
        <v>18</v>
      </c>
      <c r="G520" s="13">
        <f t="shared" si="88"/>
        <v>1</v>
      </c>
      <c r="H520">
        <f t="shared" si="89"/>
        <v>2</v>
      </c>
      <c r="I520" s="14">
        <f t="shared" si="90"/>
        <v>7</v>
      </c>
      <c r="J520" s="14">
        <f t="shared" si="91"/>
        <v>4</v>
      </c>
      <c r="K520" s="14">
        <f t="shared" si="92"/>
        <v>3</v>
      </c>
      <c r="L520" s="14">
        <f t="shared" si="93"/>
        <v>2</v>
      </c>
      <c r="M520" s="14">
        <f t="shared" si="94"/>
        <v>1</v>
      </c>
      <c r="N520" s="14">
        <f t="shared" si="95"/>
        <v>1</v>
      </c>
      <c r="O520">
        <f t="shared" si="96"/>
        <v>2016</v>
      </c>
      <c r="P520">
        <f t="shared" si="97"/>
        <v>7</v>
      </c>
      <c r="Q520">
        <f t="shared" si="98"/>
        <v>19</v>
      </c>
      <c r="R520">
        <f>IF(E520=0,1,(IF(E520&lt;=5,2,(IF(E520&lt;=10,3,(IF(E520&gt;=11,4)))))))</f>
        <v>2</v>
      </c>
    </row>
    <row r="521" spans="1:18" x14ac:dyDescent="0.2">
      <c r="A521" s="8">
        <v>42570</v>
      </c>
      <c r="B521" s="9">
        <v>505</v>
      </c>
      <c r="C521" s="10">
        <v>0.30555555555555602</v>
      </c>
      <c r="D521" s="9" t="s">
        <v>9</v>
      </c>
      <c r="E521" s="9">
        <v>5</v>
      </c>
      <c r="F521" s="9" t="s">
        <v>18</v>
      </c>
      <c r="G521" s="13">
        <f t="shared" si="88"/>
        <v>5</v>
      </c>
      <c r="H521">
        <f t="shared" si="89"/>
        <v>2</v>
      </c>
      <c r="I521" s="14">
        <f t="shared" si="90"/>
        <v>8</v>
      </c>
      <c r="J521" s="14">
        <f t="shared" si="91"/>
        <v>4</v>
      </c>
      <c r="K521" s="14">
        <f t="shared" si="92"/>
        <v>3</v>
      </c>
      <c r="L521" s="14">
        <f t="shared" si="93"/>
        <v>3</v>
      </c>
      <c r="M521" s="14">
        <f t="shared" si="94"/>
        <v>4</v>
      </c>
      <c r="N521" s="14">
        <f t="shared" si="95"/>
        <v>4</v>
      </c>
      <c r="O521">
        <f t="shared" si="96"/>
        <v>2016</v>
      </c>
      <c r="P521">
        <f t="shared" si="97"/>
        <v>7</v>
      </c>
      <c r="Q521">
        <f t="shared" si="98"/>
        <v>19</v>
      </c>
      <c r="R521">
        <f>IF(E521=0,1,(IF(E521&lt;=5,2,(IF(E521&lt;=10,3,(IF(E521&gt;=11,4)))))))</f>
        <v>2</v>
      </c>
    </row>
    <row r="522" spans="1:18" x14ac:dyDescent="0.2">
      <c r="A522" s="8">
        <v>42570</v>
      </c>
      <c r="B522" s="9">
        <v>514</v>
      </c>
      <c r="C522" s="10">
        <v>0.32986111111111099</v>
      </c>
      <c r="D522" s="9" t="s">
        <v>9</v>
      </c>
      <c r="E522" s="9">
        <v>18</v>
      </c>
      <c r="F522" s="9" t="s">
        <v>19</v>
      </c>
      <c r="G522" s="13">
        <f t="shared" si="88"/>
        <v>11</v>
      </c>
      <c r="H522">
        <f t="shared" si="89"/>
        <v>2</v>
      </c>
      <c r="I522" s="14">
        <f t="shared" si="90"/>
        <v>8</v>
      </c>
      <c r="J522" s="14">
        <f t="shared" si="91"/>
        <v>2</v>
      </c>
      <c r="K522" s="14">
        <f t="shared" si="92"/>
        <v>2</v>
      </c>
      <c r="L522" s="14">
        <f t="shared" si="93"/>
        <v>1</v>
      </c>
      <c r="M522" s="14">
        <f t="shared" si="94"/>
        <v>3</v>
      </c>
      <c r="N522" s="14">
        <f t="shared" si="95"/>
        <v>1</v>
      </c>
      <c r="O522">
        <f t="shared" si="96"/>
        <v>2016</v>
      </c>
      <c r="P522">
        <f t="shared" si="97"/>
        <v>7</v>
      </c>
      <c r="Q522">
        <f t="shared" si="98"/>
        <v>19</v>
      </c>
      <c r="R522">
        <f>IF(E522=0,1,(IF(E522&lt;=5,2,(IF(E522&lt;=10,3,(IF(E522&gt;=11,4)))))))</f>
        <v>4</v>
      </c>
    </row>
    <row r="523" spans="1:18" x14ac:dyDescent="0.2">
      <c r="A523" s="8">
        <v>42570</v>
      </c>
      <c r="B523" s="9">
        <v>506</v>
      </c>
      <c r="C523" s="10">
        <v>0.33333333333333298</v>
      </c>
      <c r="D523" s="9" t="s">
        <v>9</v>
      </c>
      <c r="E523" s="9">
        <v>22</v>
      </c>
      <c r="F523" s="9" t="s">
        <v>18</v>
      </c>
      <c r="G523" s="13">
        <f t="shared" si="88"/>
        <v>6</v>
      </c>
      <c r="H523">
        <f t="shared" si="89"/>
        <v>2</v>
      </c>
      <c r="I523" s="14">
        <f t="shared" si="90"/>
        <v>8</v>
      </c>
      <c r="J523" s="14">
        <f t="shared" si="91"/>
        <v>4</v>
      </c>
      <c r="K523" s="14">
        <f t="shared" si="92"/>
        <v>4</v>
      </c>
      <c r="L523" s="14">
        <f t="shared" si="93"/>
        <v>2</v>
      </c>
      <c r="M523" s="14">
        <f t="shared" si="94"/>
        <v>2</v>
      </c>
      <c r="N523" s="14">
        <f t="shared" si="95"/>
        <v>2</v>
      </c>
      <c r="O523">
        <f t="shared" si="96"/>
        <v>2016</v>
      </c>
      <c r="P523">
        <f t="shared" si="97"/>
        <v>7</v>
      </c>
      <c r="Q523">
        <f t="shared" si="98"/>
        <v>19</v>
      </c>
      <c r="R523">
        <f>IF(E523=0,1,(IF(E523&lt;=5,2,(IF(E523&lt;=10,3,(IF(E523&gt;=11,4)))))))</f>
        <v>4</v>
      </c>
    </row>
    <row r="524" spans="1:18" x14ac:dyDescent="0.2">
      <c r="A524" s="8">
        <v>42570</v>
      </c>
      <c r="B524" s="9">
        <v>514</v>
      </c>
      <c r="C524" s="10">
        <v>0.37013888888888902</v>
      </c>
      <c r="D524" s="9" t="s">
        <v>9</v>
      </c>
      <c r="E524" s="9">
        <v>60</v>
      </c>
      <c r="F524" s="9" t="s">
        <v>19</v>
      </c>
      <c r="G524" s="13">
        <f t="shared" si="88"/>
        <v>11</v>
      </c>
      <c r="H524">
        <f t="shared" si="89"/>
        <v>2</v>
      </c>
      <c r="I524" s="14">
        <f t="shared" si="90"/>
        <v>9</v>
      </c>
      <c r="J524" s="14">
        <f t="shared" si="91"/>
        <v>2</v>
      </c>
      <c r="K524" s="14">
        <f t="shared" si="92"/>
        <v>2</v>
      </c>
      <c r="L524" s="14">
        <f t="shared" si="93"/>
        <v>1</v>
      </c>
      <c r="M524" s="14">
        <f t="shared" si="94"/>
        <v>3</v>
      </c>
      <c r="N524" s="14">
        <f t="shared" si="95"/>
        <v>1</v>
      </c>
      <c r="O524">
        <f t="shared" si="96"/>
        <v>2016</v>
      </c>
      <c r="P524">
        <f t="shared" si="97"/>
        <v>7</v>
      </c>
      <c r="Q524">
        <f t="shared" si="98"/>
        <v>19</v>
      </c>
      <c r="R524">
        <f>IF(E524=0,1,(IF(E524&lt;=5,2,(IF(E524&lt;=10,3,(IF(E524&gt;=11,4)))))))</f>
        <v>4</v>
      </c>
    </row>
    <row r="525" spans="1:18" x14ac:dyDescent="0.2">
      <c r="A525" s="8">
        <v>42570</v>
      </c>
      <c r="B525" s="9">
        <v>504</v>
      </c>
      <c r="C525" s="10">
        <v>0.37013888888888902</v>
      </c>
      <c r="D525" s="9" t="s">
        <v>9</v>
      </c>
      <c r="E525" s="9">
        <v>62</v>
      </c>
      <c r="F525" s="9" t="s">
        <v>19</v>
      </c>
      <c r="G525" s="13">
        <f t="shared" si="88"/>
        <v>4</v>
      </c>
      <c r="H525">
        <f t="shared" si="89"/>
        <v>2</v>
      </c>
      <c r="I525" s="14">
        <f t="shared" si="90"/>
        <v>9</v>
      </c>
      <c r="J525" s="14">
        <f t="shared" si="91"/>
        <v>2</v>
      </c>
      <c r="K525" s="14">
        <f t="shared" si="92"/>
        <v>4</v>
      </c>
      <c r="L525" s="14">
        <f t="shared" si="93"/>
        <v>4</v>
      </c>
      <c r="M525" s="14">
        <f t="shared" si="94"/>
        <v>3</v>
      </c>
      <c r="N525" s="14">
        <f t="shared" si="95"/>
        <v>3</v>
      </c>
      <c r="O525">
        <f t="shared" si="96"/>
        <v>2016</v>
      </c>
      <c r="P525">
        <f t="shared" si="97"/>
        <v>7</v>
      </c>
      <c r="Q525">
        <f t="shared" si="98"/>
        <v>19</v>
      </c>
      <c r="R525">
        <f>IF(E525=0,1,(IF(E525&lt;=5,2,(IF(E525&lt;=10,3,(IF(E525&gt;=11,4)))))))</f>
        <v>4</v>
      </c>
    </row>
    <row r="526" spans="1:18" x14ac:dyDescent="0.2">
      <c r="A526" s="8">
        <v>42570</v>
      </c>
      <c r="B526" s="9">
        <v>501</v>
      </c>
      <c r="C526" s="10">
        <v>0.38819444444444401</v>
      </c>
      <c r="D526" s="9" t="s">
        <v>9</v>
      </c>
      <c r="E526" s="9">
        <v>18</v>
      </c>
      <c r="F526" s="9" t="s">
        <v>19</v>
      </c>
      <c r="G526" s="13">
        <f t="shared" si="88"/>
        <v>1</v>
      </c>
      <c r="H526">
        <f t="shared" si="89"/>
        <v>2</v>
      </c>
      <c r="I526" s="14">
        <f t="shared" si="90"/>
        <v>10</v>
      </c>
      <c r="J526" s="14">
        <f t="shared" si="91"/>
        <v>2</v>
      </c>
      <c r="K526" s="14">
        <f t="shared" si="92"/>
        <v>3</v>
      </c>
      <c r="L526" s="14">
        <f t="shared" si="93"/>
        <v>2</v>
      </c>
      <c r="M526" s="14">
        <f t="shared" si="94"/>
        <v>1</v>
      </c>
      <c r="N526" s="14">
        <f t="shared" si="95"/>
        <v>1</v>
      </c>
      <c r="O526">
        <f t="shared" si="96"/>
        <v>2016</v>
      </c>
      <c r="P526">
        <f t="shared" si="97"/>
        <v>7</v>
      </c>
      <c r="Q526">
        <f t="shared" si="98"/>
        <v>19</v>
      </c>
      <c r="R526">
        <f>IF(E526=0,1,(IF(E526&lt;=5,2,(IF(E526&lt;=10,3,(IF(E526&gt;=11,4)))))))</f>
        <v>4</v>
      </c>
    </row>
    <row r="527" spans="1:18" x14ac:dyDescent="0.2">
      <c r="A527" s="8">
        <v>42570</v>
      </c>
      <c r="B527" s="9">
        <v>501</v>
      </c>
      <c r="C527" s="10">
        <v>0.46041666666666697</v>
      </c>
      <c r="D527" s="9" t="s">
        <v>9</v>
      </c>
      <c r="E527" s="9">
        <v>17</v>
      </c>
      <c r="F527" s="9" t="s">
        <v>19</v>
      </c>
      <c r="G527" s="13">
        <f t="shared" si="88"/>
        <v>1</v>
      </c>
      <c r="H527">
        <f t="shared" si="89"/>
        <v>2</v>
      </c>
      <c r="I527" s="14">
        <f t="shared" si="90"/>
        <v>12</v>
      </c>
      <c r="J527" s="14">
        <f t="shared" si="91"/>
        <v>2</v>
      </c>
      <c r="K527" s="14">
        <f t="shared" si="92"/>
        <v>3</v>
      </c>
      <c r="L527" s="14">
        <f t="shared" si="93"/>
        <v>2</v>
      </c>
      <c r="M527" s="14">
        <f t="shared" si="94"/>
        <v>1</v>
      </c>
      <c r="N527" s="14">
        <f t="shared" si="95"/>
        <v>1</v>
      </c>
      <c r="O527">
        <f t="shared" si="96"/>
        <v>2016</v>
      </c>
      <c r="P527">
        <f t="shared" si="97"/>
        <v>7</v>
      </c>
      <c r="Q527">
        <f t="shared" si="98"/>
        <v>19</v>
      </c>
      <c r="R527">
        <f>IF(E527=0,1,(IF(E527&lt;=5,2,(IF(E527&lt;=10,3,(IF(E527&gt;=11,4)))))))</f>
        <v>4</v>
      </c>
    </row>
    <row r="528" spans="1:18" x14ac:dyDescent="0.2">
      <c r="A528" s="8">
        <v>42570</v>
      </c>
      <c r="B528" s="9">
        <v>502</v>
      </c>
      <c r="C528" s="10">
        <v>0.46180555555555602</v>
      </c>
      <c r="D528" s="9" t="s">
        <v>9</v>
      </c>
      <c r="E528" s="9">
        <v>17</v>
      </c>
      <c r="F528" s="9" t="s">
        <v>19</v>
      </c>
      <c r="G528" s="13">
        <f t="shared" si="88"/>
        <v>2</v>
      </c>
      <c r="H528">
        <f t="shared" si="89"/>
        <v>2</v>
      </c>
      <c r="I528" s="14">
        <f t="shared" si="90"/>
        <v>12</v>
      </c>
      <c r="J528" s="14">
        <f t="shared" si="91"/>
        <v>2</v>
      </c>
      <c r="K528" s="14">
        <f t="shared" si="92"/>
        <v>2</v>
      </c>
      <c r="L528" s="14">
        <f t="shared" si="93"/>
        <v>1</v>
      </c>
      <c r="M528" s="14">
        <f t="shared" si="94"/>
        <v>3</v>
      </c>
      <c r="N528" s="14">
        <f t="shared" si="95"/>
        <v>3</v>
      </c>
      <c r="O528">
        <f t="shared" si="96"/>
        <v>2016</v>
      </c>
      <c r="P528">
        <f t="shared" si="97"/>
        <v>7</v>
      </c>
      <c r="Q528">
        <f t="shared" si="98"/>
        <v>19</v>
      </c>
      <c r="R528">
        <f>IF(E528=0,1,(IF(E528&lt;=5,2,(IF(E528&lt;=10,3,(IF(E528&gt;=11,4)))))))</f>
        <v>4</v>
      </c>
    </row>
    <row r="529" spans="1:18" x14ac:dyDescent="0.2">
      <c r="A529" s="8">
        <v>42570</v>
      </c>
      <c r="B529" s="9">
        <v>514</v>
      </c>
      <c r="C529" s="10">
        <v>0.46736111111111101</v>
      </c>
      <c r="D529" s="9" t="s">
        <v>9</v>
      </c>
      <c r="E529" s="9">
        <v>8</v>
      </c>
      <c r="F529" s="9" t="s">
        <v>18</v>
      </c>
      <c r="G529" s="13">
        <f t="shared" si="88"/>
        <v>11</v>
      </c>
      <c r="H529">
        <f t="shared" si="89"/>
        <v>2</v>
      </c>
      <c r="I529" s="14">
        <f t="shared" si="90"/>
        <v>12</v>
      </c>
      <c r="J529" s="14">
        <f t="shared" si="91"/>
        <v>4</v>
      </c>
      <c r="K529" s="14">
        <f t="shared" si="92"/>
        <v>2</v>
      </c>
      <c r="L529" s="14">
        <f t="shared" si="93"/>
        <v>1</v>
      </c>
      <c r="M529" s="14">
        <f t="shared" si="94"/>
        <v>3</v>
      </c>
      <c r="N529" s="14">
        <f t="shared" si="95"/>
        <v>1</v>
      </c>
      <c r="O529">
        <f t="shared" si="96"/>
        <v>2016</v>
      </c>
      <c r="P529">
        <f t="shared" si="97"/>
        <v>7</v>
      </c>
      <c r="Q529">
        <f t="shared" si="98"/>
        <v>19</v>
      </c>
      <c r="R529">
        <f>IF(E529=0,1,(IF(E529&lt;=5,2,(IF(E529&lt;=10,3,(IF(E529&gt;=11,4)))))))</f>
        <v>3</v>
      </c>
    </row>
    <row r="530" spans="1:18" x14ac:dyDescent="0.2">
      <c r="A530" s="8">
        <v>42570</v>
      </c>
      <c r="B530" s="9">
        <v>502</v>
      </c>
      <c r="C530" s="10">
        <v>0.55902777777777801</v>
      </c>
      <c r="D530" s="9" t="s">
        <v>9</v>
      </c>
      <c r="E530" s="9">
        <v>38</v>
      </c>
      <c r="F530" s="9" t="s">
        <v>19</v>
      </c>
      <c r="G530" s="13">
        <f t="shared" si="88"/>
        <v>2</v>
      </c>
      <c r="H530">
        <f t="shared" si="89"/>
        <v>2</v>
      </c>
      <c r="I530" s="14">
        <f t="shared" si="90"/>
        <v>14</v>
      </c>
      <c r="J530" s="14">
        <f t="shared" si="91"/>
        <v>2</v>
      </c>
      <c r="K530" s="14">
        <f t="shared" si="92"/>
        <v>2</v>
      </c>
      <c r="L530" s="14">
        <f t="shared" si="93"/>
        <v>1</v>
      </c>
      <c r="M530" s="14">
        <f t="shared" si="94"/>
        <v>3</v>
      </c>
      <c r="N530" s="14">
        <f t="shared" si="95"/>
        <v>3</v>
      </c>
      <c r="O530">
        <f t="shared" si="96"/>
        <v>2016</v>
      </c>
      <c r="P530">
        <f t="shared" si="97"/>
        <v>7</v>
      </c>
      <c r="Q530">
        <f t="shared" si="98"/>
        <v>19</v>
      </c>
      <c r="R530">
        <f>IF(E530=0,1,(IF(E530&lt;=5,2,(IF(E530&lt;=10,3,(IF(E530&gt;=11,4)))))))</f>
        <v>4</v>
      </c>
    </row>
    <row r="531" spans="1:18" x14ac:dyDescent="0.2">
      <c r="A531" s="8">
        <v>42570</v>
      </c>
      <c r="B531" s="9">
        <v>506</v>
      </c>
      <c r="C531" s="10">
        <v>0.59236111111111101</v>
      </c>
      <c r="D531" s="9" t="s">
        <v>9</v>
      </c>
      <c r="E531" s="9">
        <v>21</v>
      </c>
      <c r="F531" s="9" t="s">
        <v>18</v>
      </c>
      <c r="G531" s="13">
        <f t="shared" si="88"/>
        <v>6</v>
      </c>
      <c r="H531">
        <f t="shared" si="89"/>
        <v>2</v>
      </c>
      <c r="I531" s="14">
        <f t="shared" si="90"/>
        <v>15</v>
      </c>
      <c r="J531" s="14">
        <f t="shared" si="91"/>
        <v>4</v>
      </c>
      <c r="K531" s="14">
        <f t="shared" si="92"/>
        <v>4</v>
      </c>
      <c r="L531" s="14">
        <f t="shared" si="93"/>
        <v>2</v>
      </c>
      <c r="M531" s="14">
        <f t="shared" si="94"/>
        <v>2</v>
      </c>
      <c r="N531" s="14">
        <f t="shared" si="95"/>
        <v>2</v>
      </c>
      <c r="O531">
        <f t="shared" si="96"/>
        <v>2016</v>
      </c>
      <c r="P531">
        <f t="shared" si="97"/>
        <v>7</v>
      </c>
      <c r="Q531">
        <f t="shared" si="98"/>
        <v>19</v>
      </c>
      <c r="R531">
        <f>IF(E531=0,1,(IF(E531&lt;=5,2,(IF(E531&lt;=10,3,(IF(E531&gt;=11,4)))))))</f>
        <v>4</v>
      </c>
    </row>
    <row r="532" spans="1:18" x14ac:dyDescent="0.2">
      <c r="A532" s="8">
        <v>42570</v>
      </c>
      <c r="B532" s="9">
        <v>502</v>
      </c>
      <c r="C532" s="10">
        <v>0.60277777777777797</v>
      </c>
      <c r="D532" s="9" t="s">
        <v>9</v>
      </c>
      <c r="E532" s="9">
        <v>10</v>
      </c>
      <c r="F532" s="9" t="s">
        <v>19</v>
      </c>
      <c r="G532" s="13">
        <f t="shared" si="88"/>
        <v>2</v>
      </c>
      <c r="H532">
        <f t="shared" si="89"/>
        <v>2</v>
      </c>
      <c r="I532" s="14">
        <f t="shared" si="90"/>
        <v>15</v>
      </c>
      <c r="J532" s="14">
        <f t="shared" si="91"/>
        <v>2</v>
      </c>
      <c r="K532" s="14">
        <f t="shared" si="92"/>
        <v>2</v>
      </c>
      <c r="L532" s="14">
        <f t="shared" si="93"/>
        <v>1</v>
      </c>
      <c r="M532" s="14">
        <f t="shared" si="94"/>
        <v>3</v>
      </c>
      <c r="N532" s="14">
        <f t="shared" si="95"/>
        <v>3</v>
      </c>
      <c r="O532">
        <f t="shared" si="96"/>
        <v>2016</v>
      </c>
      <c r="P532">
        <f t="shared" si="97"/>
        <v>7</v>
      </c>
      <c r="Q532">
        <f t="shared" si="98"/>
        <v>19</v>
      </c>
      <c r="R532">
        <f>IF(E532=0,1,(IF(E532&lt;=5,2,(IF(E532&lt;=10,3,(IF(E532&gt;=11,4)))))))</f>
        <v>3</v>
      </c>
    </row>
    <row r="533" spans="1:18" x14ac:dyDescent="0.2">
      <c r="A533" s="8">
        <v>42570</v>
      </c>
      <c r="B533" s="9">
        <v>504</v>
      </c>
      <c r="C533" s="10">
        <v>0.66111111111111098</v>
      </c>
      <c r="D533" s="9" t="s">
        <v>9</v>
      </c>
      <c r="E533" s="9">
        <v>4</v>
      </c>
      <c r="F533" s="9" t="s">
        <v>19</v>
      </c>
      <c r="G533" s="13">
        <f t="shared" si="88"/>
        <v>4</v>
      </c>
      <c r="H533">
        <f t="shared" si="89"/>
        <v>2</v>
      </c>
      <c r="I533" s="14">
        <f t="shared" si="90"/>
        <v>16</v>
      </c>
      <c r="J533" s="14">
        <f t="shared" si="91"/>
        <v>2</v>
      </c>
      <c r="K533" s="14">
        <f t="shared" si="92"/>
        <v>4</v>
      </c>
      <c r="L533" s="14">
        <f t="shared" si="93"/>
        <v>4</v>
      </c>
      <c r="M533" s="14">
        <f t="shared" si="94"/>
        <v>3</v>
      </c>
      <c r="N533" s="14">
        <f t="shared" si="95"/>
        <v>3</v>
      </c>
      <c r="O533">
        <f t="shared" si="96"/>
        <v>2016</v>
      </c>
      <c r="P533">
        <f t="shared" si="97"/>
        <v>7</v>
      </c>
      <c r="Q533">
        <f t="shared" si="98"/>
        <v>19</v>
      </c>
      <c r="R533">
        <f>IF(E533=0,1,(IF(E533&lt;=5,2,(IF(E533&lt;=10,3,(IF(E533&gt;=11,4)))))))</f>
        <v>2</v>
      </c>
    </row>
    <row r="534" spans="1:18" x14ac:dyDescent="0.2">
      <c r="A534" s="8">
        <v>42570</v>
      </c>
      <c r="B534" s="9">
        <v>514</v>
      </c>
      <c r="C534" s="10">
        <v>0.70138888888888895</v>
      </c>
      <c r="D534" s="9" t="s">
        <v>9</v>
      </c>
      <c r="E534" s="9">
        <v>8</v>
      </c>
      <c r="F534" s="9" t="s">
        <v>19</v>
      </c>
      <c r="G534" s="13">
        <f t="shared" si="88"/>
        <v>11</v>
      </c>
      <c r="H534">
        <f t="shared" si="89"/>
        <v>2</v>
      </c>
      <c r="I534" s="14">
        <f t="shared" si="90"/>
        <v>17</v>
      </c>
      <c r="J534" s="14">
        <f t="shared" si="91"/>
        <v>2</v>
      </c>
      <c r="K534" s="14">
        <f t="shared" si="92"/>
        <v>2</v>
      </c>
      <c r="L534" s="14">
        <f t="shared" si="93"/>
        <v>1</v>
      </c>
      <c r="M534" s="14">
        <f t="shared" si="94"/>
        <v>3</v>
      </c>
      <c r="N534" s="14">
        <f t="shared" si="95"/>
        <v>1</v>
      </c>
      <c r="O534">
        <f t="shared" si="96"/>
        <v>2016</v>
      </c>
      <c r="P534">
        <f t="shared" si="97"/>
        <v>7</v>
      </c>
      <c r="Q534">
        <f t="shared" si="98"/>
        <v>19</v>
      </c>
      <c r="R534">
        <f>IF(E534=0,1,(IF(E534&lt;=5,2,(IF(E534&lt;=10,3,(IF(E534&gt;=11,4)))))))</f>
        <v>3</v>
      </c>
    </row>
    <row r="535" spans="1:18" x14ac:dyDescent="0.2">
      <c r="A535" s="8">
        <v>42570</v>
      </c>
      <c r="B535" s="9">
        <v>504</v>
      </c>
      <c r="C535" s="10">
        <v>0.70763888888888904</v>
      </c>
      <c r="D535" s="9" t="s">
        <v>9</v>
      </c>
      <c r="E535" s="9">
        <v>30</v>
      </c>
      <c r="F535" s="9" t="s">
        <v>18</v>
      </c>
      <c r="G535" s="13">
        <f t="shared" si="88"/>
        <v>4</v>
      </c>
      <c r="H535">
        <f t="shared" si="89"/>
        <v>2</v>
      </c>
      <c r="I535" s="14">
        <f t="shared" si="90"/>
        <v>17</v>
      </c>
      <c r="J535" s="14">
        <f t="shared" si="91"/>
        <v>4</v>
      </c>
      <c r="K535" s="14">
        <f t="shared" si="92"/>
        <v>4</v>
      </c>
      <c r="L535" s="14">
        <f t="shared" si="93"/>
        <v>4</v>
      </c>
      <c r="M535" s="14">
        <f t="shared" si="94"/>
        <v>3</v>
      </c>
      <c r="N535" s="14">
        <f t="shared" si="95"/>
        <v>3</v>
      </c>
      <c r="O535">
        <f t="shared" si="96"/>
        <v>2016</v>
      </c>
      <c r="P535">
        <f t="shared" si="97"/>
        <v>7</v>
      </c>
      <c r="Q535">
        <f t="shared" si="98"/>
        <v>19</v>
      </c>
      <c r="R535">
        <f>IF(E535=0,1,(IF(E535&lt;=5,2,(IF(E535&lt;=10,3,(IF(E535&gt;=11,4)))))))</f>
        <v>4</v>
      </c>
    </row>
    <row r="536" spans="1:18" x14ac:dyDescent="0.2">
      <c r="A536" s="8">
        <v>42570</v>
      </c>
      <c r="B536" s="9">
        <v>510</v>
      </c>
      <c r="C536" s="10">
        <v>0.70833333333333304</v>
      </c>
      <c r="D536" s="9" t="s">
        <v>9</v>
      </c>
      <c r="E536" s="9">
        <v>1</v>
      </c>
      <c r="F536" s="9" t="s">
        <v>20</v>
      </c>
      <c r="G536" s="13">
        <f t="shared" si="88"/>
        <v>8</v>
      </c>
      <c r="H536">
        <f t="shared" si="89"/>
        <v>2</v>
      </c>
      <c r="I536" s="14">
        <f t="shared" si="90"/>
        <v>18</v>
      </c>
      <c r="J536" s="14">
        <f t="shared" si="91"/>
        <v>3</v>
      </c>
      <c r="K536" s="14">
        <f t="shared" si="92"/>
        <v>1</v>
      </c>
      <c r="L536" s="14">
        <f t="shared" si="93"/>
        <v>3</v>
      </c>
      <c r="M536" s="14">
        <f t="shared" si="94"/>
        <v>3</v>
      </c>
      <c r="N536" s="14">
        <f t="shared" si="95"/>
        <v>3</v>
      </c>
      <c r="O536">
        <f t="shared" si="96"/>
        <v>2016</v>
      </c>
      <c r="P536">
        <f t="shared" si="97"/>
        <v>7</v>
      </c>
      <c r="Q536">
        <f t="shared" si="98"/>
        <v>19</v>
      </c>
      <c r="R536">
        <f>IF(E536=0,1,(IF(E536&lt;=5,2,(IF(E536&lt;=10,3,(IF(E536&gt;=11,4)))))))</f>
        <v>2</v>
      </c>
    </row>
    <row r="537" spans="1:18" x14ac:dyDescent="0.2">
      <c r="A537" s="8">
        <v>42570</v>
      </c>
      <c r="B537" s="9">
        <v>501</v>
      </c>
      <c r="C537" s="10">
        <v>0.70833333333333304</v>
      </c>
      <c r="D537" s="9" t="s">
        <v>9</v>
      </c>
      <c r="E537" s="9">
        <v>14</v>
      </c>
      <c r="F537" s="9" t="s">
        <v>19</v>
      </c>
      <c r="G537" s="13">
        <f t="shared" si="88"/>
        <v>1</v>
      </c>
      <c r="H537">
        <f t="shared" si="89"/>
        <v>2</v>
      </c>
      <c r="I537" s="14">
        <f t="shared" si="90"/>
        <v>18</v>
      </c>
      <c r="J537" s="14">
        <f t="shared" si="91"/>
        <v>2</v>
      </c>
      <c r="K537" s="14">
        <f t="shared" si="92"/>
        <v>3</v>
      </c>
      <c r="L537" s="14">
        <f t="shared" si="93"/>
        <v>2</v>
      </c>
      <c r="M537" s="14">
        <f t="shared" si="94"/>
        <v>1</v>
      </c>
      <c r="N537" s="14">
        <f t="shared" si="95"/>
        <v>1</v>
      </c>
      <c r="O537">
        <f t="shared" si="96"/>
        <v>2016</v>
      </c>
      <c r="P537">
        <f t="shared" si="97"/>
        <v>7</v>
      </c>
      <c r="Q537">
        <f t="shared" si="98"/>
        <v>19</v>
      </c>
      <c r="R537">
        <f>IF(E537=0,1,(IF(E537&lt;=5,2,(IF(E537&lt;=10,3,(IF(E537&gt;=11,4)))))))</f>
        <v>4</v>
      </c>
    </row>
    <row r="538" spans="1:18" x14ac:dyDescent="0.2">
      <c r="A538" s="8">
        <v>42570</v>
      </c>
      <c r="B538" s="9">
        <v>501</v>
      </c>
      <c r="C538" s="10">
        <v>0.70833333333333304</v>
      </c>
      <c r="D538" s="9" t="s">
        <v>9</v>
      </c>
      <c r="E538" s="9">
        <v>40</v>
      </c>
      <c r="F538" s="9" t="s">
        <v>19</v>
      </c>
      <c r="G538" s="13">
        <f t="shared" si="88"/>
        <v>1</v>
      </c>
      <c r="H538">
        <f t="shared" si="89"/>
        <v>2</v>
      </c>
      <c r="I538" s="14">
        <f t="shared" si="90"/>
        <v>18</v>
      </c>
      <c r="J538" s="14">
        <f t="shared" si="91"/>
        <v>2</v>
      </c>
      <c r="K538" s="14">
        <f t="shared" si="92"/>
        <v>3</v>
      </c>
      <c r="L538" s="14">
        <f t="shared" si="93"/>
        <v>2</v>
      </c>
      <c r="M538" s="14">
        <f t="shared" si="94"/>
        <v>1</v>
      </c>
      <c r="N538" s="14">
        <f t="shared" si="95"/>
        <v>1</v>
      </c>
      <c r="O538">
        <f t="shared" si="96"/>
        <v>2016</v>
      </c>
      <c r="P538">
        <f t="shared" si="97"/>
        <v>7</v>
      </c>
      <c r="Q538">
        <f t="shared" si="98"/>
        <v>19</v>
      </c>
      <c r="R538">
        <f>IF(E538=0,1,(IF(E538&lt;=5,2,(IF(E538&lt;=10,3,(IF(E538&gt;=11,4)))))))</f>
        <v>4</v>
      </c>
    </row>
    <row r="539" spans="1:18" x14ac:dyDescent="0.2">
      <c r="A539" s="8">
        <v>42570</v>
      </c>
      <c r="B539" s="9">
        <v>505</v>
      </c>
      <c r="C539" s="10">
        <v>0.718055555555556</v>
      </c>
      <c r="D539" s="9" t="s">
        <v>9</v>
      </c>
      <c r="E539" s="9">
        <v>20</v>
      </c>
      <c r="F539" s="9" t="s">
        <v>19</v>
      </c>
      <c r="G539" s="13">
        <f t="shared" si="88"/>
        <v>5</v>
      </c>
      <c r="H539">
        <f t="shared" si="89"/>
        <v>2</v>
      </c>
      <c r="I539" s="14">
        <f t="shared" si="90"/>
        <v>18</v>
      </c>
      <c r="J539" s="14">
        <f t="shared" si="91"/>
        <v>2</v>
      </c>
      <c r="K539" s="14">
        <f t="shared" si="92"/>
        <v>3</v>
      </c>
      <c r="L539" s="14">
        <f t="shared" si="93"/>
        <v>3</v>
      </c>
      <c r="M539" s="14">
        <f t="shared" si="94"/>
        <v>4</v>
      </c>
      <c r="N539" s="14">
        <f t="shared" si="95"/>
        <v>4</v>
      </c>
      <c r="O539">
        <f t="shared" si="96"/>
        <v>2016</v>
      </c>
      <c r="P539">
        <f t="shared" si="97"/>
        <v>7</v>
      </c>
      <c r="Q539">
        <f t="shared" si="98"/>
        <v>19</v>
      </c>
      <c r="R539">
        <f>IF(E539=0,1,(IF(E539&lt;=5,2,(IF(E539&lt;=10,3,(IF(E539&gt;=11,4)))))))</f>
        <v>4</v>
      </c>
    </row>
    <row r="540" spans="1:18" x14ac:dyDescent="0.2">
      <c r="A540" s="8">
        <v>42570</v>
      </c>
      <c r="B540" s="9">
        <v>501</v>
      </c>
      <c r="C540" s="10">
        <v>0.72569444444444398</v>
      </c>
      <c r="D540" s="9" t="s">
        <v>9</v>
      </c>
      <c r="E540" s="9">
        <v>5</v>
      </c>
      <c r="F540" s="9" t="s">
        <v>20</v>
      </c>
      <c r="G540" s="13">
        <f t="shared" si="88"/>
        <v>1</v>
      </c>
      <c r="H540">
        <f t="shared" si="89"/>
        <v>2</v>
      </c>
      <c r="I540" s="14">
        <f t="shared" si="90"/>
        <v>18</v>
      </c>
      <c r="J540" s="14">
        <f t="shared" si="91"/>
        <v>3</v>
      </c>
      <c r="K540" s="14">
        <f t="shared" si="92"/>
        <v>3</v>
      </c>
      <c r="L540" s="14">
        <f t="shared" si="93"/>
        <v>2</v>
      </c>
      <c r="M540" s="14">
        <f t="shared" si="94"/>
        <v>1</v>
      </c>
      <c r="N540" s="14">
        <f t="shared" si="95"/>
        <v>1</v>
      </c>
      <c r="O540">
        <f t="shared" si="96"/>
        <v>2016</v>
      </c>
      <c r="P540">
        <f t="shared" si="97"/>
        <v>7</v>
      </c>
      <c r="Q540">
        <f t="shared" si="98"/>
        <v>19</v>
      </c>
      <c r="R540">
        <f>IF(E540=0,1,(IF(E540&lt;=5,2,(IF(E540&lt;=10,3,(IF(E540&gt;=11,4)))))))</f>
        <v>2</v>
      </c>
    </row>
    <row r="541" spans="1:18" x14ac:dyDescent="0.2">
      <c r="A541" s="8">
        <v>42570</v>
      </c>
      <c r="B541" s="9">
        <v>501</v>
      </c>
      <c r="C541" s="10">
        <v>0.73750000000000004</v>
      </c>
      <c r="D541" s="9" t="s">
        <v>9</v>
      </c>
      <c r="E541" s="9">
        <v>5</v>
      </c>
      <c r="F541" s="9" t="s">
        <v>19</v>
      </c>
      <c r="G541" s="13">
        <f t="shared" si="88"/>
        <v>1</v>
      </c>
      <c r="H541">
        <f t="shared" si="89"/>
        <v>2</v>
      </c>
      <c r="I541" s="14">
        <f t="shared" si="90"/>
        <v>18</v>
      </c>
      <c r="J541" s="14">
        <f t="shared" si="91"/>
        <v>2</v>
      </c>
      <c r="K541" s="14">
        <f t="shared" si="92"/>
        <v>3</v>
      </c>
      <c r="L541" s="14">
        <f t="shared" si="93"/>
        <v>2</v>
      </c>
      <c r="M541" s="14">
        <f t="shared" si="94"/>
        <v>1</v>
      </c>
      <c r="N541" s="14">
        <f t="shared" si="95"/>
        <v>1</v>
      </c>
      <c r="O541">
        <f t="shared" si="96"/>
        <v>2016</v>
      </c>
      <c r="P541">
        <f t="shared" si="97"/>
        <v>7</v>
      </c>
      <c r="Q541">
        <f t="shared" si="98"/>
        <v>19</v>
      </c>
      <c r="R541">
        <f>IF(E541=0,1,(IF(E541&lt;=5,2,(IF(E541&lt;=10,3,(IF(E541&gt;=11,4)))))))</f>
        <v>2</v>
      </c>
    </row>
    <row r="542" spans="1:18" x14ac:dyDescent="0.2">
      <c r="A542" s="8">
        <v>42570</v>
      </c>
      <c r="B542" s="9">
        <v>501</v>
      </c>
      <c r="C542" s="10">
        <v>0.78888888888888897</v>
      </c>
      <c r="D542" s="9" t="s">
        <v>9</v>
      </c>
      <c r="E542" s="9">
        <v>5</v>
      </c>
      <c r="F542" s="9" t="s">
        <v>18</v>
      </c>
      <c r="G542" s="13">
        <f t="shared" si="88"/>
        <v>1</v>
      </c>
      <c r="H542">
        <f t="shared" si="89"/>
        <v>2</v>
      </c>
      <c r="I542" s="14">
        <f t="shared" si="90"/>
        <v>19</v>
      </c>
      <c r="J542" s="14">
        <f t="shared" si="91"/>
        <v>4</v>
      </c>
      <c r="K542" s="14">
        <f t="shared" si="92"/>
        <v>3</v>
      </c>
      <c r="L542" s="14">
        <f t="shared" si="93"/>
        <v>2</v>
      </c>
      <c r="M542" s="14">
        <f t="shared" si="94"/>
        <v>1</v>
      </c>
      <c r="N542" s="14">
        <f t="shared" si="95"/>
        <v>1</v>
      </c>
      <c r="O542">
        <f t="shared" si="96"/>
        <v>2016</v>
      </c>
      <c r="P542">
        <f t="shared" si="97"/>
        <v>7</v>
      </c>
      <c r="Q542">
        <f t="shared" si="98"/>
        <v>19</v>
      </c>
      <c r="R542">
        <f>IF(E542=0,1,(IF(E542&lt;=5,2,(IF(E542&lt;=10,3,(IF(E542&gt;=11,4)))))))</f>
        <v>2</v>
      </c>
    </row>
    <row r="543" spans="1:18" x14ac:dyDescent="0.2">
      <c r="A543" s="8">
        <v>42570</v>
      </c>
      <c r="B543" s="9">
        <v>501</v>
      </c>
      <c r="C543" s="10">
        <v>0.78888888888888897</v>
      </c>
      <c r="D543" s="9" t="s">
        <v>9</v>
      </c>
      <c r="E543" s="9">
        <v>5</v>
      </c>
      <c r="F543" s="9" t="s">
        <v>18</v>
      </c>
      <c r="G543" s="13">
        <f t="shared" si="88"/>
        <v>1</v>
      </c>
      <c r="H543">
        <f t="shared" si="89"/>
        <v>2</v>
      </c>
      <c r="I543" s="14">
        <f t="shared" si="90"/>
        <v>19</v>
      </c>
      <c r="J543" s="14">
        <f t="shared" si="91"/>
        <v>4</v>
      </c>
      <c r="K543" s="14">
        <f t="shared" si="92"/>
        <v>3</v>
      </c>
      <c r="L543" s="14">
        <f t="shared" si="93"/>
        <v>2</v>
      </c>
      <c r="M543" s="14">
        <f t="shared" si="94"/>
        <v>1</v>
      </c>
      <c r="N543" s="14">
        <f t="shared" si="95"/>
        <v>1</v>
      </c>
      <c r="O543">
        <f t="shared" si="96"/>
        <v>2016</v>
      </c>
      <c r="P543">
        <f t="shared" si="97"/>
        <v>7</v>
      </c>
      <c r="Q543">
        <f t="shared" si="98"/>
        <v>19</v>
      </c>
      <c r="R543">
        <f>IF(E543=0,1,(IF(E543&lt;=5,2,(IF(E543&lt;=10,3,(IF(E543&gt;=11,4)))))))</f>
        <v>2</v>
      </c>
    </row>
    <row r="544" spans="1:18" x14ac:dyDescent="0.2">
      <c r="A544" s="8">
        <v>42570</v>
      </c>
      <c r="B544" s="9">
        <v>504</v>
      </c>
      <c r="C544" s="10">
        <v>0.94027777777777799</v>
      </c>
      <c r="D544" s="9" t="s">
        <v>9</v>
      </c>
      <c r="E544" s="9">
        <v>4</v>
      </c>
      <c r="F544" s="9" t="s">
        <v>19</v>
      </c>
      <c r="G544" s="13">
        <f t="shared" si="88"/>
        <v>4</v>
      </c>
      <c r="H544">
        <f t="shared" si="89"/>
        <v>2</v>
      </c>
      <c r="I544" s="14">
        <f t="shared" si="90"/>
        <v>23</v>
      </c>
      <c r="J544" s="14">
        <f t="shared" si="91"/>
        <v>2</v>
      </c>
      <c r="K544" s="14">
        <f t="shared" si="92"/>
        <v>4</v>
      </c>
      <c r="L544" s="14">
        <f t="shared" si="93"/>
        <v>4</v>
      </c>
      <c r="M544" s="14">
        <f t="shared" si="94"/>
        <v>3</v>
      </c>
      <c r="N544" s="14">
        <f t="shared" si="95"/>
        <v>3</v>
      </c>
      <c r="O544">
        <f t="shared" si="96"/>
        <v>2016</v>
      </c>
      <c r="P544">
        <f t="shared" si="97"/>
        <v>7</v>
      </c>
      <c r="Q544">
        <f t="shared" si="98"/>
        <v>19</v>
      </c>
      <c r="R544">
        <f>IF(E544=0,1,(IF(E544&lt;=5,2,(IF(E544&lt;=10,3,(IF(E544&gt;=11,4)))))))</f>
        <v>2</v>
      </c>
    </row>
    <row r="545" spans="1:18" x14ac:dyDescent="0.2">
      <c r="A545" s="8">
        <v>42570</v>
      </c>
      <c r="B545" s="9">
        <v>501</v>
      </c>
      <c r="C545" s="10">
        <v>0.98958333333333304</v>
      </c>
      <c r="D545" s="9" t="s">
        <v>9</v>
      </c>
      <c r="E545" s="9">
        <v>1</v>
      </c>
      <c r="F545" s="9" t="s">
        <v>18</v>
      </c>
      <c r="G545" s="13">
        <f t="shared" si="88"/>
        <v>1</v>
      </c>
      <c r="H545">
        <f t="shared" si="89"/>
        <v>2</v>
      </c>
      <c r="I545" s="14">
        <f t="shared" si="90"/>
        <v>24</v>
      </c>
      <c r="J545" s="14">
        <f t="shared" si="91"/>
        <v>4</v>
      </c>
      <c r="K545" s="14">
        <f t="shared" si="92"/>
        <v>3</v>
      </c>
      <c r="L545" s="14">
        <f t="shared" si="93"/>
        <v>2</v>
      </c>
      <c r="M545" s="14">
        <f t="shared" si="94"/>
        <v>1</v>
      </c>
      <c r="N545" s="14">
        <f t="shared" si="95"/>
        <v>1</v>
      </c>
      <c r="O545">
        <f t="shared" si="96"/>
        <v>2016</v>
      </c>
      <c r="P545">
        <f t="shared" si="97"/>
        <v>7</v>
      </c>
      <c r="Q545">
        <f t="shared" si="98"/>
        <v>19</v>
      </c>
      <c r="R545">
        <f>IF(E545=0,1,(IF(E545&lt;=5,2,(IF(E545&lt;=10,3,(IF(E545&gt;=11,4)))))))</f>
        <v>2</v>
      </c>
    </row>
    <row r="546" spans="1:18" x14ac:dyDescent="0.2">
      <c r="A546" s="8">
        <v>42570</v>
      </c>
      <c r="B546" s="9">
        <v>501</v>
      </c>
      <c r="C546" s="10">
        <v>0.99166666666666703</v>
      </c>
      <c r="D546" s="9" t="s">
        <v>9</v>
      </c>
      <c r="E546" s="9">
        <v>30</v>
      </c>
      <c r="F546" s="9" t="s">
        <v>19</v>
      </c>
      <c r="G546" s="13">
        <f t="shared" si="88"/>
        <v>1</v>
      </c>
      <c r="H546">
        <f t="shared" si="89"/>
        <v>2</v>
      </c>
      <c r="I546" s="14">
        <f t="shared" si="90"/>
        <v>24</v>
      </c>
      <c r="J546" s="14">
        <f t="shared" si="91"/>
        <v>2</v>
      </c>
      <c r="K546" s="14">
        <f t="shared" si="92"/>
        <v>3</v>
      </c>
      <c r="L546" s="14">
        <f t="shared" si="93"/>
        <v>2</v>
      </c>
      <c r="M546" s="14">
        <f t="shared" si="94"/>
        <v>1</v>
      </c>
      <c r="N546" s="14">
        <f t="shared" si="95"/>
        <v>1</v>
      </c>
      <c r="O546">
        <f t="shared" si="96"/>
        <v>2016</v>
      </c>
      <c r="P546">
        <f t="shared" si="97"/>
        <v>7</v>
      </c>
      <c r="Q546">
        <f t="shared" si="98"/>
        <v>19</v>
      </c>
      <c r="R546">
        <f>IF(E546=0,1,(IF(E546&lt;=5,2,(IF(E546&lt;=10,3,(IF(E546&gt;=11,4)))))))</f>
        <v>4</v>
      </c>
    </row>
    <row r="547" spans="1:18" x14ac:dyDescent="0.2">
      <c r="A547" s="8">
        <v>42571</v>
      </c>
      <c r="B547" s="9">
        <v>506</v>
      </c>
      <c r="C547" s="10">
        <v>5.9722222222222197E-2</v>
      </c>
      <c r="D547" s="9" t="s">
        <v>10</v>
      </c>
      <c r="E547" s="9">
        <v>15</v>
      </c>
      <c r="F547" s="9" t="s">
        <v>19</v>
      </c>
      <c r="G547" s="13">
        <f t="shared" si="88"/>
        <v>6</v>
      </c>
      <c r="H547">
        <f t="shared" si="89"/>
        <v>3</v>
      </c>
      <c r="I547" s="14">
        <f t="shared" si="90"/>
        <v>2</v>
      </c>
      <c r="J547" s="14">
        <f t="shared" si="91"/>
        <v>2</v>
      </c>
      <c r="K547" s="14">
        <f t="shared" si="92"/>
        <v>4</v>
      </c>
      <c r="L547" s="14">
        <f t="shared" si="93"/>
        <v>2</v>
      </c>
      <c r="M547" s="14">
        <f t="shared" si="94"/>
        <v>2</v>
      </c>
      <c r="N547" s="14">
        <f t="shared" si="95"/>
        <v>2</v>
      </c>
      <c r="O547">
        <f t="shared" si="96"/>
        <v>2016</v>
      </c>
      <c r="P547">
        <f t="shared" si="97"/>
        <v>7</v>
      </c>
      <c r="Q547">
        <f t="shared" si="98"/>
        <v>20</v>
      </c>
      <c r="R547">
        <f>IF(E547=0,1,(IF(E547&lt;=5,2,(IF(E547&lt;=10,3,(IF(E547&gt;=11,4)))))))</f>
        <v>4</v>
      </c>
    </row>
    <row r="548" spans="1:18" x14ac:dyDescent="0.2">
      <c r="A548" s="8">
        <v>42571</v>
      </c>
      <c r="B548" s="9">
        <v>501</v>
      </c>
      <c r="C548" s="10">
        <v>0.19722222222222199</v>
      </c>
      <c r="D548" s="9" t="s">
        <v>10</v>
      </c>
      <c r="E548" s="9">
        <v>10</v>
      </c>
      <c r="F548" s="9" t="s">
        <v>19</v>
      </c>
      <c r="G548" s="13">
        <f t="shared" si="88"/>
        <v>1</v>
      </c>
      <c r="H548">
        <f t="shared" si="89"/>
        <v>3</v>
      </c>
      <c r="I548" s="14">
        <f t="shared" si="90"/>
        <v>5</v>
      </c>
      <c r="J548" s="14">
        <f t="shared" si="91"/>
        <v>2</v>
      </c>
      <c r="K548" s="14">
        <f t="shared" si="92"/>
        <v>3</v>
      </c>
      <c r="L548" s="14">
        <f t="shared" si="93"/>
        <v>2</v>
      </c>
      <c r="M548" s="14">
        <f t="shared" si="94"/>
        <v>1</v>
      </c>
      <c r="N548" s="14">
        <f t="shared" si="95"/>
        <v>1</v>
      </c>
      <c r="O548">
        <f t="shared" si="96"/>
        <v>2016</v>
      </c>
      <c r="P548">
        <f t="shared" si="97"/>
        <v>7</v>
      </c>
      <c r="Q548">
        <f t="shared" si="98"/>
        <v>20</v>
      </c>
      <c r="R548">
        <f>IF(E548=0,1,(IF(E548&lt;=5,2,(IF(E548&lt;=10,3,(IF(E548&gt;=11,4)))))))</f>
        <v>3</v>
      </c>
    </row>
    <row r="549" spans="1:18" x14ac:dyDescent="0.2">
      <c r="A549" s="8">
        <v>42571</v>
      </c>
      <c r="B549" s="9">
        <v>504</v>
      </c>
      <c r="C549" s="10">
        <v>0.22500000000000001</v>
      </c>
      <c r="D549" s="9" t="s">
        <v>10</v>
      </c>
      <c r="E549" s="9">
        <v>4</v>
      </c>
      <c r="F549" s="9" t="s">
        <v>19</v>
      </c>
      <c r="G549" s="13">
        <f t="shared" si="88"/>
        <v>4</v>
      </c>
      <c r="H549">
        <f t="shared" si="89"/>
        <v>3</v>
      </c>
      <c r="I549" s="14">
        <f t="shared" si="90"/>
        <v>6</v>
      </c>
      <c r="J549" s="14">
        <f t="shared" si="91"/>
        <v>2</v>
      </c>
      <c r="K549" s="14">
        <f t="shared" si="92"/>
        <v>4</v>
      </c>
      <c r="L549" s="14">
        <f t="shared" si="93"/>
        <v>4</v>
      </c>
      <c r="M549" s="14">
        <f t="shared" si="94"/>
        <v>3</v>
      </c>
      <c r="N549" s="14">
        <f t="shared" si="95"/>
        <v>3</v>
      </c>
      <c r="O549">
        <f t="shared" si="96"/>
        <v>2016</v>
      </c>
      <c r="P549">
        <f t="shared" si="97"/>
        <v>7</v>
      </c>
      <c r="Q549">
        <f t="shared" si="98"/>
        <v>20</v>
      </c>
      <c r="R549">
        <f>IF(E549=0,1,(IF(E549&lt;=5,2,(IF(E549&lt;=10,3,(IF(E549&gt;=11,4)))))))</f>
        <v>2</v>
      </c>
    </row>
    <row r="550" spans="1:18" x14ac:dyDescent="0.2">
      <c r="A550" s="8">
        <v>42571</v>
      </c>
      <c r="B550" s="9">
        <v>503</v>
      </c>
      <c r="C550" s="10">
        <v>0.25347222222222199</v>
      </c>
      <c r="D550" s="9" t="s">
        <v>10</v>
      </c>
      <c r="E550" s="9">
        <v>12</v>
      </c>
      <c r="F550" s="9" t="s">
        <v>19</v>
      </c>
      <c r="G550" s="13">
        <f t="shared" si="88"/>
        <v>3</v>
      </c>
      <c r="H550">
        <f t="shared" si="89"/>
        <v>3</v>
      </c>
      <c r="I550" s="14">
        <f t="shared" si="90"/>
        <v>7</v>
      </c>
      <c r="J550" s="14">
        <f t="shared" si="91"/>
        <v>2</v>
      </c>
      <c r="K550" s="14">
        <f t="shared" si="92"/>
        <v>3</v>
      </c>
      <c r="L550" s="14">
        <f t="shared" si="93"/>
        <v>2</v>
      </c>
      <c r="M550" s="14">
        <f t="shared" si="94"/>
        <v>1</v>
      </c>
      <c r="N550" s="14">
        <f t="shared" si="95"/>
        <v>1</v>
      </c>
      <c r="O550">
        <f t="shared" si="96"/>
        <v>2016</v>
      </c>
      <c r="P550">
        <f t="shared" si="97"/>
        <v>7</v>
      </c>
      <c r="Q550">
        <f t="shared" si="98"/>
        <v>20</v>
      </c>
      <c r="R550">
        <f>IF(E550=0,1,(IF(E550&lt;=5,2,(IF(E550&lt;=10,3,(IF(E550&gt;=11,4)))))))</f>
        <v>4</v>
      </c>
    </row>
    <row r="551" spans="1:18" x14ac:dyDescent="0.2">
      <c r="A551" s="8">
        <v>42571</v>
      </c>
      <c r="B551" s="9">
        <v>501</v>
      </c>
      <c r="C551" s="10">
        <v>0.26041666666666702</v>
      </c>
      <c r="D551" s="9" t="s">
        <v>10</v>
      </c>
      <c r="E551" s="9">
        <v>5</v>
      </c>
      <c r="F551" s="9" t="s">
        <v>19</v>
      </c>
      <c r="G551" s="13">
        <f t="shared" si="88"/>
        <v>1</v>
      </c>
      <c r="H551">
        <f t="shared" si="89"/>
        <v>3</v>
      </c>
      <c r="I551" s="14">
        <f t="shared" si="90"/>
        <v>7</v>
      </c>
      <c r="J551" s="14">
        <f t="shared" si="91"/>
        <v>2</v>
      </c>
      <c r="K551" s="14">
        <f t="shared" si="92"/>
        <v>3</v>
      </c>
      <c r="L551" s="14">
        <f t="shared" si="93"/>
        <v>2</v>
      </c>
      <c r="M551" s="14">
        <f t="shared" si="94"/>
        <v>1</v>
      </c>
      <c r="N551" s="14">
        <f t="shared" si="95"/>
        <v>1</v>
      </c>
      <c r="O551">
        <f t="shared" si="96"/>
        <v>2016</v>
      </c>
      <c r="P551">
        <f t="shared" si="97"/>
        <v>7</v>
      </c>
      <c r="Q551">
        <f t="shared" si="98"/>
        <v>20</v>
      </c>
      <c r="R551">
        <f>IF(E551=0,1,(IF(E551&lt;=5,2,(IF(E551&lt;=10,3,(IF(E551&gt;=11,4)))))))</f>
        <v>2</v>
      </c>
    </row>
    <row r="552" spans="1:18" x14ac:dyDescent="0.2">
      <c r="A552" s="8">
        <v>42571</v>
      </c>
      <c r="B552" s="9">
        <v>506</v>
      </c>
      <c r="C552" s="10">
        <v>0.26736111111111099</v>
      </c>
      <c r="D552" s="9" t="s">
        <v>10</v>
      </c>
      <c r="E552" s="9">
        <v>12</v>
      </c>
      <c r="F552" s="9" t="s">
        <v>18</v>
      </c>
      <c r="G552" s="13">
        <f t="shared" si="88"/>
        <v>6</v>
      </c>
      <c r="H552">
        <f t="shared" si="89"/>
        <v>3</v>
      </c>
      <c r="I552" s="14">
        <f t="shared" si="90"/>
        <v>7</v>
      </c>
      <c r="J552" s="14">
        <f t="shared" si="91"/>
        <v>4</v>
      </c>
      <c r="K552" s="14">
        <f t="shared" si="92"/>
        <v>4</v>
      </c>
      <c r="L552" s="14">
        <f t="shared" si="93"/>
        <v>2</v>
      </c>
      <c r="M552" s="14">
        <f t="shared" si="94"/>
        <v>2</v>
      </c>
      <c r="N552" s="14">
        <f t="shared" si="95"/>
        <v>2</v>
      </c>
      <c r="O552">
        <f t="shared" si="96"/>
        <v>2016</v>
      </c>
      <c r="P552">
        <f t="shared" si="97"/>
        <v>7</v>
      </c>
      <c r="Q552">
        <f t="shared" si="98"/>
        <v>20</v>
      </c>
      <c r="R552">
        <f>IF(E552=0,1,(IF(E552&lt;=5,2,(IF(E552&lt;=10,3,(IF(E552&gt;=11,4)))))))</f>
        <v>4</v>
      </c>
    </row>
    <row r="553" spans="1:18" x14ac:dyDescent="0.2">
      <c r="A553" s="8">
        <v>42571</v>
      </c>
      <c r="B553" s="9">
        <v>501</v>
      </c>
      <c r="C553" s="10">
        <v>0.280555555555556</v>
      </c>
      <c r="D553" s="9" t="s">
        <v>10</v>
      </c>
      <c r="E553" s="9">
        <v>5</v>
      </c>
      <c r="F553" s="9" t="s">
        <v>18</v>
      </c>
      <c r="G553" s="13">
        <f t="shared" si="88"/>
        <v>1</v>
      </c>
      <c r="H553">
        <f t="shared" si="89"/>
        <v>3</v>
      </c>
      <c r="I553" s="14">
        <f t="shared" si="90"/>
        <v>7</v>
      </c>
      <c r="J553" s="14">
        <f t="shared" si="91"/>
        <v>4</v>
      </c>
      <c r="K553" s="14">
        <f t="shared" si="92"/>
        <v>3</v>
      </c>
      <c r="L553" s="14">
        <f t="shared" si="93"/>
        <v>2</v>
      </c>
      <c r="M553" s="14">
        <f t="shared" si="94"/>
        <v>1</v>
      </c>
      <c r="N553" s="14">
        <f t="shared" si="95"/>
        <v>1</v>
      </c>
      <c r="O553">
        <f t="shared" si="96"/>
        <v>2016</v>
      </c>
      <c r="P553">
        <f t="shared" si="97"/>
        <v>7</v>
      </c>
      <c r="Q553">
        <f t="shared" si="98"/>
        <v>20</v>
      </c>
      <c r="R553">
        <f>IF(E553=0,1,(IF(E553&lt;=5,2,(IF(E553&lt;=10,3,(IF(E553&gt;=11,4)))))))</f>
        <v>2</v>
      </c>
    </row>
    <row r="554" spans="1:18" x14ac:dyDescent="0.2">
      <c r="A554" s="8">
        <v>42571</v>
      </c>
      <c r="B554" s="9">
        <v>503</v>
      </c>
      <c r="C554" s="10">
        <v>0.28680555555555598</v>
      </c>
      <c r="D554" s="9" t="s">
        <v>10</v>
      </c>
      <c r="E554" s="9">
        <v>12</v>
      </c>
      <c r="F554" s="9" t="s">
        <v>19</v>
      </c>
      <c r="G554" s="13">
        <f t="shared" si="88"/>
        <v>3</v>
      </c>
      <c r="H554">
        <f t="shared" si="89"/>
        <v>3</v>
      </c>
      <c r="I554" s="14">
        <f t="shared" si="90"/>
        <v>7</v>
      </c>
      <c r="J554" s="14">
        <f t="shared" si="91"/>
        <v>2</v>
      </c>
      <c r="K554" s="14">
        <f t="shared" si="92"/>
        <v>3</v>
      </c>
      <c r="L554" s="14">
        <f t="shared" si="93"/>
        <v>2</v>
      </c>
      <c r="M554" s="14">
        <f t="shared" si="94"/>
        <v>1</v>
      </c>
      <c r="N554" s="14">
        <f t="shared" si="95"/>
        <v>1</v>
      </c>
      <c r="O554">
        <f t="shared" si="96"/>
        <v>2016</v>
      </c>
      <c r="P554">
        <f t="shared" si="97"/>
        <v>7</v>
      </c>
      <c r="Q554">
        <f t="shared" si="98"/>
        <v>20</v>
      </c>
      <c r="R554">
        <f>IF(E554=0,1,(IF(E554&lt;=5,2,(IF(E554&lt;=10,3,(IF(E554&gt;=11,4)))))))</f>
        <v>4</v>
      </c>
    </row>
    <row r="555" spans="1:18" x14ac:dyDescent="0.2">
      <c r="A555" s="8">
        <v>42571</v>
      </c>
      <c r="B555" s="9">
        <v>510</v>
      </c>
      <c r="C555" s="10">
        <v>0.33472222222222198</v>
      </c>
      <c r="D555" s="9" t="s">
        <v>10</v>
      </c>
      <c r="E555" s="9">
        <v>1</v>
      </c>
      <c r="F555" s="9" t="s">
        <v>13</v>
      </c>
      <c r="G555" s="13">
        <f t="shared" si="88"/>
        <v>8</v>
      </c>
      <c r="H555">
        <f t="shared" si="89"/>
        <v>3</v>
      </c>
      <c r="I555" s="14">
        <f t="shared" si="90"/>
        <v>9</v>
      </c>
      <c r="J555" s="14">
        <f t="shared" si="91"/>
        <v>1</v>
      </c>
      <c r="K555" s="14">
        <f t="shared" si="92"/>
        <v>1</v>
      </c>
      <c r="L555" s="14">
        <f t="shared" si="93"/>
        <v>3</v>
      </c>
      <c r="M555" s="14">
        <f t="shared" si="94"/>
        <v>3</v>
      </c>
      <c r="N555" s="14">
        <f t="shared" si="95"/>
        <v>3</v>
      </c>
      <c r="O555">
        <f t="shared" si="96"/>
        <v>2016</v>
      </c>
      <c r="P555">
        <f t="shared" si="97"/>
        <v>7</v>
      </c>
      <c r="Q555">
        <f t="shared" si="98"/>
        <v>20</v>
      </c>
      <c r="R555">
        <f>IF(E555=0,1,(IF(E555&lt;=5,2,(IF(E555&lt;=10,3,(IF(E555&gt;=11,4)))))))</f>
        <v>2</v>
      </c>
    </row>
    <row r="556" spans="1:18" x14ac:dyDescent="0.2">
      <c r="A556" s="8">
        <v>42571</v>
      </c>
      <c r="B556" s="9">
        <v>506</v>
      </c>
      <c r="C556" s="10">
        <v>0.420833333333333</v>
      </c>
      <c r="D556" s="9" t="s">
        <v>10</v>
      </c>
      <c r="E556" s="9">
        <v>33</v>
      </c>
      <c r="F556" s="9" t="s">
        <v>18</v>
      </c>
      <c r="G556" s="13">
        <f t="shared" si="88"/>
        <v>6</v>
      </c>
      <c r="H556">
        <f t="shared" si="89"/>
        <v>3</v>
      </c>
      <c r="I556" s="14">
        <f t="shared" si="90"/>
        <v>11</v>
      </c>
      <c r="J556" s="14">
        <f t="shared" si="91"/>
        <v>4</v>
      </c>
      <c r="K556" s="14">
        <f t="shared" si="92"/>
        <v>4</v>
      </c>
      <c r="L556" s="14">
        <f t="shared" si="93"/>
        <v>2</v>
      </c>
      <c r="M556" s="14">
        <f t="shared" si="94"/>
        <v>2</v>
      </c>
      <c r="N556" s="14">
        <f t="shared" si="95"/>
        <v>2</v>
      </c>
      <c r="O556">
        <f t="shared" si="96"/>
        <v>2016</v>
      </c>
      <c r="P556">
        <f t="shared" si="97"/>
        <v>7</v>
      </c>
      <c r="Q556">
        <f t="shared" si="98"/>
        <v>20</v>
      </c>
      <c r="R556">
        <f>IF(E556=0,1,(IF(E556&lt;=5,2,(IF(E556&lt;=10,3,(IF(E556&gt;=11,4)))))))</f>
        <v>4</v>
      </c>
    </row>
    <row r="557" spans="1:18" x14ac:dyDescent="0.2">
      <c r="A557" s="8">
        <v>42571</v>
      </c>
      <c r="B557" s="9">
        <v>501</v>
      </c>
      <c r="C557" s="10">
        <v>0.42499999999999999</v>
      </c>
      <c r="D557" s="9" t="s">
        <v>10</v>
      </c>
      <c r="E557" s="9">
        <v>64</v>
      </c>
      <c r="F557" s="9" t="s">
        <v>19</v>
      </c>
      <c r="G557" s="13">
        <f t="shared" si="88"/>
        <v>1</v>
      </c>
      <c r="H557">
        <f t="shared" si="89"/>
        <v>3</v>
      </c>
      <c r="I557" s="14">
        <f t="shared" si="90"/>
        <v>11</v>
      </c>
      <c r="J557" s="14">
        <f t="shared" si="91"/>
        <v>2</v>
      </c>
      <c r="K557" s="14">
        <f t="shared" si="92"/>
        <v>3</v>
      </c>
      <c r="L557" s="14">
        <f t="shared" si="93"/>
        <v>2</v>
      </c>
      <c r="M557" s="14">
        <f t="shared" si="94"/>
        <v>1</v>
      </c>
      <c r="N557" s="14">
        <f t="shared" si="95"/>
        <v>1</v>
      </c>
      <c r="O557">
        <f t="shared" si="96"/>
        <v>2016</v>
      </c>
      <c r="P557">
        <f t="shared" si="97"/>
        <v>7</v>
      </c>
      <c r="Q557">
        <f t="shared" si="98"/>
        <v>20</v>
      </c>
      <c r="R557">
        <f>IF(E557=0,1,(IF(E557&lt;=5,2,(IF(E557&lt;=10,3,(IF(E557&gt;=11,4)))))))</f>
        <v>4</v>
      </c>
    </row>
    <row r="558" spans="1:18" x14ac:dyDescent="0.2">
      <c r="A558" s="8">
        <v>42571</v>
      </c>
      <c r="B558" s="9">
        <v>510</v>
      </c>
      <c r="C558" s="10">
        <v>0.50138888888888899</v>
      </c>
      <c r="D558" s="9" t="s">
        <v>10</v>
      </c>
      <c r="E558" s="9">
        <v>10</v>
      </c>
      <c r="F558" s="9" t="s">
        <v>20</v>
      </c>
      <c r="G558" s="13">
        <f t="shared" si="88"/>
        <v>8</v>
      </c>
      <c r="H558">
        <f t="shared" si="89"/>
        <v>3</v>
      </c>
      <c r="I558" s="14">
        <f t="shared" si="90"/>
        <v>13</v>
      </c>
      <c r="J558" s="14">
        <f t="shared" si="91"/>
        <v>3</v>
      </c>
      <c r="K558" s="14">
        <f t="shared" si="92"/>
        <v>1</v>
      </c>
      <c r="L558" s="14">
        <f t="shared" si="93"/>
        <v>3</v>
      </c>
      <c r="M558" s="14">
        <f t="shared" si="94"/>
        <v>3</v>
      </c>
      <c r="N558" s="14">
        <f t="shared" si="95"/>
        <v>3</v>
      </c>
      <c r="O558">
        <f t="shared" si="96"/>
        <v>2016</v>
      </c>
      <c r="P558">
        <f t="shared" si="97"/>
        <v>7</v>
      </c>
      <c r="Q558">
        <f t="shared" si="98"/>
        <v>20</v>
      </c>
      <c r="R558">
        <f>IF(E558=0,1,(IF(E558&lt;=5,2,(IF(E558&lt;=10,3,(IF(E558&gt;=11,4)))))))</f>
        <v>3</v>
      </c>
    </row>
    <row r="559" spans="1:18" x14ac:dyDescent="0.2">
      <c r="A559" s="8">
        <v>42571</v>
      </c>
      <c r="B559" s="9">
        <v>510</v>
      </c>
      <c r="C559" s="10">
        <v>0.56597222222222199</v>
      </c>
      <c r="D559" s="9" t="s">
        <v>10</v>
      </c>
      <c r="E559" s="9">
        <v>13</v>
      </c>
      <c r="F559" s="9" t="s">
        <v>20</v>
      </c>
      <c r="G559" s="13">
        <f t="shared" si="88"/>
        <v>8</v>
      </c>
      <c r="H559">
        <f t="shared" si="89"/>
        <v>3</v>
      </c>
      <c r="I559" s="14">
        <f t="shared" si="90"/>
        <v>14</v>
      </c>
      <c r="J559" s="14">
        <f t="shared" si="91"/>
        <v>3</v>
      </c>
      <c r="K559" s="14">
        <f t="shared" si="92"/>
        <v>1</v>
      </c>
      <c r="L559" s="14">
        <f t="shared" si="93"/>
        <v>3</v>
      </c>
      <c r="M559" s="14">
        <f t="shared" si="94"/>
        <v>3</v>
      </c>
      <c r="N559" s="14">
        <f t="shared" si="95"/>
        <v>3</v>
      </c>
      <c r="O559">
        <f t="shared" si="96"/>
        <v>2016</v>
      </c>
      <c r="P559">
        <f t="shared" si="97"/>
        <v>7</v>
      </c>
      <c r="Q559">
        <f t="shared" si="98"/>
        <v>20</v>
      </c>
      <c r="R559">
        <f>IF(E559=0,1,(IF(E559&lt;=5,2,(IF(E559&lt;=10,3,(IF(E559&gt;=11,4)))))))</f>
        <v>4</v>
      </c>
    </row>
    <row r="560" spans="1:18" x14ac:dyDescent="0.2">
      <c r="A560" s="8">
        <v>42571</v>
      </c>
      <c r="B560" s="9">
        <v>501</v>
      </c>
      <c r="C560" s="10">
        <v>0.62916666666666698</v>
      </c>
      <c r="D560" s="9" t="s">
        <v>10</v>
      </c>
      <c r="E560" s="9">
        <v>5</v>
      </c>
      <c r="F560" s="9" t="s">
        <v>18</v>
      </c>
      <c r="G560" s="13">
        <f t="shared" si="88"/>
        <v>1</v>
      </c>
      <c r="H560">
        <f t="shared" si="89"/>
        <v>3</v>
      </c>
      <c r="I560" s="14">
        <f t="shared" si="90"/>
        <v>16</v>
      </c>
      <c r="J560" s="14">
        <f t="shared" si="91"/>
        <v>4</v>
      </c>
      <c r="K560" s="14">
        <f t="shared" si="92"/>
        <v>3</v>
      </c>
      <c r="L560" s="14">
        <f t="shared" si="93"/>
        <v>2</v>
      </c>
      <c r="M560" s="14">
        <f t="shared" si="94"/>
        <v>1</v>
      </c>
      <c r="N560" s="14">
        <f t="shared" si="95"/>
        <v>1</v>
      </c>
      <c r="O560">
        <f t="shared" si="96"/>
        <v>2016</v>
      </c>
      <c r="P560">
        <f t="shared" si="97"/>
        <v>7</v>
      </c>
      <c r="Q560">
        <f t="shared" si="98"/>
        <v>20</v>
      </c>
      <c r="R560">
        <f>IF(E560=0,1,(IF(E560&lt;=5,2,(IF(E560&lt;=10,3,(IF(E560&gt;=11,4)))))))</f>
        <v>2</v>
      </c>
    </row>
    <row r="561" spans="1:18" x14ac:dyDescent="0.2">
      <c r="A561" s="8">
        <v>42571</v>
      </c>
      <c r="B561" s="9">
        <v>501</v>
      </c>
      <c r="C561" s="10">
        <v>0.64583333333333304</v>
      </c>
      <c r="D561" s="9" t="s">
        <v>10</v>
      </c>
      <c r="E561" s="9">
        <v>35</v>
      </c>
      <c r="F561" s="9" t="s">
        <v>18</v>
      </c>
      <c r="G561" s="13">
        <f t="shared" si="88"/>
        <v>1</v>
      </c>
      <c r="H561">
        <f t="shared" si="89"/>
        <v>3</v>
      </c>
      <c r="I561" s="14">
        <f t="shared" si="90"/>
        <v>16</v>
      </c>
      <c r="J561" s="14">
        <f t="shared" si="91"/>
        <v>4</v>
      </c>
      <c r="K561" s="14">
        <f t="shared" si="92"/>
        <v>3</v>
      </c>
      <c r="L561" s="14">
        <f t="shared" si="93"/>
        <v>2</v>
      </c>
      <c r="M561" s="14">
        <f t="shared" si="94"/>
        <v>1</v>
      </c>
      <c r="N561" s="14">
        <f t="shared" si="95"/>
        <v>1</v>
      </c>
      <c r="O561">
        <f t="shared" si="96"/>
        <v>2016</v>
      </c>
      <c r="P561">
        <f t="shared" si="97"/>
        <v>7</v>
      </c>
      <c r="Q561">
        <f t="shared" si="98"/>
        <v>20</v>
      </c>
      <c r="R561">
        <f>IF(E561=0,1,(IF(E561&lt;=5,2,(IF(E561&lt;=10,3,(IF(E561&gt;=11,4)))))))</f>
        <v>4</v>
      </c>
    </row>
    <row r="562" spans="1:18" x14ac:dyDescent="0.2">
      <c r="A562" s="8">
        <v>42571</v>
      </c>
      <c r="B562" s="9">
        <v>505</v>
      </c>
      <c r="C562" s="10">
        <v>0.66111111111111098</v>
      </c>
      <c r="D562" s="9" t="s">
        <v>10</v>
      </c>
      <c r="E562" s="9">
        <v>6</v>
      </c>
      <c r="F562" s="9" t="s">
        <v>19</v>
      </c>
      <c r="G562" s="13">
        <f t="shared" si="88"/>
        <v>5</v>
      </c>
      <c r="H562">
        <f t="shared" si="89"/>
        <v>3</v>
      </c>
      <c r="I562" s="14">
        <f t="shared" si="90"/>
        <v>16</v>
      </c>
      <c r="J562" s="14">
        <f t="shared" si="91"/>
        <v>2</v>
      </c>
      <c r="K562" s="14">
        <f t="shared" si="92"/>
        <v>3</v>
      </c>
      <c r="L562" s="14">
        <f t="shared" si="93"/>
        <v>3</v>
      </c>
      <c r="M562" s="14">
        <f t="shared" si="94"/>
        <v>4</v>
      </c>
      <c r="N562" s="14">
        <f t="shared" si="95"/>
        <v>4</v>
      </c>
      <c r="O562">
        <f t="shared" si="96"/>
        <v>2016</v>
      </c>
      <c r="P562">
        <f t="shared" si="97"/>
        <v>7</v>
      </c>
      <c r="Q562">
        <f t="shared" si="98"/>
        <v>20</v>
      </c>
      <c r="R562">
        <f>IF(E562=0,1,(IF(E562&lt;=5,2,(IF(E562&lt;=10,3,(IF(E562&gt;=11,4)))))))</f>
        <v>3</v>
      </c>
    </row>
    <row r="563" spans="1:18" x14ac:dyDescent="0.2">
      <c r="A563" s="8">
        <v>42571</v>
      </c>
      <c r="B563" s="9">
        <v>506</v>
      </c>
      <c r="C563" s="10">
        <v>0.66666666666666696</v>
      </c>
      <c r="D563" s="9" t="s">
        <v>10</v>
      </c>
      <c r="E563" s="9">
        <v>20</v>
      </c>
      <c r="F563" s="9" t="s">
        <v>18</v>
      </c>
      <c r="G563" s="13">
        <f t="shared" si="88"/>
        <v>6</v>
      </c>
      <c r="H563">
        <f t="shared" si="89"/>
        <v>3</v>
      </c>
      <c r="I563" s="14">
        <f t="shared" si="90"/>
        <v>17</v>
      </c>
      <c r="J563" s="14">
        <f t="shared" si="91"/>
        <v>4</v>
      </c>
      <c r="K563" s="14">
        <f t="shared" si="92"/>
        <v>4</v>
      </c>
      <c r="L563" s="14">
        <f t="shared" si="93"/>
        <v>2</v>
      </c>
      <c r="M563" s="14">
        <f t="shared" si="94"/>
        <v>2</v>
      </c>
      <c r="N563" s="14">
        <f t="shared" si="95"/>
        <v>2</v>
      </c>
      <c r="O563">
        <f t="shared" si="96"/>
        <v>2016</v>
      </c>
      <c r="P563">
        <f t="shared" si="97"/>
        <v>7</v>
      </c>
      <c r="Q563">
        <f t="shared" si="98"/>
        <v>20</v>
      </c>
      <c r="R563">
        <f>IF(E563=0,1,(IF(E563&lt;=5,2,(IF(E563&lt;=10,3,(IF(E563&gt;=11,4)))))))</f>
        <v>4</v>
      </c>
    </row>
    <row r="564" spans="1:18" x14ac:dyDescent="0.2">
      <c r="A564" s="8">
        <v>42571</v>
      </c>
      <c r="B564" s="9">
        <v>503</v>
      </c>
      <c r="C564" s="10">
        <v>0.67777777777777803</v>
      </c>
      <c r="D564" s="9" t="s">
        <v>10</v>
      </c>
      <c r="E564" s="9">
        <v>12</v>
      </c>
      <c r="F564" s="9" t="s">
        <v>20</v>
      </c>
      <c r="G564" s="13">
        <f t="shared" si="88"/>
        <v>3</v>
      </c>
      <c r="H564">
        <f t="shared" si="89"/>
        <v>3</v>
      </c>
      <c r="I564" s="14">
        <f t="shared" si="90"/>
        <v>17</v>
      </c>
      <c r="J564" s="14">
        <f t="shared" si="91"/>
        <v>3</v>
      </c>
      <c r="K564" s="14">
        <f t="shared" si="92"/>
        <v>3</v>
      </c>
      <c r="L564" s="14">
        <f t="shared" si="93"/>
        <v>2</v>
      </c>
      <c r="M564" s="14">
        <f t="shared" si="94"/>
        <v>1</v>
      </c>
      <c r="N564" s="14">
        <f t="shared" si="95"/>
        <v>1</v>
      </c>
      <c r="O564">
        <f t="shared" si="96"/>
        <v>2016</v>
      </c>
      <c r="P564">
        <f t="shared" si="97"/>
        <v>7</v>
      </c>
      <c r="Q564">
        <f t="shared" si="98"/>
        <v>20</v>
      </c>
      <c r="R564">
        <f>IF(E564=0,1,(IF(E564&lt;=5,2,(IF(E564&lt;=10,3,(IF(E564&gt;=11,4)))))))</f>
        <v>4</v>
      </c>
    </row>
    <row r="565" spans="1:18" x14ac:dyDescent="0.2">
      <c r="A565" s="8">
        <v>42571</v>
      </c>
      <c r="B565" s="9">
        <v>505</v>
      </c>
      <c r="C565" s="10">
        <v>0.72638888888888897</v>
      </c>
      <c r="D565" s="9" t="s">
        <v>10</v>
      </c>
      <c r="E565" s="9">
        <v>14</v>
      </c>
      <c r="F565" s="9" t="s">
        <v>19</v>
      </c>
      <c r="G565" s="13">
        <f t="shared" si="88"/>
        <v>5</v>
      </c>
      <c r="H565">
        <f t="shared" si="89"/>
        <v>3</v>
      </c>
      <c r="I565" s="14">
        <f t="shared" si="90"/>
        <v>18</v>
      </c>
      <c r="J565" s="14">
        <f t="shared" si="91"/>
        <v>2</v>
      </c>
      <c r="K565" s="14">
        <f t="shared" si="92"/>
        <v>3</v>
      </c>
      <c r="L565" s="14">
        <f t="shared" si="93"/>
        <v>3</v>
      </c>
      <c r="M565" s="14">
        <f t="shared" si="94"/>
        <v>4</v>
      </c>
      <c r="N565" s="14">
        <f t="shared" si="95"/>
        <v>4</v>
      </c>
      <c r="O565">
        <f t="shared" si="96"/>
        <v>2016</v>
      </c>
      <c r="P565">
        <f t="shared" si="97"/>
        <v>7</v>
      </c>
      <c r="Q565">
        <f t="shared" si="98"/>
        <v>20</v>
      </c>
      <c r="R565">
        <f>IF(E565=0,1,(IF(E565&lt;=5,2,(IF(E565&lt;=10,3,(IF(E565&gt;=11,4)))))))</f>
        <v>4</v>
      </c>
    </row>
    <row r="566" spans="1:18" x14ac:dyDescent="0.2">
      <c r="A566" s="8">
        <v>42571</v>
      </c>
      <c r="B566" s="9">
        <v>505</v>
      </c>
      <c r="C566" s="10">
        <v>0.72708333333333297</v>
      </c>
      <c r="D566" s="9" t="s">
        <v>10</v>
      </c>
      <c r="E566" s="9">
        <v>6</v>
      </c>
      <c r="F566" s="9" t="s">
        <v>19</v>
      </c>
      <c r="G566" s="13">
        <f t="shared" si="88"/>
        <v>5</v>
      </c>
      <c r="H566">
        <f t="shared" si="89"/>
        <v>3</v>
      </c>
      <c r="I566" s="14">
        <f t="shared" si="90"/>
        <v>18</v>
      </c>
      <c r="J566" s="14">
        <f t="shared" si="91"/>
        <v>2</v>
      </c>
      <c r="K566" s="14">
        <f t="shared" si="92"/>
        <v>3</v>
      </c>
      <c r="L566" s="14">
        <f t="shared" si="93"/>
        <v>3</v>
      </c>
      <c r="M566" s="14">
        <f t="shared" si="94"/>
        <v>4</v>
      </c>
      <c r="N566" s="14">
        <f t="shared" si="95"/>
        <v>4</v>
      </c>
      <c r="O566">
        <f t="shared" si="96"/>
        <v>2016</v>
      </c>
      <c r="P566">
        <f t="shared" si="97"/>
        <v>7</v>
      </c>
      <c r="Q566">
        <f t="shared" si="98"/>
        <v>20</v>
      </c>
      <c r="R566">
        <f>IF(E566=0,1,(IF(E566&lt;=5,2,(IF(E566&lt;=10,3,(IF(E566&gt;=11,4)))))))</f>
        <v>3</v>
      </c>
    </row>
    <row r="567" spans="1:18" x14ac:dyDescent="0.2">
      <c r="A567" s="8">
        <v>42571</v>
      </c>
      <c r="B567" s="9">
        <v>501</v>
      </c>
      <c r="C567" s="10">
        <v>0.73333333333333295</v>
      </c>
      <c r="D567" s="9" t="s">
        <v>10</v>
      </c>
      <c r="E567" s="9">
        <v>10</v>
      </c>
      <c r="F567" s="9" t="s">
        <v>19</v>
      </c>
      <c r="G567" s="13">
        <f t="shared" si="88"/>
        <v>1</v>
      </c>
      <c r="H567">
        <f t="shared" si="89"/>
        <v>3</v>
      </c>
      <c r="I567" s="14">
        <f t="shared" si="90"/>
        <v>18</v>
      </c>
      <c r="J567" s="14">
        <f t="shared" si="91"/>
        <v>2</v>
      </c>
      <c r="K567" s="14">
        <f t="shared" si="92"/>
        <v>3</v>
      </c>
      <c r="L567" s="14">
        <f t="shared" si="93"/>
        <v>2</v>
      </c>
      <c r="M567" s="14">
        <f t="shared" si="94"/>
        <v>1</v>
      </c>
      <c r="N567" s="14">
        <f t="shared" si="95"/>
        <v>1</v>
      </c>
      <c r="O567">
        <f t="shared" si="96"/>
        <v>2016</v>
      </c>
      <c r="P567">
        <f t="shared" si="97"/>
        <v>7</v>
      </c>
      <c r="Q567">
        <f t="shared" si="98"/>
        <v>20</v>
      </c>
      <c r="R567">
        <f>IF(E567=0,1,(IF(E567&lt;=5,2,(IF(E567&lt;=10,3,(IF(E567&gt;=11,4)))))))</f>
        <v>3</v>
      </c>
    </row>
    <row r="568" spans="1:18" x14ac:dyDescent="0.2">
      <c r="A568" s="8">
        <v>42571</v>
      </c>
      <c r="B568" s="9">
        <v>505</v>
      </c>
      <c r="C568" s="10">
        <v>0.76041666666666696</v>
      </c>
      <c r="D568" s="9" t="s">
        <v>10</v>
      </c>
      <c r="E568" s="9">
        <v>6</v>
      </c>
      <c r="F568" s="9" t="s">
        <v>18</v>
      </c>
      <c r="G568" s="13">
        <f t="shared" si="88"/>
        <v>5</v>
      </c>
      <c r="H568">
        <f t="shared" si="89"/>
        <v>3</v>
      </c>
      <c r="I568" s="14">
        <f t="shared" si="90"/>
        <v>19</v>
      </c>
      <c r="J568" s="14">
        <f t="shared" si="91"/>
        <v>4</v>
      </c>
      <c r="K568" s="14">
        <f t="shared" si="92"/>
        <v>3</v>
      </c>
      <c r="L568" s="14">
        <f t="shared" si="93"/>
        <v>3</v>
      </c>
      <c r="M568" s="14">
        <f t="shared" si="94"/>
        <v>4</v>
      </c>
      <c r="N568" s="14">
        <f t="shared" si="95"/>
        <v>4</v>
      </c>
      <c r="O568">
        <f t="shared" si="96"/>
        <v>2016</v>
      </c>
      <c r="P568">
        <f t="shared" si="97"/>
        <v>7</v>
      </c>
      <c r="Q568">
        <f t="shared" si="98"/>
        <v>20</v>
      </c>
      <c r="R568">
        <f>IF(E568=0,1,(IF(E568&lt;=5,2,(IF(E568&lt;=10,3,(IF(E568&gt;=11,4)))))))</f>
        <v>3</v>
      </c>
    </row>
    <row r="569" spans="1:18" x14ac:dyDescent="0.2">
      <c r="A569" s="8">
        <v>42571</v>
      </c>
      <c r="B569" s="9">
        <v>510</v>
      </c>
      <c r="C569" s="10">
        <v>0.81944444444444398</v>
      </c>
      <c r="D569" s="9" t="s">
        <v>10</v>
      </c>
      <c r="E569" s="9">
        <v>1</v>
      </c>
      <c r="F569" s="9" t="s">
        <v>18</v>
      </c>
      <c r="G569" s="13">
        <f t="shared" si="88"/>
        <v>8</v>
      </c>
      <c r="H569">
        <f t="shared" si="89"/>
        <v>3</v>
      </c>
      <c r="I569" s="14">
        <f t="shared" si="90"/>
        <v>20</v>
      </c>
      <c r="J569" s="14">
        <f t="shared" si="91"/>
        <v>4</v>
      </c>
      <c r="K569" s="14">
        <f t="shared" si="92"/>
        <v>1</v>
      </c>
      <c r="L569" s="14">
        <f t="shared" si="93"/>
        <v>3</v>
      </c>
      <c r="M569" s="14">
        <f t="shared" si="94"/>
        <v>3</v>
      </c>
      <c r="N569" s="14">
        <f t="shared" si="95"/>
        <v>3</v>
      </c>
      <c r="O569">
        <f t="shared" si="96"/>
        <v>2016</v>
      </c>
      <c r="P569">
        <f t="shared" si="97"/>
        <v>7</v>
      </c>
      <c r="Q569">
        <f t="shared" si="98"/>
        <v>20</v>
      </c>
      <c r="R569">
        <f>IF(E569=0,1,(IF(E569&lt;=5,2,(IF(E569&lt;=10,3,(IF(E569&gt;=11,4)))))))</f>
        <v>2</v>
      </c>
    </row>
    <row r="570" spans="1:18" x14ac:dyDescent="0.2">
      <c r="A570" s="8">
        <v>42571</v>
      </c>
      <c r="B570" s="9">
        <v>504</v>
      </c>
      <c r="C570" s="10">
        <v>0.85416666666666696</v>
      </c>
      <c r="D570" s="9" t="s">
        <v>10</v>
      </c>
      <c r="E570" s="9">
        <v>9</v>
      </c>
      <c r="F570" s="9" t="s">
        <v>18</v>
      </c>
      <c r="G570" s="13">
        <f t="shared" si="88"/>
        <v>4</v>
      </c>
      <c r="H570">
        <f t="shared" si="89"/>
        <v>3</v>
      </c>
      <c r="I570" s="14">
        <f t="shared" si="90"/>
        <v>21</v>
      </c>
      <c r="J570" s="14">
        <f t="shared" si="91"/>
        <v>4</v>
      </c>
      <c r="K570" s="14">
        <f t="shared" si="92"/>
        <v>4</v>
      </c>
      <c r="L570" s="14">
        <f t="shared" si="93"/>
        <v>4</v>
      </c>
      <c r="M570" s="14">
        <f t="shared" si="94"/>
        <v>3</v>
      </c>
      <c r="N570" s="14">
        <f t="shared" si="95"/>
        <v>3</v>
      </c>
      <c r="O570">
        <f t="shared" si="96"/>
        <v>2016</v>
      </c>
      <c r="P570">
        <f t="shared" si="97"/>
        <v>7</v>
      </c>
      <c r="Q570">
        <f t="shared" si="98"/>
        <v>20</v>
      </c>
      <c r="R570">
        <f>IF(E570=0,1,(IF(E570&lt;=5,2,(IF(E570&lt;=10,3,(IF(E570&gt;=11,4)))))))</f>
        <v>3</v>
      </c>
    </row>
    <row r="571" spans="1:18" x14ac:dyDescent="0.2">
      <c r="A571" s="8">
        <v>42571</v>
      </c>
      <c r="B571" s="9">
        <v>509</v>
      </c>
      <c r="C571" s="10">
        <v>0.87013888888888902</v>
      </c>
      <c r="D571" s="9" t="s">
        <v>10</v>
      </c>
      <c r="E571" s="9">
        <v>12</v>
      </c>
      <c r="F571" s="9" t="s">
        <v>18</v>
      </c>
      <c r="G571" s="13">
        <f t="shared" si="88"/>
        <v>7</v>
      </c>
      <c r="H571">
        <f t="shared" si="89"/>
        <v>3</v>
      </c>
      <c r="I571" s="14">
        <f t="shared" si="90"/>
        <v>21</v>
      </c>
      <c r="J571" s="14">
        <f t="shared" si="91"/>
        <v>4</v>
      </c>
      <c r="K571" s="14">
        <f t="shared" si="92"/>
        <v>1</v>
      </c>
      <c r="L571" s="14">
        <f t="shared" si="93"/>
        <v>2</v>
      </c>
      <c r="M571" s="14">
        <f t="shared" si="94"/>
        <v>2</v>
      </c>
      <c r="N571" s="14">
        <f t="shared" si="95"/>
        <v>2</v>
      </c>
      <c r="O571">
        <f t="shared" si="96"/>
        <v>2016</v>
      </c>
      <c r="P571">
        <f t="shared" si="97"/>
        <v>7</v>
      </c>
      <c r="Q571">
        <f t="shared" si="98"/>
        <v>20</v>
      </c>
      <c r="R571">
        <f>IF(E571=0,1,(IF(E571&lt;=5,2,(IF(E571&lt;=10,3,(IF(E571&gt;=11,4)))))))</f>
        <v>4</v>
      </c>
    </row>
    <row r="572" spans="1:18" x14ac:dyDescent="0.2">
      <c r="A572" s="8">
        <v>42571</v>
      </c>
      <c r="B572" s="9">
        <v>504</v>
      </c>
      <c r="C572" s="10">
        <v>0.89583333333333304</v>
      </c>
      <c r="D572" s="9" t="s">
        <v>10</v>
      </c>
      <c r="E572" s="9">
        <v>10</v>
      </c>
      <c r="F572" s="9" t="s">
        <v>18</v>
      </c>
      <c r="G572" s="13">
        <f t="shared" si="88"/>
        <v>4</v>
      </c>
      <c r="H572">
        <f t="shared" si="89"/>
        <v>3</v>
      </c>
      <c r="I572" s="14">
        <f t="shared" si="90"/>
        <v>22</v>
      </c>
      <c r="J572" s="14">
        <f t="shared" si="91"/>
        <v>4</v>
      </c>
      <c r="K572" s="14">
        <f t="shared" si="92"/>
        <v>4</v>
      </c>
      <c r="L572" s="14">
        <f t="shared" si="93"/>
        <v>4</v>
      </c>
      <c r="M572" s="14">
        <f t="shared" si="94"/>
        <v>3</v>
      </c>
      <c r="N572" s="14">
        <f t="shared" si="95"/>
        <v>3</v>
      </c>
      <c r="O572">
        <f t="shared" si="96"/>
        <v>2016</v>
      </c>
      <c r="P572">
        <f t="shared" si="97"/>
        <v>7</v>
      </c>
      <c r="Q572">
        <f t="shared" si="98"/>
        <v>20</v>
      </c>
      <c r="R572">
        <f>IF(E572=0,1,(IF(E572&lt;=5,2,(IF(E572&lt;=10,3,(IF(E572&gt;=11,4)))))))</f>
        <v>3</v>
      </c>
    </row>
    <row r="573" spans="1:18" x14ac:dyDescent="0.2">
      <c r="A573" s="8">
        <v>42571</v>
      </c>
      <c r="B573" s="9">
        <v>504</v>
      </c>
      <c r="C573" s="10">
        <v>0.95</v>
      </c>
      <c r="D573" s="9" t="s">
        <v>10</v>
      </c>
      <c r="E573" s="9">
        <v>8</v>
      </c>
      <c r="F573" s="9" t="s">
        <v>19</v>
      </c>
      <c r="G573" s="13">
        <f t="shared" si="88"/>
        <v>4</v>
      </c>
      <c r="H573">
        <f t="shared" si="89"/>
        <v>3</v>
      </c>
      <c r="I573" s="14">
        <f t="shared" si="90"/>
        <v>23</v>
      </c>
      <c r="J573" s="14">
        <f t="shared" si="91"/>
        <v>2</v>
      </c>
      <c r="K573" s="14">
        <f t="shared" si="92"/>
        <v>4</v>
      </c>
      <c r="L573" s="14">
        <f t="shared" si="93"/>
        <v>4</v>
      </c>
      <c r="M573" s="14">
        <f t="shared" si="94"/>
        <v>3</v>
      </c>
      <c r="N573" s="14">
        <f t="shared" si="95"/>
        <v>3</v>
      </c>
      <c r="O573">
        <f t="shared" si="96"/>
        <v>2016</v>
      </c>
      <c r="P573">
        <f t="shared" si="97"/>
        <v>7</v>
      </c>
      <c r="Q573">
        <f t="shared" si="98"/>
        <v>20</v>
      </c>
      <c r="R573">
        <f>IF(E573=0,1,(IF(E573&lt;=5,2,(IF(E573&lt;=10,3,(IF(E573&gt;=11,4)))))))</f>
        <v>3</v>
      </c>
    </row>
    <row r="574" spans="1:18" x14ac:dyDescent="0.2">
      <c r="A574" s="8">
        <v>42572</v>
      </c>
      <c r="B574" s="9">
        <v>505</v>
      </c>
      <c r="C574" s="10">
        <v>0</v>
      </c>
      <c r="D574" s="9" t="s">
        <v>11</v>
      </c>
      <c r="E574" s="9">
        <v>10</v>
      </c>
      <c r="F574" s="9" t="s">
        <v>18</v>
      </c>
      <c r="G574" s="13">
        <f t="shared" si="88"/>
        <v>5</v>
      </c>
      <c r="H574">
        <f t="shared" si="89"/>
        <v>4</v>
      </c>
      <c r="I574" s="14">
        <f t="shared" si="90"/>
        <v>1</v>
      </c>
      <c r="J574" s="14">
        <f t="shared" si="91"/>
        <v>4</v>
      </c>
      <c r="K574" s="14">
        <f t="shared" si="92"/>
        <v>3</v>
      </c>
      <c r="L574" s="14">
        <f t="shared" si="93"/>
        <v>3</v>
      </c>
      <c r="M574" s="14">
        <f t="shared" si="94"/>
        <v>4</v>
      </c>
      <c r="N574" s="14">
        <f t="shared" si="95"/>
        <v>4</v>
      </c>
      <c r="O574">
        <f t="shared" si="96"/>
        <v>2016</v>
      </c>
      <c r="P574">
        <f t="shared" si="97"/>
        <v>7</v>
      </c>
      <c r="Q574">
        <f t="shared" si="98"/>
        <v>21</v>
      </c>
      <c r="R574">
        <f>IF(E574=0,1,(IF(E574&lt;=5,2,(IF(E574&lt;=10,3,(IF(E574&gt;=11,4)))))))</f>
        <v>3</v>
      </c>
    </row>
    <row r="575" spans="1:18" x14ac:dyDescent="0.2">
      <c r="A575" s="8">
        <v>42572</v>
      </c>
      <c r="B575" s="9">
        <v>514</v>
      </c>
      <c r="C575" s="10">
        <v>3.7499999999999999E-2</v>
      </c>
      <c r="D575" s="9" t="s">
        <v>11</v>
      </c>
      <c r="E575" s="9">
        <v>13</v>
      </c>
      <c r="F575" s="9" t="s">
        <v>18</v>
      </c>
      <c r="G575" s="13">
        <f t="shared" si="88"/>
        <v>11</v>
      </c>
      <c r="H575">
        <f t="shared" si="89"/>
        <v>4</v>
      </c>
      <c r="I575" s="14">
        <f t="shared" si="90"/>
        <v>1</v>
      </c>
      <c r="J575" s="14">
        <f t="shared" si="91"/>
        <v>4</v>
      </c>
      <c r="K575" s="14">
        <f t="shared" si="92"/>
        <v>2</v>
      </c>
      <c r="L575" s="14">
        <f t="shared" si="93"/>
        <v>1</v>
      </c>
      <c r="M575" s="14">
        <f t="shared" si="94"/>
        <v>3</v>
      </c>
      <c r="N575" s="14">
        <f t="shared" si="95"/>
        <v>1</v>
      </c>
      <c r="O575">
        <f t="shared" si="96"/>
        <v>2016</v>
      </c>
      <c r="P575">
        <f t="shared" si="97"/>
        <v>7</v>
      </c>
      <c r="Q575">
        <f t="shared" si="98"/>
        <v>21</v>
      </c>
      <c r="R575">
        <f>IF(E575=0,1,(IF(E575&lt;=5,2,(IF(E575&lt;=10,3,(IF(E575&gt;=11,4)))))))</f>
        <v>4</v>
      </c>
    </row>
    <row r="576" spans="1:18" x14ac:dyDescent="0.2">
      <c r="A576" s="8">
        <v>42572</v>
      </c>
      <c r="B576" s="9">
        <v>504</v>
      </c>
      <c r="C576" s="10">
        <v>3.8194444444444399E-2</v>
      </c>
      <c r="D576" s="9" t="s">
        <v>11</v>
      </c>
      <c r="E576" s="9">
        <v>8</v>
      </c>
      <c r="F576" s="9" t="s">
        <v>18</v>
      </c>
      <c r="G576" s="13">
        <f t="shared" si="88"/>
        <v>4</v>
      </c>
      <c r="H576">
        <f t="shared" si="89"/>
        <v>4</v>
      </c>
      <c r="I576" s="14">
        <f t="shared" si="90"/>
        <v>1</v>
      </c>
      <c r="J576" s="14">
        <f t="shared" si="91"/>
        <v>4</v>
      </c>
      <c r="K576" s="14">
        <f t="shared" si="92"/>
        <v>4</v>
      </c>
      <c r="L576" s="14">
        <f t="shared" si="93"/>
        <v>4</v>
      </c>
      <c r="M576" s="14">
        <f t="shared" si="94"/>
        <v>3</v>
      </c>
      <c r="N576" s="14">
        <f t="shared" si="95"/>
        <v>3</v>
      </c>
      <c r="O576">
        <f t="shared" si="96"/>
        <v>2016</v>
      </c>
      <c r="P576">
        <f t="shared" si="97"/>
        <v>7</v>
      </c>
      <c r="Q576">
        <f t="shared" si="98"/>
        <v>21</v>
      </c>
      <c r="R576">
        <f>IF(E576=0,1,(IF(E576&lt;=5,2,(IF(E576&lt;=10,3,(IF(E576&gt;=11,4)))))))</f>
        <v>3</v>
      </c>
    </row>
    <row r="577" spans="1:18" x14ac:dyDescent="0.2">
      <c r="A577" s="8">
        <v>42572</v>
      </c>
      <c r="B577" s="9">
        <v>501</v>
      </c>
      <c r="C577" s="10">
        <v>0.19722222222222199</v>
      </c>
      <c r="D577" s="9" t="s">
        <v>11</v>
      </c>
      <c r="E577" s="9">
        <v>10</v>
      </c>
      <c r="F577" s="9" t="s">
        <v>19</v>
      </c>
      <c r="G577" s="13">
        <f t="shared" si="88"/>
        <v>1</v>
      </c>
      <c r="H577">
        <f t="shared" si="89"/>
        <v>4</v>
      </c>
      <c r="I577" s="14">
        <f t="shared" si="90"/>
        <v>5</v>
      </c>
      <c r="J577" s="14">
        <f t="shared" si="91"/>
        <v>2</v>
      </c>
      <c r="K577" s="14">
        <f t="shared" si="92"/>
        <v>3</v>
      </c>
      <c r="L577" s="14">
        <f t="shared" si="93"/>
        <v>2</v>
      </c>
      <c r="M577" s="14">
        <f t="shared" si="94"/>
        <v>1</v>
      </c>
      <c r="N577" s="14">
        <f t="shared" si="95"/>
        <v>1</v>
      </c>
      <c r="O577">
        <f t="shared" si="96"/>
        <v>2016</v>
      </c>
      <c r="P577">
        <f t="shared" si="97"/>
        <v>7</v>
      </c>
      <c r="Q577">
        <f t="shared" si="98"/>
        <v>21</v>
      </c>
      <c r="R577">
        <f>IF(E577=0,1,(IF(E577&lt;=5,2,(IF(E577&lt;=10,3,(IF(E577&gt;=11,4)))))))</f>
        <v>3</v>
      </c>
    </row>
    <row r="578" spans="1:18" x14ac:dyDescent="0.2">
      <c r="A578" s="8">
        <v>42572</v>
      </c>
      <c r="B578" s="9">
        <v>501</v>
      </c>
      <c r="C578" s="10">
        <v>0.20486111111111099</v>
      </c>
      <c r="D578" s="9" t="s">
        <v>11</v>
      </c>
      <c r="E578" s="9">
        <v>5</v>
      </c>
      <c r="F578" s="9" t="s">
        <v>19</v>
      </c>
      <c r="G578" s="13">
        <f t="shared" si="88"/>
        <v>1</v>
      </c>
      <c r="H578">
        <f t="shared" si="89"/>
        <v>4</v>
      </c>
      <c r="I578" s="14">
        <f t="shared" si="90"/>
        <v>5</v>
      </c>
      <c r="J578" s="14">
        <f t="shared" si="91"/>
        <v>2</v>
      </c>
      <c r="K578" s="14">
        <f t="shared" si="92"/>
        <v>3</v>
      </c>
      <c r="L578" s="14">
        <f t="shared" si="93"/>
        <v>2</v>
      </c>
      <c r="M578" s="14">
        <f t="shared" si="94"/>
        <v>1</v>
      </c>
      <c r="N578" s="14">
        <f t="shared" si="95"/>
        <v>1</v>
      </c>
      <c r="O578">
        <f t="shared" si="96"/>
        <v>2016</v>
      </c>
      <c r="P578">
        <f t="shared" si="97"/>
        <v>7</v>
      </c>
      <c r="Q578">
        <f t="shared" si="98"/>
        <v>21</v>
      </c>
      <c r="R578">
        <f>IF(E578=0,1,(IF(E578&lt;=5,2,(IF(E578&lt;=10,3,(IF(E578&gt;=11,4)))))))</f>
        <v>2</v>
      </c>
    </row>
    <row r="579" spans="1:18" x14ac:dyDescent="0.2">
      <c r="A579" s="8">
        <v>42572</v>
      </c>
      <c r="B579" s="9">
        <v>502</v>
      </c>
      <c r="C579" s="10">
        <v>0.20694444444444399</v>
      </c>
      <c r="D579" s="9" t="s">
        <v>11</v>
      </c>
      <c r="E579" s="9">
        <v>12</v>
      </c>
      <c r="F579" s="9" t="s">
        <v>19</v>
      </c>
      <c r="G579" s="13">
        <f t="shared" ref="G579:G642" si="99">IF(B579=501,1,(IF(B579=502,2,(IF(B579=503,3,(IF(B579=504,4,(IF(B579=505,5,(IF(B579=506,6,(IF(B579=509,7,(IF(B579=510,8,(IF(B579=511,9,(IF(B579=512,10,(IF(B579=514,11)))))))))))))))))))))</f>
        <v>2</v>
      </c>
      <c r="H579">
        <f t="shared" ref="H579:H642" si="100">IF(D579="Friday",5,(IF(D579="Saturday",6,(IF(D579="Sunday",7,(IF(D579="Monday",1,(IF(D579="Tuesday",2,(IF(D579="Wednesday",3,(IF(D579="Thursday",4,0)))))))))))))</f>
        <v>4</v>
      </c>
      <c r="I579" s="14">
        <f t="shared" ref="I579:I642" si="101">(ROUNDDOWN(C579*24,0)+1)</f>
        <v>5</v>
      </c>
      <c r="J579" s="14">
        <f t="shared" ref="J579:J642" si="102">IF(F579="N",1,(IF(F579="E",2,(IF(F579="S",3,(IF(F579="W",4)))))))</f>
        <v>2</v>
      </c>
      <c r="K579" s="14">
        <f t="shared" ref="K579:K642" si="103">IF(B579=501,3,(IF(B579=502,2,(IF(B579=503,3,(IF(B579=504,4,(IF(B579=505,3,(IF(B579=506,4,(IF(B579=509,1,(IF(B579=510,1,(IF(B579=511,1,(IF(B579=512,3,(IF(B579=514,2)))))))))))))))))))))</f>
        <v>2</v>
      </c>
      <c r="L579" s="14">
        <f t="shared" ref="L579:L642" si="104">IF(B579=501,2,(IF(B579=502,1,(IF(B579=503,2,(IF(B579=504,4,(IF(B579=505,3,(IF(B579=506,2,(IF(B579=509,2,(IF(B579=510,3,(IF(B579=511,3,(IF(B579=512,1,(IF(B579=514,1)))))))))))))))))))))</f>
        <v>1</v>
      </c>
      <c r="M579" s="14">
        <f t="shared" ref="M579:M642" si="105">IF(B579=501,1,(IF(B579=502,3,(IF(B579=503,1,(IF(B579=504,3,(IF(B579=505,4,(IF(B579=506,2,(IF(B579=509,2,(IF(B579=510,3,(IF(B579=511,2,(IF(B579=512,3,(IF(B579=514,3)))))))))))))))))))))</f>
        <v>3</v>
      </c>
      <c r="N579" s="14">
        <f t="shared" ref="N579:N642" si="10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07">YEAR(A579)</f>
        <v>2016</v>
      </c>
      <c r="P579">
        <f t="shared" ref="P579:P642" si="108">MONTH(A579)</f>
        <v>7</v>
      </c>
      <c r="Q579">
        <f t="shared" ref="Q579:Q642" si="109">DAY(A579)</f>
        <v>21</v>
      </c>
      <c r="R579">
        <f>IF(E579=0,1,(IF(E579&lt;=5,2,(IF(E579&lt;=10,3,(IF(E579&gt;=11,4)))))))</f>
        <v>4</v>
      </c>
    </row>
    <row r="580" spans="1:18" x14ac:dyDescent="0.2">
      <c r="A580" s="8">
        <v>42572</v>
      </c>
      <c r="B580" s="9">
        <v>501</v>
      </c>
      <c r="C580" s="10">
        <v>0.20833333333333301</v>
      </c>
      <c r="D580" s="9" t="s">
        <v>11</v>
      </c>
      <c r="E580" s="9">
        <v>5</v>
      </c>
      <c r="F580" s="9" t="s">
        <v>19</v>
      </c>
      <c r="G580" s="13">
        <f t="shared" si="99"/>
        <v>1</v>
      </c>
      <c r="H580">
        <f t="shared" si="100"/>
        <v>4</v>
      </c>
      <c r="I580" s="14">
        <f t="shared" si="101"/>
        <v>5</v>
      </c>
      <c r="J580" s="14">
        <f t="shared" si="102"/>
        <v>2</v>
      </c>
      <c r="K580" s="14">
        <f t="shared" si="103"/>
        <v>3</v>
      </c>
      <c r="L580" s="14">
        <f t="shared" si="104"/>
        <v>2</v>
      </c>
      <c r="M580" s="14">
        <f t="shared" si="105"/>
        <v>1</v>
      </c>
      <c r="N580" s="14">
        <f t="shared" si="106"/>
        <v>1</v>
      </c>
      <c r="O580">
        <f t="shared" si="107"/>
        <v>2016</v>
      </c>
      <c r="P580">
        <f t="shared" si="108"/>
        <v>7</v>
      </c>
      <c r="Q580">
        <f t="shared" si="109"/>
        <v>21</v>
      </c>
      <c r="R580">
        <f>IF(E580=0,1,(IF(E580&lt;=5,2,(IF(E580&lt;=10,3,(IF(E580&gt;=11,4)))))))</f>
        <v>2</v>
      </c>
    </row>
    <row r="581" spans="1:18" x14ac:dyDescent="0.2">
      <c r="A581" s="8">
        <v>42572</v>
      </c>
      <c r="B581" s="9">
        <v>501</v>
      </c>
      <c r="C581" s="10">
        <v>0.211805555555556</v>
      </c>
      <c r="D581" s="9" t="s">
        <v>11</v>
      </c>
      <c r="E581" s="9">
        <v>5</v>
      </c>
      <c r="F581" s="9" t="s">
        <v>19</v>
      </c>
      <c r="G581" s="13">
        <f t="shared" si="99"/>
        <v>1</v>
      </c>
      <c r="H581">
        <f t="shared" si="100"/>
        <v>4</v>
      </c>
      <c r="I581" s="14">
        <f t="shared" si="101"/>
        <v>6</v>
      </c>
      <c r="J581" s="14">
        <f t="shared" si="102"/>
        <v>2</v>
      </c>
      <c r="K581" s="14">
        <f t="shared" si="103"/>
        <v>3</v>
      </c>
      <c r="L581" s="14">
        <f t="shared" si="104"/>
        <v>2</v>
      </c>
      <c r="M581" s="14">
        <f t="shared" si="105"/>
        <v>1</v>
      </c>
      <c r="N581" s="14">
        <f t="shared" si="106"/>
        <v>1</v>
      </c>
      <c r="O581">
        <f t="shared" si="107"/>
        <v>2016</v>
      </c>
      <c r="P581">
        <f t="shared" si="108"/>
        <v>7</v>
      </c>
      <c r="Q581">
        <f t="shared" si="109"/>
        <v>21</v>
      </c>
      <c r="R581">
        <f>IF(E581=0,1,(IF(E581&lt;=5,2,(IF(E581&lt;=10,3,(IF(E581&gt;=11,4)))))))</f>
        <v>2</v>
      </c>
    </row>
    <row r="582" spans="1:18" x14ac:dyDescent="0.2">
      <c r="A582" s="8">
        <v>42572</v>
      </c>
      <c r="B582" s="9">
        <v>502</v>
      </c>
      <c r="C582" s="10">
        <v>0.21527777777777801</v>
      </c>
      <c r="D582" s="9" t="s">
        <v>11</v>
      </c>
      <c r="E582" s="9">
        <v>12</v>
      </c>
      <c r="F582" s="9" t="s">
        <v>19</v>
      </c>
      <c r="G582" s="13">
        <f t="shared" si="99"/>
        <v>2</v>
      </c>
      <c r="H582">
        <f t="shared" si="100"/>
        <v>4</v>
      </c>
      <c r="I582" s="14">
        <f t="shared" si="101"/>
        <v>6</v>
      </c>
      <c r="J582" s="14">
        <f t="shared" si="102"/>
        <v>2</v>
      </c>
      <c r="K582" s="14">
        <f t="shared" si="103"/>
        <v>2</v>
      </c>
      <c r="L582" s="14">
        <f t="shared" si="104"/>
        <v>1</v>
      </c>
      <c r="M582" s="14">
        <f t="shared" si="105"/>
        <v>3</v>
      </c>
      <c r="N582" s="14">
        <f t="shared" si="106"/>
        <v>3</v>
      </c>
      <c r="O582">
        <f t="shared" si="107"/>
        <v>2016</v>
      </c>
      <c r="P582">
        <f t="shared" si="108"/>
        <v>7</v>
      </c>
      <c r="Q582">
        <f t="shared" si="109"/>
        <v>21</v>
      </c>
      <c r="R582">
        <f>IF(E582=0,1,(IF(E582&lt;=5,2,(IF(E582&lt;=10,3,(IF(E582&gt;=11,4)))))))</f>
        <v>4</v>
      </c>
    </row>
    <row r="583" spans="1:18" x14ac:dyDescent="0.2">
      <c r="A583" s="8">
        <v>42572</v>
      </c>
      <c r="B583" s="9">
        <v>501</v>
      </c>
      <c r="C583" s="10">
        <v>0.21527777777777801</v>
      </c>
      <c r="D583" s="9" t="s">
        <v>11</v>
      </c>
      <c r="E583" s="9">
        <v>5</v>
      </c>
      <c r="F583" s="9" t="s">
        <v>19</v>
      </c>
      <c r="G583" s="13">
        <f t="shared" si="99"/>
        <v>1</v>
      </c>
      <c r="H583">
        <f t="shared" si="100"/>
        <v>4</v>
      </c>
      <c r="I583" s="14">
        <f t="shared" si="101"/>
        <v>6</v>
      </c>
      <c r="J583" s="14">
        <f t="shared" si="102"/>
        <v>2</v>
      </c>
      <c r="K583" s="14">
        <f t="shared" si="103"/>
        <v>3</v>
      </c>
      <c r="L583" s="14">
        <f t="shared" si="104"/>
        <v>2</v>
      </c>
      <c r="M583" s="14">
        <f t="shared" si="105"/>
        <v>1</v>
      </c>
      <c r="N583" s="14">
        <f t="shared" si="106"/>
        <v>1</v>
      </c>
      <c r="O583">
        <f t="shared" si="107"/>
        <v>2016</v>
      </c>
      <c r="P583">
        <f t="shared" si="108"/>
        <v>7</v>
      </c>
      <c r="Q583">
        <f t="shared" si="109"/>
        <v>21</v>
      </c>
      <c r="R583">
        <f>IF(E583=0,1,(IF(E583&lt;=5,2,(IF(E583&lt;=10,3,(IF(E583&gt;=11,4)))))))</f>
        <v>2</v>
      </c>
    </row>
    <row r="584" spans="1:18" x14ac:dyDescent="0.2">
      <c r="A584" s="8">
        <v>42572</v>
      </c>
      <c r="B584" s="9">
        <v>501</v>
      </c>
      <c r="C584" s="10">
        <v>0.21875</v>
      </c>
      <c r="D584" s="9" t="s">
        <v>11</v>
      </c>
      <c r="E584" s="9">
        <v>5</v>
      </c>
      <c r="F584" s="9" t="s">
        <v>19</v>
      </c>
      <c r="G584" s="13">
        <f t="shared" si="99"/>
        <v>1</v>
      </c>
      <c r="H584">
        <f t="shared" si="100"/>
        <v>4</v>
      </c>
      <c r="I584" s="14">
        <f t="shared" si="101"/>
        <v>6</v>
      </c>
      <c r="J584" s="14">
        <f t="shared" si="102"/>
        <v>2</v>
      </c>
      <c r="K584" s="14">
        <f t="shared" si="103"/>
        <v>3</v>
      </c>
      <c r="L584" s="14">
        <f t="shared" si="104"/>
        <v>2</v>
      </c>
      <c r="M584" s="14">
        <f t="shared" si="105"/>
        <v>1</v>
      </c>
      <c r="N584" s="14">
        <f t="shared" si="106"/>
        <v>1</v>
      </c>
      <c r="O584">
        <f t="shared" si="107"/>
        <v>2016</v>
      </c>
      <c r="P584">
        <f t="shared" si="108"/>
        <v>7</v>
      </c>
      <c r="Q584">
        <f t="shared" si="109"/>
        <v>21</v>
      </c>
      <c r="R584">
        <f>IF(E584=0,1,(IF(E584&lt;=5,2,(IF(E584&lt;=10,3,(IF(E584&gt;=11,4)))))))</f>
        <v>2</v>
      </c>
    </row>
    <row r="585" spans="1:18" x14ac:dyDescent="0.2">
      <c r="A585" s="8">
        <v>42572</v>
      </c>
      <c r="B585" s="9">
        <v>501</v>
      </c>
      <c r="C585" s="10">
        <v>0.22222222222222199</v>
      </c>
      <c r="D585" s="9" t="s">
        <v>11</v>
      </c>
      <c r="E585" s="9">
        <v>5</v>
      </c>
      <c r="F585" s="9" t="s">
        <v>19</v>
      </c>
      <c r="G585" s="13">
        <f t="shared" si="99"/>
        <v>1</v>
      </c>
      <c r="H585">
        <f t="shared" si="100"/>
        <v>4</v>
      </c>
      <c r="I585" s="14">
        <f t="shared" si="101"/>
        <v>6</v>
      </c>
      <c r="J585" s="14">
        <f t="shared" si="102"/>
        <v>2</v>
      </c>
      <c r="K585" s="14">
        <f t="shared" si="103"/>
        <v>3</v>
      </c>
      <c r="L585" s="14">
        <f t="shared" si="104"/>
        <v>2</v>
      </c>
      <c r="M585" s="14">
        <f t="shared" si="105"/>
        <v>1</v>
      </c>
      <c r="N585" s="14">
        <f t="shared" si="106"/>
        <v>1</v>
      </c>
      <c r="O585">
        <f t="shared" si="107"/>
        <v>2016</v>
      </c>
      <c r="P585">
        <f t="shared" si="108"/>
        <v>7</v>
      </c>
      <c r="Q585">
        <f t="shared" si="109"/>
        <v>21</v>
      </c>
      <c r="R585">
        <f>IF(E585=0,1,(IF(E585&lt;=5,2,(IF(E585&lt;=10,3,(IF(E585&gt;=11,4)))))))</f>
        <v>2</v>
      </c>
    </row>
    <row r="586" spans="1:18" x14ac:dyDescent="0.2">
      <c r="A586" s="8">
        <v>42572</v>
      </c>
      <c r="B586" s="9">
        <v>501</v>
      </c>
      <c r="C586" s="10">
        <v>0.225694444444444</v>
      </c>
      <c r="D586" s="9" t="s">
        <v>11</v>
      </c>
      <c r="E586" s="9">
        <v>5</v>
      </c>
      <c r="F586" s="9" t="s">
        <v>19</v>
      </c>
      <c r="G586" s="13">
        <f t="shared" si="99"/>
        <v>1</v>
      </c>
      <c r="H586">
        <f t="shared" si="100"/>
        <v>4</v>
      </c>
      <c r="I586" s="14">
        <f t="shared" si="101"/>
        <v>6</v>
      </c>
      <c r="J586" s="14">
        <f t="shared" si="102"/>
        <v>2</v>
      </c>
      <c r="K586" s="14">
        <f t="shared" si="103"/>
        <v>3</v>
      </c>
      <c r="L586" s="14">
        <f t="shared" si="104"/>
        <v>2</v>
      </c>
      <c r="M586" s="14">
        <f t="shared" si="105"/>
        <v>1</v>
      </c>
      <c r="N586" s="14">
        <f t="shared" si="106"/>
        <v>1</v>
      </c>
      <c r="O586">
        <f t="shared" si="107"/>
        <v>2016</v>
      </c>
      <c r="P586">
        <f t="shared" si="108"/>
        <v>7</v>
      </c>
      <c r="Q586">
        <f t="shared" si="109"/>
        <v>21</v>
      </c>
      <c r="R586">
        <f>IF(E586=0,1,(IF(E586&lt;=5,2,(IF(E586&lt;=10,3,(IF(E586&gt;=11,4)))))))</f>
        <v>2</v>
      </c>
    </row>
    <row r="587" spans="1:18" x14ac:dyDescent="0.2">
      <c r="A587" s="8">
        <v>42572</v>
      </c>
      <c r="B587" s="9">
        <v>501</v>
      </c>
      <c r="C587" s="10">
        <v>0.22986111111111099</v>
      </c>
      <c r="D587" s="9" t="s">
        <v>11</v>
      </c>
      <c r="E587" s="9">
        <v>5</v>
      </c>
      <c r="F587" s="9" t="s">
        <v>18</v>
      </c>
      <c r="G587" s="13">
        <f t="shared" si="99"/>
        <v>1</v>
      </c>
      <c r="H587">
        <f t="shared" si="100"/>
        <v>4</v>
      </c>
      <c r="I587" s="14">
        <f t="shared" si="101"/>
        <v>6</v>
      </c>
      <c r="J587" s="14">
        <f t="shared" si="102"/>
        <v>4</v>
      </c>
      <c r="K587" s="14">
        <f t="shared" si="103"/>
        <v>3</v>
      </c>
      <c r="L587" s="14">
        <f t="shared" si="104"/>
        <v>2</v>
      </c>
      <c r="M587" s="14">
        <f t="shared" si="105"/>
        <v>1</v>
      </c>
      <c r="N587" s="14">
        <f t="shared" si="106"/>
        <v>1</v>
      </c>
      <c r="O587">
        <f t="shared" si="107"/>
        <v>2016</v>
      </c>
      <c r="P587">
        <f t="shared" si="108"/>
        <v>7</v>
      </c>
      <c r="Q587">
        <f t="shared" si="109"/>
        <v>21</v>
      </c>
      <c r="R587">
        <f>IF(E587=0,1,(IF(E587&lt;=5,2,(IF(E587&lt;=10,3,(IF(E587&gt;=11,4)))))))</f>
        <v>2</v>
      </c>
    </row>
    <row r="588" spans="1:18" x14ac:dyDescent="0.2">
      <c r="A588" s="8">
        <v>42572</v>
      </c>
      <c r="B588" s="9">
        <v>502</v>
      </c>
      <c r="C588" s="10">
        <v>0.23194444444444401</v>
      </c>
      <c r="D588" s="9" t="s">
        <v>11</v>
      </c>
      <c r="E588" s="9">
        <v>12</v>
      </c>
      <c r="F588" s="9" t="s">
        <v>19</v>
      </c>
      <c r="G588" s="13">
        <f t="shared" si="99"/>
        <v>2</v>
      </c>
      <c r="H588">
        <f t="shared" si="100"/>
        <v>4</v>
      </c>
      <c r="I588" s="14">
        <f t="shared" si="101"/>
        <v>6</v>
      </c>
      <c r="J588" s="14">
        <f t="shared" si="102"/>
        <v>2</v>
      </c>
      <c r="K588" s="14">
        <f t="shared" si="103"/>
        <v>2</v>
      </c>
      <c r="L588" s="14">
        <f t="shared" si="104"/>
        <v>1</v>
      </c>
      <c r="M588" s="14">
        <f t="shared" si="105"/>
        <v>3</v>
      </c>
      <c r="N588" s="14">
        <f t="shared" si="106"/>
        <v>3</v>
      </c>
      <c r="O588">
        <f t="shared" si="107"/>
        <v>2016</v>
      </c>
      <c r="P588">
        <f t="shared" si="108"/>
        <v>7</v>
      </c>
      <c r="Q588">
        <f t="shared" si="109"/>
        <v>21</v>
      </c>
      <c r="R588">
        <f>IF(E588=0,1,(IF(E588&lt;=5,2,(IF(E588&lt;=10,3,(IF(E588&gt;=11,4)))))))</f>
        <v>4</v>
      </c>
    </row>
    <row r="589" spans="1:18" x14ac:dyDescent="0.2">
      <c r="A589" s="8">
        <v>42572</v>
      </c>
      <c r="B589" s="9">
        <v>501</v>
      </c>
      <c r="C589" s="10">
        <v>0.243055555555556</v>
      </c>
      <c r="D589" s="9" t="s">
        <v>11</v>
      </c>
      <c r="E589" s="9">
        <v>5</v>
      </c>
      <c r="F589" s="9" t="s">
        <v>19</v>
      </c>
      <c r="G589" s="13">
        <f t="shared" si="99"/>
        <v>1</v>
      </c>
      <c r="H589">
        <f t="shared" si="100"/>
        <v>4</v>
      </c>
      <c r="I589" s="14">
        <f t="shared" si="101"/>
        <v>6</v>
      </c>
      <c r="J589" s="14">
        <f t="shared" si="102"/>
        <v>2</v>
      </c>
      <c r="K589" s="14">
        <f t="shared" si="103"/>
        <v>3</v>
      </c>
      <c r="L589" s="14">
        <f t="shared" si="104"/>
        <v>2</v>
      </c>
      <c r="M589" s="14">
        <f t="shared" si="105"/>
        <v>1</v>
      </c>
      <c r="N589" s="14">
        <f t="shared" si="106"/>
        <v>1</v>
      </c>
      <c r="O589">
        <f t="shared" si="107"/>
        <v>2016</v>
      </c>
      <c r="P589">
        <f t="shared" si="108"/>
        <v>7</v>
      </c>
      <c r="Q589">
        <f t="shared" si="109"/>
        <v>21</v>
      </c>
      <c r="R589">
        <f>IF(E589=0,1,(IF(E589&lt;=5,2,(IF(E589&lt;=10,3,(IF(E589&gt;=11,4)))))))</f>
        <v>2</v>
      </c>
    </row>
    <row r="590" spans="1:18" x14ac:dyDescent="0.2">
      <c r="A590" s="8">
        <v>42572</v>
      </c>
      <c r="B590" s="9">
        <v>501</v>
      </c>
      <c r="C590" s="10">
        <v>0.266666666666667</v>
      </c>
      <c r="D590" s="9" t="s">
        <v>11</v>
      </c>
      <c r="E590" s="9">
        <v>5</v>
      </c>
      <c r="F590" s="9" t="s">
        <v>19</v>
      </c>
      <c r="G590" s="13">
        <f t="shared" si="99"/>
        <v>1</v>
      </c>
      <c r="H590">
        <f t="shared" si="100"/>
        <v>4</v>
      </c>
      <c r="I590" s="14">
        <f t="shared" si="101"/>
        <v>7</v>
      </c>
      <c r="J590" s="14">
        <f t="shared" si="102"/>
        <v>2</v>
      </c>
      <c r="K590" s="14">
        <f t="shared" si="103"/>
        <v>3</v>
      </c>
      <c r="L590" s="14">
        <f t="shared" si="104"/>
        <v>2</v>
      </c>
      <c r="M590" s="14">
        <f t="shared" si="105"/>
        <v>1</v>
      </c>
      <c r="N590" s="14">
        <f t="shared" si="106"/>
        <v>1</v>
      </c>
      <c r="O590">
        <f t="shared" si="107"/>
        <v>2016</v>
      </c>
      <c r="P590">
        <f t="shared" si="108"/>
        <v>7</v>
      </c>
      <c r="Q590">
        <f t="shared" si="109"/>
        <v>21</v>
      </c>
      <c r="R590">
        <f>IF(E590=0,1,(IF(E590&lt;=5,2,(IF(E590&lt;=10,3,(IF(E590&gt;=11,4)))))))</f>
        <v>2</v>
      </c>
    </row>
    <row r="591" spans="1:18" x14ac:dyDescent="0.2">
      <c r="A591" s="8">
        <v>42572</v>
      </c>
      <c r="B591" s="9">
        <v>506</v>
      </c>
      <c r="C591" s="10">
        <v>0.29375000000000001</v>
      </c>
      <c r="D591" s="9" t="s">
        <v>11</v>
      </c>
      <c r="E591" s="9">
        <v>4</v>
      </c>
      <c r="F591" s="9" t="s">
        <v>18</v>
      </c>
      <c r="G591" s="13">
        <f t="shared" si="99"/>
        <v>6</v>
      </c>
      <c r="H591">
        <f t="shared" si="100"/>
        <v>4</v>
      </c>
      <c r="I591" s="14">
        <f t="shared" si="101"/>
        <v>8</v>
      </c>
      <c r="J591" s="14">
        <f t="shared" si="102"/>
        <v>4</v>
      </c>
      <c r="K591" s="14">
        <f t="shared" si="103"/>
        <v>4</v>
      </c>
      <c r="L591" s="14">
        <f t="shared" si="104"/>
        <v>2</v>
      </c>
      <c r="M591" s="14">
        <f t="shared" si="105"/>
        <v>2</v>
      </c>
      <c r="N591" s="14">
        <f t="shared" si="106"/>
        <v>2</v>
      </c>
      <c r="O591">
        <f t="shared" si="107"/>
        <v>2016</v>
      </c>
      <c r="P591">
        <f t="shared" si="108"/>
        <v>7</v>
      </c>
      <c r="Q591">
        <f t="shared" si="109"/>
        <v>21</v>
      </c>
      <c r="R591">
        <f>IF(E591=0,1,(IF(E591&lt;=5,2,(IF(E591&lt;=10,3,(IF(E591&gt;=11,4)))))))</f>
        <v>2</v>
      </c>
    </row>
    <row r="592" spans="1:18" x14ac:dyDescent="0.2">
      <c r="A592" s="8">
        <v>42572</v>
      </c>
      <c r="B592" s="9">
        <v>506</v>
      </c>
      <c r="C592" s="10">
        <v>0.33333333333333298</v>
      </c>
      <c r="D592" s="9" t="s">
        <v>11</v>
      </c>
      <c r="E592" s="9">
        <v>0</v>
      </c>
      <c r="F592" s="9" t="s">
        <v>18</v>
      </c>
      <c r="G592" s="13">
        <f t="shared" si="99"/>
        <v>6</v>
      </c>
      <c r="H592">
        <f t="shared" si="100"/>
        <v>4</v>
      </c>
      <c r="I592" s="14">
        <f t="shared" si="101"/>
        <v>8</v>
      </c>
      <c r="J592" s="14">
        <f t="shared" si="102"/>
        <v>4</v>
      </c>
      <c r="K592" s="14">
        <f t="shared" si="103"/>
        <v>4</v>
      </c>
      <c r="L592" s="14">
        <f t="shared" si="104"/>
        <v>2</v>
      </c>
      <c r="M592" s="14">
        <f t="shared" si="105"/>
        <v>2</v>
      </c>
      <c r="N592" s="14">
        <f t="shared" si="106"/>
        <v>2</v>
      </c>
      <c r="O592">
        <f t="shared" si="107"/>
        <v>2016</v>
      </c>
      <c r="P592">
        <f t="shared" si="108"/>
        <v>7</v>
      </c>
      <c r="Q592">
        <f t="shared" si="109"/>
        <v>21</v>
      </c>
      <c r="R592">
        <f>IF(E592=0,1,(IF(E592&lt;=5,2,(IF(E592&lt;=10,3,(IF(E592&gt;=11,4)))))))</f>
        <v>1</v>
      </c>
    </row>
    <row r="593" spans="1:18" x14ac:dyDescent="0.2">
      <c r="A593" s="8">
        <v>42572</v>
      </c>
      <c r="B593" s="9">
        <v>501</v>
      </c>
      <c r="C593" s="10">
        <v>0.36111111111111099</v>
      </c>
      <c r="D593" s="9" t="s">
        <v>11</v>
      </c>
      <c r="E593" s="9">
        <v>5</v>
      </c>
      <c r="F593" s="9" t="s">
        <v>19</v>
      </c>
      <c r="G593" s="13">
        <f t="shared" si="99"/>
        <v>1</v>
      </c>
      <c r="H593">
        <f t="shared" si="100"/>
        <v>4</v>
      </c>
      <c r="I593" s="14">
        <f t="shared" si="101"/>
        <v>9</v>
      </c>
      <c r="J593" s="14">
        <f t="shared" si="102"/>
        <v>2</v>
      </c>
      <c r="K593" s="14">
        <f t="shared" si="103"/>
        <v>3</v>
      </c>
      <c r="L593" s="14">
        <f t="shared" si="104"/>
        <v>2</v>
      </c>
      <c r="M593" s="14">
        <f t="shared" si="105"/>
        <v>1</v>
      </c>
      <c r="N593" s="14">
        <f t="shared" si="106"/>
        <v>1</v>
      </c>
      <c r="O593">
        <f t="shared" si="107"/>
        <v>2016</v>
      </c>
      <c r="P593">
        <f t="shared" si="108"/>
        <v>7</v>
      </c>
      <c r="Q593">
        <f t="shared" si="109"/>
        <v>21</v>
      </c>
      <c r="R593">
        <f>IF(E593=0,1,(IF(E593&lt;=5,2,(IF(E593&lt;=10,3,(IF(E593&gt;=11,4)))))))</f>
        <v>2</v>
      </c>
    </row>
    <row r="594" spans="1:18" x14ac:dyDescent="0.2">
      <c r="A594" s="8">
        <v>42572</v>
      </c>
      <c r="B594" s="9">
        <v>506</v>
      </c>
      <c r="C594" s="10">
        <v>0.422916666666667</v>
      </c>
      <c r="D594" s="9" t="s">
        <v>11</v>
      </c>
      <c r="E594" s="9">
        <v>4</v>
      </c>
      <c r="F594" s="9" t="s">
        <v>18</v>
      </c>
      <c r="G594" s="13">
        <f t="shared" si="99"/>
        <v>6</v>
      </c>
      <c r="H594">
        <f t="shared" si="100"/>
        <v>4</v>
      </c>
      <c r="I594" s="14">
        <f t="shared" si="101"/>
        <v>11</v>
      </c>
      <c r="J594" s="14">
        <f t="shared" si="102"/>
        <v>4</v>
      </c>
      <c r="K594" s="14">
        <f t="shared" si="103"/>
        <v>4</v>
      </c>
      <c r="L594" s="14">
        <f t="shared" si="104"/>
        <v>2</v>
      </c>
      <c r="M594" s="14">
        <f t="shared" si="105"/>
        <v>2</v>
      </c>
      <c r="N594" s="14">
        <f t="shared" si="106"/>
        <v>2</v>
      </c>
      <c r="O594">
        <f t="shared" si="107"/>
        <v>2016</v>
      </c>
      <c r="P594">
        <f t="shared" si="108"/>
        <v>7</v>
      </c>
      <c r="Q594">
        <f t="shared" si="109"/>
        <v>21</v>
      </c>
      <c r="R594">
        <f>IF(E594=0,1,(IF(E594&lt;=5,2,(IF(E594&lt;=10,3,(IF(E594&gt;=11,4)))))))</f>
        <v>2</v>
      </c>
    </row>
    <row r="595" spans="1:18" x14ac:dyDescent="0.2">
      <c r="A595" s="8">
        <v>42572</v>
      </c>
      <c r="B595" s="9">
        <v>506</v>
      </c>
      <c r="C595" s="10">
        <v>0.4375</v>
      </c>
      <c r="D595" s="9" t="s">
        <v>11</v>
      </c>
      <c r="E595" s="9">
        <v>16</v>
      </c>
      <c r="F595" s="9" t="s">
        <v>18</v>
      </c>
      <c r="G595" s="13">
        <f t="shared" si="99"/>
        <v>6</v>
      </c>
      <c r="H595">
        <f t="shared" si="100"/>
        <v>4</v>
      </c>
      <c r="I595" s="14">
        <f t="shared" si="101"/>
        <v>11</v>
      </c>
      <c r="J595" s="14">
        <f t="shared" si="102"/>
        <v>4</v>
      </c>
      <c r="K595" s="14">
        <f t="shared" si="103"/>
        <v>4</v>
      </c>
      <c r="L595" s="14">
        <f t="shared" si="104"/>
        <v>2</v>
      </c>
      <c r="M595" s="14">
        <f t="shared" si="105"/>
        <v>2</v>
      </c>
      <c r="N595" s="14">
        <f t="shared" si="106"/>
        <v>2</v>
      </c>
      <c r="O595">
        <f t="shared" si="107"/>
        <v>2016</v>
      </c>
      <c r="P595">
        <f t="shared" si="108"/>
        <v>7</v>
      </c>
      <c r="Q595">
        <f t="shared" si="109"/>
        <v>21</v>
      </c>
      <c r="R595">
        <f>IF(E595=0,1,(IF(E595&lt;=5,2,(IF(E595&lt;=10,3,(IF(E595&gt;=11,4)))))))</f>
        <v>4</v>
      </c>
    </row>
    <row r="596" spans="1:18" x14ac:dyDescent="0.2">
      <c r="A596" s="8">
        <v>42572</v>
      </c>
      <c r="B596" s="9">
        <v>505</v>
      </c>
      <c r="C596" s="10">
        <v>0.47361111111111098</v>
      </c>
      <c r="D596" s="9" t="s">
        <v>11</v>
      </c>
      <c r="E596" s="9">
        <v>23</v>
      </c>
      <c r="F596" s="9" t="s">
        <v>18</v>
      </c>
      <c r="G596" s="13">
        <f t="shared" si="99"/>
        <v>5</v>
      </c>
      <c r="H596">
        <f t="shared" si="100"/>
        <v>4</v>
      </c>
      <c r="I596" s="14">
        <f t="shared" si="101"/>
        <v>12</v>
      </c>
      <c r="J596" s="14">
        <f t="shared" si="102"/>
        <v>4</v>
      </c>
      <c r="K596" s="14">
        <f t="shared" si="103"/>
        <v>3</v>
      </c>
      <c r="L596" s="14">
        <f t="shared" si="104"/>
        <v>3</v>
      </c>
      <c r="M596" s="14">
        <f t="shared" si="105"/>
        <v>4</v>
      </c>
      <c r="N596" s="14">
        <f t="shared" si="106"/>
        <v>4</v>
      </c>
      <c r="O596">
        <f t="shared" si="107"/>
        <v>2016</v>
      </c>
      <c r="P596">
        <f t="shared" si="108"/>
        <v>7</v>
      </c>
      <c r="Q596">
        <f t="shared" si="109"/>
        <v>21</v>
      </c>
      <c r="R596">
        <f>IF(E596=0,1,(IF(E596&lt;=5,2,(IF(E596&lt;=10,3,(IF(E596&gt;=11,4)))))))</f>
        <v>4</v>
      </c>
    </row>
    <row r="597" spans="1:18" x14ac:dyDescent="0.2">
      <c r="A597" s="8">
        <v>42572</v>
      </c>
      <c r="B597" s="9">
        <v>506</v>
      </c>
      <c r="C597" s="10">
        <v>0.52152777777777803</v>
      </c>
      <c r="D597" s="9" t="s">
        <v>11</v>
      </c>
      <c r="E597" s="9">
        <v>16</v>
      </c>
      <c r="F597" s="9" t="s">
        <v>18</v>
      </c>
      <c r="G597" s="13">
        <f t="shared" si="99"/>
        <v>6</v>
      </c>
      <c r="H597">
        <f t="shared" si="100"/>
        <v>4</v>
      </c>
      <c r="I597" s="14">
        <f t="shared" si="101"/>
        <v>13</v>
      </c>
      <c r="J597" s="14">
        <f t="shared" si="102"/>
        <v>4</v>
      </c>
      <c r="K597" s="14">
        <f t="shared" si="103"/>
        <v>4</v>
      </c>
      <c r="L597" s="14">
        <f t="shared" si="104"/>
        <v>2</v>
      </c>
      <c r="M597" s="14">
        <f t="shared" si="105"/>
        <v>2</v>
      </c>
      <c r="N597" s="14">
        <f t="shared" si="106"/>
        <v>2</v>
      </c>
      <c r="O597">
        <f t="shared" si="107"/>
        <v>2016</v>
      </c>
      <c r="P597">
        <f t="shared" si="108"/>
        <v>7</v>
      </c>
      <c r="Q597">
        <f t="shared" si="109"/>
        <v>21</v>
      </c>
      <c r="R597">
        <f>IF(E597=0,1,(IF(E597&lt;=5,2,(IF(E597&lt;=10,3,(IF(E597&gt;=11,4)))))))</f>
        <v>4</v>
      </c>
    </row>
    <row r="598" spans="1:18" x14ac:dyDescent="0.2">
      <c r="A598" s="8">
        <v>42572</v>
      </c>
      <c r="B598" s="9">
        <v>505</v>
      </c>
      <c r="C598" s="10">
        <v>0.53472222222222199</v>
      </c>
      <c r="D598" s="9" t="s">
        <v>11</v>
      </c>
      <c r="E598" s="9">
        <v>5</v>
      </c>
      <c r="F598" s="9" t="s">
        <v>18</v>
      </c>
      <c r="G598" s="13">
        <f t="shared" si="99"/>
        <v>5</v>
      </c>
      <c r="H598">
        <f t="shared" si="100"/>
        <v>4</v>
      </c>
      <c r="I598" s="14">
        <f t="shared" si="101"/>
        <v>13</v>
      </c>
      <c r="J598" s="14">
        <f t="shared" si="102"/>
        <v>4</v>
      </c>
      <c r="K598" s="14">
        <f t="shared" si="103"/>
        <v>3</v>
      </c>
      <c r="L598" s="14">
        <f t="shared" si="104"/>
        <v>3</v>
      </c>
      <c r="M598" s="14">
        <f t="shared" si="105"/>
        <v>4</v>
      </c>
      <c r="N598" s="14">
        <f t="shared" si="106"/>
        <v>4</v>
      </c>
      <c r="O598">
        <f t="shared" si="107"/>
        <v>2016</v>
      </c>
      <c r="P598">
        <f t="shared" si="108"/>
        <v>7</v>
      </c>
      <c r="Q598">
        <f t="shared" si="109"/>
        <v>21</v>
      </c>
      <c r="R598">
        <f>IF(E598=0,1,(IF(E598&lt;=5,2,(IF(E598&lt;=10,3,(IF(E598&gt;=11,4)))))))</f>
        <v>2</v>
      </c>
    </row>
    <row r="599" spans="1:18" x14ac:dyDescent="0.2">
      <c r="A599" s="8">
        <v>42572</v>
      </c>
      <c r="B599" s="9">
        <v>505</v>
      </c>
      <c r="C599" s="10">
        <v>0.55555555555555602</v>
      </c>
      <c r="D599" s="9" t="s">
        <v>11</v>
      </c>
      <c r="E599" s="9">
        <v>20</v>
      </c>
      <c r="F599" s="9" t="s">
        <v>18</v>
      </c>
      <c r="G599" s="13">
        <f t="shared" si="99"/>
        <v>5</v>
      </c>
      <c r="H599">
        <f t="shared" si="100"/>
        <v>4</v>
      </c>
      <c r="I599" s="14">
        <f t="shared" si="101"/>
        <v>14</v>
      </c>
      <c r="J599" s="14">
        <f t="shared" si="102"/>
        <v>4</v>
      </c>
      <c r="K599" s="14">
        <f t="shared" si="103"/>
        <v>3</v>
      </c>
      <c r="L599" s="14">
        <f t="shared" si="104"/>
        <v>3</v>
      </c>
      <c r="M599" s="14">
        <f t="shared" si="105"/>
        <v>4</v>
      </c>
      <c r="N599" s="14">
        <f t="shared" si="106"/>
        <v>4</v>
      </c>
      <c r="O599">
        <f t="shared" si="107"/>
        <v>2016</v>
      </c>
      <c r="P599">
        <f t="shared" si="108"/>
        <v>7</v>
      </c>
      <c r="Q599">
        <f t="shared" si="109"/>
        <v>21</v>
      </c>
      <c r="R599">
        <f>IF(E599=0,1,(IF(E599&lt;=5,2,(IF(E599&lt;=10,3,(IF(E599&gt;=11,4)))))))</f>
        <v>4</v>
      </c>
    </row>
    <row r="600" spans="1:18" x14ac:dyDescent="0.2">
      <c r="A600" s="8">
        <v>42572</v>
      </c>
      <c r="B600" s="9">
        <v>504</v>
      </c>
      <c r="C600" s="10">
        <v>0.55833333333333302</v>
      </c>
      <c r="D600" s="9" t="s">
        <v>11</v>
      </c>
      <c r="E600" s="9">
        <v>17</v>
      </c>
      <c r="F600" s="9" t="s">
        <v>13</v>
      </c>
      <c r="G600" s="13">
        <f t="shared" si="99"/>
        <v>4</v>
      </c>
      <c r="H600">
        <f t="shared" si="100"/>
        <v>4</v>
      </c>
      <c r="I600" s="14">
        <f t="shared" si="101"/>
        <v>14</v>
      </c>
      <c r="J600" s="14">
        <f t="shared" si="102"/>
        <v>1</v>
      </c>
      <c r="K600" s="14">
        <f t="shared" si="103"/>
        <v>4</v>
      </c>
      <c r="L600" s="14">
        <f t="shared" si="104"/>
        <v>4</v>
      </c>
      <c r="M600" s="14">
        <f t="shared" si="105"/>
        <v>3</v>
      </c>
      <c r="N600" s="14">
        <f t="shared" si="106"/>
        <v>3</v>
      </c>
      <c r="O600">
        <f t="shared" si="107"/>
        <v>2016</v>
      </c>
      <c r="P600">
        <f t="shared" si="108"/>
        <v>7</v>
      </c>
      <c r="Q600">
        <f t="shared" si="109"/>
        <v>21</v>
      </c>
      <c r="R600">
        <f>IF(E600=0,1,(IF(E600&lt;=5,2,(IF(E600&lt;=10,3,(IF(E600&gt;=11,4)))))))</f>
        <v>4</v>
      </c>
    </row>
    <row r="601" spans="1:18" x14ac:dyDescent="0.2">
      <c r="A601" s="8">
        <v>42572</v>
      </c>
      <c r="B601" s="9">
        <v>506</v>
      </c>
      <c r="C601" s="10">
        <v>0.57569444444444395</v>
      </c>
      <c r="D601" s="9" t="s">
        <v>11</v>
      </c>
      <c r="E601" s="9">
        <v>36</v>
      </c>
      <c r="F601" s="9" t="s">
        <v>20</v>
      </c>
      <c r="G601" s="13">
        <f t="shared" si="99"/>
        <v>6</v>
      </c>
      <c r="H601">
        <f t="shared" si="100"/>
        <v>4</v>
      </c>
      <c r="I601" s="14">
        <f t="shared" si="101"/>
        <v>14</v>
      </c>
      <c r="J601" s="14">
        <f t="shared" si="102"/>
        <v>3</v>
      </c>
      <c r="K601" s="14">
        <f t="shared" si="103"/>
        <v>4</v>
      </c>
      <c r="L601" s="14">
        <f t="shared" si="104"/>
        <v>2</v>
      </c>
      <c r="M601" s="14">
        <f t="shared" si="105"/>
        <v>2</v>
      </c>
      <c r="N601" s="14">
        <f t="shared" si="106"/>
        <v>2</v>
      </c>
      <c r="O601">
        <f t="shared" si="107"/>
        <v>2016</v>
      </c>
      <c r="P601">
        <f t="shared" si="108"/>
        <v>7</v>
      </c>
      <c r="Q601">
        <f t="shared" si="109"/>
        <v>21</v>
      </c>
      <c r="R601">
        <f>IF(E601=0,1,(IF(E601&lt;=5,2,(IF(E601&lt;=10,3,(IF(E601&gt;=11,4)))))))</f>
        <v>4</v>
      </c>
    </row>
    <row r="602" spans="1:18" x14ac:dyDescent="0.2">
      <c r="A602" s="8">
        <v>42572</v>
      </c>
      <c r="B602" s="9">
        <v>502</v>
      </c>
      <c r="C602" s="10">
        <v>0.58541666666666703</v>
      </c>
      <c r="D602" s="9" t="s">
        <v>11</v>
      </c>
      <c r="E602" s="9">
        <v>10</v>
      </c>
      <c r="F602" s="9" t="s">
        <v>18</v>
      </c>
      <c r="G602" s="13">
        <f t="shared" si="99"/>
        <v>2</v>
      </c>
      <c r="H602">
        <f t="shared" si="100"/>
        <v>4</v>
      </c>
      <c r="I602" s="14">
        <f t="shared" si="101"/>
        <v>15</v>
      </c>
      <c r="J602" s="14">
        <f t="shared" si="102"/>
        <v>4</v>
      </c>
      <c r="K602" s="14">
        <f t="shared" si="103"/>
        <v>2</v>
      </c>
      <c r="L602" s="14">
        <f t="shared" si="104"/>
        <v>1</v>
      </c>
      <c r="M602" s="14">
        <f t="shared" si="105"/>
        <v>3</v>
      </c>
      <c r="N602" s="14">
        <f t="shared" si="106"/>
        <v>3</v>
      </c>
      <c r="O602">
        <f t="shared" si="107"/>
        <v>2016</v>
      </c>
      <c r="P602">
        <f t="shared" si="108"/>
        <v>7</v>
      </c>
      <c r="Q602">
        <f t="shared" si="109"/>
        <v>21</v>
      </c>
      <c r="R602">
        <f>IF(E602=0,1,(IF(E602&lt;=5,2,(IF(E602&lt;=10,3,(IF(E602&gt;=11,4)))))))</f>
        <v>3</v>
      </c>
    </row>
    <row r="603" spans="1:18" x14ac:dyDescent="0.2">
      <c r="A603" s="8">
        <v>42572</v>
      </c>
      <c r="B603" s="9">
        <v>501</v>
      </c>
      <c r="C603" s="10">
        <v>0.82638888888888895</v>
      </c>
      <c r="D603" s="9" t="s">
        <v>11</v>
      </c>
      <c r="E603" s="9">
        <v>5</v>
      </c>
      <c r="F603" s="9" t="s">
        <v>18</v>
      </c>
      <c r="G603" s="13">
        <f t="shared" si="99"/>
        <v>1</v>
      </c>
      <c r="H603">
        <f t="shared" si="100"/>
        <v>4</v>
      </c>
      <c r="I603" s="14">
        <f t="shared" si="101"/>
        <v>20</v>
      </c>
      <c r="J603" s="14">
        <f t="shared" si="102"/>
        <v>4</v>
      </c>
      <c r="K603" s="14">
        <f t="shared" si="103"/>
        <v>3</v>
      </c>
      <c r="L603" s="14">
        <f t="shared" si="104"/>
        <v>2</v>
      </c>
      <c r="M603" s="14">
        <f t="shared" si="105"/>
        <v>1</v>
      </c>
      <c r="N603" s="14">
        <f t="shared" si="106"/>
        <v>1</v>
      </c>
      <c r="O603">
        <f t="shared" si="107"/>
        <v>2016</v>
      </c>
      <c r="P603">
        <f t="shared" si="108"/>
        <v>7</v>
      </c>
      <c r="Q603">
        <f t="shared" si="109"/>
        <v>21</v>
      </c>
      <c r="R603">
        <f>IF(E603=0,1,(IF(E603&lt;=5,2,(IF(E603&lt;=10,3,(IF(E603&gt;=11,4)))))))</f>
        <v>2</v>
      </c>
    </row>
    <row r="604" spans="1:18" x14ac:dyDescent="0.2">
      <c r="A604" s="8">
        <v>42572</v>
      </c>
      <c r="B604" s="9">
        <v>504</v>
      </c>
      <c r="C604" s="10">
        <v>0.875</v>
      </c>
      <c r="D604" s="9" t="s">
        <v>11</v>
      </c>
      <c r="E604" s="9">
        <v>16</v>
      </c>
      <c r="F604" s="9" t="s">
        <v>18</v>
      </c>
      <c r="G604" s="13">
        <f t="shared" si="99"/>
        <v>4</v>
      </c>
      <c r="H604">
        <f t="shared" si="100"/>
        <v>4</v>
      </c>
      <c r="I604" s="14">
        <f t="shared" si="101"/>
        <v>22</v>
      </c>
      <c r="J604" s="14">
        <f t="shared" si="102"/>
        <v>4</v>
      </c>
      <c r="K604" s="14">
        <f t="shared" si="103"/>
        <v>4</v>
      </c>
      <c r="L604" s="14">
        <f t="shared" si="104"/>
        <v>4</v>
      </c>
      <c r="M604" s="14">
        <f t="shared" si="105"/>
        <v>3</v>
      </c>
      <c r="N604" s="14">
        <f t="shared" si="106"/>
        <v>3</v>
      </c>
      <c r="O604">
        <f t="shared" si="107"/>
        <v>2016</v>
      </c>
      <c r="P604">
        <f t="shared" si="108"/>
        <v>7</v>
      </c>
      <c r="Q604">
        <f t="shared" si="109"/>
        <v>21</v>
      </c>
      <c r="R604">
        <f>IF(E604=0,1,(IF(E604&lt;=5,2,(IF(E604&lt;=10,3,(IF(E604&gt;=11,4)))))))</f>
        <v>4</v>
      </c>
    </row>
    <row r="605" spans="1:18" x14ac:dyDescent="0.2">
      <c r="A605" s="8">
        <v>42572</v>
      </c>
      <c r="B605" s="9">
        <v>501</v>
      </c>
      <c r="C605" s="10">
        <v>0.95486111111111105</v>
      </c>
      <c r="D605" s="9" t="s">
        <v>11</v>
      </c>
      <c r="E605" s="9">
        <v>20</v>
      </c>
      <c r="F605" s="9" t="s">
        <v>18</v>
      </c>
      <c r="G605" s="13">
        <f t="shared" si="99"/>
        <v>1</v>
      </c>
      <c r="H605">
        <f t="shared" si="100"/>
        <v>4</v>
      </c>
      <c r="I605" s="14">
        <f t="shared" si="101"/>
        <v>23</v>
      </c>
      <c r="J605" s="14">
        <f t="shared" si="102"/>
        <v>4</v>
      </c>
      <c r="K605" s="14">
        <f t="shared" si="103"/>
        <v>3</v>
      </c>
      <c r="L605" s="14">
        <f t="shared" si="104"/>
        <v>2</v>
      </c>
      <c r="M605" s="14">
        <f t="shared" si="105"/>
        <v>1</v>
      </c>
      <c r="N605" s="14">
        <f t="shared" si="106"/>
        <v>1</v>
      </c>
      <c r="O605">
        <f t="shared" si="107"/>
        <v>2016</v>
      </c>
      <c r="P605">
        <f t="shared" si="108"/>
        <v>7</v>
      </c>
      <c r="Q605">
        <f t="shared" si="109"/>
        <v>21</v>
      </c>
      <c r="R605">
        <f>IF(E605=0,1,(IF(E605&lt;=5,2,(IF(E605&lt;=10,3,(IF(E605&gt;=11,4)))))))</f>
        <v>4</v>
      </c>
    </row>
    <row r="606" spans="1:18" x14ac:dyDescent="0.2">
      <c r="A606" s="8">
        <v>42572</v>
      </c>
      <c r="B606" s="9">
        <v>501</v>
      </c>
      <c r="C606" s="10">
        <v>0.95486111111111105</v>
      </c>
      <c r="D606" s="9" t="s">
        <v>11</v>
      </c>
      <c r="E606" s="9">
        <v>20</v>
      </c>
      <c r="F606" s="9" t="s">
        <v>18</v>
      </c>
      <c r="G606" s="13">
        <f t="shared" si="99"/>
        <v>1</v>
      </c>
      <c r="H606">
        <f t="shared" si="100"/>
        <v>4</v>
      </c>
      <c r="I606" s="14">
        <f t="shared" si="101"/>
        <v>23</v>
      </c>
      <c r="J606" s="14">
        <f t="shared" si="102"/>
        <v>4</v>
      </c>
      <c r="K606" s="14">
        <f t="shared" si="103"/>
        <v>3</v>
      </c>
      <c r="L606" s="14">
        <f t="shared" si="104"/>
        <v>2</v>
      </c>
      <c r="M606" s="14">
        <f t="shared" si="105"/>
        <v>1</v>
      </c>
      <c r="N606" s="14">
        <f t="shared" si="106"/>
        <v>1</v>
      </c>
      <c r="O606">
        <f t="shared" si="107"/>
        <v>2016</v>
      </c>
      <c r="P606">
        <f t="shared" si="108"/>
        <v>7</v>
      </c>
      <c r="Q606">
        <f t="shared" si="109"/>
        <v>21</v>
      </c>
      <c r="R606">
        <f>IF(E606=0,1,(IF(E606&lt;=5,2,(IF(E606&lt;=10,3,(IF(E606&gt;=11,4)))))))</f>
        <v>4</v>
      </c>
    </row>
    <row r="607" spans="1:18" x14ac:dyDescent="0.2">
      <c r="A607" s="8">
        <v>42572</v>
      </c>
      <c r="B607" s="9">
        <v>505</v>
      </c>
      <c r="C607" s="10">
        <v>0.96597222222222201</v>
      </c>
      <c r="D607" s="9" t="s">
        <v>11</v>
      </c>
      <c r="E607" s="9">
        <v>6</v>
      </c>
      <c r="F607" s="9" t="s">
        <v>18</v>
      </c>
      <c r="G607" s="13">
        <f t="shared" si="99"/>
        <v>5</v>
      </c>
      <c r="H607">
        <f t="shared" si="100"/>
        <v>4</v>
      </c>
      <c r="I607" s="14">
        <f t="shared" si="101"/>
        <v>24</v>
      </c>
      <c r="J607" s="14">
        <f t="shared" si="102"/>
        <v>4</v>
      </c>
      <c r="K607" s="14">
        <f t="shared" si="103"/>
        <v>3</v>
      </c>
      <c r="L607" s="14">
        <f t="shared" si="104"/>
        <v>3</v>
      </c>
      <c r="M607" s="14">
        <f t="shared" si="105"/>
        <v>4</v>
      </c>
      <c r="N607" s="14">
        <f t="shared" si="106"/>
        <v>4</v>
      </c>
      <c r="O607">
        <f t="shared" si="107"/>
        <v>2016</v>
      </c>
      <c r="P607">
        <f t="shared" si="108"/>
        <v>7</v>
      </c>
      <c r="Q607">
        <f t="shared" si="109"/>
        <v>21</v>
      </c>
      <c r="R607">
        <f>IF(E607=0,1,(IF(E607&lt;=5,2,(IF(E607&lt;=10,3,(IF(E607&gt;=11,4)))))))</f>
        <v>3</v>
      </c>
    </row>
    <row r="608" spans="1:18" x14ac:dyDescent="0.2">
      <c r="A608" s="8">
        <v>42572</v>
      </c>
      <c r="B608" s="9">
        <v>501</v>
      </c>
      <c r="C608" s="10">
        <v>0.97152777777777799</v>
      </c>
      <c r="D608" s="9" t="s">
        <v>11</v>
      </c>
      <c r="E608" s="9">
        <v>45</v>
      </c>
      <c r="F608" s="9" t="s">
        <v>19</v>
      </c>
      <c r="G608" s="13">
        <f t="shared" si="99"/>
        <v>1</v>
      </c>
      <c r="H608">
        <f t="shared" si="100"/>
        <v>4</v>
      </c>
      <c r="I608" s="14">
        <f t="shared" si="101"/>
        <v>24</v>
      </c>
      <c r="J608" s="14">
        <f t="shared" si="102"/>
        <v>2</v>
      </c>
      <c r="K608" s="14">
        <f t="shared" si="103"/>
        <v>3</v>
      </c>
      <c r="L608" s="14">
        <f t="shared" si="104"/>
        <v>2</v>
      </c>
      <c r="M608" s="14">
        <f t="shared" si="105"/>
        <v>1</v>
      </c>
      <c r="N608" s="14">
        <f t="shared" si="106"/>
        <v>1</v>
      </c>
      <c r="O608">
        <f t="shared" si="107"/>
        <v>2016</v>
      </c>
      <c r="P608">
        <f t="shared" si="108"/>
        <v>7</v>
      </c>
      <c r="Q608">
        <f t="shared" si="109"/>
        <v>21</v>
      </c>
      <c r="R608">
        <f>IF(E608=0,1,(IF(E608&lt;=5,2,(IF(E608&lt;=10,3,(IF(E608&gt;=11,4)))))))</f>
        <v>4</v>
      </c>
    </row>
    <row r="609" spans="1:18" x14ac:dyDescent="0.2">
      <c r="A609" s="8">
        <v>42572</v>
      </c>
      <c r="B609" s="9">
        <v>501</v>
      </c>
      <c r="C609" s="10">
        <v>0.99513888888888902</v>
      </c>
      <c r="D609" s="9" t="s">
        <v>11</v>
      </c>
      <c r="E609" s="9">
        <v>9</v>
      </c>
      <c r="F609" s="9" t="s">
        <v>18</v>
      </c>
      <c r="G609" s="13">
        <f t="shared" si="99"/>
        <v>1</v>
      </c>
      <c r="H609">
        <f t="shared" si="100"/>
        <v>4</v>
      </c>
      <c r="I609" s="14">
        <f t="shared" si="101"/>
        <v>24</v>
      </c>
      <c r="J609" s="14">
        <f t="shared" si="102"/>
        <v>4</v>
      </c>
      <c r="K609" s="14">
        <f t="shared" si="103"/>
        <v>3</v>
      </c>
      <c r="L609" s="14">
        <f t="shared" si="104"/>
        <v>2</v>
      </c>
      <c r="M609" s="14">
        <f t="shared" si="105"/>
        <v>1</v>
      </c>
      <c r="N609" s="14">
        <f t="shared" si="106"/>
        <v>1</v>
      </c>
      <c r="O609">
        <f t="shared" si="107"/>
        <v>2016</v>
      </c>
      <c r="P609">
        <f t="shared" si="108"/>
        <v>7</v>
      </c>
      <c r="Q609">
        <f t="shared" si="109"/>
        <v>21</v>
      </c>
      <c r="R609">
        <f>IF(E609=0,1,(IF(E609&lt;=5,2,(IF(E609&lt;=10,3,(IF(E609&gt;=11,4)))))))</f>
        <v>3</v>
      </c>
    </row>
    <row r="610" spans="1:18" x14ac:dyDescent="0.2">
      <c r="A610" s="8">
        <v>42572</v>
      </c>
      <c r="B610" s="9">
        <v>501</v>
      </c>
      <c r="C610" s="10">
        <v>0.99652777777777801</v>
      </c>
      <c r="D610" s="9" t="s">
        <v>11</v>
      </c>
      <c r="E610" s="9">
        <v>30</v>
      </c>
      <c r="F610" s="9" t="s">
        <v>19</v>
      </c>
      <c r="G610" s="13">
        <f t="shared" si="99"/>
        <v>1</v>
      </c>
      <c r="H610">
        <f t="shared" si="100"/>
        <v>4</v>
      </c>
      <c r="I610" s="14">
        <f t="shared" si="101"/>
        <v>24</v>
      </c>
      <c r="J610" s="14">
        <f t="shared" si="102"/>
        <v>2</v>
      </c>
      <c r="K610" s="14">
        <f t="shared" si="103"/>
        <v>3</v>
      </c>
      <c r="L610" s="14">
        <f t="shared" si="104"/>
        <v>2</v>
      </c>
      <c r="M610" s="14">
        <f t="shared" si="105"/>
        <v>1</v>
      </c>
      <c r="N610" s="14">
        <f t="shared" si="106"/>
        <v>1</v>
      </c>
      <c r="O610">
        <f t="shared" si="107"/>
        <v>2016</v>
      </c>
      <c r="P610">
        <f t="shared" si="108"/>
        <v>7</v>
      </c>
      <c r="Q610">
        <f t="shared" si="109"/>
        <v>21</v>
      </c>
      <c r="R610">
        <f>IF(E610=0,1,(IF(E610&lt;=5,2,(IF(E610&lt;=10,3,(IF(E610&gt;=11,4)))))))</f>
        <v>4</v>
      </c>
    </row>
    <row r="611" spans="1:18" x14ac:dyDescent="0.2">
      <c r="A611" s="8">
        <v>42573</v>
      </c>
      <c r="B611" s="9">
        <v>501</v>
      </c>
      <c r="C611" s="10">
        <v>2.2222222222222199E-2</v>
      </c>
      <c r="D611" s="9" t="s">
        <v>5</v>
      </c>
      <c r="E611" s="9">
        <v>10</v>
      </c>
      <c r="F611" s="9" t="s">
        <v>19</v>
      </c>
      <c r="G611" s="13">
        <f t="shared" si="99"/>
        <v>1</v>
      </c>
      <c r="H611">
        <f t="shared" si="100"/>
        <v>5</v>
      </c>
      <c r="I611" s="14">
        <f t="shared" si="101"/>
        <v>1</v>
      </c>
      <c r="J611" s="14">
        <f t="shared" si="102"/>
        <v>2</v>
      </c>
      <c r="K611" s="14">
        <f t="shared" si="103"/>
        <v>3</v>
      </c>
      <c r="L611" s="14">
        <f t="shared" si="104"/>
        <v>2</v>
      </c>
      <c r="M611" s="14">
        <f t="shared" si="105"/>
        <v>1</v>
      </c>
      <c r="N611" s="14">
        <f t="shared" si="106"/>
        <v>1</v>
      </c>
      <c r="O611">
        <f t="shared" si="107"/>
        <v>2016</v>
      </c>
      <c r="P611">
        <f t="shared" si="108"/>
        <v>7</v>
      </c>
      <c r="Q611">
        <f t="shared" si="109"/>
        <v>22</v>
      </c>
      <c r="R611">
        <f>IF(E611=0,1,(IF(E611&lt;=5,2,(IF(E611&lt;=10,3,(IF(E611&gt;=11,4)))))))</f>
        <v>3</v>
      </c>
    </row>
    <row r="612" spans="1:18" x14ac:dyDescent="0.2">
      <c r="A612" s="8">
        <v>42573</v>
      </c>
      <c r="B612" s="9">
        <v>514</v>
      </c>
      <c r="C612" s="10">
        <v>3.3333333333333298E-2</v>
      </c>
      <c r="D612" s="9" t="s">
        <v>5</v>
      </c>
      <c r="E612" s="9">
        <v>15</v>
      </c>
      <c r="F612" s="9" t="s">
        <v>13</v>
      </c>
      <c r="G612" s="13">
        <f t="shared" si="99"/>
        <v>11</v>
      </c>
      <c r="H612">
        <f t="shared" si="100"/>
        <v>5</v>
      </c>
      <c r="I612" s="14">
        <f t="shared" si="101"/>
        <v>1</v>
      </c>
      <c r="J612" s="14">
        <f t="shared" si="102"/>
        <v>1</v>
      </c>
      <c r="K612" s="14">
        <f t="shared" si="103"/>
        <v>2</v>
      </c>
      <c r="L612" s="14">
        <f t="shared" si="104"/>
        <v>1</v>
      </c>
      <c r="M612" s="14">
        <f t="shared" si="105"/>
        <v>3</v>
      </c>
      <c r="N612" s="14">
        <f t="shared" si="106"/>
        <v>1</v>
      </c>
      <c r="O612">
        <f t="shared" si="107"/>
        <v>2016</v>
      </c>
      <c r="P612">
        <f t="shared" si="108"/>
        <v>7</v>
      </c>
      <c r="Q612">
        <f t="shared" si="109"/>
        <v>22</v>
      </c>
      <c r="R612">
        <f>IF(E612=0,1,(IF(E612&lt;=5,2,(IF(E612&lt;=10,3,(IF(E612&gt;=11,4)))))))</f>
        <v>4</v>
      </c>
    </row>
    <row r="613" spans="1:18" x14ac:dyDescent="0.2">
      <c r="A613" s="8">
        <v>42573</v>
      </c>
      <c r="B613" s="9">
        <v>505</v>
      </c>
      <c r="C613" s="10">
        <v>4.7916666666666698E-2</v>
      </c>
      <c r="D613" s="9" t="s">
        <v>5</v>
      </c>
      <c r="E613" s="9">
        <v>20</v>
      </c>
      <c r="F613" s="9" t="s">
        <v>18</v>
      </c>
      <c r="G613" s="13">
        <f t="shared" si="99"/>
        <v>5</v>
      </c>
      <c r="H613">
        <f t="shared" si="100"/>
        <v>5</v>
      </c>
      <c r="I613" s="14">
        <f t="shared" si="101"/>
        <v>2</v>
      </c>
      <c r="J613" s="14">
        <f t="shared" si="102"/>
        <v>4</v>
      </c>
      <c r="K613" s="14">
        <f t="shared" si="103"/>
        <v>3</v>
      </c>
      <c r="L613" s="14">
        <f t="shared" si="104"/>
        <v>3</v>
      </c>
      <c r="M613" s="14">
        <f t="shared" si="105"/>
        <v>4</v>
      </c>
      <c r="N613" s="14">
        <f t="shared" si="106"/>
        <v>4</v>
      </c>
      <c r="O613">
        <f t="shared" si="107"/>
        <v>2016</v>
      </c>
      <c r="P613">
        <f t="shared" si="108"/>
        <v>7</v>
      </c>
      <c r="Q613">
        <f t="shared" si="109"/>
        <v>22</v>
      </c>
      <c r="R613">
        <f>IF(E613=0,1,(IF(E613&lt;=5,2,(IF(E613&lt;=10,3,(IF(E613&gt;=11,4)))))))</f>
        <v>4</v>
      </c>
    </row>
    <row r="614" spans="1:18" x14ac:dyDescent="0.2">
      <c r="A614" s="8">
        <v>42573</v>
      </c>
      <c r="B614" s="9">
        <v>504</v>
      </c>
      <c r="C614" s="10">
        <v>4.9305555555555602E-2</v>
      </c>
      <c r="D614" s="9" t="s">
        <v>5</v>
      </c>
      <c r="E614" s="9">
        <v>214</v>
      </c>
      <c r="F614" s="9" t="s">
        <v>18</v>
      </c>
      <c r="G614" s="13">
        <f t="shared" si="99"/>
        <v>4</v>
      </c>
      <c r="H614">
        <f t="shared" si="100"/>
        <v>5</v>
      </c>
      <c r="I614" s="14">
        <f t="shared" si="101"/>
        <v>2</v>
      </c>
      <c r="J614" s="14">
        <f t="shared" si="102"/>
        <v>4</v>
      </c>
      <c r="K614" s="14">
        <f t="shared" si="103"/>
        <v>4</v>
      </c>
      <c r="L614" s="14">
        <f t="shared" si="104"/>
        <v>4</v>
      </c>
      <c r="M614" s="14">
        <f t="shared" si="105"/>
        <v>3</v>
      </c>
      <c r="N614" s="14">
        <f t="shared" si="106"/>
        <v>3</v>
      </c>
      <c r="O614">
        <f t="shared" si="107"/>
        <v>2016</v>
      </c>
      <c r="P614">
        <f t="shared" si="108"/>
        <v>7</v>
      </c>
      <c r="Q614">
        <f t="shared" si="109"/>
        <v>22</v>
      </c>
      <c r="R614">
        <f>IF(E614=0,1,(IF(E614&lt;=5,2,(IF(E614&lt;=10,3,(IF(E614&gt;=11,4)))))))</f>
        <v>4</v>
      </c>
    </row>
    <row r="615" spans="1:18" x14ac:dyDescent="0.2">
      <c r="A615" s="8">
        <v>42573</v>
      </c>
      <c r="B615" s="9">
        <v>501</v>
      </c>
      <c r="C615" s="10">
        <v>0.19722222222222199</v>
      </c>
      <c r="D615" s="9" t="s">
        <v>5</v>
      </c>
      <c r="E615" s="9">
        <v>15</v>
      </c>
      <c r="F615" s="9" t="s">
        <v>19</v>
      </c>
      <c r="G615" s="13">
        <f t="shared" si="99"/>
        <v>1</v>
      </c>
      <c r="H615">
        <f t="shared" si="100"/>
        <v>5</v>
      </c>
      <c r="I615" s="14">
        <f t="shared" si="101"/>
        <v>5</v>
      </c>
      <c r="J615" s="14">
        <f t="shared" si="102"/>
        <v>2</v>
      </c>
      <c r="K615" s="14">
        <f t="shared" si="103"/>
        <v>3</v>
      </c>
      <c r="L615" s="14">
        <f t="shared" si="104"/>
        <v>2</v>
      </c>
      <c r="M615" s="14">
        <f t="shared" si="105"/>
        <v>1</v>
      </c>
      <c r="N615" s="14">
        <f t="shared" si="106"/>
        <v>1</v>
      </c>
      <c r="O615">
        <f t="shared" si="107"/>
        <v>2016</v>
      </c>
      <c r="P615">
        <f t="shared" si="108"/>
        <v>7</v>
      </c>
      <c r="Q615">
        <f t="shared" si="109"/>
        <v>22</v>
      </c>
      <c r="R615">
        <f>IF(E615=0,1,(IF(E615&lt;=5,2,(IF(E615&lt;=10,3,(IF(E615&gt;=11,4)))))))</f>
        <v>4</v>
      </c>
    </row>
    <row r="616" spans="1:18" x14ac:dyDescent="0.2">
      <c r="A616" s="8">
        <v>42573</v>
      </c>
      <c r="B616" s="9">
        <v>505</v>
      </c>
      <c r="C616" s="10">
        <v>0.20069444444444401</v>
      </c>
      <c r="D616" s="9" t="s">
        <v>5</v>
      </c>
      <c r="E616" s="9">
        <v>12</v>
      </c>
      <c r="F616" s="9" t="s">
        <v>18</v>
      </c>
      <c r="G616" s="13">
        <f t="shared" si="99"/>
        <v>5</v>
      </c>
      <c r="H616">
        <f t="shared" si="100"/>
        <v>5</v>
      </c>
      <c r="I616" s="14">
        <f t="shared" si="101"/>
        <v>5</v>
      </c>
      <c r="J616" s="14">
        <f t="shared" si="102"/>
        <v>4</v>
      </c>
      <c r="K616" s="14">
        <f t="shared" si="103"/>
        <v>3</v>
      </c>
      <c r="L616" s="14">
        <f t="shared" si="104"/>
        <v>3</v>
      </c>
      <c r="M616" s="14">
        <f t="shared" si="105"/>
        <v>4</v>
      </c>
      <c r="N616" s="14">
        <f t="shared" si="106"/>
        <v>4</v>
      </c>
      <c r="O616">
        <f t="shared" si="107"/>
        <v>2016</v>
      </c>
      <c r="P616">
        <f t="shared" si="108"/>
        <v>7</v>
      </c>
      <c r="Q616">
        <f t="shared" si="109"/>
        <v>22</v>
      </c>
      <c r="R616">
        <f>IF(E616=0,1,(IF(E616&lt;=5,2,(IF(E616&lt;=10,3,(IF(E616&gt;=11,4)))))))</f>
        <v>4</v>
      </c>
    </row>
    <row r="617" spans="1:18" x14ac:dyDescent="0.2">
      <c r="A617" s="8">
        <v>42573</v>
      </c>
      <c r="B617" s="9">
        <v>501</v>
      </c>
      <c r="C617" s="10">
        <v>0.20486111111111099</v>
      </c>
      <c r="D617" s="9" t="s">
        <v>5</v>
      </c>
      <c r="E617" s="9">
        <v>5</v>
      </c>
      <c r="F617" s="9" t="s">
        <v>19</v>
      </c>
      <c r="G617" s="13">
        <f t="shared" si="99"/>
        <v>1</v>
      </c>
      <c r="H617">
        <f t="shared" si="100"/>
        <v>5</v>
      </c>
      <c r="I617" s="14">
        <f t="shared" si="101"/>
        <v>5</v>
      </c>
      <c r="J617" s="14">
        <f t="shared" si="102"/>
        <v>2</v>
      </c>
      <c r="K617" s="14">
        <f t="shared" si="103"/>
        <v>3</v>
      </c>
      <c r="L617" s="14">
        <f t="shared" si="104"/>
        <v>2</v>
      </c>
      <c r="M617" s="14">
        <f t="shared" si="105"/>
        <v>1</v>
      </c>
      <c r="N617" s="14">
        <f t="shared" si="106"/>
        <v>1</v>
      </c>
      <c r="O617">
        <f t="shared" si="107"/>
        <v>2016</v>
      </c>
      <c r="P617">
        <f t="shared" si="108"/>
        <v>7</v>
      </c>
      <c r="Q617">
        <f t="shared" si="109"/>
        <v>22</v>
      </c>
      <c r="R617">
        <f>IF(E617=0,1,(IF(E617&lt;=5,2,(IF(E617&lt;=10,3,(IF(E617&gt;=11,4)))))))</f>
        <v>2</v>
      </c>
    </row>
    <row r="618" spans="1:18" x14ac:dyDescent="0.2">
      <c r="A618" s="8">
        <v>42573</v>
      </c>
      <c r="B618" s="9">
        <v>502</v>
      </c>
      <c r="C618" s="10">
        <v>0.20694444444444399</v>
      </c>
      <c r="D618" s="9" t="s">
        <v>5</v>
      </c>
      <c r="E618" s="9">
        <v>12</v>
      </c>
      <c r="F618" s="9" t="s">
        <v>19</v>
      </c>
      <c r="G618" s="13">
        <f t="shared" si="99"/>
        <v>2</v>
      </c>
      <c r="H618">
        <f t="shared" si="100"/>
        <v>5</v>
      </c>
      <c r="I618" s="14">
        <f t="shared" si="101"/>
        <v>5</v>
      </c>
      <c r="J618" s="14">
        <f t="shared" si="102"/>
        <v>2</v>
      </c>
      <c r="K618" s="14">
        <f t="shared" si="103"/>
        <v>2</v>
      </c>
      <c r="L618" s="14">
        <f t="shared" si="104"/>
        <v>1</v>
      </c>
      <c r="M618" s="14">
        <f t="shared" si="105"/>
        <v>3</v>
      </c>
      <c r="N618" s="14">
        <f t="shared" si="106"/>
        <v>3</v>
      </c>
      <c r="O618">
        <f t="shared" si="107"/>
        <v>2016</v>
      </c>
      <c r="P618">
        <f t="shared" si="108"/>
        <v>7</v>
      </c>
      <c r="Q618">
        <f t="shared" si="109"/>
        <v>22</v>
      </c>
      <c r="R618">
        <f>IF(E618=0,1,(IF(E618&lt;=5,2,(IF(E618&lt;=10,3,(IF(E618&gt;=11,4)))))))</f>
        <v>4</v>
      </c>
    </row>
    <row r="619" spans="1:18" x14ac:dyDescent="0.2">
      <c r="A619" s="8">
        <v>42573</v>
      </c>
      <c r="B619" s="9">
        <v>501</v>
      </c>
      <c r="C619" s="10">
        <v>0.20833333333333301</v>
      </c>
      <c r="D619" s="9" t="s">
        <v>5</v>
      </c>
      <c r="E619" s="9">
        <v>5</v>
      </c>
      <c r="F619" s="9" t="s">
        <v>19</v>
      </c>
      <c r="G619" s="13">
        <f t="shared" si="99"/>
        <v>1</v>
      </c>
      <c r="H619">
        <f t="shared" si="100"/>
        <v>5</v>
      </c>
      <c r="I619" s="14">
        <f t="shared" si="101"/>
        <v>5</v>
      </c>
      <c r="J619" s="14">
        <f t="shared" si="102"/>
        <v>2</v>
      </c>
      <c r="K619" s="14">
        <f t="shared" si="103"/>
        <v>3</v>
      </c>
      <c r="L619" s="14">
        <f t="shared" si="104"/>
        <v>2</v>
      </c>
      <c r="M619" s="14">
        <f t="shared" si="105"/>
        <v>1</v>
      </c>
      <c r="N619" s="14">
        <f t="shared" si="106"/>
        <v>1</v>
      </c>
      <c r="O619">
        <f t="shared" si="107"/>
        <v>2016</v>
      </c>
      <c r="P619">
        <f t="shared" si="108"/>
        <v>7</v>
      </c>
      <c r="Q619">
        <f t="shared" si="109"/>
        <v>22</v>
      </c>
      <c r="R619">
        <f>IF(E619=0,1,(IF(E619&lt;=5,2,(IF(E619&lt;=10,3,(IF(E619&gt;=11,4)))))))</f>
        <v>2</v>
      </c>
    </row>
    <row r="620" spans="1:18" x14ac:dyDescent="0.2">
      <c r="A620" s="8">
        <v>42573</v>
      </c>
      <c r="B620" s="9">
        <v>501</v>
      </c>
      <c r="C620" s="10">
        <v>0.211805555555556</v>
      </c>
      <c r="D620" s="9" t="s">
        <v>5</v>
      </c>
      <c r="E620" s="9">
        <v>5</v>
      </c>
      <c r="F620" s="9" t="s">
        <v>19</v>
      </c>
      <c r="G620" s="13">
        <f t="shared" si="99"/>
        <v>1</v>
      </c>
      <c r="H620">
        <f t="shared" si="100"/>
        <v>5</v>
      </c>
      <c r="I620" s="14">
        <f t="shared" si="101"/>
        <v>6</v>
      </c>
      <c r="J620" s="14">
        <f t="shared" si="102"/>
        <v>2</v>
      </c>
      <c r="K620" s="14">
        <f t="shared" si="103"/>
        <v>3</v>
      </c>
      <c r="L620" s="14">
        <f t="shared" si="104"/>
        <v>2</v>
      </c>
      <c r="M620" s="14">
        <f t="shared" si="105"/>
        <v>1</v>
      </c>
      <c r="N620" s="14">
        <f t="shared" si="106"/>
        <v>1</v>
      </c>
      <c r="O620">
        <f t="shared" si="107"/>
        <v>2016</v>
      </c>
      <c r="P620">
        <f t="shared" si="108"/>
        <v>7</v>
      </c>
      <c r="Q620">
        <f t="shared" si="109"/>
        <v>22</v>
      </c>
      <c r="R620">
        <f>IF(E620=0,1,(IF(E620&lt;=5,2,(IF(E620&lt;=10,3,(IF(E620&gt;=11,4)))))))</f>
        <v>2</v>
      </c>
    </row>
    <row r="621" spans="1:18" x14ac:dyDescent="0.2">
      <c r="A621" s="8">
        <v>42573</v>
      </c>
      <c r="B621" s="9">
        <v>502</v>
      </c>
      <c r="C621" s="10">
        <v>0.21527777777777801</v>
      </c>
      <c r="D621" s="9" t="s">
        <v>5</v>
      </c>
      <c r="E621" s="9">
        <v>12</v>
      </c>
      <c r="F621" s="9" t="s">
        <v>19</v>
      </c>
      <c r="G621" s="13">
        <f t="shared" si="99"/>
        <v>2</v>
      </c>
      <c r="H621">
        <f t="shared" si="100"/>
        <v>5</v>
      </c>
      <c r="I621" s="14">
        <f t="shared" si="101"/>
        <v>6</v>
      </c>
      <c r="J621" s="14">
        <f t="shared" si="102"/>
        <v>2</v>
      </c>
      <c r="K621" s="14">
        <f t="shared" si="103"/>
        <v>2</v>
      </c>
      <c r="L621" s="14">
        <f t="shared" si="104"/>
        <v>1</v>
      </c>
      <c r="M621" s="14">
        <f t="shared" si="105"/>
        <v>3</v>
      </c>
      <c r="N621" s="14">
        <f t="shared" si="106"/>
        <v>3</v>
      </c>
      <c r="O621">
        <f t="shared" si="107"/>
        <v>2016</v>
      </c>
      <c r="P621">
        <f t="shared" si="108"/>
        <v>7</v>
      </c>
      <c r="Q621">
        <f t="shared" si="109"/>
        <v>22</v>
      </c>
      <c r="R621">
        <f>IF(E621=0,1,(IF(E621&lt;=5,2,(IF(E621&lt;=10,3,(IF(E621&gt;=11,4)))))))</f>
        <v>4</v>
      </c>
    </row>
    <row r="622" spans="1:18" x14ac:dyDescent="0.2">
      <c r="A622" s="8">
        <v>42573</v>
      </c>
      <c r="B622" s="9">
        <v>501</v>
      </c>
      <c r="C622" s="10">
        <v>0.21527777777777801</v>
      </c>
      <c r="D622" s="9" t="s">
        <v>5</v>
      </c>
      <c r="E622" s="9">
        <v>5</v>
      </c>
      <c r="F622" s="9" t="s">
        <v>19</v>
      </c>
      <c r="G622" s="13">
        <f t="shared" si="99"/>
        <v>1</v>
      </c>
      <c r="H622">
        <f t="shared" si="100"/>
        <v>5</v>
      </c>
      <c r="I622" s="14">
        <f t="shared" si="101"/>
        <v>6</v>
      </c>
      <c r="J622" s="14">
        <f t="shared" si="102"/>
        <v>2</v>
      </c>
      <c r="K622" s="14">
        <f t="shared" si="103"/>
        <v>3</v>
      </c>
      <c r="L622" s="14">
        <f t="shared" si="104"/>
        <v>2</v>
      </c>
      <c r="M622" s="14">
        <f t="shared" si="105"/>
        <v>1</v>
      </c>
      <c r="N622" s="14">
        <f t="shared" si="106"/>
        <v>1</v>
      </c>
      <c r="O622">
        <f t="shared" si="107"/>
        <v>2016</v>
      </c>
      <c r="P622">
        <f t="shared" si="108"/>
        <v>7</v>
      </c>
      <c r="Q622">
        <f t="shared" si="109"/>
        <v>22</v>
      </c>
      <c r="R622">
        <f>IF(E622=0,1,(IF(E622&lt;=5,2,(IF(E622&lt;=10,3,(IF(E622&gt;=11,4)))))))</f>
        <v>2</v>
      </c>
    </row>
    <row r="623" spans="1:18" x14ac:dyDescent="0.2">
      <c r="A623" s="8">
        <v>42573</v>
      </c>
      <c r="B623" s="9">
        <v>501</v>
      </c>
      <c r="C623" s="10">
        <v>0.21875</v>
      </c>
      <c r="D623" s="9" t="s">
        <v>5</v>
      </c>
      <c r="E623" s="9">
        <v>5</v>
      </c>
      <c r="F623" s="9" t="s">
        <v>19</v>
      </c>
      <c r="G623" s="13">
        <f t="shared" si="99"/>
        <v>1</v>
      </c>
      <c r="H623">
        <f t="shared" si="100"/>
        <v>5</v>
      </c>
      <c r="I623" s="14">
        <f t="shared" si="101"/>
        <v>6</v>
      </c>
      <c r="J623" s="14">
        <f t="shared" si="102"/>
        <v>2</v>
      </c>
      <c r="K623" s="14">
        <f t="shared" si="103"/>
        <v>3</v>
      </c>
      <c r="L623" s="14">
        <f t="shared" si="104"/>
        <v>2</v>
      </c>
      <c r="M623" s="14">
        <f t="shared" si="105"/>
        <v>1</v>
      </c>
      <c r="N623" s="14">
        <f t="shared" si="106"/>
        <v>1</v>
      </c>
      <c r="O623">
        <f t="shared" si="107"/>
        <v>2016</v>
      </c>
      <c r="P623">
        <f t="shared" si="108"/>
        <v>7</v>
      </c>
      <c r="Q623">
        <f t="shared" si="109"/>
        <v>22</v>
      </c>
      <c r="R623">
        <f>IF(E623=0,1,(IF(E623&lt;=5,2,(IF(E623&lt;=10,3,(IF(E623&gt;=11,4)))))))</f>
        <v>2</v>
      </c>
    </row>
    <row r="624" spans="1:18" x14ac:dyDescent="0.2">
      <c r="A624" s="8">
        <v>42573</v>
      </c>
      <c r="B624" s="9">
        <v>501</v>
      </c>
      <c r="C624" s="10">
        <v>0.234722222222222</v>
      </c>
      <c r="D624" s="9" t="s">
        <v>5</v>
      </c>
      <c r="E624" s="9">
        <v>5</v>
      </c>
      <c r="F624" s="9" t="s">
        <v>18</v>
      </c>
      <c r="G624" s="13">
        <f t="shared" si="99"/>
        <v>1</v>
      </c>
      <c r="H624">
        <f t="shared" si="100"/>
        <v>5</v>
      </c>
      <c r="I624" s="14">
        <f t="shared" si="101"/>
        <v>6</v>
      </c>
      <c r="J624" s="14">
        <f t="shared" si="102"/>
        <v>4</v>
      </c>
      <c r="K624" s="14">
        <f t="shared" si="103"/>
        <v>3</v>
      </c>
      <c r="L624" s="14">
        <f t="shared" si="104"/>
        <v>2</v>
      </c>
      <c r="M624" s="14">
        <f t="shared" si="105"/>
        <v>1</v>
      </c>
      <c r="N624" s="14">
        <f t="shared" si="106"/>
        <v>1</v>
      </c>
      <c r="O624">
        <f t="shared" si="107"/>
        <v>2016</v>
      </c>
      <c r="P624">
        <f t="shared" si="108"/>
        <v>7</v>
      </c>
      <c r="Q624">
        <f t="shared" si="109"/>
        <v>22</v>
      </c>
      <c r="R624">
        <f>IF(E624=0,1,(IF(E624&lt;=5,2,(IF(E624&lt;=10,3,(IF(E624&gt;=11,4)))))))</f>
        <v>2</v>
      </c>
    </row>
    <row r="625" spans="1:18" x14ac:dyDescent="0.2">
      <c r="A625" s="8">
        <v>42573</v>
      </c>
      <c r="B625" s="9">
        <v>514</v>
      </c>
      <c r="C625" s="10">
        <v>0.28263888888888899</v>
      </c>
      <c r="D625" s="9" t="s">
        <v>5</v>
      </c>
      <c r="E625" s="9">
        <v>8</v>
      </c>
      <c r="F625" s="9" t="s">
        <v>18</v>
      </c>
      <c r="G625" s="13">
        <f t="shared" si="99"/>
        <v>11</v>
      </c>
      <c r="H625">
        <f t="shared" si="100"/>
        <v>5</v>
      </c>
      <c r="I625" s="14">
        <f t="shared" si="101"/>
        <v>7</v>
      </c>
      <c r="J625" s="14">
        <f t="shared" si="102"/>
        <v>4</v>
      </c>
      <c r="K625" s="14">
        <f t="shared" si="103"/>
        <v>2</v>
      </c>
      <c r="L625" s="14">
        <f t="shared" si="104"/>
        <v>1</v>
      </c>
      <c r="M625" s="14">
        <f t="shared" si="105"/>
        <v>3</v>
      </c>
      <c r="N625" s="14">
        <f t="shared" si="106"/>
        <v>1</v>
      </c>
      <c r="O625">
        <f t="shared" si="107"/>
        <v>2016</v>
      </c>
      <c r="P625">
        <f t="shared" si="108"/>
        <v>7</v>
      </c>
      <c r="Q625">
        <f t="shared" si="109"/>
        <v>22</v>
      </c>
      <c r="R625">
        <f>IF(E625=0,1,(IF(E625&lt;=5,2,(IF(E625&lt;=10,3,(IF(E625&gt;=11,4)))))))</f>
        <v>3</v>
      </c>
    </row>
    <row r="626" spans="1:18" x14ac:dyDescent="0.2">
      <c r="A626" s="8">
        <v>42573</v>
      </c>
      <c r="B626" s="9">
        <v>514</v>
      </c>
      <c r="C626" s="10">
        <v>0.28888888888888897</v>
      </c>
      <c r="D626" s="9" t="s">
        <v>5</v>
      </c>
      <c r="E626" s="9">
        <v>8</v>
      </c>
      <c r="F626" s="9" t="s">
        <v>19</v>
      </c>
      <c r="G626" s="13">
        <f t="shared" si="99"/>
        <v>11</v>
      </c>
      <c r="H626">
        <f t="shared" si="100"/>
        <v>5</v>
      </c>
      <c r="I626" s="14">
        <f t="shared" si="101"/>
        <v>7</v>
      </c>
      <c r="J626" s="14">
        <f t="shared" si="102"/>
        <v>2</v>
      </c>
      <c r="K626" s="14">
        <f t="shared" si="103"/>
        <v>2</v>
      </c>
      <c r="L626" s="14">
        <f t="shared" si="104"/>
        <v>1</v>
      </c>
      <c r="M626" s="14">
        <f t="shared" si="105"/>
        <v>3</v>
      </c>
      <c r="N626" s="14">
        <f t="shared" si="106"/>
        <v>1</v>
      </c>
      <c r="O626">
        <f t="shared" si="107"/>
        <v>2016</v>
      </c>
      <c r="P626">
        <f t="shared" si="108"/>
        <v>7</v>
      </c>
      <c r="Q626">
        <f t="shared" si="109"/>
        <v>22</v>
      </c>
      <c r="R626">
        <f>IF(E626=0,1,(IF(E626&lt;=5,2,(IF(E626&lt;=10,3,(IF(E626&gt;=11,4)))))))</f>
        <v>3</v>
      </c>
    </row>
    <row r="627" spans="1:18" x14ac:dyDescent="0.2">
      <c r="A627" s="8">
        <v>42573</v>
      </c>
      <c r="B627" s="9">
        <v>504</v>
      </c>
      <c r="C627" s="10">
        <v>0.30555555555555602</v>
      </c>
      <c r="D627" s="9" t="s">
        <v>5</v>
      </c>
      <c r="E627" s="9">
        <v>6</v>
      </c>
      <c r="F627" s="9" t="s">
        <v>18</v>
      </c>
      <c r="G627" s="13">
        <f t="shared" si="99"/>
        <v>4</v>
      </c>
      <c r="H627">
        <f t="shared" si="100"/>
        <v>5</v>
      </c>
      <c r="I627" s="14">
        <f t="shared" si="101"/>
        <v>8</v>
      </c>
      <c r="J627" s="14">
        <f t="shared" si="102"/>
        <v>4</v>
      </c>
      <c r="K627" s="14">
        <f t="shared" si="103"/>
        <v>4</v>
      </c>
      <c r="L627" s="14">
        <f t="shared" si="104"/>
        <v>4</v>
      </c>
      <c r="M627" s="14">
        <f t="shared" si="105"/>
        <v>3</v>
      </c>
      <c r="N627" s="14">
        <f t="shared" si="106"/>
        <v>3</v>
      </c>
      <c r="O627">
        <f t="shared" si="107"/>
        <v>2016</v>
      </c>
      <c r="P627">
        <f t="shared" si="108"/>
        <v>7</v>
      </c>
      <c r="Q627">
        <f t="shared" si="109"/>
        <v>22</v>
      </c>
      <c r="R627">
        <f>IF(E627=0,1,(IF(E627&lt;=5,2,(IF(E627&lt;=10,3,(IF(E627&gt;=11,4)))))))</f>
        <v>3</v>
      </c>
    </row>
    <row r="628" spans="1:18" x14ac:dyDescent="0.2">
      <c r="A628" s="8">
        <v>42573</v>
      </c>
      <c r="B628" s="9">
        <v>501</v>
      </c>
      <c r="C628" s="10">
        <v>0.32986111111111099</v>
      </c>
      <c r="D628" s="9" t="s">
        <v>5</v>
      </c>
      <c r="E628" s="9">
        <v>10</v>
      </c>
      <c r="F628" s="9" t="s">
        <v>18</v>
      </c>
      <c r="G628" s="13">
        <f t="shared" si="99"/>
        <v>1</v>
      </c>
      <c r="H628">
        <f t="shared" si="100"/>
        <v>5</v>
      </c>
      <c r="I628" s="14">
        <f t="shared" si="101"/>
        <v>8</v>
      </c>
      <c r="J628" s="14">
        <f t="shared" si="102"/>
        <v>4</v>
      </c>
      <c r="K628" s="14">
        <f t="shared" si="103"/>
        <v>3</v>
      </c>
      <c r="L628" s="14">
        <f t="shared" si="104"/>
        <v>2</v>
      </c>
      <c r="M628" s="14">
        <f t="shared" si="105"/>
        <v>1</v>
      </c>
      <c r="N628" s="14">
        <f t="shared" si="106"/>
        <v>1</v>
      </c>
      <c r="O628">
        <f t="shared" si="107"/>
        <v>2016</v>
      </c>
      <c r="P628">
        <f t="shared" si="108"/>
        <v>7</v>
      </c>
      <c r="Q628">
        <f t="shared" si="109"/>
        <v>22</v>
      </c>
      <c r="R628">
        <f>IF(E628=0,1,(IF(E628&lt;=5,2,(IF(E628&lt;=10,3,(IF(E628&gt;=11,4)))))))</f>
        <v>3</v>
      </c>
    </row>
    <row r="629" spans="1:18" x14ac:dyDescent="0.2">
      <c r="A629" s="8">
        <v>42573</v>
      </c>
      <c r="B629" s="9">
        <v>503</v>
      </c>
      <c r="C629" s="10">
        <v>0.35625000000000001</v>
      </c>
      <c r="D629" s="9" t="s">
        <v>5</v>
      </c>
      <c r="E629" s="9">
        <v>12</v>
      </c>
      <c r="F629" s="9" t="s">
        <v>19</v>
      </c>
      <c r="G629" s="13">
        <f t="shared" si="99"/>
        <v>3</v>
      </c>
      <c r="H629">
        <f t="shared" si="100"/>
        <v>5</v>
      </c>
      <c r="I629" s="14">
        <f t="shared" si="101"/>
        <v>9</v>
      </c>
      <c r="J629" s="14">
        <f t="shared" si="102"/>
        <v>2</v>
      </c>
      <c r="K629" s="14">
        <f t="shared" si="103"/>
        <v>3</v>
      </c>
      <c r="L629" s="14">
        <f t="shared" si="104"/>
        <v>2</v>
      </c>
      <c r="M629" s="14">
        <f t="shared" si="105"/>
        <v>1</v>
      </c>
      <c r="N629" s="14">
        <f t="shared" si="106"/>
        <v>1</v>
      </c>
      <c r="O629">
        <f t="shared" si="107"/>
        <v>2016</v>
      </c>
      <c r="P629">
        <f t="shared" si="108"/>
        <v>7</v>
      </c>
      <c r="Q629">
        <f t="shared" si="109"/>
        <v>22</v>
      </c>
      <c r="R629">
        <f>IF(E629=0,1,(IF(E629&lt;=5,2,(IF(E629&lt;=10,3,(IF(E629&gt;=11,4)))))))</f>
        <v>4</v>
      </c>
    </row>
    <row r="630" spans="1:18" x14ac:dyDescent="0.2">
      <c r="A630" s="8">
        <v>42573</v>
      </c>
      <c r="B630" s="9">
        <v>502</v>
      </c>
      <c r="C630" s="10">
        <v>0.44583333333333303</v>
      </c>
      <c r="D630" s="9" t="s">
        <v>5</v>
      </c>
      <c r="E630" s="9">
        <v>10</v>
      </c>
      <c r="F630" s="9" t="s">
        <v>18</v>
      </c>
      <c r="G630" s="13">
        <f t="shared" si="99"/>
        <v>2</v>
      </c>
      <c r="H630">
        <f t="shared" si="100"/>
        <v>5</v>
      </c>
      <c r="I630" s="14">
        <f t="shared" si="101"/>
        <v>11</v>
      </c>
      <c r="J630" s="14">
        <f t="shared" si="102"/>
        <v>4</v>
      </c>
      <c r="K630" s="14">
        <f t="shared" si="103"/>
        <v>2</v>
      </c>
      <c r="L630" s="14">
        <f t="shared" si="104"/>
        <v>1</v>
      </c>
      <c r="M630" s="14">
        <f t="shared" si="105"/>
        <v>3</v>
      </c>
      <c r="N630" s="14">
        <f t="shared" si="106"/>
        <v>3</v>
      </c>
      <c r="O630">
        <f t="shared" si="107"/>
        <v>2016</v>
      </c>
      <c r="P630">
        <f t="shared" si="108"/>
        <v>7</v>
      </c>
      <c r="Q630">
        <f t="shared" si="109"/>
        <v>22</v>
      </c>
      <c r="R630">
        <f>IF(E630=0,1,(IF(E630&lt;=5,2,(IF(E630&lt;=10,3,(IF(E630&gt;=11,4)))))))</f>
        <v>3</v>
      </c>
    </row>
    <row r="631" spans="1:18" x14ac:dyDescent="0.2">
      <c r="A631" s="8">
        <v>42573</v>
      </c>
      <c r="B631" s="9">
        <v>510</v>
      </c>
      <c r="C631" s="10">
        <v>0.47361111111111098</v>
      </c>
      <c r="D631" s="9" t="s">
        <v>5</v>
      </c>
      <c r="E631" s="9">
        <v>4</v>
      </c>
      <c r="F631" s="9" t="s">
        <v>20</v>
      </c>
      <c r="G631" s="13">
        <f t="shared" si="99"/>
        <v>8</v>
      </c>
      <c r="H631">
        <f t="shared" si="100"/>
        <v>5</v>
      </c>
      <c r="I631" s="14">
        <f t="shared" si="101"/>
        <v>12</v>
      </c>
      <c r="J631" s="14">
        <f t="shared" si="102"/>
        <v>3</v>
      </c>
      <c r="K631" s="14">
        <f t="shared" si="103"/>
        <v>1</v>
      </c>
      <c r="L631" s="14">
        <f t="shared" si="104"/>
        <v>3</v>
      </c>
      <c r="M631" s="14">
        <f t="shared" si="105"/>
        <v>3</v>
      </c>
      <c r="N631" s="14">
        <f t="shared" si="106"/>
        <v>3</v>
      </c>
      <c r="O631">
        <f t="shared" si="107"/>
        <v>2016</v>
      </c>
      <c r="P631">
        <f t="shared" si="108"/>
        <v>7</v>
      </c>
      <c r="Q631">
        <f t="shared" si="109"/>
        <v>22</v>
      </c>
      <c r="R631">
        <f>IF(E631=0,1,(IF(E631&lt;=5,2,(IF(E631&lt;=10,3,(IF(E631&gt;=11,4)))))))</f>
        <v>2</v>
      </c>
    </row>
    <row r="632" spans="1:18" x14ac:dyDescent="0.2">
      <c r="A632" s="8">
        <v>42573</v>
      </c>
      <c r="B632" s="9">
        <v>501</v>
      </c>
      <c r="C632" s="10">
        <v>0.55277777777777803</v>
      </c>
      <c r="D632" s="9" t="s">
        <v>5</v>
      </c>
      <c r="E632" s="9">
        <v>5</v>
      </c>
      <c r="F632" s="9" t="s">
        <v>18</v>
      </c>
      <c r="G632" s="13">
        <f t="shared" si="99"/>
        <v>1</v>
      </c>
      <c r="H632">
        <f t="shared" si="100"/>
        <v>5</v>
      </c>
      <c r="I632" s="14">
        <f t="shared" si="101"/>
        <v>14</v>
      </c>
      <c r="J632" s="14">
        <f t="shared" si="102"/>
        <v>4</v>
      </c>
      <c r="K632" s="14">
        <f t="shared" si="103"/>
        <v>3</v>
      </c>
      <c r="L632" s="14">
        <f t="shared" si="104"/>
        <v>2</v>
      </c>
      <c r="M632" s="14">
        <f t="shared" si="105"/>
        <v>1</v>
      </c>
      <c r="N632" s="14">
        <f t="shared" si="106"/>
        <v>1</v>
      </c>
      <c r="O632">
        <f t="shared" si="107"/>
        <v>2016</v>
      </c>
      <c r="P632">
        <f t="shared" si="108"/>
        <v>7</v>
      </c>
      <c r="Q632">
        <f t="shared" si="109"/>
        <v>22</v>
      </c>
      <c r="R632">
        <f>IF(E632=0,1,(IF(E632&lt;=5,2,(IF(E632&lt;=10,3,(IF(E632&gt;=11,4)))))))</f>
        <v>2</v>
      </c>
    </row>
    <row r="633" spans="1:18" x14ac:dyDescent="0.2">
      <c r="A633" s="8">
        <v>42573</v>
      </c>
      <c r="B633" s="9">
        <v>501</v>
      </c>
      <c r="C633" s="10">
        <v>0.60277777777777797</v>
      </c>
      <c r="D633" s="9" t="s">
        <v>5</v>
      </c>
      <c r="E633" s="9">
        <v>5</v>
      </c>
      <c r="F633" s="9" t="s">
        <v>18</v>
      </c>
      <c r="G633" s="13">
        <f t="shared" si="99"/>
        <v>1</v>
      </c>
      <c r="H633">
        <f t="shared" si="100"/>
        <v>5</v>
      </c>
      <c r="I633" s="14">
        <f t="shared" si="101"/>
        <v>15</v>
      </c>
      <c r="J633" s="14">
        <f t="shared" si="102"/>
        <v>4</v>
      </c>
      <c r="K633" s="14">
        <f t="shared" si="103"/>
        <v>3</v>
      </c>
      <c r="L633" s="14">
        <f t="shared" si="104"/>
        <v>2</v>
      </c>
      <c r="M633" s="14">
        <f t="shared" si="105"/>
        <v>1</v>
      </c>
      <c r="N633" s="14">
        <f t="shared" si="106"/>
        <v>1</v>
      </c>
      <c r="O633">
        <f t="shared" si="107"/>
        <v>2016</v>
      </c>
      <c r="P633">
        <f t="shared" si="108"/>
        <v>7</v>
      </c>
      <c r="Q633">
        <f t="shared" si="109"/>
        <v>22</v>
      </c>
      <c r="R633">
        <f>IF(E633=0,1,(IF(E633&lt;=5,2,(IF(E633&lt;=10,3,(IF(E633&gt;=11,4)))))))</f>
        <v>2</v>
      </c>
    </row>
    <row r="634" spans="1:18" x14ac:dyDescent="0.2">
      <c r="A634" s="8">
        <v>42573</v>
      </c>
      <c r="B634" s="9">
        <v>505</v>
      </c>
      <c r="C634" s="10">
        <v>0.63541666666666696</v>
      </c>
      <c r="D634" s="9" t="s">
        <v>5</v>
      </c>
      <c r="E634" s="9">
        <v>6</v>
      </c>
      <c r="F634" s="9" t="s">
        <v>18</v>
      </c>
      <c r="G634" s="13">
        <f t="shared" si="99"/>
        <v>5</v>
      </c>
      <c r="H634">
        <f t="shared" si="100"/>
        <v>5</v>
      </c>
      <c r="I634" s="14">
        <f t="shared" si="101"/>
        <v>16</v>
      </c>
      <c r="J634" s="14">
        <f t="shared" si="102"/>
        <v>4</v>
      </c>
      <c r="K634" s="14">
        <f t="shared" si="103"/>
        <v>3</v>
      </c>
      <c r="L634" s="14">
        <f t="shared" si="104"/>
        <v>3</v>
      </c>
      <c r="M634" s="14">
        <f t="shared" si="105"/>
        <v>4</v>
      </c>
      <c r="N634" s="14">
        <f t="shared" si="106"/>
        <v>4</v>
      </c>
      <c r="O634">
        <f t="shared" si="107"/>
        <v>2016</v>
      </c>
      <c r="P634">
        <f t="shared" si="108"/>
        <v>7</v>
      </c>
      <c r="Q634">
        <f t="shared" si="109"/>
        <v>22</v>
      </c>
      <c r="R634">
        <f>IF(E634=0,1,(IF(E634&lt;=5,2,(IF(E634&lt;=10,3,(IF(E634&gt;=11,4)))))))</f>
        <v>3</v>
      </c>
    </row>
    <row r="635" spans="1:18" x14ac:dyDescent="0.2">
      <c r="A635" s="8">
        <v>42573</v>
      </c>
      <c r="B635" s="9">
        <v>501</v>
      </c>
      <c r="C635" s="10">
        <v>0.63611111111111096</v>
      </c>
      <c r="D635" s="9" t="s">
        <v>5</v>
      </c>
      <c r="E635" s="9">
        <v>5</v>
      </c>
      <c r="F635" s="9" t="s">
        <v>19</v>
      </c>
      <c r="G635" s="13">
        <f t="shared" si="99"/>
        <v>1</v>
      </c>
      <c r="H635">
        <f t="shared" si="100"/>
        <v>5</v>
      </c>
      <c r="I635" s="14">
        <f t="shared" si="101"/>
        <v>16</v>
      </c>
      <c r="J635" s="14">
        <f t="shared" si="102"/>
        <v>2</v>
      </c>
      <c r="K635" s="14">
        <f t="shared" si="103"/>
        <v>3</v>
      </c>
      <c r="L635" s="14">
        <f t="shared" si="104"/>
        <v>2</v>
      </c>
      <c r="M635" s="14">
        <f t="shared" si="105"/>
        <v>1</v>
      </c>
      <c r="N635" s="14">
        <f t="shared" si="106"/>
        <v>1</v>
      </c>
      <c r="O635">
        <f t="shared" si="107"/>
        <v>2016</v>
      </c>
      <c r="P635">
        <f t="shared" si="108"/>
        <v>7</v>
      </c>
      <c r="Q635">
        <f t="shared" si="109"/>
        <v>22</v>
      </c>
      <c r="R635">
        <f>IF(E635=0,1,(IF(E635&lt;=5,2,(IF(E635&lt;=10,3,(IF(E635&gt;=11,4)))))))</f>
        <v>2</v>
      </c>
    </row>
    <row r="636" spans="1:18" x14ac:dyDescent="0.2">
      <c r="A636" s="8">
        <v>42573</v>
      </c>
      <c r="B636" s="9">
        <v>504</v>
      </c>
      <c r="C636" s="10">
        <v>0.64722222222222203</v>
      </c>
      <c r="D636" s="9" t="s">
        <v>5</v>
      </c>
      <c r="E636" s="9">
        <v>4</v>
      </c>
      <c r="F636" s="9" t="s">
        <v>13</v>
      </c>
      <c r="G636" s="13">
        <f t="shared" si="99"/>
        <v>4</v>
      </c>
      <c r="H636">
        <f t="shared" si="100"/>
        <v>5</v>
      </c>
      <c r="I636" s="14">
        <f t="shared" si="101"/>
        <v>16</v>
      </c>
      <c r="J636" s="14">
        <f t="shared" si="102"/>
        <v>1</v>
      </c>
      <c r="K636" s="14">
        <f t="shared" si="103"/>
        <v>4</v>
      </c>
      <c r="L636" s="14">
        <f t="shared" si="104"/>
        <v>4</v>
      </c>
      <c r="M636" s="14">
        <f t="shared" si="105"/>
        <v>3</v>
      </c>
      <c r="N636" s="14">
        <f t="shared" si="106"/>
        <v>3</v>
      </c>
      <c r="O636">
        <f t="shared" si="107"/>
        <v>2016</v>
      </c>
      <c r="P636">
        <f t="shared" si="108"/>
        <v>7</v>
      </c>
      <c r="Q636">
        <f t="shared" si="109"/>
        <v>22</v>
      </c>
      <c r="R636">
        <f>IF(E636=0,1,(IF(E636&lt;=5,2,(IF(E636&lt;=10,3,(IF(E636&gt;=11,4)))))))</f>
        <v>2</v>
      </c>
    </row>
    <row r="637" spans="1:18" x14ac:dyDescent="0.2">
      <c r="A637" s="8">
        <v>42573</v>
      </c>
      <c r="B637" s="9">
        <v>504</v>
      </c>
      <c r="C637" s="10">
        <v>0.66874999999999996</v>
      </c>
      <c r="D637" s="9" t="s">
        <v>5</v>
      </c>
      <c r="E637" s="9">
        <v>13</v>
      </c>
      <c r="F637" s="9" t="s">
        <v>18</v>
      </c>
      <c r="G637" s="13">
        <f t="shared" si="99"/>
        <v>4</v>
      </c>
      <c r="H637">
        <f t="shared" si="100"/>
        <v>5</v>
      </c>
      <c r="I637" s="14">
        <f t="shared" si="101"/>
        <v>17</v>
      </c>
      <c r="J637" s="14">
        <f t="shared" si="102"/>
        <v>4</v>
      </c>
      <c r="K637" s="14">
        <f t="shared" si="103"/>
        <v>4</v>
      </c>
      <c r="L637" s="14">
        <f t="shared" si="104"/>
        <v>4</v>
      </c>
      <c r="M637" s="14">
        <f t="shared" si="105"/>
        <v>3</v>
      </c>
      <c r="N637" s="14">
        <f t="shared" si="106"/>
        <v>3</v>
      </c>
      <c r="O637">
        <f t="shared" si="107"/>
        <v>2016</v>
      </c>
      <c r="P637">
        <f t="shared" si="108"/>
        <v>7</v>
      </c>
      <c r="Q637">
        <f t="shared" si="109"/>
        <v>22</v>
      </c>
      <c r="R637">
        <f>IF(E637=0,1,(IF(E637&lt;=5,2,(IF(E637&lt;=10,3,(IF(E637&gt;=11,4)))))))</f>
        <v>4</v>
      </c>
    </row>
    <row r="638" spans="1:18" x14ac:dyDescent="0.2">
      <c r="A638" s="8">
        <v>42573</v>
      </c>
      <c r="B638" s="9">
        <v>505</v>
      </c>
      <c r="C638" s="10">
        <v>0.67430555555555605</v>
      </c>
      <c r="D638" s="9" t="s">
        <v>5</v>
      </c>
      <c r="E638" s="9">
        <v>6</v>
      </c>
      <c r="F638" s="9" t="s">
        <v>19</v>
      </c>
      <c r="G638" s="13">
        <f t="shared" si="99"/>
        <v>5</v>
      </c>
      <c r="H638">
        <f t="shared" si="100"/>
        <v>5</v>
      </c>
      <c r="I638" s="14">
        <f t="shared" si="101"/>
        <v>17</v>
      </c>
      <c r="J638" s="14">
        <f t="shared" si="102"/>
        <v>2</v>
      </c>
      <c r="K638" s="14">
        <f t="shared" si="103"/>
        <v>3</v>
      </c>
      <c r="L638" s="14">
        <f t="shared" si="104"/>
        <v>3</v>
      </c>
      <c r="M638" s="14">
        <f t="shared" si="105"/>
        <v>4</v>
      </c>
      <c r="N638" s="14">
        <f t="shared" si="106"/>
        <v>4</v>
      </c>
      <c r="O638">
        <f t="shared" si="107"/>
        <v>2016</v>
      </c>
      <c r="P638">
        <f t="shared" si="108"/>
        <v>7</v>
      </c>
      <c r="Q638">
        <f t="shared" si="109"/>
        <v>22</v>
      </c>
      <c r="R638">
        <f>IF(E638=0,1,(IF(E638&lt;=5,2,(IF(E638&lt;=10,3,(IF(E638&gt;=11,4)))))))</f>
        <v>3</v>
      </c>
    </row>
    <row r="639" spans="1:18" x14ac:dyDescent="0.2">
      <c r="A639" s="8">
        <v>42573</v>
      </c>
      <c r="B639" s="9">
        <v>501</v>
      </c>
      <c r="C639" s="10">
        <v>0.70138888888888895</v>
      </c>
      <c r="D639" s="9" t="s">
        <v>5</v>
      </c>
      <c r="E639" s="9">
        <v>5</v>
      </c>
      <c r="F639" s="9" t="s">
        <v>19</v>
      </c>
      <c r="G639" s="13">
        <f t="shared" si="99"/>
        <v>1</v>
      </c>
      <c r="H639">
        <f t="shared" si="100"/>
        <v>5</v>
      </c>
      <c r="I639" s="14">
        <f t="shared" si="101"/>
        <v>17</v>
      </c>
      <c r="J639" s="14">
        <f t="shared" si="102"/>
        <v>2</v>
      </c>
      <c r="K639" s="14">
        <f t="shared" si="103"/>
        <v>3</v>
      </c>
      <c r="L639" s="14">
        <f t="shared" si="104"/>
        <v>2</v>
      </c>
      <c r="M639" s="14">
        <f t="shared" si="105"/>
        <v>1</v>
      </c>
      <c r="N639" s="14">
        <f t="shared" si="106"/>
        <v>1</v>
      </c>
      <c r="O639">
        <f t="shared" si="107"/>
        <v>2016</v>
      </c>
      <c r="P639">
        <f t="shared" si="108"/>
        <v>7</v>
      </c>
      <c r="Q639">
        <f t="shared" si="109"/>
        <v>22</v>
      </c>
      <c r="R639">
        <f>IF(E639=0,1,(IF(E639&lt;=5,2,(IF(E639&lt;=10,3,(IF(E639&gt;=11,4)))))))</f>
        <v>2</v>
      </c>
    </row>
    <row r="640" spans="1:18" x14ac:dyDescent="0.2">
      <c r="A640" s="8">
        <v>42573</v>
      </c>
      <c r="B640" s="9">
        <v>501</v>
      </c>
      <c r="C640" s="10">
        <v>0.73055555555555596</v>
      </c>
      <c r="D640" s="9" t="s">
        <v>5</v>
      </c>
      <c r="E640" s="9">
        <v>5</v>
      </c>
      <c r="F640" s="9" t="s">
        <v>19</v>
      </c>
      <c r="G640" s="13">
        <f t="shared" si="99"/>
        <v>1</v>
      </c>
      <c r="H640">
        <f t="shared" si="100"/>
        <v>5</v>
      </c>
      <c r="I640" s="14">
        <f t="shared" si="101"/>
        <v>18</v>
      </c>
      <c r="J640" s="14">
        <f t="shared" si="102"/>
        <v>2</v>
      </c>
      <c r="K640" s="14">
        <f t="shared" si="103"/>
        <v>3</v>
      </c>
      <c r="L640" s="14">
        <f t="shared" si="104"/>
        <v>2</v>
      </c>
      <c r="M640" s="14">
        <f t="shared" si="105"/>
        <v>1</v>
      </c>
      <c r="N640" s="14">
        <f t="shared" si="106"/>
        <v>1</v>
      </c>
      <c r="O640">
        <f t="shared" si="107"/>
        <v>2016</v>
      </c>
      <c r="P640">
        <f t="shared" si="108"/>
        <v>7</v>
      </c>
      <c r="Q640">
        <f t="shared" si="109"/>
        <v>22</v>
      </c>
      <c r="R640">
        <f>IF(E640=0,1,(IF(E640&lt;=5,2,(IF(E640&lt;=10,3,(IF(E640&gt;=11,4)))))))</f>
        <v>2</v>
      </c>
    </row>
    <row r="641" spans="1:18" x14ac:dyDescent="0.2">
      <c r="A641" s="8">
        <v>42573</v>
      </c>
      <c r="B641" s="9">
        <v>501</v>
      </c>
      <c r="C641" s="10">
        <v>0.77916666666666701</v>
      </c>
      <c r="D641" s="9" t="s">
        <v>5</v>
      </c>
      <c r="E641" s="9">
        <v>5</v>
      </c>
      <c r="F641" s="9" t="s">
        <v>18</v>
      </c>
      <c r="G641" s="13">
        <f t="shared" si="99"/>
        <v>1</v>
      </c>
      <c r="H641">
        <f t="shared" si="100"/>
        <v>5</v>
      </c>
      <c r="I641" s="14">
        <f t="shared" si="101"/>
        <v>19</v>
      </c>
      <c r="J641" s="14">
        <f t="shared" si="102"/>
        <v>4</v>
      </c>
      <c r="K641" s="14">
        <f t="shared" si="103"/>
        <v>3</v>
      </c>
      <c r="L641" s="14">
        <f t="shared" si="104"/>
        <v>2</v>
      </c>
      <c r="M641" s="14">
        <f t="shared" si="105"/>
        <v>1</v>
      </c>
      <c r="N641" s="14">
        <f t="shared" si="106"/>
        <v>1</v>
      </c>
      <c r="O641">
        <f t="shared" si="107"/>
        <v>2016</v>
      </c>
      <c r="P641">
        <f t="shared" si="108"/>
        <v>7</v>
      </c>
      <c r="Q641">
        <f t="shared" si="109"/>
        <v>22</v>
      </c>
      <c r="R641">
        <f>IF(E641=0,1,(IF(E641&lt;=5,2,(IF(E641&lt;=10,3,(IF(E641&gt;=11,4)))))))</f>
        <v>2</v>
      </c>
    </row>
    <row r="642" spans="1:18" x14ac:dyDescent="0.2">
      <c r="A642" s="8">
        <v>42573</v>
      </c>
      <c r="B642" s="9">
        <v>504</v>
      </c>
      <c r="C642" s="10">
        <v>0.89583333333333304</v>
      </c>
      <c r="D642" s="9" t="s">
        <v>5</v>
      </c>
      <c r="E642" s="9">
        <v>21</v>
      </c>
      <c r="F642" s="9" t="s">
        <v>18</v>
      </c>
      <c r="G642" s="13">
        <f t="shared" si="99"/>
        <v>4</v>
      </c>
      <c r="H642">
        <f t="shared" si="100"/>
        <v>5</v>
      </c>
      <c r="I642" s="14">
        <f t="shared" si="101"/>
        <v>22</v>
      </c>
      <c r="J642" s="14">
        <f t="shared" si="102"/>
        <v>4</v>
      </c>
      <c r="K642" s="14">
        <f t="shared" si="103"/>
        <v>4</v>
      </c>
      <c r="L642" s="14">
        <f t="shared" si="104"/>
        <v>4</v>
      </c>
      <c r="M642" s="14">
        <f t="shared" si="105"/>
        <v>3</v>
      </c>
      <c r="N642" s="14">
        <f t="shared" si="106"/>
        <v>3</v>
      </c>
      <c r="O642">
        <f t="shared" si="107"/>
        <v>2016</v>
      </c>
      <c r="P642">
        <f t="shared" si="108"/>
        <v>7</v>
      </c>
      <c r="Q642">
        <f t="shared" si="109"/>
        <v>22</v>
      </c>
      <c r="R642">
        <f>IF(E642=0,1,(IF(E642&lt;=5,2,(IF(E642&lt;=10,3,(IF(E642&gt;=11,4)))))))</f>
        <v>4</v>
      </c>
    </row>
    <row r="643" spans="1:18" x14ac:dyDescent="0.2">
      <c r="A643" s="8">
        <v>42573</v>
      </c>
      <c r="B643" s="9">
        <v>501</v>
      </c>
      <c r="C643" s="10">
        <v>0.91666666666666696</v>
      </c>
      <c r="D643" s="9" t="s">
        <v>5</v>
      </c>
      <c r="E643" s="9">
        <v>0</v>
      </c>
      <c r="F643" s="9" t="s">
        <v>18</v>
      </c>
      <c r="G643" s="13">
        <f t="shared" ref="G643:G706" si="110">IF(B643=501,1,(IF(B643=502,2,(IF(B643=503,3,(IF(B643=504,4,(IF(B643=505,5,(IF(B643=506,6,(IF(B643=509,7,(IF(B643=510,8,(IF(B643=511,9,(IF(B643=512,10,(IF(B643=514,11)))))))))))))))))))))</f>
        <v>1</v>
      </c>
      <c r="H643">
        <f t="shared" ref="H643:H706" si="111">IF(D643="Friday",5,(IF(D643="Saturday",6,(IF(D643="Sunday",7,(IF(D643="Monday",1,(IF(D643="Tuesday",2,(IF(D643="Wednesday",3,(IF(D643="Thursday",4,0)))))))))))))</f>
        <v>5</v>
      </c>
      <c r="I643" s="14">
        <f t="shared" ref="I643:I706" si="112">(ROUNDDOWN(C643*24,0)+1)</f>
        <v>23</v>
      </c>
      <c r="J643" s="14">
        <f t="shared" ref="J643:J706" si="113">IF(F643="N",1,(IF(F643="E",2,(IF(F643="S",3,(IF(F643="W",4)))))))</f>
        <v>4</v>
      </c>
      <c r="K643" s="14">
        <f t="shared" ref="K643:K706" si="114">IF(B643=501,3,(IF(B643=502,2,(IF(B643=503,3,(IF(B643=504,4,(IF(B643=505,3,(IF(B643=506,4,(IF(B643=509,1,(IF(B643=510,1,(IF(B643=511,1,(IF(B643=512,3,(IF(B643=514,2)))))))))))))))))))))</f>
        <v>3</v>
      </c>
      <c r="L643" s="14">
        <f t="shared" ref="L643:L706" si="115">IF(B643=501,2,(IF(B643=502,1,(IF(B643=503,2,(IF(B643=504,4,(IF(B643=505,3,(IF(B643=506,2,(IF(B643=509,2,(IF(B643=510,3,(IF(B643=511,3,(IF(B643=512,1,(IF(B643=514,1)))))))))))))))))))))</f>
        <v>2</v>
      </c>
      <c r="M643" s="14">
        <f t="shared" ref="M643:M706" si="116">IF(B643=501,1,(IF(B643=502,3,(IF(B643=503,1,(IF(B643=504,3,(IF(B643=505,4,(IF(B643=506,2,(IF(B643=509,2,(IF(B643=510,3,(IF(B643=511,2,(IF(B643=512,3,(IF(B643=514,3)))))))))))))))))))))</f>
        <v>1</v>
      </c>
      <c r="N643" s="14">
        <f t="shared" ref="N643:N706" si="117">IF(B643=501,1,(IF(B643=502,3,(IF(B643=503,1,(IF(B643=504,3,(IF(B643=505,4,(IF(B643=506,2,(IF(B643=509,2,(IF(B643=510,3,(IF(B643=511,2,(IF(B643=512,3,(IF(B643=514,1)))))))))))))))))))))</f>
        <v>1</v>
      </c>
      <c r="O643">
        <f t="shared" ref="O643:O706" si="118">YEAR(A643)</f>
        <v>2016</v>
      </c>
      <c r="P643">
        <f t="shared" ref="P643:P706" si="119">MONTH(A643)</f>
        <v>7</v>
      </c>
      <c r="Q643">
        <f t="shared" ref="Q643:Q706" si="120">DAY(A643)</f>
        <v>22</v>
      </c>
      <c r="R643">
        <f>IF(E643=0,1,(IF(E643&lt;=5,2,(IF(E643&lt;=10,3,(IF(E643&gt;=11,4)))))))</f>
        <v>1</v>
      </c>
    </row>
    <row r="644" spans="1:18" x14ac:dyDescent="0.2">
      <c r="A644" s="8">
        <v>42574</v>
      </c>
      <c r="B644" s="9">
        <v>510</v>
      </c>
      <c r="C644" s="10">
        <v>1.0416666666666701E-2</v>
      </c>
      <c r="D644" s="9" t="s">
        <v>6</v>
      </c>
      <c r="E644" s="9">
        <v>10</v>
      </c>
      <c r="F644" s="9" t="s">
        <v>18</v>
      </c>
      <c r="G644" s="13">
        <f t="shared" si="110"/>
        <v>8</v>
      </c>
      <c r="H644">
        <f t="shared" si="111"/>
        <v>6</v>
      </c>
      <c r="I644" s="14">
        <f t="shared" si="112"/>
        <v>1</v>
      </c>
      <c r="J644" s="14">
        <f t="shared" si="113"/>
        <v>4</v>
      </c>
      <c r="K644" s="14">
        <f t="shared" si="114"/>
        <v>1</v>
      </c>
      <c r="L644" s="14">
        <f t="shared" si="115"/>
        <v>3</v>
      </c>
      <c r="M644" s="14">
        <f t="shared" si="116"/>
        <v>3</v>
      </c>
      <c r="N644" s="14">
        <f t="shared" si="117"/>
        <v>3</v>
      </c>
      <c r="O644">
        <f t="shared" si="118"/>
        <v>2016</v>
      </c>
      <c r="P644">
        <f t="shared" si="119"/>
        <v>7</v>
      </c>
      <c r="Q644">
        <f t="shared" si="120"/>
        <v>23</v>
      </c>
      <c r="R644">
        <f>IF(E644=0,1,(IF(E644&lt;=5,2,(IF(E644&lt;=10,3,(IF(E644&gt;=11,4)))))))</f>
        <v>3</v>
      </c>
    </row>
    <row r="645" spans="1:18" x14ac:dyDescent="0.2">
      <c r="A645" s="8">
        <v>42574</v>
      </c>
      <c r="B645" s="9">
        <v>514</v>
      </c>
      <c r="C645" s="10">
        <v>3.8194444444444399E-2</v>
      </c>
      <c r="D645" s="9" t="s">
        <v>6</v>
      </c>
      <c r="E645" s="9">
        <v>15</v>
      </c>
      <c r="F645" s="9" t="s">
        <v>18</v>
      </c>
      <c r="G645" s="13">
        <f t="shared" si="110"/>
        <v>11</v>
      </c>
      <c r="H645">
        <f t="shared" si="111"/>
        <v>6</v>
      </c>
      <c r="I645" s="14">
        <f t="shared" si="112"/>
        <v>1</v>
      </c>
      <c r="J645" s="14">
        <f t="shared" si="113"/>
        <v>4</v>
      </c>
      <c r="K645" s="14">
        <f t="shared" si="114"/>
        <v>2</v>
      </c>
      <c r="L645" s="14">
        <f t="shared" si="115"/>
        <v>1</v>
      </c>
      <c r="M645" s="14">
        <f t="shared" si="116"/>
        <v>3</v>
      </c>
      <c r="N645" s="14">
        <f t="shared" si="117"/>
        <v>1</v>
      </c>
      <c r="O645">
        <f t="shared" si="118"/>
        <v>2016</v>
      </c>
      <c r="P645">
        <f t="shared" si="119"/>
        <v>7</v>
      </c>
      <c r="Q645">
        <f t="shared" si="120"/>
        <v>23</v>
      </c>
      <c r="R645">
        <f>IF(E645=0,1,(IF(E645&lt;=5,2,(IF(E645&lt;=10,3,(IF(E645&gt;=11,4)))))))</f>
        <v>4</v>
      </c>
    </row>
    <row r="646" spans="1:18" x14ac:dyDescent="0.2">
      <c r="A646" s="8">
        <v>42574</v>
      </c>
      <c r="B646" s="9">
        <v>505</v>
      </c>
      <c r="C646" s="10">
        <v>0.240972222222222</v>
      </c>
      <c r="D646" s="9" t="s">
        <v>6</v>
      </c>
      <c r="E646" s="9">
        <v>6</v>
      </c>
      <c r="F646" s="9" t="s">
        <v>19</v>
      </c>
      <c r="G646" s="13">
        <f t="shared" si="110"/>
        <v>5</v>
      </c>
      <c r="H646">
        <f t="shared" si="111"/>
        <v>6</v>
      </c>
      <c r="I646" s="14">
        <f t="shared" si="112"/>
        <v>6</v>
      </c>
      <c r="J646" s="14">
        <f t="shared" si="113"/>
        <v>2</v>
      </c>
      <c r="K646" s="14">
        <f t="shared" si="114"/>
        <v>3</v>
      </c>
      <c r="L646" s="14">
        <f t="shared" si="115"/>
        <v>3</v>
      </c>
      <c r="M646" s="14">
        <f t="shared" si="116"/>
        <v>4</v>
      </c>
      <c r="N646" s="14">
        <f t="shared" si="117"/>
        <v>4</v>
      </c>
      <c r="O646">
        <f t="shared" si="118"/>
        <v>2016</v>
      </c>
      <c r="P646">
        <f t="shared" si="119"/>
        <v>7</v>
      </c>
      <c r="Q646">
        <f t="shared" si="120"/>
        <v>23</v>
      </c>
      <c r="R646">
        <f>IF(E646=0,1,(IF(E646&lt;=5,2,(IF(E646&lt;=10,3,(IF(E646&gt;=11,4)))))))</f>
        <v>3</v>
      </c>
    </row>
    <row r="647" spans="1:18" x14ac:dyDescent="0.2">
      <c r="A647" s="8">
        <v>42574</v>
      </c>
      <c r="B647" s="9">
        <v>501</v>
      </c>
      <c r="C647" s="10">
        <v>0.24791666666666701</v>
      </c>
      <c r="D647" s="9" t="s">
        <v>6</v>
      </c>
      <c r="E647" s="9">
        <v>7</v>
      </c>
      <c r="F647" s="9" t="s">
        <v>19</v>
      </c>
      <c r="G647" s="13">
        <f t="shared" si="110"/>
        <v>1</v>
      </c>
      <c r="H647">
        <f t="shared" si="111"/>
        <v>6</v>
      </c>
      <c r="I647" s="14">
        <f t="shared" si="112"/>
        <v>6</v>
      </c>
      <c r="J647" s="14">
        <f t="shared" si="113"/>
        <v>2</v>
      </c>
      <c r="K647" s="14">
        <f t="shared" si="114"/>
        <v>3</v>
      </c>
      <c r="L647" s="14">
        <f t="shared" si="115"/>
        <v>2</v>
      </c>
      <c r="M647" s="14">
        <f t="shared" si="116"/>
        <v>1</v>
      </c>
      <c r="N647" s="14">
        <f t="shared" si="117"/>
        <v>1</v>
      </c>
      <c r="O647">
        <f t="shared" si="118"/>
        <v>2016</v>
      </c>
      <c r="P647">
        <f t="shared" si="119"/>
        <v>7</v>
      </c>
      <c r="Q647">
        <f t="shared" si="120"/>
        <v>23</v>
      </c>
      <c r="R647">
        <f>IF(E647=0,1,(IF(E647&lt;=5,2,(IF(E647&lt;=10,3,(IF(E647&gt;=11,4)))))))</f>
        <v>3</v>
      </c>
    </row>
    <row r="648" spans="1:18" x14ac:dyDescent="0.2">
      <c r="A648" s="8">
        <v>42574</v>
      </c>
      <c r="B648" s="9">
        <v>501</v>
      </c>
      <c r="C648" s="10">
        <v>0.265972222222222</v>
      </c>
      <c r="D648" s="9" t="s">
        <v>6</v>
      </c>
      <c r="E648" s="9">
        <v>6</v>
      </c>
      <c r="F648" s="9" t="s">
        <v>18</v>
      </c>
      <c r="G648" s="13">
        <f t="shared" si="110"/>
        <v>1</v>
      </c>
      <c r="H648">
        <f t="shared" si="111"/>
        <v>6</v>
      </c>
      <c r="I648" s="14">
        <f t="shared" si="112"/>
        <v>7</v>
      </c>
      <c r="J648" s="14">
        <f t="shared" si="113"/>
        <v>4</v>
      </c>
      <c r="K648" s="14">
        <f t="shared" si="114"/>
        <v>3</v>
      </c>
      <c r="L648" s="14">
        <f t="shared" si="115"/>
        <v>2</v>
      </c>
      <c r="M648" s="14">
        <f t="shared" si="116"/>
        <v>1</v>
      </c>
      <c r="N648" s="14">
        <f t="shared" si="117"/>
        <v>1</v>
      </c>
      <c r="O648">
        <f t="shared" si="118"/>
        <v>2016</v>
      </c>
      <c r="P648">
        <f t="shared" si="119"/>
        <v>7</v>
      </c>
      <c r="Q648">
        <f t="shared" si="120"/>
        <v>23</v>
      </c>
      <c r="R648">
        <f>IF(E648=0,1,(IF(E648&lt;=5,2,(IF(E648&lt;=10,3,(IF(E648&gt;=11,4)))))))</f>
        <v>3</v>
      </c>
    </row>
    <row r="649" spans="1:18" x14ac:dyDescent="0.2">
      <c r="A649" s="8">
        <v>42574</v>
      </c>
      <c r="B649" s="9">
        <v>501</v>
      </c>
      <c r="C649" s="10">
        <v>0.27986111111111101</v>
      </c>
      <c r="D649" s="9" t="s">
        <v>6</v>
      </c>
      <c r="E649" s="9">
        <v>6</v>
      </c>
      <c r="F649" s="9" t="s">
        <v>18</v>
      </c>
      <c r="G649" s="13">
        <f t="shared" si="110"/>
        <v>1</v>
      </c>
      <c r="H649">
        <f t="shared" si="111"/>
        <v>6</v>
      </c>
      <c r="I649" s="14">
        <f t="shared" si="112"/>
        <v>7</v>
      </c>
      <c r="J649" s="14">
        <f t="shared" si="113"/>
        <v>4</v>
      </c>
      <c r="K649" s="14">
        <f t="shared" si="114"/>
        <v>3</v>
      </c>
      <c r="L649" s="14">
        <f t="shared" si="115"/>
        <v>2</v>
      </c>
      <c r="M649" s="14">
        <f t="shared" si="116"/>
        <v>1</v>
      </c>
      <c r="N649" s="14">
        <f t="shared" si="117"/>
        <v>1</v>
      </c>
      <c r="O649">
        <f t="shared" si="118"/>
        <v>2016</v>
      </c>
      <c r="P649">
        <f t="shared" si="119"/>
        <v>7</v>
      </c>
      <c r="Q649">
        <f t="shared" si="120"/>
        <v>23</v>
      </c>
      <c r="R649">
        <f>IF(E649=0,1,(IF(E649&lt;=5,2,(IF(E649&lt;=10,3,(IF(E649&gt;=11,4)))))))</f>
        <v>3</v>
      </c>
    </row>
    <row r="650" spans="1:18" x14ac:dyDescent="0.2">
      <c r="A650" s="8">
        <v>42574</v>
      </c>
      <c r="B650" s="9">
        <v>501</v>
      </c>
      <c r="C650" s="10">
        <v>0.27986111111111101</v>
      </c>
      <c r="D650" s="9" t="s">
        <v>6</v>
      </c>
      <c r="E650" s="9">
        <v>6</v>
      </c>
      <c r="F650" s="9" t="s">
        <v>19</v>
      </c>
      <c r="G650" s="13">
        <f t="shared" si="110"/>
        <v>1</v>
      </c>
      <c r="H650">
        <f t="shared" si="111"/>
        <v>6</v>
      </c>
      <c r="I650" s="14">
        <f t="shared" si="112"/>
        <v>7</v>
      </c>
      <c r="J650" s="14">
        <f t="shared" si="113"/>
        <v>2</v>
      </c>
      <c r="K650" s="14">
        <f t="shared" si="114"/>
        <v>3</v>
      </c>
      <c r="L650" s="14">
        <f t="shared" si="115"/>
        <v>2</v>
      </c>
      <c r="M650" s="14">
        <f t="shared" si="116"/>
        <v>1</v>
      </c>
      <c r="N650" s="14">
        <f t="shared" si="117"/>
        <v>1</v>
      </c>
      <c r="O650">
        <f t="shared" si="118"/>
        <v>2016</v>
      </c>
      <c r="P650">
        <f t="shared" si="119"/>
        <v>7</v>
      </c>
      <c r="Q650">
        <f t="shared" si="120"/>
        <v>23</v>
      </c>
      <c r="R650">
        <f>IF(E650=0,1,(IF(E650&lt;=5,2,(IF(E650&lt;=10,3,(IF(E650&gt;=11,4)))))))</f>
        <v>3</v>
      </c>
    </row>
    <row r="651" spans="1:18" x14ac:dyDescent="0.2">
      <c r="A651" s="8">
        <v>42574</v>
      </c>
      <c r="B651" s="9">
        <v>501</v>
      </c>
      <c r="C651" s="10">
        <v>0.39722222222222198</v>
      </c>
      <c r="D651" s="9" t="s">
        <v>6</v>
      </c>
      <c r="E651" s="9">
        <v>10</v>
      </c>
      <c r="F651" s="9" t="s">
        <v>19</v>
      </c>
      <c r="G651" s="13">
        <f t="shared" si="110"/>
        <v>1</v>
      </c>
      <c r="H651">
        <f t="shared" si="111"/>
        <v>6</v>
      </c>
      <c r="I651" s="14">
        <f t="shared" si="112"/>
        <v>10</v>
      </c>
      <c r="J651" s="14">
        <f t="shared" si="113"/>
        <v>2</v>
      </c>
      <c r="K651" s="14">
        <f t="shared" si="114"/>
        <v>3</v>
      </c>
      <c r="L651" s="14">
        <f t="shared" si="115"/>
        <v>2</v>
      </c>
      <c r="M651" s="14">
        <f t="shared" si="116"/>
        <v>1</v>
      </c>
      <c r="N651" s="14">
        <f t="shared" si="117"/>
        <v>1</v>
      </c>
      <c r="O651">
        <f t="shared" si="118"/>
        <v>2016</v>
      </c>
      <c r="P651">
        <f t="shared" si="119"/>
        <v>7</v>
      </c>
      <c r="Q651">
        <f t="shared" si="120"/>
        <v>23</v>
      </c>
      <c r="R651">
        <f>IF(E651=0,1,(IF(E651&lt;=5,2,(IF(E651&lt;=10,3,(IF(E651&gt;=11,4)))))))</f>
        <v>3</v>
      </c>
    </row>
    <row r="652" spans="1:18" x14ac:dyDescent="0.2">
      <c r="A652" s="8">
        <v>42574</v>
      </c>
      <c r="B652" s="9">
        <v>501</v>
      </c>
      <c r="C652" s="10">
        <v>0.43055555555555602</v>
      </c>
      <c r="D652" s="9" t="s">
        <v>6</v>
      </c>
      <c r="E652" s="9">
        <v>6</v>
      </c>
      <c r="F652" s="9" t="s">
        <v>18</v>
      </c>
      <c r="G652" s="13">
        <f t="shared" si="110"/>
        <v>1</v>
      </c>
      <c r="H652">
        <f t="shared" si="111"/>
        <v>6</v>
      </c>
      <c r="I652" s="14">
        <f t="shared" si="112"/>
        <v>11</v>
      </c>
      <c r="J652" s="14">
        <f t="shared" si="113"/>
        <v>4</v>
      </c>
      <c r="K652" s="14">
        <f t="shared" si="114"/>
        <v>3</v>
      </c>
      <c r="L652" s="14">
        <f t="shared" si="115"/>
        <v>2</v>
      </c>
      <c r="M652" s="14">
        <f t="shared" si="116"/>
        <v>1</v>
      </c>
      <c r="N652" s="14">
        <f t="shared" si="117"/>
        <v>1</v>
      </c>
      <c r="O652">
        <f t="shared" si="118"/>
        <v>2016</v>
      </c>
      <c r="P652">
        <f t="shared" si="119"/>
        <v>7</v>
      </c>
      <c r="Q652">
        <f t="shared" si="120"/>
        <v>23</v>
      </c>
      <c r="R652">
        <f>IF(E652=0,1,(IF(E652&lt;=5,2,(IF(E652&lt;=10,3,(IF(E652&gt;=11,4)))))))</f>
        <v>3</v>
      </c>
    </row>
    <row r="653" spans="1:18" x14ac:dyDescent="0.2">
      <c r="A653" s="8">
        <v>42574</v>
      </c>
      <c r="B653" s="9">
        <v>512</v>
      </c>
      <c r="C653" s="10">
        <v>0.47222222222222199</v>
      </c>
      <c r="D653" s="9" t="s">
        <v>6</v>
      </c>
      <c r="E653" s="9">
        <v>3</v>
      </c>
      <c r="F653" s="9" t="s">
        <v>19</v>
      </c>
      <c r="G653" s="13">
        <f t="shared" si="110"/>
        <v>10</v>
      </c>
      <c r="H653">
        <f t="shared" si="111"/>
        <v>6</v>
      </c>
      <c r="I653" s="14">
        <f t="shared" si="112"/>
        <v>12</v>
      </c>
      <c r="J653" s="14">
        <f t="shared" si="113"/>
        <v>2</v>
      </c>
      <c r="K653" s="14">
        <f t="shared" si="114"/>
        <v>3</v>
      </c>
      <c r="L653" s="14">
        <f t="shared" si="115"/>
        <v>1</v>
      </c>
      <c r="M653" s="14">
        <f t="shared" si="116"/>
        <v>3</v>
      </c>
      <c r="N653" s="14">
        <f t="shared" si="117"/>
        <v>3</v>
      </c>
      <c r="O653">
        <f t="shared" si="118"/>
        <v>2016</v>
      </c>
      <c r="P653">
        <f t="shared" si="119"/>
        <v>7</v>
      </c>
      <c r="Q653">
        <f t="shared" si="120"/>
        <v>23</v>
      </c>
      <c r="R653">
        <f>IF(E653=0,1,(IF(E653&lt;=5,2,(IF(E653&lt;=10,3,(IF(E653&gt;=11,4)))))))</f>
        <v>2</v>
      </c>
    </row>
    <row r="654" spans="1:18" x14ac:dyDescent="0.2">
      <c r="A654" s="8">
        <v>42574</v>
      </c>
      <c r="B654" s="9">
        <v>512</v>
      </c>
      <c r="C654" s="10">
        <v>0.5</v>
      </c>
      <c r="D654" s="9" t="s">
        <v>6</v>
      </c>
      <c r="E654" s="9">
        <v>6</v>
      </c>
      <c r="F654" s="9" t="s">
        <v>18</v>
      </c>
      <c r="G654" s="13">
        <f t="shared" si="110"/>
        <v>10</v>
      </c>
      <c r="H654">
        <f t="shared" si="111"/>
        <v>6</v>
      </c>
      <c r="I654" s="14">
        <f t="shared" si="112"/>
        <v>13</v>
      </c>
      <c r="J654" s="14">
        <f t="shared" si="113"/>
        <v>4</v>
      </c>
      <c r="K654" s="14">
        <f t="shared" si="114"/>
        <v>3</v>
      </c>
      <c r="L654" s="14">
        <f t="shared" si="115"/>
        <v>1</v>
      </c>
      <c r="M654" s="14">
        <f t="shared" si="116"/>
        <v>3</v>
      </c>
      <c r="N654" s="14">
        <f t="shared" si="117"/>
        <v>3</v>
      </c>
      <c r="O654">
        <f t="shared" si="118"/>
        <v>2016</v>
      </c>
      <c r="P654">
        <f t="shared" si="119"/>
        <v>7</v>
      </c>
      <c r="Q654">
        <f t="shared" si="120"/>
        <v>23</v>
      </c>
      <c r="R654">
        <f>IF(E654=0,1,(IF(E654&lt;=5,2,(IF(E654&lt;=10,3,(IF(E654&gt;=11,4)))))))</f>
        <v>3</v>
      </c>
    </row>
    <row r="655" spans="1:18" x14ac:dyDescent="0.2">
      <c r="A655" s="8">
        <v>42574</v>
      </c>
      <c r="B655" s="9">
        <v>504</v>
      </c>
      <c r="C655" s="10">
        <v>0.51736111111111105</v>
      </c>
      <c r="D655" s="9" t="s">
        <v>6</v>
      </c>
      <c r="E655" s="9">
        <v>23</v>
      </c>
      <c r="F655" s="9" t="s">
        <v>18</v>
      </c>
      <c r="G655" s="13">
        <f t="shared" si="110"/>
        <v>4</v>
      </c>
      <c r="H655">
        <f t="shared" si="111"/>
        <v>6</v>
      </c>
      <c r="I655" s="14">
        <f t="shared" si="112"/>
        <v>13</v>
      </c>
      <c r="J655" s="14">
        <f t="shared" si="113"/>
        <v>4</v>
      </c>
      <c r="K655" s="14">
        <f t="shared" si="114"/>
        <v>4</v>
      </c>
      <c r="L655" s="14">
        <f t="shared" si="115"/>
        <v>4</v>
      </c>
      <c r="M655" s="14">
        <f t="shared" si="116"/>
        <v>3</v>
      </c>
      <c r="N655" s="14">
        <f t="shared" si="117"/>
        <v>3</v>
      </c>
      <c r="O655">
        <f t="shared" si="118"/>
        <v>2016</v>
      </c>
      <c r="P655">
        <f t="shared" si="119"/>
        <v>7</v>
      </c>
      <c r="Q655">
        <f t="shared" si="120"/>
        <v>23</v>
      </c>
      <c r="R655">
        <f>IF(E655=0,1,(IF(E655&lt;=5,2,(IF(E655&lt;=10,3,(IF(E655&gt;=11,4)))))))</f>
        <v>4</v>
      </c>
    </row>
    <row r="656" spans="1:18" x14ac:dyDescent="0.2">
      <c r="A656" s="8">
        <v>42574</v>
      </c>
      <c r="B656" s="9">
        <v>501</v>
      </c>
      <c r="C656" s="10">
        <v>0.52777777777777801</v>
      </c>
      <c r="D656" s="9" t="s">
        <v>6</v>
      </c>
      <c r="E656" s="9">
        <v>5</v>
      </c>
      <c r="F656" s="9" t="s">
        <v>19</v>
      </c>
      <c r="G656" s="13">
        <f t="shared" si="110"/>
        <v>1</v>
      </c>
      <c r="H656">
        <f t="shared" si="111"/>
        <v>6</v>
      </c>
      <c r="I656" s="14">
        <f t="shared" si="112"/>
        <v>13</v>
      </c>
      <c r="J656" s="14">
        <f t="shared" si="113"/>
        <v>2</v>
      </c>
      <c r="K656" s="14">
        <f t="shared" si="114"/>
        <v>3</v>
      </c>
      <c r="L656" s="14">
        <f t="shared" si="115"/>
        <v>2</v>
      </c>
      <c r="M656" s="14">
        <f t="shared" si="116"/>
        <v>1</v>
      </c>
      <c r="N656" s="14">
        <f t="shared" si="117"/>
        <v>1</v>
      </c>
      <c r="O656">
        <f t="shared" si="118"/>
        <v>2016</v>
      </c>
      <c r="P656">
        <f t="shared" si="119"/>
        <v>7</v>
      </c>
      <c r="Q656">
        <f t="shared" si="120"/>
        <v>23</v>
      </c>
      <c r="R656">
        <f>IF(E656=0,1,(IF(E656&lt;=5,2,(IF(E656&lt;=10,3,(IF(E656&gt;=11,4)))))))</f>
        <v>2</v>
      </c>
    </row>
    <row r="657" spans="1:18" x14ac:dyDescent="0.2">
      <c r="A657" s="8">
        <v>42574</v>
      </c>
      <c r="B657" s="9">
        <v>505</v>
      </c>
      <c r="C657" s="10">
        <v>0.53402777777777799</v>
      </c>
      <c r="D657" s="9" t="s">
        <v>6</v>
      </c>
      <c r="E657" s="9">
        <v>12</v>
      </c>
      <c r="F657" s="9" t="s">
        <v>19</v>
      </c>
      <c r="G657" s="13">
        <f t="shared" si="110"/>
        <v>5</v>
      </c>
      <c r="H657">
        <f t="shared" si="111"/>
        <v>6</v>
      </c>
      <c r="I657" s="14">
        <f t="shared" si="112"/>
        <v>13</v>
      </c>
      <c r="J657" s="14">
        <f t="shared" si="113"/>
        <v>2</v>
      </c>
      <c r="K657" s="14">
        <f t="shared" si="114"/>
        <v>3</v>
      </c>
      <c r="L657" s="14">
        <f t="shared" si="115"/>
        <v>3</v>
      </c>
      <c r="M657" s="14">
        <f t="shared" si="116"/>
        <v>4</v>
      </c>
      <c r="N657" s="14">
        <f t="shared" si="117"/>
        <v>4</v>
      </c>
      <c r="O657">
        <f t="shared" si="118"/>
        <v>2016</v>
      </c>
      <c r="P657">
        <f t="shared" si="119"/>
        <v>7</v>
      </c>
      <c r="Q657">
        <f t="shared" si="120"/>
        <v>23</v>
      </c>
      <c r="R657">
        <f>IF(E657=0,1,(IF(E657&lt;=5,2,(IF(E657&lt;=10,3,(IF(E657&gt;=11,4)))))))</f>
        <v>4</v>
      </c>
    </row>
    <row r="658" spans="1:18" x14ac:dyDescent="0.2">
      <c r="A658" s="8">
        <v>42574</v>
      </c>
      <c r="B658" s="9">
        <v>505</v>
      </c>
      <c r="C658" s="10">
        <v>0.53819444444444398</v>
      </c>
      <c r="D658" s="9" t="s">
        <v>6</v>
      </c>
      <c r="E658" s="9">
        <v>4</v>
      </c>
      <c r="F658" s="9" t="s">
        <v>18</v>
      </c>
      <c r="G658" s="13">
        <f t="shared" si="110"/>
        <v>5</v>
      </c>
      <c r="H658">
        <f t="shared" si="111"/>
        <v>6</v>
      </c>
      <c r="I658" s="14">
        <f t="shared" si="112"/>
        <v>13</v>
      </c>
      <c r="J658" s="14">
        <f t="shared" si="113"/>
        <v>4</v>
      </c>
      <c r="K658" s="14">
        <f t="shared" si="114"/>
        <v>3</v>
      </c>
      <c r="L658" s="14">
        <f t="shared" si="115"/>
        <v>3</v>
      </c>
      <c r="M658" s="14">
        <f t="shared" si="116"/>
        <v>4</v>
      </c>
      <c r="N658" s="14">
        <f t="shared" si="117"/>
        <v>4</v>
      </c>
      <c r="O658">
        <f t="shared" si="118"/>
        <v>2016</v>
      </c>
      <c r="P658">
        <f t="shared" si="119"/>
        <v>7</v>
      </c>
      <c r="Q658">
        <f t="shared" si="120"/>
        <v>23</v>
      </c>
      <c r="R658">
        <f>IF(E658=0,1,(IF(E658&lt;=5,2,(IF(E658&lt;=10,3,(IF(E658&gt;=11,4)))))))</f>
        <v>2</v>
      </c>
    </row>
    <row r="659" spans="1:18" x14ac:dyDescent="0.2">
      <c r="A659" s="8">
        <v>42574</v>
      </c>
      <c r="B659" s="9">
        <v>501</v>
      </c>
      <c r="C659" s="10">
        <v>0.54166666666666696</v>
      </c>
      <c r="D659" s="9" t="s">
        <v>6</v>
      </c>
      <c r="E659" s="9">
        <v>20</v>
      </c>
      <c r="F659" s="9" t="s">
        <v>18</v>
      </c>
      <c r="G659" s="13">
        <f t="shared" si="110"/>
        <v>1</v>
      </c>
      <c r="H659">
        <f t="shared" si="111"/>
        <v>6</v>
      </c>
      <c r="I659" s="14">
        <f t="shared" si="112"/>
        <v>14</v>
      </c>
      <c r="J659" s="14">
        <f t="shared" si="113"/>
        <v>4</v>
      </c>
      <c r="K659" s="14">
        <f t="shared" si="114"/>
        <v>3</v>
      </c>
      <c r="L659" s="14">
        <f t="shared" si="115"/>
        <v>2</v>
      </c>
      <c r="M659" s="14">
        <f t="shared" si="116"/>
        <v>1</v>
      </c>
      <c r="N659" s="14">
        <f t="shared" si="117"/>
        <v>1</v>
      </c>
      <c r="O659">
        <f t="shared" si="118"/>
        <v>2016</v>
      </c>
      <c r="P659">
        <f t="shared" si="119"/>
        <v>7</v>
      </c>
      <c r="Q659">
        <f t="shared" si="120"/>
        <v>23</v>
      </c>
      <c r="R659">
        <f>IF(E659=0,1,(IF(E659&lt;=5,2,(IF(E659&lt;=10,3,(IF(E659&gt;=11,4)))))))</f>
        <v>4</v>
      </c>
    </row>
    <row r="660" spans="1:18" x14ac:dyDescent="0.2">
      <c r="A660" s="8">
        <v>42574</v>
      </c>
      <c r="B660" s="9">
        <v>505</v>
      </c>
      <c r="C660" s="10">
        <v>0.5625</v>
      </c>
      <c r="D660" s="9" t="s">
        <v>6</v>
      </c>
      <c r="E660" s="9">
        <v>9</v>
      </c>
      <c r="F660" s="9" t="s">
        <v>19</v>
      </c>
      <c r="G660" s="13">
        <f t="shared" si="110"/>
        <v>5</v>
      </c>
      <c r="H660">
        <f t="shared" si="111"/>
        <v>6</v>
      </c>
      <c r="I660" s="14">
        <f t="shared" si="112"/>
        <v>14</v>
      </c>
      <c r="J660" s="14">
        <f t="shared" si="113"/>
        <v>2</v>
      </c>
      <c r="K660" s="14">
        <f t="shared" si="114"/>
        <v>3</v>
      </c>
      <c r="L660" s="14">
        <f t="shared" si="115"/>
        <v>3</v>
      </c>
      <c r="M660" s="14">
        <f t="shared" si="116"/>
        <v>4</v>
      </c>
      <c r="N660" s="14">
        <f t="shared" si="117"/>
        <v>4</v>
      </c>
      <c r="O660">
        <f t="shared" si="118"/>
        <v>2016</v>
      </c>
      <c r="P660">
        <f t="shared" si="119"/>
        <v>7</v>
      </c>
      <c r="Q660">
        <f t="shared" si="120"/>
        <v>23</v>
      </c>
      <c r="R660">
        <f>IF(E660=0,1,(IF(E660&lt;=5,2,(IF(E660&lt;=10,3,(IF(E660&gt;=11,4)))))))</f>
        <v>3</v>
      </c>
    </row>
    <row r="661" spans="1:18" x14ac:dyDescent="0.2">
      <c r="A661" s="8">
        <v>42574</v>
      </c>
      <c r="B661" s="9">
        <v>505</v>
      </c>
      <c r="C661" s="10">
        <v>0.5625</v>
      </c>
      <c r="D661" s="9" t="s">
        <v>6</v>
      </c>
      <c r="E661" s="9">
        <v>9</v>
      </c>
      <c r="F661" s="9" t="s">
        <v>18</v>
      </c>
      <c r="G661" s="13">
        <f t="shared" si="110"/>
        <v>5</v>
      </c>
      <c r="H661">
        <f t="shared" si="111"/>
        <v>6</v>
      </c>
      <c r="I661" s="14">
        <f t="shared" si="112"/>
        <v>14</v>
      </c>
      <c r="J661" s="14">
        <f t="shared" si="113"/>
        <v>4</v>
      </c>
      <c r="K661" s="14">
        <f t="shared" si="114"/>
        <v>3</v>
      </c>
      <c r="L661" s="14">
        <f t="shared" si="115"/>
        <v>3</v>
      </c>
      <c r="M661" s="14">
        <f t="shared" si="116"/>
        <v>4</v>
      </c>
      <c r="N661" s="14">
        <f t="shared" si="117"/>
        <v>4</v>
      </c>
      <c r="O661">
        <f t="shared" si="118"/>
        <v>2016</v>
      </c>
      <c r="P661">
        <f t="shared" si="119"/>
        <v>7</v>
      </c>
      <c r="Q661">
        <f t="shared" si="120"/>
        <v>23</v>
      </c>
      <c r="R661">
        <f>IF(E661=0,1,(IF(E661&lt;=5,2,(IF(E661&lt;=10,3,(IF(E661&gt;=11,4)))))))</f>
        <v>3</v>
      </c>
    </row>
    <row r="662" spans="1:18" x14ac:dyDescent="0.2">
      <c r="A662" s="8">
        <v>42574</v>
      </c>
      <c r="B662" s="9">
        <v>504</v>
      </c>
      <c r="C662" s="10">
        <v>0.58125000000000004</v>
      </c>
      <c r="D662" s="9" t="s">
        <v>6</v>
      </c>
      <c r="E662" s="9">
        <v>5</v>
      </c>
      <c r="F662" s="9" t="s">
        <v>19</v>
      </c>
      <c r="G662" s="13">
        <f t="shared" si="110"/>
        <v>4</v>
      </c>
      <c r="H662">
        <f t="shared" si="111"/>
        <v>6</v>
      </c>
      <c r="I662" s="14">
        <f t="shared" si="112"/>
        <v>14</v>
      </c>
      <c r="J662" s="14">
        <f t="shared" si="113"/>
        <v>2</v>
      </c>
      <c r="K662" s="14">
        <f t="shared" si="114"/>
        <v>4</v>
      </c>
      <c r="L662" s="14">
        <f t="shared" si="115"/>
        <v>4</v>
      </c>
      <c r="M662" s="14">
        <f t="shared" si="116"/>
        <v>3</v>
      </c>
      <c r="N662" s="14">
        <f t="shared" si="117"/>
        <v>3</v>
      </c>
      <c r="O662">
        <f t="shared" si="118"/>
        <v>2016</v>
      </c>
      <c r="P662">
        <f t="shared" si="119"/>
        <v>7</v>
      </c>
      <c r="Q662">
        <f t="shared" si="120"/>
        <v>23</v>
      </c>
      <c r="R662">
        <f>IF(E662=0,1,(IF(E662&lt;=5,2,(IF(E662&lt;=10,3,(IF(E662&gt;=11,4)))))))</f>
        <v>2</v>
      </c>
    </row>
    <row r="663" spans="1:18" x14ac:dyDescent="0.2">
      <c r="A663" s="8">
        <v>42574</v>
      </c>
      <c r="B663" s="9">
        <v>510</v>
      </c>
      <c r="C663" s="10">
        <v>0.64861111111111103</v>
      </c>
      <c r="D663" s="9" t="s">
        <v>6</v>
      </c>
      <c r="E663" s="9">
        <v>4</v>
      </c>
      <c r="F663" s="9" t="s">
        <v>20</v>
      </c>
      <c r="G663" s="13">
        <f t="shared" si="110"/>
        <v>8</v>
      </c>
      <c r="H663">
        <f t="shared" si="111"/>
        <v>6</v>
      </c>
      <c r="I663" s="14">
        <f t="shared" si="112"/>
        <v>16</v>
      </c>
      <c r="J663" s="14">
        <f t="shared" si="113"/>
        <v>3</v>
      </c>
      <c r="K663" s="14">
        <f t="shared" si="114"/>
        <v>1</v>
      </c>
      <c r="L663" s="14">
        <f t="shared" si="115"/>
        <v>3</v>
      </c>
      <c r="M663" s="14">
        <f t="shared" si="116"/>
        <v>3</v>
      </c>
      <c r="N663" s="14">
        <f t="shared" si="117"/>
        <v>3</v>
      </c>
      <c r="O663">
        <f t="shared" si="118"/>
        <v>2016</v>
      </c>
      <c r="P663">
        <f t="shared" si="119"/>
        <v>7</v>
      </c>
      <c r="Q663">
        <f t="shared" si="120"/>
        <v>23</v>
      </c>
      <c r="R663">
        <f>IF(E663=0,1,(IF(E663&lt;=5,2,(IF(E663&lt;=10,3,(IF(E663&gt;=11,4)))))))</f>
        <v>2</v>
      </c>
    </row>
    <row r="664" spans="1:18" x14ac:dyDescent="0.2">
      <c r="A664" s="8">
        <v>42574</v>
      </c>
      <c r="B664" s="9">
        <v>504</v>
      </c>
      <c r="C664" s="10">
        <v>0.66249999999999998</v>
      </c>
      <c r="D664" s="9" t="s">
        <v>6</v>
      </c>
      <c r="E664" s="9">
        <v>5</v>
      </c>
      <c r="F664" s="9" t="s">
        <v>18</v>
      </c>
      <c r="G664" s="13">
        <f t="shared" si="110"/>
        <v>4</v>
      </c>
      <c r="H664">
        <f t="shared" si="111"/>
        <v>6</v>
      </c>
      <c r="I664" s="14">
        <f t="shared" si="112"/>
        <v>16</v>
      </c>
      <c r="J664" s="14">
        <f t="shared" si="113"/>
        <v>4</v>
      </c>
      <c r="K664" s="14">
        <f t="shared" si="114"/>
        <v>4</v>
      </c>
      <c r="L664" s="14">
        <f t="shared" si="115"/>
        <v>4</v>
      </c>
      <c r="M664" s="14">
        <f t="shared" si="116"/>
        <v>3</v>
      </c>
      <c r="N664" s="14">
        <f t="shared" si="117"/>
        <v>3</v>
      </c>
      <c r="O664">
        <f t="shared" si="118"/>
        <v>2016</v>
      </c>
      <c r="P664">
        <f t="shared" si="119"/>
        <v>7</v>
      </c>
      <c r="Q664">
        <f t="shared" si="120"/>
        <v>23</v>
      </c>
      <c r="R664">
        <f>IF(E664=0,1,(IF(E664&lt;=5,2,(IF(E664&lt;=10,3,(IF(E664&gt;=11,4)))))))</f>
        <v>2</v>
      </c>
    </row>
    <row r="665" spans="1:18" x14ac:dyDescent="0.2">
      <c r="A665" s="8">
        <v>42574</v>
      </c>
      <c r="B665" s="9">
        <v>510</v>
      </c>
      <c r="C665" s="10">
        <v>0.66527777777777797</v>
      </c>
      <c r="D665" s="9" t="s">
        <v>6</v>
      </c>
      <c r="E665" s="9">
        <v>4</v>
      </c>
      <c r="F665" s="9" t="s">
        <v>13</v>
      </c>
      <c r="G665" s="13">
        <f t="shared" si="110"/>
        <v>8</v>
      </c>
      <c r="H665">
        <f t="shared" si="111"/>
        <v>6</v>
      </c>
      <c r="I665" s="14">
        <f t="shared" si="112"/>
        <v>16</v>
      </c>
      <c r="J665" s="14">
        <f t="shared" si="113"/>
        <v>1</v>
      </c>
      <c r="K665" s="14">
        <f t="shared" si="114"/>
        <v>1</v>
      </c>
      <c r="L665" s="14">
        <f t="shared" si="115"/>
        <v>3</v>
      </c>
      <c r="M665" s="14">
        <f t="shared" si="116"/>
        <v>3</v>
      </c>
      <c r="N665" s="14">
        <f t="shared" si="117"/>
        <v>3</v>
      </c>
      <c r="O665">
        <f t="shared" si="118"/>
        <v>2016</v>
      </c>
      <c r="P665">
        <f t="shared" si="119"/>
        <v>7</v>
      </c>
      <c r="Q665">
        <f t="shared" si="120"/>
        <v>23</v>
      </c>
      <c r="R665">
        <f>IF(E665=0,1,(IF(E665&lt;=5,2,(IF(E665&lt;=10,3,(IF(E665&gt;=11,4)))))))</f>
        <v>2</v>
      </c>
    </row>
    <row r="666" spans="1:18" x14ac:dyDescent="0.2">
      <c r="A666" s="8">
        <v>42574</v>
      </c>
      <c r="B666" s="9">
        <v>509</v>
      </c>
      <c r="C666" s="10">
        <v>0.67291666666666705</v>
      </c>
      <c r="D666" s="9" t="s">
        <v>6</v>
      </c>
      <c r="E666" s="9">
        <v>6</v>
      </c>
      <c r="F666" s="9" t="s">
        <v>18</v>
      </c>
      <c r="G666" s="13">
        <f t="shared" si="110"/>
        <v>7</v>
      </c>
      <c r="H666">
        <f t="shared" si="111"/>
        <v>6</v>
      </c>
      <c r="I666" s="14">
        <f t="shared" si="112"/>
        <v>17</v>
      </c>
      <c r="J666" s="14">
        <f t="shared" si="113"/>
        <v>4</v>
      </c>
      <c r="K666" s="14">
        <f t="shared" si="114"/>
        <v>1</v>
      </c>
      <c r="L666" s="14">
        <f t="shared" si="115"/>
        <v>2</v>
      </c>
      <c r="M666" s="14">
        <f t="shared" si="116"/>
        <v>2</v>
      </c>
      <c r="N666" s="14">
        <f t="shared" si="117"/>
        <v>2</v>
      </c>
      <c r="O666">
        <f t="shared" si="118"/>
        <v>2016</v>
      </c>
      <c r="P666">
        <f t="shared" si="119"/>
        <v>7</v>
      </c>
      <c r="Q666">
        <f t="shared" si="120"/>
        <v>23</v>
      </c>
      <c r="R666">
        <f>IF(E666=0,1,(IF(E666&lt;=5,2,(IF(E666&lt;=10,3,(IF(E666&gt;=11,4)))))))</f>
        <v>3</v>
      </c>
    </row>
    <row r="667" spans="1:18" x14ac:dyDescent="0.2">
      <c r="A667" s="8">
        <v>42574</v>
      </c>
      <c r="B667" s="9">
        <v>510</v>
      </c>
      <c r="C667" s="10">
        <v>0.69097222222222199</v>
      </c>
      <c r="D667" s="9" t="s">
        <v>6</v>
      </c>
      <c r="E667" s="9">
        <v>3</v>
      </c>
      <c r="F667" s="9" t="s">
        <v>13</v>
      </c>
      <c r="G667" s="13">
        <f t="shared" si="110"/>
        <v>8</v>
      </c>
      <c r="H667">
        <f t="shared" si="111"/>
        <v>6</v>
      </c>
      <c r="I667" s="14">
        <f t="shared" si="112"/>
        <v>17</v>
      </c>
      <c r="J667" s="14">
        <f t="shared" si="113"/>
        <v>1</v>
      </c>
      <c r="K667" s="14">
        <f t="shared" si="114"/>
        <v>1</v>
      </c>
      <c r="L667" s="14">
        <f t="shared" si="115"/>
        <v>3</v>
      </c>
      <c r="M667" s="14">
        <f t="shared" si="116"/>
        <v>3</v>
      </c>
      <c r="N667" s="14">
        <f t="shared" si="117"/>
        <v>3</v>
      </c>
      <c r="O667">
        <f t="shared" si="118"/>
        <v>2016</v>
      </c>
      <c r="P667">
        <f t="shared" si="119"/>
        <v>7</v>
      </c>
      <c r="Q667">
        <f t="shared" si="120"/>
        <v>23</v>
      </c>
      <c r="R667">
        <f>IF(E667=0,1,(IF(E667&lt;=5,2,(IF(E667&lt;=10,3,(IF(E667&gt;=11,4)))))))</f>
        <v>2</v>
      </c>
    </row>
    <row r="668" spans="1:18" x14ac:dyDescent="0.2">
      <c r="A668" s="8">
        <v>42574</v>
      </c>
      <c r="B668" s="9">
        <v>512</v>
      </c>
      <c r="C668" s="10">
        <v>0.69097222222222199</v>
      </c>
      <c r="D668" s="9" t="s">
        <v>6</v>
      </c>
      <c r="E668" s="9">
        <v>3</v>
      </c>
      <c r="F668" s="9" t="s">
        <v>18</v>
      </c>
      <c r="G668" s="13">
        <f t="shared" si="110"/>
        <v>10</v>
      </c>
      <c r="H668">
        <f t="shared" si="111"/>
        <v>6</v>
      </c>
      <c r="I668" s="14">
        <f t="shared" si="112"/>
        <v>17</v>
      </c>
      <c r="J668" s="14">
        <f t="shared" si="113"/>
        <v>4</v>
      </c>
      <c r="K668" s="14">
        <f t="shared" si="114"/>
        <v>3</v>
      </c>
      <c r="L668" s="14">
        <f t="shared" si="115"/>
        <v>1</v>
      </c>
      <c r="M668" s="14">
        <f t="shared" si="116"/>
        <v>3</v>
      </c>
      <c r="N668" s="14">
        <f t="shared" si="117"/>
        <v>3</v>
      </c>
      <c r="O668">
        <f t="shared" si="118"/>
        <v>2016</v>
      </c>
      <c r="P668">
        <f t="shared" si="119"/>
        <v>7</v>
      </c>
      <c r="Q668">
        <f t="shared" si="120"/>
        <v>23</v>
      </c>
      <c r="R668">
        <f>IF(E668=0,1,(IF(E668&lt;=5,2,(IF(E668&lt;=10,3,(IF(E668&gt;=11,4)))))))</f>
        <v>2</v>
      </c>
    </row>
    <row r="669" spans="1:18" x14ac:dyDescent="0.2">
      <c r="A669" s="8">
        <v>42574</v>
      </c>
      <c r="B669" s="9">
        <v>512</v>
      </c>
      <c r="C669" s="10">
        <v>0.69444444444444398</v>
      </c>
      <c r="D669" s="9" t="s">
        <v>6</v>
      </c>
      <c r="E669" s="9">
        <v>180</v>
      </c>
      <c r="F669" s="9" t="s">
        <v>18</v>
      </c>
      <c r="G669" s="13">
        <f t="shared" si="110"/>
        <v>10</v>
      </c>
      <c r="H669">
        <f t="shared" si="111"/>
        <v>6</v>
      </c>
      <c r="I669" s="14">
        <f t="shared" si="112"/>
        <v>17</v>
      </c>
      <c r="J669" s="14">
        <f t="shared" si="113"/>
        <v>4</v>
      </c>
      <c r="K669" s="14">
        <f t="shared" si="114"/>
        <v>3</v>
      </c>
      <c r="L669" s="14">
        <f t="shared" si="115"/>
        <v>1</v>
      </c>
      <c r="M669" s="14">
        <f t="shared" si="116"/>
        <v>3</v>
      </c>
      <c r="N669" s="14">
        <f t="shared" si="117"/>
        <v>3</v>
      </c>
      <c r="O669">
        <f t="shared" si="118"/>
        <v>2016</v>
      </c>
      <c r="P669">
        <f t="shared" si="119"/>
        <v>7</v>
      </c>
      <c r="Q669">
        <f t="shared" si="120"/>
        <v>23</v>
      </c>
      <c r="R669">
        <f>IF(E669=0,1,(IF(E669&lt;=5,2,(IF(E669&lt;=10,3,(IF(E669&gt;=11,4)))))))</f>
        <v>4</v>
      </c>
    </row>
    <row r="670" spans="1:18" x14ac:dyDescent="0.2">
      <c r="A670" s="8">
        <v>42574</v>
      </c>
      <c r="B670" s="9">
        <v>505</v>
      </c>
      <c r="C670" s="10">
        <v>0.72222222222222199</v>
      </c>
      <c r="D670" s="9" t="s">
        <v>6</v>
      </c>
      <c r="E670" s="9">
        <v>6</v>
      </c>
      <c r="F670" s="9" t="s">
        <v>13</v>
      </c>
      <c r="G670" s="13">
        <f t="shared" si="110"/>
        <v>5</v>
      </c>
      <c r="H670">
        <f t="shared" si="111"/>
        <v>6</v>
      </c>
      <c r="I670" s="14">
        <f t="shared" si="112"/>
        <v>18</v>
      </c>
      <c r="J670" s="14">
        <f t="shared" si="113"/>
        <v>1</v>
      </c>
      <c r="K670" s="14">
        <f t="shared" si="114"/>
        <v>3</v>
      </c>
      <c r="L670" s="14">
        <f t="shared" si="115"/>
        <v>3</v>
      </c>
      <c r="M670" s="14">
        <f t="shared" si="116"/>
        <v>4</v>
      </c>
      <c r="N670" s="14">
        <f t="shared" si="117"/>
        <v>4</v>
      </c>
      <c r="O670">
        <f t="shared" si="118"/>
        <v>2016</v>
      </c>
      <c r="P670">
        <f t="shared" si="119"/>
        <v>7</v>
      </c>
      <c r="Q670">
        <f t="shared" si="120"/>
        <v>23</v>
      </c>
      <c r="R670">
        <f>IF(E670=0,1,(IF(E670&lt;=5,2,(IF(E670&lt;=10,3,(IF(E670&gt;=11,4)))))))</f>
        <v>3</v>
      </c>
    </row>
    <row r="671" spans="1:18" x14ac:dyDescent="0.2">
      <c r="A671" s="8">
        <v>42574</v>
      </c>
      <c r="B671" s="9">
        <v>501</v>
      </c>
      <c r="C671" s="10">
        <v>0.74097222222222203</v>
      </c>
      <c r="D671" s="9" t="s">
        <v>6</v>
      </c>
      <c r="E671" s="9">
        <v>18</v>
      </c>
      <c r="F671" s="9" t="s">
        <v>19</v>
      </c>
      <c r="G671" s="13">
        <f t="shared" si="110"/>
        <v>1</v>
      </c>
      <c r="H671">
        <f t="shared" si="111"/>
        <v>6</v>
      </c>
      <c r="I671" s="14">
        <f t="shared" si="112"/>
        <v>18</v>
      </c>
      <c r="J671" s="14">
        <f t="shared" si="113"/>
        <v>2</v>
      </c>
      <c r="K671" s="14">
        <f t="shared" si="114"/>
        <v>3</v>
      </c>
      <c r="L671" s="14">
        <f t="shared" si="115"/>
        <v>2</v>
      </c>
      <c r="M671" s="14">
        <f t="shared" si="116"/>
        <v>1</v>
      </c>
      <c r="N671" s="14">
        <f t="shared" si="117"/>
        <v>1</v>
      </c>
      <c r="O671">
        <f t="shared" si="118"/>
        <v>2016</v>
      </c>
      <c r="P671">
        <f t="shared" si="119"/>
        <v>7</v>
      </c>
      <c r="Q671">
        <f t="shared" si="120"/>
        <v>23</v>
      </c>
      <c r="R671">
        <f>IF(E671=0,1,(IF(E671&lt;=5,2,(IF(E671&lt;=10,3,(IF(E671&gt;=11,4)))))))</f>
        <v>4</v>
      </c>
    </row>
    <row r="672" spans="1:18" x14ac:dyDescent="0.2">
      <c r="A672" s="8">
        <v>42574</v>
      </c>
      <c r="B672" s="9">
        <v>504</v>
      </c>
      <c r="C672" s="10">
        <v>0.76458333333333295</v>
      </c>
      <c r="D672" s="9" t="s">
        <v>6</v>
      </c>
      <c r="E672" s="9">
        <v>5</v>
      </c>
      <c r="F672" s="9" t="s">
        <v>19</v>
      </c>
      <c r="G672" s="13">
        <f t="shared" si="110"/>
        <v>4</v>
      </c>
      <c r="H672">
        <f t="shared" si="111"/>
        <v>6</v>
      </c>
      <c r="I672" s="14">
        <f t="shared" si="112"/>
        <v>19</v>
      </c>
      <c r="J672" s="14">
        <f t="shared" si="113"/>
        <v>2</v>
      </c>
      <c r="K672" s="14">
        <f t="shared" si="114"/>
        <v>4</v>
      </c>
      <c r="L672" s="14">
        <f t="shared" si="115"/>
        <v>4</v>
      </c>
      <c r="M672" s="14">
        <f t="shared" si="116"/>
        <v>3</v>
      </c>
      <c r="N672" s="14">
        <f t="shared" si="117"/>
        <v>3</v>
      </c>
      <c r="O672">
        <f t="shared" si="118"/>
        <v>2016</v>
      </c>
      <c r="P672">
        <f t="shared" si="119"/>
        <v>7</v>
      </c>
      <c r="Q672">
        <f t="shared" si="120"/>
        <v>23</v>
      </c>
      <c r="R672">
        <f>IF(E672=0,1,(IF(E672&lt;=5,2,(IF(E672&lt;=10,3,(IF(E672&gt;=11,4)))))))</f>
        <v>2</v>
      </c>
    </row>
    <row r="673" spans="1:18" x14ac:dyDescent="0.2">
      <c r="A673" s="8">
        <v>42574</v>
      </c>
      <c r="B673" s="9">
        <v>504</v>
      </c>
      <c r="C673" s="10">
        <v>0.85833333333333295</v>
      </c>
      <c r="D673" s="9" t="s">
        <v>6</v>
      </c>
      <c r="E673" s="9">
        <v>5</v>
      </c>
      <c r="F673" s="9" t="s">
        <v>18</v>
      </c>
      <c r="G673" s="13">
        <f t="shared" si="110"/>
        <v>4</v>
      </c>
      <c r="H673">
        <f t="shared" si="111"/>
        <v>6</v>
      </c>
      <c r="I673" s="14">
        <f t="shared" si="112"/>
        <v>21</v>
      </c>
      <c r="J673" s="14">
        <f t="shared" si="113"/>
        <v>4</v>
      </c>
      <c r="K673" s="14">
        <f t="shared" si="114"/>
        <v>4</v>
      </c>
      <c r="L673" s="14">
        <f t="shared" si="115"/>
        <v>4</v>
      </c>
      <c r="M673" s="14">
        <f t="shared" si="116"/>
        <v>3</v>
      </c>
      <c r="N673" s="14">
        <f t="shared" si="117"/>
        <v>3</v>
      </c>
      <c r="O673">
        <f t="shared" si="118"/>
        <v>2016</v>
      </c>
      <c r="P673">
        <f t="shared" si="119"/>
        <v>7</v>
      </c>
      <c r="Q673">
        <f t="shared" si="120"/>
        <v>23</v>
      </c>
      <c r="R673">
        <f>IF(E673=0,1,(IF(E673&lt;=5,2,(IF(E673&lt;=10,3,(IF(E673&gt;=11,4)))))))</f>
        <v>2</v>
      </c>
    </row>
    <row r="674" spans="1:18" x14ac:dyDescent="0.2">
      <c r="A674" s="8">
        <v>42574</v>
      </c>
      <c r="B674" s="9">
        <v>504</v>
      </c>
      <c r="C674" s="10">
        <v>0.86875000000000002</v>
      </c>
      <c r="D674" s="9" t="s">
        <v>6</v>
      </c>
      <c r="E674" s="9">
        <v>38</v>
      </c>
      <c r="F674" s="9" t="s">
        <v>18</v>
      </c>
      <c r="G674" s="13">
        <f t="shared" si="110"/>
        <v>4</v>
      </c>
      <c r="H674">
        <f t="shared" si="111"/>
        <v>6</v>
      </c>
      <c r="I674" s="14">
        <f t="shared" si="112"/>
        <v>21</v>
      </c>
      <c r="J674" s="14">
        <f t="shared" si="113"/>
        <v>4</v>
      </c>
      <c r="K674" s="14">
        <f t="shared" si="114"/>
        <v>4</v>
      </c>
      <c r="L674" s="14">
        <f t="shared" si="115"/>
        <v>4</v>
      </c>
      <c r="M674" s="14">
        <f t="shared" si="116"/>
        <v>3</v>
      </c>
      <c r="N674" s="14">
        <f t="shared" si="117"/>
        <v>3</v>
      </c>
      <c r="O674">
        <f t="shared" si="118"/>
        <v>2016</v>
      </c>
      <c r="P674">
        <f t="shared" si="119"/>
        <v>7</v>
      </c>
      <c r="Q674">
        <f t="shared" si="120"/>
        <v>23</v>
      </c>
      <c r="R674">
        <f>IF(E674=0,1,(IF(E674&lt;=5,2,(IF(E674&lt;=10,3,(IF(E674&gt;=11,4)))))))</f>
        <v>4</v>
      </c>
    </row>
    <row r="675" spans="1:18" x14ac:dyDescent="0.2">
      <c r="A675" s="8">
        <v>42574</v>
      </c>
      <c r="B675" s="9">
        <v>501</v>
      </c>
      <c r="C675" s="10">
        <v>0.875</v>
      </c>
      <c r="D675" s="9" t="s">
        <v>6</v>
      </c>
      <c r="E675" s="9">
        <v>0</v>
      </c>
      <c r="F675" s="9" t="s">
        <v>18</v>
      </c>
      <c r="G675" s="13">
        <f t="shared" si="110"/>
        <v>1</v>
      </c>
      <c r="H675">
        <f t="shared" si="111"/>
        <v>6</v>
      </c>
      <c r="I675" s="14">
        <f t="shared" si="112"/>
        <v>22</v>
      </c>
      <c r="J675" s="14">
        <f t="shared" si="113"/>
        <v>4</v>
      </c>
      <c r="K675" s="14">
        <f t="shared" si="114"/>
        <v>3</v>
      </c>
      <c r="L675" s="14">
        <f t="shared" si="115"/>
        <v>2</v>
      </c>
      <c r="M675" s="14">
        <f t="shared" si="116"/>
        <v>1</v>
      </c>
      <c r="N675" s="14">
        <f t="shared" si="117"/>
        <v>1</v>
      </c>
      <c r="O675">
        <f t="shared" si="118"/>
        <v>2016</v>
      </c>
      <c r="P675">
        <f t="shared" si="119"/>
        <v>7</v>
      </c>
      <c r="Q675">
        <f t="shared" si="120"/>
        <v>23</v>
      </c>
      <c r="R675">
        <f>IF(E675=0,1,(IF(E675&lt;=5,2,(IF(E675&lt;=10,3,(IF(E675&gt;=11,4)))))))</f>
        <v>1</v>
      </c>
    </row>
    <row r="676" spans="1:18" x14ac:dyDescent="0.2">
      <c r="A676" s="8">
        <v>42574</v>
      </c>
      <c r="B676" s="9">
        <v>504</v>
      </c>
      <c r="C676" s="10">
        <v>0.875</v>
      </c>
      <c r="D676" s="9" t="s">
        <v>6</v>
      </c>
      <c r="E676" s="9">
        <v>36</v>
      </c>
      <c r="F676" s="9" t="s">
        <v>18</v>
      </c>
      <c r="G676" s="13">
        <f t="shared" si="110"/>
        <v>4</v>
      </c>
      <c r="H676">
        <f t="shared" si="111"/>
        <v>6</v>
      </c>
      <c r="I676" s="14">
        <f t="shared" si="112"/>
        <v>22</v>
      </c>
      <c r="J676" s="14">
        <f t="shared" si="113"/>
        <v>4</v>
      </c>
      <c r="K676" s="14">
        <f t="shared" si="114"/>
        <v>4</v>
      </c>
      <c r="L676" s="14">
        <f t="shared" si="115"/>
        <v>4</v>
      </c>
      <c r="M676" s="14">
        <f t="shared" si="116"/>
        <v>3</v>
      </c>
      <c r="N676" s="14">
        <f t="shared" si="117"/>
        <v>3</v>
      </c>
      <c r="O676">
        <f t="shared" si="118"/>
        <v>2016</v>
      </c>
      <c r="P676">
        <f t="shared" si="119"/>
        <v>7</v>
      </c>
      <c r="Q676">
        <f t="shared" si="120"/>
        <v>23</v>
      </c>
      <c r="R676">
        <f>IF(E676=0,1,(IF(E676&lt;=5,2,(IF(E676&lt;=10,3,(IF(E676&gt;=11,4)))))))</f>
        <v>4</v>
      </c>
    </row>
    <row r="677" spans="1:18" x14ac:dyDescent="0.2">
      <c r="A677" s="8">
        <v>42574</v>
      </c>
      <c r="B677" s="9">
        <v>514</v>
      </c>
      <c r="C677" s="10">
        <v>0.875</v>
      </c>
      <c r="D677" s="9" t="s">
        <v>6</v>
      </c>
      <c r="E677" s="9">
        <v>36</v>
      </c>
      <c r="F677" s="9" t="s">
        <v>18</v>
      </c>
      <c r="G677" s="13">
        <f t="shared" si="110"/>
        <v>11</v>
      </c>
      <c r="H677">
        <f t="shared" si="111"/>
        <v>6</v>
      </c>
      <c r="I677" s="14">
        <f t="shared" si="112"/>
        <v>22</v>
      </c>
      <c r="J677" s="14">
        <f t="shared" si="113"/>
        <v>4</v>
      </c>
      <c r="K677" s="14">
        <f t="shared" si="114"/>
        <v>2</v>
      </c>
      <c r="L677" s="14">
        <f t="shared" si="115"/>
        <v>1</v>
      </c>
      <c r="M677" s="14">
        <f t="shared" si="116"/>
        <v>3</v>
      </c>
      <c r="N677" s="14">
        <f t="shared" si="117"/>
        <v>1</v>
      </c>
      <c r="O677">
        <f t="shared" si="118"/>
        <v>2016</v>
      </c>
      <c r="P677">
        <f t="shared" si="119"/>
        <v>7</v>
      </c>
      <c r="Q677">
        <f t="shared" si="120"/>
        <v>23</v>
      </c>
      <c r="R677">
        <f>IF(E677=0,1,(IF(E677&lt;=5,2,(IF(E677&lt;=10,3,(IF(E677&gt;=11,4)))))))</f>
        <v>4</v>
      </c>
    </row>
    <row r="678" spans="1:18" x14ac:dyDescent="0.2">
      <c r="A678" s="8">
        <v>42574</v>
      </c>
      <c r="B678" s="9">
        <v>501</v>
      </c>
      <c r="C678" s="10">
        <v>0.87638888888888899</v>
      </c>
      <c r="D678" s="9" t="s">
        <v>6</v>
      </c>
      <c r="E678" s="9">
        <v>0</v>
      </c>
      <c r="F678" s="9" t="s">
        <v>18</v>
      </c>
      <c r="G678" s="13">
        <f t="shared" si="110"/>
        <v>1</v>
      </c>
      <c r="H678">
        <f t="shared" si="111"/>
        <v>6</v>
      </c>
      <c r="I678" s="14">
        <f t="shared" si="112"/>
        <v>22</v>
      </c>
      <c r="J678" s="14">
        <f t="shared" si="113"/>
        <v>4</v>
      </c>
      <c r="K678" s="14">
        <f t="shared" si="114"/>
        <v>3</v>
      </c>
      <c r="L678" s="14">
        <f t="shared" si="115"/>
        <v>2</v>
      </c>
      <c r="M678" s="14">
        <f t="shared" si="116"/>
        <v>1</v>
      </c>
      <c r="N678" s="14">
        <f t="shared" si="117"/>
        <v>1</v>
      </c>
      <c r="O678">
        <f t="shared" si="118"/>
        <v>2016</v>
      </c>
      <c r="P678">
        <f t="shared" si="119"/>
        <v>7</v>
      </c>
      <c r="Q678">
        <f t="shared" si="120"/>
        <v>23</v>
      </c>
      <c r="R678">
        <f>IF(E678=0,1,(IF(E678&lt;=5,2,(IF(E678&lt;=10,3,(IF(E678&gt;=11,4)))))))</f>
        <v>1</v>
      </c>
    </row>
    <row r="679" spans="1:18" x14ac:dyDescent="0.2">
      <c r="A679" s="8">
        <v>42574</v>
      </c>
      <c r="B679" s="9">
        <v>514</v>
      </c>
      <c r="C679" s="10">
        <v>0.87777777777777799</v>
      </c>
      <c r="D679" s="9" t="s">
        <v>6</v>
      </c>
      <c r="E679" s="9">
        <v>15</v>
      </c>
      <c r="F679" s="9" t="s">
        <v>18</v>
      </c>
      <c r="G679" s="13">
        <f t="shared" si="110"/>
        <v>11</v>
      </c>
      <c r="H679">
        <f t="shared" si="111"/>
        <v>6</v>
      </c>
      <c r="I679" s="14">
        <f t="shared" si="112"/>
        <v>22</v>
      </c>
      <c r="J679" s="14">
        <f t="shared" si="113"/>
        <v>4</v>
      </c>
      <c r="K679" s="14">
        <f t="shared" si="114"/>
        <v>2</v>
      </c>
      <c r="L679" s="14">
        <f t="shared" si="115"/>
        <v>1</v>
      </c>
      <c r="M679" s="14">
        <f t="shared" si="116"/>
        <v>3</v>
      </c>
      <c r="N679" s="14">
        <f t="shared" si="117"/>
        <v>1</v>
      </c>
      <c r="O679">
        <f t="shared" si="118"/>
        <v>2016</v>
      </c>
      <c r="P679">
        <f t="shared" si="119"/>
        <v>7</v>
      </c>
      <c r="Q679">
        <f t="shared" si="120"/>
        <v>23</v>
      </c>
      <c r="R679">
        <f>IF(E679=0,1,(IF(E679&lt;=5,2,(IF(E679&lt;=10,3,(IF(E679&gt;=11,4)))))))</f>
        <v>4</v>
      </c>
    </row>
    <row r="680" spans="1:18" x14ac:dyDescent="0.2">
      <c r="A680" s="8">
        <v>42574</v>
      </c>
      <c r="B680" s="9">
        <v>504</v>
      </c>
      <c r="C680" s="10">
        <v>0.90347222222222201</v>
      </c>
      <c r="D680" s="9" t="s">
        <v>6</v>
      </c>
      <c r="E680" s="9">
        <v>8</v>
      </c>
      <c r="F680" s="9" t="s">
        <v>18</v>
      </c>
      <c r="G680" s="13">
        <f t="shared" si="110"/>
        <v>4</v>
      </c>
      <c r="H680">
        <f t="shared" si="111"/>
        <v>6</v>
      </c>
      <c r="I680" s="14">
        <f t="shared" si="112"/>
        <v>22</v>
      </c>
      <c r="J680" s="14">
        <f t="shared" si="113"/>
        <v>4</v>
      </c>
      <c r="K680" s="14">
        <f t="shared" si="114"/>
        <v>4</v>
      </c>
      <c r="L680" s="14">
        <f t="shared" si="115"/>
        <v>4</v>
      </c>
      <c r="M680" s="14">
        <f t="shared" si="116"/>
        <v>3</v>
      </c>
      <c r="N680" s="14">
        <f t="shared" si="117"/>
        <v>3</v>
      </c>
      <c r="O680">
        <f t="shared" si="118"/>
        <v>2016</v>
      </c>
      <c r="P680">
        <f t="shared" si="119"/>
        <v>7</v>
      </c>
      <c r="Q680">
        <f t="shared" si="120"/>
        <v>23</v>
      </c>
      <c r="R680">
        <f>IF(E680=0,1,(IF(E680&lt;=5,2,(IF(E680&lt;=10,3,(IF(E680&gt;=11,4)))))))</f>
        <v>3</v>
      </c>
    </row>
    <row r="681" spans="1:18" x14ac:dyDescent="0.2">
      <c r="A681" s="8">
        <v>42574</v>
      </c>
      <c r="B681" s="9">
        <v>504</v>
      </c>
      <c r="C681" s="10">
        <v>0.98888888888888904</v>
      </c>
      <c r="D681" s="9" t="s">
        <v>6</v>
      </c>
      <c r="E681" s="9">
        <v>8</v>
      </c>
      <c r="F681" s="9" t="s">
        <v>18</v>
      </c>
      <c r="G681" s="13">
        <f t="shared" si="110"/>
        <v>4</v>
      </c>
      <c r="H681">
        <f t="shared" si="111"/>
        <v>6</v>
      </c>
      <c r="I681" s="14">
        <f t="shared" si="112"/>
        <v>24</v>
      </c>
      <c r="J681" s="14">
        <f t="shared" si="113"/>
        <v>4</v>
      </c>
      <c r="K681" s="14">
        <f t="shared" si="114"/>
        <v>4</v>
      </c>
      <c r="L681" s="14">
        <f t="shared" si="115"/>
        <v>4</v>
      </c>
      <c r="M681" s="14">
        <f t="shared" si="116"/>
        <v>3</v>
      </c>
      <c r="N681" s="14">
        <f t="shared" si="117"/>
        <v>3</v>
      </c>
      <c r="O681">
        <f t="shared" si="118"/>
        <v>2016</v>
      </c>
      <c r="P681">
        <f t="shared" si="119"/>
        <v>7</v>
      </c>
      <c r="Q681">
        <f t="shared" si="120"/>
        <v>23</v>
      </c>
      <c r="R681">
        <f>IF(E681=0,1,(IF(E681&lt;=5,2,(IF(E681&lt;=10,3,(IF(E681&gt;=11,4)))))))</f>
        <v>3</v>
      </c>
    </row>
    <row r="682" spans="1:18" x14ac:dyDescent="0.2">
      <c r="A682" s="8">
        <v>42575</v>
      </c>
      <c r="B682" s="9">
        <v>504</v>
      </c>
      <c r="C682" s="10">
        <v>7.0138888888888903E-2</v>
      </c>
      <c r="D682" s="9" t="s">
        <v>7</v>
      </c>
      <c r="E682" s="9">
        <v>12</v>
      </c>
      <c r="F682" s="9" t="s">
        <v>18</v>
      </c>
      <c r="G682" s="13">
        <f t="shared" si="110"/>
        <v>4</v>
      </c>
      <c r="H682">
        <f t="shared" si="111"/>
        <v>7</v>
      </c>
      <c r="I682" s="14">
        <f t="shared" si="112"/>
        <v>2</v>
      </c>
      <c r="J682" s="14">
        <f t="shared" si="113"/>
        <v>4</v>
      </c>
      <c r="K682" s="14">
        <f t="shared" si="114"/>
        <v>4</v>
      </c>
      <c r="L682" s="14">
        <f t="shared" si="115"/>
        <v>4</v>
      </c>
      <c r="M682" s="14">
        <f t="shared" si="116"/>
        <v>3</v>
      </c>
      <c r="N682" s="14">
        <f t="shared" si="117"/>
        <v>3</v>
      </c>
      <c r="O682">
        <f t="shared" si="118"/>
        <v>2016</v>
      </c>
      <c r="P682">
        <f t="shared" si="119"/>
        <v>7</v>
      </c>
      <c r="Q682">
        <f t="shared" si="120"/>
        <v>24</v>
      </c>
      <c r="R682">
        <f>IF(E682=0,1,(IF(E682&lt;=5,2,(IF(E682&lt;=10,3,(IF(E682&gt;=11,4)))))))</f>
        <v>4</v>
      </c>
    </row>
    <row r="683" spans="1:18" x14ac:dyDescent="0.2">
      <c r="A683" s="8">
        <v>42575</v>
      </c>
      <c r="B683" s="9">
        <v>514</v>
      </c>
      <c r="C683" s="10">
        <v>7.9166666666666705E-2</v>
      </c>
      <c r="D683" s="9" t="s">
        <v>7</v>
      </c>
      <c r="E683" s="9">
        <v>15</v>
      </c>
      <c r="F683" s="9" t="s">
        <v>19</v>
      </c>
      <c r="G683" s="13">
        <f t="shared" si="110"/>
        <v>11</v>
      </c>
      <c r="H683">
        <f t="shared" si="111"/>
        <v>7</v>
      </c>
      <c r="I683" s="14">
        <f t="shared" si="112"/>
        <v>2</v>
      </c>
      <c r="J683" s="14">
        <f t="shared" si="113"/>
        <v>2</v>
      </c>
      <c r="K683" s="14">
        <f t="shared" si="114"/>
        <v>2</v>
      </c>
      <c r="L683" s="14">
        <f t="shared" si="115"/>
        <v>1</v>
      </c>
      <c r="M683" s="14">
        <f t="shared" si="116"/>
        <v>3</v>
      </c>
      <c r="N683" s="14">
        <f t="shared" si="117"/>
        <v>1</v>
      </c>
      <c r="O683">
        <f t="shared" si="118"/>
        <v>2016</v>
      </c>
      <c r="P683">
        <f t="shared" si="119"/>
        <v>7</v>
      </c>
      <c r="Q683">
        <f t="shared" si="120"/>
        <v>24</v>
      </c>
      <c r="R683">
        <f>IF(E683=0,1,(IF(E683&lt;=5,2,(IF(E683&lt;=10,3,(IF(E683&gt;=11,4)))))))</f>
        <v>4</v>
      </c>
    </row>
    <row r="684" spans="1:18" x14ac:dyDescent="0.2">
      <c r="A684" s="8">
        <v>42575</v>
      </c>
      <c r="B684" s="9">
        <v>512</v>
      </c>
      <c r="C684" s="10">
        <v>0.22222222222222199</v>
      </c>
      <c r="D684" s="9" t="s">
        <v>7</v>
      </c>
      <c r="E684" s="9">
        <v>123</v>
      </c>
      <c r="F684" s="9" t="s">
        <v>18</v>
      </c>
      <c r="G684" s="13">
        <f t="shared" si="110"/>
        <v>10</v>
      </c>
      <c r="H684">
        <f t="shared" si="111"/>
        <v>7</v>
      </c>
      <c r="I684" s="14">
        <f t="shared" si="112"/>
        <v>6</v>
      </c>
      <c r="J684" s="14">
        <f t="shared" si="113"/>
        <v>4</v>
      </c>
      <c r="K684" s="14">
        <f t="shared" si="114"/>
        <v>3</v>
      </c>
      <c r="L684" s="14">
        <f t="shared" si="115"/>
        <v>1</v>
      </c>
      <c r="M684" s="14">
        <f t="shared" si="116"/>
        <v>3</v>
      </c>
      <c r="N684" s="14">
        <f t="shared" si="117"/>
        <v>3</v>
      </c>
      <c r="O684">
        <f t="shared" si="118"/>
        <v>2016</v>
      </c>
      <c r="P684">
        <f t="shared" si="119"/>
        <v>7</v>
      </c>
      <c r="Q684">
        <f t="shared" si="120"/>
        <v>24</v>
      </c>
      <c r="R684">
        <f>IF(E684=0,1,(IF(E684&lt;=5,2,(IF(E684&lt;=10,3,(IF(E684&gt;=11,4)))))))</f>
        <v>4</v>
      </c>
    </row>
    <row r="685" spans="1:18" x14ac:dyDescent="0.2">
      <c r="A685" s="8">
        <v>42575</v>
      </c>
      <c r="B685" s="9">
        <v>504</v>
      </c>
      <c r="C685" s="10">
        <v>0.25902777777777802</v>
      </c>
      <c r="D685" s="9" t="s">
        <v>7</v>
      </c>
      <c r="E685" s="9">
        <v>9</v>
      </c>
      <c r="F685" s="9" t="s">
        <v>18</v>
      </c>
      <c r="G685" s="13">
        <f t="shared" si="110"/>
        <v>4</v>
      </c>
      <c r="H685">
        <f t="shared" si="111"/>
        <v>7</v>
      </c>
      <c r="I685" s="14">
        <f t="shared" si="112"/>
        <v>7</v>
      </c>
      <c r="J685" s="14">
        <f t="shared" si="113"/>
        <v>4</v>
      </c>
      <c r="K685" s="14">
        <f t="shared" si="114"/>
        <v>4</v>
      </c>
      <c r="L685" s="14">
        <f t="shared" si="115"/>
        <v>4</v>
      </c>
      <c r="M685" s="14">
        <f t="shared" si="116"/>
        <v>3</v>
      </c>
      <c r="N685" s="14">
        <f t="shared" si="117"/>
        <v>3</v>
      </c>
      <c r="O685">
        <f t="shared" si="118"/>
        <v>2016</v>
      </c>
      <c r="P685">
        <f t="shared" si="119"/>
        <v>7</v>
      </c>
      <c r="Q685">
        <f t="shared" si="120"/>
        <v>24</v>
      </c>
      <c r="R685">
        <f>IF(E685=0,1,(IF(E685&lt;=5,2,(IF(E685&lt;=10,3,(IF(E685&gt;=11,4)))))))</f>
        <v>3</v>
      </c>
    </row>
    <row r="686" spans="1:18" x14ac:dyDescent="0.2">
      <c r="A686" s="8">
        <v>42575</v>
      </c>
      <c r="B686" s="9">
        <v>504</v>
      </c>
      <c r="C686" s="10">
        <v>0.28888888888888897</v>
      </c>
      <c r="D686" s="9" t="s">
        <v>7</v>
      </c>
      <c r="E686" s="9">
        <v>8</v>
      </c>
      <c r="F686" s="9" t="s">
        <v>18</v>
      </c>
      <c r="G686" s="13">
        <f t="shared" si="110"/>
        <v>4</v>
      </c>
      <c r="H686">
        <f t="shared" si="111"/>
        <v>7</v>
      </c>
      <c r="I686" s="14">
        <f t="shared" si="112"/>
        <v>7</v>
      </c>
      <c r="J686" s="14">
        <f t="shared" si="113"/>
        <v>4</v>
      </c>
      <c r="K686" s="14">
        <f t="shared" si="114"/>
        <v>4</v>
      </c>
      <c r="L686" s="14">
        <f t="shared" si="115"/>
        <v>4</v>
      </c>
      <c r="M686" s="14">
        <f t="shared" si="116"/>
        <v>3</v>
      </c>
      <c r="N686" s="14">
        <f t="shared" si="117"/>
        <v>3</v>
      </c>
      <c r="O686">
        <f t="shared" si="118"/>
        <v>2016</v>
      </c>
      <c r="P686">
        <f t="shared" si="119"/>
        <v>7</v>
      </c>
      <c r="Q686">
        <f t="shared" si="120"/>
        <v>24</v>
      </c>
      <c r="R686">
        <f>IF(E686=0,1,(IF(E686&lt;=5,2,(IF(E686&lt;=10,3,(IF(E686&gt;=11,4)))))))</f>
        <v>3</v>
      </c>
    </row>
    <row r="687" spans="1:18" x14ac:dyDescent="0.2">
      <c r="A687" s="8">
        <v>42575</v>
      </c>
      <c r="B687" s="9">
        <v>512</v>
      </c>
      <c r="C687" s="10">
        <v>0.30694444444444402</v>
      </c>
      <c r="D687" s="9" t="s">
        <v>7</v>
      </c>
      <c r="E687" s="9">
        <v>9</v>
      </c>
      <c r="F687" s="9" t="s">
        <v>19</v>
      </c>
      <c r="G687" s="13">
        <f t="shared" si="110"/>
        <v>10</v>
      </c>
      <c r="H687">
        <f t="shared" si="111"/>
        <v>7</v>
      </c>
      <c r="I687" s="14">
        <f t="shared" si="112"/>
        <v>8</v>
      </c>
      <c r="J687" s="14">
        <f t="shared" si="113"/>
        <v>2</v>
      </c>
      <c r="K687" s="14">
        <f t="shared" si="114"/>
        <v>3</v>
      </c>
      <c r="L687" s="14">
        <f t="shared" si="115"/>
        <v>1</v>
      </c>
      <c r="M687" s="14">
        <f t="shared" si="116"/>
        <v>3</v>
      </c>
      <c r="N687" s="14">
        <f t="shared" si="117"/>
        <v>3</v>
      </c>
      <c r="O687">
        <f t="shared" si="118"/>
        <v>2016</v>
      </c>
      <c r="P687">
        <f t="shared" si="119"/>
        <v>7</v>
      </c>
      <c r="Q687">
        <f t="shared" si="120"/>
        <v>24</v>
      </c>
      <c r="R687">
        <f>IF(E687=0,1,(IF(E687&lt;=5,2,(IF(E687&lt;=10,3,(IF(E687&gt;=11,4)))))))</f>
        <v>3</v>
      </c>
    </row>
    <row r="688" spans="1:18" x14ac:dyDescent="0.2">
      <c r="A688" s="8">
        <v>42575</v>
      </c>
      <c r="B688" s="9">
        <v>509</v>
      </c>
      <c r="C688" s="10">
        <v>0.32638888888888901</v>
      </c>
      <c r="D688" s="9" t="s">
        <v>7</v>
      </c>
      <c r="E688" s="9">
        <v>7</v>
      </c>
      <c r="F688" s="9" t="s">
        <v>18</v>
      </c>
      <c r="G688" s="13">
        <f t="shared" si="110"/>
        <v>7</v>
      </c>
      <c r="H688">
        <f t="shared" si="111"/>
        <v>7</v>
      </c>
      <c r="I688" s="14">
        <f t="shared" si="112"/>
        <v>8</v>
      </c>
      <c r="J688" s="14">
        <f t="shared" si="113"/>
        <v>4</v>
      </c>
      <c r="K688" s="14">
        <f t="shared" si="114"/>
        <v>1</v>
      </c>
      <c r="L688" s="14">
        <f t="shared" si="115"/>
        <v>2</v>
      </c>
      <c r="M688" s="14">
        <f t="shared" si="116"/>
        <v>2</v>
      </c>
      <c r="N688" s="14">
        <f t="shared" si="117"/>
        <v>2</v>
      </c>
      <c r="O688">
        <f t="shared" si="118"/>
        <v>2016</v>
      </c>
      <c r="P688">
        <f t="shared" si="119"/>
        <v>7</v>
      </c>
      <c r="Q688">
        <f t="shared" si="120"/>
        <v>24</v>
      </c>
      <c r="R688">
        <f>IF(E688=0,1,(IF(E688&lt;=5,2,(IF(E688&lt;=10,3,(IF(E688&gt;=11,4)))))))</f>
        <v>3</v>
      </c>
    </row>
    <row r="689" spans="1:18" x14ac:dyDescent="0.2">
      <c r="A689" s="8">
        <v>42575</v>
      </c>
      <c r="B689" s="9">
        <v>510</v>
      </c>
      <c r="C689" s="10">
        <v>0.38194444444444398</v>
      </c>
      <c r="D689" s="9" t="s">
        <v>7</v>
      </c>
      <c r="E689" s="9">
        <v>1</v>
      </c>
      <c r="F689" s="9" t="s">
        <v>13</v>
      </c>
      <c r="G689" s="13">
        <f t="shared" si="110"/>
        <v>8</v>
      </c>
      <c r="H689">
        <f t="shared" si="111"/>
        <v>7</v>
      </c>
      <c r="I689" s="14">
        <f t="shared" si="112"/>
        <v>10</v>
      </c>
      <c r="J689" s="14">
        <f t="shared" si="113"/>
        <v>1</v>
      </c>
      <c r="K689" s="14">
        <f t="shared" si="114"/>
        <v>1</v>
      </c>
      <c r="L689" s="14">
        <f t="shared" si="115"/>
        <v>3</v>
      </c>
      <c r="M689" s="14">
        <f t="shared" si="116"/>
        <v>3</v>
      </c>
      <c r="N689" s="14">
        <f t="shared" si="117"/>
        <v>3</v>
      </c>
      <c r="O689">
        <f t="shared" si="118"/>
        <v>2016</v>
      </c>
      <c r="P689">
        <f t="shared" si="119"/>
        <v>7</v>
      </c>
      <c r="Q689">
        <f t="shared" si="120"/>
        <v>24</v>
      </c>
      <c r="R689">
        <f>IF(E689=0,1,(IF(E689&lt;=5,2,(IF(E689&lt;=10,3,(IF(E689&gt;=11,4)))))))</f>
        <v>2</v>
      </c>
    </row>
    <row r="690" spans="1:18" x14ac:dyDescent="0.2">
      <c r="A690" s="8">
        <v>42575</v>
      </c>
      <c r="B690" s="9">
        <v>509</v>
      </c>
      <c r="C690" s="10">
        <v>0.43888888888888899</v>
      </c>
      <c r="D690" s="9" t="s">
        <v>7</v>
      </c>
      <c r="E690" s="9">
        <v>4</v>
      </c>
      <c r="F690" s="9" t="s">
        <v>18</v>
      </c>
      <c r="G690" s="13">
        <f t="shared" si="110"/>
        <v>7</v>
      </c>
      <c r="H690">
        <f t="shared" si="111"/>
        <v>7</v>
      </c>
      <c r="I690" s="14">
        <f t="shared" si="112"/>
        <v>11</v>
      </c>
      <c r="J690" s="14">
        <f t="shared" si="113"/>
        <v>4</v>
      </c>
      <c r="K690" s="14">
        <f t="shared" si="114"/>
        <v>1</v>
      </c>
      <c r="L690" s="14">
        <f t="shared" si="115"/>
        <v>2</v>
      </c>
      <c r="M690" s="14">
        <f t="shared" si="116"/>
        <v>2</v>
      </c>
      <c r="N690" s="14">
        <f t="shared" si="117"/>
        <v>2</v>
      </c>
      <c r="O690">
        <f t="shared" si="118"/>
        <v>2016</v>
      </c>
      <c r="P690">
        <f t="shared" si="119"/>
        <v>7</v>
      </c>
      <c r="Q690">
        <f t="shared" si="120"/>
        <v>24</v>
      </c>
      <c r="R690">
        <f>IF(E690=0,1,(IF(E690&lt;=5,2,(IF(E690&lt;=10,3,(IF(E690&gt;=11,4)))))))</f>
        <v>2</v>
      </c>
    </row>
    <row r="691" spans="1:18" x14ac:dyDescent="0.2">
      <c r="A691" s="8">
        <v>42575</v>
      </c>
      <c r="B691" s="9">
        <v>501</v>
      </c>
      <c r="C691" s="10">
        <v>0.44722222222222202</v>
      </c>
      <c r="D691" s="9" t="s">
        <v>7</v>
      </c>
      <c r="E691" s="9">
        <v>8</v>
      </c>
      <c r="F691" s="9" t="s">
        <v>18</v>
      </c>
      <c r="G691" s="13">
        <f t="shared" si="110"/>
        <v>1</v>
      </c>
      <c r="H691">
        <f t="shared" si="111"/>
        <v>7</v>
      </c>
      <c r="I691" s="14">
        <f t="shared" si="112"/>
        <v>11</v>
      </c>
      <c r="J691" s="14">
        <f t="shared" si="113"/>
        <v>4</v>
      </c>
      <c r="K691" s="14">
        <f t="shared" si="114"/>
        <v>3</v>
      </c>
      <c r="L691" s="14">
        <f t="shared" si="115"/>
        <v>2</v>
      </c>
      <c r="M691" s="14">
        <f t="shared" si="116"/>
        <v>1</v>
      </c>
      <c r="N691" s="14">
        <f t="shared" si="117"/>
        <v>1</v>
      </c>
      <c r="O691">
        <f t="shared" si="118"/>
        <v>2016</v>
      </c>
      <c r="P691">
        <f t="shared" si="119"/>
        <v>7</v>
      </c>
      <c r="Q691">
        <f t="shared" si="120"/>
        <v>24</v>
      </c>
      <c r="R691">
        <f>IF(E691=0,1,(IF(E691&lt;=5,2,(IF(E691&lt;=10,3,(IF(E691&gt;=11,4)))))))</f>
        <v>3</v>
      </c>
    </row>
    <row r="692" spans="1:18" x14ac:dyDescent="0.2">
      <c r="A692" s="8">
        <v>42575</v>
      </c>
      <c r="B692" s="9">
        <v>510</v>
      </c>
      <c r="C692" s="10">
        <v>0.48749999999999999</v>
      </c>
      <c r="D692" s="9" t="s">
        <v>7</v>
      </c>
      <c r="E692" s="9">
        <v>5</v>
      </c>
      <c r="F692" s="9" t="s">
        <v>18</v>
      </c>
      <c r="G692" s="13">
        <f t="shared" si="110"/>
        <v>8</v>
      </c>
      <c r="H692">
        <f t="shared" si="111"/>
        <v>7</v>
      </c>
      <c r="I692" s="14">
        <f t="shared" si="112"/>
        <v>12</v>
      </c>
      <c r="J692" s="14">
        <f t="shared" si="113"/>
        <v>4</v>
      </c>
      <c r="K692" s="14">
        <f t="shared" si="114"/>
        <v>1</v>
      </c>
      <c r="L692" s="14">
        <f t="shared" si="115"/>
        <v>3</v>
      </c>
      <c r="M692" s="14">
        <f t="shared" si="116"/>
        <v>3</v>
      </c>
      <c r="N692" s="14">
        <f t="shared" si="117"/>
        <v>3</v>
      </c>
      <c r="O692">
        <f t="shared" si="118"/>
        <v>2016</v>
      </c>
      <c r="P692">
        <f t="shared" si="119"/>
        <v>7</v>
      </c>
      <c r="Q692">
        <f t="shared" si="120"/>
        <v>24</v>
      </c>
      <c r="R692">
        <f>IF(E692=0,1,(IF(E692&lt;=5,2,(IF(E692&lt;=10,3,(IF(E692&gt;=11,4)))))))</f>
        <v>2</v>
      </c>
    </row>
    <row r="693" spans="1:18" x14ac:dyDescent="0.2">
      <c r="A693" s="8">
        <v>42575</v>
      </c>
      <c r="B693" s="9">
        <v>501</v>
      </c>
      <c r="C693" s="10">
        <v>0.52569444444444402</v>
      </c>
      <c r="D693" s="9" t="s">
        <v>7</v>
      </c>
      <c r="E693" s="9">
        <v>14</v>
      </c>
      <c r="F693" s="9" t="s">
        <v>19</v>
      </c>
      <c r="G693" s="13">
        <f t="shared" si="110"/>
        <v>1</v>
      </c>
      <c r="H693">
        <f t="shared" si="111"/>
        <v>7</v>
      </c>
      <c r="I693" s="14">
        <f t="shared" si="112"/>
        <v>13</v>
      </c>
      <c r="J693" s="14">
        <f t="shared" si="113"/>
        <v>2</v>
      </c>
      <c r="K693" s="14">
        <f t="shared" si="114"/>
        <v>3</v>
      </c>
      <c r="L693" s="14">
        <f t="shared" si="115"/>
        <v>2</v>
      </c>
      <c r="M693" s="14">
        <f t="shared" si="116"/>
        <v>1</v>
      </c>
      <c r="N693" s="14">
        <f t="shared" si="117"/>
        <v>1</v>
      </c>
      <c r="O693">
        <f t="shared" si="118"/>
        <v>2016</v>
      </c>
      <c r="P693">
        <f t="shared" si="119"/>
        <v>7</v>
      </c>
      <c r="Q693">
        <f t="shared" si="120"/>
        <v>24</v>
      </c>
      <c r="R693">
        <f>IF(E693=0,1,(IF(E693&lt;=5,2,(IF(E693&lt;=10,3,(IF(E693&gt;=11,4)))))))</f>
        <v>4</v>
      </c>
    </row>
    <row r="694" spans="1:18" x14ac:dyDescent="0.2">
      <c r="A694" s="8">
        <v>42575</v>
      </c>
      <c r="B694" s="9">
        <v>510</v>
      </c>
      <c r="C694" s="10">
        <v>0.54930555555555605</v>
      </c>
      <c r="D694" s="9" t="s">
        <v>7</v>
      </c>
      <c r="E694" s="9">
        <v>4</v>
      </c>
      <c r="F694" s="9" t="s">
        <v>18</v>
      </c>
      <c r="G694" s="13">
        <f t="shared" si="110"/>
        <v>8</v>
      </c>
      <c r="H694">
        <f t="shared" si="111"/>
        <v>7</v>
      </c>
      <c r="I694" s="14">
        <f t="shared" si="112"/>
        <v>14</v>
      </c>
      <c r="J694" s="14">
        <f t="shared" si="113"/>
        <v>4</v>
      </c>
      <c r="K694" s="14">
        <f t="shared" si="114"/>
        <v>1</v>
      </c>
      <c r="L694" s="14">
        <f t="shared" si="115"/>
        <v>3</v>
      </c>
      <c r="M694" s="14">
        <f t="shared" si="116"/>
        <v>3</v>
      </c>
      <c r="N694" s="14">
        <f t="shared" si="117"/>
        <v>3</v>
      </c>
      <c r="O694">
        <f t="shared" si="118"/>
        <v>2016</v>
      </c>
      <c r="P694">
        <f t="shared" si="119"/>
        <v>7</v>
      </c>
      <c r="Q694">
        <f t="shared" si="120"/>
        <v>24</v>
      </c>
      <c r="R694">
        <f>IF(E694=0,1,(IF(E694&lt;=5,2,(IF(E694&lt;=10,3,(IF(E694&gt;=11,4)))))))</f>
        <v>2</v>
      </c>
    </row>
    <row r="695" spans="1:18" x14ac:dyDescent="0.2">
      <c r="A695" s="8">
        <v>42575</v>
      </c>
      <c r="B695" s="9">
        <v>504</v>
      </c>
      <c r="C695" s="10">
        <v>0.60138888888888897</v>
      </c>
      <c r="D695" s="9" t="s">
        <v>7</v>
      </c>
      <c r="E695" s="9">
        <v>27</v>
      </c>
      <c r="F695" s="9" t="s">
        <v>18</v>
      </c>
      <c r="G695" s="13">
        <f t="shared" si="110"/>
        <v>4</v>
      </c>
      <c r="H695">
        <f t="shared" si="111"/>
        <v>7</v>
      </c>
      <c r="I695" s="14">
        <f t="shared" si="112"/>
        <v>15</v>
      </c>
      <c r="J695" s="14">
        <f t="shared" si="113"/>
        <v>4</v>
      </c>
      <c r="K695" s="14">
        <f t="shared" si="114"/>
        <v>4</v>
      </c>
      <c r="L695" s="14">
        <f t="shared" si="115"/>
        <v>4</v>
      </c>
      <c r="M695" s="14">
        <f t="shared" si="116"/>
        <v>3</v>
      </c>
      <c r="N695" s="14">
        <f t="shared" si="117"/>
        <v>3</v>
      </c>
      <c r="O695">
        <f t="shared" si="118"/>
        <v>2016</v>
      </c>
      <c r="P695">
        <f t="shared" si="119"/>
        <v>7</v>
      </c>
      <c r="Q695">
        <f t="shared" si="120"/>
        <v>24</v>
      </c>
      <c r="R695">
        <f>IF(E695=0,1,(IF(E695&lt;=5,2,(IF(E695&lt;=10,3,(IF(E695&gt;=11,4)))))))</f>
        <v>4</v>
      </c>
    </row>
    <row r="696" spans="1:18" x14ac:dyDescent="0.2">
      <c r="A696" s="8">
        <v>42575</v>
      </c>
      <c r="B696" s="9">
        <v>501</v>
      </c>
      <c r="C696" s="10">
        <v>0.60138888888888897</v>
      </c>
      <c r="D696" s="9" t="s">
        <v>7</v>
      </c>
      <c r="E696" s="9">
        <v>32</v>
      </c>
      <c r="F696" s="9" t="s">
        <v>19</v>
      </c>
      <c r="G696" s="13">
        <f t="shared" si="110"/>
        <v>1</v>
      </c>
      <c r="H696">
        <f t="shared" si="111"/>
        <v>7</v>
      </c>
      <c r="I696" s="14">
        <f t="shared" si="112"/>
        <v>15</v>
      </c>
      <c r="J696" s="14">
        <f t="shared" si="113"/>
        <v>2</v>
      </c>
      <c r="K696" s="14">
        <f t="shared" si="114"/>
        <v>3</v>
      </c>
      <c r="L696" s="14">
        <f t="shared" si="115"/>
        <v>2</v>
      </c>
      <c r="M696" s="14">
        <f t="shared" si="116"/>
        <v>1</v>
      </c>
      <c r="N696" s="14">
        <f t="shared" si="117"/>
        <v>1</v>
      </c>
      <c r="O696">
        <f t="shared" si="118"/>
        <v>2016</v>
      </c>
      <c r="P696">
        <f t="shared" si="119"/>
        <v>7</v>
      </c>
      <c r="Q696">
        <f t="shared" si="120"/>
        <v>24</v>
      </c>
      <c r="R696">
        <f>IF(E696=0,1,(IF(E696&lt;=5,2,(IF(E696&lt;=10,3,(IF(E696&gt;=11,4)))))))</f>
        <v>4</v>
      </c>
    </row>
    <row r="697" spans="1:18" x14ac:dyDescent="0.2">
      <c r="A697" s="8">
        <v>42575</v>
      </c>
      <c r="B697" s="9">
        <v>504</v>
      </c>
      <c r="C697" s="10">
        <v>0.60138888888888897</v>
      </c>
      <c r="D697" s="9" t="s">
        <v>7</v>
      </c>
      <c r="E697" s="9">
        <v>27</v>
      </c>
      <c r="F697" s="9" t="s">
        <v>19</v>
      </c>
      <c r="G697" s="13">
        <f t="shared" si="110"/>
        <v>4</v>
      </c>
      <c r="H697">
        <f t="shared" si="111"/>
        <v>7</v>
      </c>
      <c r="I697" s="14">
        <f t="shared" si="112"/>
        <v>15</v>
      </c>
      <c r="J697" s="14">
        <f t="shared" si="113"/>
        <v>2</v>
      </c>
      <c r="K697" s="14">
        <f t="shared" si="114"/>
        <v>4</v>
      </c>
      <c r="L697" s="14">
        <f t="shared" si="115"/>
        <v>4</v>
      </c>
      <c r="M697" s="14">
        <f t="shared" si="116"/>
        <v>3</v>
      </c>
      <c r="N697" s="14">
        <f t="shared" si="117"/>
        <v>3</v>
      </c>
      <c r="O697">
        <f t="shared" si="118"/>
        <v>2016</v>
      </c>
      <c r="P697">
        <f t="shared" si="119"/>
        <v>7</v>
      </c>
      <c r="Q697">
        <f t="shared" si="120"/>
        <v>24</v>
      </c>
      <c r="R697">
        <f>IF(E697=0,1,(IF(E697&lt;=5,2,(IF(E697&lt;=10,3,(IF(E697&gt;=11,4)))))))</f>
        <v>4</v>
      </c>
    </row>
    <row r="698" spans="1:18" x14ac:dyDescent="0.2">
      <c r="A698" s="8">
        <v>42575</v>
      </c>
      <c r="B698" s="9">
        <v>504</v>
      </c>
      <c r="C698" s="10">
        <v>0.60694444444444395</v>
      </c>
      <c r="D698" s="9" t="s">
        <v>7</v>
      </c>
      <c r="E698" s="9">
        <v>19</v>
      </c>
      <c r="F698" s="9" t="s">
        <v>19</v>
      </c>
      <c r="G698" s="13">
        <f t="shared" si="110"/>
        <v>4</v>
      </c>
      <c r="H698">
        <f t="shared" si="111"/>
        <v>7</v>
      </c>
      <c r="I698" s="14">
        <f t="shared" si="112"/>
        <v>15</v>
      </c>
      <c r="J698" s="14">
        <f t="shared" si="113"/>
        <v>2</v>
      </c>
      <c r="K698" s="14">
        <f t="shared" si="114"/>
        <v>4</v>
      </c>
      <c r="L698" s="14">
        <f t="shared" si="115"/>
        <v>4</v>
      </c>
      <c r="M698" s="14">
        <f t="shared" si="116"/>
        <v>3</v>
      </c>
      <c r="N698" s="14">
        <f t="shared" si="117"/>
        <v>3</v>
      </c>
      <c r="O698">
        <f t="shared" si="118"/>
        <v>2016</v>
      </c>
      <c r="P698">
        <f t="shared" si="119"/>
        <v>7</v>
      </c>
      <c r="Q698">
        <f t="shared" si="120"/>
        <v>24</v>
      </c>
      <c r="R698">
        <f>IF(E698=0,1,(IF(E698&lt;=5,2,(IF(E698&lt;=10,3,(IF(E698&gt;=11,4)))))))</f>
        <v>4</v>
      </c>
    </row>
    <row r="699" spans="1:18" x14ac:dyDescent="0.2">
      <c r="A699" s="8">
        <v>42575</v>
      </c>
      <c r="B699" s="9">
        <v>501</v>
      </c>
      <c r="C699" s="10">
        <v>0.61805555555555602</v>
      </c>
      <c r="D699" s="9" t="s">
        <v>7</v>
      </c>
      <c r="E699" s="9">
        <v>5</v>
      </c>
      <c r="F699" s="9" t="s">
        <v>19</v>
      </c>
      <c r="G699" s="13">
        <f t="shared" si="110"/>
        <v>1</v>
      </c>
      <c r="H699">
        <f t="shared" si="111"/>
        <v>7</v>
      </c>
      <c r="I699" s="14">
        <f t="shared" si="112"/>
        <v>15</v>
      </c>
      <c r="J699" s="14">
        <f t="shared" si="113"/>
        <v>2</v>
      </c>
      <c r="K699" s="14">
        <f t="shared" si="114"/>
        <v>3</v>
      </c>
      <c r="L699" s="14">
        <f t="shared" si="115"/>
        <v>2</v>
      </c>
      <c r="M699" s="14">
        <f t="shared" si="116"/>
        <v>1</v>
      </c>
      <c r="N699" s="14">
        <f t="shared" si="117"/>
        <v>1</v>
      </c>
      <c r="O699">
        <f t="shared" si="118"/>
        <v>2016</v>
      </c>
      <c r="P699">
        <f t="shared" si="119"/>
        <v>7</v>
      </c>
      <c r="Q699">
        <f t="shared" si="120"/>
        <v>24</v>
      </c>
      <c r="R699">
        <f>IF(E699=0,1,(IF(E699&lt;=5,2,(IF(E699&lt;=10,3,(IF(E699&gt;=11,4)))))))</f>
        <v>2</v>
      </c>
    </row>
    <row r="700" spans="1:18" x14ac:dyDescent="0.2">
      <c r="A700" s="8">
        <v>42575</v>
      </c>
      <c r="B700" s="9">
        <v>501</v>
      </c>
      <c r="C700" s="10">
        <v>0.61875000000000002</v>
      </c>
      <c r="D700" s="9" t="s">
        <v>7</v>
      </c>
      <c r="E700" s="9">
        <v>5</v>
      </c>
      <c r="F700" s="9" t="s">
        <v>19</v>
      </c>
      <c r="G700" s="13">
        <f t="shared" si="110"/>
        <v>1</v>
      </c>
      <c r="H700">
        <f t="shared" si="111"/>
        <v>7</v>
      </c>
      <c r="I700" s="14">
        <f t="shared" si="112"/>
        <v>15</v>
      </c>
      <c r="J700" s="14">
        <f t="shared" si="113"/>
        <v>2</v>
      </c>
      <c r="K700" s="14">
        <f t="shared" si="114"/>
        <v>3</v>
      </c>
      <c r="L700" s="14">
        <f t="shared" si="115"/>
        <v>2</v>
      </c>
      <c r="M700" s="14">
        <f t="shared" si="116"/>
        <v>1</v>
      </c>
      <c r="N700" s="14">
        <f t="shared" si="117"/>
        <v>1</v>
      </c>
      <c r="O700">
        <f t="shared" si="118"/>
        <v>2016</v>
      </c>
      <c r="P700">
        <f t="shared" si="119"/>
        <v>7</v>
      </c>
      <c r="Q700">
        <f t="shared" si="120"/>
        <v>24</v>
      </c>
      <c r="R700">
        <f>IF(E700=0,1,(IF(E700&lt;=5,2,(IF(E700&lt;=10,3,(IF(E700&gt;=11,4)))))))</f>
        <v>2</v>
      </c>
    </row>
    <row r="701" spans="1:18" x14ac:dyDescent="0.2">
      <c r="A701" s="8">
        <v>42575</v>
      </c>
      <c r="B701" s="9">
        <v>505</v>
      </c>
      <c r="C701" s="10">
        <v>0.66736111111111096</v>
      </c>
      <c r="D701" s="9" t="s">
        <v>7</v>
      </c>
      <c r="E701" s="9">
        <v>6</v>
      </c>
      <c r="F701" s="9" t="s">
        <v>19</v>
      </c>
      <c r="G701" s="13">
        <f t="shared" si="110"/>
        <v>5</v>
      </c>
      <c r="H701">
        <f t="shared" si="111"/>
        <v>7</v>
      </c>
      <c r="I701" s="14">
        <f t="shared" si="112"/>
        <v>17</v>
      </c>
      <c r="J701" s="14">
        <f t="shared" si="113"/>
        <v>2</v>
      </c>
      <c r="K701" s="14">
        <f t="shared" si="114"/>
        <v>3</v>
      </c>
      <c r="L701" s="14">
        <f t="shared" si="115"/>
        <v>3</v>
      </c>
      <c r="M701" s="14">
        <f t="shared" si="116"/>
        <v>4</v>
      </c>
      <c r="N701" s="14">
        <f t="shared" si="117"/>
        <v>4</v>
      </c>
      <c r="O701">
        <f t="shared" si="118"/>
        <v>2016</v>
      </c>
      <c r="P701">
        <f t="shared" si="119"/>
        <v>7</v>
      </c>
      <c r="Q701">
        <f t="shared" si="120"/>
        <v>24</v>
      </c>
      <c r="R701">
        <f>IF(E701=0,1,(IF(E701&lt;=5,2,(IF(E701&lt;=10,3,(IF(E701&gt;=11,4)))))))</f>
        <v>3</v>
      </c>
    </row>
    <row r="702" spans="1:18" x14ac:dyDescent="0.2">
      <c r="A702" s="8">
        <v>42575</v>
      </c>
      <c r="B702" s="9">
        <v>505</v>
      </c>
      <c r="C702" s="10">
        <v>0.69236111111111098</v>
      </c>
      <c r="D702" s="9" t="s">
        <v>7</v>
      </c>
      <c r="E702" s="9">
        <v>23</v>
      </c>
      <c r="F702" s="9" t="s">
        <v>18</v>
      </c>
      <c r="G702" s="13">
        <f t="shared" si="110"/>
        <v>5</v>
      </c>
      <c r="H702">
        <f t="shared" si="111"/>
        <v>7</v>
      </c>
      <c r="I702" s="14">
        <f t="shared" si="112"/>
        <v>17</v>
      </c>
      <c r="J702" s="14">
        <f t="shared" si="113"/>
        <v>4</v>
      </c>
      <c r="K702" s="14">
        <f t="shared" si="114"/>
        <v>3</v>
      </c>
      <c r="L702" s="14">
        <f t="shared" si="115"/>
        <v>3</v>
      </c>
      <c r="M702" s="14">
        <f t="shared" si="116"/>
        <v>4</v>
      </c>
      <c r="N702" s="14">
        <f t="shared" si="117"/>
        <v>4</v>
      </c>
      <c r="O702">
        <f t="shared" si="118"/>
        <v>2016</v>
      </c>
      <c r="P702">
        <f t="shared" si="119"/>
        <v>7</v>
      </c>
      <c r="Q702">
        <f t="shared" si="120"/>
        <v>24</v>
      </c>
      <c r="R702">
        <f>IF(E702=0,1,(IF(E702&lt;=5,2,(IF(E702&lt;=10,3,(IF(E702&gt;=11,4)))))))</f>
        <v>4</v>
      </c>
    </row>
    <row r="703" spans="1:18" x14ac:dyDescent="0.2">
      <c r="A703" s="8">
        <v>42575</v>
      </c>
      <c r="B703" s="9">
        <v>501</v>
      </c>
      <c r="C703" s="10">
        <v>0.69444444444444398</v>
      </c>
      <c r="D703" s="9" t="s">
        <v>7</v>
      </c>
      <c r="E703" s="9">
        <v>5</v>
      </c>
      <c r="F703" s="9" t="s">
        <v>18</v>
      </c>
      <c r="G703" s="13">
        <f t="shared" si="110"/>
        <v>1</v>
      </c>
      <c r="H703">
        <f t="shared" si="111"/>
        <v>7</v>
      </c>
      <c r="I703" s="14">
        <f t="shared" si="112"/>
        <v>17</v>
      </c>
      <c r="J703" s="14">
        <f t="shared" si="113"/>
        <v>4</v>
      </c>
      <c r="K703" s="14">
        <f t="shared" si="114"/>
        <v>3</v>
      </c>
      <c r="L703" s="14">
        <f t="shared" si="115"/>
        <v>2</v>
      </c>
      <c r="M703" s="14">
        <f t="shared" si="116"/>
        <v>1</v>
      </c>
      <c r="N703" s="14">
        <f t="shared" si="117"/>
        <v>1</v>
      </c>
      <c r="O703">
        <f t="shared" si="118"/>
        <v>2016</v>
      </c>
      <c r="P703">
        <f t="shared" si="119"/>
        <v>7</v>
      </c>
      <c r="Q703">
        <f t="shared" si="120"/>
        <v>24</v>
      </c>
      <c r="R703">
        <f>IF(E703=0,1,(IF(E703&lt;=5,2,(IF(E703&lt;=10,3,(IF(E703&gt;=11,4)))))))</f>
        <v>2</v>
      </c>
    </row>
    <row r="704" spans="1:18" x14ac:dyDescent="0.2">
      <c r="A704" s="8">
        <v>42575</v>
      </c>
      <c r="B704" s="9">
        <v>504</v>
      </c>
      <c r="C704" s="10">
        <v>0.95</v>
      </c>
      <c r="D704" s="9" t="s">
        <v>7</v>
      </c>
      <c r="E704" s="9">
        <v>16</v>
      </c>
      <c r="F704" s="9" t="s">
        <v>18</v>
      </c>
      <c r="G704" s="13">
        <f t="shared" si="110"/>
        <v>4</v>
      </c>
      <c r="H704">
        <f t="shared" si="111"/>
        <v>7</v>
      </c>
      <c r="I704" s="14">
        <f t="shared" si="112"/>
        <v>23</v>
      </c>
      <c r="J704" s="14">
        <f t="shared" si="113"/>
        <v>4</v>
      </c>
      <c r="K704" s="14">
        <f t="shared" si="114"/>
        <v>4</v>
      </c>
      <c r="L704" s="14">
        <f t="shared" si="115"/>
        <v>4</v>
      </c>
      <c r="M704" s="14">
        <f t="shared" si="116"/>
        <v>3</v>
      </c>
      <c r="N704" s="14">
        <f t="shared" si="117"/>
        <v>3</v>
      </c>
      <c r="O704">
        <f t="shared" si="118"/>
        <v>2016</v>
      </c>
      <c r="P704">
        <f t="shared" si="119"/>
        <v>7</v>
      </c>
      <c r="Q704">
        <f t="shared" si="120"/>
        <v>24</v>
      </c>
      <c r="R704">
        <f>IF(E704=0,1,(IF(E704&lt;=5,2,(IF(E704&lt;=10,3,(IF(E704&gt;=11,4)))))))</f>
        <v>4</v>
      </c>
    </row>
    <row r="705" spans="1:18" x14ac:dyDescent="0.2">
      <c r="A705" s="8">
        <v>42576</v>
      </c>
      <c r="B705" s="9">
        <v>501</v>
      </c>
      <c r="C705" s="10">
        <v>3.4722222222222199E-3</v>
      </c>
      <c r="D705" s="9" t="s">
        <v>8</v>
      </c>
      <c r="E705" s="9">
        <v>9</v>
      </c>
      <c r="F705" s="9" t="s">
        <v>18</v>
      </c>
      <c r="G705" s="13">
        <f t="shared" si="110"/>
        <v>1</v>
      </c>
      <c r="H705">
        <f t="shared" si="111"/>
        <v>1</v>
      </c>
      <c r="I705" s="14">
        <f t="shared" si="112"/>
        <v>1</v>
      </c>
      <c r="J705" s="14">
        <f t="shared" si="113"/>
        <v>4</v>
      </c>
      <c r="K705" s="14">
        <f t="shared" si="114"/>
        <v>3</v>
      </c>
      <c r="L705" s="14">
        <f t="shared" si="115"/>
        <v>2</v>
      </c>
      <c r="M705" s="14">
        <f t="shared" si="116"/>
        <v>1</v>
      </c>
      <c r="N705" s="14">
        <f t="shared" si="117"/>
        <v>1</v>
      </c>
      <c r="O705">
        <f t="shared" si="118"/>
        <v>2016</v>
      </c>
      <c r="P705">
        <f t="shared" si="119"/>
        <v>7</v>
      </c>
      <c r="Q705">
        <f t="shared" si="120"/>
        <v>25</v>
      </c>
      <c r="R705">
        <f>IF(E705=0,1,(IF(E705&lt;=5,2,(IF(E705&lt;=10,3,(IF(E705&gt;=11,4)))))))</f>
        <v>3</v>
      </c>
    </row>
    <row r="706" spans="1:18" x14ac:dyDescent="0.2">
      <c r="A706" s="8">
        <v>42576</v>
      </c>
      <c r="B706" s="9">
        <v>510</v>
      </c>
      <c r="C706" s="10">
        <v>4.5138888888888902E-2</v>
      </c>
      <c r="D706" s="9" t="s">
        <v>8</v>
      </c>
      <c r="E706" s="9">
        <v>7</v>
      </c>
      <c r="F706" s="9" t="s">
        <v>20</v>
      </c>
      <c r="G706" s="13">
        <f t="shared" si="110"/>
        <v>8</v>
      </c>
      <c r="H706">
        <f t="shared" si="111"/>
        <v>1</v>
      </c>
      <c r="I706" s="14">
        <f t="shared" si="112"/>
        <v>2</v>
      </c>
      <c r="J706" s="14">
        <f t="shared" si="113"/>
        <v>3</v>
      </c>
      <c r="K706" s="14">
        <f t="shared" si="114"/>
        <v>1</v>
      </c>
      <c r="L706" s="14">
        <f t="shared" si="115"/>
        <v>3</v>
      </c>
      <c r="M706" s="14">
        <f t="shared" si="116"/>
        <v>3</v>
      </c>
      <c r="N706" s="14">
        <f t="shared" si="117"/>
        <v>3</v>
      </c>
      <c r="O706">
        <f t="shared" si="118"/>
        <v>2016</v>
      </c>
      <c r="P706">
        <f t="shared" si="119"/>
        <v>7</v>
      </c>
      <c r="Q706">
        <f t="shared" si="120"/>
        <v>25</v>
      </c>
      <c r="R706">
        <f>IF(E706=0,1,(IF(E706&lt;=5,2,(IF(E706&lt;=10,3,(IF(E706&gt;=11,4)))))))</f>
        <v>3</v>
      </c>
    </row>
    <row r="707" spans="1:18" x14ac:dyDescent="0.2">
      <c r="A707" s="8">
        <v>42576</v>
      </c>
      <c r="B707" s="9">
        <v>501</v>
      </c>
      <c r="C707" s="10">
        <v>0.19791666666666699</v>
      </c>
      <c r="D707" s="9" t="s">
        <v>8</v>
      </c>
      <c r="E707" s="9">
        <v>5</v>
      </c>
      <c r="F707" s="9" t="s">
        <v>19</v>
      </c>
      <c r="G707" s="13">
        <f t="shared" ref="G707:G770" si="121">IF(B707=501,1,(IF(B707=502,2,(IF(B707=503,3,(IF(B707=504,4,(IF(B707=505,5,(IF(B707=506,6,(IF(B707=509,7,(IF(B707=510,8,(IF(B707=511,9,(IF(B707=512,10,(IF(B707=514,11)))))))))))))))))))))</f>
        <v>1</v>
      </c>
      <c r="H707">
        <f t="shared" ref="H707:H770" si="122">IF(D707="Friday",5,(IF(D707="Saturday",6,(IF(D707="Sunday",7,(IF(D707="Monday",1,(IF(D707="Tuesday",2,(IF(D707="Wednesday",3,(IF(D707="Thursday",4,0)))))))))))))</f>
        <v>1</v>
      </c>
      <c r="I707" s="14">
        <f t="shared" ref="I707:I770" si="123">(ROUNDDOWN(C707*24,0)+1)</f>
        <v>5</v>
      </c>
      <c r="J707" s="14">
        <f t="shared" ref="J707:J770" si="124">IF(F707="N",1,(IF(F707="E",2,(IF(F707="S",3,(IF(F707="W",4)))))))</f>
        <v>2</v>
      </c>
      <c r="K707" s="14">
        <f t="shared" ref="K707:K770" si="125">IF(B707=501,3,(IF(B707=502,2,(IF(B707=503,3,(IF(B707=504,4,(IF(B707=505,3,(IF(B707=506,4,(IF(B707=509,1,(IF(B707=510,1,(IF(B707=511,1,(IF(B707=512,3,(IF(B707=514,2)))))))))))))))))))))</f>
        <v>3</v>
      </c>
      <c r="L707" s="14">
        <f t="shared" ref="L707:L770" si="126">IF(B707=501,2,(IF(B707=502,1,(IF(B707=503,2,(IF(B707=504,4,(IF(B707=505,3,(IF(B707=506,2,(IF(B707=509,2,(IF(B707=510,3,(IF(B707=511,3,(IF(B707=512,1,(IF(B707=514,1)))))))))))))))))))))</f>
        <v>2</v>
      </c>
      <c r="M707" s="14">
        <f t="shared" ref="M707:M770" si="127">IF(B707=501,1,(IF(B707=502,3,(IF(B707=503,1,(IF(B707=504,3,(IF(B707=505,4,(IF(B707=506,2,(IF(B707=509,2,(IF(B707=510,3,(IF(B707=511,2,(IF(B707=512,3,(IF(B707=514,3)))))))))))))))))))))</f>
        <v>1</v>
      </c>
      <c r="N707" s="14">
        <f t="shared" ref="N707:N770" si="128">IF(B707=501,1,(IF(B707=502,3,(IF(B707=503,1,(IF(B707=504,3,(IF(B707=505,4,(IF(B707=506,2,(IF(B707=509,2,(IF(B707=510,3,(IF(B707=511,2,(IF(B707=512,3,(IF(B707=514,1)))))))))))))))))))))</f>
        <v>1</v>
      </c>
      <c r="O707">
        <f t="shared" ref="O707:O770" si="129">YEAR(A707)</f>
        <v>2016</v>
      </c>
      <c r="P707">
        <f t="shared" ref="P707:P770" si="130">MONTH(A707)</f>
        <v>7</v>
      </c>
      <c r="Q707">
        <f t="shared" ref="Q707:Q770" si="131">DAY(A707)</f>
        <v>25</v>
      </c>
      <c r="R707">
        <f>IF(E707=0,1,(IF(E707&lt;=5,2,(IF(E707&lt;=10,3,(IF(E707&gt;=11,4)))))))</f>
        <v>2</v>
      </c>
    </row>
    <row r="708" spans="1:18" x14ac:dyDescent="0.2">
      <c r="A708" s="8">
        <v>42576</v>
      </c>
      <c r="B708" s="9">
        <v>501</v>
      </c>
      <c r="C708" s="10">
        <v>0.22916666666666699</v>
      </c>
      <c r="D708" s="9" t="s">
        <v>8</v>
      </c>
      <c r="E708" s="9">
        <v>11</v>
      </c>
      <c r="F708" s="9" t="s">
        <v>18</v>
      </c>
      <c r="G708" s="13">
        <f t="shared" si="121"/>
        <v>1</v>
      </c>
      <c r="H708">
        <f t="shared" si="122"/>
        <v>1</v>
      </c>
      <c r="I708" s="14">
        <f t="shared" si="123"/>
        <v>6</v>
      </c>
      <c r="J708" s="14">
        <f t="shared" si="124"/>
        <v>4</v>
      </c>
      <c r="K708" s="14">
        <f t="shared" si="125"/>
        <v>3</v>
      </c>
      <c r="L708" s="14">
        <f t="shared" si="126"/>
        <v>2</v>
      </c>
      <c r="M708" s="14">
        <f t="shared" si="127"/>
        <v>1</v>
      </c>
      <c r="N708" s="14">
        <f t="shared" si="128"/>
        <v>1</v>
      </c>
      <c r="O708">
        <f t="shared" si="129"/>
        <v>2016</v>
      </c>
      <c r="P708">
        <f t="shared" si="130"/>
        <v>7</v>
      </c>
      <c r="Q708">
        <f t="shared" si="131"/>
        <v>25</v>
      </c>
      <c r="R708">
        <f>IF(E708=0,1,(IF(E708&lt;=5,2,(IF(E708&lt;=10,3,(IF(E708&gt;=11,4)))))))</f>
        <v>4</v>
      </c>
    </row>
    <row r="709" spans="1:18" x14ac:dyDescent="0.2">
      <c r="A709" s="8">
        <v>42576</v>
      </c>
      <c r="B709" s="9">
        <v>501</v>
      </c>
      <c r="C709" s="10">
        <v>0.234722222222222</v>
      </c>
      <c r="D709" s="9" t="s">
        <v>8</v>
      </c>
      <c r="E709" s="9">
        <v>5</v>
      </c>
      <c r="F709" s="9" t="s">
        <v>18</v>
      </c>
      <c r="G709" s="13">
        <f t="shared" si="121"/>
        <v>1</v>
      </c>
      <c r="H709">
        <f t="shared" si="122"/>
        <v>1</v>
      </c>
      <c r="I709" s="14">
        <f t="shared" si="123"/>
        <v>6</v>
      </c>
      <c r="J709" s="14">
        <f t="shared" si="124"/>
        <v>4</v>
      </c>
      <c r="K709" s="14">
        <f t="shared" si="125"/>
        <v>3</v>
      </c>
      <c r="L709" s="14">
        <f t="shared" si="126"/>
        <v>2</v>
      </c>
      <c r="M709" s="14">
        <f t="shared" si="127"/>
        <v>1</v>
      </c>
      <c r="N709" s="14">
        <f t="shared" si="128"/>
        <v>1</v>
      </c>
      <c r="O709">
        <f t="shared" si="129"/>
        <v>2016</v>
      </c>
      <c r="P709">
        <f t="shared" si="130"/>
        <v>7</v>
      </c>
      <c r="Q709">
        <f t="shared" si="131"/>
        <v>25</v>
      </c>
      <c r="R709">
        <f>IF(E709=0,1,(IF(E709&lt;=5,2,(IF(E709&lt;=10,3,(IF(E709&gt;=11,4)))))))</f>
        <v>2</v>
      </c>
    </row>
    <row r="710" spans="1:18" x14ac:dyDescent="0.2">
      <c r="A710" s="8">
        <v>42576</v>
      </c>
      <c r="B710" s="9">
        <v>504</v>
      </c>
      <c r="C710" s="10">
        <v>0.235416666666667</v>
      </c>
      <c r="D710" s="9" t="s">
        <v>8</v>
      </c>
      <c r="E710" s="9">
        <v>4</v>
      </c>
      <c r="F710" s="9" t="s">
        <v>18</v>
      </c>
      <c r="G710" s="13">
        <f t="shared" si="121"/>
        <v>4</v>
      </c>
      <c r="H710">
        <f t="shared" si="122"/>
        <v>1</v>
      </c>
      <c r="I710" s="14">
        <f t="shared" si="123"/>
        <v>6</v>
      </c>
      <c r="J710" s="14">
        <f t="shared" si="124"/>
        <v>4</v>
      </c>
      <c r="K710" s="14">
        <f t="shared" si="125"/>
        <v>4</v>
      </c>
      <c r="L710" s="14">
        <f t="shared" si="126"/>
        <v>4</v>
      </c>
      <c r="M710" s="14">
        <f t="shared" si="127"/>
        <v>3</v>
      </c>
      <c r="N710" s="14">
        <f t="shared" si="128"/>
        <v>3</v>
      </c>
      <c r="O710">
        <f t="shared" si="129"/>
        <v>2016</v>
      </c>
      <c r="P710">
        <f t="shared" si="130"/>
        <v>7</v>
      </c>
      <c r="Q710">
        <f t="shared" si="131"/>
        <v>25</v>
      </c>
      <c r="R710">
        <f>IF(E710=0,1,(IF(E710&lt;=5,2,(IF(E710&lt;=10,3,(IF(E710&gt;=11,4)))))))</f>
        <v>2</v>
      </c>
    </row>
    <row r="711" spans="1:18" x14ac:dyDescent="0.2">
      <c r="A711" s="8">
        <v>42576</v>
      </c>
      <c r="B711" s="9">
        <v>512</v>
      </c>
      <c r="C711" s="10">
        <v>0.241666666666667</v>
      </c>
      <c r="D711" s="9" t="s">
        <v>8</v>
      </c>
      <c r="E711" s="9">
        <v>4</v>
      </c>
      <c r="F711" s="9" t="s">
        <v>19</v>
      </c>
      <c r="G711" s="13">
        <f t="shared" si="121"/>
        <v>10</v>
      </c>
      <c r="H711">
        <f t="shared" si="122"/>
        <v>1</v>
      </c>
      <c r="I711" s="14">
        <f t="shared" si="123"/>
        <v>6</v>
      </c>
      <c r="J711" s="14">
        <f t="shared" si="124"/>
        <v>2</v>
      </c>
      <c r="K711" s="14">
        <f t="shared" si="125"/>
        <v>3</v>
      </c>
      <c r="L711" s="14">
        <f t="shared" si="126"/>
        <v>1</v>
      </c>
      <c r="M711" s="14">
        <f t="shared" si="127"/>
        <v>3</v>
      </c>
      <c r="N711" s="14">
        <f t="shared" si="128"/>
        <v>3</v>
      </c>
      <c r="O711">
        <f t="shared" si="129"/>
        <v>2016</v>
      </c>
      <c r="P711">
        <f t="shared" si="130"/>
        <v>7</v>
      </c>
      <c r="Q711">
        <f t="shared" si="131"/>
        <v>25</v>
      </c>
      <c r="R711">
        <f>IF(E711=0,1,(IF(E711&lt;=5,2,(IF(E711&lt;=10,3,(IF(E711&gt;=11,4)))))))</f>
        <v>2</v>
      </c>
    </row>
    <row r="712" spans="1:18" x14ac:dyDescent="0.2">
      <c r="A712" s="8">
        <v>42576</v>
      </c>
      <c r="B712" s="9">
        <v>509</v>
      </c>
      <c r="C712" s="10">
        <v>0.24652777777777801</v>
      </c>
      <c r="D712" s="9" t="s">
        <v>8</v>
      </c>
      <c r="E712" s="9">
        <v>6</v>
      </c>
      <c r="F712" s="9" t="s">
        <v>18</v>
      </c>
      <c r="G712" s="13">
        <f t="shared" si="121"/>
        <v>7</v>
      </c>
      <c r="H712">
        <f t="shared" si="122"/>
        <v>1</v>
      </c>
      <c r="I712" s="14">
        <f t="shared" si="123"/>
        <v>6</v>
      </c>
      <c r="J712" s="14">
        <f t="shared" si="124"/>
        <v>4</v>
      </c>
      <c r="K712" s="14">
        <f t="shared" si="125"/>
        <v>1</v>
      </c>
      <c r="L712" s="14">
        <f t="shared" si="126"/>
        <v>2</v>
      </c>
      <c r="M712" s="14">
        <f t="shared" si="127"/>
        <v>2</v>
      </c>
      <c r="N712" s="14">
        <f t="shared" si="128"/>
        <v>2</v>
      </c>
      <c r="O712">
        <f t="shared" si="129"/>
        <v>2016</v>
      </c>
      <c r="P712">
        <f t="shared" si="130"/>
        <v>7</v>
      </c>
      <c r="Q712">
        <f t="shared" si="131"/>
        <v>25</v>
      </c>
      <c r="R712">
        <f>IF(E712=0,1,(IF(E712&lt;=5,2,(IF(E712&lt;=10,3,(IF(E712&gt;=11,4)))))))</f>
        <v>3</v>
      </c>
    </row>
    <row r="713" spans="1:18" x14ac:dyDescent="0.2">
      <c r="A713" s="8">
        <v>42576</v>
      </c>
      <c r="B713" s="9">
        <v>512</v>
      </c>
      <c r="C713" s="10">
        <v>0.25624999999999998</v>
      </c>
      <c r="D713" s="9" t="s">
        <v>8</v>
      </c>
      <c r="E713" s="9">
        <v>3</v>
      </c>
      <c r="F713" s="9" t="s">
        <v>18</v>
      </c>
      <c r="G713" s="13">
        <f t="shared" si="121"/>
        <v>10</v>
      </c>
      <c r="H713">
        <f t="shared" si="122"/>
        <v>1</v>
      </c>
      <c r="I713" s="14">
        <f t="shared" si="123"/>
        <v>7</v>
      </c>
      <c r="J713" s="14">
        <f t="shared" si="124"/>
        <v>4</v>
      </c>
      <c r="K713" s="14">
        <f t="shared" si="125"/>
        <v>3</v>
      </c>
      <c r="L713" s="14">
        <f t="shared" si="126"/>
        <v>1</v>
      </c>
      <c r="M713" s="14">
        <f t="shared" si="127"/>
        <v>3</v>
      </c>
      <c r="N713" s="14">
        <f t="shared" si="128"/>
        <v>3</v>
      </c>
      <c r="O713">
        <f t="shared" si="129"/>
        <v>2016</v>
      </c>
      <c r="P713">
        <f t="shared" si="130"/>
        <v>7</v>
      </c>
      <c r="Q713">
        <f t="shared" si="131"/>
        <v>25</v>
      </c>
      <c r="R713">
        <f>IF(E713=0,1,(IF(E713&lt;=5,2,(IF(E713&lt;=10,3,(IF(E713&gt;=11,4)))))))</f>
        <v>2</v>
      </c>
    </row>
    <row r="714" spans="1:18" x14ac:dyDescent="0.2">
      <c r="A714" s="8">
        <v>42576</v>
      </c>
      <c r="B714" s="9">
        <v>501</v>
      </c>
      <c r="C714" s="10">
        <v>0.26041666666666702</v>
      </c>
      <c r="D714" s="9" t="s">
        <v>8</v>
      </c>
      <c r="E714" s="9">
        <v>5</v>
      </c>
      <c r="F714" s="9" t="s">
        <v>19</v>
      </c>
      <c r="G714" s="13">
        <f t="shared" si="121"/>
        <v>1</v>
      </c>
      <c r="H714">
        <f t="shared" si="122"/>
        <v>1</v>
      </c>
      <c r="I714" s="14">
        <f t="shared" si="123"/>
        <v>7</v>
      </c>
      <c r="J714" s="14">
        <f t="shared" si="124"/>
        <v>2</v>
      </c>
      <c r="K714" s="14">
        <f t="shared" si="125"/>
        <v>3</v>
      </c>
      <c r="L714" s="14">
        <f t="shared" si="126"/>
        <v>2</v>
      </c>
      <c r="M714" s="14">
        <f t="shared" si="127"/>
        <v>1</v>
      </c>
      <c r="N714" s="14">
        <f t="shared" si="128"/>
        <v>1</v>
      </c>
      <c r="O714">
        <f t="shared" si="129"/>
        <v>2016</v>
      </c>
      <c r="P714">
        <f t="shared" si="130"/>
        <v>7</v>
      </c>
      <c r="Q714">
        <f t="shared" si="131"/>
        <v>25</v>
      </c>
      <c r="R714">
        <f>IF(E714=0,1,(IF(E714&lt;=5,2,(IF(E714&lt;=10,3,(IF(E714&gt;=11,4)))))))</f>
        <v>2</v>
      </c>
    </row>
    <row r="715" spans="1:18" x14ac:dyDescent="0.2">
      <c r="A715" s="8">
        <v>42576</v>
      </c>
      <c r="B715" s="9">
        <v>512</v>
      </c>
      <c r="C715" s="10">
        <v>0.264583333333333</v>
      </c>
      <c r="D715" s="9" t="s">
        <v>8</v>
      </c>
      <c r="E715" s="9">
        <v>3</v>
      </c>
      <c r="F715" s="9" t="s">
        <v>18</v>
      </c>
      <c r="G715" s="13">
        <f t="shared" si="121"/>
        <v>10</v>
      </c>
      <c r="H715">
        <f t="shared" si="122"/>
        <v>1</v>
      </c>
      <c r="I715" s="14">
        <f t="shared" si="123"/>
        <v>7</v>
      </c>
      <c r="J715" s="14">
        <f t="shared" si="124"/>
        <v>4</v>
      </c>
      <c r="K715" s="14">
        <f t="shared" si="125"/>
        <v>3</v>
      </c>
      <c r="L715" s="14">
        <f t="shared" si="126"/>
        <v>1</v>
      </c>
      <c r="M715" s="14">
        <f t="shared" si="127"/>
        <v>3</v>
      </c>
      <c r="N715" s="14">
        <f t="shared" si="128"/>
        <v>3</v>
      </c>
      <c r="O715">
        <f t="shared" si="129"/>
        <v>2016</v>
      </c>
      <c r="P715">
        <f t="shared" si="130"/>
        <v>7</v>
      </c>
      <c r="Q715">
        <f t="shared" si="131"/>
        <v>25</v>
      </c>
      <c r="R715">
        <f>IF(E715=0,1,(IF(E715&lt;=5,2,(IF(E715&lt;=10,3,(IF(E715&gt;=11,4)))))))</f>
        <v>2</v>
      </c>
    </row>
    <row r="716" spans="1:18" x14ac:dyDescent="0.2">
      <c r="A716" s="8">
        <v>42576</v>
      </c>
      <c r="B716" s="9">
        <v>512</v>
      </c>
      <c r="C716" s="10">
        <v>0.27013888888888898</v>
      </c>
      <c r="D716" s="9" t="s">
        <v>8</v>
      </c>
      <c r="E716" s="9">
        <v>2</v>
      </c>
      <c r="F716" s="9" t="s">
        <v>18</v>
      </c>
      <c r="G716" s="13">
        <f t="shared" si="121"/>
        <v>10</v>
      </c>
      <c r="H716">
        <f t="shared" si="122"/>
        <v>1</v>
      </c>
      <c r="I716" s="14">
        <f t="shared" si="123"/>
        <v>7</v>
      </c>
      <c r="J716" s="14">
        <f t="shared" si="124"/>
        <v>4</v>
      </c>
      <c r="K716" s="14">
        <f t="shared" si="125"/>
        <v>3</v>
      </c>
      <c r="L716" s="14">
        <f t="shared" si="126"/>
        <v>1</v>
      </c>
      <c r="M716" s="14">
        <f t="shared" si="127"/>
        <v>3</v>
      </c>
      <c r="N716" s="14">
        <f t="shared" si="128"/>
        <v>3</v>
      </c>
      <c r="O716">
        <f t="shared" si="129"/>
        <v>2016</v>
      </c>
      <c r="P716">
        <f t="shared" si="130"/>
        <v>7</v>
      </c>
      <c r="Q716">
        <f t="shared" si="131"/>
        <v>25</v>
      </c>
      <c r="R716">
        <f>IF(E716=0,1,(IF(E716&lt;=5,2,(IF(E716&lt;=10,3,(IF(E716&gt;=11,4)))))))</f>
        <v>2</v>
      </c>
    </row>
    <row r="717" spans="1:18" x14ac:dyDescent="0.2">
      <c r="A717" s="8">
        <v>42576</v>
      </c>
      <c r="B717" s="9">
        <v>501</v>
      </c>
      <c r="C717" s="10">
        <v>0.28263888888888899</v>
      </c>
      <c r="D717" s="9" t="s">
        <v>8</v>
      </c>
      <c r="E717" s="9">
        <v>5</v>
      </c>
      <c r="F717" s="9" t="s">
        <v>19</v>
      </c>
      <c r="G717" s="13">
        <f t="shared" si="121"/>
        <v>1</v>
      </c>
      <c r="H717">
        <f t="shared" si="122"/>
        <v>1</v>
      </c>
      <c r="I717" s="14">
        <f t="shared" si="123"/>
        <v>7</v>
      </c>
      <c r="J717" s="14">
        <f t="shared" si="124"/>
        <v>2</v>
      </c>
      <c r="K717" s="14">
        <f t="shared" si="125"/>
        <v>3</v>
      </c>
      <c r="L717" s="14">
        <f t="shared" si="126"/>
        <v>2</v>
      </c>
      <c r="M717" s="14">
        <f t="shared" si="127"/>
        <v>1</v>
      </c>
      <c r="N717" s="14">
        <f t="shared" si="128"/>
        <v>1</v>
      </c>
      <c r="O717">
        <f t="shared" si="129"/>
        <v>2016</v>
      </c>
      <c r="P717">
        <f t="shared" si="130"/>
        <v>7</v>
      </c>
      <c r="Q717">
        <f t="shared" si="131"/>
        <v>25</v>
      </c>
      <c r="R717">
        <f>IF(E717=0,1,(IF(E717&lt;=5,2,(IF(E717&lt;=10,3,(IF(E717&gt;=11,4)))))))</f>
        <v>2</v>
      </c>
    </row>
    <row r="718" spans="1:18" x14ac:dyDescent="0.2">
      <c r="A718" s="8">
        <v>42576</v>
      </c>
      <c r="B718" s="9">
        <v>501</v>
      </c>
      <c r="C718" s="10">
        <v>0.295833333333333</v>
      </c>
      <c r="D718" s="9" t="s">
        <v>8</v>
      </c>
      <c r="E718" s="9">
        <v>5</v>
      </c>
      <c r="F718" s="9" t="s">
        <v>19</v>
      </c>
      <c r="G718" s="13">
        <f t="shared" si="121"/>
        <v>1</v>
      </c>
      <c r="H718">
        <f t="shared" si="122"/>
        <v>1</v>
      </c>
      <c r="I718" s="14">
        <f t="shared" si="123"/>
        <v>8</v>
      </c>
      <c r="J718" s="14">
        <f t="shared" si="124"/>
        <v>2</v>
      </c>
      <c r="K718" s="14">
        <f t="shared" si="125"/>
        <v>3</v>
      </c>
      <c r="L718" s="14">
        <f t="shared" si="126"/>
        <v>2</v>
      </c>
      <c r="M718" s="14">
        <f t="shared" si="127"/>
        <v>1</v>
      </c>
      <c r="N718" s="14">
        <f t="shared" si="128"/>
        <v>1</v>
      </c>
      <c r="O718">
        <f t="shared" si="129"/>
        <v>2016</v>
      </c>
      <c r="P718">
        <f t="shared" si="130"/>
        <v>7</v>
      </c>
      <c r="Q718">
        <f t="shared" si="131"/>
        <v>25</v>
      </c>
      <c r="R718">
        <f>IF(E718=0,1,(IF(E718&lt;=5,2,(IF(E718&lt;=10,3,(IF(E718&gt;=11,4)))))))</f>
        <v>2</v>
      </c>
    </row>
    <row r="719" spans="1:18" x14ac:dyDescent="0.2">
      <c r="A719" s="8">
        <v>42576</v>
      </c>
      <c r="B719" s="9">
        <v>501</v>
      </c>
      <c r="C719" s="10">
        <v>0.30138888888888898</v>
      </c>
      <c r="D719" s="9" t="s">
        <v>8</v>
      </c>
      <c r="E719" s="9">
        <v>5</v>
      </c>
      <c r="F719" s="9" t="s">
        <v>19</v>
      </c>
      <c r="G719" s="13">
        <f t="shared" si="121"/>
        <v>1</v>
      </c>
      <c r="H719">
        <f t="shared" si="122"/>
        <v>1</v>
      </c>
      <c r="I719" s="14">
        <f t="shared" si="123"/>
        <v>8</v>
      </c>
      <c r="J719" s="14">
        <f t="shared" si="124"/>
        <v>2</v>
      </c>
      <c r="K719" s="14">
        <f t="shared" si="125"/>
        <v>3</v>
      </c>
      <c r="L719" s="14">
        <f t="shared" si="126"/>
        <v>2</v>
      </c>
      <c r="M719" s="14">
        <f t="shared" si="127"/>
        <v>1</v>
      </c>
      <c r="N719" s="14">
        <f t="shared" si="128"/>
        <v>1</v>
      </c>
      <c r="O719">
        <f t="shared" si="129"/>
        <v>2016</v>
      </c>
      <c r="P719">
        <f t="shared" si="130"/>
        <v>7</v>
      </c>
      <c r="Q719">
        <f t="shared" si="131"/>
        <v>25</v>
      </c>
      <c r="R719">
        <f>IF(E719=0,1,(IF(E719&lt;=5,2,(IF(E719&lt;=10,3,(IF(E719&gt;=11,4)))))))</f>
        <v>2</v>
      </c>
    </row>
    <row r="720" spans="1:18" x14ac:dyDescent="0.2">
      <c r="A720" s="8">
        <v>42576</v>
      </c>
      <c r="B720" s="9">
        <v>505</v>
      </c>
      <c r="C720" s="10">
        <v>0.30902777777777801</v>
      </c>
      <c r="D720" s="9" t="s">
        <v>8</v>
      </c>
      <c r="E720" s="9">
        <v>5</v>
      </c>
      <c r="F720" s="9" t="s">
        <v>19</v>
      </c>
      <c r="G720" s="13">
        <f t="shared" si="121"/>
        <v>5</v>
      </c>
      <c r="H720">
        <f t="shared" si="122"/>
        <v>1</v>
      </c>
      <c r="I720" s="14">
        <f t="shared" si="123"/>
        <v>8</v>
      </c>
      <c r="J720" s="14">
        <f t="shared" si="124"/>
        <v>2</v>
      </c>
      <c r="K720" s="14">
        <f t="shared" si="125"/>
        <v>3</v>
      </c>
      <c r="L720" s="14">
        <f t="shared" si="126"/>
        <v>3</v>
      </c>
      <c r="M720" s="14">
        <f t="shared" si="127"/>
        <v>4</v>
      </c>
      <c r="N720" s="14">
        <f t="shared" si="128"/>
        <v>4</v>
      </c>
      <c r="O720">
        <f t="shared" si="129"/>
        <v>2016</v>
      </c>
      <c r="P720">
        <f t="shared" si="130"/>
        <v>7</v>
      </c>
      <c r="Q720">
        <f t="shared" si="131"/>
        <v>25</v>
      </c>
      <c r="R720">
        <f>IF(E720=0,1,(IF(E720&lt;=5,2,(IF(E720&lt;=10,3,(IF(E720&gt;=11,4)))))))</f>
        <v>2</v>
      </c>
    </row>
    <row r="721" spans="1:18" x14ac:dyDescent="0.2">
      <c r="A721" s="8">
        <v>42576</v>
      </c>
      <c r="B721" s="9">
        <v>501</v>
      </c>
      <c r="C721" s="10">
        <v>0.344444444444444</v>
      </c>
      <c r="D721" s="9" t="s">
        <v>8</v>
      </c>
      <c r="E721" s="9">
        <v>20</v>
      </c>
      <c r="F721" s="9" t="s">
        <v>19</v>
      </c>
      <c r="G721" s="13">
        <f t="shared" si="121"/>
        <v>1</v>
      </c>
      <c r="H721">
        <f t="shared" si="122"/>
        <v>1</v>
      </c>
      <c r="I721" s="14">
        <f t="shared" si="123"/>
        <v>9</v>
      </c>
      <c r="J721" s="14">
        <f t="shared" si="124"/>
        <v>2</v>
      </c>
      <c r="K721" s="14">
        <f t="shared" si="125"/>
        <v>3</v>
      </c>
      <c r="L721" s="14">
        <f t="shared" si="126"/>
        <v>2</v>
      </c>
      <c r="M721" s="14">
        <f t="shared" si="127"/>
        <v>1</v>
      </c>
      <c r="N721" s="14">
        <f t="shared" si="128"/>
        <v>1</v>
      </c>
      <c r="O721">
        <f t="shared" si="129"/>
        <v>2016</v>
      </c>
      <c r="P721">
        <f t="shared" si="130"/>
        <v>7</v>
      </c>
      <c r="Q721">
        <f t="shared" si="131"/>
        <v>25</v>
      </c>
      <c r="R721">
        <f>IF(E721=0,1,(IF(E721&lt;=5,2,(IF(E721&lt;=10,3,(IF(E721&gt;=11,4)))))))</f>
        <v>4</v>
      </c>
    </row>
    <row r="722" spans="1:18" x14ac:dyDescent="0.2">
      <c r="A722" s="8">
        <v>42576</v>
      </c>
      <c r="B722" s="9">
        <v>501</v>
      </c>
      <c r="C722" s="10">
        <v>0.42986111111111103</v>
      </c>
      <c r="D722" s="9" t="s">
        <v>8</v>
      </c>
      <c r="E722" s="9">
        <v>5</v>
      </c>
      <c r="F722" s="9" t="s">
        <v>19</v>
      </c>
      <c r="G722" s="13">
        <f t="shared" si="121"/>
        <v>1</v>
      </c>
      <c r="H722">
        <f t="shared" si="122"/>
        <v>1</v>
      </c>
      <c r="I722" s="14">
        <f t="shared" si="123"/>
        <v>11</v>
      </c>
      <c r="J722" s="14">
        <f t="shared" si="124"/>
        <v>2</v>
      </c>
      <c r="K722" s="14">
        <f t="shared" si="125"/>
        <v>3</v>
      </c>
      <c r="L722" s="14">
        <f t="shared" si="126"/>
        <v>2</v>
      </c>
      <c r="M722" s="14">
        <f t="shared" si="127"/>
        <v>1</v>
      </c>
      <c r="N722" s="14">
        <f t="shared" si="128"/>
        <v>1</v>
      </c>
      <c r="O722">
        <f t="shared" si="129"/>
        <v>2016</v>
      </c>
      <c r="P722">
        <f t="shared" si="130"/>
        <v>7</v>
      </c>
      <c r="Q722">
        <f t="shared" si="131"/>
        <v>25</v>
      </c>
      <c r="R722">
        <f>IF(E722=0,1,(IF(E722&lt;=5,2,(IF(E722&lt;=10,3,(IF(E722&gt;=11,4)))))))</f>
        <v>2</v>
      </c>
    </row>
    <row r="723" spans="1:18" x14ac:dyDescent="0.2">
      <c r="A723" s="8">
        <v>42576</v>
      </c>
      <c r="B723" s="9">
        <v>505</v>
      </c>
      <c r="C723" s="10">
        <v>0.46388888888888902</v>
      </c>
      <c r="D723" s="9" t="s">
        <v>8</v>
      </c>
      <c r="E723" s="9">
        <v>19</v>
      </c>
      <c r="F723" s="9" t="s">
        <v>19</v>
      </c>
      <c r="G723" s="13">
        <f t="shared" si="121"/>
        <v>5</v>
      </c>
      <c r="H723">
        <f t="shared" si="122"/>
        <v>1</v>
      </c>
      <c r="I723" s="14">
        <f t="shared" si="123"/>
        <v>12</v>
      </c>
      <c r="J723" s="14">
        <f t="shared" si="124"/>
        <v>2</v>
      </c>
      <c r="K723" s="14">
        <f t="shared" si="125"/>
        <v>3</v>
      </c>
      <c r="L723" s="14">
        <f t="shared" si="126"/>
        <v>3</v>
      </c>
      <c r="M723" s="14">
        <f t="shared" si="127"/>
        <v>4</v>
      </c>
      <c r="N723" s="14">
        <f t="shared" si="128"/>
        <v>4</v>
      </c>
      <c r="O723">
        <f t="shared" si="129"/>
        <v>2016</v>
      </c>
      <c r="P723">
        <f t="shared" si="130"/>
        <v>7</v>
      </c>
      <c r="Q723">
        <f t="shared" si="131"/>
        <v>25</v>
      </c>
      <c r="R723">
        <f>IF(E723=0,1,(IF(E723&lt;=5,2,(IF(E723&lt;=10,3,(IF(E723&gt;=11,4)))))))</f>
        <v>4</v>
      </c>
    </row>
    <row r="724" spans="1:18" x14ac:dyDescent="0.2">
      <c r="A724" s="8">
        <v>42576</v>
      </c>
      <c r="B724" s="9">
        <v>506</v>
      </c>
      <c r="C724" s="10">
        <v>0.46875</v>
      </c>
      <c r="D724" s="9" t="s">
        <v>8</v>
      </c>
      <c r="E724" s="9">
        <v>20</v>
      </c>
      <c r="F724" s="9" t="s">
        <v>19</v>
      </c>
      <c r="G724" s="13">
        <f t="shared" si="121"/>
        <v>6</v>
      </c>
      <c r="H724">
        <f t="shared" si="122"/>
        <v>1</v>
      </c>
      <c r="I724" s="14">
        <f t="shared" si="123"/>
        <v>12</v>
      </c>
      <c r="J724" s="14">
        <f t="shared" si="124"/>
        <v>2</v>
      </c>
      <c r="K724" s="14">
        <f t="shared" si="125"/>
        <v>4</v>
      </c>
      <c r="L724" s="14">
        <f t="shared" si="126"/>
        <v>2</v>
      </c>
      <c r="M724" s="14">
        <f t="shared" si="127"/>
        <v>2</v>
      </c>
      <c r="N724" s="14">
        <f t="shared" si="128"/>
        <v>2</v>
      </c>
      <c r="O724">
        <f t="shared" si="129"/>
        <v>2016</v>
      </c>
      <c r="P724">
        <f t="shared" si="130"/>
        <v>7</v>
      </c>
      <c r="Q724">
        <f t="shared" si="131"/>
        <v>25</v>
      </c>
      <c r="R724">
        <f>IF(E724=0,1,(IF(E724&lt;=5,2,(IF(E724&lt;=10,3,(IF(E724&gt;=11,4)))))))</f>
        <v>4</v>
      </c>
    </row>
    <row r="725" spans="1:18" x14ac:dyDescent="0.2">
      <c r="A725" s="8">
        <v>42576</v>
      </c>
      <c r="B725" s="9">
        <v>514</v>
      </c>
      <c r="C725" s="10">
        <v>0.47013888888888899</v>
      </c>
      <c r="D725" s="9" t="s">
        <v>8</v>
      </c>
      <c r="E725" s="9">
        <v>15</v>
      </c>
      <c r="F725" s="9" t="s">
        <v>20</v>
      </c>
      <c r="G725" s="13">
        <f t="shared" si="121"/>
        <v>11</v>
      </c>
      <c r="H725">
        <f t="shared" si="122"/>
        <v>1</v>
      </c>
      <c r="I725" s="14">
        <f t="shared" si="123"/>
        <v>12</v>
      </c>
      <c r="J725" s="14">
        <f t="shared" si="124"/>
        <v>3</v>
      </c>
      <c r="K725" s="14">
        <f t="shared" si="125"/>
        <v>2</v>
      </c>
      <c r="L725" s="14">
        <f t="shared" si="126"/>
        <v>1</v>
      </c>
      <c r="M725" s="14">
        <f t="shared" si="127"/>
        <v>3</v>
      </c>
      <c r="N725" s="14">
        <f t="shared" si="128"/>
        <v>1</v>
      </c>
      <c r="O725">
        <f t="shared" si="129"/>
        <v>2016</v>
      </c>
      <c r="P725">
        <f t="shared" si="130"/>
        <v>7</v>
      </c>
      <c r="Q725">
        <f t="shared" si="131"/>
        <v>25</v>
      </c>
      <c r="R725">
        <f>IF(E725=0,1,(IF(E725&lt;=5,2,(IF(E725&lt;=10,3,(IF(E725&gt;=11,4)))))))</f>
        <v>4</v>
      </c>
    </row>
    <row r="726" spans="1:18" x14ac:dyDescent="0.2">
      <c r="A726" s="8">
        <v>42576</v>
      </c>
      <c r="B726" s="9">
        <v>501</v>
      </c>
      <c r="C726" s="10">
        <v>0.57083333333333297</v>
      </c>
      <c r="D726" s="9" t="s">
        <v>8</v>
      </c>
      <c r="E726" s="9">
        <v>8</v>
      </c>
      <c r="F726" s="9" t="s">
        <v>19</v>
      </c>
      <c r="G726" s="13">
        <f t="shared" si="121"/>
        <v>1</v>
      </c>
      <c r="H726">
        <f t="shared" si="122"/>
        <v>1</v>
      </c>
      <c r="I726" s="14">
        <f t="shared" si="123"/>
        <v>14</v>
      </c>
      <c r="J726" s="14">
        <f t="shared" si="124"/>
        <v>2</v>
      </c>
      <c r="K726" s="14">
        <f t="shared" si="125"/>
        <v>3</v>
      </c>
      <c r="L726" s="14">
        <f t="shared" si="126"/>
        <v>2</v>
      </c>
      <c r="M726" s="14">
        <f t="shared" si="127"/>
        <v>1</v>
      </c>
      <c r="N726" s="14">
        <f t="shared" si="128"/>
        <v>1</v>
      </c>
      <c r="O726">
        <f t="shared" si="129"/>
        <v>2016</v>
      </c>
      <c r="P726">
        <f t="shared" si="130"/>
        <v>7</v>
      </c>
      <c r="Q726">
        <f t="shared" si="131"/>
        <v>25</v>
      </c>
      <c r="R726">
        <f>IF(E726=0,1,(IF(E726&lt;=5,2,(IF(E726&lt;=10,3,(IF(E726&gt;=11,4)))))))</f>
        <v>3</v>
      </c>
    </row>
    <row r="727" spans="1:18" x14ac:dyDescent="0.2">
      <c r="A727" s="8">
        <v>42576</v>
      </c>
      <c r="B727" s="9">
        <v>514</v>
      </c>
      <c r="C727" s="10">
        <v>0.57916666666666705</v>
      </c>
      <c r="D727" s="9" t="s">
        <v>8</v>
      </c>
      <c r="E727" s="9">
        <v>15</v>
      </c>
      <c r="F727" s="9" t="s">
        <v>18</v>
      </c>
      <c r="G727" s="13">
        <f t="shared" si="121"/>
        <v>11</v>
      </c>
      <c r="H727">
        <f t="shared" si="122"/>
        <v>1</v>
      </c>
      <c r="I727" s="14">
        <f t="shared" si="123"/>
        <v>14</v>
      </c>
      <c r="J727" s="14">
        <f t="shared" si="124"/>
        <v>4</v>
      </c>
      <c r="K727" s="14">
        <f t="shared" si="125"/>
        <v>2</v>
      </c>
      <c r="L727" s="14">
        <f t="shared" si="126"/>
        <v>1</v>
      </c>
      <c r="M727" s="14">
        <f t="shared" si="127"/>
        <v>3</v>
      </c>
      <c r="N727" s="14">
        <f t="shared" si="128"/>
        <v>1</v>
      </c>
      <c r="O727">
        <f t="shared" si="129"/>
        <v>2016</v>
      </c>
      <c r="P727">
        <f t="shared" si="130"/>
        <v>7</v>
      </c>
      <c r="Q727">
        <f t="shared" si="131"/>
        <v>25</v>
      </c>
      <c r="R727">
        <f>IF(E727=0,1,(IF(E727&lt;=5,2,(IF(E727&lt;=10,3,(IF(E727&gt;=11,4)))))))</f>
        <v>4</v>
      </c>
    </row>
    <row r="728" spans="1:18" x14ac:dyDescent="0.2">
      <c r="A728" s="8">
        <v>42576</v>
      </c>
      <c r="B728" s="9">
        <v>505</v>
      </c>
      <c r="C728" s="10">
        <v>0.59375</v>
      </c>
      <c r="D728" s="9" t="s">
        <v>8</v>
      </c>
      <c r="E728" s="9">
        <v>5</v>
      </c>
      <c r="F728" s="9" t="s">
        <v>18</v>
      </c>
      <c r="G728" s="13">
        <f t="shared" si="121"/>
        <v>5</v>
      </c>
      <c r="H728">
        <f t="shared" si="122"/>
        <v>1</v>
      </c>
      <c r="I728" s="14">
        <f t="shared" si="123"/>
        <v>15</v>
      </c>
      <c r="J728" s="14">
        <f t="shared" si="124"/>
        <v>4</v>
      </c>
      <c r="K728" s="14">
        <f t="shared" si="125"/>
        <v>3</v>
      </c>
      <c r="L728" s="14">
        <f t="shared" si="126"/>
        <v>3</v>
      </c>
      <c r="M728" s="14">
        <f t="shared" si="127"/>
        <v>4</v>
      </c>
      <c r="N728" s="14">
        <f t="shared" si="128"/>
        <v>4</v>
      </c>
      <c r="O728">
        <f t="shared" si="129"/>
        <v>2016</v>
      </c>
      <c r="P728">
        <f t="shared" si="130"/>
        <v>7</v>
      </c>
      <c r="Q728">
        <f t="shared" si="131"/>
        <v>25</v>
      </c>
      <c r="R728">
        <f>IF(E728=0,1,(IF(E728&lt;=5,2,(IF(E728&lt;=10,3,(IF(E728&gt;=11,4)))))))</f>
        <v>2</v>
      </c>
    </row>
    <row r="729" spans="1:18" x14ac:dyDescent="0.2">
      <c r="A729" s="8">
        <v>42576</v>
      </c>
      <c r="B729" s="9">
        <v>506</v>
      </c>
      <c r="C729" s="10">
        <v>0.60694444444444395</v>
      </c>
      <c r="D729" s="9" t="s">
        <v>8</v>
      </c>
      <c r="E729" s="9">
        <v>15</v>
      </c>
      <c r="F729" s="9" t="s">
        <v>18</v>
      </c>
      <c r="G729" s="13">
        <f t="shared" si="121"/>
        <v>6</v>
      </c>
      <c r="H729">
        <f t="shared" si="122"/>
        <v>1</v>
      </c>
      <c r="I729" s="14">
        <f t="shared" si="123"/>
        <v>15</v>
      </c>
      <c r="J729" s="14">
        <f t="shared" si="124"/>
        <v>4</v>
      </c>
      <c r="K729" s="14">
        <f t="shared" si="125"/>
        <v>4</v>
      </c>
      <c r="L729" s="14">
        <f t="shared" si="126"/>
        <v>2</v>
      </c>
      <c r="M729" s="14">
        <f t="shared" si="127"/>
        <v>2</v>
      </c>
      <c r="N729" s="14">
        <f t="shared" si="128"/>
        <v>2</v>
      </c>
      <c r="O729">
        <f t="shared" si="129"/>
        <v>2016</v>
      </c>
      <c r="P729">
        <f t="shared" si="130"/>
        <v>7</v>
      </c>
      <c r="Q729">
        <f t="shared" si="131"/>
        <v>25</v>
      </c>
      <c r="R729">
        <f>IF(E729=0,1,(IF(E729&lt;=5,2,(IF(E729&lt;=10,3,(IF(E729&gt;=11,4)))))))</f>
        <v>4</v>
      </c>
    </row>
    <row r="730" spans="1:18" x14ac:dyDescent="0.2">
      <c r="A730" s="8">
        <v>42576</v>
      </c>
      <c r="B730" s="9">
        <v>501</v>
      </c>
      <c r="C730" s="10">
        <v>0.61041666666666705</v>
      </c>
      <c r="D730" s="9" t="s">
        <v>8</v>
      </c>
      <c r="E730" s="9">
        <v>10</v>
      </c>
      <c r="F730" s="9" t="s">
        <v>18</v>
      </c>
      <c r="G730" s="13">
        <f t="shared" si="121"/>
        <v>1</v>
      </c>
      <c r="H730">
        <f t="shared" si="122"/>
        <v>1</v>
      </c>
      <c r="I730" s="14">
        <f t="shared" si="123"/>
        <v>15</v>
      </c>
      <c r="J730" s="14">
        <f t="shared" si="124"/>
        <v>4</v>
      </c>
      <c r="K730" s="14">
        <f t="shared" si="125"/>
        <v>3</v>
      </c>
      <c r="L730" s="14">
        <f t="shared" si="126"/>
        <v>2</v>
      </c>
      <c r="M730" s="14">
        <f t="shared" si="127"/>
        <v>1</v>
      </c>
      <c r="N730" s="14">
        <f t="shared" si="128"/>
        <v>1</v>
      </c>
      <c r="O730">
        <f t="shared" si="129"/>
        <v>2016</v>
      </c>
      <c r="P730">
        <f t="shared" si="130"/>
        <v>7</v>
      </c>
      <c r="Q730">
        <f t="shared" si="131"/>
        <v>25</v>
      </c>
      <c r="R730">
        <f>IF(E730=0,1,(IF(E730&lt;=5,2,(IF(E730&lt;=10,3,(IF(E730&gt;=11,4)))))))</f>
        <v>3</v>
      </c>
    </row>
    <row r="731" spans="1:18" x14ac:dyDescent="0.2">
      <c r="A731" s="8">
        <v>42576</v>
      </c>
      <c r="B731" s="9">
        <v>501</v>
      </c>
      <c r="C731" s="10">
        <v>0.61875000000000002</v>
      </c>
      <c r="D731" s="9" t="s">
        <v>8</v>
      </c>
      <c r="E731" s="9">
        <v>5</v>
      </c>
      <c r="F731" s="9" t="s">
        <v>18</v>
      </c>
      <c r="G731" s="13">
        <f t="shared" si="121"/>
        <v>1</v>
      </c>
      <c r="H731">
        <f t="shared" si="122"/>
        <v>1</v>
      </c>
      <c r="I731" s="14">
        <f t="shared" si="123"/>
        <v>15</v>
      </c>
      <c r="J731" s="14">
        <f t="shared" si="124"/>
        <v>4</v>
      </c>
      <c r="K731" s="14">
        <f t="shared" si="125"/>
        <v>3</v>
      </c>
      <c r="L731" s="14">
        <f t="shared" si="126"/>
        <v>2</v>
      </c>
      <c r="M731" s="14">
        <f t="shared" si="127"/>
        <v>1</v>
      </c>
      <c r="N731" s="14">
        <f t="shared" si="128"/>
        <v>1</v>
      </c>
      <c r="O731">
        <f t="shared" si="129"/>
        <v>2016</v>
      </c>
      <c r="P731">
        <f t="shared" si="130"/>
        <v>7</v>
      </c>
      <c r="Q731">
        <f t="shared" si="131"/>
        <v>25</v>
      </c>
      <c r="R731">
        <f>IF(E731=0,1,(IF(E731&lt;=5,2,(IF(E731&lt;=10,3,(IF(E731&gt;=11,4)))))))</f>
        <v>2</v>
      </c>
    </row>
    <row r="732" spans="1:18" x14ac:dyDescent="0.2">
      <c r="A732" s="8">
        <v>42576</v>
      </c>
      <c r="B732" s="9">
        <v>504</v>
      </c>
      <c r="C732" s="10">
        <v>0.63819444444444395</v>
      </c>
      <c r="D732" s="9" t="s">
        <v>8</v>
      </c>
      <c r="E732" s="9">
        <v>5</v>
      </c>
      <c r="F732" s="9" t="s">
        <v>18</v>
      </c>
      <c r="G732" s="13">
        <f t="shared" si="121"/>
        <v>4</v>
      </c>
      <c r="H732">
        <f t="shared" si="122"/>
        <v>1</v>
      </c>
      <c r="I732" s="14">
        <f t="shared" si="123"/>
        <v>16</v>
      </c>
      <c r="J732" s="14">
        <f t="shared" si="124"/>
        <v>4</v>
      </c>
      <c r="K732" s="14">
        <f t="shared" si="125"/>
        <v>4</v>
      </c>
      <c r="L732" s="14">
        <f t="shared" si="126"/>
        <v>4</v>
      </c>
      <c r="M732" s="14">
        <f t="shared" si="127"/>
        <v>3</v>
      </c>
      <c r="N732" s="14">
        <f t="shared" si="128"/>
        <v>3</v>
      </c>
      <c r="O732">
        <f t="shared" si="129"/>
        <v>2016</v>
      </c>
      <c r="P732">
        <f t="shared" si="130"/>
        <v>7</v>
      </c>
      <c r="Q732">
        <f t="shared" si="131"/>
        <v>25</v>
      </c>
      <c r="R732">
        <f>IF(E732=0,1,(IF(E732&lt;=5,2,(IF(E732&lt;=10,3,(IF(E732&gt;=11,4)))))))</f>
        <v>2</v>
      </c>
    </row>
    <row r="733" spans="1:18" x14ac:dyDescent="0.2">
      <c r="A733" s="8">
        <v>42576</v>
      </c>
      <c r="B733" s="9">
        <v>514</v>
      </c>
      <c r="C733" s="10">
        <v>0.65069444444444402</v>
      </c>
      <c r="D733" s="9" t="s">
        <v>8</v>
      </c>
      <c r="E733" s="9">
        <v>9</v>
      </c>
      <c r="F733" s="9" t="s">
        <v>19</v>
      </c>
      <c r="G733" s="13">
        <f t="shared" si="121"/>
        <v>11</v>
      </c>
      <c r="H733">
        <f t="shared" si="122"/>
        <v>1</v>
      </c>
      <c r="I733" s="14">
        <f t="shared" si="123"/>
        <v>16</v>
      </c>
      <c r="J733" s="14">
        <f t="shared" si="124"/>
        <v>2</v>
      </c>
      <c r="K733" s="14">
        <f t="shared" si="125"/>
        <v>2</v>
      </c>
      <c r="L733" s="14">
        <f t="shared" si="126"/>
        <v>1</v>
      </c>
      <c r="M733" s="14">
        <f t="shared" si="127"/>
        <v>3</v>
      </c>
      <c r="N733" s="14">
        <f t="shared" si="128"/>
        <v>1</v>
      </c>
      <c r="O733">
        <f t="shared" si="129"/>
        <v>2016</v>
      </c>
      <c r="P733">
        <f t="shared" si="130"/>
        <v>7</v>
      </c>
      <c r="Q733">
        <f t="shared" si="131"/>
        <v>25</v>
      </c>
      <c r="R733">
        <f>IF(E733=0,1,(IF(E733&lt;=5,2,(IF(E733&lt;=10,3,(IF(E733&gt;=11,4)))))))</f>
        <v>3</v>
      </c>
    </row>
    <row r="734" spans="1:18" x14ac:dyDescent="0.2">
      <c r="A734" s="8">
        <v>42576</v>
      </c>
      <c r="B734" s="9">
        <v>501</v>
      </c>
      <c r="C734" s="10">
        <v>0.69722222222222197</v>
      </c>
      <c r="D734" s="9" t="s">
        <v>8</v>
      </c>
      <c r="E734" s="9">
        <v>8</v>
      </c>
      <c r="F734" s="9" t="s">
        <v>18</v>
      </c>
      <c r="G734" s="13">
        <f t="shared" si="121"/>
        <v>1</v>
      </c>
      <c r="H734">
        <f t="shared" si="122"/>
        <v>1</v>
      </c>
      <c r="I734" s="14">
        <f t="shared" si="123"/>
        <v>17</v>
      </c>
      <c r="J734" s="14">
        <f t="shared" si="124"/>
        <v>4</v>
      </c>
      <c r="K734" s="14">
        <f t="shared" si="125"/>
        <v>3</v>
      </c>
      <c r="L734" s="14">
        <f t="shared" si="126"/>
        <v>2</v>
      </c>
      <c r="M734" s="14">
        <f t="shared" si="127"/>
        <v>1</v>
      </c>
      <c r="N734" s="14">
        <f t="shared" si="128"/>
        <v>1</v>
      </c>
      <c r="O734">
        <f t="shared" si="129"/>
        <v>2016</v>
      </c>
      <c r="P734">
        <f t="shared" si="130"/>
        <v>7</v>
      </c>
      <c r="Q734">
        <f t="shared" si="131"/>
        <v>25</v>
      </c>
      <c r="R734">
        <f>IF(E734=0,1,(IF(E734&lt;=5,2,(IF(E734&lt;=10,3,(IF(E734&gt;=11,4)))))))</f>
        <v>3</v>
      </c>
    </row>
    <row r="735" spans="1:18" x14ac:dyDescent="0.2">
      <c r="A735" s="8">
        <v>42576</v>
      </c>
      <c r="B735" s="9">
        <v>504</v>
      </c>
      <c r="C735" s="10">
        <v>0.69791666666666696</v>
      </c>
      <c r="D735" s="9" t="s">
        <v>8</v>
      </c>
      <c r="E735" s="9">
        <v>4</v>
      </c>
      <c r="F735" s="9" t="s">
        <v>19</v>
      </c>
      <c r="G735" s="13">
        <f t="shared" si="121"/>
        <v>4</v>
      </c>
      <c r="H735">
        <f t="shared" si="122"/>
        <v>1</v>
      </c>
      <c r="I735" s="14">
        <f t="shared" si="123"/>
        <v>17</v>
      </c>
      <c r="J735" s="14">
        <f t="shared" si="124"/>
        <v>2</v>
      </c>
      <c r="K735" s="14">
        <f t="shared" si="125"/>
        <v>4</v>
      </c>
      <c r="L735" s="14">
        <f t="shared" si="126"/>
        <v>4</v>
      </c>
      <c r="M735" s="14">
        <f t="shared" si="127"/>
        <v>3</v>
      </c>
      <c r="N735" s="14">
        <f t="shared" si="128"/>
        <v>3</v>
      </c>
      <c r="O735">
        <f t="shared" si="129"/>
        <v>2016</v>
      </c>
      <c r="P735">
        <f t="shared" si="130"/>
        <v>7</v>
      </c>
      <c r="Q735">
        <f t="shared" si="131"/>
        <v>25</v>
      </c>
      <c r="R735">
        <f>IF(E735=0,1,(IF(E735&lt;=5,2,(IF(E735&lt;=10,3,(IF(E735&gt;=11,4)))))))</f>
        <v>2</v>
      </c>
    </row>
    <row r="736" spans="1:18" x14ac:dyDescent="0.2">
      <c r="A736" s="8">
        <v>42576</v>
      </c>
      <c r="B736" s="9">
        <v>501</v>
      </c>
      <c r="C736" s="10">
        <v>0.70138888888888895</v>
      </c>
      <c r="D736" s="9" t="s">
        <v>8</v>
      </c>
      <c r="E736" s="9">
        <v>5</v>
      </c>
      <c r="F736" s="9" t="s">
        <v>19</v>
      </c>
      <c r="G736" s="13">
        <f t="shared" si="121"/>
        <v>1</v>
      </c>
      <c r="H736">
        <f t="shared" si="122"/>
        <v>1</v>
      </c>
      <c r="I736" s="14">
        <f t="shared" si="123"/>
        <v>17</v>
      </c>
      <c r="J736" s="14">
        <f t="shared" si="124"/>
        <v>2</v>
      </c>
      <c r="K736" s="14">
        <f t="shared" si="125"/>
        <v>3</v>
      </c>
      <c r="L736" s="14">
        <f t="shared" si="126"/>
        <v>2</v>
      </c>
      <c r="M736" s="14">
        <f t="shared" si="127"/>
        <v>1</v>
      </c>
      <c r="N736" s="14">
        <f t="shared" si="128"/>
        <v>1</v>
      </c>
      <c r="O736">
        <f t="shared" si="129"/>
        <v>2016</v>
      </c>
      <c r="P736">
        <f t="shared" si="130"/>
        <v>7</v>
      </c>
      <c r="Q736">
        <f t="shared" si="131"/>
        <v>25</v>
      </c>
      <c r="R736">
        <f>IF(E736=0,1,(IF(E736&lt;=5,2,(IF(E736&lt;=10,3,(IF(E736&gt;=11,4)))))))</f>
        <v>2</v>
      </c>
    </row>
    <row r="737" spans="1:18" x14ac:dyDescent="0.2">
      <c r="A737" s="8">
        <v>42576</v>
      </c>
      <c r="B737" s="9">
        <v>501</v>
      </c>
      <c r="C737" s="10">
        <v>0.70138888888888895</v>
      </c>
      <c r="D737" s="9" t="s">
        <v>8</v>
      </c>
      <c r="E737" s="9">
        <v>55</v>
      </c>
      <c r="F737" s="9" t="s">
        <v>19</v>
      </c>
      <c r="G737" s="13">
        <f t="shared" si="121"/>
        <v>1</v>
      </c>
      <c r="H737">
        <f t="shared" si="122"/>
        <v>1</v>
      </c>
      <c r="I737" s="14">
        <f t="shared" si="123"/>
        <v>17</v>
      </c>
      <c r="J737" s="14">
        <f t="shared" si="124"/>
        <v>2</v>
      </c>
      <c r="K737" s="14">
        <f t="shared" si="125"/>
        <v>3</v>
      </c>
      <c r="L737" s="14">
        <f t="shared" si="126"/>
        <v>2</v>
      </c>
      <c r="M737" s="14">
        <f t="shared" si="127"/>
        <v>1</v>
      </c>
      <c r="N737" s="14">
        <f t="shared" si="128"/>
        <v>1</v>
      </c>
      <c r="O737">
        <f t="shared" si="129"/>
        <v>2016</v>
      </c>
      <c r="P737">
        <f t="shared" si="130"/>
        <v>7</v>
      </c>
      <c r="Q737">
        <f t="shared" si="131"/>
        <v>25</v>
      </c>
      <c r="R737">
        <f>IF(E737=0,1,(IF(E737&lt;=5,2,(IF(E737&lt;=10,3,(IF(E737&gt;=11,4)))))))</f>
        <v>4</v>
      </c>
    </row>
    <row r="738" spans="1:18" x14ac:dyDescent="0.2">
      <c r="A738" s="8">
        <v>42576</v>
      </c>
      <c r="B738" s="9">
        <v>502</v>
      </c>
      <c r="C738" s="10">
        <v>0.70347222222222205</v>
      </c>
      <c r="D738" s="9" t="s">
        <v>8</v>
      </c>
      <c r="E738" s="9">
        <v>53</v>
      </c>
      <c r="F738" s="9" t="s">
        <v>19</v>
      </c>
      <c r="G738" s="13">
        <f t="shared" si="121"/>
        <v>2</v>
      </c>
      <c r="H738">
        <f t="shared" si="122"/>
        <v>1</v>
      </c>
      <c r="I738" s="14">
        <f t="shared" si="123"/>
        <v>17</v>
      </c>
      <c r="J738" s="14">
        <f t="shared" si="124"/>
        <v>2</v>
      </c>
      <c r="K738" s="14">
        <f t="shared" si="125"/>
        <v>2</v>
      </c>
      <c r="L738" s="14">
        <f t="shared" si="126"/>
        <v>1</v>
      </c>
      <c r="M738" s="14">
        <f t="shared" si="127"/>
        <v>3</v>
      </c>
      <c r="N738" s="14">
        <f t="shared" si="128"/>
        <v>3</v>
      </c>
      <c r="O738">
        <f t="shared" si="129"/>
        <v>2016</v>
      </c>
      <c r="P738">
        <f t="shared" si="130"/>
        <v>7</v>
      </c>
      <c r="Q738">
        <f t="shared" si="131"/>
        <v>25</v>
      </c>
      <c r="R738">
        <f>IF(E738=0,1,(IF(E738&lt;=5,2,(IF(E738&lt;=10,3,(IF(E738&gt;=11,4)))))))</f>
        <v>4</v>
      </c>
    </row>
    <row r="739" spans="1:18" x14ac:dyDescent="0.2">
      <c r="A739" s="8">
        <v>42576</v>
      </c>
      <c r="B739" s="9">
        <v>501</v>
      </c>
      <c r="C739" s="10">
        <v>0.71666666666666701</v>
      </c>
      <c r="D739" s="9" t="s">
        <v>8</v>
      </c>
      <c r="E739" s="9">
        <v>5</v>
      </c>
      <c r="F739" s="9" t="s">
        <v>18</v>
      </c>
      <c r="G739" s="13">
        <f t="shared" si="121"/>
        <v>1</v>
      </c>
      <c r="H739">
        <f t="shared" si="122"/>
        <v>1</v>
      </c>
      <c r="I739" s="14">
        <f t="shared" si="123"/>
        <v>18</v>
      </c>
      <c r="J739" s="14">
        <f t="shared" si="124"/>
        <v>4</v>
      </c>
      <c r="K739" s="14">
        <f t="shared" si="125"/>
        <v>3</v>
      </c>
      <c r="L739" s="14">
        <f t="shared" si="126"/>
        <v>2</v>
      </c>
      <c r="M739" s="14">
        <f t="shared" si="127"/>
        <v>1</v>
      </c>
      <c r="N739" s="14">
        <f t="shared" si="128"/>
        <v>1</v>
      </c>
      <c r="O739">
        <f t="shared" si="129"/>
        <v>2016</v>
      </c>
      <c r="P739">
        <f t="shared" si="130"/>
        <v>7</v>
      </c>
      <c r="Q739">
        <f t="shared" si="131"/>
        <v>25</v>
      </c>
      <c r="R739">
        <f>IF(E739=0,1,(IF(E739&lt;=5,2,(IF(E739&lt;=10,3,(IF(E739&gt;=11,4)))))))</f>
        <v>2</v>
      </c>
    </row>
    <row r="740" spans="1:18" x14ac:dyDescent="0.2">
      <c r="A740" s="8">
        <v>42576</v>
      </c>
      <c r="B740" s="9">
        <v>501</v>
      </c>
      <c r="C740" s="10">
        <v>0.72430555555555598</v>
      </c>
      <c r="D740" s="9" t="s">
        <v>8</v>
      </c>
      <c r="E740" s="9">
        <v>5</v>
      </c>
      <c r="F740" s="9" t="s">
        <v>18</v>
      </c>
      <c r="G740" s="13">
        <f t="shared" si="121"/>
        <v>1</v>
      </c>
      <c r="H740">
        <f t="shared" si="122"/>
        <v>1</v>
      </c>
      <c r="I740" s="14">
        <f t="shared" si="123"/>
        <v>18</v>
      </c>
      <c r="J740" s="14">
        <f t="shared" si="124"/>
        <v>4</v>
      </c>
      <c r="K740" s="14">
        <f t="shared" si="125"/>
        <v>3</v>
      </c>
      <c r="L740" s="14">
        <f t="shared" si="126"/>
        <v>2</v>
      </c>
      <c r="M740" s="14">
        <f t="shared" si="127"/>
        <v>1</v>
      </c>
      <c r="N740" s="14">
        <f t="shared" si="128"/>
        <v>1</v>
      </c>
      <c r="O740">
        <f t="shared" si="129"/>
        <v>2016</v>
      </c>
      <c r="P740">
        <f t="shared" si="130"/>
        <v>7</v>
      </c>
      <c r="Q740">
        <f t="shared" si="131"/>
        <v>25</v>
      </c>
      <c r="R740">
        <f>IF(E740=0,1,(IF(E740&lt;=5,2,(IF(E740&lt;=10,3,(IF(E740&gt;=11,4)))))))</f>
        <v>2</v>
      </c>
    </row>
    <row r="741" spans="1:18" x14ac:dyDescent="0.2">
      <c r="A741" s="8">
        <v>42576</v>
      </c>
      <c r="B741" s="9">
        <v>505</v>
      </c>
      <c r="C741" s="10">
        <v>0.75486111111111098</v>
      </c>
      <c r="D741" s="9" t="s">
        <v>8</v>
      </c>
      <c r="E741" s="9">
        <v>46</v>
      </c>
      <c r="F741" s="9" t="s">
        <v>19</v>
      </c>
      <c r="G741" s="13">
        <f t="shared" si="121"/>
        <v>5</v>
      </c>
      <c r="H741">
        <f t="shared" si="122"/>
        <v>1</v>
      </c>
      <c r="I741" s="14">
        <f t="shared" si="123"/>
        <v>19</v>
      </c>
      <c r="J741" s="14">
        <f t="shared" si="124"/>
        <v>2</v>
      </c>
      <c r="K741" s="14">
        <f t="shared" si="125"/>
        <v>3</v>
      </c>
      <c r="L741" s="14">
        <f t="shared" si="126"/>
        <v>3</v>
      </c>
      <c r="M741" s="14">
        <f t="shared" si="127"/>
        <v>4</v>
      </c>
      <c r="N741" s="14">
        <f t="shared" si="128"/>
        <v>4</v>
      </c>
      <c r="O741">
        <f t="shared" si="129"/>
        <v>2016</v>
      </c>
      <c r="P741">
        <f t="shared" si="130"/>
        <v>7</v>
      </c>
      <c r="Q741">
        <f t="shared" si="131"/>
        <v>25</v>
      </c>
      <c r="R741">
        <f>IF(E741=0,1,(IF(E741&lt;=5,2,(IF(E741&lt;=10,3,(IF(E741&gt;=11,4)))))))</f>
        <v>4</v>
      </c>
    </row>
    <row r="742" spans="1:18" x14ac:dyDescent="0.2">
      <c r="A742" s="8">
        <v>42576</v>
      </c>
      <c r="B742" s="9">
        <v>501</v>
      </c>
      <c r="C742" s="10">
        <v>0.77361111111111103</v>
      </c>
      <c r="D742" s="9" t="s">
        <v>8</v>
      </c>
      <c r="E742" s="9">
        <v>5</v>
      </c>
      <c r="F742" s="9" t="s">
        <v>18</v>
      </c>
      <c r="G742" s="13">
        <f t="shared" si="121"/>
        <v>1</v>
      </c>
      <c r="H742">
        <f t="shared" si="122"/>
        <v>1</v>
      </c>
      <c r="I742" s="14">
        <f t="shared" si="123"/>
        <v>19</v>
      </c>
      <c r="J742" s="14">
        <f t="shared" si="124"/>
        <v>4</v>
      </c>
      <c r="K742" s="14">
        <f t="shared" si="125"/>
        <v>3</v>
      </c>
      <c r="L742" s="14">
        <f t="shared" si="126"/>
        <v>2</v>
      </c>
      <c r="M742" s="14">
        <f t="shared" si="127"/>
        <v>1</v>
      </c>
      <c r="N742" s="14">
        <f t="shared" si="128"/>
        <v>1</v>
      </c>
      <c r="O742">
        <f t="shared" si="129"/>
        <v>2016</v>
      </c>
      <c r="P742">
        <f t="shared" si="130"/>
        <v>7</v>
      </c>
      <c r="Q742">
        <f t="shared" si="131"/>
        <v>25</v>
      </c>
      <c r="R742">
        <f>IF(E742=0,1,(IF(E742&lt;=5,2,(IF(E742&lt;=10,3,(IF(E742&gt;=11,4)))))))</f>
        <v>2</v>
      </c>
    </row>
    <row r="743" spans="1:18" x14ac:dyDescent="0.2">
      <c r="A743" s="8">
        <v>42576</v>
      </c>
      <c r="B743" s="9">
        <v>504</v>
      </c>
      <c r="C743" s="10">
        <v>0.8</v>
      </c>
      <c r="D743" s="9" t="s">
        <v>8</v>
      </c>
      <c r="E743" s="9">
        <v>5</v>
      </c>
      <c r="F743" s="9" t="s">
        <v>18</v>
      </c>
      <c r="G743" s="13">
        <f t="shared" si="121"/>
        <v>4</v>
      </c>
      <c r="H743">
        <f t="shared" si="122"/>
        <v>1</v>
      </c>
      <c r="I743" s="14">
        <f t="shared" si="123"/>
        <v>20</v>
      </c>
      <c r="J743" s="14">
        <f t="shared" si="124"/>
        <v>4</v>
      </c>
      <c r="K743" s="14">
        <f t="shared" si="125"/>
        <v>4</v>
      </c>
      <c r="L743" s="14">
        <f t="shared" si="126"/>
        <v>4</v>
      </c>
      <c r="M743" s="14">
        <f t="shared" si="127"/>
        <v>3</v>
      </c>
      <c r="N743" s="14">
        <f t="shared" si="128"/>
        <v>3</v>
      </c>
      <c r="O743">
        <f t="shared" si="129"/>
        <v>2016</v>
      </c>
      <c r="P743">
        <f t="shared" si="130"/>
        <v>7</v>
      </c>
      <c r="Q743">
        <f t="shared" si="131"/>
        <v>25</v>
      </c>
      <c r="R743">
        <f>IF(E743=0,1,(IF(E743&lt;=5,2,(IF(E743&lt;=10,3,(IF(E743&gt;=11,4)))))))</f>
        <v>2</v>
      </c>
    </row>
    <row r="744" spans="1:18" x14ac:dyDescent="0.2">
      <c r="A744" s="8">
        <v>42576</v>
      </c>
      <c r="B744" s="9">
        <v>509</v>
      </c>
      <c r="C744" s="10">
        <v>0.80277777777777803</v>
      </c>
      <c r="D744" s="9" t="s">
        <v>8</v>
      </c>
      <c r="E744" s="9">
        <v>5</v>
      </c>
      <c r="F744" s="9" t="s">
        <v>18</v>
      </c>
      <c r="G744" s="13">
        <f t="shared" si="121"/>
        <v>7</v>
      </c>
      <c r="H744">
        <f t="shared" si="122"/>
        <v>1</v>
      </c>
      <c r="I744" s="14">
        <f t="shared" si="123"/>
        <v>20</v>
      </c>
      <c r="J744" s="14">
        <f t="shared" si="124"/>
        <v>4</v>
      </c>
      <c r="K744" s="14">
        <f t="shared" si="125"/>
        <v>1</v>
      </c>
      <c r="L744" s="14">
        <f t="shared" si="126"/>
        <v>2</v>
      </c>
      <c r="M744" s="14">
        <f t="shared" si="127"/>
        <v>2</v>
      </c>
      <c r="N744" s="14">
        <f t="shared" si="128"/>
        <v>2</v>
      </c>
      <c r="O744">
        <f t="shared" si="129"/>
        <v>2016</v>
      </c>
      <c r="P744">
        <f t="shared" si="130"/>
        <v>7</v>
      </c>
      <c r="Q744">
        <f t="shared" si="131"/>
        <v>25</v>
      </c>
      <c r="R744">
        <f>IF(E744=0,1,(IF(E744&lt;=5,2,(IF(E744&lt;=10,3,(IF(E744&gt;=11,4)))))))</f>
        <v>2</v>
      </c>
    </row>
    <row r="745" spans="1:18" x14ac:dyDescent="0.2">
      <c r="A745" s="8">
        <v>42576</v>
      </c>
      <c r="B745" s="9">
        <v>509</v>
      </c>
      <c r="C745" s="10">
        <v>0.80347222222222203</v>
      </c>
      <c r="D745" s="9" t="s">
        <v>8</v>
      </c>
      <c r="E745" s="9">
        <v>5</v>
      </c>
      <c r="F745" s="9" t="s">
        <v>18</v>
      </c>
      <c r="G745" s="13">
        <f t="shared" si="121"/>
        <v>7</v>
      </c>
      <c r="H745">
        <f t="shared" si="122"/>
        <v>1</v>
      </c>
      <c r="I745" s="14">
        <f t="shared" si="123"/>
        <v>20</v>
      </c>
      <c r="J745" s="14">
        <f t="shared" si="124"/>
        <v>4</v>
      </c>
      <c r="K745" s="14">
        <f t="shared" si="125"/>
        <v>1</v>
      </c>
      <c r="L745" s="14">
        <f t="shared" si="126"/>
        <v>2</v>
      </c>
      <c r="M745" s="14">
        <f t="shared" si="127"/>
        <v>2</v>
      </c>
      <c r="N745" s="14">
        <f t="shared" si="128"/>
        <v>2</v>
      </c>
      <c r="O745">
        <f t="shared" si="129"/>
        <v>2016</v>
      </c>
      <c r="P745">
        <f t="shared" si="130"/>
        <v>7</v>
      </c>
      <c r="Q745">
        <f t="shared" si="131"/>
        <v>25</v>
      </c>
      <c r="R745">
        <f>IF(E745=0,1,(IF(E745&lt;=5,2,(IF(E745&lt;=10,3,(IF(E745&gt;=11,4)))))))</f>
        <v>2</v>
      </c>
    </row>
    <row r="746" spans="1:18" x14ac:dyDescent="0.2">
      <c r="A746" s="8">
        <v>42576</v>
      </c>
      <c r="B746" s="9">
        <v>509</v>
      </c>
      <c r="C746" s="10">
        <v>0.81388888888888899</v>
      </c>
      <c r="D746" s="9" t="s">
        <v>8</v>
      </c>
      <c r="E746" s="9">
        <v>5</v>
      </c>
      <c r="F746" s="9" t="s">
        <v>18</v>
      </c>
      <c r="G746" s="13">
        <f t="shared" si="121"/>
        <v>7</v>
      </c>
      <c r="H746">
        <f t="shared" si="122"/>
        <v>1</v>
      </c>
      <c r="I746" s="14">
        <f t="shared" si="123"/>
        <v>20</v>
      </c>
      <c r="J746" s="14">
        <f t="shared" si="124"/>
        <v>4</v>
      </c>
      <c r="K746" s="14">
        <f t="shared" si="125"/>
        <v>1</v>
      </c>
      <c r="L746" s="14">
        <f t="shared" si="126"/>
        <v>2</v>
      </c>
      <c r="M746" s="14">
        <f t="shared" si="127"/>
        <v>2</v>
      </c>
      <c r="N746" s="14">
        <f t="shared" si="128"/>
        <v>2</v>
      </c>
      <c r="O746">
        <f t="shared" si="129"/>
        <v>2016</v>
      </c>
      <c r="P746">
        <f t="shared" si="130"/>
        <v>7</v>
      </c>
      <c r="Q746">
        <f t="shared" si="131"/>
        <v>25</v>
      </c>
      <c r="R746">
        <f>IF(E746=0,1,(IF(E746&lt;=5,2,(IF(E746&lt;=10,3,(IF(E746&gt;=11,4)))))))</f>
        <v>2</v>
      </c>
    </row>
    <row r="747" spans="1:18" x14ac:dyDescent="0.2">
      <c r="A747" s="8">
        <v>42576</v>
      </c>
      <c r="B747" s="9">
        <v>509</v>
      </c>
      <c r="C747" s="10">
        <v>0.85069444444444398</v>
      </c>
      <c r="D747" s="9" t="s">
        <v>8</v>
      </c>
      <c r="E747" s="9">
        <v>5</v>
      </c>
      <c r="F747" s="9" t="s">
        <v>18</v>
      </c>
      <c r="G747" s="13">
        <f t="shared" si="121"/>
        <v>7</v>
      </c>
      <c r="H747">
        <f t="shared" si="122"/>
        <v>1</v>
      </c>
      <c r="I747" s="14">
        <f t="shared" si="123"/>
        <v>21</v>
      </c>
      <c r="J747" s="14">
        <f t="shared" si="124"/>
        <v>4</v>
      </c>
      <c r="K747" s="14">
        <f t="shared" si="125"/>
        <v>1</v>
      </c>
      <c r="L747" s="14">
        <f t="shared" si="126"/>
        <v>2</v>
      </c>
      <c r="M747" s="14">
        <f t="shared" si="127"/>
        <v>2</v>
      </c>
      <c r="N747" s="14">
        <f t="shared" si="128"/>
        <v>2</v>
      </c>
      <c r="O747">
        <f t="shared" si="129"/>
        <v>2016</v>
      </c>
      <c r="P747">
        <f t="shared" si="130"/>
        <v>7</v>
      </c>
      <c r="Q747">
        <f t="shared" si="131"/>
        <v>25</v>
      </c>
      <c r="R747">
        <f>IF(E747=0,1,(IF(E747&lt;=5,2,(IF(E747&lt;=10,3,(IF(E747&gt;=11,4)))))))</f>
        <v>2</v>
      </c>
    </row>
    <row r="748" spans="1:18" x14ac:dyDescent="0.2">
      <c r="A748" s="8">
        <v>42576</v>
      </c>
      <c r="B748" s="9">
        <v>501</v>
      </c>
      <c r="C748" s="10">
        <v>0.89513888888888904</v>
      </c>
      <c r="D748" s="9" t="s">
        <v>8</v>
      </c>
      <c r="E748" s="9">
        <v>5</v>
      </c>
      <c r="F748" s="9" t="s">
        <v>19</v>
      </c>
      <c r="G748" s="13">
        <f t="shared" si="121"/>
        <v>1</v>
      </c>
      <c r="H748">
        <f t="shared" si="122"/>
        <v>1</v>
      </c>
      <c r="I748" s="14">
        <f t="shared" si="123"/>
        <v>22</v>
      </c>
      <c r="J748" s="14">
        <f t="shared" si="124"/>
        <v>2</v>
      </c>
      <c r="K748" s="14">
        <f t="shared" si="125"/>
        <v>3</v>
      </c>
      <c r="L748" s="14">
        <f t="shared" si="126"/>
        <v>2</v>
      </c>
      <c r="M748" s="14">
        <f t="shared" si="127"/>
        <v>1</v>
      </c>
      <c r="N748" s="14">
        <f t="shared" si="128"/>
        <v>1</v>
      </c>
      <c r="O748">
        <f t="shared" si="129"/>
        <v>2016</v>
      </c>
      <c r="P748">
        <f t="shared" si="130"/>
        <v>7</v>
      </c>
      <c r="Q748">
        <f t="shared" si="131"/>
        <v>25</v>
      </c>
      <c r="R748">
        <f>IF(E748=0,1,(IF(E748&lt;=5,2,(IF(E748&lt;=10,3,(IF(E748&gt;=11,4)))))))</f>
        <v>2</v>
      </c>
    </row>
    <row r="749" spans="1:18" x14ac:dyDescent="0.2">
      <c r="A749" s="8">
        <v>42576</v>
      </c>
      <c r="B749" s="9">
        <v>506</v>
      </c>
      <c r="C749" s="10">
        <v>0.93402777777777801</v>
      </c>
      <c r="D749" s="9" t="s">
        <v>8</v>
      </c>
      <c r="E749" s="9">
        <v>10</v>
      </c>
      <c r="F749" s="9" t="s">
        <v>18</v>
      </c>
      <c r="G749" s="13">
        <f t="shared" si="121"/>
        <v>6</v>
      </c>
      <c r="H749">
        <f t="shared" si="122"/>
        <v>1</v>
      </c>
      <c r="I749" s="14">
        <f t="shared" si="123"/>
        <v>23</v>
      </c>
      <c r="J749" s="14">
        <f t="shared" si="124"/>
        <v>4</v>
      </c>
      <c r="K749" s="14">
        <f t="shared" si="125"/>
        <v>4</v>
      </c>
      <c r="L749" s="14">
        <f t="shared" si="126"/>
        <v>2</v>
      </c>
      <c r="M749" s="14">
        <f t="shared" si="127"/>
        <v>2</v>
      </c>
      <c r="N749" s="14">
        <f t="shared" si="128"/>
        <v>2</v>
      </c>
      <c r="O749">
        <f t="shared" si="129"/>
        <v>2016</v>
      </c>
      <c r="P749">
        <f t="shared" si="130"/>
        <v>7</v>
      </c>
      <c r="Q749">
        <f t="shared" si="131"/>
        <v>25</v>
      </c>
      <c r="R749">
        <f>IF(E749=0,1,(IF(E749&lt;=5,2,(IF(E749&lt;=10,3,(IF(E749&gt;=11,4)))))))</f>
        <v>3</v>
      </c>
    </row>
    <row r="750" spans="1:18" x14ac:dyDescent="0.2">
      <c r="A750" s="8">
        <v>42577</v>
      </c>
      <c r="B750" s="9">
        <v>509</v>
      </c>
      <c r="C750" s="10">
        <v>1.0416666666666701E-2</v>
      </c>
      <c r="D750" s="9" t="s">
        <v>9</v>
      </c>
      <c r="E750" s="9">
        <v>25</v>
      </c>
      <c r="F750" s="9" t="s">
        <v>19</v>
      </c>
      <c r="G750" s="13">
        <f t="shared" si="121"/>
        <v>7</v>
      </c>
      <c r="H750">
        <f t="shared" si="122"/>
        <v>2</v>
      </c>
      <c r="I750" s="14">
        <f t="shared" si="123"/>
        <v>1</v>
      </c>
      <c r="J750" s="14">
        <f t="shared" si="124"/>
        <v>2</v>
      </c>
      <c r="K750" s="14">
        <f t="shared" si="125"/>
        <v>1</v>
      </c>
      <c r="L750" s="14">
        <f t="shared" si="126"/>
        <v>2</v>
      </c>
      <c r="M750" s="14">
        <f t="shared" si="127"/>
        <v>2</v>
      </c>
      <c r="N750" s="14">
        <f t="shared" si="128"/>
        <v>2</v>
      </c>
      <c r="O750">
        <f t="shared" si="129"/>
        <v>2016</v>
      </c>
      <c r="P750">
        <f t="shared" si="130"/>
        <v>7</v>
      </c>
      <c r="Q750">
        <f t="shared" si="131"/>
        <v>26</v>
      </c>
      <c r="R750">
        <f>IF(E750=0,1,(IF(E750&lt;=5,2,(IF(E750&lt;=10,3,(IF(E750&gt;=11,4)))))))</f>
        <v>4</v>
      </c>
    </row>
    <row r="751" spans="1:18" x14ac:dyDescent="0.2">
      <c r="A751" s="8">
        <v>42577</v>
      </c>
      <c r="B751" s="9">
        <v>510</v>
      </c>
      <c r="C751" s="10">
        <v>1.38888888888889E-2</v>
      </c>
      <c r="D751" s="9" t="s">
        <v>9</v>
      </c>
      <c r="E751" s="9">
        <v>20</v>
      </c>
      <c r="F751" s="9" t="s">
        <v>20</v>
      </c>
      <c r="G751" s="13">
        <f t="shared" si="121"/>
        <v>8</v>
      </c>
      <c r="H751">
        <f t="shared" si="122"/>
        <v>2</v>
      </c>
      <c r="I751" s="14">
        <f t="shared" si="123"/>
        <v>1</v>
      </c>
      <c r="J751" s="14">
        <f t="shared" si="124"/>
        <v>3</v>
      </c>
      <c r="K751" s="14">
        <f t="shared" si="125"/>
        <v>1</v>
      </c>
      <c r="L751" s="14">
        <f t="shared" si="126"/>
        <v>3</v>
      </c>
      <c r="M751" s="14">
        <f t="shared" si="127"/>
        <v>3</v>
      </c>
      <c r="N751" s="14">
        <f t="shared" si="128"/>
        <v>3</v>
      </c>
      <c r="O751">
        <f t="shared" si="129"/>
        <v>2016</v>
      </c>
      <c r="P751">
        <f t="shared" si="130"/>
        <v>7</v>
      </c>
      <c r="Q751">
        <f t="shared" si="131"/>
        <v>26</v>
      </c>
      <c r="R751">
        <f>IF(E751=0,1,(IF(E751&lt;=5,2,(IF(E751&lt;=10,3,(IF(E751&gt;=11,4)))))))</f>
        <v>4</v>
      </c>
    </row>
    <row r="752" spans="1:18" x14ac:dyDescent="0.2">
      <c r="A752" s="8">
        <v>42577</v>
      </c>
      <c r="B752" s="9">
        <v>512</v>
      </c>
      <c r="C752" s="10">
        <v>0.249305555555556</v>
      </c>
      <c r="D752" s="9" t="s">
        <v>9</v>
      </c>
      <c r="E752" s="9">
        <v>5</v>
      </c>
      <c r="F752" s="9" t="s">
        <v>18</v>
      </c>
      <c r="G752" s="13">
        <f t="shared" si="121"/>
        <v>10</v>
      </c>
      <c r="H752">
        <f t="shared" si="122"/>
        <v>2</v>
      </c>
      <c r="I752" s="14">
        <f t="shared" si="123"/>
        <v>6</v>
      </c>
      <c r="J752" s="14">
        <f t="shared" si="124"/>
        <v>4</v>
      </c>
      <c r="K752" s="14">
        <f t="shared" si="125"/>
        <v>3</v>
      </c>
      <c r="L752" s="14">
        <f t="shared" si="126"/>
        <v>1</v>
      </c>
      <c r="M752" s="14">
        <f t="shared" si="127"/>
        <v>3</v>
      </c>
      <c r="N752" s="14">
        <f t="shared" si="128"/>
        <v>3</v>
      </c>
      <c r="O752">
        <f t="shared" si="129"/>
        <v>2016</v>
      </c>
      <c r="P752">
        <f t="shared" si="130"/>
        <v>7</v>
      </c>
      <c r="Q752">
        <f t="shared" si="131"/>
        <v>26</v>
      </c>
      <c r="R752">
        <f>IF(E752=0,1,(IF(E752&lt;=5,2,(IF(E752&lt;=10,3,(IF(E752&gt;=11,4)))))))</f>
        <v>2</v>
      </c>
    </row>
    <row r="753" spans="1:18" x14ac:dyDescent="0.2">
      <c r="A753" s="8">
        <v>42577</v>
      </c>
      <c r="B753" s="9">
        <v>512</v>
      </c>
      <c r="C753" s="10">
        <v>0.25138888888888899</v>
      </c>
      <c r="D753" s="9" t="s">
        <v>9</v>
      </c>
      <c r="E753" s="9">
        <v>6</v>
      </c>
      <c r="F753" s="9" t="s">
        <v>19</v>
      </c>
      <c r="G753" s="13">
        <f t="shared" si="121"/>
        <v>10</v>
      </c>
      <c r="H753">
        <f t="shared" si="122"/>
        <v>2</v>
      </c>
      <c r="I753" s="14">
        <f t="shared" si="123"/>
        <v>7</v>
      </c>
      <c r="J753" s="14">
        <f t="shared" si="124"/>
        <v>2</v>
      </c>
      <c r="K753" s="14">
        <f t="shared" si="125"/>
        <v>3</v>
      </c>
      <c r="L753" s="14">
        <f t="shared" si="126"/>
        <v>1</v>
      </c>
      <c r="M753" s="14">
        <f t="shared" si="127"/>
        <v>3</v>
      </c>
      <c r="N753" s="14">
        <f t="shared" si="128"/>
        <v>3</v>
      </c>
      <c r="O753">
        <f t="shared" si="129"/>
        <v>2016</v>
      </c>
      <c r="P753">
        <f t="shared" si="130"/>
        <v>7</v>
      </c>
      <c r="Q753">
        <f t="shared" si="131"/>
        <v>26</v>
      </c>
      <c r="R753">
        <f>IF(E753=0,1,(IF(E753&lt;=5,2,(IF(E753&lt;=10,3,(IF(E753&gt;=11,4)))))))</f>
        <v>3</v>
      </c>
    </row>
    <row r="754" spans="1:18" x14ac:dyDescent="0.2">
      <c r="A754" s="8">
        <v>42577</v>
      </c>
      <c r="B754" s="9">
        <v>510</v>
      </c>
      <c r="C754" s="10">
        <v>0.25347222222222199</v>
      </c>
      <c r="D754" s="9" t="s">
        <v>9</v>
      </c>
      <c r="E754" s="9">
        <v>1</v>
      </c>
      <c r="F754" s="9" t="s">
        <v>13</v>
      </c>
      <c r="G754" s="13">
        <f t="shared" si="121"/>
        <v>8</v>
      </c>
      <c r="H754">
        <f t="shared" si="122"/>
        <v>2</v>
      </c>
      <c r="I754" s="14">
        <f t="shared" si="123"/>
        <v>7</v>
      </c>
      <c r="J754" s="14">
        <f t="shared" si="124"/>
        <v>1</v>
      </c>
      <c r="K754" s="14">
        <f t="shared" si="125"/>
        <v>1</v>
      </c>
      <c r="L754" s="14">
        <f t="shared" si="126"/>
        <v>3</v>
      </c>
      <c r="M754" s="14">
        <f t="shared" si="127"/>
        <v>3</v>
      </c>
      <c r="N754" s="14">
        <f t="shared" si="128"/>
        <v>3</v>
      </c>
      <c r="O754">
        <f t="shared" si="129"/>
        <v>2016</v>
      </c>
      <c r="P754">
        <f t="shared" si="130"/>
        <v>7</v>
      </c>
      <c r="Q754">
        <f t="shared" si="131"/>
        <v>26</v>
      </c>
      <c r="R754">
        <f>IF(E754=0,1,(IF(E754&lt;=5,2,(IF(E754&lt;=10,3,(IF(E754&gt;=11,4)))))))</f>
        <v>2</v>
      </c>
    </row>
    <row r="755" spans="1:18" x14ac:dyDescent="0.2">
      <c r="A755" s="8">
        <v>42577</v>
      </c>
      <c r="B755" s="9">
        <v>504</v>
      </c>
      <c r="C755" s="10">
        <v>0.26805555555555599</v>
      </c>
      <c r="D755" s="9" t="s">
        <v>9</v>
      </c>
      <c r="E755" s="9">
        <v>4</v>
      </c>
      <c r="F755" s="9" t="s">
        <v>19</v>
      </c>
      <c r="G755" s="13">
        <f t="shared" si="121"/>
        <v>4</v>
      </c>
      <c r="H755">
        <f t="shared" si="122"/>
        <v>2</v>
      </c>
      <c r="I755" s="14">
        <f t="shared" si="123"/>
        <v>7</v>
      </c>
      <c r="J755" s="14">
        <f t="shared" si="124"/>
        <v>2</v>
      </c>
      <c r="K755" s="14">
        <f t="shared" si="125"/>
        <v>4</v>
      </c>
      <c r="L755" s="14">
        <f t="shared" si="126"/>
        <v>4</v>
      </c>
      <c r="M755" s="14">
        <f t="shared" si="127"/>
        <v>3</v>
      </c>
      <c r="N755" s="14">
        <f t="shared" si="128"/>
        <v>3</v>
      </c>
      <c r="O755">
        <f t="shared" si="129"/>
        <v>2016</v>
      </c>
      <c r="P755">
        <f t="shared" si="130"/>
        <v>7</v>
      </c>
      <c r="Q755">
        <f t="shared" si="131"/>
        <v>26</v>
      </c>
      <c r="R755">
        <f>IF(E755=0,1,(IF(E755&lt;=5,2,(IF(E755&lt;=10,3,(IF(E755&gt;=11,4)))))))</f>
        <v>2</v>
      </c>
    </row>
    <row r="756" spans="1:18" x14ac:dyDescent="0.2">
      <c r="A756" s="8">
        <v>42577</v>
      </c>
      <c r="B756" s="9">
        <v>512</v>
      </c>
      <c r="C756" s="10">
        <v>0.27430555555555602</v>
      </c>
      <c r="D756" s="9" t="s">
        <v>9</v>
      </c>
      <c r="E756" s="9">
        <v>2</v>
      </c>
      <c r="F756" s="9" t="s">
        <v>18</v>
      </c>
      <c r="G756" s="13">
        <f t="shared" si="121"/>
        <v>10</v>
      </c>
      <c r="H756">
        <f t="shared" si="122"/>
        <v>2</v>
      </c>
      <c r="I756" s="14">
        <f t="shared" si="123"/>
        <v>7</v>
      </c>
      <c r="J756" s="14">
        <f t="shared" si="124"/>
        <v>4</v>
      </c>
      <c r="K756" s="14">
        <f t="shared" si="125"/>
        <v>3</v>
      </c>
      <c r="L756" s="14">
        <f t="shared" si="126"/>
        <v>1</v>
      </c>
      <c r="M756" s="14">
        <f t="shared" si="127"/>
        <v>3</v>
      </c>
      <c r="N756" s="14">
        <f t="shared" si="128"/>
        <v>3</v>
      </c>
      <c r="O756">
        <f t="shared" si="129"/>
        <v>2016</v>
      </c>
      <c r="P756">
        <f t="shared" si="130"/>
        <v>7</v>
      </c>
      <c r="Q756">
        <f t="shared" si="131"/>
        <v>26</v>
      </c>
      <c r="R756">
        <f>IF(E756=0,1,(IF(E756&lt;=5,2,(IF(E756&lt;=10,3,(IF(E756&gt;=11,4)))))))</f>
        <v>2</v>
      </c>
    </row>
    <row r="757" spans="1:18" x14ac:dyDescent="0.2">
      <c r="A757" s="8">
        <v>42577</v>
      </c>
      <c r="B757" s="9">
        <v>512</v>
      </c>
      <c r="C757" s="10">
        <v>0.28263888888888899</v>
      </c>
      <c r="D757" s="9" t="s">
        <v>9</v>
      </c>
      <c r="E757" s="9">
        <v>2</v>
      </c>
      <c r="F757" s="9" t="s">
        <v>19</v>
      </c>
      <c r="G757" s="13">
        <f t="shared" si="121"/>
        <v>10</v>
      </c>
      <c r="H757">
        <f t="shared" si="122"/>
        <v>2</v>
      </c>
      <c r="I757" s="14">
        <f t="shared" si="123"/>
        <v>7</v>
      </c>
      <c r="J757" s="14">
        <f t="shared" si="124"/>
        <v>2</v>
      </c>
      <c r="K757" s="14">
        <f t="shared" si="125"/>
        <v>3</v>
      </c>
      <c r="L757" s="14">
        <f t="shared" si="126"/>
        <v>1</v>
      </c>
      <c r="M757" s="14">
        <f t="shared" si="127"/>
        <v>3</v>
      </c>
      <c r="N757" s="14">
        <f t="shared" si="128"/>
        <v>3</v>
      </c>
      <c r="O757">
        <f t="shared" si="129"/>
        <v>2016</v>
      </c>
      <c r="P757">
        <f t="shared" si="130"/>
        <v>7</v>
      </c>
      <c r="Q757">
        <f t="shared" si="131"/>
        <v>26</v>
      </c>
      <c r="R757">
        <f>IF(E757=0,1,(IF(E757&lt;=5,2,(IF(E757&lt;=10,3,(IF(E757&gt;=11,4)))))))</f>
        <v>2</v>
      </c>
    </row>
    <row r="758" spans="1:18" x14ac:dyDescent="0.2">
      <c r="A758" s="8">
        <v>42577</v>
      </c>
      <c r="B758" s="9">
        <v>506</v>
      </c>
      <c r="C758" s="10">
        <v>0.33402777777777798</v>
      </c>
      <c r="D758" s="9" t="s">
        <v>9</v>
      </c>
      <c r="E758" s="9">
        <v>4</v>
      </c>
      <c r="F758" s="9" t="s">
        <v>18</v>
      </c>
      <c r="G758" s="13">
        <f t="shared" si="121"/>
        <v>6</v>
      </c>
      <c r="H758">
        <f t="shared" si="122"/>
        <v>2</v>
      </c>
      <c r="I758" s="14">
        <f t="shared" si="123"/>
        <v>9</v>
      </c>
      <c r="J758" s="14">
        <f t="shared" si="124"/>
        <v>4</v>
      </c>
      <c r="K758" s="14">
        <f t="shared" si="125"/>
        <v>4</v>
      </c>
      <c r="L758" s="14">
        <f t="shared" si="126"/>
        <v>2</v>
      </c>
      <c r="M758" s="14">
        <f t="shared" si="127"/>
        <v>2</v>
      </c>
      <c r="N758" s="14">
        <f t="shared" si="128"/>
        <v>2</v>
      </c>
      <c r="O758">
        <f t="shared" si="129"/>
        <v>2016</v>
      </c>
      <c r="P758">
        <f t="shared" si="130"/>
        <v>7</v>
      </c>
      <c r="Q758">
        <f t="shared" si="131"/>
        <v>26</v>
      </c>
      <c r="R758">
        <f>IF(E758=0,1,(IF(E758&lt;=5,2,(IF(E758&lt;=10,3,(IF(E758&gt;=11,4)))))))</f>
        <v>2</v>
      </c>
    </row>
    <row r="759" spans="1:18" x14ac:dyDescent="0.2">
      <c r="A759" s="8">
        <v>42577</v>
      </c>
      <c r="B759" s="9">
        <v>504</v>
      </c>
      <c r="C759" s="10">
        <v>0.35138888888888897</v>
      </c>
      <c r="D759" s="9" t="s">
        <v>9</v>
      </c>
      <c r="E759" s="9">
        <v>28</v>
      </c>
      <c r="F759" s="9" t="s">
        <v>19</v>
      </c>
      <c r="G759" s="13">
        <f t="shared" si="121"/>
        <v>4</v>
      </c>
      <c r="H759">
        <f t="shared" si="122"/>
        <v>2</v>
      </c>
      <c r="I759" s="14">
        <f t="shared" si="123"/>
        <v>9</v>
      </c>
      <c r="J759" s="14">
        <f t="shared" si="124"/>
        <v>2</v>
      </c>
      <c r="K759" s="14">
        <f t="shared" si="125"/>
        <v>4</v>
      </c>
      <c r="L759" s="14">
        <f t="shared" si="126"/>
        <v>4</v>
      </c>
      <c r="M759" s="14">
        <f t="shared" si="127"/>
        <v>3</v>
      </c>
      <c r="N759" s="14">
        <f t="shared" si="128"/>
        <v>3</v>
      </c>
      <c r="O759">
        <f t="shared" si="129"/>
        <v>2016</v>
      </c>
      <c r="P759">
        <f t="shared" si="130"/>
        <v>7</v>
      </c>
      <c r="Q759">
        <f t="shared" si="131"/>
        <v>26</v>
      </c>
      <c r="R759">
        <f>IF(E759=0,1,(IF(E759&lt;=5,2,(IF(E759&lt;=10,3,(IF(E759&gt;=11,4)))))))</f>
        <v>4</v>
      </c>
    </row>
    <row r="760" spans="1:18" x14ac:dyDescent="0.2">
      <c r="A760" s="8">
        <v>42577</v>
      </c>
      <c r="B760" s="9">
        <v>514</v>
      </c>
      <c r="C760" s="10">
        <v>0.35486111111111102</v>
      </c>
      <c r="D760" s="9" t="s">
        <v>9</v>
      </c>
      <c r="E760" s="9">
        <v>18</v>
      </c>
      <c r="F760" s="9" t="s">
        <v>19</v>
      </c>
      <c r="G760" s="13">
        <f t="shared" si="121"/>
        <v>11</v>
      </c>
      <c r="H760">
        <f t="shared" si="122"/>
        <v>2</v>
      </c>
      <c r="I760" s="14">
        <f t="shared" si="123"/>
        <v>9</v>
      </c>
      <c r="J760" s="14">
        <f t="shared" si="124"/>
        <v>2</v>
      </c>
      <c r="K760" s="14">
        <f t="shared" si="125"/>
        <v>2</v>
      </c>
      <c r="L760" s="14">
        <f t="shared" si="126"/>
        <v>1</v>
      </c>
      <c r="M760" s="14">
        <f t="shared" si="127"/>
        <v>3</v>
      </c>
      <c r="N760" s="14">
        <f t="shared" si="128"/>
        <v>1</v>
      </c>
      <c r="O760">
        <f t="shared" si="129"/>
        <v>2016</v>
      </c>
      <c r="P760">
        <f t="shared" si="130"/>
        <v>7</v>
      </c>
      <c r="Q760">
        <f t="shared" si="131"/>
        <v>26</v>
      </c>
      <c r="R760">
        <f>IF(E760=0,1,(IF(E760&lt;=5,2,(IF(E760&lt;=10,3,(IF(E760&gt;=11,4)))))))</f>
        <v>4</v>
      </c>
    </row>
    <row r="761" spans="1:18" x14ac:dyDescent="0.2">
      <c r="A761" s="8">
        <v>42577</v>
      </c>
      <c r="B761" s="9">
        <v>512</v>
      </c>
      <c r="C761" s="10">
        <v>0.39374999999999999</v>
      </c>
      <c r="D761" s="9" t="s">
        <v>9</v>
      </c>
      <c r="E761" s="9">
        <v>2</v>
      </c>
      <c r="F761" s="9" t="s">
        <v>18</v>
      </c>
      <c r="G761" s="13">
        <f t="shared" si="121"/>
        <v>10</v>
      </c>
      <c r="H761">
        <f t="shared" si="122"/>
        <v>2</v>
      </c>
      <c r="I761" s="14">
        <f t="shared" si="123"/>
        <v>10</v>
      </c>
      <c r="J761" s="14">
        <f t="shared" si="124"/>
        <v>4</v>
      </c>
      <c r="K761" s="14">
        <f t="shared" si="125"/>
        <v>3</v>
      </c>
      <c r="L761" s="14">
        <f t="shared" si="126"/>
        <v>1</v>
      </c>
      <c r="M761" s="14">
        <f t="shared" si="127"/>
        <v>3</v>
      </c>
      <c r="N761" s="14">
        <f t="shared" si="128"/>
        <v>3</v>
      </c>
      <c r="O761">
        <f t="shared" si="129"/>
        <v>2016</v>
      </c>
      <c r="P761">
        <f t="shared" si="130"/>
        <v>7</v>
      </c>
      <c r="Q761">
        <f t="shared" si="131"/>
        <v>26</v>
      </c>
      <c r="R761">
        <f>IF(E761=0,1,(IF(E761&lt;=5,2,(IF(E761&lt;=10,3,(IF(E761&gt;=11,4)))))))</f>
        <v>2</v>
      </c>
    </row>
    <row r="762" spans="1:18" x14ac:dyDescent="0.2">
      <c r="A762" s="8">
        <v>42577</v>
      </c>
      <c r="B762" s="9">
        <v>510</v>
      </c>
      <c r="C762" s="10">
        <v>0.43402777777777801</v>
      </c>
      <c r="D762" s="9" t="s">
        <v>9</v>
      </c>
      <c r="E762" s="9">
        <v>12</v>
      </c>
      <c r="F762" s="9" t="s">
        <v>20</v>
      </c>
      <c r="G762" s="13">
        <f t="shared" si="121"/>
        <v>8</v>
      </c>
      <c r="H762">
        <f t="shared" si="122"/>
        <v>2</v>
      </c>
      <c r="I762" s="14">
        <f t="shared" si="123"/>
        <v>11</v>
      </c>
      <c r="J762" s="14">
        <f t="shared" si="124"/>
        <v>3</v>
      </c>
      <c r="K762" s="14">
        <f t="shared" si="125"/>
        <v>1</v>
      </c>
      <c r="L762" s="14">
        <f t="shared" si="126"/>
        <v>3</v>
      </c>
      <c r="M762" s="14">
        <f t="shared" si="127"/>
        <v>3</v>
      </c>
      <c r="N762" s="14">
        <f t="shared" si="128"/>
        <v>3</v>
      </c>
      <c r="O762">
        <f t="shared" si="129"/>
        <v>2016</v>
      </c>
      <c r="P762">
        <f t="shared" si="130"/>
        <v>7</v>
      </c>
      <c r="Q762">
        <f t="shared" si="131"/>
        <v>26</v>
      </c>
      <c r="R762">
        <f>IF(E762=0,1,(IF(E762&lt;=5,2,(IF(E762&lt;=10,3,(IF(E762&gt;=11,4)))))))</f>
        <v>4</v>
      </c>
    </row>
    <row r="763" spans="1:18" x14ac:dyDescent="0.2">
      <c r="A763" s="8">
        <v>42577</v>
      </c>
      <c r="B763" s="9">
        <v>501</v>
      </c>
      <c r="C763" s="10">
        <v>0.468055555555556</v>
      </c>
      <c r="D763" s="9" t="s">
        <v>9</v>
      </c>
      <c r="E763" s="9">
        <v>8</v>
      </c>
      <c r="F763" s="9" t="s">
        <v>18</v>
      </c>
      <c r="G763" s="13">
        <f t="shared" si="121"/>
        <v>1</v>
      </c>
      <c r="H763">
        <f t="shared" si="122"/>
        <v>2</v>
      </c>
      <c r="I763" s="14">
        <f t="shared" si="123"/>
        <v>12</v>
      </c>
      <c r="J763" s="14">
        <f t="shared" si="124"/>
        <v>4</v>
      </c>
      <c r="K763" s="14">
        <f t="shared" si="125"/>
        <v>3</v>
      </c>
      <c r="L763" s="14">
        <f t="shared" si="126"/>
        <v>2</v>
      </c>
      <c r="M763" s="14">
        <f t="shared" si="127"/>
        <v>1</v>
      </c>
      <c r="N763" s="14">
        <f t="shared" si="128"/>
        <v>1</v>
      </c>
      <c r="O763">
        <f t="shared" si="129"/>
        <v>2016</v>
      </c>
      <c r="P763">
        <f t="shared" si="130"/>
        <v>7</v>
      </c>
      <c r="Q763">
        <f t="shared" si="131"/>
        <v>26</v>
      </c>
      <c r="R763">
        <f>IF(E763=0,1,(IF(E763&lt;=5,2,(IF(E763&lt;=10,3,(IF(E763&gt;=11,4)))))))</f>
        <v>3</v>
      </c>
    </row>
    <row r="764" spans="1:18" x14ac:dyDescent="0.2">
      <c r="A764" s="8">
        <v>42577</v>
      </c>
      <c r="B764" s="9">
        <v>501</v>
      </c>
      <c r="C764" s="10">
        <v>0.53958333333333297</v>
      </c>
      <c r="D764" s="9" t="s">
        <v>9</v>
      </c>
      <c r="E764" s="9">
        <v>234</v>
      </c>
      <c r="F764" s="9" t="s">
        <v>19</v>
      </c>
      <c r="G764" s="13">
        <f t="shared" si="121"/>
        <v>1</v>
      </c>
      <c r="H764">
        <f t="shared" si="122"/>
        <v>2</v>
      </c>
      <c r="I764" s="14">
        <f t="shared" si="123"/>
        <v>13</v>
      </c>
      <c r="J764" s="14">
        <f t="shared" si="124"/>
        <v>2</v>
      </c>
      <c r="K764" s="14">
        <f t="shared" si="125"/>
        <v>3</v>
      </c>
      <c r="L764" s="14">
        <f t="shared" si="126"/>
        <v>2</v>
      </c>
      <c r="M764" s="14">
        <f t="shared" si="127"/>
        <v>1</v>
      </c>
      <c r="N764" s="14">
        <f t="shared" si="128"/>
        <v>1</v>
      </c>
      <c r="O764">
        <f t="shared" si="129"/>
        <v>2016</v>
      </c>
      <c r="P764">
        <f t="shared" si="130"/>
        <v>7</v>
      </c>
      <c r="Q764">
        <f t="shared" si="131"/>
        <v>26</v>
      </c>
      <c r="R764">
        <f>IF(E764=0,1,(IF(E764&lt;=5,2,(IF(E764&lt;=10,3,(IF(E764&gt;=11,4)))))))</f>
        <v>4</v>
      </c>
    </row>
    <row r="765" spans="1:18" x14ac:dyDescent="0.2">
      <c r="A765" s="8">
        <v>42577</v>
      </c>
      <c r="B765" s="9">
        <v>501</v>
      </c>
      <c r="C765" s="10">
        <v>0.57083333333333297</v>
      </c>
      <c r="D765" s="9" t="s">
        <v>9</v>
      </c>
      <c r="E765" s="9">
        <v>10</v>
      </c>
      <c r="F765" s="9" t="s">
        <v>19</v>
      </c>
      <c r="G765" s="13">
        <f t="shared" si="121"/>
        <v>1</v>
      </c>
      <c r="H765">
        <f t="shared" si="122"/>
        <v>2</v>
      </c>
      <c r="I765" s="14">
        <f t="shared" si="123"/>
        <v>14</v>
      </c>
      <c r="J765" s="14">
        <f t="shared" si="124"/>
        <v>2</v>
      </c>
      <c r="K765" s="14">
        <f t="shared" si="125"/>
        <v>3</v>
      </c>
      <c r="L765" s="14">
        <f t="shared" si="126"/>
        <v>2</v>
      </c>
      <c r="M765" s="14">
        <f t="shared" si="127"/>
        <v>1</v>
      </c>
      <c r="N765" s="14">
        <f t="shared" si="128"/>
        <v>1</v>
      </c>
      <c r="O765">
        <f t="shared" si="129"/>
        <v>2016</v>
      </c>
      <c r="P765">
        <f t="shared" si="130"/>
        <v>7</v>
      </c>
      <c r="Q765">
        <f t="shared" si="131"/>
        <v>26</v>
      </c>
      <c r="R765">
        <f>IF(E765=0,1,(IF(E765&lt;=5,2,(IF(E765&lt;=10,3,(IF(E765&gt;=11,4)))))))</f>
        <v>3</v>
      </c>
    </row>
    <row r="766" spans="1:18" x14ac:dyDescent="0.2">
      <c r="A766" s="8">
        <v>42577</v>
      </c>
      <c r="B766" s="9">
        <v>504</v>
      </c>
      <c r="C766" s="10">
        <v>0.62638888888888899</v>
      </c>
      <c r="D766" s="9" t="s">
        <v>9</v>
      </c>
      <c r="E766" s="9">
        <v>4</v>
      </c>
      <c r="F766" s="9" t="s">
        <v>19</v>
      </c>
      <c r="G766" s="13">
        <f t="shared" si="121"/>
        <v>4</v>
      </c>
      <c r="H766">
        <f t="shared" si="122"/>
        <v>2</v>
      </c>
      <c r="I766" s="14">
        <f t="shared" si="123"/>
        <v>16</v>
      </c>
      <c r="J766" s="14">
        <f t="shared" si="124"/>
        <v>2</v>
      </c>
      <c r="K766" s="14">
        <f t="shared" si="125"/>
        <v>4</v>
      </c>
      <c r="L766" s="14">
        <f t="shared" si="126"/>
        <v>4</v>
      </c>
      <c r="M766" s="14">
        <f t="shared" si="127"/>
        <v>3</v>
      </c>
      <c r="N766" s="14">
        <f t="shared" si="128"/>
        <v>3</v>
      </c>
      <c r="O766">
        <f t="shared" si="129"/>
        <v>2016</v>
      </c>
      <c r="P766">
        <f t="shared" si="130"/>
        <v>7</v>
      </c>
      <c r="Q766">
        <f t="shared" si="131"/>
        <v>26</v>
      </c>
      <c r="R766">
        <f>IF(E766=0,1,(IF(E766&lt;=5,2,(IF(E766&lt;=10,3,(IF(E766&gt;=11,4)))))))</f>
        <v>2</v>
      </c>
    </row>
    <row r="767" spans="1:18" x14ac:dyDescent="0.2">
      <c r="A767" s="8">
        <v>42577</v>
      </c>
      <c r="B767" s="9">
        <v>502</v>
      </c>
      <c r="C767" s="10">
        <v>0.65</v>
      </c>
      <c r="D767" s="9" t="s">
        <v>9</v>
      </c>
      <c r="E767" s="9">
        <v>12</v>
      </c>
      <c r="F767" s="9" t="s">
        <v>18</v>
      </c>
      <c r="G767" s="13">
        <f t="shared" si="121"/>
        <v>2</v>
      </c>
      <c r="H767">
        <f t="shared" si="122"/>
        <v>2</v>
      </c>
      <c r="I767" s="14">
        <f t="shared" si="123"/>
        <v>16</v>
      </c>
      <c r="J767" s="14">
        <f t="shared" si="124"/>
        <v>4</v>
      </c>
      <c r="K767" s="14">
        <f t="shared" si="125"/>
        <v>2</v>
      </c>
      <c r="L767" s="14">
        <f t="shared" si="126"/>
        <v>1</v>
      </c>
      <c r="M767" s="14">
        <f t="shared" si="127"/>
        <v>3</v>
      </c>
      <c r="N767" s="14">
        <f t="shared" si="128"/>
        <v>3</v>
      </c>
      <c r="O767">
        <f t="shared" si="129"/>
        <v>2016</v>
      </c>
      <c r="P767">
        <f t="shared" si="130"/>
        <v>7</v>
      </c>
      <c r="Q767">
        <f t="shared" si="131"/>
        <v>26</v>
      </c>
      <c r="R767">
        <f>IF(E767=0,1,(IF(E767&lt;=5,2,(IF(E767&lt;=10,3,(IF(E767&gt;=11,4)))))))</f>
        <v>4</v>
      </c>
    </row>
    <row r="768" spans="1:18" x14ac:dyDescent="0.2">
      <c r="A768" s="8">
        <v>42577</v>
      </c>
      <c r="B768" s="9">
        <v>506</v>
      </c>
      <c r="C768" s="10">
        <v>0.66666666666666696</v>
      </c>
      <c r="D768" s="9" t="s">
        <v>9</v>
      </c>
      <c r="E768" s="9">
        <v>1</v>
      </c>
      <c r="F768" s="9" t="s">
        <v>19</v>
      </c>
      <c r="G768" s="13">
        <f t="shared" si="121"/>
        <v>6</v>
      </c>
      <c r="H768">
        <f t="shared" si="122"/>
        <v>2</v>
      </c>
      <c r="I768" s="14">
        <f t="shared" si="123"/>
        <v>17</v>
      </c>
      <c r="J768" s="14">
        <f t="shared" si="124"/>
        <v>2</v>
      </c>
      <c r="K768" s="14">
        <f t="shared" si="125"/>
        <v>4</v>
      </c>
      <c r="L768" s="14">
        <f t="shared" si="126"/>
        <v>2</v>
      </c>
      <c r="M768" s="14">
        <f t="shared" si="127"/>
        <v>2</v>
      </c>
      <c r="N768" s="14">
        <f t="shared" si="128"/>
        <v>2</v>
      </c>
      <c r="O768">
        <f t="shared" si="129"/>
        <v>2016</v>
      </c>
      <c r="P768">
        <f t="shared" si="130"/>
        <v>7</v>
      </c>
      <c r="Q768">
        <f t="shared" si="131"/>
        <v>26</v>
      </c>
      <c r="R768">
        <f>IF(E768=0,1,(IF(E768&lt;=5,2,(IF(E768&lt;=10,3,(IF(E768&gt;=11,4)))))))</f>
        <v>2</v>
      </c>
    </row>
    <row r="769" spans="1:18" x14ac:dyDescent="0.2">
      <c r="A769" s="8">
        <v>42577</v>
      </c>
      <c r="B769" s="9">
        <v>501</v>
      </c>
      <c r="C769" s="10">
        <v>0.66944444444444395</v>
      </c>
      <c r="D769" s="9" t="s">
        <v>9</v>
      </c>
      <c r="E769" s="9">
        <v>5</v>
      </c>
      <c r="F769" s="9" t="s">
        <v>18</v>
      </c>
      <c r="G769" s="13">
        <f t="shared" si="121"/>
        <v>1</v>
      </c>
      <c r="H769">
        <f t="shared" si="122"/>
        <v>2</v>
      </c>
      <c r="I769" s="14">
        <f t="shared" si="123"/>
        <v>17</v>
      </c>
      <c r="J769" s="14">
        <f t="shared" si="124"/>
        <v>4</v>
      </c>
      <c r="K769" s="14">
        <f t="shared" si="125"/>
        <v>3</v>
      </c>
      <c r="L769" s="14">
        <f t="shared" si="126"/>
        <v>2</v>
      </c>
      <c r="M769" s="14">
        <f t="shared" si="127"/>
        <v>1</v>
      </c>
      <c r="N769" s="14">
        <f t="shared" si="128"/>
        <v>1</v>
      </c>
      <c r="O769">
        <f t="shared" si="129"/>
        <v>2016</v>
      </c>
      <c r="P769">
        <f t="shared" si="130"/>
        <v>7</v>
      </c>
      <c r="Q769">
        <f t="shared" si="131"/>
        <v>26</v>
      </c>
      <c r="R769">
        <f>IF(E769=0,1,(IF(E769&lt;=5,2,(IF(E769&lt;=10,3,(IF(E769&gt;=11,4)))))))</f>
        <v>2</v>
      </c>
    </row>
    <row r="770" spans="1:18" x14ac:dyDescent="0.2">
      <c r="A770" s="8">
        <v>42577</v>
      </c>
      <c r="B770" s="9">
        <v>506</v>
      </c>
      <c r="C770" s="10">
        <v>0.68888888888888899</v>
      </c>
      <c r="D770" s="9" t="s">
        <v>9</v>
      </c>
      <c r="E770" s="9">
        <v>5</v>
      </c>
      <c r="F770" s="9" t="s">
        <v>19</v>
      </c>
      <c r="G770" s="13">
        <f t="shared" si="121"/>
        <v>6</v>
      </c>
      <c r="H770">
        <f t="shared" si="122"/>
        <v>2</v>
      </c>
      <c r="I770" s="14">
        <f t="shared" si="123"/>
        <v>17</v>
      </c>
      <c r="J770" s="14">
        <f t="shared" si="124"/>
        <v>2</v>
      </c>
      <c r="K770" s="14">
        <f t="shared" si="125"/>
        <v>4</v>
      </c>
      <c r="L770" s="14">
        <f t="shared" si="126"/>
        <v>2</v>
      </c>
      <c r="M770" s="14">
        <f t="shared" si="127"/>
        <v>2</v>
      </c>
      <c r="N770" s="14">
        <f t="shared" si="128"/>
        <v>2</v>
      </c>
      <c r="O770">
        <f t="shared" si="129"/>
        <v>2016</v>
      </c>
      <c r="P770">
        <f t="shared" si="130"/>
        <v>7</v>
      </c>
      <c r="Q770">
        <f t="shared" si="131"/>
        <v>26</v>
      </c>
      <c r="R770">
        <f>IF(E770=0,1,(IF(E770&lt;=5,2,(IF(E770&lt;=10,3,(IF(E770&gt;=11,4)))))))</f>
        <v>2</v>
      </c>
    </row>
    <row r="771" spans="1:18" x14ac:dyDescent="0.2">
      <c r="A771" s="8">
        <v>42577</v>
      </c>
      <c r="B771" s="9">
        <v>505</v>
      </c>
      <c r="C771" s="10">
        <v>0.69791666666666696</v>
      </c>
      <c r="D771" s="9" t="s">
        <v>9</v>
      </c>
      <c r="E771" s="9">
        <v>10</v>
      </c>
      <c r="F771" s="9" t="s">
        <v>19</v>
      </c>
      <c r="G771" s="13">
        <f t="shared" ref="G771:G834" si="132">IF(B771=501,1,(IF(B771=502,2,(IF(B771=503,3,(IF(B771=504,4,(IF(B771=505,5,(IF(B771=506,6,(IF(B771=509,7,(IF(B771=510,8,(IF(B771=511,9,(IF(B771=512,10,(IF(B771=514,11)))))))))))))))))))))</f>
        <v>5</v>
      </c>
      <c r="H771">
        <f t="shared" ref="H771:H834" si="133">IF(D771="Friday",5,(IF(D771="Saturday",6,(IF(D771="Sunday",7,(IF(D771="Monday",1,(IF(D771="Tuesday",2,(IF(D771="Wednesday",3,(IF(D771="Thursday",4,0)))))))))))))</f>
        <v>2</v>
      </c>
      <c r="I771" s="14">
        <f t="shared" ref="I771:I834" si="134">(ROUNDDOWN(C771*24,0)+1)</f>
        <v>17</v>
      </c>
      <c r="J771" s="14">
        <f t="shared" ref="J771:J834" si="135">IF(F771="N",1,(IF(F771="E",2,(IF(F771="S",3,(IF(F771="W",4)))))))</f>
        <v>2</v>
      </c>
      <c r="K771" s="14">
        <f t="shared" ref="K771:K834" si="136">IF(B771=501,3,(IF(B771=502,2,(IF(B771=503,3,(IF(B771=504,4,(IF(B771=505,3,(IF(B771=506,4,(IF(B771=509,1,(IF(B771=510,1,(IF(B771=511,1,(IF(B771=512,3,(IF(B771=514,2)))))))))))))))))))))</f>
        <v>3</v>
      </c>
      <c r="L771" s="14">
        <f t="shared" ref="L771:L834" si="137">IF(B771=501,2,(IF(B771=502,1,(IF(B771=503,2,(IF(B771=504,4,(IF(B771=505,3,(IF(B771=506,2,(IF(B771=509,2,(IF(B771=510,3,(IF(B771=511,3,(IF(B771=512,1,(IF(B771=514,1)))))))))))))))))))))</f>
        <v>3</v>
      </c>
      <c r="M771" s="14">
        <f t="shared" ref="M771:M834" si="138">IF(B771=501,1,(IF(B771=502,3,(IF(B771=503,1,(IF(B771=504,3,(IF(B771=505,4,(IF(B771=506,2,(IF(B771=509,2,(IF(B771=510,3,(IF(B771=511,2,(IF(B771=512,3,(IF(B771=514,3)))))))))))))))))))))</f>
        <v>4</v>
      </c>
      <c r="N771" s="14">
        <f t="shared" ref="N771:N834" si="139">IF(B771=501,1,(IF(B771=502,3,(IF(B771=503,1,(IF(B771=504,3,(IF(B771=505,4,(IF(B771=506,2,(IF(B771=509,2,(IF(B771=510,3,(IF(B771=511,2,(IF(B771=512,3,(IF(B771=514,1)))))))))))))))))))))</f>
        <v>4</v>
      </c>
      <c r="O771">
        <f t="shared" ref="O771:O834" si="140">YEAR(A771)</f>
        <v>2016</v>
      </c>
      <c r="P771">
        <f t="shared" ref="P771:P834" si="141">MONTH(A771)</f>
        <v>7</v>
      </c>
      <c r="Q771">
        <f t="shared" ref="Q771:Q834" si="142">DAY(A771)</f>
        <v>26</v>
      </c>
      <c r="R771">
        <f>IF(E771=0,1,(IF(E771&lt;=5,2,(IF(E771&lt;=10,3,(IF(E771&gt;=11,4)))))))</f>
        <v>3</v>
      </c>
    </row>
    <row r="772" spans="1:18" x14ac:dyDescent="0.2">
      <c r="A772" s="8">
        <v>42577</v>
      </c>
      <c r="B772" s="9">
        <v>506</v>
      </c>
      <c r="C772" s="10">
        <v>0.70069444444444395</v>
      </c>
      <c r="D772" s="9" t="s">
        <v>9</v>
      </c>
      <c r="E772" s="9">
        <v>77</v>
      </c>
      <c r="F772" s="9" t="s">
        <v>19</v>
      </c>
      <c r="G772" s="13">
        <f t="shared" si="132"/>
        <v>6</v>
      </c>
      <c r="H772">
        <f t="shared" si="133"/>
        <v>2</v>
      </c>
      <c r="I772" s="14">
        <f t="shared" si="134"/>
        <v>17</v>
      </c>
      <c r="J772" s="14">
        <f t="shared" si="135"/>
        <v>2</v>
      </c>
      <c r="K772" s="14">
        <f t="shared" si="136"/>
        <v>4</v>
      </c>
      <c r="L772" s="14">
        <f t="shared" si="137"/>
        <v>2</v>
      </c>
      <c r="M772" s="14">
        <f t="shared" si="138"/>
        <v>2</v>
      </c>
      <c r="N772" s="14">
        <f t="shared" si="139"/>
        <v>2</v>
      </c>
      <c r="O772">
        <f t="shared" si="140"/>
        <v>2016</v>
      </c>
      <c r="P772">
        <f t="shared" si="141"/>
        <v>7</v>
      </c>
      <c r="Q772">
        <f t="shared" si="142"/>
        <v>26</v>
      </c>
      <c r="R772">
        <f>IF(E772=0,1,(IF(E772&lt;=5,2,(IF(E772&lt;=10,3,(IF(E772&gt;=11,4)))))))</f>
        <v>4</v>
      </c>
    </row>
    <row r="773" spans="1:18" x14ac:dyDescent="0.2">
      <c r="A773" s="8">
        <v>42577</v>
      </c>
      <c r="B773" s="9">
        <v>501</v>
      </c>
      <c r="C773" s="10">
        <v>0.70138888888888895</v>
      </c>
      <c r="D773" s="9" t="s">
        <v>9</v>
      </c>
      <c r="F773" s="9" t="s">
        <v>18</v>
      </c>
      <c r="G773" s="13">
        <f t="shared" si="132"/>
        <v>1</v>
      </c>
      <c r="H773">
        <f t="shared" si="133"/>
        <v>2</v>
      </c>
      <c r="I773" s="14">
        <f t="shared" si="134"/>
        <v>17</v>
      </c>
      <c r="J773" s="14">
        <f t="shared" si="135"/>
        <v>4</v>
      </c>
      <c r="K773" s="14">
        <f t="shared" si="136"/>
        <v>3</v>
      </c>
      <c r="L773" s="14">
        <f t="shared" si="137"/>
        <v>2</v>
      </c>
      <c r="M773" s="14">
        <f t="shared" si="138"/>
        <v>1</v>
      </c>
      <c r="N773" s="14">
        <f t="shared" si="139"/>
        <v>1</v>
      </c>
      <c r="O773">
        <f t="shared" si="140"/>
        <v>2016</v>
      </c>
      <c r="P773">
        <f t="shared" si="141"/>
        <v>7</v>
      </c>
      <c r="Q773">
        <f t="shared" si="142"/>
        <v>26</v>
      </c>
      <c r="R773">
        <f>IF(E773=0,1,(IF(E773&lt;=5,2,(IF(E773&lt;=10,3,(IF(E773&gt;=11,4)))))))</f>
        <v>1</v>
      </c>
    </row>
    <row r="774" spans="1:18" x14ac:dyDescent="0.2">
      <c r="A774" s="8">
        <v>42577</v>
      </c>
      <c r="B774" s="9">
        <v>504</v>
      </c>
      <c r="C774" s="10">
        <v>0.72916666666666696</v>
      </c>
      <c r="D774" s="9" t="s">
        <v>9</v>
      </c>
      <c r="E774" s="9">
        <v>10</v>
      </c>
      <c r="F774" s="9" t="s">
        <v>18</v>
      </c>
      <c r="G774" s="13">
        <f t="shared" si="132"/>
        <v>4</v>
      </c>
      <c r="H774">
        <f t="shared" si="133"/>
        <v>2</v>
      </c>
      <c r="I774" s="14">
        <f t="shared" si="134"/>
        <v>18</v>
      </c>
      <c r="J774" s="14">
        <f t="shared" si="135"/>
        <v>4</v>
      </c>
      <c r="K774" s="14">
        <f t="shared" si="136"/>
        <v>4</v>
      </c>
      <c r="L774" s="14">
        <f t="shared" si="137"/>
        <v>4</v>
      </c>
      <c r="M774" s="14">
        <f t="shared" si="138"/>
        <v>3</v>
      </c>
      <c r="N774" s="14">
        <f t="shared" si="139"/>
        <v>3</v>
      </c>
      <c r="O774">
        <f t="shared" si="140"/>
        <v>2016</v>
      </c>
      <c r="P774">
        <f t="shared" si="141"/>
        <v>7</v>
      </c>
      <c r="Q774">
        <f t="shared" si="142"/>
        <v>26</v>
      </c>
      <c r="R774">
        <f>IF(E774=0,1,(IF(E774&lt;=5,2,(IF(E774&lt;=10,3,(IF(E774&gt;=11,4)))))))</f>
        <v>3</v>
      </c>
    </row>
    <row r="775" spans="1:18" x14ac:dyDescent="0.2">
      <c r="A775" s="8">
        <v>42577</v>
      </c>
      <c r="B775" s="9">
        <v>510</v>
      </c>
      <c r="C775" s="10">
        <v>0.73263888888888895</v>
      </c>
      <c r="D775" s="9" t="s">
        <v>9</v>
      </c>
      <c r="E775" s="9">
        <v>7</v>
      </c>
      <c r="F775" s="9" t="s">
        <v>13</v>
      </c>
      <c r="G775" s="13">
        <f t="shared" si="132"/>
        <v>8</v>
      </c>
      <c r="H775">
        <f t="shared" si="133"/>
        <v>2</v>
      </c>
      <c r="I775" s="14">
        <f t="shared" si="134"/>
        <v>18</v>
      </c>
      <c r="J775" s="14">
        <f t="shared" si="135"/>
        <v>1</v>
      </c>
      <c r="K775" s="14">
        <f t="shared" si="136"/>
        <v>1</v>
      </c>
      <c r="L775" s="14">
        <f t="shared" si="137"/>
        <v>3</v>
      </c>
      <c r="M775" s="14">
        <f t="shared" si="138"/>
        <v>3</v>
      </c>
      <c r="N775" s="14">
        <f t="shared" si="139"/>
        <v>3</v>
      </c>
      <c r="O775">
        <f t="shared" si="140"/>
        <v>2016</v>
      </c>
      <c r="P775">
        <f t="shared" si="141"/>
        <v>7</v>
      </c>
      <c r="Q775">
        <f t="shared" si="142"/>
        <v>26</v>
      </c>
      <c r="R775">
        <f>IF(E775=0,1,(IF(E775&lt;=5,2,(IF(E775&lt;=10,3,(IF(E775&gt;=11,4)))))))</f>
        <v>3</v>
      </c>
    </row>
    <row r="776" spans="1:18" x14ac:dyDescent="0.2">
      <c r="A776" s="8">
        <v>42577</v>
      </c>
      <c r="B776" s="9">
        <v>501</v>
      </c>
      <c r="C776" s="10">
        <v>0.78611111111111098</v>
      </c>
      <c r="D776" s="9" t="s">
        <v>9</v>
      </c>
      <c r="E776" s="9">
        <v>5</v>
      </c>
      <c r="F776" s="9" t="s">
        <v>19</v>
      </c>
      <c r="G776" s="13">
        <f t="shared" si="132"/>
        <v>1</v>
      </c>
      <c r="H776">
        <f t="shared" si="133"/>
        <v>2</v>
      </c>
      <c r="I776" s="14">
        <f t="shared" si="134"/>
        <v>19</v>
      </c>
      <c r="J776" s="14">
        <f t="shared" si="135"/>
        <v>2</v>
      </c>
      <c r="K776" s="14">
        <f t="shared" si="136"/>
        <v>3</v>
      </c>
      <c r="L776" s="14">
        <f t="shared" si="137"/>
        <v>2</v>
      </c>
      <c r="M776" s="14">
        <f t="shared" si="138"/>
        <v>1</v>
      </c>
      <c r="N776" s="14">
        <f t="shared" si="139"/>
        <v>1</v>
      </c>
      <c r="O776">
        <f t="shared" si="140"/>
        <v>2016</v>
      </c>
      <c r="P776">
        <f t="shared" si="141"/>
        <v>7</v>
      </c>
      <c r="Q776">
        <f t="shared" si="142"/>
        <v>26</v>
      </c>
      <c r="R776">
        <f>IF(E776=0,1,(IF(E776&lt;=5,2,(IF(E776&lt;=10,3,(IF(E776&gt;=11,4)))))))</f>
        <v>2</v>
      </c>
    </row>
    <row r="777" spans="1:18" x14ac:dyDescent="0.2">
      <c r="A777" s="8">
        <v>42577</v>
      </c>
      <c r="B777" s="9">
        <v>504</v>
      </c>
      <c r="C777" s="10">
        <v>0.81597222222222199</v>
      </c>
      <c r="D777" s="9" t="s">
        <v>9</v>
      </c>
      <c r="E777" s="9">
        <v>5</v>
      </c>
      <c r="F777" s="9" t="s">
        <v>18</v>
      </c>
      <c r="G777" s="13">
        <f t="shared" si="132"/>
        <v>4</v>
      </c>
      <c r="H777">
        <f t="shared" si="133"/>
        <v>2</v>
      </c>
      <c r="I777" s="14">
        <f t="shared" si="134"/>
        <v>20</v>
      </c>
      <c r="J777" s="14">
        <f t="shared" si="135"/>
        <v>4</v>
      </c>
      <c r="K777" s="14">
        <f t="shared" si="136"/>
        <v>4</v>
      </c>
      <c r="L777" s="14">
        <f t="shared" si="137"/>
        <v>4</v>
      </c>
      <c r="M777" s="14">
        <f t="shared" si="138"/>
        <v>3</v>
      </c>
      <c r="N777" s="14">
        <f t="shared" si="139"/>
        <v>3</v>
      </c>
      <c r="O777">
        <f t="shared" si="140"/>
        <v>2016</v>
      </c>
      <c r="P777">
        <f t="shared" si="141"/>
        <v>7</v>
      </c>
      <c r="Q777">
        <f t="shared" si="142"/>
        <v>26</v>
      </c>
      <c r="R777">
        <f>IF(E777=0,1,(IF(E777&lt;=5,2,(IF(E777&lt;=10,3,(IF(E777&gt;=11,4)))))))</f>
        <v>2</v>
      </c>
    </row>
    <row r="778" spans="1:18" x14ac:dyDescent="0.2">
      <c r="A778" s="8">
        <v>42577</v>
      </c>
      <c r="B778" s="9">
        <v>505</v>
      </c>
      <c r="C778" s="10">
        <v>0.87847222222222199</v>
      </c>
      <c r="D778" s="9" t="s">
        <v>9</v>
      </c>
      <c r="E778" s="9">
        <v>1</v>
      </c>
      <c r="F778" s="9" t="s">
        <v>18</v>
      </c>
      <c r="G778" s="13">
        <f t="shared" si="132"/>
        <v>5</v>
      </c>
      <c r="H778">
        <f t="shared" si="133"/>
        <v>2</v>
      </c>
      <c r="I778" s="14">
        <f t="shared" si="134"/>
        <v>22</v>
      </c>
      <c r="J778" s="14">
        <f t="shared" si="135"/>
        <v>4</v>
      </c>
      <c r="K778" s="14">
        <f t="shared" si="136"/>
        <v>3</v>
      </c>
      <c r="L778" s="14">
        <f t="shared" si="137"/>
        <v>3</v>
      </c>
      <c r="M778" s="14">
        <f t="shared" si="138"/>
        <v>4</v>
      </c>
      <c r="N778" s="14">
        <f t="shared" si="139"/>
        <v>4</v>
      </c>
      <c r="O778">
        <f t="shared" si="140"/>
        <v>2016</v>
      </c>
      <c r="P778">
        <f t="shared" si="141"/>
        <v>7</v>
      </c>
      <c r="Q778">
        <f t="shared" si="142"/>
        <v>26</v>
      </c>
      <c r="R778">
        <f>IF(E778=0,1,(IF(E778&lt;=5,2,(IF(E778&lt;=10,3,(IF(E778&gt;=11,4)))))))</f>
        <v>2</v>
      </c>
    </row>
    <row r="779" spans="1:18" x14ac:dyDescent="0.2">
      <c r="A779" s="8">
        <v>42577</v>
      </c>
      <c r="B779" s="9">
        <v>509</v>
      </c>
      <c r="C779" s="10">
        <v>0.91458333333333297</v>
      </c>
      <c r="D779" s="9" t="s">
        <v>9</v>
      </c>
      <c r="E779" s="9">
        <v>0</v>
      </c>
      <c r="F779" s="9" t="s">
        <v>19</v>
      </c>
      <c r="G779" s="13">
        <f t="shared" si="132"/>
        <v>7</v>
      </c>
      <c r="H779">
        <f t="shared" si="133"/>
        <v>2</v>
      </c>
      <c r="I779" s="14">
        <f t="shared" si="134"/>
        <v>22</v>
      </c>
      <c r="J779" s="14">
        <f t="shared" si="135"/>
        <v>2</v>
      </c>
      <c r="K779" s="14">
        <f t="shared" si="136"/>
        <v>1</v>
      </c>
      <c r="L779" s="14">
        <f t="shared" si="137"/>
        <v>2</v>
      </c>
      <c r="M779" s="14">
        <f t="shared" si="138"/>
        <v>2</v>
      </c>
      <c r="N779" s="14">
        <f t="shared" si="139"/>
        <v>2</v>
      </c>
      <c r="O779">
        <f t="shared" si="140"/>
        <v>2016</v>
      </c>
      <c r="P779">
        <f t="shared" si="141"/>
        <v>7</v>
      </c>
      <c r="Q779">
        <f t="shared" si="142"/>
        <v>26</v>
      </c>
      <c r="R779">
        <f>IF(E779=0,1,(IF(E779&lt;=5,2,(IF(E779&lt;=10,3,(IF(E779&gt;=11,4)))))))</f>
        <v>1</v>
      </c>
    </row>
    <row r="780" spans="1:18" x14ac:dyDescent="0.2">
      <c r="A780" s="8">
        <v>42577</v>
      </c>
      <c r="B780" s="9">
        <v>504</v>
      </c>
      <c r="C780" s="10">
        <v>0.91666666666666696</v>
      </c>
      <c r="D780" s="9" t="s">
        <v>9</v>
      </c>
      <c r="E780" s="9">
        <v>5</v>
      </c>
      <c r="F780" s="9" t="s">
        <v>18</v>
      </c>
      <c r="G780" s="13">
        <f t="shared" si="132"/>
        <v>4</v>
      </c>
      <c r="H780">
        <f t="shared" si="133"/>
        <v>2</v>
      </c>
      <c r="I780" s="14">
        <f t="shared" si="134"/>
        <v>23</v>
      </c>
      <c r="J780" s="14">
        <f t="shared" si="135"/>
        <v>4</v>
      </c>
      <c r="K780" s="14">
        <f t="shared" si="136"/>
        <v>4</v>
      </c>
      <c r="L780" s="14">
        <f t="shared" si="137"/>
        <v>4</v>
      </c>
      <c r="M780" s="14">
        <f t="shared" si="138"/>
        <v>3</v>
      </c>
      <c r="N780" s="14">
        <f t="shared" si="139"/>
        <v>3</v>
      </c>
      <c r="O780">
        <f t="shared" si="140"/>
        <v>2016</v>
      </c>
      <c r="P780">
        <f t="shared" si="141"/>
        <v>7</v>
      </c>
      <c r="Q780">
        <f t="shared" si="142"/>
        <v>26</v>
      </c>
      <c r="R780">
        <f>IF(E780=0,1,(IF(E780&lt;=5,2,(IF(E780&lt;=10,3,(IF(E780&gt;=11,4)))))))</f>
        <v>2</v>
      </c>
    </row>
    <row r="781" spans="1:18" x14ac:dyDescent="0.2">
      <c r="A781" s="8">
        <v>42578</v>
      </c>
      <c r="B781" s="9">
        <v>504</v>
      </c>
      <c r="C781" s="10">
        <v>4.1666666666666699E-2</v>
      </c>
      <c r="D781" s="9" t="s">
        <v>10</v>
      </c>
      <c r="E781" s="9">
        <v>6</v>
      </c>
      <c r="F781" s="9" t="s">
        <v>18</v>
      </c>
      <c r="G781" s="13">
        <f t="shared" si="132"/>
        <v>4</v>
      </c>
      <c r="H781">
        <f t="shared" si="133"/>
        <v>3</v>
      </c>
      <c r="I781" s="14">
        <f t="shared" si="134"/>
        <v>2</v>
      </c>
      <c r="J781" s="14">
        <f t="shared" si="135"/>
        <v>4</v>
      </c>
      <c r="K781" s="14">
        <f t="shared" si="136"/>
        <v>4</v>
      </c>
      <c r="L781" s="14">
        <f t="shared" si="137"/>
        <v>4</v>
      </c>
      <c r="M781" s="14">
        <f t="shared" si="138"/>
        <v>3</v>
      </c>
      <c r="N781" s="14">
        <f t="shared" si="139"/>
        <v>3</v>
      </c>
      <c r="O781">
        <f t="shared" si="140"/>
        <v>2016</v>
      </c>
      <c r="P781">
        <f t="shared" si="141"/>
        <v>7</v>
      </c>
      <c r="Q781">
        <f t="shared" si="142"/>
        <v>27</v>
      </c>
      <c r="R781">
        <f>IF(E781=0,1,(IF(E781&lt;=5,2,(IF(E781&lt;=10,3,(IF(E781&gt;=11,4)))))))</f>
        <v>3</v>
      </c>
    </row>
    <row r="782" spans="1:18" x14ac:dyDescent="0.2">
      <c r="A782" s="8">
        <v>42578</v>
      </c>
      <c r="B782" s="9">
        <v>514</v>
      </c>
      <c r="C782" s="10">
        <v>4.1666666666666699E-2</v>
      </c>
      <c r="D782" s="9" t="s">
        <v>10</v>
      </c>
      <c r="E782" s="9">
        <v>6</v>
      </c>
      <c r="F782" s="9" t="s">
        <v>18</v>
      </c>
      <c r="G782" s="13">
        <f t="shared" si="132"/>
        <v>11</v>
      </c>
      <c r="H782">
        <f t="shared" si="133"/>
        <v>3</v>
      </c>
      <c r="I782" s="14">
        <f t="shared" si="134"/>
        <v>2</v>
      </c>
      <c r="J782" s="14">
        <f t="shared" si="135"/>
        <v>4</v>
      </c>
      <c r="K782" s="14">
        <f t="shared" si="136"/>
        <v>2</v>
      </c>
      <c r="L782" s="14">
        <f t="shared" si="137"/>
        <v>1</v>
      </c>
      <c r="M782" s="14">
        <f t="shared" si="138"/>
        <v>3</v>
      </c>
      <c r="N782" s="14">
        <f t="shared" si="139"/>
        <v>1</v>
      </c>
      <c r="O782">
        <f t="shared" si="140"/>
        <v>2016</v>
      </c>
      <c r="P782">
        <f t="shared" si="141"/>
        <v>7</v>
      </c>
      <c r="Q782">
        <f t="shared" si="142"/>
        <v>27</v>
      </c>
      <c r="R782">
        <f>IF(E782=0,1,(IF(E782&lt;=5,2,(IF(E782&lt;=10,3,(IF(E782&gt;=11,4)))))))</f>
        <v>3</v>
      </c>
    </row>
    <row r="783" spans="1:18" x14ac:dyDescent="0.2">
      <c r="A783" s="8">
        <v>42578</v>
      </c>
      <c r="B783" s="9">
        <v>505</v>
      </c>
      <c r="C783" s="10">
        <v>0.218055555555556</v>
      </c>
      <c r="D783" s="9" t="s">
        <v>10</v>
      </c>
      <c r="E783" s="9">
        <v>4</v>
      </c>
      <c r="F783" s="9" t="s">
        <v>19</v>
      </c>
      <c r="G783" s="13">
        <f t="shared" si="132"/>
        <v>5</v>
      </c>
      <c r="H783">
        <f t="shared" si="133"/>
        <v>3</v>
      </c>
      <c r="I783" s="14">
        <f t="shared" si="134"/>
        <v>6</v>
      </c>
      <c r="J783" s="14">
        <f t="shared" si="135"/>
        <v>2</v>
      </c>
      <c r="K783" s="14">
        <f t="shared" si="136"/>
        <v>3</v>
      </c>
      <c r="L783" s="14">
        <f t="shared" si="137"/>
        <v>3</v>
      </c>
      <c r="M783" s="14">
        <f t="shared" si="138"/>
        <v>4</v>
      </c>
      <c r="N783" s="14">
        <f t="shared" si="139"/>
        <v>4</v>
      </c>
      <c r="O783">
        <f t="shared" si="140"/>
        <v>2016</v>
      </c>
      <c r="P783">
        <f t="shared" si="141"/>
        <v>7</v>
      </c>
      <c r="Q783">
        <f t="shared" si="142"/>
        <v>27</v>
      </c>
      <c r="R783">
        <f>IF(E783=0,1,(IF(E783&lt;=5,2,(IF(E783&lt;=10,3,(IF(E783&gt;=11,4)))))))</f>
        <v>2</v>
      </c>
    </row>
    <row r="784" spans="1:18" x14ac:dyDescent="0.2">
      <c r="A784" s="8">
        <v>42578</v>
      </c>
      <c r="B784" s="9">
        <v>501</v>
      </c>
      <c r="C784" s="10">
        <v>0.242361111111111</v>
      </c>
      <c r="D784" s="9" t="s">
        <v>10</v>
      </c>
      <c r="E784" s="9">
        <v>2</v>
      </c>
      <c r="F784" s="9" t="s">
        <v>18</v>
      </c>
      <c r="G784" s="13">
        <f t="shared" si="132"/>
        <v>1</v>
      </c>
      <c r="H784">
        <f t="shared" si="133"/>
        <v>3</v>
      </c>
      <c r="I784" s="14">
        <f t="shared" si="134"/>
        <v>6</v>
      </c>
      <c r="J784" s="14">
        <f t="shared" si="135"/>
        <v>4</v>
      </c>
      <c r="K784" s="14">
        <f t="shared" si="136"/>
        <v>3</v>
      </c>
      <c r="L784" s="14">
        <f t="shared" si="137"/>
        <v>2</v>
      </c>
      <c r="M784" s="14">
        <f t="shared" si="138"/>
        <v>1</v>
      </c>
      <c r="N784" s="14">
        <f t="shared" si="139"/>
        <v>1</v>
      </c>
      <c r="O784">
        <f t="shared" si="140"/>
        <v>2016</v>
      </c>
      <c r="P784">
        <f t="shared" si="141"/>
        <v>7</v>
      </c>
      <c r="Q784">
        <f t="shared" si="142"/>
        <v>27</v>
      </c>
      <c r="R784">
        <f>IF(E784=0,1,(IF(E784&lt;=5,2,(IF(E784&lt;=10,3,(IF(E784&gt;=11,4)))))))</f>
        <v>2</v>
      </c>
    </row>
    <row r="785" spans="1:18" x14ac:dyDescent="0.2">
      <c r="A785" s="8">
        <v>42578</v>
      </c>
      <c r="B785" s="9">
        <v>505</v>
      </c>
      <c r="C785" s="10">
        <v>0.25138888888888899</v>
      </c>
      <c r="D785" s="9" t="s">
        <v>10</v>
      </c>
      <c r="E785" s="9">
        <v>5</v>
      </c>
      <c r="F785" s="9" t="s">
        <v>19</v>
      </c>
      <c r="G785" s="13">
        <f t="shared" si="132"/>
        <v>5</v>
      </c>
      <c r="H785">
        <f t="shared" si="133"/>
        <v>3</v>
      </c>
      <c r="I785" s="14">
        <f t="shared" si="134"/>
        <v>7</v>
      </c>
      <c r="J785" s="14">
        <f t="shared" si="135"/>
        <v>2</v>
      </c>
      <c r="K785" s="14">
        <f t="shared" si="136"/>
        <v>3</v>
      </c>
      <c r="L785" s="14">
        <f t="shared" si="137"/>
        <v>3</v>
      </c>
      <c r="M785" s="14">
        <f t="shared" si="138"/>
        <v>4</v>
      </c>
      <c r="N785" s="14">
        <f t="shared" si="139"/>
        <v>4</v>
      </c>
      <c r="O785">
        <f t="shared" si="140"/>
        <v>2016</v>
      </c>
      <c r="P785">
        <f t="shared" si="141"/>
        <v>7</v>
      </c>
      <c r="Q785">
        <f t="shared" si="142"/>
        <v>27</v>
      </c>
      <c r="R785">
        <f>IF(E785=0,1,(IF(E785&lt;=5,2,(IF(E785&lt;=10,3,(IF(E785&gt;=11,4)))))))</f>
        <v>2</v>
      </c>
    </row>
    <row r="786" spans="1:18" x14ac:dyDescent="0.2">
      <c r="A786" s="8">
        <v>42578</v>
      </c>
      <c r="B786" s="9">
        <v>503</v>
      </c>
      <c r="C786" s="10">
        <v>0.311805555555556</v>
      </c>
      <c r="D786" s="9" t="s">
        <v>10</v>
      </c>
      <c r="E786" s="9">
        <v>12</v>
      </c>
      <c r="F786" s="9" t="s">
        <v>18</v>
      </c>
      <c r="G786" s="13">
        <f t="shared" si="132"/>
        <v>3</v>
      </c>
      <c r="H786">
        <f t="shared" si="133"/>
        <v>3</v>
      </c>
      <c r="I786" s="14">
        <f t="shared" si="134"/>
        <v>8</v>
      </c>
      <c r="J786" s="14">
        <f t="shared" si="135"/>
        <v>4</v>
      </c>
      <c r="K786" s="14">
        <f t="shared" si="136"/>
        <v>3</v>
      </c>
      <c r="L786" s="14">
        <f t="shared" si="137"/>
        <v>2</v>
      </c>
      <c r="M786" s="14">
        <f t="shared" si="138"/>
        <v>1</v>
      </c>
      <c r="N786" s="14">
        <f t="shared" si="139"/>
        <v>1</v>
      </c>
      <c r="O786">
        <f t="shared" si="140"/>
        <v>2016</v>
      </c>
      <c r="P786">
        <f t="shared" si="141"/>
        <v>7</v>
      </c>
      <c r="Q786">
        <f t="shared" si="142"/>
        <v>27</v>
      </c>
      <c r="R786">
        <f>IF(E786=0,1,(IF(E786&lt;=5,2,(IF(E786&lt;=10,3,(IF(E786&gt;=11,4)))))))</f>
        <v>4</v>
      </c>
    </row>
    <row r="787" spans="1:18" x14ac:dyDescent="0.2">
      <c r="A787" s="8">
        <v>42578</v>
      </c>
      <c r="B787" s="9">
        <v>504</v>
      </c>
      <c r="C787" s="10">
        <v>0.31458333333333299</v>
      </c>
      <c r="D787" s="9" t="s">
        <v>10</v>
      </c>
      <c r="E787" s="9">
        <v>5</v>
      </c>
      <c r="F787" s="9" t="s">
        <v>18</v>
      </c>
      <c r="G787" s="13">
        <f t="shared" si="132"/>
        <v>4</v>
      </c>
      <c r="H787">
        <f t="shared" si="133"/>
        <v>3</v>
      </c>
      <c r="I787" s="14">
        <f t="shared" si="134"/>
        <v>8</v>
      </c>
      <c r="J787" s="14">
        <f t="shared" si="135"/>
        <v>4</v>
      </c>
      <c r="K787" s="14">
        <f t="shared" si="136"/>
        <v>4</v>
      </c>
      <c r="L787" s="14">
        <f t="shared" si="137"/>
        <v>4</v>
      </c>
      <c r="M787" s="14">
        <f t="shared" si="138"/>
        <v>3</v>
      </c>
      <c r="N787" s="14">
        <f t="shared" si="139"/>
        <v>3</v>
      </c>
      <c r="O787">
        <f t="shared" si="140"/>
        <v>2016</v>
      </c>
      <c r="P787">
        <f t="shared" si="141"/>
        <v>7</v>
      </c>
      <c r="Q787">
        <f t="shared" si="142"/>
        <v>27</v>
      </c>
      <c r="R787">
        <f>IF(E787=0,1,(IF(E787&lt;=5,2,(IF(E787&lt;=10,3,(IF(E787&gt;=11,4)))))))</f>
        <v>2</v>
      </c>
    </row>
    <row r="788" spans="1:18" x14ac:dyDescent="0.2">
      <c r="A788" s="8">
        <v>42578</v>
      </c>
      <c r="B788" s="9">
        <v>504</v>
      </c>
      <c r="C788" s="10">
        <v>0.43888888888888899</v>
      </c>
      <c r="D788" s="9" t="s">
        <v>10</v>
      </c>
      <c r="E788" s="9">
        <v>5</v>
      </c>
      <c r="F788" s="9" t="s">
        <v>19</v>
      </c>
      <c r="G788" s="13">
        <f t="shared" si="132"/>
        <v>4</v>
      </c>
      <c r="H788">
        <f t="shared" si="133"/>
        <v>3</v>
      </c>
      <c r="I788" s="14">
        <f t="shared" si="134"/>
        <v>11</v>
      </c>
      <c r="J788" s="14">
        <f t="shared" si="135"/>
        <v>2</v>
      </c>
      <c r="K788" s="14">
        <f t="shared" si="136"/>
        <v>4</v>
      </c>
      <c r="L788" s="14">
        <f t="shared" si="137"/>
        <v>4</v>
      </c>
      <c r="M788" s="14">
        <f t="shared" si="138"/>
        <v>3</v>
      </c>
      <c r="N788" s="14">
        <f t="shared" si="139"/>
        <v>3</v>
      </c>
      <c r="O788">
        <f t="shared" si="140"/>
        <v>2016</v>
      </c>
      <c r="P788">
        <f t="shared" si="141"/>
        <v>7</v>
      </c>
      <c r="Q788">
        <f t="shared" si="142"/>
        <v>27</v>
      </c>
      <c r="R788">
        <f>IF(E788=0,1,(IF(E788&lt;=5,2,(IF(E788&lt;=10,3,(IF(E788&gt;=11,4)))))))</f>
        <v>2</v>
      </c>
    </row>
    <row r="789" spans="1:18" x14ac:dyDescent="0.2">
      <c r="A789" s="8">
        <v>42578</v>
      </c>
      <c r="B789" s="9">
        <v>510</v>
      </c>
      <c r="C789" s="10">
        <v>0.44097222222222199</v>
      </c>
      <c r="D789" s="9" t="s">
        <v>10</v>
      </c>
      <c r="E789" s="9">
        <v>4</v>
      </c>
      <c r="F789" s="9" t="s">
        <v>20</v>
      </c>
      <c r="G789" s="13">
        <f t="shared" si="132"/>
        <v>8</v>
      </c>
      <c r="H789">
        <f t="shared" si="133"/>
        <v>3</v>
      </c>
      <c r="I789" s="14">
        <f t="shared" si="134"/>
        <v>11</v>
      </c>
      <c r="J789" s="14">
        <f t="shared" si="135"/>
        <v>3</v>
      </c>
      <c r="K789" s="14">
        <f t="shared" si="136"/>
        <v>1</v>
      </c>
      <c r="L789" s="14">
        <f t="shared" si="137"/>
        <v>3</v>
      </c>
      <c r="M789" s="14">
        <f t="shared" si="138"/>
        <v>3</v>
      </c>
      <c r="N789" s="14">
        <f t="shared" si="139"/>
        <v>3</v>
      </c>
      <c r="O789">
        <f t="shared" si="140"/>
        <v>2016</v>
      </c>
      <c r="P789">
        <f t="shared" si="141"/>
        <v>7</v>
      </c>
      <c r="Q789">
        <f t="shared" si="142"/>
        <v>27</v>
      </c>
      <c r="R789">
        <f>IF(E789=0,1,(IF(E789&lt;=5,2,(IF(E789&lt;=10,3,(IF(E789&gt;=11,4)))))))</f>
        <v>2</v>
      </c>
    </row>
    <row r="790" spans="1:18" x14ac:dyDescent="0.2">
      <c r="A790" s="8">
        <v>42578</v>
      </c>
      <c r="B790" s="9">
        <v>501</v>
      </c>
      <c r="C790" s="10">
        <v>0.45833333333333298</v>
      </c>
      <c r="D790" s="9" t="s">
        <v>10</v>
      </c>
      <c r="E790" s="9">
        <v>5</v>
      </c>
      <c r="F790" s="9" t="s">
        <v>18</v>
      </c>
      <c r="G790" s="13">
        <f t="shared" si="132"/>
        <v>1</v>
      </c>
      <c r="H790">
        <f t="shared" si="133"/>
        <v>3</v>
      </c>
      <c r="I790" s="14">
        <f t="shared" si="134"/>
        <v>12</v>
      </c>
      <c r="J790" s="14">
        <f t="shared" si="135"/>
        <v>4</v>
      </c>
      <c r="K790" s="14">
        <f t="shared" si="136"/>
        <v>3</v>
      </c>
      <c r="L790" s="14">
        <f t="shared" si="137"/>
        <v>2</v>
      </c>
      <c r="M790" s="14">
        <f t="shared" si="138"/>
        <v>1</v>
      </c>
      <c r="N790" s="14">
        <f t="shared" si="139"/>
        <v>1</v>
      </c>
      <c r="O790">
        <f t="shared" si="140"/>
        <v>2016</v>
      </c>
      <c r="P790">
        <f t="shared" si="141"/>
        <v>7</v>
      </c>
      <c r="Q790">
        <f t="shared" si="142"/>
        <v>27</v>
      </c>
      <c r="R790">
        <f>IF(E790=0,1,(IF(E790&lt;=5,2,(IF(E790&lt;=10,3,(IF(E790&gt;=11,4)))))))</f>
        <v>2</v>
      </c>
    </row>
    <row r="791" spans="1:18" x14ac:dyDescent="0.2">
      <c r="A791" s="8">
        <v>42578</v>
      </c>
      <c r="B791" s="9">
        <v>501</v>
      </c>
      <c r="C791" s="10">
        <v>0.47569444444444398</v>
      </c>
      <c r="D791" s="9" t="s">
        <v>10</v>
      </c>
      <c r="E791" s="9">
        <v>5</v>
      </c>
      <c r="F791" s="9" t="s">
        <v>18</v>
      </c>
      <c r="G791" s="13">
        <f t="shared" si="132"/>
        <v>1</v>
      </c>
      <c r="H791">
        <f t="shared" si="133"/>
        <v>3</v>
      </c>
      <c r="I791" s="14">
        <f t="shared" si="134"/>
        <v>12</v>
      </c>
      <c r="J791" s="14">
        <f t="shared" si="135"/>
        <v>4</v>
      </c>
      <c r="K791" s="14">
        <f t="shared" si="136"/>
        <v>3</v>
      </c>
      <c r="L791" s="14">
        <f t="shared" si="137"/>
        <v>2</v>
      </c>
      <c r="M791" s="14">
        <f t="shared" si="138"/>
        <v>1</v>
      </c>
      <c r="N791" s="14">
        <f t="shared" si="139"/>
        <v>1</v>
      </c>
      <c r="O791">
        <f t="shared" si="140"/>
        <v>2016</v>
      </c>
      <c r="P791">
        <f t="shared" si="141"/>
        <v>7</v>
      </c>
      <c r="Q791">
        <f t="shared" si="142"/>
        <v>27</v>
      </c>
      <c r="R791">
        <f>IF(E791=0,1,(IF(E791&lt;=5,2,(IF(E791&lt;=10,3,(IF(E791&gt;=11,4)))))))</f>
        <v>2</v>
      </c>
    </row>
    <row r="792" spans="1:18" x14ac:dyDescent="0.2">
      <c r="A792" s="8">
        <v>42578</v>
      </c>
      <c r="B792" s="9">
        <v>505</v>
      </c>
      <c r="C792" s="10">
        <v>0.48958333333333298</v>
      </c>
      <c r="D792" s="9" t="s">
        <v>10</v>
      </c>
      <c r="E792" s="9">
        <v>5</v>
      </c>
      <c r="F792" s="9" t="s">
        <v>19</v>
      </c>
      <c r="G792" s="13">
        <f t="shared" si="132"/>
        <v>5</v>
      </c>
      <c r="H792">
        <f t="shared" si="133"/>
        <v>3</v>
      </c>
      <c r="I792" s="14">
        <f t="shared" si="134"/>
        <v>12</v>
      </c>
      <c r="J792" s="14">
        <f t="shared" si="135"/>
        <v>2</v>
      </c>
      <c r="K792" s="14">
        <f t="shared" si="136"/>
        <v>3</v>
      </c>
      <c r="L792" s="14">
        <f t="shared" si="137"/>
        <v>3</v>
      </c>
      <c r="M792" s="14">
        <f t="shared" si="138"/>
        <v>4</v>
      </c>
      <c r="N792" s="14">
        <f t="shared" si="139"/>
        <v>4</v>
      </c>
      <c r="O792">
        <f t="shared" si="140"/>
        <v>2016</v>
      </c>
      <c r="P792">
        <f t="shared" si="141"/>
        <v>7</v>
      </c>
      <c r="Q792">
        <f t="shared" si="142"/>
        <v>27</v>
      </c>
      <c r="R792">
        <f>IF(E792=0,1,(IF(E792&lt;=5,2,(IF(E792&lt;=10,3,(IF(E792&gt;=11,4)))))))</f>
        <v>2</v>
      </c>
    </row>
    <row r="793" spans="1:18" x14ac:dyDescent="0.2">
      <c r="A793" s="8">
        <v>42578</v>
      </c>
      <c r="B793" s="9">
        <v>505</v>
      </c>
      <c r="C793" s="10">
        <v>0.49861111111111101</v>
      </c>
      <c r="D793" s="9" t="s">
        <v>10</v>
      </c>
      <c r="E793" s="9">
        <v>6</v>
      </c>
      <c r="F793" s="9" t="s">
        <v>18</v>
      </c>
      <c r="G793" s="13">
        <f t="shared" si="132"/>
        <v>5</v>
      </c>
      <c r="H793">
        <f t="shared" si="133"/>
        <v>3</v>
      </c>
      <c r="I793" s="14">
        <f t="shared" si="134"/>
        <v>12</v>
      </c>
      <c r="J793" s="14">
        <f t="shared" si="135"/>
        <v>4</v>
      </c>
      <c r="K793" s="14">
        <f t="shared" si="136"/>
        <v>3</v>
      </c>
      <c r="L793" s="14">
        <f t="shared" si="137"/>
        <v>3</v>
      </c>
      <c r="M793" s="14">
        <f t="shared" si="138"/>
        <v>4</v>
      </c>
      <c r="N793" s="14">
        <f t="shared" si="139"/>
        <v>4</v>
      </c>
      <c r="O793">
        <f t="shared" si="140"/>
        <v>2016</v>
      </c>
      <c r="P793">
        <f t="shared" si="141"/>
        <v>7</v>
      </c>
      <c r="Q793">
        <f t="shared" si="142"/>
        <v>27</v>
      </c>
      <c r="R793">
        <f>IF(E793=0,1,(IF(E793&lt;=5,2,(IF(E793&lt;=10,3,(IF(E793&gt;=11,4)))))))</f>
        <v>3</v>
      </c>
    </row>
    <row r="794" spans="1:18" x14ac:dyDescent="0.2">
      <c r="A794" s="8">
        <v>42578</v>
      </c>
      <c r="B794" s="9">
        <v>512</v>
      </c>
      <c r="C794" s="10">
        <v>0.500694444444444</v>
      </c>
      <c r="D794" s="9" t="s">
        <v>10</v>
      </c>
      <c r="E794" s="9">
        <v>2</v>
      </c>
      <c r="F794" s="9" t="s">
        <v>18</v>
      </c>
      <c r="G794" s="13">
        <f t="shared" si="132"/>
        <v>10</v>
      </c>
      <c r="H794">
        <f t="shared" si="133"/>
        <v>3</v>
      </c>
      <c r="I794" s="14">
        <f t="shared" si="134"/>
        <v>13</v>
      </c>
      <c r="J794" s="14">
        <f t="shared" si="135"/>
        <v>4</v>
      </c>
      <c r="K794" s="14">
        <f t="shared" si="136"/>
        <v>3</v>
      </c>
      <c r="L794" s="14">
        <f t="shared" si="137"/>
        <v>1</v>
      </c>
      <c r="M794" s="14">
        <f t="shared" si="138"/>
        <v>3</v>
      </c>
      <c r="N794" s="14">
        <f t="shared" si="139"/>
        <v>3</v>
      </c>
      <c r="O794">
        <f t="shared" si="140"/>
        <v>2016</v>
      </c>
      <c r="P794">
        <f t="shared" si="141"/>
        <v>7</v>
      </c>
      <c r="Q794">
        <f t="shared" si="142"/>
        <v>27</v>
      </c>
      <c r="R794">
        <f>IF(E794=0,1,(IF(E794&lt;=5,2,(IF(E794&lt;=10,3,(IF(E794&gt;=11,4)))))))</f>
        <v>2</v>
      </c>
    </row>
    <row r="795" spans="1:18" x14ac:dyDescent="0.2">
      <c r="A795" s="8">
        <v>42578</v>
      </c>
      <c r="B795" s="9">
        <v>502</v>
      </c>
      <c r="C795" s="10">
        <v>0.53472222222222199</v>
      </c>
      <c r="D795" s="9" t="s">
        <v>10</v>
      </c>
      <c r="E795" s="9">
        <v>51</v>
      </c>
      <c r="F795" s="9" t="s">
        <v>18</v>
      </c>
      <c r="G795" s="13">
        <f t="shared" si="132"/>
        <v>2</v>
      </c>
      <c r="H795">
        <f t="shared" si="133"/>
        <v>3</v>
      </c>
      <c r="I795" s="14">
        <f t="shared" si="134"/>
        <v>13</v>
      </c>
      <c r="J795" s="14">
        <f t="shared" si="135"/>
        <v>4</v>
      </c>
      <c r="K795" s="14">
        <f t="shared" si="136"/>
        <v>2</v>
      </c>
      <c r="L795" s="14">
        <f t="shared" si="137"/>
        <v>1</v>
      </c>
      <c r="M795" s="14">
        <f t="shared" si="138"/>
        <v>3</v>
      </c>
      <c r="N795" s="14">
        <f t="shared" si="139"/>
        <v>3</v>
      </c>
      <c r="O795">
        <f t="shared" si="140"/>
        <v>2016</v>
      </c>
      <c r="P795">
        <f t="shared" si="141"/>
        <v>7</v>
      </c>
      <c r="Q795">
        <f t="shared" si="142"/>
        <v>27</v>
      </c>
      <c r="R795">
        <f>IF(E795=0,1,(IF(E795&lt;=5,2,(IF(E795&lt;=10,3,(IF(E795&gt;=11,4)))))))</f>
        <v>4</v>
      </c>
    </row>
    <row r="796" spans="1:18" x14ac:dyDescent="0.2">
      <c r="A796" s="8">
        <v>42578</v>
      </c>
      <c r="B796" s="9">
        <v>501</v>
      </c>
      <c r="C796" s="10">
        <v>0.53472222222222199</v>
      </c>
      <c r="D796" s="9" t="s">
        <v>10</v>
      </c>
      <c r="E796" s="9">
        <v>54</v>
      </c>
      <c r="F796" s="9" t="s">
        <v>18</v>
      </c>
      <c r="G796" s="13">
        <f t="shared" si="132"/>
        <v>1</v>
      </c>
      <c r="H796">
        <f t="shared" si="133"/>
        <v>3</v>
      </c>
      <c r="I796" s="14">
        <f t="shared" si="134"/>
        <v>13</v>
      </c>
      <c r="J796" s="14">
        <f t="shared" si="135"/>
        <v>4</v>
      </c>
      <c r="K796" s="14">
        <f t="shared" si="136"/>
        <v>3</v>
      </c>
      <c r="L796" s="14">
        <f t="shared" si="137"/>
        <v>2</v>
      </c>
      <c r="M796" s="14">
        <f t="shared" si="138"/>
        <v>1</v>
      </c>
      <c r="N796" s="14">
        <f t="shared" si="139"/>
        <v>1</v>
      </c>
      <c r="O796">
        <f t="shared" si="140"/>
        <v>2016</v>
      </c>
      <c r="P796">
        <f t="shared" si="141"/>
        <v>7</v>
      </c>
      <c r="Q796">
        <f t="shared" si="142"/>
        <v>27</v>
      </c>
      <c r="R796">
        <f>IF(E796=0,1,(IF(E796&lt;=5,2,(IF(E796&lt;=10,3,(IF(E796&gt;=11,4)))))))</f>
        <v>4</v>
      </c>
    </row>
    <row r="797" spans="1:18" x14ac:dyDescent="0.2">
      <c r="A797" s="8">
        <v>42578</v>
      </c>
      <c r="B797" s="9">
        <v>501</v>
      </c>
      <c r="C797" s="10">
        <v>0.54930555555555605</v>
      </c>
      <c r="D797" s="9" t="s">
        <v>10</v>
      </c>
      <c r="E797" s="9">
        <v>5</v>
      </c>
      <c r="F797" s="9" t="s">
        <v>19</v>
      </c>
      <c r="G797" s="13">
        <f t="shared" si="132"/>
        <v>1</v>
      </c>
      <c r="H797">
        <f t="shared" si="133"/>
        <v>3</v>
      </c>
      <c r="I797" s="14">
        <f t="shared" si="134"/>
        <v>14</v>
      </c>
      <c r="J797" s="14">
        <f t="shared" si="135"/>
        <v>2</v>
      </c>
      <c r="K797" s="14">
        <f t="shared" si="136"/>
        <v>3</v>
      </c>
      <c r="L797" s="14">
        <f t="shared" si="137"/>
        <v>2</v>
      </c>
      <c r="M797" s="14">
        <f t="shared" si="138"/>
        <v>1</v>
      </c>
      <c r="N797" s="14">
        <f t="shared" si="139"/>
        <v>1</v>
      </c>
      <c r="O797">
        <f t="shared" si="140"/>
        <v>2016</v>
      </c>
      <c r="P797">
        <f t="shared" si="141"/>
        <v>7</v>
      </c>
      <c r="Q797">
        <f t="shared" si="142"/>
        <v>27</v>
      </c>
      <c r="R797">
        <f>IF(E797=0,1,(IF(E797&lt;=5,2,(IF(E797&lt;=10,3,(IF(E797&gt;=11,4)))))))</f>
        <v>2</v>
      </c>
    </row>
    <row r="798" spans="1:18" x14ac:dyDescent="0.2">
      <c r="A798" s="8">
        <v>42578</v>
      </c>
      <c r="B798" s="9">
        <v>512</v>
      </c>
      <c r="C798" s="10">
        <v>0.56944444444444398</v>
      </c>
      <c r="D798" s="9" t="s">
        <v>10</v>
      </c>
      <c r="E798" s="9">
        <v>4</v>
      </c>
      <c r="F798" s="9" t="s">
        <v>18</v>
      </c>
      <c r="G798" s="13">
        <f t="shared" si="132"/>
        <v>10</v>
      </c>
      <c r="H798">
        <f t="shared" si="133"/>
        <v>3</v>
      </c>
      <c r="I798" s="14">
        <f t="shared" si="134"/>
        <v>14</v>
      </c>
      <c r="J798" s="14">
        <f t="shared" si="135"/>
        <v>4</v>
      </c>
      <c r="K798" s="14">
        <f t="shared" si="136"/>
        <v>3</v>
      </c>
      <c r="L798" s="14">
        <f t="shared" si="137"/>
        <v>1</v>
      </c>
      <c r="M798" s="14">
        <f t="shared" si="138"/>
        <v>3</v>
      </c>
      <c r="N798" s="14">
        <f t="shared" si="139"/>
        <v>3</v>
      </c>
      <c r="O798">
        <f t="shared" si="140"/>
        <v>2016</v>
      </c>
      <c r="P798">
        <f t="shared" si="141"/>
        <v>7</v>
      </c>
      <c r="Q798">
        <f t="shared" si="142"/>
        <v>27</v>
      </c>
      <c r="R798">
        <f>IF(E798=0,1,(IF(E798&lt;=5,2,(IF(E798&lt;=10,3,(IF(E798&gt;=11,4)))))))</f>
        <v>2</v>
      </c>
    </row>
    <row r="799" spans="1:18" x14ac:dyDescent="0.2">
      <c r="A799" s="8">
        <v>42578</v>
      </c>
      <c r="B799" s="9">
        <v>512</v>
      </c>
      <c r="C799" s="10">
        <v>0.61111111111111105</v>
      </c>
      <c r="D799" s="9" t="s">
        <v>10</v>
      </c>
      <c r="E799" s="9">
        <v>4</v>
      </c>
      <c r="F799" s="9" t="s">
        <v>19</v>
      </c>
      <c r="G799" s="13">
        <f t="shared" si="132"/>
        <v>10</v>
      </c>
      <c r="H799">
        <f t="shared" si="133"/>
        <v>3</v>
      </c>
      <c r="I799" s="14">
        <f t="shared" si="134"/>
        <v>15</v>
      </c>
      <c r="J799" s="14">
        <f t="shared" si="135"/>
        <v>2</v>
      </c>
      <c r="K799" s="14">
        <f t="shared" si="136"/>
        <v>3</v>
      </c>
      <c r="L799" s="14">
        <f t="shared" si="137"/>
        <v>1</v>
      </c>
      <c r="M799" s="14">
        <f t="shared" si="138"/>
        <v>3</v>
      </c>
      <c r="N799" s="14">
        <f t="shared" si="139"/>
        <v>3</v>
      </c>
      <c r="O799">
        <f t="shared" si="140"/>
        <v>2016</v>
      </c>
      <c r="P799">
        <f t="shared" si="141"/>
        <v>7</v>
      </c>
      <c r="Q799">
        <f t="shared" si="142"/>
        <v>27</v>
      </c>
      <c r="R799">
        <f>IF(E799=0,1,(IF(E799&lt;=5,2,(IF(E799&lt;=10,3,(IF(E799&gt;=11,4)))))))</f>
        <v>2</v>
      </c>
    </row>
    <row r="800" spans="1:18" x14ac:dyDescent="0.2">
      <c r="A800" s="8">
        <v>42578</v>
      </c>
      <c r="B800" s="9">
        <v>505</v>
      </c>
      <c r="C800" s="10">
        <v>0.61388888888888904</v>
      </c>
      <c r="D800" s="9" t="s">
        <v>10</v>
      </c>
      <c r="E800" s="9">
        <v>21</v>
      </c>
      <c r="F800" s="9" t="s">
        <v>18</v>
      </c>
      <c r="G800" s="13">
        <f t="shared" si="132"/>
        <v>5</v>
      </c>
      <c r="H800">
        <f t="shared" si="133"/>
        <v>3</v>
      </c>
      <c r="I800" s="14">
        <f t="shared" si="134"/>
        <v>15</v>
      </c>
      <c r="J800" s="14">
        <f t="shared" si="135"/>
        <v>4</v>
      </c>
      <c r="K800" s="14">
        <f t="shared" si="136"/>
        <v>3</v>
      </c>
      <c r="L800" s="14">
        <f t="shared" si="137"/>
        <v>3</v>
      </c>
      <c r="M800" s="14">
        <f t="shared" si="138"/>
        <v>4</v>
      </c>
      <c r="N800" s="14">
        <f t="shared" si="139"/>
        <v>4</v>
      </c>
      <c r="O800">
        <f t="shared" si="140"/>
        <v>2016</v>
      </c>
      <c r="P800">
        <f t="shared" si="141"/>
        <v>7</v>
      </c>
      <c r="Q800">
        <f t="shared" si="142"/>
        <v>27</v>
      </c>
      <c r="R800">
        <f>IF(E800=0,1,(IF(E800&lt;=5,2,(IF(E800&lt;=10,3,(IF(E800&gt;=11,4)))))))</f>
        <v>4</v>
      </c>
    </row>
    <row r="801" spans="1:18" x14ac:dyDescent="0.2">
      <c r="A801" s="8">
        <v>42578</v>
      </c>
      <c r="B801" s="9">
        <v>512</v>
      </c>
      <c r="C801" s="10">
        <v>0.63680555555555596</v>
      </c>
      <c r="D801" s="9" t="s">
        <v>10</v>
      </c>
      <c r="E801" s="9">
        <v>3</v>
      </c>
      <c r="F801" s="9" t="s">
        <v>18</v>
      </c>
      <c r="G801" s="13">
        <f t="shared" si="132"/>
        <v>10</v>
      </c>
      <c r="H801">
        <f t="shared" si="133"/>
        <v>3</v>
      </c>
      <c r="I801" s="14">
        <f t="shared" si="134"/>
        <v>16</v>
      </c>
      <c r="J801" s="14">
        <f t="shared" si="135"/>
        <v>4</v>
      </c>
      <c r="K801" s="14">
        <f t="shared" si="136"/>
        <v>3</v>
      </c>
      <c r="L801" s="14">
        <f t="shared" si="137"/>
        <v>1</v>
      </c>
      <c r="M801" s="14">
        <f t="shared" si="138"/>
        <v>3</v>
      </c>
      <c r="N801" s="14">
        <f t="shared" si="139"/>
        <v>3</v>
      </c>
      <c r="O801">
        <f t="shared" si="140"/>
        <v>2016</v>
      </c>
      <c r="P801">
        <f t="shared" si="141"/>
        <v>7</v>
      </c>
      <c r="Q801">
        <f t="shared" si="142"/>
        <v>27</v>
      </c>
      <c r="R801">
        <f>IF(E801=0,1,(IF(E801&lt;=5,2,(IF(E801&lt;=10,3,(IF(E801&gt;=11,4)))))))</f>
        <v>2</v>
      </c>
    </row>
    <row r="802" spans="1:18" x14ac:dyDescent="0.2">
      <c r="A802" s="8">
        <v>42578</v>
      </c>
      <c r="B802" s="9">
        <v>503</v>
      </c>
      <c r="C802" s="10">
        <v>0.64236111111111105</v>
      </c>
      <c r="D802" s="9" t="s">
        <v>10</v>
      </c>
      <c r="E802" s="9">
        <v>12</v>
      </c>
      <c r="F802" s="9" t="s">
        <v>18</v>
      </c>
      <c r="G802" s="13">
        <f t="shared" si="132"/>
        <v>3</v>
      </c>
      <c r="H802">
        <f t="shared" si="133"/>
        <v>3</v>
      </c>
      <c r="I802" s="14">
        <f t="shared" si="134"/>
        <v>16</v>
      </c>
      <c r="J802" s="14">
        <f t="shared" si="135"/>
        <v>4</v>
      </c>
      <c r="K802" s="14">
        <f t="shared" si="136"/>
        <v>3</v>
      </c>
      <c r="L802" s="14">
        <f t="shared" si="137"/>
        <v>2</v>
      </c>
      <c r="M802" s="14">
        <f t="shared" si="138"/>
        <v>1</v>
      </c>
      <c r="N802" s="14">
        <f t="shared" si="139"/>
        <v>1</v>
      </c>
      <c r="O802">
        <f t="shared" si="140"/>
        <v>2016</v>
      </c>
      <c r="P802">
        <f t="shared" si="141"/>
        <v>7</v>
      </c>
      <c r="Q802">
        <f t="shared" si="142"/>
        <v>27</v>
      </c>
      <c r="R802">
        <f>IF(E802=0,1,(IF(E802&lt;=5,2,(IF(E802&lt;=10,3,(IF(E802&gt;=11,4)))))))</f>
        <v>4</v>
      </c>
    </row>
    <row r="803" spans="1:18" x14ac:dyDescent="0.2">
      <c r="A803" s="8">
        <v>42578</v>
      </c>
      <c r="B803" s="9">
        <v>502</v>
      </c>
      <c r="C803" s="10">
        <v>0.64513888888888904</v>
      </c>
      <c r="D803" s="9" t="s">
        <v>10</v>
      </c>
      <c r="E803" s="9">
        <v>16</v>
      </c>
      <c r="F803" s="9" t="s">
        <v>18</v>
      </c>
      <c r="G803" s="13">
        <f t="shared" si="132"/>
        <v>2</v>
      </c>
      <c r="H803">
        <f t="shared" si="133"/>
        <v>3</v>
      </c>
      <c r="I803" s="14">
        <f t="shared" si="134"/>
        <v>16</v>
      </c>
      <c r="J803" s="14">
        <f t="shared" si="135"/>
        <v>4</v>
      </c>
      <c r="K803" s="14">
        <f t="shared" si="136"/>
        <v>2</v>
      </c>
      <c r="L803" s="14">
        <f t="shared" si="137"/>
        <v>1</v>
      </c>
      <c r="M803" s="14">
        <f t="shared" si="138"/>
        <v>3</v>
      </c>
      <c r="N803" s="14">
        <f t="shared" si="139"/>
        <v>3</v>
      </c>
      <c r="O803">
        <f t="shared" si="140"/>
        <v>2016</v>
      </c>
      <c r="P803">
        <f t="shared" si="141"/>
        <v>7</v>
      </c>
      <c r="Q803">
        <f t="shared" si="142"/>
        <v>27</v>
      </c>
      <c r="R803">
        <f>IF(E803=0,1,(IF(E803&lt;=5,2,(IF(E803&lt;=10,3,(IF(E803&gt;=11,4)))))))</f>
        <v>4</v>
      </c>
    </row>
    <row r="804" spans="1:18" x14ac:dyDescent="0.2">
      <c r="A804" s="8">
        <v>42578</v>
      </c>
      <c r="B804" s="9">
        <v>505</v>
      </c>
      <c r="C804" s="10">
        <v>0.64583333333333304</v>
      </c>
      <c r="D804" s="9" t="s">
        <v>10</v>
      </c>
      <c r="E804" s="9">
        <v>15</v>
      </c>
      <c r="F804" s="9" t="s">
        <v>18</v>
      </c>
      <c r="G804" s="13">
        <f t="shared" si="132"/>
        <v>5</v>
      </c>
      <c r="H804">
        <f t="shared" si="133"/>
        <v>3</v>
      </c>
      <c r="I804" s="14">
        <f t="shared" si="134"/>
        <v>16</v>
      </c>
      <c r="J804" s="14">
        <f t="shared" si="135"/>
        <v>4</v>
      </c>
      <c r="K804" s="14">
        <f t="shared" si="136"/>
        <v>3</v>
      </c>
      <c r="L804" s="14">
        <f t="shared" si="137"/>
        <v>3</v>
      </c>
      <c r="M804" s="14">
        <f t="shared" si="138"/>
        <v>4</v>
      </c>
      <c r="N804" s="14">
        <f t="shared" si="139"/>
        <v>4</v>
      </c>
      <c r="O804">
        <f t="shared" si="140"/>
        <v>2016</v>
      </c>
      <c r="P804">
        <f t="shared" si="141"/>
        <v>7</v>
      </c>
      <c r="Q804">
        <f t="shared" si="142"/>
        <v>27</v>
      </c>
      <c r="R804">
        <f>IF(E804=0,1,(IF(E804&lt;=5,2,(IF(E804&lt;=10,3,(IF(E804&gt;=11,4)))))))</f>
        <v>4</v>
      </c>
    </row>
    <row r="805" spans="1:18" x14ac:dyDescent="0.2">
      <c r="A805" s="8">
        <v>42578</v>
      </c>
      <c r="B805" s="9">
        <v>501</v>
      </c>
      <c r="C805" s="10">
        <v>0.66666666666666696</v>
      </c>
      <c r="D805" s="9" t="s">
        <v>10</v>
      </c>
      <c r="E805" s="9">
        <v>35</v>
      </c>
      <c r="F805" s="9" t="s">
        <v>18</v>
      </c>
      <c r="G805" s="13">
        <f t="shared" si="132"/>
        <v>1</v>
      </c>
      <c r="H805">
        <f t="shared" si="133"/>
        <v>3</v>
      </c>
      <c r="I805" s="14">
        <f t="shared" si="134"/>
        <v>17</v>
      </c>
      <c r="J805" s="14">
        <f t="shared" si="135"/>
        <v>4</v>
      </c>
      <c r="K805" s="14">
        <f t="shared" si="136"/>
        <v>3</v>
      </c>
      <c r="L805" s="14">
        <f t="shared" si="137"/>
        <v>2</v>
      </c>
      <c r="M805" s="14">
        <f t="shared" si="138"/>
        <v>1</v>
      </c>
      <c r="N805" s="14">
        <f t="shared" si="139"/>
        <v>1</v>
      </c>
      <c r="O805">
        <f t="shared" si="140"/>
        <v>2016</v>
      </c>
      <c r="P805">
        <f t="shared" si="141"/>
        <v>7</v>
      </c>
      <c r="Q805">
        <f t="shared" si="142"/>
        <v>27</v>
      </c>
      <c r="R805">
        <f>IF(E805=0,1,(IF(E805&lt;=5,2,(IF(E805&lt;=10,3,(IF(E805&gt;=11,4)))))))</f>
        <v>4</v>
      </c>
    </row>
    <row r="806" spans="1:18" x14ac:dyDescent="0.2">
      <c r="A806" s="8">
        <v>42578</v>
      </c>
      <c r="B806" s="9">
        <v>501</v>
      </c>
      <c r="C806" s="10">
        <v>0.66944444444444395</v>
      </c>
      <c r="D806" s="9" t="s">
        <v>10</v>
      </c>
      <c r="E806" s="9">
        <v>10</v>
      </c>
      <c r="F806" s="9" t="s">
        <v>19</v>
      </c>
      <c r="G806" s="13">
        <f t="shared" si="132"/>
        <v>1</v>
      </c>
      <c r="H806">
        <f t="shared" si="133"/>
        <v>3</v>
      </c>
      <c r="I806" s="14">
        <f t="shared" si="134"/>
        <v>17</v>
      </c>
      <c r="J806" s="14">
        <f t="shared" si="135"/>
        <v>2</v>
      </c>
      <c r="K806" s="14">
        <f t="shared" si="136"/>
        <v>3</v>
      </c>
      <c r="L806" s="14">
        <f t="shared" si="137"/>
        <v>2</v>
      </c>
      <c r="M806" s="14">
        <f t="shared" si="138"/>
        <v>1</v>
      </c>
      <c r="N806" s="14">
        <f t="shared" si="139"/>
        <v>1</v>
      </c>
      <c r="O806">
        <f t="shared" si="140"/>
        <v>2016</v>
      </c>
      <c r="P806">
        <f t="shared" si="141"/>
        <v>7</v>
      </c>
      <c r="Q806">
        <f t="shared" si="142"/>
        <v>27</v>
      </c>
      <c r="R806">
        <f>IF(E806=0,1,(IF(E806&lt;=5,2,(IF(E806&lt;=10,3,(IF(E806&gt;=11,4)))))))</f>
        <v>3</v>
      </c>
    </row>
    <row r="807" spans="1:18" x14ac:dyDescent="0.2">
      <c r="A807" s="8">
        <v>42578</v>
      </c>
      <c r="B807" s="9">
        <v>506</v>
      </c>
      <c r="C807" s="10">
        <v>0.68333333333333302</v>
      </c>
      <c r="D807" s="9" t="s">
        <v>10</v>
      </c>
      <c r="E807" s="9">
        <v>18</v>
      </c>
      <c r="F807" s="9" t="s">
        <v>19</v>
      </c>
      <c r="G807" s="13">
        <f t="shared" si="132"/>
        <v>6</v>
      </c>
      <c r="H807">
        <f t="shared" si="133"/>
        <v>3</v>
      </c>
      <c r="I807" s="14">
        <f t="shared" si="134"/>
        <v>17</v>
      </c>
      <c r="J807" s="14">
        <f t="shared" si="135"/>
        <v>2</v>
      </c>
      <c r="K807" s="14">
        <f t="shared" si="136"/>
        <v>4</v>
      </c>
      <c r="L807" s="14">
        <f t="shared" si="137"/>
        <v>2</v>
      </c>
      <c r="M807" s="14">
        <f t="shared" si="138"/>
        <v>2</v>
      </c>
      <c r="N807" s="14">
        <f t="shared" si="139"/>
        <v>2</v>
      </c>
      <c r="O807">
        <f t="shared" si="140"/>
        <v>2016</v>
      </c>
      <c r="P807">
        <f t="shared" si="141"/>
        <v>7</v>
      </c>
      <c r="Q807">
        <f t="shared" si="142"/>
        <v>27</v>
      </c>
      <c r="R807">
        <f>IF(E807=0,1,(IF(E807&lt;=5,2,(IF(E807&lt;=10,3,(IF(E807&gt;=11,4)))))))</f>
        <v>4</v>
      </c>
    </row>
    <row r="808" spans="1:18" x14ac:dyDescent="0.2">
      <c r="A808" s="8">
        <v>42578</v>
      </c>
      <c r="B808" s="9">
        <v>512</v>
      </c>
      <c r="C808" s="10">
        <v>0.75</v>
      </c>
      <c r="D808" s="9" t="s">
        <v>10</v>
      </c>
      <c r="E808" s="9">
        <v>3</v>
      </c>
      <c r="F808" s="9" t="s">
        <v>19</v>
      </c>
      <c r="G808" s="13">
        <f t="shared" si="132"/>
        <v>10</v>
      </c>
      <c r="H808">
        <f t="shared" si="133"/>
        <v>3</v>
      </c>
      <c r="I808" s="14">
        <f t="shared" si="134"/>
        <v>19</v>
      </c>
      <c r="J808" s="14">
        <f t="shared" si="135"/>
        <v>2</v>
      </c>
      <c r="K808" s="14">
        <f t="shared" si="136"/>
        <v>3</v>
      </c>
      <c r="L808" s="14">
        <f t="shared" si="137"/>
        <v>1</v>
      </c>
      <c r="M808" s="14">
        <f t="shared" si="138"/>
        <v>3</v>
      </c>
      <c r="N808" s="14">
        <f t="shared" si="139"/>
        <v>3</v>
      </c>
      <c r="O808">
        <f t="shared" si="140"/>
        <v>2016</v>
      </c>
      <c r="P808">
        <f t="shared" si="141"/>
        <v>7</v>
      </c>
      <c r="Q808">
        <f t="shared" si="142"/>
        <v>27</v>
      </c>
      <c r="R808">
        <f>IF(E808=0,1,(IF(E808&lt;=5,2,(IF(E808&lt;=10,3,(IF(E808&gt;=11,4)))))))</f>
        <v>2</v>
      </c>
    </row>
    <row r="809" spans="1:18" x14ac:dyDescent="0.2">
      <c r="A809" s="8">
        <v>42578</v>
      </c>
      <c r="B809" s="9">
        <v>501</v>
      </c>
      <c r="C809" s="10">
        <v>0.75</v>
      </c>
      <c r="D809" s="9" t="s">
        <v>10</v>
      </c>
      <c r="E809" s="9">
        <v>10</v>
      </c>
      <c r="F809" s="9" t="s">
        <v>18</v>
      </c>
      <c r="G809" s="13">
        <f t="shared" si="132"/>
        <v>1</v>
      </c>
      <c r="H809">
        <f t="shared" si="133"/>
        <v>3</v>
      </c>
      <c r="I809" s="14">
        <f t="shared" si="134"/>
        <v>19</v>
      </c>
      <c r="J809" s="14">
        <f t="shared" si="135"/>
        <v>4</v>
      </c>
      <c r="K809" s="14">
        <f t="shared" si="136"/>
        <v>3</v>
      </c>
      <c r="L809" s="14">
        <f t="shared" si="137"/>
        <v>2</v>
      </c>
      <c r="M809" s="14">
        <f t="shared" si="138"/>
        <v>1</v>
      </c>
      <c r="N809" s="14">
        <f t="shared" si="139"/>
        <v>1</v>
      </c>
      <c r="O809">
        <f t="shared" si="140"/>
        <v>2016</v>
      </c>
      <c r="P809">
        <f t="shared" si="141"/>
        <v>7</v>
      </c>
      <c r="Q809">
        <f t="shared" si="142"/>
        <v>27</v>
      </c>
      <c r="R809">
        <f>IF(E809=0,1,(IF(E809&lt;=5,2,(IF(E809&lt;=10,3,(IF(E809&gt;=11,4)))))))</f>
        <v>3</v>
      </c>
    </row>
    <row r="810" spans="1:18" x14ac:dyDescent="0.2">
      <c r="A810" s="8">
        <v>42578</v>
      </c>
      <c r="B810" s="9">
        <v>502</v>
      </c>
      <c r="C810" s="10">
        <v>0.79374999999999996</v>
      </c>
      <c r="D810" s="9" t="s">
        <v>10</v>
      </c>
      <c r="E810" s="9">
        <v>5</v>
      </c>
      <c r="F810" s="9" t="s">
        <v>18</v>
      </c>
      <c r="G810" s="13">
        <f t="shared" si="132"/>
        <v>2</v>
      </c>
      <c r="H810">
        <f t="shared" si="133"/>
        <v>3</v>
      </c>
      <c r="I810" s="14">
        <f t="shared" si="134"/>
        <v>20</v>
      </c>
      <c r="J810" s="14">
        <f t="shared" si="135"/>
        <v>4</v>
      </c>
      <c r="K810" s="14">
        <f t="shared" si="136"/>
        <v>2</v>
      </c>
      <c r="L810" s="14">
        <f t="shared" si="137"/>
        <v>1</v>
      </c>
      <c r="M810" s="14">
        <f t="shared" si="138"/>
        <v>3</v>
      </c>
      <c r="N810" s="14">
        <f t="shared" si="139"/>
        <v>3</v>
      </c>
      <c r="O810">
        <f t="shared" si="140"/>
        <v>2016</v>
      </c>
      <c r="P810">
        <f t="shared" si="141"/>
        <v>7</v>
      </c>
      <c r="Q810">
        <f t="shared" si="142"/>
        <v>27</v>
      </c>
      <c r="R810">
        <f>IF(E810=0,1,(IF(E810&lt;=5,2,(IF(E810&lt;=10,3,(IF(E810&gt;=11,4)))))))</f>
        <v>2</v>
      </c>
    </row>
    <row r="811" spans="1:18" x14ac:dyDescent="0.2">
      <c r="A811" s="8">
        <v>42578</v>
      </c>
      <c r="B811" s="9">
        <v>506</v>
      </c>
      <c r="C811" s="10">
        <v>0.8</v>
      </c>
      <c r="D811" s="9" t="s">
        <v>10</v>
      </c>
      <c r="E811" s="9">
        <v>7</v>
      </c>
      <c r="F811" s="9" t="s">
        <v>18</v>
      </c>
      <c r="G811" s="13">
        <f t="shared" si="132"/>
        <v>6</v>
      </c>
      <c r="H811">
        <f t="shared" si="133"/>
        <v>3</v>
      </c>
      <c r="I811" s="14">
        <f t="shared" si="134"/>
        <v>20</v>
      </c>
      <c r="J811" s="14">
        <f t="shared" si="135"/>
        <v>4</v>
      </c>
      <c r="K811" s="14">
        <f t="shared" si="136"/>
        <v>4</v>
      </c>
      <c r="L811" s="14">
        <f t="shared" si="137"/>
        <v>2</v>
      </c>
      <c r="M811" s="14">
        <f t="shared" si="138"/>
        <v>2</v>
      </c>
      <c r="N811" s="14">
        <f t="shared" si="139"/>
        <v>2</v>
      </c>
      <c r="O811">
        <f t="shared" si="140"/>
        <v>2016</v>
      </c>
      <c r="P811">
        <f t="shared" si="141"/>
        <v>7</v>
      </c>
      <c r="Q811">
        <f t="shared" si="142"/>
        <v>27</v>
      </c>
      <c r="R811">
        <f>IF(E811=0,1,(IF(E811&lt;=5,2,(IF(E811&lt;=10,3,(IF(E811&gt;=11,4)))))))</f>
        <v>3</v>
      </c>
    </row>
    <row r="812" spans="1:18" x14ac:dyDescent="0.2">
      <c r="A812" s="8">
        <v>42578</v>
      </c>
      <c r="B812" s="9">
        <v>503</v>
      </c>
      <c r="C812" s="10">
        <v>0.80763888888888902</v>
      </c>
      <c r="D812" s="9" t="s">
        <v>10</v>
      </c>
      <c r="E812" s="9">
        <v>16</v>
      </c>
      <c r="F812" s="9" t="s">
        <v>19</v>
      </c>
      <c r="G812" s="13">
        <f t="shared" si="132"/>
        <v>3</v>
      </c>
      <c r="H812">
        <f t="shared" si="133"/>
        <v>3</v>
      </c>
      <c r="I812" s="14">
        <f t="shared" si="134"/>
        <v>20</v>
      </c>
      <c r="J812" s="14">
        <f t="shared" si="135"/>
        <v>2</v>
      </c>
      <c r="K812" s="14">
        <f t="shared" si="136"/>
        <v>3</v>
      </c>
      <c r="L812" s="14">
        <f t="shared" si="137"/>
        <v>2</v>
      </c>
      <c r="M812" s="14">
        <f t="shared" si="138"/>
        <v>1</v>
      </c>
      <c r="N812" s="14">
        <f t="shared" si="139"/>
        <v>1</v>
      </c>
      <c r="O812">
        <f t="shared" si="140"/>
        <v>2016</v>
      </c>
      <c r="P812">
        <f t="shared" si="141"/>
        <v>7</v>
      </c>
      <c r="Q812">
        <f t="shared" si="142"/>
        <v>27</v>
      </c>
      <c r="R812">
        <f>IF(E812=0,1,(IF(E812&lt;=5,2,(IF(E812&lt;=10,3,(IF(E812&gt;=11,4)))))))</f>
        <v>4</v>
      </c>
    </row>
    <row r="813" spans="1:18" x14ac:dyDescent="0.2">
      <c r="A813" s="8">
        <v>42578</v>
      </c>
      <c r="B813" s="9">
        <v>502</v>
      </c>
      <c r="C813" s="10">
        <v>0.80763888888888902</v>
      </c>
      <c r="D813" s="9" t="s">
        <v>10</v>
      </c>
      <c r="E813" s="9">
        <v>16</v>
      </c>
      <c r="F813" s="9" t="s">
        <v>19</v>
      </c>
      <c r="G813" s="13">
        <f t="shared" si="132"/>
        <v>2</v>
      </c>
      <c r="H813">
        <f t="shared" si="133"/>
        <v>3</v>
      </c>
      <c r="I813" s="14">
        <f t="shared" si="134"/>
        <v>20</v>
      </c>
      <c r="J813" s="14">
        <f t="shared" si="135"/>
        <v>2</v>
      </c>
      <c r="K813" s="14">
        <f t="shared" si="136"/>
        <v>2</v>
      </c>
      <c r="L813" s="14">
        <f t="shared" si="137"/>
        <v>1</v>
      </c>
      <c r="M813" s="14">
        <f t="shared" si="138"/>
        <v>3</v>
      </c>
      <c r="N813" s="14">
        <f t="shared" si="139"/>
        <v>3</v>
      </c>
      <c r="O813">
        <f t="shared" si="140"/>
        <v>2016</v>
      </c>
      <c r="P813">
        <f t="shared" si="141"/>
        <v>7</v>
      </c>
      <c r="Q813">
        <f t="shared" si="142"/>
        <v>27</v>
      </c>
      <c r="R813">
        <f>IF(E813=0,1,(IF(E813&lt;=5,2,(IF(E813&lt;=10,3,(IF(E813&gt;=11,4)))))))</f>
        <v>4</v>
      </c>
    </row>
    <row r="814" spans="1:18" x14ac:dyDescent="0.2">
      <c r="A814" s="8">
        <v>42578</v>
      </c>
      <c r="B814" s="9">
        <v>501</v>
      </c>
      <c r="C814" s="10">
        <v>0.81527777777777799</v>
      </c>
      <c r="D814" s="9" t="s">
        <v>10</v>
      </c>
      <c r="E814" s="9">
        <v>5</v>
      </c>
      <c r="F814" s="9" t="s">
        <v>18</v>
      </c>
      <c r="G814" s="13">
        <f t="shared" si="132"/>
        <v>1</v>
      </c>
      <c r="H814">
        <f t="shared" si="133"/>
        <v>3</v>
      </c>
      <c r="I814" s="14">
        <f t="shared" si="134"/>
        <v>20</v>
      </c>
      <c r="J814" s="14">
        <f t="shared" si="135"/>
        <v>4</v>
      </c>
      <c r="K814" s="14">
        <f t="shared" si="136"/>
        <v>3</v>
      </c>
      <c r="L814" s="14">
        <f t="shared" si="137"/>
        <v>2</v>
      </c>
      <c r="M814" s="14">
        <f t="shared" si="138"/>
        <v>1</v>
      </c>
      <c r="N814" s="14">
        <f t="shared" si="139"/>
        <v>1</v>
      </c>
      <c r="O814">
        <f t="shared" si="140"/>
        <v>2016</v>
      </c>
      <c r="P814">
        <f t="shared" si="141"/>
        <v>7</v>
      </c>
      <c r="Q814">
        <f t="shared" si="142"/>
        <v>27</v>
      </c>
      <c r="R814">
        <f>IF(E814=0,1,(IF(E814&lt;=5,2,(IF(E814&lt;=10,3,(IF(E814&gt;=11,4)))))))</f>
        <v>2</v>
      </c>
    </row>
    <row r="815" spans="1:18" x14ac:dyDescent="0.2">
      <c r="A815" s="8">
        <v>42578</v>
      </c>
      <c r="B815" s="9">
        <v>504</v>
      </c>
      <c r="C815" s="10">
        <v>0.82083333333333297</v>
      </c>
      <c r="D815" s="9" t="s">
        <v>10</v>
      </c>
      <c r="E815" s="9">
        <v>26</v>
      </c>
      <c r="F815" s="9" t="s">
        <v>18</v>
      </c>
      <c r="G815" s="13">
        <f t="shared" si="132"/>
        <v>4</v>
      </c>
      <c r="H815">
        <f t="shared" si="133"/>
        <v>3</v>
      </c>
      <c r="I815" s="14">
        <f t="shared" si="134"/>
        <v>20</v>
      </c>
      <c r="J815" s="14">
        <f t="shared" si="135"/>
        <v>4</v>
      </c>
      <c r="K815" s="14">
        <f t="shared" si="136"/>
        <v>4</v>
      </c>
      <c r="L815" s="14">
        <f t="shared" si="137"/>
        <v>4</v>
      </c>
      <c r="M815" s="14">
        <f t="shared" si="138"/>
        <v>3</v>
      </c>
      <c r="N815" s="14">
        <f t="shared" si="139"/>
        <v>3</v>
      </c>
      <c r="O815">
        <f t="shared" si="140"/>
        <v>2016</v>
      </c>
      <c r="P815">
        <f t="shared" si="141"/>
        <v>7</v>
      </c>
      <c r="Q815">
        <f t="shared" si="142"/>
        <v>27</v>
      </c>
      <c r="R815">
        <f>IF(E815=0,1,(IF(E815&lt;=5,2,(IF(E815&lt;=10,3,(IF(E815&gt;=11,4)))))))</f>
        <v>4</v>
      </c>
    </row>
    <row r="816" spans="1:18" x14ac:dyDescent="0.2">
      <c r="A816" s="8">
        <v>42578</v>
      </c>
      <c r="B816" s="9">
        <v>514</v>
      </c>
      <c r="C816" s="10">
        <v>0.82361111111111096</v>
      </c>
      <c r="D816" s="9" t="s">
        <v>10</v>
      </c>
      <c r="E816" s="9">
        <v>22</v>
      </c>
      <c r="F816" s="9" t="s">
        <v>18</v>
      </c>
      <c r="G816" s="13">
        <f t="shared" si="132"/>
        <v>11</v>
      </c>
      <c r="H816">
        <f t="shared" si="133"/>
        <v>3</v>
      </c>
      <c r="I816" s="14">
        <f t="shared" si="134"/>
        <v>20</v>
      </c>
      <c r="J816" s="14">
        <f t="shared" si="135"/>
        <v>4</v>
      </c>
      <c r="K816" s="14">
        <f t="shared" si="136"/>
        <v>2</v>
      </c>
      <c r="L816" s="14">
        <f t="shared" si="137"/>
        <v>1</v>
      </c>
      <c r="M816" s="14">
        <f t="shared" si="138"/>
        <v>3</v>
      </c>
      <c r="N816" s="14">
        <f t="shared" si="139"/>
        <v>1</v>
      </c>
      <c r="O816">
        <f t="shared" si="140"/>
        <v>2016</v>
      </c>
      <c r="P816">
        <f t="shared" si="141"/>
        <v>7</v>
      </c>
      <c r="Q816">
        <f t="shared" si="142"/>
        <v>27</v>
      </c>
      <c r="R816">
        <f>IF(E816=0,1,(IF(E816&lt;=5,2,(IF(E816&lt;=10,3,(IF(E816&gt;=11,4)))))))</f>
        <v>4</v>
      </c>
    </row>
    <row r="817" spans="1:18" x14ac:dyDescent="0.2">
      <c r="A817" s="8">
        <v>42578</v>
      </c>
      <c r="B817" s="9">
        <v>504</v>
      </c>
      <c r="C817" s="10">
        <v>0.82430555555555596</v>
      </c>
      <c r="D817" s="9" t="s">
        <v>10</v>
      </c>
      <c r="E817" s="9">
        <v>5</v>
      </c>
      <c r="F817" s="9" t="s">
        <v>18</v>
      </c>
      <c r="G817" s="13">
        <f t="shared" si="132"/>
        <v>4</v>
      </c>
      <c r="H817">
        <f t="shared" si="133"/>
        <v>3</v>
      </c>
      <c r="I817" s="14">
        <f t="shared" si="134"/>
        <v>20</v>
      </c>
      <c r="J817" s="14">
        <f t="shared" si="135"/>
        <v>4</v>
      </c>
      <c r="K817" s="14">
        <f t="shared" si="136"/>
        <v>4</v>
      </c>
      <c r="L817" s="14">
        <f t="shared" si="137"/>
        <v>4</v>
      </c>
      <c r="M817" s="14">
        <f t="shared" si="138"/>
        <v>3</v>
      </c>
      <c r="N817" s="14">
        <f t="shared" si="139"/>
        <v>3</v>
      </c>
      <c r="O817">
        <f t="shared" si="140"/>
        <v>2016</v>
      </c>
      <c r="P817">
        <f t="shared" si="141"/>
        <v>7</v>
      </c>
      <c r="Q817">
        <f t="shared" si="142"/>
        <v>27</v>
      </c>
      <c r="R817">
        <f>IF(E817=0,1,(IF(E817&lt;=5,2,(IF(E817&lt;=10,3,(IF(E817&gt;=11,4)))))))</f>
        <v>2</v>
      </c>
    </row>
    <row r="818" spans="1:18" x14ac:dyDescent="0.2">
      <c r="A818" s="8">
        <v>42578</v>
      </c>
      <c r="B818" s="9">
        <v>501</v>
      </c>
      <c r="C818" s="10">
        <v>0.84097222222222201</v>
      </c>
      <c r="D818" s="9" t="s">
        <v>10</v>
      </c>
      <c r="E818" s="9">
        <v>14</v>
      </c>
      <c r="F818" s="9" t="s">
        <v>18</v>
      </c>
      <c r="G818" s="13">
        <f t="shared" si="132"/>
        <v>1</v>
      </c>
      <c r="H818">
        <f t="shared" si="133"/>
        <v>3</v>
      </c>
      <c r="I818" s="14">
        <f t="shared" si="134"/>
        <v>21</v>
      </c>
      <c r="J818" s="14">
        <f t="shared" si="135"/>
        <v>4</v>
      </c>
      <c r="K818" s="14">
        <f t="shared" si="136"/>
        <v>3</v>
      </c>
      <c r="L818" s="14">
        <f t="shared" si="137"/>
        <v>2</v>
      </c>
      <c r="M818" s="14">
        <f t="shared" si="138"/>
        <v>1</v>
      </c>
      <c r="N818" s="14">
        <f t="shared" si="139"/>
        <v>1</v>
      </c>
      <c r="O818">
        <f t="shared" si="140"/>
        <v>2016</v>
      </c>
      <c r="P818">
        <f t="shared" si="141"/>
        <v>7</v>
      </c>
      <c r="Q818">
        <f t="shared" si="142"/>
        <v>27</v>
      </c>
      <c r="R818">
        <f>IF(E818=0,1,(IF(E818&lt;=5,2,(IF(E818&lt;=10,3,(IF(E818&gt;=11,4)))))))</f>
        <v>4</v>
      </c>
    </row>
    <row r="819" spans="1:18" x14ac:dyDescent="0.2">
      <c r="A819" s="8">
        <v>42578</v>
      </c>
      <c r="B819" s="9">
        <v>501</v>
      </c>
      <c r="C819" s="10">
        <v>0.84097222222222201</v>
      </c>
      <c r="D819" s="9" t="s">
        <v>10</v>
      </c>
      <c r="E819" s="9">
        <v>5</v>
      </c>
      <c r="F819" s="9" t="s">
        <v>18</v>
      </c>
      <c r="G819" s="13">
        <f t="shared" si="132"/>
        <v>1</v>
      </c>
      <c r="H819">
        <f t="shared" si="133"/>
        <v>3</v>
      </c>
      <c r="I819" s="14">
        <f t="shared" si="134"/>
        <v>21</v>
      </c>
      <c r="J819" s="14">
        <f t="shared" si="135"/>
        <v>4</v>
      </c>
      <c r="K819" s="14">
        <f t="shared" si="136"/>
        <v>3</v>
      </c>
      <c r="L819" s="14">
        <f t="shared" si="137"/>
        <v>2</v>
      </c>
      <c r="M819" s="14">
        <f t="shared" si="138"/>
        <v>1</v>
      </c>
      <c r="N819" s="14">
        <f t="shared" si="139"/>
        <v>1</v>
      </c>
      <c r="O819">
        <f t="shared" si="140"/>
        <v>2016</v>
      </c>
      <c r="P819">
        <f t="shared" si="141"/>
        <v>7</v>
      </c>
      <c r="Q819">
        <f t="shared" si="142"/>
        <v>27</v>
      </c>
      <c r="R819">
        <f>IF(E819=0,1,(IF(E819&lt;=5,2,(IF(E819&lt;=10,3,(IF(E819&gt;=11,4)))))))</f>
        <v>2</v>
      </c>
    </row>
    <row r="820" spans="1:18" x14ac:dyDescent="0.2">
      <c r="A820" s="8">
        <v>42578</v>
      </c>
      <c r="B820" s="9">
        <v>504</v>
      </c>
      <c r="C820" s="10">
        <v>0.85</v>
      </c>
      <c r="D820" s="9" t="s">
        <v>10</v>
      </c>
      <c r="E820" s="9">
        <v>5</v>
      </c>
      <c r="F820" s="9" t="s">
        <v>18</v>
      </c>
      <c r="G820" s="13">
        <f t="shared" si="132"/>
        <v>4</v>
      </c>
      <c r="H820">
        <f t="shared" si="133"/>
        <v>3</v>
      </c>
      <c r="I820" s="14">
        <f t="shared" si="134"/>
        <v>21</v>
      </c>
      <c r="J820" s="14">
        <f t="shared" si="135"/>
        <v>4</v>
      </c>
      <c r="K820" s="14">
        <f t="shared" si="136"/>
        <v>4</v>
      </c>
      <c r="L820" s="14">
        <f t="shared" si="137"/>
        <v>4</v>
      </c>
      <c r="M820" s="14">
        <f t="shared" si="138"/>
        <v>3</v>
      </c>
      <c r="N820" s="14">
        <f t="shared" si="139"/>
        <v>3</v>
      </c>
      <c r="O820">
        <f t="shared" si="140"/>
        <v>2016</v>
      </c>
      <c r="P820">
        <f t="shared" si="141"/>
        <v>7</v>
      </c>
      <c r="Q820">
        <f t="shared" si="142"/>
        <v>27</v>
      </c>
      <c r="R820">
        <f>IF(E820=0,1,(IF(E820&lt;=5,2,(IF(E820&lt;=10,3,(IF(E820&gt;=11,4)))))))</f>
        <v>2</v>
      </c>
    </row>
    <row r="821" spans="1:18" x14ac:dyDescent="0.2">
      <c r="A821" s="8">
        <v>42578</v>
      </c>
      <c r="B821" s="9">
        <v>505</v>
      </c>
      <c r="C821" s="10">
        <v>0.85208333333333297</v>
      </c>
      <c r="D821" s="9" t="s">
        <v>10</v>
      </c>
      <c r="E821" s="9">
        <v>7</v>
      </c>
      <c r="F821" s="9" t="s">
        <v>18</v>
      </c>
      <c r="G821" s="13">
        <f t="shared" si="132"/>
        <v>5</v>
      </c>
      <c r="H821">
        <f t="shared" si="133"/>
        <v>3</v>
      </c>
      <c r="I821" s="14">
        <f t="shared" si="134"/>
        <v>21</v>
      </c>
      <c r="J821" s="14">
        <f t="shared" si="135"/>
        <v>4</v>
      </c>
      <c r="K821" s="14">
        <f t="shared" si="136"/>
        <v>3</v>
      </c>
      <c r="L821" s="14">
        <f t="shared" si="137"/>
        <v>3</v>
      </c>
      <c r="M821" s="14">
        <f t="shared" si="138"/>
        <v>4</v>
      </c>
      <c r="N821" s="14">
        <f t="shared" si="139"/>
        <v>4</v>
      </c>
      <c r="O821">
        <f t="shared" si="140"/>
        <v>2016</v>
      </c>
      <c r="P821">
        <f t="shared" si="141"/>
        <v>7</v>
      </c>
      <c r="Q821">
        <f t="shared" si="142"/>
        <v>27</v>
      </c>
      <c r="R821">
        <f>IF(E821=0,1,(IF(E821&lt;=5,2,(IF(E821&lt;=10,3,(IF(E821&gt;=11,4)))))))</f>
        <v>3</v>
      </c>
    </row>
    <row r="822" spans="1:18" x14ac:dyDescent="0.2">
      <c r="A822" s="8">
        <v>42578</v>
      </c>
      <c r="B822" s="9">
        <v>504</v>
      </c>
      <c r="C822" s="10">
        <v>0.85416666666666696</v>
      </c>
      <c r="D822" s="9" t="s">
        <v>10</v>
      </c>
      <c r="E822" s="9">
        <v>21</v>
      </c>
      <c r="F822" s="9" t="s">
        <v>18</v>
      </c>
      <c r="G822" s="13">
        <f t="shared" si="132"/>
        <v>4</v>
      </c>
      <c r="H822">
        <f t="shared" si="133"/>
        <v>3</v>
      </c>
      <c r="I822" s="14">
        <f t="shared" si="134"/>
        <v>21</v>
      </c>
      <c r="J822" s="14">
        <f t="shared" si="135"/>
        <v>4</v>
      </c>
      <c r="K822" s="14">
        <f t="shared" si="136"/>
        <v>4</v>
      </c>
      <c r="L822" s="14">
        <f t="shared" si="137"/>
        <v>4</v>
      </c>
      <c r="M822" s="14">
        <f t="shared" si="138"/>
        <v>3</v>
      </c>
      <c r="N822" s="14">
        <f t="shared" si="139"/>
        <v>3</v>
      </c>
      <c r="O822">
        <f t="shared" si="140"/>
        <v>2016</v>
      </c>
      <c r="P822">
        <f t="shared" si="141"/>
        <v>7</v>
      </c>
      <c r="Q822">
        <f t="shared" si="142"/>
        <v>27</v>
      </c>
      <c r="R822">
        <f>IF(E822=0,1,(IF(E822&lt;=5,2,(IF(E822&lt;=10,3,(IF(E822&gt;=11,4)))))))</f>
        <v>4</v>
      </c>
    </row>
    <row r="823" spans="1:18" x14ac:dyDescent="0.2">
      <c r="A823" s="8">
        <v>42578</v>
      </c>
      <c r="B823" s="9">
        <v>514</v>
      </c>
      <c r="C823" s="10">
        <v>0.85694444444444395</v>
      </c>
      <c r="D823" s="9" t="s">
        <v>10</v>
      </c>
      <c r="E823" s="9">
        <v>6</v>
      </c>
      <c r="F823" s="9" t="s">
        <v>18</v>
      </c>
      <c r="G823" s="13">
        <f t="shared" si="132"/>
        <v>11</v>
      </c>
      <c r="H823">
        <f t="shared" si="133"/>
        <v>3</v>
      </c>
      <c r="I823" s="14">
        <f t="shared" si="134"/>
        <v>21</v>
      </c>
      <c r="J823" s="14">
        <f t="shared" si="135"/>
        <v>4</v>
      </c>
      <c r="K823" s="14">
        <f t="shared" si="136"/>
        <v>2</v>
      </c>
      <c r="L823" s="14">
        <f t="shared" si="137"/>
        <v>1</v>
      </c>
      <c r="M823" s="14">
        <f t="shared" si="138"/>
        <v>3</v>
      </c>
      <c r="N823" s="14">
        <f t="shared" si="139"/>
        <v>1</v>
      </c>
      <c r="O823">
        <f t="shared" si="140"/>
        <v>2016</v>
      </c>
      <c r="P823">
        <f t="shared" si="141"/>
        <v>7</v>
      </c>
      <c r="Q823">
        <f t="shared" si="142"/>
        <v>27</v>
      </c>
      <c r="R823">
        <f>IF(E823=0,1,(IF(E823&lt;=5,2,(IF(E823&lt;=10,3,(IF(E823&gt;=11,4)))))))</f>
        <v>3</v>
      </c>
    </row>
    <row r="824" spans="1:18" x14ac:dyDescent="0.2">
      <c r="A824" s="8">
        <v>42578</v>
      </c>
      <c r="B824" s="9">
        <v>504</v>
      </c>
      <c r="C824" s="10">
        <v>0.85694444444444395</v>
      </c>
      <c r="D824" s="9" t="s">
        <v>10</v>
      </c>
      <c r="E824" s="9">
        <v>8</v>
      </c>
      <c r="F824" s="9" t="s">
        <v>18</v>
      </c>
      <c r="G824" s="13">
        <f t="shared" si="132"/>
        <v>4</v>
      </c>
      <c r="H824">
        <f t="shared" si="133"/>
        <v>3</v>
      </c>
      <c r="I824" s="14">
        <f t="shared" si="134"/>
        <v>21</v>
      </c>
      <c r="J824" s="14">
        <f t="shared" si="135"/>
        <v>4</v>
      </c>
      <c r="K824" s="14">
        <f t="shared" si="136"/>
        <v>4</v>
      </c>
      <c r="L824" s="14">
        <f t="shared" si="137"/>
        <v>4</v>
      </c>
      <c r="M824" s="14">
        <f t="shared" si="138"/>
        <v>3</v>
      </c>
      <c r="N824" s="14">
        <f t="shared" si="139"/>
        <v>3</v>
      </c>
      <c r="O824">
        <f t="shared" si="140"/>
        <v>2016</v>
      </c>
      <c r="P824">
        <f t="shared" si="141"/>
        <v>7</v>
      </c>
      <c r="Q824">
        <f t="shared" si="142"/>
        <v>27</v>
      </c>
      <c r="R824">
        <f>IF(E824=0,1,(IF(E824&lt;=5,2,(IF(E824&lt;=10,3,(IF(E824&gt;=11,4)))))))</f>
        <v>3</v>
      </c>
    </row>
    <row r="825" spans="1:18" x14ac:dyDescent="0.2">
      <c r="A825" s="8">
        <v>42578</v>
      </c>
      <c r="B825" s="9">
        <v>504</v>
      </c>
      <c r="C825" s="10">
        <v>0.86458333333333304</v>
      </c>
      <c r="D825" s="9" t="s">
        <v>10</v>
      </c>
      <c r="E825" s="9">
        <v>25</v>
      </c>
      <c r="F825" s="9" t="s">
        <v>18</v>
      </c>
      <c r="G825" s="13">
        <f t="shared" si="132"/>
        <v>4</v>
      </c>
      <c r="H825">
        <f t="shared" si="133"/>
        <v>3</v>
      </c>
      <c r="I825" s="14">
        <f t="shared" si="134"/>
        <v>21</v>
      </c>
      <c r="J825" s="14">
        <f t="shared" si="135"/>
        <v>4</v>
      </c>
      <c r="K825" s="14">
        <f t="shared" si="136"/>
        <v>4</v>
      </c>
      <c r="L825" s="14">
        <f t="shared" si="137"/>
        <v>4</v>
      </c>
      <c r="M825" s="14">
        <f t="shared" si="138"/>
        <v>3</v>
      </c>
      <c r="N825" s="14">
        <f t="shared" si="139"/>
        <v>3</v>
      </c>
      <c r="O825">
        <f t="shared" si="140"/>
        <v>2016</v>
      </c>
      <c r="P825">
        <f t="shared" si="141"/>
        <v>7</v>
      </c>
      <c r="Q825">
        <f t="shared" si="142"/>
        <v>27</v>
      </c>
      <c r="R825">
        <f>IF(E825=0,1,(IF(E825&lt;=5,2,(IF(E825&lt;=10,3,(IF(E825&gt;=11,4)))))))</f>
        <v>4</v>
      </c>
    </row>
    <row r="826" spans="1:18" x14ac:dyDescent="0.2">
      <c r="A826" s="8">
        <v>42578</v>
      </c>
      <c r="B826" s="9">
        <v>514</v>
      </c>
      <c r="C826" s="10">
        <v>0.86666666666666703</v>
      </c>
      <c r="D826" s="9" t="s">
        <v>10</v>
      </c>
      <c r="E826" s="9">
        <v>24</v>
      </c>
      <c r="F826" s="9" t="s">
        <v>18</v>
      </c>
      <c r="G826" s="13">
        <f t="shared" si="132"/>
        <v>11</v>
      </c>
      <c r="H826">
        <f t="shared" si="133"/>
        <v>3</v>
      </c>
      <c r="I826" s="14">
        <f t="shared" si="134"/>
        <v>21</v>
      </c>
      <c r="J826" s="14">
        <f t="shared" si="135"/>
        <v>4</v>
      </c>
      <c r="K826" s="14">
        <f t="shared" si="136"/>
        <v>2</v>
      </c>
      <c r="L826" s="14">
        <f t="shared" si="137"/>
        <v>1</v>
      </c>
      <c r="M826" s="14">
        <f t="shared" si="138"/>
        <v>3</v>
      </c>
      <c r="N826" s="14">
        <f t="shared" si="139"/>
        <v>1</v>
      </c>
      <c r="O826">
        <f t="shared" si="140"/>
        <v>2016</v>
      </c>
      <c r="P826">
        <f t="shared" si="141"/>
        <v>7</v>
      </c>
      <c r="Q826">
        <f t="shared" si="142"/>
        <v>27</v>
      </c>
      <c r="R826">
        <f>IF(E826=0,1,(IF(E826&lt;=5,2,(IF(E826&lt;=10,3,(IF(E826&gt;=11,4)))))))</f>
        <v>4</v>
      </c>
    </row>
    <row r="827" spans="1:18" x14ac:dyDescent="0.2">
      <c r="A827" s="8">
        <v>42578</v>
      </c>
      <c r="B827" s="9">
        <v>504</v>
      </c>
      <c r="C827" s="10">
        <v>0.86944444444444402</v>
      </c>
      <c r="D827" s="9" t="s">
        <v>10</v>
      </c>
      <c r="E827" s="9">
        <v>5</v>
      </c>
      <c r="F827" s="9" t="s">
        <v>20</v>
      </c>
      <c r="G827" s="13">
        <f t="shared" si="132"/>
        <v>4</v>
      </c>
      <c r="H827">
        <f t="shared" si="133"/>
        <v>3</v>
      </c>
      <c r="I827" s="14">
        <f t="shared" si="134"/>
        <v>21</v>
      </c>
      <c r="J827" s="14">
        <f t="shared" si="135"/>
        <v>3</v>
      </c>
      <c r="K827" s="14">
        <f t="shared" si="136"/>
        <v>4</v>
      </c>
      <c r="L827" s="14">
        <f t="shared" si="137"/>
        <v>4</v>
      </c>
      <c r="M827" s="14">
        <f t="shared" si="138"/>
        <v>3</v>
      </c>
      <c r="N827" s="14">
        <f t="shared" si="139"/>
        <v>3</v>
      </c>
      <c r="O827">
        <f t="shared" si="140"/>
        <v>2016</v>
      </c>
      <c r="P827">
        <f t="shared" si="141"/>
        <v>7</v>
      </c>
      <c r="Q827">
        <f t="shared" si="142"/>
        <v>27</v>
      </c>
      <c r="R827">
        <f>IF(E827=0,1,(IF(E827&lt;=5,2,(IF(E827&lt;=10,3,(IF(E827&gt;=11,4)))))))</f>
        <v>2</v>
      </c>
    </row>
    <row r="828" spans="1:18" x14ac:dyDescent="0.2">
      <c r="A828" s="8">
        <v>42578</v>
      </c>
      <c r="B828" s="9">
        <v>501</v>
      </c>
      <c r="C828" s="10">
        <v>0.90208333333333302</v>
      </c>
      <c r="D828" s="9" t="s">
        <v>10</v>
      </c>
      <c r="E828" s="9">
        <v>5</v>
      </c>
      <c r="F828" s="9" t="s">
        <v>19</v>
      </c>
      <c r="G828" s="13">
        <f t="shared" si="132"/>
        <v>1</v>
      </c>
      <c r="H828">
        <f t="shared" si="133"/>
        <v>3</v>
      </c>
      <c r="I828" s="14">
        <f t="shared" si="134"/>
        <v>22</v>
      </c>
      <c r="J828" s="14">
        <f t="shared" si="135"/>
        <v>2</v>
      </c>
      <c r="K828" s="14">
        <f t="shared" si="136"/>
        <v>3</v>
      </c>
      <c r="L828" s="14">
        <f t="shared" si="137"/>
        <v>2</v>
      </c>
      <c r="M828" s="14">
        <f t="shared" si="138"/>
        <v>1</v>
      </c>
      <c r="N828" s="14">
        <f t="shared" si="139"/>
        <v>1</v>
      </c>
      <c r="O828">
        <f t="shared" si="140"/>
        <v>2016</v>
      </c>
      <c r="P828">
        <f t="shared" si="141"/>
        <v>7</v>
      </c>
      <c r="Q828">
        <f t="shared" si="142"/>
        <v>27</v>
      </c>
      <c r="R828">
        <f>IF(E828=0,1,(IF(E828&lt;=5,2,(IF(E828&lt;=10,3,(IF(E828&gt;=11,4)))))))</f>
        <v>2</v>
      </c>
    </row>
    <row r="829" spans="1:18" x14ac:dyDescent="0.2">
      <c r="A829" s="8">
        <v>42578</v>
      </c>
      <c r="B829" s="9">
        <v>501</v>
      </c>
      <c r="C829" s="10">
        <v>0.92291666666666705</v>
      </c>
      <c r="D829" s="9" t="s">
        <v>10</v>
      </c>
      <c r="E829" s="9">
        <v>12</v>
      </c>
      <c r="F829" s="9" t="s">
        <v>18</v>
      </c>
      <c r="G829" s="13">
        <f t="shared" si="132"/>
        <v>1</v>
      </c>
      <c r="H829">
        <f t="shared" si="133"/>
        <v>3</v>
      </c>
      <c r="I829" s="14">
        <f t="shared" si="134"/>
        <v>23</v>
      </c>
      <c r="J829" s="14">
        <f t="shared" si="135"/>
        <v>4</v>
      </c>
      <c r="K829" s="14">
        <f t="shared" si="136"/>
        <v>3</v>
      </c>
      <c r="L829" s="14">
        <f t="shared" si="137"/>
        <v>2</v>
      </c>
      <c r="M829" s="14">
        <f t="shared" si="138"/>
        <v>1</v>
      </c>
      <c r="N829" s="14">
        <f t="shared" si="139"/>
        <v>1</v>
      </c>
      <c r="O829">
        <f t="shared" si="140"/>
        <v>2016</v>
      </c>
      <c r="P829">
        <f t="shared" si="141"/>
        <v>7</v>
      </c>
      <c r="Q829">
        <f t="shared" si="142"/>
        <v>27</v>
      </c>
      <c r="R829">
        <f>IF(E829=0,1,(IF(E829&lt;=5,2,(IF(E829&lt;=10,3,(IF(E829&gt;=11,4)))))))</f>
        <v>4</v>
      </c>
    </row>
    <row r="830" spans="1:18" x14ac:dyDescent="0.2">
      <c r="A830" s="8">
        <v>42579</v>
      </c>
      <c r="B830" s="9">
        <v>504</v>
      </c>
      <c r="C830" s="10">
        <v>2.70833333333333E-2</v>
      </c>
      <c r="D830" s="9" t="s">
        <v>11</v>
      </c>
      <c r="E830" s="9">
        <v>28</v>
      </c>
      <c r="F830" s="9" t="s">
        <v>13</v>
      </c>
      <c r="G830" s="13">
        <f t="shared" si="132"/>
        <v>4</v>
      </c>
      <c r="H830">
        <f t="shared" si="133"/>
        <v>4</v>
      </c>
      <c r="I830" s="14">
        <f t="shared" si="134"/>
        <v>1</v>
      </c>
      <c r="J830" s="14">
        <f t="shared" si="135"/>
        <v>1</v>
      </c>
      <c r="K830" s="14">
        <f t="shared" si="136"/>
        <v>4</v>
      </c>
      <c r="L830" s="14">
        <f t="shared" si="137"/>
        <v>4</v>
      </c>
      <c r="M830" s="14">
        <f t="shared" si="138"/>
        <v>3</v>
      </c>
      <c r="N830" s="14">
        <f t="shared" si="139"/>
        <v>3</v>
      </c>
      <c r="O830">
        <f t="shared" si="140"/>
        <v>2016</v>
      </c>
      <c r="P830">
        <f t="shared" si="141"/>
        <v>7</v>
      </c>
      <c r="Q830">
        <f t="shared" si="142"/>
        <v>28</v>
      </c>
      <c r="R830">
        <f>IF(E830=0,1,(IF(E830&lt;=5,2,(IF(E830&lt;=10,3,(IF(E830&gt;=11,4)))))))</f>
        <v>4</v>
      </c>
    </row>
    <row r="831" spans="1:18" x14ac:dyDescent="0.2">
      <c r="A831" s="8">
        <v>42579</v>
      </c>
      <c r="B831" s="9">
        <v>504</v>
      </c>
      <c r="C831" s="10">
        <v>6.25E-2</v>
      </c>
      <c r="D831" s="9" t="s">
        <v>11</v>
      </c>
      <c r="E831" s="9">
        <v>11</v>
      </c>
      <c r="F831" s="9" t="s">
        <v>18</v>
      </c>
      <c r="G831" s="13">
        <f t="shared" si="132"/>
        <v>4</v>
      </c>
      <c r="H831">
        <f t="shared" si="133"/>
        <v>4</v>
      </c>
      <c r="I831" s="14">
        <f t="shared" si="134"/>
        <v>2</v>
      </c>
      <c r="J831" s="14">
        <f t="shared" si="135"/>
        <v>4</v>
      </c>
      <c r="K831" s="14">
        <f t="shared" si="136"/>
        <v>4</v>
      </c>
      <c r="L831" s="14">
        <f t="shared" si="137"/>
        <v>4</v>
      </c>
      <c r="M831" s="14">
        <f t="shared" si="138"/>
        <v>3</v>
      </c>
      <c r="N831" s="14">
        <f t="shared" si="139"/>
        <v>3</v>
      </c>
      <c r="O831">
        <f t="shared" si="140"/>
        <v>2016</v>
      </c>
      <c r="P831">
        <f t="shared" si="141"/>
        <v>7</v>
      </c>
      <c r="Q831">
        <f t="shared" si="142"/>
        <v>28</v>
      </c>
      <c r="R831">
        <f>IF(E831=0,1,(IF(E831&lt;=5,2,(IF(E831&lt;=10,3,(IF(E831&gt;=11,4)))))))</f>
        <v>4</v>
      </c>
    </row>
    <row r="832" spans="1:18" x14ac:dyDescent="0.2">
      <c r="A832" s="8">
        <v>42579</v>
      </c>
      <c r="B832" s="9">
        <v>504</v>
      </c>
      <c r="C832" s="10">
        <v>0.22500000000000001</v>
      </c>
      <c r="D832" s="9" t="s">
        <v>11</v>
      </c>
      <c r="E832" s="9">
        <v>4</v>
      </c>
      <c r="F832" s="9" t="s">
        <v>19</v>
      </c>
      <c r="G832" s="13">
        <f t="shared" si="132"/>
        <v>4</v>
      </c>
      <c r="H832">
        <f t="shared" si="133"/>
        <v>4</v>
      </c>
      <c r="I832" s="14">
        <f t="shared" si="134"/>
        <v>6</v>
      </c>
      <c r="J832" s="14">
        <f t="shared" si="135"/>
        <v>2</v>
      </c>
      <c r="K832" s="14">
        <f t="shared" si="136"/>
        <v>4</v>
      </c>
      <c r="L832" s="14">
        <f t="shared" si="137"/>
        <v>4</v>
      </c>
      <c r="M832" s="14">
        <f t="shared" si="138"/>
        <v>3</v>
      </c>
      <c r="N832" s="14">
        <f t="shared" si="139"/>
        <v>3</v>
      </c>
      <c r="O832">
        <f t="shared" si="140"/>
        <v>2016</v>
      </c>
      <c r="P832">
        <f t="shared" si="141"/>
        <v>7</v>
      </c>
      <c r="Q832">
        <f t="shared" si="142"/>
        <v>28</v>
      </c>
      <c r="R832">
        <f>IF(E832=0,1,(IF(E832&lt;=5,2,(IF(E832&lt;=10,3,(IF(E832&gt;=11,4)))))))</f>
        <v>2</v>
      </c>
    </row>
    <row r="833" spans="1:18" x14ac:dyDescent="0.2">
      <c r="A833" s="8">
        <v>42579</v>
      </c>
      <c r="B833" s="9">
        <v>501</v>
      </c>
      <c r="C833" s="10">
        <v>0.25138888888888899</v>
      </c>
      <c r="D833" s="9" t="s">
        <v>11</v>
      </c>
      <c r="E833" s="9">
        <v>5</v>
      </c>
      <c r="F833" s="9" t="s">
        <v>18</v>
      </c>
      <c r="G833" s="13">
        <f t="shared" si="132"/>
        <v>1</v>
      </c>
      <c r="H833">
        <f t="shared" si="133"/>
        <v>4</v>
      </c>
      <c r="I833" s="14">
        <f t="shared" si="134"/>
        <v>7</v>
      </c>
      <c r="J833" s="14">
        <f t="shared" si="135"/>
        <v>4</v>
      </c>
      <c r="K833" s="14">
        <f t="shared" si="136"/>
        <v>3</v>
      </c>
      <c r="L833" s="14">
        <f t="shared" si="137"/>
        <v>2</v>
      </c>
      <c r="M833" s="14">
        <f t="shared" si="138"/>
        <v>1</v>
      </c>
      <c r="N833" s="14">
        <f t="shared" si="139"/>
        <v>1</v>
      </c>
      <c r="O833">
        <f t="shared" si="140"/>
        <v>2016</v>
      </c>
      <c r="P833">
        <f t="shared" si="141"/>
        <v>7</v>
      </c>
      <c r="Q833">
        <f t="shared" si="142"/>
        <v>28</v>
      </c>
      <c r="R833">
        <f>IF(E833=0,1,(IF(E833&lt;=5,2,(IF(E833&lt;=10,3,(IF(E833&gt;=11,4)))))))</f>
        <v>2</v>
      </c>
    </row>
    <row r="834" spans="1:18" x14ac:dyDescent="0.2">
      <c r="A834" s="8">
        <v>42579</v>
      </c>
      <c r="B834" s="9">
        <v>501</v>
      </c>
      <c r="C834" s="10">
        <v>0.27847222222222201</v>
      </c>
      <c r="D834" s="9" t="s">
        <v>11</v>
      </c>
      <c r="E834" s="9">
        <v>5</v>
      </c>
      <c r="F834" s="9" t="s">
        <v>19</v>
      </c>
      <c r="G834" s="13">
        <f t="shared" si="132"/>
        <v>1</v>
      </c>
      <c r="H834">
        <f t="shared" si="133"/>
        <v>4</v>
      </c>
      <c r="I834" s="14">
        <f t="shared" si="134"/>
        <v>7</v>
      </c>
      <c r="J834" s="14">
        <f t="shared" si="135"/>
        <v>2</v>
      </c>
      <c r="K834" s="14">
        <f t="shared" si="136"/>
        <v>3</v>
      </c>
      <c r="L834" s="14">
        <f t="shared" si="137"/>
        <v>2</v>
      </c>
      <c r="M834" s="14">
        <f t="shared" si="138"/>
        <v>1</v>
      </c>
      <c r="N834" s="14">
        <f t="shared" si="139"/>
        <v>1</v>
      </c>
      <c r="O834">
        <f t="shared" si="140"/>
        <v>2016</v>
      </c>
      <c r="P834">
        <f t="shared" si="141"/>
        <v>7</v>
      </c>
      <c r="Q834">
        <f t="shared" si="142"/>
        <v>28</v>
      </c>
      <c r="R834">
        <f>IF(E834=0,1,(IF(E834&lt;=5,2,(IF(E834&lt;=10,3,(IF(E834&gt;=11,4)))))))</f>
        <v>2</v>
      </c>
    </row>
    <row r="835" spans="1:18" x14ac:dyDescent="0.2">
      <c r="A835" s="8">
        <v>42579</v>
      </c>
      <c r="B835" s="9">
        <v>501</v>
      </c>
      <c r="C835" s="10">
        <v>0.27847222222222201</v>
      </c>
      <c r="D835" s="9" t="s">
        <v>11</v>
      </c>
      <c r="E835" s="9">
        <v>5</v>
      </c>
      <c r="F835" s="9" t="s">
        <v>19</v>
      </c>
      <c r="G835" s="13">
        <f t="shared" ref="G835:G898" si="143">IF(B835=501,1,(IF(B835=502,2,(IF(B835=503,3,(IF(B835=504,4,(IF(B835=505,5,(IF(B835=506,6,(IF(B835=509,7,(IF(B835=510,8,(IF(B835=511,9,(IF(B835=512,10,(IF(B835=514,11)))))))))))))))))))))</f>
        <v>1</v>
      </c>
      <c r="H835">
        <f t="shared" ref="H835:H898" si="144">IF(D835="Friday",5,(IF(D835="Saturday",6,(IF(D835="Sunday",7,(IF(D835="Monday",1,(IF(D835="Tuesday",2,(IF(D835="Wednesday",3,(IF(D835="Thursday",4,0)))))))))))))</f>
        <v>4</v>
      </c>
      <c r="I835" s="14">
        <f t="shared" ref="I835:I898" si="145">(ROUNDDOWN(C835*24,0)+1)</f>
        <v>7</v>
      </c>
      <c r="J835" s="14">
        <f t="shared" ref="J835:J898" si="146">IF(F835="N",1,(IF(F835="E",2,(IF(F835="S",3,(IF(F835="W",4)))))))</f>
        <v>2</v>
      </c>
      <c r="K835" s="14">
        <f t="shared" ref="K835:K898" si="147">IF(B835=501,3,(IF(B835=502,2,(IF(B835=503,3,(IF(B835=504,4,(IF(B835=505,3,(IF(B835=506,4,(IF(B835=509,1,(IF(B835=510,1,(IF(B835=511,1,(IF(B835=512,3,(IF(B835=514,2)))))))))))))))))))))</f>
        <v>3</v>
      </c>
      <c r="L835" s="14">
        <f t="shared" ref="L835:L898" si="148">IF(B835=501,2,(IF(B835=502,1,(IF(B835=503,2,(IF(B835=504,4,(IF(B835=505,3,(IF(B835=506,2,(IF(B835=509,2,(IF(B835=510,3,(IF(B835=511,3,(IF(B835=512,1,(IF(B835=514,1)))))))))))))))))))))</f>
        <v>2</v>
      </c>
      <c r="M835" s="14">
        <f t="shared" ref="M835:M898" si="149">IF(B835=501,1,(IF(B835=502,3,(IF(B835=503,1,(IF(B835=504,3,(IF(B835=505,4,(IF(B835=506,2,(IF(B835=509,2,(IF(B835=510,3,(IF(B835=511,2,(IF(B835=512,3,(IF(B835=514,3)))))))))))))))))))))</f>
        <v>1</v>
      </c>
      <c r="N835" s="14">
        <f t="shared" ref="N835:N898" si="150">IF(B835=501,1,(IF(B835=502,3,(IF(B835=503,1,(IF(B835=504,3,(IF(B835=505,4,(IF(B835=506,2,(IF(B835=509,2,(IF(B835=510,3,(IF(B835=511,2,(IF(B835=512,3,(IF(B835=514,1)))))))))))))))))))))</f>
        <v>1</v>
      </c>
      <c r="O835">
        <f t="shared" ref="O835:O898" si="151">YEAR(A835)</f>
        <v>2016</v>
      </c>
      <c r="P835">
        <f t="shared" ref="P835:P898" si="152">MONTH(A835)</f>
        <v>7</v>
      </c>
      <c r="Q835">
        <f t="shared" ref="Q835:Q898" si="153">DAY(A835)</f>
        <v>28</v>
      </c>
      <c r="R835">
        <f>IF(E835=0,1,(IF(E835&lt;=5,2,(IF(E835&lt;=10,3,(IF(E835&gt;=11,4)))))))</f>
        <v>2</v>
      </c>
    </row>
    <row r="836" spans="1:18" x14ac:dyDescent="0.2">
      <c r="A836" s="8">
        <v>42579</v>
      </c>
      <c r="B836" s="9">
        <v>514</v>
      </c>
      <c r="C836" s="10">
        <v>0.28888888888888897</v>
      </c>
      <c r="D836" s="9" t="s">
        <v>11</v>
      </c>
      <c r="E836" s="9">
        <v>8</v>
      </c>
      <c r="F836" s="9" t="s">
        <v>19</v>
      </c>
      <c r="G836" s="13">
        <f t="shared" si="143"/>
        <v>11</v>
      </c>
      <c r="H836">
        <f t="shared" si="144"/>
        <v>4</v>
      </c>
      <c r="I836" s="14">
        <f t="shared" si="145"/>
        <v>7</v>
      </c>
      <c r="J836" s="14">
        <f t="shared" si="146"/>
        <v>2</v>
      </c>
      <c r="K836" s="14">
        <f t="shared" si="147"/>
        <v>2</v>
      </c>
      <c r="L836" s="14">
        <f t="shared" si="148"/>
        <v>1</v>
      </c>
      <c r="M836" s="14">
        <f t="shared" si="149"/>
        <v>3</v>
      </c>
      <c r="N836" s="14">
        <f t="shared" si="150"/>
        <v>1</v>
      </c>
      <c r="O836">
        <f t="shared" si="151"/>
        <v>2016</v>
      </c>
      <c r="P836">
        <f t="shared" si="152"/>
        <v>7</v>
      </c>
      <c r="Q836">
        <f t="shared" si="153"/>
        <v>28</v>
      </c>
      <c r="R836">
        <f>IF(E836=0,1,(IF(E836&lt;=5,2,(IF(E836&lt;=10,3,(IF(E836&gt;=11,4)))))))</f>
        <v>3</v>
      </c>
    </row>
    <row r="837" spans="1:18" x14ac:dyDescent="0.2">
      <c r="A837" s="8">
        <v>42579</v>
      </c>
      <c r="B837" s="9">
        <v>506</v>
      </c>
      <c r="C837" s="10">
        <v>0.32500000000000001</v>
      </c>
      <c r="D837" s="9" t="s">
        <v>11</v>
      </c>
      <c r="E837" s="9">
        <v>5</v>
      </c>
      <c r="F837" s="9" t="s">
        <v>18</v>
      </c>
      <c r="G837" s="13">
        <f t="shared" si="143"/>
        <v>6</v>
      </c>
      <c r="H837">
        <f t="shared" si="144"/>
        <v>4</v>
      </c>
      <c r="I837" s="14">
        <f t="shared" si="145"/>
        <v>8</v>
      </c>
      <c r="J837" s="14">
        <f t="shared" si="146"/>
        <v>4</v>
      </c>
      <c r="K837" s="14">
        <f t="shared" si="147"/>
        <v>4</v>
      </c>
      <c r="L837" s="14">
        <f t="shared" si="148"/>
        <v>2</v>
      </c>
      <c r="M837" s="14">
        <f t="shared" si="149"/>
        <v>2</v>
      </c>
      <c r="N837" s="14">
        <f t="shared" si="150"/>
        <v>2</v>
      </c>
      <c r="O837">
        <f t="shared" si="151"/>
        <v>2016</v>
      </c>
      <c r="P837">
        <f t="shared" si="152"/>
        <v>7</v>
      </c>
      <c r="Q837">
        <f t="shared" si="153"/>
        <v>28</v>
      </c>
      <c r="R837">
        <f>IF(E837=0,1,(IF(E837&lt;=5,2,(IF(E837&lt;=10,3,(IF(E837&gt;=11,4)))))))</f>
        <v>2</v>
      </c>
    </row>
    <row r="838" spans="1:18" x14ac:dyDescent="0.2">
      <c r="A838" s="8">
        <v>42579</v>
      </c>
      <c r="B838" s="9">
        <v>514</v>
      </c>
      <c r="C838" s="10">
        <v>0.327777777777778</v>
      </c>
      <c r="D838" s="9" t="s">
        <v>11</v>
      </c>
      <c r="E838" s="9">
        <v>19</v>
      </c>
      <c r="F838" s="9" t="s">
        <v>19</v>
      </c>
      <c r="G838" s="13">
        <f t="shared" si="143"/>
        <v>11</v>
      </c>
      <c r="H838">
        <f t="shared" si="144"/>
        <v>4</v>
      </c>
      <c r="I838" s="14">
        <f t="shared" si="145"/>
        <v>8</v>
      </c>
      <c r="J838" s="14">
        <f t="shared" si="146"/>
        <v>2</v>
      </c>
      <c r="K838" s="14">
        <f t="shared" si="147"/>
        <v>2</v>
      </c>
      <c r="L838" s="14">
        <f t="shared" si="148"/>
        <v>1</v>
      </c>
      <c r="M838" s="14">
        <f t="shared" si="149"/>
        <v>3</v>
      </c>
      <c r="N838" s="14">
        <f t="shared" si="150"/>
        <v>1</v>
      </c>
      <c r="O838">
        <f t="shared" si="151"/>
        <v>2016</v>
      </c>
      <c r="P838">
        <f t="shared" si="152"/>
        <v>7</v>
      </c>
      <c r="Q838">
        <f t="shared" si="153"/>
        <v>28</v>
      </c>
      <c r="R838">
        <f>IF(E838=0,1,(IF(E838&lt;=5,2,(IF(E838&lt;=10,3,(IF(E838&gt;=11,4)))))))</f>
        <v>4</v>
      </c>
    </row>
    <row r="839" spans="1:18" x14ac:dyDescent="0.2">
      <c r="A839" s="8">
        <v>42579</v>
      </c>
      <c r="B839" s="9">
        <v>504</v>
      </c>
      <c r="C839" s="10">
        <v>0.33055555555555599</v>
      </c>
      <c r="D839" s="9" t="s">
        <v>11</v>
      </c>
      <c r="E839" s="9">
        <v>15</v>
      </c>
      <c r="F839" s="9" t="s">
        <v>19</v>
      </c>
      <c r="G839" s="13">
        <f t="shared" si="143"/>
        <v>4</v>
      </c>
      <c r="H839">
        <f t="shared" si="144"/>
        <v>4</v>
      </c>
      <c r="I839" s="14">
        <f t="shared" si="145"/>
        <v>8</v>
      </c>
      <c r="J839" s="14">
        <f t="shared" si="146"/>
        <v>2</v>
      </c>
      <c r="K839" s="14">
        <f t="shared" si="147"/>
        <v>4</v>
      </c>
      <c r="L839" s="14">
        <f t="shared" si="148"/>
        <v>4</v>
      </c>
      <c r="M839" s="14">
        <f t="shared" si="149"/>
        <v>3</v>
      </c>
      <c r="N839" s="14">
        <f t="shared" si="150"/>
        <v>3</v>
      </c>
      <c r="O839">
        <f t="shared" si="151"/>
        <v>2016</v>
      </c>
      <c r="P839">
        <f t="shared" si="152"/>
        <v>7</v>
      </c>
      <c r="Q839">
        <f t="shared" si="153"/>
        <v>28</v>
      </c>
      <c r="R839">
        <f>IF(E839=0,1,(IF(E839&lt;=5,2,(IF(E839&lt;=10,3,(IF(E839&gt;=11,4)))))))</f>
        <v>4</v>
      </c>
    </row>
    <row r="840" spans="1:18" x14ac:dyDescent="0.2">
      <c r="A840" s="8">
        <v>42579</v>
      </c>
      <c r="B840" s="9">
        <v>505</v>
      </c>
      <c r="C840" s="10">
        <v>0.34375</v>
      </c>
      <c r="D840" s="9" t="s">
        <v>11</v>
      </c>
      <c r="E840" s="9">
        <v>19</v>
      </c>
      <c r="F840" s="9" t="s">
        <v>19</v>
      </c>
      <c r="G840" s="13">
        <f t="shared" si="143"/>
        <v>5</v>
      </c>
      <c r="H840">
        <f t="shared" si="144"/>
        <v>4</v>
      </c>
      <c r="I840" s="14">
        <f t="shared" si="145"/>
        <v>9</v>
      </c>
      <c r="J840" s="14">
        <f t="shared" si="146"/>
        <v>2</v>
      </c>
      <c r="K840" s="14">
        <f t="shared" si="147"/>
        <v>3</v>
      </c>
      <c r="L840" s="14">
        <f t="shared" si="148"/>
        <v>3</v>
      </c>
      <c r="M840" s="14">
        <f t="shared" si="149"/>
        <v>4</v>
      </c>
      <c r="N840" s="14">
        <f t="shared" si="150"/>
        <v>4</v>
      </c>
      <c r="O840">
        <f t="shared" si="151"/>
        <v>2016</v>
      </c>
      <c r="P840">
        <f t="shared" si="152"/>
        <v>7</v>
      </c>
      <c r="Q840">
        <f t="shared" si="153"/>
        <v>28</v>
      </c>
      <c r="R840">
        <f>IF(E840=0,1,(IF(E840&lt;=5,2,(IF(E840&lt;=10,3,(IF(E840&gt;=11,4)))))))</f>
        <v>4</v>
      </c>
    </row>
    <row r="841" spans="1:18" x14ac:dyDescent="0.2">
      <c r="A841" s="8">
        <v>42579</v>
      </c>
      <c r="B841" s="9">
        <v>504</v>
      </c>
      <c r="C841" s="10">
        <v>0.36388888888888898</v>
      </c>
      <c r="D841" s="9" t="s">
        <v>11</v>
      </c>
      <c r="E841" s="9">
        <v>38</v>
      </c>
      <c r="F841" s="9" t="s">
        <v>18</v>
      </c>
      <c r="G841" s="13">
        <f t="shared" si="143"/>
        <v>4</v>
      </c>
      <c r="H841">
        <f t="shared" si="144"/>
        <v>4</v>
      </c>
      <c r="I841" s="14">
        <f t="shared" si="145"/>
        <v>9</v>
      </c>
      <c r="J841" s="14">
        <f t="shared" si="146"/>
        <v>4</v>
      </c>
      <c r="K841" s="14">
        <f t="shared" si="147"/>
        <v>4</v>
      </c>
      <c r="L841" s="14">
        <f t="shared" si="148"/>
        <v>4</v>
      </c>
      <c r="M841" s="14">
        <f t="shared" si="149"/>
        <v>3</v>
      </c>
      <c r="N841" s="14">
        <f t="shared" si="150"/>
        <v>3</v>
      </c>
      <c r="O841">
        <f t="shared" si="151"/>
        <v>2016</v>
      </c>
      <c r="P841">
        <f t="shared" si="152"/>
        <v>7</v>
      </c>
      <c r="Q841">
        <f t="shared" si="153"/>
        <v>28</v>
      </c>
      <c r="R841">
        <f>IF(E841=0,1,(IF(E841&lt;=5,2,(IF(E841&lt;=10,3,(IF(E841&gt;=11,4)))))))</f>
        <v>4</v>
      </c>
    </row>
    <row r="842" spans="1:18" x14ac:dyDescent="0.2">
      <c r="A842" s="8">
        <v>42579</v>
      </c>
      <c r="B842" s="9">
        <v>501</v>
      </c>
      <c r="C842" s="10">
        <v>0.36388888888888898</v>
      </c>
      <c r="D842" s="9" t="s">
        <v>11</v>
      </c>
      <c r="E842" s="9">
        <v>14</v>
      </c>
      <c r="F842" s="9" t="s">
        <v>18</v>
      </c>
      <c r="G842" s="13">
        <f t="shared" si="143"/>
        <v>1</v>
      </c>
      <c r="H842">
        <f t="shared" si="144"/>
        <v>4</v>
      </c>
      <c r="I842" s="14">
        <f t="shared" si="145"/>
        <v>9</v>
      </c>
      <c r="J842" s="14">
        <f t="shared" si="146"/>
        <v>4</v>
      </c>
      <c r="K842" s="14">
        <f t="shared" si="147"/>
        <v>3</v>
      </c>
      <c r="L842" s="14">
        <f t="shared" si="148"/>
        <v>2</v>
      </c>
      <c r="M842" s="14">
        <f t="shared" si="149"/>
        <v>1</v>
      </c>
      <c r="N842" s="14">
        <f t="shared" si="150"/>
        <v>1</v>
      </c>
      <c r="O842">
        <f t="shared" si="151"/>
        <v>2016</v>
      </c>
      <c r="P842">
        <f t="shared" si="152"/>
        <v>7</v>
      </c>
      <c r="Q842">
        <f t="shared" si="153"/>
        <v>28</v>
      </c>
      <c r="R842">
        <f>IF(E842=0,1,(IF(E842&lt;=5,2,(IF(E842&lt;=10,3,(IF(E842&gt;=11,4)))))))</f>
        <v>4</v>
      </c>
    </row>
    <row r="843" spans="1:18" x14ac:dyDescent="0.2">
      <c r="A843" s="8">
        <v>42579</v>
      </c>
      <c r="B843" s="9">
        <v>514</v>
      </c>
      <c r="C843" s="10">
        <v>0.36597222222222198</v>
      </c>
      <c r="D843" s="9" t="s">
        <v>11</v>
      </c>
      <c r="E843" s="9">
        <v>14</v>
      </c>
      <c r="F843" s="9" t="s">
        <v>18</v>
      </c>
      <c r="G843" s="13">
        <f t="shared" si="143"/>
        <v>11</v>
      </c>
      <c r="H843">
        <f t="shared" si="144"/>
        <v>4</v>
      </c>
      <c r="I843" s="14">
        <f t="shared" si="145"/>
        <v>9</v>
      </c>
      <c r="J843" s="14">
        <f t="shared" si="146"/>
        <v>4</v>
      </c>
      <c r="K843" s="14">
        <f t="shared" si="147"/>
        <v>2</v>
      </c>
      <c r="L843" s="14">
        <f t="shared" si="148"/>
        <v>1</v>
      </c>
      <c r="M843" s="14">
        <f t="shared" si="149"/>
        <v>3</v>
      </c>
      <c r="N843" s="14">
        <f t="shared" si="150"/>
        <v>1</v>
      </c>
      <c r="O843">
        <f t="shared" si="151"/>
        <v>2016</v>
      </c>
      <c r="P843">
        <f t="shared" si="152"/>
        <v>7</v>
      </c>
      <c r="Q843">
        <f t="shared" si="153"/>
        <v>28</v>
      </c>
      <c r="R843">
        <f>IF(E843=0,1,(IF(E843&lt;=5,2,(IF(E843&lt;=10,3,(IF(E843&gt;=11,4)))))))</f>
        <v>4</v>
      </c>
    </row>
    <row r="844" spans="1:18" x14ac:dyDescent="0.2">
      <c r="A844" s="8">
        <v>42579</v>
      </c>
      <c r="B844" s="9">
        <v>504</v>
      </c>
      <c r="C844" s="10">
        <v>0.375694444444444</v>
      </c>
      <c r="D844" s="9" t="s">
        <v>11</v>
      </c>
      <c r="E844" s="9">
        <v>30</v>
      </c>
      <c r="F844" s="9" t="s">
        <v>19</v>
      </c>
      <c r="G844" s="13">
        <f t="shared" si="143"/>
        <v>4</v>
      </c>
      <c r="H844">
        <f t="shared" si="144"/>
        <v>4</v>
      </c>
      <c r="I844" s="14">
        <f t="shared" si="145"/>
        <v>10</v>
      </c>
      <c r="J844" s="14">
        <f t="shared" si="146"/>
        <v>2</v>
      </c>
      <c r="K844" s="14">
        <f t="shared" si="147"/>
        <v>4</v>
      </c>
      <c r="L844" s="14">
        <f t="shared" si="148"/>
        <v>4</v>
      </c>
      <c r="M844" s="14">
        <f t="shared" si="149"/>
        <v>3</v>
      </c>
      <c r="N844" s="14">
        <f t="shared" si="150"/>
        <v>3</v>
      </c>
      <c r="O844">
        <f t="shared" si="151"/>
        <v>2016</v>
      </c>
      <c r="P844">
        <f t="shared" si="152"/>
        <v>7</v>
      </c>
      <c r="Q844">
        <f t="shared" si="153"/>
        <v>28</v>
      </c>
      <c r="R844">
        <f>IF(E844=0,1,(IF(E844&lt;=5,2,(IF(E844&lt;=10,3,(IF(E844&gt;=11,4)))))))</f>
        <v>4</v>
      </c>
    </row>
    <row r="845" spans="1:18" x14ac:dyDescent="0.2">
      <c r="A845" s="8">
        <v>42579</v>
      </c>
      <c r="B845" s="9">
        <v>514</v>
      </c>
      <c r="C845" s="10">
        <v>0.43888888888888899</v>
      </c>
      <c r="D845" s="9" t="s">
        <v>11</v>
      </c>
      <c r="E845" s="9">
        <v>28</v>
      </c>
      <c r="F845" s="9" t="s">
        <v>20</v>
      </c>
      <c r="G845" s="13">
        <f t="shared" si="143"/>
        <v>11</v>
      </c>
      <c r="H845">
        <f t="shared" si="144"/>
        <v>4</v>
      </c>
      <c r="I845" s="14">
        <f t="shared" si="145"/>
        <v>11</v>
      </c>
      <c r="J845" s="14">
        <f t="shared" si="146"/>
        <v>3</v>
      </c>
      <c r="K845" s="14">
        <f t="shared" si="147"/>
        <v>2</v>
      </c>
      <c r="L845" s="14">
        <f t="shared" si="148"/>
        <v>1</v>
      </c>
      <c r="M845" s="14">
        <f t="shared" si="149"/>
        <v>3</v>
      </c>
      <c r="N845" s="14">
        <f t="shared" si="150"/>
        <v>1</v>
      </c>
      <c r="O845">
        <f t="shared" si="151"/>
        <v>2016</v>
      </c>
      <c r="P845">
        <f t="shared" si="152"/>
        <v>7</v>
      </c>
      <c r="Q845">
        <f t="shared" si="153"/>
        <v>28</v>
      </c>
      <c r="R845">
        <f>IF(E845=0,1,(IF(E845&lt;=5,2,(IF(E845&lt;=10,3,(IF(E845&gt;=11,4)))))))</f>
        <v>4</v>
      </c>
    </row>
    <row r="846" spans="1:18" x14ac:dyDescent="0.2">
      <c r="A846" s="8">
        <v>42579</v>
      </c>
      <c r="B846" s="9">
        <v>510</v>
      </c>
      <c r="C846" s="10">
        <v>0.53125</v>
      </c>
      <c r="D846" s="9" t="s">
        <v>11</v>
      </c>
      <c r="E846" s="9">
        <v>4</v>
      </c>
      <c r="F846" s="9" t="s">
        <v>20</v>
      </c>
      <c r="G846" s="13">
        <f t="shared" si="143"/>
        <v>8</v>
      </c>
      <c r="H846">
        <f t="shared" si="144"/>
        <v>4</v>
      </c>
      <c r="I846" s="14">
        <f t="shared" si="145"/>
        <v>13</v>
      </c>
      <c r="J846" s="14">
        <f t="shared" si="146"/>
        <v>3</v>
      </c>
      <c r="K846" s="14">
        <f t="shared" si="147"/>
        <v>1</v>
      </c>
      <c r="L846" s="14">
        <f t="shared" si="148"/>
        <v>3</v>
      </c>
      <c r="M846" s="14">
        <f t="shared" si="149"/>
        <v>3</v>
      </c>
      <c r="N846" s="14">
        <f t="shared" si="150"/>
        <v>3</v>
      </c>
      <c r="O846">
        <f t="shared" si="151"/>
        <v>2016</v>
      </c>
      <c r="P846">
        <f t="shared" si="152"/>
        <v>7</v>
      </c>
      <c r="Q846">
        <f t="shared" si="153"/>
        <v>28</v>
      </c>
      <c r="R846">
        <f>IF(E846=0,1,(IF(E846&lt;=5,2,(IF(E846&lt;=10,3,(IF(E846&gt;=11,4)))))))</f>
        <v>2</v>
      </c>
    </row>
    <row r="847" spans="1:18" x14ac:dyDescent="0.2">
      <c r="A847" s="8">
        <v>42579</v>
      </c>
      <c r="B847" s="9">
        <v>505</v>
      </c>
      <c r="C847" s="10">
        <v>0.53125</v>
      </c>
      <c r="D847" s="9" t="s">
        <v>11</v>
      </c>
      <c r="E847" s="9">
        <v>5</v>
      </c>
      <c r="F847" s="9" t="s">
        <v>18</v>
      </c>
      <c r="G847" s="13">
        <f t="shared" si="143"/>
        <v>5</v>
      </c>
      <c r="H847">
        <f t="shared" si="144"/>
        <v>4</v>
      </c>
      <c r="I847" s="14">
        <f t="shared" si="145"/>
        <v>13</v>
      </c>
      <c r="J847" s="14">
        <f t="shared" si="146"/>
        <v>4</v>
      </c>
      <c r="K847" s="14">
        <f t="shared" si="147"/>
        <v>3</v>
      </c>
      <c r="L847" s="14">
        <f t="shared" si="148"/>
        <v>3</v>
      </c>
      <c r="M847" s="14">
        <f t="shared" si="149"/>
        <v>4</v>
      </c>
      <c r="N847" s="14">
        <f t="shared" si="150"/>
        <v>4</v>
      </c>
      <c r="O847">
        <f t="shared" si="151"/>
        <v>2016</v>
      </c>
      <c r="P847">
        <f t="shared" si="152"/>
        <v>7</v>
      </c>
      <c r="Q847">
        <f t="shared" si="153"/>
        <v>28</v>
      </c>
      <c r="R847">
        <f>IF(E847=0,1,(IF(E847&lt;=5,2,(IF(E847&lt;=10,3,(IF(E847&gt;=11,4)))))))</f>
        <v>2</v>
      </c>
    </row>
    <row r="848" spans="1:18" x14ac:dyDescent="0.2">
      <c r="A848" s="8">
        <v>42579</v>
      </c>
      <c r="B848" s="9">
        <v>501</v>
      </c>
      <c r="C848" s="10">
        <v>0.55000000000000004</v>
      </c>
      <c r="D848" s="9" t="s">
        <v>11</v>
      </c>
      <c r="E848" s="9">
        <v>36</v>
      </c>
      <c r="F848" s="9" t="s">
        <v>18</v>
      </c>
      <c r="G848" s="13">
        <f t="shared" si="143"/>
        <v>1</v>
      </c>
      <c r="H848">
        <f t="shared" si="144"/>
        <v>4</v>
      </c>
      <c r="I848" s="14">
        <f t="shared" si="145"/>
        <v>14</v>
      </c>
      <c r="J848" s="14">
        <f t="shared" si="146"/>
        <v>4</v>
      </c>
      <c r="K848" s="14">
        <f t="shared" si="147"/>
        <v>3</v>
      </c>
      <c r="L848" s="14">
        <f t="shared" si="148"/>
        <v>2</v>
      </c>
      <c r="M848" s="14">
        <f t="shared" si="149"/>
        <v>1</v>
      </c>
      <c r="N848" s="14">
        <f t="shared" si="150"/>
        <v>1</v>
      </c>
      <c r="O848">
        <f t="shared" si="151"/>
        <v>2016</v>
      </c>
      <c r="P848">
        <f t="shared" si="152"/>
        <v>7</v>
      </c>
      <c r="Q848">
        <f t="shared" si="153"/>
        <v>28</v>
      </c>
      <c r="R848">
        <f>IF(E848=0,1,(IF(E848&lt;=5,2,(IF(E848&lt;=10,3,(IF(E848&gt;=11,4)))))))</f>
        <v>4</v>
      </c>
    </row>
    <row r="849" spans="1:18" x14ac:dyDescent="0.2">
      <c r="A849" s="8">
        <v>42579</v>
      </c>
      <c r="B849" s="9">
        <v>501</v>
      </c>
      <c r="C849" s="10">
        <v>0.57847222222222205</v>
      </c>
      <c r="D849" s="9" t="s">
        <v>11</v>
      </c>
      <c r="E849" s="9">
        <v>10</v>
      </c>
      <c r="F849" s="9" t="s">
        <v>19</v>
      </c>
      <c r="G849" s="13">
        <f t="shared" si="143"/>
        <v>1</v>
      </c>
      <c r="H849">
        <f t="shared" si="144"/>
        <v>4</v>
      </c>
      <c r="I849" s="14">
        <f t="shared" si="145"/>
        <v>14</v>
      </c>
      <c r="J849" s="14">
        <f t="shared" si="146"/>
        <v>2</v>
      </c>
      <c r="K849" s="14">
        <f t="shared" si="147"/>
        <v>3</v>
      </c>
      <c r="L849" s="14">
        <f t="shared" si="148"/>
        <v>2</v>
      </c>
      <c r="M849" s="14">
        <f t="shared" si="149"/>
        <v>1</v>
      </c>
      <c r="N849" s="14">
        <f t="shared" si="150"/>
        <v>1</v>
      </c>
      <c r="O849">
        <f t="shared" si="151"/>
        <v>2016</v>
      </c>
      <c r="P849">
        <f t="shared" si="152"/>
        <v>7</v>
      </c>
      <c r="Q849">
        <f t="shared" si="153"/>
        <v>28</v>
      </c>
      <c r="R849">
        <f>IF(E849=0,1,(IF(E849&lt;=5,2,(IF(E849&lt;=10,3,(IF(E849&gt;=11,4)))))))</f>
        <v>3</v>
      </c>
    </row>
    <row r="850" spans="1:18" x14ac:dyDescent="0.2">
      <c r="A850" s="8">
        <v>42579</v>
      </c>
      <c r="B850" s="9">
        <v>514</v>
      </c>
      <c r="C850" s="10">
        <v>0.59166666666666701</v>
      </c>
      <c r="D850" s="9" t="s">
        <v>11</v>
      </c>
      <c r="E850" s="9">
        <v>15</v>
      </c>
      <c r="F850" s="9" t="s">
        <v>13</v>
      </c>
      <c r="G850" s="13">
        <f t="shared" si="143"/>
        <v>11</v>
      </c>
      <c r="H850">
        <f t="shared" si="144"/>
        <v>4</v>
      </c>
      <c r="I850" s="14">
        <f t="shared" si="145"/>
        <v>15</v>
      </c>
      <c r="J850" s="14">
        <f t="shared" si="146"/>
        <v>1</v>
      </c>
      <c r="K850" s="14">
        <f t="shared" si="147"/>
        <v>2</v>
      </c>
      <c r="L850" s="14">
        <f t="shared" si="148"/>
        <v>1</v>
      </c>
      <c r="M850" s="14">
        <f t="shared" si="149"/>
        <v>3</v>
      </c>
      <c r="N850" s="14">
        <f t="shared" si="150"/>
        <v>1</v>
      </c>
      <c r="O850">
        <f t="shared" si="151"/>
        <v>2016</v>
      </c>
      <c r="P850">
        <f t="shared" si="152"/>
        <v>7</v>
      </c>
      <c r="Q850">
        <f t="shared" si="153"/>
        <v>28</v>
      </c>
      <c r="R850">
        <f>IF(E850=0,1,(IF(E850&lt;=5,2,(IF(E850&lt;=10,3,(IF(E850&gt;=11,4)))))))</f>
        <v>4</v>
      </c>
    </row>
    <row r="851" spans="1:18" x14ac:dyDescent="0.2">
      <c r="A851" s="8">
        <v>42579</v>
      </c>
      <c r="B851" s="9">
        <v>501</v>
      </c>
      <c r="C851" s="10">
        <v>0.6</v>
      </c>
      <c r="D851" s="9" t="s">
        <v>11</v>
      </c>
      <c r="E851" s="9">
        <v>11</v>
      </c>
      <c r="F851" s="9" t="s">
        <v>19</v>
      </c>
      <c r="G851" s="13">
        <f t="shared" si="143"/>
        <v>1</v>
      </c>
      <c r="H851">
        <f t="shared" si="144"/>
        <v>4</v>
      </c>
      <c r="I851" s="14">
        <f t="shared" si="145"/>
        <v>15</v>
      </c>
      <c r="J851" s="14">
        <f t="shared" si="146"/>
        <v>2</v>
      </c>
      <c r="K851" s="14">
        <f t="shared" si="147"/>
        <v>3</v>
      </c>
      <c r="L851" s="14">
        <f t="shared" si="148"/>
        <v>2</v>
      </c>
      <c r="M851" s="14">
        <f t="shared" si="149"/>
        <v>1</v>
      </c>
      <c r="N851" s="14">
        <f t="shared" si="150"/>
        <v>1</v>
      </c>
      <c r="O851">
        <f t="shared" si="151"/>
        <v>2016</v>
      </c>
      <c r="P851">
        <f t="shared" si="152"/>
        <v>7</v>
      </c>
      <c r="Q851">
        <f t="shared" si="153"/>
        <v>28</v>
      </c>
      <c r="R851">
        <f>IF(E851=0,1,(IF(E851&lt;=5,2,(IF(E851&lt;=10,3,(IF(E851&gt;=11,4)))))))</f>
        <v>4</v>
      </c>
    </row>
    <row r="852" spans="1:18" x14ac:dyDescent="0.2">
      <c r="A852" s="8">
        <v>42579</v>
      </c>
      <c r="B852" s="9">
        <v>501</v>
      </c>
      <c r="C852" s="10">
        <v>0.625</v>
      </c>
      <c r="D852" s="9" t="s">
        <v>11</v>
      </c>
      <c r="E852" s="9">
        <v>15</v>
      </c>
      <c r="F852" s="9" t="s">
        <v>18</v>
      </c>
      <c r="G852" s="13">
        <f t="shared" si="143"/>
        <v>1</v>
      </c>
      <c r="H852">
        <f t="shared" si="144"/>
        <v>4</v>
      </c>
      <c r="I852" s="14">
        <f t="shared" si="145"/>
        <v>16</v>
      </c>
      <c r="J852" s="14">
        <f t="shared" si="146"/>
        <v>4</v>
      </c>
      <c r="K852" s="14">
        <f t="shared" si="147"/>
        <v>3</v>
      </c>
      <c r="L852" s="14">
        <f t="shared" si="148"/>
        <v>2</v>
      </c>
      <c r="M852" s="14">
        <f t="shared" si="149"/>
        <v>1</v>
      </c>
      <c r="N852" s="14">
        <f t="shared" si="150"/>
        <v>1</v>
      </c>
      <c r="O852">
        <f t="shared" si="151"/>
        <v>2016</v>
      </c>
      <c r="P852">
        <f t="shared" si="152"/>
        <v>7</v>
      </c>
      <c r="Q852">
        <f t="shared" si="153"/>
        <v>28</v>
      </c>
      <c r="R852">
        <f>IF(E852=0,1,(IF(E852&lt;=5,2,(IF(E852&lt;=10,3,(IF(E852&gt;=11,4)))))))</f>
        <v>4</v>
      </c>
    </row>
    <row r="853" spans="1:18" x14ac:dyDescent="0.2">
      <c r="A853" s="8">
        <v>42579</v>
      </c>
      <c r="B853" s="9">
        <v>501</v>
      </c>
      <c r="C853" s="10">
        <v>0.63541666666666696</v>
      </c>
      <c r="D853" s="9" t="s">
        <v>11</v>
      </c>
      <c r="E853" s="9">
        <v>5</v>
      </c>
      <c r="F853" s="9" t="s">
        <v>18</v>
      </c>
      <c r="G853" s="13">
        <f t="shared" si="143"/>
        <v>1</v>
      </c>
      <c r="H853">
        <f t="shared" si="144"/>
        <v>4</v>
      </c>
      <c r="I853" s="14">
        <f t="shared" si="145"/>
        <v>16</v>
      </c>
      <c r="J853" s="14">
        <f t="shared" si="146"/>
        <v>4</v>
      </c>
      <c r="K853" s="14">
        <f t="shared" si="147"/>
        <v>3</v>
      </c>
      <c r="L853" s="14">
        <f t="shared" si="148"/>
        <v>2</v>
      </c>
      <c r="M853" s="14">
        <f t="shared" si="149"/>
        <v>1</v>
      </c>
      <c r="N853" s="14">
        <f t="shared" si="150"/>
        <v>1</v>
      </c>
      <c r="O853">
        <f t="shared" si="151"/>
        <v>2016</v>
      </c>
      <c r="P853">
        <f t="shared" si="152"/>
        <v>7</v>
      </c>
      <c r="Q853">
        <f t="shared" si="153"/>
        <v>28</v>
      </c>
      <c r="R853">
        <f>IF(E853=0,1,(IF(E853&lt;=5,2,(IF(E853&lt;=10,3,(IF(E853&gt;=11,4)))))))</f>
        <v>2</v>
      </c>
    </row>
    <row r="854" spans="1:18" x14ac:dyDescent="0.2">
      <c r="A854" s="8">
        <v>42579</v>
      </c>
      <c r="B854" s="9">
        <v>510</v>
      </c>
      <c r="C854" s="10">
        <v>0.65486111111111101</v>
      </c>
      <c r="D854" s="9" t="s">
        <v>11</v>
      </c>
      <c r="E854" s="9">
        <v>4</v>
      </c>
      <c r="F854" s="9" t="s">
        <v>20</v>
      </c>
      <c r="G854" s="13">
        <f t="shared" si="143"/>
        <v>8</v>
      </c>
      <c r="H854">
        <f t="shared" si="144"/>
        <v>4</v>
      </c>
      <c r="I854" s="14">
        <f t="shared" si="145"/>
        <v>16</v>
      </c>
      <c r="J854" s="14">
        <f t="shared" si="146"/>
        <v>3</v>
      </c>
      <c r="K854" s="14">
        <f t="shared" si="147"/>
        <v>1</v>
      </c>
      <c r="L854" s="14">
        <f t="shared" si="148"/>
        <v>3</v>
      </c>
      <c r="M854" s="14">
        <f t="shared" si="149"/>
        <v>3</v>
      </c>
      <c r="N854" s="14">
        <f t="shared" si="150"/>
        <v>3</v>
      </c>
      <c r="O854">
        <f t="shared" si="151"/>
        <v>2016</v>
      </c>
      <c r="P854">
        <f t="shared" si="152"/>
        <v>7</v>
      </c>
      <c r="Q854">
        <f t="shared" si="153"/>
        <v>28</v>
      </c>
      <c r="R854">
        <f>IF(E854=0,1,(IF(E854&lt;=5,2,(IF(E854&lt;=10,3,(IF(E854&gt;=11,4)))))))</f>
        <v>2</v>
      </c>
    </row>
    <row r="855" spans="1:18" x14ac:dyDescent="0.2">
      <c r="A855" s="8">
        <v>42579</v>
      </c>
      <c r="B855" s="9">
        <v>505</v>
      </c>
      <c r="C855" s="10">
        <v>0.67638888888888904</v>
      </c>
      <c r="D855" s="9" t="s">
        <v>11</v>
      </c>
      <c r="E855" s="9">
        <v>15</v>
      </c>
      <c r="F855" s="9" t="s">
        <v>18</v>
      </c>
      <c r="G855" s="13">
        <f t="shared" si="143"/>
        <v>5</v>
      </c>
      <c r="H855">
        <f t="shared" si="144"/>
        <v>4</v>
      </c>
      <c r="I855" s="14">
        <f t="shared" si="145"/>
        <v>17</v>
      </c>
      <c r="J855" s="14">
        <f t="shared" si="146"/>
        <v>4</v>
      </c>
      <c r="K855" s="14">
        <f t="shared" si="147"/>
        <v>3</v>
      </c>
      <c r="L855" s="14">
        <f t="shared" si="148"/>
        <v>3</v>
      </c>
      <c r="M855" s="14">
        <f t="shared" si="149"/>
        <v>4</v>
      </c>
      <c r="N855" s="14">
        <f t="shared" si="150"/>
        <v>4</v>
      </c>
      <c r="O855">
        <f t="shared" si="151"/>
        <v>2016</v>
      </c>
      <c r="P855">
        <f t="shared" si="152"/>
        <v>7</v>
      </c>
      <c r="Q855">
        <f t="shared" si="153"/>
        <v>28</v>
      </c>
      <c r="R855">
        <f>IF(E855=0,1,(IF(E855&lt;=5,2,(IF(E855&lt;=10,3,(IF(E855&gt;=11,4)))))))</f>
        <v>4</v>
      </c>
    </row>
    <row r="856" spans="1:18" x14ac:dyDescent="0.2">
      <c r="A856" s="8">
        <v>42579</v>
      </c>
      <c r="B856" s="9">
        <v>510</v>
      </c>
      <c r="C856" s="10">
        <v>0.73888888888888904</v>
      </c>
      <c r="D856" s="9" t="s">
        <v>11</v>
      </c>
      <c r="E856" s="9">
        <v>1</v>
      </c>
      <c r="F856" s="9" t="s">
        <v>20</v>
      </c>
      <c r="G856" s="13">
        <f t="shared" si="143"/>
        <v>8</v>
      </c>
      <c r="H856">
        <f t="shared" si="144"/>
        <v>4</v>
      </c>
      <c r="I856" s="14">
        <f t="shared" si="145"/>
        <v>18</v>
      </c>
      <c r="J856" s="14">
        <f t="shared" si="146"/>
        <v>3</v>
      </c>
      <c r="K856" s="14">
        <f t="shared" si="147"/>
        <v>1</v>
      </c>
      <c r="L856" s="14">
        <f t="shared" si="148"/>
        <v>3</v>
      </c>
      <c r="M856" s="14">
        <f t="shared" si="149"/>
        <v>3</v>
      </c>
      <c r="N856" s="14">
        <f t="shared" si="150"/>
        <v>3</v>
      </c>
      <c r="O856">
        <f t="shared" si="151"/>
        <v>2016</v>
      </c>
      <c r="P856">
        <f t="shared" si="152"/>
        <v>7</v>
      </c>
      <c r="Q856">
        <f t="shared" si="153"/>
        <v>28</v>
      </c>
      <c r="R856">
        <f>IF(E856=0,1,(IF(E856&lt;=5,2,(IF(E856&lt;=10,3,(IF(E856&gt;=11,4)))))))</f>
        <v>2</v>
      </c>
    </row>
    <row r="857" spans="1:18" x14ac:dyDescent="0.2">
      <c r="A857" s="8">
        <v>42579</v>
      </c>
      <c r="B857" s="9">
        <v>506</v>
      </c>
      <c r="C857" s="10">
        <v>0.76736111111111105</v>
      </c>
      <c r="D857" s="9" t="s">
        <v>11</v>
      </c>
      <c r="E857" s="9">
        <v>6</v>
      </c>
      <c r="F857" s="9" t="s">
        <v>18</v>
      </c>
      <c r="G857" s="13">
        <f t="shared" si="143"/>
        <v>6</v>
      </c>
      <c r="H857">
        <f t="shared" si="144"/>
        <v>4</v>
      </c>
      <c r="I857" s="14">
        <f t="shared" si="145"/>
        <v>19</v>
      </c>
      <c r="J857" s="14">
        <f t="shared" si="146"/>
        <v>4</v>
      </c>
      <c r="K857" s="14">
        <f t="shared" si="147"/>
        <v>4</v>
      </c>
      <c r="L857" s="14">
        <f t="shared" si="148"/>
        <v>2</v>
      </c>
      <c r="M857" s="14">
        <f t="shared" si="149"/>
        <v>2</v>
      </c>
      <c r="N857" s="14">
        <f t="shared" si="150"/>
        <v>2</v>
      </c>
      <c r="O857">
        <f t="shared" si="151"/>
        <v>2016</v>
      </c>
      <c r="P857">
        <f t="shared" si="152"/>
        <v>7</v>
      </c>
      <c r="Q857">
        <f t="shared" si="153"/>
        <v>28</v>
      </c>
      <c r="R857">
        <f>IF(E857=0,1,(IF(E857&lt;=5,2,(IF(E857&lt;=10,3,(IF(E857&gt;=11,4)))))))</f>
        <v>3</v>
      </c>
    </row>
    <row r="858" spans="1:18" x14ac:dyDescent="0.2">
      <c r="A858" s="8">
        <v>42579</v>
      </c>
      <c r="B858" s="9">
        <v>501</v>
      </c>
      <c r="C858" s="10">
        <v>0.78333333333333299</v>
      </c>
      <c r="D858" s="9" t="s">
        <v>11</v>
      </c>
      <c r="E858" s="9">
        <v>5</v>
      </c>
      <c r="F858" s="9" t="s">
        <v>18</v>
      </c>
      <c r="G858" s="13">
        <f t="shared" si="143"/>
        <v>1</v>
      </c>
      <c r="H858">
        <f t="shared" si="144"/>
        <v>4</v>
      </c>
      <c r="I858" s="14">
        <f t="shared" si="145"/>
        <v>19</v>
      </c>
      <c r="J858" s="14">
        <f t="shared" si="146"/>
        <v>4</v>
      </c>
      <c r="K858" s="14">
        <f t="shared" si="147"/>
        <v>3</v>
      </c>
      <c r="L858" s="14">
        <f t="shared" si="148"/>
        <v>2</v>
      </c>
      <c r="M858" s="14">
        <f t="shared" si="149"/>
        <v>1</v>
      </c>
      <c r="N858" s="14">
        <f t="shared" si="150"/>
        <v>1</v>
      </c>
      <c r="O858">
        <f t="shared" si="151"/>
        <v>2016</v>
      </c>
      <c r="P858">
        <f t="shared" si="152"/>
        <v>7</v>
      </c>
      <c r="Q858">
        <f t="shared" si="153"/>
        <v>28</v>
      </c>
      <c r="R858">
        <f>IF(E858=0,1,(IF(E858&lt;=5,2,(IF(E858&lt;=10,3,(IF(E858&gt;=11,4)))))))</f>
        <v>2</v>
      </c>
    </row>
    <row r="859" spans="1:18" x14ac:dyDescent="0.2">
      <c r="A859" s="8">
        <v>42579</v>
      </c>
      <c r="B859" s="9">
        <v>501</v>
      </c>
      <c r="C859" s="10">
        <v>0.81597222222222199</v>
      </c>
      <c r="D859" s="9" t="s">
        <v>11</v>
      </c>
      <c r="E859" s="9">
        <v>5</v>
      </c>
      <c r="F859" s="9" t="s">
        <v>19</v>
      </c>
      <c r="G859" s="13">
        <f t="shared" si="143"/>
        <v>1</v>
      </c>
      <c r="H859">
        <f t="shared" si="144"/>
        <v>4</v>
      </c>
      <c r="I859" s="14">
        <f t="shared" si="145"/>
        <v>20</v>
      </c>
      <c r="J859" s="14">
        <f t="shared" si="146"/>
        <v>2</v>
      </c>
      <c r="K859" s="14">
        <f t="shared" si="147"/>
        <v>3</v>
      </c>
      <c r="L859" s="14">
        <f t="shared" si="148"/>
        <v>2</v>
      </c>
      <c r="M859" s="14">
        <f t="shared" si="149"/>
        <v>1</v>
      </c>
      <c r="N859" s="14">
        <f t="shared" si="150"/>
        <v>1</v>
      </c>
      <c r="O859">
        <f t="shared" si="151"/>
        <v>2016</v>
      </c>
      <c r="P859">
        <f t="shared" si="152"/>
        <v>7</v>
      </c>
      <c r="Q859">
        <f t="shared" si="153"/>
        <v>28</v>
      </c>
      <c r="R859">
        <f>IF(E859=0,1,(IF(E859&lt;=5,2,(IF(E859&lt;=10,3,(IF(E859&gt;=11,4)))))))</f>
        <v>2</v>
      </c>
    </row>
    <row r="860" spans="1:18" x14ac:dyDescent="0.2">
      <c r="A860" s="8">
        <v>42579</v>
      </c>
      <c r="B860" s="9">
        <v>501</v>
      </c>
      <c r="C860" s="10">
        <v>0.83402777777777803</v>
      </c>
      <c r="D860" s="9" t="s">
        <v>11</v>
      </c>
      <c r="E860" s="9">
        <v>20</v>
      </c>
      <c r="F860" s="9" t="s">
        <v>18</v>
      </c>
      <c r="G860" s="13">
        <f t="shared" si="143"/>
        <v>1</v>
      </c>
      <c r="H860">
        <f t="shared" si="144"/>
        <v>4</v>
      </c>
      <c r="I860" s="14">
        <f t="shared" si="145"/>
        <v>21</v>
      </c>
      <c r="J860" s="14">
        <f t="shared" si="146"/>
        <v>4</v>
      </c>
      <c r="K860" s="14">
        <f t="shared" si="147"/>
        <v>3</v>
      </c>
      <c r="L860" s="14">
        <f t="shared" si="148"/>
        <v>2</v>
      </c>
      <c r="M860" s="14">
        <f t="shared" si="149"/>
        <v>1</v>
      </c>
      <c r="N860" s="14">
        <f t="shared" si="150"/>
        <v>1</v>
      </c>
      <c r="O860">
        <f t="shared" si="151"/>
        <v>2016</v>
      </c>
      <c r="P860">
        <f t="shared" si="152"/>
        <v>7</v>
      </c>
      <c r="Q860">
        <f t="shared" si="153"/>
        <v>28</v>
      </c>
      <c r="R860">
        <f>IF(E860=0,1,(IF(E860&lt;=5,2,(IF(E860&lt;=10,3,(IF(E860&gt;=11,4)))))))</f>
        <v>4</v>
      </c>
    </row>
    <row r="861" spans="1:18" x14ac:dyDescent="0.2">
      <c r="A861" s="8">
        <v>42579</v>
      </c>
      <c r="B861" s="9">
        <v>501</v>
      </c>
      <c r="C861" s="10">
        <v>0.83750000000000002</v>
      </c>
      <c r="D861" s="9" t="s">
        <v>11</v>
      </c>
      <c r="E861" s="9">
        <v>4</v>
      </c>
      <c r="F861" s="9" t="s">
        <v>18</v>
      </c>
      <c r="G861" s="13">
        <f t="shared" si="143"/>
        <v>1</v>
      </c>
      <c r="H861">
        <f t="shared" si="144"/>
        <v>4</v>
      </c>
      <c r="I861" s="14">
        <f t="shared" si="145"/>
        <v>21</v>
      </c>
      <c r="J861" s="14">
        <f t="shared" si="146"/>
        <v>4</v>
      </c>
      <c r="K861" s="14">
        <f t="shared" si="147"/>
        <v>3</v>
      </c>
      <c r="L861" s="14">
        <f t="shared" si="148"/>
        <v>2</v>
      </c>
      <c r="M861" s="14">
        <f t="shared" si="149"/>
        <v>1</v>
      </c>
      <c r="N861" s="14">
        <f t="shared" si="150"/>
        <v>1</v>
      </c>
      <c r="O861">
        <f t="shared" si="151"/>
        <v>2016</v>
      </c>
      <c r="P861">
        <f t="shared" si="152"/>
        <v>7</v>
      </c>
      <c r="Q861">
        <f t="shared" si="153"/>
        <v>28</v>
      </c>
      <c r="R861">
        <f>IF(E861=0,1,(IF(E861&lt;=5,2,(IF(E861&lt;=10,3,(IF(E861&gt;=11,4)))))))</f>
        <v>2</v>
      </c>
    </row>
    <row r="862" spans="1:18" x14ac:dyDescent="0.2">
      <c r="A862" s="8">
        <v>42579</v>
      </c>
      <c r="B862" s="9">
        <v>504</v>
      </c>
      <c r="C862" s="10">
        <v>0.85416666666666696</v>
      </c>
      <c r="D862" s="9" t="s">
        <v>11</v>
      </c>
      <c r="E862" s="9">
        <v>22</v>
      </c>
      <c r="F862" s="9" t="s">
        <v>18</v>
      </c>
      <c r="G862" s="13">
        <f t="shared" si="143"/>
        <v>4</v>
      </c>
      <c r="H862">
        <f t="shared" si="144"/>
        <v>4</v>
      </c>
      <c r="I862" s="14">
        <f t="shared" si="145"/>
        <v>21</v>
      </c>
      <c r="J862" s="14">
        <f t="shared" si="146"/>
        <v>4</v>
      </c>
      <c r="K862" s="14">
        <f t="shared" si="147"/>
        <v>4</v>
      </c>
      <c r="L862" s="14">
        <f t="shared" si="148"/>
        <v>4</v>
      </c>
      <c r="M862" s="14">
        <f t="shared" si="149"/>
        <v>3</v>
      </c>
      <c r="N862" s="14">
        <f t="shared" si="150"/>
        <v>3</v>
      </c>
      <c r="O862">
        <f t="shared" si="151"/>
        <v>2016</v>
      </c>
      <c r="P862">
        <f t="shared" si="152"/>
        <v>7</v>
      </c>
      <c r="Q862">
        <f t="shared" si="153"/>
        <v>28</v>
      </c>
      <c r="R862">
        <f>IF(E862=0,1,(IF(E862&lt;=5,2,(IF(E862&lt;=10,3,(IF(E862&gt;=11,4)))))))</f>
        <v>4</v>
      </c>
    </row>
    <row r="863" spans="1:18" x14ac:dyDescent="0.2">
      <c r="A863" s="8">
        <v>42579</v>
      </c>
      <c r="B863" s="9">
        <v>514</v>
      </c>
      <c r="C863" s="10">
        <v>0.85416666666666696</v>
      </c>
      <c r="D863" s="9" t="s">
        <v>11</v>
      </c>
      <c r="E863" s="9">
        <v>22</v>
      </c>
      <c r="F863" s="9" t="s">
        <v>18</v>
      </c>
      <c r="G863" s="13">
        <f t="shared" si="143"/>
        <v>11</v>
      </c>
      <c r="H863">
        <f t="shared" si="144"/>
        <v>4</v>
      </c>
      <c r="I863" s="14">
        <f t="shared" si="145"/>
        <v>21</v>
      </c>
      <c r="J863" s="14">
        <f t="shared" si="146"/>
        <v>4</v>
      </c>
      <c r="K863" s="14">
        <f t="shared" si="147"/>
        <v>2</v>
      </c>
      <c r="L863" s="14">
        <f t="shared" si="148"/>
        <v>1</v>
      </c>
      <c r="M863" s="14">
        <f t="shared" si="149"/>
        <v>3</v>
      </c>
      <c r="N863" s="14">
        <f t="shared" si="150"/>
        <v>1</v>
      </c>
      <c r="O863">
        <f t="shared" si="151"/>
        <v>2016</v>
      </c>
      <c r="P863">
        <f t="shared" si="152"/>
        <v>7</v>
      </c>
      <c r="Q863">
        <f t="shared" si="153"/>
        <v>28</v>
      </c>
      <c r="R863">
        <f>IF(E863=0,1,(IF(E863&lt;=5,2,(IF(E863&lt;=10,3,(IF(E863&gt;=11,4)))))))</f>
        <v>4</v>
      </c>
    </row>
    <row r="864" spans="1:18" x14ac:dyDescent="0.2">
      <c r="A864" s="8">
        <v>42579</v>
      </c>
      <c r="B864" s="9">
        <v>501</v>
      </c>
      <c r="C864" s="10">
        <v>0.86875000000000002</v>
      </c>
      <c r="D864" s="9" t="s">
        <v>11</v>
      </c>
      <c r="E864" s="9">
        <v>5</v>
      </c>
      <c r="F864" s="9" t="s">
        <v>18</v>
      </c>
      <c r="G864" s="13">
        <f t="shared" si="143"/>
        <v>1</v>
      </c>
      <c r="H864">
        <f t="shared" si="144"/>
        <v>4</v>
      </c>
      <c r="I864" s="14">
        <f t="shared" si="145"/>
        <v>21</v>
      </c>
      <c r="J864" s="14">
        <f t="shared" si="146"/>
        <v>4</v>
      </c>
      <c r="K864" s="14">
        <f t="shared" si="147"/>
        <v>3</v>
      </c>
      <c r="L864" s="14">
        <f t="shared" si="148"/>
        <v>2</v>
      </c>
      <c r="M864" s="14">
        <f t="shared" si="149"/>
        <v>1</v>
      </c>
      <c r="N864" s="14">
        <f t="shared" si="150"/>
        <v>1</v>
      </c>
      <c r="O864">
        <f t="shared" si="151"/>
        <v>2016</v>
      </c>
      <c r="P864">
        <f t="shared" si="152"/>
        <v>7</v>
      </c>
      <c r="Q864">
        <f t="shared" si="153"/>
        <v>28</v>
      </c>
      <c r="R864">
        <f>IF(E864=0,1,(IF(E864&lt;=5,2,(IF(E864&lt;=10,3,(IF(E864&gt;=11,4)))))))</f>
        <v>2</v>
      </c>
    </row>
    <row r="865" spans="1:18" x14ac:dyDescent="0.2">
      <c r="A865" s="8">
        <v>42580</v>
      </c>
      <c r="B865" s="9">
        <v>501</v>
      </c>
      <c r="C865" s="10">
        <v>0.266666666666667</v>
      </c>
      <c r="D865" s="9" t="s">
        <v>5</v>
      </c>
      <c r="E865" s="9">
        <v>5</v>
      </c>
      <c r="F865" s="9" t="s">
        <v>19</v>
      </c>
      <c r="G865" s="13">
        <f t="shared" si="143"/>
        <v>1</v>
      </c>
      <c r="H865">
        <f t="shared" si="144"/>
        <v>5</v>
      </c>
      <c r="I865" s="14">
        <f t="shared" si="145"/>
        <v>7</v>
      </c>
      <c r="J865" s="14">
        <f t="shared" si="146"/>
        <v>2</v>
      </c>
      <c r="K865" s="14">
        <f t="shared" si="147"/>
        <v>3</v>
      </c>
      <c r="L865" s="14">
        <f t="shared" si="148"/>
        <v>2</v>
      </c>
      <c r="M865" s="14">
        <f t="shared" si="149"/>
        <v>1</v>
      </c>
      <c r="N865" s="14">
        <f t="shared" si="150"/>
        <v>1</v>
      </c>
      <c r="O865">
        <f t="shared" si="151"/>
        <v>2016</v>
      </c>
      <c r="P865">
        <f t="shared" si="152"/>
        <v>7</v>
      </c>
      <c r="Q865">
        <f t="shared" si="153"/>
        <v>29</v>
      </c>
      <c r="R865">
        <f>IF(E865=0,1,(IF(E865&lt;=5,2,(IF(E865&lt;=10,3,(IF(E865&gt;=11,4)))))))</f>
        <v>2</v>
      </c>
    </row>
    <row r="866" spans="1:18" x14ac:dyDescent="0.2">
      <c r="A866" s="8">
        <v>42580</v>
      </c>
      <c r="B866" s="9">
        <v>505</v>
      </c>
      <c r="C866" s="10">
        <v>0.27500000000000002</v>
      </c>
      <c r="D866" s="9" t="s">
        <v>5</v>
      </c>
      <c r="E866" s="9">
        <v>4</v>
      </c>
      <c r="F866" s="9" t="s">
        <v>13</v>
      </c>
      <c r="G866" s="13">
        <f t="shared" si="143"/>
        <v>5</v>
      </c>
      <c r="H866">
        <f t="shared" si="144"/>
        <v>5</v>
      </c>
      <c r="I866" s="14">
        <f t="shared" si="145"/>
        <v>7</v>
      </c>
      <c r="J866" s="14">
        <f t="shared" si="146"/>
        <v>1</v>
      </c>
      <c r="K866" s="14">
        <f t="shared" si="147"/>
        <v>3</v>
      </c>
      <c r="L866" s="14">
        <f t="shared" si="148"/>
        <v>3</v>
      </c>
      <c r="M866" s="14">
        <f t="shared" si="149"/>
        <v>4</v>
      </c>
      <c r="N866" s="14">
        <f t="shared" si="150"/>
        <v>4</v>
      </c>
      <c r="O866">
        <f t="shared" si="151"/>
        <v>2016</v>
      </c>
      <c r="P866">
        <f t="shared" si="152"/>
        <v>7</v>
      </c>
      <c r="Q866">
        <f t="shared" si="153"/>
        <v>29</v>
      </c>
      <c r="R866">
        <f>IF(E866=0,1,(IF(E866&lt;=5,2,(IF(E866&lt;=10,3,(IF(E866&gt;=11,4)))))))</f>
        <v>2</v>
      </c>
    </row>
    <row r="867" spans="1:18" x14ac:dyDescent="0.2">
      <c r="A867" s="8">
        <v>42580</v>
      </c>
      <c r="B867" s="9">
        <v>506</v>
      </c>
      <c r="C867" s="10">
        <v>0.27777777777777801</v>
      </c>
      <c r="D867" s="9" t="s">
        <v>5</v>
      </c>
      <c r="E867" s="9">
        <v>5</v>
      </c>
      <c r="F867" s="9" t="s">
        <v>18</v>
      </c>
      <c r="G867" s="13">
        <f t="shared" si="143"/>
        <v>6</v>
      </c>
      <c r="H867">
        <f t="shared" si="144"/>
        <v>5</v>
      </c>
      <c r="I867" s="14">
        <f t="shared" si="145"/>
        <v>7</v>
      </c>
      <c r="J867" s="14">
        <f t="shared" si="146"/>
        <v>4</v>
      </c>
      <c r="K867" s="14">
        <f t="shared" si="147"/>
        <v>4</v>
      </c>
      <c r="L867" s="14">
        <f t="shared" si="148"/>
        <v>2</v>
      </c>
      <c r="M867" s="14">
        <f t="shared" si="149"/>
        <v>2</v>
      </c>
      <c r="N867" s="14">
        <f t="shared" si="150"/>
        <v>2</v>
      </c>
      <c r="O867">
        <f t="shared" si="151"/>
        <v>2016</v>
      </c>
      <c r="P867">
        <f t="shared" si="152"/>
        <v>7</v>
      </c>
      <c r="Q867">
        <f t="shared" si="153"/>
        <v>29</v>
      </c>
      <c r="R867">
        <f>IF(E867=0,1,(IF(E867&lt;=5,2,(IF(E867&lt;=10,3,(IF(E867&gt;=11,4)))))))</f>
        <v>2</v>
      </c>
    </row>
    <row r="868" spans="1:18" x14ac:dyDescent="0.2">
      <c r="A868" s="8">
        <v>42580</v>
      </c>
      <c r="B868" s="9">
        <v>504</v>
      </c>
      <c r="C868" s="10">
        <v>0.27847222222222201</v>
      </c>
      <c r="D868" s="9" t="s">
        <v>5</v>
      </c>
      <c r="E868" s="9">
        <v>4</v>
      </c>
      <c r="F868" s="9" t="s">
        <v>19</v>
      </c>
      <c r="G868" s="13">
        <f t="shared" si="143"/>
        <v>4</v>
      </c>
      <c r="H868">
        <f t="shared" si="144"/>
        <v>5</v>
      </c>
      <c r="I868" s="14">
        <f t="shared" si="145"/>
        <v>7</v>
      </c>
      <c r="J868" s="14">
        <f t="shared" si="146"/>
        <v>2</v>
      </c>
      <c r="K868" s="14">
        <f t="shared" si="147"/>
        <v>4</v>
      </c>
      <c r="L868" s="14">
        <f t="shared" si="148"/>
        <v>4</v>
      </c>
      <c r="M868" s="14">
        <f t="shared" si="149"/>
        <v>3</v>
      </c>
      <c r="N868" s="14">
        <f t="shared" si="150"/>
        <v>3</v>
      </c>
      <c r="O868">
        <f t="shared" si="151"/>
        <v>2016</v>
      </c>
      <c r="P868">
        <f t="shared" si="152"/>
        <v>7</v>
      </c>
      <c r="Q868">
        <f t="shared" si="153"/>
        <v>29</v>
      </c>
      <c r="R868">
        <f>IF(E868=0,1,(IF(E868&lt;=5,2,(IF(E868&lt;=10,3,(IF(E868&gt;=11,4)))))))</f>
        <v>2</v>
      </c>
    </row>
    <row r="869" spans="1:18" x14ac:dyDescent="0.2">
      <c r="A869" s="8">
        <v>42580</v>
      </c>
      <c r="B869" s="9">
        <v>504</v>
      </c>
      <c r="C869" s="10">
        <v>0.28472222222222199</v>
      </c>
      <c r="D869" s="9" t="s">
        <v>5</v>
      </c>
      <c r="E869" s="9">
        <v>4</v>
      </c>
      <c r="F869" s="9" t="s">
        <v>19</v>
      </c>
      <c r="G869" s="13">
        <f t="shared" si="143"/>
        <v>4</v>
      </c>
      <c r="H869">
        <f t="shared" si="144"/>
        <v>5</v>
      </c>
      <c r="I869" s="14">
        <f t="shared" si="145"/>
        <v>7</v>
      </c>
      <c r="J869" s="14">
        <f t="shared" si="146"/>
        <v>2</v>
      </c>
      <c r="K869" s="14">
        <f t="shared" si="147"/>
        <v>4</v>
      </c>
      <c r="L869" s="14">
        <f t="shared" si="148"/>
        <v>4</v>
      </c>
      <c r="M869" s="14">
        <f t="shared" si="149"/>
        <v>3</v>
      </c>
      <c r="N869" s="14">
        <f t="shared" si="150"/>
        <v>3</v>
      </c>
      <c r="O869">
        <f t="shared" si="151"/>
        <v>2016</v>
      </c>
      <c r="P869">
        <f t="shared" si="152"/>
        <v>7</v>
      </c>
      <c r="Q869">
        <f t="shared" si="153"/>
        <v>29</v>
      </c>
      <c r="R869">
        <f>IF(E869=0,1,(IF(E869&lt;=5,2,(IF(E869&lt;=10,3,(IF(E869&gt;=11,4)))))))</f>
        <v>2</v>
      </c>
    </row>
    <row r="870" spans="1:18" x14ac:dyDescent="0.2">
      <c r="A870" s="8">
        <v>42580</v>
      </c>
      <c r="B870" s="9">
        <v>501</v>
      </c>
      <c r="C870" s="10">
        <v>0.327777777777778</v>
      </c>
      <c r="D870" s="9" t="s">
        <v>5</v>
      </c>
      <c r="E870" s="9">
        <v>21</v>
      </c>
      <c r="F870" s="9" t="s">
        <v>18</v>
      </c>
      <c r="G870" s="13">
        <f t="shared" si="143"/>
        <v>1</v>
      </c>
      <c r="H870">
        <f t="shared" si="144"/>
        <v>5</v>
      </c>
      <c r="I870" s="14">
        <f t="shared" si="145"/>
        <v>8</v>
      </c>
      <c r="J870" s="14">
        <f t="shared" si="146"/>
        <v>4</v>
      </c>
      <c r="K870" s="14">
        <f t="shared" si="147"/>
        <v>3</v>
      </c>
      <c r="L870" s="14">
        <f t="shared" si="148"/>
        <v>2</v>
      </c>
      <c r="M870" s="14">
        <f t="shared" si="149"/>
        <v>1</v>
      </c>
      <c r="N870" s="14">
        <f t="shared" si="150"/>
        <v>1</v>
      </c>
      <c r="O870">
        <f t="shared" si="151"/>
        <v>2016</v>
      </c>
      <c r="P870">
        <f t="shared" si="152"/>
        <v>7</v>
      </c>
      <c r="Q870">
        <f t="shared" si="153"/>
        <v>29</v>
      </c>
      <c r="R870">
        <f>IF(E870=0,1,(IF(E870&lt;=5,2,(IF(E870&lt;=10,3,(IF(E870&gt;=11,4)))))))</f>
        <v>4</v>
      </c>
    </row>
    <row r="871" spans="1:18" x14ac:dyDescent="0.2">
      <c r="A871" s="8">
        <v>42580</v>
      </c>
      <c r="B871" s="9">
        <v>510</v>
      </c>
      <c r="C871" s="10">
        <v>0.33402777777777798</v>
      </c>
      <c r="D871" s="9" t="s">
        <v>5</v>
      </c>
      <c r="E871" s="9">
        <v>5</v>
      </c>
      <c r="F871" s="9" t="s">
        <v>20</v>
      </c>
      <c r="G871" s="13">
        <f t="shared" si="143"/>
        <v>8</v>
      </c>
      <c r="H871">
        <f t="shared" si="144"/>
        <v>5</v>
      </c>
      <c r="I871" s="14">
        <f t="shared" si="145"/>
        <v>9</v>
      </c>
      <c r="J871" s="14">
        <f t="shared" si="146"/>
        <v>3</v>
      </c>
      <c r="K871" s="14">
        <f t="shared" si="147"/>
        <v>1</v>
      </c>
      <c r="L871" s="14">
        <f t="shared" si="148"/>
        <v>3</v>
      </c>
      <c r="M871" s="14">
        <f t="shared" si="149"/>
        <v>3</v>
      </c>
      <c r="N871" s="14">
        <f t="shared" si="150"/>
        <v>3</v>
      </c>
      <c r="O871">
        <f t="shared" si="151"/>
        <v>2016</v>
      </c>
      <c r="P871">
        <f t="shared" si="152"/>
        <v>7</v>
      </c>
      <c r="Q871">
        <f t="shared" si="153"/>
        <v>29</v>
      </c>
      <c r="R871">
        <f>IF(E871=0,1,(IF(E871&lt;=5,2,(IF(E871&lt;=10,3,(IF(E871&gt;=11,4)))))))</f>
        <v>2</v>
      </c>
    </row>
    <row r="872" spans="1:18" x14ac:dyDescent="0.2">
      <c r="A872" s="8">
        <v>42580</v>
      </c>
      <c r="B872" s="9">
        <v>510</v>
      </c>
      <c r="C872" s="10">
        <v>0.34375</v>
      </c>
      <c r="D872" s="9" t="s">
        <v>5</v>
      </c>
      <c r="E872" s="9">
        <v>8</v>
      </c>
      <c r="F872" s="9" t="s">
        <v>13</v>
      </c>
      <c r="G872" s="13">
        <f t="shared" si="143"/>
        <v>8</v>
      </c>
      <c r="H872">
        <f t="shared" si="144"/>
        <v>5</v>
      </c>
      <c r="I872" s="14">
        <f t="shared" si="145"/>
        <v>9</v>
      </c>
      <c r="J872" s="14">
        <f t="shared" si="146"/>
        <v>1</v>
      </c>
      <c r="K872" s="14">
        <f t="shared" si="147"/>
        <v>1</v>
      </c>
      <c r="L872" s="14">
        <f t="shared" si="148"/>
        <v>3</v>
      </c>
      <c r="M872" s="14">
        <f t="shared" si="149"/>
        <v>3</v>
      </c>
      <c r="N872" s="14">
        <f t="shared" si="150"/>
        <v>3</v>
      </c>
      <c r="O872">
        <f t="shared" si="151"/>
        <v>2016</v>
      </c>
      <c r="P872">
        <f t="shared" si="152"/>
        <v>7</v>
      </c>
      <c r="Q872">
        <f t="shared" si="153"/>
        <v>29</v>
      </c>
      <c r="R872">
        <f>IF(E872=0,1,(IF(E872&lt;=5,2,(IF(E872&lt;=10,3,(IF(E872&gt;=11,4)))))))</f>
        <v>3</v>
      </c>
    </row>
    <row r="873" spans="1:18" x14ac:dyDescent="0.2">
      <c r="A873" s="8">
        <v>42580</v>
      </c>
      <c r="B873" s="9">
        <v>501</v>
      </c>
      <c r="C873" s="10">
        <v>0.34652777777777799</v>
      </c>
      <c r="D873" s="9" t="s">
        <v>5</v>
      </c>
      <c r="E873" s="9">
        <v>4</v>
      </c>
      <c r="F873" s="9" t="s">
        <v>18</v>
      </c>
      <c r="G873" s="13">
        <f t="shared" si="143"/>
        <v>1</v>
      </c>
      <c r="H873">
        <f t="shared" si="144"/>
        <v>5</v>
      </c>
      <c r="I873" s="14">
        <f t="shared" si="145"/>
        <v>9</v>
      </c>
      <c r="J873" s="14">
        <f t="shared" si="146"/>
        <v>4</v>
      </c>
      <c r="K873" s="14">
        <f t="shared" si="147"/>
        <v>3</v>
      </c>
      <c r="L873" s="14">
        <f t="shared" si="148"/>
        <v>2</v>
      </c>
      <c r="M873" s="14">
        <f t="shared" si="149"/>
        <v>1</v>
      </c>
      <c r="N873" s="14">
        <f t="shared" si="150"/>
        <v>1</v>
      </c>
      <c r="O873">
        <f t="shared" si="151"/>
        <v>2016</v>
      </c>
      <c r="P873">
        <f t="shared" si="152"/>
        <v>7</v>
      </c>
      <c r="Q873">
        <f t="shared" si="153"/>
        <v>29</v>
      </c>
      <c r="R873">
        <f>IF(E873=0,1,(IF(E873&lt;=5,2,(IF(E873&lt;=10,3,(IF(E873&gt;=11,4)))))))</f>
        <v>2</v>
      </c>
    </row>
    <row r="874" spans="1:18" x14ac:dyDescent="0.2">
      <c r="A874" s="8">
        <v>42580</v>
      </c>
      <c r="B874" s="9">
        <v>510</v>
      </c>
      <c r="C874" s="10">
        <v>0.37013888888888902</v>
      </c>
      <c r="D874" s="9" t="s">
        <v>5</v>
      </c>
      <c r="E874" s="9">
        <v>12</v>
      </c>
      <c r="F874" s="9" t="s">
        <v>13</v>
      </c>
      <c r="G874" s="13">
        <f t="shared" si="143"/>
        <v>8</v>
      </c>
      <c r="H874">
        <f t="shared" si="144"/>
        <v>5</v>
      </c>
      <c r="I874" s="14">
        <f t="shared" si="145"/>
        <v>9</v>
      </c>
      <c r="J874" s="14">
        <f t="shared" si="146"/>
        <v>1</v>
      </c>
      <c r="K874" s="14">
        <f t="shared" si="147"/>
        <v>1</v>
      </c>
      <c r="L874" s="14">
        <f t="shared" si="148"/>
        <v>3</v>
      </c>
      <c r="M874" s="14">
        <f t="shared" si="149"/>
        <v>3</v>
      </c>
      <c r="N874" s="14">
        <f t="shared" si="150"/>
        <v>3</v>
      </c>
      <c r="O874">
        <f t="shared" si="151"/>
        <v>2016</v>
      </c>
      <c r="P874">
        <f t="shared" si="152"/>
        <v>7</v>
      </c>
      <c r="Q874">
        <f t="shared" si="153"/>
        <v>29</v>
      </c>
      <c r="R874">
        <f>IF(E874=0,1,(IF(E874&lt;=5,2,(IF(E874&lt;=10,3,(IF(E874&gt;=11,4)))))))</f>
        <v>4</v>
      </c>
    </row>
    <row r="875" spans="1:18" x14ac:dyDescent="0.2">
      <c r="A875" s="8">
        <v>42580</v>
      </c>
      <c r="B875" s="9">
        <v>510</v>
      </c>
      <c r="C875" s="10">
        <v>0.375</v>
      </c>
      <c r="D875" s="9" t="s">
        <v>5</v>
      </c>
      <c r="E875" s="9">
        <v>5</v>
      </c>
      <c r="F875" s="9" t="s">
        <v>13</v>
      </c>
      <c r="G875" s="13">
        <f t="shared" si="143"/>
        <v>8</v>
      </c>
      <c r="H875">
        <f t="shared" si="144"/>
        <v>5</v>
      </c>
      <c r="I875" s="14">
        <f t="shared" si="145"/>
        <v>10</v>
      </c>
      <c r="J875" s="14">
        <f t="shared" si="146"/>
        <v>1</v>
      </c>
      <c r="K875" s="14">
        <f t="shared" si="147"/>
        <v>1</v>
      </c>
      <c r="L875" s="14">
        <f t="shared" si="148"/>
        <v>3</v>
      </c>
      <c r="M875" s="14">
        <f t="shared" si="149"/>
        <v>3</v>
      </c>
      <c r="N875" s="14">
        <f t="shared" si="150"/>
        <v>3</v>
      </c>
      <c r="O875">
        <f t="shared" si="151"/>
        <v>2016</v>
      </c>
      <c r="P875">
        <f t="shared" si="152"/>
        <v>7</v>
      </c>
      <c r="Q875">
        <f t="shared" si="153"/>
        <v>29</v>
      </c>
      <c r="R875">
        <f>IF(E875=0,1,(IF(E875&lt;=5,2,(IF(E875&lt;=10,3,(IF(E875&gt;=11,4)))))))</f>
        <v>2</v>
      </c>
    </row>
    <row r="876" spans="1:18" x14ac:dyDescent="0.2">
      <c r="A876" s="8">
        <v>42580</v>
      </c>
      <c r="B876" s="9">
        <v>501</v>
      </c>
      <c r="C876" s="10">
        <v>0.37708333333333299</v>
      </c>
      <c r="D876" s="9" t="s">
        <v>5</v>
      </c>
      <c r="E876" s="9">
        <v>39</v>
      </c>
      <c r="F876" s="9" t="s">
        <v>19</v>
      </c>
      <c r="G876" s="13">
        <f t="shared" si="143"/>
        <v>1</v>
      </c>
      <c r="H876">
        <f t="shared" si="144"/>
        <v>5</v>
      </c>
      <c r="I876" s="14">
        <f t="shared" si="145"/>
        <v>10</v>
      </c>
      <c r="J876" s="14">
        <f t="shared" si="146"/>
        <v>2</v>
      </c>
      <c r="K876" s="14">
        <f t="shared" si="147"/>
        <v>3</v>
      </c>
      <c r="L876" s="14">
        <f t="shared" si="148"/>
        <v>2</v>
      </c>
      <c r="M876" s="14">
        <f t="shared" si="149"/>
        <v>1</v>
      </c>
      <c r="N876" s="14">
        <f t="shared" si="150"/>
        <v>1</v>
      </c>
      <c r="O876">
        <f t="shared" si="151"/>
        <v>2016</v>
      </c>
      <c r="P876">
        <f t="shared" si="152"/>
        <v>7</v>
      </c>
      <c r="Q876">
        <f t="shared" si="153"/>
        <v>29</v>
      </c>
      <c r="R876">
        <f>IF(E876=0,1,(IF(E876&lt;=5,2,(IF(E876&lt;=10,3,(IF(E876&gt;=11,4)))))))</f>
        <v>4</v>
      </c>
    </row>
    <row r="877" spans="1:18" x14ac:dyDescent="0.2">
      <c r="A877" s="8">
        <v>42580</v>
      </c>
      <c r="B877" s="9">
        <v>506</v>
      </c>
      <c r="C877" s="10">
        <v>0.37708333333333299</v>
      </c>
      <c r="D877" s="9" t="s">
        <v>5</v>
      </c>
      <c r="E877" s="9">
        <v>4</v>
      </c>
      <c r="F877" s="9" t="s">
        <v>19</v>
      </c>
      <c r="G877" s="13">
        <f t="shared" si="143"/>
        <v>6</v>
      </c>
      <c r="H877">
        <f t="shared" si="144"/>
        <v>5</v>
      </c>
      <c r="I877" s="14">
        <f t="shared" si="145"/>
        <v>10</v>
      </c>
      <c r="J877" s="14">
        <f t="shared" si="146"/>
        <v>2</v>
      </c>
      <c r="K877" s="14">
        <f t="shared" si="147"/>
        <v>4</v>
      </c>
      <c r="L877" s="14">
        <f t="shared" si="148"/>
        <v>2</v>
      </c>
      <c r="M877" s="14">
        <f t="shared" si="149"/>
        <v>2</v>
      </c>
      <c r="N877" s="14">
        <f t="shared" si="150"/>
        <v>2</v>
      </c>
      <c r="O877">
        <f t="shared" si="151"/>
        <v>2016</v>
      </c>
      <c r="P877">
        <f t="shared" si="152"/>
        <v>7</v>
      </c>
      <c r="Q877">
        <f t="shared" si="153"/>
        <v>29</v>
      </c>
      <c r="R877">
        <f>IF(E877=0,1,(IF(E877&lt;=5,2,(IF(E877&lt;=10,3,(IF(E877&gt;=11,4)))))))</f>
        <v>2</v>
      </c>
    </row>
    <row r="878" spans="1:18" x14ac:dyDescent="0.2">
      <c r="A878" s="8">
        <v>42580</v>
      </c>
      <c r="B878" s="9">
        <v>504</v>
      </c>
      <c r="C878" s="10">
        <v>0.37986111111111098</v>
      </c>
      <c r="D878" s="9" t="s">
        <v>5</v>
      </c>
      <c r="E878" s="9">
        <v>40</v>
      </c>
      <c r="F878" s="9" t="s">
        <v>19</v>
      </c>
      <c r="G878" s="13">
        <f t="shared" si="143"/>
        <v>4</v>
      </c>
      <c r="H878">
        <f t="shared" si="144"/>
        <v>5</v>
      </c>
      <c r="I878" s="14">
        <f t="shared" si="145"/>
        <v>10</v>
      </c>
      <c r="J878" s="14">
        <f t="shared" si="146"/>
        <v>2</v>
      </c>
      <c r="K878" s="14">
        <f t="shared" si="147"/>
        <v>4</v>
      </c>
      <c r="L878" s="14">
        <f t="shared" si="148"/>
        <v>4</v>
      </c>
      <c r="M878" s="14">
        <f t="shared" si="149"/>
        <v>3</v>
      </c>
      <c r="N878" s="14">
        <f t="shared" si="150"/>
        <v>3</v>
      </c>
      <c r="O878">
        <f t="shared" si="151"/>
        <v>2016</v>
      </c>
      <c r="P878">
        <f t="shared" si="152"/>
        <v>7</v>
      </c>
      <c r="Q878">
        <f t="shared" si="153"/>
        <v>29</v>
      </c>
      <c r="R878">
        <f>IF(E878=0,1,(IF(E878&lt;=5,2,(IF(E878&lt;=10,3,(IF(E878&gt;=11,4)))))))</f>
        <v>4</v>
      </c>
    </row>
    <row r="879" spans="1:18" x14ac:dyDescent="0.2">
      <c r="A879" s="8">
        <v>42580</v>
      </c>
      <c r="B879" s="9">
        <v>514</v>
      </c>
      <c r="C879" s="10">
        <v>0.38055555555555598</v>
      </c>
      <c r="D879" s="9" t="s">
        <v>5</v>
      </c>
      <c r="E879" s="9">
        <v>34</v>
      </c>
      <c r="F879" s="9" t="s">
        <v>19</v>
      </c>
      <c r="G879" s="13">
        <f t="shared" si="143"/>
        <v>11</v>
      </c>
      <c r="H879">
        <f t="shared" si="144"/>
        <v>5</v>
      </c>
      <c r="I879" s="14">
        <f t="shared" si="145"/>
        <v>10</v>
      </c>
      <c r="J879" s="14">
        <f t="shared" si="146"/>
        <v>2</v>
      </c>
      <c r="K879" s="14">
        <f t="shared" si="147"/>
        <v>2</v>
      </c>
      <c r="L879" s="14">
        <f t="shared" si="148"/>
        <v>1</v>
      </c>
      <c r="M879" s="14">
        <f t="shared" si="149"/>
        <v>3</v>
      </c>
      <c r="N879" s="14">
        <f t="shared" si="150"/>
        <v>1</v>
      </c>
      <c r="O879">
        <f t="shared" si="151"/>
        <v>2016</v>
      </c>
      <c r="P879">
        <f t="shared" si="152"/>
        <v>7</v>
      </c>
      <c r="Q879">
        <f t="shared" si="153"/>
        <v>29</v>
      </c>
      <c r="R879">
        <f>IF(E879=0,1,(IF(E879&lt;=5,2,(IF(E879&lt;=10,3,(IF(E879&gt;=11,4)))))))</f>
        <v>4</v>
      </c>
    </row>
    <row r="880" spans="1:18" x14ac:dyDescent="0.2">
      <c r="A880" s="8">
        <v>42580</v>
      </c>
      <c r="B880" s="9">
        <v>510</v>
      </c>
      <c r="C880" s="10">
        <v>0.390277777777778</v>
      </c>
      <c r="D880" s="9" t="s">
        <v>5</v>
      </c>
      <c r="E880" s="9">
        <v>6</v>
      </c>
      <c r="F880" s="9" t="s">
        <v>13</v>
      </c>
      <c r="G880" s="13">
        <f t="shared" si="143"/>
        <v>8</v>
      </c>
      <c r="H880">
        <f t="shared" si="144"/>
        <v>5</v>
      </c>
      <c r="I880" s="14">
        <f t="shared" si="145"/>
        <v>10</v>
      </c>
      <c r="J880" s="14">
        <f t="shared" si="146"/>
        <v>1</v>
      </c>
      <c r="K880" s="14">
        <f t="shared" si="147"/>
        <v>1</v>
      </c>
      <c r="L880" s="14">
        <f t="shared" si="148"/>
        <v>3</v>
      </c>
      <c r="M880" s="14">
        <f t="shared" si="149"/>
        <v>3</v>
      </c>
      <c r="N880" s="14">
        <f t="shared" si="150"/>
        <v>3</v>
      </c>
      <c r="O880">
        <f t="shared" si="151"/>
        <v>2016</v>
      </c>
      <c r="P880">
        <f t="shared" si="152"/>
        <v>7</v>
      </c>
      <c r="Q880">
        <f t="shared" si="153"/>
        <v>29</v>
      </c>
      <c r="R880">
        <f>IF(E880=0,1,(IF(E880&lt;=5,2,(IF(E880&lt;=10,3,(IF(E880&gt;=11,4)))))))</f>
        <v>3</v>
      </c>
    </row>
    <row r="881" spans="1:18" x14ac:dyDescent="0.2">
      <c r="A881" s="8">
        <v>42580</v>
      </c>
      <c r="B881" s="9">
        <v>501</v>
      </c>
      <c r="C881" s="10">
        <v>0.42430555555555599</v>
      </c>
      <c r="D881" s="9" t="s">
        <v>5</v>
      </c>
      <c r="E881" s="9">
        <v>10</v>
      </c>
      <c r="F881" s="9" t="s">
        <v>19</v>
      </c>
      <c r="G881" s="13">
        <f t="shared" si="143"/>
        <v>1</v>
      </c>
      <c r="H881">
        <f t="shared" si="144"/>
        <v>5</v>
      </c>
      <c r="I881" s="14">
        <f t="shared" si="145"/>
        <v>11</v>
      </c>
      <c r="J881" s="14">
        <f t="shared" si="146"/>
        <v>2</v>
      </c>
      <c r="K881" s="14">
        <f t="shared" si="147"/>
        <v>3</v>
      </c>
      <c r="L881" s="14">
        <f t="shared" si="148"/>
        <v>2</v>
      </c>
      <c r="M881" s="14">
        <f t="shared" si="149"/>
        <v>1</v>
      </c>
      <c r="N881" s="14">
        <f t="shared" si="150"/>
        <v>1</v>
      </c>
      <c r="O881">
        <f t="shared" si="151"/>
        <v>2016</v>
      </c>
      <c r="P881">
        <f t="shared" si="152"/>
        <v>7</v>
      </c>
      <c r="Q881">
        <f t="shared" si="153"/>
        <v>29</v>
      </c>
      <c r="R881">
        <f>IF(E881=0,1,(IF(E881&lt;=5,2,(IF(E881&lt;=10,3,(IF(E881&gt;=11,4)))))))</f>
        <v>3</v>
      </c>
    </row>
    <row r="882" spans="1:18" x14ac:dyDescent="0.2">
      <c r="A882" s="8">
        <v>42580</v>
      </c>
      <c r="B882" s="9">
        <v>502</v>
      </c>
      <c r="C882" s="10">
        <v>0.42847222222222198</v>
      </c>
      <c r="D882" s="9" t="s">
        <v>5</v>
      </c>
      <c r="E882" s="9">
        <v>6</v>
      </c>
      <c r="F882" s="9" t="s">
        <v>19</v>
      </c>
      <c r="G882" s="13">
        <f t="shared" si="143"/>
        <v>2</v>
      </c>
      <c r="H882">
        <f t="shared" si="144"/>
        <v>5</v>
      </c>
      <c r="I882" s="14">
        <f t="shared" si="145"/>
        <v>11</v>
      </c>
      <c r="J882" s="14">
        <f t="shared" si="146"/>
        <v>2</v>
      </c>
      <c r="K882" s="14">
        <f t="shared" si="147"/>
        <v>2</v>
      </c>
      <c r="L882" s="14">
        <f t="shared" si="148"/>
        <v>1</v>
      </c>
      <c r="M882" s="14">
        <f t="shared" si="149"/>
        <v>3</v>
      </c>
      <c r="N882" s="14">
        <f t="shared" si="150"/>
        <v>3</v>
      </c>
      <c r="O882">
        <f t="shared" si="151"/>
        <v>2016</v>
      </c>
      <c r="P882">
        <f t="shared" si="152"/>
        <v>7</v>
      </c>
      <c r="Q882">
        <f t="shared" si="153"/>
        <v>29</v>
      </c>
      <c r="R882">
        <f>IF(E882=0,1,(IF(E882&lt;=5,2,(IF(E882&lt;=10,3,(IF(E882&gt;=11,4)))))))</f>
        <v>3</v>
      </c>
    </row>
    <row r="883" spans="1:18" x14ac:dyDescent="0.2">
      <c r="A883" s="8">
        <v>42580</v>
      </c>
      <c r="B883" s="9">
        <v>510</v>
      </c>
      <c r="C883" s="10">
        <v>0.44166666666666698</v>
      </c>
      <c r="D883" s="9" t="s">
        <v>5</v>
      </c>
      <c r="E883" s="9">
        <v>1</v>
      </c>
      <c r="F883" s="9" t="s">
        <v>13</v>
      </c>
      <c r="G883" s="13">
        <f t="shared" si="143"/>
        <v>8</v>
      </c>
      <c r="H883">
        <f t="shared" si="144"/>
        <v>5</v>
      </c>
      <c r="I883" s="14">
        <f t="shared" si="145"/>
        <v>11</v>
      </c>
      <c r="J883" s="14">
        <f t="shared" si="146"/>
        <v>1</v>
      </c>
      <c r="K883" s="14">
        <f t="shared" si="147"/>
        <v>1</v>
      </c>
      <c r="L883" s="14">
        <f t="shared" si="148"/>
        <v>3</v>
      </c>
      <c r="M883" s="14">
        <f t="shared" si="149"/>
        <v>3</v>
      </c>
      <c r="N883" s="14">
        <f t="shared" si="150"/>
        <v>3</v>
      </c>
      <c r="O883">
        <f t="shared" si="151"/>
        <v>2016</v>
      </c>
      <c r="P883">
        <f t="shared" si="152"/>
        <v>7</v>
      </c>
      <c r="Q883">
        <f t="shared" si="153"/>
        <v>29</v>
      </c>
      <c r="R883">
        <f>IF(E883=0,1,(IF(E883&lt;=5,2,(IF(E883&lt;=10,3,(IF(E883&gt;=11,4)))))))</f>
        <v>2</v>
      </c>
    </row>
    <row r="884" spans="1:18" x14ac:dyDescent="0.2">
      <c r="A884" s="8">
        <v>42580</v>
      </c>
      <c r="B884" s="9">
        <v>512</v>
      </c>
      <c r="C884" s="10">
        <v>0.45833333333333298</v>
      </c>
      <c r="D884" s="9" t="s">
        <v>5</v>
      </c>
      <c r="E884" s="9">
        <v>15</v>
      </c>
      <c r="F884" s="9" t="s">
        <v>18</v>
      </c>
      <c r="G884" s="13">
        <f t="shared" si="143"/>
        <v>10</v>
      </c>
      <c r="H884">
        <f t="shared" si="144"/>
        <v>5</v>
      </c>
      <c r="I884" s="14">
        <f t="shared" si="145"/>
        <v>12</v>
      </c>
      <c r="J884" s="14">
        <f t="shared" si="146"/>
        <v>4</v>
      </c>
      <c r="K884" s="14">
        <f t="shared" si="147"/>
        <v>3</v>
      </c>
      <c r="L884" s="14">
        <f t="shared" si="148"/>
        <v>1</v>
      </c>
      <c r="M884" s="14">
        <f t="shared" si="149"/>
        <v>3</v>
      </c>
      <c r="N884" s="14">
        <f t="shared" si="150"/>
        <v>3</v>
      </c>
      <c r="O884">
        <f t="shared" si="151"/>
        <v>2016</v>
      </c>
      <c r="P884">
        <f t="shared" si="152"/>
        <v>7</v>
      </c>
      <c r="Q884">
        <f t="shared" si="153"/>
        <v>29</v>
      </c>
      <c r="R884">
        <f>IF(E884=0,1,(IF(E884&lt;=5,2,(IF(E884&lt;=10,3,(IF(E884&gt;=11,4)))))))</f>
        <v>4</v>
      </c>
    </row>
    <row r="885" spans="1:18" x14ac:dyDescent="0.2">
      <c r="A885" s="8">
        <v>42580</v>
      </c>
      <c r="B885" s="9">
        <v>509</v>
      </c>
      <c r="C885" s="10">
        <v>0.45902777777777798</v>
      </c>
      <c r="D885" s="9" t="s">
        <v>5</v>
      </c>
      <c r="E885" s="9">
        <v>49</v>
      </c>
      <c r="F885" s="9" t="s">
        <v>18</v>
      </c>
      <c r="G885" s="13">
        <f t="shared" si="143"/>
        <v>7</v>
      </c>
      <c r="H885">
        <f t="shared" si="144"/>
        <v>5</v>
      </c>
      <c r="I885" s="14">
        <f t="shared" si="145"/>
        <v>12</v>
      </c>
      <c r="J885" s="14">
        <f t="shared" si="146"/>
        <v>4</v>
      </c>
      <c r="K885" s="14">
        <f t="shared" si="147"/>
        <v>1</v>
      </c>
      <c r="L885" s="14">
        <f t="shared" si="148"/>
        <v>2</v>
      </c>
      <c r="M885" s="14">
        <f t="shared" si="149"/>
        <v>2</v>
      </c>
      <c r="N885" s="14">
        <f t="shared" si="150"/>
        <v>2</v>
      </c>
      <c r="O885">
        <f t="shared" si="151"/>
        <v>2016</v>
      </c>
      <c r="P885">
        <f t="shared" si="152"/>
        <v>7</v>
      </c>
      <c r="Q885">
        <f t="shared" si="153"/>
        <v>29</v>
      </c>
      <c r="R885">
        <f>IF(E885=0,1,(IF(E885&lt;=5,2,(IF(E885&lt;=10,3,(IF(E885&gt;=11,4)))))))</f>
        <v>4</v>
      </c>
    </row>
    <row r="886" spans="1:18" x14ac:dyDescent="0.2">
      <c r="A886" s="8">
        <v>42580</v>
      </c>
      <c r="B886" s="9">
        <v>506</v>
      </c>
      <c r="C886" s="10">
        <v>0.47013888888888899</v>
      </c>
      <c r="D886" s="9" t="s">
        <v>5</v>
      </c>
      <c r="E886" s="9">
        <v>5</v>
      </c>
      <c r="F886" s="9" t="s">
        <v>19</v>
      </c>
      <c r="G886" s="13">
        <f t="shared" si="143"/>
        <v>6</v>
      </c>
      <c r="H886">
        <f t="shared" si="144"/>
        <v>5</v>
      </c>
      <c r="I886" s="14">
        <f t="shared" si="145"/>
        <v>12</v>
      </c>
      <c r="J886" s="14">
        <f t="shared" si="146"/>
        <v>2</v>
      </c>
      <c r="K886" s="14">
        <f t="shared" si="147"/>
        <v>4</v>
      </c>
      <c r="L886" s="14">
        <f t="shared" si="148"/>
        <v>2</v>
      </c>
      <c r="M886" s="14">
        <f t="shared" si="149"/>
        <v>2</v>
      </c>
      <c r="N886" s="14">
        <f t="shared" si="150"/>
        <v>2</v>
      </c>
      <c r="O886">
        <f t="shared" si="151"/>
        <v>2016</v>
      </c>
      <c r="P886">
        <f t="shared" si="152"/>
        <v>7</v>
      </c>
      <c r="Q886">
        <f t="shared" si="153"/>
        <v>29</v>
      </c>
      <c r="R886">
        <f>IF(E886=0,1,(IF(E886&lt;=5,2,(IF(E886&lt;=10,3,(IF(E886&gt;=11,4)))))))</f>
        <v>2</v>
      </c>
    </row>
    <row r="887" spans="1:18" x14ac:dyDescent="0.2">
      <c r="A887" s="8">
        <v>42580</v>
      </c>
      <c r="B887" s="9">
        <v>505</v>
      </c>
      <c r="C887" s="10">
        <v>0.49861111111111101</v>
      </c>
      <c r="D887" s="9" t="s">
        <v>5</v>
      </c>
      <c r="E887" s="9">
        <v>6</v>
      </c>
      <c r="F887" s="9" t="s">
        <v>19</v>
      </c>
      <c r="G887" s="13">
        <f t="shared" si="143"/>
        <v>5</v>
      </c>
      <c r="H887">
        <f t="shared" si="144"/>
        <v>5</v>
      </c>
      <c r="I887" s="14">
        <f t="shared" si="145"/>
        <v>12</v>
      </c>
      <c r="J887" s="14">
        <f t="shared" si="146"/>
        <v>2</v>
      </c>
      <c r="K887" s="14">
        <f t="shared" si="147"/>
        <v>3</v>
      </c>
      <c r="L887" s="14">
        <f t="shared" si="148"/>
        <v>3</v>
      </c>
      <c r="M887" s="14">
        <f t="shared" si="149"/>
        <v>4</v>
      </c>
      <c r="N887" s="14">
        <f t="shared" si="150"/>
        <v>4</v>
      </c>
      <c r="O887">
        <f t="shared" si="151"/>
        <v>2016</v>
      </c>
      <c r="P887">
        <f t="shared" si="152"/>
        <v>7</v>
      </c>
      <c r="Q887">
        <f t="shared" si="153"/>
        <v>29</v>
      </c>
      <c r="R887">
        <f>IF(E887=0,1,(IF(E887&lt;=5,2,(IF(E887&lt;=10,3,(IF(E887&gt;=11,4)))))))</f>
        <v>3</v>
      </c>
    </row>
    <row r="888" spans="1:18" x14ac:dyDescent="0.2">
      <c r="A888" s="8">
        <v>42580</v>
      </c>
      <c r="B888" s="9">
        <v>510</v>
      </c>
      <c r="C888" s="10">
        <v>0.55902777777777801</v>
      </c>
      <c r="D888" s="9" t="s">
        <v>5</v>
      </c>
      <c r="E888" s="9">
        <v>42</v>
      </c>
      <c r="F888" s="9" t="s">
        <v>13</v>
      </c>
      <c r="G888" s="13">
        <f t="shared" si="143"/>
        <v>8</v>
      </c>
      <c r="H888">
        <f t="shared" si="144"/>
        <v>5</v>
      </c>
      <c r="I888" s="14">
        <f t="shared" si="145"/>
        <v>14</v>
      </c>
      <c r="J888" s="14">
        <f t="shared" si="146"/>
        <v>1</v>
      </c>
      <c r="K888" s="14">
        <f t="shared" si="147"/>
        <v>1</v>
      </c>
      <c r="L888" s="14">
        <f t="shared" si="148"/>
        <v>3</v>
      </c>
      <c r="M888" s="14">
        <f t="shared" si="149"/>
        <v>3</v>
      </c>
      <c r="N888" s="14">
        <f t="shared" si="150"/>
        <v>3</v>
      </c>
      <c r="O888">
        <f t="shared" si="151"/>
        <v>2016</v>
      </c>
      <c r="P888">
        <f t="shared" si="152"/>
        <v>7</v>
      </c>
      <c r="Q888">
        <f t="shared" si="153"/>
        <v>29</v>
      </c>
      <c r="R888">
        <f>IF(E888=0,1,(IF(E888&lt;=5,2,(IF(E888&lt;=10,3,(IF(E888&gt;=11,4)))))))</f>
        <v>4</v>
      </c>
    </row>
    <row r="889" spans="1:18" x14ac:dyDescent="0.2">
      <c r="A889" s="8">
        <v>42580</v>
      </c>
      <c r="B889" s="9">
        <v>505</v>
      </c>
      <c r="C889" s="10">
        <v>0.59791666666666698</v>
      </c>
      <c r="D889" s="9" t="s">
        <v>5</v>
      </c>
      <c r="E889" s="9">
        <v>8</v>
      </c>
      <c r="F889" s="9" t="s">
        <v>18</v>
      </c>
      <c r="G889" s="13">
        <f t="shared" si="143"/>
        <v>5</v>
      </c>
      <c r="H889">
        <f t="shared" si="144"/>
        <v>5</v>
      </c>
      <c r="I889" s="14">
        <f t="shared" si="145"/>
        <v>15</v>
      </c>
      <c r="J889" s="14">
        <f t="shared" si="146"/>
        <v>4</v>
      </c>
      <c r="K889" s="14">
        <f t="shared" si="147"/>
        <v>3</v>
      </c>
      <c r="L889" s="14">
        <f t="shared" si="148"/>
        <v>3</v>
      </c>
      <c r="M889" s="14">
        <f t="shared" si="149"/>
        <v>4</v>
      </c>
      <c r="N889" s="14">
        <f t="shared" si="150"/>
        <v>4</v>
      </c>
      <c r="O889">
        <f t="shared" si="151"/>
        <v>2016</v>
      </c>
      <c r="P889">
        <f t="shared" si="152"/>
        <v>7</v>
      </c>
      <c r="Q889">
        <f t="shared" si="153"/>
        <v>29</v>
      </c>
      <c r="R889">
        <f>IF(E889=0,1,(IF(E889&lt;=5,2,(IF(E889&lt;=10,3,(IF(E889&gt;=11,4)))))))</f>
        <v>3</v>
      </c>
    </row>
    <row r="890" spans="1:18" x14ac:dyDescent="0.2">
      <c r="A890" s="8">
        <v>42580</v>
      </c>
      <c r="B890" s="9">
        <v>505</v>
      </c>
      <c r="C890" s="10">
        <v>0.62013888888888902</v>
      </c>
      <c r="D890" s="9" t="s">
        <v>5</v>
      </c>
      <c r="E890" s="9">
        <v>8</v>
      </c>
      <c r="F890" s="9" t="s">
        <v>18</v>
      </c>
      <c r="G890" s="13">
        <f t="shared" si="143"/>
        <v>5</v>
      </c>
      <c r="H890">
        <f t="shared" si="144"/>
        <v>5</v>
      </c>
      <c r="I890" s="14">
        <f t="shared" si="145"/>
        <v>15</v>
      </c>
      <c r="J890" s="14">
        <f t="shared" si="146"/>
        <v>4</v>
      </c>
      <c r="K890" s="14">
        <f t="shared" si="147"/>
        <v>3</v>
      </c>
      <c r="L890" s="14">
        <f t="shared" si="148"/>
        <v>3</v>
      </c>
      <c r="M890" s="14">
        <f t="shared" si="149"/>
        <v>4</v>
      </c>
      <c r="N890" s="14">
        <f t="shared" si="150"/>
        <v>4</v>
      </c>
      <c r="O890">
        <f t="shared" si="151"/>
        <v>2016</v>
      </c>
      <c r="P890">
        <f t="shared" si="152"/>
        <v>7</v>
      </c>
      <c r="Q890">
        <f t="shared" si="153"/>
        <v>29</v>
      </c>
      <c r="R890">
        <f>IF(E890=0,1,(IF(E890&lt;=5,2,(IF(E890&lt;=10,3,(IF(E890&gt;=11,4)))))))</f>
        <v>3</v>
      </c>
    </row>
    <row r="891" spans="1:18" x14ac:dyDescent="0.2">
      <c r="A891" s="8">
        <v>42580</v>
      </c>
      <c r="B891" s="9">
        <v>505</v>
      </c>
      <c r="C891" s="10">
        <v>0.63541666666666696</v>
      </c>
      <c r="D891" s="9" t="s">
        <v>5</v>
      </c>
      <c r="E891" s="9">
        <v>45</v>
      </c>
      <c r="F891" s="9" t="s">
        <v>18</v>
      </c>
      <c r="G891" s="13">
        <f t="shared" si="143"/>
        <v>5</v>
      </c>
      <c r="H891">
        <f t="shared" si="144"/>
        <v>5</v>
      </c>
      <c r="I891" s="14">
        <f t="shared" si="145"/>
        <v>16</v>
      </c>
      <c r="J891" s="14">
        <f t="shared" si="146"/>
        <v>4</v>
      </c>
      <c r="K891" s="14">
        <f t="shared" si="147"/>
        <v>3</v>
      </c>
      <c r="L891" s="14">
        <f t="shared" si="148"/>
        <v>3</v>
      </c>
      <c r="M891" s="14">
        <f t="shared" si="149"/>
        <v>4</v>
      </c>
      <c r="N891" s="14">
        <f t="shared" si="150"/>
        <v>4</v>
      </c>
      <c r="O891">
        <f t="shared" si="151"/>
        <v>2016</v>
      </c>
      <c r="P891">
        <f t="shared" si="152"/>
        <v>7</v>
      </c>
      <c r="Q891">
        <f t="shared" si="153"/>
        <v>29</v>
      </c>
      <c r="R891">
        <f>IF(E891=0,1,(IF(E891&lt;=5,2,(IF(E891&lt;=10,3,(IF(E891&gt;=11,4)))))))</f>
        <v>4</v>
      </c>
    </row>
    <row r="892" spans="1:18" x14ac:dyDescent="0.2">
      <c r="A892" s="8">
        <v>42580</v>
      </c>
      <c r="B892" s="9">
        <v>504</v>
      </c>
      <c r="C892" s="10">
        <v>0.66319444444444398</v>
      </c>
      <c r="D892" s="9" t="s">
        <v>5</v>
      </c>
      <c r="E892" s="9">
        <v>7</v>
      </c>
      <c r="F892" s="9" t="s">
        <v>20</v>
      </c>
      <c r="G892" s="13">
        <f t="shared" si="143"/>
        <v>4</v>
      </c>
      <c r="H892">
        <f t="shared" si="144"/>
        <v>5</v>
      </c>
      <c r="I892" s="14">
        <f t="shared" si="145"/>
        <v>16</v>
      </c>
      <c r="J892" s="14">
        <f t="shared" si="146"/>
        <v>3</v>
      </c>
      <c r="K892" s="14">
        <f t="shared" si="147"/>
        <v>4</v>
      </c>
      <c r="L892" s="14">
        <f t="shared" si="148"/>
        <v>4</v>
      </c>
      <c r="M892" s="14">
        <f t="shared" si="149"/>
        <v>3</v>
      </c>
      <c r="N892" s="14">
        <f t="shared" si="150"/>
        <v>3</v>
      </c>
      <c r="O892">
        <f t="shared" si="151"/>
        <v>2016</v>
      </c>
      <c r="P892">
        <f t="shared" si="152"/>
        <v>7</v>
      </c>
      <c r="Q892">
        <f t="shared" si="153"/>
        <v>29</v>
      </c>
      <c r="R892">
        <f>IF(E892=0,1,(IF(E892&lt;=5,2,(IF(E892&lt;=10,3,(IF(E892&gt;=11,4)))))))</f>
        <v>3</v>
      </c>
    </row>
    <row r="893" spans="1:18" x14ac:dyDescent="0.2">
      <c r="A893" s="8">
        <v>42580</v>
      </c>
      <c r="B893" s="9">
        <v>506</v>
      </c>
      <c r="C893" s="10">
        <v>0.66666666666666696</v>
      </c>
      <c r="D893" s="9" t="s">
        <v>5</v>
      </c>
      <c r="E893" s="9">
        <v>21</v>
      </c>
      <c r="F893" s="9" t="s">
        <v>18</v>
      </c>
      <c r="G893" s="13">
        <f t="shared" si="143"/>
        <v>6</v>
      </c>
      <c r="H893">
        <f t="shared" si="144"/>
        <v>5</v>
      </c>
      <c r="I893" s="14">
        <f t="shared" si="145"/>
        <v>17</v>
      </c>
      <c r="J893" s="14">
        <f t="shared" si="146"/>
        <v>4</v>
      </c>
      <c r="K893" s="14">
        <f t="shared" si="147"/>
        <v>4</v>
      </c>
      <c r="L893" s="14">
        <f t="shared" si="148"/>
        <v>2</v>
      </c>
      <c r="M893" s="14">
        <f t="shared" si="149"/>
        <v>2</v>
      </c>
      <c r="N893" s="14">
        <f t="shared" si="150"/>
        <v>2</v>
      </c>
      <c r="O893">
        <f t="shared" si="151"/>
        <v>2016</v>
      </c>
      <c r="P893">
        <f t="shared" si="152"/>
        <v>7</v>
      </c>
      <c r="Q893">
        <f t="shared" si="153"/>
        <v>29</v>
      </c>
      <c r="R893">
        <f>IF(E893=0,1,(IF(E893&lt;=5,2,(IF(E893&lt;=10,3,(IF(E893&gt;=11,4)))))))</f>
        <v>4</v>
      </c>
    </row>
    <row r="894" spans="1:18" x14ac:dyDescent="0.2">
      <c r="A894" s="8">
        <v>42580</v>
      </c>
      <c r="B894" s="9">
        <v>504</v>
      </c>
      <c r="C894" s="10">
        <v>0.67361111111111105</v>
      </c>
      <c r="D894" s="9" t="s">
        <v>5</v>
      </c>
      <c r="E894" s="9">
        <v>5</v>
      </c>
      <c r="F894" s="9" t="s">
        <v>20</v>
      </c>
      <c r="G894" s="13">
        <f t="shared" si="143"/>
        <v>4</v>
      </c>
      <c r="H894">
        <f t="shared" si="144"/>
        <v>5</v>
      </c>
      <c r="I894" s="14">
        <f t="shared" si="145"/>
        <v>17</v>
      </c>
      <c r="J894" s="14">
        <f t="shared" si="146"/>
        <v>3</v>
      </c>
      <c r="K894" s="14">
        <f t="shared" si="147"/>
        <v>4</v>
      </c>
      <c r="L894" s="14">
        <f t="shared" si="148"/>
        <v>4</v>
      </c>
      <c r="M894" s="14">
        <f t="shared" si="149"/>
        <v>3</v>
      </c>
      <c r="N894" s="14">
        <f t="shared" si="150"/>
        <v>3</v>
      </c>
      <c r="O894">
        <f t="shared" si="151"/>
        <v>2016</v>
      </c>
      <c r="P894">
        <f t="shared" si="152"/>
        <v>7</v>
      </c>
      <c r="Q894">
        <f t="shared" si="153"/>
        <v>29</v>
      </c>
      <c r="R894">
        <f>IF(E894=0,1,(IF(E894&lt;=5,2,(IF(E894&lt;=10,3,(IF(E894&gt;=11,4)))))))</f>
        <v>2</v>
      </c>
    </row>
    <row r="895" spans="1:18" x14ac:dyDescent="0.2">
      <c r="A895" s="8">
        <v>42580</v>
      </c>
      <c r="B895" s="9">
        <v>506</v>
      </c>
      <c r="C895" s="10">
        <v>0.69097222222222199</v>
      </c>
      <c r="D895" s="9" t="s">
        <v>5</v>
      </c>
      <c r="E895" s="9">
        <v>26</v>
      </c>
      <c r="F895" s="9" t="s">
        <v>18</v>
      </c>
      <c r="G895" s="13">
        <f t="shared" si="143"/>
        <v>6</v>
      </c>
      <c r="H895">
        <f t="shared" si="144"/>
        <v>5</v>
      </c>
      <c r="I895" s="14">
        <f t="shared" si="145"/>
        <v>17</v>
      </c>
      <c r="J895" s="14">
        <f t="shared" si="146"/>
        <v>4</v>
      </c>
      <c r="K895" s="14">
        <f t="shared" si="147"/>
        <v>4</v>
      </c>
      <c r="L895" s="14">
        <f t="shared" si="148"/>
        <v>2</v>
      </c>
      <c r="M895" s="14">
        <f t="shared" si="149"/>
        <v>2</v>
      </c>
      <c r="N895" s="14">
        <f t="shared" si="150"/>
        <v>2</v>
      </c>
      <c r="O895">
        <f t="shared" si="151"/>
        <v>2016</v>
      </c>
      <c r="P895">
        <f t="shared" si="152"/>
        <v>7</v>
      </c>
      <c r="Q895">
        <f t="shared" si="153"/>
        <v>29</v>
      </c>
      <c r="R895">
        <f>IF(E895=0,1,(IF(E895&lt;=5,2,(IF(E895&lt;=10,3,(IF(E895&gt;=11,4)))))))</f>
        <v>4</v>
      </c>
    </row>
    <row r="896" spans="1:18" x14ac:dyDescent="0.2">
      <c r="A896" s="8">
        <v>42580</v>
      </c>
      <c r="B896" s="9">
        <v>506</v>
      </c>
      <c r="C896" s="10">
        <v>0.69097222222222199</v>
      </c>
      <c r="D896" s="9" t="s">
        <v>5</v>
      </c>
      <c r="E896" s="9">
        <v>21</v>
      </c>
      <c r="F896" s="9" t="s">
        <v>18</v>
      </c>
      <c r="G896" s="13">
        <f t="shared" si="143"/>
        <v>6</v>
      </c>
      <c r="H896">
        <f t="shared" si="144"/>
        <v>5</v>
      </c>
      <c r="I896" s="14">
        <f t="shared" si="145"/>
        <v>17</v>
      </c>
      <c r="J896" s="14">
        <f t="shared" si="146"/>
        <v>4</v>
      </c>
      <c r="K896" s="14">
        <f t="shared" si="147"/>
        <v>4</v>
      </c>
      <c r="L896" s="14">
        <f t="shared" si="148"/>
        <v>2</v>
      </c>
      <c r="M896" s="14">
        <f t="shared" si="149"/>
        <v>2</v>
      </c>
      <c r="N896" s="14">
        <f t="shared" si="150"/>
        <v>2</v>
      </c>
      <c r="O896">
        <f t="shared" si="151"/>
        <v>2016</v>
      </c>
      <c r="P896">
        <f t="shared" si="152"/>
        <v>7</v>
      </c>
      <c r="Q896">
        <f t="shared" si="153"/>
        <v>29</v>
      </c>
      <c r="R896">
        <f>IF(E896=0,1,(IF(E896&lt;=5,2,(IF(E896&lt;=10,3,(IF(E896&gt;=11,4)))))))</f>
        <v>4</v>
      </c>
    </row>
    <row r="897" spans="1:18" x14ac:dyDescent="0.2">
      <c r="A897" s="8">
        <v>42580</v>
      </c>
      <c r="B897" s="9">
        <v>506</v>
      </c>
      <c r="C897" s="10">
        <v>0.74375000000000002</v>
      </c>
      <c r="D897" s="9" t="s">
        <v>5</v>
      </c>
      <c r="E897" s="9">
        <v>6</v>
      </c>
      <c r="F897" s="9" t="s">
        <v>18</v>
      </c>
      <c r="G897" s="13">
        <f t="shared" si="143"/>
        <v>6</v>
      </c>
      <c r="H897">
        <f t="shared" si="144"/>
        <v>5</v>
      </c>
      <c r="I897" s="14">
        <f t="shared" si="145"/>
        <v>18</v>
      </c>
      <c r="J897" s="14">
        <f t="shared" si="146"/>
        <v>4</v>
      </c>
      <c r="K897" s="14">
        <f t="shared" si="147"/>
        <v>4</v>
      </c>
      <c r="L897" s="14">
        <f t="shared" si="148"/>
        <v>2</v>
      </c>
      <c r="M897" s="14">
        <f t="shared" si="149"/>
        <v>2</v>
      </c>
      <c r="N897" s="14">
        <f t="shared" si="150"/>
        <v>2</v>
      </c>
      <c r="O897">
        <f t="shared" si="151"/>
        <v>2016</v>
      </c>
      <c r="P897">
        <f t="shared" si="152"/>
        <v>7</v>
      </c>
      <c r="Q897">
        <f t="shared" si="153"/>
        <v>29</v>
      </c>
      <c r="R897">
        <f>IF(E897=0,1,(IF(E897&lt;=5,2,(IF(E897&lt;=10,3,(IF(E897&gt;=11,4)))))))</f>
        <v>3</v>
      </c>
    </row>
    <row r="898" spans="1:18" x14ac:dyDescent="0.2">
      <c r="A898" s="8">
        <v>42580</v>
      </c>
      <c r="B898" s="9">
        <v>501</v>
      </c>
      <c r="C898" s="10">
        <v>0.77361111111111103</v>
      </c>
      <c r="D898" s="9" t="s">
        <v>5</v>
      </c>
      <c r="E898" s="9">
        <v>12</v>
      </c>
      <c r="F898" s="9" t="s">
        <v>19</v>
      </c>
      <c r="G898" s="13">
        <f t="shared" si="143"/>
        <v>1</v>
      </c>
      <c r="H898">
        <f t="shared" si="144"/>
        <v>5</v>
      </c>
      <c r="I898" s="14">
        <f t="shared" si="145"/>
        <v>19</v>
      </c>
      <c r="J898" s="14">
        <f t="shared" si="146"/>
        <v>2</v>
      </c>
      <c r="K898" s="14">
        <f t="shared" si="147"/>
        <v>3</v>
      </c>
      <c r="L898" s="14">
        <f t="shared" si="148"/>
        <v>2</v>
      </c>
      <c r="M898" s="14">
        <f t="shared" si="149"/>
        <v>1</v>
      </c>
      <c r="N898" s="14">
        <f t="shared" si="150"/>
        <v>1</v>
      </c>
      <c r="O898">
        <f t="shared" si="151"/>
        <v>2016</v>
      </c>
      <c r="P898">
        <f t="shared" si="152"/>
        <v>7</v>
      </c>
      <c r="Q898">
        <f t="shared" si="153"/>
        <v>29</v>
      </c>
      <c r="R898">
        <f>IF(E898=0,1,(IF(E898&lt;=5,2,(IF(E898&lt;=10,3,(IF(E898&gt;=11,4)))))))</f>
        <v>4</v>
      </c>
    </row>
    <row r="899" spans="1:18" x14ac:dyDescent="0.2">
      <c r="A899" s="8">
        <v>42580</v>
      </c>
      <c r="B899" s="9">
        <v>514</v>
      </c>
      <c r="C899" s="10">
        <v>0.77638888888888902</v>
      </c>
      <c r="D899" s="9" t="s">
        <v>5</v>
      </c>
      <c r="E899" s="9">
        <v>9</v>
      </c>
      <c r="F899" s="9" t="s">
        <v>20</v>
      </c>
      <c r="G899" s="13">
        <f t="shared" ref="G899:G952" si="154">IF(B899=501,1,(IF(B899=502,2,(IF(B899=503,3,(IF(B899=504,4,(IF(B899=505,5,(IF(B899=506,6,(IF(B899=509,7,(IF(B899=510,8,(IF(B899=511,9,(IF(B899=512,10,(IF(B899=514,11)))))))))))))))))))))</f>
        <v>11</v>
      </c>
      <c r="H899">
        <f t="shared" ref="H899:H952" si="155">IF(D899="Friday",5,(IF(D899="Saturday",6,(IF(D899="Sunday",7,(IF(D899="Monday",1,(IF(D899="Tuesday",2,(IF(D899="Wednesday",3,(IF(D899="Thursday",4,0)))))))))))))</f>
        <v>5</v>
      </c>
      <c r="I899" s="14">
        <f t="shared" ref="I899:I952" si="156">(ROUNDDOWN(C899*24,0)+1)</f>
        <v>19</v>
      </c>
      <c r="J899" s="14">
        <f t="shared" ref="J899:J952" si="157">IF(F899="N",1,(IF(F899="E",2,(IF(F899="S",3,(IF(F899="W",4)))))))</f>
        <v>3</v>
      </c>
      <c r="K899" s="14">
        <f t="shared" ref="K899:K952" si="158">IF(B899=501,3,(IF(B899=502,2,(IF(B899=503,3,(IF(B899=504,4,(IF(B899=505,3,(IF(B899=506,4,(IF(B899=509,1,(IF(B899=510,1,(IF(B899=511,1,(IF(B899=512,3,(IF(B899=514,2)))))))))))))))))))))</f>
        <v>2</v>
      </c>
      <c r="L899" s="14">
        <f t="shared" ref="L899:L952" si="159">IF(B899=501,2,(IF(B899=502,1,(IF(B899=503,2,(IF(B899=504,4,(IF(B899=505,3,(IF(B899=506,2,(IF(B899=509,2,(IF(B899=510,3,(IF(B899=511,3,(IF(B899=512,1,(IF(B899=514,1)))))))))))))))))))))</f>
        <v>1</v>
      </c>
      <c r="M899" s="14">
        <f t="shared" ref="M899:M952" si="160">IF(B899=501,1,(IF(B899=502,3,(IF(B899=503,1,(IF(B899=504,3,(IF(B899=505,4,(IF(B899=506,2,(IF(B899=509,2,(IF(B899=510,3,(IF(B899=511,2,(IF(B899=512,3,(IF(B899=514,3)))))))))))))))))))))</f>
        <v>3</v>
      </c>
      <c r="N899" s="14">
        <f t="shared" ref="N899:N952" si="161">IF(B899=501,1,(IF(B899=502,3,(IF(B899=503,1,(IF(B899=504,3,(IF(B899=505,4,(IF(B899=506,2,(IF(B899=509,2,(IF(B899=510,3,(IF(B899=511,2,(IF(B899=512,3,(IF(B899=514,1)))))))))))))))))))))</f>
        <v>1</v>
      </c>
      <c r="O899">
        <f t="shared" ref="O899:O952" si="162">YEAR(A899)</f>
        <v>2016</v>
      </c>
      <c r="P899">
        <f t="shared" ref="P899:P952" si="163">MONTH(A899)</f>
        <v>7</v>
      </c>
      <c r="Q899">
        <f t="shared" ref="Q899:Q952" si="164">DAY(A899)</f>
        <v>29</v>
      </c>
      <c r="R899">
        <f>IF(E899=0,1,(IF(E899&lt;=5,2,(IF(E899&lt;=10,3,(IF(E899&gt;=11,4)))))))</f>
        <v>3</v>
      </c>
    </row>
    <row r="900" spans="1:18" x14ac:dyDescent="0.2">
      <c r="A900" s="8">
        <v>42580</v>
      </c>
      <c r="B900" s="9">
        <v>509</v>
      </c>
      <c r="C900" s="10">
        <v>0.81527777777777799</v>
      </c>
      <c r="D900" s="9" t="s">
        <v>5</v>
      </c>
      <c r="E900" s="9">
        <v>0</v>
      </c>
      <c r="F900" s="9" t="s">
        <v>18</v>
      </c>
      <c r="G900" s="13">
        <f t="shared" si="154"/>
        <v>7</v>
      </c>
      <c r="H900">
        <f t="shared" si="155"/>
        <v>5</v>
      </c>
      <c r="I900" s="14">
        <f t="shared" si="156"/>
        <v>20</v>
      </c>
      <c r="J900" s="14">
        <f t="shared" si="157"/>
        <v>4</v>
      </c>
      <c r="K900" s="14">
        <f t="shared" si="158"/>
        <v>1</v>
      </c>
      <c r="L900" s="14">
        <f t="shared" si="159"/>
        <v>2</v>
      </c>
      <c r="M900" s="14">
        <f t="shared" si="160"/>
        <v>2</v>
      </c>
      <c r="N900" s="14">
        <f t="shared" si="161"/>
        <v>2</v>
      </c>
      <c r="O900">
        <f t="shared" si="162"/>
        <v>2016</v>
      </c>
      <c r="P900">
        <f t="shared" si="163"/>
        <v>7</v>
      </c>
      <c r="Q900">
        <f t="shared" si="164"/>
        <v>29</v>
      </c>
      <c r="R900">
        <f>IF(E900=0,1,(IF(E900&lt;=5,2,(IF(E900&lt;=10,3,(IF(E900&gt;=11,4)))))))</f>
        <v>1</v>
      </c>
    </row>
    <row r="901" spans="1:18" x14ac:dyDescent="0.2">
      <c r="A901" s="8">
        <v>42580</v>
      </c>
      <c r="B901" s="9">
        <v>501</v>
      </c>
      <c r="C901" s="10">
        <v>0.83402777777777803</v>
      </c>
      <c r="D901" s="9" t="s">
        <v>5</v>
      </c>
      <c r="E901" s="9">
        <v>20</v>
      </c>
      <c r="F901" s="9" t="s">
        <v>18</v>
      </c>
      <c r="G901" s="13">
        <f t="shared" si="154"/>
        <v>1</v>
      </c>
      <c r="H901">
        <f t="shared" si="155"/>
        <v>5</v>
      </c>
      <c r="I901" s="14">
        <f t="shared" si="156"/>
        <v>21</v>
      </c>
      <c r="J901" s="14">
        <f t="shared" si="157"/>
        <v>4</v>
      </c>
      <c r="K901" s="14">
        <f t="shared" si="158"/>
        <v>3</v>
      </c>
      <c r="L901" s="14">
        <f t="shared" si="159"/>
        <v>2</v>
      </c>
      <c r="M901" s="14">
        <f t="shared" si="160"/>
        <v>1</v>
      </c>
      <c r="N901" s="14">
        <f t="shared" si="161"/>
        <v>1</v>
      </c>
      <c r="O901">
        <f t="shared" si="162"/>
        <v>2016</v>
      </c>
      <c r="P901">
        <f t="shared" si="163"/>
        <v>7</v>
      </c>
      <c r="Q901">
        <f t="shared" si="164"/>
        <v>29</v>
      </c>
      <c r="R901">
        <f>IF(E901=0,1,(IF(E901&lt;=5,2,(IF(E901&lt;=10,3,(IF(E901&gt;=11,4)))))))</f>
        <v>4</v>
      </c>
    </row>
    <row r="902" spans="1:18" x14ac:dyDescent="0.2">
      <c r="A902" s="8">
        <v>42580</v>
      </c>
      <c r="B902" s="9">
        <v>501</v>
      </c>
      <c r="C902" s="10">
        <v>0.86597222222222203</v>
      </c>
      <c r="D902" s="9" t="s">
        <v>5</v>
      </c>
      <c r="E902" s="9">
        <v>10</v>
      </c>
      <c r="F902" s="9" t="s">
        <v>18</v>
      </c>
      <c r="G902" s="13">
        <f t="shared" si="154"/>
        <v>1</v>
      </c>
      <c r="H902">
        <f t="shared" si="155"/>
        <v>5</v>
      </c>
      <c r="I902" s="14">
        <f t="shared" si="156"/>
        <v>21</v>
      </c>
      <c r="J902" s="14">
        <f t="shared" si="157"/>
        <v>4</v>
      </c>
      <c r="K902" s="14">
        <f t="shared" si="158"/>
        <v>3</v>
      </c>
      <c r="L902" s="14">
        <f t="shared" si="159"/>
        <v>2</v>
      </c>
      <c r="M902" s="14">
        <f t="shared" si="160"/>
        <v>1</v>
      </c>
      <c r="N902" s="14">
        <f t="shared" si="161"/>
        <v>1</v>
      </c>
      <c r="O902">
        <f t="shared" si="162"/>
        <v>2016</v>
      </c>
      <c r="P902">
        <f t="shared" si="163"/>
        <v>7</v>
      </c>
      <c r="Q902">
        <f t="shared" si="164"/>
        <v>29</v>
      </c>
      <c r="R902">
        <f>IF(E902=0,1,(IF(E902&lt;=5,2,(IF(E902&lt;=10,3,(IF(E902&gt;=11,4)))))))</f>
        <v>3</v>
      </c>
    </row>
    <row r="903" spans="1:18" x14ac:dyDescent="0.2">
      <c r="A903" s="8">
        <v>42580</v>
      </c>
      <c r="B903" s="9">
        <v>510</v>
      </c>
      <c r="C903" s="10">
        <v>0.875</v>
      </c>
      <c r="D903" s="9" t="s">
        <v>5</v>
      </c>
      <c r="E903" s="9">
        <v>1</v>
      </c>
      <c r="F903" s="9" t="s">
        <v>20</v>
      </c>
      <c r="G903" s="13">
        <f t="shared" si="154"/>
        <v>8</v>
      </c>
      <c r="H903">
        <f t="shared" si="155"/>
        <v>5</v>
      </c>
      <c r="I903" s="14">
        <f t="shared" si="156"/>
        <v>22</v>
      </c>
      <c r="J903" s="14">
        <f t="shared" si="157"/>
        <v>3</v>
      </c>
      <c r="K903" s="14">
        <f t="shared" si="158"/>
        <v>1</v>
      </c>
      <c r="L903" s="14">
        <f t="shared" si="159"/>
        <v>3</v>
      </c>
      <c r="M903" s="14">
        <f t="shared" si="160"/>
        <v>3</v>
      </c>
      <c r="N903" s="14">
        <f t="shared" si="161"/>
        <v>3</v>
      </c>
      <c r="O903">
        <f t="shared" si="162"/>
        <v>2016</v>
      </c>
      <c r="P903">
        <f t="shared" si="163"/>
        <v>7</v>
      </c>
      <c r="Q903">
        <f t="shared" si="164"/>
        <v>29</v>
      </c>
      <c r="R903">
        <f>IF(E903=0,1,(IF(E903&lt;=5,2,(IF(E903&lt;=10,3,(IF(E903&gt;=11,4)))))))</f>
        <v>2</v>
      </c>
    </row>
    <row r="904" spans="1:18" x14ac:dyDescent="0.2">
      <c r="A904" s="8">
        <v>42580</v>
      </c>
      <c r="B904" s="9">
        <v>501</v>
      </c>
      <c r="C904" s="10">
        <v>0.87777777777777799</v>
      </c>
      <c r="D904" s="9" t="s">
        <v>5</v>
      </c>
      <c r="E904" s="9">
        <v>5</v>
      </c>
      <c r="F904" s="9" t="s">
        <v>19</v>
      </c>
      <c r="G904" s="13">
        <f t="shared" si="154"/>
        <v>1</v>
      </c>
      <c r="H904">
        <f t="shared" si="155"/>
        <v>5</v>
      </c>
      <c r="I904" s="14">
        <f t="shared" si="156"/>
        <v>22</v>
      </c>
      <c r="J904" s="14">
        <f t="shared" si="157"/>
        <v>2</v>
      </c>
      <c r="K904" s="14">
        <f t="shared" si="158"/>
        <v>3</v>
      </c>
      <c r="L904" s="14">
        <f t="shared" si="159"/>
        <v>2</v>
      </c>
      <c r="M904" s="14">
        <f t="shared" si="160"/>
        <v>1</v>
      </c>
      <c r="N904" s="14">
        <f t="shared" si="161"/>
        <v>1</v>
      </c>
      <c r="O904">
        <f t="shared" si="162"/>
        <v>2016</v>
      </c>
      <c r="P904">
        <f t="shared" si="163"/>
        <v>7</v>
      </c>
      <c r="Q904">
        <f t="shared" si="164"/>
        <v>29</v>
      </c>
      <c r="R904">
        <f>IF(E904=0,1,(IF(E904&lt;=5,2,(IF(E904&lt;=10,3,(IF(E904&gt;=11,4)))))))</f>
        <v>2</v>
      </c>
    </row>
    <row r="905" spans="1:18" x14ac:dyDescent="0.2">
      <c r="A905" s="8">
        <v>42580</v>
      </c>
      <c r="B905" s="9">
        <v>501</v>
      </c>
      <c r="C905" s="10">
        <v>0.89375000000000004</v>
      </c>
      <c r="D905" s="9" t="s">
        <v>5</v>
      </c>
      <c r="E905" s="9">
        <v>5</v>
      </c>
      <c r="F905" s="9" t="s">
        <v>18</v>
      </c>
      <c r="G905" s="13">
        <f t="shared" si="154"/>
        <v>1</v>
      </c>
      <c r="H905">
        <f t="shared" si="155"/>
        <v>5</v>
      </c>
      <c r="I905" s="14">
        <f t="shared" si="156"/>
        <v>22</v>
      </c>
      <c r="J905" s="14">
        <f t="shared" si="157"/>
        <v>4</v>
      </c>
      <c r="K905" s="14">
        <f t="shared" si="158"/>
        <v>3</v>
      </c>
      <c r="L905" s="14">
        <f t="shared" si="159"/>
        <v>2</v>
      </c>
      <c r="M905" s="14">
        <f t="shared" si="160"/>
        <v>1</v>
      </c>
      <c r="N905" s="14">
        <f t="shared" si="161"/>
        <v>1</v>
      </c>
      <c r="O905">
        <f t="shared" si="162"/>
        <v>2016</v>
      </c>
      <c r="P905">
        <f t="shared" si="163"/>
        <v>7</v>
      </c>
      <c r="Q905">
        <f t="shared" si="164"/>
        <v>29</v>
      </c>
      <c r="R905">
        <f>IF(E905=0,1,(IF(E905&lt;=5,2,(IF(E905&lt;=10,3,(IF(E905&gt;=11,4)))))))</f>
        <v>2</v>
      </c>
    </row>
    <row r="906" spans="1:18" x14ac:dyDescent="0.2">
      <c r="A906" s="8">
        <v>42580</v>
      </c>
      <c r="B906" s="9">
        <v>514</v>
      </c>
      <c r="C906" s="10">
        <v>0.89583333333333304</v>
      </c>
      <c r="D906" s="9" t="s">
        <v>5</v>
      </c>
      <c r="E906" s="9">
        <v>38</v>
      </c>
      <c r="F906" s="9" t="s">
        <v>18</v>
      </c>
      <c r="G906" s="13">
        <f t="shared" si="154"/>
        <v>11</v>
      </c>
      <c r="H906">
        <f t="shared" si="155"/>
        <v>5</v>
      </c>
      <c r="I906" s="14">
        <f t="shared" si="156"/>
        <v>22</v>
      </c>
      <c r="J906" s="14">
        <f t="shared" si="157"/>
        <v>4</v>
      </c>
      <c r="K906" s="14">
        <f t="shared" si="158"/>
        <v>2</v>
      </c>
      <c r="L906" s="14">
        <f t="shared" si="159"/>
        <v>1</v>
      </c>
      <c r="M906" s="14">
        <f t="shared" si="160"/>
        <v>3</v>
      </c>
      <c r="N906" s="14">
        <f t="shared" si="161"/>
        <v>1</v>
      </c>
      <c r="O906">
        <f t="shared" si="162"/>
        <v>2016</v>
      </c>
      <c r="P906">
        <f t="shared" si="163"/>
        <v>7</v>
      </c>
      <c r="Q906">
        <f t="shared" si="164"/>
        <v>29</v>
      </c>
      <c r="R906">
        <f>IF(E906=0,1,(IF(E906&lt;=5,2,(IF(E906&lt;=10,3,(IF(E906&gt;=11,4)))))))</f>
        <v>4</v>
      </c>
    </row>
    <row r="907" spans="1:18" x14ac:dyDescent="0.2">
      <c r="A907" s="8">
        <v>42580</v>
      </c>
      <c r="B907" s="9">
        <v>504</v>
      </c>
      <c r="C907" s="10">
        <v>0.89583333333333304</v>
      </c>
      <c r="D907" s="9" t="s">
        <v>5</v>
      </c>
      <c r="E907" s="9">
        <v>38</v>
      </c>
      <c r="F907" s="9" t="s">
        <v>18</v>
      </c>
      <c r="G907" s="13">
        <f t="shared" si="154"/>
        <v>4</v>
      </c>
      <c r="H907">
        <f t="shared" si="155"/>
        <v>5</v>
      </c>
      <c r="I907" s="14">
        <f t="shared" si="156"/>
        <v>22</v>
      </c>
      <c r="J907" s="14">
        <f t="shared" si="157"/>
        <v>4</v>
      </c>
      <c r="K907" s="14">
        <f t="shared" si="158"/>
        <v>4</v>
      </c>
      <c r="L907" s="14">
        <f t="shared" si="159"/>
        <v>4</v>
      </c>
      <c r="M907" s="14">
        <f t="shared" si="160"/>
        <v>3</v>
      </c>
      <c r="N907" s="14">
        <f t="shared" si="161"/>
        <v>3</v>
      </c>
      <c r="O907">
        <f t="shared" si="162"/>
        <v>2016</v>
      </c>
      <c r="P907">
        <f t="shared" si="163"/>
        <v>7</v>
      </c>
      <c r="Q907">
        <f t="shared" si="164"/>
        <v>29</v>
      </c>
      <c r="R907">
        <f>IF(E907=0,1,(IF(E907&lt;=5,2,(IF(E907&lt;=10,3,(IF(E907&gt;=11,4)))))))</f>
        <v>4</v>
      </c>
    </row>
    <row r="908" spans="1:18" x14ac:dyDescent="0.2">
      <c r="A908" s="8">
        <v>42580</v>
      </c>
      <c r="B908" s="9">
        <v>501</v>
      </c>
      <c r="C908" s="10">
        <v>0.91666666666666696</v>
      </c>
      <c r="D908" s="9" t="s">
        <v>5</v>
      </c>
      <c r="E908" s="9">
        <v>0</v>
      </c>
      <c r="F908" s="9" t="s">
        <v>18</v>
      </c>
      <c r="G908" s="13">
        <f t="shared" si="154"/>
        <v>1</v>
      </c>
      <c r="H908">
        <f t="shared" si="155"/>
        <v>5</v>
      </c>
      <c r="I908" s="14">
        <f t="shared" si="156"/>
        <v>23</v>
      </c>
      <c r="J908" s="14">
        <f t="shared" si="157"/>
        <v>4</v>
      </c>
      <c r="K908" s="14">
        <f t="shared" si="158"/>
        <v>3</v>
      </c>
      <c r="L908" s="14">
        <f t="shared" si="159"/>
        <v>2</v>
      </c>
      <c r="M908" s="14">
        <f t="shared" si="160"/>
        <v>1</v>
      </c>
      <c r="N908" s="14">
        <f t="shared" si="161"/>
        <v>1</v>
      </c>
      <c r="O908">
        <f t="shared" si="162"/>
        <v>2016</v>
      </c>
      <c r="P908">
        <f t="shared" si="163"/>
        <v>7</v>
      </c>
      <c r="Q908">
        <f t="shared" si="164"/>
        <v>29</v>
      </c>
      <c r="R908">
        <f>IF(E908=0,1,(IF(E908&lt;=5,2,(IF(E908&lt;=10,3,(IF(E908&gt;=11,4)))))))</f>
        <v>1</v>
      </c>
    </row>
    <row r="909" spans="1:18" x14ac:dyDescent="0.2">
      <c r="A909" s="8">
        <v>42581</v>
      </c>
      <c r="B909" s="9">
        <v>505</v>
      </c>
      <c r="C909" s="10">
        <v>6.5972222222222196E-2</v>
      </c>
      <c r="D909" s="9" t="s">
        <v>6</v>
      </c>
      <c r="E909" s="9">
        <v>15</v>
      </c>
      <c r="F909" s="9" t="s">
        <v>18</v>
      </c>
      <c r="G909" s="13">
        <f t="shared" si="154"/>
        <v>5</v>
      </c>
      <c r="H909">
        <f t="shared" si="155"/>
        <v>6</v>
      </c>
      <c r="I909" s="14">
        <f t="shared" si="156"/>
        <v>2</v>
      </c>
      <c r="J909" s="14">
        <f t="shared" si="157"/>
        <v>4</v>
      </c>
      <c r="K909" s="14">
        <f t="shared" si="158"/>
        <v>3</v>
      </c>
      <c r="L909" s="14">
        <f t="shared" si="159"/>
        <v>3</v>
      </c>
      <c r="M909" s="14">
        <f t="shared" si="160"/>
        <v>4</v>
      </c>
      <c r="N909" s="14">
        <f t="shared" si="161"/>
        <v>4</v>
      </c>
      <c r="O909">
        <f t="shared" si="162"/>
        <v>2016</v>
      </c>
      <c r="P909">
        <f t="shared" si="163"/>
        <v>7</v>
      </c>
      <c r="Q909">
        <f t="shared" si="164"/>
        <v>30</v>
      </c>
      <c r="R909">
        <f>IF(E909=0,1,(IF(E909&lt;=5,2,(IF(E909&lt;=10,3,(IF(E909&gt;=11,4)))))))</f>
        <v>4</v>
      </c>
    </row>
    <row r="910" spans="1:18" x14ac:dyDescent="0.2">
      <c r="A910" s="8">
        <v>42581</v>
      </c>
      <c r="B910" s="9">
        <v>501</v>
      </c>
      <c r="C910" s="10">
        <v>0.21666666666666701</v>
      </c>
      <c r="D910" s="9" t="s">
        <v>6</v>
      </c>
      <c r="E910" s="9">
        <v>10</v>
      </c>
      <c r="F910" s="9" t="s">
        <v>19</v>
      </c>
      <c r="G910" s="13">
        <f t="shared" si="154"/>
        <v>1</v>
      </c>
      <c r="H910">
        <f t="shared" si="155"/>
        <v>6</v>
      </c>
      <c r="I910" s="14">
        <f t="shared" si="156"/>
        <v>6</v>
      </c>
      <c r="J910" s="14">
        <f t="shared" si="157"/>
        <v>2</v>
      </c>
      <c r="K910" s="14">
        <f t="shared" si="158"/>
        <v>3</v>
      </c>
      <c r="L910" s="14">
        <f t="shared" si="159"/>
        <v>2</v>
      </c>
      <c r="M910" s="14">
        <f t="shared" si="160"/>
        <v>1</v>
      </c>
      <c r="N910" s="14">
        <f t="shared" si="161"/>
        <v>1</v>
      </c>
      <c r="O910">
        <f t="shared" si="162"/>
        <v>2016</v>
      </c>
      <c r="P910">
        <f t="shared" si="163"/>
        <v>7</v>
      </c>
      <c r="Q910">
        <f t="shared" si="164"/>
        <v>30</v>
      </c>
      <c r="R910">
        <f>IF(E910=0,1,(IF(E910&lt;=5,2,(IF(E910&lt;=10,3,(IF(E910&gt;=11,4)))))))</f>
        <v>3</v>
      </c>
    </row>
    <row r="911" spans="1:18" x14ac:dyDescent="0.2">
      <c r="A911" s="8">
        <v>42581</v>
      </c>
      <c r="B911" s="9">
        <v>505</v>
      </c>
      <c r="C911" s="10">
        <v>0.24583333333333299</v>
      </c>
      <c r="D911" s="9" t="s">
        <v>6</v>
      </c>
      <c r="E911" s="9">
        <v>10</v>
      </c>
      <c r="F911" s="9" t="s">
        <v>13</v>
      </c>
      <c r="G911" s="13">
        <f t="shared" si="154"/>
        <v>5</v>
      </c>
      <c r="H911">
        <f t="shared" si="155"/>
        <v>6</v>
      </c>
      <c r="I911" s="14">
        <f t="shared" si="156"/>
        <v>6</v>
      </c>
      <c r="J911" s="14">
        <f t="shared" si="157"/>
        <v>1</v>
      </c>
      <c r="K911" s="14">
        <f t="shared" si="158"/>
        <v>3</v>
      </c>
      <c r="L911" s="14">
        <f t="shared" si="159"/>
        <v>3</v>
      </c>
      <c r="M911" s="14">
        <f t="shared" si="160"/>
        <v>4</v>
      </c>
      <c r="N911" s="14">
        <f t="shared" si="161"/>
        <v>4</v>
      </c>
      <c r="O911">
        <f t="shared" si="162"/>
        <v>2016</v>
      </c>
      <c r="P911">
        <f t="shared" si="163"/>
        <v>7</v>
      </c>
      <c r="Q911">
        <f t="shared" si="164"/>
        <v>30</v>
      </c>
      <c r="R911">
        <f>IF(E911=0,1,(IF(E911&lt;=5,2,(IF(E911&lt;=10,3,(IF(E911&gt;=11,4)))))))</f>
        <v>3</v>
      </c>
    </row>
    <row r="912" spans="1:18" x14ac:dyDescent="0.2">
      <c r="A912" s="8">
        <v>42581</v>
      </c>
      <c r="B912" s="9">
        <v>510</v>
      </c>
      <c r="C912" s="10">
        <v>0.29861111111111099</v>
      </c>
      <c r="D912" s="9" t="s">
        <v>6</v>
      </c>
      <c r="E912" s="9">
        <v>1</v>
      </c>
      <c r="F912" s="9" t="s">
        <v>13</v>
      </c>
      <c r="G912" s="13">
        <f t="shared" si="154"/>
        <v>8</v>
      </c>
      <c r="H912">
        <f t="shared" si="155"/>
        <v>6</v>
      </c>
      <c r="I912" s="14">
        <f t="shared" si="156"/>
        <v>8</v>
      </c>
      <c r="J912" s="14">
        <f t="shared" si="157"/>
        <v>1</v>
      </c>
      <c r="K912" s="14">
        <f t="shared" si="158"/>
        <v>1</v>
      </c>
      <c r="L912" s="14">
        <f t="shared" si="159"/>
        <v>3</v>
      </c>
      <c r="M912" s="14">
        <f t="shared" si="160"/>
        <v>3</v>
      </c>
      <c r="N912" s="14">
        <f t="shared" si="161"/>
        <v>3</v>
      </c>
      <c r="O912">
        <f t="shared" si="162"/>
        <v>2016</v>
      </c>
      <c r="P912">
        <f t="shared" si="163"/>
        <v>7</v>
      </c>
      <c r="Q912">
        <f t="shared" si="164"/>
        <v>30</v>
      </c>
      <c r="R912">
        <f>IF(E912=0,1,(IF(E912&lt;=5,2,(IF(E912&lt;=10,3,(IF(E912&gt;=11,4)))))))</f>
        <v>2</v>
      </c>
    </row>
    <row r="913" spans="1:18" x14ac:dyDescent="0.2">
      <c r="A913" s="8">
        <v>42581</v>
      </c>
      <c r="B913" s="9">
        <v>510</v>
      </c>
      <c r="C913" s="10">
        <v>0.31458333333333299</v>
      </c>
      <c r="D913" s="9" t="s">
        <v>6</v>
      </c>
      <c r="E913" s="9">
        <v>1</v>
      </c>
      <c r="F913" s="9" t="s">
        <v>20</v>
      </c>
      <c r="G913" s="13">
        <f t="shared" si="154"/>
        <v>8</v>
      </c>
      <c r="H913">
        <f t="shared" si="155"/>
        <v>6</v>
      </c>
      <c r="I913" s="14">
        <f t="shared" si="156"/>
        <v>8</v>
      </c>
      <c r="J913" s="14">
        <f t="shared" si="157"/>
        <v>3</v>
      </c>
      <c r="K913" s="14">
        <f t="shared" si="158"/>
        <v>1</v>
      </c>
      <c r="L913" s="14">
        <f t="shared" si="159"/>
        <v>3</v>
      </c>
      <c r="M913" s="14">
        <f t="shared" si="160"/>
        <v>3</v>
      </c>
      <c r="N913" s="14">
        <f t="shared" si="161"/>
        <v>3</v>
      </c>
      <c r="O913">
        <f t="shared" si="162"/>
        <v>2016</v>
      </c>
      <c r="P913">
        <f t="shared" si="163"/>
        <v>7</v>
      </c>
      <c r="Q913">
        <f t="shared" si="164"/>
        <v>30</v>
      </c>
      <c r="R913">
        <f>IF(E913=0,1,(IF(E913&lt;=5,2,(IF(E913&lt;=10,3,(IF(E913&gt;=11,4)))))))</f>
        <v>2</v>
      </c>
    </row>
    <row r="914" spans="1:18" x14ac:dyDescent="0.2">
      <c r="A914" s="8">
        <v>42581</v>
      </c>
      <c r="B914" s="9">
        <v>514</v>
      </c>
      <c r="C914" s="10">
        <v>0.36319444444444399</v>
      </c>
      <c r="D914" s="9" t="s">
        <v>6</v>
      </c>
      <c r="E914" s="9">
        <v>5</v>
      </c>
      <c r="F914" s="9" t="s">
        <v>13</v>
      </c>
      <c r="G914" s="13">
        <f t="shared" si="154"/>
        <v>11</v>
      </c>
      <c r="H914">
        <f t="shared" si="155"/>
        <v>6</v>
      </c>
      <c r="I914" s="14">
        <f t="shared" si="156"/>
        <v>9</v>
      </c>
      <c r="J914" s="14">
        <f t="shared" si="157"/>
        <v>1</v>
      </c>
      <c r="K914" s="14">
        <f t="shared" si="158"/>
        <v>2</v>
      </c>
      <c r="L914" s="14">
        <f t="shared" si="159"/>
        <v>1</v>
      </c>
      <c r="M914" s="14">
        <f t="shared" si="160"/>
        <v>3</v>
      </c>
      <c r="N914" s="14">
        <f t="shared" si="161"/>
        <v>1</v>
      </c>
      <c r="O914">
        <f t="shared" si="162"/>
        <v>2016</v>
      </c>
      <c r="P914">
        <f t="shared" si="163"/>
        <v>7</v>
      </c>
      <c r="Q914">
        <f t="shared" si="164"/>
        <v>30</v>
      </c>
      <c r="R914">
        <f>IF(E914=0,1,(IF(E914&lt;=5,2,(IF(E914&lt;=10,3,(IF(E914&gt;=11,4)))))))</f>
        <v>2</v>
      </c>
    </row>
    <row r="915" spans="1:18" x14ac:dyDescent="0.2">
      <c r="A915" s="8">
        <v>42581</v>
      </c>
      <c r="B915" s="9">
        <v>505</v>
      </c>
      <c r="C915" s="10">
        <v>0.36458333333333298</v>
      </c>
      <c r="D915" s="9" t="s">
        <v>6</v>
      </c>
      <c r="E915" s="9">
        <v>5</v>
      </c>
      <c r="F915" s="9" t="s">
        <v>18</v>
      </c>
      <c r="G915" s="13">
        <f t="shared" si="154"/>
        <v>5</v>
      </c>
      <c r="H915">
        <f t="shared" si="155"/>
        <v>6</v>
      </c>
      <c r="I915" s="14">
        <f t="shared" si="156"/>
        <v>9</v>
      </c>
      <c r="J915" s="14">
        <f t="shared" si="157"/>
        <v>4</v>
      </c>
      <c r="K915" s="14">
        <f t="shared" si="158"/>
        <v>3</v>
      </c>
      <c r="L915" s="14">
        <f t="shared" si="159"/>
        <v>3</v>
      </c>
      <c r="M915" s="14">
        <f t="shared" si="160"/>
        <v>4</v>
      </c>
      <c r="N915" s="14">
        <f t="shared" si="161"/>
        <v>4</v>
      </c>
      <c r="O915">
        <f t="shared" si="162"/>
        <v>2016</v>
      </c>
      <c r="P915">
        <f t="shared" si="163"/>
        <v>7</v>
      </c>
      <c r="Q915">
        <f t="shared" si="164"/>
        <v>30</v>
      </c>
      <c r="R915">
        <f>IF(E915=0,1,(IF(E915&lt;=5,2,(IF(E915&lt;=10,3,(IF(E915&gt;=11,4)))))))</f>
        <v>2</v>
      </c>
    </row>
    <row r="916" spans="1:18" x14ac:dyDescent="0.2">
      <c r="A916" s="8">
        <v>42581</v>
      </c>
      <c r="B916" s="9">
        <v>505</v>
      </c>
      <c r="C916" s="10">
        <v>0.44513888888888897</v>
      </c>
      <c r="D916" s="9" t="s">
        <v>6</v>
      </c>
      <c r="E916" s="9">
        <v>20</v>
      </c>
      <c r="F916" s="9" t="s">
        <v>19</v>
      </c>
      <c r="G916" s="13">
        <f t="shared" si="154"/>
        <v>5</v>
      </c>
      <c r="H916">
        <f t="shared" si="155"/>
        <v>6</v>
      </c>
      <c r="I916" s="14">
        <f t="shared" si="156"/>
        <v>11</v>
      </c>
      <c r="J916" s="14">
        <f t="shared" si="157"/>
        <v>2</v>
      </c>
      <c r="K916" s="14">
        <f t="shared" si="158"/>
        <v>3</v>
      </c>
      <c r="L916" s="14">
        <f t="shared" si="159"/>
        <v>3</v>
      </c>
      <c r="M916" s="14">
        <f t="shared" si="160"/>
        <v>4</v>
      </c>
      <c r="N916" s="14">
        <f t="shared" si="161"/>
        <v>4</v>
      </c>
      <c r="O916">
        <f t="shared" si="162"/>
        <v>2016</v>
      </c>
      <c r="P916">
        <f t="shared" si="163"/>
        <v>7</v>
      </c>
      <c r="Q916">
        <f t="shared" si="164"/>
        <v>30</v>
      </c>
      <c r="R916">
        <f>IF(E916=0,1,(IF(E916&lt;=5,2,(IF(E916&lt;=10,3,(IF(E916&gt;=11,4)))))))</f>
        <v>4</v>
      </c>
    </row>
    <row r="917" spans="1:18" x14ac:dyDescent="0.2">
      <c r="A917" s="8">
        <v>42581</v>
      </c>
      <c r="B917" s="9">
        <v>505</v>
      </c>
      <c r="C917" s="10">
        <v>0.45833333333333298</v>
      </c>
      <c r="D917" s="9" t="s">
        <v>6</v>
      </c>
      <c r="E917" s="9">
        <v>10</v>
      </c>
      <c r="F917" s="9" t="s">
        <v>18</v>
      </c>
      <c r="G917" s="13">
        <f t="shared" si="154"/>
        <v>5</v>
      </c>
      <c r="H917">
        <f t="shared" si="155"/>
        <v>6</v>
      </c>
      <c r="I917" s="14">
        <f t="shared" si="156"/>
        <v>12</v>
      </c>
      <c r="J917" s="14">
        <f t="shared" si="157"/>
        <v>4</v>
      </c>
      <c r="K917" s="14">
        <f t="shared" si="158"/>
        <v>3</v>
      </c>
      <c r="L917" s="14">
        <f t="shared" si="159"/>
        <v>3</v>
      </c>
      <c r="M917" s="14">
        <f t="shared" si="160"/>
        <v>4</v>
      </c>
      <c r="N917" s="14">
        <f t="shared" si="161"/>
        <v>4</v>
      </c>
      <c r="O917">
        <f t="shared" si="162"/>
        <v>2016</v>
      </c>
      <c r="P917">
        <f t="shared" si="163"/>
        <v>7</v>
      </c>
      <c r="Q917">
        <f t="shared" si="164"/>
        <v>30</v>
      </c>
      <c r="R917">
        <f>IF(E917=0,1,(IF(E917&lt;=5,2,(IF(E917&lt;=10,3,(IF(E917&gt;=11,4)))))))</f>
        <v>3</v>
      </c>
    </row>
    <row r="918" spans="1:18" x14ac:dyDescent="0.2">
      <c r="A918" s="8">
        <v>42581</v>
      </c>
      <c r="B918" s="9">
        <v>501</v>
      </c>
      <c r="C918" s="10">
        <v>0.50694444444444398</v>
      </c>
      <c r="D918" s="9" t="s">
        <v>6</v>
      </c>
      <c r="E918" s="9">
        <v>6</v>
      </c>
      <c r="F918" s="9" t="s">
        <v>18</v>
      </c>
      <c r="G918" s="13">
        <f t="shared" si="154"/>
        <v>1</v>
      </c>
      <c r="H918">
        <f t="shared" si="155"/>
        <v>6</v>
      </c>
      <c r="I918" s="14">
        <f t="shared" si="156"/>
        <v>13</v>
      </c>
      <c r="J918" s="14">
        <f t="shared" si="157"/>
        <v>4</v>
      </c>
      <c r="K918" s="14">
        <f t="shared" si="158"/>
        <v>3</v>
      </c>
      <c r="L918" s="14">
        <f t="shared" si="159"/>
        <v>2</v>
      </c>
      <c r="M918" s="14">
        <f t="shared" si="160"/>
        <v>1</v>
      </c>
      <c r="N918" s="14">
        <f t="shared" si="161"/>
        <v>1</v>
      </c>
      <c r="O918">
        <f t="shared" si="162"/>
        <v>2016</v>
      </c>
      <c r="P918">
        <f t="shared" si="163"/>
        <v>7</v>
      </c>
      <c r="Q918">
        <f t="shared" si="164"/>
        <v>30</v>
      </c>
      <c r="R918">
        <f>IF(E918=0,1,(IF(E918&lt;=5,2,(IF(E918&lt;=10,3,(IF(E918&gt;=11,4)))))))</f>
        <v>3</v>
      </c>
    </row>
    <row r="919" spans="1:18" x14ac:dyDescent="0.2">
      <c r="A919" s="8">
        <v>42581</v>
      </c>
      <c r="B919" s="9">
        <v>504</v>
      </c>
      <c r="C919" s="10">
        <v>0.54513888888888895</v>
      </c>
      <c r="D919" s="9" t="s">
        <v>6</v>
      </c>
      <c r="E919" s="9">
        <v>25</v>
      </c>
      <c r="F919" s="9" t="s">
        <v>18</v>
      </c>
      <c r="G919" s="13">
        <f t="shared" si="154"/>
        <v>4</v>
      </c>
      <c r="H919">
        <f t="shared" si="155"/>
        <v>6</v>
      </c>
      <c r="I919" s="14">
        <f t="shared" si="156"/>
        <v>14</v>
      </c>
      <c r="J919" s="14">
        <f t="shared" si="157"/>
        <v>4</v>
      </c>
      <c r="K919" s="14">
        <f t="shared" si="158"/>
        <v>4</v>
      </c>
      <c r="L919" s="14">
        <f t="shared" si="159"/>
        <v>4</v>
      </c>
      <c r="M919" s="14">
        <f t="shared" si="160"/>
        <v>3</v>
      </c>
      <c r="N919" s="14">
        <f t="shared" si="161"/>
        <v>3</v>
      </c>
      <c r="O919">
        <f t="shared" si="162"/>
        <v>2016</v>
      </c>
      <c r="P919">
        <f t="shared" si="163"/>
        <v>7</v>
      </c>
      <c r="Q919">
        <f t="shared" si="164"/>
        <v>30</v>
      </c>
      <c r="R919">
        <f>IF(E919=0,1,(IF(E919&lt;=5,2,(IF(E919&lt;=10,3,(IF(E919&gt;=11,4)))))))</f>
        <v>4</v>
      </c>
    </row>
    <row r="920" spans="1:18" x14ac:dyDescent="0.2">
      <c r="A920" s="8">
        <v>42581</v>
      </c>
      <c r="B920" s="9">
        <v>501</v>
      </c>
      <c r="C920" s="10">
        <v>0.61319444444444404</v>
      </c>
      <c r="D920" s="9" t="s">
        <v>6</v>
      </c>
      <c r="E920" s="9">
        <v>12</v>
      </c>
      <c r="F920" s="9" t="s">
        <v>18</v>
      </c>
      <c r="G920" s="13">
        <f t="shared" si="154"/>
        <v>1</v>
      </c>
      <c r="H920">
        <f t="shared" si="155"/>
        <v>6</v>
      </c>
      <c r="I920" s="14">
        <f t="shared" si="156"/>
        <v>15</v>
      </c>
      <c r="J920" s="14">
        <f t="shared" si="157"/>
        <v>4</v>
      </c>
      <c r="K920" s="14">
        <f t="shared" si="158"/>
        <v>3</v>
      </c>
      <c r="L920" s="14">
        <f t="shared" si="159"/>
        <v>2</v>
      </c>
      <c r="M920" s="14">
        <f t="shared" si="160"/>
        <v>1</v>
      </c>
      <c r="N920" s="14">
        <f t="shared" si="161"/>
        <v>1</v>
      </c>
      <c r="O920">
        <f t="shared" si="162"/>
        <v>2016</v>
      </c>
      <c r="P920">
        <f t="shared" si="163"/>
        <v>7</v>
      </c>
      <c r="Q920">
        <f t="shared" si="164"/>
        <v>30</v>
      </c>
      <c r="R920">
        <f>IF(E920=0,1,(IF(E920&lt;=5,2,(IF(E920&lt;=10,3,(IF(E920&gt;=11,4)))))))</f>
        <v>4</v>
      </c>
    </row>
    <row r="921" spans="1:18" x14ac:dyDescent="0.2">
      <c r="A921" s="8">
        <v>42581</v>
      </c>
      <c r="B921" s="9">
        <v>506</v>
      </c>
      <c r="C921" s="10">
        <v>0.66666666666666696</v>
      </c>
      <c r="D921" s="9" t="s">
        <v>6</v>
      </c>
      <c r="E921" s="9">
        <v>20</v>
      </c>
      <c r="F921" s="9" t="s">
        <v>18</v>
      </c>
      <c r="G921" s="13">
        <f t="shared" si="154"/>
        <v>6</v>
      </c>
      <c r="H921">
        <f t="shared" si="155"/>
        <v>6</v>
      </c>
      <c r="I921" s="14">
        <f t="shared" si="156"/>
        <v>17</v>
      </c>
      <c r="J921" s="14">
        <f t="shared" si="157"/>
        <v>4</v>
      </c>
      <c r="K921" s="14">
        <f t="shared" si="158"/>
        <v>4</v>
      </c>
      <c r="L921" s="14">
        <f t="shared" si="159"/>
        <v>2</v>
      </c>
      <c r="M921" s="14">
        <f t="shared" si="160"/>
        <v>2</v>
      </c>
      <c r="N921" s="14">
        <f t="shared" si="161"/>
        <v>2</v>
      </c>
      <c r="O921">
        <f t="shared" si="162"/>
        <v>2016</v>
      </c>
      <c r="P921">
        <f t="shared" si="163"/>
        <v>7</v>
      </c>
      <c r="Q921">
        <f t="shared" si="164"/>
        <v>30</v>
      </c>
      <c r="R921">
        <f>IF(E921=0,1,(IF(E921&lt;=5,2,(IF(E921&lt;=10,3,(IF(E921&gt;=11,4)))))))</f>
        <v>4</v>
      </c>
    </row>
    <row r="922" spans="1:18" x14ac:dyDescent="0.2">
      <c r="A922" s="8">
        <v>42581</v>
      </c>
      <c r="B922" s="9">
        <v>501</v>
      </c>
      <c r="C922" s="10">
        <v>0.70138888888888895</v>
      </c>
      <c r="D922" s="9" t="s">
        <v>6</v>
      </c>
      <c r="E922" s="9">
        <v>42</v>
      </c>
      <c r="F922" s="9" t="s">
        <v>19</v>
      </c>
      <c r="G922" s="13">
        <f t="shared" si="154"/>
        <v>1</v>
      </c>
      <c r="H922">
        <f t="shared" si="155"/>
        <v>6</v>
      </c>
      <c r="I922" s="14">
        <f t="shared" si="156"/>
        <v>17</v>
      </c>
      <c r="J922" s="14">
        <f t="shared" si="157"/>
        <v>2</v>
      </c>
      <c r="K922" s="14">
        <f t="shared" si="158"/>
        <v>3</v>
      </c>
      <c r="L922" s="14">
        <f t="shared" si="159"/>
        <v>2</v>
      </c>
      <c r="M922" s="14">
        <f t="shared" si="160"/>
        <v>1</v>
      </c>
      <c r="N922" s="14">
        <f t="shared" si="161"/>
        <v>1</v>
      </c>
      <c r="O922">
        <f t="shared" si="162"/>
        <v>2016</v>
      </c>
      <c r="P922">
        <f t="shared" si="163"/>
        <v>7</v>
      </c>
      <c r="Q922">
        <f t="shared" si="164"/>
        <v>30</v>
      </c>
      <c r="R922">
        <f>IF(E922=0,1,(IF(E922&lt;=5,2,(IF(E922&lt;=10,3,(IF(E922&gt;=11,4)))))))</f>
        <v>4</v>
      </c>
    </row>
    <row r="923" spans="1:18" x14ac:dyDescent="0.2">
      <c r="A923" s="8">
        <v>42581</v>
      </c>
      <c r="B923" s="9">
        <v>501</v>
      </c>
      <c r="C923" s="10">
        <v>0.70138888888888895</v>
      </c>
      <c r="D923" s="9" t="s">
        <v>6</v>
      </c>
      <c r="E923" s="9">
        <v>6</v>
      </c>
      <c r="F923" s="9" t="s">
        <v>19</v>
      </c>
      <c r="G923" s="13">
        <f t="shared" si="154"/>
        <v>1</v>
      </c>
      <c r="H923">
        <f t="shared" si="155"/>
        <v>6</v>
      </c>
      <c r="I923" s="14">
        <f t="shared" si="156"/>
        <v>17</v>
      </c>
      <c r="J923" s="14">
        <f t="shared" si="157"/>
        <v>2</v>
      </c>
      <c r="K923" s="14">
        <f t="shared" si="158"/>
        <v>3</v>
      </c>
      <c r="L923" s="14">
        <f t="shared" si="159"/>
        <v>2</v>
      </c>
      <c r="M923" s="14">
        <f t="shared" si="160"/>
        <v>1</v>
      </c>
      <c r="N923" s="14">
        <f t="shared" si="161"/>
        <v>1</v>
      </c>
      <c r="O923">
        <f t="shared" si="162"/>
        <v>2016</v>
      </c>
      <c r="P923">
        <f t="shared" si="163"/>
        <v>7</v>
      </c>
      <c r="Q923">
        <f t="shared" si="164"/>
        <v>30</v>
      </c>
      <c r="R923">
        <f>IF(E923=0,1,(IF(E923&lt;=5,2,(IF(E923&lt;=10,3,(IF(E923&gt;=11,4)))))))</f>
        <v>3</v>
      </c>
    </row>
    <row r="924" spans="1:18" x14ac:dyDescent="0.2">
      <c r="A924" s="8">
        <v>42581</v>
      </c>
      <c r="B924" s="9">
        <v>505</v>
      </c>
      <c r="C924" s="10">
        <v>0.75208333333333299</v>
      </c>
      <c r="D924" s="9" t="s">
        <v>6</v>
      </c>
      <c r="E924" s="9">
        <v>7</v>
      </c>
      <c r="F924" s="9" t="s">
        <v>19</v>
      </c>
      <c r="G924" s="13">
        <f t="shared" si="154"/>
        <v>5</v>
      </c>
      <c r="H924">
        <f t="shared" si="155"/>
        <v>6</v>
      </c>
      <c r="I924" s="14">
        <f t="shared" si="156"/>
        <v>19</v>
      </c>
      <c r="J924" s="14">
        <f t="shared" si="157"/>
        <v>2</v>
      </c>
      <c r="K924" s="14">
        <f t="shared" si="158"/>
        <v>3</v>
      </c>
      <c r="L924" s="14">
        <f t="shared" si="159"/>
        <v>3</v>
      </c>
      <c r="M924" s="14">
        <f t="shared" si="160"/>
        <v>4</v>
      </c>
      <c r="N924" s="14">
        <f t="shared" si="161"/>
        <v>4</v>
      </c>
      <c r="O924">
        <f t="shared" si="162"/>
        <v>2016</v>
      </c>
      <c r="P924">
        <f t="shared" si="163"/>
        <v>7</v>
      </c>
      <c r="Q924">
        <f t="shared" si="164"/>
        <v>30</v>
      </c>
      <c r="R924">
        <f>IF(E924=0,1,(IF(E924&lt;=5,2,(IF(E924&lt;=10,3,(IF(E924&gt;=11,4)))))))</f>
        <v>3</v>
      </c>
    </row>
    <row r="925" spans="1:18" x14ac:dyDescent="0.2">
      <c r="A925" s="8">
        <v>42581</v>
      </c>
      <c r="B925" s="9">
        <v>504</v>
      </c>
      <c r="C925" s="10">
        <v>0.75277777777777799</v>
      </c>
      <c r="D925" s="9" t="s">
        <v>6</v>
      </c>
      <c r="E925" s="9">
        <v>0</v>
      </c>
      <c r="F925" s="9" t="s">
        <v>13</v>
      </c>
      <c r="G925" s="13">
        <f t="shared" si="154"/>
        <v>4</v>
      </c>
      <c r="H925">
        <f t="shared" si="155"/>
        <v>6</v>
      </c>
      <c r="I925" s="14">
        <f t="shared" si="156"/>
        <v>19</v>
      </c>
      <c r="J925" s="14">
        <f t="shared" si="157"/>
        <v>1</v>
      </c>
      <c r="K925" s="14">
        <f t="shared" si="158"/>
        <v>4</v>
      </c>
      <c r="L925" s="14">
        <f t="shared" si="159"/>
        <v>4</v>
      </c>
      <c r="M925" s="14">
        <f t="shared" si="160"/>
        <v>3</v>
      </c>
      <c r="N925" s="14">
        <f t="shared" si="161"/>
        <v>3</v>
      </c>
      <c r="O925">
        <f t="shared" si="162"/>
        <v>2016</v>
      </c>
      <c r="P925">
        <f t="shared" si="163"/>
        <v>7</v>
      </c>
      <c r="Q925">
        <f t="shared" si="164"/>
        <v>30</v>
      </c>
      <c r="R925">
        <f>IF(E925=0,1,(IF(E925&lt;=5,2,(IF(E925&lt;=10,3,(IF(E925&gt;=11,4)))))))</f>
        <v>1</v>
      </c>
    </row>
    <row r="926" spans="1:18" x14ac:dyDescent="0.2">
      <c r="A926" s="8">
        <v>42581</v>
      </c>
      <c r="B926" s="9">
        <v>505</v>
      </c>
      <c r="C926" s="10">
        <v>0.81805555555555598</v>
      </c>
      <c r="D926" s="9" t="s">
        <v>6</v>
      </c>
      <c r="E926" s="9">
        <v>17</v>
      </c>
      <c r="F926" s="9" t="s">
        <v>18</v>
      </c>
      <c r="G926" s="13">
        <f t="shared" si="154"/>
        <v>5</v>
      </c>
      <c r="H926">
        <f t="shared" si="155"/>
        <v>6</v>
      </c>
      <c r="I926" s="14">
        <f t="shared" si="156"/>
        <v>20</v>
      </c>
      <c r="J926" s="14">
        <f t="shared" si="157"/>
        <v>4</v>
      </c>
      <c r="K926" s="14">
        <f t="shared" si="158"/>
        <v>3</v>
      </c>
      <c r="L926" s="14">
        <f t="shared" si="159"/>
        <v>3</v>
      </c>
      <c r="M926" s="14">
        <f t="shared" si="160"/>
        <v>4</v>
      </c>
      <c r="N926" s="14">
        <f t="shared" si="161"/>
        <v>4</v>
      </c>
      <c r="O926">
        <f t="shared" si="162"/>
        <v>2016</v>
      </c>
      <c r="P926">
        <f t="shared" si="163"/>
        <v>7</v>
      </c>
      <c r="Q926">
        <f t="shared" si="164"/>
        <v>30</v>
      </c>
      <c r="R926">
        <f>IF(E926=0,1,(IF(E926&lt;=5,2,(IF(E926&lt;=10,3,(IF(E926&gt;=11,4)))))))</f>
        <v>4</v>
      </c>
    </row>
    <row r="927" spans="1:18" x14ac:dyDescent="0.2">
      <c r="A927" s="8">
        <v>42581</v>
      </c>
      <c r="B927" s="9">
        <v>510</v>
      </c>
      <c r="C927" s="10">
        <v>0.82083333333333297</v>
      </c>
      <c r="D927" s="9" t="s">
        <v>6</v>
      </c>
      <c r="E927" s="9">
        <v>4</v>
      </c>
      <c r="F927" s="9" t="s">
        <v>13</v>
      </c>
      <c r="G927" s="13">
        <f t="shared" si="154"/>
        <v>8</v>
      </c>
      <c r="H927">
        <f t="shared" si="155"/>
        <v>6</v>
      </c>
      <c r="I927" s="14">
        <f t="shared" si="156"/>
        <v>20</v>
      </c>
      <c r="J927" s="14">
        <f t="shared" si="157"/>
        <v>1</v>
      </c>
      <c r="K927" s="14">
        <f t="shared" si="158"/>
        <v>1</v>
      </c>
      <c r="L927" s="14">
        <f t="shared" si="159"/>
        <v>3</v>
      </c>
      <c r="M927" s="14">
        <f t="shared" si="160"/>
        <v>3</v>
      </c>
      <c r="N927" s="14">
        <f t="shared" si="161"/>
        <v>3</v>
      </c>
      <c r="O927">
        <f t="shared" si="162"/>
        <v>2016</v>
      </c>
      <c r="P927">
        <f t="shared" si="163"/>
        <v>7</v>
      </c>
      <c r="Q927">
        <f t="shared" si="164"/>
        <v>30</v>
      </c>
      <c r="R927">
        <f>IF(E927=0,1,(IF(E927&lt;=5,2,(IF(E927&lt;=10,3,(IF(E927&gt;=11,4)))))))</f>
        <v>2</v>
      </c>
    </row>
    <row r="928" spans="1:18" x14ac:dyDescent="0.2">
      <c r="A928" s="8">
        <v>42581</v>
      </c>
      <c r="B928" s="9">
        <v>501</v>
      </c>
      <c r="C928" s="10">
        <v>0.82222222222222197</v>
      </c>
      <c r="D928" s="9" t="s">
        <v>6</v>
      </c>
      <c r="E928" s="9">
        <v>10</v>
      </c>
      <c r="F928" s="9" t="s">
        <v>19</v>
      </c>
      <c r="G928" s="13">
        <f t="shared" si="154"/>
        <v>1</v>
      </c>
      <c r="H928">
        <f t="shared" si="155"/>
        <v>6</v>
      </c>
      <c r="I928" s="14">
        <f t="shared" si="156"/>
        <v>20</v>
      </c>
      <c r="J928" s="14">
        <f t="shared" si="157"/>
        <v>2</v>
      </c>
      <c r="K928" s="14">
        <f t="shared" si="158"/>
        <v>3</v>
      </c>
      <c r="L928" s="14">
        <f t="shared" si="159"/>
        <v>2</v>
      </c>
      <c r="M928" s="14">
        <f t="shared" si="160"/>
        <v>1</v>
      </c>
      <c r="N928" s="14">
        <f t="shared" si="161"/>
        <v>1</v>
      </c>
      <c r="O928">
        <f t="shared" si="162"/>
        <v>2016</v>
      </c>
      <c r="P928">
        <f t="shared" si="163"/>
        <v>7</v>
      </c>
      <c r="Q928">
        <f t="shared" si="164"/>
        <v>30</v>
      </c>
      <c r="R928">
        <f>IF(E928=0,1,(IF(E928&lt;=5,2,(IF(E928&lt;=10,3,(IF(E928&gt;=11,4)))))))</f>
        <v>3</v>
      </c>
    </row>
    <row r="929" spans="1:18" x14ac:dyDescent="0.2">
      <c r="A929" s="8">
        <v>42581</v>
      </c>
      <c r="B929" s="9">
        <v>504</v>
      </c>
      <c r="C929" s="10">
        <v>0.86944444444444402</v>
      </c>
      <c r="D929" s="9" t="s">
        <v>6</v>
      </c>
      <c r="E929" s="9">
        <v>7</v>
      </c>
      <c r="F929" s="9" t="s">
        <v>19</v>
      </c>
      <c r="G929" s="13">
        <f t="shared" si="154"/>
        <v>4</v>
      </c>
      <c r="H929">
        <f t="shared" si="155"/>
        <v>6</v>
      </c>
      <c r="I929" s="14">
        <f t="shared" si="156"/>
        <v>21</v>
      </c>
      <c r="J929" s="14">
        <f t="shared" si="157"/>
        <v>2</v>
      </c>
      <c r="K929" s="14">
        <f t="shared" si="158"/>
        <v>4</v>
      </c>
      <c r="L929" s="14">
        <f t="shared" si="159"/>
        <v>4</v>
      </c>
      <c r="M929" s="14">
        <f t="shared" si="160"/>
        <v>3</v>
      </c>
      <c r="N929" s="14">
        <f t="shared" si="161"/>
        <v>3</v>
      </c>
      <c r="O929">
        <f t="shared" si="162"/>
        <v>2016</v>
      </c>
      <c r="P929">
        <f t="shared" si="163"/>
        <v>7</v>
      </c>
      <c r="Q929">
        <f t="shared" si="164"/>
        <v>30</v>
      </c>
      <c r="R929">
        <f>IF(E929=0,1,(IF(E929&lt;=5,2,(IF(E929&lt;=10,3,(IF(E929&gt;=11,4)))))))</f>
        <v>3</v>
      </c>
    </row>
    <row r="930" spans="1:18" x14ac:dyDescent="0.2">
      <c r="A930" s="8">
        <v>42581</v>
      </c>
      <c r="B930" s="9">
        <v>504</v>
      </c>
      <c r="C930" s="10">
        <v>0.875</v>
      </c>
      <c r="D930" s="9" t="s">
        <v>6</v>
      </c>
      <c r="E930" s="9">
        <v>40</v>
      </c>
      <c r="F930" s="9" t="s">
        <v>18</v>
      </c>
      <c r="G930" s="13">
        <f t="shared" si="154"/>
        <v>4</v>
      </c>
      <c r="H930">
        <f t="shared" si="155"/>
        <v>6</v>
      </c>
      <c r="I930" s="14">
        <f t="shared" si="156"/>
        <v>22</v>
      </c>
      <c r="J930" s="14">
        <f t="shared" si="157"/>
        <v>4</v>
      </c>
      <c r="K930" s="14">
        <f t="shared" si="158"/>
        <v>4</v>
      </c>
      <c r="L930" s="14">
        <f t="shared" si="159"/>
        <v>4</v>
      </c>
      <c r="M930" s="14">
        <f t="shared" si="160"/>
        <v>3</v>
      </c>
      <c r="N930" s="14">
        <f t="shared" si="161"/>
        <v>3</v>
      </c>
      <c r="O930">
        <f t="shared" si="162"/>
        <v>2016</v>
      </c>
      <c r="P930">
        <f t="shared" si="163"/>
        <v>7</v>
      </c>
      <c r="Q930">
        <f t="shared" si="164"/>
        <v>30</v>
      </c>
      <c r="R930">
        <f>IF(E930=0,1,(IF(E930&lt;=5,2,(IF(E930&lt;=10,3,(IF(E930&gt;=11,4)))))))</f>
        <v>4</v>
      </c>
    </row>
    <row r="931" spans="1:18" x14ac:dyDescent="0.2">
      <c r="A931" s="8">
        <v>42582</v>
      </c>
      <c r="B931" s="9">
        <v>501</v>
      </c>
      <c r="C931" s="10">
        <v>0.24444444444444399</v>
      </c>
      <c r="D931" s="9" t="s">
        <v>7</v>
      </c>
      <c r="E931" s="9">
        <v>8</v>
      </c>
      <c r="F931" s="9" t="s">
        <v>18</v>
      </c>
      <c r="G931" s="13">
        <f t="shared" si="154"/>
        <v>1</v>
      </c>
      <c r="H931">
        <f t="shared" si="155"/>
        <v>7</v>
      </c>
      <c r="I931" s="14">
        <f t="shared" si="156"/>
        <v>6</v>
      </c>
      <c r="J931" s="14">
        <f t="shared" si="157"/>
        <v>4</v>
      </c>
      <c r="K931" s="14">
        <f t="shared" si="158"/>
        <v>3</v>
      </c>
      <c r="L931" s="14">
        <f t="shared" si="159"/>
        <v>2</v>
      </c>
      <c r="M931" s="14">
        <f t="shared" si="160"/>
        <v>1</v>
      </c>
      <c r="N931" s="14">
        <f t="shared" si="161"/>
        <v>1</v>
      </c>
      <c r="O931">
        <f t="shared" si="162"/>
        <v>2016</v>
      </c>
      <c r="P931">
        <f t="shared" si="163"/>
        <v>7</v>
      </c>
      <c r="Q931">
        <f t="shared" si="164"/>
        <v>31</v>
      </c>
      <c r="R931">
        <f>IF(E931=0,1,(IF(E931&lt;=5,2,(IF(E931&lt;=10,3,(IF(E931&gt;=11,4)))))))</f>
        <v>3</v>
      </c>
    </row>
    <row r="932" spans="1:18" x14ac:dyDescent="0.2">
      <c r="A932" s="8">
        <v>42582</v>
      </c>
      <c r="B932" s="9">
        <v>511</v>
      </c>
      <c r="C932" s="10">
        <v>0.45486111111111099</v>
      </c>
      <c r="D932" s="9" t="s">
        <v>7</v>
      </c>
      <c r="E932" s="9">
        <v>6</v>
      </c>
      <c r="F932" s="9" t="s">
        <v>20</v>
      </c>
      <c r="G932" s="13">
        <f t="shared" si="154"/>
        <v>9</v>
      </c>
      <c r="H932">
        <f t="shared" si="155"/>
        <v>7</v>
      </c>
      <c r="I932" s="14">
        <f t="shared" si="156"/>
        <v>11</v>
      </c>
      <c r="J932" s="14">
        <f t="shared" si="157"/>
        <v>3</v>
      </c>
      <c r="K932" s="14">
        <f t="shared" si="158"/>
        <v>1</v>
      </c>
      <c r="L932" s="14">
        <f t="shared" si="159"/>
        <v>3</v>
      </c>
      <c r="M932" s="14">
        <f t="shared" si="160"/>
        <v>2</v>
      </c>
      <c r="N932" s="14">
        <f t="shared" si="161"/>
        <v>2</v>
      </c>
      <c r="O932">
        <f t="shared" si="162"/>
        <v>2016</v>
      </c>
      <c r="P932">
        <f t="shared" si="163"/>
        <v>7</v>
      </c>
      <c r="Q932">
        <f t="shared" si="164"/>
        <v>31</v>
      </c>
      <c r="R932">
        <f>IF(E932=0,1,(IF(E932&lt;=5,2,(IF(E932&lt;=10,3,(IF(E932&gt;=11,4)))))))</f>
        <v>3</v>
      </c>
    </row>
    <row r="933" spans="1:18" x14ac:dyDescent="0.2">
      <c r="A933" s="8">
        <v>42582</v>
      </c>
      <c r="B933" s="9">
        <v>501</v>
      </c>
      <c r="C933" s="10">
        <v>0.46597222222222201</v>
      </c>
      <c r="D933" s="9" t="s">
        <v>7</v>
      </c>
      <c r="E933" s="9">
        <v>8</v>
      </c>
      <c r="F933" s="9" t="s">
        <v>18</v>
      </c>
      <c r="G933" s="13">
        <f t="shared" si="154"/>
        <v>1</v>
      </c>
      <c r="H933">
        <f t="shared" si="155"/>
        <v>7</v>
      </c>
      <c r="I933" s="14">
        <f t="shared" si="156"/>
        <v>12</v>
      </c>
      <c r="J933" s="14">
        <f t="shared" si="157"/>
        <v>4</v>
      </c>
      <c r="K933" s="14">
        <f t="shared" si="158"/>
        <v>3</v>
      </c>
      <c r="L933" s="14">
        <f t="shared" si="159"/>
        <v>2</v>
      </c>
      <c r="M933" s="14">
        <f t="shared" si="160"/>
        <v>1</v>
      </c>
      <c r="N933" s="14">
        <f t="shared" si="161"/>
        <v>1</v>
      </c>
      <c r="O933">
        <f t="shared" si="162"/>
        <v>2016</v>
      </c>
      <c r="P933">
        <f t="shared" si="163"/>
        <v>7</v>
      </c>
      <c r="Q933">
        <f t="shared" si="164"/>
        <v>31</v>
      </c>
      <c r="R933">
        <f>IF(E933=0,1,(IF(E933&lt;=5,2,(IF(E933&lt;=10,3,(IF(E933&gt;=11,4)))))))</f>
        <v>3</v>
      </c>
    </row>
    <row r="934" spans="1:18" x14ac:dyDescent="0.2">
      <c r="A934" s="8">
        <v>42582</v>
      </c>
      <c r="B934" s="9">
        <v>512</v>
      </c>
      <c r="C934" s="10">
        <v>0.47916666666666702</v>
      </c>
      <c r="D934" s="9" t="s">
        <v>7</v>
      </c>
      <c r="E934" s="9">
        <v>12</v>
      </c>
      <c r="F934" s="9" t="s">
        <v>18</v>
      </c>
      <c r="G934" s="13">
        <f t="shared" si="154"/>
        <v>10</v>
      </c>
      <c r="H934">
        <f t="shared" si="155"/>
        <v>7</v>
      </c>
      <c r="I934" s="14">
        <f t="shared" si="156"/>
        <v>12</v>
      </c>
      <c r="J934" s="14">
        <f t="shared" si="157"/>
        <v>4</v>
      </c>
      <c r="K934" s="14">
        <f t="shared" si="158"/>
        <v>3</v>
      </c>
      <c r="L934" s="14">
        <f t="shared" si="159"/>
        <v>1</v>
      </c>
      <c r="M934" s="14">
        <f t="shared" si="160"/>
        <v>3</v>
      </c>
      <c r="N934" s="14">
        <f t="shared" si="161"/>
        <v>3</v>
      </c>
      <c r="O934">
        <f t="shared" si="162"/>
        <v>2016</v>
      </c>
      <c r="P934">
        <f t="shared" si="163"/>
        <v>7</v>
      </c>
      <c r="Q934">
        <f t="shared" si="164"/>
        <v>31</v>
      </c>
      <c r="R934">
        <f>IF(E934=0,1,(IF(E934&lt;=5,2,(IF(E934&lt;=10,3,(IF(E934&gt;=11,4)))))))</f>
        <v>4</v>
      </c>
    </row>
    <row r="935" spans="1:18" x14ac:dyDescent="0.2">
      <c r="A935" s="8">
        <v>42582</v>
      </c>
      <c r="B935" s="9">
        <v>512</v>
      </c>
      <c r="C935" s="10">
        <v>0.49513888888888902</v>
      </c>
      <c r="D935" s="9" t="s">
        <v>7</v>
      </c>
      <c r="E935" s="9">
        <v>4</v>
      </c>
      <c r="F935" s="9" t="s">
        <v>19</v>
      </c>
      <c r="G935" s="13">
        <f t="shared" si="154"/>
        <v>10</v>
      </c>
      <c r="H935">
        <f t="shared" si="155"/>
        <v>7</v>
      </c>
      <c r="I935" s="14">
        <f t="shared" si="156"/>
        <v>12</v>
      </c>
      <c r="J935" s="14">
        <f t="shared" si="157"/>
        <v>2</v>
      </c>
      <c r="K935" s="14">
        <f t="shared" si="158"/>
        <v>3</v>
      </c>
      <c r="L935" s="14">
        <f t="shared" si="159"/>
        <v>1</v>
      </c>
      <c r="M935" s="14">
        <f t="shared" si="160"/>
        <v>3</v>
      </c>
      <c r="N935" s="14">
        <f t="shared" si="161"/>
        <v>3</v>
      </c>
      <c r="O935">
        <f t="shared" si="162"/>
        <v>2016</v>
      </c>
      <c r="P935">
        <f t="shared" si="163"/>
        <v>7</v>
      </c>
      <c r="Q935">
        <f t="shared" si="164"/>
        <v>31</v>
      </c>
      <c r="R935">
        <f>IF(E935=0,1,(IF(E935&lt;=5,2,(IF(E935&lt;=10,3,(IF(E935&gt;=11,4)))))))</f>
        <v>2</v>
      </c>
    </row>
    <row r="936" spans="1:18" x14ac:dyDescent="0.2">
      <c r="A936" s="8">
        <v>42582</v>
      </c>
      <c r="B936" s="9">
        <v>512</v>
      </c>
      <c r="C936" s="10">
        <v>0.50694444444444398</v>
      </c>
      <c r="D936" s="9" t="s">
        <v>7</v>
      </c>
      <c r="E936" s="9">
        <v>5</v>
      </c>
      <c r="F936" s="9" t="s">
        <v>19</v>
      </c>
      <c r="G936" s="13">
        <f t="shared" si="154"/>
        <v>10</v>
      </c>
      <c r="H936">
        <f t="shared" si="155"/>
        <v>7</v>
      </c>
      <c r="I936" s="14">
        <f t="shared" si="156"/>
        <v>13</v>
      </c>
      <c r="J936" s="14">
        <f t="shared" si="157"/>
        <v>2</v>
      </c>
      <c r="K936" s="14">
        <f t="shared" si="158"/>
        <v>3</v>
      </c>
      <c r="L936" s="14">
        <f t="shared" si="159"/>
        <v>1</v>
      </c>
      <c r="M936" s="14">
        <f t="shared" si="160"/>
        <v>3</v>
      </c>
      <c r="N936" s="14">
        <f t="shared" si="161"/>
        <v>3</v>
      </c>
      <c r="O936">
        <f t="shared" si="162"/>
        <v>2016</v>
      </c>
      <c r="P936">
        <f t="shared" si="163"/>
        <v>7</v>
      </c>
      <c r="Q936">
        <f t="shared" si="164"/>
        <v>31</v>
      </c>
      <c r="R936">
        <f>IF(E936=0,1,(IF(E936&lt;=5,2,(IF(E936&lt;=10,3,(IF(E936&gt;=11,4)))))))</f>
        <v>2</v>
      </c>
    </row>
    <row r="937" spans="1:18" x14ac:dyDescent="0.2">
      <c r="A937" s="8">
        <v>42582</v>
      </c>
      <c r="B937" s="9">
        <v>501</v>
      </c>
      <c r="C937" s="10">
        <v>0.56111111111111101</v>
      </c>
      <c r="D937" s="9" t="s">
        <v>7</v>
      </c>
      <c r="E937" s="9">
        <v>41</v>
      </c>
      <c r="F937" s="9" t="s">
        <v>19</v>
      </c>
      <c r="G937" s="13">
        <f t="shared" si="154"/>
        <v>1</v>
      </c>
      <c r="H937">
        <f t="shared" si="155"/>
        <v>7</v>
      </c>
      <c r="I937" s="14">
        <f t="shared" si="156"/>
        <v>14</v>
      </c>
      <c r="J937" s="14">
        <f t="shared" si="157"/>
        <v>2</v>
      </c>
      <c r="K937" s="14">
        <f t="shared" si="158"/>
        <v>3</v>
      </c>
      <c r="L937" s="14">
        <f t="shared" si="159"/>
        <v>2</v>
      </c>
      <c r="M937" s="14">
        <f t="shared" si="160"/>
        <v>1</v>
      </c>
      <c r="N937" s="14">
        <f t="shared" si="161"/>
        <v>1</v>
      </c>
      <c r="O937">
        <f t="shared" si="162"/>
        <v>2016</v>
      </c>
      <c r="P937">
        <f t="shared" si="163"/>
        <v>7</v>
      </c>
      <c r="Q937">
        <f t="shared" si="164"/>
        <v>31</v>
      </c>
      <c r="R937">
        <f>IF(E937=0,1,(IF(E937&lt;=5,2,(IF(E937&lt;=10,3,(IF(E937&gt;=11,4)))))))</f>
        <v>4</v>
      </c>
    </row>
    <row r="938" spans="1:18" x14ac:dyDescent="0.2">
      <c r="A938" s="8">
        <v>42582</v>
      </c>
      <c r="B938" s="9">
        <v>501</v>
      </c>
      <c r="C938" s="10">
        <v>0.59097222222222201</v>
      </c>
      <c r="D938" s="9" t="s">
        <v>7</v>
      </c>
      <c r="E938" s="9">
        <v>10</v>
      </c>
      <c r="F938" s="9" t="s">
        <v>18</v>
      </c>
      <c r="G938" s="13">
        <f t="shared" si="154"/>
        <v>1</v>
      </c>
      <c r="H938">
        <f t="shared" si="155"/>
        <v>7</v>
      </c>
      <c r="I938" s="14">
        <f t="shared" si="156"/>
        <v>15</v>
      </c>
      <c r="J938" s="14">
        <f t="shared" si="157"/>
        <v>4</v>
      </c>
      <c r="K938" s="14">
        <f t="shared" si="158"/>
        <v>3</v>
      </c>
      <c r="L938" s="14">
        <f t="shared" si="159"/>
        <v>2</v>
      </c>
      <c r="M938" s="14">
        <f t="shared" si="160"/>
        <v>1</v>
      </c>
      <c r="N938" s="14">
        <f t="shared" si="161"/>
        <v>1</v>
      </c>
      <c r="O938">
        <f t="shared" si="162"/>
        <v>2016</v>
      </c>
      <c r="P938">
        <f t="shared" si="163"/>
        <v>7</v>
      </c>
      <c r="Q938">
        <f t="shared" si="164"/>
        <v>31</v>
      </c>
      <c r="R938">
        <f>IF(E938=0,1,(IF(E938&lt;=5,2,(IF(E938&lt;=10,3,(IF(E938&gt;=11,4)))))))</f>
        <v>3</v>
      </c>
    </row>
    <row r="939" spans="1:18" x14ac:dyDescent="0.2">
      <c r="A939" s="8">
        <v>42582</v>
      </c>
      <c r="B939" s="9">
        <v>501</v>
      </c>
      <c r="C939" s="10">
        <v>0.59583333333333299</v>
      </c>
      <c r="D939" s="9" t="s">
        <v>7</v>
      </c>
      <c r="E939" s="9">
        <v>6</v>
      </c>
      <c r="F939" s="9" t="s">
        <v>18</v>
      </c>
      <c r="G939" s="13">
        <f t="shared" si="154"/>
        <v>1</v>
      </c>
      <c r="H939">
        <f t="shared" si="155"/>
        <v>7</v>
      </c>
      <c r="I939" s="14">
        <f t="shared" si="156"/>
        <v>15</v>
      </c>
      <c r="J939" s="14">
        <f t="shared" si="157"/>
        <v>4</v>
      </c>
      <c r="K939" s="14">
        <f t="shared" si="158"/>
        <v>3</v>
      </c>
      <c r="L939" s="14">
        <f t="shared" si="159"/>
        <v>2</v>
      </c>
      <c r="M939" s="14">
        <f t="shared" si="160"/>
        <v>1</v>
      </c>
      <c r="N939" s="14">
        <f t="shared" si="161"/>
        <v>1</v>
      </c>
      <c r="O939">
        <f t="shared" si="162"/>
        <v>2016</v>
      </c>
      <c r="P939">
        <f t="shared" si="163"/>
        <v>7</v>
      </c>
      <c r="Q939">
        <f t="shared" si="164"/>
        <v>31</v>
      </c>
      <c r="R939">
        <f>IF(E939=0,1,(IF(E939&lt;=5,2,(IF(E939&lt;=10,3,(IF(E939&gt;=11,4)))))))</f>
        <v>3</v>
      </c>
    </row>
    <row r="940" spans="1:18" x14ac:dyDescent="0.2">
      <c r="A940" s="8">
        <v>42582</v>
      </c>
      <c r="B940" s="9">
        <v>510</v>
      </c>
      <c r="C940" s="10">
        <v>0.59791666666666698</v>
      </c>
      <c r="D940" s="9" t="s">
        <v>7</v>
      </c>
      <c r="E940" s="9">
        <v>4</v>
      </c>
      <c r="F940" s="9" t="s">
        <v>13</v>
      </c>
      <c r="G940" s="13">
        <f t="shared" si="154"/>
        <v>8</v>
      </c>
      <c r="H940">
        <f t="shared" si="155"/>
        <v>7</v>
      </c>
      <c r="I940" s="14">
        <f t="shared" si="156"/>
        <v>15</v>
      </c>
      <c r="J940" s="14">
        <f t="shared" si="157"/>
        <v>1</v>
      </c>
      <c r="K940" s="14">
        <f t="shared" si="158"/>
        <v>1</v>
      </c>
      <c r="L940" s="14">
        <f t="shared" si="159"/>
        <v>3</v>
      </c>
      <c r="M940" s="14">
        <f t="shared" si="160"/>
        <v>3</v>
      </c>
      <c r="N940" s="14">
        <f t="shared" si="161"/>
        <v>3</v>
      </c>
      <c r="O940">
        <f t="shared" si="162"/>
        <v>2016</v>
      </c>
      <c r="P940">
        <f t="shared" si="163"/>
        <v>7</v>
      </c>
      <c r="Q940">
        <f t="shared" si="164"/>
        <v>31</v>
      </c>
      <c r="R940">
        <f>IF(E940=0,1,(IF(E940&lt;=5,2,(IF(E940&lt;=10,3,(IF(E940&gt;=11,4)))))))</f>
        <v>2</v>
      </c>
    </row>
    <row r="941" spans="1:18" x14ac:dyDescent="0.2">
      <c r="A941" s="8">
        <v>42582</v>
      </c>
      <c r="B941" s="9">
        <v>501</v>
      </c>
      <c r="C941" s="10">
        <v>0.64236111111111105</v>
      </c>
      <c r="D941" s="9" t="s">
        <v>7</v>
      </c>
      <c r="E941" s="9">
        <v>5</v>
      </c>
      <c r="F941" s="9" t="s">
        <v>18</v>
      </c>
      <c r="G941" s="13">
        <f t="shared" si="154"/>
        <v>1</v>
      </c>
      <c r="H941">
        <f t="shared" si="155"/>
        <v>7</v>
      </c>
      <c r="I941" s="14">
        <f t="shared" si="156"/>
        <v>16</v>
      </c>
      <c r="J941" s="14">
        <f t="shared" si="157"/>
        <v>4</v>
      </c>
      <c r="K941" s="14">
        <f t="shared" si="158"/>
        <v>3</v>
      </c>
      <c r="L941" s="14">
        <f t="shared" si="159"/>
        <v>2</v>
      </c>
      <c r="M941" s="14">
        <f t="shared" si="160"/>
        <v>1</v>
      </c>
      <c r="N941" s="14">
        <f t="shared" si="161"/>
        <v>1</v>
      </c>
      <c r="O941">
        <f t="shared" si="162"/>
        <v>2016</v>
      </c>
      <c r="P941">
        <f t="shared" si="163"/>
        <v>7</v>
      </c>
      <c r="Q941">
        <f t="shared" si="164"/>
        <v>31</v>
      </c>
      <c r="R941">
        <f>IF(E941=0,1,(IF(E941&lt;=5,2,(IF(E941&lt;=10,3,(IF(E941&gt;=11,4)))))))</f>
        <v>2</v>
      </c>
    </row>
    <row r="942" spans="1:18" x14ac:dyDescent="0.2">
      <c r="A942" s="8">
        <v>42582</v>
      </c>
      <c r="B942" s="9">
        <v>510</v>
      </c>
      <c r="C942" s="10">
        <v>0.64652777777777803</v>
      </c>
      <c r="D942" s="9" t="s">
        <v>7</v>
      </c>
      <c r="E942" s="9">
        <v>6</v>
      </c>
      <c r="F942" s="9" t="s">
        <v>13</v>
      </c>
      <c r="G942" s="13">
        <f t="shared" si="154"/>
        <v>8</v>
      </c>
      <c r="H942">
        <f t="shared" si="155"/>
        <v>7</v>
      </c>
      <c r="I942" s="14">
        <f t="shared" si="156"/>
        <v>16</v>
      </c>
      <c r="J942" s="14">
        <f t="shared" si="157"/>
        <v>1</v>
      </c>
      <c r="K942" s="14">
        <f t="shared" si="158"/>
        <v>1</v>
      </c>
      <c r="L942" s="14">
        <f t="shared" si="159"/>
        <v>3</v>
      </c>
      <c r="M942" s="14">
        <f t="shared" si="160"/>
        <v>3</v>
      </c>
      <c r="N942" s="14">
        <f t="shared" si="161"/>
        <v>3</v>
      </c>
      <c r="O942">
        <f t="shared" si="162"/>
        <v>2016</v>
      </c>
      <c r="P942">
        <f t="shared" si="163"/>
        <v>7</v>
      </c>
      <c r="Q942">
        <f t="shared" si="164"/>
        <v>31</v>
      </c>
      <c r="R942">
        <f>IF(E942=0,1,(IF(E942&lt;=5,2,(IF(E942&lt;=10,3,(IF(E942&gt;=11,4)))))))</f>
        <v>3</v>
      </c>
    </row>
    <row r="943" spans="1:18" x14ac:dyDescent="0.2">
      <c r="A943" s="8">
        <v>42582</v>
      </c>
      <c r="B943" s="9">
        <v>501</v>
      </c>
      <c r="C943" s="10">
        <v>0.67361111111111105</v>
      </c>
      <c r="D943" s="9" t="s">
        <v>7</v>
      </c>
      <c r="E943" s="9">
        <v>24</v>
      </c>
      <c r="F943" s="9" t="s">
        <v>18</v>
      </c>
      <c r="G943" s="13">
        <f t="shared" si="154"/>
        <v>1</v>
      </c>
      <c r="H943">
        <f t="shared" si="155"/>
        <v>7</v>
      </c>
      <c r="I943" s="14">
        <f t="shared" si="156"/>
        <v>17</v>
      </c>
      <c r="J943" s="14">
        <f t="shared" si="157"/>
        <v>4</v>
      </c>
      <c r="K943" s="14">
        <f t="shared" si="158"/>
        <v>3</v>
      </c>
      <c r="L943" s="14">
        <f t="shared" si="159"/>
        <v>2</v>
      </c>
      <c r="M943" s="14">
        <f t="shared" si="160"/>
        <v>1</v>
      </c>
      <c r="N943" s="14">
        <f t="shared" si="161"/>
        <v>1</v>
      </c>
      <c r="O943">
        <f t="shared" si="162"/>
        <v>2016</v>
      </c>
      <c r="P943">
        <f t="shared" si="163"/>
        <v>7</v>
      </c>
      <c r="Q943">
        <f t="shared" si="164"/>
        <v>31</v>
      </c>
      <c r="R943">
        <f>IF(E943=0,1,(IF(E943&lt;=5,2,(IF(E943&lt;=10,3,(IF(E943&gt;=11,4)))))))</f>
        <v>4</v>
      </c>
    </row>
    <row r="944" spans="1:18" x14ac:dyDescent="0.2">
      <c r="A944" s="8">
        <v>42582</v>
      </c>
      <c r="B944" s="9">
        <v>501</v>
      </c>
      <c r="C944" s="10">
        <v>0.67361111111111105</v>
      </c>
      <c r="D944" s="9" t="s">
        <v>7</v>
      </c>
      <c r="E944" s="9">
        <v>0</v>
      </c>
      <c r="F944" s="9" t="s">
        <v>18</v>
      </c>
      <c r="G944" s="13">
        <f t="shared" si="154"/>
        <v>1</v>
      </c>
      <c r="H944">
        <f t="shared" si="155"/>
        <v>7</v>
      </c>
      <c r="I944" s="14">
        <f t="shared" si="156"/>
        <v>17</v>
      </c>
      <c r="J944" s="14">
        <f t="shared" si="157"/>
        <v>4</v>
      </c>
      <c r="K944" s="14">
        <f t="shared" si="158"/>
        <v>3</v>
      </c>
      <c r="L944" s="14">
        <f t="shared" si="159"/>
        <v>2</v>
      </c>
      <c r="M944" s="14">
        <f t="shared" si="160"/>
        <v>1</v>
      </c>
      <c r="N944" s="14">
        <f t="shared" si="161"/>
        <v>1</v>
      </c>
      <c r="O944">
        <f t="shared" si="162"/>
        <v>2016</v>
      </c>
      <c r="P944">
        <f t="shared" si="163"/>
        <v>7</v>
      </c>
      <c r="Q944">
        <f t="shared" si="164"/>
        <v>31</v>
      </c>
      <c r="R944">
        <f>IF(E944=0,1,(IF(E944&lt;=5,2,(IF(E944&lt;=10,3,(IF(E944&gt;=11,4)))))))</f>
        <v>1</v>
      </c>
    </row>
    <row r="945" spans="1:18" x14ac:dyDescent="0.2">
      <c r="A945" s="8">
        <v>42582</v>
      </c>
      <c r="B945" s="9">
        <v>501</v>
      </c>
      <c r="C945" s="10">
        <v>0.79305555555555596</v>
      </c>
      <c r="D945" s="9" t="s">
        <v>7</v>
      </c>
      <c r="E945" s="9">
        <v>20</v>
      </c>
      <c r="F945" s="9" t="s">
        <v>18</v>
      </c>
      <c r="G945" s="13">
        <f t="shared" si="154"/>
        <v>1</v>
      </c>
      <c r="H945">
        <f t="shared" si="155"/>
        <v>7</v>
      </c>
      <c r="I945" s="14">
        <f t="shared" si="156"/>
        <v>20</v>
      </c>
      <c r="J945" s="14">
        <f t="shared" si="157"/>
        <v>4</v>
      </c>
      <c r="K945" s="14">
        <f t="shared" si="158"/>
        <v>3</v>
      </c>
      <c r="L945" s="14">
        <f t="shared" si="159"/>
        <v>2</v>
      </c>
      <c r="M945" s="14">
        <f t="shared" si="160"/>
        <v>1</v>
      </c>
      <c r="N945" s="14">
        <f t="shared" si="161"/>
        <v>1</v>
      </c>
      <c r="O945">
        <f t="shared" si="162"/>
        <v>2016</v>
      </c>
      <c r="P945">
        <f t="shared" si="163"/>
        <v>7</v>
      </c>
      <c r="Q945">
        <f t="shared" si="164"/>
        <v>31</v>
      </c>
      <c r="R945">
        <f>IF(E945=0,1,(IF(E945&lt;=5,2,(IF(E945&lt;=10,3,(IF(E945&gt;=11,4)))))))</f>
        <v>4</v>
      </c>
    </row>
    <row r="946" spans="1:18" x14ac:dyDescent="0.2">
      <c r="A946" s="8">
        <v>42582</v>
      </c>
      <c r="B946" s="9">
        <v>509</v>
      </c>
      <c r="C946" s="10">
        <v>0.81666666666666698</v>
      </c>
      <c r="D946" s="9" t="s">
        <v>7</v>
      </c>
      <c r="E946" s="9">
        <v>4</v>
      </c>
      <c r="F946" s="9" t="s">
        <v>19</v>
      </c>
      <c r="G946" s="13">
        <f t="shared" si="154"/>
        <v>7</v>
      </c>
      <c r="H946">
        <f t="shared" si="155"/>
        <v>7</v>
      </c>
      <c r="I946" s="14">
        <f t="shared" si="156"/>
        <v>20</v>
      </c>
      <c r="J946" s="14">
        <f t="shared" si="157"/>
        <v>2</v>
      </c>
      <c r="K946" s="14">
        <f t="shared" si="158"/>
        <v>1</v>
      </c>
      <c r="L946" s="14">
        <f t="shared" si="159"/>
        <v>2</v>
      </c>
      <c r="M946" s="14">
        <f t="shared" si="160"/>
        <v>2</v>
      </c>
      <c r="N946" s="14">
        <f t="shared" si="161"/>
        <v>2</v>
      </c>
      <c r="O946">
        <f t="shared" si="162"/>
        <v>2016</v>
      </c>
      <c r="P946">
        <f t="shared" si="163"/>
        <v>7</v>
      </c>
      <c r="Q946">
        <f t="shared" si="164"/>
        <v>31</v>
      </c>
      <c r="R946">
        <f>IF(E946=0,1,(IF(E946&lt;=5,2,(IF(E946&lt;=10,3,(IF(E946&gt;=11,4)))))))</f>
        <v>2</v>
      </c>
    </row>
    <row r="947" spans="1:18" x14ac:dyDescent="0.2">
      <c r="A947" s="8">
        <v>42582</v>
      </c>
      <c r="B947" s="9">
        <v>501</v>
      </c>
      <c r="C947" s="10">
        <v>0.89305555555555605</v>
      </c>
      <c r="D947" s="9" t="s">
        <v>7</v>
      </c>
      <c r="E947" s="9">
        <v>0</v>
      </c>
      <c r="F947" s="9" t="s">
        <v>19</v>
      </c>
      <c r="G947" s="13">
        <f t="shared" si="154"/>
        <v>1</v>
      </c>
      <c r="H947">
        <f t="shared" si="155"/>
        <v>7</v>
      </c>
      <c r="I947" s="14">
        <f t="shared" si="156"/>
        <v>22</v>
      </c>
      <c r="J947" s="14">
        <f t="shared" si="157"/>
        <v>2</v>
      </c>
      <c r="K947" s="14">
        <f t="shared" si="158"/>
        <v>3</v>
      </c>
      <c r="L947" s="14">
        <f t="shared" si="159"/>
        <v>2</v>
      </c>
      <c r="M947" s="14">
        <f t="shared" si="160"/>
        <v>1</v>
      </c>
      <c r="N947" s="14">
        <f t="shared" si="161"/>
        <v>1</v>
      </c>
      <c r="O947">
        <f t="shared" si="162"/>
        <v>2016</v>
      </c>
      <c r="P947">
        <f t="shared" si="163"/>
        <v>7</v>
      </c>
      <c r="Q947">
        <f t="shared" si="164"/>
        <v>31</v>
      </c>
      <c r="R947">
        <f>IF(E947=0,1,(IF(E947&lt;=5,2,(IF(E947&lt;=10,3,(IF(E947&gt;=11,4)))))))</f>
        <v>1</v>
      </c>
    </row>
    <row r="948" spans="1:18" x14ac:dyDescent="0.2">
      <c r="A948" s="8">
        <v>42582</v>
      </c>
      <c r="B948" s="9">
        <v>501</v>
      </c>
      <c r="C948" s="10">
        <v>0.91666666666666696</v>
      </c>
      <c r="D948" s="9" t="s">
        <v>7</v>
      </c>
      <c r="E948" s="9">
        <v>0</v>
      </c>
      <c r="F948" s="9" t="s">
        <v>18</v>
      </c>
      <c r="G948" s="13">
        <f t="shared" si="154"/>
        <v>1</v>
      </c>
      <c r="H948">
        <f t="shared" si="155"/>
        <v>7</v>
      </c>
      <c r="I948" s="14">
        <f t="shared" si="156"/>
        <v>23</v>
      </c>
      <c r="J948" s="14">
        <f t="shared" si="157"/>
        <v>4</v>
      </c>
      <c r="K948" s="14">
        <f t="shared" si="158"/>
        <v>3</v>
      </c>
      <c r="L948" s="14">
        <f t="shared" si="159"/>
        <v>2</v>
      </c>
      <c r="M948" s="14">
        <f t="shared" si="160"/>
        <v>1</v>
      </c>
      <c r="N948" s="14">
        <f t="shared" si="161"/>
        <v>1</v>
      </c>
      <c r="O948">
        <f t="shared" si="162"/>
        <v>2016</v>
      </c>
      <c r="P948">
        <f t="shared" si="163"/>
        <v>7</v>
      </c>
      <c r="Q948">
        <f t="shared" si="164"/>
        <v>31</v>
      </c>
      <c r="R948">
        <f>IF(E948=0,1,(IF(E948&lt;=5,2,(IF(E948&lt;=10,3,(IF(E948&gt;=11,4)))))))</f>
        <v>1</v>
      </c>
    </row>
    <row r="949" spans="1:18" x14ac:dyDescent="0.2">
      <c r="A949" s="8">
        <v>42582</v>
      </c>
      <c r="B949" s="9">
        <v>501</v>
      </c>
      <c r="C949" s="10">
        <v>0.97916666666666696</v>
      </c>
      <c r="D949" s="9" t="s">
        <v>7</v>
      </c>
      <c r="E949" s="9">
        <v>0</v>
      </c>
      <c r="F949" s="9" t="s">
        <v>18</v>
      </c>
      <c r="G949" s="13">
        <f t="shared" si="154"/>
        <v>1</v>
      </c>
      <c r="H949">
        <f t="shared" si="155"/>
        <v>7</v>
      </c>
      <c r="I949" s="14">
        <f t="shared" si="156"/>
        <v>24</v>
      </c>
      <c r="J949" s="14">
        <f t="shared" si="157"/>
        <v>4</v>
      </c>
      <c r="K949" s="14">
        <f t="shared" si="158"/>
        <v>3</v>
      </c>
      <c r="L949" s="14">
        <f t="shared" si="159"/>
        <v>2</v>
      </c>
      <c r="M949" s="14">
        <f t="shared" si="160"/>
        <v>1</v>
      </c>
      <c r="N949" s="14">
        <f t="shared" si="161"/>
        <v>1</v>
      </c>
      <c r="O949">
        <f t="shared" si="162"/>
        <v>2016</v>
      </c>
      <c r="P949">
        <f t="shared" si="163"/>
        <v>7</v>
      </c>
      <c r="Q949">
        <f t="shared" si="164"/>
        <v>31</v>
      </c>
      <c r="R949">
        <f>IF(E949=0,1,(IF(E949&lt;=5,2,(IF(E949&lt;=10,3,(IF(E949&gt;=11,4)))))))</f>
        <v>1</v>
      </c>
    </row>
    <row r="950" spans="1:18" x14ac:dyDescent="0.2">
      <c r="A950" s="8">
        <v>42582</v>
      </c>
      <c r="B950" s="9">
        <v>501</v>
      </c>
      <c r="C950" s="10">
        <v>0.98611111111111105</v>
      </c>
      <c r="D950" s="9" t="s">
        <v>7</v>
      </c>
      <c r="E950" s="9">
        <v>28</v>
      </c>
      <c r="F950" s="9" t="s">
        <v>18</v>
      </c>
      <c r="G950" s="13">
        <f t="shared" si="154"/>
        <v>1</v>
      </c>
      <c r="H950">
        <f t="shared" si="155"/>
        <v>7</v>
      </c>
      <c r="I950" s="14">
        <f t="shared" si="156"/>
        <v>24</v>
      </c>
      <c r="J950" s="14">
        <f t="shared" si="157"/>
        <v>4</v>
      </c>
      <c r="K950" s="14">
        <f t="shared" si="158"/>
        <v>3</v>
      </c>
      <c r="L950" s="14">
        <f t="shared" si="159"/>
        <v>2</v>
      </c>
      <c r="M950" s="14">
        <f t="shared" si="160"/>
        <v>1</v>
      </c>
      <c r="N950" s="14">
        <f t="shared" si="161"/>
        <v>1</v>
      </c>
      <c r="O950">
        <f t="shared" si="162"/>
        <v>2016</v>
      </c>
      <c r="P950">
        <f t="shared" si="163"/>
        <v>7</v>
      </c>
      <c r="Q950">
        <f t="shared" si="164"/>
        <v>31</v>
      </c>
      <c r="R950">
        <f>IF(E950=0,1,(IF(E950&lt;=5,2,(IF(E950&lt;=10,3,(IF(E950&gt;=11,4)))))))</f>
        <v>4</v>
      </c>
    </row>
    <row r="951" spans="1:18" x14ac:dyDescent="0.2">
      <c r="A951" s="8">
        <v>42582</v>
      </c>
      <c r="B951" s="9">
        <v>501</v>
      </c>
      <c r="C951" s="10">
        <v>0.98888888888888904</v>
      </c>
      <c r="D951" s="9" t="s">
        <v>7</v>
      </c>
      <c r="E951" s="9">
        <v>28</v>
      </c>
      <c r="F951" s="9" t="s">
        <v>18</v>
      </c>
      <c r="G951" s="13">
        <f t="shared" si="154"/>
        <v>1</v>
      </c>
      <c r="H951">
        <f t="shared" si="155"/>
        <v>7</v>
      </c>
      <c r="I951" s="14">
        <f t="shared" si="156"/>
        <v>24</v>
      </c>
      <c r="J951" s="14">
        <f t="shared" si="157"/>
        <v>4</v>
      </c>
      <c r="K951" s="14">
        <f t="shared" si="158"/>
        <v>3</v>
      </c>
      <c r="L951" s="14">
        <f t="shared" si="159"/>
        <v>2</v>
      </c>
      <c r="M951" s="14">
        <f t="shared" si="160"/>
        <v>1</v>
      </c>
      <c r="N951" s="14">
        <f t="shared" si="161"/>
        <v>1</v>
      </c>
      <c r="O951">
        <f t="shared" si="162"/>
        <v>2016</v>
      </c>
      <c r="P951">
        <f t="shared" si="163"/>
        <v>7</v>
      </c>
      <c r="Q951">
        <f t="shared" si="164"/>
        <v>31</v>
      </c>
      <c r="R951">
        <f>IF(E951=0,1,(IF(E951&lt;=5,2,(IF(E951&lt;=10,3,(IF(E951&gt;=11,4)))))))</f>
        <v>4</v>
      </c>
    </row>
    <row r="952" spans="1:18" x14ac:dyDescent="0.2">
      <c r="A952" s="8">
        <v>42582</v>
      </c>
      <c r="B952" s="9">
        <v>509</v>
      </c>
      <c r="C952" s="10">
        <v>0.99444444444444402</v>
      </c>
      <c r="D952" s="9" t="s">
        <v>7</v>
      </c>
      <c r="E952" s="9">
        <v>14</v>
      </c>
      <c r="F952" s="9" t="s">
        <v>18</v>
      </c>
      <c r="G952" s="13">
        <f t="shared" si="154"/>
        <v>7</v>
      </c>
      <c r="H952">
        <f t="shared" si="155"/>
        <v>7</v>
      </c>
      <c r="I952" s="14">
        <f t="shared" si="156"/>
        <v>24</v>
      </c>
      <c r="J952" s="14">
        <f t="shared" si="157"/>
        <v>4</v>
      </c>
      <c r="K952" s="14">
        <f t="shared" si="158"/>
        <v>1</v>
      </c>
      <c r="L952" s="14">
        <f t="shared" si="159"/>
        <v>2</v>
      </c>
      <c r="M952" s="14">
        <f t="shared" si="160"/>
        <v>2</v>
      </c>
      <c r="N952" s="14">
        <f t="shared" si="161"/>
        <v>2</v>
      </c>
      <c r="O952">
        <f t="shared" si="162"/>
        <v>2016</v>
      </c>
      <c r="P952">
        <f t="shared" si="163"/>
        <v>7</v>
      </c>
      <c r="Q952">
        <f t="shared" si="164"/>
        <v>31</v>
      </c>
      <c r="R952">
        <f>IF(E952=0,1,(IF(E952&lt;=5,2,(IF(E952&lt;=10,3,(IF(E952&gt;=11,4)))))))</f>
        <v>4</v>
      </c>
    </row>
  </sheetData>
  <autoFilter ref="A1:O952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48"/>
  <sheetViews>
    <sheetView topLeftCell="C1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42583</v>
      </c>
      <c r="B2" s="9">
        <v>505</v>
      </c>
      <c r="C2" s="10">
        <v>5.3472222222222199E-2</v>
      </c>
      <c r="D2" s="9" t="s">
        <v>8</v>
      </c>
      <c r="E2" s="9">
        <v>1</v>
      </c>
      <c r="F2" s="9" t="s">
        <v>18</v>
      </c>
      <c r="G2" s="13">
        <f>IF(B2=501,1,(IF(B2=502,2,(IF(B2=503,3,(IF(B2=504,4,(IF(B2=505,5,(IF(B2=506,6,(IF(B2=509,7,(IF(B2=510,8,(IF(B2=511,9,(IF(B2=512,10,(IF(B2=514,11)))))))))))))))))))))</f>
        <v>5</v>
      </c>
      <c r="H2">
        <f>IF(D2="Friday",5,(IF(D2="Saturday",6,(IF(D2="Sunday",7,(IF(D2="Monday",1,(IF(D2="Tuesday",2,(IF(D2="Wednesday",3,(IF(D2="Thursday",4,0)))))))))))))</f>
        <v>1</v>
      </c>
      <c r="I2" s="14">
        <f>(ROUNDDOWN(C2*24,0)+1)</f>
        <v>2</v>
      </c>
      <c r="J2" s="14">
        <f>IF(F2="N",1,(IF(F2="E",2,(IF(F2="S",3,(IF(F2="W",4)))))))</f>
        <v>4</v>
      </c>
      <c r="K2" s="14">
        <f>IF(B2=501,3,(IF(B2=502,2,(IF(B2=503,3,(IF(B2=504,4,(IF(B2=505,3,(IF(B2=506,4,(IF(B2=509,1,(IF(B2=510,1,(IF(B2=511,1,(IF(B2=512,3,(IF(B2=514,2)))))))))))))))))))))</f>
        <v>3</v>
      </c>
      <c r="L2" s="14">
        <f>IF(B2=501,2,(IF(B2=502,1,(IF(B2=503,2,(IF(B2=504,4,(IF(B2=505,3,(IF(B2=506,2,(IF(B2=509,2,(IF(B2=510,3,(IF(B2=511,3,(IF(B2=512,1,(IF(B2=514,1)))))))))))))))))))))</f>
        <v>3</v>
      </c>
      <c r="M2" s="14">
        <f>IF(B2=501,1,(IF(B2=502,3,(IF(B2=503,1,(IF(B2=504,3,(IF(B2=505,4,(IF(B2=506,2,(IF(B2=509,2,(IF(B2=510,3,(IF(B2=511,2,(IF(B2=512,3,(IF(B2=514,3)))))))))))))))))))))</f>
        <v>4</v>
      </c>
      <c r="N2" s="14">
        <f>IF(B2=501,1,(IF(B2=502,3,(IF(B2=503,1,(IF(B2=504,3,(IF(B2=505,4,(IF(B2=506,2,(IF(B2=509,2,(IF(B2=510,3,(IF(B2=511,2,(IF(B2=512,3,(IF(B2=514,1)))))))))))))))))))))</f>
        <v>4</v>
      </c>
      <c r="O2">
        <f>YEAR(A2)</f>
        <v>2016</v>
      </c>
      <c r="P2">
        <f>MONTH(A2)</f>
        <v>8</v>
      </c>
      <c r="Q2">
        <f>DAY(A2)</f>
        <v>1</v>
      </c>
      <c r="R2">
        <f>IF(E2=0,1,(IF(E2&lt;=5,2,(IF(E2&lt;=10,3,(IF(E2&gt;=11,4)))))))</f>
        <v>2</v>
      </c>
    </row>
    <row r="3" spans="1:18" x14ac:dyDescent="0.2">
      <c r="A3" s="8">
        <v>42583</v>
      </c>
      <c r="B3" s="9">
        <v>501</v>
      </c>
      <c r="C3" s="10">
        <v>0.210416666666667</v>
      </c>
      <c r="D3" s="9" t="s">
        <v>8</v>
      </c>
      <c r="E3" s="9">
        <v>13</v>
      </c>
      <c r="F3" s="9" t="s">
        <v>13</v>
      </c>
      <c r="G3" s="13">
        <f t="shared" ref="G3:G66" si="0">IF(B3=501,1,(IF(B3=502,2,(IF(B3=503,3,(IF(B3=504,4,(IF(B3=505,5,(IF(B3=506,6,(IF(B3=509,7,(IF(B3=510,8,(IF(B3=511,9,(IF(B3=512,10,(IF(B3=514,11)))))))))))))))))))))</f>
        <v>1</v>
      </c>
      <c r="H3">
        <f t="shared" ref="H3:H66" si="1">IF(D3="Friday",5,(IF(D3="Saturday",6,(IF(D3="Sunday",7,(IF(D3="Monday",1,(IF(D3="Tuesday",2,(IF(D3="Wednesday",3,(IF(D3="Thursday",4,0)))))))))))))</f>
        <v>1</v>
      </c>
      <c r="I3" s="14">
        <f t="shared" ref="I3:I66" si="2">(ROUNDDOWN(C3*24,0)+1)</f>
        <v>6</v>
      </c>
      <c r="J3" s="14">
        <f t="shared" ref="J3:J66" si="3">IF(F3="N",1,(IF(F3="E",2,(IF(F3="S",3,(IF(F3="W",4)))))))</f>
        <v>1</v>
      </c>
      <c r="K3" s="14">
        <f t="shared" ref="K3:K66" si="4">IF(B3=501,3,(IF(B3=502,2,(IF(B3=503,3,(IF(B3=504,4,(IF(B3=505,3,(IF(B3=506,4,(IF(B3=509,1,(IF(B3=510,1,(IF(B3=511,1,(IF(B3=512,3,(IF(B3=514,2)))))))))))))))))))))</f>
        <v>3</v>
      </c>
      <c r="L3" s="14">
        <f t="shared" ref="L3:L66" si="5">IF(B3=501,2,(IF(B3=502,1,(IF(B3=503,2,(IF(B3=504,4,(IF(B3=505,3,(IF(B3=506,2,(IF(B3=509,2,(IF(B3=510,3,(IF(B3=511,3,(IF(B3=512,1,(IF(B3=514,1)))))))))))))))))))))</f>
        <v>2</v>
      </c>
      <c r="M3" s="14">
        <f t="shared" ref="M3:M66" si="6">IF(B3=501,1,(IF(B3=502,3,(IF(B3=503,1,(IF(B3=504,3,(IF(B3=505,4,(IF(B3=506,2,(IF(B3=509,2,(IF(B3=510,3,(IF(B3=511,2,(IF(B3=512,3,(IF(B3=514,3)))))))))))))))))))))</f>
        <v>1</v>
      </c>
      <c r="N3" s="14">
        <f t="shared" ref="N3:N66" si="7">IF(B3=501,1,(IF(B3=502,3,(IF(B3=503,1,(IF(B3=504,3,(IF(B3=505,4,(IF(B3=506,2,(IF(B3=509,2,(IF(B3=510,3,(IF(B3=511,2,(IF(B3=512,3,(IF(B3=514,1)))))))))))))))))))))</f>
        <v>1</v>
      </c>
      <c r="O3">
        <f t="shared" ref="O3:O37" si="8">YEAR(A3)</f>
        <v>2016</v>
      </c>
      <c r="P3">
        <f t="shared" ref="P3:P37" si="9">MONTH(A3)</f>
        <v>8</v>
      </c>
      <c r="Q3">
        <f t="shared" ref="Q3:Q37" si="10">DAY(A3)</f>
        <v>1</v>
      </c>
      <c r="R3">
        <f>IF(E3=0,1,(IF(E3&lt;=5,2,(IF(E3&lt;=10,3,(IF(E3&gt;=11,4)))))))</f>
        <v>4</v>
      </c>
    </row>
    <row r="4" spans="1:18" x14ac:dyDescent="0.2">
      <c r="A4" s="8">
        <v>42583</v>
      </c>
      <c r="B4" s="9">
        <v>511</v>
      </c>
      <c r="C4" s="10">
        <v>0.21597222222222201</v>
      </c>
      <c r="D4" s="9" t="s">
        <v>8</v>
      </c>
      <c r="E4" s="9">
        <v>149</v>
      </c>
      <c r="F4" s="9" t="s">
        <v>18</v>
      </c>
      <c r="G4" s="13">
        <f t="shared" si="0"/>
        <v>9</v>
      </c>
      <c r="H4">
        <f t="shared" si="1"/>
        <v>1</v>
      </c>
      <c r="I4" s="14">
        <f t="shared" si="2"/>
        <v>6</v>
      </c>
      <c r="J4" s="14">
        <f t="shared" si="3"/>
        <v>4</v>
      </c>
      <c r="K4" s="14">
        <f t="shared" si="4"/>
        <v>1</v>
      </c>
      <c r="L4" s="14">
        <f t="shared" si="5"/>
        <v>3</v>
      </c>
      <c r="M4" s="14">
        <f t="shared" si="6"/>
        <v>2</v>
      </c>
      <c r="N4" s="14">
        <f t="shared" si="7"/>
        <v>2</v>
      </c>
      <c r="O4">
        <f t="shared" si="8"/>
        <v>2016</v>
      </c>
      <c r="P4">
        <f t="shared" si="9"/>
        <v>8</v>
      </c>
      <c r="Q4">
        <f t="shared" si="10"/>
        <v>1</v>
      </c>
      <c r="R4">
        <f>IF(E4=0,1,(IF(E4&lt;=5,2,(IF(E4&lt;=10,3,(IF(E4&gt;=11,4)))))))</f>
        <v>4</v>
      </c>
    </row>
    <row r="5" spans="1:18" x14ac:dyDescent="0.2">
      <c r="A5" s="8">
        <v>42583</v>
      </c>
      <c r="B5" s="9">
        <v>511</v>
      </c>
      <c r="C5" s="10">
        <v>0.266666666666667</v>
      </c>
      <c r="D5" s="9" t="s">
        <v>8</v>
      </c>
      <c r="E5" s="9">
        <v>6</v>
      </c>
      <c r="F5" s="9" t="s">
        <v>13</v>
      </c>
      <c r="G5" s="13">
        <f t="shared" si="0"/>
        <v>9</v>
      </c>
      <c r="H5">
        <f t="shared" si="1"/>
        <v>1</v>
      </c>
      <c r="I5" s="14">
        <f t="shared" si="2"/>
        <v>7</v>
      </c>
      <c r="J5" s="14">
        <f t="shared" si="3"/>
        <v>1</v>
      </c>
      <c r="K5" s="14">
        <f t="shared" si="4"/>
        <v>1</v>
      </c>
      <c r="L5" s="14">
        <f t="shared" si="5"/>
        <v>3</v>
      </c>
      <c r="M5" s="14">
        <f t="shared" si="6"/>
        <v>2</v>
      </c>
      <c r="N5" s="14">
        <f t="shared" si="7"/>
        <v>2</v>
      </c>
      <c r="O5">
        <f t="shared" si="8"/>
        <v>2016</v>
      </c>
      <c r="P5">
        <f t="shared" si="9"/>
        <v>8</v>
      </c>
      <c r="Q5">
        <f t="shared" si="10"/>
        <v>1</v>
      </c>
      <c r="R5">
        <f>IF(E5=0,1,(IF(E5&lt;=5,2,(IF(E5&lt;=10,3,(IF(E5&gt;=11,4)))))))</f>
        <v>3</v>
      </c>
    </row>
    <row r="6" spans="1:18" x14ac:dyDescent="0.2">
      <c r="A6" s="8">
        <v>42583</v>
      </c>
      <c r="B6" s="9">
        <v>501</v>
      </c>
      <c r="C6" s="10">
        <v>0.31527777777777799</v>
      </c>
      <c r="D6" s="9" t="s">
        <v>8</v>
      </c>
      <c r="E6" s="9">
        <v>8</v>
      </c>
      <c r="F6" s="9" t="s">
        <v>19</v>
      </c>
      <c r="G6" s="13">
        <f t="shared" si="0"/>
        <v>1</v>
      </c>
      <c r="H6">
        <f t="shared" si="1"/>
        <v>1</v>
      </c>
      <c r="I6" s="14">
        <f t="shared" si="2"/>
        <v>8</v>
      </c>
      <c r="J6" s="14">
        <f t="shared" si="3"/>
        <v>2</v>
      </c>
      <c r="K6" s="14">
        <f t="shared" si="4"/>
        <v>3</v>
      </c>
      <c r="L6" s="14">
        <f t="shared" si="5"/>
        <v>2</v>
      </c>
      <c r="M6" s="14">
        <f t="shared" si="6"/>
        <v>1</v>
      </c>
      <c r="N6" s="14">
        <f t="shared" si="7"/>
        <v>1</v>
      </c>
      <c r="O6">
        <f t="shared" si="8"/>
        <v>2016</v>
      </c>
      <c r="P6">
        <f t="shared" si="9"/>
        <v>8</v>
      </c>
      <c r="Q6">
        <f t="shared" si="10"/>
        <v>1</v>
      </c>
      <c r="R6">
        <f>IF(E6=0,1,(IF(E6&lt;=5,2,(IF(E6&lt;=10,3,(IF(E6&gt;=11,4)))))))</f>
        <v>3</v>
      </c>
    </row>
    <row r="7" spans="1:18" x14ac:dyDescent="0.2">
      <c r="A7" s="8">
        <v>42583</v>
      </c>
      <c r="B7" s="9">
        <v>505</v>
      </c>
      <c r="C7" s="10">
        <v>0.36319444444444399</v>
      </c>
      <c r="D7" s="9" t="s">
        <v>8</v>
      </c>
      <c r="E7" s="9">
        <v>6</v>
      </c>
      <c r="F7" s="9" t="s">
        <v>13</v>
      </c>
      <c r="G7" s="13">
        <f t="shared" si="0"/>
        <v>5</v>
      </c>
      <c r="H7">
        <f t="shared" si="1"/>
        <v>1</v>
      </c>
      <c r="I7" s="14">
        <f t="shared" si="2"/>
        <v>9</v>
      </c>
      <c r="J7" s="14">
        <f t="shared" si="3"/>
        <v>1</v>
      </c>
      <c r="K7" s="14">
        <f t="shared" si="4"/>
        <v>3</v>
      </c>
      <c r="L7" s="14">
        <f t="shared" si="5"/>
        <v>3</v>
      </c>
      <c r="M7" s="14">
        <f t="shared" si="6"/>
        <v>4</v>
      </c>
      <c r="N7" s="14">
        <f t="shared" si="7"/>
        <v>4</v>
      </c>
      <c r="O7">
        <f t="shared" si="8"/>
        <v>2016</v>
      </c>
      <c r="P7">
        <f t="shared" si="9"/>
        <v>8</v>
      </c>
      <c r="Q7">
        <f t="shared" si="10"/>
        <v>1</v>
      </c>
      <c r="R7">
        <f>IF(E7=0,1,(IF(E7&lt;=5,2,(IF(E7&lt;=10,3,(IF(E7&gt;=11,4)))))))</f>
        <v>3</v>
      </c>
    </row>
    <row r="8" spans="1:18" x14ac:dyDescent="0.2">
      <c r="A8" s="8">
        <v>42583</v>
      </c>
      <c r="B8" s="9">
        <v>512</v>
      </c>
      <c r="C8" s="10">
        <v>0.38819444444444401</v>
      </c>
      <c r="D8" s="9" t="s">
        <v>8</v>
      </c>
      <c r="E8" s="9">
        <v>6</v>
      </c>
      <c r="F8" s="9" t="s">
        <v>19</v>
      </c>
      <c r="G8" s="13">
        <f t="shared" si="0"/>
        <v>10</v>
      </c>
      <c r="H8">
        <f t="shared" si="1"/>
        <v>1</v>
      </c>
      <c r="I8" s="14">
        <f t="shared" si="2"/>
        <v>10</v>
      </c>
      <c r="J8" s="14">
        <f t="shared" si="3"/>
        <v>2</v>
      </c>
      <c r="K8" s="14">
        <f t="shared" si="4"/>
        <v>3</v>
      </c>
      <c r="L8" s="14">
        <f t="shared" si="5"/>
        <v>1</v>
      </c>
      <c r="M8" s="14">
        <f t="shared" si="6"/>
        <v>3</v>
      </c>
      <c r="N8" s="14">
        <f t="shared" si="7"/>
        <v>3</v>
      </c>
      <c r="O8">
        <f t="shared" si="8"/>
        <v>2016</v>
      </c>
      <c r="P8">
        <f t="shared" si="9"/>
        <v>8</v>
      </c>
      <c r="Q8">
        <f t="shared" si="10"/>
        <v>1</v>
      </c>
      <c r="R8">
        <f>IF(E8=0,1,(IF(E8&lt;=5,2,(IF(E8&lt;=10,3,(IF(E8&gt;=11,4)))))))</f>
        <v>3</v>
      </c>
    </row>
    <row r="9" spans="1:18" x14ac:dyDescent="0.2">
      <c r="A9" s="8">
        <v>42583</v>
      </c>
      <c r="B9" s="9">
        <v>512</v>
      </c>
      <c r="C9" s="10">
        <v>0.41527777777777802</v>
      </c>
      <c r="D9" s="9" t="s">
        <v>8</v>
      </c>
      <c r="E9" s="9">
        <v>6</v>
      </c>
      <c r="F9" s="9" t="s">
        <v>18</v>
      </c>
      <c r="G9" s="13">
        <f t="shared" si="0"/>
        <v>10</v>
      </c>
      <c r="H9">
        <f t="shared" si="1"/>
        <v>1</v>
      </c>
      <c r="I9" s="14">
        <f t="shared" si="2"/>
        <v>10</v>
      </c>
      <c r="J9" s="14">
        <f t="shared" si="3"/>
        <v>4</v>
      </c>
      <c r="K9" s="14">
        <f t="shared" si="4"/>
        <v>3</v>
      </c>
      <c r="L9" s="14">
        <f t="shared" si="5"/>
        <v>1</v>
      </c>
      <c r="M9" s="14">
        <f t="shared" si="6"/>
        <v>3</v>
      </c>
      <c r="N9" s="14">
        <f t="shared" si="7"/>
        <v>3</v>
      </c>
      <c r="O9">
        <f t="shared" si="8"/>
        <v>2016</v>
      </c>
      <c r="P9">
        <f t="shared" si="9"/>
        <v>8</v>
      </c>
      <c r="Q9">
        <f t="shared" si="10"/>
        <v>1</v>
      </c>
      <c r="R9">
        <f>IF(E9=0,1,(IF(E9&lt;=5,2,(IF(E9&lt;=10,3,(IF(E9&gt;=11,4)))))))</f>
        <v>3</v>
      </c>
    </row>
    <row r="10" spans="1:18" x14ac:dyDescent="0.2">
      <c r="A10" s="8">
        <v>42583</v>
      </c>
      <c r="B10" s="9">
        <v>501</v>
      </c>
      <c r="C10" s="10">
        <v>0.51736111111111105</v>
      </c>
      <c r="D10" s="9" t="s">
        <v>8</v>
      </c>
      <c r="E10" s="9">
        <v>5</v>
      </c>
      <c r="F10" s="9" t="s">
        <v>18</v>
      </c>
      <c r="G10" s="13">
        <f t="shared" si="0"/>
        <v>1</v>
      </c>
      <c r="H10">
        <f t="shared" si="1"/>
        <v>1</v>
      </c>
      <c r="I10" s="14">
        <f t="shared" si="2"/>
        <v>13</v>
      </c>
      <c r="J10" s="14">
        <f t="shared" si="3"/>
        <v>4</v>
      </c>
      <c r="K10" s="14">
        <f t="shared" si="4"/>
        <v>3</v>
      </c>
      <c r="L10" s="14">
        <f t="shared" si="5"/>
        <v>2</v>
      </c>
      <c r="M10" s="14">
        <f t="shared" si="6"/>
        <v>1</v>
      </c>
      <c r="N10" s="14">
        <f t="shared" si="7"/>
        <v>1</v>
      </c>
      <c r="O10">
        <f t="shared" si="8"/>
        <v>2016</v>
      </c>
      <c r="P10">
        <f t="shared" si="9"/>
        <v>8</v>
      </c>
      <c r="Q10">
        <f t="shared" si="10"/>
        <v>1</v>
      </c>
      <c r="R10">
        <f>IF(E10=0,1,(IF(E10&lt;=5,2,(IF(E10&lt;=10,3,(IF(E10&gt;=11,4)))))))</f>
        <v>2</v>
      </c>
    </row>
    <row r="11" spans="1:18" x14ac:dyDescent="0.2">
      <c r="A11" s="8">
        <v>42583</v>
      </c>
      <c r="B11" s="9">
        <v>501</v>
      </c>
      <c r="C11" s="10">
        <v>0.61180555555555605</v>
      </c>
      <c r="D11" s="9" t="s">
        <v>8</v>
      </c>
      <c r="E11" s="9">
        <v>10</v>
      </c>
      <c r="F11" s="9" t="s">
        <v>18</v>
      </c>
      <c r="G11" s="13">
        <f t="shared" si="0"/>
        <v>1</v>
      </c>
      <c r="H11">
        <f t="shared" si="1"/>
        <v>1</v>
      </c>
      <c r="I11" s="14">
        <f t="shared" si="2"/>
        <v>15</v>
      </c>
      <c r="J11" s="14">
        <f t="shared" si="3"/>
        <v>4</v>
      </c>
      <c r="K11" s="14">
        <f t="shared" si="4"/>
        <v>3</v>
      </c>
      <c r="L11" s="14">
        <f t="shared" si="5"/>
        <v>2</v>
      </c>
      <c r="M11" s="14">
        <f t="shared" si="6"/>
        <v>1</v>
      </c>
      <c r="N11" s="14">
        <f t="shared" si="7"/>
        <v>1</v>
      </c>
      <c r="O11">
        <f t="shared" si="8"/>
        <v>2016</v>
      </c>
      <c r="P11">
        <f t="shared" si="9"/>
        <v>8</v>
      </c>
      <c r="Q11">
        <f t="shared" si="10"/>
        <v>1</v>
      </c>
      <c r="R11">
        <f>IF(E11=0,1,(IF(E11&lt;=5,2,(IF(E11&lt;=10,3,(IF(E11&gt;=11,4)))))))</f>
        <v>3</v>
      </c>
    </row>
    <row r="12" spans="1:18" x14ac:dyDescent="0.2">
      <c r="A12" s="8">
        <v>42583</v>
      </c>
      <c r="B12" s="9">
        <v>505</v>
      </c>
      <c r="C12" s="10">
        <v>0.61805555555555602</v>
      </c>
      <c r="D12" s="9" t="s">
        <v>8</v>
      </c>
      <c r="E12" s="9">
        <v>6</v>
      </c>
      <c r="F12" s="9" t="s">
        <v>19</v>
      </c>
      <c r="G12" s="13">
        <f t="shared" si="0"/>
        <v>5</v>
      </c>
      <c r="H12">
        <f t="shared" si="1"/>
        <v>1</v>
      </c>
      <c r="I12" s="14">
        <f t="shared" si="2"/>
        <v>15</v>
      </c>
      <c r="J12" s="14">
        <f t="shared" si="3"/>
        <v>2</v>
      </c>
      <c r="K12" s="14">
        <f t="shared" si="4"/>
        <v>3</v>
      </c>
      <c r="L12" s="14">
        <f t="shared" si="5"/>
        <v>3</v>
      </c>
      <c r="M12" s="14">
        <f t="shared" si="6"/>
        <v>4</v>
      </c>
      <c r="N12" s="14">
        <f t="shared" si="7"/>
        <v>4</v>
      </c>
      <c r="O12">
        <f t="shared" si="8"/>
        <v>2016</v>
      </c>
      <c r="P12">
        <f t="shared" si="9"/>
        <v>8</v>
      </c>
      <c r="Q12">
        <f t="shared" si="10"/>
        <v>1</v>
      </c>
      <c r="R12">
        <f>IF(E12=0,1,(IF(E12&lt;=5,2,(IF(E12&lt;=10,3,(IF(E12&gt;=11,4)))))))</f>
        <v>3</v>
      </c>
    </row>
    <row r="13" spans="1:18" x14ac:dyDescent="0.2">
      <c r="A13" s="8">
        <v>42583</v>
      </c>
      <c r="B13" s="9">
        <v>512</v>
      </c>
      <c r="C13" s="10">
        <v>0.64791666666666703</v>
      </c>
      <c r="D13" s="9" t="s">
        <v>8</v>
      </c>
      <c r="E13" s="9">
        <v>5</v>
      </c>
      <c r="F13" s="9" t="s">
        <v>19</v>
      </c>
      <c r="G13" s="13">
        <f t="shared" si="0"/>
        <v>10</v>
      </c>
      <c r="H13">
        <f t="shared" si="1"/>
        <v>1</v>
      </c>
      <c r="I13" s="14">
        <f t="shared" si="2"/>
        <v>16</v>
      </c>
      <c r="J13" s="14">
        <f t="shared" si="3"/>
        <v>2</v>
      </c>
      <c r="K13" s="14">
        <f t="shared" si="4"/>
        <v>3</v>
      </c>
      <c r="L13" s="14">
        <f t="shared" si="5"/>
        <v>1</v>
      </c>
      <c r="M13" s="14">
        <f t="shared" si="6"/>
        <v>3</v>
      </c>
      <c r="N13" s="14">
        <f t="shared" si="7"/>
        <v>3</v>
      </c>
      <c r="O13">
        <f t="shared" si="8"/>
        <v>2016</v>
      </c>
      <c r="P13">
        <f t="shared" si="9"/>
        <v>8</v>
      </c>
      <c r="Q13">
        <f t="shared" si="10"/>
        <v>1</v>
      </c>
      <c r="R13">
        <f>IF(E13=0,1,(IF(E13&lt;=5,2,(IF(E13&lt;=10,3,(IF(E13&gt;=11,4)))))))</f>
        <v>2</v>
      </c>
    </row>
    <row r="14" spans="1:18" x14ac:dyDescent="0.2">
      <c r="A14" s="8">
        <v>42583</v>
      </c>
      <c r="B14" s="9">
        <v>501</v>
      </c>
      <c r="C14" s="10">
        <v>0.68333333333333302</v>
      </c>
      <c r="D14" s="9" t="s">
        <v>8</v>
      </c>
      <c r="E14" s="9">
        <v>5</v>
      </c>
      <c r="F14" s="9" t="s">
        <v>18</v>
      </c>
      <c r="G14" s="13">
        <f t="shared" si="0"/>
        <v>1</v>
      </c>
      <c r="H14">
        <f t="shared" si="1"/>
        <v>1</v>
      </c>
      <c r="I14" s="14">
        <f t="shared" si="2"/>
        <v>17</v>
      </c>
      <c r="J14" s="14">
        <f t="shared" si="3"/>
        <v>4</v>
      </c>
      <c r="K14" s="14">
        <f t="shared" si="4"/>
        <v>3</v>
      </c>
      <c r="L14" s="14">
        <f t="shared" si="5"/>
        <v>2</v>
      </c>
      <c r="M14" s="14">
        <f t="shared" si="6"/>
        <v>1</v>
      </c>
      <c r="N14" s="14">
        <f t="shared" si="7"/>
        <v>1</v>
      </c>
      <c r="O14">
        <f t="shared" si="8"/>
        <v>2016</v>
      </c>
      <c r="P14">
        <f t="shared" si="9"/>
        <v>8</v>
      </c>
      <c r="Q14">
        <f t="shared" si="10"/>
        <v>1</v>
      </c>
      <c r="R14">
        <f>IF(E14=0,1,(IF(E14&lt;=5,2,(IF(E14&lt;=10,3,(IF(E14&gt;=11,4)))))))</f>
        <v>2</v>
      </c>
    </row>
    <row r="15" spans="1:18" x14ac:dyDescent="0.2">
      <c r="A15" s="8">
        <v>42583</v>
      </c>
      <c r="B15" s="9">
        <v>511</v>
      </c>
      <c r="C15" s="10">
        <v>0.70972222222222203</v>
      </c>
      <c r="D15" s="9" t="s">
        <v>8</v>
      </c>
      <c r="E15" s="9">
        <v>1</v>
      </c>
      <c r="F15" s="9" t="s">
        <v>13</v>
      </c>
      <c r="G15" s="13">
        <f t="shared" si="0"/>
        <v>9</v>
      </c>
      <c r="H15">
        <f t="shared" si="1"/>
        <v>1</v>
      </c>
      <c r="I15" s="14">
        <f t="shared" si="2"/>
        <v>18</v>
      </c>
      <c r="J15" s="14">
        <f t="shared" si="3"/>
        <v>1</v>
      </c>
      <c r="K15" s="14">
        <f t="shared" si="4"/>
        <v>1</v>
      </c>
      <c r="L15" s="14">
        <f t="shared" si="5"/>
        <v>3</v>
      </c>
      <c r="M15" s="14">
        <f t="shared" si="6"/>
        <v>2</v>
      </c>
      <c r="N15" s="14">
        <f t="shared" si="7"/>
        <v>2</v>
      </c>
      <c r="O15">
        <f t="shared" si="8"/>
        <v>2016</v>
      </c>
      <c r="P15">
        <f t="shared" si="9"/>
        <v>8</v>
      </c>
      <c r="Q15">
        <f t="shared" si="10"/>
        <v>1</v>
      </c>
      <c r="R15">
        <f>IF(E15=0,1,(IF(E15&lt;=5,2,(IF(E15&lt;=10,3,(IF(E15&gt;=11,4)))))))</f>
        <v>2</v>
      </c>
    </row>
    <row r="16" spans="1:18" x14ac:dyDescent="0.2">
      <c r="A16" s="8">
        <v>42583</v>
      </c>
      <c r="B16" s="9">
        <v>505</v>
      </c>
      <c r="C16" s="10">
        <v>0.77986111111111101</v>
      </c>
      <c r="D16" s="9" t="s">
        <v>8</v>
      </c>
      <c r="E16" s="9">
        <v>8</v>
      </c>
      <c r="F16" s="9" t="s">
        <v>18</v>
      </c>
      <c r="G16" s="13">
        <f t="shared" si="0"/>
        <v>5</v>
      </c>
      <c r="H16">
        <f t="shared" si="1"/>
        <v>1</v>
      </c>
      <c r="I16" s="14">
        <f t="shared" si="2"/>
        <v>19</v>
      </c>
      <c r="J16" s="14">
        <f t="shared" si="3"/>
        <v>4</v>
      </c>
      <c r="K16" s="14">
        <f t="shared" si="4"/>
        <v>3</v>
      </c>
      <c r="L16" s="14">
        <f t="shared" si="5"/>
        <v>3</v>
      </c>
      <c r="M16" s="14">
        <f t="shared" si="6"/>
        <v>4</v>
      </c>
      <c r="N16" s="14">
        <f t="shared" si="7"/>
        <v>4</v>
      </c>
      <c r="O16">
        <f t="shared" si="8"/>
        <v>2016</v>
      </c>
      <c r="P16">
        <f t="shared" si="9"/>
        <v>8</v>
      </c>
      <c r="Q16">
        <f t="shared" si="10"/>
        <v>1</v>
      </c>
      <c r="R16">
        <f>IF(E16=0,1,(IF(E16&lt;=5,2,(IF(E16&lt;=10,3,(IF(E16&gt;=11,4)))))))</f>
        <v>3</v>
      </c>
    </row>
    <row r="17" spans="1:18" x14ac:dyDescent="0.2">
      <c r="A17" s="8">
        <v>42583</v>
      </c>
      <c r="B17" s="9">
        <v>505</v>
      </c>
      <c r="C17" s="10">
        <v>0.89027777777777795</v>
      </c>
      <c r="D17" s="9" t="s">
        <v>8</v>
      </c>
      <c r="E17" s="9">
        <v>20</v>
      </c>
      <c r="F17" s="9" t="s">
        <v>19</v>
      </c>
      <c r="G17" s="13">
        <f t="shared" si="0"/>
        <v>5</v>
      </c>
      <c r="H17">
        <f t="shared" si="1"/>
        <v>1</v>
      </c>
      <c r="I17" s="14">
        <f t="shared" si="2"/>
        <v>22</v>
      </c>
      <c r="J17" s="14">
        <f t="shared" si="3"/>
        <v>2</v>
      </c>
      <c r="K17" s="14">
        <f t="shared" si="4"/>
        <v>3</v>
      </c>
      <c r="L17" s="14">
        <f t="shared" si="5"/>
        <v>3</v>
      </c>
      <c r="M17" s="14">
        <f t="shared" si="6"/>
        <v>4</v>
      </c>
      <c r="N17" s="14">
        <f t="shared" si="7"/>
        <v>4</v>
      </c>
      <c r="O17">
        <f t="shared" si="8"/>
        <v>2016</v>
      </c>
      <c r="P17">
        <f t="shared" si="9"/>
        <v>8</v>
      </c>
      <c r="Q17">
        <f t="shared" si="10"/>
        <v>1</v>
      </c>
      <c r="R17">
        <f>IF(E17=0,1,(IF(E17&lt;=5,2,(IF(E17&lt;=10,3,(IF(E17&gt;=11,4)))))))</f>
        <v>4</v>
      </c>
    </row>
    <row r="18" spans="1:18" x14ac:dyDescent="0.2">
      <c r="A18" s="8">
        <v>42583</v>
      </c>
      <c r="B18" s="9">
        <v>501</v>
      </c>
      <c r="C18" s="10">
        <v>0.94930555555555596</v>
      </c>
      <c r="D18" s="9" t="s">
        <v>8</v>
      </c>
      <c r="E18" s="9">
        <v>9</v>
      </c>
      <c r="F18" s="9" t="s">
        <v>18</v>
      </c>
      <c r="G18" s="13">
        <f t="shared" si="0"/>
        <v>1</v>
      </c>
      <c r="H18">
        <f t="shared" si="1"/>
        <v>1</v>
      </c>
      <c r="I18" s="14">
        <f t="shared" si="2"/>
        <v>23</v>
      </c>
      <c r="J18" s="14">
        <f t="shared" si="3"/>
        <v>4</v>
      </c>
      <c r="K18" s="14">
        <f t="shared" si="4"/>
        <v>3</v>
      </c>
      <c r="L18" s="14">
        <f t="shared" si="5"/>
        <v>2</v>
      </c>
      <c r="M18" s="14">
        <f t="shared" si="6"/>
        <v>1</v>
      </c>
      <c r="N18" s="14">
        <f t="shared" si="7"/>
        <v>1</v>
      </c>
      <c r="O18">
        <f t="shared" si="8"/>
        <v>2016</v>
      </c>
      <c r="P18">
        <f t="shared" si="9"/>
        <v>8</v>
      </c>
      <c r="Q18">
        <f t="shared" si="10"/>
        <v>1</v>
      </c>
      <c r="R18">
        <f>IF(E18=0,1,(IF(E18&lt;=5,2,(IF(E18&lt;=10,3,(IF(E18&gt;=11,4)))))))</f>
        <v>3</v>
      </c>
    </row>
    <row r="19" spans="1:18" x14ac:dyDescent="0.2">
      <c r="A19" s="8">
        <v>42584</v>
      </c>
      <c r="B19" s="9">
        <v>501</v>
      </c>
      <c r="C19" s="10">
        <v>2.4305555555555601E-2</v>
      </c>
      <c r="D19" s="9" t="s">
        <v>9</v>
      </c>
      <c r="E19" s="9">
        <v>9</v>
      </c>
      <c r="F19" s="9" t="s">
        <v>19</v>
      </c>
      <c r="G19" s="13">
        <f t="shared" si="0"/>
        <v>1</v>
      </c>
      <c r="H19">
        <f t="shared" si="1"/>
        <v>2</v>
      </c>
      <c r="I19" s="14">
        <f t="shared" si="2"/>
        <v>1</v>
      </c>
      <c r="J19" s="14">
        <f t="shared" si="3"/>
        <v>2</v>
      </c>
      <c r="K19" s="14">
        <f t="shared" si="4"/>
        <v>3</v>
      </c>
      <c r="L19" s="14">
        <f t="shared" si="5"/>
        <v>2</v>
      </c>
      <c r="M19" s="14">
        <f t="shared" si="6"/>
        <v>1</v>
      </c>
      <c r="N19" s="14">
        <f t="shared" si="7"/>
        <v>1</v>
      </c>
      <c r="O19">
        <f t="shared" si="8"/>
        <v>2016</v>
      </c>
      <c r="P19">
        <f t="shared" si="9"/>
        <v>8</v>
      </c>
      <c r="Q19">
        <f t="shared" si="10"/>
        <v>2</v>
      </c>
      <c r="R19">
        <f>IF(E19=0,1,(IF(E19&lt;=5,2,(IF(E19&lt;=10,3,(IF(E19&gt;=11,4)))))))</f>
        <v>3</v>
      </c>
    </row>
    <row r="20" spans="1:18" x14ac:dyDescent="0.2">
      <c r="A20" s="8">
        <v>42584</v>
      </c>
      <c r="B20" s="9">
        <v>505</v>
      </c>
      <c r="C20" s="10">
        <v>6.18055555555556E-2</v>
      </c>
      <c r="D20" s="9" t="s">
        <v>9</v>
      </c>
      <c r="E20" s="9">
        <v>15</v>
      </c>
      <c r="F20" s="9" t="s">
        <v>18</v>
      </c>
      <c r="G20" s="13">
        <f t="shared" si="0"/>
        <v>5</v>
      </c>
      <c r="H20">
        <f t="shared" si="1"/>
        <v>2</v>
      </c>
      <c r="I20" s="14">
        <f t="shared" si="2"/>
        <v>2</v>
      </c>
      <c r="J20" s="14">
        <f t="shared" si="3"/>
        <v>4</v>
      </c>
      <c r="K20" s="14">
        <f t="shared" si="4"/>
        <v>3</v>
      </c>
      <c r="L20" s="14">
        <f t="shared" si="5"/>
        <v>3</v>
      </c>
      <c r="M20" s="14">
        <f t="shared" si="6"/>
        <v>4</v>
      </c>
      <c r="N20" s="14">
        <f t="shared" si="7"/>
        <v>4</v>
      </c>
      <c r="O20">
        <f t="shared" si="8"/>
        <v>2016</v>
      </c>
      <c r="P20">
        <f t="shared" si="9"/>
        <v>8</v>
      </c>
      <c r="Q20">
        <f t="shared" si="10"/>
        <v>2</v>
      </c>
      <c r="R20">
        <f>IF(E20=0,1,(IF(E20&lt;=5,2,(IF(E20&lt;=10,3,(IF(E20&gt;=11,4)))))))</f>
        <v>4</v>
      </c>
    </row>
    <row r="21" spans="1:18" x14ac:dyDescent="0.2">
      <c r="A21" s="8">
        <v>42584</v>
      </c>
      <c r="B21" s="9">
        <v>505</v>
      </c>
      <c r="C21" s="10">
        <v>0.25</v>
      </c>
      <c r="D21" s="9" t="s">
        <v>9</v>
      </c>
      <c r="E21" s="9">
        <v>20</v>
      </c>
      <c r="F21" s="9" t="s">
        <v>18</v>
      </c>
      <c r="G21" s="13">
        <f t="shared" si="0"/>
        <v>5</v>
      </c>
      <c r="H21">
        <f t="shared" si="1"/>
        <v>2</v>
      </c>
      <c r="I21" s="14">
        <f t="shared" si="2"/>
        <v>7</v>
      </c>
      <c r="J21" s="14">
        <f t="shared" si="3"/>
        <v>4</v>
      </c>
      <c r="K21" s="14">
        <f t="shared" si="4"/>
        <v>3</v>
      </c>
      <c r="L21" s="14">
        <f t="shared" si="5"/>
        <v>3</v>
      </c>
      <c r="M21" s="14">
        <f t="shared" si="6"/>
        <v>4</v>
      </c>
      <c r="N21" s="14">
        <f t="shared" si="7"/>
        <v>4</v>
      </c>
      <c r="O21">
        <f t="shared" si="8"/>
        <v>2016</v>
      </c>
      <c r="P21">
        <f t="shared" si="9"/>
        <v>8</v>
      </c>
      <c r="Q21">
        <f t="shared" si="10"/>
        <v>2</v>
      </c>
      <c r="R21">
        <f>IF(E21=0,1,(IF(E21&lt;=5,2,(IF(E21&lt;=10,3,(IF(E21&gt;=11,4)))))))</f>
        <v>4</v>
      </c>
    </row>
    <row r="22" spans="1:18" x14ac:dyDescent="0.2">
      <c r="A22" s="8">
        <v>42584</v>
      </c>
      <c r="B22" s="9">
        <v>512</v>
      </c>
      <c r="C22" s="10">
        <v>0.25208333333333299</v>
      </c>
      <c r="D22" s="9" t="s">
        <v>9</v>
      </c>
      <c r="E22" s="9">
        <v>2</v>
      </c>
      <c r="F22" s="9" t="s">
        <v>18</v>
      </c>
      <c r="G22" s="13">
        <f t="shared" si="0"/>
        <v>10</v>
      </c>
      <c r="H22">
        <f t="shared" si="1"/>
        <v>2</v>
      </c>
      <c r="I22" s="14">
        <f t="shared" si="2"/>
        <v>7</v>
      </c>
      <c r="J22" s="14">
        <f t="shared" si="3"/>
        <v>4</v>
      </c>
      <c r="K22" s="14">
        <f t="shared" si="4"/>
        <v>3</v>
      </c>
      <c r="L22" s="14">
        <f t="shared" si="5"/>
        <v>1</v>
      </c>
      <c r="M22" s="14">
        <f t="shared" si="6"/>
        <v>3</v>
      </c>
      <c r="N22" s="14">
        <f t="shared" si="7"/>
        <v>3</v>
      </c>
      <c r="O22">
        <f t="shared" si="8"/>
        <v>2016</v>
      </c>
      <c r="P22">
        <f t="shared" si="9"/>
        <v>8</v>
      </c>
      <c r="Q22">
        <f t="shared" si="10"/>
        <v>2</v>
      </c>
      <c r="R22">
        <f>IF(E22=0,1,(IF(E22&lt;=5,2,(IF(E22&lt;=10,3,(IF(E22&gt;=11,4)))))))</f>
        <v>2</v>
      </c>
    </row>
    <row r="23" spans="1:18" x14ac:dyDescent="0.2">
      <c r="A23" s="8">
        <v>42584</v>
      </c>
      <c r="B23" s="9">
        <v>501</v>
      </c>
      <c r="C23" s="10">
        <v>0.25277777777777799</v>
      </c>
      <c r="D23" s="9" t="s">
        <v>9</v>
      </c>
      <c r="E23" s="9">
        <v>1</v>
      </c>
      <c r="F23" s="9" t="s">
        <v>18</v>
      </c>
      <c r="G23" s="13">
        <f t="shared" si="0"/>
        <v>1</v>
      </c>
      <c r="H23">
        <f t="shared" si="1"/>
        <v>2</v>
      </c>
      <c r="I23" s="14">
        <f t="shared" si="2"/>
        <v>7</v>
      </c>
      <c r="J23" s="14">
        <f t="shared" si="3"/>
        <v>4</v>
      </c>
      <c r="K23" s="14">
        <f t="shared" si="4"/>
        <v>3</v>
      </c>
      <c r="L23" s="14">
        <f t="shared" si="5"/>
        <v>2</v>
      </c>
      <c r="M23" s="14">
        <f t="shared" si="6"/>
        <v>1</v>
      </c>
      <c r="N23" s="14">
        <f t="shared" si="7"/>
        <v>1</v>
      </c>
      <c r="O23">
        <f t="shared" si="8"/>
        <v>2016</v>
      </c>
      <c r="P23">
        <f t="shared" si="9"/>
        <v>8</v>
      </c>
      <c r="Q23">
        <f t="shared" si="10"/>
        <v>2</v>
      </c>
      <c r="R23">
        <f>IF(E23=0,1,(IF(E23&lt;=5,2,(IF(E23&lt;=10,3,(IF(E23&gt;=11,4)))))))</f>
        <v>2</v>
      </c>
    </row>
    <row r="24" spans="1:18" x14ac:dyDescent="0.2">
      <c r="A24" s="8">
        <v>42584</v>
      </c>
      <c r="B24" s="9">
        <v>512</v>
      </c>
      <c r="C24" s="10">
        <v>0.25624999999999998</v>
      </c>
      <c r="D24" s="9" t="s">
        <v>9</v>
      </c>
      <c r="E24" s="9">
        <v>2</v>
      </c>
      <c r="F24" s="9" t="s">
        <v>18</v>
      </c>
      <c r="G24" s="13">
        <f t="shared" si="0"/>
        <v>10</v>
      </c>
      <c r="H24">
        <f t="shared" si="1"/>
        <v>2</v>
      </c>
      <c r="I24" s="14">
        <f t="shared" si="2"/>
        <v>7</v>
      </c>
      <c r="J24" s="14">
        <f t="shared" si="3"/>
        <v>4</v>
      </c>
      <c r="K24" s="14">
        <f t="shared" si="4"/>
        <v>3</v>
      </c>
      <c r="L24" s="14">
        <f t="shared" si="5"/>
        <v>1</v>
      </c>
      <c r="M24" s="14">
        <f t="shared" si="6"/>
        <v>3</v>
      </c>
      <c r="N24" s="14">
        <f t="shared" si="7"/>
        <v>3</v>
      </c>
      <c r="O24">
        <f t="shared" si="8"/>
        <v>2016</v>
      </c>
      <c r="P24">
        <f t="shared" si="9"/>
        <v>8</v>
      </c>
      <c r="Q24">
        <f t="shared" si="10"/>
        <v>2</v>
      </c>
      <c r="R24">
        <f>IF(E24=0,1,(IF(E24&lt;=5,2,(IF(E24&lt;=10,3,(IF(E24&gt;=11,4)))))))</f>
        <v>2</v>
      </c>
    </row>
    <row r="25" spans="1:18" x14ac:dyDescent="0.2">
      <c r="A25" s="8">
        <v>42584</v>
      </c>
      <c r="B25" s="9">
        <v>501</v>
      </c>
      <c r="C25" s="10">
        <v>0.26041666666666702</v>
      </c>
      <c r="D25" s="9" t="s">
        <v>9</v>
      </c>
      <c r="E25" s="9">
        <v>5</v>
      </c>
      <c r="F25" s="9" t="s">
        <v>19</v>
      </c>
      <c r="G25" s="13">
        <f t="shared" si="0"/>
        <v>1</v>
      </c>
      <c r="H25">
        <f t="shared" si="1"/>
        <v>2</v>
      </c>
      <c r="I25" s="14">
        <f t="shared" si="2"/>
        <v>7</v>
      </c>
      <c r="J25" s="14">
        <f t="shared" si="3"/>
        <v>2</v>
      </c>
      <c r="K25" s="14">
        <f t="shared" si="4"/>
        <v>3</v>
      </c>
      <c r="L25" s="14">
        <f t="shared" si="5"/>
        <v>2</v>
      </c>
      <c r="M25" s="14">
        <f t="shared" si="6"/>
        <v>1</v>
      </c>
      <c r="N25" s="14">
        <f t="shared" si="7"/>
        <v>1</v>
      </c>
      <c r="O25">
        <f t="shared" si="8"/>
        <v>2016</v>
      </c>
      <c r="P25">
        <f t="shared" si="9"/>
        <v>8</v>
      </c>
      <c r="Q25">
        <f t="shared" si="10"/>
        <v>2</v>
      </c>
      <c r="R25">
        <f>IF(E25=0,1,(IF(E25&lt;=5,2,(IF(E25&lt;=10,3,(IF(E25&gt;=11,4)))))))</f>
        <v>2</v>
      </c>
    </row>
    <row r="26" spans="1:18" x14ac:dyDescent="0.2">
      <c r="A26" s="8">
        <v>42584</v>
      </c>
      <c r="B26" s="9">
        <v>505</v>
      </c>
      <c r="C26" s="10">
        <v>0.26736111111111099</v>
      </c>
      <c r="D26" s="9" t="s">
        <v>9</v>
      </c>
      <c r="E26" s="9">
        <v>6</v>
      </c>
      <c r="F26" s="9" t="s">
        <v>19</v>
      </c>
      <c r="G26" s="13">
        <f t="shared" si="0"/>
        <v>5</v>
      </c>
      <c r="H26">
        <f t="shared" si="1"/>
        <v>2</v>
      </c>
      <c r="I26" s="14">
        <f t="shared" si="2"/>
        <v>7</v>
      </c>
      <c r="J26" s="14">
        <f t="shared" si="3"/>
        <v>2</v>
      </c>
      <c r="K26" s="14">
        <f t="shared" si="4"/>
        <v>3</v>
      </c>
      <c r="L26" s="14">
        <f t="shared" si="5"/>
        <v>3</v>
      </c>
      <c r="M26" s="14">
        <f t="shared" si="6"/>
        <v>4</v>
      </c>
      <c r="N26" s="14">
        <f t="shared" si="7"/>
        <v>4</v>
      </c>
      <c r="O26">
        <f t="shared" si="8"/>
        <v>2016</v>
      </c>
      <c r="P26">
        <f t="shared" si="9"/>
        <v>8</v>
      </c>
      <c r="Q26">
        <f t="shared" si="10"/>
        <v>2</v>
      </c>
      <c r="R26">
        <f>IF(E26=0,1,(IF(E26&lt;=5,2,(IF(E26&lt;=10,3,(IF(E26&gt;=11,4)))))))</f>
        <v>3</v>
      </c>
    </row>
    <row r="27" spans="1:18" x14ac:dyDescent="0.2">
      <c r="A27" s="8">
        <v>42584</v>
      </c>
      <c r="B27" s="9">
        <v>512</v>
      </c>
      <c r="C27" s="10">
        <v>0.27708333333333302</v>
      </c>
      <c r="D27" s="9" t="s">
        <v>9</v>
      </c>
      <c r="E27" s="9">
        <v>2</v>
      </c>
      <c r="F27" s="9" t="s">
        <v>19</v>
      </c>
      <c r="G27" s="13">
        <f t="shared" si="0"/>
        <v>10</v>
      </c>
      <c r="H27">
        <f t="shared" si="1"/>
        <v>2</v>
      </c>
      <c r="I27" s="14">
        <f t="shared" si="2"/>
        <v>7</v>
      </c>
      <c r="J27" s="14">
        <f t="shared" si="3"/>
        <v>2</v>
      </c>
      <c r="K27" s="14">
        <f t="shared" si="4"/>
        <v>3</v>
      </c>
      <c r="L27" s="14">
        <f t="shared" si="5"/>
        <v>1</v>
      </c>
      <c r="M27" s="14">
        <f t="shared" si="6"/>
        <v>3</v>
      </c>
      <c r="N27" s="14">
        <f t="shared" si="7"/>
        <v>3</v>
      </c>
      <c r="O27">
        <f t="shared" si="8"/>
        <v>2016</v>
      </c>
      <c r="P27">
        <f t="shared" si="9"/>
        <v>8</v>
      </c>
      <c r="Q27">
        <f t="shared" si="10"/>
        <v>2</v>
      </c>
      <c r="R27">
        <f>IF(E27=0,1,(IF(E27&lt;=5,2,(IF(E27&lt;=10,3,(IF(E27&gt;=11,4)))))))</f>
        <v>2</v>
      </c>
    </row>
    <row r="28" spans="1:18" x14ac:dyDescent="0.2">
      <c r="A28" s="8">
        <v>42584</v>
      </c>
      <c r="B28" s="9">
        <v>512</v>
      </c>
      <c r="C28" s="10">
        <v>0.27986111111111101</v>
      </c>
      <c r="D28" s="9" t="s">
        <v>9</v>
      </c>
      <c r="E28" s="9">
        <v>2</v>
      </c>
      <c r="F28" s="9" t="s">
        <v>19</v>
      </c>
      <c r="G28" s="13">
        <f t="shared" si="0"/>
        <v>10</v>
      </c>
      <c r="H28">
        <f t="shared" si="1"/>
        <v>2</v>
      </c>
      <c r="I28" s="14">
        <f t="shared" si="2"/>
        <v>7</v>
      </c>
      <c r="J28" s="14">
        <f t="shared" si="3"/>
        <v>2</v>
      </c>
      <c r="K28" s="14">
        <f t="shared" si="4"/>
        <v>3</v>
      </c>
      <c r="L28" s="14">
        <f t="shared" si="5"/>
        <v>1</v>
      </c>
      <c r="M28" s="14">
        <f t="shared" si="6"/>
        <v>3</v>
      </c>
      <c r="N28" s="14">
        <f t="shared" si="7"/>
        <v>3</v>
      </c>
      <c r="O28">
        <f t="shared" si="8"/>
        <v>2016</v>
      </c>
      <c r="P28">
        <f t="shared" si="9"/>
        <v>8</v>
      </c>
      <c r="Q28">
        <f t="shared" si="10"/>
        <v>2</v>
      </c>
      <c r="R28">
        <f>IF(E28=0,1,(IF(E28&lt;=5,2,(IF(E28&lt;=10,3,(IF(E28&gt;=11,4)))))))</f>
        <v>2</v>
      </c>
    </row>
    <row r="29" spans="1:18" x14ac:dyDescent="0.2">
      <c r="A29" s="8">
        <v>42584</v>
      </c>
      <c r="B29" s="9">
        <v>512</v>
      </c>
      <c r="C29" s="10">
        <v>0.28263888888888899</v>
      </c>
      <c r="D29" s="9" t="s">
        <v>9</v>
      </c>
      <c r="E29" s="9">
        <v>2</v>
      </c>
      <c r="F29" s="9" t="s">
        <v>19</v>
      </c>
      <c r="G29" s="13">
        <f t="shared" si="0"/>
        <v>10</v>
      </c>
      <c r="H29">
        <f t="shared" si="1"/>
        <v>2</v>
      </c>
      <c r="I29" s="14">
        <f t="shared" si="2"/>
        <v>7</v>
      </c>
      <c r="J29" s="14">
        <f t="shared" si="3"/>
        <v>2</v>
      </c>
      <c r="K29" s="14">
        <f t="shared" si="4"/>
        <v>3</v>
      </c>
      <c r="L29" s="14">
        <f t="shared" si="5"/>
        <v>1</v>
      </c>
      <c r="M29" s="14">
        <f t="shared" si="6"/>
        <v>3</v>
      </c>
      <c r="N29" s="14">
        <f t="shared" si="7"/>
        <v>3</v>
      </c>
      <c r="O29">
        <f t="shared" si="8"/>
        <v>2016</v>
      </c>
      <c r="P29">
        <f t="shared" si="9"/>
        <v>8</v>
      </c>
      <c r="Q29">
        <f t="shared" si="10"/>
        <v>2</v>
      </c>
      <c r="R29">
        <f>IF(E29=0,1,(IF(E29&lt;=5,2,(IF(E29&lt;=10,3,(IF(E29&gt;=11,4)))))))</f>
        <v>2</v>
      </c>
    </row>
    <row r="30" spans="1:18" x14ac:dyDescent="0.2">
      <c r="A30" s="8">
        <v>42584</v>
      </c>
      <c r="B30" s="9">
        <v>511</v>
      </c>
      <c r="C30" s="10">
        <v>0.29166666666666702</v>
      </c>
      <c r="D30" s="9" t="s">
        <v>9</v>
      </c>
      <c r="E30" s="9">
        <v>5</v>
      </c>
      <c r="F30" s="9" t="s">
        <v>20</v>
      </c>
      <c r="G30" s="13">
        <f t="shared" si="0"/>
        <v>9</v>
      </c>
      <c r="H30">
        <f t="shared" si="1"/>
        <v>2</v>
      </c>
      <c r="I30" s="14">
        <f t="shared" si="2"/>
        <v>8</v>
      </c>
      <c r="J30" s="14">
        <f t="shared" si="3"/>
        <v>3</v>
      </c>
      <c r="K30" s="14">
        <f t="shared" si="4"/>
        <v>1</v>
      </c>
      <c r="L30" s="14">
        <f t="shared" si="5"/>
        <v>3</v>
      </c>
      <c r="M30" s="14">
        <f t="shared" si="6"/>
        <v>2</v>
      </c>
      <c r="N30" s="14">
        <f t="shared" si="7"/>
        <v>2</v>
      </c>
      <c r="O30">
        <f t="shared" si="8"/>
        <v>2016</v>
      </c>
      <c r="P30">
        <f t="shared" si="9"/>
        <v>8</v>
      </c>
      <c r="Q30">
        <f t="shared" si="10"/>
        <v>2</v>
      </c>
      <c r="R30">
        <f>IF(E30=0,1,(IF(E30&lt;=5,2,(IF(E30&lt;=10,3,(IF(E30&gt;=11,4)))))))</f>
        <v>2</v>
      </c>
    </row>
    <row r="31" spans="1:18" x14ac:dyDescent="0.2">
      <c r="A31" s="8">
        <v>42584</v>
      </c>
      <c r="B31" s="9">
        <v>502</v>
      </c>
      <c r="C31" s="10">
        <v>0.30208333333333298</v>
      </c>
      <c r="D31" s="9" t="s">
        <v>9</v>
      </c>
      <c r="E31" s="9">
        <v>25</v>
      </c>
      <c r="F31" s="9" t="s">
        <v>19</v>
      </c>
      <c r="G31" s="13">
        <f t="shared" si="0"/>
        <v>2</v>
      </c>
      <c r="H31">
        <f t="shared" si="1"/>
        <v>2</v>
      </c>
      <c r="I31" s="14">
        <f t="shared" si="2"/>
        <v>8</v>
      </c>
      <c r="J31" s="14">
        <f t="shared" si="3"/>
        <v>2</v>
      </c>
      <c r="K31" s="14">
        <f t="shared" si="4"/>
        <v>2</v>
      </c>
      <c r="L31" s="14">
        <f t="shared" si="5"/>
        <v>1</v>
      </c>
      <c r="M31" s="14">
        <f t="shared" si="6"/>
        <v>3</v>
      </c>
      <c r="N31" s="14">
        <f t="shared" si="7"/>
        <v>3</v>
      </c>
      <c r="O31">
        <f t="shared" si="8"/>
        <v>2016</v>
      </c>
      <c r="P31">
        <f t="shared" si="9"/>
        <v>8</v>
      </c>
      <c r="Q31">
        <f t="shared" si="10"/>
        <v>2</v>
      </c>
      <c r="R31">
        <f>IF(E31=0,1,(IF(E31&lt;=5,2,(IF(E31&lt;=10,3,(IF(E31&gt;=11,4)))))))</f>
        <v>4</v>
      </c>
    </row>
    <row r="32" spans="1:18" x14ac:dyDescent="0.2">
      <c r="A32" s="8">
        <v>42584</v>
      </c>
      <c r="B32" s="9">
        <v>505</v>
      </c>
      <c r="C32" s="10">
        <v>0.30486111111111103</v>
      </c>
      <c r="D32" s="9" t="s">
        <v>9</v>
      </c>
      <c r="E32" s="9">
        <v>6</v>
      </c>
      <c r="F32" s="9" t="s">
        <v>19</v>
      </c>
      <c r="G32" s="13">
        <f t="shared" si="0"/>
        <v>5</v>
      </c>
      <c r="H32">
        <f t="shared" si="1"/>
        <v>2</v>
      </c>
      <c r="I32" s="14">
        <f t="shared" si="2"/>
        <v>8</v>
      </c>
      <c r="J32" s="14">
        <f t="shared" si="3"/>
        <v>2</v>
      </c>
      <c r="K32" s="14">
        <f t="shared" si="4"/>
        <v>3</v>
      </c>
      <c r="L32" s="14">
        <f t="shared" si="5"/>
        <v>3</v>
      </c>
      <c r="M32" s="14">
        <f t="shared" si="6"/>
        <v>4</v>
      </c>
      <c r="N32" s="14">
        <f t="shared" si="7"/>
        <v>4</v>
      </c>
      <c r="O32">
        <f t="shared" si="8"/>
        <v>2016</v>
      </c>
      <c r="P32">
        <f t="shared" si="9"/>
        <v>8</v>
      </c>
      <c r="Q32">
        <f t="shared" si="10"/>
        <v>2</v>
      </c>
      <c r="R32">
        <f>IF(E32=0,1,(IF(E32&lt;=5,2,(IF(E32&lt;=10,3,(IF(E32&gt;=11,4)))))))</f>
        <v>3</v>
      </c>
    </row>
    <row r="33" spans="1:18" x14ac:dyDescent="0.2">
      <c r="A33" s="8">
        <v>42584</v>
      </c>
      <c r="B33" s="9">
        <v>501</v>
      </c>
      <c r="C33" s="10">
        <v>0.30694444444444402</v>
      </c>
      <c r="D33" s="9" t="s">
        <v>9</v>
      </c>
      <c r="E33" s="9">
        <v>5</v>
      </c>
      <c r="F33" s="9" t="s">
        <v>19</v>
      </c>
      <c r="G33" s="13">
        <f t="shared" si="0"/>
        <v>1</v>
      </c>
      <c r="H33">
        <f t="shared" si="1"/>
        <v>2</v>
      </c>
      <c r="I33" s="14">
        <f t="shared" si="2"/>
        <v>8</v>
      </c>
      <c r="J33" s="14">
        <f t="shared" si="3"/>
        <v>2</v>
      </c>
      <c r="K33" s="14">
        <f t="shared" si="4"/>
        <v>3</v>
      </c>
      <c r="L33" s="14">
        <f t="shared" si="5"/>
        <v>2</v>
      </c>
      <c r="M33" s="14">
        <f t="shared" si="6"/>
        <v>1</v>
      </c>
      <c r="N33" s="14">
        <f t="shared" si="7"/>
        <v>1</v>
      </c>
      <c r="O33">
        <f t="shared" si="8"/>
        <v>2016</v>
      </c>
      <c r="P33">
        <f t="shared" si="9"/>
        <v>8</v>
      </c>
      <c r="Q33">
        <f t="shared" si="10"/>
        <v>2</v>
      </c>
      <c r="R33">
        <f>IF(E33=0,1,(IF(E33&lt;=5,2,(IF(E33&lt;=10,3,(IF(E33&gt;=11,4)))))))</f>
        <v>2</v>
      </c>
    </row>
    <row r="34" spans="1:18" x14ac:dyDescent="0.2">
      <c r="A34" s="8">
        <v>42584</v>
      </c>
      <c r="B34" s="9">
        <v>501</v>
      </c>
      <c r="C34" s="10">
        <v>0.31944444444444398</v>
      </c>
      <c r="D34" s="9" t="s">
        <v>9</v>
      </c>
      <c r="E34" s="9">
        <v>5</v>
      </c>
      <c r="F34" s="9" t="s">
        <v>19</v>
      </c>
      <c r="G34" s="13">
        <f t="shared" si="0"/>
        <v>1</v>
      </c>
      <c r="H34">
        <f t="shared" si="1"/>
        <v>2</v>
      </c>
      <c r="I34" s="14">
        <f t="shared" si="2"/>
        <v>8</v>
      </c>
      <c r="J34" s="14">
        <f t="shared" si="3"/>
        <v>2</v>
      </c>
      <c r="K34" s="14">
        <f t="shared" si="4"/>
        <v>3</v>
      </c>
      <c r="L34" s="14">
        <f t="shared" si="5"/>
        <v>2</v>
      </c>
      <c r="M34" s="14">
        <f t="shared" si="6"/>
        <v>1</v>
      </c>
      <c r="N34" s="14">
        <f t="shared" si="7"/>
        <v>1</v>
      </c>
      <c r="O34">
        <f t="shared" si="8"/>
        <v>2016</v>
      </c>
      <c r="P34">
        <f t="shared" si="9"/>
        <v>8</v>
      </c>
      <c r="Q34">
        <f t="shared" si="10"/>
        <v>2</v>
      </c>
      <c r="R34">
        <f>IF(E34=0,1,(IF(E34&lt;=5,2,(IF(E34&lt;=10,3,(IF(E34&gt;=11,4)))))))</f>
        <v>2</v>
      </c>
    </row>
    <row r="35" spans="1:18" x14ac:dyDescent="0.2">
      <c r="A35" s="8">
        <v>42584</v>
      </c>
      <c r="B35" s="9">
        <v>501</v>
      </c>
      <c r="C35" s="10">
        <v>0.34375</v>
      </c>
      <c r="D35" s="9" t="s">
        <v>9</v>
      </c>
      <c r="E35" s="9">
        <v>5</v>
      </c>
      <c r="F35" s="9" t="s">
        <v>18</v>
      </c>
      <c r="G35" s="13">
        <f t="shared" si="0"/>
        <v>1</v>
      </c>
      <c r="H35">
        <f t="shared" si="1"/>
        <v>2</v>
      </c>
      <c r="I35" s="14">
        <f t="shared" si="2"/>
        <v>9</v>
      </c>
      <c r="J35" s="14">
        <f t="shared" si="3"/>
        <v>4</v>
      </c>
      <c r="K35" s="14">
        <f t="shared" si="4"/>
        <v>3</v>
      </c>
      <c r="L35" s="14">
        <f t="shared" si="5"/>
        <v>2</v>
      </c>
      <c r="M35" s="14">
        <f t="shared" si="6"/>
        <v>1</v>
      </c>
      <c r="N35" s="14">
        <f t="shared" si="7"/>
        <v>1</v>
      </c>
      <c r="O35">
        <f t="shared" si="8"/>
        <v>2016</v>
      </c>
      <c r="P35">
        <f t="shared" si="9"/>
        <v>8</v>
      </c>
      <c r="Q35">
        <f t="shared" si="10"/>
        <v>2</v>
      </c>
      <c r="R35">
        <f>IF(E35=0,1,(IF(E35&lt;=5,2,(IF(E35&lt;=10,3,(IF(E35&gt;=11,4)))))))</f>
        <v>2</v>
      </c>
    </row>
    <row r="36" spans="1:18" x14ac:dyDescent="0.2">
      <c r="A36" s="8">
        <v>42584</v>
      </c>
      <c r="B36" s="9">
        <v>505</v>
      </c>
      <c r="C36" s="10">
        <v>0.38194444444444398</v>
      </c>
      <c r="D36" s="9" t="s">
        <v>9</v>
      </c>
      <c r="E36" s="9">
        <v>21</v>
      </c>
      <c r="F36" s="9" t="s">
        <v>19</v>
      </c>
      <c r="G36" s="13">
        <f t="shared" si="0"/>
        <v>5</v>
      </c>
      <c r="H36">
        <f t="shared" si="1"/>
        <v>2</v>
      </c>
      <c r="I36" s="14">
        <f t="shared" si="2"/>
        <v>10</v>
      </c>
      <c r="J36" s="14">
        <f t="shared" si="3"/>
        <v>2</v>
      </c>
      <c r="K36" s="14">
        <f t="shared" si="4"/>
        <v>3</v>
      </c>
      <c r="L36" s="14">
        <f t="shared" si="5"/>
        <v>3</v>
      </c>
      <c r="M36" s="14">
        <f t="shared" si="6"/>
        <v>4</v>
      </c>
      <c r="N36" s="14">
        <f t="shared" si="7"/>
        <v>4</v>
      </c>
      <c r="O36">
        <f t="shared" si="8"/>
        <v>2016</v>
      </c>
      <c r="P36">
        <f t="shared" si="9"/>
        <v>8</v>
      </c>
      <c r="Q36">
        <f t="shared" si="10"/>
        <v>2</v>
      </c>
      <c r="R36">
        <f>IF(E36=0,1,(IF(E36&lt;=5,2,(IF(E36&lt;=10,3,(IF(E36&gt;=11,4)))))))</f>
        <v>4</v>
      </c>
    </row>
    <row r="37" spans="1:18" x14ac:dyDescent="0.2">
      <c r="A37" s="8">
        <v>42584</v>
      </c>
      <c r="B37" s="9">
        <v>505</v>
      </c>
      <c r="C37" s="10">
        <v>0.41666666666666702</v>
      </c>
      <c r="D37" s="9" t="s">
        <v>9</v>
      </c>
      <c r="E37" s="9">
        <v>6</v>
      </c>
      <c r="F37" s="9" t="s">
        <v>18</v>
      </c>
      <c r="G37" s="13">
        <f t="shared" si="0"/>
        <v>5</v>
      </c>
      <c r="H37">
        <f t="shared" si="1"/>
        <v>2</v>
      </c>
      <c r="I37" s="14">
        <f t="shared" si="2"/>
        <v>11</v>
      </c>
      <c r="J37" s="14">
        <f t="shared" si="3"/>
        <v>4</v>
      </c>
      <c r="K37" s="14">
        <f t="shared" si="4"/>
        <v>3</v>
      </c>
      <c r="L37" s="14">
        <f t="shared" si="5"/>
        <v>3</v>
      </c>
      <c r="M37" s="14">
        <f t="shared" si="6"/>
        <v>4</v>
      </c>
      <c r="N37" s="14">
        <f t="shared" si="7"/>
        <v>4</v>
      </c>
      <c r="O37">
        <f t="shared" si="8"/>
        <v>2016</v>
      </c>
      <c r="P37">
        <f t="shared" si="9"/>
        <v>8</v>
      </c>
      <c r="Q37">
        <f t="shared" si="10"/>
        <v>2</v>
      </c>
      <c r="R37">
        <f>IF(E37=0,1,(IF(E37&lt;=5,2,(IF(E37&lt;=10,3,(IF(E37&gt;=11,4)))))))</f>
        <v>3</v>
      </c>
    </row>
    <row r="38" spans="1:18" x14ac:dyDescent="0.2">
      <c r="A38" s="8">
        <v>42584</v>
      </c>
      <c r="B38" s="9">
        <v>506</v>
      </c>
      <c r="C38" s="10">
        <v>0.44722222222222202</v>
      </c>
      <c r="D38" s="9" t="s">
        <v>9</v>
      </c>
      <c r="E38" s="9">
        <v>5</v>
      </c>
      <c r="F38" s="9" t="s">
        <v>18</v>
      </c>
      <c r="G38" s="13">
        <f t="shared" si="0"/>
        <v>6</v>
      </c>
      <c r="H38">
        <f t="shared" si="1"/>
        <v>2</v>
      </c>
      <c r="I38" s="14">
        <f t="shared" si="2"/>
        <v>11</v>
      </c>
      <c r="J38" s="14">
        <f t="shared" si="3"/>
        <v>4</v>
      </c>
      <c r="K38" s="14">
        <f t="shared" si="4"/>
        <v>4</v>
      </c>
      <c r="L38" s="14">
        <f t="shared" si="5"/>
        <v>2</v>
      </c>
      <c r="M38" s="14">
        <f t="shared" si="6"/>
        <v>2</v>
      </c>
      <c r="N38" s="14">
        <f t="shared" si="7"/>
        <v>2</v>
      </c>
      <c r="O38">
        <f t="shared" ref="O38:O101" si="11">YEAR(A38)</f>
        <v>2016</v>
      </c>
      <c r="P38">
        <f t="shared" ref="P38:P101" si="12">MONTH(A38)</f>
        <v>8</v>
      </c>
      <c r="Q38">
        <f t="shared" ref="Q38:Q101" si="13">DAY(A38)</f>
        <v>2</v>
      </c>
      <c r="R38">
        <f>IF(E38=0,1,(IF(E38&lt;=5,2,(IF(E38&lt;=10,3,(IF(E38&gt;=11,4)))))))</f>
        <v>2</v>
      </c>
    </row>
    <row r="39" spans="1:18" x14ac:dyDescent="0.2">
      <c r="A39" s="8">
        <v>42584</v>
      </c>
      <c r="B39" s="9">
        <v>501</v>
      </c>
      <c r="C39" s="10">
        <v>0.45486111111111099</v>
      </c>
      <c r="D39" s="9" t="s">
        <v>9</v>
      </c>
      <c r="E39" s="9">
        <v>57</v>
      </c>
      <c r="F39" s="9" t="s">
        <v>13</v>
      </c>
      <c r="G39" s="13">
        <f t="shared" si="0"/>
        <v>1</v>
      </c>
      <c r="H39">
        <f t="shared" si="1"/>
        <v>2</v>
      </c>
      <c r="I39" s="14">
        <f t="shared" si="2"/>
        <v>11</v>
      </c>
      <c r="J39" s="14">
        <f t="shared" si="3"/>
        <v>1</v>
      </c>
      <c r="K39" s="14">
        <f t="shared" si="4"/>
        <v>3</v>
      </c>
      <c r="L39" s="14">
        <f t="shared" si="5"/>
        <v>2</v>
      </c>
      <c r="M39" s="14">
        <f t="shared" si="6"/>
        <v>1</v>
      </c>
      <c r="N39" s="14">
        <f t="shared" si="7"/>
        <v>1</v>
      </c>
      <c r="O39">
        <f t="shared" si="11"/>
        <v>2016</v>
      </c>
      <c r="P39">
        <f t="shared" si="12"/>
        <v>8</v>
      </c>
      <c r="Q39">
        <f t="shared" si="13"/>
        <v>2</v>
      </c>
      <c r="R39">
        <f>IF(E39=0,1,(IF(E39&lt;=5,2,(IF(E39&lt;=10,3,(IF(E39&gt;=11,4)))))))</f>
        <v>4</v>
      </c>
    </row>
    <row r="40" spans="1:18" x14ac:dyDescent="0.2">
      <c r="A40" s="8">
        <v>42584</v>
      </c>
      <c r="B40" s="9">
        <v>514</v>
      </c>
      <c r="C40" s="10">
        <v>0.46597222222222201</v>
      </c>
      <c r="D40" s="9" t="s">
        <v>9</v>
      </c>
      <c r="E40" s="9">
        <v>6</v>
      </c>
      <c r="F40" s="9" t="s">
        <v>18</v>
      </c>
      <c r="G40" s="13">
        <f t="shared" si="0"/>
        <v>11</v>
      </c>
      <c r="H40">
        <f t="shared" si="1"/>
        <v>2</v>
      </c>
      <c r="I40" s="14">
        <f t="shared" si="2"/>
        <v>12</v>
      </c>
      <c r="J40" s="14">
        <f t="shared" si="3"/>
        <v>4</v>
      </c>
      <c r="K40" s="14">
        <f t="shared" si="4"/>
        <v>2</v>
      </c>
      <c r="L40" s="14">
        <f t="shared" si="5"/>
        <v>1</v>
      </c>
      <c r="M40" s="14">
        <f t="shared" si="6"/>
        <v>3</v>
      </c>
      <c r="N40" s="14">
        <f t="shared" si="7"/>
        <v>1</v>
      </c>
      <c r="O40">
        <f t="shared" si="11"/>
        <v>2016</v>
      </c>
      <c r="P40">
        <f t="shared" si="12"/>
        <v>8</v>
      </c>
      <c r="Q40">
        <f t="shared" si="13"/>
        <v>2</v>
      </c>
      <c r="R40">
        <f>IF(E40=0,1,(IF(E40&lt;=5,2,(IF(E40&lt;=10,3,(IF(E40&gt;=11,4)))))))</f>
        <v>3</v>
      </c>
    </row>
    <row r="41" spans="1:18" x14ac:dyDescent="0.2">
      <c r="A41" s="8">
        <v>42584</v>
      </c>
      <c r="B41" s="9">
        <v>501</v>
      </c>
      <c r="C41" s="10">
        <v>0.47222222222222199</v>
      </c>
      <c r="D41" s="9" t="s">
        <v>9</v>
      </c>
      <c r="E41" s="9">
        <v>5</v>
      </c>
      <c r="F41" s="9" t="s">
        <v>18</v>
      </c>
      <c r="G41" s="13">
        <f t="shared" si="0"/>
        <v>1</v>
      </c>
      <c r="H41">
        <f t="shared" si="1"/>
        <v>2</v>
      </c>
      <c r="I41" s="14">
        <f t="shared" si="2"/>
        <v>12</v>
      </c>
      <c r="J41" s="14">
        <f t="shared" si="3"/>
        <v>4</v>
      </c>
      <c r="K41" s="14">
        <f t="shared" si="4"/>
        <v>3</v>
      </c>
      <c r="L41" s="14">
        <f t="shared" si="5"/>
        <v>2</v>
      </c>
      <c r="M41" s="14">
        <f t="shared" si="6"/>
        <v>1</v>
      </c>
      <c r="N41" s="14">
        <f t="shared" si="7"/>
        <v>1</v>
      </c>
      <c r="O41">
        <f t="shared" si="11"/>
        <v>2016</v>
      </c>
      <c r="P41">
        <f t="shared" si="12"/>
        <v>8</v>
      </c>
      <c r="Q41">
        <f t="shared" si="13"/>
        <v>2</v>
      </c>
      <c r="R41">
        <f>IF(E41=0,1,(IF(E41&lt;=5,2,(IF(E41&lt;=10,3,(IF(E41&gt;=11,4)))))))</f>
        <v>2</v>
      </c>
    </row>
    <row r="42" spans="1:18" x14ac:dyDescent="0.2">
      <c r="A42" s="8">
        <v>42584</v>
      </c>
      <c r="B42" s="9">
        <v>511</v>
      </c>
      <c r="C42" s="10">
        <v>0.483333333333333</v>
      </c>
      <c r="D42" s="9" t="s">
        <v>9</v>
      </c>
      <c r="E42" s="9">
        <v>6</v>
      </c>
      <c r="F42" s="9" t="s">
        <v>20</v>
      </c>
      <c r="G42" s="13">
        <f t="shared" si="0"/>
        <v>9</v>
      </c>
      <c r="H42">
        <f t="shared" si="1"/>
        <v>2</v>
      </c>
      <c r="I42" s="14">
        <f t="shared" si="2"/>
        <v>12</v>
      </c>
      <c r="J42" s="14">
        <f t="shared" si="3"/>
        <v>3</v>
      </c>
      <c r="K42" s="14">
        <f t="shared" si="4"/>
        <v>1</v>
      </c>
      <c r="L42" s="14">
        <f t="shared" si="5"/>
        <v>3</v>
      </c>
      <c r="M42" s="14">
        <f t="shared" si="6"/>
        <v>2</v>
      </c>
      <c r="N42" s="14">
        <f t="shared" si="7"/>
        <v>2</v>
      </c>
      <c r="O42">
        <f t="shared" si="11"/>
        <v>2016</v>
      </c>
      <c r="P42">
        <f t="shared" si="12"/>
        <v>8</v>
      </c>
      <c r="Q42">
        <f t="shared" si="13"/>
        <v>2</v>
      </c>
      <c r="R42">
        <f>IF(E42=0,1,(IF(E42&lt;=5,2,(IF(E42&lt;=10,3,(IF(E42&gt;=11,4)))))))</f>
        <v>3</v>
      </c>
    </row>
    <row r="43" spans="1:18" x14ac:dyDescent="0.2">
      <c r="A43" s="8">
        <v>42584</v>
      </c>
      <c r="B43" s="9">
        <v>501</v>
      </c>
      <c r="C43" s="10">
        <v>0.49027777777777798</v>
      </c>
      <c r="D43" s="9" t="s">
        <v>9</v>
      </c>
      <c r="E43" s="9">
        <v>0</v>
      </c>
      <c r="F43" s="9" t="s">
        <v>18</v>
      </c>
      <c r="G43" s="13">
        <f t="shared" si="0"/>
        <v>1</v>
      </c>
      <c r="H43">
        <f t="shared" si="1"/>
        <v>2</v>
      </c>
      <c r="I43" s="14">
        <f t="shared" si="2"/>
        <v>12</v>
      </c>
      <c r="J43" s="14">
        <f t="shared" si="3"/>
        <v>4</v>
      </c>
      <c r="K43" s="14">
        <f t="shared" si="4"/>
        <v>3</v>
      </c>
      <c r="L43" s="14">
        <f t="shared" si="5"/>
        <v>2</v>
      </c>
      <c r="M43" s="14">
        <f t="shared" si="6"/>
        <v>1</v>
      </c>
      <c r="N43" s="14">
        <f t="shared" si="7"/>
        <v>1</v>
      </c>
      <c r="O43">
        <f t="shared" si="11"/>
        <v>2016</v>
      </c>
      <c r="P43">
        <f t="shared" si="12"/>
        <v>8</v>
      </c>
      <c r="Q43">
        <f t="shared" si="13"/>
        <v>2</v>
      </c>
      <c r="R43">
        <f>IF(E43=0,1,(IF(E43&lt;=5,2,(IF(E43&lt;=10,3,(IF(E43&gt;=11,4)))))))</f>
        <v>1</v>
      </c>
    </row>
    <row r="44" spans="1:18" x14ac:dyDescent="0.2">
      <c r="A44" s="8">
        <v>42584</v>
      </c>
      <c r="B44" s="9">
        <v>502</v>
      </c>
      <c r="C44" s="10">
        <v>0.49652777777777801</v>
      </c>
      <c r="D44" s="9" t="s">
        <v>9</v>
      </c>
      <c r="E44" s="9">
        <v>20</v>
      </c>
      <c r="F44" s="9" t="s">
        <v>18</v>
      </c>
      <c r="G44" s="13">
        <f t="shared" si="0"/>
        <v>2</v>
      </c>
      <c r="H44">
        <f t="shared" si="1"/>
        <v>2</v>
      </c>
      <c r="I44" s="14">
        <f t="shared" si="2"/>
        <v>12</v>
      </c>
      <c r="J44" s="14">
        <f t="shared" si="3"/>
        <v>4</v>
      </c>
      <c r="K44" s="14">
        <f t="shared" si="4"/>
        <v>2</v>
      </c>
      <c r="L44" s="14">
        <f t="shared" si="5"/>
        <v>1</v>
      </c>
      <c r="M44" s="14">
        <f t="shared" si="6"/>
        <v>3</v>
      </c>
      <c r="N44" s="14">
        <f t="shared" si="7"/>
        <v>3</v>
      </c>
      <c r="O44">
        <f t="shared" si="11"/>
        <v>2016</v>
      </c>
      <c r="P44">
        <f t="shared" si="12"/>
        <v>8</v>
      </c>
      <c r="Q44">
        <f t="shared" si="13"/>
        <v>2</v>
      </c>
      <c r="R44">
        <f>IF(E44=0,1,(IF(E44&lt;=5,2,(IF(E44&lt;=10,3,(IF(E44&gt;=11,4)))))))</f>
        <v>4</v>
      </c>
    </row>
    <row r="45" spans="1:18" x14ac:dyDescent="0.2">
      <c r="A45" s="8">
        <v>42584</v>
      </c>
      <c r="B45" s="9">
        <v>511</v>
      </c>
      <c r="C45" s="10">
        <v>0.51666666666666705</v>
      </c>
      <c r="D45" s="9" t="s">
        <v>9</v>
      </c>
      <c r="E45" s="9">
        <v>13</v>
      </c>
      <c r="F45" s="9" t="s">
        <v>20</v>
      </c>
      <c r="G45" s="13">
        <f t="shared" si="0"/>
        <v>9</v>
      </c>
      <c r="H45">
        <f t="shared" si="1"/>
        <v>2</v>
      </c>
      <c r="I45" s="14">
        <f t="shared" si="2"/>
        <v>13</v>
      </c>
      <c r="J45" s="14">
        <f t="shared" si="3"/>
        <v>3</v>
      </c>
      <c r="K45" s="14">
        <f t="shared" si="4"/>
        <v>1</v>
      </c>
      <c r="L45" s="14">
        <f t="shared" si="5"/>
        <v>3</v>
      </c>
      <c r="M45" s="14">
        <f t="shared" si="6"/>
        <v>2</v>
      </c>
      <c r="N45" s="14">
        <f t="shared" si="7"/>
        <v>2</v>
      </c>
      <c r="O45">
        <f t="shared" si="11"/>
        <v>2016</v>
      </c>
      <c r="P45">
        <f t="shared" si="12"/>
        <v>8</v>
      </c>
      <c r="Q45">
        <f t="shared" si="13"/>
        <v>2</v>
      </c>
      <c r="R45">
        <f>IF(E45=0,1,(IF(E45&lt;=5,2,(IF(E45&lt;=10,3,(IF(E45&gt;=11,4)))))))</f>
        <v>4</v>
      </c>
    </row>
    <row r="46" spans="1:18" x14ac:dyDescent="0.2">
      <c r="A46" s="8">
        <v>42584</v>
      </c>
      <c r="B46" s="9">
        <v>501</v>
      </c>
      <c r="C46" s="10">
        <v>0.593055555555556</v>
      </c>
      <c r="D46" s="9" t="s">
        <v>9</v>
      </c>
      <c r="E46" s="9">
        <v>5</v>
      </c>
      <c r="F46" s="9" t="s">
        <v>19</v>
      </c>
      <c r="G46" s="13">
        <f t="shared" si="0"/>
        <v>1</v>
      </c>
      <c r="H46">
        <f t="shared" si="1"/>
        <v>2</v>
      </c>
      <c r="I46" s="14">
        <f t="shared" si="2"/>
        <v>15</v>
      </c>
      <c r="J46" s="14">
        <f t="shared" si="3"/>
        <v>2</v>
      </c>
      <c r="K46" s="14">
        <f t="shared" si="4"/>
        <v>3</v>
      </c>
      <c r="L46" s="14">
        <f t="shared" si="5"/>
        <v>2</v>
      </c>
      <c r="M46" s="14">
        <f t="shared" si="6"/>
        <v>1</v>
      </c>
      <c r="N46" s="14">
        <f t="shared" si="7"/>
        <v>1</v>
      </c>
      <c r="O46">
        <f t="shared" si="11"/>
        <v>2016</v>
      </c>
      <c r="P46">
        <f t="shared" si="12"/>
        <v>8</v>
      </c>
      <c r="Q46">
        <f t="shared" si="13"/>
        <v>2</v>
      </c>
      <c r="R46">
        <f>IF(E46=0,1,(IF(E46&lt;=5,2,(IF(E46&lt;=10,3,(IF(E46&gt;=11,4)))))))</f>
        <v>2</v>
      </c>
    </row>
    <row r="47" spans="1:18" x14ac:dyDescent="0.2">
      <c r="A47" s="8">
        <v>42584</v>
      </c>
      <c r="B47" s="9">
        <v>504</v>
      </c>
      <c r="C47" s="10">
        <v>0.61805555555555602</v>
      </c>
      <c r="D47" s="9" t="s">
        <v>9</v>
      </c>
      <c r="E47" s="9">
        <v>4</v>
      </c>
      <c r="F47" s="9" t="s">
        <v>13</v>
      </c>
      <c r="G47" s="13">
        <f t="shared" si="0"/>
        <v>4</v>
      </c>
      <c r="H47">
        <f t="shared" si="1"/>
        <v>2</v>
      </c>
      <c r="I47" s="14">
        <f t="shared" si="2"/>
        <v>15</v>
      </c>
      <c r="J47" s="14">
        <f t="shared" si="3"/>
        <v>1</v>
      </c>
      <c r="K47" s="14">
        <f t="shared" si="4"/>
        <v>4</v>
      </c>
      <c r="L47" s="14">
        <f t="shared" si="5"/>
        <v>4</v>
      </c>
      <c r="M47" s="14">
        <f t="shared" si="6"/>
        <v>3</v>
      </c>
      <c r="N47" s="14">
        <f t="shared" si="7"/>
        <v>3</v>
      </c>
      <c r="O47">
        <f t="shared" si="11"/>
        <v>2016</v>
      </c>
      <c r="P47">
        <f t="shared" si="12"/>
        <v>8</v>
      </c>
      <c r="Q47">
        <f t="shared" si="13"/>
        <v>2</v>
      </c>
      <c r="R47">
        <f>IF(E47=0,1,(IF(E47&lt;=5,2,(IF(E47&lt;=10,3,(IF(E47&gt;=11,4)))))))</f>
        <v>2</v>
      </c>
    </row>
    <row r="48" spans="1:18" x14ac:dyDescent="0.2">
      <c r="A48" s="8">
        <v>42584</v>
      </c>
      <c r="B48" s="9">
        <v>501</v>
      </c>
      <c r="C48" s="10">
        <v>0.62777777777777799</v>
      </c>
      <c r="D48" s="9" t="s">
        <v>9</v>
      </c>
      <c r="E48" s="9">
        <v>19</v>
      </c>
      <c r="F48" s="9" t="s">
        <v>18</v>
      </c>
      <c r="G48" s="13">
        <f t="shared" si="0"/>
        <v>1</v>
      </c>
      <c r="H48">
        <f t="shared" si="1"/>
        <v>2</v>
      </c>
      <c r="I48" s="14">
        <f t="shared" si="2"/>
        <v>16</v>
      </c>
      <c r="J48" s="14">
        <f t="shared" si="3"/>
        <v>4</v>
      </c>
      <c r="K48" s="14">
        <f t="shared" si="4"/>
        <v>3</v>
      </c>
      <c r="L48" s="14">
        <f t="shared" si="5"/>
        <v>2</v>
      </c>
      <c r="M48" s="14">
        <f t="shared" si="6"/>
        <v>1</v>
      </c>
      <c r="N48" s="14">
        <f t="shared" si="7"/>
        <v>1</v>
      </c>
      <c r="O48">
        <f t="shared" si="11"/>
        <v>2016</v>
      </c>
      <c r="P48">
        <f t="shared" si="12"/>
        <v>8</v>
      </c>
      <c r="Q48">
        <f t="shared" si="13"/>
        <v>2</v>
      </c>
      <c r="R48">
        <f>IF(E48=0,1,(IF(E48&lt;=5,2,(IF(E48&lt;=10,3,(IF(E48&gt;=11,4)))))))</f>
        <v>4</v>
      </c>
    </row>
    <row r="49" spans="1:18" x14ac:dyDescent="0.2">
      <c r="A49" s="8">
        <v>42584</v>
      </c>
      <c r="B49" s="9">
        <v>501</v>
      </c>
      <c r="C49" s="10">
        <v>0.63194444444444398</v>
      </c>
      <c r="D49" s="9" t="s">
        <v>9</v>
      </c>
      <c r="E49" s="9">
        <v>14</v>
      </c>
      <c r="F49" s="9" t="s">
        <v>18</v>
      </c>
      <c r="G49" s="13">
        <f t="shared" si="0"/>
        <v>1</v>
      </c>
      <c r="H49">
        <f t="shared" si="1"/>
        <v>2</v>
      </c>
      <c r="I49" s="14">
        <f t="shared" si="2"/>
        <v>16</v>
      </c>
      <c r="J49" s="14">
        <f t="shared" si="3"/>
        <v>4</v>
      </c>
      <c r="K49" s="14">
        <f t="shared" si="4"/>
        <v>3</v>
      </c>
      <c r="L49" s="14">
        <f t="shared" si="5"/>
        <v>2</v>
      </c>
      <c r="M49" s="14">
        <f t="shared" si="6"/>
        <v>1</v>
      </c>
      <c r="N49" s="14">
        <f t="shared" si="7"/>
        <v>1</v>
      </c>
      <c r="O49">
        <f t="shared" si="11"/>
        <v>2016</v>
      </c>
      <c r="P49">
        <f t="shared" si="12"/>
        <v>8</v>
      </c>
      <c r="Q49">
        <f t="shared" si="13"/>
        <v>2</v>
      </c>
      <c r="R49">
        <f>IF(E49=0,1,(IF(E49&lt;=5,2,(IF(E49&lt;=10,3,(IF(E49&gt;=11,4)))))))</f>
        <v>4</v>
      </c>
    </row>
    <row r="50" spans="1:18" x14ac:dyDescent="0.2">
      <c r="A50" s="8">
        <v>42584</v>
      </c>
      <c r="B50" s="9">
        <v>504</v>
      </c>
      <c r="C50" s="10">
        <v>0.64722222222222203</v>
      </c>
      <c r="D50" s="9" t="s">
        <v>9</v>
      </c>
      <c r="E50" s="9">
        <v>4</v>
      </c>
      <c r="F50" s="9" t="s">
        <v>18</v>
      </c>
      <c r="G50" s="13">
        <f t="shared" si="0"/>
        <v>4</v>
      </c>
      <c r="H50">
        <f t="shared" si="1"/>
        <v>2</v>
      </c>
      <c r="I50" s="14">
        <f t="shared" si="2"/>
        <v>16</v>
      </c>
      <c r="J50" s="14">
        <f t="shared" si="3"/>
        <v>4</v>
      </c>
      <c r="K50" s="14">
        <f t="shared" si="4"/>
        <v>4</v>
      </c>
      <c r="L50" s="14">
        <f t="shared" si="5"/>
        <v>4</v>
      </c>
      <c r="M50" s="14">
        <f t="shared" si="6"/>
        <v>3</v>
      </c>
      <c r="N50" s="14">
        <f t="shared" si="7"/>
        <v>3</v>
      </c>
      <c r="O50">
        <f t="shared" si="11"/>
        <v>2016</v>
      </c>
      <c r="P50">
        <f t="shared" si="12"/>
        <v>8</v>
      </c>
      <c r="Q50">
        <f t="shared" si="13"/>
        <v>2</v>
      </c>
      <c r="R50">
        <f>IF(E50=0,1,(IF(E50&lt;=5,2,(IF(E50&lt;=10,3,(IF(E50&gt;=11,4)))))))</f>
        <v>2</v>
      </c>
    </row>
    <row r="51" spans="1:18" x14ac:dyDescent="0.2">
      <c r="A51" s="8">
        <v>42584</v>
      </c>
      <c r="B51" s="9">
        <v>511</v>
      </c>
      <c r="C51" s="10">
        <v>0.67152777777777795</v>
      </c>
      <c r="D51" s="9" t="s">
        <v>9</v>
      </c>
      <c r="E51" s="9">
        <v>4</v>
      </c>
      <c r="F51" s="9" t="s">
        <v>20</v>
      </c>
      <c r="G51" s="13">
        <f t="shared" si="0"/>
        <v>9</v>
      </c>
      <c r="H51">
        <f t="shared" si="1"/>
        <v>2</v>
      </c>
      <c r="I51" s="14">
        <f t="shared" si="2"/>
        <v>17</v>
      </c>
      <c r="J51" s="14">
        <f t="shared" si="3"/>
        <v>3</v>
      </c>
      <c r="K51" s="14">
        <f t="shared" si="4"/>
        <v>1</v>
      </c>
      <c r="L51" s="14">
        <f t="shared" si="5"/>
        <v>3</v>
      </c>
      <c r="M51" s="14">
        <f t="shared" si="6"/>
        <v>2</v>
      </c>
      <c r="N51" s="14">
        <f t="shared" si="7"/>
        <v>2</v>
      </c>
      <c r="O51">
        <f t="shared" si="11"/>
        <v>2016</v>
      </c>
      <c r="P51">
        <f t="shared" si="12"/>
        <v>8</v>
      </c>
      <c r="Q51">
        <f t="shared" si="13"/>
        <v>2</v>
      </c>
      <c r="R51">
        <f>IF(E51=0,1,(IF(E51&lt;=5,2,(IF(E51&lt;=10,3,(IF(E51&gt;=11,4)))))))</f>
        <v>2</v>
      </c>
    </row>
    <row r="52" spans="1:18" x14ac:dyDescent="0.2">
      <c r="A52" s="8">
        <v>42584</v>
      </c>
      <c r="B52" s="9">
        <v>504</v>
      </c>
      <c r="C52" s="10">
        <v>0.71458333333333302</v>
      </c>
      <c r="D52" s="9" t="s">
        <v>9</v>
      </c>
      <c r="E52" s="9">
        <v>18</v>
      </c>
      <c r="F52" s="9" t="s">
        <v>18</v>
      </c>
      <c r="G52" s="13">
        <f t="shared" si="0"/>
        <v>4</v>
      </c>
      <c r="H52">
        <f t="shared" si="1"/>
        <v>2</v>
      </c>
      <c r="I52" s="14">
        <f t="shared" si="2"/>
        <v>18</v>
      </c>
      <c r="J52" s="14">
        <f t="shared" si="3"/>
        <v>4</v>
      </c>
      <c r="K52" s="14">
        <f t="shared" si="4"/>
        <v>4</v>
      </c>
      <c r="L52" s="14">
        <f t="shared" si="5"/>
        <v>4</v>
      </c>
      <c r="M52" s="14">
        <f t="shared" si="6"/>
        <v>3</v>
      </c>
      <c r="N52" s="14">
        <f t="shared" si="7"/>
        <v>3</v>
      </c>
      <c r="O52">
        <f t="shared" si="11"/>
        <v>2016</v>
      </c>
      <c r="P52">
        <f t="shared" si="12"/>
        <v>8</v>
      </c>
      <c r="Q52">
        <f t="shared" si="13"/>
        <v>2</v>
      </c>
      <c r="R52">
        <f>IF(E52=0,1,(IF(E52&lt;=5,2,(IF(E52&lt;=10,3,(IF(E52&gt;=11,4)))))))</f>
        <v>4</v>
      </c>
    </row>
    <row r="53" spans="1:18" x14ac:dyDescent="0.2">
      <c r="A53" s="8">
        <v>42584</v>
      </c>
      <c r="B53" s="9">
        <v>514</v>
      </c>
      <c r="C53" s="10">
        <v>0.72083333333333299</v>
      </c>
      <c r="D53" s="9" t="s">
        <v>9</v>
      </c>
      <c r="E53" s="9">
        <v>9</v>
      </c>
      <c r="F53" s="9" t="s">
        <v>19</v>
      </c>
      <c r="G53" s="13">
        <f t="shared" si="0"/>
        <v>11</v>
      </c>
      <c r="H53">
        <f t="shared" si="1"/>
        <v>2</v>
      </c>
      <c r="I53" s="14">
        <f t="shared" si="2"/>
        <v>18</v>
      </c>
      <c r="J53" s="14">
        <f t="shared" si="3"/>
        <v>2</v>
      </c>
      <c r="K53" s="14">
        <f t="shared" si="4"/>
        <v>2</v>
      </c>
      <c r="L53" s="14">
        <f t="shared" si="5"/>
        <v>1</v>
      </c>
      <c r="M53" s="14">
        <f t="shared" si="6"/>
        <v>3</v>
      </c>
      <c r="N53" s="14">
        <f t="shared" si="7"/>
        <v>1</v>
      </c>
      <c r="O53">
        <f t="shared" si="11"/>
        <v>2016</v>
      </c>
      <c r="P53">
        <f t="shared" si="12"/>
        <v>8</v>
      </c>
      <c r="Q53">
        <f t="shared" si="13"/>
        <v>2</v>
      </c>
      <c r="R53">
        <f>IF(E53=0,1,(IF(E53&lt;=5,2,(IF(E53&lt;=10,3,(IF(E53&gt;=11,4)))))))</f>
        <v>3</v>
      </c>
    </row>
    <row r="54" spans="1:18" x14ac:dyDescent="0.2">
      <c r="A54" s="8">
        <v>42584</v>
      </c>
      <c r="B54" s="9">
        <v>505</v>
      </c>
      <c r="C54" s="10">
        <v>0.72291666666666698</v>
      </c>
      <c r="D54" s="9" t="s">
        <v>9</v>
      </c>
      <c r="E54" s="9">
        <v>27</v>
      </c>
      <c r="F54" s="9" t="s">
        <v>18</v>
      </c>
      <c r="G54" s="13">
        <f t="shared" si="0"/>
        <v>5</v>
      </c>
      <c r="H54">
        <f t="shared" si="1"/>
        <v>2</v>
      </c>
      <c r="I54" s="14">
        <f t="shared" si="2"/>
        <v>18</v>
      </c>
      <c r="J54" s="14">
        <f t="shared" si="3"/>
        <v>4</v>
      </c>
      <c r="K54" s="14">
        <f t="shared" si="4"/>
        <v>3</v>
      </c>
      <c r="L54" s="14">
        <f t="shared" si="5"/>
        <v>3</v>
      </c>
      <c r="M54" s="14">
        <f t="shared" si="6"/>
        <v>4</v>
      </c>
      <c r="N54" s="14">
        <f t="shared" si="7"/>
        <v>4</v>
      </c>
      <c r="O54">
        <f t="shared" si="11"/>
        <v>2016</v>
      </c>
      <c r="P54">
        <f t="shared" si="12"/>
        <v>8</v>
      </c>
      <c r="Q54">
        <f t="shared" si="13"/>
        <v>2</v>
      </c>
      <c r="R54">
        <f>IF(E54=0,1,(IF(E54&lt;=5,2,(IF(E54&lt;=10,3,(IF(E54&gt;=11,4)))))))</f>
        <v>4</v>
      </c>
    </row>
    <row r="55" spans="1:18" x14ac:dyDescent="0.2">
      <c r="A55" s="8">
        <v>42584</v>
      </c>
      <c r="B55" s="9">
        <v>505</v>
      </c>
      <c r="C55" s="10">
        <v>0.72638888888888897</v>
      </c>
      <c r="D55" s="9" t="s">
        <v>9</v>
      </c>
      <c r="E55" s="9">
        <v>27</v>
      </c>
      <c r="F55" s="9" t="s">
        <v>18</v>
      </c>
      <c r="G55" s="13">
        <f t="shared" si="0"/>
        <v>5</v>
      </c>
      <c r="H55">
        <f t="shared" si="1"/>
        <v>2</v>
      </c>
      <c r="I55" s="14">
        <f t="shared" si="2"/>
        <v>18</v>
      </c>
      <c r="J55" s="14">
        <f t="shared" si="3"/>
        <v>4</v>
      </c>
      <c r="K55" s="14">
        <f t="shared" si="4"/>
        <v>3</v>
      </c>
      <c r="L55" s="14">
        <f t="shared" si="5"/>
        <v>3</v>
      </c>
      <c r="M55" s="14">
        <f t="shared" si="6"/>
        <v>4</v>
      </c>
      <c r="N55" s="14">
        <f t="shared" si="7"/>
        <v>4</v>
      </c>
      <c r="O55">
        <f t="shared" si="11"/>
        <v>2016</v>
      </c>
      <c r="P55">
        <f t="shared" si="12"/>
        <v>8</v>
      </c>
      <c r="Q55">
        <f t="shared" si="13"/>
        <v>2</v>
      </c>
      <c r="R55">
        <f>IF(E55=0,1,(IF(E55&lt;=5,2,(IF(E55&lt;=10,3,(IF(E55&gt;=11,4)))))))</f>
        <v>4</v>
      </c>
    </row>
    <row r="56" spans="1:18" x14ac:dyDescent="0.2">
      <c r="A56" s="8">
        <v>42584</v>
      </c>
      <c r="B56" s="9">
        <v>506</v>
      </c>
      <c r="C56" s="10">
        <v>0.74305555555555602</v>
      </c>
      <c r="D56" s="9" t="s">
        <v>9</v>
      </c>
      <c r="E56" s="9">
        <v>4</v>
      </c>
      <c r="F56" s="9" t="s">
        <v>18</v>
      </c>
      <c r="G56" s="13">
        <f t="shared" si="0"/>
        <v>6</v>
      </c>
      <c r="H56">
        <f t="shared" si="1"/>
        <v>2</v>
      </c>
      <c r="I56" s="14">
        <f t="shared" si="2"/>
        <v>18</v>
      </c>
      <c r="J56" s="14">
        <f t="shared" si="3"/>
        <v>4</v>
      </c>
      <c r="K56" s="14">
        <f t="shared" si="4"/>
        <v>4</v>
      </c>
      <c r="L56" s="14">
        <f t="shared" si="5"/>
        <v>2</v>
      </c>
      <c r="M56" s="14">
        <f t="shared" si="6"/>
        <v>2</v>
      </c>
      <c r="N56" s="14">
        <f t="shared" si="7"/>
        <v>2</v>
      </c>
      <c r="O56">
        <f t="shared" si="11"/>
        <v>2016</v>
      </c>
      <c r="P56">
        <f t="shared" si="12"/>
        <v>8</v>
      </c>
      <c r="Q56">
        <f t="shared" si="13"/>
        <v>2</v>
      </c>
      <c r="R56">
        <f>IF(E56=0,1,(IF(E56&lt;=5,2,(IF(E56&lt;=10,3,(IF(E56&gt;=11,4)))))))</f>
        <v>2</v>
      </c>
    </row>
    <row r="57" spans="1:18" x14ac:dyDescent="0.2">
      <c r="A57" s="8">
        <v>42584</v>
      </c>
      <c r="B57" s="9">
        <v>514</v>
      </c>
      <c r="C57" s="10">
        <v>0.75833333333333297</v>
      </c>
      <c r="D57" s="9" t="s">
        <v>9</v>
      </c>
      <c r="E57" s="9">
        <v>9</v>
      </c>
      <c r="F57" s="9" t="s">
        <v>19</v>
      </c>
      <c r="G57" s="13">
        <f t="shared" si="0"/>
        <v>11</v>
      </c>
      <c r="H57">
        <f t="shared" si="1"/>
        <v>2</v>
      </c>
      <c r="I57" s="14">
        <f t="shared" si="2"/>
        <v>19</v>
      </c>
      <c r="J57" s="14">
        <f t="shared" si="3"/>
        <v>2</v>
      </c>
      <c r="K57" s="14">
        <f t="shared" si="4"/>
        <v>2</v>
      </c>
      <c r="L57" s="14">
        <f t="shared" si="5"/>
        <v>1</v>
      </c>
      <c r="M57" s="14">
        <f t="shared" si="6"/>
        <v>3</v>
      </c>
      <c r="N57" s="14">
        <f t="shared" si="7"/>
        <v>1</v>
      </c>
      <c r="O57">
        <f t="shared" si="11"/>
        <v>2016</v>
      </c>
      <c r="P57">
        <f t="shared" si="12"/>
        <v>8</v>
      </c>
      <c r="Q57">
        <f t="shared" si="13"/>
        <v>2</v>
      </c>
      <c r="R57">
        <f>IF(E57=0,1,(IF(E57&lt;=5,2,(IF(E57&lt;=10,3,(IF(E57&gt;=11,4)))))))</f>
        <v>3</v>
      </c>
    </row>
    <row r="58" spans="1:18" x14ac:dyDescent="0.2">
      <c r="A58" s="8">
        <v>42584</v>
      </c>
      <c r="B58" s="9">
        <v>501</v>
      </c>
      <c r="C58" s="10">
        <v>0.76944444444444404</v>
      </c>
      <c r="D58" s="9" t="s">
        <v>9</v>
      </c>
      <c r="E58" s="9">
        <v>5</v>
      </c>
      <c r="F58" s="9" t="s">
        <v>18</v>
      </c>
      <c r="G58" s="13">
        <f t="shared" si="0"/>
        <v>1</v>
      </c>
      <c r="H58">
        <f t="shared" si="1"/>
        <v>2</v>
      </c>
      <c r="I58" s="14">
        <f t="shared" si="2"/>
        <v>19</v>
      </c>
      <c r="J58" s="14">
        <f t="shared" si="3"/>
        <v>4</v>
      </c>
      <c r="K58" s="14">
        <f t="shared" si="4"/>
        <v>3</v>
      </c>
      <c r="L58" s="14">
        <f t="shared" si="5"/>
        <v>2</v>
      </c>
      <c r="M58" s="14">
        <f t="shared" si="6"/>
        <v>1</v>
      </c>
      <c r="N58" s="14">
        <f t="shared" si="7"/>
        <v>1</v>
      </c>
      <c r="O58">
        <f t="shared" si="11"/>
        <v>2016</v>
      </c>
      <c r="P58">
        <f t="shared" si="12"/>
        <v>8</v>
      </c>
      <c r="Q58">
        <f t="shared" si="13"/>
        <v>2</v>
      </c>
      <c r="R58">
        <f>IF(E58=0,1,(IF(E58&lt;=5,2,(IF(E58&lt;=10,3,(IF(E58&gt;=11,4)))))))</f>
        <v>2</v>
      </c>
    </row>
    <row r="59" spans="1:18" x14ac:dyDescent="0.2">
      <c r="A59" s="8">
        <v>42584</v>
      </c>
      <c r="B59" s="9">
        <v>501</v>
      </c>
      <c r="C59" s="10">
        <v>0.85972222222222205</v>
      </c>
      <c r="D59" s="9" t="s">
        <v>9</v>
      </c>
      <c r="E59" s="9">
        <v>5</v>
      </c>
      <c r="F59" s="9" t="s">
        <v>19</v>
      </c>
      <c r="G59" s="13">
        <f t="shared" si="0"/>
        <v>1</v>
      </c>
      <c r="H59">
        <f t="shared" si="1"/>
        <v>2</v>
      </c>
      <c r="I59" s="14">
        <f t="shared" si="2"/>
        <v>21</v>
      </c>
      <c r="J59" s="14">
        <f t="shared" si="3"/>
        <v>2</v>
      </c>
      <c r="K59" s="14">
        <f t="shared" si="4"/>
        <v>3</v>
      </c>
      <c r="L59" s="14">
        <f t="shared" si="5"/>
        <v>2</v>
      </c>
      <c r="M59" s="14">
        <f t="shared" si="6"/>
        <v>1</v>
      </c>
      <c r="N59" s="14">
        <f t="shared" si="7"/>
        <v>1</v>
      </c>
      <c r="O59">
        <f t="shared" si="11"/>
        <v>2016</v>
      </c>
      <c r="P59">
        <f t="shared" si="12"/>
        <v>8</v>
      </c>
      <c r="Q59">
        <f t="shared" si="13"/>
        <v>2</v>
      </c>
      <c r="R59">
        <f>IF(E59=0,1,(IF(E59&lt;=5,2,(IF(E59&lt;=10,3,(IF(E59&gt;=11,4)))))))</f>
        <v>2</v>
      </c>
    </row>
    <row r="60" spans="1:18" x14ac:dyDescent="0.2">
      <c r="A60" s="8">
        <v>42584</v>
      </c>
      <c r="B60" s="9">
        <v>505</v>
      </c>
      <c r="C60" s="10">
        <v>0.86250000000000004</v>
      </c>
      <c r="D60" s="9" t="s">
        <v>9</v>
      </c>
      <c r="E60" s="9">
        <v>7</v>
      </c>
      <c r="F60" s="9" t="s">
        <v>18</v>
      </c>
      <c r="G60" s="13">
        <f t="shared" si="0"/>
        <v>5</v>
      </c>
      <c r="H60">
        <f t="shared" si="1"/>
        <v>2</v>
      </c>
      <c r="I60" s="14">
        <f t="shared" si="2"/>
        <v>21</v>
      </c>
      <c r="J60" s="14">
        <f t="shared" si="3"/>
        <v>4</v>
      </c>
      <c r="K60" s="14">
        <f t="shared" si="4"/>
        <v>3</v>
      </c>
      <c r="L60" s="14">
        <f t="shared" si="5"/>
        <v>3</v>
      </c>
      <c r="M60" s="14">
        <f t="shared" si="6"/>
        <v>4</v>
      </c>
      <c r="N60" s="14">
        <f t="shared" si="7"/>
        <v>4</v>
      </c>
      <c r="O60">
        <f t="shared" si="11"/>
        <v>2016</v>
      </c>
      <c r="P60">
        <f t="shared" si="12"/>
        <v>8</v>
      </c>
      <c r="Q60">
        <f t="shared" si="13"/>
        <v>2</v>
      </c>
      <c r="R60">
        <f>IF(E60=0,1,(IF(E60&lt;=5,2,(IF(E60&lt;=10,3,(IF(E60&gt;=11,4)))))))</f>
        <v>3</v>
      </c>
    </row>
    <row r="61" spans="1:18" x14ac:dyDescent="0.2">
      <c r="A61" s="8">
        <v>42584</v>
      </c>
      <c r="B61" s="9">
        <v>501</v>
      </c>
      <c r="C61" s="10">
        <v>0.86944444444444402</v>
      </c>
      <c r="D61" s="9" t="s">
        <v>9</v>
      </c>
      <c r="E61" s="9">
        <v>5</v>
      </c>
      <c r="F61" s="9" t="s">
        <v>19</v>
      </c>
      <c r="G61" s="13">
        <f t="shared" si="0"/>
        <v>1</v>
      </c>
      <c r="H61">
        <f t="shared" si="1"/>
        <v>2</v>
      </c>
      <c r="I61" s="14">
        <f t="shared" si="2"/>
        <v>21</v>
      </c>
      <c r="J61" s="14">
        <f t="shared" si="3"/>
        <v>2</v>
      </c>
      <c r="K61" s="14">
        <f t="shared" si="4"/>
        <v>3</v>
      </c>
      <c r="L61" s="14">
        <f t="shared" si="5"/>
        <v>2</v>
      </c>
      <c r="M61" s="14">
        <f t="shared" si="6"/>
        <v>1</v>
      </c>
      <c r="N61" s="14">
        <f t="shared" si="7"/>
        <v>1</v>
      </c>
      <c r="O61">
        <f t="shared" si="11"/>
        <v>2016</v>
      </c>
      <c r="P61">
        <f t="shared" si="12"/>
        <v>8</v>
      </c>
      <c r="Q61">
        <f t="shared" si="13"/>
        <v>2</v>
      </c>
      <c r="R61">
        <f>IF(E61=0,1,(IF(E61&lt;=5,2,(IF(E61&lt;=10,3,(IF(E61&gt;=11,4)))))))</f>
        <v>2</v>
      </c>
    </row>
    <row r="62" spans="1:18" x14ac:dyDescent="0.2">
      <c r="A62" s="8">
        <v>42585</v>
      </c>
      <c r="B62" s="9">
        <v>504</v>
      </c>
      <c r="C62" s="10">
        <v>5.9722222222222197E-2</v>
      </c>
      <c r="D62" s="9" t="s">
        <v>10</v>
      </c>
      <c r="E62" s="9">
        <v>14</v>
      </c>
      <c r="F62" s="9" t="s">
        <v>20</v>
      </c>
      <c r="G62" s="13">
        <f t="shared" si="0"/>
        <v>4</v>
      </c>
      <c r="H62">
        <f t="shared" si="1"/>
        <v>3</v>
      </c>
      <c r="I62" s="14">
        <f t="shared" si="2"/>
        <v>2</v>
      </c>
      <c r="J62" s="14">
        <f t="shared" si="3"/>
        <v>3</v>
      </c>
      <c r="K62" s="14">
        <f t="shared" si="4"/>
        <v>4</v>
      </c>
      <c r="L62" s="14">
        <f t="shared" si="5"/>
        <v>4</v>
      </c>
      <c r="M62" s="14">
        <f t="shared" si="6"/>
        <v>3</v>
      </c>
      <c r="N62" s="14">
        <f t="shared" si="7"/>
        <v>3</v>
      </c>
      <c r="O62">
        <f t="shared" si="11"/>
        <v>2016</v>
      </c>
      <c r="P62">
        <f t="shared" si="12"/>
        <v>8</v>
      </c>
      <c r="Q62">
        <f t="shared" si="13"/>
        <v>3</v>
      </c>
      <c r="R62">
        <f>IF(E62=0,1,(IF(E62&lt;=5,2,(IF(E62&lt;=10,3,(IF(E62&gt;=11,4)))))))</f>
        <v>4</v>
      </c>
    </row>
    <row r="63" spans="1:18" x14ac:dyDescent="0.2">
      <c r="A63" s="8">
        <v>42585</v>
      </c>
      <c r="B63" s="9">
        <v>501</v>
      </c>
      <c r="C63" s="10">
        <v>0.21875</v>
      </c>
      <c r="D63" s="9" t="s">
        <v>10</v>
      </c>
      <c r="E63" s="9">
        <v>5</v>
      </c>
      <c r="F63" s="9" t="s">
        <v>18</v>
      </c>
      <c r="G63" s="13">
        <f t="shared" si="0"/>
        <v>1</v>
      </c>
      <c r="H63">
        <f t="shared" si="1"/>
        <v>3</v>
      </c>
      <c r="I63" s="14">
        <f t="shared" si="2"/>
        <v>6</v>
      </c>
      <c r="J63" s="14">
        <f t="shared" si="3"/>
        <v>4</v>
      </c>
      <c r="K63" s="14">
        <f t="shared" si="4"/>
        <v>3</v>
      </c>
      <c r="L63" s="14">
        <f t="shared" si="5"/>
        <v>2</v>
      </c>
      <c r="M63" s="14">
        <f t="shared" si="6"/>
        <v>1</v>
      </c>
      <c r="N63" s="14">
        <f t="shared" si="7"/>
        <v>1</v>
      </c>
      <c r="O63">
        <f t="shared" si="11"/>
        <v>2016</v>
      </c>
      <c r="P63">
        <f t="shared" si="12"/>
        <v>8</v>
      </c>
      <c r="Q63">
        <f t="shared" si="13"/>
        <v>3</v>
      </c>
      <c r="R63">
        <f>IF(E63=0,1,(IF(E63&lt;=5,2,(IF(E63&lt;=10,3,(IF(E63&gt;=11,4)))))))</f>
        <v>2</v>
      </c>
    </row>
    <row r="64" spans="1:18" x14ac:dyDescent="0.2">
      <c r="A64" s="8">
        <v>42585</v>
      </c>
      <c r="B64" s="9">
        <v>512</v>
      </c>
      <c r="C64" s="10">
        <v>0.25347222222222199</v>
      </c>
      <c r="D64" s="9" t="s">
        <v>10</v>
      </c>
      <c r="E64" s="9">
        <v>2</v>
      </c>
      <c r="F64" s="9" t="s">
        <v>18</v>
      </c>
      <c r="G64" s="13">
        <f t="shared" si="0"/>
        <v>10</v>
      </c>
      <c r="H64">
        <f t="shared" si="1"/>
        <v>3</v>
      </c>
      <c r="I64" s="14">
        <f t="shared" si="2"/>
        <v>7</v>
      </c>
      <c r="J64" s="14">
        <f t="shared" si="3"/>
        <v>4</v>
      </c>
      <c r="K64" s="14">
        <f t="shared" si="4"/>
        <v>3</v>
      </c>
      <c r="L64" s="14">
        <f t="shared" si="5"/>
        <v>1</v>
      </c>
      <c r="M64" s="14">
        <f t="shared" si="6"/>
        <v>3</v>
      </c>
      <c r="N64" s="14">
        <f t="shared" si="7"/>
        <v>3</v>
      </c>
      <c r="O64">
        <f t="shared" si="11"/>
        <v>2016</v>
      </c>
      <c r="P64">
        <f t="shared" si="12"/>
        <v>8</v>
      </c>
      <c r="Q64">
        <f t="shared" si="13"/>
        <v>3</v>
      </c>
      <c r="R64">
        <f>IF(E64=0,1,(IF(E64&lt;=5,2,(IF(E64&lt;=10,3,(IF(E64&gt;=11,4)))))))</f>
        <v>2</v>
      </c>
    </row>
    <row r="65" spans="1:18" x14ac:dyDescent="0.2">
      <c r="A65" s="8">
        <v>42585</v>
      </c>
      <c r="B65" s="9">
        <v>512</v>
      </c>
      <c r="C65" s="10">
        <v>0.26736111111111099</v>
      </c>
      <c r="D65" s="9" t="s">
        <v>10</v>
      </c>
      <c r="E65" s="9">
        <v>2</v>
      </c>
      <c r="F65" s="9" t="s">
        <v>18</v>
      </c>
      <c r="G65" s="13">
        <f t="shared" si="0"/>
        <v>10</v>
      </c>
      <c r="H65">
        <f t="shared" si="1"/>
        <v>3</v>
      </c>
      <c r="I65" s="14">
        <f t="shared" si="2"/>
        <v>7</v>
      </c>
      <c r="J65" s="14">
        <f t="shared" si="3"/>
        <v>4</v>
      </c>
      <c r="K65" s="14">
        <f t="shared" si="4"/>
        <v>3</v>
      </c>
      <c r="L65" s="14">
        <f t="shared" si="5"/>
        <v>1</v>
      </c>
      <c r="M65" s="14">
        <f t="shared" si="6"/>
        <v>3</v>
      </c>
      <c r="N65" s="14">
        <f t="shared" si="7"/>
        <v>3</v>
      </c>
      <c r="O65">
        <f t="shared" si="11"/>
        <v>2016</v>
      </c>
      <c r="P65">
        <f t="shared" si="12"/>
        <v>8</v>
      </c>
      <c r="Q65">
        <f t="shared" si="13"/>
        <v>3</v>
      </c>
      <c r="R65">
        <f>IF(E65=0,1,(IF(E65&lt;=5,2,(IF(E65&lt;=10,3,(IF(E65&gt;=11,4)))))))</f>
        <v>2</v>
      </c>
    </row>
    <row r="66" spans="1:18" x14ac:dyDescent="0.2">
      <c r="A66" s="8">
        <v>42585</v>
      </c>
      <c r="B66" s="9">
        <v>501</v>
      </c>
      <c r="C66" s="10">
        <v>0.27708333333333302</v>
      </c>
      <c r="D66" s="9" t="s">
        <v>10</v>
      </c>
      <c r="E66" s="9">
        <v>5</v>
      </c>
      <c r="F66" s="9" t="s">
        <v>19</v>
      </c>
      <c r="G66" s="13">
        <f t="shared" si="0"/>
        <v>1</v>
      </c>
      <c r="H66">
        <f t="shared" si="1"/>
        <v>3</v>
      </c>
      <c r="I66" s="14">
        <f t="shared" si="2"/>
        <v>7</v>
      </c>
      <c r="J66" s="14">
        <f t="shared" si="3"/>
        <v>2</v>
      </c>
      <c r="K66" s="14">
        <f t="shared" si="4"/>
        <v>3</v>
      </c>
      <c r="L66" s="14">
        <f t="shared" si="5"/>
        <v>2</v>
      </c>
      <c r="M66" s="14">
        <f t="shared" si="6"/>
        <v>1</v>
      </c>
      <c r="N66" s="14">
        <f t="shared" si="7"/>
        <v>1</v>
      </c>
      <c r="O66">
        <f t="shared" si="11"/>
        <v>2016</v>
      </c>
      <c r="P66">
        <f t="shared" si="12"/>
        <v>8</v>
      </c>
      <c r="Q66">
        <f t="shared" si="13"/>
        <v>3</v>
      </c>
      <c r="R66">
        <f>IF(E66=0,1,(IF(E66&lt;=5,2,(IF(E66&lt;=10,3,(IF(E66&gt;=11,4)))))))</f>
        <v>2</v>
      </c>
    </row>
    <row r="67" spans="1:18" x14ac:dyDescent="0.2">
      <c r="A67" s="8">
        <v>42585</v>
      </c>
      <c r="B67" s="9">
        <v>512</v>
      </c>
      <c r="C67" s="10">
        <v>0.27708333333333302</v>
      </c>
      <c r="D67" s="9" t="s">
        <v>10</v>
      </c>
      <c r="E67" s="9">
        <v>2</v>
      </c>
      <c r="F67" s="9" t="s">
        <v>18</v>
      </c>
      <c r="G67" s="13">
        <f t="shared" ref="G67:G130" si="14">IF(B67=501,1,(IF(B67=502,2,(IF(B67=503,3,(IF(B67=504,4,(IF(B67=505,5,(IF(B67=506,6,(IF(B67=509,7,(IF(B67=510,8,(IF(B67=511,9,(IF(B67=512,10,(IF(B67=514,11)))))))))))))))))))))</f>
        <v>10</v>
      </c>
      <c r="H67">
        <f t="shared" ref="H67:H130" si="15">IF(D67="Friday",5,(IF(D67="Saturday",6,(IF(D67="Sunday",7,(IF(D67="Monday",1,(IF(D67="Tuesday",2,(IF(D67="Wednesday",3,(IF(D67="Thursday",4,0)))))))))))))</f>
        <v>3</v>
      </c>
      <c r="I67" s="14">
        <f t="shared" ref="I67:I130" si="16">(ROUNDDOWN(C67*24,0)+1)</f>
        <v>7</v>
      </c>
      <c r="J67" s="14">
        <f t="shared" ref="J67:J130" si="17">IF(F67="N",1,(IF(F67="E",2,(IF(F67="S",3,(IF(F67="W",4)))))))</f>
        <v>4</v>
      </c>
      <c r="K67" s="14">
        <f t="shared" ref="K67:K130" si="18">IF(B67=501,3,(IF(B67=502,2,(IF(B67=503,3,(IF(B67=504,4,(IF(B67=505,3,(IF(B67=506,4,(IF(B67=509,1,(IF(B67=510,1,(IF(B67=511,1,(IF(B67=512,3,(IF(B67=514,2)))))))))))))))))))))</f>
        <v>3</v>
      </c>
      <c r="L67" s="14">
        <f t="shared" ref="L67:L130" si="19">IF(B67=501,2,(IF(B67=502,1,(IF(B67=503,2,(IF(B67=504,4,(IF(B67=505,3,(IF(B67=506,2,(IF(B67=509,2,(IF(B67=510,3,(IF(B67=511,3,(IF(B67=512,1,(IF(B67=514,1)))))))))))))))))))))</f>
        <v>1</v>
      </c>
      <c r="M67" s="14">
        <f t="shared" ref="M67:M130" si="20">IF(B67=501,1,(IF(B67=502,3,(IF(B67=503,1,(IF(B67=504,3,(IF(B67=505,4,(IF(B67=506,2,(IF(B67=509,2,(IF(B67=510,3,(IF(B67=511,2,(IF(B67=512,3,(IF(B67=514,3)))))))))))))))))))))</f>
        <v>3</v>
      </c>
      <c r="N67" s="14">
        <f t="shared" ref="N67:N130" si="21">IF(B67=501,1,(IF(B67=502,3,(IF(B67=503,1,(IF(B67=504,3,(IF(B67=505,4,(IF(B67=506,2,(IF(B67=509,2,(IF(B67=510,3,(IF(B67=511,2,(IF(B67=512,3,(IF(B67=514,1)))))))))))))))))))))</f>
        <v>3</v>
      </c>
      <c r="O67">
        <f t="shared" si="11"/>
        <v>2016</v>
      </c>
      <c r="P67">
        <f t="shared" si="12"/>
        <v>8</v>
      </c>
      <c r="Q67">
        <f t="shared" si="13"/>
        <v>3</v>
      </c>
      <c r="R67">
        <f>IF(E67=0,1,(IF(E67&lt;=5,2,(IF(E67&lt;=10,3,(IF(E67&gt;=11,4)))))))</f>
        <v>2</v>
      </c>
    </row>
    <row r="68" spans="1:18" x14ac:dyDescent="0.2">
      <c r="A68" s="8">
        <v>42585</v>
      </c>
      <c r="B68" s="9">
        <v>512</v>
      </c>
      <c r="C68" s="10">
        <v>0.27847222222222201</v>
      </c>
      <c r="D68" s="9" t="s">
        <v>10</v>
      </c>
      <c r="E68" s="9">
        <v>4</v>
      </c>
      <c r="F68" s="9" t="s">
        <v>18</v>
      </c>
      <c r="G68" s="13">
        <f t="shared" si="14"/>
        <v>10</v>
      </c>
      <c r="H68">
        <f t="shared" si="15"/>
        <v>3</v>
      </c>
      <c r="I68" s="14">
        <f t="shared" si="16"/>
        <v>7</v>
      </c>
      <c r="J68" s="14">
        <f t="shared" si="17"/>
        <v>4</v>
      </c>
      <c r="K68" s="14">
        <f t="shared" si="18"/>
        <v>3</v>
      </c>
      <c r="L68" s="14">
        <f t="shared" si="19"/>
        <v>1</v>
      </c>
      <c r="M68" s="14">
        <f t="shared" si="20"/>
        <v>3</v>
      </c>
      <c r="N68" s="14">
        <f t="shared" si="21"/>
        <v>3</v>
      </c>
      <c r="O68">
        <f t="shared" si="11"/>
        <v>2016</v>
      </c>
      <c r="P68">
        <f t="shared" si="12"/>
        <v>8</v>
      </c>
      <c r="Q68">
        <f t="shared" si="13"/>
        <v>3</v>
      </c>
      <c r="R68">
        <f>IF(E68=0,1,(IF(E68&lt;=5,2,(IF(E68&lt;=10,3,(IF(E68&gt;=11,4)))))))</f>
        <v>2</v>
      </c>
    </row>
    <row r="69" spans="1:18" x14ac:dyDescent="0.2">
      <c r="A69" s="8">
        <v>42585</v>
      </c>
      <c r="B69" s="9">
        <v>511</v>
      </c>
      <c r="C69" s="10">
        <v>0.29861111111111099</v>
      </c>
      <c r="D69" s="9" t="s">
        <v>10</v>
      </c>
      <c r="E69" s="9">
        <v>17</v>
      </c>
      <c r="F69" s="9" t="s">
        <v>20</v>
      </c>
      <c r="G69" s="13">
        <f t="shared" si="14"/>
        <v>9</v>
      </c>
      <c r="H69">
        <f t="shared" si="15"/>
        <v>3</v>
      </c>
      <c r="I69" s="14">
        <f t="shared" si="16"/>
        <v>8</v>
      </c>
      <c r="J69" s="14">
        <f t="shared" si="17"/>
        <v>3</v>
      </c>
      <c r="K69" s="14">
        <f t="shared" si="18"/>
        <v>1</v>
      </c>
      <c r="L69" s="14">
        <f t="shared" si="19"/>
        <v>3</v>
      </c>
      <c r="M69" s="14">
        <f t="shared" si="20"/>
        <v>2</v>
      </c>
      <c r="N69" s="14">
        <f t="shared" si="21"/>
        <v>2</v>
      </c>
      <c r="O69">
        <f t="shared" si="11"/>
        <v>2016</v>
      </c>
      <c r="P69">
        <f t="shared" si="12"/>
        <v>8</v>
      </c>
      <c r="Q69">
        <f t="shared" si="13"/>
        <v>3</v>
      </c>
      <c r="R69">
        <f>IF(E69=0,1,(IF(E69&lt;=5,2,(IF(E69&lt;=10,3,(IF(E69&gt;=11,4)))))))</f>
        <v>4</v>
      </c>
    </row>
    <row r="70" spans="1:18" x14ac:dyDescent="0.2">
      <c r="A70" s="8">
        <v>42585</v>
      </c>
      <c r="B70" s="9">
        <v>506</v>
      </c>
      <c r="C70" s="10">
        <v>0.32430555555555601</v>
      </c>
      <c r="D70" s="9" t="s">
        <v>10</v>
      </c>
      <c r="E70" s="9">
        <v>6</v>
      </c>
      <c r="F70" s="9" t="s">
        <v>19</v>
      </c>
      <c r="G70" s="13">
        <f t="shared" si="14"/>
        <v>6</v>
      </c>
      <c r="H70">
        <f t="shared" si="15"/>
        <v>3</v>
      </c>
      <c r="I70" s="14">
        <f t="shared" si="16"/>
        <v>8</v>
      </c>
      <c r="J70" s="14">
        <f t="shared" si="17"/>
        <v>2</v>
      </c>
      <c r="K70" s="14">
        <f t="shared" si="18"/>
        <v>4</v>
      </c>
      <c r="L70" s="14">
        <f t="shared" si="19"/>
        <v>2</v>
      </c>
      <c r="M70" s="14">
        <f t="shared" si="20"/>
        <v>2</v>
      </c>
      <c r="N70" s="14">
        <f t="shared" si="21"/>
        <v>2</v>
      </c>
      <c r="O70">
        <f t="shared" si="11"/>
        <v>2016</v>
      </c>
      <c r="P70">
        <f t="shared" si="12"/>
        <v>8</v>
      </c>
      <c r="Q70">
        <f t="shared" si="13"/>
        <v>3</v>
      </c>
      <c r="R70">
        <f>IF(E70=0,1,(IF(E70&lt;=5,2,(IF(E70&lt;=10,3,(IF(E70&gt;=11,4)))))))</f>
        <v>3</v>
      </c>
    </row>
    <row r="71" spans="1:18" x14ac:dyDescent="0.2">
      <c r="A71" s="8">
        <v>42585</v>
      </c>
      <c r="B71" s="9">
        <v>506</v>
      </c>
      <c r="C71" s="10">
        <v>0.34722222222222199</v>
      </c>
      <c r="D71" s="9" t="s">
        <v>10</v>
      </c>
      <c r="E71" s="9">
        <v>4</v>
      </c>
      <c r="F71" s="9" t="s">
        <v>18</v>
      </c>
      <c r="G71" s="13">
        <f t="shared" si="14"/>
        <v>6</v>
      </c>
      <c r="H71">
        <f t="shared" si="15"/>
        <v>3</v>
      </c>
      <c r="I71" s="14">
        <f t="shared" si="16"/>
        <v>9</v>
      </c>
      <c r="J71" s="14">
        <f t="shared" si="17"/>
        <v>4</v>
      </c>
      <c r="K71" s="14">
        <f t="shared" si="18"/>
        <v>4</v>
      </c>
      <c r="L71" s="14">
        <f t="shared" si="19"/>
        <v>2</v>
      </c>
      <c r="M71" s="14">
        <f t="shared" si="20"/>
        <v>2</v>
      </c>
      <c r="N71" s="14">
        <f t="shared" si="21"/>
        <v>2</v>
      </c>
      <c r="O71">
        <f t="shared" si="11"/>
        <v>2016</v>
      </c>
      <c r="P71">
        <f t="shared" si="12"/>
        <v>8</v>
      </c>
      <c r="Q71">
        <f t="shared" si="13"/>
        <v>3</v>
      </c>
      <c r="R71">
        <f>IF(E71=0,1,(IF(E71&lt;=5,2,(IF(E71&lt;=10,3,(IF(E71&gt;=11,4)))))))</f>
        <v>2</v>
      </c>
    </row>
    <row r="72" spans="1:18" x14ac:dyDescent="0.2">
      <c r="A72" s="8">
        <v>42585</v>
      </c>
      <c r="B72" s="9">
        <v>506</v>
      </c>
      <c r="C72" s="10">
        <v>0.35277777777777802</v>
      </c>
      <c r="D72" s="9" t="s">
        <v>10</v>
      </c>
      <c r="E72" s="9">
        <v>12</v>
      </c>
      <c r="F72" s="9" t="s">
        <v>19</v>
      </c>
      <c r="G72" s="13">
        <f t="shared" si="14"/>
        <v>6</v>
      </c>
      <c r="H72">
        <f t="shared" si="15"/>
        <v>3</v>
      </c>
      <c r="I72" s="14">
        <f t="shared" si="16"/>
        <v>9</v>
      </c>
      <c r="J72" s="14">
        <f t="shared" si="17"/>
        <v>2</v>
      </c>
      <c r="K72" s="14">
        <f t="shared" si="18"/>
        <v>4</v>
      </c>
      <c r="L72" s="14">
        <f t="shared" si="19"/>
        <v>2</v>
      </c>
      <c r="M72" s="14">
        <f t="shared" si="20"/>
        <v>2</v>
      </c>
      <c r="N72" s="14">
        <f t="shared" si="21"/>
        <v>2</v>
      </c>
      <c r="O72">
        <f t="shared" si="11"/>
        <v>2016</v>
      </c>
      <c r="P72">
        <f t="shared" si="12"/>
        <v>8</v>
      </c>
      <c r="Q72">
        <f t="shared" si="13"/>
        <v>3</v>
      </c>
      <c r="R72">
        <f>IF(E72=0,1,(IF(E72&lt;=5,2,(IF(E72&lt;=10,3,(IF(E72&gt;=11,4)))))))</f>
        <v>4</v>
      </c>
    </row>
    <row r="73" spans="1:18" x14ac:dyDescent="0.2">
      <c r="A73" s="8">
        <v>42585</v>
      </c>
      <c r="B73" s="9">
        <v>501</v>
      </c>
      <c r="C73" s="10">
        <v>0.35763888888888901</v>
      </c>
      <c r="D73" s="9" t="s">
        <v>10</v>
      </c>
      <c r="E73" s="9">
        <v>5</v>
      </c>
      <c r="F73" s="9" t="s">
        <v>18</v>
      </c>
      <c r="G73" s="13">
        <f t="shared" si="14"/>
        <v>1</v>
      </c>
      <c r="H73">
        <f t="shared" si="15"/>
        <v>3</v>
      </c>
      <c r="I73" s="14">
        <f t="shared" si="16"/>
        <v>9</v>
      </c>
      <c r="J73" s="14">
        <f t="shared" si="17"/>
        <v>4</v>
      </c>
      <c r="K73" s="14">
        <f t="shared" si="18"/>
        <v>3</v>
      </c>
      <c r="L73" s="14">
        <f t="shared" si="19"/>
        <v>2</v>
      </c>
      <c r="M73" s="14">
        <f t="shared" si="20"/>
        <v>1</v>
      </c>
      <c r="N73" s="14">
        <f t="shared" si="21"/>
        <v>1</v>
      </c>
      <c r="O73">
        <f t="shared" si="11"/>
        <v>2016</v>
      </c>
      <c r="P73">
        <f t="shared" si="12"/>
        <v>8</v>
      </c>
      <c r="Q73">
        <f t="shared" si="13"/>
        <v>3</v>
      </c>
      <c r="R73">
        <f>IF(E73=0,1,(IF(E73&lt;=5,2,(IF(E73&lt;=10,3,(IF(E73&gt;=11,4)))))))</f>
        <v>2</v>
      </c>
    </row>
    <row r="74" spans="1:18" x14ac:dyDescent="0.2">
      <c r="A74" s="8">
        <v>42585</v>
      </c>
      <c r="B74" s="9">
        <v>504</v>
      </c>
      <c r="C74" s="10">
        <v>0.36527777777777798</v>
      </c>
      <c r="D74" s="9" t="s">
        <v>10</v>
      </c>
      <c r="E74" s="9">
        <v>21</v>
      </c>
      <c r="F74" s="9" t="s">
        <v>19</v>
      </c>
      <c r="G74" s="13">
        <f t="shared" si="14"/>
        <v>4</v>
      </c>
      <c r="H74">
        <f t="shared" si="15"/>
        <v>3</v>
      </c>
      <c r="I74" s="14">
        <f t="shared" si="16"/>
        <v>9</v>
      </c>
      <c r="J74" s="14">
        <f t="shared" si="17"/>
        <v>2</v>
      </c>
      <c r="K74" s="14">
        <f t="shared" si="18"/>
        <v>4</v>
      </c>
      <c r="L74" s="14">
        <f t="shared" si="19"/>
        <v>4</v>
      </c>
      <c r="M74" s="14">
        <f t="shared" si="20"/>
        <v>3</v>
      </c>
      <c r="N74" s="14">
        <f t="shared" si="21"/>
        <v>3</v>
      </c>
      <c r="O74">
        <f t="shared" si="11"/>
        <v>2016</v>
      </c>
      <c r="P74">
        <f t="shared" si="12"/>
        <v>8</v>
      </c>
      <c r="Q74">
        <f t="shared" si="13"/>
        <v>3</v>
      </c>
      <c r="R74">
        <f>IF(E74=0,1,(IF(E74&lt;=5,2,(IF(E74&lt;=10,3,(IF(E74&gt;=11,4)))))))</f>
        <v>4</v>
      </c>
    </row>
    <row r="75" spans="1:18" x14ac:dyDescent="0.2">
      <c r="A75" s="8">
        <v>42585</v>
      </c>
      <c r="B75" s="9">
        <v>512</v>
      </c>
      <c r="C75" s="10">
        <v>0.36597222222222198</v>
      </c>
      <c r="D75" s="9" t="s">
        <v>10</v>
      </c>
      <c r="E75" s="9">
        <v>2</v>
      </c>
      <c r="F75" s="9" t="s">
        <v>18</v>
      </c>
      <c r="G75" s="13">
        <f t="shared" si="14"/>
        <v>10</v>
      </c>
      <c r="H75">
        <f t="shared" si="15"/>
        <v>3</v>
      </c>
      <c r="I75" s="14">
        <f t="shared" si="16"/>
        <v>9</v>
      </c>
      <c r="J75" s="14">
        <f t="shared" si="17"/>
        <v>4</v>
      </c>
      <c r="K75" s="14">
        <f t="shared" si="18"/>
        <v>3</v>
      </c>
      <c r="L75" s="14">
        <f t="shared" si="19"/>
        <v>1</v>
      </c>
      <c r="M75" s="14">
        <f t="shared" si="20"/>
        <v>3</v>
      </c>
      <c r="N75" s="14">
        <f t="shared" si="21"/>
        <v>3</v>
      </c>
      <c r="O75">
        <f t="shared" si="11"/>
        <v>2016</v>
      </c>
      <c r="P75">
        <f t="shared" si="12"/>
        <v>8</v>
      </c>
      <c r="Q75">
        <f t="shared" si="13"/>
        <v>3</v>
      </c>
      <c r="R75">
        <f>IF(E75=0,1,(IF(E75&lt;=5,2,(IF(E75&lt;=10,3,(IF(E75&gt;=11,4)))))))</f>
        <v>2</v>
      </c>
    </row>
    <row r="76" spans="1:18" x14ac:dyDescent="0.2">
      <c r="A76" s="8">
        <v>42585</v>
      </c>
      <c r="B76" s="9">
        <v>506</v>
      </c>
      <c r="C76" s="10">
        <v>0.40625</v>
      </c>
      <c r="D76" s="9" t="s">
        <v>10</v>
      </c>
      <c r="E76" s="9">
        <v>57</v>
      </c>
      <c r="F76" s="9" t="s">
        <v>18</v>
      </c>
      <c r="G76" s="13">
        <f t="shared" si="14"/>
        <v>6</v>
      </c>
      <c r="H76">
        <f t="shared" si="15"/>
        <v>3</v>
      </c>
      <c r="I76" s="14">
        <f t="shared" si="16"/>
        <v>10</v>
      </c>
      <c r="J76" s="14">
        <f t="shared" si="17"/>
        <v>4</v>
      </c>
      <c r="K76" s="14">
        <f t="shared" si="18"/>
        <v>4</v>
      </c>
      <c r="L76" s="14">
        <f t="shared" si="19"/>
        <v>2</v>
      </c>
      <c r="M76" s="14">
        <f t="shared" si="20"/>
        <v>2</v>
      </c>
      <c r="N76" s="14">
        <f t="shared" si="21"/>
        <v>2</v>
      </c>
      <c r="O76">
        <f t="shared" si="11"/>
        <v>2016</v>
      </c>
      <c r="P76">
        <f t="shared" si="12"/>
        <v>8</v>
      </c>
      <c r="Q76">
        <f t="shared" si="13"/>
        <v>3</v>
      </c>
      <c r="R76">
        <f>IF(E76=0,1,(IF(E76&lt;=5,2,(IF(E76&lt;=10,3,(IF(E76&gt;=11,4)))))))</f>
        <v>4</v>
      </c>
    </row>
    <row r="77" spans="1:18" x14ac:dyDescent="0.2">
      <c r="A77" s="8">
        <v>42585</v>
      </c>
      <c r="B77" s="9">
        <v>510</v>
      </c>
      <c r="C77" s="10">
        <v>0.40625</v>
      </c>
      <c r="D77" s="9" t="s">
        <v>10</v>
      </c>
      <c r="E77" s="9">
        <v>4</v>
      </c>
      <c r="F77" s="9" t="s">
        <v>13</v>
      </c>
      <c r="G77" s="13">
        <f t="shared" si="14"/>
        <v>8</v>
      </c>
      <c r="H77">
        <f t="shared" si="15"/>
        <v>3</v>
      </c>
      <c r="I77" s="14">
        <f t="shared" si="16"/>
        <v>10</v>
      </c>
      <c r="J77" s="14">
        <f t="shared" si="17"/>
        <v>1</v>
      </c>
      <c r="K77" s="14">
        <f t="shared" si="18"/>
        <v>1</v>
      </c>
      <c r="L77" s="14">
        <f t="shared" si="19"/>
        <v>3</v>
      </c>
      <c r="M77" s="14">
        <f t="shared" si="20"/>
        <v>3</v>
      </c>
      <c r="N77" s="14">
        <f t="shared" si="21"/>
        <v>3</v>
      </c>
      <c r="O77">
        <f t="shared" si="11"/>
        <v>2016</v>
      </c>
      <c r="P77">
        <f t="shared" si="12"/>
        <v>8</v>
      </c>
      <c r="Q77">
        <f t="shared" si="13"/>
        <v>3</v>
      </c>
      <c r="R77">
        <f>IF(E77=0,1,(IF(E77&lt;=5,2,(IF(E77&lt;=10,3,(IF(E77&gt;=11,4)))))))</f>
        <v>2</v>
      </c>
    </row>
    <row r="78" spans="1:18" x14ac:dyDescent="0.2">
      <c r="A78" s="8">
        <v>42585</v>
      </c>
      <c r="B78" s="9">
        <v>512</v>
      </c>
      <c r="C78" s="10">
        <v>0.42013888888888901</v>
      </c>
      <c r="D78" s="9" t="s">
        <v>10</v>
      </c>
      <c r="E78" s="9">
        <v>3</v>
      </c>
      <c r="F78" s="9" t="s">
        <v>18</v>
      </c>
      <c r="G78" s="13">
        <f t="shared" si="14"/>
        <v>10</v>
      </c>
      <c r="H78">
        <f t="shared" si="15"/>
        <v>3</v>
      </c>
      <c r="I78" s="14">
        <f t="shared" si="16"/>
        <v>11</v>
      </c>
      <c r="J78" s="14">
        <f t="shared" si="17"/>
        <v>4</v>
      </c>
      <c r="K78" s="14">
        <f t="shared" si="18"/>
        <v>3</v>
      </c>
      <c r="L78" s="14">
        <f t="shared" si="19"/>
        <v>1</v>
      </c>
      <c r="M78" s="14">
        <f t="shared" si="20"/>
        <v>3</v>
      </c>
      <c r="N78" s="14">
        <f t="shared" si="21"/>
        <v>3</v>
      </c>
      <c r="O78">
        <f t="shared" si="11"/>
        <v>2016</v>
      </c>
      <c r="P78">
        <f t="shared" si="12"/>
        <v>8</v>
      </c>
      <c r="Q78">
        <f t="shared" si="13"/>
        <v>3</v>
      </c>
      <c r="R78">
        <f>IF(E78=0,1,(IF(E78&lt;=5,2,(IF(E78&lt;=10,3,(IF(E78&gt;=11,4)))))))</f>
        <v>2</v>
      </c>
    </row>
    <row r="79" spans="1:18" x14ac:dyDescent="0.2">
      <c r="A79" s="8">
        <v>42585</v>
      </c>
      <c r="B79" s="9">
        <v>512</v>
      </c>
      <c r="C79" s="10">
        <v>0.55069444444444404</v>
      </c>
      <c r="D79" s="9" t="s">
        <v>10</v>
      </c>
      <c r="E79" s="9">
        <v>3</v>
      </c>
      <c r="F79" s="9" t="s">
        <v>18</v>
      </c>
      <c r="G79" s="13">
        <f t="shared" si="14"/>
        <v>10</v>
      </c>
      <c r="H79">
        <f t="shared" si="15"/>
        <v>3</v>
      </c>
      <c r="I79" s="14">
        <f t="shared" si="16"/>
        <v>14</v>
      </c>
      <c r="J79" s="14">
        <f t="shared" si="17"/>
        <v>4</v>
      </c>
      <c r="K79" s="14">
        <f t="shared" si="18"/>
        <v>3</v>
      </c>
      <c r="L79" s="14">
        <f t="shared" si="19"/>
        <v>1</v>
      </c>
      <c r="M79" s="14">
        <f t="shared" si="20"/>
        <v>3</v>
      </c>
      <c r="N79" s="14">
        <f t="shared" si="21"/>
        <v>3</v>
      </c>
      <c r="O79">
        <f t="shared" si="11"/>
        <v>2016</v>
      </c>
      <c r="P79">
        <f t="shared" si="12"/>
        <v>8</v>
      </c>
      <c r="Q79">
        <f t="shared" si="13"/>
        <v>3</v>
      </c>
      <c r="R79">
        <f>IF(E79=0,1,(IF(E79&lt;=5,2,(IF(E79&lt;=10,3,(IF(E79&gt;=11,4)))))))</f>
        <v>2</v>
      </c>
    </row>
    <row r="80" spans="1:18" x14ac:dyDescent="0.2">
      <c r="A80" s="8">
        <v>42585</v>
      </c>
      <c r="B80" s="9">
        <v>504</v>
      </c>
      <c r="C80" s="10">
        <v>0.63541666666666696</v>
      </c>
      <c r="D80" s="9" t="s">
        <v>10</v>
      </c>
      <c r="E80" s="9">
        <v>4</v>
      </c>
      <c r="F80" s="9" t="s">
        <v>19</v>
      </c>
      <c r="G80" s="13">
        <f t="shared" si="14"/>
        <v>4</v>
      </c>
      <c r="H80">
        <f t="shared" si="15"/>
        <v>3</v>
      </c>
      <c r="I80" s="14">
        <f t="shared" si="16"/>
        <v>16</v>
      </c>
      <c r="J80" s="14">
        <f t="shared" si="17"/>
        <v>2</v>
      </c>
      <c r="K80" s="14">
        <f t="shared" si="18"/>
        <v>4</v>
      </c>
      <c r="L80" s="14">
        <f t="shared" si="19"/>
        <v>4</v>
      </c>
      <c r="M80" s="14">
        <f t="shared" si="20"/>
        <v>3</v>
      </c>
      <c r="N80" s="14">
        <f t="shared" si="21"/>
        <v>3</v>
      </c>
      <c r="O80">
        <f t="shared" si="11"/>
        <v>2016</v>
      </c>
      <c r="P80">
        <f t="shared" si="12"/>
        <v>8</v>
      </c>
      <c r="Q80">
        <f t="shared" si="13"/>
        <v>3</v>
      </c>
      <c r="R80">
        <f>IF(E80=0,1,(IF(E80&lt;=5,2,(IF(E80&lt;=10,3,(IF(E80&gt;=11,4)))))))</f>
        <v>2</v>
      </c>
    </row>
    <row r="81" spans="1:18" x14ac:dyDescent="0.2">
      <c r="A81" s="8">
        <v>42585</v>
      </c>
      <c r="B81" s="9">
        <v>512</v>
      </c>
      <c r="C81" s="10">
        <v>0.64444444444444404</v>
      </c>
      <c r="D81" s="9" t="s">
        <v>10</v>
      </c>
      <c r="E81" s="9">
        <v>2</v>
      </c>
      <c r="F81" s="9" t="s">
        <v>19</v>
      </c>
      <c r="G81" s="13">
        <f t="shared" si="14"/>
        <v>10</v>
      </c>
      <c r="H81">
        <f t="shared" si="15"/>
        <v>3</v>
      </c>
      <c r="I81" s="14">
        <f t="shared" si="16"/>
        <v>16</v>
      </c>
      <c r="J81" s="14">
        <f t="shared" si="17"/>
        <v>2</v>
      </c>
      <c r="K81" s="14">
        <f t="shared" si="18"/>
        <v>3</v>
      </c>
      <c r="L81" s="14">
        <f t="shared" si="19"/>
        <v>1</v>
      </c>
      <c r="M81" s="14">
        <f t="shared" si="20"/>
        <v>3</v>
      </c>
      <c r="N81" s="14">
        <f t="shared" si="21"/>
        <v>3</v>
      </c>
      <c r="O81">
        <f t="shared" si="11"/>
        <v>2016</v>
      </c>
      <c r="P81">
        <f t="shared" si="12"/>
        <v>8</v>
      </c>
      <c r="Q81">
        <f t="shared" si="13"/>
        <v>3</v>
      </c>
      <c r="R81">
        <f>IF(E81=0,1,(IF(E81&lt;=5,2,(IF(E81&lt;=10,3,(IF(E81&gt;=11,4)))))))</f>
        <v>2</v>
      </c>
    </row>
    <row r="82" spans="1:18" x14ac:dyDescent="0.2">
      <c r="A82" s="8">
        <v>42585</v>
      </c>
      <c r="B82" s="9">
        <v>511</v>
      </c>
      <c r="C82" s="10">
        <v>0.65625</v>
      </c>
      <c r="D82" s="9" t="s">
        <v>10</v>
      </c>
      <c r="E82" s="9">
        <v>5</v>
      </c>
      <c r="F82" s="9" t="s">
        <v>13</v>
      </c>
      <c r="G82" s="13">
        <f t="shared" si="14"/>
        <v>9</v>
      </c>
      <c r="H82">
        <f t="shared" si="15"/>
        <v>3</v>
      </c>
      <c r="I82" s="14">
        <f t="shared" si="16"/>
        <v>16</v>
      </c>
      <c r="J82" s="14">
        <f t="shared" si="17"/>
        <v>1</v>
      </c>
      <c r="K82" s="14">
        <f t="shared" si="18"/>
        <v>1</v>
      </c>
      <c r="L82" s="14">
        <f t="shared" si="19"/>
        <v>3</v>
      </c>
      <c r="M82" s="14">
        <f t="shared" si="20"/>
        <v>2</v>
      </c>
      <c r="N82" s="14">
        <f t="shared" si="21"/>
        <v>2</v>
      </c>
      <c r="O82">
        <f t="shared" si="11"/>
        <v>2016</v>
      </c>
      <c r="P82">
        <f t="shared" si="12"/>
        <v>8</v>
      </c>
      <c r="Q82">
        <f t="shared" si="13"/>
        <v>3</v>
      </c>
      <c r="R82">
        <f>IF(E82=0,1,(IF(E82&lt;=5,2,(IF(E82&lt;=10,3,(IF(E82&gt;=11,4)))))))</f>
        <v>2</v>
      </c>
    </row>
    <row r="83" spans="1:18" x14ac:dyDescent="0.2">
      <c r="A83" s="8">
        <v>42585</v>
      </c>
      <c r="B83" s="9">
        <v>511</v>
      </c>
      <c r="C83" s="10">
        <v>0.65625</v>
      </c>
      <c r="D83" s="9" t="s">
        <v>10</v>
      </c>
      <c r="E83" s="9">
        <v>5</v>
      </c>
      <c r="F83" s="9" t="s">
        <v>13</v>
      </c>
      <c r="G83" s="13">
        <f t="shared" si="14"/>
        <v>9</v>
      </c>
      <c r="H83">
        <f t="shared" si="15"/>
        <v>3</v>
      </c>
      <c r="I83" s="14">
        <f t="shared" si="16"/>
        <v>16</v>
      </c>
      <c r="J83" s="14">
        <f t="shared" si="17"/>
        <v>1</v>
      </c>
      <c r="K83" s="14">
        <f t="shared" si="18"/>
        <v>1</v>
      </c>
      <c r="L83" s="14">
        <f t="shared" si="19"/>
        <v>3</v>
      </c>
      <c r="M83" s="14">
        <f t="shared" si="20"/>
        <v>2</v>
      </c>
      <c r="N83" s="14">
        <f t="shared" si="21"/>
        <v>2</v>
      </c>
      <c r="O83">
        <f t="shared" si="11"/>
        <v>2016</v>
      </c>
      <c r="P83">
        <f t="shared" si="12"/>
        <v>8</v>
      </c>
      <c r="Q83">
        <f t="shared" si="13"/>
        <v>3</v>
      </c>
      <c r="R83">
        <f>IF(E83=0,1,(IF(E83&lt;=5,2,(IF(E83&lt;=10,3,(IF(E83&gt;=11,4)))))))</f>
        <v>2</v>
      </c>
    </row>
    <row r="84" spans="1:18" x14ac:dyDescent="0.2">
      <c r="A84" s="8">
        <v>42585</v>
      </c>
      <c r="B84" s="9">
        <v>512</v>
      </c>
      <c r="C84" s="10">
        <v>0.66666666666666696</v>
      </c>
      <c r="D84" s="9" t="s">
        <v>10</v>
      </c>
      <c r="E84" s="9">
        <v>3</v>
      </c>
      <c r="F84" s="9" t="s">
        <v>18</v>
      </c>
      <c r="G84" s="13">
        <f t="shared" si="14"/>
        <v>10</v>
      </c>
      <c r="H84">
        <f t="shared" si="15"/>
        <v>3</v>
      </c>
      <c r="I84" s="14">
        <f t="shared" si="16"/>
        <v>17</v>
      </c>
      <c r="J84" s="14">
        <f t="shared" si="17"/>
        <v>4</v>
      </c>
      <c r="K84" s="14">
        <f t="shared" si="18"/>
        <v>3</v>
      </c>
      <c r="L84" s="14">
        <f t="shared" si="19"/>
        <v>1</v>
      </c>
      <c r="M84" s="14">
        <f t="shared" si="20"/>
        <v>3</v>
      </c>
      <c r="N84" s="14">
        <f t="shared" si="21"/>
        <v>3</v>
      </c>
      <c r="O84">
        <f t="shared" si="11"/>
        <v>2016</v>
      </c>
      <c r="P84">
        <f t="shared" si="12"/>
        <v>8</v>
      </c>
      <c r="Q84">
        <f t="shared" si="13"/>
        <v>3</v>
      </c>
      <c r="R84">
        <f>IF(E84=0,1,(IF(E84&lt;=5,2,(IF(E84&lt;=10,3,(IF(E84&gt;=11,4)))))))</f>
        <v>2</v>
      </c>
    </row>
    <row r="85" spans="1:18" x14ac:dyDescent="0.2">
      <c r="A85" s="8">
        <v>42585</v>
      </c>
      <c r="B85" s="9">
        <v>501</v>
      </c>
      <c r="C85" s="10">
        <v>0.69583333333333297</v>
      </c>
      <c r="D85" s="9" t="s">
        <v>10</v>
      </c>
      <c r="E85" s="9">
        <v>6</v>
      </c>
      <c r="F85" s="9" t="s">
        <v>19</v>
      </c>
      <c r="G85" s="13">
        <f t="shared" si="14"/>
        <v>1</v>
      </c>
      <c r="H85">
        <f t="shared" si="15"/>
        <v>3</v>
      </c>
      <c r="I85" s="14">
        <f t="shared" si="16"/>
        <v>17</v>
      </c>
      <c r="J85" s="14">
        <f t="shared" si="17"/>
        <v>2</v>
      </c>
      <c r="K85" s="14">
        <f t="shared" si="18"/>
        <v>3</v>
      </c>
      <c r="L85" s="14">
        <f t="shared" si="19"/>
        <v>2</v>
      </c>
      <c r="M85" s="14">
        <f t="shared" si="20"/>
        <v>1</v>
      </c>
      <c r="N85" s="14">
        <f t="shared" si="21"/>
        <v>1</v>
      </c>
      <c r="O85">
        <f t="shared" si="11"/>
        <v>2016</v>
      </c>
      <c r="P85">
        <f t="shared" si="12"/>
        <v>8</v>
      </c>
      <c r="Q85">
        <f t="shared" si="13"/>
        <v>3</v>
      </c>
      <c r="R85">
        <f>IF(E85=0,1,(IF(E85&lt;=5,2,(IF(E85&lt;=10,3,(IF(E85&gt;=11,4)))))))</f>
        <v>3</v>
      </c>
    </row>
    <row r="86" spans="1:18" x14ac:dyDescent="0.2">
      <c r="A86" s="8">
        <v>42585</v>
      </c>
      <c r="B86" s="9">
        <v>504</v>
      </c>
      <c r="C86" s="10">
        <v>0.72152777777777799</v>
      </c>
      <c r="D86" s="9" t="s">
        <v>10</v>
      </c>
      <c r="E86" s="9">
        <v>4</v>
      </c>
      <c r="F86" s="9" t="s">
        <v>18</v>
      </c>
      <c r="G86" s="13">
        <f t="shared" si="14"/>
        <v>4</v>
      </c>
      <c r="H86">
        <f t="shared" si="15"/>
        <v>3</v>
      </c>
      <c r="I86" s="14">
        <f t="shared" si="16"/>
        <v>18</v>
      </c>
      <c r="J86" s="14">
        <f t="shared" si="17"/>
        <v>4</v>
      </c>
      <c r="K86" s="14">
        <f t="shared" si="18"/>
        <v>4</v>
      </c>
      <c r="L86" s="14">
        <f t="shared" si="19"/>
        <v>4</v>
      </c>
      <c r="M86" s="14">
        <f t="shared" si="20"/>
        <v>3</v>
      </c>
      <c r="N86" s="14">
        <f t="shared" si="21"/>
        <v>3</v>
      </c>
      <c r="O86">
        <f t="shared" si="11"/>
        <v>2016</v>
      </c>
      <c r="P86">
        <f t="shared" si="12"/>
        <v>8</v>
      </c>
      <c r="Q86">
        <f t="shared" si="13"/>
        <v>3</v>
      </c>
      <c r="R86">
        <f>IF(E86=0,1,(IF(E86&lt;=5,2,(IF(E86&lt;=10,3,(IF(E86&gt;=11,4)))))))</f>
        <v>2</v>
      </c>
    </row>
    <row r="87" spans="1:18" x14ac:dyDescent="0.2">
      <c r="A87" s="8">
        <v>42585</v>
      </c>
      <c r="B87" s="9">
        <v>506</v>
      </c>
      <c r="C87" s="10">
        <v>0.73194444444444395</v>
      </c>
      <c r="D87" s="9" t="s">
        <v>10</v>
      </c>
      <c r="E87" s="9">
        <v>6</v>
      </c>
      <c r="F87" s="9" t="s">
        <v>19</v>
      </c>
      <c r="G87" s="13">
        <f t="shared" si="14"/>
        <v>6</v>
      </c>
      <c r="H87">
        <f t="shared" si="15"/>
        <v>3</v>
      </c>
      <c r="I87" s="14">
        <f t="shared" si="16"/>
        <v>18</v>
      </c>
      <c r="J87" s="14">
        <f t="shared" si="17"/>
        <v>2</v>
      </c>
      <c r="K87" s="14">
        <f t="shared" si="18"/>
        <v>4</v>
      </c>
      <c r="L87" s="14">
        <f t="shared" si="19"/>
        <v>2</v>
      </c>
      <c r="M87" s="14">
        <f t="shared" si="20"/>
        <v>2</v>
      </c>
      <c r="N87" s="14">
        <f t="shared" si="21"/>
        <v>2</v>
      </c>
      <c r="O87">
        <f t="shared" si="11"/>
        <v>2016</v>
      </c>
      <c r="P87">
        <f t="shared" si="12"/>
        <v>8</v>
      </c>
      <c r="Q87">
        <f t="shared" si="13"/>
        <v>3</v>
      </c>
      <c r="R87">
        <f>IF(E87=0,1,(IF(E87&lt;=5,2,(IF(E87&lt;=10,3,(IF(E87&gt;=11,4)))))))</f>
        <v>3</v>
      </c>
    </row>
    <row r="88" spans="1:18" x14ac:dyDescent="0.2">
      <c r="A88" s="8">
        <v>42585</v>
      </c>
      <c r="B88" s="9">
        <v>504</v>
      </c>
      <c r="C88" s="10">
        <v>0.73333333333333295</v>
      </c>
      <c r="D88" s="9" t="s">
        <v>10</v>
      </c>
      <c r="E88" s="9">
        <v>4</v>
      </c>
      <c r="F88" s="9" t="s">
        <v>19</v>
      </c>
      <c r="G88" s="13">
        <f t="shared" si="14"/>
        <v>4</v>
      </c>
      <c r="H88">
        <f t="shared" si="15"/>
        <v>3</v>
      </c>
      <c r="I88" s="14">
        <f t="shared" si="16"/>
        <v>18</v>
      </c>
      <c r="J88" s="14">
        <f t="shared" si="17"/>
        <v>2</v>
      </c>
      <c r="K88" s="14">
        <f t="shared" si="18"/>
        <v>4</v>
      </c>
      <c r="L88" s="14">
        <f t="shared" si="19"/>
        <v>4</v>
      </c>
      <c r="M88" s="14">
        <f t="shared" si="20"/>
        <v>3</v>
      </c>
      <c r="N88" s="14">
        <f t="shared" si="21"/>
        <v>3</v>
      </c>
      <c r="O88">
        <f t="shared" si="11"/>
        <v>2016</v>
      </c>
      <c r="P88">
        <f t="shared" si="12"/>
        <v>8</v>
      </c>
      <c r="Q88">
        <f t="shared" si="13"/>
        <v>3</v>
      </c>
      <c r="R88">
        <f>IF(E88=0,1,(IF(E88&lt;=5,2,(IF(E88&lt;=10,3,(IF(E88&gt;=11,4)))))))</f>
        <v>2</v>
      </c>
    </row>
    <row r="89" spans="1:18" x14ac:dyDescent="0.2">
      <c r="A89" s="8">
        <v>42585</v>
      </c>
      <c r="B89" s="9">
        <v>501</v>
      </c>
      <c r="C89" s="10">
        <v>0.79583333333333295</v>
      </c>
      <c r="D89" s="9" t="s">
        <v>10</v>
      </c>
      <c r="E89" s="9">
        <v>27</v>
      </c>
      <c r="F89" s="9" t="s">
        <v>18</v>
      </c>
      <c r="G89" s="13">
        <f t="shared" si="14"/>
        <v>1</v>
      </c>
      <c r="H89">
        <f t="shared" si="15"/>
        <v>3</v>
      </c>
      <c r="I89" s="14">
        <f t="shared" si="16"/>
        <v>20</v>
      </c>
      <c r="J89" s="14">
        <f t="shared" si="17"/>
        <v>4</v>
      </c>
      <c r="K89" s="14">
        <f t="shared" si="18"/>
        <v>3</v>
      </c>
      <c r="L89" s="14">
        <f t="shared" si="19"/>
        <v>2</v>
      </c>
      <c r="M89" s="14">
        <f t="shared" si="20"/>
        <v>1</v>
      </c>
      <c r="N89" s="14">
        <f t="shared" si="21"/>
        <v>1</v>
      </c>
      <c r="O89">
        <f t="shared" si="11"/>
        <v>2016</v>
      </c>
      <c r="P89">
        <f t="shared" si="12"/>
        <v>8</v>
      </c>
      <c r="Q89">
        <f t="shared" si="13"/>
        <v>3</v>
      </c>
      <c r="R89">
        <f>IF(E89=0,1,(IF(E89&lt;=5,2,(IF(E89&lt;=10,3,(IF(E89&gt;=11,4)))))))</f>
        <v>4</v>
      </c>
    </row>
    <row r="90" spans="1:18" x14ac:dyDescent="0.2">
      <c r="A90" s="8">
        <v>42585</v>
      </c>
      <c r="B90" s="9">
        <v>505</v>
      </c>
      <c r="C90" s="10">
        <v>0.88888888888888895</v>
      </c>
      <c r="D90" s="9" t="s">
        <v>10</v>
      </c>
      <c r="E90" s="9">
        <v>10</v>
      </c>
      <c r="F90" s="9" t="s">
        <v>18</v>
      </c>
      <c r="G90" s="13">
        <f t="shared" si="14"/>
        <v>5</v>
      </c>
      <c r="H90">
        <f t="shared" si="15"/>
        <v>3</v>
      </c>
      <c r="I90" s="14">
        <f t="shared" si="16"/>
        <v>22</v>
      </c>
      <c r="J90" s="14">
        <f t="shared" si="17"/>
        <v>4</v>
      </c>
      <c r="K90" s="14">
        <f t="shared" si="18"/>
        <v>3</v>
      </c>
      <c r="L90" s="14">
        <f t="shared" si="19"/>
        <v>3</v>
      </c>
      <c r="M90" s="14">
        <f t="shared" si="20"/>
        <v>4</v>
      </c>
      <c r="N90" s="14">
        <f t="shared" si="21"/>
        <v>4</v>
      </c>
      <c r="O90">
        <f t="shared" si="11"/>
        <v>2016</v>
      </c>
      <c r="P90">
        <f t="shared" si="12"/>
        <v>8</v>
      </c>
      <c r="Q90">
        <f t="shared" si="13"/>
        <v>3</v>
      </c>
      <c r="R90">
        <f>IF(E90=0,1,(IF(E90&lt;=5,2,(IF(E90&lt;=10,3,(IF(E90&gt;=11,4)))))))</f>
        <v>3</v>
      </c>
    </row>
    <row r="91" spans="1:18" x14ac:dyDescent="0.2">
      <c r="A91" s="8">
        <v>42585</v>
      </c>
      <c r="B91" s="9">
        <v>501</v>
      </c>
      <c r="C91" s="10">
        <v>0.91249999999999998</v>
      </c>
      <c r="D91" s="9" t="s">
        <v>10</v>
      </c>
      <c r="E91" s="9">
        <v>5</v>
      </c>
      <c r="F91" s="9" t="s">
        <v>18</v>
      </c>
      <c r="G91" s="13">
        <f t="shared" si="14"/>
        <v>1</v>
      </c>
      <c r="H91">
        <f t="shared" si="15"/>
        <v>3</v>
      </c>
      <c r="I91" s="14">
        <f t="shared" si="16"/>
        <v>22</v>
      </c>
      <c r="J91" s="14">
        <f t="shared" si="17"/>
        <v>4</v>
      </c>
      <c r="K91" s="14">
        <f t="shared" si="18"/>
        <v>3</v>
      </c>
      <c r="L91" s="14">
        <f t="shared" si="19"/>
        <v>2</v>
      </c>
      <c r="M91" s="14">
        <f t="shared" si="20"/>
        <v>1</v>
      </c>
      <c r="N91" s="14">
        <f t="shared" si="21"/>
        <v>1</v>
      </c>
      <c r="O91">
        <f t="shared" si="11"/>
        <v>2016</v>
      </c>
      <c r="P91">
        <f t="shared" si="12"/>
        <v>8</v>
      </c>
      <c r="Q91">
        <f t="shared" si="13"/>
        <v>3</v>
      </c>
      <c r="R91">
        <f>IF(E91=0,1,(IF(E91&lt;=5,2,(IF(E91&lt;=10,3,(IF(E91&gt;=11,4)))))))</f>
        <v>2</v>
      </c>
    </row>
    <row r="92" spans="1:18" x14ac:dyDescent="0.2">
      <c r="A92" s="8">
        <v>42585</v>
      </c>
      <c r="B92" s="9">
        <v>501</v>
      </c>
      <c r="C92" s="10">
        <v>0.91666666666666696</v>
      </c>
      <c r="D92" s="9" t="s">
        <v>10</v>
      </c>
      <c r="E92" s="9">
        <v>0</v>
      </c>
      <c r="F92" s="9" t="s">
        <v>18</v>
      </c>
      <c r="G92" s="13">
        <f t="shared" si="14"/>
        <v>1</v>
      </c>
      <c r="H92">
        <f t="shared" si="15"/>
        <v>3</v>
      </c>
      <c r="I92" s="14">
        <f t="shared" si="16"/>
        <v>23</v>
      </c>
      <c r="J92" s="14">
        <f t="shared" si="17"/>
        <v>4</v>
      </c>
      <c r="K92" s="14">
        <f t="shared" si="18"/>
        <v>3</v>
      </c>
      <c r="L92" s="14">
        <f t="shared" si="19"/>
        <v>2</v>
      </c>
      <c r="M92" s="14">
        <f t="shared" si="20"/>
        <v>1</v>
      </c>
      <c r="N92" s="14">
        <f t="shared" si="21"/>
        <v>1</v>
      </c>
      <c r="O92">
        <f t="shared" si="11"/>
        <v>2016</v>
      </c>
      <c r="P92">
        <f t="shared" si="12"/>
        <v>8</v>
      </c>
      <c r="Q92">
        <f t="shared" si="13"/>
        <v>3</v>
      </c>
      <c r="R92">
        <f>IF(E92=0,1,(IF(E92&lt;=5,2,(IF(E92&lt;=10,3,(IF(E92&gt;=11,4)))))))</f>
        <v>1</v>
      </c>
    </row>
    <row r="93" spans="1:18" x14ac:dyDescent="0.2">
      <c r="A93" s="8">
        <v>42586</v>
      </c>
      <c r="B93" s="9">
        <v>504</v>
      </c>
      <c r="C93" s="10">
        <v>0.24374999999999999</v>
      </c>
      <c r="D93" s="9" t="s">
        <v>11</v>
      </c>
      <c r="E93" s="9">
        <v>4</v>
      </c>
      <c r="F93" s="9" t="s">
        <v>19</v>
      </c>
      <c r="G93" s="13">
        <f t="shared" si="14"/>
        <v>4</v>
      </c>
      <c r="H93">
        <f t="shared" si="15"/>
        <v>4</v>
      </c>
      <c r="I93" s="14">
        <f t="shared" si="16"/>
        <v>6</v>
      </c>
      <c r="J93" s="14">
        <f t="shared" si="17"/>
        <v>2</v>
      </c>
      <c r="K93" s="14">
        <f t="shared" si="18"/>
        <v>4</v>
      </c>
      <c r="L93" s="14">
        <f t="shared" si="19"/>
        <v>4</v>
      </c>
      <c r="M93" s="14">
        <f t="shared" si="20"/>
        <v>3</v>
      </c>
      <c r="N93" s="14">
        <f t="shared" si="21"/>
        <v>3</v>
      </c>
      <c r="O93">
        <f t="shared" si="11"/>
        <v>2016</v>
      </c>
      <c r="P93">
        <f t="shared" si="12"/>
        <v>8</v>
      </c>
      <c r="Q93">
        <f t="shared" si="13"/>
        <v>4</v>
      </c>
      <c r="R93">
        <f>IF(E93=0,1,(IF(E93&lt;=5,2,(IF(E93&lt;=10,3,(IF(E93&gt;=11,4)))))))</f>
        <v>2</v>
      </c>
    </row>
    <row r="94" spans="1:18" x14ac:dyDescent="0.2">
      <c r="A94" s="8">
        <v>42586</v>
      </c>
      <c r="B94" s="9">
        <v>512</v>
      </c>
      <c r="C94" s="10">
        <v>0.249305555555556</v>
      </c>
      <c r="D94" s="9" t="s">
        <v>11</v>
      </c>
      <c r="E94" s="9">
        <v>5</v>
      </c>
      <c r="F94" s="9" t="s">
        <v>18</v>
      </c>
      <c r="G94" s="13">
        <f t="shared" si="14"/>
        <v>10</v>
      </c>
      <c r="H94">
        <f t="shared" si="15"/>
        <v>4</v>
      </c>
      <c r="I94" s="14">
        <f t="shared" si="16"/>
        <v>6</v>
      </c>
      <c r="J94" s="14">
        <f t="shared" si="17"/>
        <v>4</v>
      </c>
      <c r="K94" s="14">
        <f t="shared" si="18"/>
        <v>3</v>
      </c>
      <c r="L94" s="14">
        <f t="shared" si="19"/>
        <v>1</v>
      </c>
      <c r="M94" s="14">
        <f t="shared" si="20"/>
        <v>3</v>
      </c>
      <c r="N94" s="14">
        <f t="shared" si="21"/>
        <v>3</v>
      </c>
      <c r="O94">
        <f t="shared" si="11"/>
        <v>2016</v>
      </c>
      <c r="P94">
        <f t="shared" si="12"/>
        <v>8</v>
      </c>
      <c r="Q94">
        <f t="shared" si="13"/>
        <v>4</v>
      </c>
      <c r="R94">
        <f>IF(E94=0,1,(IF(E94&lt;=5,2,(IF(E94&lt;=10,3,(IF(E94&gt;=11,4)))))))</f>
        <v>2</v>
      </c>
    </row>
    <row r="95" spans="1:18" x14ac:dyDescent="0.2">
      <c r="A95" s="8">
        <v>42586</v>
      </c>
      <c r="B95" s="9">
        <v>512</v>
      </c>
      <c r="C95" s="10">
        <v>0.26250000000000001</v>
      </c>
      <c r="D95" s="9" t="s">
        <v>11</v>
      </c>
      <c r="E95" s="9">
        <v>4</v>
      </c>
      <c r="F95" s="9" t="s">
        <v>18</v>
      </c>
      <c r="G95" s="13">
        <f t="shared" si="14"/>
        <v>10</v>
      </c>
      <c r="H95">
        <f t="shared" si="15"/>
        <v>4</v>
      </c>
      <c r="I95" s="14">
        <f t="shared" si="16"/>
        <v>7</v>
      </c>
      <c r="J95" s="14">
        <f t="shared" si="17"/>
        <v>4</v>
      </c>
      <c r="K95" s="14">
        <f t="shared" si="18"/>
        <v>3</v>
      </c>
      <c r="L95" s="14">
        <f t="shared" si="19"/>
        <v>1</v>
      </c>
      <c r="M95" s="14">
        <f t="shared" si="20"/>
        <v>3</v>
      </c>
      <c r="N95" s="14">
        <f t="shared" si="21"/>
        <v>3</v>
      </c>
      <c r="O95">
        <f t="shared" si="11"/>
        <v>2016</v>
      </c>
      <c r="P95">
        <f t="shared" si="12"/>
        <v>8</v>
      </c>
      <c r="Q95">
        <f t="shared" si="13"/>
        <v>4</v>
      </c>
      <c r="R95">
        <f>IF(E95=0,1,(IF(E95&lt;=5,2,(IF(E95&lt;=10,3,(IF(E95&gt;=11,4)))))))</f>
        <v>2</v>
      </c>
    </row>
    <row r="96" spans="1:18" x14ac:dyDescent="0.2">
      <c r="A96" s="8">
        <v>42586</v>
      </c>
      <c r="B96" s="9">
        <v>512</v>
      </c>
      <c r="C96" s="10">
        <v>0.27569444444444402</v>
      </c>
      <c r="D96" s="9" t="s">
        <v>11</v>
      </c>
      <c r="E96" s="9">
        <v>2</v>
      </c>
      <c r="F96" s="9" t="s">
        <v>20</v>
      </c>
      <c r="G96" s="13">
        <f t="shared" si="14"/>
        <v>10</v>
      </c>
      <c r="H96">
        <f t="shared" si="15"/>
        <v>4</v>
      </c>
      <c r="I96" s="14">
        <f t="shared" si="16"/>
        <v>7</v>
      </c>
      <c r="J96" s="14">
        <f t="shared" si="17"/>
        <v>3</v>
      </c>
      <c r="K96" s="14">
        <f t="shared" si="18"/>
        <v>3</v>
      </c>
      <c r="L96" s="14">
        <f t="shared" si="19"/>
        <v>1</v>
      </c>
      <c r="M96" s="14">
        <f t="shared" si="20"/>
        <v>3</v>
      </c>
      <c r="N96" s="14">
        <f t="shared" si="21"/>
        <v>3</v>
      </c>
      <c r="O96">
        <f t="shared" si="11"/>
        <v>2016</v>
      </c>
      <c r="P96">
        <f t="shared" si="12"/>
        <v>8</v>
      </c>
      <c r="Q96">
        <f t="shared" si="13"/>
        <v>4</v>
      </c>
      <c r="R96">
        <f>IF(E96=0,1,(IF(E96&lt;=5,2,(IF(E96&lt;=10,3,(IF(E96&gt;=11,4)))))))</f>
        <v>2</v>
      </c>
    </row>
    <row r="97" spans="1:18" x14ac:dyDescent="0.2">
      <c r="A97" s="8">
        <v>42586</v>
      </c>
      <c r="B97" s="9">
        <v>512</v>
      </c>
      <c r="C97" s="10">
        <v>0.29236111111111102</v>
      </c>
      <c r="D97" s="9" t="s">
        <v>11</v>
      </c>
      <c r="E97" s="9">
        <v>3</v>
      </c>
      <c r="F97" s="9" t="s">
        <v>19</v>
      </c>
      <c r="G97" s="13">
        <f t="shared" si="14"/>
        <v>10</v>
      </c>
      <c r="H97">
        <f t="shared" si="15"/>
        <v>4</v>
      </c>
      <c r="I97" s="14">
        <f t="shared" si="16"/>
        <v>8</v>
      </c>
      <c r="J97" s="14">
        <f t="shared" si="17"/>
        <v>2</v>
      </c>
      <c r="K97" s="14">
        <f t="shared" si="18"/>
        <v>3</v>
      </c>
      <c r="L97" s="14">
        <f t="shared" si="19"/>
        <v>1</v>
      </c>
      <c r="M97" s="14">
        <f t="shared" si="20"/>
        <v>3</v>
      </c>
      <c r="N97" s="14">
        <f t="shared" si="21"/>
        <v>3</v>
      </c>
      <c r="O97">
        <f t="shared" si="11"/>
        <v>2016</v>
      </c>
      <c r="P97">
        <f t="shared" si="12"/>
        <v>8</v>
      </c>
      <c r="Q97">
        <f t="shared" si="13"/>
        <v>4</v>
      </c>
      <c r="R97">
        <f>IF(E97=0,1,(IF(E97&lt;=5,2,(IF(E97&lt;=10,3,(IF(E97&gt;=11,4)))))))</f>
        <v>2</v>
      </c>
    </row>
    <row r="98" spans="1:18" x14ac:dyDescent="0.2">
      <c r="A98" s="8">
        <v>42586</v>
      </c>
      <c r="B98" s="9">
        <v>512</v>
      </c>
      <c r="C98" s="10">
        <v>0.29513888888888901</v>
      </c>
      <c r="D98" s="9" t="s">
        <v>11</v>
      </c>
      <c r="E98" s="9">
        <v>3</v>
      </c>
      <c r="F98" s="9" t="s">
        <v>19</v>
      </c>
      <c r="G98" s="13">
        <f t="shared" si="14"/>
        <v>10</v>
      </c>
      <c r="H98">
        <f t="shared" si="15"/>
        <v>4</v>
      </c>
      <c r="I98" s="14">
        <f t="shared" si="16"/>
        <v>8</v>
      </c>
      <c r="J98" s="14">
        <f t="shared" si="17"/>
        <v>2</v>
      </c>
      <c r="K98" s="14">
        <f t="shared" si="18"/>
        <v>3</v>
      </c>
      <c r="L98" s="14">
        <f t="shared" si="19"/>
        <v>1</v>
      </c>
      <c r="M98" s="14">
        <f t="shared" si="20"/>
        <v>3</v>
      </c>
      <c r="N98" s="14">
        <f t="shared" si="21"/>
        <v>3</v>
      </c>
      <c r="O98">
        <f t="shared" si="11"/>
        <v>2016</v>
      </c>
      <c r="P98">
        <f t="shared" si="12"/>
        <v>8</v>
      </c>
      <c r="Q98">
        <f t="shared" si="13"/>
        <v>4</v>
      </c>
      <c r="R98">
        <f>IF(E98=0,1,(IF(E98&lt;=5,2,(IF(E98&lt;=10,3,(IF(E98&gt;=11,4)))))))</f>
        <v>2</v>
      </c>
    </row>
    <row r="99" spans="1:18" x14ac:dyDescent="0.2">
      <c r="A99" s="8">
        <v>42586</v>
      </c>
      <c r="B99" s="9">
        <v>512</v>
      </c>
      <c r="C99" s="10">
        <v>0.297916666666667</v>
      </c>
      <c r="D99" s="9" t="s">
        <v>11</v>
      </c>
      <c r="E99" s="9">
        <v>3</v>
      </c>
      <c r="F99" s="9" t="s">
        <v>19</v>
      </c>
      <c r="G99" s="13">
        <f t="shared" si="14"/>
        <v>10</v>
      </c>
      <c r="H99">
        <f t="shared" si="15"/>
        <v>4</v>
      </c>
      <c r="I99" s="14">
        <f t="shared" si="16"/>
        <v>8</v>
      </c>
      <c r="J99" s="14">
        <f t="shared" si="17"/>
        <v>2</v>
      </c>
      <c r="K99" s="14">
        <f t="shared" si="18"/>
        <v>3</v>
      </c>
      <c r="L99" s="14">
        <f t="shared" si="19"/>
        <v>1</v>
      </c>
      <c r="M99" s="14">
        <f t="shared" si="20"/>
        <v>3</v>
      </c>
      <c r="N99" s="14">
        <f t="shared" si="21"/>
        <v>3</v>
      </c>
      <c r="O99">
        <f t="shared" si="11"/>
        <v>2016</v>
      </c>
      <c r="P99">
        <f t="shared" si="12"/>
        <v>8</v>
      </c>
      <c r="Q99">
        <f t="shared" si="13"/>
        <v>4</v>
      </c>
      <c r="R99">
        <f>IF(E99=0,1,(IF(E99&lt;=5,2,(IF(E99&lt;=10,3,(IF(E99&gt;=11,4)))))))</f>
        <v>2</v>
      </c>
    </row>
    <row r="100" spans="1:18" x14ac:dyDescent="0.2">
      <c r="A100" s="8">
        <v>42586</v>
      </c>
      <c r="B100" s="9">
        <v>501</v>
      </c>
      <c r="C100" s="10">
        <v>0.30069444444444399</v>
      </c>
      <c r="D100" s="9" t="s">
        <v>11</v>
      </c>
      <c r="E100" s="9">
        <v>5</v>
      </c>
      <c r="F100" s="9" t="s">
        <v>18</v>
      </c>
      <c r="G100" s="13">
        <f t="shared" si="14"/>
        <v>1</v>
      </c>
      <c r="H100">
        <f t="shared" si="15"/>
        <v>4</v>
      </c>
      <c r="I100" s="14">
        <f t="shared" si="16"/>
        <v>8</v>
      </c>
      <c r="J100" s="14">
        <f t="shared" si="17"/>
        <v>4</v>
      </c>
      <c r="K100" s="14">
        <f t="shared" si="18"/>
        <v>3</v>
      </c>
      <c r="L100" s="14">
        <f t="shared" si="19"/>
        <v>2</v>
      </c>
      <c r="M100" s="14">
        <f t="shared" si="20"/>
        <v>1</v>
      </c>
      <c r="N100" s="14">
        <f t="shared" si="21"/>
        <v>1</v>
      </c>
      <c r="O100">
        <f t="shared" si="11"/>
        <v>2016</v>
      </c>
      <c r="P100">
        <f t="shared" si="12"/>
        <v>8</v>
      </c>
      <c r="Q100">
        <f t="shared" si="13"/>
        <v>4</v>
      </c>
      <c r="R100">
        <f>IF(E100=0,1,(IF(E100&lt;=5,2,(IF(E100&lt;=10,3,(IF(E100&gt;=11,4)))))))</f>
        <v>2</v>
      </c>
    </row>
    <row r="101" spans="1:18" x14ac:dyDescent="0.2">
      <c r="A101" s="8">
        <v>42586</v>
      </c>
      <c r="B101" s="9">
        <v>512</v>
      </c>
      <c r="C101" s="10">
        <v>0.36458333333333298</v>
      </c>
      <c r="D101" s="9" t="s">
        <v>11</v>
      </c>
      <c r="E101" s="9">
        <v>2</v>
      </c>
      <c r="F101" s="9" t="s">
        <v>19</v>
      </c>
      <c r="G101" s="13">
        <f t="shared" si="14"/>
        <v>10</v>
      </c>
      <c r="H101">
        <f t="shared" si="15"/>
        <v>4</v>
      </c>
      <c r="I101" s="14">
        <f t="shared" si="16"/>
        <v>9</v>
      </c>
      <c r="J101" s="14">
        <f t="shared" si="17"/>
        <v>2</v>
      </c>
      <c r="K101" s="14">
        <f t="shared" si="18"/>
        <v>3</v>
      </c>
      <c r="L101" s="14">
        <f t="shared" si="19"/>
        <v>1</v>
      </c>
      <c r="M101" s="14">
        <f t="shared" si="20"/>
        <v>3</v>
      </c>
      <c r="N101" s="14">
        <f t="shared" si="21"/>
        <v>3</v>
      </c>
      <c r="O101">
        <f t="shared" si="11"/>
        <v>2016</v>
      </c>
      <c r="P101">
        <f t="shared" si="12"/>
        <v>8</v>
      </c>
      <c r="Q101">
        <f t="shared" si="13"/>
        <v>4</v>
      </c>
      <c r="R101">
        <f>IF(E101=0,1,(IF(E101&lt;=5,2,(IF(E101&lt;=10,3,(IF(E101&gt;=11,4)))))))</f>
        <v>2</v>
      </c>
    </row>
    <row r="102" spans="1:18" x14ac:dyDescent="0.2">
      <c r="A102" s="8">
        <v>42586</v>
      </c>
      <c r="B102" s="9">
        <v>502</v>
      </c>
      <c r="C102" s="10">
        <v>0.43333333333333302</v>
      </c>
      <c r="D102" s="9" t="s">
        <v>11</v>
      </c>
      <c r="E102" s="9">
        <v>23</v>
      </c>
      <c r="F102" s="9" t="s">
        <v>19</v>
      </c>
      <c r="G102" s="13">
        <f t="shared" si="14"/>
        <v>2</v>
      </c>
      <c r="H102">
        <f t="shared" si="15"/>
        <v>4</v>
      </c>
      <c r="I102" s="14">
        <f t="shared" si="16"/>
        <v>11</v>
      </c>
      <c r="J102" s="14">
        <f t="shared" si="17"/>
        <v>2</v>
      </c>
      <c r="K102" s="14">
        <f t="shared" si="18"/>
        <v>2</v>
      </c>
      <c r="L102" s="14">
        <f t="shared" si="19"/>
        <v>1</v>
      </c>
      <c r="M102" s="14">
        <f t="shared" si="20"/>
        <v>3</v>
      </c>
      <c r="N102" s="14">
        <f t="shared" si="21"/>
        <v>3</v>
      </c>
      <c r="O102">
        <f t="shared" ref="O102:O165" si="22">YEAR(A102)</f>
        <v>2016</v>
      </c>
      <c r="P102">
        <f t="shared" ref="P102:P165" si="23">MONTH(A102)</f>
        <v>8</v>
      </c>
      <c r="Q102">
        <f t="shared" ref="Q102:Q165" si="24">DAY(A102)</f>
        <v>4</v>
      </c>
      <c r="R102">
        <f>IF(E102=0,1,(IF(E102&lt;=5,2,(IF(E102&lt;=10,3,(IF(E102&gt;=11,4)))))))</f>
        <v>4</v>
      </c>
    </row>
    <row r="103" spans="1:18" x14ac:dyDescent="0.2">
      <c r="A103" s="8">
        <v>42586</v>
      </c>
      <c r="B103" s="9">
        <v>501</v>
      </c>
      <c r="C103" s="10">
        <v>0.43333333333333302</v>
      </c>
      <c r="D103" s="9" t="s">
        <v>11</v>
      </c>
      <c r="E103" s="9">
        <v>22</v>
      </c>
      <c r="F103" s="9" t="s">
        <v>19</v>
      </c>
      <c r="G103" s="13">
        <f t="shared" si="14"/>
        <v>1</v>
      </c>
      <c r="H103">
        <f t="shared" si="15"/>
        <v>4</v>
      </c>
      <c r="I103" s="14">
        <f t="shared" si="16"/>
        <v>11</v>
      </c>
      <c r="J103" s="14">
        <f t="shared" si="17"/>
        <v>2</v>
      </c>
      <c r="K103" s="14">
        <f t="shared" si="18"/>
        <v>3</v>
      </c>
      <c r="L103" s="14">
        <f t="shared" si="19"/>
        <v>2</v>
      </c>
      <c r="M103" s="14">
        <f t="shared" si="20"/>
        <v>1</v>
      </c>
      <c r="N103" s="14">
        <f t="shared" si="21"/>
        <v>1</v>
      </c>
      <c r="O103">
        <f t="shared" si="22"/>
        <v>2016</v>
      </c>
      <c r="P103">
        <f t="shared" si="23"/>
        <v>8</v>
      </c>
      <c r="Q103">
        <f t="shared" si="24"/>
        <v>4</v>
      </c>
      <c r="R103">
        <f>IF(E103=0,1,(IF(E103&lt;=5,2,(IF(E103&lt;=10,3,(IF(E103&gt;=11,4)))))))</f>
        <v>4</v>
      </c>
    </row>
    <row r="104" spans="1:18" x14ac:dyDescent="0.2">
      <c r="A104" s="8">
        <v>42586</v>
      </c>
      <c r="B104" s="9">
        <v>504</v>
      </c>
      <c r="C104" s="10">
        <v>0.453472222222222</v>
      </c>
      <c r="D104" s="9" t="s">
        <v>11</v>
      </c>
      <c r="E104" s="9">
        <v>1</v>
      </c>
      <c r="F104" s="9" t="s">
        <v>18</v>
      </c>
      <c r="G104" s="13">
        <f t="shared" si="14"/>
        <v>4</v>
      </c>
      <c r="H104">
        <f t="shared" si="15"/>
        <v>4</v>
      </c>
      <c r="I104" s="14">
        <f t="shared" si="16"/>
        <v>11</v>
      </c>
      <c r="J104" s="14">
        <f t="shared" si="17"/>
        <v>4</v>
      </c>
      <c r="K104" s="14">
        <f t="shared" si="18"/>
        <v>4</v>
      </c>
      <c r="L104" s="14">
        <f t="shared" si="19"/>
        <v>4</v>
      </c>
      <c r="M104" s="14">
        <f t="shared" si="20"/>
        <v>3</v>
      </c>
      <c r="N104" s="14">
        <f t="shared" si="21"/>
        <v>3</v>
      </c>
      <c r="O104">
        <f t="shared" si="22"/>
        <v>2016</v>
      </c>
      <c r="P104">
        <f t="shared" si="23"/>
        <v>8</v>
      </c>
      <c r="Q104">
        <f t="shared" si="24"/>
        <v>4</v>
      </c>
      <c r="R104">
        <f>IF(E104=0,1,(IF(E104&lt;=5,2,(IF(E104&lt;=10,3,(IF(E104&gt;=11,4)))))))</f>
        <v>2</v>
      </c>
    </row>
    <row r="105" spans="1:18" x14ac:dyDescent="0.2">
      <c r="A105" s="8">
        <v>42586</v>
      </c>
      <c r="B105" s="9">
        <v>501</v>
      </c>
      <c r="C105" s="10">
        <v>0.45694444444444399</v>
      </c>
      <c r="D105" s="9" t="s">
        <v>11</v>
      </c>
      <c r="E105" s="9">
        <v>10</v>
      </c>
      <c r="F105" s="9" t="s">
        <v>18</v>
      </c>
      <c r="G105" s="13">
        <f t="shared" si="14"/>
        <v>1</v>
      </c>
      <c r="H105">
        <f t="shared" si="15"/>
        <v>4</v>
      </c>
      <c r="I105" s="14">
        <f t="shared" si="16"/>
        <v>11</v>
      </c>
      <c r="J105" s="14">
        <f t="shared" si="17"/>
        <v>4</v>
      </c>
      <c r="K105" s="14">
        <f t="shared" si="18"/>
        <v>3</v>
      </c>
      <c r="L105" s="14">
        <f t="shared" si="19"/>
        <v>2</v>
      </c>
      <c r="M105" s="14">
        <f t="shared" si="20"/>
        <v>1</v>
      </c>
      <c r="N105" s="14">
        <f t="shared" si="21"/>
        <v>1</v>
      </c>
      <c r="O105">
        <f t="shared" si="22"/>
        <v>2016</v>
      </c>
      <c r="P105">
        <f t="shared" si="23"/>
        <v>8</v>
      </c>
      <c r="Q105">
        <f t="shared" si="24"/>
        <v>4</v>
      </c>
      <c r="R105">
        <f>IF(E105=0,1,(IF(E105&lt;=5,2,(IF(E105&lt;=10,3,(IF(E105&gt;=11,4)))))))</f>
        <v>3</v>
      </c>
    </row>
    <row r="106" spans="1:18" x14ac:dyDescent="0.2">
      <c r="A106" s="8">
        <v>42586</v>
      </c>
      <c r="B106" s="9">
        <v>504</v>
      </c>
      <c r="C106" s="10">
        <v>0.50972222222222197</v>
      </c>
      <c r="D106" s="9" t="s">
        <v>11</v>
      </c>
      <c r="E106" s="9">
        <v>4</v>
      </c>
      <c r="F106" s="9" t="s">
        <v>19</v>
      </c>
      <c r="G106" s="13">
        <f t="shared" si="14"/>
        <v>4</v>
      </c>
      <c r="H106">
        <f t="shared" si="15"/>
        <v>4</v>
      </c>
      <c r="I106" s="14">
        <f t="shared" si="16"/>
        <v>13</v>
      </c>
      <c r="J106" s="14">
        <f t="shared" si="17"/>
        <v>2</v>
      </c>
      <c r="K106" s="14">
        <f t="shared" si="18"/>
        <v>4</v>
      </c>
      <c r="L106" s="14">
        <f t="shared" si="19"/>
        <v>4</v>
      </c>
      <c r="M106" s="14">
        <f t="shared" si="20"/>
        <v>3</v>
      </c>
      <c r="N106" s="14">
        <f t="shared" si="21"/>
        <v>3</v>
      </c>
      <c r="O106">
        <f t="shared" si="22"/>
        <v>2016</v>
      </c>
      <c r="P106">
        <f t="shared" si="23"/>
        <v>8</v>
      </c>
      <c r="Q106">
        <f t="shared" si="24"/>
        <v>4</v>
      </c>
      <c r="R106">
        <f>IF(E106=0,1,(IF(E106&lt;=5,2,(IF(E106&lt;=10,3,(IF(E106&gt;=11,4)))))))</f>
        <v>2</v>
      </c>
    </row>
    <row r="107" spans="1:18" x14ac:dyDescent="0.2">
      <c r="A107" s="8">
        <v>42586</v>
      </c>
      <c r="B107" s="9">
        <v>512</v>
      </c>
      <c r="C107" s="10">
        <v>0.52291666666666703</v>
      </c>
      <c r="D107" s="9" t="s">
        <v>11</v>
      </c>
      <c r="E107" s="9">
        <v>3</v>
      </c>
      <c r="F107" s="9" t="s">
        <v>19</v>
      </c>
      <c r="G107" s="13">
        <f t="shared" si="14"/>
        <v>10</v>
      </c>
      <c r="H107">
        <f t="shared" si="15"/>
        <v>4</v>
      </c>
      <c r="I107" s="14">
        <f t="shared" si="16"/>
        <v>13</v>
      </c>
      <c r="J107" s="14">
        <f t="shared" si="17"/>
        <v>2</v>
      </c>
      <c r="K107" s="14">
        <f t="shared" si="18"/>
        <v>3</v>
      </c>
      <c r="L107" s="14">
        <f t="shared" si="19"/>
        <v>1</v>
      </c>
      <c r="M107" s="14">
        <f t="shared" si="20"/>
        <v>3</v>
      </c>
      <c r="N107" s="14">
        <f t="shared" si="21"/>
        <v>3</v>
      </c>
      <c r="O107">
        <f t="shared" si="22"/>
        <v>2016</v>
      </c>
      <c r="P107">
        <f t="shared" si="23"/>
        <v>8</v>
      </c>
      <c r="Q107">
        <f t="shared" si="24"/>
        <v>4</v>
      </c>
      <c r="R107">
        <f>IF(E107=0,1,(IF(E107&lt;=5,2,(IF(E107&lt;=10,3,(IF(E107&gt;=11,4)))))))</f>
        <v>2</v>
      </c>
    </row>
    <row r="108" spans="1:18" x14ac:dyDescent="0.2">
      <c r="A108" s="8">
        <v>42586</v>
      </c>
      <c r="B108" s="9">
        <v>502</v>
      </c>
      <c r="C108" s="10">
        <v>0.54513888888888895</v>
      </c>
      <c r="D108" s="9" t="s">
        <v>11</v>
      </c>
      <c r="E108" s="9">
        <v>10</v>
      </c>
      <c r="F108" s="9" t="s">
        <v>19</v>
      </c>
      <c r="G108" s="13">
        <f t="shared" si="14"/>
        <v>2</v>
      </c>
      <c r="H108">
        <f t="shared" si="15"/>
        <v>4</v>
      </c>
      <c r="I108" s="14">
        <f t="shared" si="16"/>
        <v>14</v>
      </c>
      <c r="J108" s="14">
        <f t="shared" si="17"/>
        <v>2</v>
      </c>
      <c r="K108" s="14">
        <f t="shared" si="18"/>
        <v>2</v>
      </c>
      <c r="L108" s="14">
        <f t="shared" si="19"/>
        <v>1</v>
      </c>
      <c r="M108" s="14">
        <f t="shared" si="20"/>
        <v>3</v>
      </c>
      <c r="N108" s="14">
        <f t="shared" si="21"/>
        <v>3</v>
      </c>
      <c r="O108">
        <f t="shared" si="22"/>
        <v>2016</v>
      </c>
      <c r="P108">
        <f t="shared" si="23"/>
        <v>8</v>
      </c>
      <c r="Q108">
        <f t="shared" si="24"/>
        <v>4</v>
      </c>
      <c r="R108">
        <f>IF(E108=0,1,(IF(E108&lt;=5,2,(IF(E108&lt;=10,3,(IF(E108&gt;=11,4)))))))</f>
        <v>3</v>
      </c>
    </row>
    <row r="109" spans="1:18" x14ac:dyDescent="0.2">
      <c r="A109" s="8">
        <v>42586</v>
      </c>
      <c r="B109" s="9">
        <v>501</v>
      </c>
      <c r="C109" s="10">
        <v>0.58611111111111103</v>
      </c>
      <c r="D109" s="9" t="s">
        <v>11</v>
      </c>
      <c r="E109" s="9">
        <v>5</v>
      </c>
      <c r="F109" s="9" t="s">
        <v>18</v>
      </c>
      <c r="G109" s="13">
        <f t="shared" si="14"/>
        <v>1</v>
      </c>
      <c r="H109">
        <f t="shared" si="15"/>
        <v>4</v>
      </c>
      <c r="I109" s="14">
        <f t="shared" si="16"/>
        <v>15</v>
      </c>
      <c r="J109" s="14">
        <f t="shared" si="17"/>
        <v>4</v>
      </c>
      <c r="K109" s="14">
        <f t="shared" si="18"/>
        <v>3</v>
      </c>
      <c r="L109" s="14">
        <f t="shared" si="19"/>
        <v>2</v>
      </c>
      <c r="M109" s="14">
        <f t="shared" si="20"/>
        <v>1</v>
      </c>
      <c r="N109" s="14">
        <f t="shared" si="21"/>
        <v>1</v>
      </c>
      <c r="O109">
        <f t="shared" si="22"/>
        <v>2016</v>
      </c>
      <c r="P109">
        <f t="shared" si="23"/>
        <v>8</v>
      </c>
      <c r="Q109">
        <f t="shared" si="24"/>
        <v>4</v>
      </c>
      <c r="R109">
        <f>IF(E109=0,1,(IF(E109&lt;=5,2,(IF(E109&lt;=10,3,(IF(E109&gt;=11,4)))))))</f>
        <v>2</v>
      </c>
    </row>
    <row r="110" spans="1:18" x14ac:dyDescent="0.2">
      <c r="A110" s="8">
        <v>42586</v>
      </c>
      <c r="B110" s="9">
        <v>510</v>
      </c>
      <c r="C110" s="10">
        <v>0.594444444444444</v>
      </c>
      <c r="D110" s="9" t="s">
        <v>11</v>
      </c>
      <c r="E110" s="9">
        <v>0</v>
      </c>
      <c r="F110" s="9" t="s">
        <v>13</v>
      </c>
      <c r="G110" s="13">
        <f t="shared" si="14"/>
        <v>8</v>
      </c>
      <c r="H110">
        <f t="shared" si="15"/>
        <v>4</v>
      </c>
      <c r="I110" s="14">
        <f t="shared" si="16"/>
        <v>15</v>
      </c>
      <c r="J110" s="14">
        <f t="shared" si="17"/>
        <v>1</v>
      </c>
      <c r="K110" s="14">
        <f t="shared" si="18"/>
        <v>1</v>
      </c>
      <c r="L110" s="14">
        <f t="shared" si="19"/>
        <v>3</v>
      </c>
      <c r="M110" s="14">
        <f t="shared" si="20"/>
        <v>3</v>
      </c>
      <c r="N110" s="14">
        <f t="shared" si="21"/>
        <v>3</v>
      </c>
      <c r="O110">
        <f t="shared" si="22"/>
        <v>2016</v>
      </c>
      <c r="P110">
        <f t="shared" si="23"/>
        <v>8</v>
      </c>
      <c r="Q110">
        <f t="shared" si="24"/>
        <v>4</v>
      </c>
      <c r="R110">
        <f>IF(E110=0,1,(IF(E110&lt;=5,2,(IF(E110&lt;=10,3,(IF(E110&gt;=11,4)))))))</f>
        <v>1</v>
      </c>
    </row>
    <row r="111" spans="1:18" x14ac:dyDescent="0.2">
      <c r="A111" s="8">
        <v>42586</v>
      </c>
      <c r="B111" s="9">
        <v>504</v>
      </c>
      <c r="C111" s="10">
        <v>0.67500000000000004</v>
      </c>
      <c r="D111" s="9" t="s">
        <v>11</v>
      </c>
      <c r="E111" s="9">
        <v>17</v>
      </c>
      <c r="F111" s="9" t="s">
        <v>13</v>
      </c>
      <c r="G111" s="13">
        <f t="shared" si="14"/>
        <v>4</v>
      </c>
      <c r="H111">
        <f t="shared" si="15"/>
        <v>4</v>
      </c>
      <c r="I111" s="14">
        <f t="shared" si="16"/>
        <v>17</v>
      </c>
      <c r="J111" s="14">
        <f t="shared" si="17"/>
        <v>1</v>
      </c>
      <c r="K111" s="14">
        <f t="shared" si="18"/>
        <v>4</v>
      </c>
      <c r="L111" s="14">
        <f t="shared" si="19"/>
        <v>4</v>
      </c>
      <c r="M111" s="14">
        <f t="shared" si="20"/>
        <v>3</v>
      </c>
      <c r="N111" s="14">
        <f t="shared" si="21"/>
        <v>3</v>
      </c>
      <c r="O111">
        <f t="shared" si="22"/>
        <v>2016</v>
      </c>
      <c r="P111">
        <f t="shared" si="23"/>
        <v>8</v>
      </c>
      <c r="Q111">
        <f t="shared" si="24"/>
        <v>4</v>
      </c>
      <c r="R111">
        <f>IF(E111=0,1,(IF(E111&lt;=5,2,(IF(E111&lt;=10,3,(IF(E111&gt;=11,4)))))))</f>
        <v>4</v>
      </c>
    </row>
    <row r="112" spans="1:18" x14ac:dyDescent="0.2">
      <c r="A112" s="8">
        <v>42586</v>
      </c>
      <c r="B112" s="9">
        <v>510</v>
      </c>
      <c r="C112" s="10">
        <v>0.71180555555555602</v>
      </c>
      <c r="D112" s="9" t="s">
        <v>11</v>
      </c>
      <c r="E112" s="9">
        <v>1</v>
      </c>
      <c r="F112" s="9" t="s">
        <v>13</v>
      </c>
      <c r="G112" s="13">
        <f t="shared" si="14"/>
        <v>8</v>
      </c>
      <c r="H112">
        <f t="shared" si="15"/>
        <v>4</v>
      </c>
      <c r="I112" s="14">
        <f t="shared" si="16"/>
        <v>18</v>
      </c>
      <c r="J112" s="14">
        <f t="shared" si="17"/>
        <v>1</v>
      </c>
      <c r="K112" s="14">
        <f t="shared" si="18"/>
        <v>1</v>
      </c>
      <c r="L112" s="14">
        <f t="shared" si="19"/>
        <v>3</v>
      </c>
      <c r="M112" s="14">
        <f t="shared" si="20"/>
        <v>3</v>
      </c>
      <c r="N112" s="14">
        <f t="shared" si="21"/>
        <v>3</v>
      </c>
      <c r="O112">
        <f t="shared" si="22"/>
        <v>2016</v>
      </c>
      <c r="P112">
        <f t="shared" si="23"/>
        <v>8</v>
      </c>
      <c r="Q112">
        <f t="shared" si="24"/>
        <v>4</v>
      </c>
      <c r="R112">
        <f>IF(E112=0,1,(IF(E112&lt;=5,2,(IF(E112&lt;=10,3,(IF(E112&gt;=11,4)))))))</f>
        <v>2</v>
      </c>
    </row>
    <row r="113" spans="1:18" x14ac:dyDescent="0.2">
      <c r="A113" s="8">
        <v>42586</v>
      </c>
      <c r="B113" s="9">
        <v>511</v>
      </c>
      <c r="C113" s="10">
        <v>0.718055555555556</v>
      </c>
      <c r="D113" s="9" t="s">
        <v>11</v>
      </c>
      <c r="E113" s="9">
        <v>5</v>
      </c>
      <c r="F113" s="9" t="s">
        <v>13</v>
      </c>
      <c r="G113" s="13">
        <f t="shared" si="14"/>
        <v>9</v>
      </c>
      <c r="H113">
        <f t="shared" si="15"/>
        <v>4</v>
      </c>
      <c r="I113" s="14">
        <f t="shared" si="16"/>
        <v>18</v>
      </c>
      <c r="J113" s="14">
        <f t="shared" si="17"/>
        <v>1</v>
      </c>
      <c r="K113" s="14">
        <f t="shared" si="18"/>
        <v>1</v>
      </c>
      <c r="L113" s="14">
        <f t="shared" si="19"/>
        <v>3</v>
      </c>
      <c r="M113" s="14">
        <f t="shared" si="20"/>
        <v>2</v>
      </c>
      <c r="N113" s="14">
        <f t="shared" si="21"/>
        <v>2</v>
      </c>
      <c r="O113">
        <f t="shared" si="22"/>
        <v>2016</v>
      </c>
      <c r="P113">
        <f t="shared" si="23"/>
        <v>8</v>
      </c>
      <c r="Q113">
        <f t="shared" si="24"/>
        <v>4</v>
      </c>
      <c r="R113">
        <f>IF(E113=0,1,(IF(E113&lt;=5,2,(IF(E113&lt;=10,3,(IF(E113&gt;=11,4)))))))</f>
        <v>2</v>
      </c>
    </row>
    <row r="114" spans="1:18" x14ac:dyDescent="0.2">
      <c r="A114" s="8">
        <v>42586</v>
      </c>
      <c r="B114" s="9">
        <v>514</v>
      </c>
      <c r="C114" s="10">
        <v>0.75416666666666698</v>
      </c>
      <c r="D114" s="9" t="s">
        <v>11</v>
      </c>
      <c r="E114" s="9">
        <v>7</v>
      </c>
      <c r="F114" s="9" t="s">
        <v>18</v>
      </c>
      <c r="G114" s="13">
        <f t="shared" si="14"/>
        <v>11</v>
      </c>
      <c r="H114">
        <f t="shared" si="15"/>
        <v>4</v>
      </c>
      <c r="I114" s="14">
        <f t="shared" si="16"/>
        <v>19</v>
      </c>
      <c r="J114" s="14">
        <f t="shared" si="17"/>
        <v>4</v>
      </c>
      <c r="K114" s="14">
        <f t="shared" si="18"/>
        <v>2</v>
      </c>
      <c r="L114" s="14">
        <f t="shared" si="19"/>
        <v>1</v>
      </c>
      <c r="M114" s="14">
        <f t="shared" si="20"/>
        <v>3</v>
      </c>
      <c r="N114" s="14">
        <f t="shared" si="21"/>
        <v>1</v>
      </c>
      <c r="O114">
        <f t="shared" si="22"/>
        <v>2016</v>
      </c>
      <c r="P114">
        <f t="shared" si="23"/>
        <v>8</v>
      </c>
      <c r="Q114">
        <f t="shared" si="24"/>
        <v>4</v>
      </c>
      <c r="R114">
        <f>IF(E114=0,1,(IF(E114&lt;=5,2,(IF(E114&lt;=10,3,(IF(E114&gt;=11,4)))))))</f>
        <v>3</v>
      </c>
    </row>
    <row r="115" spans="1:18" x14ac:dyDescent="0.2">
      <c r="A115" s="8">
        <v>42586</v>
      </c>
      <c r="B115" s="9">
        <v>501</v>
      </c>
      <c r="C115" s="10">
        <v>0.77083333333333304</v>
      </c>
      <c r="D115" s="9" t="s">
        <v>11</v>
      </c>
      <c r="E115" s="9">
        <v>25</v>
      </c>
      <c r="F115" s="9" t="s">
        <v>19</v>
      </c>
      <c r="G115" s="13">
        <f t="shared" si="14"/>
        <v>1</v>
      </c>
      <c r="H115">
        <f t="shared" si="15"/>
        <v>4</v>
      </c>
      <c r="I115" s="14">
        <f t="shared" si="16"/>
        <v>19</v>
      </c>
      <c r="J115" s="14">
        <f t="shared" si="17"/>
        <v>2</v>
      </c>
      <c r="K115" s="14">
        <f t="shared" si="18"/>
        <v>3</v>
      </c>
      <c r="L115" s="14">
        <f t="shared" si="19"/>
        <v>2</v>
      </c>
      <c r="M115" s="14">
        <f t="shared" si="20"/>
        <v>1</v>
      </c>
      <c r="N115" s="14">
        <f t="shared" si="21"/>
        <v>1</v>
      </c>
      <c r="O115">
        <f t="shared" si="22"/>
        <v>2016</v>
      </c>
      <c r="P115">
        <f t="shared" si="23"/>
        <v>8</v>
      </c>
      <c r="Q115">
        <f t="shared" si="24"/>
        <v>4</v>
      </c>
      <c r="R115">
        <f>IF(E115=0,1,(IF(E115&lt;=5,2,(IF(E115&lt;=10,3,(IF(E115&gt;=11,4)))))))</f>
        <v>4</v>
      </c>
    </row>
    <row r="116" spans="1:18" x14ac:dyDescent="0.2">
      <c r="A116" s="8">
        <v>42586</v>
      </c>
      <c r="B116" s="9">
        <v>510</v>
      </c>
      <c r="C116" s="10">
        <v>0.89583333333333304</v>
      </c>
      <c r="D116" s="9" t="s">
        <v>11</v>
      </c>
      <c r="E116" s="9">
        <v>1</v>
      </c>
      <c r="F116" s="9" t="s">
        <v>20</v>
      </c>
      <c r="G116" s="13">
        <f t="shared" si="14"/>
        <v>8</v>
      </c>
      <c r="H116">
        <f t="shared" si="15"/>
        <v>4</v>
      </c>
      <c r="I116" s="14">
        <f t="shared" si="16"/>
        <v>22</v>
      </c>
      <c r="J116" s="14">
        <f t="shared" si="17"/>
        <v>3</v>
      </c>
      <c r="K116" s="14">
        <f t="shared" si="18"/>
        <v>1</v>
      </c>
      <c r="L116" s="14">
        <f t="shared" si="19"/>
        <v>3</v>
      </c>
      <c r="M116" s="14">
        <f t="shared" si="20"/>
        <v>3</v>
      </c>
      <c r="N116" s="14">
        <f t="shared" si="21"/>
        <v>3</v>
      </c>
      <c r="O116">
        <f t="shared" si="22"/>
        <v>2016</v>
      </c>
      <c r="P116">
        <f t="shared" si="23"/>
        <v>8</v>
      </c>
      <c r="Q116">
        <f t="shared" si="24"/>
        <v>4</v>
      </c>
      <c r="R116">
        <f>IF(E116=0,1,(IF(E116&lt;=5,2,(IF(E116&lt;=10,3,(IF(E116&gt;=11,4)))))))</f>
        <v>2</v>
      </c>
    </row>
    <row r="117" spans="1:18" x14ac:dyDescent="0.2">
      <c r="A117" s="8">
        <v>42586</v>
      </c>
      <c r="B117" s="9">
        <v>504</v>
      </c>
      <c r="C117" s="10">
        <v>0.91666666666666696</v>
      </c>
      <c r="D117" s="9" t="s">
        <v>11</v>
      </c>
      <c r="E117" s="9">
        <v>20</v>
      </c>
      <c r="F117" s="9" t="s">
        <v>18</v>
      </c>
      <c r="G117" s="13">
        <f t="shared" si="14"/>
        <v>4</v>
      </c>
      <c r="H117">
        <f t="shared" si="15"/>
        <v>4</v>
      </c>
      <c r="I117" s="14">
        <f t="shared" si="16"/>
        <v>23</v>
      </c>
      <c r="J117" s="14">
        <f t="shared" si="17"/>
        <v>4</v>
      </c>
      <c r="K117" s="14">
        <f t="shared" si="18"/>
        <v>4</v>
      </c>
      <c r="L117" s="14">
        <f t="shared" si="19"/>
        <v>4</v>
      </c>
      <c r="M117" s="14">
        <f t="shared" si="20"/>
        <v>3</v>
      </c>
      <c r="N117" s="14">
        <f t="shared" si="21"/>
        <v>3</v>
      </c>
      <c r="O117">
        <f t="shared" si="22"/>
        <v>2016</v>
      </c>
      <c r="P117">
        <f t="shared" si="23"/>
        <v>8</v>
      </c>
      <c r="Q117">
        <f t="shared" si="24"/>
        <v>4</v>
      </c>
      <c r="R117">
        <f>IF(E117=0,1,(IF(E117&lt;=5,2,(IF(E117&lt;=10,3,(IF(E117&gt;=11,4)))))))</f>
        <v>4</v>
      </c>
    </row>
    <row r="118" spans="1:18" x14ac:dyDescent="0.2">
      <c r="A118" s="8">
        <v>42586</v>
      </c>
      <c r="B118" s="9">
        <v>509</v>
      </c>
      <c r="C118" s="10">
        <v>0.938194444444444</v>
      </c>
      <c r="D118" s="9" t="s">
        <v>11</v>
      </c>
      <c r="E118" s="9">
        <v>26</v>
      </c>
      <c r="F118" s="9" t="s">
        <v>18</v>
      </c>
      <c r="G118" s="13">
        <f t="shared" si="14"/>
        <v>7</v>
      </c>
      <c r="H118">
        <f t="shared" si="15"/>
        <v>4</v>
      </c>
      <c r="I118" s="14">
        <f t="shared" si="16"/>
        <v>23</v>
      </c>
      <c r="J118" s="14">
        <f t="shared" si="17"/>
        <v>4</v>
      </c>
      <c r="K118" s="14">
        <f t="shared" si="18"/>
        <v>1</v>
      </c>
      <c r="L118" s="14">
        <f t="shared" si="19"/>
        <v>2</v>
      </c>
      <c r="M118" s="14">
        <f t="shared" si="20"/>
        <v>2</v>
      </c>
      <c r="N118" s="14">
        <f t="shared" si="21"/>
        <v>2</v>
      </c>
      <c r="O118">
        <f t="shared" si="22"/>
        <v>2016</v>
      </c>
      <c r="P118">
        <f t="shared" si="23"/>
        <v>8</v>
      </c>
      <c r="Q118">
        <f t="shared" si="24"/>
        <v>4</v>
      </c>
      <c r="R118">
        <f>IF(E118=0,1,(IF(E118&lt;=5,2,(IF(E118&lt;=10,3,(IF(E118&gt;=11,4)))))))</f>
        <v>4</v>
      </c>
    </row>
    <row r="119" spans="1:18" x14ac:dyDescent="0.2">
      <c r="A119" s="8">
        <v>42586</v>
      </c>
      <c r="B119" s="9">
        <v>501</v>
      </c>
      <c r="C119" s="10">
        <v>0.95833333333333304</v>
      </c>
      <c r="D119" s="9" t="s">
        <v>11</v>
      </c>
      <c r="E119" s="9">
        <v>0</v>
      </c>
      <c r="F119" s="9" t="s">
        <v>18</v>
      </c>
      <c r="G119" s="13">
        <f t="shared" si="14"/>
        <v>1</v>
      </c>
      <c r="H119">
        <f t="shared" si="15"/>
        <v>4</v>
      </c>
      <c r="I119" s="14">
        <f t="shared" si="16"/>
        <v>24</v>
      </c>
      <c r="J119" s="14">
        <f t="shared" si="17"/>
        <v>4</v>
      </c>
      <c r="K119" s="14">
        <f t="shared" si="18"/>
        <v>3</v>
      </c>
      <c r="L119" s="14">
        <f t="shared" si="19"/>
        <v>2</v>
      </c>
      <c r="M119" s="14">
        <f t="shared" si="20"/>
        <v>1</v>
      </c>
      <c r="N119" s="14">
        <f t="shared" si="21"/>
        <v>1</v>
      </c>
      <c r="O119">
        <f t="shared" si="22"/>
        <v>2016</v>
      </c>
      <c r="P119">
        <f t="shared" si="23"/>
        <v>8</v>
      </c>
      <c r="Q119">
        <f t="shared" si="24"/>
        <v>4</v>
      </c>
      <c r="R119">
        <f>IF(E119=0,1,(IF(E119&lt;=5,2,(IF(E119&lt;=10,3,(IF(E119&gt;=11,4)))))))</f>
        <v>1</v>
      </c>
    </row>
    <row r="120" spans="1:18" x14ac:dyDescent="0.2">
      <c r="A120" s="8">
        <v>42586</v>
      </c>
      <c r="B120" s="9">
        <v>501</v>
      </c>
      <c r="C120" s="10">
        <v>0.95972222222222203</v>
      </c>
      <c r="D120" s="9" t="s">
        <v>11</v>
      </c>
      <c r="E120" s="9">
        <v>9</v>
      </c>
      <c r="F120" s="9" t="s">
        <v>18</v>
      </c>
      <c r="G120" s="13">
        <f t="shared" si="14"/>
        <v>1</v>
      </c>
      <c r="H120">
        <f t="shared" si="15"/>
        <v>4</v>
      </c>
      <c r="I120" s="14">
        <f t="shared" si="16"/>
        <v>24</v>
      </c>
      <c r="J120" s="14">
        <f t="shared" si="17"/>
        <v>4</v>
      </c>
      <c r="K120" s="14">
        <f t="shared" si="18"/>
        <v>3</v>
      </c>
      <c r="L120" s="14">
        <f t="shared" si="19"/>
        <v>2</v>
      </c>
      <c r="M120" s="14">
        <f t="shared" si="20"/>
        <v>1</v>
      </c>
      <c r="N120" s="14">
        <f t="shared" si="21"/>
        <v>1</v>
      </c>
      <c r="O120">
        <f t="shared" si="22"/>
        <v>2016</v>
      </c>
      <c r="P120">
        <f t="shared" si="23"/>
        <v>8</v>
      </c>
      <c r="Q120">
        <f t="shared" si="24"/>
        <v>4</v>
      </c>
      <c r="R120">
        <f>IF(E120=0,1,(IF(E120&lt;=5,2,(IF(E120&lt;=10,3,(IF(E120&gt;=11,4)))))))</f>
        <v>3</v>
      </c>
    </row>
    <row r="121" spans="1:18" x14ac:dyDescent="0.2">
      <c r="A121" s="8">
        <v>42586</v>
      </c>
      <c r="B121" s="9">
        <v>501</v>
      </c>
      <c r="C121" s="10">
        <v>0.96180555555555602</v>
      </c>
      <c r="D121" s="9" t="s">
        <v>11</v>
      </c>
      <c r="E121" s="9">
        <v>9</v>
      </c>
      <c r="F121" s="9" t="s">
        <v>19</v>
      </c>
      <c r="G121" s="13">
        <f t="shared" si="14"/>
        <v>1</v>
      </c>
      <c r="H121">
        <f t="shared" si="15"/>
        <v>4</v>
      </c>
      <c r="I121" s="14">
        <f t="shared" si="16"/>
        <v>24</v>
      </c>
      <c r="J121" s="14">
        <f t="shared" si="17"/>
        <v>2</v>
      </c>
      <c r="K121" s="14">
        <f t="shared" si="18"/>
        <v>3</v>
      </c>
      <c r="L121" s="14">
        <f t="shared" si="19"/>
        <v>2</v>
      </c>
      <c r="M121" s="14">
        <f t="shared" si="20"/>
        <v>1</v>
      </c>
      <c r="N121" s="14">
        <f t="shared" si="21"/>
        <v>1</v>
      </c>
      <c r="O121">
        <f t="shared" si="22"/>
        <v>2016</v>
      </c>
      <c r="P121">
        <f t="shared" si="23"/>
        <v>8</v>
      </c>
      <c r="Q121">
        <f t="shared" si="24"/>
        <v>4</v>
      </c>
      <c r="R121">
        <f>IF(E121=0,1,(IF(E121&lt;=5,2,(IF(E121&lt;=10,3,(IF(E121&gt;=11,4)))))))</f>
        <v>3</v>
      </c>
    </row>
    <row r="122" spans="1:18" x14ac:dyDescent="0.2">
      <c r="A122" s="8">
        <v>42587</v>
      </c>
      <c r="B122" s="9">
        <v>501</v>
      </c>
      <c r="C122" s="10">
        <v>3.8888888888888903E-2</v>
      </c>
      <c r="D122" s="9" t="s">
        <v>5</v>
      </c>
      <c r="E122" s="9">
        <v>9</v>
      </c>
      <c r="F122" s="9" t="s">
        <v>19</v>
      </c>
      <c r="G122" s="13">
        <f t="shared" si="14"/>
        <v>1</v>
      </c>
      <c r="H122">
        <f t="shared" si="15"/>
        <v>5</v>
      </c>
      <c r="I122" s="14">
        <f t="shared" si="16"/>
        <v>1</v>
      </c>
      <c r="J122" s="14">
        <f t="shared" si="17"/>
        <v>2</v>
      </c>
      <c r="K122" s="14">
        <f t="shared" si="18"/>
        <v>3</v>
      </c>
      <c r="L122" s="14">
        <f t="shared" si="19"/>
        <v>2</v>
      </c>
      <c r="M122" s="14">
        <f t="shared" si="20"/>
        <v>1</v>
      </c>
      <c r="N122" s="14">
        <f t="shared" si="21"/>
        <v>1</v>
      </c>
      <c r="O122">
        <f t="shared" si="22"/>
        <v>2016</v>
      </c>
      <c r="P122">
        <f t="shared" si="23"/>
        <v>8</v>
      </c>
      <c r="Q122">
        <f t="shared" si="24"/>
        <v>5</v>
      </c>
      <c r="R122">
        <f>IF(E122=0,1,(IF(E122&lt;=5,2,(IF(E122&lt;=10,3,(IF(E122&gt;=11,4)))))))</f>
        <v>3</v>
      </c>
    </row>
    <row r="123" spans="1:18" x14ac:dyDescent="0.2">
      <c r="A123" s="8">
        <v>42587</v>
      </c>
      <c r="B123" s="9">
        <v>512</v>
      </c>
      <c r="C123" s="10">
        <v>0.20833333333333301</v>
      </c>
      <c r="D123" s="9" t="s">
        <v>5</v>
      </c>
      <c r="E123" s="9">
        <v>6</v>
      </c>
      <c r="F123" s="9" t="s">
        <v>19</v>
      </c>
      <c r="G123" s="13">
        <f t="shared" si="14"/>
        <v>10</v>
      </c>
      <c r="H123">
        <f t="shared" si="15"/>
        <v>5</v>
      </c>
      <c r="I123" s="14">
        <f t="shared" si="16"/>
        <v>5</v>
      </c>
      <c r="J123" s="14">
        <f t="shared" si="17"/>
        <v>2</v>
      </c>
      <c r="K123" s="14">
        <f t="shared" si="18"/>
        <v>3</v>
      </c>
      <c r="L123" s="14">
        <f t="shared" si="19"/>
        <v>1</v>
      </c>
      <c r="M123" s="14">
        <f t="shared" si="20"/>
        <v>3</v>
      </c>
      <c r="N123" s="14">
        <f t="shared" si="21"/>
        <v>3</v>
      </c>
      <c r="O123">
        <f t="shared" si="22"/>
        <v>2016</v>
      </c>
      <c r="P123">
        <f t="shared" si="23"/>
        <v>8</v>
      </c>
      <c r="Q123">
        <f t="shared" si="24"/>
        <v>5</v>
      </c>
      <c r="R123">
        <f>IF(E123=0,1,(IF(E123&lt;=5,2,(IF(E123&lt;=10,3,(IF(E123&gt;=11,4)))))))</f>
        <v>3</v>
      </c>
    </row>
    <row r="124" spans="1:18" x14ac:dyDescent="0.2">
      <c r="A124" s="8">
        <v>42587</v>
      </c>
      <c r="B124" s="9">
        <v>501</v>
      </c>
      <c r="C124" s="10">
        <v>0.25555555555555598</v>
      </c>
      <c r="D124" s="9" t="s">
        <v>5</v>
      </c>
      <c r="E124" s="9">
        <v>6</v>
      </c>
      <c r="F124" s="9" t="s">
        <v>18</v>
      </c>
      <c r="G124" s="13">
        <f t="shared" si="14"/>
        <v>1</v>
      </c>
      <c r="H124">
        <f t="shared" si="15"/>
        <v>5</v>
      </c>
      <c r="I124" s="14">
        <f t="shared" si="16"/>
        <v>7</v>
      </c>
      <c r="J124" s="14">
        <f t="shared" si="17"/>
        <v>4</v>
      </c>
      <c r="K124" s="14">
        <f t="shared" si="18"/>
        <v>3</v>
      </c>
      <c r="L124" s="14">
        <f t="shared" si="19"/>
        <v>2</v>
      </c>
      <c r="M124" s="14">
        <f t="shared" si="20"/>
        <v>1</v>
      </c>
      <c r="N124" s="14">
        <f t="shared" si="21"/>
        <v>1</v>
      </c>
      <c r="O124">
        <f t="shared" si="22"/>
        <v>2016</v>
      </c>
      <c r="P124">
        <f t="shared" si="23"/>
        <v>8</v>
      </c>
      <c r="Q124">
        <f t="shared" si="24"/>
        <v>5</v>
      </c>
      <c r="R124">
        <f>IF(E124=0,1,(IF(E124&lt;=5,2,(IF(E124&lt;=10,3,(IF(E124&gt;=11,4)))))))</f>
        <v>3</v>
      </c>
    </row>
    <row r="125" spans="1:18" x14ac:dyDescent="0.2">
      <c r="A125" s="8">
        <v>42587</v>
      </c>
      <c r="B125" s="9">
        <v>501</v>
      </c>
      <c r="C125" s="10">
        <v>0.26111111111111102</v>
      </c>
      <c r="D125" s="9" t="s">
        <v>5</v>
      </c>
      <c r="E125" s="9">
        <v>5</v>
      </c>
      <c r="F125" s="9" t="s">
        <v>18</v>
      </c>
      <c r="G125" s="13">
        <f t="shared" si="14"/>
        <v>1</v>
      </c>
      <c r="H125">
        <f t="shared" si="15"/>
        <v>5</v>
      </c>
      <c r="I125" s="14">
        <f t="shared" si="16"/>
        <v>7</v>
      </c>
      <c r="J125" s="14">
        <f t="shared" si="17"/>
        <v>4</v>
      </c>
      <c r="K125" s="14">
        <f t="shared" si="18"/>
        <v>3</v>
      </c>
      <c r="L125" s="14">
        <f t="shared" si="19"/>
        <v>2</v>
      </c>
      <c r="M125" s="14">
        <f t="shared" si="20"/>
        <v>1</v>
      </c>
      <c r="N125" s="14">
        <f t="shared" si="21"/>
        <v>1</v>
      </c>
      <c r="O125">
        <f t="shared" si="22"/>
        <v>2016</v>
      </c>
      <c r="P125">
        <f t="shared" si="23"/>
        <v>8</v>
      </c>
      <c r="Q125">
        <f t="shared" si="24"/>
        <v>5</v>
      </c>
      <c r="R125">
        <f>IF(E125=0,1,(IF(E125&lt;=5,2,(IF(E125&lt;=10,3,(IF(E125&gt;=11,4)))))))</f>
        <v>2</v>
      </c>
    </row>
    <row r="126" spans="1:18" x14ac:dyDescent="0.2">
      <c r="A126" s="8">
        <v>42587</v>
      </c>
      <c r="B126" s="9">
        <v>501</v>
      </c>
      <c r="C126" s="10">
        <v>0.27986111111111101</v>
      </c>
      <c r="D126" s="9" t="s">
        <v>5</v>
      </c>
      <c r="E126" s="9">
        <v>5</v>
      </c>
      <c r="F126" s="9" t="s">
        <v>19</v>
      </c>
      <c r="G126" s="13">
        <f t="shared" si="14"/>
        <v>1</v>
      </c>
      <c r="H126">
        <f t="shared" si="15"/>
        <v>5</v>
      </c>
      <c r="I126" s="14">
        <f t="shared" si="16"/>
        <v>7</v>
      </c>
      <c r="J126" s="14">
        <f t="shared" si="17"/>
        <v>2</v>
      </c>
      <c r="K126" s="14">
        <f t="shared" si="18"/>
        <v>3</v>
      </c>
      <c r="L126" s="14">
        <f t="shared" si="19"/>
        <v>2</v>
      </c>
      <c r="M126" s="14">
        <f t="shared" si="20"/>
        <v>1</v>
      </c>
      <c r="N126" s="14">
        <f t="shared" si="21"/>
        <v>1</v>
      </c>
      <c r="O126">
        <f t="shared" si="22"/>
        <v>2016</v>
      </c>
      <c r="P126">
        <f t="shared" si="23"/>
        <v>8</v>
      </c>
      <c r="Q126">
        <f t="shared" si="24"/>
        <v>5</v>
      </c>
      <c r="R126">
        <f>IF(E126=0,1,(IF(E126&lt;=5,2,(IF(E126&lt;=10,3,(IF(E126&gt;=11,4)))))))</f>
        <v>2</v>
      </c>
    </row>
    <row r="127" spans="1:18" x14ac:dyDescent="0.2">
      <c r="A127" s="8">
        <v>42587</v>
      </c>
      <c r="B127" s="9">
        <v>511</v>
      </c>
      <c r="C127" s="10">
        <v>0.32500000000000001</v>
      </c>
      <c r="D127" s="9" t="s">
        <v>5</v>
      </c>
      <c r="E127" s="9">
        <v>6</v>
      </c>
      <c r="F127" s="9" t="s">
        <v>20</v>
      </c>
      <c r="G127" s="13">
        <f t="shared" si="14"/>
        <v>9</v>
      </c>
      <c r="H127">
        <f t="shared" si="15"/>
        <v>5</v>
      </c>
      <c r="I127" s="14">
        <f t="shared" si="16"/>
        <v>8</v>
      </c>
      <c r="J127" s="14">
        <f t="shared" si="17"/>
        <v>3</v>
      </c>
      <c r="K127" s="14">
        <f t="shared" si="18"/>
        <v>1</v>
      </c>
      <c r="L127" s="14">
        <f t="shared" si="19"/>
        <v>3</v>
      </c>
      <c r="M127" s="14">
        <f t="shared" si="20"/>
        <v>2</v>
      </c>
      <c r="N127" s="14">
        <f t="shared" si="21"/>
        <v>2</v>
      </c>
      <c r="O127">
        <f t="shared" si="22"/>
        <v>2016</v>
      </c>
      <c r="P127">
        <f t="shared" si="23"/>
        <v>8</v>
      </c>
      <c r="Q127">
        <f t="shared" si="24"/>
        <v>5</v>
      </c>
      <c r="R127">
        <f>IF(E127=0,1,(IF(E127&lt;=5,2,(IF(E127&lt;=10,3,(IF(E127&gt;=11,4)))))))</f>
        <v>3</v>
      </c>
    </row>
    <row r="128" spans="1:18" x14ac:dyDescent="0.2">
      <c r="A128" s="8">
        <v>42587</v>
      </c>
      <c r="B128" s="9">
        <v>511</v>
      </c>
      <c r="C128" s="10">
        <v>0.34375</v>
      </c>
      <c r="D128" s="9" t="s">
        <v>5</v>
      </c>
      <c r="E128" s="9">
        <v>6</v>
      </c>
      <c r="F128" s="9" t="s">
        <v>13</v>
      </c>
      <c r="G128" s="13">
        <f t="shared" si="14"/>
        <v>9</v>
      </c>
      <c r="H128">
        <f t="shared" si="15"/>
        <v>5</v>
      </c>
      <c r="I128" s="14">
        <f t="shared" si="16"/>
        <v>9</v>
      </c>
      <c r="J128" s="14">
        <f t="shared" si="17"/>
        <v>1</v>
      </c>
      <c r="K128" s="14">
        <f t="shared" si="18"/>
        <v>1</v>
      </c>
      <c r="L128" s="14">
        <f t="shared" si="19"/>
        <v>3</v>
      </c>
      <c r="M128" s="14">
        <f t="shared" si="20"/>
        <v>2</v>
      </c>
      <c r="N128" s="14">
        <f t="shared" si="21"/>
        <v>2</v>
      </c>
      <c r="O128">
        <f t="shared" si="22"/>
        <v>2016</v>
      </c>
      <c r="P128">
        <f t="shared" si="23"/>
        <v>8</v>
      </c>
      <c r="Q128">
        <f t="shared" si="24"/>
        <v>5</v>
      </c>
      <c r="R128">
        <f>IF(E128=0,1,(IF(E128&lt;=5,2,(IF(E128&lt;=10,3,(IF(E128&gt;=11,4)))))))</f>
        <v>3</v>
      </c>
    </row>
    <row r="129" spans="1:18" x14ac:dyDescent="0.2">
      <c r="A129" s="8">
        <v>42587</v>
      </c>
      <c r="B129" s="9">
        <v>501</v>
      </c>
      <c r="C129" s="10">
        <v>0.34791666666666698</v>
      </c>
      <c r="D129" s="9" t="s">
        <v>5</v>
      </c>
      <c r="E129" s="9">
        <v>5</v>
      </c>
      <c r="F129" s="9" t="s">
        <v>19</v>
      </c>
      <c r="G129" s="13">
        <f t="shared" si="14"/>
        <v>1</v>
      </c>
      <c r="H129">
        <f t="shared" si="15"/>
        <v>5</v>
      </c>
      <c r="I129" s="14">
        <f t="shared" si="16"/>
        <v>9</v>
      </c>
      <c r="J129" s="14">
        <f t="shared" si="17"/>
        <v>2</v>
      </c>
      <c r="K129" s="14">
        <f t="shared" si="18"/>
        <v>3</v>
      </c>
      <c r="L129" s="14">
        <f t="shared" si="19"/>
        <v>2</v>
      </c>
      <c r="M129" s="14">
        <f t="shared" si="20"/>
        <v>1</v>
      </c>
      <c r="N129" s="14">
        <f t="shared" si="21"/>
        <v>1</v>
      </c>
      <c r="O129">
        <f t="shared" si="22"/>
        <v>2016</v>
      </c>
      <c r="P129">
        <f t="shared" si="23"/>
        <v>8</v>
      </c>
      <c r="Q129">
        <f t="shared" si="24"/>
        <v>5</v>
      </c>
      <c r="R129">
        <f>IF(E129=0,1,(IF(E129&lt;=5,2,(IF(E129&lt;=10,3,(IF(E129&gt;=11,4)))))))</f>
        <v>2</v>
      </c>
    </row>
    <row r="130" spans="1:18" x14ac:dyDescent="0.2">
      <c r="A130" s="8">
        <v>42587</v>
      </c>
      <c r="B130" s="9">
        <v>505</v>
      </c>
      <c r="C130" s="10">
        <v>0.360416666666667</v>
      </c>
      <c r="D130" s="9" t="s">
        <v>5</v>
      </c>
      <c r="E130" s="9">
        <v>6</v>
      </c>
      <c r="F130" s="9" t="s">
        <v>19</v>
      </c>
      <c r="G130" s="13">
        <f t="shared" si="14"/>
        <v>5</v>
      </c>
      <c r="H130">
        <f t="shared" si="15"/>
        <v>5</v>
      </c>
      <c r="I130" s="14">
        <f t="shared" si="16"/>
        <v>9</v>
      </c>
      <c r="J130" s="14">
        <f t="shared" si="17"/>
        <v>2</v>
      </c>
      <c r="K130" s="14">
        <f t="shared" si="18"/>
        <v>3</v>
      </c>
      <c r="L130" s="14">
        <f t="shared" si="19"/>
        <v>3</v>
      </c>
      <c r="M130" s="14">
        <f t="shared" si="20"/>
        <v>4</v>
      </c>
      <c r="N130" s="14">
        <f t="shared" si="21"/>
        <v>4</v>
      </c>
      <c r="O130">
        <f t="shared" si="22"/>
        <v>2016</v>
      </c>
      <c r="P130">
        <f t="shared" si="23"/>
        <v>8</v>
      </c>
      <c r="Q130">
        <f t="shared" si="24"/>
        <v>5</v>
      </c>
      <c r="R130">
        <f>IF(E130=0,1,(IF(E130&lt;=5,2,(IF(E130&lt;=10,3,(IF(E130&gt;=11,4)))))))</f>
        <v>3</v>
      </c>
    </row>
    <row r="131" spans="1:18" x14ac:dyDescent="0.2">
      <c r="A131" s="8">
        <v>42587</v>
      </c>
      <c r="B131" s="9">
        <v>510</v>
      </c>
      <c r="C131" s="10">
        <v>0.44861111111111102</v>
      </c>
      <c r="D131" s="9" t="s">
        <v>5</v>
      </c>
      <c r="E131" s="9">
        <v>1</v>
      </c>
      <c r="F131" s="9" t="s">
        <v>20</v>
      </c>
      <c r="G131" s="13">
        <f t="shared" ref="G131:G194" si="25">IF(B131=501,1,(IF(B131=502,2,(IF(B131=503,3,(IF(B131=504,4,(IF(B131=505,5,(IF(B131=506,6,(IF(B131=509,7,(IF(B131=510,8,(IF(B131=511,9,(IF(B131=512,10,(IF(B131=514,11)))))))))))))))))))))</f>
        <v>8</v>
      </c>
      <c r="H131">
        <f t="shared" ref="H131:H194" si="26">IF(D131="Friday",5,(IF(D131="Saturday",6,(IF(D131="Sunday",7,(IF(D131="Monday",1,(IF(D131="Tuesday",2,(IF(D131="Wednesday",3,(IF(D131="Thursday",4,0)))))))))))))</f>
        <v>5</v>
      </c>
      <c r="I131" s="14">
        <f t="shared" ref="I131:I194" si="27">(ROUNDDOWN(C131*24,0)+1)</f>
        <v>11</v>
      </c>
      <c r="J131" s="14">
        <f t="shared" ref="J131:J194" si="28">IF(F131="N",1,(IF(F131="E",2,(IF(F131="S",3,(IF(F131="W",4)))))))</f>
        <v>3</v>
      </c>
      <c r="K131" s="14">
        <f t="shared" ref="K131:K194" si="29">IF(B131=501,3,(IF(B131=502,2,(IF(B131=503,3,(IF(B131=504,4,(IF(B131=505,3,(IF(B131=506,4,(IF(B131=509,1,(IF(B131=510,1,(IF(B131=511,1,(IF(B131=512,3,(IF(B131=514,2)))))))))))))))))))))</f>
        <v>1</v>
      </c>
      <c r="L131" s="14">
        <f t="shared" ref="L131:L194" si="30">IF(B131=501,2,(IF(B131=502,1,(IF(B131=503,2,(IF(B131=504,4,(IF(B131=505,3,(IF(B131=506,2,(IF(B131=509,2,(IF(B131=510,3,(IF(B131=511,3,(IF(B131=512,1,(IF(B131=514,1)))))))))))))))))))))</f>
        <v>3</v>
      </c>
      <c r="M131" s="14">
        <f t="shared" ref="M131:M194" si="31">IF(B131=501,1,(IF(B131=502,3,(IF(B131=503,1,(IF(B131=504,3,(IF(B131=505,4,(IF(B131=506,2,(IF(B131=509,2,(IF(B131=510,3,(IF(B131=511,2,(IF(B131=512,3,(IF(B131=514,3)))))))))))))))))))))</f>
        <v>3</v>
      </c>
      <c r="N131" s="14">
        <f t="shared" ref="N131:N194" si="32">IF(B131=501,1,(IF(B131=502,3,(IF(B131=503,1,(IF(B131=504,3,(IF(B131=505,4,(IF(B131=506,2,(IF(B131=509,2,(IF(B131=510,3,(IF(B131=511,2,(IF(B131=512,3,(IF(B131=514,1)))))))))))))))))))))</f>
        <v>3</v>
      </c>
      <c r="O131">
        <f t="shared" si="22"/>
        <v>2016</v>
      </c>
      <c r="P131">
        <f t="shared" si="23"/>
        <v>8</v>
      </c>
      <c r="Q131">
        <f t="shared" si="24"/>
        <v>5</v>
      </c>
      <c r="R131">
        <f>IF(E131=0,1,(IF(E131&lt;=5,2,(IF(E131&lt;=10,3,(IF(E131&gt;=11,4)))))))</f>
        <v>2</v>
      </c>
    </row>
    <row r="132" spans="1:18" x14ac:dyDescent="0.2">
      <c r="A132" s="8">
        <v>42587</v>
      </c>
      <c r="B132" s="9">
        <v>505</v>
      </c>
      <c r="C132" s="10">
        <v>0.48888888888888898</v>
      </c>
      <c r="D132" s="9" t="s">
        <v>5</v>
      </c>
      <c r="E132" s="9">
        <v>8</v>
      </c>
      <c r="F132" s="9" t="s">
        <v>18</v>
      </c>
      <c r="G132" s="13">
        <f t="shared" si="25"/>
        <v>5</v>
      </c>
      <c r="H132">
        <f t="shared" si="26"/>
        <v>5</v>
      </c>
      <c r="I132" s="14">
        <f t="shared" si="27"/>
        <v>12</v>
      </c>
      <c r="J132" s="14">
        <f t="shared" si="28"/>
        <v>4</v>
      </c>
      <c r="K132" s="14">
        <f t="shared" si="29"/>
        <v>3</v>
      </c>
      <c r="L132" s="14">
        <f t="shared" si="30"/>
        <v>3</v>
      </c>
      <c r="M132" s="14">
        <f t="shared" si="31"/>
        <v>4</v>
      </c>
      <c r="N132" s="14">
        <f t="shared" si="32"/>
        <v>4</v>
      </c>
      <c r="O132">
        <f t="shared" si="22"/>
        <v>2016</v>
      </c>
      <c r="P132">
        <f t="shared" si="23"/>
        <v>8</v>
      </c>
      <c r="Q132">
        <f t="shared" si="24"/>
        <v>5</v>
      </c>
      <c r="R132">
        <f>IF(E132=0,1,(IF(E132&lt;=5,2,(IF(E132&lt;=10,3,(IF(E132&gt;=11,4)))))))</f>
        <v>3</v>
      </c>
    </row>
    <row r="133" spans="1:18" x14ac:dyDescent="0.2">
      <c r="A133" s="8">
        <v>42587</v>
      </c>
      <c r="B133" s="9">
        <v>501</v>
      </c>
      <c r="C133" s="10">
        <v>0.49305555555555602</v>
      </c>
      <c r="D133" s="9" t="s">
        <v>5</v>
      </c>
      <c r="E133" s="9">
        <v>5</v>
      </c>
      <c r="F133" s="9" t="s">
        <v>18</v>
      </c>
      <c r="G133" s="13">
        <f t="shared" si="25"/>
        <v>1</v>
      </c>
      <c r="H133">
        <f t="shared" si="26"/>
        <v>5</v>
      </c>
      <c r="I133" s="14">
        <f t="shared" si="27"/>
        <v>12</v>
      </c>
      <c r="J133" s="14">
        <f t="shared" si="28"/>
        <v>4</v>
      </c>
      <c r="K133" s="14">
        <f t="shared" si="29"/>
        <v>3</v>
      </c>
      <c r="L133" s="14">
        <f t="shared" si="30"/>
        <v>2</v>
      </c>
      <c r="M133" s="14">
        <f t="shared" si="31"/>
        <v>1</v>
      </c>
      <c r="N133" s="14">
        <f t="shared" si="32"/>
        <v>1</v>
      </c>
      <c r="O133">
        <f t="shared" si="22"/>
        <v>2016</v>
      </c>
      <c r="P133">
        <f t="shared" si="23"/>
        <v>8</v>
      </c>
      <c r="Q133">
        <f t="shared" si="24"/>
        <v>5</v>
      </c>
      <c r="R133">
        <f>IF(E133=0,1,(IF(E133&lt;=5,2,(IF(E133&lt;=10,3,(IF(E133&gt;=11,4)))))))</f>
        <v>2</v>
      </c>
    </row>
    <row r="134" spans="1:18" x14ac:dyDescent="0.2">
      <c r="A134" s="8">
        <v>42587</v>
      </c>
      <c r="B134" s="9">
        <v>512</v>
      </c>
      <c r="C134" s="10">
        <v>0.53958333333333297</v>
      </c>
      <c r="D134" s="9" t="s">
        <v>5</v>
      </c>
      <c r="E134" s="9">
        <v>4</v>
      </c>
      <c r="F134" s="9" t="s">
        <v>19</v>
      </c>
      <c r="G134" s="13">
        <f t="shared" si="25"/>
        <v>10</v>
      </c>
      <c r="H134">
        <f t="shared" si="26"/>
        <v>5</v>
      </c>
      <c r="I134" s="14">
        <f t="shared" si="27"/>
        <v>13</v>
      </c>
      <c r="J134" s="14">
        <f t="shared" si="28"/>
        <v>2</v>
      </c>
      <c r="K134" s="14">
        <f t="shared" si="29"/>
        <v>3</v>
      </c>
      <c r="L134" s="14">
        <f t="shared" si="30"/>
        <v>1</v>
      </c>
      <c r="M134" s="14">
        <f t="shared" si="31"/>
        <v>3</v>
      </c>
      <c r="N134" s="14">
        <f t="shared" si="32"/>
        <v>3</v>
      </c>
      <c r="O134">
        <f t="shared" si="22"/>
        <v>2016</v>
      </c>
      <c r="P134">
        <f t="shared" si="23"/>
        <v>8</v>
      </c>
      <c r="Q134">
        <f t="shared" si="24"/>
        <v>5</v>
      </c>
      <c r="R134">
        <f>IF(E134=0,1,(IF(E134&lt;=5,2,(IF(E134&lt;=10,3,(IF(E134&gt;=11,4)))))))</f>
        <v>2</v>
      </c>
    </row>
    <row r="135" spans="1:18" x14ac:dyDescent="0.2">
      <c r="A135" s="8">
        <v>42587</v>
      </c>
      <c r="B135" s="9">
        <v>506</v>
      </c>
      <c r="C135" s="10">
        <v>0.54583333333333295</v>
      </c>
      <c r="D135" s="9" t="s">
        <v>5</v>
      </c>
      <c r="E135" s="9">
        <v>15</v>
      </c>
      <c r="F135" s="9" t="s">
        <v>18</v>
      </c>
      <c r="G135" s="13">
        <f t="shared" si="25"/>
        <v>6</v>
      </c>
      <c r="H135">
        <f t="shared" si="26"/>
        <v>5</v>
      </c>
      <c r="I135" s="14">
        <f t="shared" si="27"/>
        <v>14</v>
      </c>
      <c r="J135" s="14">
        <f t="shared" si="28"/>
        <v>4</v>
      </c>
      <c r="K135" s="14">
        <f t="shared" si="29"/>
        <v>4</v>
      </c>
      <c r="L135" s="14">
        <f t="shared" si="30"/>
        <v>2</v>
      </c>
      <c r="M135" s="14">
        <f t="shared" si="31"/>
        <v>2</v>
      </c>
      <c r="N135" s="14">
        <f t="shared" si="32"/>
        <v>2</v>
      </c>
      <c r="O135">
        <f t="shared" si="22"/>
        <v>2016</v>
      </c>
      <c r="P135">
        <f t="shared" si="23"/>
        <v>8</v>
      </c>
      <c r="Q135">
        <f t="shared" si="24"/>
        <v>5</v>
      </c>
      <c r="R135">
        <f>IF(E135=0,1,(IF(E135&lt;=5,2,(IF(E135&lt;=10,3,(IF(E135&gt;=11,4)))))))</f>
        <v>4</v>
      </c>
    </row>
    <row r="136" spans="1:18" x14ac:dyDescent="0.2">
      <c r="A136" s="8">
        <v>42587</v>
      </c>
      <c r="B136" s="9">
        <v>501</v>
      </c>
      <c r="C136" s="10">
        <v>0.55486111111111103</v>
      </c>
      <c r="D136" s="9" t="s">
        <v>5</v>
      </c>
      <c r="E136" s="9">
        <v>10</v>
      </c>
      <c r="F136" s="9" t="s">
        <v>19</v>
      </c>
      <c r="G136" s="13">
        <f t="shared" si="25"/>
        <v>1</v>
      </c>
      <c r="H136">
        <f t="shared" si="26"/>
        <v>5</v>
      </c>
      <c r="I136" s="14">
        <f t="shared" si="27"/>
        <v>14</v>
      </c>
      <c r="J136" s="14">
        <f t="shared" si="28"/>
        <v>2</v>
      </c>
      <c r="K136" s="14">
        <f t="shared" si="29"/>
        <v>3</v>
      </c>
      <c r="L136" s="14">
        <f t="shared" si="30"/>
        <v>2</v>
      </c>
      <c r="M136" s="14">
        <f t="shared" si="31"/>
        <v>1</v>
      </c>
      <c r="N136" s="14">
        <f t="shared" si="32"/>
        <v>1</v>
      </c>
      <c r="O136">
        <f t="shared" si="22"/>
        <v>2016</v>
      </c>
      <c r="P136">
        <f t="shared" si="23"/>
        <v>8</v>
      </c>
      <c r="Q136">
        <f t="shared" si="24"/>
        <v>5</v>
      </c>
      <c r="R136">
        <f>IF(E136=0,1,(IF(E136&lt;=5,2,(IF(E136&lt;=10,3,(IF(E136&gt;=11,4)))))))</f>
        <v>3</v>
      </c>
    </row>
    <row r="137" spans="1:18" x14ac:dyDescent="0.2">
      <c r="A137" s="8">
        <v>42587</v>
      </c>
      <c r="B137" s="9">
        <v>512</v>
      </c>
      <c r="C137" s="10">
        <v>0.594444444444444</v>
      </c>
      <c r="D137" s="9" t="s">
        <v>5</v>
      </c>
      <c r="E137" s="9">
        <v>4</v>
      </c>
      <c r="F137" s="9" t="s">
        <v>19</v>
      </c>
      <c r="G137" s="13">
        <f t="shared" si="25"/>
        <v>10</v>
      </c>
      <c r="H137">
        <f t="shared" si="26"/>
        <v>5</v>
      </c>
      <c r="I137" s="14">
        <f t="shared" si="27"/>
        <v>15</v>
      </c>
      <c r="J137" s="14">
        <f t="shared" si="28"/>
        <v>2</v>
      </c>
      <c r="K137" s="14">
        <f t="shared" si="29"/>
        <v>3</v>
      </c>
      <c r="L137" s="14">
        <f t="shared" si="30"/>
        <v>1</v>
      </c>
      <c r="M137" s="14">
        <f t="shared" si="31"/>
        <v>3</v>
      </c>
      <c r="N137" s="14">
        <f t="shared" si="32"/>
        <v>3</v>
      </c>
      <c r="O137">
        <f t="shared" si="22"/>
        <v>2016</v>
      </c>
      <c r="P137">
        <f t="shared" si="23"/>
        <v>8</v>
      </c>
      <c r="Q137">
        <f t="shared" si="24"/>
        <v>5</v>
      </c>
      <c r="R137">
        <f>IF(E137=0,1,(IF(E137&lt;=5,2,(IF(E137&lt;=10,3,(IF(E137&gt;=11,4)))))))</f>
        <v>2</v>
      </c>
    </row>
    <row r="138" spans="1:18" x14ac:dyDescent="0.2">
      <c r="A138" s="8">
        <v>42587</v>
      </c>
      <c r="B138" s="9">
        <v>501</v>
      </c>
      <c r="C138" s="10">
        <v>0.60208333333333297</v>
      </c>
      <c r="D138" s="9" t="s">
        <v>5</v>
      </c>
      <c r="E138" s="9">
        <v>6</v>
      </c>
      <c r="F138" s="9" t="s">
        <v>19</v>
      </c>
      <c r="G138" s="13">
        <f t="shared" si="25"/>
        <v>1</v>
      </c>
      <c r="H138">
        <f t="shared" si="26"/>
        <v>5</v>
      </c>
      <c r="I138" s="14">
        <f t="shared" si="27"/>
        <v>15</v>
      </c>
      <c r="J138" s="14">
        <f t="shared" si="28"/>
        <v>2</v>
      </c>
      <c r="K138" s="14">
        <f t="shared" si="29"/>
        <v>3</v>
      </c>
      <c r="L138" s="14">
        <f t="shared" si="30"/>
        <v>2</v>
      </c>
      <c r="M138" s="14">
        <f t="shared" si="31"/>
        <v>1</v>
      </c>
      <c r="N138" s="14">
        <f t="shared" si="32"/>
        <v>1</v>
      </c>
      <c r="O138">
        <f t="shared" si="22"/>
        <v>2016</v>
      </c>
      <c r="P138">
        <f t="shared" si="23"/>
        <v>8</v>
      </c>
      <c r="Q138">
        <f t="shared" si="24"/>
        <v>5</v>
      </c>
      <c r="R138">
        <f>IF(E138=0,1,(IF(E138&lt;=5,2,(IF(E138&lt;=10,3,(IF(E138&gt;=11,4)))))))</f>
        <v>3</v>
      </c>
    </row>
    <row r="139" spans="1:18" x14ac:dyDescent="0.2">
      <c r="A139" s="8">
        <v>42587</v>
      </c>
      <c r="B139" s="9">
        <v>512</v>
      </c>
      <c r="C139" s="10">
        <v>0.64930555555555602</v>
      </c>
      <c r="D139" s="9" t="s">
        <v>5</v>
      </c>
      <c r="E139" s="9">
        <v>2</v>
      </c>
      <c r="F139" s="9" t="s">
        <v>19</v>
      </c>
      <c r="G139" s="13">
        <f t="shared" si="25"/>
        <v>10</v>
      </c>
      <c r="H139">
        <f t="shared" si="26"/>
        <v>5</v>
      </c>
      <c r="I139" s="14">
        <f t="shared" si="27"/>
        <v>16</v>
      </c>
      <c r="J139" s="14">
        <f t="shared" si="28"/>
        <v>2</v>
      </c>
      <c r="K139" s="14">
        <f t="shared" si="29"/>
        <v>3</v>
      </c>
      <c r="L139" s="14">
        <f t="shared" si="30"/>
        <v>1</v>
      </c>
      <c r="M139" s="14">
        <f t="shared" si="31"/>
        <v>3</v>
      </c>
      <c r="N139" s="14">
        <f t="shared" si="32"/>
        <v>3</v>
      </c>
      <c r="O139">
        <f t="shared" si="22"/>
        <v>2016</v>
      </c>
      <c r="P139">
        <f t="shared" si="23"/>
        <v>8</v>
      </c>
      <c r="Q139">
        <f t="shared" si="24"/>
        <v>5</v>
      </c>
      <c r="R139">
        <f>IF(E139=0,1,(IF(E139&lt;=5,2,(IF(E139&lt;=10,3,(IF(E139&gt;=11,4)))))))</f>
        <v>2</v>
      </c>
    </row>
    <row r="140" spans="1:18" x14ac:dyDescent="0.2">
      <c r="A140" s="8">
        <v>42587</v>
      </c>
      <c r="B140" s="9">
        <v>512</v>
      </c>
      <c r="C140" s="10">
        <v>0.66180555555555598</v>
      </c>
      <c r="D140" s="9" t="s">
        <v>5</v>
      </c>
      <c r="E140" s="9">
        <v>2</v>
      </c>
      <c r="F140" s="9" t="s">
        <v>18</v>
      </c>
      <c r="G140" s="13">
        <f t="shared" si="25"/>
        <v>10</v>
      </c>
      <c r="H140">
        <f t="shared" si="26"/>
        <v>5</v>
      </c>
      <c r="I140" s="14">
        <f t="shared" si="27"/>
        <v>16</v>
      </c>
      <c r="J140" s="14">
        <f t="shared" si="28"/>
        <v>4</v>
      </c>
      <c r="K140" s="14">
        <f t="shared" si="29"/>
        <v>3</v>
      </c>
      <c r="L140" s="14">
        <f t="shared" si="30"/>
        <v>1</v>
      </c>
      <c r="M140" s="14">
        <f t="shared" si="31"/>
        <v>3</v>
      </c>
      <c r="N140" s="14">
        <f t="shared" si="32"/>
        <v>3</v>
      </c>
      <c r="O140">
        <f t="shared" si="22"/>
        <v>2016</v>
      </c>
      <c r="P140">
        <f t="shared" si="23"/>
        <v>8</v>
      </c>
      <c r="Q140">
        <f t="shared" si="24"/>
        <v>5</v>
      </c>
      <c r="R140">
        <f>IF(E140=0,1,(IF(E140&lt;=5,2,(IF(E140&lt;=10,3,(IF(E140&gt;=11,4)))))))</f>
        <v>2</v>
      </c>
    </row>
    <row r="141" spans="1:18" x14ac:dyDescent="0.2">
      <c r="A141" s="8">
        <v>42587</v>
      </c>
      <c r="B141" s="9">
        <v>514</v>
      </c>
      <c r="C141" s="10">
        <v>0.66805555555555596</v>
      </c>
      <c r="D141" s="9" t="s">
        <v>5</v>
      </c>
      <c r="E141" s="9">
        <v>7</v>
      </c>
      <c r="F141" s="9" t="s">
        <v>18</v>
      </c>
      <c r="G141" s="13">
        <f t="shared" si="25"/>
        <v>11</v>
      </c>
      <c r="H141">
        <f t="shared" si="26"/>
        <v>5</v>
      </c>
      <c r="I141" s="14">
        <f t="shared" si="27"/>
        <v>17</v>
      </c>
      <c r="J141" s="14">
        <f t="shared" si="28"/>
        <v>4</v>
      </c>
      <c r="K141" s="14">
        <f t="shared" si="29"/>
        <v>2</v>
      </c>
      <c r="L141" s="14">
        <f t="shared" si="30"/>
        <v>1</v>
      </c>
      <c r="M141" s="14">
        <f t="shared" si="31"/>
        <v>3</v>
      </c>
      <c r="N141" s="14">
        <f t="shared" si="32"/>
        <v>1</v>
      </c>
      <c r="O141">
        <f t="shared" si="22"/>
        <v>2016</v>
      </c>
      <c r="P141">
        <f t="shared" si="23"/>
        <v>8</v>
      </c>
      <c r="Q141">
        <f t="shared" si="24"/>
        <v>5</v>
      </c>
      <c r="R141">
        <f>IF(E141=0,1,(IF(E141&lt;=5,2,(IF(E141&lt;=10,3,(IF(E141&gt;=11,4)))))))</f>
        <v>3</v>
      </c>
    </row>
    <row r="142" spans="1:18" x14ac:dyDescent="0.2">
      <c r="A142" s="8">
        <v>42587</v>
      </c>
      <c r="B142" s="9">
        <v>501</v>
      </c>
      <c r="C142" s="10">
        <v>0.66944444444444395</v>
      </c>
      <c r="D142" s="9" t="s">
        <v>5</v>
      </c>
      <c r="E142" s="9">
        <v>38</v>
      </c>
      <c r="F142" s="9" t="s">
        <v>18</v>
      </c>
      <c r="G142" s="13">
        <f t="shared" si="25"/>
        <v>1</v>
      </c>
      <c r="H142">
        <f t="shared" si="26"/>
        <v>5</v>
      </c>
      <c r="I142" s="14">
        <f t="shared" si="27"/>
        <v>17</v>
      </c>
      <c r="J142" s="14">
        <f t="shared" si="28"/>
        <v>4</v>
      </c>
      <c r="K142" s="14">
        <f t="shared" si="29"/>
        <v>3</v>
      </c>
      <c r="L142" s="14">
        <f t="shared" si="30"/>
        <v>2</v>
      </c>
      <c r="M142" s="14">
        <f t="shared" si="31"/>
        <v>1</v>
      </c>
      <c r="N142" s="14">
        <f t="shared" si="32"/>
        <v>1</v>
      </c>
      <c r="O142">
        <f t="shared" si="22"/>
        <v>2016</v>
      </c>
      <c r="P142">
        <f t="shared" si="23"/>
        <v>8</v>
      </c>
      <c r="Q142">
        <f t="shared" si="24"/>
        <v>5</v>
      </c>
      <c r="R142">
        <f>IF(E142=0,1,(IF(E142&lt;=5,2,(IF(E142&lt;=10,3,(IF(E142&gt;=11,4)))))))</f>
        <v>4</v>
      </c>
    </row>
    <row r="143" spans="1:18" x14ac:dyDescent="0.2">
      <c r="A143" s="8">
        <v>42587</v>
      </c>
      <c r="B143" s="9">
        <v>504</v>
      </c>
      <c r="C143" s="10">
        <v>0.67222222222222205</v>
      </c>
      <c r="D143" s="9" t="s">
        <v>5</v>
      </c>
      <c r="E143" s="9">
        <v>36</v>
      </c>
      <c r="F143" s="9" t="s">
        <v>18</v>
      </c>
      <c r="G143" s="13">
        <f t="shared" si="25"/>
        <v>4</v>
      </c>
      <c r="H143">
        <f t="shared" si="26"/>
        <v>5</v>
      </c>
      <c r="I143" s="14">
        <f t="shared" si="27"/>
        <v>17</v>
      </c>
      <c r="J143" s="14">
        <f t="shared" si="28"/>
        <v>4</v>
      </c>
      <c r="K143" s="14">
        <f t="shared" si="29"/>
        <v>4</v>
      </c>
      <c r="L143" s="14">
        <f t="shared" si="30"/>
        <v>4</v>
      </c>
      <c r="M143" s="14">
        <f t="shared" si="31"/>
        <v>3</v>
      </c>
      <c r="N143" s="14">
        <f t="shared" si="32"/>
        <v>3</v>
      </c>
      <c r="O143">
        <f t="shared" si="22"/>
        <v>2016</v>
      </c>
      <c r="P143">
        <f t="shared" si="23"/>
        <v>8</v>
      </c>
      <c r="Q143">
        <f t="shared" si="24"/>
        <v>5</v>
      </c>
      <c r="R143">
        <f>IF(E143=0,1,(IF(E143&lt;=5,2,(IF(E143&lt;=10,3,(IF(E143&gt;=11,4)))))))</f>
        <v>4</v>
      </c>
    </row>
    <row r="144" spans="1:18" x14ac:dyDescent="0.2">
      <c r="A144" s="8">
        <v>42587</v>
      </c>
      <c r="B144" s="9">
        <v>511</v>
      </c>
      <c r="C144" s="10">
        <v>0.67708333333333304</v>
      </c>
      <c r="D144" s="9" t="s">
        <v>5</v>
      </c>
      <c r="E144" s="9">
        <v>5</v>
      </c>
      <c r="F144" s="9" t="s">
        <v>13</v>
      </c>
      <c r="G144" s="13">
        <f t="shared" si="25"/>
        <v>9</v>
      </c>
      <c r="H144">
        <f t="shared" si="26"/>
        <v>5</v>
      </c>
      <c r="I144" s="14">
        <f t="shared" si="27"/>
        <v>17</v>
      </c>
      <c r="J144" s="14">
        <f t="shared" si="28"/>
        <v>1</v>
      </c>
      <c r="K144" s="14">
        <f t="shared" si="29"/>
        <v>1</v>
      </c>
      <c r="L144" s="14">
        <f t="shared" si="30"/>
        <v>3</v>
      </c>
      <c r="M144" s="14">
        <f t="shared" si="31"/>
        <v>2</v>
      </c>
      <c r="N144" s="14">
        <f t="shared" si="32"/>
        <v>2</v>
      </c>
      <c r="O144">
        <f t="shared" si="22"/>
        <v>2016</v>
      </c>
      <c r="P144">
        <f t="shared" si="23"/>
        <v>8</v>
      </c>
      <c r="Q144">
        <f t="shared" si="24"/>
        <v>5</v>
      </c>
      <c r="R144">
        <f>IF(E144=0,1,(IF(E144&lt;=5,2,(IF(E144&lt;=10,3,(IF(E144&gt;=11,4)))))))</f>
        <v>2</v>
      </c>
    </row>
    <row r="145" spans="1:18" x14ac:dyDescent="0.2">
      <c r="A145" s="8">
        <v>42587</v>
      </c>
      <c r="B145" s="9">
        <v>514</v>
      </c>
      <c r="C145" s="10">
        <v>0.67986111111111103</v>
      </c>
      <c r="D145" s="9" t="s">
        <v>5</v>
      </c>
      <c r="E145" s="9">
        <v>7</v>
      </c>
      <c r="F145" s="9" t="s">
        <v>19</v>
      </c>
      <c r="G145" s="13">
        <f t="shared" si="25"/>
        <v>11</v>
      </c>
      <c r="H145">
        <f t="shared" si="26"/>
        <v>5</v>
      </c>
      <c r="I145" s="14">
        <f t="shared" si="27"/>
        <v>17</v>
      </c>
      <c r="J145" s="14">
        <f t="shared" si="28"/>
        <v>2</v>
      </c>
      <c r="K145" s="14">
        <f t="shared" si="29"/>
        <v>2</v>
      </c>
      <c r="L145" s="14">
        <f t="shared" si="30"/>
        <v>1</v>
      </c>
      <c r="M145" s="14">
        <f t="shared" si="31"/>
        <v>3</v>
      </c>
      <c r="N145" s="14">
        <f t="shared" si="32"/>
        <v>1</v>
      </c>
      <c r="O145">
        <f t="shared" si="22"/>
        <v>2016</v>
      </c>
      <c r="P145">
        <f t="shared" si="23"/>
        <v>8</v>
      </c>
      <c r="Q145">
        <f t="shared" si="24"/>
        <v>5</v>
      </c>
      <c r="R145">
        <f>IF(E145=0,1,(IF(E145&lt;=5,2,(IF(E145&lt;=10,3,(IF(E145&gt;=11,4)))))))</f>
        <v>3</v>
      </c>
    </row>
    <row r="146" spans="1:18" x14ac:dyDescent="0.2">
      <c r="A146" s="8">
        <v>42587</v>
      </c>
      <c r="B146" s="9">
        <v>501</v>
      </c>
      <c r="C146" s="10">
        <v>0.68055555555555602</v>
      </c>
      <c r="D146" s="9" t="s">
        <v>5</v>
      </c>
      <c r="E146" s="9">
        <v>16</v>
      </c>
      <c r="F146" s="9" t="s">
        <v>18</v>
      </c>
      <c r="G146" s="13">
        <f t="shared" si="25"/>
        <v>1</v>
      </c>
      <c r="H146">
        <f t="shared" si="26"/>
        <v>5</v>
      </c>
      <c r="I146" s="14">
        <f t="shared" si="27"/>
        <v>17</v>
      </c>
      <c r="J146" s="14">
        <f t="shared" si="28"/>
        <v>4</v>
      </c>
      <c r="K146" s="14">
        <f t="shared" si="29"/>
        <v>3</v>
      </c>
      <c r="L146" s="14">
        <f t="shared" si="30"/>
        <v>2</v>
      </c>
      <c r="M146" s="14">
        <f t="shared" si="31"/>
        <v>1</v>
      </c>
      <c r="N146" s="14">
        <f t="shared" si="32"/>
        <v>1</v>
      </c>
      <c r="O146">
        <f t="shared" si="22"/>
        <v>2016</v>
      </c>
      <c r="P146">
        <f t="shared" si="23"/>
        <v>8</v>
      </c>
      <c r="Q146">
        <f t="shared" si="24"/>
        <v>5</v>
      </c>
      <c r="R146">
        <f>IF(E146=0,1,(IF(E146&lt;=5,2,(IF(E146&lt;=10,3,(IF(E146&gt;=11,4)))))))</f>
        <v>4</v>
      </c>
    </row>
    <row r="147" spans="1:18" x14ac:dyDescent="0.2">
      <c r="A147" s="8">
        <v>42587</v>
      </c>
      <c r="B147" s="9">
        <v>504</v>
      </c>
      <c r="C147" s="10">
        <v>0.68333333333333302</v>
      </c>
      <c r="D147" s="9" t="s">
        <v>5</v>
      </c>
      <c r="E147" s="9">
        <v>16</v>
      </c>
      <c r="F147" s="9" t="s">
        <v>19</v>
      </c>
      <c r="G147" s="13">
        <f t="shared" si="25"/>
        <v>4</v>
      </c>
      <c r="H147">
        <f t="shared" si="26"/>
        <v>5</v>
      </c>
      <c r="I147" s="14">
        <f t="shared" si="27"/>
        <v>17</v>
      </c>
      <c r="J147" s="14">
        <f t="shared" si="28"/>
        <v>2</v>
      </c>
      <c r="K147" s="14">
        <f t="shared" si="29"/>
        <v>4</v>
      </c>
      <c r="L147" s="14">
        <f t="shared" si="30"/>
        <v>4</v>
      </c>
      <c r="M147" s="14">
        <f t="shared" si="31"/>
        <v>3</v>
      </c>
      <c r="N147" s="14">
        <f t="shared" si="32"/>
        <v>3</v>
      </c>
      <c r="O147">
        <f t="shared" si="22"/>
        <v>2016</v>
      </c>
      <c r="P147">
        <f t="shared" si="23"/>
        <v>8</v>
      </c>
      <c r="Q147">
        <f t="shared" si="24"/>
        <v>5</v>
      </c>
      <c r="R147">
        <f>IF(E147=0,1,(IF(E147&lt;=5,2,(IF(E147&lt;=10,3,(IF(E147&gt;=11,4)))))))</f>
        <v>4</v>
      </c>
    </row>
    <row r="148" spans="1:18" x14ac:dyDescent="0.2">
      <c r="A148" s="8">
        <v>42587</v>
      </c>
      <c r="B148" s="9">
        <v>506</v>
      </c>
      <c r="C148" s="10">
        <v>0.6875</v>
      </c>
      <c r="D148" s="9" t="s">
        <v>5</v>
      </c>
      <c r="E148" s="9">
        <v>10</v>
      </c>
      <c r="F148" s="9" t="s">
        <v>19</v>
      </c>
      <c r="G148" s="13">
        <f t="shared" si="25"/>
        <v>6</v>
      </c>
      <c r="H148">
        <f t="shared" si="26"/>
        <v>5</v>
      </c>
      <c r="I148" s="14">
        <f t="shared" si="27"/>
        <v>17</v>
      </c>
      <c r="J148" s="14">
        <f t="shared" si="28"/>
        <v>2</v>
      </c>
      <c r="K148" s="14">
        <f t="shared" si="29"/>
        <v>4</v>
      </c>
      <c r="L148" s="14">
        <f t="shared" si="30"/>
        <v>2</v>
      </c>
      <c r="M148" s="14">
        <f t="shared" si="31"/>
        <v>2</v>
      </c>
      <c r="N148" s="14">
        <f t="shared" si="32"/>
        <v>2</v>
      </c>
      <c r="O148">
        <f t="shared" si="22"/>
        <v>2016</v>
      </c>
      <c r="P148">
        <f t="shared" si="23"/>
        <v>8</v>
      </c>
      <c r="Q148">
        <f t="shared" si="24"/>
        <v>5</v>
      </c>
      <c r="R148">
        <f>IF(E148=0,1,(IF(E148&lt;=5,2,(IF(E148&lt;=10,3,(IF(E148&gt;=11,4)))))))</f>
        <v>3</v>
      </c>
    </row>
    <row r="149" spans="1:18" x14ac:dyDescent="0.2">
      <c r="A149" s="8">
        <v>42587</v>
      </c>
      <c r="B149" s="9">
        <v>510</v>
      </c>
      <c r="C149" s="10">
        <v>0.70833333333333304</v>
      </c>
      <c r="D149" s="9" t="s">
        <v>5</v>
      </c>
      <c r="E149" s="9">
        <v>1</v>
      </c>
      <c r="F149" s="9" t="s">
        <v>20</v>
      </c>
      <c r="G149" s="13">
        <f t="shared" si="25"/>
        <v>8</v>
      </c>
      <c r="H149">
        <f t="shared" si="26"/>
        <v>5</v>
      </c>
      <c r="I149" s="14">
        <f t="shared" si="27"/>
        <v>18</v>
      </c>
      <c r="J149" s="14">
        <f t="shared" si="28"/>
        <v>3</v>
      </c>
      <c r="K149" s="14">
        <f t="shared" si="29"/>
        <v>1</v>
      </c>
      <c r="L149" s="14">
        <f t="shared" si="30"/>
        <v>3</v>
      </c>
      <c r="M149" s="14">
        <f t="shared" si="31"/>
        <v>3</v>
      </c>
      <c r="N149" s="14">
        <f t="shared" si="32"/>
        <v>3</v>
      </c>
      <c r="O149">
        <f t="shared" si="22"/>
        <v>2016</v>
      </c>
      <c r="P149">
        <f t="shared" si="23"/>
        <v>8</v>
      </c>
      <c r="Q149">
        <f t="shared" si="24"/>
        <v>5</v>
      </c>
      <c r="R149">
        <f>IF(E149=0,1,(IF(E149&lt;=5,2,(IF(E149&lt;=10,3,(IF(E149&gt;=11,4)))))))</f>
        <v>2</v>
      </c>
    </row>
    <row r="150" spans="1:18" x14ac:dyDescent="0.2">
      <c r="A150" s="8">
        <v>42587</v>
      </c>
      <c r="B150" s="9">
        <v>512</v>
      </c>
      <c r="C150" s="10">
        <v>0.71597222222222201</v>
      </c>
      <c r="D150" s="9" t="s">
        <v>5</v>
      </c>
      <c r="E150" s="9">
        <v>2</v>
      </c>
      <c r="F150" s="9" t="s">
        <v>19</v>
      </c>
      <c r="G150" s="13">
        <f t="shared" si="25"/>
        <v>10</v>
      </c>
      <c r="H150">
        <f t="shared" si="26"/>
        <v>5</v>
      </c>
      <c r="I150" s="14">
        <f t="shared" si="27"/>
        <v>18</v>
      </c>
      <c r="J150" s="14">
        <f t="shared" si="28"/>
        <v>2</v>
      </c>
      <c r="K150" s="14">
        <f t="shared" si="29"/>
        <v>3</v>
      </c>
      <c r="L150" s="14">
        <f t="shared" si="30"/>
        <v>1</v>
      </c>
      <c r="M150" s="14">
        <f t="shared" si="31"/>
        <v>3</v>
      </c>
      <c r="N150" s="14">
        <f t="shared" si="32"/>
        <v>3</v>
      </c>
      <c r="O150">
        <f t="shared" si="22"/>
        <v>2016</v>
      </c>
      <c r="P150">
        <f t="shared" si="23"/>
        <v>8</v>
      </c>
      <c r="Q150">
        <f t="shared" si="24"/>
        <v>5</v>
      </c>
      <c r="R150">
        <f>IF(E150=0,1,(IF(E150&lt;=5,2,(IF(E150&lt;=10,3,(IF(E150&gt;=11,4)))))))</f>
        <v>2</v>
      </c>
    </row>
    <row r="151" spans="1:18" x14ac:dyDescent="0.2">
      <c r="A151" s="8">
        <v>42587</v>
      </c>
      <c r="B151" s="9">
        <v>506</v>
      </c>
      <c r="C151" s="10">
        <v>0.72777777777777797</v>
      </c>
      <c r="D151" s="9" t="s">
        <v>5</v>
      </c>
      <c r="E151" s="9">
        <v>1</v>
      </c>
      <c r="F151" s="9" t="s">
        <v>18</v>
      </c>
      <c r="G151" s="13">
        <f t="shared" si="25"/>
        <v>6</v>
      </c>
      <c r="H151">
        <f t="shared" si="26"/>
        <v>5</v>
      </c>
      <c r="I151" s="14">
        <f t="shared" si="27"/>
        <v>18</v>
      </c>
      <c r="J151" s="14">
        <f t="shared" si="28"/>
        <v>4</v>
      </c>
      <c r="K151" s="14">
        <f t="shared" si="29"/>
        <v>4</v>
      </c>
      <c r="L151" s="14">
        <f t="shared" si="30"/>
        <v>2</v>
      </c>
      <c r="M151" s="14">
        <f t="shared" si="31"/>
        <v>2</v>
      </c>
      <c r="N151" s="14">
        <f t="shared" si="32"/>
        <v>2</v>
      </c>
      <c r="O151">
        <f t="shared" si="22"/>
        <v>2016</v>
      </c>
      <c r="P151">
        <f t="shared" si="23"/>
        <v>8</v>
      </c>
      <c r="Q151">
        <f t="shared" si="24"/>
        <v>5</v>
      </c>
      <c r="R151">
        <f>IF(E151=0,1,(IF(E151&lt;=5,2,(IF(E151&lt;=10,3,(IF(E151&gt;=11,4)))))))</f>
        <v>2</v>
      </c>
    </row>
    <row r="152" spans="1:18" x14ac:dyDescent="0.2">
      <c r="A152" s="8">
        <v>42587</v>
      </c>
      <c r="B152" s="9">
        <v>504</v>
      </c>
      <c r="C152" s="10">
        <v>0.73680555555555605</v>
      </c>
      <c r="D152" s="9" t="s">
        <v>5</v>
      </c>
      <c r="E152" s="9">
        <v>36</v>
      </c>
      <c r="F152" s="9" t="s">
        <v>20</v>
      </c>
      <c r="G152" s="13">
        <f t="shared" si="25"/>
        <v>4</v>
      </c>
      <c r="H152">
        <f t="shared" si="26"/>
        <v>5</v>
      </c>
      <c r="I152" s="14">
        <f t="shared" si="27"/>
        <v>18</v>
      </c>
      <c r="J152" s="14">
        <f t="shared" si="28"/>
        <v>3</v>
      </c>
      <c r="K152" s="14">
        <f t="shared" si="29"/>
        <v>4</v>
      </c>
      <c r="L152" s="14">
        <f t="shared" si="30"/>
        <v>4</v>
      </c>
      <c r="M152" s="14">
        <f t="shared" si="31"/>
        <v>3</v>
      </c>
      <c r="N152" s="14">
        <f t="shared" si="32"/>
        <v>3</v>
      </c>
      <c r="O152">
        <f t="shared" si="22"/>
        <v>2016</v>
      </c>
      <c r="P152">
        <f t="shared" si="23"/>
        <v>8</v>
      </c>
      <c r="Q152">
        <f t="shared" si="24"/>
        <v>5</v>
      </c>
      <c r="R152">
        <f>IF(E152=0,1,(IF(E152&lt;=5,2,(IF(E152&lt;=10,3,(IF(E152&gt;=11,4)))))))</f>
        <v>4</v>
      </c>
    </row>
    <row r="153" spans="1:18" x14ac:dyDescent="0.2">
      <c r="A153" s="8">
        <v>42587</v>
      </c>
      <c r="B153" s="9">
        <v>505</v>
      </c>
      <c r="C153" s="10">
        <v>0.73888888888888904</v>
      </c>
      <c r="D153" s="9" t="s">
        <v>5</v>
      </c>
      <c r="E153" s="9">
        <v>21</v>
      </c>
      <c r="F153" s="9" t="s">
        <v>18</v>
      </c>
      <c r="G153" s="13">
        <f t="shared" si="25"/>
        <v>5</v>
      </c>
      <c r="H153">
        <f t="shared" si="26"/>
        <v>5</v>
      </c>
      <c r="I153" s="14">
        <f t="shared" si="27"/>
        <v>18</v>
      </c>
      <c r="J153" s="14">
        <f t="shared" si="28"/>
        <v>4</v>
      </c>
      <c r="K153" s="14">
        <f t="shared" si="29"/>
        <v>3</v>
      </c>
      <c r="L153" s="14">
        <f t="shared" si="30"/>
        <v>3</v>
      </c>
      <c r="M153" s="14">
        <f t="shared" si="31"/>
        <v>4</v>
      </c>
      <c r="N153" s="14">
        <f t="shared" si="32"/>
        <v>4</v>
      </c>
      <c r="O153">
        <f t="shared" si="22"/>
        <v>2016</v>
      </c>
      <c r="P153">
        <f t="shared" si="23"/>
        <v>8</v>
      </c>
      <c r="Q153">
        <f t="shared" si="24"/>
        <v>5</v>
      </c>
      <c r="R153">
        <f>IF(E153=0,1,(IF(E153&lt;=5,2,(IF(E153&lt;=10,3,(IF(E153&gt;=11,4)))))))</f>
        <v>4</v>
      </c>
    </row>
    <row r="154" spans="1:18" x14ac:dyDescent="0.2">
      <c r="A154" s="8">
        <v>42587</v>
      </c>
      <c r="B154" s="9">
        <v>510</v>
      </c>
      <c r="C154" s="10">
        <v>0.74652777777777801</v>
      </c>
      <c r="D154" s="9" t="s">
        <v>5</v>
      </c>
      <c r="E154" s="9">
        <v>10</v>
      </c>
      <c r="F154" s="9" t="s">
        <v>20</v>
      </c>
      <c r="G154" s="13">
        <f t="shared" si="25"/>
        <v>8</v>
      </c>
      <c r="H154">
        <f t="shared" si="26"/>
        <v>5</v>
      </c>
      <c r="I154" s="14">
        <f t="shared" si="27"/>
        <v>18</v>
      </c>
      <c r="J154" s="14">
        <f t="shared" si="28"/>
        <v>3</v>
      </c>
      <c r="K154" s="14">
        <f t="shared" si="29"/>
        <v>1</v>
      </c>
      <c r="L154" s="14">
        <f t="shared" si="30"/>
        <v>3</v>
      </c>
      <c r="M154" s="14">
        <f t="shared" si="31"/>
        <v>3</v>
      </c>
      <c r="N154" s="14">
        <f t="shared" si="32"/>
        <v>3</v>
      </c>
      <c r="O154">
        <f t="shared" si="22"/>
        <v>2016</v>
      </c>
      <c r="P154">
        <f t="shared" si="23"/>
        <v>8</v>
      </c>
      <c r="Q154">
        <f t="shared" si="24"/>
        <v>5</v>
      </c>
      <c r="R154">
        <f>IF(E154=0,1,(IF(E154&lt;=5,2,(IF(E154&lt;=10,3,(IF(E154&gt;=11,4)))))))</f>
        <v>3</v>
      </c>
    </row>
    <row r="155" spans="1:18" x14ac:dyDescent="0.2">
      <c r="A155" s="8">
        <v>42587</v>
      </c>
      <c r="B155" s="9">
        <v>512</v>
      </c>
      <c r="C155" s="10">
        <v>0.77083333333333304</v>
      </c>
      <c r="D155" s="9" t="s">
        <v>5</v>
      </c>
      <c r="E155" s="9">
        <v>2</v>
      </c>
      <c r="F155" s="9" t="s">
        <v>19</v>
      </c>
      <c r="G155" s="13">
        <f t="shared" si="25"/>
        <v>10</v>
      </c>
      <c r="H155">
        <f t="shared" si="26"/>
        <v>5</v>
      </c>
      <c r="I155" s="14">
        <f t="shared" si="27"/>
        <v>19</v>
      </c>
      <c r="J155" s="14">
        <f t="shared" si="28"/>
        <v>2</v>
      </c>
      <c r="K155" s="14">
        <f t="shared" si="29"/>
        <v>3</v>
      </c>
      <c r="L155" s="14">
        <f t="shared" si="30"/>
        <v>1</v>
      </c>
      <c r="M155" s="14">
        <f t="shared" si="31"/>
        <v>3</v>
      </c>
      <c r="N155" s="14">
        <f t="shared" si="32"/>
        <v>3</v>
      </c>
      <c r="O155">
        <f t="shared" si="22"/>
        <v>2016</v>
      </c>
      <c r="P155">
        <f t="shared" si="23"/>
        <v>8</v>
      </c>
      <c r="Q155">
        <f t="shared" si="24"/>
        <v>5</v>
      </c>
      <c r="R155">
        <f>IF(E155=0,1,(IF(E155&lt;=5,2,(IF(E155&lt;=10,3,(IF(E155&gt;=11,4)))))))</f>
        <v>2</v>
      </c>
    </row>
    <row r="156" spans="1:18" x14ac:dyDescent="0.2">
      <c r="A156" s="8">
        <v>42587</v>
      </c>
      <c r="B156" s="9">
        <v>504</v>
      </c>
      <c r="C156" s="10">
        <v>0.77569444444444402</v>
      </c>
      <c r="D156" s="9" t="s">
        <v>5</v>
      </c>
      <c r="E156" s="9">
        <v>74</v>
      </c>
      <c r="F156" s="9" t="s">
        <v>18</v>
      </c>
      <c r="G156" s="13">
        <f t="shared" si="25"/>
        <v>4</v>
      </c>
      <c r="H156">
        <f t="shared" si="26"/>
        <v>5</v>
      </c>
      <c r="I156" s="14">
        <f t="shared" si="27"/>
        <v>19</v>
      </c>
      <c r="J156" s="14">
        <f t="shared" si="28"/>
        <v>4</v>
      </c>
      <c r="K156" s="14">
        <f t="shared" si="29"/>
        <v>4</v>
      </c>
      <c r="L156" s="14">
        <f t="shared" si="30"/>
        <v>4</v>
      </c>
      <c r="M156" s="14">
        <f t="shared" si="31"/>
        <v>3</v>
      </c>
      <c r="N156" s="14">
        <f t="shared" si="32"/>
        <v>3</v>
      </c>
      <c r="O156">
        <f t="shared" si="22"/>
        <v>2016</v>
      </c>
      <c r="P156">
        <f t="shared" si="23"/>
        <v>8</v>
      </c>
      <c r="Q156">
        <f t="shared" si="24"/>
        <v>5</v>
      </c>
      <c r="R156">
        <f>IF(E156=0,1,(IF(E156&lt;=5,2,(IF(E156&lt;=10,3,(IF(E156&gt;=11,4)))))))</f>
        <v>4</v>
      </c>
    </row>
    <row r="157" spans="1:18" x14ac:dyDescent="0.2">
      <c r="A157" s="8">
        <v>42587</v>
      </c>
      <c r="B157" s="9">
        <v>514</v>
      </c>
      <c r="C157" s="10">
        <v>0.77569444444444402</v>
      </c>
      <c r="D157" s="9" t="s">
        <v>5</v>
      </c>
      <c r="E157" s="9">
        <v>7</v>
      </c>
      <c r="F157" s="9" t="s">
        <v>18</v>
      </c>
      <c r="G157" s="13">
        <f t="shared" si="25"/>
        <v>11</v>
      </c>
      <c r="H157">
        <f t="shared" si="26"/>
        <v>5</v>
      </c>
      <c r="I157" s="14">
        <f t="shared" si="27"/>
        <v>19</v>
      </c>
      <c r="J157" s="14">
        <f t="shared" si="28"/>
        <v>4</v>
      </c>
      <c r="K157" s="14">
        <f t="shared" si="29"/>
        <v>2</v>
      </c>
      <c r="L157" s="14">
        <f t="shared" si="30"/>
        <v>1</v>
      </c>
      <c r="M157" s="14">
        <f t="shared" si="31"/>
        <v>3</v>
      </c>
      <c r="N157" s="14">
        <f t="shared" si="32"/>
        <v>1</v>
      </c>
      <c r="O157">
        <f t="shared" si="22"/>
        <v>2016</v>
      </c>
      <c r="P157">
        <f t="shared" si="23"/>
        <v>8</v>
      </c>
      <c r="Q157">
        <f t="shared" si="24"/>
        <v>5</v>
      </c>
      <c r="R157">
        <f>IF(E157=0,1,(IF(E157&lt;=5,2,(IF(E157&lt;=10,3,(IF(E157&gt;=11,4)))))))</f>
        <v>3</v>
      </c>
    </row>
    <row r="158" spans="1:18" x14ac:dyDescent="0.2">
      <c r="A158" s="8">
        <v>42587</v>
      </c>
      <c r="B158" s="9">
        <v>501</v>
      </c>
      <c r="C158" s="10">
        <v>0.81944444444444398</v>
      </c>
      <c r="D158" s="9" t="s">
        <v>5</v>
      </c>
      <c r="E158" s="9">
        <v>12</v>
      </c>
      <c r="F158" s="9" t="s">
        <v>13</v>
      </c>
      <c r="G158" s="13">
        <f t="shared" si="25"/>
        <v>1</v>
      </c>
      <c r="H158">
        <f t="shared" si="26"/>
        <v>5</v>
      </c>
      <c r="I158" s="14">
        <f t="shared" si="27"/>
        <v>20</v>
      </c>
      <c r="J158" s="14">
        <f t="shared" si="28"/>
        <v>1</v>
      </c>
      <c r="K158" s="14">
        <f t="shared" si="29"/>
        <v>3</v>
      </c>
      <c r="L158" s="14">
        <f t="shared" si="30"/>
        <v>2</v>
      </c>
      <c r="M158" s="14">
        <f t="shared" si="31"/>
        <v>1</v>
      </c>
      <c r="N158" s="14">
        <f t="shared" si="32"/>
        <v>1</v>
      </c>
      <c r="O158">
        <f t="shared" si="22"/>
        <v>2016</v>
      </c>
      <c r="P158">
        <f t="shared" si="23"/>
        <v>8</v>
      </c>
      <c r="Q158">
        <f t="shared" si="24"/>
        <v>5</v>
      </c>
      <c r="R158">
        <f>IF(E158=0,1,(IF(E158&lt;=5,2,(IF(E158&lt;=10,3,(IF(E158&gt;=11,4)))))))</f>
        <v>4</v>
      </c>
    </row>
    <row r="159" spans="1:18" x14ac:dyDescent="0.2">
      <c r="A159" s="8">
        <v>42587</v>
      </c>
      <c r="B159" s="9">
        <v>504</v>
      </c>
      <c r="C159" s="10">
        <v>0.82986111111111105</v>
      </c>
      <c r="D159" s="9" t="s">
        <v>5</v>
      </c>
      <c r="E159" s="9">
        <v>5</v>
      </c>
      <c r="F159" s="9" t="s">
        <v>18</v>
      </c>
      <c r="G159" s="13">
        <f t="shared" si="25"/>
        <v>4</v>
      </c>
      <c r="H159">
        <f t="shared" si="26"/>
        <v>5</v>
      </c>
      <c r="I159" s="14">
        <f t="shared" si="27"/>
        <v>20</v>
      </c>
      <c r="J159" s="14">
        <f t="shared" si="28"/>
        <v>4</v>
      </c>
      <c r="K159" s="14">
        <f t="shared" si="29"/>
        <v>4</v>
      </c>
      <c r="L159" s="14">
        <f t="shared" si="30"/>
        <v>4</v>
      </c>
      <c r="M159" s="14">
        <f t="shared" si="31"/>
        <v>3</v>
      </c>
      <c r="N159" s="14">
        <f t="shared" si="32"/>
        <v>3</v>
      </c>
      <c r="O159">
        <f t="shared" si="22"/>
        <v>2016</v>
      </c>
      <c r="P159">
        <f t="shared" si="23"/>
        <v>8</v>
      </c>
      <c r="Q159">
        <f t="shared" si="24"/>
        <v>5</v>
      </c>
      <c r="R159">
        <f>IF(E159=0,1,(IF(E159&lt;=5,2,(IF(E159&lt;=10,3,(IF(E159&gt;=11,4)))))))</f>
        <v>2</v>
      </c>
    </row>
    <row r="160" spans="1:18" x14ac:dyDescent="0.2">
      <c r="A160" s="8">
        <v>42587</v>
      </c>
      <c r="B160" s="9">
        <v>509</v>
      </c>
      <c r="C160" s="10">
        <v>0.83541666666666703</v>
      </c>
      <c r="D160" s="9" t="s">
        <v>5</v>
      </c>
      <c r="E160" s="9">
        <v>2</v>
      </c>
      <c r="F160" s="9" t="s">
        <v>19</v>
      </c>
      <c r="G160" s="13">
        <f t="shared" si="25"/>
        <v>7</v>
      </c>
      <c r="H160">
        <f t="shared" si="26"/>
        <v>5</v>
      </c>
      <c r="I160" s="14">
        <f t="shared" si="27"/>
        <v>21</v>
      </c>
      <c r="J160" s="14">
        <f t="shared" si="28"/>
        <v>2</v>
      </c>
      <c r="K160" s="14">
        <f t="shared" si="29"/>
        <v>1</v>
      </c>
      <c r="L160" s="14">
        <f t="shared" si="30"/>
        <v>2</v>
      </c>
      <c r="M160" s="14">
        <f t="shared" si="31"/>
        <v>2</v>
      </c>
      <c r="N160" s="14">
        <f t="shared" si="32"/>
        <v>2</v>
      </c>
      <c r="O160">
        <f t="shared" si="22"/>
        <v>2016</v>
      </c>
      <c r="P160">
        <f t="shared" si="23"/>
        <v>8</v>
      </c>
      <c r="Q160">
        <f t="shared" si="24"/>
        <v>5</v>
      </c>
      <c r="R160">
        <f>IF(E160=0,1,(IF(E160&lt;=5,2,(IF(E160&lt;=10,3,(IF(E160&gt;=11,4)))))))</f>
        <v>2</v>
      </c>
    </row>
    <row r="161" spans="1:18" x14ac:dyDescent="0.2">
      <c r="A161" s="8">
        <v>42587</v>
      </c>
      <c r="B161" s="9">
        <v>501</v>
      </c>
      <c r="C161" s="10">
        <v>0.875</v>
      </c>
      <c r="D161" s="9" t="s">
        <v>5</v>
      </c>
      <c r="E161" s="9">
        <v>0</v>
      </c>
      <c r="F161" s="9" t="s">
        <v>18</v>
      </c>
      <c r="G161" s="13">
        <f t="shared" si="25"/>
        <v>1</v>
      </c>
      <c r="H161">
        <f t="shared" si="26"/>
        <v>5</v>
      </c>
      <c r="I161" s="14">
        <f t="shared" si="27"/>
        <v>22</v>
      </c>
      <c r="J161" s="14">
        <f t="shared" si="28"/>
        <v>4</v>
      </c>
      <c r="K161" s="14">
        <f t="shared" si="29"/>
        <v>3</v>
      </c>
      <c r="L161" s="14">
        <f t="shared" si="30"/>
        <v>2</v>
      </c>
      <c r="M161" s="14">
        <f t="shared" si="31"/>
        <v>1</v>
      </c>
      <c r="N161" s="14">
        <f t="shared" si="32"/>
        <v>1</v>
      </c>
      <c r="O161">
        <f t="shared" si="22"/>
        <v>2016</v>
      </c>
      <c r="P161">
        <f t="shared" si="23"/>
        <v>8</v>
      </c>
      <c r="Q161">
        <f t="shared" si="24"/>
        <v>5</v>
      </c>
      <c r="R161">
        <f>IF(E161=0,1,(IF(E161&lt;=5,2,(IF(E161&lt;=10,3,(IF(E161&gt;=11,4)))))))</f>
        <v>1</v>
      </c>
    </row>
    <row r="162" spans="1:18" x14ac:dyDescent="0.2">
      <c r="A162" s="8">
        <v>42587</v>
      </c>
      <c r="B162" s="9">
        <v>504</v>
      </c>
      <c r="C162" s="10">
        <v>0.875</v>
      </c>
      <c r="D162" s="9" t="s">
        <v>5</v>
      </c>
      <c r="E162" s="9">
        <v>30</v>
      </c>
      <c r="F162" s="9" t="s">
        <v>18</v>
      </c>
      <c r="G162" s="13">
        <f t="shared" si="25"/>
        <v>4</v>
      </c>
      <c r="H162">
        <f t="shared" si="26"/>
        <v>5</v>
      </c>
      <c r="I162" s="14">
        <f t="shared" si="27"/>
        <v>22</v>
      </c>
      <c r="J162" s="14">
        <f t="shared" si="28"/>
        <v>4</v>
      </c>
      <c r="K162" s="14">
        <f t="shared" si="29"/>
        <v>4</v>
      </c>
      <c r="L162" s="14">
        <f t="shared" si="30"/>
        <v>4</v>
      </c>
      <c r="M162" s="14">
        <f t="shared" si="31"/>
        <v>3</v>
      </c>
      <c r="N162" s="14">
        <f t="shared" si="32"/>
        <v>3</v>
      </c>
      <c r="O162">
        <f t="shared" si="22"/>
        <v>2016</v>
      </c>
      <c r="P162">
        <f t="shared" si="23"/>
        <v>8</v>
      </c>
      <c r="Q162">
        <f t="shared" si="24"/>
        <v>5</v>
      </c>
      <c r="R162">
        <f>IF(E162=0,1,(IF(E162&lt;=5,2,(IF(E162&lt;=10,3,(IF(E162&gt;=11,4)))))))</f>
        <v>4</v>
      </c>
    </row>
    <row r="163" spans="1:18" x14ac:dyDescent="0.2">
      <c r="A163" s="8">
        <v>42587</v>
      </c>
      <c r="B163" s="9">
        <v>510</v>
      </c>
      <c r="C163" s="10">
        <v>0.875694444444444</v>
      </c>
      <c r="D163" s="9" t="s">
        <v>5</v>
      </c>
      <c r="E163" s="9">
        <v>1</v>
      </c>
      <c r="F163" s="9" t="s">
        <v>20</v>
      </c>
      <c r="G163" s="13">
        <f t="shared" si="25"/>
        <v>8</v>
      </c>
      <c r="H163">
        <f t="shared" si="26"/>
        <v>5</v>
      </c>
      <c r="I163" s="14">
        <f t="shared" si="27"/>
        <v>22</v>
      </c>
      <c r="J163" s="14">
        <f t="shared" si="28"/>
        <v>3</v>
      </c>
      <c r="K163" s="14">
        <f t="shared" si="29"/>
        <v>1</v>
      </c>
      <c r="L163" s="14">
        <f t="shared" si="30"/>
        <v>3</v>
      </c>
      <c r="M163" s="14">
        <f t="shared" si="31"/>
        <v>3</v>
      </c>
      <c r="N163" s="14">
        <f t="shared" si="32"/>
        <v>3</v>
      </c>
      <c r="O163">
        <f t="shared" si="22"/>
        <v>2016</v>
      </c>
      <c r="P163">
        <f t="shared" si="23"/>
        <v>8</v>
      </c>
      <c r="Q163">
        <f t="shared" si="24"/>
        <v>5</v>
      </c>
      <c r="R163">
        <f>IF(E163=0,1,(IF(E163&lt;=5,2,(IF(E163&lt;=10,3,(IF(E163&gt;=11,4)))))))</f>
        <v>2</v>
      </c>
    </row>
    <row r="164" spans="1:18" x14ac:dyDescent="0.2">
      <c r="A164" s="8">
        <v>42587</v>
      </c>
      <c r="B164" s="9">
        <v>510</v>
      </c>
      <c r="C164" s="10">
        <v>0.92916666666666703</v>
      </c>
      <c r="D164" s="9" t="s">
        <v>5</v>
      </c>
      <c r="E164" s="9">
        <v>1</v>
      </c>
      <c r="F164" s="9" t="s">
        <v>19</v>
      </c>
      <c r="G164" s="13">
        <f t="shared" si="25"/>
        <v>8</v>
      </c>
      <c r="H164">
        <f t="shared" si="26"/>
        <v>5</v>
      </c>
      <c r="I164" s="14">
        <f t="shared" si="27"/>
        <v>23</v>
      </c>
      <c r="J164" s="14">
        <f t="shared" si="28"/>
        <v>2</v>
      </c>
      <c r="K164" s="14">
        <f t="shared" si="29"/>
        <v>1</v>
      </c>
      <c r="L164" s="14">
        <f t="shared" si="30"/>
        <v>3</v>
      </c>
      <c r="M164" s="14">
        <f t="shared" si="31"/>
        <v>3</v>
      </c>
      <c r="N164" s="14">
        <f t="shared" si="32"/>
        <v>3</v>
      </c>
      <c r="O164">
        <f t="shared" si="22"/>
        <v>2016</v>
      </c>
      <c r="P164">
        <f t="shared" si="23"/>
        <v>8</v>
      </c>
      <c r="Q164">
        <f t="shared" si="24"/>
        <v>5</v>
      </c>
      <c r="R164">
        <f>IF(E164=0,1,(IF(E164&lt;=5,2,(IF(E164&lt;=10,3,(IF(E164&gt;=11,4)))))))</f>
        <v>2</v>
      </c>
    </row>
    <row r="165" spans="1:18" x14ac:dyDescent="0.2">
      <c r="A165" s="8">
        <v>42587</v>
      </c>
      <c r="B165" s="9">
        <v>504</v>
      </c>
      <c r="C165" s="10">
        <v>0.92986111111111103</v>
      </c>
      <c r="D165" s="9" t="s">
        <v>5</v>
      </c>
      <c r="E165" s="9">
        <v>7</v>
      </c>
      <c r="F165" s="9" t="s">
        <v>19</v>
      </c>
      <c r="G165" s="13">
        <f t="shared" si="25"/>
        <v>4</v>
      </c>
      <c r="H165">
        <f t="shared" si="26"/>
        <v>5</v>
      </c>
      <c r="I165" s="14">
        <f t="shared" si="27"/>
        <v>23</v>
      </c>
      <c r="J165" s="14">
        <f t="shared" si="28"/>
        <v>2</v>
      </c>
      <c r="K165" s="14">
        <f t="shared" si="29"/>
        <v>4</v>
      </c>
      <c r="L165" s="14">
        <f t="shared" si="30"/>
        <v>4</v>
      </c>
      <c r="M165" s="14">
        <f t="shared" si="31"/>
        <v>3</v>
      </c>
      <c r="N165" s="14">
        <f t="shared" si="32"/>
        <v>3</v>
      </c>
      <c r="O165">
        <f t="shared" si="22"/>
        <v>2016</v>
      </c>
      <c r="P165">
        <f t="shared" si="23"/>
        <v>8</v>
      </c>
      <c r="Q165">
        <f t="shared" si="24"/>
        <v>5</v>
      </c>
      <c r="R165">
        <f>IF(E165=0,1,(IF(E165&lt;=5,2,(IF(E165&lt;=10,3,(IF(E165&gt;=11,4)))))))</f>
        <v>3</v>
      </c>
    </row>
    <row r="166" spans="1:18" x14ac:dyDescent="0.2">
      <c r="A166" s="8">
        <v>42588</v>
      </c>
      <c r="B166" s="9">
        <v>501</v>
      </c>
      <c r="C166" s="10">
        <v>0.210416666666667</v>
      </c>
      <c r="D166" s="9" t="s">
        <v>6</v>
      </c>
      <c r="E166" s="9">
        <v>6</v>
      </c>
      <c r="F166" s="9" t="s">
        <v>19</v>
      </c>
      <c r="G166" s="13">
        <f t="shared" si="25"/>
        <v>1</v>
      </c>
      <c r="H166">
        <f t="shared" si="26"/>
        <v>6</v>
      </c>
      <c r="I166" s="14">
        <f t="shared" si="27"/>
        <v>6</v>
      </c>
      <c r="J166" s="14">
        <f t="shared" si="28"/>
        <v>2</v>
      </c>
      <c r="K166" s="14">
        <f t="shared" si="29"/>
        <v>3</v>
      </c>
      <c r="L166" s="14">
        <f t="shared" si="30"/>
        <v>2</v>
      </c>
      <c r="M166" s="14">
        <f t="shared" si="31"/>
        <v>1</v>
      </c>
      <c r="N166" s="14">
        <f t="shared" si="32"/>
        <v>1</v>
      </c>
      <c r="O166">
        <f t="shared" ref="O166:O229" si="33">YEAR(A166)</f>
        <v>2016</v>
      </c>
      <c r="P166">
        <f t="shared" ref="P166:P229" si="34">MONTH(A166)</f>
        <v>8</v>
      </c>
      <c r="Q166">
        <f t="shared" ref="Q166:Q229" si="35">DAY(A166)</f>
        <v>6</v>
      </c>
      <c r="R166">
        <f>IF(E166=0,1,(IF(E166&lt;=5,2,(IF(E166&lt;=10,3,(IF(E166&gt;=11,4)))))))</f>
        <v>3</v>
      </c>
    </row>
    <row r="167" spans="1:18" x14ac:dyDescent="0.2">
      <c r="A167" s="8">
        <v>42588</v>
      </c>
      <c r="B167" s="9">
        <v>505</v>
      </c>
      <c r="C167" s="10">
        <v>0.296527777777778</v>
      </c>
      <c r="D167" s="9" t="s">
        <v>6</v>
      </c>
      <c r="E167" s="9">
        <v>9</v>
      </c>
      <c r="F167" s="9" t="s">
        <v>18</v>
      </c>
      <c r="G167" s="13">
        <f t="shared" si="25"/>
        <v>5</v>
      </c>
      <c r="H167">
        <f t="shared" si="26"/>
        <v>6</v>
      </c>
      <c r="I167" s="14">
        <f t="shared" si="27"/>
        <v>8</v>
      </c>
      <c r="J167" s="14">
        <f t="shared" si="28"/>
        <v>4</v>
      </c>
      <c r="K167" s="14">
        <f t="shared" si="29"/>
        <v>3</v>
      </c>
      <c r="L167" s="14">
        <f t="shared" si="30"/>
        <v>3</v>
      </c>
      <c r="M167" s="14">
        <f t="shared" si="31"/>
        <v>4</v>
      </c>
      <c r="N167" s="14">
        <f t="shared" si="32"/>
        <v>4</v>
      </c>
      <c r="O167">
        <f t="shared" si="33"/>
        <v>2016</v>
      </c>
      <c r="P167">
        <f t="shared" si="34"/>
        <v>8</v>
      </c>
      <c r="Q167">
        <f t="shared" si="35"/>
        <v>6</v>
      </c>
      <c r="R167">
        <f>IF(E167=0,1,(IF(E167&lt;=5,2,(IF(E167&lt;=10,3,(IF(E167&gt;=11,4)))))))</f>
        <v>3</v>
      </c>
    </row>
    <row r="168" spans="1:18" x14ac:dyDescent="0.2">
      <c r="A168" s="8">
        <v>42588</v>
      </c>
      <c r="B168" s="9">
        <v>512</v>
      </c>
      <c r="C168" s="10">
        <v>0.37083333333333302</v>
      </c>
      <c r="D168" s="9" t="s">
        <v>6</v>
      </c>
      <c r="E168" s="9">
        <v>5</v>
      </c>
      <c r="F168" s="9" t="s">
        <v>19</v>
      </c>
      <c r="G168" s="13">
        <f t="shared" si="25"/>
        <v>10</v>
      </c>
      <c r="H168">
        <f t="shared" si="26"/>
        <v>6</v>
      </c>
      <c r="I168" s="14">
        <f t="shared" si="27"/>
        <v>9</v>
      </c>
      <c r="J168" s="14">
        <f t="shared" si="28"/>
        <v>2</v>
      </c>
      <c r="K168" s="14">
        <f t="shared" si="29"/>
        <v>3</v>
      </c>
      <c r="L168" s="14">
        <f t="shared" si="30"/>
        <v>1</v>
      </c>
      <c r="M168" s="14">
        <f t="shared" si="31"/>
        <v>3</v>
      </c>
      <c r="N168" s="14">
        <f t="shared" si="32"/>
        <v>3</v>
      </c>
      <c r="O168">
        <f t="shared" si="33"/>
        <v>2016</v>
      </c>
      <c r="P168">
        <f t="shared" si="34"/>
        <v>8</v>
      </c>
      <c r="Q168">
        <f t="shared" si="35"/>
        <v>6</v>
      </c>
      <c r="R168">
        <f>IF(E168=0,1,(IF(E168&lt;=5,2,(IF(E168&lt;=10,3,(IF(E168&gt;=11,4)))))))</f>
        <v>2</v>
      </c>
    </row>
    <row r="169" spans="1:18" x14ac:dyDescent="0.2">
      <c r="A169" s="8">
        <v>42588</v>
      </c>
      <c r="B169" s="9">
        <v>501</v>
      </c>
      <c r="C169" s="10">
        <v>0.38055555555555598</v>
      </c>
      <c r="D169" s="9" t="s">
        <v>6</v>
      </c>
      <c r="E169" s="9">
        <v>37</v>
      </c>
      <c r="F169" s="9" t="s">
        <v>18</v>
      </c>
      <c r="G169" s="13">
        <f t="shared" si="25"/>
        <v>1</v>
      </c>
      <c r="H169">
        <f t="shared" si="26"/>
        <v>6</v>
      </c>
      <c r="I169" s="14">
        <f t="shared" si="27"/>
        <v>10</v>
      </c>
      <c r="J169" s="14">
        <f t="shared" si="28"/>
        <v>4</v>
      </c>
      <c r="K169" s="14">
        <f t="shared" si="29"/>
        <v>3</v>
      </c>
      <c r="L169" s="14">
        <f t="shared" si="30"/>
        <v>2</v>
      </c>
      <c r="M169" s="14">
        <f t="shared" si="31"/>
        <v>1</v>
      </c>
      <c r="N169" s="14">
        <f t="shared" si="32"/>
        <v>1</v>
      </c>
      <c r="O169">
        <f t="shared" si="33"/>
        <v>2016</v>
      </c>
      <c r="P169">
        <f t="shared" si="34"/>
        <v>8</v>
      </c>
      <c r="Q169">
        <f t="shared" si="35"/>
        <v>6</v>
      </c>
      <c r="R169">
        <f>IF(E169=0,1,(IF(E169&lt;=5,2,(IF(E169&lt;=10,3,(IF(E169&gt;=11,4)))))))</f>
        <v>4</v>
      </c>
    </row>
    <row r="170" spans="1:18" x14ac:dyDescent="0.2">
      <c r="A170" s="8">
        <v>42588</v>
      </c>
      <c r="B170" s="9">
        <v>512</v>
      </c>
      <c r="C170" s="10">
        <v>0.38888888888888901</v>
      </c>
      <c r="D170" s="9" t="s">
        <v>6</v>
      </c>
      <c r="E170" s="9">
        <v>4</v>
      </c>
      <c r="F170" s="9" t="s">
        <v>18</v>
      </c>
      <c r="G170" s="13">
        <f t="shared" si="25"/>
        <v>10</v>
      </c>
      <c r="H170">
        <f t="shared" si="26"/>
        <v>6</v>
      </c>
      <c r="I170" s="14">
        <f t="shared" si="27"/>
        <v>10</v>
      </c>
      <c r="J170" s="14">
        <f t="shared" si="28"/>
        <v>4</v>
      </c>
      <c r="K170" s="14">
        <f t="shared" si="29"/>
        <v>3</v>
      </c>
      <c r="L170" s="14">
        <f t="shared" si="30"/>
        <v>1</v>
      </c>
      <c r="M170" s="14">
        <f t="shared" si="31"/>
        <v>3</v>
      </c>
      <c r="N170" s="14">
        <f t="shared" si="32"/>
        <v>3</v>
      </c>
      <c r="O170">
        <f t="shared" si="33"/>
        <v>2016</v>
      </c>
      <c r="P170">
        <f t="shared" si="34"/>
        <v>8</v>
      </c>
      <c r="Q170">
        <f t="shared" si="35"/>
        <v>6</v>
      </c>
      <c r="R170">
        <f>IF(E170=0,1,(IF(E170&lt;=5,2,(IF(E170&lt;=10,3,(IF(E170&gt;=11,4)))))))</f>
        <v>2</v>
      </c>
    </row>
    <row r="171" spans="1:18" x14ac:dyDescent="0.2">
      <c r="A171" s="8">
        <v>42588</v>
      </c>
      <c r="B171" s="9">
        <v>505</v>
      </c>
      <c r="C171" s="10">
        <v>0.40208333333333302</v>
      </c>
      <c r="D171" s="9" t="s">
        <v>6</v>
      </c>
      <c r="E171" s="9">
        <v>7</v>
      </c>
      <c r="F171" s="9" t="s">
        <v>18</v>
      </c>
      <c r="G171" s="13">
        <f t="shared" si="25"/>
        <v>5</v>
      </c>
      <c r="H171">
        <f t="shared" si="26"/>
        <v>6</v>
      </c>
      <c r="I171" s="14">
        <f t="shared" si="27"/>
        <v>10</v>
      </c>
      <c r="J171" s="14">
        <f t="shared" si="28"/>
        <v>4</v>
      </c>
      <c r="K171" s="14">
        <f t="shared" si="29"/>
        <v>3</v>
      </c>
      <c r="L171" s="14">
        <f t="shared" si="30"/>
        <v>3</v>
      </c>
      <c r="M171" s="14">
        <f t="shared" si="31"/>
        <v>4</v>
      </c>
      <c r="N171" s="14">
        <f t="shared" si="32"/>
        <v>4</v>
      </c>
      <c r="O171">
        <f t="shared" si="33"/>
        <v>2016</v>
      </c>
      <c r="P171">
        <f t="shared" si="34"/>
        <v>8</v>
      </c>
      <c r="Q171">
        <f t="shared" si="35"/>
        <v>6</v>
      </c>
      <c r="R171">
        <f>IF(E171=0,1,(IF(E171&lt;=5,2,(IF(E171&lt;=10,3,(IF(E171&gt;=11,4)))))))</f>
        <v>3</v>
      </c>
    </row>
    <row r="172" spans="1:18" x14ac:dyDescent="0.2">
      <c r="A172" s="8">
        <v>42588</v>
      </c>
      <c r="B172" s="9">
        <v>504</v>
      </c>
      <c r="C172" s="10">
        <v>0.40972222222222199</v>
      </c>
      <c r="D172" s="9" t="s">
        <v>6</v>
      </c>
      <c r="E172" s="9">
        <v>1</v>
      </c>
      <c r="F172" s="9" t="s">
        <v>19</v>
      </c>
      <c r="G172" s="13">
        <f t="shared" si="25"/>
        <v>4</v>
      </c>
      <c r="H172">
        <f t="shared" si="26"/>
        <v>6</v>
      </c>
      <c r="I172" s="14">
        <f t="shared" si="27"/>
        <v>10</v>
      </c>
      <c r="J172" s="14">
        <f t="shared" si="28"/>
        <v>2</v>
      </c>
      <c r="K172" s="14">
        <f t="shared" si="29"/>
        <v>4</v>
      </c>
      <c r="L172" s="14">
        <f t="shared" si="30"/>
        <v>4</v>
      </c>
      <c r="M172" s="14">
        <f t="shared" si="31"/>
        <v>3</v>
      </c>
      <c r="N172" s="14">
        <f t="shared" si="32"/>
        <v>3</v>
      </c>
      <c r="O172">
        <f t="shared" si="33"/>
        <v>2016</v>
      </c>
      <c r="P172">
        <f t="shared" si="34"/>
        <v>8</v>
      </c>
      <c r="Q172">
        <f t="shared" si="35"/>
        <v>6</v>
      </c>
      <c r="R172">
        <f>IF(E172=0,1,(IF(E172&lt;=5,2,(IF(E172&lt;=10,3,(IF(E172&gt;=11,4)))))))</f>
        <v>2</v>
      </c>
    </row>
    <row r="173" spans="1:18" x14ac:dyDescent="0.2">
      <c r="A173" s="8">
        <v>42588</v>
      </c>
      <c r="B173" s="9">
        <v>504</v>
      </c>
      <c r="C173" s="10">
        <v>0.41249999999999998</v>
      </c>
      <c r="D173" s="9" t="s">
        <v>6</v>
      </c>
      <c r="E173" s="9">
        <v>5</v>
      </c>
      <c r="F173" s="9" t="s">
        <v>19</v>
      </c>
      <c r="G173" s="13">
        <f t="shared" si="25"/>
        <v>4</v>
      </c>
      <c r="H173">
        <f t="shared" si="26"/>
        <v>6</v>
      </c>
      <c r="I173" s="14">
        <f t="shared" si="27"/>
        <v>10</v>
      </c>
      <c r="J173" s="14">
        <f t="shared" si="28"/>
        <v>2</v>
      </c>
      <c r="K173" s="14">
        <f t="shared" si="29"/>
        <v>4</v>
      </c>
      <c r="L173" s="14">
        <f t="shared" si="30"/>
        <v>4</v>
      </c>
      <c r="M173" s="14">
        <f t="shared" si="31"/>
        <v>3</v>
      </c>
      <c r="N173" s="14">
        <f t="shared" si="32"/>
        <v>3</v>
      </c>
      <c r="O173">
        <f t="shared" si="33"/>
        <v>2016</v>
      </c>
      <c r="P173">
        <f t="shared" si="34"/>
        <v>8</v>
      </c>
      <c r="Q173">
        <f t="shared" si="35"/>
        <v>6</v>
      </c>
      <c r="R173">
        <f>IF(E173=0,1,(IF(E173&lt;=5,2,(IF(E173&lt;=10,3,(IF(E173&gt;=11,4)))))))</f>
        <v>2</v>
      </c>
    </row>
    <row r="174" spans="1:18" x14ac:dyDescent="0.2">
      <c r="A174" s="8">
        <v>42588</v>
      </c>
      <c r="B174" s="9">
        <v>512</v>
      </c>
      <c r="C174" s="10">
        <v>0.41666666666666702</v>
      </c>
      <c r="D174" s="9" t="s">
        <v>6</v>
      </c>
      <c r="E174" s="9">
        <v>12</v>
      </c>
      <c r="F174" s="9" t="s">
        <v>18</v>
      </c>
      <c r="G174" s="13">
        <f t="shared" si="25"/>
        <v>10</v>
      </c>
      <c r="H174">
        <f t="shared" si="26"/>
        <v>6</v>
      </c>
      <c r="I174" s="14">
        <f t="shared" si="27"/>
        <v>11</v>
      </c>
      <c r="J174" s="14">
        <f t="shared" si="28"/>
        <v>4</v>
      </c>
      <c r="K174" s="14">
        <f t="shared" si="29"/>
        <v>3</v>
      </c>
      <c r="L174" s="14">
        <f t="shared" si="30"/>
        <v>1</v>
      </c>
      <c r="M174" s="14">
        <f t="shared" si="31"/>
        <v>3</v>
      </c>
      <c r="N174" s="14">
        <f t="shared" si="32"/>
        <v>3</v>
      </c>
      <c r="O174">
        <f t="shared" si="33"/>
        <v>2016</v>
      </c>
      <c r="P174">
        <f t="shared" si="34"/>
        <v>8</v>
      </c>
      <c r="Q174">
        <f t="shared" si="35"/>
        <v>6</v>
      </c>
      <c r="R174">
        <f>IF(E174=0,1,(IF(E174&lt;=5,2,(IF(E174&lt;=10,3,(IF(E174&gt;=11,4)))))))</f>
        <v>4</v>
      </c>
    </row>
    <row r="175" spans="1:18" x14ac:dyDescent="0.2">
      <c r="A175" s="8">
        <v>42588</v>
      </c>
      <c r="B175" s="9">
        <v>512</v>
      </c>
      <c r="C175" s="10">
        <v>0.42361111111111099</v>
      </c>
      <c r="D175" s="9" t="s">
        <v>6</v>
      </c>
      <c r="E175" s="9">
        <v>4</v>
      </c>
      <c r="F175" s="9" t="s">
        <v>18</v>
      </c>
      <c r="G175" s="13">
        <f t="shared" si="25"/>
        <v>10</v>
      </c>
      <c r="H175">
        <f t="shared" si="26"/>
        <v>6</v>
      </c>
      <c r="I175" s="14">
        <f t="shared" si="27"/>
        <v>11</v>
      </c>
      <c r="J175" s="14">
        <f t="shared" si="28"/>
        <v>4</v>
      </c>
      <c r="K175" s="14">
        <f t="shared" si="29"/>
        <v>3</v>
      </c>
      <c r="L175" s="14">
        <f t="shared" si="30"/>
        <v>1</v>
      </c>
      <c r="M175" s="14">
        <f t="shared" si="31"/>
        <v>3</v>
      </c>
      <c r="N175" s="14">
        <f t="shared" si="32"/>
        <v>3</v>
      </c>
      <c r="O175">
        <f t="shared" si="33"/>
        <v>2016</v>
      </c>
      <c r="P175">
        <f t="shared" si="34"/>
        <v>8</v>
      </c>
      <c r="Q175">
        <f t="shared" si="35"/>
        <v>6</v>
      </c>
      <c r="R175">
        <f>IF(E175=0,1,(IF(E175&lt;=5,2,(IF(E175&lt;=10,3,(IF(E175&gt;=11,4)))))))</f>
        <v>2</v>
      </c>
    </row>
    <row r="176" spans="1:18" x14ac:dyDescent="0.2">
      <c r="A176" s="8">
        <v>42588</v>
      </c>
      <c r="B176" s="9">
        <v>505</v>
      </c>
      <c r="C176" s="10">
        <v>0.44027777777777799</v>
      </c>
      <c r="D176" s="9" t="s">
        <v>6</v>
      </c>
      <c r="E176" s="9">
        <v>7</v>
      </c>
      <c r="F176" s="9" t="s">
        <v>18</v>
      </c>
      <c r="G176" s="13">
        <f t="shared" si="25"/>
        <v>5</v>
      </c>
      <c r="H176">
        <f t="shared" si="26"/>
        <v>6</v>
      </c>
      <c r="I176" s="14">
        <f t="shared" si="27"/>
        <v>11</v>
      </c>
      <c r="J176" s="14">
        <f t="shared" si="28"/>
        <v>4</v>
      </c>
      <c r="K176" s="14">
        <f t="shared" si="29"/>
        <v>3</v>
      </c>
      <c r="L176" s="14">
        <f t="shared" si="30"/>
        <v>3</v>
      </c>
      <c r="M176" s="14">
        <f t="shared" si="31"/>
        <v>4</v>
      </c>
      <c r="N176" s="14">
        <f t="shared" si="32"/>
        <v>4</v>
      </c>
      <c r="O176">
        <f t="shared" si="33"/>
        <v>2016</v>
      </c>
      <c r="P176">
        <f t="shared" si="34"/>
        <v>8</v>
      </c>
      <c r="Q176">
        <f t="shared" si="35"/>
        <v>6</v>
      </c>
      <c r="R176">
        <f>IF(E176=0,1,(IF(E176&lt;=5,2,(IF(E176&lt;=10,3,(IF(E176&gt;=11,4)))))))</f>
        <v>3</v>
      </c>
    </row>
    <row r="177" spans="1:18" x14ac:dyDescent="0.2">
      <c r="A177" s="8">
        <v>42588</v>
      </c>
      <c r="B177" s="9">
        <v>501</v>
      </c>
      <c r="C177" s="10">
        <v>0.49027777777777798</v>
      </c>
      <c r="D177" s="9" t="s">
        <v>6</v>
      </c>
      <c r="E177" s="9">
        <v>6</v>
      </c>
      <c r="F177" s="9" t="s">
        <v>18</v>
      </c>
      <c r="G177" s="13">
        <f t="shared" si="25"/>
        <v>1</v>
      </c>
      <c r="H177">
        <f t="shared" si="26"/>
        <v>6</v>
      </c>
      <c r="I177" s="14">
        <f t="shared" si="27"/>
        <v>12</v>
      </c>
      <c r="J177" s="14">
        <f t="shared" si="28"/>
        <v>4</v>
      </c>
      <c r="K177" s="14">
        <f t="shared" si="29"/>
        <v>3</v>
      </c>
      <c r="L177" s="14">
        <f t="shared" si="30"/>
        <v>2</v>
      </c>
      <c r="M177" s="14">
        <f t="shared" si="31"/>
        <v>1</v>
      </c>
      <c r="N177" s="14">
        <f t="shared" si="32"/>
        <v>1</v>
      </c>
      <c r="O177">
        <f t="shared" si="33"/>
        <v>2016</v>
      </c>
      <c r="P177">
        <f t="shared" si="34"/>
        <v>8</v>
      </c>
      <c r="Q177">
        <f t="shared" si="35"/>
        <v>6</v>
      </c>
      <c r="R177">
        <f>IF(E177=0,1,(IF(E177&lt;=5,2,(IF(E177&lt;=10,3,(IF(E177&gt;=11,4)))))))</f>
        <v>3</v>
      </c>
    </row>
    <row r="178" spans="1:18" x14ac:dyDescent="0.2">
      <c r="A178" s="8">
        <v>42588</v>
      </c>
      <c r="B178" s="9">
        <v>505</v>
      </c>
      <c r="C178" s="10">
        <v>0.49097222222222198</v>
      </c>
      <c r="D178" s="9" t="s">
        <v>6</v>
      </c>
      <c r="E178" s="9">
        <v>7</v>
      </c>
      <c r="F178" s="9" t="s">
        <v>18</v>
      </c>
      <c r="G178" s="13">
        <f t="shared" si="25"/>
        <v>5</v>
      </c>
      <c r="H178">
        <f t="shared" si="26"/>
        <v>6</v>
      </c>
      <c r="I178" s="14">
        <f t="shared" si="27"/>
        <v>12</v>
      </c>
      <c r="J178" s="14">
        <f t="shared" si="28"/>
        <v>4</v>
      </c>
      <c r="K178" s="14">
        <f t="shared" si="29"/>
        <v>3</v>
      </c>
      <c r="L178" s="14">
        <f t="shared" si="30"/>
        <v>3</v>
      </c>
      <c r="M178" s="14">
        <f t="shared" si="31"/>
        <v>4</v>
      </c>
      <c r="N178" s="14">
        <f t="shared" si="32"/>
        <v>4</v>
      </c>
      <c r="O178">
        <f t="shared" si="33"/>
        <v>2016</v>
      </c>
      <c r="P178">
        <f t="shared" si="34"/>
        <v>8</v>
      </c>
      <c r="Q178">
        <f t="shared" si="35"/>
        <v>6</v>
      </c>
      <c r="R178">
        <f>IF(E178=0,1,(IF(E178&lt;=5,2,(IF(E178&lt;=10,3,(IF(E178&gt;=11,4)))))))</f>
        <v>3</v>
      </c>
    </row>
    <row r="179" spans="1:18" x14ac:dyDescent="0.2">
      <c r="A179" s="8">
        <v>42588</v>
      </c>
      <c r="B179" s="9">
        <v>501</v>
      </c>
      <c r="C179" s="10">
        <v>0.50694444444444398</v>
      </c>
      <c r="D179" s="9" t="s">
        <v>6</v>
      </c>
      <c r="E179" s="9">
        <v>6</v>
      </c>
      <c r="F179" s="9" t="s">
        <v>19</v>
      </c>
      <c r="G179" s="13">
        <f t="shared" si="25"/>
        <v>1</v>
      </c>
      <c r="H179">
        <f t="shared" si="26"/>
        <v>6</v>
      </c>
      <c r="I179" s="14">
        <f t="shared" si="27"/>
        <v>13</v>
      </c>
      <c r="J179" s="14">
        <f t="shared" si="28"/>
        <v>2</v>
      </c>
      <c r="K179" s="14">
        <f t="shared" si="29"/>
        <v>3</v>
      </c>
      <c r="L179" s="14">
        <f t="shared" si="30"/>
        <v>2</v>
      </c>
      <c r="M179" s="14">
        <f t="shared" si="31"/>
        <v>1</v>
      </c>
      <c r="N179" s="14">
        <f t="shared" si="32"/>
        <v>1</v>
      </c>
      <c r="O179">
        <f t="shared" si="33"/>
        <v>2016</v>
      </c>
      <c r="P179">
        <f t="shared" si="34"/>
        <v>8</v>
      </c>
      <c r="Q179">
        <f t="shared" si="35"/>
        <v>6</v>
      </c>
      <c r="R179">
        <f>IF(E179=0,1,(IF(E179&lt;=5,2,(IF(E179&lt;=10,3,(IF(E179&gt;=11,4)))))))</f>
        <v>3</v>
      </c>
    </row>
    <row r="180" spans="1:18" x14ac:dyDescent="0.2">
      <c r="A180" s="8">
        <v>42588</v>
      </c>
      <c r="B180" s="9">
        <v>504</v>
      </c>
      <c r="C180" s="10">
        <v>0.58958333333333302</v>
      </c>
      <c r="D180" s="9" t="s">
        <v>6</v>
      </c>
      <c r="E180" s="9">
        <v>6</v>
      </c>
      <c r="F180" s="9" t="s">
        <v>18</v>
      </c>
      <c r="G180" s="13">
        <f t="shared" si="25"/>
        <v>4</v>
      </c>
      <c r="H180">
        <f t="shared" si="26"/>
        <v>6</v>
      </c>
      <c r="I180" s="14">
        <f t="shared" si="27"/>
        <v>15</v>
      </c>
      <c r="J180" s="14">
        <f t="shared" si="28"/>
        <v>4</v>
      </c>
      <c r="K180" s="14">
        <f t="shared" si="29"/>
        <v>4</v>
      </c>
      <c r="L180" s="14">
        <f t="shared" si="30"/>
        <v>4</v>
      </c>
      <c r="M180" s="14">
        <f t="shared" si="31"/>
        <v>3</v>
      </c>
      <c r="N180" s="14">
        <f t="shared" si="32"/>
        <v>3</v>
      </c>
      <c r="O180">
        <f t="shared" si="33"/>
        <v>2016</v>
      </c>
      <c r="P180">
        <f t="shared" si="34"/>
        <v>8</v>
      </c>
      <c r="Q180">
        <f t="shared" si="35"/>
        <v>6</v>
      </c>
      <c r="R180">
        <f>IF(E180=0,1,(IF(E180&lt;=5,2,(IF(E180&lt;=10,3,(IF(E180&gt;=11,4)))))))</f>
        <v>3</v>
      </c>
    </row>
    <row r="181" spans="1:18" x14ac:dyDescent="0.2">
      <c r="A181" s="8">
        <v>42588</v>
      </c>
      <c r="B181" s="9">
        <v>501</v>
      </c>
      <c r="C181" s="10">
        <v>0.59236111111111101</v>
      </c>
      <c r="D181" s="9" t="s">
        <v>6</v>
      </c>
      <c r="E181" s="9">
        <v>68</v>
      </c>
      <c r="F181" s="9" t="s">
        <v>19</v>
      </c>
      <c r="G181" s="13">
        <f t="shared" si="25"/>
        <v>1</v>
      </c>
      <c r="H181">
        <f t="shared" si="26"/>
        <v>6</v>
      </c>
      <c r="I181" s="14">
        <f t="shared" si="27"/>
        <v>15</v>
      </c>
      <c r="J181" s="14">
        <f t="shared" si="28"/>
        <v>2</v>
      </c>
      <c r="K181" s="14">
        <f t="shared" si="29"/>
        <v>3</v>
      </c>
      <c r="L181" s="14">
        <f t="shared" si="30"/>
        <v>2</v>
      </c>
      <c r="M181" s="14">
        <f t="shared" si="31"/>
        <v>1</v>
      </c>
      <c r="N181" s="14">
        <f t="shared" si="32"/>
        <v>1</v>
      </c>
      <c r="O181">
        <f t="shared" si="33"/>
        <v>2016</v>
      </c>
      <c r="P181">
        <f t="shared" si="34"/>
        <v>8</v>
      </c>
      <c r="Q181">
        <f t="shared" si="35"/>
        <v>6</v>
      </c>
      <c r="R181">
        <f>IF(E181=0,1,(IF(E181&lt;=5,2,(IF(E181&lt;=10,3,(IF(E181&gt;=11,4)))))))</f>
        <v>4</v>
      </c>
    </row>
    <row r="182" spans="1:18" x14ac:dyDescent="0.2">
      <c r="A182" s="8">
        <v>42588</v>
      </c>
      <c r="B182" s="9">
        <v>501</v>
      </c>
      <c r="C182" s="10">
        <v>0.60138888888888897</v>
      </c>
      <c r="D182" s="9" t="s">
        <v>6</v>
      </c>
      <c r="E182" s="9">
        <v>1</v>
      </c>
      <c r="F182" s="9" t="s">
        <v>18</v>
      </c>
      <c r="G182" s="13">
        <f t="shared" si="25"/>
        <v>1</v>
      </c>
      <c r="H182">
        <f t="shared" si="26"/>
        <v>6</v>
      </c>
      <c r="I182" s="14">
        <f t="shared" si="27"/>
        <v>15</v>
      </c>
      <c r="J182" s="14">
        <f t="shared" si="28"/>
        <v>4</v>
      </c>
      <c r="K182" s="14">
        <f t="shared" si="29"/>
        <v>3</v>
      </c>
      <c r="L182" s="14">
        <f t="shared" si="30"/>
        <v>2</v>
      </c>
      <c r="M182" s="14">
        <f t="shared" si="31"/>
        <v>1</v>
      </c>
      <c r="N182" s="14">
        <f t="shared" si="32"/>
        <v>1</v>
      </c>
      <c r="O182">
        <f t="shared" si="33"/>
        <v>2016</v>
      </c>
      <c r="P182">
        <f t="shared" si="34"/>
        <v>8</v>
      </c>
      <c r="Q182">
        <f t="shared" si="35"/>
        <v>6</v>
      </c>
      <c r="R182">
        <f>IF(E182=0,1,(IF(E182&lt;=5,2,(IF(E182&lt;=10,3,(IF(E182&gt;=11,4)))))))</f>
        <v>2</v>
      </c>
    </row>
    <row r="183" spans="1:18" x14ac:dyDescent="0.2">
      <c r="A183" s="8">
        <v>42588</v>
      </c>
      <c r="B183" s="9">
        <v>504</v>
      </c>
      <c r="C183" s="10">
        <v>0.65763888888888899</v>
      </c>
      <c r="D183" s="9" t="s">
        <v>6</v>
      </c>
      <c r="E183" s="9">
        <v>6</v>
      </c>
      <c r="F183" s="9" t="s">
        <v>20</v>
      </c>
      <c r="G183" s="13">
        <f t="shared" si="25"/>
        <v>4</v>
      </c>
      <c r="H183">
        <f t="shared" si="26"/>
        <v>6</v>
      </c>
      <c r="I183" s="14">
        <f t="shared" si="27"/>
        <v>16</v>
      </c>
      <c r="J183" s="14">
        <f t="shared" si="28"/>
        <v>3</v>
      </c>
      <c r="K183" s="14">
        <f t="shared" si="29"/>
        <v>4</v>
      </c>
      <c r="L183" s="14">
        <f t="shared" si="30"/>
        <v>4</v>
      </c>
      <c r="M183" s="14">
        <f t="shared" si="31"/>
        <v>3</v>
      </c>
      <c r="N183" s="14">
        <f t="shared" si="32"/>
        <v>3</v>
      </c>
      <c r="O183">
        <f t="shared" si="33"/>
        <v>2016</v>
      </c>
      <c r="P183">
        <f t="shared" si="34"/>
        <v>8</v>
      </c>
      <c r="Q183">
        <f t="shared" si="35"/>
        <v>6</v>
      </c>
      <c r="R183">
        <f>IF(E183=0,1,(IF(E183&lt;=5,2,(IF(E183&lt;=10,3,(IF(E183&gt;=11,4)))))))</f>
        <v>3</v>
      </c>
    </row>
    <row r="184" spans="1:18" x14ac:dyDescent="0.2">
      <c r="A184" s="8">
        <v>42588</v>
      </c>
      <c r="B184" s="9">
        <v>501</v>
      </c>
      <c r="C184" s="10">
        <v>0.68611111111111101</v>
      </c>
      <c r="D184" s="9" t="s">
        <v>6</v>
      </c>
      <c r="E184" s="9">
        <v>11</v>
      </c>
      <c r="F184" s="9" t="s">
        <v>19</v>
      </c>
      <c r="G184" s="13">
        <f t="shared" si="25"/>
        <v>1</v>
      </c>
      <c r="H184">
        <f t="shared" si="26"/>
        <v>6</v>
      </c>
      <c r="I184" s="14">
        <f t="shared" si="27"/>
        <v>17</v>
      </c>
      <c r="J184" s="14">
        <f t="shared" si="28"/>
        <v>2</v>
      </c>
      <c r="K184" s="14">
        <f t="shared" si="29"/>
        <v>3</v>
      </c>
      <c r="L184" s="14">
        <f t="shared" si="30"/>
        <v>2</v>
      </c>
      <c r="M184" s="14">
        <f t="shared" si="31"/>
        <v>1</v>
      </c>
      <c r="N184" s="14">
        <f t="shared" si="32"/>
        <v>1</v>
      </c>
      <c r="O184">
        <f t="shared" si="33"/>
        <v>2016</v>
      </c>
      <c r="P184">
        <f t="shared" si="34"/>
        <v>8</v>
      </c>
      <c r="Q184">
        <f t="shared" si="35"/>
        <v>6</v>
      </c>
      <c r="R184">
        <f>IF(E184=0,1,(IF(E184&lt;=5,2,(IF(E184&lt;=10,3,(IF(E184&gt;=11,4)))))))</f>
        <v>4</v>
      </c>
    </row>
    <row r="185" spans="1:18" x14ac:dyDescent="0.2">
      <c r="A185" s="8">
        <v>42588</v>
      </c>
      <c r="B185" s="9">
        <v>505</v>
      </c>
      <c r="C185" s="10">
        <v>0.70138888888888895</v>
      </c>
      <c r="D185" s="9" t="s">
        <v>6</v>
      </c>
      <c r="E185" s="9">
        <v>5</v>
      </c>
      <c r="F185" s="9" t="s">
        <v>18</v>
      </c>
      <c r="G185" s="13">
        <f t="shared" si="25"/>
        <v>5</v>
      </c>
      <c r="H185">
        <f t="shared" si="26"/>
        <v>6</v>
      </c>
      <c r="I185" s="14">
        <f t="shared" si="27"/>
        <v>17</v>
      </c>
      <c r="J185" s="14">
        <f t="shared" si="28"/>
        <v>4</v>
      </c>
      <c r="K185" s="14">
        <f t="shared" si="29"/>
        <v>3</v>
      </c>
      <c r="L185" s="14">
        <f t="shared" si="30"/>
        <v>3</v>
      </c>
      <c r="M185" s="14">
        <f t="shared" si="31"/>
        <v>4</v>
      </c>
      <c r="N185" s="14">
        <f t="shared" si="32"/>
        <v>4</v>
      </c>
      <c r="O185">
        <f t="shared" si="33"/>
        <v>2016</v>
      </c>
      <c r="P185">
        <f t="shared" si="34"/>
        <v>8</v>
      </c>
      <c r="Q185">
        <f t="shared" si="35"/>
        <v>6</v>
      </c>
      <c r="R185">
        <f>IF(E185=0,1,(IF(E185&lt;=5,2,(IF(E185&lt;=10,3,(IF(E185&gt;=11,4)))))))</f>
        <v>2</v>
      </c>
    </row>
    <row r="186" spans="1:18" x14ac:dyDescent="0.2">
      <c r="A186" s="8">
        <v>42588</v>
      </c>
      <c r="B186" s="9">
        <v>501</v>
      </c>
      <c r="C186" s="10">
        <v>0.79861111111111105</v>
      </c>
      <c r="D186" s="9" t="s">
        <v>6</v>
      </c>
      <c r="E186" s="9">
        <v>4</v>
      </c>
      <c r="F186" s="9" t="s">
        <v>18</v>
      </c>
      <c r="G186" s="13">
        <f t="shared" si="25"/>
        <v>1</v>
      </c>
      <c r="H186">
        <f t="shared" si="26"/>
        <v>6</v>
      </c>
      <c r="I186" s="14">
        <f t="shared" si="27"/>
        <v>20</v>
      </c>
      <c r="J186" s="14">
        <f t="shared" si="28"/>
        <v>4</v>
      </c>
      <c r="K186" s="14">
        <f t="shared" si="29"/>
        <v>3</v>
      </c>
      <c r="L186" s="14">
        <f t="shared" si="30"/>
        <v>2</v>
      </c>
      <c r="M186" s="14">
        <f t="shared" si="31"/>
        <v>1</v>
      </c>
      <c r="N186" s="14">
        <f t="shared" si="32"/>
        <v>1</v>
      </c>
      <c r="O186">
        <f t="shared" si="33"/>
        <v>2016</v>
      </c>
      <c r="P186">
        <f t="shared" si="34"/>
        <v>8</v>
      </c>
      <c r="Q186">
        <f t="shared" si="35"/>
        <v>6</v>
      </c>
      <c r="R186">
        <f>IF(E186=0,1,(IF(E186&lt;=5,2,(IF(E186&lt;=10,3,(IF(E186&gt;=11,4)))))))</f>
        <v>2</v>
      </c>
    </row>
    <row r="187" spans="1:18" x14ac:dyDescent="0.2">
      <c r="A187" s="8">
        <v>42588</v>
      </c>
      <c r="B187" s="9">
        <v>501</v>
      </c>
      <c r="C187" s="10">
        <v>0.875</v>
      </c>
      <c r="D187" s="9" t="s">
        <v>6</v>
      </c>
      <c r="E187" s="9">
        <v>15</v>
      </c>
      <c r="F187" s="9" t="s">
        <v>18</v>
      </c>
      <c r="G187" s="13">
        <f t="shared" si="25"/>
        <v>1</v>
      </c>
      <c r="H187">
        <f t="shared" si="26"/>
        <v>6</v>
      </c>
      <c r="I187" s="14">
        <f t="shared" si="27"/>
        <v>22</v>
      </c>
      <c r="J187" s="14">
        <f t="shared" si="28"/>
        <v>4</v>
      </c>
      <c r="K187" s="14">
        <f t="shared" si="29"/>
        <v>3</v>
      </c>
      <c r="L187" s="14">
        <f t="shared" si="30"/>
        <v>2</v>
      </c>
      <c r="M187" s="14">
        <f t="shared" si="31"/>
        <v>1</v>
      </c>
      <c r="N187" s="14">
        <f t="shared" si="32"/>
        <v>1</v>
      </c>
      <c r="O187">
        <f t="shared" si="33"/>
        <v>2016</v>
      </c>
      <c r="P187">
        <f t="shared" si="34"/>
        <v>8</v>
      </c>
      <c r="Q187">
        <f t="shared" si="35"/>
        <v>6</v>
      </c>
      <c r="R187">
        <f>IF(E187=0,1,(IF(E187&lt;=5,2,(IF(E187&lt;=10,3,(IF(E187&gt;=11,4)))))))</f>
        <v>4</v>
      </c>
    </row>
    <row r="188" spans="1:18" x14ac:dyDescent="0.2">
      <c r="A188" s="8">
        <v>42588</v>
      </c>
      <c r="B188" s="9">
        <v>504</v>
      </c>
      <c r="C188" s="10">
        <v>0.89583333333333304</v>
      </c>
      <c r="D188" s="9" t="s">
        <v>6</v>
      </c>
      <c r="E188" s="9">
        <v>40</v>
      </c>
      <c r="F188" s="9" t="s">
        <v>18</v>
      </c>
      <c r="G188" s="13">
        <f t="shared" si="25"/>
        <v>4</v>
      </c>
      <c r="H188">
        <f t="shared" si="26"/>
        <v>6</v>
      </c>
      <c r="I188" s="14">
        <f t="shared" si="27"/>
        <v>22</v>
      </c>
      <c r="J188" s="14">
        <f t="shared" si="28"/>
        <v>4</v>
      </c>
      <c r="K188" s="14">
        <f t="shared" si="29"/>
        <v>4</v>
      </c>
      <c r="L188" s="14">
        <f t="shared" si="30"/>
        <v>4</v>
      </c>
      <c r="M188" s="14">
        <f t="shared" si="31"/>
        <v>3</v>
      </c>
      <c r="N188" s="14">
        <f t="shared" si="32"/>
        <v>3</v>
      </c>
      <c r="O188">
        <f t="shared" si="33"/>
        <v>2016</v>
      </c>
      <c r="P188">
        <f t="shared" si="34"/>
        <v>8</v>
      </c>
      <c r="Q188">
        <f t="shared" si="35"/>
        <v>6</v>
      </c>
      <c r="R188">
        <f>IF(E188=0,1,(IF(E188&lt;=5,2,(IF(E188&lt;=10,3,(IF(E188&gt;=11,4)))))))</f>
        <v>4</v>
      </c>
    </row>
    <row r="189" spans="1:18" x14ac:dyDescent="0.2">
      <c r="A189" s="8">
        <v>42588</v>
      </c>
      <c r="B189" s="9">
        <v>505</v>
      </c>
      <c r="C189" s="10">
        <v>0.94791666666666696</v>
      </c>
      <c r="D189" s="9" t="s">
        <v>6</v>
      </c>
      <c r="E189" s="9">
        <v>20</v>
      </c>
      <c r="F189" s="9" t="s">
        <v>18</v>
      </c>
      <c r="G189" s="13">
        <f t="shared" si="25"/>
        <v>5</v>
      </c>
      <c r="H189">
        <f t="shared" si="26"/>
        <v>6</v>
      </c>
      <c r="I189" s="14">
        <f t="shared" si="27"/>
        <v>23</v>
      </c>
      <c r="J189" s="14">
        <f t="shared" si="28"/>
        <v>4</v>
      </c>
      <c r="K189" s="14">
        <f t="shared" si="29"/>
        <v>3</v>
      </c>
      <c r="L189" s="14">
        <f t="shared" si="30"/>
        <v>3</v>
      </c>
      <c r="M189" s="14">
        <f t="shared" si="31"/>
        <v>4</v>
      </c>
      <c r="N189" s="14">
        <f t="shared" si="32"/>
        <v>4</v>
      </c>
      <c r="O189">
        <f t="shared" si="33"/>
        <v>2016</v>
      </c>
      <c r="P189">
        <f t="shared" si="34"/>
        <v>8</v>
      </c>
      <c r="Q189">
        <f t="shared" si="35"/>
        <v>6</v>
      </c>
      <c r="R189">
        <f>IF(E189=0,1,(IF(E189&lt;=5,2,(IF(E189&lt;=10,3,(IF(E189&gt;=11,4)))))))</f>
        <v>4</v>
      </c>
    </row>
    <row r="190" spans="1:18" x14ac:dyDescent="0.2">
      <c r="A190" s="8">
        <v>42588</v>
      </c>
      <c r="B190" s="9">
        <v>504</v>
      </c>
      <c r="C190" s="10">
        <v>0.95069444444444395</v>
      </c>
      <c r="D190" s="9" t="s">
        <v>6</v>
      </c>
      <c r="E190" s="9">
        <v>15</v>
      </c>
      <c r="F190" s="9" t="s">
        <v>20</v>
      </c>
      <c r="G190" s="13">
        <f t="shared" si="25"/>
        <v>4</v>
      </c>
      <c r="H190">
        <f t="shared" si="26"/>
        <v>6</v>
      </c>
      <c r="I190" s="14">
        <f t="shared" si="27"/>
        <v>23</v>
      </c>
      <c r="J190" s="14">
        <f t="shared" si="28"/>
        <v>3</v>
      </c>
      <c r="K190" s="14">
        <f t="shared" si="29"/>
        <v>4</v>
      </c>
      <c r="L190" s="14">
        <f t="shared" si="30"/>
        <v>4</v>
      </c>
      <c r="M190" s="14">
        <f t="shared" si="31"/>
        <v>3</v>
      </c>
      <c r="N190" s="14">
        <f t="shared" si="32"/>
        <v>3</v>
      </c>
      <c r="O190">
        <f t="shared" si="33"/>
        <v>2016</v>
      </c>
      <c r="P190">
        <f t="shared" si="34"/>
        <v>8</v>
      </c>
      <c r="Q190">
        <f t="shared" si="35"/>
        <v>6</v>
      </c>
      <c r="R190">
        <f>IF(E190=0,1,(IF(E190&lt;=5,2,(IF(E190&lt;=10,3,(IF(E190&gt;=11,4)))))))</f>
        <v>4</v>
      </c>
    </row>
    <row r="191" spans="1:18" x14ac:dyDescent="0.2">
      <c r="A191" s="8">
        <v>42588</v>
      </c>
      <c r="B191" s="9">
        <v>501</v>
      </c>
      <c r="C191" s="10">
        <v>0.98263888888888895</v>
      </c>
      <c r="D191" s="9" t="s">
        <v>6</v>
      </c>
      <c r="E191" s="9">
        <v>1</v>
      </c>
      <c r="F191" s="9" t="s">
        <v>18</v>
      </c>
      <c r="G191" s="13">
        <f t="shared" si="25"/>
        <v>1</v>
      </c>
      <c r="H191">
        <f t="shared" si="26"/>
        <v>6</v>
      </c>
      <c r="I191" s="14">
        <f t="shared" si="27"/>
        <v>24</v>
      </c>
      <c r="J191" s="14">
        <f t="shared" si="28"/>
        <v>4</v>
      </c>
      <c r="K191" s="14">
        <f t="shared" si="29"/>
        <v>3</v>
      </c>
      <c r="L191" s="14">
        <f t="shared" si="30"/>
        <v>2</v>
      </c>
      <c r="M191" s="14">
        <f t="shared" si="31"/>
        <v>1</v>
      </c>
      <c r="N191" s="14">
        <f t="shared" si="32"/>
        <v>1</v>
      </c>
      <c r="O191">
        <f t="shared" si="33"/>
        <v>2016</v>
      </c>
      <c r="P191">
        <f t="shared" si="34"/>
        <v>8</v>
      </c>
      <c r="Q191">
        <f t="shared" si="35"/>
        <v>6</v>
      </c>
      <c r="R191">
        <f>IF(E191=0,1,(IF(E191&lt;=5,2,(IF(E191&lt;=10,3,(IF(E191&gt;=11,4)))))))</f>
        <v>2</v>
      </c>
    </row>
    <row r="192" spans="1:18" x14ac:dyDescent="0.2">
      <c r="A192" s="8">
        <v>42589</v>
      </c>
      <c r="B192" s="9">
        <v>501</v>
      </c>
      <c r="C192" s="10">
        <v>1.8055555555555599E-2</v>
      </c>
      <c r="D192" s="9" t="s">
        <v>7</v>
      </c>
      <c r="E192" s="9">
        <v>9</v>
      </c>
      <c r="F192" s="9" t="s">
        <v>18</v>
      </c>
      <c r="G192" s="13">
        <f t="shared" si="25"/>
        <v>1</v>
      </c>
      <c r="H192">
        <f t="shared" si="26"/>
        <v>7</v>
      </c>
      <c r="I192" s="14">
        <f t="shared" si="27"/>
        <v>1</v>
      </c>
      <c r="J192" s="14">
        <f t="shared" si="28"/>
        <v>4</v>
      </c>
      <c r="K192" s="14">
        <f t="shared" si="29"/>
        <v>3</v>
      </c>
      <c r="L192" s="14">
        <f t="shared" si="30"/>
        <v>2</v>
      </c>
      <c r="M192" s="14">
        <f t="shared" si="31"/>
        <v>1</v>
      </c>
      <c r="N192" s="14">
        <f t="shared" si="32"/>
        <v>1</v>
      </c>
      <c r="O192">
        <f t="shared" si="33"/>
        <v>2016</v>
      </c>
      <c r="P192">
        <f t="shared" si="34"/>
        <v>8</v>
      </c>
      <c r="Q192">
        <f t="shared" si="35"/>
        <v>7</v>
      </c>
      <c r="R192">
        <f>IF(E192=0,1,(IF(E192&lt;=5,2,(IF(E192&lt;=10,3,(IF(E192&gt;=11,4)))))))</f>
        <v>3</v>
      </c>
    </row>
    <row r="193" spans="1:18" x14ac:dyDescent="0.2">
      <c r="A193" s="8">
        <v>42589</v>
      </c>
      <c r="B193" s="9">
        <v>510</v>
      </c>
      <c r="C193" s="10">
        <v>6.0416666666666702E-2</v>
      </c>
      <c r="D193" s="9" t="s">
        <v>7</v>
      </c>
      <c r="E193" s="9">
        <v>24</v>
      </c>
      <c r="F193" s="9" t="s">
        <v>13</v>
      </c>
      <c r="G193" s="13">
        <f t="shared" si="25"/>
        <v>8</v>
      </c>
      <c r="H193">
        <f t="shared" si="26"/>
        <v>7</v>
      </c>
      <c r="I193" s="14">
        <f t="shared" si="27"/>
        <v>2</v>
      </c>
      <c r="J193" s="14">
        <f t="shared" si="28"/>
        <v>1</v>
      </c>
      <c r="K193" s="14">
        <f t="shared" si="29"/>
        <v>1</v>
      </c>
      <c r="L193" s="14">
        <f t="shared" si="30"/>
        <v>3</v>
      </c>
      <c r="M193" s="14">
        <f t="shared" si="31"/>
        <v>3</v>
      </c>
      <c r="N193" s="14">
        <f t="shared" si="32"/>
        <v>3</v>
      </c>
      <c r="O193">
        <f t="shared" si="33"/>
        <v>2016</v>
      </c>
      <c r="P193">
        <f t="shared" si="34"/>
        <v>8</v>
      </c>
      <c r="Q193">
        <f t="shared" si="35"/>
        <v>7</v>
      </c>
      <c r="R193">
        <f>IF(E193=0,1,(IF(E193&lt;=5,2,(IF(E193&lt;=10,3,(IF(E193&gt;=11,4)))))))</f>
        <v>4</v>
      </c>
    </row>
    <row r="194" spans="1:18" x14ac:dyDescent="0.2">
      <c r="A194" s="8">
        <v>42589</v>
      </c>
      <c r="B194" s="9">
        <v>514</v>
      </c>
      <c r="C194" s="10">
        <v>6.9444444444444406E-2</v>
      </c>
      <c r="D194" s="9" t="s">
        <v>7</v>
      </c>
      <c r="E194" s="9">
        <v>34</v>
      </c>
      <c r="F194" s="9" t="s">
        <v>19</v>
      </c>
      <c r="G194" s="13">
        <f t="shared" si="25"/>
        <v>11</v>
      </c>
      <c r="H194">
        <f t="shared" si="26"/>
        <v>7</v>
      </c>
      <c r="I194" s="14">
        <f t="shared" si="27"/>
        <v>2</v>
      </c>
      <c r="J194" s="14">
        <f t="shared" si="28"/>
        <v>2</v>
      </c>
      <c r="K194" s="14">
        <f t="shared" si="29"/>
        <v>2</v>
      </c>
      <c r="L194" s="14">
        <f t="shared" si="30"/>
        <v>1</v>
      </c>
      <c r="M194" s="14">
        <f t="shared" si="31"/>
        <v>3</v>
      </c>
      <c r="N194" s="14">
        <f t="shared" si="32"/>
        <v>1</v>
      </c>
      <c r="O194">
        <f t="shared" si="33"/>
        <v>2016</v>
      </c>
      <c r="P194">
        <f t="shared" si="34"/>
        <v>8</v>
      </c>
      <c r="Q194">
        <f t="shared" si="35"/>
        <v>7</v>
      </c>
      <c r="R194">
        <f>IF(E194=0,1,(IF(E194&lt;=5,2,(IF(E194&lt;=10,3,(IF(E194&gt;=11,4)))))))</f>
        <v>4</v>
      </c>
    </row>
    <row r="195" spans="1:18" x14ac:dyDescent="0.2">
      <c r="A195" s="8">
        <v>42589</v>
      </c>
      <c r="B195" s="9">
        <v>504</v>
      </c>
      <c r="C195" s="10">
        <v>6.9444444444444406E-2</v>
      </c>
      <c r="D195" s="9" t="s">
        <v>7</v>
      </c>
      <c r="E195" s="9">
        <v>34</v>
      </c>
      <c r="F195" s="9" t="s">
        <v>19</v>
      </c>
      <c r="G195" s="13">
        <f t="shared" ref="G195:G258" si="36">IF(B195=501,1,(IF(B195=502,2,(IF(B195=503,3,(IF(B195=504,4,(IF(B195=505,5,(IF(B195=506,6,(IF(B195=509,7,(IF(B195=510,8,(IF(B195=511,9,(IF(B195=512,10,(IF(B195=514,11)))))))))))))))))))))</f>
        <v>4</v>
      </c>
      <c r="H195">
        <f t="shared" ref="H195:H258" si="37">IF(D195="Friday",5,(IF(D195="Saturday",6,(IF(D195="Sunday",7,(IF(D195="Monday",1,(IF(D195="Tuesday",2,(IF(D195="Wednesday",3,(IF(D195="Thursday",4,0)))))))))))))</f>
        <v>7</v>
      </c>
      <c r="I195" s="14">
        <f t="shared" ref="I195:I258" si="38">(ROUNDDOWN(C195*24,0)+1)</f>
        <v>2</v>
      </c>
      <c r="J195" s="14">
        <f t="shared" ref="J195:J258" si="39">IF(F195="N",1,(IF(F195="E",2,(IF(F195="S",3,(IF(F195="W",4)))))))</f>
        <v>2</v>
      </c>
      <c r="K195" s="14">
        <f t="shared" ref="K195:K258" si="40">IF(B195=501,3,(IF(B195=502,2,(IF(B195=503,3,(IF(B195=504,4,(IF(B195=505,3,(IF(B195=506,4,(IF(B195=509,1,(IF(B195=510,1,(IF(B195=511,1,(IF(B195=512,3,(IF(B195=514,2)))))))))))))))))))))</f>
        <v>4</v>
      </c>
      <c r="L195" s="14">
        <f t="shared" ref="L195:L258" si="41">IF(B195=501,2,(IF(B195=502,1,(IF(B195=503,2,(IF(B195=504,4,(IF(B195=505,3,(IF(B195=506,2,(IF(B195=509,2,(IF(B195=510,3,(IF(B195=511,3,(IF(B195=512,1,(IF(B195=514,1)))))))))))))))))))))</f>
        <v>4</v>
      </c>
      <c r="M195" s="14">
        <f t="shared" ref="M195:M258" si="42">IF(B195=501,1,(IF(B195=502,3,(IF(B195=503,1,(IF(B195=504,3,(IF(B195=505,4,(IF(B195=506,2,(IF(B195=509,2,(IF(B195=510,3,(IF(B195=511,2,(IF(B195=512,3,(IF(B195=514,3)))))))))))))))))))))</f>
        <v>3</v>
      </c>
      <c r="N195" s="14">
        <f t="shared" ref="N195:N258" si="43">IF(B195=501,1,(IF(B195=502,3,(IF(B195=503,1,(IF(B195=504,3,(IF(B195=505,4,(IF(B195=506,2,(IF(B195=509,2,(IF(B195=510,3,(IF(B195=511,2,(IF(B195=512,3,(IF(B195=514,1)))))))))))))))))))))</f>
        <v>3</v>
      </c>
      <c r="O195">
        <f t="shared" si="33"/>
        <v>2016</v>
      </c>
      <c r="P195">
        <f t="shared" si="34"/>
        <v>8</v>
      </c>
      <c r="Q195">
        <f t="shared" si="35"/>
        <v>7</v>
      </c>
      <c r="R195">
        <f>IF(E195=0,1,(IF(E195&lt;=5,2,(IF(E195&lt;=10,3,(IF(E195&gt;=11,4)))))))</f>
        <v>4</v>
      </c>
    </row>
    <row r="196" spans="1:18" x14ac:dyDescent="0.2">
      <c r="A196" s="8">
        <v>42589</v>
      </c>
      <c r="B196" s="9">
        <v>501</v>
      </c>
      <c r="C196" s="10">
        <v>6.9444444444444406E-2</v>
      </c>
      <c r="D196" s="9" t="s">
        <v>7</v>
      </c>
      <c r="E196" s="9">
        <v>34</v>
      </c>
      <c r="F196" s="9" t="s">
        <v>19</v>
      </c>
      <c r="G196" s="13">
        <f t="shared" si="36"/>
        <v>1</v>
      </c>
      <c r="H196">
        <f t="shared" si="37"/>
        <v>7</v>
      </c>
      <c r="I196" s="14">
        <f t="shared" si="38"/>
        <v>2</v>
      </c>
      <c r="J196" s="14">
        <f t="shared" si="39"/>
        <v>2</v>
      </c>
      <c r="K196" s="14">
        <f t="shared" si="40"/>
        <v>3</v>
      </c>
      <c r="L196" s="14">
        <f t="shared" si="41"/>
        <v>2</v>
      </c>
      <c r="M196" s="14">
        <f t="shared" si="42"/>
        <v>1</v>
      </c>
      <c r="N196" s="14">
        <f t="shared" si="43"/>
        <v>1</v>
      </c>
      <c r="O196">
        <f t="shared" si="33"/>
        <v>2016</v>
      </c>
      <c r="P196">
        <f t="shared" si="34"/>
        <v>8</v>
      </c>
      <c r="Q196">
        <f t="shared" si="35"/>
        <v>7</v>
      </c>
      <c r="R196">
        <f>IF(E196=0,1,(IF(E196&lt;=5,2,(IF(E196&lt;=10,3,(IF(E196&gt;=11,4)))))))</f>
        <v>4</v>
      </c>
    </row>
    <row r="197" spans="1:18" x14ac:dyDescent="0.2">
      <c r="A197" s="8">
        <v>42589</v>
      </c>
      <c r="B197" s="9">
        <v>501</v>
      </c>
      <c r="C197" s="10">
        <v>0.20833333333333301</v>
      </c>
      <c r="D197" s="9" t="s">
        <v>7</v>
      </c>
      <c r="E197" s="9">
        <v>8</v>
      </c>
      <c r="F197" s="9" t="s">
        <v>18</v>
      </c>
      <c r="G197" s="13">
        <f t="shared" si="36"/>
        <v>1</v>
      </c>
      <c r="H197">
        <f t="shared" si="37"/>
        <v>7</v>
      </c>
      <c r="I197" s="14">
        <f t="shared" si="38"/>
        <v>5</v>
      </c>
      <c r="J197" s="14">
        <f t="shared" si="39"/>
        <v>4</v>
      </c>
      <c r="K197" s="14">
        <f t="shared" si="40"/>
        <v>3</v>
      </c>
      <c r="L197" s="14">
        <f t="shared" si="41"/>
        <v>2</v>
      </c>
      <c r="M197" s="14">
        <f t="shared" si="42"/>
        <v>1</v>
      </c>
      <c r="N197" s="14">
        <f t="shared" si="43"/>
        <v>1</v>
      </c>
      <c r="O197">
        <f t="shared" si="33"/>
        <v>2016</v>
      </c>
      <c r="P197">
        <f t="shared" si="34"/>
        <v>8</v>
      </c>
      <c r="Q197">
        <f t="shared" si="35"/>
        <v>7</v>
      </c>
      <c r="R197">
        <f>IF(E197=0,1,(IF(E197&lt;=5,2,(IF(E197&lt;=10,3,(IF(E197&gt;=11,4)))))))</f>
        <v>3</v>
      </c>
    </row>
    <row r="198" spans="1:18" x14ac:dyDescent="0.2">
      <c r="A198" s="8">
        <v>42589</v>
      </c>
      <c r="B198" s="9">
        <v>510</v>
      </c>
      <c r="C198" s="10">
        <v>0.25</v>
      </c>
      <c r="D198" s="9" t="s">
        <v>7</v>
      </c>
      <c r="E198" s="9">
        <v>15</v>
      </c>
      <c r="F198" s="9" t="s">
        <v>19</v>
      </c>
      <c r="G198" s="13">
        <f t="shared" si="36"/>
        <v>8</v>
      </c>
      <c r="H198">
        <f t="shared" si="37"/>
        <v>7</v>
      </c>
      <c r="I198" s="14">
        <f t="shared" si="38"/>
        <v>7</v>
      </c>
      <c r="J198" s="14">
        <f t="shared" si="39"/>
        <v>2</v>
      </c>
      <c r="K198" s="14">
        <f t="shared" si="40"/>
        <v>1</v>
      </c>
      <c r="L198" s="14">
        <f t="shared" si="41"/>
        <v>3</v>
      </c>
      <c r="M198" s="14">
        <f t="shared" si="42"/>
        <v>3</v>
      </c>
      <c r="N198" s="14">
        <f t="shared" si="43"/>
        <v>3</v>
      </c>
      <c r="O198">
        <f t="shared" si="33"/>
        <v>2016</v>
      </c>
      <c r="P198">
        <f t="shared" si="34"/>
        <v>8</v>
      </c>
      <c r="Q198">
        <f t="shared" si="35"/>
        <v>7</v>
      </c>
      <c r="R198">
        <f>IF(E198=0,1,(IF(E198&lt;=5,2,(IF(E198&lt;=10,3,(IF(E198&gt;=11,4)))))))</f>
        <v>4</v>
      </c>
    </row>
    <row r="199" spans="1:18" x14ac:dyDescent="0.2">
      <c r="A199" s="8">
        <v>42589</v>
      </c>
      <c r="B199" s="9">
        <v>509</v>
      </c>
      <c r="C199" s="10">
        <v>0.25208333333333299</v>
      </c>
      <c r="D199" s="9" t="s">
        <v>7</v>
      </c>
      <c r="E199" s="9">
        <v>50</v>
      </c>
      <c r="F199" s="9" t="s">
        <v>19</v>
      </c>
      <c r="G199" s="13">
        <f t="shared" si="36"/>
        <v>7</v>
      </c>
      <c r="H199">
        <f t="shared" si="37"/>
        <v>7</v>
      </c>
      <c r="I199" s="14">
        <f t="shared" si="38"/>
        <v>7</v>
      </c>
      <c r="J199" s="14">
        <f t="shared" si="39"/>
        <v>2</v>
      </c>
      <c r="K199" s="14">
        <f t="shared" si="40"/>
        <v>1</v>
      </c>
      <c r="L199" s="14">
        <f t="shared" si="41"/>
        <v>2</v>
      </c>
      <c r="M199" s="14">
        <f t="shared" si="42"/>
        <v>2</v>
      </c>
      <c r="N199" s="14">
        <f t="shared" si="43"/>
        <v>2</v>
      </c>
      <c r="O199">
        <f t="shared" si="33"/>
        <v>2016</v>
      </c>
      <c r="P199">
        <f t="shared" si="34"/>
        <v>8</v>
      </c>
      <c r="Q199">
        <f t="shared" si="35"/>
        <v>7</v>
      </c>
      <c r="R199">
        <f>IF(E199=0,1,(IF(E199&lt;=5,2,(IF(E199&lt;=10,3,(IF(E199&gt;=11,4)))))))</f>
        <v>4</v>
      </c>
    </row>
    <row r="200" spans="1:18" x14ac:dyDescent="0.2">
      <c r="A200" s="8">
        <v>42589</v>
      </c>
      <c r="B200" s="9">
        <v>505</v>
      </c>
      <c r="C200" s="10">
        <v>0.34652777777777799</v>
      </c>
      <c r="D200" s="9" t="s">
        <v>7</v>
      </c>
      <c r="E200" s="9">
        <v>10</v>
      </c>
      <c r="F200" s="9" t="s">
        <v>19</v>
      </c>
      <c r="G200" s="13">
        <f t="shared" si="36"/>
        <v>5</v>
      </c>
      <c r="H200">
        <f t="shared" si="37"/>
        <v>7</v>
      </c>
      <c r="I200" s="14">
        <f t="shared" si="38"/>
        <v>9</v>
      </c>
      <c r="J200" s="14">
        <f t="shared" si="39"/>
        <v>2</v>
      </c>
      <c r="K200" s="14">
        <f t="shared" si="40"/>
        <v>3</v>
      </c>
      <c r="L200" s="14">
        <f t="shared" si="41"/>
        <v>3</v>
      </c>
      <c r="M200" s="14">
        <f t="shared" si="42"/>
        <v>4</v>
      </c>
      <c r="N200" s="14">
        <f t="shared" si="43"/>
        <v>4</v>
      </c>
      <c r="O200">
        <f t="shared" si="33"/>
        <v>2016</v>
      </c>
      <c r="P200">
        <f t="shared" si="34"/>
        <v>8</v>
      </c>
      <c r="Q200">
        <f t="shared" si="35"/>
        <v>7</v>
      </c>
      <c r="R200">
        <f>IF(E200=0,1,(IF(E200&lt;=5,2,(IF(E200&lt;=10,3,(IF(E200&gt;=11,4)))))))</f>
        <v>3</v>
      </c>
    </row>
    <row r="201" spans="1:18" x14ac:dyDescent="0.2">
      <c r="A201" s="8">
        <v>42589</v>
      </c>
      <c r="B201" s="9">
        <v>501</v>
      </c>
      <c r="C201" s="10">
        <v>0.35069444444444398</v>
      </c>
      <c r="D201" s="9" t="s">
        <v>7</v>
      </c>
      <c r="E201" s="9">
        <v>6</v>
      </c>
      <c r="F201" s="9" t="s">
        <v>18</v>
      </c>
      <c r="G201" s="13">
        <f t="shared" si="36"/>
        <v>1</v>
      </c>
      <c r="H201">
        <f t="shared" si="37"/>
        <v>7</v>
      </c>
      <c r="I201" s="14">
        <f t="shared" si="38"/>
        <v>9</v>
      </c>
      <c r="J201" s="14">
        <f t="shared" si="39"/>
        <v>4</v>
      </c>
      <c r="K201" s="14">
        <f t="shared" si="40"/>
        <v>3</v>
      </c>
      <c r="L201" s="14">
        <f t="shared" si="41"/>
        <v>2</v>
      </c>
      <c r="M201" s="14">
        <f t="shared" si="42"/>
        <v>1</v>
      </c>
      <c r="N201" s="14">
        <f t="shared" si="43"/>
        <v>1</v>
      </c>
      <c r="O201">
        <f t="shared" si="33"/>
        <v>2016</v>
      </c>
      <c r="P201">
        <f t="shared" si="34"/>
        <v>8</v>
      </c>
      <c r="Q201">
        <f t="shared" si="35"/>
        <v>7</v>
      </c>
      <c r="R201">
        <f>IF(E201=0,1,(IF(E201&lt;=5,2,(IF(E201&lt;=10,3,(IF(E201&gt;=11,4)))))))</f>
        <v>3</v>
      </c>
    </row>
    <row r="202" spans="1:18" x14ac:dyDescent="0.2">
      <c r="A202" s="8">
        <v>42589</v>
      </c>
      <c r="B202" s="9">
        <v>505</v>
      </c>
      <c r="C202" s="10">
        <v>0.36805555555555602</v>
      </c>
      <c r="D202" s="9" t="s">
        <v>7</v>
      </c>
      <c r="E202" s="9">
        <v>10</v>
      </c>
      <c r="F202" s="9" t="s">
        <v>19</v>
      </c>
      <c r="G202" s="13">
        <f t="shared" si="36"/>
        <v>5</v>
      </c>
      <c r="H202">
        <f t="shared" si="37"/>
        <v>7</v>
      </c>
      <c r="I202" s="14">
        <f t="shared" si="38"/>
        <v>9</v>
      </c>
      <c r="J202" s="14">
        <f t="shared" si="39"/>
        <v>2</v>
      </c>
      <c r="K202" s="14">
        <f t="shared" si="40"/>
        <v>3</v>
      </c>
      <c r="L202" s="14">
        <f t="shared" si="41"/>
        <v>3</v>
      </c>
      <c r="M202" s="14">
        <f t="shared" si="42"/>
        <v>4</v>
      </c>
      <c r="N202" s="14">
        <f t="shared" si="43"/>
        <v>4</v>
      </c>
      <c r="O202">
        <f t="shared" si="33"/>
        <v>2016</v>
      </c>
      <c r="P202">
        <f t="shared" si="34"/>
        <v>8</v>
      </c>
      <c r="Q202">
        <f t="shared" si="35"/>
        <v>7</v>
      </c>
      <c r="R202">
        <f>IF(E202=0,1,(IF(E202&lt;=5,2,(IF(E202&lt;=10,3,(IF(E202&gt;=11,4)))))))</f>
        <v>3</v>
      </c>
    </row>
    <row r="203" spans="1:18" x14ac:dyDescent="0.2">
      <c r="A203" s="8">
        <v>42589</v>
      </c>
      <c r="B203" s="9">
        <v>510</v>
      </c>
      <c r="C203" s="10">
        <v>0.39305555555555599</v>
      </c>
      <c r="D203" s="9" t="s">
        <v>7</v>
      </c>
      <c r="E203" s="9">
        <v>4</v>
      </c>
      <c r="F203" s="9" t="s">
        <v>20</v>
      </c>
      <c r="G203" s="13">
        <f t="shared" si="36"/>
        <v>8</v>
      </c>
      <c r="H203">
        <f t="shared" si="37"/>
        <v>7</v>
      </c>
      <c r="I203" s="14">
        <f t="shared" si="38"/>
        <v>10</v>
      </c>
      <c r="J203" s="14">
        <f t="shared" si="39"/>
        <v>3</v>
      </c>
      <c r="K203" s="14">
        <f t="shared" si="40"/>
        <v>1</v>
      </c>
      <c r="L203" s="14">
        <f t="shared" si="41"/>
        <v>3</v>
      </c>
      <c r="M203" s="14">
        <f t="shared" si="42"/>
        <v>3</v>
      </c>
      <c r="N203" s="14">
        <f t="shared" si="43"/>
        <v>3</v>
      </c>
      <c r="O203">
        <f t="shared" si="33"/>
        <v>2016</v>
      </c>
      <c r="P203">
        <f t="shared" si="34"/>
        <v>8</v>
      </c>
      <c r="Q203">
        <f t="shared" si="35"/>
        <v>7</v>
      </c>
      <c r="R203">
        <f>IF(E203=0,1,(IF(E203&lt;=5,2,(IF(E203&lt;=10,3,(IF(E203&gt;=11,4)))))))</f>
        <v>2</v>
      </c>
    </row>
    <row r="204" spans="1:18" x14ac:dyDescent="0.2">
      <c r="A204" s="8">
        <v>42589</v>
      </c>
      <c r="B204" s="9">
        <v>505</v>
      </c>
      <c r="C204" s="10">
        <v>0.40902777777777799</v>
      </c>
      <c r="D204" s="9" t="s">
        <v>7</v>
      </c>
      <c r="E204" s="9">
        <v>7</v>
      </c>
      <c r="F204" s="9" t="s">
        <v>19</v>
      </c>
      <c r="G204" s="13">
        <f t="shared" si="36"/>
        <v>5</v>
      </c>
      <c r="H204">
        <f t="shared" si="37"/>
        <v>7</v>
      </c>
      <c r="I204" s="14">
        <f t="shared" si="38"/>
        <v>10</v>
      </c>
      <c r="J204" s="14">
        <f t="shared" si="39"/>
        <v>2</v>
      </c>
      <c r="K204" s="14">
        <f t="shared" si="40"/>
        <v>3</v>
      </c>
      <c r="L204" s="14">
        <f t="shared" si="41"/>
        <v>3</v>
      </c>
      <c r="M204" s="14">
        <f t="shared" si="42"/>
        <v>4</v>
      </c>
      <c r="N204" s="14">
        <f t="shared" si="43"/>
        <v>4</v>
      </c>
      <c r="O204">
        <f t="shared" si="33"/>
        <v>2016</v>
      </c>
      <c r="P204">
        <f t="shared" si="34"/>
        <v>8</v>
      </c>
      <c r="Q204">
        <f t="shared" si="35"/>
        <v>7</v>
      </c>
      <c r="R204">
        <f>IF(E204=0,1,(IF(E204&lt;=5,2,(IF(E204&lt;=10,3,(IF(E204&gt;=11,4)))))))</f>
        <v>3</v>
      </c>
    </row>
    <row r="205" spans="1:18" x14ac:dyDescent="0.2">
      <c r="A205" s="8">
        <v>42589</v>
      </c>
      <c r="B205" s="9">
        <v>504</v>
      </c>
      <c r="C205" s="10">
        <v>0.41111111111111098</v>
      </c>
      <c r="D205" s="9" t="s">
        <v>7</v>
      </c>
      <c r="E205" s="9">
        <v>30</v>
      </c>
      <c r="F205" s="9" t="s">
        <v>13</v>
      </c>
      <c r="G205" s="13">
        <f t="shared" si="36"/>
        <v>4</v>
      </c>
      <c r="H205">
        <f t="shared" si="37"/>
        <v>7</v>
      </c>
      <c r="I205" s="14">
        <f t="shared" si="38"/>
        <v>10</v>
      </c>
      <c r="J205" s="14">
        <f t="shared" si="39"/>
        <v>1</v>
      </c>
      <c r="K205" s="14">
        <f t="shared" si="40"/>
        <v>4</v>
      </c>
      <c r="L205" s="14">
        <f t="shared" si="41"/>
        <v>4</v>
      </c>
      <c r="M205" s="14">
        <f t="shared" si="42"/>
        <v>3</v>
      </c>
      <c r="N205" s="14">
        <f t="shared" si="43"/>
        <v>3</v>
      </c>
      <c r="O205">
        <f t="shared" si="33"/>
        <v>2016</v>
      </c>
      <c r="P205">
        <f t="shared" si="34"/>
        <v>8</v>
      </c>
      <c r="Q205">
        <f t="shared" si="35"/>
        <v>7</v>
      </c>
      <c r="R205">
        <f>IF(E205=0,1,(IF(E205&lt;=5,2,(IF(E205&lt;=10,3,(IF(E205&gt;=11,4)))))))</f>
        <v>4</v>
      </c>
    </row>
    <row r="206" spans="1:18" x14ac:dyDescent="0.2">
      <c r="A206" s="8">
        <v>42589</v>
      </c>
      <c r="B206" s="9">
        <v>501</v>
      </c>
      <c r="C206" s="10">
        <v>0.41875000000000001</v>
      </c>
      <c r="D206" s="9" t="s">
        <v>7</v>
      </c>
      <c r="E206" s="9">
        <v>8</v>
      </c>
      <c r="F206" s="9" t="s">
        <v>19</v>
      </c>
      <c r="G206" s="13">
        <f t="shared" si="36"/>
        <v>1</v>
      </c>
      <c r="H206">
        <f t="shared" si="37"/>
        <v>7</v>
      </c>
      <c r="I206" s="14">
        <f t="shared" si="38"/>
        <v>11</v>
      </c>
      <c r="J206" s="14">
        <f t="shared" si="39"/>
        <v>2</v>
      </c>
      <c r="K206" s="14">
        <f t="shared" si="40"/>
        <v>3</v>
      </c>
      <c r="L206" s="14">
        <f t="shared" si="41"/>
        <v>2</v>
      </c>
      <c r="M206" s="14">
        <f t="shared" si="42"/>
        <v>1</v>
      </c>
      <c r="N206" s="14">
        <f t="shared" si="43"/>
        <v>1</v>
      </c>
      <c r="O206">
        <f t="shared" si="33"/>
        <v>2016</v>
      </c>
      <c r="P206">
        <f t="shared" si="34"/>
        <v>8</v>
      </c>
      <c r="Q206">
        <f t="shared" si="35"/>
        <v>7</v>
      </c>
      <c r="R206">
        <f>IF(E206=0,1,(IF(E206&lt;=5,2,(IF(E206&lt;=10,3,(IF(E206&gt;=11,4)))))))</f>
        <v>3</v>
      </c>
    </row>
    <row r="207" spans="1:18" x14ac:dyDescent="0.2">
      <c r="A207" s="8">
        <v>42589</v>
      </c>
      <c r="B207" s="9">
        <v>501</v>
      </c>
      <c r="C207" s="10">
        <v>0.422916666666667</v>
      </c>
      <c r="D207" s="9" t="s">
        <v>7</v>
      </c>
      <c r="E207" s="9">
        <v>6</v>
      </c>
      <c r="F207" s="9" t="s">
        <v>18</v>
      </c>
      <c r="G207" s="13">
        <f t="shared" si="36"/>
        <v>1</v>
      </c>
      <c r="H207">
        <f t="shared" si="37"/>
        <v>7</v>
      </c>
      <c r="I207" s="14">
        <f t="shared" si="38"/>
        <v>11</v>
      </c>
      <c r="J207" s="14">
        <f t="shared" si="39"/>
        <v>4</v>
      </c>
      <c r="K207" s="14">
        <f t="shared" si="40"/>
        <v>3</v>
      </c>
      <c r="L207" s="14">
        <f t="shared" si="41"/>
        <v>2</v>
      </c>
      <c r="M207" s="14">
        <f t="shared" si="42"/>
        <v>1</v>
      </c>
      <c r="N207" s="14">
        <f t="shared" si="43"/>
        <v>1</v>
      </c>
      <c r="O207">
        <f t="shared" si="33"/>
        <v>2016</v>
      </c>
      <c r="P207">
        <f t="shared" si="34"/>
        <v>8</v>
      </c>
      <c r="Q207">
        <f t="shared" si="35"/>
        <v>7</v>
      </c>
      <c r="R207">
        <f>IF(E207=0,1,(IF(E207&lt;=5,2,(IF(E207&lt;=10,3,(IF(E207&gt;=11,4)))))))</f>
        <v>3</v>
      </c>
    </row>
    <row r="208" spans="1:18" x14ac:dyDescent="0.2">
      <c r="A208" s="8">
        <v>42589</v>
      </c>
      <c r="B208" s="9">
        <v>509</v>
      </c>
      <c r="C208" s="10">
        <v>0.44513888888888897</v>
      </c>
      <c r="D208" s="9" t="s">
        <v>7</v>
      </c>
      <c r="E208" s="9">
        <v>23</v>
      </c>
      <c r="F208" s="9" t="s">
        <v>19</v>
      </c>
      <c r="G208" s="13">
        <f t="shared" si="36"/>
        <v>7</v>
      </c>
      <c r="H208">
        <f t="shared" si="37"/>
        <v>7</v>
      </c>
      <c r="I208" s="14">
        <f t="shared" si="38"/>
        <v>11</v>
      </c>
      <c r="J208" s="14">
        <f t="shared" si="39"/>
        <v>2</v>
      </c>
      <c r="K208" s="14">
        <f t="shared" si="40"/>
        <v>1</v>
      </c>
      <c r="L208" s="14">
        <f t="shared" si="41"/>
        <v>2</v>
      </c>
      <c r="M208" s="14">
        <f t="shared" si="42"/>
        <v>2</v>
      </c>
      <c r="N208" s="14">
        <f t="shared" si="43"/>
        <v>2</v>
      </c>
      <c r="O208">
        <f t="shared" si="33"/>
        <v>2016</v>
      </c>
      <c r="P208">
        <f t="shared" si="34"/>
        <v>8</v>
      </c>
      <c r="Q208">
        <f t="shared" si="35"/>
        <v>7</v>
      </c>
      <c r="R208">
        <f>IF(E208=0,1,(IF(E208&lt;=5,2,(IF(E208&lt;=10,3,(IF(E208&gt;=11,4)))))))</f>
        <v>4</v>
      </c>
    </row>
    <row r="209" spans="1:18" x14ac:dyDescent="0.2">
      <c r="A209" s="8">
        <v>42589</v>
      </c>
      <c r="B209" s="9">
        <v>505</v>
      </c>
      <c r="C209" s="10">
        <v>0.46388888888888902</v>
      </c>
      <c r="D209" s="9" t="s">
        <v>7</v>
      </c>
      <c r="E209" s="9">
        <v>8</v>
      </c>
      <c r="F209" s="9" t="s">
        <v>18</v>
      </c>
      <c r="G209" s="13">
        <f t="shared" si="36"/>
        <v>5</v>
      </c>
      <c r="H209">
        <f t="shared" si="37"/>
        <v>7</v>
      </c>
      <c r="I209" s="14">
        <f t="shared" si="38"/>
        <v>12</v>
      </c>
      <c r="J209" s="14">
        <f t="shared" si="39"/>
        <v>4</v>
      </c>
      <c r="K209" s="14">
        <f t="shared" si="40"/>
        <v>3</v>
      </c>
      <c r="L209" s="14">
        <f t="shared" si="41"/>
        <v>3</v>
      </c>
      <c r="M209" s="14">
        <f t="shared" si="42"/>
        <v>4</v>
      </c>
      <c r="N209" s="14">
        <f t="shared" si="43"/>
        <v>4</v>
      </c>
      <c r="O209">
        <f t="shared" si="33"/>
        <v>2016</v>
      </c>
      <c r="P209">
        <f t="shared" si="34"/>
        <v>8</v>
      </c>
      <c r="Q209">
        <f t="shared" si="35"/>
        <v>7</v>
      </c>
      <c r="R209">
        <f>IF(E209=0,1,(IF(E209&lt;=5,2,(IF(E209&lt;=10,3,(IF(E209&gt;=11,4)))))))</f>
        <v>3</v>
      </c>
    </row>
    <row r="210" spans="1:18" x14ac:dyDescent="0.2">
      <c r="A210" s="8">
        <v>42589</v>
      </c>
      <c r="B210" s="9">
        <v>501</v>
      </c>
      <c r="C210" s="10">
        <v>0.50208333333333299</v>
      </c>
      <c r="D210" s="9" t="s">
        <v>7</v>
      </c>
      <c r="E210" s="9">
        <v>6</v>
      </c>
      <c r="F210" s="9" t="s">
        <v>19</v>
      </c>
      <c r="G210" s="13">
        <f t="shared" si="36"/>
        <v>1</v>
      </c>
      <c r="H210">
        <f t="shared" si="37"/>
        <v>7</v>
      </c>
      <c r="I210" s="14">
        <f t="shared" si="38"/>
        <v>13</v>
      </c>
      <c r="J210" s="14">
        <f t="shared" si="39"/>
        <v>2</v>
      </c>
      <c r="K210" s="14">
        <f t="shared" si="40"/>
        <v>3</v>
      </c>
      <c r="L210" s="14">
        <f t="shared" si="41"/>
        <v>2</v>
      </c>
      <c r="M210" s="14">
        <f t="shared" si="42"/>
        <v>1</v>
      </c>
      <c r="N210" s="14">
        <f t="shared" si="43"/>
        <v>1</v>
      </c>
      <c r="O210">
        <f t="shared" si="33"/>
        <v>2016</v>
      </c>
      <c r="P210">
        <f t="shared" si="34"/>
        <v>8</v>
      </c>
      <c r="Q210">
        <f t="shared" si="35"/>
        <v>7</v>
      </c>
      <c r="R210">
        <f>IF(E210=0,1,(IF(E210&lt;=5,2,(IF(E210&lt;=10,3,(IF(E210&gt;=11,4)))))))</f>
        <v>3</v>
      </c>
    </row>
    <row r="211" spans="1:18" x14ac:dyDescent="0.2">
      <c r="A211" s="8">
        <v>42589</v>
      </c>
      <c r="B211" s="9">
        <v>510</v>
      </c>
      <c r="C211" s="10">
        <v>0.50902777777777797</v>
      </c>
      <c r="D211" s="9" t="s">
        <v>7</v>
      </c>
      <c r="E211" s="9">
        <v>13</v>
      </c>
      <c r="F211" s="9" t="s">
        <v>13</v>
      </c>
      <c r="G211" s="13">
        <f t="shared" si="36"/>
        <v>8</v>
      </c>
      <c r="H211">
        <f t="shared" si="37"/>
        <v>7</v>
      </c>
      <c r="I211" s="14">
        <f t="shared" si="38"/>
        <v>13</v>
      </c>
      <c r="J211" s="14">
        <f t="shared" si="39"/>
        <v>1</v>
      </c>
      <c r="K211" s="14">
        <f t="shared" si="40"/>
        <v>1</v>
      </c>
      <c r="L211" s="14">
        <f t="shared" si="41"/>
        <v>3</v>
      </c>
      <c r="M211" s="14">
        <f t="shared" si="42"/>
        <v>3</v>
      </c>
      <c r="N211" s="14">
        <f t="shared" si="43"/>
        <v>3</v>
      </c>
      <c r="O211">
        <f t="shared" si="33"/>
        <v>2016</v>
      </c>
      <c r="P211">
        <f t="shared" si="34"/>
        <v>8</v>
      </c>
      <c r="Q211">
        <f t="shared" si="35"/>
        <v>7</v>
      </c>
      <c r="R211">
        <f>IF(E211=0,1,(IF(E211&lt;=5,2,(IF(E211&lt;=10,3,(IF(E211&gt;=11,4)))))))</f>
        <v>4</v>
      </c>
    </row>
    <row r="212" spans="1:18" x14ac:dyDescent="0.2">
      <c r="A212" s="8">
        <v>42589</v>
      </c>
      <c r="B212" s="9">
        <v>505</v>
      </c>
      <c r="C212" s="10">
        <v>0.55000000000000004</v>
      </c>
      <c r="D212" s="9" t="s">
        <v>7</v>
      </c>
      <c r="E212" s="9">
        <v>34</v>
      </c>
      <c r="F212" s="9" t="s">
        <v>19</v>
      </c>
      <c r="G212" s="13">
        <f t="shared" si="36"/>
        <v>5</v>
      </c>
      <c r="H212">
        <f t="shared" si="37"/>
        <v>7</v>
      </c>
      <c r="I212" s="14">
        <f t="shared" si="38"/>
        <v>14</v>
      </c>
      <c r="J212" s="14">
        <f t="shared" si="39"/>
        <v>2</v>
      </c>
      <c r="K212" s="14">
        <f t="shared" si="40"/>
        <v>3</v>
      </c>
      <c r="L212" s="14">
        <f t="shared" si="41"/>
        <v>3</v>
      </c>
      <c r="M212" s="14">
        <f t="shared" si="42"/>
        <v>4</v>
      </c>
      <c r="N212" s="14">
        <f t="shared" si="43"/>
        <v>4</v>
      </c>
      <c r="O212">
        <f t="shared" si="33"/>
        <v>2016</v>
      </c>
      <c r="P212">
        <f t="shared" si="34"/>
        <v>8</v>
      </c>
      <c r="Q212">
        <f t="shared" si="35"/>
        <v>7</v>
      </c>
      <c r="R212">
        <f>IF(E212=0,1,(IF(E212&lt;=5,2,(IF(E212&lt;=10,3,(IF(E212&gt;=11,4)))))))</f>
        <v>4</v>
      </c>
    </row>
    <row r="213" spans="1:18" x14ac:dyDescent="0.2">
      <c r="A213" s="8">
        <v>42589</v>
      </c>
      <c r="B213" s="9">
        <v>501</v>
      </c>
      <c r="C213" s="10">
        <v>0.55416666666666703</v>
      </c>
      <c r="D213" s="9" t="s">
        <v>7</v>
      </c>
      <c r="E213" s="9">
        <v>29</v>
      </c>
      <c r="F213" s="9" t="s">
        <v>18</v>
      </c>
      <c r="G213" s="13">
        <f t="shared" si="36"/>
        <v>1</v>
      </c>
      <c r="H213">
        <f t="shared" si="37"/>
        <v>7</v>
      </c>
      <c r="I213" s="14">
        <f t="shared" si="38"/>
        <v>14</v>
      </c>
      <c r="J213" s="14">
        <f t="shared" si="39"/>
        <v>4</v>
      </c>
      <c r="K213" s="14">
        <f t="shared" si="40"/>
        <v>3</v>
      </c>
      <c r="L213" s="14">
        <f t="shared" si="41"/>
        <v>2</v>
      </c>
      <c r="M213" s="14">
        <f t="shared" si="42"/>
        <v>1</v>
      </c>
      <c r="N213" s="14">
        <f t="shared" si="43"/>
        <v>1</v>
      </c>
      <c r="O213">
        <f t="shared" si="33"/>
        <v>2016</v>
      </c>
      <c r="P213">
        <f t="shared" si="34"/>
        <v>8</v>
      </c>
      <c r="Q213">
        <f t="shared" si="35"/>
        <v>7</v>
      </c>
      <c r="R213">
        <f>IF(E213=0,1,(IF(E213&lt;=5,2,(IF(E213&lt;=10,3,(IF(E213&gt;=11,4)))))))</f>
        <v>4</v>
      </c>
    </row>
    <row r="214" spans="1:18" x14ac:dyDescent="0.2">
      <c r="A214" s="8">
        <v>42589</v>
      </c>
      <c r="B214" s="9">
        <v>509</v>
      </c>
      <c r="C214" s="10">
        <v>0.61319444444444404</v>
      </c>
      <c r="D214" s="9" t="s">
        <v>7</v>
      </c>
      <c r="E214" s="9">
        <v>5</v>
      </c>
      <c r="F214" s="9" t="s">
        <v>19</v>
      </c>
      <c r="G214" s="13">
        <f t="shared" si="36"/>
        <v>7</v>
      </c>
      <c r="H214">
        <f t="shared" si="37"/>
        <v>7</v>
      </c>
      <c r="I214" s="14">
        <f t="shared" si="38"/>
        <v>15</v>
      </c>
      <c r="J214" s="14">
        <f t="shared" si="39"/>
        <v>2</v>
      </c>
      <c r="K214" s="14">
        <f t="shared" si="40"/>
        <v>1</v>
      </c>
      <c r="L214" s="14">
        <f t="shared" si="41"/>
        <v>2</v>
      </c>
      <c r="M214" s="14">
        <f t="shared" si="42"/>
        <v>2</v>
      </c>
      <c r="N214" s="14">
        <f t="shared" si="43"/>
        <v>2</v>
      </c>
      <c r="O214">
        <f t="shared" si="33"/>
        <v>2016</v>
      </c>
      <c r="P214">
        <f t="shared" si="34"/>
        <v>8</v>
      </c>
      <c r="Q214">
        <f t="shared" si="35"/>
        <v>7</v>
      </c>
      <c r="R214">
        <f>IF(E214=0,1,(IF(E214&lt;=5,2,(IF(E214&lt;=10,3,(IF(E214&gt;=11,4)))))))</f>
        <v>2</v>
      </c>
    </row>
    <row r="215" spans="1:18" x14ac:dyDescent="0.2">
      <c r="A215" s="8">
        <v>42589</v>
      </c>
      <c r="B215" s="9">
        <v>504</v>
      </c>
      <c r="C215" s="10">
        <v>0.61388888888888904</v>
      </c>
      <c r="D215" s="9" t="s">
        <v>7</v>
      </c>
      <c r="E215" s="9">
        <v>18</v>
      </c>
      <c r="F215" s="9" t="s">
        <v>19</v>
      </c>
      <c r="G215" s="13">
        <f t="shared" si="36"/>
        <v>4</v>
      </c>
      <c r="H215">
        <f t="shared" si="37"/>
        <v>7</v>
      </c>
      <c r="I215" s="14">
        <f t="shared" si="38"/>
        <v>15</v>
      </c>
      <c r="J215" s="14">
        <f t="shared" si="39"/>
        <v>2</v>
      </c>
      <c r="K215" s="14">
        <f t="shared" si="40"/>
        <v>4</v>
      </c>
      <c r="L215" s="14">
        <f t="shared" si="41"/>
        <v>4</v>
      </c>
      <c r="M215" s="14">
        <f t="shared" si="42"/>
        <v>3</v>
      </c>
      <c r="N215" s="14">
        <f t="shared" si="43"/>
        <v>3</v>
      </c>
      <c r="O215">
        <f t="shared" si="33"/>
        <v>2016</v>
      </c>
      <c r="P215">
        <f t="shared" si="34"/>
        <v>8</v>
      </c>
      <c r="Q215">
        <f t="shared" si="35"/>
        <v>7</v>
      </c>
      <c r="R215">
        <f>IF(E215=0,1,(IF(E215&lt;=5,2,(IF(E215&lt;=10,3,(IF(E215&gt;=11,4)))))))</f>
        <v>4</v>
      </c>
    </row>
    <row r="216" spans="1:18" x14ac:dyDescent="0.2">
      <c r="A216" s="8">
        <v>42589</v>
      </c>
      <c r="B216" s="9">
        <v>501</v>
      </c>
      <c r="C216" s="10">
        <v>0.63333333333333297</v>
      </c>
      <c r="D216" s="9" t="s">
        <v>7</v>
      </c>
      <c r="E216" s="9">
        <v>6</v>
      </c>
      <c r="F216" s="9" t="s">
        <v>18</v>
      </c>
      <c r="G216" s="13">
        <f t="shared" si="36"/>
        <v>1</v>
      </c>
      <c r="H216">
        <f t="shared" si="37"/>
        <v>7</v>
      </c>
      <c r="I216" s="14">
        <f t="shared" si="38"/>
        <v>16</v>
      </c>
      <c r="J216" s="14">
        <f t="shared" si="39"/>
        <v>4</v>
      </c>
      <c r="K216" s="14">
        <f t="shared" si="40"/>
        <v>3</v>
      </c>
      <c r="L216" s="14">
        <f t="shared" si="41"/>
        <v>2</v>
      </c>
      <c r="M216" s="14">
        <f t="shared" si="42"/>
        <v>1</v>
      </c>
      <c r="N216" s="14">
        <f t="shared" si="43"/>
        <v>1</v>
      </c>
      <c r="O216">
        <f t="shared" si="33"/>
        <v>2016</v>
      </c>
      <c r="P216">
        <f t="shared" si="34"/>
        <v>8</v>
      </c>
      <c r="Q216">
        <f t="shared" si="35"/>
        <v>7</v>
      </c>
      <c r="R216">
        <f>IF(E216=0,1,(IF(E216&lt;=5,2,(IF(E216&lt;=10,3,(IF(E216&gt;=11,4)))))))</f>
        <v>3</v>
      </c>
    </row>
    <row r="217" spans="1:18" x14ac:dyDescent="0.2">
      <c r="A217" s="8">
        <v>42589</v>
      </c>
      <c r="B217" s="9">
        <v>501</v>
      </c>
      <c r="C217" s="10">
        <v>0.64444444444444404</v>
      </c>
      <c r="D217" s="9" t="s">
        <v>7</v>
      </c>
      <c r="E217" s="9">
        <v>5</v>
      </c>
      <c r="F217" s="9" t="s">
        <v>19</v>
      </c>
      <c r="G217" s="13">
        <f t="shared" si="36"/>
        <v>1</v>
      </c>
      <c r="H217">
        <f t="shared" si="37"/>
        <v>7</v>
      </c>
      <c r="I217" s="14">
        <f t="shared" si="38"/>
        <v>16</v>
      </c>
      <c r="J217" s="14">
        <f t="shared" si="39"/>
        <v>2</v>
      </c>
      <c r="K217" s="14">
        <f t="shared" si="40"/>
        <v>3</v>
      </c>
      <c r="L217" s="14">
        <f t="shared" si="41"/>
        <v>2</v>
      </c>
      <c r="M217" s="14">
        <f t="shared" si="42"/>
        <v>1</v>
      </c>
      <c r="N217" s="14">
        <f t="shared" si="43"/>
        <v>1</v>
      </c>
      <c r="O217">
        <f t="shared" si="33"/>
        <v>2016</v>
      </c>
      <c r="P217">
        <f t="shared" si="34"/>
        <v>8</v>
      </c>
      <c r="Q217">
        <f t="shared" si="35"/>
        <v>7</v>
      </c>
      <c r="R217">
        <f>IF(E217=0,1,(IF(E217&lt;=5,2,(IF(E217&lt;=10,3,(IF(E217&gt;=11,4)))))))</f>
        <v>2</v>
      </c>
    </row>
    <row r="218" spans="1:18" x14ac:dyDescent="0.2">
      <c r="A218" s="8">
        <v>42589</v>
      </c>
      <c r="B218" s="9">
        <v>505</v>
      </c>
      <c r="C218" s="10">
        <v>0.66944444444444395</v>
      </c>
      <c r="D218" s="9" t="s">
        <v>7</v>
      </c>
      <c r="E218" s="9">
        <v>7</v>
      </c>
      <c r="F218" s="9" t="s">
        <v>18</v>
      </c>
      <c r="G218" s="13">
        <f t="shared" si="36"/>
        <v>5</v>
      </c>
      <c r="H218">
        <f t="shared" si="37"/>
        <v>7</v>
      </c>
      <c r="I218" s="14">
        <f t="shared" si="38"/>
        <v>17</v>
      </c>
      <c r="J218" s="14">
        <f t="shared" si="39"/>
        <v>4</v>
      </c>
      <c r="K218" s="14">
        <f t="shared" si="40"/>
        <v>3</v>
      </c>
      <c r="L218" s="14">
        <f t="shared" si="41"/>
        <v>3</v>
      </c>
      <c r="M218" s="14">
        <f t="shared" si="42"/>
        <v>4</v>
      </c>
      <c r="N218" s="14">
        <f t="shared" si="43"/>
        <v>4</v>
      </c>
      <c r="O218">
        <f t="shared" si="33"/>
        <v>2016</v>
      </c>
      <c r="P218">
        <f t="shared" si="34"/>
        <v>8</v>
      </c>
      <c r="Q218">
        <f t="shared" si="35"/>
        <v>7</v>
      </c>
      <c r="R218">
        <f>IF(E218=0,1,(IF(E218&lt;=5,2,(IF(E218&lt;=10,3,(IF(E218&gt;=11,4)))))))</f>
        <v>3</v>
      </c>
    </row>
    <row r="219" spans="1:18" x14ac:dyDescent="0.2">
      <c r="A219" s="8">
        <v>42589</v>
      </c>
      <c r="B219" s="9">
        <v>505</v>
      </c>
      <c r="C219" s="10">
        <v>0.70416666666666705</v>
      </c>
      <c r="D219" s="9" t="s">
        <v>7</v>
      </c>
      <c r="E219" s="9">
        <v>9</v>
      </c>
      <c r="F219" s="9" t="s">
        <v>18</v>
      </c>
      <c r="G219" s="13">
        <f t="shared" si="36"/>
        <v>5</v>
      </c>
      <c r="H219">
        <f t="shared" si="37"/>
        <v>7</v>
      </c>
      <c r="I219" s="14">
        <f t="shared" si="38"/>
        <v>17</v>
      </c>
      <c r="J219" s="14">
        <f t="shared" si="39"/>
        <v>4</v>
      </c>
      <c r="K219" s="14">
        <f t="shared" si="40"/>
        <v>3</v>
      </c>
      <c r="L219" s="14">
        <f t="shared" si="41"/>
        <v>3</v>
      </c>
      <c r="M219" s="14">
        <f t="shared" si="42"/>
        <v>4</v>
      </c>
      <c r="N219" s="14">
        <f t="shared" si="43"/>
        <v>4</v>
      </c>
      <c r="O219">
        <f t="shared" si="33"/>
        <v>2016</v>
      </c>
      <c r="P219">
        <f t="shared" si="34"/>
        <v>8</v>
      </c>
      <c r="Q219">
        <f t="shared" si="35"/>
        <v>7</v>
      </c>
      <c r="R219">
        <f>IF(E219=0,1,(IF(E219&lt;=5,2,(IF(E219&lt;=10,3,(IF(E219&gt;=11,4)))))))</f>
        <v>3</v>
      </c>
    </row>
    <row r="220" spans="1:18" x14ac:dyDescent="0.2">
      <c r="A220" s="8">
        <v>42589</v>
      </c>
      <c r="B220" s="9">
        <v>510</v>
      </c>
      <c r="C220" s="10">
        <v>0.81111111111111101</v>
      </c>
      <c r="D220" s="9" t="s">
        <v>7</v>
      </c>
      <c r="E220" s="9">
        <v>0</v>
      </c>
      <c r="F220" s="9" t="s">
        <v>13</v>
      </c>
      <c r="G220" s="13">
        <f t="shared" si="36"/>
        <v>8</v>
      </c>
      <c r="H220">
        <f t="shared" si="37"/>
        <v>7</v>
      </c>
      <c r="I220" s="14">
        <f t="shared" si="38"/>
        <v>20</v>
      </c>
      <c r="J220" s="14">
        <f t="shared" si="39"/>
        <v>1</v>
      </c>
      <c r="K220" s="14">
        <f t="shared" si="40"/>
        <v>1</v>
      </c>
      <c r="L220" s="14">
        <f t="shared" si="41"/>
        <v>3</v>
      </c>
      <c r="M220" s="14">
        <f t="shared" si="42"/>
        <v>3</v>
      </c>
      <c r="N220" s="14">
        <f t="shared" si="43"/>
        <v>3</v>
      </c>
      <c r="O220">
        <f t="shared" si="33"/>
        <v>2016</v>
      </c>
      <c r="P220">
        <f t="shared" si="34"/>
        <v>8</v>
      </c>
      <c r="Q220">
        <f t="shared" si="35"/>
        <v>7</v>
      </c>
      <c r="R220">
        <f>IF(E220=0,1,(IF(E220&lt;=5,2,(IF(E220&lt;=10,3,(IF(E220&gt;=11,4)))))))</f>
        <v>1</v>
      </c>
    </row>
    <row r="221" spans="1:18" x14ac:dyDescent="0.2">
      <c r="A221" s="8">
        <v>42589</v>
      </c>
      <c r="B221" s="9">
        <v>501</v>
      </c>
      <c r="C221" s="10">
        <v>0.83194444444444404</v>
      </c>
      <c r="D221" s="9" t="s">
        <v>7</v>
      </c>
      <c r="E221" s="9">
        <v>9</v>
      </c>
      <c r="F221" s="9" t="s">
        <v>19</v>
      </c>
      <c r="G221" s="13">
        <f t="shared" si="36"/>
        <v>1</v>
      </c>
      <c r="H221">
        <f t="shared" si="37"/>
        <v>7</v>
      </c>
      <c r="I221" s="14">
        <f t="shared" si="38"/>
        <v>20</v>
      </c>
      <c r="J221" s="14">
        <f t="shared" si="39"/>
        <v>2</v>
      </c>
      <c r="K221" s="14">
        <f t="shared" si="40"/>
        <v>3</v>
      </c>
      <c r="L221" s="14">
        <f t="shared" si="41"/>
        <v>2</v>
      </c>
      <c r="M221" s="14">
        <f t="shared" si="42"/>
        <v>1</v>
      </c>
      <c r="N221" s="14">
        <f t="shared" si="43"/>
        <v>1</v>
      </c>
      <c r="O221">
        <f t="shared" si="33"/>
        <v>2016</v>
      </c>
      <c r="P221">
        <f t="shared" si="34"/>
        <v>8</v>
      </c>
      <c r="Q221">
        <f t="shared" si="35"/>
        <v>7</v>
      </c>
      <c r="R221">
        <f>IF(E221=0,1,(IF(E221&lt;=5,2,(IF(E221&lt;=10,3,(IF(E221&gt;=11,4)))))))</f>
        <v>3</v>
      </c>
    </row>
    <row r="222" spans="1:18" x14ac:dyDescent="0.2">
      <c r="A222" s="8">
        <v>42589</v>
      </c>
      <c r="B222" s="9">
        <v>505</v>
      </c>
      <c r="C222" s="10">
        <v>0.83333333333333304</v>
      </c>
      <c r="D222" s="9" t="s">
        <v>7</v>
      </c>
      <c r="E222" s="9">
        <v>7</v>
      </c>
      <c r="F222" s="9" t="s">
        <v>19</v>
      </c>
      <c r="G222" s="13">
        <f t="shared" si="36"/>
        <v>5</v>
      </c>
      <c r="H222">
        <f t="shared" si="37"/>
        <v>7</v>
      </c>
      <c r="I222" s="14">
        <f t="shared" si="38"/>
        <v>21</v>
      </c>
      <c r="J222" s="14">
        <f t="shared" si="39"/>
        <v>2</v>
      </c>
      <c r="K222" s="14">
        <f t="shared" si="40"/>
        <v>3</v>
      </c>
      <c r="L222" s="14">
        <f t="shared" si="41"/>
        <v>3</v>
      </c>
      <c r="M222" s="14">
        <f t="shared" si="42"/>
        <v>4</v>
      </c>
      <c r="N222" s="14">
        <f t="shared" si="43"/>
        <v>4</v>
      </c>
      <c r="O222">
        <f t="shared" si="33"/>
        <v>2016</v>
      </c>
      <c r="P222">
        <f t="shared" si="34"/>
        <v>8</v>
      </c>
      <c r="Q222">
        <f t="shared" si="35"/>
        <v>7</v>
      </c>
      <c r="R222">
        <f>IF(E222=0,1,(IF(E222&lt;=5,2,(IF(E222&lt;=10,3,(IF(E222&gt;=11,4)))))))</f>
        <v>3</v>
      </c>
    </row>
    <row r="223" spans="1:18" x14ac:dyDescent="0.2">
      <c r="A223" s="8">
        <v>42589</v>
      </c>
      <c r="B223" s="9">
        <v>509</v>
      </c>
      <c r="C223" s="10">
        <v>0.875</v>
      </c>
      <c r="D223" s="9" t="s">
        <v>7</v>
      </c>
      <c r="E223" s="9">
        <v>15</v>
      </c>
      <c r="F223" s="9" t="s">
        <v>18</v>
      </c>
      <c r="G223" s="13">
        <f t="shared" si="36"/>
        <v>7</v>
      </c>
      <c r="H223">
        <f t="shared" si="37"/>
        <v>7</v>
      </c>
      <c r="I223" s="14">
        <f t="shared" si="38"/>
        <v>22</v>
      </c>
      <c r="J223" s="14">
        <f t="shared" si="39"/>
        <v>4</v>
      </c>
      <c r="K223" s="14">
        <f t="shared" si="40"/>
        <v>1</v>
      </c>
      <c r="L223" s="14">
        <f t="shared" si="41"/>
        <v>2</v>
      </c>
      <c r="M223" s="14">
        <f t="shared" si="42"/>
        <v>2</v>
      </c>
      <c r="N223" s="14">
        <f t="shared" si="43"/>
        <v>2</v>
      </c>
      <c r="O223">
        <f t="shared" si="33"/>
        <v>2016</v>
      </c>
      <c r="P223">
        <f t="shared" si="34"/>
        <v>8</v>
      </c>
      <c r="Q223">
        <f t="shared" si="35"/>
        <v>7</v>
      </c>
      <c r="R223">
        <f>IF(E223=0,1,(IF(E223&lt;=5,2,(IF(E223&lt;=10,3,(IF(E223&gt;=11,4)))))))</f>
        <v>4</v>
      </c>
    </row>
    <row r="224" spans="1:18" x14ac:dyDescent="0.2">
      <c r="A224" s="8">
        <v>42589</v>
      </c>
      <c r="B224" s="9">
        <v>501</v>
      </c>
      <c r="C224" s="10">
        <v>0.99027777777777803</v>
      </c>
      <c r="D224" s="9" t="s">
        <v>7</v>
      </c>
      <c r="E224" s="9">
        <v>3</v>
      </c>
      <c r="F224" s="9" t="s">
        <v>19</v>
      </c>
      <c r="G224" s="13">
        <f t="shared" si="36"/>
        <v>1</v>
      </c>
      <c r="H224">
        <f t="shared" si="37"/>
        <v>7</v>
      </c>
      <c r="I224" s="14">
        <f t="shared" si="38"/>
        <v>24</v>
      </c>
      <c r="J224" s="14">
        <f t="shared" si="39"/>
        <v>2</v>
      </c>
      <c r="K224" s="14">
        <f t="shared" si="40"/>
        <v>3</v>
      </c>
      <c r="L224" s="14">
        <f t="shared" si="41"/>
        <v>2</v>
      </c>
      <c r="M224" s="14">
        <f t="shared" si="42"/>
        <v>1</v>
      </c>
      <c r="N224" s="14">
        <f t="shared" si="43"/>
        <v>1</v>
      </c>
      <c r="O224">
        <f t="shared" si="33"/>
        <v>2016</v>
      </c>
      <c r="P224">
        <f t="shared" si="34"/>
        <v>8</v>
      </c>
      <c r="Q224">
        <f t="shared" si="35"/>
        <v>7</v>
      </c>
      <c r="R224">
        <f>IF(E224=0,1,(IF(E224&lt;=5,2,(IF(E224&lt;=10,3,(IF(E224&gt;=11,4)))))))</f>
        <v>2</v>
      </c>
    </row>
    <row r="225" spans="1:18" x14ac:dyDescent="0.2">
      <c r="A225" s="8">
        <v>42590</v>
      </c>
      <c r="B225" s="9">
        <v>504</v>
      </c>
      <c r="C225" s="10">
        <v>2.4305555555555601E-2</v>
      </c>
      <c r="D225" s="9" t="s">
        <v>8</v>
      </c>
      <c r="E225" s="9">
        <v>10</v>
      </c>
      <c r="F225" s="9" t="s">
        <v>19</v>
      </c>
      <c r="G225" s="13">
        <f t="shared" si="36"/>
        <v>4</v>
      </c>
      <c r="H225">
        <f t="shared" si="37"/>
        <v>1</v>
      </c>
      <c r="I225" s="14">
        <f t="shared" si="38"/>
        <v>1</v>
      </c>
      <c r="J225" s="14">
        <f t="shared" si="39"/>
        <v>2</v>
      </c>
      <c r="K225" s="14">
        <f t="shared" si="40"/>
        <v>4</v>
      </c>
      <c r="L225" s="14">
        <f t="shared" si="41"/>
        <v>4</v>
      </c>
      <c r="M225" s="14">
        <f t="shared" si="42"/>
        <v>3</v>
      </c>
      <c r="N225" s="14">
        <f t="shared" si="43"/>
        <v>3</v>
      </c>
      <c r="O225">
        <f t="shared" si="33"/>
        <v>2016</v>
      </c>
      <c r="P225">
        <f t="shared" si="34"/>
        <v>8</v>
      </c>
      <c r="Q225">
        <f t="shared" si="35"/>
        <v>8</v>
      </c>
      <c r="R225">
        <f>IF(E225=0,1,(IF(E225&lt;=5,2,(IF(E225&lt;=10,3,(IF(E225&gt;=11,4)))))))</f>
        <v>3</v>
      </c>
    </row>
    <row r="226" spans="1:18" x14ac:dyDescent="0.2">
      <c r="A226" s="8">
        <v>42590</v>
      </c>
      <c r="B226" s="9">
        <v>501</v>
      </c>
      <c r="C226" s="10">
        <v>0.23125000000000001</v>
      </c>
      <c r="D226" s="9" t="s">
        <v>8</v>
      </c>
      <c r="E226" s="9">
        <v>6</v>
      </c>
      <c r="F226" s="9" t="s">
        <v>18</v>
      </c>
      <c r="G226" s="13">
        <f t="shared" si="36"/>
        <v>1</v>
      </c>
      <c r="H226">
        <f t="shared" si="37"/>
        <v>1</v>
      </c>
      <c r="I226" s="14">
        <f t="shared" si="38"/>
        <v>6</v>
      </c>
      <c r="J226" s="14">
        <f t="shared" si="39"/>
        <v>4</v>
      </c>
      <c r="K226" s="14">
        <f t="shared" si="40"/>
        <v>3</v>
      </c>
      <c r="L226" s="14">
        <f t="shared" si="41"/>
        <v>2</v>
      </c>
      <c r="M226" s="14">
        <f t="shared" si="42"/>
        <v>1</v>
      </c>
      <c r="N226" s="14">
        <f t="shared" si="43"/>
        <v>1</v>
      </c>
      <c r="O226">
        <f t="shared" si="33"/>
        <v>2016</v>
      </c>
      <c r="P226">
        <f t="shared" si="34"/>
        <v>8</v>
      </c>
      <c r="Q226">
        <f t="shared" si="35"/>
        <v>8</v>
      </c>
      <c r="R226">
        <f>IF(E226=0,1,(IF(E226&lt;=5,2,(IF(E226&lt;=10,3,(IF(E226&gt;=11,4)))))))</f>
        <v>3</v>
      </c>
    </row>
    <row r="227" spans="1:18" x14ac:dyDescent="0.2">
      <c r="A227" s="8">
        <v>42590</v>
      </c>
      <c r="B227" s="9">
        <v>504</v>
      </c>
      <c r="C227" s="10">
        <v>0.242361111111111</v>
      </c>
      <c r="D227" s="9" t="s">
        <v>8</v>
      </c>
      <c r="E227" s="9">
        <v>4</v>
      </c>
      <c r="F227" s="9" t="s">
        <v>18</v>
      </c>
      <c r="G227" s="13">
        <f t="shared" si="36"/>
        <v>4</v>
      </c>
      <c r="H227">
        <f t="shared" si="37"/>
        <v>1</v>
      </c>
      <c r="I227" s="14">
        <f t="shared" si="38"/>
        <v>6</v>
      </c>
      <c r="J227" s="14">
        <f t="shared" si="39"/>
        <v>4</v>
      </c>
      <c r="K227" s="14">
        <f t="shared" si="40"/>
        <v>4</v>
      </c>
      <c r="L227" s="14">
        <f t="shared" si="41"/>
        <v>4</v>
      </c>
      <c r="M227" s="14">
        <f t="shared" si="42"/>
        <v>3</v>
      </c>
      <c r="N227" s="14">
        <f t="shared" si="43"/>
        <v>3</v>
      </c>
      <c r="O227">
        <f t="shared" si="33"/>
        <v>2016</v>
      </c>
      <c r="P227">
        <f t="shared" si="34"/>
        <v>8</v>
      </c>
      <c r="Q227">
        <f t="shared" si="35"/>
        <v>8</v>
      </c>
      <c r="R227">
        <f>IF(E227=0,1,(IF(E227&lt;=5,2,(IF(E227&lt;=10,3,(IF(E227&gt;=11,4)))))))</f>
        <v>2</v>
      </c>
    </row>
    <row r="228" spans="1:18" x14ac:dyDescent="0.2">
      <c r="A228" s="8">
        <v>42590</v>
      </c>
      <c r="B228" s="9">
        <v>506</v>
      </c>
      <c r="C228" s="10">
        <v>0.25</v>
      </c>
      <c r="D228" s="9" t="s">
        <v>8</v>
      </c>
      <c r="E228" s="9">
        <v>22</v>
      </c>
      <c r="F228" s="9" t="s">
        <v>18</v>
      </c>
      <c r="G228" s="13">
        <f t="shared" si="36"/>
        <v>6</v>
      </c>
      <c r="H228">
        <f t="shared" si="37"/>
        <v>1</v>
      </c>
      <c r="I228" s="14">
        <f t="shared" si="38"/>
        <v>7</v>
      </c>
      <c r="J228" s="14">
        <f t="shared" si="39"/>
        <v>4</v>
      </c>
      <c r="K228" s="14">
        <f t="shared" si="40"/>
        <v>4</v>
      </c>
      <c r="L228" s="14">
        <f t="shared" si="41"/>
        <v>2</v>
      </c>
      <c r="M228" s="14">
        <f t="shared" si="42"/>
        <v>2</v>
      </c>
      <c r="N228" s="14">
        <f t="shared" si="43"/>
        <v>2</v>
      </c>
      <c r="O228">
        <f t="shared" si="33"/>
        <v>2016</v>
      </c>
      <c r="P228">
        <f t="shared" si="34"/>
        <v>8</v>
      </c>
      <c r="Q228">
        <f t="shared" si="35"/>
        <v>8</v>
      </c>
      <c r="R228">
        <f>IF(E228=0,1,(IF(E228&lt;=5,2,(IF(E228&lt;=10,3,(IF(E228&gt;=11,4)))))))</f>
        <v>4</v>
      </c>
    </row>
    <row r="229" spans="1:18" x14ac:dyDescent="0.2">
      <c r="A229" s="8">
        <v>42590</v>
      </c>
      <c r="B229" s="9">
        <v>501</v>
      </c>
      <c r="C229" s="10">
        <v>0.25208333333333299</v>
      </c>
      <c r="D229" s="9" t="s">
        <v>8</v>
      </c>
      <c r="E229" s="9">
        <v>11</v>
      </c>
      <c r="F229" s="9" t="s">
        <v>18</v>
      </c>
      <c r="G229" s="13">
        <f t="shared" si="36"/>
        <v>1</v>
      </c>
      <c r="H229">
        <f t="shared" si="37"/>
        <v>1</v>
      </c>
      <c r="I229" s="14">
        <f t="shared" si="38"/>
        <v>7</v>
      </c>
      <c r="J229" s="14">
        <f t="shared" si="39"/>
        <v>4</v>
      </c>
      <c r="K229" s="14">
        <f t="shared" si="40"/>
        <v>3</v>
      </c>
      <c r="L229" s="14">
        <f t="shared" si="41"/>
        <v>2</v>
      </c>
      <c r="M229" s="14">
        <f t="shared" si="42"/>
        <v>1</v>
      </c>
      <c r="N229" s="14">
        <f t="shared" si="43"/>
        <v>1</v>
      </c>
      <c r="O229">
        <f t="shared" si="33"/>
        <v>2016</v>
      </c>
      <c r="P229">
        <f t="shared" si="34"/>
        <v>8</v>
      </c>
      <c r="Q229">
        <f t="shared" si="35"/>
        <v>8</v>
      </c>
      <c r="R229">
        <f>IF(E229=0,1,(IF(E229&lt;=5,2,(IF(E229&lt;=10,3,(IF(E229&gt;=11,4)))))))</f>
        <v>4</v>
      </c>
    </row>
    <row r="230" spans="1:18" x14ac:dyDescent="0.2">
      <c r="A230" s="8">
        <v>42590</v>
      </c>
      <c r="B230" s="9">
        <v>505</v>
      </c>
      <c r="C230" s="10">
        <v>0.25416666666666698</v>
      </c>
      <c r="D230" s="9" t="s">
        <v>8</v>
      </c>
      <c r="E230" s="9">
        <v>1</v>
      </c>
      <c r="F230" s="9" t="s">
        <v>18</v>
      </c>
      <c r="G230" s="13">
        <f t="shared" si="36"/>
        <v>5</v>
      </c>
      <c r="H230">
        <f t="shared" si="37"/>
        <v>1</v>
      </c>
      <c r="I230" s="14">
        <f t="shared" si="38"/>
        <v>7</v>
      </c>
      <c r="J230" s="14">
        <f t="shared" si="39"/>
        <v>4</v>
      </c>
      <c r="K230" s="14">
        <f t="shared" si="40"/>
        <v>3</v>
      </c>
      <c r="L230" s="14">
        <f t="shared" si="41"/>
        <v>3</v>
      </c>
      <c r="M230" s="14">
        <f t="shared" si="42"/>
        <v>4</v>
      </c>
      <c r="N230" s="14">
        <f t="shared" si="43"/>
        <v>4</v>
      </c>
      <c r="O230">
        <f t="shared" ref="O230:O293" si="44">YEAR(A230)</f>
        <v>2016</v>
      </c>
      <c r="P230">
        <f t="shared" ref="P230:P293" si="45">MONTH(A230)</f>
        <v>8</v>
      </c>
      <c r="Q230">
        <f t="shared" ref="Q230:Q293" si="46">DAY(A230)</f>
        <v>8</v>
      </c>
      <c r="R230">
        <f>IF(E230=0,1,(IF(E230&lt;=5,2,(IF(E230&lt;=10,3,(IF(E230&gt;=11,4)))))))</f>
        <v>2</v>
      </c>
    </row>
    <row r="231" spans="1:18" x14ac:dyDescent="0.2">
      <c r="A231" s="8">
        <v>42590</v>
      </c>
      <c r="B231" s="9">
        <v>506</v>
      </c>
      <c r="C231" s="10">
        <v>0.25694444444444398</v>
      </c>
      <c r="D231" s="9" t="s">
        <v>8</v>
      </c>
      <c r="E231" s="9">
        <v>6</v>
      </c>
      <c r="F231" s="9" t="s">
        <v>18</v>
      </c>
      <c r="G231" s="13">
        <f t="shared" si="36"/>
        <v>6</v>
      </c>
      <c r="H231">
        <f t="shared" si="37"/>
        <v>1</v>
      </c>
      <c r="I231" s="14">
        <f t="shared" si="38"/>
        <v>7</v>
      </c>
      <c r="J231" s="14">
        <f t="shared" si="39"/>
        <v>4</v>
      </c>
      <c r="K231" s="14">
        <f t="shared" si="40"/>
        <v>4</v>
      </c>
      <c r="L231" s="14">
        <f t="shared" si="41"/>
        <v>2</v>
      </c>
      <c r="M231" s="14">
        <f t="shared" si="42"/>
        <v>2</v>
      </c>
      <c r="N231" s="14">
        <f t="shared" si="43"/>
        <v>2</v>
      </c>
      <c r="O231">
        <f t="shared" si="44"/>
        <v>2016</v>
      </c>
      <c r="P231">
        <f t="shared" si="45"/>
        <v>8</v>
      </c>
      <c r="Q231">
        <f t="shared" si="46"/>
        <v>8</v>
      </c>
      <c r="R231">
        <f>IF(E231=0,1,(IF(E231&lt;=5,2,(IF(E231&lt;=10,3,(IF(E231&gt;=11,4)))))))</f>
        <v>3</v>
      </c>
    </row>
    <row r="232" spans="1:18" x14ac:dyDescent="0.2">
      <c r="A232" s="8">
        <v>42590</v>
      </c>
      <c r="B232" s="9">
        <v>504</v>
      </c>
      <c r="C232" s="10">
        <v>0.27222222222222198</v>
      </c>
      <c r="D232" s="9" t="s">
        <v>8</v>
      </c>
      <c r="E232" s="9">
        <v>6</v>
      </c>
      <c r="F232" s="9" t="s">
        <v>18</v>
      </c>
      <c r="G232" s="13">
        <f t="shared" si="36"/>
        <v>4</v>
      </c>
      <c r="H232">
        <f t="shared" si="37"/>
        <v>1</v>
      </c>
      <c r="I232" s="14">
        <f t="shared" si="38"/>
        <v>7</v>
      </c>
      <c r="J232" s="14">
        <f t="shared" si="39"/>
        <v>4</v>
      </c>
      <c r="K232" s="14">
        <f t="shared" si="40"/>
        <v>4</v>
      </c>
      <c r="L232" s="14">
        <f t="shared" si="41"/>
        <v>4</v>
      </c>
      <c r="M232" s="14">
        <f t="shared" si="42"/>
        <v>3</v>
      </c>
      <c r="N232" s="14">
        <f t="shared" si="43"/>
        <v>3</v>
      </c>
      <c r="O232">
        <f t="shared" si="44"/>
        <v>2016</v>
      </c>
      <c r="P232">
        <f t="shared" si="45"/>
        <v>8</v>
      </c>
      <c r="Q232">
        <f t="shared" si="46"/>
        <v>8</v>
      </c>
      <c r="R232">
        <f>IF(E232=0,1,(IF(E232&lt;=5,2,(IF(E232&lt;=10,3,(IF(E232&gt;=11,4)))))))</f>
        <v>3</v>
      </c>
    </row>
    <row r="233" spans="1:18" x14ac:dyDescent="0.2">
      <c r="A233" s="8">
        <v>42590</v>
      </c>
      <c r="B233" s="9">
        <v>504</v>
      </c>
      <c r="C233" s="10">
        <v>0.27430555555555602</v>
      </c>
      <c r="D233" s="9" t="s">
        <v>8</v>
      </c>
      <c r="E233" s="9">
        <v>4</v>
      </c>
      <c r="F233" s="9" t="s">
        <v>18</v>
      </c>
      <c r="G233" s="13">
        <f t="shared" si="36"/>
        <v>4</v>
      </c>
      <c r="H233">
        <f t="shared" si="37"/>
        <v>1</v>
      </c>
      <c r="I233" s="14">
        <f t="shared" si="38"/>
        <v>7</v>
      </c>
      <c r="J233" s="14">
        <f t="shared" si="39"/>
        <v>4</v>
      </c>
      <c r="K233" s="14">
        <f t="shared" si="40"/>
        <v>4</v>
      </c>
      <c r="L233" s="14">
        <f t="shared" si="41"/>
        <v>4</v>
      </c>
      <c r="M233" s="14">
        <f t="shared" si="42"/>
        <v>3</v>
      </c>
      <c r="N233" s="14">
        <f t="shared" si="43"/>
        <v>3</v>
      </c>
      <c r="O233">
        <f t="shared" si="44"/>
        <v>2016</v>
      </c>
      <c r="P233">
        <f t="shared" si="45"/>
        <v>8</v>
      </c>
      <c r="Q233">
        <f t="shared" si="46"/>
        <v>8</v>
      </c>
      <c r="R233">
        <f>IF(E233=0,1,(IF(E233&lt;=5,2,(IF(E233&lt;=10,3,(IF(E233&gt;=11,4)))))))</f>
        <v>2</v>
      </c>
    </row>
    <row r="234" spans="1:18" x14ac:dyDescent="0.2">
      <c r="A234" s="8">
        <v>42590</v>
      </c>
      <c r="B234" s="9">
        <v>501</v>
      </c>
      <c r="C234" s="10">
        <v>0.27916666666666701</v>
      </c>
      <c r="D234" s="9" t="s">
        <v>8</v>
      </c>
      <c r="E234" s="9">
        <v>6</v>
      </c>
      <c r="F234" s="9" t="s">
        <v>18</v>
      </c>
      <c r="G234" s="13">
        <f t="shared" si="36"/>
        <v>1</v>
      </c>
      <c r="H234">
        <f t="shared" si="37"/>
        <v>1</v>
      </c>
      <c r="I234" s="14">
        <f t="shared" si="38"/>
        <v>7</v>
      </c>
      <c r="J234" s="14">
        <f t="shared" si="39"/>
        <v>4</v>
      </c>
      <c r="K234" s="14">
        <f t="shared" si="40"/>
        <v>3</v>
      </c>
      <c r="L234" s="14">
        <f t="shared" si="41"/>
        <v>2</v>
      </c>
      <c r="M234" s="14">
        <f t="shared" si="42"/>
        <v>1</v>
      </c>
      <c r="N234" s="14">
        <f t="shared" si="43"/>
        <v>1</v>
      </c>
      <c r="O234">
        <f t="shared" si="44"/>
        <v>2016</v>
      </c>
      <c r="P234">
        <f t="shared" si="45"/>
        <v>8</v>
      </c>
      <c r="Q234">
        <f t="shared" si="46"/>
        <v>8</v>
      </c>
      <c r="R234">
        <f>IF(E234=0,1,(IF(E234&lt;=5,2,(IF(E234&lt;=10,3,(IF(E234&gt;=11,4)))))))</f>
        <v>3</v>
      </c>
    </row>
    <row r="235" spans="1:18" x14ac:dyDescent="0.2">
      <c r="A235" s="8">
        <v>42590</v>
      </c>
      <c r="B235" s="9">
        <v>504</v>
      </c>
      <c r="C235" s="10">
        <v>0.28263888888888899</v>
      </c>
      <c r="D235" s="9" t="s">
        <v>8</v>
      </c>
      <c r="E235" s="9">
        <v>4</v>
      </c>
      <c r="F235" s="9" t="s">
        <v>18</v>
      </c>
      <c r="G235" s="13">
        <f t="shared" si="36"/>
        <v>4</v>
      </c>
      <c r="H235">
        <f t="shared" si="37"/>
        <v>1</v>
      </c>
      <c r="I235" s="14">
        <f t="shared" si="38"/>
        <v>7</v>
      </c>
      <c r="J235" s="14">
        <f t="shared" si="39"/>
        <v>4</v>
      </c>
      <c r="K235" s="14">
        <f t="shared" si="40"/>
        <v>4</v>
      </c>
      <c r="L235" s="14">
        <f t="shared" si="41"/>
        <v>4</v>
      </c>
      <c r="M235" s="14">
        <f t="shared" si="42"/>
        <v>3</v>
      </c>
      <c r="N235" s="14">
        <f t="shared" si="43"/>
        <v>3</v>
      </c>
      <c r="O235">
        <f t="shared" si="44"/>
        <v>2016</v>
      </c>
      <c r="P235">
        <f t="shared" si="45"/>
        <v>8</v>
      </c>
      <c r="Q235">
        <f t="shared" si="46"/>
        <v>8</v>
      </c>
      <c r="R235">
        <f>IF(E235=0,1,(IF(E235&lt;=5,2,(IF(E235&lt;=10,3,(IF(E235&gt;=11,4)))))))</f>
        <v>2</v>
      </c>
    </row>
    <row r="236" spans="1:18" x14ac:dyDescent="0.2">
      <c r="A236" s="8">
        <v>42590</v>
      </c>
      <c r="B236" s="9">
        <v>512</v>
      </c>
      <c r="C236" s="10">
        <v>0.28263888888888899</v>
      </c>
      <c r="D236" s="9" t="s">
        <v>8</v>
      </c>
      <c r="E236" s="9">
        <v>2</v>
      </c>
      <c r="F236" s="9" t="s">
        <v>19</v>
      </c>
      <c r="G236" s="13">
        <f t="shared" si="36"/>
        <v>10</v>
      </c>
      <c r="H236">
        <f t="shared" si="37"/>
        <v>1</v>
      </c>
      <c r="I236" s="14">
        <f t="shared" si="38"/>
        <v>7</v>
      </c>
      <c r="J236" s="14">
        <f t="shared" si="39"/>
        <v>2</v>
      </c>
      <c r="K236" s="14">
        <f t="shared" si="40"/>
        <v>3</v>
      </c>
      <c r="L236" s="14">
        <f t="shared" si="41"/>
        <v>1</v>
      </c>
      <c r="M236" s="14">
        <f t="shared" si="42"/>
        <v>3</v>
      </c>
      <c r="N236" s="14">
        <f t="shared" si="43"/>
        <v>3</v>
      </c>
      <c r="O236">
        <f t="shared" si="44"/>
        <v>2016</v>
      </c>
      <c r="P236">
        <f t="shared" si="45"/>
        <v>8</v>
      </c>
      <c r="Q236">
        <f t="shared" si="46"/>
        <v>8</v>
      </c>
      <c r="R236">
        <f>IF(E236=0,1,(IF(E236&lt;=5,2,(IF(E236&lt;=10,3,(IF(E236&gt;=11,4)))))))</f>
        <v>2</v>
      </c>
    </row>
    <row r="237" spans="1:18" x14ac:dyDescent="0.2">
      <c r="A237" s="8">
        <v>42590</v>
      </c>
      <c r="B237" s="9">
        <v>505</v>
      </c>
      <c r="C237" s="10">
        <v>0.28472222222222199</v>
      </c>
      <c r="D237" s="9" t="s">
        <v>8</v>
      </c>
      <c r="E237" s="9">
        <v>6</v>
      </c>
      <c r="F237" s="9" t="s">
        <v>19</v>
      </c>
      <c r="G237" s="13">
        <f t="shared" si="36"/>
        <v>5</v>
      </c>
      <c r="H237">
        <f t="shared" si="37"/>
        <v>1</v>
      </c>
      <c r="I237" s="14">
        <f t="shared" si="38"/>
        <v>7</v>
      </c>
      <c r="J237" s="14">
        <f t="shared" si="39"/>
        <v>2</v>
      </c>
      <c r="K237" s="14">
        <f t="shared" si="40"/>
        <v>3</v>
      </c>
      <c r="L237" s="14">
        <f t="shared" si="41"/>
        <v>3</v>
      </c>
      <c r="M237" s="14">
        <f t="shared" si="42"/>
        <v>4</v>
      </c>
      <c r="N237" s="14">
        <f t="shared" si="43"/>
        <v>4</v>
      </c>
      <c r="O237">
        <f t="shared" si="44"/>
        <v>2016</v>
      </c>
      <c r="P237">
        <f t="shared" si="45"/>
        <v>8</v>
      </c>
      <c r="Q237">
        <f t="shared" si="46"/>
        <v>8</v>
      </c>
      <c r="R237">
        <f>IF(E237=0,1,(IF(E237&lt;=5,2,(IF(E237&lt;=10,3,(IF(E237&gt;=11,4)))))))</f>
        <v>3</v>
      </c>
    </row>
    <row r="238" spans="1:18" x14ac:dyDescent="0.2">
      <c r="A238" s="8">
        <v>42590</v>
      </c>
      <c r="B238" s="9">
        <v>512</v>
      </c>
      <c r="C238" s="10">
        <v>0.28611111111111098</v>
      </c>
      <c r="D238" s="9" t="s">
        <v>8</v>
      </c>
      <c r="E238" s="9">
        <v>2</v>
      </c>
      <c r="F238" s="9" t="s">
        <v>18</v>
      </c>
      <c r="G238" s="13">
        <f t="shared" si="36"/>
        <v>10</v>
      </c>
      <c r="H238">
        <f t="shared" si="37"/>
        <v>1</v>
      </c>
      <c r="I238" s="14">
        <f t="shared" si="38"/>
        <v>7</v>
      </c>
      <c r="J238" s="14">
        <f t="shared" si="39"/>
        <v>4</v>
      </c>
      <c r="K238" s="14">
        <f t="shared" si="40"/>
        <v>3</v>
      </c>
      <c r="L238" s="14">
        <f t="shared" si="41"/>
        <v>1</v>
      </c>
      <c r="M238" s="14">
        <f t="shared" si="42"/>
        <v>3</v>
      </c>
      <c r="N238" s="14">
        <f t="shared" si="43"/>
        <v>3</v>
      </c>
      <c r="O238">
        <f t="shared" si="44"/>
        <v>2016</v>
      </c>
      <c r="P238">
        <f t="shared" si="45"/>
        <v>8</v>
      </c>
      <c r="Q238">
        <f t="shared" si="46"/>
        <v>8</v>
      </c>
      <c r="R238">
        <f>IF(E238=0,1,(IF(E238&lt;=5,2,(IF(E238&lt;=10,3,(IF(E238&gt;=11,4)))))))</f>
        <v>2</v>
      </c>
    </row>
    <row r="239" spans="1:18" x14ac:dyDescent="0.2">
      <c r="A239" s="8">
        <v>42590</v>
      </c>
      <c r="B239" s="9">
        <v>512</v>
      </c>
      <c r="C239" s="10">
        <v>0.28680555555555598</v>
      </c>
      <c r="D239" s="9" t="s">
        <v>8</v>
      </c>
      <c r="E239" s="9">
        <v>2</v>
      </c>
      <c r="F239" s="9" t="s">
        <v>18</v>
      </c>
      <c r="G239" s="13">
        <f t="shared" si="36"/>
        <v>10</v>
      </c>
      <c r="H239">
        <f t="shared" si="37"/>
        <v>1</v>
      </c>
      <c r="I239" s="14">
        <f t="shared" si="38"/>
        <v>7</v>
      </c>
      <c r="J239" s="14">
        <f t="shared" si="39"/>
        <v>4</v>
      </c>
      <c r="K239" s="14">
        <f t="shared" si="40"/>
        <v>3</v>
      </c>
      <c r="L239" s="14">
        <f t="shared" si="41"/>
        <v>1</v>
      </c>
      <c r="M239" s="14">
        <f t="shared" si="42"/>
        <v>3</v>
      </c>
      <c r="N239" s="14">
        <f t="shared" si="43"/>
        <v>3</v>
      </c>
      <c r="O239">
        <f t="shared" si="44"/>
        <v>2016</v>
      </c>
      <c r="P239">
        <f t="shared" si="45"/>
        <v>8</v>
      </c>
      <c r="Q239">
        <f t="shared" si="46"/>
        <v>8</v>
      </c>
      <c r="R239">
        <f>IF(E239=0,1,(IF(E239&lt;=5,2,(IF(E239&lt;=10,3,(IF(E239&gt;=11,4)))))))</f>
        <v>2</v>
      </c>
    </row>
    <row r="240" spans="1:18" x14ac:dyDescent="0.2">
      <c r="A240" s="8">
        <v>42590</v>
      </c>
      <c r="B240" s="9">
        <v>512</v>
      </c>
      <c r="C240" s="10">
        <v>0.29513888888888901</v>
      </c>
      <c r="D240" s="9" t="s">
        <v>8</v>
      </c>
      <c r="E240" s="9">
        <v>2</v>
      </c>
      <c r="F240" s="9" t="s">
        <v>19</v>
      </c>
      <c r="G240" s="13">
        <f t="shared" si="36"/>
        <v>10</v>
      </c>
      <c r="H240">
        <f t="shared" si="37"/>
        <v>1</v>
      </c>
      <c r="I240" s="14">
        <f t="shared" si="38"/>
        <v>8</v>
      </c>
      <c r="J240" s="14">
        <f t="shared" si="39"/>
        <v>2</v>
      </c>
      <c r="K240" s="14">
        <f t="shared" si="40"/>
        <v>3</v>
      </c>
      <c r="L240" s="14">
        <f t="shared" si="41"/>
        <v>1</v>
      </c>
      <c r="M240" s="14">
        <f t="shared" si="42"/>
        <v>3</v>
      </c>
      <c r="N240" s="14">
        <f t="shared" si="43"/>
        <v>3</v>
      </c>
      <c r="O240">
        <f t="shared" si="44"/>
        <v>2016</v>
      </c>
      <c r="P240">
        <f t="shared" si="45"/>
        <v>8</v>
      </c>
      <c r="Q240">
        <f t="shared" si="46"/>
        <v>8</v>
      </c>
      <c r="R240">
        <f>IF(E240=0,1,(IF(E240&lt;=5,2,(IF(E240&lt;=10,3,(IF(E240&gt;=11,4)))))))</f>
        <v>2</v>
      </c>
    </row>
    <row r="241" spans="1:18" x14ac:dyDescent="0.2">
      <c r="A241" s="8">
        <v>42590</v>
      </c>
      <c r="B241" s="9">
        <v>501</v>
      </c>
      <c r="C241" s="10">
        <v>0.29930555555555599</v>
      </c>
      <c r="D241" s="9" t="s">
        <v>8</v>
      </c>
      <c r="E241" s="9">
        <v>6</v>
      </c>
      <c r="F241" s="9" t="s">
        <v>18</v>
      </c>
      <c r="G241" s="13">
        <f t="shared" si="36"/>
        <v>1</v>
      </c>
      <c r="H241">
        <f t="shared" si="37"/>
        <v>1</v>
      </c>
      <c r="I241" s="14">
        <f t="shared" si="38"/>
        <v>8</v>
      </c>
      <c r="J241" s="14">
        <f t="shared" si="39"/>
        <v>4</v>
      </c>
      <c r="K241" s="14">
        <f t="shared" si="40"/>
        <v>3</v>
      </c>
      <c r="L241" s="14">
        <f t="shared" si="41"/>
        <v>2</v>
      </c>
      <c r="M241" s="14">
        <f t="shared" si="42"/>
        <v>1</v>
      </c>
      <c r="N241" s="14">
        <f t="shared" si="43"/>
        <v>1</v>
      </c>
      <c r="O241">
        <f t="shared" si="44"/>
        <v>2016</v>
      </c>
      <c r="P241">
        <f t="shared" si="45"/>
        <v>8</v>
      </c>
      <c r="Q241">
        <f t="shared" si="46"/>
        <v>8</v>
      </c>
      <c r="R241">
        <f>IF(E241=0,1,(IF(E241&lt;=5,2,(IF(E241&lt;=10,3,(IF(E241&gt;=11,4)))))))</f>
        <v>3</v>
      </c>
    </row>
    <row r="242" spans="1:18" x14ac:dyDescent="0.2">
      <c r="A242" s="8">
        <v>42590</v>
      </c>
      <c r="B242" s="9">
        <v>512</v>
      </c>
      <c r="C242" s="10">
        <v>0.30972222222222201</v>
      </c>
      <c r="D242" s="9" t="s">
        <v>8</v>
      </c>
      <c r="E242" s="9">
        <v>2</v>
      </c>
      <c r="F242" s="9" t="s">
        <v>19</v>
      </c>
      <c r="G242" s="13">
        <f t="shared" si="36"/>
        <v>10</v>
      </c>
      <c r="H242">
        <f t="shared" si="37"/>
        <v>1</v>
      </c>
      <c r="I242" s="14">
        <f t="shared" si="38"/>
        <v>8</v>
      </c>
      <c r="J242" s="14">
        <f t="shared" si="39"/>
        <v>2</v>
      </c>
      <c r="K242" s="14">
        <f t="shared" si="40"/>
        <v>3</v>
      </c>
      <c r="L242" s="14">
        <f t="shared" si="41"/>
        <v>1</v>
      </c>
      <c r="M242" s="14">
        <f t="shared" si="42"/>
        <v>3</v>
      </c>
      <c r="N242" s="14">
        <f t="shared" si="43"/>
        <v>3</v>
      </c>
      <c r="O242">
        <f t="shared" si="44"/>
        <v>2016</v>
      </c>
      <c r="P242">
        <f t="shared" si="45"/>
        <v>8</v>
      </c>
      <c r="Q242">
        <f t="shared" si="46"/>
        <v>8</v>
      </c>
      <c r="R242">
        <f>IF(E242=0,1,(IF(E242&lt;=5,2,(IF(E242&lt;=10,3,(IF(E242&gt;=11,4)))))))</f>
        <v>2</v>
      </c>
    </row>
    <row r="243" spans="1:18" x14ac:dyDescent="0.2">
      <c r="A243" s="8">
        <v>42590</v>
      </c>
      <c r="B243" s="9">
        <v>505</v>
      </c>
      <c r="C243" s="10">
        <v>0.35694444444444401</v>
      </c>
      <c r="D243" s="9" t="s">
        <v>8</v>
      </c>
      <c r="E243" s="9">
        <v>6</v>
      </c>
      <c r="F243" s="9" t="s">
        <v>19</v>
      </c>
      <c r="G243" s="13">
        <f t="shared" si="36"/>
        <v>5</v>
      </c>
      <c r="H243">
        <f t="shared" si="37"/>
        <v>1</v>
      </c>
      <c r="I243" s="14">
        <f t="shared" si="38"/>
        <v>9</v>
      </c>
      <c r="J243" s="14">
        <f t="shared" si="39"/>
        <v>2</v>
      </c>
      <c r="K243" s="14">
        <f t="shared" si="40"/>
        <v>3</v>
      </c>
      <c r="L243" s="14">
        <f t="shared" si="41"/>
        <v>3</v>
      </c>
      <c r="M243" s="14">
        <f t="shared" si="42"/>
        <v>4</v>
      </c>
      <c r="N243" s="14">
        <f t="shared" si="43"/>
        <v>4</v>
      </c>
      <c r="O243">
        <f t="shared" si="44"/>
        <v>2016</v>
      </c>
      <c r="P243">
        <f t="shared" si="45"/>
        <v>8</v>
      </c>
      <c r="Q243">
        <f t="shared" si="46"/>
        <v>8</v>
      </c>
      <c r="R243">
        <f>IF(E243=0,1,(IF(E243&lt;=5,2,(IF(E243&lt;=10,3,(IF(E243&gt;=11,4)))))))</f>
        <v>3</v>
      </c>
    </row>
    <row r="244" spans="1:18" x14ac:dyDescent="0.2">
      <c r="A244" s="8">
        <v>42590</v>
      </c>
      <c r="B244" s="9">
        <v>504</v>
      </c>
      <c r="C244" s="10">
        <v>0.36111111111111099</v>
      </c>
      <c r="D244" s="9" t="s">
        <v>8</v>
      </c>
      <c r="E244" s="9">
        <v>3</v>
      </c>
      <c r="F244" s="9" t="s">
        <v>19</v>
      </c>
      <c r="G244" s="13">
        <f t="shared" si="36"/>
        <v>4</v>
      </c>
      <c r="H244">
        <f t="shared" si="37"/>
        <v>1</v>
      </c>
      <c r="I244" s="14">
        <f t="shared" si="38"/>
        <v>9</v>
      </c>
      <c r="J244" s="14">
        <f t="shared" si="39"/>
        <v>2</v>
      </c>
      <c r="K244" s="14">
        <f t="shared" si="40"/>
        <v>4</v>
      </c>
      <c r="L244" s="14">
        <f t="shared" si="41"/>
        <v>4</v>
      </c>
      <c r="M244" s="14">
        <f t="shared" si="42"/>
        <v>3</v>
      </c>
      <c r="N244" s="14">
        <f t="shared" si="43"/>
        <v>3</v>
      </c>
      <c r="O244">
        <f t="shared" si="44"/>
        <v>2016</v>
      </c>
      <c r="P244">
        <f t="shared" si="45"/>
        <v>8</v>
      </c>
      <c r="Q244">
        <f t="shared" si="46"/>
        <v>8</v>
      </c>
      <c r="R244">
        <f>IF(E244=0,1,(IF(E244&lt;=5,2,(IF(E244&lt;=10,3,(IF(E244&gt;=11,4)))))))</f>
        <v>2</v>
      </c>
    </row>
    <row r="245" spans="1:18" x14ac:dyDescent="0.2">
      <c r="A245" s="8">
        <v>42590</v>
      </c>
      <c r="B245" s="9">
        <v>504</v>
      </c>
      <c r="C245" s="10">
        <v>0.37361111111111101</v>
      </c>
      <c r="D245" s="9" t="s">
        <v>8</v>
      </c>
      <c r="E245" s="9">
        <v>3</v>
      </c>
      <c r="F245" s="9" t="s">
        <v>19</v>
      </c>
      <c r="G245" s="13">
        <f t="shared" si="36"/>
        <v>4</v>
      </c>
      <c r="H245">
        <f t="shared" si="37"/>
        <v>1</v>
      </c>
      <c r="I245" s="14">
        <f t="shared" si="38"/>
        <v>9</v>
      </c>
      <c r="J245" s="14">
        <f t="shared" si="39"/>
        <v>2</v>
      </c>
      <c r="K245" s="14">
        <f t="shared" si="40"/>
        <v>4</v>
      </c>
      <c r="L245" s="14">
        <f t="shared" si="41"/>
        <v>4</v>
      </c>
      <c r="M245" s="14">
        <f t="shared" si="42"/>
        <v>3</v>
      </c>
      <c r="N245" s="14">
        <f t="shared" si="43"/>
        <v>3</v>
      </c>
      <c r="O245">
        <f t="shared" si="44"/>
        <v>2016</v>
      </c>
      <c r="P245">
        <f t="shared" si="45"/>
        <v>8</v>
      </c>
      <c r="Q245">
        <f t="shared" si="46"/>
        <v>8</v>
      </c>
      <c r="R245">
        <f>IF(E245=0,1,(IF(E245&lt;=5,2,(IF(E245&lt;=10,3,(IF(E245&gt;=11,4)))))))</f>
        <v>2</v>
      </c>
    </row>
    <row r="246" spans="1:18" x14ac:dyDescent="0.2">
      <c r="A246" s="8">
        <v>42590</v>
      </c>
      <c r="B246" s="9">
        <v>514</v>
      </c>
      <c r="C246" s="10">
        <v>0.38819444444444401</v>
      </c>
      <c r="D246" s="9" t="s">
        <v>8</v>
      </c>
      <c r="E246" s="9">
        <v>19</v>
      </c>
      <c r="F246" s="9" t="s">
        <v>19</v>
      </c>
      <c r="G246" s="13">
        <f t="shared" si="36"/>
        <v>11</v>
      </c>
      <c r="H246">
        <f t="shared" si="37"/>
        <v>1</v>
      </c>
      <c r="I246" s="14">
        <f t="shared" si="38"/>
        <v>10</v>
      </c>
      <c r="J246" s="14">
        <f t="shared" si="39"/>
        <v>2</v>
      </c>
      <c r="K246" s="14">
        <f t="shared" si="40"/>
        <v>2</v>
      </c>
      <c r="L246" s="14">
        <f t="shared" si="41"/>
        <v>1</v>
      </c>
      <c r="M246" s="14">
        <f t="shared" si="42"/>
        <v>3</v>
      </c>
      <c r="N246" s="14">
        <f t="shared" si="43"/>
        <v>1</v>
      </c>
      <c r="O246">
        <f t="shared" si="44"/>
        <v>2016</v>
      </c>
      <c r="P246">
        <f t="shared" si="45"/>
        <v>8</v>
      </c>
      <c r="Q246">
        <f t="shared" si="46"/>
        <v>8</v>
      </c>
      <c r="R246">
        <f>IF(E246=0,1,(IF(E246&lt;=5,2,(IF(E246&lt;=10,3,(IF(E246&gt;=11,4)))))))</f>
        <v>4</v>
      </c>
    </row>
    <row r="247" spans="1:18" x14ac:dyDescent="0.2">
      <c r="A247" s="8">
        <v>42590</v>
      </c>
      <c r="B247" s="9">
        <v>503</v>
      </c>
      <c r="C247" s="10">
        <v>0.38819444444444401</v>
      </c>
      <c r="D247" s="9" t="s">
        <v>8</v>
      </c>
      <c r="E247" s="9">
        <v>19</v>
      </c>
      <c r="F247" s="9" t="s">
        <v>19</v>
      </c>
      <c r="G247" s="13">
        <f t="shared" si="36"/>
        <v>3</v>
      </c>
      <c r="H247">
        <f t="shared" si="37"/>
        <v>1</v>
      </c>
      <c r="I247" s="14">
        <f t="shared" si="38"/>
        <v>10</v>
      </c>
      <c r="J247" s="14">
        <f t="shared" si="39"/>
        <v>2</v>
      </c>
      <c r="K247" s="14">
        <f t="shared" si="40"/>
        <v>3</v>
      </c>
      <c r="L247" s="14">
        <f t="shared" si="41"/>
        <v>2</v>
      </c>
      <c r="M247" s="14">
        <f t="shared" si="42"/>
        <v>1</v>
      </c>
      <c r="N247" s="14">
        <f t="shared" si="43"/>
        <v>1</v>
      </c>
      <c r="O247">
        <f t="shared" si="44"/>
        <v>2016</v>
      </c>
      <c r="P247">
        <f t="shared" si="45"/>
        <v>8</v>
      </c>
      <c r="Q247">
        <f t="shared" si="46"/>
        <v>8</v>
      </c>
      <c r="R247">
        <f>IF(E247=0,1,(IF(E247&lt;=5,2,(IF(E247&lt;=10,3,(IF(E247&gt;=11,4)))))))</f>
        <v>4</v>
      </c>
    </row>
    <row r="248" spans="1:18" x14ac:dyDescent="0.2">
      <c r="A248" s="8">
        <v>42590</v>
      </c>
      <c r="B248" s="9">
        <v>514</v>
      </c>
      <c r="C248" s="10">
        <v>0.38819444444444401</v>
      </c>
      <c r="D248" s="9" t="s">
        <v>8</v>
      </c>
      <c r="E248" s="9">
        <v>19</v>
      </c>
      <c r="F248" s="9" t="s">
        <v>19</v>
      </c>
      <c r="G248" s="13">
        <f t="shared" si="36"/>
        <v>11</v>
      </c>
      <c r="H248">
        <f t="shared" si="37"/>
        <v>1</v>
      </c>
      <c r="I248" s="14">
        <f t="shared" si="38"/>
        <v>10</v>
      </c>
      <c r="J248" s="14">
        <f t="shared" si="39"/>
        <v>2</v>
      </c>
      <c r="K248" s="14">
        <f t="shared" si="40"/>
        <v>2</v>
      </c>
      <c r="L248" s="14">
        <f t="shared" si="41"/>
        <v>1</v>
      </c>
      <c r="M248" s="14">
        <f t="shared" si="42"/>
        <v>3</v>
      </c>
      <c r="N248" s="14">
        <f t="shared" si="43"/>
        <v>1</v>
      </c>
      <c r="O248">
        <f t="shared" si="44"/>
        <v>2016</v>
      </c>
      <c r="P248">
        <f t="shared" si="45"/>
        <v>8</v>
      </c>
      <c r="Q248">
        <f t="shared" si="46"/>
        <v>8</v>
      </c>
      <c r="R248">
        <f>IF(E248=0,1,(IF(E248&lt;=5,2,(IF(E248&lt;=10,3,(IF(E248&gt;=11,4)))))))</f>
        <v>4</v>
      </c>
    </row>
    <row r="249" spans="1:18" x14ac:dyDescent="0.2">
      <c r="A249" s="8">
        <v>42590</v>
      </c>
      <c r="B249" s="9">
        <v>512</v>
      </c>
      <c r="C249" s="10">
        <v>0.38888888888888901</v>
      </c>
      <c r="D249" s="9" t="s">
        <v>8</v>
      </c>
      <c r="E249" s="9">
        <v>2</v>
      </c>
      <c r="F249" s="9" t="s">
        <v>18</v>
      </c>
      <c r="G249" s="13">
        <f t="shared" si="36"/>
        <v>10</v>
      </c>
      <c r="H249">
        <f t="shared" si="37"/>
        <v>1</v>
      </c>
      <c r="I249" s="14">
        <f t="shared" si="38"/>
        <v>10</v>
      </c>
      <c r="J249" s="14">
        <f t="shared" si="39"/>
        <v>4</v>
      </c>
      <c r="K249" s="14">
        <f t="shared" si="40"/>
        <v>3</v>
      </c>
      <c r="L249" s="14">
        <f t="shared" si="41"/>
        <v>1</v>
      </c>
      <c r="M249" s="14">
        <f t="shared" si="42"/>
        <v>3</v>
      </c>
      <c r="N249" s="14">
        <f t="shared" si="43"/>
        <v>3</v>
      </c>
      <c r="O249">
        <f t="shared" si="44"/>
        <v>2016</v>
      </c>
      <c r="P249">
        <f t="shared" si="45"/>
        <v>8</v>
      </c>
      <c r="Q249">
        <f t="shared" si="46"/>
        <v>8</v>
      </c>
      <c r="R249">
        <f>IF(E249=0,1,(IF(E249&lt;=5,2,(IF(E249&lt;=10,3,(IF(E249&gt;=11,4)))))))</f>
        <v>2</v>
      </c>
    </row>
    <row r="250" spans="1:18" x14ac:dyDescent="0.2">
      <c r="A250" s="8">
        <v>42590</v>
      </c>
      <c r="B250" s="9">
        <v>504</v>
      </c>
      <c r="C250" s="10">
        <v>0.39236111111111099</v>
      </c>
      <c r="D250" s="9" t="s">
        <v>8</v>
      </c>
      <c r="E250" s="9">
        <v>11</v>
      </c>
      <c r="F250" s="9" t="s">
        <v>19</v>
      </c>
      <c r="G250" s="13">
        <f t="shared" si="36"/>
        <v>4</v>
      </c>
      <c r="H250">
        <f t="shared" si="37"/>
        <v>1</v>
      </c>
      <c r="I250" s="14">
        <f t="shared" si="38"/>
        <v>10</v>
      </c>
      <c r="J250" s="14">
        <f t="shared" si="39"/>
        <v>2</v>
      </c>
      <c r="K250" s="14">
        <f t="shared" si="40"/>
        <v>4</v>
      </c>
      <c r="L250" s="14">
        <f t="shared" si="41"/>
        <v>4</v>
      </c>
      <c r="M250" s="14">
        <f t="shared" si="42"/>
        <v>3</v>
      </c>
      <c r="N250" s="14">
        <f t="shared" si="43"/>
        <v>3</v>
      </c>
      <c r="O250">
        <f t="shared" si="44"/>
        <v>2016</v>
      </c>
      <c r="P250">
        <f t="shared" si="45"/>
        <v>8</v>
      </c>
      <c r="Q250">
        <f t="shared" si="46"/>
        <v>8</v>
      </c>
      <c r="R250">
        <f>IF(E250=0,1,(IF(E250&lt;=5,2,(IF(E250&lt;=10,3,(IF(E250&gt;=11,4)))))))</f>
        <v>4</v>
      </c>
    </row>
    <row r="251" spans="1:18" x14ac:dyDescent="0.2">
      <c r="A251" s="8">
        <v>42590</v>
      </c>
      <c r="B251" s="9">
        <v>512</v>
      </c>
      <c r="C251" s="10">
        <v>0.40763888888888899</v>
      </c>
      <c r="D251" s="9" t="s">
        <v>8</v>
      </c>
      <c r="E251" s="9">
        <v>2</v>
      </c>
      <c r="F251" s="9" t="s">
        <v>18</v>
      </c>
      <c r="G251" s="13">
        <f t="shared" si="36"/>
        <v>10</v>
      </c>
      <c r="H251">
        <f t="shared" si="37"/>
        <v>1</v>
      </c>
      <c r="I251" s="14">
        <f t="shared" si="38"/>
        <v>10</v>
      </c>
      <c r="J251" s="14">
        <f t="shared" si="39"/>
        <v>4</v>
      </c>
      <c r="K251" s="14">
        <f t="shared" si="40"/>
        <v>3</v>
      </c>
      <c r="L251" s="14">
        <f t="shared" si="41"/>
        <v>1</v>
      </c>
      <c r="M251" s="14">
        <f t="shared" si="42"/>
        <v>3</v>
      </c>
      <c r="N251" s="14">
        <f t="shared" si="43"/>
        <v>3</v>
      </c>
      <c r="O251">
        <f t="shared" si="44"/>
        <v>2016</v>
      </c>
      <c r="P251">
        <f t="shared" si="45"/>
        <v>8</v>
      </c>
      <c r="Q251">
        <f t="shared" si="46"/>
        <v>8</v>
      </c>
      <c r="R251">
        <f>IF(E251=0,1,(IF(E251&lt;=5,2,(IF(E251&lt;=10,3,(IF(E251&gt;=11,4)))))))</f>
        <v>2</v>
      </c>
    </row>
    <row r="252" spans="1:18" x14ac:dyDescent="0.2">
      <c r="A252" s="8">
        <v>42590</v>
      </c>
      <c r="B252" s="9">
        <v>504</v>
      </c>
      <c r="C252" s="10">
        <v>0.65625</v>
      </c>
      <c r="D252" s="9" t="s">
        <v>8</v>
      </c>
      <c r="E252" s="9">
        <v>4</v>
      </c>
      <c r="F252" s="9" t="s">
        <v>18</v>
      </c>
      <c r="G252" s="13">
        <f t="shared" si="36"/>
        <v>4</v>
      </c>
      <c r="H252">
        <f t="shared" si="37"/>
        <v>1</v>
      </c>
      <c r="I252" s="14">
        <f t="shared" si="38"/>
        <v>16</v>
      </c>
      <c r="J252" s="14">
        <f t="shared" si="39"/>
        <v>4</v>
      </c>
      <c r="K252" s="14">
        <f t="shared" si="40"/>
        <v>4</v>
      </c>
      <c r="L252" s="14">
        <f t="shared" si="41"/>
        <v>4</v>
      </c>
      <c r="M252" s="14">
        <f t="shared" si="42"/>
        <v>3</v>
      </c>
      <c r="N252" s="14">
        <f t="shared" si="43"/>
        <v>3</v>
      </c>
      <c r="O252">
        <f t="shared" si="44"/>
        <v>2016</v>
      </c>
      <c r="P252">
        <f t="shared" si="45"/>
        <v>8</v>
      </c>
      <c r="Q252">
        <f t="shared" si="46"/>
        <v>8</v>
      </c>
      <c r="R252">
        <f>IF(E252=0,1,(IF(E252&lt;=5,2,(IF(E252&lt;=10,3,(IF(E252&gt;=11,4)))))))</f>
        <v>2</v>
      </c>
    </row>
    <row r="253" spans="1:18" x14ac:dyDescent="0.2">
      <c r="A253" s="8">
        <v>42590</v>
      </c>
      <c r="B253" s="9">
        <v>505</v>
      </c>
      <c r="C253" s="10">
        <v>0.69722222222222197</v>
      </c>
      <c r="D253" s="9" t="s">
        <v>8</v>
      </c>
      <c r="E253" s="9">
        <v>9</v>
      </c>
      <c r="F253" s="9" t="s">
        <v>18</v>
      </c>
      <c r="G253" s="13">
        <f t="shared" si="36"/>
        <v>5</v>
      </c>
      <c r="H253">
        <f t="shared" si="37"/>
        <v>1</v>
      </c>
      <c r="I253" s="14">
        <f t="shared" si="38"/>
        <v>17</v>
      </c>
      <c r="J253" s="14">
        <f t="shared" si="39"/>
        <v>4</v>
      </c>
      <c r="K253" s="14">
        <f t="shared" si="40"/>
        <v>3</v>
      </c>
      <c r="L253" s="14">
        <f t="shared" si="41"/>
        <v>3</v>
      </c>
      <c r="M253" s="14">
        <f t="shared" si="42"/>
        <v>4</v>
      </c>
      <c r="N253" s="14">
        <f t="shared" si="43"/>
        <v>4</v>
      </c>
      <c r="O253">
        <f t="shared" si="44"/>
        <v>2016</v>
      </c>
      <c r="P253">
        <f t="shared" si="45"/>
        <v>8</v>
      </c>
      <c r="Q253">
        <f t="shared" si="46"/>
        <v>8</v>
      </c>
      <c r="R253">
        <f>IF(E253=0,1,(IF(E253&lt;=5,2,(IF(E253&lt;=10,3,(IF(E253&gt;=11,4)))))))</f>
        <v>3</v>
      </c>
    </row>
    <row r="254" spans="1:18" x14ac:dyDescent="0.2">
      <c r="A254" s="8">
        <v>42590</v>
      </c>
      <c r="B254" s="9">
        <v>506</v>
      </c>
      <c r="C254" s="10">
        <v>0.70833333333333304</v>
      </c>
      <c r="D254" s="9" t="s">
        <v>8</v>
      </c>
      <c r="E254" s="9">
        <v>14</v>
      </c>
      <c r="F254" s="9" t="s">
        <v>19</v>
      </c>
      <c r="G254" s="13">
        <f t="shared" si="36"/>
        <v>6</v>
      </c>
      <c r="H254">
        <f t="shared" si="37"/>
        <v>1</v>
      </c>
      <c r="I254" s="14">
        <f t="shared" si="38"/>
        <v>18</v>
      </c>
      <c r="J254" s="14">
        <f t="shared" si="39"/>
        <v>2</v>
      </c>
      <c r="K254" s="14">
        <f t="shared" si="40"/>
        <v>4</v>
      </c>
      <c r="L254" s="14">
        <f t="shared" si="41"/>
        <v>2</v>
      </c>
      <c r="M254" s="14">
        <f t="shared" si="42"/>
        <v>2</v>
      </c>
      <c r="N254" s="14">
        <f t="shared" si="43"/>
        <v>2</v>
      </c>
      <c r="O254">
        <f t="shared" si="44"/>
        <v>2016</v>
      </c>
      <c r="P254">
        <f t="shared" si="45"/>
        <v>8</v>
      </c>
      <c r="Q254">
        <f t="shared" si="46"/>
        <v>8</v>
      </c>
      <c r="R254">
        <f>IF(E254=0,1,(IF(E254&lt;=5,2,(IF(E254&lt;=10,3,(IF(E254&gt;=11,4)))))))</f>
        <v>4</v>
      </c>
    </row>
    <row r="255" spans="1:18" x14ac:dyDescent="0.2">
      <c r="A255" s="8">
        <v>42590</v>
      </c>
      <c r="B255" s="9">
        <v>505</v>
      </c>
      <c r="C255" s="10">
        <v>0.73541666666666705</v>
      </c>
      <c r="D255" s="9" t="s">
        <v>8</v>
      </c>
      <c r="E255" s="9">
        <v>21</v>
      </c>
      <c r="F255" s="9" t="s">
        <v>19</v>
      </c>
      <c r="G255" s="13">
        <f t="shared" si="36"/>
        <v>5</v>
      </c>
      <c r="H255">
        <f t="shared" si="37"/>
        <v>1</v>
      </c>
      <c r="I255" s="14">
        <f t="shared" si="38"/>
        <v>18</v>
      </c>
      <c r="J255" s="14">
        <f t="shared" si="39"/>
        <v>2</v>
      </c>
      <c r="K255" s="14">
        <f t="shared" si="40"/>
        <v>3</v>
      </c>
      <c r="L255" s="14">
        <f t="shared" si="41"/>
        <v>3</v>
      </c>
      <c r="M255" s="14">
        <f t="shared" si="42"/>
        <v>4</v>
      </c>
      <c r="N255" s="14">
        <f t="shared" si="43"/>
        <v>4</v>
      </c>
      <c r="O255">
        <f t="shared" si="44"/>
        <v>2016</v>
      </c>
      <c r="P255">
        <f t="shared" si="45"/>
        <v>8</v>
      </c>
      <c r="Q255">
        <f t="shared" si="46"/>
        <v>8</v>
      </c>
      <c r="R255">
        <f>IF(E255=0,1,(IF(E255&lt;=5,2,(IF(E255&lt;=10,3,(IF(E255&gt;=11,4)))))))</f>
        <v>4</v>
      </c>
    </row>
    <row r="256" spans="1:18" x14ac:dyDescent="0.2">
      <c r="A256" s="8">
        <v>42590</v>
      </c>
      <c r="B256" s="9">
        <v>501</v>
      </c>
      <c r="C256" s="10">
        <v>0.85</v>
      </c>
      <c r="D256" s="9" t="s">
        <v>8</v>
      </c>
      <c r="E256" s="9">
        <v>26</v>
      </c>
      <c r="F256" s="9" t="s">
        <v>19</v>
      </c>
      <c r="G256" s="13">
        <f t="shared" si="36"/>
        <v>1</v>
      </c>
      <c r="H256">
        <f t="shared" si="37"/>
        <v>1</v>
      </c>
      <c r="I256" s="14">
        <f t="shared" si="38"/>
        <v>21</v>
      </c>
      <c r="J256" s="14">
        <f t="shared" si="39"/>
        <v>2</v>
      </c>
      <c r="K256" s="14">
        <f t="shared" si="40"/>
        <v>3</v>
      </c>
      <c r="L256" s="14">
        <f t="shared" si="41"/>
        <v>2</v>
      </c>
      <c r="M256" s="14">
        <f t="shared" si="42"/>
        <v>1</v>
      </c>
      <c r="N256" s="14">
        <f t="shared" si="43"/>
        <v>1</v>
      </c>
      <c r="O256">
        <f t="shared" si="44"/>
        <v>2016</v>
      </c>
      <c r="P256">
        <f t="shared" si="45"/>
        <v>8</v>
      </c>
      <c r="Q256">
        <f t="shared" si="46"/>
        <v>8</v>
      </c>
      <c r="R256">
        <f>IF(E256=0,1,(IF(E256&lt;=5,2,(IF(E256&lt;=10,3,(IF(E256&gt;=11,4)))))))</f>
        <v>4</v>
      </c>
    </row>
    <row r="257" spans="1:18" x14ac:dyDescent="0.2">
      <c r="A257" s="8">
        <v>42590</v>
      </c>
      <c r="B257" s="9">
        <v>501</v>
      </c>
      <c r="C257" s="10">
        <v>0.91736111111111096</v>
      </c>
      <c r="D257" s="9" t="s">
        <v>8</v>
      </c>
      <c r="E257" s="9">
        <v>8</v>
      </c>
      <c r="F257" s="9" t="s">
        <v>18</v>
      </c>
      <c r="G257" s="13">
        <f t="shared" si="36"/>
        <v>1</v>
      </c>
      <c r="H257">
        <f t="shared" si="37"/>
        <v>1</v>
      </c>
      <c r="I257" s="14">
        <f t="shared" si="38"/>
        <v>23</v>
      </c>
      <c r="J257" s="14">
        <f t="shared" si="39"/>
        <v>4</v>
      </c>
      <c r="K257" s="14">
        <f t="shared" si="40"/>
        <v>3</v>
      </c>
      <c r="L257" s="14">
        <f t="shared" si="41"/>
        <v>2</v>
      </c>
      <c r="M257" s="14">
        <f t="shared" si="42"/>
        <v>1</v>
      </c>
      <c r="N257" s="14">
        <f t="shared" si="43"/>
        <v>1</v>
      </c>
      <c r="O257">
        <f t="shared" si="44"/>
        <v>2016</v>
      </c>
      <c r="P257">
        <f t="shared" si="45"/>
        <v>8</v>
      </c>
      <c r="Q257">
        <f t="shared" si="46"/>
        <v>8</v>
      </c>
      <c r="R257">
        <f>IF(E257=0,1,(IF(E257&lt;=5,2,(IF(E257&lt;=10,3,(IF(E257&gt;=11,4)))))))</f>
        <v>3</v>
      </c>
    </row>
    <row r="258" spans="1:18" x14ac:dyDescent="0.2">
      <c r="A258" s="8">
        <v>42590</v>
      </c>
      <c r="B258" s="9">
        <v>501</v>
      </c>
      <c r="C258" s="10">
        <v>0.91736111111111096</v>
      </c>
      <c r="D258" s="9" t="s">
        <v>8</v>
      </c>
      <c r="E258" s="9">
        <v>5</v>
      </c>
      <c r="F258" s="9" t="s">
        <v>19</v>
      </c>
      <c r="G258" s="13">
        <f t="shared" si="36"/>
        <v>1</v>
      </c>
      <c r="H258">
        <f t="shared" si="37"/>
        <v>1</v>
      </c>
      <c r="I258" s="14">
        <f t="shared" si="38"/>
        <v>23</v>
      </c>
      <c r="J258" s="14">
        <f t="shared" si="39"/>
        <v>2</v>
      </c>
      <c r="K258" s="14">
        <f t="shared" si="40"/>
        <v>3</v>
      </c>
      <c r="L258" s="14">
        <f t="shared" si="41"/>
        <v>2</v>
      </c>
      <c r="M258" s="14">
        <f t="shared" si="42"/>
        <v>1</v>
      </c>
      <c r="N258" s="14">
        <f t="shared" si="43"/>
        <v>1</v>
      </c>
      <c r="O258">
        <f t="shared" si="44"/>
        <v>2016</v>
      </c>
      <c r="P258">
        <f t="shared" si="45"/>
        <v>8</v>
      </c>
      <c r="Q258">
        <f t="shared" si="46"/>
        <v>8</v>
      </c>
      <c r="R258">
        <f>IF(E258=0,1,(IF(E258&lt;=5,2,(IF(E258&lt;=10,3,(IF(E258&gt;=11,4)))))))</f>
        <v>2</v>
      </c>
    </row>
    <row r="259" spans="1:18" x14ac:dyDescent="0.2">
      <c r="A259" s="8">
        <v>42591</v>
      </c>
      <c r="B259" s="9">
        <v>501</v>
      </c>
      <c r="C259" s="10">
        <v>3.3333333333333298E-2</v>
      </c>
      <c r="D259" s="9" t="s">
        <v>9</v>
      </c>
      <c r="E259" s="9">
        <v>9</v>
      </c>
      <c r="F259" s="9" t="s">
        <v>18</v>
      </c>
      <c r="G259" s="13">
        <f t="shared" ref="G259:G322" si="47">IF(B259=501,1,(IF(B259=502,2,(IF(B259=503,3,(IF(B259=504,4,(IF(B259=505,5,(IF(B259=506,6,(IF(B259=509,7,(IF(B259=510,8,(IF(B259=511,9,(IF(B259=512,10,(IF(B259=514,11)))))))))))))))))))))</f>
        <v>1</v>
      </c>
      <c r="H259">
        <f t="shared" ref="H259:H322" si="48">IF(D259="Friday",5,(IF(D259="Saturday",6,(IF(D259="Sunday",7,(IF(D259="Monday",1,(IF(D259="Tuesday",2,(IF(D259="Wednesday",3,(IF(D259="Thursday",4,0)))))))))))))</f>
        <v>2</v>
      </c>
      <c r="I259" s="14">
        <f t="shared" ref="I259:I322" si="49">(ROUNDDOWN(C259*24,0)+1)</f>
        <v>1</v>
      </c>
      <c r="J259" s="14">
        <f t="shared" ref="J259:J322" si="50">IF(F259="N",1,(IF(F259="E",2,(IF(F259="S",3,(IF(F259="W",4)))))))</f>
        <v>4</v>
      </c>
      <c r="K259" s="14">
        <f t="shared" ref="K259:K322" si="51">IF(B259=501,3,(IF(B259=502,2,(IF(B259=503,3,(IF(B259=504,4,(IF(B259=505,3,(IF(B259=506,4,(IF(B259=509,1,(IF(B259=510,1,(IF(B259=511,1,(IF(B259=512,3,(IF(B259=514,2)))))))))))))))))))))</f>
        <v>3</v>
      </c>
      <c r="L259" s="14">
        <f t="shared" ref="L259:L322" si="52">IF(B259=501,2,(IF(B259=502,1,(IF(B259=503,2,(IF(B259=504,4,(IF(B259=505,3,(IF(B259=506,2,(IF(B259=509,2,(IF(B259=510,3,(IF(B259=511,3,(IF(B259=512,1,(IF(B259=514,1)))))))))))))))))))))</f>
        <v>2</v>
      </c>
      <c r="M259" s="14">
        <f t="shared" ref="M259:M322" si="53">IF(B259=501,1,(IF(B259=502,3,(IF(B259=503,1,(IF(B259=504,3,(IF(B259=505,4,(IF(B259=506,2,(IF(B259=509,2,(IF(B259=510,3,(IF(B259=511,2,(IF(B259=512,3,(IF(B259=514,3)))))))))))))))))))))</f>
        <v>1</v>
      </c>
      <c r="N259" s="14">
        <f t="shared" ref="N259:N322" si="54">IF(B259=501,1,(IF(B259=502,3,(IF(B259=503,1,(IF(B259=504,3,(IF(B259=505,4,(IF(B259=506,2,(IF(B259=509,2,(IF(B259=510,3,(IF(B259=511,2,(IF(B259=512,3,(IF(B259=514,1)))))))))))))))))))))</f>
        <v>1</v>
      </c>
      <c r="O259">
        <f t="shared" si="44"/>
        <v>2016</v>
      </c>
      <c r="P259">
        <f t="shared" si="45"/>
        <v>8</v>
      </c>
      <c r="Q259">
        <f t="shared" si="46"/>
        <v>9</v>
      </c>
      <c r="R259">
        <f>IF(E259=0,1,(IF(E259&lt;=5,2,(IF(E259&lt;=10,3,(IF(E259&gt;=11,4)))))))</f>
        <v>3</v>
      </c>
    </row>
    <row r="260" spans="1:18" x14ac:dyDescent="0.2">
      <c r="A260" s="8">
        <v>42591</v>
      </c>
      <c r="B260" s="9">
        <v>501</v>
      </c>
      <c r="C260" s="10">
        <v>0.19722222222222199</v>
      </c>
      <c r="D260" s="9" t="s">
        <v>9</v>
      </c>
      <c r="E260" s="9">
        <v>11</v>
      </c>
      <c r="F260" s="9" t="s">
        <v>18</v>
      </c>
      <c r="G260" s="13">
        <f t="shared" si="47"/>
        <v>1</v>
      </c>
      <c r="H260">
        <f t="shared" si="48"/>
        <v>2</v>
      </c>
      <c r="I260" s="14">
        <f t="shared" si="49"/>
        <v>5</v>
      </c>
      <c r="J260" s="14">
        <f t="shared" si="50"/>
        <v>4</v>
      </c>
      <c r="K260" s="14">
        <f t="shared" si="51"/>
        <v>3</v>
      </c>
      <c r="L260" s="14">
        <f t="shared" si="52"/>
        <v>2</v>
      </c>
      <c r="M260" s="14">
        <f t="shared" si="53"/>
        <v>1</v>
      </c>
      <c r="N260" s="14">
        <f t="shared" si="54"/>
        <v>1</v>
      </c>
      <c r="O260">
        <f t="shared" si="44"/>
        <v>2016</v>
      </c>
      <c r="P260">
        <f t="shared" si="45"/>
        <v>8</v>
      </c>
      <c r="Q260">
        <f t="shared" si="46"/>
        <v>9</v>
      </c>
      <c r="R260">
        <f>IF(E260=0,1,(IF(E260&lt;=5,2,(IF(E260&lt;=10,3,(IF(E260&gt;=11,4)))))))</f>
        <v>4</v>
      </c>
    </row>
    <row r="261" spans="1:18" x14ac:dyDescent="0.2">
      <c r="A261" s="8">
        <v>42591</v>
      </c>
      <c r="B261" s="9">
        <v>506</v>
      </c>
      <c r="C261" s="10">
        <v>0.20624999999999999</v>
      </c>
      <c r="D261" s="9" t="s">
        <v>9</v>
      </c>
      <c r="E261" s="9">
        <v>15</v>
      </c>
      <c r="F261" s="9" t="s">
        <v>18</v>
      </c>
      <c r="G261" s="13">
        <f t="shared" si="47"/>
        <v>6</v>
      </c>
      <c r="H261">
        <f t="shared" si="48"/>
        <v>2</v>
      </c>
      <c r="I261" s="14">
        <f t="shared" si="49"/>
        <v>5</v>
      </c>
      <c r="J261" s="14">
        <f t="shared" si="50"/>
        <v>4</v>
      </c>
      <c r="K261" s="14">
        <f t="shared" si="51"/>
        <v>4</v>
      </c>
      <c r="L261" s="14">
        <f t="shared" si="52"/>
        <v>2</v>
      </c>
      <c r="M261" s="14">
        <f t="shared" si="53"/>
        <v>2</v>
      </c>
      <c r="N261" s="14">
        <f t="shared" si="54"/>
        <v>2</v>
      </c>
      <c r="O261">
        <f t="shared" si="44"/>
        <v>2016</v>
      </c>
      <c r="P261">
        <f t="shared" si="45"/>
        <v>8</v>
      </c>
      <c r="Q261">
        <f t="shared" si="46"/>
        <v>9</v>
      </c>
      <c r="R261">
        <f>IF(E261=0,1,(IF(E261&lt;=5,2,(IF(E261&lt;=10,3,(IF(E261&gt;=11,4)))))))</f>
        <v>4</v>
      </c>
    </row>
    <row r="262" spans="1:18" x14ac:dyDescent="0.2">
      <c r="A262" s="8">
        <v>42591</v>
      </c>
      <c r="B262" s="9">
        <v>512</v>
      </c>
      <c r="C262" s="10">
        <v>0.22500000000000001</v>
      </c>
      <c r="D262" s="9" t="s">
        <v>9</v>
      </c>
      <c r="E262" s="9">
        <v>11</v>
      </c>
      <c r="F262" s="9" t="s">
        <v>18</v>
      </c>
      <c r="G262" s="13">
        <f t="shared" si="47"/>
        <v>10</v>
      </c>
      <c r="H262">
        <f t="shared" si="48"/>
        <v>2</v>
      </c>
      <c r="I262" s="14">
        <f t="shared" si="49"/>
        <v>6</v>
      </c>
      <c r="J262" s="14">
        <f t="shared" si="50"/>
        <v>4</v>
      </c>
      <c r="K262" s="14">
        <f t="shared" si="51"/>
        <v>3</v>
      </c>
      <c r="L262" s="14">
        <f t="shared" si="52"/>
        <v>1</v>
      </c>
      <c r="M262" s="14">
        <f t="shared" si="53"/>
        <v>3</v>
      </c>
      <c r="N262" s="14">
        <f t="shared" si="54"/>
        <v>3</v>
      </c>
      <c r="O262">
        <f t="shared" si="44"/>
        <v>2016</v>
      </c>
      <c r="P262">
        <f t="shared" si="45"/>
        <v>8</v>
      </c>
      <c r="Q262">
        <f t="shared" si="46"/>
        <v>9</v>
      </c>
      <c r="R262">
        <f>IF(E262=0,1,(IF(E262&lt;=5,2,(IF(E262&lt;=10,3,(IF(E262&gt;=11,4)))))))</f>
        <v>4</v>
      </c>
    </row>
    <row r="263" spans="1:18" x14ac:dyDescent="0.2">
      <c r="A263" s="8">
        <v>42591</v>
      </c>
      <c r="B263" s="9">
        <v>504</v>
      </c>
      <c r="C263" s="10">
        <v>0.22500000000000001</v>
      </c>
      <c r="D263" s="9" t="s">
        <v>9</v>
      </c>
      <c r="E263" s="9">
        <v>4</v>
      </c>
      <c r="F263" s="9" t="s">
        <v>18</v>
      </c>
      <c r="G263" s="13">
        <f t="shared" si="47"/>
        <v>4</v>
      </c>
      <c r="H263">
        <f t="shared" si="48"/>
        <v>2</v>
      </c>
      <c r="I263" s="14">
        <f t="shared" si="49"/>
        <v>6</v>
      </c>
      <c r="J263" s="14">
        <f t="shared" si="50"/>
        <v>4</v>
      </c>
      <c r="K263" s="14">
        <f t="shared" si="51"/>
        <v>4</v>
      </c>
      <c r="L263" s="14">
        <f t="shared" si="52"/>
        <v>4</v>
      </c>
      <c r="M263" s="14">
        <f t="shared" si="53"/>
        <v>3</v>
      </c>
      <c r="N263" s="14">
        <f t="shared" si="54"/>
        <v>3</v>
      </c>
      <c r="O263">
        <f t="shared" si="44"/>
        <v>2016</v>
      </c>
      <c r="P263">
        <f t="shared" si="45"/>
        <v>8</v>
      </c>
      <c r="Q263">
        <f t="shared" si="46"/>
        <v>9</v>
      </c>
      <c r="R263">
        <f>IF(E263=0,1,(IF(E263&lt;=5,2,(IF(E263&lt;=10,3,(IF(E263&gt;=11,4)))))))</f>
        <v>2</v>
      </c>
    </row>
    <row r="264" spans="1:18" x14ac:dyDescent="0.2">
      <c r="A264" s="8">
        <v>42591</v>
      </c>
      <c r="B264" s="9">
        <v>512</v>
      </c>
      <c r="C264" s="10">
        <v>0.249305555555556</v>
      </c>
      <c r="D264" s="9" t="s">
        <v>9</v>
      </c>
      <c r="E264" s="9">
        <v>5</v>
      </c>
      <c r="F264" s="9" t="s">
        <v>18</v>
      </c>
      <c r="G264" s="13">
        <f t="shared" si="47"/>
        <v>10</v>
      </c>
      <c r="H264">
        <f t="shared" si="48"/>
        <v>2</v>
      </c>
      <c r="I264" s="14">
        <f t="shared" si="49"/>
        <v>6</v>
      </c>
      <c r="J264" s="14">
        <f t="shared" si="50"/>
        <v>4</v>
      </c>
      <c r="K264" s="14">
        <f t="shared" si="51"/>
        <v>3</v>
      </c>
      <c r="L264" s="14">
        <f t="shared" si="52"/>
        <v>1</v>
      </c>
      <c r="M264" s="14">
        <f t="shared" si="53"/>
        <v>3</v>
      </c>
      <c r="N264" s="14">
        <f t="shared" si="54"/>
        <v>3</v>
      </c>
      <c r="O264">
        <f t="shared" si="44"/>
        <v>2016</v>
      </c>
      <c r="P264">
        <f t="shared" si="45"/>
        <v>8</v>
      </c>
      <c r="Q264">
        <f t="shared" si="46"/>
        <v>9</v>
      </c>
      <c r="R264">
        <f>IF(E264=0,1,(IF(E264&lt;=5,2,(IF(E264&lt;=10,3,(IF(E264&gt;=11,4)))))))</f>
        <v>2</v>
      </c>
    </row>
    <row r="265" spans="1:18" x14ac:dyDescent="0.2">
      <c r="A265" s="8">
        <v>42591</v>
      </c>
      <c r="B265" s="9">
        <v>506</v>
      </c>
      <c r="C265" s="10">
        <v>0.26041666666666702</v>
      </c>
      <c r="D265" s="9" t="s">
        <v>9</v>
      </c>
      <c r="E265" s="9">
        <v>6</v>
      </c>
      <c r="F265" s="9" t="s">
        <v>18</v>
      </c>
      <c r="G265" s="13">
        <f t="shared" si="47"/>
        <v>6</v>
      </c>
      <c r="H265">
        <f t="shared" si="48"/>
        <v>2</v>
      </c>
      <c r="I265" s="14">
        <f t="shared" si="49"/>
        <v>7</v>
      </c>
      <c r="J265" s="14">
        <f t="shared" si="50"/>
        <v>4</v>
      </c>
      <c r="K265" s="14">
        <f t="shared" si="51"/>
        <v>4</v>
      </c>
      <c r="L265" s="14">
        <f t="shared" si="52"/>
        <v>2</v>
      </c>
      <c r="M265" s="14">
        <f t="shared" si="53"/>
        <v>2</v>
      </c>
      <c r="N265" s="14">
        <f t="shared" si="54"/>
        <v>2</v>
      </c>
      <c r="O265">
        <f t="shared" si="44"/>
        <v>2016</v>
      </c>
      <c r="P265">
        <f t="shared" si="45"/>
        <v>8</v>
      </c>
      <c r="Q265">
        <f t="shared" si="46"/>
        <v>9</v>
      </c>
      <c r="R265">
        <f>IF(E265=0,1,(IF(E265&lt;=5,2,(IF(E265&lt;=10,3,(IF(E265&gt;=11,4)))))))</f>
        <v>3</v>
      </c>
    </row>
    <row r="266" spans="1:18" x14ac:dyDescent="0.2">
      <c r="A266" s="8">
        <v>42591</v>
      </c>
      <c r="B266" s="9">
        <v>501</v>
      </c>
      <c r="C266" s="10">
        <v>0.27569444444444402</v>
      </c>
      <c r="D266" s="9" t="s">
        <v>9</v>
      </c>
      <c r="E266" s="9">
        <v>1400</v>
      </c>
      <c r="F266" s="9" t="s">
        <v>18</v>
      </c>
      <c r="G266" s="13">
        <f t="shared" si="47"/>
        <v>1</v>
      </c>
      <c r="H266">
        <f t="shared" si="48"/>
        <v>2</v>
      </c>
      <c r="I266" s="14">
        <f t="shared" si="49"/>
        <v>7</v>
      </c>
      <c r="J266" s="14">
        <f t="shared" si="50"/>
        <v>4</v>
      </c>
      <c r="K266" s="14">
        <f t="shared" si="51"/>
        <v>3</v>
      </c>
      <c r="L266" s="14">
        <f t="shared" si="52"/>
        <v>2</v>
      </c>
      <c r="M266" s="14">
        <f t="shared" si="53"/>
        <v>1</v>
      </c>
      <c r="N266" s="14">
        <f t="shared" si="54"/>
        <v>1</v>
      </c>
      <c r="O266">
        <f t="shared" si="44"/>
        <v>2016</v>
      </c>
      <c r="P266">
        <f t="shared" si="45"/>
        <v>8</v>
      </c>
      <c r="Q266">
        <f t="shared" si="46"/>
        <v>9</v>
      </c>
      <c r="R266">
        <f>IF(E266=0,1,(IF(E266&lt;=5,2,(IF(E266&lt;=10,3,(IF(E266&gt;=11,4)))))))</f>
        <v>4</v>
      </c>
    </row>
    <row r="267" spans="1:18" x14ac:dyDescent="0.2">
      <c r="A267" s="8">
        <v>42591</v>
      </c>
      <c r="B267" s="9">
        <v>506</v>
      </c>
      <c r="C267" s="10">
        <v>0.27986111111111101</v>
      </c>
      <c r="D267" s="9" t="s">
        <v>9</v>
      </c>
      <c r="E267" s="9">
        <v>22</v>
      </c>
      <c r="F267" s="9" t="s">
        <v>18</v>
      </c>
      <c r="G267" s="13">
        <f t="shared" si="47"/>
        <v>6</v>
      </c>
      <c r="H267">
        <f t="shared" si="48"/>
        <v>2</v>
      </c>
      <c r="I267" s="14">
        <f t="shared" si="49"/>
        <v>7</v>
      </c>
      <c r="J267" s="14">
        <f t="shared" si="50"/>
        <v>4</v>
      </c>
      <c r="K267" s="14">
        <f t="shared" si="51"/>
        <v>4</v>
      </c>
      <c r="L267" s="14">
        <f t="shared" si="52"/>
        <v>2</v>
      </c>
      <c r="M267" s="14">
        <f t="shared" si="53"/>
        <v>2</v>
      </c>
      <c r="N267" s="14">
        <f t="shared" si="54"/>
        <v>2</v>
      </c>
      <c r="O267">
        <f t="shared" si="44"/>
        <v>2016</v>
      </c>
      <c r="P267">
        <f t="shared" si="45"/>
        <v>8</v>
      </c>
      <c r="Q267">
        <f t="shared" si="46"/>
        <v>9</v>
      </c>
      <c r="R267">
        <f>IF(E267=0,1,(IF(E267&lt;=5,2,(IF(E267&lt;=10,3,(IF(E267&gt;=11,4)))))))</f>
        <v>4</v>
      </c>
    </row>
    <row r="268" spans="1:18" x14ac:dyDescent="0.2">
      <c r="A268" s="8">
        <v>42591</v>
      </c>
      <c r="B268" s="9">
        <v>512</v>
      </c>
      <c r="C268" s="10">
        <v>0.28402777777777799</v>
      </c>
      <c r="D268" s="9" t="s">
        <v>9</v>
      </c>
      <c r="E268" s="9">
        <v>2</v>
      </c>
      <c r="F268" s="9" t="s">
        <v>18</v>
      </c>
      <c r="G268" s="13">
        <f t="shared" si="47"/>
        <v>10</v>
      </c>
      <c r="H268">
        <f t="shared" si="48"/>
        <v>2</v>
      </c>
      <c r="I268" s="14">
        <f t="shared" si="49"/>
        <v>7</v>
      </c>
      <c r="J268" s="14">
        <f t="shared" si="50"/>
        <v>4</v>
      </c>
      <c r="K268" s="14">
        <f t="shared" si="51"/>
        <v>3</v>
      </c>
      <c r="L268" s="14">
        <f t="shared" si="52"/>
        <v>1</v>
      </c>
      <c r="M268" s="14">
        <f t="shared" si="53"/>
        <v>3</v>
      </c>
      <c r="N268" s="14">
        <f t="shared" si="54"/>
        <v>3</v>
      </c>
      <c r="O268">
        <f t="shared" si="44"/>
        <v>2016</v>
      </c>
      <c r="P268">
        <f t="shared" si="45"/>
        <v>8</v>
      </c>
      <c r="Q268">
        <f t="shared" si="46"/>
        <v>9</v>
      </c>
      <c r="R268">
        <f>IF(E268=0,1,(IF(E268&lt;=5,2,(IF(E268&lt;=10,3,(IF(E268&gt;=11,4)))))))</f>
        <v>2</v>
      </c>
    </row>
    <row r="269" spans="1:18" x14ac:dyDescent="0.2">
      <c r="A269" s="8">
        <v>42591</v>
      </c>
      <c r="B269" s="9">
        <v>512</v>
      </c>
      <c r="C269" s="10">
        <v>0.28680555555555598</v>
      </c>
      <c r="D269" s="9" t="s">
        <v>9</v>
      </c>
      <c r="E269" s="9">
        <v>2</v>
      </c>
      <c r="F269" s="9" t="s">
        <v>19</v>
      </c>
      <c r="G269" s="13">
        <f t="shared" si="47"/>
        <v>10</v>
      </c>
      <c r="H269">
        <f t="shared" si="48"/>
        <v>2</v>
      </c>
      <c r="I269" s="14">
        <f t="shared" si="49"/>
        <v>7</v>
      </c>
      <c r="J269" s="14">
        <f t="shared" si="50"/>
        <v>2</v>
      </c>
      <c r="K269" s="14">
        <f t="shared" si="51"/>
        <v>3</v>
      </c>
      <c r="L269" s="14">
        <f t="shared" si="52"/>
        <v>1</v>
      </c>
      <c r="M269" s="14">
        <f t="shared" si="53"/>
        <v>3</v>
      </c>
      <c r="N269" s="14">
        <f t="shared" si="54"/>
        <v>3</v>
      </c>
      <c r="O269">
        <f t="shared" si="44"/>
        <v>2016</v>
      </c>
      <c r="P269">
        <f t="shared" si="45"/>
        <v>8</v>
      </c>
      <c r="Q269">
        <f t="shared" si="46"/>
        <v>9</v>
      </c>
      <c r="R269">
        <f>IF(E269=0,1,(IF(E269&lt;=5,2,(IF(E269&lt;=10,3,(IF(E269&gt;=11,4)))))))</f>
        <v>2</v>
      </c>
    </row>
    <row r="270" spans="1:18" x14ac:dyDescent="0.2">
      <c r="A270" s="8">
        <v>42591</v>
      </c>
      <c r="B270" s="9">
        <v>512</v>
      </c>
      <c r="C270" s="10">
        <v>0.29236111111111102</v>
      </c>
      <c r="D270" s="9" t="s">
        <v>9</v>
      </c>
      <c r="E270" s="9">
        <v>2</v>
      </c>
      <c r="F270" s="9" t="s">
        <v>19</v>
      </c>
      <c r="G270" s="13">
        <f t="shared" si="47"/>
        <v>10</v>
      </c>
      <c r="H270">
        <f t="shared" si="48"/>
        <v>2</v>
      </c>
      <c r="I270" s="14">
        <f t="shared" si="49"/>
        <v>8</v>
      </c>
      <c r="J270" s="14">
        <f t="shared" si="50"/>
        <v>2</v>
      </c>
      <c r="K270" s="14">
        <f t="shared" si="51"/>
        <v>3</v>
      </c>
      <c r="L270" s="14">
        <f t="shared" si="52"/>
        <v>1</v>
      </c>
      <c r="M270" s="14">
        <f t="shared" si="53"/>
        <v>3</v>
      </c>
      <c r="N270" s="14">
        <f t="shared" si="54"/>
        <v>3</v>
      </c>
      <c r="O270">
        <f t="shared" si="44"/>
        <v>2016</v>
      </c>
      <c r="P270">
        <f t="shared" si="45"/>
        <v>8</v>
      </c>
      <c r="Q270">
        <f t="shared" si="46"/>
        <v>9</v>
      </c>
      <c r="R270">
        <f>IF(E270=0,1,(IF(E270&lt;=5,2,(IF(E270&lt;=10,3,(IF(E270&gt;=11,4)))))))</f>
        <v>2</v>
      </c>
    </row>
    <row r="271" spans="1:18" x14ac:dyDescent="0.2">
      <c r="A271" s="8">
        <v>42591</v>
      </c>
      <c r="B271" s="9">
        <v>512</v>
      </c>
      <c r="C271" s="10">
        <v>0.297916666666667</v>
      </c>
      <c r="D271" s="9" t="s">
        <v>9</v>
      </c>
      <c r="E271" s="9">
        <v>2</v>
      </c>
      <c r="F271" s="9" t="s">
        <v>19</v>
      </c>
      <c r="G271" s="13">
        <f t="shared" si="47"/>
        <v>10</v>
      </c>
      <c r="H271">
        <f t="shared" si="48"/>
        <v>2</v>
      </c>
      <c r="I271" s="14">
        <f t="shared" si="49"/>
        <v>8</v>
      </c>
      <c r="J271" s="14">
        <f t="shared" si="50"/>
        <v>2</v>
      </c>
      <c r="K271" s="14">
        <f t="shared" si="51"/>
        <v>3</v>
      </c>
      <c r="L271" s="14">
        <f t="shared" si="52"/>
        <v>1</v>
      </c>
      <c r="M271" s="14">
        <f t="shared" si="53"/>
        <v>3</v>
      </c>
      <c r="N271" s="14">
        <f t="shared" si="54"/>
        <v>3</v>
      </c>
      <c r="O271">
        <f t="shared" si="44"/>
        <v>2016</v>
      </c>
      <c r="P271">
        <f t="shared" si="45"/>
        <v>8</v>
      </c>
      <c r="Q271">
        <f t="shared" si="46"/>
        <v>9</v>
      </c>
      <c r="R271">
        <f>IF(E271=0,1,(IF(E271&lt;=5,2,(IF(E271&lt;=10,3,(IF(E271&gt;=11,4)))))))</f>
        <v>2</v>
      </c>
    </row>
    <row r="272" spans="1:18" x14ac:dyDescent="0.2">
      <c r="A272" s="8">
        <v>42591</v>
      </c>
      <c r="B272" s="9">
        <v>512</v>
      </c>
      <c r="C272" s="10">
        <v>0.30069444444444399</v>
      </c>
      <c r="D272" s="9" t="s">
        <v>9</v>
      </c>
      <c r="E272" s="9">
        <v>2</v>
      </c>
      <c r="F272" s="9" t="s">
        <v>19</v>
      </c>
      <c r="G272" s="13">
        <f t="shared" si="47"/>
        <v>10</v>
      </c>
      <c r="H272">
        <f t="shared" si="48"/>
        <v>2</v>
      </c>
      <c r="I272" s="14">
        <f t="shared" si="49"/>
        <v>8</v>
      </c>
      <c r="J272" s="14">
        <f t="shared" si="50"/>
        <v>2</v>
      </c>
      <c r="K272" s="14">
        <f t="shared" si="51"/>
        <v>3</v>
      </c>
      <c r="L272" s="14">
        <f t="shared" si="52"/>
        <v>1</v>
      </c>
      <c r="M272" s="14">
        <f t="shared" si="53"/>
        <v>3</v>
      </c>
      <c r="N272" s="14">
        <f t="shared" si="54"/>
        <v>3</v>
      </c>
      <c r="O272">
        <f t="shared" si="44"/>
        <v>2016</v>
      </c>
      <c r="P272">
        <f t="shared" si="45"/>
        <v>8</v>
      </c>
      <c r="Q272">
        <f t="shared" si="46"/>
        <v>9</v>
      </c>
      <c r="R272">
        <f>IF(E272=0,1,(IF(E272&lt;=5,2,(IF(E272&lt;=10,3,(IF(E272&gt;=11,4)))))))</f>
        <v>2</v>
      </c>
    </row>
    <row r="273" spans="1:18" x14ac:dyDescent="0.2">
      <c r="A273" s="8">
        <v>42591</v>
      </c>
      <c r="B273" s="9">
        <v>510</v>
      </c>
      <c r="C273" s="10">
        <v>0.31388888888888899</v>
      </c>
      <c r="D273" s="9" t="s">
        <v>9</v>
      </c>
      <c r="E273" s="9">
        <v>81</v>
      </c>
      <c r="F273" s="9" t="s">
        <v>18</v>
      </c>
      <c r="G273" s="13">
        <f t="shared" si="47"/>
        <v>8</v>
      </c>
      <c r="H273">
        <f t="shared" si="48"/>
        <v>2</v>
      </c>
      <c r="I273" s="14">
        <f t="shared" si="49"/>
        <v>8</v>
      </c>
      <c r="J273" s="14">
        <f t="shared" si="50"/>
        <v>4</v>
      </c>
      <c r="K273" s="14">
        <f t="shared" si="51"/>
        <v>1</v>
      </c>
      <c r="L273" s="14">
        <f t="shared" si="52"/>
        <v>3</v>
      </c>
      <c r="M273" s="14">
        <f t="shared" si="53"/>
        <v>3</v>
      </c>
      <c r="N273" s="14">
        <f t="shared" si="54"/>
        <v>3</v>
      </c>
      <c r="O273">
        <f t="shared" si="44"/>
        <v>2016</v>
      </c>
      <c r="P273">
        <f t="shared" si="45"/>
        <v>8</v>
      </c>
      <c r="Q273">
        <f t="shared" si="46"/>
        <v>9</v>
      </c>
      <c r="R273">
        <f>IF(E273=0,1,(IF(E273&lt;=5,2,(IF(E273&lt;=10,3,(IF(E273&gt;=11,4)))))))</f>
        <v>4</v>
      </c>
    </row>
    <row r="274" spans="1:18" x14ac:dyDescent="0.2">
      <c r="A274" s="8">
        <v>42591</v>
      </c>
      <c r="B274" s="9">
        <v>506</v>
      </c>
      <c r="C274" s="10">
        <v>0.32013888888888897</v>
      </c>
      <c r="D274" s="9" t="s">
        <v>9</v>
      </c>
      <c r="E274" s="9">
        <v>5</v>
      </c>
      <c r="F274" s="9" t="s">
        <v>19</v>
      </c>
      <c r="G274" s="13">
        <f t="shared" si="47"/>
        <v>6</v>
      </c>
      <c r="H274">
        <f t="shared" si="48"/>
        <v>2</v>
      </c>
      <c r="I274" s="14">
        <f t="shared" si="49"/>
        <v>8</v>
      </c>
      <c r="J274" s="14">
        <f t="shared" si="50"/>
        <v>2</v>
      </c>
      <c r="K274" s="14">
        <f t="shared" si="51"/>
        <v>4</v>
      </c>
      <c r="L274" s="14">
        <f t="shared" si="52"/>
        <v>2</v>
      </c>
      <c r="M274" s="14">
        <f t="shared" si="53"/>
        <v>2</v>
      </c>
      <c r="N274" s="14">
        <f t="shared" si="54"/>
        <v>2</v>
      </c>
      <c r="O274">
        <f t="shared" si="44"/>
        <v>2016</v>
      </c>
      <c r="P274">
        <f t="shared" si="45"/>
        <v>8</v>
      </c>
      <c r="Q274">
        <f t="shared" si="46"/>
        <v>9</v>
      </c>
      <c r="R274">
        <f>IF(E274=0,1,(IF(E274&lt;=5,2,(IF(E274&lt;=10,3,(IF(E274&gt;=11,4)))))))</f>
        <v>2</v>
      </c>
    </row>
    <row r="275" spans="1:18" x14ac:dyDescent="0.2">
      <c r="A275" s="8">
        <v>42591</v>
      </c>
      <c r="B275" s="9">
        <v>505</v>
      </c>
      <c r="C275" s="10">
        <v>0.32083333333333303</v>
      </c>
      <c r="D275" s="9" t="s">
        <v>9</v>
      </c>
      <c r="E275" s="9">
        <v>15</v>
      </c>
      <c r="F275" s="9" t="s">
        <v>19</v>
      </c>
      <c r="G275" s="13">
        <f t="shared" si="47"/>
        <v>5</v>
      </c>
      <c r="H275">
        <f t="shared" si="48"/>
        <v>2</v>
      </c>
      <c r="I275" s="14">
        <f t="shared" si="49"/>
        <v>8</v>
      </c>
      <c r="J275" s="14">
        <f t="shared" si="50"/>
        <v>2</v>
      </c>
      <c r="K275" s="14">
        <f t="shared" si="51"/>
        <v>3</v>
      </c>
      <c r="L275" s="14">
        <f t="shared" si="52"/>
        <v>3</v>
      </c>
      <c r="M275" s="14">
        <f t="shared" si="53"/>
        <v>4</v>
      </c>
      <c r="N275" s="14">
        <f t="shared" si="54"/>
        <v>4</v>
      </c>
      <c r="O275">
        <f t="shared" si="44"/>
        <v>2016</v>
      </c>
      <c r="P275">
        <f t="shared" si="45"/>
        <v>8</v>
      </c>
      <c r="Q275">
        <f t="shared" si="46"/>
        <v>9</v>
      </c>
      <c r="R275">
        <f>IF(E275=0,1,(IF(E275&lt;=5,2,(IF(E275&lt;=10,3,(IF(E275&gt;=11,4)))))))</f>
        <v>4</v>
      </c>
    </row>
    <row r="276" spans="1:18" x14ac:dyDescent="0.2">
      <c r="A276" s="8">
        <v>42591</v>
      </c>
      <c r="B276" s="9">
        <v>512</v>
      </c>
      <c r="C276" s="10">
        <v>0.35347222222222202</v>
      </c>
      <c r="D276" s="9" t="s">
        <v>9</v>
      </c>
      <c r="E276" s="9">
        <v>2</v>
      </c>
      <c r="F276" s="9" t="s">
        <v>18</v>
      </c>
      <c r="G276" s="13">
        <f t="shared" si="47"/>
        <v>10</v>
      </c>
      <c r="H276">
        <f t="shared" si="48"/>
        <v>2</v>
      </c>
      <c r="I276" s="14">
        <f t="shared" si="49"/>
        <v>9</v>
      </c>
      <c r="J276" s="14">
        <f t="shared" si="50"/>
        <v>4</v>
      </c>
      <c r="K276" s="14">
        <f t="shared" si="51"/>
        <v>3</v>
      </c>
      <c r="L276" s="14">
        <f t="shared" si="52"/>
        <v>1</v>
      </c>
      <c r="M276" s="14">
        <f t="shared" si="53"/>
        <v>3</v>
      </c>
      <c r="N276" s="14">
        <f t="shared" si="54"/>
        <v>3</v>
      </c>
      <c r="O276">
        <f t="shared" si="44"/>
        <v>2016</v>
      </c>
      <c r="P276">
        <f t="shared" si="45"/>
        <v>8</v>
      </c>
      <c r="Q276">
        <f t="shared" si="46"/>
        <v>9</v>
      </c>
      <c r="R276">
        <f>IF(E276=0,1,(IF(E276&lt;=5,2,(IF(E276&lt;=10,3,(IF(E276&gt;=11,4)))))))</f>
        <v>2</v>
      </c>
    </row>
    <row r="277" spans="1:18" x14ac:dyDescent="0.2">
      <c r="A277" s="8">
        <v>42591</v>
      </c>
      <c r="B277" s="9">
        <v>504</v>
      </c>
      <c r="C277" s="10">
        <v>0.36527777777777798</v>
      </c>
      <c r="D277" s="9" t="s">
        <v>9</v>
      </c>
      <c r="E277" s="9">
        <v>48</v>
      </c>
      <c r="F277" s="9" t="s">
        <v>18</v>
      </c>
      <c r="G277" s="13">
        <f t="shared" si="47"/>
        <v>4</v>
      </c>
      <c r="H277">
        <f t="shared" si="48"/>
        <v>2</v>
      </c>
      <c r="I277" s="14">
        <f t="shared" si="49"/>
        <v>9</v>
      </c>
      <c r="J277" s="14">
        <f t="shared" si="50"/>
        <v>4</v>
      </c>
      <c r="K277" s="14">
        <f t="shared" si="51"/>
        <v>4</v>
      </c>
      <c r="L277" s="14">
        <f t="shared" si="52"/>
        <v>4</v>
      </c>
      <c r="M277" s="14">
        <f t="shared" si="53"/>
        <v>3</v>
      </c>
      <c r="N277" s="14">
        <f t="shared" si="54"/>
        <v>3</v>
      </c>
      <c r="O277">
        <f t="shared" si="44"/>
        <v>2016</v>
      </c>
      <c r="P277">
        <f t="shared" si="45"/>
        <v>8</v>
      </c>
      <c r="Q277">
        <f t="shared" si="46"/>
        <v>9</v>
      </c>
      <c r="R277">
        <f>IF(E277=0,1,(IF(E277&lt;=5,2,(IF(E277&lt;=10,3,(IF(E277&gt;=11,4)))))))</f>
        <v>4</v>
      </c>
    </row>
    <row r="278" spans="1:18" x14ac:dyDescent="0.2">
      <c r="A278" s="8">
        <v>42591</v>
      </c>
      <c r="B278" s="9">
        <v>501</v>
      </c>
      <c r="C278" s="10">
        <v>0.36805555555555602</v>
      </c>
      <c r="D278" s="9" t="s">
        <v>9</v>
      </c>
      <c r="E278" s="9">
        <v>45</v>
      </c>
      <c r="F278" s="9" t="s">
        <v>18</v>
      </c>
      <c r="G278" s="13">
        <f t="shared" si="47"/>
        <v>1</v>
      </c>
      <c r="H278">
        <f t="shared" si="48"/>
        <v>2</v>
      </c>
      <c r="I278" s="14">
        <f t="shared" si="49"/>
        <v>9</v>
      </c>
      <c r="J278" s="14">
        <f t="shared" si="50"/>
        <v>4</v>
      </c>
      <c r="K278" s="14">
        <f t="shared" si="51"/>
        <v>3</v>
      </c>
      <c r="L278" s="14">
        <f t="shared" si="52"/>
        <v>2</v>
      </c>
      <c r="M278" s="14">
        <f t="shared" si="53"/>
        <v>1</v>
      </c>
      <c r="N278" s="14">
        <f t="shared" si="54"/>
        <v>1</v>
      </c>
      <c r="O278">
        <f t="shared" si="44"/>
        <v>2016</v>
      </c>
      <c r="P278">
        <f t="shared" si="45"/>
        <v>8</v>
      </c>
      <c r="Q278">
        <f t="shared" si="46"/>
        <v>9</v>
      </c>
      <c r="R278">
        <f>IF(E278=0,1,(IF(E278&lt;=5,2,(IF(E278&lt;=10,3,(IF(E278&gt;=11,4)))))))</f>
        <v>4</v>
      </c>
    </row>
    <row r="279" spans="1:18" x14ac:dyDescent="0.2">
      <c r="A279" s="8">
        <v>42591</v>
      </c>
      <c r="B279" s="9">
        <v>514</v>
      </c>
      <c r="C279" s="10">
        <v>0.374305555555556</v>
      </c>
      <c r="D279" s="9" t="s">
        <v>9</v>
      </c>
      <c r="E279" s="9">
        <v>35</v>
      </c>
      <c r="F279" s="9" t="s">
        <v>18</v>
      </c>
      <c r="G279" s="13">
        <f t="shared" si="47"/>
        <v>11</v>
      </c>
      <c r="H279">
        <f t="shared" si="48"/>
        <v>2</v>
      </c>
      <c r="I279" s="14">
        <f t="shared" si="49"/>
        <v>9</v>
      </c>
      <c r="J279" s="14">
        <f t="shared" si="50"/>
        <v>4</v>
      </c>
      <c r="K279" s="14">
        <f t="shared" si="51"/>
        <v>2</v>
      </c>
      <c r="L279" s="14">
        <f t="shared" si="52"/>
        <v>1</v>
      </c>
      <c r="M279" s="14">
        <f t="shared" si="53"/>
        <v>3</v>
      </c>
      <c r="N279" s="14">
        <f t="shared" si="54"/>
        <v>1</v>
      </c>
      <c r="O279">
        <f t="shared" si="44"/>
        <v>2016</v>
      </c>
      <c r="P279">
        <f t="shared" si="45"/>
        <v>8</v>
      </c>
      <c r="Q279">
        <f t="shared" si="46"/>
        <v>9</v>
      </c>
      <c r="R279">
        <f>IF(E279=0,1,(IF(E279&lt;=5,2,(IF(E279&lt;=10,3,(IF(E279&gt;=11,4)))))))</f>
        <v>4</v>
      </c>
    </row>
    <row r="280" spans="1:18" x14ac:dyDescent="0.2">
      <c r="A280" s="8">
        <v>42591</v>
      </c>
      <c r="B280" s="9">
        <v>510</v>
      </c>
      <c r="C280" s="10">
        <v>0.37708333333333299</v>
      </c>
      <c r="D280" s="9" t="s">
        <v>9</v>
      </c>
      <c r="E280" s="9">
        <v>5</v>
      </c>
      <c r="F280" s="9" t="s">
        <v>19</v>
      </c>
      <c r="G280" s="13">
        <f t="shared" si="47"/>
        <v>8</v>
      </c>
      <c r="H280">
        <f t="shared" si="48"/>
        <v>2</v>
      </c>
      <c r="I280" s="14">
        <f t="shared" si="49"/>
        <v>10</v>
      </c>
      <c r="J280" s="14">
        <f t="shared" si="50"/>
        <v>2</v>
      </c>
      <c r="K280" s="14">
        <f t="shared" si="51"/>
        <v>1</v>
      </c>
      <c r="L280" s="14">
        <f t="shared" si="52"/>
        <v>3</v>
      </c>
      <c r="M280" s="14">
        <f t="shared" si="53"/>
        <v>3</v>
      </c>
      <c r="N280" s="14">
        <f t="shared" si="54"/>
        <v>3</v>
      </c>
      <c r="O280">
        <f t="shared" si="44"/>
        <v>2016</v>
      </c>
      <c r="P280">
        <f t="shared" si="45"/>
        <v>8</v>
      </c>
      <c r="Q280">
        <f t="shared" si="46"/>
        <v>9</v>
      </c>
      <c r="R280">
        <f>IF(E280=0,1,(IF(E280&lt;=5,2,(IF(E280&lt;=10,3,(IF(E280&gt;=11,4)))))))</f>
        <v>2</v>
      </c>
    </row>
    <row r="281" spans="1:18" x14ac:dyDescent="0.2">
      <c r="A281" s="8">
        <v>42591</v>
      </c>
      <c r="B281" s="9">
        <v>501</v>
      </c>
      <c r="C281" s="10">
        <v>0.37777777777777799</v>
      </c>
      <c r="D281" s="9" t="s">
        <v>9</v>
      </c>
      <c r="E281" s="9">
        <v>28</v>
      </c>
      <c r="F281" s="9" t="s">
        <v>18</v>
      </c>
      <c r="G281" s="13">
        <f t="shared" si="47"/>
        <v>1</v>
      </c>
      <c r="H281">
        <f t="shared" si="48"/>
        <v>2</v>
      </c>
      <c r="I281" s="14">
        <f t="shared" si="49"/>
        <v>10</v>
      </c>
      <c r="J281" s="14">
        <f t="shared" si="50"/>
        <v>4</v>
      </c>
      <c r="K281" s="14">
        <f t="shared" si="51"/>
        <v>3</v>
      </c>
      <c r="L281" s="14">
        <f t="shared" si="52"/>
        <v>2</v>
      </c>
      <c r="M281" s="14">
        <f t="shared" si="53"/>
        <v>1</v>
      </c>
      <c r="N281" s="14">
        <f t="shared" si="54"/>
        <v>1</v>
      </c>
      <c r="O281">
        <f t="shared" si="44"/>
        <v>2016</v>
      </c>
      <c r="P281">
        <f t="shared" si="45"/>
        <v>8</v>
      </c>
      <c r="Q281">
        <f t="shared" si="46"/>
        <v>9</v>
      </c>
      <c r="R281">
        <f>IF(E281=0,1,(IF(E281&lt;=5,2,(IF(E281&lt;=10,3,(IF(E281&gt;=11,4)))))))</f>
        <v>4</v>
      </c>
    </row>
    <row r="282" spans="1:18" x14ac:dyDescent="0.2">
      <c r="A282" s="8">
        <v>42591</v>
      </c>
      <c r="B282" s="9">
        <v>504</v>
      </c>
      <c r="C282" s="10">
        <v>0.37777777777777799</v>
      </c>
      <c r="D282" s="9" t="s">
        <v>9</v>
      </c>
      <c r="E282" s="9">
        <v>22</v>
      </c>
      <c r="F282" s="9" t="s">
        <v>19</v>
      </c>
      <c r="G282" s="13">
        <f t="shared" si="47"/>
        <v>4</v>
      </c>
      <c r="H282">
        <f t="shared" si="48"/>
        <v>2</v>
      </c>
      <c r="I282" s="14">
        <f t="shared" si="49"/>
        <v>10</v>
      </c>
      <c r="J282" s="14">
        <f t="shared" si="50"/>
        <v>2</v>
      </c>
      <c r="K282" s="14">
        <f t="shared" si="51"/>
        <v>4</v>
      </c>
      <c r="L282" s="14">
        <f t="shared" si="52"/>
        <v>4</v>
      </c>
      <c r="M282" s="14">
        <f t="shared" si="53"/>
        <v>3</v>
      </c>
      <c r="N282" s="14">
        <f t="shared" si="54"/>
        <v>3</v>
      </c>
      <c r="O282">
        <f t="shared" si="44"/>
        <v>2016</v>
      </c>
      <c r="P282">
        <f t="shared" si="45"/>
        <v>8</v>
      </c>
      <c r="Q282">
        <f t="shared" si="46"/>
        <v>9</v>
      </c>
      <c r="R282">
        <f>IF(E282=0,1,(IF(E282&lt;=5,2,(IF(E282&lt;=10,3,(IF(E282&gt;=11,4)))))))</f>
        <v>4</v>
      </c>
    </row>
    <row r="283" spans="1:18" x14ac:dyDescent="0.2">
      <c r="A283" s="8">
        <v>42591</v>
      </c>
      <c r="B283" s="9">
        <v>514</v>
      </c>
      <c r="C283" s="10">
        <v>0.38819444444444401</v>
      </c>
      <c r="D283" s="9" t="s">
        <v>9</v>
      </c>
      <c r="E283" s="9">
        <v>20</v>
      </c>
      <c r="F283" s="9" t="s">
        <v>19</v>
      </c>
      <c r="G283" s="13">
        <f t="shared" si="47"/>
        <v>11</v>
      </c>
      <c r="H283">
        <f t="shared" si="48"/>
        <v>2</v>
      </c>
      <c r="I283" s="14">
        <f t="shared" si="49"/>
        <v>10</v>
      </c>
      <c r="J283" s="14">
        <f t="shared" si="50"/>
        <v>2</v>
      </c>
      <c r="K283" s="14">
        <f t="shared" si="51"/>
        <v>2</v>
      </c>
      <c r="L283" s="14">
        <f t="shared" si="52"/>
        <v>1</v>
      </c>
      <c r="M283" s="14">
        <f t="shared" si="53"/>
        <v>3</v>
      </c>
      <c r="N283" s="14">
        <f t="shared" si="54"/>
        <v>1</v>
      </c>
      <c r="O283">
        <f t="shared" si="44"/>
        <v>2016</v>
      </c>
      <c r="P283">
        <f t="shared" si="45"/>
        <v>8</v>
      </c>
      <c r="Q283">
        <f t="shared" si="46"/>
        <v>9</v>
      </c>
      <c r="R283">
        <f>IF(E283=0,1,(IF(E283&lt;=5,2,(IF(E283&lt;=10,3,(IF(E283&gt;=11,4)))))))</f>
        <v>4</v>
      </c>
    </row>
    <row r="284" spans="1:18" x14ac:dyDescent="0.2">
      <c r="A284" s="8">
        <v>42591</v>
      </c>
      <c r="B284" s="9">
        <v>502</v>
      </c>
      <c r="C284" s="10">
        <v>0.390972222222222</v>
      </c>
      <c r="D284" s="9" t="s">
        <v>9</v>
      </c>
      <c r="E284" s="9">
        <v>16</v>
      </c>
      <c r="F284" s="9" t="s">
        <v>13</v>
      </c>
      <c r="G284" s="13">
        <f t="shared" si="47"/>
        <v>2</v>
      </c>
      <c r="H284">
        <f t="shared" si="48"/>
        <v>2</v>
      </c>
      <c r="I284" s="14">
        <f t="shared" si="49"/>
        <v>10</v>
      </c>
      <c r="J284" s="14">
        <f t="shared" si="50"/>
        <v>1</v>
      </c>
      <c r="K284" s="14">
        <f t="shared" si="51"/>
        <v>2</v>
      </c>
      <c r="L284" s="14">
        <f t="shared" si="52"/>
        <v>1</v>
      </c>
      <c r="M284" s="14">
        <f t="shared" si="53"/>
        <v>3</v>
      </c>
      <c r="N284" s="14">
        <f t="shared" si="54"/>
        <v>3</v>
      </c>
      <c r="O284">
        <f t="shared" si="44"/>
        <v>2016</v>
      </c>
      <c r="P284">
        <f t="shared" si="45"/>
        <v>8</v>
      </c>
      <c r="Q284">
        <f t="shared" si="46"/>
        <v>9</v>
      </c>
      <c r="R284">
        <f>IF(E284=0,1,(IF(E284&lt;=5,2,(IF(E284&lt;=10,3,(IF(E284&gt;=11,4)))))))</f>
        <v>4</v>
      </c>
    </row>
    <row r="285" spans="1:18" x14ac:dyDescent="0.2">
      <c r="A285" s="8">
        <v>42591</v>
      </c>
      <c r="B285" s="9">
        <v>510</v>
      </c>
      <c r="C285" s="10">
        <v>0.51111111111111096</v>
      </c>
      <c r="D285" s="9" t="s">
        <v>9</v>
      </c>
      <c r="E285" s="9">
        <v>4</v>
      </c>
      <c r="F285" s="9" t="s">
        <v>20</v>
      </c>
      <c r="G285" s="13">
        <f t="shared" si="47"/>
        <v>8</v>
      </c>
      <c r="H285">
        <f t="shared" si="48"/>
        <v>2</v>
      </c>
      <c r="I285" s="14">
        <f t="shared" si="49"/>
        <v>13</v>
      </c>
      <c r="J285" s="14">
        <f t="shared" si="50"/>
        <v>3</v>
      </c>
      <c r="K285" s="14">
        <f t="shared" si="51"/>
        <v>1</v>
      </c>
      <c r="L285" s="14">
        <f t="shared" si="52"/>
        <v>3</v>
      </c>
      <c r="M285" s="14">
        <f t="shared" si="53"/>
        <v>3</v>
      </c>
      <c r="N285" s="14">
        <f t="shared" si="54"/>
        <v>3</v>
      </c>
      <c r="O285">
        <f t="shared" si="44"/>
        <v>2016</v>
      </c>
      <c r="P285">
        <f t="shared" si="45"/>
        <v>8</v>
      </c>
      <c r="Q285">
        <f t="shared" si="46"/>
        <v>9</v>
      </c>
      <c r="R285">
        <f>IF(E285=0,1,(IF(E285&lt;=5,2,(IF(E285&lt;=10,3,(IF(E285&gt;=11,4)))))))</f>
        <v>2</v>
      </c>
    </row>
    <row r="286" spans="1:18" x14ac:dyDescent="0.2">
      <c r="A286" s="8">
        <v>42591</v>
      </c>
      <c r="B286" s="9">
        <v>506</v>
      </c>
      <c r="C286" s="10">
        <v>0.62013888888888902</v>
      </c>
      <c r="D286" s="9" t="s">
        <v>9</v>
      </c>
      <c r="E286" s="9">
        <v>7</v>
      </c>
      <c r="F286" s="9" t="s">
        <v>18</v>
      </c>
      <c r="G286" s="13">
        <f t="shared" si="47"/>
        <v>6</v>
      </c>
      <c r="H286">
        <f t="shared" si="48"/>
        <v>2</v>
      </c>
      <c r="I286" s="14">
        <f t="shared" si="49"/>
        <v>15</v>
      </c>
      <c r="J286" s="14">
        <f t="shared" si="50"/>
        <v>4</v>
      </c>
      <c r="K286" s="14">
        <f t="shared" si="51"/>
        <v>4</v>
      </c>
      <c r="L286" s="14">
        <f t="shared" si="52"/>
        <v>2</v>
      </c>
      <c r="M286" s="14">
        <f t="shared" si="53"/>
        <v>2</v>
      </c>
      <c r="N286" s="14">
        <f t="shared" si="54"/>
        <v>2</v>
      </c>
      <c r="O286">
        <f t="shared" si="44"/>
        <v>2016</v>
      </c>
      <c r="P286">
        <f t="shared" si="45"/>
        <v>8</v>
      </c>
      <c r="Q286">
        <f t="shared" si="46"/>
        <v>9</v>
      </c>
      <c r="R286">
        <f>IF(E286=0,1,(IF(E286&lt;=5,2,(IF(E286&lt;=10,3,(IF(E286&gt;=11,4)))))))</f>
        <v>3</v>
      </c>
    </row>
    <row r="287" spans="1:18" x14ac:dyDescent="0.2">
      <c r="A287" s="8">
        <v>42591</v>
      </c>
      <c r="B287" s="9">
        <v>506</v>
      </c>
      <c r="C287" s="10">
        <v>0.62638888888888899</v>
      </c>
      <c r="D287" s="9" t="s">
        <v>9</v>
      </c>
      <c r="E287" s="9">
        <v>7</v>
      </c>
      <c r="F287" s="9" t="s">
        <v>19</v>
      </c>
      <c r="G287" s="13">
        <f t="shared" si="47"/>
        <v>6</v>
      </c>
      <c r="H287">
        <f t="shared" si="48"/>
        <v>2</v>
      </c>
      <c r="I287" s="14">
        <f t="shared" si="49"/>
        <v>16</v>
      </c>
      <c r="J287" s="14">
        <f t="shared" si="50"/>
        <v>2</v>
      </c>
      <c r="K287" s="14">
        <f t="shared" si="51"/>
        <v>4</v>
      </c>
      <c r="L287" s="14">
        <f t="shared" si="52"/>
        <v>2</v>
      </c>
      <c r="M287" s="14">
        <f t="shared" si="53"/>
        <v>2</v>
      </c>
      <c r="N287" s="14">
        <f t="shared" si="54"/>
        <v>2</v>
      </c>
      <c r="O287">
        <f t="shared" si="44"/>
        <v>2016</v>
      </c>
      <c r="P287">
        <f t="shared" si="45"/>
        <v>8</v>
      </c>
      <c r="Q287">
        <f t="shared" si="46"/>
        <v>9</v>
      </c>
      <c r="R287">
        <f>IF(E287=0,1,(IF(E287&lt;=5,2,(IF(E287&lt;=10,3,(IF(E287&gt;=11,4)))))))</f>
        <v>3</v>
      </c>
    </row>
    <row r="288" spans="1:18" x14ac:dyDescent="0.2">
      <c r="A288" s="8">
        <v>42591</v>
      </c>
      <c r="B288" s="9">
        <v>505</v>
      </c>
      <c r="C288" s="10">
        <v>0.62708333333333299</v>
      </c>
      <c r="D288" s="9" t="s">
        <v>9</v>
      </c>
      <c r="E288" s="9">
        <v>7</v>
      </c>
      <c r="F288" s="9" t="s">
        <v>18</v>
      </c>
      <c r="G288" s="13">
        <f t="shared" si="47"/>
        <v>5</v>
      </c>
      <c r="H288">
        <f t="shared" si="48"/>
        <v>2</v>
      </c>
      <c r="I288" s="14">
        <f t="shared" si="49"/>
        <v>16</v>
      </c>
      <c r="J288" s="14">
        <f t="shared" si="50"/>
        <v>4</v>
      </c>
      <c r="K288" s="14">
        <f t="shared" si="51"/>
        <v>3</v>
      </c>
      <c r="L288" s="14">
        <f t="shared" si="52"/>
        <v>3</v>
      </c>
      <c r="M288" s="14">
        <f t="shared" si="53"/>
        <v>4</v>
      </c>
      <c r="N288" s="14">
        <f t="shared" si="54"/>
        <v>4</v>
      </c>
      <c r="O288">
        <f t="shared" si="44"/>
        <v>2016</v>
      </c>
      <c r="P288">
        <f t="shared" si="45"/>
        <v>8</v>
      </c>
      <c r="Q288">
        <f t="shared" si="46"/>
        <v>9</v>
      </c>
      <c r="R288">
        <f>IF(E288=0,1,(IF(E288&lt;=5,2,(IF(E288&lt;=10,3,(IF(E288&gt;=11,4)))))))</f>
        <v>3</v>
      </c>
    </row>
    <row r="289" spans="1:18" x14ac:dyDescent="0.2">
      <c r="A289" s="8">
        <v>42591</v>
      </c>
      <c r="B289" s="9">
        <v>512</v>
      </c>
      <c r="C289" s="10">
        <v>0.656944444444444</v>
      </c>
      <c r="D289" s="9" t="s">
        <v>9</v>
      </c>
      <c r="E289" s="9">
        <v>3</v>
      </c>
      <c r="F289" s="9" t="s">
        <v>19</v>
      </c>
      <c r="G289" s="13">
        <f t="shared" si="47"/>
        <v>10</v>
      </c>
      <c r="H289">
        <f t="shared" si="48"/>
        <v>2</v>
      </c>
      <c r="I289" s="14">
        <f t="shared" si="49"/>
        <v>16</v>
      </c>
      <c r="J289" s="14">
        <f t="shared" si="50"/>
        <v>2</v>
      </c>
      <c r="K289" s="14">
        <f t="shared" si="51"/>
        <v>3</v>
      </c>
      <c r="L289" s="14">
        <f t="shared" si="52"/>
        <v>1</v>
      </c>
      <c r="M289" s="14">
        <f t="shared" si="53"/>
        <v>3</v>
      </c>
      <c r="N289" s="14">
        <f t="shared" si="54"/>
        <v>3</v>
      </c>
      <c r="O289">
        <f t="shared" si="44"/>
        <v>2016</v>
      </c>
      <c r="P289">
        <f t="shared" si="45"/>
        <v>8</v>
      </c>
      <c r="Q289">
        <f t="shared" si="46"/>
        <v>9</v>
      </c>
      <c r="R289">
        <f>IF(E289=0,1,(IF(E289&lt;=5,2,(IF(E289&lt;=10,3,(IF(E289&gt;=11,4)))))))</f>
        <v>2</v>
      </c>
    </row>
    <row r="290" spans="1:18" x14ac:dyDescent="0.2">
      <c r="A290" s="8">
        <v>42591</v>
      </c>
      <c r="B290" s="9">
        <v>501</v>
      </c>
      <c r="C290" s="10">
        <v>0.68888888888888899</v>
      </c>
      <c r="D290" s="9" t="s">
        <v>9</v>
      </c>
      <c r="E290" s="9">
        <v>5</v>
      </c>
      <c r="F290" s="9" t="s">
        <v>18</v>
      </c>
      <c r="G290" s="13">
        <f t="shared" si="47"/>
        <v>1</v>
      </c>
      <c r="H290">
        <f t="shared" si="48"/>
        <v>2</v>
      </c>
      <c r="I290" s="14">
        <f t="shared" si="49"/>
        <v>17</v>
      </c>
      <c r="J290" s="14">
        <f t="shared" si="50"/>
        <v>4</v>
      </c>
      <c r="K290" s="14">
        <f t="shared" si="51"/>
        <v>3</v>
      </c>
      <c r="L290" s="14">
        <f t="shared" si="52"/>
        <v>2</v>
      </c>
      <c r="M290" s="14">
        <f t="shared" si="53"/>
        <v>1</v>
      </c>
      <c r="N290" s="14">
        <f t="shared" si="54"/>
        <v>1</v>
      </c>
      <c r="O290">
        <f t="shared" si="44"/>
        <v>2016</v>
      </c>
      <c r="P290">
        <f t="shared" si="45"/>
        <v>8</v>
      </c>
      <c r="Q290">
        <f t="shared" si="46"/>
        <v>9</v>
      </c>
      <c r="R290">
        <f>IF(E290=0,1,(IF(E290&lt;=5,2,(IF(E290&lt;=10,3,(IF(E290&gt;=11,4)))))))</f>
        <v>2</v>
      </c>
    </row>
    <row r="291" spans="1:18" x14ac:dyDescent="0.2">
      <c r="A291" s="8">
        <v>42591</v>
      </c>
      <c r="B291" s="9">
        <v>504</v>
      </c>
      <c r="C291" s="10">
        <v>0.73680555555555605</v>
      </c>
      <c r="D291" s="9" t="s">
        <v>9</v>
      </c>
      <c r="E291" s="9">
        <v>10</v>
      </c>
      <c r="F291" s="9" t="s">
        <v>13</v>
      </c>
      <c r="G291" s="13">
        <f t="shared" si="47"/>
        <v>4</v>
      </c>
      <c r="H291">
        <f t="shared" si="48"/>
        <v>2</v>
      </c>
      <c r="I291" s="14">
        <f t="shared" si="49"/>
        <v>18</v>
      </c>
      <c r="J291" s="14">
        <f t="shared" si="50"/>
        <v>1</v>
      </c>
      <c r="K291" s="14">
        <f t="shared" si="51"/>
        <v>4</v>
      </c>
      <c r="L291" s="14">
        <f t="shared" si="52"/>
        <v>4</v>
      </c>
      <c r="M291" s="14">
        <f t="shared" si="53"/>
        <v>3</v>
      </c>
      <c r="N291" s="14">
        <f t="shared" si="54"/>
        <v>3</v>
      </c>
      <c r="O291">
        <f t="shared" si="44"/>
        <v>2016</v>
      </c>
      <c r="P291">
        <f t="shared" si="45"/>
        <v>8</v>
      </c>
      <c r="Q291">
        <f t="shared" si="46"/>
        <v>9</v>
      </c>
      <c r="R291">
        <f>IF(E291=0,1,(IF(E291&lt;=5,2,(IF(E291&lt;=10,3,(IF(E291&gt;=11,4)))))))</f>
        <v>3</v>
      </c>
    </row>
    <row r="292" spans="1:18" x14ac:dyDescent="0.2">
      <c r="A292" s="8">
        <v>42591</v>
      </c>
      <c r="B292" s="9">
        <v>505</v>
      </c>
      <c r="C292" s="10">
        <v>0.74236111111111103</v>
      </c>
      <c r="D292" s="9" t="s">
        <v>9</v>
      </c>
      <c r="E292" s="9">
        <v>6</v>
      </c>
      <c r="F292" s="9" t="s">
        <v>18</v>
      </c>
      <c r="G292" s="13">
        <f t="shared" si="47"/>
        <v>5</v>
      </c>
      <c r="H292">
        <f t="shared" si="48"/>
        <v>2</v>
      </c>
      <c r="I292" s="14">
        <f t="shared" si="49"/>
        <v>18</v>
      </c>
      <c r="J292" s="14">
        <f t="shared" si="50"/>
        <v>4</v>
      </c>
      <c r="K292" s="14">
        <f t="shared" si="51"/>
        <v>3</v>
      </c>
      <c r="L292" s="14">
        <f t="shared" si="52"/>
        <v>3</v>
      </c>
      <c r="M292" s="14">
        <f t="shared" si="53"/>
        <v>4</v>
      </c>
      <c r="N292" s="14">
        <f t="shared" si="54"/>
        <v>4</v>
      </c>
      <c r="O292">
        <f t="shared" si="44"/>
        <v>2016</v>
      </c>
      <c r="P292">
        <f t="shared" si="45"/>
        <v>8</v>
      </c>
      <c r="Q292">
        <f t="shared" si="46"/>
        <v>9</v>
      </c>
      <c r="R292">
        <f>IF(E292=0,1,(IF(E292&lt;=5,2,(IF(E292&lt;=10,3,(IF(E292&gt;=11,4)))))))</f>
        <v>3</v>
      </c>
    </row>
    <row r="293" spans="1:18" x14ac:dyDescent="0.2">
      <c r="A293" s="8">
        <v>42591</v>
      </c>
      <c r="B293" s="9">
        <v>514</v>
      </c>
      <c r="C293" s="10">
        <v>0.77152777777777803</v>
      </c>
      <c r="D293" s="9" t="s">
        <v>9</v>
      </c>
      <c r="E293" s="9">
        <v>7</v>
      </c>
      <c r="F293" s="9" t="s">
        <v>19</v>
      </c>
      <c r="G293" s="13">
        <f t="shared" si="47"/>
        <v>11</v>
      </c>
      <c r="H293">
        <f t="shared" si="48"/>
        <v>2</v>
      </c>
      <c r="I293" s="14">
        <f t="shared" si="49"/>
        <v>19</v>
      </c>
      <c r="J293" s="14">
        <f t="shared" si="50"/>
        <v>2</v>
      </c>
      <c r="K293" s="14">
        <f t="shared" si="51"/>
        <v>2</v>
      </c>
      <c r="L293" s="14">
        <f t="shared" si="52"/>
        <v>1</v>
      </c>
      <c r="M293" s="14">
        <f t="shared" si="53"/>
        <v>3</v>
      </c>
      <c r="N293" s="14">
        <f t="shared" si="54"/>
        <v>1</v>
      </c>
      <c r="O293">
        <f t="shared" si="44"/>
        <v>2016</v>
      </c>
      <c r="P293">
        <f t="shared" si="45"/>
        <v>8</v>
      </c>
      <c r="Q293">
        <f t="shared" si="46"/>
        <v>9</v>
      </c>
      <c r="R293">
        <f>IF(E293=0,1,(IF(E293&lt;=5,2,(IF(E293&lt;=10,3,(IF(E293&gt;=11,4)))))))</f>
        <v>3</v>
      </c>
    </row>
    <row r="294" spans="1:18" x14ac:dyDescent="0.2">
      <c r="A294" s="8">
        <v>42591</v>
      </c>
      <c r="B294" s="9">
        <v>501</v>
      </c>
      <c r="C294" s="10">
        <v>0.781944444444444</v>
      </c>
      <c r="D294" s="9" t="s">
        <v>9</v>
      </c>
      <c r="E294" s="9">
        <v>24</v>
      </c>
      <c r="F294" s="9" t="s">
        <v>19</v>
      </c>
      <c r="G294" s="13">
        <f t="shared" si="47"/>
        <v>1</v>
      </c>
      <c r="H294">
        <f t="shared" si="48"/>
        <v>2</v>
      </c>
      <c r="I294" s="14">
        <f t="shared" si="49"/>
        <v>19</v>
      </c>
      <c r="J294" s="14">
        <f t="shared" si="50"/>
        <v>2</v>
      </c>
      <c r="K294" s="14">
        <f t="shared" si="51"/>
        <v>3</v>
      </c>
      <c r="L294" s="14">
        <f t="shared" si="52"/>
        <v>2</v>
      </c>
      <c r="M294" s="14">
        <f t="shared" si="53"/>
        <v>1</v>
      </c>
      <c r="N294" s="14">
        <f t="shared" si="54"/>
        <v>1</v>
      </c>
      <c r="O294">
        <f t="shared" ref="O294:O357" si="55">YEAR(A294)</f>
        <v>2016</v>
      </c>
      <c r="P294">
        <f t="shared" ref="P294:P357" si="56">MONTH(A294)</f>
        <v>8</v>
      </c>
      <c r="Q294">
        <f t="shared" ref="Q294:Q357" si="57">DAY(A294)</f>
        <v>9</v>
      </c>
      <c r="R294">
        <f>IF(E294=0,1,(IF(E294&lt;=5,2,(IF(E294&lt;=10,3,(IF(E294&gt;=11,4)))))))</f>
        <v>4</v>
      </c>
    </row>
    <row r="295" spans="1:18" x14ac:dyDescent="0.2">
      <c r="A295" s="8">
        <v>42591</v>
      </c>
      <c r="B295" s="9">
        <v>505</v>
      </c>
      <c r="C295" s="10">
        <v>0.79791666666666705</v>
      </c>
      <c r="D295" s="9" t="s">
        <v>9</v>
      </c>
      <c r="E295" s="9">
        <v>16</v>
      </c>
      <c r="F295" s="9" t="s">
        <v>18</v>
      </c>
      <c r="G295" s="13">
        <f t="shared" si="47"/>
        <v>5</v>
      </c>
      <c r="H295">
        <f t="shared" si="48"/>
        <v>2</v>
      </c>
      <c r="I295" s="14">
        <f t="shared" si="49"/>
        <v>20</v>
      </c>
      <c r="J295" s="14">
        <f t="shared" si="50"/>
        <v>4</v>
      </c>
      <c r="K295" s="14">
        <f t="shared" si="51"/>
        <v>3</v>
      </c>
      <c r="L295" s="14">
        <f t="shared" si="52"/>
        <v>3</v>
      </c>
      <c r="M295" s="14">
        <f t="shared" si="53"/>
        <v>4</v>
      </c>
      <c r="N295" s="14">
        <f t="shared" si="54"/>
        <v>4</v>
      </c>
      <c r="O295">
        <f t="shared" si="55"/>
        <v>2016</v>
      </c>
      <c r="P295">
        <f t="shared" si="56"/>
        <v>8</v>
      </c>
      <c r="Q295">
        <f t="shared" si="57"/>
        <v>9</v>
      </c>
      <c r="R295">
        <f>IF(E295=0,1,(IF(E295&lt;=5,2,(IF(E295&lt;=10,3,(IF(E295&gt;=11,4)))))))</f>
        <v>4</v>
      </c>
    </row>
    <row r="296" spans="1:18" x14ac:dyDescent="0.2">
      <c r="A296" s="8">
        <v>42591</v>
      </c>
      <c r="B296" s="9">
        <v>505</v>
      </c>
      <c r="C296" s="10">
        <v>0.79791666666666705</v>
      </c>
      <c r="D296" s="9" t="s">
        <v>9</v>
      </c>
      <c r="E296" s="9">
        <v>16</v>
      </c>
      <c r="F296" s="9" t="s">
        <v>18</v>
      </c>
      <c r="G296" s="13">
        <f t="shared" si="47"/>
        <v>5</v>
      </c>
      <c r="H296">
        <f t="shared" si="48"/>
        <v>2</v>
      </c>
      <c r="I296" s="14">
        <f t="shared" si="49"/>
        <v>20</v>
      </c>
      <c r="J296" s="14">
        <f t="shared" si="50"/>
        <v>4</v>
      </c>
      <c r="K296" s="14">
        <f t="shared" si="51"/>
        <v>3</v>
      </c>
      <c r="L296" s="14">
        <f t="shared" si="52"/>
        <v>3</v>
      </c>
      <c r="M296" s="14">
        <f t="shared" si="53"/>
        <v>4</v>
      </c>
      <c r="N296" s="14">
        <f t="shared" si="54"/>
        <v>4</v>
      </c>
      <c r="O296">
        <f t="shared" si="55"/>
        <v>2016</v>
      </c>
      <c r="P296">
        <f t="shared" si="56"/>
        <v>8</v>
      </c>
      <c r="Q296">
        <f t="shared" si="57"/>
        <v>9</v>
      </c>
      <c r="R296">
        <f>IF(E296=0,1,(IF(E296&lt;=5,2,(IF(E296&lt;=10,3,(IF(E296&gt;=11,4)))))))</f>
        <v>4</v>
      </c>
    </row>
    <row r="297" spans="1:18" x14ac:dyDescent="0.2">
      <c r="A297" s="8">
        <v>42591</v>
      </c>
      <c r="B297" s="9">
        <v>510</v>
      </c>
      <c r="C297" s="10">
        <v>0.80625000000000002</v>
      </c>
      <c r="D297" s="9" t="s">
        <v>9</v>
      </c>
      <c r="E297" s="9">
        <v>1</v>
      </c>
      <c r="F297" s="9" t="s">
        <v>13</v>
      </c>
      <c r="G297" s="13">
        <f t="shared" si="47"/>
        <v>8</v>
      </c>
      <c r="H297">
        <f t="shared" si="48"/>
        <v>2</v>
      </c>
      <c r="I297" s="14">
        <f t="shared" si="49"/>
        <v>20</v>
      </c>
      <c r="J297" s="14">
        <f t="shared" si="50"/>
        <v>1</v>
      </c>
      <c r="K297" s="14">
        <f t="shared" si="51"/>
        <v>1</v>
      </c>
      <c r="L297" s="14">
        <f t="shared" si="52"/>
        <v>3</v>
      </c>
      <c r="M297" s="14">
        <f t="shared" si="53"/>
        <v>3</v>
      </c>
      <c r="N297" s="14">
        <f t="shared" si="54"/>
        <v>3</v>
      </c>
      <c r="O297">
        <f t="shared" si="55"/>
        <v>2016</v>
      </c>
      <c r="P297">
        <f t="shared" si="56"/>
        <v>8</v>
      </c>
      <c r="Q297">
        <f t="shared" si="57"/>
        <v>9</v>
      </c>
      <c r="R297">
        <f>IF(E297=0,1,(IF(E297&lt;=5,2,(IF(E297&lt;=10,3,(IF(E297&gt;=11,4)))))))</f>
        <v>2</v>
      </c>
    </row>
    <row r="298" spans="1:18" x14ac:dyDescent="0.2">
      <c r="A298" s="8">
        <v>42591</v>
      </c>
      <c r="B298" s="9">
        <v>505</v>
      </c>
      <c r="C298" s="10">
        <v>0.82361111111111096</v>
      </c>
      <c r="D298" s="9" t="s">
        <v>9</v>
      </c>
      <c r="E298" s="9">
        <v>10</v>
      </c>
      <c r="F298" s="9" t="s">
        <v>18</v>
      </c>
      <c r="G298" s="13">
        <f t="shared" si="47"/>
        <v>5</v>
      </c>
      <c r="H298">
        <f t="shared" si="48"/>
        <v>2</v>
      </c>
      <c r="I298" s="14">
        <f t="shared" si="49"/>
        <v>20</v>
      </c>
      <c r="J298" s="14">
        <f t="shared" si="50"/>
        <v>4</v>
      </c>
      <c r="K298" s="14">
        <f t="shared" si="51"/>
        <v>3</v>
      </c>
      <c r="L298" s="14">
        <f t="shared" si="52"/>
        <v>3</v>
      </c>
      <c r="M298" s="14">
        <f t="shared" si="53"/>
        <v>4</v>
      </c>
      <c r="N298" s="14">
        <f t="shared" si="54"/>
        <v>4</v>
      </c>
      <c r="O298">
        <f t="shared" si="55"/>
        <v>2016</v>
      </c>
      <c r="P298">
        <f t="shared" si="56"/>
        <v>8</v>
      </c>
      <c r="Q298">
        <f t="shared" si="57"/>
        <v>9</v>
      </c>
      <c r="R298">
        <f>IF(E298=0,1,(IF(E298&lt;=5,2,(IF(E298&lt;=10,3,(IF(E298&gt;=11,4)))))))</f>
        <v>3</v>
      </c>
    </row>
    <row r="299" spans="1:18" x14ac:dyDescent="0.2">
      <c r="A299" s="8">
        <v>42591</v>
      </c>
      <c r="B299" s="9">
        <v>501</v>
      </c>
      <c r="C299" s="10">
        <v>0.843055555555556</v>
      </c>
      <c r="D299" s="9" t="s">
        <v>9</v>
      </c>
      <c r="E299" s="9">
        <v>5</v>
      </c>
      <c r="F299" s="9" t="s">
        <v>19</v>
      </c>
      <c r="G299" s="13">
        <f t="shared" si="47"/>
        <v>1</v>
      </c>
      <c r="H299">
        <f t="shared" si="48"/>
        <v>2</v>
      </c>
      <c r="I299" s="14">
        <f t="shared" si="49"/>
        <v>21</v>
      </c>
      <c r="J299" s="14">
        <f t="shared" si="50"/>
        <v>2</v>
      </c>
      <c r="K299" s="14">
        <f t="shared" si="51"/>
        <v>3</v>
      </c>
      <c r="L299" s="14">
        <f t="shared" si="52"/>
        <v>2</v>
      </c>
      <c r="M299" s="14">
        <f t="shared" si="53"/>
        <v>1</v>
      </c>
      <c r="N299" s="14">
        <f t="shared" si="54"/>
        <v>1</v>
      </c>
      <c r="O299">
        <f t="shared" si="55"/>
        <v>2016</v>
      </c>
      <c r="P299">
        <f t="shared" si="56"/>
        <v>8</v>
      </c>
      <c r="Q299">
        <f t="shared" si="57"/>
        <v>9</v>
      </c>
      <c r="R299">
        <f>IF(E299=0,1,(IF(E299&lt;=5,2,(IF(E299&lt;=10,3,(IF(E299&gt;=11,4)))))))</f>
        <v>2</v>
      </c>
    </row>
    <row r="300" spans="1:18" x14ac:dyDescent="0.2">
      <c r="A300" s="8">
        <v>42591</v>
      </c>
      <c r="B300" s="9">
        <v>511</v>
      </c>
      <c r="C300" s="10">
        <v>0.87916666666666698</v>
      </c>
      <c r="D300" s="9" t="s">
        <v>9</v>
      </c>
      <c r="E300" s="9">
        <v>33</v>
      </c>
      <c r="F300" s="9" t="s">
        <v>13</v>
      </c>
      <c r="G300" s="13">
        <f t="shared" si="47"/>
        <v>9</v>
      </c>
      <c r="H300">
        <f t="shared" si="48"/>
        <v>2</v>
      </c>
      <c r="I300" s="14">
        <f t="shared" si="49"/>
        <v>22</v>
      </c>
      <c r="J300" s="14">
        <f t="shared" si="50"/>
        <v>1</v>
      </c>
      <c r="K300" s="14">
        <f t="shared" si="51"/>
        <v>1</v>
      </c>
      <c r="L300" s="14">
        <f t="shared" si="52"/>
        <v>3</v>
      </c>
      <c r="M300" s="14">
        <f t="shared" si="53"/>
        <v>2</v>
      </c>
      <c r="N300" s="14">
        <f t="shared" si="54"/>
        <v>2</v>
      </c>
      <c r="O300">
        <f t="shared" si="55"/>
        <v>2016</v>
      </c>
      <c r="P300">
        <f t="shared" si="56"/>
        <v>8</v>
      </c>
      <c r="Q300">
        <f t="shared" si="57"/>
        <v>9</v>
      </c>
      <c r="R300">
        <f>IF(E300=0,1,(IF(E300&lt;=5,2,(IF(E300&lt;=10,3,(IF(E300&gt;=11,4)))))))</f>
        <v>4</v>
      </c>
    </row>
    <row r="301" spans="1:18" x14ac:dyDescent="0.2">
      <c r="A301" s="8">
        <v>42591</v>
      </c>
      <c r="B301" s="9">
        <v>505</v>
      </c>
      <c r="C301" s="10">
        <v>0.90277777777777801</v>
      </c>
      <c r="D301" s="9" t="s">
        <v>9</v>
      </c>
      <c r="E301" s="9">
        <v>6</v>
      </c>
      <c r="F301" s="9" t="s">
        <v>19</v>
      </c>
      <c r="G301" s="13">
        <f t="shared" si="47"/>
        <v>5</v>
      </c>
      <c r="H301">
        <f t="shared" si="48"/>
        <v>2</v>
      </c>
      <c r="I301" s="14">
        <f t="shared" si="49"/>
        <v>22</v>
      </c>
      <c r="J301" s="14">
        <f t="shared" si="50"/>
        <v>2</v>
      </c>
      <c r="K301" s="14">
        <f t="shared" si="51"/>
        <v>3</v>
      </c>
      <c r="L301" s="14">
        <f t="shared" si="52"/>
        <v>3</v>
      </c>
      <c r="M301" s="14">
        <f t="shared" si="53"/>
        <v>4</v>
      </c>
      <c r="N301" s="14">
        <f t="shared" si="54"/>
        <v>4</v>
      </c>
      <c r="O301">
        <f t="shared" si="55"/>
        <v>2016</v>
      </c>
      <c r="P301">
        <f t="shared" si="56"/>
        <v>8</v>
      </c>
      <c r="Q301">
        <f t="shared" si="57"/>
        <v>9</v>
      </c>
      <c r="R301">
        <f>IF(E301=0,1,(IF(E301&lt;=5,2,(IF(E301&lt;=10,3,(IF(E301&gt;=11,4)))))))</f>
        <v>3</v>
      </c>
    </row>
    <row r="302" spans="1:18" x14ac:dyDescent="0.2">
      <c r="A302" s="8">
        <v>42592</v>
      </c>
      <c r="B302" s="9">
        <v>504</v>
      </c>
      <c r="C302" s="10">
        <v>0.24513888888888899</v>
      </c>
      <c r="D302" s="9" t="s">
        <v>10</v>
      </c>
      <c r="E302" s="9">
        <v>5</v>
      </c>
      <c r="F302" s="9" t="s">
        <v>18</v>
      </c>
      <c r="G302" s="13">
        <f t="shared" si="47"/>
        <v>4</v>
      </c>
      <c r="H302">
        <f t="shared" si="48"/>
        <v>3</v>
      </c>
      <c r="I302" s="14">
        <f t="shared" si="49"/>
        <v>6</v>
      </c>
      <c r="J302" s="14">
        <f t="shared" si="50"/>
        <v>4</v>
      </c>
      <c r="K302" s="14">
        <f t="shared" si="51"/>
        <v>4</v>
      </c>
      <c r="L302" s="14">
        <f t="shared" si="52"/>
        <v>4</v>
      </c>
      <c r="M302" s="14">
        <f t="shared" si="53"/>
        <v>3</v>
      </c>
      <c r="N302" s="14">
        <f t="shared" si="54"/>
        <v>3</v>
      </c>
      <c r="O302">
        <f t="shared" si="55"/>
        <v>2016</v>
      </c>
      <c r="P302">
        <f t="shared" si="56"/>
        <v>8</v>
      </c>
      <c r="Q302">
        <f t="shared" si="57"/>
        <v>10</v>
      </c>
      <c r="R302">
        <f>IF(E302=0,1,(IF(E302&lt;=5,2,(IF(E302&lt;=10,3,(IF(E302&gt;=11,4)))))))</f>
        <v>2</v>
      </c>
    </row>
    <row r="303" spans="1:18" x14ac:dyDescent="0.2">
      <c r="A303" s="8">
        <v>42592</v>
      </c>
      <c r="B303" s="9">
        <v>502</v>
      </c>
      <c r="C303" s="10">
        <v>0.25694444444444398</v>
      </c>
      <c r="D303" s="9" t="s">
        <v>10</v>
      </c>
      <c r="E303" s="9">
        <v>8</v>
      </c>
      <c r="F303" s="9" t="s">
        <v>18</v>
      </c>
      <c r="G303" s="13">
        <f t="shared" si="47"/>
        <v>2</v>
      </c>
      <c r="H303">
        <f t="shared" si="48"/>
        <v>3</v>
      </c>
      <c r="I303" s="14">
        <f t="shared" si="49"/>
        <v>7</v>
      </c>
      <c r="J303" s="14">
        <f t="shared" si="50"/>
        <v>4</v>
      </c>
      <c r="K303" s="14">
        <f t="shared" si="51"/>
        <v>2</v>
      </c>
      <c r="L303" s="14">
        <f t="shared" si="52"/>
        <v>1</v>
      </c>
      <c r="M303" s="14">
        <f t="shared" si="53"/>
        <v>3</v>
      </c>
      <c r="N303" s="14">
        <f t="shared" si="54"/>
        <v>3</v>
      </c>
      <c r="O303">
        <f t="shared" si="55"/>
        <v>2016</v>
      </c>
      <c r="P303">
        <f t="shared" si="56"/>
        <v>8</v>
      </c>
      <c r="Q303">
        <f t="shared" si="57"/>
        <v>10</v>
      </c>
      <c r="R303">
        <f>IF(E303=0,1,(IF(E303&lt;=5,2,(IF(E303&lt;=10,3,(IF(E303&gt;=11,4)))))))</f>
        <v>3</v>
      </c>
    </row>
    <row r="304" spans="1:18" x14ac:dyDescent="0.2">
      <c r="A304" s="8">
        <v>42592</v>
      </c>
      <c r="B304" s="9">
        <v>504</v>
      </c>
      <c r="C304" s="10">
        <v>0.25833333333333303</v>
      </c>
      <c r="D304" s="9" t="s">
        <v>10</v>
      </c>
      <c r="E304" s="9">
        <v>5</v>
      </c>
      <c r="F304" s="9" t="s">
        <v>18</v>
      </c>
      <c r="G304" s="13">
        <f t="shared" si="47"/>
        <v>4</v>
      </c>
      <c r="H304">
        <f t="shared" si="48"/>
        <v>3</v>
      </c>
      <c r="I304" s="14">
        <f t="shared" si="49"/>
        <v>7</v>
      </c>
      <c r="J304" s="14">
        <f t="shared" si="50"/>
        <v>4</v>
      </c>
      <c r="K304" s="14">
        <f t="shared" si="51"/>
        <v>4</v>
      </c>
      <c r="L304" s="14">
        <f t="shared" si="52"/>
        <v>4</v>
      </c>
      <c r="M304" s="14">
        <f t="shared" si="53"/>
        <v>3</v>
      </c>
      <c r="N304" s="14">
        <f t="shared" si="54"/>
        <v>3</v>
      </c>
      <c r="O304">
        <f t="shared" si="55"/>
        <v>2016</v>
      </c>
      <c r="P304">
        <f t="shared" si="56"/>
        <v>8</v>
      </c>
      <c r="Q304">
        <f t="shared" si="57"/>
        <v>10</v>
      </c>
      <c r="R304">
        <f>IF(E304=0,1,(IF(E304&lt;=5,2,(IF(E304&lt;=10,3,(IF(E304&gt;=11,4)))))))</f>
        <v>2</v>
      </c>
    </row>
    <row r="305" spans="1:18" x14ac:dyDescent="0.2">
      <c r="A305" s="8">
        <v>42592</v>
      </c>
      <c r="B305" s="9">
        <v>511</v>
      </c>
      <c r="C305" s="10">
        <v>0.25833333333333303</v>
      </c>
      <c r="D305" s="9" t="s">
        <v>10</v>
      </c>
      <c r="E305" s="9">
        <v>5</v>
      </c>
      <c r="F305" s="9" t="s">
        <v>18</v>
      </c>
      <c r="G305" s="13">
        <f t="shared" si="47"/>
        <v>9</v>
      </c>
      <c r="H305">
        <f t="shared" si="48"/>
        <v>3</v>
      </c>
      <c r="I305" s="14">
        <f t="shared" si="49"/>
        <v>7</v>
      </c>
      <c r="J305" s="14">
        <f t="shared" si="50"/>
        <v>4</v>
      </c>
      <c r="K305" s="14">
        <f t="shared" si="51"/>
        <v>1</v>
      </c>
      <c r="L305" s="14">
        <f t="shared" si="52"/>
        <v>3</v>
      </c>
      <c r="M305" s="14">
        <f t="shared" si="53"/>
        <v>2</v>
      </c>
      <c r="N305" s="14">
        <f t="shared" si="54"/>
        <v>2</v>
      </c>
      <c r="O305">
        <f t="shared" si="55"/>
        <v>2016</v>
      </c>
      <c r="P305">
        <f t="shared" si="56"/>
        <v>8</v>
      </c>
      <c r="Q305">
        <f t="shared" si="57"/>
        <v>10</v>
      </c>
      <c r="R305">
        <f>IF(E305=0,1,(IF(E305&lt;=5,2,(IF(E305&lt;=10,3,(IF(E305&gt;=11,4)))))))</f>
        <v>2</v>
      </c>
    </row>
    <row r="306" spans="1:18" x14ac:dyDescent="0.2">
      <c r="A306" s="8">
        <v>42592</v>
      </c>
      <c r="B306" s="9">
        <v>501</v>
      </c>
      <c r="C306" s="10">
        <v>0.28402777777777799</v>
      </c>
      <c r="D306" s="9" t="s">
        <v>10</v>
      </c>
      <c r="E306" s="9">
        <v>22</v>
      </c>
      <c r="F306" s="9" t="s">
        <v>19</v>
      </c>
      <c r="G306" s="13">
        <f t="shared" si="47"/>
        <v>1</v>
      </c>
      <c r="H306">
        <f t="shared" si="48"/>
        <v>3</v>
      </c>
      <c r="I306" s="14">
        <f t="shared" si="49"/>
        <v>7</v>
      </c>
      <c r="J306" s="14">
        <f t="shared" si="50"/>
        <v>2</v>
      </c>
      <c r="K306" s="14">
        <f t="shared" si="51"/>
        <v>3</v>
      </c>
      <c r="L306" s="14">
        <f t="shared" si="52"/>
        <v>2</v>
      </c>
      <c r="M306" s="14">
        <f t="shared" si="53"/>
        <v>1</v>
      </c>
      <c r="N306" s="14">
        <f t="shared" si="54"/>
        <v>1</v>
      </c>
      <c r="O306">
        <f t="shared" si="55"/>
        <v>2016</v>
      </c>
      <c r="P306">
        <f t="shared" si="56"/>
        <v>8</v>
      </c>
      <c r="Q306">
        <f t="shared" si="57"/>
        <v>10</v>
      </c>
      <c r="R306">
        <f>IF(E306=0,1,(IF(E306&lt;=5,2,(IF(E306&lt;=10,3,(IF(E306&gt;=11,4)))))))</f>
        <v>4</v>
      </c>
    </row>
    <row r="307" spans="1:18" x14ac:dyDescent="0.2">
      <c r="A307" s="8">
        <v>42592</v>
      </c>
      <c r="B307" s="9">
        <v>506</v>
      </c>
      <c r="C307" s="10">
        <v>0.29166666666666702</v>
      </c>
      <c r="D307" s="9" t="s">
        <v>10</v>
      </c>
      <c r="E307" s="9">
        <v>15</v>
      </c>
      <c r="F307" s="9" t="s">
        <v>18</v>
      </c>
      <c r="G307" s="13">
        <f t="shared" si="47"/>
        <v>6</v>
      </c>
      <c r="H307">
        <f t="shared" si="48"/>
        <v>3</v>
      </c>
      <c r="I307" s="14">
        <f t="shared" si="49"/>
        <v>8</v>
      </c>
      <c r="J307" s="14">
        <f t="shared" si="50"/>
        <v>4</v>
      </c>
      <c r="K307" s="14">
        <f t="shared" si="51"/>
        <v>4</v>
      </c>
      <c r="L307" s="14">
        <f t="shared" si="52"/>
        <v>2</v>
      </c>
      <c r="M307" s="14">
        <f t="shared" si="53"/>
        <v>2</v>
      </c>
      <c r="N307" s="14">
        <f t="shared" si="54"/>
        <v>2</v>
      </c>
      <c r="O307">
        <f t="shared" si="55"/>
        <v>2016</v>
      </c>
      <c r="P307">
        <f t="shared" si="56"/>
        <v>8</v>
      </c>
      <c r="Q307">
        <f t="shared" si="57"/>
        <v>10</v>
      </c>
      <c r="R307">
        <f>IF(E307=0,1,(IF(E307&lt;=5,2,(IF(E307&lt;=10,3,(IF(E307&gt;=11,4)))))))</f>
        <v>4</v>
      </c>
    </row>
    <row r="308" spans="1:18" x14ac:dyDescent="0.2">
      <c r="A308" s="8">
        <v>42592</v>
      </c>
      <c r="B308" s="9">
        <v>501</v>
      </c>
      <c r="C308" s="10">
        <v>0.313194444444444</v>
      </c>
      <c r="D308" s="9" t="s">
        <v>10</v>
      </c>
      <c r="E308" s="9">
        <v>5</v>
      </c>
      <c r="F308" s="9" t="s">
        <v>18</v>
      </c>
      <c r="G308" s="13">
        <f t="shared" si="47"/>
        <v>1</v>
      </c>
      <c r="H308">
        <f t="shared" si="48"/>
        <v>3</v>
      </c>
      <c r="I308" s="14">
        <f t="shared" si="49"/>
        <v>8</v>
      </c>
      <c r="J308" s="14">
        <f t="shared" si="50"/>
        <v>4</v>
      </c>
      <c r="K308" s="14">
        <f t="shared" si="51"/>
        <v>3</v>
      </c>
      <c r="L308" s="14">
        <f t="shared" si="52"/>
        <v>2</v>
      </c>
      <c r="M308" s="14">
        <f t="shared" si="53"/>
        <v>1</v>
      </c>
      <c r="N308" s="14">
        <f t="shared" si="54"/>
        <v>1</v>
      </c>
      <c r="O308">
        <f t="shared" si="55"/>
        <v>2016</v>
      </c>
      <c r="P308">
        <f t="shared" si="56"/>
        <v>8</v>
      </c>
      <c r="Q308">
        <f t="shared" si="57"/>
        <v>10</v>
      </c>
      <c r="R308">
        <f>IF(E308=0,1,(IF(E308&lt;=5,2,(IF(E308&lt;=10,3,(IF(E308&gt;=11,4)))))))</f>
        <v>2</v>
      </c>
    </row>
    <row r="309" spans="1:18" x14ac:dyDescent="0.2">
      <c r="A309" s="8">
        <v>42592</v>
      </c>
      <c r="B309" s="9">
        <v>501</v>
      </c>
      <c r="C309" s="10">
        <v>0.33541666666666697</v>
      </c>
      <c r="D309" s="9" t="s">
        <v>10</v>
      </c>
      <c r="E309" s="9">
        <v>45</v>
      </c>
      <c r="F309" s="9" t="s">
        <v>19</v>
      </c>
      <c r="G309" s="13">
        <f t="shared" si="47"/>
        <v>1</v>
      </c>
      <c r="H309">
        <f t="shared" si="48"/>
        <v>3</v>
      </c>
      <c r="I309" s="14">
        <f t="shared" si="49"/>
        <v>9</v>
      </c>
      <c r="J309" s="14">
        <f t="shared" si="50"/>
        <v>2</v>
      </c>
      <c r="K309" s="14">
        <f t="shared" si="51"/>
        <v>3</v>
      </c>
      <c r="L309" s="14">
        <f t="shared" si="52"/>
        <v>2</v>
      </c>
      <c r="M309" s="14">
        <f t="shared" si="53"/>
        <v>1</v>
      </c>
      <c r="N309" s="14">
        <f t="shared" si="54"/>
        <v>1</v>
      </c>
      <c r="O309">
        <f t="shared" si="55"/>
        <v>2016</v>
      </c>
      <c r="P309">
        <f t="shared" si="56"/>
        <v>8</v>
      </c>
      <c r="Q309">
        <f t="shared" si="57"/>
        <v>10</v>
      </c>
      <c r="R309">
        <f>IF(E309=0,1,(IF(E309&lt;=5,2,(IF(E309&lt;=10,3,(IF(E309&gt;=11,4)))))))</f>
        <v>4</v>
      </c>
    </row>
    <row r="310" spans="1:18" x14ac:dyDescent="0.2">
      <c r="A310" s="8">
        <v>42592</v>
      </c>
      <c r="B310" s="9">
        <v>511</v>
      </c>
      <c r="C310" s="10">
        <v>0.34027777777777801</v>
      </c>
      <c r="D310" s="9" t="s">
        <v>10</v>
      </c>
      <c r="E310" s="9">
        <v>1</v>
      </c>
      <c r="F310" s="9" t="s">
        <v>20</v>
      </c>
      <c r="G310" s="13">
        <f t="shared" si="47"/>
        <v>9</v>
      </c>
      <c r="H310">
        <f t="shared" si="48"/>
        <v>3</v>
      </c>
      <c r="I310" s="14">
        <f t="shared" si="49"/>
        <v>9</v>
      </c>
      <c r="J310" s="14">
        <f t="shared" si="50"/>
        <v>3</v>
      </c>
      <c r="K310" s="14">
        <f t="shared" si="51"/>
        <v>1</v>
      </c>
      <c r="L310" s="14">
        <f t="shared" si="52"/>
        <v>3</v>
      </c>
      <c r="M310" s="14">
        <f t="shared" si="53"/>
        <v>2</v>
      </c>
      <c r="N310" s="14">
        <f t="shared" si="54"/>
        <v>2</v>
      </c>
      <c r="O310">
        <f t="shared" si="55"/>
        <v>2016</v>
      </c>
      <c r="P310">
        <f t="shared" si="56"/>
        <v>8</v>
      </c>
      <c r="Q310">
        <f t="shared" si="57"/>
        <v>10</v>
      </c>
      <c r="R310">
        <f>IF(E310=0,1,(IF(E310&lt;=5,2,(IF(E310&lt;=10,3,(IF(E310&gt;=11,4)))))))</f>
        <v>2</v>
      </c>
    </row>
    <row r="311" spans="1:18" x14ac:dyDescent="0.2">
      <c r="A311" s="8">
        <v>42592</v>
      </c>
      <c r="B311" s="9">
        <v>505</v>
      </c>
      <c r="C311" s="10">
        <v>0.359027777777778</v>
      </c>
      <c r="D311" s="9" t="s">
        <v>10</v>
      </c>
      <c r="E311" s="9">
        <v>6</v>
      </c>
      <c r="F311" s="9" t="s">
        <v>18</v>
      </c>
      <c r="G311" s="13">
        <f t="shared" si="47"/>
        <v>5</v>
      </c>
      <c r="H311">
        <f t="shared" si="48"/>
        <v>3</v>
      </c>
      <c r="I311" s="14">
        <f t="shared" si="49"/>
        <v>9</v>
      </c>
      <c r="J311" s="14">
        <f t="shared" si="50"/>
        <v>4</v>
      </c>
      <c r="K311" s="14">
        <f t="shared" si="51"/>
        <v>3</v>
      </c>
      <c r="L311" s="14">
        <f t="shared" si="52"/>
        <v>3</v>
      </c>
      <c r="M311" s="14">
        <f t="shared" si="53"/>
        <v>4</v>
      </c>
      <c r="N311" s="14">
        <f t="shared" si="54"/>
        <v>4</v>
      </c>
      <c r="O311">
        <f t="shared" si="55"/>
        <v>2016</v>
      </c>
      <c r="P311">
        <f t="shared" si="56"/>
        <v>8</v>
      </c>
      <c r="Q311">
        <f t="shared" si="57"/>
        <v>10</v>
      </c>
      <c r="R311">
        <f>IF(E311=0,1,(IF(E311&lt;=5,2,(IF(E311&lt;=10,3,(IF(E311&gt;=11,4)))))))</f>
        <v>3</v>
      </c>
    </row>
    <row r="312" spans="1:18" x14ac:dyDescent="0.2">
      <c r="A312" s="8">
        <v>42592</v>
      </c>
      <c r="B312" s="9">
        <v>504</v>
      </c>
      <c r="C312" s="10">
        <v>0.359722222222222</v>
      </c>
      <c r="D312" s="9" t="s">
        <v>10</v>
      </c>
      <c r="E312" s="9">
        <v>11</v>
      </c>
      <c r="F312" s="9" t="s">
        <v>20</v>
      </c>
      <c r="G312" s="13">
        <f t="shared" si="47"/>
        <v>4</v>
      </c>
      <c r="H312">
        <f t="shared" si="48"/>
        <v>3</v>
      </c>
      <c r="I312" s="14">
        <f t="shared" si="49"/>
        <v>9</v>
      </c>
      <c r="J312" s="14">
        <f t="shared" si="50"/>
        <v>3</v>
      </c>
      <c r="K312" s="14">
        <f t="shared" si="51"/>
        <v>4</v>
      </c>
      <c r="L312" s="14">
        <f t="shared" si="52"/>
        <v>4</v>
      </c>
      <c r="M312" s="14">
        <f t="shared" si="53"/>
        <v>3</v>
      </c>
      <c r="N312" s="14">
        <f t="shared" si="54"/>
        <v>3</v>
      </c>
      <c r="O312">
        <f t="shared" si="55"/>
        <v>2016</v>
      </c>
      <c r="P312">
        <f t="shared" si="56"/>
        <v>8</v>
      </c>
      <c r="Q312">
        <f t="shared" si="57"/>
        <v>10</v>
      </c>
      <c r="R312">
        <f>IF(E312=0,1,(IF(E312&lt;=5,2,(IF(E312&lt;=10,3,(IF(E312&gt;=11,4)))))))</f>
        <v>4</v>
      </c>
    </row>
    <row r="313" spans="1:18" x14ac:dyDescent="0.2">
      <c r="A313" s="8">
        <v>42592</v>
      </c>
      <c r="B313" s="9">
        <v>510</v>
      </c>
      <c r="C313" s="10">
        <v>0.40138888888888902</v>
      </c>
      <c r="D313" s="9" t="s">
        <v>10</v>
      </c>
      <c r="E313" s="9">
        <v>4</v>
      </c>
      <c r="F313" s="9" t="s">
        <v>13</v>
      </c>
      <c r="G313" s="13">
        <f t="shared" si="47"/>
        <v>8</v>
      </c>
      <c r="H313">
        <f t="shared" si="48"/>
        <v>3</v>
      </c>
      <c r="I313" s="14">
        <f t="shared" si="49"/>
        <v>10</v>
      </c>
      <c r="J313" s="14">
        <f t="shared" si="50"/>
        <v>1</v>
      </c>
      <c r="K313" s="14">
        <f t="shared" si="51"/>
        <v>1</v>
      </c>
      <c r="L313" s="14">
        <f t="shared" si="52"/>
        <v>3</v>
      </c>
      <c r="M313" s="14">
        <f t="shared" si="53"/>
        <v>3</v>
      </c>
      <c r="N313" s="14">
        <f t="shared" si="54"/>
        <v>3</v>
      </c>
      <c r="O313">
        <f t="shared" si="55"/>
        <v>2016</v>
      </c>
      <c r="P313">
        <f t="shared" si="56"/>
        <v>8</v>
      </c>
      <c r="Q313">
        <f t="shared" si="57"/>
        <v>10</v>
      </c>
      <c r="R313">
        <f>IF(E313=0,1,(IF(E313&lt;=5,2,(IF(E313&lt;=10,3,(IF(E313&gt;=11,4)))))))</f>
        <v>2</v>
      </c>
    </row>
    <row r="314" spans="1:18" x14ac:dyDescent="0.2">
      <c r="A314" s="8">
        <v>42592</v>
      </c>
      <c r="B314" s="9">
        <v>504</v>
      </c>
      <c r="C314" s="10">
        <v>0.420833333333333</v>
      </c>
      <c r="D314" s="9" t="s">
        <v>10</v>
      </c>
      <c r="E314" s="9">
        <v>21</v>
      </c>
      <c r="F314" s="9" t="s">
        <v>19</v>
      </c>
      <c r="G314" s="13">
        <f t="shared" si="47"/>
        <v>4</v>
      </c>
      <c r="H314">
        <f t="shared" si="48"/>
        <v>3</v>
      </c>
      <c r="I314" s="14">
        <f t="shared" si="49"/>
        <v>11</v>
      </c>
      <c r="J314" s="14">
        <f t="shared" si="50"/>
        <v>2</v>
      </c>
      <c r="K314" s="14">
        <f t="shared" si="51"/>
        <v>4</v>
      </c>
      <c r="L314" s="14">
        <f t="shared" si="52"/>
        <v>4</v>
      </c>
      <c r="M314" s="14">
        <f t="shared" si="53"/>
        <v>3</v>
      </c>
      <c r="N314" s="14">
        <f t="shared" si="54"/>
        <v>3</v>
      </c>
      <c r="O314">
        <f t="shared" si="55"/>
        <v>2016</v>
      </c>
      <c r="P314">
        <f t="shared" si="56"/>
        <v>8</v>
      </c>
      <c r="Q314">
        <f t="shared" si="57"/>
        <v>10</v>
      </c>
      <c r="R314">
        <f>IF(E314=0,1,(IF(E314&lt;=5,2,(IF(E314&lt;=10,3,(IF(E314&gt;=11,4)))))))</f>
        <v>4</v>
      </c>
    </row>
    <row r="315" spans="1:18" x14ac:dyDescent="0.2">
      <c r="A315" s="8">
        <v>42592</v>
      </c>
      <c r="B315" s="9">
        <v>514</v>
      </c>
      <c r="C315" s="10">
        <v>0.420833333333333</v>
      </c>
      <c r="D315" s="9" t="s">
        <v>10</v>
      </c>
      <c r="E315" s="9">
        <v>21</v>
      </c>
      <c r="F315" s="9" t="s">
        <v>19</v>
      </c>
      <c r="G315" s="13">
        <f t="shared" si="47"/>
        <v>11</v>
      </c>
      <c r="H315">
        <f t="shared" si="48"/>
        <v>3</v>
      </c>
      <c r="I315" s="14">
        <f t="shared" si="49"/>
        <v>11</v>
      </c>
      <c r="J315" s="14">
        <f t="shared" si="50"/>
        <v>2</v>
      </c>
      <c r="K315" s="14">
        <f t="shared" si="51"/>
        <v>2</v>
      </c>
      <c r="L315" s="14">
        <f t="shared" si="52"/>
        <v>1</v>
      </c>
      <c r="M315" s="14">
        <f t="shared" si="53"/>
        <v>3</v>
      </c>
      <c r="N315" s="14">
        <f t="shared" si="54"/>
        <v>1</v>
      </c>
      <c r="O315">
        <f t="shared" si="55"/>
        <v>2016</v>
      </c>
      <c r="P315">
        <f t="shared" si="56"/>
        <v>8</v>
      </c>
      <c r="Q315">
        <f t="shared" si="57"/>
        <v>10</v>
      </c>
      <c r="R315">
        <f>IF(E315=0,1,(IF(E315&lt;=5,2,(IF(E315&lt;=10,3,(IF(E315&gt;=11,4)))))))</f>
        <v>4</v>
      </c>
    </row>
    <row r="316" spans="1:18" x14ac:dyDescent="0.2">
      <c r="A316" s="8">
        <v>42592</v>
      </c>
      <c r="B316" s="9">
        <v>505</v>
      </c>
      <c r="C316" s="10">
        <v>0.483333333333333</v>
      </c>
      <c r="D316" s="9" t="s">
        <v>10</v>
      </c>
      <c r="E316" s="9">
        <v>6</v>
      </c>
      <c r="F316" s="9" t="s">
        <v>19</v>
      </c>
      <c r="G316" s="13">
        <f t="shared" si="47"/>
        <v>5</v>
      </c>
      <c r="H316">
        <f t="shared" si="48"/>
        <v>3</v>
      </c>
      <c r="I316" s="14">
        <f t="shared" si="49"/>
        <v>12</v>
      </c>
      <c r="J316" s="14">
        <f t="shared" si="50"/>
        <v>2</v>
      </c>
      <c r="K316" s="14">
        <f t="shared" si="51"/>
        <v>3</v>
      </c>
      <c r="L316" s="14">
        <f t="shared" si="52"/>
        <v>3</v>
      </c>
      <c r="M316" s="14">
        <f t="shared" si="53"/>
        <v>4</v>
      </c>
      <c r="N316" s="14">
        <f t="shared" si="54"/>
        <v>4</v>
      </c>
      <c r="O316">
        <f t="shared" si="55"/>
        <v>2016</v>
      </c>
      <c r="P316">
        <f t="shared" si="56"/>
        <v>8</v>
      </c>
      <c r="Q316">
        <f t="shared" si="57"/>
        <v>10</v>
      </c>
      <c r="R316">
        <f>IF(E316=0,1,(IF(E316&lt;=5,2,(IF(E316&lt;=10,3,(IF(E316&gt;=11,4)))))))</f>
        <v>3</v>
      </c>
    </row>
    <row r="317" spans="1:18" x14ac:dyDescent="0.2">
      <c r="A317" s="8">
        <v>42592</v>
      </c>
      <c r="B317" s="9">
        <v>501</v>
      </c>
      <c r="C317" s="10">
        <v>0.50416666666666698</v>
      </c>
      <c r="D317" s="9" t="s">
        <v>10</v>
      </c>
      <c r="E317" s="9">
        <v>5</v>
      </c>
      <c r="F317" s="9" t="s">
        <v>19</v>
      </c>
      <c r="G317" s="13">
        <f t="shared" si="47"/>
        <v>1</v>
      </c>
      <c r="H317">
        <f t="shared" si="48"/>
        <v>3</v>
      </c>
      <c r="I317" s="14">
        <f t="shared" si="49"/>
        <v>13</v>
      </c>
      <c r="J317" s="14">
        <f t="shared" si="50"/>
        <v>2</v>
      </c>
      <c r="K317" s="14">
        <f t="shared" si="51"/>
        <v>3</v>
      </c>
      <c r="L317" s="14">
        <f t="shared" si="52"/>
        <v>2</v>
      </c>
      <c r="M317" s="14">
        <f t="shared" si="53"/>
        <v>1</v>
      </c>
      <c r="N317" s="14">
        <f t="shared" si="54"/>
        <v>1</v>
      </c>
      <c r="O317">
        <f t="shared" si="55"/>
        <v>2016</v>
      </c>
      <c r="P317">
        <f t="shared" si="56"/>
        <v>8</v>
      </c>
      <c r="Q317">
        <f t="shared" si="57"/>
        <v>10</v>
      </c>
      <c r="R317">
        <f>IF(E317=0,1,(IF(E317&lt;=5,2,(IF(E317&lt;=10,3,(IF(E317&gt;=11,4)))))))</f>
        <v>2</v>
      </c>
    </row>
    <row r="318" spans="1:18" x14ac:dyDescent="0.2">
      <c r="A318" s="8">
        <v>42592</v>
      </c>
      <c r="B318" s="9">
        <v>514</v>
      </c>
      <c r="C318" s="10">
        <v>0.55972222222222201</v>
      </c>
      <c r="D318" s="9" t="s">
        <v>10</v>
      </c>
      <c r="E318" s="9">
        <v>1</v>
      </c>
      <c r="F318" s="9" t="s">
        <v>19</v>
      </c>
      <c r="G318" s="13">
        <f t="shared" si="47"/>
        <v>11</v>
      </c>
      <c r="H318">
        <f t="shared" si="48"/>
        <v>3</v>
      </c>
      <c r="I318" s="14">
        <f t="shared" si="49"/>
        <v>14</v>
      </c>
      <c r="J318" s="14">
        <f t="shared" si="50"/>
        <v>2</v>
      </c>
      <c r="K318" s="14">
        <f t="shared" si="51"/>
        <v>2</v>
      </c>
      <c r="L318" s="14">
        <f t="shared" si="52"/>
        <v>1</v>
      </c>
      <c r="M318" s="14">
        <f t="shared" si="53"/>
        <v>3</v>
      </c>
      <c r="N318" s="14">
        <f t="shared" si="54"/>
        <v>1</v>
      </c>
      <c r="O318">
        <f t="shared" si="55"/>
        <v>2016</v>
      </c>
      <c r="P318">
        <f t="shared" si="56"/>
        <v>8</v>
      </c>
      <c r="Q318">
        <f t="shared" si="57"/>
        <v>10</v>
      </c>
      <c r="R318">
        <f>IF(E318=0,1,(IF(E318&lt;=5,2,(IF(E318&lt;=10,3,(IF(E318&gt;=11,4)))))))</f>
        <v>2</v>
      </c>
    </row>
    <row r="319" spans="1:18" x14ac:dyDescent="0.2">
      <c r="A319" s="8">
        <v>42592</v>
      </c>
      <c r="B319" s="9">
        <v>502</v>
      </c>
      <c r="C319" s="10">
        <v>0.56736111111111098</v>
      </c>
      <c r="D319" s="9" t="s">
        <v>10</v>
      </c>
      <c r="E319" s="9">
        <v>14</v>
      </c>
      <c r="F319" s="9" t="s">
        <v>19</v>
      </c>
      <c r="G319" s="13">
        <f t="shared" si="47"/>
        <v>2</v>
      </c>
      <c r="H319">
        <f t="shared" si="48"/>
        <v>3</v>
      </c>
      <c r="I319" s="14">
        <f t="shared" si="49"/>
        <v>14</v>
      </c>
      <c r="J319" s="14">
        <f t="shared" si="50"/>
        <v>2</v>
      </c>
      <c r="K319" s="14">
        <f t="shared" si="51"/>
        <v>2</v>
      </c>
      <c r="L319" s="14">
        <f t="shared" si="52"/>
        <v>1</v>
      </c>
      <c r="M319" s="14">
        <f t="shared" si="53"/>
        <v>3</v>
      </c>
      <c r="N319" s="14">
        <f t="shared" si="54"/>
        <v>3</v>
      </c>
      <c r="O319">
        <f t="shared" si="55"/>
        <v>2016</v>
      </c>
      <c r="P319">
        <f t="shared" si="56"/>
        <v>8</v>
      </c>
      <c r="Q319">
        <f t="shared" si="57"/>
        <v>10</v>
      </c>
      <c r="R319">
        <f>IF(E319=0,1,(IF(E319&lt;=5,2,(IF(E319&lt;=10,3,(IF(E319&gt;=11,4)))))))</f>
        <v>4</v>
      </c>
    </row>
    <row r="320" spans="1:18" x14ac:dyDescent="0.2">
      <c r="A320" s="8">
        <v>42592</v>
      </c>
      <c r="B320" s="9">
        <v>501</v>
      </c>
      <c r="C320" s="10">
        <v>0.56736111111111098</v>
      </c>
      <c r="D320" s="9" t="s">
        <v>10</v>
      </c>
      <c r="E320" s="9">
        <v>13</v>
      </c>
      <c r="F320" s="9" t="s">
        <v>19</v>
      </c>
      <c r="G320" s="13">
        <f t="shared" si="47"/>
        <v>1</v>
      </c>
      <c r="H320">
        <f t="shared" si="48"/>
        <v>3</v>
      </c>
      <c r="I320" s="14">
        <f t="shared" si="49"/>
        <v>14</v>
      </c>
      <c r="J320" s="14">
        <f t="shared" si="50"/>
        <v>2</v>
      </c>
      <c r="K320" s="14">
        <f t="shared" si="51"/>
        <v>3</v>
      </c>
      <c r="L320" s="14">
        <f t="shared" si="52"/>
        <v>2</v>
      </c>
      <c r="M320" s="14">
        <f t="shared" si="53"/>
        <v>1</v>
      </c>
      <c r="N320" s="14">
        <f t="shared" si="54"/>
        <v>1</v>
      </c>
      <c r="O320">
        <f t="shared" si="55"/>
        <v>2016</v>
      </c>
      <c r="P320">
        <f t="shared" si="56"/>
        <v>8</v>
      </c>
      <c r="Q320">
        <f t="shared" si="57"/>
        <v>10</v>
      </c>
      <c r="R320">
        <f>IF(E320=0,1,(IF(E320&lt;=5,2,(IF(E320&lt;=10,3,(IF(E320&gt;=11,4)))))))</f>
        <v>4</v>
      </c>
    </row>
    <row r="321" spans="1:18" x14ac:dyDescent="0.2">
      <c r="A321" s="8">
        <v>42592</v>
      </c>
      <c r="B321" s="9">
        <v>506</v>
      </c>
      <c r="C321" s="10">
        <v>0.58125000000000004</v>
      </c>
      <c r="D321" s="9" t="s">
        <v>10</v>
      </c>
      <c r="E321" s="9">
        <v>6</v>
      </c>
      <c r="F321" s="9" t="s">
        <v>13</v>
      </c>
      <c r="G321" s="13">
        <f t="shared" si="47"/>
        <v>6</v>
      </c>
      <c r="H321">
        <f t="shared" si="48"/>
        <v>3</v>
      </c>
      <c r="I321" s="14">
        <f t="shared" si="49"/>
        <v>14</v>
      </c>
      <c r="J321" s="14">
        <f t="shared" si="50"/>
        <v>1</v>
      </c>
      <c r="K321" s="14">
        <f t="shared" si="51"/>
        <v>4</v>
      </c>
      <c r="L321" s="14">
        <f t="shared" si="52"/>
        <v>2</v>
      </c>
      <c r="M321" s="14">
        <f t="shared" si="53"/>
        <v>2</v>
      </c>
      <c r="N321" s="14">
        <f t="shared" si="54"/>
        <v>2</v>
      </c>
      <c r="O321">
        <f t="shared" si="55"/>
        <v>2016</v>
      </c>
      <c r="P321">
        <f t="shared" si="56"/>
        <v>8</v>
      </c>
      <c r="Q321">
        <f t="shared" si="57"/>
        <v>10</v>
      </c>
      <c r="R321">
        <f>IF(E321=0,1,(IF(E321&lt;=5,2,(IF(E321&lt;=10,3,(IF(E321&gt;=11,4)))))))</f>
        <v>3</v>
      </c>
    </row>
    <row r="322" spans="1:18" x14ac:dyDescent="0.2">
      <c r="A322" s="8">
        <v>42592</v>
      </c>
      <c r="B322" s="9">
        <v>504</v>
      </c>
      <c r="C322" s="10">
        <v>0.65347222222222201</v>
      </c>
      <c r="D322" s="9" t="s">
        <v>10</v>
      </c>
      <c r="E322" s="9">
        <v>4</v>
      </c>
      <c r="F322" s="9" t="s">
        <v>19</v>
      </c>
      <c r="G322" s="13">
        <f t="shared" si="47"/>
        <v>4</v>
      </c>
      <c r="H322">
        <f t="shared" si="48"/>
        <v>3</v>
      </c>
      <c r="I322" s="14">
        <f t="shared" si="49"/>
        <v>16</v>
      </c>
      <c r="J322" s="14">
        <f t="shared" si="50"/>
        <v>2</v>
      </c>
      <c r="K322" s="14">
        <f t="shared" si="51"/>
        <v>4</v>
      </c>
      <c r="L322" s="14">
        <f t="shared" si="52"/>
        <v>4</v>
      </c>
      <c r="M322" s="14">
        <f t="shared" si="53"/>
        <v>3</v>
      </c>
      <c r="N322" s="14">
        <f t="shared" si="54"/>
        <v>3</v>
      </c>
      <c r="O322">
        <f t="shared" si="55"/>
        <v>2016</v>
      </c>
      <c r="P322">
        <f t="shared" si="56"/>
        <v>8</v>
      </c>
      <c r="Q322">
        <f t="shared" si="57"/>
        <v>10</v>
      </c>
      <c r="R322">
        <f>IF(E322=0,1,(IF(E322&lt;=5,2,(IF(E322&lt;=10,3,(IF(E322&gt;=11,4)))))))</f>
        <v>2</v>
      </c>
    </row>
    <row r="323" spans="1:18" x14ac:dyDescent="0.2">
      <c r="A323" s="8">
        <v>42592</v>
      </c>
      <c r="B323" s="9">
        <v>510</v>
      </c>
      <c r="C323" s="10">
        <v>0.6875</v>
      </c>
      <c r="D323" s="9" t="s">
        <v>10</v>
      </c>
      <c r="E323" s="9">
        <v>6</v>
      </c>
      <c r="F323" s="9" t="s">
        <v>20</v>
      </c>
      <c r="G323" s="13">
        <f t="shared" ref="G323:G386" si="58">IF(B323=501,1,(IF(B323=502,2,(IF(B323=503,3,(IF(B323=504,4,(IF(B323=505,5,(IF(B323=506,6,(IF(B323=509,7,(IF(B323=510,8,(IF(B323=511,9,(IF(B323=512,10,(IF(B323=514,11)))))))))))))))))))))</f>
        <v>8</v>
      </c>
      <c r="H323">
        <f t="shared" ref="H323:H386" si="59">IF(D323="Friday",5,(IF(D323="Saturday",6,(IF(D323="Sunday",7,(IF(D323="Monday",1,(IF(D323="Tuesday",2,(IF(D323="Wednesday",3,(IF(D323="Thursday",4,0)))))))))))))</f>
        <v>3</v>
      </c>
      <c r="I323" s="14">
        <f t="shared" ref="I323:I386" si="60">(ROUNDDOWN(C323*24,0)+1)</f>
        <v>17</v>
      </c>
      <c r="J323" s="14">
        <f t="shared" ref="J323:J386" si="61">IF(F323="N",1,(IF(F323="E",2,(IF(F323="S",3,(IF(F323="W",4)))))))</f>
        <v>3</v>
      </c>
      <c r="K323" s="14">
        <f t="shared" ref="K323:K386" si="62">IF(B323=501,3,(IF(B323=502,2,(IF(B323=503,3,(IF(B323=504,4,(IF(B323=505,3,(IF(B323=506,4,(IF(B323=509,1,(IF(B323=510,1,(IF(B323=511,1,(IF(B323=512,3,(IF(B323=514,2)))))))))))))))))))))</f>
        <v>1</v>
      </c>
      <c r="L323" s="14">
        <f t="shared" ref="L323:L386" si="63">IF(B323=501,2,(IF(B323=502,1,(IF(B323=503,2,(IF(B323=504,4,(IF(B323=505,3,(IF(B323=506,2,(IF(B323=509,2,(IF(B323=510,3,(IF(B323=511,3,(IF(B323=512,1,(IF(B323=514,1)))))))))))))))))))))</f>
        <v>3</v>
      </c>
      <c r="M323" s="14">
        <f t="shared" ref="M323:M386" si="64">IF(B323=501,1,(IF(B323=502,3,(IF(B323=503,1,(IF(B323=504,3,(IF(B323=505,4,(IF(B323=506,2,(IF(B323=509,2,(IF(B323=510,3,(IF(B323=511,2,(IF(B323=512,3,(IF(B323=514,3)))))))))))))))))))))</f>
        <v>3</v>
      </c>
      <c r="N323" s="14">
        <f t="shared" ref="N323:N386" si="65">IF(B323=501,1,(IF(B323=502,3,(IF(B323=503,1,(IF(B323=504,3,(IF(B323=505,4,(IF(B323=506,2,(IF(B323=509,2,(IF(B323=510,3,(IF(B323=511,2,(IF(B323=512,3,(IF(B323=514,1)))))))))))))))))))))</f>
        <v>3</v>
      </c>
      <c r="O323">
        <f t="shared" si="55"/>
        <v>2016</v>
      </c>
      <c r="P323">
        <f t="shared" si="56"/>
        <v>8</v>
      </c>
      <c r="Q323">
        <f t="shared" si="57"/>
        <v>10</v>
      </c>
      <c r="R323">
        <f>IF(E323=0,1,(IF(E323&lt;=5,2,(IF(E323&lt;=10,3,(IF(E323&gt;=11,4)))))))</f>
        <v>3</v>
      </c>
    </row>
    <row r="324" spans="1:18" x14ac:dyDescent="0.2">
      <c r="A324" s="8">
        <v>42592</v>
      </c>
      <c r="B324" s="9">
        <v>505</v>
      </c>
      <c r="C324" s="10">
        <v>0.69513888888888897</v>
      </c>
      <c r="D324" s="9" t="s">
        <v>10</v>
      </c>
      <c r="E324" s="9">
        <v>1</v>
      </c>
      <c r="F324" s="9" t="s">
        <v>18</v>
      </c>
      <c r="G324" s="13">
        <f t="shared" si="58"/>
        <v>5</v>
      </c>
      <c r="H324">
        <f t="shared" si="59"/>
        <v>3</v>
      </c>
      <c r="I324" s="14">
        <f t="shared" si="60"/>
        <v>17</v>
      </c>
      <c r="J324" s="14">
        <f t="shared" si="61"/>
        <v>4</v>
      </c>
      <c r="K324" s="14">
        <f t="shared" si="62"/>
        <v>3</v>
      </c>
      <c r="L324" s="14">
        <f t="shared" si="63"/>
        <v>3</v>
      </c>
      <c r="M324" s="14">
        <f t="shared" si="64"/>
        <v>4</v>
      </c>
      <c r="N324" s="14">
        <f t="shared" si="65"/>
        <v>4</v>
      </c>
      <c r="O324">
        <f t="shared" si="55"/>
        <v>2016</v>
      </c>
      <c r="P324">
        <f t="shared" si="56"/>
        <v>8</v>
      </c>
      <c r="Q324">
        <f t="shared" si="57"/>
        <v>10</v>
      </c>
      <c r="R324">
        <f>IF(E324=0,1,(IF(E324&lt;=5,2,(IF(E324&lt;=10,3,(IF(E324&gt;=11,4)))))))</f>
        <v>2</v>
      </c>
    </row>
    <row r="325" spans="1:18" x14ac:dyDescent="0.2">
      <c r="A325" s="8">
        <v>42592</v>
      </c>
      <c r="B325" s="9">
        <v>501</v>
      </c>
      <c r="C325" s="10">
        <v>0.70763888888888904</v>
      </c>
      <c r="D325" s="9" t="s">
        <v>10</v>
      </c>
      <c r="E325" s="9">
        <v>5</v>
      </c>
      <c r="F325" s="9" t="s">
        <v>19</v>
      </c>
      <c r="G325" s="13">
        <f t="shared" si="58"/>
        <v>1</v>
      </c>
      <c r="H325">
        <f t="shared" si="59"/>
        <v>3</v>
      </c>
      <c r="I325" s="14">
        <f t="shared" si="60"/>
        <v>17</v>
      </c>
      <c r="J325" s="14">
        <f t="shared" si="61"/>
        <v>2</v>
      </c>
      <c r="K325" s="14">
        <f t="shared" si="62"/>
        <v>3</v>
      </c>
      <c r="L325" s="14">
        <f t="shared" si="63"/>
        <v>2</v>
      </c>
      <c r="M325" s="14">
        <f t="shared" si="64"/>
        <v>1</v>
      </c>
      <c r="N325" s="14">
        <f t="shared" si="65"/>
        <v>1</v>
      </c>
      <c r="O325">
        <f t="shared" si="55"/>
        <v>2016</v>
      </c>
      <c r="P325">
        <f t="shared" si="56"/>
        <v>8</v>
      </c>
      <c r="Q325">
        <f t="shared" si="57"/>
        <v>10</v>
      </c>
      <c r="R325">
        <f>IF(E325=0,1,(IF(E325&lt;=5,2,(IF(E325&lt;=10,3,(IF(E325&gt;=11,4)))))))</f>
        <v>2</v>
      </c>
    </row>
    <row r="326" spans="1:18" x14ac:dyDescent="0.2">
      <c r="A326" s="8">
        <v>42592</v>
      </c>
      <c r="B326" s="9">
        <v>501</v>
      </c>
      <c r="C326" s="10">
        <v>0.72708333333333297</v>
      </c>
      <c r="D326" s="9" t="s">
        <v>10</v>
      </c>
      <c r="E326" s="9">
        <v>5</v>
      </c>
      <c r="F326" s="9" t="s">
        <v>19</v>
      </c>
      <c r="G326" s="13">
        <f t="shared" si="58"/>
        <v>1</v>
      </c>
      <c r="H326">
        <f t="shared" si="59"/>
        <v>3</v>
      </c>
      <c r="I326" s="14">
        <f t="shared" si="60"/>
        <v>18</v>
      </c>
      <c r="J326" s="14">
        <f t="shared" si="61"/>
        <v>2</v>
      </c>
      <c r="K326" s="14">
        <f t="shared" si="62"/>
        <v>3</v>
      </c>
      <c r="L326" s="14">
        <f t="shared" si="63"/>
        <v>2</v>
      </c>
      <c r="M326" s="14">
        <f t="shared" si="64"/>
        <v>1</v>
      </c>
      <c r="N326" s="14">
        <f t="shared" si="65"/>
        <v>1</v>
      </c>
      <c r="O326">
        <f t="shared" si="55"/>
        <v>2016</v>
      </c>
      <c r="P326">
        <f t="shared" si="56"/>
        <v>8</v>
      </c>
      <c r="Q326">
        <f t="shared" si="57"/>
        <v>10</v>
      </c>
      <c r="R326">
        <f>IF(E326=0,1,(IF(E326&lt;=5,2,(IF(E326&lt;=10,3,(IF(E326&gt;=11,4)))))))</f>
        <v>2</v>
      </c>
    </row>
    <row r="327" spans="1:18" x14ac:dyDescent="0.2">
      <c r="A327" s="8">
        <v>42592</v>
      </c>
      <c r="B327" s="9">
        <v>504</v>
      </c>
      <c r="C327" s="10">
        <v>0.75</v>
      </c>
      <c r="D327" s="9" t="s">
        <v>10</v>
      </c>
      <c r="E327" s="9">
        <v>12</v>
      </c>
      <c r="F327" s="9" t="s">
        <v>18</v>
      </c>
      <c r="G327" s="13">
        <f t="shared" si="58"/>
        <v>4</v>
      </c>
      <c r="H327">
        <f t="shared" si="59"/>
        <v>3</v>
      </c>
      <c r="I327" s="14">
        <f t="shared" si="60"/>
        <v>19</v>
      </c>
      <c r="J327" s="14">
        <f t="shared" si="61"/>
        <v>4</v>
      </c>
      <c r="K327" s="14">
        <f t="shared" si="62"/>
        <v>4</v>
      </c>
      <c r="L327" s="14">
        <f t="shared" si="63"/>
        <v>4</v>
      </c>
      <c r="M327" s="14">
        <f t="shared" si="64"/>
        <v>3</v>
      </c>
      <c r="N327" s="14">
        <f t="shared" si="65"/>
        <v>3</v>
      </c>
      <c r="O327">
        <f t="shared" si="55"/>
        <v>2016</v>
      </c>
      <c r="P327">
        <f t="shared" si="56"/>
        <v>8</v>
      </c>
      <c r="Q327">
        <f t="shared" si="57"/>
        <v>10</v>
      </c>
      <c r="R327">
        <f>IF(E327=0,1,(IF(E327&lt;=5,2,(IF(E327&lt;=10,3,(IF(E327&gt;=11,4)))))))</f>
        <v>4</v>
      </c>
    </row>
    <row r="328" spans="1:18" x14ac:dyDescent="0.2">
      <c r="A328" s="8">
        <v>42592</v>
      </c>
      <c r="B328" s="9">
        <v>505</v>
      </c>
      <c r="C328" s="10">
        <v>0.76388888888888895</v>
      </c>
      <c r="D328" s="9" t="s">
        <v>10</v>
      </c>
      <c r="E328" s="9">
        <v>41</v>
      </c>
      <c r="F328" s="9" t="s">
        <v>18</v>
      </c>
      <c r="G328" s="13">
        <f t="shared" si="58"/>
        <v>5</v>
      </c>
      <c r="H328">
        <f t="shared" si="59"/>
        <v>3</v>
      </c>
      <c r="I328" s="14">
        <f t="shared" si="60"/>
        <v>19</v>
      </c>
      <c r="J328" s="14">
        <f t="shared" si="61"/>
        <v>4</v>
      </c>
      <c r="K328" s="14">
        <f t="shared" si="62"/>
        <v>3</v>
      </c>
      <c r="L328" s="14">
        <f t="shared" si="63"/>
        <v>3</v>
      </c>
      <c r="M328" s="14">
        <f t="shared" si="64"/>
        <v>4</v>
      </c>
      <c r="N328" s="14">
        <f t="shared" si="65"/>
        <v>4</v>
      </c>
      <c r="O328">
        <f t="shared" si="55"/>
        <v>2016</v>
      </c>
      <c r="P328">
        <f t="shared" si="56"/>
        <v>8</v>
      </c>
      <c r="Q328">
        <f t="shared" si="57"/>
        <v>10</v>
      </c>
      <c r="R328">
        <f>IF(E328=0,1,(IF(E328&lt;=5,2,(IF(E328&lt;=10,3,(IF(E328&gt;=11,4)))))))</f>
        <v>4</v>
      </c>
    </row>
    <row r="329" spans="1:18" x14ac:dyDescent="0.2">
      <c r="A329" s="8">
        <v>42592</v>
      </c>
      <c r="B329" s="9">
        <v>501</v>
      </c>
      <c r="C329" s="10">
        <v>0.780555555555556</v>
      </c>
      <c r="D329" s="9" t="s">
        <v>10</v>
      </c>
      <c r="E329" s="9">
        <v>26</v>
      </c>
      <c r="F329" s="9" t="s">
        <v>18</v>
      </c>
      <c r="G329" s="13">
        <f t="shared" si="58"/>
        <v>1</v>
      </c>
      <c r="H329">
        <f t="shared" si="59"/>
        <v>3</v>
      </c>
      <c r="I329" s="14">
        <f t="shared" si="60"/>
        <v>19</v>
      </c>
      <c r="J329" s="14">
        <f t="shared" si="61"/>
        <v>4</v>
      </c>
      <c r="K329" s="14">
        <f t="shared" si="62"/>
        <v>3</v>
      </c>
      <c r="L329" s="14">
        <f t="shared" si="63"/>
        <v>2</v>
      </c>
      <c r="M329" s="14">
        <f t="shared" si="64"/>
        <v>1</v>
      </c>
      <c r="N329" s="14">
        <f t="shared" si="65"/>
        <v>1</v>
      </c>
      <c r="O329">
        <f t="shared" si="55"/>
        <v>2016</v>
      </c>
      <c r="P329">
        <f t="shared" si="56"/>
        <v>8</v>
      </c>
      <c r="Q329">
        <f t="shared" si="57"/>
        <v>10</v>
      </c>
      <c r="R329">
        <f>IF(E329=0,1,(IF(E329&lt;=5,2,(IF(E329&lt;=10,3,(IF(E329&gt;=11,4)))))))</f>
        <v>4</v>
      </c>
    </row>
    <row r="330" spans="1:18" x14ac:dyDescent="0.2">
      <c r="A330" s="8">
        <v>42592</v>
      </c>
      <c r="B330" s="9">
        <v>504</v>
      </c>
      <c r="C330" s="10">
        <v>0.80486111111111103</v>
      </c>
      <c r="D330" s="9" t="s">
        <v>10</v>
      </c>
      <c r="E330" s="9">
        <v>47</v>
      </c>
      <c r="F330" s="9" t="s">
        <v>18</v>
      </c>
      <c r="G330" s="13">
        <f t="shared" si="58"/>
        <v>4</v>
      </c>
      <c r="H330">
        <f t="shared" si="59"/>
        <v>3</v>
      </c>
      <c r="I330" s="14">
        <f t="shared" si="60"/>
        <v>20</v>
      </c>
      <c r="J330" s="14">
        <f t="shared" si="61"/>
        <v>4</v>
      </c>
      <c r="K330" s="14">
        <f t="shared" si="62"/>
        <v>4</v>
      </c>
      <c r="L330" s="14">
        <f t="shared" si="63"/>
        <v>4</v>
      </c>
      <c r="M330" s="14">
        <f t="shared" si="64"/>
        <v>3</v>
      </c>
      <c r="N330" s="14">
        <f t="shared" si="65"/>
        <v>3</v>
      </c>
      <c r="O330">
        <f t="shared" si="55"/>
        <v>2016</v>
      </c>
      <c r="P330">
        <f t="shared" si="56"/>
        <v>8</v>
      </c>
      <c r="Q330">
        <f t="shared" si="57"/>
        <v>10</v>
      </c>
      <c r="R330">
        <f>IF(E330=0,1,(IF(E330&lt;=5,2,(IF(E330&lt;=10,3,(IF(E330&gt;=11,4)))))))</f>
        <v>4</v>
      </c>
    </row>
    <row r="331" spans="1:18" x14ac:dyDescent="0.2">
      <c r="A331" s="8">
        <v>42592</v>
      </c>
      <c r="B331" s="9">
        <v>501</v>
      </c>
      <c r="C331" s="10">
        <v>0.84166666666666701</v>
      </c>
      <c r="D331" s="9" t="s">
        <v>10</v>
      </c>
      <c r="E331" s="9">
        <v>18</v>
      </c>
      <c r="F331" s="9" t="s">
        <v>18</v>
      </c>
      <c r="G331" s="13">
        <f t="shared" si="58"/>
        <v>1</v>
      </c>
      <c r="H331">
        <f t="shared" si="59"/>
        <v>3</v>
      </c>
      <c r="I331" s="14">
        <f t="shared" si="60"/>
        <v>21</v>
      </c>
      <c r="J331" s="14">
        <f t="shared" si="61"/>
        <v>4</v>
      </c>
      <c r="K331" s="14">
        <f t="shared" si="62"/>
        <v>3</v>
      </c>
      <c r="L331" s="14">
        <f t="shared" si="63"/>
        <v>2</v>
      </c>
      <c r="M331" s="14">
        <f t="shared" si="64"/>
        <v>1</v>
      </c>
      <c r="N331" s="14">
        <f t="shared" si="65"/>
        <v>1</v>
      </c>
      <c r="O331">
        <f t="shared" si="55"/>
        <v>2016</v>
      </c>
      <c r="P331">
        <f t="shared" si="56"/>
        <v>8</v>
      </c>
      <c r="Q331">
        <f t="shared" si="57"/>
        <v>10</v>
      </c>
      <c r="R331">
        <f>IF(E331=0,1,(IF(E331&lt;=5,2,(IF(E331&lt;=10,3,(IF(E331&gt;=11,4)))))))</f>
        <v>4</v>
      </c>
    </row>
    <row r="332" spans="1:18" x14ac:dyDescent="0.2">
      <c r="A332" s="8">
        <v>42592</v>
      </c>
      <c r="B332" s="9">
        <v>501</v>
      </c>
      <c r="C332" s="10">
        <v>0.92083333333333295</v>
      </c>
      <c r="D332" s="9" t="s">
        <v>10</v>
      </c>
      <c r="E332" s="9">
        <v>5</v>
      </c>
      <c r="F332" s="9" t="s">
        <v>19</v>
      </c>
      <c r="G332" s="13">
        <f t="shared" si="58"/>
        <v>1</v>
      </c>
      <c r="H332">
        <f t="shared" si="59"/>
        <v>3</v>
      </c>
      <c r="I332" s="14">
        <f t="shared" si="60"/>
        <v>23</v>
      </c>
      <c r="J332" s="14">
        <f t="shared" si="61"/>
        <v>2</v>
      </c>
      <c r="K332" s="14">
        <f t="shared" si="62"/>
        <v>3</v>
      </c>
      <c r="L332" s="14">
        <f t="shared" si="63"/>
        <v>2</v>
      </c>
      <c r="M332" s="14">
        <f t="shared" si="64"/>
        <v>1</v>
      </c>
      <c r="N332" s="14">
        <f t="shared" si="65"/>
        <v>1</v>
      </c>
      <c r="O332">
        <f t="shared" si="55"/>
        <v>2016</v>
      </c>
      <c r="P332">
        <f t="shared" si="56"/>
        <v>8</v>
      </c>
      <c r="Q332">
        <f t="shared" si="57"/>
        <v>10</v>
      </c>
      <c r="R332">
        <f>IF(E332=0,1,(IF(E332&lt;=5,2,(IF(E332&lt;=10,3,(IF(E332&gt;=11,4)))))))</f>
        <v>2</v>
      </c>
    </row>
    <row r="333" spans="1:18" x14ac:dyDescent="0.2">
      <c r="A333" s="8">
        <v>42592</v>
      </c>
      <c r="B333" s="9">
        <v>501</v>
      </c>
      <c r="C333" s="10">
        <v>0.96180555555555602</v>
      </c>
      <c r="D333" s="9" t="s">
        <v>10</v>
      </c>
      <c r="E333" s="9">
        <v>9</v>
      </c>
      <c r="F333" s="9" t="s">
        <v>19</v>
      </c>
      <c r="G333" s="13">
        <f t="shared" si="58"/>
        <v>1</v>
      </c>
      <c r="H333">
        <f t="shared" si="59"/>
        <v>3</v>
      </c>
      <c r="I333" s="14">
        <f t="shared" si="60"/>
        <v>24</v>
      </c>
      <c r="J333" s="14">
        <f t="shared" si="61"/>
        <v>2</v>
      </c>
      <c r="K333" s="14">
        <f t="shared" si="62"/>
        <v>3</v>
      </c>
      <c r="L333" s="14">
        <f t="shared" si="63"/>
        <v>2</v>
      </c>
      <c r="M333" s="14">
        <f t="shared" si="64"/>
        <v>1</v>
      </c>
      <c r="N333" s="14">
        <f t="shared" si="65"/>
        <v>1</v>
      </c>
      <c r="O333">
        <f t="shared" si="55"/>
        <v>2016</v>
      </c>
      <c r="P333">
        <f t="shared" si="56"/>
        <v>8</v>
      </c>
      <c r="Q333">
        <f t="shared" si="57"/>
        <v>10</v>
      </c>
      <c r="R333">
        <f>IF(E333=0,1,(IF(E333&lt;=5,2,(IF(E333&lt;=10,3,(IF(E333&gt;=11,4)))))))</f>
        <v>3</v>
      </c>
    </row>
    <row r="334" spans="1:18" x14ac:dyDescent="0.2">
      <c r="A334" s="8">
        <v>42592</v>
      </c>
      <c r="B334" s="9">
        <v>509</v>
      </c>
      <c r="C334" s="10">
        <v>0.98472222222222205</v>
      </c>
      <c r="D334" s="9" t="s">
        <v>10</v>
      </c>
      <c r="E334" s="9">
        <v>1</v>
      </c>
      <c r="F334" s="9" t="s">
        <v>19</v>
      </c>
      <c r="G334" s="13">
        <f t="shared" si="58"/>
        <v>7</v>
      </c>
      <c r="H334">
        <f t="shared" si="59"/>
        <v>3</v>
      </c>
      <c r="I334" s="14">
        <f t="shared" si="60"/>
        <v>24</v>
      </c>
      <c r="J334" s="14">
        <f t="shared" si="61"/>
        <v>2</v>
      </c>
      <c r="K334" s="14">
        <f t="shared" si="62"/>
        <v>1</v>
      </c>
      <c r="L334" s="14">
        <f t="shared" si="63"/>
        <v>2</v>
      </c>
      <c r="M334" s="14">
        <f t="shared" si="64"/>
        <v>2</v>
      </c>
      <c r="N334" s="14">
        <f t="shared" si="65"/>
        <v>2</v>
      </c>
      <c r="O334">
        <f t="shared" si="55"/>
        <v>2016</v>
      </c>
      <c r="P334">
        <f t="shared" si="56"/>
        <v>8</v>
      </c>
      <c r="Q334">
        <f t="shared" si="57"/>
        <v>10</v>
      </c>
      <c r="R334">
        <f>IF(E334=0,1,(IF(E334&lt;=5,2,(IF(E334&lt;=10,3,(IF(E334&gt;=11,4)))))))</f>
        <v>2</v>
      </c>
    </row>
    <row r="335" spans="1:18" x14ac:dyDescent="0.2">
      <c r="A335" s="8">
        <v>42593</v>
      </c>
      <c r="B335" s="9">
        <v>510</v>
      </c>
      <c r="C335" s="10">
        <v>6.9444444444444404E-4</v>
      </c>
      <c r="D335" s="9" t="s">
        <v>11</v>
      </c>
      <c r="E335" s="9">
        <v>1</v>
      </c>
      <c r="F335" s="9" t="s">
        <v>13</v>
      </c>
      <c r="G335" s="13">
        <f t="shared" si="58"/>
        <v>8</v>
      </c>
      <c r="H335">
        <f t="shared" si="59"/>
        <v>4</v>
      </c>
      <c r="I335" s="14">
        <f t="shared" si="60"/>
        <v>1</v>
      </c>
      <c r="J335" s="14">
        <f t="shared" si="61"/>
        <v>1</v>
      </c>
      <c r="K335" s="14">
        <f t="shared" si="62"/>
        <v>1</v>
      </c>
      <c r="L335" s="14">
        <f t="shared" si="63"/>
        <v>3</v>
      </c>
      <c r="M335" s="14">
        <f t="shared" si="64"/>
        <v>3</v>
      </c>
      <c r="N335" s="14">
        <f t="shared" si="65"/>
        <v>3</v>
      </c>
      <c r="O335">
        <f t="shared" si="55"/>
        <v>2016</v>
      </c>
      <c r="P335">
        <f t="shared" si="56"/>
        <v>8</v>
      </c>
      <c r="Q335">
        <f t="shared" si="57"/>
        <v>11</v>
      </c>
      <c r="R335">
        <f>IF(E335=0,1,(IF(E335&lt;=5,2,(IF(E335&lt;=10,3,(IF(E335&gt;=11,4)))))))</f>
        <v>2</v>
      </c>
    </row>
    <row r="336" spans="1:18" x14ac:dyDescent="0.2">
      <c r="A336" s="8">
        <v>42593</v>
      </c>
      <c r="B336" s="9">
        <v>505</v>
      </c>
      <c r="C336" s="10">
        <v>0.19166666666666701</v>
      </c>
      <c r="D336" s="9" t="s">
        <v>11</v>
      </c>
      <c r="E336" s="9">
        <v>4</v>
      </c>
      <c r="F336" s="9" t="s">
        <v>18</v>
      </c>
      <c r="G336" s="13">
        <f t="shared" si="58"/>
        <v>5</v>
      </c>
      <c r="H336">
        <f t="shared" si="59"/>
        <v>4</v>
      </c>
      <c r="I336" s="14">
        <f t="shared" si="60"/>
        <v>5</v>
      </c>
      <c r="J336" s="14">
        <f t="shared" si="61"/>
        <v>4</v>
      </c>
      <c r="K336" s="14">
        <f t="shared" si="62"/>
        <v>3</v>
      </c>
      <c r="L336" s="14">
        <f t="shared" si="63"/>
        <v>3</v>
      </c>
      <c r="M336" s="14">
        <f t="shared" si="64"/>
        <v>4</v>
      </c>
      <c r="N336" s="14">
        <f t="shared" si="65"/>
        <v>4</v>
      </c>
      <c r="O336">
        <f t="shared" si="55"/>
        <v>2016</v>
      </c>
      <c r="P336">
        <f t="shared" si="56"/>
        <v>8</v>
      </c>
      <c r="Q336">
        <f t="shared" si="57"/>
        <v>11</v>
      </c>
      <c r="R336">
        <f>IF(E336=0,1,(IF(E336&lt;=5,2,(IF(E336&lt;=10,3,(IF(E336&gt;=11,4)))))))</f>
        <v>2</v>
      </c>
    </row>
    <row r="337" spans="1:18" x14ac:dyDescent="0.2">
      <c r="A337" s="8">
        <v>42593</v>
      </c>
      <c r="B337" s="9">
        <v>504</v>
      </c>
      <c r="C337" s="10">
        <v>0.240972222222222</v>
      </c>
      <c r="D337" s="9" t="s">
        <v>11</v>
      </c>
      <c r="E337" s="9">
        <v>19</v>
      </c>
      <c r="F337" s="9" t="s">
        <v>20</v>
      </c>
      <c r="G337" s="13">
        <f t="shared" si="58"/>
        <v>4</v>
      </c>
      <c r="H337">
        <f t="shared" si="59"/>
        <v>4</v>
      </c>
      <c r="I337" s="14">
        <f t="shared" si="60"/>
        <v>6</v>
      </c>
      <c r="J337" s="14">
        <f t="shared" si="61"/>
        <v>3</v>
      </c>
      <c r="K337" s="14">
        <f t="shared" si="62"/>
        <v>4</v>
      </c>
      <c r="L337" s="14">
        <f t="shared" si="63"/>
        <v>4</v>
      </c>
      <c r="M337" s="14">
        <f t="shared" si="64"/>
        <v>3</v>
      </c>
      <c r="N337" s="14">
        <f t="shared" si="65"/>
        <v>3</v>
      </c>
      <c r="O337">
        <f t="shared" si="55"/>
        <v>2016</v>
      </c>
      <c r="P337">
        <f t="shared" si="56"/>
        <v>8</v>
      </c>
      <c r="Q337">
        <f t="shared" si="57"/>
        <v>11</v>
      </c>
      <c r="R337">
        <f>IF(E337=0,1,(IF(E337&lt;=5,2,(IF(E337&lt;=10,3,(IF(E337&gt;=11,4)))))))</f>
        <v>4</v>
      </c>
    </row>
    <row r="338" spans="1:18" x14ac:dyDescent="0.2">
      <c r="A338" s="8">
        <v>42593</v>
      </c>
      <c r="B338" s="9">
        <v>504</v>
      </c>
      <c r="C338" s="10">
        <v>0.24652777777777801</v>
      </c>
      <c r="D338" s="9" t="s">
        <v>11</v>
      </c>
      <c r="E338" s="9">
        <v>4</v>
      </c>
      <c r="F338" s="9" t="s">
        <v>18</v>
      </c>
      <c r="G338" s="13">
        <f t="shared" si="58"/>
        <v>4</v>
      </c>
      <c r="H338">
        <f t="shared" si="59"/>
        <v>4</v>
      </c>
      <c r="I338" s="14">
        <f t="shared" si="60"/>
        <v>6</v>
      </c>
      <c r="J338" s="14">
        <f t="shared" si="61"/>
        <v>4</v>
      </c>
      <c r="K338" s="14">
        <f t="shared" si="62"/>
        <v>4</v>
      </c>
      <c r="L338" s="14">
        <f t="shared" si="63"/>
        <v>4</v>
      </c>
      <c r="M338" s="14">
        <f t="shared" si="64"/>
        <v>3</v>
      </c>
      <c r="N338" s="14">
        <f t="shared" si="65"/>
        <v>3</v>
      </c>
      <c r="O338">
        <f t="shared" si="55"/>
        <v>2016</v>
      </c>
      <c r="P338">
        <f t="shared" si="56"/>
        <v>8</v>
      </c>
      <c r="Q338">
        <f t="shared" si="57"/>
        <v>11</v>
      </c>
      <c r="R338">
        <f>IF(E338=0,1,(IF(E338&lt;=5,2,(IF(E338&lt;=10,3,(IF(E338&gt;=11,4)))))))</f>
        <v>2</v>
      </c>
    </row>
    <row r="339" spans="1:18" x14ac:dyDescent="0.2">
      <c r="A339" s="8">
        <v>42593</v>
      </c>
      <c r="B339" s="9">
        <v>501</v>
      </c>
      <c r="C339" s="10">
        <v>0.24722222222222201</v>
      </c>
      <c r="D339" s="9" t="s">
        <v>11</v>
      </c>
      <c r="E339" s="9">
        <v>6</v>
      </c>
      <c r="F339" s="9" t="s">
        <v>18</v>
      </c>
      <c r="G339" s="13">
        <f t="shared" si="58"/>
        <v>1</v>
      </c>
      <c r="H339">
        <f t="shared" si="59"/>
        <v>4</v>
      </c>
      <c r="I339" s="14">
        <f t="shared" si="60"/>
        <v>6</v>
      </c>
      <c r="J339" s="14">
        <f t="shared" si="61"/>
        <v>4</v>
      </c>
      <c r="K339" s="14">
        <f t="shared" si="62"/>
        <v>3</v>
      </c>
      <c r="L339" s="14">
        <f t="shared" si="63"/>
        <v>2</v>
      </c>
      <c r="M339" s="14">
        <f t="shared" si="64"/>
        <v>1</v>
      </c>
      <c r="N339" s="14">
        <f t="shared" si="65"/>
        <v>1</v>
      </c>
      <c r="O339">
        <f t="shared" si="55"/>
        <v>2016</v>
      </c>
      <c r="P339">
        <f t="shared" si="56"/>
        <v>8</v>
      </c>
      <c r="Q339">
        <f t="shared" si="57"/>
        <v>11</v>
      </c>
      <c r="R339">
        <f>IF(E339=0,1,(IF(E339&lt;=5,2,(IF(E339&lt;=10,3,(IF(E339&gt;=11,4)))))))</f>
        <v>3</v>
      </c>
    </row>
    <row r="340" spans="1:18" x14ac:dyDescent="0.2">
      <c r="A340" s="8">
        <v>42593</v>
      </c>
      <c r="B340" s="9">
        <v>514</v>
      </c>
      <c r="C340" s="10">
        <v>0.26180555555555601</v>
      </c>
      <c r="D340" s="9" t="s">
        <v>11</v>
      </c>
      <c r="E340" s="9">
        <v>8</v>
      </c>
      <c r="F340" s="9" t="s">
        <v>18</v>
      </c>
      <c r="G340" s="13">
        <f t="shared" si="58"/>
        <v>11</v>
      </c>
      <c r="H340">
        <f t="shared" si="59"/>
        <v>4</v>
      </c>
      <c r="I340" s="14">
        <f t="shared" si="60"/>
        <v>7</v>
      </c>
      <c r="J340" s="14">
        <f t="shared" si="61"/>
        <v>4</v>
      </c>
      <c r="K340" s="14">
        <f t="shared" si="62"/>
        <v>2</v>
      </c>
      <c r="L340" s="14">
        <f t="shared" si="63"/>
        <v>1</v>
      </c>
      <c r="M340" s="14">
        <f t="shared" si="64"/>
        <v>3</v>
      </c>
      <c r="N340" s="14">
        <f t="shared" si="65"/>
        <v>1</v>
      </c>
      <c r="O340">
        <f t="shared" si="55"/>
        <v>2016</v>
      </c>
      <c r="P340">
        <f t="shared" si="56"/>
        <v>8</v>
      </c>
      <c r="Q340">
        <f t="shared" si="57"/>
        <v>11</v>
      </c>
      <c r="R340">
        <f>IF(E340=0,1,(IF(E340&lt;=5,2,(IF(E340&lt;=10,3,(IF(E340&gt;=11,4)))))))</f>
        <v>3</v>
      </c>
    </row>
    <row r="341" spans="1:18" x14ac:dyDescent="0.2">
      <c r="A341" s="8">
        <v>42593</v>
      </c>
      <c r="B341" s="9">
        <v>505</v>
      </c>
      <c r="C341" s="10">
        <v>0.26736111111111099</v>
      </c>
      <c r="D341" s="9" t="s">
        <v>11</v>
      </c>
      <c r="E341" s="9">
        <v>4</v>
      </c>
      <c r="F341" s="9" t="s">
        <v>18</v>
      </c>
      <c r="G341" s="13">
        <f t="shared" si="58"/>
        <v>5</v>
      </c>
      <c r="H341">
        <f t="shared" si="59"/>
        <v>4</v>
      </c>
      <c r="I341" s="14">
        <f t="shared" si="60"/>
        <v>7</v>
      </c>
      <c r="J341" s="14">
        <f t="shared" si="61"/>
        <v>4</v>
      </c>
      <c r="K341" s="14">
        <f t="shared" si="62"/>
        <v>3</v>
      </c>
      <c r="L341" s="14">
        <f t="shared" si="63"/>
        <v>3</v>
      </c>
      <c r="M341" s="14">
        <f t="shared" si="64"/>
        <v>4</v>
      </c>
      <c r="N341" s="14">
        <f t="shared" si="65"/>
        <v>4</v>
      </c>
      <c r="O341">
        <f t="shared" si="55"/>
        <v>2016</v>
      </c>
      <c r="P341">
        <f t="shared" si="56"/>
        <v>8</v>
      </c>
      <c r="Q341">
        <f t="shared" si="57"/>
        <v>11</v>
      </c>
      <c r="R341">
        <f>IF(E341=0,1,(IF(E341&lt;=5,2,(IF(E341&lt;=10,3,(IF(E341&gt;=11,4)))))))</f>
        <v>2</v>
      </c>
    </row>
    <row r="342" spans="1:18" x14ac:dyDescent="0.2">
      <c r="A342" s="8">
        <v>42593</v>
      </c>
      <c r="B342" s="9">
        <v>501</v>
      </c>
      <c r="C342" s="10">
        <v>0.27013888888888898</v>
      </c>
      <c r="D342" s="9" t="s">
        <v>11</v>
      </c>
      <c r="E342" s="9">
        <v>6</v>
      </c>
      <c r="F342" s="9" t="s">
        <v>19</v>
      </c>
      <c r="G342" s="13">
        <f t="shared" si="58"/>
        <v>1</v>
      </c>
      <c r="H342">
        <f t="shared" si="59"/>
        <v>4</v>
      </c>
      <c r="I342" s="14">
        <f t="shared" si="60"/>
        <v>7</v>
      </c>
      <c r="J342" s="14">
        <f t="shared" si="61"/>
        <v>2</v>
      </c>
      <c r="K342" s="14">
        <f t="shared" si="62"/>
        <v>3</v>
      </c>
      <c r="L342" s="14">
        <f t="shared" si="63"/>
        <v>2</v>
      </c>
      <c r="M342" s="14">
        <f t="shared" si="64"/>
        <v>1</v>
      </c>
      <c r="N342" s="14">
        <f t="shared" si="65"/>
        <v>1</v>
      </c>
      <c r="O342">
        <f t="shared" si="55"/>
        <v>2016</v>
      </c>
      <c r="P342">
        <f t="shared" si="56"/>
        <v>8</v>
      </c>
      <c r="Q342">
        <f t="shared" si="57"/>
        <v>11</v>
      </c>
      <c r="R342">
        <f>IF(E342=0,1,(IF(E342&lt;=5,2,(IF(E342&lt;=10,3,(IF(E342&gt;=11,4)))))))</f>
        <v>3</v>
      </c>
    </row>
    <row r="343" spans="1:18" x14ac:dyDescent="0.2">
      <c r="A343" s="8">
        <v>42593</v>
      </c>
      <c r="B343" s="9">
        <v>503</v>
      </c>
      <c r="C343" s="10">
        <v>0.32152777777777802</v>
      </c>
      <c r="D343" s="9" t="s">
        <v>11</v>
      </c>
      <c r="E343" s="9">
        <v>71</v>
      </c>
      <c r="F343" s="9" t="s">
        <v>18</v>
      </c>
      <c r="G343" s="13">
        <f t="shared" si="58"/>
        <v>3</v>
      </c>
      <c r="H343">
        <f t="shared" si="59"/>
        <v>4</v>
      </c>
      <c r="I343" s="14">
        <f t="shared" si="60"/>
        <v>8</v>
      </c>
      <c r="J343" s="14">
        <f t="shared" si="61"/>
        <v>4</v>
      </c>
      <c r="K343" s="14">
        <f t="shared" si="62"/>
        <v>3</v>
      </c>
      <c r="L343" s="14">
        <f t="shared" si="63"/>
        <v>2</v>
      </c>
      <c r="M343" s="14">
        <f t="shared" si="64"/>
        <v>1</v>
      </c>
      <c r="N343" s="14">
        <f t="shared" si="65"/>
        <v>1</v>
      </c>
      <c r="O343">
        <f t="shared" si="55"/>
        <v>2016</v>
      </c>
      <c r="P343">
        <f t="shared" si="56"/>
        <v>8</v>
      </c>
      <c r="Q343">
        <f t="shared" si="57"/>
        <v>11</v>
      </c>
      <c r="R343">
        <f>IF(E343=0,1,(IF(E343&lt;=5,2,(IF(E343&lt;=10,3,(IF(E343&gt;=11,4)))))))</f>
        <v>4</v>
      </c>
    </row>
    <row r="344" spans="1:18" x14ac:dyDescent="0.2">
      <c r="A344" s="8">
        <v>42593</v>
      </c>
      <c r="B344" s="9">
        <v>502</v>
      </c>
      <c r="C344" s="10">
        <v>0.32152777777777802</v>
      </c>
      <c r="D344" s="9" t="s">
        <v>11</v>
      </c>
      <c r="E344" s="9">
        <v>71</v>
      </c>
      <c r="F344" s="9" t="s">
        <v>18</v>
      </c>
      <c r="G344" s="13">
        <f t="shared" si="58"/>
        <v>2</v>
      </c>
      <c r="H344">
        <f t="shared" si="59"/>
        <v>4</v>
      </c>
      <c r="I344" s="14">
        <f t="shared" si="60"/>
        <v>8</v>
      </c>
      <c r="J344" s="14">
        <f t="shared" si="61"/>
        <v>4</v>
      </c>
      <c r="K344" s="14">
        <f t="shared" si="62"/>
        <v>2</v>
      </c>
      <c r="L344" s="14">
        <f t="shared" si="63"/>
        <v>1</v>
      </c>
      <c r="M344" s="14">
        <f t="shared" si="64"/>
        <v>3</v>
      </c>
      <c r="N344" s="14">
        <f t="shared" si="65"/>
        <v>3</v>
      </c>
      <c r="O344">
        <f t="shared" si="55"/>
        <v>2016</v>
      </c>
      <c r="P344">
        <f t="shared" si="56"/>
        <v>8</v>
      </c>
      <c r="Q344">
        <f t="shared" si="57"/>
        <v>11</v>
      </c>
      <c r="R344">
        <f>IF(E344=0,1,(IF(E344&lt;=5,2,(IF(E344&lt;=10,3,(IF(E344&gt;=11,4)))))))</f>
        <v>4</v>
      </c>
    </row>
    <row r="345" spans="1:18" x14ac:dyDescent="0.2">
      <c r="A345" s="8">
        <v>42593</v>
      </c>
      <c r="B345" s="9">
        <v>501</v>
      </c>
      <c r="C345" s="10">
        <v>0.32152777777777802</v>
      </c>
      <c r="D345" s="9" t="s">
        <v>11</v>
      </c>
      <c r="E345" s="9">
        <v>71</v>
      </c>
      <c r="F345" s="9" t="s">
        <v>18</v>
      </c>
      <c r="G345" s="13">
        <f t="shared" si="58"/>
        <v>1</v>
      </c>
      <c r="H345">
        <f t="shared" si="59"/>
        <v>4</v>
      </c>
      <c r="I345" s="14">
        <f t="shared" si="60"/>
        <v>8</v>
      </c>
      <c r="J345" s="14">
        <f t="shared" si="61"/>
        <v>4</v>
      </c>
      <c r="K345" s="14">
        <f t="shared" si="62"/>
        <v>3</v>
      </c>
      <c r="L345" s="14">
        <f t="shared" si="63"/>
        <v>2</v>
      </c>
      <c r="M345" s="14">
        <f t="shared" si="64"/>
        <v>1</v>
      </c>
      <c r="N345" s="14">
        <f t="shared" si="65"/>
        <v>1</v>
      </c>
      <c r="O345">
        <f t="shared" si="55"/>
        <v>2016</v>
      </c>
      <c r="P345">
        <f t="shared" si="56"/>
        <v>8</v>
      </c>
      <c r="Q345">
        <f t="shared" si="57"/>
        <v>11</v>
      </c>
      <c r="R345">
        <f>IF(E345=0,1,(IF(E345&lt;=5,2,(IF(E345&lt;=10,3,(IF(E345&gt;=11,4)))))))</f>
        <v>4</v>
      </c>
    </row>
    <row r="346" spans="1:18" x14ac:dyDescent="0.2">
      <c r="A346" s="8">
        <v>42593</v>
      </c>
      <c r="B346" s="9">
        <v>510</v>
      </c>
      <c r="C346" s="10">
        <v>0.37847222222222199</v>
      </c>
      <c r="D346" s="9" t="s">
        <v>11</v>
      </c>
      <c r="E346" s="9">
        <v>4</v>
      </c>
      <c r="F346" s="9" t="s">
        <v>20</v>
      </c>
      <c r="G346" s="13">
        <f t="shared" si="58"/>
        <v>8</v>
      </c>
      <c r="H346">
        <f t="shared" si="59"/>
        <v>4</v>
      </c>
      <c r="I346" s="14">
        <f t="shared" si="60"/>
        <v>10</v>
      </c>
      <c r="J346" s="14">
        <f t="shared" si="61"/>
        <v>3</v>
      </c>
      <c r="K346" s="14">
        <f t="shared" si="62"/>
        <v>1</v>
      </c>
      <c r="L346" s="14">
        <f t="shared" si="63"/>
        <v>3</v>
      </c>
      <c r="M346" s="14">
        <f t="shared" si="64"/>
        <v>3</v>
      </c>
      <c r="N346" s="14">
        <f t="shared" si="65"/>
        <v>3</v>
      </c>
      <c r="O346">
        <f t="shared" si="55"/>
        <v>2016</v>
      </c>
      <c r="P346">
        <f t="shared" si="56"/>
        <v>8</v>
      </c>
      <c r="Q346">
        <f t="shared" si="57"/>
        <v>11</v>
      </c>
      <c r="R346">
        <f>IF(E346=0,1,(IF(E346&lt;=5,2,(IF(E346&lt;=10,3,(IF(E346&gt;=11,4)))))))</f>
        <v>2</v>
      </c>
    </row>
    <row r="347" spans="1:18" x14ac:dyDescent="0.2">
      <c r="A347" s="8">
        <v>42593</v>
      </c>
      <c r="B347" s="9">
        <v>510</v>
      </c>
      <c r="C347" s="10">
        <v>0.39652777777777798</v>
      </c>
      <c r="D347" s="9" t="s">
        <v>11</v>
      </c>
      <c r="E347" s="9">
        <v>4</v>
      </c>
      <c r="F347" s="9" t="s">
        <v>20</v>
      </c>
      <c r="G347" s="13">
        <f t="shared" si="58"/>
        <v>8</v>
      </c>
      <c r="H347">
        <f t="shared" si="59"/>
        <v>4</v>
      </c>
      <c r="I347" s="14">
        <f t="shared" si="60"/>
        <v>10</v>
      </c>
      <c r="J347" s="14">
        <f t="shared" si="61"/>
        <v>3</v>
      </c>
      <c r="K347" s="14">
        <f t="shared" si="62"/>
        <v>1</v>
      </c>
      <c r="L347" s="14">
        <f t="shared" si="63"/>
        <v>3</v>
      </c>
      <c r="M347" s="14">
        <f t="shared" si="64"/>
        <v>3</v>
      </c>
      <c r="N347" s="14">
        <f t="shared" si="65"/>
        <v>3</v>
      </c>
      <c r="O347">
        <f t="shared" si="55"/>
        <v>2016</v>
      </c>
      <c r="P347">
        <f t="shared" si="56"/>
        <v>8</v>
      </c>
      <c r="Q347">
        <f t="shared" si="57"/>
        <v>11</v>
      </c>
      <c r="R347">
        <f>IF(E347=0,1,(IF(E347&lt;=5,2,(IF(E347&lt;=10,3,(IF(E347&gt;=11,4)))))))</f>
        <v>2</v>
      </c>
    </row>
    <row r="348" spans="1:18" x14ac:dyDescent="0.2">
      <c r="A348" s="8">
        <v>42593</v>
      </c>
      <c r="B348" s="9">
        <v>504</v>
      </c>
      <c r="C348" s="10">
        <v>0.40208333333333302</v>
      </c>
      <c r="D348" s="9" t="s">
        <v>11</v>
      </c>
      <c r="E348" s="9">
        <v>16</v>
      </c>
      <c r="F348" s="9" t="s">
        <v>19</v>
      </c>
      <c r="G348" s="13">
        <f t="shared" si="58"/>
        <v>4</v>
      </c>
      <c r="H348">
        <f t="shared" si="59"/>
        <v>4</v>
      </c>
      <c r="I348" s="14">
        <f t="shared" si="60"/>
        <v>10</v>
      </c>
      <c r="J348" s="14">
        <f t="shared" si="61"/>
        <v>2</v>
      </c>
      <c r="K348" s="14">
        <f t="shared" si="62"/>
        <v>4</v>
      </c>
      <c r="L348" s="14">
        <f t="shared" si="63"/>
        <v>4</v>
      </c>
      <c r="M348" s="14">
        <f t="shared" si="64"/>
        <v>3</v>
      </c>
      <c r="N348" s="14">
        <f t="shared" si="65"/>
        <v>3</v>
      </c>
      <c r="O348">
        <f t="shared" si="55"/>
        <v>2016</v>
      </c>
      <c r="P348">
        <f t="shared" si="56"/>
        <v>8</v>
      </c>
      <c r="Q348">
        <f t="shared" si="57"/>
        <v>11</v>
      </c>
      <c r="R348">
        <f>IF(E348=0,1,(IF(E348&lt;=5,2,(IF(E348&lt;=10,3,(IF(E348&gt;=11,4)))))))</f>
        <v>4</v>
      </c>
    </row>
    <row r="349" spans="1:18" x14ac:dyDescent="0.2">
      <c r="A349" s="8">
        <v>42593</v>
      </c>
      <c r="B349" s="9">
        <v>510</v>
      </c>
      <c r="C349" s="10">
        <v>0.40486111111111101</v>
      </c>
      <c r="D349" s="9" t="s">
        <v>11</v>
      </c>
      <c r="E349" s="9">
        <v>4</v>
      </c>
      <c r="F349" s="9" t="s">
        <v>18</v>
      </c>
      <c r="G349" s="13">
        <f t="shared" si="58"/>
        <v>8</v>
      </c>
      <c r="H349">
        <f t="shared" si="59"/>
        <v>4</v>
      </c>
      <c r="I349" s="14">
        <f t="shared" si="60"/>
        <v>10</v>
      </c>
      <c r="J349" s="14">
        <f t="shared" si="61"/>
        <v>4</v>
      </c>
      <c r="K349" s="14">
        <f t="shared" si="62"/>
        <v>1</v>
      </c>
      <c r="L349" s="14">
        <f t="shared" si="63"/>
        <v>3</v>
      </c>
      <c r="M349" s="14">
        <f t="shared" si="64"/>
        <v>3</v>
      </c>
      <c r="N349" s="14">
        <f t="shared" si="65"/>
        <v>3</v>
      </c>
      <c r="O349">
        <f t="shared" si="55"/>
        <v>2016</v>
      </c>
      <c r="P349">
        <f t="shared" si="56"/>
        <v>8</v>
      </c>
      <c r="Q349">
        <f t="shared" si="57"/>
        <v>11</v>
      </c>
      <c r="R349">
        <f>IF(E349=0,1,(IF(E349&lt;=5,2,(IF(E349&lt;=10,3,(IF(E349&gt;=11,4)))))))</f>
        <v>2</v>
      </c>
    </row>
    <row r="350" spans="1:18" x14ac:dyDescent="0.2">
      <c r="A350" s="8">
        <v>42593</v>
      </c>
      <c r="B350" s="9">
        <v>501</v>
      </c>
      <c r="C350" s="10">
        <v>0.40625</v>
      </c>
      <c r="D350" s="9" t="s">
        <v>11</v>
      </c>
      <c r="E350" s="9">
        <v>10</v>
      </c>
      <c r="F350" s="9" t="s">
        <v>19</v>
      </c>
      <c r="G350" s="13">
        <f t="shared" si="58"/>
        <v>1</v>
      </c>
      <c r="H350">
        <f t="shared" si="59"/>
        <v>4</v>
      </c>
      <c r="I350" s="14">
        <f t="shared" si="60"/>
        <v>10</v>
      </c>
      <c r="J350" s="14">
        <f t="shared" si="61"/>
        <v>2</v>
      </c>
      <c r="K350" s="14">
        <f t="shared" si="62"/>
        <v>3</v>
      </c>
      <c r="L350" s="14">
        <f t="shared" si="63"/>
        <v>2</v>
      </c>
      <c r="M350" s="14">
        <f t="shared" si="64"/>
        <v>1</v>
      </c>
      <c r="N350" s="14">
        <f t="shared" si="65"/>
        <v>1</v>
      </c>
      <c r="O350">
        <f t="shared" si="55"/>
        <v>2016</v>
      </c>
      <c r="P350">
        <f t="shared" si="56"/>
        <v>8</v>
      </c>
      <c r="Q350">
        <f t="shared" si="57"/>
        <v>11</v>
      </c>
      <c r="R350">
        <f>IF(E350=0,1,(IF(E350&lt;=5,2,(IF(E350&lt;=10,3,(IF(E350&gt;=11,4)))))))</f>
        <v>3</v>
      </c>
    </row>
    <row r="351" spans="1:18" x14ac:dyDescent="0.2">
      <c r="A351" s="8">
        <v>42593</v>
      </c>
      <c r="B351" s="9">
        <v>510</v>
      </c>
      <c r="C351" s="10">
        <v>0.49652777777777801</v>
      </c>
      <c r="D351" s="9" t="s">
        <v>11</v>
      </c>
      <c r="E351" s="9">
        <v>1</v>
      </c>
      <c r="F351" s="9" t="s">
        <v>20</v>
      </c>
      <c r="G351" s="13">
        <f t="shared" si="58"/>
        <v>8</v>
      </c>
      <c r="H351">
        <f t="shared" si="59"/>
        <v>4</v>
      </c>
      <c r="I351" s="14">
        <f t="shared" si="60"/>
        <v>12</v>
      </c>
      <c r="J351" s="14">
        <f t="shared" si="61"/>
        <v>3</v>
      </c>
      <c r="K351" s="14">
        <f t="shared" si="62"/>
        <v>1</v>
      </c>
      <c r="L351" s="14">
        <f t="shared" si="63"/>
        <v>3</v>
      </c>
      <c r="M351" s="14">
        <f t="shared" si="64"/>
        <v>3</v>
      </c>
      <c r="N351" s="14">
        <f t="shared" si="65"/>
        <v>3</v>
      </c>
      <c r="O351">
        <f t="shared" si="55"/>
        <v>2016</v>
      </c>
      <c r="P351">
        <f t="shared" si="56"/>
        <v>8</v>
      </c>
      <c r="Q351">
        <f t="shared" si="57"/>
        <v>11</v>
      </c>
      <c r="R351">
        <f>IF(E351=0,1,(IF(E351&lt;=5,2,(IF(E351&lt;=10,3,(IF(E351&gt;=11,4)))))))</f>
        <v>2</v>
      </c>
    </row>
    <row r="352" spans="1:18" x14ac:dyDescent="0.2">
      <c r="A352" s="8">
        <v>42593</v>
      </c>
      <c r="B352" s="9">
        <v>505</v>
      </c>
      <c r="C352" s="10">
        <v>0.50347222222222199</v>
      </c>
      <c r="D352" s="9" t="s">
        <v>11</v>
      </c>
      <c r="E352" s="9">
        <v>6</v>
      </c>
      <c r="F352" s="9" t="s">
        <v>19</v>
      </c>
      <c r="G352" s="13">
        <f t="shared" si="58"/>
        <v>5</v>
      </c>
      <c r="H352">
        <f t="shared" si="59"/>
        <v>4</v>
      </c>
      <c r="I352" s="14">
        <f t="shared" si="60"/>
        <v>13</v>
      </c>
      <c r="J352" s="14">
        <f t="shared" si="61"/>
        <v>2</v>
      </c>
      <c r="K352" s="14">
        <f t="shared" si="62"/>
        <v>3</v>
      </c>
      <c r="L352" s="14">
        <f t="shared" si="63"/>
        <v>3</v>
      </c>
      <c r="M352" s="14">
        <f t="shared" si="64"/>
        <v>4</v>
      </c>
      <c r="N352" s="14">
        <f t="shared" si="65"/>
        <v>4</v>
      </c>
      <c r="O352">
        <f t="shared" si="55"/>
        <v>2016</v>
      </c>
      <c r="P352">
        <f t="shared" si="56"/>
        <v>8</v>
      </c>
      <c r="Q352">
        <f t="shared" si="57"/>
        <v>11</v>
      </c>
      <c r="R352">
        <f>IF(E352=0,1,(IF(E352&lt;=5,2,(IF(E352&lt;=10,3,(IF(E352&gt;=11,4)))))))</f>
        <v>3</v>
      </c>
    </row>
    <row r="353" spans="1:18" x14ac:dyDescent="0.2">
      <c r="A353" s="8">
        <v>42593</v>
      </c>
      <c r="B353" s="9">
        <v>501</v>
      </c>
      <c r="C353" s="10">
        <v>0.53541666666666698</v>
      </c>
      <c r="D353" s="9" t="s">
        <v>11</v>
      </c>
      <c r="E353" s="9">
        <v>8</v>
      </c>
      <c r="F353" s="9" t="s">
        <v>18</v>
      </c>
      <c r="G353" s="13">
        <f t="shared" si="58"/>
        <v>1</v>
      </c>
      <c r="H353">
        <f t="shared" si="59"/>
        <v>4</v>
      </c>
      <c r="I353" s="14">
        <f t="shared" si="60"/>
        <v>13</v>
      </c>
      <c r="J353" s="14">
        <f t="shared" si="61"/>
        <v>4</v>
      </c>
      <c r="K353" s="14">
        <f t="shared" si="62"/>
        <v>3</v>
      </c>
      <c r="L353" s="14">
        <f t="shared" si="63"/>
        <v>2</v>
      </c>
      <c r="M353" s="14">
        <f t="shared" si="64"/>
        <v>1</v>
      </c>
      <c r="N353" s="14">
        <f t="shared" si="65"/>
        <v>1</v>
      </c>
      <c r="O353">
        <f t="shared" si="55"/>
        <v>2016</v>
      </c>
      <c r="P353">
        <f t="shared" si="56"/>
        <v>8</v>
      </c>
      <c r="Q353">
        <f t="shared" si="57"/>
        <v>11</v>
      </c>
      <c r="R353">
        <f>IF(E353=0,1,(IF(E353&lt;=5,2,(IF(E353&lt;=10,3,(IF(E353&gt;=11,4)))))))</f>
        <v>3</v>
      </c>
    </row>
    <row r="354" spans="1:18" x14ac:dyDescent="0.2">
      <c r="A354" s="8">
        <v>42593</v>
      </c>
      <c r="B354" s="9">
        <v>505</v>
      </c>
      <c r="C354" s="10">
        <v>0.60763888888888895</v>
      </c>
      <c r="D354" s="9" t="s">
        <v>11</v>
      </c>
      <c r="E354" s="9">
        <v>45</v>
      </c>
      <c r="F354" s="9" t="s">
        <v>18</v>
      </c>
      <c r="G354" s="13">
        <f t="shared" si="58"/>
        <v>5</v>
      </c>
      <c r="H354">
        <f t="shared" si="59"/>
        <v>4</v>
      </c>
      <c r="I354" s="14">
        <f t="shared" si="60"/>
        <v>15</v>
      </c>
      <c r="J354" s="14">
        <f t="shared" si="61"/>
        <v>4</v>
      </c>
      <c r="K354" s="14">
        <f t="shared" si="62"/>
        <v>3</v>
      </c>
      <c r="L354" s="14">
        <f t="shared" si="63"/>
        <v>3</v>
      </c>
      <c r="M354" s="14">
        <f t="shared" si="64"/>
        <v>4</v>
      </c>
      <c r="N354" s="14">
        <f t="shared" si="65"/>
        <v>4</v>
      </c>
      <c r="O354">
        <f t="shared" si="55"/>
        <v>2016</v>
      </c>
      <c r="P354">
        <f t="shared" si="56"/>
        <v>8</v>
      </c>
      <c r="Q354">
        <f t="shared" si="57"/>
        <v>11</v>
      </c>
      <c r="R354">
        <f>IF(E354=0,1,(IF(E354&lt;=5,2,(IF(E354&lt;=10,3,(IF(E354&gt;=11,4)))))))</f>
        <v>4</v>
      </c>
    </row>
    <row r="355" spans="1:18" x14ac:dyDescent="0.2">
      <c r="A355" s="8">
        <v>42593</v>
      </c>
      <c r="B355" s="9">
        <v>502</v>
      </c>
      <c r="C355" s="10">
        <v>0.60972222222222205</v>
      </c>
      <c r="D355" s="9" t="s">
        <v>11</v>
      </c>
      <c r="E355" s="9">
        <v>10</v>
      </c>
      <c r="F355" s="9" t="s">
        <v>18</v>
      </c>
      <c r="G355" s="13">
        <f t="shared" si="58"/>
        <v>2</v>
      </c>
      <c r="H355">
        <f t="shared" si="59"/>
        <v>4</v>
      </c>
      <c r="I355" s="14">
        <f t="shared" si="60"/>
        <v>15</v>
      </c>
      <c r="J355" s="14">
        <f t="shared" si="61"/>
        <v>4</v>
      </c>
      <c r="K355" s="14">
        <f t="shared" si="62"/>
        <v>2</v>
      </c>
      <c r="L355" s="14">
        <f t="shared" si="63"/>
        <v>1</v>
      </c>
      <c r="M355" s="14">
        <f t="shared" si="64"/>
        <v>3</v>
      </c>
      <c r="N355" s="14">
        <f t="shared" si="65"/>
        <v>3</v>
      </c>
      <c r="O355">
        <f t="shared" si="55"/>
        <v>2016</v>
      </c>
      <c r="P355">
        <f t="shared" si="56"/>
        <v>8</v>
      </c>
      <c r="Q355">
        <f t="shared" si="57"/>
        <v>11</v>
      </c>
      <c r="R355">
        <f>IF(E355=0,1,(IF(E355&lt;=5,2,(IF(E355&lt;=10,3,(IF(E355&gt;=11,4)))))))</f>
        <v>3</v>
      </c>
    </row>
    <row r="356" spans="1:18" x14ac:dyDescent="0.2">
      <c r="A356" s="8">
        <v>42593</v>
      </c>
      <c r="B356" s="9">
        <v>504</v>
      </c>
      <c r="C356" s="10">
        <v>0.60972222222222205</v>
      </c>
      <c r="D356" s="9" t="s">
        <v>11</v>
      </c>
      <c r="E356" s="9">
        <v>18</v>
      </c>
      <c r="F356" s="9" t="s">
        <v>18</v>
      </c>
      <c r="G356" s="13">
        <f t="shared" si="58"/>
        <v>4</v>
      </c>
      <c r="H356">
        <f t="shared" si="59"/>
        <v>4</v>
      </c>
      <c r="I356" s="14">
        <f t="shared" si="60"/>
        <v>15</v>
      </c>
      <c r="J356" s="14">
        <f t="shared" si="61"/>
        <v>4</v>
      </c>
      <c r="K356" s="14">
        <f t="shared" si="62"/>
        <v>4</v>
      </c>
      <c r="L356" s="14">
        <f t="shared" si="63"/>
        <v>4</v>
      </c>
      <c r="M356" s="14">
        <f t="shared" si="64"/>
        <v>3</v>
      </c>
      <c r="N356" s="14">
        <f t="shared" si="65"/>
        <v>3</v>
      </c>
      <c r="O356">
        <f t="shared" si="55"/>
        <v>2016</v>
      </c>
      <c r="P356">
        <f t="shared" si="56"/>
        <v>8</v>
      </c>
      <c r="Q356">
        <f t="shared" si="57"/>
        <v>11</v>
      </c>
      <c r="R356">
        <f>IF(E356=0,1,(IF(E356&lt;=5,2,(IF(E356&lt;=10,3,(IF(E356&gt;=11,4)))))))</f>
        <v>4</v>
      </c>
    </row>
    <row r="357" spans="1:18" x14ac:dyDescent="0.2">
      <c r="A357" s="8">
        <v>42593</v>
      </c>
      <c r="B357" s="9">
        <v>501</v>
      </c>
      <c r="C357" s="10">
        <v>0.63124999999999998</v>
      </c>
      <c r="D357" s="9" t="s">
        <v>11</v>
      </c>
      <c r="E357" s="9">
        <v>5</v>
      </c>
      <c r="F357" s="9" t="s">
        <v>18</v>
      </c>
      <c r="G357" s="13">
        <f t="shared" si="58"/>
        <v>1</v>
      </c>
      <c r="H357">
        <f t="shared" si="59"/>
        <v>4</v>
      </c>
      <c r="I357" s="14">
        <f t="shared" si="60"/>
        <v>16</v>
      </c>
      <c r="J357" s="14">
        <f t="shared" si="61"/>
        <v>4</v>
      </c>
      <c r="K357" s="14">
        <f t="shared" si="62"/>
        <v>3</v>
      </c>
      <c r="L357" s="14">
        <f t="shared" si="63"/>
        <v>2</v>
      </c>
      <c r="M357" s="14">
        <f t="shared" si="64"/>
        <v>1</v>
      </c>
      <c r="N357" s="14">
        <f t="shared" si="65"/>
        <v>1</v>
      </c>
      <c r="O357">
        <f t="shared" si="55"/>
        <v>2016</v>
      </c>
      <c r="P357">
        <f t="shared" si="56"/>
        <v>8</v>
      </c>
      <c r="Q357">
        <f t="shared" si="57"/>
        <v>11</v>
      </c>
      <c r="R357">
        <f>IF(E357=0,1,(IF(E357&lt;=5,2,(IF(E357&lt;=10,3,(IF(E357&gt;=11,4)))))))</f>
        <v>2</v>
      </c>
    </row>
    <row r="358" spans="1:18" x14ac:dyDescent="0.2">
      <c r="A358" s="8">
        <v>42593</v>
      </c>
      <c r="B358" s="9">
        <v>501</v>
      </c>
      <c r="C358" s="10">
        <v>0.71041666666666703</v>
      </c>
      <c r="D358" s="9" t="s">
        <v>11</v>
      </c>
      <c r="E358" s="9">
        <v>29</v>
      </c>
      <c r="F358" s="9" t="s">
        <v>18</v>
      </c>
      <c r="G358" s="13">
        <f t="shared" si="58"/>
        <v>1</v>
      </c>
      <c r="H358">
        <f t="shared" si="59"/>
        <v>4</v>
      </c>
      <c r="I358" s="14">
        <f t="shared" si="60"/>
        <v>18</v>
      </c>
      <c r="J358" s="14">
        <f t="shared" si="61"/>
        <v>4</v>
      </c>
      <c r="K358" s="14">
        <f t="shared" si="62"/>
        <v>3</v>
      </c>
      <c r="L358" s="14">
        <f t="shared" si="63"/>
        <v>2</v>
      </c>
      <c r="M358" s="14">
        <f t="shared" si="64"/>
        <v>1</v>
      </c>
      <c r="N358" s="14">
        <f t="shared" si="65"/>
        <v>1</v>
      </c>
      <c r="O358">
        <f t="shared" ref="O358:O421" si="66">YEAR(A358)</f>
        <v>2016</v>
      </c>
      <c r="P358">
        <f t="shared" ref="P358:P421" si="67">MONTH(A358)</f>
        <v>8</v>
      </c>
      <c r="Q358">
        <f t="shared" ref="Q358:Q421" si="68">DAY(A358)</f>
        <v>11</v>
      </c>
      <c r="R358">
        <f>IF(E358=0,1,(IF(E358&lt;=5,2,(IF(E358&lt;=10,3,(IF(E358&gt;=11,4)))))))</f>
        <v>4</v>
      </c>
    </row>
    <row r="359" spans="1:18" x14ac:dyDescent="0.2">
      <c r="A359" s="8">
        <v>42593</v>
      </c>
      <c r="B359" s="9">
        <v>501</v>
      </c>
      <c r="C359" s="10">
        <v>0.71458333333333302</v>
      </c>
      <c r="D359" s="9" t="s">
        <v>11</v>
      </c>
      <c r="E359" s="9">
        <v>23</v>
      </c>
      <c r="F359" s="9" t="s">
        <v>18</v>
      </c>
      <c r="G359" s="13">
        <f t="shared" si="58"/>
        <v>1</v>
      </c>
      <c r="H359">
        <f t="shared" si="59"/>
        <v>4</v>
      </c>
      <c r="I359" s="14">
        <f t="shared" si="60"/>
        <v>18</v>
      </c>
      <c r="J359" s="14">
        <f t="shared" si="61"/>
        <v>4</v>
      </c>
      <c r="K359" s="14">
        <f t="shared" si="62"/>
        <v>3</v>
      </c>
      <c r="L359" s="14">
        <f t="shared" si="63"/>
        <v>2</v>
      </c>
      <c r="M359" s="14">
        <f t="shared" si="64"/>
        <v>1</v>
      </c>
      <c r="N359" s="14">
        <f t="shared" si="65"/>
        <v>1</v>
      </c>
      <c r="O359">
        <f t="shared" si="66"/>
        <v>2016</v>
      </c>
      <c r="P359">
        <f t="shared" si="67"/>
        <v>8</v>
      </c>
      <c r="Q359">
        <f t="shared" si="68"/>
        <v>11</v>
      </c>
      <c r="R359">
        <f>IF(E359=0,1,(IF(E359&lt;=5,2,(IF(E359&lt;=10,3,(IF(E359&gt;=11,4)))))))</f>
        <v>4</v>
      </c>
    </row>
    <row r="360" spans="1:18" x14ac:dyDescent="0.2">
      <c r="A360" s="8">
        <v>42593</v>
      </c>
      <c r="B360" s="9">
        <v>504</v>
      </c>
      <c r="C360" s="10">
        <v>0.75</v>
      </c>
      <c r="D360" s="9" t="s">
        <v>11</v>
      </c>
      <c r="E360" s="9">
        <v>12</v>
      </c>
      <c r="F360" s="9" t="s">
        <v>18</v>
      </c>
      <c r="G360" s="13">
        <f t="shared" si="58"/>
        <v>4</v>
      </c>
      <c r="H360">
        <f t="shared" si="59"/>
        <v>4</v>
      </c>
      <c r="I360" s="14">
        <f t="shared" si="60"/>
        <v>19</v>
      </c>
      <c r="J360" s="14">
        <f t="shared" si="61"/>
        <v>4</v>
      </c>
      <c r="K360" s="14">
        <f t="shared" si="62"/>
        <v>4</v>
      </c>
      <c r="L360" s="14">
        <f t="shared" si="63"/>
        <v>4</v>
      </c>
      <c r="M360" s="14">
        <f t="shared" si="64"/>
        <v>3</v>
      </c>
      <c r="N360" s="14">
        <f t="shared" si="65"/>
        <v>3</v>
      </c>
      <c r="O360">
        <f t="shared" si="66"/>
        <v>2016</v>
      </c>
      <c r="P360">
        <f t="shared" si="67"/>
        <v>8</v>
      </c>
      <c r="Q360">
        <f t="shared" si="68"/>
        <v>11</v>
      </c>
      <c r="R360">
        <f>IF(E360=0,1,(IF(E360&lt;=5,2,(IF(E360&lt;=10,3,(IF(E360&gt;=11,4)))))))</f>
        <v>4</v>
      </c>
    </row>
    <row r="361" spans="1:18" x14ac:dyDescent="0.2">
      <c r="A361" s="8">
        <v>42593</v>
      </c>
      <c r="B361" s="9">
        <v>505</v>
      </c>
      <c r="C361" s="10">
        <v>0.75763888888888897</v>
      </c>
      <c r="D361" s="9" t="s">
        <v>11</v>
      </c>
      <c r="E361" s="9">
        <v>4</v>
      </c>
      <c r="F361" s="9" t="s">
        <v>18</v>
      </c>
      <c r="G361" s="13">
        <f t="shared" si="58"/>
        <v>5</v>
      </c>
      <c r="H361">
        <f t="shared" si="59"/>
        <v>4</v>
      </c>
      <c r="I361" s="14">
        <f t="shared" si="60"/>
        <v>19</v>
      </c>
      <c r="J361" s="14">
        <f t="shared" si="61"/>
        <v>4</v>
      </c>
      <c r="K361" s="14">
        <f t="shared" si="62"/>
        <v>3</v>
      </c>
      <c r="L361" s="14">
        <f t="shared" si="63"/>
        <v>3</v>
      </c>
      <c r="M361" s="14">
        <f t="shared" si="64"/>
        <v>4</v>
      </c>
      <c r="N361" s="14">
        <f t="shared" si="65"/>
        <v>4</v>
      </c>
      <c r="O361">
        <f t="shared" si="66"/>
        <v>2016</v>
      </c>
      <c r="P361">
        <f t="shared" si="67"/>
        <v>8</v>
      </c>
      <c r="Q361">
        <f t="shared" si="68"/>
        <v>11</v>
      </c>
      <c r="R361">
        <f>IF(E361=0,1,(IF(E361&lt;=5,2,(IF(E361&lt;=10,3,(IF(E361&gt;=11,4)))))))</f>
        <v>2</v>
      </c>
    </row>
    <row r="362" spans="1:18" x14ac:dyDescent="0.2">
      <c r="A362" s="8">
        <v>42593</v>
      </c>
      <c r="B362" s="9">
        <v>501</v>
      </c>
      <c r="C362" s="10">
        <v>0.79652777777777795</v>
      </c>
      <c r="D362" s="9" t="s">
        <v>11</v>
      </c>
      <c r="E362" s="9">
        <v>5</v>
      </c>
      <c r="F362" s="9" t="s">
        <v>19</v>
      </c>
      <c r="G362" s="13">
        <f t="shared" si="58"/>
        <v>1</v>
      </c>
      <c r="H362">
        <f t="shared" si="59"/>
        <v>4</v>
      </c>
      <c r="I362" s="14">
        <f t="shared" si="60"/>
        <v>20</v>
      </c>
      <c r="J362" s="14">
        <f t="shared" si="61"/>
        <v>2</v>
      </c>
      <c r="K362" s="14">
        <f t="shared" si="62"/>
        <v>3</v>
      </c>
      <c r="L362" s="14">
        <f t="shared" si="63"/>
        <v>2</v>
      </c>
      <c r="M362" s="14">
        <f t="shared" si="64"/>
        <v>1</v>
      </c>
      <c r="N362" s="14">
        <f t="shared" si="65"/>
        <v>1</v>
      </c>
      <c r="O362">
        <f t="shared" si="66"/>
        <v>2016</v>
      </c>
      <c r="P362">
        <f t="shared" si="67"/>
        <v>8</v>
      </c>
      <c r="Q362">
        <f t="shared" si="68"/>
        <v>11</v>
      </c>
      <c r="R362">
        <f>IF(E362=0,1,(IF(E362&lt;=5,2,(IF(E362&lt;=10,3,(IF(E362&gt;=11,4)))))))</f>
        <v>2</v>
      </c>
    </row>
    <row r="363" spans="1:18" x14ac:dyDescent="0.2">
      <c r="A363" s="8">
        <v>42593</v>
      </c>
      <c r="B363" s="9">
        <v>505</v>
      </c>
      <c r="C363" s="10">
        <v>0.80069444444444404</v>
      </c>
      <c r="D363" s="9" t="s">
        <v>11</v>
      </c>
      <c r="E363" s="9">
        <v>14</v>
      </c>
      <c r="F363" s="9" t="s">
        <v>19</v>
      </c>
      <c r="G363" s="13">
        <f t="shared" si="58"/>
        <v>5</v>
      </c>
      <c r="H363">
        <f t="shared" si="59"/>
        <v>4</v>
      </c>
      <c r="I363" s="14">
        <f t="shared" si="60"/>
        <v>20</v>
      </c>
      <c r="J363" s="14">
        <f t="shared" si="61"/>
        <v>2</v>
      </c>
      <c r="K363" s="14">
        <f t="shared" si="62"/>
        <v>3</v>
      </c>
      <c r="L363" s="14">
        <f t="shared" si="63"/>
        <v>3</v>
      </c>
      <c r="M363" s="14">
        <f t="shared" si="64"/>
        <v>4</v>
      </c>
      <c r="N363" s="14">
        <f t="shared" si="65"/>
        <v>4</v>
      </c>
      <c r="O363">
        <f t="shared" si="66"/>
        <v>2016</v>
      </c>
      <c r="P363">
        <f t="shared" si="67"/>
        <v>8</v>
      </c>
      <c r="Q363">
        <f t="shared" si="68"/>
        <v>11</v>
      </c>
      <c r="R363">
        <f>IF(E363=0,1,(IF(E363&lt;=5,2,(IF(E363&lt;=10,3,(IF(E363&gt;=11,4)))))))</f>
        <v>4</v>
      </c>
    </row>
    <row r="364" spans="1:18" x14ac:dyDescent="0.2">
      <c r="A364" s="8">
        <v>42593</v>
      </c>
      <c r="B364" s="9">
        <v>509</v>
      </c>
      <c r="C364" s="10">
        <v>0.813194444444444</v>
      </c>
      <c r="D364" s="9" t="s">
        <v>11</v>
      </c>
      <c r="E364" s="9">
        <v>14</v>
      </c>
      <c r="F364" s="9" t="s">
        <v>19</v>
      </c>
      <c r="G364" s="13">
        <f t="shared" si="58"/>
        <v>7</v>
      </c>
      <c r="H364">
        <f t="shared" si="59"/>
        <v>4</v>
      </c>
      <c r="I364" s="14">
        <f t="shared" si="60"/>
        <v>20</v>
      </c>
      <c r="J364" s="14">
        <f t="shared" si="61"/>
        <v>2</v>
      </c>
      <c r="K364" s="14">
        <f t="shared" si="62"/>
        <v>1</v>
      </c>
      <c r="L364" s="14">
        <f t="shared" si="63"/>
        <v>2</v>
      </c>
      <c r="M364" s="14">
        <f t="shared" si="64"/>
        <v>2</v>
      </c>
      <c r="N364" s="14">
        <f t="shared" si="65"/>
        <v>2</v>
      </c>
      <c r="O364">
        <f t="shared" si="66"/>
        <v>2016</v>
      </c>
      <c r="P364">
        <f t="shared" si="67"/>
        <v>8</v>
      </c>
      <c r="Q364">
        <f t="shared" si="68"/>
        <v>11</v>
      </c>
      <c r="R364">
        <f>IF(E364=0,1,(IF(E364&lt;=5,2,(IF(E364&lt;=10,3,(IF(E364&gt;=11,4)))))))</f>
        <v>4</v>
      </c>
    </row>
    <row r="365" spans="1:18" x14ac:dyDescent="0.2">
      <c r="A365" s="8">
        <v>42593</v>
      </c>
      <c r="B365" s="9">
        <v>510</v>
      </c>
      <c r="C365" s="10">
        <v>0.81597222222222199</v>
      </c>
      <c r="D365" s="9" t="s">
        <v>11</v>
      </c>
      <c r="E365" s="9">
        <v>11</v>
      </c>
      <c r="F365" s="9" t="s">
        <v>20</v>
      </c>
      <c r="G365" s="13">
        <f t="shared" si="58"/>
        <v>8</v>
      </c>
      <c r="H365">
        <f t="shared" si="59"/>
        <v>4</v>
      </c>
      <c r="I365" s="14">
        <f t="shared" si="60"/>
        <v>20</v>
      </c>
      <c r="J365" s="14">
        <f t="shared" si="61"/>
        <v>3</v>
      </c>
      <c r="K365" s="14">
        <f t="shared" si="62"/>
        <v>1</v>
      </c>
      <c r="L365" s="14">
        <f t="shared" si="63"/>
        <v>3</v>
      </c>
      <c r="M365" s="14">
        <f t="shared" si="64"/>
        <v>3</v>
      </c>
      <c r="N365" s="14">
        <f t="shared" si="65"/>
        <v>3</v>
      </c>
      <c r="O365">
        <f t="shared" si="66"/>
        <v>2016</v>
      </c>
      <c r="P365">
        <f t="shared" si="67"/>
        <v>8</v>
      </c>
      <c r="Q365">
        <f t="shared" si="68"/>
        <v>11</v>
      </c>
      <c r="R365">
        <f>IF(E365=0,1,(IF(E365&lt;=5,2,(IF(E365&lt;=10,3,(IF(E365&gt;=11,4)))))))</f>
        <v>4</v>
      </c>
    </row>
    <row r="366" spans="1:18" x14ac:dyDescent="0.2">
      <c r="A366" s="8">
        <v>42593</v>
      </c>
      <c r="B366" s="9">
        <v>505</v>
      </c>
      <c r="C366" s="10">
        <v>0.82291666666666696</v>
      </c>
      <c r="D366" s="9" t="s">
        <v>11</v>
      </c>
      <c r="E366" s="9">
        <v>15</v>
      </c>
      <c r="F366" s="9" t="s">
        <v>19</v>
      </c>
      <c r="G366" s="13">
        <f t="shared" si="58"/>
        <v>5</v>
      </c>
      <c r="H366">
        <f t="shared" si="59"/>
        <v>4</v>
      </c>
      <c r="I366" s="14">
        <f t="shared" si="60"/>
        <v>20</v>
      </c>
      <c r="J366" s="14">
        <f t="shared" si="61"/>
        <v>2</v>
      </c>
      <c r="K366" s="14">
        <f t="shared" si="62"/>
        <v>3</v>
      </c>
      <c r="L366" s="14">
        <f t="shared" si="63"/>
        <v>3</v>
      </c>
      <c r="M366" s="14">
        <f t="shared" si="64"/>
        <v>4</v>
      </c>
      <c r="N366" s="14">
        <f t="shared" si="65"/>
        <v>4</v>
      </c>
      <c r="O366">
        <f t="shared" si="66"/>
        <v>2016</v>
      </c>
      <c r="P366">
        <f t="shared" si="67"/>
        <v>8</v>
      </c>
      <c r="Q366">
        <f t="shared" si="68"/>
        <v>11</v>
      </c>
      <c r="R366">
        <f>IF(E366=0,1,(IF(E366&lt;=5,2,(IF(E366&lt;=10,3,(IF(E366&gt;=11,4)))))))</f>
        <v>4</v>
      </c>
    </row>
    <row r="367" spans="1:18" x14ac:dyDescent="0.2">
      <c r="A367" s="8">
        <v>42593</v>
      </c>
      <c r="B367" s="9">
        <v>510</v>
      </c>
      <c r="C367" s="10">
        <v>0.85069444444444398</v>
      </c>
      <c r="D367" s="9" t="s">
        <v>11</v>
      </c>
      <c r="E367" s="9">
        <v>10</v>
      </c>
      <c r="F367" s="9" t="s">
        <v>13</v>
      </c>
      <c r="G367" s="13">
        <f t="shared" si="58"/>
        <v>8</v>
      </c>
      <c r="H367">
        <f t="shared" si="59"/>
        <v>4</v>
      </c>
      <c r="I367" s="14">
        <f t="shared" si="60"/>
        <v>21</v>
      </c>
      <c r="J367" s="14">
        <f t="shared" si="61"/>
        <v>1</v>
      </c>
      <c r="K367" s="14">
        <f t="shared" si="62"/>
        <v>1</v>
      </c>
      <c r="L367" s="14">
        <f t="shared" si="63"/>
        <v>3</v>
      </c>
      <c r="M367" s="14">
        <f t="shared" si="64"/>
        <v>3</v>
      </c>
      <c r="N367" s="14">
        <f t="shared" si="65"/>
        <v>3</v>
      </c>
      <c r="O367">
        <f t="shared" si="66"/>
        <v>2016</v>
      </c>
      <c r="P367">
        <f t="shared" si="67"/>
        <v>8</v>
      </c>
      <c r="Q367">
        <f t="shared" si="68"/>
        <v>11</v>
      </c>
      <c r="R367">
        <f>IF(E367=0,1,(IF(E367&lt;=5,2,(IF(E367&lt;=10,3,(IF(E367&gt;=11,4)))))))</f>
        <v>3</v>
      </c>
    </row>
    <row r="368" spans="1:18" x14ac:dyDescent="0.2">
      <c r="A368" s="8">
        <v>42593</v>
      </c>
      <c r="B368" s="9">
        <v>505</v>
      </c>
      <c r="C368" s="10">
        <v>0.89236111111111105</v>
      </c>
      <c r="D368" s="9" t="s">
        <v>11</v>
      </c>
      <c r="E368" s="9">
        <v>8</v>
      </c>
      <c r="F368" s="9" t="s">
        <v>18</v>
      </c>
      <c r="G368" s="13">
        <f t="shared" si="58"/>
        <v>5</v>
      </c>
      <c r="H368">
        <f t="shared" si="59"/>
        <v>4</v>
      </c>
      <c r="I368" s="14">
        <f t="shared" si="60"/>
        <v>22</v>
      </c>
      <c r="J368" s="14">
        <f t="shared" si="61"/>
        <v>4</v>
      </c>
      <c r="K368" s="14">
        <f t="shared" si="62"/>
        <v>3</v>
      </c>
      <c r="L368" s="14">
        <f t="shared" si="63"/>
        <v>3</v>
      </c>
      <c r="M368" s="14">
        <f t="shared" si="64"/>
        <v>4</v>
      </c>
      <c r="N368" s="14">
        <f t="shared" si="65"/>
        <v>4</v>
      </c>
      <c r="O368">
        <f t="shared" si="66"/>
        <v>2016</v>
      </c>
      <c r="P368">
        <f t="shared" si="67"/>
        <v>8</v>
      </c>
      <c r="Q368">
        <f t="shared" si="68"/>
        <v>11</v>
      </c>
      <c r="R368">
        <f>IF(E368=0,1,(IF(E368&lt;=5,2,(IF(E368&lt;=10,3,(IF(E368&gt;=11,4)))))))</f>
        <v>3</v>
      </c>
    </row>
    <row r="369" spans="1:18" x14ac:dyDescent="0.2">
      <c r="A369" s="8">
        <v>42593</v>
      </c>
      <c r="B369" s="9">
        <v>501</v>
      </c>
      <c r="C369" s="10">
        <v>0.98888888888888904</v>
      </c>
      <c r="D369" s="9" t="s">
        <v>11</v>
      </c>
      <c r="E369" s="9">
        <v>35</v>
      </c>
      <c r="F369" s="9" t="s">
        <v>18</v>
      </c>
      <c r="G369" s="13">
        <f t="shared" si="58"/>
        <v>1</v>
      </c>
      <c r="H369">
        <f t="shared" si="59"/>
        <v>4</v>
      </c>
      <c r="I369" s="14">
        <f t="shared" si="60"/>
        <v>24</v>
      </c>
      <c r="J369" s="14">
        <f t="shared" si="61"/>
        <v>4</v>
      </c>
      <c r="K369" s="14">
        <f t="shared" si="62"/>
        <v>3</v>
      </c>
      <c r="L369" s="14">
        <f t="shared" si="63"/>
        <v>2</v>
      </c>
      <c r="M369" s="14">
        <f t="shared" si="64"/>
        <v>1</v>
      </c>
      <c r="N369" s="14">
        <f t="shared" si="65"/>
        <v>1</v>
      </c>
      <c r="O369">
        <f t="shared" si="66"/>
        <v>2016</v>
      </c>
      <c r="P369">
        <f t="shared" si="67"/>
        <v>8</v>
      </c>
      <c r="Q369">
        <f t="shared" si="68"/>
        <v>11</v>
      </c>
      <c r="R369">
        <f>IF(E369=0,1,(IF(E369&lt;=5,2,(IF(E369&lt;=10,3,(IF(E369&gt;=11,4)))))))</f>
        <v>4</v>
      </c>
    </row>
    <row r="370" spans="1:18" x14ac:dyDescent="0.2">
      <c r="A370" s="8">
        <v>42594</v>
      </c>
      <c r="B370" s="9">
        <v>509</v>
      </c>
      <c r="C370" s="10">
        <v>4.5138888888888902E-2</v>
      </c>
      <c r="D370" s="9" t="s">
        <v>5</v>
      </c>
      <c r="E370" s="9">
        <v>10</v>
      </c>
      <c r="F370" s="9" t="s">
        <v>19</v>
      </c>
      <c r="G370" s="13">
        <f t="shared" si="58"/>
        <v>7</v>
      </c>
      <c r="H370">
        <f t="shared" si="59"/>
        <v>5</v>
      </c>
      <c r="I370" s="14">
        <f t="shared" si="60"/>
        <v>2</v>
      </c>
      <c r="J370" s="14">
        <f t="shared" si="61"/>
        <v>2</v>
      </c>
      <c r="K370" s="14">
        <f t="shared" si="62"/>
        <v>1</v>
      </c>
      <c r="L370" s="14">
        <f t="shared" si="63"/>
        <v>2</v>
      </c>
      <c r="M370" s="14">
        <f t="shared" si="64"/>
        <v>2</v>
      </c>
      <c r="N370" s="14">
        <f t="shared" si="65"/>
        <v>2</v>
      </c>
      <c r="O370">
        <f t="shared" si="66"/>
        <v>2016</v>
      </c>
      <c r="P370">
        <f t="shared" si="67"/>
        <v>8</v>
      </c>
      <c r="Q370">
        <f t="shared" si="68"/>
        <v>12</v>
      </c>
      <c r="R370">
        <f>IF(E370=0,1,(IF(E370&lt;=5,2,(IF(E370&lt;=10,3,(IF(E370&gt;=11,4)))))))</f>
        <v>3</v>
      </c>
    </row>
    <row r="371" spans="1:18" x14ac:dyDescent="0.2">
      <c r="A371" s="8">
        <v>42594</v>
      </c>
      <c r="B371" s="9">
        <v>512</v>
      </c>
      <c r="C371" s="10">
        <v>0.26388888888888901</v>
      </c>
      <c r="D371" s="9" t="s">
        <v>5</v>
      </c>
      <c r="E371" s="9">
        <v>2</v>
      </c>
      <c r="F371" s="9" t="s">
        <v>19</v>
      </c>
      <c r="G371" s="13">
        <f t="shared" si="58"/>
        <v>10</v>
      </c>
      <c r="H371">
        <f t="shared" si="59"/>
        <v>5</v>
      </c>
      <c r="I371" s="14">
        <f t="shared" si="60"/>
        <v>7</v>
      </c>
      <c r="J371" s="14">
        <f t="shared" si="61"/>
        <v>2</v>
      </c>
      <c r="K371" s="14">
        <f t="shared" si="62"/>
        <v>3</v>
      </c>
      <c r="L371" s="14">
        <f t="shared" si="63"/>
        <v>1</v>
      </c>
      <c r="M371" s="14">
        <f t="shared" si="64"/>
        <v>3</v>
      </c>
      <c r="N371" s="14">
        <f t="shared" si="65"/>
        <v>3</v>
      </c>
      <c r="O371">
        <f t="shared" si="66"/>
        <v>2016</v>
      </c>
      <c r="P371">
        <f t="shared" si="67"/>
        <v>8</v>
      </c>
      <c r="Q371">
        <f t="shared" si="68"/>
        <v>12</v>
      </c>
      <c r="R371">
        <f>IF(E371=0,1,(IF(E371&lt;=5,2,(IF(E371&lt;=10,3,(IF(E371&gt;=11,4)))))))</f>
        <v>2</v>
      </c>
    </row>
    <row r="372" spans="1:18" x14ac:dyDescent="0.2">
      <c r="A372" s="8">
        <v>42594</v>
      </c>
      <c r="B372" s="9">
        <v>501</v>
      </c>
      <c r="C372" s="10">
        <v>0.27916666666666701</v>
      </c>
      <c r="D372" s="9" t="s">
        <v>5</v>
      </c>
      <c r="E372" s="9">
        <v>10</v>
      </c>
      <c r="F372" s="9" t="s">
        <v>18</v>
      </c>
      <c r="G372" s="13">
        <f t="shared" si="58"/>
        <v>1</v>
      </c>
      <c r="H372">
        <f t="shared" si="59"/>
        <v>5</v>
      </c>
      <c r="I372" s="14">
        <f t="shared" si="60"/>
        <v>7</v>
      </c>
      <c r="J372" s="14">
        <f t="shared" si="61"/>
        <v>4</v>
      </c>
      <c r="K372" s="14">
        <f t="shared" si="62"/>
        <v>3</v>
      </c>
      <c r="L372" s="14">
        <f t="shared" si="63"/>
        <v>2</v>
      </c>
      <c r="M372" s="14">
        <f t="shared" si="64"/>
        <v>1</v>
      </c>
      <c r="N372" s="14">
        <f t="shared" si="65"/>
        <v>1</v>
      </c>
      <c r="O372">
        <f t="shared" si="66"/>
        <v>2016</v>
      </c>
      <c r="P372">
        <f t="shared" si="67"/>
        <v>8</v>
      </c>
      <c r="Q372">
        <f t="shared" si="68"/>
        <v>12</v>
      </c>
      <c r="R372">
        <f>IF(E372=0,1,(IF(E372&lt;=5,2,(IF(E372&lt;=10,3,(IF(E372&gt;=11,4)))))))</f>
        <v>3</v>
      </c>
    </row>
    <row r="373" spans="1:18" x14ac:dyDescent="0.2">
      <c r="A373" s="8">
        <v>42594</v>
      </c>
      <c r="B373" s="9">
        <v>512</v>
      </c>
      <c r="C373" s="10">
        <v>0.29236111111111102</v>
      </c>
      <c r="D373" s="9" t="s">
        <v>5</v>
      </c>
      <c r="E373" s="9">
        <v>2</v>
      </c>
      <c r="F373" s="9" t="s">
        <v>19</v>
      </c>
      <c r="G373" s="13">
        <f t="shared" si="58"/>
        <v>10</v>
      </c>
      <c r="H373">
        <f t="shared" si="59"/>
        <v>5</v>
      </c>
      <c r="I373" s="14">
        <f t="shared" si="60"/>
        <v>8</v>
      </c>
      <c r="J373" s="14">
        <f t="shared" si="61"/>
        <v>2</v>
      </c>
      <c r="K373" s="14">
        <f t="shared" si="62"/>
        <v>3</v>
      </c>
      <c r="L373" s="14">
        <f t="shared" si="63"/>
        <v>1</v>
      </c>
      <c r="M373" s="14">
        <f t="shared" si="64"/>
        <v>3</v>
      </c>
      <c r="N373" s="14">
        <f t="shared" si="65"/>
        <v>3</v>
      </c>
      <c r="O373">
        <f t="shared" si="66"/>
        <v>2016</v>
      </c>
      <c r="P373">
        <f t="shared" si="67"/>
        <v>8</v>
      </c>
      <c r="Q373">
        <f t="shared" si="68"/>
        <v>12</v>
      </c>
      <c r="R373">
        <f>IF(E373=0,1,(IF(E373&lt;=5,2,(IF(E373&lt;=10,3,(IF(E373&gt;=11,4)))))))</f>
        <v>2</v>
      </c>
    </row>
    <row r="374" spans="1:18" x14ac:dyDescent="0.2">
      <c r="A374" s="8">
        <v>42594</v>
      </c>
      <c r="B374" s="9">
        <v>511</v>
      </c>
      <c r="C374" s="10">
        <v>0.29513888888888901</v>
      </c>
      <c r="D374" s="9" t="s">
        <v>5</v>
      </c>
      <c r="E374" s="9">
        <v>1</v>
      </c>
      <c r="F374" s="9" t="s">
        <v>20</v>
      </c>
      <c r="G374" s="13">
        <f t="shared" si="58"/>
        <v>9</v>
      </c>
      <c r="H374">
        <f t="shared" si="59"/>
        <v>5</v>
      </c>
      <c r="I374" s="14">
        <f t="shared" si="60"/>
        <v>8</v>
      </c>
      <c r="J374" s="14">
        <f t="shared" si="61"/>
        <v>3</v>
      </c>
      <c r="K374" s="14">
        <f t="shared" si="62"/>
        <v>1</v>
      </c>
      <c r="L374" s="14">
        <f t="shared" si="63"/>
        <v>3</v>
      </c>
      <c r="M374" s="14">
        <f t="shared" si="64"/>
        <v>2</v>
      </c>
      <c r="N374" s="14">
        <f t="shared" si="65"/>
        <v>2</v>
      </c>
      <c r="O374">
        <f t="shared" si="66"/>
        <v>2016</v>
      </c>
      <c r="P374">
        <f t="shared" si="67"/>
        <v>8</v>
      </c>
      <c r="Q374">
        <f t="shared" si="68"/>
        <v>12</v>
      </c>
      <c r="R374">
        <f>IF(E374=0,1,(IF(E374&lt;=5,2,(IF(E374&lt;=10,3,(IF(E374&gt;=11,4)))))))</f>
        <v>2</v>
      </c>
    </row>
    <row r="375" spans="1:18" x14ac:dyDescent="0.2">
      <c r="A375" s="8">
        <v>42594</v>
      </c>
      <c r="B375" s="9">
        <v>501</v>
      </c>
      <c r="C375" s="10">
        <v>0.30972222222222201</v>
      </c>
      <c r="D375" s="9" t="s">
        <v>5</v>
      </c>
      <c r="E375" s="9">
        <v>5</v>
      </c>
      <c r="F375" s="9" t="s">
        <v>19</v>
      </c>
      <c r="G375" s="13">
        <f t="shared" si="58"/>
        <v>1</v>
      </c>
      <c r="H375">
        <f t="shared" si="59"/>
        <v>5</v>
      </c>
      <c r="I375" s="14">
        <f t="shared" si="60"/>
        <v>8</v>
      </c>
      <c r="J375" s="14">
        <f t="shared" si="61"/>
        <v>2</v>
      </c>
      <c r="K375" s="14">
        <f t="shared" si="62"/>
        <v>3</v>
      </c>
      <c r="L375" s="14">
        <f t="shared" si="63"/>
        <v>2</v>
      </c>
      <c r="M375" s="14">
        <f t="shared" si="64"/>
        <v>1</v>
      </c>
      <c r="N375" s="14">
        <f t="shared" si="65"/>
        <v>1</v>
      </c>
      <c r="O375">
        <f t="shared" si="66"/>
        <v>2016</v>
      </c>
      <c r="P375">
        <f t="shared" si="67"/>
        <v>8</v>
      </c>
      <c r="Q375">
        <f t="shared" si="68"/>
        <v>12</v>
      </c>
      <c r="R375">
        <f>IF(E375=0,1,(IF(E375&lt;=5,2,(IF(E375&lt;=10,3,(IF(E375&gt;=11,4)))))))</f>
        <v>2</v>
      </c>
    </row>
    <row r="376" spans="1:18" x14ac:dyDescent="0.2">
      <c r="A376" s="8">
        <v>42594</v>
      </c>
      <c r="B376" s="9">
        <v>501</v>
      </c>
      <c r="C376" s="10">
        <v>0.32291666666666702</v>
      </c>
      <c r="D376" s="9" t="s">
        <v>5</v>
      </c>
      <c r="E376" s="9">
        <v>5</v>
      </c>
      <c r="F376" s="9" t="s">
        <v>18</v>
      </c>
      <c r="G376" s="13">
        <f t="shared" si="58"/>
        <v>1</v>
      </c>
      <c r="H376">
        <f t="shared" si="59"/>
        <v>5</v>
      </c>
      <c r="I376" s="14">
        <f t="shared" si="60"/>
        <v>8</v>
      </c>
      <c r="J376" s="14">
        <f t="shared" si="61"/>
        <v>4</v>
      </c>
      <c r="K376" s="14">
        <f t="shared" si="62"/>
        <v>3</v>
      </c>
      <c r="L376" s="14">
        <f t="shared" si="63"/>
        <v>2</v>
      </c>
      <c r="M376" s="14">
        <f t="shared" si="64"/>
        <v>1</v>
      </c>
      <c r="N376" s="14">
        <f t="shared" si="65"/>
        <v>1</v>
      </c>
      <c r="O376">
        <f t="shared" si="66"/>
        <v>2016</v>
      </c>
      <c r="P376">
        <f t="shared" si="67"/>
        <v>8</v>
      </c>
      <c r="Q376">
        <f t="shared" si="68"/>
        <v>12</v>
      </c>
      <c r="R376">
        <f>IF(E376=0,1,(IF(E376&lt;=5,2,(IF(E376&lt;=10,3,(IF(E376&gt;=11,4)))))))</f>
        <v>2</v>
      </c>
    </row>
    <row r="377" spans="1:18" x14ac:dyDescent="0.2">
      <c r="A377" s="8">
        <v>42594</v>
      </c>
      <c r="B377" s="9">
        <v>505</v>
      </c>
      <c r="C377" s="10">
        <v>0.38472222222222202</v>
      </c>
      <c r="D377" s="9" t="s">
        <v>5</v>
      </c>
      <c r="E377" s="9">
        <v>7</v>
      </c>
      <c r="F377" s="9" t="s">
        <v>18</v>
      </c>
      <c r="G377" s="13">
        <f t="shared" si="58"/>
        <v>5</v>
      </c>
      <c r="H377">
        <f t="shared" si="59"/>
        <v>5</v>
      </c>
      <c r="I377" s="14">
        <f t="shared" si="60"/>
        <v>10</v>
      </c>
      <c r="J377" s="14">
        <f t="shared" si="61"/>
        <v>4</v>
      </c>
      <c r="K377" s="14">
        <f t="shared" si="62"/>
        <v>3</v>
      </c>
      <c r="L377" s="14">
        <f t="shared" si="63"/>
        <v>3</v>
      </c>
      <c r="M377" s="14">
        <f t="shared" si="64"/>
        <v>4</v>
      </c>
      <c r="N377" s="14">
        <f t="shared" si="65"/>
        <v>4</v>
      </c>
      <c r="O377">
        <f t="shared" si="66"/>
        <v>2016</v>
      </c>
      <c r="P377">
        <f t="shared" si="67"/>
        <v>8</v>
      </c>
      <c r="Q377">
        <f t="shared" si="68"/>
        <v>12</v>
      </c>
      <c r="R377">
        <f>IF(E377=0,1,(IF(E377&lt;=5,2,(IF(E377&lt;=10,3,(IF(E377&gt;=11,4)))))))</f>
        <v>3</v>
      </c>
    </row>
    <row r="378" spans="1:18" x14ac:dyDescent="0.2">
      <c r="A378" s="8">
        <v>42594</v>
      </c>
      <c r="B378" s="9">
        <v>501</v>
      </c>
      <c r="C378" s="10">
        <v>0.390972222222222</v>
      </c>
      <c r="D378" s="9" t="s">
        <v>5</v>
      </c>
      <c r="E378" s="9">
        <v>5</v>
      </c>
      <c r="F378" s="9" t="s">
        <v>19</v>
      </c>
      <c r="G378" s="13">
        <f t="shared" si="58"/>
        <v>1</v>
      </c>
      <c r="H378">
        <f t="shared" si="59"/>
        <v>5</v>
      </c>
      <c r="I378" s="14">
        <f t="shared" si="60"/>
        <v>10</v>
      </c>
      <c r="J378" s="14">
        <f t="shared" si="61"/>
        <v>2</v>
      </c>
      <c r="K378" s="14">
        <f t="shared" si="62"/>
        <v>3</v>
      </c>
      <c r="L378" s="14">
        <f t="shared" si="63"/>
        <v>2</v>
      </c>
      <c r="M378" s="14">
        <f t="shared" si="64"/>
        <v>1</v>
      </c>
      <c r="N378" s="14">
        <f t="shared" si="65"/>
        <v>1</v>
      </c>
      <c r="O378">
        <f t="shared" si="66"/>
        <v>2016</v>
      </c>
      <c r="P378">
        <f t="shared" si="67"/>
        <v>8</v>
      </c>
      <c r="Q378">
        <f t="shared" si="68"/>
        <v>12</v>
      </c>
      <c r="R378">
        <f>IF(E378=0,1,(IF(E378&lt;=5,2,(IF(E378&lt;=10,3,(IF(E378&gt;=11,4)))))))</f>
        <v>2</v>
      </c>
    </row>
    <row r="379" spans="1:18" x14ac:dyDescent="0.2">
      <c r="A379" s="8">
        <v>42594</v>
      </c>
      <c r="B379" s="9">
        <v>504</v>
      </c>
      <c r="C379" s="10">
        <v>0.41527777777777802</v>
      </c>
      <c r="D379" s="9" t="s">
        <v>5</v>
      </c>
      <c r="E379" s="9">
        <v>14</v>
      </c>
      <c r="F379" s="9" t="s">
        <v>18</v>
      </c>
      <c r="G379" s="13">
        <f t="shared" si="58"/>
        <v>4</v>
      </c>
      <c r="H379">
        <f t="shared" si="59"/>
        <v>5</v>
      </c>
      <c r="I379" s="14">
        <f t="shared" si="60"/>
        <v>10</v>
      </c>
      <c r="J379" s="14">
        <f t="shared" si="61"/>
        <v>4</v>
      </c>
      <c r="K379" s="14">
        <f t="shared" si="62"/>
        <v>4</v>
      </c>
      <c r="L379" s="14">
        <f t="shared" si="63"/>
        <v>4</v>
      </c>
      <c r="M379" s="14">
        <f t="shared" si="64"/>
        <v>3</v>
      </c>
      <c r="N379" s="14">
        <f t="shared" si="65"/>
        <v>3</v>
      </c>
      <c r="O379">
        <f t="shared" si="66"/>
        <v>2016</v>
      </c>
      <c r="P379">
        <f t="shared" si="67"/>
        <v>8</v>
      </c>
      <c r="Q379">
        <f t="shared" si="68"/>
        <v>12</v>
      </c>
      <c r="R379">
        <f>IF(E379=0,1,(IF(E379&lt;=5,2,(IF(E379&lt;=10,3,(IF(E379&gt;=11,4)))))))</f>
        <v>4</v>
      </c>
    </row>
    <row r="380" spans="1:18" x14ac:dyDescent="0.2">
      <c r="A380" s="8">
        <v>42594</v>
      </c>
      <c r="B380" s="9">
        <v>514</v>
      </c>
      <c r="C380" s="10">
        <v>0.41736111111111102</v>
      </c>
      <c r="D380" s="9" t="s">
        <v>5</v>
      </c>
      <c r="E380" s="9">
        <v>12</v>
      </c>
      <c r="F380" s="9" t="s">
        <v>18</v>
      </c>
      <c r="G380" s="13">
        <f t="shared" si="58"/>
        <v>11</v>
      </c>
      <c r="H380">
        <f t="shared" si="59"/>
        <v>5</v>
      </c>
      <c r="I380" s="14">
        <f t="shared" si="60"/>
        <v>11</v>
      </c>
      <c r="J380" s="14">
        <f t="shared" si="61"/>
        <v>4</v>
      </c>
      <c r="K380" s="14">
        <f t="shared" si="62"/>
        <v>2</v>
      </c>
      <c r="L380" s="14">
        <f t="shared" si="63"/>
        <v>1</v>
      </c>
      <c r="M380" s="14">
        <f t="shared" si="64"/>
        <v>3</v>
      </c>
      <c r="N380" s="14">
        <f t="shared" si="65"/>
        <v>1</v>
      </c>
      <c r="O380">
        <f t="shared" si="66"/>
        <v>2016</v>
      </c>
      <c r="P380">
        <f t="shared" si="67"/>
        <v>8</v>
      </c>
      <c r="Q380">
        <f t="shared" si="68"/>
        <v>12</v>
      </c>
      <c r="R380">
        <f>IF(E380=0,1,(IF(E380&lt;=5,2,(IF(E380&lt;=10,3,(IF(E380&gt;=11,4)))))))</f>
        <v>4</v>
      </c>
    </row>
    <row r="381" spans="1:18" x14ac:dyDescent="0.2">
      <c r="A381" s="8">
        <v>42594</v>
      </c>
      <c r="B381" s="9">
        <v>512</v>
      </c>
      <c r="C381" s="10">
        <v>0.45833333333333298</v>
      </c>
      <c r="D381" s="9" t="s">
        <v>5</v>
      </c>
      <c r="E381" s="9">
        <v>2</v>
      </c>
      <c r="F381" s="9" t="s">
        <v>19</v>
      </c>
      <c r="G381" s="13">
        <f t="shared" si="58"/>
        <v>10</v>
      </c>
      <c r="H381">
        <f t="shared" si="59"/>
        <v>5</v>
      </c>
      <c r="I381" s="14">
        <f t="shared" si="60"/>
        <v>12</v>
      </c>
      <c r="J381" s="14">
        <f t="shared" si="61"/>
        <v>2</v>
      </c>
      <c r="K381" s="14">
        <f t="shared" si="62"/>
        <v>3</v>
      </c>
      <c r="L381" s="14">
        <f t="shared" si="63"/>
        <v>1</v>
      </c>
      <c r="M381" s="14">
        <f t="shared" si="64"/>
        <v>3</v>
      </c>
      <c r="N381" s="14">
        <f t="shared" si="65"/>
        <v>3</v>
      </c>
      <c r="O381">
        <f t="shared" si="66"/>
        <v>2016</v>
      </c>
      <c r="P381">
        <f t="shared" si="67"/>
        <v>8</v>
      </c>
      <c r="Q381">
        <f t="shared" si="68"/>
        <v>12</v>
      </c>
      <c r="R381">
        <f>IF(E381=0,1,(IF(E381&lt;=5,2,(IF(E381&lt;=10,3,(IF(E381&gt;=11,4)))))))</f>
        <v>2</v>
      </c>
    </row>
    <row r="382" spans="1:18" x14ac:dyDescent="0.2">
      <c r="A382" s="8">
        <v>42594</v>
      </c>
      <c r="B382" s="9">
        <v>505</v>
      </c>
      <c r="C382" s="10">
        <v>0.45902777777777798</v>
      </c>
      <c r="D382" s="9" t="s">
        <v>5</v>
      </c>
      <c r="E382" s="9">
        <v>6</v>
      </c>
      <c r="F382" s="9" t="s">
        <v>19</v>
      </c>
      <c r="G382" s="13">
        <f t="shared" si="58"/>
        <v>5</v>
      </c>
      <c r="H382">
        <f t="shared" si="59"/>
        <v>5</v>
      </c>
      <c r="I382" s="14">
        <f t="shared" si="60"/>
        <v>12</v>
      </c>
      <c r="J382" s="14">
        <f t="shared" si="61"/>
        <v>2</v>
      </c>
      <c r="K382" s="14">
        <f t="shared" si="62"/>
        <v>3</v>
      </c>
      <c r="L382" s="14">
        <f t="shared" si="63"/>
        <v>3</v>
      </c>
      <c r="M382" s="14">
        <f t="shared" si="64"/>
        <v>4</v>
      </c>
      <c r="N382" s="14">
        <f t="shared" si="65"/>
        <v>4</v>
      </c>
      <c r="O382">
        <f t="shared" si="66"/>
        <v>2016</v>
      </c>
      <c r="P382">
        <f t="shared" si="67"/>
        <v>8</v>
      </c>
      <c r="Q382">
        <f t="shared" si="68"/>
        <v>12</v>
      </c>
      <c r="R382">
        <f>IF(E382=0,1,(IF(E382&lt;=5,2,(IF(E382&lt;=10,3,(IF(E382&gt;=11,4)))))))</f>
        <v>3</v>
      </c>
    </row>
    <row r="383" spans="1:18" x14ac:dyDescent="0.2">
      <c r="A383" s="8">
        <v>42594</v>
      </c>
      <c r="B383" s="9">
        <v>511</v>
      </c>
      <c r="C383" s="10">
        <v>0.46041666666666697</v>
      </c>
      <c r="D383" s="9" t="s">
        <v>5</v>
      </c>
      <c r="E383" s="9">
        <v>1</v>
      </c>
      <c r="F383" s="9" t="s">
        <v>13</v>
      </c>
      <c r="G383" s="13">
        <f t="shared" si="58"/>
        <v>9</v>
      </c>
      <c r="H383">
        <f t="shared" si="59"/>
        <v>5</v>
      </c>
      <c r="I383" s="14">
        <f t="shared" si="60"/>
        <v>12</v>
      </c>
      <c r="J383" s="14">
        <f t="shared" si="61"/>
        <v>1</v>
      </c>
      <c r="K383" s="14">
        <f t="shared" si="62"/>
        <v>1</v>
      </c>
      <c r="L383" s="14">
        <f t="shared" si="63"/>
        <v>3</v>
      </c>
      <c r="M383" s="14">
        <f t="shared" si="64"/>
        <v>2</v>
      </c>
      <c r="N383" s="14">
        <f t="shared" si="65"/>
        <v>2</v>
      </c>
      <c r="O383">
        <f t="shared" si="66"/>
        <v>2016</v>
      </c>
      <c r="P383">
        <f t="shared" si="67"/>
        <v>8</v>
      </c>
      <c r="Q383">
        <f t="shared" si="68"/>
        <v>12</v>
      </c>
      <c r="R383">
        <f>IF(E383=0,1,(IF(E383&lt;=5,2,(IF(E383&lt;=10,3,(IF(E383&gt;=11,4)))))))</f>
        <v>2</v>
      </c>
    </row>
    <row r="384" spans="1:18" x14ac:dyDescent="0.2">
      <c r="A384" s="8">
        <v>42594</v>
      </c>
      <c r="B384" s="9">
        <v>511</v>
      </c>
      <c r="C384" s="10">
        <v>0.53472222222222199</v>
      </c>
      <c r="D384" s="9" t="s">
        <v>5</v>
      </c>
      <c r="E384" s="9">
        <v>17</v>
      </c>
      <c r="F384" s="9" t="s">
        <v>20</v>
      </c>
      <c r="G384" s="13">
        <f t="shared" si="58"/>
        <v>9</v>
      </c>
      <c r="H384">
        <f t="shared" si="59"/>
        <v>5</v>
      </c>
      <c r="I384" s="14">
        <f t="shared" si="60"/>
        <v>13</v>
      </c>
      <c r="J384" s="14">
        <f t="shared" si="61"/>
        <v>3</v>
      </c>
      <c r="K384" s="14">
        <f t="shared" si="62"/>
        <v>1</v>
      </c>
      <c r="L384" s="14">
        <f t="shared" si="63"/>
        <v>3</v>
      </c>
      <c r="M384" s="14">
        <f t="shared" si="64"/>
        <v>2</v>
      </c>
      <c r="N384" s="14">
        <f t="shared" si="65"/>
        <v>2</v>
      </c>
      <c r="O384">
        <f t="shared" si="66"/>
        <v>2016</v>
      </c>
      <c r="P384">
        <f t="shared" si="67"/>
        <v>8</v>
      </c>
      <c r="Q384">
        <f t="shared" si="68"/>
        <v>12</v>
      </c>
      <c r="R384">
        <f>IF(E384=0,1,(IF(E384&lt;=5,2,(IF(E384&lt;=10,3,(IF(E384&gt;=11,4)))))))</f>
        <v>4</v>
      </c>
    </row>
    <row r="385" spans="1:18" x14ac:dyDescent="0.2">
      <c r="A385" s="8">
        <v>42594</v>
      </c>
      <c r="B385" s="9">
        <v>505</v>
      </c>
      <c r="C385" s="10">
        <v>0.56736111111111098</v>
      </c>
      <c r="D385" s="9" t="s">
        <v>5</v>
      </c>
      <c r="E385" s="9">
        <v>90</v>
      </c>
      <c r="F385" s="9" t="s">
        <v>13</v>
      </c>
      <c r="G385" s="13">
        <f t="shared" si="58"/>
        <v>5</v>
      </c>
      <c r="H385">
        <f t="shared" si="59"/>
        <v>5</v>
      </c>
      <c r="I385" s="14">
        <f t="shared" si="60"/>
        <v>14</v>
      </c>
      <c r="J385" s="14">
        <f t="shared" si="61"/>
        <v>1</v>
      </c>
      <c r="K385" s="14">
        <f t="shared" si="62"/>
        <v>3</v>
      </c>
      <c r="L385" s="14">
        <f t="shared" si="63"/>
        <v>3</v>
      </c>
      <c r="M385" s="14">
        <f t="shared" si="64"/>
        <v>4</v>
      </c>
      <c r="N385" s="14">
        <f t="shared" si="65"/>
        <v>4</v>
      </c>
      <c r="O385">
        <f t="shared" si="66"/>
        <v>2016</v>
      </c>
      <c r="P385">
        <f t="shared" si="67"/>
        <v>8</v>
      </c>
      <c r="Q385">
        <f t="shared" si="68"/>
        <v>12</v>
      </c>
      <c r="R385">
        <f>IF(E385=0,1,(IF(E385&lt;=5,2,(IF(E385&lt;=10,3,(IF(E385&gt;=11,4)))))))</f>
        <v>4</v>
      </c>
    </row>
    <row r="386" spans="1:18" x14ac:dyDescent="0.2">
      <c r="A386" s="8">
        <v>42594</v>
      </c>
      <c r="B386" s="9">
        <v>504</v>
      </c>
      <c r="C386" s="10">
        <v>0.56736111111111098</v>
      </c>
      <c r="D386" s="9" t="s">
        <v>5</v>
      </c>
      <c r="E386" s="9">
        <v>90</v>
      </c>
      <c r="F386" s="9" t="s">
        <v>18</v>
      </c>
      <c r="G386" s="13">
        <f t="shared" si="58"/>
        <v>4</v>
      </c>
      <c r="H386">
        <f t="shared" si="59"/>
        <v>5</v>
      </c>
      <c r="I386" s="14">
        <f t="shared" si="60"/>
        <v>14</v>
      </c>
      <c r="J386" s="14">
        <f t="shared" si="61"/>
        <v>4</v>
      </c>
      <c r="K386" s="14">
        <f t="shared" si="62"/>
        <v>4</v>
      </c>
      <c r="L386" s="14">
        <f t="shared" si="63"/>
        <v>4</v>
      </c>
      <c r="M386" s="14">
        <f t="shared" si="64"/>
        <v>3</v>
      </c>
      <c r="N386" s="14">
        <f t="shared" si="65"/>
        <v>3</v>
      </c>
      <c r="O386">
        <f t="shared" si="66"/>
        <v>2016</v>
      </c>
      <c r="P386">
        <f t="shared" si="67"/>
        <v>8</v>
      </c>
      <c r="Q386">
        <f t="shared" si="68"/>
        <v>12</v>
      </c>
      <c r="R386">
        <f>IF(E386=0,1,(IF(E386&lt;=5,2,(IF(E386&lt;=10,3,(IF(E386&gt;=11,4)))))))</f>
        <v>4</v>
      </c>
    </row>
    <row r="387" spans="1:18" x14ac:dyDescent="0.2">
      <c r="A387" s="8">
        <v>42594</v>
      </c>
      <c r="B387" s="9">
        <v>510</v>
      </c>
      <c r="C387" s="10">
        <v>0.56736111111111098</v>
      </c>
      <c r="D387" s="9" t="s">
        <v>5</v>
      </c>
      <c r="E387" s="9">
        <v>53</v>
      </c>
      <c r="F387" s="9" t="s">
        <v>13</v>
      </c>
      <c r="G387" s="13">
        <f t="shared" ref="G387:G450" si="69">IF(B387=501,1,(IF(B387=502,2,(IF(B387=503,3,(IF(B387=504,4,(IF(B387=505,5,(IF(B387=506,6,(IF(B387=509,7,(IF(B387=510,8,(IF(B387=511,9,(IF(B387=512,10,(IF(B387=514,11)))))))))))))))))))))</f>
        <v>8</v>
      </c>
      <c r="H387">
        <f t="shared" ref="H387:H450" si="70">IF(D387="Friday",5,(IF(D387="Saturday",6,(IF(D387="Sunday",7,(IF(D387="Monday",1,(IF(D387="Tuesday",2,(IF(D387="Wednesday",3,(IF(D387="Thursday",4,0)))))))))))))</f>
        <v>5</v>
      </c>
      <c r="I387" s="14">
        <f t="shared" ref="I387:I450" si="71">(ROUNDDOWN(C387*24,0)+1)</f>
        <v>14</v>
      </c>
      <c r="J387" s="14">
        <f t="shared" ref="J387:J450" si="72">IF(F387="N",1,(IF(F387="E",2,(IF(F387="S",3,(IF(F387="W",4)))))))</f>
        <v>1</v>
      </c>
      <c r="K387" s="14">
        <f t="shared" ref="K387:K450" si="73">IF(B387=501,3,(IF(B387=502,2,(IF(B387=503,3,(IF(B387=504,4,(IF(B387=505,3,(IF(B387=506,4,(IF(B387=509,1,(IF(B387=510,1,(IF(B387=511,1,(IF(B387=512,3,(IF(B387=514,2)))))))))))))))))))))</f>
        <v>1</v>
      </c>
      <c r="L387" s="14">
        <f t="shared" ref="L387:L450" si="74">IF(B387=501,2,(IF(B387=502,1,(IF(B387=503,2,(IF(B387=504,4,(IF(B387=505,3,(IF(B387=506,2,(IF(B387=509,2,(IF(B387=510,3,(IF(B387=511,3,(IF(B387=512,1,(IF(B387=514,1)))))))))))))))))))))</f>
        <v>3</v>
      </c>
      <c r="M387" s="14">
        <f t="shared" ref="M387:M450" si="75">IF(B387=501,1,(IF(B387=502,3,(IF(B387=503,1,(IF(B387=504,3,(IF(B387=505,4,(IF(B387=506,2,(IF(B387=509,2,(IF(B387=510,3,(IF(B387=511,2,(IF(B387=512,3,(IF(B387=514,3)))))))))))))))))))))</f>
        <v>3</v>
      </c>
      <c r="N387" s="14">
        <f t="shared" ref="N387:N450" si="76">IF(B387=501,1,(IF(B387=502,3,(IF(B387=503,1,(IF(B387=504,3,(IF(B387=505,4,(IF(B387=506,2,(IF(B387=509,2,(IF(B387=510,3,(IF(B387=511,2,(IF(B387=512,3,(IF(B387=514,1)))))))))))))))))))))</f>
        <v>3</v>
      </c>
      <c r="O387">
        <f t="shared" si="66"/>
        <v>2016</v>
      </c>
      <c r="P387">
        <f t="shared" si="67"/>
        <v>8</v>
      </c>
      <c r="Q387">
        <f t="shared" si="68"/>
        <v>12</v>
      </c>
      <c r="R387">
        <f>IF(E387=0,1,(IF(E387&lt;=5,2,(IF(E387&lt;=10,3,(IF(E387&gt;=11,4)))))))</f>
        <v>4</v>
      </c>
    </row>
    <row r="388" spans="1:18" x14ac:dyDescent="0.2">
      <c r="A388" s="8">
        <v>42594</v>
      </c>
      <c r="B388" s="9">
        <v>501</v>
      </c>
      <c r="C388" s="10">
        <v>0.56736111111111098</v>
      </c>
      <c r="D388" s="9" t="s">
        <v>5</v>
      </c>
      <c r="E388" s="9">
        <v>43</v>
      </c>
      <c r="F388" s="9" t="s">
        <v>19</v>
      </c>
      <c r="G388" s="13">
        <f t="shared" si="69"/>
        <v>1</v>
      </c>
      <c r="H388">
        <f t="shared" si="70"/>
        <v>5</v>
      </c>
      <c r="I388" s="14">
        <f t="shared" si="71"/>
        <v>14</v>
      </c>
      <c r="J388" s="14">
        <f t="shared" si="72"/>
        <v>2</v>
      </c>
      <c r="K388" s="14">
        <f t="shared" si="73"/>
        <v>3</v>
      </c>
      <c r="L388" s="14">
        <f t="shared" si="74"/>
        <v>2</v>
      </c>
      <c r="M388" s="14">
        <f t="shared" si="75"/>
        <v>1</v>
      </c>
      <c r="N388" s="14">
        <f t="shared" si="76"/>
        <v>1</v>
      </c>
      <c r="O388">
        <f t="shared" si="66"/>
        <v>2016</v>
      </c>
      <c r="P388">
        <f t="shared" si="67"/>
        <v>8</v>
      </c>
      <c r="Q388">
        <f t="shared" si="68"/>
        <v>12</v>
      </c>
      <c r="R388">
        <f>IF(E388=0,1,(IF(E388&lt;=5,2,(IF(E388&lt;=10,3,(IF(E388&gt;=11,4)))))))</f>
        <v>4</v>
      </c>
    </row>
    <row r="389" spans="1:18" x14ac:dyDescent="0.2">
      <c r="A389" s="8">
        <v>42594</v>
      </c>
      <c r="B389" s="9">
        <v>501</v>
      </c>
      <c r="C389" s="10">
        <v>0.58541666666666703</v>
      </c>
      <c r="D389" s="9" t="s">
        <v>5</v>
      </c>
      <c r="E389" s="9">
        <v>5</v>
      </c>
      <c r="F389" s="9" t="s">
        <v>18</v>
      </c>
      <c r="G389" s="13">
        <f t="shared" si="69"/>
        <v>1</v>
      </c>
      <c r="H389">
        <f t="shared" si="70"/>
        <v>5</v>
      </c>
      <c r="I389" s="14">
        <f t="shared" si="71"/>
        <v>15</v>
      </c>
      <c r="J389" s="14">
        <f t="shared" si="72"/>
        <v>4</v>
      </c>
      <c r="K389" s="14">
        <f t="shared" si="73"/>
        <v>3</v>
      </c>
      <c r="L389" s="14">
        <f t="shared" si="74"/>
        <v>2</v>
      </c>
      <c r="M389" s="14">
        <f t="shared" si="75"/>
        <v>1</v>
      </c>
      <c r="N389" s="14">
        <f t="shared" si="76"/>
        <v>1</v>
      </c>
      <c r="O389">
        <f t="shared" si="66"/>
        <v>2016</v>
      </c>
      <c r="P389">
        <f t="shared" si="67"/>
        <v>8</v>
      </c>
      <c r="Q389">
        <f t="shared" si="68"/>
        <v>12</v>
      </c>
      <c r="R389">
        <f>IF(E389=0,1,(IF(E389&lt;=5,2,(IF(E389&lt;=10,3,(IF(E389&gt;=11,4)))))))</f>
        <v>2</v>
      </c>
    </row>
    <row r="390" spans="1:18" x14ac:dyDescent="0.2">
      <c r="A390" s="8">
        <v>42594</v>
      </c>
      <c r="B390" s="9">
        <v>511</v>
      </c>
      <c r="C390" s="10">
        <v>0.60555555555555596</v>
      </c>
      <c r="D390" s="9" t="s">
        <v>5</v>
      </c>
      <c r="E390" s="9">
        <v>44</v>
      </c>
      <c r="F390" s="9" t="s">
        <v>13</v>
      </c>
      <c r="G390" s="13">
        <f t="shared" si="69"/>
        <v>9</v>
      </c>
      <c r="H390">
        <f t="shared" si="70"/>
        <v>5</v>
      </c>
      <c r="I390" s="14">
        <f t="shared" si="71"/>
        <v>15</v>
      </c>
      <c r="J390" s="14">
        <f t="shared" si="72"/>
        <v>1</v>
      </c>
      <c r="K390" s="14">
        <f t="shared" si="73"/>
        <v>1</v>
      </c>
      <c r="L390" s="14">
        <f t="shared" si="74"/>
        <v>3</v>
      </c>
      <c r="M390" s="14">
        <f t="shared" si="75"/>
        <v>2</v>
      </c>
      <c r="N390" s="14">
        <f t="shared" si="76"/>
        <v>2</v>
      </c>
      <c r="O390">
        <f t="shared" si="66"/>
        <v>2016</v>
      </c>
      <c r="P390">
        <f t="shared" si="67"/>
        <v>8</v>
      </c>
      <c r="Q390">
        <f t="shared" si="68"/>
        <v>12</v>
      </c>
      <c r="R390">
        <f>IF(E390=0,1,(IF(E390&lt;=5,2,(IF(E390&lt;=10,3,(IF(E390&gt;=11,4)))))))</f>
        <v>4</v>
      </c>
    </row>
    <row r="391" spans="1:18" x14ac:dyDescent="0.2">
      <c r="A391" s="8">
        <v>42594</v>
      </c>
      <c r="B391" s="9">
        <v>504</v>
      </c>
      <c r="C391" s="10">
        <v>0.625</v>
      </c>
      <c r="D391" s="9" t="s">
        <v>5</v>
      </c>
      <c r="E391" s="9">
        <v>4</v>
      </c>
      <c r="F391" s="9" t="s">
        <v>18</v>
      </c>
      <c r="G391" s="13">
        <f t="shared" si="69"/>
        <v>4</v>
      </c>
      <c r="H391">
        <f t="shared" si="70"/>
        <v>5</v>
      </c>
      <c r="I391" s="14">
        <f t="shared" si="71"/>
        <v>16</v>
      </c>
      <c r="J391" s="14">
        <f t="shared" si="72"/>
        <v>4</v>
      </c>
      <c r="K391" s="14">
        <f t="shared" si="73"/>
        <v>4</v>
      </c>
      <c r="L391" s="14">
        <f t="shared" si="74"/>
        <v>4</v>
      </c>
      <c r="M391" s="14">
        <f t="shared" si="75"/>
        <v>3</v>
      </c>
      <c r="N391" s="14">
        <f t="shared" si="76"/>
        <v>3</v>
      </c>
      <c r="O391">
        <f t="shared" si="66"/>
        <v>2016</v>
      </c>
      <c r="P391">
        <f t="shared" si="67"/>
        <v>8</v>
      </c>
      <c r="Q391">
        <f t="shared" si="68"/>
        <v>12</v>
      </c>
      <c r="R391">
        <f>IF(E391=0,1,(IF(E391&lt;=5,2,(IF(E391&lt;=10,3,(IF(E391&gt;=11,4)))))))</f>
        <v>2</v>
      </c>
    </row>
    <row r="392" spans="1:18" x14ac:dyDescent="0.2">
      <c r="A392" s="8">
        <v>42594</v>
      </c>
      <c r="B392" s="9">
        <v>501</v>
      </c>
      <c r="C392" s="10">
        <v>0.67500000000000004</v>
      </c>
      <c r="D392" s="9" t="s">
        <v>5</v>
      </c>
      <c r="E392" s="9">
        <v>7</v>
      </c>
      <c r="F392" s="9" t="s">
        <v>18</v>
      </c>
      <c r="G392" s="13">
        <f t="shared" si="69"/>
        <v>1</v>
      </c>
      <c r="H392">
        <f t="shared" si="70"/>
        <v>5</v>
      </c>
      <c r="I392" s="14">
        <f t="shared" si="71"/>
        <v>17</v>
      </c>
      <c r="J392" s="14">
        <f t="shared" si="72"/>
        <v>4</v>
      </c>
      <c r="K392" s="14">
        <f t="shared" si="73"/>
        <v>3</v>
      </c>
      <c r="L392" s="14">
        <f t="shared" si="74"/>
        <v>2</v>
      </c>
      <c r="M392" s="14">
        <f t="shared" si="75"/>
        <v>1</v>
      </c>
      <c r="N392" s="14">
        <f t="shared" si="76"/>
        <v>1</v>
      </c>
      <c r="O392">
        <f t="shared" si="66"/>
        <v>2016</v>
      </c>
      <c r="P392">
        <f t="shared" si="67"/>
        <v>8</v>
      </c>
      <c r="Q392">
        <f t="shared" si="68"/>
        <v>12</v>
      </c>
      <c r="R392">
        <f>IF(E392=0,1,(IF(E392&lt;=5,2,(IF(E392&lt;=10,3,(IF(E392&gt;=11,4)))))))</f>
        <v>3</v>
      </c>
    </row>
    <row r="393" spans="1:18" x14ac:dyDescent="0.2">
      <c r="A393" s="8">
        <v>42594</v>
      </c>
      <c r="B393" s="9">
        <v>501</v>
      </c>
      <c r="C393" s="10">
        <v>0.688194444444444</v>
      </c>
      <c r="D393" s="9" t="s">
        <v>5</v>
      </c>
      <c r="E393" s="9">
        <v>5</v>
      </c>
      <c r="F393" s="9" t="s">
        <v>19</v>
      </c>
      <c r="G393" s="13">
        <f t="shared" si="69"/>
        <v>1</v>
      </c>
      <c r="H393">
        <f t="shared" si="70"/>
        <v>5</v>
      </c>
      <c r="I393" s="14">
        <f t="shared" si="71"/>
        <v>17</v>
      </c>
      <c r="J393" s="14">
        <f t="shared" si="72"/>
        <v>2</v>
      </c>
      <c r="K393" s="14">
        <f t="shared" si="73"/>
        <v>3</v>
      </c>
      <c r="L393" s="14">
        <f t="shared" si="74"/>
        <v>2</v>
      </c>
      <c r="M393" s="14">
        <f t="shared" si="75"/>
        <v>1</v>
      </c>
      <c r="N393" s="14">
        <f t="shared" si="76"/>
        <v>1</v>
      </c>
      <c r="O393">
        <f t="shared" si="66"/>
        <v>2016</v>
      </c>
      <c r="P393">
        <f t="shared" si="67"/>
        <v>8</v>
      </c>
      <c r="Q393">
        <f t="shared" si="68"/>
        <v>12</v>
      </c>
      <c r="R393">
        <f>IF(E393=0,1,(IF(E393&lt;=5,2,(IF(E393&lt;=10,3,(IF(E393&gt;=11,4)))))))</f>
        <v>2</v>
      </c>
    </row>
    <row r="394" spans="1:18" x14ac:dyDescent="0.2">
      <c r="A394" s="8">
        <v>42594</v>
      </c>
      <c r="B394" s="9">
        <v>501</v>
      </c>
      <c r="C394" s="10">
        <v>0.69097222222222199</v>
      </c>
      <c r="D394" s="9" t="s">
        <v>5</v>
      </c>
      <c r="E394" s="9">
        <v>5</v>
      </c>
      <c r="F394" s="9" t="s">
        <v>18</v>
      </c>
      <c r="G394" s="13">
        <f t="shared" si="69"/>
        <v>1</v>
      </c>
      <c r="H394">
        <f t="shared" si="70"/>
        <v>5</v>
      </c>
      <c r="I394" s="14">
        <f t="shared" si="71"/>
        <v>17</v>
      </c>
      <c r="J394" s="14">
        <f t="shared" si="72"/>
        <v>4</v>
      </c>
      <c r="K394" s="14">
        <f t="shared" si="73"/>
        <v>3</v>
      </c>
      <c r="L394" s="14">
        <f t="shared" si="74"/>
        <v>2</v>
      </c>
      <c r="M394" s="14">
        <f t="shared" si="75"/>
        <v>1</v>
      </c>
      <c r="N394" s="14">
        <f t="shared" si="76"/>
        <v>1</v>
      </c>
      <c r="O394">
        <f t="shared" si="66"/>
        <v>2016</v>
      </c>
      <c r="P394">
        <f t="shared" si="67"/>
        <v>8</v>
      </c>
      <c r="Q394">
        <f t="shared" si="68"/>
        <v>12</v>
      </c>
      <c r="R394">
        <f>IF(E394=0,1,(IF(E394&lt;=5,2,(IF(E394&lt;=10,3,(IF(E394&gt;=11,4)))))))</f>
        <v>2</v>
      </c>
    </row>
    <row r="395" spans="1:18" x14ac:dyDescent="0.2">
      <c r="A395" s="8">
        <v>42594</v>
      </c>
      <c r="B395" s="9">
        <v>501</v>
      </c>
      <c r="C395" s="10">
        <v>0.71597222222222201</v>
      </c>
      <c r="D395" s="9" t="s">
        <v>5</v>
      </c>
      <c r="E395" s="9">
        <v>5</v>
      </c>
      <c r="F395" s="9" t="s">
        <v>19</v>
      </c>
      <c r="G395" s="13">
        <f t="shared" si="69"/>
        <v>1</v>
      </c>
      <c r="H395">
        <f t="shared" si="70"/>
        <v>5</v>
      </c>
      <c r="I395" s="14">
        <f t="shared" si="71"/>
        <v>18</v>
      </c>
      <c r="J395" s="14">
        <f t="shared" si="72"/>
        <v>2</v>
      </c>
      <c r="K395" s="14">
        <f t="shared" si="73"/>
        <v>3</v>
      </c>
      <c r="L395" s="14">
        <f t="shared" si="74"/>
        <v>2</v>
      </c>
      <c r="M395" s="14">
        <f t="shared" si="75"/>
        <v>1</v>
      </c>
      <c r="N395" s="14">
        <f t="shared" si="76"/>
        <v>1</v>
      </c>
      <c r="O395">
        <f t="shared" si="66"/>
        <v>2016</v>
      </c>
      <c r="P395">
        <f t="shared" si="67"/>
        <v>8</v>
      </c>
      <c r="Q395">
        <f t="shared" si="68"/>
        <v>12</v>
      </c>
      <c r="R395">
        <f>IF(E395=0,1,(IF(E395&lt;=5,2,(IF(E395&lt;=10,3,(IF(E395&gt;=11,4)))))))</f>
        <v>2</v>
      </c>
    </row>
    <row r="396" spans="1:18" x14ac:dyDescent="0.2">
      <c r="A396" s="8">
        <v>42594</v>
      </c>
      <c r="B396" s="9">
        <v>501</v>
      </c>
      <c r="C396" s="10">
        <v>0.79236111111111096</v>
      </c>
      <c r="D396" s="9" t="s">
        <v>5</v>
      </c>
      <c r="E396" s="9">
        <v>6</v>
      </c>
      <c r="F396" s="9" t="s">
        <v>19</v>
      </c>
      <c r="G396" s="13">
        <f t="shared" si="69"/>
        <v>1</v>
      </c>
      <c r="H396">
        <f t="shared" si="70"/>
        <v>5</v>
      </c>
      <c r="I396" s="14">
        <f t="shared" si="71"/>
        <v>20</v>
      </c>
      <c r="J396" s="14">
        <f t="shared" si="72"/>
        <v>2</v>
      </c>
      <c r="K396" s="14">
        <f t="shared" si="73"/>
        <v>3</v>
      </c>
      <c r="L396" s="14">
        <f t="shared" si="74"/>
        <v>2</v>
      </c>
      <c r="M396" s="14">
        <f t="shared" si="75"/>
        <v>1</v>
      </c>
      <c r="N396" s="14">
        <f t="shared" si="76"/>
        <v>1</v>
      </c>
      <c r="O396">
        <f t="shared" si="66"/>
        <v>2016</v>
      </c>
      <c r="P396">
        <f t="shared" si="67"/>
        <v>8</v>
      </c>
      <c r="Q396">
        <f t="shared" si="68"/>
        <v>12</v>
      </c>
      <c r="R396">
        <f>IF(E396=0,1,(IF(E396&lt;=5,2,(IF(E396&lt;=10,3,(IF(E396&gt;=11,4)))))))</f>
        <v>3</v>
      </c>
    </row>
    <row r="397" spans="1:18" x14ac:dyDescent="0.2">
      <c r="A397" s="8">
        <v>42594</v>
      </c>
      <c r="B397" s="9">
        <v>504</v>
      </c>
      <c r="C397" s="10">
        <v>0.81388888888888899</v>
      </c>
      <c r="D397" s="9" t="s">
        <v>5</v>
      </c>
      <c r="E397" s="9">
        <v>25</v>
      </c>
      <c r="F397" s="9" t="s">
        <v>18</v>
      </c>
      <c r="G397" s="13">
        <f t="shared" si="69"/>
        <v>4</v>
      </c>
      <c r="H397">
        <f t="shared" si="70"/>
        <v>5</v>
      </c>
      <c r="I397" s="14">
        <f t="shared" si="71"/>
        <v>20</v>
      </c>
      <c r="J397" s="14">
        <f t="shared" si="72"/>
        <v>4</v>
      </c>
      <c r="K397" s="14">
        <f t="shared" si="73"/>
        <v>4</v>
      </c>
      <c r="L397" s="14">
        <f t="shared" si="74"/>
        <v>4</v>
      </c>
      <c r="M397" s="14">
        <f t="shared" si="75"/>
        <v>3</v>
      </c>
      <c r="N397" s="14">
        <f t="shared" si="76"/>
        <v>3</v>
      </c>
      <c r="O397">
        <f t="shared" si="66"/>
        <v>2016</v>
      </c>
      <c r="P397">
        <f t="shared" si="67"/>
        <v>8</v>
      </c>
      <c r="Q397">
        <f t="shared" si="68"/>
        <v>12</v>
      </c>
      <c r="R397">
        <f>IF(E397=0,1,(IF(E397&lt;=5,2,(IF(E397&lt;=10,3,(IF(E397&gt;=11,4)))))))</f>
        <v>4</v>
      </c>
    </row>
    <row r="398" spans="1:18" x14ac:dyDescent="0.2">
      <c r="A398" s="8">
        <v>42594</v>
      </c>
      <c r="B398" s="9">
        <v>504</v>
      </c>
      <c r="C398" s="10">
        <v>0.91666666666666696</v>
      </c>
      <c r="D398" s="9" t="s">
        <v>5</v>
      </c>
      <c r="E398" s="9">
        <v>40</v>
      </c>
      <c r="F398" s="9" t="s">
        <v>18</v>
      </c>
      <c r="G398" s="13">
        <f t="shared" si="69"/>
        <v>4</v>
      </c>
      <c r="H398">
        <f t="shared" si="70"/>
        <v>5</v>
      </c>
      <c r="I398" s="14">
        <f t="shared" si="71"/>
        <v>23</v>
      </c>
      <c r="J398" s="14">
        <f t="shared" si="72"/>
        <v>4</v>
      </c>
      <c r="K398" s="14">
        <f t="shared" si="73"/>
        <v>4</v>
      </c>
      <c r="L398" s="14">
        <f t="shared" si="74"/>
        <v>4</v>
      </c>
      <c r="M398" s="14">
        <f t="shared" si="75"/>
        <v>3</v>
      </c>
      <c r="N398" s="14">
        <f t="shared" si="76"/>
        <v>3</v>
      </c>
      <c r="O398">
        <f t="shared" si="66"/>
        <v>2016</v>
      </c>
      <c r="P398">
        <f t="shared" si="67"/>
        <v>8</v>
      </c>
      <c r="Q398">
        <f t="shared" si="68"/>
        <v>12</v>
      </c>
      <c r="R398">
        <f>IF(E398=0,1,(IF(E398&lt;=5,2,(IF(E398&lt;=10,3,(IF(E398&gt;=11,4)))))))</f>
        <v>4</v>
      </c>
    </row>
    <row r="399" spans="1:18" x14ac:dyDescent="0.2">
      <c r="A399" s="8">
        <v>42594</v>
      </c>
      <c r="B399" s="9">
        <v>510</v>
      </c>
      <c r="C399" s="10">
        <v>0.97499999999999998</v>
      </c>
      <c r="D399" s="9" t="s">
        <v>5</v>
      </c>
      <c r="E399" s="9">
        <v>20</v>
      </c>
      <c r="F399" s="9" t="s">
        <v>18</v>
      </c>
      <c r="G399" s="13">
        <f t="shared" si="69"/>
        <v>8</v>
      </c>
      <c r="H399">
        <f t="shared" si="70"/>
        <v>5</v>
      </c>
      <c r="I399" s="14">
        <f t="shared" si="71"/>
        <v>24</v>
      </c>
      <c r="J399" s="14">
        <f t="shared" si="72"/>
        <v>4</v>
      </c>
      <c r="K399" s="14">
        <f t="shared" si="73"/>
        <v>1</v>
      </c>
      <c r="L399" s="14">
        <f t="shared" si="74"/>
        <v>3</v>
      </c>
      <c r="M399" s="14">
        <f t="shared" si="75"/>
        <v>3</v>
      </c>
      <c r="N399" s="14">
        <f t="shared" si="76"/>
        <v>3</v>
      </c>
      <c r="O399">
        <f t="shared" si="66"/>
        <v>2016</v>
      </c>
      <c r="P399">
        <f t="shared" si="67"/>
        <v>8</v>
      </c>
      <c r="Q399">
        <f t="shared" si="68"/>
        <v>12</v>
      </c>
      <c r="R399">
        <f>IF(E399=0,1,(IF(E399&lt;=5,2,(IF(E399&lt;=10,3,(IF(E399&gt;=11,4)))))))</f>
        <v>4</v>
      </c>
    </row>
    <row r="400" spans="1:18" x14ac:dyDescent="0.2">
      <c r="A400" s="8">
        <v>42595</v>
      </c>
      <c r="B400" s="9">
        <v>510</v>
      </c>
      <c r="C400" s="10">
        <v>8.4722222222222199E-2</v>
      </c>
      <c r="D400" s="9" t="s">
        <v>6</v>
      </c>
      <c r="E400" s="9">
        <v>0</v>
      </c>
      <c r="F400" s="9" t="s">
        <v>20</v>
      </c>
      <c r="G400" s="13">
        <f t="shared" si="69"/>
        <v>8</v>
      </c>
      <c r="H400">
        <f t="shared" si="70"/>
        <v>6</v>
      </c>
      <c r="I400" s="14">
        <f t="shared" si="71"/>
        <v>3</v>
      </c>
      <c r="J400" s="14">
        <f t="shared" si="72"/>
        <v>3</v>
      </c>
      <c r="K400" s="14">
        <f t="shared" si="73"/>
        <v>1</v>
      </c>
      <c r="L400" s="14">
        <f t="shared" si="74"/>
        <v>3</v>
      </c>
      <c r="M400" s="14">
        <f t="shared" si="75"/>
        <v>3</v>
      </c>
      <c r="N400" s="14">
        <f t="shared" si="76"/>
        <v>3</v>
      </c>
      <c r="O400">
        <f t="shared" si="66"/>
        <v>2016</v>
      </c>
      <c r="P400">
        <f t="shared" si="67"/>
        <v>8</v>
      </c>
      <c r="Q400">
        <f t="shared" si="68"/>
        <v>13</v>
      </c>
      <c r="R400">
        <f>IF(E400=0,1,(IF(E400&lt;=5,2,(IF(E400&lt;=10,3,(IF(E400&gt;=11,4)))))))</f>
        <v>1</v>
      </c>
    </row>
    <row r="401" spans="1:18" x14ac:dyDescent="0.2">
      <c r="A401" s="8">
        <v>42595</v>
      </c>
      <c r="B401" s="9">
        <v>512</v>
      </c>
      <c r="C401" s="10">
        <v>0.21597222222222201</v>
      </c>
      <c r="D401" s="9" t="s">
        <v>6</v>
      </c>
      <c r="E401" s="9">
        <v>13</v>
      </c>
      <c r="F401" s="9" t="s">
        <v>18</v>
      </c>
      <c r="G401" s="13">
        <f t="shared" si="69"/>
        <v>10</v>
      </c>
      <c r="H401">
        <f t="shared" si="70"/>
        <v>6</v>
      </c>
      <c r="I401" s="14">
        <f t="shared" si="71"/>
        <v>6</v>
      </c>
      <c r="J401" s="14">
        <f t="shared" si="72"/>
        <v>4</v>
      </c>
      <c r="K401" s="14">
        <f t="shared" si="73"/>
        <v>3</v>
      </c>
      <c r="L401" s="14">
        <f t="shared" si="74"/>
        <v>1</v>
      </c>
      <c r="M401" s="14">
        <f t="shared" si="75"/>
        <v>3</v>
      </c>
      <c r="N401" s="14">
        <f t="shared" si="76"/>
        <v>3</v>
      </c>
      <c r="O401">
        <f t="shared" si="66"/>
        <v>2016</v>
      </c>
      <c r="P401">
        <f t="shared" si="67"/>
        <v>8</v>
      </c>
      <c r="Q401">
        <f t="shared" si="68"/>
        <v>13</v>
      </c>
      <c r="R401">
        <f>IF(E401=0,1,(IF(E401&lt;=5,2,(IF(E401&lt;=10,3,(IF(E401&gt;=11,4)))))))</f>
        <v>4</v>
      </c>
    </row>
    <row r="402" spans="1:18" x14ac:dyDescent="0.2">
      <c r="A402" s="8">
        <v>42595</v>
      </c>
      <c r="B402" s="9">
        <v>501</v>
      </c>
      <c r="C402" s="10">
        <v>0.22152777777777799</v>
      </c>
      <c r="D402" s="9" t="s">
        <v>6</v>
      </c>
      <c r="E402" s="9">
        <v>0</v>
      </c>
      <c r="F402" s="9" t="s">
        <v>18</v>
      </c>
      <c r="G402" s="13">
        <f t="shared" si="69"/>
        <v>1</v>
      </c>
      <c r="H402">
        <f t="shared" si="70"/>
        <v>6</v>
      </c>
      <c r="I402" s="14">
        <f t="shared" si="71"/>
        <v>6</v>
      </c>
      <c r="J402" s="14">
        <f t="shared" si="72"/>
        <v>4</v>
      </c>
      <c r="K402" s="14">
        <f t="shared" si="73"/>
        <v>3</v>
      </c>
      <c r="L402" s="14">
        <f t="shared" si="74"/>
        <v>2</v>
      </c>
      <c r="M402" s="14">
        <f t="shared" si="75"/>
        <v>1</v>
      </c>
      <c r="N402" s="14">
        <f t="shared" si="76"/>
        <v>1</v>
      </c>
      <c r="O402">
        <f t="shared" si="66"/>
        <v>2016</v>
      </c>
      <c r="P402">
        <f t="shared" si="67"/>
        <v>8</v>
      </c>
      <c r="Q402">
        <f t="shared" si="68"/>
        <v>13</v>
      </c>
      <c r="R402">
        <f>IF(E402=0,1,(IF(E402&lt;=5,2,(IF(E402&lt;=10,3,(IF(E402&gt;=11,4)))))))</f>
        <v>1</v>
      </c>
    </row>
    <row r="403" spans="1:18" x14ac:dyDescent="0.2">
      <c r="A403" s="8">
        <v>42595</v>
      </c>
      <c r="B403" s="9">
        <v>501</v>
      </c>
      <c r="C403" s="10">
        <v>0.28819444444444398</v>
      </c>
      <c r="D403" s="9" t="s">
        <v>6</v>
      </c>
      <c r="E403" s="9">
        <v>8</v>
      </c>
      <c r="F403" s="9" t="s">
        <v>19</v>
      </c>
      <c r="G403" s="13">
        <f t="shared" si="69"/>
        <v>1</v>
      </c>
      <c r="H403">
        <f t="shared" si="70"/>
        <v>6</v>
      </c>
      <c r="I403" s="14">
        <f t="shared" si="71"/>
        <v>7</v>
      </c>
      <c r="J403" s="14">
        <f t="shared" si="72"/>
        <v>2</v>
      </c>
      <c r="K403" s="14">
        <f t="shared" si="73"/>
        <v>3</v>
      </c>
      <c r="L403" s="14">
        <f t="shared" si="74"/>
        <v>2</v>
      </c>
      <c r="M403" s="14">
        <f t="shared" si="75"/>
        <v>1</v>
      </c>
      <c r="N403" s="14">
        <f t="shared" si="76"/>
        <v>1</v>
      </c>
      <c r="O403">
        <f t="shared" si="66"/>
        <v>2016</v>
      </c>
      <c r="P403">
        <f t="shared" si="67"/>
        <v>8</v>
      </c>
      <c r="Q403">
        <f t="shared" si="68"/>
        <v>13</v>
      </c>
      <c r="R403">
        <f>IF(E403=0,1,(IF(E403&lt;=5,2,(IF(E403&lt;=10,3,(IF(E403&gt;=11,4)))))))</f>
        <v>3</v>
      </c>
    </row>
    <row r="404" spans="1:18" x14ac:dyDescent="0.2">
      <c r="A404" s="8">
        <v>42595</v>
      </c>
      <c r="B404" s="9">
        <v>501</v>
      </c>
      <c r="C404" s="10">
        <v>0.30208333333333298</v>
      </c>
      <c r="D404" s="9" t="s">
        <v>6</v>
      </c>
      <c r="E404" s="9">
        <v>8</v>
      </c>
      <c r="F404" s="9" t="s">
        <v>18</v>
      </c>
      <c r="G404" s="13">
        <f t="shared" si="69"/>
        <v>1</v>
      </c>
      <c r="H404">
        <f t="shared" si="70"/>
        <v>6</v>
      </c>
      <c r="I404" s="14">
        <f t="shared" si="71"/>
        <v>8</v>
      </c>
      <c r="J404" s="14">
        <f t="shared" si="72"/>
        <v>4</v>
      </c>
      <c r="K404" s="14">
        <f t="shared" si="73"/>
        <v>3</v>
      </c>
      <c r="L404" s="14">
        <f t="shared" si="74"/>
        <v>2</v>
      </c>
      <c r="M404" s="14">
        <f t="shared" si="75"/>
        <v>1</v>
      </c>
      <c r="N404" s="14">
        <f t="shared" si="76"/>
        <v>1</v>
      </c>
      <c r="O404">
        <f t="shared" si="66"/>
        <v>2016</v>
      </c>
      <c r="P404">
        <f t="shared" si="67"/>
        <v>8</v>
      </c>
      <c r="Q404">
        <f t="shared" si="68"/>
        <v>13</v>
      </c>
      <c r="R404">
        <f>IF(E404=0,1,(IF(E404&lt;=5,2,(IF(E404&lt;=10,3,(IF(E404&gt;=11,4)))))))</f>
        <v>3</v>
      </c>
    </row>
    <row r="405" spans="1:18" x14ac:dyDescent="0.2">
      <c r="A405" s="8">
        <v>42595</v>
      </c>
      <c r="B405" s="9">
        <v>501</v>
      </c>
      <c r="C405" s="10">
        <v>0.30625000000000002</v>
      </c>
      <c r="D405" s="9" t="s">
        <v>6</v>
      </c>
      <c r="E405" s="9">
        <v>8</v>
      </c>
      <c r="F405" s="9" t="s">
        <v>19</v>
      </c>
      <c r="G405" s="13">
        <f t="shared" si="69"/>
        <v>1</v>
      </c>
      <c r="H405">
        <f t="shared" si="70"/>
        <v>6</v>
      </c>
      <c r="I405" s="14">
        <f t="shared" si="71"/>
        <v>8</v>
      </c>
      <c r="J405" s="14">
        <f t="shared" si="72"/>
        <v>2</v>
      </c>
      <c r="K405" s="14">
        <f t="shared" si="73"/>
        <v>3</v>
      </c>
      <c r="L405" s="14">
        <f t="shared" si="74"/>
        <v>2</v>
      </c>
      <c r="M405" s="14">
        <f t="shared" si="75"/>
        <v>1</v>
      </c>
      <c r="N405" s="14">
        <f t="shared" si="76"/>
        <v>1</v>
      </c>
      <c r="O405">
        <f t="shared" si="66"/>
        <v>2016</v>
      </c>
      <c r="P405">
        <f t="shared" si="67"/>
        <v>8</v>
      </c>
      <c r="Q405">
        <f t="shared" si="68"/>
        <v>13</v>
      </c>
      <c r="R405">
        <f>IF(E405=0,1,(IF(E405&lt;=5,2,(IF(E405&lt;=10,3,(IF(E405&gt;=11,4)))))))</f>
        <v>3</v>
      </c>
    </row>
    <row r="406" spans="1:18" x14ac:dyDescent="0.2">
      <c r="A406" s="8">
        <v>42595</v>
      </c>
      <c r="B406" s="9">
        <v>505</v>
      </c>
      <c r="C406" s="10">
        <v>0.33472222222222198</v>
      </c>
      <c r="D406" s="9" t="s">
        <v>6</v>
      </c>
      <c r="E406" s="9">
        <v>10</v>
      </c>
      <c r="F406" s="9" t="s">
        <v>19</v>
      </c>
      <c r="G406" s="13">
        <f t="shared" si="69"/>
        <v>5</v>
      </c>
      <c r="H406">
        <f t="shared" si="70"/>
        <v>6</v>
      </c>
      <c r="I406" s="14">
        <f t="shared" si="71"/>
        <v>9</v>
      </c>
      <c r="J406" s="14">
        <f t="shared" si="72"/>
        <v>2</v>
      </c>
      <c r="K406" s="14">
        <f t="shared" si="73"/>
        <v>3</v>
      </c>
      <c r="L406" s="14">
        <f t="shared" si="74"/>
        <v>3</v>
      </c>
      <c r="M406" s="14">
        <f t="shared" si="75"/>
        <v>4</v>
      </c>
      <c r="N406" s="14">
        <f t="shared" si="76"/>
        <v>4</v>
      </c>
      <c r="O406">
        <f t="shared" si="66"/>
        <v>2016</v>
      </c>
      <c r="P406">
        <f t="shared" si="67"/>
        <v>8</v>
      </c>
      <c r="Q406">
        <f t="shared" si="68"/>
        <v>13</v>
      </c>
      <c r="R406">
        <f>IF(E406=0,1,(IF(E406&lt;=5,2,(IF(E406&lt;=10,3,(IF(E406&gt;=11,4)))))))</f>
        <v>3</v>
      </c>
    </row>
    <row r="407" spans="1:18" x14ac:dyDescent="0.2">
      <c r="A407" s="8">
        <v>42595</v>
      </c>
      <c r="B407" s="9">
        <v>501</v>
      </c>
      <c r="C407" s="10">
        <v>0.36180555555555599</v>
      </c>
      <c r="D407" s="9" t="s">
        <v>6</v>
      </c>
      <c r="E407" s="9">
        <v>6</v>
      </c>
      <c r="F407" s="9" t="s">
        <v>18</v>
      </c>
      <c r="G407" s="13">
        <f t="shared" si="69"/>
        <v>1</v>
      </c>
      <c r="H407">
        <f t="shared" si="70"/>
        <v>6</v>
      </c>
      <c r="I407" s="14">
        <f t="shared" si="71"/>
        <v>9</v>
      </c>
      <c r="J407" s="14">
        <f t="shared" si="72"/>
        <v>4</v>
      </c>
      <c r="K407" s="14">
        <f t="shared" si="73"/>
        <v>3</v>
      </c>
      <c r="L407" s="14">
        <f t="shared" si="74"/>
        <v>2</v>
      </c>
      <c r="M407" s="14">
        <f t="shared" si="75"/>
        <v>1</v>
      </c>
      <c r="N407" s="14">
        <f t="shared" si="76"/>
        <v>1</v>
      </c>
      <c r="O407">
        <f t="shared" si="66"/>
        <v>2016</v>
      </c>
      <c r="P407">
        <f t="shared" si="67"/>
        <v>8</v>
      </c>
      <c r="Q407">
        <f t="shared" si="68"/>
        <v>13</v>
      </c>
      <c r="R407">
        <f>IF(E407=0,1,(IF(E407&lt;=5,2,(IF(E407&lt;=10,3,(IF(E407&gt;=11,4)))))))</f>
        <v>3</v>
      </c>
    </row>
    <row r="408" spans="1:18" x14ac:dyDescent="0.2">
      <c r="A408" s="8">
        <v>42595</v>
      </c>
      <c r="B408" s="9">
        <v>511</v>
      </c>
      <c r="C408" s="10">
        <v>0.36527777777777798</v>
      </c>
      <c r="D408" s="9" t="s">
        <v>6</v>
      </c>
      <c r="E408" s="9">
        <v>8</v>
      </c>
      <c r="F408" s="9" t="s">
        <v>13</v>
      </c>
      <c r="G408" s="13">
        <f t="shared" si="69"/>
        <v>9</v>
      </c>
      <c r="H408">
        <f t="shared" si="70"/>
        <v>6</v>
      </c>
      <c r="I408" s="14">
        <f t="shared" si="71"/>
        <v>9</v>
      </c>
      <c r="J408" s="14">
        <f t="shared" si="72"/>
        <v>1</v>
      </c>
      <c r="K408" s="14">
        <f t="shared" si="73"/>
        <v>1</v>
      </c>
      <c r="L408" s="14">
        <f t="shared" si="74"/>
        <v>3</v>
      </c>
      <c r="M408" s="14">
        <f t="shared" si="75"/>
        <v>2</v>
      </c>
      <c r="N408" s="14">
        <f t="shared" si="76"/>
        <v>2</v>
      </c>
      <c r="O408">
        <f t="shared" si="66"/>
        <v>2016</v>
      </c>
      <c r="P408">
        <f t="shared" si="67"/>
        <v>8</v>
      </c>
      <c r="Q408">
        <f t="shared" si="68"/>
        <v>13</v>
      </c>
      <c r="R408">
        <f>IF(E408=0,1,(IF(E408&lt;=5,2,(IF(E408&lt;=10,3,(IF(E408&gt;=11,4)))))))</f>
        <v>3</v>
      </c>
    </row>
    <row r="409" spans="1:18" x14ac:dyDescent="0.2">
      <c r="A409" s="8">
        <v>42595</v>
      </c>
      <c r="B409" s="9">
        <v>501</v>
      </c>
      <c r="C409" s="10">
        <v>0.37361111111111101</v>
      </c>
      <c r="D409" s="9" t="s">
        <v>6</v>
      </c>
      <c r="E409" s="9">
        <v>8</v>
      </c>
      <c r="F409" s="9" t="s">
        <v>19</v>
      </c>
      <c r="G409" s="13">
        <f t="shared" si="69"/>
        <v>1</v>
      </c>
      <c r="H409">
        <f t="shared" si="70"/>
        <v>6</v>
      </c>
      <c r="I409" s="14">
        <f t="shared" si="71"/>
        <v>9</v>
      </c>
      <c r="J409" s="14">
        <f t="shared" si="72"/>
        <v>2</v>
      </c>
      <c r="K409" s="14">
        <f t="shared" si="73"/>
        <v>3</v>
      </c>
      <c r="L409" s="14">
        <f t="shared" si="74"/>
        <v>2</v>
      </c>
      <c r="M409" s="14">
        <f t="shared" si="75"/>
        <v>1</v>
      </c>
      <c r="N409" s="14">
        <f t="shared" si="76"/>
        <v>1</v>
      </c>
      <c r="O409">
        <f t="shared" si="66"/>
        <v>2016</v>
      </c>
      <c r="P409">
        <f t="shared" si="67"/>
        <v>8</v>
      </c>
      <c r="Q409">
        <f t="shared" si="68"/>
        <v>13</v>
      </c>
      <c r="R409">
        <f>IF(E409=0,1,(IF(E409&lt;=5,2,(IF(E409&lt;=10,3,(IF(E409&gt;=11,4)))))))</f>
        <v>3</v>
      </c>
    </row>
    <row r="410" spans="1:18" x14ac:dyDescent="0.2">
      <c r="A410" s="8">
        <v>42595</v>
      </c>
      <c r="B410" s="9">
        <v>510</v>
      </c>
      <c r="C410" s="10">
        <v>0.38194444444444398</v>
      </c>
      <c r="D410" s="9" t="s">
        <v>6</v>
      </c>
      <c r="E410" s="9">
        <v>5</v>
      </c>
      <c r="F410" s="9" t="s">
        <v>20</v>
      </c>
      <c r="G410" s="13">
        <f t="shared" si="69"/>
        <v>8</v>
      </c>
      <c r="H410">
        <f t="shared" si="70"/>
        <v>6</v>
      </c>
      <c r="I410" s="14">
        <f t="shared" si="71"/>
        <v>10</v>
      </c>
      <c r="J410" s="14">
        <f t="shared" si="72"/>
        <v>3</v>
      </c>
      <c r="K410" s="14">
        <f t="shared" si="73"/>
        <v>1</v>
      </c>
      <c r="L410" s="14">
        <f t="shared" si="74"/>
        <v>3</v>
      </c>
      <c r="M410" s="14">
        <f t="shared" si="75"/>
        <v>3</v>
      </c>
      <c r="N410" s="14">
        <f t="shared" si="76"/>
        <v>3</v>
      </c>
      <c r="O410">
        <f t="shared" si="66"/>
        <v>2016</v>
      </c>
      <c r="P410">
        <f t="shared" si="67"/>
        <v>8</v>
      </c>
      <c r="Q410">
        <f t="shared" si="68"/>
        <v>13</v>
      </c>
      <c r="R410">
        <f>IF(E410=0,1,(IF(E410&lt;=5,2,(IF(E410&lt;=10,3,(IF(E410&gt;=11,4)))))))</f>
        <v>2</v>
      </c>
    </row>
    <row r="411" spans="1:18" x14ac:dyDescent="0.2">
      <c r="A411" s="8">
        <v>42595</v>
      </c>
      <c r="B411" s="9">
        <v>501</v>
      </c>
      <c r="C411" s="10">
        <v>0.40416666666666701</v>
      </c>
      <c r="D411" s="9" t="s">
        <v>6</v>
      </c>
      <c r="E411" s="9">
        <v>6</v>
      </c>
      <c r="F411" s="9" t="s">
        <v>18</v>
      </c>
      <c r="G411" s="13">
        <f t="shared" si="69"/>
        <v>1</v>
      </c>
      <c r="H411">
        <f t="shared" si="70"/>
        <v>6</v>
      </c>
      <c r="I411" s="14">
        <f t="shared" si="71"/>
        <v>10</v>
      </c>
      <c r="J411" s="14">
        <f t="shared" si="72"/>
        <v>4</v>
      </c>
      <c r="K411" s="14">
        <f t="shared" si="73"/>
        <v>3</v>
      </c>
      <c r="L411" s="14">
        <f t="shared" si="74"/>
        <v>2</v>
      </c>
      <c r="M411" s="14">
        <f t="shared" si="75"/>
        <v>1</v>
      </c>
      <c r="N411" s="14">
        <f t="shared" si="76"/>
        <v>1</v>
      </c>
      <c r="O411">
        <f t="shared" si="66"/>
        <v>2016</v>
      </c>
      <c r="P411">
        <f t="shared" si="67"/>
        <v>8</v>
      </c>
      <c r="Q411">
        <f t="shared" si="68"/>
        <v>13</v>
      </c>
      <c r="R411">
        <f>IF(E411=0,1,(IF(E411&lt;=5,2,(IF(E411&lt;=10,3,(IF(E411&gt;=11,4)))))))</f>
        <v>3</v>
      </c>
    </row>
    <row r="412" spans="1:18" x14ac:dyDescent="0.2">
      <c r="A412" s="8">
        <v>42595</v>
      </c>
      <c r="B412" s="9">
        <v>501</v>
      </c>
      <c r="C412" s="10">
        <v>0.41736111111111102</v>
      </c>
      <c r="D412" s="9" t="s">
        <v>6</v>
      </c>
      <c r="E412" s="9">
        <v>6</v>
      </c>
      <c r="F412" s="9" t="s">
        <v>19</v>
      </c>
      <c r="G412" s="13">
        <f t="shared" si="69"/>
        <v>1</v>
      </c>
      <c r="H412">
        <f t="shared" si="70"/>
        <v>6</v>
      </c>
      <c r="I412" s="14">
        <f t="shared" si="71"/>
        <v>11</v>
      </c>
      <c r="J412" s="14">
        <f t="shared" si="72"/>
        <v>2</v>
      </c>
      <c r="K412" s="14">
        <f t="shared" si="73"/>
        <v>3</v>
      </c>
      <c r="L412" s="14">
        <f t="shared" si="74"/>
        <v>2</v>
      </c>
      <c r="M412" s="14">
        <f t="shared" si="75"/>
        <v>1</v>
      </c>
      <c r="N412" s="14">
        <f t="shared" si="76"/>
        <v>1</v>
      </c>
      <c r="O412">
        <f t="shared" si="66"/>
        <v>2016</v>
      </c>
      <c r="P412">
        <f t="shared" si="67"/>
        <v>8</v>
      </c>
      <c r="Q412">
        <f t="shared" si="68"/>
        <v>13</v>
      </c>
      <c r="R412">
        <f>IF(E412=0,1,(IF(E412&lt;=5,2,(IF(E412&lt;=10,3,(IF(E412&gt;=11,4)))))))</f>
        <v>3</v>
      </c>
    </row>
    <row r="413" spans="1:18" x14ac:dyDescent="0.2">
      <c r="A413" s="8">
        <v>42595</v>
      </c>
      <c r="B413" s="9">
        <v>501</v>
      </c>
      <c r="C413" s="10">
        <v>0.48125000000000001</v>
      </c>
      <c r="D413" s="9" t="s">
        <v>6</v>
      </c>
      <c r="E413" s="9">
        <v>5</v>
      </c>
      <c r="F413" s="9" t="s">
        <v>18</v>
      </c>
      <c r="G413" s="13">
        <f t="shared" si="69"/>
        <v>1</v>
      </c>
      <c r="H413">
        <f t="shared" si="70"/>
        <v>6</v>
      </c>
      <c r="I413" s="14">
        <f t="shared" si="71"/>
        <v>12</v>
      </c>
      <c r="J413" s="14">
        <f t="shared" si="72"/>
        <v>4</v>
      </c>
      <c r="K413" s="14">
        <f t="shared" si="73"/>
        <v>3</v>
      </c>
      <c r="L413" s="14">
        <f t="shared" si="74"/>
        <v>2</v>
      </c>
      <c r="M413" s="14">
        <f t="shared" si="75"/>
        <v>1</v>
      </c>
      <c r="N413" s="14">
        <f t="shared" si="76"/>
        <v>1</v>
      </c>
      <c r="O413">
        <f t="shared" si="66"/>
        <v>2016</v>
      </c>
      <c r="P413">
        <f t="shared" si="67"/>
        <v>8</v>
      </c>
      <c r="Q413">
        <f t="shared" si="68"/>
        <v>13</v>
      </c>
      <c r="R413">
        <f>IF(E413=0,1,(IF(E413&lt;=5,2,(IF(E413&lt;=10,3,(IF(E413&gt;=11,4)))))))</f>
        <v>2</v>
      </c>
    </row>
    <row r="414" spans="1:18" x14ac:dyDescent="0.2">
      <c r="A414" s="8">
        <v>42595</v>
      </c>
      <c r="B414" s="9">
        <v>505</v>
      </c>
      <c r="C414" s="10">
        <v>0.49305555555555602</v>
      </c>
      <c r="D414" s="9" t="s">
        <v>6</v>
      </c>
      <c r="E414" s="9">
        <v>6</v>
      </c>
      <c r="F414" s="9" t="s">
        <v>19</v>
      </c>
      <c r="G414" s="13">
        <f t="shared" si="69"/>
        <v>5</v>
      </c>
      <c r="H414">
        <f t="shared" si="70"/>
        <v>6</v>
      </c>
      <c r="I414" s="14">
        <f t="shared" si="71"/>
        <v>12</v>
      </c>
      <c r="J414" s="14">
        <f t="shared" si="72"/>
        <v>2</v>
      </c>
      <c r="K414" s="14">
        <f t="shared" si="73"/>
        <v>3</v>
      </c>
      <c r="L414" s="14">
        <f t="shared" si="74"/>
        <v>3</v>
      </c>
      <c r="M414" s="14">
        <f t="shared" si="75"/>
        <v>4</v>
      </c>
      <c r="N414" s="14">
        <f t="shared" si="76"/>
        <v>4</v>
      </c>
      <c r="O414">
        <f t="shared" si="66"/>
        <v>2016</v>
      </c>
      <c r="P414">
        <f t="shared" si="67"/>
        <v>8</v>
      </c>
      <c r="Q414">
        <f t="shared" si="68"/>
        <v>13</v>
      </c>
      <c r="R414">
        <f>IF(E414=0,1,(IF(E414&lt;=5,2,(IF(E414&lt;=10,3,(IF(E414&gt;=11,4)))))))</f>
        <v>3</v>
      </c>
    </row>
    <row r="415" spans="1:18" x14ac:dyDescent="0.2">
      <c r="A415" s="8">
        <v>42595</v>
      </c>
      <c r="B415" s="9">
        <v>501</v>
      </c>
      <c r="C415" s="10">
        <v>0.50694444444444398</v>
      </c>
      <c r="D415" s="9" t="s">
        <v>6</v>
      </c>
      <c r="E415" s="9">
        <v>5</v>
      </c>
      <c r="F415" s="9" t="s">
        <v>19</v>
      </c>
      <c r="G415" s="13">
        <f t="shared" si="69"/>
        <v>1</v>
      </c>
      <c r="H415">
        <f t="shared" si="70"/>
        <v>6</v>
      </c>
      <c r="I415" s="14">
        <f t="shared" si="71"/>
        <v>13</v>
      </c>
      <c r="J415" s="14">
        <f t="shared" si="72"/>
        <v>2</v>
      </c>
      <c r="K415" s="14">
        <f t="shared" si="73"/>
        <v>3</v>
      </c>
      <c r="L415" s="14">
        <f t="shared" si="74"/>
        <v>2</v>
      </c>
      <c r="M415" s="14">
        <f t="shared" si="75"/>
        <v>1</v>
      </c>
      <c r="N415" s="14">
        <f t="shared" si="76"/>
        <v>1</v>
      </c>
      <c r="O415">
        <f t="shared" si="66"/>
        <v>2016</v>
      </c>
      <c r="P415">
        <f t="shared" si="67"/>
        <v>8</v>
      </c>
      <c r="Q415">
        <f t="shared" si="68"/>
        <v>13</v>
      </c>
      <c r="R415">
        <f>IF(E415=0,1,(IF(E415&lt;=5,2,(IF(E415&lt;=10,3,(IF(E415&gt;=11,4)))))))</f>
        <v>2</v>
      </c>
    </row>
    <row r="416" spans="1:18" x14ac:dyDescent="0.2">
      <c r="A416" s="8">
        <v>42595</v>
      </c>
      <c r="B416" s="9">
        <v>514</v>
      </c>
      <c r="C416" s="10">
        <v>0.51388888888888895</v>
      </c>
      <c r="D416" s="9" t="s">
        <v>6</v>
      </c>
      <c r="E416" s="9">
        <v>12</v>
      </c>
      <c r="F416" s="9" t="s">
        <v>19</v>
      </c>
      <c r="G416" s="13">
        <f t="shared" si="69"/>
        <v>11</v>
      </c>
      <c r="H416">
        <f t="shared" si="70"/>
        <v>6</v>
      </c>
      <c r="I416" s="14">
        <f t="shared" si="71"/>
        <v>13</v>
      </c>
      <c r="J416" s="14">
        <f t="shared" si="72"/>
        <v>2</v>
      </c>
      <c r="K416" s="14">
        <f t="shared" si="73"/>
        <v>2</v>
      </c>
      <c r="L416" s="14">
        <f t="shared" si="74"/>
        <v>1</v>
      </c>
      <c r="M416" s="14">
        <f t="shared" si="75"/>
        <v>3</v>
      </c>
      <c r="N416" s="14">
        <f t="shared" si="76"/>
        <v>1</v>
      </c>
      <c r="O416">
        <f t="shared" si="66"/>
        <v>2016</v>
      </c>
      <c r="P416">
        <f t="shared" si="67"/>
        <v>8</v>
      </c>
      <c r="Q416">
        <f t="shared" si="68"/>
        <v>13</v>
      </c>
      <c r="R416">
        <f>IF(E416=0,1,(IF(E416&lt;=5,2,(IF(E416&lt;=10,3,(IF(E416&gt;=11,4)))))))</f>
        <v>4</v>
      </c>
    </row>
    <row r="417" spans="1:18" x14ac:dyDescent="0.2">
      <c r="A417" s="8">
        <v>42595</v>
      </c>
      <c r="B417" s="9">
        <v>501</v>
      </c>
      <c r="C417" s="10">
        <v>0.51527777777777795</v>
      </c>
      <c r="D417" s="9" t="s">
        <v>6</v>
      </c>
      <c r="E417" s="9">
        <v>5</v>
      </c>
      <c r="F417" s="9" t="s">
        <v>19</v>
      </c>
      <c r="G417" s="13">
        <f t="shared" si="69"/>
        <v>1</v>
      </c>
      <c r="H417">
        <f t="shared" si="70"/>
        <v>6</v>
      </c>
      <c r="I417" s="14">
        <f t="shared" si="71"/>
        <v>13</v>
      </c>
      <c r="J417" s="14">
        <f t="shared" si="72"/>
        <v>2</v>
      </c>
      <c r="K417" s="14">
        <f t="shared" si="73"/>
        <v>3</v>
      </c>
      <c r="L417" s="14">
        <f t="shared" si="74"/>
        <v>2</v>
      </c>
      <c r="M417" s="14">
        <f t="shared" si="75"/>
        <v>1</v>
      </c>
      <c r="N417" s="14">
        <f t="shared" si="76"/>
        <v>1</v>
      </c>
      <c r="O417">
        <f t="shared" si="66"/>
        <v>2016</v>
      </c>
      <c r="P417">
        <f t="shared" si="67"/>
        <v>8</v>
      </c>
      <c r="Q417">
        <f t="shared" si="68"/>
        <v>13</v>
      </c>
      <c r="R417">
        <f>IF(E417=0,1,(IF(E417&lt;=5,2,(IF(E417&lt;=10,3,(IF(E417&gt;=11,4)))))))</f>
        <v>2</v>
      </c>
    </row>
    <row r="418" spans="1:18" x14ac:dyDescent="0.2">
      <c r="A418" s="8">
        <v>42595</v>
      </c>
      <c r="B418" s="9">
        <v>504</v>
      </c>
      <c r="C418" s="10">
        <v>0.52500000000000002</v>
      </c>
      <c r="D418" s="9" t="s">
        <v>6</v>
      </c>
      <c r="E418" s="9">
        <v>6</v>
      </c>
      <c r="F418" s="9" t="s">
        <v>18</v>
      </c>
      <c r="G418" s="13">
        <f t="shared" si="69"/>
        <v>4</v>
      </c>
      <c r="H418">
        <f t="shared" si="70"/>
        <v>6</v>
      </c>
      <c r="I418" s="14">
        <f t="shared" si="71"/>
        <v>13</v>
      </c>
      <c r="J418" s="14">
        <f t="shared" si="72"/>
        <v>4</v>
      </c>
      <c r="K418" s="14">
        <f t="shared" si="73"/>
        <v>4</v>
      </c>
      <c r="L418" s="14">
        <f t="shared" si="74"/>
        <v>4</v>
      </c>
      <c r="M418" s="14">
        <f t="shared" si="75"/>
        <v>3</v>
      </c>
      <c r="N418" s="14">
        <f t="shared" si="76"/>
        <v>3</v>
      </c>
      <c r="O418">
        <f t="shared" si="66"/>
        <v>2016</v>
      </c>
      <c r="P418">
        <f t="shared" si="67"/>
        <v>8</v>
      </c>
      <c r="Q418">
        <f t="shared" si="68"/>
        <v>13</v>
      </c>
      <c r="R418">
        <f>IF(E418=0,1,(IF(E418&lt;=5,2,(IF(E418&lt;=10,3,(IF(E418&gt;=11,4)))))))</f>
        <v>3</v>
      </c>
    </row>
    <row r="419" spans="1:18" x14ac:dyDescent="0.2">
      <c r="A419" s="8">
        <v>42595</v>
      </c>
      <c r="B419" s="9">
        <v>501</v>
      </c>
      <c r="C419" s="10">
        <v>0.53472222222222199</v>
      </c>
      <c r="D419" s="9" t="s">
        <v>6</v>
      </c>
      <c r="E419" s="9">
        <v>5</v>
      </c>
      <c r="F419" s="9" t="s">
        <v>18</v>
      </c>
      <c r="G419" s="13">
        <f t="shared" si="69"/>
        <v>1</v>
      </c>
      <c r="H419">
        <f t="shared" si="70"/>
        <v>6</v>
      </c>
      <c r="I419" s="14">
        <f t="shared" si="71"/>
        <v>13</v>
      </c>
      <c r="J419" s="14">
        <f t="shared" si="72"/>
        <v>4</v>
      </c>
      <c r="K419" s="14">
        <f t="shared" si="73"/>
        <v>3</v>
      </c>
      <c r="L419" s="14">
        <f t="shared" si="74"/>
        <v>2</v>
      </c>
      <c r="M419" s="14">
        <f t="shared" si="75"/>
        <v>1</v>
      </c>
      <c r="N419" s="14">
        <f t="shared" si="76"/>
        <v>1</v>
      </c>
      <c r="O419">
        <f t="shared" si="66"/>
        <v>2016</v>
      </c>
      <c r="P419">
        <f t="shared" si="67"/>
        <v>8</v>
      </c>
      <c r="Q419">
        <f t="shared" si="68"/>
        <v>13</v>
      </c>
      <c r="R419">
        <f>IF(E419=0,1,(IF(E419&lt;=5,2,(IF(E419&lt;=10,3,(IF(E419&gt;=11,4)))))))</f>
        <v>2</v>
      </c>
    </row>
    <row r="420" spans="1:18" x14ac:dyDescent="0.2">
      <c r="A420" s="8">
        <v>42595</v>
      </c>
      <c r="B420" s="9">
        <v>504</v>
      </c>
      <c r="C420" s="10">
        <v>0.55000000000000004</v>
      </c>
      <c r="D420" s="9" t="s">
        <v>6</v>
      </c>
      <c r="E420" s="9">
        <v>6</v>
      </c>
      <c r="F420" s="9" t="s">
        <v>20</v>
      </c>
      <c r="G420" s="13">
        <f t="shared" si="69"/>
        <v>4</v>
      </c>
      <c r="H420">
        <f t="shared" si="70"/>
        <v>6</v>
      </c>
      <c r="I420" s="14">
        <f t="shared" si="71"/>
        <v>14</v>
      </c>
      <c r="J420" s="14">
        <f t="shared" si="72"/>
        <v>3</v>
      </c>
      <c r="K420" s="14">
        <f t="shared" si="73"/>
        <v>4</v>
      </c>
      <c r="L420" s="14">
        <f t="shared" si="74"/>
        <v>4</v>
      </c>
      <c r="M420" s="14">
        <f t="shared" si="75"/>
        <v>3</v>
      </c>
      <c r="N420" s="14">
        <f t="shared" si="76"/>
        <v>3</v>
      </c>
      <c r="O420">
        <f t="shared" si="66"/>
        <v>2016</v>
      </c>
      <c r="P420">
        <f t="shared" si="67"/>
        <v>8</v>
      </c>
      <c r="Q420">
        <f t="shared" si="68"/>
        <v>13</v>
      </c>
      <c r="R420">
        <f>IF(E420=0,1,(IF(E420&lt;=5,2,(IF(E420&lt;=10,3,(IF(E420&gt;=11,4)))))))</f>
        <v>3</v>
      </c>
    </row>
    <row r="421" spans="1:18" x14ac:dyDescent="0.2">
      <c r="A421" s="8">
        <v>42595</v>
      </c>
      <c r="B421" s="9">
        <v>501</v>
      </c>
      <c r="C421" s="10">
        <v>0.57361111111111096</v>
      </c>
      <c r="D421" s="9" t="s">
        <v>6</v>
      </c>
      <c r="E421" s="9">
        <v>5</v>
      </c>
      <c r="F421" s="9" t="s">
        <v>18</v>
      </c>
      <c r="G421" s="13">
        <f t="shared" si="69"/>
        <v>1</v>
      </c>
      <c r="H421">
        <f t="shared" si="70"/>
        <v>6</v>
      </c>
      <c r="I421" s="14">
        <f t="shared" si="71"/>
        <v>14</v>
      </c>
      <c r="J421" s="14">
        <f t="shared" si="72"/>
        <v>4</v>
      </c>
      <c r="K421" s="14">
        <f t="shared" si="73"/>
        <v>3</v>
      </c>
      <c r="L421" s="14">
        <f t="shared" si="74"/>
        <v>2</v>
      </c>
      <c r="M421" s="14">
        <f t="shared" si="75"/>
        <v>1</v>
      </c>
      <c r="N421" s="14">
        <f t="shared" si="76"/>
        <v>1</v>
      </c>
      <c r="O421">
        <f t="shared" si="66"/>
        <v>2016</v>
      </c>
      <c r="P421">
        <f t="shared" si="67"/>
        <v>8</v>
      </c>
      <c r="Q421">
        <f t="shared" si="68"/>
        <v>13</v>
      </c>
      <c r="R421">
        <f>IF(E421=0,1,(IF(E421&lt;=5,2,(IF(E421&lt;=10,3,(IF(E421&gt;=11,4)))))))</f>
        <v>2</v>
      </c>
    </row>
    <row r="422" spans="1:18" x14ac:dyDescent="0.2">
      <c r="A422" s="8">
        <v>42595</v>
      </c>
      <c r="B422" s="9">
        <v>505</v>
      </c>
      <c r="C422" s="10">
        <v>0.59236111111111101</v>
      </c>
      <c r="D422" s="9" t="s">
        <v>6</v>
      </c>
      <c r="E422" s="9">
        <v>6</v>
      </c>
      <c r="F422" s="9" t="s">
        <v>19</v>
      </c>
      <c r="G422" s="13">
        <f t="shared" si="69"/>
        <v>5</v>
      </c>
      <c r="H422">
        <f t="shared" si="70"/>
        <v>6</v>
      </c>
      <c r="I422" s="14">
        <f t="shared" si="71"/>
        <v>15</v>
      </c>
      <c r="J422" s="14">
        <f t="shared" si="72"/>
        <v>2</v>
      </c>
      <c r="K422" s="14">
        <f t="shared" si="73"/>
        <v>3</v>
      </c>
      <c r="L422" s="14">
        <f t="shared" si="74"/>
        <v>3</v>
      </c>
      <c r="M422" s="14">
        <f t="shared" si="75"/>
        <v>4</v>
      </c>
      <c r="N422" s="14">
        <f t="shared" si="76"/>
        <v>4</v>
      </c>
      <c r="O422">
        <f t="shared" ref="O422:O485" si="77">YEAR(A422)</f>
        <v>2016</v>
      </c>
      <c r="P422">
        <f t="shared" ref="P422:P485" si="78">MONTH(A422)</f>
        <v>8</v>
      </c>
      <c r="Q422">
        <f t="shared" ref="Q422:Q485" si="79">DAY(A422)</f>
        <v>13</v>
      </c>
      <c r="R422">
        <f>IF(E422=0,1,(IF(E422&lt;=5,2,(IF(E422&lt;=10,3,(IF(E422&gt;=11,4)))))))</f>
        <v>3</v>
      </c>
    </row>
    <row r="423" spans="1:18" x14ac:dyDescent="0.2">
      <c r="A423" s="8">
        <v>42595</v>
      </c>
      <c r="B423" s="9">
        <v>501</v>
      </c>
      <c r="C423" s="10">
        <v>0.61944444444444402</v>
      </c>
      <c r="D423" s="9" t="s">
        <v>6</v>
      </c>
      <c r="E423" s="9">
        <v>5</v>
      </c>
      <c r="F423" s="9" t="s">
        <v>18</v>
      </c>
      <c r="G423" s="13">
        <f t="shared" si="69"/>
        <v>1</v>
      </c>
      <c r="H423">
        <f t="shared" si="70"/>
        <v>6</v>
      </c>
      <c r="I423" s="14">
        <f t="shared" si="71"/>
        <v>15</v>
      </c>
      <c r="J423" s="14">
        <f t="shared" si="72"/>
        <v>4</v>
      </c>
      <c r="K423" s="14">
        <f t="shared" si="73"/>
        <v>3</v>
      </c>
      <c r="L423" s="14">
        <f t="shared" si="74"/>
        <v>2</v>
      </c>
      <c r="M423" s="14">
        <f t="shared" si="75"/>
        <v>1</v>
      </c>
      <c r="N423" s="14">
        <f t="shared" si="76"/>
        <v>1</v>
      </c>
      <c r="O423">
        <f t="shared" si="77"/>
        <v>2016</v>
      </c>
      <c r="P423">
        <f t="shared" si="78"/>
        <v>8</v>
      </c>
      <c r="Q423">
        <f t="shared" si="79"/>
        <v>13</v>
      </c>
      <c r="R423">
        <f>IF(E423=0,1,(IF(E423&lt;=5,2,(IF(E423&lt;=10,3,(IF(E423&gt;=11,4)))))))</f>
        <v>2</v>
      </c>
    </row>
    <row r="424" spans="1:18" x14ac:dyDescent="0.2">
      <c r="A424" s="8">
        <v>42595</v>
      </c>
      <c r="B424" s="9">
        <v>504</v>
      </c>
      <c r="C424" s="10">
        <v>0.70486111111111105</v>
      </c>
      <c r="D424" s="9" t="s">
        <v>6</v>
      </c>
      <c r="E424" s="9">
        <v>5</v>
      </c>
      <c r="F424" s="9" t="s">
        <v>20</v>
      </c>
      <c r="G424" s="13">
        <f t="shared" si="69"/>
        <v>4</v>
      </c>
      <c r="H424">
        <f t="shared" si="70"/>
        <v>6</v>
      </c>
      <c r="I424" s="14">
        <f t="shared" si="71"/>
        <v>17</v>
      </c>
      <c r="J424" s="14">
        <f t="shared" si="72"/>
        <v>3</v>
      </c>
      <c r="K424" s="14">
        <f t="shared" si="73"/>
        <v>4</v>
      </c>
      <c r="L424" s="14">
        <f t="shared" si="74"/>
        <v>4</v>
      </c>
      <c r="M424" s="14">
        <f t="shared" si="75"/>
        <v>3</v>
      </c>
      <c r="N424" s="14">
        <f t="shared" si="76"/>
        <v>3</v>
      </c>
      <c r="O424">
        <f t="shared" si="77"/>
        <v>2016</v>
      </c>
      <c r="P424">
        <f t="shared" si="78"/>
        <v>8</v>
      </c>
      <c r="Q424">
        <f t="shared" si="79"/>
        <v>13</v>
      </c>
      <c r="R424">
        <f>IF(E424=0,1,(IF(E424&lt;=5,2,(IF(E424&lt;=10,3,(IF(E424&gt;=11,4)))))))</f>
        <v>2</v>
      </c>
    </row>
    <row r="425" spans="1:18" x14ac:dyDescent="0.2">
      <c r="A425" s="8">
        <v>42595</v>
      </c>
      <c r="B425" s="9">
        <v>501</v>
      </c>
      <c r="C425" s="10">
        <v>0.72152777777777799</v>
      </c>
      <c r="D425" s="9" t="s">
        <v>6</v>
      </c>
      <c r="E425" s="9">
        <v>105</v>
      </c>
      <c r="F425" s="9" t="s">
        <v>18</v>
      </c>
      <c r="G425" s="13">
        <f t="shared" si="69"/>
        <v>1</v>
      </c>
      <c r="H425">
        <f t="shared" si="70"/>
        <v>6</v>
      </c>
      <c r="I425" s="14">
        <f t="shared" si="71"/>
        <v>18</v>
      </c>
      <c r="J425" s="14">
        <f t="shared" si="72"/>
        <v>4</v>
      </c>
      <c r="K425" s="14">
        <f t="shared" si="73"/>
        <v>3</v>
      </c>
      <c r="L425" s="14">
        <f t="shared" si="74"/>
        <v>2</v>
      </c>
      <c r="M425" s="14">
        <f t="shared" si="75"/>
        <v>1</v>
      </c>
      <c r="N425" s="14">
        <f t="shared" si="76"/>
        <v>1</v>
      </c>
      <c r="O425">
        <f t="shared" si="77"/>
        <v>2016</v>
      </c>
      <c r="P425">
        <f t="shared" si="78"/>
        <v>8</v>
      </c>
      <c r="Q425">
        <f t="shared" si="79"/>
        <v>13</v>
      </c>
      <c r="R425">
        <f>IF(E425=0,1,(IF(E425&lt;=5,2,(IF(E425&lt;=10,3,(IF(E425&gt;=11,4)))))))</f>
        <v>4</v>
      </c>
    </row>
    <row r="426" spans="1:18" x14ac:dyDescent="0.2">
      <c r="A426" s="8">
        <v>42595</v>
      </c>
      <c r="B426" s="9">
        <v>504</v>
      </c>
      <c r="C426" s="10">
        <v>0.72777777777777797</v>
      </c>
      <c r="D426" s="9" t="s">
        <v>6</v>
      </c>
      <c r="E426" s="9">
        <v>27</v>
      </c>
      <c r="F426" s="9" t="s">
        <v>20</v>
      </c>
      <c r="G426" s="13">
        <f t="shared" si="69"/>
        <v>4</v>
      </c>
      <c r="H426">
        <f t="shared" si="70"/>
        <v>6</v>
      </c>
      <c r="I426" s="14">
        <f t="shared" si="71"/>
        <v>18</v>
      </c>
      <c r="J426" s="14">
        <f t="shared" si="72"/>
        <v>3</v>
      </c>
      <c r="K426" s="14">
        <f t="shared" si="73"/>
        <v>4</v>
      </c>
      <c r="L426" s="14">
        <f t="shared" si="74"/>
        <v>4</v>
      </c>
      <c r="M426" s="14">
        <f t="shared" si="75"/>
        <v>3</v>
      </c>
      <c r="N426" s="14">
        <f t="shared" si="76"/>
        <v>3</v>
      </c>
      <c r="O426">
        <f t="shared" si="77"/>
        <v>2016</v>
      </c>
      <c r="P426">
        <f t="shared" si="78"/>
        <v>8</v>
      </c>
      <c r="Q426">
        <f t="shared" si="79"/>
        <v>13</v>
      </c>
      <c r="R426">
        <f>IF(E426=0,1,(IF(E426&lt;=5,2,(IF(E426&lt;=10,3,(IF(E426&gt;=11,4)))))))</f>
        <v>4</v>
      </c>
    </row>
    <row r="427" spans="1:18" x14ac:dyDescent="0.2">
      <c r="A427" s="8">
        <v>42595</v>
      </c>
      <c r="B427" s="9">
        <v>505</v>
      </c>
      <c r="C427" s="10">
        <v>0.72916666666666696</v>
      </c>
      <c r="D427" s="9" t="s">
        <v>6</v>
      </c>
      <c r="E427" s="9">
        <v>30</v>
      </c>
      <c r="F427" s="9" t="s">
        <v>18</v>
      </c>
      <c r="G427" s="13">
        <f t="shared" si="69"/>
        <v>5</v>
      </c>
      <c r="H427">
        <f t="shared" si="70"/>
        <v>6</v>
      </c>
      <c r="I427" s="14">
        <f t="shared" si="71"/>
        <v>18</v>
      </c>
      <c r="J427" s="14">
        <f t="shared" si="72"/>
        <v>4</v>
      </c>
      <c r="K427" s="14">
        <f t="shared" si="73"/>
        <v>3</v>
      </c>
      <c r="L427" s="14">
        <f t="shared" si="74"/>
        <v>3</v>
      </c>
      <c r="M427" s="14">
        <f t="shared" si="75"/>
        <v>4</v>
      </c>
      <c r="N427" s="14">
        <f t="shared" si="76"/>
        <v>4</v>
      </c>
      <c r="O427">
        <f t="shared" si="77"/>
        <v>2016</v>
      </c>
      <c r="P427">
        <f t="shared" si="78"/>
        <v>8</v>
      </c>
      <c r="Q427">
        <f t="shared" si="79"/>
        <v>13</v>
      </c>
      <c r="R427">
        <f>IF(E427=0,1,(IF(E427&lt;=5,2,(IF(E427&lt;=10,3,(IF(E427&gt;=11,4)))))))</f>
        <v>4</v>
      </c>
    </row>
    <row r="428" spans="1:18" x14ac:dyDescent="0.2">
      <c r="A428" s="8">
        <v>42595</v>
      </c>
      <c r="B428" s="9">
        <v>501</v>
      </c>
      <c r="C428" s="10">
        <v>0.75972222222222197</v>
      </c>
      <c r="D428" s="9" t="s">
        <v>6</v>
      </c>
      <c r="E428" s="9">
        <v>6</v>
      </c>
      <c r="F428" s="9" t="s">
        <v>19</v>
      </c>
      <c r="G428" s="13">
        <f t="shared" si="69"/>
        <v>1</v>
      </c>
      <c r="H428">
        <f t="shared" si="70"/>
        <v>6</v>
      </c>
      <c r="I428" s="14">
        <f t="shared" si="71"/>
        <v>19</v>
      </c>
      <c r="J428" s="14">
        <f t="shared" si="72"/>
        <v>2</v>
      </c>
      <c r="K428" s="14">
        <f t="shared" si="73"/>
        <v>3</v>
      </c>
      <c r="L428" s="14">
        <f t="shared" si="74"/>
        <v>2</v>
      </c>
      <c r="M428" s="14">
        <f t="shared" si="75"/>
        <v>1</v>
      </c>
      <c r="N428" s="14">
        <f t="shared" si="76"/>
        <v>1</v>
      </c>
      <c r="O428">
        <f t="shared" si="77"/>
        <v>2016</v>
      </c>
      <c r="P428">
        <f t="shared" si="78"/>
        <v>8</v>
      </c>
      <c r="Q428">
        <f t="shared" si="79"/>
        <v>13</v>
      </c>
      <c r="R428">
        <f>IF(E428=0,1,(IF(E428&lt;=5,2,(IF(E428&lt;=10,3,(IF(E428&gt;=11,4)))))))</f>
        <v>3</v>
      </c>
    </row>
    <row r="429" spans="1:18" x14ac:dyDescent="0.2">
      <c r="A429" s="8">
        <v>42595</v>
      </c>
      <c r="B429" s="9">
        <v>501</v>
      </c>
      <c r="C429" s="10">
        <v>0.76041666666666696</v>
      </c>
      <c r="D429" s="9" t="s">
        <v>6</v>
      </c>
      <c r="E429" s="9">
        <v>6</v>
      </c>
      <c r="F429" s="9" t="s">
        <v>18</v>
      </c>
      <c r="G429" s="13">
        <f t="shared" si="69"/>
        <v>1</v>
      </c>
      <c r="H429">
        <f t="shared" si="70"/>
        <v>6</v>
      </c>
      <c r="I429" s="14">
        <f t="shared" si="71"/>
        <v>19</v>
      </c>
      <c r="J429" s="14">
        <f t="shared" si="72"/>
        <v>4</v>
      </c>
      <c r="K429" s="14">
        <f t="shared" si="73"/>
        <v>3</v>
      </c>
      <c r="L429" s="14">
        <f t="shared" si="74"/>
        <v>2</v>
      </c>
      <c r="M429" s="14">
        <f t="shared" si="75"/>
        <v>1</v>
      </c>
      <c r="N429" s="14">
        <f t="shared" si="76"/>
        <v>1</v>
      </c>
      <c r="O429">
        <f t="shared" si="77"/>
        <v>2016</v>
      </c>
      <c r="P429">
        <f t="shared" si="78"/>
        <v>8</v>
      </c>
      <c r="Q429">
        <f t="shared" si="79"/>
        <v>13</v>
      </c>
      <c r="R429">
        <f>IF(E429=0,1,(IF(E429&lt;=5,2,(IF(E429&lt;=10,3,(IF(E429&gt;=11,4)))))))</f>
        <v>3</v>
      </c>
    </row>
    <row r="430" spans="1:18" x14ac:dyDescent="0.2">
      <c r="A430" s="8">
        <v>42595</v>
      </c>
      <c r="B430" s="9">
        <v>504</v>
      </c>
      <c r="C430" s="10">
        <v>0.781944444444444</v>
      </c>
      <c r="D430" s="9" t="s">
        <v>6</v>
      </c>
      <c r="E430" s="9">
        <v>13</v>
      </c>
      <c r="F430" s="9" t="s">
        <v>18</v>
      </c>
      <c r="G430" s="13">
        <f t="shared" si="69"/>
        <v>4</v>
      </c>
      <c r="H430">
        <f t="shared" si="70"/>
        <v>6</v>
      </c>
      <c r="I430" s="14">
        <f t="shared" si="71"/>
        <v>19</v>
      </c>
      <c r="J430" s="14">
        <f t="shared" si="72"/>
        <v>4</v>
      </c>
      <c r="K430" s="14">
        <f t="shared" si="73"/>
        <v>4</v>
      </c>
      <c r="L430" s="14">
        <f t="shared" si="74"/>
        <v>4</v>
      </c>
      <c r="M430" s="14">
        <f t="shared" si="75"/>
        <v>3</v>
      </c>
      <c r="N430" s="14">
        <f t="shared" si="76"/>
        <v>3</v>
      </c>
      <c r="O430">
        <f t="shared" si="77"/>
        <v>2016</v>
      </c>
      <c r="P430">
        <f t="shared" si="78"/>
        <v>8</v>
      </c>
      <c r="Q430">
        <f t="shared" si="79"/>
        <v>13</v>
      </c>
      <c r="R430">
        <f>IF(E430=0,1,(IF(E430&lt;=5,2,(IF(E430&lt;=10,3,(IF(E430&gt;=11,4)))))))</f>
        <v>4</v>
      </c>
    </row>
    <row r="431" spans="1:18" x14ac:dyDescent="0.2">
      <c r="A431" s="8">
        <v>42595</v>
      </c>
      <c r="B431" s="9">
        <v>501</v>
      </c>
      <c r="C431" s="10">
        <v>0.92152777777777795</v>
      </c>
      <c r="D431" s="9" t="s">
        <v>6</v>
      </c>
      <c r="E431" s="9">
        <v>6</v>
      </c>
      <c r="F431" s="9" t="s">
        <v>18</v>
      </c>
      <c r="G431" s="13">
        <f t="shared" si="69"/>
        <v>1</v>
      </c>
      <c r="H431">
        <f t="shared" si="70"/>
        <v>6</v>
      </c>
      <c r="I431" s="14">
        <f t="shared" si="71"/>
        <v>23</v>
      </c>
      <c r="J431" s="14">
        <f t="shared" si="72"/>
        <v>4</v>
      </c>
      <c r="K431" s="14">
        <f t="shared" si="73"/>
        <v>3</v>
      </c>
      <c r="L431" s="14">
        <f t="shared" si="74"/>
        <v>2</v>
      </c>
      <c r="M431" s="14">
        <f t="shared" si="75"/>
        <v>1</v>
      </c>
      <c r="N431" s="14">
        <f t="shared" si="76"/>
        <v>1</v>
      </c>
      <c r="O431">
        <f t="shared" si="77"/>
        <v>2016</v>
      </c>
      <c r="P431">
        <f t="shared" si="78"/>
        <v>8</v>
      </c>
      <c r="Q431">
        <f t="shared" si="79"/>
        <v>13</v>
      </c>
      <c r="R431">
        <f>IF(E431=0,1,(IF(E431&lt;=5,2,(IF(E431&lt;=10,3,(IF(E431&gt;=11,4)))))))</f>
        <v>3</v>
      </c>
    </row>
    <row r="432" spans="1:18" x14ac:dyDescent="0.2">
      <c r="A432" s="8">
        <v>42595</v>
      </c>
      <c r="B432" s="9">
        <v>504</v>
      </c>
      <c r="C432" s="10">
        <v>0.99166666666666703</v>
      </c>
      <c r="D432" s="9" t="s">
        <v>6</v>
      </c>
      <c r="E432" s="9">
        <v>5</v>
      </c>
      <c r="F432" s="9" t="s">
        <v>18</v>
      </c>
      <c r="G432" s="13">
        <f t="shared" si="69"/>
        <v>4</v>
      </c>
      <c r="H432">
        <f t="shared" si="70"/>
        <v>6</v>
      </c>
      <c r="I432" s="14">
        <f t="shared" si="71"/>
        <v>24</v>
      </c>
      <c r="J432" s="14">
        <f t="shared" si="72"/>
        <v>4</v>
      </c>
      <c r="K432" s="14">
        <f t="shared" si="73"/>
        <v>4</v>
      </c>
      <c r="L432" s="14">
        <f t="shared" si="74"/>
        <v>4</v>
      </c>
      <c r="M432" s="14">
        <f t="shared" si="75"/>
        <v>3</v>
      </c>
      <c r="N432" s="14">
        <f t="shared" si="76"/>
        <v>3</v>
      </c>
      <c r="O432">
        <f t="shared" si="77"/>
        <v>2016</v>
      </c>
      <c r="P432">
        <f t="shared" si="78"/>
        <v>8</v>
      </c>
      <c r="Q432">
        <f t="shared" si="79"/>
        <v>13</v>
      </c>
      <c r="R432">
        <f>IF(E432=0,1,(IF(E432&lt;=5,2,(IF(E432&lt;=10,3,(IF(E432&gt;=11,4)))))))</f>
        <v>2</v>
      </c>
    </row>
    <row r="433" spans="1:18" x14ac:dyDescent="0.2">
      <c r="A433" s="8">
        <v>42596</v>
      </c>
      <c r="B433" s="9">
        <v>504</v>
      </c>
      <c r="C433" s="10">
        <v>2.36111111111111E-2</v>
      </c>
      <c r="D433" s="9" t="s">
        <v>7</v>
      </c>
      <c r="E433" s="9">
        <v>8</v>
      </c>
      <c r="F433" s="9" t="s">
        <v>13</v>
      </c>
      <c r="G433" s="13">
        <f t="shared" si="69"/>
        <v>4</v>
      </c>
      <c r="H433">
        <f t="shared" si="70"/>
        <v>7</v>
      </c>
      <c r="I433" s="14">
        <f t="shared" si="71"/>
        <v>1</v>
      </c>
      <c r="J433" s="14">
        <f t="shared" si="72"/>
        <v>1</v>
      </c>
      <c r="K433" s="14">
        <f t="shared" si="73"/>
        <v>4</v>
      </c>
      <c r="L433" s="14">
        <f t="shared" si="74"/>
        <v>4</v>
      </c>
      <c r="M433" s="14">
        <f t="shared" si="75"/>
        <v>3</v>
      </c>
      <c r="N433" s="14">
        <f t="shared" si="76"/>
        <v>3</v>
      </c>
      <c r="O433">
        <f t="shared" si="77"/>
        <v>2016</v>
      </c>
      <c r="P433">
        <f t="shared" si="78"/>
        <v>8</v>
      </c>
      <c r="Q433">
        <f t="shared" si="79"/>
        <v>14</v>
      </c>
      <c r="R433">
        <f>IF(E433=0,1,(IF(E433&lt;=5,2,(IF(E433&lt;=10,3,(IF(E433&gt;=11,4)))))))</f>
        <v>3</v>
      </c>
    </row>
    <row r="434" spans="1:18" x14ac:dyDescent="0.2">
      <c r="A434" s="8">
        <v>42596</v>
      </c>
      <c r="B434" s="9">
        <v>510</v>
      </c>
      <c r="C434" s="10">
        <v>0.20902777777777801</v>
      </c>
      <c r="D434" s="9" t="s">
        <v>7</v>
      </c>
      <c r="E434" s="9">
        <v>0</v>
      </c>
      <c r="F434" s="9" t="s">
        <v>13</v>
      </c>
      <c r="G434" s="13">
        <f t="shared" si="69"/>
        <v>8</v>
      </c>
      <c r="H434">
        <f t="shared" si="70"/>
        <v>7</v>
      </c>
      <c r="I434" s="14">
        <f t="shared" si="71"/>
        <v>6</v>
      </c>
      <c r="J434" s="14">
        <f t="shared" si="72"/>
        <v>1</v>
      </c>
      <c r="K434" s="14">
        <f t="shared" si="73"/>
        <v>1</v>
      </c>
      <c r="L434" s="14">
        <f t="shared" si="74"/>
        <v>3</v>
      </c>
      <c r="M434" s="14">
        <f t="shared" si="75"/>
        <v>3</v>
      </c>
      <c r="N434" s="14">
        <f t="shared" si="76"/>
        <v>3</v>
      </c>
      <c r="O434">
        <f t="shared" si="77"/>
        <v>2016</v>
      </c>
      <c r="P434">
        <f t="shared" si="78"/>
        <v>8</v>
      </c>
      <c r="Q434">
        <f t="shared" si="79"/>
        <v>14</v>
      </c>
      <c r="R434">
        <f>IF(E434=0,1,(IF(E434&lt;=5,2,(IF(E434&lt;=10,3,(IF(E434&gt;=11,4)))))))</f>
        <v>1</v>
      </c>
    </row>
    <row r="435" spans="1:18" x14ac:dyDescent="0.2">
      <c r="A435" s="8">
        <v>42596</v>
      </c>
      <c r="B435" s="9">
        <v>504</v>
      </c>
      <c r="C435" s="10">
        <v>0.25347222222222199</v>
      </c>
      <c r="D435" s="9" t="s">
        <v>7</v>
      </c>
      <c r="E435" s="9">
        <v>22</v>
      </c>
      <c r="F435" s="9" t="s">
        <v>19</v>
      </c>
      <c r="G435" s="13">
        <f t="shared" si="69"/>
        <v>4</v>
      </c>
      <c r="H435">
        <f t="shared" si="70"/>
        <v>7</v>
      </c>
      <c r="I435" s="14">
        <f t="shared" si="71"/>
        <v>7</v>
      </c>
      <c r="J435" s="14">
        <f t="shared" si="72"/>
        <v>2</v>
      </c>
      <c r="K435" s="14">
        <f t="shared" si="73"/>
        <v>4</v>
      </c>
      <c r="L435" s="14">
        <f t="shared" si="74"/>
        <v>4</v>
      </c>
      <c r="M435" s="14">
        <f t="shared" si="75"/>
        <v>3</v>
      </c>
      <c r="N435" s="14">
        <f t="shared" si="76"/>
        <v>3</v>
      </c>
      <c r="O435">
        <f t="shared" si="77"/>
        <v>2016</v>
      </c>
      <c r="P435">
        <f t="shared" si="78"/>
        <v>8</v>
      </c>
      <c r="Q435">
        <f t="shared" si="79"/>
        <v>14</v>
      </c>
      <c r="R435">
        <f>IF(E435=0,1,(IF(E435&lt;=5,2,(IF(E435&lt;=10,3,(IF(E435&gt;=11,4)))))))</f>
        <v>4</v>
      </c>
    </row>
    <row r="436" spans="1:18" x14ac:dyDescent="0.2">
      <c r="A436" s="8">
        <v>42596</v>
      </c>
      <c r="B436" s="9">
        <v>501</v>
      </c>
      <c r="C436" s="10">
        <v>0.27986111111111101</v>
      </c>
      <c r="D436" s="9" t="s">
        <v>7</v>
      </c>
      <c r="E436" s="9">
        <v>8</v>
      </c>
      <c r="F436" s="9" t="s">
        <v>19</v>
      </c>
      <c r="G436" s="13">
        <f t="shared" si="69"/>
        <v>1</v>
      </c>
      <c r="H436">
        <f t="shared" si="70"/>
        <v>7</v>
      </c>
      <c r="I436" s="14">
        <f t="shared" si="71"/>
        <v>7</v>
      </c>
      <c r="J436" s="14">
        <f t="shared" si="72"/>
        <v>2</v>
      </c>
      <c r="K436" s="14">
        <f t="shared" si="73"/>
        <v>3</v>
      </c>
      <c r="L436" s="14">
        <f t="shared" si="74"/>
        <v>2</v>
      </c>
      <c r="M436" s="14">
        <f t="shared" si="75"/>
        <v>1</v>
      </c>
      <c r="N436" s="14">
        <f t="shared" si="76"/>
        <v>1</v>
      </c>
      <c r="O436">
        <f t="shared" si="77"/>
        <v>2016</v>
      </c>
      <c r="P436">
        <f t="shared" si="78"/>
        <v>8</v>
      </c>
      <c r="Q436">
        <f t="shared" si="79"/>
        <v>14</v>
      </c>
      <c r="R436">
        <f>IF(E436=0,1,(IF(E436&lt;=5,2,(IF(E436&lt;=10,3,(IF(E436&gt;=11,4)))))))</f>
        <v>3</v>
      </c>
    </row>
    <row r="437" spans="1:18" x14ac:dyDescent="0.2">
      <c r="A437" s="8">
        <v>42596</v>
      </c>
      <c r="B437" s="9">
        <v>512</v>
      </c>
      <c r="C437" s="10">
        <v>0.37152777777777801</v>
      </c>
      <c r="D437" s="9" t="s">
        <v>7</v>
      </c>
      <c r="E437" s="9">
        <v>7</v>
      </c>
      <c r="F437" s="9" t="s">
        <v>19</v>
      </c>
      <c r="G437" s="13">
        <f t="shared" si="69"/>
        <v>10</v>
      </c>
      <c r="H437">
        <f t="shared" si="70"/>
        <v>7</v>
      </c>
      <c r="I437" s="14">
        <f t="shared" si="71"/>
        <v>9</v>
      </c>
      <c r="J437" s="14">
        <f t="shared" si="72"/>
        <v>2</v>
      </c>
      <c r="K437" s="14">
        <f t="shared" si="73"/>
        <v>3</v>
      </c>
      <c r="L437" s="14">
        <f t="shared" si="74"/>
        <v>1</v>
      </c>
      <c r="M437" s="14">
        <f t="shared" si="75"/>
        <v>3</v>
      </c>
      <c r="N437" s="14">
        <f t="shared" si="76"/>
        <v>3</v>
      </c>
      <c r="O437">
        <f t="shared" si="77"/>
        <v>2016</v>
      </c>
      <c r="P437">
        <f t="shared" si="78"/>
        <v>8</v>
      </c>
      <c r="Q437">
        <f t="shared" si="79"/>
        <v>14</v>
      </c>
      <c r="R437">
        <f>IF(E437=0,1,(IF(E437&lt;=5,2,(IF(E437&lt;=10,3,(IF(E437&gt;=11,4)))))))</f>
        <v>3</v>
      </c>
    </row>
    <row r="438" spans="1:18" x14ac:dyDescent="0.2">
      <c r="A438" s="8">
        <v>42596</v>
      </c>
      <c r="B438" s="9">
        <v>512</v>
      </c>
      <c r="C438" s="10">
        <v>0.4375</v>
      </c>
      <c r="D438" s="9" t="s">
        <v>7</v>
      </c>
      <c r="E438" s="9">
        <v>12</v>
      </c>
      <c r="F438" s="9" t="s">
        <v>18</v>
      </c>
      <c r="G438" s="13">
        <f t="shared" si="69"/>
        <v>10</v>
      </c>
      <c r="H438">
        <f t="shared" si="70"/>
        <v>7</v>
      </c>
      <c r="I438" s="14">
        <f t="shared" si="71"/>
        <v>11</v>
      </c>
      <c r="J438" s="14">
        <f t="shared" si="72"/>
        <v>4</v>
      </c>
      <c r="K438" s="14">
        <f t="shared" si="73"/>
        <v>3</v>
      </c>
      <c r="L438" s="14">
        <f t="shared" si="74"/>
        <v>1</v>
      </c>
      <c r="M438" s="14">
        <f t="shared" si="75"/>
        <v>3</v>
      </c>
      <c r="N438" s="14">
        <f t="shared" si="76"/>
        <v>3</v>
      </c>
      <c r="O438">
        <f t="shared" si="77"/>
        <v>2016</v>
      </c>
      <c r="P438">
        <f t="shared" si="78"/>
        <v>8</v>
      </c>
      <c r="Q438">
        <f t="shared" si="79"/>
        <v>14</v>
      </c>
      <c r="R438">
        <f>IF(E438=0,1,(IF(E438&lt;=5,2,(IF(E438&lt;=10,3,(IF(E438&gt;=11,4)))))))</f>
        <v>4</v>
      </c>
    </row>
    <row r="439" spans="1:18" x14ac:dyDescent="0.2">
      <c r="A439" s="8">
        <v>42596</v>
      </c>
      <c r="B439" s="9">
        <v>501</v>
      </c>
      <c r="C439" s="10">
        <v>0.45694444444444399</v>
      </c>
      <c r="D439" s="9" t="s">
        <v>7</v>
      </c>
      <c r="E439" s="9">
        <v>7</v>
      </c>
      <c r="F439" s="9" t="s">
        <v>18</v>
      </c>
      <c r="G439" s="13">
        <f t="shared" si="69"/>
        <v>1</v>
      </c>
      <c r="H439">
        <f t="shared" si="70"/>
        <v>7</v>
      </c>
      <c r="I439" s="14">
        <f t="shared" si="71"/>
        <v>11</v>
      </c>
      <c r="J439" s="14">
        <f t="shared" si="72"/>
        <v>4</v>
      </c>
      <c r="K439" s="14">
        <f t="shared" si="73"/>
        <v>3</v>
      </c>
      <c r="L439" s="14">
        <f t="shared" si="74"/>
        <v>2</v>
      </c>
      <c r="M439" s="14">
        <f t="shared" si="75"/>
        <v>1</v>
      </c>
      <c r="N439" s="14">
        <f t="shared" si="76"/>
        <v>1</v>
      </c>
      <c r="O439">
        <f t="shared" si="77"/>
        <v>2016</v>
      </c>
      <c r="P439">
        <f t="shared" si="78"/>
        <v>8</v>
      </c>
      <c r="Q439">
        <f t="shared" si="79"/>
        <v>14</v>
      </c>
      <c r="R439">
        <f>IF(E439=0,1,(IF(E439&lt;=5,2,(IF(E439&lt;=10,3,(IF(E439&gt;=11,4)))))))</f>
        <v>3</v>
      </c>
    </row>
    <row r="440" spans="1:18" x14ac:dyDescent="0.2">
      <c r="A440" s="8">
        <v>42596</v>
      </c>
      <c r="B440" s="9">
        <v>505</v>
      </c>
      <c r="C440" s="10">
        <v>0.47013888888888899</v>
      </c>
      <c r="D440" s="9" t="s">
        <v>7</v>
      </c>
      <c r="E440" s="9">
        <v>10</v>
      </c>
      <c r="F440" s="9" t="s">
        <v>18</v>
      </c>
      <c r="G440" s="13">
        <f t="shared" si="69"/>
        <v>5</v>
      </c>
      <c r="H440">
        <f t="shared" si="70"/>
        <v>7</v>
      </c>
      <c r="I440" s="14">
        <f t="shared" si="71"/>
        <v>12</v>
      </c>
      <c r="J440" s="14">
        <f t="shared" si="72"/>
        <v>4</v>
      </c>
      <c r="K440" s="14">
        <f t="shared" si="73"/>
        <v>3</v>
      </c>
      <c r="L440" s="14">
        <f t="shared" si="74"/>
        <v>3</v>
      </c>
      <c r="M440" s="14">
        <f t="shared" si="75"/>
        <v>4</v>
      </c>
      <c r="N440" s="14">
        <f t="shared" si="76"/>
        <v>4</v>
      </c>
      <c r="O440">
        <f t="shared" si="77"/>
        <v>2016</v>
      </c>
      <c r="P440">
        <f t="shared" si="78"/>
        <v>8</v>
      </c>
      <c r="Q440">
        <f t="shared" si="79"/>
        <v>14</v>
      </c>
      <c r="R440">
        <f>IF(E440=0,1,(IF(E440&lt;=5,2,(IF(E440&lt;=10,3,(IF(E440&gt;=11,4)))))))</f>
        <v>3</v>
      </c>
    </row>
    <row r="441" spans="1:18" x14ac:dyDescent="0.2">
      <c r="A441" s="8">
        <v>42596</v>
      </c>
      <c r="B441" s="9">
        <v>505</v>
      </c>
      <c r="C441" s="10">
        <v>0.48263888888888901</v>
      </c>
      <c r="D441" s="9" t="s">
        <v>7</v>
      </c>
      <c r="E441" s="9">
        <v>7</v>
      </c>
      <c r="F441" s="9" t="s">
        <v>18</v>
      </c>
      <c r="G441" s="13">
        <f t="shared" si="69"/>
        <v>5</v>
      </c>
      <c r="H441">
        <f t="shared" si="70"/>
        <v>7</v>
      </c>
      <c r="I441" s="14">
        <f t="shared" si="71"/>
        <v>12</v>
      </c>
      <c r="J441" s="14">
        <f t="shared" si="72"/>
        <v>4</v>
      </c>
      <c r="K441" s="14">
        <f t="shared" si="73"/>
        <v>3</v>
      </c>
      <c r="L441" s="14">
        <f t="shared" si="74"/>
        <v>3</v>
      </c>
      <c r="M441" s="14">
        <f t="shared" si="75"/>
        <v>4</v>
      </c>
      <c r="N441" s="14">
        <f t="shared" si="76"/>
        <v>4</v>
      </c>
      <c r="O441">
        <f t="shared" si="77"/>
        <v>2016</v>
      </c>
      <c r="P441">
        <f t="shared" si="78"/>
        <v>8</v>
      </c>
      <c r="Q441">
        <f t="shared" si="79"/>
        <v>14</v>
      </c>
      <c r="R441">
        <f>IF(E441=0,1,(IF(E441&lt;=5,2,(IF(E441&lt;=10,3,(IF(E441&gt;=11,4)))))))</f>
        <v>3</v>
      </c>
    </row>
    <row r="442" spans="1:18" x14ac:dyDescent="0.2">
      <c r="A442" s="8">
        <v>42596</v>
      </c>
      <c r="B442" s="9">
        <v>509</v>
      </c>
      <c r="C442" s="10">
        <v>0.50694444444444398</v>
      </c>
      <c r="D442" s="9" t="s">
        <v>7</v>
      </c>
      <c r="E442" s="9">
        <v>0</v>
      </c>
      <c r="F442" s="9" t="s">
        <v>19</v>
      </c>
      <c r="G442" s="13">
        <f t="shared" si="69"/>
        <v>7</v>
      </c>
      <c r="H442">
        <f t="shared" si="70"/>
        <v>7</v>
      </c>
      <c r="I442" s="14">
        <f t="shared" si="71"/>
        <v>13</v>
      </c>
      <c r="J442" s="14">
        <f t="shared" si="72"/>
        <v>2</v>
      </c>
      <c r="K442" s="14">
        <f t="shared" si="73"/>
        <v>1</v>
      </c>
      <c r="L442" s="14">
        <f t="shared" si="74"/>
        <v>2</v>
      </c>
      <c r="M442" s="14">
        <f t="shared" si="75"/>
        <v>2</v>
      </c>
      <c r="N442" s="14">
        <f t="shared" si="76"/>
        <v>2</v>
      </c>
      <c r="O442">
        <f t="shared" si="77"/>
        <v>2016</v>
      </c>
      <c r="P442">
        <f t="shared" si="78"/>
        <v>8</v>
      </c>
      <c r="Q442">
        <f t="shared" si="79"/>
        <v>14</v>
      </c>
      <c r="R442">
        <f>IF(E442=0,1,(IF(E442&lt;=5,2,(IF(E442&lt;=10,3,(IF(E442&gt;=11,4)))))))</f>
        <v>1</v>
      </c>
    </row>
    <row r="443" spans="1:18" x14ac:dyDescent="0.2">
      <c r="A443" s="8">
        <v>42596</v>
      </c>
      <c r="B443" s="9">
        <v>501</v>
      </c>
      <c r="C443" s="10">
        <v>0.51111111111111096</v>
      </c>
      <c r="D443" s="9" t="s">
        <v>7</v>
      </c>
      <c r="E443" s="9">
        <v>13</v>
      </c>
      <c r="F443" s="9" t="s">
        <v>18</v>
      </c>
      <c r="G443" s="13">
        <f t="shared" si="69"/>
        <v>1</v>
      </c>
      <c r="H443">
        <f t="shared" si="70"/>
        <v>7</v>
      </c>
      <c r="I443" s="14">
        <f t="shared" si="71"/>
        <v>13</v>
      </c>
      <c r="J443" s="14">
        <f t="shared" si="72"/>
        <v>4</v>
      </c>
      <c r="K443" s="14">
        <f t="shared" si="73"/>
        <v>3</v>
      </c>
      <c r="L443" s="14">
        <f t="shared" si="74"/>
        <v>2</v>
      </c>
      <c r="M443" s="14">
        <f t="shared" si="75"/>
        <v>1</v>
      </c>
      <c r="N443" s="14">
        <f t="shared" si="76"/>
        <v>1</v>
      </c>
      <c r="O443">
        <f t="shared" si="77"/>
        <v>2016</v>
      </c>
      <c r="P443">
        <f t="shared" si="78"/>
        <v>8</v>
      </c>
      <c r="Q443">
        <f t="shared" si="79"/>
        <v>14</v>
      </c>
      <c r="R443">
        <f>IF(E443=0,1,(IF(E443&lt;=5,2,(IF(E443&lt;=10,3,(IF(E443&gt;=11,4)))))))</f>
        <v>4</v>
      </c>
    </row>
    <row r="444" spans="1:18" x14ac:dyDescent="0.2">
      <c r="A444" s="8">
        <v>42596</v>
      </c>
      <c r="B444" s="9">
        <v>504</v>
      </c>
      <c r="C444" s="10">
        <v>0.51111111111111096</v>
      </c>
      <c r="D444" s="9" t="s">
        <v>7</v>
      </c>
      <c r="E444" s="9">
        <v>14</v>
      </c>
      <c r="F444" s="9" t="s">
        <v>19</v>
      </c>
      <c r="G444" s="13">
        <f t="shared" si="69"/>
        <v>4</v>
      </c>
      <c r="H444">
        <f t="shared" si="70"/>
        <v>7</v>
      </c>
      <c r="I444" s="14">
        <f t="shared" si="71"/>
        <v>13</v>
      </c>
      <c r="J444" s="14">
        <f t="shared" si="72"/>
        <v>2</v>
      </c>
      <c r="K444" s="14">
        <f t="shared" si="73"/>
        <v>4</v>
      </c>
      <c r="L444" s="14">
        <f t="shared" si="74"/>
        <v>4</v>
      </c>
      <c r="M444" s="14">
        <f t="shared" si="75"/>
        <v>3</v>
      </c>
      <c r="N444" s="14">
        <f t="shared" si="76"/>
        <v>3</v>
      </c>
      <c r="O444">
        <f t="shared" si="77"/>
        <v>2016</v>
      </c>
      <c r="P444">
        <f t="shared" si="78"/>
        <v>8</v>
      </c>
      <c r="Q444">
        <f t="shared" si="79"/>
        <v>14</v>
      </c>
      <c r="R444">
        <f>IF(E444=0,1,(IF(E444&lt;=5,2,(IF(E444&lt;=10,3,(IF(E444&gt;=11,4)))))))</f>
        <v>4</v>
      </c>
    </row>
    <row r="445" spans="1:18" x14ac:dyDescent="0.2">
      <c r="A445" s="8">
        <v>42596</v>
      </c>
      <c r="B445" s="9">
        <v>501</v>
      </c>
      <c r="C445" s="10">
        <v>0.54305555555555596</v>
      </c>
      <c r="D445" s="9" t="s">
        <v>7</v>
      </c>
      <c r="E445" s="9">
        <v>6</v>
      </c>
      <c r="F445" s="9" t="s">
        <v>19</v>
      </c>
      <c r="G445" s="13">
        <f t="shared" si="69"/>
        <v>1</v>
      </c>
      <c r="H445">
        <f t="shared" si="70"/>
        <v>7</v>
      </c>
      <c r="I445" s="14">
        <f t="shared" si="71"/>
        <v>14</v>
      </c>
      <c r="J445" s="14">
        <f t="shared" si="72"/>
        <v>2</v>
      </c>
      <c r="K445" s="14">
        <f t="shared" si="73"/>
        <v>3</v>
      </c>
      <c r="L445" s="14">
        <f t="shared" si="74"/>
        <v>2</v>
      </c>
      <c r="M445" s="14">
        <f t="shared" si="75"/>
        <v>1</v>
      </c>
      <c r="N445" s="14">
        <f t="shared" si="76"/>
        <v>1</v>
      </c>
      <c r="O445">
        <f t="shared" si="77"/>
        <v>2016</v>
      </c>
      <c r="P445">
        <f t="shared" si="78"/>
        <v>8</v>
      </c>
      <c r="Q445">
        <f t="shared" si="79"/>
        <v>14</v>
      </c>
      <c r="R445">
        <f>IF(E445=0,1,(IF(E445&lt;=5,2,(IF(E445&lt;=10,3,(IF(E445&gt;=11,4)))))))</f>
        <v>3</v>
      </c>
    </row>
    <row r="446" spans="1:18" x14ac:dyDescent="0.2">
      <c r="A446" s="8">
        <v>42596</v>
      </c>
      <c r="B446" s="9">
        <v>504</v>
      </c>
      <c r="C446" s="10">
        <v>0.66597222222222197</v>
      </c>
      <c r="D446" s="9" t="s">
        <v>7</v>
      </c>
      <c r="E446" s="9">
        <v>19</v>
      </c>
      <c r="F446" s="9" t="s">
        <v>13</v>
      </c>
      <c r="G446" s="13">
        <f t="shared" si="69"/>
        <v>4</v>
      </c>
      <c r="H446">
        <f t="shared" si="70"/>
        <v>7</v>
      </c>
      <c r="I446" s="14">
        <f t="shared" si="71"/>
        <v>16</v>
      </c>
      <c r="J446" s="14">
        <f t="shared" si="72"/>
        <v>1</v>
      </c>
      <c r="K446" s="14">
        <f t="shared" si="73"/>
        <v>4</v>
      </c>
      <c r="L446" s="14">
        <f t="shared" si="74"/>
        <v>4</v>
      </c>
      <c r="M446" s="14">
        <f t="shared" si="75"/>
        <v>3</v>
      </c>
      <c r="N446" s="14">
        <f t="shared" si="76"/>
        <v>3</v>
      </c>
      <c r="O446">
        <f t="shared" si="77"/>
        <v>2016</v>
      </c>
      <c r="P446">
        <f t="shared" si="78"/>
        <v>8</v>
      </c>
      <c r="Q446">
        <f t="shared" si="79"/>
        <v>14</v>
      </c>
      <c r="R446">
        <f>IF(E446=0,1,(IF(E446&lt;=5,2,(IF(E446&lt;=10,3,(IF(E446&gt;=11,4)))))))</f>
        <v>4</v>
      </c>
    </row>
    <row r="447" spans="1:18" x14ac:dyDescent="0.2">
      <c r="A447" s="8">
        <v>42596</v>
      </c>
      <c r="B447" s="9">
        <v>501</v>
      </c>
      <c r="C447" s="10">
        <v>0.73263888888888895</v>
      </c>
      <c r="D447" s="9" t="s">
        <v>7</v>
      </c>
      <c r="E447" s="9">
        <v>6</v>
      </c>
      <c r="F447" s="9" t="s">
        <v>19</v>
      </c>
      <c r="G447" s="13">
        <f t="shared" si="69"/>
        <v>1</v>
      </c>
      <c r="H447">
        <f t="shared" si="70"/>
        <v>7</v>
      </c>
      <c r="I447" s="14">
        <f t="shared" si="71"/>
        <v>18</v>
      </c>
      <c r="J447" s="14">
        <f t="shared" si="72"/>
        <v>2</v>
      </c>
      <c r="K447" s="14">
        <f t="shared" si="73"/>
        <v>3</v>
      </c>
      <c r="L447" s="14">
        <f t="shared" si="74"/>
        <v>2</v>
      </c>
      <c r="M447" s="14">
        <f t="shared" si="75"/>
        <v>1</v>
      </c>
      <c r="N447" s="14">
        <f t="shared" si="76"/>
        <v>1</v>
      </c>
      <c r="O447">
        <f t="shared" si="77"/>
        <v>2016</v>
      </c>
      <c r="P447">
        <f t="shared" si="78"/>
        <v>8</v>
      </c>
      <c r="Q447">
        <f t="shared" si="79"/>
        <v>14</v>
      </c>
      <c r="R447">
        <f>IF(E447=0,1,(IF(E447&lt;=5,2,(IF(E447&lt;=10,3,(IF(E447&gt;=11,4)))))))</f>
        <v>3</v>
      </c>
    </row>
    <row r="448" spans="1:18" x14ac:dyDescent="0.2">
      <c r="A448" s="8">
        <v>42596</v>
      </c>
      <c r="B448" s="9">
        <v>512</v>
      </c>
      <c r="C448" s="10">
        <v>0.73958333333333304</v>
      </c>
      <c r="D448" s="9" t="s">
        <v>7</v>
      </c>
      <c r="E448" s="9">
        <v>5</v>
      </c>
      <c r="F448" s="9" t="s">
        <v>19</v>
      </c>
      <c r="G448" s="13">
        <f t="shared" si="69"/>
        <v>10</v>
      </c>
      <c r="H448">
        <f t="shared" si="70"/>
        <v>7</v>
      </c>
      <c r="I448" s="14">
        <f t="shared" si="71"/>
        <v>18</v>
      </c>
      <c r="J448" s="14">
        <f t="shared" si="72"/>
        <v>2</v>
      </c>
      <c r="K448" s="14">
        <f t="shared" si="73"/>
        <v>3</v>
      </c>
      <c r="L448" s="14">
        <f t="shared" si="74"/>
        <v>1</v>
      </c>
      <c r="M448" s="14">
        <f t="shared" si="75"/>
        <v>3</v>
      </c>
      <c r="N448" s="14">
        <f t="shared" si="76"/>
        <v>3</v>
      </c>
      <c r="O448">
        <f t="shared" si="77"/>
        <v>2016</v>
      </c>
      <c r="P448">
        <f t="shared" si="78"/>
        <v>8</v>
      </c>
      <c r="Q448">
        <f t="shared" si="79"/>
        <v>14</v>
      </c>
      <c r="R448">
        <f>IF(E448=0,1,(IF(E448&lt;=5,2,(IF(E448&lt;=10,3,(IF(E448&gt;=11,4)))))))</f>
        <v>2</v>
      </c>
    </row>
    <row r="449" spans="1:18" x14ac:dyDescent="0.2">
      <c r="A449" s="8">
        <v>42596</v>
      </c>
      <c r="B449" s="9">
        <v>505</v>
      </c>
      <c r="C449" s="10">
        <v>0.82013888888888897</v>
      </c>
      <c r="D449" s="9" t="s">
        <v>7</v>
      </c>
      <c r="E449" s="9">
        <v>4</v>
      </c>
      <c r="F449" s="9" t="s">
        <v>18</v>
      </c>
      <c r="G449" s="13">
        <f t="shared" si="69"/>
        <v>5</v>
      </c>
      <c r="H449">
        <f t="shared" si="70"/>
        <v>7</v>
      </c>
      <c r="I449" s="14">
        <f t="shared" si="71"/>
        <v>20</v>
      </c>
      <c r="J449" s="14">
        <f t="shared" si="72"/>
        <v>4</v>
      </c>
      <c r="K449" s="14">
        <f t="shared" si="73"/>
        <v>3</v>
      </c>
      <c r="L449" s="14">
        <f t="shared" si="74"/>
        <v>3</v>
      </c>
      <c r="M449" s="14">
        <f t="shared" si="75"/>
        <v>4</v>
      </c>
      <c r="N449" s="14">
        <f t="shared" si="76"/>
        <v>4</v>
      </c>
      <c r="O449">
        <f t="shared" si="77"/>
        <v>2016</v>
      </c>
      <c r="P449">
        <f t="shared" si="78"/>
        <v>8</v>
      </c>
      <c r="Q449">
        <f t="shared" si="79"/>
        <v>14</v>
      </c>
      <c r="R449">
        <f>IF(E449=0,1,(IF(E449&lt;=5,2,(IF(E449&lt;=10,3,(IF(E449&gt;=11,4)))))))</f>
        <v>2</v>
      </c>
    </row>
    <row r="450" spans="1:18" x14ac:dyDescent="0.2">
      <c r="A450" s="8">
        <v>42596</v>
      </c>
      <c r="B450" s="9">
        <v>504</v>
      </c>
      <c r="C450" s="10">
        <v>0.88124999999999998</v>
      </c>
      <c r="D450" s="9" t="s">
        <v>7</v>
      </c>
      <c r="E450" s="9">
        <v>15</v>
      </c>
      <c r="F450" s="9" t="s">
        <v>19</v>
      </c>
      <c r="G450" s="13">
        <f t="shared" si="69"/>
        <v>4</v>
      </c>
      <c r="H450">
        <f t="shared" si="70"/>
        <v>7</v>
      </c>
      <c r="I450" s="14">
        <f t="shared" si="71"/>
        <v>22</v>
      </c>
      <c r="J450" s="14">
        <f t="shared" si="72"/>
        <v>2</v>
      </c>
      <c r="K450" s="14">
        <f t="shared" si="73"/>
        <v>4</v>
      </c>
      <c r="L450" s="14">
        <f t="shared" si="74"/>
        <v>4</v>
      </c>
      <c r="M450" s="14">
        <f t="shared" si="75"/>
        <v>3</v>
      </c>
      <c r="N450" s="14">
        <f t="shared" si="76"/>
        <v>3</v>
      </c>
      <c r="O450">
        <f t="shared" si="77"/>
        <v>2016</v>
      </c>
      <c r="P450">
        <f t="shared" si="78"/>
        <v>8</v>
      </c>
      <c r="Q450">
        <f t="shared" si="79"/>
        <v>14</v>
      </c>
      <c r="R450">
        <f>IF(E450=0,1,(IF(E450&lt;=5,2,(IF(E450&lt;=10,3,(IF(E450&gt;=11,4)))))))</f>
        <v>4</v>
      </c>
    </row>
    <row r="451" spans="1:18" x14ac:dyDescent="0.2">
      <c r="A451" s="8">
        <v>42597</v>
      </c>
      <c r="B451" s="9">
        <v>501</v>
      </c>
      <c r="C451" s="10">
        <v>3.05555555555556E-2</v>
      </c>
      <c r="D451" s="9" t="s">
        <v>8</v>
      </c>
      <c r="E451" s="9">
        <v>10</v>
      </c>
      <c r="F451" s="9" t="s">
        <v>18</v>
      </c>
      <c r="G451" s="13">
        <f t="shared" ref="G451:G514" si="80">IF(B451=501,1,(IF(B451=502,2,(IF(B451=503,3,(IF(B451=504,4,(IF(B451=505,5,(IF(B451=506,6,(IF(B451=509,7,(IF(B451=510,8,(IF(B451=511,9,(IF(B451=512,10,(IF(B451=514,11)))))))))))))))))))))</f>
        <v>1</v>
      </c>
      <c r="H451">
        <f t="shared" ref="H451:H514" si="81">IF(D451="Friday",5,(IF(D451="Saturday",6,(IF(D451="Sunday",7,(IF(D451="Monday",1,(IF(D451="Tuesday",2,(IF(D451="Wednesday",3,(IF(D451="Thursday",4,0)))))))))))))</f>
        <v>1</v>
      </c>
      <c r="I451" s="14">
        <f t="shared" ref="I451:I514" si="82">(ROUNDDOWN(C451*24,0)+1)</f>
        <v>1</v>
      </c>
      <c r="J451" s="14">
        <f t="shared" ref="J451:J514" si="83">IF(F451="N",1,(IF(F451="E",2,(IF(F451="S",3,(IF(F451="W",4)))))))</f>
        <v>4</v>
      </c>
      <c r="K451" s="14">
        <f t="shared" ref="K451:K514" si="84">IF(B451=501,3,(IF(B451=502,2,(IF(B451=503,3,(IF(B451=504,4,(IF(B451=505,3,(IF(B451=506,4,(IF(B451=509,1,(IF(B451=510,1,(IF(B451=511,1,(IF(B451=512,3,(IF(B451=514,2)))))))))))))))))))))</f>
        <v>3</v>
      </c>
      <c r="L451" s="14">
        <f t="shared" ref="L451:L514" si="85">IF(B451=501,2,(IF(B451=502,1,(IF(B451=503,2,(IF(B451=504,4,(IF(B451=505,3,(IF(B451=506,2,(IF(B451=509,2,(IF(B451=510,3,(IF(B451=511,3,(IF(B451=512,1,(IF(B451=514,1)))))))))))))))))))))</f>
        <v>2</v>
      </c>
      <c r="M451" s="14">
        <f t="shared" ref="M451:M514" si="86">IF(B451=501,1,(IF(B451=502,3,(IF(B451=503,1,(IF(B451=504,3,(IF(B451=505,4,(IF(B451=506,2,(IF(B451=509,2,(IF(B451=510,3,(IF(B451=511,2,(IF(B451=512,3,(IF(B451=514,3)))))))))))))))))))))</f>
        <v>1</v>
      </c>
      <c r="N451" s="14">
        <f t="shared" ref="N451:N514" si="87">IF(B451=501,1,(IF(B451=502,3,(IF(B451=503,1,(IF(B451=504,3,(IF(B451=505,4,(IF(B451=506,2,(IF(B451=509,2,(IF(B451=510,3,(IF(B451=511,2,(IF(B451=512,3,(IF(B451=514,1)))))))))))))))))))))</f>
        <v>1</v>
      </c>
      <c r="O451">
        <f t="shared" si="77"/>
        <v>2016</v>
      </c>
      <c r="P451">
        <f t="shared" si="78"/>
        <v>8</v>
      </c>
      <c r="Q451">
        <f t="shared" si="79"/>
        <v>15</v>
      </c>
      <c r="R451">
        <f>IF(E451=0,1,(IF(E451&lt;=5,2,(IF(E451&lt;=10,3,(IF(E451&gt;=11,4)))))))</f>
        <v>3</v>
      </c>
    </row>
    <row r="452" spans="1:18" x14ac:dyDescent="0.2">
      <c r="A452" s="8">
        <v>42597</v>
      </c>
      <c r="B452" s="9">
        <v>504</v>
      </c>
      <c r="C452" s="10">
        <v>0.22916666666666699</v>
      </c>
      <c r="D452" s="9" t="s">
        <v>8</v>
      </c>
      <c r="E452" s="9">
        <v>4</v>
      </c>
      <c r="F452" s="9" t="s">
        <v>18</v>
      </c>
      <c r="G452" s="13">
        <f t="shared" si="80"/>
        <v>4</v>
      </c>
      <c r="H452">
        <f t="shared" si="81"/>
        <v>1</v>
      </c>
      <c r="I452" s="14">
        <f t="shared" si="82"/>
        <v>6</v>
      </c>
      <c r="J452" s="14">
        <f t="shared" si="83"/>
        <v>4</v>
      </c>
      <c r="K452" s="14">
        <f t="shared" si="84"/>
        <v>4</v>
      </c>
      <c r="L452" s="14">
        <f t="shared" si="85"/>
        <v>4</v>
      </c>
      <c r="M452" s="14">
        <f t="shared" si="86"/>
        <v>3</v>
      </c>
      <c r="N452" s="14">
        <f t="shared" si="87"/>
        <v>3</v>
      </c>
      <c r="O452">
        <f t="shared" si="77"/>
        <v>2016</v>
      </c>
      <c r="P452">
        <f t="shared" si="78"/>
        <v>8</v>
      </c>
      <c r="Q452">
        <f t="shared" si="79"/>
        <v>15</v>
      </c>
      <c r="R452">
        <f>IF(E452=0,1,(IF(E452&lt;=5,2,(IF(E452&lt;=10,3,(IF(E452&gt;=11,4)))))))</f>
        <v>2</v>
      </c>
    </row>
    <row r="453" spans="1:18" x14ac:dyDescent="0.2">
      <c r="A453" s="8">
        <v>42597</v>
      </c>
      <c r="B453" s="9">
        <v>506</v>
      </c>
      <c r="C453" s="10">
        <v>0.23055555555555601</v>
      </c>
      <c r="D453" s="9" t="s">
        <v>8</v>
      </c>
      <c r="E453" s="9">
        <v>6</v>
      </c>
      <c r="F453" s="9" t="s">
        <v>18</v>
      </c>
      <c r="G453" s="13">
        <f t="shared" si="80"/>
        <v>6</v>
      </c>
      <c r="H453">
        <f t="shared" si="81"/>
        <v>1</v>
      </c>
      <c r="I453" s="14">
        <f t="shared" si="82"/>
        <v>6</v>
      </c>
      <c r="J453" s="14">
        <f t="shared" si="83"/>
        <v>4</v>
      </c>
      <c r="K453" s="14">
        <f t="shared" si="84"/>
        <v>4</v>
      </c>
      <c r="L453" s="14">
        <f t="shared" si="85"/>
        <v>2</v>
      </c>
      <c r="M453" s="14">
        <f t="shared" si="86"/>
        <v>2</v>
      </c>
      <c r="N453" s="14">
        <f t="shared" si="87"/>
        <v>2</v>
      </c>
      <c r="O453">
        <f t="shared" si="77"/>
        <v>2016</v>
      </c>
      <c r="P453">
        <f t="shared" si="78"/>
        <v>8</v>
      </c>
      <c r="Q453">
        <f t="shared" si="79"/>
        <v>15</v>
      </c>
      <c r="R453">
        <f>IF(E453=0,1,(IF(E453&lt;=5,2,(IF(E453&lt;=10,3,(IF(E453&gt;=11,4)))))))</f>
        <v>3</v>
      </c>
    </row>
    <row r="454" spans="1:18" x14ac:dyDescent="0.2">
      <c r="A454" s="8">
        <v>42597</v>
      </c>
      <c r="B454" s="9">
        <v>505</v>
      </c>
      <c r="C454" s="10">
        <v>0.24027777777777801</v>
      </c>
      <c r="D454" s="9" t="s">
        <v>8</v>
      </c>
      <c r="E454" s="9">
        <v>4</v>
      </c>
      <c r="F454" s="9" t="s">
        <v>18</v>
      </c>
      <c r="G454" s="13">
        <f t="shared" si="80"/>
        <v>5</v>
      </c>
      <c r="H454">
        <f t="shared" si="81"/>
        <v>1</v>
      </c>
      <c r="I454" s="14">
        <f t="shared" si="82"/>
        <v>6</v>
      </c>
      <c r="J454" s="14">
        <f t="shared" si="83"/>
        <v>4</v>
      </c>
      <c r="K454" s="14">
        <f t="shared" si="84"/>
        <v>3</v>
      </c>
      <c r="L454" s="14">
        <f t="shared" si="85"/>
        <v>3</v>
      </c>
      <c r="M454" s="14">
        <f t="shared" si="86"/>
        <v>4</v>
      </c>
      <c r="N454" s="14">
        <f t="shared" si="87"/>
        <v>4</v>
      </c>
      <c r="O454">
        <f t="shared" si="77"/>
        <v>2016</v>
      </c>
      <c r="P454">
        <f t="shared" si="78"/>
        <v>8</v>
      </c>
      <c r="Q454">
        <f t="shared" si="79"/>
        <v>15</v>
      </c>
      <c r="R454">
        <f>IF(E454=0,1,(IF(E454&lt;=5,2,(IF(E454&lt;=10,3,(IF(E454&gt;=11,4)))))))</f>
        <v>2</v>
      </c>
    </row>
    <row r="455" spans="1:18" x14ac:dyDescent="0.2">
      <c r="A455" s="8">
        <v>42597</v>
      </c>
      <c r="B455" s="9">
        <v>501</v>
      </c>
      <c r="C455" s="10">
        <v>0.24652777777777801</v>
      </c>
      <c r="D455" s="9" t="s">
        <v>8</v>
      </c>
      <c r="E455" s="9">
        <v>5</v>
      </c>
      <c r="F455" s="9" t="s">
        <v>18</v>
      </c>
      <c r="G455" s="13">
        <f t="shared" si="80"/>
        <v>1</v>
      </c>
      <c r="H455">
        <f t="shared" si="81"/>
        <v>1</v>
      </c>
      <c r="I455" s="14">
        <f t="shared" si="82"/>
        <v>6</v>
      </c>
      <c r="J455" s="14">
        <f t="shared" si="83"/>
        <v>4</v>
      </c>
      <c r="K455" s="14">
        <f t="shared" si="84"/>
        <v>3</v>
      </c>
      <c r="L455" s="14">
        <f t="shared" si="85"/>
        <v>2</v>
      </c>
      <c r="M455" s="14">
        <f t="shared" si="86"/>
        <v>1</v>
      </c>
      <c r="N455" s="14">
        <f t="shared" si="87"/>
        <v>1</v>
      </c>
      <c r="O455">
        <f t="shared" si="77"/>
        <v>2016</v>
      </c>
      <c r="P455">
        <f t="shared" si="78"/>
        <v>8</v>
      </c>
      <c r="Q455">
        <f t="shared" si="79"/>
        <v>15</v>
      </c>
      <c r="R455">
        <f>IF(E455=0,1,(IF(E455&lt;=5,2,(IF(E455&lt;=10,3,(IF(E455&gt;=11,4)))))))</f>
        <v>2</v>
      </c>
    </row>
    <row r="456" spans="1:18" x14ac:dyDescent="0.2">
      <c r="A456" s="8">
        <v>42597</v>
      </c>
      <c r="B456" s="9">
        <v>505</v>
      </c>
      <c r="C456" s="10">
        <v>0.25</v>
      </c>
      <c r="D456" s="9" t="s">
        <v>8</v>
      </c>
      <c r="E456" s="9">
        <v>0</v>
      </c>
      <c r="F456" s="9" t="s">
        <v>18</v>
      </c>
      <c r="G456" s="13">
        <f t="shared" si="80"/>
        <v>5</v>
      </c>
      <c r="H456">
        <f t="shared" si="81"/>
        <v>1</v>
      </c>
      <c r="I456" s="14">
        <f t="shared" si="82"/>
        <v>7</v>
      </c>
      <c r="J456" s="14">
        <f t="shared" si="83"/>
        <v>4</v>
      </c>
      <c r="K456" s="14">
        <f t="shared" si="84"/>
        <v>3</v>
      </c>
      <c r="L456" s="14">
        <f t="shared" si="85"/>
        <v>3</v>
      </c>
      <c r="M456" s="14">
        <f t="shared" si="86"/>
        <v>4</v>
      </c>
      <c r="N456" s="14">
        <f t="shared" si="87"/>
        <v>4</v>
      </c>
      <c r="O456">
        <f t="shared" si="77"/>
        <v>2016</v>
      </c>
      <c r="P456">
        <f t="shared" si="78"/>
        <v>8</v>
      </c>
      <c r="Q456">
        <f t="shared" si="79"/>
        <v>15</v>
      </c>
      <c r="R456">
        <f>IF(E456=0,1,(IF(E456&lt;=5,2,(IF(E456&lt;=10,3,(IF(E456&gt;=11,4)))))))</f>
        <v>1</v>
      </c>
    </row>
    <row r="457" spans="1:18" x14ac:dyDescent="0.2">
      <c r="A457" s="8">
        <v>42597</v>
      </c>
      <c r="B457" s="9">
        <v>506</v>
      </c>
      <c r="C457" s="10">
        <v>0.25</v>
      </c>
      <c r="D457" s="9" t="s">
        <v>8</v>
      </c>
      <c r="E457" s="9">
        <v>22</v>
      </c>
      <c r="F457" s="9" t="s">
        <v>18</v>
      </c>
      <c r="G457" s="13">
        <f t="shared" si="80"/>
        <v>6</v>
      </c>
      <c r="H457">
        <f t="shared" si="81"/>
        <v>1</v>
      </c>
      <c r="I457" s="14">
        <f t="shared" si="82"/>
        <v>7</v>
      </c>
      <c r="J457" s="14">
        <f t="shared" si="83"/>
        <v>4</v>
      </c>
      <c r="K457" s="14">
        <f t="shared" si="84"/>
        <v>4</v>
      </c>
      <c r="L457" s="14">
        <f t="shared" si="85"/>
        <v>2</v>
      </c>
      <c r="M457" s="14">
        <f t="shared" si="86"/>
        <v>2</v>
      </c>
      <c r="N457" s="14">
        <f t="shared" si="87"/>
        <v>2</v>
      </c>
      <c r="O457">
        <f t="shared" si="77"/>
        <v>2016</v>
      </c>
      <c r="P457">
        <f t="shared" si="78"/>
        <v>8</v>
      </c>
      <c r="Q457">
        <f t="shared" si="79"/>
        <v>15</v>
      </c>
      <c r="R457">
        <f>IF(E457=0,1,(IF(E457&lt;=5,2,(IF(E457&lt;=10,3,(IF(E457&gt;=11,4)))))))</f>
        <v>4</v>
      </c>
    </row>
    <row r="458" spans="1:18" x14ac:dyDescent="0.2">
      <c r="A458" s="8">
        <v>42597</v>
      </c>
      <c r="B458" s="9">
        <v>501</v>
      </c>
      <c r="C458" s="10">
        <v>0.27152777777777798</v>
      </c>
      <c r="D458" s="9" t="s">
        <v>8</v>
      </c>
      <c r="E458" s="9">
        <v>5</v>
      </c>
      <c r="F458" s="9" t="s">
        <v>19</v>
      </c>
      <c r="G458" s="13">
        <f t="shared" si="80"/>
        <v>1</v>
      </c>
      <c r="H458">
        <f t="shared" si="81"/>
        <v>1</v>
      </c>
      <c r="I458" s="14">
        <f t="shared" si="82"/>
        <v>7</v>
      </c>
      <c r="J458" s="14">
        <f t="shared" si="83"/>
        <v>2</v>
      </c>
      <c r="K458" s="14">
        <f t="shared" si="84"/>
        <v>3</v>
      </c>
      <c r="L458" s="14">
        <f t="shared" si="85"/>
        <v>2</v>
      </c>
      <c r="M458" s="14">
        <f t="shared" si="86"/>
        <v>1</v>
      </c>
      <c r="N458" s="14">
        <f t="shared" si="87"/>
        <v>1</v>
      </c>
      <c r="O458">
        <f t="shared" si="77"/>
        <v>2016</v>
      </c>
      <c r="P458">
        <f t="shared" si="78"/>
        <v>8</v>
      </c>
      <c r="Q458">
        <f t="shared" si="79"/>
        <v>15</v>
      </c>
      <c r="R458">
        <f>IF(E458=0,1,(IF(E458&lt;=5,2,(IF(E458&lt;=10,3,(IF(E458&gt;=11,4)))))))</f>
        <v>2</v>
      </c>
    </row>
    <row r="459" spans="1:18" x14ac:dyDescent="0.2">
      <c r="A459" s="8">
        <v>42597</v>
      </c>
      <c r="B459" s="9">
        <v>501</v>
      </c>
      <c r="C459" s="10">
        <v>0.28263888888888899</v>
      </c>
      <c r="D459" s="9" t="s">
        <v>8</v>
      </c>
      <c r="E459" s="9">
        <v>4</v>
      </c>
      <c r="F459" s="9" t="s">
        <v>19</v>
      </c>
      <c r="G459" s="13">
        <f t="shared" si="80"/>
        <v>1</v>
      </c>
      <c r="H459">
        <f t="shared" si="81"/>
        <v>1</v>
      </c>
      <c r="I459" s="14">
        <f t="shared" si="82"/>
        <v>7</v>
      </c>
      <c r="J459" s="14">
        <f t="shared" si="83"/>
        <v>2</v>
      </c>
      <c r="K459" s="14">
        <f t="shared" si="84"/>
        <v>3</v>
      </c>
      <c r="L459" s="14">
        <f t="shared" si="85"/>
        <v>2</v>
      </c>
      <c r="M459" s="14">
        <f t="shared" si="86"/>
        <v>1</v>
      </c>
      <c r="N459" s="14">
        <f t="shared" si="87"/>
        <v>1</v>
      </c>
      <c r="O459">
        <f t="shared" si="77"/>
        <v>2016</v>
      </c>
      <c r="P459">
        <f t="shared" si="78"/>
        <v>8</v>
      </c>
      <c r="Q459">
        <f t="shared" si="79"/>
        <v>15</v>
      </c>
      <c r="R459">
        <f>IF(E459=0,1,(IF(E459&lt;=5,2,(IF(E459&lt;=10,3,(IF(E459&gt;=11,4)))))))</f>
        <v>2</v>
      </c>
    </row>
    <row r="460" spans="1:18" x14ac:dyDescent="0.2">
      <c r="A460" s="8">
        <v>42597</v>
      </c>
      <c r="B460" s="9">
        <v>504</v>
      </c>
      <c r="C460" s="10">
        <v>0.28819444444444398</v>
      </c>
      <c r="D460" s="9" t="s">
        <v>8</v>
      </c>
      <c r="E460" s="9">
        <v>3</v>
      </c>
      <c r="F460" s="9" t="s">
        <v>18</v>
      </c>
      <c r="G460" s="13">
        <f t="shared" si="80"/>
        <v>4</v>
      </c>
      <c r="H460">
        <f t="shared" si="81"/>
        <v>1</v>
      </c>
      <c r="I460" s="14">
        <f t="shared" si="82"/>
        <v>7</v>
      </c>
      <c r="J460" s="14">
        <f t="shared" si="83"/>
        <v>4</v>
      </c>
      <c r="K460" s="14">
        <f t="shared" si="84"/>
        <v>4</v>
      </c>
      <c r="L460" s="14">
        <f t="shared" si="85"/>
        <v>4</v>
      </c>
      <c r="M460" s="14">
        <f t="shared" si="86"/>
        <v>3</v>
      </c>
      <c r="N460" s="14">
        <f t="shared" si="87"/>
        <v>3</v>
      </c>
      <c r="O460">
        <f t="shared" si="77"/>
        <v>2016</v>
      </c>
      <c r="P460">
        <f t="shared" si="78"/>
        <v>8</v>
      </c>
      <c r="Q460">
        <f t="shared" si="79"/>
        <v>15</v>
      </c>
      <c r="R460">
        <f>IF(E460=0,1,(IF(E460&lt;=5,2,(IF(E460&lt;=10,3,(IF(E460&gt;=11,4)))))))</f>
        <v>2</v>
      </c>
    </row>
    <row r="461" spans="1:18" x14ac:dyDescent="0.2">
      <c r="A461" s="8">
        <v>42597</v>
      </c>
      <c r="B461" s="9">
        <v>506</v>
      </c>
      <c r="C461" s="10">
        <v>0.29930555555555599</v>
      </c>
      <c r="D461" s="9" t="s">
        <v>8</v>
      </c>
      <c r="E461" s="9">
        <v>6</v>
      </c>
      <c r="F461" s="9" t="s">
        <v>18</v>
      </c>
      <c r="G461" s="13">
        <f t="shared" si="80"/>
        <v>6</v>
      </c>
      <c r="H461">
        <f t="shared" si="81"/>
        <v>1</v>
      </c>
      <c r="I461" s="14">
        <f t="shared" si="82"/>
        <v>8</v>
      </c>
      <c r="J461" s="14">
        <f t="shared" si="83"/>
        <v>4</v>
      </c>
      <c r="K461" s="14">
        <f t="shared" si="84"/>
        <v>4</v>
      </c>
      <c r="L461" s="14">
        <f t="shared" si="85"/>
        <v>2</v>
      </c>
      <c r="M461" s="14">
        <f t="shared" si="86"/>
        <v>2</v>
      </c>
      <c r="N461" s="14">
        <f t="shared" si="87"/>
        <v>2</v>
      </c>
      <c r="O461">
        <f t="shared" si="77"/>
        <v>2016</v>
      </c>
      <c r="P461">
        <f t="shared" si="78"/>
        <v>8</v>
      </c>
      <c r="Q461">
        <f t="shared" si="79"/>
        <v>15</v>
      </c>
      <c r="R461">
        <f>IF(E461=0,1,(IF(E461&lt;=5,2,(IF(E461&lt;=10,3,(IF(E461&gt;=11,4)))))))</f>
        <v>3</v>
      </c>
    </row>
    <row r="462" spans="1:18" x14ac:dyDescent="0.2">
      <c r="A462" s="8">
        <v>42597</v>
      </c>
      <c r="B462" s="9">
        <v>501</v>
      </c>
      <c r="C462" s="10">
        <v>0.33194444444444399</v>
      </c>
      <c r="D462" s="9" t="s">
        <v>8</v>
      </c>
      <c r="E462" s="9">
        <v>5</v>
      </c>
      <c r="F462" s="9" t="s">
        <v>19</v>
      </c>
      <c r="G462" s="13">
        <f t="shared" si="80"/>
        <v>1</v>
      </c>
      <c r="H462">
        <f t="shared" si="81"/>
        <v>1</v>
      </c>
      <c r="I462" s="14">
        <f t="shared" si="82"/>
        <v>8</v>
      </c>
      <c r="J462" s="14">
        <f t="shared" si="83"/>
        <v>2</v>
      </c>
      <c r="K462" s="14">
        <f t="shared" si="84"/>
        <v>3</v>
      </c>
      <c r="L462" s="14">
        <f t="shared" si="85"/>
        <v>2</v>
      </c>
      <c r="M462" s="14">
        <f t="shared" si="86"/>
        <v>1</v>
      </c>
      <c r="N462" s="14">
        <f t="shared" si="87"/>
        <v>1</v>
      </c>
      <c r="O462">
        <f t="shared" si="77"/>
        <v>2016</v>
      </c>
      <c r="P462">
        <f t="shared" si="78"/>
        <v>8</v>
      </c>
      <c r="Q462">
        <f t="shared" si="79"/>
        <v>15</v>
      </c>
      <c r="R462">
        <f>IF(E462=0,1,(IF(E462&lt;=5,2,(IF(E462&lt;=10,3,(IF(E462&gt;=11,4)))))))</f>
        <v>2</v>
      </c>
    </row>
    <row r="463" spans="1:18" x14ac:dyDescent="0.2">
      <c r="A463" s="8">
        <v>42597</v>
      </c>
      <c r="B463" s="9">
        <v>505</v>
      </c>
      <c r="C463" s="10">
        <v>0.36458333333333298</v>
      </c>
      <c r="D463" s="9" t="s">
        <v>8</v>
      </c>
      <c r="E463" s="9">
        <v>51</v>
      </c>
      <c r="F463" s="9" t="s">
        <v>18</v>
      </c>
      <c r="G463" s="13">
        <f t="shared" si="80"/>
        <v>5</v>
      </c>
      <c r="H463">
        <f t="shared" si="81"/>
        <v>1</v>
      </c>
      <c r="I463" s="14">
        <f t="shared" si="82"/>
        <v>9</v>
      </c>
      <c r="J463" s="14">
        <f t="shared" si="83"/>
        <v>4</v>
      </c>
      <c r="K463" s="14">
        <f t="shared" si="84"/>
        <v>3</v>
      </c>
      <c r="L463" s="14">
        <f t="shared" si="85"/>
        <v>3</v>
      </c>
      <c r="M463" s="14">
        <f t="shared" si="86"/>
        <v>4</v>
      </c>
      <c r="N463" s="14">
        <f t="shared" si="87"/>
        <v>4</v>
      </c>
      <c r="O463">
        <f t="shared" si="77"/>
        <v>2016</v>
      </c>
      <c r="P463">
        <f t="shared" si="78"/>
        <v>8</v>
      </c>
      <c r="Q463">
        <f t="shared" si="79"/>
        <v>15</v>
      </c>
      <c r="R463">
        <f>IF(E463=0,1,(IF(E463&lt;=5,2,(IF(E463&lt;=10,3,(IF(E463&gt;=11,4)))))))</f>
        <v>4</v>
      </c>
    </row>
    <row r="464" spans="1:18" x14ac:dyDescent="0.2">
      <c r="A464" s="8">
        <v>42597</v>
      </c>
      <c r="B464" s="9">
        <v>501</v>
      </c>
      <c r="C464" s="10">
        <v>0.38472222222222202</v>
      </c>
      <c r="D464" s="9" t="s">
        <v>8</v>
      </c>
      <c r="E464" s="9">
        <v>14</v>
      </c>
      <c r="F464" s="9" t="s">
        <v>19</v>
      </c>
      <c r="G464" s="13">
        <f t="shared" si="80"/>
        <v>1</v>
      </c>
      <c r="H464">
        <f t="shared" si="81"/>
        <v>1</v>
      </c>
      <c r="I464" s="14">
        <f t="shared" si="82"/>
        <v>10</v>
      </c>
      <c r="J464" s="14">
        <f t="shared" si="83"/>
        <v>2</v>
      </c>
      <c r="K464" s="14">
        <f t="shared" si="84"/>
        <v>3</v>
      </c>
      <c r="L464" s="14">
        <f t="shared" si="85"/>
        <v>2</v>
      </c>
      <c r="M464" s="14">
        <f t="shared" si="86"/>
        <v>1</v>
      </c>
      <c r="N464" s="14">
        <f t="shared" si="87"/>
        <v>1</v>
      </c>
      <c r="O464">
        <f t="shared" si="77"/>
        <v>2016</v>
      </c>
      <c r="P464">
        <f t="shared" si="78"/>
        <v>8</v>
      </c>
      <c r="Q464">
        <f t="shared" si="79"/>
        <v>15</v>
      </c>
      <c r="R464">
        <f>IF(E464=0,1,(IF(E464&lt;=5,2,(IF(E464&lt;=10,3,(IF(E464&gt;=11,4)))))))</f>
        <v>4</v>
      </c>
    </row>
    <row r="465" spans="1:18" x14ac:dyDescent="0.2">
      <c r="A465" s="8">
        <v>42597</v>
      </c>
      <c r="B465" s="9">
        <v>501</v>
      </c>
      <c r="C465" s="10">
        <v>0.54027777777777797</v>
      </c>
      <c r="D465" s="9" t="s">
        <v>8</v>
      </c>
      <c r="E465" s="9">
        <v>9</v>
      </c>
      <c r="F465" s="9" t="s">
        <v>18</v>
      </c>
      <c r="G465" s="13">
        <f t="shared" si="80"/>
        <v>1</v>
      </c>
      <c r="H465">
        <f t="shared" si="81"/>
        <v>1</v>
      </c>
      <c r="I465" s="14">
        <f t="shared" si="82"/>
        <v>13</v>
      </c>
      <c r="J465" s="14">
        <f t="shared" si="83"/>
        <v>4</v>
      </c>
      <c r="K465" s="14">
        <f t="shared" si="84"/>
        <v>3</v>
      </c>
      <c r="L465" s="14">
        <f t="shared" si="85"/>
        <v>2</v>
      </c>
      <c r="M465" s="14">
        <f t="shared" si="86"/>
        <v>1</v>
      </c>
      <c r="N465" s="14">
        <f t="shared" si="87"/>
        <v>1</v>
      </c>
      <c r="O465">
        <f t="shared" si="77"/>
        <v>2016</v>
      </c>
      <c r="P465">
        <f t="shared" si="78"/>
        <v>8</v>
      </c>
      <c r="Q465">
        <f t="shared" si="79"/>
        <v>15</v>
      </c>
      <c r="R465">
        <f>IF(E465=0,1,(IF(E465&lt;=5,2,(IF(E465&lt;=10,3,(IF(E465&gt;=11,4)))))))</f>
        <v>3</v>
      </c>
    </row>
    <row r="466" spans="1:18" x14ac:dyDescent="0.2">
      <c r="A466" s="8">
        <v>42597</v>
      </c>
      <c r="B466" s="9">
        <v>501</v>
      </c>
      <c r="C466" s="10">
        <v>0.55208333333333304</v>
      </c>
      <c r="D466" s="9" t="s">
        <v>8</v>
      </c>
      <c r="E466" s="9">
        <v>5</v>
      </c>
      <c r="F466" s="9" t="s">
        <v>19</v>
      </c>
      <c r="G466" s="13">
        <f t="shared" si="80"/>
        <v>1</v>
      </c>
      <c r="H466">
        <f t="shared" si="81"/>
        <v>1</v>
      </c>
      <c r="I466" s="14">
        <f t="shared" si="82"/>
        <v>14</v>
      </c>
      <c r="J466" s="14">
        <f t="shared" si="83"/>
        <v>2</v>
      </c>
      <c r="K466" s="14">
        <f t="shared" si="84"/>
        <v>3</v>
      </c>
      <c r="L466" s="14">
        <f t="shared" si="85"/>
        <v>2</v>
      </c>
      <c r="M466" s="14">
        <f t="shared" si="86"/>
        <v>1</v>
      </c>
      <c r="N466" s="14">
        <f t="shared" si="87"/>
        <v>1</v>
      </c>
      <c r="O466">
        <f t="shared" si="77"/>
        <v>2016</v>
      </c>
      <c r="P466">
        <f t="shared" si="78"/>
        <v>8</v>
      </c>
      <c r="Q466">
        <f t="shared" si="79"/>
        <v>15</v>
      </c>
      <c r="R466">
        <f>IF(E466=0,1,(IF(E466&lt;=5,2,(IF(E466&lt;=10,3,(IF(E466&gt;=11,4)))))))</f>
        <v>2</v>
      </c>
    </row>
    <row r="467" spans="1:18" x14ac:dyDescent="0.2">
      <c r="A467" s="8">
        <v>42597</v>
      </c>
      <c r="B467" s="9">
        <v>506</v>
      </c>
      <c r="C467" s="10">
        <v>0.67708333333333304</v>
      </c>
      <c r="D467" s="9" t="s">
        <v>8</v>
      </c>
      <c r="E467" s="9">
        <v>24</v>
      </c>
      <c r="F467" s="9" t="s">
        <v>18</v>
      </c>
      <c r="G467" s="13">
        <f t="shared" si="80"/>
        <v>6</v>
      </c>
      <c r="H467">
        <f t="shared" si="81"/>
        <v>1</v>
      </c>
      <c r="I467" s="14">
        <f t="shared" si="82"/>
        <v>17</v>
      </c>
      <c r="J467" s="14">
        <f t="shared" si="83"/>
        <v>4</v>
      </c>
      <c r="K467" s="14">
        <f t="shared" si="84"/>
        <v>4</v>
      </c>
      <c r="L467" s="14">
        <f t="shared" si="85"/>
        <v>2</v>
      </c>
      <c r="M467" s="14">
        <f t="shared" si="86"/>
        <v>2</v>
      </c>
      <c r="N467" s="14">
        <f t="shared" si="87"/>
        <v>2</v>
      </c>
      <c r="O467">
        <f t="shared" si="77"/>
        <v>2016</v>
      </c>
      <c r="P467">
        <f t="shared" si="78"/>
        <v>8</v>
      </c>
      <c r="Q467">
        <f t="shared" si="79"/>
        <v>15</v>
      </c>
      <c r="R467">
        <f>IF(E467=0,1,(IF(E467&lt;=5,2,(IF(E467&lt;=10,3,(IF(E467&gt;=11,4)))))))</f>
        <v>4</v>
      </c>
    </row>
    <row r="468" spans="1:18" x14ac:dyDescent="0.2">
      <c r="A468" s="8">
        <v>42597</v>
      </c>
      <c r="B468" s="9">
        <v>501</v>
      </c>
      <c r="C468" s="10">
        <v>0.68402777777777801</v>
      </c>
      <c r="D468" s="9" t="s">
        <v>8</v>
      </c>
      <c r="E468" s="9">
        <v>5</v>
      </c>
      <c r="F468" s="9" t="s">
        <v>18</v>
      </c>
      <c r="G468" s="13">
        <f t="shared" si="80"/>
        <v>1</v>
      </c>
      <c r="H468">
        <f t="shared" si="81"/>
        <v>1</v>
      </c>
      <c r="I468" s="14">
        <f t="shared" si="82"/>
        <v>17</v>
      </c>
      <c r="J468" s="14">
        <f t="shared" si="83"/>
        <v>4</v>
      </c>
      <c r="K468" s="14">
        <f t="shared" si="84"/>
        <v>3</v>
      </c>
      <c r="L468" s="14">
        <f t="shared" si="85"/>
        <v>2</v>
      </c>
      <c r="M468" s="14">
        <f t="shared" si="86"/>
        <v>1</v>
      </c>
      <c r="N468" s="14">
        <f t="shared" si="87"/>
        <v>1</v>
      </c>
      <c r="O468">
        <f t="shared" si="77"/>
        <v>2016</v>
      </c>
      <c r="P468">
        <f t="shared" si="78"/>
        <v>8</v>
      </c>
      <c r="Q468">
        <f t="shared" si="79"/>
        <v>15</v>
      </c>
      <c r="R468">
        <f>IF(E468=0,1,(IF(E468&lt;=5,2,(IF(E468&lt;=10,3,(IF(E468&gt;=11,4)))))))</f>
        <v>2</v>
      </c>
    </row>
    <row r="469" spans="1:18" x14ac:dyDescent="0.2">
      <c r="A469" s="8">
        <v>42597</v>
      </c>
      <c r="B469" s="9">
        <v>501</v>
      </c>
      <c r="C469" s="10">
        <v>0.70208333333333295</v>
      </c>
      <c r="D469" s="9" t="s">
        <v>8</v>
      </c>
      <c r="E469" s="9">
        <v>10</v>
      </c>
      <c r="F469" s="9" t="s">
        <v>19</v>
      </c>
      <c r="G469" s="13">
        <f t="shared" si="80"/>
        <v>1</v>
      </c>
      <c r="H469">
        <f t="shared" si="81"/>
        <v>1</v>
      </c>
      <c r="I469" s="14">
        <f t="shared" si="82"/>
        <v>17</v>
      </c>
      <c r="J469" s="14">
        <f t="shared" si="83"/>
        <v>2</v>
      </c>
      <c r="K469" s="14">
        <f t="shared" si="84"/>
        <v>3</v>
      </c>
      <c r="L469" s="14">
        <f t="shared" si="85"/>
        <v>2</v>
      </c>
      <c r="M469" s="14">
        <f t="shared" si="86"/>
        <v>1</v>
      </c>
      <c r="N469" s="14">
        <f t="shared" si="87"/>
        <v>1</v>
      </c>
      <c r="O469">
        <f t="shared" si="77"/>
        <v>2016</v>
      </c>
      <c r="P469">
        <f t="shared" si="78"/>
        <v>8</v>
      </c>
      <c r="Q469">
        <f t="shared" si="79"/>
        <v>15</v>
      </c>
      <c r="R469">
        <f>IF(E469=0,1,(IF(E469&lt;=5,2,(IF(E469&lt;=10,3,(IF(E469&gt;=11,4)))))))</f>
        <v>3</v>
      </c>
    </row>
    <row r="470" spans="1:18" x14ac:dyDescent="0.2">
      <c r="A470" s="8">
        <v>42597</v>
      </c>
      <c r="B470" s="9">
        <v>501</v>
      </c>
      <c r="C470" s="10">
        <v>0.70625000000000004</v>
      </c>
      <c r="D470" s="9" t="s">
        <v>8</v>
      </c>
      <c r="E470" s="9">
        <v>10</v>
      </c>
      <c r="F470" s="9" t="s">
        <v>18</v>
      </c>
      <c r="G470" s="13">
        <f t="shared" si="80"/>
        <v>1</v>
      </c>
      <c r="H470">
        <f t="shared" si="81"/>
        <v>1</v>
      </c>
      <c r="I470" s="14">
        <f t="shared" si="82"/>
        <v>17</v>
      </c>
      <c r="J470" s="14">
        <f t="shared" si="83"/>
        <v>4</v>
      </c>
      <c r="K470" s="14">
        <f t="shared" si="84"/>
        <v>3</v>
      </c>
      <c r="L470" s="14">
        <f t="shared" si="85"/>
        <v>2</v>
      </c>
      <c r="M470" s="14">
        <f t="shared" si="86"/>
        <v>1</v>
      </c>
      <c r="N470" s="14">
        <f t="shared" si="87"/>
        <v>1</v>
      </c>
      <c r="O470">
        <f t="shared" si="77"/>
        <v>2016</v>
      </c>
      <c r="P470">
        <f t="shared" si="78"/>
        <v>8</v>
      </c>
      <c r="Q470">
        <f t="shared" si="79"/>
        <v>15</v>
      </c>
      <c r="R470">
        <f>IF(E470=0,1,(IF(E470&lt;=5,2,(IF(E470&lt;=10,3,(IF(E470&gt;=11,4)))))))</f>
        <v>3</v>
      </c>
    </row>
    <row r="471" spans="1:18" x14ac:dyDescent="0.2">
      <c r="A471" s="8">
        <v>42597</v>
      </c>
      <c r="B471" s="9">
        <v>504</v>
      </c>
      <c r="C471" s="10">
        <v>0.71527777777777801</v>
      </c>
      <c r="D471" s="9" t="s">
        <v>8</v>
      </c>
      <c r="E471" s="9">
        <v>11</v>
      </c>
      <c r="F471" s="9" t="s">
        <v>19</v>
      </c>
      <c r="G471" s="13">
        <f t="shared" si="80"/>
        <v>4</v>
      </c>
      <c r="H471">
        <f t="shared" si="81"/>
        <v>1</v>
      </c>
      <c r="I471" s="14">
        <f t="shared" si="82"/>
        <v>18</v>
      </c>
      <c r="J471" s="14">
        <f t="shared" si="83"/>
        <v>2</v>
      </c>
      <c r="K471" s="14">
        <f t="shared" si="84"/>
        <v>4</v>
      </c>
      <c r="L471" s="14">
        <f t="shared" si="85"/>
        <v>4</v>
      </c>
      <c r="M471" s="14">
        <f t="shared" si="86"/>
        <v>3</v>
      </c>
      <c r="N471" s="14">
        <f t="shared" si="87"/>
        <v>3</v>
      </c>
      <c r="O471">
        <f t="shared" si="77"/>
        <v>2016</v>
      </c>
      <c r="P471">
        <f t="shared" si="78"/>
        <v>8</v>
      </c>
      <c r="Q471">
        <f t="shared" si="79"/>
        <v>15</v>
      </c>
      <c r="R471">
        <f>IF(E471=0,1,(IF(E471&lt;=5,2,(IF(E471&lt;=10,3,(IF(E471&gt;=11,4)))))))</f>
        <v>4</v>
      </c>
    </row>
    <row r="472" spans="1:18" x14ac:dyDescent="0.2">
      <c r="A472" s="8">
        <v>42597</v>
      </c>
      <c r="B472" s="9">
        <v>504</v>
      </c>
      <c r="C472" s="10">
        <v>0.71527777777777801</v>
      </c>
      <c r="D472" s="9" t="s">
        <v>8</v>
      </c>
      <c r="E472" s="9">
        <v>11</v>
      </c>
      <c r="F472" s="9" t="s">
        <v>19</v>
      </c>
      <c r="G472" s="13">
        <f t="shared" si="80"/>
        <v>4</v>
      </c>
      <c r="H472">
        <f t="shared" si="81"/>
        <v>1</v>
      </c>
      <c r="I472" s="14">
        <f t="shared" si="82"/>
        <v>18</v>
      </c>
      <c r="J472" s="14">
        <f t="shared" si="83"/>
        <v>2</v>
      </c>
      <c r="K472" s="14">
        <f t="shared" si="84"/>
        <v>4</v>
      </c>
      <c r="L472" s="14">
        <f t="shared" si="85"/>
        <v>4</v>
      </c>
      <c r="M472" s="14">
        <f t="shared" si="86"/>
        <v>3</v>
      </c>
      <c r="N472" s="14">
        <f t="shared" si="87"/>
        <v>3</v>
      </c>
      <c r="O472">
        <f t="shared" si="77"/>
        <v>2016</v>
      </c>
      <c r="P472">
        <f t="shared" si="78"/>
        <v>8</v>
      </c>
      <c r="Q472">
        <f t="shared" si="79"/>
        <v>15</v>
      </c>
      <c r="R472">
        <f>IF(E472=0,1,(IF(E472&lt;=5,2,(IF(E472&lt;=10,3,(IF(E472&gt;=11,4)))))))</f>
        <v>4</v>
      </c>
    </row>
    <row r="473" spans="1:18" x14ac:dyDescent="0.2">
      <c r="A473" s="8">
        <v>42597</v>
      </c>
      <c r="B473" s="9">
        <v>510</v>
      </c>
      <c r="C473" s="10">
        <v>0.85694444444444395</v>
      </c>
      <c r="D473" s="9" t="s">
        <v>8</v>
      </c>
      <c r="E473" s="9">
        <v>14</v>
      </c>
      <c r="F473" s="9" t="s">
        <v>13</v>
      </c>
      <c r="G473" s="13">
        <f t="shared" si="80"/>
        <v>8</v>
      </c>
      <c r="H473">
        <f t="shared" si="81"/>
        <v>1</v>
      </c>
      <c r="I473" s="14">
        <f t="shared" si="82"/>
        <v>21</v>
      </c>
      <c r="J473" s="14">
        <f t="shared" si="83"/>
        <v>1</v>
      </c>
      <c r="K473" s="14">
        <f t="shared" si="84"/>
        <v>1</v>
      </c>
      <c r="L473" s="14">
        <f t="shared" si="85"/>
        <v>3</v>
      </c>
      <c r="M473" s="14">
        <f t="shared" si="86"/>
        <v>3</v>
      </c>
      <c r="N473" s="14">
        <f t="shared" si="87"/>
        <v>3</v>
      </c>
      <c r="O473">
        <f t="shared" si="77"/>
        <v>2016</v>
      </c>
      <c r="P473">
        <f t="shared" si="78"/>
        <v>8</v>
      </c>
      <c r="Q473">
        <f t="shared" si="79"/>
        <v>15</v>
      </c>
      <c r="R473">
        <f>IF(E473=0,1,(IF(E473&lt;=5,2,(IF(E473&lt;=10,3,(IF(E473&gt;=11,4)))))))</f>
        <v>4</v>
      </c>
    </row>
    <row r="474" spans="1:18" x14ac:dyDescent="0.2">
      <c r="A474" s="8">
        <v>42597</v>
      </c>
      <c r="B474" s="9">
        <v>506</v>
      </c>
      <c r="C474" s="10">
        <v>0.85902777777777795</v>
      </c>
      <c r="D474" s="9" t="s">
        <v>8</v>
      </c>
      <c r="E474" s="9">
        <v>15</v>
      </c>
      <c r="F474" s="9" t="s">
        <v>18</v>
      </c>
      <c r="G474" s="13">
        <f t="shared" si="80"/>
        <v>6</v>
      </c>
      <c r="H474">
        <f t="shared" si="81"/>
        <v>1</v>
      </c>
      <c r="I474" s="14">
        <f t="shared" si="82"/>
        <v>21</v>
      </c>
      <c r="J474" s="14">
        <f t="shared" si="83"/>
        <v>4</v>
      </c>
      <c r="K474" s="14">
        <f t="shared" si="84"/>
        <v>4</v>
      </c>
      <c r="L474" s="14">
        <f t="shared" si="85"/>
        <v>2</v>
      </c>
      <c r="M474" s="14">
        <f t="shared" si="86"/>
        <v>2</v>
      </c>
      <c r="N474" s="14">
        <f t="shared" si="87"/>
        <v>2</v>
      </c>
      <c r="O474">
        <f t="shared" si="77"/>
        <v>2016</v>
      </c>
      <c r="P474">
        <f t="shared" si="78"/>
        <v>8</v>
      </c>
      <c r="Q474">
        <f t="shared" si="79"/>
        <v>15</v>
      </c>
      <c r="R474">
        <f>IF(E474=0,1,(IF(E474&lt;=5,2,(IF(E474&lt;=10,3,(IF(E474&gt;=11,4)))))))</f>
        <v>4</v>
      </c>
    </row>
    <row r="475" spans="1:18" x14ac:dyDescent="0.2">
      <c r="A475" s="8">
        <v>42597</v>
      </c>
      <c r="B475" s="9">
        <v>501</v>
      </c>
      <c r="C475" s="10">
        <v>0.87291666666666701</v>
      </c>
      <c r="D475" s="9" t="s">
        <v>8</v>
      </c>
      <c r="E475" s="9">
        <v>5</v>
      </c>
      <c r="F475" s="9" t="s">
        <v>18</v>
      </c>
      <c r="G475" s="13">
        <f t="shared" si="80"/>
        <v>1</v>
      </c>
      <c r="H475">
        <f t="shared" si="81"/>
        <v>1</v>
      </c>
      <c r="I475" s="14">
        <f t="shared" si="82"/>
        <v>21</v>
      </c>
      <c r="J475" s="14">
        <f t="shared" si="83"/>
        <v>4</v>
      </c>
      <c r="K475" s="14">
        <f t="shared" si="84"/>
        <v>3</v>
      </c>
      <c r="L475" s="14">
        <f t="shared" si="85"/>
        <v>2</v>
      </c>
      <c r="M475" s="14">
        <f t="shared" si="86"/>
        <v>1</v>
      </c>
      <c r="N475" s="14">
        <f t="shared" si="87"/>
        <v>1</v>
      </c>
      <c r="O475">
        <f t="shared" si="77"/>
        <v>2016</v>
      </c>
      <c r="P475">
        <f t="shared" si="78"/>
        <v>8</v>
      </c>
      <c r="Q475">
        <f t="shared" si="79"/>
        <v>15</v>
      </c>
      <c r="R475">
        <f>IF(E475=0,1,(IF(E475&lt;=5,2,(IF(E475&lt;=10,3,(IF(E475&gt;=11,4)))))))</f>
        <v>2</v>
      </c>
    </row>
    <row r="476" spans="1:18" x14ac:dyDescent="0.2">
      <c r="A476" s="8">
        <v>42597</v>
      </c>
      <c r="B476" s="9">
        <v>501</v>
      </c>
      <c r="C476" s="10">
        <v>0.87291666666666701</v>
      </c>
      <c r="D476" s="9" t="s">
        <v>8</v>
      </c>
      <c r="E476" s="9">
        <v>5</v>
      </c>
      <c r="F476" s="9" t="s">
        <v>18</v>
      </c>
      <c r="G476" s="13">
        <f t="shared" si="80"/>
        <v>1</v>
      </c>
      <c r="H476">
        <f t="shared" si="81"/>
        <v>1</v>
      </c>
      <c r="I476" s="14">
        <f t="shared" si="82"/>
        <v>21</v>
      </c>
      <c r="J476" s="14">
        <f t="shared" si="83"/>
        <v>4</v>
      </c>
      <c r="K476" s="14">
        <f t="shared" si="84"/>
        <v>3</v>
      </c>
      <c r="L476" s="14">
        <f t="shared" si="85"/>
        <v>2</v>
      </c>
      <c r="M476" s="14">
        <f t="shared" si="86"/>
        <v>1</v>
      </c>
      <c r="N476" s="14">
        <f t="shared" si="87"/>
        <v>1</v>
      </c>
      <c r="O476">
        <f t="shared" si="77"/>
        <v>2016</v>
      </c>
      <c r="P476">
        <f t="shared" si="78"/>
        <v>8</v>
      </c>
      <c r="Q476">
        <f t="shared" si="79"/>
        <v>15</v>
      </c>
      <c r="R476">
        <f>IF(E476=0,1,(IF(E476&lt;=5,2,(IF(E476&lt;=10,3,(IF(E476&gt;=11,4)))))))</f>
        <v>2</v>
      </c>
    </row>
    <row r="477" spans="1:18" x14ac:dyDescent="0.2">
      <c r="A477" s="8">
        <v>42597</v>
      </c>
      <c r="B477" s="9">
        <v>501</v>
      </c>
      <c r="C477" s="10">
        <v>0.92777777777777803</v>
      </c>
      <c r="D477" s="9" t="s">
        <v>8</v>
      </c>
      <c r="E477" s="9">
        <v>6</v>
      </c>
      <c r="F477" s="9" t="s">
        <v>18</v>
      </c>
      <c r="G477" s="13">
        <f t="shared" si="80"/>
        <v>1</v>
      </c>
      <c r="H477">
        <f t="shared" si="81"/>
        <v>1</v>
      </c>
      <c r="I477" s="14">
        <f t="shared" si="82"/>
        <v>23</v>
      </c>
      <c r="J477" s="14">
        <f t="shared" si="83"/>
        <v>4</v>
      </c>
      <c r="K477" s="14">
        <f t="shared" si="84"/>
        <v>3</v>
      </c>
      <c r="L477" s="14">
        <f t="shared" si="85"/>
        <v>2</v>
      </c>
      <c r="M477" s="14">
        <f t="shared" si="86"/>
        <v>1</v>
      </c>
      <c r="N477" s="14">
        <f t="shared" si="87"/>
        <v>1</v>
      </c>
      <c r="O477">
        <f t="shared" si="77"/>
        <v>2016</v>
      </c>
      <c r="P477">
        <f t="shared" si="78"/>
        <v>8</v>
      </c>
      <c r="Q477">
        <f t="shared" si="79"/>
        <v>15</v>
      </c>
      <c r="R477">
        <f>IF(E477=0,1,(IF(E477&lt;=5,2,(IF(E477&lt;=10,3,(IF(E477&gt;=11,4)))))))</f>
        <v>3</v>
      </c>
    </row>
    <row r="478" spans="1:18" x14ac:dyDescent="0.2">
      <c r="A478" s="8">
        <v>42597</v>
      </c>
      <c r="B478" s="9">
        <v>514</v>
      </c>
      <c r="C478" s="10">
        <v>0.94305555555555598</v>
      </c>
      <c r="D478" s="9" t="s">
        <v>8</v>
      </c>
      <c r="E478" s="9">
        <v>15</v>
      </c>
      <c r="F478" s="9" t="s">
        <v>20</v>
      </c>
      <c r="G478" s="13">
        <f t="shared" si="80"/>
        <v>11</v>
      </c>
      <c r="H478">
        <f t="shared" si="81"/>
        <v>1</v>
      </c>
      <c r="I478" s="14">
        <f t="shared" si="82"/>
        <v>23</v>
      </c>
      <c r="J478" s="14">
        <f t="shared" si="83"/>
        <v>3</v>
      </c>
      <c r="K478" s="14">
        <f t="shared" si="84"/>
        <v>2</v>
      </c>
      <c r="L478" s="14">
        <f t="shared" si="85"/>
        <v>1</v>
      </c>
      <c r="M478" s="14">
        <f t="shared" si="86"/>
        <v>3</v>
      </c>
      <c r="N478" s="14">
        <f t="shared" si="87"/>
        <v>1</v>
      </c>
      <c r="O478">
        <f t="shared" si="77"/>
        <v>2016</v>
      </c>
      <c r="P478">
        <f t="shared" si="78"/>
        <v>8</v>
      </c>
      <c r="Q478">
        <f t="shared" si="79"/>
        <v>15</v>
      </c>
      <c r="R478">
        <f>IF(E478=0,1,(IF(E478&lt;=5,2,(IF(E478&lt;=10,3,(IF(E478&gt;=11,4)))))))</f>
        <v>4</v>
      </c>
    </row>
    <row r="479" spans="1:18" x14ac:dyDescent="0.2">
      <c r="A479" s="8">
        <v>42597</v>
      </c>
      <c r="B479" s="9">
        <v>501</v>
      </c>
      <c r="C479" s="10">
        <v>0.98541666666666705</v>
      </c>
      <c r="D479" s="9" t="s">
        <v>8</v>
      </c>
      <c r="E479" s="9">
        <v>15</v>
      </c>
      <c r="F479" s="9" t="s">
        <v>18</v>
      </c>
      <c r="G479" s="13">
        <f t="shared" si="80"/>
        <v>1</v>
      </c>
      <c r="H479">
        <f t="shared" si="81"/>
        <v>1</v>
      </c>
      <c r="I479" s="14">
        <f t="shared" si="82"/>
        <v>24</v>
      </c>
      <c r="J479" s="14">
        <f t="shared" si="83"/>
        <v>4</v>
      </c>
      <c r="K479" s="14">
        <f t="shared" si="84"/>
        <v>3</v>
      </c>
      <c r="L479" s="14">
        <f t="shared" si="85"/>
        <v>2</v>
      </c>
      <c r="M479" s="14">
        <f t="shared" si="86"/>
        <v>1</v>
      </c>
      <c r="N479" s="14">
        <f t="shared" si="87"/>
        <v>1</v>
      </c>
      <c r="O479">
        <f t="shared" si="77"/>
        <v>2016</v>
      </c>
      <c r="P479">
        <f t="shared" si="78"/>
        <v>8</v>
      </c>
      <c r="Q479">
        <f t="shared" si="79"/>
        <v>15</v>
      </c>
      <c r="R479">
        <f>IF(E479=0,1,(IF(E479&lt;=5,2,(IF(E479&lt;=10,3,(IF(E479&gt;=11,4)))))))</f>
        <v>4</v>
      </c>
    </row>
    <row r="480" spans="1:18" x14ac:dyDescent="0.2">
      <c r="A480" s="8">
        <v>42598</v>
      </c>
      <c r="B480" s="9">
        <v>505</v>
      </c>
      <c r="C480" s="10">
        <v>0.20138888888888901</v>
      </c>
      <c r="D480" s="9" t="s">
        <v>9</v>
      </c>
      <c r="E480" s="9">
        <v>4</v>
      </c>
      <c r="F480" s="9" t="s">
        <v>18</v>
      </c>
      <c r="G480" s="13">
        <f t="shared" si="80"/>
        <v>5</v>
      </c>
      <c r="H480">
        <f t="shared" si="81"/>
        <v>2</v>
      </c>
      <c r="I480" s="14">
        <f t="shared" si="82"/>
        <v>5</v>
      </c>
      <c r="J480" s="14">
        <f t="shared" si="83"/>
        <v>4</v>
      </c>
      <c r="K480" s="14">
        <f t="shared" si="84"/>
        <v>3</v>
      </c>
      <c r="L480" s="14">
        <f t="shared" si="85"/>
        <v>3</v>
      </c>
      <c r="M480" s="14">
        <f t="shared" si="86"/>
        <v>4</v>
      </c>
      <c r="N480" s="14">
        <f t="shared" si="87"/>
        <v>4</v>
      </c>
      <c r="O480">
        <f t="shared" si="77"/>
        <v>2016</v>
      </c>
      <c r="P480">
        <f t="shared" si="78"/>
        <v>8</v>
      </c>
      <c r="Q480">
        <f t="shared" si="79"/>
        <v>16</v>
      </c>
      <c r="R480">
        <f>IF(E480=0,1,(IF(E480&lt;=5,2,(IF(E480&lt;=10,3,(IF(E480&gt;=11,4)))))))</f>
        <v>2</v>
      </c>
    </row>
    <row r="481" spans="1:18" x14ac:dyDescent="0.2">
      <c r="A481" s="8">
        <v>42598</v>
      </c>
      <c r="B481" s="9">
        <v>505</v>
      </c>
      <c r="C481" s="10">
        <v>0.209722222222222</v>
      </c>
      <c r="D481" s="9" t="s">
        <v>9</v>
      </c>
      <c r="E481" s="9">
        <v>4</v>
      </c>
      <c r="F481" s="9" t="s">
        <v>18</v>
      </c>
      <c r="G481" s="13">
        <f t="shared" si="80"/>
        <v>5</v>
      </c>
      <c r="H481">
        <f t="shared" si="81"/>
        <v>2</v>
      </c>
      <c r="I481" s="14">
        <f t="shared" si="82"/>
        <v>6</v>
      </c>
      <c r="J481" s="14">
        <f t="shared" si="83"/>
        <v>4</v>
      </c>
      <c r="K481" s="14">
        <f t="shared" si="84"/>
        <v>3</v>
      </c>
      <c r="L481" s="14">
        <f t="shared" si="85"/>
        <v>3</v>
      </c>
      <c r="M481" s="14">
        <f t="shared" si="86"/>
        <v>4</v>
      </c>
      <c r="N481" s="14">
        <f t="shared" si="87"/>
        <v>4</v>
      </c>
      <c r="O481">
        <f t="shared" si="77"/>
        <v>2016</v>
      </c>
      <c r="P481">
        <f t="shared" si="78"/>
        <v>8</v>
      </c>
      <c r="Q481">
        <f t="shared" si="79"/>
        <v>16</v>
      </c>
      <c r="R481">
        <f>IF(E481=0,1,(IF(E481&lt;=5,2,(IF(E481&lt;=10,3,(IF(E481&gt;=11,4)))))))</f>
        <v>2</v>
      </c>
    </row>
    <row r="482" spans="1:18" x14ac:dyDescent="0.2">
      <c r="A482" s="8">
        <v>42598</v>
      </c>
      <c r="B482" s="9">
        <v>504</v>
      </c>
      <c r="C482" s="10">
        <v>0.227083333333333</v>
      </c>
      <c r="D482" s="9" t="s">
        <v>9</v>
      </c>
      <c r="E482" s="9">
        <v>5</v>
      </c>
      <c r="F482" s="9" t="s">
        <v>18</v>
      </c>
      <c r="G482" s="13">
        <f t="shared" si="80"/>
        <v>4</v>
      </c>
      <c r="H482">
        <f t="shared" si="81"/>
        <v>2</v>
      </c>
      <c r="I482" s="14">
        <f t="shared" si="82"/>
        <v>6</v>
      </c>
      <c r="J482" s="14">
        <f t="shared" si="83"/>
        <v>4</v>
      </c>
      <c r="K482" s="14">
        <f t="shared" si="84"/>
        <v>4</v>
      </c>
      <c r="L482" s="14">
        <f t="shared" si="85"/>
        <v>4</v>
      </c>
      <c r="M482" s="14">
        <f t="shared" si="86"/>
        <v>3</v>
      </c>
      <c r="N482" s="14">
        <f t="shared" si="87"/>
        <v>3</v>
      </c>
      <c r="O482">
        <f t="shared" si="77"/>
        <v>2016</v>
      </c>
      <c r="P482">
        <f t="shared" si="78"/>
        <v>8</v>
      </c>
      <c r="Q482">
        <f t="shared" si="79"/>
        <v>16</v>
      </c>
      <c r="R482">
        <f>IF(E482=0,1,(IF(E482&lt;=5,2,(IF(E482&lt;=10,3,(IF(E482&gt;=11,4)))))))</f>
        <v>2</v>
      </c>
    </row>
    <row r="483" spans="1:18" x14ac:dyDescent="0.2">
      <c r="A483" s="8">
        <v>42598</v>
      </c>
      <c r="B483" s="9">
        <v>505</v>
      </c>
      <c r="C483" s="10">
        <v>0.234027777777778</v>
      </c>
      <c r="D483" s="9" t="s">
        <v>9</v>
      </c>
      <c r="E483" s="9">
        <v>4</v>
      </c>
      <c r="F483" s="9" t="s">
        <v>18</v>
      </c>
      <c r="G483" s="13">
        <f t="shared" si="80"/>
        <v>5</v>
      </c>
      <c r="H483">
        <f t="shared" si="81"/>
        <v>2</v>
      </c>
      <c r="I483" s="14">
        <f t="shared" si="82"/>
        <v>6</v>
      </c>
      <c r="J483" s="14">
        <f t="shared" si="83"/>
        <v>4</v>
      </c>
      <c r="K483" s="14">
        <f t="shared" si="84"/>
        <v>3</v>
      </c>
      <c r="L483" s="14">
        <f t="shared" si="85"/>
        <v>3</v>
      </c>
      <c r="M483" s="14">
        <f t="shared" si="86"/>
        <v>4</v>
      </c>
      <c r="N483" s="14">
        <f t="shared" si="87"/>
        <v>4</v>
      </c>
      <c r="O483">
        <f t="shared" si="77"/>
        <v>2016</v>
      </c>
      <c r="P483">
        <f t="shared" si="78"/>
        <v>8</v>
      </c>
      <c r="Q483">
        <f t="shared" si="79"/>
        <v>16</v>
      </c>
      <c r="R483">
        <f>IF(E483=0,1,(IF(E483&lt;=5,2,(IF(E483&lt;=10,3,(IF(E483&gt;=11,4)))))))</f>
        <v>2</v>
      </c>
    </row>
    <row r="484" spans="1:18" x14ac:dyDescent="0.2">
      <c r="A484" s="8">
        <v>42598</v>
      </c>
      <c r="B484" s="9">
        <v>501</v>
      </c>
      <c r="C484" s="10">
        <v>0.241666666666667</v>
      </c>
      <c r="D484" s="9" t="s">
        <v>9</v>
      </c>
      <c r="E484" s="9">
        <v>7</v>
      </c>
      <c r="F484" s="9" t="s">
        <v>19</v>
      </c>
      <c r="G484" s="13">
        <f t="shared" si="80"/>
        <v>1</v>
      </c>
      <c r="H484">
        <f t="shared" si="81"/>
        <v>2</v>
      </c>
      <c r="I484" s="14">
        <f t="shared" si="82"/>
        <v>6</v>
      </c>
      <c r="J484" s="14">
        <f t="shared" si="83"/>
        <v>2</v>
      </c>
      <c r="K484" s="14">
        <f t="shared" si="84"/>
        <v>3</v>
      </c>
      <c r="L484" s="14">
        <f t="shared" si="85"/>
        <v>2</v>
      </c>
      <c r="M484" s="14">
        <f t="shared" si="86"/>
        <v>1</v>
      </c>
      <c r="N484" s="14">
        <f t="shared" si="87"/>
        <v>1</v>
      </c>
      <c r="O484">
        <f t="shared" si="77"/>
        <v>2016</v>
      </c>
      <c r="P484">
        <f t="shared" si="78"/>
        <v>8</v>
      </c>
      <c r="Q484">
        <f t="shared" si="79"/>
        <v>16</v>
      </c>
      <c r="R484">
        <f>IF(E484=0,1,(IF(E484&lt;=5,2,(IF(E484&lt;=10,3,(IF(E484&gt;=11,4)))))))</f>
        <v>3</v>
      </c>
    </row>
    <row r="485" spans="1:18" x14ac:dyDescent="0.2">
      <c r="A485" s="8">
        <v>42598</v>
      </c>
      <c r="B485" s="9">
        <v>505</v>
      </c>
      <c r="C485" s="10">
        <v>0.24444444444444399</v>
      </c>
      <c r="D485" s="9" t="s">
        <v>9</v>
      </c>
      <c r="E485" s="9">
        <v>4</v>
      </c>
      <c r="F485" s="9" t="s">
        <v>18</v>
      </c>
      <c r="G485" s="13">
        <f t="shared" si="80"/>
        <v>5</v>
      </c>
      <c r="H485">
        <f t="shared" si="81"/>
        <v>2</v>
      </c>
      <c r="I485" s="14">
        <f t="shared" si="82"/>
        <v>6</v>
      </c>
      <c r="J485" s="14">
        <f t="shared" si="83"/>
        <v>4</v>
      </c>
      <c r="K485" s="14">
        <f t="shared" si="84"/>
        <v>3</v>
      </c>
      <c r="L485" s="14">
        <f t="shared" si="85"/>
        <v>3</v>
      </c>
      <c r="M485" s="14">
        <f t="shared" si="86"/>
        <v>4</v>
      </c>
      <c r="N485" s="14">
        <f t="shared" si="87"/>
        <v>4</v>
      </c>
      <c r="O485">
        <f t="shared" si="77"/>
        <v>2016</v>
      </c>
      <c r="P485">
        <f t="shared" si="78"/>
        <v>8</v>
      </c>
      <c r="Q485">
        <f t="shared" si="79"/>
        <v>16</v>
      </c>
      <c r="R485">
        <f>IF(E485=0,1,(IF(E485&lt;=5,2,(IF(E485&lt;=10,3,(IF(E485&gt;=11,4)))))))</f>
        <v>2</v>
      </c>
    </row>
    <row r="486" spans="1:18" x14ac:dyDescent="0.2">
      <c r="A486" s="8">
        <v>42598</v>
      </c>
      <c r="B486" s="9">
        <v>506</v>
      </c>
      <c r="C486" s="10">
        <v>0.25</v>
      </c>
      <c r="D486" s="9" t="s">
        <v>9</v>
      </c>
      <c r="E486" s="9">
        <v>22</v>
      </c>
      <c r="F486" s="9" t="s">
        <v>18</v>
      </c>
      <c r="G486" s="13">
        <f t="shared" si="80"/>
        <v>6</v>
      </c>
      <c r="H486">
        <f t="shared" si="81"/>
        <v>2</v>
      </c>
      <c r="I486" s="14">
        <f t="shared" si="82"/>
        <v>7</v>
      </c>
      <c r="J486" s="14">
        <f t="shared" si="83"/>
        <v>4</v>
      </c>
      <c r="K486" s="14">
        <f t="shared" si="84"/>
        <v>4</v>
      </c>
      <c r="L486" s="14">
        <f t="shared" si="85"/>
        <v>2</v>
      </c>
      <c r="M486" s="14">
        <f t="shared" si="86"/>
        <v>2</v>
      </c>
      <c r="N486" s="14">
        <f t="shared" si="87"/>
        <v>2</v>
      </c>
      <c r="O486">
        <f t="shared" ref="O486:O549" si="88">YEAR(A486)</f>
        <v>2016</v>
      </c>
      <c r="P486">
        <f t="shared" ref="P486:P549" si="89">MONTH(A486)</f>
        <v>8</v>
      </c>
      <c r="Q486">
        <f t="shared" ref="Q486:Q549" si="90">DAY(A486)</f>
        <v>16</v>
      </c>
      <c r="R486">
        <f>IF(E486=0,1,(IF(E486&lt;=5,2,(IF(E486&lt;=10,3,(IF(E486&gt;=11,4)))))))</f>
        <v>4</v>
      </c>
    </row>
    <row r="487" spans="1:18" x14ac:dyDescent="0.2">
      <c r="A487" s="8">
        <v>42598</v>
      </c>
      <c r="B487" s="9">
        <v>511</v>
      </c>
      <c r="C487" s="10">
        <v>0.25</v>
      </c>
      <c r="D487" s="9" t="s">
        <v>9</v>
      </c>
      <c r="E487" s="9">
        <v>6</v>
      </c>
      <c r="F487" s="9" t="s">
        <v>19</v>
      </c>
      <c r="G487" s="13">
        <f t="shared" si="80"/>
        <v>9</v>
      </c>
      <c r="H487">
        <f t="shared" si="81"/>
        <v>2</v>
      </c>
      <c r="I487" s="14">
        <f t="shared" si="82"/>
        <v>7</v>
      </c>
      <c r="J487" s="14">
        <f t="shared" si="83"/>
        <v>2</v>
      </c>
      <c r="K487" s="14">
        <f t="shared" si="84"/>
        <v>1</v>
      </c>
      <c r="L487" s="14">
        <f t="shared" si="85"/>
        <v>3</v>
      </c>
      <c r="M487" s="14">
        <f t="shared" si="86"/>
        <v>2</v>
      </c>
      <c r="N487" s="14">
        <f t="shared" si="87"/>
        <v>2</v>
      </c>
      <c r="O487">
        <f t="shared" si="88"/>
        <v>2016</v>
      </c>
      <c r="P487">
        <f t="shared" si="89"/>
        <v>8</v>
      </c>
      <c r="Q487">
        <f t="shared" si="90"/>
        <v>16</v>
      </c>
      <c r="R487">
        <f>IF(E487=0,1,(IF(E487&lt;=5,2,(IF(E487&lt;=10,3,(IF(E487&gt;=11,4)))))))</f>
        <v>3</v>
      </c>
    </row>
    <row r="488" spans="1:18" x14ac:dyDescent="0.2">
      <c r="A488" s="8">
        <v>42598</v>
      </c>
      <c r="B488" s="9">
        <v>512</v>
      </c>
      <c r="C488" s="10">
        <v>0.25347222222222199</v>
      </c>
      <c r="D488" s="9" t="s">
        <v>9</v>
      </c>
      <c r="E488" s="9">
        <v>2</v>
      </c>
      <c r="F488" s="9" t="s">
        <v>19</v>
      </c>
      <c r="G488" s="13">
        <f t="shared" si="80"/>
        <v>10</v>
      </c>
      <c r="H488">
        <f t="shared" si="81"/>
        <v>2</v>
      </c>
      <c r="I488" s="14">
        <f t="shared" si="82"/>
        <v>7</v>
      </c>
      <c r="J488" s="14">
        <f t="shared" si="83"/>
        <v>2</v>
      </c>
      <c r="K488" s="14">
        <f t="shared" si="84"/>
        <v>3</v>
      </c>
      <c r="L488" s="14">
        <f t="shared" si="85"/>
        <v>1</v>
      </c>
      <c r="M488" s="14">
        <f t="shared" si="86"/>
        <v>3</v>
      </c>
      <c r="N488" s="14">
        <f t="shared" si="87"/>
        <v>3</v>
      </c>
      <c r="O488">
        <f t="shared" si="88"/>
        <v>2016</v>
      </c>
      <c r="P488">
        <f t="shared" si="89"/>
        <v>8</v>
      </c>
      <c r="Q488">
        <f t="shared" si="90"/>
        <v>16</v>
      </c>
      <c r="R488">
        <f>IF(E488=0,1,(IF(E488&lt;=5,2,(IF(E488&lt;=10,3,(IF(E488&gt;=11,4)))))))</f>
        <v>2</v>
      </c>
    </row>
    <row r="489" spans="1:18" x14ac:dyDescent="0.2">
      <c r="A489" s="8">
        <v>42598</v>
      </c>
      <c r="B489" s="9">
        <v>511</v>
      </c>
      <c r="C489" s="10">
        <v>0.25902777777777802</v>
      </c>
      <c r="D489" s="9" t="s">
        <v>9</v>
      </c>
      <c r="E489" s="9">
        <v>42</v>
      </c>
      <c r="F489" s="9" t="s">
        <v>18</v>
      </c>
      <c r="G489" s="13">
        <f t="shared" si="80"/>
        <v>9</v>
      </c>
      <c r="H489">
        <f t="shared" si="81"/>
        <v>2</v>
      </c>
      <c r="I489" s="14">
        <f t="shared" si="82"/>
        <v>7</v>
      </c>
      <c r="J489" s="14">
        <f t="shared" si="83"/>
        <v>4</v>
      </c>
      <c r="K489" s="14">
        <f t="shared" si="84"/>
        <v>1</v>
      </c>
      <c r="L489" s="14">
        <f t="shared" si="85"/>
        <v>3</v>
      </c>
      <c r="M489" s="14">
        <f t="shared" si="86"/>
        <v>2</v>
      </c>
      <c r="N489" s="14">
        <f t="shared" si="87"/>
        <v>2</v>
      </c>
      <c r="O489">
        <f t="shared" si="88"/>
        <v>2016</v>
      </c>
      <c r="P489">
        <f t="shared" si="89"/>
        <v>8</v>
      </c>
      <c r="Q489">
        <f t="shared" si="90"/>
        <v>16</v>
      </c>
      <c r="R489">
        <f>IF(E489=0,1,(IF(E489&lt;=5,2,(IF(E489&lt;=10,3,(IF(E489&gt;=11,4)))))))</f>
        <v>4</v>
      </c>
    </row>
    <row r="490" spans="1:18" x14ac:dyDescent="0.2">
      <c r="A490" s="8">
        <v>42598</v>
      </c>
      <c r="B490" s="9">
        <v>512</v>
      </c>
      <c r="C490" s="10">
        <v>0.27430555555555602</v>
      </c>
      <c r="D490" s="9" t="s">
        <v>9</v>
      </c>
      <c r="E490" s="9">
        <v>4</v>
      </c>
      <c r="F490" s="9" t="s">
        <v>18</v>
      </c>
      <c r="G490" s="13">
        <f t="shared" si="80"/>
        <v>10</v>
      </c>
      <c r="H490">
        <f t="shared" si="81"/>
        <v>2</v>
      </c>
      <c r="I490" s="14">
        <f t="shared" si="82"/>
        <v>7</v>
      </c>
      <c r="J490" s="14">
        <f t="shared" si="83"/>
        <v>4</v>
      </c>
      <c r="K490" s="14">
        <f t="shared" si="84"/>
        <v>3</v>
      </c>
      <c r="L490" s="14">
        <f t="shared" si="85"/>
        <v>1</v>
      </c>
      <c r="M490" s="14">
        <f t="shared" si="86"/>
        <v>3</v>
      </c>
      <c r="N490" s="14">
        <f t="shared" si="87"/>
        <v>3</v>
      </c>
      <c r="O490">
        <f t="shared" si="88"/>
        <v>2016</v>
      </c>
      <c r="P490">
        <f t="shared" si="89"/>
        <v>8</v>
      </c>
      <c r="Q490">
        <f t="shared" si="90"/>
        <v>16</v>
      </c>
      <c r="R490">
        <f>IF(E490=0,1,(IF(E490&lt;=5,2,(IF(E490&lt;=10,3,(IF(E490&gt;=11,4)))))))</f>
        <v>2</v>
      </c>
    </row>
    <row r="491" spans="1:18" x14ac:dyDescent="0.2">
      <c r="A491" s="8">
        <v>42598</v>
      </c>
      <c r="B491" s="9">
        <v>512</v>
      </c>
      <c r="C491" s="10">
        <v>0.28263888888888899</v>
      </c>
      <c r="D491" s="9" t="s">
        <v>9</v>
      </c>
      <c r="E491" s="9">
        <v>2</v>
      </c>
      <c r="F491" s="9" t="s">
        <v>19</v>
      </c>
      <c r="G491" s="13">
        <f t="shared" si="80"/>
        <v>10</v>
      </c>
      <c r="H491">
        <f t="shared" si="81"/>
        <v>2</v>
      </c>
      <c r="I491" s="14">
        <f t="shared" si="82"/>
        <v>7</v>
      </c>
      <c r="J491" s="14">
        <f t="shared" si="83"/>
        <v>2</v>
      </c>
      <c r="K491" s="14">
        <f t="shared" si="84"/>
        <v>3</v>
      </c>
      <c r="L491" s="14">
        <f t="shared" si="85"/>
        <v>1</v>
      </c>
      <c r="M491" s="14">
        <f t="shared" si="86"/>
        <v>3</v>
      </c>
      <c r="N491" s="14">
        <f t="shared" si="87"/>
        <v>3</v>
      </c>
      <c r="O491">
        <f t="shared" si="88"/>
        <v>2016</v>
      </c>
      <c r="P491">
        <f t="shared" si="89"/>
        <v>8</v>
      </c>
      <c r="Q491">
        <f t="shared" si="90"/>
        <v>16</v>
      </c>
      <c r="R491">
        <f>IF(E491=0,1,(IF(E491&lt;=5,2,(IF(E491&lt;=10,3,(IF(E491&gt;=11,4)))))))</f>
        <v>2</v>
      </c>
    </row>
    <row r="492" spans="1:18" x14ac:dyDescent="0.2">
      <c r="A492" s="8">
        <v>42598</v>
      </c>
      <c r="B492" s="9">
        <v>506</v>
      </c>
      <c r="C492" s="10">
        <v>0.3125</v>
      </c>
      <c r="D492" s="9" t="s">
        <v>9</v>
      </c>
      <c r="E492" s="9">
        <v>47</v>
      </c>
      <c r="F492" s="9" t="s">
        <v>18</v>
      </c>
      <c r="G492" s="13">
        <f t="shared" si="80"/>
        <v>6</v>
      </c>
      <c r="H492">
        <f t="shared" si="81"/>
        <v>2</v>
      </c>
      <c r="I492" s="14">
        <f t="shared" si="82"/>
        <v>8</v>
      </c>
      <c r="J492" s="14">
        <f t="shared" si="83"/>
        <v>4</v>
      </c>
      <c r="K492" s="14">
        <f t="shared" si="84"/>
        <v>4</v>
      </c>
      <c r="L492" s="14">
        <f t="shared" si="85"/>
        <v>2</v>
      </c>
      <c r="M492" s="14">
        <f t="shared" si="86"/>
        <v>2</v>
      </c>
      <c r="N492" s="14">
        <f t="shared" si="87"/>
        <v>2</v>
      </c>
      <c r="O492">
        <f t="shared" si="88"/>
        <v>2016</v>
      </c>
      <c r="P492">
        <f t="shared" si="89"/>
        <v>8</v>
      </c>
      <c r="Q492">
        <f t="shared" si="90"/>
        <v>16</v>
      </c>
      <c r="R492">
        <f>IF(E492=0,1,(IF(E492&lt;=5,2,(IF(E492&lt;=10,3,(IF(E492&gt;=11,4)))))))</f>
        <v>4</v>
      </c>
    </row>
    <row r="493" spans="1:18" x14ac:dyDescent="0.2">
      <c r="A493" s="8">
        <v>42598</v>
      </c>
      <c r="B493" s="9">
        <v>505</v>
      </c>
      <c r="C493" s="10">
        <v>0.32083333333333303</v>
      </c>
      <c r="D493" s="9" t="s">
        <v>9</v>
      </c>
      <c r="E493" s="9">
        <v>41</v>
      </c>
      <c r="F493" s="9" t="s">
        <v>18</v>
      </c>
      <c r="G493" s="13">
        <f t="shared" si="80"/>
        <v>5</v>
      </c>
      <c r="H493">
        <f t="shared" si="81"/>
        <v>2</v>
      </c>
      <c r="I493" s="14">
        <f t="shared" si="82"/>
        <v>8</v>
      </c>
      <c r="J493" s="14">
        <f t="shared" si="83"/>
        <v>4</v>
      </c>
      <c r="K493" s="14">
        <f t="shared" si="84"/>
        <v>3</v>
      </c>
      <c r="L493" s="14">
        <f t="shared" si="85"/>
        <v>3</v>
      </c>
      <c r="M493" s="14">
        <f t="shared" si="86"/>
        <v>4</v>
      </c>
      <c r="N493" s="14">
        <f t="shared" si="87"/>
        <v>4</v>
      </c>
      <c r="O493">
        <f t="shared" si="88"/>
        <v>2016</v>
      </c>
      <c r="P493">
        <f t="shared" si="89"/>
        <v>8</v>
      </c>
      <c r="Q493">
        <f t="shared" si="90"/>
        <v>16</v>
      </c>
      <c r="R493">
        <f>IF(E493=0,1,(IF(E493&lt;=5,2,(IF(E493&lt;=10,3,(IF(E493&gt;=11,4)))))))</f>
        <v>4</v>
      </c>
    </row>
    <row r="494" spans="1:18" x14ac:dyDescent="0.2">
      <c r="A494" s="8">
        <v>42598</v>
      </c>
      <c r="B494" s="9">
        <v>501</v>
      </c>
      <c r="C494" s="10">
        <v>0.328472222222222</v>
      </c>
      <c r="D494" s="9" t="s">
        <v>9</v>
      </c>
      <c r="E494" s="9">
        <v>5</v>
      </c>
      <c r="F494" s="9" t="s">
        <v>19</v>
      </c>
      <c r="G494" s="13">
        <f t="shared" si="80"/>
        <v>1</v>
      </c>
      <c r="H494">
        <f t="shared" si="81"/>
        <v>2</v>
      </c>
      <c r="I494" s="14">
        <f t="shared" si="82"/>
        <v>8</v>
      </c>
      <c r="J494" s="14">
        <f t="shared" si="83"/>
        <v>2</v>
      </c>
      <c r="K494" s="14">
        <f t="shared" si="84"/>
        <v>3</v>
      </c>
      <c r="L494" s="14">
        <f t="shared" si="85"/>
        <v>2</v>
      </c>
      <c r="M494" s="14">
        <f t="shared" si="86"/>
        <v>1</v>
      </c>
      <c r="N494" s="14">
        <f t="shared" si="87"/>
        <v>1</v>
      </c>
      <c r="O494">
        <f t="shared" si="88"/>
        <v>2016</v>
      </c>
      <c r="P494">
        <f t="shared" si="89"/>
        <v>8</v>
      </c>
      <c r="Q494">
        <f t="shared" si="90"/>
        <v>16</v>
      </c>
      <c r="R494">
        <f>IF(E494=0,1,(IF(E494&lt;=5,2,(IF(E494&lt;=10,3,(IF(E494&gt;=11,4)))))))</f>
        <v>2</v>
      </c>
    </row>
    <row r="495" spans="1:18" x14ac:dyDescent="0.2">
      <c r="A495" s="8">
        <v>42598</v>
      </c>
      <c r="B495" s="9">
        <v>504</v>
      </c>
      <c r="C495" s="10">
        <v>0.34375</v>
      </c>
      <c r="D495" s="9" t="s">
        <v>9</v>
      </c>
      <c r="E495" s="9">
        <v>3</v>
      </c>
      <c r="F495" s="9" t="s">
        <v>19</v>
      </c>
      <c r="G495" s="13">
        <f t="shared" si="80"/>
        <v>4</v>
      </c>
      <c r="H495">
        <f t="shared" si="81"/>
        <v>2</v>
      </c>
      <c r="I495" s="14">
        <f t="shared" si="82"/>
        <v>9</v>
      </c>
      <c r="J495" s="14">
        <f t="shared" si="83"/>
        <v>2</v>
      </c>
      <c r="K495" s="14">
        <f t="shared" si="84"/>
        <v>4</v>
      </c>
      <c r="L495" s="14">
        <f t="shared" si="85"/>
        <v>4</v>
      </c>
      <c r="M495" s="14">
        <f t="shared" si="86"/>
        <v>3</v>
      </c>
      <c r="N495" s="14">
        <f t="shared" si="87"/>
        <v>3</v>
      </c>
      <c r="O495">
        <f t="shared" si="88"/>
        <v>2016</v>
      </c>
      <c r="P495">
        <f t="shared" si="89"/>
        <v>8</v>
      </c>
      <c r="Q495">
        <f t="shared" si="90"/>
        <v>16</v>
      </c>
      <c r="R495">
        <f>IF(E495=0,1,(IF(E495&lt;=5,2,(IF(E495&lt;=10,3,(IF(E495&gt;=11,4)))))))</f>
        <v>2</v>
      </c>
    </row>
    <row r="496" spans="1:18" x14ac:dyDescent="0.2">
      <c r="A496" s="8">
        <v>42598</v>
      </c>
      <c r="B496" s="9">
        <v>501</v>
      </c>
      <c r="C496" s="10">
        <v>0.34513888888888899</v>
      </c>
      <c r="D496" s="9" t="s">
        <v>9</v>
      </c>
      <c r="E496" s="9">
        <v>27</v>
      </c>
      <c r="F496" s="9" t="s">
        <v>18</v>
      </c>
      <c r="G496" s="13">
        <f t="shared" si="80"/>
        <v>1</v>
      </c>
      <c r="H496">
        <f t="shared" si="81"/>
        <v>2</v>
      </c>
      <c r="I496" s="14">
        <f t="shared" si="82"/>
        <v>9</v>
      </c>
      <c r="J496" s="14">
        <f t="shared" si="83"/>
        <v>4</v>
      </c>
      <c r="K496" s="14">
        <f t="shared" si="84"/>
        <v>3</v>
      </c>
      <c r="L496" s="14">
        <f t="shared" si="85"/>
        <v>2</v>
      </c>
      <c r="M496" s="14">
        <f t="shared" si="86"/>
        <v>1</v>
      </c>
      <c r="N496" s="14">
        <f t="shared" si="87"/>
        <v>1</v>
      </c>
      <c r="O496">
        <f t="shared" si="88"/>
        <v>2016</v>
      </c>
      <c r="P496">
        <f t="shared" si="89"/>
        <v>8</v>
      </c>
      <c r="Q496">
        <f t="shared" si="90"/>
        <v>16</v>
      </c>
      <c r="R496">
        <f>IF(E496=0,1,(IF(E496&lt;=5,2,(IF(E496&lt;=10,3,(IF(E496&gt;=11,4)))))))</f>
        <v>4</v>
      </c>
    </row>
    <row r="497" spans="1:18" x14ac:dyDescent="0.2">
      <c r="A497" s="8">
        <v>42598</v>
      </c>
      <c r="B497" s="9">
        <v>503</v>
      </c>
      <c r="C497" s="10">
        <v>0.34791666666666698</v>
      </c>
      <c r="D497" s="9" t="s">
        <v>9</v>
      </c>
      <c r="E497" s="9">
        <v>1</v>
      </c>
      <c r="F497" s="9" t="s">
        <v>19</v>
      </c>
      <c r="G497" s="13">
        <f t="shared" si="80"/>
        <v>3</v>
      </c>
      <c r="H497">
        <f t="shared" si="81"/>
        <v>2</v>
      </c>
      <c r="I497" s="14">
        <f t="shared" si="82"/>
        <v>9</v>
      </c>
      <c r="J497" s="14">
        <f t="shared" si="83"/>
        <v>2</v>
      </c>
      <c r="K497" s="14">
        <f t="shared" si="84"/>
        <v>3</v>
      </c>
      <c r="L497" s="14">
        <f t="shared" si="85"/>
        <v>2</v>
      </c>
      <c r="M497" s="14">
        <f t="shared" si="86"/>
        <v>1</v>
      </c>
      <c r="N497" s="14">
        <f t="shared" si="87"/>
        <v>1</v>
      </c>
      <c r="O497">
        <f t="shared" si="88"/>
        <v>2016</v>
      </c>
      <c r="P497">
        <f t="shared" si="89"/>
        <v>8</v>
      </c>
      <c r="Q497">
        <f t="shared" si="90"/>
        <v>16</v>
      </c>
      <c r="R497">
        <f>IF(E497=0,1,(IF(E497&lt;=5,2,(IF(E497&lt;=10,3,(IF(E497&gt;=11,4)))))))</f>
        <v>2</v>
      </c>
    </row>
    <row r="498" spans="1:18" x14ac:dyDescent="0.2">
      <c r="A498" s="8">
        <v>42598</v>
      </c>
      <c r="B498" s="9">
        <v>501</v>
      </c>
      <c r="C498" s="10">
        <v>0.36597222222222198</v>
      </c>
      <c r="D498" s="9" t="s">
        <v>9</v>
      </c>
      <c r="E498" s="9">
        <v>9</v>
      </c>
      <c r="F498" s="9" t="s">
        <v>19</v>
      </c>
      <c r="G498" s="13">
        <f t="shared" si="80"/>
        <v>1</v>
      </c>
      <c r="H498">
        <f t="shared" si="81"/>
        <v>2</v>
      </c>
      <c r="I498" s="14">
        <f t="shared" si="82"/>
        <v>9</v>
      </c>
      <c r="J498" s="14">
        <f t="shared" si="83"/>
        <v>2</v>
      </c>
      <c r="K498" s="14">
        <f t="shared" si="84"/>
        <v>3</v>
      </c>
      <c r="L498" s="14">
        <f t="shared" si="85"/>
        <v>2</v>
      </c>
      <c r="M498" s="14">
        <f t="shared" si="86"/>
        <v>1</v>
      </c>
      <c r="N498" s="14">
        <f t="shared" si="87"/>
        <v>1</v>
      </c>
      <c r="O498">
        <f t="shared" si="88"/>
        <v>2016</v>
      </c>
      <c r="P498">
        <f t="shared" si="89"/>
        <v>8</v>
      </c>
      <c r="Q498">
        <f t="shared" si="90"/>
        <v>16</v>
      </c>
      <c r="R498">
        <f>IF(E498=0,1,(IF(E498&lt;=5,2,(IF(E498&lt;=10,3,(IF(E498&gt;=11,4)))))))</f>
        <v>3</v>
      </c>
    </row>
    <row r="499" spans="1:18" x14ac:dyDescent="0.2">
      <c r="A499" s="8">
        <v>42598</v>
      </c>
      <c r="B499" s="9">
        <v>504</v>
      </c>
      <c r="C499" s="10">
        <v>0.37083333333333302</v>
      </c>
      <c r="D499" s="9" t="s">
        <v>9</v>
      </c>
      <c r="E499" s="9">
        <v>16</v>
      </c>
      <c r="F499" s="9" t="s">
        <v>19</v>
      </c>
      <c r="G499" s="13">
        <f t="shared" si="80"/>
        <v>4</v>
      </c>
      <c r="H499">
        <f t="shared" si="81"/>
        <v>2</v>
      </c>
      <c r="I499" s="14">
        <f t="shared" si="82"/>
        <v>9</v>
      </c>
      <c r="J499" s="14">
        <f t="shared" si="83"/>
        <v>2</v>
      </c>
      <c r="K499" s="14">
        <f t="shared" si="84"/>
        <v>4</v>
      </c>
      <c r="L499" s="14">
        <f t="shared" si="85"/>
        <v>4</v>
      </c>
      <c r="M499" s="14">
        <f t="shared" si="86"/>
        <v>3</v>
      </c>
      <c r="N499" s="14">
        <f t="shared" si="87"/>
        <v>3</v>
      </c>
      <c r="O499">
        <f t="shared" si="88"/>
        <v>2016</v>
      </c>
      <c r="P499">
        <f t="shared" si="89"/>
        <v>8</v>
      </c>
      <c r="Q499">
        <f t="shared" si="90"/>
        <v>16</v>
      </c>
      <c r="R499">
        <f>IF(E499=0,1,(IF(E499&lt;=5,2,(IF(E499&lt;=10,3,(IF(E499&gt;=11,4)))))))</f>
        <v>4</v>
      </c>
    </row>
    <row r="500" spans="1:18" x14ac:dyDescent="0.2">
      <c r="A500" s="8">
        <v>42598</v>
      </c>
      <c r="B500" s="9">
        <v>501</v>
      </c>
      <c r="C500" s="10">
        <v>0.375</v>
      </c>
      <c r="D500" s="9" t="s">
        <v>9</v>
      </c>
      <c r="E500" s="9">
        <v>535</v>
      </c>
      <c r="F500" s="9" t="s">
        <v>19</v>
      </c>
      <c r="G500" s="13">
        <f t="shared" si="80"/>
        <v>1</v>
      </c>
      <c r="H500">
        <f t="shared" si="81"/>
        <v>2</v>
      </c>
      <c r="I500" s="14">
        <f t="shared" si="82"/>
        <v>10</v>
      </c>
      <c r="J500" s="14">
        <f t="shared" si="83"/>
        <v>2</v>
      </c>
      <c r="K500" s="14">
        <f t="shared" si="84"/>
        <v>3</v>
      </c>
      <c r="L500" s="14">
        <f t="shared" si="85"/>
        <v>2</v>
      </c>
      <c r="M500" s="14">
        <f t="shared" si="86"/>
        <v>1</v>
      </c>
      <c r="N500" s="14">
        <f t="shared" si="87"/>
        <v>1</v>
      </c>
      <c r="O500">
        <f t="shared" si="88"/>
        <v>2016</v>
      </c>
      <c r="P500">
        <f t="shared" si="89"/>
        <v>8</v>
      </c>
      <c r="Q500">
        <f t="shared" si="90"/>
        <v>16</v>
      </c>
      <c r="R500">
        <f>IF(E500=0,1,(IF(E500&lt;=5,2,(IF(E500&lt;=10,3,(IF(E500&gt;=11,4)))))))</f>
        <v>4</v>
      </c>
    </row>
    <row r="501" spans="1:18" x14ac:dyDescent="0.2">
      <c r="A501" s="8">
        <v>42598</v>
      </c>
      <c r="B501" s="9">
        <v>504</v>
      </c>
      <c r="C501" s="10">
        <v>0.38472222222222202</v>
      </c>
      <c r="D501" s="9" t="s">
        <v>9</v>
      </c>
      <c r="E501" s="9">
        <v>540</v>
      </c>
      <c r="F501" s="9" t="s">
        <v>19</v>
      </c>
      <c r="G501" s="13">
        <f t="shared" si="80"/>
        <v>4</v>
      </c>
      <c r="H501">
        <f t="shared" si="81"/>
        <v>2</v>
      </c>
      <c r="I501" s="14">
        <f t="shared" si="82"/>
        <v>10</v>
      </c>
      <c r="J501" s="14">
        <f t="shared" si="83"/>
        <v>2</v>
      </c>
      <c r="K501" s="14">
        <f t="shared" si="84"/>
        <v>4</v>
      </c>
      <c r="L501" s="14">
        <f t="shared" si="85"/>
        <v>4</v>
      </c>
      <c r="M501" s="14">
        <f t="shared" si="86"/>
        <v>3</v>
      </c>
      <c r="N501" s="14">
        <f t="shared" si="87"/>
        <v>3</v>
      </c>
      <c r="O501">
        <f t="shared" si="88"/>
        <v>2016</v>
      </c>
      <c r="P501">
        <f t="shared" si="89"/>
        <v>8</v>
      </c>
      <c r="Q501">
        <f t="shared" si="90"/>
        <v>16</v>
      </c>
      <c r="R501">
        <f>IF(E501=0,1,(IF(E501&lt;=5,2,(IF(E501&lt;=10,3,(IF(E501&gt;=11,4)))))))</f>
        <v>4</v>
      </c>
    </row>
    <row r="502" spans="1:18" x14ac:dyDescent="0.2">
      <c r="A502" s="8">
        <v>42598</v>
      </c>
      <c r="B502" s="9">
        <v>514</v>
      </c>
      <c r="C502" s="10">
        <v>0.39236111111111099</v>
      </c>
      <c r="D502" s="9" t="s">
        <v>9</v>
      </c>
      <c r="E502" s="9">
        <v>525</v>
      </c>
      <c r="F502" s="9" t="s">
        <v>19</v>
      </c>
      <c r="G502" s="13">
        <f t="shared" si="80"/>
        <v>11</v>
      </c>
      <c r="H502">
        <f t="shared" si="81"/>
        <v>2</v>
      </c>
      <c r="I502" s="14">
        <f t="shared" si="82"/>
        <v>10</v>
      </c>
      <c r="J502" s="14">
        <f t="shared" si="83"/>
        <v>2</v>
      </c>
      <c r="K502" s="14">
        <f t="shared" si="84"/>
        <v>2</v>
      </c>
      <c r="L502" s="14">
        <f t="shared" si="85"/>
        <v>1</v>
      </c>
      <c r="M502" s="14">
        <f t="shared" si="86"/>
        <v>3</v>
      </c>
      <c r="N502" s="14">
        <f t="shared" si="87"/>
        <v>1</v>
      </c>
      <c r="O502">
        <f t="shared" si="88"/>
        <v>2016</v>
      </c>
      <c r="P502">
        <f t="shared" si="89"/>
        <v>8</v>
      </c>
      <c r="Q502">
        <f t="shared" si="90"/>
        <v>16</v>
      </c>
      <c r="R502">
        <f>IF(E502=0,1,(IF(E502&lt;=5,2,(IF(E502&lt;=10,3,(IF(E502&gt;=11,4)))))))</f>
        <v>4</v>
      </c>
    </row>
    <row r="503" spans="1:18" x14ac:dyDescent="0.2">
      <c r="A503" s="8">
        <v>42598</v>
      </c>
      <c r="B503" s="9">
        <v>511</v>
      </c>
      <c r="C503" s="10">
        <v>0.39236111111111099</v>
      </c>
      <c r="D503" s="9" t="s">
        <v>9</v>
      </c>
      <c r="E503" s="9">
        <v>25</v>
      </c>
      <c r="F503" s="9" t="s">
        <v>13</v>
      </c>
      <c r="G503" s="13">
        <f t="shared" si="80"/>
        <v>9</v>
      </c>
      <c r="H503">
        <f t="shared" si="81"/>
        <v>2</v>
      </c>
      <c r="I503" s="14">
        <f t="shared" si="82"/>
        <v>10</v>
      </c>
      <c r="J503" s="14">
        <f t="shared" si="83"/>
        <v>1</v>
      </c>
      <c r="K503" s="14">
        <f t="shared" si="84"/>
        <v>1</v>
      </c>
      <c r="L503" s="14">
        <f t="shared" si="85"/>
        <v>3</v>
      </c>
      <c r="M503" s="14">
        <f t="shared" si="86"/>
        <v>2</v>
      </c>
      <c r="N503" s="14">
        <f t="shared" si="87"/>
        <v>2</v>
      </c>
      <c r="O503">
        <f t="shared" si="88"/>
        <v>2016</v>
      </c>
      <c r="P503">
        <f t="shared" si="89"/>
        <v>8</v>
      </c>
      <c r="Q503">
        <f t="shared" si="90"/>
        <v>16</v>
      </c>
      <c r="R503">
        <f>IF(E503=0,1,(IF(E503&lt;=5,2,(IF(E503&lt;=10,3,(IF(E503&gt;=11,4)))))))</f>
        <v>4</v>
      </c>
    </row>
    <row r="504" spans="1:18" x14ac:dyDescent="0.2">
      <c r="A504" s="8">
        <v>42598</v>
      </c>
      <c r="B504" s="9">
        <v>514</v>
      </c>
      <c r="C504" s="10">
        <v>0.39236111111111099</v>
      </c>
      <c r="D504" s="9" t="s">
        <v>9</v>
      </c>
      <c r="E504" s="9">
        <v>533</v>
      </c>
      <c r="F504" s="9" t="s">
        <v>18</v>
      </c>
      <c r="G504" s="13">
        <f t="shared" si="80"/>
        <v>11</v>
      </c>
      <c r="H504">
        <f t="shared" si="81"/>
        <v>2</v>
      </c>
      <c r="I504" s="14">
        <f t="shared" si="82"/>
        <v>10</v>
      </c>
      <c r="J504" s="14">
        <f t="shared" si="83"/>
        <v>4</v>
      </c>
      <c r="K504" s="14">
        <f t="shared" si="84"/>
        <v>2</v>
      </c>
      <c r="L504" s="14">
        <f t="shared" si="85"/>
        <v>1</v>
      </c>
      <c r="M504" s="14">
        <f t="shared" si="86"/>
        <v>3</v>
      </c>
      <c r="N504" s="14">
        <f t="shared" si="87"/>
        <v>1</v>
      </c>
      <c r="O504">
        <f t="shared" si="88"/>
        <v>2016</v>
      </c>
      <c r="P504">
        <f t="shared" si="89"/>
        <v>8</v>
      </c>
      <c r="Q504">
        <f t="shared" si="90"/>
        <v>16</v>
      </c>
      <c r="R504">
        <f>IF(E504=0,1,(IF(E504&lt;=5,2,(IF(E504&lt;=10,3,(IF(E504&gt;=11,4)))))))</f>
        <v>4</v>
      </c>
    </row>
    <row r="505" spans="1:18" x14ac:dyDescent="0.2">
      <c r="A505" s="8">
        <v>42598</v>
      </c>
      <c r="B505" s="9">
        <v>501</v>
      </c>
      <c r="C505" s="10">
        <v>0.40416666666666701</v>
      </c>
      <c r="D505" s="9" t="s">
        <v>9</v>
      </c>
      <c r="E505" s="9">
        <v>5</v>
      </c>
      <c r="F505" s="9" t="s">
        <v>18</v>
      </c>
      <c r="G505" s="13">
        <f t="shared" si="80"/>
        <v>1</v>
      </c>
      <c r="H505">
        <f t="shared" si="81"/>
        <v>2</v>
      </c>
      <c r="I505" s="14">
        <f t="shared" si="82"/>
        <v>10</v>
      </c>
      <c r="J505" s="14">
        <f t="shared" si="83"/>
        <v>4</v>
      </c>
      <c r="K505" s="14">
        <f t="shared" si="84"/>
        <v>3</v>
      </c>
      <c r="L505" s="14">
        <f t="shared" si="85"/>
        <v>2</v>
      </c>
      <c r="M505" s="14">
        <f t="shared" si="86"/>
        <v>1</v>
      </c>
      <c r="N505" s="14">
        <f t="shared" si="87"/>
        <v>1</v>
      </c>
      <c r="O505">
        <f t="shared" si="88"/>
        <v>2016</v>
      </c>
      <c r="P505">
        <f t="shared" si="89"/>
        <v>8</v>
      </c>
      <c r="Q505">
        <f t="shared" si="90"/>
        <v>16</v>
      </c>
      <c r="R505">
        <f>IF(E505=0,1,(IF(E505&lt;=5,2,(IF(E505&lt;=10,3,(IF(E505&gt;=11,4)))))))</f>
        <v>2</v>
      </c>
    </row>
    <row r="506" spans="1:18" x14ac:dyDescent="0.2">
      <c r="A506" s="8">
        <v>42598</v>
      </c>
      <c r="B506" s="9">
        <v>514</v>
      </c>
      <c r="C506" s="10">
        <v>0.40625</v>
      </c>
      <c r="D506" s="9" t="s">
        <v>9</v>
      </c>
      <c r="E506" s="9">
        <v>1</v>
      </c>
      <c r="F506" s="9" t="s">
        <v>13</v>
      </c>
      <c r="G506" s="13">
        <f t="shared" si="80"/>
        <v>11</v>
      </c>
      <c r="H506">
        <f t="shared" si="81"/>
        <v>2</v>
      </c>
      <c r="I506" s="14">
        <f t="shared" si="82"/>
        <v>10</v>
      </c>
      <c r="J506" s="14">
        <f t="shared" si="83"/>
        <v>1</v>
      </c>
      <c r="K506" s="14">
        <f t="shared" si="84"/>
        <v>2</v>
      </c>
      <c r="L506" s="14">
        <f t="shared" si="85"/>
        <v>1</v>
      </c>
      <c r="M506" s="14">
        <f t="shared" si="86"/>
        <v>3</v>
      </c>
      <c r="N506" s="14">
        <f t="shared" si="87"/>
        <v>1</v>
      </c>
      <c r="O506">
        <f t="shared" si="88"/>
        <v>2016</v>
      </c>
      <c r="P506">
        <f t="shared" si="89"/>
        <v>8</v>
      </c>
      <c r="Q506">
        <f t="shared" si="90"/>
        <v>16</v>
      </c>
      <c r="R506">
        <f>IF(E506=0,1,(IF(E506&lt;=5,2,(IF(E506&lt;=10,3,(IF(E506&gt;=11,4)))))))</f>
        <v>2</v>
      </c>
    </row>
    <row r="507" spans="1:18" x14ac:dyDescent="0.2">
      <c r="A507" s="8">
        <v>42598</v>
      </c>
      <c r="B507" s="9">
        <v>501</v>
      </c>
      <c r="C507" s="10">
        <v>0.45694444444444399</v>
      </c>
      <c r="D507" s="9" t="s">
        <v>9</v>
      </c>
      <c r="E507" s="9">
        <v>5</v>
      </c>
      <c r="F507" s="9" t="s">
        <v>18</v>
      </c>
      <c r="G507" s="13">
        <f t="shared" si="80"/>
        <v>1</v>
      </c>
      <c r="H507">
        <f t="shared" si="81"/>
        <v>2</v>
      </c>
      <c r="I507" s="14">
        <f t="shared" si="82"/>
        <v>11</v>
      </c>
      <c r="J507" s="14">
        <f t="shared" si="83"/>
        <v>4</v>
      </c>
      <c r="K507" s="14">
        <f t="shared" si="84"/>
        <v>3</v>
      </c>
      <c r="L507" s="14">
        <f t="shared" si="85"/>
        <v>2</v>
      </c>
      <c r="M507" s="14">
        <f t="shared" si="86"/>
        <v>1</v>
      </c>
      <c r="N507" s="14">
        <f t="shared" si="87"/>
        <v>1</v>
      </c>
      <c r="O507">
        <f t="shared" si="88"/>
        <v>2016</v>
      </c>
      <c r="P507">
        <f t="shared" si="89"/>
        <v>8</v>
      </c>
      <c r="Q507">
        <f t="shared" si="90"/>
        <v>16</v>
      </c>
      <c r="R507">
        <f>IF(E507=0,1,(IF(E507&lt;=5,2,(IF(E507&lt;=10,3,(IF(E507&gt;=11,4)))))))</f>
        <v>2</v>
      </c>
    </row>
    <row r="508" spans="1:18" x14ac:dyDescent="0.2">
      <c r="A508" s="8">
        <v>42598</v>
      </c>
      <c r="B508" s="9">
        <v>505</v>
      </c>
      <c r="C508" s="10">
        <v>0.5625</v>
      </c>
      <c r="D508" s="9" t="s">
        <v>9</v>
      </c>
      <c r="E508" s="9">
        <v>35</v>
      </c>
      <c r="F508" s="9" t="s">
        <v>20</v>
      </c>
      <c r="G508" s="13">
        <f t="shared" si="80"/>
        <v>5</v>
      </c>
      <c r="H508">
        <f t="shared" si="81"/>
        <v>2</v>
      </c>
      <c r="I508" s="14">
        <f t="shared" si="82"/>
        <v>14</v>
      </c>
      <c r="J508" s="14">
        <f t="shared" si="83"/>
        <v>3</v>
      </c>
      <c r="K508" s="14">
        <f t="shared" si="84"/>
        <v>3</v>
      </c>
      <c r="L508" s="14">
        <f t="shared" si="85"/>
        <v>3</v>
      </c>
      <c r="M508" s="14">
        <f t="shared" si="86"/>
        <v>4</v>
      </c>
      <c r="N508" s="14">
        <f t="shared" si="87"/>
        <v>4</v>
      </c>
      <c r="O508">
        <f t="shared" si="88"/>
        <v>2016</v>
      </c>
      <c r="P508">
        <f t="shared" si="89"/>
        <v>8</v>
      </c>
      <c r="Q508">
        <f t="shared" si="90"/>
        <v>16</v>
      </c>
      <c r="R508">
        <f>IF(E508=0,1,(IF(E508&lt;=5,2,(IF(E508&lt;=10,3,(IF(E508&gt;=11,4)))))))</f>
        <v>4</v>
      </c>
    </row>
    <row r="509" spans="1:18" x14ac:dyDescent="0.2">
      <c r="A509" s="8">
        <v>42598</v>
      </c>
      <c r="B509" s="9">
        <v>504</v>
      </c>
      <c r="C509" s="10">
        <v>0.61111111111111105</v>
      </c>
      <c r="D509" s="9" t="s">
        <v>9</v>
      </c>
      <c r="E509" s="9">
        <v>4</v>
      </c>
      <c r="F509" s="9" t="s">
        <v>18</v>
      </c>
      <c r="G509" s="13">
        <f t="shared" si="80"/>
        <v>4</v>
      </c>
      <c r="H509">
        <f t="shared" si="81"/>
        <v>2</v>
      </c>
      <c r="I509" s="14">
        <f t="shared" si="82"/>
        <v>15</v>
      </c>
      <c r="J509" s="14">
        <f t="shared" si="83"/>
        <v>4</v>
      </c>
      <c r="K509" s="14">
        <f t="shared" si="84"/>
        <v>4</v>
      </c>
      <c r="L509" s="14">
        <f t="shared" si="85"/>
        <v>4</v>
      </c>
      <c r="M509" s="14">
        <f t="shared" si="86"/>
        <v>3</v>
      </c>
      <c r="N509" s="14">
        <f t="shared" si="87"/>
        <v>3</v>
      </c>
      <c r="O509">
        <f t="shared" si="88"/>
        <v>2016</v>
      </c>
      <c r="P509">
        <f t="shared" si="89"/>
        <v>8</v>
      </c>
      <c r="Q509">
        <f t="shared" si="90"/>
        <v>16</v>
      </c>
      <c r="R509">
        <f>IF(E509=0,1,(IF(E509&lt;=5,2,(IF(E509&lt;=10,3,(IF(E509&gt;=11,4)))))))</f>
        <v>2</v>
      </c>
    </row>
    <row r="510" spans="1:18" x14ac:dyDescent="0.2">
      <c r="A510" s="8">
        <v>42598</v>
      </c>
      <c r="B510" s="9">
        <v>505</v>
      </c>
      <c r="C510" s="10">
        <v>0.62152777777777801</v>
      </c>
      <c r="D510" s="9" t="s">
        <v>9</v>
      </c>
      <c r="E510" s="9">
        <v>8</v>
      </c>
      <c r="F510" s="9" t="s">
        <v>19</v>
      </c>
      <c r="G510" s="13">
        <f t="shared" si="80"/>
        <v>5</v>
      </c>
      <c r="H510">
        <f t="shared" si="81"/>
        <v>2</v>
      </c>
      <c r="I510" s="14">
        <f t="shared" si="82"/>
        <v>15</v>
      </c>
      <c r="J510" s="14">
        <f t="shared" si="83"/>
        <v>2</v>
      </c>
      <c r="K510" s="14">
        <f t="shared" si="84"/>
        <v>3</v>
      </c>
      <c r="L510" s="14">
        <f t="shared" si="85"/>
        <v>3</v>
      </c>
      <c r="M510" s="14">
        <f t="shared" si="86"/>
        <v>4</v>
      </c>
      <c r="N510" s="14">
        <f t="shared" si="87"/>
        <v>4</v>
      </c>
      <c r="O510">
        <f t="shared" si="88"/>
        <v>2016</v>
      </c>
      <c r="P510">
        <f t="shared" si="89"/>
        <v>8</v>
      </c>
      <c r="Q510">
        <f t="shared" si="90"/>
        <v>16</v>
      </c>
      <c r="R510">
        <f>IF(E510=0,1,(IF(E510&lt;=5,2,(IF(E510&lt;=10,3,(IF(E510&gt;=11,4)))))))</f>
        <v>3</v>
      </c>
    </row>
    <row r="511" spans="1:18" x14ac:dyDescent="0.2">
      <c r="A511" s="8">
        <v>42598</v>
      </c>
      <c r="B511" s="9">
        <v>505</v>
      </c>
      <c r="C511" s="10">
        <v>0.624305555555556</v>
      </c>
      <c r="D511" s="9" t="s">
        <v>9</v>
      </c>
      <c r="E511" s="9">
        <v>8</v>
      </c>
      <c r="F511" s="9" t="s">
        <v>18</v>
      </c>
      <c r="G511" s="13">
        <f t="shared" si="80"/>
        <v>5</v>
      </c>
      <c r="H511">
        <f t="shared" si="81"/>
        <v>2</v>
      </c>
      <c r="I511" s="14">
        <f t="shared" si="82"/>
        <v>15</v>
      </c>
      <c r="J511" s="14">
        <f t="shared" si="83"/>
        <v>4</v>
      </c>
      <c r="K511" s="14">
        <f t="shared" si="84"/>
        <v>3</v>
      </c>
      <c r="L511" s="14">
        <f t="shared" si="85"/>
        <v>3</v>
      </c>
      <c r="M511" s="14">
        <f t="shared" si="86"/>
        <v>4</v>
      </c>
      <c r="N511" s="14">
        <f t="shared" si="87"/>
        <v>4</v>
      </c>
      <c r="O511">
        <f t="shared" si="88"/>
        <v>2016</v>
      </c>
      <c r="P511">
        <f t="shared" si="89"/>
        <v>8</v>
      </c>
      <c r="Q511">
        <f t="shared" si="90"/>
        <v>16</v>
      </c>
      <c r="R511">
        <f>IF(E511=0,1,(IF(E511&lt;=5,2,(IF(E511&lt;=10,3,(IF(E511&gt;=11,4)))))))</f>
        <v>3</v>
      </c>
    </row>
    <row r="512" spans="1:18" x14ac:dyDescent="0.2">
      <c r="A512" s="8">
        <v>42598</v>
      </c>
      <c r="B512" s="9">
        <v>505</v>
      </c>
      <c r="C512" s="10">
        <v>0.63194444444444398</v>
      </c>
      <c r="D512" s="9" t="s">
        <v>9</v>
      </c>
      <c r="E512" s="9">
        <v>8</v>
      </c>
      <c r="F512" s="9" t="s">
        <v>18</v>
      </c>
      <c r="G512" s="13">
        <f t="shared" si="80"/>
        <v>5</v>
      </c>
      <c r="H512">
        <f t="shared" si="81"/>
        <v>2</v>
      </c>
      <c r="I512" s="14">
        <f t="shared" si="82"/>
        <v>16</v>
      </c>
      <c r="J512" s="14">
        <f t="shared" si="83"/>
        <v>4</v>
      </c>
      <c r="K512" s="14">
        <f t="shared" si="84"/>
        <v>3</v>
      </c>
      <c r="L512" s="14">
        <f t="shared" si="85"/>
        <v>3</v>
      </c>
      <c r="M512" s="14">
        <f t="shared" si="86"/>
        <v>4</v>
      </c>
      <c r="N512" s="14">
        <f t="shared" si="87"/>
        <v>4</v>
      </c>
      <c r="O512">
        <f t="shared" si="88"/>
        <v>2016</v>
      </c>
      <c r="P512">
        <f t="shared" si="89"/>
        <v>8</v>
      </c>
      <c r="Q512">
        <f t="shared" si="90"/>
        <v>16</v>
      </c>
      <c r="R512">
        <f>IF(E512=0,1,(IF(E512&lt;=5,2,(IF(E512&lt;=10,3,(IF(E512&gt;=11,4)))))))</f>
        <v>3</v>
      </c>
    </row>
    <row r="513" spans="1:18" x14ac:dyDescent="0.2">
      <c r="A513" s="8">
        <v>42598</v>
      </c>
      <c r="B513" s="9">
        <v>504</v>
      </c>
      <c r="C513" s="10">
        <v>0.65902777777777799</v>
      </c>
      <c r="D513" s="9" t="s">
        <v>9</v>
      </c>
      <c r="E513" s="9">
        <v>4</v>
      </c>
      <c r="F513" s="9" t="s">
        <v>18</v>
      </c>
      <c r="G513" s="13">
        <f t="shared" si="80"/>
        <v>4</v>
      </c>
      <c r="H513">
        <f t="shared" si="81"/>
        <v>2</v>
      </c>
      <c r="I513" s="14">
        <f t="shared" si="82"/>
        <v>16</v>
      </c>
      <c r="J513" s="14">
        <f t="shared" si="83"/>
        <v>4</v>
      </c>
      <c r="K513" s="14">
        <f t="shared" si="84"/>
        <v>4</v>
      </c>
      <c r="L513" s="14">
        <f t="shared" si="85"/>
        <v>4</v>
      </c>
      <c r="M513" s="14">
        <f t="shared" si="86"/>
        <v>3</v>
      </c>
      <c r="N513" s="14">
        <f t="shared" si="87"/>
        <v>3</v>
      </c>
      <c r="O513">
        <f t="shared" si="88"/>
        <v>2016</v>
      </c>
      <c r="P513">
        <f t="shared" si="89"/>
        <v>8</v>
      </c>
      <c r="Q513">
        <f t="shared" si="90"/>
        <v>16</v>
      </c>
      <c r="R513">
        <f>IF(E513=0,1,(IF(E513&lt;=5,2,(IF(E513&lt;=10,3,(IF(E513&gt;=11,4)))))))</f>
        <v>2</v>
      </c>
    </row>
    <row r="514" spans="1:18" x14ac:dyDescent="0.2">
      <c r="A514" s="8">
        <v>42598</v>
      </c>
      <c r="B514" s="9">
        <v>510</v>
      </c>
      <c r="C514" s="10">
        <v>0.67361111111111105</v>
      </c>
      <c r="D514" s="9" t="s">
        <v>9</v>
      </c>
      <c r="E514" s="9">
        <v>4</v>
      </c>
      <c r="F514" s="9" t="s">
        <v>20</v>
      </c>
      <c r="G514" s="13">
        <f t="shared" si="80"/>
        <v>8</v>
      </c>
      <c r="H514">
        <f t="shared" si="81"/>
        <v>2</v>
      </c>
      <c r="I514" s="14">
        <f t="shared" si="82"/>
        <v>17</v>
      </c>
      <c r="J514" s="14">
        <f t="shared" si="83"/>
        <v>3</v>
      </c>
      <c r="K514" s="14">
        <f t="shared" si="84"/>
        <v>1</v>
      </c>
      <c r="L514" s="14">
        <f t="shared" si="85"/>
        <v>3</v>
      </c>
      <c r="M514" s="14">
        <f t="shared" si="86"/>
        <v>3</v>
      </c>
      <c r="N514" s="14">
        <f t="shared" si="87"/>
        <v>3</v>
      </c>
      <c r="O514">
        <f t="shared" si="88"/>
        <v>2016</v>
      </c>
      <c r="P514">
        <f t="shared" si="89"/>
        <v>8</v>
      </c>
      <c r="Q514">
        <f t="shared" si="90"/>
        <v>16</v>
      </c>
      <c r="R514">
        <f>IF(E514=0,1,(IF(E514&lt;=5,2,(IF(E514&lt;=10,3,(IF(E514&gt;=11,4)))))))</f>
        <v>2</v>
      </c>
    </row>
    <row r="515" spans="1:18" x14ac:dyDescent="0.2">
      <c r="A515" s="8">
        <v>42598</v>
      </c>
      <c r="B515" s="9">
        <v>510</v>
      </c>
      <c r="C515" s="10">
        <v>0.71527777777777801</v>
      </c>
      <c r="D515" s="9" t="s">
        <v>9</v>
      </c>
      <c r="E515" s="9">
        <v>4</v>
      </c>
      <c r="F515" s="9" t="s">
        <v>20</v>
      </c>
      <c r="G515" s="13">
        <f t="shared" ref="G515:G578" si="91">IF(B515=501,1,(IF(B515=502,2,(IF(B515=503,3,(IF(B515=504,4,(IF(B515=505,5,(IF(B515=506,6,(IF(B515=509,7,(IF(B515=510,8,(IF(B515=511,9,(IF(B515=512,10,(IF(B515=514,11)))))))))))))))))))))</f>
        <v>8</v>
      </c>
      <c r="H515">
        <f t="shared" ref="H515:H578" si="92">IF(D515="Friday",5,(IF(D515="Saturday",6,(IF(D515="Sunday",7,(IF(D515="Monday",1,(IF(D515="Tuesday",2,(IF(D515="Wednesday",3,(IF(D515="Thursday",4,0)))))))))))))</f>
        <v>2</v>
      </c>
      <c r="I515" s="14">
        <f t="shared" ref="I515:I578" si="93">(ROUNDDOWN(C515*24,0)+1)</f>
        <v>18</v>
      </c>
      <c r="J515" s="14">
        <f t="shared" ref="J515:J578" si="94">IF(F515="N",1,(IF(F515="E",2,(IF(F515="S",3,(IF(F515="W",4)))))))</f>
        <v>3</v>
      </c>
      <c r="K515" s="14">
        <f t="shared" ref="K515:K578" si="95">IF(B515=501,3,(IF(B515=502,2,(IF(B515=503,3,(IF(B515=504,4,(IF(B515=505,3,(IF(B515=506,4,(IF(B515=509,1,(IF(B515=510,1,(IF(B515=511,1,(IF(B515=512,3,(IF(B515=514,2)))))))))))))))))))))</f>
        <v>1</v>
      </c>
      <c r="L515" s="14">
        <f t="shared" ref="L515:L578" si="96">IF(B515=501,2,(IF(B515=502,1,(IF(B515=503,2,(IF(B515=504,4,(IF(B515=505,3,(IF(B515=506,2,(IF(B515=509,2,(IF(B515=510,3,(IF(B515=511,3,(IF(B515=512,1,(IF(B515=514,1)))))))))))))))))))))</f>
        <v>3</v>
      </c>
      <c r="M515" s="14">
        <f t="shared" ref="M515:M578" si="97">IF(B515=501,1,(IF(B515=502,3,(IF(B515=503,1,(IF(B515=504,3,(IF(B515=505,4,(IF(B515=506,2,(IF(B515=509,2,(IF(B515=510,3,(IF(B515=511,2,(IF(B515=512,3,(IF(B515=514,3)))))))))))))))))))))</f>
        <v>3</v>
      </c>
      <c r="N515" s="14">
        <f t="shared" ref="N515:N578" si="98">IF(B515=501,1,(IF(B515=502,3,(IF(B515=503,1,(IF(B515=504,3,(IF(B515=505,4,(IF(B515=506,2,(IF(B515=509,2,(IF(B515=510,3,(IF(B515=511,2,(IF(B515=512,3,(IF(B515=514,1)))))))))))))))))))))</f>
        <v>3</v>
      </c>
      <c r="O515">
        <f t="shared" si="88"/>
        <v>2016</v>
      </c>
      <c r="P515">
        <f t="shared" si="89"/>
        <v>8</v>
      </c>
      <c r="Q515">
        <f t="shared" si="90"/>
        <v>16</v>
      </c>
      <c r="R515">
        <f>IF(E515=0,1,(IF(E515&lt;=5,2,(IF(E515&lt;=10,3,(IF(E515&gt;=11,4)))))))</f>
        <v>2</v>
      </c>
    </row>
    <row r="516" spans="1:18" x14ac:dyDescent="0.2">
      <c r="A516" s="8">
        <v>42598</v>
      </c>
      <c r="B516" s="9">
        <v>510</v>
      </c>
      <c r="C516" s="10">
        <v>0.76944444444444404</v>
      </c>
      <c r="D516" s="9" t="s">
        <v>9</v>
      </c>
      <c r="E516" s="9">
        <v>1</v>
      </c>
      <c r="F516" s="9" t="s">
        <v>20</v>
      </c>
      <c r="G516" s="13">
        <f t="shared" si="91"/>
        <v>8</v>
      </c>
      <c r="H516">
        <f t="shared" si="92"/>
        <v>2</v>
      </c>
      <c r="I516" s="14">
        <f t="shared" si="93"/>
        <v>19</v>
      </c>
      <c r="J516" s="14">
        <f t="shared" si="94"/>
        <v>3</v>
      </c>
      <c r="K516" s="14">
        <f t="shared" si="95"/>
        <v>1</v>
      </c>
      <c r="L516" s="14">
        <f t="shared" si="96"/>
        <v>3</v>
      </c>
      <c r="M516" s="14">
        <f t="shared" si="97"/>
        <v>3</v>
      </c>
      <c r="N516" s="14">
        <f t="shared" si="98"/>
        <v>3</v>
      </c>
      <c r="O516">
        <f t="shared" si="88"/>
        <v>2016</v>
      </c>
      <c r="P516">
        <f t="shared" si="89"/>
        <v>8</v>
      </c>
      <c r="Q516">
        <f t="shared" si="90"/>
        <v>16</v>
      </c>
      <c r="R516">
        <f>IF(E516=0,1,(IF(E516&lt;=5,2,(IF(E516&lt;=10,3,(IF(E516&gt;=11,4)))))))</f>
        <v>2</v>
      </c>
    </row>
    <row r="517" spans="1:18" x14ac:dyDescent="0.2">
      <c r="A517" s="8">
        <v>42598</v>
      </c>
      <c r="B517" s="9">
        <v>511</v>
      </c>
      <c r="C517" s="10">
        <v>0.79652777777777795</v>
      </c>
      <c r="D517" s="9" t="s">
        <v>9</v>
      </c>
      <c r="E517" s="9">
        <v>7</v>
      </c>
      <c r="F517" s="9" t="s">
        <v>20</v>
      </c>
      <c r="G517" s="13">
        <f t="shared" si="91"/>
        <v>9</v>
      </c>
      <c r="H517">
        <f t="shared" si="92"/>
        <v>2</v>
      </c>
      <c r="I517" s="14">
        <f t="shared" si="93"/>
        <v>20</v>
      </c>
      <c r="J517" s="14">
        <f t="shared" si="94"/>
        <v>3</v>
      </c>
      <c r="K517" s="14">
        <f t="shared" si="95"/>
        <v>1</v>
      </c>
      <c r="L517" s="14">
        <f t="shared" si="96"/>
        <v>3</v>
      </c>
      <c r="M517" s="14">
        <f t="shared" si="97"/>
        <v>2</v>
      </c>
      <c r="N517" s="14">
        <f t="shared" si="98"/>
        <v>2</v>
      </c>
      <c r="O517">
        <f t="shared" si="88"/>
        <v>2016</v>
      </c>
      <c r="P517">
        <f t="shared" si="89"/>
        <v>8</v>
      </c>
      <c r="Q517">
        <f t="shared" si="90"/>
        <v>16</v>
      </c>
      <c r="R517">
        <f>IF(E517=0,1,(IF(E517&lt;=5,2,(IF(E517&lt;=10,3,(IF(E517&gt;=11,4)))))))</f>
        <v>3</v>
      </c>
    </row>
    <row r="518" spans="1:18" x14ac:dyDescent="0.2">
      <c r="A518" s="8">
        <v>42598</v>
      </c>
      <c r="B518" s="9">
        <v>501</v>
      </c>
      <c r="C518" s="10">
        <v>0.79861111111111105</v>
      </c>
      <c r="D518" s="9" t="s">
        <v>9</v>
      </c>
      <c r="E518" s="9">
        <v>22</v>
      </c>
      <c r="F518" s="9" t="s">
        <v>19</v>
      </c>
      <c r="G518" s="13">
        <f t="shared" si="91"/>
        <v>1</v>
      </c>
      <c r="H518">
        <f t="shared" si="92"/>
        <v>2</v>
      </c>
      <c r="I518" s="14">
        <f t="shared" si="93"/>
        <v>20</v>
      </c>
      <c r="J518" s="14">
        <f t="shared" si="94"/>
        <v>2</v>
      </c>
      <c r="K518" s="14">
        <f t="shared" si="95"/>
        <v>3</v>
      </c>
      <c r="L518" s="14">
        <f t="shared" si="96"/>
        <v>2</v>
      </c>
      <c r="M518" s="14">
        <f t="shared" si="97"/>
        <v>1</v>
      </c>
      <c r="N518" s="14">
        <f t="shared" si="98"/>
        <v>1</v>
      </c>
      <c r="O518">
        <f t="shared" si="88"/>
        <v>2016</v>
      </c>
      <c r="P518">
        <f t="shared" si="89"/>
        <v>8</v>
      </c>
      <c r="Q518">
        <f t="shared" si="90"/>
        <v>16</v>
      </c>
      <c r="R518">
        <f>IF(E518=0,1,(IF(E518&lt;=5,2,(IF(E518&lt;=10,3,(IF(E518&gt;=11,4)))))))</f>
        <v>4</v>
      </c>
    </row>
    <row r="519" spans="1:18" x14ac:dyDescent="0.2">
      <c r="A519" s="8">
        <v>42598</v>
      </c>
      <c r="B519" s="9">
        <v>501</v>
      </c>
      <c r="C519" s="10">
        <v>0.80555555555555602</v>
      </c>
      <c r="D519" s="9" t="s">
        <v>9</v>
      </c>
      <c r="E519" s="9">
        <v>5</v>
      </c>
      <c r="F519" s="9" t="s">
        <v>19</v>
      </c>
      <c r="G519" s="13">
        <f t="shared" si="91"/>
        <v>1</v>
      </c>
      <c r="H519">
        <f t="shared" si="92"/>
        <v>2</v>
      </c>
      <c r="I519" s="14">
        <f t="shared" si="93"/>
        <v>20</v>
      </c>
      <c r="J519" s="14">
        <f t="shared" si="94"/>
        <v>2</v>
      </c>
      <c r="K519" s="14">
        <f t="shared" si="95"/>
        <v>3</v>
      </c>
      <c r="L519" s="14">
        <f t="shared" si="96"/>
        <v>2</v>
      </c>
      <c r="M519" s="14">
        <f t="shared" si="97"/>
        <v>1</v>
      </c>
      <c r="N519" s="14">
        <f t="shared" si="98"/>
        <v>1</v>
      </c>
      <c r="O519">
        <f t="shared" si="88"/>
        <v>2016</v>
      </c>
      <c r="P519">
        <f t="shared" si="89"/>
        <v>8</v>
      </c>
      <c r="Q519">
        <f t="shared" si="90"/>
        <v>16</v>
      </c>
      <c r="R519">
        <f>IF(E519=0,1,(IF(E519&lt;=5,2,(IF(E519&lt;=10,3,(IF(E519&gt;=11,4)))))))</f>
        <v>2</v>
      </c>
    </row>
    <row r="520" spans="1:18" x14ac:dyDescent="0.2">
      <c r="A520" s="8">
        <v>42598</v>
      </c>
      <c r="B520" s="9">
        <v>510</v>
      </c>
      <c r="C520" s="10">
        <v>0.90138888888888902</v>
      </c>
      <c r="D520" s="9" t="s">
        <v>9</v>
      </c>
      <c r="E520" s="9">
        <v>1</v>
      </c>
      <c r="F520" s="9" t="s">
        <v>13</v>
      </c>
      <c r="G520" s="13">
        <f t="shared" si="91"/>
        <v>8</v>
      </c>
      <c r="H520">
        <f t="shared" si="92"/>
        <v>2</v>
      </c>
      <c r="I520" s="14">
        <f t="shared" si="93"/>
        <v>22</v>
      </c>
      <c r="J520" s="14">
        <f t="shared" si="94"/>
        <v>1</v>
      </c>
      <c r="K520" s="14">
        <f t="shared" si="95"/>
        <v>1</v>
      </c>
      <c r="L520" s="14">
        <f t="shared" si="96"/>
        <v>3</v>
      </c>
      <c r="M520" s="14">
        <f t="shared" si="97"/>
        <v>3</v>
      </c>
      <c r="N520" s="14">
        <f t="shared" si="98"/>
        <v>3</v>
      </c>
      <c r="O520">
        <f t="shared" si="88"/>
        <v>2016</v>
      </c>
      <c r="P520">
        <f t="shared" si="89"/>
        <v>8</v>
      </c>
      <c r="Q520">
        <f t="shared" si="90"/>
        <v>16</v>
      </c>
      <c r="R520">
        <f>IF(E520=0,1,(IF(E520&lt;=5,2,(IF(E520&lt;=10,3,(IF(E520&gt;=11,4)))))))</f>
        <v>2</v>
      </c>
    </row>
    <row r="521" spans="1:18" x14ac:dyDescent="0.2">
      <c r="A521" s="8">
        <v>42598</v>
      </c>
      <c r="B521" s="9">
        <v>505</v>
      </c>
      <c r="C521" s="10">
        <v>0.969444444444444</v>
      </c>
      <c r="D521" s="9" t="s">
        <v>9</v>
      </c>
      <c r="E521" s="9">
        <v>10</v>
      </c>
      <c r="F521" s="9" t="s">
        <v>19</v>
      </c>
      <c r="G521" s="13">
        <f t="shared" si="91"/>
        <v>5</v>
      </c>
      <c r="H521">
        <f t="shared" si="92"/>
        <v>2</v>
      </c>
      <c r="I521" s="14">
        <f t="shared" si="93"/>
        <v>24</v>
      </c>
      <c r="J521" s="14">
        <f t="shared" si="94"/>
        <v>2</v>
      </c>
      <c r="K521" s="14">
        <f t="shared" si="95"/>
        <v>3</v>
      </c>
      <c r="L521" s="14">
        <f t="shared" si="96"/>
        <v>3</v>
      </c>
      <c r="M521" s="14">
        <f t="shared" si="97"/>
        <v>4</v>
      </c>
      <c r="N521" s="14">
        <f t="shared" si="98"/>
        <v>4</v>
      </c>
      <c r="O521">
        <f t="shared" si="88"/>
        <v>2016</v>
      </c>
      <c r="P521">
        <f t="shared" si="89"/>
        <v>8</v>
      </c>
      <c r="Q521">
        <f t="shared" si="90"/>
        <v>16</v>
      </c>
      <c r="R521">
        <f>IF(E521=0,1,(IF(E521&lt;=5,2,(IF(E521&lt;=10,3,(IF(E521&gt;=11,4)))))))</f>
        <v>3</v>
      </c>
    </row>
    <row r="522" spans="1:18" x14ac:dyDescent="0.2">
      <c r="A522" s="8">
        <v>42599</v>
      </c>
      <c r="B522" s="9">
        <v>505</v>
      </c>
      <c r="C522" s="10">
        <v>1.4583333333333301E-2</v>
      </c>
      <c r="D522" s="9" t="s">
        <v>10</v>
      </c>
      <c r="E522" s="9">
        <v>14</v>
      </c>
      <c r="F522" s="9" t="s">
        <v>18</v>
      </c>
      <c r="G522" s="13">
        <f t="shared" si="91"/>
        <v>5</v>
      </c>
      <c r="H522">
        <f t="shared" si="92"/>
        <v>3</v>
      </c>
      <c r="I522" s="14">
        <f t="shared" si="93"/>
        <v>1</v>
      </c>
      <c r="J522" s="14">
        <f t="shared" si="94"/>
        <v>4</v>
      </c>
      <c r="K522" s="14">
        <f t="shared" si="95"/>
        <v>3</v>
      </c>
      <c r="L522" s="14">
        <f t="shared" si="96"/>
        <v>3</v>
      </c>
      <c r="M522" s="14">
        <f t="shared" si="97"/>
        <v>4</v>
      </c>
      <c r="N522" s="14">
        <f t="shared" si="98"/>
        <v>4</v>
      </c>
      <c r="O522">
        <f t="shared" si="88"/>
        <v>2016</v>
      </c>
      <c r="P522">
        <f t="shared" si="89"/>
        <v>8</v>
      </c>
      <c r="Q522">
        <f t="shared" si="90"/>
        <v>17</v>
      </c>
      <c r="R522">
        <f>IF(E522=0,1,(IF(E522&lt;=5,2,(IF(E522&lt;=10,3,(IF(E522&gt;=11,4)))))))</f>
        <v>4</v>
      </c>
    </row>
    <row r="523" spans="1:18" x14ac:dyDescent="0.2">
      <c r="A523" s="8">
        <v>42599</v>
      </c>
      <c r="B523" s="9">
        <v>501</v>
      </c>
      <c r="C523" s="10">
        <v>2.9861111111111099E-2</v>
      </c>
      <c r="D523" s="9" t="s">
        <v>10</v>
      </c>
      <c r="E523" s="9">
        <v>26</v>
      </c>
      <c r="F523" s="9" t="s">
        <v>19</v>
      </c>
      <c r="G523" s="13">
        <f t="shared" si="91"/>
        <v>1</v>
      </c>
      <c r="H523">
        <f t="shared" si="92"/>
        <v>3</v>
      </c>
      <c r="I523" s="14">
        <f t="shared" si="93"/>
        <v>1</v>
      </c>
      <c r="J523" s="14">
        <f t="shared" si="94"/>
        <v>2</v>
      </c>
      <c r="K523" s="14">
        <f t="shared" si="95"/>
        <v>3</v>
      </c>
      <c r="L523" s="14">
        <f t="shared" si="96"/>
        <v>2</v>
      </c>
      <c r="M523" s="14">
        <f t="shared" si="97"/>
        <v>1</v>
      </c>
      <c r="N523" s="14">
        <f t="shared" si="98"/>
        <v>1</v>
      </c>
      <c r="O523">
        <f t="shared" si="88"/>
        <v>2016</v>
      </c>
      <c r="P523">
        <f t="shared" si="89"/>
        <v>8</v>
      </c>
      <c r="Q523">
        <f t="shared" si="90"/>
        <v>17</v>
      </c>
      <c r="R523">
        <f>IF(E523=0,1,(IF(E523&lt;=5,2,(IF(E523&lt;=10,3,(IF(E523&gt;=11,4)))))))</f>
        <v>4</v>
      </c>
    </row>
    <row r="524" spans="1:18" x14ac:dyDescent="0.2">
      <c r="A524" s="8">
        <v>42599</v>
      </c>
      <c r="B524" s="9">
        <v>504</v>
      </c>
      <c r="C524" s="10">
        <v>0.21249999999999999</v>
      </c>
      <c r="D524" s="9" t="s">
        <v>10</v>
      </c>
      <c r="E524" s="9">
        <v>4</v>
      </c>
      <c r="F524" s="9" t="s">
        <v>18</v>
      </c>
      <c r="G524" s="13">
        <f t="shared" si="91"/>
        <v>4</v>
      </c>
      <c r="H524">
        <f t="shared" si="92"/>
        <v>3</v>
      </c>
      <c r="I524" s="14">
        <f t="shared" si="93"/>
        <v>6</v>
      </c>
      <c r="J524" s="14">
        <f t="shared" si="94"/>
        <v>4</v>
      </c>
      <c r="K524" s="14">
        <f t="shared" si="95"/>
        <v>4</v>
      </c>
      <c r="L524" s="14">
        <f t="shared" si="96"/>
        <v>4</v>
      </c>
      <c r="M524" s="14">
        <f t="shared" si="97"/>
        <v>3</v>
      </c>
      <c r="N524" s="14">
        <f t="shared" si="98"/>
        <v>3</v>
      </c>
      <c r="O524">
        <f t="shared" si="88"/>
        <v>2016</v>
      </c>
      <c r="P524">
        <f t="shared" si="89"/>
        <v>8</v>
      </c>
      <c r="Q524">
        <f t="shared" si="90"/>
        <v>17</v>
      </c>
      <c r="R524">
        <f>IF(E524=0,1,(IF(E524&lt;=5,2,(IF(E524&lt;=10,3,(IF(E524&gt;=11,4)))))))</f>
        <v>2</v>
      </c>
    </row>
    <row r="525" spans="1:18" x14ac:dyDescent="0.2">
      <c r="A525" s="8">
        <v>42599</v>
      </c>
      <c r="B525" s="9">
        <v>501</v>
      </c>
      <c r="C525" s="10">
        <v>0.22152777777777799</v>
      </c>
      <c r="D525" s="9" t="s">
        <v>10</v>
      </c>
      <c r="E525" s="9">
        <v>6</v>
      </c>
      <c r="F525" s="9" t="s">
        <v>18</v>
      </c>
      <c r="G525" s="13">
        <f t="shared" si="91"/>
        <v>1</v>
      </c>
      <c r="H525">
        <f t="shared" si="92"/>
        <v>3</v>
      </c>
      <c r="I525" s="14">
        <f t="shared" si="93"/>
        <v>6</v>
      </c>
      <c r="J525" s="14">
        <f t="shared" si="94"/>
        <v>4</v>
      </c>
      <c r="K525" s="14">
        <f t="shared" si="95"/>
        <v>3</v>
      </c>
      <c r="L525" s="14">
        <f t="shared" si="96"/>
        <v>2</v>
      </c>
      <c r="M525" s="14">
        <f t="shared" si="97"/>
        <v>1</v>
      </c>
      <c r="N525" s="14">
        <f t="shared" si="98"/>
        <v>1</v>
      </c>
      <c r="O525">
        <f t="shared" si="88"/>
        <v>2016</v>
      </c>
      <c r="P525">
        <f t="shared" si="89"/>
        <v>8</v>
      </c>
      <c r="Q525">
        <f t="shared" si="90"/>
        <v>17</v>
      </c>
      <c r="R525">
        <f>IF(E525=0,1,(IF(E525&lt;=5,2,(IF(E525&lt;=10,3,(IF(E525&gt;=11,4)))))))</f>
        <v>3</v>
      </c>
    </row>
    <row r="526" spans="1:18" x14ac:dyDescent="0.2">
      <c r="A526" s="8">
        <v>42599</v>
      </c>
      <c r="B526" s="9">
        <v>509</v>
      </c>
      <c r="C526" s="10">
        <v>0.23749999999999999</v>
      </c>
      <c r="D526" s="9" t="s">
        <v>10</v>
      </c>
      <c r="E526" s="9">
        <v>9</v>
      </c>
      <c r="F526" s="9" t="s">
        <v>18</v>
      </c>
      <c r="G526" s="13">
        <f t="shared" si="91"/>
        <v>7</v>
      </c>
      <c r="H526">
        <f t="shared" si="92"/>
        <v>3</v>
      </c>
      <c r="I526" s="14">
        <f t="shared" si="93"/>
        <v>6</v>
      </c>
      <c r="J526" s="14">
        <f t="shared" si="94"/>
        <v>4</v>
      </c>
      <c r="K526" s="14">
        <f t="shared" si="95"/>
        <v>1</v>
      </c>
      <c r="L526" s="14">
        <f t="shared" si="96"/>
        <v>2</v>
      </c>
      <c r="M526" s="14">
        <f t="shared" si="97"/>
        <v>2</v>
      </c>
      <c r="N526" s="14">
        <f t="shared" si="98"/>
        <v>2</v>
      </c>
      <c r="O526">
        <f t="shared" si="88"/>
        <v>2016</v>
      </c>
      <c r="P526">
        <f t="shared" si="89"/>
        <v>8</v>
      </c>
      <c r="Q526">
        <f t="shared" si="90"/>
        <v>17</v>
      </c>
      <c r="R526">
        <f>IF(E526=0,1,(IF(E526&lt;=5,2,(IF(E526&lt;=10,3,(IF(E526&gt;=11,4)))))))</f>
        <v>3</v>
      </c>
    </row>
    <row r="527" spans="1:18" x14ac:dyDescent="0.2">
      <c r="A527" s="8">
        <v>42599</v>
      </c>
      <c r="B527" s="9">
        <v>504</v>
      </c>
      <c r="C527" s="10">
        <v>0.23819444444444399</v>
      </c>
      <c r="D527" s="9" t="s">
        <v>10</v>
      </c>
      <c r="E527" s="9">
        <v>11</v>
      </c>
      <c r="F527" s="9" t="s">
        <v>18</v>
      </c>
      <c r="G527" s="13">
        <f t="shared" si="91"/>
        <v>4</v>
      </c>
      <c r="H527">
        <f t="shared" si="92"/>
        <v>3</v>
      </c>
      <c r="I527" s="14">
        <f t="shared" si="93"/>
        <v>6</v>
      </c>
      <c r="J527" s="14">
        <f t="shared" si="94"/>
        <v>4</v>
      </c>
      <c r="K527" s="14">
        <f t="shared" si="95"/>
        <v>4</v>
      </c>
      <c r="L527" s="14">
        <f t="shared" si="96"/>
        <v>4</v>
      </c>
      <c r="M527" s="14">
        <f t="shared" si="97"/>
        <v>3</v>
      </c>
      <c r="N527" s="14">
        <f t="shared" si="98"/>
        <v>3</v>
      </c>
      <c r="O527">
        <f t="shared" si="88"/>
        <v>2016</v>
      </c>
      <c r="P527">
        <f t="shared" si="89"/>
        <v>8</v>
      </c>
      <c r="Q527">
        <f t="shared" si="90"/>
        <v>17</v>
      </c>
      <c r="R527">
        <f>IF(E527=0,1,(IF(E527&lt;=5,2,(IF(E527&lt;=10,3,(IF(E527&gt;=11,4)))))))</f>
        <v>4</v>
      </c>
    </row>
    <row r="528" spans="1:18" x14ac:dyDescent="0.2">
      <c r="A528" s="8">
        <v>42599</v>
      </c>
      <c r="B528" s="9">
        <v>505</v>
      </c>
      <c r="C528" s="10">
        <v>0.25</v>
      </c>
      <c r="D528" s="9" t="s">
        <v>10</v>
      </c>
      <c r="E528" s="9">
        <v>10</v>
      </c>
      <c r="F528" s="9" t="s">
        <v>18</v>
      </c>
      <c r="G528" s="13">
        <f t="shared" si="91"/>
        <v>5</v>
      </c>
      <c r="H528">
        <f t="shared" si="92"/>
        <v>3</v>
      </c>
      <c r="I528" s="14">
        <f t="shared" si="93"/>
        <v>7</v>
      </c>
      <c r="J528" s="14">
        <f t="shared" si="94"/>
        <v>4</v>
      </c>
      <c r="K528" s="14">
        <f t="shared" si="95"/>
        <v>3</v>
      </c>
      <c r="L528" s="14">
        <f t="shared" si="96"/>
        <v>3</v>
      </c>
      <c r="M528" s="14">
        <f t="shared" si="97"/>
        <v>4</v>
      </c>
      <c r="N528" s="14">
        <f t="shared" si="98"/>
        <v>4</v>
      </c>
      <c r="O528">
        <f t="shared" si="88"/>
        <v>2016</v>
      </c>
      <c r="P528">
        <f t="shared" si="89"/>
        <v>8</v>
      </c>
      <c r="Q528">
        <f t="shared" si="90"/>
        <v>17</v>
      </c>
      <c r="R528">
        <f>IF(E528=0,1,(IF(E528&lt;=5,2,(IF(E528&lt;=10,3,(IF(E528&gt;=11,4)))))))</f>
        <v>3</v>
      </c>
    </row>
    <row r="529" spans="1:18" x14ac:dyDescent="0.2">
      <c r="A529" s="8">
        <v>42599</v>
      </c>
      <c r="B529" s="9">
        <v>501</v>
      </c>
      <c r="C529" s="10">
        <v>0.27222222222222198</v>
      </c>
      <c r="D529" s="9" t="s">
        <v>10</v>
      </c>
      <c r="E529" s="9">
        <v>5</v>
      </c>
      <c r="F529" s="9" t="s">
        <v>18</v>
      </c>
      <c r="G529" s="13">
        <f t="shared" si="91"/>
        <v>1</v>
      </c>
      <c r="H529">
        <f t="shared" si="92"/>
        <v>3</v>
      </c>
      <c r="I529" s="14">
        <f t="shared" si="93"/>
        <v>7</v>
      </c>
      <c r="J529" s="14">
        <f t="shared" si="94"/>
        <v>4</v>
      </c>
      <c r="K529" s="14">
        <f t="shared" si="95"/>
        <v>3</v>
      </c>
      <c r="L529" s="14">
        <f t="shared" si="96"/>
        <v>2</v>
      </c>
      <c r="M529" s="14">
        <f t="shared" si="97"/>
        <v>1</v>
      </c>
      <c r="N529" s="14">
        <f t="shared" si="98"/>
        <v>1</v>
      </c>
      <c r="O529">
        <f t="shared" si="88"/>
        <v>2016</v>
      </c>
      <c r="P529">
        <f t="shared" si="89"/>
        <v>8</v>
      </c>
      <c r="Q529">
        <f t="shared" si="90"/>
        <v>17</v>
      </c>
      <c r="R529">
        <f>IF(E529=0,1,(IF(E529&lt;=5,2,(IF(E529&lt;=10,3,(IF(E529&gt;=11,4)))))))</f>
        <v>2</v>
      </c>
    </row>
    <row r="530" spans="1:18" x14ac:dyDescent="0.2">
      <c r="A530" s="8">
        <v>42599</v>
      </c>
      <c r="B530" s="9">
        <v>504</v>
      </c>
      <c r="C530" s="10">
        <v>0.27222222222222198</v>
      </c>
      <c r="D530" s="9" t="s">
        <v>10</v>
      </c>
      <c r="E530" s="9">
        <v>4</v>
      </c>
      <c r="F530" s="9" t="s">
        <v>18</v>
      </c>
      <c r="G530" s="13">
        <f t="shared" si="91"/>
        <v>4</v>
      </c>
      <c r="H530">
        <f t="shared" si="92"/>
        <v>3</v>
      </c>
      <c r="I530" s="14">
        <f t="shared" si="93"/>
        <v>7</v>
      </c>
      <c r="J530" s="14">
        <f t="shared" si="94"/>
        <v>4</v>
      </c>
      <c r="K530" s="14">
        <f t="shared" si="95"/>
        <v>4</v>
      </c>
      <c r="L530" s="14">
        <f t="shared" si="96"/>
        <v>4</v>
      </c>
      <c r="M530" s="14">
        <f t="shared" si="97"/>
        <v>3</v>
      </c>
      <c r="N530" s="14">
        <f t="shared" si="98"/>
        <v>3</v>
      </c>
      <c r="O530">
        <f t="shared" si="88"/>
        <v>2016</v>
      </c>
      <c r="P530">
        <f t="shared" si="89"/>
        <v>8</v>
      </c>
      <c r="Q530">
        <f t="shared" si="90"/>
        <v>17</v>
      </c>
      <c r="R530">
        <f>IF(E530=0,1,(IF(E530&lt;=5,2,(IF(E530&lt;=10,3,(IF(E530&gt;=11,4)))))))</f>
        <v>2</v>
      </c>
    </row>
    <row r="531" spans="1:18" x14ac:dyDescent="0.2">
      <c r="A531" s="8">
        <v>42599</v>
      </c>
      <c r="B531" s="9">
        <v>504</v>
      </c>
      <c r="C531" s="10">
        <v>0.297916666666667</v>
      </c>
      <c r="D531" s="9" t="s">
        <v>10</v>
      </c>
      <c r="E531" s="9">
        <v>3</v>
      </c>
      <c r="F531" s="9" t="s">
        <v>20</v>
      </c>
      <c r="G531" s="13">
        <f t="shared" si="91"/>
        <v>4</v>
      </c>
      <c r="H531">
        <f t="shared" si="92"/>
        <v>3</v>
      </c>
      <c r="I531" s="14">
        <f t="shared" si="93"/>
        <v>8</v>
      </c>
      <c r="J531" s="14">
        <f t="shared" si="94"/>
        <v>3</v>
      </c>
      <c r="K531" s="14">
        <f t="shared" si="95"/>
        <v>4</v>
      </c>
      <c r="L531" s="14">
        <f t="shared" si="96"/>
        <v>4</v>
      </c>
      <c r="M531" s="14">
        <f t="shared" si="97"/>
        <v>3</v>
      </c>
      <c r="N531" s="14">
        <f t="shared" si="98"/>
        <v>3</v>
      </c>
      <c r="O531">
        <f t="shared" si="88"/>
        <v>2016</v>
      </c>
      <c r="P531">
        <f t="shared" si="89"/>
        <v>8</v>
      </c>
      <c r="Q531">
        <f t="shared" si="90"/>
        <v>17</v>
      </c>
      <c r="R531">
        <f>IF(E531=0,1,(IF(E531&lt;=5,2,(IF(E531&lt;=10,3,(IF(E531&gt;=11,4)))))))</f>
        <v>2</v>
      </c>
    </row>
    <row r="532" spans="1:18" x14ac:dyDescent="0.2">
      <c r="A532" s="8">
        <v>42599</v>
      </c>
      <c r="B532" s="9">
        <v>504</v>
      </c>
      <c r="C532" s="10">
        <v>0.31458333333333299</v>
      </c>
      <c r="D532" s="9" t="s">
        <v>10</v>
      </c>
      <c r="E532" s="9">
        <v>3</v>
      </c>
      <c r="F532" s="9" t="s">
        <v>18</v>
      </c>
      <c r="G532" s="13">
        <f t="shared" si="91"/>
        <v>4</v>
      </c>
      <c r="H532">
        <f t="shared" si="92"/>
        <v>3</v>
      </c>
      <c r="I532" s="14">
        <f t="shared" si="93"/>
        <v>8</v>
      </c>
      <c r="J532" s="14">
        <f t="shared" si="94"/>
        <v>4</v>
      </c>
      <c r="K532" s="14">
        <f t="shared" si="95"/>
        <v>4</v>
      </c>
      <c r="L532" s="14">
        <f t="shared" si="96"/>
        <v>4</v>
      </c>
      <c r="M532" s="14">
        <f t="shared" si="97"/>
        <v>3</v>
      </c>
      <c r="N532" s="14">
        <f t="shared" si="98"/>
        <v>3</v>
      </c>
      <c r="O532">
        <f t="shared" si="88"/>
        <v>2016</v>
      </c>
      <c r="P532">
        <f t="shared" si="89"/>
        <v>8</v>
      </c>
      <c r="Q532">
        <f t="shared" si="90"/>
        <v>17</v>
      </c>
      <c r="R532">
        <f>IF(E532=0,1,(IF(E532&lt;=5,2,(IF(E532&lt;=10,3,(IF(E532&gt;=11,4)))))))</f>
        <v>2</v>
      </c>
    </row>
    <row r="533" spans="1:18" x14ac:dyDescent="0.2">
      <c r="A533" s="8">
        <v>42599</v>
      </c>
      <c r="B533" s="9">
        <v>509</v>
      </c>
      <c r="C533" s="10">
        <v>0.327777777777778</v>
      </c>
      <c r="D533" s="9" t="s">
        <v>10</v>
      </c>
      <c r="E533" s="9">
        <v>6</v>
      </c>
      <c r="F533" s="9" t="s">
        <v>19</v>
      </c>
      <c r="G533" s="13">
        <f t="shared" si="91"/>
        <v>7</v>
      </c>
      <c r="H533">
        <f t="shared" si="92"/>
        <v>3</v>
      </c>
      <c r="I533" s="14">
        <f t="shared" si="93"/>
        <v>8</v>
      </c>
      <c r="J533" s="14">
        <f t="shared" si="94"/>
        <v>2</v>
      </c>
      <c r="K533" s="14">
        <f t="shared" si="95"/>
        <v>1</v>
      </c>
      <c r="L533" s="14">
        <f t="shared" si="96"/>
        <v>2</v>
      </c>
      <c r="M533" s="14">
        <f t="shared" si="97"/>
        <v>2</v>
      </c>
      <c r="N533" s="14">
        <f t="shared" si="98"/>
        <v>2</v>
      </c>
      <c r="O533">
        <f t="shared" si="88"/>
        <v>2016</v>
      </c>
      <c r="P533">
        <f t="shared" si="89"/>
        <v>8</v>
      </c>
      <c r="Q533">
        <f t="shared" si="90"/>
        <v>17</v>
      </c>
      <c r="R533">
        <f>IF(E533=0,1,(IF(E533&lt;=5,2,(IF(E533&lt;=10,3,(IF(E533&gt;=11,4)))))))</f>
        <v>3</v>
      </c>
    </row>
    <row r="534" spans="1:18" x14ac:dyDescent="0.2">
      <c r="A534" s="8">
        <v>42599</v>
      </c>
      <c r="B534" s="9">
        <v>501</v>
      </c>
      <c r="C534" s="10">
        <v>0.359027777777778</v>
      </c>
      <c r="D534" s="9" t="s">
        <v>10</v>
      </c>
      <c r="E534" s="9">
        <v>10</v>
      </c>
      <c r="F534" s="9" t="s">
        <v>19</v>
      </c>
      <c r="G534" s="13">
        <f t="shared" si="91"/>
        <v>1</v>
      </c>
      <c r="H534">
        <f t="shared" si="92"/>
        <v>3</v>
      </c>
      <c r="I534" s="14">
        <f t="shared" si="93"/>
        <v>9</v>
      </c>
      <c r="J534" s="14">
        <f t="shared" si="94"/>
        <v>2</v>
      </c>
      <c r="K534" s="14">
        <f t="shared" si="95"/>
        <v>3</v>
      </c>
      <c r="L534" s="14">
        <f t="shared" si="96"/>
        <v>2</v>
      </c>
      <c r="M534" s="14">
        <f t="shared" si="97"/>
        <v>1</v>
      </c>
      <c r="N534" s="14">
        <f t="shared" si="98"/>
        <v>1</v>
      </c>
      <c r="O534">
        <f t="shared" si="88"/>
        <v>2016</v>
      </c>
      <c r="P534">
        <f t="shared" si="89"/>
        <v>8</v>
      </c>
      <c r="Q534">
        <f t="shared" si="90"/>
        <v>17</v>
      </c>
      <c r="R534">
        <f>IF(E534=0,1,(IF(E534&lt;=5,2,(IF(E534&lt;=10,3,(IF(E534&gt;=11,4)))))))</f>
        <v>3</v>
      </c>
    </row>
    <row r="535" spans="1:18" x14ac:dyDescent="0.2">
      <c r="A535" s="8">
        <v>42599</v>
      </c>
      <c r="B535" s="9">
        <v>502</v>
      </c>
      <c r="C535" s="10">
        <v>0.36527777777777798</v>
      </c>
      <c r="D535" s="9" t="s">
        <v>10</v>
      </c>
      <c r="E535" s="9">
        <v>1</v>
      </c>
      <c r="F535" s="9" t="s">
        <v>19</v>
      </c>
      <c r="G535" s="13">
        <f t="shared" si="91"/>
        <v>2</v>
      </c>
      <c r="H535">
        <f t="shared" si="92"/>
        <v>3</v>
      </c>
      <c r="I535" s="14">
        <f t="shared" si="93"/>
        <v>9</v>
      </c>
      <c r="J535" s="14">
        <f t="shared" si="94"/>
        <v>2</v>
      </c>
      <c r="K535" s="14">
        <f t="shared" si="95"/>
        <v>2</v>
      </c>
      <c r="L535" s="14">
        <f t="shared" si="96"/>
        <v>1</v>
      </c>
      <c r="M535" s="14">
        <f t="shared" si="97"/>
        <v>3</v>
      </c>
      <c r="N535" s="14">
        <f t="shared" si="98"/>
        <v>3</v>
      </c>
      <c r="O535">
        <f t="shared" si="88"/>
        <v>2016</v>
      </c>
      <c r="P535">
        <f t="shared" si="89"/>
        <v>8</v>
      </c>
      <c r="Q535">
        <f t="shared" si="90"/>
        <v>17</v>
      </c>
      <c r="R535">
        <f>IF(E535=0,1,(IF(E535&lt;=5,2,(IF(E535&lt;=10,3,(IF(E535&gt;=11,4)))))))</f>
        <v>2</v>
      </c>
    </row>
    <row r="536" spans="1:18" x14ac:dyDescent="0.2">
      <c r="A536" s="8">
        <v>42599</v>
      </c>
      <c r="B536" s="9">
        <v>510</v>
      </c>
      <c r="C536" s="10">
        <v>0.37638888888888899</v>
      </c>
      <c r="D536" s="9" t="s">
        <v>10</v>
      </c>
      <c r="E536" s="9">
        <v>4</v>
      </c>
      <c r="F536" s="9" t="s">
        <v>18</v>
      </c>
      <c r="G536" s="13">
        <f t="shared" si="91"/>
        <v>8</v>
      </c>
      <c r="H536">
        <f t="shared" si="92"/>
        <v>3</v>
      </c>
      <c r="I536" s="14">
        <f t="shared" si="93"/>
        <v>10</v>
      </c>
      <c r="J536" s="14">
        <f t="shared" si="94"/>
        <v>4</v>
      </c>
      <c r="K536" s="14">
        <f t="shared" si="95"/>
        <v>1</v>
      </c>
      <c r="L536" s="14">
        <f t="shared" si="96"/>
        <v>3</v>
      </c>
      <c r="M536" s="14">
        <f t="shared" si="97"/>
        <v>3</v>
      </c>
      <c r="N536" s="14">
        <f t="shared" si="98"/>
        <v>3</v>
      </c>
      <c r="O536">
        <f t="shared" si="88"/>
        <v>2016</v>
      </c>
      <c r="P536">
        <f t="shared" si="89"/>
        <v>8</v>
      </c>
      <c r="Q536">
        <f t="shared" si="90"/>
        <v>17</v>
      </c>
      <c r="R536">
        <f>IF(E536=0,1,(IF(E536&lt;=5,2,(IF(E536&lt;=10,3,(IF(E536&gt;=11,4)))))))</f>
        <v>2</v>
      </c>
    </row>
    <row r="537" spans="1:18" x14ac:dyDescent="0.2">
      <c r="A537" s="8">
        <v>42599</v>
      </c>
      <c r="B537" s="9">
        <v>506</v>
      </c>
      <c r="C537" s="10">
        <v>0.40416666666666701</v>
      </c>
      <c r="D537" s="9" t="s">
        <v>10</v>
      </c>
      <c r="E537" s="9">
        <v>5</v>
      </c>
      <c r="F537" s="9" t="s">
        <v>19</v>
      </c>
      <c r="G537" s="13">
        <f t="shared" si="91"/>
        <v>6</v>
      </c>
      <c r="H537">
        <f t="shared" si="92"/>
        <v>3</v>
      </c>
      <c r="I537" s="14">
        <f t="shared" si="93"/>
        <v>10</v>
      </c>
      <c r="J537" s="14">
        <f t="shared" si="94"/>
        <v>2</v>
      </c>
      <c r="K537" s="14">
        <f t="shared" si="95"/>
        <v>4</v>
      </c>
      <c r="L537" s="14">
        <f t="shared" si="96"/>
        <v>2</v>
      </c>
      <c r="M537" s="14">
        <f t="shared" si="97"/>
        <v>2</v>
      </c>
      <c r="N537" s="14">
        <f t="shared" si="98"/>
        <v>2</v>
      </c>
      <c r="O537">
        <f t="shared" si="88"/>
        <v>2016</v>
      </c>
      <c r="P537">
        <f t="shared" si="89"/>
        <v>8</v>
      </c>
      <c r="Q537">
        <f t="shared" si="90"/>
        <v>17</v>
      </c>
      <c r="R537">
        <f>IF(E537=0,1,(IF(E537&lt;=5,2,(IF(E537&lt;=10,3,(IF(E537&gt;=11,4)))))))</f>
        <v>2</v>
      </c>
    </row>
    <row r="538" spans="1:18" x14ac:dyDescent="0.2">
      <c r="A538" s="8">
        <v>42599</v>
      </c>
      <c r="B538" s="9">
        <v>501</v>
      </c>
      <c r="C538" s="10">
        <v>0.41041666666666698</v>
      </c>
      <c r="D538" s="9" t="s">
        <v>10</v>
      </c>
      <c r="E538" s="9">
        <v>27</v>
      </c>
      <c r="F538" s="9" t="s">
        <v>19</v>
      </c>
      <c r="G538" s="13">
        <f t="shared" si="91"/>
        <v>1</v>
      </c>
      <c r="H538">
        <f t="shared" si="92"/>
        <v>3</v>
      </c>
      <c r="I538" s="14">
        <f t="shared" si="93"/>
        <v>10</v>
      </c>
      <c r="J538" s="14">
        <f t="shared" si="94"/>
        <v>2</v>
      </c>
      <c r="K538" s="14">
        <f t="shared" si="95"/>
        <v>3</v>
      </c>
      <c r="L538" s="14">
        <f t="shared" si="96"/>
        <v>2</v>
      </c>
      <c r="M538" s="14">
        <f t="shared" si="97"/>
        <v>1</v>
      </c>
      <c r="N538" s="14">
        <f t="shared" si="98"/>
        <v>1</v>
      </c>
      <c r="O538">
        <f t="shared" si="88"/>
        <v>2016</v>
      </c>
      <c r="P538">
        <f t="shared" si="89"/>
        <v>8</v>
      </c>
      <c r="Q538">
        <f t="shared" si="90"/>
        <v>17</v>
      </c>
      <c r="R538">
        <f>IF(E538=0,1,(IF(E538&lt;=5,2,(IF(E538&lt;=10,3,(IF(E538&gt;=11,4)))))))</f>
        <v>4</v>
      </c>
    </row>
    <row r="539" spans="1:18" x14ac:dyDescent="0.2">
      <c r="A539" s="8">
        <v>42599</v>
      </c>
      <c r="B539" s="9">
        <v>511</v>
      </c>
      <c r="C539" s="10">
        <v>0.41041666666666698</v>
      </c>
      <c r="D539" s="9" t="s">
        <v>10</v>
      </c>
      <c r="E539" s="9">
        <v>1</v>
      </c>
      <c r="F539" s="9" t="s">
        <v>19</v>
      </c>
      <c r="G539" s="13">
        <f t="shared" si="91"/>
        <v>9</v>
      </c>
      <c r="H539">
        <f t="shared" si="92"/>
        <v>3</v>
      </c>
      <c r="I539" s="14">
        <f t="shared" si="93"/>
        <v>10</v>
      </c>
      <c r="J539" s="14">
        <f t="shared" si="94"/>
        <v>2</v>
      </c>
      <c r="K539" s="14">
        <f t="shared" si="95"/>
        <v>1</v>
      </c>
      <c r="L539" s="14">
        <f t="shared" si="96"/>
        <v>3</v>
      </c>
      <c r="M539" s="14">
        <f t="shared" si="97"/>
        <v>2</v>
      </c>
      <c r="N539" s="14">
        <f t="shared" si="98"/>
        <v>2</v>
      </c>
      <c r="O539">
        <f t="shared" si="88"/>
        <v>2016</v>
      </c>
      <c r="P539">
        <f t="shared" si="89"/>
        <v>8</v>
      </c>
      <c r="Q539">
        <f t="shared" si="90"/>
        <v>17</v>
      </c>
      <c r="R539">
        <f>IF(E539=0,1,(IF(E539&lt;=5,2,(IF(E539&lt;=10,3,(IF(E539&gt;=11,4)))))))</f>
        <v>2</v>
      </c>
    </row>
    <row r="540" spans="1:18" x14ac:dyDescent="0.2">
      <c r="A540" s="8">
        <v>42599</v>
      </c>
      <c r="B540" s="9">
        <v>504</v>
      </c>
      <c r="C540" s="10">
        <v>0.41388888888888897</v>
      </c>
      <c r="D540" s="9" t="s">
        <v>10</v>
      </c>
      <c r="E540" s="9">
        <v>22</v>
      </c>
      <c r="F540" s="9" t="s">
        <v>19</v>
      </c>
      <c r="G540" s="13">
        <f t="shared" si="91"/>
        <v>4</v>
      </c>
      <c r="H540">
        <f t="shared" si="92"/>
        <v>3</v>
      </c>
      <c r="I540" s="14">
        <f t="shared" si="93"/>
        <v>10</v>
      </c>
      <c r="J540" s="14">
        <f t="shared" si="94"/>
        <v>2</v>
      </c>
      <c r="K540" s="14">
        <f t="shared" si="95"/>
        <v>4</v>
      </c>
      <c r="L540" s="14">
        <f t="shared" si="96"/>
        <v>4</v>
      </c>
      <c r="M540" s="14">
        <f t="shared" si="97"/>
        <v>3</v>
      </c>
      <c r="N540" s="14">
        <f t="shared" si="98"/>
        <v>3</v>
      </c>
      <c r="O540">
        <f t="shared" si="88"/>
        <v>2016</v>
      </c>
      <c r="P540">
        <f t="shared" si="89"/>
        <v>8</v>
      </c>
      <c r="Q540">
        <f t="shared" si="90"/>
        <v>17</v>
      </c>
      <c r="R540">
        <f>IF(E540=0,1,(IF(E540&lt;=5,2,(IF(E540&lt;=10,3,(IF(E540&gt;=11,4)))))))</f>
        <v>4</v>
      </c>
    </row>
    <row r="541" spans="1:18" x14ac:dyDescent="0.2">
      <c r="A541" s="8">
        <v>42599</v>
      </c>
      <c r="B541" s="9">
        <v>504</v>
      </c>
      <c r="C541" s="10">
        <v>0.41805555555555601</v>
      </c>
      <c r="D541" s="9" t="s">
        <v>10</v>
      </c>
      <c r="E541" s="9">
        <v>4</v>
      </c>
      <c r="F541" s="9" t="s">
        <v>19</v>
      </c>
      <c r="G541" s="13">
        <f t="shared" si="91"/>
        <v>4</v>
      </c>
      <c r="H541">
        <f t="shared" si="92"/>
        <v>3</v>
      </c>
      <c r="I541" s="14">
        <f t="shared" si="93"/>
        <v>11</v>
      </c>
      <c r="J541" s="14">
        <f t="shared" si="94"/>
        <v>2</v>
      </c>
      <c r="K541" s="14">
        <f t="shared" si="95"/>
        <v>4</v>
      </c>
      <c r="L541" s="14">
        <f t="shared" si="96"/>
        <v>4</v>
      </c>
      <c r="M541" s="14">
        <f t="shared" si="97"/>
        <v>3</v>
      </c>
      <c r="N541" s="14">
        <f t="shared" si="98"/>
        <v>3</v>
      </c>
      <c r="O541">
        <f t="shared" si="88"/>
        <v>2016</v>
      </c>
      <c r="P541">
        <f t="shared" si="89"/>
        <v>8</v>
      </c>
      <c r="Q541">
        <f t="shared" si="90"/>
        <v>17</v>
      </c>
      <c r="R541">
        <f>IF(E541=0,1,(IF(E541&lt;=5,2,(IF(E541&lt;=10,3,(IF(E541&gt;=11,4)))))))</f>
        <v>2</v>
      </c>
    </row>
    <row r="542" spans="1:18" x14ac:dyDescent="0.2">
      <c r="A542" s="8">
        <v>42599</v>
      </c>
      <c r="B542" s="9">
        <v>501</v>
      </c>
      <c r="C542" s="10">
        <v>0.45972222222222198</v>
      </c>
      <c r="D542" s="9" t="s">
        <v>10</v>
      </c>
      <c r="E542" s="9">
        <v>5</v>
      </c>
      <c r="F542" s="9" t="s">
        <v>19</v>
      </c>
      <c r="G542" s="13">
        <f t="shared" si="91"/>
        <v>1</v>
      </c>
      <c r="H542">
        <f t="shared" si="92"/>
        <v>3</v>
      </c>
      <c r="I542" s="14">
        <f t="shared" si="93"/>
        <v>12</v>
      </c>
      <c r="J542" s="14">
        <f t="shared" si="94"/>
        <v>2</v>
      </c>
      <c r="K542" s="14">
        <f t="shared" si="95"/>
        <v>3</v>
      </c>
      <c r="L542" s="14">
        <f t="shared" si="96"/>
        <v>2</v>
      </c>
      <c r="M542" s="14">
        <f t="shared" si="97"/>
        <v>1</v>
      </c>
      <c r="N542" s="14">
        <f t="shared" si="98"/>
        <v>1</v>
      </c>
      <c r="O542">
        <f t="shared" si="88"/>
        <v>2016</v>
      </c>
      <c r="P542">
        <f t="shared" si="89"/>
        <v>8</v>
      </c>
      <c r="Q542">
        <f t="shared" si="90"/>
        <v>17</v>
      </c>
      <c r="R542">
        <f>IF(E542=0,1,(IF(E542&lt;=5,2,(IF(E542&lt;=10,3,(IF(E542&gt;=11,4)))))))</f>
        <v>2</v>
      </c>
    </row>
    <row r="543" spans="1:18" x14ac:dyDescent="0.2">
      <c r="A543" s="8">
        <v>42599</v>
      </c>
      <c r="B543" s="9">
        <v>509</v>
      </c>
      <c r="C543" s="10">
        <v>0.46180555555555602</v>
      </c>
      <c r="D543" s="9" t="s">
        <v>10</v>
      </c>
      <c r="E543" s="9">
        <v>25</v>
      </c>
      <c r="F543" s="9" t="s">
        <v>18</v>
      </c>
      <c r="G543" s="13">
        <f t="shared" si="91"/>
        <v>7</v>
      </c>
      <c r="H543">
        <f t="shared" si="92"/>
        <v>3</v>
      </c>
      <c r="I543" s="14">
        <f t="shared" si="93"/>
        <v>12</v>
      </c>
      <c r="J543" s="14">
        <f t="shared" si="94"/>
        <v>4</v>
      </c>
      <c r="K543" s="14">
        <f t="shared" si="95"/>
        <v>1</v>
      </c>
      <c r="L543" s="14">
        <f t="shared" si="96"/>
        <v>2</v>
      </c>
      <c r="M543" s="14">
        <f t="shared" si="97"/>
        <v>2</v>
      </c>
      <c r="N543" s="14">
        <f t="shared" si="98"/>
        <v>2</v>
      </c>
      <c r="O543">
        <f t="shared" si="88"/>
        <v>2016</v>
      </c>
      <c r="P543">
        <f t="shared" si="89"/>
        <v>8</v>
      </c>
      <c r="Q543">
        <f t="shared" si="90"/>
        <v>17</v>
      </c>
      <c r="R543">
        <f>IF(E543=0,1,(IF(E543&lt;=5,2,(IF(E543&lt;=10,3,(IF(E543&gt;=11,4)))))))</f>
        <v>4</v>
      </c>
    </row>
    <row r="544" spans="1:18" x14ac:dyDescent="0.2">
      <c r="A544" s="8">
        <v>42599</v>
      </c>
      <c r="B544" s="9">
        <v>501</v>
      </c>
      <c r="C544" s="10">
        <v>0.56597222222222199</v>
      </c>
      <c r="D544" s="9" t="s">
        <v>10</v>
      </c>
      <c r="E544" s="9">
        <v>20</v>
      </c>
      <c r="F544" s="9" t="s">
        <v>19</v>
      </c>
      <c r="G544" s="13">
        <f t="shared" si="91"/>
        <v>1</v>
      </c>
      <c r="H544">
        <f t="shared" si="92"/>
        <v>3</v>
      </c>
      <c r="I544" s="14">
        <f t="shared" si="93"/>
        <v>14</v>
      </c>
      <c r="J544" s="14">
        <f t="shared" si="94"/>
        <v>2</v>
      </c>
      <c r="K544" s="14">
        <f t="shared" si="95"/>
        <v>3</v>
      </c>
      <c r="L544" s="14">
        <f t="shared" si="96"/>
        <v>2</v>
      </c>
      <c r="M544" s="14">
        <f t="shared" si="97"/>
        <v>1</v>
      </c>
      <c r="N544" s="14">
        <f t="shared" si="98"/>
        <v>1</v>
      </c>
      <c r="O544">
        <f t="shared" si="88"/>
        <v>2016</v>
      </c>
      <c r="P544">
        <f t="shared" si="89"/>
        <v>8</v>
      </c>
      <c r="Q544">
        <f t="shared" si="90"/>
        <v>17</v>
      </c>
      <c r="R544">
        <f>IF(E544=0,1,(IF(E544&lt;=5,2,(IF(E544&lt;=10,3,(IF(E544&gt;=11,4)))))))</f>
        <v>4</v>
      </c>
    </row>
    <row r="545" spans="1:18" x14ac:dyDescent="0.2">
      <c r="A545" s="8">
        <v>42599</v>
      </c>
      <c r="B545" s="9">
        <v>502</v>
      </c>
      <c r="C545" s="10">
        <v>0.57083333333333297</v>
      </c>
      <c r="D545" s="9" t="s">
        <v>10</v>
      </c>
      <c r="E545" s="9">
        <v>17</v>
      </c>
      <c r="F545" s="9" t="s">
        <v>19</v>
      </c>
      <c r="G545" s="13">
        <f t="shared" si="91"/>
        <v>2</v>
      </c>
      <c r="H545">
        <f t="shared" si="92"/>
        <v>3</v>
      </c>
      <c r="I545" s="14">
        <f t="shared" si="93"/>
        <v>14</v>
      </c>
      <c r="J545" s="14">
        <f t="shared" si="94"/>
        <v>2</v>
      </c>
      <c r="K545" s="14">
        <f t="shared" si="95"/>
        <v>2</v>
      </c>
      <c r="L545" s="14">
        <f t="shared" si="96"/>
        <v>1</v>
      </c>
      <c r="M545" s="14">
        <f t="shared" si="97"/>
        <v>3</v>
      </c>
      <c r="N545" s="14">
        <f t="shared" si="98"/>
        <v>3</v>
      </c>
      <c r="O545">
        <f t="shared" si="88"/>
        <v>2016</v>
      </c>
      <c r="P545">
        <f t="shared" si="89"/>
        <v>8</v>
      </c>
      <c r="Q545">
        <f t="shared" si="90"/>
        <v>17</v>
      </c>
      <c r="R545">
        <f>IF(E545=0,1,(IF(E545&lt;=5,2,(IF(E545&lt;=10,3,(IF(E545&gt;=11,4)))))))</f>
        <v>4</v>
      </c>
    </row>
    <row r="546" spans="1:18" x14ac:dyDescent="0.2">
      <c r="A546" s="8">
        <v>42599</v>
      </c>
      <c r="B546" s="9">
        <v>501</v>
      </c>
      <c r="C546" s="10">
        <v>0.58472222222222203</v>
      </c>
      <c r="D546" s="9" t="s">
        <v>10</v>
      </c>
      <c r="E546" s="9">
        <v>5</v>
      </c>
      <c r="F546" s="9" t="s">
        <v>19</v>
      </c>
      <c r="G546" s="13">
        <f t="shared" si="91"/>
        <v>1</v>
      </c>
      <c r="H546">
        <f t="shared" si="92"/>
        <v>3</v>
      </c>
      <c r="I546" s="14">
        <f t="shared" si="93"/>
        <v>15</v>
      </c>
      <c r="J546" s="14">
        <f t="shared" si="94"/>
        <v>2</v>
      </c>
      <c r="K546" s="14">
        <f t="shared" si="95"/>
        <v>3</v>
      </c>
      <c r="L546" s="14">
        <f t="shared" si="96"/>
        <v>2</v>
      </c>
      <c r="M546" s="14">
        <f t="shared" si="97"/>
        <v>1</v>
      </c>
      <c r="N546" s="14">
        <f t="shared" si="98"/>
        <v>1</v>
      </c>
      <c r="O546">
        <f t="shared" si="88"/>
        <v>2016</v>
      </c>
      <c r="P546">
        <f t="shared" si="89"/>
        <v>8</v>
      </c>
      <c r="Q546">
        <f t="shared" si="90"/>
        <v>17</v>
      </c>
      <c r="R546">
        <f>IF(E546=0,1,(IF(E546&lt;=5,2,(IF(E546&lt;=10,3,(IF(E546&gt;=11,4)))))))</f>
        <v>2</v>
      </c>
    </row>
    <row r="547" spans="1:18" x14ac:dyDescent="0.2">
      <c r="A547" s="8">
        <v>42599</v>
      </c>
      <c r="B547" s="9">
        <v>501</v>
      </c>
      <c r="C547" s="10">
        <v>0.59236111111111101</v>
      </c>
      <c r="D547" s="9" t="s">
        <v>10</v>
      </c>
      <c r="E547" s="9">
        <v>5</v>
      </c>
      <c r="F547" s="9" t="s">
        <v>19</v>
      </c>
      <c r="G547" s="13">
        <f t="shared" si="91"/>
        <v>1</v>
      </c>
      <c r="H547">
        <f t="shared" si="92"/>
        <v>3</v>
      </c>
      <c r="I547" s="14">
        <f t="shared" si="93"/>
        <v>15</v>
      </c>
      <c r="J547" s="14">
        <f t="shared" si="94"/>
        <v>2</v>
      </c>
      <c r="K547" s="14">
        <f t="shared" si="95"/>
        <v>3</v>
      </c>
      <c r="L547" s="14">
        <f t="shared" si="96"/>
        <v>2</v>
      </c>
      <c r="M547" s="14">
        <f t="shared" si="97"/>
        <v>1</v>
      </c>
      <c r="N547" s="14">
        <f t="shared" si="98"/>
        <v>1</v>
      </c>
      <c r="O547">
        <f t="shared" si="88"/>
        <v>2016</v>
      </c>
      <c r="P547">
        <f t="shared" si="89"/>
        <v>8</v>
      </c>
      <c r="Q547">
        <f t="shared" si="90"/>
        <v>17</v>
      </c>
      <c r="R547">
        <f>IF(E547=0,1,(IF(E547&lt;=5,2,(IF(E547&lt;=10,3,(IF(E547&gt;=11,4)))))))</f>
        <v>2</v>
      </c>
    </row>
    <row r="548" spans="1:18" x14ac:dyDescent="0.2">
      <c r="A548" s="8">
        <v>42599</v>
      </c>
      <c r="B548" s="9">
        <v>510</v>
      </c>
      <c r="C548" s="10">
        <v>0.61944444444444402</v>
      </c>
      <c r="D548" s="9" t="s">
        <v>10</v>
      </c>
      <c r="E548" s="9">
        <v>16</v>
      </c>
      <c r="F548" s="9" t="s">
        <v>20</v>
      </c>
      <c r="G548" s="13">
        <f t="shared" si="91"/>
        <v>8</v>
      </c>
      <c r="H548">
        <f t="shared" si="92"/>
        <v>3</v>
      </c>
      <c r="I548" s="14">
        <f t="shared" si="93"/>
        <v>15</v>
      </c>
      <c r="J548" s="14">
        <f t="shared" si="94"/>
        <v>3</v>
      </c>
      <c r="K548" s="14">
        <f t="shared" si="95"/>
        <v>1</v>
      </c>
      <c r="L548" s="14">
        <f t="shared" si="96"/>
        <v>3</v>
      </c>
      <c r="M548" s="14">
        <f t="shared" si="97"/>
        <v>3</v>
      </c>
      <c r="N548" s="14">
        <f t="shared" si="98"/>
        <v>3</v>
      </c>
      <c r="O548">
        <f t="shared" si="88"/>
        <v>2016</v>
      </c>
      <c r="P548">
        <f t="shared" si="89"/>
        <v>8</v>
      </c>
      <c r="Q548">
        <f t="shared" si="90"/>
        <v>17</v>
      </c>
      <c r="R548">
        <f>IF(E548=0,1,(IF(E548&lt;=5,2,(IF(E548&lt;=10,3,(IF(E548&gt;=11,4)))))))</f>
        <v>4</v>
      </c>
    </row>
    <row r="549" spans="1:18" x14ac:dyDescent="0.2">
      <c r="A549" s="8">
        <v>42599</v>
      </c>
      <c r="B549" s="9">
        <v>506</v>
      </c>
      <c r="C549" s="10">
        <v>0.64583333333333304</v>
      </c>
      <c r="D549" s="9" t="s">
        <v>10</v>
      </c>
      <c r="E549" s="9">
        <v>15</v>
      </c>
      <c r="F549" s="9" t="s">
        <v>18</v>
      </c>
      <c r="G549" s="13">
        <f t="shared" si="91"/>
        <v>6</v>
      </c>
      <c r="H549">
        <f t="shared" si="92"/>
        <v>3</v>
      </c>
      <c r="I549" s="14">
        <f t="shared" si="93"/>
        <v>16</v>
      </c>
      <c r="J549" s="14">
        <f t="shared" si="94"/>
        <v>4</v>
      </c>
      <c r="K549" s="14">
        <f t="shared" si="95"/>
        <v>4</v>
      </c>
      <c r="L549" s="14">
        <f t="shared" si="96"/>
        <v>2</v>
      </c>
      <c r="M549" s="14">
        <f t="shared" si="97"/>
        <v>2</v>
      </c>
      <c r="N549" s="14">
        <f t="shared" si="98"/>
        <v>2</v>
      </c>
      <c r="O549">
        <f t="shared" si="88"/>
        <v>2016</v>
      </c>
      <c r="P549">
        <f t="shared" si="89"/>
        <v>8</v>
      </c>
      <c r="Q549">
        <f t="shared" si="90"/>
        <v>17</v>
      </c>
      <c r="R549">
        <f>IF(E549=0,1,(IF(E549&lt;=5,2,(IF(E549&lt;=10,3,(IF(E549&gt;=11,4)))))))</f>
        <v>4</v>
      </c>
    </row>
    <row r="550" spans="1:18" x14ac:dyDescent="0.2">
      <c r="A550" s="8">
        <v>42599</v>
      </c>
      <c r="B550" s="9">
        <v>505</v>
      </c>
      <c r="C550" s="10">
        <v>0.65972222222222199</v>
      </c>
      <c r="D550" s="9" t="s">
        <v>10</v>
      </c>
      <c r="E550" s="9">
        <v>5</v>
      </c>
      <c r="F550" s="9" t="s">
        <v>19</v>
      </c>
      <c r="G550" s="13">
        <f t="shared" si="91"/>
        <v>5</v>
      </c>
      <c r="H550">
        <f t="shared" si="92"/>
        <v>3</v>
      </c>
      <c r="I550" s="14">
        <f t="shared" si="93"/>
        <v>16</v>
      </c>
      <c r="J550" s="14">
        <f t="shared" si="94"/>
        <v>2</v>
      </c>
      <c r="K550" s="14">
        <f t="shared" si="95"/>
        <v>3</v>
      </c>
      <c r="L550" s="14">
        <f t="shared" si="96"/>
        <v>3</v>
      </c>
      <c r="M550" s="14">
        <f t="shared" si="97"/>
        <v>4</v>
      </c>
      <c r="N550" s="14">
        <f t="shared" si="98"/>
        <v>4</v>
      </c>
      <c r="O550">
        <f t="shared" ref="O550:O613" si="99">YEAR(A550)</f>
        <v>2016</v>
      </c>
      <c r="P550">
        <f t="shared" ref="P550:P613" si="100">MONTH(A550)</f>
        <v>8</v>
      </c>
      <c r="Q550">
        <f t="shared" ref="Q550:Q613" si="101">DAY(A550)</f>
        <v>17</v>
      </c>
      <c r="R550">
        <f>IF(E550=0,1,(IF(E550&lt;=5,2,(IF(E550&lt;=10,3,(IF(E550&gt;=11,4)))))))</f>
        <v>2</v>
      </c>
    </row>
    <row r="551" spans="1:18" x14ac:dyDescent="0.2">
      <c r="A551" s="8">
        <v>42599</v>
      </c>
      <c r="B551" s="9">
        <v>503</v>
      </c>
      <c r="C551" s="10">
        <v>0.68402777777777801</v>
      </c>
      <c r="D551" s="9" t="s">
        <v>10</v>
      </c>
      <c r="E551" s="9">
        <v>6</v>
      </c>
      <c r="F551" s="9" t="s">
        <v>19</v>
      </c>
      <c r="G551" s="13">
        <f t="shared" si="91"/>
        <v>3</v>
      </c>
      <c r="H551">
        <f t="shared" si="92"/>
        <v>3</v>
      </c>
      <c r="I551" s="14">
        <f t="shared" si="93"/>
        <v>17</v>
      </c>
      <c r="J551" s="14">
        <f t="shared" si="94"/>
        <v>2</v>
      </c>
      <c r="K551" s="14">
        <f t="shared" si="95"/>
        <v>3</v>
      </c>
      <c r="L551" s="14">
        <f t="shared" si="96"/>
        <v>2</v>
      </c>
      <c r="M551" s="14">
        <f t="shared" si="97"/>
        <v>1</v>
      </c>
      <c r="N551" s="14">
        <f t="shared" si="98"/>
        <v>1</v>
      </c>
      <c r="O551">
        <f t="shared" si="99"/>
        <v>2016</v>
      </c>
      <c r="P551">
        <f t="shared" si="100"/>
        <v>8</v>
      </c>
      <c r="Q551">
        <f t="shared" si="101"/>
        <v>17</v>
      </c>
      <c r="R551">
        <f>IF(E551=0,1,(IF(E551&lt;=5,2,(IF(E551&lt;=10,3,(IF(E551&gt;=11,4)))))))</f>
        <v>3</v>
      </c>
    </row>
    <row r="552" spans="1:18" x14ac:dyDescent="0.2">
      <c r="A552" s="8">
        <v>42599</v>
      </c>
      <c r="B552" s="9">
        <v>501</v>
      </c>
      <c r="C552" s="10">
        <v>0.6875</v>
      </c>
      <c r="D552" s="9" t="s">
        <v>10</v>
      </c>
      <c r="E552" s="9">
        <v>10</v>
      </c>
      <c r="F552" s="9" t="s">
        <v>18</v>
      </c>
      <c r="G552" s="13">
        <f t="shared" si="91"/>
        <v>1</v>
      </c>
      <c r="H552">
        <f t="shared" si="92"/>
        <v>3</v>
      </c>
      <c r="I552" s="14">
        <f t="shared" si="93"/>
        <v>17</v>
      </c>
      <c r="J552" s="14">
        <f t="shared" si="94"/>
        <v>4</v>
      </c>
      <c r="K552" s="14">
        <f t="shared" si="95"/>
        <v>3</v>
      </c>
      <c r="L552" s="14">
        <f t="shared" si="96"/>
        <v>2</v>
      </c>
      <c r="M552" s="14">
        <f t="shared" si="97"/>
        <v>1</v>
      </c>
      <c r="N552" s="14">
        <f t="shared" si="98"/>
        <v>1</v>
      </c>
      <c r="O552">
        <f t="shared" si="99"/>
        <v>2016</v>
      </c>
      <c r="P552">
        <f t="shared" si="100"/>
        <v>8</v>
      </c>
      <c r="Q552">
        <f t="shared" si="101"/>
        <v>17</v>
      </c>
      <c r="R552">
        <f>IF(E552=0,1,(IF(E552&lt;=5,2,(IF(E552&lt;=10,3,(IF(E552&gt;=11,4)))))))</f>
        <v>3</v>
      </c>
    </row>
    <row r="553" spans="1:18" x14ac:dyDescent="0.2">
      <c r="A553" s="8">
        <v>42599</v>
      </c>
      <c r="B553" s="9">
        <v>501</v>
      </c>
      <c r="C553" s="10">
        <v>0.68888888888888899</v>
      </c>
      <c r="D553" s="9" t="s">
        <v>10</v>
      </c>
      <c r="E553" s="9">
        <v>6</v>
      </c>
      <c r="F553" s="9" t="s">
        <v>18</v>
      </c>
      <c r="G553" s="13">
        <f t="shared" si="91"/>
        <v>1</v>
      </c>
      <c r="H553">
        <f t="shared" si="92"/>
        <v>3</v>
      </c>
      <c r="I553" s="14">
        <f t="shared" si="93"/>
        <v>17</v>
      </c>
      <c r="J553" s="14">
        <f t="shared" si="94"/>
        <v>4</v>
      </c>
      <c r="K553" s="14">
        <f t="shared" si="95"/>
        <v>3</v>
      </c>
      <c r="L553" s="14">
        <f t="shared" si="96"/>
        <v>2</v>
      </c>
      <c r="M553" s="14">
        <f t="shared" si="97"/>
        <v>1</v>
      </c>
      <c r="N553" s="14">
        <f t="shared" si="98"/>
        <v>1</v>
      </c>
      <c r="O553">
        <f t="shared" si="99"/>
        <v>2016</v>
      </c>
      <c r="P553">
        <f t="shared" si="100"/>
        <v>8</v>
      </c>
      <c r="Q553">
        <f t="shared" si="101"/>
        <v>17</v>
      </c>
      <c r="R553">
        <f>IF(E553=0,1,(IF(E553&lt;=5,2,(IF(E553&lt;=10,3,(IF(E553&gt;=11,4)))))))</f>
        <v>3</v>
      </c>
    </row>
    <row r="554" spans="1:18" x14ac:dyDescent="0.2">
      <c r="A554" s="8">
        <v>42599</v>
      </c>
      <c r="B554" s="9">
        <v>501</v>
      </c>
      <c r="C554" s="10">
        <v>0.72083333333333299</v>
      </c>
      <c r="D554" s="9" t="s">
        <v>10</v>
      </c>
      <c r="E554" s="9">
        <v>8</v>
      </c>
      <c r="F554" s="9" t="s">
        <v>18</v>
      </c>
      <c r="G554" s="13">
        <f t="shared" si="91"/>
        <v>1</v>
      </c>
      <c r="H554">
        <f t="shared" si="92"/>
        <v>3</v>
      </c>
      <c r="I554" s="14">
        <f t="shared" si="93"/>
        <v>18</v>
      </c>
      <c r="J554" s="14">
        <f t="shared" si="94"/>
        <v>4</v>
      </c>
      <c r="K554" s="14">
        <f t="shared" si="95"/>
        <v>3</v>
      </c>
      <c r="L554" s="14">
        <f t="shared" si="96"/>
        <v>2</v>
      </c>
      <c r="M554" s="14">
        <f t="shared" si="97"/>
        <v>1</v>
      </c>
      <c r="N554" s="14">
        <f t="shared" si="98"/>
        <v>1</v>
      </c>
      <c r="O554">
        <f t="shared" si="99"/>
        <v>2016</v>
      </c>
      <c r="P554">
        <f t="shared" si="100"/>
        <v>8</v>
      </c>
      <c r="Q554">
        <f t="shared" si="101"/>
        <v>17</v>
      </c>
      <c r="R554">
        <f>IF(E554=0,1,(IF(E554&lt;=5,2,(IF(E554&lt;=10,3,(IF(E554&gt;=11,4)))))))</f>
        <v>3</v>
      </c>
    </row>
    <row r="555" spans="1:18" x14ac:dyDescent="0.2">
      <c r="A555" s="8">
        <v>42599</v>
      </c>
      <c r="B555" s="9">
        <v>501</v>
      </c>
      <c r="C555" s="10">
        <v>0.74236111111111103</v>
      </c>
      <c r="D555" s="9" t="s">
        <v>10</v>
      </c>
      <c r="E555" s="9">
        <v>31</v>
      </c>
      <c r="F555" s="9" t="s">
        <v>18</v>
      </c>
      <c r="G555" s="13">
        <f t="shared" si="91"/>
        <v>1</v>
      </c>
      <c r="H555">
        <f t="shared" si="92"/>
        <v>3</v>
      </c>
      <c r="I555" s="14">
        <f t="shared" si="93"/>
        <v>18</v>
      </c>
      <c r="J555" s="14">
        <f t="shared" si="94"/>
        <v>4</v>
      </c>
      <c r="K555" s="14">
        <f t="shared" si="95"/>
        <v>3</v>
      </c>
      <c r="L555" s="14">
        <f t="shared" si="96"/>
        <v>2</v>
      </c>
      <c r="M555" s="14">
        <f t="shared" si="97"/>
        <v>1</v>
      </c>
      <c r="N555" s="14">
        <f t="shared" si="98"/>
        <v>1</v>
      </c>
      <c r="O555">
        <f t="shared" si="99"/>
        <v>2016</v>
      </c>
      <c r="P555">
        <f t="shared" si="100"/>
        <v>8</v>
      </c>
      <c r="Q555">
        <f t="shared" si="101"/>
        <v>17</v>
      </c>
      <c r="R555">
        <f>IF(E555=0,1,(IF(E555&lt;=5,2,(IF(E555&lt;=10,3,(IF(E555&gt;=11,4)))))))</f>
        <v>4</v>
      </c>
    </row>
    <row r="556" spans="1:18" x14ac:dyDescent="0.2">
      <c r="A556" s="8">
        <v>42599</v>
      </c>
      <c r="B556" s="9">
        <v>501</v>
      </c>
      <c r="C556" s="10">
        <v>0.749305555555556</v>
      </c>
      <c r="D556" s="9" t="s">
        <v>10</v>
      </c>
      <c r="E556" s="9">
        <v>6</v>
      </c>
      <c r="F556" s="9" t="s">
        <v>19</v>
      </c>
      <c r="G556" s="13">
        <f t="shared" si="91"/>
        <v>1</v>
      </c>
      <c r="H556">
        <f t="shared" si="92"/>
        <v>3</v>
      </c>
      <c r="I556" s="14">
        <f t="shared" si="93"/>
        <v>18</v>
      </c>
      <c r="J556" s="14">
        <f t="shared" si="94"/>
        <v>2</v>
      </c>
      <c r="K556" s="14">
        <f t="shared" si="95"/>
        <v>3</v>
      </c>
      <c r="L556" s="14">
        <f t="shared" si="96"/>
        <v>2</v>
      </c>
      <c r="M556" s="14">
        <f t="shared" si="97"/>
        <v>1</v>
      </c>
      <c r="N556" s="14">
        <f t="shared" si="98"/>
        <v>1</v>
      </c>
      <c r="O556">
        <f t="shared" si="99"/>
        <v>2016</v>
      </c>
      <c r="P556">
        <f t="shared" si="100"/>
        <v>8</v>
      </c>
      <c r="Q556">
        <f t="shared" si="101"/>
        <v>17</v>
      </c>
      <c r="R556">
        <f>IF(E556=0,1,(IF(E556&lt;=5,2,(IF(E556&lt;=10,3,(IF(E556&gt;=11,4)))))))</f>
        <v>3</v>
      </c>
    </row>
    <row r="557" spans="1:18" x14ac:dyDescent="0.2">
      <c r="A557" s="8">
        <v>42599</v>
      </c>
      <c r="B557" s="9">
        <v>504</v>
      </c>
      <c r="C557" s="10">
        <v>0.76736111111111105</v>
      </c>
      <c r="D557" s="9" t="s">
        <v>10</v>
      </c>
      <c r="E557" s="9">
        <v>11</v>
      </c>
      <c r="F557" s="9" t="s">
        <v>18</v>
      </c>
      <c r="G557" s="13">
        <f t="shared" si="91"/>
        <v>4</v>
      </c>
      <c r="H557">
        <f t="shared" si="92"/>
        <v>3</v>
      </c>
      <c r="I557" s="14">
        <f t="shared" si="93"/>
        <v>19</v>
      </c>
      <c r="J557" s="14">
        <f t="shared" si="94"/>
        <v>4</v>
      </c>
      <c r="K557" s="14">
        <f t="shared" si="95"/>
        <v>4</v>
      </c>
      <c r="L557" s="14">
        <f t="shared" si="96"/>
        <v>4</v>
      </c>
      <c r="M557" s="14">
        <f t="shared" si="97"/>
        <v>3</v>
      </c>
      <c r="N557" s="14">
        <f t="shared" si="98"/>
        <v>3</v>
      </c>
      <c r="O557">
        <f t="shared" si="99"/>
        <v>2016</v>
      </c>
      <c r="P557">
        <f t="shared" si="100"/>
        <v>8</v>
      </c>
      <c r="Q557">
        <f t="shared" si="101"/>
        <v>17</v>
      </c>
      <c r="R557">
        <f>IF(E557=0,1,(IF(E557&lt;=5,2,(IF(E557&lt;=10,3,(IF(E557&gt;=11,4)))))))</f>
        <v>4</v>
      </c>
    </row>
    <row r="558" spans="1:18" x14ac:dyDescent="0.2">
      <c r="A558" s="8">
        <v>42599</v>
      </c>
      <c r="B558" s="9">
        <v>501</v>
      </c>
      <c r="C558" s="10">
        <v>0.76805555555555605</v>
      </c>
      <c r="D558" s="9" t="s">
        <v>10</v>
      </c>
      <c r="E558" s="9">
        <v>9</v>
      </c>
      <c r="F558" s="9" t="s">
        <v>18</v>
      </c>
      <c r="G558" s="13">
        <f t="shared" si="91"/>
        <v>1</v>
      </c>
      <c r="H558">
        <f t="shared" si="92"/>
        <v>3</v>
      </c>
      <c r="I558" s="14">
        <f t="shared" si="93"/>
        <v>19</v>
      </c>
      <c r="J558" s="14">
        <f t="shared" si="94"/>
        <v>4</v>
      </c>
      <c r="K558" s="14">
        <f t="shared" si="95"/>
        <v>3</v>
      </c>
      <c r="L558" s="14">
        <f t="shared" si="96"/>
        <v>2</v>
      </c>
      <c r="M558" s="14">
        <f t="shared" si="97"/>
        <v>1</v>
      </c>
      <c r="N558" s="14">
        <f t="shared" si="98"/>
        <v>1</v>
      </c>
      <c r="O558">
        <f t="shared" si="99"/>
        <v>2016</v>
      </c>
      <c r="P558">
        <f t="shared" si="100"/>
        <v>8</v>
      </c>
      <c r="Q558">
        <f t="shared" si="101"/>
        <v>17</v>
      </c>
      <c r="R558">
        <f>IF(E558=0,1,(IF(E558&lt;=5,2,(IF(E558&lt;=10,3,(IF(E558&gt;=11,4)))))))</f>
        <v>3</v>
      </c>
    </row>
    <row r="559" spans="1:18" x14ac:dyDescent="0.2">
      <c r="A559" s="8">
        <v>42599</v>
      </c>
      <c r="B559" s="9">
        <v>510</v>
      </c>
      <c r="C559" s="10">
        <v>0.77777777777777801</v>
      </c>
      <c r="D559" s="9" t="s">
        <v>10</v>
      </c>
      <c r="E559" s="9">
        <v>4</v>
      </c>
      <c r="F559" s="9" t="s">
        <v>13</v>
      </c>
      <c r="G559" s="13">
        <f t="shared" si="91"/>
        <v>8</v>
      </c>
      <c r="H559">
        <f t="shared" si="92"/>
        <v>3</v>
      </c>
      <c r="I559" s="14">
        <f t="shared" si="93"/>
        <v>19</v>
      </c>
      <c r="J559" s="14">
        <f t="shared" si="94"/>
        <v>1</v>
      </c>
      <c r="K559" s="14">
        <f t="shared" si="95"/>
        <v>1</v>
      </c>
      <c r="L559" s="14">
        <f t="shared" si="96"/>
        <v>3</v>
      </c>
      <c r="M559" s="14">
        <f t="shared" si="97"/>
        <v>3</v>
      </c>
      <c r="N559" s="14">
        <f t="shared" si="98"/>
        <v>3</v>
      </c>
      <c r="O559">
        <f t="shared" si="99"/>
        <v>2016</v>
      </c>
      <c r="P559">
        <f t="shared" si="100"/>
        <v>8</v>
      </c>
      <c r="Q559">
        <f t="shared" si="101"/>
        <v>17</v>
      </c>
      <c r="R559">
        <f>IF(E559=0,1,(IF(E559&lt;=5,2,(IF(E559&lt;=10,3,(IF(E559&gt;=11,4)))))))</f>
        <v>2</v>
      </c>
    </row>
    <row r="560" spans="1:18" x14ac:dyDescent="0.2">
      <c r="A560" s="8">
        <v>42599</v>
      </c>
      <c r="B560" s="9">
        <v>509</v>
      </c>
      <c r="C560" s="10">
        <v>0.82777777777777795</v>
      </c>
      <c r="D560" s="9" t="s">
        <v>10</v>
      </c>
      <c r="E560" s="9">
        <v>8</v>
      </c>
      <c r="F560" s="9" t="s">
        <v>18</v>
      </c>
      <c r="G560" s="13">
        <f t="shared" si="91"/>
        <v>7</v>
      </c>
      <c r="H560">
        <f t="shared" si="92"/>
        <v>3</v>
      </c>
      <c r="I560" s="14">
        <f t="shared" si="93"/>
        <v>20</v>
      </c>
      <c r="J560" s="14">
        <f t="shared" si="94"/>
        <v>4</v>
      </c>
      <c r="K560" s="14">
        <f t="shared" si="95"/>
        <v>1</v>
      </c>
      <c r="L560" s="14">
        <f t="shared" si="96"/>
        <v>2</v>
      </c>
      <c r="M560" s="14">
        <f t="shared" si="97"/>
        <v>2</v>
      </c>
      <c r="N560" s="14">
        <f t="shared" si="98"/>
        <v>2</v>
      </c>
      <c r="O560">
        <f t="shared" si="99"/>
        <v>2016</v>
      </c>
      <c r="P560">
        <f t="shared" si="100"/>
        <v>8</v>
      </c>
      <c r="Q560">
        <f t="shared" si="101"/>
        <v>17</v>
      </c>
      <c r="R560">
        <f>IF(E560=0,1,(IF(E560&lt;=5,2,(IF(E560&lt;=10,3,(IF(E560&gt;=11,4)))))))</f>
        <v>3</v>
      </c>
    </row>
    <row r="561" spans="1:18" x14ac:dyDescent="0.2">
      <c r="A561" s="8">
        <v>42599</v>
      </c>
      <c r="B561" s="9">
        <v>510</v>
      </c>
      <c r="C561" s="10">
        <v>0.82777777777777795</v>
      </c>
      <c r="D561" s="9" t="s">
        <v>10</v>
      </c>
      <c r="E561" s="9">
        <v>8</v>
      </c>
      <c r="F561" s="9" t="s">
        <v>18</v>
      </c>
      <c r="G561" s="13">
        <f t="shared" si="91"/>
        <v>8</v>
      </c>
      <c r="H561">
        <f t="shared" si="92"/>
        <v>3</v>
      </c>
      <c r="I561" s="14">
        <f t="shared" si="93"/>
        <v>20</v>
      </c>
      <c r="J561" s="14">
        <f t="shared" si="94"/>
        <v>4</v>
      </c>
      <c r="K561" s="14">
        <f t="shared" si="95"/>
        <v>1</v>
      </c>
      <c r="L561" s="14">
        <f t="shared" si="96"/>
        <v>3</v>
      </c>
      <c r="M561" s="14">
        <f t="shared" si="97"/>
        <v>3</v>
      </c>
      <c r="N561" s="14">
        <f t="shared" si="98"/>
        <v>3</v>
      </c>
      <c r="O561">
        <f t="shared" si="99"/>
        <v>2016</v>
      </c>
      <c r="P561">
        <f t="shared" si="100"/>
        <v>8</v>
      </c>
      <c r="Q561">
        <f t="shared" si="101"/>
        <v>17</v>
      </c>
      <c r="R561">
        <f>IF(E561=0,1,(IF(E561&lt;=5,2,(IF(E561&lt;=10,3,(IF(E561&gt;=11,4)))))))</f>
        <v>3</v>
      </c>
    </row>
    <row r="562" spans="1:18" x14ac:dyDescent="0.2">
      <c r="A562" s="8">
        <v>42599</v>
      </c>
      <c r="B562" s="9">
        <v>512</v>
      </c>
      <c r="C562" s="10">
        <v>0.87708333333333299</v>
      </c>
      <c r="D562" s="9" t="s">
        <v>10</v>
      </c>
      <c r="E562" s="9">
        <v>5</v>
      </c>
      <c r="F562" s="9" t="s">
        <v>19</v>
      </c>
      <c r="G562" s="13">
        <f t="shared" si="91"/>
        <v>10</v>
      </c>
      <c r="H562">
        <f t="shared" si="92"/>
        <v>3</v>
      </c>
      <c r="I562" s="14">
        <f t="shared" si="93"/>
        <v>22</v>
      </c>
      <c r="J562" s="14">
        <f t="shared" si="94"/>
        <v>2</v>
      </c>
      <c r="K562" s="14">
        <f t="shared" si="95"/>
        <v>3</v>
      </c>
      <c r="L562" s="14">
        <f t="shared" si="96"/>
        <v>1</v>
      </c>
      <c r="M562" s="14">
        <f t="shared" si="97"/>
        <v>3</v>
      </c>
      <c r="N562" s="14">
        <f t="shared" si="98"/>
        <v>3</v>
      </c>
      <c r="O562">
        <f t="shared" si="99"/>
        <v>2016</v>
      </c>
      <c r="P562">
        <f t="shared" si="100"/>
        <v>8</v>
      </c>
      <c r="Q562">
        <f t="shared" si="101"/>
        <v>17</v>
      </c>
      <c r="R562">
        <f>IF(E562=0,1,(IF(E562&lt;=5,2,(IF(E562&lt;=10,3,(IF(E562&gt;=11,4)))))))</f>
        <v>2</v>
      </c>
    </row>
    <row r="563" spans="1:18" x14ac:dyDescent="0.2">
      <c r="A563" s="8">
        <v>42599</v>
      </c>
      <c r="B563" s="9">
        <v>511</v>
      </c>
      <c r="C563" s="10">
        <v>0.99375000000000002</v>
      </c>
      <c r="D563" s="9" t="s">
        <v>10</v>
      </c>
      <c r="E563" s="9">
        <v>6</v>
      </c>
      <c r="F563" s="9" t="s">
        <v>13</v>
      </c>
      <c r="G563" s="13">
        <f t="shared" si="91"/>
        <v>9</v>
      </c>
      <c r="H563">
        <f t="shared" si="92"/>
        <v>3</v>
      </c>
      <c r="I563" s="14">
        <f t="shared" si="93"/>
        <v>24</v>
      </c>
      <c r="J563" s="14">
        <f t="shared" si="94"/>
        <v>1</v>
      </c>
      <c r="K563" s="14">
        <f t="shared" si="95"/>
        <v>1</v>
      </c>
      <c r="L563" s="14">
        <f t="shared" si="96"/>
        <v>3</v>
      </c>
      <c r="M563" s="14">
        <f t="shared" si="97"/>
        <v>2</v>
      </c>
      <c r="N563" s="14">
        <f t="shared" si="98"/>
        <v>2</v>
      </c>
      <c r="O563">
        <f t="shared" si="99"/>
        <v>2016</v>
      </c>
      <c r="P563">
        <f t="shared" si="100"/>
        <v>8</v>
      </c>
      <c r="Q563">
        <f t="shared" si="101"/>
        <v>17</v>
      </c>
      <c r="R563">
        <f>IF(E563=0,1,(IF(E563&lt;=5,2,(IF(E563&lt;=10,3,(IF(E563&gt;=11,4)))))))</f>
        <v>3</v>
      </c>
    </row>
    <row r="564" spans="1:18" x14ac:dyDescent="0.2">
      <c r="A564" s="8">
        <v>42600</v>
      </c>
      <c r="B564" s="9">
        <v>510</v>
      </c>
      <c r="C564" s="10">
        <v>0.22013888888888899</v>
      </c>
      <c r="D564" s="9" t="s">
        <v>11</v>
      </c>
      <c r="E564" s="9">
        <v>15</v>
      </c>
      <c r="F564" s="9" t="s">
        <v>13</v>
      </c>
      <c r="G564" s="13">
        <f t="shared" si="91"/>
        <v>8</v>
      </c>
      <c r="H564">
        <f t="shared" si="92"/>
        <v>4</v>
      </c>
      <c r="I564" s="14">
        <f t="shared" si="93"/>
        <v>6</v>
      </c>
      <c r="J564" s="14">
        <f t="shared" si="94"/>
        <v>1</v>
      </c>
      <c r="K564" s="14">
        <f t="shared" si="95"/>
        <v>1</v>
      </c>
      <c r="L564" s="14">
        <f t="shared" si="96"/>
        <v>3</v>
      </c>
      <c r="M564" s="14">
        <f t="shared" si="97"/>
        <v>3</v>
      </c>
      <c r="N564" s="14">
        <f t="shared" si="98"/>
        <v>3</v>
      </c>
      <c r="O564">
        <f t="shared" si="99"/>
        <v>2016</v>
      </c>
      <c r="P564">
        <f t="shared" si="100"/>
        <v>8</v>
      </c>
      <c r="Q564">
        <f t="shared" si="101"/>
        <v>18</v>
      </c>
      <c r="R564">
        <f>IF(E564=0,1,(IF(E564&lt;=5,2,(IF(E564&lt;=10,3,(IF(E564&gt;=11,4)))))))</f>
        <v>4</v>
      </c>
    </row>
    <row r="565" spans="1:18" x14ac:dyDescent="0.2">
      <c r="A565" s="8">
        <v>42600</v>
      </c>
      <c r="B565" s="9">
        <v>510</v>
      </c>
      <c r="C565" s="10">
        <v>0.22013888888888899</v>
      </c>
      <c r="D565" s="9" t="s">
        <v>11</v>
      </c>
      <c r="E565" s="9">
        <v>15</v>
      </c>
      <c r="F565" s="9" t="s">
        <v>13</v>
      </c>
      <c r="G565" s="13">
        <f t="shared" si="91"/>
        <v>8</v>
      </c>
      <c r="H565">
        <f t="shared" si="92"/>
        <v>4</v>
      </c>
      <c r="I565" s="14">
        <f t="shared" si="93"/>
        <v>6</v>
      </c>
      <c r="J565" s="14">
        <f t="shared" si="94"/>
        <v>1</v>
      </c>
      <c r="K565" s="14">
        <f t="shared" si="95"/>
        <v>1</v>
      </c>
      <c r="L565" s="14">
        <f t="shared" si="96"/>
        <v>3</v>
      </c>
      <c r="M565" s="14">
        <f t="shared" si="97"/>
        <v>3</v>
      </c>
      <c r="N565" s="14">
        <f t="shared" si="98"/>
        <v>3</v>
      </c>
      <c r="O565">
        <f t="shared" si="99"/>
        <v>2016</v>
      </c>
      <c r="P565">
        <f t="shared" si="100"/>
        <v>8</v>
      </c>
      <c r="Q565">
        <f t="shared" si="101"/>
        <v>18</v>
      </c>
      <c r="R565">
        <f>IF(E565=0,1,(IF(E565&lt;=5,2,(IF(E565&lt;=10,3,(IF(E565&gt;=11,4)))))))</f>
        <v>4</v>
      </c>
    </row>
    <row r="566" spans="1:18" x14ac:dyDescent="0.2">
      <c r="A566" s="8">
        <v>42600</v>
      </c>
      <c r="B566" s="9">
        <v>512</v>
      </c>
      <c r="C566" s="10">
        <v>0.225694444444444</v>
      </c>
      <c r="D566" s="9" t="s">
        <v>11</v>
      </c>
      <c r="E566" s="9">
        <v>11</v>
      </c>
      <c r="F566" s="9" t="s">
        <v>18</v>
      </c>
      <c r="G566" s="13">
        <f t="shared" si="91"/>
        <v>10</v>
      </c>
      <c r="H566">
        <f t="shared" si="92"/>
        <v>4</v>
      </c>
      <c r="I566" s="14">
        <f t="shared" si="93"/>
        <v>6</v>
      </c>
      <c r="J566" s="14">
        <f t="shared" si="94"/>
        <v>4</v>
      </c>
      <c r="K566" s="14">
        <f t="shared" si="95"/>
        <v>3</v>
      </c>
      <c r="L566" s="14">
        <f t="shared" si="96"/>
        <v>1</v>
      </c>
      <c r="M566" s="14">
        <f t="shared" si="97"/>
        <v>3</v>
      </c>
      <c r="N566" s="14">
        <f t="shared" si="98"/>
        <v>3</v>
      </c>
      <c r="O566">
        <f t="shared" si="99"/>
        <v>2016</v>
      </c>
      <c r="P566">
        <f t="shared" si="100"/>
        <v>8</v>
      </c>
      <c r="Q566">
        <f t="shared" si="101"/>
        <v>18</v>
      </c>
      <c r="R566">
        <f>IF(E566=0,1,(IF(E566&lt;=5,2,(IF(E566&lt;=10,3,(IF(E566&gt;=11,4)))))))</f>
        <v>4</v>
      </c>
    </row>
    <row r="567" spans="1:18" x14ac:dyDescent="0.2">
      <c r="A567" s="8">
        <v>42600</v>
      </c>
      <c r="B567" s="9">
        <v>512</v>
      </c>
      <c r="C567" s="10">
        <v>0.227083333333333</v>
      </c>
      <c r="D567" s="9" t="s">
        <v>11</v>
      </c>
      <c r="E567" s="9">
        <v>8</v>
      </c>
      <c r="F567" s="9" t="s">
        <v>20</v>
      </c>
      <c r="G567" s="13">
        <f t="shared" si="91"/>
        <v>10</v>
      </c>
      <c r="H567">
        <f t="shared" si="92"/>
        <v>4</v>
      </c>
      <c r="I567" s="14">
        <f t="shared" si="93"/>
        <v>6</v>
      </c>
      <c r="J567" s="14">
        <f t="shared" si="94"/>
        <v>3</v>
      </c>
      <c r="K567" s="14">
        <f t="shared" si="95"/>
        <v>3</v>
      </c>
      <c r="L567" s="14">
        <f t="shared" si="96"/>
        <v>1</v>
      </c>
      <c r="M567" s="14">
        <f t="shared" si="97"/>
        <v>3</v>
      </c>
      <c r="N567" s="14">
        <f t="shared" si="98"/>
        <v>3</v>
      </c>
      <c r="O567">
        <f t="shared" si="99"/>
        <v>2016</v>
      </c>
      <c r="P567">
        <f t="shared" si="100"/>
        <v>8</v>
      </c>
      <c r="Q567">
        <f t="shared" si="101"/>
        <v>18</v>
      </c>
      <c r="R567">
        <f>IF(E567=0,1,(IF(E567&lt;=5,2,(IF(E567&lt;=10,3,(IF(E567&gt;=11,4)))))))</f>
        <v>3</v>
      </c>
    </row>
    <row r="568" spans="1:18" x14ac:dyDescent="0.2">
      <c r="A568" s="8">
        <v>42600</v>
      </c>
      <c r="B568" s="9">
        <v>505</v>
      </c>
      <c r="C568" s="10">
        <v>0.25</v>
      </c>
      <c r="D568" s="9" t="s">
        <v>11</v>
      </c>
      <c r="E568" s="9">
        <v>20</v>
      </c>
      <c r="F568" s="9" t="s">
        <v>18</v>
      </c>
      <c r="G568" s="13">
        <f t="shared" si="91"/>
        <v>5</v>
      </c>
      <c r="H568">
        <f t="shared" si="92"/>
        <v>4</v>
      </c>
      <c r="I568" s="14">
        <f t="shared" si="93"/>
        <v>7</v>
      </c>
      <c r="J568" s="14">
        <f t="shared" si="94"/>
        <v>4</v>
      </c>
      <c r="K568" s="14">
        <f t="shared" si="95"/>
        <v>3</v>
      </c>
      <c r="L568" s="14">
        <f t="shared" si="96"/>
        <v>3</v>
      </c>
      <c r="M568" s="14">
        <f t="shared" si="97"/>
        <v>4</v>
      </c>
      <c r="N568" s="14">
        <f t="shared" si="98"/>
        <v>4</v>
      </c>
      <c r="O568">
        <f t="shared" si="99"/>
        <v>2016</v>
      </c>
      <c r="P568">
        <f t="shared" si="100"/>
        <v>8</v>
      </c>
      <c r="Q568">
        <f t="shared" si="101"/>
        <v>18</v>
      </c>
      <c r="R568">
        <f>IF(E568=0,1,(IF(E568&lt;=5,2,(IF(E568&lt;=10,3,(IF(E568&gt;=11,4)))))))</f>
        <v>4</v>
      </c>
    </row>
    <row r="569" spans="1:18" x14ac:dyDescent="0.2">
      <c r="A569" s="8">
        <v>42600</v>
      </c>
      <c r="B569" s="9">
        <v>512</v>
      </c>
      <c r="C569" s="10">
        <v>0.25833333333333303</v>
      </c>
      <c r="D569" s="9" t="s">
        <v>11</v>
      </c>
      <c r="E569" s="9">
        <v>2</v>
      </c>
      <c r="F569" s="9" t="s">
        <v>18</v>
      </c>
      <c r="G569" s="13">
        <f t="shared" si="91"/>
        <v>10</v>
      </c>
      <c r="H569">
        <f t="shared" si="92"/>
        <v>4</v>
      </c>
      <c r="I569" s="14">
        <f t="shared" si="93"/>
        <v>7</v>
      </c>
      <c r="J569" s="14">
        <f t="shared" si="94"/>
        <v>4</v>
      </c>
      <c r="K569" s="14">
        <f t="shared" si="95"/>
        <v>3</v>
      </c>
      <c r="L569" s="14">
        <f t="shared" si="96"/>
        <v>1</v>
      </c>
      <c r="M569" s="14">
        <f t="shared" si="97"/>
        <v>3</v>
      </c>
      <c r="N569" s="14">
        <f t="shared" si="98"/>
        <v>3</v>
      </c>
      <c r="O569">
        <f t="shared" si="99"/>
        <v>2016</v>
      </c>
      <c r="P569">
        <f t="shared" si="100"/>
        <v>8</v>
      </c>
      <c r="Q569">
        <f t="shared" si="101"/>
        <v>18</v>
      </c>
      <c r="R569">
        <f>IF(E569=0,1,(IF(E569&lt;=5,2,(IF(E569&lt;=10,3,(IF(E569&gt;=11,4)))))))</f>
        <v>2</v>
      </c>
    </row>
    <row r="570" spans="1:18" x14ac:dyDescent="0.2">
      <c r="A570" s="8">
        <v>42600</v>
      </c>
      <c r="B570" s="9">
        <v>506</v>
      </c>
      <c r="C570" s="10">
        <v>0.26111111111111102</v>
      </c>
      <c r="D570" s="9" t="s">
        <v>11</v>
      </c>
      <c r="E570" s="9">
        <v>6</v>
      </c>
      <c r="F570" s="9" t="s">
        <v>19</v>
      </c>
      <c r="G570" s="13">
        <f t="shared" si="91"/>
        <v>6</v>
      </c>
      <c r="H570">
        <f t="shared" si="92"/>
        <v>4</v>
      </c>
      <c r="I570" s="14">
        <f t="shared" si="93"/>
        <v>7</v>
      </c>
      <c r="J570" s="14">
        <f t="shared" si="94"/>
        <v>2</v>
      </c>
      <c r="K570" s="14">
        <f t="shared" si="95"/>
        <v>4</v>
      </c>
      <c r="L570" s="14">
        <f t="shared" si="96"/>
        <v>2</v>
      </c>
      <c r="M570" s="14">
        <f t="shared" si="97"/>
        <v>2</v>
      </c>
      <c r="N570" s="14">
        <f t="shared" si="98"/>
        <v>2</v>
      </c>
      <c r="O570">
        <f t="shared" si="99"/>
        <v>2016</v>
      </c>
      <c r="P570">
        <f t="shared" si="100"/>
        <v>8</v>
      </c>
      <c r="Q570">
        <f t="shared" si="101"/>
        <v>18</v>
      </c>
      <c r="R570">
        <f>IF(E570=0,1,(IF(E570&lt;=5,2,(IF(E570&lt;=10,3,(IF(E570&gt;=11,4)))))))</f>
        <v>3</v>
      </c>
    </row>
    <row r="571" spans="1:18" x14ac:dyDescent="0.2">
      <c r="A571" s="8">
        <v>42600</v>
      </c>
      <c r="B571" s="9">
        <v>506</v>
      </c>
      <c r="C571" s="10">
        <v>0.266666666666667</v>
      </c>
      <c r="D571" s="9" t="s">
        <v>11</v>
      </c>
      <c r="E571" s="9">
        <v>6</v>
      </c>
      <c r="F571" s="9" t="s">
        <v>19</v>
      </c>
      <c r="G571" s="13">
        <f t="shared" si="91"/>
        <v>6</v>
      </c>
      <c r="H571">
        <f t="shared" si="92"/>
        <v>4</v>
      </c>
      <c r="I571" s="14">
        <f t="shared" si="93"/>
        <v>7</v>
      </c>
      <c r="J571" s="14">
        <f t="shared" si="94"/>
        <v>2</v>
      </c>
      <c r="K571" s="14">
        <f t="shared" si="95"/>
        <v>4</v>
      </c>
      <c r="L571" s="14">
        <f t="shared" si="96"/>
        <v>2</v>
      </c>
      <c r="M571" s="14">
        <f t="shared" si="97"/>
        <v>2</v>
      </c>
      <c r="N571" s="14">
        <f t="shared" si="98"/>
        <v>2</v>
      </c>
      <c r="O571">
        <f t="shared" si="99"/>
        <v>2016</v>
      </c>
      <c r="P571">
        <f t="shared" si="100"/>
        <v>8</v>
      </c>
      <c r="Q571">
        <f t="shared" si="101"/>
        <v>18</v>
      </c>
      <c r="R571">
        <f>IF(E571=0,1,(IF(E571&lt;=5,2,(IF(E571&lt;=10,3,(IF(E571&gt;=11,4)))))))</f>
        <v>3</v>
      </c>
    </row>
    <row r="572" spans="1:18" x14ac:dyDescent="0.2">
      <c r="A572" s="8">
        <v>42600</v>
      </c>
      <c r="B572" s="9">
        <v>506</v>
      </c>
      <c r="C572" s="10">
        <v>0.29166666666666702</v>
      </c>
      <c r="D572" s="9" t="s">
        <v>11</v>
      </c>
      <c r="E572" s="9">
        <v>4</v>
      </c>
      <c r="F572" s="9" t="s">
        <v>19</v>
      </c>
      <c r="G572" s="13">
        <f t="shared" si="91"/>
        <v>6</v>
      </c>
      <c r="H572">
        <f t="shared" si="92"/>
        <v>4</v>
      </c>
      <c r="I572" s="14">
        <f t="shared" si="93"/>
        <v>8</v>
      </c>
      <c r="J572" s="14">
        <f t="shared" si="94"/>
        <v>2</v>
      </c>
      <c r="K572" s="14">
        <f t="shared" si="95"/>
        <v>4</v>
      </c>
      <c r="L572" s="14">
        <f t="shared" si="96"/>
        <v>2</v>
      </c>
      <c r="M572" s="14">
        <f t="shared" si="97"/>
        <v>2</v>
      </c>
      <c r="N572" s="14">
        <f t="shared" si="98"/>
        <v>2</v>
      </c>
      <c r="O572">
        <f t="shared" si="99"/>
        <v>2016</v>
      </c>
      <c r="P572">
        <f t="shared" si="100"/>
        <v>8</v>
      </c>
      <c r="Q572">
        <f t="shared" si="101"/>
        <v>18</v>
      </c>
      <c r="R572">
        <f>IF(E572=0,1,(IF(E572&lt;=5,2,(IF(E572&lt;=10,3,(IF(E572&gt;=11,4)))))))</f>
        <v>2</v>
      </c>
    </row>
    <row r="573" spans="1:18" x14ac:dyDescent="0.2">
      <c r="A573" s="8">
        <v>42600</v>
      </c>
      <c r="B573" s="9">
        <v>512</v>
      </c>
      <c r="C573" s="10">
        <v>0.29375000000000001</v>
      </c>
      <c r="D573" s="9" t="s">
        <v>11</v>
      </c>
      <c r="E573" s="9">
        <v>2</v>
      </c>
      <c r="F573" s="9" t="s">
        <v>19</v>
      </c>
      <c r="G573" s="13">
        <f t="shared" si="91"/>
        <v>10</v>
      </c>
      <c r="H573">
        <f t="shared" si="92"/>
        <v>4</v>
      </c>
      <c r="I573" s="14">
        <f t="shared" si="93"/>
        <v>8</v>
      </c>
      <c r="J573" s="14">
        <f t="shared" si="94"/>
        <v>2</v>
      </c>
      <c r="K573" s="14">
        <f t="shared" si="95"/>
        <v>3</v>
      </c>
      <c r="L573" s="14">
        <f t="shared" si="96"/>
        <v>1</v>
      </c>
      <c r="M573" s="14">
        <f t="shared" si="97"/>
        <v>3</v>
      </c>
      <c r="N573" s="14">
        <f t="shared" si="98"/>
        <v>3</v>
      </c>
      <c r="O573">
        <f t="shared" si="99"/>
        <v>2016</v>
      </c>
      <c r="P573">
        <f t="shared" si="100"/>
        <v>8</v>
      </c>
      <c r="Q573">
        <f t="shared" si="101"/>
        <v>18</v>
      </c>
      <c r="R573">
        <f>IF(E573=0,1,(IF(E573&lt;=5,2,(IF(E573&lt;=10,3,(IF(E573&gt;=11,4)))))))</f>
        <v>2</v>
      </c>
    </row>
    <row r="574" spans="1:18" x14ac:dyDescent="0.2">
      <c r="A574" s="8">
        <v>42600</v>
      </c>
      <c r="B574" s="9">
        <v>504</v>
      </c>
      <c r="C574" s="10">
        <v>0.29930555555555599</v>
      </c>
      <c r="D574" s="9" t="s">
        <v>11</v>
      </c>
      <c r="E574" s="9">
        <v>3</v>
      </c>
      <c r="F574" s="9" t="s">
        <v>18</v>
      </c>
      <c r="G574" s="13">
        <f t="shared" si="91"/>
        <v>4</v>
      </c>
      <c r="H574">
        <f t="shared" si="92"/>
        <v>4</v>
      </c>
      <c r="I574" s="14">
        <f t="shared" si="93"/>
        <v>8</v>
      </c>
      <c r="J574" s="14">
        <f t="shared" si="94"/>
        <v>4</v>
      </c>
      <c r="K574" s="14">
        <f t="shared" si="95"/>
        <v>4</v>
      </c>
      <c r="L574" s="14">
        <f t="shared" si="96"/>
        <v>4</v>
      </c>
      <c r="M574" s="14">
        <f t="shared" si="97"/>
        <v>3</v>
      </c>
      <c r="N574" s="14">
        <f t="shared" si="98"/>
        <v>3</v>
      </c>
      <c r="O574">
        <f t="shared" si="99"/>
        <v>2016</v>
      </c>
      <c r="P574">
        <f t="shared" si="100"/>
        <v>8</v>
      </c>
      <c r="Q574">
        <f t="shared" si="101"/>
        <v>18</v>
      </c>
      <c r="R574">
        <f>IF(E574=0,1,(IF(E574&lt;=5,2,(IF(E574&lt;=10,3,(IF(E574&gt;=11,4)))))))</f>
        <v>2</v>
      </c>
    </row>
    <row r="575" spans="1:18" x14ac:dyDescent="0.2">
      <c r="A575" s="8">
        <v>42600</v>
      </c>
      <c r="B575" s="9">
        <v>501</v>
      </c>
      <c r="C575" s="10">
        <v>0.30902777777777801</v>
      </c>
      <c r="D575" s="9" t="s">
        <v>11</v>
      </c>
      <c r="E575" s="9">
        <v>5</v>
      </c>
      <c r="F575" s="9" t="s">
        <v>18</v>
      </c>
      <c r="G575" s="13">
        <f t="shared" si="91"/>
        <v>1</v>
      </c>
      <c r="H575">
        <f t="shared" si="92"/>
        <v>4</v>
      </c>
      <c r="I575" s="14">
        <f t="shared" si="93"/>
        <v>8</v>
      </c>
      <c r="J575" s="14">
        <f t="shared" si="94"/>
        <v>4</v>
      </c>
      <c r="K575" s="14">
        <f t="shared" si="95"/>
        <v>3</v>
      </c>
      <c r="L575" s="14">
        <f t="shared" si="96"/>
        <v>2</v>
      </c>
      <c r="M575" s="14">
        <f t="shared" si="97"/>
        <v>1</v>
      </c>
      <c r="N575" s="14">
        <f t="shared" si="98"/>
        <v>1</v>
      </c>
      <c r="O575">
        <f t="shared" si="99"/>
        <v>2016</v>
      </c>
      <c r="P575">
        <f t="shared" si="100"/>
        <v>8</v>
      </c>
      <c r="Q575">
        <f t="shared" si="101"/>
        <v>18</v>
      </c>
      <c r="R575">
        <f>IF(E575=0,1,(IF(E575&lt;=5,2,(IF(E575&lt;=10,3,(IF(E575&gt;=11,4)))))))</f>
        <v>2</v>
      </c>
    </row>
    <row r="576" spans="1:18" x14ac:dyDescent="0.2">
      <c r="A576" s="8">
        <v>42600</v>
      </c>
      <c r="B576" s="9">
        <v>512</v>
      </c>
      <c r="C576" s="10">
        <v>0.33333333333333298</v>
      </c>
      <c r="D576" s="9" t="s">
        <v>11</v>
      </c>
      <c r="E576" s="9">
        <v>10</v>
      </c>
      <c r="F576" s="9" t="s">
        <v>18</v>
      </c>
      <c r="G576" s="13">
        <f t="shared" si="91"/>
        <v>10</v>
      </c>
      <c r="H576">
        <f t="shared" si="92"/>
        <v>4</v>
      </c>
      <c r="I576" s="14">
        <f t="shared" si="93"/>
        <v>8</v>
      </c>
      <c r="J576" s="14">
        <f t="shared" si="94"/>
        <v>4</v>
      </c>
      <c r="K576" s="14">
        <f t="shared" si="95"/>
        <v>3</v>
      </c>
      <c r="L576" s="14">
        <f t="shared" si="96"/>
        <v>1</v>
      </c>
      <c r="M576" s="14">
        <f t="shared" si="97"/>
        <v>3</v>
      </c>
      <c r="N576" s="14">
        <f t="shared" si="98"/>
        <v>3</v>
      </c>
      <c r="O576">
        <f t="shared" si="99"/>
        <v>2016</v>
      </c>
      <c r="P576">
        <f t="shared" si="100"/>
        <v>8</v>
      </c>
      <c r="Q576">
        <f t="shared" si="101"/>
        <v>18</v>
      </c>
      <c r="R576">
        <f>IF(E576=0,1,(IF(E576&lt;=5,2,(IF(E576&lt;=10,3,(IF(E576&gt;=11,4)))))))</f>
        <v>3</v>
      </c>
    </row>
    <row r="577" spans="1:18" x14ac:dyDescent="0.2">
      <c r="A577" s="8">
        <v>42600</v>
      </c>
      <c r="B577" s="9">
        <v>501</v>
      </c>
      <c r="C577" s="10">
        <v>0.37013888888888902</v>
      </c>
      <c r="D577" s="9" t="s">
        <v>11</v>
      </c>
      <c r="E577" s="9">
        <v>10</v>
      </c>
      <c r="F577" s="9" t="s">
        <v>18</v>
      </c>
      <c r="G577" s="13">
        <f t="shared" si="91"/>
        <v>1</v>
      </c>
      <c r="H577">
        <f t="shared" si="92"/>
        <v>4</v>
      </c>
      <c r="I577" s="14">
        <f t="shared" si="93"/>
        <v>9</v>
      </c>
      <c r="J577" s="14">
        <f t="shared" si="94"/>
        <v>4</v>
      </c>
      <c r="K577" s="14">
        <f t="shared" si="95"/>
        <v>3</v>
      </c>
      <c r="L577" s="14">
        <f t="shared" si="96"/>
        <v>2</v>
      </c>
      <c r="M577" s="14">
        <f t="shared" si="97"/>
        <v>1</v>
      </c>
      <c r="N577" s="14">
        <f t="shared" si="98"/>
        <v>1</v>
      </c>
      <c r="O577">
        <f t="shared" si="99"/>
        <v>2016</v>
      </c>
      <c r="P577">
        <f t="shared" si="100"/>
        <v>8</v>
      </c>
      <c r="Q577">
        <f t="shared" si="101"/>
        <v>18</v>
      </c>
      <c r="R577">
        <f>IF(E577=0,1,(IF(E577&lt;=5,2,(IF(E577&lt;=10,3,(IF(E577&gt;=11,4)))))))</f>
        <v>3</v>
      </c>
    </row>
    <row r="578" spans="1:18" x14ac:dyDescent="0.2">
      <c r="A578" s="8">
        <v>42600</v>
      </c>
      <c r="B578" s="9">
        <v>501</v>
      </c>
      <c r="C578" s="10">
        <v>0.45069444444444401</v>
      </c>
      <c r="D578" s="9" t="s">
        <v>11</v>
      </c>
      <c r="E578" s="9">
        <v>5</v>
      </c>
      <c r="F578" s="9" t="s">
        <v>19</v>
      </c>
      <c r="G578" s="13">
        <f t="shared" si="91"/>
        <v>1</v>
      </c>
      <c r="H578">
        <f t="shared" si="92"/>
        <v>4</v>
      </c>
      <c r="I578" s="14">
        <f t="shared" si="93"/>
        <v>11</v>
      </c>
      <c r="J578" s="14">
        <f t="shared" si="94"/>
        <v>2</v>
      </c>
      <c r="K578" s="14">
        <f t="shared" si="95"/>
        <v>3</v>
      </c>
      <c r="L578" s="14">
        <f t="shared" si="96"/>
        <v>2</v>
      </c>
      <c r="M578" s="14">
        <f t="shared" si="97"/>
        <v>1</v>
      </c>
      <c r="N578" s="14">
        <f t="shared" si="98"/>
        <v>1</v>
      </c>
      <c r="O578">
        <f t="shared" si="99"/>
        <v>2016</v>
      </c>
      <c r="P578">
        <f t="shared" si="100"/>
        <v>8</v>
      </c>
      <c r="Q578">
        <f t="shared" si="101"/>
        <v>18</v>
      </c>
      <c r="R578">
        <f>IF(E578=0,1,(IF(E578&lt;=5,2,(IF(E578&lt;=10,3,(IF(E578&gt;=11,4)))))))</f>
        <v>2</v>
      </c>
    </row>
    <row r="579" spans="1:18" x14ac:dyDescent="0.2">
      <c r="A579" s="8">
        <v>42600</v>
      </c>
      <c r="B579" s="9">
        <v>501</v>
      </c>
      <c r="C579" s="10">
        <v>0.48611111111111099</v>
      </c>
      <c r="D579" s="9" t="s">
        <v>11</v>
      </c>
      <c r="E579" s="9">
        <v>5</v>
      </c>
      <c r="F579" s="9" t="s">
        <v>18</v>
      </c>
      <c r="G579" s="13">
        <f t="shared" ref="G579:G642" si="102">IF(B579=501,1,(IF(B579=502,2,(IF(B579=503,3,(IF(B579=504,4,(IF(B579=505,5,(IF(B579=506,6,(IF(B579=509,7,(IF(B579=510,8,(IF(B579=511,9,(IF(B579=512,10,(IF(B579=514,11)))))))))))))))))))))</f>
        <v>1</v>
      </c>
      <c r="H579">
        <f t="shared" ref="H579:H642" si="103">IF(D579="Friday",5,(IF(D579="Saturday",6,(IF(D579="Sunday",7,(IF(D579="Monday",1,(IF(D579="Tuesday",2,(IF(D579="Wednesday",3,(IF(D579="Thursday",4,0)))))))))))))</f>
        <v>4</v>
      </c>
      <c r="I579" s="14">
        <f t="shared" ref="I579:I642" si="104">(ROUNDDOWN(C579*24,0)+1)</f>
        <v>12</v>
      </c>
      <c r="J579" s="14">
        <f t="shared" ref="J579:J642" si="105">IF(F579="N",1,(IF(F579="E",2,(IF(F579="S",3,(IF(F579="W",4)))))))</f>
        <v>4</v>
      </c>
      <c r="K579" s="14">
        <f t="shared" ref="K579:K642" si="106">IF(B579=501,3,(IF(B579=502,2,(IF(B579=503,3,(IF(B579=504,4,(IF(B579=505,3,(IF(B579=506,4,(IF(B579=509,1,(IF(B579=510,1,(IF(B579=511,1,(IF(B579=512,3,(IF(B579=514,2)))))))))))))))))))))</f>
        <v>3</v>
      </c>
      <c r="L579" s="14">
        <f t="shared" ref="L579:L642" si="107">IF(B579=501,2,(IF(B579=502,1,(IF(B579=503,2,(IF(B579=504,4,(IF(B579=505,3,(IF(B579=506,2,(IF(B579=509,2,(IF(B579=510,3,(IF(B579=511,3,(IF(B579=512,1,(IF(B579=514,1)))))))))))))))))))))</f>
        <v>2</v>
      </c>
      <c r="M579" s="14">
        <f t="shared" ref="M579:M642" si="108">IF(B579=501,1,(IF(B579=502,3,(IF(B579=503,1,(IF(B579=504,3,(IF(B579=505,4,(IF(B579=506,2,(IF(B579=509,2,(IF(B579=510,3,(IF(B579=511,2,(IF(B579=512,3,(IF(B579=514,3)))))))))))))))))))))</f>
        <v>1</v>
      </c>
      <c r="N579" s="14">
        <f t="shared" ref="N579:N642" si="109">IF(B579=501,1,(IF(B579=502,3,(IF(B579=503,1,(IF(B579=504,3,(IF(B579=505,4,(IF(B579=506,2,(IF(B579=509,2,(IF(B579=510,3,(IF(B579=511,2,(IF(B579=512,3,(IF(B579=514,1)))))))))))))))))))))</f>
        <v>1</v>
      </c>
      <c r="O579">
        <f t="shared" si="99"/>
        <v>2016</v>
      </c>
      <c r="P579">
        <f t="shared" si="100"/>
        <v>8</v>
      </c>
      <c r="Q579">
        <f t="shared" si="101"/>
        <v>18</v>
      </c>
      <c r="R579">
        <f>IF(E579=0,1,(IF(E579&lt;=5,2,(IF(E579&lt;=10,3,(IF(E579&gt;=11,4)))))))</f>
        <v>2</v>
      </c>
    </row>
    <row r="580" spans="1:18" x14ac:dyDescent="0.2">
      <c r="A580" s="8">
        <v>42600</v>
      </c>
      <c r="B580" s="9">
        <v>505</v>
      </c>
      <c r="C580" s="10">
        <v>0.49097222222222198</v>
      </c>
      <c r="D580" s="9" t="s">
        <v>11</v>
      </c>
      <c r="E580" s="9">
        <v>40</v>
      </c>
      <c r="F580" s="9" t="s">
        <v>19</v>
      </c>
      <c r="G580" s="13">
        <f t="shared" si="102"/>
        <v>5</v>
      </c>
      <c r="H580">
        <f t="shared" si="103"/>
        <v>4</v>
      </c>
      <c r="I580" s="14">
        <f t="shared" si="104"/>
        <v>12</v>
      </c>
      <c r="J580" s="14">
        <f t="shared" si="105"/>
        <v>2</v>
      </c>
      <c r="K580" s="14">
        <f t="shared" si="106"/>
        <v>3</v>
      </c>
      <c r="L580" s="14">
        <f t="shared" si="107"/>
        <v>3</v>
      </c>
      <c r="M580" s="14">
        <f t="shared" si="108"/>
        <v>4</v>
      </c>
      <c r="N580" s="14">
        <f t="shared" si="109"/>
        <v>4</v>
      </c>
      <c r="O580">
        <f t="shared" si="99"/>
        <v>2016</v>
      </c>
      <c r="P580">
        <f t="shared" si="100"/>
        <v>8</v>
      </c>
      <c r="Q580">
        <f t="shared" si="101"/>
        <v>18</v>
      </c>
      <c r="R580">
        <f>IF(E580=0,1,(IF(E580&lt;=5,2,(IF(E580&lt;=10,3,(IF(E580&gt;=11,4)))))))</f>
        <v>4</v>
      </c>
    </row>
    <row r="581" spans="1:18" x14ac:dyDescent="0.2">
      <c r="A581" s="8">
        <v>42600</v>
      </c>
      <c r="B581" s="9">
        <v>505</v>
      </c>
      <c r="C581" s="10">
        <v>0.52222222222222203</v>
      </c>
      <c r="D581" s="9" t="s">
        <v>11</v>
      </c>
      <c r="E581" s="9">
        <v>6</v>
      </c>
      <c r="F581" s="9" t="s">
        <v>18</v>
      </c>
      <c r="G581" s="13">
        <f t="shared" si="102"/>
        <v>5</v>
      </c>
      <c r="H581">
        <f t="shared" si="103"/>
        <v>4</v>
      </c>
      <c r="I581" s="14">
        <f t="shared" si="104"/>
        <v>13</v>
      </c>
      <c r="J581" s="14">
        <f t="shared" si="105"/>
        <v>4</v>
      </c>
      <c r="K581" s="14">
        <f t="shared" si="106"/>
        <v>3</v>
      </c>
      <c r="L581" s="14">
        <f t="shared" si="107"/>
        <v>3</v>
      </c>
      <c r="M581" s="14">
        <f t="shared" si="108"/>
        <v>4</v>
      </c>
      <c r="N581" s="14">
        <f t="shared" si="109"/>
        <v>4</v>
      </c>
      <c r="O581">
        <f t="shared" si="99"/>
        <v>2016</v>
      </c>
      <c r="P581">
        <f t="shared" si="100"/>
        <v>8</v>
      </c>
      <c r="Q581">
        <f t="shared" si="101"/>
        <v>18</v>
      </c>
      <c r="R581">
        <f>IF(E581=0,1,(IF(E581&lt;=5,2,(IF(E581&lt;=10,3,(IF(E581&gt;=11,4)))))))</f>
        <v>3</v>
      </c>
    </row>
    <row r="582" spans="1:18" x14ac:dyDescent="0.2">
      <c r="A582" s="8">
        <v>42600</v>
      </c>
      <c r="B582" s="9">
        <v>505</v>
      </c>
      <c r="C582" s="10">
        <v>0.53888888888888897</v>
      </c>
      <c r="D582" s="9" t="s">
        <v>11</v>
      </c>
      <c r="E582" s="9">
        <v>50</v>
      </c>
      <c r="F582" s="9" t="s">
        <v>18</v>
      </c>
      <c r="G582" s="13">
        <f t="shared" si="102"/>
        <v>5</v>
      </c>
      <c r="H582">
        <f t="shared" si="103"/>
        <v>4</v>
      </c>
      <c r="I582" s="14">
        <f t="shared" si="104"/>
        <v>13</v>
      </c>
      <c r="J582" s="14">
        <f t="shared" si="105"/>
        <v>4</v>
      </c>
      <c r="K582" s="14">
        <f t="shared" si="106"/>
        <v>3</v>
      </c>
      <c r="L582" s="14">
        <f t="shared" si="107"/>
        <v>3</v>
      </c>
      <c r="M582" s="14">
        <f t="shared" si="108"/>
        <v>4</v>
      </c>
      <c r="N582" s="14">
        <f t="shared" si="109"/>
        <v>4</v>
      </c>
      <c r="O582">
        <f t="shared" si="99"/>
        <v>2016</v>
      </c>
      <c r="P582">
        <f t="shared" si="100"/>
        <v>8</v>
      </c>
      <c r="Q582">
        <f t="shared" si="101"/>
        <v>18</v>
      </c>
      <c r="R582">
        <f>IF(E582=0,1,(IF(E582&lt;=5,2,(IF(E582&lt;=10,3,(IF(E582&gt;=11,4)))))))</f>
        <v>4</v>
      </c>
    </row>
    <row r="583" spans="1:18" x14ac:dyDescent="0.2">
      <c r="A583" s="8">
        <v>42600</v>
      </c>
      <c r="B583" s="9">
        <v>505</v>
      </c>
      <c r="C583" s="10">
        <v>0.59375</v>
      </c>
      <c r="D583" s="9" t="s">
        <v>11</v>
      </c>
      <c r="E583" s="9">
        <v>80</v>
      </c>
      <c r="F583" s="9" t="s">
        <v>18</v>
      </c>
      <c r="G583" s="13">
        <f t="shared" si="102"/>
        <v>5</v>
      </c>
      <c r="H583">
        <f t="shared" si="103"/>
        <v>4</v>
      </c>
      <c r="I583" s="14">
        <f t="shared" si="104"/>
        <v>15</v>
      </c>
      <c r="J583" s="14">
        <f t="shared" si="105"/>
        <v>4</v>
      </c>
      <c r="K583" s="14">
        <f t="shared" si="106"/>
        <v>3</v>
      </c>
      <c r="L583" s="14">
        <f t="shared" si="107"/>
        <v>3</v>
      </c>
      <c r="M583" s="14">
        <f t="shared" si="108"/>
        <v>4</v>
      </c>
      <c r="N583" s="14">
        <f t="shared" si="109"/>
        <v>4</v>
      </c>
      <c r="O583">
        <f t="shared" si="99"/>
        <v>2016</v>
      </c>
      <c r="P583">
        <f t="shared" si="100"/>
        <v>8</v>
      </c>
      <c r="Q583">
        <f t="shared" si="101"/>
        <v>18</v>
      </c>
      <c r="R583">
        <f>IF(E583=0,1,(IF(E583&lt;=5,2,(IF(E583&lt;=10,3,(IF(E583&gt;=11,4)))))))</f>
        <v>4</v>
      </c>
    </row>
    <row r="584" spans="1:18" x14ac:dyDescent="0.2">
      <c r="A584" s="8">
        <v>42600</v>
      </c>
      <c r="B584" s="9">
        <v>501</v>
      </c>
      <c r="C584" s="10">
        <v>0.59861111111111098</v>
      </c>
      <c r="D584" s="9" t="s">
        <v>11</v>
      </c>
      <c r="E584" s="9">
        <v>5</v>
      </c>
      <c r="F584" s="9" t="s">
        <v>19</v>
      </c>
      <c r="G584" s="13">
        <f t="shared" si="102"/>
        <v>1</v>
      </c>
      <c r="H584">
        <f t="shared" si="103"/>
        <v>4</v>
      </c>
      <c r="I584" s="14">
        <f t="shared" si="104"/>
        <v>15</v>
      </c>
      <c r="J584" s="14">
        <f t="shared" si="105"/>
        <v>2</v>
      </c>
      <c r="K584" s="14">
        <f t="shared" si="106"/>
        <v>3</v>
      </c>
      <c r="L584" s="14">
        <f t="shared" si="107"/>
        <v>2</v>
      </c>
      <c r="M584" s="14">
        <f t="shared" si="108"/>
        <v>1</v>
      </c>
      <c r="N584" s="14">
        <f t="shared" si="109"/>
        <v>1</v>
      </c>
      <c r="O584">
        <f t="shared" si="99"/>
        <v>2016</v>
      </c>
      <c r="P584">
        <f t="shared" si="100"/>
        <v>8</v>
      </c>
      <c r="Q584">
        <f t="shared" si="101"/>
        <v>18</v>
      </c>
      <c r="R584">
        <f>IF(E584=0,1,(IF(E584&lt;=5,2,(IF(E584&lt;=10,3,(IF(E584&gt;=11,4)))))))</f>
        <v>2</v>
      </c>
    </row>
    <row r="585" spans="1:18" x14ac:dyDescent="0.2">
      <c r="A585" s="8">
        <v>42600</v>
      </c>
      <c r="B585" s="9">
        <v>501</v>
      </c>
      <c r="C585" s="10">
        <v>0.59930555555555598</v>
      </c>
      <c r="D585" s="9" t="s">
        <v>11</v>
      </c>
      <c r="E585" s="9">
        <v>6</v>
      </c>
      <c r="F585" s="9" t="s">
        <v>18</v>
      </c>
      <c r="G585" s="13">
        <f t="shared" si="102"/>
        <v>1</v>
      </c>
      <c r="H585">
        <f t="shared" si="103"/>
        <v>4</v>
      </c>
      <c r="I585" s="14">
        <f t="shared" si="104"/>
        <v>15</v>
      </c>
      <c r="J585" s="14">
        <f t="shared" si="105"/>
        <v>4</v>
      </c>
      <c r="K585" s="14">
        <f t="shared" si="106"/>
        <v>3</v>
      </c>
      <c r="L585" s="14">
        <f t="shared" si="107"/>
        <v>2</v>
      </c>
      <c r="M585" s="14">
        <f t="shared" si="108"/>
        <v>1</v>
      </c>
      <c r="N585" s="14">
        <f t="shared" si="109"/>
        <v>1</v>
      </c>
      <c r="O585">
        <f t="shared" si="99"/>
        <v>2016</v>
      </c>
      <c r="P585">
        <f t="shared" si="100"/>
        <v>8</v>
      </c>
      <c r="Q585">
        <f t="shared" si="101"/>
        <v>18</v>
      </c>
      <c r="R585">
        <f>IF(E585=0,1,(IF(E585&lt;=5,2,(IF(E585&lt;=10,3,(IF(E585&gt;=11,4)))))))</f>
        <v>3</v>
      </c>
    </row>
    <row r="586" spans="1:18" x14ac:dyDescent="0.2">
      <c r="A586" s="8">
        <v>42600</v>
      </c>
      <c r="B586" s="9">
        <v>506</v>
      </c>
      <c r="C586" s="10">
        <v>0.61805555555555602</v>
      </c>
      <c r="D586" s="9" t="s">
        <v>11</v>
      </c>
      <c r="E586" s="9">
        <v>5</v>
      </c>
      <c r="F586" s="9" t="s">
        <v>19</v>
      </c>
      <c r="G586" s="13">
        <f t="shared" si="102"/>
        <v>6</v>
      </c>
      <c r="H586">
        <f t="shared" si="103"/>
        <v>4</v>
      </c>
      <c r="I586" s="14">
        <f t="shared" si="104"/>
        <v>15</v>
      </c>
      <c r="J586" s="14">
        <f t="shared" si="105"/>
        <v>2</v>
      </c>
      <c r="K586" s="14">
        <f t="shared" si="106"/>
        <v>4</v>
      </c>
      <c r="L586" s="14">
        <f t="shared" si="107"/>
        <v>2</v>
      </c>
      <c r="M586" s="14">
        <f t="shared" si="108"/>
        <v>2</v>
      </c>
      <c r="N586" s="14">
        <f t="shared" si="109"/>
        <v>2</v>
      </c>
      <c r="O586">
        <f t="shared" si="99"/>
        <v>2016</v>
      </c>
      <c r="P586">
        <f t="shared" si="100"/>
        <v>8</v>
      </c>
      <c r="Q586">
        <f t="shared" si="101"/>
        <v>18</v>
      </c>
      <c r="R586">
        <f>IF(E586=0,1,(IF(E586&lt;=5,2,(IF(E586&lt;=10,3,(IF(E586&gt;=11,4)))))))</f>
        <v>2</v>
      </c>
    </row>
    <row r="587" spans="1:18" x14ac:dyDescent="0.2">
      <c r="A587" s="8">
        <v>42600</v>
      </c>
      <c r="B587" s="9">
        <v>509</v>
      </c>
      <c r="C587" s="10">
        <v>0.64444444444444404</v>
      </c>
      <c r="D587" s="9" t="s">
        <v>11</v>
      </c>
      <c r="E587" s="9">
        <v>7</v>
      </c>
      <c r="F587" s="9" t="s">
        <v>18</v>
      </c>
      <c r="G587" s="13">
        <f t="shared" si="102"/>
        <v>7</v>
      </c>
      <c r="H587">
        <f t="shared" si="103"/>
        <v>4</v>
      </c>
      <c r="I587" s="14">
        <f t="shared" si="104"/>
        <v>16</v>
      </c>
      <c r="J587" s="14">
        <f t="shared" si="105"/>
        <v>4</v>
      </c>
      <c r="K587" s="14">
        <f t="shared" si="106"/>
        <v>1</v>
      </c>
      <c r="L587" s="14">
        <f t="shared" si="107"/>
        <v>2</v>
      </c>
      <c r="M587" s="14">
        <f t="shared" si="108"/>
        <v>2</v>
      </c>
      <c r="N587" s="14">
        <f t="shared" si="109"/>
        <v>2</v>
      </c>
      <c r="O587">
        <f t="shared" si="99"/>
        <v>2016</v>
      </c>
      <c r="P587">
        <f t="shared" si="100"/>
        <v>8</v>
      </c>
      <c r="Q587">
        <f t="shared" si="101"/>
        <v>18</v>
      </c>
      <c r="R587">
        <f>IF(E587=0,1,(IF(E587&lt;=5,2,(IF(E587&lt;=10,3,(IF(E587&gt;=11,4)))))))</f>
        <v>3</v>
      </c>
    </row>
    <row r="588" spans="1:18" x14ac:dyDescent="0.2">
      <c r="A588" s="8">
        <v>42600</v>
      </c>
      <c r="B588" s="9">
        <v>501</v>
      </c>
      <c r="C588" s="10">
        <v>0.67430555555555605</v>
      </c>
      <c r="D588" s="9" t="s">
        <v>11</v>
      </c>
      <c r="E588" s="9">
        <v>19</v>
      </c>
      <c r="F588" s="9" t="s">
        <v>18</v>
      </c>
      <c r="G588" s="13">
        <f t="shared" si="102"/>
        <v>1</v>
      </c>
      <c r="H588">
        <f t="shared" si="103"/>
        <v>4</v>
      </c>
      <c r="I588" s="14">
        <f t="shared" si="104"/>
        <v>17</v>
      </c>
      <c r="J588" s="14">
        <f t="shared" si="105"/>
        <v>4</v>
      </c>
      <c r="K588" s="14">
        <f t="shared" si="106"/>
        <v>3</v>
      </c>
      <c r="L588" s="14">
        <f t="shared" si="107"/>
        <v>2</v>
      </c>
      <c r="M588" s="14">
        <f t="shared" si="108"/>
        <v>1</v>
      </c>
      <c r="N588" s="14">
        <f t="shared" si="109"/>
        <v>1</v>
      </c>
      <c r="O588">
        <f t="shared" si="99"/>
        <v>2016</v>
      </c>
      <c r="P588">
        <f t="shared" si="100"/>
        <v>8</v>
      </c>
      <c r="Q588">
        <f t="shared" si="101"/>
        <v>18</v>
      </c>
      <c r="R588">
        <f>IF(E588=0,1,(IF(E588&lt;=5,2,(IF(E588&lt;=10,3,(IF(E588&gt;=11,4)))))))</f>
        <v>4</v>
      </c>
    </row>
    <row r="589" spans="1:18" x14ac:dyDescent="0.2">
      <c r="A589" s="8">
        <v>42600</v>
      </c>
      <c r="B589" s="9">
        <v>509</v>
      </c>
      <c r="C589" s="10">
        <v>0.67847222222222203</v>
      </c>
      <c r="D589" s="9" t="s">
        <v>11</v>
      </c>
      <c r="E589" s="9">
        <v>6</v>
      </c>
      <c r="F589" s="9" t="s">
        <v>18</v>
      </c>
      <c r="G589" s="13">
        <f t="shared" si="102"/>
        <v>7</v>
      </c>
      <c r="H589">
        <f t="shared" si="103"/>
        <v>4</v>
      </c>
      <c r="I589" s="14">
        <f t="shared" si="104"/>
        <v>17</v>
      </c>
      <c r="J589" s="14">
        <f t="shared" si="105"/>
        <v>4</v>
      </c>
      <c r="K589" s="14">
        <f t="shared" si="106"/>
        <v>1</v>
      </c>
      <c r="L589" s="14">
        <f t="shared" si="107"/>
        <v>2</v>
      </c>
      <c r="M589" s="14">
        <f t="shared" si="108"/>
        <v>2</v>
      </c>
      <c r="N589" s="14">
        <f t="shared" si="109"/>
        <v>2</v>
      </c>
      <c r="O589">
        <f t="shared" si="99"/>
        <v>2016</v>
      </c>
      <c r="P589">
        <f t="shared" si="100"/>
        <v>8</v>
      </c>
      <c r="Q589">
        <f t="shared" si="101"/>
        <v>18</v>
      </c>
      <c r="R589">
        <f>IF(E589=0,1,(IF(E589&lt;=5,2,(IF(E589&lt;=10,3,(IF(E589&gt;=11,4)))))))</f>
        <v>3</v>
      </c>
    </row>
    <row r="590" spans="1:18" x14ac:dyDescent="0.2">
      <c r="A590" s="8">
        <v>42600</v>
      </c>
      <c r="B590" s="9">
        <v>501</v>
      </c>
      <c r="C590" s="10">
        <v>0.6875</v>
      </c>
      <c r="D590" s="9" t="s">
        <v>11</v>
      </c>
      <c r="E590" s="9">
        <v>19</v>
      </c>
      <c r="F590" s="9" t="s">
        <v>18</v>
      </c>
      <c r="G590" s="13">
        <f t="shared" si="102"/>
        <v>1</v>
      </c>
      <c r="H590">
        <f t="shared" si="103"/>
        <v>4</v>
      </c>
      <c r="I590" s="14">
        <f t="shared" si="104"/>
        <v>17</v>
      </c>
      <c r="J590" s="14">
        <f t="shared" si="105"/>
        <v>4</v>
      </c>
      <c r="K590" s="14">
        <f t="shared" si="106"/>
        <v>3</v>
      </c>
      <c r="L590" s="14">
        <f t="shared" si="107"/>
        <v>2</v>
      </c>
      <c r="M590" s="14">
        <f t="shared" si="108"/>
        <v>1</v>
      </c>
      <c r="N590" s="14">
        <f t="shared" si="109"/>
        <v>1</v>
      </c>
      <c r="O590">
        <f t="shared" si="99"/>
        <v>2016</v>
      </c>
      <c r="P590">
        <f t="shared" si="100"/>
        <v>8</v>
      </c>
      <c r="Q590">
        <f t="shared" si="101"/>
        <v>18</v>
      </c>
      <c r="R590">
        <f>IF(E590=0,1,(IF(E590&lt;=5,2,(IF(E590&lt;=10,3,(IF(E590&gt;=11,4)))))))</f>
        <v>4</v>
      </c>
    </row>
    <row r="591" spans="1:18" x14ac:dyDescent="0.2">
      <c r="A591" s="8">
        <v>42600</v>
      </c>
      <c r="B591" s="9">
        <v>510</v>
      </c>
      <c r="C591" s="10">
        <v>0.70833333333333304</v>
      </c>
      <c r="D591" s="9" t="s">
        <v>11</v>
      </c>
      <c r="E591" s="9">
        <v>50</v>
      </c>
      <c r="F591" s="9" t="s">
        <v>20</v>
      </c>
      <c r="G591" s="13">
        <f t="shared" si="102"/>
        <v>8</v>
      </c>
      <c r="H591">
        <f t="shared" si="103"/>
        <v>4</v>
      </c>
      <c r="I591" s="14">
        <f t="shared" si="104"/>
        <v>18</v>
      </c>
      <c r="J591" s="14">
        <f t="shared" si="105"/>
        <v>3</v>
      </c>
      <c r="K591" s="14">
        <f t="shared" si="106"/>
        <v>1</v>
      </c>
      <c r="L591" s="14">
        <f t="shared" si="107"/>
        <v>3</v>
      </c>
      <c r="M591" s="14">
        <f t="shared" si="108"/>
        <v>3</v>
      </c>
      <c r="N591" s="14">
        <f t="shared" si="109"/>
        <v>3</v>
      </c>
      <c r="O591">
        <f t="shared" si="99"/>
        <v>2016</v>
      </c>
      <c r="P591">
        <f t="shared" si="100"/>
        <v>8</v>
      </c>
      <c r="Q591">
        <f t="shared" si="101"/>
        <v>18</v>
      </c>
      <c r="R591">
        <f>IF(E591=0,1,(IF(E591&lt;=5,2,(IF(E591&lt;=10,3,(IF(E591&gt;=11,4)))))))</f>
        <v>4</v>
      </c>
    </row>
    <row r="592" spans="1:18" x14ac:dyDescent="0.2">
      <c r="A592" s="8">
        <v>42600</v>
      </c>
      <c r="B592" s="9">
        <v>509</v>
      </c>
      <c r="C592" s="10">
        <v>0.70902777777777803</v>
      </c>
      <c r="D592" s="9" t="s">
        <v>11</v>
      </c>
      <c r="E592" s="9">
        <v>57</v>
      </c>
      <c r="F592" s="9" t="s">
        <v>18</v>
      </c>
      <c r="G592" s="13">
        <f t="shared" si="102"/>
        <v>7</v>
      </c>
      <c r="H592">
        <f t="shared" si="103"/>
        <v>4</v>
      </c>
      <c r="I592" s="14">
        <f t="shared" si="104"/>
        <v>18</v>
      </c>
      <c r="J592" s="14">
        <f t="shared" si="105"/>
        <v>4</v>
      </c>
      <c r="K592" s="14">
        <f t="shared" si="106"/>
        <v>1</v>
      </c>
      <c r="L592" s="14">
        <f t="shared" si="107"/>
        <v>2</v>
      </c>
      <c r="M592" s="14">
        <f t="shared" si="108"/>
        <v>2</v>
      </c>
      <c r="N592" s="14">
        <f t="shared" si="109"/>
        <v>2</v>
      </c>
      <c r="O592">
        <f t="shared" si="99"/>
        <v>2016</v>
      </c>
      <c r="P592">
        <f t="shared" si="100"/>
        <v>8</v>
      </c>
      <c r="Q592">
        <f t="shared" si="101"/>
        <v>18</v>
      </c>
      <c r="R592">
        <f>IF(E592=0,1,(IF(E592&lt;=5,2,(IF(E592&lt;=10,3,(IF(E592&gt;=11,4)))))))</f>
        <v>4</v>
      </c>
    </row>
    <row r="593" spans="1:18" x14ac:dyDescent="0.2">
      <c r="A593" s="8">
        <v>42600</v>
      </c>
      <c r="B593" s="9">
        <v>501</v>
      </c>
      <c r="C593" s="10">
        <v>0.73333333333333295</v>
      </c>
      <c r="D593" s="9" t="s">
        <v>11</v>
      </c>
      <c r="E593" s="9">
        <v>5</v>
      </c>
      <c r="F593" s="9" t="s">
        <v>18</v>
      </c>
      <c r="G593" s="13">
        <f t="shared" si="102"/>
        <v>1</v>
      </c>
      <c r="H593">
        <f t="shared" si="103"/>
        <v>4</v>
      </c>
      <c r="I593" s="14">
        <f t="shared" si="104"/>
        <v>18</v>
      </c>
      <c r="J593" s="14">
        <f t="shared" si="105"/>
        <v>4</v>
      </c>
      <c r="K593" s="14">
        <f t="shared" si="106"/>
        <v>3</v>
      </c>
      <c r="L593" s="14">
        <f t="shared" si="107"/>
        <v>2</v>
      </c>
      <c r="M593" s="14">
        <f t="shared" si="108"/>
        <v>1</v>
      </c>
      <c r="N593" s="14">
        <f t="shared" si="109"/>
        <v>1</v>
      </c>
      <c r="O593">
        <f t="shared" si="99"/>
        <v>2016</v>
      </c>
      <c r="P593">
        <f t="shared" si="100"/>
        <v>8</v>
      </c>
      <c r="Q593">
        <f t="shared" si="101"/>
        <v>18</v>
      </c>
      <c r="R593">
        <f>IF(E593=0,1,(IF(E593&lt;=5,2,(IF(E593&lt;=10,3,(IF(E593&gt;=11,4)))))))</f>
        <v>2</v>
      </c>
    </row>
    <row r="594" spans="1:18" x14ac:dyDescent="0.2">
      <c r="A594" s="8">
        <v>42600</v>
      </c>
      <c r="B594" s="9">
        <v>504</v>
      </c>
      <c r="C594" s="10">
        <v>0.813194444444444</v>
      </c>
      <c r="D594" s="9" t="s">
        <v>11</v>
      </c>
      <c r="E594" s="9">
        <v>12</v>
      </c>
      <c r="F594" s="9" t="s">
        <v>18</v>
      </c>
      <c r="G594" s="13">
        <f t="shared" si="102"/>
        <v>4</v>
      </c>
      <c r="H594">
        <f t="shared" si="103"/>
        <v>4</v>
      </c>
      <c r="I594" s="14">
        <f t="shared" si="104"/>
        <v>20</v>
      </c>
      <c r="J594" s="14">
        <f t="shared" si="105"/>
        <v>4</v>
      </c>
      <c r="K594" s="14">
        <f t="shared" si="106"/>
        <v>4</v>
      </c>
      <c r="L594" s="14">
        <f t="shared" si="107"/>
        <v>4</v>
      </c>
      <c r="M594" s="14">
        <f t="shared" si="108"/>
        <v>3</v>
      </c>
      <c r="N594" s="14">
        <f t="shared" si="109"/>
        <v>3</v>
      </c>
      <c r="O594">
        <f t="shared" si="99"/>
        <v>2016</v>
      </c>
      <c r="P594">
        <f t="shared" si="100"/>
        <v>8</v>
      </c>
      <c r="Q594">
        <f t="shared" si="101"/>
        <v>18</v>
      </c>
      <c r="R594">
        <f>IF(E594=0,1,(IF(E594&lt;=5,2,(IF(E594&lt;=10,3,(IF(E594&gt;=11,4)))))))</f>
        <v>4</v>
      </c>
    </row>
    <row r="595" spans="1:18" x14ac:dyDescent="0.2">
      <c r="A595" s="8">
        <v>42600</v>
      </c>
      <c r="B595" s="9">
        <v>501</v>
      </c>
      <c r="C595" s="10">
        <v>0.82916666666666705</v>
      </c>
      <c r="D595" s="9" t="s">
        <v>11</v>
      </c>
      <c r="E595" s="9">
        <v>6</v>
      </c>
      <c r="F595" s="9" t="s">
        <v>18</v>
      </c>
      <c r="G595" s="13">
        <f t="shared" si="102"/>
        <v>1</v>
      </c>
      <c r="H595">
        <f t="shared" si="103"/>
        <v>4</v>
      </c>
      <c r="I595" s="14">
        <f t="shared" si="104"/>
        <v>20</v>
      </c>
      <c r="J595" s="14">
        <f t="shared" si="105"/>
        <v>4</v>
      </c>
      <c r="K595" s="14">
        <f t="shared" si="106"/>
        <v>3</v>
      </c>
      <c r="L595" s="14">
        <f t="shared" si="107"/>
        <v>2</v>
      </c>
      <c r="M595" s="14">
        <f t="shared" si="108"/>
        <v>1</v>
      </c>
      <c r="N595" s="14">
        <f t="shared" si="109"/>
        <v>1</v>
      </c>
      <c r="O595">
        <f t="shared" si="99"/>
        <v>2016</v>
      </c>
      <c r="P595">
        <f t="shared" si="100"/>
        <v>8</v>
      </c>
      <c r="Q595">
        <f t="shared" si="101"/>
        <v>18</v>
      </c>
      <c r="R595">
        <f>IF(E595=0,1,(IF(E595&lt;=5,2,(IF(E595&lt;=10,3,(IF(E595&gt;=11,4)))))))</f>
        <v>3</v>
      </c>
    </row>
    <row r="596" spans="1:18" x14ac:dyDescent="0.2">
      <c r="A596" s="8">
        <v>42600</v>
      </c>
      <c r="B596" s="9">
        <v>505</v>
      </c>
      <c r="C596" s="10">
        <v>0.90416666666666701</v>
      </c>
      <c r="D596" s="9" t="s">
        <v>11</v>
      </c>
      <c r="E596" s="9">
        <v>15</v>
      </c>
      <c r="F596" s="9" t="s">
        <v>18</v>
      </c>
      <c r="G596" s="13">
        <f t="shared" si="102"/>
        <v>5</v>
      </c>
      <c r="H596">
        <f t="shared" si="103"/>
        <v>4</v>
      </c>
      <c r="I596" s="14">
        <f t="shared" si="104"/>
        <v>22</v>
      </c>
      <c r="J596" s="14">
        <f t="shared" si="105"/>
        <v>4</v>
      </c>
      <c r="K596" s="14">
        <f t="shared" si="106"/>
        <v>3</v>
      </c>
      <c r="L596" s="14">
        <f t="shared" si="107"/>
        <v>3</v>
      </c>
      <c r="M596" s="14">
        <f t="shared" si="108"/>
        <v>4</v>
      </c>
      <c r="N596" s="14">
        <f t="shared" si="109"/>
        <v>4</v>
      </c>
      <c r="O596">
        <f t="shared" si="99"/>
        <v>2016</v>
      </c>
      <c r="P596">
        <f t="shared" si="100"/>
        <v>8</v>
      </c>
      <c r="Q596">
        <f t="shared" si="101"/>
        <v>18</v>
      </c>
      <c r="R596">
        <f>IF(E596=0,1,(IF(E596&lt;=5,2,(IF(E596&lt;=10,3,(IF(E596&gt;=11,4)))))))</f>
        <v>4</v>
      </c>
    </row>
    <row r="597" spans="1:18" x14ac:dyDescent="0.2">
      <c r="A597" s="8">
        <v>42600</v>
      </c>
      <c r="B597" s="9">
        <v>501</v>
      </c>
      <c r="C597" s="10">
        <v>0.95902777777777803</v>
      </c>
      <c r="D597" s="9" t="s">
        <v>11</v>
      </c>
      <c r="E597" s="9">
        <v>10</v>
      </c>
      <c r="F597" s="9" t="s">
        <v>18</v>
      </c>
      <c r="G597" s="13">
        <f t="shared" si="102"/>
        <v>1</v>
      </c>
      <c r="H597">
        <f t="shared" si="103"/>
        <v>4</v>
      </c>
      <c r="I597" s="14">
        <f t="shared" si="104"/>
        <v>24</v>
      </c>
      <c r="J597" s="14">
        <f t="shared" si="105"/>
        <v>4</v>
      </c>
      <c r="K597" s="14">
        <f t="shared" si="106"/>
        <v>3</v>
      </c>
      <c r="L597" s="14">
        <f t="shared" si="107"/>
        <v>2</v>
      </c>
      <c r="M597" s="14">
        <f t="shared" si="108"/>
        <v>1</v>
      </c>
      <c r="N597" s="14">
        <f t="shared" si="109"/>
        <v>1</v>
      </c>
      <c r="O597">
        <f t="shared" si="99"/>
        <v>2016</v>
      </c>
      <c r="P597">
        <f t="shared" si="100"/>
        <v>8</v>
      </c>
      <c r="Q597">
        <f t="shared" si="101"/>
        <v>18</v>
      </c>
      <c r="R597">
        <f>IF(E597=0,1,(IF(E597&lt;=5,2,(IF(E597&lt;=10,3,(IF(E597&gt;=11,4)))))))</f>
        <v>3</v>
      </c>
    </row>
    <row r="598" spans="1:18" x14ac:dyDescent="0.2">
      <c r="A598" s="8">
        <v>42601</v>
      </c>
      <c r="B598" s="9">
        <v>504</v>
      </c>
      <c r="C598" s="10">
        <v>2.4305555555555601E-2</v>
      </c>
      <c r="D598" s="9" t="s">
        <v>5</v>
      </c>
      <c r="E598" s="9">
        <v>22</v>
      </c>
      <c r="F598" s="9" t="s">
        <v>20</v>
      </c>
      <c r="G598" s="13">
        <f t="shared" si="102"/>
        <v>4</v>
      </c>
      <c r="H598">
        <f t="shared" si="103"/>
        <v>5</v>
      </c>
      <c r="I598" s="14">
        <f t="shared" si="104"/>
        <v>1</v>
      </c>
      <c r="J598" s="14">
        <f t="shared" si="105"/>
        <v>3</v>
      </c>
      <c r="K598" s="14">
        <f t="shared" si="106"/>
        <v>4</v>
      </c>
      <c r="L598" s="14">
        <f t="shared" si="107"/>
        <v>4</v>
      </c>
      <c r="M598" s="14">
        <f t="shared" si="108"/>
        <v>3</v>
      </c>
      <c r="N598" s="14">
        <f t="shared" si="109"/>
        <v>3</v>
      </c>
      <c r="O598">
        <f t="shared" si="99"/>
        <v>2016</v>
      </c>
      <c r="P598">
        <f t="shared" si="100"/>
        <v>8</v>
      </c>
      <c r="Q598">
        <f t="shared" si="101"/>
        <v>19</v>
      </c>
      <c r="R598">
        <f>IF(E598=0,1,(IF(E598&lt;=5,2,(IF(E598&lt;=10,3,(IF(E598&gt;=11,4)))))))</f>
        <v>4</v>
      </c>
    </row>
    <row r="599" spans="1:18" x14ac:dyDescent="0.2">
      <c r="A599" s="8">
        <v>42601</v>
      </c>
      <c r="B599" s="9">
        <v>514</v>
      </c>
      <c r="C599" s="10">
        <v>6.9444444444444406E-2</v>
      </c>
      <c r="D599" s="9" t="s">
        <v>5</v>
      </c>
      <c r="E599" s="9">
        <v>26</v>
      </c>
      <c r="F599" s="9" t="s">
        <v>13</v>
      </c>
      <c r="G599" s="13">
        <f t="shared" si="102"/>
        <v>11</v>
      </c>
      <c r="H599">
        <f t="shared" si="103"/>
        <v>5</v>
      </c>
      <c r="I599" s="14">
        <f t="shared" si="104"/>
        <v>2</v>
      </c>
      <c r="J599" s="14">
        <f t="shared" si="105"/>
        <v>1</v>
      </c>
      <c r="K599" s="14">
        <f t="shared" si="106"/>
        <v>2</v>
      </c>
      <c r="L599" s="14">
        <f t="shared" si="107"/>
        <v>1</v>
      </c>
      <c r="M599" s="14">
        <f t="shared" si="108"/>
        <v>3</v>
      </c>
      <c r="N599" s="14">
        <f t="shared" si="109"/>
        <v>1</v>
      </c>
      <c r="O599">
        <f t="shared" si="99"/>
        <v>2016</v>
      </c>
      <c r="P599">
        <f t="shared" si="100"/>
        <v>8</v>
      </c>
      <c r="Q599">
        <f t="shared" si="101"/>
        <v>19</v>
      </c>
      <c r="R599">
        <f>IF(E599=0,1,(IF(E599&lt;=5,2,(IF(E599&lt;=10,3,(IF(E599&gt;=11,4)))))))</f>
        <v>4</v>
      </c>
    </row>
    <row r="600" spans="1:18" x14ac:dyDescent="0.2">
      <c r="A600" s="8">
        <v>42601</v>
      </c>
      <c r="B600" s="9">
        <v>506</v>
      </c>
      <c r="C600" s="10">
        <v>0.25</v>
      </c>
      <c r="D600" s="9" t="s">
        <v>5</v>
      </c>
      <c r="E600" s="9">
        <v>22</v>
      </c>
      <c r="F600" s="9" t="s">
        <v>18</v>
      </c>
      <c r="G600" s="13">
        <f t="shared" si="102"/>
        <v>6</v>
      </c>
      <c r="H600">
        <f t="shared" si="103"/>
        <v>5</v>
      </c>
      <c r="I600" s="14">
        <f t="shared" si="104"/>
        <v>7</v>
      </c>
      <c r="J600" s="14">
        <f t="shared" si="105"/>
        <v>4</v>
      </c>
      <c r="K600" s="14">
        <f t="shared" si="106"/>
        <v>4</v>
      </c>
      <c r="L600" s="14">
        <f t="shared" si="107"/>
        <v>2</v>
      </c>
      <c r="M600" s="14">
        <f t="shared" si="108"/>
        <v>2</v>
      </c>
      <c r="N600" s="14">
        <f t="shared" si="109"/>
        <v>2</v>
      </c>
      <c r="O600">
        <f t="shared" si="99"/>
        <v>2016</v>
      </c>
      <c r="P600">
        <f t="shared" si="100"/>
        <v>8</v>
      </c>
      <c r="Q600">
        <f t="shared" si="101"/>
        <v>19</v>
      </c>
      <c r="R600">
        <f>IF(E600=0,1,(IF(E600&lt;=5,2,(IF(E600&lt;=10,3,(IF(E600&gt;=11,4)))))))</f>
        <v>4</v>
      </c>
    </row>
    <row r="601" spans="1:18" x14ac:dyDescent="0.2">
      <c r="A601" s="8">
        <v>42601</v>
      </c>
      <c r="B601" s="9">
        <v>501</v>
      </c>
      <c r="C601" s="10">
        <v>0.25486111111111098</v>
      </c>
      <c r="D601" s="9" t="s">
        <v>5</v>
      </c>
      <c r="E601" s="9">
        <v>5</v>
      </c>
      <c r="F601" s="9" t="s">
        <v>19</v>
      </c>
      <c r="G601" s="13">
        <f t="shared" si="102"/>
        <v>1</v>
      </c>
      <c r="H601">
        <f t="shared" si="103"/>
        <v>5</v>
      </c>
      <c r="I601" s="14">
        <f t="shared" si="104"/>
        <v>7</v>
      </c>
      <c r="J601" s="14">
        <f t="shared" si="105"/>
        <v>2</v>
      </c>
      <c r="K601" s="14">
        <f t="shared" si="106"/>
        <v>3</v>
      </c>
      <c r="L601" s="14">
        <f t="shared" si="107"/>
        <v>2</v>
      </c>
      <c r="M601" s="14">
        <f t="shared" si="108"/>
        <v>1</v>
      </c>
      <c r="N601" s="14">
        <f t="shared" si="109"/>
        <v>1</v>
      </c>
      <c r="O601">
        <f t="shared" si="99"/>
        <v>2016</v>
      </c>
      <c r="P601">
        <f t="shared" si="100"/>
        <v>8</v>
      </c>
      <c r="Q601">
        <f t="shared" si="101"/>
        <v>19</v>
      </c>
      <c r="R601">
        <f>IF(E601=0,1,(IF(E601&lt;=5,2,(IF(E601&lt;=10,3,(IF(E601&gt;=11,4)))))))</f>
        <v>2</v>
      </c>
    </row>
    <row r="602" spans="1:18" x14ac:dyDescent="0.2">
      <c r="A602" s="8">
        <v>42601</v>
      </c>
      <c r="B602" s="9">
        <v>501</v>
      </c>
      <c r="C602" s="10">
        <v>0.27083333333333298</v>
      </c>
      <c r="D602" s="9" t="s">
        <v>5</v>
      </c>
      <c r="E602" s="9">
        <v>5</v>
      </c>
      <c r="F602" s="9" t="s">
        <v>18</v>
      </c>
      <c r="G602" s="13">
        <f t="shared" si="102"/>
        <v>1</v>
      </c>
      <c r="H602">
        <f t="shared" si="103"/>
        <v>5</v>
      </c>
      <c r="I602" s="14">
        <f t="shared" si="104"/>
        <v>7</v>
      </c>
      <c r="J602" s="14">
        <f t="shared" si="105"/>
        <v>4</v>
      </c>
      <c r="K602" s="14">
        <f t="shared" si="106"/>
        <v>3</v>
      </c>
      <c r="L602" s="14">
        <f t="shared" si="107"/>
        <v>2</v>
      </c>
      <c r="M602" s="14">
        <f t="shared" si="108"/>
        <v>1</v>
      </c>
      <c r="N602" s="14">
        <f t="shared" si="109"/>
        <v>1</v>
      </c>
      <c r="O602">
        <f t="shared" si="99"/>
        <v>2016</v>
      </c>
      <c r="P602">
        <f t="shared" si="100"/>
        <v>8</v>
      </c>
      <c r="Q602">
        <f t="shared" si="101"/>
        <v>19</v>
      </c>
      <c r="R602">
        <f>IF(E602=0,1,(IF(E602&lt;=5,2,(IF(E602&lt;=10,3,(IF(E602&gt;=11,4)))))))</f>
        <v>2</v>
      </c>
    </row>
    <row r="603" spans="1:18" x14ac:dyDescent="0.2">
      <c r="A603" s="8">
        <v>42601</v>
      </c>
      <c r="B603" s="9">
        <v>503</v>
      </c>
      <c r="C603" s="10">
        <v>0.29097222222222202</v>
      </c>
      <c r="D603" s="9" t="s">
        <v>5</v>
      </c>
      <c r="E603" s="9">
        <v>22</v>
      </c>
      <c r="F603" s="9" t="s">
        <v>19</v>
      </c>
      <c r="G603" s="13">
        <f t="shared" si="102"/>
        <v>3</v>
      </c>
      <c r="H603">
        <f t="shared" si="103"/>
        <v>5</v>
      </c>
      <c r="I603" s="14">
        <f t="shared" si="104"/>
        <v>7</v>
      </c>
      <c r="J603" s="14">
        <f t="shared" si="105"/>
        <v>2</v>
      </c>
      <c r="K603" s="14">
        <f t="shared" si="106"/>
        <v>3</v>
      </c>
      <c r="L603" s="14">
        <f t="shared" si="107"/>
        <v>2</v>
      </c>
      <c r="M603" s="14">
        <f t="shared" si="108"/>
        <v>1</v>
      </c>
      <c r="N603" s="14">
        <f t="shared" si="109"/>
        <v>1</v>
      </c>
      <c r="O603">
        <f t="shared" si="99"/>
        <v>2016</v>
      </c>
      <c r="P603">
        <f t="shared" si="100"/>
        <v>8</v>
      </c>
      <c r="Q603">
        <f t="shared" si="101"/>
        <v>19</v>
      </c>
      <c r="R603">
        <f>IF(E603=0,1,(IF(E603&lt;=5,2,(IF(E603&lt;=10,3,(IF(E603&gt;=11,4)))))))</f>
        <v>4</v>
      </c>
    </row>
    <row r="604" spans="1:18" x14ac:dyDescent="0.2">
      <c r="A604" s="8">
        <v>42601</v>
      </c>
      <c r="B604" s="9">
        <v>504</v>
      </c>
      <c r="C604" s="10">
        <v>0.29861111111111099</v>
      </c>
      <c r="D604" s="9" t="s">
        <v>5</v>
      </c>
      <c r="E604" s="9">
        <v>3</v>
      </c>
      <c r="F604" s="9" t="s">
        <v>20</v>
      </c>
      <c r="G604" s="13">
        <f t="shared" si="102"/>
        <v>4</v>
      </c>
      <c r="H604">
        <f t="shared" si="103"/>
        <v>5</v>
      </c>
      <c r="I604" s="14">
        <f t="shared" si="104"/>
        <v>8</v>
      </c>
      <c r="J604" s="14">
        <f t="shared" si="105"/>
        <v>3</v>
      </c>
      <c r="K604" s="14">
        <f t="shared" si="106"/>
        <v>4</v>
      </c>
      <c r="L604" s="14">
        <f t="shared" si="107"/>
        <v>4</v>
      </c>
      <c r="M604" s="14">
        <f t="shared" si="108"/>
        <v>3</v>
      </c>
      <c r="N604" s="14">
        <f t="shared" si="109"/>
        <v>3</v>
      </c>
      <c r="O604">
        <f t="shared" si="99"/>
        <v>2016</v>
      </c>
      <c r="P604">
        <f t="shared" si="100"/>
        <v>8</v>
      </c>
      <c r="Q604">
        <f t="shared" si="101"/>
        <v>19</v>
      </c>
      <c r="R604">
        <f>IF(E604=0,1,(IF(E604&lt;=5,2,(IF(E604&lt;=10,3,(IF(E604&gt;=11,4)))))))</f>
        <v>2</v>
      </c>
    </row>
    <row r="605" spans="1:18" x14ac:dyDescent="0.2">
      <c r="A605" s="8">
        <v>42601</v>
      </c>
      <c r="B605" s="9">
        <v>512</v>
      </c>
      <c r="C605" s="10">
        <v>0.30416666666666697</v>
      </c>
      <c r="D605" s="9" t="s">
        <v>5</v>
      </c>
      <c r="E605" s="9">
        <v>2</v>
      </c>
      <c r="F605" s="9" t="s">
        <v>18</v>
      </c>
      <c r="G605" s="13">
        <f t="shared" si="102"/>
        <v>10</v>
      </c>
      <c r="H605">
        <f t="shared" si="103"/>
        <v>5</v>
      </c>
      <c r="I605" s="14">
        <f t="shared" si="104"/>
        <v>8</v>
      </c>
      <c r="J605" s="14">
        <f t="shared" si="105"/>
        <v>4</v>
      </c>
      <c r="K605" s="14">
        <f t="shared" si="106"/>
        <v>3</v>
      </c>
      <c r="L605" s="14">
        <f t="shared" si="107"/>
        <v>1</v>
      </c>
      <c r="M605" s="14">
        <f t="shared" si="108"/>
        <v>3</v>
      </c>
      <c r="N605" s="14">
        <f t="shared" si="109"/>
        <v>3</v>
      </c>
      <c r="O605">
        <f t="shared" si="99"/>
        <v>2016</v>
      </c>
      <c r="P605">
        <f t="shared" si="100"/>
        <v>8</v>
      </c>
      <c r="Q605">
        <f t="shared" si="101"/>
        <v>19</v>
      </c>
      <c r="R605">
        <f>IF(E605=0,1,(IF(E605&lt;=5,2,(IF(E605&lt;=10,3,(IF(E605&gt;=11,4)))))))</f>
        <v>2</v>
      </c>
    </row>
    <row r="606" spans="1:18" x14ac:dyDescent="0.2">
      <c r="A606" s="8">
        <v>42601</v>
      </c>
      <c r="B606" s="9">
        <v>512</v>
      </c>
      <c r="C606" s="10">
        <v>0.32152777777777802</v>
      </c>
      <c r="D606" s="9" t="s">
        <v>5</v>
      </c>
      <c r="E606" s="9">
        <v>2</v>
      </c>
      <c r="F606" s="9" t="s">
        <v>19</v>
      </c>
      <c r="G606" s="13">
        <f t="shared" si="102"/>
        <v>10</v>
      </c>
      <c r="H606">
        <f t="shared" si="103"/>
        <v>5</v>
      </c>
      <c r="I606" s="14">
        <f t="shared" si="104"/>
        <v>8</v>
      </c>
      <c r="J606" s="14">
        <f t="shared" si="105"/>
        <v>2</v>
      </c>
      <c r="K606" s="14">
        <f t="shared" si="106"/>
        <v>3</v>
      </c>
      <c r="L606" s="14">
        <f t="shared" si="107"/>
        <v>1</v>
      </c>
      <c r="M606" s="14">
        <f t="shared" si="108"/>
        <v>3</v>
      </c>
      <c r="N606" s="14">
        <f t="shared" si="109"/>
        <v>3</v>
      </c>
      <c r="O606">
        <f t="shared" si="99"/>
        <v>2016</v>
      </c>
      <c r="P606">
        <f t="shared" si="100"/>
        <v>8</v>
      </c>
      <c r="Q606">
        <f t="shared" si="101"/>
        <v>19</v>
      </c>
      <c r="R606">
        <f>IF(E606=0,1,(IF(E606&lt;=5,2,(IF(E606&lt;=10,3,(IF(E606&gt;=11,4)))))))</f>
        <v>2</v>
      </c>
    </row>
    <row r="607" spans="1:18" x14ac:dyDescent="0.2">
      <c r="A607" s="8">
        <v>42601</v>
      </c>
      <c r="B607" s="9">
        <v>512</v>
      </c>
      <c r="C607" s="10">
        <v>0.32152777777777802</v>
      </c>
      <c r="D607" s="9" t="s">
        <v>5</v>
      </c>
      <c r="E607" s="9">
        <v>2</v>
      </c>
      <c r="F607" s="9" t="s">
        <v>19</v>
      </c>
      <c r="G607" s="13">
        <f t="shared" si="102"/>
        <v>10</v>
      </c>
      <c r="H607">
        <f t="shared" si="103"/>
        <v>5</v>
      </c>
      <c r="I607" s="14">
        <f t="shared" si="104"/>
        <v>8</v>
      </c>
      <c r="J607" s="14">
        <f t="shared" si="105"/>
        <v>2</v>
      </c>
      <c r="K607" s="14">
        <f t="shared" si="106"/>
        <v>3</v>
      </c>
      <c r="L607" s="14">
        <f t="shared" si="107"/>
        <v>1</v>
      </c>
      <c r="M607" s="14">
        <f t="shared" si="108"/>
        <v>3</v>
      </c>
      <c r="N607" s="14">
        <f t="shared" si="109"/>
        <v>3</v>
      </c>
      <c r="O607">
        <f t="shared" si="99"/>
        <v>2016</v>
      </c>
      <c r="P607">
        <f t="shared" si="100"/>
        <v>8</v>
      </c>
      <c r="Q607">
        <f t="shared" si="101"/>
        <v>19</v>
      </c>
      <c r="R607">
        <f>IF(E607=0,1,(IF(E607&lt;=5,2,(IF(E607&lt;=10,3,(IF(E607&gt;=11,4)))))))</f>
        <v>2</v>
      </c>
    </row>
    <row r="608" spans="1:18" x14ac:dyDescent="0.2">
      <c r="A608" s="8">
        <v>42601</v>
      </c>
      <c r="B608" s="9">
        <v>512</v>
      </c>
      <c r="C608" s="10">
        <v>0.33333333333333298</v>
      </c>
      <c r="D608" s="9" t="s">
        <v>5</v>
      </c>
      <c r="E608" s="9">
        <v>18</v>
      </c>
      <c r="F608" s="9" t="s">
        <v>18</v>
      </c>
      <c r="G608" s="13">
        <f t="shared" si="102"/>
        <v>10</v>
      </c>
      <c r="H608">
        <f t="shared" si="103"/>
        <v>5</v>
      </c>
      <c r="I608" s="14">
        <f t="shared" si="104"/>
        <v>8</v>
      </c>
      <c r="J608" s="14">
        <f t="shared" si="105"/>
        <v>4</v>
      </c>
      <c r="K608" s="14">
        <f t="shared" si="106"/>
        <v>3</v>
      </c>
      <c r="L608" s="14">
        <f t="shared" si="107"/>
        <v>1</v>
      </c>
      <c r="M608" s="14">
        <f t="shared" si="108"/>
        <v>3</v>
      </c>
      <c r="N608" s="14">
        <f t="shared" si="109"/>
        <v>3</v>
      </c>
      <c r="O608">
        <f t="shared" si="99"/>
        <v>2016</v>
      </c>
      <c r="P608">
        <f t="shared" si="100"/>
        <v>8</v>
      </c>
      <c r="Q608">
        <f t="shared" si="101"/>
        <v>19</v>
      </c>
      <c r="R608">
        <f>IF(E608=0,1,(IF(E608&lt;=5,2,(IF(E608&lt;=10,3,(IF(E608&gt;=11,4)))))))</f>
        <v>4</v>
      </c>
    </row>
    <row r="609" spans="1:18" x14ac:dyDescent="0.2">
      <c r="A609" s="8">
        <v>42601</v>
      </c>
      <c r="B609" s="9">
        <v>504</v>
      </c>
      <c r="C609" s="10">
        <v>0.37291666666666701</v>
      </c>
      <c r="D609" s="9" t="s">
        <v>5</v>
      </c>
      <c r="E609" s="9">
        <v>3</v>
      </c>
      <c r="F609" s="9" t="s">
        <v>18</v>
      </c>
      <c r="G609" s="13">
        <f t="shared" si="102"/>
        <v>4</v>
      </c>
      <c r="H609">
        <f t="shared" si="103"/>
        <v>5</v>
      </c>
      <c r="I609" s="14">
        <f t="shared" si="104"/>
        <v>9</v>
      </c>
      <c r="J609" s="14">
        <f t="shared" si="105"/>
        <v>4</v>
      </c>
      <c r="K609" s="14">
        <f t="shared" si="106"/>
        <v>4</v>
      </c>
      <c r="L609" s="14">
        <f t="shared" si="107"/>
        <v>4</v>
      </c>
      <c r="M609" s="14">
        <f t="shared" si="108"/>
        <v>3</v>
      </c>
      <c r="N609" s="14">
        <f t="shared" si="109"/>
        <v>3</v>
      </c>
      <c r="O609">
        <f t="shared" si="99"/>
        <v>2016</v>
      </c>
      <c r="P609">
        <f t="shared" si="100"/>
        <v>8</v>
      </c>
      <c r="Q609">
        <f t="shared" si="101"/>
        <v>19</v>
      </c>
      <c r="R609">
        <f>IF(E609=0,1,(IF(E609&lt;=5,2,(IF(E609&lt;=10,3,(IF(E609&gt;=11,4)))))))</f>
        <v>2</v>
      </c>
    </row>
    <row r="610" spans="1:18" x14ac:dyDescent="0.2">
      <c r="A610" s="8">
        <v>42601</v>
      </c>
      <c r="B610" s="9">
        <v>510</v>
      </c>
      <c r="C610" s="10">
        <v>0.38124999999999998</v>
      </c>
      <c r="D610" s="9" t="s">
        <v>5</v>
      </c>
      <c r="E610" s="9">
        <v>4</v>
      </c>
      <c r="F610" s="9" t="s">
        <v>20</v>
      </c>
      <c r="G610" s="13">
        <f t="shared" si="102"/>
        <v>8</v>
      </c>
      <c r="H610">
        <f t="shared" si="103"/>
        <v>5</v>
      </c>
      <c r="I610" s="14">
        <f t="shared" si="104"/>
        <v>10</v>
      </c>
      <c r="J610" s="14">
        <f t="shared" si="105"/>
        <v>3</v>
      </c>
      <c r="K610" s="14">
        <f t="shared" si="106"/>
        <v>1</v>
      </c>
      <c r="L610" s="14">
        <f t="shared" si="107"/>
        <v>3</v>
      </c>
      <c r="M610" s="14">
        <f t="shared" si="108"/>
        <v>3</v>
      </c>
      <c r="N610" s="14">
        <f t="shared" si="109"/>
        <v>3</v>
      </c>
      <c r="O610">
        <f t="shared" si="99"/>
        <v>2016</v>
      </c>
      <c r="P610">
        <f t="shared" si="100"/>
        <v>8</v>
      </c>
      <c r="Q610">
        <f t="shared" si="101"/>
        <v>19</v>
      </c>
      <c r="R610">
        <f>IF(E610=0,1,(IF(E610&lt;=5,2,(IF(E610&lt;=10,3,(IF(E610&gt;=11,4)))))))</f>
        <v>2</v>
      </c>
    </row>
    <row r="611" spans="1:18" x14ac:dyDescent="0.2">
      <c r="A611" s="8">
        <v>42601</v>
      </c>
      <c r="B611" s="9">
        <v>510</v>
      </c>
      <c r="C611" s="10">
        <v>0.38124999999999998</v>
      </c>
      <c r="D611" s="9" t="s">
        <v>5</v>
      </c>
      <c r="E611" s="9">
        <v>4</v>
      </c>
      <c r="F611" s="9" t="s">
        <v>20</v>
      </c>
      <c r="G611" s="13">
        <f t="shared" si="102"/>
        <v>8</v>
      </c>
      <c r="H611">
        <f t="shared" si="103"/>
        <v>5</v>
      </c>
      <c r="I611" s="14">
        <f t="shared" si="104"/>
        <v>10</v>
      </c>
      <c r="J611" s="14">
        <f t="shared" si="105"/>
        <v>3</v>
      </c>
      <c r="K611" s="14">
        <f t="shared" si="106"/>
        <v>1</v>
      </c>
      <c r="L611" s="14">
        <f t="shared" si="107"/>
        <v>3</v>
      </c>
      <c r="M611" s="14">
        <f t="shared" si="108"/>
        <v>3</v>
      </c>
      <c r="N611" s="14">
        <f t="shared" si="109"/>
        <v>3</v>
      </c>
      <c r="O611">
        <f t="shared" si="99"/>
        <v>2016</v>
      </c>
      <c r="P611">
        <f t="shared" si="100"/>
        <v>8</v>
      </c>
      <c r="Q611">
        <f t="shared" si="101"/>
        <v>19</v>
      </c>
      <c r="R611">
        <f>IF(E611=0,1,(IF(E611&lt;=5,2,(IF(E611&lt;=10,3,(IF(E611&gt;=11,4)))))))</f>
        <v>2</v>
      </c>
    </row>
    <row r="612" spans="1:18" x14ac:dyDescent="0.2">
      <c r="A612" s="8">
        <v>42601</v>
      </c>
      <c r="B612" s="9">
        <v>506</v>
      </c>
      <c r="C612" s="10">
        <v>0.38541666666666702</v>
      </c>
      <c r="D612" s="9" t="s">
        <v>5</v>
      </c>
      <c r="E612" s="9">
        <v>6</v>
      </c>
      <c r="F612" s="9" t="s">
        <v>18</v>
      </c>
      <c r="G612" s="13">
        <f t="shared" si="102"/>
        <v>6</v>
      </c>
      <c r="H612">
        <f t="shared" si="103"/>
        <v>5</v>
      </c>
      <c r="I612" s="14">
        <f t="shared" si="104"/>
        <v>10</v>
      </c>
      <c r="J612" s="14">
        <f t="shared" si="105"/>
        <v>4</v>
      </c>
      <c r="K612" s="14">
        <f t="shared" si="106"/>
        <v>4</v>
      </c>
      <c r="L612" s="14">
        <f t="shared" si="107"/>
        <v>2</v>
      </c>
      <c r="M612" s="14">
        <f t="shared" si="108"/>
        <v>2</v>
      </c>
      <c r="N612" s="14">
        <f t="shared" si="109"/>
        <v>2</v>
      </c>
      <c r="O612">
        <f t="shared" si="99"/>
        <v>2016</v>
      </c>
      <c r="P612">
        <f t="shared" si="100"/>
        <v>8</v>
      </c>
      <c r="Q612">
        <f t="shared" si="101"/>
        <v>19</v>
      </c>
      <c r="R612">
        <f>IF(E612=0,1,(IF(E612&lt;=5,2,(IF(E612&lt;=10,3,(IF(E612&gt;=11,4)))))))</f>
        <v>3</v>
      </c>
    </row>
    <row r="613" spans="1:18" x14ac:dyDescent="0.2">
      <c r="A613" s="8">
        <v>42601</v>
      </c>
      <c r="B613" s="9">
        <v>505</v>
      </c>
      <c r="C613" s="10">
        <v>0.44444444444444398</v>
      </c>
      <c r="D613" s="9" t="s">
        <v>5</v>
      </c>
      <c r="E613" s="9">
        <v>6</v>
      </c>
      <c r="F613" s="9" t="s">
        <v>18</v>
      </c>
      <c r="G613" s="13">
        <f t="shared" si="102"/>
        <v>5</v>
      </c>
      <c r="H613">
        <f t="shared" si="103"/>
        <v>5</v>
      </c>
      <c r="I613" s="14">
        <f t="shared" si="104"/>
        <v>11</v>
      </c>
      <c r="J613" s="14">
        <f t="shared" si="105"/>
        <v>4</v>
      </c>
      <c r="K613" s="14">
        <f t="shared" si="106"/>
        <v>3</v>
      </c>
      <c r="L613" s="14">
        <f t="shared" si="107"/>
        <v>3</v>
      </c>
      <c r="M613" s="14">
        <f t="shared" si="108"/>
        <v>4</v>
      </c>
      <c r="N613" s="14">
        <f t="shared" si="109"/>
        <v>4</v>
      </c>
      <c r="O613">
        <f t="shared" si="99"/>
        <v>2016</v>
      </c>
      <c r="P613">
        <f t="shared" si="100"/>
        <v>8</v>
      </c>
      <c r="Q613">
        <f t="shared" si="101"/>
        <v>19</v>
      </c>
      <c r="R613">
        <f>IF(E613=0,1,(IF(E613&lt;=5,2,(IF(E613&lt;=10,3,(IF(E613&gt;=11,4)))))))</f>
        <v>3</v>
      </c>
    </row>
    <row r="614" spans="1:18" x14ac:dyDescent="0.2">
      <c r="A614" s="8">
        <v>42601</v>
      </c>
      <c r="B614" s="9">
        <v>511</v>
      </c>
      <c r="C614" s="10">
        <v>0.47361111111111098</v>
      </c>
      <c r="D614" s="9" t="s">
        <v>5</v>
      </c>
      <c r="E614" s="9">
        <v>0</v>
      </c>
      <c r="F614" s="9" t="s">
        <v>19</v>
      </c>
      <c r="G614" s="13">
        <f t="shared" si="102"/>
        <v>9</v>
      </c>
      <c r="H614">
        <f t="shared" si="103"/>
        <v>5</v>
      </c>
      <c r="I614" s="14">
        <f t="shared" si="104"/>
        <v>12</v>
      </c>
      <c r="J614" s="14">
        <f t="shared" si="105"/>
        <v>2</v>
      </c>
      <c r="K614" s="14">
        <f t="shared" si="106"/>
        <v>1</v>
      </c>
      <c r="L614" s="14">
        <f t="shared" si="107"/>
        <v>3</v>
      </c>
      <c r="M614" s="14">
        <f t="shared" si="108"/>
        <v>2</v>
      </c>
      <c r="N614" s="14">
        <f t="shared" si="109"/>
        <v>2</v>
      </c>
      <c r="O614">
        <f t="shared" ref="O614:O677" si="110">YEAR(A614)</f>
        <v>2016</v>
      </c>
      <c r="P614">
        <f t="shared" ref="P614:P677" si="111">MONTH(A614)</f>
        <v>8</v>
      </c>
      <c r="Q614">
        <f t="shared" ref="Q614:Q677" si="112">DAY(A614)</f>
        <v>19</v>
      </c>
      <c r="R614">
        <f>IF(E614=0,1,(IF(E614&lt;=5,2,(IF(E614&lt;=10,3,(IF(E614&gt;=11,4)))))))</f>
        <v>1</v>
      </c>
    </row>
    <row r="615" spans="1:18" x14ac:dyDescent="0.2">
      <c r="A615" s="8">
        <v>42601</v>
      </c>
      <c r="B615" s="9">
        <v>511</v>
      </c>
      <c r="C615" s="10">
        <v>0.47916666666666702</v>
      </c>
      <c r="D615" s="9" t="s">
        <v>5</v>
      </c>
      <c r="E615" s="9">
        <v>62</v>
      </c>
      <c r="F615" s="9" t="s">
        <v>19</v>
      </c>
      <c r="G615" s="13">
        <f t="shared" si="102"/>
        <v>9</v>
      </c>
      <c r="H615">
        <f t="shared" si="103"/>
        <v>5</v>
      </c>
      <c r="I615" s="14">
        <f t="shared" si="104"/>
        <v>12</v>
      </c>
      <c r="J615" s="14">
        <f t="shared" si="105"/>
        <v>2</v>
      </c>
      <c r="K615" s="14">
        <f t="shared" si="106"/>
        <v>1</v>
      </c>
      <c r="L615" s="14">
        <f t="shared" si="107"/>
        <v>3</v>
      </c>
      <c r="M615" s="14">
        <f t="shared" si="108"/>
        <v>2</v>
      </c>
      <c r="N615" s="14">
        <f t="shared" si="109"/>
        <v>2</v>
      </c>
      <c r="O615">
        <f t="shared" si="110"/>
        <v>2016</v>
      </c>
      <c r="P615">
        <f t="shared" si="111"/>
        <v>8</v>
      </c>
      <c r="Q615">
        <f t="shared" si="112"/>
        <v>19</v>
      </c>
      <c r="R615">
        <f>IF(E615=0,1,(IF(E615&lt;=5,2,(IF(E615&lt;=10,3,(IF(E615&gt;=11,4)))))))</f>
        <v>4</v>
      </c>
    </row>
    <row r="616" spans="1:18" x14ac:dyDescent="0.2">
      <c r="A616" s="8">
        <v>42601</v>
      </c>
      <c r="B616" s="9">
        <v>511</v>
      </c>
      <c r="C616" s="10">
        <v>0.48958333333333298</v>
      </c>
      <c r="D616" s="9" t="s">
        <v>5</v>
      </c>
      <c r="E616" s="9">
        <v>47</v>
      </c>
      <c r="F616" s="9" t="s">
        <v>19</v>
      </c>
      <c r="G616" s="13">
        <f t="shared" si="102"/>
        <v>9</v>
      </c>
      <c r="H616">
        <f t="shared" si="103"/>
        <v>5</v>
      </c>
      <c r="I616" s="14">
        <f t="shared" si="104"/>
        <v>12</v>
      </c>
      <c r="J616" s="14">
        <f t="shared" si="105"/>
        <v>2</v>
      </c>
      <c r="K616" s="14">
        <f t="shared" si="106"/>
        <v>1</v>
      </c>
      <c r="L616" s="14">
        <f t="shared" si="107"/>
        <v>3</v>
      </c>
      <c r="M616" s="14">
        <f t="shared" si="108"/>
        <v>2</v>
      </c>
      <c r="N616" s="14">
        <f t="shared" si="109"/>
        <v>2</v>
      </c>
      <c r="O616">
        <f t="shared" si="110"/>
        <v>2016</v>
      </c>
      <c r="P616">
        <f t="shared" si="111"/>
        <v>8</v>
      </c>
      <c r="Q616">
        <f t="shared" si="112"/>
        <v>19</v>
      </c>
      <c r="R616">
        <f>IF(E616=0,1,(IF(E616&lt;=5,2,(IF(E616&lt;=10,3,(IF(E616&gt;=11,4)))))))</f>
        <v>4</v>
      </c>
    </row>
    <row r="617" spans="1:18" x14ac:dyDescent="0.2">
      <c r="A617" s="8">
        <v>42601</v>
      </c>
      <c r="B617" s="9">
        <v>511</v>
      </c>
      <c r="C617" s="10">
        <v>0.50624999999999998</v>
      </c>
      <c r="D617" s="9" t="s">
        <v>5</v>
      </c>
      <c r="E617" s="9">
        <v>8</v>
      </c>
      <c r="F617" s="9" t="s">
        <v>13</v>
      </c>
      <c r="G617" s="13">
        <f t="shared" si="102"/>
        <v>9</v>
      </c>
      <c r="H617">
        <f t="shared" si="103"/>
        <v>5</v>
      </c>
      <c r="I617" s="14">
        <f t="shared" si="104"/>
        <v>13</v>
      </c>
      <c r="J617" s="14">
        <f t="shared" si="105"/>
        <v>1</v>
      </c>
      <c r="K617" s="14">
        <f t="shared" si="106"/>
        <v>1</v>
      </c>
      <c r="L617" s="14">
        <f t="shared" si="107"/>
        <v>3</v>
      </c>
      <c r="M617" s="14">
        <f t="shared" si="108"/>
        <v>2</v>
      </c>
      <c r="N617" s="14">
        <f t="shared" si="109"/>
        <v>2</v>
      </c>
      <c r="O617">
        <f t="shared" si="110"/>
        <v>2016</v>
      </c>
      <c r="P617">
        <f t="shared" si="111"/>
        <v>8</v>
      </c>
      <c r="Q617">
        <f t="shared" si="112"/>
        <v>19</v>
      </c>
      <c r="R617">
        <f>IF(E617=0,1,(IF(E617&lt;=5,2,(IF(E617&lt;=10,3,(IF(E617&gt;=11,4)))))))</f>
        <v>3</v>
      </c>
    </row>
    <row r="618" spans="1:18" x14ac:dyDescent="0.2">
      <c r="A618" s="8">
        <v>42601</v>
      </c>
      <c r="B618" s="9">
        <v>511</v>
      </c>
      <c r="C618" s="10">
        <v>0.53125</v>
      </c>
      <c r="D618" s="9" t="s">
        <v>5</v>
      </c>
      <c r="E618" s="9">
        <v>39</v>
      </c>
      <c r="F618" s="9" t="s">
        <v>20</v>
      </c>
      <c r="G618" s="13">
        <f t="shared" si="102"/>
        <v>9</v>
      </c>
      <c r="H618">
        <f t="shared" si="103"/>
        <v>5</v>
      </c>
      <c r="I618" s="14">
        <f t="shared" si="104"/>
        <v>13</v>
      </c>
      <c r="J618" s="14">
        <f t="shared" si="105"/>
        <v>3</v>
      </c>
      <c r="K618" s="14">
        <f t="shared" si="106"/>
        <v>1</v>
      </c>
      <c r="L618" s="14">
        <f t="shared" si="107"/>
        <v>3</v>
      </c>
      <c r="M618" s="14">
        <f t="shared" si="108"/>
        <v>2</v>
      </c>
      <c r="N618" s="14">
        <f t="shared" si="109"/>
        <v>2</v>
      </c>
      <c r="O618">
        <f t="shared" si="110"/>
        <v>2016</v>
      </c>
      <c r="P618">
        <f t="shared" si="111"/>
        <v>8</v>
      </c>
      <c r="Q618">
        <f t="shared" si="112"/>
        <v>19</v>
      </c>
      <c r="R618">
        <f>IF(E618=0,1,(IF(E618&lt;=5,2,(IF(E618&lt;=10,3,(IF(E618&gt;=11,4)))))))</f>
        <v>4</v>
      </c>
    </row>
    <row r="619" spans="1:18" x14ac:dyDescent="0.2">
      <c r="A619" s="8">
        <v>42601</v>
      </c>
      <c r="B619" s="9">
        <v>501</v>
      </c>
      <c r="C619" s="10">
        <v>0.53680555555555598</v>
      </c>
      <c r="D619" s="9" t="s">
        <v>5</v>
      </c>
      <c r="E619" s="9">
        <v>6</v>
      </c>
      <c r="F619" s="9" t="s">
        <v>19</v>
      </c>
      <c r="G619" s="13">
        <f t="shared" si="102"/>
        <v>1</v>
      </c>
      <c r="H619">
        <f t="shared" si="103"/>
        <v>5</v>
      </c>
      <c r="I619" s="14">
        <f t="shared" si="104"/>
        <v>13</v>
      </c>
      <c r="J619" s="14">
        <f t="shared" si="105"/>
        <v>2</v>
      </c>
      <c r="K619" s="14">
        <f t="shared" si="106"/>
        <v>3</v>
      </c>
      <c r="L619" s="14">
        <f t="shared" si="107"/>
        <v>2</v>
      </c>
      <c r="M619" s="14">
        <f t="shared" si="108"/>
        <v>1</v>
      </c>
      <c r="N619" s="14">
        <f t="shared" si="109"/>
        <v>1</v>
      </c>
      <c r="O619">
        <f t="shared" si="110"/>
        <v>2016</v>
      </c>
      <c r="P619">
        <f t="shared" si="111"/>
        <v>8</v>
      </c>
      <c r="Q619">
        <f t="shared" si="112"/>
        <v>19</v>
      </c>
      <c r="R619">
        <f>IF(E619=0,1,(IF(E619&lt;=5,2,(IF(E619&lt;=10,3,(IF(E619&gt;=11,4)))))))</f>
        <v>3</v>
      </c>
    </row>
    <row r="620" spans="1:18" x14ac:dyDescent="0.2">
      <c r="A620" s="8">
        <v>42601</v>
      </c>
      <c r="B620" s="9">
        <v>512</v>
      </c>
      <c r="C620" s="10">
        <v>0.54166666666666696</v>
      </c>
      <c r="D620" s="9" t="s">
        <v>5</v>
      </c>
      <c r="E620" s="9">
        <v>3</v>
      </c>
      <c r="F620" s="9" t="s">
        <v>18</v>
      </c>
      <c r="G620" s="13">
        <f t="shared" si="102"/>
        <v>10</v>
      </c>
      <c r="H620">
        <f t="shared" si="103"/>
        <v>5</v>
      </c>
      <c r="I620" s="14">
        <f t="shared" si="104"/>
        <v>14</v>
      </c>
      <c r="J620" s="14">
        <f t="shared" si="105"/>
        <v>4</v>
      </c>
      <c r="K620" s="14">
        <f t="shared" si="106"/>
        <v>3</v>
      </c>
      <c r="L620" s="14">
        <f t="shared" si="107"/>
        <v>1</v>
      </c>
      <c r="M620" s="14">
        <f t="shared" si="108"/>
        <v>3</v>
      </c>
      <c r="N620" s="14">
        <f t="shared" si="109"/>
        <v>3</v>
      </c>
      <c r="O620">
        <f t="shared" si="110"/>
        <v>2016</v>
      </c>
      <c r="P620">
        <f t="shared" si="111"/>
        <v>8</v>
      </c>
      <c r="Q620">
        <f t="shared" si="112"/>
        <v>19</v>
      </c>
      <c r="R620">
        <f>IF(E620=0,1,(IF(E620&lt;=5,2,(IF(E620&lt;=10,3,(IF(E620&gt;=11,4)))))))</f>
        <v>2</v>
      </c>
    </row>
    <row r="621" spans="1:18" x14ac:dyDescent="0.2">
      <c r="A621" s="8">
        <v>42601</v>
      </c>
      <c r="B621" s="9">
        <v>512</v>
      </c>
      <c r="C621" s="10">
        <v>0.55208333333333304</v>
      </c>
      <c r="D621" s="9" t="s">
        <v>5</v>
      </c>
      <c r="E621" s="9">
        <v>3</v>
      </c>
      <c r="F621" s="9" t="s">
        <v>19</v>
      </c>
      <c r="G621" s="13">
        <f t="shared" si="102"/>
        <v>10</v>
      </c>
      <c r="H621">
        <f t="shared" si="103"/>
        <v>5</v>
      </c>
      <c r="I621" s="14">
        <f t="shared" si="104"/>
        <v>14</v>
      </c>
      <c r="J621" s="14">
        <f t="shared" si="105"/>
        <v>2</v>
      </c>
      <c r="K621" s="14">
        <f t="shared" si="106"/>
        <v>3</v>
      </c>
      <c r="L621" s="14">
        <f t="shared" si="107"/>
        <v>1</v>
      </c>
      <c r="M621" s="14">
        <f t="shared" si="108"/>
        <v>3</v>
      </c>
      <c r="N621" s="14">
        <f t="shared" si="109"/>
        <v>3</v>
      </c>
      <c r="O621">
        <f t="shared" si="110"/>
        <v>2016</v>
      </c>
      <c r="P621">
        <f t="shared" si="111"/>
        <v>8</v>
      </c>
      <c r="Q621">
        <f t="shared" si="112"/>
        <v>19</v>
      </c>
      <c r="R621">
        <f>IF(E621=0,1,(IF(E621&lt;=5,2,(IF(E621&lt;=10,3,(IF(E621&gt;=11,4)))))))</f>
        <v>2</v>
      </c>
    </row>
    <row r="622" spans="1:18" x14ac:dyDescent="0.2">
      <c r="A622" s="8">
        <v>42601</v>
      </c>
      <c r="B622" s="9">
        <v>512</v>
      </c>
      <c r="C622" s="10">
        <v>0.56458333333333299</v>
      </c>
      <c r="D622" s="9" t="s">
        <v>5</v>
      </c>
      <c r="E622" s="9">
        <v>3</v>
      </c>
      <c r="F622" s="9" t="s">
        <v>18</v>
      </c>
      <c r="G622" s="13">
        <f t="shared" si="102"/>
        <v>10</v>
      </c>
      <c r="H622">
        <f t="shared" si="103"/>
        <v>5</v>
      </c>
      <c r="I622" s="14">
        <f t="shared" si="104"/>
        <v>14</v>
      </c>
      <c r="J622" s="14">
        <f t="shared" si="105"/>
        <v>4</v>
      </c>
      <c r="K622" s="14">
        <f t="shared" si="106"/>
        <v>3</v>
      </c>
      <c r="L622" s="14">
        <f t="shared" si="107"/>
        <v>1</v>
      </c>
      <c r="M622" s="14">
        <f t="shared" si="108"/>
        <v>3</v>
      </c>
      <c r="N622" s="14">
        <f t="shared" si="109"/>
        <v>3</v>
      </c>
      <c r="O622">
        <f t="shared" si="110"/>
        <v>2016</v>
      </c>
      <c r="P622">
        <f t="shared" si="111"/>
        <v>8</v>
      </c>
      <c r="Q622">
        <f t="shared" si="112"/>
        <v>19</v>
      </c>
      <c r="R622">
        <f>IF(E622=0,1,(IF(E622&lt;=5,2,(IF(E622&lt;=10,3,(IF(E622&gt;=11,4)))))))</f>
        <v>2</v>
      </c>
    </row>
    <row r="623" spans="1:18" x14ac:dyDescent="0.2">
      <c r="A623" s="8">
        <v>42601</v>
      </c>
      <c r="B623" s="9">
        <v>504</v>
      </c>
      <c r="C623" s="10">
        <v>0.62916666666666698</v>
      </c>
      <c r="D623" s="9" t="s">
        <v>5</v>
      </c>
      <c r="E623" s="9">
        <v>8</v>
      </c>
      <c r="F623" s="9" t="s">
        <v>13</v>
      </c>
      <c r="G623" s="13">
        <f t="shared" si="102"/>
        <v>4</v>
      </c>
      <c r="H623">
        <f t="shared" si="103"/>
        <v>5</v>
      </c>
      <c r="I623" s="14">
        <f t="shared" si="104"/>
        <v>16</v>
      </c>
      <c r="J623" s="14">
        <f t="shared" si="105"/>
        <v>1</v>
      </c>
      <c r="K623" s="14">
        <f t="shared" si="106"/>
        <v>4</v>
      </c>
      <c r="L623" s="14">
        <f t="shared" si="107"/>
        <v>4</v>
      </c>
      <c r="M623" s="14">
        <f t="shared" si="108"/>
        <v>3</v>
      </c>
      <c r="N623" s="14">
        <f t="shared" si="109"/>
        <v>3</v>
      </c>
      <c r="O623">
        <f t="shared" si="110"/>
        <v>2016</v>
      </c>
      <c r="P623">
        <f t="shared" si="111"/>
        <v>8</v>
      </c>
      <c r="Q623">
        <f t="shared" si="112"/>
        <v>19</v>
      </c>
      <c r="R623">
        <f>IF(E623=0,1,(IF(E623&lt;=5,2,(IF(E623&lt;=10,3,(IF(E623&gt;=11,4)))))))</f>
        <v>3</v>
      </c>
    </row>
    <row r="624" spans="1:18" x14ac:dyDescent="0.2">
      <c r="A624" s="8">
        <v>42601</v>
      </c>
      <c r="B624" s="9">
        <v>501</v>
      </c>
      <c r="C624" s="10">
        <v>0.63194444444444398</v>
      </c>
      <c r="D624" s="9" t="s">
        <v>5</v>
      </c>
      <c r="E624" s="9">
        <v>6</v>
      </c>
      <c r="F624" s="9" t="s">
        <v>18</v>
      </c>
      <c r="G624" s="13">
        <f t="shared" si="102"/>
        <v>1</v>
      </c>
      <c r="H624">
        <f t="shared" si="103"/>
        <v>5</v>
      </c>
      <c r="I624" s="14">
        <f t="shared" si="104"/>
        <v>16</v>
      </c>
      <c r="J624" s="14">
        <f t="shared" si="105"/>
        <v>4</v>
      </c>
      <c r="K624" s="14">
        <f t="shared" si="106"/>
        <v>3</v>
      </c>
      <c r="L624" s="14">
        <f t="shared" si="107"/>
        <v>2</v>
      </c>
      <c r="M624" s="14">
        <f t="shared" si="108"/>
        <v>1</v>
      </c>
      <c r="N624" s="14">
        <f t="shared" si="109"/>
        <v>1</v>
      </c>
      <c r="O624">
        <f t="shared" si="110"/>
        <v>2016</v>
      </c>
      <c r="P624">
        <f t="shared" si="111"/>
        <v>8</v>
      </c>
      <c r="Q624">
        <f t="shared" si="112"/>
        <v>19</v>
      </c>
      <c r="R624">
        <f>IF(E624=0,1,(IF(E624&lt;=5,2,(IF(E624&lt;=10,3,(IF(E624&gt;=11,4)))))))</f>
        <v>3</v>
      </c>
    </row>
    <row r="625" spans="1:18" x14ac:dyDescent="0.2">
      <c r="A625" s="8">
        <v>42601</v>
      </c>
      <c r="B625" s="9">
        <v>502</v>
      </c>
      <c r="C625" s="10">
        <v>0.63472222222222197</v>
      </c>
      <c r="D625" s="9" t="s">
        <v>5</v>
      </c>
      <c r="E625" s="9">
        <v>10</v>
      </c>
      <c r="F625" s="9" t="s">
        <v>19</v>
      </c>
      <c r="G625" s="13">
        <f t="shared" si="102"/>
        <v>2</v>
      </c>
      <c r="H625">
        <f t="shared" si="103"/>
        <v>5</v>
      </c>
      <c r="I625" s="14">
        <f t="shared" si="104"/>
        <v>16</v>
      </c>
      <c r="J625" s="14">
        <f t="shared" si="105"/>
        <v>2</v>
      </c>
      <c r="K625" s="14">
        <f t="shared" si="106"/>
        <v>2</v>
      </c>
      <c r="L625" s="14">
        <f t="shared" si="107"/>
        <v>1</v>
      </c>
      <c r="M625" s="14">
        <f t="shared" si="108"/>
        <v>3</v>
      </c>
      <c r="N625" s="14">
        <f t="shared" si="109"/>
        <v>3</v>
      </c>
      <c r="O625">
        <f t="shared" si="110"/>
        <v>2016</v>
      </c>
      <c r="P625">
        <f t="shared" si="111"/>
        <v>8</v>
      </c>
      <c r="Q625">
        <f t="shared" si="112"/>
        <v>19</v>
      </c>
      <c r="R625">
        <f>IF(E625=0,1,(IF(E625&lt;=5,2,(IF(E625&lt;=10,3,(IF(E625&gt;=11,4)))))))</f>
        <v>3</v>
      </c>
    </row>
    <row r="626" spans="1:18" x14ac:dyDescent="0.2">
      <c r="A626" s="8">
        <v>42601</v>
      </c>
      <c r="B626" s="9">
        <v>506</v>
      </c>
      <c r="C626" s="10">
        <v>0.69652777777777797</v>
      </c>
      <c r="D626" s="9" t="s">
        <v>5</v>
      </c>
      <c r="E626" s="9">
        <v>7</v>
      </c>
      <c r="F626" s="9" t="s">
        <v>18</v>
      </c>
      <c r="G626" s="13">
        <f t="shared" si="102"/>
        <v>6</v>
      </c>
      <c r="H626">
        <f t="shared" si="103"/>
        <v>5</v>
      </c>
      <c r="I626" s="14">
        <f t="shared" si="104"/>
        <v>17</v>
      </c>
      <c r="J626" s="14">
        <f t="shared" si="105"/>
        <v>4</v>
      </c>
      <c r="K626" s="14">
        <f t="shared" si="106"/>
        <v>4</v>
      </c>
      <c r="L626" s="14">
        <f t="shared" si="107"/>
        <v>2</v>
      </c>
      <c r="M626" s="14">
        <f t="shared" si="108"/>
        <v>2</v>
      </c>
      <c r="N626" s="14">
        <f t="shared" si="109"/>
        <v>2</v>
      </c>
      <c r="O626">
        <f t="shared" si="110"/>
        <v>2016</v>
      </c>
      <c r="P626">
        <f t="shared" si="111"/>
        <v>8</v>
      </c>
      <c r="Q626">
        <f t="shared" si="112"/>
        <v>19</v>
      </c>
      <c r="R626">
        <f>IF(E626=0,1,(IF(E626&lt;=5,2,(IF(E626&lt;=10,3,(IF(E626&gt;=11,4)))))))</f>
        <v>3</v>
      </c>
    </row>
    <row r="627" spans="1:18" x14ac:dyDescent="0.2">
      <c r="A627" s="8">
        <v>42601</v>
      </c>
      <c r="B627" s="9">
        <v>514</v>
      </c>
      <c r="C627" s="10">
        <v>0.71041666666666703</v>
      </c>
      <c r="D627" s="9" t="s">
        <v>5</v>
      </c>
      <c r="E627" s="9">
        <v>10</v>
      </c>
      <c r="F627" s="9" t="s">
        <v>19</v>
      </c>
      <c r="G627" s="13">
        <f t="shared" si="102"/>
        <v>11</v>
      </c>
      <c r="H627">
        <f t="shared" si="103"/>
        <v>5</v>
      </c>
      <c r="I627" s="14">
        <f t="shared" si="104"/>
        <v>18</v>
      </c>
      <c r="J627" s="14">
        <f t="shared" si="105"/>
        <v>2</v>
      </c>
      <c r="K627" s="14">
        <f t="shared" si="106"/>
        <v>2</v>
      </c>
      <c r="L627" s="14">
        <f t="shared" si="107"/>
        <v>1</v>
      </c>
      <c r="M627" s="14">
        <f t="shared" si="108"/>
        <v>3</v>
      </c>
      <c r="N627" s="14">
        <f t="shared" si="109"/>
        <v>1</v>
      </c>
      <c r="O627">
        <f t="shared" si="110"/>
        <v>2016</v>
      </c>
      <c r="P627">
        <f t="shared" si="111"/>
        <v>8</v>
      </c>
      <c r="Q627">
        <f t="shared" si="112"/>
        <v>19</v>
      </c>
      <c r="R627">
        <f>IF(E627=0,1,(IF(E627&lt;=5,2,(IF(E627&lt;=10,3,(IF(E627&gt;=11,4)))))))</f>
        <v>3</v>
      </c>
    </row>
    <row r="628" spans="1:18" x14ac:dyDescent="0.2">
      <c r="A628" s="8">
        <v>42601</v>
      </c>
      <c r="B628" s="9">
        <v>504</v>
      </c>
      <c r="C628" s="10">
        <v>0.73055555555555596</v>
      </c>
      <c r="D628" s="9" t="s">
        <v>5</v>
      </c>
      <c r="E628" s="9">
        <v>26</v>
      </c>
      <c r="F628" s="9" t="s">
        <v>13</v>
      </c>
      <c r="G628" s="13">
        <f t="shared" si="102"/>
        <v>4</v>
      </c>
      <c r="H628">
        <f t="shared" si="103"/>
        <v>5</v>
      </c>
      <c r="I628" s="14">
        <f t="shared" si="104"/>
        <v>18</v>
      </c>
      <c r="J628" s="14">
        <f t="shared" si="105"/>
        <v>1</v>
      </c>
      <c r="K628" s="14">
        <f t="shared" si="106"/>
        <v>4</v>
      </c>
      <c r="L628" s="14">
        <f t="shared" si="107"/>
        <v>4</v>
      </c>
      <c r="M628" s="14">
        <f t="shared" si="108"/>
        <v>3</v>
      </c>
      <c r="N628" s="14">
        <f t="shared" si="109"/>
        <v>3</v>
      </c>
      <c r="O628">
        <f t="shared" si="110"/>
        <v>2016</v>
      </c>
      <c r="P628">
        <f t="shared" si="111"/>
        <v>8</v>
      </c>
      <c r="Q628">
        <f t="shared" si="112"/>
        <v>19</v>
      </c>
      <c r="R628">
        <f>IF(E628=0,1,(IF(E628&lt;=5,2,(IF(E628&lt;=10,3,(IF(E628&gt;=11,4)))))))</f>
        <v>4</v>
      </c>
    </row>
    <row r="629" spans="1:18" x14ac:dyDescent="0.2">
      <c r="A629" s="8">
        <v>42601</v>
      </c>
      <c r="B629" s="9">
        <v>501</v>
      </c>
      <c r="C629" s="10">
        <v>0.73333333333333295</v>
      </c>
      <c r="D629" s="9" t="s">
        <v>5</v>
      </c>
      <c r="E629" s="9">
        <v>12</v>
      </c>
      <c r="F629" s="9" t="s">
        <v>19</v>
      </c>
      <c r="G629" s="13">
        <f t="shared" si="102"/>
        <v>1</v>
      </c>
      <c r="H629">
        <f t="shared" si="103"/>
        <v>5</v>
      </c>
      <c r="I629" s="14">
        <f t="shared" si="104"/>
        <v>18</v>
      </c>
      <c r="J629" s="14">
        <f t="shared" si="105"/>
        <v>2</v>
      </c>
      <c r="K629" s="14">
        <f t="shared" si="106"/>
        <v>3</v>
      </c>
      <c r="L629" s="14">
        <f t="shared" si="107"/>
        <v>2</v>
      </c>
      <c r="M629" s="14">
        <f t="shared" si="108"/>
        <v>1</v>
      </c>
      <c r="N629" s="14">
        <f t="shared" si="109"/>
        <v>1</v>
      </c>
      <c r="O629">
        <f t="shared" si="110"/>
        <v>2016</v>
      </c>
      <c r="P629">
        <f t="shared" si="111"/>
        <v>8</v>
      </c>
      <c r="Q629">
        <f t="shared" si="112"/>
        <v>19</v>
      </c>
      <c r="R629">
        <f>IF(E629=0,1,(IF(E629&lt;=5,2,(IF(E629&lt;=10,3,(IF(E629&gt;=11,4)))))))</f>
        <v>4</v>
      </c>
    </row>
    <row r="630" spans="1:18" x14ac:dyDescent="0.2">
      <c r="A630" s="8">
        <v>42601</v>
      </c>
      <c r="B630" s="9">
        <v>501</v>
      </c>
      <c r="C630" s="10">
        <v>0.73750000000000004</v>
      </c>
      <c r="D630" s="9" t="s">
        <v>5</v>
      </c>
      <c r="E630" s="9">
        <v>85</v>
      </c>
      <c r="F630" s="9" t="s">
        <v>19</v>
      </c>
      <c r="G630" s="13">
        <f t="shared" si="102"/>
        <v>1</v>
      </c>
      <c r="H630">
        <f t="shared" si="103"/>
        <v>5</v>
      </c>
      <c r="I630" s="14">
        <f t="shared" si="104"/>
        <v>18</v>
      </c>
      <c r="J630" s="14">
        <f t="shared" si="105"/>
        <v>2</v>
      </c>
      <c r="K630" s="14">
        <f t="shared" si="106"/>
        <v>3</v>
      </c>
      <c r="L630" s="14">
        <f t="shared" si="107"/>
        <v>2</v>
      </c>
      <c r="M630" s="14">
        <f t="shared" si="108"/>
        <v>1</v>
      </c>
      <c r="N630" s="14">
        <f t="shared" si="109"/>
        <v>1</v>
      </c>
      <c r="O630">
        <f t="shared" si="110"/>
        <v>2016</v>
      </c>
      <c r="P630">
        <f t="shared" si="111"/>
        <v>8</v>
      </c>
      <c r="Q630">
        <f t="shared" si="112"/>
        <v>19</v>
      </c>
      <c r="R630">
        <f>IF(E630=0,1,(IF(E630&lt;=5,2,(IF(E630&lt;=10,3,(IF(E630&gt;=11,4)))))))</f>
        <v>4</v>
      </c>
    </row>
    <row r="631" spans="1:18" x14ac:dyDescent="0.2">
      <c r="A631" s="8">
        <v>42601</v>
      </c>
      <c r="B631" s="9">
        <v>510</v>
      </c>
      <c r="C631" s="10">
        <v>0.73958333333333304</v>
      </c>
      <c r="D631" s="9" t="s">
        <v>5</v>
      </c>
      <c r="E631" s="9">
        <v>60</v>
      </c>
      <c r="F631" s="9" t="s">
        <v>13</v>
      </c>
      <c r="G631" s="13">
        <f t="shared" si="102"/>
        <v>8</v>
      </c>
      <c r="H631">
        <f t="shared" si="103"/>
        <v>5</v>
      </c>
      <c r="I631" s="14">
        <f t="shared" si="104"/>
        <v>18</v>
      </c>
      <c r="J631" s="14">
        <f t="shared" si="105"/>
        <v>1</v>
      </c>
      <c r="K631" s="14">
        <f t="shared" si="106"/>
        <v>1</v>
      </c>
      <c r="L631" s="14">
        <f t="shared" si="107"/>
        <v>3</v>
      </c>
      <c r="M631" s="14">
        <f t="shared" si="108"/>
        <v>3</v>
      </c>
      <c r="N631" s="14">
        <f t="shared" si="109"/>
        <v>3</v>
      </c>
      <c r="O631">
        <f t="shared" si="110"/>
        <v>2016</v>
      </c>
      <c r="P631">
        <f t="shared" si="111"/>
        <v>8</v>
      </c>
      <c r="Q631">
        <f t="shared" si="112"/>
        <v>19</v>
      </c>
      <c r="R631">
        <f>IF(E631=0,1,(IF(E631&lt;=5,2,(IF(E631&lt;=10,3,(IF(E631&gt;=11,4)))))))</f>
        <v>4</v>
      </c>
    </row>
    <row r="632" spans="1:18" x14ac:dyDescent="0.2">
      <c r="A632" s="8">
        <v>42601</v>
      </c>
      <c r="B632" s="9">
        <v>501</v>
      </c>
      <c r="C632" s="10">
        <v>0.74097222222222203</v>
      </c>
      <c r="D632" s="9" t="s">
        <v>5</v>
      </c>
      <c r="E632" s="9">
        <v>80</v>
      </c>
      <c r="F632" s="9" t="s">
        <v>19</v>
      </c>
      <c r="G632" s="13">
        <f t="shared" si="102"/>
        <v>1</v>
      </c>
      <c r="H632">
        <f t="shared" si="103"/>
        <v>5</v>
      </c>
      <c r="I632" s="14">
        <f t="shared" si="104"/>
        <v>18</v>
      </c>
      <c r="J632" s="14">
        <f t="shared" si="105"/>
        <v>2</v>
      </c>
      <c r="K632" s="14">
        <f t="shared" si="106"/>
        <v>3</v>
      </c>
      <c r="L632" s="14">
        <f t="shared" si="107"/>
        <v>2</v>
      </c>
      <c r="M632" s="14">
        <f t="shared" si="108"/>
        <v>1</v>
      </c>
      <c r="N632" s="14">
        <f t="shared" si="109"/>
        <v>1</v>
      </c>
      <c r="O632">
        <f t="shared" si="110"/>
        <v>2016</v>
      </c>
      <c r="P632">
        <f t="shared" si="111"/>
        <v>8</v>
      </c>
      <c r="Q632">
        <f t="shared" si="112"/>
        <v>19</v>
      </c>
      <c r="R632">
        <f>IF(E632=0,1,(IF(E632&lt;=5,2,(IF(E632&lt;=10,3,(IF(E632&gt;=11,4)))))))</f>
        <v>4</v>
      </c>
    </row>
    <row r="633" spans="1:18" x14ac:dyDescent="0.2">
      <c r="A633" s="8">
        <v>42601</v>
      </c>
      <c r="B633" s="9">
        <v>501</v>
      </c>
      <c r="C633" s="10">
        <v>0.74236111111111103</v>
      </c>
      <c r="D633" s="9" t="s">
        <v>5</v>
      </c>
      <c r="E633" s="9">
        <v>16</v>
      </c>
      <c r="F633" s="9" t="s">
        <v>19</v>
      </c>
      <c r="G633" s="13">
        <f t="shared" si="102"/>
        <v>1</v>
      </c>
      <c r="H633">
        <f t="shared" si="103"/>
        <v>5</v>
      </c>
      <c r="I633" s="14">
        <f t="shared" si="104"/>
        <v>18</v>
      </c>
      <c r="J633" s="14">
        <f t="shared" si="105"/>
        <v>2</v>
      </c>
      <c r="K633" s="14">
        <f t="shared" si="106"/>
        <v>3</v>
      </c>
      <c r="L633" s="14">
        <f t="shared" si="107"/>
        <v>2</v>
      </c>
      <c r="M633" s="14">
        <f t="shared" si="108"/>
        <v>1</v>
      </c>
      <c r="N633" s="14">
        <f t="shared" si="109"/>
        <v>1</v>
      </c>
      <c r="O633">
        <f t="shared" si="110"/>
        <v>2016</v>
      </c>
      <c r="P633">
        <f t="shared" si="111"/>
        <v>8</v>
      </c>
      <c r="Q633">
        <f t="shared" si="112"/>
        <v>19</v>
      </c>
      <c r="R633">
        <f>IF(E633=0,1,(IF(E633&lt;=5,2,(IF(E633&lt;=10,3,(IF(E633&gt;=11,4)))))))</f>
        <v>4</v>
      </c>
    </row>
    <row r="634" spans="1:18" x14ac:dyDescent="0.2">
      <c r="A634" s="8">
        <v>42601</v>
      </c>
      <c r="B634" s="9">
        <v>505</v>
      </c>
      <c r="C634" s="10">
        <v>0.75</v>
      </c>
      <c r="D634" s="9" t="s">
        <v>5</v>
      </c>
      <c r="E634" s="9">
        <v>40</v>
      </c>
      <c r="F634" s="9" t="s">
        <v>19</v>
      </c>
      <c r="G634" s="13">
        <f t="shared" si="102"/>
        <v>5</v>
      </c>
      <c r="H634">
        <f t="shared" si="103"/>
        <v>5</v>
      </c>
      <c r="I634" s="14">
        <f t="shared" si="104"/>
        <v>19</v>
      </c>
      <c r="J634" s="14">
        <f t="shared" si="105"/>
        <v>2</v>
      </c>
      <c r="K634" s="14">
        <f t="shared" si="106"/>
        <v>3</v>
      </c>
      <c r="L634" s="14">
        <f t="shared" si="107"/>
        <v>3</v>
      </c>
      <c r="M634" s="14">
        <f t="shared" si="108"/>
        <v>4</v>
      </c>
      <c r="N634" s="14">
        <f t="shared" si="109"/>
        <v>4</v>
      </c>
      <c r="O634">
        <f t="shared" si="110"/>
        <v>2016</v>
      </c>
      <c r="P634">
        <f t="shared" si="111"/>
        <v>8</v>
      </c>
      <c r="Q634">
        <f t="shared" si="112"/>
        <v>19</v>
      </c>
      <c r="R634">
        <f>IF(E634=0,1,(IF(E634&lt;=5,2,(IF(E634&lt;=10,3,(IF(E634&gt;=11,4)))))))</f>
        <v>4</v>
      </c>
    </row>
    <row r="635" spans="1:18" x14ac:dyDescent="0.2">
      <c r="A635" s="8">
        <v>42601</v>
      </c>
      <c r="B635" s="9">
        <v>504</v>
      </c>
      <c r="C635" s="10">
        <v>0.75833333333333297</v>
      </c>
      <c r="D635" s="9" t="s">
        <v>5</v>
      </c>
      <c r="E635" s="9">
        <v>43</v>
      </c>
      <c r="F635" s="9" t="s">
        <v>18</v>
      </c>
      <c r="G635" s="13">
        <f t="shared" si="102"/>
        <v>4</v>
      </c>
      <c r="H635">
        <f t="shared" si="103"/>
        <v>5</v>
      </c>
      <c r="I635" s="14">
        <f t="shared" si="104"/>
        <v>19</v>
      </c>
      <c r="J635" s="14">
        <f t="shared" si="105"/>
        <v>4</v>
      </c>
      <c r="K635" s="14">
        <f t="shared" si="106"/>
        <v>4</v>
      </c>
      <c r="L635" s="14">
        <f t="shared" si="107"/>
        <v>4</v>
      </c>
      <c r="M635" s="14">
        <f t="shared" si="108"/>
        <v>3</v>
      </c>
      <c r="N635" s="14">
        <f t="shared" si="109"/>
        <v>3</v>
      </c>
      <c r="O635">
        <f t="shared" si="110"/>
        <v>2016</v>
      </c>
      <c r="P635">
        <f t="shared" si="111"/>
        <v>8</v>
      </c>
      <c r="Q635">
        <f t="shared" si="112"/>
        <v>19</v>
      </c>
      <c r="R635">
        <f>IF(E635=0,1,(IF(E635&lt;=5,2,(IF(E635&lt;=10,3,(IF(E635&gt;=11,4)))))))</f>
        <v>4</v>
      </c>
    </row>
    <row r="636" spans="1:18" x14ac:dyDescent="0.2">
      <c r="A636" s="8">
        <v>42601</v>
      </c>
      <c r="B636" s="9">
        <v>501</v>
      </c>
      <c r="C636" s="10">
        <v>0.75972222222222197</v>
      </c>
      <c r="D636" s="9" t="s">
        <v>5</v>
      </c>
      <c r="E636" s="9">
        <v>40</v>
      </c>
      <c r="F636" s="9" t="s">
        <v>18</v>
      </c>
      <c r="G636" s="13">
        <f t="shared" si="102"/>
        <v>1</v>
      </c>
      <c r="H636">
        <f t="shared" si="103"/>
        <v>5</v>
      </c>
      <c r="I636" s="14">
        <f t="shared" si="104"/>
        <v>19</v>
      </c>
      <c r="J636" s="14">
        <f t="shared" si="105"/>
        <v>4</v>
      </c>
      <c r="K636" s="14">
        <f t="shared" si="106"/>
        <v>3</v>
      </c>
      <c r="L636" s="14">
        <f t="shared" si="107"/>
        <v>2</v>
      </c>
      <c r="M636" s="14">
        <f t="shared" si="108"/>
        <v>1</v>
      </c>
      <c r="N636" s="14">
        <f t="shared" si="109"/>
        <v>1</v>
      </c>
      <c r="O636">
        <f t="shared" si="110"/>
        <v>2016</v>
      </c>
      <c r="P636">
        <f t="shared" si="111"/>
        <v>8</v>
      </c>
      <c r="Q636">
        <f t="shared" si="112"/>
        <v>19</v>
      </c>
      <c r="R636">
        <f>IF(E636=0,1,(IF(E636&lt;=5,2,(IF(E636&lt;=10,3,(IF(E636&gt;=11,4)))))))</f>
        <v>4</v>
      </c>
    </row>
    <row r="637" spans="1:18" x14ac:dyDescent="0.2">
      <c r="A637" s="8">
        <v>42601</v>
      </c>
      <c r="B637" s="9">
        <v>511</v>
      </c>
      <c r="C637" s="10">
        <v>0.76597222222222205</v>
      </c>
      <c r="D637" s="9" t="s">
        <v>5</v>
      </c>
      <c r="E637" s="9">
        <v>18</v>
      </c>
      <c r="F637" s="9" t="s">
        <v>19</v>
      </c>
      <c r="G637" s="13">
        <f t="shared" si="102"/>
        <v>9</v>
      </c>
      <c r="H637">
        <f t="shared" si="103"/>
        <v>5</v>
      </c>
      <c r="I637" s="14">
        <f t="shared" si="104"/>
        <v>19</v>
      </c>
      <c r="J637" s="14">
        <f t="shared" si="105"/>
        <v>2</v>
      </c>
      <c r="K637" s="14">
        <f t="shared" si="106"/>
        <v>1</v>
      </c>
      <c r="L637" s="14">
        <f t="shared" si="107"/>
        <v>3</v>
      </c>
      <c r="M637" s="14">
        <f t="shared" si="108"/>
        <v>2</v>
      </c>
      <c r="N637" s="14">
        <f t="shared" si="109"/>
        <v>2</v>
      </c>
      <c r="O637">
        <f t="shared" si="110"/>
        <v>2016</v>
      </c>
      <c r="P637">
        <f t="shared" si="111"/>
        <v>8</v>
      </c>
      <c r="Q637">
        <f t="shared" si="112"/>
        <v>19</v>
      </c>
      <c r="R637">
        <f>IF(E637=0,1,(IF(E637&lt;=5,2,(IF(E637&lt;=10,3,(IF(E637&gt;=11,4)))))))</f>
        <v>4</v>
      </c>
    </row>
    <row r="638" spans="1:18" x14ac:dyDescent="0.2">
      <c r="A638" s="8">
        <v>42601</v>
      </c>
      <c r="B638" s="9">
        <v>503</v>
      </c>
      <c r="C638" s="10">
        <v>0.77222222222222203</v>
      </c>
      <c r="D638" s="9" t="s">
        <v>5</v>
      </c>
      <c r="E638" s="9">
        <v>36</v>
      </c>
      <c r="F638" s="9" t="s">
        <v>19</v>
      </c>
      <c r="G638" s="13">
        <f t="shared" si="102"/>
        <v>3</v>
      </c>
      <c r="H638">
        <f t="shared" si="103"/>
        <v>5</v>
      </c>
      <c r="I638" s="14">
        <f t="shared" si="104"/>
        <v>19</v>
      </c>
      <c r="J638" s="14">
        <f t="shared" si="105"/>
        <v>2</v>
      </c>
      <c r="K638" s="14">
        <f t="shared" si="106"/>
        <v>3</v>
      </c>
      <c r="L638" s="14">
        <f t="shared" si="107"/>
        <v>2</v>
      </c>
      <c r="M638" s="14">
        <f t="shared" si="108"/>
        <v>1</v>
      </c>
      <c r="N638" s="14">
        <f t="shared" si="109"/>
        <v>1</v>
      </c>
      <c r="O638">
        <f t="shared" si="110"/>
        <v>2016</v>
      </c>
      <c r="P638">
        <f t="shared" si="111"/>
        <v>8</v>
      </c>
      <c r="Q638">
        <f t="shared" si="112"/>
        <v>19</v>
      </c>
      <c r="R638">
        <f>IF(E638=0,1,(IF(E638&lt;=5,2,(IF(E638&lt;=10,3,(IF(E638&gt;=11,4)))))))</f>
        <v>4</v>
      </c>
    </row>
    <row r="639" spans="1:18" x14ac:dyDescent="0.2">
      <c r="A639" s="8">
        <v>42601</v>
      </c>
      <c r="B639" s="9">
        <v>502</v>
      </c>
      <c r="C639" s="10">
        <v>0.77222222222222203</v>
      </c>
      <c r="D639" s="9" t="s">
        <v>5</v>
      </c>
      <c r="E639" s="9">
        <v>36</v>
      </c>
      <c r="F639" s="9" t="s">
        <v>19</v>
      </c>
      <c r="G639" s="13">
        <f t="shared" si="102"/>
        <v>2</v>
      </c>
      <c r="H639">
        <f t="shared" si="103"/>
        <v>5</v>
      </c>
      <c r="I639" s="14">
        <f t="shared" si="104"/>
        <v>19</v>
      </c>
      <c r="J639" s="14">
        <f t="shared" si="105"/>
        <v>2</v>
      </c>
      <c r="K639" s="14">
        <f t="shared" si="106"/>
        <v>2</v>
      </c>
      <c r="L639" s="14">
        <f t="shared" si="107"/>
        <v>1</v>
      </c>
      <c r="M639" s="14">
        <f t="shared" si="108"/>
        <v>3</v>
      </c>
      <c r="N639" s="14">
        <f t="shared" si="109"/>
        <v>3</v>
      </c>
      <c r="O639">
        <f t="shared" si="110"/>
        <v>2016</v>
      </c>
      <c r="P639">
        <f t="shared" si="111"/>
        <v>8</v>
      </c>
      <c r="Q639">
        <f t="shared" si="112"/>
        <v>19</v>
      </c>
      <c r="R639">
        <f>IF(E639=0,1,(IF(E639&lt;=5,2,(IF(E639&lt;=10,3,(IF(E639&gt;=11,4)))))))</f>
        <v>4</v>
      </c>
    </row>
    <row r="640" spans="1:18" x14ac:dyDescent="0.2">
      <c r="A640" s="8">
        <v>42601</v>
      </c>
      <c r="B640" s="9">
        <v>501</v>
      </c>
      <c r="C640" s="10">
        <v>0.79027777777777797</v>
      </c>
      <c r="D640" s="9" t="s">
        <v>5</v>
      </c>
      <c r="E640" s="9">
        <v>41</v>
      </c>
      <c r="F640" s="9" t="s">
        <v>19</v>
      </c>
      <c r="G640" s="13">
        <f t="shared" si="102"/>
        <v>1</v>
      </c>
      <c r="H640">
        <f t="shared" si="103"/>
        <v>5</v>
      </c>
      <c r="I640" s="14">
        <f t="shared" si="104"/>
        <v>19</v>
      </c>
      <c r="J640" s="14">
        <f t="shared" si="105"/>
        <v>2</v>
      </c>
      <c r="K640" s="14">
        <f t="shared" si="106"/>
        <v>3</v>
      </c>
      <c r="L640" s="14">
        <f t="shared" si="107"/>
        <v>2</v>
      </c>
      <c r="M640" s="14">
        <f t="shared" si="108"/>
        <v>1</v>
      </c>
      <c r="N640" s="14">
        <f t="shared" si="109"/>
        <v>1</v>
      </c>
      <c r="O640">
        <f t="shared" si="110"/>
        <v>2016</v>
      </c>
      <c r="P640">
        <f t="shared" si="111"/>
        <v>8</v>
      </c>
      <c r="Q640">
        <f t="shared" si="112"/>
        <v>19</v>
      </c>
      <c r="R640">
        <f>IF(E640=0,1,(IF(E640&lt;=5,2,(IF(E640&lt;=10,3,(IF(E640&gt;=11,4)))))))</f>
        <v>4</v>
      </c>
    </row>
    <row r="641" spans="1:18" x14ac:dyDescent="0.2">
      <c r="A641" s="8">
        <v>42601</v>
      </c>
      <c r="B641" s="9">
        <v>501</v>
      </c>
      <c r="C641" s="10">
        <v>0.79374999999999996</v>
      </c>
      <c r="D641" s="9" t="s">
        <v>5</v>
      </c>
      <c r="E641" s="9">
        <v>36</v>
      </c>
      <c r="F641" s="9" t="s">
        <v>19</v>
      </c>
      <c r="G641" s="13">
        <f t="shared" si="102"/>
        <v>1</v>
      </c>
      <c r="H641">
        <f t="shared" si="103"/>
        <v>5</v>
      </c>
      <c r="I641" s="14">
        <f t="shared" si="104"/>
        <v>20</v>
      </c>
      <c r="J641" s="14">
        <f t="shared" si="105"/>
        <v>2</v>
      </c>
      <c r="K641" s="14">
        <f t="shared" si="106"/>
        <v>3</v>
      </c>
      <c r="L641" s="14">
        <f t="shared" si="107"/>
        <v>2</v>
      </c>
      <c r="M641" s="14">
        <f t="shared" si="108"/>
        <v>1</v>
      </c>
      <c r="N641" s="14">
        <f t="shared" si="109"/>
        <v>1</v>
      </c>
      <c r="O641">
        <f t="shared" si="110"/>
        <v>2016</v>
      </c>
      <c r="P641">
        <f t="shared" si="111"/>
        <v>8</v>
      </c>
      <c r="Q641">
        <f t="shared" si="112"/>
        <v>19</v>
      </c>
      <c r="R641">
        <f>IF(E641=0,1,(IF(E641&lt;=5,2,(IF(E641&lt;=10,3,(IF(E641&gt;=11,4)))))))</f>
        <v>4</v>
      </c>
    </row>
    <row r="642" spans="1:18" x14ac:dyDescent="0.2">
      <c r="A642" s="8">
        <v>42601</v>
      </c>
      <c r="B642" s="9">
        <v>510</v>
      </c>
      <c r="C642" s="10">
        <v>0.79583333333333295</v>
      </c>
      <c r="D642" s="9" t="s">
        <v>5</v>
      </c>
      <c r="E642" s="9">
        <v>30</v>
      </c>
      <c r="F642" s="9" t="s">
        <v>13</v>
      </c>
      <c r="G642" s="13">
        <f t="shared" si="102"/>
        <v>8</v>
      </c>
      <c r="H642">
        <f t="shared" si="103"/>
        <v>5</v>
      </c>
      <c r="I642" s="14">
        <f t="shared" si="104"/>
        <v>20</v>
      </c>
      <c r="J642" s="14">
        <f t="shared" si="105"/>
        <v>1</v>
      </c>
      <c r="K642" s="14">
        <f t="shared" si="106"/>
        <v>1</v>
      </c>
      <c r="L642" s="14">
        <f t="shared" si="107"/>
        <v>3</v>
      </c>
      <c r="M642" s="14">
        <f t="shared" si="108"/>
        <v>3</v>
      </c>
      <c r="N642" s="14">
        <f t="shared" si="109"/>
        <v>3</v>
      </c>
      <c r="O642">
        <f t="shared" si="110"/>
        <v>2016</v>
      </c>
      <c r="P642">
        <f t="shared" si="111"/>
        <v>8</v>
      </c>
      <c r="Q642">
        <f t="shared" si="112"/>
        <v>19</v>
      </c>
      <c r="R642">
        <f>IF(E642=0,1,(IF(E642&lt;=5,2,(IF(E642&lt;=10,3,(IF(E642&gt;=11,4)))))))</f>
        <v>4</v>
      </c>
    </row>
    <row r="643" spans="1:18" x14ac:dyDescent="0.2">
      <c r="A643" s="8">
        <v>42601</v>
      </c>
      <c r="B643" s="9">
        <v>514</v>
      </c>
      <c r="C643" s="10">
        <v>0.81736111111111098</v>
      </c>
      <c r="D643" s="9" t="s">
        <v>5</v>
      </c>
      <c r="E643" s="9">
        <v>15</v>
      </c>
      <c r="F643" s="9" t="s">
        <v>19</v>
      </c>
      <c r="G643" s="13">
        <f t="shared" ref="G643:G706" si="113">IF(B643=501,1,(IF(B643=502,2,(IF(B643=503,3,(IF(B643=504,4,(IF(B643=505,5,(IF(B643=506,6,(IF(B643=509,7,(IF(B643=510,8,(IF(B643=511,9,(IF(B643=512,10,(IF(B643=514,11)))))))))))))))))))))</f>
        <v>11</v>
      </c>
      <c r="H643">
        <f t="shared" ref="H643:H706" si="114">IF(D643="Friday",5,(IF(D643="Saturday",6,(IF(D643="Sunday",7,(IF(D643="Monday",1,(IF(D643="Tuesday",2,(IF(D643="Wednesday",3,(IF(D643="Thursday",4,0)))))))))))))</f>
        <v>5</v>
      </c>
      <c r="I643" s="14">
        <f t="shared" ref="I643:I706" si="115">(ROUNDDOWN(C643*24,0)+1)</f>
        <v>20</v>
      </c>
      <c r="J643" s="14">
        <f t="shared" ref="J643:J706" si="116">IF(F643="N",1,(IF(F643="E",2,(IF(F643="S",3,(IF(F643="W",4)))))))</f>
        <v>2</v>
      </c>
      <c r="K643" s="14">
        <f t="shared" ref="K643:K706" si="117">IF(B643=501,3,(IF(B643=502,2,(IF(B643=503,3,(IF(B643=504,4,(IF(B643=505,3,(IF(B643=506,4,(IF(B643=509,1,(IF(B643=510,1,(IF(B643=511,1,(IF(B643=512,3,(IF(B643=514,2)))))))))))))))))))))</f>
        <v>2</v>
      </c>
      <c r="L643" s="14">
        <f t="shared" ref="L643:L706" si="118">IF(B643=501,2,(IF(B643=502,1,(IF(B643=503,2,(IF(B643=504,4,(IF(B643=505,3,(IF(B643=506,2,(IF(B643=509,2,(IF(B643=510,3,(IF(B643=511,3,(IF(B643=512,1,(IF(B643=514,1)))))))))))))))))))))</f>
        <v>1</v>
      </c>
      <c r="M643" s="14">
        <f t="shared" ref="M643:M706" si="119">IF(B643=501,1,(IF(B643=502,3,(IF(B643=503,1,(IF(B643=504,3,(IF(B643=505,4,(IF(B643=506,2,(IF(B643=509,2,(IF(B643=510,3,(IF(B643=511,2,(IF(B643=512,3,(IF(B643=514,3)))))))))))))))))))))</f>
        <v>3</v>
      </c>
      <c r="N643" s="14">
        <f t="shared" ref="N643:N706" si="120">IF(B643=501,1,(IF(B643=502,3,(IF(B643=503,1,(IF(B643=504,3,(IF(B643=505,4,(IF(B643=506,2,(IF(B643=509,2,(IF(B643=510,3,(IF(B643=511,2,(IF(B643=512,3,(IF(B643=514,1)))))))))))))))))))))</f>
        <v>1</v>
      </c>
      <c r="O643">
        <f t="shared" si="110"/>
        <v>2016</v>
      </c>
      <c r="P643">
        <f t="shared" si="111"/>
        <v>8</v>
      </c>
      <c r="Q643">
        <f t="shared" si="112"/>
        <v>19</v>
      </c>
      <c r="R643">
        <f>IF(E643=0,1,(IF(E643&lt;=5,2,(IF(E643&lt;=10,3,(IF(E643&gt;=11,4)))))))</f>
        <v>4</v>
      </c>
    </row>
    <row r="644" spans="1:18" x14ac:dyDescent="0.2">
      <c r="A644" s="8">
        <v>42601</v>
      </c>
      <c r="B644" s="9">
        <v>506</v>
      </c>
      <c r="C644" s="10">
        <v>0.92500000000000004</v>
      </c>
      <c r="D644" s="9" t="s">
        <v>5</v>
      </c>
      <c r="E644" s="9">
        <v>8</v>
      </c>
      <c r="F644" s="9" t="s">
        <v>19</v>
      </c>
      <c r="G644" s="13">
        <f t="shared" si="113"/>
        <v>6</v>
      </c>
      <c r="H644">
        <f t="shared" si="114"/>
        <v>5</v>
      </c>
      <c r="I644" s="14">
        <f t="shared" si="115"/>
        <v>23</v>
      </c>
      <c r="J644" s="14">
        <f t="shared" si="116"/>
        <v>2</v>
      </c>
      <c r="K644" s="14">
        <f t="shared" si="117"/>
        <v>4</v>
      </c>
      <c r="L644" s="14">
        <f t="shared" si="118"/>
        <v>2</v>
      </c>
      <c r="M644" s="14">
        <f t="shared" si="119"/>
        <v>2</v>
      </c>
      <c r="N644" s="14">
        <f t="shared" si="120"/>
        <v>2</v>
      </c>
      <c r="O644">
        <f t="shared" si="110"/>
        <v>2016</v>
      </c>
      <c r="P644">
        <f t="shared" si="111"/>
        <v>8</v>
      </c>
      <c r="Q644">
        <f t="shared" si="112"/>
        <v>19</v>
      </c>
      <c r="R644">
        <f>IF(E644=0,1,(IF(E644&lt;=5,2,(IF(E644&lt;=10,3,(IF(E644&gt;=11,4)))))))</f>
        <v>3</v>
      </c>
    </row>
    <row r="645" spans="1:18" x14ac:dyDescent="0.2">
      <c r="A645" s="8">
        <v>42601</v>
      </c>
      <c r="B645" s="9">
        <v>506</v>
      </c>
      <c r="C645" s="10">
        <v>0.97986111111111096</v>
      </c>
      <c r="D645" s="9" t="s">
        <v>5</v>
      </c>
      <c r="E645" s="9">
        <v>9</v>
      </c>
      <c r="F645" s="9" t="s">
        <v>19</v>
      </c>
      <c r="G645" s="13">
        <f t="shared" si="113"/>
        <v>6</v>
      </c>
      <c r="H645">
        <f t="shared" si="114"/>
        <v>5</v>
      </c>
      <c r="I645" s="14">
        <f t="shared" si="115"/>
        <v>24</v>
      </c>
      <c r="J645" s="14">
        <f t="shared" si="116"/>
        <v>2</v>
      </c>
      <c r="K645" s="14">
        <f t="shared" si="117"/>
        <v>4</v>
      </c>
      <c r="L645" s="14">
        <f t="shared" si="118"/>
        <v>2</v>
      </c>
      <c r="M645" s="14">
        <f t="shared" si="119"/>
        <v>2</v>
      </c>
      <c r="N645" s="14">
        <f t="shared" si="120"/>
        <v>2</v>
      </c>
      <c r="O645">
        <f t="shared" si="110"/>
        <v>2016</v>
      </c>
      <c r="P645">
        <f t="shared" si="111"/>
        <v>8</v>
      </c>
      <c r="Q645">
        <f t="shared" si="112"/>
        <v>19</v>
      </c>
      <c r="R645">
        <f>IF(E645=0,1,(IF(E645&lt;=5,2,(IF(E645&lt;=10,3,(IF(E645&gt;=11,4)))))))</f>
        <v>3</v>
      </c>
    </row>
    <row r="646" spans="1:18" x14ac:dyDescent="0.2">
      <c r="A646" s="8">
        <v>42602</v>
      </c>
      <c r="B646" s="9">
        <v>504</v>
      </c>
      <c r="C646" s="10">
        <v>2.7777777777777801E-3</v>
      </c>
      <c r="D646" s="9" t="s">
        <v>6</v>
      </c>
      <c r="E646" s="9">
        <v>12</v>
      </c>
      <c r="F646" s="9" t="s">
        <v>13</v>
      </c>
      <c r="G646" s="13">
        <f t="shared" si="113"/>
        <v>4</v>
      </c>
      <c r="H646">
        <f t="shared" si="114"/>
        <v>6</v>
      </c>
      <c r="I646" s="14">
        <f t="shared" si="115"/>
        <v>1</v>
      </c>
      <c r="J646" s="14">
        <f t="shared" si="116"/>
        <v>1</v>
      </c>
      <c r="K646" s="14">
        <f t="shared" si="117"/>
        <v>4</v>
      </c>
      <c r="L646" s="14">
        <f t="shared" si="118"/>
        <v>4</v>
      </c>
      <c r="M646" s="14">
        <f t="shared" si="119"/>
        <v>3</v>
      </c>
      <c r="N646" s="14">
        <f t="shared" si="120"/>
        <v>3</v>
      </c>
      <c r="O646">
        <f t="shared" si="110"/>
        <v>2016</v>
      </c>
      <c r="P646">
        <f t="shared" si="111"/>
        <v>8</v>
      </c>
      <c r="Q646">
        <f t="shared" si="112"/>
        <v>20</v>
      </c>
      <c r="R646">
        <f>IF(E646=0,1,(IF(E646&lt;=5,2,(IF(E646&lt;=10,3,(IF(E646&gt;=11,4)))))))</f>
        <v>4</v>
      </c>
    </row>
    <row r="647" spans="1:18" x14ac:dyDescent="0.2">
      <c r="A647" s="8">
        <v>42602</v>
      </c>
      <c r="B647" s="9">
        <v>501</v>
      </c>
      <c r="C647" s="10">
        <v>1.18055555555556E-2</v>
      </c>
      <c r="D647" s="9" t="s">
        <v>6</v>
      </c>
      <c r="E647" s="9">
        <v>12</v>
      </c>
      <c r="F647" s="9" t="s">
        <v>18</v>
      </c>
      <c r="G647" s="13">
        <f t="shared" si="113"/>
        <v>1</v>
      </c>
      <c r="H647">
        <f t="shared" si="114"/>
        <v>6</v>
      </c>
      <c r="I647" s="14">
        <f t="shared" si="115"/>
        <v>1</v>
      </c>
      <c r="J647" s="14">
        <f t="shared" si="116"/>
        <v>4</v>
      </c>
      <c r="K647" s="14">
        <f t="shared" si="117"/>
        <v>3</v>
      </c>
      <c r="L647" s="14">
        <f t="shared" si="118"/>
        <v>2</v>
      </c>
      <c r="M647" s="14">
        <f t="shared" si="119"/>
        <v>1</v>
      </c>
      <c r="N647" s="14">
        <f t="shared" si="120"/>
        <v>1</v>
      </c>
      <c r="O647">
        <f t="shared" si="110"/>
        <v>2016</v>
      </c>
      <c r="P647">
        <f t="shared" si="111"/>
        <v>8</v>
      </c>
      <c r="Q647">
        <f t="shared" si="112"/>
        <v>20</v>
      </c>
      <c r="R647">
        <f>IF(E647=0,1,(IF(E647&lt;=5,2,(IF(E647&lt;=10,3,(IF(E647&gt;=11,4)))))))</f>
        <v>4</v>
      </c>
    </row>
    <row r="648" spans="1:18" x14ac:dyDescent="0.2">
      <c r="A648" s="8">
        <v>42602</v>
      </c>
      <c r="B648" s="9">
        <v>505</v>
      </c>
      <c r="C648" s="10">
        <v>5.2083333333333301E-2</v>
      </c>
      <c r="D648" s="9" t="s">
        <v>6</v>
      </c>
      <c r="E648" s="9">
        <v>1</v>
      </c>
      <c r="F648" s="9" t="s">
        <v>20</v>
      </c>
      <c r="G648" s="13">
        <f t="shared" si="113"/>
        <v>5</v>
      </c>
      <c r="H648">
        <f t="shared" si="114"/>
        <v>6</v>
      </c>
      <c r="I648" s="14">
        <f t="shared" si="115"/>
        <v>2</v>
      </c>
      <c r="J648" s="14">
        <f t="shared" si="116"/>
        <v>3</v>
      </c>
      <c r="K648" s="14">
        <f t="shared" si="117"/>
        <v>3</v>
      </c>
      <c r="L648" s="14">
        <f t="shared" si="118"/>
        <v>3</v>
      </c>
      <c r="M648" s="14">
        <f t="shared" si="119"/>
        <v>4</v>
      </c>
      <c r="N648" s="14">
        <f t="shared" si="120"/>
        <v>4</v>
      </c>
      <c r="O648">
        <f t="shared" si="110"/>
        <v>2016</v>
      </c>
      <c r="P648">
        <f t="shared" si="111"/>
        <v>8</v>
      </c>
      <c r="Q648">
        <f t="shared" si="112"/>
        <v>20</v>
      </c>
      <c r="R648">
        <f>IF(E648=0,1,(IF(E648&lt;=5,2,(IF(E648&lt;=10,3,(IF(E648&gt;=11,4)))))))</f>
        <v>2</v>
      </c>
    </row>
    <row r="649" spans="1:18" x14ac:dyDescent="0.2">
      <c r="A649" s="8">
        <v>42602</v>
      </c>
      <c r="B649" s="9">
        <v>504</v>
      </c>
      <c r="C649" s="10">
        <v>6.7361111111111094E-2</v>
      </c>
      <c r="D649" s="9" t="s">
        <v>6</v>
      </c>
      <c r="E649" s="9">
        <v>18</v>
      </c>
      <c r="F649" s="9" t="s">
        <v>19</v>
      </c>
      <c r="G649" s="13">
        <f t="shared" si="113"/>
        <v>4</v>
      </c>
      <c r="H649">
        <f t="shared" si="114"/>
        <v>6</v>
      </c>
      <c r="I649" s="14">
        <f t="shared" si="115"/>
        <v>2</v>
      </c>
      <c r="J649" s="14">
        <f t="shared" si="116"/>
        <v>2</v>
      </c>
      <c r="K649" s="14">
        <f t="shared" si="117"/>
        <v>4</v>
      </c>
      <c r="L649" s="14">
        <f t="shared" si="118"/>
        <v>4</v>
      </c>
      <c r="M649" s="14">
        <f t="shared" si="119"/>
        <v>3</v>
      </c>
      <c r="N649" s="14">
        <f t="shared" si="120"/>
        <v>3</v>
      </c>
      <c r="O649">
        <f t="shared" si="110"/>
        <v>2016</v>
      </c>
      <c r="P649">
        <f t="shared" si="111"/>
        <v>8</v>
      </c>
      <c r="Q649">
        <f t="shared" si="112"/>
        <v>20</v>
      </c>
      <c r="R649">
        <f>IF(E649=0,1,(IF(E649&lt;=5,2,(IF(E649&lt;=10,3,(IF(E649&gt;=11,4)))))))</f>
        <v>4</v>
      </c>
    </row>
    <row r="650" spans="1:18" x14ac:dyDescent="0.2">
      <c r="A650" s="8">
        <v>42602</v>
      </c>
      <c r="B650" s="9">
        <v>501</v>
      </c>
      <c r="C650" s="10">
        <v>6.8055555555555605E-2</v>
      </c>
      <c r="D650" s="9" t="s">
        <v>6</v>
      </c>
      <c r="E650" s="9">
        <v>14</v>
      </c>
      <c r="F650" s="9" t="s">
        <v>19</v>
      </c>
      <c r="G650" s="13">
        <f t="shared" si="113"/>
        <v>1</v>
      </c>
      <c r="H650">
        <f t="shared" si="114"/>
        <v>6</v>
      </c>
      <c r="I650" s="14">
        <f t="shared" si="115"/>
        <v>2</v>
      </c>
      <c r="J650" s="14">
        <f t="shared" si="116"/>
        <v>2</v>
      </c>
      <c r="K650" s="14">
        <f t="shared" si="117"/>
        <v>3</v>
      </c>
      <c r="L650" s="14">
        <f t="shared" si="118"/>
        <v>2</v>
      </c>
      <c r="M650" s="14">
        <f t="shared" si="119"/>
        <v>1</v>
      </c>
      <c r="N650" s="14">
        <f t="shared" si="120"/>
        <v>1</v>
      </c>
      <c r="O650">
        <f t="shared" si="110"/>
        <v>2016</v>
      </c>
      <c r="P650">
        <f t="shared" si="111"/>
        <v>8</v>
      </c>
      <c r="Q650">
        <f t="shared" si="112"/>
        <v>20</v>
      </c>
      <c r="R650">
        <f>IF(E650=0,1,(IF(E650&lt;=5,2,(IF(E650&lt;=10,3,(IF(E650&gt;=11,4)))))))</f>
        <v>4</v>
      </c>
    </row>
    <row r="651" spans="1:18" x14ac:dyDescent="0.2">
      <c r="A651" s="8">
        <v>42602</v>
      </c>
      <c r="B651" s="9">
        <v>504</v>
      </c>
      <c r="C651" s="10">
        <v>0.10347222222222199</v>
      </c>
      <c r="D651" s="9" t="s">
        <v>6</v>
      </c>
      <c r="E651" s="9">
        <v>11</v>
      </c>
      <c r="F651" s="9" t="s">
        <v>13</v>
      </c>
      <c r="G651" s="13">
        <f t="shared" si="113"/>
        <v>4</v>
      </c>
      <c r="H651">
        <f t="shared" si="114"/>
        <v>6</v>
      </c>
      <c r="I651" s="14">
        <f t="shared" si="115"/>
        <v>3</v>
      </c>
      <c r="J651" s="14">
        <f t="shared" si="116"/>
        <v>1</v>
      </c>
      <c r="K651" s="14">
        <f t="shared" si="117"/>
        <v>4</v>
      </c>
      <c r="L651" s="14">
        <f t="shared" si="118"/>
        <v>4</v>
      </c>
      <c r="M651" s="14">
        <f t="shared" si="119"/>
        <v>3</v>
      </c>
      <c r="N651" s="14">
        <f t="shared" si="120"/>
        <v>3</v>
      </c>
      <c r="O651">
        <f t="shared" si="110"/>
        <v>2016</v>
      </c>
      <c r="P651">
        <f t="shared" si="111"/>
        <v>8</v>
      </c>
      <c r="Q651">
        <f t="shared" si="112"/>
        <v>20</v>
      </c>
      <c r="R651">
        <f>IF(E651=0,1,(IF(E651&lt;=5,2,(IF(E651&lt;=10,3,(IF(E651&gt;=11,4)))))))</f>
        <v>4</v>
      </c>
    </row>
    <row r="652" spans="1:18" x14ac:dyDescent="0.2">
      <c r="A652" s="8">
        <v>42602</v>
      </c>
      <c r="B652" s="9">
        <v>509</v>
      </c>
      <c r="C652" s="10">
        <v>0.18194444444444399</v>
      </c>
      <c r="D652" s="9" t="s">
        <v>6</v>
      </c>
      <c r="E652" s="9">
        <v>4</v>
      </c>
      <c r="F652" s="9" t="s">
        <v>20</v>
      </c>
      <c r="G652" s="13">
        <f t="shared" si="113"/>
        <v>7</v>
      </c>
      <c r="H652">
        <f t="shared" si="114"/>
        <v>6</v>
      </c>
      <c r="I652" s="14">
        <f t="shared" si="115"/>
        <v>5</v>
      </c>
      <c r="J652" s="14">
        <f t="shared" si="116"/>
        <v>3</v>
      </c>
      <c r="K652" s="14">
        <f t="shared" si="117"/>
        <v>1</v>
      </c>
      <c r="L652" s="14">
        <f t="shared" si="118"/>
        <v>2</v>
      </c>
      <c r="M652" s="14">
        <f t="shared" si="119"/>
        <v>2</v>
      </c>
      <c r="N652" s="14">
        <f t="shared" si="120"/>
        <v>2</v>
      </c>
      <c r="O652">
        <f t="shared" si="110"/>
        <v>2016</v>
      </c>
      <c r="P652">
        <f t="shared" si="111"/>
        <v>8</v>
      </c>
      <c r="Q652">
        <f t="shared" si="112"/>
        <v>20</v>
      </c>
      <c r="R652">
        <f>IF(E652=0,1,(IF(E652&lt;=5,2,(IF(E652&lt;=10,3,(IF(E652&gt;=11,4)))))))</f>
        <v>2</v>
      </c>
    </row>
    <row r="653" spans="1:18" x14ac:dyDescent="0.2">
      <c r="A653" s="8">
        <v>42602</v>
      </c>
      <c r="B653" s="9">
        <v>511</v>
      </c>
      <c r="C653" s="10">
        <v>0.21319444444444399</v>
      </c>
      <c r="D653" s="9" t="s">
        <v>6</v>
      </c>
      <c r="E653" s="9">
        <v>10</v>
      </c>
      <c r="F653" s="9" t="s">
        <v>13</v>
      </c>
      <c r="G653" s="13">
        <f t="shared" si="113"/>
        <v>9</v>
      </c>
      <c r="H653">
        <f t="shared" si="114"/>
        <v>6</v>
      </c>
      <c r="I653" s="14">
        <f t="shared" si="115"/>
        <v>6</v>
      </c>
      <c r="J653" s="14">
        <f t="shared" si="116"/>
        <v>1</v>
      </c>
      <c r="K653" s="14">
        <f t="shared" si="117"/>
        <v>1</v>
      </c>
      <c r="L653" s="14">
        <f t="shared" si="118"/>
        <v>3</v>
      </c>
      <c r="M653" s="14">
        <f t="shared" si="119"/>
        <v>2</v>
      </c>
      <c r="N653" s="14">
        <f t="shared" si="120"/>
        <v>2</v>
      </c>
      <c r="O653">
        <f t="shared" si="110"/>
        <v>2016</v>
      </c>
      <c r="P653">
        <f t="shared" si="111"/>
        <v>8</v>
      </c>
      <c r="Q653">
        <f t="shared" si="112"/>
        <v>20</v>
      </c>
      <c r="R653">
        <f>IF(E653=0,1,(IF(E653&lt;=5,2,(IF(E653&lt;=10,3,(IF(E653&gt;=11,4)))))))</f>
        <v>3</v>
      </c>
    </row>
    <row r="654" spans="1:18" x14ac:dyDescent="0.2">
      <c r="A654" s="8">
        <v>42602</v>
      </c>
      <c r="B654" s="9">
        <v>501</v>
      </c>
      <c r="C654" s="10">
        <v>0.21597222222222201</v>
      </c>
      <c r="D654" s="9" t="s">
        <v>6</v>
      </c>
      <c r="E654" s="9">
        <v>10</v>
      </c>
      <c r="F654" s="9" t="s">
        <v>19</v>
      </c>
      <c r="G654" s="13">
        <f t="shared" si="113"/>
        <v>1</v>
      </c>
      <c r="H654">
        <f t="shared" si="114"/>
        <v>6</v>
      </c>
      <c r="I654" s="14">
        <f t="shared" si="115"/>
        <v>6</v>
      </c>
      <c r="J654" s="14">
        <f t="shared" si="116"/>
        <v>2</v>
      </c>
      <c r="K654" s="14">
        <f t="shared" si="117"/>
        <v>3</v>
      </c>
      <c r="L654" s="14">
        <f t="shared" si="118"/>
        <v>2</v>
      </c>
      <c r="M654" s="14">
        <f t="shared" si="119"/>
        <v>1</v>
      </c>
      <c r="N654" s="14">
        <f t="shared" si="120"/>
        <v>1</v>
      </c>
      <c r="O654">
        <f t="shared" si="110"/>
        <v>2016</v>
      </c>
      <c r="P654">
        <f t="shared" si="111"/>
        <v>8</v>
      </c>
      <c r="Q654">
        <f t="shared" si="112"/>
        <v>20</v>
      </c>
      <c r="R654">
        <f>IF(E654=0,1,(IF(E654&lt;=5,2,(IF(E654&lt;=10,3,(IF(E654&gt;=11,4)))))))</f>
        <v>3</v>
      </c>
    </row>
    <row r="655" spans="1:18" x14ac:dyDescent="0.2">
      <c r="A655" s="8">
        <v>42602</v>
      </c>
      <c r="B655" s="9">
        <v>505</v>
      </c>
      <c r="C655" s="10">
        <v>0.27708333333333302</v>
      </c>
      <c r="D655" s="9" t="s">
        <v>6</v>
      </c>
      <c r="E655" s="9">
        <v>6</v>
      </c>
      <c r="F655" s="9" t="s">
        <v>18</v>
      </c>
      <c r="G655" s="13">
        <f t="shared" si="113"/>
        <v>5</v>
      </c>
      <c r="H655">
        <f t="shared" si="114"/>
        <v>6</v>
      </c>
      <c r="I655" s="14">
        <f t="shared" si="115"/>
        <v>7</v>
      </c>
      <c r="J655" s="14">
        <f t="shared" si="116"/>
        <v>4</v>
      </c>
      <c r="K655" s="14">
        <f t="shared" si="117"/>
        <v>3</v>
      </c>
      <c r="L655" s="14">
        <f t="shared" si="118"/>
        <v>3</v>
      </c>
      <c r="M655" s="14">
        <f t="shared" si="119"/>
        <v>4</v>
      </c>
      <c r="N655" s="14">
        <f t="shared" si="120"/>
        <v>4</v>
      </c>
      <c r="O655">
        <f t="shared" si="110"/>
        <v>2016</v>
      </c>
      <c r="P655">
        <f t="shared" si="111"/>
        <v>8</v>
      </c>
      <c r="Q655">
        <f t="shared" si="112"/>
        <v>20</v>
      </c>
      <c r="R655">
        <f>IF(E655=0,1,(IF(E655&lt;=5,2,(IF(E655&lt;=10,3,(IF(E655&gt;=11,4)))))))</f>
        <v>3</v>
      </c>
    </row>
    <row r="656" spans="1:18" x14ac:dyDescent="0.2">
      <c r="A656" s="8">
        <v>42602</v>
      </c>
      <c r="B656" s="9">
        <v>505</v>
      </c>
      <c r="C656" s="10">
        <v>0.36875000000000002</v>
      </c>
      <c r="D656" s="9" t="s">
        <v>6</v>
      </c>
      <c r="E656" s="9">
        <v>6</v>
      </c>
      <c r="F656" s="9" t="s">
        <v>18</v>
      </c>
      <c r="G656" s="13">
        <f t="shared" si="113"/>
        <v>5</v>
      </c>
      <c r="H656">
        <f t="shared" si="114"/>
        <v>6</v>
      </c>
      <c r="I656" s="14">
        <f t="shared" si="115"/>
        <v>9</v>
      </c>
      <c r="J656" s="14">
        <f t="shared" si="116"/>
        <v>4</v>
      </c>
      <c r="K656" s="14">
        <f t="shared" si="117"/>
        <v>3</v>
      </c>
      <c r="L656" s="14">
        <f t="shared" si="118"/>
        <v>3</v>
      </c>
      <c r="M656" s="14">
        <f t="shared" si="119"/>
        <v>4</v>
      </c>
      <c r="N656" s="14">
        <f t="shared" si="120"/>
        <v>4</v>
      </c>
      <c r="O656">
        <f t="shared" si="110"/>
        <v>2016</v>
      </c>
      <c r="P656">
        <f t="shared" si="111"/>
        <v>8</v>
      </c>
      <c r="Q656">
        <f t="shared" si="112"/>
        <v>20</v>
      </c>
      <c r="R656">
        <f>IF(E656=0,1,(IF(E656&lt;=5,2,(IF(E656&lt;=10,3,(IF(E656&gt;=11,4)))))))</f>
        <v>3</v>
      </c>
    </row>
    <row r="657" spans="1:18" x14ac:dyDescent="0.2">
      <c r="A657" s="8">
        <v>42602</v>
      </c>
      <c r="B657" s="9">
        <v>510</v>
      </c>
      <c r="C657" s="10">
        <v>0.375</v>
      </c>
      <c r="D657" s="9" t="s">
        <v>6</v>
      </c>
      <c r="E657" s="9">
        <v>15</v>
      </c>
      <c r="F657" s="9" t="s">
        <v>20</v>
      </c>
      <c r="G657" s="13">
        <f t="shared" si="113"/>
        <v>8</v>
      </c>
      <c r="H657">
        <f t="shared" si="114"/>
        <v>6</v>
      </c>
      <c r="I657" s="14">
        <f t="shared" si="115"/>
        <v>10</v>
      </c>
      <c r="J657" s="14">
        <f t="shared" si="116"/>
        <v>3</v>
      </c>
      <c r="K657" s="14">
        <f t="shared" si="117"/>
        <v>1</v>
      </c>
      <c r="L657" s="14">
        <f t="shared" si="118"/>
        <v>3</v>
      </c>
      <c r="M657" s="14">
        <f t="shared" si="119"/>
        <v>3</v>
      </c>
      <c r="N657" s="14">
        <f t="shared" si="120"/>
        <v>3</v>
      </c>
      <c r="O657">
        <f t="shared" si="110"/>
        <v>2016</v>
      </c>
      <c r="P657">
        <f t="shared" si="111"/>
        <v>8</v>
      </c>
      <c r="Q657">
        <f t="shared" si="112"/>
        <v>20</v>
      </c>
      <c r="R657">
        <f>IF(E657=0,1,(IF(E657&lt;=5,2,(IF(E657&lt;=10,3,(IF(E657&gt;=11,4)))))))</f>
        <v>4</v>
      </c>
    </row>
    <row r="658" spans="1:18" x14ac:dyDescent="0.2">
      <c r="A658" s="8">
        <v>42602</v>
      </c>
      <c r="B658" s="9">
        <v>511</v>
      </c>
      <c r="C658" s="10">
        <v>0.47986111111111102</v>
      </c>
      <c r="D658" s="9" t="s">
        <v>6</v>
      </c>
      <c r="E658" s="9">
        <v>4</v>
      </c>
      <c r="F658" s="9" t="s">
        <v>13</v>
      </c>
      <c r="G658" s="13">
        <f t="shared" si="113"/>
        <v>9</v>
      </c>
      <c r="H658">
        <f t="shared" si="114"/>
        <v>6</v>
      </c>
      <c r="I658" s="14">
        <f t="shared" si="115"/>
        <v>12</v>
      </c>
      <c r="J658" s="14">
        <f t="shared" si="116"/>
        <v>1</v>
      </c>
      <c r="K658" s="14">
        <f t="shared" si="117"/>
        <v>1</v>
      </c>
      <c r="L658" s="14">
        <f t="shared" si="118"/>
        <v>3</v>
      </c>
      <c r="M658" s="14">
        <f t="shared" si="119"/>
        <v>2</v>
      </c>
      <c r="N658" s="14">
        <f t="shared" si="120"/>
        <v>2</v>
      </c>
      <c r="O658">
        <f t="shared" si="110"/>
        <v>2016</v>
      </c>
      <c r="P658">
        <f t="shared" si="111"/>
        <v>8</v>
      </c>
      <c r="Q658">
        <f t="shared" si="112"/>
        <v>20</v>
      </c>
      <c r="R658">
        <f>IF(E658=0,1,(IF(E658&lt;=5,2,(IF(E658&lt;=10,3,(IF(E658&gt;=11,4)))))))</f>
        <v>2</v>
      </c>
    </row>
    <row r="659" spans="1:18" x14ac:dyDescent="0.2">
      <c r="A659" s="8">
        <v>42602</v>
      </c>
      <c r="B659" s="9">
        <v>501</v>
      </c>
      <c r="C659" s="10">
        <v>0.50624999999999998</v>
      </c>
      <c r="D659" s="9" t="s">
        <v>6</v>
      </c>
      <c r="E659" s="9">
        <v>7</v>
      </c>
      <c r="F659" s="9" t="s">
        <v>18</v>
      </c>
      <c r="G659" s="13">
        <f t="shared" si="113"/>
        <v>1</v>
      </c>
      <c r="H659">
        <f t="shared" si="114"/>
        <v>6</v>
      </c>
      <c r="I659" s="14">
        <f t="shared" si="115"/>
        <v>13</v>
      </c>
      <c r="J659" s="14">
        <f t="shared" si="116"/>
        <v>4</v>
      </c>
      <c r="K659" s="14">
        <f t="shared" si="117"/>
        <v>3</v>
      </c>
      <c r="L659" s="14">
        <f t="shared" si="118"/>
        <v>2</v>
      </c>
      <c r="M659" s="14">
        <f t="shared" si="119"/>
        <v>1</v>
      </c>
      <c r="N659" s="14">
        <f t="shared" si="120"/>
        <v>1</v>
      </c>
      <c r="O659">
        <f t="shared" si="110"/>
        <v>2016</v>
      </c>
      <c r="P659">
        <f t="shared" si="111"/>
        <v>8</v>
      </c>
      <c r="Q659">
        <f t="shared" si="112"/>
        <v>20</v>
      </c>
      <c r="R659">
        <f>IF(E659=0,1,(IF(E659&lt;=5,2,(IF(E659&lt;=10,3,(IF(E659&gt;=11,4)))))))</f>
        <v>3</v>
      </c>
    </row>
    <row r="660" spans="1:18" x14ac:dyDescent="0.2">
      <c r="A660" s="8">
        <v>42602</v>
      </c>
      <c r="B660" s="9">
        <v>510</v>
      </c>
      <c r="C660" s="10">
        <v>0.59375</v>
      </c>
      <c r="D660" s="9" t="s">
        <v>6</v>
      </c>
      <c r="E660" s="9">
        <v>7</v>
      </c>
      <c r="F660" s="9" t="s">
        <v>20</v>
      </c>
      <c r="G660" s="13">
        <f t="shared" si="113"/>
        <v>8</v>
      </c>
      <c r="H660">
        <f t="shared" si="114"/>
        <v>6</v>
      </c>
      <c r="I660" s="14">
        <f t="shared" si="115"/>
        <v>15</v>
      </c>
      <c r="J660" s="14">
        <f t="shared" si="116"/>
        <v>3</v>
      </c>
      <c r="K660" s="14">
        <f t="shared" si="117"/>
        <v>1</v>
      </c>
      <c r="L660" s="14">
        <f t="shared" si="118"/>
        <v>3</v>
      </c>
      <c r="M660" s="14">
        <f t="shared" si="119"/>
        <v>3</v>
      </c>
      <c r="N660" s="14">
        <f t="shared" si="120"/>
        <v>3</v>
      </c>
      <c r="O660">
        <f t="shared" si="110"/>
        <v>2016</v>
      </c>
      <c r="P660">
        <f t="shared" si="111"/>
        <v>8</v>
      </c>
      <c r="Q660">
        <f t="shared" si="112"/>
        <v>20</v>
      </c>
      <c r="R660">
        <f>IF(E660=0,1,(IF(E660&lt;=5,2,(IF(E660&lt;=10,3,(IF(E660&gt;=11,4)))))))</f>
        <v>3</v>
      </c>
    </row>
    <row r="661" spans="1:18" x14ac:dyDescent="0.2">
      <c r="A661" s="8">
        <v>42602</v>
      </c>
      <c r="B661" s="9">
        <v>501</v>
      </c>
      <c r="C661" s="10">
        <v>0.61944444444444402</v>
      </c>
      <c r="D661" s="9" t="s">
        <v>6</v>
      </c>
      <c r="E661" s="9">
        <v>6</v>
      </c>
      <c r="F661" s="9" t="s">
        <v>19</v>
      </c>
      <c r="G661" s="13">
        <f t="shared" si="113"/>
        <v>1</v>
      </c>
      <c r="H661">
        <f t="shared" si="114"/>
        <v>6</v>
      </c>
      <c r="I661" s="14">
        <f t="shared" si="115"/>
        <v>15</v>
      </c>
      <c r="J661" s="14">
        <f t="shared" si="116"/>
        <v>2</v>
      </c>
      <c r="K661" s="14">
        <f t="shared" si="117"/>
        <v>3</v>
      </c>
      <c r="L661" s="14">
        <f t="shared" si="118"/>
        <v>2</v>
      </c>
      <c r="M661" s="14">
        <f t="shared" si="119"/>
        <v>1</v>
      </c>
      <c r="N661" s="14">
        <f t="shared" si="120"/>
        <v>1</v>
      </c>
      <c r="O661">
        <f t="shared" si="110"/>
        <v>2016</v>
      </c>
      <c r="P661">
        <f t="shared" si="111"/>
        <v>8</v>
      </c>
      <c r="Q661">
        <f t="shared" si="112"/>
        <v>20</v>
      </c>
      <c r="R661">
        <f>IF(E661=0,1,(IF(E661&lt;=5,2,(IF(E661&lt;=10,3,(IF(E661&gt;=11,4)))))))</f>
        <v>3</v>
      </c>
    </row>
    <row r="662" spans="1:18" x14ac:dyDescent="0.2">
      <c r="A662" s="8">
        <v>42602</v>
      </c>
      <c r="B662" s="9">
        <v>509</v>
      </c>
      <c r="C662" s="10">
        <v>0.655555555555556</v>
      </c>
      <c r="D662" s="9" t="s">
        <v>6</v>
      </c>
      <c r="E662" s="9">
        <v>3</v>
      </c>
      <c r="F662" s="9" t="s">
        <v>18</v>
      </c>
      <c r="G662" s="13">
        <f t="shared" si="113"/>
        <v>7</v>
      </c>
      <c r="H662">
        <f t="shared" si="114"/>
        <v>6</v>
      </c>
      <c r="I662" s="14">
        <f t="shared" si="115"/>
        <v>16</v>
      </c>
      <c r="J662" s="14">
        <f t="shared" si="116"/>
        <v>4</v>
      </c>
      <c r="K662" s="14">
        <f t="shared" si="117"/>
        <v>1</v>
      </c>
      <c r="L662" s="14">
        <f t="shared" si="118"/>
        <v>2</v>
      </c>
      <c r="M662" s="14">
        <f t="shared" si="119"/>
        <v>2</v>
      </c>
      <c r="N662" s="14">
        <f t="shared" si="120"/>
        <v>2</v>
      </c>
      <c r="O662">
        <f t="shared" si="110"/>
        <v>2016</v>
      </c>
      <c r="P662">
        <f t="shared" si="111"/>
        <v>8</v>
      </c>
      <c r="Q662">
        <f t="shared" si="112"/>
        <v>20</v>
      </c>
      <c r="R662">
        <f>IF(E662=0,1,(IF(E662&lt;=5,2,(IF(E662&lt;=10,3,(IF(E662&gt;=11,4)))))))</f>
        <v>2</v>
      </c>
    </row>
    <row r="663" spans="1:18" x14ac:dyDescent="0.2">
      <c r="A663" s="8">
        <v>42602</v>
      </c>
      <c r="B663" s="9">
        <v>509</v>
      </c>
      <c r="C663" s="10">
        <v>0.67152777777777795</v>
      </c>
      <c r="D663" s="9" t="s">
        <v>6</v>
      </c>
      <c r="E663" s="9">
        <v>18</v>
      </c>
      <c r="F663" s="9" t="s">
        <v>18</v>
      </c>
      <c r="G663" s="13">
        <f t="shared" si="113"/>
        <v>7</v>
      </c>
      <c r="H663">
        <f t="shared" si="114"/>
        <v>6</v>
      </c>
      <c r="I663" s="14">
        <f t="shared" si="115"/>
        <v>17</v>
      </c>
      <c r="J663" s="14">
        <f t="shared" si="116"/>
        <v>4</v>
      </c>
      <c r="K663" s="14">
        <f t="shared" si="117"/>
        <v>1</v>
      </c>
      <c r="L663" s="14">
        <f t="shared" si="118"/>
        <v>2</v>
      </c>
      <c r="M663" s="14">
        <f t="shared" si="119"/>
        <v>2</v>
      </c>
      <c r="N663" s="14">
        <f t="shared" si="120"/>
        <v>2</v>
      </c>
      <c r="O663">
        <f t="shared" si="110"/>
        <v>2016</v>
      </c>
      <c r="P663">
        <f t="shared" si="111"/>
        <v>8</v>
      </c>
      <c r="Q663">
        <f t="shared" si="112"/>
        <v>20</v>
      </c>
      <c r="R663">
        <f>IF(E663=0,1,(IF(E663&lt;=5,2,(IF(E663&lt;=10,3,(IF(E663&gt;=11,4)))))))</f>
        <v>4</v>
      </c>
    </row>
    <row r="664" spans="1:18" x14ac:dyDescent="0.2">
      <c r="A664" s="8">
        <v>42602</v>
      </c>
      <c r="B664" s="9">
        <v>501</v>
      </c>
      <c r="C664" s="10">
        <v>0.67777777777777803</v>
      </c>
      <c r="D664" s="9" t="s">
        <v>6</v>
      </c>
      <c r="E664" s="9">
        <v>6</v>
      </c>
      <c r="F664" s="9" t="s">
        <v>18</v>
      </c>
      <c r="G664" s="13">
        <f t="shared" si="113"/>
        <v>1</v>
      </c>
      <c r="H664">
        <f t="shared" si="114"/>
        <v>6</v>
      </c>
      <c r="I664" s="14">
        <f t="shared" si="115"/>
        <v>17</v>
      </c>
      <c r="J664" s="14">
        <f t="shared" si="116"/>
        <v>4</v>
      </c>
      <c r="K664" s="14">
        <f t="shared" si="117"/>
        <v>3</v>
      </c>
      <c r="L664" s="14">
        <f t="shared" si="118"/>
        <v>2</v>
      </c>
      <c r="M664" s="14">
        <f t="shared" si="119"/>
        <v>1</v>
      </c>
      <c r="N664" s="14">
        <f t="shared" si="120"/>
        <v>1</v>
      </c>
      <c r="O664">
        <f t="shared" si="110"/>
        <v>2016</v>
      </c>
      <c r="P664">
        <f t="shared" si="111"/>
        <v>8</v>
      </c>
      <c r="Q664">
        <f t="shared" si="112"/>
        <v>20</v>
      </c>
      <c r="R664">
        <f>IF(E664=0,1,(IF(E664&lt;=5,2,(IF(E664&lt;=10,3,(IF(E664&gt;=11,4)))))))</f>
        <v>3</v>
      </c>
    </row>
    <row r="665" spans="1:18" x14ac:dyDescent="0.2">
      <c r="A665" s="8">
        <v>42602</v>
      </c>
      <c r="B665" s="9">
        <v>501</v>
      </c>
      <c r="C665" s="10">
        <v>0.69722222222222197</v>
      </c>
      <c r="D665" s="9" t="s">
        <v>6</v>
      </c>
      <c r="E665" s="9">
        <v>6</v>
      </c>
      <c r="F665" s="9" t="s">
        <v>18</v>
      </c>
      <c r="G665" s="13">
        <f t="shared" si="113"/>
        <v>1</v>
      </c>
      <c r="H665">
        <f t="shared" si="114"/>
        <v>6</v>
      </c>
      <c r="I665" s="14">
        <f t="shared" si="115"/>
        <v>17</v>
      </c>
      <c r="J665" s="14">
        <f t="shared" si="116"/>
        <v>4</v>
      </c>
      <c r="K665" s="14">
        <f t="shared" si="117"/>
        <v>3</v>
      </c>
      <c r="L665" s="14">
        <f t="shared" si="118"/>
        <v>2</v>
      </c>
      <c r="M665" s="14">
        <f t="shared" si="119"/>
        <v>1</v>
      </c>
      <c r="N665" s="14">
        <f t="shared" si="120"/>
        <v>1</v>
      </c>
      <c r="O665">
        <f t="shared" si="110"/>
        <v>2016</v>
      </c>
      <c r="P665">
        <f t="shared" si="111"/>
        <v>8</v>
      </c>
      <c r="Q665">
        <f t="shared" si="112"/>
        <v>20</v>
      </c>
      <c r="R665">
        <f>IF(E665=0,1,(IF(E665&lt;=5,2,(IF(E665&lt;=10,3,(IF(E665&gt;=11,4)))))))</f>
        <v>3</v>
      </c>
    </row>
    <row r="666" spans="1:18" x14ac:dyDescent="0.2">
      <c r="A666" s="8">
        <v>42602</v>
      </c>
      <c r="B666" s="9">
        <v>511</v>
      </c>
      <c r="C666" s="10">
        <v>0.811805555555556</v>
      </c>
      <c r="D666" s="9" t="s">
        <v>6</v>
      </c>
      <c r="E666" s="9">
        <v>10</v>
      </c>
      <c r="F666" s="9" t="s">
        <v>20</v>
      </c>
      <c r="G666" s="13">
        <f t="shared" si="113"/>
        <v>9</v>
      </c>
      <c r="H666">
        <f t="shared" si="114"/>
        <v>6</v>
      </c>
      <c r="I666" s="14">
        <f t="shared" si="115"/>
        <v>20</v>
      </c>
      <c r="J666" s="14">
        <f t="shared" si="116"/>
        <v>3</v>
      </c>
      <c r="K666" s="14">
        <f t="shared" si="117"/>
        <v>1</v>
      </c>
      <c r="L666" s="14">
        <f t="shared" si="118"/>
        <v>3</v>
      </c>
      <c r="M666" s="14">
        <f t="shared" si="119"/>
        <v>2</v>
      </c>
      <c r="N666" s="14">
        <f t="shared" si="120"/>
        <v>2</v>
      </c>
      <c r="O666">
        <f t="shared" si="110"/>
        <v>2016</v>
      </c>
      <c r="P666">
        <f t="shared" si="111"/>
        <v>8</v>
      </c>
      <c r="Q666">
        <f t="shared" si="112"/>
        <v>20</v>
      </c>
      <c r="R666">
        <f>IF(E666=0,1,(IF(E666&lt;=5,2,(IF(E666&lt;=10,3,(IF(E666&gt;=11,4)))))))</f>
        <v>3</v>
      </c>
    </row>
    <row r="667" spans="1:18" x14ac:dyDescent="0.2">
      <c r="A667" s="8">
        <v>42602</v>
      </c>
      <c r="B667" s="9">
        <v>501</v>
      </c>
      <c r="C667" s="10">
        <v>0.81527777777777799</v>
      </c>
      <c r="D667" s="9" t="s">
        <v>6</v>
      </c>
      <c r="E667" s="9">
        <v>10</v>
      </c>
      <c r="F667" s="9" t="s">
        <v>18</v>
      </c>
      <c r="G667" s="13">
        <f t="shared" si="113"/>
        <v>1</v>
      </c>
      <c r="H667">
        <f t="shared" si="114"/>
        <v>6</v>
      </c>
      <c r="I667" s="14">
        <f t="shared" si="115"/>
        <v>20</v>
      </c>
      <c r="J667" s="14">
        <f t="shared" si="116"/>
        <v>4</v>
      </c>
      <c r="K667" s="14">
        <f t="shared" si="117"/>
        <v>3</v>
      </c>
      <c r="L667" s="14">
        <f t="shared" si="118"/>
        <v>2</v>
      </c>
      <c r="M667" s="14">
        <f t="shared" si="119"/>
        <v>1</v>
      </c>
      <c r="N667" s="14">
        <f t="shared" si="120"/>
        <v>1</v>
      </c>
      <c r="O667">
        <f t="shared" si="110"/>
        <v>2016</v>
      </c>
      <c r="P667">
        <f t="shared" si="111"/>
        <v>8</v>
      </c>
      <c r="Q667">
        <f t="shared" si="112"/>
        <v>20</v>
      </c>
      <c r="R667">
        <f>IF(E667=0,1,(IF(E667&lt;=5,2,(IF(E667&lt;=10,3,(IF(E667&gt;=11,4)))))))</f>
        <v>3</v>
      </c>
    </row>
    <row r="668" spans="1:18" x14ac:dyDescent="0.2">
      <c r="A668" s="8">
        <v>42602</v>
      </c>
      <c r="B668" s="9">
        <v>510</v>
      </c>
      <c r="C668" s="10">
        <v>0.84791666666666698</v>
      </c>
      <c r="D668" s="9" t="s">
        <v>6</v>
      </c>
      <c r="E668" s="9">
        <v>50</v>
      </c>
      <c r="F668" s="9" t="s">
        <v>13</v>
      </c>
      <c r="G668" s="13">
        <f t="shared" si="113"/>
        <v>8</v>
      </c>
      <c r="H668">
        <f t="shared" si="114"/>
        <v>6</v>
      </c>
      <c r="I668" s="14">
        <f t="shared" si="115"/>
        <v>21</v>
      </c>
      <c r="J668" s="14">
        <f t="shared" si="116"/>
        <v>1</v>
      </c>
      <c r="K668" s="14">
        <f t="shared" si="117"/>
        <v>1</v>
      </c>
      <c r="L668" s="14">
        <f t="shared" si="118"/>
        <v>3</v>
      </c>
      <c r="M668" s="14">
        <f t="shared" si="119"/>
        <v>3</v>
      </c>
      <c r="N668" s="14">
        <f t="shared" si="120"/>
        <v>3</v>
      </c>
      <c r="O668">
        <f t="shared" si="110"/>
        <v>2016</v>
      </c>
      <c r="P668">
        <f t="shared" si="111"/>
        <v>8</v>
      </c>
      <c r="Q668">
        <f t="shared" si="112"/>
        <v>20</v>
      </c>
      <c r="R668">
        <f>IF(E668=0,1,(IF(E668&lt;=5,2,(IF(E668&lt;=10,3,(IF(E668&gt;=11,4)))))))</f>
        <v>4</v>
      </c>
    </row>
    <row r="669" spans="1:18" x14ac:dyDescent="0.2">
      <c r="A669" s="8">
        <v>42602</v>
      </c>
      <c r="B669" s="9">
        <v>504</v>
      </c>
      <c r="C669" s="10">
        <v>0.875</v>
      </c>
      <c r="D669" s="9" t="s">
        <v>6</v>
      </c>
      <c r="E669" s="9">
        <v>25</v>
      </c>
      <c r="F669" s="9" t="s">
        <v>18</v>
      </c>
      <c r="G669" s="13">
        <f t="shared" si="113"/>
        <v>4</v>
      </c>
      <c r="H669">
        <f t="shared" si="114"/>
        <v>6</v>
      </c>
      <c r="I669" s="14">
        <f t="shared" si="115"/>
        <v>22</v>
      </c>
      <c r="J669" s="14">
        <f t="shared" si="116"/>
        <v>4</v>
      </c>
      <c r="K669" s="14">
        <f t="shared" si="117"/>
        <v>4</v>
      </c>
      <c r="L669" s="14">
        <f t="shared" si="118"/>
        <v>4</v>
      </c>
      <c r="M669" s="14">
        <f t="shared" si="119"/>
        <v>3</v>
      </c>
      <c r="N669" s="14">
        <f t="shared" si="120"/>
        <v>3</v>
      </c>
      <c r="O669">
        <f t="shared" si="110"/>
        <v>2016</v>
      </c>
      <c r="P669">
        <f t="shared" si="111"/>
        <v>8</v>
      </c>
      <c r="Q669">
        <f t="shared" si="112"/>
        <v>20</v>
      </c>
      <c r="R669">
        <f>IF(E669=0,1,(IF(E669&lt;=5,2,(IF(E669&lt;=10,3,(IF(E669&gt;=11,4)))))))</f>
        <v>4</v>
      </c>
    </row>
    <row r="670" spans="1:18" x14ac:dyDescent="0.2">
      <c r="A670" s="8">
        <v>42602</v>
      </c>
      <c r="B670" s="9">
        <v>504</v>
      </c>
      <c r="C670" s="10">
        <v>0.87708333333333299</v>
      </c>
      <c r="D670" s="9" t="s">
        <v>6</v>
      </c>
      <c r="E670" s="9">
        <v>5</v>
      </c>
      <c r="F670" s="9" t="s">
        <v>18</v>
      </c>
      <c r="G670" s="13">
        <f t="shared" si="113"/>
        <v>4</v>
      </c>
      <c r="H670">
        <f t="shared" si="114"/>
        <v>6</v>
      </c>
      <c r="I670" s="14">
        <f t="shared" si="115"/>
        <v>22</v>
      </c>
      <c r="J670" s="14">
        <f t="shared" si="116"/>
        <v>4</v>
      </c>
      <c r="K670" s="14">
        <f t="shared" si="117"/>
        <v>4</v>
      </c>
      <c r="L670" s="14">
        <f t="shared" si="118"/>
        <v>4</v>
      </c>
      <c r="M670" s="14">
        <f t="shared" si="119"/>
        <v>3</v>
      </c>
      <c r="N670" s="14">
        <f t="shared" si="120"/>
        <v>3</v>
      </c>
      <c r="O670">
        <f t="shared" si="110"/>
        <v>2016</v>
      </c>
      <c r="P670">
        <f t="shared" si="111"/>
        <v>8</v>
      </c>
      <c r="Q670">
        <f t="shared" si="112"/>
        <v>20</v>
      </c>
      <c r="R670">
        <f>IF(E670=0,1,(IF(E670&lt;=5,2,(IF(E670&lt;=10,3,(IF(E670&gt;=11,4)))))))</f>
        <v>2</v>
      </c>
    </row>
    <row r="671" spans="1:18" x14ac:dyDescent="0.2">
      <c r="A671" s="8">
        <v>42602</v>
      </c>
      <c r="B671" s="9">
        <v>505</v>
      </c>
      <c r="C671" s="10">
        <v>0.89236111111111105</v>
      </c>
      <c r="D671" s="9" t="s">
        <v>6</v>
      </c>
      <c r="E671" s="9">
        <v>10</v>
      </c>
      <c r="F671" s="9" t="s">
        <v>18</v>
      </c>
      <c r="G671" s="13">
        <f t="shared" si="113"/>
        <v>5</v>
      </c>
      <c r="H671">
        <f t="shared" si="114"/>
        <v>6</v>
      </c>
      <c r="I671" s="14">
        <f t="shared" si="115"/>
        <v>22</v>
      </c>
      <c r="J671" s="14">
        <f t="shared" si="116"/>
        <v>4</v>
      </c>
      <c r="K671" s="14">
        <f t="shared" si="117"/>
        <v>3</v>
      </c>
      <c r="L671" s="14">
        <f t="shared" si="118"/>
        <v>3</v>
      </c>
      <c r="M671" s="14">
        <f t="shared" si="119"/>
        <v>4</v>
      </c>
      <c r="N671" s="14">
        <f t="shared" si="120"/>
        <v>4</v>
      </c>
      <c r="O671">
        <f t="shared" si="110"/>
        <v>2016</v>
      </c>
      <c r="P671">
        <f t="shared" si="111"/>
        <v>8</v>
      </c>
      <c r="Q671">
        <f t="shared" si="112"/>
        <v>20</v>
      </c>
      <c r="R671">
        <f>IF(E671=0,1,(IF(E671&lt;=5,2,(IF(E671&lt;=10,3,(IF(E671&gt;=11,4)))))))</f>
        <v>3</v>
      </c>
    </row>
    <row r="672" spans="1:18" x14ac:dyDescent="0.2">
      <c r="A672" s="8">
        <v>42603</v>
      </c>
      <c r="B672" s="9">
        <v>501</v>
      </c>
      <c r="C672" s="10">
        <v>0.21388888888888899</v>
      </c>
      <c r="D672" s="9" t="s">
        <v>7</v>
      </c>
      <c r="E672" s="9">
        <v>20</v>
      </c>
      <c r="F672" s="9" t="s">
        <v>19</v>
      </c>
      <c r="G672" s="13">
        <f t="shared" si="113"/>
        <v>1</v>
      </c>
      <c r="H672">
        <f t="shared" si="114"/>
        <v>7</v>
      </c>
      <c r="I672" s="14">
        <f t="shared" si="115"/>
        <v>6</v>
      </c>
      <c r="J672" s="14">
        <f t="shared" si="116"/>
        <v>2</v>
      </c>
      <c r="K672" s="14">
        <f t="shared" si="117"/>
        <v>3</v>
      </c>
      <c r="L672" s="14">
        <f t="shared" si="118"/>
        <v>2</v>
      </c>
      <c r="M672" s="14">
        <f t="shared" si="119"/>
        <v>1</v>
      </c>
      <c r="N672" s="14">
        <f t="shared" si="120"/>
        <v>1</v>
      </c>
      <c r="O672">
        <f t="shared" si="110"/>
        <v>2016</v>
      </c>
      <c r="P672">
        <f t="shared" si="111"/>
        <v>8</v>
      </c>
      <c r="Q672">
        <f t="shared" si="112"/>
        <v>21</v>
      </c>
      <c r="R672">
        <f>IF(E672=0,1,(IF(E672&lt;=5,2,(IF(E672&lt;=10,3,(IF(E672&gt;=11,4)))))))</f>
        <v>4</v>
      </c>
    </row>
    <row r="673" spans="1:18" x14ac:dyDescent="0.2">
      <c r="A673" s="8">
        <v>42603</v>
      </c>
      <c r="B673" s="9">
        <v>501</v>
      </c>
      <c r="C673" s="10">
        <v>0.28263888888888899</v>
      </c>
      <c r="D673" s="9" t="s">
        <v>7</v>
      </c>
      <c r="E673" s="9">
        <v>8</v>
      </c>
      <c r="F673" s="9" t="s">
        <v>19</v>
      </c>
      <c r="G673" s="13">
        <f t="shared" si="113"/>
        <v>1</v>
      </c>
      <c r="H673">
        <f t="shared" si="114"/>
        <v>7</v>
      </c>
      <c r="I673" s="14">
        <f t="shared" si="115"/>
        <v>7</v>
      </c>
      <c r="J673" s="14">
        <f t="shared" si="116"/>
        <v>2</v>
      </c>
      <c r="K673" s="14">
        <f t="shared" si="117"/>
        <v>3</v>
      </c>
      <c r="L673" s="14">
        <f t="shared" si="118"/>
        <v>2</v>
      </c>
      <c r="M673" s="14">
        <f t="shared" si="119"/>
        <v>1</v>
      </c>
      <c r="N673" s="14">
        <f t="shared" si="120"/>
        <v>1</v>
      </c>
      <c r="O673">
        <f t="shared" si="110"/>
        <v>2016</v>
      </c>
      <c r="P673">
        <f t="shared" si="111"/>
        <v>8</v>
      </c>
      <c r="Q673">
        <f t="shared" si="112"/>
        <v>21</v>
      </c>
      <c r="R673">
        <f>IF(E673=0,1,(IF(E673&lt;=5,2,(IF(E673&lt;=10,3,(IF(E673&gt;=11,4)))))))</f>
        <v>3</v>
      </c>
    </row>
    <row r="674" spans="1:18" x14ac:dyDescent="0.2">
      <c r="A674" s="8">
        <v>42603</v>
      </c>
      <c r="B674" s="9">
        <v>505</v>
      </c>
      <c r="C674" s="10">
        <v>0.33402777777777798</v>
      </c>
      <c r="D674" s="9" t="s">
        <v>7</v>
      </c>
      <c r="E674" s="9">
        <v>10</v>
      </c>
      <c r="F674" s="9" t="s">
        <v>19</v>
      </c>
      <c r="G674" s="13">
        <f t="shared" si="113"/>
        <v>5</v>
      </c>
      <c r="H674">
        <f t="shared" si="114"/>
        <v>7</v>
      </c>
      <c r="I674" s="14">
        <f t="shared" si="115"/>
        <v>9</v>
      </c>
      <c r="J674" s="14">
        <f t="shared" si="116"/>
        <v>2</v>
      </c>
      <c r="K674" s="14">
        <f t="shared" si="117"/>
        <v>3</v>
      </c>
      <c r="L674" s="14">
        <f t="shared" si="118"/>
        <v>3</v>
      </c>
      <c r="M674" s="14">
        <f t="shared" si="119"/>
        <v>4</v>
      </c>
      <c r="N674" s="14">
        <f t="shared" si="120"/>
        <v>4</v>
      </c>
      <c r="O674">
        <f t="shared" si="110"/>
        <v>2016</v>
      </c>
      <c r="P674">
        <f t="shared" si="111"/>
        <v>8</v>
      </c>
      <c r="Q674">
        <f t="shared" si="112"/>
        <v>21</v>
      </c>
      <c r="R674">
        <f>IF(E674=0,1,(IF(E674&lt;=5,2,(IF(E674&lt;=10,3,(IF(E674&gt;=11,4)))))))</f>
        <v>3</v>
      </c>
    </row>
    <row r="675" spans="1:18" x14ac:dyDescent="0.2">
      <c r="A675" s="8">
        <v>42603</v>
      </c>
      <c r="B675" s="9">
        <v>501</v>
      </c>
      <c r="C675" s="10">
        <v>0.33472222222222198</v>
      </c>
      <c r="D675" s="9" t="s">
        <v>7</v>
      </c>
      <c r="E675" s="9">
        <v>16</v>
      </c>
      <c r="F675" s="9" t="s">
        <v>18</v>
      </c>
      <c r="G675" s="13">
        <f t="shared" si="113"/>
        <v>1</v>
      </c>
      <c r="H675">
        <f t="shared" si="114"/>
        <v>7</v>
      </c>
      <c r="I675" s="14">
        <f t="shared" si="115"/>
        <v>9</v>
      </c>
      <c r="J675" s="14">
        <f t="shared" si="116"/>
        <v>4</v>
      </c>
      <c r="K675" s="14">
        <f t="shared" si="117"/>
        <v>3</v>
      </c>
      <c r="L675" s="14">
        <f t="shared" si="118"/>
        <v>2</v>
      </c>
      <c r="M675" s="14">
        <f t="shared" si="119"/>
        <v>1</v>
      </c>
      <c r="N675" s="14">
        <f t="shared" si="120"/>
        <v>1</v>
      </c>
      <c r="O675">
        <f t="shared" si="110"/>
        <v>2016</v>
      </c>
      <c r="P675">
        <f t="shared" si="111"/>
        <v>8</v>
      </c>
      <c r="Q675">
        <f t="shared" si="112"/>
        <v>21</v>
      </c>
      <c r="R675">
        <f>IF(E675=0,1,(IF(E675&lt;=5,2,(IF(E675&lt;=10,3,(IF(E675&gt;=11,4)))))))</f>
        <v>4</v>
      </c>
    </row>
    <row r="676" spans="1:18" x14ac:dyDescent="0.2">
      <c r="A676" s="8">
        <v>42603</v>
      </c>
      <c r="B676" s="9">
        <v>505</v>
      </c>
      <c r="C676" s="10">
        <v>0.34861111111111098</v>
      </c>
      <c r="D676" s="9" t="s">
        <v>7</v>
      </c>
      <c r="E676" s="9">
        <v>7</v>
      </c>
      <c r="F676" s="9" t="s">
        <v>13</v>
      </c>
      <c r="G676" s="13">
        <f t="shared" si="113"/>
        <v>5</v>
      </c>
      <c r="H676">
        <f t="shared" si="114"/>
        <v>7</v>
      </c>
      <c r="I676" s="14">
        <f t="shared" si="115"/>
        <v>9</v>
      </c>
      <c r="J676" s="14">
        <f t="shared" si="116"/>
        <v>1</v>
      </c>
      <c r="K676" s="14">
        <f t="shared" si="117"/>
        <v>3</v>
      </c>
      <c r="L676" s="14">
        <f t="shared" si="118"/>
        <v>3</v>
      </c>
      <c r="M676" s="14">
        <f t="shared" si="119"/>
        <v>4</v>
      </c>
      <c r="N676" s="14">
        <f t="shared" si="120"/>
        <v>4</v>
      </c>
      <c r="O676">
        <f t="shared" si="110"/>
        <v>2016</v>
      </c>
      <c r="P676">
        <f t="shared" si="111"/>
        <v>8</v>
      </c>
      <c r="Q676">
        <f t="shared" si="112"/>
        <v>21</v>
      </c>
      <c r="R676">
        <f>IF(E676=0,1,(IF(E676&lt;=5,2,(IF(E676&lt;=10,3,(IF(E676&gt;=11,4)))))))</f>
        <v>3</v>
      </c>
    </row>
    <row r="677" spans="1:18" x14ac:dyDescent="0.2">
      <c r="A677" s="8">
        <v>42603</v>
      </c>
      <c r="B677" s="9">
        <v>514</v>
      </c>
      <c r="C677" s="10">
        <v>0.39861111111111103</v>
      </c>
      <c r="D677" s="9" t="s">
        <v>7</v>
      </c>
      <c r="E677" s="9">
        <v>29</v>
      </c>
      <c r="F677" s="9" t="s">
        <v>18</v>
      </c>
      <c r="G677" s="13">
        <f t="shared" si="113"/>
        <v>11</v>
      </c>
      <c r="H677">
        <f t="shared" si="114"/>
        <v>7</v>
      </c>
      <c r="I677" s="14">
        <f t="shared" si="115"/>
        <v>10</v>
      </c>
      <c r="J677" s="14">
        <f t="shared" si="116"/>
        <v>4</v>
      </c>
      <c r="K677" s="14">
        <f t="shared" si="117"/>
        <v>2</v>
      </c>
      <c r="L677" s="14">
        <f t="shared" si="118"/>
        <v>1</v>
      </c>
      <c r="M677" s="14">
        <f t="shared" si="119"/>
        <v>3</v>
      </c>
      <c r="N677" s="14">
        <f t="shared" si="120"/>
        <v>1</v>
      </c>
      <c r="O677">
        <f t="shared" si="110"/>
        <v>2016</v>
      </c>
      <c r="P677">
        <f t="shared" si="111"/>
        <v>8</v>
      </c>
      <c r="Q677">
        <f t="shared" si="112"/>
        <v>21</v>
      </c>
      <c r="R677">
        <f>IF(E677=0,1,(IF(E677&lt;=5,2,(IF(E677&lt;=10,3,(IF(E677&gt;=11,4)))))))</f>
        <v>4</v>
      </c>
    </row>
    <row r="678" spans="1:18" x14ac:dyDescent="0.2">
      <c r="A678" s="8">
        <v>42603</v>
      </c>
      <c r="B678" s="9">
        <v>501</v>
      </c>
      <c r="C678" s="10">
        <v>0.47986111111111102</v>
      </c>
      <c r="D678" s="9" t="s">
        <v>7</v>
      </c>
      <c r="E678" s="9">
        <v>8</v>
      </c>
      <c r="F678" s="9" t="s">
        <v>19</v>
      </c>
      <c r="G678" s="13">
        <f t="shared" si="113"/>
        <v>1</v>
      </c>
      <c r="H678">
        <f t="shared" si="114"/>
        <v>7</v>
      </c>
      <c r="I678" s="14">
        <f t="shared" si="115"/>
        <v>12</v>
      </c>
      <c r="J678" s="14">
        <f t="shared" si="116"/>
        <v>2</v>
      </c>
      <c r="K678" s="14">
        <f t="shared" si="117"/>
        <v>3</v>
      </c>
      <c r="L678" s="14">
        <f t="shared" si="118"/>
        <v>2</v>
      </c>
      <c r="M678" s="14">
        <f t="shared" si="119"/>
        <v>1</v>
      </c>
      <c r="N678" s="14">
        <f t="shared" si="120"/>
        <v>1</v>
      </c>
      <c r="O678">
        <f t="shared" ref="O678:O741" si="121">YEAR(A678)</f>
        <v>2016</v>
      </c>
      <c r="P678">
        <f t="shared" ref="P678:P741" si="122">MONTH(A678)</f>
        <v>8</v>
      </c>
      <c r="Q678">
        <f t="shared" ref="Q678:Q741" si="123">DAY(A678)</f>
        <v>21</v>
      </c>
      <c r="R678">
        <f>IF(E678=0,1,(IF(E678&lt;=5,2,(IF(E678&lt;=10,3,(IF(E678&gt;=11,4)))))))</f>
        <v>3</v>
      </c>
    </row>
    <row r="679" spans="1:18" x14ac:dyDescent="0.2">
      <c r="A679" s="8">
        <v>42603</v>
      </c>
      <c r="B679" s="9">
        <v>511</v>
      </c>
      <c r="C679" s="10">
        <v>0.51875000000000004</v>
      </c>
      <c r="D679" s="9" t="s">
        <v>7</v>
      </c>
      <c r="E679" s="9">
        <v>6</v>
      </c>
      <c r="F679" s="9" t="s">
        <v>18</v>
      </c>
      <c r="G679" s="13">
        <f t="shared" si="113"/>
        <v>9</v>
      </c>
      <c r="H679">
        <f t="shared" si="114"/>
        <v>7</v>
      </c>
      <c r="I679" s="14">
        <f t="shared" si="115"/>
        <v>13</v>
      </c>
      <c r="J679" s="14">
        <f t="shared" si="116"/>
        <v>4</v>
      </c>
      <c r="K679" s="14">
        <f t="shared" si="117"/>
        <v>1</v>
      </c>
      <c r="L679" s="14">
        <f t="shared" si="118"/>
        <v>3</v>
      </c>
      <c r="M679" s="14">
        <f t="shared" si="119"/>
        <v>2</v>
      </c>
      <c r="N679" s="14">
        <f t="shared" si="120"/>
        <v>2</v>
      </c>
      <c r="O679">
        <f t="shared" si="121"/>
        <v>2016</v>
      </c>
      <c r="P679">
        <f t="shared" si="122"/>
        <v>8</v>
      </c>
      <c r="Q679">
        <f t="shared" si="123"/>
        <v>21</v>
      </c>
      <c r="R679">
        <f>IF(E679=0,1,(IF(E679&lt;=5,2,(IF(E679&lt;=10,3,(IF(E679&gt;=11,4)))))))</f>
        <v>3</v>
      </c>
    </row>
    <row r="680" spans="1:18" x14ac:dyDescent="0.2">
      <c r="A680" s="8">
        <v>42603</v>
      </c>
      <c r="B680" s="9">
        <v>510</v>
      </c>
      <c r="C680" s="10">
        <v>0.53333333333333299</v>
      </c>
      <c r="D680" s="9" t="s">
        <v>7</v>
      </c>
      <c r="E680" s="9">
        <v>3</v>
      </c>
      <c r="F680" s="9" t="s">
        <v>20</v>
      </c>
      <c r="G680" s="13">
        <f t="shared" si="113"/>
        <v>8</v>
      </c>
      <c r="H680">
        <f t="shared" si="114"/>
        <v>7</v>
      </c>
      <c r="I680" s="14">
        <f t="shared" si="115"/>
        <v>13</v>
      </c>
      <c r="J680" s="14">
        <f t="shared" si="116"/>
        <v>3</v>
      </c>
      <c r="K680" s="14">
        <f t="shared" si="117"/>
        <v>1</v>
      </c>
      <c r="L680" s="14">
        <f t="shared" si="118"/>
        <v>3</v>
      </c>
      <c r="M680" s="14">
        <f t="shared" si="119"/>
        <v>3</v>
      </c>
      <c r="N680" s="14">
        <f t="shared" si="120"/>
        <v>3</v>
      </c>
      <c r="O680">
        <f t="shared" si="121"/>
        <v>2016</v>
      </c>
      <c r="P680">
        <f t="shared" si="122"/>
        <v>8</v>
      </c>
      <c r="Q680">
        <f t="shared" si="123"/>
        <v>21</v>
      </c>
      <c r="R680">
        <f>IF(E680=0,1,(IF(E680&lt;=5,2,(IF(E680&lt;=10,3,(IF(E680&gt;=11,4)))))))</f>
        <v>2</v>
      </c>
    </row>
    <row r="681" spans="1:18" x14ac:dyDescent="0.2">
      <c r="A681" s="8">
        <v>42603</v>
      </c>
      <c r="B681" s="9">
        <v>501</v>
      </c>
      <c r="C681" s="10">
        <v>0.57361111111111096</v>
      </c>
      <c r="D681" s="9" t="s">
        <v>7</v>
      </c>
      <c r="E681" s="9">
        <v>20</v>
      </c>
      <c r="F681" s="9" t="s">
        <v>18</v>
      </c>
      <c r="G681" s="13">
        <f t="shared" si="113"/>
        <v>1</v>
      </c>
      <c r="H681">
        <f t="shared" si="114"/>
        <v>7</v>
      </c>
      <c r="I681" s="14">
        <f t="shared" si="115"/>
        <v>14</v>
      </c>
      <c r="J681" s="14">
        <f t="shared" si="116"/>
        <v>4</v>
      </c>
      <c r="K681" s="14">
        <f t="shared" si="117"/>
        <v>3</v>
      </c>
      <c r="L681" s="14">
        <f t="shared" si="118"/>
        <v>2</v>
      </c>
      <c r="M681" s="14">
        <f t="shared" si="119"/>
        <v>1</v>
      </c>
      <c r="N681" s="14">
        <f t="shared" si="120"/>
        <v>1</v>
      </c>
      <c r="O681">
        <f t="shared" si="121"/>
        <v>2016</v>
      </c>
      <c r="P681">
        <f t="shared" si="122"/>
        <v>8</v>
      </c>
      <c r="Q681">
        <f t="shared" si="123"/>
        <v>21</v>
      </c>
      <c r="R681">
        <f>IF(E681=0,1,(IF(E681&lt;=5,2,(IF(E681&lt;=10,3,(IF(E681&gt;=11,4)))))))</f>
        <v>4</v>
      </c>
    </row>
    <row r="682" spans="1:18" x14ac:dyDescent="0.2">
      <c r="A682" s="8">
        <v>42603</v>
      </c>
      <c r="B682" s="9">
        <v>510</v>
      </c>
      <c r="C682" s="10">
        <v>0.58333333333333304</v>
      </c>
      <c r="D682" s="9" t="s">
        <v>7</v>
      </c>
      <c r="E682" s="9">
        <v>3</v>
      </c>
      <c r="F682" s="9" t="s">
        <v>20</v>
      </c>
      <c r="G682" s="13">
        <f t="shared" si="113"/>
        <v>8</v>
      </c>
      <c r="H682">
        <f t="shared" si="114"/>
        <v>7</v>
      </c>
      <c r="I682" s="14">
        <f t="shared" si="115"/>
        <v>15</v>
      </c>
      <c r="J682" s="14">
        <f t="shared" si="116"/>
        <v>3</v>
      </c>
      <c r="K682" s="14">
        <f t="shared" si="117"/>
        <v>1</v>
      </c>
      <c r="L682" s="14">
        <f t="shared" si="118"/>
        <v>3</v>
      </c>
      <c r="M682" s="14">
        <f t="shared" si="119"/>
        <v>3</v>
      </c>
      <c r="N682" s="14">
        <f t="shared" si="120"/>
        <v>3</v>
      </c>
      <c r="O682">
        <f t="shared" si="121"/>
        <v>2016</v>
      </c>
      <c r="P682">
        <f t="shared" si="122"/>
        <v>8</v>
      </c>
      <c r="Q682">
        <f t="shared" si="123"/>
        <v>21</v>
      </c>
      <c r="R682">
        <f>IF(E682=0,1,(IF(E682&lt;=5,2,(IF(E682&lt;=10,3,(IF(E682&gt;=11,4)))))))</f>
        <v>2</v>
      </c>
    </row>
    <row r="683" spans="1:18" x14ac:dyDescent="0.2">
      <c r="A683" s="8">
        <v>42603</v>
      </c>
      <c r="B683" s="9">
        <v>504</v>
      </c>
      <c r="C683" s="10">
        <v>0.58541666666666703</v>
      </c>
      <c r="D683" s="9" t="s">
        <v>7</v>
      </c>
      <c r="E683" s="9">
        <v>29</v>
      </c>
      <c r="F683" s="9" t="s">
        <v>18</v>
      </c>
      <c r="G683" s="13">
        <f t="shared" si="113"/>
        <v>4</v>
      </c>
      <c r="H683">
        <f t="shared" si="114"/>
        <v>7</v>
      </c>
      <c r="I683" s="14">
        <f t="shared" si="115"/>
        <v>15</v>
      </c>
      <c r="J683" s="14">
        <f t="shared" si="116"/>
        <v>4</v>
      </c>
      <c r="K683" s="14">
        <f t="shared" si="117"/>
        <v>4</v>
      </c>
      <c r="L683" s="14">
        <f t="shared" si="118"/>
        <v>4</v>
      </c>
      <c r="M683" s="14">
        <f t="shared" si="119"/>
        <v>3</v>
      </c>
      <c r="N683" s="14">
        <f t="shared" si="120"/>
        <v>3</v>
      </c>
      <c r="O683">
        <f t="shared" si="121"/>
        <v>2016</v>
      </c>
      <c r="P683">
        <f t="shared" si="122"/>
        <v>8</v>
      </c>
      <c r="Q683">
        <f t="shared" si="123"/>
        <v>21</v>
      </c>
      <c r="R683">
        <f>IF(E683=0,1,(IF(E683&lt;=5,2,(IF(E683&lt;=10,3,(IF(E683&gt;=11,4)))))))</f>
        <v>4</v>
      </c>
    </row>
    <row r="684" spans="1:18" x14ac:dyDescent="0.2">
      <c r="A684" s="8">
        <v>42603</v>
      </c>
      <c r="B684" s="9">
        <v>501</v>
      </c>
      <c r="C684" s="10">
        <v>0.59791666666666698</v>
      </c>
      <c r="D684" s="9" t="s">
        <v>7</v>
      </c>
      <c r="E684" s="9">
        <v>6</v>
      </c>
      <c r="F684" s="9" t="s">
        <v>18</v>
      </c>
      <c r="G684" s="13">
        <f t="shared" si="113"/>
        <v>1</v>
      </c>
      <c r="H684">
        <f t="shared" si="114"/>
        <v>7</v>
      </c>
      <c r="I684" s="14">
        <f t="shared" si="115"/>
        <v>15</v>
      </c>
      <c r="J684" s="14">
        <f t="shared" si="116"/>
        <v>4</v>
      </c>
      <c r="K684" s="14">
        <f t="shared" si="117"/>
        <v>3</v>
      </c>
      <c r="L684" s="14">
        <f t="shared" si="118"/>
        <v>2</v>
      </c>
      <c r="M684" s="14">
        <f t="shared" si="119"/>
        <v>1</v>
      </c>
      <c r="N684" s="14">
        <f t="shared" si="120"/>
        <v>1</v>
      </c>
      <c r="O684">
        <f t="shared" si="121"/>
        <v>2016</v>
      </c>
      <c r="P684">
        <f t="shared" si="122"/>
        <v>8</v>
      </c>
      <c r="Q684">
        <f t="shared" si="123"/>
        <v>21</v>
      </c>
      <c r="R684">
        <f>IF(E684=0,1,(IF(E684&lt;=5,2,(IF(E684&lt;=10,3,(IF(E684&gt;=11,4)))))))</f>
        <v>3</v>
      </c>
    </row>
    <row r="685" spans="1:18" x14ac:dyDescent="0.2">
      <c r="A685" s="8">
        <v>42603</v>
      </c>
      <c r="B685" s="9">
        <v>504</v>
      </c>
      <c r="C685" s="10">
        <v>0.62847222222222199</v>
      </c>
      <c r="D685" s="9" t="s">
        <v>7</v>
      </c>
      <c r="E685" s="9">
        <v>94</v>
      </c>
      <c r="F685" s="9" t="s">
        <v>13</v>
      </c>
      <c r="G685" s="13">
        <f t="shared" si="113"/>
        <v>4</v>
      </c>
      <c r="H685">
        <f t="shared" si="114"/>
        <v>7</v>
      </c>
      <c r="I685" s="14">
        <f t="shared" si="115"/>
        <v>16</v>
      </c>
      <c r="J685" s="14">
        <f t="shared" si="116"/>
        <v>1</v>
      </c>
      <c r="K685" s="14">
        <f t="shared" si="117"/>
        <v>4</v>
      </c>
      <c r="L685" s="14">
        <f t="shared" si="118"/>
        <v>4</v>
      </c>
      <c r="M685" s="14">
        <f t="shared" si="119"/>
        <v>3</v>
      </c>
      <c r="N685" s="14">
        <f t="shared" si="120"/>
        <v>3</v>
      </c>
      <c r="O685">
        <f t="shared" si="121"/>
        <v>2016</v>
      </c>
      <c r="P685">
        <f t="shared" si="122"/>
        <v>8</v>
      </c>
      <c r="Q685">
        <f t="shared" si="123"/>
        <v>21</v>
      </c>
      <c r="R685">
        <f>IF(E685=0,1,(IF(E685&lt;=5,2,(IF(E685&lt;=10,3,(IF(E685&gt;=11,4)))))))</f>
        <v>4</v>
      </c>
    </row>
    <row r="686" spans="1:18" x14ac:dyDescent="0.2">
      <c r="A686" s="8">
        <v>42603</v>
      </c>
      <c r="B686" s="9">
        <v>501</v>
      </c>
      <c r="C686" s="10">
        <v>0.71041666666666703</v>
      </c>
      <c r="D686" s="9" t="s">
        <v>7</v>
      </c>
      <c r="E686" s="9">
        <v>6</v>
      </c>
      <c r="F686" s="9" t="s">
        <v>19</v>
      </c>
      <c r="G686" s="13">
        <f t="shared" si="113"/>
        <v>1</v>
      </c>
      <c r="H686">
        <f t="shared" si="114"/>
        <v>7</v>
      </c>
      <c r="I686" s="14">
        <f t="shared" si="115"/>
        <v>18</v>
      </c>
      <c r="J686" s="14">
        <f t="shared" si="116"/>
        <v>2</v>
      </c>
      <c r="K686" s="14">
        <f t="shared" si="117"/>
        <v>3</v>
      </c>
      <c r="L686" s="14">
        <f t="shared" si="118"/>
        <v>2</v>
      </c>
      <c r="M686" s="14">
        <f t="shared" si="119"/>
        <v>1</v>
      </c>
      <c r="N686" s="14">
        <f t="shared" si="120"/>
        <v>1</v>
      </c>
      <c r="O686">
        <f t="shared" si="121"/>
        <v>2016</v>
      </c>
      <c r="P686">
        <f t="shared" si="122"/>
        <v>8</v>
      </c>
      <c r="Q686">
        <f t="shared" si="123"/>
        <v>21</v>
      </c>
      <c r="R686">
        <f>IF(E686=0,1,(IF(E686&lt;=5,2,(IF(E686&lt;=10,3,(IF(E686&gt;=11,4)))))))</f>
        <v>3</v>
      </c>
    </row>
    <row r="687" spans="1:18" x14ac:dyDescent="0.2">
      <c r="A687" s="8">
        <v>42603</v>
      </c>
      <c r="B687" s="9">
        <v>501</v>
      </c>
      <c r="C687" s="10">
        <v>0.875</v>
      </c>
      <c r="D687" s="9" t="s">
        <v>7</v>
      </c>
      <c r="E687" s="9">
        <v>25</v>
      </c>
      <c r="F687" s="9" t="s">
        <v>18</v>
      </c>
      <c r="G687" s="13">
        <f t="shared" si="113"/>
        <v>1</v>
      </c>
      <c r="H687">
        <f t="shared" si="114"/>
        <v>7</v>
      </c>
      <c r="I687" s="14">
        <f t="shared" si="115"/>
        <v>22</v>
      </c>
      <c r="J687" s="14">
        <f t="shared" si="116"/>
        <v>4</v>
      </c>
      <c r="K687" s="14">
        <f t="shared" si="117"/>
        <v>3</v>
      </c>
      <c r="L687" s="14">
        <f t="shared" si="118"/>
        <v>2</v>
      </c>
      <c r="M687" s="14">
        <f t="shared" si="119"/>
        <v>1</v>
      </c>
      <c r="N687" s="14">
        <f t="shared" si="120"/>
        <v>1</v>
      </c>
      <c r="O687">
        <f t="shared" si="121"/>
        <v>2016</v>
      </c>
      <c r="P687">
        <f t="shared" si="122"/>
        <v>8</v>
      </c>
      <c r="Q687">
        <f t="shared" si="123"/>
        <v>21</v>
      </c>
      <c r="R687">
        <f>IF(E687=0,1,(IF(E687&lt;=5,2,(IF(E687&lt;=10,3,(IF(E687&gt;=11,4)))))))</f>
        <v>4</v>
      </c>
    </row>
    <row r="688" spans="1:18" x14ac:dyDescent="0.2">
      <c r="A688" s="8">
        <v>42603</v>
      </c>
      <c r="B688" s="9">
        <v>511</v>
      </c>
      <c r="C688" s="10">
        <v>0.97708333333333297</v>
      </c>
      <c r="D688" s="9" t="s">
        <v>7</v>
      </c>
      <c r="E688" s="9">
        <v>31</v>
      </c>
      <c r="F688" s="9" t="s">
        <v>20</v>
      </c>
      <c r="G688" s="13">
        <f t="shared" si="113"/>
        <v>9</v>
      </c>
      <c r="H688">
        <f t="shared" si="114"/>
        <v>7</v>
      </c>
      <c r="I688" s="14">
        <f t="shared" si="115"/>
        <v>24</v>
      </c>
      <c r="J688" s="14">
        <f t="shared" si="116"/>
        <v>3</v>
      </c>
      <c r="K688" s="14">
        <f t="shared" si="117"/>
        <v>1</v>
      </c>
      <c r="L688" s="14">
        <f t="shared" si="118"/>
        <v>3</v>
      </c>
      <c r="M688" s="14">
        <f t="shared" si="119"/>
        <v>2</v>
      </c>
      <c r="N688" s="14">
        <f t="shared" si="120"/>
        <v>2</v>
      </c>
      <c r="O688">
        <f t="shared" si="121"/>
        <v>2016</v>
      </c>
      <c r="P688">
        <f t="shared" si="122"/>
        <v>8</v>
      </c>
      <c r="Q688">
        <f t="shared" si="123"/>
        <v>21</v>
      </c>
      <c r="R688">
        <f>IF(E688=0,1,(IF(E688&lt;=5,2,(IF(E688&lt;=10,3,(IF(E688&gt;=11,4)))))))</f>
        <v>4</v>
      </c>
    </row>
    <row r="689" spans="1:18" x14ac:dyDescent="0.2">
      <c r="A689" s="8">
        <v>42604</v>
      </c>
      <c r="B689" s="9">
        <v>501</v>
      </c>
      <c r="C689" s="10">
        <v>2.2222222222222199E-2</v>
      </c>
      <c r="D689" s="9" t="s">
        <v>8</v>
      </c>
      <c r="E689" s="9">
        <v>12</v>
      </c>
      <c r="F689" s="9" t="s">
        <v>18</v>
      </c>
      <c r="G689" s="13">
        <f t="shared" si="113"/>
        <v>1</v>
      </c>
      <c r="H689">
        <f t="shared" si="114"/>
        <v>1</v>
      </c>
      <c r="I689" s="14">
        <f t="shared" si="115"/>
        <v>1</v>
      </c>
      <c r="J689" s="14">
        <f t="shared" si="116"/>
        <v>4</v>
      </c>
      <c r="K689" s="14">
        <f t="shared" si="117"/>
        <v>3</v>
      </c>
      <c r="L689" s="14">
        <f t="shared" si="118"/>
        <v>2</v>
      </c>
      <c r="M689" s="14">
        <f t="shared" si="119"/>
        <v>1</v>
      </c>
      <c r="N689" s="14">
        <f t="shared" si="120"/>
        <v>1</v>
      </c>
      <c r="O689">
        <f t="shared" si="121"/>
        <v>2016</v>
      </c>
      <c r="P689">
        <f t="shared" si="122"/>
        <v>8</v>
      </c>
      <c r="Q689">
        <f t="shared" si="123"/>
        <v>22</v>
      </c>
      <c r="R689">
        <f>IF(E689=0,1,(IF(E689&lt;=5,2,(IF(E689&lt;=10,3,(IF(E689&gt;=11,4)))))))</f>
        <v>4</v>
      </c>
    </row>
    <row r="690" spans="1:18" x14ac:dyDescent="0.2">
      <c r="A690" s="8">
        <v>42604</v>
      </c>
      <c r="B690" s="9">
        <v>504</v>
      </c>
      <c r="C690" s="10">
        <v>0.21597222222222201</v>
      </c>
      <c r="D690" s="9" t="s">
        <v>8</v>
      </c>
      <c r="E690" s="9">
        <v>13</v>
      </c>
      <c r="F690" s="9" t="s">
        <v>13</v>
      </c>
      <c r="G690" s="13">
        <f t="shared" si="113"/>
        <v>4</v>
      </c>
      <c r="H690">
        <f t="shared" si="114"/>
        <v>1</v>
      </c>
      <c r="I690" s="14">
        <f t="shared" si="115"/>
        <v>6</v>
      </c>
      <c r="J690" s="14">
        <f t="shared" si="116"/>
        <v>1</v>
      </c>
      <c r="K690" s="14">
        <f t="shared" si="117"/>
        <v>4</v>
      </c>
      <c r="L690" s="14">
        <f t="shared" si="118"/>
        <v>4</v>
      </c>
      <c r="M690" s="14">
        <f t="shared" si="119"/>
        <v>3</v>
      </c>
      <c r="N690" s="14">
        <f t="shared" si="120"/>
        <v>3</v>
      </c>
      <c r="O690">
        <f t="shared" si="121"/>
        <v>2016</v>
      </c>
      <c r="P690">
        <f t="shared" si="122"/>
        <v>8</v>
      </c>
      <c r="Q690">
        <f t="shared" si="123"/>
        <v>22</v>
      </c>
      <c r="R690">
        <f>IF(E690=0,1,(IF(E690&lt;=5,2,(IF(E690&lt;=10,3,(IF(E690&gt;=11,4)))))))</f>
        <v>4</v>
      </c>
    </row>
    <row r="691" spans="1:18" x14ac:dyDescent="0.2">
      <c r="A691" s="8">
        <v>42604</v>
      </c>
      <c r="B691" s="9">
        <v>501</v>
      </c>
      <c r="C691" s="10">
        <v>0.233333333333333</v>
      </c>
      <c r="D691" s="9" t="s">
        <v>8</v>
      </c>
      <c r="E691" s="9">
        <v>5</v>
      </c>
      <c r="F691" s="9" t="s">
        <v>18</v>
      </c>
      <c r="G691" s="13">
        <f t="shared" si="113"/>
        <v>1</v>
      </c>
      <c r="H691">
        <f t="shared" si="114"/>
        <v>1</v>
      </c>
      <c r="I691" s="14">
        <f t="shared" si="115"/>
        <v>6</v>
      </c>
      <c r="J691" s="14">
        <f t="shared" si="116"/>
        <v>4</v>
      </c>
      <c r="K691" s="14">
        <f t="shared" si="117"/>
        <v>3</v>
      </c>
      <c r="L691" s="14">
        <f t="shared" si="118"/>
        <v>2</v>
      </c>
      <c r="M691" s="14">
        <f t="shared" si="119"/>
        <v>1</v>
      </c>
      <c r="N691" s="14">
        <f t="shared" si="120"/>
        <v>1</v>
      </c>
      <c r="O691">
        <f t="shared" si="121"/>
        <v>2016</v>
      </c>
      <c r="P691">
        <f t="shared" si="122"/>
        <v>8</v>
      </c>
      <c r="Q691">
        <f t="shared" si="123"/>
        <v>22</v>
      </c>
      <c r="R691">
        <f>IF(E691=0,1,(IF(E691&lt;=5,2,(IF(E691&lt;=10,3,(IF(E691&gt;=11,4)))))))</f>
        <v>2</v>
      </c>
    </row>
    <row r="692" spans="1:18" x14ac:dyDescent="0.2">
      <c r="A692" s="8">
        <v>42604</v>
      </c>
      <c r="B692" s="9">
        <v>506</v>
      </c>
      <c r="C692" s="10">
        <v>0.25</v>
      </c>
      <c r="D692" s="9" t="s">
        <v>8</v>
      </c>
      <c r="E692" s="9">
        <v>22</v>
      </c>
      <c r="F692" s="9" t="s">
        <v>18</v>
      </c>
      <c r="G692" s="13">
        <f t="shared" si="113"/>
        <v>6</v>
      </c>
      <c r="H692">
        <f t="shared" si="114"/>
        <v>1</v>
      </c>
      <c r="I692" s="14">
        <f t="shared" si="115"/>
        <v>7</v>
      </c>
      <c r="J692" s="14">
        <f t="shared" si="116"/>
        <v>4</v>
      </c>
      <c r="K692" s="14">
        <f t="shared" si="117"/>
        <v>4</v>
      </c>
      <c r="L692" s="14">
        <f t="shared" si="118"/>
        <v>2</v>
      </c>
      <c r="M692" s="14">
        <f t="shared" si="119"/>
        <v>2</v>
      </c>
      <c r="N692" s="14">
        <f t="shared" si="120"/>
        <v>2</v>
      </c>
      <c r="O692">
        <f t="shared" si="121"/>
        <v>2016</v>
      </c>
      <c r="P692">
        <f t="shared" si="122"/>
        <v>8</v>
      </c>
      <c r="Q692">
        <f t="shared" si="123"/>
        <v>22</v>
      </c>
      <c r="R692">
        <f>IF(E692=0,1,(IF(E692&lt;=5,2,(IF(E692&lt;=10,3,(IF(E692&gt;=11,4)))))))</f>
        <v>4</v>
      </c>
    </row>
    <row r="693" spans="1:18" x14ac:dyDescent="0.2">
      <c r="A693" s="8">
        <v>42604</v>
      </c>
      <c r="B693" s="9">
        <v>505</v>
      </c>
      <c r="C693" s="10">
        <v>0.33541666666666697</v>
      </c>
      <c r="D693" s="9" t="s">
        <v>8</v>
      </c>
      <c r="E693" s="9">
        <v>6</v>
      </c>
      <c r="F693" s="9" t="s">
        <v>18</v>
      </c>
      <c r="G693" s="13">
        <f t="shared" si="113"/>
        <v>5</v>
      </c>
      <c r="H693">
        <f t="shared" si="114"/>
        <v>1</v>
      </c>
      <c r="I693" s="14">
        <f t="shared" si="115"/>
        <v>9</v>
      </c>
      <c r="J693" s="14">
        <f t="shared" si="116"/>
        <v>4</v>
      </c>
      <c r="K693" s="14">
        <f t="shared" si="117"/>
        <v>3</v>
      </c>
      <c r="L693" s="14">
        <f t="shared" si="118"/>
        <v>3</v>
      </c>
      <c r="M693" s="14">
        <f t="shared" si="119"/>
        <v>4</v>
      </c>
      <c r="N693" s="14">
        <f t="shared" si="120"/>
        <v>4</v>
      </c>
      <c r="O693">
        <f t="shared" si="121"/>
        <v>2016</v>
      </c>
      <c r="P693">
        <f t="shared" si="122"/>
        <v>8</v>
      </c>
      <c r="Q693">
        <f t="shared" si="123"/>
        <v>22</v>
      </c>
      <c r="R693">
        <f>IF(E693=0,1,(IF(E693&lt;=5,2,(IF(E693&lt;=10,3,(IF(E693&gt;=11,4)))))))</f>
        <v>3</v>
      </c>
    </row>
    <row r="694" spans="1:18" x14ac:dyDescent="0.2">
      <c r="A694" s="8">
        <v>42604</v>
      </c>
      <c r="B694" s="9">
        <v>501</v>
      </c>
      <c r="C694" s="10">
        <v>0.436805555555556</v>
      </c>
      <c r="D694" s="9" t="s">
        <v>8</v>
      </c>
      <c r="E694" s="9">
        <v>5</v>
      </c>
      <c r="F694" s="9" t="s">
        <v>18</v>
      </c>
      <c r="G694" s="13">
        <f t="shared" si="113"/>
        <v>1</v>
      </c>
      <c r="H694">
        <f t="shared" si="114"/>
        <v>1</v>
      </c>
      <c r="I694" s="14">
        <f t="shared" si="115"/>
        <v>11</v>
      </c>
      <c r="J694" s="14">
        <f t="shared" si="116"/>
        <v>4</v>
      </c>
      <c r="K694" s="14">
        <f t="shared" si="117"/>
        <v>3</v>
      </c>
      <c r="L694" s="14">
        <f t="shared" si="118"/>
        <v>2</v>
      </c>
      <c r="M694" s="14">
        <f t="shared" si="119"/>
        <v>1</v>
      </c>
      <c r="N694" s="14">
        <f t="shared" si="120"/>
        <v>1</v>
      </c>
      <c r="O694">
        <f t="shared" si="121"/>
        <v>2016</v>
      </c>
      <c r="P694">
        <f t="shared" si="122"/>
        <v>8</v>
      </c>
      <c r="Q694">
        <f t="shared" si="123"/>
        <v>22</v>
      </c>
      <c r="R694">
        <f>IF(E694=0,1,(IF(E694&lt;=5,2,(IF(E694&lt;=10,3,(IF(E694&gt;=11,4)))))))</f>
        <v>2</v>
      </c>
    </row>
    <row r="695" spans="1:18" x14ac:dyDescent="0.2">
      <c r="A695" s="8">
        <v>42604</v>
      </c>
      <c r="B695" s="9">
        <v>501</v>
      </c>
      <c r="C695" s="10">
        <v>0.49305555555555602</v>
      </c>
      <c r="D695" s="9" t="s">
        <v>8</v>
      </c>
      <c r="E695" s="9">
        <v>5</v>
      </c>
      <c r="F695" s="9" t="s">
        <v>19</v>
      </c>
      <c r="G695" s="13">
        <f t="shared" si="113"/>
        <v>1</v>
      </c>
      <c r="H695">
        <f t="shared" si="114"/>
        <v>1</v>
      </c>
      <c r="I695" s="14">
        <f t="shared" si="115"/>
        <v>12</v>
      </c>
      <c r="J695" s="14">
        <f t="shared" si="116"/>
        <v>2</v>
      </c>
      <c r="K695" s="14">
        <f t="shared" si="117"/>
        <v>3</v>
      </c>
      <c r="L695" s="14">
        <f t="shared" si="118"/>
        <v>2</v>
      </c>
      <c r="M695" s="14">
        <f t="shared" si="119"/>
        <v>1</v>
      </c>
      <c r="N695" s="14">
        <f t="shared" si="120"/>
        <v>1</v>
      </c>
      <c r="O695">
        <f t="shared" si="121"/>
        <v>2016</v>
      </c>
      <c r="P695">
        <f t="shared" si="122"/>
        <v>8</v>
      </c>
      <c r="Q695">
        <f t="shared" si="123"/>
        <v>22</v>
      </c>
      <c r="R695">
        <f>IF(E695=0,1,(IF(E695&lt;=5,2,(IF(E695&lt;=10,3,(IF(E695&gt;=11,4)))))))</f>
        <v>2</v>
      </c>
    </row>
    <row r="696" spans="1:18" x14ac:dyDescent="0.2">
      <c r="A696" s="8">
        <v>42604</v>
      </c>
      <c r="B696" s="9">
        <v>501</v>
      </c>
      <c r="C696" s="10">
        <v>0.53680555555555598</v>
      </c>
      <c r="D696" s="9" t="s">
        <v>8</v>
      </c>
      <c r="E696" s="9">
        <v>13</v>
      </c>
      <c r="F696" s="9" t="s">
        <v>19</v>
      </c>
      <c r="G696" s="13">
        <f t="shared" si="113"/>
        <v>1</v>
      </c>
      <c r="H696">
        <f t="shared" si="114"/>
        <v>1</v>
      </c>
      <c r="I696" s="14">
        <f t="shared" si="115"/>
        <v>13</v>
      </c>
      <c r="J696" s="14">
        <f t="shared" si="116"/>
        <v>2</v>
      </c>
      <c r="K696" s="14">
        <f t="shared" si="117"/>
        <v>3</v>
      </c>
      <c r="L696" s="14">
        <f t="shared" si="118"/>
        <v>2</v>
      </c>
      <c r="M696" s="14">
        <f t="shared" si="119"/>
        <v>1</v>
      </c>
      <c r="N696" s="14">
        <f t="shared" si="120"/>
        <v>1</v>
      </c>
      <c r="O696">
        <f t="shared" si="121"/>
        <v>2016</v>
      </c>
      <c r="P696">
        <f t="shared" si="122"/>
        <v>8</v>
      </c>
      <c r="Q696">
        <f t="shared" si="123"/>
        <v>22</v>
      </c>
      <c r="R696">
        <f>IF(E696=0,1,(IF(E696&lt;=5,2,(IF(E696&lt;=10,3,(IF(E696&gt;=11,4)))))))</f>
        <v>4</v>
      </c>
    </row>
    <row r="697" spans="1:18" x14ac:dyDescent="0.2">
      <c r="A697" s="8">
        <v>42604</v>
      </c>
      <c r="B697" s="9">
        <v>510</v>
      </c>
      <c r="C697" s="10">
        <v>0.56805555555555598</v>
      </c>
      <c r="D697" s="9" t="s">
        <v>8</v>
      </c>
      <c r="E697" s="9">
        <v>4</v>
      </c>
      <c r="F697" s="9" t="s">
        <v>20</v>
      </c>
      <c r="G697" s="13">
        <f t="shared" si="113"/>
        <v>8</v>
      </c>
      <c r="H697">
        <f t="shared" si="114"/>
        <v>1</v>
      </c>
      <c r="I697" s="14">
        <f t="shared" si="115"/>
        <v>14</v>
      </c>
      <c r="J697" s="14">
        <f t="shared" si="116"/>
        <v>3</v>
      </c>
      <c r="K697" s="14">
        <f t="shared" si="117"/>
        <v>1</v>
      </c>
      <c r="L697" s="14">
        <f t="shared" si="118"/>
        <v>3</v>
      </c>
      <c r="M697" s="14">
        <f t="shared" si="119"/>
        <v>3</v>
      </c>
      <c r="N697" s="14">
        <f t="shared" si="120"/>
        <v>3</v>
      </c>
      <c r="O697">
        <f t="shared" si="121"/>
        <v>2016</v>
      </c>
      <c r="P697">
        <f t="shared" si="122"/>
        <v>8</v>
      </c>
      <c r="Q697">
        <f t="shared" si="123"/>
        <v>22</v>
      </c>
      <c r="R697">
        <f>IF(E697=0,1,(IF(E697&lt;=5,2,(IF(E697&lt;=10,3,(IF(E697&gt;=11,4)))))))</f>
        <v>2</v>
      </c>
    </row>
    <row r="698" spans="1:18" x14ac:dyDescent="0.2">
      <c r="A698" s="8">
        <v>42604</v>
      </c>
      <c r="B698" s="9">
        <v>511</v>
      </c>
      <c r="C698" s="10">
        <v>0.61458333333333304</v>
      </c>
      <c r="D698" s="9" t="s">
        <v>8</v>
      </c>
      <c r="E698" s="9">
        <v>5</v>
      </c>
      <c r="F698" s="9" t="s">
        <v>18</v>
      </c>
      <c r="G698" s="13">
        <f t="shared" si="113"/>
        <v>9</v>
      </c>
      <c r="H698">
        <f t="shared" si="114"/>
        <v>1</v>
      </c>
      <c r="I698" s="14">
        <f t="shared" si="115"/>
        <v>15</v>
      </c>
      <c r="J698" s="14">
        <f t="shared" si="116"/>
        <v>4</v>
      </c>
      <c r="K698" s="14">
        <f t="shared" si="117"/>
        <v>1</v>
      </c>
      <c r="L698" s="14">
        <f t="shared" si="118"/>
        <v>3</v>
      </c>
      <c r="M698" s="14">
        <f t="shared" si="119"/>
        <v>2</v>
      </c>
      <c r="N698" s="14">
        <f t="shared" si="120"/>
        <v>2</v>
      </c>
      <c r="O698">
        <f t="shared" si="121"/>
        <v>2016</v>
      </c>
      <c r="P698">
        <f t="shared" si="122"/>
        <v>8</v>
      </c>
      <c r="Q698">
        <f t="shared" si="123"/>
        <v>22</v>
      </c>
      <c r="R698">
        <f>IF(E698=0,1,(IF(E698&lt;=5,2,(IF(E698&lt;=10,3,(IF(E698&gt;=11,4)))))))</f>
        <v>2</v>
      </c>
    </row>
    <row r="699" spans="1:18" x14ac:dyDescent="0.2">
      <c r="A699" s="8">
        <v>42604</v>
      </c>
      <c r="B699" s="9">
        <v>511</v>
      </c>
      <c r="C699" s="10">
        <v>0.61805555555555602</v>
      </c>
      <c r="D699" s="9" t="s">
        <v>8</v>
      </c>
      <c r="E699" s="9">
        <v>5</v>
      </c>
      <c r="F699" s="9" t="s">
        <v>20</v>
      </c>
      <c r="G699" s="13">
        <f t="shared" si="113"/>
        <v>9</v>
      </c>
      <c r="H699">
        <f t="shared" si="114"/>
        <v>1</v>
      </c>
      <c r="I699" s="14">
        <f t="shared" si="115"/>
        <v>15</v>
      </c>
      <c r="J699" s="14">
        <f t="shared" si="116"/>
        <v>3</v>
      </c>
      <c r="K699" s="14">
        <f t="shared" si="117"/>
        <v>1</v>
      </c>
      <c r="L699" s="14">
        <f t="shared" si="118"/>
        <v>3</v>
      </c>
      <c r="M699" s="14">
        <f t="shared" si="119"/>
        <v>2</v>
      </c>
      <c r="N699" s="14">
        <f t="shared" si="120"/>
        <v>2</v>
      </c>
      <c r="O699">
        <f t="shared" si="121"/>
        <v>2016</v>
      </c>
      <c r="P699">
        <f t="shared" si="122"/>
        <v>8</v>
      </c>
      <c r="Q699">
        <f t="shared" si="123"/>
        <v>22</v>
      </c>
      <c r="R699">
        <f>IF(E699=0,1,(IF(E699&lt;=5,2,(IF(E699&lt;=10,3,(IF(E699&gt;=11,4)))))))</f>
        <v>2</v>
      </c>
    </row>
    <row r="700" spans="1:18" x14ac:dyDescent="0.2">
      <c r="A700" s="8">
        <v>42604</v>
      </c>
      <c r="B700" s="9">
        <v>505</v>
      </c>
      <c r="C700" s="10">
        <v>0.63819444444444395</v>
      </c>
      <c r="D700" s="9" t="s">
        <v>8</v>
      </c>
      <c r="E700" s="9">
        <v>11</v>
      </c>
      <c r="F700" s="9" t="s">
        <v>18</v>
      </c>
      <c r="G700" s="13">
        <f t="shared" si="113"/>
        <v>5</v>
      </c>
      <c r="H700">
        <f t="shared" si="114"/>
        <v>1</v>
      </c>
      <c r="I700" s="14">
        <f t="shared" si="115"/>
        <v>16</v>
      </c>
      <c r="J700" s="14">
        <f t="shared" si="116"/>
        <v>4</v>
      </c>
      <c r="K700" s="14">
        <f t="shared" si="117"/>
        <v>3</v>
      </c>
      <c r="L700" s="14">
        <f t="shared" si="118"/>
        <v>3</v>
      </c>
      <c r="M700" s="14">
        <f t="shared" si="119"/>
        <v>4</v>
      </c>
      <c r="N700" s="14">
        <f t="shared" si="120"/>
        <v>4</v>
      </c>
      <c r="O700">
        <f t="shared" si="121"/>
        <v>2016</v>
      </c>
      <c r="P700">
        <f t="shared" si="122"/>
        <v>8</v>
      </c>
      <c r="Q700">
        <f t="shared" si="123"/>
        <v>22</v>
      </c>
      <c r="R700">
        <f>IF(E700=0,1,(IF(E700&lt;=5,2,(IF(E700&lt;=10,3,(IF(E700&gt;=11,4)))))))</f>
        <v>4</v>
      </c>
    </row>
    <row r="701" spans="1:18" x14ac:dyDescent="0.2">
      <c r="A701" s="8">
        <v>42604</v>
      </c>
      <c r="B701" s="9">
        <v>511</v>
      </c>
      <c r="C701" s="10">
        <v>0.65</v>
      </c>
      <c r="D701" s="9" t="s">
        <v>8</v>
      </c>
      <c r="E701" s="9">
        <v>5</v>
      </c>
      <c r="F701" s="9" t="s">
        <v>19</v>
      </c>
      <c r="G701" s="13">
        <f t="shared" si="113"/>
        <v>9</v>
      </c>
      <c r="H701">
        <f t="shared" si="114"/>
        <v>1</v>
      </c>
      <c r="I701" s="14">
        <f t="shared" si="115"/>
        <v>16</v>
      </c>
      <c r="J701" s="14">
        <f t="shared" si="116"/>
        <v>2</v>
      </c>
      <c r="K701" s="14">
        <f t="shared" si="117"/>
        <v>1</v>
      </c>
      <c r="L701" s="14">
        <f t="shared" si="118"/>
        <v>3</v>
      </c>
      <c r="M701" s="14">
        <f t="shared" si="119"/>
        <v>2</v>
      </c>
      <c r="N701" s="14">
        <f t="shared" si="120"/>
        <v>2</v>
      </c>
      <c r="O701">
        <f t="shared" si="121"/>
        <v>2016</v>
      </c>
      <c r="P701">
        <f t="shared" si="122"/>
        <v>8</v>
      </c>
      <c r="Q701">
        <f t="shared" si="123"/>
        <v>22</v>
      </c>
      <c r="R701">
        <f>IF(E701=0,1,(IF(E701&lt;=5,2,(IF(E701&lt;=10,3,(IF(E701&gt;=11,4)))))))</f>
        <v>2</v>
      </c>
    </row>
    <row r="702" spans="1:18" x14ac:dyDescent="0.2">
      <c r="A702" s="8">
        <v>42604</v>
      </c>
      <c r="B702" s="9">
        <v>505</v>
      </c>
      <c r="C702" s="10">
        <v>0.65347222222222201</v>
      </c>
      <c r="D702" s="9" t="s">
        <v>8</v>
      </c>
      <c r="E702" s="9">
        <v>6</v>
      </c>
      <c r="F702" s="9" t="s">
        <v>18</v>
      </c>
      <c r="G702" s="13">
        <f t="shared" si="113"/>
        <v>5</v>
      </c>
      <c r="H702">
        <f t="shared" si="114"/>
        <v>1</v>
      </c>
      <c r="I702" s="14">
        <f t="shared" si="115"/>
        <v>16</v>
      </c>
      <c r="J702" s="14">
        <f t="shared" si="116"/>
        <v>4</v>
      </c>
      <c r="K702" s="14">
        <f t="shared" si="117"/>
        <v>3</v>
      </c>
      <c r="L702" s="14">
        <f t="shared" si="118"/>
        <v>3</v>
      </c>
      <c r="M702" s="14">
        <f t="shared" si="119"/>
        <v>4</v>
      </c>
      <c r="N702" s="14">
        <f t="shared" si="120"/>
        <v>4</v>
      </c>
      <c r="O702">
        <f t="shared" si="121"/>
        <v>2016</v>
      </c>
      <c r="P702">
        <f t="shared" si="122"/>
        <v>8</v>
      </c>
      <c r="Q702">
        <f t="shared" si="123"/>
        <v>22</v>
      </c>
      <c r="R702">
        <f>IF(E702=0,1,(IF(E702&lt;=5,2,(IF(E702&lt;=10,3,(IF(E702&gt;=11,4)))))))</f>
        <v>3</v>
      </c>
    </row>
    <row r="703" spans="1:18" x14ac:dyDescent="0.2">
      <c r="A703" s="8">
        <v>42604</v>
      </c>
      <c r="B703" s="9">
        <v>514</v>
      </c>
      <c r="C703" s="10">
        <v>0.65833333333333299</v>
      </c>
      <c r="D703" s="9" t="s">
        <v>8</v>
      </c>
      <c r="E703" s="9">
        <v>15</v>
      </c>
      <c r="F703" s="9" t="s">
        <v>19</v>
      </c>
      <c r="G703" s="13">
        <f t="shared" si="113"/>
        <v>11</v>
      </c>
      <c r="H703">
        <f t="shared" si="114"/>
        <v>1</v>
      </c>
      <c r="I703" s="14">
        <f t="shared" si="115"/>
        <v>16</v>
      </c>
      <c r="J703" s="14">
        <f t="shared" si="116"/>
        <v>2</v>
      </c>
      <c r="K703" s="14">
        <f t="shared" si="117"/>
        <v>2</v>
      </c>
      <c r="L703" s="14">
        <f t="shared" si="118"/>
        <v>1</v>
      </c>
      <c r="M703" s="14">
        <f t="shared" si="119"/>
        <v>3</v>
      </c>
      <c r="N703" s="14">
        <f t="shared" si="120"/>
        <v>1</v>
      </c>
      <c r="O703">
        <f t="shared" si="121"/>
        <v>2016</v>
      </c>
      <c r="P703">
        <f t="shared" si="122"/>
        <v>8</v>
      </c>
      <c r="Q703">
        <f t="shared" si="123"/>
        <v>22</v>
      </c>
      <c r="R703">
        <f>IF(E703=0,1,(IF(E703&lt;=5,2,(IF(E703&lt;=10,3,(IF(E703&gt;=11,4)))))))</f>
        <v>4</v>
      </c>
    </row>
    <row r="704" spans="1:18" x14ac:dyDescent="0.2">
      <c r="A704" s="8">
        <v>42604</v>
      </c>
      <c r="B704" s="9">
        <v>501</v>
      </c>
      <c r="C704" s="10">
        <v>0.66041666666666698</v>
      </c>
      <c r="D704" s="9" t="s">
        <v>8</v>
      </c>
      <c r="E704" s="9">
        <v>5</v>
      </c>
      <c r="F704" s="9" t="s">
        <v>19</v>
      </c>
      <c r="G704" s="13">
        <f t="shared" si="113"/>
        <v>1</v>
      </c>
      <c r="H704">
        <f t="shared" si="114"/>
        <v>1</v>
      </c>
      <c r="I704" s="14">
        <f t="shared" si="115"/>
        <v>16</v>
      </c>
      <c r="J704" s="14">
        <f t="shared" si="116"/>
        <v>2</v>
      </c>
      <c r="K704" s="14">
        <f t="shared" si="117"/>
        <v>3</v>
      </c>
      <c r="L704" s="14">
        <f t="shared" si="118"/>
        <v>2</v>
      </c>
      <c r="M704" s="14">
        <f t="shared" si="119"/>
        <v>1</v>
      </c>
      <c r="N704" s="14">
        <f t="shared" si="120"/>
        <v>1</v>
      </c>
      <c r="O704">
        <f t="shared" si="121"/>
        <v>2016</v>
      </c>
      <c r="P704">
        <f t="shared" si="122"/>
        <v>8</v>
      </c>
      <c r="Q704">
        <f t="shared" si="123"/>
        <v>22</v>
      </c>
      <c r="R704">
        <f>IF(E704=0,1,(IF(E704&lt;=5,2,(IF(E704&lt;=10,3,(IF(E704&gt;=11,4)))))))</f>
        <v>2</v>
      </c>
    </row>
    <row r="705" spans="1:18" x14ac:dyDescent="0.2">
      <c r="A705" s="8">
        <v>42604</v>
      </c>
      <c r="B705" s="9">
        <v>505</v>
      </c>
      <c r="C705" s="10">
        <v>0.66180555555555598</v>
      </c>
      <c r="D705" s="9" t="s">
        <v>8</v>
      </c>
      <c r="E705" s="9">
        <v>10</v>
      </c>
      <c r="F705" s="9" t="s">
        <v>19</v>
      </c>
      <c r="G705" s="13">
        <f t="shared" si="113"/>
        <v>5</v>
      </c>
      <c r="H705">
        <f t="shared" si="114"/>
        <v>1</v>
      </c>
      <c r="I705" s="14">
        <f t="shared" si="115"/>
        <v>16</v>
      </c>
      <c r="J705" s="14">
        <f t="shared" si="116"/>
        <v>2</v>
      </c>
      <c r="K705" s="14">
        <f t="shared" si="117"/>
        <v>3</v>
      </c>
      <c r="L705" s="14">
        <f t="shared" si="118"/>
        <v>3</v>
      </c>
      <c r="M705" s="14">
        <f t="shared" si="119"/>
        <v>4</v>
      </c>
      <c r="N705" s="14">
        <f t="shared" si="120"/>
        <v>4</v>
      </c>
      <c r="O705">
        <f t="shared" si="121"/>
        <v>2016</v>
      </c>
      <c r="P705">
        <f t="shared" si="122"/>
        <v>8</v>
      </c>
      <c r="Q705">
        <f t="shared" si="123"/>
        <v>22</v>
      </c>
      <c r="R705">
        <f>IF(E705=0,1,(IF(E705&lt;=5,2,(IF(E705&lt;=10,3,(IF(E705&gt;=11,4)))))))</f>
        <v>3</v>
      </c>
    </row>
    <row r="706" spans="1:18" x14ac:dyDescent="0.2">
      <c r="A706" s="8">
        <v>42604</v>
      </c>
      <c r="B706" s="9">
        <v>501</v>
      </c>
      <c r="C706" s="10">
        <v>0.66249999999999998</v>
      </c>
      <c r="D706" s="9" t="s">
        <v>8</v>
      </c>
      <c r="E706" s="9">
        <v>8</v>
      </c>
      <c r="F706" s="9" t="s">
        <v>18</v>
      </c>
      <c r="G706" s="13">
        <f t="shared" si="113"/>
        <v>1</v>
      </c>
      <c r="H706">
        <f t="shared" si="114"/>
        <v>1</v>
      </c>
      <c r="I706" s="14">
        <f t="shared" si="115"/>
        <v>16</v>
      </c>
      <c r="J706" s="14">
        <f t="shared" si="116"/>
        <v>4</v>
      </c>
      <c r="K706" s="14">
        <f t="shared" si="117"/>
        <v>3</v>
      </c>
      <c r="L706" s="14">
        <f t="shared" si="118"/>
        <v>2</v>
      </c>
      <c r="M706" s="14">
        <f t="shared" si="119"/>
        <v>1</v>
      </c>
      <c r="N706" s="14">
        <f t="shared" si="120"/>
        <v>1</v>
      </c>
      <c r="O706">
        <f t="shared" si="121"/>
        <v>2016</v>
      </c>
      <c r="P706">
        <f t="shared" si="122"/>
        <v>8</v>
      </c>
      <c r="Q706">
        <f t="shared" si="123"/>
        <v>22</v>
      </c>
      <c r="R706">
        <f>IF(E706=0,1,(IF(E706&lt;=5,2,(IF(E706&lt;=10,3,(IF(E706&gt;=11,4)))))))</f>
        <v>3</v>
      </c>
    </row>
    <row r="707" spans="1:18" x14ac:dyDescent="0.2">
      <c r="A707" s="8">
        <v>42604</v>
      </c>
      <c r="B707" s="9">
        <v>501</v>
      </c>
      <c r="C707" s="10">
        <v>0.69513888888888897</v>
      </c>
      <c r="D707" s="9" t="s">
        <v>8</v>
      </c>
      <c r="E707" s="9">
        <v>5</v>
      </c>
      <c r="F707" s="9" t="s">
        <v>19</v>
      </c>
      <c r="G707" s="13">
        <f t="shared" ref="G707:G770" si="124">IF(B707=501,1,(IF(B707=502,2,(IF(B707=503,3,(IF(B707=504,4,(IF(B707=505,5,(IF(B707=506,6,(IF(B707=509,7,(IF(B707=510,8,(IF(B707=511,9,(IF(B707=512,10,(IF(B707=514,11)))))))))))))))))))))</f>
        <v>1</v>
      </c>
      <c r="H707">
        <f t="shared" ref="H707:H770" si="125">IF(D707="Friday",5,(IF(D707="Saturday",6,(IF(D707="Sunday",7,(IF(D707="Monday",1,(IF(D707="Tuesday",2,(IF(D707="Wednesday",3,(IF(D707="Thursday",4,0)))))))))))))</f>
        <v>1</v>
      </c>
      <c r="I707" s="14">
        <f t="shared" ref="I707:I770" si="126">(ROUNDDOWN(C707*24,0)+1)</f>
        <v>17</v>
      </c>
      <c r="J707" s="14">
        <f t="shared" ref="J707:J770" si="127">IF(F707="N",1,(IF(F707="E",2,(IF(F707="S",3,(IF(F707="W",4)))))))</f>
        <v>2</v>
      </c>
      <c r="K707" s="14">
        <f t="shared" ref="K707:K770" si="128">IF(B707=501,3,(IF(B707=502,2,(IF(B707=503,3,(IF(B707=504,4,(IF(B707=505,3,(IF(B707=506,4,(IF(B707=509,1,(IF(B707=510,1,(IF(B707=511,1,(IF(B707=512,3,(IF(B707=514,2)))))))))))))))))))))</f>
        <v>3</v>
      </c>
      <c r="L707" s="14">
        <f t="shared" ref="L707:L770" si="129">IF(B707=501,2,(IF(B707=502,1,(IF(B707=503,2,(IF(B707=504,4,(IF(B707=505,3,(IF(B707=506,2,(IF(B707=509,2,(IF(B707=510,3,(IF(B707=511,3,(IF(B707=512,1,(IF(B707=514,1)))))))))))))))))))))</f>
        <v>2</v>
      </c>
      <c r="M707" s="14">
        <f t="shared" ref="M707:M770" si="130">IF(B707=501,1,(IF(B707=502,3,(IF(B707=503,1,(IF(B707=504,3,(IF(B707=505,4,(IF(B707=506,2,(IF(B707=509,2,(IF(B707=510,3,(IF(B707=511,2,(IF(B707=512,3,(IF(B707=514,3)))))))))))))))))))))</f>
        <v>1</v>
      </c>
      <c r="N707" s="14">
        <f t="shared" ref="N707:N770" si="131">IF(B707=501,1,(IF(B707=502,3,(IF(B707=503,1,(IF(B707=504,3,(IF(B707=505,4,(IF(B707=506,2,(IF(B707=509,2,(IF(B707=510,3,(IF(B707=511,2,(IF(B707=512,3,(IF(B707=514,1)))))))))))))))))))))</f>
        <v>1</v>
      </c>
      <c r="O707">
        <f t="shared" si="121"/>
        <v>2016</v>
      </c>
      <c r="P707">
        <f t="shared" si="122"/>
        <v>8</v>
      </c>
      <c r="Q707">
        <f t="shared" si="123"/>
        <v>22</v>
      </c>
      <c r="R707">
        <f>IF(E707=0,1,(IF(E707&lt;=5,2,(IF(E707&lt;=10,3,(IF(E707&gt;=11,4)))))))</f>
        <v>2</v>
      </c>
    </row>
    <row r="708" spans="1:18" x14ac:dyDescent="0.2">
      <c r="A708" s="8">
        <v>42604</v>
      </c>
      <c r="B708" s="9">
        <v>514</v>
      </c>
      <c r="C708" s="10">
        <v>0.72986111111111096</v>
      </c>
      <c r="D708" s="9" t="s">
        <v>8</v>
      </c>
      <c r="E708" s="9">
        <v>9</v>
      </c>
      <c r="F708" s="9" t="s">
        <v>18</v>
      </c>
      <c r="G708" s="13">
        <f t="shared" si="124"/>
        <v>11</v>
      </c>
      <c r="H708">
        <f t="shared" si="125"/>
        <v>1</v>
      </c>
      <c r="I708" s="14">
        <f t="shared" si="126"/>
        <v>18</v>
      </c>
      <c r="J708" s="14">
        <f t="shared" si="127"/>
        <v>4</v>
      </c>
      <c r="K708" s="14">
        <f t="shared" si="128"/>
        <v>2</v>
      </c>
      <c r="L708" s="14">
        <f t="shared" si="129"/>
        <v>1</v>
      </c>
      <c r="M708" s="14">
        <f t="shared" si="130"/>
        <v>3</v>
      </c>
      <c r="N708" s="14">
        <f t="shared" si="131"/>
        <v>1</v>
      </c>
      <c r="O708">
        <f t="shared" si="121"/>
        <v>2016</v>
      </c>
      <c r="P708">
        <f t="shared" si="122"/>
        <v>8</v>
      </c>
      <c r="Q708">
        <f t="shared" si="123"/>
        <v>22</v>
      </c>
      <c r="R708">
        <f>IF(E708=0,1,(IF(E708&lt;=5,2,(IF(E708&lt;=10,3,(IF(E708&gt;=11,4)))))))</f>
        <v>3</v>
      </c>
    </row>
    <row r="709" spans="1:18" x14ac:dyDescent="0.2">
      <c r="A709" s="8">
        <v>42604</v>
      </c>
      <c r="B709" s="9">
        <v>509</v>
      </c>
      <c r="C709" s="10">
        <v>0.76180555555555596</v>
      </c>
      <c r="D709" s="9" t="s">
        <v>8</v>
      </c>
      <c r="E709" s="9">
        <v>9</v>
      </c>
      <c r="F709" s="9" t="s">
        <v>19</v>
      </c>
      <c r="G709" s="13">
        <f t="shared" si="124"/>
        <v>7</v>
      </c>
      <c r="H709">
        <f t="shared" si="125"/>
        <v>1</v>
      </c>
      <c r="I709" s="14">
        <f t="shared" si="126"/>
        <v>19</v>
      </c>
      <c r="J709" s="14">
        <f t="shared" si="127"/>
        <v>2</v>
      </c>
      <c r="K709" s="14">
        <f t="shared" si="128"/>
        <v>1</v>
      </c>
      <c r="L709" s="14">
        <f t="shared" si="129"/>
        <v>2</v>
      </c>
      <c r="M709" s="14">
        <f t="shared" si="130"/>
        <v>2</v>
      </c>
      <c r="N709" s="14">
        <f t="shared" si="131"/>
        <v>2</v>
      </c>
      <c r="O709">
        <f t="shared" si="121"/>
        <v>2016</v>
      </c>
      <c r="P709">
        <f t="shared" si="122"/>
        <v>8</v>
      </c>
      <c r="Q709">
        <f t="shared" si="123"/>
        <v>22</v>
      </c>
      <c r="R709">
        <f>IF(E709=0,1,(IF(E709&lt;=5,2,(IF(E709&lt;=10,3,(IF(E709&gt;=11,4)))))))</f>
        <v>3</v>
      </c>
    </row>
    <row r="710" spans="1:18" x14ac:dyDescent="0.2">
      <c r="A710" s="8">
        <v>42604</v>
      </c>
      <c r="B710" s="9">
        <v>510</v>
      </c>
      <c r="C710" s="10">
        <v>0.77291666666666703</v>
      </c>
      <c r="D710" s="9" t="s">
        <v>8</v>
      </c>
      <c r="E710" s="9">
        <v>1</v>
      </c>
      <c r="F710" s="9" t="s">
        <v>18</v>
      </c>
      <c r="G710" s="13">
        <f t="shared" si="124"/>
        <v>8</v>
      </c>
      <c r="H710">
        <f t="shared" si="125"/>
        <v>1</v>
      </c>
      <c r="I710" s="14">
        <f t="shared" si="126"/>
        <v>19</v>
      </c>
      <c r="J710" s="14">
        <f t="shared" si="127"/>
        <v>4</v>
      </c>
      <c r="K710" s="14">
        <f t="shared" si="128"/>
        <v>1</v>
      </c>
      <c r="L710" s="14">
        <f t="shared" si="129"/>
        <v>3</v>
      </c>
      <c r="M710" s="14">
        <f t="shared" si="130"/>
        <v>3</v>
      </c>
      <c r="N710" s="14">
        <f t="shared" si="131"/>
        <v>3</v>
      </c>
      <c r="O710">
        <f t="shared" si="121"/>
        <v>2016</v>
      </c>
      <c r="P710">
        <f t="shared" si="122"/>
        <v>8</v>
      </c>
      <c r="Q710">
        <f t="shared" si="123"/>
        <v>22</v>
      </c>
      <c r="R710">
        <f>IF(E710=0,1,(IF(E710&lt;=5,2,(IF(E710&lt;=10,3,(IF(E710&gt;=11,4)))))))</f>
        <v>2</v>
      </c>
    </row>
    <row r="711" spans="1:18" x14ac:dyDescent="0.2">
      <c r="A711" s="8">
        <v>42604</v>
      </c>
      <c r="B711" s="9">
        <v>504</v>
      </c>
      <c r="C711" s="10">
        <v>0.77777777777777801</v>
      </c>
      <c r="D711" s="9" t="s">
        <v>8</v>
      </c>
      <c r="E711" s="9">
        <v>4</v>
      </c>
      <c r="F711" s="9" t="s">
        <v>18</v>
      </c>
      <c r="G711" s="13">
        <f t="shared" si="124"/>
        <v>4</v>
      </c>
      <c r="H711">
        <f t="shared" si="125"/>
        <v>1</v>
      </c>
      <c r="I711" s="14">
        <f t="shared" si="126"/>
        <v>19</v>
      </c>
      <c r="J711" s="14">
        <f t="shared" si="127"/>
        <v>4</v>
      </c>
      <c r="K711" s="14">
        <f t="shared" si="128"/>
        <v>4</v>
      </c>
      <c r="L711" s="14">
        <f t="shared" si="129"/>
        <v>4</v>
      </c>
      <c r="M711" s="14">
        <f t="shared" si="130"/>
        <v>3</v>
      </c>
      <c r="N711" s="14">
        <f t="shared" si="131"/>
        <v>3</v>
      </c>
      <c r="O711">
        <f t="shared" si="121"/>
        <v>2016</v>
      </c>
      <c r="P711">
        <f t="shared" si="122"/>
        <v>8</v>
      </c>
      <c r="Q711">
        <f t="shared" si="123"/>
        <v>22</v>
      </c>
      <c r="R711">
        <f>IF(E711=0,1,(IF(E711&lt;=5,2,(IF(E711&lt;=10,3,(IF(E711&gt;=11,4)))))))</f>
        <v>2</v>
      </c>
    </row>
    <row r="712" spans="1:18" x14ac:dyDescent="0.2">
      <c r="A712" s="8">
        <v>42604</v>
      </c>
      <c r="B712" s="9">
        <v>506</v>
      </c>
      <c r="C712" s="10">
        <v>0.78402777777777799</v>
      </c>
      <c r="D712" s="9" t="s">
        <v>8</v>
      </c>
      <c r="E712" s="9">
        <v>6</v>
      </c>
      <c r="F712" s="9" t="s">
        <v>19</v>
      </c>
      <c r="G712" s="13">
        <f t="shared" si="124"/>
        <v>6</v>
      </c>
      <c r="H712">
        <f t="shared" si="125"/>
        <v>1</v>
      </c>
      <c r="I712" s="14">
        <f t="shared" si="126"/>
        <v>19</v>
      </c>
      <c r="J712" s="14">
        <f t="shared" si="127"/>
        <v>2</v>
      </c>
      <c r="K712" s="14">
        <f t="shared" si="128"/>
        <v>4</v>
      </c>
      <c r="L712" s="14">
        <f t="shared" si="129"/>
        <v>2</v>
      </c>
      <c r="M712" s="14">
        <f t="shared" si="130"/>
        <v>2</v>
      </c>
      <c r="N712" s="14">
        <f t="shared" si="131"/>
        <v>2</v>
      </c>
      <c r="O712">
        <f t="shared" si="121"/>
        <v>2016</v>
      </c>
      <c r="P712">
        <f t="shared" si="122"/>
        <v>8</v>
      </c>
      <c r="Q712">
        <f t="shared" si="123"/>
        <v>22</v>
      </c>
      <c r="R712">
        <f>IF(E712=0,1,(IF(E712&lt;=5,2,(IF(E712&lt;=10,3,(IF(E712&gt;=11,4)))))))</f>
        <v>3</v>
      </c>
    </row>
    <row r="713" spans="1:18" x14ac:dyDescent="0.2">
      <c r="A713" s="8">
        <v>42604</v>
      </c>
      <c r="B713" s="9">
        <v>510</v>
      </c>
      <c r="C713" s="10">
        <v>0.79722222222222205</v>
      </c>
      <c r="D713" s="9" t="s">
        <v>8</v>
      </c>
      <c r="E713" s="9">
        <v>1</v>
      </c>
      <c r="F713" s="9" t="s">
        <v>19</v>
      </c>
      <c r="G713" s="13">
        <f t="shared" si="124"/>
        <v>8</v>
      </c>
      <c r="H713">
        <f t="shared" si="125"/>
        <v>1</v>
      </c>
      <c r="I713" s="14">
        <f t="shared" si="126"/>
        <v>20</v>
      </c>
      <c r="J713" s="14">
        <f t="shared" si="127"/>
        <v>2</v>
      </c>
      <c r="K713" s="14">
        <f t="shared" si="128"/>
        <v>1</v>
      </c>
      <c r="L713" s="14">
        <f t="shared" si="129"/>
        <v>3</v>
      </c>
      <c r="M713" s="14">
        <f t="shared" si="130"/>
        <v>3</v>
      </c>
      <c r="N713" s="14">
        <f t="shared" si="131"/>
        <v>3</v>
      </c>
      <c r="O713">
        <f t="shared" si="121"/>
        <v>2016</v>
      </c>
      <c r="P713">
        <f t="shared" si="122"/>
        <v>8</v>
      </c>
      <c r="Q713">
        <f t="shared" si="123"/>
        <v>22</v>
      </c>
      <c r="R713">
        <f>IF(E713=0,1,(IF(E713&lt;=5,2,(IF(E713&lt;=10,3,(IF(E713&gt;=11,4)))))))</f>
        <v>2</v>
      </c>
    </row>
    <row r="714" spans="1:18" x14ac:dyDescent="0.2">
      <c r="A714" s="8">
        <v>42604</v>
      </c>
      <c r="B714" s="9">
        <v>510</v>
      </c>
      <c r="C714" s="10">
        <v>0.80555555555555602</v>
      </c>
      <c r="D714" s="9" t="s">
        <v>8</v>
      </c>
      <c r="E714" s="9">
        <v>1</v>
      </c>
      <c r="F714" s="9" t="s">
        <v>20</v>
      </c>
      <c r="G714" s="13">
        <f t="shared" si="124"/>
        <v>8</v>
      </c>
      <c r="H714">
        <f t="shared" si="125"/>
        <v>1</v>
      </c>
      <c r="I714" s="14">
        <f t="shared" si="126"/>
        <v>20</v>
      </c>
      <c r="J714" s="14">
        <f t="shared" si="127"/>
        <v>3</v>
      </c>
      <c r="K714" s="14">
        <f t="shared" si="128"/>
        <v>1</v>
      </c>
      <c r="L714" s="14">
        <f t="shared" si="129"/>
        <v>3</v>
      </c>
      <c r="M714" s="14">
        <f t="shared" si="130"/>
        <v>3</v>
      </c>
      <c r="N714" s="14">
        <f t="shared" si="131"/>
        <v>3</v>
      </c>
      <c r="O714">
        <f t="shared" si="121"/>
        <v>2016</v>
      </c>
      <c r="P714">
        <f t="shared" si="122"/>
        <v>8</v>
      </c>
      <c r="Q714">
        <f t="shared" si="123"/>
        <v>22</v>
      </c>
      <c r="R714">
        <f>IF(E714=0,1,(IF(E714&lt;=5,2,(IF(E714&lt;=10,3,(IF(E714&gt;=11,4)))))))</f>
        <v>2</v>
      </c>
    </row>
    <row r="715" spans="1:18" x14ac:dyDescent="0.2">
      <c r="A715" s="8">
        <v>42604</v>
      </c>
      <c r="B715" s="9">
        <v>509</v>
      </c>
      <c r="C715" s="10">
        <v>0.8125</v>
      </c>
      <c r="D715" s="9" t="s">
        <v>8</v>
      </c>
      <c r="E715" s="9">
        <v>1</v>
      </c>
      <c r="F715" s="9" t="s">
        <v>19</v>
      </c>
      <c r="G715" s="13">
        <f t="shared" si="124"/>
        <v>7</v>
      </c>
      <c r="H715">
        <f t="shared" si="125"/>
        <v>1</v>
      </c>
      <c r="I715" s="14">
        <f t="shared" si="126"/>
        <v>20</v>
      </c>
      <c r="J715" s="14">
        <f t="shared" si="127"/>
        <v>2</v>
      </c>
      <c r="K715" s="14">
        <f t="shared" si="128"/>
        <v>1</v>
      </c>
      <c r="L715" s="14">
        <f t="shared" si="129"/>
        <v>2</v>
      </c>
      <c r="M715" s="14">
        <f t="shared" si="130"/>
        <v>2</v>
      </c>
      <c r="N715" s="14">
        <f t="shared" si="131"/>
        <v>2</v>
      </c>
      <c r="O715">
        <f t="shared" si="121"/>
        <v>2016</v>
      </c>
      <c r="P715">
        <f t="shared" si="122"/>
        <v>8</v>
      </c>
      <c r="Q715">
        <f t="shared" si="123"/>
        <v>22</v>
      </c>
      <c r="R715">
        <f>IF(E715=0,1,(IF(E715&lt;=5,2,(IF(E715&lt;=10,3,(IF(E715&gt;=11,4)))))))</f>
        <v>2</v>
      </c>
    </row>
    <row r="716" spans="1:18" x14ac:dyDescent="0.2">
      <c r="A716" s="8">
        <v>42604</v>
      </c>
      <c r="B716" s="9">
        <v>505</v>
      </c>
      <c r="C716" s="10">
        <v>0.83055555555555605</v>
      </c>
      <c r="D716" s="9" t="s">
        <v>8</v>
      </c>
      <c r="E716" s="9">
        <v>15</v>
      </c>
      <c r="F716" s="9" t="s">
        <v>19</v>
      </c>
      <c r="G716" s="13">
        <f t="shared" si="124"/>
        <v>5</v>
      </c>
      <c r="H716">
        <f t="shared" si="125"/>
        <v>1</v>
      </c>
      <c r="I716" s="14">
        <f t="shared" si="126"/>
        <v>20</v>
      </c>
      <c r="J716" s="14">
        <f t="shared" si="127"/>
        <v>2</v>
      </c>
      <c r="K716" s="14">
        <f t="shared" si="128"/>
        <v>3</v>
      </c>
      <c r="L716" s="14">
        <f t="shared" si="129"/>
        <v>3</v>
      </c>
      <c r="M716" s="14">
        <f t="shared" si="130"/>
        <v>4</v>
      </c>
      <c r="N716" s="14">
        <f t="shared" si="131"/>
        <v>4</v>
      </c>
      <c r="O716">
        <f t="shared" si="121"/>
        <v>2016</v>
      </c>
      <c r="P716">
        <f t="shared" si="122"/>
        <v>8</v>
      </c>
      <c r="Q716">
        <f t="shared" si="123"/>
        <v>22</v>
      </c>
      <c r="R716">
        <f>IF(E716=0,1,(IF(E716&lt;=5,2,(IF(E716&lt;=10,3,(IF(E716&gt;=11,4)))))))</f>
        <v>4</v>
      </c>
    </row>
    <row r="717" spans="1:18" x14ac:dyDescent="0.2">
      <c r="A717" s="8">
        <v>42604</v>
      </c>
      <c r="B717" s="9">
        <v>501</v>
      </c>
      <c r="C717" s="10">
        <v>0.86736111111111103</v>
      </c>
      <c r="D717" s="9" t="s">
        <v>8</v>
      </c>
      <c r="E717" s="9">
        <v>5</v>
      </c>
      <c r="F717" s="9" t="s">
        <v>18</v>
      </c>
      <c r="G717" s="13">
        <f t="shared" si="124"/>
        <v>1</v>
      </c>
      <c r="H717">
        <f t="shared" si="125"/>
        <v>1</v>
      </c>
      <c r="I717" s="14">
        <f t="shared" si="126"/>
        <v>21</v>
      </c>
      <c r="J717" s="14">
        <f t="shared" si="127"/>
        <v>4</v>
      </c>
      <c r="K717" s="14">
        <f t="shared" si="128"/>
        <v>3</v>
      </c>
      <c r="L717" s="14">
        <f t="shared" si="129"/>
        <v>2</v>
      </c>
      <c r="M717" s="14">
        <f t="shared" si="130"/>
        <v>1</v>
      </c>
      <c r="N717" s="14">
        <f t="shared" si="131"/>
        <v>1</v>
      </c>
      <c r="O717">
        <f t="shared" si="121"/>
        <v>2016</v>
      </c>
      <c r="P717">
        <f t="shared" si="122"/>
        <v>8</v>
      </c>
      <c r="Q717">
        <f t="shared" si="123"/>
        <v>22</v>
      </c>
      <c r="R717">
        <f>IF(E717=0,1,(IF(E717&lt;=5,2,(IF(E717&lt;=10,3,(IF(E717&gt;=11,4)))))))</f>
        <v>2</v>
      </c>
    </row>
    <row r="718" spans="1:18" x14ac:dyDescent="0.2">
      <c r="A718" s="8">
        <v>42604</v>
      </c>
      <c r="B718" s="9">
        <v>504</v>
      </c>
      <c r="C718" s="10">
        <v>0.91527777777777797</v>
      </c>
      <c r="D718" s="9" t="s">
        <v>8</v>
      </c>
      <c r="E718" s="9">
        <v>5</v>
      </c>
      <c r="F718" s="9" t="s">
        <v>18</v>
      </c>
      <c r="G718" s="13">
        <f t="shared" si="124"/>
        <v>4</v>
      </c>
      <c r="H718">
        <f t="shared" si="125"/>
        <v>1</v>
      </c>
      <c r="I718" s="14">
        <f t="shared" si="126"/>
        <v>22</v>
      </c>
      <c r="J718" s="14">
        <f t="shared" si="127"/>
        <v>4</v>
      </c>
      <c r="K718" s="14">
        <f t="shared" si="128"/>
        <v>4</v>
      </c>
      <c r="L718" s="14">
        <f t="shared" si="129"/>
        <v>4</v>
      </c>
      <c r="M718" s="14">
        <f t="shared" si="130"/>
        <v>3</v>
      </c>
      <c r="N718" s="14">
        <f t="shared" si="131"/>
        <v>3</v>
      </c>
      <c r="O718">
        <f t="shared" si="121"/>
        <v>2016</v>
      </c>
      <c r="P718">
        <f t="shared" si="122"/>
        <v>8</v>
      </c>
      <c r="Q718">
        <f t="shared" si="123"/>
        <v>22</v>
      </c>
      <c r="R718">
        <f>IF(E718=0,1,(IF(E718&lt;=5,2,(IF(E718&lt;=10,3,(IF(E718&gt;=11,4)))))))</f>
        <v>2</v>
      </c>
    </row>
    <row r="719" spans="1:18" x14ac:dyDescent="0.2">
      <c r="A719" s="8">
        <v>42604</v>
      </c>
      <c r="B719" s="9">
        <v>501</v>
      </c>
      <c r="C719" s="10">
        <v>0.92152777777777795</v>
      </c>
      <c r="D719" s="9" t="s">
        <v>8</v>
      </c>
      <c r="E719" s="9">
        <v>11</v>
      </c>
      <c r="F719" s="9" t="s">
        <v>19</v>
      </c>
      <c r="G719" s="13">
        <f t="shared" si="124"/>
        <v>1</v>
      </c>
      <c r="H719">
        <f t="shared" si="125"/>
        <v>1</v>
      </c>
      <c r="I719" s="14">
        <f t="shared" si="126"/>
        <v>23</v>
      </c>
      <c r="J719" s="14">
        <f t="shared" si="127"/>
        <v>2</v>
      </c>
      <c r="K719" s="14">
        <f t="shared" si="128"/>
        <v>3</v>
      </c>
      <c r="L719" s="14">
        <f t="shared" si="129"/>
        <v>2</v>
      </c>
      <c r="M719" s="14">
        <f t="shared" si="130"/>
        <v>1</v>
      </c>
      <c r="N719" s="14">
        <f t="shared" si="131"/>
        <v>1</v>
      </c>
      <c r="O719">
        <f t="shared" si="121"/>
        <v>2016</v>
      </c>
      <c r="P719">
        <f t="shared" si="122"/>
        <v>8</v>
      </c>
      <c r="Q719">
        <f t="shared" si="123"/>
        <v>22</v>
      </c>
      <c r="R719">
        <f>IF(E719=0,1,(IF(E719&lt;=5,2,(IF(E719&lt;=10,3,(IF(E719&gt;=11,4)))))))</f>
        <v>4</v>
      </c>
    </row>
    <row r="720" spans="1:18" x14ac:dyDescent="0.2">
      <c r="A720" s="8">
        <v>42604</v>
      </c>
      <c r="B720" s="9">
        <v>505</v>
      </c>
      <c r="C720" s="10">
        <v>0.92500000000000004</v>
      </c>
      <c r="D720" s="9" t="s">
        <v>8</v>
      </c>
      <c r="E720" s="9">
        <v>54</v>
      </c>
      <c r="F720" s="9" t="s">
        <v>18</v>
      </c>
      <c r="G720" s="13">
        <f t="shared" si="124"/>
        <v>5</v>
      </c>
      <c r="H720">
        <f t="shared" si="125"/>
        <v>1</v>
      </c>
      <c r="I720" s="14">
        <f t="shared" si="126"/>
        <v>23</v>
      </c>
      <c r="J720" s="14">
        <f t="shared" si="127"/>
        <v>4</v>
      </c>
      <c r="K720" s="14">
        <f t="shared" si="128"/>
        <v>3</v>
      </c>
      <c r="L720" s="14">
        <f t="shared" si="129"/>
        <v>3</v>
      </c>
      <c r="M720" s="14">
        <f t="shared" si="130"/>
        <v>4</v>
      </c>
      <c r="N720" s="14">
        <f t="shared" si="131"/>
        <v>4</v>
      </c>
      <c r="O720">
        <f t="shared" si="121"/>
        <v>2016</v>
      </c>
      <c r="P720">
        <f t="shared" si="122"/>
        <v>8</v>
      </c>
      <c r="Q720">
        <f t="shared" si="123"/>
        <v>22</v>
      </c>
      <c r="R720">
        <f>IF(E720=0,1,(IF(E720&lt;=5,2,(IF(E720&lt;=10,3,(IF(E720&gt;=11,4)))))))</f>
        <v>4</v>
      </c>
    </row>
    <row r="721" spans="1:18" x14ac:dyDescent="0.2">
      <c r="A721" s="8">
        <v>42604</v>
      </c>
      <c r="B721" s="9">
        <v>501</v>
      </c>
      <c r="C721" s="10">
        <v>0.92986111111111103</v>
      </c>
      <c r="D721" s="9" t="s">
        <v>8</v>
      </c>
      <c r="E721" s="9">
        <v>5</v>
      </c>
      <c r="F721" s="9" t="s">
        <v>19</v>
      </c>
      <c r="G721" s="13">
        <f t="shared" si="124"/>
        <v>1</v>
      </c>
      <c r="H721">
        <f t="shared" si="125"/>
        <v>1</v>
      </c>
      <c r="I721" s="14">
        <f t="shared" si="126"/>
        <v>23</v>
      </c>
      <c r="J721" s="14">
        <f t="shared" si="127"/>
        <v>2</v>
      </c>
      <c r="K721" s="14">
        <f t="shared" si="128"/>
        <v>3</v>
      </c>
      <c r="L721" s="14">
        <f t="shared" si="129"/>
        <v>2</v>
      </c>
      <c r="M721" s="14">
        <f t="shared" si="130"/>
        <v>1</v>
      </c>
      <c r="N721" s="14">
        <f t="shared" si="131"/>
        <v>1</v>
      </c>
      <c r="O721">
        <f t="shared" si="121"/>
        <v>2016</v>
      </c>
      <c r="P721">
        <f t="shared" si="122"/>
        <v>8</v>
      </c>
      <c r="Q721">
        <f t="shared" si="123"/>
        <v>22</v>
      </c>
      <c r="R721">
        <f>IF(E721=0,1,(IF(E721&lt;=5,2,(IF(E721&lt;=10,3,(IF(E721&gt;=11,4)))))))</f>
        <v>2</v>
      </c>
    </row>
    <row r="722" spans="1:18" x14ac:dyDescent="0.2">
      <c r="A722" s="8">
        <v>42605</v>
      </c>
      <c r="B722" s="9">
        <v>504</v>
      </c>
      <c r="C722" s="10">
        <v>0.24652777777777801</v>
      </c>
      <c r="D722" s="9" t="s">
        <v>9</v>
      </c>
      <c r="E722" s="9">
        <v>4</v>
      </c>
      <c r="F722" s="9" t="s">
        <v>18</v>
      </c>
      <c r="G722" s="13">
        <f t="shared" si="124"/>
        <v>4</v>
      </c>
      <c r="H722">
        <f t="shared" si="125"/>
        <v>2</v>
      </c>
      <c r="I722" s="14">
        <f t="shared" si="126"/>
        <v>6</v>
      </c>
      <c r="J722" s="14">
        <f t="shared" si="127"/>
        <v>4</v>
      </c>
      <c r="K722" s="14">
        <f t="shared" si="128"/>
        <v>4</v>
      </c>
      <c r="L722" s="14">
        <f t="shared" si="129"/>
        <v>4</v>
      </c>
      <c r="M722" s="14">
        <f t="shared" si="130"/>
        <v>3</v>
      </c>
      <c r="N722" s="14">
        <f t="shared" si="131"/>
        <v>3</v>
      </c>
      <c r="O722">
        <f t="shared" si="121"/>
        <v>2016</v>
      </c>
      <c r="P722">
        <f t="shared" si="122"/>
        <v>8</v>
      </c>
      <c r="Q722">
        <f t="shared" si="123"/>
        <v>23</v>
      </c>
      <c r="R722">
        <f>IF(E722=0,1,(IF(E722&lt;=5,2,(IF(E722&lt;=10,3,(IF(E722&gt;=11,4)))))))</f>
        <v>2</v>
      </c>
    </row>
    <row r="723" spans="1:18" x14ac:dyDescent="0.2">
      <c r="A723" s="8">
        <v>42605</v>
      </c>
      <c r="B723" s="9">
        <v>505</v>
      </c>
      <c r="C723" s="10">
        <v>0.24722222222222201</v>
      </c>
      <c r="D723" s="9" t="s">
        <v>9</v>
      </c>
      <c r="E723" s="9">
        <v>4</v>
      </c>
      <c r="F723" s="9" t="s">
        <v>18</v>
      </c>
      <c r="G723" s="13">
        <f t="shared" si="124"/>
        <v>5</v>
      </c>
      <c r="H723">
        <f t="shared" si="125"/>
        <v>2</v>
      </c>
      <c r="I723" s="14">
        <f t="shared" si="126"/>
        <v>6</v>
      </c>
      <c r="J723" s="14">
        <f t="shared" si="127"/>
        <v>4</v>
      </c>
      <c r="K723" s="14">
        <f t="shared" si="128"/>
        <v>3</v>
      </c>
      <c r="L723" s="14">
        <f t="shared" si="129"/>
        <v>3</v>
      </c>
      <c r="M723" s="14">
        <f t="shared" si="130"/>
        <v>4</v>
      </c>
      <c r="N723" s="14">
        <f t="shared" si="131"/>
        <v>4</v>
      </c>
      <c r="O723">
        <f t="shared" si="121"/>
        <v>2016</v>
      </c>
      <c r="P723">
        <f t="shared" si="122"/>
        <v>8</v>
      </c>
      <c r="Q723">
        <f t="shared" si="123"/>
        <v>23</v>
      </c>
      <c r="R723">
        <f>IF(E723=0,1,(IF(E723&lt;=5,2,(IF(E723&lt;=10,3,(IF(E723&gt;=11,4)))))))</f>
        <v>2</v>
      </c>
    </row>
    <row r="724" spans="1:18" x14ac:dyDescent="0.2">
      <c r="A724" s="8">
        <v>42605</v>
      </c>
      <c r="B724" s="9">
        <v>501</v>
      </c>
      <c r="C724" s="10">
        <v>0.25208333333333299</v>
      </c>
      <c r="D724" s="9" t="s">
        <v>9</v>
      </c>
      <c r="E724" s="9">
        <v>10</v>
      </c>
      <c r="F724" s="9" t="s">
        <v>18</v>
      </c>
      <c r="G724" s="13">
        <f t="shared" si="124"/>
        <v>1</v>
      </c>
      <c r="H724">
        <f t="shared" si="125"/>
        <v>2</v>
      </c>
      <c r="I724" s="14">
        <f t="shared" si="126"/>
        <v>7</v>
      </c>
      <c r="J724" s="14">
        <f t="shared" si="127"/>
        <v>4</v>
      </c>
      <c r="K724" s="14">
        <f t="shared" si="128"/>
        <v>3</v>
      </c>
      <c r="L724" s="14">
        <f t="shared" si="129"/>
        <v>2</v>
      </c>
      <c r="M724" s="14">
        <f t="shared" si="130"/>
        <v>1</v>
      </c>
      <c r="N724" s="14">
        <f t="shared" si="131"/>
        <v>1</v>
      </c>
      <c r="O724">
        <f t="shared" si="121"/>
        <v>2016</v>
      </c>
      <c r="P724">
        <f t="shared" si="122"/>
        <v>8</v>
      </c>
      <c r="Q724">
        <f t="shared" si="123"/>
        <v>23</v>
      </c>
      <c r="R724">
        <f>IF(E724=0,1,(IF(E724&lt;=5,2,(IF(E724&lt;=10,3,(IF(E724&gt;=11,4)))))))</f>
        <v>3</v>
      </c>
    </row>
    <row r="725" spans="1:18" x14ac:dyDescent="0.2">
      <c r="A725" s="8">
        <v>42605</v>
      </c>
      <c r="B725" s="9">
        <v>504</v>
      </c>
      <c r="C725" s="10">
        <v>0.27222222222222198</v>
      </c>
      <c r="D725" s="9" t="s">
        <v>9</v>
      </c>
      <c r="E725" s="9">
        <v>4</v>
      </c>
      <c r="F725" s="9" t="s">
        <v>18</v>
      </c>
      <c r="G725" s="13">
        <f t="shared" si="124"/>
        <v>4</v>
      </c>
      <c r="H725">
        <f t="shared" si="125"/>
        <v>2</v>
      </c>
      <c r="I725" s="14">
        <f t="shared" si="126"/>
        <v>7</v>
      </c>
      <c r="J725" s="14">
        <f t="shared" si="127"/>
        <v>4</v>
      </c>
      <c r="K725" s="14">
        <f t="shared" si="128"/>
        <v>4</v>
      </c>
      <c r="L725" s="14">
        <f t="shared" si="129"/>
        <v>4</v>
      </c>
      <c r="M725" s="14">
        <f t="shared" si="130"/>
        <v>3</v>
      </c>
      <c r="N725" s="14">
        <f t="shared" si="131"/>
        <v>3</v>
      </c>
      <c r="O725">
        <f t="shared" si="121"/>
        <v>2016</v>
      </c>
      <c r="P725">
        <f t="shared" si="122"/>
        <v>8</v>
      </c>
      <c r="Q725">
        <f t="shared" si="123"/>
        <v>23</v>
      </c>
      <c r="R725">
        <f>IF(E725=0,1,(IF(E725&lt;=5,2,(IF(E725&lt;=10,3,(IF(E725&gt;=11,4)))))))</f>
        <v>2</v>
      </c>
    </row>
    <row r="726" spans="1:18" x14ac:dyDescent="0.2">
      <c r="A726" s="8">
        <v>42605</v>
      </c>
      <c r="B726" s="9">
        <v>504</v>
      </c>
      <c r="C726" s="10">
        <v>0.27500000000000002</v>
      </c>
      <c r="D726" s="9" t="s">
        <v>9</v>
      </c>
      <c r="E726" s="9">
        <v>4</v>
      </c>
      <c r="F726" s="9" t="s">
        <v>18</v>
      </c>
      <c r="G726" s="13">
        <f t="shared" si="124"/>
        <v>4</v>
      </c>
      <c r="H726">
        <f t="shared" si="125"/>
        <v>2</v>
      </c>
      <c r="I726" s="14">
        <f t="shared" si="126"/>
        <v>7</v>
      </c>
      <c r="J726" s="14">
        <f t="shared" si="127"/>
        <v>4</v>
      </c>
      <c r="K726" s="14">
        <f t="shared" si="128"/>
        <v>4</v>
      </c>
      <c r="L726" s="14">
        <f t="shared" si="129"/>
        <v>4</v>
      </c>
      <c r="M726" s="14">
        <f t="shared" si="130"/>
        <v>3</v>
      </c>
      <c r="N726" s="14">
        <f t="shared" si="131"/>
        <v>3</v>
      </c>
      <c r="O726">
        <f t="shared" si="121"/>
        <v>2016</v>
      </c>
      <c r="P726">
        <f t="shared" si="122"/>
        <v>8</v>
      </c>
      <c r="Q726">
        <f t="shared" si="123"/>
        <v>23</v>
      </c>
      <c r="R726">
        <f>IF(E726=0,1,(IF(E726&lt;=5,2,(IF(E726&lt;=10,3,(IF(E726&gt;=11,4)))))))</f>
        <v>2</v>
      </c>
    </row>
    <row r="727" spans="1:18" x14ac:dyDescent="0.2">
      <c r="A727" s="8">
        <v>42605</v>
      </c>
      <c r="B727" s="9">
        <v>501</v>
      </c>
      <c r="C727" s="10">
        <v>0.27916666666666701</v>
      </c>
      <c r="D727" s="9" t="s">
        <v>9</v>
      </c>
      <c r="E727" s="9">
        <v>6</v>
      </c>
      <c r="F727" s="9" t="s">
        <v>18</v>
      </c>
      <c r="G727" s="13">
        <f t="shared" si="124"/>
        <v>1</v>
      </c>
      <c r="H727">
        <f t="shared" si="125"/>
        <v>2</v>
      </c>
      <c r="I727" s="14">
        <f t="shared" si="126"/>
        <v>7</v>
      </c>
      <c r="J727" s="14">
        <f t="shared" si="127"/>
        <v>4</v>
      </c>
      <c r="K727" s="14">
        <f t="shared" si="128"/>
        <v>3</v>
      </c>
      <c r="L727" s="14">
        <f t="shared" si="129"/>
        <v>2</v>
      </c>
      <c r="M727" s="14">
        <f t="shared" si="130"/>
        <v>1</v>
      </c>
      <c r="N727" s="14">
        <f t="shared" si="131"/>
        <v>1</v>
      </c>
      <c r="O727">
        <f t="shared" si="121"/>
        <v>2016</v>
      </c>
      <c r="P727">
        <f t="shared" si="122"/>
        <v>8</v>
      </c>
      <c r="Q727">
        <f t="shared" si="123"/>
        <v>23</v>
      </c>
      <c r="R727">
        <f>IF(E727=0,1,(IF(E727&lt;=5,2,(IF(E727&lt;=10,3,(IF(E727&gt;=11,4)))))))</f>
        <v>3</v>
      </c>
    </row>
    <row r="728" spans="1:18" x14ac:dyDescent="0.2">
      <c r="A728" s="8">
        <v>42605</v>
      </c>
      <c r="B728" s="9">
        <v>501</v>
      </c>
      <c r="C728" s="10">
        <v>0.30972222222222201</v>
      </c>
      <c r="D728" s="9" t="s">
        <v>9</v>
      </c>
      <c r="E728" s="9">
        <v>5</v>
      </c>
      <c r="F728" s="9" t="s">
        <v>18</v>
      </c>
      <c r="G728" s="13">
        <f t="shared" si="124"/>
        <v>1</v>
      </c>
      <c r="H728">
        <f t="shared" si="125"/>
        <v>2</v>
      </c>
      <c r="I728" s="14">
        <f t="shared" si="126"/>
        <v>8</v>
      </c>
      <c r="J728" s="14">
        <f t="shared" si="127"/>
        <v>4</v>
      </c>
      <c r="K728" s="14">
        <f t="shared" si="128"/>
        <v>3</v>
      </c>
      <c r="L728" s="14">
        <f t="shared" si="129"/>
        <v>2</v>
      </c>
      <c r="M728" s="14">
        <f t="shared" si="130"/>
        <v>1</v>
      </c>
      <c r="N728" s="14">
        <f t="shared" si="131"/>
        <v>1</v>
      </c>
      <c r="O728">
        <f t="shared" si="121"/>
        <v>2016</v>
      </c>
      <c r="P728">
        <f t="shared" si="122"/>
        <v>8</v>
      </c>
      <c r="Q728">
        <f t="shared" si="123"/>
        <v>23</v>
      </c>
      <c r="R728">
        <f>IF(E728=0,1,(IF(E728&lt;=5,2,(IF(E728&lt;=10,3,(IF(E728&gt;=11,4)))))))</f>
        <v>2</v>
      </c>
    </row>
    <row r="729" spans="1:18" x14ac:dyDescent="0.2">
      <c r="A729" s="8">
        <v>42605</v>
      </c>
      <c r="B729" s="9">
        <v>506</v>
      </c>
      <c r="C729" s="10">
        <v>0.38194444444444398</v>
      </c>
      <c r="D729" s="9" t="s">
        <v>9</v>
      </c>
      <c r="E729" s="9">
        <v>14</v>
      </c>
      <c r="F729" s="9" t="s">
        <v>19</v>
      </c>
      <c r="G729" s="13">
        <f t="shared" si="124"/>
        <v>6</v>
      </c>
      <c r="H729">
        <f t="shared" si="125"/>
        <v>2</v>
      </c>
      <c r="I729" s="14">
        <f t="shared" si="126"/>
        <v>10</v>
      </c>
      <c r="J729" s="14">
        <f t="shared" si="127"/>
        <v>2</v>
      </c>
      <c r="K729" s="14">
        <f t="shared" si="128"/>
        <v>4</v>
      </c>
      <c r="L729" s="14">
        <f t="shared" si="129"/>
        <v>2</v>
      </c>
      <c r="M729" s="14">
        <f t="shared" si="130"/>
        <v>2</v>
      </c>
      <c r="N729" s="14">
        <f t="shared" si="131"/>
        <v>2</v>
      </c>
      <c r="O729">
        <f t="shared" si="121"/>
        <v>2016</v>
      </c>
      <c r="P729">
        <f t="shared" si="122"/>
        <v>8</v>
      </c>
      <c r="Q729">
        <f t="shared" si="123"/>
        <v>23</v>
      </c>
      <c r="R729">
        <f>IF(E729=0,1,(IF(E729&lt;=5,2,(IF(E729&lt;=10,3,(IF(E729&gt;=11,4)))))))</f>
        <v>4</v>
      </c>
    </row>
    <row r="730" spans="1:18" x14ac:dyDescent="0.2">
      <c r="A730" s="8">
        <v>42605</v>
      </c>
      <c r="B730" s="9">
        <v>501</v>
      </c>
      <c r="C730" s="10">
        <v>0.46250000000000002</v>
      </c>
      <c r="D730" s="9" t="s">
        <v>9</v>
      </c>
      <c r="E730" s="9">
        <v>5</v>
      </c>
      <c r="F730" s="9" t="s">
        <v>18</v>
      </c>
      <c r="G730" s="13">
        <f t="shared" si="124"/>
        <v>1</v>
      </c>
      <c r="H730">
        <f t="shared" si="125"/>
        <v>2</v>
      </c>
      <c r="I730" s="14">
        <f t="shared" si="126"/>
        <v>12</v>
      </c>
      <c r="J730" s="14">
        <f t="shared" si="127"/>
        <v>4</v>
      </c>
      <c r="K730" s="14">
        <f t="shared" si="128"/>
        <v>3</v>
      </c>
      <c r="L730" s="14">
        <f t="shared" si="129"/>
        <v>2</v>
      </c>
      <c r="M730" s="14">
        <f t="shared" si="130"/>
        <v>1</v>
      </c>
      <c r="N730" s="14">
        <f t="shared" si="131"/>
        <v>1</v>
      </c>
      <c r="O730">
        <f t="shared" si="121"/>
        <v>2016</v>
      </c>
      <c r="P730">
        <f t="shared" si="122"/>
        <v>8</v>
      </c>
      <c r="Q730">
        <f t="shared" si="123"/>
        <v>23</v>
      </c>
      <c r="R730">
        <f>IF(E730=0,1,(IF(E730&lt;=5,2,(IF(E730&lt;=10,3,(IF(E730&gt;=11,4)))))))</f>
        <v>2</v>
      </c>
    </row>
    <row r="731" spans="1:18" x14ac:dyDescent="0.2">
      <c r="A731" s="8">
        <v>42605</v>
      </c>
      <c r="B731" s="9">
        <v>510</v>
      </c>
      <c r="C731" s="10">
        <v>0.47361111111111098</v>
      </c>
      <c r="D731" s="9" t="s">
        <v>9</v>
      </c>
      <c r="E731" s="9">
        <v>4</v>
      </c>
      <c r="F731" s="9" t="s">
        <v>20</v>
      </c>
      <c r="G731" s="13">
        <f t="shared" si="124"/>
        <v>8</v>
      </c>
      <c r="H731">
        <f t="shared" si="125"/>
        <v>2</v>
      </c>
      <c r="I731" s="14">
        <f t="shared" si="126"/>
        <v>12</v>
      </c>
      <c r="J731" s="14">
        <f t="shared" si="127"/>
        <v>3</v>
      </c>
      <c r="K731" s="14">
        <f t="shared" si="128"/>
        <v>1</v>
      </c>
      <c r="L731" s="14">
        <f t="shared" si="129"/>
        <v>3</v>
      </c>
      <c r="M731" s="14">
        <f t="shared" si="130"/>
        <v>3</v>
      </c>
      <c r="N731" s="14">
        <f t="shared" si="131"/>
        <v>3</v>
      </c>
      <c r="O731">
        <f t="shared" si="121"/>
        <v>2016</v>
      </c>
      <c r="P731">
        <f t="shared" si="122"/>
        <v>8</v>
      </c>
      <c r="Q731">
        <f t="shared" si="123"/>
        <v>23</v>
      </c>
      <c r="R731">
        <f>IF(E731=0,1,(IF(E731&lt;=5,2,(IF(E731&lt;=10,3,(IF(E731&gt;=11,4)))))))</f>
        <v>2</v>
      </c>
    </row>
    <row r="732" spans="1:18" x14ac:dyDescent="0.2">
      <c r="A732" s="8">
        <v>42605</v>
      </c>
      <c r="B732" s="9">
        <v>501</v>
      </c>
      <c r="C732" s="10">
        <v>0.49444444444444402</v>
      </c>
      <c r="D732" s="9" t="s">
        <v>9</v>
      </c>
      <c r="E732" s="9">
        <v>10</v>
      </c>
      <c r="F732" s="9" t="s">
        <v>19</v>
      </c>
      <c r="G732" s="13">
        <f t="shared" si="124"/>
        <v>1</v>
      </c>
      <c r="H732">
        <f t="shared" si="125"/>
        <v>2</v>
      </c>
      <c r="I732" s="14">
        <f t="shared" si="126"/>
        <v>12</v>
      </c>
      <c r="J732" s="14">
        <f t="shared" si="127"/>
        <v>2</v>
      </c>
      <c r="K732" s="14">
        <f t="shared" si="128"/>
        <v>3</v>
      </c>
      <c r="L732" s="14">
        <f t="shared" si="129"/>
        <v>2</v>
      </c>
      <c r="M732" s="14">
        <f t="shared" si="130"/>
        <v>1</v>
      </c>
      <c r="N732" s="14">
        <f t="shared" si="131"/>
        <v>1</v>
      </c>
      <c r="O732">
        <f t="shared" si="121"/>
        <v>2016</v>
      </c>
      <c r="P732">
        <f t="shared" si="122"/>
        <v>8</v>
      </c>
      <c r="Q732">
        <f t="shared" si="123"/>
        <v>23</v>
      </c>
      <c r="R732">
        <f>IF(E732=0,1,(IF(E732&lt;=5,2,(IF(E732&lt;=10,3,(IF(E732&gt;=11,4)))))))</f>
        <v>3</v>
      </c>
    </row>
    <row r="733" spans="1:18" x14ac:dyDescent="0.2">
      <c r="A733" s="8">
        <v>42605</v>
      </c>
      <c r="B733" s="9">
        <v>501</v>
      </c>
      <c r="C733" s="10">
        <v>0.52083333333333304</v>
      </c>
      <c r="D733" s="9" t="s">
        <v>9</v>
      </c>
      <c r="E733" s="9">
        <v>10</v>
      </c>
      <c r="F733" s="9" t="s">
        <v>18</v>
      </c>
      <c r="G733" s="13">
        <f t="shared" si="124"/>
        <v>1</v>
      </c>
      <c r="H733">
        <f t="shared" si="125"/>
        <v>2</v>
      </c>
      <c r="I733" s="14">
        <f t="shared" si="126"/>
        <v>13</v>
      </c>
      <c r="J733" s="14">
        <f t="shared" si="127"/>
        <v>4</v>
      </c>
      <c r="K733" s="14">
        <f t="shared" si="128"/>
        <v>3</v>
      </c>
      <c r="L733" s="14">
        <f t="shared" si="129"/>
        <v>2</v>
      </c>
      <c r="M733" s="14">
        <f t="shared" si="130"/>
        <v>1</v>
      </c>
      <c r="N733" s="14">
        <f t="shared" si="131"/>
        <v>1</v>
      </c>
      <c r="O733">
        <f t="shared" si="121"/>
        <v>2016</v>
      </c>
      <c r="P733">
        <f t="shared" si="122"/>
        <v>8</v>
      </c>
      <c r="Q733">
        <f t="shared" si="123"/>
        <v>23</v>
      </c>
      <c r="R733">
        <f>IF(E733=0,1,(IF(E733&lt;=5,2,(IF(E733&lt;=10,3,(IF(E733&gt;=11,4)))))))</f>
        <v>3</v>
      </c>
    </row>
    <row r="734" spans="1:18" x14ac:dyDescent="0.2">
      <c r="A734" s="8">
        <v>42605</v>
      </c>
      <c r="B734" s="9">
        <v>501</v>
      </c>
      <c r="C734" s="10">
        <v>0.53125</v>
      </c>
      <c r="D734" s="9" t="s">
        <v>9</v>
      </c>
      <c r="E734" s="9">
        <v>10</v>
      </c>
      <c r="F734" s="9" t="s">
        <v>19</v>
      </c>
      <c r="G734" s="13">
        <f t="shared" si="124"/>
        <v>1</v>
      </c>
      <c r="H734">
        <f t="shared" si="125"/>
        <v>2</v>
      </c>
      <c r="I734" s="14">
        <f t="shared" si="126"/>
        <v>13</v>
      </c>
      <c r="J734" s="14">
        <f t="shared" si="127"/>
        <v>2</v>
      </c>
      <c r="K734" s="14">
        <f t="shared" si="128"/>
        <v>3</v>
      </c>
      <c r="L734" s="14">
        <f t="shared" si="129"/>
        <v>2</v>
      </c>
      <c r="M734" s="14">
        <f t="shared" si="130"/>
        <v>1</v>
      </c>
      <c r="N734" s="14">
        <f t="shared" si="131"/>
        <v>1</v>
      </c>
      <c r="O734">
        <f t="shared" si="121"/>
        <v>2016</v>
      </c>
      <c r="P734">
        <f t="shared" si="122"/>
        <v>8</v>
      </c>
      <c r="Q734">
        <f t="shared" si="123"/>
        <v>23</v>
      </c>
      <c r="R734">
        <f>IF(E734=0,1,(IF(E734&lt;=5,2,(IF(E734&lt;=10,3,(IF(E734&gt;=11,4)))))))</f>
        <v>3</v>
      </c>
    </row>
    <row r="735" spans="1:18" x14ac:dyDescent="0.2">
      <c r="A735" s="8">
        <v>42605</v>
      </c>
      <c r="B735" s="9">
        <v>502</v>
      </c>
      <c r="C735" s="10">
        <v>0.55138888888888904</v>
      </c>
      <c r="D735" s="9" t="s">
        <v>9</v>
      </c>
      <c r="E735" s="9">
        <v>10</v>
      </c>
      <c r="F735" s="9" t="s">
        <v>18</v>
      </c>
      <c r="G735" s="13">
        <f t="shared" si="124"/>
        <v>2</v>
      </c>
      <c r="H735">
        <f t="shared" si="125"/>
        <v>2</v>
      </c>
      <c r="I735" s="14">
        <f t="shared" si="126"/>
        <v>14</v>
      </c>
      <c r="J735" s="14">
        <f t="shared" si="127"/>
        <v>4</v>
      </c>
      <c r="K735" s="14">
        <f t="shared" si="128"/>
        <v>2</v>
      </c>
      <c r="L735" s="14">
        <f t="shared" si="129"/>
        <v>1</v>
      </c>
      <c r="M735" s="14">
        <f t="shared" si="130"/>
        <v>3</v>
      </c>
      <c r="N735" s="14">
        <f t="shared" si="131"/>
        <v>3</v>
      </c>
      <c r="O735">
        <f t="shared" si="121"/>
        <v>2016</v>
      </c>
      <c r="P735">
        <f t="shared" si="122"/>
        <v>8</v>
      </c>
      <c r="Q735">
        <f t="shared" si="123"/>
        <v>23</v>
      </c>
      <c r="R735">
        <f>IF(E735=0,1,(IF(E735&lt;=5,2,(IF(E735&lt;=10,3,(IF(E735&gt;=11,4)))))))</f>
        <v>3</v>
      </c>
    </row>
    <row r="736" spans="1:18" x14ac:dyDescent="0.2">
      <c r="A736" s="8">
        <v>42605</v>
      </c>
      <c r="B736" s="9">
        <v>501</v>
      </c>
      <c r="C736" s="10">
        <v>0.625</v>
      </c>
      <c r="D736" s="9" t="s">
        <v>9</v>
      </c>
      <c r="E736" s="9">
        <v>10</v>
      </c>
      <c r="F736" s="9" t="s">
        <v>19</v>
      </c>
      <c r="G736" s="13">
        <f t="shared" si="124"/>
        <v>1</v>
      </c>
      <c r="H736">
        <f t="shared" si="125"/>
        <v>2</v>
      </c>
      <c r="I736" s="14">
        <f t="shared" si="126"/>
        <v>16</v>
      </c>
      <c r="J736" s="14">
        <f t="shared" si="127"/>
        <v>2</v>
      </c>
      <c r="K736" s="14">
        <f t="shared" si="128"/>
        <v>3</v>
      </c>
      <c r="L736" s="14">
        <f t="shared" si="129"/>
        <v>2</v>
      </c>
      <c r="M736" s="14">
        <f t="shared" si="130"/>
        <v>1</v>
      </c>
      <c r="N736" s="14">
        <f t="shared" si="131"/>
        <v>1</v>
      </c>
      <c r="O736">
        <f t="shared" si="121"/>
        <v>2016</v>
      </c>
      <c r="P736">
        <f t="shared" si="122"/>
        <v>8</v>
      </c>
      <c r="Q736">
        <f t="shared" si="123"/>
        <v>23</v>
      </c>
      <c r="R736">
        <f>IF(E736=0,1,(IF(E736&lt;=5,2,(IF(E736&lt;=10,3,(IF(E736&gt;=11,4)))))))</f>
        <v>3</v>
      </c>
    </row>
    <row r="737" spans="1:18" x14ac:dyDescent="0.2">
      <c r="A737" s="8">
        <v>42605</v>
      </c>
      <c r="B737" s="9">
        <v>504</v>
      </c>
      <c r="C737" s="10">
        <v>0.62638888888888899</v>
      </c>
      <c r="D737" s="9" t="s">
        <v>9</v>
      </c>
      <c r="E737" s="9">
        <v>4</v>
      </c>
      <c r="F737" s="9" t="s">
        <v>19</v>
      </c>
      <c r="G737" s="13">
        <f t="shared" si="124"/>
        <v>4</v>
      </c>
      <c r="H737">
        <f t="shared" si="125"/>
        <v>2</v>
      </c>
      <c r="I737" s="14">
        <f t="shared" si="126"/>
        <v>16</v>
      </c>
      <c r="J737" s="14">
        <f t="shared" si="127"/>
        <v>2</v>
      </c>
      <c r="K737" s="14">
        <f t="shared" si="128"/>
        <v>4</v>
      </c>
      <c r="L737" s="14">
        <f t="shared" si="129"/>
        <v>4</v>
      </c>
      <c r="M737" s="14">
        <f t="shared" si="130"/>
        <v>3</v>
      </c>
      <c r="N737" s="14">
        <f t="shared" si="131"/>
        <v>3</v>
      </c>
      <c r="O737">
        <f t="shared" si="121"/>
        <v>2016</v>
      </c>
      <c r="P737">
        <f t="shared" si="122"/>
        <v>8</v>
      </c>
      <c r="Q737">
        <f t="shared" si="123"/>
        <v>23</v>
      </c>
      <c r="R737">
        <f>IF(E737=0,1,(IF(E737&lt;=5,2,(IF(E737&lt;=10,3,(IF(E737&gt;=11,4)))))))</f>
        <v>2</v>
      </c>
    </row>
    <row r="738" spans="1:18" x14ac:dyDescent="0.2">
      <c r="A738" s="8">
        <v>42605</v>
      </c>
      <c r="B738" s="9">
        <v>504</v>
      </c>
      <c r="C738" s="10">
        <v>0.67291666666666705</v>
      </c>
      <c r="D738" s="9" t="s">
        <v>9</v>
      </c>
      <c r="E738" s="9">
        <v>4</v>
      </c>
      <c r="F738" s="9" t="s">
        <v>18</v>
      </c>
      <c r="G738" s="13">
        <f t="shared" si="124"/>
        <v>4</v>
      </c>
      <c r="H738">
        <f t="shared" si="125"/>
        <v>2</v>
      </c>
      <c r="I738" s="14">
        <f t="shared" si="126"/>
        <v>17</v>
      </c>
      <c r="J738" s="14">
        <f t="shared" si="127"/>
        <v>4</v>
      </c>
      <c r="K738" s="14">
        <f t="shared" si="128"/>
        <v>4</v>
      </c>
      <c r="L738" s="14">
        <f t="shared" si="129"/>
        <v>4</v>
      </c>
      <c r="M738" s="14">
        <f t="shared" si="130"/>
        <v>3</v>
      </c>
      <c r="N738" s="14">
        <f t="shared" si="131"/>
        <v>3</v>
      </c>
      <c r="O738">
        <f t="shared" si="121"/>
        <v>2016</v>
      </c>
      <c r="P738">
        <f t="shared" si="122"/>
        <v>8</v>
      </c>
      <c r="Q738">
        <f t="shared" si="123"/>
        <v>23</v>
      </c>
      <c r="R738">
        <f>IF(E738=0,1,(IF(E738&lt;=5,2,(IF(E738&lt;=10,3,(IF(E738&gt;=11,4)))))))</f>
        <v>2</v>
      </c>
    </row>
    <row r="739" spans="1:18" x14ac:dyDescent="0.2">
      <c r="A739" s="8">
        <v>42605</v>
      </c>
      <c r="B739" s="9">
        <v>501</v>
      </c>
      <c r="C739" s="10">
        <v>0.70972222222222203</v>
      </c>
      <c r="D739" s="9" t="s">
        <v>9</v>
      </c>
      <c r="E739" s="9">
        <v>16</v>
      </c>
      <c r="F739" s="9" t="s">
        <v>19</v>
      </c>
      <c r="G739" s="13">
        <f t="shared" si="124"/>
        <v>1</v>
      </c>
      <c r="H739">
        <f t="shared" si="125"/>
        <v>2</v>
      </c>
      <c r="I739" s="14">
        <f t="shared" si="126"/>
        <v>18</v>
      </c>
      <c r="J739" s="14">
        <f t="shared" si="127"/>
        <v>2</v>
      </c>
      <c r="K739" s="14">
        <f t="shared" si="128"/>
        <v>3</v>
      </c>
      <c r="L739" s="14">
        <f t="shared" si="129"/>
        <v>2</v>
      </c>
      <c r="M739" s="14">
        <f t="shared" si="130"/>
        <v>1</v>
      </c>
      <c r="N739" s="14">
        <f t="shared" si="131"/>
        <v>1</v>
      </c>
      <c r="O739">
        <f t="shared" si="121"/>
        <v>2016</v>
      </c>
      <c r="P739">
        <f t="shared" si="122"/>
        <v>8</v>
      </c>
      <c r="Q739">
        <f t="shared" si="123"/>
        <v>23</v>
      </c>
      <c r="R739">
        <f>IF(E739=0,1,(IF(E739&lt;=5,2,(IF(E739&lt;=10,3,(IF(E739&gt;=11,4)))))))</f>
        <v>4</v>
      </c>
    </row>
    <row r="740" spans="1:18" x14ac:dyDescent="0.2">
      <c r="A740" s="8">
        <v>42605</v>
      </c>
      <c r="B740" s="9">
        <v>504</v>
      </c>
      <c r="C740" s="10">
        <v>0.75694444444444398</v>
      </c>
      <c r="D740" s="9" t="s">
        <v>9</v>
      </c>
      <c r="E740" s="9">
        <v>15</v>
      </c>
      <c r="F740" s="9" t="s">
        <v>18</v>
      </c>
      <c r="G740" s="13">
        <f t="shared" si="124"/>
        <v>4</v>
      </c>
      <c r="H740">
        <f t="shared" si="125"/>
        <v>2</v>
      </c>
      <c r="I740" s="14">
        <f t="shared" si="126"/>
        <v>19</v>
      </c>
      <c r="J740" s="14">
        <f t="shared" si="127"/>
        <v>4</v>
      </c>
      <c r="K740" s="14">
        <f t="shared" si="128"/>
        <v>4</v>
      </c>
      <c r="L740" s="14">
        <f t="shared" si="129"/>
        <v>4</v>
      </c>
      <c r="M740" s="14">
        <f t="shared" si="130"/>
        <v>3</v>
      </c>
      <c r="N740" s="14">
        <f t="shared" si="131"/>
        <v>3</v>
      </c>
      <c r="O740">
        <f t="shared" si="121"/>
        <v>2016</v>
      </c>
      <c r="P740">
        <f t="shared" si="122"/>
        <v>8</v>
      </c>
      <c r="Q740">
        <f t="shared" si="123"/>
        <v>23</v>
      </c>
      <c r="R740">
        <f>IF(E740=0,1,(IF(E740&lt;=5,2,(IF(E740&lt;=10,3,(IF(E740&gt;=11,4)))))))</f>
        <v>4</v>
      </c>
    </row>
    <row r="741" spans="1:18" x14ac:dyDescent="0.2">
      <c r="A741" s="8">
        <v>42605</v>
      </c>
      <c r="B741" s="9">
        <v>511</v>
      </c>
      <c r="C741" s="10">
        <v>0.79444444444444395</v>
      </c>
      <c r="D741" s="9" t="s">
        <v>9</v>
      </c>
      <c r="E741" s="9">
        <v>5</v>
      </c>
      <c r="F741" s="9" t="s">
        <v>19</v>
      </c>
      <c r="G741" s="13">
        <f t="shared" si="124"/>
        <v>9</v>
      </c>
      <c r="H741">
        <f t="shared" si="125"/>
        <v>2</v>
      </c>
      <c r="I741" s="14">
        <f t="shared" si="126"/>
        <v>20</v>
      </c>
      <c r="J741" s="14">
        <f t="shared" si="127"/>
        <v>2</v>
      </c>
      <c r="K741" s="14">
        <f t="shared" si="128"/>
        <v>1</v>
      </c>
      <c r="L741" s="14">
        <f t="shared" si="129"/>
        <v>3</v>
      </c>
      <c r="M741" s="14">
        <f t="shared" si="130"/>
        <v>2</v>
      </c>
      <c r="N741" s="14">
        <f t="shared" si="131"/>
        <v>2</v>
      </c>
      <c r="O741">
        <f t="shared" si="121"/>
        <v>2016</v>
      </c>
      <c r="P741">
        <f t="shared" si="122"/>
        <v>8</v>
      </c>
      <c r="Q741">
        <f t="shared" si="123"/>
        <v>23</v>
      </c>
      <c r="R741">
        <f>IF(E741=0,1,(IF(E741&lt;=5,2,(IF(E741&lt;=10,3,(IF(E741&gt;=11,4)))))))</f>
        <v>2</v>
      </c>
    </row>
    <row r="742" spans="1:18" x14ac:dyDescent="0.2">
      <c r="A742" s="8">
        <v>42605</v>
      </c>
      <c r="B742" s="9">
        <v>504</v>
      </c>
      <c r="C742" s="10">
        <v>0.79444444444444395</v>
      </c>
      <c r="D742" s="9" t="s">
        <v>9</v>
      </c>
      <c r="E742" s="9">
        <v>6</v>
      </c>
      <c r="F742" s="9" t="s">
        <v>19</v>
      </c>
      <c r="G742" s="13">
        <f t="shared" si="124"/>
        <v>4</v>
      </c>
      <c r="H742">
        <f t="shared" si="125"/>
        <v>2</v>
      </c>
      <c r="I742" s="14">
        <f t="shared" si="126"/>
        <v>20</v>
      </c>
      <c r="J742" s="14">
        <f t="shared" si="127"/>
        <v>2</v>
      </c>
      <c r="K742" s="14">
        <f t="shared" si="128"/>
        <v>4</v>
      </c>
      <c r="L742" s="14">
        <f t="shared" si="129"/>
        <v>4</v>
      </c>
      <c r="M742" s="14">
        <f t="shared" si="130"/>
        <v>3</v>
      </c>
      <c r="N742" s="14">
        <f t="shared" si="131"/>
        <v>3</v>
      </c>
      <c r="O742">
        <f t="shared" ref="O742:O805" si="132">YEAR(A742)</f>
        <v>2016</v>
      </c>
      <c r="P742">
        <f t="shared" ref="P742:P805" si="133">MONTH(A742)</f>
        <v>8</v>
      </c>
      <c r="Q742">
        <f t="shared" ref="Q742:Q805" si="134">DAY(A742)</f>
        <v>23</v>
      </c>
      <c r="R742">
        <f>IF(E742=0,1,(IF(E742&lt;=5,2,(IF(E742&lt;=10,3,(IF(E742&gt;=11,4)))))))</f>
        <v>3</v>
      </c>
    </row>
    <row r="743" spans="1:18" x14ac:dyDescent="0.2">
      <c r="A743" s="8">
        <v>42606</v>
      </c>
      <c r="B743" s="9">
        <v>501</v>
      </c>
      <c r="C743" s="10">
        <v>0.20486111111111099</v>
      </c>
      <c r="D743" s="9" t="s">
        <v>10</v>
      </c>
      <c r="E743" s="9">
        <v>11</v>
      </c>
      <c r="F743" s="9" t="s">
        <v>18</v>
      </c>
      <c r="G743" s="13">
        <f t="shared" si="124"/>
        <v>1</v>
      </c>
      <c r="H743">
        <f t="shared" si="125"/>
        <v>3</v>
      </c>
      <c r="I743" s="14">
        <f t="shared" si="126"/>
        <v>5</v>
      </c>
      <c r="J743" s="14">
        <f t="shared" si="127"/>
        <v>4</v>
      </c>
      <c r="K743" s="14">
        <f t="shared" si="128"/>
        <v>3</v>
      </c>
      <c r="L743" s="14">
        <f t="shared" si="129"/>
        <v>2</v>
      </c>
      <c r="M743" s="14">
        <f t="shared" si="130"/>
        <v>1</v>
      </c>
      <c r="N743" s="14">
        <f t="shared" si="131"/>
        <v>1</v>
      </c>
      <c r="O743">
        <f t="shared" si="132"/>
        <v>2016</v>
      </c>
      <c r="P743">
        <f t="shared" si="133"/>
        <v>8</v>
      </c>
      <c r="Q743">
        <f t="shared" si="134"/>
        <v>24</v>
      </c>
      <c r="R743">
        <f>IF(E743=0,1,(IF(E743&lt;=5,2,(IF(E743&lt;=10,3,(IF(E743&gt;=11,4)))))))</f>
        <v>4</v>
      </c>
    </row>
    <row r="744" spans="1:18" x14ac:dyDescent="0.2">
      <c r="A744" s="8">
        <v>42606</v>
      </c>
      <c r="B744" s="9">
        <v>504</v>
      </c>
      <c r="C744" s="10">
        <v>0.20555555555555599</v>
      </c>
      <c r="D744" s="9" t="s">
        <v>10</v>
      </c>
      <c r="E744" s="9">
        <v>4</v>
      </c>
      <c r="F744" s="9" t="s">
        <v>18</v>
      </c>
      <c r="G744" s="13">
        <f t="shared" si="124"/>
        <v>4</v>
      </c>
      <c r="H744">
        <f t="shared" si="125"/>
        <v>3</v>
      </c>
      <c r="I744" s="14">
        <f t="shared" si="126"/>
        <v>5</v>
      </c>
      <c r="J744" s="14">
        <f t="shared" si="127"/>
        <v>4</v>
      </c>
      <c r="K744" s="14">
        <f t="shared" si="128"/>
        <v>4</v>
      </c>
      <c r="L744" s="14">
        <f t="shared" si="129"/>
        <v>4</v>
      </c>
      <c r="M744" s="14">
        <f t="shared" si="130"/>
        <v>3</v>
      </c>
      <c r="N744" s="14">
        <f t="shared" si="131"/>
        <v>3</v>
      </c>
      <c r="O744">
        <f t="shared" si="132"/>
        <v>2016</v>
      </c>
      <c r="P744">
        <f t="shared" si="133"/>
        <v>8</v>
      </c>
      <c r="Q744">
        <f t="shared" si="134"/>
        <v>24</v>
      </c>
      <c r="R744">
        <f>IF(E744=0,1,(IF(E744&lt;=5,2,(IF(E744&lt;=10,3,(IF(E744&gt;=11,4)))))))</f>
        <v>2</v>
      </c>
    </row>
    <row r="745" spans="1:18" x14ac:dyDescent="0.2">
      <c r="A745" s="8">
        <v>42606</v>
      </c>
      <c r="B745" s="9">
        <v>504</v>
      </c>
      <c r="C745" s="10">
        <v>0.21249999999999999</v>
      </c>
      <c r="D745" s="9" t="s">
        <v>10</v>
      </c>
      <c r="E745" s="9">
        <v>4</v>
      </c>
      <c r="F745" s="9" t="s">
        <v>18</v>
      </c>
      <c r="G745" s="13">
        <f t="shared" si="124"/>
        <v>4</v>
      </c>
      <c r="H745">
        <f t="shared" si="125"/>
        <v>3</v>
      </c>
      <c r="I745" s="14">
        <f t="shared" si="126"/>
        <v>6</v>
      </c>
      <c r="J745" s="14">
        <f t="shared" si="127"/>
        <v>4</v>
      </c>
      <c r="K745" s="14">
        <f t="shared" si="128"/>
        <v>4</v>
      </c>
      <c r="L745" s="14">
        <f t="shared" si="129"/>
        <v>4</v>
      </c>
      <c r="M745" s="14">
        <f t="shared" si="130"/>
        <v>3</v>
      </c>
      <c r="N745" s="14">
        <f t="shared" si="131"/>
        <v>3</v>
      </c>
      <c r="O745">
        <f t="shared" si="132"/>
        <v>2016</v>
      </c>
      <c r="P745">
        <f t="shared" si="133"/>
        <v>8</v>
      </c>
      <c r="Q745">
        <f t="shared" si="134"/>
        <v>24</v>
      </c>
      <c r="R745">
        <f>IF(E745=0,1,(IF(E745&lt;=5,2,(IF(E745&lt;=10,3,(IF(E745&gt;=11,4)))))))</f>
        <v>2</v>
      </c>
    </row>
    <row r="746" spans="1:18" x14ac:dyDescent="0.2">
      <c r="A746" s="8">
        <v>42606</v>
      </c>
      <c r="B746" s="9">
        <v>501</v>
      </c>
      <c r="C746" s="10">
        <v>0.21319444444444399</v>
      </c>
      <c r="D746" s="9" t="s">
        <v>10</v>
      </c>
      <c r="E746" s="9">
        <v>22</v>
      </c>
      <c r="F746" s="9" t="s">
        <v>18</v>
      </c>
      <c r="G746" s="13">
        <f t="shared" si="124"/>
        <v>1</v>
      </c>
      <c r="H746">
        <f t="shared" si="125"/>
        <v>3</v>
      </c>
      <c r="I746" s="14">
        <f t="shared" si="126"/>
        <v>6</v>
      </c>
      <c r="J746" s="14">
        <f t="shared" si="127"/>
        <v>4</v>
      </c>
      <c r="K746" s="14">
        <f t="shared" si="128"/>
        <v>3</v>
      </c>
      <c r="L746" s="14">
        <f t="shared" si="129"/>
        <v>2</v>
      </c>
      <c r="M746" s="14">
        <f t="shared" si="130"/>
        <v>1</v>
      </c>
      <c r="N746" s="14">
        <f t="shared" si="131"/>
        <v>1</v>
      </c>
      <c r="O746">
        <f t="shared" si="132"/>
        <v>2016</v>
      </c>
      <c r="P746">
        <f t="shared" si="133"/>
        <v>8</v>
      </c>
      <c r="Q746">
        <f t="shared" si="134"/>
        <v>24</v>
      </c>
      <c r="R746">
        <f>IF(E746=0,1,(IF(E746&lt;=5,2,(IF(E746&lt;=10,3,(IF(E746&gt;=11,4)))))))</f>
        <v>4</v>
      </c>
    </row>
    <row r="747" spans="1:18" x14ac:dyDescent="0.2">
      <c r="A747" s="8">
        <v>42606</v>
      </c>
      <c r="B747" s="9">
        <v>501</v>
      </c>
      <c r="C747" s="10">
        <v>0.22152777777777799</v>
      </c>
      <c r="D747" s="9" t="s">
        <v>10</v>
      </c>
      <c r="E747" s="9">
        <v>9</v>
      </c>
      <c r="F747" s="9" t="s">
        <v>18</v>
      </c>
      <c r="G747" s="13">
        <f t="shared" si="124"/>
        <v>1</v>
      </c>
      <c r="H747">
        <f t="shared" si="125"/>
        <v>3</v>
      </c>
      <c r="I747" s="14">
        <f t="shared" si="126"/>
        <v>6</v>
      </c>
      <c r="J747" s="14">
        <f t="shared" si="127"/>
        <v>4</v>
      </c>
      <c r="K747" s="14">
        <f t="shared" si="128"/>
        <v>3</v>
      </c>
      <c r="L747" s="14">
        <f t="shared" si="129"/>
        <v>2</v>
      </c>
      <c r="M747" s="14">
        <f t="shared" si="130"/>
        <v>1</v>
      </c>
      <c r="N747" s="14">
        <f t="shared" si="131"/>
        <v>1</v>
      </c>
      <c r="O747">
        <f t="shared" si="132"/>
        <v>2016</v>
      </c>
      <c r="P747">
        <f t="shared" si="133"/>
        <v>8</v>
      </c>
      <c r="Q747">
        <f t="shared" si="134"/>
        <v>24</v>
      </c>
      <c r="R747">
        <f>IF(E747=0,1,(IF(E747&lt;=5,2,(IF(E747&lt;=10,3,(IF(E747&gt;=11,4)))))))</f>
        <v>3</v>
      </c>
    </row>
    <row r="748" spans="1:18" x14ac:dyDescent="0.2">
      <c r="A748" s="8">
        <v>42606</v>
      </c>
      <c r="B748" s="9">
        <v>501</v>
      </c>
      <c r="C748" s="10">
        <v>0.225694444444444</v>
      </c>
      <c r="D748" s="9" t="s">
        <v>10</v>
      </c>
      <c r="E748" s="9">
        <v>6</v>
      </c>
      <c r="F748" s="9" t="s">
        <v>18</v>
      </c>
      <c r="G748" s="13">
        <f t="shared" si="124"/>
        <v>1</v>
      </c>
      <c r="H748">
        <f t="shared" si="125"/>
        <v>3</v>
      </c>
      <c r="I748" s="14">
        <f t="shared" si="126"/>
        <v>6</v>
      </c>
      <c r="J748" s="14">
        <f t="shared" si="127"/>
        <v>4</v>
      </c>
      <c r="K748" s="14">
        <f t="shared" si="128"/>
        <v>3</v>
      </c>
      <c r="L748" s="14">
        <f t="shared" si="129"/>
        <v>2</v>
      </c>
      <c r="M748" s="14">
        <f t="shared" si="130"/>
        <v>1</v>
      </c>
      <c r="N748" s="14">
        <f t="shared" si="131"/>
        <v>1</v>
      </c>
      <c r="O748">
        <f t="shared" si="132"/>
        <v>2016</v>
      </c>
      <c r="P748">
        <f t="shared" si="133"/>
        <v>8</v>
      </c>
      <c r="Q748">
        <f t="shared" si="134"/>
        <v>24</v>
      </c>
      <c r="R748">
        <f>IF(E748=0,1,(IF(E748&lt;=5,2,(IF(E748&lt;=10,3,(IF(E748&gt;=11,4)))))))</f>
        <v>3</v>
      </c>
    </row>
    <row r="749" spans="1:18" x14ac:dyDescent="0.2">
      <c r="A749" s="8">
        <v>42606</v>
      </c>
      <c r="B749" s="9">
        <v>504</v>
      </c>
      <c r="C749" s="10">
        <v>0.3</v>
      </c>
      <c r="D749" s="9" t="s">
        <v>10</v>
      </c>
      <c r="E749" s="9">
        <v>4</v>
      </c>
      <c r="F749" s="9" t="s">
        <v>19</v>
      </c>
      <c r="G749" s="13">
        <f t="shared" si="124"/>
        <v>4</v>
      </c>
      <c r="H749">
        <f t="shared" si="125"/>
        <v>3</v>
      </c>
      <c r="I749" s="14">
        <f t="shared" si="126"/>
        <v>8</v>
      </c>
      <c r="J749" s="14">
        <f t="shared" si="127"/>
        <v>2</v>
      </c>
      <c r="K749" s="14">
        <f t="shared" si="128"/>
        <v>4</v>
      </c>
      <c r="L749" s="14">
        <f t="shared" si="129"/>
        <v>4</v>
      </c>
      <c r="M749" s="14">
        <f t="shared" si="130"/>
        <v>3</v>
      </c>
      <c r="N749" s="14">
        <f t="shared" si="131"/>
        <v>3</v>
      </c>
      <c r="O749">
        <f t="shared" si="132"/>
        <v>2016</v>
      </c>
      <c r="P749">
        <f t="shared" si="133"/>
        <v>8</v>
      </c>
      <c r="Q749">
        <f t="shared" si="134"/>
        <v>24</v>
      </c>
      <c r="R749">
        <f>IF(E749=0,1,(IF(E749&lt;=5,2,(IF(E749&lt;=10,3,(IF(E749&gt;=11,4)))))))</f>
        <v>2</v>
      </c>
    </row>
    <row r="750" spans="1:18" x14ac:dyDescent="0.2">
      <c r="A750" s="8">
        <v>42606</v>
      </c>
      <c r="B750" s="9">
        <v>511</v>
      </c>
      <c r="C750" s="10">
        <v>0.30555555555555602</v>
      </c>
      <c r="D750" s="9" t="s">
        <v>10</v>
      </c>
      <c r="E750" s="9">
        <v>21</v>
      </c>
      <c r="F750" s="9" t="s">
        <v>20</v>
      </c>
      <c r="G750" s="13">
        <f t="shared" si="124"/>
        <v>9</v>
      </c>
      <c r="H750">
        <f t="shared" si="125"/>
        <v>3</v>
      </c>
      <c r="I750" s="14">
        <f t="shared" si="126"/>
        <v>8</v>
      </c>
      <c r="J750" s="14">
        <f t="shared" si="127"/>
        <v>3</v>
      </c>
      <c r="K750" s="14">
        <f t="shared" si="128"/>
        <v>1</v>
      </c>
      <c r="L750" s="14">
        <f t="shared" si="129"/>
        <v>3</v>
      </c>
      <c r="M750" s="14">
        <f t="shared" si="130"/>
        <v>2</v>
      </c>
      <c r="N750" s="14">
        <f t="shared" si="131"/>
        <v>2</v>
      </c>
      <c r="O750">
        <f t="shared" si="132"/>
        <v>2016</v>
      </c>
      <c r="P750">
        <f t="shared" si="133"/>
        <v>8</v>
      </c>
      <c r="Q750">
        <f t="shared" si="134"/>
        <v>24</v>
      </c>
      <c r="R750">
        <f>IF(E750=0,1,(IF(E750&lt;=5,2,(IF(E750&lt;=10,3,(IF(E750&gt;=11,4)))))))</f>
        <v>4</v>
      </c>
    </row>
    <row r="751" spans="1:18" x14ac:dyDescent="0.2">
      <c r="A751" s="8">
        <v>42606</v>
      </c>
      <c r="B751" s="9">
        <v>501</v>
      </c>
      <c r="C751" s="10">
        <v>0.31111111111111101</v>
      </c>
      <c r="D751" s="9" t="s">
        <v>10</v>
      </c>
      <c r="E751" s="9">
        <v>5</v>
      </c>
      <c r="F751" s="9" t="s">
        <v>19</v>
      </c>
      <c r="G751" s="13">
        <f t="shared" si="124"/>
        <v>1</v>
      </c>
      <c r="H751">
        <f t="shared" si="125"/>
        <v>3</v>
      </c>
      <c r="I751" s="14">
        <f t="shared" si="126"/>
        <v>8</v>
      </c>
      <c r="J751" s="14">
        <f t="shared" si="127"/>
        <v>2</v>
      </c>
      <c r="K751" s="14">
        <f t="shared" si="128"/>
        <v>3</v>
      </c>
      <c r="L751" s="14">
        <f t="shared" si="129"/>
        <v>2</v>
      </c>
      <c r="M751" s="14">
        <f t="shared" si="130"/>
        <v>1</v>
      </c>
      <c r="N751" s="14">
        <f t="shared" si="131"/>
        <v>1</v>
      </c>
      <c r="O751">
        <f t="shared" si="132"/>
        <v>2016</v>
      </c>
      <c r="P751">
        <f t="shared" si="133"/>
        <v>8</v>
      </c>
      <c r="Q751">
        <f t="shared" si="134"/>
        <v>24</v>
      </c>
      <c r="R751">
        <f>IF(E751=0,1,(IF(E751&lt;=5,2,(IF(E751&lt;=10,3,(IF(E751&gt;=11,4)))))))</f>
        <v>2</v>
      </c>
    </row>
    <row r="752" spans="1:18" x14ac:dyDescent="0.2">
      <c r="A752" s="8">
        <v>42606</v>
      </c>
      <c r="B752" s="9">
        <v>501</v>
      </c>
      <c r="C752" s="10">
        <v>0.31597222222222199</v>
      </c>
      <c r="D752" s="9" t="s">
        <v>10</v>
      </c>
      <c r="E752" s="9">
        <v>5</v>
      </c>
      <c r="F752" s="9" t="s">
        <v>18</v>
      </c>
      <c r="G752" s="13">
        <f t="shared" si="124"/>
        <v>1</v>
      </c>
      <c r="H752">
        <f t="shared" si="125"/>
        <v>3</v>
      </c>
      <c r="I752" s="14">
        <f t="shared" si="126"/>
        <v>8</v>
      </c>
      <c r="J752" s="14">
        <f t="shared" si="127"/>
        <v>4</v>
      </c>
      <c r="K752" s="14">
        <f t="shared" si="128"/>
        <v>3</v>
      </c>
      <c r="L752" s="14">
        <f t="shared" si="129"/>
        <v>2</v>
      </c>
      <c r="M752" s="14">
        <f t="shared" si="130"/>
        <v>1</v>
      </c>
      <c r="N752" s="14">
        <f t="shared" si="131"/>
        <v>1</v>
      </c>
      <c r="O752">
        <f t="shared" si="132"/>
        <v>2016</v>
      </c>
      <c r="P752">
        <f t="shared" si="133"/>
        <v>8</v>
      </c>
      <c r="Q752">
        <f t="shared" si="134"/>
        <v>24</v>
      </c>
      <c r="R752">
        <f>IF(E752=0,1,(IF(E752&lt;=5,2,(IF(E752&lt;=10,3,(IF(E752&gt;=11,4)))))))</f>
        <v>2</v>
      </c>
    </row>
    <row r="753" spans="1:18" x14ac:dyDescent="0.2">
      <c r="A753" s="8">
        <v>42606</v>
      </c>
      <c r="B753" s="9">
        <v>511</v>
      </c>
      <c r="C753" s="10">
        <v>0.32013888888888897</v>
      </c>
      <c r="D753" s="9" t="s">
        <v>10</v>
      </c>
      <c r="E753" s="9">
        <v>5</v>
      </c>
      <c r="F753" s="9" t="s">
        <v>13</v>
      </c>
      <c r="G753" s="13">
        <f t="shared" si="124"/>
        <v>9</v>
      </c>
      <c r="H753">
        <f t="shared" si="125"/>
        <v>3</v>
      </c>
      <c r="I753" s="14">
        <f t="shared" si="126"/>
        <v>8</v>
      </c>
      <c r="J753" s="14">
        <f t="shared" si="127"/>
        <v>1</v>
      </c>
      <c r="K753" s="14">
        <f t="shared" si="128"/>
        <v>1</v>
      </c>
      <c r="L753" s="14">
        <f t="shared" si="129"/>
        <v>3</v>
      </c>
      <c r="M753" s="14">
        <f t="shared" si="130"/>
        <v>2</v>
      </c>
      <c r="N753" s="14">
        <f t="shared" si="131"/>
        <v>2</v>
      </c>
      <c r="O753">
        <f t="shared" si="132"/>
        <v>2016</v>
      </c>
      <c r="P753">
        <f t="shared" si="133"/>
        <v>8</v>
      </c>
      <c r="Q753">
        <f t="shared" si="134"/>
        <v>24</v>
      </c>
      <c r="R753">
        <f>IF(E753=0,1,(IF(E753&lt;=5,2,(IF(E753&lt;=10,3,(IF(E753&gt;=11,4)))))))</f>
        <v>2</v>
      </c>
    </row>
    <row r="754" spans="1:18" x14ac:dyDescent="0.2">
      <c r="A754" s="8">
        <v>42606</v>
      </c>
      <c r="B754" s="9">
        <v>510</v>
      </c>
      <c r="C754" s="10">
        <v>0.40972222222222199</v>
      </c>
      <c r="D754" s="9" t="s">
        <v>10</v>
      </c>
      <c r="E754" s="9">
        <v>3</v>
      </c>
      <c r="F754" s="9" t="s">
        <v>20</v>
      </c>
      <c r="G754" s="13">
        <f t="shared" si="124"/>
        <v>8</v>
      </c>
      <c r="H754">
        <f t="shared" si="125"/>
        <v>3</v>
      </c>
      <c r="I754" s="14">
        <f t="shared" si="126"/>
        <v>10</v>
      </c>
      <c r="J754" s="14">
        <f t="shared" si="127"/>
        <v>3</v>
      </c>
      <c r="K754" s="14">
        <f t="shared" si="128"/>
        <v>1</v>
      </c>
      <c r="L754" s="14">
        <f t="shared" si="129"/>
        <v>3</v>
      </c>
      <c r="M754" s="14">
        <f t="shared" si="130"/>
        <v>3</v>
      </c>
      <c r="N754" s="14">
        <f t="shared" si="131"/>
        <v>3</v>
      </c>
      <c r="O754">
        <f t="shared" si="132"/>
        <v>2016</v>
      </c>
      <c r="P754">
        <f t="shared" si="133"/>
        <v>8</v>
      </c>
      <c r="Q754">
        <f t="shared" si="134"/>
        <v>24</v>
      </c>
      <c r="R754">
        <f>IF(E754=0,1,(IF(E754&lt;=5,2,(IF(E754&lt;=10,3,(IF(E754&gt;=11,4)))))))</f>
        <v>2</v>
      </c>
    </row>
    <row r="755" spans="1:18" x14ac:dyDescent="0.2">
      <c r="A755" s="8">
        <v>42606</v>
      </c>
      <c r="B755" s="9">
        <v>509</v>
      </c>
      <c r="C755" s="10">
        <v>0.42708333333333298</v>
      </c>
      <c r="D755" s="9" t="s">
        <v>10</v>
      </c>
      <c r="E755" s="9">
        <v>50</v>
      </c>
      <c r="F755" s="9" t="s">
        <v>18</v>
      </c>
      <c r="G755" s="13">
        <f t="shared" si="124"/>
        <v>7</v>
      </c>
      <c r="H755">
        <f t="shared" si="125"/>
        <v>3</v>
      </c>
      <c r="I755" s="14">
        <f t="shared" si="126"/>
        <v>11</v>
      </c>
      <c r="J755" s="14">
        <f t="shared" si="127"/>
        <v>4</v>
      </c>
      <c r="K755" s="14">
        <f t="shared" si="128"/>
        <v>1</v>
      </c>
      <c r="L755" s="14">
        <f t="shared" si="129"/>
        <v>2</v>
      </c>
      <c r="M755" s="14">
        <f t="shared" si="130"/>
        <v>2</v>
      </c>
      <c r="N755" s="14">
        <f t="shared" si="131"/>
        <v>2</v>
      </c>
      <c r="O755">
        <f t="shared" si="132"/>
        <v>2016</v>
      </c>
      <c r="P755">
        <f t="shared" si="133"/>
        <v>8</v>
      </c>
      <c r="Q755">
        <f t="shared" si="134"/>
        <v>24</v>
      </c>
      <c r="R755">
        <f>IF(E755=0,1,(IF(E755&lt;=5,2,(IF(E755&lt;=10,3,(IF(E755&gt;=11,4)))))))</f>
        <v>4</v>
      </c>
    </row>
    <row r="756" spans="1:18" x14ac:dyDescent="0.2">
      <c r="A756" s="8">
        <v>42606</v>
      </c>
      <c r="B756" s="9">
        <v>505</v>
      </c>
      <c r="C756" s="10">
        <v>0.44513888888888897</v>
      </c>
      <c r="D756" s="9" t="s">
        <v>10</v>
      </c>
      <c r="E756" s="9">
        <v>46</v>
      </c>
      <c r="F756" s="9" t="s">
        <v>18</v>
      </c>
      <c r="G756" s="13">
        <f t="shared" si="124"/>
        <v>5</v>
      </c>
      <c r="H756">
        <f t="shared" si="125"/>
        <v>3</v>
      </c>
      <c r="I756" s="14">
        <f t="shared" si="126"/>
        <v>11</v>
      </c>
      <c r="J756" s="14">
        <f t="shared" si="127"/>
        <v>4</v>
      </c>
      <c r="K756" s="14">
        <f t="shared" si="128"/>
        <v>3</v>
      </c>
      <c r="L756" s="14">
        <f t="shared" si="129"/>
        <v>3</v>
      </c>
      <c r="M756" s="14">
        <f t="shared" si="130"/>
        <v>4</v>
      </c>
      <c r="N756" s="14">
        <f t="shared" si="131"/>
        <v>4</v>
      </c>
      <c r="O756">
        <f t="shared" si="132"/>
        <v>2016</v>
      </c>
      <c r="P756">
        <f t="shared" si="133"/>
        <v>8</v>
      </c>
      <c r="Q756">
        <f t="shared" si="134"/>
        <v>24</v>
      </c>
      <c r="R756">
        <f>IF(E756=0,1,(IF(E756&lt;=5,2,(IF(E756&lt;=10,3,(IF(E756&gt;=11,4)))))))</f>
        <v>4</v>
      </c>
    </row>
    <row r="757" spans="1:18" x14ac:dyDescent="0.2">
      <c r="A757" s="8">
        <v>42606</v>
      </c>
      <c r="B757" s="9">
        <v>505</v>
      </c>
      <c r="C757" s="10">
        <v>0.44513888888888897</v>
      </c>
      <c r="D757" s="9" t="s">
        <v>10</v>
      </c>
      <c r="E757" s="9">
        <v>26</v>
      </c>
      <c r="F757" s="9" t="s">
        <v>18</v>
      </c>
      <c r="G757" s="13">
        <f t="shared" si="124"/>
        <v>5</v>
      </c>
      <c r="H757">
        <f t="shared" si="125"/>
        <v>3</v>
      </c>
      <c r="I757" s="14">
        <f t="shared" si="126"/>
        <v>11</v>
      </c>
      <c r="J757" s="14">
        <f t="shared" si="127"/>
        <v>4</v>
      </c>
      <c r="K757" s="14">
        <f t="shared" si="128"/>
        <v>3</v>
      </c>
      <c r="L757" s="14">
        <f t="shared" si="129"/>
        <v>3</v>
      </c>
      <c r="M757" s="14">
        <f t="shared" si="130"/>
        <v>4</v>
      </c>
      <c r="N757" s="14">
        <f t="shared" si="131"/>
        <v>4</v>
      </c>
      <c r="O757">
        <f t="shared" si="132"/>
        <v>2016</v>
      </c>
      <c r="P757">
        <f t="shared" si="133"/>
        <v>8</v>
      </c>
      <c r="Q757">
        <f t="shared" si="134"/>
        <v>24</v>
      </c>
      <c r="R757">
        <f>IF(E757=0,1,(IF(E757&lt;=5,2,(IF(E757&lt;=10,3,(IF(E757&gt;=11,4)))))))</f>
        <v>4</v>
      </c>
    </row>
    <row r="758" spans="1:18" x14ac:dyDescent="0.2">
      <c r="A758" s="8">
        <v>42606</v>
      </c>
      <c r="B758" s="9">
        <v>511</v>
      </c>
      <c r="C758" s="10">
        <v>0.44861111111111102</v>
      </c>
      <c r="D758" s="9" t="s">
        <v>10</v>
      </c>
      <c r="E758" s="9">
        <v>5</v>
      </c>
      <c r="F758" s="9" t="s">
        <v>13</v>
      </c>
      <c r="G758" s="13">
        <f t="shared" si="124"/>
        <v>9</v>
      </c>
      <c r="H758">
        <f t="shared" si="125"/>
        <v>3</v>
      </c>
      <c r="I758" s="14">
        <f t="shared" si="126"/>
        <v>11</v>
      </c>
      <c r="J758" s="14">
        <f t="shared" si="127"/>
        <v>1</v>
      </c>
      <c r="K758" s="14">
        <f t="shared" si="128"/>
        <v>1</v>
      </c>
      <c r="L758" s="14">
        <f t="shared" si="129"/>
        <v>3</v>
      </c>
      <c r="M758" s="14">
        <f t="shared" si="130"/>
        <v>2</v>
      </c>
      <c r="N758" s="14">
        <f t="shared" si="131"/>
        <v>2</v>
      </c>
      <c r="O758">
        <f t="shared" si="132"/>
        <v>2016</v>
      </c>
      <c r="P758">
        <f t="shared" si="133"/>
        <v>8</v>
      </c>
      <c r="Q758">
        <f t="shared" si="134"/>
        <v>24</v>
      </c>
      <c r="R758">
        <f>IF(E758=0,1,(IF(E758&lt;=5,2,(IF(E758&lt;=10,3,(IF(E758&gt;=11,4)))))))</f>
        <v>2</v>
      </c>
    </row>
    <row r="759" spans="1:18" x14ac:dyDescent="0.2">
      <c r="A759" s="8">
        <v>42606</v>
      </c>
      <c r="B759" s="9">
        <v>511</v>
      </c>
      <c r="C759" s="10">
        <v>0.48263888888888901</v>
      </c>
      <c r="D759" s="9" t="s">
        <v>10</v>
      </c>
      <c r="E759" s="9">
        <v>5</v>
      </c>
      <c r="F759" s="9" t="s">
        <v>20</v>
      </c>
      <c r="G759" s="13">
        <f t="shared" si="124"/>
        <v>9</v>
      </c>
      <c r="H759">
        <f t="shared" si="125"/>
        <v>3</v>
      </c>
      <c r="I759" s="14">
        <f t="shared" si="126"/>
        <v>12</v>
      </c>
      <c r="J759" s="14">
        <f t="shared" si="127"/>
        <v>3</v>
      </c>
      <c r="K759" s="14">
        <f t="shared" si="128"/>
        <v>1</v>
      </c>
      <c r="L759" s="14">
        <f t="shared" si="129"/>
        <v>3</v>
      </c>
      <c r="M759" s="14">
        <f t="shared" si="130"/>
        <v>2</v>
      </c>
      <c r="N759" s="14">
        <f t="shared" si="131"/>
        <v>2</v>
      </c>
      <c r="O759">
        <f t="shared" si="132"/>
        <v>2016</v>
      </c>
      <c r="P759">
        <f t="shared" si="133"/>
        <v>8</v>
      </c>
      <c r="Q759">
        <f t="shared" si="134"/>
        <v>24</v>
      </c>
      <c r="R759">
        <f>IF(E759=0,1,(IF(E759&lt;=5,2,(IF(E759&lt;=10,3,(IF(E759&gt;=11,4)))))))</f>
        <v>2</v>
      </c>
    </row>
    <row r="760" spans="1:18" x14ac:dyDescent="0.2">
      <c r="A760" s="8">
        <v>42606</v>
      </c>
      <c r="B760" s="9">
        <v>510</v>
      </c>
      <c r="C760" s="10">
        <v>0.50902777777777797</v>
      </c>
      <c r="D760" s="9" t="s">
        <v>10</v>
      </c>
      <c r="E760" s="9">
        <v>6</v>
      </c>
      <c r="F760" s="9" t="s">
        <v>18</v>
      </c>
      <c r="G760" s="13">
        <f t="shared" si="124"/>
        <v>8</v>
      </c>
      <c r="H760">
        <f t="shared" si="125"/>
        <v>3</v>
      </c>
      <c r="I760" s="14">
        <f t="shared" si="126"/>
        <v>13</v>
      </c>
      <c r="J760" s="14">
        <f t="shared" si="127"/>
        <v>4</v>
      </c>
      <c r="K760" s="14">
        <f t="shared" si="128"/>
        <v>1</v>
      </c>
      <c r="L760" s="14">
        <f t="shared" si="129"/>
        <v>3</v>
      </c>
      <c r="M760" s="14">
        <f t="shared" si="130"/>
        <v>3</v>
      </c>
      <c r="N760" s="14">
        <f t="shared" si="131"/>
        <v>3</v>
      </c>
      <c r="O760">
        <f t="shared" si="132"/>
        <v>2016</v>
      </c>
      <c r="P760">
        <f t="shared" si="133"/>
        <v>8</v>
      </c>
      <c r="Q760">
        <f t="shared" si="134"/>
        <v>24</v>
      </c>
      <c r="R760">
        <f>IF(E760=0,1,(IF(E760&lt;=5,2,(IF(E760&lt;=10,3,(IF(E760&gt;=11,4)))))))</f>
        <v>3</v>
      </c>
    </row>
    <row r="761" spans="1:18" x14ac:dyDescent="0.2">
      <c r="A761" s="8">
        <v>42606</v>
      </c>
      <c r="B761" s="9">
        <v>504</v>
      </c>
      <c r="C761" s="10">
        <v>0.53680555555555598</v>
      </c>
      <c r="D761" s="9" t="s">
        <v>10</v>
      </c>
      <c r="E761" s="9">
        <v>16</v>
      </c>
      <c r="F761" s="9" t="s">
        <v>18</v>
      </c>
      <c r="G761" s="13">
        <f t="shared" si="124"/>
        <v>4</v>
      </c>
      <c r="H761">
        <f t="shared" si="125"/>
        <v>3</v>
      </c>
      <c r="I761" s="14">
        <f t="shared" si="126"/>
        <v>13</v>
      </c>
      <c r="J761" s="14">
        <f t="shared" si="127"/>
        <v>4</v>
      </c>
      <c r="K761" s="14">
        <f t="shared" si="128"/>
        <v>4</v>
      </c>
      <c r="L761" s="14">
        <f t="shared" si="129"/>
        <v>4</v>
      </c>
      <c r="M761" s="14">
        <f t="shared" si="130"/>
        <v>3</v>
      </c>
      <c r="N761" s="14">
        <f t="shared" si="131"/>
        <v>3</v>
      </c>
      <c r="O761">
        <f t="shared" si="132"/>
        <v>2016</v>
      </c>
      <c r="P761">
        <f t="shared" si="133"/>
        <v>8</v>
      </c>
      <c r="Q761">
        <f t="shared" si="134"/>
        <v>24</v>
      </c>
      <c r="R761">
        <f>IF(E761=0,1,(IF(E761&lt;=5,2,(IF(E761&lt;=10,3,(IF(E761&gt;=11,4)))))))</f>
        <v>4</v>
      </c>
    </row>
    <row r="762" spans="1:18" x14ac:dyDescent="0.2">
      <c r="A762" s="8">
        <v>42606</v>
      </c>
      <c r="B762" s="9">
        <v>501</v>
      </c>
      <c r="C762" s="10">
        <v>0.54930555555555605</v>
      </c>
      <c r="D762" s="9" t="s">
        <v>10</v>
      </c>
      <c r="E762" s="9">
        <v>24</v>
      </c>
      <c r="F762" s="9" t="s">
        <v>19</v>
      </c>
      <c r="G762" s="13">
        <f t="shared" si="124"/>
        <v>1</v>
      </c>
      <c r="H762">
        <f t="shared" si="125"/>
        <v>3</v>
      </c>
      <c r="I762" s="14">
        <f t="shared" si="126"/>
        <v>14</v>
      </c>
      <c r="J762" s="14">
        <f t="shared" si="127"/>
        <v>2</v>
      </c>
      <c r="K762" s="14">
        <f t="shared" si="128"/>
        <v>3</v>
      </c>
      <c r="L762" s="14">
        <f t="shared" si="129"/>
        <v>2</v>
      </c>
      <c r="M762" s="14">
        <f t="shared" si="130"/>
        <v>1</v>
      </c>
      <c r="N762" s="14">
        <f t="shared" si="131"/>
        <v>1</v>
      </c>
      <c r="O762">
        <f t="shared" si="132"/>
        <v>2016</v>
      </c>
      <c r="P762">
        <f t="shared" si="133"/>
        <v>8</v>
      </c>
      <c r="Q762">
        <f t="shared" si="134"/>
        <v>24</v>
      </c>
      <c r="R762">
        <f>IF(E762=0,1,(IF(E762&lt;=5,2,(IF(E762&lt;=10,3,(IF(E762&gt;=11,4)))))))</f>
        <v>4</v>
      </c>
    </row>
    <row r="763" spans="1:18" x14ac:dyDescent="0.2">
      <c r="A763" s="8">
        <v>42606</v>
      </c>
      <c r="B763" s="9">
        <v>502</v>
      </c>
      <c r="C763" s="10">
        <v>0.55416666666666703</v>
      </c>
      <c r="D763" s="9" t="s">
        <v>10</v>
      </c>
      <c r="E763" s="9">
        <v>16</v>
      </c>
      <c r="F763" s="9" t="s">
        <v>19</v>
      </c>
      <c r="G763" s="13">
        <f t="shared" si="124"/>
        <v>2</v>
      </c>
      <c r="H763">
        <f t="shared" si="125"/>
        <v>3</v>
      </c>
      <c r="I763" s="14">
        <f t="shared" si="126"/>
        <v>14</v>
      </c>
      <c r="J763" s="14">
        <f t="shared" si="127"/>
        <v>2</v>
      </c>
      <c r="K763" s="14">
        <f t="shared" si="128"/>
        <v>2</v>
      </c>
      <c r="L763" s="14">
        <f t="shared" si="129"/>
        <v>1</v>
      </c>
      <c r="M763" s="14">
        <f t="shared" si="130"/>
        <v>3</v>
      </c>
      <c r="N763" s="14">
        <f t="shared" si="131"/>
        <v>3</v>
      </c>
      <c r="O763">
        <f t="shared" si="132"/>
        <v>2016</v>
      </c>
      <c r="P763">
        <f t="shared" si="133"/>
        <v>8</v>
      </c>
      <c r="Q763">
        <f t="shared" si="134"/>
        <v>24</v>
      </c>
      <c r="R763">
        <f>IF(E763=0,1,(IF(E763&lt;=5,2,(IF(E763&lt;=10,3,(IF(E763&gt;=11,4)))))))</f>
        <v>4</v>
      </c>
    </row>
    <row r="764" spans="1:18" x14ac:dyDescent="0.2">
      <c r="A764" s="8">
        <v>42606</v>
      </c>
      <c r="B764" s="9">
        <v>514</v>
      </c>
      <c r="C764" s="10">
        <v>0.61805555555555602</v>
      </c>
      <c r="D764" s="9" t="s">
        <v>10</v>
      </c>
      <c r="E764" s="9">
        <v>9</v>
      </c>
      <c r="F764" s="9" t="s">
        <v>18</v>
      </c>
      <c r="G764" s="13">
        <f t="shared" si="124"/>
        <v>11</v>
      </c>
      <c r="H764">
        <f t="shared" si="125"/>
        <v>3</v>
      </c>
      <c r="I764" s="14">
        <f t="shared" si="126"/>
        <v>15</v>
      </c>
      <c r="J764" s="14">
        <f t="shared" si="127"/>
        <v>4</v>
      </c>
      <c r="K764" s="14">
        <f t="shared" si="128"/>
        <v>2</v>
      </c>
      <c r="L764" s="14">
        <f t="shared" si="129"/>
        <v>1</v>
      </c>
      <c r="M764" s="14">
        <f t="shared" si="130"/>
        <v>3</v>
      </c>
      <c r="N764" s="14">
        <f t="shared" si="131"/>
        <v>1</v>
      </c>
      <c r="O764">
        <f t="shared" si="132"/>
        <v>2016</v>
      </c>
      <c r="P764">
        <f t="shared" si="133"/>
        <v>8</v>
      </c>
      <c r="Q764">
        <f t="shared" si="134"/>
        <v>24</v>
      </c>
      <c r="R764">
        <f>IF(E764=0,1,(IF(E764&lt;=5,2,(IF(E764&lt;=10,3,(IF(E764&gt;=11,4)))))))</f>
        <v>3</v>
      </c>
    </row>
    <row r="765" spans="1:18" x14ac:dyDescent="0.2">
      <c r="A765" s="8">
        <v>42606</v>
      </c>
      <c r="B765" s="9">
        <v>514</v>
      </c>
      <c r="C765" s="10">
        <v>0.63124999999999998</v>
      </c>
      <c r="D765" s="9" t="s">
        <v>10</v>
      </c>
      <c r="E765" s="9">
        <v>9</v>
      </c>
      <c r="F765" s="9" t="s">
        <v>18</v>
      </c>
      <c r="G765" s="13">
        <f t="shared" si="124"/>
        <v>11</v>
      </c>
      <c r="H765">
        <f t="shared" si="125"/>
        <v>3</v>
      </c>
      <c r="I765" s="14">
        <f t="shared" si="126"/>
        <v>16</v>
      </c>
      <c r="J765" s="14">
        <f t="shared" si="127"/>
        <v>4</v>
      </c>
      <c r="K765" s="14">
        <f t="shared" si="128"/>
        <v>2</v>
      </c>
      <c r="L765" s="14">
        <f t="shared" si="129"/>
        <v>1</v>
      </c>
      <c r="M765" s="14">
        <f t="shared" si="130"/>
        <v>3</v>
      </c>
      <c r="N765" s="14">
        <f t="shared" si="131"/>
        <v>1</v>
      </c>
      <c r="O765">
        <f t="shared" si="132"/>
        <v>2016</v>
      </c>
      <c r="P765">
        <f t="shared" si="133"/>
        <v>8</v>
      </c>
      <c r="Q765">
        <f t="shared" si="134"/>
        <v>24</v>
      </c>
      <c r="R765">
        <f>IF(E765=0,1,(IF(E765&lt;=5,2,(IF(E765&lt;=10,3,(IF(E765&gt;=11,4)))))))</f>
        <v>3</v>
      </c>
    </row>
    <row r="766" spans="1:18" x14ac:dyDescent="0.2">
      <c r="A766" s="8">
        <v>42606</v>
      </c>
      <c r="B766" s="9">
        <v>504</v>
      </c>
      <c r="C766" s="10">
        <v>0.63611111111111096</v>
      </c>
      <c r="D766" s="9" t="s">
        <v>10</v>
      </c>
      <c r="E766" s="9">
        <v>4</v>
      </c>
      <c r="F766" s="9" t="s">
        <v>19</v>
      </c>
      <c r="G766" s="13">
        <f t="shared" si="124"/>
        <v>4</v>
      </c>
      <c r="H766">
        <f t="shared" si="125"/>
        <v>3</v>
      </c>
      <c r="I766" s="14">
        <f t="shared" si="126"/>
        <v>16</v>
      </c>
      <c r="J766" s="14">
        <f t="shared" si="127"/>
        <v>2</v>
      </c>
      <c r="K766" s="14">
        <f t="shared" si="128"/>
        <v>4</v>
      </c>
      <c r="L766" s="14">
        <f t="shared" si="129"/>
        <v>4</v>
      </c>
      <c r="M766" s="14">
        <f t="shared" si="130"/>
        <v>3</v>
      </c>
      <c r="N766" s="14">
        <f t="shared" si="131"/>
        <v>3</v>
      </c>
      <c r="O766">
        <f t="shared" si="132"/>
        <v>2016</v>
      </c>
      <c r="P766">
        <f t="shared" si="133"/>
        <v>8</v>
      </c>
      <c r="Q766">
        <f t="shared" si="134"/>
        <v>24</v>
      </c>
      <c r="R766">
        <f>IF(E766=0,1,(IF(E766&lt;=5,2,(IF(E766&lt;=10,3,(IF(E766&gt;=11,4)))))))</f>
        <v>2</v>
      </c>
    </row>
    <row r="767" spans="1:18" x14ac:dyDescent="0.2">
      <c r="A767" s="8">
        <v>42606</v>
      </c>
      <c r="B767" s="9">
        <v>503</v>
      </c>
      <c r="C767" s="10">
        <v>0.66944444444444395</v>
      </c>
      <c r="D767" s="9" t="s">
        <v>10</v>
      </c>
      <c r="E767" s="9">
        <v>12</v>
      </c>
      <c r="F767" s="9" t="s">
        <v>19</v>
      </c>
      <c r="G767" s="13">
        <f t="shared" si="124"/>
        <v>3</v>
      </c>
      <c r="H767">
        <f t="shared" si="125"/>
        <v>3</v>
      </c>
      <c r="I767" s="14">
        <f t="shared" si="126"/>
        <v>17</v>
      </c>
      <c r="J767" s="14">
        <f t="shared" si="127"/>
        <v>2</v>
      </c>
      <c r="K767" s="14">
        <f t="shared" si="128"/>
        <v>3</v>
      </c>
      <c r="L767" s="14">
        <f t="shared" si="129"/>
        <v>2</v>
      </c>
      <c r="M767" s="14">
        <f t="shared" si="130"/>
        <v>1</v>
      </c>
      <c r="N767" s="14">
        <f t="shared" si="131"/>
        <v>1</v>
      </c>
      <c r="O767">
        <f t="shared" si="132"/>
        <v>2016</v>
      </c>
      <c r="P767">
        <f t="shared" si="133"/>
        <v>8</v>
      </c>
      <c r="Q767">
        <f t="shared" si="134"/>
        <v>24</v>
      </c>
      <c r="R767">
        <f>IF(E767=0,1,(IF(E767&lt;=5,2,(IF(E767&lt;=10,3,(IF(E767&gt;=11,4)))))))</f>
        <v>4</v>
      </c>
    </row>
    <row r="768" spans="1:18" x14ac:dyDescent="0.2">
      <c r="A768" s="8">
        <v>42606</v>
      </c>
      <c r="B768" s="9">
        <v>514</v>
      </c>
      <c r="C768" s="10">
        <v>0.69652777777777797</v>
      </c>
      <c r="D768" s="9" t="s">
        <v>10</v>
      </c>
      <c r="E768" s="9">
        <v>9</v>
      </c>
      <c r="F768" s="9" t="s">
        <v>18</v>
      </c>
      <c r="G768" s="13">
        <f t="shared" si="124"/>
        <v>11</v>
      </c>
      <c r="H768">
        <f t="shared" si="125"/>
        <v>3</v>
      </c>
      <c r="I768" s="14">
        <f t="shared" si="126"/>
        <v>17</v>
      </c>
      <c r="J768" s="14">
        <f t="shared" si="127"/>
        <v>4</v>
      </c>
      <c r="K768" s="14">
        <f t="shared" si="128"/>
        <v>2</v>
      </c>
      <c r="L768" s="14">
        <f t="shared" si="129"/>
        <v>1</v>
      </c>
      <c r="M768" s="14">
        <f t="shared" si="130"/>
        <v>3</v>
      </c>
      <c r="N768" s="14">
        <f t="shared" si="131"/>
        <v>1</v>
      </c>
      <c r="O768">
        <f t="shared" si="132"/>
        <v>2016</v>
      </c>
      <c r="P768">
        <f t="shared" si="133"/>
        <v>8</v>
      </c>
      <c r="Q768">
        <f t="shared" si="134"/>
        <v>24</v>
      </c>
      <c r="R768">
        <f>IF(E768=0,1,(IF(E768&lt;=5,2,(IF(E768&lt;=10,3,(IF(E768&gt;=11,4)))))))</f>
        <v>3</v>
      </c>
    </row>
    <row r="769" spans="1:18" x14ac:dyDescent="0.2">
      <c r="A769" s="8">
        <v>42606</v>
      </c>
      <c r="B769" s="9">
        <v>504</v>
      </c>
      <c r="C769" s="10">
        <v>0.69652777777777797</v>
      </c>
      <c r="D769" s="9" t="s">
        <v>10</v>
      </c>
      <c r="E769" s="9">
        <v>11</v>
      </c>
      <c r="F769" s="9" t="s">
        <v>18</v>
      </c>
      <c r="G769" s="13">
        <f t="shared" si="124"/>
        <v>4</v>
      </c>
      <c r="H769">
        <f t="shared" si="125"/>
        <v>3</v>
      </c>
      <c r="I769" s="14">
        <f t="shared" si="126"/>
        <v>17</v>
      </c>
      <c r="J769" s="14">
        <f t="shared" si="127"/>
        <v>4</v>
      </c>
      <c r="K769" s="14">
        <f t="shared" si="128"/>
        <v>4</v>
      </c>
      <c r="L769" s="14">
        <f t="shared" si="129"/>
        <v>4</v>
      </c>
      <c r="M769" s="14">
        <f t="shared" si="130"/>
        <v>3</v>
      </c>
      <c r="N769" s="14">
        <f t="shared" si="131"/>
        <v>3</v>
      </c>
      <c r="O769">
        <f t="shared" si="132"/>
        <v>2016</v>
      </c>
      <c r="P769">
        <f t="shared" si="133"/>
        <v>8</v>
      </c>
      <c r="Q769">
        <f t="shared" si="134"/>
        <v>24</v>
      </c>
      <c r="R769">
        <f>IF(E769=0,1,(IF(E769&lt;=5,2,(IF(E769&lt;=10,3,(IF(E769&gt;=11,4)))))))</f>
        <v>4</v>
      </c>
    </row>
    <row r="770" spans="1:18" x14ac:dyDescent="0.2">
      <c r="A770" s="8">
        <v>42606</v>
      </c>
      <c r="B770" s="9">
        <v>504</v>
      </c>
      <c r="C770" s="10">
        <v>0.70069444444444395</v>
      </c>
      <c r="D770" s="9" t="s">
        <v>10</v>
      </c>
      <c r="E770" s="9">
        <v>4</v>
      </c>
      <c r="F770" s="9" t="s">
        <v>19</v>
      </c>
      <c r="G770" s="13">
        <f t="shared" si="124"/>
        <v>4</v>
      </c>
      <c r="H770">
        <f t="shared" si="125"/>
        <v>3</v>
      </c>
      <c r="I770" s="14">
        <f t="shared" si="126"/>
        <v>17</v>
      </c>
      <c r="J770" s="14">
        <f t="shared" si="127"/>
        <v>2</v>
      </c>
      <c r="K770" s="14">
        <f t="shared" si="128"/>
        <v>4</v>
      </c>
      <c r="L770" s="14">
        <f t="shared" si="129"/>
        <v>4</v>
      </c>
      <c r="M770" s="14">
        <f t="shared" si="130"/>
        <v>3</v>
      </c>
      <c r="N770" s="14">
        <f t="shared" si="131"/>
        <v>3</v>
      </c>
      <c r="O770">
        <f t="shared" si="132"/>
        <v>2016</v>
      </c>
      <c r="P770">
        <f t="shared" si="133"/>
        <v>8</v>
      </c>
      <c r="Q770">
        <f t="shared" si="134"/>
        <v>24</v>
      </c>
      <c r="R770">
        <f>IF(E770=0,1,(IF(E770&lt;=5,2,(IF(E770&lt;=10,3,(IF(E770&gt;=11,4)))))))</f>
        <v>2</v>
      </c>
    </row>
    <row r="771" spans="1:18" x14ac:dyDescent="0.2">
      <c r="A771" s="8">
        <v>42606</v>
      </c>
      <c r="B771" s="9">
        <v>514</v>
      </c>
      <c r="C771" s="10">
        <v>0.77222222222222203</v>
      </c>
      <c r="D771" s="9" t="s">
        <v>10</v>
      </c>
      <c r="E771" s="9">
        <v>80</v>
      </c>
      <c r="F771" s="9" t="s">
        <v>18</v>
      </c>
      <c r="G771" s="13">
        <f t="shared" ref="G771:G834" si="135">IF(B771=501,1,(IF(B771=502,2,(IF(B771=503,3,(IF(B771=504,4,(IF(B771=505,5,(IF(B771=506,6,(IF(B771=509,7,(IF(B771=510,8,(IF(B771=511,9,(IF(B771=512,10,(IF(B771=514,11)))))))))))))))))))))</f>
        <v>11</v>
      </c>
      <c r="H771">
        <f t="shared" ref="H771:H834" si="136">IF(D771="Friday",5,(IF(D771="Saturday",6,(IF(D771="Sunday",7,(IF(D771="Monday",1,(IF(D771="Tuesday",2,(IF(D771="Wednesday",3,(IF(D771="Thursday",4,0)))))))))))))</f>
        <v>3</v>
      </c>
      <c r="I771" s="14">
        <f t="shared" ref="I771:I834" si="137">(ROUNDDOWN(C771*24,0)+1)</f>
        <v>19</v>
      </c>
      <c r="J771" s="14">
        <f t="shared" ref="J771:J834" si="138">IF(F771="N",1,(IF(F771="E",2,(IF(F771="S",3,(IF(F771="W",4)))))))</f>
        <v>4</v>
      </c>
      <c r="K771" s="14">
        <f t="shared" ref="K771:K834" si="139">IF(B771=501,3,(IF(B771=502,2,(IF(B771=503,3,(IF(B771=504,4,(IF(B771=505,3,(IF(B771=506,4,(IF(B771=509,1,(IF(B771=510,1,(IF(B771=511,1,(IF(B771=512,3,(IF(B771=514,2)))))))))))))))))))))</f>
        <v>2</v>
      </c>
      <c r="L771" s="14">
        <f t="shared" ref="L771:L834" si="140">IF(B771=501,2,(IF(B771=502,1,(IF(B771=503,2,(IF(B771=504,4,(IF(B771=505,3,(IF(B771=506,2,(IF(B771=509,2,(IF(B771=510,3,(IF(B771=511,3,(IF(B771=512,1,(IF(B771=514,1)))))))))))))))))))))</f>
        <v>1</v>
      </c>
      <c r="M771" s="14">
        <f t="shared" ref="M771:M834" si="141">IF(B771=501,1,(IF(B771=502,3,(IF(B771=503,1,(IF(B771=504,3,(IF(B771=505,4,(IF(B771=506,2,(IF(B771=509,2,(IF(B771=510,3,(IF(B771=511,2,(IF(B771=512,3,(IF(B771=514,3)))))))))))))))))))))</f>
        <v>3</v>
      </c>
      <c r="N771" s="14">
        <f t="shared" ref="N771:N834" si="142">IF(B771=501,1,(IF(B771=502,3,(IF(B771=503,1,(IF(B771=504,3,(IF(B771=505,4,(IF(B771=506,2,(IF(B771=509,2,(IF(B771=510,3,(IF(B771=511,2,(IF(B771=512,3,(IF(B771=514,1)))))))))))))))))))))</f>
        <v>1</v>
      </c>
      <c r="O771">
        <f t="shared" si="132"/>
        <v>2016</v>
      </c>
      <c r="P771">
        <f t="shared" si="133"/>
        <v>8</v>
      </c>
      <c r="Q771">
        <f t="shared" si="134"/>
        <v>24</v>
      </c>
      <c r="R771">
        <f>IF(E771=0,1,(IF(E771&lt;=5,2,(IF(E771&lt;=10,3,(IF(E771&gt;=11,4)))))))</f>
        <v>4</v>
      </c>
    </row>
    <row r="772" spans="1:18" x14ac:dyDescent="0.2">
      <c r="A772" s="8">
        <v>42606</v>
      </c>
      <c r="B772" s="9">
        <v>510</v>
      </c>
      <c r="C772" s="10">
        <v>0.79513888888888895</v>
      </c>
      <c r="D772" s="9" t="s">
        <v>10</v>
      </c>
      <c r="E772" s="9">
        <v>17</v>
      </c>
      <c r="F772" s="9" t="s">
        <v>13</v>
      </c>
      <c r="G772" s="13">
        <f t="shared" si="135"/>
        <v>8</v>
      </c>
      <c r="H772">
        <f t="shared" si="136"/>
        <v>3</v>
      </c>
      <c r="I772" s="14">
        <f t="shared" si="137"/>
        <v>20</v>
      </c>
      <c r="J772" s="14">
        <f t="shared" si="138"/>
        <v>1</v>
      </c>
      <c r="K772" s="14">
        <f t="shared" si="139"/>
        <v>1</v>
      </c>
      <c r="L772" s="14">
        <f t="shared" si="140"/>
        <v>3</v>
      </c>
      <c r="M772" s="14">
        <f t="shared" si="141"/>
        <v>3</v>
      </c>
      <c r="N772" s="14">
        <f t="shared" si="142"/>
        <v>3</v>
      </c>
      <c r="O772">
        <f t="shared" si="132"/>
        <v>2016</v>
      </c>
      <c r="P772">
        <f t="shared" si="133"/>
        <v>8</v>
      </c>
      <c r="Q772">
        <f t="shared" si="134"/>
        <v>24</v>
      </c>
      <c r="R772">
        <f>IF(E772=0,1,(IF(E772&lt;=5,2,(IF(E772&lt;=10,3,(IF(E772&gt;=11,4)))))))</f>
        <v>4</v>
      </c>
    </row>
    <row r="773" spans="1:18" x14ac:dyDescent="0.2">
      <c r="A773" s="8">
        <v>42606</v>
      </c>
      <c r="B773" s="9">
        <v>504</v>
      </c>
      <c r="C773" s="10">
        <v>0.83125000000000004</v>
      </c>
      <c r="D773" s="9" t="s">
        <v>10</v>
      </c>
      <c r="E773" s="9">
        <v>5</v>
      </c>
      <c r="F773" s="9" t="s">
        <v>19</v>
      </c>
      <c r="G773" s="13">
        <f t="shared" si="135"/>
        <v>4</v>
      </c>
      <c r="H773">
        <f t="shared" si="136"/>
        <v>3</v>
      </c>
      <c r="I773" s="14">
        <f t="shared" si="137"/>
        <v>20</v>
      </c>
      <c r="J773" s="14">
        <f t="shared" si="138"/>
        <v>2</v>
      </c>
      <c r="K773" s="14">
        <f t="shared" si="139"/>
        <v>4</v>
      </c>
      <c r="L773" s="14">
        <f t="shared" si="140"/>
        <v>4</v>
      </c>
      <c r="M773" s="14">
        <f t="shared" si="141"/>
        <v>3</v>
      </c>
      <c r="N773" s="14">
        <f t="shared" si="142"/>
        <v>3</v>
      </c>
      <c r="O773">
        <f t="shared" si="132"/>
        <v>2016</v>
      </c>
      <c r="P773">
        <f t="shared" si="133"/>
        <v>8</v>
      </c>
      <c r="Q773">
        <f t="shared" si="134"/>
        <v>24</v>
      </c>
      <c r="R773">
        <f>IF(E773=0,1,(IF(E773&lt;=5,2,(IF(E773&lt;=10,3,(IF(E773&gt;=11,4)))))))</f>
        <v>2</v>
      </c>
    </row>
    <row r="774" spans="1:18" x14ac:dyDescent="0.2">
      <c r="A774" s="8">
        <v>42606</v>
      </c>
      <c r="B774" s="9">
        <v>505</v>
      </c>
      <c r="C774" s="10">
        <v>0.84236111111111101</v>
      </c>
      <c r="D774" s="9" t="s">
        <v>10</v>
      </c>
      <c r="E774" s="9">
        <v>17</v>
      </c>
      <c r="F774" s="9" t="s">
        <v>20</v>
      </c>
      <c r="G774" s="13">
        <f t="shared" si="135"/>
        <v>5</v>
      </c>
      <c r="H774">
        <f t="shared" si="136"/>
        <v>3</v>
      </c>
      <c r="I774" s="14">
        <f t="shared" si="137"/>
        <v>21</v>
      </c>
      <c r="J774" s="14">
        <f t="shared" si="138"/>
        <v>3</v>
      </c>
      <c r="K774" s="14">
        <f t="shared" si="139"/>
        <v>3</v>
      </c>
      <c r="L774" s="14">
        <f t="shared" si="140"/>
        <v>3</v>
      </c>
      <c r="M774" s="14">
        <f t="shared" si="141"/>
        <v>4</v>
      </c>
      <c r="N774" s="14">
        <f t="shared" si="142"/>
        <v>4</v>
      </c>
      <c r="O774">
        <f t="shared" si="132"/>
        <v>2016</v>
      </c>
      <c r="P774">
        <f t="shared" si="133"/>
        <v>8</v>
      </c>
      <c r="Q774">
        <f t="shared" si="134"/>
        <v>24</v>
      </c>
      <c r="R774">
        <f>IF(E774=0,1,(IF(E774&lt;=5,2,(IF(E774&lt;=10,3,(IF(E774&gt;=11,4)))))))</f>
        <v>4</v>
      </c>
    </row>
    <row r="775" spans="1:18" x14ac:dyDescent="0.2">
      <c r="A775" s="8">
        <v>42606</v>
      </c>
      <c r="B775" s="9">
        <v>506</v>
      </c>
      <c r="C775" s="10">
        <v>0.85555555555555596</v>
      </c>
      <c r="D775" s="9" t="s">
        <v>10</v>
      </c>
      <c r="E775" s="9">
        <v>7</v>
      </c>
      <c r="F775" s="9" t="s">
        <v>19</v>
      </c>
      <c r="G775" s="13">
        <f t="shared" si="135"/>
        <v>6</v>
      </c>
      <c r="H775">
        <f t="shared" si="136"/>
        <v>3</v>
      </c>
      <c r="I775" s="14">
        <f t="shared" si="137"/>
        <v>21</v>
      </c>
      <c r="J775" s="14">
        <f t="shared" si="138"/>
        <v>2</v>
      </c>
      <c r="K775" s="14">
        <f t="shared" si="139"/>
        <v>4</v>
      </c>
      <c r="L775" s="14">
        <f t="shared" si="140"/>
        <v>2</v>
      </c>
      <c r="M775" s="14">
        <f t="shared" si="141"/>
        <v>2</v>
      </c>
      <c r="N775" s="14">
        <f t="shared" si="142"/>
        <v>2</v>
      </c>
      <c r="O775">
        <f t="shared" si="132"/>
        <v>2016</v>
      </c>
      <c r="P775">
        <f t="shared" si="133"/>
        <v>8</v>
      </c>
      <c r="Q775">
        <f t="shared" si="134"/>
        <v>24</v>
      </c>
      <c r="R775">
        <f>IF(E775=0,1,(IF(E775&lt;=5,2,(IF(E775&lt;=10,3,(IF(E775&gt;=11,4)))))))</f>
        <v>3</v>
      </c>
    </row>
    <row r="776" spans="1:18" x14ac:dyDescent="0.2">
      <c r="A776" s="8">
        <v>42606</v>
      </c>
      <c r="B776" s="9">
        <v>501</v>
      </c>
      <c r="C776" s="10">
        <v>0.86180555555555605</v>
      </c>
      <c r="D776" s="9" t="s">
        <v>10</v>
      </c>
      <c r="E776" s="9">
        <v>8</v>
      </c>
      <c r="F776" s="9" t="s">
        <v>19</v>
      </c>
      <c r="G776" s="13">
        <f t="shared" si="135"/>
        <v>1</v>
      </c>
      <c r="H776">
        <f t="shared" si="136"/>
        <v>3</v>
      </c>
      <c r="I776" s="14">
        <f t="shared" si="137"/>
        <v>21</v>
      </c>
      <c r="J776" s="14">
        <f t="shared" si="138"/>
        <v>2</v>
      </c>
      <c r="K776" s="14">
        <f t="shared" si="139"/>
        <v>3</v>
      </c>
      <c r="L776" s="14">
        <f t="shared" si="140"/>
        <v>2</v>
      </c>
      <c r="M776" s="14">
        <f t="shared" si="141"/>
        <v>1</v>
      </c>
      <c r="N776" s="14">
        <f t="shared" si="142"/>
        <v>1</v>
      </c>
      <c r="O776">
        <f t="shared" si="132"/>
        <v>2016</v>
      </c>
      <c r="P776">
        <f t="shared" si="133"/>
        <v>8</v>
      </c>
      <c r="Q776">
        <f t="shared" si="134"/>
        <v>24</v>
      </c>
      <c r="R776">
        <f>IF(E776=0,1,(IF(E776&lt;=5,2,(IF(E776&lt;=10,3,(IF(E776&gt;=11,4)))))))</f>
        <v>3</v>
      </c>
    </row>
    <row r="777" spans="1:18" x14ac:dyDescent="0.2">
      <c r="A777" s="8">
        <v>42606</v>
      </c>
      <c r="B777" s="9">
        <v>514</v>
      </c>
      <c r="C777" s="10">
        <v>0.87847222222222199</v>
      </c>
      <c r="D777" s="9" t="s">
        <v>10</v>
      </c>
      <c r="E777" s="9">
        <v>15</v>
      </c>
      <c r="F777" s="9" t="s">
        <v>18</v>
      </c>
      <c r="G777" s="13">
        <f t="shared" si="135"/>
        <v>11</v>
      </c>
      <c r="H777">
        <f t="shared" si="136"/>
        <v>3</v>
      </c>
      <c r="I777" s="14">
        <f t="shared" si="137"/>
        <v>22</v>
      </c>
      <c r="J777" s="14">
        <f t="shared" si="138"/>
        <v>4</v>
      </c>
      <c r="K777" s="14">
        <f t="shared" si="139"/>
        <v>2</v>
      </c>
      <c r="L777" s="14">
        <f t="shared" si="140"/>
        <v>1</v>
      </c>
      <c r="M777" s="14">
        <f t="shared" si="141"/>
        <v>3</v>
      </c>
      <c r="N777" s="14">
        <f t="shared" si="142"/>
        <v>1</v>
      </c>
      <c r="O777">
        <f t="shared" si="132"/>
        <v>2016</v>
      </c>
      <c r="P777">
        <f t="shared" si="133"/>
        <v>8</v>
      </c>
      <c r="Q777">
        <f t="shared" si="134"/>
        <v>24</v>
      </c>
      <c r="R777">
        <f>IF(E777=0,1,(IF(E777&lt;=5,2,(IF(E777&lt;=10,3,(IF(E777&gt;=11,4)))))))</f>
        <v>4</v>
      </c>
    </row>
    <row r="778" spans="1:18" x14ac:dyDescent="0.2">
      <c r="A778" s="8">
        <v>42606</v>
      </c>
      <c r="B778" s="9">
        <v>501</v>
      </c>
      <c r="C778" s="10">
        <v>0.89027777777777795</v>
      </c>
      <c r="D778" s="9" t="s">
        <v>10</v>
      </c>
      <c r="E778" s="9">
        <v>8</v>
      </c>
      <c r="F778" s="9" t="s">
        <v>18</v>
      </c>
      <c r="G778" s="13">
        <f t="shared" si="135"/>
        <v>1</v>
      </c>
      <c r="H778">
        <f t="shared" si="136"/>
        <v>3</v>
      </c>
      <c r="I778" s="14">
        <f t="shared" si="137"/>
        <v>22</v>
      </c>
      <c r="J778" s="14">
        <f t="shared" si="138"/>
        <v>4</v>
      </c>
      <c r="K778" s="14">
        <f t="shared" si="139"/>
        <v>3</v>
      </c>
      <c r="L778" s="14">
        <f t="shared" si="140"/>
        <v>2</v>
      </c>
      <c r="M778" s="14">
        <f t="shared" si="141"/>
        <v>1</v>
      </c>
      <c r="N778" s="14">
        <f t="shared" si="142"/>
        <v>1</v>
      </c>
      <c r="O778">
        <f t="shared" si="132"/>
        <v>2016</v>
      </c>
      <c r="P778">
        <f t="shared" si="133"/>
        <v>8</v>
      </c>
      <c r="Q778">
        <f t="shared" si="134"/>
        <v>24</v>
      </c>
      <c r="R778">
        <f>IF(E778=0,1,(IF(E778&lt;=5,2,(IF(E778&lt;=10,3,(IF(E778&gt;=11,4)))))))</f>
        <v>3</v>
      </c>
    </row>
    <row r="779" spans="1:18" x14ac:dyDescent="0.2">
      <c r="A779" s="8">
        <v>42606</v>
      </c>
      <c r="B779" s="9">
        <v>505</v>
      </c>
      <c r="C779" s="10">
        <v>0.89097222222222205</v>
      </c>
      <c r="D779" s="9" t="s">
        <v>10</v>
      </c>
      <c r="E779" s="9">
        <v>10</v>
      </c>
      <c r="F779" s="9" t="s">
        <v>18</v>
      </c>
      <c r="G779" s="13">
        <f t="shared" si="135"/>
        <v>5</v>
      </c>
      <c r="H779">
        <f t="shared" si="136"/>
        <v>3</v>
      </c>
      <c r="I779" s="14">
        <f t="shared" si="137"/>
        <v>22</v>
      </c>
      <c r="J779" s="14">
        <f t="shared" si="138"/>
        <v>4</v>
      </c>
      <c r="K779" s="14">
        <f t="shared" si="139"/>
        <v>3</v>
      </c>
      <c r="L779" s="14">
        <f t="shared" si="140"/>
        <v>3</v>
      </c>
      <c r="M779" s="14">
        <f t="shared" si="141"/>
        <v>4</v>
      </c>
      <c r="N779" s="14">
        <f t="shared" si="142"/>
        <v>4</v>
      </c>
      <c r="O779">
        <f t="shared" si="132"/>
        <v>2016</v>
      </c>
      <c r="P779">
        <f t="shared" si="133"/>
        <v>8</v>
      </c>
      <c r="Q779">
        <f t="shared" si="134"/>
        <v>24</v>
      </c>
      <c r="R779">
        <f>IF(E779=0,1,(IF(E779&lt;=5,2,(IF(E779&lt;=10,3,(IF(E779&gt;=11,4)))))))</f>
        <v>3</v>
      </c>
    </row>
    <row r="780" spans="1:18" x14ac:dyDescent="0.2">
      <c r="A780" s="8">
        <v>42607</v>
      </c>
      <c r="B780" s="9">
        <v>510</v>
      </c>
      <c r="C780" s="10">
        <v>6.25E-2</v>
      </c>
      <c r="D780" s="9" t="s">
        <v>11</v>
      </c>
      <c r="E780" s="9">
        <v>7</v>
      </c>
      <c r="F780" s="9" t="s">
        <v>20</v>
      </c>
      <c r="G780" s="13">
        <f t="shared" si="135"/>
        <v>8</v>
      </c>
      <c r="H780">
        <f t="shared" si="136"/>
        <v>4</v>
      </c>
      <c r="I780" s="14">
        <f t="shared" si="137"/>
        <v>2</v>
      </c>
      <c r="J780" s="14">
        <f t="shared" si="138"/>
        <v>3</v>
      </c>
      <c r="K780" s="14">
        <f t="shared" si="139"/>
        <v>1</v>
      </c>
      <c r="L780" s="14">
        <f t="shared" si="140"/>
        <v>3</v>
      </c>
      <c r="M780" s="14">
        <f t="shared" si="141"/>
        <v>3</v>
      </c>
      <c r="N780" s="14">
        <f t="shared" si="142"/>
        <v>3</v>
      </c>
      <c r="O780">
        <f t="shared" si="132"/>
        <v>2016</v>
      </c>
      <c r="P780">
        <f t="shared" si="133"/>
        <v>8</v>
      </c>
      <c r="Q780">
        <f t="shared" si="134"/>
        <v>25</v>
      </c>
      <c r="R780">
        <f>IF(E780=0,1,(IF(E780&lt;=5,2,(IF(E780&lt;=10,3,(IF(E780&gt;=11,4)))))))</f>
        <v>3</v>
      </c>
    </row>
    <row r="781" spans="1:18" x14ac:dyDescent="0.2">
      <c r="A781" s="8">
        <v>42607</v>
      </c>
      <c r="B781" s="9">
        <v>501</v>
      </c>
      <c r="C781" s="10">
        <v>7.9166666666666705E-2</v>
      </c>
      <c r="D781" s="9" t="s">
        <v>11</v>
      </c>
      <c r="E781" s="9">
        <v>23</v>
      </c>
      <c r="F781" s="9" t="s">
        <v>13</v>
      </c>
      <c r="G781" s="13">
        <f t="shared" si="135"/>
        <v>1</v>
      </c>
      <c r="H781">
        <f t="shared" si="136"/>
        <v>4</v>
      </c>
      <c r="I781" s="14">
        <f t="shared" si="137"/>
        <v>2</v>
      </c>
      <c r="J781" s="14">
        <f t="shared" si="138"/>
        <v>1</v>
      </c>
      <c r="K781" s="14">
        <f t="shared" si="139"/>
        <v>3</v>
      </c>
      <c r="L781" s="14">
        <f t="shared" si="140"/>
        <v>2</v>
      </c>
      <c r="M781" s="14">
        <f t="shared" si="141"/>
        <v>1</v>
      </c>
      <c r="N781" s="14">
        <f t="shared" si="142"/>
        <v>1</v>
      </c>
      <c r="O781">
        <f t="shared" si="132"/>
        <v>2016</v>
      </c>
      <c r="P781">
        <f t="shared" si="133"/>
        <v>8</v>
      </c>
      <c r="Q781">
        <f t="shared" si="134"/>
        <v>25</v>
      </c>
      <c r="R781">
        <f>IF(E781=0,1,(IF(E781&lt;=5,2,(IF(E781&lt;=10,3,(IF(E781&gt;=11,4)))))))</f>
        <v>4</v>
      </c>
    </row>
    <row r="782" spans="1:18" x14ac:dyDescent="0.2">
      <c r="A782" s="8">
        <v>42607</v>
      </c>
      <c r="B782" s="9">
        <v>510</v>
      </c>
      <c r="C782" s="10">
        <v>8.1250000000000003E-2</v>
      </c>
      <c r="D782" s="9" t="s">
        <v>11</v>
      </c>
      <c r="E782" s="9">
        <v>17</v>
      </c>
      <c r="F782" s="9" t="s">
        <v>13</v>
      </c>
      <c r="G782" s="13">
        <f t="shared" si="135"/>
        <v>8</v>
      </c>
      <c r="H782">
        <f t="shared" si="136"/>
        <v>4</v>
      </c>
      <c r="I782" s="14">
        <f t="shared" si="137"/>
        <v>2</v>
      </c>
      <c r="J782" s="14">
        <f t="shared" si="138"/>
        <v>1</v>
      </c>
      <c r="K782" s="14">
        <f t="shared" si="139"/>
        <v>1</v>
      </c>
      <c r="L782" s="14">
        <f t="shared" si="140"/>
        <v>3</v>
      </c>
      <c r="M782" s="14">
        <f t="shared" si="141"/>
        <v>3</v>
      </c>
      <c r="N782" s="14">
        <f t="shared" si="142"/>
        <v>3</v>
      </c>
      <c r="O782">
        <f t="shared" si="132"/>
        <v>2016</v>
      </c>
      <c r="P782">
        <f t="shared" si="133"/>
        <v>8</v>
      </c>
      <c r="Q782">
        <f t="shared" si="134"/>
        <v>25</v>
      </c>
      <c r="R782">
        <f>IF(E782=0,1,(IF(E782&lt;=5,2,(IF(E782&lt;=10,3,(IF(E782&gt;=11,4)))))))</f>
        <v>4</v>
      </c>
    </row>
    <row r="783" spans="1:18" x14ac:dyDescent="0.2">
      <c r="A783" s="8">
        <v>42607</v>
      </c>
      <c r="B783" s="9">
        <v>505</v>
      </c>
      <c r="C783" s="10">
        <v>0.180555555555556</v>
      </c>
      <c r="D783" s="9" t="s">
        <v>11</v>
      </c>
      <c r="E783" s="9">
        <v>17</v>
      </c>
      <c r="F783" s="9" t="s">
        <v>18</v>
      </c>
      <c r="G783" s="13">
        <f t="shared" si="135"/>
        <v>5</v>
      </c>
      <c r="H783">
        <f t="shared" si="136"/>
        <v>4</v>
      </c>
      <c r="I783" s="14">
        <f t="shared" si="137"/>
        <v>5</v>
      </c>
      <c r="J783" s="14">
        <f t="shared" si="138"/>
        <v>4</v>
      </c>
      <c r="K783" s="14">
        <f t="shared" si="139"/>
        <v>3</v>
      </c>
      <c r="L783" s="14">
        <f t="shared" si="140"/>
        <v>3</v>
      </c>
      <c r="M783" s="14">
        <f t="shared" si="141"/>
        <v>4</v>
      </c>
      <c r="N783" s="14">
        <f t="shared" si="142"/>
        <v>4</v>
      </c>
      <c r="O783">
        <f t="shared" si="132"/>
        <v>2016</v>
      </c>
      <c r="P783">
        <f t="shared" si="133"/>
        <v>8</v>
      </c>
      <c r="Q783">
        <f t="shared" si="134"/>
        <v>25</v>
      </c>
      <c r="R783">
        <f>IF(E783=0,1,(IF(E783&lt;=5,2,(IF(E783&lt;=10,3,(IF(E783&gt;=11,4)))))))</f>
        <v>4</v>
      </c>
    </row>
    <row r="784" spans="1:18" x14ac:dyDescent="0.2">
      <c r="A784" s="8">
        <v>42607</v>
      </c>
      <c r="B784" s="9">
        <v>505</v>
      </c>
      <c r="C784" s="10">
        <v>0.18611111111111101</v>
      </c>
      <c r="D784" s="9" t="s">
        <v>11</v>
      </c>
      <c r="E784" s="9">
        <v>8</v>
      </c>
      <c r="F784" s="9" t="s">
        <v>18</v>
      </c>
      <c r="G784" s="13">
        <f t="shared" si="135"/>
        <v>5</v>
      </c>
      <c r="H784">
        <f t="shared" si="136"/>
        <v>4</v>
      </c>
      <c r="I784" s="14">
        <f t="shared" si="137"/>
        <v>5</v>
      </c>
      <c r="J784" s="14">
        <f t="shared" si="138"/>
        <v>4</v>
      </c>
      <c r="K784" s="14">
        <f t="shared" si="139"/>
        <v>3</v>
      </c>
      <c r="L784" s="14">
        <f t="shared" si="140"/>
        <v>3</v>
      </c>
      <c r="M784" s="14">
        <f t="shared" si="141"/>
        <v>4</v>
      </c>
      <c r="N784" s="14">
        <f t="shared" si="142"/>
        <v>4</v>
      </c>
      <c r="O784">
        <f t="shared" si="132"/>
        <v>2016</v>
      </c>
      <c r="P784">
        <f t="shared" si="133"/>
        <v>8</v>
      </c>
      <c r="Q784">
        <f t="shared" si="134"/>
        <v>25</v>
      </c>
      <c r="R784">
        <f>IF(E784=0,1,(IF(E784&lt;=5,2,(IF(E784&lt;=10,3,(IF(E784&gt;=11,4)))))))</f>
        <v>3</v>
      </c>
    </row>
    <row r="785" spans="1:18" x14ac:dyDescent="0.2">
      <c r="A785" s="8">
        <v>42607</v>
      </c>
      <c r="B785" s="9">
        <v>505</v>
      </c>
      <c r="C785" s="10">
        <v>0.19722222222222199</v>
      </c>
      <c r="D785" s="9" t="s">
        <v>11</v>
      </c>
      <c r="E785" s="9">
        <v>4</v>
      </c>
      <c r="F785" s="9" t="s">
        <v>18</v>
      </c>
      <c r="G785" s="13">
        <f t="shared" si="135"/>
        <v>5</v>
      </c>
      <c r="H785">
        <f t="shared" si="136"/>
        <v>4</v>
      </c>
      <c r="I785" s="14">
        <f t="shared" si="137"/>
        <v>5</v>
      </c>
      <c r="J785" s="14">
        <f t="shared" si="138"/>
        <v>4</v>
      </c>
      <c r="K785" s="14">
        <f t="shared" si="139"/>
        <v>3</v>
      </c>
      <c r="L785" s="14">
        <f t="shared" si="140"/>
        <v>3</v>
      </c>
      <c r="M785" s="14">
        <f t="shared" si="141"/>
        <v>4</v>
      </c>
      <c r="N785" s="14">
        <f t="shared" si="142"/>
        <v>4</v>
      </c>
      <c r="O785">
        <f t="shared" si="132"/>
        <v>2016</v>
      </c>
      <c r="P785">
        <f t="shared" si="133"/>
        <v>8</v>
      </c>
      <c r="Q785">
        <f t="shared" si="134"/>
        <v>25</v>
      </c>
      <c r="R785">
        <f>IF(E785=0,1,(IF(E785&lt;=5,2,(IF(E785&lt;=10,3,(IF(E785&gt;=11,4)))))))</f>
        <v>2</v>
      </c>
    </row>
    <row r="786" spans="1:18" x14ac:dyDescent="0.2">
      <c r="A786" s="8">
        <v>42607</v>
      </c>
      <c r="B786" s="9">
        <v>504</v>
      </c>
      <c r="C786" s="10">
        <v>0.19861111111111099</v>
      </c>
      <c r="D786" s="9" t="s">
        <v>11</v>
      </c>
      <c r="E786" s="9">
        <v>11</v>
      </c>
      <c r="F786" s="9" t="s">
        <v>18</v>
      </c>
      <c r="G786" s="13">
        <f t="shared" si="135"/>
        <v>4</v>
      </c>
      <c r="H786">
        <f t="shared" si="136"/>
        <v>4</v>
      </c>
      <c r="I786" s="14">
        <f t="shared" si="137"/>
        <v>5</v>
      </c>
      <c r="J786" s="14">
        <f t="shared" si="138"/>
        <v>4</v>
      </c>
      <c r="K786" s="14">
        <f t="shared" si="139"/>
        <v>4</v>
      </c>
      <c r="L786" s="14">
        <f t="shared" si="140"/>
        <v>4</v>
      </c>
      <c r="M786" s="14">
        <f t="shared" si="141"/>
        <v>3</v>
      </c>
      <c r="N786" s="14">
        <f t="shared" si="142"/>
        <v>3</v>
      </c>
      <c r="O786">
        <f t="shared" si="132"/>
        <v>2016</v>
      </c>
      <c r="P786">
        <f t="shared" si="133"/>
        <v>8</v>
      </c>
      <c r="Q786">
        <f t="shared" si="134"/>
        <v>25</v>
      </c>
      <c r="R786">
        <f>IF(E786=0,1,(IF(E786&lt;=5,2,(IF(E786&lt;=10,3,(IF(E786&gt;=11,4)))))))</f>
        <v>4</v>
      </c>
    </row>
    <row r="787" spans="1:18" x14ac:dyDescent="0.2">
      <c r="A787" s="8">
        <v>42607</v>
      </c>
      <c r="B787" s="9">
        <v>505</v>
      </c>
      <c r="C787" s="10">
        <v>0.211805555555556</v>
      </c>
      <c r="D787" s="9" t="s">
        <v>11</v>
      </c>
      <c r="E787" s="9">
        <v>4</v>
      </c>
      <c r="F787" s="9" t="s">
        <v>18</v>
      </c>
      <c r="G787" s="13">
        <f t="shared" si="135"/>
        <v>5</v>
      </c>
      <c r="H787">
        <f t="shared" si="136"/>
        <v>4</v>
      </c>
      <c r="I787" s="14">
        <f t="shared" si="137"/>
        <v>6</v>
      </c>
      <c r="J787" s="14">
        <f t="shared" si="138"/>
        <v>4</v>
      </c>
      <c r="K787" s="14">
        <f t="shared" si="139"/>
        <v>3</v>
      </c>
      <c r="L787" s="14">
        <f t="shared" si="140"/>
        <v>3</v>
      </c>
      <c r="M787" s="14">
        <f t="shared" si="141"/>
        <v>4</v>
      </c>
      <c r="N787" s="14">
        <f t="shared" si="142"/>
        <v>4</v>
      </c>
      <c r="O787">
        <f t="shared" si="132"/>
        <v>2016</v>
      </c>
      <c r="P787">
        <f t="shared" si="133"/>
        <v>8</v>
      </c>
      <c r="Q787">
        <f t="shared" si="134"/>
        <v>25</v>
      </c>
      <c r="R787">
        <f>IF(E787=0,1,(IF(E787&lt;=5,2,(IF(E787&lt;=10,3,(IF(E787&gt;=11,4)))))))</f>
        <v>2</v>
      </c>
    </row>
    <row r="788" spans="1:18" x14ac:dyDescent="0.2">
      <c r="A788" s="8">
        <v>42607</v>
      </c>
      <c r="B788" s="9">
        <v>505</v>
      </c>
      <c r="C788" s="10">
        <v>0.22013888888888899</v>
      </c>
      <c r="D788" s="9" t="s">
        <v>11</v>
      </c>
      <c r="E788" s="9">
        <v>4</v>
      </c>
      <c r="F788" s="9" t="s">
        <v>18</v>
      </c>
      <c r="G788" s="13">
        <f t="shared" si="135"/>
        <v>5</v>
      </c>
      <c r="H788">
        <f t="shared" si="136"/>
        <v>4</v>
      </c>
      <c r="I788" s="14">
        <f t="shared" si="137"/>
        <v>6</v>
      </c>
      <c r="J788" s="14">
        <f t="shared" si="138"/>
        <v>4</v>
      </c>
      <c r="K788" s="14">
        <f t="shared" si="139"/>
        <v>3</v>
      </c>
      <c r="L788" s="14">
        <f t="shared" si="140"/>
        <v>3</v>
      </c>
      <c r="M788" s="14">
        <f t="shared" si="141"/>
        <v>4</v>
      </c>
      <c r="N788" s="14">
        <f t="shared" si="142"/>
        <v>4</v>
      </c>
      <c r="O788">
        <f t="shared" si="132"/>
        <v>2016</v>
      </c>
      <c r="P788">
        <f t="shared" si="133"/>
        <v>8</v>
      </c>
      <c r="Q788">
        <f t="shared" si="134"/>
        <v>25</v>
      </c>
      <c r="R788">
        <f>IF(E788=0,1,(IF(E788&lt;=5,2,(IF(E788&lt;=10,3,(IF(E788&gt;=11,4)))))))</f>
        <v>2</v>
      </c>
    </row>
    <row r="789" spans="1:18" x14ac:dyDescent="0.2">
      <c r="A789" s="8">
        <v>42607</v>
      </c>
      <c r="B789" s="9">
        <v>504</v>
      </c>
      <c r="C789" s="10">
        <v>0.22500000000000001</v>
      </c>
      <c r="D789" s="9" t="s">
        <v>11</v>
      </c>
      <c r="E789" s="9">
        <v>4</v>
      </c>
      <c r="F789" s="9" t="s">
        <v>18</v>
      </c>
      <c r="G789" s="13">
        <f t="shared" si="135"/>
        <v>4</v>
      </c>
      <c r="H789">
        <f t="shared" si="136"/>
        <v>4</v>
      </c>
      <c r="I789" s="14">
        <f t="shared" si="137"/>
        <v>6</v>
      </c>
      <c r="J789" s="14">
        <f t="shared" si="138"/>
        <v>4</v>
      </c>
      <c r="K789" s="14">
        <f t="shared" si="139"/>
        <v>4</v>
      </c>
      <c r="L789" s="14">
        <f t="shared" si="140"/>
        <v>4</v>
      </c>
      <c r="M789" s="14">
        <f t="shared" si="141"/>
        <v>3</v>
      </c>
      <c r="N789" s="14">
        <f t="shared" si="142"/>
        <v>3</v>
      </c>
      <c r="O789">
        <f t="shared" si="132"/>
        <v>2016</v>
      </c>
      <c r="P789">
        <f t="shared" si="133"/>
        <v>8</v>
      </c>
      <c r="Q789">
        <f t="shared" si="134"/>
        <v>25</v>
      </c>
      <c r="R789">
        <f>IF(E789=0,1,(IF(E789&lt;=5,2,(IF(E789&lt;=10,3,(IF(E789&gt;=11,4)))))))</f>
        <v>2</v>
      </c>
    </row>
    <row r="790" spans="1:18" x14ac:dyDescent="0.2">
      <c r="A790" s="8">
        <v>42607</v>
      </c>
      <c r="B790" s="9">
        <v>504</v>
      </c>
      <c r="C790" s="10">
        <v>0.22916666666666699</v>
      </c>
      <c r="D790" s="9" t="s">
        <v>11</v>
      </c>
      <c r="E790" s="9">
        <v>4</v>
      </c>
      <c r="F790" s="9" t="s">
        <v>18</v>
      </c>
      <c r="G790" s="13">
        <f t="shared" si="135"/>
        <v>4</v>
      </c>
      <c r="H790">
        <f t="shared" si="136"/>
        <v>4</v>
      </c>
      <c r="I790" s="14">
        <f t="shared" si="137"/>
        <v>6</v>
      </c>
      <c r="J790" s="14">
        <f t="shared" si="138"/>
        <v>4</v>
      </c>
      <c r="K790" s="14">
        <f t="shared" si="139"/>
        <v>4</v>
      </c>
      <c r="L790" s="14">
        <f t="shared" si="140"/>
        <v>4</v>
      </c>
      <c r="M790" s="14">
        <f t="shared" si="141"/>
        <v>3</v>
      </c>
      <c r="N790" s="14">
        <f t="shared" si="142"/>
        <v>3</v>
      </c>
      <c r="O790">
        <f t="shared" si="132"/>
        <v>2016</v>
      </c>
      <c r="P790">
        <f t="shared" si="133"/>
        <v>8</v>
      </c>
      <c r="Q790">
        <f t="shared" si="134"/>
        <v>25</v>
      </c>
      <c r="R790">
        <f>IF(E790=0,1,(IF(E790&lt;=5,2,(IF(E790&lt;=10,3,(IF(E790&gt;=11,4)))))))</f>
        <v>2</v>
      </c>
    </row>
    <row r="791" spans="1:18" x14ac:dyDescent="0.2">
      <c r="A791" s="8">
        <v>42607</v>
      </c>
      <c r="B791" s="9">
        <v>504</v>
      </c>
      <c r="C791" s="10">
        <v>0.23194444444444401</v>
      </c>
      <c r="D791" s="9" t="s">
        <v>11</v>
      </c>
      <c r="E791" s="9">
        <v>4</v>
      </c>
      <c r="F791" s="9" t="s">
        <v>18</v>
      </c>
      <c r="G791" s="13">
        <f t="shared" si="135"/>
        <v>4</v>
      </c>
      <c r="H791">
        <f t="shared" si="136"/>
        <v>4</v>
      </c>
      <c r="I791" s="14">
        <f t="shared" si="137"/>
        <v>6</v>
      </c>
      <c r="J791" s="14">
        <f t="shared" si="138"/>
        <v>4</v>
      </c>
      <c r="K791" s="14">
        <f t="shared" si="139"/>
        <v>4</v>
      </c>
      <c r="L791" s="14">
        <f t="shared" si="140"/>
        <v>4</v>
      </c>
      <c r="M791" s="14">
        <f t="shared" si="141"/>
        <v>3</v>
      </c>
      <c r="N791" s="14">
        <f t="shared" si="142"/>
        <v>3</v>
      </c>
      <c r="O791">
        <f t="shared" si="132"/>
        <v>2016</v>
      </c>
      <c r="P791">
        <f t="shared" si="133"/>
        <v>8</v>
      </c>
      <c r="Q791">
        <f t="shared" si="134"/>
        <v>25</v>
      </c>
      <c r="R791">
        <f>IF(E791=0,1,(IF(E791&lt;=5,2,(IF(E791&lt;=10,3,(IF(E791&gt;=11,4)))))))</f>
        <v>2</v>
      </c>
    </row>
    <row r="792" spans="1:18" x14ac:dyDescent="0.2">
      <c r="A792" s="8">
        <v>42607</v>
      </c>
      <c r="B792" s="9">
        <v>514</v>
      </c>
      <c r="C792" s="10">
        <v>0.23958333333333301</v>
      </c>
      <c r="D792" s="9" t="s">
        <v>11</v>
      </c>
      <c r="E792" s="9">
        <v>15</v>
      </c>
      <c r="F792" s="9" t="s">
        <v>18</v>
      </c>
      <c r="G792" s="13">
        <f t="shared" si="135"/>
        <v>11</v>
      </c>
      <c r="H792">
        <f t="shared" si="136"/>
        <v>4</v>
      </c>
      <c r="I792" s="14">
        <f t="shared" si="137"/>
        <v>6</v>
      </c>
      <c r="J792" s="14">
        <f t="shared" si="138"/>
        <v>4</v>
      </c>
      <c r="K792" s="14">
        <f t="shared" si="139"/>
        <v>2</v>
      </c>
      <c r="L792" s="14">
        <f t="shared" si="140"/>
        <v>1</v>
      </c>
      <c r="M792" s="14">
        <f t="shared" si="141"/>
        <v>3</v>
      </c>
      <c r="N792" s="14">
        <f t="shared" si="142"/>
        <v>1</v>
      </c>
      <c r="O792">
        <f t="shared" si="132"/>
        <v>2016</v>
      </c>
      <c r="P792">
        <f t="shared" si="133"/>
        <v>8</v>
      </c>
      <c r="Q792">
        <f t="shared" si="134"/>
        <v>25</v>
      </c>
      <c r="R792">
        <f>IF(E792=0,1,(IF(E792&lt;=5,2,(IF(E792&lt;=10,3,(IF(E792&gt;=11,4)))))))</f>
        <v>4</v>
      </c>
    </row>
    <row r="793" spans="1:18" x14ac:dyDescent="0.2">
      <c r="A793" s="8">
        <v>42607</v>
      </c>
      <c r="B793" s="9">
        <v>504</v>
      </c>
      <c r="C793" s="10">
        <v>0.29444444444444401</v>
      </c>
      <c r="D793" s="9" t="s">
        <v>11</v>
      </c>
      <c r="E793" s="9">
        <v>4</v>
      </c>
      <c r="F793" s="9" t="s">
        <v>18</v>
      </c>
      <c r="G793" s="13">
        <f t="shared" si="135"/>
        <v>4</v>
      </c>
      <c r="H793">
        <f t="shared" si="136"/>
        <v>4</v>
      </c>
      <c r="I793" s="14">
        <f t="shared" si="137"/>
        <v>8</v>
      </c>
      <c r="J793" s="14">
        <f t="shared" si="138"/>
        <v>4</v>
      </c>
      <c r="K793" s="14">
        <f t="shared" si="139"/>
        <v>4</v>
      </c>
      <c r="L793" s="14">
        <f t="shared" si="140"/>
        <v>4</v>
      </c>
      <c r="M793" s="14">
        <f t="shared" si="141"/>
        <v>3</v>
      </c>
      <c r="N793" s="14">
        <f t="shared" si="142"/>
        <v>3</v>
      </c>
      <c r="O793">
        <f t="shared" si="132"/>
        <v>2016</v>
      </c>
      <c r="P793">
        <f t="shared" si="133"/>
        <v>8</v>
      </c>
      <c r="Q793">
        <f t="shared" si="134"/>
        <v>25</v>
      </c>
      <c r="R793">
        <f>IF(E793=0,1,(IF(E793&lt;=5,2,(IF(E793&lt;=10,3,(IF(E793&gt;=11,4)))))))</f>
        <v>2</v>
      </c>
    </row>
    <row r="794" spans="1:18" x14ac:dyDescent="0.2">
      <c r="A794" s="8">
        <v>42607</v>
      </c>
      <c r="B794" s="9">
        <v>510</v>
      </c>
      <c r="C794" s="10">
        <v>0.42777777777777798</v>
      </c>
      <c r="D794" s="9" t="s">
        <v>11</v>
      </c>
      <c r="E794" s="9">
        <v>3</v>
      </c>
      <c r="F794" s="9" t="s">
        <v>13</v>
      </c>
      <c r="G794" s="13">
        <f t="shared" si="135"/>
        <v>8</v>
      </c>
      <c r="H794">
        <f t="shared" si="136"/>
        <v>4</v>
      </c>
      <c r="I794" s="14">
        <f t="shared" si="137"/>
        <v>11</v>
      </c>
      <c r="J794" s="14">
        <f t="shared" si="138"/>
        <v>1</v>
      </c>
      <c r="K794" s="14">
        <f t="shared" si="139"/>
        <v>1</v>
      </c>
      <c r="L794" s="14">
        <f t="shared" si="140"/>
        <v>3</v>
      </c>
      <c r="M794" s="14">
        <f t="shared" si="141"/>
        <v>3</v>
      </c>
      <c r="N794" s="14">
        <f t="shared" si="142"/>
        <v>3</v>
      </c>
      <c r="O794">
        <f t="shared" si="132"/>
        <v>2016</v>
      </c>
      <c r="P794">
        <f t="shared" si="133"/>
        <v>8</v>
      </c>
      <c r="Q794">
        <f t="shared" si="134"/>
        <v>25</v>
      </c>
      <c r="R794">
        <f>IF(E794=0,1,(IF(E794&lt;=5,2,(IF(E794&lt;=10,3,(IF(E794&gt;=11,4)))))))</f>
        <v>2</v>
      </c>
    </row>
    <row r="795" spans="1:18" x14ac:dyDescent="0.2">
      <c r="A795" s="8">
        <v>42607</v>
      </c>
      <c r="B795" s="9">
        <v>511</v>
      </c>
      <c r="C795" s="10">
        <v>0.45833333333333298</v>
      </c>
      <c r="D795" s="9" t="s">
        <v>11</v>
      </c>
      <c r="E795" s="9">
        <v>5</v>
      </c>
      <c r="F795" s="9" t="s">
        <v>20</v>
      </c>
      <c r="G795" s="13">
        <f t="shared" si="135"/>
        <v>9</v>
      </c>
      <c r="H795">
        <f t="shared" si="136"/>
        <v>4</v>
      </c>
      <c r="I795" s="14">
        <f t="shared" si="137"/>
        <v>12</v>
      </c>
      <c r="J795" s="14">
        <f t="shared" si="138"/>
        <v>3</v>
      </c>
      <c r="K795" s="14">
        <f t="shared" si="139"/>
        <v>1</v>
      </c>
      <c r="L795" s="14">
        <f t="shared" si="140"/>
        <v>3</v>
      </c>
      <c r="M795" s="14">
        <f t="shared" si="141"/>
        <v>2</v>
      </c>
      <c r="N795" s="14">
        <f t="shared" si="142"/>
        <v>2</v>
      </c>
      <c r="O795">
        <f t="shared" si="132"/>
        <v>2016</v>
      </c>
      <c r="P795">
        <f t="shared" si="133"/>
        <v>8</v>
      </c>
      <c r="Q795">
        <f t="shared" si="134"/>
        <v>25</v>
      </c>
      <c r="R795">
        <f>IF(E795=0,1,(IF(E795&lt;=5,2,(IF(E795&lt;=10,3,(IF(E795&gt;=11,4)))))))</f>
        <v>2</v>
      </c>
    </row>
    <row r="796" spans="1:18" x14ac:dyDescent="0.2">
      <c r="A796" s="8">
        <v>42607</v>
      </c>
      <c r="B796" s="9">
        <v>501</v>
      </c>
      <c r="C796" s="10">
        <v>0.499305555555556</v>
      </c>
      <c r="D796" s="9" t="s">
        <v>11</v>
      </c>
      <c r="E796" s="9">
        <v>33</v>
      </c>
      <c r="F796" s="9" t="s">
        <v>19</v>
      </c>
      <c r="G796" s="13">
        <f t="shared" si="135"/>
        <v>1</v>
      </c>
      <c r="H796">
        <f t="shared" si="136"/>
        <v>4</v>
      </c>
      <c r="I796" s="14">
        <f t="shared" si="137"/>
        <v>12</v>
      </c>
      <c r="J796" s="14">
        <f t="shared" si="138"/>
        <v>2</v>
      </c>
      <c r="K796" s="14">
        <f t="shared" si="139"/>
        <v>3</v>
      </c>
      <c r="L796" s="14">
        <f t="shared" si="140"/>
        <v>2</v>
      </c>
      <c r="M796" s="14">
        <f t="shared" si="141"/>
        <v>1</v>
      </c>
      <c r="N796" s="14">
        <f t="shared" si="142"/>
        <v>1</v>
      </c>
      <c r="O796">
        <f t="shared" si="132"/>
        <v>2016</v>
      </c>
      <c r="P796">
        <f t="shared" si="133"/>
        <v>8</v>
      </c>
      <c r="Q796">
        <f t="shared" si="134"/>
        <v>25</v>
      </c>
      <c r="R796">
        <f>IF(E796=0,1,(IF(E796&lt;=5,2,(IF(E796&lt;=10,3,(IF(E796&gt;=11,4)))))))</f>
        <v>4</v>
      </c>
    </row>
    <row r="797" spans="1:18" x14ac:dyDescent="0.2">
      <c r="A797" s="8">
        <v>42607</v>
      </c>
      <c r="B797" s="9">
        <v>504</v>
      </c>
      <c r="C797" s="10">
        <v>0.51041666666666696</v>
      </c>
      <c r="D797" s="9" t="s">
        <v>11</v>
      </c>
      <c r="E797" s="9">
        <v>9</v>
      </c>
      <c r="F797" s="9" t="s">
        <v>19</v>
      </c>
      <c r="G797" s="13">
        <f t="shared" si="135"/>
        <v>4</v>
      </c>
      <c r="H797">
        <f t="shared" si="136"/>
        <v>4</v>
      </c>
      <c r="I797" s="14">
        <f t="shared" si="137"/>
        <v>13</v>
      </c>
      <c r="J797" s="14">
        <f t="shared" si="138"/>
        <v>2</v>
      </c>
      <c r="K797" s="14">
        <f t="shared" si="139"/>
        <v>4</v>
      </c>
      <c r="L797" s="14">
        <f t="shared" si="140"/>
        <v>4</v>
      </c>
      <c r="M797" s="14">
        <f t="shared" si="141"/>
        <v>3</v>
      </c>
      <c r="N797" s="14">
        <f t="shared" si="142"/>
        <v>3</v>
      </c>
      <c r="O797">
        <f t="shared" si="132"/>
        <v>2016</v>
      </c>
      <c r="P797">
        <f t="shared" si="133"/>
        <v>8</v>
      </c>
      <c r="Q797">
        <f t="shared" si="134"/>
        <v>25</v>
      </c>
      <c r="R797">
        <f>IF(E797=0,1,(IF(E797&lt;=5,2,(IF(E797&lt;=10,3,(IF(E797&gt;=11,4)))))))</f>
        <v>3</v>
      </c>
    </row>
    <row r="798" spans="1:18" x14ac:dyDescent="0.2">
      <c r="A798" s="8">
        <v>42607</v>
      </c>
      <c r="B798" s="9">
        <v>506</v>
      </c>
      <c r="C798" s="10">
        <v>0.54166666666666696</v>
      </c>
      <c r="D798" s="9" t="s">
        <v>11</v>
      </c>
      <c r="E798" s="9">
        <v>17</v>
      </c>
      <c r="F798" s="9" t="s">
        <v>18</v>
      </c>
      <c r="G798" s="13">
        <f t="shared" si="135"/>
        <v>6</v>
      </c>
      <c r="H798">
        <f t="shared" si="136"/>
        <v>4</v>
      </c>
      <c r="I798" s="14">
        <f t="shared" si="137"/>
        <v>14</v>
      </c>
      <c r="J798" s="14">
        <f t="shared" si="138"/>
        <v>4</v>
      </c>
      <c r="K798" s="14">
        <f t="shared" si="139"/>
        <v>4</v>
      </c>
      <c r="L798" s="14">
        <f t="shared" si="140"/>
        <v>2</v>
      </c>
      <c r="M798" s="14">
        <f t="shared" si="141"/>
        <v>2</v>
      </c>
      <c r="N798" s="14">
        <f t="shared" si="142"/>
        <v>2</v>
      </c>
      <c r="O798">
        <f t="shared" si="132"/>
        <v>2016</v>
      </c>
      <c r="P798">
        <f t="shared" si="133"/>
        <v>8</v>
      </c>
      <c r="Q798">
        <f t="shared" si="134"/>
        <v>25</v>
      </c>
      <c r="R798">
        <f>IF(E798=0,1,(IF(E798&lt;=5,2,(IF(E798&lt;=10,3,(IF(E798&gt;=11,4)))))))</f>
        <v>4</v>
      </c>
    </row>
    <row r="799" spans="1:18" x14ac:dyDescent="0.2">
      <c r="A799" s="8">
        <v>42607</v>
      </c>
      <c r="B799" s="9">
        <v>510</v>
      </c>
      <c r="C799" s="10">
        <v>0.56458333333333299</v>
      </c>
      <c r="D799" s="9" t="s">
        <v>11</v>
      </c>
      <c r="E799" s="9">
        <v>3</v>
      </c>
      <c r="F799" s="9" t="s">
        <v>13</v>
      </c>
      <c r="G799" s="13">
        <f t="shared" si="135"/>
        <v>8</v>
      </c>
      <c r="H799">
        <f t="shared" si="136"/>
        <v>4</v>
      </c>
      <c r="I799" s="14">
        <f t="shared" si="137"/>
        <v>14</v>
      </c>
      <c r="J799" s="14">
        <f t="shared" si="138"/>
        <v>1</v>
      </c>
      <c r="K799" s="14">
        <f t="shared" si="139"/>
        <v>1</v>
      </c>
      <c r="L799" s="14">
        <f t="shared" si="140"/>
        <v>3</v>
      </c>
      <c r="M799" s="14">
        <f t="shared" si="141"/>
        <v>3</v>
      </c>
      <c r="N799" s="14">
        <f t="shared" si="142"/>
        <v>3</v>
      </c>
      <c r="O799">
        <f t="shared" si="132"/>
        <v>2016</v>
      </c>
      <c r="P799">
        <f t="shared" si="133"/>
        <v>8</v>
      </c>
      <c r="Q799">
        <f t="shared" si="134"/>
        <v>25</v>
      </c>
      <c r="R799">
        <f>IF(E799=0,1,(IF(E799&lt;=5,2,(IF(E799&lt;=10,3,(IF(E799&gt;=11,4)))))))</f>
        <v>2</v>
      </c>
    </row>
    <row r="800" spans="1:18" x14ac:dyDescent="0.2">
      <c r="A800" s="8">
        <v>42607</v>
      </c>
      <c r="B800" s="9">
        <v>501</v>
      </c>
      <c r="C800" s="10">
        <v>0.60069444444444398</v>
      </c>
      <c r="D800" s="9" t="s">
        <v>11</v>
      </c>
      <c r="E800" s="9">
        <v>5</v>
      </c>
      <c r="F800" s="9" t="s">
        <v>19</v>
      </c>
      <c r="G800" s="13">
        <f t="shared" si="135"/>
        <v>1</v>
      </c>
      <c r="H800">
        <f t="shared" si="136"/>
        <v>4</v>
      </c>
      <c r="I800" s="14">
        <f t="shared" si="137"/>
        <v>15</v>
      </c>
      <c r="J800" s="14">
        <f t="shared" si="138"/>
        <v>2</v>
      </c>
      <c r="K800" s="14">
        <f t="shared" si="139"/>
        <v>3</v>
      </c>
      <c r="L800" s="14">
        <f t="shared" si="140"/>
        <v>2</v>
      </c>
      <c r="M800" s="14">
        <f t="shared" si="141"/>
        <v>1</v>
      </c>
      <c r="N800" s="14">
        <f t="shared" si="142"/>
        <v>1</v>
      </c>
      <c r="O800">
        <f t="shared" si="132"/>
        <v>2016</v>
      </c>
      <c r="P800">
        <f t="shared" si="133"/>
        <v>8</v>
      </c>
      <c r="Q800">
        <f t="shared" si="134"/>
        <v>25</v>
      </c>
      <c r="R800">
        <f>IF(E800=0,1,(IF(E800&lt;=5,2,(IF(E800&lt;=10,3,(IF(E800&gt;=11,4)))))))</f>
        <v>2</v>
      </c>
    </row>
    <row r="801" spans="1:18" x14ac:dyDescent="0.2">
      <c r="A801" s="8">
        <v>42607</v>
      </c>
      <c r="B801" s="9">
        <v>511</v>
      </c>
      <c r="C801" s="10">
        <v>0.61597222222222203</v>
      </c>
      <c r="D801" s="9" t="s">
        <v>11</v>
      </c>
      <c r="E801" s="9">
        <v>5</v>
      </c>
      <c r="F801" s="9" t="s">
        <v>18</v>
      </c>
      <c r="G801" s="13">
        <f t="shared" si="135"/>
        <v>9</v>
      </c>
      <c r="H801">
        <f t="shared" si="136"/>
        <v>4</v>
      </c>
      <c r="I801" s="14">
        <f t="shared" si="137"/>
        <v>15</v>
      </c>
      <c r="J801" s="14">
        <f t="shared" si="138"/>
        <v>4</v>
      </c>
      <c r="K801" s="14">
        <f t="shared" si="139"/>
        <v>1</v>
      </c>
      <c r="L801" s="14">
        <f t="shared" si="140"/>
        <v>3</v>
      </c>
      <c r="M801" s="14">
        <f t="shared" si="141"/>
        <v>2</v>
      </c>
      <c r="N801" s="14">
        <f t="shared" si="142"/>
        <v>2</v>
      </c>
      <c r="O801">
        <f t="shared" si="132"/>
        <v>2016</v>
      </c>
      <c r="P801">
        <f t="shared" si="133"/>
        <v>8</v>
      </c>
      <c r="Q801">
        <f t="shared" si="134"/>
        <v>25</v>
      </c>
      <c r="R801">
        <f>IF(E801=0,1,(IF(E801&lt;=5,2,(IF(E801&lt;=10,3,(IF(E801&gt;=11,4)))))))</f>
        <v>2</v>
      </c>
    </row>
    <row r="802" spans="1:18" x14ac:dyDescent="0.2">
      <c r="A802" s="8">
        <v>42607</v>
      </c>
      <c r="B802" s="9">
        <v>514</v>
      </c>
      <c r="C802" s="10">
        <v>0.61805555555555602</v>
      </c>
      <c r="D802" s="9" t="s">
        <v>11</v>
      </c>
      <c r="E802" s="9">
        <v>10</v>
      </c>
      <c r="F802" s="9" t="s">
        <v>19</v>
      </c>
      <c r="G802" s="13">
        <f t="shared" si="135"/>
        <v>11</v>
      </c>
      <c r="H802">
        <f t="shared" si="136"/>
        <v>4</v>
      </c>
      <c r="I802" s="14">
        <f t="shared" si="137"/>
        <v>15</v>
      </c>
      <c r="J802" s="14">
        <f t="shared" si="138"/>
        <v>2</v>
      </c>
      <c r="K802" s="14">
        <f t="shared" si="139"/>
        <v>2</v>
      </c>
      <c r="L802" s="14">
        <f t="shared" si="140"/>
        <v>1</v>
      </c>
      <c r="M802" s="14">
        <f t="shared" si="141"/>
        <v>3</v>
      </c>
      <c r="N802" s="14">
        <f t="shared" si="142"/>
        <v>1</v>
      </c>
      <c r="O802">
        <f t="shared" si="132"/>
        <v>2016</v>
      </c>
      <c r="P802">
        <f t="shared" si="133"/>
        <v>8</v>
      </c>
      <c r="Q802">
        <f t="shared" si="134"/>
        <v>25</v>
      </c>
      <c r="R802">
        <f>IF(E802=0,1,(IF(E802&lt;=5,2,(IF(E802&lt;=10,3,(IF(E802&gt;=11,4)))))))</f>
        <v>3</v>
      </c>
    </row>
    <row r="803" spans="1:18" x14ac:dyDescent="0.2">
      <c r="A803" s="8">
        <v>42607</v>
      </c>
      <c r="B803" s="9">
        <v>501</v>
      </c>
      <c r="C803" s="10">
        <v>0.625</v>
      </c>
      <c r="D803" s="9" t="s">
        <v>11</v>
      </c>
      <c r="E803" s="9">
        <v>32</v>
      </c>
      <c r="F803" s="9" t="s">
        <v>19</v>
      </c>
      <c r="G803" s="13">
        <f t="shared" si="135"/>
        <v>1</v>
      </c>
      <c r="H803">
        <f t="shared" si="136"/>
        <v>4</v>
      </c>
      <c r="I803" s="14">
        <f t="shared" si="137"/>
        <v>16</v>
      </c>
      <c r="J803" s="14">
        <f t="shared" si="138"/>
        <v>2</v>
      </c>
      <c r="K803" s="14">
        <f t="shared" si="139"/>
        <v>3</v>
      </c>
      <c r="L803" s="14">
        <f t="shared" si="140"/>
        <v>2</v>
      </c>
      <c r="M803" s="14">
        <f t="shared" si="141"/>
        <v>1</v>
      </c>
      <c r="N803" s="14">
        <f t="shared" si="142"/>
        <v>1</v>
      </c>
      <c r="O803">
        <f t="shared" si="132"/>
        <v>2016</v>
      </c>
      <c r="P803">
        <f t="shared" si="133"/>
        <v>8</v>
      </c>
      <c r="Q803">
        <f t="shared" si="134"/>
        <v>25</v>
      </c>
      <c r="R803">
        <f>IF(E803=0,1,(IF(E803&lt;=5,2,(IF(E803&lt;=10,3,(IF(E803&gt;=11,4)))))))</f>
        <v>4</v>
      </c>
    </row>
    <row r="804" spans="1:18" x14ac:dyDescent="0.2">
      <c r="A804" s="8">
        <v>42607</v>
      </c>
      <c r="B804" s="9">
        <v>514</v>
      </c>
      <c r="C804" s="10">
        <v>0.63194444444444398</v>
      </c>
      <c r="D804" s="9" t="s">
        <v>11</v>
      </c>
      <c r="E804" s="9">
        <v>10</v>
      </c>
      <c r="F804" s="9" t="s">
        <v>18</v>
      </c>
      <c r="G804" s="13">
        <f t="shared" si="135"/>
        <v>11</v>
      </c>
      <c r="H804">
        <f t="shared" si="136"/>
        <v>4</v>
      </c>
      <c r="I804" s="14">
        <f t="shared" si="137"/>
        <v>16</v>
      </c>
      <c r="J804" s="14">
        <f t="shared" si="138"/>
        <v>4</v>
      </c>
      <c r="K804" s="14">
        <f t="shared" si="139"/>
        <v>2</v>
      </c>
      <c r="L804" s="14">
        <f t="shared" si="140"/>
        <v>1</v>
      </c>
      <c r="M804" s="14">
        <f t="shared" si="141"/>
        <v>3</v>
      </c>
      <c r="N804" s="14">
        <f t="shared" si="142"/>
        <v>1</v>
      </c>
      <c r="O804">
        <f t="shared" si="132"/>
        <v>2016</v>
      </c>
      <c r="P804">
        <f t="shared" si="133"/>
        <v>8</v>
      </c>
      <c r="Q804">
        <f t="shared" si="134"/>
        <v>25</v>
      </c>
      <c r="R804">
        <f>IF(E804=0,1,(IF(E804&lt;=5,2,(IF(E804&lt;=10,3,(IF(E804&gt;=11,4)))))))</f>
        <v>3</v>
      </c>
    </row>
    <row r="805" spans="1:18" x14ac:dyDescent="0.2">
      <c r="A805" s="8">
        <v>42607</v>
      </c>
      <c r="B805" s="9">
        <v>503</v>
      </c>
      <c r="C805" s="10">
        <v>0.63194444444444398</v>
      </c>
      <c r="D805" s="9" t="s">
        <v>11</v>
      </c>
      <c r="E805" s="9">
        <v>12</v>
      </c>
      <c r="F805" s="9" t="s">
        <v>19</v>
      </c>
      <c r="G805" s="13">
        <f t="shared" si="135"/>
        <v>3</v>
      </c>
      <c r="H805">
        <f t="shared" si="136"/>
        <v>4</v>
      </c>
      <c r="I805" s="14">
        <f t="shared" si="137"/>
        <v>16</v>
      </c>
      <c r="J805" s="14">
        <f t="shared" si="138"/>
        <v>2</v>
      </c>
      <c r="K805" s="14">
        <f t="shared" si="139"/>
        <v>3</v>
      </c>
      <c r="L805" s="14">
        <f t="shared" si="140"/>
        <v>2</v>
      </c>
      <c r="M805" s="14">
        <f t="shared" si="141"/>
        <v>1</v>
      </c>
      <c r="N805" s="14">
        <f t="shared" si="142"/>
        <v>1</v>
      </c>
      <c r="O805">
        <f t="shared" si="132"/>
        <v>2016</v>
      </c>
      <c r="P805">
        <f t="shared" si="133"/>
        <v>8</v>
      </c>
      <c r="Q805">
        <f t="shared" si="134"/>
        <v>25</v>
      </c>
      <c r="R805">
        <f>IF(E805=0,1,(IF(E805&lt;=5,2,(IF(E805&lt;=10,3,(IF(E805&gt;=11,4)))))))</f>
        <v>4</v>
      </c>
    </row>
    <row r="806" spans="1:18" x14ac:dyDescent="0.2">
      <c r="A806" s="8">
        <v>42607</v>
      </c>
      <c r="B806" s="9">
        <v>510</v>
      </c>
      <c r="C806" s="10">
        <v>0.63541666666666696</v>
      </c>
      <c r="D806" s="9" t="s">
        <v>11</v>
      </c>
      <c r="E806" s="9">
        <v>190</v>
      </c>
      <c r="F806" s="9" t="s">
        <v>20</v>
      </c>
      <c r="G806" s="13">
        <f t="shared" si="135"/>
        <v>8</v>
      </c>
      <c r="H806">
        <f t="shared" si="136"/>
        <v>4</v>
      </c>
      <c r="I806" s="14">
        <f t="shared" si="137"/>
        <v>16</v>
      </c>
      <c r="J806" s="14">
        <f t="shared" si="138"/>
        <v>3</v>
      </c>
      <c r="K806" s="14">
        <f t="shared" si="139"/>
        <v>1</v>
      </c>
      <c r="L806" s="14">
        <f t="shared" si="140"/>
        <v>3</v>
      </c>
      <c r="M806" s="14">
        <f t="shared" si="141"/>
        <v>3</v>
      </c>
      <c r="N806" s="14">
        <f t="shared" si="142"/>
        <v>3</v>
      </c>
      <c r="O806">
        <f t="shared" ref="O806:O869" si="143">YEAR(A806)</f>
        <v>2016</v>
      </c>
      <c r="P806">
        <f t="shared" ref="P806:P869" si="144">MONTH(A806)</f>
        <v>8</v>
      </c>
      <c r="Q806">
        <f t="shared" ref="Q806:Q869" si="145">DAY(A806)</f>
        <v>25</v>
      </c>
      <c r="R806">
        <f>IF(E806=0,1,(IF(E806&lt;=5,2,(IF(E806&lt;=10,3,(IF(E806&gt;=11,4)))))))</f>
        <v>4</v>
      </c>
    </row>
    <row r="807" spans="1:18" x14ac:dyDescent="0.2">
      <c r="A807" s="8">
        <v>42607</v>
      </c>
      <c r="B807" s="9">
        <v>509</v>
      </c>
      <c r="C807" s="10">
        <v>0.63541666666666696</v>
      </c>
      <c r="D807" s="9" t="s">
        <v>11</v>
      </c>
      <c r="E807" s="9">
        <v>190</v>
      </c>
      <c r="F807" s="9" t="s">
        <v>19</v>
      </c>
      <c r="G807" s="13">
        <f t="shared" si="135"/>
        <v>7</v>
      </c>
      <c r="H807">
        <f t="shared" si="136"/>
        <v>4</v>
      </c>
      <c r="I807" s="14">
        <f t="shared" si="137"/>
        <v>16</v>
      </c>
      <c r="J807" s="14">
        <f t="shared" si="138"/>
        <v>2</v>
      </c>
      <c r="K807" s="14">
        <f t="shared" si="139"/>
        <v>1</v>
      </c>
      <c r="L807" s="14">
        <f t="shared" si="140"/>
        <v>2</v>
      </c>
      <c r="M807" s="14">
        <f t="shared" si="141"/>
        <v>2</v>
      </c>
      <c r="N807" s="14">
        <f t="shared" si="142"/>
        <v>2</v>
      </c>
      <c r="O807">
        <f t="shared" si="143"/>
        <v>2016</v>
      </c>
      <c r="P807">
        <f t="shared" si="144"/>
        <v>8</v>
      </c>
      <c r="Q807">
        <f t="shared" si="145"/>
        <v>25</v>
      </c>
      <c r="R807">
        <f>IF(E807=0,1,(IF(E807&lt;=5,2,(IF(E807&lt;=10,3,(IF(E807&gt;=11,4)))))))</f>
        <v>4</v>
      </c>
    </row>
    <row r="808" spans="1:18" x14ac:dyDescent="0.2">
      <c r="A808" s="8">
        <v>42607</v>
      </c>
      <c r="B808" s="9">
        <v>506</v>
      </c>
      <c r="C808" s="10">
        <v>0.65138888888888902</v>
      </c>
      <c r="D808" s="9" t="s">
        <v>11</v>
      </c>
      <c r="E808" s="9">
        <v>6</v>
      </c>
      <c r="F808" s="9" t="s">
        <v>19</v>
      </c>
      <c r="G808" s="13">
        <f t="shared" si="135"/>
        <v>6</v>
      </c>
      <c r="H808">
        <f t="shared" si="136"/>
        <v>4</v>
      </c>
      <c r="I808" s="14">
        <f t="shared" si="137"/>
        <v>16</v>
      </c>
      <c r="J808" s="14">
        <f t="shared" si="138"/>
        <v>2</v>
      </c>
      <c r="K808" s="14">
        <f t="shared" si="139"/>
        <v>4</v>
      </c>
      <c r="L808" s="14">
        <f t="shared" si="140"/>
        <v>2</v>
      </c>
      <c r="M808" s="14">
        <f t="shared" si="141"/>
        <v>2</v>
      </c>
      <c r="N808" s="14">
        <f t="shared" si="142"/>
        <v>2</v>
      </c>
      <c r="O808">
        <f t="shared" si="143"/>
        <v>2016</v>
      </c>
      <c r="P808">
        <f t="shared" si="144"/>
        <v>8</v>
      </c>
      <c r="Q808">
        <f t="shared" si="145"/>
        <v>25</v>
      </c>
      <c r="R808">
        <f>IF(E808=0,1,(IF(E808&lt;=5,2,(IF(E808&lt;=10,3,(IF(E808&gt;=11,4)))))))</f>
        <v>3</v>
      </c>
    </row>
    <row r="809" spans="1:18" x14ac:dyDescent="0.2">
      <c r="A809" s="8">
        <v>42607</v>
      </c>
      <c r="B809" s="9">
        <v>503</v>
      </c>
      <c r="C809" s="10">
        <v>0.66805555555555596</v>
      </c>
      <c r="D809" s="9" t="s">
        <v>11</v>
      </c>
      <c r="E809" s="9">
        <v>12</v>
      </c>
      <c r="F809" s="9" t="s">
        <v>19</v>
      </c>
      <c r="G809" s="13">
        <f t="shared" si="135"/>
        <v>3</v>
      </c>
      <c r="H809">
        <f t="shared" si="136"/>
        <v>4</v>
      </c>
      <c r="I809" s="14">
        <f t="shared" si="137"/>
        <v>17</v>
      </c>
      <c r="J809" s="14">
        <f t="shared" si="138"/>
        <v>2</v>
      </c>
      <c r="K809" s="14">
        <f t="shared" si="139"/>
        <v>3</v>
      </c>
      <c r="L809" s="14">
        <f t="shared" si="140"/>
        <v>2</v>
      </c>
      <c r="M809" s="14">
        <f t="shared" si="141"/>
        <v>1</v>
      </c>
      <c r="N809" s="14">
        <f t="shared" si="142"/>
        <v>1</v>
      </c>
      <c r="O809">
        <f t="shared" si="143"/>
        <v>2016</v>
      </c>
      <c r="P809">
        <f t="shared" si="144"/>
        <v>8</v>
      </c>
      <c r="Q809">
        <f t="shared" si="145"/>
        <v>25</v>
      </c>
      <c r="R809">
        <f>IF(E809=0,1,(IF(E809&lt;=5,2,(IF(E809&lt;=10,3,(IF(E809&gt;=11,4)))))))</f>
        <v>4</v>
      </c>
    </row>
    <row r="810" spans="1:18" x14ac:dyDescent="0.2">
      <c r="A810" s="8">
        <v>42607</v>
      </c>
      <c r="B810" s="9">
        <v>511</v>
      </c>
      <c r="C810" s="10">
        <v>0.69791666666666696</v>
      </c>
      <c r="D810" s="9" t="s">
        <v>11</v>
      </c>
      <c r="E810" s="9">
        <v>5</v>
      </c>
      <c r="F810" s="9" t="s">
        <v>18</v>
      </c>
      <c r="G810" s="13">
        <f t="shared" si="135"/>
        <v>9</v>
      </c>
      <c r="H810">
        <f t="shared" si="136"/>
        <v>4</v>
      </c>
      <c r="I810" s="14">
        <f t="shared" si="137"/>
        <v>17</v>
      </c>
      <c r="J810" s="14">
        <f t="shared" si="138"/>
        <v>4</v>
      </c>
      <c r="K810" s="14">
        <f t="shared" si="139"/>
        <v>1</v>
      </c>
      <c r="L810" s="14">
        <f t="shared" si="140"/>
        <v>3</v>
      </c>
      <c r="M810" s="14">
        <f t="shared" si="141"/>
        <v>2</v>
      </c>
      <c r="N810" s="14">
        <f t="shared" si="142"/>
        <v>2</v>
      </c>
      <c r="O810">
        <f t="shared" si="143"/>
        <v>2016</v>
      </c>
      <c r="P810">
        <f t="shared" si="144"/>
        <v>8</v>
      </c>
      <c r="Q810">
        <f t="shared" si="145"/>
        <v>25</v>
      </c>
      <c r="R810">
        <f>IF(E810=0,1,(IF(E810&lt;=5,2,(IF(E810&lt;=10,3,(IF(E810&gt;=11,4)))))))</f>
        <v>2</v>
      </c>
    </row>
    <row r="811" spans="1:18" x14ac:dyDescent="0.2">
      <c r="A811" s="8">
        <v>42607</v>
      </c>
      <c r="B811" s="9">
        <v>501</v>
      </c>
      <c r="C811" s="10">
        <v>0.70208333333333295</v>
      </c>
      <c r="D811" s="9" t="s">
        <v>11</v>
      </c>
      <c r="E811" s="9">
        <v>6</v>
      </c>
      <c r="F811" s="9" t="s">
        <v>19</v>
      </c>
      <c r="G811" s="13">
        <f t="shared" si="135"/>
        <v>1</v>
      </c>
      <c r="H811">
        <f t="shared" si="136"/>
        <v>4</v>
      </c>
      <c r="I811" s="14">
        <f t="shared" si="137"/>
        <v>17</v>
      </c>
      <c r="J811" s="14">
        <f t="shared" si="138"/>
        <v>2</v>
      </c>
      <c r="K811" s="14">
        <f t="shared" si="139"/>
        <v>3</v>
      </c>
      <c r="L811" s="14">
        <f t="shared" si="140"/>
        <v>2</v>
      </c>
      <c r="M811" s="14">
        <f t="shared" si="141"/>
        <v>1</v>
      </c>
      <c r="N811" s="14">
        <f t="shared" si="142"/>
        <v>1</v>
      </c>
      <c r="O811">
        <f t="shared" si="143"/>
        <v>2016</v>
      </c>
      <c r="P811">
        <f t="shared" si="144"/>
        <v>8</v>
      </c>
      <c r="Q811">
        <f t="shared" si="145"/>
        <v>25</v>
      </c>
      <c r="R811">
        <f>IF(E811=0,1,(IF(E811&lt;=5,2,(IF(E811&lt;=10,3,(IF(E811&gt;=11,4)))))))</f>
        <v>3</v>
      </c>
    </row>
    <row r="812" spans="1:18" x14ac:dyDescent="0.2">
      <c r="A812" s="8">
        <v>42607</v>
      </c>
      <c r="B812" s="9">
        <v>501</v>
      </c>
      <c r="C812" s="10">
        <v>0.70833333333333304</v>
      </c>
      <c r="D812" s="9" t="s">
        <v>11</v>
      </c>
      <c r="E812" s="9">
        <v>32</v>
      </c>
      <c r="F812" s="9" t="s">
        <v>19</v>
      </c>
      <c r="G812" s="13">
        <f t="shared" si="135"/>
        <v>1</v>
      </c>
      <c r="H812">
        <f t="shared" si="136"/>
        <v>4</v>
      </c>
      <c r="I812" s="14">
        <f t="shared" si="137"/>
        <v>18</v>
      </c>
      <c r="J812" s="14">
        <f t="shared" si="138"/>
        <v>2</v>
      </c>
      <c r="K812" s="14">
        <f t="shared" si="139"/>
        <v>3</v>
      </c>
      <c r="L812" s="14">
        <f t="shared" si="140"/>
        <v>2</v>
      </c>
      <c r="M812" s="14">
        <f t="shared" si="141"/>
        <v>1</v>
      </c>
      <c r="N812" s="14">
        <f t="shared" si="142"/>
        <v>1</v>
      </c>
      <c r="O812">
        <f t="shared" si="143"/>
        <v>2016</v>
      </c>
      <c r="P812">
        <f t="shared" si="144"/>
        <v>8</v>
      </c>
      <c r="Q812">
        <f t="shared" si="145"/>
        <v>25</v>
      </c>
      <c r="R812">
        <f>IF(E812=0,1,(IF(E812&lt;=5,2,(IF(E812&lt;=10,3,(IF(E812&gt;=11,4)))))))</f>
        <v>4</v>
      </c>
    </row>
    <row r="813" spans="1:18" x14ac:dyDescent="0.2">
      <c r="A813" s="8">
        <v>42607</v>
      </c>
      <c r="B813" s="9">
        <v>510</v>
      </c>
      <c r="C813" s="10">
        <v>0.71875</v>
      </c>
      <c r="D813" s="9" t="s">
        <v>11</v>
      </c>
      <c r="E813" s="9">
        <v>1</v>
      </c>
      <c r="F813" s="9" t="s">
        <v>20</v>
      </c>
      <c r="G813" s="13">
        <f t="shared" si="135"/>
        <v>8</v>
      </c>
      <c r="H813">
        <f t="shared" si="136"/>
        <v>4</v>
      </c>
      <c r="I813" s="14">
        <f t="shared" si="137"/>
        <v>18</v>
      </c>
      <c r="J813" s="14">
        <f t="shared" si="138"/>
        <v>3</v>
      </c>
      <c r="K813" s="14">
        <f t="shared" si="139"/>
        <v>1</v>
      </c>
      <c r="L813" s="14">
        <f t="shared" si="140"/>
        <v>3</v>
      </c>
      <c r="M813" s="14">
        <f t="shared" si="141"/>
        <v>3</v>
      </c>
      <c r="N813" s="14">
        <f t="shared" si="142"/>
        <v>3</v>
      </c>
      <c r="O813">
        <f t="shared" si="143"/>
        <v>2016</v>
      </c>
      <c r="P813">
        <f t="shared" si="144"/>
        <v>8</v>
      </c>
      <c r="Q813">
        <f t="shared" si="145"/>
        <v>25</v>
      </c>
      <c r="R813">
        <f>IF(E813=0,1,(IF(E813&lt;=5,2,(IF(E813&lt;=10,3,(IF(E813&gt;=11,4)))))))</f>
        <v>2</v>
      </c>
    </row>
    <row r="814" spans="1:18" x14ac:dyDescent="0.2">
      <c r="A814" s="8">
        <v>42607</v>
      </c>
      <c r="B814" s="9">
        <v>504</v>
      </c>
      <c r="C814" s="10">
        <v>0.72222222222222199</v>
      </c>
      <c r="D814" s="9" t="s">
        <v>11</v>
      </c>
      <c r="E814" s="9">
        <v>12</v>
      </c>
      <c r="F814" s="9" t="s">
        <v>18</v>
      </c>
      <c r="G814" s="13">
        <f t="shared" si="135"/>
        <v>4</v>
      </c>
      <c r="H814">
        <f t="shared" si="136"/>
        <v>4</v>
      </c>
      <c r="I814" s="14">
        <f t="shared" si="137"/>
        <v>18</v>
      </c>
      <c r="J814" s="14">
        <f t="shared" si="138"/>
        <v>4</v>
      </c>
      <c r="K814" s="14">
        <f t="shared" si="139"/>
        <v>4</v>
      </c>
      <c r="L814" s="14">
        <f t="shared" si="140"/>
        <v>4</v>
      </c>
      <c r="M814" s="14">
        <f t="shared" si="141"/>
        <v>3</v>
      </c>
      <c r="N814" s="14">
        <f t="shared" si="142"/>
        <v>3</v>
      </c>
      <c r="O814">
        <f t="shared" si="143"/>
        <v>2016</v>
      </c>
      <c r="P814">
        <f t="shared" si="144"/>
        <v>8</v>
      </c>
      <c r="Q814">
        <f t="shared" si="145"/>
        <v>25</v>
      </c>
      <c r="R814">
        <f>IF(E814=0,1,(IF(E814&lt;=5,2,(IF(E814&lt;=10,3,(IF(E814&gt;=11,4)))))))</f>
        <v>4</v>
      </c>
    </row>
    <row r="815" spans="1:18" x14ac:dyDescent="0.2">
      <c r="A815" s="8">
        <v>42607</v>
      </c>
      <c r="B815" s="9">
        <v>504</v>
      </c>
      <c r="C815" s="10">
        <v>0.73194444444444395</v>
      </c>
      <c r="D815" s="9" t="s">
        <v>11</v>
      </c>
      <c r="E815" s="9">
        <v>4</v>
      </c>
      <c r="F815" s="9" t="s">
        <v>20</v>
      </c>
      <c r="G815" s="13">
        <f t="shared" si="135"/>
        <v>4</v>
      </c>
      <c r="H815">
        <f t="shared" si="136"/>
        <v>4</v>
      </c>
      <c r="I815" s="14">
        <f t="shared" si="137"/>
        <v>18</v>
      </c>
      <c r="J815" s="14">
        <f t="shared" si="138"/>
        <v>3</v>
      </c>
      <c r="K815" s="14">
        <f t="shared" si="139"/>
        <v>4</v>
      </c>
      <c r="L815" s="14">
        <f t="shared" si="140"/>
        <v>4</v>
      </c>
      <c r="M815" s="14">
        <f t="shared" si="141"/>
        <v>3</v>
      </c>
      <c r="N815" s="14">
        <f t="shared" si="142"/>
        <v>3</v>
      </c>
      <c r="O815">
        <f t="shared" si="143"/>
        <v>2016</v>
      </c>
      <c r="P815">
        <f t="shared" si="144"/>
        <v>8</v>
      </c>
      <c r="Q815">
        <f t="shared" si="145"/>
        <v>25</v>
      </c>
      <c r="R815">
        <f>IF(E815=0,1,(IF(E815&lt;=5,2,(IF(E815&lt;=10,3,(IF(E815&gt;=11,4)))))))</f>
        <v>2</v>
      </c>
    </row>
    <row r="816" spans="1:18" x14ac:dyDescent="0.2">
      <c r="A816" s="8">
        <v>42607</v>
      </c>
      <c r="B816" s="9">
        <v>506</v>
      </c>
      <c r="C816" s="10">
        <v>0.73402777777777795</v>
      </c>
      <c r="D816" s="9" t="s">
        <v>11</v>
      </c>
      <c r="E816" s="9">
        <v>11</v>
      </c>
      <c r="F816" s="9" t="s">
        <v>18</v>
      </c>
      <c r="G816" s="13">
        <f t="shared" si="135"/>
        <v>6</v>
      </c>
      <c r="H816">
        <f t="shared" si="136"/>
        <v>4</v>
      </c>
      <c r="I816" s="14">
        <f t="shared" si="137"/>
        <v>18</v>
      </c>
      <c r="J816" s="14">
        <f t="shared" si="138"/>
        <v>4</v>
      </c>
      <c r="K816" s="14">
        <f t="shared" si="139"/>
        <v>4</v>
      </c>
      <c r="L816" s="14">
        <f t="shared" si="140"/>
        <v>2</v>
      </c>
      <c r="M816" s="14">
        <f t="shared" si="141"/>
        <v>2</v>
      </c>
      <c r="N816" s="14">
        <f t="shared" si="142"/>
        <v>2</v>
      </c>
      <c r="O816">
        <f t="shared" si="143"/>
        <v>2016</v>
      </c>
      <c r="P816">
        <f t="shared" si="144"/>
        <v>8</v>
      </c>
      <c r="Q816">
        <f t="shared" si="145"/>
        <v>25</v>
      </c>
      <c r="R816">
        <f>IF(E816=0,1,(IF(E816&lt;=5,2,(IF(E816&lt;=10,3,(IF(E816&gt;=11,4)))))))</f>
        <v>4</v>
      </c>
    </row>
    <row r="817" spans="1:18" x14ac:dyDescent="0.2">
      <c r="A817" s="8">
        <v>42607</v>
      </c>
      <c r="B817" s="9">
        <v>509</v>
      </c>
      <c r="C817" s="10">
        <v>0.75972222222222197</v>
      </c>
      <c r="D817" s="9" t="s">
        <v>11</v>
      </c>
      <c r="E817" s="9">
        <v>4</v>
      </c>
      <c r="F817" s="9" t="s">
        <v>19</v>
      </c>
      <c r="G817" s="13">
        <f t="shared" si="135"/>
        <v>7</v>
      </c>
      <c r="H817">
        <f t="shared" si="136"/>
        <v>4</v>
      </c>
      <c r="I817" s="14">
        <f t="shared" si="137"/>
        <v>19</v>
      </c>
      <c r="J817" s="14">
        <f t="shared" si="138"/>
        <v>2</v>
      </c>
      <c r="K817" s="14">
        <f t="shared" si="139"/>
        <v>1</v>
      </c>
      <c r="L817" s="14">
        <f t="shared" si="140"/>
        <v>2</v>
      </c>
      <c r="M817" s="14">
        <f t="shared" si="141"/>
        <v>2</v>
      </c>
      <c r="N817" s="14">
        <f t="shared" si="142"/>
        <v>2</v>
      </c>
      <c r="O817">
        <f t="shared" si="143"/>
        <v>2016</v>
      </c>
      <c r="P817">
        <f t="shared" si="144"/>
        <v>8</v>
      </c>
      <c r="Q817">
        <f t="shared" si="145"/>
        <v>25</v>
      </c>
      <c r="R817">
        <f>IF(E817=0,1,(IF(E817&lt;=5,2,(IF(E817&lt;=10,3,(IF(E817&gt;=11,4)))))))</f>
        <v>2</v>
      </c>
    </row>
    <row r="818" spans="1:18" x14ac:dyDescent="0.2">
      <c r="A818" s="8">
        <v>42607</v>
      </c>
      <c r="B818" s="9">
        <v>509</v>
      </c>
      <c r="C818" s="10">
        <v>0.76111111111111096</v>
      </c>
      <c r="D818" s="9" t="s">
        <v>11</v>
      </c>
      <c r="E818" s="9">
        <v>4</v>
      </c>
      <c r="F818" s="9" t="s">
        <v>19</v>
      </c>
      <c r="G818" s="13">
        <f t="shared" si="135"/>
        <v>7</v>
      </c>
      <c r="H818">
        <f t="shared" si="136"/>
        <v>4</v>
      </c>
      <c r="I818" s="14">
        <f t="shared" si="137"/>
        <v>19</v>
      </c>
      <c r="J818" s="14">
        <f t="shared" si="138"/>
        <v>2</v>
      </c>
      <c r="K818" s="14">
        <f t="shared" si="139"/>
        <v>1</v>
      </c>
      <c r="L818" s="14">
        <f t="shared" si="140"/>
        <v>2</v>
      </c>
      <c r="M818" s="14">
        <f t="shared" si="141"/>
        <v>2</v>
      </c>
      <c r="N818" s="14">
        <f t="shared" si="142"/>
        <v>2</v>
      </c>
      <c r="O818">
        <f t="shared" si="143"/>
        <v>2016</v>
      </c>
      <c r="P818">
        <f t="shared" si="144"/>
        <v>8</v>
      </c>
      <c r="Q818">
        <f t="shared" si="145"/>
        <v>25</v>
      </c>
      <c r="R818">
        <f>IF(E818=0,1,(IF(E818&lt;=5,2,(IF(E818&lt;=10,3,(IF(E818&gt;=11,4)))))))</f>
        <v>2</v>
      </c>
    </row>
    <row r="819" spans="1:18" x14ac:dyDescent="0.2">
      <c r="A819" s="8">
        <v>42607</v>
      </c>
      <c r="B819" s="9">
        <v>504</v>
      </c>
      <c r="C819" s="10">
        <v>0.76111111111111096</v>
      </c>
      <c r="D819" s="9" t="s">
        <v>11</v>
      </c>
      <c r="E819" s="9">
        <v>4</v>
      </c>
      <c r="F819" s="9" t="s">
        <v>18</v>
      </c>
      <c r="G819" s="13">
        <f t="shared" si="135"/>
        <v>4</v>
      </c>
      <c r="H819">
        <f t="shared" si="136"/>
        <v>4</v>
      </c>
      <c r="I819" s="14">
        <f t="shared" si="137"/>
        <v>19</v>
      </c>
      <c r="J819" s="14">
        <f t="shared" si="138"/>
        <v>4</v>
      </c>
      <c r="K819" s="14">
        <f t="shared" si="139"/>
        <v>4</v>
      </c>
      <c r="L819" s="14">
        <f t="shared" si="140"/>
        <v>4</v>
      </c>
      <c r="M819" s="14">
        <f t="shared" si="141"/>
        <v>3</v>
      </c>
      <c r="N819" s="14">
        <f t="shared" si="142"/>
        <v>3</v>
      </c>
      <c r="O819">
        <f t="shared" si="143"/>
        <v>2016</v>
      </c>
      <c r="P819">
        <f t="shared" si="144"/>
        <v>8</v>
      </c>
      <c r="Q819">
        <f t="shared" si="145"/>
        <v>25</v>
      </c>
      <c r="R819">
        <f>IF(E819=0,1,(IF(E819&lt;=5,2,(IF(E819&lt;=10,3,(IF(E819&gt;=11,4)))))))</f>
        <v>2</v>
      </c>
    </row>
    <row r="820" spans="1:18" x14ac:dyDescent="0.2">
      <c r="A820" s="8">
        <v>42607</v>
      </c>
      <c r="B820" s="9">
        <v>501</v>
      </c>
      <c r="C820" s="10">
        <v>0.77638888888888902</v>
      </c>
      <c r="D820" s="9" t="s">
        <v>11</v>
      </c>
      <c r="E820" s="9">
        <v>6</v>
      </c>
      <c r="F820" s="9" t="s">
        <v>19</v>
      </c>
      <c r="G820" s="13">
        <f t="shared" si="135"/>
        <v>1</v>
      </c>
      <c r="H820">
        <f t="shared" si="136"/>
        <v>4</v>
      </c>
      <c r="I820" s="14">
        <f t="shared" si="137"/>
        <v>19</v>
      </c>
      <c r="J820" s="14">
        <f t="shared" si="138"/>
        <v>2</v>
      </c>
      <c r="K820" s="14">
        <f t="shared" si="139"/>
        <v>3</v>
      </c>
      <c r="L820" s="14">
        <f t="shared" si="140"/>
        <v>2</v>
      </c>
      <c r="M820" s="14">
        <f t="shared" si="141"/>
        <v>1</v>
      </c>
      <c r="N820" s="14">
        <f t="shared" si="142"/>
        <v>1</v>
      </c>
      <c r="O820">
        <f t="shared" si="143"/>
        <v>2016</v>
      </c>
      <c r="P820">
        <f t="shared" si="144"/>
        <v>8</v>
      </c>
      <c r="Q820">
        <f t="shared" si="145"/>
        <v>25</v>
      </c>
      <c r="R820">
        <f>IF(E820=0,1,(IF(E820&lt;=5,2,(IF(E820&lt;=10,3,(IF(E820&gt;=11,4)))))))</f>
        <v>3</v>
      </c>
    </row>
    <row r="821" spans="1:18" x14ac:dyDescent="0.2">
      <c r="A821" s="8">
        <v>42607</v>
      </c>
      <c r="B821" s="9">
        <v>506</v>
      </c>
      <c r="C821" s="10">
        <v>0.780555555555556</v>
      </c>
      <c r="D821" s="9" t="s">
        <v>11</v>
      </c>
      <c r="E821" s="9">
        <v>6</v>
      </c>
      <c r="F821" s="9" t="s">
        <v>19</v>
      </c>
      <c r="G821" s="13">
        <f t="shared" si="135"/>
        <v>6</v>
      </c>
      <c r="H821">
        <f t="shared" si="136"/>
        <v>4</v>
      </c>
      <c r="I821" s="14">
        <f t="shared" si="137"/>
        <v>19</v>
      </c>
      <c r="J821" s="14">
        <f t="shared" si="138"/>
        <v>2</v>
      </c>
      <c r="K821" s="14">
        <f t="shared" si="139"/>
        <v>4</v>
      </c>
      <c r="L821" s="14">
        <f t="shared" si="140"/>
        <v>2</v>
      </c>
      <c r="M821" s="14">
        <f t="shared" si="141"/>
        <v>2</v>
      </c>
      <c r="N821" s="14">
        <f t="shared" si="142"/>
        <v>2</v>
      </c>
      <c r="O821">
        <f t="shared" si="143"/>
        <v>2016</v>
      </c>
      <c r="P821">
        <f t="shared" si="144"/>
        <v>8</v>
      </c>
      <c r="Q821">
        <f t="shared" si="145"/>
        <v>25</v>
      </c>
      <c r="R821">
        <f>IF(E821=0,1,(IF(E821&lt;=5,2,(IF(E821&lt;=10,3,(IF(E821&gt;=11,4)))))))</f>
        <v>3</v>
      </c>
    </row>
    <row r="822" spans="1:18" x14ac:dyDescent="0.2">
      <c r="A822" s="8">
        <v>42607</v>
      </c>
      <c r="B822" s="9">
        <v>505</v>
      </c>
      <c r="C822" s="10">
        <v>0.80902777777777801</v>
      </c>
      <c r="D822" s="9" t="s">
        <v>11</v>
      </c>
      <c r="E822" s="9">
        <v>7</v>
      </c>
      <c r="F822" s="9" t="s">
        <v>19</v>
      </c>
      <c r="G822" s="13">
        <f t="shared" si="135"/>
        <v>5</v>
      </c>
      <c r="H822">
        <f t="shared" si="136"/>
        <v>4</v>
      </c>
      <c r="I822" s="14">
        <f t="shared" si="137"/>
        <v>20</v>
      </c>
      <c r="J822" s="14">
        <f t="shared" si="138"/>
        <v>2</v>
      </c>
      <c r="K822" s="14">
        <f t="shared" si="139"/>
        <v>3</v>
      </c>
      <c r="L822" s="14">
        <f t="shared" si="140"/>
        <v>3</v>
      </c>
      <c r="M822" s="14">
        <f t="shared" si="141"/>
        <v>4</v>
      </c>
      <c r="N822" s="14">
        <f t="shared" si="142"/>
        <v>4</v>
      </c>
      <c r="O822">
        <f t="shared" si="143"/>
        <v>2016</v>
      </c>
      <c r="P822">
        <f t="shared" si="144"/>
        <v>8</v>
      </c>
      <c r="Q822">
        <f t="shared" si="145"/>
        <v>25</v>
      </c>
      <c r="R822">
        <f>IF(E822=0,1,(IF(E822&lt;=5,2,(IF(E822&lt;=10,3,(IF(E822&gt;=11,4)))))))</f>
        <v>3</v>
      </c>
    </row>
    <row r="823" spans="1:18" x14ac:dyDescent="0.2">
      <c r="A823" s="8">
        <v>42607</v>
      </c>
      <c r="B823" s="9">
        <v>501</v>
      </c>
      <c r="C823" s="10">
        <v>0.85416666666666696</v>
      </c>
      <c r="D823" s="9" t="s">
        <v>11</v>
      </c>
      <c r="E823" s="9">
        <v>22</v>
      </c>
      <c r="F823" s="9" t="s">
        <v>18</v>
      </c>
      <c r="G823" s="13">
        <f t="shared" si="135"/>
        <v>1</v>
      </c>
      <c r="H823">
        <f t="shared" si="136"/>
        <v>4</v>
      </c>
      <c r="I823" s="14">
        <f t="shared" si="137"/>
        <v>21</v>
      </c>
      <c r="J823" s="14">
        <f t="shared" si="138"/>
        <v>4</v>
      </c>
      <c r="K823" s="14">
        <f t="shared" si="139"/>
        <v>3</v>
      </c>
      <c r="L823" s="14">
        <f t="shared" si="140"/>
        <v>2</v>
      </c>
      <c r="M823" s="14">
        <f t="shared" si="141"/>
        <v>1</v>
      </c>
      <c r="N823" s="14">
        <f t="shared" si="142"/>
        <v>1</v>
      </c>
      <c r="O823">
        <f t="shared" si="143"/>
        <v>2016</v>
      </c>
      <c r="P823">
        <f t="shared" si="144"/>
        <v>8</v>
      </c>
      <c r="Q823">
        <f t="shared" si="145"/>
        <v>25</v>
      </c>
      <c r="R823">
        <f>IF(E823=0,1,(IF(E823&lt;=5,2,(IF(E823&lt;=10,3,(IF(E823&gt;=11,4)))))))</f>
        <v>4</v>
      </c>
    </row>
    <row r="824" spans="1:18" x14ac:dyDescent="0.2">
      <c r="A824" s="8">
        <v>42607</v>
      </c>
      <c r="B824" s="9">
        <v>504</v>
      </c>
      <c r="C824" s="10">
        <v>0.85486111111111096</v>
      </c>
      <c r="D824" s="9" t="s">
        <v>11</v>
      </c>
      <c r="E824" s="9">
        <v>5</v>
      </c>
      <c r="F824" s="9" t="s">
        <v>19</v>
      </c>
      <c r="G824" s="13">
        <f t="shared" si="135"/>
        <v>4</v>
      </c>
      <c r="H824">
        <f t="shared" si="136"/>
        <v>4</v>
      </c>
      <c r="I824" s="14">
        <f t="shared" si="137"/>
        <v>21</v>
      </c>
      <c r="J824" s="14">
        <f t="shared" si="138"/>
        <v>2</v>
      </c>
      <c r="K824" s="14">
        <f t="shared" si="139"/>
        <v>4</v>
      </c>
      <c r="L824" s="14">
        <f t="shared" si="140"/>
        <v>4</v>
      </c>
      <c r="M824" s="14">
        <f t="shared" si="141"/>
        <v>3</v>
      </c>
      <c r="N824" s="14">
        <f t="shared" si="142"/>
        <v>3</v>
      </c>
      <c r="O824">
        <f t="shared" si="143"/>
        <v>2016</v>
      </c>
      <c r="P824">
        <f t="shared" si="144"/>
        <v>8</v>
      </c>
      <c r="Q824">
        <f t="shared" si="145"/>
        <v>25</v>
      </c>
      <c r="R824">
        <f>IF(E824=0,1,(IF(E824&lt;=5,2,(IF(E824&lt;=10,3,(IF(E824&gt;=11,4)))))))</f>
        <v>2</v>
      </c>
    </row>
    <row r="825" spans="1:18" x14ac:dyDescent="0.2">
      <c r="A825" s="8">
        <v>42607</v>
      </c>
      <c r="B825" s="9">
        <v>501</v>
      </c>
      <c r="C825" s="10">
        <v>0.86250000000000004</v>
      </c>
      <c r="D825" s="9" t="s">
        <v>11</v>
      </c>
      <c r="E825" s="9">
        <v>5</v>
      </c>
      <c r="F825" s="9" t="s">
        <v>18</v>
      </c>
      <c r="G825" s="13">
        <f t="shared" si="135"/>
        <v>1</v>
      </c>
      <c r="H825">
        <f t="shared" si="136"/>
        <v>4</v>
      </c>
      <c r="I825" s="14">
        <f t="shared" si="137"/>
        <v>21</v>
      </c>
      <c r="J825" s="14">
        <f t="shared" si="138"/>
        <v>4</v>
      </c>
      <c r="K825" s="14">
        <f t="shared" si="139"/>
        <v>3</v>
      </c>
      <c r="L825" s="14">
        <f t="shared" si="140"/>
        <v>2</v>
      </c>
      <c r="M825" s="14">
        <f t="shared" si="141"/>
        <v>1</v>
      </c>
      <c r="N825" s="14">
        <f t="shared" si="142"/>
        <v>1</v>
      </c>
      <c r="O825">
        <f t="shared" si="143"/>
        <v>2016</v>
      </c>
      <c r="P825">
        <f t="shared" si="144"/>
        <v>8</v>
      </c>
      <c r="Q825">
        <f t="shared" si="145"/>
        <v>25</v>
      </c>
      <c r="R825">
        <f>IF(E825=0,1,(IF(E825&lt;=5,2,(IF(E825&lt;=10,3,(IF(E825&gt;=11,4)))))))</f>
        <v>2</v>
      </c>
    </row>
    <row r="826" spans="1:18" x14ac:dyDescent="0.2">
      <c r="A826" s="8">
        <v>42607</v>
      </c>
      <c r="B826" s="9">
        <v>514</v>
      </c>
      <c r="C826" s="10">
        <v>0.875</v>
      </c>
      <c r="D826" s="9" t="s">
        <v>11</v>
      </c>
      <c r="E826" s="9">
        <v>15</v>
      </c>
      <c r="F826" s="9" t="s">
        <v>18</v>
      </c>
      <c r="G826" s="13">
        <f t="shared" si="135"/>
        <v>11</v>
      </c>
      <c r="H826">
        <f t="shared" si="136"/>
        <v>4</v>
      </c>
      <c r="I826" s="14">
        <f t="shared" si="137"/>
        <v>22</v>
      </c>
      <c r="J826" s="14">
        <f t="shared" si="138"/>
        <v>4</v>
      </c>
      <c r="K826" s="14">
        <f t="shared" si="139"/>
        <v>2</v>
      </c>
      <c r="L826" s="14">
        <f t="shared" si="140"/>
        <v>1</v>
      </c>
      <c r="M826" s="14">
        <f t="shared" si="141"/>
        <v>3</v>
      </c>
      <c r="N826" s="14">
        <f t="shared" si="142"/>
        <v>1</v>
      </c>
      <c r="O826">
        <f t="shared" si="143"/>
        <v>2016</v>
      </c>
      <c r="P826">
        <f t="shared" si="144"/>
        <v>8</v>
      </c>
      <c r="Q826">
        <f t="shared" si="145"/>
        <v>25</v>
      </c>
      <c r="R826">
        <f>IF(E826=0,1,(IF(E826&lt;=5,2,(IF(E826&lt;=10,3,(IF(E826&gt;=11,4)))))))</f>
        <v>4</v>
      </c>
    </row>
    <row r="827" spans="1:18" x14ac:dyDescent="0.2">
      <c r="A827" s="8">
        <v>42607</v>
      </c>
      <c r="B827" s="9">
        <v>504</v>
      </c>
      <c r="C827" s="10">
        <v>0.875</v>
      </c>
      <c r="D827" s="9" t="s">
        <v>11</v>
      </c>
      <c r="E827" s="9">
        <v>40</v>
      </c>
      <c r="F827" s="9" t="s">
        <v>18</v>
      </c>
      <c r="G827" s="13">
        <f t="shared" si="135"/>
        <v>4</v>
      </c>
      <c r="H827">
        <f t="shared" si="136"/>
        <v>4</v>
      </c>
      <c r="I827" s="14">
        <f t="shared" si="137"/>
        <v>22</v>
      </c>
      <c r="J827" s="14">
        <f t="shared" si="138"/>
        <v>4</v>
      </c>
      <c r="K827" s="14">
        <f t="shared" si="139"/>
        <v>4</v>
      </c>
      <c r="L827" s="14">
        <f t="shared" si="140"/>
        <v>4</v>
      </c>
      <c r="M827" s="14">
        <f t="shared" si="141"/>
        <v>3</v>
      </c>
      <c r="N827" s="14">
        <f t="shared" si="142"/>
        <v>3</v>
      </c>
      <c r="O827">
        <f t="shared" si="143"/>
        <v>2016</v>
      </c>
      <c r="P827">
        <f t="shared" si="144"/>
        <v>8</v>
      </c>
      <c r="Q827">
        <f t="shared" si="145"/>
        <v>25</v>
      </c>
      <c r="R827">
        <f>IF(E827=0,1,(IF(E827&lt;=5,2,(IF(E827&lt;=10,3,(IF(E827&gt;=11,4)))))))</f>
        <v>4</v>
      </c>
    </row>
    <row r="828" spans="1:18" x14ac:dyDescent="0.2">
      <c r="A828" s="8">
        <v>42607</v>
      </c>
      <c r="B828" s="9">
        <v>501</v>
      </c>
      <c r="C828" s="10">
        <v>0.88611111111111096</v>
      </c>
      <c r="D828" s="9" t="s">
        <v>11</v>
      </c>
      <c r="E828" s="9">
        <v>60</v>
      </c>
      <c r="F828" s="9" t="s">
        <v>18</v>
      </c>
      <c r="G828" s="13">
        <f t="shared" si="135"/>
        <v>1</v>
      </c>
      <c r="H828">
        <f t="shared" si="136"/>
        <v>4</v>
      </c>
      <c r="I828" s="14">
        <f t="shared" si="137"/>
        <v>22</v>
      </c>
      <c r="J828" s="14">
        <f t="shared" si="138"/>
        <v>4</v>
      </c>
      <c r="K828" s="14">
        <f t="shared" si="139"/>
        <v>3</v>
      </c>
      <c r="L828" s="14">
        <f t="shared" si="140"/>
        <v>2</v>
      </c>
      <c r="M828" s="14">
        <f t="shared" si="141"/>
        <v>1</v>
      </c>
      <c r="N828" s="14">
        <f t="shared" si="142"/>
        <v>1</v>
      </c>
      <c r="O828">
        <f t="shared" si="143"/>
        <v>2016</v>
      </c>
      <c r="P828">
        <f t="shared" si="144"/>
        <v>8</v>
      </c>
      <c r="Q828">
        <f t="shared" si="145"/>
        <v>25</v>
      </c>
      <c r="R828">
        <f>IF(E828=0,1,(IF(E828&lt;=5,2,(IF(E828&lt;=10,3,(IF(E828&gt;=11,4)))))))</f>
        <v>4</v>
      </c>
    </row>
    <row r="829" spans="1:18" x14ac:dyDescent="0.2">
      <c r="A829" s="8">
        <v>42607</v>
      </c>
      <c r="B829" s="9">
        <v>510</v>
      </c>
      <c r="C829" s="10">
        <v>0.96666666666666701</v>
      </c>
      <c r="D829" s="9" t="s">
        <v>11</v>
      </c>
      <c r="E829" s="9">
        <v>5</v>
      </c>
      <c r="F829" s="9" t="s">
        <v>20</v>
      </c>
      <c r="G829" s="13">
        <f t="shared" si="135"/>
        <v>8</v>
      </c>
      <c r="H829">
        <f t="shared" si="136"/>
        <v>4</v>
      </c>
      <c r="I829" s="14">
        <f t="shared" si="137"/>
        <v>24</v>
      </c>
      <c r="J829" s="14">
        <f t="shared" si="138"/>
        <v>3</v>
      </c>
      <c r="K829" s="14">
        <f t="shared" si="139"/>
        <v>1</v>
      </c>
      <c r="L829" s="14">
        <f t="shared" si="140"/>
        <v>3</v>
      </c>
      <c r="M829" s="14">
        <f t="shared" si="141"/>
        <v>3</v>
      </c>
      <c r="N829" s="14">
        <f t="shared" si="142"/>
        <v>3</v>
      </c>
      <c r="O829">
        <f t="shared" si="143"/>
        <v>2016</v>
      </c>
      <c r="P829">
        <f t="shared" si="144"/>
        <v>8</v>
      </c>
      <c r="Q829">
        <f t="shared" si="145"/>
        <v>25</v>
      </c>
      <c r="R829">
        <f>IF(E829=0,1,(IF(E829&lt;=5,2,(IF(E829&lt;=10,3,(IF(E829&gt;=11,4)))))))</f>
        <v>2</v>
      </c>
    </row>
    <row r="830" spans="1:18" x14ac:dyDescent="0.2">
      <c r="A830" s="8">
        <v>42608</v>
      </c>
      <c r="B830" s="9">
        <v>501</v>
      </c>
      <c r="C830" s="10">
        <v>3.7499999999999999E-2</v>
      </c>
      <c r="D830" s="9" t="s">
        <v>5</v>
      </c>
      <c r="E830" s="9">
        <v>55</v>
      </c>
      <c r="F830" s="9" t="s">
        <v>18</v>
      </c>
      <c r="G830" s="13">
        <f t="shared" si="135"/>
        <v>1</v>
      </c>
      <c r="H830">
        <f t="shared" si="136"/>
        <v>5</v>
      </c>
      <c r="I830" s="14">
        <f t="shared" si="137"/>
        <v>1</v>
      </c>
      <c r="J830" s="14">
        <f t="shared" si="138"/>
        <v>4</v>
      </c>
      <c r="K830" s="14">
        <f t="shared" si="139"/>
        <v>3</v>
      </c>
      <c r="L830" s="14">
        <f t="shared" si="140"/>
        <v>2</v>
      </c>
      <c r="M830" s="14">
        <f t="shared" si="141"/>
        <v>1</v>
      </c>
      <c r="N830" s="14">
        <f t="shared" si="142"/>
        <v>1</v>
      </c>
      <c r="O830">
        <f t="shared" si="143"/>
        <v>2016</v>
      </c>
      <c r="P830">
        <f t="shared" si="144"/>
        <v>8</v>
      </c>
      <c r="Q830">
        <f t="shared" si="145"/>
        <v>26</v>
      </c>
      <c r="R830">
        <f>IF(E830=0,1,(IF(E830&lt;=5,2,(IF(E830&lt;=10,3,(IF(E830&gt;=11,4)))))))</f>
        <v>4</v>
      </c>
    </row>
    <row r="831" spans="1:18" x14ac:dyDescent="0.2">
      <c r="A831" s="8">
        <v>42608</v>
      </c>
      <c r="B831" s="9">
        <v>502</v>
      </c>
      <c r="C831" s="10">
        <v>0.20763888888888901</v>
      </c>
      <c r="D831" s="9" t="s">
        <v>5</v>
      </c>
      <c r="E831" s="9">
        <v>12</v>
      </c>
      <c r="F831" s="9" t="s">
        <v>19</v>
      </c>
      <c r="G831" s="13">
        <f t="shared" si="135"/>
        <v>2</v>
      </c>
      <c r="H831">
        <f t="shared" si="136"/>
        <v>5</v>
      </c>
      <c r="I831" s="14">
        <f t="shared" si="137"/>
        <v>5</v>
      </c>
      <c r="J831" s="14">
        <f t="shared" si="138"/>
        <v>2</v>
      </c>
      <c r="K831" s="14">
        <f t="shared" si="139"/>
        <v>2</v>
      </c>
      <c r="L831" s="14">
        <f t="shared" si="140"/>
        <v>1</v>
      </c>
      <c r="M831" s="14">
        <f t="shared" si="141"/>
        <v>3</v>
      </c>
      <c r="N831" s="14">
        <f t="shared" si="142"/>
        <v>3</v>
      </c>
      <c r="O831">
        <f t="shared" si="143"/>
        <v>2016</v>
      </c>
      <c r="P831">
        <f t="shared" si="144"/>
        <v>8</v>
      </c>
      <c r="Q831">
        <f t="shared" si="145"/>
        <v>26</v>
      </c>
      <c r="R831">
        <f>IF(E831=0,1,(IF(E831&lt;=5,2,(IF(E831&lt;=10,3,(IF(E831&gt;=11,4)))))))</f>
        <v>4</v>
      </c>
    </row>
    <row r="832" spans="1:18" x14ac:dyDescent="0.2">
      <c r="A832" s="8">
        <v>42608</v>
      </c>
      <c r="B832" s="9">
        <v>504</v>
      </c>
      <c r="C832" s="10">
        <v>0.27430555555555602</v>
      </c>
      <c r="D832" s="9" t="s">
        <v>5</v>
      </c>
      <c r="E832" s="9">
        <v>4</v>
      </c>
      <c r="F832" s="9" t="s">
        <v>18</v>
      </c>
      <c r="G832" s="13">
        <f t="shared" si="135"/>
        <v>4</v>
      </c>
      <c r="H832">
        <f t="shared" si="136"/>
        <v>5</v>
      </c>
      <c r="I832" s="14">
        <f t="shared" si="137"/>
        <v>7</v>
      </c>
      <c r="J832" s="14">
        <f t="shared" si="138"/>
        <v>4</v>
      </c>
      <c r="K832" s="14">
        <f t="shared" si="139"/>
        <v>4</v>
      </c>
      <c r="L832" s="14">
        <f t="shared" si="140"/>
        <v>4</v>
      </c>
      <c r="M832" s="14">
        <f t="shared" si="141"/>
        <v>3</v>
      </c>
      <c r="N832" s="14">
        <f t="shared" si="142"/>
        <v>3</v>
      </c>
      <c r="O832">
        <f t="shared" si="143"/>
        <v>2016</v>
      </c>
      <c r="P832">
        <f t="shared" si="144"/>
        <v>8</v>
      </c>
      <c r="Q832">
        <f t="shared" si="145"/>
        <v>26</v>
      </c>
      <c r="R832">
        <f>IF(E832=0,1,(IF(E832&lt;=5,2,(IF(E832&lt;=10,3,(IF(E832&gt;=11,4)))))))</f>
        <v>2</v>
      </c>
    </row>
    <row r="833" spans="1:18" x14ac:dyDescent="0.2">
      <c r="A833" s="8">
        <v>42608</v>
      </c>
      <c r="B833" s="9">
        <v>503</v>
      </c>
      <c r="C833" s="10">
        <v>0.30486111111111103</v>
      </c>
      <c r="D833" s="9" t="s">
        <v>5</v>
      </c>
      <c r="E833" s="9">
        <v>12</v>
      </c>
      <c r="F833" s="9" t="s">
        <v>19</v>
      </c>
      <c r="G833" s="13">
        <f t="shared" si="135"/>
        <v>3</v>
      </c>
      <c r="H833">
        <f t="shared" si="136"/>
        <v>5</v>
      </c>
      <c r="I833" s="14">
        <f t="shared" si="137"/>
        <v>8</v>
      </c>
      <c r="J833" s="14">
        <f t="shared" si="138"/>
        <v>2</v>
      </c>
      <c r="K833" s="14">
        <f t="shared" si="139"/>
        <v>3</v>
      </c>
      <c r="L833" s="14">
        <f t="shared" si="140"/>
        <v>2</v>
      </c>
      <c r="M833" s="14">
        <f t="shared" si="141"/>
        <v>1</v>
      </c>
      <c r="N833" s="14">
        <f t="shared" si="142"/>
        <v>1</v>
      </c>
      <c r="O833">
        <f t="shared" si="143"/>
        <v>2016</v>
      </c>
      <c r="P833">
        <f t="shared" si="144"/>
        <v>8</v>
      </c>
      <c r="Q833">
        <f t="shared" si="145"/>
        <v>26</v>
      </c>
      <c r="R833">
        <f>IF(E833=0,1,(IF(E833&lt;=5,2,(IF(E833&lt;=10,3,(IF(E833&gt;=11,4)))))))</f>
        <v>4</v>
      </c>
    </row>
    <row r="834" spans="1:18" x14ac:dyDescent="0.2">
      <c r="A834" s="8">
        <v>42608</v>
      </c>
      <c r="B834" s="9">
        <v>511</v>
      </c>
      <c r="C834" s="10">
        <v>0.32638888888888901</v>
      </c>
      <c r="D834" s="9" t="s">
        <v>5</v>
      </c>
      <c r="E834" s="9">
        <v>24</v>
      </c>
      <c r="F834" s="9" t="s">
        <v>20</v>
      </c>
      <c r="G834" s="13">
        <f t="shared" si="135"/>
        <v>9</v>
      </c>
      <c r="H834">
        <f t="shared" si="136"/>
        <v>5</v>
      </c>
      <c r="I834" s="14">
        <f t="shared" si="137"/>
        <v>8</v>
      </c>
      <c r="J834" s="14">
        <f t="shared" si="138"/>
        <v>3</v>
      </c>
      <c r="K834" s="14">
        <f t="shared" si="139"/>
        <v>1</v>
      </c>
      <c r="L834" s="14">
        <f t="shared" si="140"/>
        <v>3</v>
      </c>
      <c r="M834" s="14">
        <f t="shared" si="141"/>
        <v>2</v>
      </c>
      <c r="N834" s="14">
        <f t="shared" si="142"/>
        <v>2</v>
      </c>
      <c r="O834">
        <f t="shared" si="143"/>
        <v>2016</v>
      </c>
      <c r="P834">
        <f t="shared" si="144"/>
        <v>8</v>
      </c>
      <c r="Q834">
        <f t="shared" si="145"/>
        <v>26</v>
      </c>
      <c r="R834">
        <f>IF(E834=0,1,(IF(E834&lt;=5,2,(IF(E834&lt;=10,3,(IF(E834&gt;=11,4)))))))</f>
        <v>4</v>
      </c>
    </row>
    <row r="835" spans="1:18" x14ac:dyDescent="0.2">
      <c r="A835" s="8">
        <v>42608</v>
      </c>
      <c r="B835" s="9">
        <v>505</v>
      </c>
      <c r="C835" s="10">
        <v>0.327083333333333</v>
      </c>
      <c r="D835" s="9" t="s">
        <v>5</v>
      </c>
      <c r="E835" s="9">
        <v>24</v>
      </c>
      <c r="F835" s="9" t="s">
        <v>18</v>
      </c>
      <c r="G835" s="13">
        <f t="shared" ref="G835:G898" si="146">IF(B835=501,1,(IF(B835=502,2,(IF(B835=503,3,(IF(B835=504,4,(IF(B835=505,5,(IF(B835=506,6,(IF(B835=509,7,(IF(B835=510,8,(IF(B835=511,9,(IF(B835=512,10,(IF(B835=514,11)))))))))))))))))))))</f>
        <v>5</v>
      </c>
      <c r="H835">
        <f t="shared" ref="H835:H898" si="147">IF(D835="Friday",5,(IF(D835="Saturday",6,(IF(D835="Sunday",7,(IF(D835="Monday",1,(IF(D835="Tuesday",2,(IF(D835="Wednesday",3,(IF(D835="Thursday",4,0)))))))))))))</f>
        <v>5</v>
      </c>
      <c r="I835" s="14">
        <f t="shared" ref="I835:I898" si="148">(ROUNDDOWN(C835*24,0)+1)</f>
        <v>8</v>
      </c>
      <c r="J835" s="14">
        <f t="shared" ref="J835:J898" si="149">IF(F835="N",1,(IF(F835="E",2,(IF(F835="S",3,(IF(F835="W",4)))))))</f>
        <v>4</v>
      </c>
      <c r="K835" s="14">
        <f t="shared" ref="K835:K898" si="150">IF(B835=501,3,(IF(B835=502,2,(IF(B835=503,3,(IF(B835=504,4,(IF(B835=505,3,(IF(B835=506,4,(IF(B835=509,1,(IF(B835=510,1,(IF(B835=511,1,(IF(B835=512,3,(IF(B835=514,2)))))))))))))))))))))</f>
        <v>3</v>
      </c>
      <c r="L835" s="14">
        <f t="shared" ref="L835:L898" si="151">IF(B835=501,2,(IF(B835=502,1,(IF(B835=503,2,(IF(B835=504,4,(IF(B835=505,3,(IF(B835=506,2,(IF(B835=509,2,(IF(B835=510,3,(IF(B835=511,3,(IF(B835=512,1,(IF(B835=514,1)))))))))))))))))))))</f>
        <v>3</v>
      </c>
      <c r="M835" s="14">
        <f t="shared" ref="M835:M898" si="152">IF(B835=501,1,(IF(B835=502,3,(IF(B835=503,1,(IF(B835=504,3,(IF(B835=505,4,(IF(B835=506,2,(IF(B835=509,2,(IF(B835=510,3,(IF(B835=511,2,(IF(B835=512,3,(IF(B835=514,3)))))))))))))))))))))</f>
        <v>4</v>
      </c>
      <c r="N835" s="14">
        <f t="shared" ref="N835:N898" si="153">IF(B835=501,1,(IF(B835=502,3,(IF(B835=503,1,(IF(B835=504,3,(IF(B835=505,4,(IF(B835=506,2,(IF(B835=509,2,(IF(B835=510,3,(IF(B835=511,2,(IF(B835=512,3,(IF(B835=514,1)))))))))))))))))))))</f>
        <v>4</v>
      </c>
      <c r="O835">
        <f t="shared" si="143"/>
        <v>2016</v>
      </c>
      <c r="P835">
        <f t="shared" si="144"/>
        <v>8</v>
      </c>
      <c r="Q835">
        <f t="shared" si="145"/>
        <v>26</v>
      </c>
      <c r="R835">
        <f>IF(E835=0,1,(IF(E835&lt;=5,2,(IF(E835&lt;=10,3,(IF(E835&gt;=11,4)))))))</f>
        <v>4</v>
      </c>
    </row>
    <row r="836" spans="1:18" x14ac:dyDescent="0.2">
      <c r="A836" s="8">
        <v>42608</v>
      </c>
      <c r="B836" s="9">
        <v>506</v>
      </c>
      <c r="C836" s="10">
        <v>0.38541666666666702</v>
      </c>
      <c r="D836" s="9" t="s">
        <v>5</v>
      </c>
      <c r="E836" s="9">
        <v>4</v>
      </c>
      <c r="F836" s="9" t="s">
        <v>19</v>
      </c>
      <c r="G836" s="13">
        <f t="shared" si="146"/>
        <v>6</v>
      </c>
      <c r="H836">
        <f t="shared" si="147"/>
        <v>5</v>
      </c>
      <c r="I836" s="14">
        <f t="shared" si="148"/>
        <v>10</v>
      </c>
      <c r="J836" s="14">
        <f t="shared" si="149"/>
        <v>2</v>
      </c>
      <c r="K836" s="14">
        <f t="shared" si="150"/>
        <v>4</v>
      </c>
      <c r="L836" s="14">
        <f t="shared" si="151"/>
        <v>2</v>
      </c>
      <c r="M836" s="14">
        <f t="shared" si="152"/>
        <v>2</v>
      </c>
      <c r="N836" s="14">
        <f t="shared" si="153"/>
        <v>2</v>
      </c>
      <c r="O836">
        <f t="shared" si="143"/>
        <v>2016</v>
      </c>
      <c r="P836">
        <f t="shared" si="144"/>
        <v>8</v>
      </c>
      <c r="Q836">
        <f t="shared" si="145"/>
        <v>26</v>
      </c>
      <c r="R836">
        <f>IF(E836=0,1,(IF(E836&lt;=5,2,(IF(E836&lt;=10,3,(IF(E836&gt;=11,4)))))))</f>
        <v>2</v>
      </c>
    </row>
    <row r="837" spans="1:18" x14ac:dyDescent="0.2">
      <c r="A837" s="8">
        <v>42608</v>
      </c>
      <c r="B837" s="9">
        <v>510</v>
      </c>
      <c r="C837" s="10">
        <v>0.41388888888888897</v>
      </c>
      <c r="D837" s="9" t="s">
        <v>5</v>
      </c>
      <c r="E837" s="9">
        <v>4</v>
      </c>
      <c r="F837" s="9" t="s">
        <v>20</v>
      </c>
      <c r="G837" s="13">
        <f t="shared" si="146"/>
        <v>8</v>
      </c>
      <c r="H837">
        <f t="shared" si="147"/>
        <v>5</v>
      </c>
      <c r="I837" s="14">
        <f t="shared" si="148"/>
        <v>10</v>
      </c>
      <c r="J837" s="14">
        <f t="shared" si="149"/>
        <v>3</v>
      </c>
      <c r="K837" s="14">
        <f t="shared" si="150"/>
        <v>1</v>
      </c>
      <c r="L837" s="14">
        <f t="shared" si="151"/>
        <v>3</v>
      </c>
      <c r="M837" s="14">
        <f t="shared" si="152"/>
        <v>3</v>
      </c>
      <c r="N837" s="14">
        <f t="shared" si="153"/>
        <v>3</v>
      </c>
      <c r="O837">
        <f t="shared" si="143"/>
        <v>2016</v>
      </c>
      <c r="P837">
        <f t="shared" si="144"/>
        <v>8</v>
      </c>
      <c r="Q837">
        <f t="shared" si="145"/>
        <v>26</v>
      </c>
      <c r="R837">
        <f>IF(E837=0,1,(IF(E837&lt;=5,2,(IF(E837&lt;=10,3,(IF(E837&gt;=11,4)))))))</f>
        <v>2</v>
      </c>
    </row>
    <row r="838" spans="1:18" x14ac:dyDescent="0.2">
      <c r="A838" s="8">
        <v>42608</v>
      </c>
      <c r="B838" s="9">
        <v>504</v>
      </c>
      <c r="C838" s="10">
        <v>0.47986111111111102</v>
      </c>
      <c r="D838" s="9" t="s">
        <v>5</v>
      </c>
      <c r="E838" s="9">
        <v>5</v>
      </c>
      <c r="F838" s="9" t="s">
        <v>18</v>
      </c>
      <c r="G838" s="13">
        <f t="shared" si="146"/>
        <v>4</v>
      </c>
      <c r="H838">
        <f t="shared" si="147"/>
        <v>5</v>
      </c>
      <c r="I838" s="14">
        <f t="shared" si="148"/>
        <v>12</v>
      </c>
      <c r="J838" s="14">
        <f t="shared" si="149"/>
        <v>4</v>
      </c>
      <c r="K838" s="14">
        <f t="shared" si="150"/>
        <v>4</v>
      </c>
      <c r="L838" s="14">
        <f t="shared" si="151"/>
        <v>4</v>
      </c>
      <c r="M838" s="14">
        <f t="shared" si="152"/>
        <v>3</v>
      </c>
      <c r="N838" s="14">
        <f t="shared" si="153"/>
        <v>3</v>
      </c>
      <c r="O838">
        <f t="shared" si="143"/>
        <v>2016</v>
      </c>
      <c r="P838">
        <f t="shared" si="144"/>
        <v>8</v>
      </c>
      <c r="Q838">
        <f t="shared" si="145"/>
        <v>26</v>
      </c>
      <c r="R838">
        <f>IF(E838=0,1,(IF(E838&lt;=5,2,(IF(E838&lt;=10,3,(IF(E838&gt;=11,4)))))))</f>
        <v>2</v>
      </c>
    </row>
    <row r="839" spans="1:18" x14ac:dyDescent="0.2">
      <c r="A839" s="8">
        <v>42608</v>
      </c>
      <c r="B839" s="9">
        <v>506</v>
      </c>
      <c r="C839" s="10">
        <v>0.48958333333333298</v>
      </c>
      <c r="D839" s="9" t="s">
        <v>5</v>
      </c>
      <c r="E839" s="9">
        <v>5</v>
      </c>
      <c r="F839" s="9" t="s">
        <v>19</v>
      </c>
      <c r="G839" s="13">
        <f t="shared" si="146"/>
        <v>6</v>
      </c>
      <c r="H839">
        <f t="shared" si="147"/>
        <v>5</v>
      </c>
      <c r="I839" s="14">
        <f t="shared" si="148"/>
        <v>12</v>
      </c>
      <c r="J839" s="14">
        <f t="shared" si="149"/>
        <v>2</v>
      </c>
      <c r="K839" s="14">
        <f t="shared" si="150"/>
        <v>4</v>
      </c>
      <c r="L839" s="14">
        <f t="shared" si="151"/>
        <v>2</v>
      </c>
      <c r="M839" s="14">
        <f t="shared" si="152"/>
        <v>2</v>
      </c>
      <c r="N839" s="14">
        <f t="shared" si="153"/>
        <v>2</v>
      </c>
      <c r="O839">
        <f t="shared" si="143"/>
        <v>2016</v>
      </c>
      <c r="P839">
        <f t="shared" si="144"/>
        <v>8</v>
      </c>
      <c r="Q839">
        <f t="shared" si="145"/>
        <v>26</v>
      </c>
      <c r="R839">
        <f>IF(E839=0,1,(IF(E839&lt;=5,2,(IF(E839&lt;=10,3,(IF(E839&gt;=11,4)))))))</f>
        <v>2</v>
      </c>
    </row>
    <row r="840" spans="1:18" x14ac:dyDescent="0.2">
      <c r="A840" s="8">
        <v>42608</v>
      </c>
      <c r="B840" s="9">
        <v>501</v>
      </c>
      <c r="C840" s="10">
        <v>0.52569444444444402</v>
      </c>
      <c r="D840" s="9" t="s">
        <v>5</v>
      </c>
      <c r="E840" s="9">
        <v>5</v>
      </c>
      <c r="F840" s="9" t="s">
        <v>19</v>
      </c>
      <c r="G840" s="13">
        <f t="shared" si="146"/>
        <v>1</v>
      </c>
      <c r="H840">
        <f t="shared" si="147"/>
        <v>5</v>
      </c>
      <c r="I840" s="14">
        <f t="shared" si="148"/>
        <v>13</v>
      </c>
      <c r="J840" s="14">
        <f t="shared" si="149"/>
        <v>2</v>
      </c>
      <c r="K840" s="14">
        <f t="shared" si="150"/>
        <v>3</v>
      </c>
      <c r="L840" s="14">
        <f t="shared" si="151"/>
        <v>2</v>
      </c>
      <c r="M840" s="14">
        <f t="shared" si="152"/>
        <v>1</v>
      </c>
      <c r="N840" s="14">
        <f t="shared" si="153"/>
        <v>1</v>
      </c>
      <c r="O840">
        <f t="shared" si="143"/>
        <v>2016</v>
      </c>
      <c r="P840">
        <f t="shared" si="144"/>
        <v>8</v>
      </c>
      <c r="Q840">
        <f t="shared" si="145"/>
        <v>26</v>
      </c>
      <c r="R840">
        <f>IF(E840=0,1,(IF(E840&lt;=5,2,(IF(E840&lt;=10,3,(IF(E840&gt;=11,4)))))))</f>
        <v>2</v>
      </c>
    </row>
    <row r="841" spans="1:18" x14ac:dyDescent="0.2">
      <c r="A841" s="8">
        <v>42608</v>
      </c>
      <c r="B841" s="9">
        <v>509</v>
      </c>
      <c r="C841" s="10">
        <v>0.5625</v>
      </c>
      <c r="D841" s="9" t="s">
        <v>5</v>
      </c>
      <c r="E841" s="9">
        <v>25</v>
      </c>
      <c r="F841" s="9" t="s">
        <v>18</v>
      </c>
      <c r="G841" s="13">
        <f t="shared" si="146"/>
        <v>7</v>
      </c>
      <c r="H841">
        <f t="shared" si="147"/>
        <v>5</v>
      </c>
      <c r="I841" s="14">
        <f t="shared" si="148"/>
        <v>14</v>
      </c>
      <c r="J841" s="14">
        <f t="shared" si="149"/>
        <v>4</v>
      </c>
      <c r="K841" s="14">
        <f t="shared" si="150"/>
        <v>1</v>
      </c>
      <c r="L841" s="14">
        <f t="shared" si="151"/>
        <v>2</v>
      </c>
      <c r="M841" s="14">
        <f t="shared" si="152"/>
        <v>2</v>
      </c>
      <c r="N841" s="14">
        <f t="shared" si="153"/>
        <v>2</v>
      </c>
      <c r="O841">
        <f t="shared" si="143"/>
        <v>2016</v>
      </c>
      <c r="P841">
        <f t="shared" si="144"/>
        <v>8</v>
      </c>
      <c r="Q841">
        <f t="shared" si="145"/>
        <v>26</v>
      </c>
      <c r="R841">
        <f>IF(E841=0,1,(IF(E841&lt;=5,2,(IF(E841&lt;=10,3,(IF(E841&gt;=11,4)))))))</f>
        <v>4</v>
      </c>
    </row>
    <row r="842" spans="1:18" x14ac:dyDescent="0.2">
      <c r="A842" s="8">
        <v>42608</v>
      </c>
      <c r="B842" s="9">
        <v>511</v>
      </c>
      <c r="C842" s="10">
        <v>0.56458333333333299</v>
      </c>
      <c r="D842" s="9" t="s">
        <v>5</v>
      </c>
      <c r="E842" s="9">
        <v>22</v>
      </c>
      <c r="F842" s="9" t="s">
        <v>20</v>
      </c>
      <c r="G842" s="13">
        <f t="shared" si="146"/>
        <v>9</v>
      </c>
      <c r="H842">
        <f t="shared" si="147"/>
        <v>5</v>
      </c>
      <c r="I842" s="14">
        <f t="shared" si="148"/>
        <v>14</v>
      </c>
      <c r="J842" s="14">
        <f t="shared" si="149"/>
        <v>3</v>
      </c>
      <c r="K842" s="14">
        <f t="shared" si="150"/>
        <v>1</v>
      </c>
      <c r="L842" s="14">
        <f t="shared" si="151"/>
        <v>3</v>
      </c>
      <c r="M842" s="14">
        <f t="shared" si="152"/>
        <v>2</v>
      </c>
      <c r="N842" s="14">
        <f t="shared" si="153"/>
        <v>2</v>
      </c>
      <c r="O842">
        <f t="shared" si="143"/>
        <v>2016</v>
      </c>
      <c r="P842">
        <f t="shared" si="144"/>
        <v>8</v>
      </c>
      <c r="Q842">
        <f t="shared" si="145"/>
        <v>26</v>
      </c>
      <c r="R842">
        <f>IF(E842=0,1,(IF(E842&lt;=5,2,(IF(E842&lt;=10,3,(IF(E842&gt;=11,4)))))))</f>
        <v>4</v>
      </c>
    </row>
    <row r="843" spans="1:18" x14ac:dyDescent="0.2">
      <c r="A843" s="8">
        <v>42608</v>
      </c>
      <c r="B843" s="9">
        <v>502</v>
      </c>
      <c r="C843" s="10">
        <v>0.59722222222222199</v>
      </c>
      <c r="D843" s="9" t="s">
        <v>5</v>
      </c>
      <c r="E843" s="9">
        <v>10</v>
      </c>
      <c r="F843" s="9" t="s">
        <v>18</v>
      </c>
      <c r="G843" s="13">
        <f t="shared" si="146"/>
        <v>2</v>
      </c>
      <c r="H843">
        <f t="shared" si="147"/>
        <v>5</v>
      </c>
      <c r="I843" s="14">
        <f t="shared" si="148"/>
        <v>15</v>
      </c>
      <c r="J843" s="14">
        <f t="shared" si="149"/>
        <v>4</v>
      </c>
      <c r="K843" s="14">
        <f t="shared" si="150"/>
        <v>2</v>
      </c>
      <c r="L843" s="14">
        <f t="shared" si="151"/>
        <v>1</v>
      </c>
      <c r="M843" s="14">
        <f t="shared" si="152"/>
        <v>3</v>
      </c>
      <c r="N843" s="14">
        <f t="shared" si="153"/>
        <v>3</v>
      </c>
      <c r="O843">
        <f t="shared" si="143"/>
        <v>2016</v>
      </c>
      <c r="P843">
        <f t="shared" si="144"/>
        <v>8</v>
      </c>
      <c r="Q843">
        <f t="shared" si="145"/>
        <v>26</v>
      </c>
      <c r="R843">
        <f>IF(E843=0,1,(IF(E843&lt;=5,2,(IF(E843&lt;=10,3,(IF(E843&gt;=11,4)))))))</f>
        <v>3</v>
      </c>
    </row>
    <row r="844" spans="1:18" x14ac:dyDescent="0.2">
      <c r="A844" s="8">
        <v>42608</v>
      </c>
      <c r="B844" s="9">
        <v>504</v>
      </c>
      <c r="C844" s="10">
        <v>0.60694444444444395</v>
      </c>
      <c r="D844" s="9" t="s">
        <v>5</v>
      </c>
      <c r="E844" s="9">
        <v>4</v>
      </c>
      <c r="F844" s="9" t="s">
        <v>18</v>
      </c>
      <c r="G844" s="13">
        <f t="shared" si="146"/>
        <v>4</v>
      </c>
      <c r="H844">
        <f t="shared" si="147"/>
        <v>5</v>
      </c>
      <c r="I844" s="14">
        <f t="shared" si="148"/>
        <v>15</v>
      </c>
      <c r="J844" s="14">
        <f t="shared" si="149"/>
        <v>4</v>
      </c>
      <c r="K844" s="14">
        <f t="shared" si="150"/>
        <v>4</v>
      </c>
      <c r="L844" s="14">
        <f t="shared" si="151"/>
        <v>4</v>
      </c>
      <c r="M844" s="14">
        <f t="shared" si="152"/>
        <v>3</v>
      </c>
      <c r="N844" s="14">
        <f t="shared" si="153"/>
        <v>3</v>
      </c>
      <c r="O844">
        <f t="shared" si="143"/>
        <v>2016</v>
      </c>
      <c r="P844">
        <f t="shared" si="144"/>
        <v>8</v>
      </c>
      <c r="Q844">
        <f t="shared" si="145"/>
        <v>26</v>
      </c>
      <c r="R844">
        <f>IF(E844=0,1,(IF(E844&lt;=5,2,(IF(E844&lt;=10,3,(IF(E844&gt;=11,4)))))))</f>
        <v>2</v>
      </c>
    </row>
    <row r="845" spans="1:18" x14ac:dyDescent="0.2">
      <c r="A845" s="8">
        <v>42608</v>
      </c>
      <c r="B845" s="9">
        <v>509</v>
      </c>
      <c r="C845" s="10">
        <v>0.61111111111111105</v>
      </c>
      <c r="D845" s="9" t="s">
        <v>5</v>
      </c>
      <c r="E845" s="9">
        <v>12</v>
      </c>
      <c r="F845" s="9" t="s">
        <v>19</v>
      </c>
      <c r="G845" s="13">
        <f t="shared" si="146"/>
        <v>7</v>
      </c>
      <c r="H845">
        <f t="shared" si="147"/>
        <v>5</v>
      </c>
      <c r="I845" s="14">
        <f t="shared" si="148"/>
        <v>15</v>
      </c>
      <c r="J845" s="14">
        <f t="shared" si="149"/>
        <v>2</v>
      </c>
      <c r="K845" s="14">
        <f t="shared" si="150"/>
        <v>1</v>
      </c>
      <c r="L845" s="14">
        <f t="shared" si="151"/>
        <v>2</v>
      </c>
      <c r="M845" s="14">
        <f t="shared" si="152"/>
        <v>2</v>
      </c>
      <c r="N845" s="14">
        <f t="shared" si="153"/>
        <v>2</v>
      </c>
      <c r="O845">
        <f t="shared" si="143"/>
        <v>2016</v>
      </c>
      <c r="P845">
        <f t="shared" si="144"/>
        <v>8</v>
      </c>
      <c r="Q845">
        <f t="shared" si="145"/>
        <v>26</v>
      </c>
      <c r="R845">
        <f>IF(E845=0,1,(IF(E845&lt;=5,2,(IF(E845&lt;=10,3,(IF(E845&gt;=11,4)))))))</f>
        <v>4</v>
      </c>
    </row>
    <row r="846" spans="1:18" x14ac:dyDescent="0.2">
      <c r="A846" s="8">
        <v>42608</v>
      </c>
      <c r="B846" s="9">
        <v>514</v>
      </c>
      <c r="C846" s="10">
        <v>0.61805555555555602</v>
      </c>
      <c r="D846" s="9" t="s">
        <v>5</v>
      </c>
      <c r="E846" s="9">
        <v>9</v>
      </c>
      <c r="F846" s="9" t="s">
        <v>18</v>
      </c>
      <c r="G846" s="13">
        <f t="shared" si="146"/>
        <v>11</v>
      </c>
      <c r="H846">
        <f t="shared" si="147"/>
        <v>5</v>
      </c>
      <c r="I846" s="14">
        <f t="shared" si="148"/>
        <v>15</v>
      </c>
      <c r="J846" s="14">
        <f t="shared" si="149"/>
        <v>4</v>
      </c>
      <c r="K846" s="14">
        <f t="shared" si="150"/>
        <v>2</v>
      </c>
      <c r="L846" s="14">
        <f t="shared" si="151"/>
        <v>1</v>
      </c>
      <c r="M846" s="14">
        <f t="shared" si="152"/>
        <v>3</v>
      </c>
      <c r="N846" s="14">
        <f t="shared" si="153"/>
        <v>1</v>
      </c>
      <c r="O846">
        <f t="shared" si="143"/>
        <v>2016</v>
      </c>
      <c r="P846">
        <f t="shared" si="144"/>
        <v>8</v>
      </c>
      <c r="Q846">
        <f t="shared" si="145"/>
        <v>26</v>
      </c>
      <c r="R846">
        <f>IF(E846=0,1,(IF(E846&lt;=5,2,(IF(E846&lt;=10,3,(IF(E846&gt;=11,4)))))))</f>
        <v>3</v>
      </c>
    </row>
    <row r="847" spans="1:18" x14ac:dyDescent="0.2">
      <c r="A847" s="8">
        <v>42608</v>
      </c>
      <c r="B847" s="9">
        <v>514</v>
      </c>
      <c r="C847" s="10">
        <v>0.63194444444444398</v>
      </c>
      <c r="D847" s="9" t="s">
        <v>5</v>
      </c>
      <c r="E847" s="9">
        <v>9</v>
      </c>
      <c r="F847" s="9" t="s">
        <v>18</v>
      </c>
      <c r="G847" s="13">
        <f t="shared" si="146"/>
        <v>11</v>
      </c>
      <c r="H847">
        <f t="shared" si="147"/>
        <v>5</v>
      </c>
      <c r="I847" s="14">
        <f t="shared" si="148"/>
        <v>16</v>
      </c>
      <c r="J847" s="14">
        <f t="shared" si="149"/>
        <v>4</v>
      </c>
      <c r="K847" s="14">
        <f t="shared" si="150"/>
        <v>2</v>
      </c>
      <c r="L847" s="14">
        <f t="shared" si="151"/>
        <v>1</v>
      </c>
      <c r="M847" s="14">
        <f t="shared" si="152"/>
        <v>3</v>
      </c>
      <c r="N847" s="14">
        <f t="shared" si="153"/>
        <v>1</v>
      </c>
      <c r="O847">
        <f t="shared" si="143"/>
        <v>2016</v>
      </c>
      <c r="P847">
        <f t="shared" si="144"/>
        <v>8</v>
      </c>
      <c r="Q847">
        <f t="shared" si="145"/>
        <v>26</v>
      </c>
      <c r="R847">
        <f>IF(E847=0,1,(IF(E847&lt;=5,2,(IF(E847&lt;=10,3,(IF(E847&gt;=11,4)))))))</f>
        <v>3</v>
      </c>
    </row>
    <row r="848" spans="1:18" x14ac:dyDescent="0.2">
      <c r="A848" s="8">
        <v>42608</v>
      </c>
      <c r="B848" s="9">
        <v>503</v>
      </c>
      <c r="C848" s="10">
        <v>0.64236111111111105</v>
      </c>
      <c r="D848" s="9" t="s">
        <v>5</v>
      </c>
      <c r="E848" s="9">
        <v>12</v>
      </c>
      <c r="F848" s="9" t="s">
        <v>18</v>
      </c>
      <c r="G848" s="13">
        <f t="shared" si="146"/>
        <v>3</v>
      </c>
      <c r="H848">
        <f t="shared" si="147"/>
        <v>5</v>
      </c>
      <c r="I848" s="14">
        <f t="shared" si="148"/>
        <v>16</v>
      </c>
      <c r="J848" s="14">
        <f t="shared" si="149"/>
        <v>4</v>
      </c>
      <c r="K848" s="14">
        <f t="shared" si="150"/>
        <v>3</v>
      </c>
      <c r="L848" s="14">
        <f t="shared" si="151"/>
        <v>2</v>
      </c>
      <c r="M848" s="14">
        <f t="shared" si="152"/>
        <v>1</v>
      </c>
      <c r="N848" s="14">
        <f t="shared" si="153"/>
        <v>1</v>
      </c>
      <c r="O848">
        <f t="shared" si="143"/>
        <v>2016</v>
      </c>
      <c r="P848">
        <f t="shared" si="144"/>
        <v>8</v>
      </c>
      <c r="Q848">
        <f t="shared" si="145"/>
        <v>26</v>
      </c>
      <c r="R848">
        <f>IF(E848=0,1,(IF(E848&lt;=5,2,(IF(E848&lt;=10,3,(IF(E848&gt;=11,4)))))))</f>
        <v>4</v>
      </c>
    </row>
    <row r="849" spans="1:18" x14ac:dyDescent="0.2">
      <c r="A849" s="8">
        <v>42608</v>
      </c>
      <c r="B849" s="9">
        <v>501</v>
      </c>
      <c r="C849" s="10">
        <v>0.65138888888888902</v>
      </c>
      <c r="D849" s="9" t="s">
        <v>5</v>
      </c>
      <c r="E849" s="9">
        <v>142</v>
      </c>
      <c r="F849" s="9" t="s">
        <v>18</v>
      </c>
      <c r="G849" s="13">
        <f t="shared" si="146"/>
        <v>1</v>
      </c>
      <c r="H849">
        <f t="shared" si="147"/>
        <v>5</v>
      </c>
      <c r="I849" s="14">
        <f t="shared" si="148"/>
        <v>16</v>
      </c>
      <c r="J849" s="14">
        <f t="shared" si="149"/>
        <v>4</v>
      </c>
      <c r="K849" s="14">
        <f t="shared" si="150"/>
        <v>3</v>
      </c>
      <c r="L849" s="14">
        <f t="shared" si="151"/>
        <v>2</v>
      </c>
      <c r="M849" s="14">
        <f t="shared" si="152"/>
        <v>1</v>
      </c>
      <c r="N849" s="14">
        <f t="shared" si="153"/>
        <v>1</v>
      </c>
      <c r="O849">
        <f t="shared" si="143"/>
        <v>2016</v>
      </c>
      <c r="P849">
        <f t="shared" si="144"/>
        <v>8</v>
      </c>
      <c r="Q849">
        <f t="shared" si="145"/>
        <v>26</v>
      </c>
      <c r="R849">
        <f>IF(E849=0,1,(IF(E849&lt;=5,2,(IF(E849&lt;=10,3,(IF(E849&gt;=11,4)))))))</f>
        <v>4</v>
      </c>
    </row>
    <row r="850" spans="1:18" x14ac:dyDescent="0.2">
      <c r="A850" s="8">
        <v>42608</v>
      </c>
      <c r="B850" s="9">
        <v>506</v>
      </c>
      <c r="C850" s="10">
        <v>0.66666666666666696</v>
      </c>
      <c r="D850" s="9" t="s">
        <v>5</v>
      </c>
      <c r="E850" s="9">
        <v>13</v>
      </c>
      <c r="F850" s="9" t="s">
        <v>18</v>
      </c>
      <c r="G850" s="13">
        <f t="shared" si="146"/>
        <v>6</v>
      </c>
      <c r="H850">
        <f t="shared" si="147"/>
        <v>5</v>
      </c>
      <c r="I850" s="14">
        <f t="shared" si="148"/>
        <v>17</v>
      </c>
      <c r="J850" s="14">
        <f t="shared" si="149"/>
        <v>4</v>
      </c>
      <c r="K850" s="14">
        <f t="shared" si="150"/>
        <v>4</v>
      </c>
      <c r="L850" s="14">
        <f t="shared" si="151"/>
        <v>2</v>
      </c>
      <c r="M850" s="14">
        <f t="shared" si="152"/>
        <v>2</v>
      </c>
      <c r="N850" s="14">
        <f t="shared" si="153"/>
        <v>2</v>
      </c>
      <c r="O850">
        <f t="shared" si="143"/>
        <v>2016</v>
      </c>
      <c r="P850">
        <f t="shared" si="144"/>
        <v>8</v>
      </c>
      <c r="Q850">
        <f t="shared" si="145"/>
        <v>26</v>
      </c>
      <c r="R850">
        <f>IF(E850=0,1,(IF(E850&lt;=5,2,(IF(E850&lt;=10,3,(IF(E850&gt;=11,4)))))))</f>
        <v>4</v>
      </c>
    </row>
    <row r="851" spans="1:18" x14ac:dyDescent="0.2">
      <c r="A851" s="8">
        <v>42608</v>
      </c>
      <c r="B851" s="9">
        <v>505</v>
      </c>
      <c r="C851" s="10">
        <v>0.67708333333333304</v>
      </c>
      <c r="D851" s="9" t="s">
        <v>5</v>
      </c>
      <c r="E851" s="9">
        <v>5</v>
      </c>
      <c r="F851" s="9" t="s">
        <v>18</v>
      </c>
      <c r="G851" s="13">
        <f t="shared" si="146"/>
        <v>5</v>
      </c>
      <c r="H851">
        <f t="shared" si="147"/>
        <v>5</v>
      </c>
      <c r="I851" s="14">
        <f t="shared" si="148"/>
        <v>17</v>
      </c>
      <c r="J851" s="14">
        <f t="shared" si="149"/>
        <v>4</v>
      </c>
      <c r="K851" s="14">
        <f t="shared" si="150"/>
        <v>3</v>
      </c>
      <c r="L851" s="14">
        <f t="shared" si="151"/>
        <v>3</v>
      </c>
      <c r="M851" s="14">
        <f t="shared" si="152"/>
        <v>4</v>
      </c>
      <c r="N851" s="14">
        <f t="shared" si="153"/>
        <v>4</v>
      </c>
      <c r="O851">
        <f t="shared" si="143"/>
        <v>2016</v>
      </c>
      <c r="P851">
        <f t="shared" si="144"/>
        <v>8</v>
      </c>
      <c r="Q851">
        <f t="shared" si="145"/>
        <v>26</v>
      </c>
      <c r="R851">
        <f>IF(E851=0,1,(IF(E851&lt;=5,2,(IF(E851&lt;=10,3,(IF(E851&gt;=11,4)))))))</f>
        <v>2</v>
      </c>
    </row>
    <row r="852" spans="1:18" x14ac:dyDescent="0.2">
      <c r="A852" s="8">
        <v>42608</v>
      </c>
      <c r="B852" s="9">
        <v>510</v>
      </c>
      <c r="C852" s="10">
        <v>0.6875</v>
      </c>
      <c r="D852" s="9" t="s">
        <v>5</v>
      </c>
      <c r="E852" s="9">
        <v>16</v>
      </c>
      <c r="F852" s="9" t="s">
        <v>20</v>
      </c>
      <c r="G852" s="13">
        <f t="shared" si="146"/>
        <v>8</v>
      </c>
      <c r="H852">
        <f t="shared" si="147"/>
        <v>5</v>
      </c>
      <c r="I852" s="14">
        <f t="shared" si="148"/>
        <v>17</v>
      </c>
      <c r="J852" s="14">
        <f t="shared" si="149"/>
        <v>3</v>
      </c>
      <c r="K852" s="14">
        <f t="shared" si="150"/>
        <v>1</v>
      </c>
      <c r="L852" s="14">
        <f t="shared" si="151"/>
        <v>3</v>
      </c>
      <c r="M852" s="14">
        <f t="shared" si="152"/>
        <v>3</v>
      </c>
      <c r="N852" s="14">
        <f t="shared" si="153"/>
        <v>3</v>
      </c>
      <c r="O852">
        <f t="shared" si="143"/>
        <v>2016</v>
      </c>
      <c r="P852">
        <f t="shared" si="144"/>
        <v>8</v>
      </c>
      <c r="Q852">
        <f t="shared" si="145"/>
        <v>26</v>
      </c>
      <c r="R852">
        <f>IF(E852=0,1,(IF(E852&lt;=5,2,(IF(E852&lt;=10,3,(IF(E852&gt;=11,4)))))))</f>
        <v>4</v>
      </c>
    </row>
    <row r="853" spans="1:18" x14ac:dyDescent="0.2">
      <c r="A853" s="8">
        <v>42608</v>
      </c>
      <c r="B853" s="9">
        <v>504</v>
      </c>
      <c r="C853" s="10">
        <v>0.72013888888888899</v>
      </c>
      <c r="D853" s="9" t="s">
        <v>5</v>
      </c>
      <c r="E853" s="9">
        <v>25</v>
      </c>
      <c r="F853" s="9" t="s">
        <v>19</v>
      </c>
      <c r="G853" s="13">
        <f t="shared" si="146"/>
        <v>4</v>
      </c>
      <c r="H853">
        <f t="shared" si="147"/>
        <v>5</v>
      </c>
      <c r="I853" s="14">
        <f t="shared" si="148"/>
        <v>18</v>
      </c>
      <c r="J853" s="14">
        <f t="shared" si="149"/>
        <v>2</v>
      </c>
      <c r="K853" s="14">
        <f t="shared" si="150"/>
        <v>4</v>
      </c>
      <c r="L853" s="14">
        <f t="shared" si="151"/>
        <v>4</v>
      </c>
      <c r="M853" s="14">
        <f t="shared" si="152"/>
        <v>3</v>
      </c>
      <c r="N853" s="14">
        <f t="shared" si="153"/>
        <v>3</v>
      </c>
      <c r="O853">
        <f t="shared" si="143"/>
        <v>2016</v>
      </c>
      <c r="P853">
        <f t="shared" si="144"/>
        <v>8</v>
      </c>
      <c r="Q853">
        <f t="shared" si="145"/>
        <v>26</v>
      </c>
      <c r="R853">
        <f>IF(E853=0,1,(IF(E853&lt;=5,2,(IF(E853&lt;=10,3,(IF(E853&gt;=11,4)))))))</f>
        <v>4</v>
      </c>
    </row>
    <row r="854" spans="1:18" x14ac:dyDescent="0.2">
      <c r="A854" s="8">
        <v>42608</v>
      </c>
      <c r="B854" s="9">
        <v>504</v>
      </c>
      <c r="C854" s="10">
        <v>0.83541666666666703</v>
      </c>
      <c r="D854" s="9" t="s">
        <v>5</v>
      </c>
      <c r="E854" s="9">
        <v>13</v>
      </c>
      <c r="F854" s="9" t="s">
        <v>19</v>
      </c>
      <c r="G854" s="13">
        <f t="shared" si="146"/>
        <v>4</v>
      </c>
      <c r="H854">
        <f t="shared" si="147"/>
        <v>5</v>
      </c>
      <c r="I854" s="14">
        <f t="shared" si="148"/>
        <v>21</v>
      </c>
      <c r="J854" s="14">
        <f t="shared" si="149"/>
        <v>2</v>
      </c>
      <c r="K854" s="14">
        <f t="shared" si="150"/>
        <v>4</v>
      </c>
      <c r="L854" s="14">
        <f t="shared" si="151"/>
        <v>4</v>
      </c>
      <c r="M854" s="14">
        <f t="shared" si="152"/>
        <v>3</v>
      </c>
      <c r="N854" s="14">
        <f t="shared" si="153"/>
        <v>3</v>
      </c>
      <c r="O854">
        <f t="shared" si="143"/>
        <v>2016</v>
      </c>
      <c r="P854">
        <f t="shared" si="144"/>
        <v>8</v>
      </c>
      <c r="Q854">
        <f t="shared" si="145"/>
        <v>26</v>
      </c>
      <c r="R854">
        <f>IF(E854=0,1,(IF(E854&lt;=5,2,(IF(E854&lt;=10,3,(IF(E854&gt;=11,4)))))))</f>
        <v>4</v>
      </c>
    </row>
    <row r="855" spans="1:18" x14ac:dyDescent="0.2">
      <c r="A855" s="8">
        <v>42608</v>
      </c>
      <c r="B855" s="9">
        <v>504</v>
      </c>
      <c r="C855" s="10">
        <v>0.84027777777777801</v>
      </c>
      <c r="D855" s="9" t="s">
        <v>5</v>
      </c>
      <c r="E855" s="9">
        <v>8</v>
      </c>
      <c r="F855" s="9" t="s">
        <v>19</v>
      </c>
      <c r="G855" s="13">
        <f t="shared" si="146"/>
        <v>4</v>
      </c>
      <c r="H855">
        <f t="shared" si="147"/>
        <v>5</v>
      </c>
      <c r="I855" s="14">
        <f t="shared" si="148"/>
        <v>21</v>
      </c>
      <c r="J855" s="14">
        <f t="shared" si="149"/>
        <v>2</v>
      </c>
      <c r="K855" s="14">
        <f t="shared" si="150"/>
        <v>4</v>
      </c>
      <c r="L855" s="14">
        <f t="shared" si="151"/>
        <v>4</v>
      </c>
      <c r="M855" s="14">
        <f t="shared" si="152"/>
        <v>3</v>
      </c>
      <c r="N855" s="14">
        <f t="shared" si="153"/>
        <v>3</v>
      </c>
      <c r="O855">
        <f t="shared" si="143"/>
        <v>2016</v>
      </c>
      <c r="P855">
        <f t="shared" si="144"/>
        <v>8</v>
      </c>
      <c r="Q855">
        <f t="shared" si="145"/>
        <v>26</v>
      </c>
      <c r="R855">
        <f>IF(E855=0,1,(IF(E855&lt;=5,2,(IF(E855&lt;=10,3,(IF(E855&gt;=11,4)))))))</f>
        <v>3</v>
      </c>
    </row>
    <row r="856" spans="1:18" x14ac:dyDescent="0.2">
      <c r="A856" s="8">
        <v>42608</v>
      </c>
      <c r="B856" s="9">
        <v>501</v>
      </c>
      <c r="C856" s="10">
        <v>0.85416666666666696</v>
      </c>
      <c r="D856" s="9" t="s">
        <v>5</v>
      </c>
      <c r="E856" s="9">
        <v>24</v>
      </c>
      <c r="F856" s="9" t="s">
        <v>18</v>
      </c>
      <c r="G856" s="13">
        <f t="shared" si="146"/>
        <v>1</v>
      </c>
      <c r="H856">
        <f t="shared" si="147"/>
        <v>5</v>
      </c>
      <c r="I856" s="14">
        <f t="shared" si="148"/>
        <v>21</v>
      </c>
      <c r="J856" s="14">
        <f t="shared" si="149"/>
        <v>4</v>
      </c>
      <c r="K856" s="14">
        <f t="shared" si="150"/>
        <v>3</v>
      </c>
      <c r="L856" s="14">
        <f t="shared" si="151"/>
        <v>2</v>
      </c>
      <c r="M856" s="14">
        <f t="shared" si="152"/>
        <v>1</v>
      </c>
      <c r="N856" s="14">
        <f t="shared" si="153"/>
        <v>1</v>
      </c>
      <c r="O856">
        <f t="shared" si="143"/>
        <v>2016</v>
      </c>
      <c r="P856">
        <f t="shared" si="144"/>
        <v>8</v>
      </c>
      <c r="Q856">
        <f t="shared" si="145"/>
        <v>26</v>
      </c>
      <c r="R856">
        <f>IF(E856=0,1,(IF(E856&lt;=5,2,(IF(E856&lt;=10,3,(IF(E856&gt;=11,4)))))))</f>
        <v>4</v>
      </c>
    </row>
    <row r="857" spans="1:18" x14ac:dyDescent="0.2">
      <c r="A857" s="8">
        <v>42608</v>
      </c>
      <c r="B857" s="9">
        <v>501</v>
      </c>
      <c r="C857" s="10">
        <v>0.87222222222222201</v>
      </c>
      <c r="D857" s="9" t="s">
        <v>5</v>
      </c>
      <c r="E857" s="9">
        <v>5</v>
      </c>
      <c r="F857" s="9" t="s">
        <v>19</v>
      </c>
      <c r="G857" s="13">
        <f t="shared" si="146"/>
        <v>1</v>
      </c>
      <c r="H857">
        <f t="shared" si="147"/>
        <v>5</v>
      </c>
      <c r="I857" s="14">
        <f t="shared" si="148"/>
        <v>21</v>
      </c>
      <c r="J857" s="14">
        <f t="shared" si="149"/>
        <v>2</v>
      </c>
      <c r="K857" s="14">
        <f t="shared" si="150"/>
        <v>3</v>
      </c>
      <c r="L857" s="14">
        <f t="shared" si="151"/>
        <v>2</v>
      </c>
      <c r="M857" s="14">
        <f t="shared" si="152"/>
        <v>1</v>
      </c>
      <c r="N857" s="14">
        <f t="shared" si="153"/>
        <v>1</v>
      </c>
      <c r="O857">
        <f t="shared" si="143"/>
        <v>2016</v>
      </c>
      <c r="P857">
        <f t="shared" si="144"/>
        <v>8</v>
      </c>
      <c r="Q857">
        <f t="shared" si="145"/>
        <v>26</v>
      </c>
      <c r="R857">
        <f>IF(E857=0,1,(IF(E857&lt;=5,2,(IF(E857&lt;=10,3,(IF(E857&gt;=11,4)))))))</f>
        <v>2</v>
      </c>
    </row>
    <row r="858" spans="1:18" x14ac:dyDescent="0.2">
      <c r="A858" s="8">
        <v>42608</v>
      </c>
      <c r="B858" s="9">
        <v>504</v>
      </c>
      <c r="C858" s="10">
        <v>0.875</v>
      </c>
      <c r="D858" s="9" t="s">
        <v>5</v>
      </c>
      <c r="E858" s="9">
        <v>35</v>
      </c>
      <c r="F858" s="9" t="s">
        <v>18</v>
      </c>
      <c r="G858" s="13">
        <f t="shared" si="146"/>
        <v>4</v>
      </c>
      <c r="H858">
        <f t="shared" si="147"/>
        <v>5</v>
      </c>
      <c r="I858" s="14">
        <f t="shared" si="148"/>
        <v>22</v>
      </c>
      <c r="J858" s="14">
        <f t="shared" si="149"/>
        <v>4</v>
      </c>
      <c r="K858" s="14">
        <f t="shared" si="150"/>
        <v>4</v>
      </c>
      <c r="L858" s="14">
        <f t="shared" si="151"/>
        <v>4</v>
      </c>
      <c r="M858" s="14">
        <f t="shared" si="152"/>
        <v>3</v>
      </c>
      <c r="N858" s="14">
        <f t="shared" si="153"/>
        <v>3</v>
      </c>
      <c r="O858">
        <f t="shared" si="143"/>
        <v>2016</v>
      </c>
      <c r="P858">
        <f t="shared" si="144"/>
        <v>8</v>
      </c>
      <c r="Q858">
        <f t="shared" si="145"/>
        <v>26</v>
      </c>
      <c r="R858">
        <f>IF(E858=0,1,(IF(E858&lt;=5,2,(IF(E858&lt;=10,3,(IF(E858&gt;=11,4)))))))</f>
        <v>4</v>
      </c>
    </row>
    <row r="859" spans="1:18" x14ac:dyDescent="0.2">
      <c r="A859" s="8">
        <v>42608</v>
      </c>
      <c r="B859" s="9">
        <v>504</v>
      </c>
      <c r="C859" s="10">
        <v>0.89236111111111105</v>
      </c>
      <c r="D859" s="9" t="s">
        <v>5</v>
      </c>
      <c r="E859" s="9">
        <v>5</v>
      </c>
      <c r="F859" s="9" t="s">
        <v>19</v>
      </c>
      <c r="G859" s="13">
        <f t="shared" si="146"/>
        <v>4</v>
      </c>
      <c r="H859">
        <f t="shared" si="147"/>
        <v>5</v>
      </c>
      <c r="I859" s="14">
        <f t="shared" si="148"/>
        <v>22</v>
      </c>
      <c r="J859" s="14">
        <f t="shared" si="149"/>
        <v>2</v>
      </c>
      <c r="K859" s="14">
        <f t="shared" si="150"/>
        <v>4</v>
      </c>
      <c r="L859" s="14">
        <f t="shared" si="151"/>
        <v>4</v>
      </c>
      <c r="M859" s="14">
        <f t="shared" si="152"/>
        <v>3</v>
      </c>
      <c r="N859" s="14">
        <f t="shared" si="153"/>
        <v>3</v>
      </c>
      <c r="O859">
        <f t="shared" si="143"/>
        <v>2016</v>
      </c>
      <c r="P859">
        <f t="shared" si="144"/>
        <v>8</v>
      </c>
      <c r="Q859">
        <f t="shared" si="145"/>
        <v>26</v>
      </c>
      <c r="R859">
        <f>IF(E859=0,1,(IF(E859&lt;=5,2,(IF(E859&lt;=10,3,(IF(E859&gt;=11,4)))))))</f>
        <v>2</v>
      </c>
    </row>
    <row r="860" spans="1:18" x14ac:dyDescent="0.2">
      <c r="A860" s="8">
        <v>42608</v>
      </c>
      <c r="B860" s="9">
        <v>501</v>
      </c>
      <c r="C860" s="10">
        <v>0.91527777777777797</v>
      </c>
      <c r="D860" s="9" t="s">
        <v>5</v>
      </c>
      <c r="E860" s="9">
        <v>29</v>
      </c>
      <c r="F860" s="9" t="s">
        <v>18</v>
      </c>
      <c r="G860" s="13">
        <f t="shared" si="146"/>
        <v>1</v>
      </c>
      <c r="H860">
        <f t="shared" si="147"/>
        <v>5</v>
      </c>
      <c r="I860" s="14">
        <f t="shared" si="148"/>
        <v>22</v>
      </c>
      <c r="J860" s="14">
        <f t="shared" si="149"/>
        <v>4</v>
      </c>
      <c r="K860" s="14">
        <f t="shared" si="150"/>
        <v>3</v>
      </c>
      <c r="L860" s="14">
        <f t="shared" si="151"/>
        <v>2</v>
      </c>
      <c r="M860" s="14">
        <f t="shared" si="152"/>
        <v>1</v>
      </c>
      <c r="N860" s="14">
        <f t="shared" si="153"/>
        <v>1</v>
      </c>
      <c r="O860">
        <f t="shared" si="143"/>
        <v>2016</v>
      </c>
      <c r="P860">
        <f t="shared" si="144"/>
        <v>8</v>
      </c>
      <c r="Q860">
        <f t="shared" si="145"/>
        <v>26</v>
      </c>
      <c r="R860">
        <f>IF(E860=0,1,(IF(E860&lt;=5,2,(IF(E860&lt;=10,3,(IF(E860&gt;=11,4)))))))</f>
        <v>4</v>
      </c>
    </row>
    <row r="861" spans="1:18" x14ac:dyDescent="0.2">
      <c r="A861" s="8">
        <v>42608</v>
      </c>
      <c r="B861" s="9">
        <v>510</v>
      </c>
      <c r="C861" s="10">
        <v>0.99652777777777801</v>
      </c>
      <c r="D861" s="9" t="s">
        <v>5</v>
      </c>
      <c r="E861" s="9">
        <v>1</v>
      </c>
      <c r="F861" s="9" t="s">
        <v>20</v>
      </c>
      <c r="G861" s="13">
        <f t="shared" si="146"/>
        <v>8</v>
      </c>
      <c r="H861">
        <f t="shared" si="147"/>
        <v>5</v>
      </c>
      <c r="I861" s="14">
        <f t="shared" si="148"/>
        <v>24</v>
      </c>
      <c r="J861" s="14">
        <f t="shared" si="149"/>
        <v>3</v>
      </c>
      <c r="K861" s="14">
        <f t="shared" si="150"/>
        <v>1</v>
      </c>
      <c r="L861" s="14">
        <f t="shared" si="151"/>
        <v>3</v>
      </c>
      <c r="M861" s="14">
        <f t="shared" si="152"/>
        <v>3</v>
      </c>
      <c r="N861" s="14">
        <f t="shared" si="153"/>
        <v>3</v>
      </c>
      <c r="O861">
        <f t="shared" si="143"/>
        <v>2016</v>
      </c>
      <c r="P861">
        <f t="shared" si="144"/>
        <v>8</v>
      </c>
      <c r="Q861">
        <f t="shared" si="145"/>
        <v>26</v>
      </c>
      <c r="R861">
        <f>IF(E861=0,1,(IF(E861&lt;=5,2,(IF(E861&lt;=10,3,(IF(E861&gt;=11,4)))))))</f>
        <v>2</v>
      </c>
    </row>
    <row r="862" spans="1:18" x14ac:dyDescent="0.2">
      <c r="A862" s="8">
        <v>42609</v>
      </c>
      <c r="B862" s="9">
        <v>509</v>
      </c>
      <c r="C862" s="10">
        <v>4.2361111111111099E-2</v>
      </c>
      <c r="D862" s="9" t="s">
        <v>6</v>
      </c>
      <c r="E862" s="9">
        <v>5</v>
      </c>
      <c r="F862" s="9" t="s">
        <v>18</v>
      </c>
      <c r="G862" s="13">
        <f t="shared" si="146"/>
        <v>7</v>
      </c>
      <c r="H862">
        <f t="shared" si="147"/>
        <v>6</v>
      </c>
      <c r="I862" s="14">
        <f t="shared" si="148"/>
        <v>2</v>
      </c>
      <c r="J862" s="14">
        <f t="shared" si="149"/>
        <v>4</v>
      </c>
      <c r="K862" s="14">
        <f t="shared" si="150"/>
        <v>1</v>
      </c>
      <c r="L862" s="14">
        <f t="shared" si="151"/>
        <v>2</v>
      </c>
      <c r="M862" s="14">
        <f t="shared" si="152"/>
        <v>2</v>
      </c>
      <c r="N862" s="14">
        <f t="shared" si="153"/>
        <v>2</v>
      </c>
      <c r="O862">
        <f t="shared" si="143"/>
        <v>2016</v>
      </c>
      <c r="P862">
        <f t="shared" si="144"/>
        <v>8</v>
      </c>
      <c r="Q862">
        <f t="shared" si="145"/>
        <v>27</v>
      </c>
      <c r="R862">
        <f>IF(E862=0,1,(IF(E862&lt;=5,2,(IF(E862&lt;=10,3,(IF(E862&gt;=11,4)))))))</f>
        <v>2</v>
      </c>
    </row>
    <row r="863" spans="1:18" x14ac:dyDescent="0.2">
      <c r="A863" s="8">
        <v>42609</v>
      </c>
      <c r="B863" s="9">
        <v>501</v>
      </c>
      <c r="C863" s="10">
        <v>5.4861111111111097E-2</v>
      </c>
      <c r="D863" s="9" t="s">
        <v>6</v>
      </c>
      <c r="E863" s="9">
        <v>10</v>
      </c>
      <c r="F863" s="9" t="s">
        <v>19</v>
      </c>
      <c r="G863" s="13">
        <f t="shared" si="146"/>
        <v>1</v>
      </c>
      <c r="H863">
        <f t="shared" si="147"/>
        <v>6</v>
      </c>
      <c r="I863" s="14">
        <f t="shared" si="148"/>
        <v>2</v>
      </c>
      <c r="J863" s="14">
        <f t="shared" si="149"/>
        <v>2</v>
      </c>
      <c r="K863" s="14">
        <f t="shared" si="150"/>
        <v>3</v>
      </c>
      <c r="L863" s="14">
        <f t="shared" si="151"/>
        <v>2</v>
      </c>
      <c r="M863" s="14">
        <f t="shared" si="152"/>
        <v>1</v>
      </c>
      <c r="N863" s="14">
        <f t="shared" si="153"/>
        <v>1</v>
      </c>
      <c r="O863">
        <f t="shared" si="143"/>
        <v>2016</v>
      </c>
      <c r="P863">
        <f t="shared" si="144"/>
        <v>8</v>
      </c>
      <c r="Q863">
        <f t="shared" si="145"/>
        <v>27</v>
      </c>
      <c r="R863">
        <f>IF(E863=0,1,(IF(E863&lt;=5,2,(IF(E863&lt;=10,3,(IF(E863&gt;=11,4)))))))</f>
        <v>3</v>
      </c>
    </row>
    <row r="864" spans="1:18" x14ac:dyDescent="0.2">
      <c r="A864" s="8">
        <v>42609</v>
      </c>
      <c r="B864" s="9">
        <v>511</v>
      </c>
      <c r="C864" s="10">
        <v>0.202083333333333</v>
      </c>
      <c r="D864" s="9" t="s">
        <v>6</v>
      </c>
      <c r="E864" s="9">
        <v>14</v>
      </c>
      <c r="F864" s="9" t="s">
        <v>18</v>
      </c>
      <c r="G864" s="13">
        <f t="shared" si="146"/>
        <v>9</v>
      </c>
      <c r="H864">
        <f t="shared" si="147"/>
        <v>6</v>
      </c>
      <c r="I864" s="14">
        <f t="shared" si="148"/>
        <v>5</v>
      </c>
      <c r="J864" s="14">
        <f t="shared" si="149"/>
        <v>4</v>
      </c>
      <c r="K864" s="14">
        <f t="shared" si="150"/>
        <v>1</v>
      </c>
      <c r="L864" s="14">
        <f t="shared" si="151"/>
        <v>3</v>
      </c>
      <c r="M864" s="14">
        <f t="shared" si="152"/>
        <v>2</v>
      </c>
      <c r="N864" s="14">
        <f t="shared" si="153"/>
        <v>2</v>
      </c>
      <c r="O864">
        <f t="shared" si="143"/>
        <v>2016</v>
      </c>
      <c r="P864">
        <f t="shared" si="144"/>
        <v>8</v>
      </c>
      <c r="Q864">
        <f t="shared" si="145"/>
        <v>27</v>
      </c>
      <c r="R864">
        <f>IF(E864=0,1,(IF(E864&lt;=5,2,(IF(E864&lt;=10,3,(IF(E864&gt;=11,4)))))))</f>
        <v>4</v>
      </c>
    </row>
    <row r="865" spans="1:18" x14ac:dyDescent="0.2">
      <c r="A865" s="8">
        <v>42609</v>
      </c>
      <c r="B865" s="9">
        <v>501</v>
      </c>
      <c r="C865" s="10">
        <v>0.21249999999999999</v>
      </c>
      <c r="D865" s="9" t="s">
        <v>6</v>
      </c>
      <c r="E865" s="9">
        <v>10</v>
      </c>
      <c r="F865" s="9" t="s">
        <v>18</v>
      </c>
      <c r="G865" s="13">
        <f t="shared" si="146"/>
        <v>1</v>
      </c>
      <c r="H865">
        <f t="shared" si="147"/>
        <v>6</v>
      </c>
      <c r="I865" s="14">
        <f t="shared" si="148"/>
        <v>6</v>
      </c>
      <c r="J865" s="14">
        <f t="shared" si="149"/>
        <v>4</v>
      </c>
      <c r="K865" s="14">
        <f t="shared" si="150"/>
        <v>3</v>
      </c>
      <c r="L865" s="14">
        <f t="shared" si="151"/>
        <v>2</v>
      </c>
      <c r="M865" s="14">
        <f t="shared" si="152"/>
        <v>1</v>
      </c>
      <c r="N865" s="14">
        <f t="shared" si="153"/>
        <v>1</v>
      </c>
      <c r="O865">
        <f t="shared" si="143"/>
        <v>2016</v>
      </c>
      <c r="P865">
        <f t="shared" si="144"/>
        <v>8</v>
      </c>
      <c r="Q865">
        <f t="shared" si="145"/>
        <v>27</v>
      </c>
      <c r="R865">
        <f>IF(E865=0,1,(IF(E865&lt;=5,2,(IF(E865&lt;=10,3,(IF(E865&gt;=11,4)))))))</f>
        <v>3</v>
      </c>
    </row>
    <row r="866" spans="1:18" x14ac:dyDescent="0.2">
      <c r="A866" s="8">
        <v>42609</v>
      </c>
      <c r="B866" s="9">
        <v>509</v>
      </c>
      <c r="C866" s="10">
        <v>0.22847222222222199</v>
      </c>
      <c r="D866" s="9" t="s">
        <v>6</v>
      </c>
      <c r="E866" s="9">
        <v>10</v>
      </c>
      <c r="F866" s="9" t="s">
        <v>18</v>
      </c>
      <c r="G866" s="13">
        <f t="shared" si="146"/>
        <v>7</v>
      </c>
      <c r="H866">
        <f t="shared" si="147"/>
        <v>6</v>
      </c>
      <c r="I866" s="14">
        <f t="shared" si="148"/>
        <v>6</v>
      </c>
      <c r="J866" s="14">
        <f t="shared" si="149"/>
        <v>4</v>
      </c>
      <c r="K866" s="14">
        <f t="shared" si="150"/>
        <v>1</v>
      </c>
      <c r="L866" s="14">
        <f t="shared" si="151"/>
        <v>2</v>
      </c>
      <c r="M866" s="14">
        <f t="shared" si="152"/>
        <v>2</v>
      </c>
      <c r="N866" s="14">
        <f t="shared" si="153"/>
        <v>2</v>
      </c>
      <c r="O866">
        <f t="shared" si="143"/>
        <v>2016</v>
      </c>
      <c r="P866">
        <f t="shared" si="144"/>
        <v>8</v>
      </c>
      <c r="Q866">
        <f t="shared" si="145"/>
        <v>27</v>
      </c>
      <c r="R866">
        <f>IF(E866=0,1,(IF(E866&lt;=5,2,(IF(E866&lt;=10,3,(IF(E866&gt;=11,4)))))))</f>
        <v>3</v>
      </c>
    </row>
    <row r="867" spans="1:18" x14ac:dyDescent="0.2">
      <c r="A867" s="8">
        <v>42609</v>
      </c>
      <c r="B867" s="9">
        <v>509</v>
      </c>
      <c r="C867" s="10">
        <v>0.242361111111111</v>
      </c>
      <c r="D867" s="9" t="s">
        <v>6</v>
      </c>
      <c r="E867" s="9">
        <v>10</v>
      </c>
      <c r="F867" s="9" t="s">
        <v>18</v>
      </c>
      <c r="G867" s="13">
        <f t="shared" si="146"/>
        <v>7</v>
      </c>
      <c r="H867">
        <f t="shared" si="147"/>
        <v>6</v>
      </c>
      <c r="I867" s="14">
        <f t="shared" si="148"/>
        <v>6</v>
      </c>
      <c r="J867" s="14">
        <f t="shared" si="149"/>
        <v>4</v>
      </c>
      <c r="K867" s="14">
        <f t="shared" si="150"/>
        <v>1</v>
      </c>
      <c r="L867" s="14">
        <f t="shared" si="151"/>
        <v>2</v>
      </c>
      <c r="M867" s="14">
        <f t="shared" si="152"/>
        <v>2</v>
      </c>
      <c r="N867" s="14">
        <f t="shared" si="153"/>
        <v>2</v>
      </c>
      <c r="O867">
        <f t="shared" si="143"/>
        <v>2016</v>
      </c>
      <c r="P867">
        <f t="shared" si="144"/>
        <v>8</v>
      </c>
      <c r="Q867">
        <f t="shared" si="145"/>
        <v>27</v>
      </c>
      <c r="R867">
        <f>IF(E867=0,1,(IF(E867&lt;=5,2,(IF(E867&lt;=10,3,(IF(E867&gt;=11,4)))))))</f>
        <v>3</v>
      </c>
    </row>
    <row r="868" spans="1:18" x14ac:dyDescent="0.2">
      <c r="A868" s="8">
        <v>42609</v>
      </c>
      <c r="B868" s="9">
        <v>501</v>
      </c>
      <c r="C868" s="10">
        <v>0.25694444444444398</v>
      </c>
      <c r="D868" s="9" t="s">
        <v>6</v>
      </c>
      <c r="E868" s="9">
        <v>10</v>
      </c>
      <c r="F868" s="9" t="s">
        <v>19</v>
      </c>
      <c r="G868" s="13">
        <f t="shared" si="146"/>
        <v>1</v>
      </c>
      <c r="H868">
        <f t="shared" si="147"/>
        <v>6</v>
      </c>
      <c r="I868" s="14">
        <f t="shared" si="148"/>
        <v>7</v>
      </c>
      <c r="J868" s="14">
        <f t="shared" si="149"/>
        <v>2</v>
      </c>
      <c r="K868" s="14">
        <f t="shared" si="150"/>
        <v>3</v>
      </c>
      <c r="L868" s="14">
        <f t="shared" si="151"/>
        <v>2</v>
      </c>
      <c r="M868" s="14">
        <f t="shared" si="152"/>
        <v>1</v>
      </c>
      <c r="N868" s="14">
        <f t="shared" si="153"/>
        <v>1</v>
      </c>
      <c r="O868">
        <f t="shared" si="143"/>
        <v>2016</v>
      </c>
      <c r="P868">
        <f t="shared" si="144"/>
        <v>8</v>
      </c>
      <c r="Q868">
        <f t="shared" si="145"/>
        <v>27</v>
      </c>
      <c r="R868">
        <f>IF(E868=0,1,(IF(E868&lt;=5,2,(IF(E868&lt;=10,3,(IF(E868&gt;=11,4)))))))</f>
        <v>3</v>
      </c>
    </row>
    <row r="869" spans="1:18" x14ac:dyDescent="0.2">
      <c r="A869" s="8">
        <v>42609</v>
      </c>
      <c r="B869" s="9">
        <v>505</v>
      </c>
      <c r="C869" s="10">
        <v>0.265972222222222</v>
      </c>
      <c r="D869" s="9" t="s">
        <v>6</v>
      </c>
      <c r="E869" s="9">
        <v>5</v>
      </c>
      <c r="F869" s="9" t="s">
        <v>18</v>
      </c>
      <c r="G869" s="13">
        <f t="shared" si="146"/>
        <v>5</v>
      </c>
      <c r="H869">
        <f t="shared" si="147"/>
        <v>6</v>
      </c>
      <c r="I869" s="14">
        <f t="shared" si="148"/>
        <v>7</v>
      </c>
      <c r="J869" s="14">
        <f t="shared" si="149"/>
        <v>4</v>
      </c>
      <c r="K869" s="14">
        <f t="shared" si="150"/>
        <v>3</v>
      </c>
      <c r="L869" s="14">
        <f t="shared" si="151"/>
        <v>3</v>
      </c>
      <c r="M869" s="14">
        <f t="shared" si="152"/>
        <v>4</v>
      </c>
      <c r="N869" s="14">
        <f t="shared" si="153"/>
        <v>4</v>
      </c>
      <c r="O869">
        <f t="shared" si="143"/>
        <v>2016</v>
      </c>
      <c r="P869">
        <f t="shared" si="144"/>
        <v>8</v>
      </c>
      <c r="Q869">
        <f t="shared" si="145"/>
        <v>27</v>
      </c>
      <c r="R869">
        <f>IF(E869=0,1,(IF(E869&lt;=5,2,(IF(E869&lt;=10,3,(IF(E869&gt;=11,4)))))))</f>
        <v>2</v>
      </c>
    </row>
    <row r="870" spans="1:18" x14ac:dyDescent="0.2">
      <c r="A870" s="8">
        <v>42609</v>
      </c>
      <c r="B870" s="9">
        <v>501</v>
      </c>
      <c r="C870" s="10">
        <v>0.27222222222222198</v>
      </c>
      <c r="D870" s="9" t="s">
        <v>6</v>
      </c>
      <c r="E870" s="9">
        <v>15</v>
      </c>
      <c r="F870" s="9" t="s">
        <v>19</v>
      </c>
      <c r="G870" s="13">
        <f t="shared" si="146"/>
        <v>1</v>
      </c>
      <c r="H870">
        <f t="shared" si="147"/>
        <v>6</v>
      </c>
      <c r="I870" s="14">
        <f t="shared" si="148"/>
        <v>7</v>
      </c>
      <c r="J870" s="14">
        <f t="shared" si="149"/>
        <v>2</v>
      </c>
      <c r="K870" s="14">
        <f t="shared" si="150"/>
        <v>3</v>
      </c>
      <c r="L870" s="14">
        <f t="shared" si="151"/>
        <v>2</v>
      </c>
      <c r="M870" s="14">
        <f t="shared" si="152"/>
        <v>1</v>
      </c>
      <c r="N870" s="14">
        <f t="shared" si="153"/>
        <v>1</v>
      </c>
      <c r="O870">
        <f t="shared" ref="O870:O933" si="154">YEAR(A870)</f>
        <v>2016</v>
      </c>
      <c r="P870">
        <f t="shared" ref="P870:P933" si="155">MONTH(A870)</f>
        <v>8</v>
      </c>
      <c r="Q870">
        <f t="shared" ref="Q870:Q933" si="156">DAY(A870)</f>
        <v>27</v>
      </c>
      <c r="R870">
        <f>IF(E870=0,1,(IF(E870&lt;=5,2,(IF(E870&lt;=10,3,(IF(E870&gt;=11,4)))))))</f>
        <v>4</v>
      </c>
    </row>
    <row r="871" spans="1:18" x14ac:dyDescent="0.2">
      <c r="A871" s="8">
        <v>42609</v>
      </c>
      <c r="B871" s="9">
        <v>512</v>
      </c>
      <c r="C871" s="10">
        <v>0.42708333333333298</v>
      </c>
      <c r="D871" s="9" t="s">
        <v>6</v>
      </c>
      <c r="E871" s="9">
        <v>4</v>
      </c>
      <c r="F871" s="9" t="s">
        <v>18</v>
      </c>
      <c r="G871" s="13">
        <f t="shared" si="146"/>
        <v>10</v>
      </c>
      <c r="H871">
        <f t="shared" si="147"/>
        <v>6</v>
      </c>
      <c r="I871" s="14">
        <f t="shared" si="148"/>
        <v>11</v>
      </c>
      <c r="J871" s="14">
        <f t="shared" si="149"/>
        <v>4</v>
      </c>
      <c r="K871" s="14">
        <f t="shared" si="150"/>
        <v>3</v>
      </c>
      <c r="L871" s="14">
        <f t="shared" si="151"/>
        <v>1</v>
      </c>
      <c r="M871" s="14">
        <f t="shared" si="152"/>
        <v>3</v>
      </c>
      <c r="N871" s="14">
        <f t="shared" si="153"/>
        <v>3</v>
      </c>
      <c r="O871">
        <f t="shared" si="154"/>
        <v>2016</v>
      </c>
      <c r="P871">
        <f t="shared" si="155"/>
        <v>8</v>
      </c>
      <c r="Q871">
        <f t="shared" si="156"/>
        <v>27</v>
      </c>
      <c r="R871">
        <f>IF(E871=0,1,(IF(E871&lt;=5,2,(IF(E871&lt;=10,3,(IF(E871&gt;=11,4)))))))</f>
        <v>2</v>
      </c>
    </row>
    <row r="872" spans="1:18" x14ac:dyDescent="0.2">
      <c r="A872" s="8">
        <v>42609</v>
      </c>
      <c r="B872" s="9">
        <v>505</v>
      </c>
      <c r="C872" s="10">
        <v>0.43888888888888899</v>
      </c>
      <c r="D872" s="9" t="s">
        <v>6</v>
      </c>
      <c r="E872" s="9">
        <v>7</v>
      </c>
      <c r="F872" s="9" t="s">
        <v>18</v>
      </c>
      <c r="G872" s="13">
        <f t="shared" si="146"/>
        <v>5</v>
      </c>
      <c r="H872">
        <f t="shared" si="147"/>
        <v>6</v>
      </c>
      <c r="I872" s="14">
        <f t="shared" si="148"/>
        <v>11</v>
      </c>
      <c r="J872" s="14">
        <f t="shared" si="149"/>
        <v>4</v>
      </c>
      <c r="K872" s="14">
        <f t="shared" si="150"/>
        <v>3</v>
      </c>
      <c r="L872" s="14">
        <f t="shared" si="151"/>
        <v>3</v>
      </c>
      <c r="M872" s="14">
        <f t="shared" si="152"/>
        <v>4</v>
      </c>
      <c r="N872" s="14">
        <f t="shared" si="153"/>
        <v>4</v>
      </c>
      <c r="O872">
        <f t="shared" si="154"/>
        <v>2016</v>
      </c>
      <c r="P872">
        <f t="shared" si="155"/>
        <v>8</v>
      </c>
      <c r="Q872">
        <f t="shared" si="156"/>
        <v>27</v>
      </c>
      <c r="R872">
        <f>IF(E872=0,1,(IF(E872&lt;=5,2,(IF(E872&lt;=10,3,(IF(E872&gt;=11,4)))))))</f>
        <v>3</v>
      </c>
    </row>
    <row r="873" spans="1:18" x14ac:dyDescent="0.2">
      <c r="A873" s="8">
        <v>42609</v>
      </c>
      <c r="B873" s="9">
        <v>505</v>
      </c>
      <c r="C873" s="10">
        <v>0.484722222222222</v>
      </c>
      <c r="D873" s="9" t="s">
        <v>6</v>
      </c>
      <c r="E873" s="9">
        <v>5</v>
      </c>
      <c r="F873" s="9" t="s">
        <v>18</v>
      </c>
      <c r="G873" s="13">
        <f t="shared" si="146"/>
        <v>5</v>
      </c>
      <c r="H873">
        <f t="shared" si="147"/>
        <v>6</v>
      </c>
      <c r="I873" s="14">
        <f t="shared" si="148"/>
        <v>12</v>
      </c>
      <c r="J873" s="14">
        <f t="shared" si="149"/>
        <v>4</v>
      </c>
      <c r="K873" s="14">
        <f t="shared" si="150"/>
        <v>3</v>
      </c>
      <c r="L873" s="14">
        <f t="shared" si="151"/>
        <v>3</v>
      </c>
      <c r="M873" s="14">
        <f t="shared" si="152"/>
        <v>4</v>
      </c>
      <c r="N873" s="14">
        <f t="shared" si="153"/>
        <v>4</v>
      </c>
      <c r="O873">
        <f t="shared" si="154"/>
        <v>2016</v>
      </c>
      <c r="P873">
        <f t="shared" si="155"/>
        <v>8</v>
      </c>
      <c r="Q873">
        <f t="shared" si="156"/>
        <v>27</v>
      </c>
      <c r="R873">
        <f>IF(E873=0,1,(IF(E873&lt;=5,2,(IF(E873&lt;=10,3,(IF(E873&gt;=11,4)))))))</f>
        <v>2</v>
      </c>
    </row>
    <row r="874" spans="1:18" x14ac:dyDescent="0.2">
      <c r="A874" s="8">
        <v>42609</v>
      </c>
      <c r="B874" s="9">
        <v>505</v>
      </c>
      <c r="C874" s="10">
        <v>0.52847222222222201</v>
      </c>
      <c r="D874" s="9" t="s">
        <v>6</v>
      </c>
      <c r="E874" s="9">
        <v>5</v>
      </c>
      <c r="F874" s="9" t="s">
        <v>19</v>
      </c>
      <c r="G874" s="13">
        <f t="shared" si="146"/>
        <v>5</v>
      </c>
      <c r="H874">
        <f t="shared" si="147"/>
        <v>6</v>
      </c>
      <c r="I874" s="14">
        <f t="shared" si="148"/>
        <v>13</v>
      </c>
      <c r="J874" s="14">
        <f t="shared" si="149"/>
        <v>2</v>
      </c>
      <c r="K874" s="14">
        <f t="shared" si="150"/>
        <v>3</v>
      </c>
      <c r="L874" s="14">
        <f t="shared" si="151"/>
        <v>3</v>
      </c>
      <c r="M874" s="14">
        <f t="shared" si="152"/>
        <v>4</v>
      </c>
      <c r="N874" s="14">
        <f t="shared" si="153"/>
        <v>4</v>
      </c>
      <c r="O874">
        <f t="shared" si="154"/>
        <v>2016</v>
      </c>
      <c r="P874">
        <f t="shared" si="155"/>
        <v>8</v>
      </c>
      <c r="Q874">
        <f t="shared" si="156"/>
        <v>27</v>
      </c>
      <c r="R874">
        <f>IF(E874=0,1,(IF(E874&lt;=5,2,(IF(E874&lt;=10,3,(IF(E874&gt;=11,4)))))))</f>
        <v>2</v>
      </c>
    </row>
    <row r="875" spans="1:18" x14ac:dyDescent="0.2">
      <c r="A875" s="8">
        <v>42609</v>
      </c>
      <c r="B875" s="9">
        <v>501</v>
      </c>
      <c r="C875" s="10">
        <v>0.54097222222222197</v>
      </c>
      <c r="D875" s="9" t="s">
        <v>6</v>
      </c>
      <c r="E875" s="9">
        <v>8</v>
      </c>
      <c r="F875" s="9" t="s">
        <v>18</v>
      </c>
      <c r="G875" s="13">
        <f t="shared" si="146"/>
        <v>1</v>
      </c>
      <c r="H875">
        <f t="shared" si="147"/>
        <v>6</v>
      </c>
      <c r="I875" s="14">
        <f t="shared" si="148"/>
        <v>13</v>
      </c>
      <c r="J875" s="14">
        <f t="shared" si="149"/>
        <v>4</v>
      </c>
      <c r="K875" s="14">
        <f t="shared" si="150"/>
        <v>3</v>
      </c>
      <c r="L875" s="14">
        <f t="shared" si="151"/>
        <v>2</v>
      </c>
      <c r="M875" s="14">
        <f t="shared" si="152"/>
        <v>1</v>
      </c>
      <c r="N875" s="14">
        <f t="shared" si="153"/>
        <v>1</v>
      </c>
      <c r="O875">
        <f t="shared" si="154"/>
        <v>2016</v>
      </c>
      <c r="P875">
        <f t="shared" si="155"/>
        <v>8</v>
      </c>
      <c r="Q875">
        <f t="shared" si="156"/>
        <v>27</v>
      </c>
      <c r="R875">
        <f>IF(E875=0,1,(IF(E875&lt;=5,2,(IF(E875&lt;=10,3,(IF(E875&gt;=11,4)))))))</f>
        <v>3</v>
      </c>
    </row>
    <row r="876" spans="1:18" x14ac:dyDescent="0.2">
      <c r="A876" s="8">
        <v>42609</v>
      </c>
      <c r="B876" s="9">
        <v>512</v>
      </c>
      <c r="C876" s="10">
        <v>0.561805555555556</v>
      </c>
      <c r="D876" s="9" t="s">
        <v>6</v>
      </c>
      <c r="E876" s="9">
        <v>4</v>
      </c>
      <c r="F876" s="9" t="s">
        <v>18</v>
      </c>
      <c r="G876" s="13">
        <f t="shared" si="146"/>
        <v>10</v>
      </c>
      <c r="H876">
        <f t="shared" si="147"/>
        <v>6</v>
      </c>
      <c r="I876" s="14">
        <f t="shared" si="148"/>
        <v>14</v>
      </c>
      <c r="J876" s="14">
        <f t="shared" si="149"/>
        <v>4</v>
      </c>
      <c r="K876" s="14">
        <f t="shared" si="150"/>
        <v>3</v>
      </c>
      <c r="L876" s="14">
        <f t="shared" si="151"/>
        <v>1</v>
      </c>
      <c r="M876" s="14">
        <f t="shared" si="152"/>
        <v>3</v>
      </c>
      <c r="N876" s="14">
        <f t="shared" si="153"/>
        <v>3</v>
      </c>
      <c r="O876">
        <f t="shared" si="154"/>
        <v>2016</v>
      </c>
      <c r="P876">
        <f t="shared" si="155"/>
        <v>8</v>
      </c>
      <c r="Q876">
        <f t="shared" si="156"/>
        <v>27</v>
      </c>
      <c r="R876">
        <f>IF(E876=0,1,(IF(E876&lt;=5,2,(IF(E876&lt;=10,3,(IF(E876&gt;=11,4)))))))</f>
        <v>2</v>
      </c>
    </row>
    <row r="877" spans="1:18" x14ac:dyDescent="0.2">
      <c r="A877" s="8">
        <v>42609</v>
      </c>
      <c r="B877" s="9">
        <v>512</v>
      </c>
      <c r="C877" s="10">
        <v>0.56944444444444398</v>
      </c>
      <c r="D877" s="9" t="s">
        <v>6</v>
      </c>
      <c r="E877" s="9">
        <v>4</v>
      </c>
      <c r="F877" s="9" t="s">
        <v>19</v>
      </c>
      <c r="G877" s="13">
        <f t="shared" si="146"/>
        <v>10</v>
      </c>
      <c r="H877">
        <f t="shared" si="147"/>
        <v>6</v>
      </c>
      <c r="I877" s="14">
        <f t="shared" si="148"/>
        <v>14</v>
      </c>
      <c r="J877" s="14">
        <f t="shared" si="149"/>
        <v>2</v>
      </c>
      <c r="K877" s="14">
        <f t="shared" si="150"/>
        <v>3</v>
      </c>
      <c r="L877" s="14">
        <f t="shared" si="151"/>
        <v>1</v>
      </c>
      <c r="M877" s="14">
        <f t="shared" si="152"/>
        <v>3</v>
      </c>
      <c r="N877" s="14">
        <f t="shared" si="153"/>
        <v>3</v>
      </c>
      <c r="O877">
        <f t="shared" si="154"/>
        <v>2016</v>
      </c>
      <c r="P877">
        <f t="shared" si="155"/>
        <v>8</v>
      </c>
      <c r="Q877">
        <f t="shared" si="156"/>
        <v>27</v>
      </c>
      <c r="R877">
        <f>IF(E877=0,1,(IF(E877&lt;=5,2,(IF(E877&lt;=10,3,(IF(E877&gt;=11,4)))))))</f>
        <v>2</v>
      </c>
    </row>
    <row r="878" spans="1:18" x14ac:dyDescent="0.2">
      <c r="A878" s="8">
        <v>42609</v>
      </c>
      <c r="B878" s="9">
        <v>501</v>
      </c>
      <c r="C878" s="10">
        <v>0.57708333333333295</v>
      </c>
      <c r="D878" s="9" t="s">
        <v>6</v>
      </c>
      <c r="E878" s="9">
        <v>8</v>
      </c>
      <c r="F878" s="9" t="s">
        <v>18</v>
      </c>
      <c r="G878" s="13">
        <f t="shared" si="146"/>
        <v>1</v>
      </c>
      <c r="H878">
        <f t="shared" si="147"/>
        <v>6</v>
      </c>
      <c r="I878" s="14">
        <f t="shared" si="148"/>
        <v>14</v>
      </c>
      <c r="J878" s="14">
        <f t="shared" si="149"/>
        <v>4</v>
      </c>
      <c r="K878" s="14">
        <f t="shared" si="150"/>
        <v>3</v>
      </c>
      <c r="L878" s="14">
        <f t="shared" si="151"/>
        <v>2</v>
      </c>
      <c r="M878" s="14">
        <f t="shared" si="152"/>
        <v>1</v>
      </c>
      <c r="N878" s="14">
        <f t="shared" si="153"/>
        <v>1</v>
      </c>
      <c r="O878">
        <f t="shared" si="154"/>
        <v>2016</v>
      </c>
      <c r="P878">
        <f t="shared" si="155"/>
        <v>8</v>
      </c>
      <c r="Q878">
        <f t="shared" si="156"/>
        <v>27</v>
      </c>
      <c r="R878">
        <f>IF(E878=0,1,(IF(E878&lt;=5,2,(IF(E878&lt;=10,3,(IF(E878&gt;=11,4)))))))</f>
        <v>3</v>
      </c>
    </row>
    <row r="879" spans="1:18" x14ac:dyDescent="0.2">
      <c r="A879" s="8">
        <v>42609</v>
      </c>
      <c r="B879" s="9">
        <v>505</v>
      </c>
      <c r="C879" s="10">
        <v>0.59027777777777801</v>
      </c>
      <c r="D879" s="9" t="s">
        <v>6</v>
      </c>
      <c r="E879" s="9">
        <v>5</v>
      </c>
      <c r="F879" s="9" t="s">
        <v>19</v>
      </c>
      <c r="G879" s="13">
        <f t="shared" si="146"/>
        <v>5</v>
      </c>
      <c r="H879">
        <f t="shared" si="147"/>
        <v>6</v>
      </c>
      <c r="I879" s="14">
        <f t="shared" si="148"/>
        <v>15</v>
      </c>
      <c r="J879" s="14">
        <f t="shared" si="149"/>
        <v>2</v>
      </c>
      <c r="K879" s="14">
        <f t="shared" si="150"/>
        <v>3</v>
      </c>
      <c r="L879" s="14">
        <f t="shared" si="151"/>
        <v>3</v>
      </c>
      <c r="M879" s="14">
        <f t="shared" si="152"/>
        <v>4</v>
      </c>
      <c r="N879" s="14">
        <f t="shared" si="153"/>
        <v>4</v>
      </c>
      <c r="O879">
        <f t="shared" si="154"/>
        <v>2016</v>
      </c>
      <c r="P879">
        <f t="shared" si="155"/>
        <v>8</v>
      </c>
      <c r="Q879">
        <f t="shared" si="156"/>
        <v>27</v>
      </c>
      <c r="R879">
        <f>IF(E879=0,1,(IF(E879&lt;=5,2,(IF(E879&lt;=10,3,(IF(E879&gt;=11,4)))))))</f>
        <v>2</v>
      </c>
    </row>
    <row r="880" spans="1:18" x14ac:dyDescent="0.2">
      <c r="A880" s="8">
        <v>42609</v>
      </c>
      <c r="B880" s="9">
        <v>504</v>
      </c>
      <c r="C880" s="10">
        <v>0.60208333333333297</v>
      </c>
      <c r="D880" s="9" t="s">
        <v>6</v>
      </c>
      <c r="E880" s="9">
        <v>23</v>
      </c>
      <c r="F880" s="9" t="s">
        <v>18</v>
      </c>
      <c r="G880" s="13">
        <f t="shared" si="146"/>
        <v>4</v>
      </c>
      <c r="H880">
        <f t="shared" si="147"/>
        <v>6</v>
      </c>
      <c r="I880" s="14">
        <f t="shared" si="148"/>
        <v>15</v>
      </c>
      <c r="J880" s="14">
        <f t="shared" si="149"/>
        <v>4</v>
      </c>
      <c r="K880" s="14">
        <f t="shared" si="150"/>
        <v>4</v>
      </c>
      <c r="L880" s="14">
        <f t="shared" si="151"/>
        <v>4</v>
      </c>
      <c r="M880" s="14">
        <f t="shared" si="152"/>
        <v>3</v>
      </c>
      <c r="N880" s="14">
        <f t="shared" si="153"/>
        <v>3</v>
      </c>
      <c r="O880">
        <f t="shared" si="154"/>
        <v>2016</v>
      </c>
      <c r="P880">
        <f t="shared" si="155"/>
        <v>8</v>
      </c>
      <c r="Q880">
        <f t="shared" si="156"/>
        <v>27</v>
      </c>
      <c r="R880">
        <f>IF(E880=0,1,(IF(E880&lt;=5,2,(IF(E880&lt;=10,3,(IF(E880&gt;=11,4)))))))</f>
        <v>4</v>
      </c>
    </row>
    <row r="881" spans="1:18" x14ac:dyDescent="0.2">
      <c r="A881" s="8">
        <v>42609</v>
      </c>
      <c r="B881" s="9">
        <v>512</v>
      </c>
      <c r="C881" s="10">
        <v>0.63541666666666696</v>
      </c>
      <c r="D881" s="9" t="s">
        <v>6</v>
      </c>
      <c r="E881" s="9">
        <v>4</v>
      </c>
      <c r="F881" s="9" t="s">
        <v>18</v>
      </c>
      <c r="G881" s="13">
        <f t="shared" si="146"/>
        <v>10</v>
      </c>
      <c r="H881">
        <f t="shared" si="147"/>
        <v>6</v>
      </c>
      <c r="I881" s="14">
        <f t="shared" si="148"/>
        <v>16</v>
      </c>
      <c r="J881" s="14">
        <f t="shared" si="149"/>
        <v>4</v>
      </c>
      <c r="K881" s="14">
        <f t="shared" si="150"/>
        <v>3</v>
      </c>
      <c r="L881" s="14">
        <f t="shared" si="151"/>
        <v>1</v>
      </c>
      <c r="M881" s="14">
        <f t="shared" si="152"/>
        <v>3</v>
      </c>
      <c r="N881" s="14">
        <f t="shared" si="153"/>
        <v>3</v>
      </c>
      <c r="O881">
        <f t="shared" si="154"/>
        <v>2016</v>
      </c>
      <c r="P881">
        <f t="shared" si="155"/>
        <v>8</v>
      </c>
      <c r="Q881">
        <f t="shared" si="156"/>
        <v>27</v>
      </c>
      <c r="R881">
        <f>IF(E881=0,1,(IF(E881&lt;=5,2,(IF(E881&lt;=10,3,(IF(E881&gt;=11,4)))))))</f>
        <v>2</v>
      </c>
    </row>
    <row r="882" spans="1:18" x14ac:dyDescent="0.2">
      <c r="A882" s="8">
        <v>42609</v>
      </c>
      <c r="B882" s="9">
        <v>510</v>
      </c>
      <c r="C882" s="10">
        <v>0.64166666666666705</v>
      </c>
      <c r="D882" s="9" t="s">
        <v>6</v>
      </c>
      <c r="E882" s="9">
        <v>0</v>
      </c>
      <c r="F882" s="9" t="s">
        <v>20</v>
      </c>
      <c r="G882" s="13">
        <f t="shared" si="146"/>
        <v>8</v>
      </c>
      <c r="H882">
        <f t="shared" si="147"/>
        <v>6</v>
      </c>
      <c r="I882" s="14">
        <f t="shared" si="148"/>
        <v>16</v>
      </c>
      <c r="J882" s="14">
        <f t="shared" si="149"/>
        <v>3</v>
      </c>
      <c r="K882" s="14">
        <f t="shared" si="150"/>
        <v>1</v>
      </c>
      <c r="L882" s="14">
        <f t="shared" si="151"/>
        <v>3</v>
      </c>
      <c r="M882" s="14">
        <f t="shared" si="152"/>
        <v>3</v>
      </c>
      <c r="N882" s="14">
        <f t="shared" si="153"/>
        <v>3</v>
      </c>
      <c r="O882">
        <f t="shared" si="154"/>
        <v>2016</v>
      </c>
      <c r="P882">
        <f t="shared" si="155"/>
        <v>8</v>
      </c>
      <c r="Q882">
        <f t="shared" si="156"/>
        <v>27</v>
      </c>
      <c r="R882">
        <f>IF(E882=0,1,(IF(E882&lt;=5,2,(IF(E882&lt;=10,3,(IF(E882&gt;=11,4)))))))</f>
        <v>1</v>
      </c>
    </row>
    <row r="883" spans="1:18" x14ac:dyDescent="0.2">
      <c r="A883" s="8">
        <v>42609</v>
      </c>
      <c r="B883" s="9">
        <v>501</v>
      </c>
      <c r="C883" s="10">
        <v>0.65</v>
      </c>
      <c r="D883" s="9" t="s">
        <v>6</v>
      </c>
      <c r="E883" s="9">
        <v>20</v>
      </c>
      <c r="F883" s="9" t="s">
        <v>18</v>
      </c>
      <c r="G883" s="13">
        <f t="shared" si="146"/>
        <v>1</v>
      </c>
      <c r="H883">
        <f t="shared" si="147"/>
        <v>6</v>
      </c>
      <c r="I883" s="14">
        <f t="shared" si="148"/>
        <v>16</v>
      </c>
      <c r="J883" s="14">
        <f t="shared" si="149"/>
        <v>4</v>
      </c>
      <c r="K883" s="14">
        <f t="shared" si="150"/>
        <v>3</v>
      </c>
      <c r="L883" s="14">
        <f t="shared" si="151"/>
        <v>2</v>
      </c>
      <c r="M883" s="14">
        <f t="shared" si="152"/>
        <v>1</v>
      </c>
      <c r="N883" s="14">
        <f t="shared" si="153"/>
        <v>1</v>
      </c>
      <c r="O883">
        <f t="shared" si="154"/>
        <v>2016</v>
      </c>
      <c r="P883">
        <f t="shared" si="155"/>
        <v>8</v>
      </c>
      <c r="Q883">
        <f t="shared" si="156"/>
        <v>27</v>
      </c>
      <c r="R883">
        <f>IF(E883=0,1,(IF(E883&lt;=5,2,(IF(E883&lt;=10,3,(IF(E883&gt;=11,4)))))))</f>
        <v>4</v>
      </c>
    </row>
    <row r="884" spans="1:18" x14ac:dyDescent="0.2">
      <c r="A884" s="8">
        <v>42609</v>
      </c>
      <c r="B884" s="9">
        <v>506</v>
      </c>
      <c r="C884" s="10">
        <v>0.66666666666666696</v>
      </c>
      <c r="D884" s="9" t="s">
        <v>6</v>
      </c>
      <c r="E884" s="9">
        <v>13</v>
      </c>
      <c r="F884" s="9" t="s">
        <v>13</v>
      </c>
      <c r="G884" s="13">
        <f t="shared" si="146"/>
        <v>6</v>
      </c>
      <c r="H884">
        <f t="shared" si="147"/>
        <v>6</v>
      </c>
      <c r="I884" s="14">
        <f t="shared" si="148"/>
        <v>17</v>
      </c>
      <c r="J884" s="14">
        <f t="shared" si="149"/>
        <v>1</v>
      </c>
      <c r="K884" s="14">
        <f t="shared" si="150"/>
        <v>4</v>
      </c>
      <c r="L884" s="14">
        <f t="shared" si="151"/>
        <v>2</v>
      </c>
      <c r="M884" s="14">
        <f t="shared" si="152"/>
        <v>2</v>
      </c>
      <c r="N884" s="14">
        <f t="shared" si="153"/>
        <v>2</v>
      </c>
      <c r="O884">
        <f t="shared" si="154"/>
        <v>2016</v>
      </c>
      <c r="P884">
        <f t="shared" si="155"/>
        <v>8</v>
      </c>
      <c r="Q884">
        <f t="shared" si="156"/>
        <v>27</v>
      </c>
      <c r="R884">
        <f>IF(E884=0,1,(IF(E884&lt;=5,2,(IF(E884&lt;=10,3,(IF(E884&gt;=11,4)))))))</f>
        <v>4</v>
      </c>
    </row>
    <row r="885" spans="1:18" x14ac:dyDescent="0.2">
      <c r="A885" s="8">
        <v>42609</v>
      </c>
      <c r="B885" s="9">
        <v>504</v>
      </c>
      <c r="C885" s="10">
        <v>0.83888888888888902</v>
      </c>
      <c r="D885" s="9" t="s">
        <v>6</v>
      </c>
      <c r="E885" s="9">
        <v>30</v>
      </c>
      <c r="F885" s="9" t="s">
        <v>18</v>
      </c>
      <c r="G885" s="13">
        <f t="shared" si="146"/>
        <v>4</v>
      </c>
      <c r="H885">
        <f t="shared" si="147"/>
        <v>6</v>
      </c>
      <c r="I885" s="14">
        <f t="shared" si="148"/>
        <v>21</v>
      </c>
      <c r="J885" s="14">
        <f t="shared" si="149"/>
        <v>4</v>
      </c>
      <c r="K885" s="14">
        <f t="shared" si="150"/>
        <v>4</v>
      </c>
      <c r="L885" s="14">
        <f t="shared" si="151"/>
        <v>4</v>
      </c>
      <c r="M885" s="14">
        <f t="shared" si="152"/>
        <v>3</v>
      </c>
      <c r="N885" s="14">
        <f t="shared" si="153"/>
        <v>3</v>
      </c>
      <c r="O885">
        <f t="shared" si="154"/>
        <v>2016</v>
      </c>
      <c r="P885">
        <f t="shared" si="155"/>
        <v>8</v>
      </c>
      <c r="Q885">
        <f t="shared" si="156"/>
        <v>27</v>
      </c>
      <c r="R885">
        <f>IF(E885=0,1,(IF(E885&lt;=5,2,(IF(E885&lt;=10,3,(IF(E885&gt;=11,4)))))))</f>
        <v>4</v>
      </c>
    </row>
    <row r="886" spans="1:18" x14ac:dyDescent="0.2">
      <c r="A886" s="8">
        <v>42609</v>
      </c>
      <c r="B886" s="9">
        <v>501</v>
      </c>
      <c r="C886" s="10">
        <v>0.84791666666666698</v>
      </c>
      <c r="D886" s="9" t="s">
        <v>6</v>
      </c>
      <c r="E886" s="9">
        <v>5</v>
      </c>
      <c r="F886" s="9" t="s">
        <v>18</v>
      </c>
      <c r="G886" s="13">
        <f t="shared" si="146"/>
        <v>1</v>
      </c>
      <c r="H886">
        <f t="shared" si="147"/>
        <v>6</v>
      </c>
      <c r="I886" s="14">
        <f t="shared" si="148"/>
        <v>21</v>
      </c>
      <c r="J886" s="14">
        <f t="shared" si="149"/>
        <v>4</v>
      </c>
      <c r="K886" s="14">
        <f t="shared" si="150"/>
        <v>3</v>
      </c>
      <c r="L886" s="14">
        <f t="shared" si="151"/>
        <v>2</v>
      </c>
      <c r="M886" s="14">
        <f t="shared" si="152"/>
        <v>1</v>
      </c>
      <c r="N886" s="14">
        <f t="shared" si="153"/>
        <v>1</v>
      </c>
      <c r="O886">
        <f t="shared" si="154"/>
        <v>2016</v>
      </c>
      <c r="P886">
        <f t="shared" si="155"/>
        <v>8</v>
      </c>
      <c r="Q886">
        <f t="shared" si="156"/>
        <v>27</v>
      </c>
      <c r="R886">
        <f>IF(E886=0,1,(IF(E886&lt;=5,2,(IF(E886&lt;=10,3,(IF(E886&gt;=11,4)))))))</f>
        <v>2</v>
      </c>
    </row>
    <row r="887" spans="1:18" x14ac:dyDescent="0.2">
      <c r="A887" s="8">
        <v>42609</v>
      </c>
      <c r="B887" s="9">
        <v>501</v>
      </c>
      <c r="C887" s="10">
        <v>0.85416666666666696</v>
      </c>
      <c r="D887" s="9" t="s">
        <v>6</v>
      </c>
      <c r="E887" s="9">
        <v>41</v>
      </c>
      <c r="F887" s="9" t="s">
        <v>18</v>
      </c>
      <c r="G887" s="13">
        <f t="shared" si="146"/>
        <v>1</v>
      </c>
      <c r="H887">
        <f t="shared" si="147"/>
        <v>6</v>
      </c>
      <c r="I887" s="14">
        <f t="shared" si="148"/>
        <v>21</v>
      </c>
      <c r="J887" s="14">
        <f t="shared" si="149"/>
        <v>4</v>
      </c>
      <c r="K887" s="14">
        <f t="shared" si="150"/>
        <v>3</v>
      </c>
      <c r="L887" s="14">
        <f t="shared" si="151"/>
        <v>2</v>
      </c>
      <c r="M887" s="14">
        <f t="shared" si="152"/>
        <v>1</v>
      </c>
      <c r="N887" s="14">
        <f t="shared" si="153"/>
        <v>1</v>
      </c>
      <c r="O887">
        <f t="shared" si="154"/>
        <v>2016</v>
      </c>
      <c r="P887">
        <f t="shared" si="155"/>
        <v>8</v>
      </c>
      <c r="Q887">
        <f t="shared" si="156"/>
        <v>27</v>
      </c>
      <c r="R887">
        <f>IF(E887=0,1,(IF(E887&lt;=5,2,(IF(E887&lt;=10,3,(IF(E887&gt;=11,4)))))))</f>
        <v>4</v>
      </c>
    </row>
    <row r="888" spans="1:18" x14ac:dyDescent="0.2">
      <c r="A888" s="8">
        <v>42609</v>
      </c>
      <c r="B888" s="9">
        <v>505</v>
      </c>
      <c r="C888" s="10">
        <v>0.87152777777777801</v>
      </c>
      <c r="D888" s="9" t="s">
        <v>6</v>
      </c>
      <c r="E888" s="9">
        <v>9</v>
      </c>
      <c r="F888" s="9" t="s">
        <v>20</v>
      </c>
      <c r="G888" s="13">
        <f t="shared" si="146"/>
        <v>5</v>
      </c>
      <c r="H888">
        <f t="shared" si="147"/>
        <v>6</v>
      </c>
      <c r="I888" s="14">
        <f t="shared" si="148"/>
        <v>21</v>
      </c>
      <c r="J888" s="14">
        <f t="shared" si="149"/>
        <v>3</v>
      </c>
      <c r="K888" s="14">
        <f t="shared" si="150"/>
        <v>3</v>
      </c>
      <c r="L888" s="14">
        <f t="shared" si="151"/>
        <v>3</v>
      </c>
      <c r="M888" s="14">
        <f t="shared" si="152"/>
        <v>4</v>
      </c>
      <c r="N888" s="14">
        <f t="shared" si="153"/>
        <v>4</v>
      </c>
      <c r="O888">
        <f t="shared" si="154"/>
        <v>2016</v>
      </c>
      <c r="P888">
        <f t="shared" si="155"/>
        <v>8</v>
      </c>
      <c r="Q888">
        <f t="shared" si="156"/>
        <v>27</v>
      </c>
      <c r="R888">
        <f>IF(E888=0,1,(IF(E888&lt;=5,2,(IF(E888&lt;=10,3,(IF(E888&gt;=11,4)))))))</f>
        <v>3</v>
      </c>
    </row>
    <row r="889" spans="1:18" x14ac:dyDescent="0.2">
      <c r="A889" s="8">
        <v>42609</v>
      </c>
      <c r="B889" s="9">
        <v>504</v>
      </c>
      <c r="C889" s="10">
        <v>0.875</v>
      </c>
      <c r="D889" s="9" t="s">
        <v>6</v>
      </c>
      <c r="E889" s="9">
        <v>55</v>
      </c>
      <c r="F889" s="9" t="s">
        <v>18</v>
      </c>
      <c r="G889" s="13">
        <f t="shared" si="146"/>
        <v>4</v>
      </c>
      <c r="H889">
        <f t="shared" si="147"/>
        <v>6</v>
      </c>
      <c r="I889" s="14">
        <f t="shared" si="148"/>
        <v>22</v>
      </c>
      <c r="J889" s="14">
        <f t="shared" si="149"/>
        <v>4</v>
      </c>
      <c r="K889" s="14">
        <f t="shared" si="150"/>
        <v>4</v>
      </c>
      <c r="L889" s="14">
        <f t="shared" si="151"/>
        <v>4</v>
      </c>
      <c r="M889" s="14">
        <f t="shared" si="152"/>
        <v>3</v>
      </c>
      <c r="N889" s="14">
        <f t="shared" si="153"/>
        <v>3</v>
      </c>
      <c r="O889">
        <f t="shared" si="154"/>
        <v>2016</v>
      </c>
      <c r="P889">
        <f t="shared" si="155"/>
        <v>8</v>
      </c>
      <c r="Q889">
        <f t="shared" si="156"/>
        <v>27</v>
      </c>
      <c r="R889">
        <f>IF(E889=0,1,(IF(E889&lt;=5,2,(IF(E889&lt;=10,3,(IF(E889&gt;=11,4)))))))</f>
        <v>4</v>
      </c>
    </row>
    <row r="890" spans="1:18" x14ac:dyDescent="0.2">
      <c r="A890" s="8">
        <v>42609</v>
      </c>
      <c r="B890" s="9">
        <v>501</v>
      </c>
      <c r="C890" s="10">
        <v>0.90347222222222201</v>
      </c>
      <c r="D890" s="9" t="s">
        <v>6</v>
      </c>
      <c r="E890" s="9">
        <v>9</v>
      </c>
      <c r="F890" s="9" t="s">
        <v>19</v>
      </c>
      <c r="G890" s="13">
        <f t="shared" si="146"/>
        <v>1</v>
      </c>
      <c r="H890">
        <f t="shared" si="147"/>
        <v>6</v>
      </c>
      <c r="I890" s="14">
        <f t="shared" si="148"/>
        <v>22</v>
      </c>
      <c r="J890" s="14">
        <f t="shared" si="149"/>
        <v>2</v>
      </c>
      <c r="K890" s="14">
        <f t="shared" si="150"/>
        <v>3</v>
      </c>
      <c r="L890" s="14">
        <f t="shared" si="151"/>
        <v>2</v>
      </c>
      <c r="M890" s="14">
        <f t="shared" si="152"/>
        <v>1</v>
      </c>
      <c r="N890" s="14">
        <f t="shared" si="153"/>
        <v>1</v>
      </c>
      <c r="O890">
        <f t="shared" si="154"/>
        <v>2016</v>
      </c>
      <c r="P890">
        <f t="shared" si="155"/>
        <v>8</v>
      </c>
      <c r="Q890">
        <f t="shared" si="156"/>
        <v>27</v>
      </c>
      <c r="R890">
        <f>IF(E890=0,1,(IF(E890&lt;=5,2,(IF(E890&lt;=10,3,(IF(E890&gt;=11,4)))))))</f>
        <v>3</v>
      </c>
    </row>
    <row r="891" spans="1:18" x14ac:dyDescent="0.2">
      <c r="A891" s="8">
        <v>42609</v>
      </c>
      <c r="B891" s="9">
        <v>504</v>
      </c>
      <c r="C891" s="10">
        <v>0.92708333333333304</v>
      </c>
      <c r="D891" s="9" t="s">
        <v>6</v>
      </c>
      <c r="E891" s="9">
        <v>135</v>
      </c>
      <c r="F891" s="9" t="s">
        <v>18</v>
      </c>
      <c r="G891" s="13">
        <f t="shared" si="146"/>
        <v>4</v>
      </c>
      <c r="H891">
        <f t="shared" si="147"/>
        <v>6</v>
      </c>
      <c r="I891" s="14">
        <f t="shared" si="148"/>
        <v>23</v>
      </c>
      <c r="J891" s="14">
        <f t="shared" si="149"/>
        <v>4</v>
      </c>
      <c r="K891" s="14">
        <f t="shared" si="150"/>
        <v>4</v>
      </c>
      <c r="L891" s="14">
        <f t="shared" si="151"/>
        <v>4</v>
      </c>
      <c r="M891" s="14">
        <f t="shared" si="152"/>
        <v>3</v>
      </c>
      <c r="N891" s="14">
        <f t="shared" si="153"/>
        <v>3</v>
      </c>
      <c r="O891">
        <f t="shared" si="154"/>
        <v>2016</v>
      </c>
      <c r="P891">
        <f t="shared" si="155"/>
        <v>8</v>
      </c>
      <c r="Q891">
        <f t="shared" si="156"/>
        <v>27</v>
      </c>
      <c r="R891">
        <f>IF(E891=0,1,(IF(E891&lt;=5,2,(IF(E891&lt;=10,3,(IF(E891&gt;=11,4)))))))</f>
        <v>4</v>
      </c>
    </row>
    <row r="892" spans="1:18" x14ac:dyDescent="0.2">
      <c r="A892" s="8">
        <v>42609</v>
      </c>
      <c r="B892" s="9">
        <v>514</v>
      </c>
      <c r="C892" s="10">
        <v>0.94791666666666696</v>
      </c>
      <c r="D892" s="9" t="s">
        <v>6</v>
      </c>
      <c r="E892" s="9">
        <v>40</v>
      </c>
      <c r="F892" s="9" t="s">
        <v>18</v>
      </c>
      <c r="G892" s="13">
        <f t="shared" si="146"/>
        <v>11</v>
      </c>
      <c r="H892">
        <f t="shared" si="147"/>
        <v>6</v>
      </c>
      <c r="I892" s="14">
        <f t="shared" si="148"/>
        <v>23</v>
      </c>
      <c r="J892" s="14">
        <f t="shared" si="149"/>
        <v>4</v>
      </c>
      <c r="K892" s="14">
        <f t="shared" si="150"/>
        <v>2</v>
      </c>
      <c r="L892" s="14">
        <f t="shared" si="151"/>
        <v>1</v>
      </c>
      <c r="M892" s="14">
        <f t="shared" si="152"/>
        <v>3</v>
      </c>
      <c r="N892" s="14">
        <f t="shared" si="153"/>
        <v>1</v>
      </c>
      <c r="O892">
        <f t="shared" si="154"/>
        <v>2016</v>
      </c>
      <c r="P892">
        <f t="shared" si="155"/>
        <v>8</v>
      </c>
      <c r="Q892">
        <f t="shared" si="156"/>
        <v>27</v>
      </c>
      <c r="R892">
        <f>IF(E892=0,1,(IF(E892&lt;=5,2,(IF(E892&lt;=10,3,(IF(E892&gt;=11,4)))))))</f>
        <v>4</v>
      </c>
    </row>
    <row r="893" spans="1:18" x14ac:dyDescent="0.2">
      <c r="A893" s="8">
        <v>42609</v>
      </c>
      <c r="B893" s="9">
        <v>504</v>
      </c>
      <c r="C893" s="10">
        <v>0.97222222222222199</v>
      </c>
      <c r="D893" s="9" t="s">
        <v>6</v>
      </c>
      <c r="E893" s="9">
        <v>1</v>
      </c>
      <c r="F893" s="9" t="s">
        <v>19</v>
      </c>
      <c r="G893" s="13">
        <f t="shared" si="146"/>
        <v>4</v>
      </c>
      <c r="H893">
        <f t="shared" si="147"/>
        <v>6</v>
      </c>
      <c r="I893" s="14">
        <f t="shared" si="148"/>
        <v>24</v>
      </c>
      <c r="J893" s="14">
        <f t="shared" si="149"/>
        <v>2</v>
      </c>
      <c r="K893" s="14">
        <f t="shared" si="150"/>
        <v>4</v>
      </c>
      <c r="L893" s="14">
        <f t="shared" si="151"/>
        <v>4</v>
      </c>
      <c r="M893" s="14">
        <f t="shared" si="152"/>
        <v>3</v>
      </c>
      <c r="N893" s="14">
        <f t="shared" si="153"/>
        <v>3</v>
      </c>
      <c r="O893">
        <f t="shared" si="154"/>
        <v>2016</v>
      </c>
      <c r="P893">
        <f t="shared" si="155"/>
        <v>8</v>
      </c>
      <c r="Q893">
        <f t="shared" si="156"/>
        <v>27</v>
      </c>
      <c r="R893">
        <f>IF(E893=0,1,(IF(E893&lt;=5,2,(IF(E893&lt;=10,3,(IF(E893&gt;=11,4)))))))</f>
        <v>2</v>
      </c>
    </row>
    <row r="894" spans="1:18" x14ac:dyDescent="0.2">
      <c r="A894" s="8">
        <v>42610</v>
      </c>
      <c r="B894" s="9">
        <v>512</v>
      </c>
      <c r="C894" s="10">
        <v>1.38888888888889E-2</v>
      </c>
      <c r="D894" s="9" t="s">
        <v>7</v>
      </c>
      <c r="E894" s="9">
        <v>8</v>
      </c>
      <c r="F894" s="9" t="s">
        <v>18</v>
      </c>
      <c r="G894" s="13">
        <f t="shared" si="146"/>
        <v>10</v>
      </c>
      <c r="H894">
        <f t="shared" si="147"/>
        <v>7</v>
      </c>
      <c r="I894" s="14">
        <f t="shared" si="148"/>
        <v>1</v>
      </c>
      <c r="J894" s="14">
        <f t="shared" si="149"/>
        <v>4</v>
      </c>
      <c r="K894" s="14">
        <f t="shared" si="150"/>
        <v>3</v>
      </c>
      <c r="L894" s="14">
        <f t="shared" si="151"/>
        <v>1</v>
      </c>
      <c r="M894" s="14">
        <f t="shared" si="152"/>
        <v>3</v>
      </c>
      <c r="N894" s="14">
        <f t="shared" si="153"/>
        <v>3</v>
      </c>
      <c r="O894">
        <f t="shared" si="154"/>
        <v>2016</v>
      </c>
      <c r="P894">
        <f t="shared" si="155"/>
        <v>8</v>
      </c>
      <c r="Q894">
        <f t="shared" si="156"/>
        <v>28</v>
      </c>
      <c r="R894">
        <f>IF(E894=0,1,(IF(E894&lt;=5,2,(IF(E894&lt;=10,3,(IF(E894&gt;=11,4)))))))</f>
        <v>3</v>
      </c>
    </row>
    <row r="895" spans="1:18" x14ac:dyDescent="0.2">
      <c r="A895" s="8">
        <v>42610</v>
      </c>
      <c r="B895" s="9">
        <v>501</v>
      </c>
      <c r="C895" s="10">
        <v>0.240972222222222</v>
      </c>
      <c r="D895" s="9" t="s">
        <v>7</v>
      </c>
      <c r="E895" s="9">
        <v>8</v>
      </c>
      <c r="F895" s="9" t="s">
        <v>19</v>
      </c>
      <c r="G895" s="13">
        <f t="shared" si="146"/>
        <v>1</v>
      </c>
      <c r="H895">
        <f t="shared" si="147"/>
        <v>7</v>
      </c>
      <c r="I895" s="14">
        <f t="shared" si="148"/>
        <v>6</v>
      </c>
      <c r="J895" s="14">
        <f t="shared" si="149"/>
        <v>2</v>
      </c>
      <c r="K895" s="14">
        <f t="shared" si="150"/>
        <v>3</v>
      </c>
      <c r="L895" s="14">
        <f t="shared" si="151"/>
        <v>2</v>
      </c>
      <c r="M895" s="14">
        <f t="shared" si="152"/>
        <v>1</v>
      </c>
      <c r="N895" s="14">
        <f t="shared" si="153"/>
        <v>1</v>
      </c>
      <c r="O895">
        <f t="shared" si="154"/>
        <v>2016</v>
      </c>
      <c r="P895">
        <f t="shared" si="155"/>
        <v>8</v>
      </c>
      <c r="Q895">
        <f t="shared" si="156"/>
        <v>28</v>
      </c>
      <c r="R895">
        <f>IF(E895=0,1,(IF(E895&lt;=5,2,(IF(E895&lt;=10,3,(IF(E895&gt;=11,4)))))))</f>
        <v>3</v>
      </c>
    </row>
    <row r="896" spans="1:18" x14ac:dyDescent="0.2">
      <c r="A896" s="8">
        <v>42610</v>
      </c>
      <c r="B896" s="9">
        <v>501</v>
      </c>
      <c r="C896" s="10">
        <v>0.25763888888888897</v>
      </c>
      <c r="D896" s="9" t="s">
        <v>7</v>
      </c>
      <c r="E896" s="9">
        <v>8</v>
      </c>
      <c r="F896" s="9" t="s">
        <v>19</v>
      </c>
      <c r="G896" s="13">
        <f t="shared" si="146"/>
        <v>1</v>
      </c>
      <c r="H896">
        <f t="shared" si="147"/>
        <v>7</v>
      </c>
      <c r="I896" s="14">
        <f t="shared" si="148"/>
        <v>7</v>
      </c>
      <c r="J896" s="14">
        <f t="shared" si="149"/>
        <v>2</v>
      </c>
      <c r="K896" s="14">
        <f t="shared" si="150"/>
        <v>3</v>
      </c>
      <c r="L896" s="14">
        <f t="shared" si="151"/>
        <v>2</v>
      </c>
      <c r="M896" s="14">
        <f t="shared" si="152"/>
        <v>1</v>
      </c>
      <c r="N896" s="14">
        <f t="shared" si="153"/>
        <v>1</v>
      </c>
      <c r="O896">
        <f t="shared" si="154"/>
        <v>2016</v>
      </c>
      <c r="P896">
        <f t="shared" si="155"/>
        <v>8</v>
      </c>
      <c r="Q896">
        <f t="shared" si="156"/>
        <v>28</v>
      </c>
      <c r="R896">
        <f>IF(E896=0,1,(IF(E896&lt;=5,2,(IF(E896&lt;=10,3,(IF(E896&gt;=11,4)))))))</f>
        <v>3</v>
      </c>
    </row>
    <row r="897" spans="1:18" x14ac:dyDescent="0.2">
      <c r="A897" s="8">
        <v>42610</v>
      </c>
      <c r="B897" s="9">
        <v>501</v>
      </c>
      <c r="C897" s="10">
        <v>0.26944444444444399</v>
      </c>
      <c r="D897" s="9" t="s">
        <v>7</v>
      </c>
      <c r="E897" s="9">
        <v>8</v>
      </c>
      <c r="F897" s="9" t="s">
        <v>18</v>
      </c>
      <c r="G897" s="13">
        <f t="shared" si="146"/>
        <v>1</v>
      </c>
      <c r="H897">
        <f t="shared" si="147"/>
        <v>7</v>
      </c>
      <c r="I897" s="14">
        <f t="shared" si="148"/>
        <v>7</v>
      </c>
      <c r="J897" s="14">
        <f t="shared" si="149"/>
        <v>4</v>
      </c>
      <c r="K897" s="14">
        <f t="shared" si="150"/>
        <v>3</v>
      </c>
      <c r="L897" s="14">
        <f t="shared" si="151"/>
        <v>2</v>
      </c>
      <c r="M897" s="14">
        <f t="shared" si="152"/>
        <v>1</v>
      </c>
      <c r="N897" s="14">
        <f t="shared" si="153"/>
        <v>1</v>
      </c>
      <c r="O897">
        <f t="shared" si="154"/>
        <v>2016</v>
      </c>
      <c r="P897">
        <f t="shared" si="155"/>
        <v>8</v>
      </c>
      <c r="Q897">
        <f t="shared" si="156"/>
        <v>28</v>
      </c>
      <c r="R897">
        <f>IF(E897=0,1,(IF(E897&lt;=5,2,(IF(E897&lt;=10,3,(IF(E897&gt;=11,4)))))))</f>
        <v>3</v>
      </c>
    </row>
    <row r="898" spans="1:18" x14ac:dyDescent="0.2">
      <c r="A898" s="8">
        <v>42610</v>
      </c>
      <c r="B898" s="9">
        <v>501</v>
      </c>
      <c r="C898" s="10">
        <v>0.27430555555555602</v>
      </c>
      <c r="D898" s="9" t="s">
        <v>7</v>
      </c>
      <c r="E898" s="9">
        <v>8</v>
      </c>
      <c r="F898" s="9" t="s">
        <v>19</v>
      </c>
      <c r="G898" s="13">
        <f t="shared" si="146"/>
        <v>1</v>
      </c>
      <c r="H898">
        <f t="shared" si="147"/>
        <v>7</v>
      </c>
      <c r="I898" s="14">
        <f t="shared" si="148"/>
        <v>7</v>
      </c>
      <c r="J898" s="14">
        <f t="shared" si="149"/>
        <v>2</v>
      </c>
      <c r="K898" s="14">
        <f t="shared" si="150"/>
        <v>3</v>
      </c>
      <c r="L898" s="14">
        <f t="shared" si="151"/>
        <v>2</v>
      </c>
      <c r="M898" s="14">
        <f t="shared" si="152"/>
        <v>1</v>
      </c>
      <c r="N898" s="14">
        <f t="shared" si="153"/>
        <v>1</v>
      </c>
      <c r="O898">
        <f t="shared" si="154"/>
        <v>2016</v>
      </c>
      <c r="P898">
        <f t="shared" si="155"/>
        <v>8</v>
      </c>
      <c r="Q898">
        <f t="shared" si="156"/>
        <v>28</v>
      </c>
      <c r="R898">
        <f>IF(E898=0,1,(IF(E898&lt;=5,2,(IF(E898&lt;=10,3,(IF(E898&gt;=11,4)))))))</f>
        <v>3</v>
      </c>
    </row>
    <row r="899" spans="1:18" x14ac:dyDescent="0.2">
      <c r="A899" s="8">
        <v>42610</v>
      </c>
      <c r="B899" s="9">
        <v>504</v>
      </c>
      <c r="C899" s="10">
        <v>0.296527777777778</v>
      </c>
      <c r="D899" s="9" t="s">
        <v>7</v>
      </c>
      <c r="E899" s="9">
        <v>7</v>
      </c>
      <c r="F899" s="9" t="s">
        <v>18</v>
      </c>
      <c r="G899" s="13">
        <f t="shared" ref="G899:G962" si="157">IF(B899=501,1,(IF(B899=502,2,(IF(B899=503,3,(IF(B899=504,4,(IF(B899=505,5,(IF(B899=506,6,(IF(B899=509,7,(IF(B899=510,8,(IF(B899=511,9,(IF(B899=512,10,(IF(B899=514,11)))))))))))))))))))))</f>
        <v>4</v>
      </c>
      <c r="H899">
        <f t="shared" ref="H899:H962" si="158">IF(D899="Friday",5,(IF(D899="Saturday",6,(IF(D899="Sunday",7,(IF(D899="Monday",1,(IF(D899="Tuesday",2,(IF(D899="Wednesday",3,(IF(D899="Thursday",4,0)))))))))))))</f>
        <v>7</v>
      </c>
      <c r="I899" s="14">
        <f t="shared" ref="I899:I962" si="159">(ROUNDDOWN(C899*24,0)+1)</f>
        <v>8</v>
      </c>
      <c r="J899" s="14">
        <f t="shared" ref="J899:J962" si="160">IF(F899="N",1,(IF(F899="E",2,(IF(F899="S",3,(IF(F899="W",4)))))))</f>
        <v>4</v>
      </c>
      <c r="K899" s="14">
        <f t="shared" ref="K899:K962" si="161">IF(B899=501,3,(IF(B899=502,2,(IF(B899=503,3,(IF(B899=504,4,(IF(B899=505,3,(IF(B899=506,4,(IF(B899=509,1,(IF(B899=510,1,(IF(B899=511,1,(IF(B899=512,3,(IF(B899=514,2)))))))))))))))))))))</f>
        <v>4</v>
      </c>
      <c r="L899" s="14">
        <f t="shared" ref="L899:L962" si="162">IF(B899=501,2,(IF(B899=502,1,(IF(B899=503,2,(IF(B899=504,4,(IF(B899=505,3,(IF(B899=506,2,(IF(B899=509,2,(IF(B899=510,3,(IF(B899=511,3,(IF(B899=512,1,(IF(B899=514,1)))))))))))))))))))))</f>
        <v>4</v>
      </c>
      <c r="M899" s="14">
        <f t="shared" ref="M899:M962" si="163">IF(B899=501,1,(IF(B899=502,3,(IF(B899=503,1,(IF(B899=504,3,(IF(B899=505,4,(IF(B899=506,2,(IF(B899=509,2,(IF(B899=510,3,(IF(B899=511,2,(IF(B899=512,3,(IF(B899=514,3)))))))))))))))))))))</f>
        <v>3</v>
      </c>
      <c r="N899" s="14">
        <f t="shared" ref="N899:N962" si="164">IF(B899=501,1,(IF(B899=502,3,(IF(B899=503,1,(IF(B899=504,3,(IF(B899=505,4,(IF(B899=506,2,(IF(B899=509,2,(IF(B899=510,3,(IF(B899=511,2,(IF(B899=512,3,(IF(B899=514,1)))))))))))))))))))))</f>
        <v>3</v>
      </c>
      <c r="O899">
        <f t="shared" si="154"/>
        <v>2016</v>
      </c>
      <c r="P899">
        <f t="shared" si="155"/>
        <v>8</v>
      </c>
      <c r="Q899">
        <f t="shared" si="156"/>
        <v>28</v>
      </c>
      <c r="R899">
        <f>IF(E899=0,1,(IF(E899&lt;=5,2,(IF(E899&lt;=10,3,(IF(E899&gt;=11,4)))))))</f>
        <v>3</v>
      </c>
    </row>
    <row r="900" spans="1:18" x14ac:dyDescent="0.2">
      <c r="A900" s="8">
        <v>42610</v>
      </c>
      <c r="B900" s="9">
        <v>501</v>
      </c>
      <c r="C900" s="10">
        <v>0.32083333333333303</v>
      </c>
      <c r="D900" s="9" t="s">
        <v>7</v>
      </c>
      <c r="E900" s="9">
        <v>8</v>
      </c>
      <c r="F900" s="9" t="s">
        <v>18</v>
      </c>
      <c r="G900" s="13">
        <f t="shared" si="157"/>
        <v>1</v>
      </c>
      <c r="H900">
        <f t="shared" si="158"/>
        <v>7</v>
      </c>
      <c r="I900" s="14">
        <f t="shared" si="159"/>
        <v>8</v>
      </c>
      <c r="J900" s="14">
        <f t="shared" si="160"/>
        <v>4</v>
      </c>
      <c r="K900" s="14">
        <f t="shared" si="161"/>
        <v>3</v>
      </c>
      <c r="L900" s="14">
        <f t="shared" si="162"/>
        <v>2</v>
      </c>
      <c r="M900" s="14">
        <f t="shared" si="163"/>
        <v>1</v>
      </c>
      <c r="N900" s="14">
        <f t="shared" si="164"/>
        <v>1</v>
      </c>
      <c r="O900">
        <f t="shared" si="154"/>
        <v>2016</v>
      </c>
      <c r="P900">
        <f t="shared" si="155"/>
        <v>8</v>
      </c>
      <c r="Q900">
        <f t="shared" si="156"/>
        <v>28</v>
      </c>
      <c r="R900">
        <f>IF(E900=0,1,(IF(E900&lt;=5,2,(IF(E900&lt;=10,3,(IF(E900&gt;=11,4)))))))</f>
        <v>3</v>
      </c>
    </row>
    <row r="901" spans="1:18" x14ac:dyDescent="0.2">
      <c r="A901" s="8">
        <v>42610</v>
      </c>
      <c r="B901" s="9">
        <v>501</v>
      </c>
      <c r="C901" s="10">
        <v>0.329166666666667</v>
      </c>
      <c r="D901" s="9" t="s">
        <v>7</v>
      </c>
      <c r="E901" s="9">
        <v>10</v>
      </c>
      <c r="F901" s="9" t="s">
        <v>19</v>
      </c>
      <c r="G901" s="13">
        <f t="shared" si="157"/>
        <v>1</v>
      </c>
      <c r="H901">
        <f t="shared" si="158"/>
        <v>7</v>
      </c>
      <c r="I901" s="14">
        <f t="shared" si="159"/>
        <v>8</v>
      </c>
      <c r="J901" s="14">
        <f t="shared" si="160"/>
        <v>2</v>
      </c>
      <c r="K901" s="14">
        <f t="shared" si="161"/>
        <v>3</v>
      </c>
      <c r="L901" s="14">
        <f t="shared" si="162"/>
        <v>2</v>
      </c>
      <c r="M901" s="14">
        <f t="shared" si="163"/>
        <v>1</v>
      </c>
      <c r="N901" s="14">
        <f t="shared" si="164"/>
        <v>1</v>
      </c>
      <c r="O901">
        <f t="shared" si="154"/>
        <v>2016</v>
      </c>
      <c r="P901">
        <f t="shared" si="155"/>
        <v>8</v>
      </c>
      <c r="Q901">
        <f t="shared" si="156"/>
        <v>28</v>
      </c>
      <c r="R901">
        <f>IF(E901=0,1,(IF(E901&lt;=5,2,(IF(E901&lt;=10,3,(IF(E901&gt;=11,4)))))))</f>
        <v>3</v>
      </c>
    </row>
    <row r="902" spans="1:18" x14ac:dyDescent="0.2">
      <c r="A902" s="8">
        <v>42610</v>
      </c>
      <c r="B902" s="9">
        <v>512</v>
      </c>
      <c r="C902" s="10">
        <v>0.38819444444444401</v>
      </c>
      <c r="D902" s="9" t="s">
        <v>7</v>
      </c>
      <c r="E902" s="9">
        <v>6</v>
      </c>
      <c r="F902" s="9" t="s">
        <v>19</v>
      </c>
      <c r="G902" s="13">
        <f t="shared" si="157"/>
        <v>10</v>
      </c>
      <c r="H902">
        <f t="shared" si="158"/>
        <v>7</v>
      </c>
      <c r="I902" s="14">
        <f t="shared" si="159"/>
        <v>10</v>
      </c>
      <c r="J902" s="14">
        <f t="shared" si="160"/>
        <v>2</v>
      </c>
      <c r="K902" s="14">
        <f t="shared" si="161"/>
        <v>3</v>
      </c>
      <c r="L902" s="14">
        <f t="shared" si="162"/>
        <v>1</v>
      </c>
      <c r="M902" s="14">
        <f t="shared" si="163"/>
        <v>3</v>
      </c>
      <c r="N902" s="14">
        <f t="shared" si="164"/>
        <v>3</v>
      </c>
      <c r="O902">
        <f t="shared" si="154"/>
        <v>2016</v>
      </c>
      <c r="P902">
        <f t="shared" si="155"/>
        <v>8</v>
      </c>
      <c r="Q902">
        <f t="shared" si="156"/>
        <v>28</v>
      </c>
      <c r="R902">
        <f>IF(E902=0,1,(IF(E902&lt;=5,2,(IF(E902&lt;=10,3,(IF(E902&gt;=11,4)))))))</f>
        <v>3</v>
      </c>
    </row>
    <row r="903" spans="1:18" x14ac:dyDescent="0.2">
      <c r="A903" s="8">
        <v>42610</v>
      </c>
      <c r="B903" s="9">
        <v>504</v>
      </c>
      <c r="C903" s="10">
        <v>0.44444444444444398</v>
      </c>
      <c r="D903" s="9" t="s">
        <v>7</v>
      </c>
      <c r="E903" s="9">
        <v>10</v>
      </c>
      <c r="F903" s="9" t="s">
        <v>13</v>
      </c>
      <c r="G903" s="13">
        <f t="shared" si="157"/>
        <v>4</v>
      </c>
      <c r="H903">
        <f t="shared" si="158"/>
        <v>7</v>
      </c>
      <c r="I903" s="14">
        <f t="shared" si="159"/>
        <v>11</v>
      </c>
      <c r="J903" s="14">
        <f t="shared" si="160"/>
        <v>1</v>
      </c>
      <c r="K903" s="14">
        <f t="shared" si="161"/>
        <v>4</v>
      </c>
      <c r="L903" s="14">
        <f t="shared" si="162"/>
        <v>4</v>
      </c>
      <c r="M903" s="14">
        <f t="shared" si="163"/>
        <v>3</v>
      </c>
      <c r="N903" s="14">
        <f t="shared" si="164"/>
        <v>3</v>
      </c>
      <c r="O903">
        <f t="shared" si="154"/>
        <v>2016</v>
      </c>
      <c r="P903">
        <f t="shared" si="155"/>
        <v>8</v>
      </c>
      <c r="Q903">
        <f t="shared" si="156"/>
        <v>28</v>
      </c>
      <c r="R903">
        <f>IF(E903=0,1,(IF(E903&lt;=5,2,(IF(E903&lt;=10,3,(IF(E903&gt;=11,4)))))))</f>
        <v>3</v>
      </c>
    </row>
    <row r="904" spans="1:18" x14ac:dyDescent="0.2">
      <c r="A904" s="8">
        <v>42610</v>
      </c>
      <c r="B904" s="9">
        <v>504</v>
      </c>
      <c r="C904" s="10">
        <v>0.45138888888888901</v>
      </c>
      <c r="D904" s="9" t="s">
        <v>7</v>
      </c>
      <c r="E904" s="9">
        <v>7</v>
      </c>
      <c r="F904" s="9" t="s">
        <v>18</v>
      </c>
      <c r="G904" s="13">
        <f t="shared" si="157"/>
        <v>4</v>
      </c>
      <c r="H904">
        <f t="shared" si="158"/>
        <v>7</v>
      </c>
      <c r="I904" s="14">
        <f t="shared" si="159"/>
        <v>11</v>
      </c>
      <c r="J904" s="14">
        <f t="shared" si="160"/>
        <v>4</v>
      </c>
      <c r="K904" s="14">
        <f t="shared" si="161"/>
        <v>4</v>
      </c>
      <c r="L904" s="14">
        <f t="shared" si="162"/>
        <v>4</v>
      </c>
      <c r="M904" s="14">
        <f t="shared" si="163"/>
        <v>3</v>
      </c>
      <c r="N904" s="14">
        <f t="shared" si="164"/>
        <v>3</v>
      </c>
      <c r="O904">
        <f t="shared" si="154"/>
        <v>2016</v>
      </c>
      <c r="P904">
        <f t="shared" si="155"/>
        <v>8</v>
      </c>
      <c r="Q904">
        <f t="shared" si="156"/>
        <v>28</v>
      </c>
      <c r="R904">
        <f>IF(E904=0,1,(IF(E904&lt;=5,2,(IF(E904&lt;=10,3,(IF(E904&gt;=11,4)))))))</f>
        <v>3</v>
      </c>
    </row>
    <row r="905" spans="1:18" x14ac:dyDescent="0.2">
      <c r="A905" s="8">
        <v>42610</v>
      </c>
      <c r="B905" s="9">
        <v>511</v>
      </c>
      <c r="C905" s="10">
        <v>0.45138888888888901</v>
      </c>
      <c r="D905" s="9" t="s">
        <v>7</v>
      </c>
      <c r="E905" s="9">
        <v>14</v>
      </c>
      <c r="F905" s="9" t="s">
        <v>13</v>
      </c>
      <c r="G905" s="13">
        <f t="shared" si="157"/>
        <v>9</v>
      </c>
      <c r="H905">
        <f t="shared" si="158"/>
        <v>7</v>
      </c>
      <c r="I905" s="14">
        <f t="shared" si="159"/>
        <v>11</v>
      </c>
      <c r="J905" s="14">
        <f t="shared" si="160"/>
        <v>1</v>
      </c>
      <c r="K905" s="14">
        <f t="shared" si="161"/>
        <v>1</v>
      </c>
      <c r="L905" s="14">
        <f t="shared" si="162"/>
        <v>3</v>
      </c>
      <c r="M905" s="14">
        <f t="shared" si="163"/>
        <v>2</v>
      </c>
      <c r="N905" s="14">
        <f t="shared" si="164"/>
        <v>2</v>
      </c>
      <c r="O905">
        <f t="shared" si="154"/>
        <v>2016</v>
      </c>
      <c r="P905">
        <f t="shared" si="155"/>
        <v>8</v>
      </c>
      <c r="Q905">
        <f t="shared" si="156"/>
        <v>28</v>
      </c>
      <c r="R905">
        <f>IF(E905=0,1,(IF(E905&lt;=5,2,(IF(E905&lt;=10,3,(IF(E905&gt;=11,4)))))))</f>
        <v>4</v>
      </c>
    </row>
    <row r="906" spans="1:18" x14ac:dyDescent="0.2">
      <c r="A906" s="8">
        <v>42610</v>
      </c>
      <c r="B906" s="9">
        <v>501</v>
      </c>
      <c r="C906" s="10">
        <v>0.45833333333333298</v>
      </c>
      <c r="D906" s="9" t="s">
        <v>7</v>
      </c>
      <c r="E906" s="9">
        <v>8</v>
      </c>
      <c r="F906" s="9" t="s">
        <v>18</v>
      </c>
      <c r="G906" s="13">
        <f t="shared" si="157"/>
        <v>1</v>
      </c>
      <c r="H906">
        <f t="shared" si="158"/>
        <v>7</v>
      </c>
      <c r="I906" s="14">
        <f t="shared" si="159"/>
        <v>12</v>
      </c>
      <c r="J906" s="14">
        <f t="shared" si="160"/>
        <v>4</v>
      </c>
      <c r="K906" s="14">
        <f t="shared" si="161"/>
        <v>3</v>
      </c>
      <c r="L906" s="14">
        <f t="shared" si="162"/>
        <v>2</v>
      </c>
      <c r="M906" s="14">
        <f t="shared" si="163"/>
        <v>1</v>
      </c>
      <c r="N906" s="14">
        <f t="shared" si="164"/>
        <v>1</v>
      </c>
      <c r="O906">
        <f t="shared" si="154"/>
        <v>2016</v>
      </c>
      <c r="P906">
        <f t="shared" si="155"/>
        <v>8</v>
      </c>
      <c r="Q906">
        <f t="shared" si="156"/>
        <v>28</v>
      </c>
      <c r="R906">
        <f>IF(E906=0,1,(IF(E906&lt;=5,2,(IF(E906&lt;=10,3,(IF(E906&gt;=11,4)))))))</f>
        <v>3</v>
      </c>
    </row>
    <row r="907" spans="1:18" x14ac:dyDescent="0.2">
      <c r="A907" s="8">
        <v>42610</v>
      </c>
      <c r="B907" s="9">
        <v>504</v>
      </c>
      <c r="C907" s="10">
        <v>0.46736111111111101</v>
      </c>
      <c r="D907" s="9" t="s">
        <v>7</v>
      </c>
      <c r="E907" s="9">
        <v>7</v>
      </c>
      <c r="F907" s="9" t="s">
        <v>19</v>
      </c>
      <c r="G907" s="13">
        <f t="shared" si="157"/>
        <v>4</v>
      </c>
      <c r="H907">
        <f t="shared" si="158"/>
        <v>7</v>
      </c>
      <c r="I907" s="14">
        <f t="shared" si="159"/>
        <v>12</v>
      </c>
      <c r="J907" s="14">
        <f t="shared" si="160"/>
        <v>2</v>
      </c>
      <c r="K907" s="14">
        <f t="shared" si="161"/>
        <v>4</v>
      </c>
      <c r="L907" s="14">
        <f t="shared" si="162"/>
        <v>4</v>
      </c>
      <c r="M907" s="14">
        <f t="shared" si="163"/>
        <v>3</v>
      </c>
      <c r="N907" s="14">
        <f t="shared" si="164"/>
        <v>3</v>
      </c>
      <c r="O907">
        <f t="shared" si="154"/>
        <v>2016</v>
      </c>
      <c r="P907">
        <f t="shared" si="155"/>
        <v>8</v>
      </c>
      <c r="Q907">
        <f t="shared" si="156"/>
        <v>28</v>
      </c>
      <c r="R907">
        <f>IF(E907=0,1,(IF(E907&lt;=5,2,(IF(E907&lt;=10,3,(IF(E907&gt;=11,4)))))))</f>
        <v>3</v>
      </c>
    </row>
    <row r="908" spans="1:18" x14ac:dyDescent="0.2">
      <c r="A908" s="8">
        <v>42610</v>
      </c>
      <c r="B908" s="9">
        <v>501</v>
      </c>
      <c r="C908" s="10">
        <v>0.58402777777777803</v>
      </c>
      <c r="D908" s="9" t="s">
        <v>7</v>
      </c>
      <c r="E908" s="9">
        <v>7</v>
      </c>
      <c r="F908" s="9" t="s">
        <v>18</v>
      </c>
      <c r="G908" s="13">
        <f t="shared" si="157"/>
        <v>1</v>
      </c>
      <c r="H908">
        <f t="shared" si="158"/>
        <v>7</v>
      </c>
      <c r="I908" s="14">
        <f t="shared" si="159"/>
        <v>15</v>
      </c>
      <c r="J908" s="14">
        <f t="shared" si="160"/>
        <v>4</v>
      </c>
      <c r="K908" s="14">
        <f t="shared" si="161"/>
        <v>3</v>
      </c>
      <c r="L908" s="14">
        <f t="shared" si="162"/>
        <v>2</v>
      </c>
      <c r="M908" s="14">
        <f t="shared" si="163"/>
        <v>1</v>
      </c>
      <c r="N908" s="14">
        <f t="shared" si="164"/>
        <v>1</v>
      </c>
      <c r="O908">
        <f t="shared" si="154"/>
        <v>2016</v>
      </c>
      <c r="P908">
        <f t="shared" si="155"/>
        <v>8</v>
      </c>
      <c r="Q908">
        <f t="shared" si="156"/>
        <v>28</v>
      </c>
      <c r="R908">
        <f>IF(E908=0,1,(IF(E908&lt;=5,2,(IF(E908&lt;=10,3,(IF(E908&gt;=11,4)))))))</f>
        <v>3</v>
      </c>
    </row>
    <row r="909" spans="1:18" x14ac:dyDescent="0.2">
      <c r="A909" s="8">
        <v>42610</v>
      </c>
      <c r="B909" s="9">
        <v>505</v>
      </c>
      <c r="C909" s="10">
        <v>0.58750000000000002</v>
      </c>
      <c r="D909" s="9" t="s">
        <v>7</v>
      </c>
      <c r="E909" s="9">
        <v>22</v>
      </c>
      <c r="F909" s="9" t="s">
        <v>18</v>
      </c>
      <c r="G909" s="13">
        <f t="shared" si="157"/>
        <v>5</v>
      </c>
      <c r="H909">
        <f t="shared" si="158"/>
        <v>7</v>
      </c>
      <c r="I909" s="14">
        <f t="shared" si="159"/>
        <v>15</v>
      </c>
      <c r="J909" s="14">
        <f t="shared" si="160"/>
        <v>4</v>
      </c>
      <c r="K909" s="14">
        <f t="shared" si="161"/>
        <v>3</v>
      </c>
      <c r="L909" s="14">
        <f t="shared" si="162"/>
        <v>3</v>
      </c>
      <c r="M909" s="14">
        <f t="shared" si="163"/>
        <v>4</v>
      </c>
      <c r="N909" s="14">
        <f t="shared" si="164"/>
        <v>4</v>
      </c>
      <c r="O909">
        <f t="shared" si="154"/>
        <v>2016</v>
      </c>
      <c r="P909">
        <f t="shared" si="155"/>
        <v>8</v>
      </c>
      <c r="Q909">
        <f t="shared" si="156"/>
        <v>28</v>
      </c>
      <c r="R909">
        <f>IF(E909=0,1,(IF(E909&lt;=5,2,(IF(E909&lt;=10,3,(IF(E909&gt;=11,4)))))))</f>
        <v>4</v>
      </c>
    </row>
    <row r="910" spans="1:18" x14ac:dyDescent="0.2">
      <c r="A910" s="8">
        <v>42610</v>
      </c>
      <c r="B910" s="9">
        <v>504</v>
      </c>
      <c r="C910" s="10">
        <v>0.64236111111111105</v>
      </c>
      <c r="D910" s="9" t="s">
        <v>7</v>
      </c>
      <c r="E910" s="9">
        <v>7</v>
      </c>
      <c r="F910" s="9" t="s">
        <v>18</v>
      </c>
      <c r="G910" s="13">
        <f t="shared" si="157"/>
        <v>4</v>
      </c>
      <c r="H910">
        <f t="shared" si="158"/>
        <v>7</v>
      </c>
      <c r="I910" s="14">
        <f t="shared" si="159"/>
        <v>16</v>
      </c>
      <c r="J910" s="14">
        <f t="shared" si="160"/>
        <v>4</v>
      </c>
      <c r="K910" s="14">
        <f t="shared" si="161"/>
        <v>4</v>
      </c>
      <c r="L910" s="14">
        <f t="shared" si="162"/>
        <v>4</v>
      </c>
      <c r="M910" s="14">
        <f t="shared" si="163"/>
        <v>3</v>
      </c>
      <c r="N910" s="14">
        <f t="shared" si="164"/>
        <v>3</v>
      </c>
      <c r="O910">
        <f t="shared" si="154"/>
        <v>2016</v>
      </c>
      <c r="P910">
        <f t="shared" si="155"/>
        <v>8</v>
      </c>
      <c r="Q910">
        <f t="shared" si="156"/>
        <v>28</v>
      </c>
      <c r="R910">
        <f>IF(E910=0,1,(IF(E910&lt;=5,2,(IF(E910&lt;=10,3,(IF(E910&gt;=11,4)))))))</f>
        <v>3</v>
      </c>
    </row>
    <row r="911" spans="1:18" x14ac:dyDescent="0.2">
      <c r="A911" s="8">
        <v>42610</v>
      </c>
      <c r="B911" s="9">
        <v>505</v>
      </c>
      <c r="C911" s="10">
        <v>0.73819444444444404</v>
      </c>
      <c r="D911" s="9" t="s">
        <v>7</v>
      </c>
      <c r="E911" s="9">
        <v>14</v>
      </c>
      <c r="F911" s="9" t="s">
        <v>18</v>
      </c>
      <c r="G911" s="13">
        <f t="shared" si="157"/>
        <v>5</v>
      </c>
      <c r="H911">
        <f t="shared" si="158"/>
        <v>7</v>
      </c>
      <c r="I911" s="14">
        <f t="shared" si="159"/>
        <v>18</v>
      </c>
      <c r="J911" s="14">
        <f t="shared" si="160"/>
        <v>4</v>
      </c>
      <c r="K911" s="14">
        <f t="shared" si="161"/>
        <v>3</v>
      </c>
      <c r="L911" s="14">
        <f t="shared" si="162"/>
        <v>3</v>
      </c>
      <c r="M911" s="14">
        <f t="shared" si="163"/>
        <v>4</v>
      </c>
      <c r="N911" s="14">
        <f t="shared" si="164"/>
        <v>4</v>
      </c>
      <c r="O911">
        <f t="shared" si="154"/>
        <v>2016</v>
      </c>
      <c r="P911">
        <f t="shared" si="155"/>
        <v>8</v>
      </c>
      <c r="Q911">
        <f t="shared" si="156"/>
        <v>28</v>
      </c>
      <c r="R911">
        <f>IF(E911=0,1,(IF(E911&lt;=5,2,(IF(E911&lt;=10,3,(IF(E911&gt;=11,4)))))))</f>
        <v>4</v>
      </c>
    </row>
    <row r="912" spans="1:18" x14ac:dyDescent="0.2">
      <c r="A912" s="8">
        <v>42610</v>
      </c>
      <c r="B912" s="9">
        <v>501</v>
      </c>
      <c r="C912" s="10">
        <v>0.8125</v>
      </c>
      <c r="D912" s="9" t="s">
        <v>7</v>
      </c>
      <c r="E912" s="9">
        <v>10</v>
      </c>
      <c r="F912" s="9" t="s">
        <v>18</v>
      </c>
      <c r="G912" s="13">
        <f t="shared" si="157"/>
        <v>1</v>
      </c>
      <c r="H912">
        <f t="shared" si="158"/>
        <v>7</v>
      </c>
      <c r="I912" s="14">
        <f t="shared" si="159"/>
        <v>20</v>
      </c>
      <c r="J912" s="14">
        <f t="shared" si="160"/>
        <v>4</v>
      </c>
      <c r="K912" s="14">
        <f t="shared" si="161"/>
        <v>3</v>
      </c>
      <c r="L912" s="14">
        <f t="shared" si="162"/>
        <v>2</v>
      </c>
      <c r="M912" s="14">
        <f t="shared" si="163"/>
        <v>1</v>
      </c>
      <c r="N912" s="14">
        <f t="shared" si="164"/>
        <v>1</v>
      </c>
      <c r="O912">
        <f t="shared" si="154"/>
        <v>2016</v>
      </c>
      <c r="P912">
        <f t="shared" si="155"/>
        <v>8</v>
      </c>
      <c r="Q912">
        <f t="shared" si="156"/>
        <v>28</v>
      </c>
      <c r="R912">
        <f>IF(E912=0,1,(IF(E912&lt;=5,2,(IF(E912&lt;=10,3,(IF(E912&gt;=11,4)))))))</f>
        <v>3</v>
      </c>
    </row>
    <row r="913" spans="1:18" x14ac:dyDescent="0.2">
      <c r="A913" s="8">
        <v>42611</v>
      </c>
      <c r="B913" s="9">
        <v>514</v>
      </c>
      <c r="C913" s="10">
        <v>8.6111111111111097E-2</v>
      </c>
      <c r="D913" s="9" t="s">
        <v>8</v>
      </c>
      <c r="E913" s="9">
        <v>15</v>
      </c>
      <c r="F913" s="9" t="s">
        <v>19</v>
      </c>
      <c r="G913" s="13">
        <f t="shared" si="157"/>
        <v>11</v>
      </c>
      <c r="H913">
        <f t="shared" si="158"/>
        <v>1</v>
      </c>
      <c r="I913" s="14">
        <f t="shared" si="159"/>
        <v>3</v>
      </c>
      <c r="J913" s="14">
        <f t="shared" si="160"/>
        <v>2</v>
      </c>
      <c r="K913" s="14">
        <f t="shared" si="161"/>
        <v>2</v>
      </c>
      <c r="L913" s="14">
        <f t="shared" si="162"/>
        <v>1</v>
      </c>
      <c r="M913" s="14">
        <f t="shared" si="163"/>
        <v>3</v>
      </c>
      <c r="N913" s="14">
        <f t="shared" si="164"/>
        <v>1</v>
      </c>
      <c r="O913">
        <f t="shared" si="154"/>
        <v>2016</v>
      </c>
      <c r="P913">
        <f t="shared" si="155"/>
        <v>8</v>
      </c>
      <c r="Q913">
        <f t="shared" si="156"/>
        <v>29</v>
      </c>
      <c r="R913">
        <f>IF(E913=0,1,(IF(E913&lt;=5,2,(IF(E913&lt;=10,3,(IF(E913&gt;=11,4)))))))</f>
        <v>4</v>
      </c>
    </row>
    <row r="914" spans="1:18" x14ac:dyDescent="0.2">
      <c r="A914" s="8">
        <v>42611</v>
      </c>
      <c r="B914" s="9">
        <v>511</v>
      </c>
      <c r="C914" s="10">
        <v>0.24722222222222201</v>
      </c>
      <c r="D914" s="9" t="s">
        <v>8</v>
      </c>
      <c r="E914" s="9">
        <v>5</v>
      </c>
      <c r="F914" s="9" t="s">
        <v>18</v>
      </c>
      <c r="G914" s="13">
        <f t="shared" si="157"/>
        <v>9</v>
      </c>
      <c r="H914">
        <f t="shared" si="158"/>
        <v>1</v>
      </c>
      <c r="I914" s="14">
        <f t="shared" si="159"/>
        <v>6</v>
      </c>
      <c r="J914" s="14">
        <f t="shared" si="160"/>
        <v>4</v>
      </c>
      <c r="K914" s="14">
        <f t="shared" si="161"/>
        <v>1</v>
      </c>
      <c r="L914" s="14">
        <f t="shared" si="162"/>
        <v>3</v>
      </c>
      <c r="M914" s="14">
        <f t="shared" si="163"/>
        <v>2</v>
      </c>
      <c r="N914" s="14">
        <f t="shared" si="164"/>
        <v>2</v>
      </c>
      <c r="O914">
        <f t="shared" si="154"/>
        <v>2016</v>
      </c>
      <c r="P914">
        <f t="shared" si="155"/>
        <v>8</v>
      </c>
      <c r="Q914">
        <f t="shared" si="156"/>
        <v>29</v>
      </c>
      <c r="R914">
        <f>IF(E914=0,1,(IF(E914&lt;=5,2,(IF(E914&lt;=10,3,(IF(E914&gt;=11,4)))))))</f>
        <v>2</v>
      </c>
    </row>
    <row r="915" spans="1:18" x14ac:dyDescent="0.2">
      <c r="A915" s="8">
        <v>42611</v>
      </c>
      <c r="B915" s="9">
        <v>505</v>
      </c>
      <c r="C915" s="10">
        <v>0.25347222222222199</v>
      </c>
      <c r="D915" s="9" t="s">
        <v>8</v>
      </c>
      <c r="E915" s="9">
        <v>4</v>
      </c>
      <c r="F915" s="9" t="s">
        <v>18</v>
      </c>
      <c r="G915" s="13">
        <f t="shared" si="157"/>
        <v>5</v>
      </c>
      <c r="H915">
        <f t="shared" si="158"/>
        <v>1</v>
      </c>
      <c r="I915" s="14">
        <f t="shared" si="159"/>
        <v>7</v>
      </c>
      <c r="J915" s="14">
        <f t="shared" si="160"/>
        <v>4</v>
      </c>
      <c r="K915" s="14">
        <f t="shared" si="161"/>
        <v>3</v>
      </c>
      <c r="L915" s="14">
        <f t="shared" si="162"/>
        <v>3</v>
      </c>
      <c r="M915" s="14">
        <f t="shared" si="163"/>
        <v>4</v>
      </c>
      <c r="N915" s="14">
        <f t="shared" si="164"/>
        <v>4</v>
      </c>
      <c r="O915">
        <f t="shared" si="154"/>
        <v>2016</v>
      </c>
      <c r="P915">
        <f t="shared" si="155"/>
        <v>8</v>
      </c>
      <c r="Q915">
        <f t="shared" si="156"/>
        <v>29</v>
      </c>
      <c r="R915">
        <f>IF(E915=0,1,(IF(E915&lt;=5,2,(IF(E915&lt;=10,3,(IF(E915&gt;=11,4)))))))</f>
        <v>2</v>
      </c>
    </row>
    <row r="916" spans="1:18" x14ac:dyDescent="0.2">
      <c r="A916" s="8">
        <v>42611</v>
      </c>
      <c r="B916" s="9">
        <v>503</v>
      </c>
      <c r="C916" s="10">
        <v>0.25347222222222199</v>
      </c>
      <c r="D916" s="9" t="s">
        <v>8</v>
      </c>
      <c r="E916" s="9">
        <v>0</v>
      </c>
      <c r="F916" s="9" t="s">
        <v>19</v>
      </c>
      <c r="G916" s="13">
        <f t="shared" si="157"/>
        <v>3</v>
      </c>
      <c r="H916">
        <f t="shared" si="158"/>
        <v>1</v>
      </c>
      <c r="I916" s="14">
        <f t="shared" si="159"/>
        <v>7</v>
      </c>
      <c r="J916" s="14">
        <f t="shared" si="160"/>
        <v>2</v>
      </c>
      <c r="K916" s="14">
        <f t="shared" si="161"/>
        <v>3</v>
      </c>
      <c r="L916" s="14">
        <f t="shared" si="162"/>
        <v>2</v>
      </c>
      <c r="M916" s="14">
        <f t="shared" si="163"/>
        <v>1</v>
      </c>
      <c r="N916" s="14">
        <f t="shared" si="164"/>
        <v>1</v>
      </c>
      <c r="O916">
        <f t="shared" si="154"/>
        <v>2016</v>
      </c>
      <c r="P916">
        <f t="shared" si="155"/>
        <v>8</v>
      </c>
      <c r="Q916">
        <f t="shared" si="156"/>
        <v>29</v>
      </c>
      <c r="R916">
        <f>IF(E916=0,1,(IF(E916&lt;=5,2,(IF(E916&lt;=10,3,(IF(E916&gt;=11,4)))))))</f>
        <v>1</v>
      </c>
    </row>
    <row r="917" spans="1:18" x14ac:dyDescent="0.2">
      <c r="A917" s="8">
        <v>42611</v>
      </c>
      <c r="B917" s="9">
        <v>505</v>
      </c>
      <c r="C917" s="10">
        <v>0.25416666666666698</v>
      </c>
      <c r="D917" s="9" t="s">
        <v>8</v>
      </c>
      <c r="E917" s="9">
        <v>4</v>
      </c>
      <c r="F917" s="9" t="s">
        <v>18</v>
      </c>
      <c r="G917" s="13">
        <f t="shared" si="157"/>
        <v>5</v>
      </c>
      <c r="H917">
        <f t="shared" si="158"/>
        <v>1</v>
      </c>
      <c r="I917" s="14">
        <f t="shared" si="159"/>
        <v>7</v>
      </c>
      <c r="J917" s="14">
        <f t="shared" si="160"/>
        <v>4</v>
      </c>
      <c r="K917" s="14">
        <f t="shared" si="161"/>
        <v>3</v>
      </c>
      <c r="L917" s="14">
        <f t="shared" si="162"/>
        <v>3</v>
      </c>
      <c r="M917" s="14">
        <f t="shared" si="163"/>
        <v>4</v>
      </c>
      <c r="N917" s="14">
        <f t="shared" si="164"/>
        <v>4</v>
      </c>
      <c r="O917">
        <f t="shared" si="154"/>
        <v>2016</v>
      </c>
      <c r="P917">
        <f t="shared" si="155"/>
        <v>8</v>
      </c>
      <c r="Q917">
        <f t="shared" si="156"/>
        <v>29</v>
      </c>
      <c r="R917">
        <f>IF(E917=0,1,(IF(E917&lt;=5,2,(IF(E917&lt;=10,3,(IF(E917&gt;=11,4)))))))</f>
        <v>2</v>
      </c>
    </row>
    <row r="918" spans="1:18" x14ac:dyDescent="0.2">
      <c r="A918" s="8">
        <v>42611</v>
      </c>
      <c r="B918" s="9">
        <v>501</v>
      </c>
      <c r="C918" s="10">
        <v>0.25694444444444398</v>
      </c>
      <c r="D918" s="9" t="s">
        <v>8</v>
      </c>
      <c r="E918" s="9">
        <v>5</v>
      </c>
      <c r="F918" s="9" t="s">
        <v>19</v>
      </c>
      <c r="G918" s="13">
        <f t="shared" si="157"/>
        <v>1</v>
      </c>
      <c r="H918">
        <f t="shared" si="158"/>
        <v>1</v>
      </c>
      <c r="I918" s="14">
        <f t="shared" si="159"/>
        <v>7</v>
      </c>
      <c r="J918" s="14">
        <f t="shared" si="160"/>
        <v>2</v>
      </c>
      <c r="K918" s="14">
        <f t="shared" si="161"/>
        <v>3</v>
      </c>
      <c r="L918" s="14">
        <f t="shared" si="162"/>
        <v>2</v>
      </c>
      <c r="M918" s="14">
        <f t="shared" si="163"/>
        <v>1</v>
      </c>
      <c r="N918" s="14">
        <f t="shared" si="164"/>
        <v>1</v>
      </c>
      <c r="O918">
        <f t="shared" si="154"/>
        <v>2016</v>
      </c>
      <c r="P918">
        <f t="shared" si="155"/>
        <v>8</v>
      </c>
      <c r="Q918">
        <f t="shared" si="156"/>
        <v>29</v>
      </c>
      <c r="R918">
        <f>IF(E918=0,1,(IF(E918&lt;=5,2,(IF(E918&lt;=10,3,(IF(E918&gt;=11,4)))))))</f>
        <v>2</v>
      </c>
    </row>
    <row r="919" spans="1:18" x14ac:dyDescent="0.2">
      <c r="A919" s="8">
        <v>42611</v>
      </c>
      <c r="B919" s="9">
        <v>501</v>
      </c>
      <c r="C919" s="10">
        <v>0.25833333333333303</v>
      </c>
      <c r="D919" s="9" t="s">
        <v>8</v>
      </c>
      <c r="E919" s="9">
        <v>2</v>
      </c>
      <c r="F919" s="9" t="s">
        <v>18</v>
      </c>
      <c r="G919" s="13">
        <f t="shared" si="157"/>
        <v>1</v>
      </c>
      <c r="H919">
        <f t="shared" si="158"/>
        <v>1</v>
      </c>
      <c r="I919" s="14">
        <f t="shared" si="159"/>
        <v>7</v>
      </c>
      <c r="J919" s="14">
        <f t="shared" si="160"/>
        <v>4</v>
      </c>
      <c r="K919" s="14">
        <f t="shared" si="161"/>
        <v>3</v>
      </c>
      <c r="L919" s="14">
        <f t="shared" si="162"/>
        <v>2</v>
      </c>
      <c r="M919" s="14">
        <f t="shared" si="163"/>
        <v>1</v>
      </c>
      <c r="N919" s="14">
        <f t="shared" si="164"/>
        <v>1</v>
      </c>
      <c r="O919">
        <f t="shared" si="154"/>
        <v>2016</v>
      </c>
      <c r="P919">
        <f t="shared" si="155"/>
        <v>8</v>
      </c>
      <c r="Q919">
        <f t="shared" si="156"/>
        <v>29</v>
      </c>
      <c r="R919">
        <f>IF(E919=0,1,(IF(E919&lt;=5,2,(IF(E919&lt;=10,3,(IF(E919&gt;=11,4)))))))</f>
        <v>2</v>
      </c>
    </row>
    <row r="920" spans="1:18" x14ac:dyDescent="0.2">
      <c r="A920" s="8">
        <v>42611</v>
      </c>
      <c r="B920" s="9">
        <v>501</v>
      </c>
      <c r="C920" s="10">
        <v>0.26041666666666702</v>
      </c>
      <c r="D920" s="9" t="s">
        <v>8</v>
      </c>
      <c r="E920" s="9">
        <v>10</v>
      </c>
      <c r="F920" s="9" t="s">
        <v>19</v>
      </c>
      <c r="G920" s="13">
        <f t="shared" si="157"/>
        <v>1</v>
      </c>
      <c r="H920">
        <f t="shared" si="158"/>
        <v>1</v>
      </c>
      <c r="I920" s="14">
        <f t="shared" si="159"/>
        <v>7</v>
      </c>
      <c r="J920" s="14">
        <f t="shared" si="160"/>
        <v>2</v>
      </c>
      <c r="K920" s="14">
        <f t="shared" si="161"/>
        <v>3</v>
      </c>
      <c r="L920" s="14">
        <f t="shared" si="162"/>
        <v>2</v>
      </c>
      <c r="M920" s="14">
        <f t="shared" si="163"/>
        <v>1</v>
      </c>
      <c r="N920" s="14">
        <f t="shared" si="164"/>
        <v>1</v>
      </c>
      <c r="O920">
        <f t="shared" si="154"/>
        <v>2016</v>
      </c>
      <c r="P920">
        <f t="shared" si="155"/>
        <v>8</v>
      </c>
      <c r="Q920">
        <f t="shared" si="156"/>
        <v>29</v>
      </c>
      <c r="R920">
        <f>IF(E920=0,1,(IF(E920&lt;=5,2,(IF(E920&lt;=10,3,(IF(E920&gt;=11,4)))))))</f>
        <v>3</v>
      </c>
    </row>
    <row r="921" spans="1:18" x14ac:dyDescent="0.2">
      <c r="A921" s="8">
        <v>42611</v>
      </c>
      <c r="B921" s="9">
        <v>504</v>
      </c>
      <c r="C921" s="10">
        <v>0.26180555555555601</v>
      </c>
      <c r="D921" s="9" t="s">
        <v>8</v>
      </c>
      <c r="E921" s="9">
        <v>4</v>
      </c>
      <c r="F921" s="9" t="s">
        <v>18</v>
      </c>
      <c r="G921" s="13">
        <f t="shared" si="157"/>
        <v>4</v>
      </c>
      <c r="H921">
        <f t="shared" si="158"/>
        <v>1</v>
      </c>
      <c r="I921" s="14">
        <f t="shared" si="159"/>
        <v>7</v>
      </c>
      <c r="J921" s="14">
        <f t="shared" si="160"/>
        <v>4</v>
      </c>
      <c r="K921" s="14">
        <f t="shared" si="161"/>
        <v>4</v>
      </c>
      <c r="L921" s="14">
        <f t="shared" si="162"/>
        <v>4</v>
      </c>
      <c r="M921" s="14">
        <f t="shared" si="163"/>
        <v>3</v>
      </c>
      <c r="N921" s="14">
        <f t="shared" si="164"/>
        <v>3</v>
      </c>
      <c r="O921">
        <f t="shared" si="154"/>
        <v>2016</v>
      </c>
      <c r="P921">
        <f t="shared" si="155"/>
        <v>8</v>
      </c>
      <c r="Q921">
        <f t="shared" si="156"/>
        <v>29</v>
      </c>
      <c r="R921">
        <f>IF(E921=0,1,(IF(E921&lt;=5,2,(IF(E921&lt;=10,3,(IF(E921&gt;=11,4)))))))</f>
        <v>2</v>
      </c>
    </row>
    <row r="922" spans="1:18" x14ac:dyDescent="0.2">
      <c r="A922" s="8">
        <v>42611</v>
      </c>
      <c r="B922" s="9">
        <v>501</v>
      </c>
      <c r="C922" s="10">
        <v>0.266666666666667</v>
      </c>
      <c r="D922" s="9" t="s">
        <v>8</v>
      </c>
      <c r="E922" s="9">
        <v>5</v>
      </c>
      <c r="F922" s="9" t="s">
        <v>19</v>
      </c>
      <c r="G922" s="13">
        <f t="shared" si="157"/>
        <v>1</v>
      </c>
      <c r="H922">
        <f t="shared" si="158"/>
        <v>1</v>
      </c>
      <c r="I922" s="14">
        <f t="shared" si="159"/>
        <v>7</v>
      </c>
      <c r="J922" s="14">
        <f t="shared" si="160"/>
        <v>2</v>
      </c>
      <c r="K922" s="14">
        <f t="shared" si="161"/>
        <v>3</v>
      </c>
      <c r="L922" s="14">
        <f t="shared" si="162"/>
        <v>2</v>
      </c>
      <c r="M922" s="14">
        <f t="shared" si="163"/>
        <v>1</v>
      </c>
      <c r="N922" s="14">
        <f t="shared" si="164"/>
        <v>1</v>
      </c>
      <c r="O922">
        <f t="shared" si="154"/>
        <v>2016</v>
      </c>
      <c r="P922">
        <f t="shared" si="155"/>
        <v>8</v>
      </c>
      <c r="Q922">
        <f t="shared" si="156"/>
        <v>29</v>
      </c>
      <c r="R922">
        <f>IF(E922=0,1,(IF(E922&lt;=5,2,(IF(E922&lt;=10,3,(IF(E922&gt;=11,4)))))))</f>
        <v>2</v>
      </c>
    </row>
    <row r="923" spans="1:18" x14ac:dyDescent="0.2">
      <c r="A923" s="8">
        <v>42611</v>
      </c>
      <c r="B923" s="9">
        <v>501</v>
      </c>
      <c r="C923" s="10">
        <v>0.26736111111111099</v>
      </c>
      <c r="D923" s="9" t="s">
        <v>8</v>
      </c>
      <c r="E923" s="9">
        <v>10</v>
      </c>
      <c r="F923" s="9" t="s">
        <v>19</v>
      </c>
      <c r="G923" s="13">
        <f t="shared" si="157"/>
        <v>1</v>
      </c>
      <c r="H923">
        <f t="shared" si="158"/>
        <v>1</v>
      </c>
      <c r="I923" s="14">
        <f t="shared" si="159"/>
        <v>7</v>
      </c>
      <c r="J923" s="14">
        <f t="shared" si="160"/>
        <v>2</v>
      </c>
      <c r="K923" s="14">
        <f t="shared" si="161"/>
        <v>3</v>
      </c>
      <c r="L923" s="14">
        <f t="shared" si="162"/>
        <v>2</v>
      </c>
      <c r="M923" s="14">
        <f t="shared" si="163"/>
        <v>1</v>
      </c>
      <c r="N923" s="14">
        <f t="shared" si="164"/>
        <v>1</v>
      </c>
      <c r="O923">
        <f t="shared" si="154"/>
        <v>2016</v>
      </c>
      <c r="P923">
        <f t="shared" si="155"/>
        <v>8</v>
      </c>
      <c r="Q923">
        <f t="shared" si="156"/>
        <v>29</v>
      </c>
      <c r="R923">
        <f>IF(E923=0,1,(IF(E923&lt;=5,2,(IF(E923&lt;=10,3,(IF(E923&gt;=11,4)))))))</f>
        <v>3</v>
      </c>
    </row>
    <row r="924" spans="1:18" x14ac:dyDescent="0.2">
      <c r="A924" s="8">
        <v>42611</v>
      </c>
      <c r="B924" s="9">
        <v>503</v>
      </c>
      <c r="C924" s="10">
        <v>0.27013888888888898</v>
      </c>
      <c r="D924" s="9" t="s">
        <v>8</v>
      </c>
      <c r="E924" s="9">
        <v>12</v>
      </c>
      <c r="F924" s="9" t="s">
        <v>19</v>
      </c>
      <c r="G924" s="13">
        <f t="shared" si="157"/>
        <v>3</v>
      </c>
      <c r="H924">
        <f t="shared" si="158"/>
        <v>1</v>
      </c>
      <c r="I924" s="14">
        <f t="shared" si="159"/>
        <v>7</v>
      </c>
      <c r="J924" s="14">
        <f t="shared" si="160"/>
        <v>2</v>
      </c>
      <c r="K924" s="14">
        <f t="shared" si="161"/>
        <v>3</v>
      </c>
      <c r="L924" s="14">
        <f t="shared" si="162"/>
        <v>2</v>
      </c>
      <c r="M924" s="14">
        <f t="shared" si="163"/>
        <v>1</v>
      </c>
      <c r="N924" s="14">
        <f t="shared" si="164"/>
        <v>1</v>
      </c>
      <c r="O924">
        <f t="shared" si="154"/>
        <v>2016</v>
      </c>
      <c r="P924">
        <f t="shared" si="155"/>
        <v>8</v>
      </c>
      <c r="Q924">
        <f t="shared" si="156"/>
        <v>29</v>
      </c>
      <c r="R924">
        <f>IF(E924=0,1,(IF(E924&lt;=5,2,(IF(E924&lt;=10,3,(IF(E924&gt;=11,4)))))))</f>
        <v>4</v>
      </c>
    </row>
    <row r="925" spans="1:18" x14ac:dyDescent="0.2">
      <c r="A925" s="8">
        <v>42611</v>
      </c>
      <c r="B925" s="9">
        <v>502</v>
      </c>
      <c r="C925" s="10">
        <v>0.27361111111111103</v>
      </c>
      <c r="D925" s="9" t="s">
        <v>8</v>
      </c>
      <c r="E925" s="9">
        <v>12</v>
      </c>
      <c r="F925" s="9" t="s">
        <v>19</v>
      </c>
      <c r="G925" s="13">
        <f t="shared" si="157"/>
        <v>2</v>
      </c>
      <c r="H925">
        <f t="shared" si="158"/>
        <v>1</v>
      </c>
      <c r="I925" s="14">
        <f t="shared" si="159"/>
        <v>7</v>
      </c>
      <c r="J925" s="14">
        <f t="shared" si="160"/>
        <v>2</v>
      </c>
      <c r="K925" s="14">
        <f t="shared" si="161"/>
        <v>2</v>
      </c>
      <c r="L925" s="14">
        <f t="shared" si="162"/>
        <v>1</v>
      </c>
      <c r="M925" s="14">
        <f t="shared" si="163"/>
        <v>3</v>
      </c>
      <c r="N925" s="14">
        <f t="shared" si="164"/>
        <v>3</v>
      </c>
      <c r="O925">
        <f t="shared" si="154"/>
        <v>2016</v>
      </c>
      <c r="P925">
        <f t="shared" si="155"/>
        <v>8</v>
      </c>
      <c r="Q925">
        <f t="shared" si="156"/>
        <v>29</v>
      </c>
      <c r="R925">
        <f>IF(E925=0,1,(IF(E925&lt;=5,2,(IF(E925&lt;=10,3,(IF(E925&gt;=11,4)))))))</f>
        <v>4</v>
      </c>
    </row>
    <row r="926" spans="1:18" x14ac:dyDescent="0.2">
      <c r="A926" s="8">
        <v>42611</v>
      </c>
      <c r="B926" s="9">
        <v>506</v>
      </c>
      <c r="C926" s="10">
        <v>0.27500000000000002</v>
      </c>
      <c r="D926" s="9" t="s">
        <v>8</v>
      </c>
      <c r="E926" s="9">
        <v>4</v>
      </c>
      <c r="F926" s="9" t="s">
        <v>19</v>
      </c>
      <c r="G926" s="13">
        <f t="shared" si="157"/>
        <v>6</v>
      </c>
      <c r="H926">
        <f t="shared" si="158"/>
        <v>1</v>
      </c>
      <c r="I926" s="14">
        <f t="shared" si="159"/>
        <v>7</v>
      </c>
      <c r="J926" s="14">
        <f t="shared" si="160"/>
        <v>2</v>
      </c>
      <c r="K926" s="14">
        <f t="shared" si="161"/>
        <v>4</v>
      </c>
      <c r="L926" s="14">
        <f t="shared" si="162"/>
        <v>2</v>
      </c>
      <c r="M926" s="14">
        <f t="shared" si="163"/>
        <v>2</v>
      </c>
      <c r="N926" s="14">
        <f t="shared" si="164"/>
        <v>2</v>
      </c>
      <c r="O926">
        <f t="shared" si="154"/>
        <v>2016</v>
      </c>
      <c r="P926">
        <f t="shared" si="155"/>
        <v>8</v>
      </c>
      <c r="Q926">
        <f t="shared" si="156"/>
        <v>29</v>
      </c>
      <c r="R926">
        <f>IF(E926=0,1,(IF(E926&lt;=5,2,(IF(E926&lt;=10,3,(IF(E926&gt;=11,4)))))))</f>
        <v>2</v>
      </c>
    </row>
    <row r="927" spans="1:18" x14ac:dyDescent="0.2">
      <c r="A927" s="8">
        <v>42611</v>
      </c>
      <c r="B927" s="9">
        <v>501</v>
      </c>
      <c r="C927" s="10">
        <v>0.28263888888888899</v>
      </c>
      <c r="D927" s="9" t="s">
        <v>8</v>
      </c>
      <c r="E927" s="9">
        <v>5</v>
      </c>
      <c r="F927" s="9" t="s">
        <v>19</v>
      </c>
      <c r="G927" s="13">
        <f t="shared" si="157"/>
        <v>1</v>
      </c>
      <c r="H927">
        <f t="shared" si="158"/>
        <v>1</v>
      </c>
      <c r="I927" s="14">
        <f t="shared" si="159"/>
        <v>7</v>
      </c>
      <c r="J927" s="14">
        <f t="shared" si="160"/>
        <v>2</v>
      </c>
      <c r="K927" s="14">
        <f t="shared" si="161"/>
        <v>3</v>
      </c>
      <c r="L927" s="14">
        <f t="shared" si="162"/>
        <v>2</v>
      </c>
      <c r="M927" s="14">
        <f t="shared" si="163"/>
        <v>1</v>
      </c>
      <c r="N927" s="14">
        <f t="shared" si="164"/>
        <v>1</v>
      </c>
      <c r="O927">
        <f t="shared" si="154"/>
        <v>2016</v>
      </c>
      <c r="P927">
        <f t="shared" si="155"/>
        <v>8</v>
      </c>
      <c r="Q927">
        <f t="shared" si="156"/>
        <v>29</v>
      </c>
      <c r="R927">
        <f>IF(E927=0,1,(IF(E927&lt;=5,2,(IF(E927&lt;=10,3,(IF(E927&gt;=11,4)))))))</f>
        <v>2</v>
      </c>
    </row>
    <row r="928" spans="1:18" x14ac:dyDescent="0.2">
      <c r="A928" s="8">
        <v>42611</v>
      </c>
      <c r="B928" s="9">
        <v>503</v>
      </c>
      <c r="C928" s="10">
        <v>0.28680555555555598</v>
      </c>
      <c r="D928" s="9" t="s">
        <v>8</v>
      </c>
      <c r="E928" s="9">
        <v>12</v>
      </c>
      <c r="F928" s="9" t="s">
        <v>19</v>
      </c>
      <c r="G928" s="13">
        <f t="shared" si="157"/>
        <v>3</v>
      </c>
      <c r="H928">
        <f t="shared" si="158"/>
        <v>1</v>
      </c>
      <c r="I928" s="14">
        <f t="shared" si="159"/>
        <v>7</v>
      </c>
      <c r="J928" s="14">
        <f t="shared" si="160"/>
        <v>2</v>
      </c>
      <c r="K928" s="14">
        <f t="shared" si="161"/>
        <v>3</v>
      </c>
      <c r="L928" s="14">
        <f t="shared" si="162"/>
        <v>2</v>
      </c>
      <c r="M928" s="14">
        <f t="shared" si="163"/>
        <v>1</v>
      </c>
      <c r="N928" s="14">
        <f t="shared" si="164"/>
        <v>1</v>
      </c>
      <c r="O928">
        <f t="shared" si="154"/>
        <v>2016</v>
      </c>
      <c r="P928">
        <f t="shared" si="155"/>
        <v>8</v>
      </c>
      <c r="Q928">
        <f t="shared" si="156"/>
        <v>29</v>
      </c>
      <c r="R928">
        <f>IF(E928=0,1,(IF(E928&lt;=5,2,(IF(E928&lt;=10,3,(IF(E928&gt;=11,4)))))))</f>
        <v>4</v>
      </c>
    </row>
    <row r="929" spans="1:18" x14ac:dyDescent="0.2">
      <c r="A929" s="8">
        <v>42611</v>
      </c>
      <c r="B929" s="9">
        <v>503</v>
      </c>
      <c r="C929" s="10">
        <v>0.29513888888888901</v>
      </c>
      <c r="D929" s="9" t="s">
        <v>8</v>
      </c>
      <c r="E929" s="9">
        <v>24</v>
      </c>
      <c r="F929" s="9" t="s">
        <v>19</v>
      </c>
      <c r="G929" s="13">
        <f t="shared" si="157"/>
        <v>3</v>
      </c>
      <c r="H929">
        <f t="shared" si="158"/>
        <v>1</v>
      </c>
      <c r="I929" s="14">
        <f t="shared" si="159"/>
        <v>8</v>
      </c>
      <c r="J929" s="14">
        <f t="shared" si="160"/>
        <v>2</v>
      </c>
      <c r="K929" s="14">
        <f t="shared" si="161"/>
        <v>3</v>
      </c>
      <c r="L929" s="14">
        <f t="shared" si="162"/>
        <v>2</v>
      </c>
      <c r="M929" s="14">
        <f t="shared" si="163"/>
        <v>1</v>
      </c>
      <c r="N929" s="14">
        <f t="shared" si="164"/>
        <v>1</v>
      </c>
      <c r="O929">
        <f t="shared" si="154"/>
        <v>2016</v>
      </c>
      <c r="P929">
        <f t="shared" si="155"/>
        <v>8</v>
      </c>
      <c r="Q929">
        <f t="shared" si="156"/>
        <v>29</v>
      </c>
      <c r="R929">
        <f>IF(E929=0,1,(IF(E929&lt;=5,2,(IF(E929&lt;=10,3,(IF(E929&gt;=11,4)))))))</f>
        <v>4</v>
      </c>
    </row>
    <row r="930" spans="1:18" x14ac:dyDescent="0.2">
      <c r="A930" s="8">
        <v>42611</v>
      </c>
      <c r="B930" s="9">
        <v>501</v>
      </c>
      <c r="C930" s="10">
        <v>0.3</v>
      </c>
      <c r="D930" s="9" t="s">
        <v>8</v>
      </c>
      <c r="E930" s="9">
        <v>5</v>
      </c>
      <c r="F930" s="9" t="s">
        <v>18</v>
      </c>
      <c r="G930" s="13">
        <f t="shared" si="157"/>
        <v>1</v>
      </c>
      <c r="H930">
        <f t="shared" si="158"/>
        <v>1</v>
      </c>
      <c r="I930" s="14">
        <f t="shared" si="159"/>
        <v>8</v>
      </c>
      <c r="J930" s="14">
        <f t="shared" si="160"/>
        <v>4</v>
      </c>
      <c r="K930" s="14">
        <f t="shared" si="161"/>
        <v>3</v>
      </c>
      <c r="L930" s="14">
        <f t="shared" si="162"/>
        <v>2</v>
      </c>
      <c r="M930" s="14">
        <f t="shared" si="163"/>
        <v>1</v>
      </c>
      <c r="N930" s="14">
        <f t="shared" si="164"/>
        <v>1</v>
      </c>
      <c r="O930">
        <f t="shared" si="154"/>
        <v>2016</v>
      </c>
      <c r="P930">
        <f t="shared" si="155"/>
        <v>8</v>
      </c>
      <c r="Q930">
        <f t="shared" si="156"/>
        <v>29</v>
      </c>
      <c r="R930">
        <f>IF(E930=0,1,(IF(E930&lt;=5,2,(IF(E930&lt;=10,3,(IF(E930&gt;=11,4)))))))</f>
        <v>2</v>
      </c>
    </row>
    <row r="931" spans="1:18" x14ac:dyDescent="0.2">
      <c r="A931" s="8">
        <v>42611</v>
      </c>
      <c r="B931" s="9">
        <v>503</v>
      </c>
      <c r="C931" s="10">
        <v>0.30347222222222198</v>
      </c>
      <c r="D931" s="9" t="s">
        <v>8</v>
      </c>
      <c r="E931" s="9">
        <v>48</v>
      </c>
      <c r="F931" s="9" t="s">
        <v>19</v>
      </c>
      <c r="G931" s="13">
        <f t="shared" si="157"/>
        <v>3</v>
      </c>
      <c r="H931">
        <f t="shared" si="158"/>
        <v>1</v>
      </c>
      <c r="I931" s="14">
        <f t="shared" si="159"/>
        <v>8</v>
      </c>
      <c r="J931" s="14">
        <f t="shared" si="160"/>
        <v>2</v>
      </c>
      <c r="K931" s="14">
        <f t="shared" si="161"/>
        <v>3</v>
      </c>
      <c r="L931" s="14">
        <f t="shared" si="162"/>
        <v>2</v>
      </c>
      <c r="M931" s="14">
        <f t="shared" si="163"/>
        <v>1</v>
      </c>
      <c r="N931" s="14">
        <f t="shared" si="164"/>
        <v>1</v>
      </c>
      <c r="O931">
        <f t="shared" si="154"/>
        <v>2016</v>
      </c>
      <c r="P931">
        <f t="shared" si="155"/>
        <v>8</v>
      </c>
      <c r="Q931">
        <f t="shared" si="156"/>
        <v>29</v>
      </c>
      <c r="R931">
        <f>IF(E931=0,1,(IF(E931&lt;=5,2,(IF(E931&lt;=10,3,(IF(E931&gt;=11,4)))))))</f>
        <v>4</v>
      </c>
    </row>
    <row r="932" spans="1:18" x14ac:dyDescent="0.2">
      <c r="A932" s="8">
        <v>42611</v>
      </c>
      <c r="B932" s="9">
        <v>510</v>
      </c>
      <c r="C932" s="10">
        <v>0.30763888888888902</v>
      </c>
      <c r="D932" s="9" t="s">
        <v>8</v>
      </c>
      <c r="E932" s="9">
        <v>4</v>
      </c>
      <c r="F932" s="9" t="s">
        <v>13</v>
      </c>
      <c r="G932" s="13">
        <f t="shared" si="157"/>
        <v>8</v>
      </c>
      <c r="H932">
        <f t="shared" si="158"/>
        <v>1</v>
      </c>
      <c r="I932" s="14">
        <f t="shared" si="159"/>
        <v>8</v>
      </c>
      <c r="J932" s="14">
        <f t="shared" si="160"/>
        <v>1</v>
      </c>
      <c r="K932" s="14">
        <f t="shared" si="161"/>
        <v>1</v>
      </c>
      <c r="L932" s="14">
        <f t="shared" si="162"/>
        <v>3</v>
      </c>
      <c r="M932" s="14">
        <f t="shared" si="163"/>
        <v>3</v>
      </c>
      <c r="N932" s="14">
        <f t="shared" si="164"/>
        <v>3</v>
      </c>
      <c r="O932">
        <f t="shared" si="154"/>
        <v>2016</v>
      </c>
      <c r="P932">
        <f t="shared" si="155"/>
        <v>8</v>
      </c>
      <c r="Q932">
        <f t="shared" si="156"/>
        <v>29</v>
      </c>
      <c r="R932">
        <f>IF(E932=0,1,(IF(E932&lt;=5,2,(IF(E932&lt;=10,3,(IF(E932&gt;=11,4)))))))</f>
        <v>2</v>
      </c>
    </row>
    <row r="933" spans="1:18" x14ac:dyDescent="0.2">
      <c r="A933" s="8">
        <v>42611</v>
      </c>
      <c r="B933" s="9">
        <v>506</v>
      </c>
      <c r="C933" s="10">
        <v>0.34722222222222199</v>
      </c>
      <c r="D933" s="9" t="s">
        <v>8</v>
      </c>
      <c r="E933" s="9">
        <v>10</v>
      </c>
      <c r="F933" s="9" t="s">
        <v>18</v>
      </c>
      <c r="G933" s="13">
        <f t="shared" si="157"/>
        <v>6</v>
      </c>
      <c r="H933">
        <f t="shared" si="158"/>
        <v>1</v>
      </c>
      <c r="I933" s="14">
        <f t="shared" si="159"/>
        <v>9</v>
      </c>
      <c r="J933" s="14">
        <f t="shared" si="160"/>
        <v>4</v>
      </c>
      <c r="K933" s="14">
        <f t="shared" si="161"/>
        <v>4</v>
      </c>
      <c r="L933" s="14">
        <f t="shared" si="162"/>
        <v>2</v>
      </c>
      <c r="M933" s="14">
        <f t="shared" si="163"/>
        <v>2</v>
      </c>
      <c r="N933" s="14">
        <f t="shared" si="164"/>
        <v>2</v>
      </c>
      <c r="O933">
        <f t="shared" si="154"/>
        <v>2016</v>
      </c>
      <c r="P933">
        <f t="shared" si="155"/>
        <v>8</v>
      </c>
      <c r="Q933">
        <f t="shared" si="156"/>
        <v>29</v>
      </c>
      <c r="R933">
        <f>IF(E933=0,1,(IF(E933&lt;=5,2,(IF(E933&lt;=10,3,(IF(E933&gt;=11,4)))))))</f>
        <v>3</v>
      </c>
    </row>
    <row r="934" spans="1:18" x14ac:dyDescent="0.2">
      <c r="A934" s="8">
        <v>42611</v>
      </c>
      <c r="B934" s="9">
        <v>501</v>
      </c>
      <c r="C934" s="10">
        <v>0.42499999999999999</v>
      </c>
      <c r="D934" s="9" t="s">
        <v>8</v>
      </c>
      <c r="E934" s="9">
        <v>5</v>
      </c>
      <c r="F934" s="9" t="s">
        <v>18</v>
      </c>
      <c r="G934" s="13">
        <f t="shared" si="157"/>
        <v>1</v>
      </c>
      <c r="H934">
        <f t="shared" si="158"/>
        <v>1</v>
      </c>
      <c r="I934" s="14">
        <f t="shared" si="159"/>
        <v>11</v>
      </c>
      <c r="J934" s="14">
        <f t="shared" si="160"/>
        <v>4</v>
      </c>
      <c r="K934" s="14">
        <f t="shared" si="161"/>
        <v>3</v>
      </c>
      <c r="L934" s="14">
        <f t="shared" si="162"/>
        <v>2</v>
      </c>
      <c r="M934" s="14">
        <f t="shared" si="163"/>
        <v>1</v>
      </c>
      <c r="N934" s="14">
        <f t="shared" si="164"/>
        <v>1</v>
      </c>
      <c r="O934">
        <f t="shared" ref="O934:O997" si="165">YEAR(A934)</f>
        <v>2016</v>
      </c>
      <c r="P934">
        <f t="shared" ref="P934:P997" si="166">MONTH(A934)</f>
        <v>8</v>
      </c>
      <c r="Q934">
        <f t="shared" ref="Q934:Q997" si="167">DAY(A934)</f>
        <v>29</v>
      </c>
      <c r="R934">
        <f>IF(E934=0,1,(IF(E934&lt;=5,2,(IF(E934&lt;=10,3,(IF(E934&gt;=11,4)))))))</f>
        <v>2</v>
      </c>
    </row>
    <row r="935" spans="1:18" x14ac:dyDescent="0.2">
      <c r="A935" s="8">
        <v>42611</v>
      </c>
      <c r="B935" s="9">
        <v>510</v>
      </c>
      <c r="C935" s="10">
        <v>0.43541666666666701</v>
      </c>
      <c r="D935" s="9" t="s">
        <v>8</v>
      </c>
      <c r="E935" s="9">
        <v>4</v>
      </c>
      <c r="F935" s="9" t="s">
        <v>20</v>
      </c>
      <c r="G935" s="13">
        <f t="shared" si="157"/>
        <v>8</v>
      </c>
      <c r="H935">
        <f t="shared" si="158"/>
        <v>1</v>
      </c>
      <c r="I935" s="14">
        <f t="shared" si="159"/>
        <v>11</v>
      </c>
      <c r="J935" s="14">
        <f t="shared" si="160"/>
        <v>3</v>
      </c>
      <c r="K935" s="14">
        <f t="shared" si="161"/>
        <v>1</v>
      </c>
      <c r="L935" s="14">
        <f t="shared" si="162"/>
        <v>3</v>
      </c>
      <c r="M935" s="14">
        <f t="shared" si="163"/>
        <v>3</v>
      </c>
      <c r="N935" s="14">
        <f t="shared" si="164"/>
        <v>3</v>
      </c>
      <c r="O935">
        <f t="shared" si="165"/>
        <v>2016</v>
      </c>
      <c r="P935">
        <f t="shared" si="166"/>
        <v>8</v>
      </c>
      <c r="Q935">
        <f t="shared" si="167"/>
        <v>29</v>
      </c>
      <c r="R935">
        <f>IF(E935=0,1,(IF(E935&lt;=5,2,(IF(E935&lt;=10,3,(IF(E935&gt;=11,4)))))))</f>
        <v>2</v>
      </c>
    </row>
    <row r="936" spans="1:18" x14ac:dyDescent="0.2">
      <c r="A936" s="8">
        <v>42611</v>
      </c>
      <c r="B936" s="9">
        <v>510</v>
      </c>
      <c r="C936" s="10">
        <v>0.54097222222222197</v>
      </c>
      <c r="D936" s="9" t="s">
        <v>8</v>
      </c>
      <c r="E936" s="9">
        <v>4</v>
      </c>
      <c r="F936" s="9" t="s">
        <v>13</v>
      </c>
      <c r="G936" s="13">
        <f t="shared" si="157"/>
        <v>8</v>
      </c>
      <c r="H936">
        <f t="shared" si="158"/>
        <v>1</v>
      </c>
      <c r="I936" s="14">
        <f t="shared" si="159"/>
        <v>13</v>
      </c>
      <c r="J936" s="14">
        <f t="shared" si="160"/>
        <v>1</v>
      </c>
      <c r="K936" s="14">
        <f t="shared" si="161"/>
        <v>1</v>
      </c>
      <c r="L936" s="14">
        <f t="shared" si="162"/>
        <v>3</v>
      </c>
      <c r="M936" s="14">
        <f t="shared" si="163"/>
        <v>3</v>
      </c>
      <c r="N936" s="14">
        <f t="shared" si="164"/>
        <v>3</v>
      </c>
      <c r="O936">
        <f t="shared" si="165"/>
        <v>2016</v>
      </c>
      <c r="P936">
        <f t="shared" si="166"/>
        <v>8</v>
      </c>
      <c r="Q936">
        <f t="shared" si="167"/>
        <v>29</v>
      </c>
      <c r="R936">
        <f>IF(E936=0,1,(IF(E936&lt;=5,2,(IF(E936&lt;=10,3,(IF(E936&gt;=11,4)))))))</f>
        <v>2</v>
      </c>
    </row>
    <row r="937" spans="1:18" x14ac:dyDescent="0.2">
      <c r="A937" s="8">
        <v>42611</v>
      </c>
      <c r="B937" s="9">
        <v>509</v>
      </c>
      <c r="C937" s="10">
        <v>0.54305555555555596</v>
      </c>
      <c r="D937" s="9" t="s">
        <v>8</v>
      </c>
      <c r="E937" s="9">
        <v>5</v>
      </c>
      <c r="F937" s="9" t="s">
        <v>13</v>
      </c>
      <c r="G937" s="13">
        <f t="shared" si="157"/>
        <v>7</v>
      </c>
      <c r="H937">
        <f t="shared" si="158"/>
        <v>1</v>
      </c>
      <c r="I937" s="14">
        <f t="shared" si="159"/>
        <v>14</v>
      </c>
      <c r="J937" s="14">
        <f t="shared" si="160"/>
        <v>1</v>
      </c>
      <c r="K937" s="14">
        <f t="shared" si="161"/>
        <v>1</v>
      </c>
      <c r="L937" s="14">
        <f t="shared" si="162"/>
        <v>2</v>
      </c>
      <c r="M937" s="14">
        <f t="shared" si="163"/>
        <v>2</v>
      </c>
      <c r="N937" s="14">
        <f t="shared" si="164"/>
        <v>2</v>
      </c>
      <c r="O937">
        <f t="shared" si="165"/>
        <v>2016</v>
      </c>
      <c r="P937">
        <f t="shared" si="166"/>
        <v>8</v>
      </c>
      <c r="Q937">
        <f t="shared" si="167"/>
        <v>29</v>
      </c>
      <c r="R937">
        <f>IF(E937=0,1,(IF(E937&lt;=5,2,(IF(E937&lt;=10,3,(IF(E937&gt;=11,4)))))))</f>
        <v>2</v>
      </c>
    </row>
    <row r="938" spans="1:18" x14ac:dyDescent="0.2">
      <c r="A938" s="8">
        <v>42611</v>
      </c>
      <c r="B938" s="9">
        <v>506</v>
      </c>
      <c r="C938" s="10">
        <v>0.54374999999999996</v>
      </c>
      <c r="D938" s="9" t="s">
        <v>8</v>
      </c>
      <c r="E938" s="9">
        <v>8</v>
      </c>
      <c r="F938" s="9" t="s">
        <v>13</v>
      </c>
      <c r="G938" s="13">
        <f t="shared" si="157"/>
        <v>6</v>
      </c>
      <c r="H938">
        <f t="shared" si="158"/>
        <v>1</v>
      </c>
      <c r="I938" s="14">
        <f t="shared" si="159"/>
        <v>14</v>
      </c>
      <c r="J938" s="14">
        <f t="shared" si="160"/>
        <v>1</v>
      </c>
      <c r="K938" s="14">
        <f t="shared" si="161"/>
        <v>4</v>
      </c>
      <c r="L938" s="14">
        <f t="shared" si="162"/>
        <v>2</v>
      </c>
      <c r="M938" s="14">
        <f t="shared" si="163"/>
        <v>2</v>
      </c>
      <c r="N938" s="14">
        <f t="shared" si="164"/>
        <v>2</v>
      </c>
      <c r="O938">
        <f t="shared" si="165"/>
        <v>2016</v>
      </c>
      <c r="P938">
        <f t="shared" si="166"/>
        <v>8</v>
      </c>
      <c r="Q938">
        <f t="shared" si="167"/>
        <v>29</v>
      </c>
      <c r="R938">
        <f>IF(E938=0,1,(IF(E938&lt;=5,2,(IF(E938&lt;=10,3,(IF(E938&gt;=11,4)))))))</f>
        <v>3</v>
      </c>
    </row>
    <row r="939" spans="1:18" x14ac:dyDescent="0.2">
      <c r="A939" s="8">
        <v>42611</v>
      </c>
      <c r="B939" s="9">
        <v>501</v>
      </c>
      <c r="C939" s="10">
        <v>0.54513888888888895</v>
      </c>
      <c r="D939" s="9" t="s">
        <v>8</v>
      </c>
      <c r="E939" s="9">
        <v>14</v>
      </c>
      <c r="F939" s="9" t="s">
        <v>18</v>
      </c>
      <c r="G939" s="13">
        <f t="shared" si="157"/>
        <v>1</v>
      </c>
      <c r="H939">
        <f t="shared" si="158"/>
        <v>1</v>
      </c>
      <c r="I939" s="14">
        <f t="shared" si="159"/>
        <v>14</v>
      </c>
      <c r="J939" s="14">
        <f t="shared" si="160"/>
        <v>4</v>
      </c>
      <c r="K939" s="14">
        <f t="shared" si="161"/>
        <v>3</v>
      </c>
      <c r="L939" s="14">
        <f t="shared" si="162"/>
        <v>2</v>
      </c>
      <c r="M939" s="14">
        <f t="shared" si="163"/>
        <v>1</v>
      </c>
      <c r="N939" s="14">
        <f t="shared" si="164"/>
        <v>1</v>
      </c>
      <c r="O939">
        <f t="shared" si="165"/>
        <v>2016</v>
      </c>
      <c r="P939">
        <f t="shared" si="166"/>
        <v>8</v>
      </c>
      <c r="Q939">
        <f t="shared" si="167"/>
        <v>29</v>
      </c>
      <c r="R939">
        <f>IF(E939=0,1,(IF(E939&lt;=5,2,(IF(E939&lt;=10,3,(IF(E939&gt;=11,4)))))))</f>
        <v>4</v>
      </c>
    </row>
    <row r="940" spans="1:18" x14ac:dyDescent="0.2">
      <c r="A940" s="8">
        <v>42611</v>
      </c>
      <c r="B940" s="9">
        <v>511</v>
      </c>
      <c r="C940" s="10">
        <v>0.54930555555555605</v>
      </c>
      <c r="D940" s="9" t="s">
        <v>8</v>
      </c>
      <c r="E940" s="9">
        <v>18</v>
      </c>
      <c r="F940" s="9" t="s">
        <v>20</v>
      </c>
      <c r="G940" s="13">
        <f t="shared" si="157"/>
        <v>9</v>
      </c>
      <c r="H940">
        <f t="shared" si="158"/>
        <v>1</v>
      </c>
      <c r="I940" s="14">
        <f t="shared" si="159"/>
        <v>14</v>
      </c>
      <c r="J940" s="14">
        <f t="shared" si="160"/>
        <v>3</v>
      </c>
      <c r="K940" s="14">
        <f t="shared" si="161"/>
        <v>1</v>
      </c>
      <c r="L940" s="14">
        <f t="shared" si="162"/>
        <v>3</v>
      </c>
      <c r="M940" s="14">
        <f t="shared" si="163"/>
        <v>2</v>
      </c>
      <c r="N940" s="14">
        <f t="shared" si="164"/>
        <v>2</v>
      </c>
      <c r="O940">
        <f t="shared" si="165"/>
        <v>2016</v>
      </c>
      <c r="P940">
        <f t="shared" si="166"/>
        <v>8</v>
      </c>
      <c r="Q940">
        <f t="shared" si="167"/>
        <v>29</v>
      </c>
      <c r="R940">
        <f>IF(E940=0,1,(IF(E940&lt;=5,2,(IF(E940&lt;=10,3,(IF(E940&gt;=11,4)))))))</f>
        <v>4</v>
      </c>
    </row>
    <row r="941" spans="1:18" x14ac:dyDescent="0.2">
      <c r="A941" s="8">
        <v>42611</v>
      </c>
      <c r="B941" s="9">
        <v>501</v>
      </c>
      <c r="C941" s="10">
        <v>0.60902777777777795</v>
      </c>
      <c r="D941" s="9" t="s">
        <v>8</v>
      </c>
      <c r="E941" s="9">
        <v>5</v>
      </c>
      <c r="F941" s="9" t="s">
        <v>19</v>
      </c>
      <c r="G941" s="13">
        <f t="shared" si="157"/>
        <v>1</v>
      </c>
      <c r="H941">
        <f t="shared" si="158"/>
        <v>1</v>
      </c>
      <c r="I941" s="14">
        <f t="shared" si="159"/>
        <v>15</v>
      </c>
      <c r="J941" s="14">
        <f t="shared" si="160"/>
        <v>2</v>
      </c>
      <c r="K941" s="14">
        <f t="shared" si="161"/>
        <v>3</v>
      </c>
      <c r="L941" s="14">
        <f t="shared" si="162"/>
        <v>2</v>
      </c>
      <c r="M941" s="14">
        <f t="shared" si="163"/>
        <v>1</v>
      </c>
      <c r="N941" s="14">
        <f t="shared" si="164"/>
        <v>1</v>
      </c>
      <c r="O941">
        <f t="shared" si="165"/>
        <v>2016</v>
      </c>
      <c r="P941">
        <f t="shared" si="166"/>
        <v>8</v>
      </c>
      <c r="Q941">
        <f t="shared" si="167"/>
        <v>29</v>
      </c>
      <c r="R941">
        <f>IF(E941=0,1,(IF(E941&lt;=5,2,(IF(E941&lt;=10,3,(IF(E941&gt;=11,4)))))))</f>
        <v>2</v>
      </c>
    </row>
    <row r="942" spans="1:18" x14ac:dyDescent="0.2">
      <c r="A942" s="8">
        <v>42611</v>
      </c>
      <c r="B942" s="9">
        <v>505</v>
      </c>
      <c r="C942" s="10">
        <v>0.62152777777777801</v>
      </c>
      <c r="D942" s="9" t="s">
        <v>8</v>
      </c>
      <c r="E942" s="9">
        <v>6</v>
      </c>
      <c r="F942" s="9" t="s">
        <v>18</v>
      </c>
      <c r="G942" s="13">
        <f t="shared" si="157"/>
        <v>5</v>
      </c>
      <c r="H942">
        <f t="shared" si="158"/>
        <v>1</v>
      </c>
      <c r="I942" s="14">
        <f t="shared" si="159"/>
        <v>15</v>
      </c>
      <c r="J942" s="14">
        <f t="shared" si="160"/>
        <v>4</v>
      </c>
      <c r="K942" s="14">
        <f t="shared" si="161"/>
        <v>3</v>
      </c>
      <c r="L942" s="14">
        <f t="shared" si="162"/>
        <v>3</v>
      </c>
      <c r="M942" s="14">
        <f t="shared" si="163"/>
        <v>4</v>
      </c>
      <c r="N942" s="14">
        <f t="shared" si="164"/>
        <v>4</v>
      </c>
      <c r="O942">
        <f t="shared" si="165"/>
        <v>2016</v>
      </c>
      <c r="P942">
        <f t="shared" si="166"/>
        <v>8</v>
      </c>
      <c r="Q942">
        <f t="shared" si="167"/>
        <v>29</v>
      </c>
      <c r="R942">
        <f>IF(E942=0,1,(IF(E942&lt;=5,2,(IF(E942&lt;=10,3,(IF(E942&gt;=11,4)))))))</f>
        <v>3</v>
      </c>
    </row>
    <row r="943" spans="1:18" x14ac:dyDescent="0.2">
      <c r="A943" s="8">
        <v>42611</v>
      </c>
      <c r="B943" s="9">
        <v>512</v>
      </c>
      <c r="C943" s="10">
        <v>0.625</v>
      </c>
      <c r="D943" s="9" t="s">
        <v>8</v>
      </c>
      <c r="E943" s="9">
        <v>45</v>
      </c>
      <c r="F943" s="9" t="s">
        <v>18</v>
      </c>
      <c r="G943" s="13">
        <f t="shared" si="157"/>
        <v>10</v>
      </c>
      <c r="H943">
        <f t="shared" si="158"/>
        <v>1</v>
      </c>
      <c r="I943" s="14">
        <f t="shared" si="159"/>
        <v>16</v>
      </c>
      <c r="J943" s="14">
        <f t="shared" si="160"/>
        <v>4</v>
      </c>
      <c r="K943" s="14">
        <f t="shared" si="161"/>
        <v>3</v>
      </c>
      <c r="L943" s="14">
        <f t="shared" si="162"/>
        <v>1</v>
      </c>
      <c r="M943" s="14">
        <f t="shared" si="163"/>
        <v>3</v>
      </c>
      <c r="N943" s="14">
        <f t="shared" si="164"/>
        <v>3</v>
      </c>
      <c r="O943">
        <f t="shared" si="165"/>
        <v>2016</v>
      </c>
      <c r="P943">
        <f t="shared" si="166"/>
        <v>8</v>
      </c>
      <c r="Q943">
        <f t="shared" si="167"/>
        <v>29</v>
      </c>
      <c r="R943">
        <f>IF(E943=0,1,(IF(E943&lt;=5,2,(IF(E943&lt;=10,3,(IF(E943&gt;=11,4)))))))</f>
        <v>4</v>
      </c>
    </row>
    <row r="944" spans="1:18" x14ac:dyDescent="0.2">
      <c r="A944" s="8">
        <v>42611</v>
      </c>
      <c r="B944" s="9">
        <v>504</v>
      </c>
      <c r="C944" s="10">
        <v>0.62986111111111098</v>
      </c>
      <c r="D944" s="9" t="s">
        <v>8</v>
      </c>
      <c r="E944" s="9">
        <v>12</v>
      </c>
      <c r="F944" s="9" t="s">
        <v>18</v>
      </c>
      <c r="G944" s="13">
        <f t="shared" si="157"/>
        <v>4</v>
      </c>
      <c r="H944">
        <f t="shared" si="158"/>
        <v>1</v>
      </c>
      <c r="I944" s="14">
        <f t="shared" si="159"/>
        <v>16</v>
      </c>
      <c r="J944" s="14">
        <f t="shared" si="160"/>
        <v>4</v>
      </c>
      <c r="K944" s="14">
        <f t="shared" si="161"/>
        <v>4</v>
      </c>
      <c r="L944" s="14">
        <f t="shared" si="162"/>
        <v>4</v>
      </c>
      <c r="M944" s="14">
        <f t="shared" si="163"/>
        <v>3</v>
      </c>
      <c r="N944" s="14">
        <f t="shared" si="164"/>
        <v>3</v>
      </c>
      <c r="O944">
        <f t="shared" si="165"/>
        <v>2016</v>
      </c>
      <c r="P944">
        <f t="shared" si="166"/>
        <v>8</v>
      </c>
      <c r="Q944">
        <f t="shared" si="167"/>
        <v>29</v>
      </c>
      <c r="R944">
        <f>IF(E944=0,1,(IF(E944&lt;=5,2,(IF(E944&lt;=10,3,(IF(E944&gt;=11,4)))))))</f>
        <v>4</v>
      </c>
    </row>
    <row r="945" spans="1:18" x14ac:dyDescent="0.2">
      <c r="A945" s="8">
        <v>42611</v>
      </c>
      <c r="B945" s="9">
        <v>501</v>
      </c>
      <c r="C945" s="10">
        <v>0.62986111111111098</v>
      </c>
      <c r="D945" s="9" t="s">
        <v>8</v>
      </c>
      <c r="E945" s="9">
        <v>13</v>
      </c>
      <c r="F945" s="9" t="s">
        <v>18</v>
      </c>
      <c r="G945" s="13">
        <f t="shared" si="157"/>
        <v>1</v>
      </c>
      <c r="H945">
        <f t="shared" si="158"/>
        <v>1</v>
      </c>
      <c r="I945" s="14">
        <f t="shared" si="159"/>
        <v>16</v>
      </c>
      <c r="J945" s="14">
        <f t="shared" si="160"/>
        <v>4</v>
      </c>
      <c r="K945" s="14">
        <f t="shared" si="161"/>
        <v>3</v>
      </c>
      <c r="L945" s="14">
        <f t="shared" si="162"/>
        <v>2</v>
      </c>
      <c r="M945" s="14">
        <f t="shared" si="163"/>
        <v>1</v>
      </c>
      <c r="N945" s="14">
        <f t="shared" si="164"/>
        <v>1</v>
      </c>
      <c r="O945">
        <f t="shared" si="165"/>
        <v>2016</v>
      </c>
      <c r="P945">
        <f t="shared" si="166"/>
        <v>8</v>
      </c>
      <c r="Q945">
        <f t="shared" si="167"/>
        <v>29</v>
      </c>
      <c r="R945">
        <f>IF(E945=0,1,(IF(E945&lt;=5,2,(IF(E945&lt;=10,3,(IF(E945&gt;=11,4)))))))</f>
        <v>4</v>
      </c>
    </row>
    <row r="946" spans="1:18" x14ac:dyDescent="0.2">
      <c r="A946" s="8">
        <v>42611</v>
      </c>
      <c r="B946" s="9">
        <v>514</v>
      </c>
      <c r="C946" s="10">
        <v>0.63055555555555598</v>
      </c>
      <c r="D946" s="9" t="s">
        <v>8</v>
      </c>
      <c r="E946" s="9">
        <v>15</v>
      </c>
      <c r="F946" s="9" t="s">
        <v>18</v>
      </c>
      <c r="G946" s="13">
        <f t="shared" si="157"/>
        <v>11</v>
      </c>
      <c r="H946">
        <f t="shared" si="158"/>
        <v>1</v>
      </c>
      <c r="I946" s="14">
        <f t="shared" si="159"/>
        <v>16</v>
      </c>
      <c r="J946" s="14">
        <f t="shared" si="160"/>
        <v>4</v>
      </c>
      <c r="K946" s="14">
        <f t="shared" si="161"/>
        <v>2</v>
      </c>
      <c r="L946" s="14">
        <f t="shared" si="162"/>
        <v>1</v>
      </c>
      <c r="M946" s="14">
        <f t="shared" si="163"/>
        <v>3</v>
      </c>
      <c r="N946" s="14">
        <f t="shared" si="164"/>
        <v>1</v>
      </c>
      <c r="O946">
        <f t="shared" si="165"/>
        <v>2016</v>
      </c>
      <c r="P946">
        <f t="shared" si="166"/>
        <v>8</v>
      </c>
      <c r="Q946">
        <f t="shared" si="167"/>
        <v>29</v>
      </c>
      <c r="R946">
        <f>IF(E946=0,1,(IF(E946&lt;=5,2,(IF(E946&lt;=10,3,(IF(E946&gt;=11,4)))))))</f>
        <v>4</v>
      </c>
    </row>
    <row r="947" spans="1:18" x14ac:dyDescent="0.2">
      <c r="A947" s="8">
        <v>42611</v>
      </c>
      <c r="B947" s="9">
        <v>502</v>
      </c>
      <c r="C947" s="10">
        <v>0.63888888888888895</v>
      </c>
      <c r="D947" s="9" t="s">
        <v>8</v>
      </c>
      <c r="E947" s="9">
        <v>35</v>
      </c>
      <c r="F947" s="9" t="s">
        <v>18</v>
      </c>
      <c r="G947" s="13">
        <f t="shared" si="157"/>
        <v>2</v>
      </c>
      <c r="H947">
        <f t="shared" si="158"/>
        <v>1</v>
      </c>
      <c r="I947" s="14">
        <f t="shared" si="159"/>
        <v>16</v>
      </c>
      <c r="J947" s="14">
        <f t="shared" si="160"/>
        <v>4</v>
      </c>
      <c r="K947" s="14">
        <f t="shared" si="161"/>
        <v>2</v>
      </c>
      <c r="L947" s="14">
        <f t="shared" si="162"/>
        <v>1</v>
      </c>
      <c r="M947" s="14">
        <f t="shared" si="163"/>
        <v>3</v>
      </c>
      <c r="N947" s="14">
        <f t="shared" si="164"/>
        <v>3</v>
      </c>
      <c r="O947">
        <f t="shared" si="165"/>
        <v>2016</v>
      </c>
      <c r="P947">
        <f t="shared" si="166"/>
        <v>8</v>
      </c>
      <c r="Q947">
        <f t="shared" si="167"/>
        <v>29</v>
      </c>
      <c r="R947">
        <f>IF(E947=0,1,(IF(E947&lt;=5,2,(IF(E947&lt;=10,3,(IF(E947&gt;=11,4)))))))</f>
        <v>4</v>
      </c>
    </row>
    <row r="948" spans="1:18" x14ac:dyDescent="0.2">
      <c r="A948" s="8">
        <v>42611</v>
      </c>
      <c r="B948" s="9">
        <v>501</v>
      </c>
      <c r="C948" s="10">
        <v>0.64305555555555605</v>
      </c>
      <c r="D948" s="9" t="s">
        <v>8</v>
      </c>
      <c r="E948" s="9">
        <v>40</v>
      </c>
      <c r="F948" s="9" t="s">
        <v>18</v>
      </c>
      <c r="G948" s="13">
        <f t="shared" si="157"/>
        <v>1</v>
      </c>
      <c r="H948">
        <f t="shared" si="158"/>
        <v>1</v>
      </c>
      <c r="I948" s="14">
        <f t="shared" si="159"/>
        <v>16</v>
      </c>
      <c r="J948" s="14">
        <f t="shared" si="160"/>
        <v>4</v>
      </c>
      <c r="K948" s="14">
        <f t="shared" si="161"/>
        <v>3</v>
      </c>
      <c r="L948" s="14">
        <f t="shared" si="162"/>
        <v>2</v>
      </c>
      <c r="M948" s="14">
        <f t="shared" si="163"/>
        <v>1</v>
      </c>
      <c r="N948" s="14">
        <f t="shared" si="164"/>
        <v>1</v>
      </c>
      <c r="O948">
        <f t="shared" si="165"/>
        <v>2016</v>
      </c>
      <c r="P948">
        <f t="shared" si="166"/>
        <v>8</v>
      </c>
      <c r="Q948">
        <f t="shared" si="167"/>
        <v>29</v>
      </c>
      <c r="R948">
        <f>IF(E948=0,1,(IF(E948&lt;=5,2,(IF(E948&lt;=10,3,(IF(E948&gt;=11,4)))))))</f>
        <v>4</v>
      </c>
    </row>
    <row r="949" spans="1:18" x14ac:dyDescent="0.2">
      <c r="A949" s="8">
        <v>42611</v>
      </c>
      <c r="B949" s="9">
        <v>503</v>
      </c>
      <c r="C949" s="10">
        <v>0.64513888888888904</v>
      </c>
      <c r="D949" s="9" t="s">
        <v>8</v>
      </c>
      <c r="E949" s="9">
        <v>26</v>
      </c>
      <c r="F949" s="9" t="s">
        <v>18</v>
      </c>
      <c r="G949" s="13">
        <f t="shared" si="157"/>
        <v>3</v>
      </c>
      <c r="H949">
        <f t="shared" si="158"/>
        <v>1</v>
      </c>
      <c r="I949" s="14">
        <f t="shared" si="159"/>
        <v>16</v>
      </c>
      <c r="J949" s="14">
        <f t="shared" si="160"/>
        <v>4</v>
      </c>
      <c r="K949" s="14">
        <f t="shared" si="161"/>
        <v>3</v>
      </c>
      <c r="L949" s="14">
        <f t="shared" si="162"/>
        <v>2</v>
      </c>
      <c r="M949" s="14">
        <f t="shared" si="163"/>
        <v>1</v>
      </c>
      <c r="N949" s="14">
        <f t="shared" si="164"/>
        <v>1</v>
      </c>
      <c r="O949">
        <f t="shared" si="165"/>
        <v>2016</v>
      </c>
      <c r="P949">
        <f t="shared" si="166"/>
        <v>8</v>
      </c>
      <c r="Q949">
        <f t="shared" si="167"/>
        <v>29</v>
      </c>
      <c r="R949">
        <f>IF(E949=0,1,(IF(E949&lt;=5,2,(IF(E949&lt;=10,3,(IF(E949&gt;=11,4)))))))</f>
        <v>4</v>
      </c>
    </row>
    <row r="950" spans="1:18" x14ac:dyDescent="0.2">
      <c r="A950" s="8">
        <v>42611</v>
      </c>
      <c r="B950" s="9">
        <v>514</v>
      </c>
      <c r="C950" s="10">
        <v>0.64583333333333304</v>
      </c>
      <c r="D950" s="9" t="s">
        <v>8</v>
      </c>
      <c r="E950" s="9">
        <v>9</v>
      </c>
      <c r="F950" s="9" t="s">
        <v>18</v>
      </c>
      <c r="G950" s="13">
        <f t="shared" si="157"/>
        <v>11</v>
      </c>
      <c r="H950">
        <f t="shared" si="158"/>
        <v>1</v>
      </c>
      <c r="I950" s="14">
        <f t="shared" si="159"/>
        <v>16</v>
      </c>
      <c r="J950" s="14">
        <f t="shared" si="160"/>
        <v>4</v>
      </c>
      <c r="K950" s="14">
        <f t="shared" si="161"/>
        <v>2</v>
      </c>
      <c r="L950" s="14">
        <f t="shared" si="162"/>
        <v>1</v>
      </c>
      <c r="M950" s="14">
        <f t="shared" si="163"/>
        <v>3</v>
      </c>
      <c r="N950" s="14">
        <f t="shared" si="164"/>
        <v>1</v>
      </c>
      <c r="O950">
        <f t="shared" si="165"/>
        <v>2016</v>
      </c>
      <c r="P950">
        <f t="shared" si="166"/>
        <v>8</v>
      </c>
      <c r="Q950">
        <f t="shared" si="167"/>
        <v>29</v>
      </c>
      <c r="R950">
        <f>IF(E950=0,1,(IF(E950&lt;=5,2,(IF(E950&lt;=10,3,(IF(E950&gt;=11,4)))))))</f>
        <v>3</v>
      </c>
    </row>
    <row r="951" spans="1:18" x14ac:dyDescent="0.2">
      <c r="A951" s="8">
        <v>42611</v>
      </c>
      <c r="B951" s="9">
        <v>501</v>
      </c>
      <c r="C951" s="10">
        <v>0.65069444444444402</v>
      </c>
      <c r="D951" s="9" t="s">
        <v>8</v>
      </c>
      <c r="E951" s="9">
        <v>5</v>
      </c>
      <c r="F951" s="9" t="s">
        <v>19</v>
      </c>
      <c r="G951" s="13">
        <f t="shared" si="157"/>
        <v>1</v>
      </c>
      <c r="H951">
        <f t="shared" si="158"/>
        <v>1</v>
      </c>
      <c r="I951" s="14">
        <f t="shared" si="159"/>
        <v>16</v>
      </c>
      <c r="J951" s="14">
        <f t="shared" si="160"/>
        <v>2</v>
      </c>
      <c r="K951" s="14">
        <f t="shared" si="161"/>
        <v>3</v>
      </c>
      <c r="L951" s="14">
        <f t="shared" si="162"/>
        <v>2</v>
      </c>
      <c r="M951" s="14">
        <f t="shared" si="163"/>
        <v>1</v>
      </c>
      <c r="N951" s="14">
        <f t="shared" si="164"/>
        <v>1</v>
      </c>
      <c r="O951">
        <f t="shared" si="165"/>
        <v>2016</v>
      </c>
      <c r="P951">
        <f t="shared" si="166"/>
        <v>8</v>
      </c>
      <c r="Q951">
        <f t="shared" si="167"/>
        <v>29</v>
      </c>
      <c r="R951">
        <f>IF(E951=0,1,(IF(E951&lt;=5,2,(IF(E951&lt;=10,3,(IF(E951&gt;=11,4)))))))</f>
        <v>2</v>
      </c>
    </row>
    <row r="952" spans="1:18" x14ac:dyDescent="0.2">
      <c r="A952" s="8">
        <v>42611</v>
      </c>
      <c r="B952" s="9">
        <v>512</v>
      </c>
      <c r="C952" s="10">
        <v>0.66388888888888897</v>
      </c>
      <c r="D952" s="9" t="s">
        <v>8</v>
      </c>
      <c r="E952" s="9">
        <v>2</v>
      </c>
      <c r="F952" s="9" t="s">
        <v>18</v>
      </c>
      <c r="G952" s="13">
        <f t="shared" si="157"/>
        <v>10</v>
      </c>
      <c r="H952">
        <f t="shared" si="158"/>
        <v>1</v>
      </c>
      <c r="I952" s="14">
        <f t="shared" si="159"/>
        <v>16</v>
      </c>
      <c r="J952" s="14">
        <f t="shared" si="160"/>
        <v>4</v>
      </c>
      <c r="K952" s="14">
        <f t="shared" si="161"/>
        <v>3</v>
      </c>
      <c r="L952" s="14">
        <f t="shared" si="162"/>
        <v>1</v>
      </c>
      <c r="M952" s="14">
        <f t="shared" si="163"/>
        <v>3</v>
      </c>
      <c r="N952" s="14">
        <f t="shared" si="164"/>
        <v>3</v>
      </c>
      <c r="O952">
        <f t="shared" si="165"/>
        <v>2016</v>
      </c>
      <c r="P952">
        <f t="shared" si="166"/>
        <v>8</v>
      </c>
      <c r="Q952">
        <f t="shared" si="167"/>
        <v>29</v>
      </c>
      <c r="R952">
        <f>IF(E952=0,1,(IF(E952&lt;=5,2,(IF(E952&lt;=10,3,(IF(E952&gt;=11,4)))))))</f>
        <v>2</v>
      </c>
    </row>
    <row r="953" spans="1:18" x14ac:dyDescent="0.2">
      <c r="A953" s="8">
        <v>42611</v>
      </c>
      <c r="B953" s="9">
        <v>501</v>
      </c>
      <c r="C953" s="10">
        <v>0.66388888888888897</v>
      </c>
      <c r="D953" s="9" t="s">
        <v>8</v>
      </c>
      <c r="E953" s="9">
        <v>5</v>
      </c>
      <c r="F953" s="9" t="s">
        <v>19</v>
      </c>
      <c r="G953" s="13">
        <f t="shared" si="157"/>
        <v>1</v>
      </c>
      <c r="H953">
        <f t="shared" si="158"/>
        <v>1</v>
      </c>
      <c r="I953" s="14">
        <f t="shared" si="159"/>
        <v>16</v>
      </c>
      <c r="J953" s="14">
        <f t="shared" si="160"/>
        <v>2</v>
      </c>
      <c r="K953" s="14">
        <f t="shared" si="161"/>
        <v>3</v>
      </c>
      <c r="L953" s="14">
        <f t="shared" si="162"/>
        <v>2</v>
      </c>
      <c r="M953" s="14">
        <f t="shared" si="163"/>
        <v>1</v>
      </c>
      <c r="N953" s="14">
        <f t="shared" si="164"/>
        <v>1</v>
      </c>
      <c r="O953">
        <f t="shared" si="165"/>
        <v>2016</v>
      </c>
      <c r="P953">
        <f t="shared" si="166"/>
        <v>8</v>
      </c>
      <c r="Q953">
        <f t="shared" si="167"/>
        <v>29</v>
      </c>
      <c r="R953">
        <f>IF(E953=0,1,(IF(E953&lt;=5,2,(IF(E953&lt;=10,3,(IF(E953&gt;=11,4)))))))</f>
        <v>2</v>
      </c>
    </row>
    <row r="954" spans="1:18" x14ac:dyDescent="0.2">
      <c r="A954" s="8">
        <v>42611</v>
      </c>
      <c r="B954" s="9">
        <v>501</v>
      </c>
      <c r="C954" s="10">
        <v>0.68055555555555602</v>
      </c>
      <c r="D954" s="9" t="s">
        <v>8</v>
      </c>
      <c r="E954" s="9">
        <v>5</v>
      </c>
      <c r="F954" s="9" t="s">
        <v>19</v>
      </c>
      <c r="G954" s="13">
        <f t="shared" si="157"/>
        <v>1</v>
      </c>
      <c r="H954">
        <f t="shared" si="158"/>
        <v>1</v>
      </c>
      <c r="I954" s="14">
        <f t="shared" si="159"/>
        <v>17</v>
      </c>
      <c r="J954" s="14">
        <f t="shared" si="160"/>
        <v>2</v>
      </c>
      <c r="K954" s="14">
        <f t="shared" si="161"/>
        <v>3</v>
      </c>
      <c r="L954" s="14">
        <f t="shared" si="162"/>
        <v>2</v>
      </c>
      <c r="M954" s="14">
        <f t="shared" si="163"/>
        <v>1</v>
      </c>
      <c r="N954" s="14">
        <f t="shared" si="164"/>
        <v>1</v>
      </c>
      <c r="O954">
        <f t="shared" si="165"/>
        <v>2016</v>
      </c>
      <c r="P954">
        <f t="shared" si="166"/>
        <v>8</v>
      </c>
      <c r="Q954">
        <f t="shared" si="167"/>
        <v>29</v>
      </c>
      <c r="R954">
        <f>IF(E954=0,1,(IF(E954&lt;=5,2,(IF(E954&lt;=10,3,(IF(E954&gt;=11,4)))))))</f>
        <v>2</v>
      </c>
    </row>
    <row r="955" spans="1:18" x14ac:dyDescent="0.2">
      <c r="A955" s="8">
        <v>42611</v>
      </c>
      <c r="B955" s="9">
        <v>502</v>
      </c>
      <c r="C955" s="10">
        <v>0.74722222222222201</v>
      </c>
      <c r="D955" s="9" t="s">
        <v>8</v>
      </c>
      <c r="E955" s="9">
        <v>4</v>
      </c>
      <c r="F955" s="9" t="s">
        <v>19</v>
      </c>
      <c r="G955" s="13">
        <f t="shared" si="157"/>
        <v>2</v>
      </c>
      <c r="H955">
        <f t="shared" si="158"/>
        <v>1</v>
      </c>
      <c r="I955" s="14">
        <f t="shared" si="159"/>
        <v>18</v>
      </c>
      <c r="J955" s="14">
        <f t="shared" si="160"/>
        <v>2</v>
      </c>
      <c r="K955" s="14">
        <f t="shared" si="161"/>
        <v>2</v>
      </c>
      <c r="L955" s="14">
        <f t="shared" si="162"/>
        <v>1</v>
      </c>
      <c r="M955" s="14">
        <f t="shared" si="163"/>
        <v>3</v>
      </c>
      <c r="N955" s="14">
        <f t="shared" si="164"/>
        <v>3</v>
      </c>
      <c r="O955">
        <f t="shared" si="165"/>
        <v>2016</v>
      </c>
      <c r="P955">
        <f t="shared" si="166"/>
        <v>8</v>
      </c>
      <c r="Q955">
        <f t="shared" si="167"/>
        <v>29</v>
      </c>
      <c r="R955">
        <f>IF(E955=0,1,(IF(E955&lt;=5,2,(IF(E955&lt;=10,3,(IF(E955&gt;=11,4)))))))</f>
        <v>2</v>
      </c>
    </row>
    <row r="956" spans="1:18" x14ac:dyDescent="0.2">
      <c r="A956" s="8">
        <v>42611</v>
      </c>
      <c r="B956" s="9">
        <v>512</v>
      </c>
      <c r="C956" s="10">
        <v>0.750694444444444</v>
      </c>
      <c r="D956" s="9" t="s">
        <v>8</v>
      </c>
      <c r="E956" s="9">
        <v>2</v>
      </c>
      <c r="F956" s="9" t="s">
        <v>18</v>
      </c>
      <c r="G956" s="13">
        <f t="shared" si="157"/>
        <v>10</v>
      </c>
      <c r="H956">
        <f t="shared" si="158"/>
        <v>1</v>
      </c>
      <c r="I956" s="14">
        <f t="shared" si="159"/>
        <v>19</v>
      </c>
      <c r="J956" s="14">
        <f t="shared" si="160"/>
        <v>4</v>
      </c>
      <c r="K956" s="14">
        <f t="shared" si="161"/>
        <v>3</v>
      </c>
      <c r="L956" s="14">
        <f t="shared" si="162"/>
        <v>1</v>
      </c>
      <c r="M956" s="14">
        <f t="shared" si="163"/>
        <v>3</v>
      </c>
      <c r="N956" s="14">
        <f t="shared" si="164"/>
        <v>3</v>
      </c>
      <c r="O956">
        <f t="shared" si="165"/>
        <v>2016</v>
      </c>
      <c r="P956">
        <f t="shared" si="166"/>
        <v>8</v>
      </c>
      <c r="Q956">
        <f t="shared" si="167"/>
        <v>29</v>
      </c>
      <c r="R956">
        <f>IF(E956=0,1,(IF(E956&lt;=5,2,(IF(E956&lt;=10,3,(IF(E956&gt;=11,4)))))))</f>
        <v>2</v>
      </c>
    </row>
    <row r="957" spans="1:18" x14ac:dyDescent="0.2">
      <c r="A957" s="8">
        <v>42611</v>
      </c>
      <c r="B957" s="9">
        <v>501</v>
      </c>
      <c r="C957" s="10">
        <v>0.77013888888888904</v>
      </c>
      <c r="D957" s="9" t="s">
        <v>8</v>
      </c>
      <c r="E957" s="9">
        <v>38</v>
      </c>
      <c r="F957" s="9" t="s">
        <v>19</v>
      </c>
      <c r="G957" s="13">
        <f t="shared" si="157"/>
        <v>1</v>
      </c>
      <c r="H957">
        <f t="shared" si="158"/>
        <v>1</v>
      </c>
      <c r="I957" s="14">
        <f t="shared" si="159"/>
        <v>19</v>
      </c>
      <c r="J957" s="14">
        <f t="shared" si="160"/>
        <v>2</v>
      </c>
      <c r="K957" s="14">
        <f t="shared" si="161"/>
        <v>3</v>
      </c>
      <c r="L957" s="14">
        <f t="shared" si="162"/>
        <v>2</v>
      </c>
      <c r="M957" s="14">
        <f t="shared" si="163"/>
        <v>1</v>
      </c>
      <c r="N957" s="14">
        <f t="shared" si="164"/>
        <v>1</v>
      </c>
      <c r="O957">
        <f t="shared" si="165"/>
        <v>2016</v>
      </c>
      <c r="P957">
        <f t="shared" si="166"/>
        <v>8</v>
      </c>
      <c r="Q957">
        <f t="shared" si="167"/>
        <v>29</v>
      </c>
      <c r="R957">
        <f>IF(E957=0,1,(IF(E957&lt;=5,2,(IF(E957&lt;=10,3,(IF(E957&gt;=11,4)))))))</f>
        <v>4</v>
      </c>
    </row>
    <row r="958" spans="1:18" x14ac:dyDescent="0.2">
      <c r="A958" s="8">
        <v>42611</v>
      </c>
      <c r="B958" s="9">
        <v>512</v>
      </c>
      <c r="C958" s="10">
        <v>0.82916666666666705</v>
      </c>
      <c r="D958" s="9" t="s">
        <v>8</v>
      </c>
      <c r="E958" s="9">
        <v>4</v>
      </c>
      <c r="F958" s="9" t="s">
        <v>19</v>
      </c>
      <c r="G958" s="13">
        <f t="shared" si="157"/>
        <v>10</v>
      </c>
      <c r="H958">
        <f t="shared" si="158"/>
        <v>1</v>
      </c>
      <c r="I958" s="14">
        <f t="shared" si="159"/>
        <v>20</v>
      </c>
      <c r="J958" s="14">
        <f t="shared" si="160"/>
        <v>2</v>
      </c>
      <c r="K958" s="14">
        <f t="shared" si="161"/>
        <v>3</v>
      </c>
      <c r="L958" s="14">
        <f t="shared" si="162"/>
        <v>1</v>
      </c>
      <c r="M958" s="14">
        <f t="shared" si="163"/>
        <v>3</v>
      </c>
      <c r="N958" s="14">
        <f t="shared" si="164"/>
        <v>3</v>
      </c>
      <c r="O958">
        <f t="shared" si="165"/>
        <v>2016</v>
      </c>
      <c r="P958">
        <f t="shared" si="166"/>
        <v>8</v>
      </c>
      <c r="Q958">
        <f t="shared" si="167"/>
        <v>29</v>
      </c>
      <c r="R958">
        <f>IF(E958=0,1,(IF(E958&lt;=5,2,(IF(E958&lt;=10,3,(IF(E958&gt;=11,4)))))))</f>
        <v>2</v>
      </c>
    </row>
    <row r="959" spans="1:18" x14ac:dyDescent="0.2">
      <c r="A959" s="8">
        <v>42611</v>
      </c>
      <c r="B959" s="9">
        <v>504</v>
      </c>
      <c r="C959" s="10">
        <v>0.85416666666666696</v>
      </c>
      <c r="D959" s="9" t="s">
        <v>8</v>
      </c>
      <c r="E959" s="9">
        <v>9</v>
      </c>
      <c r="F959" s="9" t="s">
        <v>18</v>
      </c>
      <c r="G959" s="13">
        <f t="shared" si="157"/>
        <v>4</v>
      </c>
      <c r="H959">
        <f t="shared" si="158"/>
        <v>1</v>
      </c>
      <c r="I959" s="14">
        <f t="shared" si="159"/>
        <v>21</v>
      </c>
      <c r="J959" s="14">
        <f t="shared" si="160"/>
        <v>4</v>
      </c>
      <c r="K959" s="14">
        <f t="shared" si="161"/>
        <v>4</v>
      </c>
      <c r="L959" s="14">
        <f t="shared" si="162"/>
        <v>4</v>
      </c>
      <c r="M959" s="14">
        <f t="shared" si="163"/>
        <v>3</v>
      </c>
      <c r="N959" s="14">
        <f t="shared" si="164"/>
        <v>3</v>
      </c>
      <c r="O959">
        <f t="shared" si="165"/>
        <v>2016</v>
      </c>
      <c r="P959">
        <f t="shared" si="166"/>
        <v>8</v>
      </c>
      <c r="Q959">
        <f t="shared" si="167"/>
        <v>29</v>
      </c>
      <c r="R959">
        <f>IF(E959=0,1,(IF(E959&lt;=5,2,(IF(E959&lt;=10,3,(IF(E959&gt;=11,4)))))))</f>
        <v>3</v>
      </c>
    </row>
    <row r="960" spans="1:18" x14ac:dyDescent="0.2">
      <c r="A960" s="8">
        <v>42611</v>
      </c>
      <c r="B960" s="9">
        <v>504</v>
      </c>
      <c r="C960" s="10">
        <v>0.91527777777777797</v>
      </c>
      <c r="D960" s="9" t="s">
        <v>8</v>
      </c>
      <c r="E960" s="9">
        <v>10</v>
      </c>
      <c r="F960" s="9" t="s">
        <v>20</v>
      </c>
      <c r="G960" s="13">
        <f t="shared" si="157"/>
        <v>4</v>
      </c>
      <c r="H960">
        <f t="shared" si="158"/>
        <v>1</v>
      </c>
      <c r="I960" s="14">
        <f t="shared" si="159"/>
        <v>22</v>
      </c>
      <c r="J960" s="14">
        <f t="shared" si="160"/>
        <v>3</v>
      </c>
      <c r="K960" s="14">
        <f t="shared" si="161"/>
        <v>4</v>
      </c>
      <c r="L960" s="14">
        <f t="shared" si="162"/>
        <v>4</v>
      </c>
      <c r="M960" s="14">
        <f t="shared" si="163"/>
        <v>3</v>
      </c>
      <c r="N960" s="14">
        <f t="shared" si="164"/>
        <v>3</v>
      </c>
      <c r="O960">
        <f t="shared" si="165"/>
        <v>2016</v>
      </c>
      <c r="P960">
        <f t="shared" si="166"/>
        <v>8</v>
      </c>
      <c r="Q960">
        <f t="shared" si="167"/>
        <v>29</v>
      </c>
      <c r="R960">
        <f>IF(E960=0,1,(IF(E960&lt;=5,2,(IF(E960&lt;=10,3,(IF(E960&gt;=11,4)))))))</f>
        <v>3</v>
      </c>
    </row>
    <row r="961" spans="1:18" x14ac:dyDescent="0.2">
      <c r="A961" s="8">
        <v>42612</v>
      </c>
      <c r="B961" s="9">
        <v>505</v>
      </c>
      <c r="C961" s="10">
        <v>0.180555555555556</v>
      </c>
      <c r="D961" s="9" t="s">
        <v>9</v>
      </c>
      <c r="E961" s="9">
        <v>8</v>
      </c>
      <c r="F961" s="9" t="s">
        <v>19</v>
      </c>
      <c r="G961" s="13">
        <f t="shared" si="157"/>
        <v>5</v>
      </c>
      <c r="H961">
        <f t="shared" si="158"/>
        <v>2</v>
      </c>
      <c r="I961" s="14">
        <f t="shared" si="159"/>
        <v>5</v>
      </c>
      <c r="J961" s="14">
        <f t="shared" si="160"/>
        <v>2</v>
      </c>
      <c r="K961" s="14">
        <f t="shared" si="161"/>
        <v>3</v>
      </c>
      <c r="L961" s="14">
        <f t="shared" si="162"/>
        <v>3</v>
      </c>
      <c r="M961" s="14">
        <f t="shared" si="163"/>
        <v>4</v>
      </c>
      <c r="N961" s="14">
        <f t="shared" si="164"/>
        <v>4</v>
      </c>
      <c r="O961">
        <f t="shared" si="165"/>
        <v>2016</v>
      </c>
      <c r="P961">
        <f t="shared" si="166"/>
        <v>8</v>
      </c>
      <c r="Q961">
        <f t="shared" si="167"/>
        <v>30</v>
      </c>
      <c r="R961">
        <f>IF(E961=0,1,(IF(E961&lt;=5,2,(IF(E961&lt;=10,3,(IF(E961&gt;=11,4)))))))</f>
        <v>3</v>
      </c>
    </row>
    <row r="962" spans="1:18" x14ac:dyDescent="0.2">
      <c r="A962" s="8">
        <v>42612</v>
      </c>
      <c r="B962" s="9">
        <v>505</v>
      </c>
      <c r="C962" s="10">
        <v>0.23125000000000001</v>
      </c>
      <c r="D962" s="9" t="s">
        <v>9</v>
      </c>
      <c r="E962" s="9">
        <v>4</v>
      </c>
      <c r="F962" s="9" t="s">
        <v>19</v>
      </c>
      <c r="G962" s="13">
        <f t="shared" si="157"/>
        <v>5</v>
      </c>
      <c r="H962">
        <f t="shared" si="158"/>
        <v>2</v>
      </c>
      <c r="I962" s="14">
        <f t="shared" si="159"/>
        <v>6</v>
      </c>
      <c r="J962" s="14">
        <f t="shared" si="160"/>
        <v>2</v>
      </c>
      <c r="K962" s="14">
        <f t="shared" si="161"/>
        <v>3</v>
      </c>
      <c r="L962" s="14">
        <f t="shared" si="162"/>
        <v>3</v>
      </c>
      <c r="M962" s="14">
        <f t="shared" si="163"/>
        <v>4</v>
      </c>
      <c r="N962" s="14">
        <f t="shared" si="164"/>
        <v>4</v>
      </c>
      <c r="O962">
        <f t="shared" si="165"/>
        <v>2016</v>
      </c>
      <c r="P962">
        <f t="shared" si="166"/>
        <v>8</v>
      </c>
      <c r="Q962">
        <f t="shared" si="167"/>
        <v>30</v>
      </c>
      <c r="R962">
        <f>IF(E962=0,1,(IF(E962&lt;=5,2,(IF(E962&lt;=10,3,(IF(E962&gt;=11,4)))))))</f>
        <v>2</v>
      </c>
    </row>
    <row r="963" spans="1:18" x14ac:dyDescent="0.2">
      <c r="A963" s="8">
        <v>42612</v>
      </c>
      <c r="B963" s="9">
        <v>501</v>
      </c>
      <c r="C963" s="10">
        <v>0.24722222222222201</v>
      </c>
      <c r="D963" s="9" t="s">
        <v>9</v>
      </c>
      <c r="E963" s="9">
        <v>4</v>
      </c>
      <c r="F963" s="9" t="s">
        <v>18</v>
      </c>
      <c r="G963" s="13">
        <f t="shared" ref="G963:G1026" si="168">IF(B963=501,1,(IF(B963=502,2,(IF(B963=503,3,(IF(B963=504,4,(IF(B963=505,5,(IF(B963=506,6,(IF(B963=509,7,(IF(B963=510,8,(IF(B963=511,9,(IF(B963=512,10,(IF(B963=514,11)))))))))))))))))))))</f>
        <v>1</v>
      </c>
      <c r="H963">
        <f t="shared" ref="H963:H1026" si="169">IF(D963="Friday",5,(IF(D963="Saturday",6,(IF(D963="Sunday",7,(IF(D963="Monday",1,(IF(D963="Tuesday",2,(IF(D963="Wednesday",3,(IF(D963="Thursday",4,0)))))))))))))</f>
        <v>2</v>
      </c>
      <c r="I963" s="14">
        <f t="shared" ref="I963:I1026" si="170">(ROUNDDOWN(C963*24,0)+1)</f>
        <v>6</v>
      </c>
      <c r="J963" s="14">
        <f t="shared" ref="J963:J1026" si="171">IF(F963="N",1,(IF(F963="E",2,(IF(F963="S",3,(IF(F963="W",4)))))))</f>
        <v>4</v>
      </c>
      <c r="K963" s="14">
        <f t="shared" ref="K963:K1026" si="172">IF(B963=501,3,(IF(B963=502,2,(IF(B963=503,3,(IF(B963=504,4,(IF(B963=505,3,(IF(B963=506,4,(IF(B963=509,1,(IF(B963=510,1,(IF(B963=511,1,(IF(B963=512,3,(IF(B963=514,2)))))))))))))))))))))</f>
        <v>3</v>
      </c>
      <c r="L963" s="14">
        <f t="shared" ref="L963:L1026" si="173">IF(B963=501,2,(IF(B963=502,1,(IF(B963=503,2,(IF(B963=504,4,(IF(B963=505,3,(IF(B963=506,2,(IF(B963=509,2,(IF(B963=510,3,(IF(B963=511,3,(IF(B963=512,1,(IF(B963=514,1)))))))))))))))))))))</f>
        <v>2</v>
      </c>
      <c r="M963" s="14">
        <f t="shared" ref="M963:M1026" si="174">IF(B963=501,1,(IF(B963=502,3,(IF(B963=503,1,(IF(B963=504,3,(IF(B963=505,4,(IF(B963=506,2,(IF(B963=509,2,(IF(B963=510,3,(IF(B963=511,2,(IF(B963=512,3,(IF(B963=514,3)))))))))))))))))))))</f>
        <v>1</v>
      </c>
      <c r="N963" s="14">
        <f t="shared" ref="N963:N1026" si="175">IF(B963=501,1,(IF(B963=502,3,(IF(B963=503,1,(IF(B963=504,3,(IF(B963=505,4,(IF(B963=506,2,(IF(B963=509,2,(IF(B963=510,3,(IF(B963=511,2,(IF(B963=512,3,(IF(B963=514,1)))))))))))))))))))))</f>
        <v>1</v>
      </c>
      <c r="O963">
        <f t="shared" si="165"/>
        <v>2016</v>
      </c>
      <c r="P963">
        <f t="shared" si="166"/>
        <v>8</v>
      </c>
      <c r="Q963">
        <f t="shared" si="167"/>
        <v>30</v>
      </c>
      <c r="R963">
        <f>IF(E963=0,1,(IF(E963&lt;=5,2,(IF(E963&lt;=10,3,(IF(E963&gt;=11,4)))))))</f>
        <v>2</v>
      </c>
    </row>
    <row r="964" spans="1:18" x14ac:dyDescent="0.2">
      <c r="A964" s="8">
        <v>42612</v>
      </c>
      <c r="B964" s="9">
        <v>501</v>
      </c>
      <c r="C964" s="10">
        <v>0.24861111111111101</v>
      </c>
      <c r="D964" s="9" t="s">
        <v>9</v>
      </c>
      <c r="E964" s="9">
        <v>5</v>
      </c>
      <c r="F964" s="9" t="s">
        <v>18</v>
      </c>
      <c r="G964" s="13">
        <f t="shared" si="168"/>
        <v>1</v>
      </c>
      <c r="H964">
        <f t="shared" si="169"/>
        <v>2</v>
      </c>
      <c r="I964" s="14">
        <f t="shared" si="170"/>
        <v>6</v>
      </c>
      <c r="J964" s="14">
        <f t="shared" si="171"/>
        <v>4</v>
      </c>
      <c r="K964" s="14">
        <f t="shared" si="172"/>
        <v>3</v>
      </c>
      <c r="L964" s="14">
        <f t="shared" si="173"/>
        <v>2</v>
      </c>
      <c r="M964" s="14">
        <f t="shared" si="174"/>
        <v>1</v>
      </c>
      <c r="N964" s="14">
        <f t="shared" si="175"/>
        <v>1</v>
      </c>
      <c r="O964">
        <f t="shared" si="165"/>
        <v>2016</v>
      </c>
      <c r="P964">
        <f t="shared" si="166"/>
        <v>8</v>
      </c>
      <c r="Q964">
        <f t="shared" si="167"/>
        <v>30</v>
      </c>
      <c r="R964">
        <f>IF(E964=0,1,(IF(E964&lt;=5,2,(IF(E964&lt;=10,3,(IF(E964&gt;=11,4)))))))</f>
        <v>2</v>
      </c>
    </row>
    <row r="965" spans="1:18" x14ac:dyDescent="0.2">
      <c r="A965" s="8">
        <v>42612</v>
      </c>
      <c r="B965" s="9">
        <v>511</v>
      </c>
      <c r="C965" s="10">
        <v>0.25277777777777799</v>
      </c>
      <c r="D965" s="9" t="s">
        <v>9</v>
      </c>
      <c r="E965" s="9">
        <v>4</v>
      </c>
      <c r="F965" s="9" t="s">
        <v>20</v>
      </c>
      <c r="G965" s="13">
        <f t="shared" si="168"/>
        <v>9</v>
      </c>
      <c r="H965">
        <f t="shared" si="169"/>
        <v>2</v>
      </c>
      <c r="I965" s="14">
        <f t="shared" si="170"/>
        <v>7</v>
      </c>
      <c r="J965" s="14">
        <f t="shared" si="171"/>
        <v>3</v>
      </c>
      <c r="K965" s="14">
        <f t="shared" si="172"/>
        <v>1</v>
      </c>
      <c r="L965" s="14">
        <f t="shared" si="173"/>
        <v>3</v>
      </c>
      <c r="M965" s="14">
        <f t="shared" si="174"/>
        <v>2</v>
      </c>
      <c r="N965" s="14">
        <f t="shared" si="175"/>
        <v>2</v>
      </c>
      <c r="O965">
        <f t="shared" si="165"/>
        <v>2016</v>
      </c>
      <c r="P965">
        <f t="shared" si="166"/>
        <v>8</v>
      </c>
      <c r="Q965">
        <f t="shared" si="167"/>
        <v>30</v>
      </c>
      <c r="R965">
        <f>IF(E965=0,1,(IF(E965&lt;=5,2,(IF(E965&lt;=10,3,(IF(E965&gt;=11,4)))))))</f>
        <v>2</v>
      </c>
    </row>
    <row r="966" spans="1:18" x14ac:dyDescent="0.2">
      <c r="A966" s="8">
        <v>42612</v>
      </c>
      <c r="B966" s="9">
        <v>511</v>
      </c>
      <c r="C966" s="10">
        <v>0.25833333333333303</v>
      </c>
      <c r="D966" s="9" t="s">
        <v>9</v>
      </c>
      <c r="E966" s="9">
        <v>4</v>
      </c>
      <c r="F966" s="9" t="s">
        <v>20</v>
      </c>
      <c r="G966" s="13">
        <f t="shared" si="168"/>
        <v>9</v>
      </c>
      <c r="H966">
        <f t="shared" si="169"/>
        <v>2</v>
      </c>
      <c r="I966" s="14">
        <f t="shared" si="170"/>
        <v>7</v>
      </c>
      <c r="J966" s="14">
        <f t="shared" si="171"/>
        <v>3</v>
      </c>
      <c r="K966" s="14">
        <f t="shared" si="172"/>
        <v>1</v>
      </c>
      <c r="L966" s="14">
        <f t="shared" si="173"/>
        <v>3</v>
      </c>
      <c r="M966" s="14">
        <f t="shared" si="174"/>
        <v>2</v>
      </c>
      <c r="N966" s="14">
        <f t="shared" si="175"/>
        <v>2</v>
      </c>
      <c r="O966">
        <f t="shared" si="165"/>
        <v>2016</v>
      </c>
      <c r="P966">
        <f t="shared" si="166"/>
        <v>8</v>
      </c>
      <c r="Q966">
        <f t="shared" si="167"/>
        <v>30</v>
      </c>
      <c r="R966">
        <f>IF(E966=0,1,(IF(E966&lt;=5,2,(IF(E966&lt;=10,3,(IF(E966&gt;=11,4)))))))</f>
        <v>2</v>
      </c>
    </row>
    <row r="967" spans="1:18" x14ac:dyDescent="0.2">
      <c r="A967" s="8">
        <v>42612</v>
      </c>
      <c r="B967" s="9">
        <v>501</v>
      </c>
      <c r="C967" s="10">
        <v>0.296527777777778</v>
      </c>
      <c r="D967" s="9" t="s">
        <v>9</v>
      </c>
      <c r="E967" s="9">
        <v>5</v>
      </c>
      <c r="F967" s="9" t="s">
        <v>18</v>
      </c>
      <c r="G967" s="13">
        <f t="shared" si="168"/>
        <v>1</v>
      </c>
      <c r="H967">
        <f t="shared" si="169"/>
        <v>2</v>
      </c>
      <c r="I967" s="14">
        <f t="shared" si="170"/>
        <v>8</v>
      </c>
      <c r="J967" s="14">
        <f t="shared" si="171"/>
        <v>4</v>
      </c>
      <c r="K967" s="14">
        <f t="shared" si="172"/>
        <v>3</v>
      </c>
      <c r="L967" s="14">
        <f t="shared" si="173"/>
        <v>2</v>
      </c>
      <c r="M967" s="14">
        <f t="shared" si="174"/>
        <v>1</v>
      </c>
      <c r="N967" s="14">
        <f t="shared" si="175"/>
        <v>1</v>
      </c>
      <c r="O967">
        <f t="shared" si="165"/>
        <v>2016</v>
      </c>
      <c r="P967">
        <f t="shared" si="166"/>
        <v>8</v>
      </c>
      <c r="Q967">
        <f t="shared" si="167"/>
        <v>30</v>
      </c>
      <c r="R967">
        <f>IF(E967=0,1,(IF(E967&lt;=5,2,(IF(E967&lt;=10,3,(IF(E967&gt;=11,4)))))))</f>
        <v>2</v>
      </c>
    </row>
    <row r="968" spans="1:18" x14ac:dyDescent="0.2">
      <c r="A968" s="8">
        <v>42612</v>
      </c>
      <c r="B968" s="9">
        <v>505</v>
      </c>
      <c r="C968" s="10">
        <v>0.30694444444444402</v>
      </c>
      <c r="D968" s="9" t="s">
        <v>9</v>
      </c>
      <c r="E968" s="9">
        <v>6</v>
      </c>
      <c r="F968" s="9" t="s">
        <v>18</v>
      </c>
      <c r="G968" s="13">
        <f t="shared" si="168"/>
        <v>5</v>
      </c>
      <c r="H968">
        <f t="shared" si="169"/>
        <v>2</v>
      </c>
      <c r="I968" s="14">
        <f t="shared" si="170"/>
        <v>8</v>
      </c>
      <c r="J968" s="14">
        <f t="shared" si="171"/>
        <v>4</v>
      </c>
      <c r="K968" s="14">
        <f t="shared" si="172"/>
        <v>3</v>
      </c>
      <c r="L968" s="14">
        <f t="shared" si="173"/>
        <v>3</v>
      </c>
      <c r="M968" s="14">
        <f t="shared" si="174"/>
        <v>4</v>
      </c>
      <c r="N968" s="14">
        <f t="shared" si="175"/>
        <v>4</v>
      </c>
      <c r="O968">
        <f t="shared" si="165"/>
        <v>2016</v>
      </c>
      <c r="P968">
        <f t="shared" si="166"/>
        <v>8</v>
      </c>
      <c r="Q968">
        <f t="shared" si="167"/>
        <v>30</v>
      </c>
      <c r="R968">
        <f>IF(E968=0,1,(IF(E968&lt;=5,2,(IF(E968&lt;=10,3,(IF(E968&gt;=11,4)))))))</f>
        <v>3</v>
      </c>
    </row>
    <row r="969" spans="1:18" x14ac:dyDescent="0.2">
      <c r="A969" s="8">
        <v>42612</v>
      </c>
      <c r="B969" s="9">
        <v>514</v>
      </c>
      <c r="C969" s="10">
        <v>0.34166666666666701</v>
      </c>
      <c r="D969" s="9" t="s">
        <v>9</v>
      </c>
      <c r="E969" s="9">
        <v>18</v>
      </c>
      <c r="F969" s="9" t="s">
        <v>19</v>
      </c>
      <c r="G969" s="13">
        <f t="shared" si="168"/>
        <v>11</v>
      </c>
      <c r="H969">
        <f t="shared" si="169"/>
        <v>2</v>
      </c>
      <c r="I969" s="14">
        <f t="shared" si="170"/>
        <v>9</v>
      </c>
      <c r="J969" s="14">
        <f t="shared" si="171"/>
        <v>2</v>
      </c>
      <c r="K969" s="14">
        <f t="shared" si="172"/>
        <v>2</v>
      </c>
      <c r="L969" s="14">
        <f t="shared" si="173"/>
        <v>1</v>
      </c>
      <c r="M969" s="14">
        <f t="shared" si="174"/>
        <v>3</v>
      </c>
      <c r="N969" s="14">
        <f t="shared" si="175"/>
        <v>1</v>
      </c>
      <c r="O969">
        <f t="shared" si="165"/>
        <v>2016</v>
      </c>
      <c r="P969">
        <f t="shared" si="166"/>
        <v>8</v>
      </c>
      <c r="Q969">
        <f t="shared" si="167"/>
        <v>30</v>
      </c>
      <c r="R969">
        <f>IF(E969=0,1,(IF(E969&lt;=5,2,(IF(E969&lt;=10,3,(IF(E969&gt;=11,4)))))))</f>
        <v>4</v>
      </c>
    </row>
    <row r="970" spans="1:18" x14ac:dyDescent="0.2">
      <c r="A970" s="8">
        <v>42612</v>
      </c>
      <c r="B970" s="9">
        <v>504</v>
      </c>
      <c r="C970" s="10">
        <v>0.34166666666666701</v>
      </c>
      <c r="D970" s="9" t="s">
        <v>9</v>
      </c>
      <c r="E970" s="9">
        <v>17</v>
      </c>
      <c r="F970" s="9" t="s">
        <v>19</v>
      </c>
      <c r="G970" s="13">
        <f t="shared" si="168"/>
        <v>4</v>
      </c>
      <c r="H970">
        <f t="shared" si="169"/>
        <v>2</v>
      </c>
      <c r="I970" s="14">
        <f t="shared" si="170"/>
        <v>9</v>
      </c>
      <c r="J970" s="14">
        <f t="shared" si="171"/>
        <v>2</v>
      </c>
      <c r="K970" s="14">
        <f t="shared" si="172"/>
        <v>4</v>
      </c>
      <c r="L970" s="14">
        <f t="shared" si="173"/>
        <v>4</v>
      </c>
      <c r="M970" s="14">
        <f t="shared" si="174"/>
        <v>3</v>
      </c>
      <c r="N970" s="14">
        <f t="shared" si="175"/>
        <v>3</v>
      </c>
      <c r="O970">
        <f t="shared" si="165"/>
        <v>2016</v>
      </c>
      <c r="P970">
        <f t="shared" si="166"/>
        <v>8</v>
      </c>
      <c r="Q970">
        <f t="shared" si="167"/>
        <v>30</v>
      </c>
      <c r="R970">
        <f>IF(E970=0,1,(IF(E970&lt;=5,2,(IF(E970&lt;=10,3,(IF(E970&gt;=11,4)))))))</f>
        <v>4</v>
      </c>
    </row>
    <row r="971" spans="1:18" x14ac:dyDescent="0.2">
      <c r="A971" s="8">
        <v>42612</v>
      </c>
      <c r="B971" s="9">
        <v>504</v>
      </c>
      <c r="C971" s="10">
        <v>0.36805555555555602</v>
      </c>
      <c r="D971" s="9" t="s">
        <v>9</v>
      </c>
      <c r="E971" s="9">
        <v>11</v>
      </c>
      <c r="F971" s="9" t="s">
        <v>19</v>
      </c>
      <c r="G971" s="13">
        <f t="shared" si="168"/>
        <v>4</v>
      </c>
      <c r="H971">
        <f t="shared" si="169"/>
        <v>2</v>
      </c>
      <c r="I971" s="14">
        <f t="shared" si="170"/>
        <v>9</v>
      </c>
      <c r="J971" s="14">
        <f t="shared" si="171"/>
        <v>2</v>
      </c>
      <c r="K971" s="14">
        <f t="shared" si="172"/>
        <v>4</v>
      </c>
      <c r="L971" s="14">
        <f t="shared" si="173"/>
        <v>4</v>
      </c>
      <c r="M971" s="14">
        <f t="shared" si="174"/>
        <v>3</v>
      </c>
      <c r="N971" s="14">
        <f t="shared" si="175"/>
        <v>3</v>
      </c>
      <c r="O971">
        <f t="shared" si="165"/>
        <v>2016</v>
      </c>
      <c r="P971">
        <f t="shared" si="166"/>
        <v>8</v>
      </c>
      <c r="Q971">
        <f t="shared" si="167"/>
        <v>30</v>
      </c>
      <c r="R971">
        <f>IF(E971=0,1,(IF(E971&lt;=5,2,(IF(E971&lt;=10,3,(IF(E971&gt;=11,4)))))))</f>
        <v>4</v>
      </c>
    </row>
    <row r="972" spans="1:18" x14ac:dyDescent="0.2">
      <c r="A972" s="8">
        <v>42612</v>
      </c>
      <c r="B972" s="9">
        <v>514</v>
      </c>
      <c r="C972" s="10">
        <v>0.37222222222222201</v>
      </c>
      <c r="D972" s="9" t="s">
        <v>9</v>
      </c>
      <c r="E972" s="9">
        <v>7</v>
      </c>
      <c r="F972" s="9" t="s">
        <v>19</v>
      </c>
      <c r="G972" s="13">
        <f t="shared" si="168"/>
        <v>11</v>
      </c>
      <c r="H972">
        <f t="shared" si="169"/>
        <v>2</v>
      </c>
      <c r="I972" s="14">
        <f t="shared" si="170"/>
        <v>9</v>
      </c>
      <c r="J972" s="14">
        <f t="shared" si="171"/>
        <v>2</v>
      </c>
      <c r="K972" s="14">
        <f t="shared" si="172"/>
        <v>2</v>
      </c>
      <c r="L972" s="14">
        <f t="shared" si="173"/>
        <v>1</v>
      </c>
      <c r="M972" s="14">
        <f t="shared" si="174"/>
        <v>3</v>
      </c>
      <c r="N972" s="14">
        <f t="shared" si="175"/>
        <v>1</v>
      </c>
      <c r="O972">
        <f t="shared" si="165"/>
        <v>2016</v>
      </c>
      <c r="P972">
        <f t="shared" si="166"/>
        <v>8</v>
      </c>
      <c r="Q972">
        <f t="shared" si="167"/>
        <v>30</v>
      </c>
      <c r="R972">
        <f>IF(E972=0,1,(IF(E972&lt;=5,2,(IF(E972&lt;=10,3,(IF(E972&gt;=11,4)))))))</f>
        <v>3</v>
      </c>
    </row>
    <row r="973" spans="1:18" x14ac:dyDescent="0.2">
      <c r="A973" s="8">
        <v>42612</v>
      </c>
      <c r="B973" s="9">
        <v>501</v>
      </c>
      <c r="C973" s="10">
        <v>0.38055555555555598</v>
      </c>
      <c r="D973" s="9" t="s">
        <v>9</v>
      </c>
      <c r="E973" s="9">
        <v>5</v>
      </c>
      <c r="F973" s="9" t="s">
        <v>19</v>
      </c>
      <c r="G973" s="13">
        <f t="shared" si="168"/>
        <v>1</v>
      </c>
      <c r="H973">
        <f t="shared" si="169"/>
        <v>2</v>
      </c>
      <c r="I973" s="14">
        <f t="shared" si="170"/>
        <v>10</v>
      </c>
      <c r="J973" s="14">
        <f t="shared" si="171"/>
        <v>2</v>
      </c>
      <c r="K973" s="14">
        <f t="shared" si="172"/>
        <v>3</v>
      </c>
      <c r="L973" s="14">
        <f t="shared" si="173"/>
        <v>2</v>
      </c>
      <c r="M973" s="14">
        <f t="shared" si="174"/>
        <v>1</v>
      </c>
      <c r="N973" s="14">
        <f t="shared" si="175"/>
        <v>1</v>
      </c>
      <c r="O973">
        <f t="shared" si="165"/>
        <v>2016</v>
      </c>
      <c r="P973">
        <f t="shared" si="166"/>
        <v>8</v>
      </c>
      <c r="Q973">
        <f t="shared" si="167"/>
        <v>30</v>
      </c>
      <c r="R973">
        <f>IF(E973=0,1,(IF(E973&lt;=5,2,(IF(E973&lt;=10,3,(IF(E973&gt;=11,4)))))))</f>
        <v>2</v>
      </c>
    </row>
    <row r="974" spans="1:18" x14ac:dyDescent="0.2">
      <c r="A974" s="8">
        <v>42612</v>
      </c>
      <c r="B974" s="9">
        <v>502</v>
      </c>
      <c r="C974" s="10">
        <v>0.44652777777777802</v>
      </c>
      <c r="D974" s="9" t="s">
        <v>9</v>
      </c>
      <c r="E974" s="9">
        <v>12</v>
      </c>
      <c r="F974" s="9" t="s">
        <v>19</v>
      </c>
      <c r="G974" s="13">
        <f t="shared" si="168"/>
        <v>2</v>
      </c>
      <c r="H974">
        <f t="shared" si="169"/>
        <v>2</v>
      </c>
      <c r="I974" s="14">
        <f t="shared" si="170"/>
        <v>11</v>
      </c>
      <c r="J974" s="14">
        <f t="shared" si="171"/>
        <v>2</v>
      </c>
      <c r="K974" s="14">
        <f t="shared" si="172"/>
        <v>2</v>
      </c>
      <c r="L974" s="14">
        <f t="shared" si="173"/>
        <v>1</v>
      </c>
      <c r="M974" s="14">
        <f t="shared" si="174"/>
        <v>3</v>
      </c>
      <c r="N974" s="14">
        <f t="shared" si="175"/>
        <v>3</v>
      </c>
      <c r="O974">
        <f t="shared" si="165"/>
        <v>2016</v>
      </c>
      <c r="P974">
        <f t="shared" si="166"/>
        <v>8</v>
      </c>
      <c r="Q974">
        <f t="shared" si="167"/>
        <v>30</v>
      </c>
      <c r="R974">
        <f>IF(E974=0,1,(IF(E974&lt;=5,2,(IF(E974&lt;=10,3,(IF(E974&gt;=11,4)))))))</f>
        <v>4</v>
      </c>
    </row>
    <row r="975" spans="1:18" x14ac:dyDescent="0.2">
      <c r="A975" s="8">
        <v>42612</v>
      </c>
      <c r="B975" s="9">
        <v>502</v>
      </c>
      <c r="C975" s="10">
        <v>0.44861111111111102</v>
      </c>
      <c r="D975" s="9" t="s">
        <v>9</v>
      </c>
      <c r="E975" s="9">
        <v>18</v>
      </c>
      <c r="F975" s="9" t="s">
        <v>18</v>
      </c>
      <c r="G975" s="13">
        <f t="shared" si="168"/>
        <v>2</v>
      </c>
      <c r="H975">
        <f t="shared" si="169"/>
        <v>2</v>
      </c>
      <c r="I975" s="14">
        <f t="shared" si="170"/>
        <v>11</v>
      </c>
      <c r="J975" s="14">
        <f t="shared" si="171"/>
        <v>4</v>
      </c>
      <c r="K975" s="14">
        <f t="shared" si="172"/>
        <v>2</v>
      </c>
      <c r="L975" s="14">
        <f t="shared" si="173"/>
        <v>1</v>
      </c>
      <c r="M975" s="14">
        <f t="shared" si="174"/>
        <v>3</v>
      </c>
      <c r="N975" s="14">
        <f t="shared" si="175"/>
        <v>3</v>
      </c>
      <c r="O975">
        <f t="shared" si="165"/>
        <v>2016</v>
      </c>
      <c r="P975">
        <f t="shared" si="166"/>
        <v>8</v>
      </c>
      <c r="Q975">
        <f t="shared" si="167"/>
        <v>30</v>
      </c>
      <c r="R975">
        <f>IF(E975=0,1,(IF(E975&lt;=5,2,(IF(E975&lt;=10,3,(IF(E975&gt;=11,4)))))))</f>
        <v>4</v>
      </c>
    </row>
    <row r="976" spans="1:18" x14ac:dyDescent="0.2">
      <c r="A976" s="8">
        <v>42612</v>
      </c>
      <c r="B976" s="9">
        <v>501</v>
      </c>
      <c r="C976" s="10">
        <v>0.55902777777777801</v>
      </c>
      <c r="D976" s="9" t="s">
        <v>9</v>
      </c>
      <c r="E976" s="9">
        <v>9</v>
      </c>
      <c r="F976" s="9" t="s">
        <v>13</v>
      </c>
      <c r="G976" s="13">
        <f t="shared" si="168"/>
        <v>1</v>
      </c>
      <c r="H976">
        <f t="shared" si="169"/>
        <v>2</v>
      </c>
      <c r="I976" s="14">
        <f t="shared" si="170"/>
        <v>14</v>
      </c>
      <c r="J976" s="14">
        <f t="shared" si="171"/>
        <v>1</v>
      </c>
      <c r="K976" s="14">
        <f t="shared" si="172"/>
        <v>3</v>
      </c>
      <c r="L976" s="14">
        <f t="shared" si="173"/>
        <v>2</v>
      </c>
      <c r="M976" s="14">
        <f t="shared" si="174"/>
        <v>1</v>
      </c>
      <c r="N976" s="14">
        <f t="shared" si="175"/>
        <v>1</v>
      </c>
      <c r="O976">
        <f t="shared" si="165"/>
        <v>2016</v>
      </c>
      <c r="P976">
        <f t="shared" si="166"/>
        <v>8</v>
      </c>
      <c r="Q976">
        <f t="shared" si="167"/>
        <v>30</v>
      </c>
      <c r="R976">
        <f>IF(E976=0,1,(IF(E976&lt;=5,2,(IF(E976&lt;=10,3,(IF(E976&gt;=11,4)))))))</f>
        <v>3</v>
      </c>
    </row>
    <row r="977" spans="1:18" x14ac:dyDescent="0.2">
      <c r="A977" s="8">
        <v>42612</v>
      </c>
      <c r="B977" s="9">
        <v>506</v>
      </c>
      <c r="C977" s="10">
        <v>0.56597222222222199</v>
      </c>
      <c r="D977" s="9" t="s">
        <v>9</v>
      </c>
      <c r="E977" s="9">
        <v>4</v>
      </c>
      <c r="F977" s="9" t="s">
        <v>18</v>
      </c>
      <c r="G977" s="13">
        <f t="shared" si="168"/>
        <v>6</v>
      </c>
      <c r="H977">
        <f t="shared" si="169"/>
        <v>2</v>
      </c>
      <c r="I977" s="14">
        <f t="shared" si="170"/>
        <v>14</v>
      </c>
      <c r="J977" s="14">
        <f t="shared" si="171"/>
        <v>4</v>
      </c>
      <c r="K977" s="14">
        <f t="shared" si="172"/>
        <v>4</v>
      </c>
      <c r="L977" s="14">
        <f t="shared" si="173"/>
        <v>2</v>
      </c>
      <c r="M977" s="14">
        <f t="shared" si="174"/>
        <v>2</v>
      </c>
      <c r="N977" s="14">
        <f t="shared" si="175"/>
        <v>2</v>
      </c>
      <c r="O977">
        <f t="shared" si="165"/>
        <v>2016</v>
      </c>
      <c r="P977">
        <f t="shared" si="166"/>
        <v>8</v>
      </c>
      <c r="Q977">
        <f t="shared" si="167"/>
        <v>30</v>
      </c>
      <c r="R977">
        <f>IF(E977=0,1,(IF(E977&lt;=5,2,(IF(E977&lt;=10,3,(IF(E977&gt;=11,4)))))))</f>
        <v>2</v>
      </c>
    </row>
    <row r="978" spans="1:18" x14ac:dyDescent="0.2">
      <c r="A978" s="8">
        <v>42612</v>
      </c>
      <c r="B978" s="9">
        <v>512</v>
      </c>
      <c r="C978" s="10">
        <v>0.57499999999999996</v>
      </c>
      <c r="D978" s="9" t="s">
        <v>9</v>
      </c>
      <c r="E978" s="9">
        <v>4</v>
      </c>
      <c r="F978" s="9" t="s">
        <v>19</v>
      </c>
      <c r="G978" s="13">
        <f t="shared" si="168"/>
        <v>10</v>
      </c>
      <c r="H978">
        <f t="shared" si="169"/>
        <v>2</v>
      </c>
      <c r="I978" s="14">
        <f t="shared" si="170"/>
        <v>14</v>
      </c>
      <c r="J978" s="14">
        <f t="shared" si="171"/>
        <v>2</v>
      </c>
      <c r="K978" s="14">
        <f t="shared" si="172"/>
        <v>3</v>
      </c>
      <c r="L978" s="14">
        <f t="shared" si="173"/>
        <v>1</v>
      </c>
      <c r="M978" s="14">
        <f t="shared" si="174"/>
        <v>3</v>
      </c>
      <c r="N978" s="14">
        <f t="shared" si="175"/>
        <v>3</v>
      </c>
      <c r="O978">
        <f t="shared" si="165"/>
        <v>2016</v>
      </c>
      <c r="P978">
        <f t="shared" si="166"/>
        <v>8</v>
      </c>
      <c r="Q978">
        <f t="shared" si="167"/>
        <v>30</v>
      </c>
      <c r="R978">
        <f>IF(E978=0,1,(IF(E978&lt;=5,2,(IF(E978&lt;=10,3,(IF(E978&gt;=11,4)))))))</f>
        <v>2</v>
      </c>
    </row>
    <row r="979" spans="1:18" x14ac:dyDescent="0.2">
      <c r="A979" s="8">
        <v>42612</v>
      </c>
      <c r="B979" s="9">
        <v>504</v>
      </c>
      <c r="C979" s="10">
        <v>0.62013888888888902</v>
      </c>
      <c r="D979" s="9" t="s">
        <v>9</v>
      </c>
      <c r="E979" s="9">
        <v>4</v>
      </c>
      <c r="F979" s="9" t="s">
        <v>19</v>
      </c>
      <c r="G979" s="13">
        <f t="shared" si="168"/>
        <v>4</v>
      </c>
      <c r="H979">
        <f t="shared" si="169"/>
        <v>2</v>
      </c>
      <c r="I979" s="14">
        <f t="shared" si="170"/>
        <v>15</v>
      </c>
      <c r="J979" s="14">
        <f t="shared" si="171"/>
        <v>2</v>
      </c>
      <c r="K979" s="14">
        <f t="shared" si="172"/>
        <v>4</v>
      </c>
      <c r="L979" s="14">
        <f t="shared" si="173"/>
        <v>4</v>
      </c>
      <c r="M979" s="14">
        <f t="shared" si="174"/>
        <v>3</v>
      </c>
      <c r="N979" s="14">
        <f t="shared" si="175"/>
        <v>3</v>
      </c>
      <c r="O979">
        <f t="shared" si="165"/>
        <v>2016</v>
      </c>
      <c r="P979">
        <f t="shared" si="166"/>
        <v>8</v>
      </c>
      <c r="Q979">
        <f t="shared" si="167"/>
        <v>30</v>
      </c>
      <c r="R979">
        <f>IF(E979=0,1,(IF(E979&lt;=5,2,(IF(E979&lt;=10,3,(IF(E979&gt;=11,4)))))))</f>
        <v>2</v>
      </c>
    </row>
    <row r="980" spans="1:18" x14ac:dyDescent="0.2">
      <c r="A980" s="8">
        <v>42612</v>
      </c>
      <c r="B980" s="9">
        <v>514</v>
      </c>
      <c r="C980" s="10">
        <v>0.624305555555556</v>
      </c>
      <c r="D980" s="9" t="s">
        <v>9</v>
      </c>
      <c r="E980" s="9">
        <v>8</v>
      </c>
      <c r="F980" s="9" t="s">
        <v>18</v>
      </c>
      <c r="G980" s="13">
        <f t="shared" si="168"/>
        <v>11</v>
      </c>
      <c r="H980">
        <f t="shared" si="169"/>
        <v>2</v>
      </c>
      <c r="I980" s="14">
        <f t="shared" si="170"/>
        <v>15</v>
      </c>
      <c r="J980" s="14">
        <f t="shared" si="171"/>
        <v>4</v>
      </c>
      <c r="K980" s="14">
        <f t="shared" si="172"/>
        <v>2</v>
      </c>
      <c r="L980" s="14">
        <f t="shared" si="173"/>
        <v>1</v>
      </c>
      <c r="M980" s="14">
        <f t="shared" si="174"/>
        <v>3</v>
      </c>
      <c r="N980" s="14">
        <f t="shared" si="175"/>
        <v>1</v>
      </c>
      <c r="O980">
        <f t="shared" si="165"/>
        <v>2016</v>
      </c>
      <c r="P980">
        <f t="shared" si="166"/>
        <v>8</v>
      </c>
      <c r="Q980">
        <f t="shared" si="167"/>
        <v>30</v>
      </c>
      <c r="R980">
        <f>IF(E980=0,1,(IF(E980&lt;=5,2,(IF(E980&lt;=10,3,(IF(E980&gt;=11,4)))))))</f>
        <v>3</v>
      </c>
    </row>
    <row r="981" spans="1:18" x14ac:dyDescent="0.2">
      <c r="A981" s="8">
        <v>42612</v>
      </c>
      <c r="B981" s="9">
        <v>514</v>
      </c>
      <c r="C981" s="10">
        <v>0.63819444444444395</v>
      </c>
      <c r="D981" s="9" t="s">
        <v>9</v>
      </c>
      <c r="E981" s="9">
        <v>8</v>
      </c>
      <c r="F981" s="9" t="s">
        <v>18</v>
      </c>
      <c r="G981" s="13">
        <f t="shared" si="168"/>
        <v>11</v>
      </c>
      <c r="H981">
        <f t="shared" si="169"/>
        <v>2</v>
      </c>
      <c r="I981" s="14">
        <f t="shared" si="170"/>
        <v>16</v>
      </c>
      <c r="J981" s="14">
        <f t="shared" si="171"/>
        <v>4</v>
      </c>
      <c r="K981" s="14">
        <f t="shared" si="172"/>
        <v>2</v>
      </c>
      <c r="L981" s="14">
        <f t="shared" si="173"/>
        <v>1</v>
      </c>
      <c r="M981" s="14">
        <f t="shared" si="174"/>
        <v>3</v>
      </c>
      <c r="N981" s="14">
        <f t="shared" si="175"/>
        <v>1</v>
      </c>
      <c r="O981">
        <f t="shared" si="165"/>
        <v>2016</v>
      </c>
      <c r="P981">
        <f t="shared" si="166"/>
        <v>8</v>
      </c>
      <c r="Q981">
        <f t="shared" si="167"/>
        <v>30</v>
      </c>
      <c r="R981">
        <f>IF(E981=0,1,(IF(E981&lt;=5,2,(IF(E981&lt;=10,3,(IF(E981&gt;=11,4)))))))</f>
        <v>3</v>
      </c>
    </row>
    <row r="982" spans="1:18" x14ac:dyDescent="0.2">
      <c r="A982" s="8">
        <v>42612</v>
      </c>
      <c r="B982" s="9">
        <v>502</v>
      </c>
      <c r="C982" s="10">
        <v>0.63958333333333295</v>
      </c>
      <c r="D982" s="9" t="s">
        <v>9</v>
      </c>
      <c r="E982" s="9">
        <v>12</v>
      </c>
      <c r="F982" s="9" t="s">
        <v>19</v>
      </c>
      <c r="G982" s="13">
        <f t="shared" si="168"/>
        <v>2</v>
      </c>
      <c r="H982">
        <f t="shared" si="169"/>
        <v>2</v>
      </c>
      <c r="I982" s="14">
        <f t="shared" si="170"/>
        <v>16</v>
      </c>
      <c r="J982" s="14">
        <f t="shared" si="171"/>
        <v>2</v>
      </c>
      <c r="K982" s="14">
        <f t="shared" si="172"/>
        <v>2</v>
      </c>
      <c r="L982" s="14">
        <f t="shared" si="173"/>
        <v>1</v>
      </c>
      <c r="M982" s="14">
        <f t="shared" si="174"/>
        <v>3</v>
      </c>
      <c r="N982" s="14">
        <f t="shared" si="175"/>
        <v>3</v>
      </c>
      <c r="O982">
        <f t="shared" si="165"/>
        <v>2016</v>
      </c>
      <c r="P982">
        <f t="shared" si="166"/>
        <v>8</v>
      </c>
      <c r="Q982">
        <f t="shared" si="167"/>
        <v>30</v>
      </c>
      <c r="R982">
        <f>IF(E982=0,1,(IF(E982&lt;=5,2,(IF(E982&lt;=10,3,(IF(E982&gt;=11,4)))))))</f>
        <v>4</v>
      </c>
    </row>
    <row r="983" spans="1:18" x14ac:dyDescent="0.2">
      <c r="A983" s="8">
        <v>42612</v>
      </c>
      <c r="B983" s="9">
        <v>501</v>
      </c>
      <c r="C983" s="10">
        <v>0.64652777777777803</v>
      </c>
      <c r="D983" s="9" t="s">
        <v>9</v>
      </c>
      <c r="E983" s="9">
        <v>35</v>
      </c>
      <c r="F983" s="9" t="s">
        <v>13</v>
      </c>
      <c r="G983" s="13">
        <f t="shared" si="168"/>
        <v>1</v>
      </c>
      <c r="H983">
        <f t="shared" si="169"/>
        <v>2</v>
      </c>
      <c r="I983" s="14">
        <f t="shared" si="170"/>
        <v>16</v>
      </c>
      <c r="J983" s="14">
        <f t="shared" si="171"/>
        <v>1</v>
      </c>
      <c r="K983" s="14">
        <f t="shared" si="172"/>
        <v>3</v>
      </c>
      <c r="L983" s="14">
        <f t="shared" si="173"/>
        <v>2</v>
      </c>
      <c r="M983" s="14">
        <f t="shared" si="174"/>
        <v>1</v>
      </c>
      <c r="N983" s="14">
        <f t="shared" si="175"/>
        <v>1</v>
      </c>
      <c r="O983">
        <f t="shared" si="165"/>
        <v>2016</v>
      </c>
      <c r="P983">
        <f t="shared" si="166"/>
        <v>8</v>
      </c>
      <c r="Q983">
        <f t="shared" si="167"/>
        <v>30</v>
      </c>
      <c r="R983">
        <f>IF(E983=0,1,(IF(E983&lt;=5,2,(IF(E983&lt;=10,3,(IF(E983&gt;=11,4)))))))</f>
        <v>4</v>
      </c>
    </row>
    <row r="984" spans="1:18" x14ac:dyDescent="0.2">
      <c r="A984" s="8">
        <v>42612</v>
      </c>
      <c r="B984" s="9">
        <v>503</v>
      </c>
      <c r="C984" s="10">
        <v>0.66666666666666696</v>
      </c>
      <c r="D984" s="9" t="s">
        <v>9</v>
      </c>
      <c r="E984" s="9">
        <v>12</v>
      </c>
      <c r="F984" s="9" t="s">
        <v>18</v>
      </c>
      <c r="G984" s="13">
        <f t="shared" si="168"/>
        <v>3</v>
      </c>
      <c r="H984">
        <f t="shared" si="169"/>
        <v>2</v>
      </c>
      <c r="I984" s="14">
        <f t="shared" si="170"/>
        <v>17</v>
      </c>
      <c r="J984" s="14">
        <f t="shared" si="171"/>
        <v>4</v>
      </c>
      <c r="K984" s="14">
        <f t="shared" si="172"/>
        <v>3</v>
      </c>
      <c r="L984" s="14">
        <f t="shared" si="173"/>
        <v>2</v>
      </c>
      <c r="M984" s="14">
        <f t="shared" si="174"/>
        <v>1</v>
      </c>
      <c r="N984" s="14">
        <f t="shared" si="175"/>
        <v>1</v>
      </c>
      <c r="O984">
        <f t="shared" si="165"/>
        <v>2016</v>
      </c>
      <c r="P984">
        <f t="shared" si="166"/>
        <v>8</v>
      </c>
      <c r="Q984">
        <f t="shared" si="167"/>
        <v>30</v>
      </c>
      <c r="R984">
        <f>IF(E984=0,1,(IF(E984&lt;=5,2,(IF(E984&lt;=10,3,(IF(E984&gt;=11,4)))))))</f>
        <v>4</v>
      </c>
    </row>
    <row r="985" spans="1:18" x14ac:dyDescent="0.2">
      <c r="A985" s="8">
        <v>42612</v>
      </c>
      <c r="B985" s="9">
        <v>501</v>
      </c>
      <c r="C985" s="10">
        <v>0.66736111111111096</v>
      </c>
      <c r="D985" s="9" t="s">
        <v>9</v>
      </c>
      <c r="E985" s="9">
        <v>5</v>
      </c>
      <c r="F985" s="9" t="s">
        <v>19</v>
      </c>
      <c r="G985" s="13">
        <f t="shared" si="168"/>
        <v>1</v>
      </c>
      <c r="H985">
        <f t="shared" si="169"/>
        <v>2</v>
      </c>
      <c r="I985" s="14">
        <f t="shared" si="170"/>
        <v>17</v>
      </c>
      <c r="J985" s="14">
        <f t="shared" si="171"/>
        <v>2</v>
      </c>
      <c r="K985" s="14">
        <f t="shared" si="172"/>
        <v>3</v>
      </c>
      <c r="L985" s="14">
        <f t="shared" si="173"/>
        <v>2</v>
      </c>
      <c r="M985" s="14">
        <f t="shared" si="174"/>
        <v>1</v>
      </c>
      <c r="N985" s="14">
        <f t="shared" si="175"/>
        <v>1</v>
      </c>
      <c r="O985">
        <f t="shared" si="165"/>
        <v>2016</v>
      </c>
      <c r="P985">
        <f t="shared" si="166"/>
        <v>8</v>
      </c>
      <c r="Q985">
        <f t="shared" si="167"/>
        <v>30</v>
      </c>
      <c r="R985">
        <f>IF(E985=0,1,(IF(E985&lt;=5,2,(IF(E985&lt;=10,3,(IF(E985&gt;=11,4)))))))</f>
        <v>2</v>
      </c>
    </row>
    <row r="986" spans="1:18" x14ac:dyDescent="0.2">
      <c r="A986" s="8">
        <v>42612</v>
      </c>
      <c r="B986" s="9">
        <v>503</v>
      </c>
      <c r="C986" s="10">
        <v>0.66944444444444395</v>
      </c>
      <c r="D986" s="9" t="s">
        <v>9</v>
      </c>
      <c r="E986" s="9">
        <v>12</v>
      </c>
      <c r="F986" s="9" t="s">
        <v>19</v>
      </c>
      <c r="G986" s="13">
        <f t="shared" si="168"/>
        <v>3</v>
      </c>
      <c r="H986">
        <f t="shared" si="169"/>
        <v>2</v>
      </c>
      <c r="I986" s="14">
        <f t="shared" si="170"/>
        <v>17</v>
      </c>
      <c r="J986" s="14">
        <f t="shared" si="171"/>
        <v>2</v>
      </c>
      <c r="K986" s="14">
        <f t="shared" si="172"/>
        <v>3</v>
      </c>
      <c r="L986" s="14">
        <f t="shared" si="173"/>
        <v>2</v>
      </c>
      <c r="M986" s="14">
        <f t="shared" si="174"/>
        <v>1</v>
      </c>
      <c r="N986" s="14">
        <f t="shared" si="175"/>
        <v>1</v>
      </c>
      <c r="O986">
        <f t="shared" si="165"/>
        <v>2016</v>
      </c>
      <c r="P986">
        <f t="shared" si="166"/>
        <v>8</v>
      </c>
      <c r="Q986">
        <f t="shared" si="167"/>
        <v>30</v>
      </c>
      <c r="R986">
        <f>IF(E986=0,1,(IF(E986&lt;=5,2,(IF(E986&lt;=10,3,(IF(E986&gt;=11,4)))))))</f>
        <v>4</v>
      </c>
    </row>
    <row r="987" spans="1:18" x14ac:dyDescent="0.2">
      <c r="A987" s="8">
        <v>42612</v>
      </c>
      <c r="B987" s="9">
        <v>503</v>
      </c>
      <c r="C987" s="10">
        <v>0.67777777777777803</v>
      </c>
      <c r="D987" s="9" t="s">
        <v>9</v>
      </c>
      <c r="E987" s="9">
        <v>12</v>
      </c>
      <c r="F987" s="9" t="s">
        <v>19</v>
      </c>
      <c r="G987" s="13">
        <f t="shared" si="168"/>
        <v>3</v>
      </c>
      <c r="H987">
        <f t="shared" si="169"/>
        <v>2</v>
      </c>
      <c r="I987" s="14">
        <f t="shared" si="170"/>
        <v>17</v>
      </c>
      <c r="J987" s="14">
        <f t="shared" si="171"/>
        <v>2</v>
      </c>
      <c r="K987" s="14">
        <f t="shared" si="172"/>
        <v>3</v>
      </c>
      <c r="L987" s="14">
        <f t="shared" si="173"/>
        <v>2</v>
      </c>
      <c r="M987" s="14">
        <f t="shared" si="174"/>
        <v>1</v>
      </c>
      <c r="N987" s="14">
        <f t="shared" si="175"/>
        <v>1</v>
      </c>
      <c r="O987">
        <f t="shared" si="165"/>
        <v>2016</v>
      </c>
      <c r="P987">
        <f t="shared" si="166"/>
        <v>8</v>
      </c>
      <c r="Q987">
        <f t="shared" si="167"/>
        <v>30</v>
      </c>
      <c r="R987">
        <f>IF(E987=0,1,(IF(E987&lt;=5,2,(IF(E987&lt;=10,3,(IF(E987&gt;=11,4)))))))</f>
        <v>4</v>
      </c>
    </row>
    <row r="988" spans="1:18" x14ac:dyDescent="0.2">
      <c r="A988" s="8">
        <v>42612</v>
      </c>
      <c r="B988" s="9">
        <v>504</v>
      </c>
      <c r="C988" s="10">
        <v>0.68402777777777801</v>
      </c>
      <c r="D988" s="9" t="s">
        <v>9</v>
      </c>
      <c r="E988" s="9">
        <v>4</v>
      </c>
      <c r="F988" s="9" t="s">
        <v>18</v>
      </c>
      <c r="G988" s="13">
        <f t="shared" si="168"/>
        <v>4</v>
      </c>
      <c r="H988">
        <f t="shared" si="169"/>
        <v>2</v>
      </c>
      <c r="I988" s="14">
        <f t="shared" si="170"/>
        <v>17</v>
      </c>
      <c r="J988" s="14">
        <f t="shared" si="171"/>
        <v>4</v>
      </c>
      <c r="K988" s="14">
        <f t="shared" si="172"/>
        <v>4</v>
      </c>
      <c r="L988" s="14">
        <f t="shared" si="173"/>
        <v>4</v>
      </c>
      <c r="M988" s="14">
        <f t="shared" si="174"/>
        <v>3</v>
      </c>
      <c r="N988" s="14">
        <f t="shared" si="175"/>
        <v>3</v>
      </c>
      <c r="O988">
        <f t="shared" si="165"/>
        <v>2016</v>
      </c>
      <c r="P988">
        <f t="shared" si="166"/>
        <v>8</v>
      </c>
      <c r="Q988">
        <f t="shared" si="167"/>
        <v>30</v>
      </c>
      <c r="R988">
        <f>IF(E988=0,1,(IF(E988&lt;=5,2,(IF(E988&lt;=10,3,(IF(E988&gt;=11,4)))))))</f>
        <v>2</v>
      </c>
    </row>
    <row r="989" spans="1:18" x14ac:dyDescent="0.2">
      <c r="A989" s="8">
        <v>42612</v>
      </c>
      <c r="B989" s="9">
        <v>514</v>
      </c>
      <c r="C989" s="10">
        <v>0.6875</v>
      </c>
      <c r="D989" s="9" t="s">
        <v>9</v>
      </c>
      <c r="E989" s="9">
        <v>9</v>
      </c>
      <c r="F989" s="9" t="s">
        <v>18</v>
      </c>
      <c r="G989" s="13">
        <f t="shared" si="168"/>
        <v>11</v>
      </c>
      <c r="H989">
        <f t="shared" si="169"/>
        <v>2</v>
      </c>
      <c r="I989" s="14">
        <f t="shared" si="170"/>
        <v>17</v>
      </c>
      <c r="J989" s="14">
        <f t="shared" si="171"/>
        <v>4</v>
      </c>
      <c r="K989" s="14">
        <f t="shared" si="172"/>
        <v>2</v>
      </c>
      <c r="L989" s="14">
        <f t="shared" si="173"/>
        <v>1</v>
      </c>
      <c r="M989" s="14">
        <f t="shared" si="174"/>
        <v>3</v>
      </c>
      <c r="N989" s="14">
        <f t="shared" si="175"/>
        <v>1</v>
      </c>
      <c r="O989">
        <f t="shared" si="165"/>
        <v>2016</v>
      </c>
      <c r="P989">
        <f t="shared" si="166"/>
        <v>8</v>
      </c>
      <c r="Q989">
        <f t="shared" si="167"/>
        <v>30</v>
      </c>
      <c r="R989">
        <f>IF(E989=0,1,(IF(E989&lt;=5,2,(IF(E989&lt;=10,3,(IF(E989&gt;=11,4)))))))</f>
        <v>3</v>
      </c>
    </row>
    <row r="990" spans="1:18" x14ac:dyDescent="0.2">
      <c r="A990" s="8">
        <v>42612</v>
      </c>
      <c r="B990" s="9">
        <v>501</v>
      </c>
      <c r="C990" s="10">
        <v>0.72499999999999998</v>
      </c>
      <c r="D990" s="9" t="s">
        <v>9</v>
      </c>
      <c r="E990" s="9">
        <v>7</v>
      </c>
      <c r="F990" s="9" t="s">
        <v>18</v>
      </c>
      <c r="G990" s="13">
        <f t="shared" si="168"/>
        <v>1</v>
      </c>
      <c r="H990">
        <f t="shared" si="169"/>
        <v>2</v>
      </c>
      <c r="I990" s="14">
        <f t="shared" si="170"/>
        <v>18</v>
      </c>
      <c r="J990" s="14">
        <f t="shared" si="171"/>
        <v>4</v>
      </c>
      <c r="K990" s="14">
        <f t="shared" si="172"/>
        <v>3</v>
      </c>
      <c r="L990" s="14">
        <f t="shared" si="173"/>
        <v>2</v>
      </c>
      <c r="M990" s="14">
        <f t="shared" si="174"/>
        <v>1</v>
      </c>
      <c r="N990" s="14">
        <f t="shared" si="175"/>
        <v>1</v>
      </c>
      <c r="O990">
        <f t="shared" si="165"/>
        <v>2016</v>
      </c>
      <c r="P990">
        <f t="shared" si="166"/>
        <v>8</v>
      </c>
      <c r="Q990">
        <f t="shared" si="167"/>
        <v>30</v>
      </c>
      <c r="R990">
        <f>IF(E990=0,1,(IF(E990&lt;=5,2,(IF(E990&lt;=10,3,(IF(E990&gt;=11,4)))))))</f>
        <v>3</v>
      </c>
    </row>
    <row r="991" spans="1:18" x14ac:dyDescent="0.2">
      <c r="A991" s="8">
        <v>42612</v>
      </c>
      <c r="B991" s="9">
        <v>501</v>
      </c>
      <c r="C991" s="10">
        <v>0.75763888888888897</v>
      </c>
      <c r="D991" s="9" t="s">
        <v>9</v>
      </c>
      <c r="E991" s="9">
        <v>74</v>
      </c>
      <c r="F991" s="9" t="s">
        <v>20</v>
      </c>
      <c r="G991" s="13">
        <f t="shared" si="168"/>
        <v>1</v>
      </c>
      <c r="H991">
        <f t="shared" si="169"/>
        <v>2</v>
      </c>
      <c r="I991" s="14">
        <f t="shared" si="170"/>
        <v>19</v>
      </c>
      <c r="J991" s="14">
        <f t="shared" si="171"/>
        <v>3</v>
      </c>
      <c r="K991" s="14">
        <f t="shared" si="172"/>
        <v>3</v>
      </c>
      <c r="L991" s="14">
        <f t="shared" si="173"/>
        <v>2</v>
      </c>
      <c r="M991" s="14">
        <f t="shared" si="174"/>
        <v>1</v>
      </c>
      <c r="N991" s="14">
        <f t="shared" si="175"/>
        <v>1</v>
      </c>
      <c r="O991">
        <f t="shared" si="165"/>
        <v>2016</v>
      </c>
      <c r="P991">
        <f t="shared" si="166"/>
        <v>8</v>
      </c>
      <c r="Q991">
        <f t="shared" si="167"/>
        <v>30</v>
      </c>
      <c r="R991">
        <f>IF(E991=0,1,(IF(E991&lt;=5,2,(IF(E991&lt;=10,3,(IF(E991&gt;=11,4)))))))</f>
        <v>4</v>
      </c>
    </row>
    <row r="992" spans="1:18" x14ac:dyDescent="0.2">
      <c r="A992" s="8">
        <v>42612</v>
      </c>
      <c r="B992" s="9">
        <v>504</v>
      </c>
      <c r="C992" s="10">
        <v>0.78680555555555598</v>
      </c>
      <c r="D992" s="9" t="s">
        <v>9</v>
      </c>
      <c r="E992" s="9">
        <v>4</v>
      </c>
      <c r="F992" s="9" t="s">
        <v>19</v>
      </c>
      <c r="G992" s="13">
        <f t="shared" si="168"/>
        <v>4</v>
      </c>
      <c r="H992">
        <f t="shared" si="169"/>
        <v>2</v>
      </c>
      <c r="I992" s="14">
        <f t="shared" si="170"/>
        <v>19</v>
      </c>
      <c r="J992" s="14">
        <f t="shared" si="171"/>
        <v>2</v>
      </c>
      <c r="K992" s="14">
        <f t="shared" si="172"/>
        <v>4</v>
      </c>
      <c r="L992" s="14">
        <f t="shared" si="173"/>
        <v>4</v>
      </c>
      <c r="M992" s="14">
        <f t="shared" si="174"/>
        <v>3</v>
      </c>
      <c r="N992" s="14">
        <f t="shared" si="175"/>
        <v>3</v>
      </c>
      <c r="O992">
        <f t="shared" si="165"/>
        <v>2016</v>
      </c>
      <c r="P992">
        <f t="shared" si="166"/>
        <v>8</v>
      </c>
      <c r="Q992">
        <f t="shared" si="167"/>
        <v>30</v>
      </c>
      <c r="R992">
        <f>IF(E992=0,1,(IF(E992&lt;=5,2,(IF(E992&lt;=10,3,(IF(E992&gt;=11,4)))))))</f>
        <v>2</v>
      </c>
    </row>
    <row r="993" spans="1:18" x14ac:dyDescent="0.2">
      <c r="A993" s="8">
        <v>42612</v>
      </c>
      <c r="B993" s="9">
        <v>501</v>
      </c>
      <c r="C993" s="10">
        <v>0.80416666666666703</v>
      </c>
      <c r="D993" s="9" t="s">
        <v>9</v>
      </c>
      <c r="E993" s="9">
        <v>16</v>
      </c>
      <c r="F993" s="9" t="s">
        <v>18</v>
      </c>
      <c r="G993" s="13">
        <f t="shared" si="168"/>
        <v>1</v>
      </c>
      <c r="H993">
        <f t="shared" si="169"/>
        <v>2</v>
      </c>
      <c r="I993" s="14">
        <f t="shared" si="170"/>
        <v>20</v>
      </c>
      <c r="J993" s="14">
        <f t="shared" si="171"/>
        <v>4</v>
      </c>
      <c r="K993" s="14">
        <f t="shared" si="172"/>
        <v>3</v>
      </c>
      <c r="L993" s="14">
        <f t="shared" si="173"/>
        <v>2</v>
      </c>
      <c r="M993" s="14">
        <f t="shared" si="174"/>
        <v>1</v>
      </c>
      <c r="N993" s="14">
        <f t="shared" si="175"/>
        <v>1</v>
      </c>
      <c r="O993">
        <f t="shared" si="165"/>
        <v>2016</v>
      </c>
      <c r="P993">
        <f t="shared" si="166"/>
        <v>8</v>
      </c>
      <c r="Q993">
        <f t="shared" si="167"/>
        <v>30</v>
      </c>
      <c r="R993">
        <f>IF(E993=0,1,(IF(E993&lt;=5,2,(IF(E993&lt;=10,3,(IF(E993&gt;=11,4)))))))</f>
        <v>4</v>
      </c>
    </row>
    <row r="994" spans="1:18" x14ac:dyDescent="0.2">
      <c r="A994" s="8">
        <v>42612</v>
      </c>
      <c r="B994" s="9">
        <v>509</v>
      </c>
      <c r="C994" s="10">
        <v>0.83194444444444404</v>
      </c>
      <c r="D994" s="9" t="s">
        <v>9</v>
      </c>
      <c r="E994" s="9">
        <v>14</v>
      </c>
      <c r="F994" s="9" t="s">
        <v>18</v>
      </c>
      <c r="G994" s="13">
        <f t="shared" si="168"/>
        <v>7</v>
      </c>
      <c r="H994">
        <f t="shared" si="169"/>
        <v>2</v>
      </c>
      <c r="I994" s="14">
        <f t="shared" si="170"/>
        <v>20</v>
      </c>
      <c r="J994" s="14">
        <f t="shared" si="171"/>
        <v>4</v>
      </c>
      <c r="K994" s="14">
        <f t="shared" si="172"/>
        <v>1</v>
      </c>
      <c r="L994" s="14">
        <f t="shared" si="173"/>
        <v>2</v>
      </c>
      <c r="M994" s="14">
        <f t="shared" si="174"/>
        <v>2</v>
      </c>
      <c r="N994" s="14">
        <f t="shared" si="175"/>
        <v>2</v>
      </c>
      <c r="O994">
        <f t="shared" si="165"/>
        <v>2016</v>
      </c>
      <c r="P994">
        <f t="shared" si="166"/>
        <v>8</v>
      </c>
      <c r="Q994">
        <f t="shared" si="167"/>
        <v>30</v>
      </c>
      <c r="R994">
        <f>IF(E994=0,1,(IF(E994&lt;=5,2,(IF(E994&lt;=10,3,(IF(E994&gt;=11,4)))))))</f>
        <v>4</v>
      </c>
    </row>
    <row r="995" spans="1:18" x14ac:dyDescent="0.2">
      <c r="A995" s="8">
        <v>42612</v>
      </c>
      <c r="B995" s="9">
        <v>501</v>
      </c>
      <c r="C995" s="10">
        <v>0.88541666666666696</v>
      </c>
      <c r="D995" s="9" t="s">
        <v>9</v>
      </c>
      <c r="E995" s="9">
        <v>10</v>
      </c>
      <c r="F995" s="9" t="s">
        <v>19</v>
      </c>
      <c r="G995" s="13">
        <f t="shared" si="168"/>
        <v>1</v>
      </c>
      <c r="H995">
        <f t="shared" si="169"/>
        <v>2</v>
      </c>
      <c r="I995" s="14">
        <f t="shared" si="170"/>
        <v>22</v>
      </c>
      <c r="J995" s="14">
        <f t="shared" si="171"/>
        <v>2</v>
      </c>
      <c r="K995" s="14">
        <f t="shared" si="172"/>
        <v>3</v>
      </c>
      <c r="L995" s="14">
        <f t="shared" si="173"/>
        <v>2</v>
      </c>
      <c r="M995" s="14">
        <f t="shared" si="174"/>
        <v>1</v>
      </c>
      <c r="N995" s="14">
        <f t="shared" si="175"/>
        <v>1</v>
      </c>
      <c r="O995">
        <f t="shared" si="165"/>
        <v>2016</v>
      </c>
      <c r="P995">
        <f t="shared" si="166"/>
        <v>8</v>
      </c>
      <c r="Q995">
        <f t="shared" si="167"/>
        <v>30</v>
      </c>
      <c r="R995">
        <f>IF(E995=0,1,(IF(E995&lt;=5,2,(IF(E995&lt;=10,3,(IF(E995&gt;=11,4)))))))</f>
        <v>3</v>
      </c>
    </row>
    <row r="996" spans="1:18" x14ac:dyDescent="0.2">
      <c r="A996" s="8">
        <v>42612</v>
      </c>
      <c r="B996" s="9">
        <v>514</v>
      </c>
      <c r="C996" s="10">
        <v>0.89513888888888904</v>
      </c>
      <c r="D996" s="9" t="s">
        <v>9</v>
      </c>
      <c r="E996" s="9">
        <v>15</v>
      </c>
      <c r="F996" s="9" t="s">
        <v>18</v>
      </c>
      <c r="G996" s="13">
        <f t="shared" si="168"/>
        <v>11</v>
      </c>
      <c r="H996">
        <f t="shared" si="169"/>
        <v>2</v>
      </c>
      <c r="I996" s="14">
        <f t="shared" si="170"/>
        <v>22</v>
      </c>
      <c r="J996" s="14">
        <f t="shared" si="171"/>
        <v>4</v>
      </c>
      <c r="K996" s="14">
        <f t="shared" si="172"/>
        <v>2</v>
      </c>
      <c r="L996" s="14">
        <f t="shared" si="173"/>
        <v>1</v>
      </c>
      <c r="M996" s="14">
        <f t="shared" si="174"/>
        <v>3</v>
      </c>
      <c r="N996" s="14">
        <f t="shared" si="175"/>
        <v>1</v>
      </c>
      <c r="O996">
        <f t="shared" si="165"/>
        <v>2016</v>
      </c>
      <c r="P996">
        <f t="shared" si="166"/>
        <v>8</v>
      </c>
      <c r="Q996">
        <f t="shared" si="167"/>
        <v>30</v>
      </c>
      <c r="R996">
        <f>IF(E996=0,1,(IF(E996&lt;=5,2,(IF(E996&lt;=10,3,(IF(E996&gt;=11,4)))))))</f>
        <v>4</v>
      </c>
    </row>
    <row r="997" spans="1:18" x14ac:dyDescent="0.2">
      <c r="A997" s="8">
        <v>42612</v>
      </c>
      <c r="B997" s="9">
        <v>501</v>
      </c>
      <c r="C997" s="10">
        <v>0.89513888888888904</v>
      </c>
      <c r="D997" s="9" t="s">
        <v>9</v>
      </c>
      <c r="E997" s="9">
        <v>6</v>
      </c>
      <c r="F997" s="9" t="s">
        <v>19</v>
      </c>
      <c r="G997" s="13">
        <f t="shared" si="168"/>
        <v>1</v>
      </c>
      <c r="H997">
        <f t="shared" si="169"/>
        <v>2</v>
      </c>
      <c r="I997" s="14">
        <f t="shared" si="170"/>
        <v>22</v>
      </c>
      <c r="J997" s="14">
        <f t="shared" si="171"/>
        <v>2</v>
      </c>
      <c r="K997" s="14">
        <f t="shared" si="172"/>
        <v>3</v>
      </c>
      <c r="L997" s="14">
        <f t="shared" si="173"/>
        <v>2</v>
      </c>
      <c r="M997" s="14">
        <f t="shared" si="174"/>
        <v>1</v>
      </c>
      <c r="N997" s="14">
        <f t="shared" si="175"/>
        <v>1</v>
      </c>
      <c r="O997">
        <f t="shared" si="165"/>
        <v>2016</v>
      </c>
      <c r="P997">
        <f t="shared" si="166"/>
        <v>8</v>
      </c>
      <c r="Q997">
        <f t="shared" si="167"/>
        <v>30</v>
      </c>
      <c r="R997">
        <f>IF(E997=0,1,(IF(E997&lt;=5,2,(IF(E997&lt;=10,3,(IF(E997&gt;=11,4)))))))</f>
        <v>3</v>
      </c>
    </row>
    <row r="998" spans="1:18" x14ac:dyDescent="0.2">
      <c r="A998" s="8">
        <v>42612</v>
      </c>
      <c r="B998" s="9">
        <v>504</v>
      </c>
      <c r="C998" s="10">
        <v>0.89722222222222203</v>
      </c>
      <c r="D998" s="9" t="s">
        <v>9</v>
      </c>
      <c r="E998" s="9">
        <v>5</v>
      </c>
      <c r="F998" s="9" t="s">
        <v>20</v>
      </c>
      <c r="G998" s="13">
        <f t="shared" si="168"/>
        <v>4</v>
      </c>
      <c r="H998">
        <f t="shared" si="169"/>
        <v>2</v>
      </c>
      <c r="I998" s="14">
        <f t="shared" si="170"/>
        <v>22</v>
      </c>
      <c r="J998" s="14">
        <f t="shared" si="171"/>
        <v>3</v>
      </c>
      <c r="K998" s="14">
        <f t="shared" si="172"/>
        <v>4</v>
      </c>
      <c r="L998" s="14">
        <f t="shared" si="173"/>
        <v>4</v>
      </c>
      <c r="M998" s="14">
        <f t="shared" si="174"/>
        <v>3</v>
      </c>
      <c r="N998" s="14">
        <f t="shared" si="175"/>
        <v>3</v>
      </c>
      <c r="O998">
        <f t="shared" ref="O998:O1048" si="176">YEAR(A998)</f>
        <v>2016</v>
      </c>
      <c r="P998">
        <f t="shared" ref="P998:P1048" si="177">MONTH(A998)</f>
        <v>8</v>
      </c>
      <c r="Q998">
        <f t="shared" ref="Q998:Q1048" si="178">DAY(A998)</f>
        <v>30</v>
      </c>
      <c r="R998">
        <f>IF(E998=0,1,(IF(E998&lt;=5,2,(IF(E998&lt;=10,3,(IF(E998&gt;=11,4)))))))</f>
        <v>2</v>
      </c>
    </row>
    <row r="999" spans="1:18" x14ac:dyDescent="0.2">
      <c r="A999" s="8">
        <v>42612</v>
      </c>
      <c r="B999" s="9">
        <v>501</v>
      </c>
      <c r="C999" s="10">
        <v>0.89930555555555602</v>
      </c>
      <c r="D999" s="9" t="s">
        <v>9</v>
      </c>
      <c r="E999" s="9">
        <v>6</v>
      </c>
      <c r="F999" s="9" t="s">
        <v>19</v>
      </c>
      <c r="G999" s="13">
        <f t="shared" si="168"/>
        <v>1</v>
      </c>
      <c r="H999">
        <f t="shared" si="169"/>
        <v>2</v>
      </c>
      <c r="I999" s="14">
        <f t="shared" si="170"/>
        <v>22</v>
      </c>
      <c r="J999" s="14">
        <f t="shared" si="171"/>
        <v>2</v>
      </c>
      <c r="K999" s="14">
        <f t="shared" si="172"/>
        <v>3</v>
      </c>
      <c r="L999" s="14">
        <f t="shared" si="173"/>
        <v>2</v>
      </c>
      <c r="M999" s="14">
        <f t="shared" si="174"/>
        <v>1</v>
      </c>
      <c r="N999" s="14">
        <f t="shared" si="175"/>
        <v>1</v>
      </c>
      <c r="O999">
        <f t="shared" si="176"/>
        <v>2016</v>
      </c>
      <c r="P999">
        <f t="shared" si="177"/>
        <v>8</v>
      </c>
      <c r="Q999">
        <f t="shared" si="178"/>
        <v>30</v>
      </c>
      <c r="R999">
        <f>IF(E999=0,1,(IF(E999&lt;=5,2,(IF(E999&lt;=10,3,(IF(E999&gt;=11,4)))))))</f>
        <v>3</v>
      </c>
    </row>
    <row r="1000" spans="1:18" x14ac:dyDescent="0.2">
      <c r="A1000" s="8">
        <v>42612</v>
      </c>
      <c r="B1000" s="9">
        <v>514</v>
      </c>
      <c r="C1000" s="10">
        <v>0.9</v>
      </c>
      <c r="D1000" s="9" t="s">
        <v>9</v>
      </c>
      <c r="E1000" s="9">
        <v>15</v>
      </c>
      <c r="F1000" s="9" t="s">
        <v>19</v>
      </c>
      <c r="G1000" s="13">
        <f t="shared" si="168"/>
        <v>11</v>
      </c>
      <c r="H1000">
        <f t="shared" si="169"/>
        <v>2</v>
      </c>
      <c r="I1000" s="14">
        <f t="shared" si="170"/>
        <v>22</v>
      </c>
      <c r="J1000" s="14">
        <f t="shared" si="171"/>
        <v>2</v>
      </c>
      <c r="K1000" s="14">
        <f t="shared" si="172"/>
        <v>2</v>
      </c>
      <c r="L1000" s="14">
        <f t="shared" si="173"/>
        <v>1</v>
      </c>
      <c r="M1000" s="14">
        <f t="shared" si="174"/>
        <v>3</v>
      </c>
      <c r="N1000" s="14">
        <f t="shared" si="175"/>
        <v>1</v>
      </c>
      <c r="O1000">
        <f t="shared" si="176"/>
        <v>2016</v>
      </c>
      <c r="P1000">
        <f t="shared" si="177"/>
        <v>8</v>
      </c>
      <c r="Q1000">
        <f t="shared" si="178"/>
        <v>30</v>
      </c>
      <c r="R1000">
        <f>IF(E1000=0,1,(IF(E1000&lt;=5,2,(IF(E1000&lt;=10,3,(IF(E1000&gt;=11,4)))))))</f>
        <v>4</v>
      </c>
    </row>
    <row r="1001" spans="1:18" x14ac:dyDescent="0.2">
      <c r="A1001" s="8">
        <v>42612</v>
      </c>
      <c r="B1001" s="9">
        <v>501</v>
      </c>
      <c r="C1001" s="10">
        <v>0.90138888888888902</v>
      </c>
      <c r="D1001" s="9" t="s">
        <v>9</v>
      </c>
      <c r="E1001" s="9">
        <v>6</v>
      </c>
      <c r="F1001" s="9" t="s">
        <v>19</v>
      </c>
      <c r="G1001" s="13">
        <f t="shared" si="168"/>
        <v>1</v>
      </c>
      <c r="H1001">
        <f t="shared" si="169"/>
        <v>2</v>
      </c>
      <c r="I1001" s="14">
        <f t="shared" si="170"/>
        <v>22</v>
      </c>
      <c r="J1001" s="14">
        <f t="shared" si="171"/>
        <v>2</v>
      </c>
      <c r="K1001" s="14">
        <f t="shared" si="172"/>
        <v>3</v>
      </c>
      <c r="L1001" s="14">
        <f t="shared" si="173"/>
        <v>2</v>
      </c>
      <c r="M1001" s="14">
        <f t="shared" si="174"/>
        <v>1</v>
      </c>
      <c r="N1001" s="14">
        <f t="shared" si="175"/>
        <v>1</v>
      </c>
      <c r="O1001">
        <f t="shared" si="176"/>
        <v>2016</v>
      </c>
      <c r="P1001">
        <f t="shared" si="177"/>
        <v>8</v>
      </c>
      <c r="Q1001">
        <f t="shared" si="178"/>
        <v>30</v>
      </c>
      <c r="R1001">
        <f>IF(E1001=0,1,(IF(E1001&lt;=5,2,(IF(E1001&lt;=10,3,(IF(E1001&gt;=11,4)))))))</f>
        <v>3</v>
      </c>
    </row>
    <row r="1002" spans="1:18" x14ac:dyDescent="0.2">
      <c r="A1002" s="8">
        <v>42612</v>
      </c>
      <c r="B1002" s="9">
        <v>514</v>
      </c>
      <c r="C1002" s="10">
        <v>0.91319444444444398</v>
      </c>
      <c r="D1002" s="9" t="s">
        <v>9</v>
      </c>
      <c r="E1002" s="9">
        <v>15</v>
      </c>
      <c r="F1002" s="9" t="s">
        <v>18</v>
      </c>
      <c r="G1002" s="13">
        <f t="shared" si="168"/>
        <v>11</v>
      </c>
      <c r="H1002">
        <f t="shared" si="169"/>
        <v>2</v>
      </c>
      <c r="I1002" s="14">
        <f t="shared" si="170"/>
        <v>22</v>
      </c>
      <c r="J1002" s="14">
        <f t="shared" si="171"/>
        <v>4</v>
      </c>
      <c r="K1002" s="14">
        <f t="shared" si="172"/>
        <v>2</v>
      </c>
      <c r="L1002" s="14">
        <f t="shared" si="173"/>
        <v>1</v>
      </c>
      <c r="M1002" s="14">
        <f t="shared" si="174"/>
        <v>3</v>
      </c>
      <c r="N1002" s="14">
        <f t="shared" si="175"/>
        <v>1</v>
      </c>
      <c r="O1002">
        <f t="shared" si="176"/>
        <v>2016</v>
      </c>
      <c r="P1002">
        <f t="shared" si="177"/>
        <v>8</v>
      </c>
      <c r="Q1002">
        <f t="shared" si="178"/>
        <v>30</v>
      </c>
      <c r="R1002">
        <f>IF(E1002=0,1,(IF(E1002&lt;=5,2,(IF(E1002&lt;=10,3,(IF(E1002&gt;=11,4)))))))</f>
        <v>4</v>
      </c>
    </row>
    <row r="1003" spans="1:18" x14ac:dyDescent="0.2">
      <c r="A1003" s="8">
        <v>42612</v>
      </c>
      <c r="B1003" s="9">
        <v>504</v>
      </c>
      <c r="C1003" s="10">
        <v>0.9375</v>
      </c>
      <c r="D1003" s="9" t="s">
        <v>9</v>
      </c>
      <c r="E1003" s="9">
        <v>47</v>
      </c>
      <c r="F1003" s="9" t="s">
        <v>18</v>
      </c>
      <c r="G1003" s="13">
        <f t="shared" si="168"/>
        <v>4</v>
      </c>
      <c r="H1003">
        <f t="shared" si="169"/>
        <v>2</v>
      </c>
      <c r="I1003" s="14">
        <f t="shared" si="170"/>
        <v>23</v>
      </c>
      <c r="J1003" s="14">
        <f t="shared" si="171"/>
        <v>4</v>
      </c>
      <c r="K1003" s="14">
        <f t="shared" si="172"/>
        <v>4</v>
      </c>
      <c r="L1003" s="14">
        <f t="shared" si="173"/>
        <v>4</v>
      </c>
      <c r="M1003" s="14">
        <f t="shared" si="174"/>
        <v>3</v>
      </c>
      <c r="N1003" s="14">
        <f t="shared" si="175"/>
        <v>3</v>
      </c>
      <c r="O1003">
        <f t="shared" si="176"/>
        <v>2016</v>
      </c>
      <c r="P1003">
        <f t="shared" si="177"/>
        <v>8</v>
      </c>
      <c r="Q1003">
        <f t="shared" si="178"/>
        <v>30</v>
      </c>
      <c r="R1003">
        <f>IF(E1003=0,1,(IF(E1003&lt;=5,2,(IF(E1003&lt;=10,3,(IF(E1003&gt;=11,4)))))))</f>
        <v>4</v>
      </c>
    </row>
    <row r="1004" spans="1:18" x14ac:dyDescent="0.2">
      <c r="A1004" s="8">
        <v>42612</v>
      </c>
      <c r="B1004" s="9">
        <v>504</v>
      </c>
      <c r="C1004" s="10">
        <v>0.94791666666666696</v>
      </c>
      <c r="D1004" s="9" t="s">
        <v>9</v>
      </c>
      <c r="E1004" s="9">
        <v>85</v>
      </c>
      <c r="F1004" s="9" t="s">
        <v>13</v>
      </c>
      <c r="G1004" s="13">
        <f t="shared" si="168"/>
        <v>4</v>
      </c>
      <c r="H1004">
        <f t="shared" si="169"/>
        <v>2</v>
      </c>
      <c r="I1004" s="14">
        <f t="shared" si="170"/>
        <v>23</v>
      </c>
      <c r="J1004" s="14">
        <f t="shared" si="171"/>
        <v>1</v>
      </c>
      <c r="K1004" s="14">
        <f t="shared" si="172"/>
        <v>4</v>
      </c>
      <c r="L1004" s="14">
        <f t="shared" si="173"/>
        <v>4</v>
      </c>
      <c r="M1004" s="14">
        <f t="shared" si="174"/>
        <v>3</v>
      </c>
      <c r="N1004" s="14">
        <f t="shared" si="175"/>
        <v>3</v>
      </c>
      <c r="O1004">
        <f t="shared" si="176"/>
        <v>2016</v>
      </c>
      <c r="P1004">
        <f t="shared" si="177"/>
        <v>8</v>
      </c>
      <c r="Q1004">
        <f t="shared" si="178"/>
        <v>30</v>
      </c>
      <c r="R1004">
        <f>IF(E1004=0,1,(IF(E1004&lt;=5,2,(IF(E1004&lt;=10,3,(IF(E1004&gt;=11,4)))))))</f>
        <v>4</v>
      </c>
    </row>
    <row r="1005" spans="1:18" x14ac:dyDescent="0.2">
      <c r="A1005" s="8">
        <v>42612</v>
      </c>
      <c r="B1005" s="9">
        <v>504</v>
      </c>
      <c r="C1005" s="10">
        <v>0.95</v>
      </c>
      <c r="D1005" s="9" t="s">
        <v>9</v>
      </c>
      <c r="E1005" s="9">
        <v>47</v>
      </c>
      <c r="F1005" s="9" t="s">
        <v>19</v>
      </c>
      <c r="G1005" s="13">
        <f t="shared" si="168"/>
        <v>4</v>
      </c>
      <c r="H1005">
        <f t="shared" si="169"/>
        <v>2</v>
      </c>
      <c r="I1005" s="14">
        <f t="shared" si="170"/>
        <v>23</v>
      </c>
      <c r="J1005" s="14">
        <f t="shared" si="171"/>
        <v>2</v>
      </c>
      <c r="K1005" s="14">
        <f t="shared" si="172"/>
        <v>4</v>
      </c>
      <c r="L1005" s="14">
        <f t="shared" si="173"/>
        <v>4</v>
      </c>
      <c r="M1005" s="14">
        <f t="shared" si="174"/>
        <v>3</v>
      </c>
      <c r="N1005" s="14">
        <f t="shared" si="175"/>
        <v>3</v>
      </c>
      <c r="O1005">
        <f t="shared" si="176"/>
        <v>2016</v>
      </c>
      <c r="P1005">
        <f t="shared" si="177"/>
        <v>8</v>
      </c>
      <c r="Q1005">
        <f t="shared" si="178"/>
        <v>30</v>
      </c>
      <c r="R1005">
        <f>IF(E1005=0,1,(IF(E1005&lt;=5,2,(IF(E1005&lt;=10,3,(IF(E1005&gt;=11,4)))))))</f>
        <v>4</v>
      </c>
    </row>
    <row r="1006" spans="1:18" x14ac:dyDescent="0.2">
      <c r="A1006" s="8">
        <v>42613</v>
      </c>
      <c r="B1006" s="9">
        <v>505</v>
      </c>
      <c r="C1006" s="10">
        <v>2.7777777777777801E-2</v>
      </c>
      <c r="D1006" s="9" t="s">
        <v>10</v>
      </c>
      <c r="E1006" s="9">
        <v>10</v>
      </c>
      <c r="F1006" s="9" t="s">
        <v>19</v>
      </c>
      <c r="G1006" s="13">
        <f t="shared" si="168"/>
        <v>5</v>
      </c>
      <c r="H1006">
        <f t="shared" si="169"/>
        <v>3</v>
      </c>
      <c r="I1006" s="14">
        <f t="shared" si="170"/>
        <v>1</v>
      </c>
      <c r="J1006" s="14">
        <f t="shared" si="171"/>
        <v>2</v>
      </c>
      <c r="K1006" s="14">
        <f t="shared" si="172"/>
        <v>3</v>
      </c>
      <c r="L1006" s="14">
        <f t="shared" si="173"/>
        <v>3</v>
      </c>
      <c r="M1006" s="14">
        <f t="shared" si="174"/>
        <v>4</v>
      </c>
      <c r="N1006" s="14">
        <f t="shared" si="175"/>
        <v>4</v>
      </c>
      <c r="O1006">
        <f t="shared" si="176"/>
        <v>2016</v>
      </c>
      <c r="P1006">
        <f t="shared" si="177"/>
        <v>8</v>
      </c>
      <c r="Q1006">
        <f t="shared" si="178"/>
        <v>31</v>
      </c>
      <c r="R1006">
        <f>IF(E1006=0,1,(IF(E1006&lt;=5,2,(IF(E1006&lt;=10,3,(IF(E1006&gt;=11,4)))))))</f>
        <v>3</v>
      </c>
    </row>
    <row r="1007" spans="1:18" x14ac:dyDescent="0.2">
      <c r="A1007" s="8">
        <v>42613</v>
      </c>
      <c r="B1007" s="9">
        <v>510</v>
      </c>
      <c r="C1007" s="10">
        <v>7.7083333333333295E-2</v>
      </c>
      <c r="D1007" s="9" t="s">
        <v>10</v>
      </c>
      <c r="E1007" s="9">
        <v>15</v>
      </c>
      <c r="F1007" s="9" t="s">
        <v>19</v>
      </c>
      <c r="G1007" s="13">
        <f t="shared" si="168"/>
        <v>8</v>
      </c>
      <c r="H1007">
        <f t="shared" si="169"/>
        <v>3</v>
      </c>
      <c r="I1007" s="14">
        <f t="shared" si="170"/>
        <v>2</v>
      </c>
      <c r="J1007" s="14">
        <f t="shared" si="171"/>
        <v>2</v>
      </c>
      <c r="K1007" s="14">
        <f t="shared" si="172"/>
        <v>1</v>
      </c>
      <c r="L1007" s="14">
        <f t="shared" si="173"/>
        <v>3</v>
      </c>
      <c r="M1007" s="14">
        <f t="shared" si="174"/>
        <v>3</v>
      </c>
      <c r="N1007" s="14">
        <f t="shared" si="175"/>
        <v>3</v>
      </c>
      <c r="O1007">
        <f t="shared" si="176"/>
        <v>2016</v>
      </c>
      <c r="P1007">
        <f t="shared" si="177"/>
        <v>8</v>
      </c>
      <c r="Q1007">
        <f t="shared" si="178"/>
        <v>31</v>
      </c>
      <c r="R1007">
        <f>IF(E1007=0,1,(IF(E1007&lt;=5,2,(IF(E1007&lt;=10,3,(IF(E1007&gt;=11,4)))))))</f>
        <v>4</v>
      </c>
    </row>
    <row r="1008" spans="1:18" x14ac:dyDescent="0.2">
      <c r="A1008" s="8">
        <v>42613</v>
      </c>
      <c r="B1008" s="9">
        <v>504</v>
      </c>
      <c r="C1008" s="10">
        <v>0.227083333333333</v>
      </c>
      <c r="D1008" s="9" t="s">
        <v>10</v>
      </c>
      <c r="E1008" s="9">
        <v>4</v>
      </c>
      <c r="F1008" s="9" t="s">
        <v>19</v>
      </c>
      <c r="G1008" s="13">
        <f t="shared" si="168"/>
        <v>4</v>
      </c>
      <c r="H1008">
        <f t="shared" si="169"/>
        <v>3</v>
      </c>
      <c r="I1008" s="14">
        <f t="shared" si="170"/>
        <v>6</v>
      </c>
      <c r="J1008" s="14">
        <f t="shared" si="171"/>
        <v>2</v>
      </c>
      <c r="K1008" s="14">
        <f t="shared" si="172"/>
        <v>4</v>
      </c>
      <c r="L1008" s="14">
        <f t="shared" si="173"/>
        <v>4</v>
      </c>
      <c r="M1008" s="14">
        <f t="shared" si="174"/>
        <v>3</v>
      </c>
      <c r="N1008" s="14">
        <f t="shared" si="175"/>
        <v>3</v>
      </c>
      <c r="O1008">
        <f t="shared" si="176"/>
        <v>2016</v>
      </c>
      <c r="P1008">
        <f t="shared" si="177"/>
        <v>8</v>
      </c>
      <c r="Q1008">
        <f t="shared" si="178"/>
        <v>31</v>
      </c>
      <c r="R1008">
        <f>IF(E1008=0,1,(IF(E1008&lt;=5,2,(IF(E1008&lt;=10,3,(IF(E1008&gt;=11,4)))))))</f>
        <v>2</v>
      </c>
    </row>
    <row r="1009" spans="1:18" x14ac:dyDescent="0.2">
      <c r="A1009" s="8">
        <v>42613</v>
      </c>
      <c r="B1009" s="9">
        <v>504</v>
      </c>
      <c r="C1009" s="10">
        <v>0.22916666666666699</v>
      </c>
      <c r="D1009" s="9" t="s">
        <v>10</v>
      </c>
      <c r="E1009" s="9">
        <v>4</v>
      </c>
      <c r="F1009" s="9" t="s">
        <v>18</v>
      </c>
      <c r="G1009" s="13">
        <f t="shared" si="168"/>
        <v>4</v>
      </c>
      <c r="H1009">
        <f t="shared" si="169"/>
        <v>3</v>
      </c>
      <c r="I1009" s="14">
        <f t="shared" si="170"/>
        <v>6</v>
      </c>
      <c r="J1009" s="14">
        <f t="shared" si="171"/>
        <v>4</v>
      </c>
      <c r="K1009" s="14">
        <f t="shared" si="172"/>
        <v>4</v>
      </c>
      <c r="L1009" s="14">
        <f t="shared" si="173"/>
        <v>4</v>
      </c>
      <c r="M1009" s="14">
        <f t="shared" si="174"/>
        <v>3</v>
      </c>
      <c r="N1009" s="14">
        <f t="shared" si="175"/>
        <v>3</v>
      </c>
      <c r="O1009">
        <f t="shared" si="176"/>
        <v>2016</v>
      </c>
      <c r="P1009">
        <f t="shared" si="177"/>
        <v>8</v>
      </c>
      <c r="Q1009">
        <f t="shared" si="178"/>
        <v>31</v>
      </c>
      <c r="R1009">
        <f>IF(E1009=0,1,(IF(E1009&lt;=5,2,(IF(E1009&lt;=10,3,(IF(E1009&gt;=11,4)))))))</f>
        <v>2</v>
      </c>
    </row>
    <row r="1010" spans="1:18" x14ac:dyDescent="0.2">
      <c r="A1010" s="8">
        <v>42613</v>
      </c>
      <c r="B1010" s="9">
        <v>506</v>
      </c>
      <c r="C1010" s="10">
        <v>0.25555555555555598</v>
      </c>
      <c r="D1010" s="9" t="s">
        <v>10</v>
      </c>
      <c r="E1010" s="9">
        <v>155</v>
      </c>
      <c r="F1010" s="9" t="s">
        <v>18</v>
      </c>
      <c r="G1010" s="13">
        <f t="shared" si="168"/>
        <v>6</v>
      </c>
      <c r="H1010">
        <f t="shared" si="169"/>
        <v>3</v>
      </c>
      <c r="I1010" s="14">
        <f t="shared" si="170"/>
        <v>7</v>
      </c>
      <c r="J1010" s="14">
        <f t="shared" si="171"/>
        <v>4</v>
      </c>
      <c r="K1010" s="14">
        <f t="shared" si="172"/>
        <v>4</v>
      </c>
      <c r="L1010" s="14">
        <f t="shared" si="173"/>
        <v>2</v>
      </c>
      <c r="M1010" s="14">
        <f t="shared" si="174"/>
        <v>2</v>
      </c>
      <c r="N1010" s="14">
        <f t="shared" si="175"/>
        <v>2</v>
      </c>
      <c r="O1010">
        <f t="shared" si="176"/>
        <v>2016</v>
      </c>
      <c r="P1010">
        <f t="shared" si="177"/>
        <v>8</v>
      </c>
      <c r="Q1010">
        <f t="shared" si="178"/>
        <v>31</v>
      </c>
      <c r="R1010">
        <f>IF(E1010=0,1,(IF(E1010&lt;=5,2,(IF(E1010&lt;=10,3,(IF(E1010&gt;=11,4)))))))</f>
        <v>4</v>
      </c>
    </row>
    <row r="1011" spans="1:18" x14ac:dyDescent="0.2">
      <c r="A1011" s="8">
        <v>42613</v>
      </c>
      <c r="B1011" s="9">
        <v>510</v>
      </c>
      <c r="C1011" s="10">
        <v>0.25763888888888897</v>
      </c>
      <c r="D1011" s="9" t="s">
        <v>10</v>
      </c>
      <c r="E1011" s="9">
        <v>5</v>
      </c>
      <c r="F1011" s="9" t="s">
        <v>20</v>
      </c>
      <c r="G1011" s="13">
        <f t="shared" si="168"/>
        <v>8</v>
      </c>
      <c r="H1011">
        <f t="shared" si="169"/>
        <v>3</v>
      </c>
      <c r="I1011" s="14">
        <f t="shared" si="170"/>
        <v>7</v>
      </c>
      <c r="J1011" s="14">
        <f t="shared" si="171"/>
        <v>3</v>
      </c>
      <c r="K1011" s="14">
        <f t="shared" si="172"/>
        <v>1</v>
      </c>
      <c r="L1011" s="14">
        <f t="shared" si="173"/>
        <v>3</v>
      </c>
      <c r="M1011" s="14">
        <f t="shared" si="174"/>
        <v>3</v>
      </c>
      <c r="N1011" s="14">
        <f t="shared" si="175"/>
        <v>3</v>
      </c>
      <c r="O1011">
        <f t="shared" si="176"/>
        <v>2016</v>
      </c>
      <c r="P1011">
        <f t="shared" si="177"/>
        <v>8</v>
      </c>
      <c r="Q1011">
        <f t="shared" si="178"/>
        <v>31</v>
      </c>
      <c r="R1011">
        <f>IF(E1011=0,1,(IF(E1011&lt;=5,2,(IF(E1011&lt;=10,3,(IF(E1011&gt;=11,4)))))))</f>
        <v>2</v>
      </c>
    </row>
    <row r="1012" spans="1:18" x14ac:dyDescent="0.2">
      <c r="A1012" s="8">
        <v>42613</v>
      </c>
      <c r="B1012" s="9">
        <v>509</v>
      </c>
      <c r="C1012" s="10">
        <v>0.25763888888888897</v>
      </c>
      <c r="D1012" s="9" t="s">
        <v>10</v>
      </c>
      <c r="E1012" s="9">
        <v>8</v>
      </c>
      <c r="F1012" s="9" t="s">
        <v>18</v>
      </c>
      <c r="G1012" s="13">
        <f t="shared" si="168"/>
        <v>7</v>
      </c>
      <c r="H1012">
        <f t="shared" si="169"/>
        <v>3</v>
      </c>
      <c r="I1012" s="14">
        <f t="shared" si="170"/>
        <v>7</v>
      </c>
      <c r="J1012" s="14">
        <f t="shared" si="171"/>
        <v>4</v>
      </c>
      <c r="K1012" s="14">
        <f t="shared" si="172"/>
        <v>1</v>
      </c>
      <c r="L1012" s="14">
        <f t="shared" si="173"/>
        <v>2</v>
      </c>
      <c r="M1012" s="14">
        <f t="shared" si="174"/>
        <v>2</v>
      </c>
      <c r="N1012" s="14">
        <f t="shared" si="175"/>
        <v>2</v>
      </c>
      <c r="O1012">
        <f t="shared" si="176"/>
        <v>2016</v>
      </c>
      <c r="P1012">
        <f t="shared" si="177"/>
        <v>8</v>
      </c>
      <c r="Q1012">
        <f t="shared" si="178"/>
        <v>31</v>
      </c>
      <c r="R1012">
        <f>IF(E1012=0,1,(IF(E1012&lt;=5,2,(IF(E1012&lt;=10,3,(IF(E1012&gt;=11,4)))))))</f>
        <v>3</v>
      </c>
    </row>
    <row r="1013" spans="1:18" x14ac:dyDescent="0.2">
      <c r="A1013" s="8">
        <v>42613</v>
      </c>
      <c r="B1013" s="9">
        <v>511</v>
      </c>
      <c r="C1013" s="10">
        <v>0.25833333333333303</v>
      </c>
      <c r="D1013" s="9" t="s">
        <v>10</v>
      </c>
      <c r="E1013" s="9">
        <v>4</v>
      </c>
      <c r="F1013" s="9" t="s">
        <v>20</v>
      </c>
      <c r="G1013" s="13">
        <f t="shared" si="168"/>
        <v>9</v>
      </c>
      <c r="H1013">
        <f t="shared" si="169"/>
        <v>3</v>
      </c>
      <c r="I1013" s="14">
        <f t="shared" si="170"/>
        <v>7</v>
      </c>
      <c r="J1013" s="14">
        <f t="shared" si="171"/>
        <v>3</v>
      </c>
      <c r="K1013" s="14">
        <f t="shared" si="172"/>
        <v>1</v>
      </c>
      <c r="L1013" s="14">
        <f t="shared" si="173"/>
        <v>3</v>
      </c>
      <c r="M1013" s="14">
        <f t="shared" si="174"/>
        <v>2</v>
      </c>
      <c r="N1013" s="14">
        <f t="shared" si="175"/>
        <v>2</v>
      </c>
      <c r="O1013">
        <f t="shared" si="176"/>
        <v>2016</v>
      </c>
      <c r="P1013">
        <f t="shared" si="177"/>
        <v>8</v>
      </c>
      <c r="Q1013">
        <f t="shared" si="178"/>
        <v>31</v>
      </c>
      <c r="R1013">
        <f>IF(E1013=0,1,(IF(E1013&lt;=5,2,(IF(E1013&lt;=10,3,(IF(E1013&gt;=11,4)))))))</f>
        <v>2</v>
      </c>
    </row>
    <row r="1014" spans="1:18" x14ac:dyDescent="0.2">
      <c r="A1014" s="8">
        <v>42613</v>
      </c>
      <c r="B1014" s="9">
        <v>501</v>
      </c>
      <c r="C1014" s="10">
        <v>0.26388888888888901</v>
      </c>
      <c r="D1014" s="9" t="s">
        <v>10</v>
      </c>
      <c r="E1014" s="9">
        <v>5</v>
      </c>
      <c r="F1014" s="9" t="s">
        <v>18</v>
      </c>
      <c r="G1014" s="13">
        <f t="shared" si="168"/>
        <v>1</v>
      </c>
      <c r="H1014">
        <f t="shared" si="169"/>
        <v>3</v>
      </c>
      <c r="I1014" s="14">
        <f t="shared" si="170"/>
        <v>7</v>
      </c>
      <c r="J1014" s="14">
        <f t="shared" si="171"/>
        <v>4</v>
      </c>
      <c r="K1014" s="14">
        <f t="shared" si="172"/>
        <v>3</v>
      </c>
      <c r="L1014" s="14">
        <f t="shared" si="173"/>
        <v>2</v>
      </c>
      <c r="M1014" s="14">
        <f t="shared" si="174"/>
        <v>1</v>
      </c>
      <c r="N1014" s="14">
        <f t="shared" si="175"/>
        <v>1</v>
      </c>
      <c r="O1014">
        <f t="shared" si="176"/>
        <v>2016</v>
      </c>
      <c r="P1014">
        <f t="shared" si="177"/>
        <v>8</v>
      </c>
      <c r="Q1014">
        <f t="shared" si="178"/>
        <v>31</v>
      </c>
      <c r="R1014">
        <f>IF(E1014=0,1,(IF(E1014&lt;=5,2,(IF(E1014&lt;=10,3,(IF(E1014&gt;=11,4)))))))</f>
        <v>2</v>
      </c>
    </row>
    <row r="1015" spans="1:18" x14ac:dyDescent="0.2">
      <c r="A1015" s="8">
        <v>42613</v>
      </c>
      <c r="B1015" s="9">
        <v>505</v>
      </c>
      <c r="C1015" s="10">
        <v>0.26736111111111099</v>
      </c>
      <c r="D1015" s="9" t="s">
        <v>10</v>
      </c>
      <c r="E1015" s="9">
        <v>4</v>
      </c>
      <c r="F1015" s="9" t="s">
        <v>19</v>
      </c>
      <c r="G1015" s="13">
        <f t="shared" si="168"/>
        <v>5</v>
      </c>
      <c r="H1015">
        <f t="shared" si="169"/>
        <v>3</v>
      </c>
      <c r="I1015" s="14">
        <f t="shared" si="170"/>
        <v>7</v>
      </c>
      <c r="J1015" s="14">
        <f t="shared" si="171"/>
        <v>2</v>
      </c>
      <c r="K1015" s="14">
        <f t="shared" si="172"/>
        <v>3</v>
      </c>
      <c r="L1015" s="14">
        <f t="shared" si="173"/>
        <v>3</v>
      </c>
      <c r="M1015" s="14">
        <f t="shared" si="174"/>
        <v>4</v>
      </c>
      <c r="N1015" s="14">
        <f t="shared" si="175"/>
        <v>4</v>
      </c>
      <c r="O1015">
        <f t="shared" si="176"/>
        <v>2016</v>
      </c>
      <c r="P1015">
        <f t="shared" si="177"/>
        <v>8</v>
      </c>
      <c r="Q1015">
        <f t="shared" si="178"/>
        <v>31</v>
      </c>
      <c r="R1015">
        <f>IF(E1015=0,1,(IF(E1015&lt;=5,2,(IF(E1015&lt;=10,3,(IF(E1015&gt;=11,4)))))))</f>
        <v>2</v>
      </c>
    </row>
    <row r="1016" spans="1:18" x14ac:dyDescent="0.2">
      <c r="A1016" s="8">
        <v>42613</v>
      </c>
      <c r="B1016" s="9">
        <v>506</v>
      </c>
      <c r="C1016" s="10">
        <v>0.27013888888888898</v>
      </c>
      <c r="D1016" s="9" t="s">
        <v>10</v>
      </c>
      <c r="E1016" s="9">
        <v>4</v>
      </c>
      <c r="F1016" s="9" t="s">
        <v>19</v>
      </c>
      <c r="G1016" s="13">
        <f t="shared" si="168"/>
        <v>6</v>
      </c>
      <c r="H1016">
        <f t="shared" si="169"/>
        <v>3</v>
      </c>
      <c r="I1016" s="14">
        <f t="shared" si="170"/>
        <v>7</v>
      </c>
      <c r="J1016" s="14">
        <f t="shared" si="171"/>
        <v>2</v>
      </c>
      <c r="K1016" s="14">
        <f t="shared" si="172"/>
        <v>4</v>
      </c>
      <c r="L1016" s="14">
        <f t="shared" si="173"/>
        <v>2</v>
      </c>
      <c r="M1016" s="14">
        <f t="shared" si="174"/>
        <v>2</v>
      </c>
      <c r="N1016" s="14">
        <f t="shared" si="175"/>
        <v>2</v>
      </c>
      <c r="O1016">
        <f t="shared" si="176"/>
        <v>2016</v>
      </c>
      <c r="P1016">
        <f t="shared" si="177"/>
        <v>8</v>
      </c>
      <c r="Q1016">
        <f t="shared" si="178"/>
        <v>31</v>
      </c>
      <c r="R1016">
        <f>IF(E1016=0,1,(IF(E1016&lt;=5,2,(IF(E1016&lt;=10,3,(IF(E1016&gt;=11,4)))))))</f>
        <v>2</v>
      </c>
    </row>
    <row r="1017" spans="1:18" x14ac:dyDescent="0.2">
      <c r="A1017" s="8">
        <v>42613</v>
      </c>
      <c r="B1017" s="9">
        <v>506</v>
      </c>
      <c r="C1017" s="10">
        <v>0.27083333333333298</v>
      </c>
      <c r="D1017" s="9" t="s">
        <v>10</v>
      </c>
      <c r="E1017" s="9">
        <v>3</v>
      </c>
      <c r="F1017" s="9" t="s">
        <v>19</v>
      </c>
      <c r="G1017" s="13">
        <f t="shared" si="168"/>
        <v>6</v>
      </c>
      <c r="H1017">
        <f t="shared" si="169"/>
        <v>3</v>
      </c>
      <c r="I1017" s="14">
        <f t="shared" si="170"/>
        <v>7</v>
      </c>
      <c r="J1017" s="14">
        <f t="shared" si="171"/>
        <v>2</v>
      </c>
      <c r="K1017" s="14">
        <f t="shared" si="172"/>
        <v>4</v>
      </c>
      <c r="L1017" s="14">
        <f t="shared" si="173"/>
        <v>2</v>
      </c>
      <c r="M1017" s="14">
        <f t="shared" si="174"/>
        <v>2</v>
      </c>
      <c r="N1017" s="14">
        <f t="shared" si="175"/>
        <v>2</v>
      </c>
      <c r="O1017">
        <f t="shared" si="176"/>
        <v>2016</v>
      </c>
      <c r="P1017">
        <f t="shared" si="177"/>
        <v>8</v>
      </c>
      <c r="Q1017">
        <f t="shared" si="178"/>
        <v>31</v>
      </c>
      <c r="R1017">
        <f>IF(E1017=0,1,(IF(E1017&lt;=5,2,(IF(E1017&lt;=10,3,(IF(E1017&gt;=11,4)))))))</f>
        <v>2</v>
      </c>
    </row>
    <row r="1018" spans="1:18" x14ac:dyDescent="0.2">
      <c r="A1018" s="8">
        <v>42613</v>
      </c>
      <c r="B1018" s="9">
        <v>504</v>
      </c>
      <c r="C1018" s="10">
        <v>0.27847222222222201</v>
      </c>
      <c r="D1018" s="9" t="s">
        <v>10</v>
      </c>
      <c r="E1018" s="9">
        <v>2</v>
      </c>
      <c r="F1018" s="9" t="s">
        <v>13</v>
      </c>
      <c r="G1018" s="13">
        <f t="shared" si="168"/>
        <v>4</v>
      </c>
      <c r="H1018">
        <f t="shared" si="169"/>
        <v>3</v>
      </c>
      <c r="I1018" s="14">
        <f t="shared" si="170"/>
        <v>7</v>
      </c>
      <c r="J1018" s="14">
        <f t="shared" si="171"/>
        <v>1</v>
      </c>
      <c r="K1018" s="14">
        <f t="shared" si="172"/>
        <v>4</v>
      </c>
      <c r="L1018" s="14">
        <f t="shared" si="173"/>
        <v>4</v>
      </c>
      <c r="M1018" s="14">
        <f t="shared" si="174"/>
        <v>3</v>
      </c>
      <c r="N1018" s="14">
        <f t="shared" si="175"/>
        <v>3</v>
      </c>
      <c r="O1018">
        <f t="shared" si="176"/>
        <v>2016</v>
      </c>
      <c r="P1018">
        <f t="shared" si="177"/>
        <v>8</v>
      </c>
      <c r="Q1018">
        <f t="shared" si="178"/>
        <v>31</v>
      </c>
      <c r="R1018">
        <f>IF(E1018=0,1,(IF(E1018&lt;=5,2,(IF(E1018&lt;=10,3,(IF(E1018&gt;=11,4)))))))</f>
        <v>2</v>
      </c>
    </row>
    <row r="1019" spans="1:18" x14ac:dyDescent="0.2">
      <c r="A1019" s="8">
        <v>42613</v>
      </c>
      <c r="B1019" s="9">
        <v>506</v>
      </c>
      <c r="C1019" s="10">
        <v>0.280555555555556</v>
      </c>
      <c r="D1019" s="9" t="s">
        <v>10</v>
      </c>
      <c r="E1019" s="9">
        <v>4</v>
      </c>
      <c r="F1019" s="9" t="s">
        <v>19</v>
      </c>
      <c r="G1019" s="13">
        <f t="shared" si="168"/>
        <v>6</v>
      </c>
      <c r="H1019">
        <f t="shared" si="169"/>
        <v>3</v>
      </c>
      <c r="I1019" s="14">
        <f t="shared" si="170"/>
        <v>7</v>
      </c>
      <c r="J1019" s="14">
        <f t="shared" si="171"/>
        <v>2</v>
      </c>
      <c r="K1019" s="14">
        <f t="shared" si="172"/>
        <v>4</v>
      </c>
      <c r="L1019" s="14">
        <f t="shared" si="173"/>
        <v>2</v>
      </c>
      <c r="M1019" s="14">
        <f t="shared" si="174"/>
        <v>2</v>
      </c>
      <c r="N1019" s="14">
        <f t="shared" si="175"/>
        <v>2</v>
      </c>
      <c r="O1019">
        <f t="shared" si="176"/>
        <v>2016</v>
      </c>
      <c r="P1019">
        <f t="shared" si="177"/>
        <v>8</v>
      </c>
      <c r="Q1019">
        <f t="shared" si="178"/>
        <v>31</v>
      </c>
      <c r="R1019">
        <f>IF(E1019=0,1,(IF(E1019&lt;=5,2,(IF(E1019&lt;=10,3,(IF(E1019&gt;=11,4)))))))</f>
        <v>2</v>
      </c>
    </row>
    <row r="1020" spans="1:18" x14ac:dyDescent="0.2">
      <c r="A1020" s="8">
        <v>42613</v>
      </c>
      <c r="B1020" s="9">
        <v>505</v>
      </c>
      <c r="C1020" s="10">
        <v>0.28819444444444398</v>
      </c>
      <c r="D1020" s="9" t="s">
        <v>10</v>
      </c>
      <c r="E1020" s="9">
        <v>6</v>
      </c>
      <c r="F1020" s="9" t="s">
        <v>20</v>
      </c>
      <c r="G1020" s="13">
        <f t="shared" si="168"/>
        <v>5</v>
      </c>
      <c r="H1020">
        <f t="shared" si="169"/>
        <v>3</v>
      </c>
      <c r="I1020" s="14">
        <f t="shared" si="170"/>
        <v>7</v>
      </c>
      <c r="J1020" s="14">
        <f t="shared" si="171"/>
        <v>3</v>
      </c>
      <c r="K1020" s="14">
        <f t="shared" si="172"/>
        <v>3</v>
      </c>
      <c r="L1020" s="14">
        <f t="shared" si="173"/>
        <v>3</v>
      </c>
      <c r="M1020" s="14">
        <f t="shared" si="174"/>
        <v>4</v>
      </c>
      <c r="N1020" s="14">
        <f t="shared" si="175"/>
        <v>4</v>
      </c>
      <c r="O1020">
        <f t="shared" si="176"/>
        <v>2016</v>
      </c>
      <c r="P1020">
        <f t="shared" si="177"/>
        <v>8</v>
      </c>
      <c r="Q1020">
        <f t="shared" si="178"/>
        <v>31</v>
      </c>
      <c r="R1020">
        <f>IF(E1020=0,1,(IF(E1020&lt;=5,2,(IF(E1020&lt;=10,3,(IF(E1020&gt;=11,4)))))))</f>
        <v>3</v>
      </c>
    </row>
    <row r="1021" spans="1:18" x14ac:dyDescent="0.2">
      <c r="A1021" s="8">
        <v>42613</v>
      </c>
      <c r="B1021" s="9">
        <v>509</v>
      </c>
      <c r="C1021" s="10">
        <v>0.44791666666666702</v>
      </c>
      <c r="D1021" s="9" t="s">
        <v>10</v>
      </c>
      <c r="E1021" s="9">
        <v>6</v>
      </c>
      <c r="F1021" s="9" t="s">
        <v>19</v>
      </c>
      <c r="G1021" s="13">
        <f t="shared" si="168"/>
        <v>7</v>
      </c>
      <c r="H1021">
        <f t="shared" si="169"/>
        <v>3</v>
      </c>
      <c r="I1021" s="14">
        <f t="shared" si="170"/>
        <v>11</v>
      </c>
      <c r="J1021" s="14">
        <f t="shared" si="171"/>
        <v>2</v>
      </c>
      <c r="K1021" s="14">
        <f t="shared" si="172"/>
        <v>1</v>
      </c>
      <c r="L1021" s="14">
        <f t="shared" si="173"/>
        <v>2</v>
      </c>
      <c r="M1021" s="14">
        <f t="shared" si="174"/>
        <v>2</v>
      </c>
      <c r="N1021" s="14">
        <f t="shared" si="175"/>
        <v>2</v>
      </c>
      <c r="O1021">
        <f t="shared" si="176"/>
        <v>2016</v>
      </c>
      <c r="P1021">
        <f t="shared" si="177"/>
        <v>8</v>
      </c>
      <c r="Q1021">
        <f t="shared" si="178"/>
        <v>31</v>
      </c>
      <c r="R1021">
        <f>IF(E1021=0,1,(IF(E1021&lt;=5,2,(IF(E1021&lt;=10,3,(IF(E1021&gt;=11,4)))))))</f>
        <v>3</v>
      </c>
    </row>
    <row r="1022" spans="1:18" x14ac:dyDescent="0.2">
      <c r="A1022" s="8">
        <v>42613</v>
      </c>
      <c r="B1022" s="9">
        <v>505</v>
      </c>
      <c r="C1022" s="10">
        <v>0.44791666666666702</v>
      </c>
      <c r="D1022" s="9" t="s">
        <v>10</v>
      </c>
      <c r="E1022" s="9">
        <v>6</v>
      </c>
      <c r="F1022" s="9" t="s">
        <v>20</v>
      </c>
      <c r="G1022" s="13">
        <f t="shared" si="168"/>
        <v>5</v>
      </c>
      <c r="H1022">
        <f t="shared" si="169"/>
        <v>3</v>
      </c>
      <c r="I1022" s="14">
        <f t="shared" si="170"/>
        <v>11</v>
      </c>
      <c r="J1022" s="14">
        <f t="shared" si="171"/>
        <v>3</v>
      </c>
      <c r="K1022" s="14">
        <f t="shared" si="172"/>
        <v>3</v>
      </c>
      <c r="L1022" s="14">
        <f t="shared" si="173"/>
        <v>3</v>
      </c>
      <c r="M1022" s="14">
        <f t="shared" si="174"/>
        <v>4</v>
      </c>
      <c r="N1022" s="14">
        <f t="shared" si="175"/>
        <v>4</v>
      </c>
      <c r="O1022">
        <f t="shared" si="176"/>
        <v>2016</v>
      </c>
      <c r="P1022">
        <f t="shared" si="177"/>
        <v>8</v>
      </c>
      <c r="Q1022">
        <f t="shared" si="178"/>
        <v>31</v>
      </c>
      <c r="R1022">
        <f>IF(E1022=0,1,(IF(E1022&lt;=5,2,(IF(E1022&lt;=10,3,(IF(E1022&gt;=11,4)))))))</f>
        <v>3</v>
      </c>
    </row>
    <row r="1023" spans="1:18" x14ac:dyDescent="0.2">
      <c r="A1023" s="8">
        <v>42613</v>
      </c>
      <c r="B1023" s="9">
        <v>505</v>
      </c>
      <c r="C1023" s="10">
        <v>0.47222222222222199</v>
      </c>
      <c r="D1023" s="9" t="s">
        <v>10</v>
      </c>
      <c r="E1023" s="9">
        <v>6</v>
      </c>
      <c r="F1023" s="9" t="s">
        <v>19</v>
      </c>
      <c r="G1023" s="13">
        <f t="shared" si="168"/>
        <v>5</v>
      </c>
      <c r="H1023">
        <f t="shared" si="169"/>
        <v>3</v>
      </c>
      <c r="I1023" s="14">
        <f t="shared" si="170"/>
        <v>12</v>
      </c>
      <c r="J1023" s="14">
        <f t="shared" si="171"/>
        <v>2</v>
      </c>
      <c r="K1023" s="14">
        <f t="shared" si="172"/>
        <v>3</v>
      </c>
      <c r="L1023" s="14">
        <f t="shared" si="173"/>
        <v>3</v>
      </c>
      <c r="M1023" s="14">
        <f t="shared" si="174"/>
        <v>4</v>
      </c>
      <c r="N1023" s="14">
        <f t="shared" si="175"/>
        <v>4</v>
      </c>
      <c r="O1023">
        <f t="shared" si="176"/>
        <v>2016</v>
      </c>
      <c r="P1023">
        <f t="shared" si="177"/>
        <v>8</v>
      </c>
      <c r="Q1023">
        <f t="shared" si="178"/>
        <v>31</v>
      </c>
      <c r="R1023">
        <f>IF(E1023=0,1,(IF(E1023&lt;=5,2,(IF(E1023&lt;=10,3,(IF(E1023&gt;=11,4)))))))</f>
        <v>3</v>
      </c>
    </row>
    <row r="1024" spans="1:18" x14ac:dyDescent="0.2">
      <c r="A1024" s="8">
        <v>42613</v>
      </c>
      <c r="B1024" s="9">
        <v>504</v>
      </c>
      <c r="C1024" s="10">
        <v>0.48819444444444399</v>
      </c>
      <c r="D1024" s="9" t="s">
        <v>10</v>
      </c>
      <c r="E1024" s="9">
        <v>21</v>
      </c>
      <c r="F1024" s="9" t="s">
        <v>18</v>
      </c>
      <c r="G1024" s="13">
        <f t="shared" si="168"/>
        <v>4</v>
      </c>
      <c r="H1024">
        <f t="shared" si="169"/>
        <v>3</v>
      </c>
      <c r="I1024" s="14">
        <f t="shared" si="170"/>
        <v>12</v>
      </c>
      <c r="J1024" s="14">
        <f t="shared" si="171"/>
        <v>4</v>
      </c>
      <c r="K1024" s="14">
        <f t="shared" si="172"/>
        <v>4</v>
      </c>
      <c r="L1024" s="14">
        <f t="shared" si="173"/>
        <v>4</v>
      </c>
      <c r="M1024" s="14">
        <f t="shared" si="174"/>
        <v>3</v>
      </c>
      <c r="N1024" s="14">
        <f t="shared" si="175"/>
        <v>3</v>
      </c>
      <c r="O1024">
        <f t="shared" si="176"/>
        <v>2016</v>
      </c>
      <c r="P1024">
        <f t="shared" si="177"/>
        <v>8</v>
      </c>
      <c r="Q1024">
        <f t="shared" si="178"/>
        <v>31</v>
      </c>
      <c r="R1024">
        <f>IF(E1024=0,1,(IF(E1024&lt;=5,2,(IF(E1024&lt;=10,3,(IF(E1024&gt;=11,4)))))))</f>
        <v>4</v>
      </c>
    </row>
    <row r="1025" spans="1:18" x14ac:dyDescent="0.2">
      <c r="A1025" s="8">
        <v>42613</v>
      </c>
      <c r="B1025" s="9">
        <v>514</v>
      </c>
      <c r="C1025" s="10">
        <v>0.49027777777777798</v>
      </c>
      <c r="D1025" s="9" t="s">
        <v>10</v>
      </c>
      <c r="E1025" s="9">
        <v>19</v>
      </c>
      <c r="F1025" s="9" t="s">
        <v>18</v>
      </c>
      <c r="G1025" s="13">
        <f t="shared" si="168"/>
        <v>11</v>
      </c>
      <c r="H1025">
        <f t="shared" si="169"/>
        <v>3</v>
      </c>
      <c r="I1025" s="14">
        <f t="shared" si="170"/>
        <v>12</v>
      </c>
      <c r="J1025" s="14">
        <f t="shared" si="171"/>
        <v>4</v>
      </c>
      <c r="K1025" s="14">
        <f t="shared" si="172"/>
        <v>2</v>
      </c>
      <c r="L1025" s="14">
        <f t="shared" si="173"/>
        <v>1</v>
      </c>
      <c r="M1025" s="14">
        <f t="shared" si="174"/>
        <v>3</v>
      </c>
      <c r="N1025" s="14">
        <f t="shared" si="175"/>
        <v>1</v>
      </c>
      <c r="O1025">
        <f t="shared" si="176"/>
        <v>2016</v>
      </c>
      <c r="P1025">
        <f t="shared" si="177"/>
        <v>8</v>
      </c>
      <c r="Q1025">
        <f t="shared" si="178"/>
        <v>31</v>
      </c>
      <c r="R1025">
        <f>IF(E1025=0,1,(IF(E1025&lt;=5,2,(IF(E1025&lt;=10,3,(IF(E1025&gt;=11,4)))))))</f>
        <v>4</v>
      </c>
    </row>
    <row r="1026" spans="1:18" x14ac:dyDescent="0.2">
      <c r="A1026" s="8">
        <v>42613</v>
      </c>
      <c r="B1026" s="9">
        <v>510</v>
      </c>
      <c r="C1026" s="10">
        <v>0.49166666666666697</v>
      </c>
      <c r="D1026" s="9" t="s">
        <v>10</v>
      </c>
      <c r="E1026" s="9">
        <v>6</v>
      </c>
      <c r="F1026" s="9" t="s">
        <v>13</v>
      </c>
      <c r="G1026" s="13">
        <f t="shared" si="168"/>
        <v>8</v>
      </c>
      <c r="H1026">
        <f t="shared" si="169"/>
        <v>3</v>
      </c>
      <c r="I1026" s="14">
        <f t="shared" si="170"/>
        <v>12</v>
      </c>
      <c r="J1026" s="14">
        <f t="shared" si="171"/>
        <v>1</v>
      </c>
      <c r="K1026" s="14">
        <f t="shared" si="172"/>
        <v>1</v>
      </c>
      <c r="L1026" s="14">
        <f t="shared" si="173"/>
        <v>3</v>
      </c>
      <c r="M1026" s="14">
        <f t="shared" si="174"/>
        <v>3</v>
      </c>
      <c r="N1026" s="14">
        <f t="shared" si="175"/>
        <v>3</v>
      </c>
      <c r="O1026">
        <f t="shared" si="176"/>
        <v>2016</v>
      </c>
      <c r="P1026">
        <f t="shared" si="177"/>
        <v>8</v>
      </c>
      <c r="Q1026">
        <f t="shared" si="178"/>
        <v>31</v>
      </c>
      <c r="R1026">
        <f>IF(E1026=0,1,(IF(E1026&lt;=5,2,(IF(E1026&lt;=10,3,(IF(E1026&gt;=11,4)))))))</f>
        <v>3</v>
      </c>
    </row>
    <row r="1027" spans="1:18" x14ac:dyDescent="0.2">
      <c r="A1027" s="8">
        <v>42613</v>
      </c>
      <c r="B1027" s="9">
        <v>511</v>
      </c>
      <c r="C1027" s="10">
        <v>0.49375000000000002</v>
      </c>
      <c r="D1027" s="9" t="s">
        <v>10</v>
      </c>
      <c r="E1027" s="9">
        <v>16</v>
      </c>
      <c r="F1027" s="9" t="s">
        <v>18</v>
      </c>
      <c r="G1027" s="13">
        <f t="shared" ref="G1027:G1048" si="179">IF(B1027=501,1,(IF(B1027=502,2,(IF(B1027=503,3,(IF(B1027=504,4,(IF(B1027=505,5,(IF(B1027=506,6,(IF(B1027=509,7,(IF(B1027=510,8,(IF(B1027=511,9,(IF(B1027=512,10,(IF(B1027=514,11)))))))))))))))))))))</f>
        <v>9</v>
      </c>
      <c r="H1027">
        <f t="shared" ref="H1027:H1048" si="180">IF(D1027="Friday",5,(IF(D1027="Saturday",6,(IF(D1027="Sunday",7,(IF(D1027="Monday",1,(IF(D1027="Tuesday",2,(IF(D1027="Wednesday",3,(IF(D1027="Thursday",4,0)))))))))))))</f>
        <v>3</v>
      </c>
      <c r="I1027" s="14">
        <f t="shared" ref="I1027:I1048" si="181">(ROUNDDOWN(C1027*24,0)+1)</f>
        <v>12</v>
      </c>
      <c r="J1027" s="14">
        <f t="shared" ref="J1027:J1048" si="182">IF(F1027="N",1,(IF(F1027="E",2,(IF(F1027="S",3,(IF(F1027="W",4)))))))</f>
        <v>4</v>
      </c>
      <c r="K1027" s="14">
        <f t="shared" ref="K1027:K1048" si="183">IF(B1027=501,3,(IF(B1027=502,2,(IF(B1027=503,3,(IF(B1027=504,4,(IF(B1027=505,3,(IF(B1027=506,4,(IF(B1027=509,1,(IF(B1027=510,1,(IF(B1027=511,1,(IF(B1027=512,3,(IF(B1027=514,2)))))))))))))))))))))</f>
        <v>1</v>
      </c>
      <c r="L1027" s="14">
        <f t="shared" ref="L1027:L1048" si="184">IF(B1027=501,2,(IF(B1027=502,1,(IF(B1027=503,2,(IF(B1027=504,4,(IF(B1027=505,3,(IF(B1027=506,2,(IF(B1027=509,2,(IF(B1027=510,3,(IF(B1027=511,3,(IF(B1027=512,1,(IF(B1027=514,1)))))))))))))))))))))</f>
        <v>3</v>
      </c>
      <c r="M1027" s="14">
        <f t="shared" ref="M1027:M1048" si="185">IF(B1027=501,1,(IF(B1027=502,3,(IF(B1027=503,1,(IF(B1027=504,3,(IF(B1027=505,4,(IF(B1027=506,2,(IF(B1027=509,2,(IF(B1027=510,3,(IF(B1027=511,2,(IF(B1027=512,3,(IF(B1027=514,3)))))))))))))))))))))</f>
        <v>2</v>
      </c>
      <c r="N1027" s="14">
        <f t="shared" ref="N1027:N1048" si="186">IF(B1027=501,1,(IF(B1027=502,3,(IF(B1027=503,1,(IF(B1027=504,3,(IF(B1027=505,4,(IF(B1027=506,2,(IF(B1027=509,2,(IF(B1027=510,3,(IF(B1027=511,2,(IF(B1027=512,3,(IF(B1027=514,1)))))))))))))))))))))</f>
        <v>2</v>
      </c>
      <c r="O1027">
        <f t="shared" si="176"/>
        <v>2016</v>
      </c>
      <c r="P1027">
        <f t="shared" si="177"/>
        <v>8</v>
      </c>
      <c r="Q1027">
        <f t="shared" si="178"/>
        <v>31</v>
      </c>
      <c r="R1027">
        <f>IF(E1027=0,1,(IF(E1027&lt;=5,2,(IF(E1027&lt;=10,3,(IF(E1027&gt;=11,4)))))))</f>
        <v>4</v>
      </c>
    </row>
    <row r="1028" spans="1:18" x14ac:dyDescent="0.2">
      <c r="A1028" s="8">
        <v>42613</v>
      </c>
      <c r="B1028" s="9">
        <v>502</v>
      </c>
      <c r="C1028" s="10">
        <v>0.51736111111111105</v>
      </c>
      <c r="D1028" s="9" t="s">
        <v>10</v>
      </c>
      <c r="E1028" s="9">
        <v>10</v>
      </c>
      <c r="F1028" s="9" t="s">
        <v>18</v>
      </c>
      <c r="G1028" s="13">
        <f t="shared" si="179"/>
        <v>2</v>
      </c>
      <c r="H1028">
        <f t="shared" si="180"/>
        <v>3</v>
      </c>
      <c r="I1028" s="14">
        <f t="shared" si="181"/>
        <v>13</v>
      </c>
      <c r="J1028" s="14">
        <f t="shared" si="182"/>
        <v>4</v>
      </c>
      <c r="K1028" s="14">
        <f t="shared" si="183"/>
        <v>2</v>
      </c>
      <c r="L1028" s="14">
        <f t="shared" si="184"/>
        <v>1</v>
      </c>
      <c r="M1028" s="14">
        <f t="shared" si="185"/>
        <v>3</v>
      </c>
      <c r="N1028" s="14">
        <f t="shared" si="186"/>
        <v>3</v>
      </c>
      <c r="O1028">
        <f t="shared" si="176"/>
        <v>2016</v>
      </c>
      <c r="P1028">
        <f t="shared" si="177"/>
        <v>8</v>
      </c>
      <c r="Q1028">
        <f t="shared" si="178"/>
        <v>31</v>
      </c>
      <c r="R1028">
        <f>IF(E1028=0,1,(IF(E1028&lt;=5,2,(IF(E1028&lt;=10,3,(IF(E1028&gt;=11,4)))))))</f>
        <v>3</v>
      </c>
    </row>
    <row r="1029" spans="1:18" x14ac:dyDescent="0.2">
      <c r="A1029" s="8">
        <v>42613</v>
      </c>
      <c r="B1029" s="9">
        <v>502</v>
      </c>
      <c r="C1029" s="10">
        <v>0.52361111111111103</v>
      </c>
      <c r="D1029" s="9" t="s">
        <v>10</v>
      </c>
      <c r="E1029" s="9">
        <v>15</v>
      </c>
      <c r="F1029" s="9" t="s">
        <v>20</v>
      </c>
      <c r="G1029" s="13">
        <f t="shared" si="179"/>
        <v>2</v>
      </c>
      <c r="H1029">
        <f t="shared" si="180"/>
        <v>3</v>
      </c>
      <c r="I1029" s="14">
        <f t="shared" si="181"/>
        <v>13</v>
      </c>
      <c r="J1029" s="14">
        <f t="shared" si="182"/>
        <v>3</v>
      </c>
      <c r="K1029" s="14">
        <f t="shared" si="183"/>
        <v>2</v>
      </c>
      <c r="L1029" s="14">
        <f t="shared" si="184"/>
        <v>1</v>
      </c>
      <c r="M1029" s="14">
        <f t="shared" si="185"/>
        <v>3</v>
      </c>
      <c r="N1029" s="14">
        <f t="shared" si="186"/>
        <v>3</v>
      </c>
      <c r="O1029">
        <f t="shared" si="176"/>
        <v>2016</v>
      </c>
      <c r="P1029">
        <f t="shared" si="177"/>
        <v>8</v>
      </c>
      <c r="Q1029">
        <f t="shared" si="178"/>
        <v>31</v>
      </c>
      <c r="R1029">
        <f>IF(E1029=0,1,(IF(E1029&lt;=5,2,(IF(E1029&lt;=10,3,(IF(E1029&gt;=11,4)))))))</f>
        <v>4</v>
      </c>
    </row>
    <row r="1030" spans="1:18" x14ac:dyDescent="0.2">
      <c r="A1030" s="8">
        <v>42613</v>
      </c>
      <c r="B1030" s="9">
        <v>512</v>
      </c>
      <c r="C1030" s="10">
        <v>0.54166666666666696</v>
      </c>
      <c r="D1030" s="9" t="s">
        <v>10</v>
      </c>
      <c r="E1030" s="9">
        <v>30</v>
      </c>
      <c r="F1030" s="9" t="s">
        <v>18</v>
      </c>
      <c r="G1030" s="13">
        <f t="shared" si="179"/>
        <v>10</v>
      </c>
      <c r="H1030">
        <f t="shared" si="180"/>
        <v>3</v>
      </c>
      <c r="I1030" s="14">
        <f t="shared" si="181"/>
        <v>14</v>
      </c>
      <c r="J1030" s="14">
        <f t="shared" si="182"/>
        <v>4</v>
      </c>
      <c r="K1030" s="14">
        <f t="shared" si="183"/>
        <v>3</v>
      </c>
      <c r="L1030" s="14">
        <f t="shared" si="184"/>
        <v>1</v>
      </c>
      <c r="M1030" s="14">
        <f t="shared" si="185"/>
        <v>3</v>
      </c>
      <c r="N1030" s="14">
        <f t="shared" si="186"/>
        <v>3</v>
      </c>
      <c r="O1030">
        <f t="shared" si="176"/>
        <v>2016</v>
      </c>
      <c r="P1030">
        <f t="shared" si="177"/>
        <v>8</v>
      </c>
      <c r="Q1030">
        <f t="shared" si="178"/>
        <v>31</v>
      </c>
      <c r="R1030">
        <f>IF(E1030=0,1,(IF(E1030&lt;=5,2,(IF(E1030&lt;=10,3,(IF(E1030&gt;=11,4)))))))</f>
        <v>4</v>
      </c>
    </row>
    <row r="1031" spans="1:18" x14ac:dyDescent="0.2">
      <c r="A1031" s="8">
        <v>42613</v>
      </c>
      <c r="B1031" s="9">
        <v>501</v>
      </c>
      <c r="C1031" s="10">
        <v>0.54305555555555596</v>
      </c>
      <c r="D1031" s="9" t="s">
        <v>10</v>
      </c>
      <c r="E1031" s="9">
        <v>5</v>
      </c>
      <c r="F1031" s="9" t="s">
        <v>19</v>
      </c>
      <c r="G1031" s="13">
        <f t="shared" si="179"/>
        <v>1</v>
      </c>
      <c r="H1031">
        <f t="shared" si="180"/>
        <v>3</v>
      </c>
      <c r="I1031" s="14">
        <f t="shared" si="181"/>
        <v>14</v>
      </c>
      <c r="J1031" s="14">
        <f t="shared" si="182"/>
        <v>2</v>
      </c>
      <c r="K1031" s="14">
        <f t="shared" si="183"/>
        <v>3</v>
      </c>
      <c r="L1031" s="14">
        <f t="shared" si="184"/>
        <v>2</v>
      </c>
      <c r="M1031" s="14">
        <f t="shared" si="185"/>
        <v>1</v>
      </c>
      <c r="N1031" s="14">
        <f t="shared" si="186"/>
        <v>1</v>
      </c>
      <c r="O1031">
        <f t="shared" si="176"/>
        <v>2016</v>
      </c>
      <c r="P1031">
        <f t="shared" si="177"/>
        <v>8</v>
      </c>
      <c r="Q1031">
        <f t="shared" si="178"/>
        <v>31</v>
      </c>
      <c r="R1031">
        <f>IF(E1031=0,1,(IF(E1031&lt;=5,2,(IF(E1031&lt;=10,3,(IF(E1031&gt;=11,4)))))))</f>
        <v>2</v>
      </c>
    </row>
    <row r="1032" spans="1:18" x14ac:dyDescent="0.2">
      <c r="A1032" s="8">
        <v>42613</v>
      </c>
      <c r="B1032" s="9">
        <v>504</v>
      </c>
      <c r="C1032" s="10">
        <v>0.55555555555555602</v>
      </c>
      <c r="D1032" s="9" t="s">
        <v>10</v>
      </c>
      <c r="E1032" s="9">
        <v>23</v>
      </c>
      <c r="F1032" s="9" t="s">
        <v>13</v>
      </c>
      <c r="G1032" s="13">
        <f t="shared" si="179"/>
        <v>4</v>
      </c>
      <c r="H1032">
        <f t="shared" si="180"/>
        <v>3</v>
      </c>
      <c r="I1032" s="14">
        <f t="shared" si="181"/>
        <v>14</v>
      </c>
      <c r="J1032" s="14">
        <f t="shared" si="182"/>
        <v>1</v>
      </c>
      <c r="K1032" s="14">
        <f t="shared" si="183"/>
        <v>4</v>
      </c>
      <c r="L1032" s="14">
        <f t="shared" si="184"/>
        <v>4</v>
      </c>
      <c r="M1032" s="14">
        <f t="shared" si="185"/>
        <v>3</v>
      </c>
      <c r="N1032" s="14">
        <f t="shared" si="186"/>
        <v>3</v>
      </c>
      <c r="O1032">
        <f t="shared" si="176"/>
        <v>2016</v>
      </c>
      <c r="P1032">
        <f t="shared" si="177"/>
        <v>8</v>
      </c>
      <c r="Q1032">
        <f t="shared" si="178"/>
        <v>31</v>
      </c>
      <c r="R1032">
        <f>IF(E1032=0,1,(IF(E1032&lt;=5,2,(IF(E1032&lt;=10,3,(IF(E1032&gt;=11,4)))))))</f>
        <v>4</v>
      </c>
    </row>
    <row r="1033" spans="1:18" x14ac:dyDescent="0.2">
      <c r="A1033" s="8">
        <v>42613</v>
      </c>
      <c r="B1033" s="9">
        <v>501</v>
      </c>
      <c r="C1033" s="10">
        <v>0.59861111111111098</v>
      </c>
      <c r="D1033" s="9" t="s">
        <v>10</v>
      </c>
      <c r="E1033" s="9">
        <v>12</v>
      </c>
      <c r="F1033" s="9" t="s">
        <v>19</v>
      </c>
      <c r="G1033" s="13">
        <f t="shared" si="179"/>
        <v>1</v>
      </c>
      <c r="H1033">
        <f t="shared" si="180"/>
        <v>3</v>
      </c>
      <c r="I1033" s="14">
        <f t="shared" si="181"/>
        <v>15</v>
      </c>
      <c r="J1033" s="14">
        <f t="shared" si="182"/>
        <v>2</v>
      </c>
      <c r="K1033" s="14">
        <f t="shared" si="183"/>
        <v>3</v>
      </c>
      <c r="L1033" s="14">
        <f t="shared" si="184"/>
        <v>2</v>
      </c>
      <c r="M1033" s="14">
        <f t="shared" si="185"/>
        <v>1</v>
      </c>
      <c r="N1033" s="14">
        <f t="shared" si="186"/>
        <v>1</v>
      </c>
      <c r="O1033">
        <f t="shared" si="176"/>
        <v>2016</v>
      </c>
      <c r="P1033">
        <f t="shared" si="177"/>
        <v>8</v>
      </c>
      <c r="Q1033">
        <f t="shared" si="178"/>
        <v>31</v>
      </c>
      <c r="R1033">
        <f>IF(E1033=0,1,(IF(E1033&lt;=5,2,(IF(E1033&lt;=10,3,(IF(E1033&gt;=11,4)))))))</f>
        <v>4</v>
      </c>
    </row>
    <row r="1034" spans="1:18" x14ac:dyDescent="0.2">
      <c r="A1034" s="8">
        <v>42613</v>
      </c>
      <c r="B1034" s="9">
        <v>501</v>
      </c>
      <c r="C1034" s="10">
        <v>0.62847222222222199</v>
      </c>
      <c r="D1034" s="9" t="s">
        <v>10</v>
      </c>
      <c r="E1034" s="9">
        <v>10</v>
      </c>
      <c r="F1034" s="9" t="s">
        <v>19</v>
      </c>
      <c r="G1034" s="13">
        <f t="shared" si="179"/>
        <v>1</v>
      </c>
      <c r="H1034">
        <f t="shared" si="180"/>
        <v>3</v>
      </c>
      <c r="I1034" s="14">
        <f t="shared" si="181"/>
        <v>16</v>
      </c>
      <c r="J1034" s="14">
        <f t="shared" si="182"/>
        <v>2</v>
      </c>
      <c r="K1034" s="14">
        <f t="shared" si="183"/>
        <v>3</v>
      </c>
      <c r="L1034" s="14">
        <f t="shared" si="184"/>
        <v>2</v>
      </c>
      <c r="M1034" s="14">
        <f t="shared" si="185"/>
        <v>1</v>
      </c>
      <c r="N1034" s="14">
        <f t="shared" si="186"/>
        <v>1</v>
      </c>
      <c r="O1034">
        <f t="shared" si="176"/>
        <v>2016</v>
      </c>
      <c r="P1034">
        <f t="shared" si="177"/>
        <v>8</v>
      </c>
      <c r="Q1034">
        <f t="shared" si="178"/>
        <v>31</v>
      </c>
      <c r="R1034">
        <f>IF(E1034=0,1,(IF(E1034&lt;=5,2,(IF(E1034&lt;=10,3,(IF(E1034&gt;=11,4)))))))</f>
        <v>3</v>
      </c>
    </row>
    <row r="1035" spans="1:18" x14ac:dyDescent="0.2">
      <c r="A1035" s="8">
        <v>42613</v>
      </c>
      <c r="B1035" s="9">
        <v>512</v>
      </c>
      <c r="C1035" s="10">
        <v>0.70208333333333295</v>
      </c>
      <c r="D1035" s="9" t="s">
        <v>10</v>
      </c>
      <c r="E1035" s="9">
        <v>4</v>
      </c>
      <c r="F1035" s="9" t="s">
        <v>18</v>
      </c>
      <c r="G1035" s="13">
        <f t="shared" si="179"/>
        <v>10</v>
      </c>
      <c r="H1035">
        <f t="shared" si="180"/>
        <v>3</v>
      </c>
      <c r="I1035" s="14">
        <f t="shared" si="181"/>
        <v>17</v>
      </c>
      <c r="J1035" s="14">
        <f t="shared" si="182"/>
        <v>4</v>
      </c>
      <c r="K1035" s="14">
        <f t="shared" si="183"/>
        <v>3</v>
      </c>
      <c r="L1035" s="14">
        <f t="shared" si="184"/>
        <v>1</v>
      </c>
      <c r="M1035" s="14">
        <f t="shared" si="185"/>
        <v>3</v>
      </c>
      <c r="N1035" s="14">
        <f t="shared" si="186"/>
        <v>3</v>
      </c>
      <c r="O1035">
        <f t="shared" si="176"/>
        <v>2016</v>
      </c>
      <c r="P1035">
        <f t="shared" si="177"/>
        <v>8</v>
      </c>
      <c r="Q1035">
        <f t="shared" si="178"/>
        <v>31</v>
      </c>
      <c r="R1035">
        <f>IF(E1035=0,1,(IF(E1035&lt;=5,2,(IF(E1035&lt;=10,3,(IF(E1035&gt;=11,4)))))))</f>
        <v>2</v>
      </c>
    </row>
    <row r="1036" spans="1:18" x14ac:dyDescent="0.2">
      <c r="A1036" s="8">
        <v>42613</v>
      </c>
      <c r="B1036" s="9">
        <v>504</v>
      </c>
      <c r="C1036" s="10">
        <v>0.71666666666666701</v>
      </c>
      <c r="D1036" s="9" t="s">
        <v>10</v>
      </c>
      <c r="E1036" s="9">
        <v>4</v>
      </c>
      <c r="F1036" s="9" t="s">
        <v>18</v>
      </c>
      <c r="G1036" s="13">
        <f t="shared" si="179"/>
        <v>4</v>
      </c>
      <c r="H1036">
        <f t="shared" si="180"/>
        <v>3</v>
      </c>
      <c r="I1036" s="14">
        <f t="shared" si="181"/>
        <v>18</v>
      </c>
      <c r="J1036" s="14">
        <f t="shared" si="182"/>
        <v>4</v>
      </c>
      <c r="K1036" s="14">
        <f t="shared" si="183"/>
        <v>4</v>
      </c>
      <c r="L1036" s="14">
        <f t="shared" si="184"/>
        <v>4</v>
      </c>
      <c r="M1036" s="14">
        <f t="shared" si="185"/>
        <v>3</v>
      </c>
      <c r="N1036" s="14">
        <f t="shared" si="186"/>
        <v>3</v>
      </c>
      <c r="O1036">
        <f t="shared" si="176"/>
        <v>2016</v>
      </c>
      <c r="P1036">
        <f t="shared" si="177"/>
        <v>8</v>
      </c>
      <c r="Q1036">
        <f t="shared" si="178"/>
        <v>31</v>
      </c>
      <c r="R1036">
        <f>IF(E1036=0,1,(IF(E1036&lt;=5,2,(IF(E1036&lt;=10,3,(IF(E1036&gt;=11,4)))))))</f>
        <v>2</v>
      </c>
    </row>
    <row r="1037" spans="1:18" x14ac:dyDescent="0.2">
      <c r="A1037" s="8">
        <v>42613</v>
      </c>
      <c r="B1037" s="9">
        <v>501</v>
      </c>
      <c r="C1037" s="10">
        <v>0.79652777777777795</v>
      </c>
      <c r="D1037" s="9" t="s">
        <v>10</v>
      </c>
      <c r="E1037" s="9">
        <v>5</v>
      </c>
      <c r="F1037" s="9" t="s">
        <v>18</v>
      </c>
      <c r="G1037" s="13">
        <f t="shared" si="179"/>
        <v>1</v>
      </c>
      <c r="H1037">
        <f t="shared" si="180"/>
        <v>3</v>
      </c>
      <c r="I1037" s="14">
        <f t="shared" si="181"/>
        <v>20</v>
      </c>
      <c r="J1037" s="14">
        <f t="shared" si="182"/>
        <v>4</v>
      </c>
      <c r="K1037" s="14">
        <f t="shared" si="183"/>
        <v>3</v>
      </c>
      <c r="L1037" s="14">
        <f t="shared" si="184"/>
        <v>2</v>
      </c>
      <c r="M1037" s="14">
        <f t="shared" si="185"/>
        <v>1</v>
      </c>
      <c r="N1037" s="14">
        <f t="shared" si="186"/>
        <v>1</v>
      </c>
      <c r="O1037">
        <f t="shared" si="176"/>
        <v>2016</v>
      </c>
      <c r="P1037">
        <f t="shared" si="177"/>
        <v>8</v>
      </c>
      <c r="Q1037">
        <f t="shared" si="178"/>
        <v>31</v>
      </c>
      <c r="R1037">
        <f>IF(E1037=0,1,(IF(E1037&lt;=5,2,(IF(E1037&lt;=10,3,(IF(E1037&gt;=11,4)))))))</f>
        <v>2</v>
      </c>
    </row>
    <row r="1038" spans="1:18" x14ac:dyDescent="0.2">
      <c r="A1038" s="8">
        <v>42613</v>
      </c>
      <c r="B1038" s="9">
        <v>501</v>
      </c>
      <c r="C1038" s="10">
        <v>0.80208333333333304</v>
      </c>
      <c r="D1038" s="9" t="s">
        <v>10</v>
      </c>
      <c r="E1038" s="9">
        <v>33</v>
      </c>
      <c r="F1038" s="9" t="s">
        <v>18</v>
      </c>
      <c r="G1038" s="13">
        <f t="shared" si="179"/>
        <v>1</v>
      </c>
      <c r="H1038">
        <f t="shared" si="180"/>
        <v>3</v>
      </c>
      <c r="I1038" s="14">
        <f t="shared" si="181"/>
        <v>20</v>
      </c>
      <c r="J1038" s="14">
        <f t="shared" si="182"/>
        <v>4</v>
      </c>
      <c r="K1038" s="14">
        <f t="shared" si="183"/>
        <v>3</v>
      </c>
      <c r="L1038" s="14">
        <f t="shared" si="184"/>
        <v>2</v>
      </c>
      <c r="M1038" s="14">
        <f t="shared" si="185"/>
        <v>1</v>
      </c>
      <c r="N1038" s="14">
        <f t="shared" si="186"/>
        <v>1</v>
      </c>
      <c r="O1038">
        <f t="shared" si="176"/>
        <v>2016</v>
      </c>
      <c r="P1038">
        <f t="shared" si="177"/>
        <v>8</v>
      </c>
      <c r="Q1038">
        <f t="shared" si="178"/>
        <v>31</v>
      </c>
      <c r="R1038">
        <f>IF(E1038=0,1,(IF(E1038&lt;=5,2,(IF(E1038&lt;=10,3,(IF(E1038&gt;=11,4)))))))</f>
        <v>4</v>
      </c>
    </row>
    <row r="1039" spans="1:18" x14ac:dyDescent="0.2">
      <c r="A1039" s="8">
        <v>42613</v>
      </c>
      <c r="B1039" s="9">
        <v>514</v>
      </c>
      <c r="C1039" s="10">
        <v>0.80277777777777803</v>
      </c>
      <c r="D1039" s="9" t="s">
        <v>10</v>
      </c>
      <c r="E1039" s="9">
        <v>12</v>
      </c>
      <c r="F1039" s="9" t="s">
        <v>19</v>
      </c>
      <c r="G1039" s="13">
        <f t="shared" si="179"/>
        <v>11</v>
      </c>
      <c r="H1039">
        <f t="shared" si="180"/>
        <v>3</v>
      </c>
      <c r="I1039" s="14">
        <f t="shared" si="181"/>
        <v>20</v>
      </c>
      <c r="J1039" s="14">
        <f t="shared" si="182"/>
        <v>2</v>
      </c>
      <c r="K1039" s="14">
        <f t="shared" si="183"/>
        <v>2</v>
      </c>
      <c r="L1039" s="14">
        <f t="shared" si="184"/>
        <v>1</v>
      </c>
      <c r="M1039" s="14">
        <f t="shared" si="185"/>
        <v>3</v>
      </c>
      <c r="N1039" s="14">
        <f t="shared" si="186"/>
        <v>1</v>
      </c>
      <c r="O1039">
        <f t="shared" si="176"/>
        <v>2016</v>
      </c>
      <c r="P1039">
        <f t="shared" si="177"/>
        <v>8</v>
      </c>
      <c r="Q1039">
        <f t="shared" si="178"/>
        <v>31</v>
      </c>
      <c r="R1039">
        <f>IF(E1039=0,1,(IF(E1039&lt;=5,2,(IF(E1039&lt;=10,3,(IF(E1039&gt;=11,4)))))))</f>
        <v>4</v>
      </c>
    </row>
    <row r="1040" spans="1:18" x14ac:dyDescent="0.2">
      <c r="A1040" s="8">
        <v>42613</v>
      </c>
      <c r="B1040" s="9">
        <v>506</v>
      </c>
      <c r="C1040" s="10">
        <v>0.80416666666666703</v>
      </c>
      <c r="D1040" s="9" t="s">
        <v>10</v>
      </c>
      <c r="E1040" s="9">
        <v>92</v>
      </c>
      <c r="F1040" s="9" t="s">
        <v>19</v>
      </c>
      <c r="G1040" s="13">
        <f t="shared" si="179"/>
        <v>6</v>
      </c>
      <c r="H1040">
        <f t="shared" si="180"/>
        <v>3</v>
      </c>
      <c r="I1040" s="14">
        <f t="shared" si="181"/>
        <v>20</v>
      </c>
      <c r="J1040" s="14">
        <f t="shared" si="182"/>
        <v>2</v>
      </c>
      <c r="K1040" s="14">
        <f t="shared" si="183"/>
        <v>4</v>
      </c>
      <c r="L1040" s="14">
        <f t="shared" si="184"/>
        <v>2</v>
      </c>
      <c r="M1040" s="14">
        <f t="shared" si="185"/>
        <v>2</v>
      </c>
      <c r="N1040" s="14">
        <f t="shared" si="186"/>
        <v>2</v>
      </c>
      <c r="O1040">
        <f t="shared" si="176"/>
        <v>2016</v>
      </c>
      <c r="P1040">
        <f t="shared" si="177"/>
        <v>8</v>
      </c>
      <c r="Q1040">
        <f t="shared" si="178"/>
        <v>31</v>
      </c>
      <c r="R1040">
        <f>IF(E1040=0,1,(IF(E1040&lt;=5,2,(IF(E1040&lt;=10,3,(IF(E1040&gt;=11,4)))))))</f>
        <v>4</v>
      </c>
    </row>
    <row r="1041" spans="1:18" x14ac:dyDescent="0.2">
      <c r="A1041" s="8">
        <v>42613</v>
      </c>
      <c r="B1041" s="9">
        <v>504</v>
      </c>
      <c r="C1041" s="10">
        <v>0.80486111111111103</v>
      </c>
      <c r="D1041" s="9" t="s">
        <v>10</v>
      </c>
      <c r="E1041" s="9">
        <v>5</v>
      </c>
      <c r="F1041" s="9" t="s">
        <v>18</v>
      </c>
      <c r="G1041" s="13">
        <f t="shared" si="179"/>
        <v>4</v>
      </c>
      <c r="H1041">
        <f t="shared" si="180"/>
        <v>3</v>
      </c>
      <c r="I1041" s="14">
        <f t="shared" si="181"/>
        <v>20</v>
      </c>
      <c r="J1041" s="14">
        <f t="shared" si="182"/>
        <v>4</v>
      </c>
      <c r="K1041" s="14">
        <f t="shared" si="183"/>
        <v>4</v>
      </c>
      <c r="L1041" s="14">
        <f t="shared" si="184"/>
        <v>4</v>
      </c>
      <c r="M1041" s="14">
        <f t="shared" si="185"/>
        <v>3</v>
      </c>
      <c r="N1041" s="14">
        <f t="shared" si="186"/>
        <v>3</v>
      </c>
      <c r="O1041">
        <f t="shared" si="176"/>
        <v>2016</v>
      </c>
      <c r="P1041">
        <f t="shared" si="177"/>
        <v>8</v>
      </c>
      <c r="Q1041">
        <f t="shared" si="178"/>
        <v>31</v>
      </c>
      <c r="R1041">
        <f>IF(E1041=0,1,(IF(E1041&lt;=5,2,(IF(E1041&lt;=10,3,(IF(E1041&gt;=11,4)))))))</f>
        <v>2</v>
      </c>
    </row>
    <row r="1042" spans="1:18" x14ac:dyDescent="0.2">
      <c r="A1042" s="8">
        <v>42613</v>
      </c>
      <c r="B1042" s="9">
        <v>514</v>
      </c>
      <c r="C1042" s="10">
        <v>0.85833333333333295</v>
      </c>
      <c r="D1042" s="9" t="s">
        <v>10</v>
      </c>
      <c r="E1042" s="9">
        <v>33</v>
      </c>
      <c r="F1042" s="9" t="s">
        <v>19</v>
      </c>
      <c r="G1042" s="13">
        <f t="shared" si="179"/>
        <v>11</v>
      </c>
      <c r="H1042">
        <f t="shared" si="180"/>
        <v>3</v>
      </c>
      <c r="I1042" s="14">
        <f t="shared" si="181"/>
        <v>21</v>
      </c>
      <c r="J1042" s="14">
        <f t="shared" si="182"/>
        <v>2</v>
      </c>
      <c r="K1042" s="14">
        <f t="shared" si="183"/>
        <v>2</v>
      </c>
      <c r="L1042" s="14">
        <f t="shared" si="184"/>
        <v>1</v>
      </c>
      <c r="M1042" s="14">
        <f t="shared" si="185"/>
        <v>3</v>
      </c>
      <c r="N1042" s="14">
        <f t="shared" si="186"/>
        <v>1</v>
      </c>
      <c r="O1042">
        <f t="shared" si="176"/>
        <v>2016</v>
      </c>
      <c r="P1042">
        <f t="shared" si="177"/>
        <v>8</v>
      </c>
      <c r="Q1042">
        <f t="shared" si="178"/>
        <v>31</v>
      </c>
      <c r="R1042">
        <f>IF(E1042=0,1,(IF(E1042&lt;=5,2,(IF(E1042&lt;=10,3,(IF(E1042&gt;=11,4)))))))</f>
        <v>4</v>
      </c>
    </row>
    <row r="1043" spans="1:18" x14ac:dyDescent="0.2">
      <c r="A1043" s="8">
        <v>42613</v>
      </c>
      <c r="B1043" s="9">
        <v>504</v>
      </c>
      <c r="C1043" s="10">
        <v>0.875</v>
      </c>
      <c r="D1043" s="9" t="s">
        <v>10</v>
      </c>
      <c r="E1043" s="9">
        <v>40</v>
      </c>
      <c r="F1043" s="9" t="s">
        <v>18</v>
      </c>
      <c r="G1043" s="13">
        <f t="shared" si="179"/>
        <v>4</v>
      </c>
      <c r="H1043">
        <f t="shared" si="180"/>
        <v>3</v>
      </c>
      <c r="I1043" s="14">
        <f t="shared" si="181"/>
        <v>22</v>
      </c>
      <c r="J1043" s="14">
        <f t="shared" si="182"/>
        <v>4</v>
      </c>
      <c r="K1043" s="14">
        <f t="shared" si="183"/>
        <v>4</v>
      </c>
      <c r="L1043" s="14">
        <f t="shared" si="184"/>
        <v>4</v>
      </c>
      <c r="M1043" s="14">
        <f t="shared" si="185"/>
        <v>3</v>
      </c>
      <c r="N1043" s="14">
        <f t="shared" si="186"/>
        <v>3</v>
      </c>
      <c r="O1043">
        <f t="shared" si="176"/>
        <v>2016</v>
      </c>
      <c r="P1043">
        <f t="shared" si="177"/>
        <v>8</v>
      </c>
      <c r="Q1043">
        <f t="shared" si="178"/>
        <v>31</v>
      </c>
      <c r="R1043">
        <f>IF(E1043=0,1,(IF(E1043&lt;=5,2,(IF(E1043&lt;=10,3,(IF(E1043&gt;=11,4)))))))</f>
        <v>4</v>
      </c>
    </row>
    <row r="1044" spans="1:18" x14ac:dyDescent="0.2">
      <c r="A1044" s="8">
        <v>42613</v>
      </c>
      <c r="B1044" s="9">
        <v>501</v>
      </c>
      <c r="C1044" s="10">
        <v>0.87986111111111098</v>
      </c>
      <c r="D1044" s="9" t="s">
        <v>10</v>
      </c>
      <c r="E1044" s="9">
        <v>6</v>
      </c>
      <c r="F1044" s="9" t="s">
        <v>19</v>
      </c>
      <c r="G1044" s="13">
        <f t="shared" si="179"/>
        <v>1</v>
      </c>
      <c r="H1044">
        <f t="shared" si="180"/>
        <v>3</v>
      </c>
      <c r="I1044" s="14">
        <f t="shared" si="181"/>
        <v>22</v>
      </c>
      <c r="J1044" s="14">
        <f t="shared" si="182"/>
        <v>2</v>
      </c>
      <c r="K1044" s="14">
        <f t="shared" si="183"/>
        <v>3</v>
      </c>
      <c r="L1044" s="14">
        <f t="shared" si="184"/>
        <v>2</v>
      </c>
      <c r="M1044" s="14">
        <f t="shared" si="185"/>
        <v>1</v>
      </c>
      <c r="N1044" s="14">
        <f t="shared" si="186"/>
        <v>1</v>
      </c>
      <c r="O1044">
        <f t="shared" si="176"/>
        <v>2016</v>
      </c>
      <c r="P1044">
        <f t="shared" si="177"/>
        <v>8</v>
      </c>
      <c r="Q1044">
        <f t="shared" si="178"/>
        <v>31</v>
      </c>
      <c r="R1044">
        <f>IF(E1044=0,1,(IF(E1044&lt;=5,2,(IF(E1044&lt;=10,3,(IF(E1044&gt;=11,4)))))))</f>
        <v>3</v>
      </c>
    </row>
    <row r="1045" spans="1:18" x14ac:dyDescent="0.2">
      <c r="A1045" s="8">
        <v>42613</v>
      </c>
      <c r="B1045" s="9">
        <v>514</v>
      </c>
      <c r="C1045" s="10">
        <v>0.91249999999999998</v>
      </c>
      <c r="D1045" s="9" t="s">
        <v>10</v>
      </c>
      <c r="E1045" s="9">
        <v>12</v>
      </c>
      <c r="F1045" s="9" t="s">
        <v>19</v>
      </c>
      <c r="G1045" s="13">
        <f t="shared" si="179"/>
        <v>11</v>
      </c>
      <c r="H1045">
        <f t="shared" si="180"/>
        <v>3</v>
      </c>
      <c r="I1045" s="14">
        <f t="shared" si="181"/>
        <v>22</v>
      </c>
      <c r="J1045" s="14">
        <f t="shared" si="182"/>
        <v>2</v>
      </c>
      <c r="K1045" s="14">
        <f t="shared" si="183"/>
        <v>2</v>
      </c>
      <c r="L1045" s="14">
        <f t="shared" si="184"/>
        <v>1</v>
      </c>
      <c r="M1045" s="14">
        <f t="shared" si="185"/>
        <v>3</v>
      </c>
      <c r="N1045" s="14">
        <f t="shared" si="186"/>
        <v>1</v>
      </c>
      <c r="O1045">
        <f t="shared" si="176"/>
        <v>2016</v>
      </c>
      <c r="P1045">
        <f t="shared" si="177"/>
        <v>8</v>
      </c>
      <c r="Q1045">
        <f t="shared" si="178"/>
        <v>31</v>
      </c>
      <c r="R1045">
        <f>IF(E1045=0,1,(IF(E1045&lt;=5,2,(IF(E1045&lt;=10,3,(IF(E1045&gt;=11,4)))))))</f>
        <v>4</v>
      </c>
    </row>
    <row r="1046" spans="1:18" x14ac:dyDescent="0.2">
      <c r="A1046" s="8">
        <v>42613</v>
      </c>
      <c r="B1046" s="9">
        <v>501</v>
      </c>
      <c r="C1046" s="10">
        <v>0.91666666666666696</v>
      </c>
      <c r="D1046" s="9" t="s">
        <v>10</v>
      </c>
      <c r="E1046" s="9">
        <v>0</v>
      </c>
      <c r="F1046" s="9" t="s">
        <v>18</v>
      </c>
      <c r="G1046" s="13">
        <f t="shared" si="179"/>
        <v>1</v>
      </c>
      <c r="H1046">
        <f t="shared" si="180"/>
        <v>3</v>
      </c>
      <c r="I1046" s="14">
        <f t="shared" si="181"/>
        <v>23</v>
      </c>
      <c r="J1046" s="14">
        <f t="shared" si="182"/>
        <v>4</v>
      </c>
      <c r="K1046" s="14">
        <f t="shared" si="183"/>
        <v>3</v>
      </c>
      <c r="L1046" s="14">
        <f t="shared" si="184"/>
        <v>2</v>
      </c>
      <c r="M1046" s="14">
        <f t="shared" si="185"/>
        <v>1</v>
      </c>
      <c r="N1046" s="14">
        <f t="shared" si="186"/>
        <v>1</v>
      </c>
      <c r="O1046">
        <f t="shared" si="176"/>
        <v>2016</v>
      </c>
      <c r="P1046">
        <f t="shared" si="177"/>
        <v>8</v>
      </c>
      <c r="Q1046">
        <f t="shared" si="178"/>
        <v>31</v>
      </c>
      <c r="R1046">
        <f>IF(E1046=0,1,(IF(E1046&lt;=5,2,(IF(E1046&lt;=10,3,(IF(E1046&gt;=11,4)))))))</f>
        <v>1</v>
      </c>
    </row>
    <row r="1047" spans="1:18" x14ac:dyDescent="0.2">
      <c r="A1047" s="8">
        <v>42613</v>
      </c>
      <c r="B1047" s="9">
        <v>511</v>
      </c>
      <c r="C1047" s="10">
        <v>0.94305555555555598</v>
      </c>
      <c r="D1047" s="9" t="s">
        <v>10</v>
      </c>
      <c r="E1047" s="9">
        <v>5</v>
      </c>
      <c r="F1047" s="9" t="s">
        <v>13</v>
      </c>
      <c r="G1047" s="13">
        <f t="shared" si="179"/>
        <v>9</v>
      </c>
      <c r="H1047">
        <f t="shared" si="180"/>
        <v>3</v>
      </c>
      <c r="I1047" s="14">
        <f t="shared" si="181"/>
        <v>23</v>
      </c>
      <c r="J1047" s="14">
        <f t="shared" si="182"/>
        <v>1</v>
      </c>
      <c r="K1047" s="14">
        <f t="shared" si="183"/>
        <v>1</v>
      </c>
      <c r="L1047" s="14">
        <f t="shared" si="184"/>
        <v>3</v>
      </c>
      <c r="M1047" s="14">
        <f t="shared" si="185"/>
        <v>2</v>
      </c>
      <c r="N1047" s="14">
        <f t="shared" si="186"/>
        <v>2</v>
      </c>
      <c r="O1047">
        <f t="shared" si="176"/>
        <v>2016</v>
      </c>
      <c r="P1047">
        <f t="shared" si="177"/>
        <v>8</v>
      </c>
      <c r="Q1047">
        <f t="shared" si="178"/>
        <v>31</v>
      </c>
      <c r="R1047">
        <f>IF(E1047=0,1,(IF(E1047&lt;=5,2,(IF(E1047&lt;=10,3,(IF(E1047&gt;=11,4)))))))</f>
        <v>2</v>
      </c>
    </row>
    <row r="1048" spans="1:18" x14ac:dyDescent="0.2">
      <c r="A1048" s="8">
        <v>42613</v>
      </c>
      <c r="B1048" s="9">
        <v>509</v>
      </c>
      <c r="C1048" s="10">
        <v>0.97638888888888897</v>
      </c>
      <c r="D1048" s="9" t="s">
        <v>10</v>
      </c>
      <c r="E1048" s="9">
        <v>1</v>
      </c>
      <c r="F1048" s="9" t="s">
        <v>18</v>
      </c>
      <c r="G1048" s="13">
        <f t="shared" si="179"/>
        <v>7</v>
      </c>
      <c r="H1048">
        <f t="shared" si="180"/>
        <v>3</v>
      </c>
      <c r="I1048" s="14">
        <f t="shared" si="181"/>
        <v>24</v>
      </c>
      <c r="J1048" s="14">
        <f t="shared" si="182"/>
        <v>4</v>
      </c>
      <c r="K1048" s="14">
        <f t="shared" si="183"/>
        <v>1</v>
      </c>
      <c r="L1048" s="14">
        <f t="shared" si="184"/>
        <v>2</v>
      </c>
      <c r="M1048" s="14">
        <f t="shared" si="185"/>
        <v>2</v>
      </c>
      <c r="N1048" s="14">
        <f t="shared" si="186"/>
        <v>2</v>
      </c>
      <c r="O1048">
        <f t="shared" si="176"/>
        <v>2016</v>
      </c>
      <c r="P1048">
        <f t="shared" si="177"/>
        <v>8</v>
      </c>
      <c r="Q1048">
        <f t="shared" si="178"/>
        <v>31</v>
      </c>
      <c r="R1048">
        <f>IF(E1048=0,1,(IF(E1048&lt;=5,2,(IF(E1048&lt;=10,3,(IF(E1048&gt;=11,4)))))))</f>
        <v>2</v>
      </c>
    </row>
  </sheetData>
  <autoFilter ref="A1:O1048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020"/>
  <sheetViews>
    <sheetView zoomScale="87" zoomScaleNormal="87"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42614</v>
      </c>
      <c r="B2" s="9">
        <v>504</v>
      </c>
      <c r="C2" s="10">
        <v>0.21597222222222201</v>
      </c>
      <c r="D2" s="9" t="s">
        <v>11</v>
      </c>
      <c r="E2" s="9">
        <v>15</v>
      </c>
      <c r="F2" s="9" t="s">
        <v>18</v>
      </c>
      <c r="G2" s="13">
        <f>IF(B2=501,1,(IF(B2=502,2,(IF(B2=503,3,(IF(B2=504,4,(IF(B2=505,5,(IF(B2=506,6,(IF(B2=509,7,(IF(B2=510,8,(IF(B2=511,9,(IF(B2=512,10,(IF(B2=514,11)))))))))))))))))))))</f>
        <v>4</v>
      </c>
      <c r="H2">
        <f>IF(D2="Friday",5,(IF(D2="Saturday",6,(IF(D2="Sunday",7,(IF(D2="Monday",1,(IF(D2="Tuesday",2,(IF(D2="Wednesday",3,(IF(D2="Thursday",4,0)))))))))))))</f>
        <v>4</v>
      </c>
      <c r="I2" s="14">
        <f>(ROUNDDOWN(C2*24,0)+1)</f>
        <v>6</v>
      </c>
      <c r="J2" s="14">
        <f>IF(F2="N",1,(IF(F2="E",2,(IF(F2="S",3,(IF(F2="W",4)))))))</f>
        <v>4</v>
      </c>
      <c r="K2" s="14">
        <f>IF(B2=501,3,(IF(B2=502,2,(IF(B2=503,3,(IF(B2=504,4,(IF(B2=505,3,(IF(B2=506,4,(IF(B2=509,1,(IF(B2=510,1,(IF(B2=511,1,(IF(B2=512,3,(IF(B2=514,2)))))))))))))))))))))</f>
        <v>4</v>
      </c>
      <c r="L2" s="14">
        <f>IF(B2=501,2,(IF(B2=502,1,(IF(B2=503,2,(IF(B2=504,4,(IF(B2=505,3,(IF(B2=506,2,(IF(B2=509,2,(IF(B2=510,3,(IF(B2=511,3,(IF(B2=512,1,(IF(B2=514,1)))))))))))))))))))))</f>
        <v>4</v>
      </c>
      <c r="M2" s="14">
        <f>IF(B2=501,1,(IF(B2=502,3,(IF(B2=503,1,(IF(B2=504,3,(IF(B2=505,4,(IF(B2=506,2,(IF(B2=509,2,(IF(B2=510,3,(IF(B2=511,2,(IF(B2=512,3,(IF(B2=514,3)))))))))))))))))))))</f>
        <v>3</v>
      </c>
      <c r="N2" s="14">
        <f>IF(B2=501,1,(IF(B2=502,3,(IF(B2=503,1,(IF(B2=504,3,(IF(B2=505,4,(IF(B2=506,2,(IF(B2=509,2,(IF(B2=510,3,(IF(B2=511,2,(IF(B2=512,3,(IF(B2=514,1)))))))))))))))))))))</f>
        <v>3</v>
      </c>
      <c r="O2">
        <f>YEAR(A2)</f>
        <v>2016</v>
      </c>
      <c r="P2">
        <f>MONTH(A2)</f>
        <v>9</v>
      </c>
      <c r="Q2">
        <f>DAY(A2)</f>
        <v>1</v>
      </c>
      <c r="R2">
        <f>IF(E2=0,1,(IF(E2&lt;=5,2,(IF(E2&lt;=10,3,(IF(E2&gt;=11,4)))))))</f>
        <v>4</v>
      </c>
    </row>
    <row r="3" spans="1:18" x14ac:dyDescent="0.2">
      <c r="A3" s="8">
        <v>42614</v>
      </c>
      <c r="B3" s="9">
        <v>504</v>
      </c>
      <c r="C3" s="10">
        <v>0.22500000000000001</v>
      </c>
      <c r="D3" s="9" t="s">
        <v>11</v>
      </c>
      <c r="E3" s="9">
        <v>6</v>
      </c>
      <c r="F3" s="9" t="s">
        <v>18</v>
      </c>
      <c r="G3" s="13">
        <f t="shared" ref="G3:G66" si="0">IF(B3=501,1,(IF(B3=502,2,(IF(B3=503,3,(IF(B3=504,4,(IF(B3=505,5,(IF(B3=506,6,(IF(B3=509,7,(IF(B3=510,8,(IF(B3=511,9,(IF(B3=512,10,(IF(B3=514,11)))))))))))))))))))))</f>
        <v>4</v>
      </c>
      <c r="H3">
        <f t="shared" ref="H3:H66" si="1">IF(D3="Friday",5,(IF(D3="Saturday",6,(IF(D3="Sunday",7,(IF(D3="Monday",1,(IF(D3="Tuesday",2,(IF(D3="Wednesday",3,(IF(D3="Thursday",4,0)))))))))))))</f>
        <v>4</v>
      </c>
      <c r="I3" s="14">
        <f t="shared" ref="I3:I66" si="2">(ROUNDDOWN(C3*24,0)+1)</f>
        <v>6</v>
      </c>
      <c r="J3" s="14">
        <f t="shared" ref="J3:J66" si="3">IF(F3="N",1,(IF(F3="E",2,(IF(F3="S",3,(IF(F3="W",4)))))))</f>
        <v>4</v>
      </c>
      <c r="K3" s="14">
        <f t="shared" ref="K3:K66" si="4">IF(B3=501,3,(IF(B3=502,2,(IF(B3=503,3,(IF(B3=504,4,(IF(B3=505,3,(IF(B3=506,4,(IF(B3=509,1,(IF(B3=510,1,(IF(B3=511,1,(IF(B3=512,3,(IF(B3=514,2)))))))))))))))))))))</f>
        <v>4</v>
      </c>
      <c r="L3" s="14">
        <f t="shared" ref="L3:L66" si="5">IF(B3=501,2,(IF(B3=502,1,(IF(B3=503,2,(IF(B3=504,4,(IF(B3=505,3,(IF(B3=506,2,(IF(B3=509,2,(IF(B3=510,3,(IF(B3=511,3,(IF(B3=512,1,(IF(B3=514,1)))))))))))))))))))))</f>
        <v>4</v>
      </c>
      <c r="M3" s="14">
        <f t="shared" ref="M3:M66" si="6">IF(B3=501,1,(IF(B3=502,3,(IF(B3=503,1,(IF(B3=504,3,(IF(B3=505,4,(IF(B3=506,2,(IF(B3=509,2,(IF(B3=510,3,(IF(B3=511,2,(IF(B3=512,3,(IF(B3=514,3)))))))))))))))))))))</f>
        <v>3</v>
      </c>
      <c r="N3" s="14">
        <f t="shared" ref="N3:N66" si="7">IF(B3=501,1,(IF(B3=502,3,(IF(B3=503,1,(IF(B3=504,3,(IF(B3=505,4,(IF(B3=506,2,(IF(B3=509,2,(IF(B3=510,3,(IF(B3=511,2,(IF(B3=512,3,(IF(B3=514,1)))))))))))))))))))))</f>
        <v>3</v>
      </c>
      <c r="O3">
        <f t="shared" ref="O3:O23" si="8">YEAR(A3)</f>
        <v>2016</v>
      </c>
      <c r="P3">
        <f t="shared" ref="P3:P23" si="9">MONTH(A3)</f>
        <v>9</v>
      </c>
      <c r="Q3">
        <f t="shared" ref="Q3:Q23" si="10">DAY(A3)</f>
        <v>1</v>
      </c>
      <c r="R3">
        <f>IF(E3=0,1,(IF(E3&lt;=5,2,(IF(E3&lt;=10,3,(IF(E3&gt;=11,4)))))))</f>
        <v>3</v>
      </c>
    </row>
    <row r="4" spans="1:18" x14ac:dyDescent="0.2">
      <c r="A4" s="8">
        <v>42614</v>
      </c>
      <c r="B4" s="9">
        <v>509</v>
      </c>
      <c r="C4" s="10">
        <v>0.249305555555556</v>
      </c>
      <c r="D4" s="9" t="s">
        <v>11</v>
      </c>
      <c r="E4" s="9">
        <v>6</v>
      </c>
      <c r="F4" s="9" t="s">
        <v>18</v>
      </c>
      <c r="G4" s="13">
        <f t="shared" si="0"/>
        <v>7</v>
      </c>
      <c r="H4">
        <f t="shared" si="1"/>
        <v>4</v>
      </c>
      <c r="I4" s="14">
        <f t="shared" si="2"/>
        <v>6</v>
      </c>
      <c r="J4" s="14">
        <f t="shared" si="3"/>
        <v>4</v>
      </c>
      <c r="K4" s="14">
        <f t="shared" si="4"/>
        <v>1</v>
      </c>
      <c r="L4" s="14">
        <f t="shared" si="5"/>
        <v>2</v>
      </c>
      <c r="M4" s="14">
        <f t="shared" si="6"/>
        <v>2</v>
      </c>
      <c r="N4" s="14">
        <f t="shared" si="7"/>
        <v>2</v>
      </c>
      <c r="O4">
        <f t="shared" si="8"/>
        <v>2016</v>
      </c>
      <c r="P4">
        <f t="shared" si="9"/>
        <v>9</v>
      </c>
      <c r="Q4">
        <f t="shared" si="10"/>
        <v>1</v>
      </c>
      <c r="R4">
        <f>IF(E4=0,1,(IF(E4&lt;=5,2,(IF(E4&lt;=10,3,(IF(E4&gt;=11,4)))))))</f>
        <v>3</v>
      </c>
    </row>
    <row r="5" spans="1:18" x14ac:dyDescent="0.2">
      <c r="A5" s="8">
        <v>42614</v>
      </c>
      <c r="B5" s="9">
        <v>501</v>
      </c>
      <c r="C5" s="10">
        <v>0.25138888888888899</v>
      </c>
      <c r="D5" s="9" t="s">
        <v>11</v>
      </c>
      <c r="E5" s="9">
        <v>16</v>
      </c>
      <c r="F5" s="9" t="s">
        <v>18</v>
      </c>
      <c r="G5" s="13">
        <f t="shared" si="0"/>
        <v>1</v>
      </c>
      <c r="H5">
        <f t="shared" si="1"/>
        <v>4</v>
      </c>
      <c r="I5" s="14">
        <f t="shared" si="2"/>
        <v>7</v>
      </c>
      <c r="J5" s="14">
        <f t="shared" si="3"/>
        <v>4</v>
      </c>
      <c r="K5" s="14">
        <f t="shared" si="4"/>
        <v>3</v>
      </c>
      <c r="L5" s="14">
        <f t="shared" si="5"/>
        <v>2</v>
      </c>
      <c r="M5" s="14">
        <f t="shared" si="6"/>
        <v>1</v>
      </c>
      <c r="N5" s="14">
        <f t="shared" si="7"/>
        <v>1</v>
      </c>
      <c r="O5">
        <f t="shared" si="8"/>
        <v>2016</v>
      </c>
      <c r="P5">
        <f t="shared" si="9"/>
        <v>9</v>
      </c>
      <c r="Q5">
        <f t="shared" si="10"/>
        <v>1</v>
      </c>
      <c r="R5">
        <f>IF(E5=0,1,(IF(E5&lt;=5,2,(IF(E5&lt;=10,3,(IF(E5&gt;=11,4)))))))</f>
        <v>4</v>
      </c>
    </row>
    <row r="6" spans="1:18" x14ac:dyDescent="0.2">
      <c r="A6" s="8">
        <v>42614</v>
      </c>
      <c r="B6" s="9">
        <v>501</v>
      </c>
      <c r="C6" s="10">
        <v>0.25833333333333303</v>
      </c>
      <c r="D6" s="9" t="s">
        <v>11</v>
      </c>
      <c r="E6" s="9">
        <v>3</v>
      </c>
      <c r="F6" s="9" t="s">
        <v>18</v>
      </c>
      <c r="G6" s="13">
        <f t="shared" si="0"/>
        <v>1</v>
      </c>
      <c r="H6">
        <f t="shared" si="1"/>
        <v>4</v>
      </c>
      <c r="I6" s="14">
        <f t="shared" si="2"/>
        <v>7</v>
      </c>
      <c r="J6" s="14">
        <f t="shared" si="3"/>
        <v>4</v>
      </c>
      <c r="K6" s="14">
        <f t="shared" si="4"/>
        <v>3</v>
      </c>
      <c r="L6" s="14">
        <f t="shared" si="5"/>
        <v>2</v>
      </c>
      <c r="M6" s="14">
        <f t="shared" si="6"/>
        <v>1</v>
      </c>
      <c r="N6" s="14">
        <f t="shared" si="7"/>
        <v>1</v>
      </c>
      <c r="O6">
        <f t="shared" si="8"/>
        <v>2016</v>
      </c>
      <c r="P6">
        <f t="shared" si="9"/>
        <v>9</v>
      </c>
      <c r="Q6">
        <f t="shared" si="10"/>
        <v>1</v>
      </c>
      <c r="R6">
        <f>IF(E6=0,1,(IF(E6&lt;=5,2,(IF(E6&lt;=10,3,(IF(E6&gt;=11,4)))))))</f>
        <v>2</v>
      </c>
    </row>
    <row r="7" spans="1:18" x14ac:dyDescent="0.2">
      <c r="A7" s="8">
        <v>42614</v>
      </c>
      <c r="B7" s="9">
        <v>501</v>
      </c>
      <c r="C7" s="10">
        <v>0.26041666666666702</v>
      </c>
      <c r="D7" s="9" t="s">
        <v>11</v>
      </c>
      <c r="E7" s="9">
        <v>5</v>
      </c>
      <c r="F7" s="9" t="s">
        <v>19</v>
      </c>
      <c r="G7" s="13">
        <f t="shared" si="0"/>
        <v>1</v>
      </c>
      <c r="H7">
        <f t="shared" si="1"/>
        <v>4</v>
      </c>
      <c r="I7" s="14">
        <f t="shared" si="2"/>
        <v>7</v>
      </c>
      <c r="J7" s="14">
        <f t="shared" si="3"/>
        <v>2</v>
      </c>
      <c r="K7" s="14">
        <f t="shared" si="4"/>
        <v>3</v>
      </c>
      <c r="L7" s="14">
        <f t="shared" si="5"/>
        <v>2</v>
      </c>
      <c r="M7" s="14">
        <f t="shared" si="6"/>
        <v>1</v>
      </c>
      <c r="N7" s="14">
        <f t="shared" si="7"/>
        <v>1</v>
      </c>
      <c r="O7">
        <f t="shared" si="8"/>
        <v>2016</v>
      </c>
      <c r="P7">
        <f t="shared" si="9"/>
        <v>9</v>
      </c>
      <c r="Q7">
        <f t="shared" si="10"/>
        <v>1</v>
      </c>
      <c r="R7">
        <f>IF(E7=0,1,(IF(E7&lt;=5,2,(IF(E7&lt;=10,3,(IF(E7&gt;=11,4)))))))</f>
        <v>2</v>
      </c>
    </row>
    <row r="8" spans="1:18" x14ac:dyDescent="0.2">
      <c r="A8" s="8">
        <v>42614</v>
      </c>
      <c r="B8" s="9">
        <v>503</v>
      </c>
      <c r="C8" s="10">
        <v>0.26180555555555601</v>
      </c>
      <c r="D8" s="9" t="s">
        <v>11</v>
      </c>
      <c r="E8" s="9">
        <v>5</v>
      </c>
      <c r="F8" s="9" t="s">
        <v>19</v>
      </c>
      <c r="G8" s="13">
        <f t="shared" si="0"/>
        <v>3</v>
      </c>
      <c r="H8">
        <f t="shared" si="1"/>
        <v>4</v>
      </c>
      <c r="I8" s="14">
        <f t="shared" si="2"/>
        <v>7</v>
      </c>
      <c r="J8" s="14">
        <f t="shared" si="3"/>
        <v>2</v>
      </c>
      <c r="K8" s="14">
        <f t="shared" si="4"/>
        <v>3</v>
      </c>
      <c r="L8" s="14">
        <f t="shared" si="5"/>
        <v>2</v>
      </c>
      <c r="M8" s="14">
        <f t="shared" si="6"/>
        <v>1</v>
      </c>
      <c r="N8" s="14">
        <f t="shared" si="7"/>
        <v>1</v>
      </c>
      <c r="O8">
        <f t="shared" si="8"/>
        <v>2016</v>
      </c>
      <c r="P8">
        <f t="shared" si="9"/>
        <v>9</v>
      </c>
      <c r="Q8">
        <f t="shared" si="10"/>
        <v>1</v>
      </c>
      <c r="R8">
        <f>IF(E8=0,1,(IF(E8&lt;=5,2,(IF(E8&lt;=10,3,(IF(E8&gt;=11,4)))))))</f>
        <v>2</v>
      </c>
    </row>
    <row r="9" spans="1:18" x14ac:dyDescent="0.2">
      <c r="A9" s="8">
        <v>42614</v>
      </c>
      <c r="B9" s="9">
        <v>506</v>
      </c>
      <c r="C9" s="10">
        <v>0.280555555555556</v>
      </c>
      <c r="D9" s="9" t="s">
        <v>11</v>
      </c>
      <c r="E9" s="9">
        <v>4</v>
      </c>
      <c r="F9" s="9" t="s">
        <v>19</v>
      </c>
      <c r="G9" s="13">
        <f t="shared" si="0"/>
        <v>6</v>
      </c>
      <c r="H9">
        <f t="shared" si="1"/>
        <v>4</v>
      </c>
      <c r="I9" s="14">
        <f t="shared" si="2"/>
        <v>7</v>
      </c>
      <c r="J9" s="14">
        <f t="shared" si="3"/>
        <v>2</v>
      </c>
      <c r="K9" s="14">
        <f t="shared" si="4"/>
        <v>4</v>
      </c>
      <c r="L9" s="14">
        <f t="shared" si="5"/>
        <v>2</v>
      </c>
      <c r="M9" s="14">
        <f t="shared" si="6"/>
        <v>2</v>
      </c>
      <c r="N9" s="14">
        <f t="shared" si="7"/>
        <v>2</v>
      </c>
      <c r="O9">
        <f t="shared" si="8"/>
        <v>2016</v>
      </c>
      <c r="P9">
        <f t="shared" si="9"/>
        <v>9</v>
      </c>
      <c r="Q9">
        <f t="shared" si="10"/>
        <v>1</v>
      </c>
      <c r="R9">
        <f>IF(E9=0,1,(IF(E9&lt;=5,2,(IF(E9&lt;=10,3,(IF(E9&gt;=11,4)))))))</f>
        <v>2</v>
      </c>
    </row>
    <row r="10" spans="1:18" x14ac:dyDescent="0.2">
      <c r="A10" s="8">
        <v>42614</v>
      </c>
      <c r="B10" s="9">
        <v>510</v>
      </c>
      <c r="C10" s="10">
        <v>0.33194444444444399</v>
      </c>
      <c r="D10" s="9" t="s">
        <v>11</v>
      </c>
      <c r="E10" s="9">
        <v>6</v>
      </c>
      <c r="F10" s="9" t="s">
        <v>18</v>
      </c>
      <c r="G10" s="13">
        <f t="shared" si="0"/>
        <v>8</v>
      </c>
      <c r="H10">
        <f t="shared" si="1"/>
        <v>4</v>
      </c>
      <c r="I10" s="14">
        <f t="shared" si="2"/>
        <v>8</v>
      </c>
      <c r="J10" s="14">
        <f t="shared" si="3"/>
        <v>4</v>
      </c>
      <c r="K10" s="14">
        <f t="shared" si="4"/>
        <v>1</v>
      </c>
      <c r="L10" s="14">
        <f t="shared" si="5"/>
        <v>3</v>
      </c>
      <c r="M10" s="14">
        <f t="shared" si="6"/>
        <v>3</v>
      </c>
      <c r="N10" s="14">
        <f t="shared" si="7"/>
        <v>3</v>
      </c>
      <c r="O10">
        <f t="shared" si="8"/>
        <v>2016</v>
      </c>
      <c r="P10">
        <f t="shared" si="9"/>
        <v>9</v>
      </c>
      <c r="Q10">
        <f t="shared" si="10"/>
        <v>1</v>
      </c>
      <c r="R10">
        <f>IF(E10=0,1,(IF(E10&lt;=5,2,(IF(E10&lt;=10,3,(IF(E10&gt;=11,4)))))))</f>
        <v>3</v>
      </c>
    </row>
    <row r="11" spans="1:18" x14ac:dyDescent="0.2">
      <c r="A11" s="8">
        <v>42614</v>
      </c>
      <c r="B11" s="9">
        <v>504</v>
      </c>
      <c r="C11" s="10">
        <v>0.50277777777777799</v>
      </c>
      <c r="D11" s="9" t="s">
        <v>11</v>
      </c>
      <c r="E11" s="9">
        <v>31</v>
      </c>
      <c r="F11" s="9" t="s">
        <v>19</v>
      </c>
      <c r="G11" s="13">
        <f t="shared" si="0"/>
        <v>4</v>
      </c>
      <c r="H11">
        <f t="shared" si="1"/>
        <v>4</v>
      </c>
      <c r="I11" s="14">
        <f t="shared" si="2"/>
        <v>13</v>
      </c>
      <c r="J11" s="14">
        <f t="shared" si="3"/>
        <v>2</v>
      </c>
      <c r="K11" s="14">
        <f t="shared" si="4"/>
        <v>4</v>
      </c>
      <c r="L11" s="14">
        <f t="shared" si="5"/>
        <v>4</v>
      </c>
      <c r="M11" s="14">
        <f t="shared" si="6"/>
        <v>3</v>
      </c>
      <c r="N11" s="14">
        <f t="shared" si="7"/>
        <v>3</v>
      </c>
      <c r="O11">
        <f t="shared" si="8"/>
        <v>2016</v>
      </c>
      <c r="P11">
        <f t="shared" si="9"/>
        <v>9</v>
      </c>
      <c r="Q11">
        <f t="shared" si="10"/>
        <v>1</v>
      </c>
      <c r="R11">
        <f>IF(E11=0,1,(IF(E11&lt;=5,2,(IF(E11&lt;=10,3,(IF(E11&gt;=11,4)))))))</f>
        <v>4</v>
      </c>
    </row>
    <row r="12" spans="1:18" x14ac:dyDescent="0.2">
      <c r="A12" s="8">
        <v>42614</v>
      </c>
      <c r="B12" s="9">
        <v>514</v>
      </c>
      <c r="C12" s="10">
        <v>0.50347222222222199</v>
      </c>
      <c r="D12" s="9" t="s">
        <v>11</v>
      </c>
      <c r="E12" s="9">
        <v>31</v>
      </c>
      <c r="F12" s="9" t="s">
        <v>19</v>
      </c>
      <c r="G12" s="13">
        <f t="shared" si="0"/>
        <v>11</v>
      </c>
      <c r="H12">
        <f t="shared" si="1"/>
        <v>4</v>
      </c>
      <c r="I12" s="14">
        <f t="shared" si="2"/>
        <v>13</v>
      </c>
      <c r="J12" s="14">
        <f t="shared" si="3"/>
        <v>2</v>
      </c>
      <c r="K12" s="14">
        <f t="shared" si="4"/>
        <v>2</v>
      </c>
      <c r="L12" s="14">
        <f t="shared" si="5"/>
        <v>1</v>
      </c>
      <c r="M12" s="14">
        <f t="shared" si="6"/>
        <v>3</v>
      </c>
      <c r="N12" s="14">
        <f t="shared" si="7"/>
        <v>1</v>
      </c>
      <c r="O12">
        <f t="shared" si="8"/>
        <v>2016</v>
      </c>
      <c r="P12">
        <f t="shared" si="9"/>
        <v>9</v>
      </c>
      <c r="Q12">
        <f t="shared" si="10"/>
        <v>1</v>
      </c>
      <c r="R12">
        <f>IF(E12=0,1,(IF(E12&lt;=5,2,(IF(E12&lt;=10,3,(IF(E12&gt;=11,4)))))))</f>
        <v>4</v>
      </c>
    </row>
    <row r="13" spans="1:18" x14ac:dyDescent="0.2">
      <c r="A13" s="8">
        <v>42614</v>
      </c>
      <c r="B13" s="9">
        <v>501</v>
      </c>
      <c r="C13" s="10">
        <v>0.53472222222222199</v>
      </c>
      <c r="D13" s="9" t="s">
        <v>11</v>
      </c>
      <c r="E13" s="9">
        <v>10</v>
      </c>
      <c r="F13" s="9" t="s">
        <v>18</v>
      </c>
      <c r="G13" s="13">
        <f t="shared" si="0"/>
        <v>1</v>
      </c>
      <c r="H13">
        <f t="shared" si="1"/>
        <v>4</v>
      </c>
      <c r="I13" s="14">
        <f t="shared" si="2"/>
        <v>13</v>
      </c>
      <c r="J13" s="14">
        <f t="shared" si="3"/>
        <v>4</v>
      </c>
      <c r="K13" s="14">
        <f t="shared" si="4"/>
        <v>3</v>
      </c>
      <c r="L13" s="14">
        <f t="shared" si="5"/>
        <v>2</v>
      </c>
      <c r="M13" s="14">
        <f t="shared" si="6"/>
        <v>1</v>
      </c>
      <c r="N13" s="14">
        <f t="shared" si="7"/>
        <v>1</v>
      </c>
      <c r="O13">
        <f t="shared" si="8"/>
        <v>2016</v>
      </c>
      <c r="P13">
        <f t="shared" si="9"/>
        <v>9</v>
      </c>
      <c r="Q13">
        <f t="shared" si="10"/>
        <v>1</v>
      </c>
      <c r="R13">
        <f>IF(E13=0,1,(IF(E13&lt;=5,2,(IF(E13&lt;=10,3,(IF(E13&gt;=11,4)))))))</f>
        <v>3</v>
      </c>
    </row>
    <row r="14" spans="1:18" x14ac:dyDescent="0.2">
      <c r="A14" s="8">
        <v>42614</v>
      </c>
      <c r="B14" s="9">
        <v>505</v>
      </c>
      <c r="C14" s="10">
        <v>0.54930555555555605</v>
      </c>
      <c r="D14" s="9" t="s">
        <v>11</v>
      </c>
      <c r="E14" s="9">
        <v>6</v>
      </c>
      <c r="F14" s="9" t="s">
        <v>18</v>
      </c>
      <c r="G14" s="13">
        <f t="shared" si="0"/>
        <v>5</v>
      </c>
      <c r="H14">
        <f t="shared" si="1"/>
        <v>4</v>
      </c>
      <c r="I14" s="14">
        <f t="shared" si="2"/>
        <v>14</v>
      </c>
      <c r="J14" s="14">
        <f t="shared" si="3"/>
        <v>4</v>
      </c>
      <c r="K14" s="14">
        <f t="shared" si="4"/>
        <v>3</v>
      </c>
      <c r="L14" s="14">
        <f t="shared" si="5"/>
        <v>3</v>
      </c>
      <c r="M14" s="14">
        <f t="shared" si="6"/>
        <v>4</v>
      </c>
      <c r="N14" s="14">
        <f t="shared" si="7"/>
        <v>4</v>
      </c>
      <c r="O14">
        <f t="shared" si="8"/>
        <v>2016</v>
      </c>
      <c r="P14">
        <f t="shared" si="9"/>
        <v>9</v>
      </c>
      <c r="Q14">
        <f t="shared" si="10"/>
        <v>1</v>
      </c>
      <c r="R14">
        <f>IF(E14=0,1,(IF(E14&lt;=5,2,(IF(E14&lt;=10,3,(IF(E14&gt;=11,4)))))))</f>
        <v>3</v>
      </c>
    </row>
    <row r="15" spans="1:18" x14ac:dyDescent="0.2">
      <c r="A15" s="8">
        <v>42614</v>
      </c>
      <c r="B15" s="9">
        <v>512</v>
      </c>
      <c r="C15" s="10">
        <v>0.55208333333333304</v>
      </c>
      <c r="D15" s="9" t="s">
        <v>11</v>
      </c>
      <c r="E15" s="9">
        <v>4</v>
      </c>
      <c r="F15" s="9" t="s">
        <v>18</v>
      </c>
      <c r="G15" s="13">
        <f t="shared" si="0"/>
        <v>10</v>
      </c>
      <c r="H15">
        <f t="shared" si="1"/>
        <v>4</v>
      </c>
      <c r="I15" s="14">
        <f t="shared" si="2"/>
        <v>14</v>
      </c>
      <c r="J15" s="14">
        <f t="shared" si="3"/>
        <v>4</v>
      </c>
      <c r="K15" s="14">
        <f t="shared" si="4"/>
        <v>3</v>
      </c>
      <c r="L15" s="14">
        <f t="shared" si="5"/>
        <v>1</v>
      </c>
      <c r="M15" s="14">
        <f t="shared" si="6"/>
        <v>3</v>
      </c>
      <c r="N15" s="14">
        <f t="shared" si="7"/>
        <v>3</v>
      </c>
      <c r="O15">
        <f t="shared" si="8"/>
        <v>2016</v>
      </c>
      <c r="P15">
        <f t="shared" si="9"/>
        <v>9</v>
      </c>
      <c r="Q15">
        <f t="shared" si="10"/>
        <v>1</v>
      </c>
      <c r="R15">
        <f>IF(E15=0,1,(IF(E15&lt;=5,2,(IF(E15&lt;=10,3,(IF(E15&gt;=11,4)))))))</f>
        <v>2</v>
      </c>
    </row>
    <row r="16" spans="1:18" x14ac:dyDescent="0.2">
      <c r="A16" s="8">
        <v>42614</v>
      </c>
      <c r="B16" s="9">
        <v>514</v>
      </c>
      <c r="C16" s="10">
        <v>0.55972222222222201</v>
      </c>
      <c r="D16" s="9" t="s">
        <v>11</v>
      </c>
      <c r="E16" s="9">
        <v>85</v>
      </c>
      <c r="F16" s="9" t="s">
        <v>20</v>
      </c>
      <c r="G16" s="13">
        <f t="shared" si="0"/>
        <v>11</v>
      </c>
      <c r="H16">
        <f t="shared" si="1"/>
        <v>4</v>
      </c>
      <c r="I16" s="14">
        <f t="shared" si="2"/>
        <v>14</v>
      </c>
      <c r="J16" s="14">
        <f t="shared" si="3"/>
        <v>3</v>
      </c>
      <c r="K16" s="14">
        <f t="shared" si="4"/>
        <v>2</v>
      </c>
      <c r="L16" s="14">
        <f t="shared" si="5"/>
        <v>1</v>
      </c>
      <c r="M16" s="14">
        <f t="shared" si="6"/>
        <v>3</v>
      </c>
      <c r="N16" s="14">
        <f t="shared" si="7"/>
        <v>1</v>
      </c>
      <c r="O16">
        <f t="shared" si="8"/>
        <v>2016</v>
      </c>
      <c r="P16">
        <f t="shared" si="9"/>
        <v>9</v>
      </c>
      <c r="Q16">
        <f t="shared" si="10"/>
        <v>1</v>
      </c>
      <c r="R16">
        <f>IF(E16=0,1,(IF(E16&lt;=5,2,(IF(E16&lt;=10,3,(IF(E16&gt;=11,4)))))))</f>
        <v>4</v>
      </c>
    </row>
    <row r="17" spans="1:18" x14ac:dyDescent="0.2">
      <c r="A17" s="8">
        <v>42614</v>
      </c>
      <c r="B17" s="9">
        <v>501</v>
      </c>
      <c r="C17" s="10">
        <v>0.57430555555555596</v>
      </c>
      <c r="D17" s="9" t="s">
        <v>11</v>
      </c>
      <c r="E17" s="9">
        <v>10</v>
      </c>
      <c r="F17" s="9" t="s">
        <v>18</v>
      </c>
      <c r="G17" s="13">
        <f t="shared" si="0"/>
        <v>1</v>
      </c>
      <c r="H17">
        <f t="shared" si="1"/>
        <v>4</v>
      </c>
      <c r="I17" s="14">
        <f t="shared" si="2"/>
        <v>14</v>
      </c>
      <c r="J17" s="14">
        <f t="shared" si="3"/>
        <v>4</v>
      </c>
      <c r="K17" s="14">
        <f t="shared" si="4"/>
        <v>3</v>
      </c>
      <c r="L17" s="14">
        <f t="shared" si="5"/>
        <v>2</v>
      </c>
      <c r="M17" s="14">
        <f t="shared" si="6"/>
        <v>1</v>
      </c>
      <c r="N17" s="14">
        <f t="shared" si="7"/>
        <v>1</v>
      </c>
      <c r="O17">
        <f t="shared" si="8"/>
        <v>2016</v>
      </c>
      <c r="P17">
        <f t="shared" si="9"/>
        <v>9</v>
      </c>
      <c r="Q17">
        <f t="shared" si="10"/>
        <v>1</v>
      </c>
      <c r="R17">
        <f>IF(E17=0,1,(IF(E17&lt;=5,2,(IF(E17&lt;=10,3,(IF(E17&gt;=11,4)))))))</f>
        <v>3</v>
      </c>
    </row>
    <row r="18" spans="1:18" x14ac:dyDescent="0.2">
      <c r="A18" s="8">
        <v>42614</v>
      </c>
      <c r="B18" s="9">
        <v>501</v>
      </c>
      <c r="C18" s="10">
        <v>0.62152777777777801</v>
      </c>
      <c r="D18" s="9" t="s">
        <v>11</v>
      </c>
      <c r="E18" s="9">
        <v>5</v>
      </c>
      <c r="F18" s="9" t="s">
        <v>18</v>
      </c>
      <c r="G18" s="13">
        <f t="shared" si="0"/>
        <v>1</v>
      </c>
      <c r="H18">
        <f t="shared" si="1"/>
        <v>4</v>
      </c>
      <c r="I18" s="14">
        <f t="shared" si="2"/>
        <v>15</v>
      </c>
      <c r="J18" s="14">
        <f t="shared" si="3"/>
        <v>4</v>
      </c>
      <c r="K18" s="14">
        <f t="shared" si="4"/>
        <v>3</v>
      </c>
      <c r="L18" s="14">
        <f t="shared" si="5"/>
        <v>2</v>
      </c>
      <c r="M18" s="14">
        <f t="shared" si="6"/>
        <v>1</v>
      </c>
      <c r="N18" s="14">
        <f t="shared" si="7"/>
        <v>1</v>
      </c>
      <c r="O18">
        <f t="shared" si="8"/>
        <v>2016</v>
      </c>
      <c r="P18">
        <f t="shared" si="9"/>
        <v>9</v>
      </c>
      <c r="Q18">
        <f t="shared" si="10"/>
        <v>1</v>
      </c>
      <c r="R18">
        <f>IF(E18=0,1,(IF(E18&lt;=5,2,(IF(E18&lt;=10,3,(IF(E18&gt;=11,4)))))))</f>
        <v>2</v>
      </c>
    </row>
    <row r="19" spans="1:18" x14ac:dyDescent="0.2">
      <c r="A19" s="8">
        <v>42614</v>
      </c>
      <c r="B19" s="9">
        <v>504</v>
      </c>
      <c r="C19" s="10">
        <v>0.62777777777777799</v>
      </c>
      <c r="D19" s="9" t="s">
        <v>11</v>
      </c>
      <c r="E19" s="9">
        <v>4</v>
      </c>
      <c r="F19" s="9" t="s">
        <v>19</v>
      </c>
      <c r="G19" s="13">
        <f t="shared" si="0"/>
        <v>4</v>
      </c>
      <c r="H19">
        <f t="shared" si="1"/>
        <v>4</v>
      </c>
      <c r="I19" s="14">
        <f t="shared" si="2"/>
        <v>16</v>
      </c>
      <c r="J19" s="14">
        <f t="shared" si="3"/>
        <v>2</v>
      </c>
      <c r="K19" s="14">
        <f t="shared" si="4"/>
        <v>4</v>
      </c>
      <c r="L19" s="14">
        <f t="shared" si="5"/>
        <v>4</v>
      </c>
      <c r="M19" s="14">
        <f t="shared" si="6"/>
        <v>3</v>
      </c>
      <c r="N19" s="14">
        <f t="shared" si="7"/>
        <v>3</v>
      </c>
      <c r="O19">
        <f t="shared" si="8"/>
        <v>2016</v>
      </c>
      <c r="P19">
        <f t="shared" si="9"/>
        <v>9</v>
      </c>
      <c r="Q19">
        <f t="shared" si="10"/>
        <v>1</v>
      </c>
      <c r="R19">
        <f>IF(E19=0,1,(IF(E19&lt;=5,2,(IF(E19&lt;=10,3,(IF(E19&gt;=11,4)))))))</f>
        <v>2</v>
      </c>
    </row>
    <row r="20" spans="1:18" x14ac:dyDescent="0.2">
      <c r="A20" s="8">
        <v>42614</v>
      </c>
      <c r="B20" s="9">
        <v>504</v>
      </c>
      <c r="C20" s="10">
        <v>0.63958333333333295</v>
      </c>
      <c r="D20" s="9" t="s">
        <v>11</v>
      </c>
      <c r="E20" s="9">
        <v>4</v>
      </c>
      <c r="F20" s="9" t="s">
        <v>19</v>
      </c>
      <c r="G20" s="13">
        <f t="shared" si="0"/>
        <v>4</v>
      </c>
      <c r="H20">
        <f t="shared" si="1"/>
        <v>4</v>
      </c>
      <c r="I20" s="14">
        <f t="shared" si="2"/>
        <v>16</v>
      </c>
      <c r="J20" s="14">
        <f t="shared" si="3"/>
        <v>2</v>
      </c>
      <c r="K20" s="14">
        <f t="shared" si="4"/>
        <v>4</v>
      </c>
      <c r="L20" s="14">
        <f t="shared" si="5"/>
        <v>4</v>
      </c>
      <c r="M20" s="14">
        <f t="shared" si="6"/>
        <v>3</v>
      </c>
      <c r="N20" s="14">
        <f t="shared" si="7"/>
        <v>3</v>
      </c>
      <c r="O20">
        <f t="shared" si="8"/>
        <v>2016</v>
      </c>
      <c r="P20">
        <f t="shared" si="9"/>
        <v>9</v>
      </c>
      <c r="Q20">
        <f t="shared" si="10"/>
        <v>1</v>
      </c>
      <c r="R20">
        <f>IF(E20=0,1,(IF(E20&lt;=5,2,(IF(E20&lt;=10,3,(IF(E20&gt;=11,4)))))))</f>
        <v>2</v>
      </c>
    </row>
    <row r="21" spans="1:18" x14ac:dyDescent="0.2">
      <c r="A21" s="8">
        <v>42614</v>
      </c>
      <c r="B21" s="9">
        <v>510</v>
      </c>
      <c r="C21" s="10">
        <v>0.65208333333333302</v>
      </c>
      <c r="D21" s="9" t="s">
        <v>11</v>
      </c>
      <c r="E21" s="9">
        <v>5</v>
      </c>
      <c r="F21" s="9" t="s">
        <v>13</v>
      </c>
      <c r="G21" s="13">
        <f t="shared" si="0"/>
        <v>8</v>
      </c>
      <c r="H21">
        <f t="shared" si="1"/>
        <v>4</v>
      </c>
      <c r="I21" s="14">
        <f t="shared" si="2"/>
        <v>16</v>
      </c>
      <c r="J21" s="14">
        <f t="shared" si="3"/>
        <v>1</v>
      </c>
      <c r="K21" s="14">
        <f t="shared" si="4"/>
        <v>1</v>
      </c>
      <c r="L21" s="14">
        <f t="shared" si="5"/>
        <v>3</v>
      </c>
      <c r="M21" s="14">
        <f t="shared" si="6"/>
        <v>3</v>
      </c>
      <c r="N21" s="14">
        <f t="shared" si="7"/>
        <v>3</v>
      </c>
      <c r="O21">
        <f t="shared" si="8"/>
        <v>2016</v>
      </c>
      <c r="P21">
        <f t="shared" si="9"/>
        <v>9</v>
      </c>
      <c r="Q21">
        <f t="shared" si="10"/>
        <v>1</v>
      </c>
      <c r="R21">
        <f>IF(E21=0,1,(IF(E21&lt;=5,2,(IF(E21&lt;=10,3,(IF(E21&gt;=11,4)))))))</f>
        <v>2</v>
      </c>
    </row>
    <row r="22" spans="1:18" x14ac:dyDescent="0.2">
      <c r="A22" s="8">
        <v>42614</v>
      </c>
      <c r="B22" s="9">
        <v>512</v>
      </c>
      <c r="C22" s="10">
        <v>0.656944444444444</v>
      </c>
      <c r="D22" s="9" t="s">
        <v>11</v>
      </c>
      <c r="E22" s="9">
        <v>4</v>
      </c>
      <c r="F22" s="9" t="s">
        <v>19</v>
      </c>
      <c r="G22" s="13">
        <f t="shared" si="0"/>
        <v>10</v>
      </c>
      <c r="H22">
        <f t="shared" si="1"/>
        <v>4</v>
      </c>
      <c r="I22" s="14">
        <f t="shared" si="2"/>
        <v>16</v>
      </c>
      <c r="J22" s="14">
        <f t="shared" si="3"/>
        <v>2</v>
      </c>
      <c r="K22" s="14">
        <f t="shared" si="4"/>
        <v>3</v>
      </c>
      <c r="L22" s="14">
        <f t="shared" si="5"/>
        <v>1</v>
      </c>
      <c r="M22" s="14">
        <f t="shared" si="6"/>
        <v>3</v>
      </c>
      <c r="N22" s="14">
        <f t="shared" si="7"/>
        <v>3</v>
      </c>
      <c r="O22">
        <f t="shared" si="8"/>
        <v>2016</v>
      </c>
      <c r="P22">
        <f t="shared" si="9"/>
        <v>9</v>
      </c>
      <c r="Q22">
        <f t="shared" si="10"/>
        <v>1</v>
      </c>
      <c r="R22">
        <f>IF(E22=0,1,(IF(E22&lt;=5,2,(IF(E22&lt;=10,3,(IF(E22&gt;=11,4)))))))</f>
        <v>2</v>
      </c>
    </row>
    <row r="23" spans="1:18" x14ac:dyDescent="0.2">
      <c r="A23" s="8">
        <v>42614</v>
      </c>
      <c r="B23" s="9">
        <v>504</v>
      </c>
      <c r="C23" s="10">
        <v>0.66041666666666698</v>
      </c>
      <c r="D23" s="9" t="s">
        <v>11</v>
      </c>
      <c r="E23" s="9">
        <v>4</v>
      </c>
      <c r="F23" s="9" t="s">
        <v>19</v>
      </c>
      <c r="G23" s="13">
        <f t="shared" si="0"/>
        <v>4</v>
      </c>
      <c r="H23">
        <f t="shared" si="1"/>
        <v>4</v>
      </c>
      <c r="I23" s="14">
        <f t="shared" si="2"/>
        <v>16</v>
      </c>
      <c r="J23" s="14">
        <f t="shared" si="3"/>
        <v>2</v>
      </c>
      <c r="K23" s="14">
        <f t="shared" si="4"/>
        <v>4</v>
      </c>
      <c r="L23" s="14">
        <f t="shared" si="5"/>
        <v>4</v>
      </c>
      <c r="M23" s="14">
        <f t="shared" si="6"/>
        <v>3</v>
      </c>
      <c r="N23" s="14">
        <f t="shared" si="7"/>
        <v>3</v>
      </c>
      <c r="O23">
        <f t="shared" si="8"/>
        <v>2016</v>
      </c>
      <c r="P23">
        <f t="shared" si="9"/>
        <v>9</v>
      </c>
      <c r="Q23">
        <f t="shared" si="10"/>
        <v>1</v>
      </c>
      <c r="R23">
        <f>IF(E23=0,1,(IF(E23&lt;=5,2,(IF(E23&lt;=10,3,(IF(E23&gt;=11,4)))))))</f>
        <v>2</v>
      </c>
    </row>
    <row r="24" spans="1:18" x14ac:dyDescent="0.2">
      <c r="A24" s="8">
        <v>42614</v>
      </c>
      <c r="B24" s="9">
        <v>505</v>
      </c>
      <c r="C24" s="10">
        <v>0.66666666666666696</v>
      </c>
      <c r="D24" s="9" t="s">
        <v>11</v>
      </c>
      <c r="E24" s="9">
        <v>8</v>
      </c>
      <c r="F24" s="9" t="s">
        <v>18</v>
      </c>
      <c r="G24" s="13">
        <f t="shared" si="0"/>
        <v>5</v>
      </c>
      <c r="H24">
        <f t="shared" si="1"/>
        <v>4</v>
      </c>
      <c r="I24" s="14">
        <f t="shared" si="2"/>
        <v>17</v>
      </c>
      <c r="J24" s="14">
        <f t="shared" si="3"/>
        <v>4</v>
      </c>
      <c r="K24" s="14">
        <f t="shared" si="4"/>
        <v>3</v>
      </c>
      <c r="L24" s="14">
        <f t="shared" si="5"/>
        <v>3</v>
      </c>
      <c r="M24" s="14">
        <f t="shared" si="6"/>
        <v>4</v>
      </c>
      <c r="N24" s="14">
        <f t="shared" si="7"/>
        <v>4</v>
      </c>
      <c r="O24">
        <f t="shared" ref="O24:O87" si="11">YEAR(A24)</f>
        <v>2016</v>
      </c>
      <c r="P24">
        <f t="shared" ref="P24:P87" si="12">MONTH(A24)</f>
        <v>9</v>
      </c>
      <c r="Q24">
        <f t="shared" ref="Q24:Q87" si="13">DAY(A24)</f>
        <v>1</v>
      </c>
      <c r="R24">
        <f>IF(E24=0,1,(IF(E24&lt;=5,2,(IF(E24&lt;=10,3,(IF(E24&gt;=11,4)))))))</f>
        <v>3</v>
      </c>
    </row>
    <row r="25" spans="1:18" x14ac:dyDescent="0.2">
      <c r="A25" s="8">
        <v>42614</v>
      </c>
      <c r="B25" s="9">
        <v>514</v>
      </c>
      <c r="C25" s="10">
        <v>0.66736111111111096</v>
      </c>
      <c r="D25" s="9" t="s">
        <v>11</v>
      </c>
      <c r="E25" s="9">
        <v>6</v>
      </c>
      <c r="F25" s="9" t="s">
        <v>20</v>
      </c>
      <c r="G25" s="13">
        <f t="shared" si="0"/>
        <v>11</v>
      </c>
      <c r="H25">
        <f t="shared" si="1"/>
        <v>4</v>
      </c>
      <c r="I25" s="14">
        <f t="shared" si="2"/>
        <v>17</v>
      </c>
      <c r="J25" s="14">
        <f t="shared" si="3"/>
        <v>3</v>
      </c>
      <c r="K25" s="14">
        <f t="shared" si="4"/>
        <v>2</v>
      </c>
      <c r="L25" s="14">
        <f t="shared" si="5"/>
        <v>1</v>
      </c>
      <c r="M25" s="14">
        <f t="shared" si="6"/>
        <v>3</v>
      </c>
      <c r="N25" s="14">
        <f t="shared" si="7"/>
        <v>1</v>
      </c>
      <c r="O25">
        <f t="shared" si="11"/>
        <v>2016</v>
      </c>
      <c r="P25">
        <f t="shared" si="12"/>
        <v>9</v>
      </c>
      <c r="Q25">
        <f t="shared" si="13"/>
        <v>1</v>
      </c>
      <c r="R25">
        <f>IF(E25=0,1,(IF(E25&lt;=5,2,(IF(E25&lt;=10,3,(IF(E25&gt;=11,4)))))))</f>
        <v>3</v>
      </c>
    </row>
    <row r="26" spans="1:18" x14ac:dyDescent="0.2">
      <c r="A26" s="8">
        <v>42614</v>
      </c>
      <c r="B26" s="9">
        <v>512</v>
      </c>
      <c r="C26" s="10">
        <v>0.71111111111111103</v>
      </c>
      <c r="D26" s="9" t="s">
        <v>11</v>
      </c>
      <c r="E26" s="9">
        <v>4</v>
      </c>
      <c r="F26" s="9" t="s">
        <v>19</v>
      </c>
      <c r="G26" s="13">
        <f t="shared" si="0"/>
        <v>10</v>
      </c>
      <c r="H26">
        <f t="shared" si="1"/>
        <v>4</v>
      </c>
      <c r="I26" s="14">
        <f t="shared" si="2"/>
        <v>18</v>
      </c>
      <c r="J26" s="14">
        <f t="shared" si="3"/>
        <v>2</v>
      </c>
      <c r="K26" s="14">
        <f t="shared" si="4"/>
        <v>3</v>
      </c>
      <c r="L26" s="14">
        <f t="shared" si="5"/>
        <v>1</v>
      </c>
      <c r="M26" s="14">
        <f t="shared" si="6"/>
        <v>3</v>
      </c>
      <c r="N26" s="14">
        <f t="shared" si="7"/>
        <v>3</v>
      </c>
      <c r="O26">
        <f t="shared" si="11"/>
        <v>2016</v>
      </c>
      <c r="P26">
        <f t="shared" si="12"/>
        <v>9</v>
      </c>
      <c r="Q26">
        <f t="shared" si="13"/>
        <v>1</v>
      </c>
      <c r="R26">
        <f>IF(E26=0,1,(IF(E26&lt;=5,2,(IF(E26&lt;=10,3,(IF(E26&gt;=11,4)))))))</f>
        <v>2</v>
      </c>
    </row>
    <row r="27" spans="1:18" x14ac:dyDescent="0.2">
      <c r="A27" s="8">
        <v>42614</v>
      </c>
      <c r="B27" s="9">
        <v>510</v>
      </c>
      <c r="C27" s="10">
        <v>0.76458333333333295</v>
      </c>
      <c r="D27" s="9" t="s">
        <v>11</v>
      </c>
      <c r="E27" s="9">
        <v>7</v>
      </c>
      <c r="F27" s="9" t="s">
        <v>18</v>
      </c>
      <c r="G27" s="13">
        <f t="shared" si="0"/>
        <v>8</v>
      </c>
      <c r="H27">
        <f t="shared" si="1"/>
        <v>4</v>
      </c>
      <c r="I27" s="14">
        <f t="shared" si="2"/>
        <v>19</v>
      </c>
      <c r="J27" s="14">
        <f t="shared" si="3"/>
        <v>4</v>
      </c>
      <c r="K27" s="14">
        <f t="shared" si="4"/>
        <v>1</v>
      </c>
      <c r="L27" s="14">
        <f t="shared" si="5"/>
        <v>3</v>
      </c>
      <c r="M27" s="14">
        <f t="shared" si="6"/>
        <v>3</v>
      </c>
      <c r="N27" s="14">
        <f t="shared" si="7"/>
        <v>3</v>
      </c>
      <c r="O27">
        <f t="shared" si="11"/>
        <v>2016</v>
      </c>
      <c r="P27">
        <f t="shared" si="12"/>
        <v>9</v>
      </c>
      <c r="Q27">
        <f t="shared" si="13"/>
        <v>1</v>
      </c>
      <c r="R27">
        <f>IF(E27=0,1,(IF(E27&lt;=5,2,(IF(E27&lt;=10,3,(IF(E27&gt;=11,4)))))))</f>
        <v>3</v>
      </c>
    </row>
    <row r="28" spans="1:18" x14ac:dyDescent="0.2">
      <c r="A28" s="8">
        <v>42614</v>
      </c>
      <c r="B28" s="9">
        <v>512</v>
      </c>
      <c r="C28" s="10">
        <v>0.78263888888888899</v>
      </c>
      <c r="D28" s="9" t="s">
        <v>11</v>
      </c>
      <c r="E28" s="9">
        <v>4</v>
      </c>
      <c r="F28" s="9" t="s">
        <v>18</v>
      </c>
      <c r="G28" s="13">
        <f t="shared" si="0"/>
        <v>10</v>
      </c>
      <c r="H28">
        <f t="shared" si="1"/>
        <v>4</v>
      </c>
      <c r="I28" s="14">
        <f t="shared" si="2"/>
        <v>19</v>
      </c>
      <c r="J28" s="14">
        <f t="shared" si="3"/>
        <v>4</v>
      </c>
      <c r="K28" s="14">
        <f t="shared" si="4"/>
        <v>3</v>
      </c>
      <c r="L28" s="14">
        <f t="shared" si="5"/>
        <v>1</v>
      </c>
      <c r="M28" s="14">
        <f t="shared" si="6"/>
        <v>3</v>
      </c>
      <c r="N28" s="14">
        <f t="shared" si="7"/>
        <v>3</v>
      </c>
      <c r="O28">
        <f t="shared" si="11"/>
        <v>2016</v>
      </c>
      <c r="P28">
        <f t="shared" si="12"/>
        <v>9</v>
      </c>
      <c r="Q28">
        <f t="shared" si="13"/>
        <v>1</v>
      </c>
      <c r="R28">
        <f>IF(E28=0,1,(IF(E28&lt;=5,2,(IF(E28&lt;=10,3,(IF(E28&gt;=11,4)))))))</f>
        <v>2</v>
      </c>
    </row>
    <row r="29" spans="1:18" x14ac:dyDescent="0.2">
      <c r="A29" s="8">
        <v>42614</v>
      </c>
      <c r="B29" s="9">
        <v>504</v>
      </c>
      <c r="C29" s="10">
        <v>0.80208333333333304</v>
      </c>
      <c r="D29" s="9" t="s">
        <v>11</v>
      </c>
      <c r="E29" s="9">
        <v>5</v>
      </c>
      <c r="F29" s="9" t="s">
        <v>19</v>
      </c>
      <c r="G29" s="13">
        <f t="shared" si="0"/>
        <v>4</v>
      </c>
      <c r="H29">
        <f t="shared" si="1"/>
        <v>4</v>
      </c>
      <c r="I29" s="14">
        <f t="shared" si="2"/>
        <v>20</v>
      </c>
      <c r="J29" s="14">
        <f t="shared" si="3"/>
        <v>2</v>
      </c>
      <c r="K29" s="14">
        <f t="shared" si="4"/>
        <v>4</v>
      </c>
      <c r="L29" s="14">
        <f t="shared" si="5"/>
        <v>4</v>
      </c>
      <c r="M29" s="14">
        <f t="shared" si="6"/>
        <v>3</v>
      </c>
      <c r="N29" s="14">
        <f t="shared" si="7"/>
        <v>3</v>
      </c>
      <c r="O29">
        <f t="shared" si="11"/>
        <v>2016</v>
      </c>
      <c r="P29">
        <f t="shared" si="12"/>
        <v>9</v>
      </c>
      <c r="Q29">
        <f t="shared" si="13"/>
        <v>1</v>
      </c>
      <c r="R29">
        <f>IF(E29=0,1,(IF(E29&lt;=5,2,(IF(E29&lt;=10,3,(IF(E29&gt;=11,4)))))))</f>
        <v>2</v>
      </c>
    </row>
    <row r="30" spans="1:18" x14ac:dyDescent="0.2">
      <c r="A30" s="8">
        <v>42614</v>
      </c>
      <c r="B30" s="9">
        <v>511</v>
      </c>
      <c r="C30" s="10">
        <v>0.80625000000000002</v>
      </c>
      <c r="D30" s="9" t="s">
        <v>11</v>
      </c>
      <c r="E30" s="9">
        <v>21</v>
      </c>
      <c r="F30" s="9" t="s">
        <v>20</v>
      </c>
      <c r="G30" s="13">
        <f t="shared" si="0"/>
        <v>9</v>
      </c>
      <c r="H30">
        <f t="shared" si="1"/>
        <v>4</v>
      </c>
      <c r="I30" s="14">
        <f t="shared" si="2"/>
        <v>20</v>
      </c>
      <c r="J30" s="14">
        <f t="shared" si="3"/>
        <v>3</v>
      </c>
      <c r="K30" s="14">
        <f t="shared" si="4"/>
        <v>1</v>
      </c>
      <c r="L30" s="14">
        <f t="shared" si="5"/>
        <v>3</v>
      </c>
      <c r="M30" s="14">
        <f t="shared" si="6"/>
        <v>2</v>
      </c>
      <c r="N30" s="14">
        <f t="shared" si="7"/>
        <v>2</v>
      </c>
      <c r="O30">
        <f t="shared" si="11"/>
        <v>2016</v>
      </c>
      <c r="P30">
        <f t="shared" si="12"/>
        <v>9</v>
      </c>
      <c r="Q30">
        <f t="shared" si="13"/>
        <v>1</v>
      </c>
      <c r="R30">
        <f>IF(E30=0,1,(IF(E30&lt;=5,2,(IF(E30&lt;=10,3,(IF(E30&gt;=11,4)))))))</f>
        <v>4</v>
      </c>
    </row>
    <row r="31" spans="1:18" x14ac:dyDescent="0.2">
      <c r="A31" s="8">
        <v>42614</v>
      </c>
      <c r="B31" s="9">
        <v>504</v>
      </c>
      <c r="C31" s="10">
        <v>0.85069444444444398</v>
      </c>
      <c r="D31" s="9" t="s">
        <v>11</v>
      </c>
      <c r="E31" s="9">
        <v>7</v>
      </c>
      <c r="F31" s="9" t="s">
        <v>20</v>
      </c>
      <c r="G31" s="13">
        <f t="shared" si="0"/>
        <v>4</v>
      </c>
      <c r="H31">
        <f t="shared" si="1"/>
        <v>4</v>
      </c>
      <c r="I31" s="14">
        <f t="shared" si="2"/>
        <v>21</v>
      </c>
      <c r="J31" s="14">
        <f t="shared" si="3"/>
        <v>3</v>
      </c>
      <c r="K31" s="14">
        <f t="shared" si="4"/>
        <v>4</v>
      </c>
      <c r="L31" s="14">
        <f t="shared" si="5"/>
        <v>4</v>
      </c>
      <c r="M31" s="14">
        <f t="shared" si="6"/>
        <v>3</v>
      </c>
      <c r="N31" s="14">
        <f t="shared" si="7"/>
        <v>3</v>
      </c>
      <c r="O31">
        <f t="shared" si="11"/>
        <v>2016</v>
      </c>
      <c r="P31">
        <f t="shared" si="12"/>
        <v>9</v>
      </c>
      <c r="Q31">
        <f t="shared" si="13"/>
        <v>1</v>
      </c>
      <c r="R31">
        <f>IF(E31=0,1,(IF(E31&lt;=5,2,(IF(E31&lt;=10,3,(IF(E31&gt;=11,4)))))))</f>
        <v>3</v>
      </c>
    </row>
    <row r="32" spans="1:18" x14ac:dyDescent="0.2">
      <c r="A32" s="8">
        <v>42614</v>
      </c>
      <c r="B32" s="9">
        <v>504</v>
      </c>
      <c r="C32" s="10">
        <v>0.86666666666666703</v>
      </c>
      <c r="D32" s="9" t="s">
        <v>11</v>
      </c>
      <c r="E32" s="9">
        <v>5</v>
      </c>
      <c r="F32" s="9" t="s">
        <v>20</v>
      </c>
      <c r="G32" s="13">
        <f t="shared" si="0"/>
        <v>4</v>
      </c>
      <c r="H32">
        <f t="shared" si="1"/>
        <v>4</v>
      </c>
      <c r="I32" s="14">
        <f t="shared" si="2"/>
        <v>21</v>
      </c>
      <c r="J32" s="14">
        <f t="shared" si="3"/>
        <v>3</v>
      </c>
      <c r="K32" s="14">
        <f t="shared" si="4"/>
        <v>4</v>
      </c>
      <c r="L32" s="14">
        <f t="shared" si="5"/>
        <v>4</v>
      </c>
      <c r="M32" s="14">
        <f t="shared" si="6"/>
        <v>3</v>
      </c>
      <c r="N32" s="14">
        <f t="shared" si="7"/>
        <v>3</v>
      </c>
      <c r="O32">
        <f t="shared" si="11"/>
        <v>2016</v>
      </c>
      <c r="P32">
        <f t="shared" si="12"/>
        <v>9</v>
      </c>
      <c r="Q32">
        <f t="shared" si="13"/>
        <v>1</v>
      </c>
      <c r="R32">
        <f>IF(E32=0,1,(IF(E32&lt;=5,2,(IF(E32&lt;=10,3,(IF(E32&gt;=11,4)))))))</f>
        <v>2</v>
      </c>
    </row>
    <row r="33" spans="1:18" x14ac:dyDescent="0.2">
      <c r="A33" s="8">
        <v>42614</v>
      </c>
      <c r="B33" s="9">
        <v>504</v>
      </c>
      <c r="C33" s="10">
        <v>0.875</v>
      </c>
      <c r="D33" s="9" t="s">
        <v>11</v>
      </c>
      <c r="E33" s="9">
        <v>25</v>
      </c>
      <c r="F33" s="9" t="s">
        <v>18</v>
      </c>
      <c r="G33" s="13">
        <f t="shared" si="0"/>
        <v>4</v>
      </c>
      <c r="H33">
        <f t="shared" si="1"/>
        <v>4</v>
      </c>
      <c r="I33" s="14">
        <f t="shared" si="2"/>
        <v>22</v>
      </c>
      <c r="J33" s="14">
        <f t="shared" si="3"/>
        <v>4</v>
      </c>
      <c r="K33" s="14">
        <f t="shared" si="4"/>
        <v>4</v>
      </c>
      <c r="L33" s="14">
        <f t="shared" si="5"/>
        <v>4</v>
      </c>
      <c r="M33" s="14">
        <f t="shared" si="6"/>
        <v>3</v>
      </c>
      <c r="N33" s="14">
        <f t="shared" si="7"/>
        <v>3</v>
      </c>
      <c r="O33">
        <f t="shared" si="11"/>
        <v>2016</v>
      </c>
      <c r="P33">
        <f t="shared" si="12"/>
        <v>9</v>
      </c>
      <c r="Q33">
        <f t="shared" si="13"/>
        <v>1</v>
      </c>
      <c r="R33">
        <f>IF(E33=0,1,(IF(E33&lt;=5,2,(IF(E33&lt;=10,3,(IF(E33&gt;=11,4)))))))</f>
        <v>4</v>
      </c>
    </row>
    <row r="34" spans="1:18" x14ac:dyDescent="0.2">
      <c r="A34" s="8">
        <v>42614</v>
      </c>
      <c r="B34" s="9">
        <v>504</v>
      </c>
      <c r="C34" s="10">
        <v>0.875694444444444</v>
      </c>
      <c r="D34" s="9" t="s">
        <v>11</v>
      </c>
      <c r="E34" s="9">
        <v>6</v>
      </c>
      <c r="F34" s="9" t="s">
        <v>18</v>
      </c>
      <c r="G34" s="13">
        <f t="shared" si="0"/>
        <v>4</v>
      </c>
      <c r="H34">
        <f t="shared" si="1"/>
        <v>4</v>
      </c>
      <c r="I34" s="14">
        <f t="shared" si="2"/>
        <v>22</v>
      </c>
      <c r="J34" s="14">
        <f t="shared" si="3"/>
        <v>4</v>
      </c>
      <c r="K34" s="14">
        <f t="shared" si="4"/>
        <v>4</v>
      </c>
      <c r="L34" s="14">
        <f t="shared" si="5"/>
        <v>4</v>
      </c>
      <c r="M34" s="14">
        <f t="shared" si="6"/>
        <v>3</v>
      </c>
      <c r="N34" s="14">
        <f t="shared" si="7"/>
        <v>3</v>
      </c>
      <c r="O34">
        <f t="shared" si="11"/>
        <v>2016</v>
      </c>
      <c r="P34">
        <f t="shared" si="12"/>
        <v>9</v>
      </c>
      <c r="Q34">
        <f t="shared" si="13"/>
        <v>1</v>
      </c>
      <c r="R34">
        <f>IF(E34=0,1,(IF(E34&lt;=5,2,(IF(E34&lt;=10,3,(IF(E34&gt;=11,4)))))))</f>
        <v>3</v>
      </c>
    </row>
    <row r="35" spans="1:18" x14ac:dyDescent="0.2">
      <c r="A35" s="8">
        <v>42614</v>
      </c>
      <c r="B35" s="9">
        <v>501</v>
      </c>
      <c r="C35" s="10">
        <v>0.88055555555555598</v>
      </c>
      <c r="D35" s="9" t="s">
        <v>11</v>
      </c>
      <c r="E35" s="9">
        <v>6</v>
      </c>
      <c r="F35" s="9" t="s">
        <v>19</v>
      </c>
      <c r="G35" s="13">
        <f t="shared" si="0"/>
        <v>1</v>
      </c>
      <c r="H35">
        <f t="shared" si="1"/>
        <v>4</v>
      </c>
      <c r="I35" s="14">
        <f t="shared" si="2"/>
        <v>22</v>
      </c>
      <c r="J35" s="14">
        <f t="shared" si="3"/>
        <v>2</v>
      </c>
      <c r="K35" s="14">
        <f t="shared" si="4"/>
        <v>3</v>
      </c>
      <c r="L35" s="14">
        <f t="shared" si="5"/>
        <v>2</v>
      </c>
      <c r="M35" s="14">
        <f t="shared" si="6"/>
        <v>1</v>
      </c>
      <c r="N35" s="14">
        <f t="shared" si="7"/>
        <v>1</v>
      </c>
      <c r="O35">
        <f t="shared" si="11"/>
        <v>2016</v>
      </c>
      <c r="P35">
        <f t="shared" si="12"/>
        <v>9</v>
      </c>
      <c r="Q35">
        <f t="shared" si="13"/>
        <v>1</v>
      </c>
      <c r="R35">
        <f>IF(E35=0,1,(IF(E35&lt;=5,2,(IF(E35&lt;=10,3,(IF(E35&gt;=11,4)))))))</f>
        <v>3</v>
      </c>
    </row>
    <row r="36" spans="1:18" x14ac:dyDescent="0.2">
      <c r="A36" s="8">
        <v>42614</v>
      </c>
      <c r="B36" s="9">
        <v>510</v>
      </c>
      <c r="C36" s="10">
        <v>0.88333333333333297</v>
      </c>
      <c r="D36" s="9" t="s">
        <v>11</v>
      </c>
      <c r="E36" s="9">
        <v>8</v>
      </c>
      <c r="F36" s="9" t="s">
        <v>18</v>
      </c>
      <c r="G36" s="13">
        <f t="shared" si="0"/>
        <v>8</v>
      </c>
      <c r="H36">
        <f t="shared" si="1"/>
        <v>4</v>
      </c>
      <c r="I36" s="14">
        <f t="shared" si="2"/>
        <v>22</v>
      </c>
      <c r="J36" s="14">
        <f t="shared" si="3"/>
        <v>4</v>
      </c>
      <c r="K36" s="14">
        <f t="shared" si="4"/>
        <v>1</v>
      </c>
      <c r="L36" s="14">
        <f t="shared" si="5"/>
        <v>3</v>
      </c>
      <c r="M36" s="14">
        <f t="shared" si="6"/>
        <v>3</v>
      </c>
      <c r="N36" s="14">
        <f t="shared" si="7"/>
        <v>3</v>
      </c>
      <c r="O36">
        <f t="shared" si="11"/>
        <v>2016</v>
      </c>
      <c r="P36">
        <f t="shared" si="12"/>
        <v>9</v>
      </c>
      <c r="Q36">
        <f t="shared" si="13"/>
        <v>1</v>
      </c>
      <c r="R36">
        <f>IF(E36=0,1,(IF(E36&lt;=5,2,(IF(E36&lt;=10,3,(IF(E36&gt;=11,4)))))))</f>
        <v>3</v>
      </c>
    </row>
    <row r="37" spans="1:18" x14ac:dyDescent="0.2">
      <c r="A37" s="8">
        <v>42614</v>
      </c>
      <c r="B37" s="9">
        <v>501</v>
      </c>
      <c r="C37" s="10">
        <v>0.91666666666666696</v>
      </c>
      <c r="D37" s="9" t="s">
        <v>11</v>
      </c>
      <c r="E37" s="9">
        <v>0</v>
      </c>
      <c r="F37" s="9" t="s">
        <v>18</v>
      </c>
      <c r="G37" s="13">
        <f t="shared" si="0"/>
        <v>1</v>
      </c>
      <c r="H37">
        <f t="shared" si="1"/>
        <v>4</v>
      </c>
      <c r="I37" s="14">
        <f t="shared" si="2"/>
        <v>23</v>
      </c>
      <c r="J37" s="14">
        <f t="shared" si="3"/>
        <v>4</v>
      </c>
      <c r="K37" s="14">
        <f t="shared" si="4"/>
        <v>3</v>
      </c>
      <c r="L37" s="14">
        <f t="shared" si="5"/>
        <v>2</v>
      </c>
      <c r="M37" s="14">
        <f t="shared" si="6"/>
        <v>1</v>
      </c>
      <c r="N37" s="14">
        <f t="shared" si="7"/>
        <v>1</v>
      </c>
      <c r="O37">
        <f t="shared" si="11"/>
        <v>2016</v>
      </c>
      <c r="P37">
        <f t="shared" si="12"/>
        <v>9</v>
      </c>
      <c r="Q37">
        <f t="shared" si="13"/>
        <v>1</v>
      </c>
      <c r="R37">
        <f>IF(E37=0,1,(IF(E37&lt;=5,2,(IF(E37&lt;=10,3,(IF(E37&gt;=11,4)))))))</f>
        <v>1</v>
      </c>
    </row>
    <row r="38" spans="1:18" x14ac:dyDescent="0.2">
      <c r="A38" s="8">
        <v>42614</v>
      </c>
      <c r="B38" s="9">
        <v>505</v>
      </c>
      <c r="C38" s="10">
        <v>0.99097222222222203</v>
      </c>
      <c r="D38" s="9" t="s">
        <v>11</v>
      </c>
      <c r="E38" s="9">
        <v>7</v>
      </c>
      <c r="F38" s="9" t="s">
        <v>19</v>
      </c>
      <c r="G38" s="13">
        <f t="shared" si="0"/>
        <v>5</v>
      </c>
      <c r="H38">
        <f t="shared" si="1"/>
        <v>4</v>
      </c>
      <c r="I38" s="14">
        <f t="shared" si="2"/>
        <v>24</v>
      </c>
      <c r="J38" s="14">
        <f t="shared" si="3"/>
        <v>2</v>
      </c>
      <c r="K38" s="14">
        <f t="shared" si="4"/>
        <v>3</v>
      </c>
      <c r="L38" s="14">
        <f t="shared" si="5"/>
        <v>3</v>
      </c>
      <c r="M38" s="14">
        <f t="shared" si="6"/>
        <v>4</v>
      </c>
      <c r="N38" s="14">
        <f t="shared" si="7"/>
        <v>4</v>
      </c>
      <c r="O38">
        <f t="shared" si="11"/>
        <v>2016</v>
      </c>
      <c r="P38">
        <f t="shared" si="12"/>
        <v>9</v>
      </c>
      <c r="Q38">
        <f t="shared" si="13"/>
        <v>1</v>
      </c>
      <c r="R38">
        <f>IF(E38=0,1,(IF(E38&lt;=5,2,(IF(E38&lt;=10,3,(IF(E38&gt;=11,4)))))))</f>
        <v>3</v>
      </c>
    </row>
    <row r="39" spans="1:18" x14ac:dyDescent="0.2">
      <c r="A39" s="8">
        <v>42615</v>
      </c>
      <c r="B39" s="9">
        <v>504</v>
      </c>
      <c r="C39" s="10">
        <v>0.106944444444444</v>
      </c>
      <c r="D39" s="9" t="s">
        <v>5</v>
      </c>
      <c r="E39" s="9">
        <v>150</v>
      </c>
      <c r="F39" s="9" t="s">
        <v>19</v>
      </c>
      <c r="G39" s="13">
        <f t="shared" si="0"/>
        <v>4</v>
      </c>
      <c r="H39">
        <f t="shared" si="1"/>
        <v>5</v>
      </c>
      <c r="I39" s="14">
        <f t="shared" si="2"/>
        <v>3</v>
      </c>
      <c r="J39" s="14">
        <f t="shared" si="3"/>
        <v>2</v>
      </c>
      <c r="K39" s="14">
        <f t="shared" si="4"/>
        <v>4</v>
      </c>
      <c r="L39" s="14">
        <f t="shared" si="5"/>
        <v>4</v>
      </c>
      <c r="M39" s="14">
        <f t="shared" si="6"/>
        <v>3</v>
      </c>
      <c r="N39" s="14">
        <f t="shared" si="7"/>
        <v>3</v>
      </c>
      <c r="O39">
        <f t="shared" si="11"/>
        <v>2016</v>
      </c>
      <c r="P39">
        <f t="shared" si="12"/>
        <v>9</v>
      </c>
      <c r="Q39">
        <f t="shared" si="13"/>
        <v>2</v>
      </c>
      <c r="R39">
        <f>IF(E39=0,1,(IF(E39&lt;=5,2,(IF(E39&lt;=10,3,(IF(E39&gt;=11,4)))))))</f>
        <v>4</v>
      </c>
    </row>
    <row r="40" spans="1:18" x14ac:dyDescent="0.2">
      <c r="A40" s="8">
        <v>42615</v>
      </c>
      <c r="B40" s="9">
        <v>509</v>
      </c>
      <c r="C40" s="10">
        <v>0.225694444444444</v>
      </c>
      <c r="D40" s="9" t="s">
        <v>5</v>
      </c>
      <c r="E40" s="9">
        <v>9</v>
      </c>
      <c r="F40" s="9" t="s">
        <v>18</v>
      </c>
      <c r="G40" s="13">
        <f t="shared" si="0"/>
        <v>7</v>
      </c>
      <c r="H40">
        <f t="shared" si="1"/>
        <v>5</v>
      </c>
      <c r="I40" s="14">
        <f t="shared" si="2"/>
        <v>6</v>
      </c>
      <c r="J40" s="14">
        <f t="shared" si="3"/>
        <v>4</v>
      </c>
      <c r="K40" s="14">
        <f t="shared" si="4"/>
        <v>1</v>
      </c>
      <c r="L40" s="14">
        <f t="shared" si="5"/>
        <v>2</v>
      </c>
      <c r="M40" s="14">
        <f t="shared" si="6"/>
        <v>2</v>
      </c>
      <c r="N40" s="14">
        <f t="shared" si="7"/>
        <v>2</v>
      </c>
      <c r="O40">
        <f t="shared" si="11"/>
        <v>2016</v>
      </c>
      <c r="P40">
        <f t="shared" si="12"/>
        <v>9</v>
      </c>
      <c r="Q40">
        <f t="shared" si="13"/>
        <v>2</v>
      </c>
      <c r="R40">
        <f>IF(E40=0,1,(IF(E40&lt;=5,2,(IF(E40&lt;=10,3,(IF(E40&gt;=11,4)))))))</f>
        <v>3</v>
      </c>
    </row>
    <row r="41" spans="1:18" x14ac:dyDescent="0.2">
      <c r="A41" s="8">
        <v>42615</v>
      </c>
      <c r="B41" s="9">
        <v>502</v>
      </c>
      <c r="C41" s="10">
        <v>0.241666666666667</v>
      </c>
      <c r="D41" s="9" t="s">
        <v>5</v>
      </c>
      <c r="E41" s="9">
        <v>12</v>
      </c>
      <c r="F41" s="9" t="s">
        <v>18</v>
      </c>
      <c r="G41" s="13">
        <f t="shared" si="0"/>
        <v>2</v>
      </c>
      <c r="H41">
        <f t="shared" si="1"/>
        <v>5</v>
      </c>
      <c r="I41" s="14">
        <f t="shared" si="2"/>
        <v>6</v>
      </c>
      <c r="J41" s="14">
        <f t="shared" si="3"/>
        <v>4</v>
      </c>
      <c r="K41" s="14">
        <f t="shared" si="4"/>
        <v>2</v>
      </c>
      <c r="L41" s="14">
        <f t="shared" si="5"/>
        <v>1</v>
      </c>
      <c r="M41" s="14">
        <f t="shared" si="6"/>
        <v>3</v>
      </c>
      <c r="N41" s="14">
        <f t="shared" si="7"/>
        <v>3</v>
      </c>
      <c r="O41">
        <f t="shared" si="11"/>
        <v>2016</v>
      </c>
      <c r="P41">
        <f t="shared" si="12"/>
        <v>9</v>
      </c>
      <c r="Q41">
        <f t="shared" si="13"/>
        <v>2</v>
      </c>
      <c r="R41">
        <f>IF(E41=0,1,(IF(E41&lt;=5,2,(IF(E41&lt;=10,3,(IF(E41&gt;=11,4)))))))</f>
        <v>4</v>
      </c>
    </row>
    <row r="42" spans="1:18" x14ac:dyDescent="0.2">
      <c r="A42" s="8">
        <v>42615</v>
      </c>
      <c r="B42" s="9">
        <v>511</v>
      </c>
      <c r="C42" s="10">
        <v>0.24722222222222201</v>
      </c>
      <c r="D42" s="9" t="s">
        <v>5</v>
      </c>
      <c r="E42" s="9">
        <v>4</v>
      </c>
      <c r="F42" s="9" t="s">
        <v>20</v>
      </c>
      <c r="G42" s="13">
        <f t="shared" si="0"/>
        <v>9</v>
      </c>
      <c r="H42">
        <f t="shared" si="1"/>
        <v>5</v>
      </c>
      <c r="I42" s="14">
        <f t="shared" si="2"/>
        <v>6</v>
      </c>
      <c r="J42" s="14">
        <f t="shared" si="3"/>
        <v>3</v>
      </c>
      <c r="K42" s="14">
        <f t="shared" si="4"/>
        <v>1</v>
      </c>
      <c r="L42" s="14">
        <f t="shared" si="5"/>
        <v>3</v>
      </c>
      <c r="M42" s="14">
        <f t="shared" si="6"/>
        <v>2</v>
      </c>
      <c r="N42" s="14">
        <f t="shared" si="7"/>
        <v>2</v>
      </c>
      <c r="O42">
        <f t="shared" si="11"/>
        <v>2016</v>
      </c>
      <c r="P42">
        <f t="shared" si="12"/>
        <v>9</v>
      </c>
      <c r="Q42">
        <f t="shared" si="13"/>
        <v>2</v>
      </c>
      <c r="R42">
        <f>IF(E42=0,1,(IF(E42&lt;=5,2,(IF(E42&lt;=10,3,(IF(E42&gt;=11,4)))))))</f>
        <v>2</v>
      </c>
    </row>
    <row r="43" spans="1:18" x14ac:dyDescent="0.2">
      <c r="A43" s="8">
        <v>42615</v>
      </c>
      <c r="B43" s="9">
        <v>511</v>
      </c>
      <c r="C43" s="10">
        <v>0.24791666666666701</v>
      </c>
      <c r="D43" s="9" t="s">
        <v>5</v>
      </c>
      <c r="E43" s="9">
        <v>3</v>
      </c>
      <c r="F43" s="9" t="s">
        <v>13</v>
      </c>
      <c r="G43" s="13">
        <f t="shared" si="0"/>
        <v>9</v>
      </c>
      <c r="H43">
        <f t="shared" si="1"/>
        <v>5</v>
      </c>
      <c r="I43" s="14">
        <f t="shared" si="2"/>
        <v>6</v>
      </c>
      <c r="J43" s="14">
        <f t="shared" si="3"/>
        <v>1</v>
      </c>
      <c r="K43" s="14">
        <f t="shared" si="4"/>
        <v>1</v>
      </c>
      <c r="L43" s="14">
        <f t="shared" si="5"/>
        <v>3</v>
      </c>
      <c r="M43" s="14">
        <f t="shared" si="6"/>
        <v>2</v>
      </c>
      <c r="N43" s="14">
        <f t="shared" si="7"/>
        <v>2</v>
      </c>
      <c r="O43">
        <f t="shared" si="11"/>
        <v>2016</v>
      </c>
      <c r="P43">
        <f t="shared" si="12"/>
        <v>9</v>
      </c>
      <c r="Q43">
        <f t="shared" si="13"/>
        <v>2</v>
      </c>
      <c r="R43">
        <f>IF(E43=0,1,(IF(E43&lt;=5,2,(IF(E43&lt;=10,3,(IF(E43&gt;=11,4)))))))</f>
        <v>2</v>
      </c>
    </row>
    <row r="44" spans="1:18" x14ac:dyDescent="0.2">
      <c r="A44" s="8">
        <v>42615</v>
      </c>
      <c r="B44" s="9">
        <v>506</v>
      </c>
      <c r="C44" s="10">
        <v>0.24861111111111101</v>
      </c>
      <c r="D44" s="9" t="s">
        <v>5</v>
      </c>
      <c r="E44" s="9">
        <v>3</v>
      </c>
      <c r="F44" s="9" t="s">
        <v>13</v>
      </c>
      <c r="G44" s="13">
        <f t="shared" si="0"/>
        <v>6</v>
      </c>
      <c r="H44">
        <f t="shared" si="1"/>
        <v>5</v>
      </c>
      <c r="I44" s="14">
        <f t="shared" si="2"/>
        <v>6</v>
      </c>
      <c r="J44" s="14">
        <f t="shared" si="3"/>
        <v>1</v>
      </c>
      <c r="K44" s="14">
        <f t="shared" si="4"/>
        <v>4</v>
      </c>
      <c r="L44" s="14">
        <f t="shared" si="5"/>
        <v>2</v>
      </c>
      <c r="M44" s="14">
        <f t="shared" si="6"/>
        <v>2</v>
      </c>
      <c r="N44" s="14">
        <f t="shared" si="7"/>
        <v>2</v>
      </c>
      <c r="O44">
        <f t="shared" si="11"/>
        <v>2016</v>
      </c>
      <c r="P44">
        <f t="shared" si="12"/>
        <v>9</v>
      </c>
      <c r="Q44">
        <f t="shared" si="13"/>
        <v>2</v>
      </c>
      <c r="R44">
        <f>IF(E44=0,1,(IF(E44&lt;=5,2,(IF(E44&lt;=10,3,(IF(E44&gt;=11,4)))))))</f>
        <v>2</v>
      </c>
    </row>
    <row r="45" spans="1:18" x14ac:dyDescent="0.2">
      <c r="A45" s="8">
        <v>42615</v>
      </c>
      <c r="B45" s="9">
        <v>501</v>
      </c>
      <c r="C45" s="10">
        <v>0.25</v>
      </c>
      <c r="D45" s="9" t="s">
        <v>5</v>
      </c>
      <c r="E45" s="9">
        <v>10</v>
      </c>
      <c r="F45" s="9" t="s">
        <v>19</v>
      </c>
      <c r="G45" s="13">
        <f t="shared" si="0"/>
        <v>1</v>
      </c>
      <c r="H45">
        <f t="shared" si="1"/>
        <v>5</v>
      </c>
      <c r="I45" s="14">
        <f t="shared" si="2"/>
        <v>7</v>
      </c>
      <c r="J45" s="14">
        <f t="shared" si="3"/>
        <v>2</v>
      </c>
      <c r="K45" s="14">
        <f t="shared" si="4"/>
        <v>3</v>
      </c>
      <c r="L45" s="14">
        <f t="shared" si="5"/>
        <v>2</v>
      </c>
      <c r="M45" s="14">
        <f t="shared" si="6"/>
        <v>1</v>
      </c>
      <c r="N45" s="14">
        <f t="shared" si="7"/>
        <v>1</v>
      </c>
      <c r="O45">
        <f t="shared" si="11"/>
        <v>2016</v>
      </c>
      <c r="P45">
        <f t="shared" si="12"/>
        <v>9</v>
      </c>
      <c r="Q45">
        <f t="shared" si="13"/>
        <v>2</v>
      </c>
      <c r="R45">
        <f>IF(E45=0,1,(IF(E45&lt;=5,2,(IF(E45&lt;=10,3,(IF(E45&gt;=11,4)))))))</f>
        <v>3</v>
      </c>
    </row>
    <row r="46" spans="1:18" x14ac:dyDescent="0.2">
      <c r="A46" s="8">
        <v>42615</v>
      </c>
      <c r="B46" s="9">
        <v>504</v>
      </c>
      <c r="C46" s="10">
        <v>0.25138888888888899</v>
      </c>
      <c r="D46" s="9" t="s">
        <v>5</v>
      </c>
      <c r="E46" s="9">
        <v>4</v>
      </c>
      <c r="F46" s="9" t="s">
        <v>13</v>
      </c>
      <c r="G46" s="13">
        <f t="shared" si="0"/>
        <v>4</v>
      </c>
      <c r="H46">
        <f t="shared" si="1"/>
        <v>5</v>
      </c>
      <c r="I46" s="14">
        <f t="shared" si="2"/>
        <v>7</v>
      </c>
      <c r="J46" s="14">
        <f t="shared" si="3"/>
        <v>1</v>
      </c>
      <c r="K46" s="14">
        <f t="shared" si="4"/>
        <v>4</v>
      </c>
      <c r="L46" s="14">
        <f t="shared" si="5"/>
        <v>4</v>
      </c>
      <c r="M46" s="14">
        <f t="shared" si="6"/>
        <v>3</v>
      </c>
      <c r="N46" s="14">
        <f t="shared" si="7"/>
        <v>3</v>
      </c>
      <c r="O46">
        <f t="shared" si="11"/>
        <v>2016</v>
      </c>
      <c r="P46">
        <f t="shared" si="12"/>
        <v>9</v>
      </c>
      <c r="Q46">
        <f t="shared" si="13"/>
        <v>2</v>
      </c>
      <c r="R46">
        <f>IF(E46=0,1,(IF(E46&lt;=5,2,(IF(E46&lt;=10,3,(IF(E46&gt;=11,4)))))))</f>
        <v>2</v>
      </c>
    </row>
    <row r="47" spans="1:18" x14ac:dyDescent="0.2">
      <c r="A47" s="8">
        <v>42615</v>
      </c>
      <c r="B47" s="9">
        <v>504</v>
      </c>
      <c r="C47" s="10">
        <v>0.25138888888888899</v>
      </c>
      <c r="D47" s="9" t="s">
        <v>5</v>
      </c>
      <c r="E47" s="9">
        <v>5</v>
      </c>
      <c r="F47" s="9" t="s">
        <v>13</v>
      </c>
      <c r="G47" s="13">
        <f t="shared" si="0"/>
        <v>4</v>
      </c>
      <c r="H47">
        <f t="shared" si="1"/>
        <v>5</v>
      </c>
      <c r="I47" s="14">
        <f t="shared" si="2"/>
        <v>7</v>
      </c>
      <c r="J47" s="14">
        <f t="shared" si="3"/>
        <v>1</v>
      </c>
      <c r="K47" s="14">
        <f t="shared" si="4"/>
        <v>4</v>
      </c>
      <c r="L47" s="14">
        <f t="shared" si="5"/>
        <v>4</v>
      </c>
      <c r="M47" s="14">
        <f t="shared" si="6"/>
        <v>3</v>
      </c>
      <c r="N47" s="14">
        <f t="shared" si="7"/>
        <v>3</v>
      </c>
      <c r="O47">
        <f t="shared" si="11"/>
        <v>2016</v>
      </c>
      <c r="P47">
        <f t="shared" si="12"/>
        <v>9</v>
      </c>
      <c r="Q47">
        <f t="shared" si="13"/>
        <v>2</v>
      </c>
      <c r="R47">
        <f>IF(E47=0,1,(IF(E47&lt;=5,2,(IF(E47&lt;=10,3,(IF(E47&gt;=11,4)))))))</f>
        <v>2</v>
      </c>
    </row>
    <row r="48" spans="1:18" x14ac:dyDescent="0.2">
      <c r="A48" s="8">
        <v>42615</v>
      </c>
      <c r="B48" s="9">
        <v>511</v>
      </c>
      <c r="C48" s="10">
        <v>0.25208333333333299</v>
      </c>
      <c r="D48" s="9" t="s">
        <v>5</v>
      </c>
      <c r="E48" s="9">
        <v>4</v>
      </c>
      <c r="F48" s="9" t="s">
        <v>13</v>
      </c>
      <c r="G48" s="13">
        <f t="shared" si="0"/>
        <v>9</v>
      </c>
      <c r="H48">
        <f t="shared" si="1"/>
        <v>5</v>
      </c>
      <c r="I48" s="14">
        <f t="shared" si="2"/>
        <v>7</v>
      </c>
      <c r="J48" s="14">
        <f t="shared" si="3"/>
        <v>1</v>
      </c>
      <c r="K48" s="14">
        <f t="shared" si="4"/>
        <v>1</v>
      </c>
      <c r="L48" s="14">
        <f t="shared" si="5"/>
        <v>3</v>
      </c>
      <c r="M48" s="14">
        <f t="shared" si="6"/>
        <v>2</v>
      </c>
      <c r="N48" s="14">
        <f t="shared" si="7"/>
        <v>2</v>
      </c>
      <c r="O48">
        <f t="shared" si="11"/>
        <v>2016</v>
      </c>
      <c r="P48">
        <f t="shared" si="12"/>
        <v>9</v>
      </c>
      <c r="Q48">
        <f t="shared" si="13"/>
        <v>2</v>
      </c>
      <c r="R48">
        <f>IF(E48=0,1,(IF(E48&lt;=5,2,(IF(E48&lt;=10,3,(IF(E48&gt;=11,4)))))))</f>
        <v>2</v>
      </c>
    </row>
    <row r="49" spans="1:18" x14ac:dyDescent="0.2">
      <c r="A49" s="8">
        <v>42615</v>
      </c>
      <c r="B49" s="9">
        <v>511</v>
      </c>
      <c r="C49" s="10">
        <v>0.25277777777777799</v>
      </c>
      <c r="D49" s="9" t="s">
        <v>5</v>
      </c>
      <c r="E49" s="9">
        <v>4</v>
      </c>
      <c r="F49" s="9" t="s">
        <v>20</v>
      </c>
      <c r="G49" s="13">
        <f t="shared" si="0"/>
        <v>9</v>
      </c>
      <c r="H49">
        <f t="shared" si="1"/>
        <v>5</v>
      </c>
      <c r="I49" s="14">
        <f t="shared" si="2"/>
        <v>7</v>
      </c>
      <c r="J49" s="14">
        <f t="shared" si="3"/>
        <v>3</v>
      </c>
      <c r="K49" s="14">
        <f t="shared" si="4"/>
        <v>1</v>
      </c>
      <c r="L49" s="14">
        <f t="shared" si="5"/>
        <v>3</v>
      </c>
      <c r="M49" s="14">
        <f t="shared" si="6"/>
        <v>2</v>
      </c>
      <c r="N49" s="14">
        <f t="shared" si="7"/>
        <v>2</v>
      </c>
      <c r="O49">
        <f t="shared" si="11"/>
        <v>2016</v>
      </c>
      <c r="P49">
        <f t="shared" si="12"/>
        <v>9</v>
      </c>
      <c r="Q49">
        <f t="shared" si="13"/>
        <v>2</v>
      </c>
      <c r="R49">
        <f>IF(E49=0,1,(IF(E49&lt;=5,2,(IF(E49&lt;=10,3,(IF(E49&gt;=11,4)))))))</f>
        <v>2</v>
      </c>
    </row>
    <row r="50" spans="1:18" x14ac:dyDescent="0.2">
      <c r="A50" s="8">
        <v>42615</v>
      </c>
      <c r="B50" s="9">
        <v>501</v>
      </c>
      <c r="C50" s="10">
        <v>0.25694444444444398</v>
      </c>
      <c r="D50" s="9" t="s">
        <v>5</v>
      </c>
      <c r="E50" s="9">
        <v>5</v>
      </c>
      <c r="F50" s="9" t="s">
        <v>19</v>
      </c>
      <c r="G50" s="13">
        <f t="shared" si="0"/>
        <v>1</v>
      </c>
      <c r="H50">
        <f t="shared" si="1"/>
        <v>5</v>
      </c>
      <c r="I50" s="14">
        <f t="shared" si="2"/>
        <v>7</v>
      </c>
      <c r="J50" s="14">
        <f t="shared" si="3"/>
        <v>2</v>
      </c>
      <c r="K50" s="14">
        <f t="shared" si="4"/>
        <v>3</v>
      </c>
      <c r="L50" s="14">
        <f t="shared" si="5"/>
        <v>2</v>
      </c>
      <c r="M50" s="14">
        <f t="shared" si="6"/>
        <v>1</v>
      </c>
      <c r="N50" s="14">
        <f t="shared" si="7"/>
        <v>1</v>
      </c>
      <c r="O50">
        <f t="shared" si="11"/>
        <v>2016</v>
      </c>
      <c r="P50">
        <f t="shared" si="12"/>
        <v>9</v>
      </c>
      <c r="Q50">
        <f t="shared" si="13"/>
        <v>2</v>
      </c>
      <c r="R50">
        <f>IF(E50=0,1,(IF(E50&lt;=5,2,(IF(E50&lt;=10,3,(IF(E50&gt;=11,4)))))))</f>
        <v>2</v>
      </c>
    </row>
    <row r="51" spans="1:18" x14ac:dyDescent="0.2">
      <c r="A51" s="8">
        <v>42615</v>
      </c>
      <c r="B51" s="9">
        <v>501</v>
      </c>
      <c r="C51" s="10">
        <v>0.25833333333333303</v>
      </c>
      <c r="D51" s="9" t="s">
        <v>5</v>
      </c>
      <c r="E51" s="9">
        <v>3</v>
      </c>
      <c r="F51" s="9" t="s">
        <v>18</v>
      </c>
      <c r="G51" s="13">
        <f t="shared" si="0"/>
        <v>1</v>
      </c>
      <c r="H51">
        <f t="shared" si="1"/>
        <v>5</v>
      </c>
      <c r="I51" s="14">
        <f t="shared" si="2"/>
        <v>7</v>
      </c>
      <c r="J51" s="14">
        <f t="shared" si="3"/>
        <v>4</v>
      </c>
      <c r="K51" s="14">
        <f t="shared" si="4"/>
        <v>3</v>
      </c>
      <c r="L51" s="14">
        <f t="shared" si="5"/>
        <v>2</v>
      </c>
      <c r="M51" s="14">
        <f t="shared" si="6"/>
        <v>1</v>
      </c>
      <c r="N51" s="14">
        <f t="shared" si="7"/>
        <v>1</v>
      </c>
      <c r="O51">
        <f t="shared" si="11"/>
        <v>2016</v>
      </c>
      <c r="P51">
        <f t="shared" si="12"/>
        <v>9</v>
      </c>
      <c r="Q51">
        <f t="shared" si="13"/>
        <v>2</v>
      </c>
      <c r="R51">
        <f>IF(E51=0,1,(IF(E51&lt;=5,2,(IF(E51&lt;=10,3,(IF(E51&gt;=11,4)))))))</f>
        <v>2</v>
      </c>
    </row>
    <row r="52" spans="1:18" x14ac:dyDescent="0.2">
      <c r="A52" s="8">
        <v>42615</v>
      </c>
      <c r="B52" s="9">
        <v>504</v>
      </c>
      <c r="C52" s="10">
        <v>0.28263888888888899</v>
      </c>
      <c r="D52" s="9" t="s">
        <v>5</v>
      </c>
      <c r="E52" s="9">
        <v>4</v>
      </c>
      <c r="F52" s="9" t="s">
        <v>18</v>
      </c>
      <c r="G52" s="13">
        <f t="shared" si="0"/>
        <v>4</v>
      </c>
      <c r="H52">
        <f t="shared" si="1"/>
        <v>5</v>
      </c>
      <c r="I52" s="14">
        <f t="shared" si="2"/>
        <v>7</v>
      </c>
      <c r="J52" s="14">
        <f t="shared" si="3"/>
        <v>4</v>
      </c>
      <c r="K52" s="14">
        <f t="shared" si="4"/>
        <v>4</v>
      </c>
      <c r="L52" s="14">
        <f t="shared" si="5"/>
        <v>4</v>
      </c>
      <c r="M52" s="14">
        <f t="shared" si="6"/>
        <v>3</v>
      </c>
      <c r="N52" s="14">
        <f t="shared" si="7"/>
        <v>3</v>
      </c>
      <c r="O52">
        <f t="shared" si="11"/>
        <v>2016</v>
      </c>
      <c r="P52">
        <f t="shared" si="12"/>
        <v>9</v>
      </c>
      <c r="Q52">
        <f t="shared" si="13"/>
        <v>2</v>
      </c>
      <c r="R52">
        <f>IF(E52=0,1,(IF(E52&lt;=5,2,(IF(E52&lt;=10,3,(IF(E52&gt;=11,4)))))))</f>
        <v>2</v>
      </c>
    </row>
    <row r="53" spans="1:18" x14ac:dyDescent="0.2">
      <c r="A53" s="8">
        <v>42615</v>
      </c>
      <c r="B53" s="9">
        <v>504</v>
      </c>
      <c r="C53" s="10">
        <v>0.28263888888888899</v>
      </c>
      <c r="D53" s="9" t="s">
        <v>5</v>
      </c>
      <c r="E53" s="9">
        <v>3</v>
      </c>
      <c r="F53" s="9" t="s">
        <v>19</v>
      </c>
      <c r="G53" s="13">
        <f t="shared" si="0"/>
        <v>4</v>
      </c>
      <c r="H53">
        <f t="shared" si="1"/>
        <v>5</v>
      </c>
      <c r="I53" s="14">
        <f t="shared" si="2"/>
        <v>7</v>
      </c>
      <c r="J53" s="14">
        <f t="shared" si="3"/>
        <v>2</v>
      </c>
      <c r="K53" s="14">
        <f t="shared" si="4"/>
        <v>4</v>
      </c>
      <c r="L53" s="14">
        <f t="shared" si="5"/>
        <v>4</v>
      </c>
      <c r="M53" s="14">
        <f t="shared" si="6"/>
        <v>3</v>
      </c>
      <c r="N53" s="14">
        <f t="shared" si="7"/>
        <v>3</v>
      </c>
      <c r="O53">
        <f t="shared" si="11"/>
        <v>2016</v>
      </c>
      <c r="P53">
        <f t="shared" si="12"/>
        <v>9</v>
      </c>
      <c r="Q53">
        <f t="shared" si="13"/>
        <v>2</v>
      </c>
      <c r="R53">
        <f>IF(E53=0,1,(IF(E53&lt;=5,2,(IF(E53&lt;=10,3,(IF(E53&gt;=11,4)))))))</f>
        <v>2</v>
      </c>
    </row>
    <row r="54" spans="1:18" x14ac:dyDescent="0.2">
      <c r="A54" s="8">
        <v>42615</v>
      </c>
      <c r="B54" s="9">
        <v>501</v>
      </c>
      <c r="C54" s="10">
        <v>0.28611111111111098</v>
      </c>
      <c r="D54" s="9" t="s">
        <v>5</v>
      </c>
      <c r="E54" s="9">
        <v>10</v>
      </c>
      <c r="F54" s="9" t="s">
        <v>18</v>
      </c>
      <c r="G54" s="13">
        <f t="shared" si="0"/>
        <v>1</v>
      </c>
      <c r="H54">
        <f t="shared" si="1"/>
        <v>5</v>
      </c>
      <c r="I54" s="14">
        <f t="shared" si="2"/>
        <v>7</v>
      </c>
      <c r="J54" s="14">
        <f t="shared" si="3"/>
        <v>4</v>
      </c>
      <c r="K54" s="14">
        <f t="shared" si="4"/>
        <v>3</v>
      </c>
      <c r="L54" s="14">
        <f t="shared" si="5"/>
        <v>2</v>
      </c>
      <c r="M54" s="14">
        <f t="shared" si="6"/>
        <v>1</v>
      </c>
      <c r="N54" s="14">
        <f t="shared" si="7"/>
        <v>1</v>
      </c>
      <c r="O54">
        <f t="shared" si="11"/>
        <v>2016</v>
      </c>
      <c r="P54">
        <f t="shared" si="12"/>
        <v>9</v>
      </c>
      <c r="Q54">
        <f t="shared" si="13"/>
        <v>2</v>
      </c>
      <c r="R54">
        <f>IF(E54=0,1,(IF(E54&lt;=5,2,(IF(E54&lt;=10,3,(IF(E54&gt;=11,4)))))))</f>
        <v>3</v>
      </c>
    </row>
    <row r="55" spans="1:18" x14ac:dyDescent="0.2">
      <c r="A55" s="8">
        <v>42615</v>
      </c>
      <c r="B55" s="9">
        <v>512</v>
      </c>
      <c r="C55" s="10">
        <v>0.29236111111111102</v>
      </c>
      <c r="D55" s="9" t="s">
        <v>5</v>
      </c>
      <c r="E55" s="9">
        <v>2</v>
      </c>
      <c r="F55" s="9" t="s">
        <v>18</v>
      </c>
      <c r="G55" s="13">
        <f t="shared" si="0"/>
        <v>10</v>
      </c>
      <c r="H55">
        <f t="shared" si="1"/>
        <v>5</v>
      </c>
      <c r="I55" s="14">
        <f t="shared" si="2"/>
        <v>8</v>
      </c>
      <c r="J55" s="14">
        <f t="shared" si="3"/>
        <v>4</v>
      </c>
      <c r="K55" s="14">
        <f t="shared" si="4"/>
        <v>3</v>
      </c>
      <c r="L55" s="14">
        <f t="shared" si="5"/>
        <v>1</v>
      </c>
      <c r="M55" s="14">
        <f t="shared" si="6"/>
        <v>3</v>
      </c>
      <c r="N55" s="14">
        <f t="shared" si="7"/>
        <v>3</v>
      </c>
      <c r="O55">
        <f t="shared" si="11"/>
        <v>2016</v>
      </c>
      <c r="P55">
        <f t="shared" si="12"/>
        <v>9</v>
      </c>
      <c r="Q55">
        <f t="shared" si="13"/>
        <v>2</v>
      </c>
      <c r="R55">
        <f>IF(E55=0,1,(IF(E55&lt;=5,2,(IF(E55&lt;=10,3,(IF(E55&gt;=11,4)))))))</f>
        <v>2</v>
      </c>
    </row>
    <row r="56" spans="1:18" x14ac:dyDescent="0.2">
      <c r="A56" s="8">
        <v>42615</v>
      </c>
      <c r="B56" s="9">
        <v>512</v>
      </c>
      <c r="C56" s="10">
        <v>0.29375000000000001</v>
      </c>
      <c r="D56" s="9" t="s">
        <v>5</v>
      </c>
      <c r="E56" s="9">
        <v>2</v>
      </c>
      <c r="F56" s="9" t="s">
        <v>19</v>
      </c>
      <c r="G56" s="13">
        <f t="shared" si="0"/>
        <v>10</v>
      </c>
      <c r="H56">
        <f t="shared" si="1"/>
        <v>5</v>
      </c>
      <c r="I56" s="14">
        <f t="shared" si="2"/>
        <v>8</v>
      </c>
      <c r="J56" s="14">
        <f t="shared" si="3"/>
        <v>2</v>
      </c>
      <c r="K56" s="14">
        <f t="shared" si="4"/>
        <v>3</v>
      </c>
      <c r="L56" s="14">
        <f t="shared" si="5"/>
        <v>1</v>
      </c>
      <c r="M56" s="14">
        <f t="shared" si="6"/>
        <v>3</v>
      </c>
      <c r="N56" s="14">
        <f t="shared" si="7"/>
        <v>3</v>
      </c>
      <c r="O56">
        <f t="shared" si="11"/>
        <v>2016</v>
      </c>
      <c r="P56">
        <f t="shared" si="12"/>
        <v>9</v>
      </c>
      <c r="Q56">
        <f t="shared" si="13"/>
        <v>2</v>
      </c>
      <c r="R56">
        <f>IF(E56=0,1,(IF(E56&lt;=5,2,(IF(E56&lt;=10,3,(IF(E56&gt;=11,4)))))))</f>
        <v>2</v>
      </c>
    </row>
    <row r="57" spans="1:18" x14ac:dyDescent="0.2">
      <c r="A57" s="8">
        <v>42615</v>
      </c>
      <c r="B57" s="9">
        <v>501</v>
      </c>
      <c r="C57" s="10">
        <v>0.3</v>
      </c>
      <c r="D57" s="9" t="s">
        <v>5</v>
      </c>
      <c r="E57" s="9">
        <v>5</v>
      </c>
      <c r="F57" s="9" t="s">
        <v>19</v>
      </c>
      <c r="G57" s="13">
        <f t="shared" si="0"/>
        <v>1</v>
      </c>
      <c r="H57">
        <f t="shared" si="1"/>
        <v>5</v>
      </c>
      <c r="I57" s="14">
        <f t="shared" si="2"/>
        <v>8</v>
      </c>
      <c r="J57" s="14">
        <f t="shared" si="3"/>
        <v>2</v>
      </c>
      <c r="K57" s="14">
        <f t="shared" si="4"/>
        <v>3</v>
      </c>
      <c r="L57" s="14">
        <f t="shared" si="5"/>
        <v>2</v>
      </c>
      <c r="M57" s="14">
        <f t="shared" si="6"/>
        <v>1</v>
      </c>
      <c r="N57" s="14">
        <f t="shared" si="7"/>
        <v>1</v>
      </c>
      <c r="O57">
        <f t="shared" si="11"/>
        <v>2016</v>
      </c>
      <c r="P57">
        <f t="shared" si="12"/>
        <v>9</v>
      </c>
      <c r="Q57">
        <f t="shared" si="13"/>
        <v>2</v>
      </c>
      <c r="R57">
        <f>IF(E57=0,1,(IF(E57&lt;=5,2,(IF(E57&lt;=10,3,(IF(E57&gt;=11,4)))))))</f>
        <v>2</v>
      </c>
    </row>
    <row r="58" spans="1:18" x14ac:dyDescent="0.2">
      <c r="A58" s="8">
        <v>42615</v>
      </c>
      <c r="B58" s="9">
        <v>501</v>
      </c>
      <c r="C58" s="10">
        <v>0.30069444444444399</v>
      </c>
      <c r="D58" s="9" t="s">
        <v>5</v>
      </c>
      <c r="E58" s="9">
        <v>10</v>
      </c>
      <c r="F58" s="9" t="s">
        <v>18</v>
      </c>
      <c r="G58" s="13">
        <f t="shared" si="0"/>
        <v>1</v>
      </c>
      <c r="H58">
        <f t="shared" si="1"/>
        <v>5</v>
      </c>
      <c r="I58" s="14">
        <f t="shared" si="2"/>
        <v>8</v>
      </c>
      <c r="J58" s="14">
        <f t="shared" si="3"/>
        <v>4</v>
      </c>
      <c r="K58" s="14">
        <f t="shared" si="4"/>
        <v>3</v>
      </c>
      <c r="L58" s="14">
        <f t="shared" si="5"/>
        <v>2</v>
      </c>
      <c r="M58" s="14">
        <f t="shared" si="6"/>
        <v>1</v>
      </c>
      <c r="N58" s="14">
        <f t="shared" si="7"/>
        <v>1</v>
      </c>
      <c r="O58">
        <f t="shared" si="11"/>
        <v>2016</v>
      </c>
      <c r="P58">
        <f t="shared" si="12"/>
        <v>9</v>
      </c>
      <c r="Q58">
        <f t="shared" si="13"/>
        <v>2</v>
      </c>
      <c r="R58">
        <f>IF(E58=0,1,(IF(E58&lt;=5,2,(IF(E58&lt;=10,3,(IF(E58&gt;=11,4)))))))</f>
        <v>3</v>
      </c>
    </row>
    <row r="59" spans="1:18" x14ac:dyDescent="0.2">
      <c r="A59" s="8">
        <v>42615</v>
      </c>
      <c r="B59" s="9">
        <v>501</v>
      </c>
      <c r="C59" s="10">
        <v>0.31111111111111101</v>
      </c>
      <c r="D59" s="9" t="s">
        <v>5</v>
      </c>
      <c r="E59" s="9">
        <v>10</v>
      </c>
      <c r="F59" s="9" t="s">
        <v>18</v>
      </c>
      <c r="G59" s="13">
        <f t="shared" si="0"/>
        <v>1</v>
      </c>
      <c r="H59">
        <f t="shared" si="1"/>
        <v>5</v>
      </c>
      <c r="I59" s="14">
        <f t="shared" si="2"/>
        <v>8</v>
      </c>
      <c r="J59" s="14">
        <f t="shared" si="3"/>
        <v>4</v>
      </c>
      <c r="K59" s="14">
        <f t="shared" si="4"/>
        <v>3</v>
      </c>
      <c r="L59" s="14">
        <f t="shared" si="5"/>
        <v>2</v>
      </c>
      <c r="M59" s="14">
        <f t="shared" si="6"/>
        <v>1</v>
      </c>
      <c r="N59" s="14">
        <f t="shared" si="7"/>
        <v>1</v>
      </c>
      <c r="O59">
        <f t="shared" si="11"/>
        <v>2016</v>
      </c>
      <c r="P59">
        <f t="shared" si="12"/>
        <v>9</v>
      </c>
      <c r="Q59">
        <f t="shared" si="13"/>
        <v>2</v>
      </c>
      <c r="R59">
        <f>IF(E59=0,1,(IF(E59&lt;=5,2,(IF(E59&lt;=10,3,(IF(E59&gt;=11,4)))))))</f>
        <v>3</v>
      </c>
    </row>
    <row r="60" spans="1:18" x14ac:dyDescent="0.2">
      <c r="A60" s="8">
        <v>42615</v>
      </c>
      <c r="B60" s="9">
        <v>512</v>
      </c>
      <c r="C60" s="10">
        <v>0.31944444444444398</v>
      </c>
      <c r="D60" s="9" t="s">
        <v>5</v>
      </c>
      <c r="E60" s="9">
        <v>2</v>
      </c>
      <c r="F60" s="9" t="s">
        <v>19</v>
      </c>
      <c r="G60" s="13">
        <f t="shared" si="0"/>
        <v>10</v>
      </c>
      <c r="H60">
        <f t="shared" si="1"/>
        <v>5</v>
      </c>
      <c r="I60" s="14">
        <f t="shared" si="2"/>
        <v>8</v>
      </c>
      <c r="J60" s="14">
        <f t="shared" si="3"/>
        <v>2</v>
      </c>
      <c r="K60" s="14">
        <f t="shared" si="4"/>
        <v>3</v>
      </c>
      <c r="L60" s="14">
        <f t="shared" si="5"/>
        <v>1</v>
      </c>
      <c r="M60" s="14">
        <f t="shared" si="6"/>
        <v>3</v>
      </c>
      <c r="N60" s="14">
        <f t="shared" si="7"/>
        <v>3</v>
      </c>
      <c r="O60">
        <f t="shared" si="11"/>
        <v>2016</v>
      </c>
      <c r="P60">
        <f t="shared" si="12"/>
        <v>9</v>
      </c>
      <c r="Q60">
        <f t="shared" si="13"/>
        <v>2</v>
      </c>
      <c r="R60">
        <f>IF(E60=0,1,(IF(E60&lt;=5,2,(IF(E60&lt;=10,3,(IF(E60&gt;=11,4)))))))</f>
        <v>2</v>
      </c>
    </row>
    <row r="61" spans="1:18" x14ac:dyDescent="0.2">
      <c r="A61" s="8">
        <v>42615</v>
      </c>
      <c r="B61" s="9">
        <v>505</v>
      </c>
      <c r="C61" s="10">
        <v>0.34166666666666701</v>
      </c>
      <c r="D61" s="9" t="s">
        <v>5</v>
      </c>
      <c r="E61" s="9">
        <v>41</v>
      </c>
      <c r="F61" s="9" t="s">
        <v>18</v>
      </c>
      <c r="G61" s="13">
        <f t="shared" si="0"/>
        <v>5</v>
      </c>
      <c r="H61">
        <f t="shared" si="1"/>
        <v>5</v>
      </c>
      <c r="I61" s="14">
        <f t="shared" si="2"/>
        <v>9</v>
      </c>
      <c r="J61" s="14">
        <f t="shared" si="3"/>
        <v>4</v>
      </c>
      <c r="K61" s="14">
        <f t="shared" si="4"/>
        <v>3</v>
      </c>
      <c r="L61" s="14">
        <f t="shared" si="5"/>
        <v>3</v>
      </c>
      <c r="M61" s="14">
        <f t="shared" si="6"/>
        <v>4</v>
      </c>
      <c r="N61" s="14">
        <f t="shared" si="7"/>
        <v>4</v>
      </c>
      <c r="O61">
        <f t="shared" si="11"/>
        <v>2016</v>
      </c>
      <c r="P61">
        <f t="shared" si="12"/>
        <v>9</v>
      </c>
      <c r="Q61">
        <f t="shared" si="13"/>
        <v>2</v>
      </c>
      <c r="R61">
        <f>IF(E61=0,1,(IF(E61&lt;=5,2,(IF(E61&lt;=10,3,(IF(E61&gt;=11,4)))))))</f>
        <v>4</v>
      </c>
    </row>
    <row r="62" spans="1:18" x14ac:dyDescent="0.2">
      <c r="A62" s="8">
        <v>42615</v>
      </c>
      <c r="B62" s="9">
        <v>501</v>
      </c>
      <c r="C62" s="10">
        <v>0.359027777777778</v>
      </c>
      <c r="D62" s="9" t="s">
        <v>5</v>
      </c>
      <c r="E62" s="9">
        <v>5</v>
      </c>
      <c r="F62" s="9" t="s">
        <v>19</v>
      </c>
      <c r="G62" s="13">
        <f t="shared" si="0"/>
        <v>1</v>
      </c>
      <c r="H62">
        <f t="shared" si="1"/>
        <v>5</v>
      </c>
      <c r="I62" s="14">
        <f t="shared" si="2"/>
        <v>9</v>
      </c>
      <c r="J62" s="14">
        <f t="shared" si="3"/>
        <v>2</v>
      </c>
      <c r="K62" s="14">
        <f t="shared" si="4"/>
        <v>3</v>
      </c>
      <c r="L62" s="14">
        <f t="shared" si="5"/>
        <v>2</v>
      </c>
      <c r="M62" s="14">
        <f t="shared" si="6"/>
        <v>1</v>
      </c>
      <c r="N62" s="14">
        <f t="shared" si="7"/>
        <v>1</v>
      </c>
      <c r="O62">
        <f t="shared" si="11"/>
        <v>2016</v>
      </c>
      <c r="P62">
        <f t="shared" si="12"/>
        <v>9</v>
      </c>
      <c r="Q62">
        <f t="shared" si="13"/>
        <v>2</v>
      </c>
      <c r="R62">
        <f>IF(E62=0,1,(IF(E62&lt;=5,2,(IF(E62&lt;=10,3,(IF(E62&gt;=11,4)))))))</f>
        <v>2</v>
      </c>
    </row>
    <row r="63" spans="1:18" x14ac:dyDescent="0.2">
      <c r="A63" s="8">
        <v>42615</v>
      </c>
      <c r="B63" s="9">
        <v>504</v>
      </c>
      <c r="C63" s="10">
        <v>0.37083333333333302</v>
      </c>
      <c r="D63" s="9" t="s">
        <v>5</v>
      </c>
      <c r="E63" s="9">
        <v>26</v>
      </c>
      <c r="F63" s="9" t="s">
        <v>18</v>
      </c>
      <c r="G63" s="13">
        <f t="shared" si="0"/>
        <v>4</v>
      </c>
      <c r="H63">
        <f t="shared" si="1"/>
        <v>5</v>
      </c>
      <c r="I63" s="14">
        <f t="shared" si="2"/>
        <v>9</v>
      </c>
      <c r="J63" s="14">
        <f t="shared" si="3"/>
        <v>4</v>
      </c>
      <c r="K63" s="14">
        <f t="shared" si="4"/>
        <v>4</v>
      </c>
      <c r="L63" s="14">
        <f t="shared" si="5"/>
        <v>4</v>
      </c>
      <c r="M63" s="14">
        <f t="shared" si="6"/>
        <v>3</v>
      </c>
      <c r="N63" s="14">
        <f t="shared" si="7"/>
        <v>3</v>
      </c>
      <c r="O63">
        <f t="shared" si="11"/>
        <v>2016</v>
      </c>
      <c r="P63">
        <f t="shared" si="12"/>
        <v>9</v>
      </c>
      <c r="Q63">
        <f t="shared" si="13"/>
        <v>2</v>
      </c>
      <c r="R63">
        <f>IF(E63=0,1,(IF(E63&lt;=5,2,(IF(E63&lt;=10,3,(IF(E63&gt;=11,4)))))))</f>
        <v>4</v>
      </c>
    </row>
    <row r="64" spans="1:18" x14ac:dyDescent="0.2">
      <c r="A64" s="8">
        <v>42615</v>
      </c>
      <c r="B64" s="9">
        <v>501</v>
      </c>
      <c r="C64" s="10">
        <v>0.37083333333333302</v>
      </c>
      <c r="D64" s="9" t="s">
        <v>5</v>
      </c>
      <c r="E64" s="9">
        <v>30</v>
      </c>
      <c r="F64" s="9" t="s">
        <v>19</v>
      </c>
      <c r="G64" s="13">
        <f t="shared" si="0"/>
        <v>1</v>
      </c>
      <c r="H64">
        <f t="shared" si="1"/>
        <v>5</v>
      </c>
      <c r="I64" s="14">
        <f t="shared" si="2"/>
        <v>9</v>
      </c>
      <c r="J64" s="14">
        <f t="shared" si="3"/>
        <v>2</v>
      </c>
      <c r="K64" s="14">
        <f t="shared" si="4"/>
        <v>3</v>
      </c>
      <c r="L64" s="14">
        <f t="shared" si="5"/>
        <v>2</v>
      </c>
      <c r="M64" s="14">
        <f t="shared" si="6"/>
        <v>1</v>
      </c>
      <c r="N64" s="14">
        <f t="shared" si="7"/>
        <v>1</v>
      </c>
      <c r="O64">
        <f t="shared" si="11"/>
        <v>2016</v>
      </c>
      <c r="P64">
        <f t="shared" si="12"/>
        <v>9</v>
      </c>
      <c r="Q64">
        <f t="shared" si="13"/>
        <v>2</v>
      </c>
      <c r="R64">
        <f>IF(E64=0,1,(IF(E64&lt;=5,2,(IF(E64&lt;=10,3,(IF(E64&gt;=11,4)))))))</f>
        <v>4</v>
      </c>
    </row>
    <row r="65" spans="1:18" x14ac:dyDescent="0.2">
      <c r="A65" s="8">
        <v>42615</v>
      </c>
      <c r="B65" s="9">
        <v>514</v>
      </c>
      <c r="C65" s="10">
        <v>0.375</v>
      </c>
      <c r="D65" s="9" t="s">
        <v>5</v>
      </c>
      <c r="E65" s="9">
        <v>24</v>
      </c>
      <c r="F65" s="9" t="s">
        <v>18</v>
      </c>
      <c r="G65" s="13">
        <f t="shared" si="0"/>
        <v>11</v>
      </c>
      <c r="H65">
        <f t="shared" si="1"/>
        <v>5</v>
      </c>
      <c r="I65" s="14">
        <f t="shared" si="2"/>
        <v>10</v>
      </c>
      <c r="J65" s="14">
        <f t="shared" si="3"/>
        <v>4</v>
      </c>
      <c r="K65" s="14">
        <f t="shared" si="4"/>
        <v>2</v>
      </c>
      <c r="L65" s="14">
        <f t="shared" si="5"/>
        <v>1</v>
      </c>
      <c r="M65" s="14">
        <f t="shared" si="6"/>
        <v>3</v>
      </c>
      <c r="N65" s="14">
        <f t="shared" si="7"/>
        <v>1</v>
      </c>
      <c r="O65">
        <f t="shared" si="11"/>
        <v>2016</v>
      </c>
      <c r="P65">
        <f t="shared" si="12"/>
        <v>9</v>
      </c>
      <c r="Q65">
        <f t="shared" si="13"/>
        <v>2</v>
      </c>
      <c r="R65">
        <f>IF(E65=0,1,(IF(E65&lt;=5,2,(IF(E65&lt;=10,3,(IF(E65&gt;=11,4)))))))</f>
        <v>4</v>
      </c>
    </row>
    <row r="66" spans="1:18" x14ac:dyDescent="0.2">
      <c r="A66" s="8">
        <v>42615</v>
      </c>
      <c r="B66" s="9">
        <v>501</v>
      </c>
      <c r="C66" s="10">
        <v>0.375694444444444</v>
      </c>
      <c r="D66" s="9" t="s">
        <v>5</v>
      </c>
      <c r="E66" s="9">
        <v>26</v>
      </c>
      <c r="F66" s="9" t="s">
        <v>19</v>
      </c>
      <c r="G66" s="13">
        <f t="shared" si="0"/>
        <v>1</v>
      </c>
      <c r="H66">
        <f t="shared" si="1"/>
        <v>5</v>
      </c>
      <c r="I66" s="14">
        <f t="shared" si="2"/>
        <v>10</v>
      </c>
      <c r="J66" s="14">
        <f t="shared" si="3"/>
        <v>2</v>
      </c>
      <c r="K66" s="14">
        <f t="shared" si="4"/>
        <v>3</v>
      </c>
      <c r="L66" s="14">
        <f t="shared" si="5"/>
        <v>2</v>
      </c>
      <c r="M66" s="14">
        <f t="shared" si="6"/>
        <v>1</v>
      </c>
      <c r="N66" s="14">
        <f t="shared" si="7"/>
        <v>1</v>
      </c>
      <c r="O66">
        <f t="shared" si="11"/>
        <v>2016</v>
      </c>
      <c r="P66">
        <f t="shared" si="12"/>
        <v>9</v>
      </c>
      <c r="Q66">
        <f t="shared" si="13"/>
        <v>2</v>
      </c>
      <c r="R66">
        <f>IF(E66=0,1,(IF(E66&lt;=5,2,(IF(E66&lt;=10,3,(IF(E66&gt;=11,4)))))))</f>
        <v>4</v>
      </c>
    </row>
    <row r="67" spans="1:18" x14ac:dyDescent="0.2">
      <c r="A67" s="8">
        <v>42615</v>
      </c>
      <c r="B67" s="9">
        <v>512</v>
      </c>
      <c r="C67" s="10">
        <v>0.50277777777777799</v>
      </c>
      <c r="D67" s="9" t="s">
        <v>5</v>
      </c>
      <c r="E67" s="9">
        <v>4</v>
      </c>
      <c r="F67" s="9" t="s">
        <v>18</v>
      </c>
      <c r="G67" s="13">
        <f t="shared" ref="G67:G130" si="14">IF(B67=501,1,(IF(B67=502,2,(IF(B67=503,3,(IF(B67=504,4,(IF(B67=505,5,(IF(B67=506,6,(IF(B67=509,7,(IF(B67=510,8,(IF(B67=511,9,(IF(B67=512,10,(IF(B67=514,11)))))))))))))))))))))</f>
        <v>10</v>
      </c>
      <c r="H67">
        <f t="shared" ref="H67:H130" si="15">IF(D67="Friday",5,(IF(D67="Saturday",6,(IF(D67="Sunday",7,(IF(D67="Monday",1,(IF(D67="Tuesday",2,(IF(D67="Wednesday",3,(IF(D67="Thursday",4,0)))))))))))))</f>
        <v>5</v>
      </c>
      <c r="I67" s="14">
        <f t="shared" ref="I67:I130" si="16">(ROUNDDOWN(C67*24,0)+1)</f>
        <v>13</v>
      </c>
      <c r="J67" s="14">
        <f t="shared" ref="J67:J130" si="17">IF(F67="N",1,(IF(F67="E",2,(IF(F67="S",3,(IF(F67="W",4)))))))</f>
        <v>4</v>
      </c>
      <c r="K67" s="14">
        <f t="shared" ref="K67:K130" si="18">IF(B67=501,3,(IF(B67=502,2,(IF(B67=503,3,(IF(B67=504,4,(IF(B67=505,3,(IF(B67=506,4,(IF(B67=509,1,(IF(B67=510,1,(IF(B67=511,1,(IF(B67=512,3,(IF(B67=514,2)))))))))))))))))))))</f>
        <v>3</v>
      </c>
      <c r="L67" s="14">
        <f t="shared" ref="L67:L130" si="19">IF(B67=501,2,(IF(B67=502,1,(IF(B67=503,2,(IF(B67=504,4,(IF(B67=505,3,(IF(B67=506,2,(IF(B67=509,2,(IF(B67=510,3,(IF(B67=511,3,(IF(B67=512,1,(IF(B67=514,1)))))))))))))))))))))</f>
        <v>1</v>
      </c>
      <c r="M67" s="14">
        <f t="shared" ref="M67:M130" si="20">IF(B67=501,1,(IF(B67=502,3,(IF(B67=503,1,(IF(B67=504,3,(IF(B67=505,4,(IF(B67=506,2,(IF(B67=509,2,(IF(B67=510,3,(IF(B67=511,2,(IF(B67=512,3,(IF(B67=514,3)))))))))))))))))))))</f>
        <v>3</v>
      </c>
      <c r="N67" s="14">
        <f t="shared" ref="N67:N130" si="21">IF(B67=501,1,(IF(B67=502,3,(IF(B67=503,1,(IF(B67=504,3,(IF(B67=505,4,(IF(B67=506,2,(IF(B67=509,2,(IF(B67=510,3,(IF(B67=511,2,(IF(B67=512,3,(IF(B67=514,1)))))))))))))))))))))</f>
        <v>3</v>
      </c>
      <c r="O67">
        <f t="shared" si="11"/>
        <v>2016</v>
      </c>
      <c r="P67">
        <f t="shared" si="12"/>
        <v>9</v>
      </c>
      <c r="Q67">
        <f t="shared" si="13"/>
        <v>2</v>
      </c>
      <c r="R67">
        <f>IF(E67=0,1,(IF(E67&lt;=5,2,(IF(E67&lt;=10,3,(IF(E67&gt;=11,4)))))))</f>
        <v>2</v>
      </c>
    </row>
    <row r="68" spans="1:18" x14ac:dyDescent="0.2">
      <c r="A68" s="8">
        <v>42615</v>
      </c>
      <c r="B68" s="9">
        <v>512</v>
      </c>
      <c r="C68" s="10">
        <v>0.51666666666666705</v>
      </c>
      <c r="D68" s="9" t="s">
        <v>5</v>
      </c>
      <c r="E68" s="9">
        <v>4</v>
      </c>
      <c r="F68" s="9" t="s">
        <v>19</v>
      </c>
      <c r="G68" s="13">
        <f t="shared" si="14"/>
        <v>10</v>
      </c>
      <c r="H68">
        <f t="shared" si="15"/>
        <v>5</v>
      </c>
      <c r="I68" s="14">
        <f t="shared" si="16"/>
        <v>13</v>
      </c>
      <c r="J68" s="14">
        <f t="shared" si="17"/>
        <v>2</v>
      </c>
      <c r="K68" s="14">
        <f t="shared" si="18"/>
        <v>3</v>
      </c>
      <c r="L68" s="14">
        <f t="shared" si="19"/>
        <v>1</v>
      </c>
      <c r="M68" s="14">
        <f t="shared" si="20"/>
        <v>3</v>
      </c>
      <c r="N68" s="14">
        <f t="shared" si="21"/>
        <v>3</v>
      </c>
      <c r="O68">
        <f t="shared" si="11"/>
        <v>2016</v>
      </c>
      <c r="P68">
        <f t="shared" si="12"/>
        <v>9</v>
      </c>
      <c r="Q68">
        <f t="shared" si="13"/>
        <v>2</v>
      </c>
      <c r="R68">
        <f>IF(E68=0,1,(IF(E68&lt;=5,2,(IF(E68&lt;=10,3,(IF(E68&gt;=11,4)))))))</f>
        <v>2</v>
      </c>
    </row>
    <row r="69" spans="1:18" x14ac:dyDescent="0.2">
      <c r="A69" s="8">
        <v>42615</v>
      </c>
      <c r="B69" s="9">
        <v>510</v>
      </c>
      <c r="C69" s="10">
        <v>0.57222222222222197</v>
      </c>
      <c r="D69" s="9" t="s">
        <v>5</v>
      </c>
      <c r="E69" s="9">
        <v>4</v>
      </c>
      <c r="F69" s="9" t="s">
        <v>20</v>
      </c>
      <c r="G69" s="13">
        <f t="shared" si="14"/>
        <v>8</v>
      </c>
      <c r="H69">
        <f t="shared" si="15"/>
        <v>5</v>
      </c>
      <c r="I69" s="14">
        <f t="shared" si="16"/>
        <v>14</v>
      </c>
      <c r="J69" s="14">
        <f t="shared" si="17"/>
        <v>3</v>
      </c>
      <c r="K69" s="14">
        <f t="shared" si="18"/>
        <v>1</v>
      </c>
      <c r="L69" s="14">
        <f t="shared" si="19"/>
        <v>3</v>
      </c>
      <c r="M69" s="14">
        <f t="shared" si="20"/>
        <v>3</v>
      </c>
      <c r="N69" s="14">
        <f t="shared" si="21"/>
        <v>3</v>
      </c>
      <c r="O69">
        <f t="shared" si="11"/>
        <v>2016</v>
      </c>
      <c r="P69">
        <f t="shared" si="12"/>
        <v>9</v>
      </c>
      <c r="Q69">
        <f t="shared" si="13"/>
        <v>2</v>
      </c>
      <c r="R69">
        <f>IF(E69=0,1,(IF(E69&lt;=5,2,(IF(E69&lt;=10,3,(IF(E69&gt;=11,4)))))))</f>
        <v>2</v>
      </c>
    </row>
    <row r="70" spans="1:18" x14ac:dyDescent="0.2">
      <c r="A70" s="8">
        <v>42615</v>
      </c>
      <c r="B70" s="9">
        <v>511</v>
      </c>
      <c r="C70" s="10">
        <v>0.59791666666666698</v>
      </c>
      <c r="D70" s="9" t="s">
        <v>5</v>
      </c>
      <c r="E70" s="9">
        <v>72</v>
      </c>
      <c r="F70" s="9" t="s">
        <v>13</v>
      </c>
      <c r="G70" s="13">
        <f t="shared" si="14"/>
        <v>9</v>
      </c>
      <c r="H70">
        <f t="shared" si="15"/>
        <v>5</v>
      </c>
      <c r="I70" s="14">
        <f t="shared" si="16"/>
        <v>15</v>
      </c>
      <c r="J70" s="14">
        <f t="shared" si="17"/>
        <v>1</v>
      </c>
      <c r="K70" s="14">
        <f t="shared" si="18"/>
        <v>1</v>
      </c>
      <c r="L70" s="14">
        <f t="shared" si="19"/>
        <v>3</v>
      </c>
      <c r="M70" s="14">
        <f t="shared" si="20"/>
        <v>2</v>
      </c>
      <c r="N70" s="14">
        <f t="shared" si="21"/>
        <v>2</v>
      </c>
      <c r="O70">
        <f t="shared" si="11"/>
        <v>2016</v>
      </c>
      <c r="P70">
        <f t="shared" si="12"/>
        <v>9</v>
      </c>
      <c r="Q70">
        <f t="shared" si="13"/>
        <v>2</v>
      </c>
      <c r="R70">
        <f>IF(E70=0,1,(IF(E70&lt;=5,2,(IF(E70&lt;=10,3,(IF(E70&gt;=11,4)))))))</f>
        <v>4</v>
      </c>
    </row>
    <row r="71" spans="1:18" x14ac:dyDescent="0.2">
      <c r="A71" s="8">
        <v>42615</v>
      </c>
      <c r="B71" s="9">
        <v>504</v>
      </c>
      <c r="C71" s="10">
        <v>0.6</v>
      </c>
      <c r="D71" s="9" t="s">
        <v>5</v>
      </c>
      <c r="E71" s="9">
        <v>4</v>
      </c>
      <c r="F71" s="9" t="s">
        <v>13</v>
      </c>
      <c r="G71" s="13">
        <f t="shared" si="14"/>
        <v>4</v>
      </c>
      <c r="H71">
        <f t="shared" si="15"/>
        <v>5</v>
      </c>
      <c r="I71" s="14">
        <f t="shared" si="16"/>
        <v>15</v>
      </c>
      <c r="J71" s="14">
        <f t="shared" si="17"/>
        <v>1</v>
      </c>
      <c r="K71" s="14">
        <f t="shared" si="18"/>
        <v>4</v>
      </c>
      <c r="L71" s="14">
        <f t="shared" si="19"/>
        <v>4</v>
      </c>
      <c r="M71" s="14">
        <f t="shared" si="20"/>
        <v>3</v>
      </c>
      <c r="N71" s="14">
        <f t="shared" si="21"/>
        <v>3</v>
      </c>
      <c r="O71">
        <f t="shared" si="11"/>
        <v>2016</v>
      </c>
      <c r="P71">
        <f t="shared" si="12"/>
        <v>9</v>
      </c>
      <c r="Q71">
        <f t="shared" si="13"/>
        <v>2</v>
      </c>
      <c r="R71">
        <f>IF(E71=0,1,(IF(E71&lt;=5,2,(IF(E71&lt;=10,3,(IF(E71&gt;=11,4)))))))</f>
        <v>2</v>
      </c>
    </row>
    <row r="72" spans="1:18" x14ac:dyDescent="0.2">
      <c r="A72" s="8">
        <v>42615</v>
      </c>
      <c r="B72" s="9">
        <v>501</v>
      </c>
      <c r="C72" s="10">
        <v>0.64375000000000004</v>
      </c>
      <c r="D72" s="9" t="s">
        <v>5</v>
      </c>
      <c r="E72" s="9">
        <v>7</v>
      </c>
      <c r="F72" s="9" t="s">
        <v>19</v>
      </c>
      <c r="G72" s="13">
        <f t="shared" si="14"/>
        <v>1</v>
      </c>
      <c r="H72">
        <f t="shared" si="15"/>
        <v>5</v>
      </c>
      <c r="I72" s="14">
        <f t="shared" si="16"/>
        <v>16</v>
      </c>
      <c r="J72" s="14">
        <f t="shared" si="17"/>
        <v>2</v>
      </c>
      <c r="K72" s="14">
        <f t="shared" si="18"/>
        <v>3</v>
      </c>
      <c r="L72" s="14">
        <f t="shared" si="19"/>
        <v>2</v>
      </c>
      <c r="M72" s="14">
        <f t="shared" si="20"/>
        <v>1</v>
      </c>
      <c r="N72" s="14">
        <f t="shared" si="21"/>
        <v>1</v>
      </c>
      <c r="O72">
        <f t="shared" si="11"/>
        <v>2016</v>
      </c>
      <c r="P72">
        <f t="shared" si="12"/>
        <v>9</v>
      </c>
      <c r="Q72">
        <f t="shared" si="13"/>
        <v>2</v>
      </c>
      <c r="R72">
        <f>IF(E72=0,1,(IF(E72&lt;=5,2,(IF(E72&lt;=10,3,(IF(E72&gt;=11,4)))))))</f>
        <v>3</v>
      </c>
    </row>
    <row r="73" spans="1:18" x14ac:dyDescent="0.2">
      <c r="A73" s="8">
        <v>42615</v>
      </c>
      <c r="B73" s="9">
        <v>505</v>
      </c>
      <c r="C73" s="10">
        <v>0.64722222222222203</v>
      </c>
      <c r="D73" s="9" t="s">
        <v>5</v>
      </c>
      <c r="E73" s="9">
        <v>6</v>
      </c>
      <c r="F73" s="9" t="s">
        <v>18</v>
      </c>
      <c r="G73" s="13">
        <f t="shared" si="14"/>
        <v>5</v>
      </c>
      <c r="H73">
        <f t="shared" si="15"/>
        <v>5</v>
      </c>
      <c r="I73" s="14">
        <f t="shared" si="16"/>
        <v>16</v>
      </c>
      <c r="J73" s="14">
        <f t="shared" si="17"/>
        <v>4</v>
      </c>
      <c r="K73" s="14">
        <f t="shared" si="18"/>
        <v>3</v>
      </c>
      <c r="L73" s="14">
        <f t="shared" si="19"/>
        <v>3</v>
      </c>
      <c r="M73" s="14">
        <f t="shared" si="20"/>
        <v>4</v>
      </c>
      <c r="N73" s="14">
        <f t="shared" si="21"/>
        <v>4</v>
      </c>
      <c r="O73">
        <f t="shared" si="11"/>
        <v>2016</v>
      </c>
      <c r="P73">
        <f t="shared" si="12"/>
        <v>9</v>
      </c>
      <c r="Q73">
        <f t="shared" si="13"/>
        <v>2</v>
      </c>
      <c r="R73">
        <f>IF(E73=0,1,(IF(E73&lt;=5,2,(IF(E73&lt;=10,3,(IF(E73&gt;=11,4)))))))</f>
        <v>3</v>
      </c>
    </row>
    <row r="74" spans="1:18" x14ac:dyDescent="0.2">
      <c r="A74" s="8">
        <v>42615</v>
      </c>
      <c r="B74" s="9">
        <v>504</v>
      </c>
      <c r="C74" s="10">
        <v>0.66805555555555596</v>
      </c>
      <c r="D74" s="9" t="s">
        <v>5</v>
      </c>
      <c r="E74" s="9">
        <v>4</v>
      </c>
      <c r="F74" s="9" t="s">
        <v>19</v>
      </c>
      <c r="G74" s="13">
        <f t="shared" si="14"/>
        <v>4</v>
      </c>
      <c r="H74">
        <f t="shared" si="15"/>
        <v>5</v>
      </c>
      <c r="I74" s="14">
        <f t="shared" si="16"/>
        <v>17</v>
      </c>
      <c r="J74" s="14">
        <f t="shared" si="17"/>
        <v>2</v>
      </c>
      <c r="K74" s="14">
        <f t="shared" si="18"/>
        <v>4</v>
      </c>
      <c r="L74" s="14">
        <f t="shared" si="19"/>
        <v>4</v>
      </c>
      <c r="M74" s="14">
        <f t="shared" si="20"/>
        <v>3</v>
      </c>
      <c r="N74" s="14">
        <f t="shared" si="21"/>
        <v>3</v>
      </c>
      <c r="O74">
        <f t="shared" si="11"/>
        <v>2016</v>
      </c>
      <c r="P74">
        <f t="shared" si="12"/>
        <v>9</v>
      </c>
      <c r="Q74">
        <f t="shared" si="13"/>
        <v>2</v>
      </c>
      <c r="R74">
        <f>IF(E74=0,1,(IF(E74&lt;=5,2,(IF(E74&lt;=10,3,(IF(E74&gt;=11,4)))))))</f>
        <v>2</v>
      </c>
    </row>
    <row r="75" spans="1:18" x14ac:dyDescent="0.2">
      <c r="A75" s="8">
        <v>42615</v>
      </c>
      <c r="B75" s="9">
        <v>501</v>
      </c>
      <c r="C75" s="10">
        <v>0.68125000000000002</v>
      </c>
      <c r="D75" s="9" t="s">
        <v>5</v>
      </c>
      <c r="E75" s="9">
        <v>10</v>
      </c>
      <c r="F75" s="9" t="s">
        <v>19</v>
      </c>
      <c r="G75" s="13">
        <f t="shared" si="14"/>
        <v>1</v>
      </c>
      <c r="H75">
        <f t="shared" si="15"/>
        <v>5</v>
      </c>
      <c r="I75" s="14">
        <f t="shared" si="16"/>
        <v>17</v>
      </c>
      <c r="J75" s="14">
        <f t="shared" si="17"/>
        <v>2</v>
      </c>
      <c r="K75" s="14">
        <f t="shared" si="18"/>
        <v>3</v>
      </c>
      <c r="L75" s="14">
        <f t="shared" si="19"/>
        <v>2</v>
      </c>
      <c r="M75" s="14">
        <f t="shared" si="20"/>
        <v>1</v>
      </c>
      <c r="N75" s="14">
        <f t="shared" si="21"/>
        <v>1</v>
      </c>
      <c r="O75">
        <f t="shared" si="11"/>
        <v>2016</v>
      </c>
      <c r="P75">
        <f t="shared" si="12"/>
        <v>9</v>
      </c>
      <c r="Q75">
        <f t="shared" si="13"/>
        <v>2</v>
      </c>
      <c r="R75">
        <f>IF(E75=0,1,(IF(E75&lt;=5,2,(IF(E75&lt;=10,3,(IF(E75&gt;=11,4)))))))</f>
        <v>3</v>
      </c>
    </row>
    <row r="76" spans="1:18" x14ac:dyDescent="0.2">
      <c r="A76" s="8">
        <v>42615</v>
      </c>
      <c r="B76" s="9">
        <v>511</v>
      </c>
      <c r="C76" s="10">
        <v>0.75416666666666698</v>
      </c>
      <c r="D76" s="9" t="s">
        <v>5</v>
      </c>
      <c r="E76" s="9">
        <v>7</v>
      </c>
      <c r="F76" s="9" t="s">
        <v>13</v>
      </c>
      <c r="G76" s="13">
        <f t="shared" si="14"/>
        <v>9</v>
      </c>
      <c r="H76">
        <f t="shared" si="15"/>
        <v>5</v>
      </c>
      <c r="I76" s="14">
        <f t="shared" si="16"/>
        <v>19</v>
      </c>
      <c r="J76" s="14">
        <f t="shared" si="17"/>
        <v>1</v>
      </c>
      <c r="K76" s="14">
        <f t="shared" si="18"/>
        <v>1</v>
      </c>
      <c r="L76" s="14">
        <f t="shared" si="19"/>
        <v>3</v>
      </c>
      <c r="M76" s="14">
        <f t="shared" si="20"/>
        <v>2</v>
      </c>
      <c r="N76" s="14">
        <f t="shared" si="21"/>
        <v>2</v>
      </c>
      <c r="O76">
        <f t="shared" si="11"/>
        <v>2016</v>
      </c>
      <c r="P76">
        <f t="shared" si="12"/>
        <v>9</v>
      </c>
      <c r="Q76">
        <f t="shared" si="13"/>
        <v>2</v>
      </c>
      <c r="R76">
        <f>IF(E76=0,1,(IF(E76&lt;=5,2,(IF(E76&lt;=10,3,(IF(E76&gt;=11,4)))))))</f>
        <v>3</v>
      </c>
    </row>
    <row r="77" spans="1:18" x14ac:dyDescent="0.2">
      <c r="A77" s="8">
        <v>42615</v>
      </c>
      <c r="B77" s="9">
        <v>509</v>
      </c>
      <c r="C77" s="10">
        <v>0.77777777777777801</v>
      </c>
      <c r="D77" s="9" t="s">
        <v>5</v>
      </c>
      <c r="E77" s="9">
        <v>21</v>
      </c>
      <c r="F77" s="9" t="s">
        <v>18</v>
      </c>
      <c r="G77" s="13">
        <f t="shared" si="14"/>
        <v>7</v>
      </c>
      <c r="H77">
        <f t="shared" si="15"/>
        <v>5</v>
      </c>
      <c r="I77" s="14">
        <f t="shared" si="16"/>
        <v>19</v>
      </c>
      <c r="J77" s="14">
        <f t="shared" si="17"/>
        <v>4</v>
      </c>
      <c r="K77" s="14">
        <f t="shared" si="18"/>
        <v>1</v>
      </c>
      <c r="L77" s="14">
        <f t="shared" si="19"/>
        <v>2</v>
      </c>
      <c r="M77" s="14">
        <f t="shared" si="20"/>
        <v>2</v>
      </c>
      <c r="N77" s="14">
        <f t="shared" si="21"/>
        <v>2</v>
      </c>
      <c r="O77">
        <f t="shared" si="11"/>
        <v>2016</v>
      </c>
      <c r="P77">
        <f t="shared" si="12"/>
        <v>9</v>
      </c>
      <c r="Q77">
        <f t="shared" si="13"/>
        <v>2</v>
      </c>
      <c r="R77">
        <f>IF(E77=0,1,(IF(E77&lt;=5,2,(IF(E77&lt;=10,3,(IF(E77&gt;=11,4)))))))</f>
        <v>4</v>
      </c>
    </row>
    <row r="78" spans="1:18" x14ac:dyDescent="0.2">
      <c r="A78" s="8">
        <v>42615</v>
      </c>
      <c r="B78" s="9">
        <v>501</v>
      </c>
      <c r="C78" s="10">
        <v>0.80902777777777801</v>
      </c>
      <c r="D78" s="9" t="s">
        <v>5</v>
      </c>
      <c r="E78" s="9">
        <v>24</v>
      </c>
      <c r="F78" s="9" t="s">
        <v>19</v>
      </c>
      <c r="G78" s="13">
        <f t="shared" si="14"/>
        <v>1</v>
      </c>
      <c r="H78">
        <f t="shared" si="15"/>
        <v>5</v>
      </c>
      <c r="I78" s="14">
        <f t="shared" si="16"/>
        <v>20</v>
      </c>
      <c r="J78" s="14">
        <f t="shared" si="17"/>
        <v>2</v>
      </c>
      <c r="K78" s="14">
        <f t="shared" si="18"/>
        <v>3</v>
      </c>
      <c r="L78" s="14">
        <f t="shared" si="19"/>
        <v>2</v>
      </c>
      <c r="M78" s="14">
        <f t="shared" si="20"/>
        <v>1</v>
      </c>
      <c r="N78" s="14">
        <f t="shared" si="21"/>
        <v>1</v>
      </c>
      <c r="O78">
        <f t="shared" si="11"/>
        <v>2016</v>
      </c>
      <c r="P78">
        <f t="shared" si="12"/>
        <v>9</v>
      </c>
      <c r="Q78">
        <f t="shared" si="13"/>
        <v>2</v>
      </c>
      <c r="R78">
        <f>IF(E78=0,1,(IF(E78&lt;=5,2,(IF(E78&lt;=10,3,(IF(E78&gt;=11,4)))))))</f>
        <v>4</v>
      </c>
    </row>
    <row r="79" spans="1:18" x14ac:dyDescent="0.2">
      <c r="A79" s="8">
        <v>42615</v>
      </c>
      <c r="B79" s="9">
        <v>504</v>
      </c>
      <c r="C79" s="10">
        <v>0.82916666666666705</v>
      </c>
      <c r="D79" s="9" t="s">
        <v>5</v>
      </c>
      <c r="E79" s="9">
        <v>14</v>
      </c>
      <c r="F79" s="9" t="s">
        <v>20</v>
      </c>
      <c r="G79" s="13">
        <f t="shared" si="14"/>
        <v>4</v>
      </c>
      <c r="H79">
        <f t="shared" si="15"/>
        <v>5</v>
      </c>
      <c r="I79" s="14">
        <f t="shared" si="16"/>
        <v>20</v>
      </c>
      <c r="J79" s="14">
        <f t="shared" si="17"/>
        <v>3</v>
      </c>
      <c r="K79" s="14">
        <f t="shared" si="18"/>
        <v>4</v>
      </c>
      <c r="L79" s="14">
        <f t="shared" si="19"/>
        <v>4</v>
      </c>
      <c r="M79" s="14">
        <f t="shared" si="20"/>
        <v>3</v>
      </c>
      <c r="N79" s="14">
        <f t="shared" si="21"/>
        <v>3</v>
      </c>
      <c r="O79">
        <f t="shared" si="11"/>
        <v>2016</v>
      </c>
      <c r="P79">
        <f t="shared" si="12"/>
        <v>9</v>
      </c>
      <c r="Q79">
        <f t="shared" si="13"/>
        <v>2</v>
      </c>
      <c r="R79">
        <f>IF(E79=0,1,(IF(E79&lt;=5,2,(IF(E79&lt;=10,3,(IF(E79&gt;=11,4)))))))</f>
        <v>4</v>
      </c>
    </row>
    <row r="80" spans="1:18" x14ac:dyDescent="0.2">
      <c r="A80" s="8">
        <v>42615</v>
      </c>
      <c r="B80" s="9">
        <v>501</v>
      </c>
      <c r="C80" s="10">
        <v>0.875</v>
      </c>
      <c r="D80" s="9" t="s">
        <v>5</v>
      </c>
      <c r="E80" s="9">
        <v>16</v>
      </c>
      <c r="F80" s="9" t="s">
        <v>18</v>
      </c>
      <c r="G80" s="13">
        <f t="shared" si="14"/>
        <v>1</v>
      </c>
      <c r="H80">
        <f t="shared" si="15"/>
        <v>5</v>
      </c>
      <c r="I80" s="14">
        <f t="shared" si="16"/>
        <v>22</v>
      </c>
      <c r="J80" s="14">
        <f t="shared" si="17"/>
        <v>4</v>
      </c>
      <c r="K80" s="14">
        <f t="shared" si="18"/>
        <v>3</v>
      </c>
      <c r="L80" s="14">
        <f t="shared" si="19"/>
        <v>2</v>
      </c>
      <c r="M80" s="14">
        <f t="shared" si="20"/>
        <v>1</v>
      </c>
      <c r="N80" s="14">
        <f t="shared" si="21"/>
        <v>1</v>
      </c>
      <c r="O80">
        <f t="shared" si="11"/>
        <v>2016</v>
      </c>
      <c r="P80">
        <f t="shared" si="12"/>
        <v>9</v>
      </c>
      <c r="Q80">
        <f t="shared" si="13"/>
        <v>2</v>
      </c>
      <c r="R80">
        <f>IF(E80=0,1,(IF(E80&lt;=5,2,(IF(E80&lt;=10,3,(IF(E80&gt;=11,4)))))))</f>
        <v>4</v>
      </c>
    </row>
    <row r="81" spans="1:18" x14ac:dyDescent="0.2">
      <c r="A81" s="8">
        <v>42615</v>
      </c>
      <c r="B81" s="9">
        <v>504</v>
      </c>
      <c r="C81" s="10">
        <v>0.875</v>
      </c>
      <c r="D81" s="9" t="s">
        <v>5</v>
      </c>
      <c r="E81" s="9">
        <v>25</v>
      </c>
      <c r="F81" s="9" t="s">
        <v>18</v>
      </c>
      <c r="G81" s="13">
        <f t="shared" si="14"/>
        <v>4</v>
      </c>
      <c r="H81">
        <f t="shared" si="15"/>
        <v>5</v>
      </c>
      <c r="I81" s="14">
        <f t="shared" si="16"/>
        <v>22</v>
      </c>
      <c r="J81" s="14">
        <f t="shared" si="17"/>
        <v>4</v>
      </c>
      <c r="K81" s="14">
        <f t="shared" si="18"/>
        <v>4</v>
      </c>
      <c r="L81" s="14">
        <f t="shared" si="19"/>
        <v>4</v>
      </c>
      <c r="M81" s="14">
        <f t="shared" si="20"/>
        <v>3</v>
      </c>
      <c r="N81" s="14">
        <f t="shared" si="21"/>
        <v>3</v>
      </c>
      <c r="O81">
        <f t="shared" si="11"/>
        <v>2016</v>
      </c>
      <c r="P81">
        <f t="shared" si="12"/>
        <v>9</v>
      </c>
      <c r="Q81">
        <f t="shared" si="13"/>
        <v>2</v>
      </c>
      <c r="R81">
        <f>IF(E81=0,1,(IF(E81&lt;=5,2,(IF(E81&lt;=10,3,(IF(E81&gt;=11,4)))))))</f>
        <v>4</v>
      </c>
    </row>
    <row r="82" spans="1:18" x14ac:dyDescent="0.2">
      <c r="A82" s="8">
        <v>42615</v>
      </c>
      <c r="B82" s="9">
        <v>501</v>
      </c>
      <c r="C82" s="10">
        <v>0.92361111111111105</v>
      </c>
      <c r="D82" s="9" t="s">
        <v>5</v>
      </c>
      <c r="E82" s="9">
        <v>10</v>
      </c>
      <c r="F82" s="9" t="s">
        <v>18</v>
      </c>
      <c r="G82" s="13">
        <f t="shared" si="14"/>
        <v>1</v>
      </c>
      <c r="H82">
        <f t="shared" si="15"/>
        <v>5</v>
      </c>
      <c r="I82" s="14">
        <f t="shared" si="16"/>
        <v>23</v>
      </c>
      <c r="J82" s="14">
        <f t="shared" si="17"/>
        <v>4</v>
      </c>
      <c r="K82" s="14">
        <f t="shared" si="18"/>
        <v>3</v>
      </c>
      <c r="L82" s="14">
        <f t="shared" si="19"/>
        <v>2</v>
      </c>
      <c r="M82" s="14">
        <f t="shared" si="20"/>
        <v>1</v>
      </c>
      <c r="N82" s="14">
        <f t="shared" si="21"/>
        <v>1</v>
      </c>
      <c r="O82">
        <f t="shared" si="11"/>
        <v>2016</v>
      </c>
      <c r="P82">
        <f t="shared" si="12"/>
        <v>9</v>
      </c>
      <c r="Q82">
        <f t="shared" si="13"/>
        <v>2</v>
      </c>
      <c r="R82">
        <f>IF(E82=0,1,(IF(E82&lt;=5,2,(IF(E82&lt;=10,3,(IF(E82&gt;=11,4)))))))</f>
        <v>3</v>
      </c>
    </row>
    <row r="83" spans="1:18" x14ac:dyDescent="0.2">
      <c r="A83" s="8">
        <v>42616</v>
      </c>
      <c r="B83" s="9">
        <v>501</v>
      </c>
      <c r="C83" s="10">
        <v>0.27222222222222198</v>
      </c>
      <c r="D83" s="9" t="s">
        <v>6</v>
      </c>
      <c r="E83" s="9">
        <v>7</v>
      </c>
      <c r="F83" s="9" t="s">
        <v>19</v>
      </c>
      <c r="G83" s="13">
        <f t="shared" si="14"/>
        <v>1</v>
      </c>
      <c r="H83">
        <f t="shared" si="15"/>
        <v>6</v>
      </c>
      <c r="I83" s="14">
        <f t="shared" si="16"/>
        <v>7</v>
      </c>
      <c r="J83" s="14">
        <f t="shared" si="17"/>
        <v>2</v>
      </c>
      <c r="K83" s="14">
        <f t="shared" si="18"/>
        <v>3</v>
      </c>
      <c r="L83" s="14">
        <f t="shared" si="19"/>
        <v>2</v>
      </c>
      <c r="M83" s="14">
        <f t="shared" si="20"/>
        <v>1</v>
      </c>
      <c r="N83" s="14">
        <f t="shared" si="21"/>
        <v>1</v>
      </c>
      <c r="O83">
        <f t="shared" si="11"/>
        <v>2016</v>
      </c>
      <c r="P83">
        <f t="shared" si="12"/>
        <v>9</v>
      </c>
      <c r="Q83">
        <f t="shared" si="13"/>
        <v>3</v>
      </c>
      <c r="R83">
        <f>IF(E83=0,1,(IF(E83&lt;=5,2,(IF(E83&lt;=10,3,(IF(E83&gt;=11,4)))))))</f>
        <v>3</v>
      </c>
    </row>
    <row r="84" spans="1:18" x14ac:dyDescent="0.2">
      <c r="A84" s="8">
        <v>42616</v>
      </c>
      <c r="B84" s="9">
        <v>501</v>
      </c>
      <c r="C84" s="10">
        <v>0.30555555555555602</v>
      </c>
      <c r="D84" s="9" t="s">
        <v>6</v>
      </c>
      <c r="E84" s="9">
        <v>10</v>
      </c>
      <c r="F84" s="9" t="s">
        <v>19</v>
      </c>
      <c r="G84" s="13">
        <f t="shared" si="14"/>
        <v>1</v>
      </c>
      <c r="H84">
        <f t="shared" si="15"/>
        <v>6</v>
      </c>
      <c r="I84" s="14">
        <f t="shared" si="16"/>
        <v>8</v>
      </c>
      <c r="J84" s="14">
        <f t="shared" si="17"/>
        <v>2</v>
      </c>
      <c r="K84" s="14">
        <f t="shared" si="18"/>
        <v>3</v>
      </c>
      <c r="L84" s="14">
        <f t="shared" si="19"/>
        <v>2</v>
      </c>
      <c r="M84" s="14">
        <f t="shared" si="20"/>
        <v>1</v>
      </c>
      <c r="N84" s="14">
        <f t="shared" si="21"/>
        <v>1</v>
      </c>
      <c r="O84">
        <f t="shared" si="11"/>
        <v>2016</v>
      </c>
      <c r="P84">
        <f t="shared" si="12"/>
        <v>9</v>
      </c>
      <c r="Q84">
        <f t="shared" si="13"/>
        <v>3</v>
      </c>
      <c r="R84">
        <f>IF(E84=0,1,(IF(E84&lt;=5,2,(IF(E84&lt;=10,3,(IF(E84&gt;=11,4)))))))</f>
        <v>3</v>
      </c>
    </row>
    <row r="85" spans="1:18" x14ac:dyDescent="0.2">
      <c r="A85" s="8">
        <v>42616</v>
      </c>
      <c r="B85" s="9">
        <v>501</v>
      </c>
      <c r="C85" s="10">
        <v>0.36111111111111099</v>
      </c>
      <c r="D85" s="9" t="s">
        <v>6</v>
      </c>
      <c r="E85" s="9">
        <v>10</v>
      </c>
      <c r="F85" s="9" t="s">
        <v>18</v>
      </c>
      <c r="G85" s="13">
        <f t="shared" si="14"/>
        <v>1</v>
      </c>
      <c r="H85">
        <f t="shared" si="15"/>
        <v>6</v>
      </c>
      <c r="I85" s="14">
        <f t="shared" si="16"/>
        <v>9</v>
      </c>
      <c r="J85" s="14">
        <f t="shared" si="17"/>
        <v>4</v>
      </c>
      <c r="K85" s="14">
        <f t="shared" si="18"/>
        <v>3</v>
      </c>
      <c r="L85" s="14">
        <f t="shared" si="19"/>
        <v>2</v>
      </c>
      <c r="M85" s="14">
        <f t="shared" si="20"/>
        <v>1</v>
      </c>
      <c r="N85" s="14">
        <f t="shared" si="21"/>
        <v>1</v>
      </c>
      <c r="O85">
        <f t="shared" si="11"/>
        <v>2016</v>
      </c>
      <c r="P85">
        <f t="shared" si="12"/>
        <v>9</v>
      </c>
      <c r="Q85">
        <f t="shared" si="13"/>
        <v>3</v>
      </c>
      <c r="R85">
        <f>IF(E85=0,1,(IF(E85&lt;=5,2,(IF(E85&lt;=10,3,(IF(E85&gt;=11,4)))))))</f>
        <v>3</v>
      </c>
    </row>
    <row r="86" spans="1:18" x14ac:dyDescent="0.2">
      <c r="A86" s="8">
        <v>42616</v>
      </c>
      <c r="B86" s="9">
        <v>501</v>
      </c>
      <c r="C86" s="10">
        <v>0.40347222222222201</v>
      </c>
      <c r="D86" s="9" t="s">
        <v>6</v>
      </c>
      <c r="E86" s="9">
        <v>7</v>
      </c>
      <c r="F86" s="9" t="s">
        <v>18</v>
      </c>
      <c r="G86" s="13">
        <f t="shared" si="14"/>
        <v>1</v>
      </c>
      <c r="H86">
        <f t="shared" si="15"/>
        <v>6</v>
      </c>
      <c r="I86" s="14">
        <f t="shared" si="16"/>
        <v>10</v>
      </c>
      <c r="J86" s="14">
        <f t="shared" si="17"/>
        <v>4</v>
      </c>
      <c r="K86" s="14">
        <f t="shared" si="18"/>
        <v>3</v>
      </c>
      <c r="L86" s="14">
        <f t="shared" si="19"/>
        <v>2</v>
      </c>
      <c r="M86" s="14">
        <f t="shared" si="20"/>
        <v>1</v>
      </c>
      <c r="N86" s="14">
        <f t="shared" si="21"/>
        <v>1</v>
      </c>
      <c r="O86">
        <f t="shared" si="11"/>
        <v>2016</v>
      </c>
      <c r="P86">
        <f t="shared" si="12"/>
        <v>9</v>
      </c>
      <c r="Q86">
        <f t="shared" si="13"/>
        <v>3</v>
      </c>
      <c r="R86">
        <f>IF(E86=0,1,(IF(E86&lt;=5,2,(IF(E86&lt;=10,3,(IF(E86&gt;=11,4)))))))</f>
        <v>3</v>
      </c>
    </row>
    <row r="87" spans="1:18" x14ac:dyDescent="0.2">
      <c r="A87" s="8">
        <v>42616</v>
      </c>
      <c r="B87" s="9">
        <v>501</v>
      </c>
      <c r="C87" s="10">
        <v>0.41111111111111098</v>
      </c>
      <c r="D87" s="9" t="s">
        <v>6</v>
      </c>
      <c r="E87" s="9">
        <v>6</v>
      </c>
      <c r="F87" s="9" t="s">
        <v>18</v>
      </c>
      <c r="G87" s="13">
        <f t="shared" si="14"/>
        <v>1</v>
      </c>
      <c r="H87">
        <f t="shared" si="15"/>
        <v>6</v>
      </c>
      <c r="I87" s="14">
        <f t="shared" si="16"/>
        <v>10</v>
      </c>
      <c r="J87" s="14">
        <f t="shared" si="17"/>
        <v>4</v>
      </c>
      <c r="K87" s="14">
        <f t="shared" si="18"/>
        <v>3</v>
      </c>
      <c r="L87" s="14">
        <f t="shared" si="19"/>
        <v>2</v>
      </c>
      <c r="M87" s="14">
        <f t="shared" si="20"/>
        <v>1</v>
      </c>
      <c r="N87" s="14">
        <f t="shared" si="21"/>
        <v>1</v>
      </c>
      <c r="O87">
        <f t="shared" si="11"/>
        <v>2016</v>
      </c>
      <c r="P87">
        <f t="shared" si="12"/>
        <v>9</v>
      </c>
      <c r="Q87">
        <f t="shared" si="13"/>
        <v>3</v>
      </c>
      <c r="R87">
        <f>IF(E87=0,1,(IF(E87&lt;=5,2,(IF(E87&lt;=10,3,(IF(E87&gt;=11,4)))))))</f>
        <v>3</v>
      </c>
    </row>
    <row r="88" spans="1:18" x14ac:dyDescent="0.2">
      <c r="A88" s="8">
        <v>42616</v>
      </c>
      <c r="B88" s="9">
        <v>501</v>
      </c>
      <c r="C88" s="10">
        <v>0.420833333333333</v>
      </c>
      <c r="D88" s="9" t="s">
        <v>6</v>
      </c>
      <c r="E88" s="9">
        <v>7</v>
      </c>
      <c r="F88" s="9" t="s">
        <v>19</v>
      </c>
      <c r="G88" s="13">
        <f t="shared" si="14"/>
        <v>1</v>
      </c>
      <c r="H88">
        <f t="shared" si="15"/>
        <v>6</v>
      </c>
      <c r="I88" s="14">
        <f t="shared" si="16"/>
        <v>11</v>
      </c>
      <c r="J88" s="14">
        <f t="shared" si="17"/>
        <v>2</v>
      </c>
      <c r="K88" s="14">
        <f t="shared" si="18"/>
        <v>3</v>
      </c>
      <c r="L88" s="14">
        <f t="shared" si="19"/>
        <v>2</v>
      </c>
      <c r="M88" s="14">
        <f t="shared" si="20"/>
        <v>1</v>
      </c>
      <c r="N88" s="14">
        <f t="shared" si="21"/>
        <v>1</v>
      </c>
      <c r="O88">
        <f t="shared" ref="O88:O151" si="22">YEAR(A88)</f>
        <v>2016</v>
      </c>
      <c r="P88">
        <f t="shared" ref="P88:P151" si="23">MONTH(A88)</f>
        <v>9</v>
      </c>
      <c r="Q88">
        <f t="shared" ref="Q88:Q151" si="24">DAY(A88)</f>
        <v>3</v>
      </c>
      <c r="R88">
        <f>IF(E88=0,1,(IF(E88&lt;=5,2,(IF(E88&lt;=10,3,(IF(E88&gt;=11,4)))))))</f>
        <v>3</v>
      </c>
    </row>
    <row r="89" spans="1:18" x14ac:dyDescent="0.2">
      <c r="A89" s="8">
        <v>42616</v>
      </c>
      <c r="B89" s="9">
        <v>509</v>
      </c>
      <c r="C89" s="10">
        <v>0.44861111111111102</v>
      </c>
      <c r="D89" s="9" t="s">
        <v>6</v>
      </c>
      <c r="E89" s="9">
        <v>5</v>
      </c>
      <c r="F89" s="9" t="s">
        <v>19</v>
      </c>
      <c r="G89" s="13">
        <f t="shared" si="14"/>
        <v>7</v>
      </c>
      <c r="H89">
        <f t="shared" si="15"/>
        <v>6</v>
      </c>
      <c r="I89" s="14">
        <f t="shared" si="16"/>
        <v>11</v>
      </c>
      <c r="J89" s="14">
        <f t="shared" si="17"/>
        <v>2</v>
      </c>
      <c r="K89" s="14">
        <f t="shared" si="18"/>
        <v>1</v>
      </c>
      <c r="L89" s="14">
        <f t="shared" si="19"/>
        <v>2</v>
      </c>
      <c r="M89" s="14">
        <f t="shared" si="20"/>
        <v>2</v>
      </c>
      <c r="N89" s="14">
        <f t="shared" si="21"/>
        <v>2</v>
      </c>
      <c r="O89">
        <f t="shared" si="22"/>
        <v>2016</v>
      </c>
      <c r="P89">
        <f t="shared" si="23"/>
        <v>9</v>
      </c>
      <c r="Q89">
        <f t="shared" si="24"/>
        <v>3</v>
      </c>
      <c r="R89">
        <f>IF(E89=0,1,(IF(E89&lt;=5,2,(IF(E89&lt;=10,3,(IF(E89&gt;=11,4)))))))</f>
        <v>2</v>
      </c>
    </row>
    <row r="90" spans="1:18" x14ac:dyDescent="0.2">
      <c r="A90" s="8">
        <v>42616</v>
      </c>
      <c r="B90" s="9">
        <v>511</v>
      </c>
      <c r="C90" s="10">
        <v>0.49583333333333302</v>
      </c>
      <c r="D90" s="9" t="s">
        <v>6</v>
      </c>
      <c r="E90" s="9">
        <v>5</v>
      </c>
      <c r="F90" s="9" t="s">
        <v>13</v>
      </c>
      <c r="G90" s="13">
        <f t="shared" si="14"/>
        <v>9</v>
      </c>
      <c r="H90">
        <f t="shared" si="15"/>
        <v>6</v>
      </c>
      <c r="I90" s="14">
        <f t="shared" si="16"/>
        <v>12</v>
      </c>
      <c r="J90" s="14">
        <f t="shared" si="17"/>
        <v>1</v>
      </c>
      <c r="K90" s="14">
        <f t="shared" si="18"/>
        <v>1</v>
      </c>
      <c r="L90" s="14">
        <f t="shared" si="19"/>
        <v>3</v>
      </c>
      <c r="M90" s="14">
        <f t="shared" si="20"/>
        <v>2</v>
      </c>
      <c r="N90" s="14">
        <f t="shared" si="21"/>
        <v>2</v>
      </c>
      <c r="O90">
        <f t="shared" si="22"/>
        <v>2016</v>
      </c>
      <c r="P90">
        <f t="shared" si="23"/>
        <v>9</v>
      </c>
      <c r="Q90">
        <f t="shared" si="24"/>
        <v>3</v>
      </c>
      <c r="R90">
        <f>IF(E90=0,1,(IF(E90&lt;=5,2,(IF(E90&lt;=10,3,(IF(E90&gt;=11,4)))))))</f>
        <v>2</v>
      </c>
    </row>
    <row r="91" spans="1:18" x14ac:dyDescent="0.2">
      <c r="A91" s="8">
        <v>42616</v>
      </c>
      <c r="B91" s="9">
        <v>505</v>
      </c>
      <c r="C91" s="10">
        <v>0.53819444444444398</v>
      </c>
      <c r="D91" s="9" t="s">
        <v>6</v>
      </c>
      <c r="E91" s="9">
        <v>5</v>
      </c>
      <c r="F91" s="9" t="s">
        <v>18</v>
      </c>
      <c r="G91" s="13">
        <f t="shared" si="14"/>
        <v>5</v>
      </c>
      <c r="H91">
        <f t="shared" si="15"/>
        <v>6</v>
      </c>
      <c r="I91" s="14">
        <f t="shared" si="16"/>
        <v>13</v>
      </c>
      <c r="J91" s="14">
        <f t="shared" si="17"/>
        <v>4</v>
      </c>
      <c r="K91" s="14">
        <f t="shared" si="18"/>
        <v>3</v>
      </c>
      <c r="L91" s="14">
        <f t="shared" si="19"/>
        <v>3</v>
      </c>
      <c r="M91" s="14">
        <f t="shared" si="20"/>
        <v>4</v>
      </c>
      <c r="N91" s="14">
        <f t="shared" si="21"/>
        <v>4</v>
      </c>
      <c r="O91">
        <f t="shared" si="22"/>
        <v>2016</v>
      </c>
      <c r="P91">
        <f t="shared" si="23"/>
        <v>9</v>
      </c>
      <c r="Q91">
        <f t="shared" si="24"/>
        <v>3</v>
      </c>
      <c r="R91">
        <f>IF(E91=0,1,(IF(E91&lt;=5,2,(IF(E91&lt;=10,3,(IF(E91&gt;=11,4)))))))</f>
        <v>2</v>
      </c>
    </row>
    <row r="92" spans="1:18" x14ac:dyDescent="0.2">
      <c r="A92" s="8">
        <v>42616</v>
      </c>
      <c r="B92" s="9">
        <v>501</v>
      </c>
      <c r="C92" s="10">
        <v>0.61180555555555605</v>
      </c>
      <c r="D92" s="9" t="s">
        <v>6</v>
      </c>
      <c r="E92" s="9">
        <v>7</v>
      </c>
      <c r="F92" s="9" t="s">
        <v>18</v>
      </c>
      <c r="G92" s="13">
        <f t="shared" si="14"/>
        <v>1</v>
      </c>
      <c r="H92">
        <f t="shared" si="15"/>
        <v>6</v>
      </c>
      <c r="I92" s="14">
        <f t="shared" si="16"/>
        <v>15</v>
      </c>
      <c r="J92" s="14">
        <f t="shared" si="17"/>
        <v>4</v>
      </c>
      <c r="K92" s="14">
        <f t="shared" si="18"/>
        <v>3</v>
      </c>
      <c r="L92" s="14">
        <f t="shared" si="19"/>
        <v>2</v>
      </c>
      <c r="M92" s="14">
        <f t="shared" si="20"/>
        <v>1</v>
      </c>
      <c r="N92" s="14">
        <f t="shared" si="21"/>
        <v>1</v>
      </c>
      <c r="O92">
        <f t="shared" si="22"/>
        <v>2016</v>
      </c>
      <c r="P92">
        <f t="shared" si="23"/>
        <v>9</v>
      </c>
      <c r="Q92">
        <f t="shared" si="24"/>
        <v>3</v>
      </c>
      <c r="R92">
        <f>IF(E92=0,1,(IF(E92&lt;=5,2,(IF(E92&lt;=10,3,(IF(E92&gt;=11,4)))))))</f>
        <v>3</v>
      </c>
    </row>
    <row r="93" spans="1:18" x14ac:dyDescent="0.2">
      <c r="A93" s="8">
        <v>42616</v>
      </c>
      <c r="B93" s="9">
        <v>505</v>
      </c>
      <c r="C93" s="10">
        <v>0.64097222222222205</v>
      </c>
      <c r="D93" s="9" t="s">
        <v>6</v>
      </c>
      <c r="E93" s="9">
        <v>37</v>
      </c>
      <c r="F93" s="9" t="s">
        <v>19</v>
      </c>
      <c r="G93" s="13">
        <f t="shared" si="14"/>
        <v>5</v>
      </c>
      <c r="H93">
        <f t="shared" si="15"/>
        <v>6</v>
      </c>
      <c r="I93" s="14">
        <f t="shared" si="16"/>
        <v>16</v>
      </c>
      <c r="J93" s="14">
        <f t="shared" si="17"/>
        <v>2</v>
      </c>
      <c r="K93" s="14">
        <f t="shared" si="18"/>
        <v>3</v>
      </c>
      <c r="L93" s="14">
        <f t="shared" si="19"/>
        <v>3</v>
      </c>
      <c r="M93" s="14">
        <f t="shared" si="20"/>
        <v>4</v>
      </c>
      <c r="N93" s="14">
        <f t="shared" si="21"/>
        <v>4</v>
      </c>
      <c r="O93">
        <f t="shared" si="22"/>
        <v>2016</v>
      </c>
      <c r="P93">
        <f t="shared" si="23"/>
        <v>9</v>
      </c>
      <c r="Q93">
        <f t="shared" si="24"/>
        <v>3</v>
      </c>
      <c r="R93">
        <f>IF(E93=0,1,(IF(E93&lt;=5,2,(IF(E93&lt;=10,3,(IF(E93&gt;=11,4)))))))</f>
        <v>4</v>
      </c>
    </row>
    <row r="94" spans="1:18" x14ac:dyDescent="0.2">
      <c r="A94" s="8">
        <v>42616</v>
      </c>
      <c r="B94" s="9">
        <v>512</v>
      </c>
      <c r="C94" s="10">
        <v>0.66319444444444398</v>
      </c>
      <c r="D94" s="9" t="s">
        <v>6</v>
      </c>
      <c r="E94" s="9">
        <v>4</v>
      </c>
      <c r="F94" s="9" t="s">
        <v>19</v>
      </c>
      <c r="G94" s="13">
        <f t="shared" si="14"/>
        <v>10</v>
      </c>
      <c r="H94">
        <f t="shared" si="15"/>
        <v>6</v>
      </c>
      <c r="I94" s="14">
        <f t="shared" si="16"/>
        <v>16</v>
      </c>
      <c r="J94" s="14">
        <f t="shared" si="17"/>
        <v>2</v>
      </c>
      <c r="K94" s="14">
        <f t="shared" si="18"/>
        <v>3</v>
      </c>
      <c r="L94" s="14">
        <f t="shared" si="19"/>
        <v>1</v>
      </c>
      <c r="M94" s="14">
        <f t="shared" si="20"/>
        <v>3</v>
      </c>
      <c r="N94" s="14">
        <f t="shared" si="21"/>
        <v>3</v>
      </c>
      <c r="O94">
        <f t="shared" si="22"/>
        <v>2016</v>
      </c>
      <c r="P94">
        <f t="shared" si="23"/>
        <v>9</v>
      </c>
      <c r="Q94">
        <f t="shared" si="24"/>
        <v>3</v>
      </c>
      <c r="R94">
        <f>IF(E94=0,1,(IF(E94&lt;=5,2,(IF(E94&lt;=10,3,(IF(E94&gt;=11,4)))))))</f>
        <v>2</v>
      </c>
    </row>
    <row r="95" spans="1:18" x14ac:dyDescent="0.2">
      <c r="A95" s="8">
        <v>42616</v>
      </c>
      <c r="B95" s="9">
        <v>505</v>
      </c>
      <c r="C95" s="10">
        <v>0.66736111111111096</v>
      </c>
      <c r="D95" s="9" t="s">
        <v>6</v>
      </c>
      <c r="E95" s="9">
        <v>7</v>
      </c>
      <c r="F95" s="9" t="s">
        <v>18</v>
      </c>
      <c r="G95" s="13">
        <f t="shared" si="14"/>
        <v>5</v>
      </c>
      <c r="H95">
        <f t="shared" si="15"/>
        <v>6</v>
      </c>
      <c r="I95" s="14">
        <f t="shared" si="16"/>
        <v>17</v>
      </c>
      <c r="J95" s="14">
        <f t="shared" si="17"/>
        <v>4</v>
      </c>
      <c r="K95" s="14">
        <f t="shared" si="18"/>
        <v>3</v>
      </c>
      <c r="L95" s="14">
        <f t="shared" si="19"/>
        <v>3</v>
      </c>
      <c r="M95" s="14">
        <f t="shared" si="20"/>
        <v>4</v>
      </c>
      <c r="N95" s="14">
        <f t="shared" si="21"/>
        <v>4</v>
      </c>
      <c r="O95">
        <f t="shared" si="22"/>
        <v>2016</v>
      </c>
      <c r="P95">
        <f t="shared" si="23"/>
        <v>9</v>
      </c>
      <c r="Q95">
        <f t="shared" si="24"/>
        <v>3</v>
      </c>
      <c r="R95">
        <f>IF(E95=0,1,(IF(E95&lt;=5,2,(IF(E95&lt;=10,3,(IF(E95&gt;=11,4)))))))</f>
        <v>3</v>
      </c>
    </row>
    <row r="96" spans="1:18" x14ac:dyDescent="0.2">
      <c r="A96" s="8">
        <v>42616</v>
      </c>
      <c r="B96" s="9">
        <v>505</v>
      </c>
      <c r="C96" s="10">
        <v>0.68402777777777801</v>
      </c>
      <c r="D96" s="9" t="s">
        <v>6</v>
      </c>
      <c r="E96" s="9">
        <v>5</v>
      </c>
      <c r="F96" s="9" t="s">
        <v>19</v>
      </c>
      <c r="G96" s="13">
        <f t="shared" si="14"/>
        <v>5</v>
      </c>
      <c r="H96">
        <f t="shared" si="15"/>
        <v>6</v>
      </c>
      <c r="I96" s="14">
        <f t="shared" si="16"/>
        <v>17</v>
      </c>
      <c r="J96" s="14">
        <f t="shared" si="17"/>
        <v>2</v>
      </c>
      <c r="K96" s="14">
        <f t="shared" si="18"/>
        <v>3</v>
      </c>
      <c r="L96" s="14">
        <f t="shared" si="19"/>
        <v>3</v>
      </c>
      <c r="M96" s="14">
        <f t="shared" si="20"/>
        <v>4</v>
      </c>
      <c r="N96" s="14">
        <f t="shared" si="21"/>
        <v>4</v>
      </c>
      <c r="O96">
        <f t="shared" si="22"/>
        <v>2016</v>
      </c>
      <c r="P96">
        <f t="shared" si="23"/>
        <v>9</v>
      </c>
      <c r="Q96">
        <f t="shared" si="24"/>
        <v>3</v>
      </c>
      <c r="R96">
        <f>IF(E96=0,1,(IF(E96&lt;=5,2,(IF(E96&lt;=10,3,(IF(E96&gt;=11,4)))))))</f>
        <v>2</v>
      </c>
    </row>
    <row r="97" spans="1:18" x14ac:dyDescent="0.2">
      <c r="A97" s="8">
        <v>42616</v>
      </c>
      <c r="B97" s="9">
        <v>509</v>
      </c>
      <c r="C97" s="10">
        <v>0.73124999999999996</v>
      </c>
      <c r="D97" s="9" t="s">
        <v>6</v>
      </c>
      <c r="E97" s="9">
        <v>43</v>
      </c>
      <c r="F97" s="9" t="s">
        <v>19</v>
      </c>
      <c r="G97" s="13">
        <f t="shared" si="14"/>
        <v>7</v>
      </c>
      <c r="H97">
        <f t="shared" si="15"/>
        <v>6</v>
      </c>
      <c r="I97" s="14">
        <f t="shared" si="16"/>
        <v>18</v>
      </c>
      <c r="J97" s="14">
        <f t="shared" si="17"/>
        <v>2</v>
      </c>
      <c r="K97" s="14">
        <f t="shared" si="18"/>
        <v>1</v>
      </c>
      <c r="L97" s="14">
        <f t="shared" si="19"/>
        <v>2</v>
      </c>
      <c r="M97" s="14">
        <f t="shared" si="20"/>
        <v>2</v>
      </c>
      <c r="N97" s="14">
        <f t="shared" si="21"/>
        <v>2</v>
      </c>
      <c r="O97">
        <f t="shared" si="22"/>
        <v>2016</v>
      </c>
      <c r="P97">
        <f t="shared" si="23"/>
        <v>9</v>
      </c>
      <c r="Q97">
        <f t="shared" si="24"/>
        <v>3</v>
      </c>
      <c r="R97">
        <f>IF(E97=0,1,(IF(E97&lt;=5,2,(IF(E97&lt;=10,3,(IF(E97&gt;=11,4)))))))</f>
        <v>4</v>
      </c>
    </row>
    <row r="98" spans="1:18" x14ac:dyDescent="0.2">
      <c r="A98" s="8">
        <v>42616</v>
      </c>
      <c r="B98" s="9">
        <v>504</v>
      </c>
      <c r="C98" s="10">
        <v>0.75</v>
      </c>
      <c r="D98" s="9" t="s">
        <v>6</v>
      </c>
      <c r="E98" s="9">
        <v>6</v>
      </c>
      <c r="F98" s="9" t="s">
        <v>18</v>
      </c>
      <c r="G98" s="13">
        <f t="shared" si="14"/>
        <v>4</v>
      </c>
      <c r="H98">
        <f t="shared" si="15"/>
        <v>6</v>
      </c>
      <c r="I98" s="14">
        <f t="shared" si="16"/>
        <v>19</v>
      </c>
      <c r="J98" s="14">
        <f t="shared" si="17"/>
        <v>4</v>
      </c>
      <c r="K98" s="14">
        <f t="shared" si="18"/>
        <v>4</v>
      </c>
      <c r="L98" s="14">
        <f t="shared" si="19"/>
        <v>4</v>
      </c>
      <c r="M98" s="14">
        <f t="shared" si="20"/>
        <v>3</v>
      </c>
      <c r="N98" s="14">
        <f t="shared" si="21"/>
        <v>3</v>
      </c>
      <c r="O98">
        <f t="shared" si="22"/>
        <v>2016</v>
      </c>
      <c r="P98">
        <f t="shared" si="23"/>
        <v>9</v>
      </c>
      <c r="Q98">
        <f t="shared" si="24"/>
        <v>3</v>
      </c>
      <c r="R98">
        <f>IF(E98=0,1,(IF(E98&lt;=5,2,(IF(E98&lt;=10,3,(IF(E98&gt;=11,4)))))))</f>
        <v>3</v>
      </c>
    </row>
    <row r="99" spans="1:18" x14ac:dyDescent="0.2">
      <c r="A99" s="8">
        <v>42616</v>
      </c>
      <c r="B99" s="9">
        <v>505</v>
      </c>
      <c r="C99" s="10">
        <v>0.75277777777777799</v>
      </c>
      <c r="D99" s="9" t="s">
        <v>6</v>
      </c>
      <c r="E99" s="9">
        <v>6</v>
      </c>
      <c r="F99" s="9" t="s">
        <v>18</v>
      </c>
      <c r="G99" s="13">
        <f t="shared" si="14"/>
        <v>5</v>
      </c>
      <c r="H99">
        <f t="shared" si="15"/>
        <v>6</v>
      </c>
      <c r="I99" s="14">
        <f t="shared" si="16"/>
        <v>19</v>
      </c>
      <c r="J99" s="14">
        <f t="shared" si="17"/>
        <v>4</v>
      </c>
      <c r="K99" s="14">
        <f t="shared" si="18"/>
        <v>3</v>
      </c>
      <c r="L99" s="14">
        <f t="shared" si="19"/>
        <v>3</v>
      </c>
      <c r="M99" s="14">
        <f t="shared" si="20"/>
        <v>4</v>
      </c>
      <c r="N99" s="14">
        <f t="shared" si="21"/>
        <v>4</v>
      </c>
      <c r="O99">
        <f t="shared" si="22"/>
        <v>2016</v>
      </c>
      <c r="P99">
        <f t="shared" si="23"/>
        <v>9</v>
      </c>
      <c r="Q99">
        <f t="shared" si="24"/>
        <v>3</v>
      </c>
      <c r="R99">
        <f>IF(E99=0,1,(IF(E99&lt;=5,2,(IF(E99&lt;=10,3,(IF(E99&gt;=11,4)))))))</f>
        <v>3</v>
      </c>
    </row>
    <row r="100" spans="1:18" x14ac:dyDescent="0.2">
      <c r="A100" s="8">
        <v>42616</v>
      </c>
      <c r="B100" s="9">
        <v>505</v>
      </c>
      <c r="C100" s="10">
        <v>0.75347222222222199</v>
      </c>
      <c r="D100" s="9" t="s">
        <v>6</v>
      </c>
      <c r="E100" s="9">
        <v>6</v>
      </c>
      <c r="F100" s="9" t="s">
        <v>19</v>
      </c>
      <c r="G100" s="13">
        <f t="shared" si="14"/>
        <v>5</v>
      </c>
      <c r="H100">
        <f t="shared" si="15"/>
        <v>6</v>
      </c>
      <c r="I100" s="14">
        <f t="shared" si="16"/>
        <v>19</v>
      </c>
      <c r="J100" s="14">
        <f t="shared" si="17"/>
        <v>2</v>
      </c>
      <c r="K100" s="14">
        <f t="shared" si="18"/>
        <v>3</v>
      </c>
      <c r="L100" s="14">
        <f t="shared" si="19"/>
        <v>3</v>
      </c>
      <c r="M100" s="14">
        <f t="shared" si="20"/>
        <v>4</v>
      </c>
      <c r="N100" s="14">
        <f t="shared" si="21"/>
        <v>4</v>
      </c>
      <c r="O100">
        <f t="shared" si="22"/>
        <v>2016</v>
      </c>
      <c r="P100">
        <f t="shared" si="23"/>
        <v>9</v>
      </c>
      <c r="Q100">
        <f t="shared" si="24"/>
        <v>3</v>
      </c>
      <c r="R100">
        <f>IF(E100=0,1,(IF(E100&lt;=5,2,(IF(E100&lt;=10,3,(IF(E100&gt;=11,4)))))))</f>
        <v>3</v>
      </c>
    </row>
    <row r="101" spans="1:18" x14ac:dyDescent="0.2">
      <c r="A101" s="8">
        <v>42616</v>
      </c>
      <c r="B101" s="9">
        <v>514</v>
      </c>
      <c r="C101" s="10">
        <v>0.77916666666666701</v>
      </c>
      <c r="D101" s="9" t="s">
        <v>6</v>
      </c>
      <c r="E101" s="9">
        <v>6</v>
      </c>
      <c r="F101" s="9" t="s">
        <v>18</v>
      </c>
      <c r="G101" s="13">
        <f t="shared" si="14"/>
        <v>11</v>
      </c>
      <c r="H101">
        <f t="shared" si="15"/>
        <v>6</v>
      </c>
      <c r="I101" s="14">
        <f t="shared" si="16"/>
        <v>19</v>
      </c>
      <c r="J101" s="14">
        <f t="shared" si="17"/>
        <v>4</v>
      </c>
      <c r="K101" s="14">
        <f t="shared" si="18"/>
        <v>2</v>
      </c>
      <c r="L101" s="14">
        <f t="shared" si="19"/>
        <v>1</v>
      </c>
      <c r="M101" s="14">
        <f t="shared" si="20"/>
        <v>3</v>
      </c>
      <c r="N101" s="14">
        <f t="shared" si="21"/>
        <v>1</v>
      </c>
      <c r="O101">
        <f t="shared" si="22"/>
        <v>2016</v>
      </c>
      <c r="P101">
        <f t="shared" si="23"/>
        <v>9</v>
      </c>
      <c r="Q101">
        <f t="shared" si="24"/>
        <v>3</v>
      </c>
      <c r="R101">
        <f>IF(E101=0,1,(IF(E101&lt;=5,2,(IF(E101&lt;=10,3,(IF(E101&gt;=11,4)))))))</f>
        <v>3</v>
      </c>
    </row>
    <row r="102" spans="1:18" x14ac:dyDescent="0.2">
      <c r="A102" s="8">
        <v>42616</v>
      </c>
      <c r="B102" s="9">
        <v>501</v>
      </c>
      <c r="C102" s="10">
        <v>0.81041666666666701</v>
      </c>
      <c r="D102" s="9" t="s">
        <v>6</v>
      </c>
      <c r="E102" s="9">
        <v>5</v>
      </c>
      <c r="F102" s="9" t="s">
        <v>18</v>
      </c>
      <c r="G102" s="13">
        <f t="shared" si="14"/>
        <v>1</v>
      </c>
      <c r="H102">
        <f t="shared" si="15"/>
        <v>6</v>
      </c>
      <c r="I102" s="14">
        <f t="shared" si="16"/>
        <v>20</v>
      </c>
      <c r="J102" s="14">
        <f t="shared" si="17"/>
        <v>4</v>
      </c>
      <c r="K102" s="14">
        <f t="shared" si="18"/>
        <v>3</v>
      </c>
      <c r="L102" s="14">
        <f t="shared" si="19"/>
        <v>2</v>
      </c>
      <c r="M102" s="14">
        <f t="shared" si="20"/>
        <v>1</v>
      </c>
      <c r="N102" s="14">
        <f t="shared" si="21"/>
        <v>1</v>
      </c>
      <c r="O102">
        <f t="shared" si="22"/>
        <v>2016</v>
      </c>
      <c r="P102">
        <f t="shared" si="23"/>
        <v>9</v>
      </c>
      <c r="Q102">
        <f t="shared" si="24"/>
        <v>3</v>
      </c>
      <c r="R102">
        <f>IF(E102=0,1,(IF(E102&lt;=5,2,(IF(E102&lt;=10,3,(IF(E102&gt;=11,4)))))))</f>
        <v>2</v>
      </c>
    </row>
    <row r="103" spans="1:18" x14ac:dyDescent="0.2">
      <c r="A103" s="8">
        <v>42616</v>
      </c>
      <c r="B103" s="9">
        <v>504</v>
      </c>
      <c r="C103" s="10">
        <v>0.875</v>
      </c>
      <c r="D103" s="9" t="s">
        <v>6</v>
      </c>
      <c r="E103" s="9">
        <v>25</v>
      </c>
      <c r="F103" s="9" t="s">
        <v>18</v>
      </c>
      <c r="G103" s="13">
        <f t="shared" si="14"/>
        <v>4</v>
      </c>
      <c r="H103">
        <f t="shared" si="15"/>
        <v>6</v>
      </c>
      <c r="I103" s="14">
        <f t="shared" si="16"/>
        <v>22</v>
      </c>
      <c r="J103" s="14">
        <f t="shared" si="17"/>
        <v>4</v>
      </c>
      <c r="K103" s="14">
        <f t="shared" si="18"/>
        <v>4</v>
      </c>
      <c r="L103" s="14">
        <f t="shared" si="19"/>
        <v>4</v>
      </c>
      <c r="M103" s="14">
        <f t="shared" si="20"/>
        <v>3</v>
      </c>
      <c r="N103" s="14">
        <f t="shared" si="21"/>
        <v>3</v>
      </c>
      <c r="O103">
        <f t="shared" si="22"/>
        <v>2016</v>
      </c>
      <c r="P103">
        <f t="shared" si="23"/>
        <v>9</v>
      </c>
      <c r="Q103">
        <f t="shared" si="24"/>
        <v>3</v>
      </c>
      <c r="R103">
        <f>IF(E103=0,1,(IF(E103&lt;=5,2,(IF(E103&lt;=10,3,(IF(E103&gt;=11,4)))))))</f>
        <v>4</v>
      </c>
    </row>
    <row r="104" spans="1:18" x14ac:dyDescent="0.2">
      <c r="A104" s="8">
        <v>42616</v>
      </c>
      <c r="B104" s="9">
        <v>501</v>
      </c>
      <c r="C104" s="10">
        <v>0.875</v>
      </c>
      <c r="D104" s="9" t="s">
        <v>6</v>
      </c>
      <c r="E104" s="9">
        <v>22</v>
      </c>
      <c r="F104" s="9" t="s">
        <v>18</v>
      </c>
      <c r="G104" s="13">
        <f t="shared" si="14"/>
        <v>1</v>
      </c>
      <c r="H104">
        <f t="shared" si="15"/>
        <v>6</v>
      </c>
      <c r="I104" s="14">
        <f t="shared" si="16"/>
        <v>22</v>
      </c>
      <c r="J104" s="14">
        <f t="shared" si="17"/>
        <v>4</v>
      </c>
      <c r="K104" s="14">
        <f t="shared" si="18"/>
        <v>3</v>
      </c>
      <c r="L104" s="14">
        <f t="shared" si="19"/>
        <v>2</v>
      </c>
      <c r="M104" s="14">
        <f t="shared" si="20"/>
        <v>1</v>
      </c>
      <c r="N104" s="14">
        <f t="shared" si="21"/>
        <v>1</v>
      </c>
      <c r="O104">
        <f t="shared" si="22"/>
        <v>2016</v>
      </c>
      <c r="P104">
        <f t="shared" si="23"/>
        <v>9</v>
      </c>
      <c r="Q104">
        <f t="shared" si="24"/>
        <v>3</v>
      </c>
      <c r="R104">
        <f>IF(E104=0,1,(IF(E104&lt;=5,2,(IF(E104&lt;=10,3,(IF(E104&gt;=11,4)))))))</f>
        <v>4</v>
      </c>
    </row>
    <row r="105" spans="1:18" x14ac:dyDescent="0.2">
      <c r="A105" s="8">
        <v>42616</v>
      </c>
      <c r="B105" s="9">
        <v>505</v>
      </c>
      <c r="C105" s="10">
        <v>0.88194444444444398</v>
      </c>
      <c r="D105" s="9" t="s">
        <v>6</v>
      </c>
      <c r="E105" s="9">
        <v>15</v>
      </c>
      <c r="F105" s="9" t="s">
        <v>18</v>
      </c>
      <c r="G105" s="13">
        <f t="shared" si="14"/>
        <v>5</v>
      </c>
      <c r="H105">
        <f t="shared" si="15"/>
        <v>6</v>
      </c>
      <c r="I105" s="14">
        <f t="shared" si="16"/>
        <v>22</v>
      </c>
      <c r="J105" s="14">
        <f t="shared" si="17"/>
        <v>4</v>
      </c>
      <c r="K105" s="14">
        <f t="shared" si="18"/>
        <v>3</v>
      </c>
      <c r="L105" s="14">
        <f t="shared" si="19"/>
        <v>3</v>
      </c>
      <c r="M105" s="14">
        <f t="shared" si="20"/>
        <v>4</v>
      </c>
      <c r="N105" s="14">
        <f t="shared" si="21"/>
        <v>4</v>
      </c>
      <c r="O105">
        <f t="shared" si="22"/>
        <v>2016</v>
      </c>
      <c r="P105">
        <f t="shared" si="23"/>
        <v>9</v>
      </c>
      <c r="Q105">
        <f t="shared" si="24"/>
        <v>3</v>
      </c>
      <c r="R105">
        <f>IF(E105=0,1,(IF(E105&lt;=5,2,(IF(E105&lt;=10,3,(IF(E105&gt;=11,4)))))))</f>
        <v>4</v>
      </c>
    </row>
    <row r="106" spans="1:18" x14ac:dyDescent="0.2">
      <c r="A106" s="8">
        <v>42616</v>
      </c>
      <c r="B106" s="9">
        <v>509</v>
      </c>
      <c r="C106" s="10">
        <v>0.89444444444444404</v>
      </c>
      <c r="D106" s="9" t="s">
        <v>6</v>
      </c>
      <c r="E106" s="9">
        <v>0</v>
      </c>
      <c r="F106" s="9" t="s">
        <v>19</v>
      </c>
      <c r="G106" s="13">
        <f t="shared" si="14"/>
        <v>7</v>
      </c>
      <c r="H106">
        <f t="shared" si="15"/>
        <v>6</v>
      </c>
      <c r="I106" s="14">
        <f t="shared" si="16"/>
        <v>22</v>
      </c>
      <c r="J106" s="14">
        <f t="shared" si="17"/>
        <v>2</v>
      </c>
      <c r="K106" s="14">
        <f t="shared" si="18"/>
        <v>1</v>
      </c>
      <c r="L106" s="14">
        <f t="shared" si="19"/>
        <v>2</v>
      </c>
      <c r="M106" s="14">
        <f t="shared" si="20"/>
        <v>2</v>
      </c>
      <c r="N106" s="14">
        <f t="shared" si="21"/>
        <v>2</v>
      </c>
      <c r="O106">
        <f t="shared" si="22"/>
        <v>2016</v>
      </c>
      <c r="P106">
        <f t="shared" si="23"/>
        <v>9</v>
      </c>
      <c r="Q106">
        <f t="shared" si="24"/>
        <v>3</v>
      </c>
      <c r="R106">
        <f>IF(E106=0,1,(IF(E106&lt;=5,2,(IF(E106&lt;=10,3,(IF(E106&gt;=11,4)))))))</f>
        <v>1</v>
      </c>
    </row>
    <row r="107" spans="1:18" x14ac:dyDescent="0.2">
      <c r="A107" s="8">
        <v>42617</v>
      </c>
      <c r="B107" s="9">
        <v>512</v>
      </c>
      <c r="C107" s="10">
        <v>2.6388888888888899E-2</v>
      </c>
      <c r="D107" s="9" t="s">
        <v>7</v>
      </c>
      <c r="E107" s="9">
        <v>8</v>
      </c>
      <c r="F107" s="9" t="s">
        <v>19</v>
      </c>
      <c r="G107" s="13">
        <f t="shared" si="14"/>
        <v>10</v>
      </c>
      <c r="H107">
        <f t="shared" si="15"/>
        <v>7</v>
      </c>
      <c r="I107" s="14">
        <f t="shared" si="16"/>
        <v>1</v>
      </c>
      <c r="J107" s="14">
        <f t="shared" si="17"/>
        <v>2</v>
      </c>
      <c r="K107" s="14">
        <f t="shared" si="18"/>
        <v>3</v>
      </c>
      <c r="L107" s="14">
        <f t="shared" si="19"/>
        <v>1</v>
      </c>
      <c r="M107" s="14">
        <f t="shared" si="20"/>
        <v>3</v>
      </c>
      <c r="N107" s="14">
        <f t="shared" si="21"/>
        <v>3</v>
      </c>
      <c r="O107">
        <f t="shared" si="22"/>
        <v>2016</v>
      </c>
      <c r="P107">
        <f t="shared" si="23"/>
        <v>9</v>
      </c>
      <c r="Q107">
        <f t="shared" si="24"/>
        <v>4</v>
      </c>
      <c r="R107">
        <f>IF(E107=0,1,(IF(E107&lt;=5,2,(IF(E107&lt;=10,3,(IF(E107&gt;=11,4)))))))</f>
        <v>3</v>
      </c>
    </row>
    <row r="108" spans="1:18" x14ac:dyDescent="0.2">
      <c r="A108" s="8">
        <v>42617</v>
      </c>
      <c r="B108" s="9">
        <v>501</v>
      </c>
      <c r="C108" s="10">
        <v>0.29375000000000001</v>
      </c>
      <c r="D108" s="9" t="s">
        <v>7</v>
      </c>
      <c r="E108" s="9">
        <v>8</v>
      </c>
      <c r="F108" s="9" t="s">
        <v>18</v>
      </c>
      <c r="G108" s="13">
        <f t="shared" si="14"/>
        <v>1</v>
      </c>
      <c r="H108">
        <f t="shared" si="15"/>
        <v>7</v>
      </c>
      <c r="I108" s="14">
        <f t="shared" si="16"/>
        <v>8</v>
      </c>
      <c r="J108" s="14">
        <f t="shared" si="17"/>
        <v>4</v>
      </c>
      <c r="K108" s="14">
        <f t="shared" si="18"/>
        <v>3</v>
      </c>
      <c r="L108" s="14">
        <f t="shared" si="19"/>
        <v>2</v>
      </c>
      <c r="M108" s="14">
        <f t="shared" si="20"/>
        <v>1</v>
      </c>
      <c r="N108" s="14">
        <f t="shared" si="21"/>
        <v>1</v>
      </c>
      <c r="O108">
        <f t="shared" si="22"/>
        <v>2016</v>
      </c>
      <c r="P108">
        <f t="shared" si="23"/>
        <v>9</v>
      </c>
      <c r="Q108">
        <f t="shared" si="24"/>
        <v>4</v>
      </c>
      <c r="R108">
        <f>IF(E108=0,1,(IF(E108&lt;=5,2,(IF(E108&lt;=10,3,(IF(E108&gt;=11,4)))))))</f>
        <v>3</v>
      </c>
    </row>
    <row r="109" spans="1:18" x14ac:dyDescent="0.2">
      <c r="A109" s="8">
        <v>42617</v>
      </c>
      <c r="B109" s="9">
        <v>501</v>
      </c>
      <c r="C109" s="10">
        <v>0.57638888888888895</v>
      </c>
      <c r="D109" s="9" t="s">
        <v>7</v>
      </c>
      <c r="E109" s="9">
        <v>8</v>
      </c>
      <c r="F109" s="9" t="s">
        <v>18</v>
      </c>
      <c r="G109" s="13">
        <f t="shared" si="14"/>
        <v>1</v>
      </c>
      <c r="H109">
        <f t="shared" si="15"/>
        <v>7</v>
      </c>
      <c r="I109" s="14">
        <f t="shared" si="16"/>
        <v>14</v>
      </c>
      <c r="J109" s="14">
        <f t="shared" si="17"/>
        <v>4</v>
      </c>
      <c r="K109" s="14">
        <f t="shared" si="18"/>
        <v>3</v>
      </c>
      <c r="L109" s="14">
        <f t="shared" si="19"/>
        <v>2</v>
      </c>
      <c r="M109" s="14">
        <f t="shared" si="20"/>
        <v>1</v>
      </c>
      <c r="N109" s="14">
        <f t="shared" si="21"/>
        <v>1</v>
      </c>
      <c r="O109">
        <f t="shared" si="22"/>
        <v>2016</v>
      </c>
      <c r="P109">
        <f t="shared" si="23"/>
        <v>9</v>
      </c>
      <c r="Q109">
        <f t="shared" si="24"/>
        <v>4</v>
      </c>
      <c r="R109">
        <f>IF(E109=0,1,(IF(E109&lt;=5,2,(IF(E109&lt;=10,3,(IF(E109&gt;=11,4)))))))</f>
        <v>3</v>
      </c>
    </row>
    <row r="110" spans="1:18" x14ac:dyDescent="0.2">
      <c r="A110" s="8">
        <v>42617</v>
      </c>
      <c r="B110" s="9">
        <v>504</v>
      </c>
      <c r="C110" s="10">
        <v>0.57638888888888895</v>
      </c>
      <c r="D110" s="9" t="s">
        <v>7</v>
      </c>
      <c r="E110" s="9">
        <v>8</v>
      </c>
      <c r="F110" s="9" t="s">
        <v>18</v>
      </c>
      <c r="G110" s="13">
        <f t="shared" si="14"/>
        <v>4</v>
      </c>
      <c r="H110">
        <f t="shared" si="15"/>
        <v>7</v>
      </c>
      <c r="I110" s="14">
        <f t="shared" si="16"/>
        <v>14</v>
      </c>
      <c r="J110" s="14">
        <f t="shared" si="17"/>
        <v>4</v>
      </c>
      <c r="K110" s="14">
        <f t="shared" si="18"/>
        <v>4</v>
      </c>
      <c r="L110" s="14">
        <f t="shared" si="19"/>
        <v>4</v>
      </c>
      <c r="M110" s="14">
        <f t="shared" si="20"/>
        <v>3</v>
      </c>
      <c r="N110" s="14">
        <f t="shared" si="21"/>
        <v>3</v>
      </c>
      <c r="O110">
        <f t="shared" si="22"/>
        <v>2016</v>
      </c>
      <c r="P110">
        <f t="shared" si="23"/>
        <v>9</v>
      </c>
      <c r="Q110">
        <f t="shared" si="24"/>
        <v>4</v>
      </c>
      <c r="R110">
        <f>IF(E110=0,1,(IF(E110&lt;=5,2,(IF(E110&lt;=10,3,(IF(E110&gt;=11,4)))))))</f>
        <v>3</v>
      </c>
    </row>
    <row r="111" spans="1:18" x14ac:dyDescent="0.2">
      <c r="A111" s="8">
        <v>42617</v>
      </c>
      <c r="B111" s="9">
        <v>510</v>
      </c>
      <c r="C111" s="10">
        <v>0.58055555555555605</v>
      </c>
      <c r="D111" s="9" t="s">
        <v>7</v>
      </c>
      <c r="E111" s="9">
        <v>7</v>
      </c>
      <c r="F111" s="9" t="s">
        <v>18</v>
      </c>
      <c r="G111" s="13">
        <f t="shared" si="14"/>
        <v>8</v>
      </c>
      <c r="H111">
        <f t="shared" si="15"/>
        <v>7</v>
      </c>
      <c r="I111" s="14">
        <f t="shared" si="16"/>
        <v>14</v>
      </c>
      <c r="J111" s="14">
        <f t="shared" si="17"/>
        <v>4</v>
      </c>
      <c r="K111" s="14">
        <f t="shared" si="18"/>
        <v>1</v>
      </c>
      <c r="L111" s="14">
        <f t="shared" si="19"/>
        <v>3</v>
      </c>
      <c r="M111" s="14">
        <f t="shared" si="20"/>
        <v>3</v>
      </c>
      <c r="N111" s="14">
        <f t="shared" si="21"/>
        <v>3</v>
      </c>
      <c r="O111">
        <f t="shared" si="22"/>
        <v>2016</v>
      </c>
      <c r="P111">
        <f t="shared" si="23"/>
        <v>9</v>
      </c>
      <c r="Q111">
        <f t="shared" si="24"/>
        <v>4</v>
      </c>
      <c r="R111">
        <f>IF(E111=0,1,(IF(E111&lt;=5,2,(IF(E111&lt;=10,3,(IF(E111&gt;=11,4)))))))</f>
        <v>3</v>
      </c>
    </row>
    <row r="112" spans="1:18" x14ac:dyDescent="0.2">
      <c r="A112" s="8">
        <v>42617</v>
      </c>
      <c r="B112" s="9">
        <v>501</v>
      </c>
      <c r="C112" s="10">
        <v>0.58472222222222203</v>
      </c>
      <c r="D112" s="9" t="s">
        <v>7</v>
      </c>
      <c r="E112" s="9">
        <v>10</v>
      </c>
      <c r="F112" s="9" t="s">
        <v>18</v>
      </c>
      <c r="G112" s="13">
        <f t="shared" si="14"/>
        <v>1</v>
      </c>
      <c r="H112">
        <f t="shared" si="15"/>
        <v>7</v>
      </c>
      <c r="I112" s="14">
        <f t="shared" si="16"/>
        <v>15</v>
      </c>
      <c r="J112" s="14">
        <f t="shared" si="17"/>
        <v>4</v>
      </c>
      <c r="K112" s="14">
        <f t="shared" si="18"/>
        <v>3</v>
      </c>
      <c r="L112" s="14">
        <f t="shared" si="19"/>
        <v>2</v>
      </c>
      <c r="M112" s="14">
        <f t="shared" si="20"/>
        <v>1</v>
      </c>
      <c r="N112" s="14">
        <f t="shared" si="21"/>
        <v>1</v>
      </c>
      <c r="O112">
        <f t="shared" si="22"/>
        <v>2016</v>
      </c>
      <c r="P112">
        <f t="shared" si="23"/>
        <v>9</v>
      </c>
      <c r="Q112">
        <f t="shared" si="24"/>
        <v>4</v>
      </c>
      <c r="R112">
        <f>IF(E112=0,1,(IF(E112&lt;=5,2,(IF(E112&lt;=10,3,(IF(E112&gt;=11,4)))))))</f>
        <v>3</v>
      </c>
    </row>
    <row r="113" spans="1:18" x14ac:dyDescent="0.2">
      <c r="A113" s="8">
        <v>42617</v>
      </c>
      <c r="B113" s="9">
        <v>505</v>
      </c>
      <c r="C113" s="10">
        <v>0.64583333333333304</v>
      </c>
      <c r="D113" s="9" t="s">
        <v>7</v>
      </c>
      <c r="E113" s="9">
        <v>40</v>
      </c>
      <c r="F113" s="9" t="s">
        <v>18</v>
      </c>
      <c r="G113" s="13">
        <f t="shared" si="14"/>
        <v>5</v>
      </c>
      <c r="H113">
        <f t="shared" si="15"/>
        <v>7</v>
      </c>
      <c r="I113" s="14">
        <f t="shared" si="16"/>
        <v>16</v>
      </c>
      <c r="J113" s="14">
        <f t="shared" si="17"/>
        <v>4</v>
      </c>
      <c r="K113" s="14">
        <f t="shared" si="18"/>
        <v>3</v>
      </c>
      <c r="L113" s="14">
        <f t="shared" si="19"/>
        <v>3</v>
      </c>
      <c r="M113" s="14">
        <f t="shared" si="20"/>
        <v>4</v>
      </c>
      <c r="N113" s="14">
        <f t="shared" si="21"/>
        <v>4</v>
      </c>
      <c r="O113">
        <f t="shared" si="22"/>
        <v>2016</v>
      </c>
      <c r="P113">
        <f t="shared" si="23"/>
        <v>9</v>
      </c>
      <c r="Q113">
        <f t="shared" si="24"/>
        <v>4</v>
      </c>
      <c r="R113">
        <f>IF(E113=0,1,(IF(E113&lt;=5,2,(IF(E113&lt;=10,3,(IF(E113&gt;=11,4)))))))</f>
        <v>4</v>
      </c>
    </row>
    <row r="114" spans="1:18" x14ac:dyDescent="0.2">
      <c r="A114" s="8">
        <v>42617</v>
      </c>
      <c r="B114" s="9">
        <v>501</v>
      </c>
      <c r="C114" s="10">
        <v>0.64930555555555602</v>
      </c>
      <c r="D114" s="9" t="s">
        <v>7</v>
      </c>
      <c r="E114" s="9">
        <v>8</v>
      </c>
      <c r="F114" s="9" t="s">
        <v>19</v>
      </c>
      <c r="G114" s="13">
        <f t="shared" si="14"/>
        <v>1</v>
      </c>
      <c r="H114">
        <f t="shared" si="15"/>
        <v>7</v>
      </c>
      <c r="I114" s="14">
        <f t="shared" si="16"/>
        <v>16</v>
      </c>
      <c r="J114" s="14">
        <f t="shared" si="17"/>
        <v>2</v>
      </c>
      <c r="K114" s="14">
        <f t="shared" si="18"/>
        <v>3</v>
      </c>
      <c r="L114" s="14">
        <f t="shared" si="19"/>
        <v>2</v>
      </c>
      <c r="M114" s="14">
        <f t="shared" si="20"/>
        <v>1</v>
      </c>
      <c r="N114" s="14">
        <f t="shared" si="21"/>
        <v>1</v>
      </c>
      <c r="O114">
        <f t="shared" si="22"/>
        <v>2016</v>
      </c>
      <c r="P114">
        <f t="shared" si="23"/>
        <v>9</v>
      </c>
      <c r="Q114">
        <f t="shared" si="24"/>
        <v>4</v>
      </c>
      <c r="R114">
        <f>IF(E114=0,1,(IF(E114&lt;=5,2,(IF(E114&lt;=10,3,(IF(E114&gt;=11,4)))))))</f>
        <v>3</v>
      </c>
    </row>
    <row r="115" spans="1:18" x14ac:dyDescent="0.2">
      <c r="A115" s="8">
        <v>42617</v>
      </c>
      <c r="B115" s="9">
        <v>504</v>
      </c>
      <c r="C115" s="10">
        <v>0.67569444444444404</v>
      </c>
      <c r="D115" s="9" t="s">
        <v>7</v>
      </c>
      <c r="E115" s="9">
        <v>8</v>
      </c>
      <c r="F115" s="9" t="s">
        <v>18</v>
      </c>
      <c r="G115" s="13">
        <f t="shared" si="14"/>
        <v>4</v>
      </c>
      <c r="H115">
        <f t="shared" si="15"/>
        <v>7</v>
      </c>
      <c r="I115" s="14">
        <f t="shared" si="16"/>
        <v>17</v>
      </c>
      <c r="J115" s="14">
        <f t="shared" si="17"/>
        <v>4</v>
      </c>
      <c r="K115" s="14">
        <f t="shared" si="18"/>
        <v>4</v>
      </c>
      <c r="L115" s="14">
        <f t="shared" si="19"/>
        <v>4</v>
      </c>
      <c r="M115" s="14">
        <f t="shared" si="20"/>
        <v>3</v>
      </c>
      <c r="N115" s="14">
        <f t="shared" si="21"/>
        <v>3</v>
      </c>
      <c r="O115">
        <f t="shared" si="22"/>
        <v>2016</v>
      </c>
      <c r="P115">
        <f t="shared" si="23"/>
        <v>9</v>
      </c>
      <c r="Q115">
        <f t="shared" si="24"/>
        <v>4</v>
      </c>
      <c r="R115">
        <f>IF(E115=0,1,(IF(E115&lt;=5,2,(IF(E115&lt;=10,3,(IF(E115&gt;=11,4)))))))</f>
        <v>3</v>
      </c>
    </row>
    <row r="116" spans="1:18" x14ac:dyDescent="0.2">
      <c r="A116" s="8">
        <v>42617</v>
      </c>
      <c r="B116" s="9">
        <v>504</v>
      </c>
      <c r="C116" s="10">
        <v>0.68263888888888902</v>
      </c>
      <c r="D116" s="9" t="s">
        <v>7</v>
      </c>
      <c r="E116" s="9">
        <v>8</v>
      </c>
      <c r="F116" s="9" t="s">
        <v>19</v>
      </c>
      <c r="G116" s="13">
        <f t="shared" si="14"/>
        <v>4</v>
      </c>
      <c r="H116">
        <f t="shared" si="15"/>
        <v>7</v>
      </c>
      <c r="I116" s="14">
        <f t="shared" si="16"/>
        <v>17</v>
      </c>
      <c r="J116" s="14">
        <f t="shared" si="17"/>
        <v>2</v>
      </c>
      <c r="K116" s="14">
        <f t="shared" si="18"/>
        <v>4</v>
      </c>
      <c r="L116" s="14">
        <f t="shared" si="19"/>
        <v>4</v>
      </c>
      <c r="M116" s="14">
        <f t="shared" si="20"/>
        <v>3</v>
      </c>
      <c r="N116" s="14">
        <f t="shared" si="21"/>
        <v>3</v>
      </c>
      <c r="O116">
        <f t="shared" si="22"/>
        <v>2016</v>
      </c>
      <c r="P116">
        <f t="shared" si="23"/>
        <v>9</v>
      </c>
      <c r="Q116">
        <f t="shared" si="24"/>
        <v>4</v>
      </c>
      <c r="R116">
        <f>IF(E116=0,1,(IF(E116&lt;=5,2,(IF(E116&lt;=10,3,(IF(E116&gt;=11,4)))))))</f>
        <v>3</v>
      </c>
    </row>
    <row r="117" spans="1:18" x14ac:dyDescent="0.2">
      <c r="A117" s="8">
        <v>42617</v>
      </c>
      <c r="B117" s="9">
        <v>505</v>
      </c>
      <c r="C117" s="10">
        <v>0.686805555555556</v>
      </c>
      <c r="D117" s="9" t="s">
        <v>7</v>
      </c>
      <c r="E117" s="9">
        <v>8</v>
      </c>
      <c r="F117" s="9" t="s">
        <v>19</v>
      </c>
      <c r="G117" s="13">
        <f t="shared" si="14"/>
        <v>5</v>
      </c>
      <c r="H117">
        <f t="shared" si="15"/>
        <v>7</v>
      </c>
      <c r="I117" s="14">
        <f t="shared" si="16"/>
        <v>17</v>
      </c>
      <c r="J117" s="14">
        <f t="shared" si="17"/>
        <v>2</v>
      </c>
      <c r="K117" s="14">
        <f t="shared" si="18"/>
        <v>3</v>
      </c>
      <c r="L117" s="14">
        <f t="shared" si="19"/>
        <v>3</v>
      </c>
      <c r="M117" s="14">
        <f t="shared" si="20"/>
        <v>4</v>
      </c>
      <c r="N117" s="14">
        <f t="shared" si="21"/>
        <v>4</v>
      </c>
      <c r="O117">
        <f t="shared" si="22"/>
        <v>2016</v>
      </c>
      <c r="P117">
        <f t="shared" si="23"/>
        <v>9</v>
      </c>
      <c r="Q117">
        <f t="shared" si="24"/>
        <v>4</v>
      </c>
      <c r="R117">
        <f>IF(E117=0,1,(IF(E117&lt;=5,2,(IF(E117&lt;=10,3,(IF(E117&gt;=11,4)))))))</f>
        <v>3</v>
      </c>
    </row>
    <row r="118" spans="1:18" x14ac:dyDescent="0.2">
      <c r="A118" s="8">
        <v>42617</v>
      </c>
      <c r="B118" s="9">
        <v>512</v>
      </c>
      <c r="C118" s="10">
        <v>0.74583333333333302</v>
      </c>
      <c r="D118" s="9" t="s">
        <v>7</v>
      </c>
      <c r="E118" s="9">
        <v>40</v>
      </c>
      <c r="F118" s="9" t="s">
        <v>13</v>
      </c>
      <c r="G118" s="13">
        <f t="shared" si="14"/>
        <v>10</v>
      </c>
      <c r="H118">
        <f t="shared" si="15"/>
        <v>7</v>
      </c>
      <c r="I118" s="14">
        <f t="shared" si="16"/>
        <v>18</v>
      </c>
      <c r="J118" s="14">
        <f t="shared" si="17"/>
        <v>1</v>
      </c>
      <c r="K118" s="14">
        <f t="shared" si="18"/>
        <v>3</v>
      </c>
      <c r="L118" s="14">
        <f t="shared" si="19"/>
        <v>1</v>
      </c>
      <c r="M118" s="14">
        <f t="shared" si="20"/>
        <v>3</v>
      </c>
      <c r="N118" s="14">
        <f t="shared" si="21"/>
        <v>3</v>
      </c>
      <c r="O118">
        <f t="shared" si="22"/>
        <v>2016</v>
      </c>
      <c r="P118">
        <f t="shared" si="23"/>
        <v>9</v>
      </c>
      <c r="Q118">
        <f t="shared" si="24"/>
        <v>4</v>
      </c>
      <c r="R118">
        <f>IF(E118=0,1,(IF(E118&lt;=5,2,(IF(E118&lt;=10,3,(IF(E118&gt;=11,4)))))))</f>
        <v>4</v>
      </c>
    </row>
    <row r="119" spans="1:18" x14ac:dyDescent="0.2">
      <c r="A119" s="8">
        <v>42617</v>
      </c>
      <c r="B119" s="9">
        <v>505</v>
      </c>
      <c r="C119" s="10">
        <v>0.75555555555555598</v>
      </c>
      <c r="D119" s="9" t="s">
        <v>7</v>
      </c>
      <c r="E119" s="9">
        <v>8</v>
      </c>
      <c r="F119" s="9" t="s">
        <v>20</v>
      </c>
      <c r="G119" s="13">
        <f t="shared" si="14"/>
        <v>5</v>
      </c>
      <c r="H119">
        <f t="shared" si="15"/>
        <v>7</v>
      </c>
      <c r="I119" s="14">
        <f t="shared" si="16"/>
        <v>19</v>
      </c>
      <c r="J119" s="14">
        <f t="shared" si="17"/>
        <v>3</v>
      </c>
      <c r="K119" s="14">
        <f t="shared" si="18"/>
        <v>3</v>
      </c>
      <c r="L119" s="14">
        <f t="shared" si="19"/>
        <v>3</v>
      </c>
      <c r="M119" s="14">
        <f t="shared" si="20"/>
        <v>4</v>
      </c>
      <c r="N119" s="14">
        <f t="shared" si="21"/>
        <v>4</v>
      </c>
      <c r="O119">
        <f t="shared" si="22"/>
        <v>2016</v>
      </c>
      <c r="P119">
        <f t="shared" si="23"/>
        <v>9</v>
      </c>
      <c r="Q119">
        <f t="shared" si="24"/>
        <v>4</v>
      </c>
      <c r="R119">
        <f>IF(E119=0,1,(IF(E119&lt;=5,2,(IF(E119&lt;=10,3,(IF(E119&gt;=11,4)))))))</f>
        <v>3</v>
      </c>
    </row>
    <row r="120" spans="1:18" x14ac:dyDescent="0.2">
      <c r="A120" s="8">
        <v>42617</v>
      </c>
      <c r="B120" s="9">
        <v>501</v>
      </c>
      <c r="C120" s="10">
        <v>0.81736111111111098</v>
      </c>
      <c r="D120" s="9" t="s">
        <v>7</v>
      </c>
      <c r="E120" s="9">
        <v>10</v>
      </c>
      <c r="F120" s="9" t="s">
        <v>19</v>
      </c>
      <c r="G120" s="13">
        <f t="shared" si="14"/>
        <v>1</v>
      </c>
      <c r="H120">
        <f t="shared" si="15"/>
        <v>7</v>
      </c>
      <c r="I120" s="14">
        <f t="shared" si="16"/>
        <v>20</v>
      </c>
      <c r="J120" s="14">
        <f t="shared" si="17"/>
        <v>2</v>
      </c>
      <c r="K120" s="14">
        <f t="shared" si="18"/>
        <v>3</v>
      </c>
      <c r="L120" s="14">
        <f t="shared" si="19"/>
        <v>2</v>
      </c>
      <c r="M120" s="14">
        <f t="shared" si="20"/>
        <v>1</v>
      </c>
      <c r="N120" s="14">
        <f t="shared" si="21"/>
        <v>1</v>
      </c>
      <c r="O120">
        <f t="shared" si="22"/>
        <v>2016</v>
      </c>
      <c r="P120">
        <f t="shared" si="23"/>
        <v>9</v>
      </c>
      <c r="Q120">
        <f t="shared" si="24"/>
        <v>4</v>
      </c>
      <c r="R120">
        <f>IF(E120=0,1,(IF(E120&lt;=5,2,(IF(E120&lt;=10,3,(IF(E120&gt;=11,4)))))))</f>
        <v>3</v>
      </c>
    </row>
    <row r="121" spans="1:18" x14ac:dyDescent="0.2">
      <c r="A121" s="8">
        <v>42617</v>
      </c>
      <c r="B121" s="9">
        <v>501</v>
      </c>
      <c r="C121" s="10">
        <v>0.87222222222222201</v>
      </c>
      <c r="D121" s="9" t="s">
        <v>7</v>
      </c>
      <c r="E121" s="9">
        <v>10</v>
      </c>
      <c r="F121" s="9" t="s">
        <v>19</v>
      </c>
      <c r="G121" s="13">
        <f t="shared" si="14"/>
        <v>1</v>
      </c>
      <c r="H121">
        <f t="shared" si="15"/>
        <v>7</v>
      </c>
      <c r="I121" s="14">
        <f t="shared" si="16"/>
        <v>21</v>
      </c>
      <c r="J121" s="14">
        <f t="shared" si="17"/>
        <v>2</v>
      </c>
      <c r="K121" s="14">
        <f t="shared" si="18"/>
        <v>3</v>
      </c>
      <c r="L121" s="14">
        <f t="shared" si="19"/>
        <v>2</v>
      </c>
      <c r="M121" s="14">
        <f t="shared" si="20"/>
        <v>1</v>
      </c>
      <c r="N121" s="14">
        <f t="shared" si="21"/>
        <v>1</v>
      </c>
      <c r="O121">
        <f t="shared" si="22"/>
        <v>2016</v>
      </c>
      <c r="P121">
        <f t="shared" si="23"/>
        <v>9</v>
      </c>
      <c r="Q121">
        <f t="shared" si="24"/>
        <v>4</v>
      </c>
      <c r="R121">
        <f>IF(E121=0,1,(IF(E121&lt;=5,2,(IF(E121&lt;=10,3,(IF(E121&gt;=11,4)))))))</f>
        <v>3</v>
      </c>
    </row>
    <row r="122" spans="1:18" x14ac:dyDescent="0.2">
      <c r="A122" s="8">
        <v>42617</v>
      </c>
      <c r="B122" s="9">
        <v>501</v>
      </c>
      <c r="C122" s="10">
        <v>0.875</v>
      </c>
      <c r="D122" s="9" t="s">
        <v>7</v>
      </c>
      <c r="E122" s="9">
        <v>10</v>
      </c>
      <c r="F122" s="9" t="s">
        <v>18</v>
      </c>
      <c r="G122" s="13">
        <f t="shared" si="14"/>
        <v>1</v>
      </c>
      <c r="H122">
        <f t="shared" si="15"/>
        <v>7</v>
      </c>
      <c r="I122" s="14">
        <f t="shared" si="16"/>
        <v>22</v>
      </c>
      <c r="J122" s="14">
        <f t="shared" si="17"/>
        <v>4</v>
      </c>
      <c r="K122" s="14">
        <f t="shared" si="18"/>
        <v>3</v>
      </c>
      <c r="L122" s="14">
        <f t="shared" si="19"/>
        <v>2</v>
      </c>
      <c r="M122" s="14">
        <f t="shared" si="20"/>
        <v>1</v>
      </c>
      <c r="N122" s="14">
        <f t="shared" si="21"/>
        <v>1</v>
      </c>
      <c r="O122">
        <f t="shared" si="22"/>
        <v>2016</v>
      </c>
      <c r="P122">
        <f t="shared" si="23"/>
        <v>9</v>
      </c>
      <c r="Q122">
        <f t="shared" si="24"/>
        <v>4</v>
      </c>
      <c r="R122">
        <f>IF(E122=0,1,(IF(E122&lt;=5,2,(IF(E122&lt;=10,3,(IF(E122&gt;=11,4)))))))</f>
        <v>3</v>
      </c>
    </row>
    <row r="123" spans="1:18" x14ac:dyDescent="0.2">
      <c r="A123" s="8">
        <v>42617</v>
      </c>
      <c r="B123" s="9">
        <v>504</v>
      </c>
      <c r="C123" s="10">
        <v>0.875</v>
      </c>
      <c r="D123" s="9" t="s">
        <v>7</v>
      </c>
      <c r="E123" s="9">
        <v>20</v>
      </c>
      <c r="F123" s="9" t="s">
        <v>18</v>
      </c>
      <c r="G123" s="13">
        <f t="shared" si="14"/>
        <v>4</v>
      </c>
      <c r="H123">
        <f t="shared" si="15"/>
        <v>7</v>
      </c>
      <c r="I123" s="14">
        <f t="shared" si="16"/>
        <v>22</v>
      </c>
      <c r="J123" s="14">
        <f t="shared" si="17"/>
        <v>4</v>
      </c>
      <c r="K123" s="14">
        <f t="shared" si="18"/>
        <v>4</v>
      </c>
      <c r="L123" s="14">
        <f t="shared" si="19"/>
        <v>4</v>
      </c>
      <c r="M123" s="14">
        <f t="shared" si="20"/>
        <v>3</v>
      </c>
      <c r="N123" s="14">
        <f t="shared" si="21"/>
        <v>3</v>
      </c>
      <c r="O123">
        <f t="shared" si="22"/>
        <v>2016</v>
      </c>
      <c r="P123">
        <f t="shared" si="23"/>
        <v>9</v>
      </c>
      <c r="Q123">
        <f t="shared" si="24"/>
        <v>4</v>
      </c>
      <c r="R123">
        <f>IF(E123=0,1,(IF(E123&lt;=5,2,(IF(E123&lt;=10,3,(IF(E123&gt;=11,4)))))))</f>
        <v>4</v>
      </c>
    </row>
    <row r="124" spans="1:18" x14ac:dyDescent="0.2">
      <c r="A124" s="8">
        <v>42617</v>
      </c>
      <c r="B124" s="9">
        <v>509</v>
      </c>
      <c r="C124" s="10">
        <v>0.92430555555555605</v>
      </c>
      <c r="D124" s="9" t="s">
        <v>7</v>
      </c>
      <c r="E124" s="9">
        <v>14</v>
      </c>
      <c r="F124" s="9" t="s">
        <v>20</v>
      </c>
      <c r="G124" s="13">
        <f t="shared" si="14"/>
        <v>7</v>
      </c>
      <c r="H124">
        <f t="shared" si="15"/>
        <v>7</v>
      </c>
      <c r="I124" s="14">
        <f t="shared" si="16"/>
        <v>23</v>
      </c>
      <c r="J124" s="14">
        <f t="shared" si="17"/>
        <v>3</v>
      </c>
      <c r="K124" s="14">
        <f t="shared" si="18"/>
        <v>1</v>
      </c>
      <c r="L124" s="14">
        <f t="shared" si="19"/>
        <v>2</v>
      </c>
      <c r="M124" s="14">
        <f t="shared" si="20"/>
        <v>2</v>
      </c>
      <c r="N124" s="14">
        <f t="shared" si="21"/>
        <v>2</v>
      </c>
      <c r="O124">
        <f t="shared" si="22"/>
        <v>2016</v>
      </c>
      <c r="P124">
        <f t="shared" si="23"/>
        <v>9</v>
      </c>
      <c r="Q124">
        <f t="shared" si="24"/>
        <v>4</v>
      </c>
      <c r="R124">
        <f>IF(E124=0,1,(IF(E124&lt;=5,2,(IF(E124&lt;=10,3,(IF(E124&gt;=11,4)))))))</f>
        <v>4</v>
      </c>
    </row>
    <row r="125" spans="1:18" x14ac:dyDescent="0.2">
      <c r="A125" s="8">
        <v>42618</v>
      </c>
      <c r="B125" s="9">
        <v>510</v>
      </c>
      <c r="C125" s="10">
        <v>5.2777777777777798E-2</v>
      </c>
      <c r="D125" s="9" t="s">
        <v>8</v>
      </c>
      <c r="E125" s="9">
        <v>2</v>
      </c>
      <c r="F125" s="9" t="s">
        <v>20</v>
      </c>
      <c r="G125" s="13">
        <f t="shared" si="14"/>
        <v>8</v>
      </c>
      <c r="H125">
        <f t="shared" si="15"/>
        <v>1</v>
      </c>
      <c r="I125" s="14">
        <f t="shared" si="16"/>
        <v>2</v>
      </c>
      <c r="J125" s="14">
        <f t="shared" si="17"/>
        <v>3</v>
      </c>
      <c r="K125" s="14">
        <f t="shared" si="18"/>
        <v>1</v>
      </c>
      <c r="L125" s="14">
        <f t="shared" si="19"/>
        <v>3</v>
      </c>
      <c r="M125" s="14">
        <f t="shared" si="20"/>
        <v>3</v>
      </c>
      <c r="N125" s="14">
        <f t="shared" si="21"/>
        <v>3</v>
      </c>
      <c r="O125">
        <f t="shared" si="22"/>
        <v>2016</v>
      </c>
      <c r="P125">
        <f t="shared" si="23"/>
        <v>9</v>
      </c>
      <c r="Q125">
        <f t="shared" si="24"/>
        <v>5</v>
      </c>
      <c r="R125">
        <f>IF(E125=0,1,(IF(E125&lt;=5,2,(IF(E125&lt;=10,3,(IF(E125&gt;=11,4)))))))</f>
        <v>2</v>
      </c>
    </row>
    <row r="126" spans="1:18" x14ac:dyDescent="0.2">
      <c r="A126" s="8">
        <v>42618</v>
      </c>
      <c r="B126" s="9">
        <v>510</v>
      </c>
      <c r="C126" s="10">
        <v>5.2777777777777798E-2</v>
      </c>
      <c r="D126" s="9" t="s">
        <v>8</v>
      </c>
      <c r="E126" s="9">
        <v>1</v>
      </c>
      <c r="F126" s="9" t="s">
        <v>20</v>
      </c>
      <c r="G126" s="13">
        <f t="shared" si="14"/>
        <v>8</v>
      </c>
      <c r="H126">
        <f t="shared" si="15"/>
        <v>1</v>
      </c>
      <c r="I126" s="14">
        <f t="shared" si="16"/>
        <v>2</v>
      </c>
      <c r="J126" s="14">
        <f t="shared" si="17"/>
        <v>3</v>
      </c>
      <c r="K126" s="14">
        <f t="shared" si="18"/>
        <v>1</v>
      </c>
      <c r="L126" s="14">
        <f t="shared" si="19"/>
        <v>3</v>
      </c>
      <c r="M126" s="14">
        <f t="shared" si="20"/>
        <v>3</v>
      </c>
      <c r="N126" s="14">
        <f t="shared" si="21"/>
        <v>3</v>
      </c>
      <c r="O126">
        <f t="shared" si="22"/>
        <v>2016</v>
      </c>
      <c r="P126">
        <f t="shared" si="23"/>
        <v>9</v>
      </c>
      <c r="Q126">
        <f t="shared" si="24"/>
        <v>5</v>
      </c>
      <c r="R126">
        <f>IF(E126=0,1,(IF(E126&lt;=5,2,(IF(E126&lt;=10,3,(IF(E126&gt;=11,4)))))))</f>
        <v>2</v>
      </c>
    </row>
    <row r="127" spans="1:18" x14ac:dyDescent="0.2">
      <c r="A127" s="8">
        <v>42618</v>
      </c>
      <c r="B127" s="9">
        <v>505</v>
      </c>
      <c r="C127" s="10">
        <v>0.234027777777778</v>
      </c>
      <c r="D127" s="9" t="s">
        <v>8</v>
      </c>
      <c r="E127" s="9">
        <v>7</v>
      </c>
      <c r="F127" s="9" t="s">
        <v>18</v>
      </c>
      <c r="G127" s="13">
        <f t="shared" si="14"/>
        <v>5</v>
      </c>
      <c r="H127">
        <f t="shared" si="15"/>
        <v>1</v>
      </c>
      <c r="I127" s="14">
        <f t="shared" si="16"/>
        <v>6</v>
      </c>
      <c r="J127" s="14">
        <f t="shared" si="17"/>
        <v>4</v>
      </c>
      <c r="K127" s="14">
        <f t="shared" si="18"/>
        <v>3</v>
      </c>
      <c r="L127" s="14">
        <f t="shared" si="19"/>
        <v>3</v>
      </c>
      <c r="M127" s="14">
        <f t="shared" si="20"/>
        <v>4</v>
      </c>
      <c r="N127" s="14">
        <f t="shared" si="21"/>
        <v>4</v>
      </c>
      <c r="O127">
        <f t="shared" si="22"/>
        <v>2016</v>
      </c>
      <c r="P127">
        <f t="shared" si="23"/>
        <v>9</v>
      </c>
      <c r="Q127">
        <f t="shared" si="24"/>
        <v>5</v>
      </c>
      <c r="R127">
        <f>IF(E127=0,1,(IF(E127&lt;=5,2,(IF(E127&lt;=10,3,(IF(E127&gt;=11,4)))))))</f>
        <v>3</v>
      </c>
    </row>
    <row r="128" spans="1:18" x14ac:dyDescent="0.2">
      <c r="A128" s="8">
        <v>42618</v>
      </c>
      <c r="B128" s="9">
        <v>501</v>
      </c>
      <c r="C128" s="10">
        <v>0.23749999999999999</v>
      </c>
      <c r="D128" s="9" t="s">
        <v>8</v>
      </c>
      <c r="E128" s="9">
        <v>18</v>
      </c>
      <c r="F128" s="9" t="s">
        <v>19</v>
      </c>
      <c r="G128" s="13">
        <f t="shared" si="14"/>
        <v>1</v>
      </c>
      <c r="H128">
        <f t="shared" si="15"/>
        <v>1</v>
      </c>
      <c r="I128" s="14">
        <f t="shared" si="16"/>
        <v>6</v>
      </c>
      <c r="J128" s="14">
        <f t="shared" si="17"/>
        <v>2</v>
      </c>
      <c r="K128" s="14">
        <f t="shared" si="18"/>
        <v>3</v>
      </c>
      <c r="L128" s="14">
        <f t="shared" si="19"/>
        <v>2</v>
      </c>
      <c r="M128" s="14">
        <f t="shared" si="20"/>
        <v>1</v>
      </c>
      <c r="N128" s="14">
        <f t="shared" si="21"/>
        <v>1</v>
      </c>
      <c r="O128">
        <f t="shared" si="22"/>
        <v>2016</v>
      </c>
      <c r="P128">
        <f t="shared" si="23"/>
        <v>9</v>
      </c>
      <c r="Q128">
        <f t="shared" si="24"/>
        <v>5</v>
      </c>
      <c r="R128">
        <f>IF(E128=0,1,(IF(E128&lt;=5,2,(IF(E128&lt;=10,3,(IF(E128&gt;=11,4)))))))</f>
        <v>4</v>
      </c>
    </row>
    <row r="129" spans="1:18" x14ac:dyDescent="0.2">
      <c r="A129" s="8">
        <v>42618</v>
      </c>
      <c r="B129" s="9">
        <v>512</v>
      </c>
      <c r="C129" s="10">
        <v>0.359722222222222</v>
      </c>
      <c r="D129" s="9" t="s">
        <v>8</v>
      </c>
      <c r="E129" s="9">
        <v>27</v>
      </c>
      <c r="F129" s="9" t="s">
        <v>18</v>
      </c>
      <c r="G129" s="13">
        <f t="shared" si="14"/>
        <v>10</v>
      </c>
      <c r="H129">
        <f t="shared" si="15"/>
        <v>1</v>
      </c>
      <c r="I129" s="14">
        <f t="shared" si="16"/>
        <v>9</v>
      </c>
      <c r="J129" s="14">
        <f t="shared" si="17"/>
        <v>4</v>
      </c>
      <c r="K129" s="14">
        <f t="shared" si="18"/>
        <v>3</v>
      </c>
      <c r="L129" s="14">
        <f t="shared" si="19"/>
        <v>1</v>
      </c>
      <c r="M129" s="14">
        <f t="shared" si="20"/>
        <v>3</v>
      </c>
      <c r="N129" s="14">
        <f t="shared" si="21"/>
        <v>3</v>
      </c>
      <c r="O129">
        <f t="shared" si="22"/>
        <v>2016</v>
      </c>
      <c r="P129">
        <f t="shared" si="23"/>
        <v>9</v>
      </c>
      <c r="Q129">
        <f t="shared" si="24"/>
        <v>5</v>
      </c>
      <c r="R129">
        <f>IF(E129=0,1,(IF(E129&lt;=5,2,(IF(E129&lt;=10,3,(IF(E129&gt;=11,4)))))))</f>
        <v>4</v>
      </c>
    </row>
    <row r="130" spans="1:18" x14ac:dyDescent="0.2">
      <c r="A130" s="8">
        <v>42618</v>
      </c>
      <c r="B130" s="9">
        <v>501</v>
      </c>
      <c r="C130" s="10">
        <v>0.38055555555555598</v>
      </c>
      <c r="D130" s="9" t="s">
        <v>8</v>
      </c>
      <c r="E130" s="9">
        <v>8</v>
      </c>
      <c r="F130" s="9" t="s">
        <v>18</v>
      </c>
      <c r="G130" s="13">
        <f t="shared" si="14"/>
        <v>1</v>
      </c>
      <c r="H130">
        <f t="shared" si="15"/>
        <v>1</v>
      </c>
      <c r="I130" s="14">
        <f t="shared" si="16"/>
        <v>10</v>
      </c>
      <c r="J130" s="14">
        <f t="shared" si="17"/>
        <v>4</v>
      </c>
      <c r="K130" s="14">
        <f t="shared" si="18"/>
        <v>3</v>
      </c>
      <c r="L130" s="14">
        <f t="shared" si="19"/>
        <v>2</v>
      </c>
      <c r="M130" s="14">
        <f t="shared" si="20"/>
        <v>1</v>
      </c>
      <c r="N130" s="14">
        <f t="shared" si="21"/>
        <v>1</v>
      </c>
      <c r="O130">
        <f t="shared" si="22"/>
        <v>2016</v>
      </c>
      <c r="P130">
        <f t="shared" si="23"/>
        <v>9</v>
      </c>
      <c r="Q130">
        <f t="shared" si="24"/>
        <v>5</v>
      </c>
      <c r="R130">
        <f>IF(E130=0,1,(IF(E130&lt;=5,2,(IF(E130&lt;=10,3,(IF(E130&gt;=11,4)))))))</f>
        <v>3</v>
      </c>
    </row>
    <row r="131" spans="1:18" x14ac:dyDescent="0.2">
      <c r="A131" s="8">
        <v>42618</v>
      </c>
      <c r="B131" s="9">
        <v>501</v>
      </c>
      <c r="C131" s="10">
        <v>0.4</v>
      </c>
      <c r="D131" s="9" t="s">
        <v>8</v>
      </c>
      <c r="E131" s="9">
        <v>46</v>
      </c>
      <c r="F131" s="9" t="s">
        <v>19</v>
      </c>
      <c r="G131" s="13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1</v>
      </c>
      <c r="I131" s="14">
        <f t="shared" ref="I131:I194" si="27">(ROUNDDOWN(C131*24,0)+1)</f>
        <v>10</v>
      </c>
      <c r="J131" s="14">
        <f t="shared" ref="J131:J194" si="28">IF(F131="N",1,(IF(F131="E",2,(IF(F131="S",3,(IF(F131="W",4)))))))</f>
        <v>2</v>
      </c>
      <c r="K131" s="14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4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4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4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si="22"/>
        <v>2016</v>
      </c>
      <c r="P131">
        <f t="shared" si="23"/>
        <v>9</v>
      </c>
      <c r="Q131">
        <f t="shared" si="24"/>
        <v>5</v>
      </c>
      <c r="R131">
        <f>IF(E131=0,1,(IF(E131&lt;=5,2,(IF(E131&lt;=10,3,(IF(E131&gt;=11,4)))))))</f>
        <v>4</v>
      </c>
    </row>
    <row r="132" spans="1:18" x14ac:dyDescent="0.2">
      <c r="A132" s="8">
        <v>42618</v>
      </c>
      <c r="B132" s="9">
        <v>511</v>
      </c>
      <c r="C132" s="10">
        <v>0.40902777777777799</v>
      </c>
      <c r="D132" s="9" t="s">
        <v>8</v>
      </c>
      <c r="E132" s="9">
        <v>14</v>
      </c>
      <c r="F132" s="9" t="s">
        <v>13</v>
      </c>
      <c r="G132" s="13">
        <f t="shared" si="25"/>
        <v>9</v>
      </c>
      <c r="H132">
        <f t="shared" si="26"/>
        <v>1</v>
      </c>
      <c r="I132" s="14">
        <f t="shared" si="27"/>
        <v>10</v>
      </c>
      <c r="J132" s="14">
        <f t="shared" si="28"/>
        <v>1</v>
      </c>
      <c r="K132" s="14">
        <f t="shared" si="29"/>
        <v>1</v>
      </c>
      <c r="L132" s="14">
        <f t="shared" si="30"/>
        <v>3</v>
      </c>
      <c r="M132" s="14">
        <f t="shared" si="31"/>
        <v>2</v>
      </c>
      <c r="N132" s="14">
        <f t="shared" si="32"/>
        <v>2</v>
      </c>
      <c r="O132">
        <f t="shared" si="22"/>
        <v>2016</v>
      </c>
      <c r="P132">
        <f t="shared" si="23"/>
        <v>9</v>
      </c>
      <c r="Q132">
        <f t="shared" si="24"/>
        <v>5</v>
      </c>
      <c r="R132">
        <f>IF(E132=0,1,(IF(E132&lt;=5,2,(IF(E132&lt;=10,3,(IF(E132&gt;=11,4)))))))</f>
        <v>4</v>
      </c>
    </row>
    <row r="133" spans="1:18" x14ac:dyDescent="0.2">
      <c r="A133" s="8">
        <v>42618</v>
      </c>
      <c r="B133" s="9">
        <v>504</v>
      </c>
      <c r="C133" s="10">
        <v>0.48194444444444401</v>
      </c>
      <c r="D133" s="9" t="s">
        <v>8</v>
      </c>
      <c r="E133" s="9">
        <v>40</v>
      </c>
      <c r="F133" s="9" t="s">
        <v>19</v>
      </c>
      <c r="G133" s="13">
        <f t="shared" si="25"/>
        <v>4</v>
      </c>
      <c r="H133">
        <f t="shared" si="26"/>
        <v>1</v>
      </c>
      <c r="I133" s="14">
        <f t="shared" si="27"/>
        <v>12</v>
      </c>
      <c r="J133" s="14">
        <f t="shared" si="28"/>
        <v>2</v>
      </c>
      <c r="K133" s="14">
        <f t="shared" si="29"/>
        <v>4</v>
      </c>
      <c r="L133" s="14">
        <f t="shared" si="30"/>
        <v>4</v>
      </c>
      <c r="M133" s="14">
        <f t="shared" si="31"/>
        <v>3</v>
      </c>
      <c r="N133" s="14">
        <f t="shared" si="32"/>
        <v>3</v>
      </c>
      <c r="O133">
        <f t="shared" si="22"/>
        <v>2016</v>
      </c>
      <c r="P133">
        <f t="shared" si="23"/>
        <v>9</v>
      </c>
      <c r="Q133">
        <f t="shared" si="24"/>
        <v>5</v>
      </c>
      <c r="R133">
        <f>IF(E133=0,1,(IF(E133&lt;=5,2,(IF(E133&lt;=10,3,(IF(E133&gt;=11,4)))))))</f>
        <v>4</v>
      </c>
    </row>
    <row r="134" spans="1:18" x14ac:dyDescent="0.2">
      <c r="A134" s="8">
        <v>42618</v>
      </c>
      <c r="B134" s="9">
        <v>512</v>
      </c>
      <c r="C134" s="10">
        <v>0.51458333333333295</v>
      </c>
      <c r="D134" s="9" t="s">
        <v>8</v>
      </c>
      <c r="E134" s="9">
        <v>4</v>
      </c>
      <c r="F134" s="9" t="s">
        <v>18</v>
      </c>
      <c r="G134" s="13">
        <f t="shared" si="25"/>
        <v>10</v>
      </c>
      <c r="H134">
        <f t="shared" si="26"/>
        <v>1</v>
      </c>
      <c r="I134" s="14">
        <f t="shared" si="27"/>
        <v>13</v>
      </c>
      <c r="J134" s="14">
        <f t="shared" si="28"/>
        <v>4</v>
      </c>
      <c r="K134" s="14">
        <f t="shared" si="29"/>
        <v>3</v>
      </c>
      <c r="L134" s="14">
        <f t="shared" si="30"/>
        <v>1</v>
      </c>
      <c r="M134" s="14">
        <f t="shared" si="31"/>
        <v>3</v>
      </c>
      <c r="N134" s="14">
        <f t="shared" si="32"/>
        <v>3</v>
      </c>
      <c r="O134">
        <f t="shared" si="22"/>
        <v>2016</v>
      </c>
      <c r="P134">
        <f t="shared" si="23"/>
        <v>9</v>
      </c>
      <c r="Q134">
        <f t="shared" si="24"/>
        <v>5</v>
      </c>
      <c r="R134">
        <f>IF(E134=0,1,(IF(E134&lt;=5,2,(IF(E134&lt;=10,3,(IF(E134&gt;=11,4)))))))</f>
        <v>2</v>
      </c>
    </row>
    <row r="135" spans="1:18" x14ac:dyDescent="0.2">
      <c r="A135" s="8">
        <v>42618</v>
      </c>
      <c r="B135" s="9">
        <v>504</v>
      </c>
      <c r="C135" s="10">
        <v>0.52361111111111103</v>
      </c>
      <c r="D135" s="9" t="s">
        <v>8</v>
      </c>
      <c r="E135" s="9">
        <v>32</v>
      </c>
      <c r="F135" s="9" t="s">
        <v>18</v>
      </c>
      <c r="G135" s="13">
        <f t="shared" si="25"/>
        <v>4</v>
      </c>
      <c r="H135">
        <f t="shared" si="26"/>
        <v>1</v>
      </c>
      <c r="I135" s="14">
        <f t="shared" si="27"/>
        <v>13</v>
      </c>
      <c r="J135" s="14">
        <f t="shared" si="28"/>
        <v>4</v>
      </c>
      <c r="K135" s="14">
        <f t="shared" si="29"/>
        <v>4</v>
      </c>
      <c r="L135" s="14">
        <f t="shared" si="30"/>
        <v>4</v>
      </c>
      <c r="M135" s="14">
        <f t="shared" si="31"/>
        <v>3</v>
      </c>
      <c r="N135" s="14">
        <f t="shared" si="32"/>
        <v>3</v>
      </c>
      <c r="O135">
        <f t="shared" si="22"/>
        <v>2016</v>
      </c>
      <c r="P135">
        <f t="shared" si="23"/>
        <v>9</v>
      </c>
      <c r="Q135">
        <f t="shared" si="24"/>
        <v>5</v>
      </c>
      <c r="R135">
        <f>IF(E135=0,1,(IF(E135&lt;=5,2,(IF(E135&lt;=10,3,(IF(E135&gt;=11,4)))))))</f>
        <v>4</v>
      </c>
    </row>
    <row r="136" spans="1:18" x14ac:dyDescent="0.2">
      <c r="A136" s="8">
        <v>42618</v>
      </c>
      <c r="B136" s="9">
        <v>504</v>
      </c>
      <c r="C136" s="10">
        <v>0.55694444444444402</v>
      </c>
      <c r="D136" s="9" t="s">
        <v>8</v>
      </c>
      <c r="E136" s="9">
        <v>8</v>
      </c>
      <c r="F136" s="9" t="s">
        <v>19</v>
      </c>
      <c r="G136" s="13">
        <f t="shared" si="25"/>
        <v>4</v>
      </c>
      <c r="H136">
        <f t="shared" si="26"/>
        <v>1</v>
      </c>
      <c r="I136" s="14">
        <f t="shared" si="27"/>
        <v>14</v>
      </c>
      <c r="J136" s="14">
        <f t="shared" si="28"/>
        <v>2</v>
      </c>
      <c r="K136" s="14">
        <f t="shared" si="29"/>
        <v>4</v>
      </c>
      <c r="L136" s="14">
        <f t="shared" si="30"/>
        <v>4</v>
      </c>
      <c r="M136" s="14">
        <f t="shared" si="31"/>
        <v>3</v>
      </c>
      <c r="N136" s="14">
        <f t="shared" si="32"/>
        <v>3</v>
      </c>
      <c r="O136">
        <f t="shared" si="22"/>
        <v>2016</v>
      </c>
      <c r="P136">
        <f t="shared" si="23"/>
        <v>9</v>
      </c>
      <c r="Q136">
        <f t="shared" si="24"/>
        <v>5</v>
      </c>
      <c r="R136">
        <f>IF(E136=0,1,(IF(E136&lt;=5,2,(IF(E136&lt;=10,3,(IF(E136&gt;=11,4)))))))</f>
        <v>3</v>
      </c>
    </row>
    <row r="137" spans="1:18" x14ac:dyDescent="0.2">
      <c r="A137" s="8">
        <v>42618</v>
      </c>
      <c r="B137" s="9">
        <v>510</v>
      </c>
      <c r="C137" s="10">
        <v>0.57291666666666696</v>
      </c>
      <c r="D137" s="9" t="s">
        <v>8</v>
      </c>
      <c r="E137" s="9">
        <v>4</v>
      </c>
      <c r="F137" s="9" t="s">
        <v>13</v>
      </c>
      <c r="G137" s="13">
        <f t="shared" si="25"/>
        <v>8</v>
      </c>
      <c r="H137">
        <f t="shared" si="26"/>
        <v>1</v>
      </c>
      <c r="I137" s="14">
        <f t="shared" si="27"/>
        <v>14</v>
      </c>
      <c r="J137" s="14">
        <f t="shared" si="28"/>
        <v>1</v>
      </c>
      <c r="K137" s="14">
        <f t="shared" si="29"/>
        <v>1</v>
      </c>
      <c r="L137" s="14">
        <f t="shared" si="30"/>
        <v>3</v>
      </c>
      <c r="M137" s="14">
        <f t="shared" si="31"/>
        <v>3</v>
      </c>
      <c r="N137" s="14">
        <f t="shared" si="32"/>
        <v>3</v>
      </c>
      <c r="O137">
        <f t="shared" si="22"/>
        <v>2016</v>
      </c>
      <c r="P137">
        <f t="shared" si="23"/>
        <v>9</v>
      </c>
      <c r="Q137">
        <f t="shared" si="24"/>
        <v>5</v>
      </c>
      <c r="R137">
        <f>IF(E137=0,1,(IF(E137&lt;=5,2,(IF(E137&lt;=10,3,(IF(E137&gt;=11,4)))))))</f>
        <v>2</v>
      </c>
    </row>
    <row r="138" spans="1:18" x14ac:dyDescent="0.2">
      <c r="A138" s="8">
        <v>42618</v>
      </c>
      <c r="B138" s="9">
        <v>504</v>
      </c>
      <c r="C138" s="10">
        <v>0.74791666666666701</v>
      </c>
      <c r="D138" s="9" t="s">
        <v>8</v>
      </c>
      <c r="E138" s="9">
        <v>8</v>
      </c>
      <c r="F138" s="9" t="s">
        <v>19</v>
      </c>
      <c r="G138" s="13">
        <f t="shared" si="25"/>
        <v>4</v>
      </c>
      <c r="H138">
        <f t="shared" si="26"/>
        <v>1</v>
      </c>
      <c r="I138" s="14">
        <f t="shared" si="27"/>
        <v>18</v>
      </c>
      <c r="J138" s="14">
        <f t="shared" si="28"/>
        <v>2</v>
      </c>
      <c r="K138" s="14">
        <f t="shared" si="29"/>
        <v>4</v>
      </c>
      <c r="L138" s="14">
        <f t="shared" si="30"/>
        <v>4</v>
      </c>
      <c r="M138" s="14">
        <f t="shared" si="31"/>
        <v>3</v>
      </c>
      <c r="N138" s="14">
        <f t="shared" si="32"/>
        <v>3</v>
      </c>
      <c r="O138">
        <f t="shared" si="22"/>
        <v>2016</v>
      </c>
      <c r="P138">
        <f t="shared" si="23"/>
        <v>9</v>
      </c>
      <c r="Q138">
        <f t="shared" si="24"/>
        <v>5</v>
      </c>
      <c r="R138">
        <f>IF(E138=0,1,(IF(E138&lt;=5,2,(IF(E138&lt;=10,3,(IF(E138&gt;=11,4)))))))</f>
        <v>3</v>
      </c>
    </row>
    <row r="139" spans="1:18" x14ac:dyDescent="0.2">
      <c r="A139" s="8">
        <v>42618</v>
      </c>
      <c r="B139" s="9">
        <v>504</v>
      </c>
      <c r="C139" s="10">
        <v>0.80486111111111103</v>
      </c>
      <c r="D139" s="9" t="s">
        <v>8</v>
      </c>
      <c r="E139" s="9">
        <v>1</v>
      </c>
      <c r="F139" s="9" t="s">
        <v>18</v>
      </c>
      <c r="G139" s="13">
        <f t="shared" si="25"/>
        <v>4</v>
      </c>
      <c r="H139">
        <f t="shared" si="26"/>
        <v>1</v>
      </c>
      <c r="I139" s="14">
        <f t="shared" si="27"/>
        <v>20</v>
      </c>
      <c r="J139" s="14">
        <f t="shared" si="28"/>
        <v>4</v>
      </c>
      <c r="K139" s="14">
        <f t="shared" si="29"/>
        <v>4</v>
      </c>
      <c r="L139" s="14">
        <f t="shared" si="30"/>
        <v>4</v>
      </c>
      <c r="M139" s="14">
        <f t="shared" si="31"/>
        <v>3</v>
      </c>
      <c r="N139" s="14">
        <f t="shared" si="32"/>
        <v>3</v>
      </c>
      <c r="O139">
        <f t="shared" si="22"/>
        <v>2016</v>
      </c>
      <c r="P139">
        <f t="shared" si="23"/>
        <v>9</v>
      </c>
      <c r="Q139">
        <f t="shared" si="24"/>
        <v>5</v>
      </c>
      <c r="R139">
        <f>IF(E139=0,1,(IF(E139&lt;=5,2,(IF(E139&lt;=10,3,(IF(E139&gt;=11,4)))))))</f>
        <v>2</v>
      </c>
    </row>
    <row r="140" spans="1:18" x14ac:dyDescent="0.2">
      <c r="A140" s="8">
        <v>42618</v>
      </c>
      <c r="B140" s="9">
        <v>501</v>
      </c>
      <c r="C140" s="10">
        <v>0.80763888888888902</v>
      </c>
      <c r="D140" s="9" t="s">
        <v>8</v>
      </c>
      <c r="E140" s="9">
        <v>6</v>
      </c>
      <c r="F140" s="9" t="s">
        <v>19</v>
      </c>
      <c r="G140" s="13">
        <f t="shared" si="25"/>
        <v>1</v>
      </c>
      <c r="H140">
        <f t="shared" si="26"/>
        <v>1</v>
      </c>
      <c r="I140" s="14">
        <f t="shared" si="27"/>
        <v>20</v>
      </c>
      <c r="J140" s="14">
        <f t="shared" si="28"/>
        <v>2</v>
      </c>
      <c r="K140" s="14">
        <f t="shared" si="29"/>
        <v>3</v>
      </c>
      <c r="L140" s="14">
        <f t="shared" si="30"/>
        <v>2</v>
      </c>
      <c r="M140" s="14">
        <f t="shared" si="31"/>
        <v>1</v>
      </c>
      <c r="N140" s="14">
        <f t="shared" si="32"/>
        <v>1</v>
      </c>
      <c r="O140">
        <f t="shared" si="22"/>
        <v>2016</v>
      </c>
      <c r="P140">
        <f t="shared" si="23"/>
        <v>9</v>
      </c>
      <c r="Q140">
        <f t="shared" si="24"/>
        <v>5</v>
      </c>
      <c r="R140">
        <f>IF(E140=0,1,(IF(E140&lt;=5,2,(IF(E140&lt;=10,3,(IF(E140&gt;=11,4)))))))</f>
        <v>3</v>
      </c>
    </row>
    <row r="141" spans="1:18" x14ac:dyDescent="0.2">
      <c r="A141" s="8">
        <v>42618</v>
      </c>
      <c r="B141" s="9">
        <v>514</v>
      </c>
      <c r="C141" s="10">
        <v>0.80902777777777801</v>
      </c>
      <c r="D141" s="9" t="s">
        <v>8</v>
      </c>
      <c r="E141" s="9">
        <v>48</v>
      </c>
      <c r="F141" s="9" t="s">
        <v>18</v>
      </c>
      <c r="G141" s="13">
        <f t="shared" si="25"/>
        <v>11</v>
      </c>
      <c r="H141">
        <f t="shared" si="26"/>
        <v>1</v>
      </c>
      <c r="I141" s="14">
        <f t="shared" si="27"/>
        <v>20</v>
      </c>
      <c r="J141" s="14">
        <f t="shared" si="28"/>
        <v>4</v>
      </c>
      <c r="K141" s="14">
        <f t="shared" si="29"/>
        <v>2</v>
      </c>
      <c r="L141" s="14">
        <f t="shared" si="30"/>
        <v>1</v>
      </c>
      <c r="M141" s="14">
        <f t="shared" si="31"/>
        <v>3</v>
      </c>
      <c r="N141" s="14">
        <f t="shared" si="32"/>
        <v>1</v>
      </c>
      <c r="O141">
        <f t="shared" si="22"/>
        <v>2016</v>
      </c>
      <c r="P141">
        <f t="shared" si="23"/>
        <v>9</v>
      </c>
      <c r="Q141">
        <f t="shared" si="24"/>
        <v>5</v>
      </c>
      <c r="R141">
        <f>IF(E141=0,1,(IF(E141&lt;=5,2,(IF(E141&lt;=10,3,(IF(E141&gt;=11,4)))))))</f>
        <v>4</v>
      </c>
    </row>
    <row r="142" spans="1:18" x14ac:dyDescent="0.2">
      <c r="A142" s="8">
        <v>42618</v>
      </c>
      <c r="B142" s="9">
        <v>509</v>
      </c>
      <c r="C142" s="10">
        <v>0.83750000000000002</v>
      </c>
      <c r="D142" s="9" t="s">
        <v>8</v>
      </c>
      <c r="E142" s="9">
        <v>1</v>
      </c>
      <c r="F142" s="9" t="s">
        <v>18</v>
      </c>
      <c r="G142" s="13">
        <f t="shared" si="25"/>
        <v>7</v>
      </c>
      <c r="H142">
        <f t="shared" si="26"/>
        <v>1</v>
      </c>
      <c r="I142" s="14">
        <f t="shared" si="27"/>
        <v>21</v>
      </c>
      <c r="J142" s="14">
        <f t="shared" si="28"/>
        <v>4</v>
      </c>
      <c r="K142" s="14">
        <f t="shared" si="29"/>
        <v>1</v>
      </c>
      <c r="L142" s="14">
        <f t="shared" si="30"/>
        <v>2</v>
      </c>
      <c r="M142" s="14">
        <f t="shared" si="31"/>
        <v>2</v>
      </c>
      <c r="N142" s="14">
        <f t="shared" si="32"/>
        <v>2</v>
      </c>
      <c r="O142">
        <f t="shared" si="22"/>
        <v>2016</v>
      </c>
      <c r="P142">
        <f t="shared" si="23"/>
        <v>9</v>
      </c>
      <c r="Q142">
        <f t="shared" si="24"/>
        <v>5</v>
      </c>
      <c r="R142">
        <f>IF(E142=0,1,(IF(E142&lt;=5,2,(IF(E142&lt;=10,3,(IF(E142&gt;=11,4)))))))</f>
        <v>2</v>
      </c>
    </row>
    <row r="143" spans="1:18" x14ac:dyDescent="0.2">
      <c r="A143" s="8">
        <v>42618</v>
      </c>
      <c r="B143" s="9">
        <v>501</v>
      </c>
      <c r="C143" s="10">
        <v>0.86805555555555602</v>
      </c>
      <c r="D143" s="9" t="s">
        <v>8</v>
      </c>
      <c r="E143" s="9">
        <v>3</v>
      </c>
      <c r="F143" s="9" t="s">
        <v>18</v>
      </c>
      <c r="G143" s="13">
        <f t="shared" si="25"/>
        <v>1</v>
      </c>
      <c r="H143">
        <f t="shared" si="26"/>
        <v>1</v>
      </c>
      <c r="I143" s="14">
        <f t="shared" si="27"/>
        <v>21</v>
      </c>
      <c r="J143" s="14">
        <f t="shared" si="28"/>
        <v>4</v>
      </c>
      <c r="K143" s="14">
        <f t="shared" si="29"/>
        <v>3</v>
      </c>
      <c r="L143" s="14">
        <f t="shared" si="30"/>
        <v>2</v>
      </c>
      <c r="M143" s="14">
        <f t="shared" si="31"/>
        <v>1</v>
      </c>
      <c r="N143" s="14">
        <f t="shared" si="32"/>
        <v>1</v>
      </c>
      <c r="O143">
        <f t="shared" si="22"/>
        <v>2016</v>
      </c>
      <c r="P143">
        <f t="shared" si="23"/>
        <v>9</v>
      </c>
      <c r="Q143">
        <f t="shared" si="24"/>
        <v>5</v>
      </c>
      <c r="R143">
        <f>IF(E143=0,1,(IF(E143&lt;=5,2,(IF(E143&lt;=10,3,(IF(E143&gt;=11,4)))))))</f>
        <v>2</v>
      </c>
    </row>
    <row r="144" spans="1:18" x14ac:dyDescent="0.2">
      <c r="A144" s="8">
        <v>42618</v>
      </c>
      <c r="B144" s="9">
        <v>510</v>
      </c>
      <c r="C144" s="10">
        <v>0.86805555555555602</v>
      </c>
      <c r="D144" s="9" t="s">
        <v>8</v>
      </c>
      <c r="E144" s="9">
        <v>1</v>
      </c>
      <c r="F144" s="9" t="s">
        <v>20</v>
      </c>
      <c r="G144" s="13">
        <f t="shared" si="25"/>
        <v>8</v>
      </c>
      <c r="H144">
        <f t="shared" si="26"/>
        <v>1</v>
      </c>
      <c r="I144" s="14">
        <f t="shared" si="27"/>
        <v>21</v>
      </c>
      <c r="J144" s="14">
        <f t="shared" si="28"/>
        <v>3</v>
      </c>
      <c r="K144" s="14">
        <f t="shared" si="29"/>
        <v>1</v>
      </c>
      <c r="L144" s="14">
        <f t="shared" si="30"/>
        <v>3</v>
      </c>
      <c r="M144" s="14">
        <f t="shared" si="31"/>
        <v>3</v>
      </c>
      <c r="N144" s="14">
        <f t="shared" si="32"/>
        <v>3</v>
      </c>
      <c r="O144">
        <f t="shared" si="22"/>
        <v>2016</v>
      </c>
      <c r="P144">
        <f t="shared" si="23"/>
        <v>9</v>
      </c>
      <c r="Q144">
        <f t="shared" si="24"/>
        <v>5</v>
      </c>
      <c r="R144">
        <f>IF(E144=0,1,(IF(E144&lt;=5,2,(IF(E144&lt;=10,3,(IF(E144&gt;=11,4)))))))</f>
        <v>2</v>
      </c>
    </row>
    <row r="145" spans="1:18" x14ac:dyDescent="0.2">
      <c r="A145" s="8">
        <v>42618</v>
      </c>
      <c r="B145" s="9">
        <v>501</v>
      </c>
      <c r="C145" s="10">
        <v>0.92361111111111105</v>
      </c>
      <c r="D145" s="9" t="s">
        <v>8</v>
      </c>
      <c r="E145" s="9">
        <v>9</v>
      </c>
      <c r="F145" s="9" t="s">
        <v>19</v>
      </c>
      <c r="G145" s="13">
        <f t="shared" si="25"/>
        <v>1</v>
      </c>
      <c r="H145">
        <f t="shared" si="26"/>
        <v>1</v>
      </c>
      <c r="I145" s="14">
        <f t="shared" si="27"/>
        <v>23</v>
      </c>
      <c r="J145" s="14">
        <f t="shared" si="28"/>
        <v>2</v>
      </c>
      <c r="K145" s="14">
        <f t="shared" si="29"/>
        <v>3</v>
      </c>
      <c r="L145" s="14">
        <f t="shared" si="30"/>
        <v>2</v>
      </c>
      <c r="M145" s="14">
        <f t="shared" si="31"/>
        <v>1</v>
      </c>
      <c r="N145" s="14">
        <f t="shared" si="32"/>
        <v>1</v>
      </c>
      <c r="O145">
        <f t="shared" si="22"/>
        <v>2016</v>
      </c>
      <c r="P145">
        <f t="shared" si="23"/>
        <v>9</v>
      </c>
      <c r="Q145">
        <f t="shared" si="24"/>
        <v>5</v>
      </c>
      <c r="R145">
        <f>IF(E145=0,1,(IF(E145&lt;=5,2,(IF(E145&lt;=10,3,(IF(E145&gt;=11,4)))))))</f>
        <v>3</v>
      </c>
    </row>
    <row r="146" spans="1:18" x14ac:dyDescent="0.2">
      <c r="A146" s="8">
        <v>42618</v>
      </c>
      <c r="B146" s="9">
        <v>510</v>
      </c>
      <c r="C146" s="10">
        <v>0.96597222222222201</v>
      </c>
      <c r="D146" s="9" t="s">
        <v>8</v>
      </c>
      <c r="E146" s="9">
        <v>1</v>
      </c>
      <c r="F146" s="9" t="s">
        <v>20</v>
      </c>
      <c r="G146" s="13">
        <f t="shared" si="25"/>
        <v>8</v>
      </c>
      <c r="H146">
        <f t="shared" si="26"/>
        <v>1</v>
      </c>
      <c r="I146" s="14">
        <f t="shared" si="27"/>
        <v>24</v>
      </c>
      <c r="J146" s="14">
        <f t="shared" si="28"/>
        <v>3</v>
      </c>
      <c r="K146" s="14">
        <f t="shared" si="29"/>
        <v>1</v>
      </c>
      <c r="L146" s="14">
        <f t="shared" si="30"/>
        <v>3</v>
      </c>
      <c r="M146" s="14">
        <f t="shared" si="31"/>
        <v>3</v>
      </c>
      <c r="N146" s="14">
        <f t="shared" si="32"/>
        <v>3</v>
      </c>
      <c r="O146">
        <f t="shared" si="22"/>
        <v>2016</v>
      </c>
      <c r="P146">
        <f t="shared" si="23"/>
        <v>9</v>
      </c>
      <c r="Q146">
        <f t="shared" si="24"/>
        <v>5</v>
      </c>
      <c r="R146">
        <f>IF(E146=0,1,(IF(E146&lt;=5,2,(IF(E146&lt;=10,3,(IF(E146&gt;=11,4)))))))</f>
        <v>2</v>
      </c>
    </row>
    <row r="147" spans="1:18" x14ac:dyDescent="0.2">
      <c r="A147" s="8">
        <v>42619</v>
      </c>
      <c r="B147" s="9">
        <v>501</v>
      </c>
      <c r="C147" s="10">
        <v>2.70833333333333E-2</v>
      </c>
      <c r="D147" s="9" t="s">
        <v>9</v>
      </c>
      <c r="E147" s="9">
        <v>9</v>
      </c>
      <c r="F147" s="9" t="s">
        <v>19</v>
      </c>
      <c r="G147" s="13">
        <f t="shared" si="25"/>
        <v>1</v>
      </c>
      <c r="H147">
        <f t="shared" si="26"/>
        <v>2</v>
      </c>
      <c r="I147" s="14">
        <f t="shared" si="27"/>
        <v>1</v>
      </c>
      <c r="J147" s="14">
        <f t="shared" si="28"/>
        <v>2</v>
      </c>
      <c r="K147" s="14">
        <f t="shared" si="29"/>
        <v>3</v>
      </c>
      <c r="L147" s="14">
        <f t="shared" si="30"/>
        <v>2</v>
      </c>
      <c r="M147" s="14">
        <f t="shared" si="31"/>
        <v>1</v>
      </c>
      <c r="N147" s="14">
        <f t="shared" si="32"/>
        <v>1</v>
      </c>
      <c r="O147">
        <f t="shared" si="22"/>
        <v>2016</v>
      </c>
      <c r="P147">
        <f t="shared" si="23"/>
        <v>9</v>
      </c>
      <c r="Q147">
        <f t="shared" si="24"/>
        <v>6</v>
      </c>
      <c r="R147">
        <f>IF(E147=0,1,(IF(E147&lt;=5,2,(IF(E147&lt;=10,3,(IF(E147&gt;=11,4)))))))</f>
        <v>3</v>
      </c>
    </row>
    <row r="148" spans="1:18" x14ac:dyDescent="0.2">
      <c r="A148" s="8">
        <v>42619</v>
      </c>
      <c r="B148" s="9">
        <v>504</v>
      </c>
      <c r="C148" s="10">
        <v>2.8472222222222201E-2</v>
      </c>
      <c r="D148" s="9" t="s">
        <v>9</v>
      </c>
      <c r="E148" s="9">
        <v>19</v>
      </c>
      <c r="F148" s="9" t="s">
        <v>19</v>
      </c>
      <c r="G148" s="13">
        <f t="shared" si="25"/>
        <v>4</v>
      </c>
      <c r="H148">
        <f t="shared" si="26"/>
        <v>2</v>
      </c>
      <c r="I148" s="14">
        <f t="shared" si="27"/>
        <v>1</v>
      </c>
      <c r="J148" s="14">
        <f t="shared" si="28"/>
        <v>2</v>
      </c>
      <c r="K148" s="14">
        <f t="shared" si="29"/>
        <v>4</v>
      </c>
      <c r="L148" s="14">
        <f t="shared" si="30"/>
        <v>4</v>
      </c>
      <c r="M148" s="14">
        <f t="shared" si="31"/>
        <v>3</v>
      </c>
      <c r="N148" s="14">
        <f t="shared" si="32"/>
        <v>3</v>
      </c>
      <c r="O148">
        <f t="shared" si="22"/>
        <v>2016</v>
      </c>
      <c r="P148">
        <f t="shared" si="23"/>
        <v>9</v>
      </c>
      <c r="Q148">
        <f t="shared" si="24"/>
        <v>6</v>
      </c>
      <c r="R148">
        <f>IF(E148=0,1,(IF(E148&lt;=5,2,(IF(E148&lt;=10,3,(IF(E148&gt;=11,4)))))))</f>
        <v>4</v>
      </c>
    </row>
    <row r="149" spans="1:18" x14ac:dyDescent="0.2">
      <c r="A149" s="8">
        <v>42619</v>
      </c>
      <c r="B149" s="9">
        <v>501</v>
      </c>
      <c r="C149" s="10">
        <v>0.20833333333333301</v>
      </c>
      <c r="D149" s="9" t="s">
        <v>9</v>
      </c>
      <c r="E149" s="9">
        <v>6</v>
      </c>
      <c r="F149" s="9" t="s">
        <v>18</v>
      </c>
      <c r="G149" s="13">
        <f t="shared" si="25"/>
        <v>1</v>
      </c>
      <c r="H149">
        <f t="shared" si="26"/>
        <v>2</v>
      </c>
      <c r="I149" s="14">
        <f t="shared" si="27"/>
        <v>5</v>
      </c>
      <c r="J149" s="14">
        <f t="shared" si="28"/>
        <v>4</v>
      </c>
      <c r="K149" s="14">
        <f t="shared" si="29"/>
        <v>3</v>
      </c>
      <c r="L149" s="14">
        <f t="shared" si="30"/>
        <v>2</v>
      </c>
      <c r="M149" s="14">
        <f t="shared" si="31"/>
        <v>1</v>
      </c>
      <c r="N149" s="14">
        <f t="shared" si="32"/>
        <v>1</v>
      </c>
      <c r="O149">
        <f t="shared" si="22"/>
        <v>2016</v>
      </c>
      <c r="P149">
        <f t="shared" si="23"/>
        <v>9</v>
      </c>
      <c r="Q149">
        <f t="shared" si="24"/>
        <v>6</v>
      </c>
      <c r="R149">
        <f>IF(E149=0,1,(IF(E149&lt;=5,2,(IF(E149&lt;=10,3,(IF(E149&gt;=11,4)))))))</f>
        <v>3</v>
      </c>
    </row>
    <row r="150" spans="1:18" x14ac:dyDescent="0.2">
      <c r="A150" s="8">
        <v>42619</v>
      </c>
      <c r="B150" s="9">
        <v>511</v>
      </c>
      <c r="C150" s="10">
        <v>0.23611111111111099</v>
      </c>
      <c r="D150" s="9" t="s">
        <v>9</v>
      </c>
      <c r="E150" s="9">
        <v>6</v>
      </c>
      <c r="F150" s="9" t="s">
        <v>13</v>
      </c>
      <c r="G150" s="13">
        <f t="shared" si="25"/>
        <v>9</v>
      </c>
      <c r="H150">
        <f t="shared" si="26"/>
        <v>2</v>
      </c>
      <c r="I150" s="14">
        <f t="shared" si="27"/>
        <v>6</v>
      </c>
      <c r="J150" s="14">
        <f t="shared" si="28"/>
        <v>1</v>
      </c>
      <c r="K150" s="14">
        <f t="shared" si="29"/>
        <v>1</v>
      </c>
      <c r="L150" s="14">
        <f t="shared" si="30"/>
        <v>3</v>
      </c>
      <c r="M150" s="14">
        <f t="shared" si="31"/>
        <v>2</v>
      </c>
      <c r="N150" s="14">
        <f t="shared" si="32"/>
        <v>2</v>
      </c>
      <c r="O150">
        <f t="shared" si="22"/>
        <v>2016</v>
      </c>
      <c r="P150">
        <f t="shared" si="23"/>
        <v>9</v>
      </c>
      <c r="Q150">
        <f t="shared" si="24"/>
        <v>6</v>
      </c>
      <c r="R150">
        <f>IF(E150=0,1,(IF(E150&lt;=5,2,(IF(E150&lt;=10,3,(IF(E150&gt;=11,4)))))))</f>
        <v>3</v>
      </c>
    </row>
    <row r="151" spans="1:18" x14ac:dyDescent="0.2">
      <c r="A151" s="8">
        <v>42619</v>
      </c>
      <c r="B151" s="9">
        <v>514</v>
      </c>
      <c r="C151" s="10">
        <v>0.249305555555556</v>
      </c>
      <c r="D151" s="9" t="s">
        <v>9</v>
      </c>
      <c r="E151" s="9">
        <v>6</v>
      </c>
      <c r="F151" s="9" t="s">
        <v>18</v>
      </c>
      <c r="G151" s="13">
        <f t="shared" si="25"/>
        <v>11</v>
      </c>
      <c r="H151">
        <f t="shared" si="26"/>
        <v>2</v>
      </c>
      <c r="I151" s="14">
        <f t="shared" si="27"/>
        <v>6</v>
      </c>
      <c r="J151" s="14">
        <f t="shared" si="28"/>
        <v>4</v>
      </c>
      <c r="K151" s="14">
        <f t="shared" si="29"/>
        <v>2</v>
      </c>
      <c r="L151" s="14">
        <f t="shared" si="30"/>
        <v>1</v>
      </c>
      <c r="M151" s="14">
        <f t="shared" si="31"/>
        <v>3</v>
      </c>
      <c r="N151" s="14">
        <f t="shared" si="32"/>
        <v>1</v>
      </c>
      <c r="O151">
        <f t="shared" si="22"/>
        <v>2016</v>
      </c>
      <c r="P151">
        <f t="shared" si="23"/>
        <v>9</v>
      </c>
      <c r="Q151">
        <f t="shared" si="24"/>
        <v>6</v>
      </c>
      <c r="R151">
        <f>IF(E151=0,1,(IF(E151&lt;=5,2,(IF(E151&lt;=10,3,(IF(E151&gt;=11,4)))))))</f>
        <v>3</v>
      </c>
    </row>
    <row r="152" spans="1:18" x14ac:dyDescent="0.2">
      <c r="A152" s="8">
        <v>42619</v>
      </c>
      <c r="B152" s="9">
        <v>514</v>
      </c>
      <c r="C152" s="10">
        <v>0.25555555555555598</v>
      </c>
      <c r="D152" s="9" t="s">
        <v>9</v>
      </c>
      <c r="E152" s="9">
        <v>8</v>
      </c>
      <c r="F152" s="9" t="s">
        <v>18</v>
      </c>
      <c r="G152" s="13">
        <f t="shared" si="25"/>
        <v>11</v>
      </c>
      <c r="H152">
        <f t="shared" si="26"/>
        <v>2</v>
      </c>
      <c r="I152" s="14">
        <f t="shared" si="27"/>
        <v>7</v>
      </c>
      <c r="J152" s="14">
        <f t="shared" si="28"/>
        <v>4</v>
      </c>
      <c r="K152" s="14">
        <f t="shared" si="29"/>
        <v>2</v>
      </c>
      <c r="L152" s="14">
        <f t="shared" si="30"/>
        <v>1</v>
      </c>
      <c r="M152" s="14">
        <f t="shared" si="31"/>
        <v>3</v>
      </c>
      <c r="N152" s="14">
        <f t="shared" si="32"/>
        <v>1</v>
      </c>
      <c r="O152">
        <f t="shared" ref="O152:O215" si="33">YEAR(A152)</f>
        <v>2016</v>
      </c>
      <c r="P152">
        <f t="shared" ref="P152:P215" si="34">MONTH(A152)</f>
        <v>9</v>
      </c>
      <c r="Q152">
        <f t="shared" ref="Q152:Q215" si="35">DAY(A152)</f>
        <v>6</v>
      </c>
      <c r="R152">
        <f>IF(E152=0,1,(IF(E152&lt;=5,2,(IF(E152&lt;=10,3,(IF(E152&gt;=11,4)))))))</f>
        <v>3</v>
      </c>
    </row>
    <row r="153" spans="1:18" x14ac:dyDescent="0.2">
      <c r="A153" s="8">
        <v>42619</v>
      </c>
      <c r="B153" s="9">
        <v>501</v>
      </c>
      <c r="C153" s="10">
        <v>0.26874999999999999</v>
      </c>
      <c r="D153" s="9" t="s">
        <v>9</v>
      </c>
      <c r="E153" s="9">
        <v>5</v>
      </c>
      <c r="F153" s="9" t="s">
        <v>19</v>
      </c>
      <c r="G153" s="13">
        <f t="shared" si="25"/>
        <v>1</v>
      </c>
      <c r="H153">
        <f t="shared" si="26"/>
        <v>2</v>
      </c>
      <c r="I153" s="14">
        <f t="shared" si="27"/>
        <v>7</v>
      </c>
      <c r="J153" s="14">
        <f t="shared" si="28"/>
        <v>2</v>
      </c>
      <c r="K153" s="14">
        <f t="shared" si="29"/>
        <v>3</v>
      </c>
      <c r="L153" s="14">
        <f t="shared" si="30"/>
        <v>2</v>
      </c>
      <c r="M153" s="14">
        <f t="shared" si="31"/>
        <v>1</v>
      </c>
      <c r="N153" s="14">
        <f t="shared" si="32"/>
        <v>1</v>
      </c>
      <c r="O153">
        <f t="shared" si="33"/>
        <v>2016</v>
      </c>
      <c r="P153">
        <f t="shared" si="34"/>
        <v>9</v>
      </c>
      <c r="Q153">
        <f t="shared" si="35"/>
        <v>6</v>
      </c>
      <c r="R153">
        <f>IF(E153=0,1,(IF(E153&lt;=5,2,(IF(E153&lt;=10,3,(IF(E153&gt;=11,4)))))))</f>
        <v>2</v>
      </c>
    </row>
    <row r="154" spans="1:18" x14ac:dyDescent="0.2">
      <c r="A154" s="8">
        <v>42619</v>
      </c>
      <c r="B154" s="9">
        <v>502</v>
      </c>
      <c r="C154" s="10">
        <v>0.27361111111111103</v>
      </c>
      <c r="D154" s="9" t="s">
        <v>9</v>
      </c>
      <c r="E154" s="9">
        <v>12</v>
      </c>
      <c r="F154" s="9" t="s">
        <v>19</v>
      </c>
      <c r="G154" s="13">
        <f t="shared" si="25"/>
        <v>2</v>
      </c>
      <c r="H154">
        <f t="shared" si="26"/>
        <v>2</v>
      </c>
      <c r="I154" s="14">
        <f t="shared" si="27"/>
        <v>7</v>
      </c>
      <c r="J154" s="14">
        <f t="shared" si="28"/>
        <v>2</v>
      </c>
      <c r="K154" s="14">
        <f t="shared" si="29"/>
        <v>2</v>
      </c>
      <c r="L154" s="14">
        <f t="shared" si="30"/>
        <v>1</v>
      </c>
      <c r="M154" s="14">
        <f t="shared" si="31"/>
        <v>3</v>
      </c>
      <c r="N154" s="14">
        <f t="shared" si="32"/>
        <v>3</v>
      </c>
      <c r="O154">
        <f t="shared" si="33"/>
        <v>2016</v>
      </c>
      <c r="P154">
        <f t="shared" si="34"/>
        <v>9</v>
      </c>
      <c r="Q154">
        <f t="shared" si="35"/>
        <v>6</v>
      </c>
      <c r="R154">
        <f>IF(E154=0,1,(IF(E154&lt;=5,2,(IF(E154&lt;=10,3,(IF(E154&gt;=11,4)))))))</f>
        <v>4</v>
      </c>
    </row>
    <row r="155" spans="1:18" x14ac:dyDescent="0.2">
      <c r="A155" s="8">
        <v>42619</v>
      </c>
      <c r="B155" s="9">
        <v>503</v>
      </c>
      <c r="C155" s="10">
        <v>0.27847222222222201</v>
      </c>
      <c r="D155" s="9" t="s">
        <v>9</v>
      </c>
      <c r="E155" s="9">
        <v>10</v>
      </c>
      <c r="F155" s="9" t="s">
        <v>19</v>
      </c>
      <c r="G155" s="13">
        <f t="shared" si="25"/>
        <v>3</v>
      </c>
      <c r="H155">
        <f t="shared" si="26"/>
        <v>2</v>
      </c>
      <c r="I155" s="14">
        <f t="shared" si="27"/>
        <v>7</v>
      </c>
      <c r="J155" s="14">
        <f t="shared" si="28"/>
        <v>2</v>
      </c>
      <c r="K155" s="14">
        <f t="shared" si="29"/>
        <v>3</v>
      </c>
      <c r="L155" s="14">
        <f t="shared" si="30"/>
        <v>2</v>
      </c>
      <c r="M155" s="14">
        <f t="shared" si="31"/>
        <v>1</v>
      </c>
      <c r="N155" s="14">
        <f t="shared" si="32"/>
        <v>1</v>
      </c>
      <c r="O155">
        <f t="shared" si="33"/>
        <v>2016</v>
      </c>
      <c r="P155">
        <f t="shared" si="34"/>
        <v>9</v>
      </c>
      <c r="Q155">
        <f t="shared" si="35"/>
        <v>6</v>
      </c>
      <c r="R155">
        <f>IF(E155=0,1,(IF(E155&lt;=5,2,(IF(E155&lt;=10,3,(IF(E155&gt;=11,4)))))))</f>
        <v>3</v>
      </c>
    </row>
    <row r="156" spans="1:18" x14ac:dyDescent="0.2">
      <c r="A156" s="8">
        <v>42619</v>
      </c>
      <c r="B156" s="9">
        <v>504</v>
      </c>
      <c r="C156" s="10">
        <v>0.27847222222222201</v>
      </c>
      <c r="D156" s="9" t="s">
        <v>9</v>
      </c>
      <c r="E156" s="9">
        <v>4</v>
      </c>
      <c r="F156" s="9" t="s">
        <v>13</v>
      </c>
      <c r="G156" s="13">
        <f t="shared" si="25"/>
        <v>4</v>
      </c>
      <c r="H156">
        <f t="shared" si="26"/>
        <v>2</v>
      </c>
      <c r="I156" s="14">
        <f t="shared" si="27"/>
        <v>7</v>
      </c>
      <c r="J156" s="14">
        <f t="shared" si="28"/>
        <v>1</v>
      </c>
      <c r="K156" s="14">
        <f t="shared" si="29"/>
        <v>4</v>
      </c>
      <c r="L156" s="14">
        <f t="shared" si="30"/>
        <v>4</v>
      </c>
      <c r="M156" s="14">
        <f t="shared" si="31"/>
        <v>3</v>
      </c>
      <c r="N156" s="14">
        <f t="shared" si="32"/>
        <v>3</v>
      </c>
      <c r="O156">
        <f t="shared" si="33"/>
        <v>2016</v>
      </c>
      <c r="P156">
        <f t="shared" si="34"/>
        <v>9</v>
      </c>
      <c r="Q156">
        <f t="shared" si="35"/>
        <v>6</v>
      </c>
      <c r="R156">
        <f>IF(E156=0,1,(IF(E156&lt;=5,2,(IF(E156&lt;=10,3,(IF(E156&gt;=11,4)))))))</f>
        <v>2</v>
      </c>
    </row>
    <row r="157" spans="1:18" x14ac:dyDescent="0.2">
      <c r="A157" s="8">
        <v>42619</v>
      </c>
      <c r="B157" s="9">
        <v>503</v>
      </c>
      <c r="C157" s="10">
        <v>0.29513888888888901</v>
      </c>
      <c r="D157" s="9" t="s">
        <v>9</v>
      </c>
      <c r="E157" s="9">
        <v>12</v>
      </c>
      <c r="F157" s="9" t="s">
        <v>19</v>
      </c>
      <c r="G157" s="13">
        <f t="shared" si="25"/>
        <v>3</v>
      </c>
      <c r="H157">
        <f t="shared" si="26"/>
        <v>2</v>
      </c>
      <c r="I157" s="14">
        <f t="shared" si="27"/>
        <v>8</v>
      </c>
      <c r="J157" s="14">
        <f t="shared" si="28"/>
        <v>2</v>
      </c>
      <c r="K157" s="14">
        <f t="shared" si="29"/>
        <v>3</v>
      </c>
      <c r="L157" s="14">
        <f t="shared" si="30"/>
        <v>2</v>
      </c>
      <c r="M157" s="14">
        <f t="shared" si="31"/>
        <v>1</v>
      </c>
      <c r="N157" s="14">
        <f t="shared" si="32"/>
        <v>1</v>
      </c>
      <c r="O157">
        <f t="shared" si="33"/>
        <v>2016</v>
      </c>
      <c r="P157">
        <f t="shared" si="34"/>
        <v>9</v>
      </c>
      <c r="Q157">
        <f t="shared" si="35"/>
        <v>6</v>
      </c>
      <c r="R157">
        <f>IF(E157=0,1,(IF(E157&lt;=5,2,(IF(E157&lt;=10,3,(IF(E157&gt;=11,4)))))))</f>
        <v>4</v>
      </c>
    </row>
    <row r="158" spans="1:18" x14ac:dyDescent="0.2">
      <c r="A158" s="8">
        <v>42619</v>
      </c>
      <c r="B158" s="9">
        <v>504</v>
      </c>
      <c r="C158" s="10">
        <v>0.38124999999999998</v>
      </c>
      <c r="D158" s="9" t="s">
        <v>9</v>
      </c>
      <c r="E158" s="9">
        <v>4</v>
      </c>
      <c r="F158" s="9" t="s">
        <v>19</v>
      </c>
      <c r="G158" s="13">
        <f t="shared" si="25"/>
        <v>4</v>
      </c>
      <c r="H158">
        <f t="shared" si="26"/>
        <v>2</v>
      </c>
      <c r="I158" s="14">
        <f t="shared" si="27"/>
        <v>10</v>
      </c>
      <c r="J158" s="14">
        <f t="shared" si="28"/>
        <v>2</v>
      </c>
      <c r="K158" s="14">
        <f t="shared" si="29"/>
        <v>4</v>
      </c>
      <c r="L158" s="14">
        <f t="shared" si="30"/>
        <v>4</v>
      </c>
      <c r="M158" s="14">
        <f t="shared" si="31"/>
        <v>3</v>
      </c>
      <c r="N158" s="14">
        <f t="shared" si="32"/>
        <v>3</v>
      </c>
      <c r="O158">
        <f t="shared" si="33"/>
        <v>2016</v>
      </c>
      <c r="P158">
        <f t="shared" si="34"/>
        <v>9</v>
      </c>
      <c r="Q158">
        <f t="shared" si="35"/>
        <v>6</v>
      </c>
      <c r="R158">
        <f>IF(E158=0,1,(IF(E158&lt;=5,2,(IF(E158&lt;=10,3,(IF(E158&gt;=11,4)))))))</f>
        <v>2</v>
      </c>
    </row>
    <row r="159" spans="1:18" x14ac:dyDescent="0.2">
      <c r="A159" s="8">
        <v>42619</v>
      </c>
      <c r="B159" s="9">
        <v>502</v>
      </c>
      <c r="C159" s="10">
        <v>0.40625</v>
      </c>
      <c r="D159" s="9" t="s">
        <v>9</v>
      </c>
      <c r="E159" s="9">
        <v>10</v>
      </c>
      <c r="F159" s="9" t="s">
        <v>19</v>
      </c>
      <c r="G159" s="13">
        <f t="shared" si="25"/>
        <v>2</v>
      </c>
      <c r="H159">
        <f t="shared" si="26"/>
        <v>2</v>
      </c>
      <c r="I159" s="14">
        <f t="shared" si="27"/>
        <v>10</v>
      </c>
      <c r="J159" s="14">
        <f t="shared" si="28"/>
        <v>2</v>
      </c>
      <c r="K159" s="14">
        <f t="shared" si="29"/>
        <v>2</v>
      </c>
      <c r="L159" s="14">
        <f t="shared" si="30"/>
        <v>1</v>
      </c>
      <c r="M159" s="14">
        <f t="shared" si="31"/>
        <v>3</v>
      </c>
      <c r="N159" s="14">
        <f t="shared" si="32"/>
        <v>3</v>
      </c>
      <c r="O159">
        <f t="shared" si="33"/>
        <v>2016</v>
      </c>
      <c r="P159">
        <f t="shared" si="34"/>
        <v>9</v>
      </c>
      <c r="Q159">
        <f t="shared" si="35"/>
        <v>6</v>
      </c>
      <c r="R159">
        <f>IF(E159=0,1,(IF(E159&lt;=5,2,(IF(E159&lt;=10,3,(IF(E159&gt;=11,4)))))))</f>
        <v>3</v>
      </c>
    </row>
    <row r="160" spans="1:18" x14ac:dyDescent="0.2">
      <c r="A160" s="8">
        <v>42619</v>
      </c>
      <c r="B160" s="9">
        <v>506</v>
      </c>
      <c r="C160" s="10">
        <v>0.44097222222222199</v>
      </c>
      <c r="D160" s="9" t="s">
        <v>9</v>
      </c>
      <c r="E160" s="9">
        <v>5</v>
      </c>
      <c r="F160" s="9" t="s">
        <v>19</v>
      </c>
      <c r="G160" s="13">
        <f t="shared" si="25"/>
        <v>6</v>
      </c>
      <c r="H160">
        <f t="shared" si="26"/>
        <v>2</v>
      </c>
      <c r="I160" s="14">
        <f t="shared" si="27"/>
        <v>11</v>
      </c>
      <c r="J160" s="14">
        <f t="shared" si="28"/>
        <v>2</v>
      </c>
      <c r="K160" s="14">
        <f t="shared" si="29"/>
        <v>4</v>
      </c>
      <c r="L160" s="14">
        <f t="shared" si="30"/>
        <v>2</v>
      </c>
      <c r="M160" s="14">
        <f t="shared" si="31"/>
        <v>2</v>
      </c>
      <c r="N160" s="14">
        <f t="shared" si="32"/>
        <v>2</v>
      </c>
      <c r="O160">
        <f t="shared" si="33"/>
        <v>2016</v>
      </c>
      <c r="P160">
        <f t="shared" si="34"/>
        <v>9</v>
      </c>
      <c r="Q160">
        <f t="shared" si="35"/>
        <v>6</v>
      </c>
      <c r="R160">
        <f>IF(E160=0,1,(IF(E160&lt;=5,2,(IF(E160&lt;=10,3,(IF(E160&gt;=11,4)))))))</f>
        <v>2</v>
      </c>
    </row>
    <row r="161" spans="1:18" x14ac:dyDescent="0.2">
      <c r="A161" s="8">
        <v>42619</v>
      </c>
      <c r="B161" s="9">
        <v>501</v>
      </c>
      <c r="C161" s="10">
        <v>0.45138888888888901</v>
      </c>
      <c r="D161" s="9" t="s">
        <v>9</v>
      </c>
      <c r="E161" s="9">
        <v>10</v>
      </c>
      <c r="F161" s="9" t="s">
        <v>18</v>
      </c>
      <c r="G161" s="13">
        <f t="shared" si="25"/>
        <v>1</v>
      </c>
      <c r="H161">
        <f t="shared" si="26"/>
        <v>2</v>
      </c>
      <c r="I161" s="14">
        <f t="shared" si="27"/>
        <v>11</v>
      </c>
      <c r="J161" s="14">
        <f t="shared" si="28"/>
        <v>4</v>
      </c>
      <c r="K161" s="14">
        <f t="shared" si="29"/>
        <v>3</v>
      </c>
      <c r="L161" s="14">
        <f t="shared" si="30"/>
        <v>2</v>
      </c>
      <c r="M161" s="14">
        <f t="shared" si="31"/>
        <v>1</v>
      </c>
      <c r="N161" s="14">
        <f t="shared" si="32"/>
        <v>1</v>
      </c>
      <c r="O161">
        <f t="shared" si="33"/>
        <v>2016</v>
      </c>
      <c r="P161">
        <f t="shared" si="34"/>
        <v>9</v>
      </c>
      <c r="Q161">
        <f t="shared" si="35"/>
        <v>6</v>
      </c>
      <c r="R161">
        <f>IF(E161=0,1,(IF(E161&lt;=5,2,(IF(E161&lt;=10,3,(IF(E161&gt;=11,4)))))))</f>
        <v>3</v>
      </c>
    </row>
    <row r="162" spans="1:18" x14ac:dyDescent="0.2">
      <c r="A162" s="8">
        <v>42619</v>
      </c>
      <c r="B162" s="9">
        <v>514</v>
      </c>
      <c r="C162" s="10">
        <v>0.47499999999999998</v>
      </c>
      <c r="D162" s="9" t="s">
        <v>9</v>
      </c>
      <c r="E162" s="9">
        <v>9</v>
      </c>
      <c r="F162" s="9" t="s">
        <v>13</v>
      </c>
      <c r="G162" s="13">
        <f t="shared" si="25"/>
        <v>11</v>
      </c>
      <c r="H162">
        <f t="shared" si="26"/>
        <v>2</v>
      </c>
      <c r="I162" s="14">
        <f t="shared" si="27"/>
        <v>12</v>
      </c>
      <c r="J162" s="14">
        <f t="shared" si="28"/>
        <v>1</v>
      </c>
      <c r="K162" s="14">
        <f t="shared" si="29"/>
        <v>2</v>
      </c>
      <c r="L162" s="14">
        <f t="shared" si="30"/>
        <v>1</v>
      </c>
      <c r="M162" s="14">
        <f t="shared" si="31"/>
        <v>3</v>
      </c>
      <c r="N162" s="14">
        <f t="shared" si="32"/>
        <v>1</v>
      </c>
      <c r="O162">
        <f t="shared" si="33"/>
        <v>2016</v>
      </c>
      <c r="P162">
        <f t="shared" si="34"/>
        <v>9</v>
      </c>
      <c r="Q162">
        <f t="shared" si="35"/>
        <v>6</v>
      </c>
      <c r="R162">
        <f>IF(E162=0,1,(IF(E162&lt;=5,2,(IF(E162&lt;=10,3,(IF(E162&gt;=11,4)))))))</f>
        <v>3</v>
      </c>
    </row>
    <row r="163" spans="1:18" x14ac:dyDescent="0.2">
      <c r="A163" s="8">
        <v>42619</v>
      </c>
      <c r="B163" s="9">
        <v>505</v>
      </c>
      <c r="C163" s="10">
        <v>0.48958333333333298</v>
      </c>
      <c r="D163" s="9" t="s">
        <v>9</v>
      </c>
      <c r="E163" s="9">
        <v>6</v>
      </c>
      <c r="F163" s="9" t="s">
        <v>13</v>
      </c>
      <c r="G163" s="13">
        <f t="shared" si="25"/>
        <v>5</v>
      </c>
      <c r="H163">
        <f t="shared" si="26"/>
        <v>2</v>
      </c>
      <c r="I163" s="14">
        <f t="shared" si="27"/>
        <v>12</v>
      </c>
      <c r="J163" s="14">
        <f t="shared" si="28"/>
        <v>1</v>
      </c>
      <c r="K163" s="14">
        <f t="shared" si="29"/>
        <v>3</v>
      </c>
      <c r="L163" s="14">
        <f t="shared" si="30"/>
        <v>3</v>
      </c>
      <c r="M163" s="14">
        <f t="shared" si="31"/>
        <v>4</v>
      </c>
      <c r="N163" s="14">
        <f t="shared" si="32"/>
        <v>4</v>
      </c>
      <c r="O163">
        <f t="shared" si="33"/>
        <v>2016</v>
      </c>
      <c r="P163">
        <f t="shared" si="34"/>
        <v>9</v>
      </c>
      <c r="Q163">
        <f t="shared" si="35"/>
        <v>6</v>
      </c>
      <c r="R163">
        <f>IF(E163=0,1,(IF(E163&lt;=5,2,(IF(E163&lt;=10,3,(IF(E163&gt;=11,4)))))))</f>
        <v>3</v>
      </c>
    </row>
    <row r="164" spans="1:18" x14ac:dyDescent="0.2">
      <c r="A164" s="8">
        <v>42619</v>
      </c>
      <c r="B164" s="9">
        <v>504</v>
      </c>
      <c r="C164" s="10">
        <v>0.49027777777777798</v>
      </c>
      <c r="D164" s="9" t="s">
        <v>9</v>
      </c>
      <c r="E164" s="9">
        <v>26</v>
      </c>
      <c r="F164" s="9" t="s">
        <v>18</v>
      </c>
      <c r="G164" s="13">
        <f t="shared" si="25"/>
        <v>4</v>
      </c>
      <c r="H164">
        <f t="shared" si="26"/>
        <v>2</v>
      </c>
      <c r="I164" s="14">
        <f t="shared" si="27"/>
        <v>12</v>
      </c>
      <c r="J164" s="14">
        <f t="shared" si="28"/>
        <v>4</v>
      </c>
      <c r="K164" s="14">
        <f t="shared" si="29"/>
        <v>4</v>
      </c>
      <c r="L164" s="14">
        <f t="shared" si="30"/>
        <v>4</v>
      </c>
      <c r="M164" s="14">
        <f t="shared" si="31"/>
        <v>3</v>
      </c>
      <c r="N164" s="14">
        <f t="shared" si="32"/>
        <v>3</v>
      </c>
      <c r="O164">
        <f t="shared" si="33"/>
        <v>2016</v>
      </c>
      <c r="P164">
        <f t="shared" si="34"/>
        <v>9</v>
      </c>
      <c r="Q164">
        <f t="shared" si="35"/>
        <v>6</v>
      </c>
      <c r="R164">
        <f>IF(E164=0,1,(IF(E164&lt;=5,2,(IF(E164&lt;=10,3,(IF(E164&gt;=11,4)))))))</f>
        <v>4</v>
      </c>
    </row>
    <row r="165" spans="1:18" x14ac:dyDescent="0.2">
      <c r="A165" s="8">
        <v>42619</v>
      </c>
      <c r="B165" s="9">
        <v>501</v>
      </c>
      <c r="C165" s="10">
        <v>0.49861111111111101</v>
      </c>
      <c r="D165" s="9" t="s">
        <v>9</v>
      </c>
      <c r="E165" s="9">
        <v>5</v>
      </c>
      <c r="F165" s="9" t="s">
        <v>19</v>
      </c>
      <c r="G165" s="13">
        <f t="shared" si="25"/>
        <v>1</v>
      </c>
      <c r="H165">
        <f t="shared" si="26"/>
        <v>2</v>
      </c>
      <c r="I165" s="14">
        <f t="shared" si="27"/>
        <v>12</v>
      </c>
      <c r="J165" s="14">
        <f t="shared" si="28"/>
        <v>2</v>
      </c>
      <c r="K165" s="14">
        <f t="shared" si="29"/>
        <v>3</v>
      </c>
      <c r="L165" s="14">
        <f t="shared" si="30"/>
        <v>2</v>
      </c>
      <c r="M165" s="14">
        <f t="shared" si="31"/>
        <v>1</v>
      </c>
      <c r="N165" s="14">
        <f t="shared" si="32"/>
        <v>1</v>
      </c>
      <c r="O165">
        <f t="shared" si="33"/>
        <v>2016</v>
      </c>
      <c r="P165">
        <f t="shared" si="34"/>
        <v>9</v>
      </c>
      <c r="Q165">
        <f t="shared" si="35"/>
        <v>6</v>
      </c>
      <c r="R165">
        <f>IF(E165=0,1,(IF(E165&lt;=5,2,(IF(E165&lt;=10,3,(IF(E165&gt;=11,4)))))))</f>
        <v>2</v>
      </c>
    </row>
    <row r="166" spans="1:18" x14ac:dyDescent="0.2">
      <c r="A166" s="8">
        <v>42619</v>
      </c>
      <c r="B166" s="9">
        <v>504</v>
      </c>
      <c r="C166" s="10">
        <v>0.51597222222222205</v>
      </c>
      <c r="D166" s="9" t="s">
        <v>9</v>
      </c>
      <c r="E166" s="9">
        <v>4</v>
      </c>
      <c r="F166" s="9" t="s">
        <v>19</v>
      </c>
      <c r="G166" s="13">
        <f t="shared" si="25"/>
        <v>4</v>
      </c>
      <c r="H166">
        <f t="shared" si="26"/>
        <v>2</v>
      </c>
      <c r="I166" s="14">
        <f t="shared" si="27"/>
        <v>13</v>
      </c>
      <c r="J166" s="14">
        <f t="shared" si="28"/>
        <v>2</v>
      </c>
      <c r="K166" s="14">
        <f t="shared" si="29"/>
        <v>4</v>
      </c>
      <c r="L166" s="14">
        <f t="shared" si="30"/>
        <v>4</v>
      </c>
      <c r="M166" s="14">
        <f t="shared" si="31"/>
        <v>3</v>
      </c>
      <c r="N166" s="14">
        <f t="shared" si="32"/>
        <v>3</v>
      </c>
      <c r="O166">
        <f t="shared" si="33"/>
        <v>2016</v>
      </c>
      <c r="P166">
        <f t="shared" si="34"/>
        <v>9</v>
      </c>
      <c r="Q166">
        <f t="shared" si="35"/>
        <v>6</v>
      </c>
      <c r="R166">
        <f>IF(E166=0,1,(IF(E166&lt;=5,2,(IF(E166&lt;=10,3,(IF(E166&gt;=11,4)))))))</f>
        <v>2</v>
      </c>
    </row>
    <row r="167" spans="1:18" x14ac:dyDescent="0.2">
      <c r="A167" s="8">
        <v>42619</v>
      </c>
      <c r="B167" s="9">
        <v>501</v>
      </c>
      <c r="C167" s="10">
        <v>0.53472222222222199</v>
      </c>
      <c r="D167" s="9" t="s">
        <v>9</v>
      </c>
      <c r="E167" s="9">
        <v>6</v>
      </c>
      <c r="F167" s="9" t="s">
        <v>19</v>
      </c>
      <c r="G167" s="13">
        <f t="shared" si="25"/>
        <v>1</v>
      </c>
      <c r="H167">
        <f t="shared" si="26"/>
        <v>2</v>
      </c>
      <c r="I167" s="14">
        <f t="shared" si="27"/>
        <v>13</v>
      </c>
      <c r="J167" s="14">
        <f t="shared" si="28"/>
        <v>2</v>
      </c>
      <c r="K167" s="14">
        <f t="shared" si="29"/>
        <v>3</v>
      </c>
      <c r="L167" s="14">
        <f t="shared" si="30"/>
        <v>2</v>
      </c>
      <c r="M167" s="14">
        <f t="shared" si="31"/>
        <v>1</v>
      </c>
      <c r="N167" s="14">
        <f t="shared" si="32"/>
        <v>1</v>
      </c>
      <c r="O167">
        <f t="shared" si="33"/>
        <v>2016</v>
      </c>
      <c r="P167">
        <f t="shared" si="34"/>
        <v>9</v>
      </c>
      <c r="Q167">
        <f t="shared" si="35"/>
        <v>6</v>
      </c>
      <c r="R167">
        <f>IF(E167=0,1,(IF(E167&lt;=5,2,(IF(E167&lt;=10,3,(IF(E167&gt;=11,4)))))))</f>
        <v>3</v>
      </c>
    </row>
    <row r="168" spans="1:18" x14ac:dyDescent="0.2">
      <c r="A168" s="8">
        <v>42619</v>
      </c>
      <c r="B168" s="9">
        <v>512</v>
      </c>
      <c r="C168" s="10">
        <v>0.64097222222222205</v>
      </c>
      <c r="D168" s="9" t="s">
        <v>9</v>
      </c>
      <c r="E168" s="9">
        <v>4</v>
      </c>
      <c r="F168" s="9" t="s">
        <v>18</v>
      </c>
      <c r="G168" s="13">
        <f t="shared" si="25"/>
        <v>10</v>
      </c>
      <c r="H168">
        <f t="shared" si="26"/>
        <v>2</v>
      </c>
      <c r="I168" s="14">
        <f t="shared" si="27"/>
        <v>16</v>
      </c>
      <c r="J168" s="14">
        <f t="shared" si="28"/>
        <v>4</v>
      </c>
      <c r="K168" s="14">
        <f t="shared" si="29"/>
        <v>3</v>
      </c>
      <c r="L168" s="14">
        <f t="shared" si="30"/>
        <v>1</v>
      </c>
      <c r="M168" s="14">
        <f t="shared" si="31"/>
        <v>3</v>
      </c>
      <c r="N168" s="14">
        <f t="shared" si="32"/>
        <v>3</v>
      </c>
      <c r="O168">
        <f t="shared" si="33"/>
        <v>2016</v>
      </c>
      <c r="P168">
        <f t="shared" si="34"/>
        <v>9</v>
      </c>
      <c r="Q168">
        <f t="shared" si="35"/>
        <v>6</v>
      </c>
      <c r="R168">
        <f>IF(E168=0,1,(IF(E168&lt;=5,2,(IF(E168&lt;=10,3,(IF(E168&gt;=11,4)))))))</f>
        <v>2</v>
      </c>
    </row>
    <row r="169" spans="1:18" x14ac:dyDescent="0.2">
      <c r="A169" s="8">
        <v>42619</v>
      </c>
      <c r="B169" s="9">
        <v>504</v>
      </c>
      <c r="C169" s="10">
        <v>0.65138888888888902</v>
      </c>
      <c r="D169" s="9" t="s">
        <v>9</v>
      </c>
      <c r="E169" s="9">
        <v>4</v>
      </c>
      <c r="F169" s="9" t="s">
        <v>19</v>
      </c>
      <c r="G169" s="13">
        <f t="shared" si="25"/>
        <v>4</v>
      </c>
      <c r="H169">
        <f t="shared" si="26"/>
        <v>2</v>
      </c>
      <c r="I169" s="14">
        <f t="shared" si="27"/>
        <v>16</v>
      </c>
      <c r="J169" s="14">
        <f t="shared" si="28"/>
        <v>2</v>
      </c>
      <c r="K169" s="14">
        <f t="shared" si="29"/>
        <v>4</v>
      </c>
      <c r="L169" s="14">
        <f t="shared" si="30"/>
        <v>4</v>
      </c>
      <c r="M169" s="14">
        <f t="shared" si="31"/>
        <v>3</v>
      </c>
      <c r="N169" s="14">
        <f t="shared" si="32"/>
        <v>3</v>
      </c>
      <c r="O169">
        <f t="shared" si="33"/>
        <v>2016</v>
      </c>
      <c r="P169">
        <f t="shared" si="34"/>
        <v>9</v>
      </c>
      <c r="Q169">
        <f t="shared" si="35"/>
        <v>6</v>
      </c>
      <c r="R169">
        <f>IF(E169=0,1,(IF(E169&lt;=5,2,(IF(E169&lt;=10,3,(IF(E169&gt;=11,4)))))))</f>
        <v>2</v>
      </c>
    </row>
    <row r="170" spans="1:18" x14ac:dyDescent="0.2">
      <c r="A170" s="8">
        <v>42619</v>
      </c>
      <c r="B170" s="9">
        <v>510</v>
      </c>
      <c r="C170" s="10">
        <v>0.70763888888888904</v>
      </c>
      <c r="D170" s="9" t="s">
        <v>9</v>
      </c>
      <c r="E170" s="9">
        <v>0</v>
      </c>
      <c r="F170" s="9" t="s">
        <v>20</v>
      </c>
      <c r="G170" s="13">
        <f t="shared" si="25"/>
        <v>8</v>
      </c>
      <c r="H170">
        <f t="shared" si="26"/>
        <v>2</v>
      </c>
      <c r="I170" s="14">
        <f t="shared" si="27"/>
        <v>17</v>
      </c>
      <c r="J170" s="14">
        <f t="shared" si="28"/>
        <v>3</v>
      </c>
      <c r="K170" s="14">
        <f t="shared" si="29"/>
        <v>1</v>
      </c>
      <c r="L170" s="14">
        <f t="shared" si="30"/>
        <v>3</v>
      </c>
      <c r="M170" s="14">
        <f t="shared" si="31"/>
        <v>3</v>
      </c>
      <c r="N170" s="14">
        <f t="shared" si="32"/>
        <v>3</v>
      </c>
      <c r="O170">
        <f t="shared" si="33"/>
        <v>2016</v>
      </c>
      <c r="P170">
        <f t="shared" si="34"/>
        <v>9</v>
      </c>
      <c r="Q170">
        <f t="shared" si="35"/>
        <v>6</v>
      </c>
      <c r="R170">
        <f>IF(E170=0,1,(IF(E170&lt;=5,2,(IF(E170&lt;=10,3,(IF(E170&gt;=11,4)))))))</f>
        <v>1</v>
      </c>
    </row>
    <row r="171" spans="1:18" x14ac:dyDescent="0.2">
      <c r="A171" s="8">
        <v>42619</v>
      </c>
      <c r="B171" s="9">
        <v>512</v>
      </c>
      <c r="C171" s="10">
        <v>0.72430555555555598</v>
      </c>
      <c r="D171" s="9" t="s">
        <v>9</v>
      </c>
      <c r="E171" s="9">
        <v>3</v>
      </c>
      <c r="F171" s="9" t="s">
        <v>18</v>
      </c>
      <c r="G171" s="13">
        <f t="shared" si="25"/>
        <v>10</v>
      </c>
      <c r="H171">
        <f t="shared" si="26"/>
        <v>2</v>
      </c>
      <c r="I171" s="14">
        <f t="shared" si="27"/>
        <v>18</v>
      </c>
      <c r="J171" s="14">
        <f t="shared" si="28"/>
        <v>4</v>
      </c>
      <c r="K171" s="14">
        <f t="shared" si="29"/>
        <v>3</v>
      </c>
      <c r="L171" s="14">
        <f t="shared" si="30"/>
        <v>1</v>
      </c>
      <c r="M171" s="14">
        <f t="shared" si="31"/>
        <v>3</v>
      </c>
      <c r="N171" s="14">
        <f t="shared" si="32"/>
        <v>3</v>
      </c>
      <c r="O171">
        <f t="shared" si="33"/>
        <v>2016</v>
      </c>
      <c r="P171">
        <f t="shared" si="34"/>
        <v>9</v>
      </c>
      <c r="Q171">
        <f t="shared" si="35"/>
        <v>6</v>
      </c>
      <c r="R171">
        <f>IF(E171=0,1,(IF(E171&lt;=5,2,(IF(E171&lt;=10,3,(IF(E171&gt;=11,4)))))))</f>
        <v>2</v>
      </c>
    </row>
    <row r="172" spans="1:18" x14ac:dyDescent="0.2">
      <c r="A172" s="8">
        <v>42619</v>
      </c>
      <c r="B172" s="9">
        <v>505</v>
      </c>
      <c r="C172" s="10">
        <v>0.75277777777777799</v>
      </c>
      <c r="D172" s="9" t="s">
        <v>9</v>
      </c>
      <c r="E172" s="9">
        <v>8</v>
      </c>
      <c r="F172" s="9" t="s">
        <v>18</v>
      </c>
      <c r="G172" s="13">
        <f t="shared" si="25"/>
        <v>5</v>
      </c>
      <c r="H172">
        <f t="shared" si="26"/>
        <v>2</v>
      </c>
      <c r="I172" s="14">
        <f t="shared" si="27"/>
        <v>19</v>
      </c>
      <c r="J172" s="14">
        <f t="shared" si="28"/>
        <v>4</v>
      </c>
      <c r="K172" s="14">
        <f t="shared" si="29"/>
        <v>3</v>
      </c>
      <c r="L172" s="14">
        <f t="shared" si="30"/>
        <v>3</v>
      </c>
      <c r="M172" s="14">
        <f t="shared" si="31"/>
        <v>4</v>
      </c>
      <c r="N172" s="14">
        <f t="shared" si="32"/>
        <v>4</v>
      </c>
      <c r="O172">
        <f t="shared" si="33"/>
        <v>2016</v>
      </c>
      <c r="P172">
        <f t="shared" si="34"/>
        <v>9</v>
      </c>
      <c r="Q172">
        <f t="shared" si="35"/>
        <v>6</v>
      </c>
      <c r="R172">
        <f>IF(E172=0,1,(IF(E172&lt;=5,2,(IF(E172&lt;=10,3,(IF(E172&gt;=11,4)))))))</f>
        <v>3</v>
      </c>
    </row>
    <row r="173" spans="1:18" x14ac:dyDescent="0.2">
      <c r="A173" s="8">
        <v>42619</v>
      </c>
      <c r="B173" s="9">
        <v>501</v>
      </c>
      <c r="C173" s="10">
        <v>0.77777777777777801</v>
      </c>
      <c r="D173" s="9" t="s">
        <v>9</v>
      </c>
      <c r="E173" s="9">
        <v>5</v>
      </c>
      <c r="F173" s="9" t="s">
        <v>18</v>
      </c>
      <c r="G173" s="13">
        <f t="shared" si="25"/>
        <v>1</v>
      </c>
      <c r="H173">
        <f t="shared" si="26"/>
        <v>2</v>
      </c>
      <c r="I173" s="14">
        <f t="shared" si="27"/>
        <v>19</v>
      </c>
      <c r="J173" s="14">
        <f t="shared" si="28"/>
        <v>4</v>
      </c>
      <c r="K173" s="14">
        <f t="shared" si="29"/>
        <v>3</v>
      </c>
      <c r="L173" s="14">
        <f t="shared" si="30"/>
        <v>2</v>
      </c>
      <c r="M173" s="14">
        <f t="shared" si="31"/>
        <v>1</v>
      </c>
      <c r="N173" s="14">
        <f t="shared" si="32"/>
        <v>1</v>
      </c>
      <c r="O173">
        <f t="shared" si="33"/>
        <v>2016</v>
      </c>
      <c r="P173">
        <f t="shared" si="34"/>
        <v>9</v>
      </c>
      <c r="Q173">
        <f t="shared" si="35"/>
        <v>6</v>
      </c>
      <c r="R173">
        <f>IF(E173=0,1,(IF(E173&lt;=5,2,(IF(E173&lt;=10,3,(IF(E173&gt;=11,4)))))))</f>
        <v>2</v>
      </c>
    </row>
    <row r="174" spans="1:18" x14ac:dyDescent="0.2">
      <c r="A174" s="8">
        <v>42619</v>
      </c>
      <c r="B174" s="9">
        <v>501</v>
      </c>
      <c r="C174" s="10">
        <v>0.8125</v>
      </c>
      <c r="D174" s="9" t="s">
        <v>9</v>
      </c>
      <c r="E174" s="9">
        <v>5</v>
      </c>
      <c r="F174" s="9" t="s">
        <v>18</v>
      </c>
      <c r="G174" s="13">
        <f t="shared" si="25"/>
        <v>1</v>
      </c>
      <c r="H174">
        <f t="shared" si="26"/>
        <v>2</v>
      </c>
      <c r="I174" s="14">
        <f t="shared" si="27"/>
        <v>20</v>
      </c>
      <c r="J174" s="14">
        <f t="shared" si="28"/>
        <v>4</v>
      </c>
      <c r="K174" s="14">
        <f t="shared" si="29"/>
        <v>3</v>
      </c>
      <c r="L174" s="14">
        <f t="shared" si="30"/>
        <v>2</v>
      </c>
      <c r="M174" s="14">
        <f t="shared" si="31"/>
        <v>1</v>
      </c>
      <c r="N174" s="14">
        <f t="shared" si="32"/>
        <v>1</v>
      </c>
      <c r="O174">
        <f t="shared" si="33"/>
        <v>2016</v>
      </c>
      <c r="P174">
        <f t="shared" si="34"/>
        <v>9</v>
      </c>
      <c r="Q174">
        <f t="shared" si="35"/>
        <v>6</v>
      </c>
      <c r="R174">
        <f>IF(E174=0,1,(IF(E174&lt;=5,2,(IF(E174&lt;=10,3,(IF(E174&gt;=11,4)))))))</f>
        <v>2</v>
      </c>
    </row>
    <row r="175" spans="1:18" x14ac:dyDescent="0.2">
      <c r="A175" s="8">
        <v>42619</v>
      </c>
      <c r="B175" s="9">
        <v>501</v>
      </c>
      <c r="C175" s="10">
        <v>0.81805555555555598</v>
      </c>
      <c r="D175" s="9" t="s">
        <v>9</v>
      </c>
      <c r="E175" s="9">
        <v>5</v>
      </c>
      <c r="F175" s="9" t="s">
        <v>20</v>
      </c>
      <c r="G175" s="13">
        <f t="shared" si="25"/>
        <v>1</v>
      </c>
      <c r="H175">
        <f t="shared" si="26"/>
        <v>2</v>
      </c>
      <c r="I175" s="14">
        <f t="shared" si="27"/>
        <v>20</v>
      </c>
      <c r="J175" s="14">
        <f t="shared" si="28"/>
        <v>3</v>
      </c>
      <c r="K175" s="14">
        <f t="shared" si="29"/>
        <v>3</v>
      </c>
      <c r="L175" s="14">
        <f t="shared" si="30"/>
        <v>2</v>
      </c>
      <c r="M175" s="14">
        <f t="shared" si="31"/>
        <v>1</v>
      </c>
      <c r="N175" s="14">
        <f t="shared" si="32"/>
        <v>1</v>
      </c>
      <c r="O175">
        <f t="shared" si="33"/>
        <v>2016</v>
      </c>
      <c r="P175">
        <f t="shared" si="34"/>
        <v>9</v>
      </c>
      <c r="Q175">
        <f t="shared" si="35"/>
        <v>6</v>
      </c>
      <c r="R175">
        <f>IF(E175=0,1,(IF(E175&lt;=5,2,(IF(E175&lt;=10,3,(IF(E175&gt;=11,4)))))))</f>
        <v>2</v>
      </c>
    </row>
    <row r="176" spans="1:18" x14ac:dyDescent="0.2">
      <c r="A176" s="8">
        <v>42619</v>
      </c>
      <c r="B176" s="9">
        <v>510</v>
      </c>
      <c r="C176" s="10">
        <v>0.87152777777777801</v>
      </c>
      <c r="D176" s="9" t="s">
        <v>9</v>
      </c>
      <c r="E176" s="9">
        <v>0</v>
      </c>
      <c r="F176" s="9" t="s">
        <v>20</v>
      </c>
      <c r="G176" s="13">
        <f t="shared" si="25"/>
        <v>8</v>
      </c>
      <c r="H176">
        <f t="shared" si="26"/>
        <v>2</v>
      </c>
      <c r="I176" s="14">
        <f t="shared" si="27"/>
        <v>21</v>
      </c>
      <c r="J176" s="14">
        <f t="shared" si="28"/>
        <v>3</v>
      </c>
      <c r="K176" s="14">
        <f t="shared" si="29"/>
        <v>1</v>
      </c>
      <c r="L176" s="14">
        <f t="shared" si="30"/>
        <v>3</v>
      </c>
      <c r="M176" s="14">
        <f t="shared" si="31"/>
        <v>3</v>
      </c>
      <c r="N176" s="14">
        <f t="shared" si="32"/>
        <v>3</v>
      </c>
      <c r="O176">
        <f t="shared" si="33"/>
        <v>2016</v>
      </c>
      <c r="P176">
        <f t="shared" si="34"/>
        <v>9</v>
      </c>
      <c r="Q176">
        <f t="shared" si="35"/>
        <v>6</v>
      </c>
      <c r="R176">
        <f>IF(E176=0,1,(IF(E176&lt;=5,2,(IF(E176&lt;=10,3,(IF(E176&gt;=11,4)))))))</f>
        <v>1</v>
      </c>
    </row>
    <row r="177" spans="1:18" x14ac:dyDescent="0.2">
      <c r="A177" s="8">
        <v>42620</v>
      </c>
      <c r="B177" s="9">
        <v>511</v>
      </c>
      <c r="C177" s="10">
        <v>0.23611111111111099</v>
      </c>
      <c r="D177" s="9" t="s">
        <v>10</v>
      </c>
      <c r="E177" s="9">
        <v>4</v>
      </c>
      <c r="F177" s="9" t="s">
        <v>20</v>
      </c>
      <c r="G177" s="13">
        <f t="shared" si="25"/>
        <v>9</v>
      </c>
      <c r="H177">
        <f t="shared" si="26"/>
        <v>3</v>
      </c>
      <c r="I177" s="14">
        <f t="shared" si="27"/>
        <v>6</v>
      </c>
      <c r="J177" s="14">
        <f t="shared" si="28"/>
        <v>3</v>
      </c>
      <c r="K177" s="14">
        <f t="shared" si="29"/>
        <v>1</v>
      </c>
      <c r="L177" s="14">
        <f t="shared" si="30"/>
        <v>3</v>
      </c>
      <c r="M177" s="14">
        <f t="shared" si="31"/>
        <v>2</v>
      </c>
      <c r="N177" s="14">
        <f t="shared" si="32"/>
        <v>2</v>
      </c>
      <c r="O177">
        <f t="shared" si="33"/>
        <v>2016</v>
      </c>
      <c r="P177">
        <f t="shared" si="34"/>
        <v>9</v>
      </c>
      <c r="Q177">
        <f t="shared" si="35"/>
        <v>7</v>
      </c>
      <c r="R177">
        <f>IF(E177=0,1,(IF(E177&lt;=5,2,(IF(E177&lt;=10,3,(IF(E177&gt;=11,4)))))))</f>
        <v>2</v>
      </c>
    </row>
    <row r="178" spans="1:18" x14ac:dyDescent="0.2">
      <c r="A178" s="8">
        <v>42620</v>
      </c>
      <c r="B178" s="9">
        <v>501</v>
      </c>
      <c r="C178" s="10">
        <v>0.26736111111111099</v>
      </c>
      <c r="D178" s="9" t="s">
        <v>10</v>
      </c>
      <c r="E178" s="9">
        <v>1</v>
      </c>
      <c r="F178" s="9" t="s">
        <v>19</v>
      </c>
      <c r="G178" s="13">
        <f t="shared" si="25"/>
        <v>1</v>
      </c>
      <c r="H178">
        <f t="shared" si="26"/>
        <v>3</v>
      </c>
      <c r="I178" s="14">
        <f t="shared" si="27"/>
        <v>7</v>
      </c>
      <c r="J178" s="14">
        <f t="shared" si="28"/>
        <v>2</v>
      </c>
      <c r="K178" s="14">
        <f t="shared" si="29"/>
        <v>3</v>
      </c>
      <c r="L178" s="14">
        <f t="shared" si="30"/>
        <v>2</v>
      </c>
      <c r="M178" s="14">
        <f t="shared" si="31"/>
        <v>1</v>
      </c>
      <c r="N178" s="14">
        <f t="shared" si="32"/>
        <v>1</v>
      </c>
      <c r="O178">
        <f t="shared" si="33"/>
        <v>2016</v>
      </c>
      <c r="P178">
        <f t="shared" si="34"/>
        <v>9</v>
      </c>
      <c r="Q178">
        <f t="shared" si="35"/>
        <v>7</v>
      </c>
      <c r="R178">
        <f>IF(E178=0,1,(IF(E178&lt;=5,2,(IF(E178&lt;=10,3,(IF(E178&gt;=11,4)))))))</f>
        <v>2</v>
      </c>
    </row>
    <row r="179" spans="1:18" x14ac:dyDescent="0.2">
      <c r="A179" s="8">
        <v>42620</v>
      </c>
      <c r="B179" s="9">
        <v>501</v>
      </c>
      <c r="C179" s="10">
        <v>0.27013888888888898</v>
      </c>
      <c r="D179" s="9" t="s">
        <v>10</v>
      </c>
      <c r="E179" s="9">
        <v>4</v>
      </c>
      <c r="F179" s="9" t="s">
        <v>19</v>
      </c>
      <c r="G179" s="13">
        <f t="shared" si="25"/>
        <v>1</v>
      </c>
      <c r="H179">
        <f t="shared" si="26"/>
        <v>3</v>
      </c>
      <c r="I179" s="14">
        <f t="shared" si="27"/>
        <v>7</v>
      </c>
      <c r="J179" s="14">
        <f t="shared" si="28"/>
        <v>2</v>
      </c>
      <c r="K179" s="14">
        <f t="shared" si="29"/>
        <v>3</v>
      </c>
      <c r="L179" s="14">
        <f t="shared" si="30"/>
        <v>2</v>
      </c>
      <c r="M179" s="14">
        <f t="shared" si="31"/>
        <v>1</v>
      </c>
      <c r="N179" s="14">
        <f t="shared" si="32"/>
        <v>1</v>
      </c>
      <c r="O179">
        <f t="shared" si="33"/>
        <v>2016</v>
      </c>
      <c r="P179">
        <f t="shared" si="34"/>
        <v>9</v>
      </c>
      <c r="Q179">
        <f t="shared" si="35"/>
        <v>7</v>
      </c>
      <c r="R179">
        <f>IF(E179=0,1,(IF(E179&lt;=5,2,(IF(E179&lt;=10,3,(IF(E179&gt;=11,4)))))))</f>
        <v>2</v>
      </c>
    </row>
    <row r="180" spans="1:18" x14ac:dyDescent="0.2">
      <c r="A180" s="8">
        <v>42620</v>
      </c>
      <c r="B180" s="9">
        <v>506</v>
      </c>
      <c r="C180" s="10">
        <v>0.27500000000000002</v>
      </c>
      <c r="D180" s="9" t="s">
        <v>10</v>
      </c>
      <c r="E180" s="9">
        <v>5</v>
      </c>
      <c r="F180" s="9" t="s">
        <v>19</v>
      </c>
      <c r="G180" s="13">
        <f t="shared" si="25"/>
        <v>6</v>
      </c>
      <c r="H180">
        <f t="shared" si="26"/>
        <v>3</v>
      </c>
      <c r="I180" s="14">
        <f t="shared" si="27"/>
        <v>7</v>
      </c>
      <c r="J180" s="14">
        <f t="shared" si="28"/>
        <v>2</v>
      </c>
      <c r="K180" s="14">
        <f t="shared" si="29"/>
        <v>4</v>
      </c>
      <c r="L180" s="14">
        <f t="shared" si="30"/>
        <v>2</v>
      </c>
      <c r="M180" s="14">
        <f t="shared" si="31"/>
        <v>2</v>
      </c>
      <c r="N180" s="14">
        <f t="shared" si="32"/>
        <v>2</v>
      </c>
      <c r="O180">
        <f t="shared" si="33"/>
        <v>2016</v>
      </c>
      <c r="P180">
        <f t="shared" si="34"/>
        <v>9</v>
      </c>
      <c r="Q180">
        <f t="shared" si="35"/>
        <v>7</v>
      </c>
      <c r="R180">
        <f>IF(E180=0,1,(IF(E180&lt;=5,2,(IF(E180&lt;=10,3,(IF(E180&gt;=11,4)))))))</f>
        <v>2</v>
      </c>
    </row>
    <row r="181" spans="1:18" x14ac:dyDescent="0.2">
      <c r="A181" s="8">
        <v>42620</v>
      </c>
      <c r="B181" s="9">
        <v>504</v>
      </c>
      <c r="C181" s="10">
        <v>0.33472222222222198</v>
      </c>
      <c r="D181" s="9" t="s">
        <v>10</v>
      </c>
      <c r="E181" s="9">
        <v>10</v>
      </c>
      <c r="F181" s="9" t="s">
        <v>18</v>
      </c>
      <c r="G181" s="13">
        <f t="shared" si="25"/>
        <v>4</v>
      </c>
      <c r="H181">
        <f t="shared" si="26"/>
        <v>3</v>
      </c>
      <c r="I181" s="14">
        <f t="shared" si="27"/>
        <v>9</v>
      </c>
      <c r="J181" s="14">
        <f t="shared" si="28"/>
        <v>4</v>
      </c>
      <c r="K181" s="14">
        <f t="shared" si="29"/>
        <v>4</v>
      </c>
      <c r="L181" s="14">
        <f t="shared" si="30"/>
        <v>4</v>
      </c>
      <c r="M181" s="14">
        <f t="shared" si="31"/>
        <v>3</v>
      </c>
      <c r="N181" s="14">
        <f t="shared" si="32"/>
        <v>3</v>
      </c>
      <c r="O181">
        <f t="shared" si="33"/>
        <v>2016</v>
      </c>
      <c r="P181">
        <f t="shared" si="34"/>
        <v>9</v>
      </c>
      <c r="Q181">
        <f t="shared" si="35"/>
        <v>7</v>
      </c>
      <c r="R181">
        <f>IF(E181=0,1,(IF(E181&lt;=5,2,(IF(E181&lt;=10,3,(IF(E181&gt;=11,4)))))))</f>
        <v>3</v>
      </c>
    </row>
    <row r="182" spans="1:18" x14ac:dyDescent="0.2">
      <c r="A182" s="8">
        <v>42620</v>
      </c>
      <c r="B182" s="9">
        <v>503</v>
      </c>
      <c r="C182" s="10">
        <v>0.34652777777777799</v>
      </c>
      <c r="D182" s="9" t="s">
        <v>10</v>
      </c>
      <c r="E182" s="9">
        <v>10</v>
      </c>
      <c r="F182" s="9" t="s">
        <v>19</v>
      </c>
      <c r="G182" s="13">
        <f t="shared" si="25"/>
        <v>3</v>
      </c>
      <c r="H182">
        <f t="shared" si="26"/>
        <v>3</v>
      </c>
      <c r="I182" s="14">
        <f t="shared" si="27"/>
        <v>9</v>
      </c>
      <c r="J182" s="14">
        <f t="shared" si="28"/>
        <v>2</v>
      </c>
      <c r="K182" s="14">
        <f t="shared" si="29"/>
        <v>3</v>
      </c>
      <c r="L182" s="14">
        <f t="shared" si="30"/>
        <v>2</v>
      </c>
      <c r="M182" s="14">
        <f t="shared" si="31"/>
        <v>1</v>
      </c>
      <c r="N182" s="14">
        <f t="shared" si="32"/>
        <v>1</v>
      </c>
      <c r="O182">
        <f t="shared" si="33"/>
        <v>2016</v>
      </c>
      <c r="P182">
        <f t="shared" si="34"/>
        <v>9</v>
      </c>
      <c r="Q182">
        <f t="shared" si="35"/>
        <v>7</v>
      </c>
      <c r="R182">
        <f>IF(E182=0,1,(IF(E182&lt;=5,2,(IF(E182&lt;=10,3,(IF(E182&gt;=11,4)))))))</f>
        <v>3</v>
      </c>
    </row>
    <row r="183" spans="1:18" x14ac:dyDescent="0.2">
      <c r="A183" s="8">
        <v>42620</v>
      </c>
      <c r="B183" s="9">
        <v>504</v>
      </c>
      <c r="C183" s="10">
        <v>0.375</v>
      </c>
      <c r="D183" s="9" t="s">
        <v>10</v>
      </c>
      <c r="E183" s="9">
        <v>13</v>
      </c>
      <c r="F183" s="9" t="s">
        <v>19</v>
      </c>
      <c r="G183" s="13">
        <f t="shared" si="25"/>
        <v>4</v>
      </c>
      <c r="H183">
        <f t="shared" si="26"/>
        <v>3</v>
      </c>
      <c r="I183" s="14">
        <f t="shared" si="27"/>
        <v>10</v>
      </c>
      <c r="J183" s="14">
        <f t="shared" si="28"/>
        <v>2</v>
      </c>
      <c r="K183" s="14">
        <f t="shared" si="29"/>
        <v>4</v>
      </c>
      <c r="L183" s="14">
        <f t="shared" si="30"/>
        <v>4</v>
      </c>
      <c r="M183" s="14">
        <f t="shared" si="31"/>
        <v>3</v>
      </c>
      <c r="N183" s="14">
        <f t="shared" si="32"/>
        <v>3</v>
      </c>
      <c r="O183">
        <f t="shared" si="33"/>
        <v>2016</v>
      </c>
      <c r="P183">
        <f t="shared" si="34"/>
        <v>9</v>
      </c>
      <c r="Q183">
        <f t="shared" si="35"/>
        <v>7</v>
      </c>
      <c r="R183">
        <f>IF(E183=0,1,(IF(E183&lt;=5,2,(IF(E183&lt;=10,3,(IF(E183&gt;=11,4)))))))</f>
        <v>4</v>
      </c>
    </row>
    <row r="184" spans="1:18" x14ac:dyDescent="0.2">
      <c r="A184" s="8">
        <v>42620</v>
      </c>
      <c r="B184" s="9">
        <v>504</v>
      </c>
      <c r="C184" s="10">
        <v>0.39444444444444399</v>
      </c>
      <c r="D184" s="9" t="s">
        <v>10</v>
      </c>
      <c r="E184" s="9">
        <v>10</v>
      </c>
      <c r="F184" s="9" t="s">
        <v>18</v>
      </c>
      <c r="G184" s="13">
        <f t="shared" si="25"/>
        <v>4</v>
      </c>
      <c r="H184">
        <f t="shared" si="26"/>
        <v>3</v>
      </c>
      <c r="I184" s="14">
        <f t="shared" si="27"/>
        <v>10</v>
      </c>
      <c r="J184" s="14">
        <f t="shared" si="28"/>
        <v>4</v>
      </c>
      <c r="K184" s="14">
        <f t="shared" si="29"/>
        <v>4</v>
      </c>
      <c r="L184" s="14">
        <f t="shared" si="30"/>
        <v>4</v>
      </c>
      <c r="M184" s="14">
        <f t="shared" si="31"/>
        <v>3</v>
      </c>
      <c r="N184" s="14">
        <f t="shared" si="32"/>
        <v>3</v>
      </c>
      <c r="O184">
        <f t="shared" si="33"/>
        <v>2016</v>
      </c>
      <c r="P184">
        <f t="shared" si="34"/>
        <v>9</v>
      </c>
      <c r="Q184">
        <f t="shared" si="35"/>
        <v>7</v>
      </c>
      <c r="R184">
        <f>IF(E184=0,1,(IF(E184&lt;=5,2,(IF(E184&lt;=10,3,(IF(E184&gt;=11,4)))))))</f>
        <v>3</v>
      </c>
    </row>
    <row r="185" spans="1:18" x14ac:dyDescent="0.2">
      <c r="A185" s="8">
        <v>42620</v>
      </c>
      <c r="B185" s="9">
        <v>505</v>
      </c>
      <c r="C185" s="10">
        <v>0.40625</v>
      </c>
      <c r="D185" s="9" t="s">
        <v>10</v>
      </c>
      <c r="E185" s="9">
        <v>6</v>
      </c>
      <c r="F185" s="9" t="s">
        <v>20</v>
      </c>
      <c r="G185" s="13">
        <f t="shared" si="25"/>
        <v>5</v>
      </c>
      <c r="H185">
        <f t="shared" si="26"/>
        <v>3</v>
      </c>
      <c r="I185" s="14">
        <f t="shared" si="27"/>
        <v>10</v>
      </c>
      <c r="J185" s="14">
        <f t="shared" si="28"/>
        <v>3</v>
      </c>
      <c r="K185" s="14">
        <f t="shared" si="29"/>
        <v>3</v>
      </c>
      <c r="L185" s="14">
        <f t="shared" si="30"/>
        <v>3</v>
      </c>
      <c r="M185" s="14">
        <f t="shared" si="31"/>
        <v>4</v>
      </c>
      <c r="N185" s="14">
        <f t="shared" si="32"/>
        <v>4</v>
      </c>
      <c r="O185">
        <f t="shared" si="33"/>
        <v>2016</v>
      </c>
      <c r="P185">
        <f t="shared" si="34"/>
        <v>9</v>
      </c>
      <c r="Q185">
        <f t="shared" si="35"/>
        <v>7</v>
      </c>
      <c r="R185">
        <f>IF(E185=0,1,(IF(E185&lt;=5,2,(IF(E185&lt;=10,3,(IF(E185&gt;=11,4)))))))</f>
        <v>3</v>
      </c>
    </row>
    <row r="186" spans="1:18" x14ac:dyDescent="0.2">
      <c r="A186" s="8">
        <v>42620</v>
      </c>
      <c r="B186" s="9">
        <v>502</v>
      </c>
      <c r="C186" s="10">
        <v>0.41458333333333303</v>
      </c>
      <c r="D186" s="9" t="s">
        <v>10</v>
      </c>
      <c r="E186" s="9">
        <v>10</v>
      </c>
      <c r="F186" s="9" t="s">
        <v>19</v>
      </c>
      <c r="G186" s="13">
        <f t="shared" si="25"/>
        <v>2</v>
      </c>
      <c r="H186">
        <f t="shared" si="26"/>
        <v>3</v>
      </c>
      <c r="I186" s="14">
        <f t="shared" si="27"/>
        <v>10</v>
      </c>
      <c r="J186" s="14">
        <f t="shared" si="28"/>
        <v>2</v>
      </c>
      <c r="K186" s="14">
        <f t="shared" si="29"/>
        <v>2</v>
      </c>
      <c r="L186" s="14">
        <f t="shared" si="30"/>
        <v>1</v>
      </c>
      <c r="M186" s="14">
        <f t="shared" si="31"/>
        <v>3</v>
      </c>
      <c r="N186" s="14">
        <f t="shared" si="32"/>
        <v>3</v>
      </c>
      <c r="O186">
        <f t="shared" si="33"/>
        <v>2016</v>
      </c>
      <c r="P186">
        <f t="shared" si="34"/>
        <v>9</v>
      </c>
      <c r="Q186">
        <f t="shared" si="35"/>
        <v>7</v>
      </c>
      <c r="R186">
        <f>IF(E186=0,1,(IF(E186&lt;=5,2,(IF(E186&lt;=10,3,(IF(E186&gt;=11,4)))))))</f>
        <v>3</v>
      </c>
    </row>
    <row r="187" spans="1:18" x14ac:dyDescent="0.2">
      <c r="A187" s="8">
        <v>42620</v>
      </c>
      <c r="B187" s="9">
        <v>510</v>
      </c>
      <c r="C187" s="10">
        <v>0.42013888888888901</v>
      </c>
      <c r="D187" s="9" t="s">
        <v>10</v>
      </c>
      <c r="E187" s="9">
        <v>6</v>
      </c>
      <c r="F187" s="9" t="s">
        <v>13</v>
      </c>
      <c r="G187" s="13">
        <f t="shared" si="25"/>
        <v>8</v>
      </c>
      <c r="H187">
        <f t="shared" si="26"/>
        <v>3</v>
      </c>
      <c r="I187" s="14">
        <f t="shared" si="27"/>
        <v>11</v>
      </c>
      <c r="J187" s="14">
        <f t="shared" si="28"/>
        <v>1</v>
      </c>
      <c r="K187" s="14">
        <f t="shared" si="29"/>
        <v>1</v>
      </c>
      <c r="L187" s="14">
        <f t="shared" si="30"/>
        <v>3</v>
      </c>
      <c r="M187" s="14">
        <f t="shared" si="31"/>
        <v>3</v>
      </c>
      <c r="N187" s="14">
        <f t="shared" si="32"/>
        <v>3</v>
      </c>
      <c r="O187">
        <f t="shared" si="33"/>
        <v>2016</v>
      </c>
      <c r="P187">
        <f t="shared" si="34"/>
        <v>9</v>
      </c>
      <c r="Q187">
        <f t="shared" si="35"/>
        <v>7</v>
      </c>
      <c r="R187">
        <f>IF(E187=0,1,(IF(E187&lt;=5,2,(IF(E187&lt;=10,3,(IF(E187&gt;=11,4)))))))</f>
        <v>3</v>
      </c>
    </row>
    <row r="188" spans="1:18" x14ac:dyDescent="0.2">
      <c r="A188" s="8">
        <v>42620</v>
      </c>
      <c r="B188" s="9">
        <v>512</v>
      </c>
      <c r="C188" s="10">
        <v>0.422222222222222</v>
      </c>
      <c r="D188" s="9" t="s">
        <v>10</v>
      </c>
      <c r="E188" s="9">
        <v>6</v>
      </c>
      <c r="F188" s="9" t="s">
        <v>19</v>
      </c>
      <c r="G188" s="13">
        <f t="shared" si="25"/>
        <v>10</v>
      </c>
      <c r="H188">
        <f t="shared" si="26"/>
        <v>3</v>
      </c>
      <c r="I188" s="14">
        <f t="shared" si="27"/>
        <v>11</v>
      </c>
      <c r="J188" s="14">
        <f t="shared" si="28"/>
        <v>2</v>
      </c>
      <c r="K188" s="14">
        <f t="shared" si="29"/>
        <v>3</v>
      </c>
      <c r="L188" s="14">
        <f t="shared" si="30"/>
        <v>1</v>
      </c>
      <c r="M188" s="14">
        <f t="shared" si="31"/>
        <v>3</v>
      </c>
      <c r="N188" s="14">
        <f t="shared" si="32"/>
        <v>3</v>
      </c>
      <c r="O188">
        <f t="shared" si="33"/>
        <v>2016</v>
      </c>
      <c r="P188">
        <f t="shared" si="34"/>
        <v>9</v>
      </c>
      <c r="Q188">
        <f t="shared" si="35"/>
        <v>7</v>
      </c>
      <c r="R188">
        <f>IF(E188=0,1,(IF(E188&lt;=5,2,(IF(E188&lt;=10,3,(IF(E188&gt;=11,4)))))))</f>
        <v>3</v>
      </c>
    </row>
    <row r="189" spans="1:18" x14ac:dyDescent="0.2">
      <c r="A189" s="8">
        <v>42620</v>
      </c>
      <c r="B189" s="9">
        <v>510</v>
      </c>
      <c r="C189" s="10">
        <v>0.45486111111111099</v>
      </c>
      <c r="D189" s="9" t="s">
        <v>10</v>
      </c>
      <c r="E189" s="9">
        <v>6</v>
      </c>
      <c r="F189" s="9" t="s">
        <v>20</v>
      </c>
      <c r="G189" s="13">
        <f t="shared" si="25"/>
        <v>8</v>
      </c>
      <c r="H189">
        <f t="shared" si="26"/>
        <v>3</v>
      </c>
      <c r="I189" s="14">
        <f t="shared" si="27"/>
        <v>11</v>
      </c>
      <c r="J189" s="14">
        <f t="shared" si="28"/>
        <v>3</v>
      </c>
      <c r="K189" s="14">
        <f t="shared" si="29"/>
        <v>1</v>
      </c>
      <c r="L189" s="14">
        <f t="shared" si="30"/>
        <v>3</v>
      </c>
      <c r="M189" s="14">
        <f t="shared" si="31"/>
        <v>3</v>
      </c>
      <c r="N189" s="14">
        <f t="shared" si="32"/>
        <v>3</v>
      </c>
      <c r="O189">
        <f t="shared" si="33"/>
        <v>2016</v>
      </c>
      <c r="P189">
        <f t="shared" si="34"/>
        <v>9</v>
      </c>
      <c r="Q189">
        <f t="shared" si="35"/>
        <v>7</v>
      </c>
      <c r="R189">
        <f>IF(E189=0,1,(IF(E189&lt;=5,2,(IF(E189&lt;=10,3,(IF(E189&gt;=11,4)))))))</f>
        <v>3</v>
      </c>
    </row>
    <row r="190" spans="1:18" x14ac:dyDescent="0.2">
      <c r="A190" s="8">
        <v>42620</v>
      </c>
      <c r="B190" s="9">
        <v>501</v>
      </c>
      <c r="C190" s="10">
        <v>0.50138888888888899</v>
      </c>
      <c r="D190" s="9" t="s">
        <v>10</v>
      </c>
      <c r="E190" s="9">
        <v>22</v>
      </c>
      <c r="F190" s="9" t="s">
        <v>18</v>
      </c>
      <c r="G190" s="13">
        <f t="shared" si="25"/>
        <v>1</v>
      </c>
      <c r="H190">
        <f t="shared" si="26"/>
        <v>3</v>
      </c>
      <c r="I190" s="14">
        <f t="shared" si="27"/>
        <v>13</v>
      </c>
      <c r="J190" s="14">
        <f t="shared" si="28"/>
        <v>4</v>
      </c>
      <c r="K190" s="14">
        <f t="shared" si="29"/>
        <v>3</v>
      </c>
      <c r="L190" s="14">
        <f t="shared" si="30"/>
        <v>2</v>
      </c>
      <c r="M190" s="14">
        <f t="shared" si="31"/>
        <v>1</v>
      </c>
      <c r="N190" s="14">
        <f t="shared" si="32"/>
        <v>1</v>
      </c>
      <c r="O190">
        <f t="shared" si="33"/>
        <v>2016</v>
      </c>
      <c r="P190">
        <f t="shared" si="34"/>
        <v>9</v>
      </c>
      <c r="Q190">
        <f t="shared" si="35"/>
        <v>7</v>
      </c>
      <c r="R190">
        <f>IF(E190=0,1,(IF(E190&lt;=5,2,(IF(E190&lt;=10,3,(IF(E190&gt;=11,4)))))))</f>
        <v>4</v>
      </c>
    </row>
    <row r="191" spans="1:18" x14ac:dyDescent="0.2">
      <c r="A191" s="8">
        <v>42620</v>
      </c>
      <c r="B191" s="9">
        <v>514</v>
      </c>
      <c r="C191" s="10">
        <v>0.50763888888888897</v>
      </c>
      <c r="D191" s="9" t="s">
        <v>10</v>
      </c>
      <c r="E191" s="9">
        <v>14</v>
      </c>
      <c r="F191" s="9" t="s">
        <v>18</v>
      </c>
      <c r="G191" s="13">
        <f t="shared" si="25"/>
        <v>11</v>
      </c>
      <c r="H191">
        <f t="shared" si="26"/>
        <v>3</v>
      </c>
      <c r="I191" s="14">
        <f t="shared" si="27"/>
        <v>13</v>
      </c>
      <c r="J191" s="14">
        <f t="shared" si="28"/>
        <v>4</v>
      </c>
      <c r="K191" s="14">
        <f t="shared" si="29"/>
        <v>2</v>
      </c>
      <c r="L191" s="14">
        <f t="shared" si="30"/>
        <v>1</v>
      </c>
      <c r="M191" s="14">
        <f t="shared" si="31"/>
        <v>3</v>
      </c>
      <c r="N191" s="14">
        <f t="shared" si="32"/>
        <v>1</v>
      </c>
      <c r="O191">
        <f t="shared" si="33"/>
        <v>2016</v>
      </c>
      <c r="P191">
        <f t="shared" si="34"/>
        <v>9</v>
      </c>
      <c r="Q191">
        <f t="shared" si="35"/>
        <v>7</v>
      </c>
      <c r="R191">
        <f>IF(E191=0,1,(IF(E191&lt;=5,2,(IF(E191&lt;=10,3,(IF(E191&gt;=11,4)))))))</f>
        <v>4</v>
      </c>
    </row>
    <row r="192" spans="1:18" x14ac:dyDescent="0.2">
      <c r="A192" s="8">
        <v>42620</v>
      </c>
      <c r="B192" s="9">
        <v>512</v>
      </c>
      <c r="C192" s="10">
        <v>0.56805555555555598</v>
      </c>
      <c r="D192" s="9" t="s">
        <v>10</v>
      </c>
      <c r="E192" s="9">
        <v>3</v>
      </c>
      <c r="F192" s="9" t="s">
        <v>19</v>
      </c>
      <c r="G192" s="13">
        <f t="shared" si="25"/>
        <v>10</v>
      </c>
      <c r="H192">
        <f t="shared" si="26"/>
        <v>3</v>
      </c>
      <c r="I192" s="14">
        <f t="shared" si="27"/>
        <v>14</v>
      </c>
      <c r="J192" s="14">
        <f t="shared" si="28"/>
        <v>2</v>
      </c>
      <c r="K192" s="14">
        <f t="shared" si="29"/>
        <v>3</v>
      </c>
      <c r="L192" s="14">
        <f t="shared" si="30"/>
        <v>1</v>
      </c>
      <c r="M192" s="14">
        <f t="shared" si="31"/>
        <v>3</v>
      </c>
      <c r="N192" s="14">
        <f t="shared" si="32"/>
        <v>3</v>
      </c>
      <c r="O192">
        <f t="shared" si="33"/>
        <v>2016</v>
      </c>
      <c r="P192">
        <f t="shared" si="34"/>
        <v>9</v>
      </c>
      <c r="Q192">
        <f t="shared" si="35"/>
        <v>7</v>
      </c>
      <c r="R192">
        <f>IF(E192=0,1,(IF(E192&lt;=5,2,(IF(E192&lt;=10,3,(IF(E192&gt;=11,4)))))))</f>
        <v>2</v>
      </c>
    </row>
    <row r="193" spans="1:18" x14ac:dyDescent="0.2">
      <c r="A193" s="8">
        <v>42620</v>
      </c>
      <c r="B193" s="9">
        <v>512</v>
      </c>
      <c r="C193" s="10">
        <v>0.61597222222222203</v>
      </c>
      <c r="D193" s="9" t="s">
        <v>10</v>
      </c>
      <c r="E193" s="9">
        <v>4</v>
      </c>
      <c r="F193" s="9" t="s">
        <v>19</v>
      </c>
      <c r="G193" s="13">
        <f t="shared" si="25"/>
        <v>10</v>
      </c>
      <c r="H193">
        <f t="shared" si="26"/>
        <v>3</v>
      </c>
      <c r="I193" s="14">
        <f t="shared" si="27"/>
        <v>15</v>
      </c>
      <c r="J193" s="14">
        <f t="shared" si="28"/>
        <v>2</v>
      </c>
      <c r="K193" s="14">
        <f t="shared" si="29"/>
        <v>3</v>
      </c>
      <c r="L193" s="14">
        <f t="shared" si="30"/>
        <v>1</v>
      </c>
      <c r="M193" s="14">
        <f t="shared" si="31"/>
        <v>3</v>
      </c>
      <c r="N193" s="14">
        <f t="shared" si="32"/>
        <v>3</v>
      </c>
      <c r="O193">
        <f t="shared" si="33"/>
        <v>2016</v>
      </c>
      <c r="P193">
        <f t="shared" si="34"/>
        <v>9</v>
      </c>
      <c r="Q193">
        <f t="shared" si="35"/>
        <v>7</v>
      </c>
      <c r="R193">
        <f>IF(E193=0,1,(IF(E193&lt;=5,2,(IF(E193&lt;=10,3,(IF(E193&gt;=11,4)))))))</f>
        <v>2</v>
      </c>
    </row>
    <row r="194" spans="1:18" x14ac:dyDescent="0.2">
      <c r="A194" s="8">
        <v>42620</v>
      </c>
      <c r="B194" s="9">
        <v>504</v>
      </c>
      <c r="C194" s="10">
        <v>0.62152777777777801</v>
      </c>
      <c r="D194" s="9" t="s">
        <v>10</v>
      </c>
      <c r="E194" s="9">
        <v>4</v>
      </c>
      <c r="F194" s="9" t="s">
        <v>19</v>
      </c>
      <c r="G194" s="13">
        <f t="shared" si="25"/>
        <v>4</v>
      </c>
      <c r="H194">
        <f t="shared" si="26"/>
        <v>3</v>
      </c>
      <c r="I194" s="14">
        <f t="shared" si="27"/>
        <v>15</v>
      </c>
      <c r="J194" s="14">
        <f t="shared" si="28"/>
        <v>2</v>
      </c>
      <c r="K194" s="14">
        <f t="shared" si="29"/>
        <v>4</v>
      </c>
      <c r="L194" s="14">
        <f t="shared" si="30"/>
        <v>4</v>
      </c>
      <c r="M194" s="14">
        <f t="shared" si="31"/>
        <v>3</v>
      </c>
      <c r="N194" s="14">
        <f t="shared" si="32"/>
        <v>3</v>
      </c>
      <c r="O194">
        <f t="shared" si="33"/>
        <v>2016</v>
      </c>
      <c r="P194">
        <f t="shared" si="34"/>
        <v>9</v>
      </c>
      <c r="Q194">
        <f t="shared" si="35"/>
        <v>7</v>
      </c>
      <c r="R194">
        <f>IF(E194=0,1,(IF(E194&lt;=5,2,(IF(E194&lt;=10,3,(IF(E194&gt;=11,4)))))))</f>
        <v>2</v>
      </c>
    </row>
    <row r="195" spans="1:18" x14ac:dyDescent="0.2">
      <c r="A195" s="8">
        <v>42620</v>
      </c>
      <c r="B195" s="9">
        <v>502</v>
      </c>
      <c r="C195" s="10">
        <v>0.63472222222222197</v>
      </c>
      <c r="D195" s="9" t="s">
        <v>10</v>
      </c>
      <c r="E195" s="9">
        <v>10</v>
      </c>
      <c r="F195" s="9" t="s">
        <v>19</v>
      </c>
      <c r="G195" s="13">
        <f t="shared" ref="G195:G258" si="36">IF(B195=501,1,(IF(B195=502,2,(IF(B195=503,3,(IF(B195=504,4,(IF(B195=505,5,(IF(B195=506,6,(IF(B195=509,7,(IF(B195=510,8,(IF(B195=511,9,(IF(B195=512,10,(IF(B195=514,11)))))))))))))))))))))</f>
        <v>2</v>
      </c>
      <c r="H195">
        <f t="shared" ref="H195:H258" si="37">IF(D195="Friday",5,(IF(D195="Saturday",6,(IF(D195="Sunday",7,(IF(D195="Monday",1,(IF(D195="Tuesday",2,(IF(D195="Wednesday",3,(IF(D195="Thursday",4,0)))))))))))))</f>
        <v>3</v>
      </c>
      <c r="I195" s="14">
        <f t="shared" ref="I195:I258" si="38">(ROUNDDOWN(C195*24,0)+1)</f>
        <v>16</v>
      </c>
      <c r="J195" s="14">
        <f t="shared" ref="J195:J258" si="39">IF(F195="N",1,(IF(F195="E",2,(IF(F195="S",3,(IF(F195="W",4)))))))</f>
        <v>2</v>
      </c>
      <c r="K195" s="14">
        <f t="shared" ref="K195:K258" si="40">IF(B195=501,3,(IF(B195=502,2,(IF(B195=503,3,(IF(B195=504,4,(IF(B195=505,3,(IF(B195=506,4,(IF(B195=509,1,(IF(B195=510,1,(IF(B195=511,1,(IF(B195=512,3,(IF(B195=514,2)))))))))))))))))))))</f>
        <v>2</v>
      </c>
      <c r="L195" s="14">
        <f t="shared" ref="L195:L258" si="41">IF(B195=501,2,(IF(B195=502,1,(IF(B195=503,2,(IF(B195=504,4,(IF(B195=505,3,(IF(B195=506,2,(IF(B195=509,2,(IF(B195=510,3,(IF(B195=511,3,(IF(B195=512,1,(IF(B195=514,1)))))))))))))))))))))</f>
        <v>1</v>
      </c>
      <c r="M195" s="14">
        <f t="shared" ref="M195:M258" si="42">IF(B195=501,1,(IF(B195=502,3,(IF(B195=503,1,(IF(B195=504,3,(IF(B195=505,4,(IF(B195=506,2,(IF(B195=509,2,(IF(B195=510,3,(IF(B195=511,2,(IF(B195=512,3,(IF(B195=514,3)))))))))))))))))))))</f>
        <v>3</v>
      </c>
      <c r="N195" s="14">
        <f t="shared" ref="N195:N258" si="43">IF(B195=501,1,(IF(B195=502,3,(IF(B195=503,1,(IF(B195=504,3,(IF(B195=505,4,(IF(B195=506,2,(IF(B195=509,2,(IF(B195=510,3,(IF(B195=511,2,(IF(B195=512,3,(IF(B195=514,1)))))))))))))))))))))</f>
        <v>3</v>
      </c>
      <c r="O195">
        <f t="shared" si="33"/>
        <v>2016</v>
      </c>
      <c r="P195">
        <f t="shared" si="34"/>
        <v>9</v>
      </c>
      <c r="Q195">
        <f t="shared" si="35"/>
        <v>7</v>
      </c>
      <c r="R195">
        <f>IF(E195=0,1,(IF(E195&lt;=5,2,(IF(E195&lt;=10,3,(IF(E195&gt;=11,4)))))))</f>
        <v>3</v>
      </c>
    </row>
    <row r="196" spans="1:18" x14ac:dyDescent="0.2">
      <c r="A196" s="8">
        <v>42620</v>
      </c>
      <c r="B196" s="9">
        <v>505</v>
      </c>
      <c r="C196" s="10">
        <v>0.65625</v>
      </c>
      <c r="D196" s="9" t="s">
        <v>10</v>
      </c>
      <c r="E196" s="9">
        <v>30</v>
      </c>
      <c r="F196" s="9" t="s">
        <v>18</v>
      </c>
      <c r="G196" s="13">
        <f t="shared" si="36"/>
        <v>5</v>
      </c>
      <c r="H196">
        <f t="shared" si="37"/>
        <v>3</v>
      </c>
      <c r="I196" s="14">
        <f t="shared" si="38"/>
        <v>16</v>
      </c>
      <c r="J196" s="14">
        <f t="shared" si="39"/>
        <v>4</v>
      </c>
      <c r="K196" s="14">
        <f t="shared" si="40"/>
        <v>3</v>
      </c>
      <c r="L196" s="14">
        <f t="shared" si="41"/>
        <v>3</v>
      </c>
      <c r="M196" s="14">
        <f t="shared" si="42"/>
        <v>4</v>
      </c>
      <c r="N196" s="14">
        <f t="shared" si="43"/>
        <v>4</v>
      </c>
      <c r="O196">
        <f t="shared" si="33"/>
        <v>2016</v>
      </c>
      <c r="P196">
        <f t="shared" si="34"/>
        <v>9</v>
      </c>
      <c r="Q196">
        <f t="shared" si="35"/>
        <v>7</v>
      </c>
      <c r="R196">
        <f>IF(E196=0,1,(IF(E196&lt;=5,2,(IF(E196&lt;=10,3,(IF(E196&gt;=11,4)))))))</f>
        <v>4</v>
      </c>
    </row>
    <row r="197" spans="1:18" x14ac:dyDescent="0.2">
      <c r="A197" s="8">
        <v>42620</v>
      </c>
      <c r="B197" s="9">
        <v>501</v>
      </c>
      <c r="C197" s="10">
        <v>0.65763888888888899</v>
      </c>
      <c r="D197" s="9" t="s">
        <v>10</v>
      </c>
      <c r="E197" s="9">
        <v>10</v>
      </c>
      <c r="F197" s="9" t="s">
        <v>19</v>
      </c>
      <c r="G197" s="13">
        <f t="shared" si="36"/>
        <v>1</v>
      </c>
      <c r="H197">
        <f t="shared" si="37"/>
        <v>3</v>
      </c>
      <c r="I197" s="14">
        <f t="shared" si="38"/>
        <v>16</v>
      </c>
      <c r="J197" s="14">
        <f t="shared" si="39"/>
        <v>2</v>
      </c>
      <c r="K197" s="14">
        <f t="shared" si="40"/>
        <v>3</v>
      </c>
      <c r="L197" s="14">
        <f t="shared" si="41"/>
        <v>2</v>
      </c>
      <c r="M197" s="14">
        <f t="shared" si="42"/>
        <v>1</v>
      </c>
      <c r="N197" s="14">
        <f t="shared" si="43"/>
        <v>1</v>
      </c>
      <c r="O197">
        <f t="shared" si="33"/>
        <v>2016</v>
      </c>
      <c r="P197">
        <f t="shared" si="34"/>
        <v>9</v>
      </c>
      <c r="Q197">
        <f t="shared" si="35"/>
        <v>7</v>
      </c>
      <c r="R197">
        <f>IF(E197=0,1,(IF(E197&lt;=5,2,(IF(E197&lt;=10,3,(IF(E197&gt;=11,4)))))))</f>
        <v>3</v>
      </c>
    </row>
    <row r="198" spans="1:18" x14ac:dyDescent="0.2">
      <c r="A198" s="8">
        <v>42620</v>
      </c>
      <c r="B198" s="9">
        <v>501</v>
      </c>
      <c r="C198" s="10">
        <v>0.68958333333333299</v>
      </c>
      <c r="D198" s="9" t="s">
        <v>10</v>
      </c>
      <c r="E198" s="9">
        <v>5</v>
      </c>
      <c r="F198" s="9" t="s">
        <v>18</v>
      </c>
      <c r="G198" s="13">
        <f t="shared" si="36"/>
        <v>1</v>
      </c>
      <c r="H198">
        <f t="shared" si="37"/>
        <v>3</v>
      </c>
      <c r="I198" s="14">
        <f t="shared" si="38"/>
        <v>17</v>
      </c>
      <c r="J198" s="14">
        <f t="shared" si="39"/>
        <v>4</v>
      </c>
      <c r="K198" s="14">
        <f t="shared" si="40"/>
        <v>3</v>
      </c>
      <c r="L198" s="14">
        <f t="shared" si="41"/>
        <v>2</v>
      </c>
      <c r="M198" s="14">
        <f t="shared" si="42"/>
        <v>1</v>
      </c>
      <c r="N198" s="14">
        <f t="shared" si="43"/>
        <v>1</v>
      </c>
      <c r="O198">
        <f t="shared" si="33"/>
        <v>2016</v>
      </c>
      <c r="P198">
        <f t="shared" si="34"/>
        <v>9</v>
      </c>
      <c r="Q198">
        <f t="shared" si="35"/>
        <v>7</v>
      </c>
      <c r="R198">
        <f>IF(E198=0,1,(IF(E198&lt;=5,2,(IF(E198&lt;=10,3,(IF(E198&gt;=11,4)))))))</f>
        <v>2</v>
      </c>
    </row>
    <row r="199" spans="1:18" x14ac:dyDescent="0.2">
      <c r="A199" s="8">
        <v>42620</v>
      </c>
      <c r="B199" s="9">
        <v>505</v>
      </c>
      <c r="C199" s="10">
        <v>0.69236111111111098</v>
      </c>
      <c r="D199" s="9" t="s">
        <v>10</v>
      </c>
      <c r="E199" s="9">
        <v>29</v>
      </c>
      <c r="F199" s="9" t="s">
        <v>18</v>
      </c>
      <c r="G199" s="13">
        <f t="shared" si="36"/>
        <v>5</v>
      </c>
      <c r="H199">
        <f t="shared" si="37"/>
        <v>3</v>
      </c>
      <c r="I199" s="14">
        <f t="shared" si="38"/>
        <v>17</v>
      </c>
      <c r="J199" s="14">
        <f t="shared" si="39"/>
        <v>4</v>
      </c>
      <c r="K199" s="14">
        <f t="shared" si="40"/>
        <v>3</v>
      </c>
      <c r="L199" s="14">
        <f t="shared" si="41"/>
        <v>3</v>
      </c>
      <c r="M199" s="14">
        <f t="shared" si="42"/>
        <v>4</v>
      </c>
      <c r="N199" s="14">
        <f t="shared" si="43"/>
        <v>4</v>
      </c>
      <c r="O199">
        <f t="shared" si="33"/>
        <v>2016</v>
      </c>
      <c r="P199">
        <f t="shared" si="34"/>
        <v>9</v>
      </c>
      <c r="Q199">
        <f t="shared" si="35"/>
        <v>7</v>
      </c>
      <c r="R199">
        <f>IF(E199=0,1,(IF(E199&lt;=5,2,(IF(E199&lt;=10,3,(IF(E199&gt;=11,4)))))))</f>
        <v>4</v>
      </c>
    </row>
    <row r="200" spans="1:18" x14ac:dyDescent="0.2">
      <c r="A200" s="8">
        <v>42620</v>
      </c>
      <c r="B200" s="9">
        <v>506</v>
      </c>
      <c r="C200" s="10">
        <v>0.69930555555555596</v>
      </c>
      <c r="D200" s="9" t="s">
        <v>10</v>
      </c>
      <c r="E200" s="9">
        <v>6</v>
      </c>
      <c r="F200" s="9" t="s">
        <v>18</v>
      </c>
      <c r="G200" s="13">
        <f t="shared" si="36"/>
        <v>6</v>
      </c>
      <c r="H200">
        <f t="shared" si="37"/>
        <v>3</v>
      </c>
      <c r="I200" s="14">
        <f t="shared" si="38"/>
        <v>17</v>
      </c>
      <c r="J200" s="14">
        <f t="shared" si="39"/>
        <v>4</v>
      </c>
      <c r="K200" s="14">
        <f t="shared" si="40"/>
        <v>4</v>
      </c>
      <c r="L200" s="14">
        <f t="shared" si="41"/>
        <v>2</v>
      </c>
      <c r="M200" s="14">
        <f t="shared" si="42"/>
        <v>2</v>
      </c>
      <c r="N200" s="14">
        <f t="shared" si="43"/>
        <v>2</v>
      </c>
      <c r="O200">
        <f t="shared" si="33"/>
        <v>2016</v>
      </c>
      <c r="P200">
        <f t="shared" si="34"/>
        <v>9</v>
      </c>
      <c r="Q200">
        <f t="shared" si="35"/>
        <v>7</v>
      </c>
      <c r="R200">
        <f>IF(E200=0,1,(IF(E200&lt;=5,2,(IF(E200&lt;=10,3,(IF(E200&gt;=11,4)))))))</f>
        <v>3</v>
      </c>
    </row>
    <row r="201" spans="1:18" x14ac:dyDescent="0.2">
      <c r="A201" s="8">
        <v>42620</v>
      </c>
      <c r="B201" s="9">
        <v>502</v>
      </c>
      <c r="C201" s="10">
        <v>0.74861111111111101</v>
      </c>
      <c r="D201" s="9" t="s">
        <v>10</v>
      </c>
      <c r="E201" s="9">
        <v>10</v>
      </c>
      <c r="F201" s="9" t="s">
        <v>19</v>
      </c>
      <c r="G201" s="13">
        <f t="shared" si="36"/>
        <v>2</v>
      </c>
      <c r="H201">
        <f t="shared" si="37"/>
        <v>3</v>
      </c>
      <c r="I201" s="14">
        <f t="shared" si="38"/>
        <v>18</v>
      </c>
      <c r="J201" s="14">
        <f t="shared" si="39"/>
        <v>2</v>
      </c>
      <c r="K201" s="14">
        <f t="shared" si="40"/>
        <v>2</v>
      </c>
      <c r="L201" s="14">
        <f t="shared" si="41"/>
        <v>1</v>
      </c>
      <c r="M201" s="14">
        <f t="shared" si="42"/>
        <v>3</v>
      </c>
      <c r="N201" s="14">
        <f t="shared" si="43"/>
        <v>3</v>
      </c>
      <c r="O201">
        <f t="shared" si="33"/>
        <v>2016</v>
      </c>
      <c r="P201">
        <f t="shared" si="34"/>
        <v>9</v>
      </c>
      <c r="Q201">
        <f t="shared" si="35"/>
        <v>7</v>
      </c>
      <c r="R201">
        <f>IF(E201=0,1,(IF(E201&lt;=5,2,(IF(E201&lt;=10,3,(IF(E201&gt;=11,4)))))))</f>
        <v>3</v>
      </c>
    </row>
    <row r="202" spans="1:18" x14ac:dyDescent="0.2">
      <c r="A202" s="8">
        <v>42620</v>
      </c>
      <c r="B202" s="9">
        <v>501</v>
      </c>
      <c r="C202" s="10">
        <v>0.75694444444444398</v>
      </c>
      <c r="D202" s="9" t="s">
        <v>10</v>
      </c>
      <c r="E202" s="9">
        <v>15</v>
      </c>
      <c r="F202" s="9" t="s">
        <v>19</v>
      </c>
      <c r="G202" s="13">
        <f t="shared" si="36"/>
        <v>1</v>
      </c>
      <c r="H202">
        <f t="shared" si="37"/>
        <v>3</v>
      </c>
      <c r="I202" s="14">
        <f t="shared" si="38"/>
        <v>19</v>
      </c>
      <c r="J202" s="14">
        <f t="shared" si="39"/>
        <v>2</v>
      </c>
      <c r="K202" s="14">
        <f t="shared" si="40"/>
        <v>3</v>
      </c>
      <c r="L202" s="14">
        <f t="shared" si="41"/>
        <v>2</v>
      </c>
      <c r="M202" s="14">
        <f t="shared" si="42"/>
        <v>1</v>
      </c>
      <c r="N202" s="14">
        <f t="shared" si="43"/>
        <v>1</v>
      </c>
      <c r="O202">
        <f t="shared" si="33"/>
        <v>2016</v>
      </c>
      <c r="P202">
        <f t="shared" si="34"/>
        <v>9</v>
      </c>
      <c r="Q202">
        <f t="shared" si="35"/>
        <v>7</v>
      </c>
      <c r="R202">
        <f>IF(E202=0,1,(IF(E202&lt;=5,2,(IF(E202&lt;=10,3,(IF(E202&gt;=11,4)))))))</f>
        <v>4</v>
      </c>
    </row>
    <row r="203" spans="1:18" x14ac:dyDescent="0.2">
      <c r="A203" s="8">
        <v>42620</v>
      </c>
      <c r="B203" s="9">
        <v>501</v>
      </c>
      <c r="C203" s="10">
        <v>0.82499999999999996</v>
      </c>
      <c r="D203" s="9" t="s">
        <v>10</v>
      </c>
      <c r="E203" s="9">
        <v>12</v>
      </c>
      <c r="F203" s="9" t="s">
        <v>18</v>
      </c>
      <c r="G203" s="13">
        <f t="shared" si="36"/>
        <v>1</v>
      </c>
      <c r="H203">
        <f t="shared" si="37"/>
        <v>3</v>
      </c>
      <c r="I203" s="14">
        <f t="shared" si="38"/>
        <v>20</v>
      </c>
      <c r="J203" s="14">
        <f t="shared" si="39"/>
        <v>4</v>
      </c>
      <c r="K203" s="14">
        <f t="shared" si="40"/>
        <v>3</v>
      </c>
      <c r="L203" s="14">
        <f t="shared" si="41"/>
        <v>2</v>
      </c>
      <c r="M203" s="14">
        <f t="shared" si="42"/>
        <v>1</v>
      </c>
      <c r="N203" s="14">
        <f t="shared" si="43"/>
        <v>1</v>
      </c>
      <c r="O203">
        <f t="shared" si="33"/>
        <v>2016</v>
      </c>
      <c r="P203">
        <f t="shared" si="34"/>
        <v>9</v>
      </c>
      <c r="Q203">
        <f t="shared" si="35"/>
        <v>7</v>
      </c>
      <c r="R203">
        <f>IF(E203=0,1,(IF(E203&lt;=5,2,(IF(E203&lt;=10,3,(IF(E203&gt;=11,4)))))))</f>
        <v>4</v>
      </c>
    </row>
    <row r="204" spans="1:18" x14ac:dyDescent="0.2">
      <c r="A204" s="8">
        <v>42620</v>
      </c>
      <c r="B204" s="9">
        <v>504</v>
      </c>
      <c r="C204" s="10">
        <v>0.82638888888888895</v>
      </c>
      <c r="D204" s="9" t="s">
        <v>10</v>
      </c>
      <c r="E204" s="9">
        <v>5</v>
      </c>
      <c r="F204" s="9" t="s">
        <v>18</v>
      </c>
      <c r="G204" s="13">
        <f t="shared" si="36"/>
        <v>4</v>
      </c>
      <c r="H204">
        <f t="shared" si="37"/>
        <v>3</v>
      </c>
      <c r="I204" s="14">
        <f t="shared" si="38"/>
        <v>20</v>
      </c>
      <c r="J204" s="14">
        <f t="shared" si="39"/>
        <v>4</v>
      </c>
      <c r="K204" s="14">
        <f t="shared" si="40"/>
        <v>4</v>
      </c>
      <c r="L204" s="14">
        <f t="shared" si="41"/>
        <v>4</v>
      </c>
      <c r="M204" s="14">
        <f t="shared" si="42"/>
        <v>3</v>
      </c>
      <c r="N204" s="14">
        <f t="shared" si="43"/>
        <v>3</v>
      </c>
      <c r="O204">
        <f t="shared" si="33"/>
        <v>2016</v>
      </c>
      <c r="P204">
        <f t="shared" si="34"/>
        <v>9</v>
      </c>
      <c r="Q204">
        <f t="shared" si="35"/>
        <v>7</v>
      </c>
      <c r="R204">
        <f>IF(E204=0,1,(IF(E204&lt;=5,2,(IF(E204&lt;=10,3,(IF(E204&gt;=11,4)))))))</f>
        <v>2</v>
      </c>
    </row>
    <row r="205" spans="1:18" x14ac:dyDescent="0.2">
      <c r="A205" s="8">
        <v>42620</v>
      </c>
      <c r="B205" s="9">
        <v>505</v>
      </c>
      <c r="C205" s="10">
        <v>0.82708333333333295</v>
      </c>
      <c r="D205" s="9" t="s">
        <v>10</v>
      </c>
      <c r="E205" s="9">
        <v>11</v>
      </c>
      <c r="F205" s="9" t="s">
        <v>19</v>
      </c>
      <c r="G205" s="13">
        <f t="shared" si="36"/>
        <v>5</v>
      </c>
      <c r="H205">
        <f t="shared" si="37"/>
        <v>3</v>
      </c>
      <c r="I205" s="14">
        <f t="shared" si="38"/>
        <v>20</v>
      </c>
      <c r="J205" s="14">
        <f t="shared" si="39"/>
        <v>2</v>
      </c>
      <c r="K205" s="14">
        <f t="shared" si="40"/>
        <v>3</v>
      </c>
      <c r="L205" s="14">
        <f t="shared" si="41"/>
        <v>3</v>
      </c>
      <c r="M205" s="14">
        <f t="shared" si="42"/>
        <v>4</v>
      </c>
      <c r="N205" s="14">
        <f t="shared" si="43"/>
        <v>4</v>
      </c>
      <c r="O205">
        <f t="shared" si="33"/>
        <v>2016</v>
      </c>
      <c r="P205">
        <f t="shared" si="34"/>
        <v>9</v>
      </c>
      <c r="Q205">
        <f t="shared" si="35"/>
        <v>7</v>
      </c>
      <c r="R205">
        <f>IF(E205=0,1,(IF(E205&lt;=5,2,(IF(E205&lt;=10,3,(IF(E205&gt;=11,4)))))))</f>
        <v>4</v>
      </c>
    </row>
    <row r="206" spans="1:18" x14ac:dyDescent="0.2">
      <c r="A206" s="8">
        <v>42620</v>
      </c>
      <c r="B206" s="9">
        <v>505</v>
      </c>
      <c r="C206" s="10">
        <v>0.82986111111111105</v>
      </c>
      <c r="D206" s="9" t="s">
        <v>10</v>
      </c>
      <c r="E206" s="9">
        <v>10</v>
      </c>
      <c r="F206" s="9" t="s">
        <v>18</v>
      </c>
      <c r="G206" s="13">
        <f t="shared" si="36"/>
        <v>5</v>
      </c>
      <c r="H206">
        <f t="shared" si="37"/>
        <v>3</v>
      </c>
      <c r="I206" s="14">
        <f t="shared" si="38"/>
        <v>20</v>
      </c>
      <c r="J206" s="14">
        <f t="shared" si="39"/>
        <v>4</v>
      </c>
      <c r="K206" s="14">
        <f t="shared" si="40"/>
        <v>3</v>
      </c>
      <c r="L206" s="14">
        <f t="shared" si="41"/>
        <v>3</v>
      </c>
      <c r="M206" s="14">
        <f t="shared" si="42"/>
        <v>4</v>
      </c>
      <c r="N206" s="14">
        <f t="shared" si="43"/>
        <v>4</v>
      </c>
      <c r="O206">
        <f t="shared" si="33"/>
        <v>2016</v>
      </c>
      <c r="P206">
        <f t="shared" si="34"/>
        <v>9</v>
      </c>
      <c r="Q206">
        <f t="shared" si="35"/>
        <v>7</v>
      </c>
      <c r="R206">
        <f>IF(E206=0,1,(IF(E206&lt;=5,2,(IF(E206&lt;=10,3,(IF(E206&gt;=11,4)))))))</f>
        <v>3</v>
      </c>
    </row>
    <row r="207" spans="1:18" x14ac:dyDescent="0.2">
      <c r="A207" s="8">
        <v>42620</v>
      </c>
      <c r="B207" s="9">
        <v>504</v>
      </c>
      <c r="C207" s="10">
        <v>0.82986111111111105</v>
      </c>
      <c r="D207" s="9" t="s">
        <v>10</v>
      </c>
      <c r="E207" s="9">
        <v>12</v>
      </c>
      <c r="F207" s="9" t="s">
        <v>19</v>
      </c>
      <c r="G207" s="13">
        <f t="shared" si="36"/>
        <v>4</v>
      </c>
      <c r="H207">
        <f t="shared" si="37"/>
        <v>3</v>
      </c>
      <c r="I207" s="14">
        <f t="shared" si="38"/>
        <v>20</v>
      </c>
      <c r="J207" s="14">
        <f t="shared" si="39"/>
        <v>2</v>
      </c>
      <c r="K207" s="14">
        <f t="shared" si="40"/>
        <v>4</v>
      </c>
      <c r="L207" s="14">
        <f t="shared" si="41"/>
        <v>4</v>
      </c>
      <c r="M207" s="14">
        <f t="shared" si="42"/>
        <v>3</v>
      </c>
      <c r="N207" s="14">
        <f t="shared" si="43"/>
        <v>3</v>
      </c>
      <c r="O207">
        <f t="shared" si="33"/>
        <v>2016</v>
      </c>
      <c r="P207">
        <f t="shared" si="34"/>
        <v>9</v>
      </c>
      <c r="Q207">
        <f t="shared" si="35"/>
        <v>7</v>
      </c>
      <c r="R207">
        <f>IF(E207=0,1,(IF(E207&lt;=5,2,(IF(E207&lt;=10,3,(IF(E207&gt;=11,4)))))))</f>
        <v>4</v>
      </c>
    </row>
    <row r="208" spans="1:18" x14ac:dyDescent="0.2">
      <c r="A208" s="8">
        <v>42620</v>
      </c>
      <c r="B208" s="9">
        <v>501</v>
      </c>
      <c r="C208" s="10">
        <v>0.83055555555555605</v>
      </c>
      <c r="D208" s="9" t="s">
        <v>10</v>
      </c>
      <c r="E208" s="9">
        <v>35</v>
      </c>
      <c r="F208" s="9" t="s">
        <v>19</v>
      </c>
      <c r="G208" s="13">
        <f t="shared" si="36"/>
        <v>1</v>
      </c>
      <c r="H208">
        <f t="shared" si="37"/>
        <v>3</v>
      </c>
      <c r="I208" s="14">
        <f t="shared" si="38"/>
        <v>20</v>
      </c>
      <c r="J208" s="14">
        <f t="shared" si="39"/>
        <v>2</v>
      </c>
      <c r="K208" s="14">
        <f t="shared" si="40"/>
        <v>3</v>
      </c>
      <c r="L208" s="14">
        <f t="shared" si="41"/>
        <v>2</v>
      </c>
      <c r="M208" s="14">
        <f t="shared" si="42"/>
        <v>1</v>
      </c>
      <c r="N208" s="14">
        <f t="shared" si="43"/>
        <v>1</v>
      </c>
      <c r="O208">
        <f t="shared" si="33"/>
        <v>2016</v>
      </c>
      <c r="P208">
        <f t="shared" si="34"/>
        <v>9</v>
      </c>
      <c r="Q208">
        <f t="shared" si="35"/>
        <v>7</v>
      </c>
      <c r="R208">
        <f>IF(E208=0,1,(IF(E208&lt;=5,2,(IF(E208&lt;=10,3,(IF(E208&gt;=11,4)))))))</f>
        <v>4</v>
      </c>
    </row>
    <row r="209" spans="1:18" x14ac:dyDescent="0.2">
      <c r="A209" s="8">
        <v>42620</v>
      </c>
      <c r="B209" s="9">
        <v>501</v>
      </c>
      <c r="C209" s="10">
        <v>0.83055555555555605</v>
      </c>
      <c r="D209" s="9" t="s">
        <v>10</v>
      </c>
      <c r="E209" s="9">
        <v>12</v>
      </c>
      <c r="F209" s="9" t="s">
        <v>20</v>
      </c>
      <c r="G209" s="13">
        <f t="shared" si="36"/>
        <v>1</v>
      </c>
      <c r="H209">
        <f t="shared" si="37"/>
        <v>3</v>
      </c>
      <c r="I209" s="14">
        <f t="shared" si="38"/>
        <v>20</v>
      </c>
      <c r="J209" s="14">
        <f t="shared" si="39"/>
        <v>3</v>
      </c>
      <c r="K209" s="14">
        <f t="shared" si="40"/>
        <v>3</v>
      </c>
      <c r="L209" s="14">
        <f t="shared" si="41"/>
        <v>2</v>
      </c>
      <c r="M209" s="14">
        <f t="shared" si="42"/>
        <v>1</v>
      </c>
      <c r="N209" s="14">
        <f t="shared" si="43"/>
        <v>1</v>
      </c>
      <c r="O209">
        <f t="shared" si="33"/>
        <v>2016</v>
      </c>
      <c r="P209">
        <f t="shared" si="34"/>
        <v>9</v>
      </c>
      <c r="Q209">
        <f t="shared" si="35"/>
        <v>7</v>
      </c>
      <c r="R209">
        <f>IF(E209=0,1,(IF(E209&lt;=5,2,(IF(E209&lt;=10,3,(IF(E209&gt;=11,4)))))))</f>
        <v>4</v>
      </c>
    </row>
    <row r="210" spans="1:18" x14ac:dyDescent="0.2">
      <c r="A210" s="8">
        <v>42620</v>
      </c>
      <c r="B210" s="9">
        <v>511</v>
      </c>
      <c r="C210" s="10">
        <v>0.83055555555555605</v>
      </c>
      <c r="D210" s="9" t="s">
        <v>10</v>
      </c>
      <c r="E210" s="9">
        <v>29</v>
      </c>
      <c r="F210" s="9" t="s">
        <v>20</v>
      </c>
      <c r="G210" s="13">
        <f t="shared" si="36"/>
        <v>9</v>
      </c>
      <c r="H210">
        <f t="shared" si="37"/>
        <v>3</v>
      </c>
      <c r="I210" s="14">
        <f t="shared" si="38"/>
        <v>20</v>
      </c>
      <c r="J210" s="14">
        <f t="shared" si="39"/>
        <v>3</v>
      </c>
      <c r="K210" s="14">
        <f t="shared" si="40"/>
        <v>1</v>
      </c>
      <c r="L210" s="14">
        <f t="shared" si="41"/>
        <v>3</v>
      </c>
      <c r="M210" s="14">
        <f t="shared" si="42"/>
        <v>2</v>
      </c>
      <c r="N210" s="14">
        <f t="shared" si="43"/>
        <v>2</v>
      </c>
      <c r="O210">
        <f t="shared" si="33"/>
        <v>2016</v>
      </c>
      <c r="P210">
        <f t="shared" si="34"/>
        <v>9</v>
      </c>
      <c r="Q210">
        <f t="shared" si="35"/>
        <v>7</v>
      </c>
      <c r="R210">
        <f>IF(E210=0,1,(IF(E210&lt;=5,2,(IF(E210&lt;=10,3,(IF(E210&gt;=11,4)))))))</f>
        <v>4</v>
      </c>
    </row>
    <row r="211" spans="1:18" x14ac:dyDescent="0.2">
      <c r="A211" s="8">
        <v>42620</v>
      </c>
      <c r="B211" s="9">
        <v>501</v>
      </c>
      <c r="C211" s="10">
        <v>0.83263888888888904</v>
      </c>
      <c r="D211" s="9" t="s">
        <v>10</v>
      </c>
      <c r="E211" s="9">
        <v>8</v>
      </c>
      <c r="F211" s="9" t="s">
        <v>19</v>
      </c>
      <c r="G211" s="13">
        <f t="shared" si="36"/>
        <v>1</v>
      </c>
      <c r="H211">
        <f t="shared" si="37"/>
        <v>3</v>
      </c>
      <c r="I211" s="14">
        <f t="shared" si="38"/>
        <v>20</v>
      </c>
      <c r="J211" s="14">
        <f t="shared" si="39"/>
        <v>2</v>
      </c>
      <c r="K211" s="14">
        <f t="shared" si="40"/>
        <v>3</v>
      </c>
      <c r="L211" s="14">
        <f t="shared" si="41"/>
        <v>2</v>
      </c>
      <c r="M211" s="14">
        <f t="shared" si="42"/>
        <v>1</v>
      </c>
      <c r="N211" s="14">
        <f t="shared" si="43"/>
        <v>1</v>
      </c>
      <c r="O211">
        <f t="shared" si="33"/>
        <v>2016</v>
      </c>
      <c r="P211">
        <f t="shared" si="34"/>
        <v>9</v>
      </c>
      <c r="Q211">
        <f t="shared" si="35"/>
        <v>7</v>
      </c>
      <c r="R211">
        <f>IF(E211=0,1,(IF(E211&lt;=5,2,(IF(E211&lt;=10,3,(IF(E211&gt;=11,4)))))))</f>
        <v>3</v>
      </c>
    </row>
    <row r="212" spans="1:18" x14ac:dyDescent="0.2">
      <c r="A212" s="8">
        <v>42620</v>
      </c>
      <c r="B212" s="9">
        <v>511</v>
      </c>
      <c r="C212" s="10">
        <v>0.86388888888888904</v>
      </c>
      <c r="D212" s="9" t="s">
        <v>10</v>
      </c>
      <c r="E212" s="9">
        <v>28</v>
      </c>
      <c r="F212" s="9" t="s">
        <v>19</v>
      </c>
      <c r="G212" s="13">
        <f t="shared" si="36"/>
        <v>9</v>
      </c>
      <c r="H212">
        <f t="shared" si="37"/>
        <v>3</v>
      </c>
      <c r="I212" s="14">
        <f t="shared" si="38"/>
        <v>21</v>
      </c>
      <c r="J212" s="14">
        <f t="shared" si="39"/>
        <v>2</v>
      </c>
      <c r="K212" s="14">
        <f t="shared" si="40"/>
        <v>1</v>
      </c>
      <c r="L212" s="14">
        <f t="shared" si="41"/>
        <v>3</v>
      </c>
      <c r="M212" s="14">
        <f t="shared" si="42"/>
        <v>2</v>
      </c>
      <c r="N212" s="14">
        <f t="shared" si="43"/>
        <v>2</v>
      </c>
      <c r="O212">
        <f t="shared" si="33"/>
        <v>2016</v>
      </c>
      <c r="P212">
        <f t="shared" si="34"/>
        <v>9</v>
      </c>
      <c r="Q212">
        <f t="shared" si="35"/>
        <v>7</v>
      </c>
      <c r="R212">
        <f>IF(E212=0,1,(IF(E212&lt;=5,2,(IF(E212&lt;=10,3,(IF(E212&gt;=11,4)))))))</f>
        <v>4</v>
      </c>
    </row>
    <row r="213" spans="1:18" x14ac:dyDescent="0.2">
      <c r="A213" s="8">
        <v>42620</v>
      </c>
      <c r="B213" s="9">
        <v>504</v>
      </c>
      <c r="C213" s="10">
        <v>0.86666666666666703</v>
      </c>
      <c r="D213" s="9" t="s">
        <v>10</v>
      </c>
      <c r="E213" s="9">
        <v>24</v>
      </c>
      <c r="F213" s="9" t="s">
        <v>19</v>
      </c>
      <c r="G213" s="13">
        <f t="shared" si="36"/>
        <v>4</v>
      </c>
      <c r="H213">
        <f t="shared" si="37"/>
        <v>3</v>
      </c>
      <c r="I213" s="14">
        <f t="shared" si="38"/>
        <v>21</v>
      </c>
      <c r="J213" s="14">
        <f t="shared" si="39"/>
        <v>2</v>
      </c>
      <c r="K213" s="14">
        <f t="shared" si="40"/>
        <v>4</v>
      </c>
      <c r="L213" s="14">
        <f t="shared" si="41"/>
        <v>4</v>
      </c>
      <c r="M213" s="14">
        <f t="shared" si="42"/>
        <v>3</v>
      </c>
      <c r="N213" s="14">
        <f t="shared" si="43"/>
        <v>3</v>
      </c>
      <c r="O213">
        <f t="shared" si="33"/>
        <v>2016</v>
      </c>
      <c r="P213">
        <f t="shared" si="34"/>
        <v>9</v>
      </c>
      <c r="Q213">
        <f t="shared" si="35"/>
        <v>7</v>
      </c>
      <c r="R213">
        <f>IF(E213=0,1,(IF(E213&lt;=5,2,(IF(E213&lt;=10,3,(IF(E213&gt;=11,4)))))))</f>
        <v>4</v>
      </c>
    </row>
    <row r="214" spans="1:18" x14ac:dyDescent="0.2">
      <c r="A214" s="8">
        <v>42620</v>
      </c>
      <c r="B214" s="9">
        <v>504</v>
      </c>
      <c r="C214" s="10">
        <v>0.875</v>
      </c>
      <c r="D214" s="9" t="s">
        <v>10</v>
      </c>
      <c r="E214" s="9">
        <v>25</v>
      </c>
      <c r="F214" s="9" t="s">
        <v>18</v>
      </c>
      <c r="G214" s="13">
        <f t="shared" si="36"/>
        <v>4</v>
      </c>
      <c r="H214">
        <f t="shared" si="37"/>
        <v>3</v>
      </c>
      <c r="I214" s="14">
        <f t="shared" si="38"/>
        <v>22</v>
      </c>
      <c r="J214" s="14">
        <f t="shared" si="39"/>
        <v>4</v>
      </c>
      <c r="K214" s="14">
        <f t="shared" si="40"/>
        <v>4</v>
      </c>
      <c r="L214" s="14">
        <f t="shared" si="41"/>
        <v>4</v>
      </c>
      <c r="M214" s="14">
        <f t="shared" si="42"/>
        <v>3</v>
      </c>
      <c r="N214" s="14">
        <f t="shared" si="43"/>
        <v>3</v>
      </c>
      <c r="O214">
        <f t="shared" si="33"/>
        <v>2016</v>
      </c>
      <c r="P214">
        <f t="shared" si="34"/>
        <v>9</v>
      </c>
      <c r="Q214">
        <f t="shared" si="35"/>
        <v>7</v>
      </c>
      <c r="R214">
        <f>IF(E214=0,1,(IF(E214&lt;=5,2,(IF(E214&lt;=10,3,(IF(E214&gt;=11,4)))))))</f>
        <v>4</v>
      </c>
    </row>
    <row r="215" spans="1:18" x14ac:dyDescent="0.2">
      <c r="A215" s="8">
        <v>42620</v>
      </c>
      <c r="B215" s="9">
        <v>504</v>
      </c>
      <c r="C215" s="10">
        <v>0.96111111111111103</v>
      </c>
      <c r="D215" s="9" t="s">
        <v>10</v>
      </c>
      <c r="E215" s="9">
        <v>6</v>
      </c>
      <c r="F215" s="9" t="s">
        <v>18</v>
      </c>
      <c r="G215" s="13">
        <f t="shared" si="36"/>
        <v>4</v>
      </c>
      <c r="H215">
        <f t="shared" si="37"/>
        <v>3</v>
      </c>
      <c r="I215" s="14">
        <f t="shared" si="38"/>
        <v>24</v>
      </c>
      <c r="J215" s="14">
        <f t="shared" si="39"/>
        <v>4</v>
      </c>
      <c r="K215" s="14">
        <f t="shared" si="40"/>
        <v>4</v>
      </c>
      <c r="L215" s="14">
        <f t="shared" si="41"/>
        <v>4</v>
      </c>
      <c r="M215" s="14">
        <f t="shared" si="42"/>
        <v>3</v>
      </c>
      <c r="N215" s="14">
        <f t="shared" si="43"/>
        <v>3</v>
      </c>
      <c r="O215">
        <f t="shared" si="33"/>
        <v>2016</v>
      </c>
      <c r="P215">
        <f t="shared" si="34"/>
        <v>9</v>
      </c>
      <c r="Q215">
        <f t="shared" si="35"/>
        <v>7</v>
      </c>
      <c r="R215">
        <f>IF(E215=0,1,(IF(E215&lt;=5,2,(IF(E215&lt;=10,3,(IF(E215&gt;=11,4)))))))</f>
        <v>3</v>
      </c>
    </row>
    <row r="216" spans="1:18" x14ac:dyDescent="0.2">
      <c r="A216" s="8">
        <v>42620</v>
      </c>
      <c r="B216" s="9">
        <v>504</v>
      </c>
      <c r="C216" s="10">
        <v>0.98333333333333295</v>
      </c>
      <c r="D216" s="9" t="s">
        <v>10</v>
      </c>
      <c r="E216" s="9">
        <v>18</v>
      </c>
      <c r="F216" s="9" t="s">
        <v>18</v>
      </c>
      <c r="G216" s="13">
        <f t="shared" si="36"/>
        <v>4</v>
      </c>
      <c r="H216">
        <f t="shared" si="37"/>
        <v>3</v>
      </c>
      <c r="I216" s="14">
        <f t="shared" si="38"/>
        <v>24</v>
      </c>
      <c r="J216" s="14">
        <f t="shared" si="39"/>
        <v>4</v>
      </c>
      <c r="K216" s="14">
        <f t="shared" si="40"/>
        <v>4</v>
      </c>
      <c r="L216" s="14">
        <f t="shared" si="41"/>
        <v>4</v>
      </c>
      <c r="M216" s="14">
        <f t="shared" si="42"/>
        <v>3</v>
      </c>
      <c r="N216" s="14">
        <f t="shared" si="43"/>
        <v>3</v>
      </c>
      <c r="O216">
        <f t="shared" ref="O216:O279" si="44">YEAR(A216)</f>
        <v>2016</v>
      </c>
      <c r="P216">
        <f t="shared" ref="P216:P279" si="45">MONTH(A216)</f>
        <v>9</v>
      </c>
      <c r="Q216">
        <f t="shared" ref="Q216:Q279" si="46">DAY(A216)</f>
        <v>7</v>
      </c>
      <c r="R216">
        <f>IF(E216=0,1,(IF(E216&lt;=5,2,(IF(E216&lt;=10,3,(IF(E216&gt;=11,4)))))))</f>
        <v>4</v>
      </c>
    </row>
    <row r="217" spans="1:18" x14ac:dyDescent="0.2">
      <c r="A217" s="8">
        <v>42621</v>
      </c>
      <c r="B217" s="9">
        <v>514</v>
      </c>
      <c r="C217" s="10">
        <v>7.6388888888888904E-3</v>
      </c>
      <c r="D217" s="9" t="s">
        <v>11</v>
      </c>
      <c r="E217" s="9">
        <v>12</v>
      </c>
      <c r="F217" s="9" t="s">
        <v>13</v>
      </c>
      <c r="G217" s="13">
        <f t="shared" si="36"/>
        <v>11</v>
      </c>
      <c r="H217">
        <f t="shared" si="37"/>
        <v>4</v>
      </c>
      <c r="I217" s="14">
        <f t="shared" si="38"/>
        <v>1</v>
      </c>
      <c r="J217" s="14">
        <f t="shared" si="39"/>
        <v>1</v>
      </c>
      <c r="K217" s="14">
        <f t="shared" si="40"/>
        <v>2</v>
      </c>
      <c r="L217" s="14">
        <f t="shared" si="41"/>
        <v>1</v>
      </c>
      <c r="M217" s="14">
        <f t="shared" si="42"/>
        <v>3</v>
      </c>
      <c r="N217" s="14">
        <f t="shared" si="43"/>
        <v>1</v>
      </c>
      <c r="O217">
        <f t="shared" si="44"/>
        <v>2016</v>
      </c>
      <c r="P217">
        <f t="shared" si="45"/>
        <v>9</v>
      </c>
      <c r="Q217">
        <f t="shared" si="46"/>
        <v>8</v>
      </c>
      <c r="R217">
        <f>IF(E217=0,1,(IF(E217&lt;=5,2,(IF(E217&lt;=10,3,(IF(E217&gt;=11,4)))))))</f>
        <v>4</v>
      </c>
    </row>
    <row r="218" spans="1:18" x14ac:dyDescent="0.2">
      <c r="A218" s="8">
        <v>42621</v>
      </c>
      <c r="B218" s="9">
        <v>501</v>
      </c>
      <c r="C218" s="10">
        <v>0.141666666666667</v>
      </c>
      <c r="D218" s="9" t="s">
        <v>11</v>
      </c>
      <c r="E218" s="9">
        <v>15</v>
      </c>
      <c r="F218" s="9" t="s">
        <v>18</v>
      </c>
      <c r="G218" s="13">
        <f t="shared" si="36"/>
        <v>1</v>
      </c>
      <c r="H218">
        <f t="shared" si="37"/>
        <v>4</v>
      </c>
      <c r="I218" s="14">
        <f t="shared" si="38"/>
        <v>4</v>
      </c>
      <c r="J218" s="14">
        <f t="shared" si="39"/>
        <v>4</v>
      </c>
      <c r="K218" s="14">
        <f t="shared" si="40"/>
        <v>3</v>
      </c>
      <c r="L218" s="14">
        <f t="shared" si="41"/>
        <v>2</v>
      </c>
      <c r="M218" s="14">
        <f t="shared" si="42"/>
        <v>1</v>
      </c>
      <c r="N218" s="14">
        <f t="shared" si="43"/>
        <v>1</v>
      </c>
      <c r="O218">
        <f t="shared" si="44"/>
        <v>2016</v>
      </c>
      <c r="P218">
        <f t="shared" si="45"/>
        <v>9</v>
      </c>
      <c r="Q218">
        <f t="shared" si="46"/>
        <v>8</v>
      </c>
      <c r="R218">
        <f>IF(E218=0,1,(IF(E218&lt;=5,2,(IF(E218&lt;=10,3,(IF(E218&gt;=11,4)))))))</f>
        <v>4</v>
      </c>
    </row>
    <row r="219" spans="1:18" x14ac:dyDescent="0.2">
      <c r="A219" s="8">
        <v>42621</v>
      </c>
      <c r="B219" s="9">
        <v>506</v>
      </c>
      <c r="C219" s="10">
        <v>0.234027777777778</v>
      </c>
      <c r="D219" s="9" t="s">
        <v>11</v>
      </c>
      <c r="E219" s="9">
        <v>12</v>
      </c>
      <c r="F219" s="9" t="s">
        <v>19</v>
      </c>
      <c r="G219" s="13">
        <f t="shared" si="36"/>
        <v>6</v>
      </c>
      <c r="H219">
        <f t="shared" si="37"/>
        <v>4</v>
      </c>
      <c r="I219" s="14">
        <f t="shared" si="38"/>
        <v>6</v>
      </c>
      <c r="J219" s="14">
        <f t="shared" si="39"/>
        <v>2</v>
      </c>
      <c r="K219" s="14">
        <f t="shared" si="40"/>
        <v>4</v>
      </c>
      <c r="L219" s="14">
        <f t="shared" si="41"/>
        <v>2</v>
      </c>
      <c r="M219" s="14">
        <f t="shared" si="42"/>
        <v>2</v>
      </c>
      <c r="N219" s="14">
        <f t="shared" si="43"/>
        <v>2</v>
      </c>
      <c r="O219">
        <f t="shared" si="44"/>
        <v>2016</v>
      </c>
      <c r="P219">
        <f t="shared" si="45"/>
        <v>9</v>
      </c>
      <c r="Q219">
        <f t="shared" si="46"/>
        <v>8</v>
      </c>
      <c r="R219">
        <f>IF(E219=0,1,(IF(E219&lt;=5,2,(IF(E219&lt;=10,3,(IF(E219&gt;=11,4)))))))</f>
        <v>4</v>
      </c>
    </row>
    <row r="220" spans="1:18" x14ac:dyDescent="0.2">
      <c r="A220" s="8">
        <v>42621</v>
      </c>
      <c r="B220" s="9">
        <v>511</v>
      </c>
      <c r="C220" s="10">
        <v>0.23611111111111099</v>
      </c>
      <c r="D220" s="9" t="s">
        <v>11</v>
      </c>
      <c r="E220" s="9">
        <v>4</v>
      </c>
      <c r="F220" s="9" t="s">
        <v>20</v>
      </c>
      <c r="G220" s="13">
        <f t="shared" si="36"/>
        <v>9</v>
      </c>
      <c r="H220">
        <f t="shared" si="37"/>
        <v>4</v>
      </c>
      <c r="I220" s="14">
        <f t="shared" si="38"/>
        <v>6</v>
      </c>
      <c r="J220" s="14">
        <f t="shared" si="39"/>
        <v>3</v>
      </c>
      <c r="K220" s="14">
        <f t="shared" si="40"/>
        <v>1</v>
      </c>
      <c r="L220" s="14">
        <f t="shared" si="41"/>
        <v>3</v>
      </c>
      <c r="M220" s="14">
        <f t="shared" si="42"/>
        <v>2</v>
      </c>
      <c r="N220" s="14">
        <f t="shared" si="43"/>
        <v>2</v>
      </c>
      <c r="O220">
        <f t="shared" si="44"/>
        <v>2016</v>
      </c>
      <c r="P220">
        <f t="shared" si="45"/>
        <v>9</v>
      </c>
      <c r="Q220">
        <f t="shared" si="46"/>
        <v>8</v>
      </c>
      <c r="R220">
        <f>IF(E220=0,1,(IF(E220&lt;=5,2,(IF(E220&lt;=10,3,(IF(E220&gt;=11,4)))))))</f>
        <v>2</v>
      </c>
    </row>
    <row r="221" spans="1:18" x14ac:dyDescent="0.2">
      <c r="A221" s="8">
        <v>42621</v>
      </c>
      <c r="B221" s="9">
        <v>504</v>
      </c>
      <c r="C221" s="10">
        <v>0.23819444444444399</v>
      </c>
      <c r="D221" s="9" t="s">
        <v>11</v>
      </c>
      <c r="E221" s="9">
        <v>5</v>
      </c>
      <c r="F221" s="9" t="s">
        <v>13</v>
      </c>
      <c r="G221" s="13">
        <f t="shared" si="36"/>
        <v>4</v>
      </c>
      <c r="H221">
        <f t="shared" si="37"/>
        <v>4</v>
      </c>
      <c r="I221" s="14">
        <f t="shared" si="38"/>
        <v>6</v>
      </c>
      <c r="J221" s="14">
        <f t="shared" si="39"/>
        <v>1</v>
      </c>
      <c r="K221" s="14">
        <f t="shared" si="40"/>
        <v>4</v>
      </c>
      <c r="L221" s="14">
        <f t="shared" si="41"/>
        <v>4</v>
      </c>
      <c r="M221" s="14">
        <f t="shared" si="42"/>
        <v>3</v>
      </c>
      <c r="N221" s="14">
        <f t="shared" si="43"/>
        <v>3</v>
      </c>
      <c r="O221">
        <f t="shared" si="44"/>
        <v>2016</v>
      </c>
      <c r="P221">
        <f t="shared" si="45"/>
        <v>9</v>
      </c>
      <c r="Q221">
        <f t="shared" si="46"/>
        <v>8</v>
      </c>
      <c r="R221">
        <f>IF(E221=0,1,(IF(E221&lt;=5,2,(IF(E221&lt;=10,3,(IF(E221&gt;=11,4)))))))</f>
        <v>2</v>
      </c>
    </row>
    <row r="222" spans="1:18" x14ac:dyDescent="0.2">
      <c r="A222" s="8">
        <v>42621</v>
      </c>
      <c r="B222" s="9">
        <v>514</v>
      </c>
      <c r="C222" s="10">
        <v>0.23888888888888901</v>
      </c>
      <c r="D222" s="9" t="s">
        <v>11</v>
      </c>
      <c r="E222" s="9">
        <v>8</v>
      </c>
      <c r="F222" s="9" t="s">
        <v>18</v>
      </c>
      <c r="G222" s="13">
        <f t="shared" si="36"/>
        <v>11</v>
      </c>
      <c r="H222">
        <f t="shared" si="37"/>
        <v>4</v>
      </c>
      <c r="I222" s="14">
        <f t="shared" si="38"/>
        <v>6</v>
      </c>
      <c r="J222" s="14">
        <f t="shared" si="39"/>
        <v>4</v>
      </c>
      <c r="K222" s="14">
        <f t="shared" si="40"/>
        <v>2</v>
      </c>
      <c r="L222" s="14">
        <f t="shared" si="41"/>
        <v>1</v>
      </c>
      <c r="M222" s="14">
        <f t="shared" si="42"/>
        <v>3</v>
      </c>
      <c r="N222" s="14">
        <f t="shared" si="43"/>
        <v>1</v>
      </c>
      <c r="O222">
        <f t="shared" si="44"/>
        <v>2016</v>
      </c>
      <c r="P222">
        <f t="shared" si="45"/>
        <v>9</v>
      </c>
      <c r="Q222">
        <f t="shared" si="46"/>
        <v>8</v>
      </c>
      <c r="R222">
        <f>IF(E222=0,1,(IF(E222&lt;=5,2,(IF(E222&lt;=10,3,(IF(E222&gt;=11,4)))))))</f>
        <v>3</v>
      </c>
    </row>
    <row r="223" spans="1:18" x14ac:dyDescent="0.2">
      <c r="A223" s="8">
        <v>42621</v>
      </c>
      <c r="B223" s="9">
        <v>501</v>
      </c>
      <c r="C223" s="10">
        <v>0.23958333333333301</v>
      </c>
      <c r="D223" s="9" t="s">
        <v>11</v>
      </c>
      <c r="E223" s="9">
        <v>5</v>
      </c>
      <c r="F223" s="9" t="s">
        <v>19</v>
      </c>
      <c r="G223" s="13">
        <f t="shared" si="36"/>
        <v>1</v>
      </c>
      <c r="H223">
        <f t="shared" si="37"/>
        <v>4</v>
      </c>
      <c r="I223" s="14">
        <f t="shared" si="38"/>
        <v>6</v>
      </c>
      <c r="J223" s="14">
        <f t="shared" si="39"/>
        <v>2</v>
      </c>
      <c r="K223" s="14">
        <f t="shared" si="40"/>
        <v>3</v>
      </c>
      <c r="L223" s="14">
        <f t="shared" si="41"/>
        <v>2</v>
      </c>
      <c r="M223" s="14">
        <f t="shared" si="42"/>
        <v>1</v>
      </c>
      <c r="N223" s="14">
        <f t="shared" si="43"/>
        <v>1</v>
      </c>
      <c r="O223">
        <f t="shared" si="44"/>
        <v>2016</v>
      </c>
      <c r="P223">
        <f t="shared" si="45"/>
        <v>9</v>
      </c>
      <c r="Q223">
        <f t="shared" si="46"/>
        <v>8</v>
      </c>
      <c r="R223">
        <f>IF(E223=0,1,(IF(E223&lt;=5,2,(IF(E223&lt;=10,3,(IF(E223&gt;=11,4)))))))</f>
        <v>2</v>
      </c>
    </row>
    <row r="224" spans="1:18" x14ac:dyDescent="0.2">
      <c r="A224" s="8">
        <v>42621</v>
      </c>
      <c r="B224" s="9">
        <v>511</v>
      </c>
      <c r="C224" s="10">
        <v>0.241666666666667</v>
      </c>
      <c r="D224" s="9" t="s">
        <v>11</v>
      </c>
      <c r="E224" s="9">
        <v>4</v>
      </c>
      <c r="F224" s="9" t="s">
        <v>20</v>
      </c>
      <c r="G224" s="13">
        <f t="shared" si="36"/>
        <v>9</v>
      </c>
      <c r="H224">
        <f t="shared" si="37"/>
        <v>4</v>
      </c>
      <c r="I224" s="14">
        <f t="shared" si="38"/>
        <v>6</v>
      </c>
      <c r="J224" s="14">
        <f t="shared" si="39"/>
        <v>3</v>
      </c>
      <c r="K224" s="14">
        <f t="shared" si="40"/>
        <v>1</v>
      </c>
      <c r="L224" s="14">
        <f t="shared" si="41"/>
        <v>3</v>
      </c>
      <c r="M224" s="14">
        <f t="shared" si="42"/>
        <v>2</v>
      </c>
      <c r="N224" s="14">
        <f t="shared" si="43"/>
        <v>2</v>
      </c>
      <c r="O224">
        <f t="shared" si="44"/>
        <v>2016</v>
      </c>
      <c r="P224">
        <f t="shared" si="45"/>
        <v>9</v>
      </c>
      <c r="Q224">
        <f t="shared" si="46"/>
        <v>8</v>
      </c>
      <c r="R224">
        <f>IF(E224=0,1,(IF(E224&lt;=5,2,(IF(E224&lt;=10,3,(IF(E224&gt;=11,4)))))))</f>
        <v>2</v>
      </c>
    </row>
    <row r="225" spans="1:18" x14ac:dyDescent="0.2">
      <c r="A225" s="8">
        <v>42621</v>
      </c>
      <c r="B225" s="9">
        <v>504</v>
      </c>
      <c r="C225" s="10">
        <v>0.242361111111111</v>
      </c>
      <c r="D225" s="9" t="s">
        <v>11</v>
      </c>
      <c r="E225" s="9">
        <v>0</v>
      </c>
      <c r="F225" s="9" t="s">
        <v>18</v>
      </c>
      <c r="G225" s="13">
        <f t="shared" si="36"/>
        <v>4</v>
      </c>
      <c r="H225">
        <f t="shared" si="37"/>
        <v>4</v>
      </c>
      <c r="I225" s="14">
        <f t="shared" si="38"/>
        <v>6</v>
      </c>
      <c r="J225" s="14">
        <f t="shared" si="39"/>
        <v>4</v>
      </c>
      <c r="K225" s="14">
        <f t="shared" si="40"/>
        <v>4</v>
      </c>
      <c r="L225" s="14">
        <f t="shared" si="41"/>
        <v>4</v>
      </c>
      <c r="M225" s="14">
        <f t="shared" si="42"/>
        <v>3</v>
      </c>
      <c r="N225" s="14">
        <f t="shared" si="43"/>
        <v>3</v>
      </c>
      <c r="O225">
        <f t="shared" si="44"/>
        <v>2016</v>
      </c>
      <c r="P225">
        <f t="shared" si="45"/>
        <v>9</v>
      </c>
      <c r="Q225">
        <f t="shared" si="46"/>
        <v>8</v>
      </c>
      <c r="R225">
        <f>IF(E225=0,1,(IF(E225&lt;=5,2,(IF(E225&lt;=10,3,(IF(E225&gt;=11,4)))))))</f>
        <v>1</v>
      </c>
    </row>
    <row r="226" spans="1:18" x14ac:dyDescent="0.2">
      <c r="A226" s="8">
        <v>42621</v>
      </c>
      <c r="B226" s="9">
        <v>511</v>
      </c>
      <c r="C226" s="10">
        <v>0.243055555555556</v>
      </c>
      <c r="D226" s="9" t="s">
        <v>11</v>
      </c>
      <c r="E226" s="9">
        <v>5</v>
      </c>
      <c r="F226" s="9" t="s">
        <v>13</v>
      </c>
      <c r="G226" s="13">
        <f t="shared" si="36"/>
        <v>9</v>
      </c>
      <c r="H226">
        <f t="shared" si="37"/>
        <v>4</v>
      </c>
      <c r="I226" s="14">
        <f t="shared" si="38"/>
        <v>6</v>
      </c>
      <c r="J226" s="14">
        <f t="shared" si="39"/>
        <v>1</v>
      </c>
      <c r="K226" s="14">
        <f t="shared" si="40"/>
        <v>1</v>
      </c>
      <c r="L226" s="14">
        <f t="shared" si="41"/>
        <v>3</v>
      </c>
      <c r="M226" s="14">
        <f t="shared" si="42"/>
        <v>2</v>
      </c>
      <c r="N226" s="14">
        <f t="shared" si="43"/>
        <v>2</v>
      </c>
      <c r="O226">
        <f t="shared" si="44"/>
        <v>2016</v>
      </c>
      <c r="P226">
        <f t="shared" si="45"/>
        <v>9</v>
      </c>
      <c r="Q226">
        <f t="shared" si="46"/>
        <v>8</v>
      </c>
      <c r="R226">
        <f>IF(E226=0,1,(IF(E226&lt;=5,2,(IF(E226&lt;=10,3,(IF(E226&gt;=11,4)))))))</f>
        <v>2</v>
      </c>
    </row>
    <row r="227" spans="1:18" x14ac:dyDescent="0.2">
      <c r="A227" s="8">
        <v>42621</v>
      </c>
      <c r="B227" s="9">
        <v>504</v>
      </c>
      <c r="C227" s="10">
        <v>0.24444444444444399</v>
      </c>
      <c r="D227" s="9" t="s">
        <v>11</v>
      </c>
      <c r="E227" s="9">
        <v>0</v>
      </c>
      <c r="F227" s="9" t="s">
        <v>18</v>
      </c>
      <c r="G227" s="13">
        <f t="shared" si="36"/>
        <v>4</v>
      </c>
      <c r="H227">
        <f t="shared" si="37"/>
        <v>4</v>
      </c>
      <c r="I227" s="14">
        <f t="shared" si="38"/>
        <v>6</v>
      </c>
      <c r="J227" s="14">
        <f t="shared" si="39"/>
        <v>4</v>
      </c>
      <c r="K227" s="14">
        <f t="shared" si="40"/>
        <v>4</v>
      </c>
      <c r="L227" s="14">
        <f t="shared" si="41"/>
        <v>4</v>
      </c>
      <c r="M227" s="14">
        <f t="shared" si="42"/>
        <v>3</v>
      </c>
      <c r="N227" s="14">
        <f t="shared" si="43"/>
        <v>3</v>
      </c>
      <c r="O227">
        <f t="shared" si="44"/>
        <v>2016</v>
      </c>
      <c r="P227">
        <f t="shared" si="45"/>
        <v>9</v>
      </c>
      <c r="Q227">
        <f t="shared" si="46"/>
        <v>8</v>
      </c>
      <c r="R227">
        <f>IF(E227=0,1,(IF(E227&lt;=5,2,(IF(E227&lt;=10,3,(IF(E227&gt;=11,4)))))))</f>
        <v>1</v>
      </c>
    </row>
    <row r="228" spans="1:18" x14ac:dyDescent="0.2">
      <c r="A228" s="8">
        <v>42621</v>
      </c>
      <c r="B228" s="9">
        <v>505</v>
      </c>
      <c r="C228" s="10">
        <v>0.24652777777777801</v>
      </c>
      <c r="D228" s="9" t="s">
        <v>11</v>
      </c>
      <c r="E228" s="9">
        <v>6</v>
      </c>
      <c r="F228" s="9" t="s">
        <v>19</v>
      </c>
      <c r="G228" s="13">
        <f t="shared" si="36"/>
        <v>5</v>
      </c>
      <c r="H228">
        <f t="shared" si="37"/>
        <v>4</v>
      </c>
      <c r="I228" s="14">
        <f t="shared" si="38"/>
        <v>6</v>
      </c>
      <c r="J228" s="14">
        <f t="shared" si="39"/>
        <v>2</v>
      </c>
      <c r="K228" s="14">
        <f t="shared" si="40"/>
        <v>3</v>
      </c>
      <c r="L228" s="14">
        <f t="shared" si="41"/>
        <v>3</v>
      </c>
      <c r="M228" s="14">
        <f t="shared" si="42"/>
        <v>4</v>
      </c>
      <c r="N228" s="14">
        <f t="shared" si="43"/>
        <v>4</v>
      </c>
      <c r="O228">
        <f t="shared" si="44"/>
        <v>2016</v>
      </c>
      <c r="P228">
        <f t="shared" si="45"/>
        <v>9</v>
      </c>
      <c r="Q228">
        <f t="shared" si="46"/>
        <v>8</v>
      </c>
      <c r="R228">
        <f>IF(E228=0,1,(IF(E228&lt;=5,2,(IF(E228&lt;=10,3,(IF(E228&gt;=11,4)))))))</f>
        <v>3</v>
      </c>
    </row>
    <row r="229" spans="1:18" x14ac:dyDescent="0.2">
      <c r="A229" s="8">
        <v>42621</v>
      </c>
      <c r="B229" s="9">
        <v>501</v>
      </c>
      <c r="C229" s="10">
        <v>0.25</v>
      </c>
      <c r="D229" s="9" t="s">
        <v>11</v>
      </c>
      <c r="E229" s="9">
        <v>5</v>
      </c>
      <c r="F229" s="9" t="s">
        <v>19</v>
      </c>
      <c r="G229" s="13">
        <f t="shared" si="36"/>
        <v>1</v>
      </c>
      <c r="H229">
        <f t="shared" si="37"/>
        <v>4</v>
      </c>
      <c r="I229" s="14">
        <f t="shared" si="38"/>
        <v>7</v>
      </c>
      <c r="J229" s="14">
        <f t="shared" si="39"/>
        <v>2</v>
      </c>
      <c r="K229" s="14">
        <f t="shared" si="40"/>
        <v>3</v>
      </c>
      <c r="L229" s="14">
        <f t="shared" si="41"/>
        <v>2</v>
      </c>
      <c r="M229" s="14">
        <f t="shared" si="42"/>
        <v>1</v>
      </c>
      <c r="N229" s="14">
        <f t="shared" si="43"/>
        <v>1</v>
      </c>
      <c r="O229">
        <f t="shared" si="44"/>
        <v>2016</v>
      </c>
      <c r="P229">
        <f t="shared" si="45"/>
        <v>9</v>
      </c>
      <c r="Q229">
        <f t="shared" si="46"/>
        <v>8</v>
      </c>
      <c r="R229">
        <f>IF(E229=0,1,(IF(E229&lt;=5,2,(IF(E229&lt;=10,3,(IF(E229&gt;=11,4)))))))</f>
        <v>2</v>
      </c>
    </row>
    <row r="230" spans="1:18" x14ac:dyDescent="0.2">
      <c r="A230" s="8">
        <v>42621</v>
      </c>
      <c r="B230" s="9">
        <v>504</v>
      </c>
      <c r="C230" s="10">
        <v>0.25555555555555598</v>
      </c>
      <c r="D230" s="9" t="s">
        <v>11</v>
      </c>
      <c r="E230" s="9">
        <v>5</v>
      </c>
      <c r="F230" s="9" t="s">
        <v>18</v>
      </c>
      <c r="G230" s="13">
        <f t="shared" si="36"/>
        <v>4</v>
      </c>
      <c r="H230">
        <f t="shared" si="37"/>
        <v>4</v>
      </c>
      <c r="I230" s="14">
        <f t="shared" si="38"/>
        <v>7</v>
      </c>
      <c r="J230" s="14">
        <f t="shared" si="39"/>
        <v>4</v>
      </c>
      <c r="K230" s="14">
        <f t="shared" si="40"/>
        <v>4</v>
      </c>
      <c r="L230" s="14">
        <f t="shared" si="41"/>
        <v>4</v>
      </c>
      <c r="M230" s="14">
        <f t="shared" si="42"/>
        <v>3</v>
      </c>
      <c r="N230" s="14">
        <f t="shared" si="43"/>
        <v>3</v>
      </c>
      <c r="O230">
        <f t="shared" si="44"/>
        <v>2016</v>
      </c>
      <c r="P230">
        <f t="shared" si="45"/>
        <v>9</v>
      </c>
      <c r="Q230">
        <f t="shared" si="46"/>
        <v>8</v>
      </c>
      <c r="R230">
        <f>IF(E230=0,1,(IF(E230&lt;=5,2,(IF(E230&lt;=10,3,(IF(E230&gt;=11,4)))))))</f>
        <v>2</v>
      </c>
    </row>
    <row r="231" spans="1:18" x14ac:dyDescent="0.2">
      <c r="A231" s="8">
        <v>42621</v>
      </c>
      <c r="B231" s="9">
        <v>501</v>
      </c>
      <c r="C231" s="10">
        <v>0.25763888888888897</v>
      </c>
      <c r="D231" s="9" t="s">
        <v>11</v>
      </c>
      <c r="E231" s="9">
        <v>2</v>
      </c>
      <c r="F231" s="9" t="s">
        <v>18</v>
      </c>
      <c r="G231" s="13">
        <f t="shared" si="36"/>
        <v>1</v>
      </c>
      <c r="H231">
        <f t="shared" si="37"/>
        <v>4</v>
      </c>
      <c r="I231" s="14">
        <f t="shared" si="38"/>
        <v>7</v>
      </c>
      <c r="J231" s="14">
        <f t="shared" si="39"/>
        <v>4</v>
      </c>
      <c r="K231" s="14">
        <f t="shared" si="40"/>
        <v>3</v>
      </c>
      <c r="L231" s="14">
        <f t="shared" si="41"/>
        <v>2</v>
      </c>
      <c r="M231" s="14">
        <f t="shared" si="42"/>
        <v>1</v>
      </c>
      <c r="N231" s="14">
        <f t="shared" si="43"/>
        <v>1</v>
      </c>
      <c r="O231">
        <f t="shared" si="44"/>
        <v>2016</v>
      </c>
      <c r="P231">
        <f t="shared" si="45"/>
        <v>9</v>
      </c>
      <c r="Q231">
        <f t="shared" si="46"/>
        <v>8</v>
      </c>
      <c r="R231">
        <f>IF(E231=0,1,(IF(E231&lt;=5,2,(IF(E231&lt;=10,3,(IF(E231&gt;=11,4)))))))</f>
        <v>2</v>
      </c>
    </row>
    <row r="232" spans="1:18" x14ac:dyDescent="0.2">
      <c r="A232" s="8">
        <v>42621</v>
      </c>
      <c r="B232" s="9">
        <v>511</v>
      </c>
      <c r="C232" s="10">
        <v>0.25833333333333303</v>
      </c>
      <c r="D232" s="9" t="s">
        <v>11</v>
      </c>
      <c r="E232" s="9">
        <v>4</v>
      </c>
      <c r="F232" s="9" t="s">
        <v>20</v>
      </c>
      <c r="G232" s="13">
        <f t="shared" si="36"/>
        <v>9</v>
      </c>
      <c r="H232">
        <f t="shared" si="37"/>
        <v>4</v>
      </c>
      <c r="I232" s="14">
        <f t="shared" si="38"/>
        <v>7</v>
      </c>
      <c r="J232" s="14">
        <f t="shared" si="39"/>
        <v>3</v>
      </c>
      <c r="K232" s="14">
        <f t="shared" si="40"/>
        <v>1</v>
      </c>
      <c r="L232" s="14">
        <f t="shared" si="41"/>
        <v>3</v>
      </c>
      <c r="M232" s="14">
        <f t="shared" si="42"/>
        <v>2</v>
      </c>
      <c r="N232" s="14">
        <f t="shared" si="43"/>
        <v>2</v>
      </c>
      <c r="O232">
        <f t="shared" si="44"/>
        <v>2016</v>
      </c>
      <c r="P232">
        <f t="shared" si="45"/>
        <v>9</v>
      </c>
      <c r="Q232">
        <f t="shared" si="46"/>
        <v>8</v>
      </c>
      <c r="R232">
        <f>IF(E232=0,1,(IF(E232&lt;=5,2,(IF(E232&lt;=10,3,(IF(E232&gt;=11,4)))))))</f>
        <v>2</v>
      </c>
    </row>
    <row r="233" spans="1:18" x14ac:dyDescent="0.2">
      <c r="A233" s="8">
        <v>42621</v>
      </c>
      <c r="B233" s="9">
        <v>501</v>
      </c>
      <c r="C233" s="10">
        <v>0.266666666666667</v>
      </c>
      <c r="D233" s="9" t="s">
        <v>11</v>
      </c>
      <c r="E233" s="9">
        <v>10</v>
      </c>
      <c r="F233" s="9" t="s">
        <v>19</v>
      </c>
      <c r="G233" s="13">
        <f t="shared" si="36"/>
        <v>1</v>
      </c>
      <c r="H233">
        <f t="shared" si="37"/>
        <v>4</v>
      </c>
      <c r="I233" s="14">
        <f t="shared" si="38"/>
        <v>7</v>
      </c>
      <c r="J233" s="14">
        <f t="shared" si="39"/>
        <v>2</v>
      </c>
      <c r="K233" s="14">
        <f t="shared" si="40"/>
        <v>3</v>
      </c>
      <c r="L233" s="14">
        <f t="shared" si="41"/>
        <v>2</v>
      </c>
      <c r="M233" s="14">
        <f t="shared" si="42"/>
        <v>1</v>
      </c>
      <c r="N233" s="14">
        <f t="shared" si="43"/>
        <v>1</v>
      </c>
      <c r="O233">
        <f t="shared" si="44"/>
        <v>2016</v>
      </c>
      <c r="P233">
        <f t="shared" si="45"/>
        <v>9</v>
      </c>
      <c r="Q233">
        <f t="shared" si="46"/>
        <v>8</v>
      </c>
      <c r="R233">
        <f>IF(E233=0,1,(IF(E233&lt;=5,2,(IF(E233&lt;=10,3,(IF(E233&gt;=11,4)))))))</f>
        <v>3</v>
      </c>
    </row>
    <row r="234" spans="1:18" x14ac:dyDescent="0.2">
      <c r="A234" s="8">
        <v>42621</v>
      </c>
      <c r="B234" s="9">
        <v>506</v>
      </c>
      <c r="C234" s="10">
        <v>0.27083333333333298</v>
      </c>
      <c r="D234" s="9" t="s">
        <v>11</v>
      </c>
      <c r="E234" s="9">
        <v>4</v>
      </c>
      <c r="F234" s="9" t="s">
        <v>19</v>
      </c>
      <c r="G234" s="13">
        <f t="shared" si="36"/>
        <v>6</v>
      </c>
      <c r="H234">
        <f t="shared" si="37"/>
        <v>4</v>
      </c>
      <c r="I234" s="14">
        <f t="shared" si="38"/>
        <v>7</v>
      </c>
      <c r="J234" s="14">
        <f t="shared" si="39"/>
        <v>2</v>
      </c>
      <c r="K234" s="14">
        <f t="shared" si="40"/>
        <v>4</v>
      </c>
      <c r="L234" s="14">
        <f t="shared" si="41"/>
        <v>2</v>
      </c>
      <c r="M234" s="14">
        <f t="shared" si="42"/>
        <v>2</v>
      </c>
      <c r="N234" s="14">
        <f t="shared" si="43"/>
        <v>2</v>
      </c>
      <c r="O234">
        <f t="shared" si="44"/>
        <v>2016</v>
      </c>
      <c r="P234">
        <f t="shared" si="45"/>
        <v>9</v>
      </c>
      <c r="Q234">
        <f t="shared" si="46"/>
        <v>8</v>
      </c>
      <c r="R234">
        <f>IF(E234=0,1,(IF(E234&lt;=5,2,(IF(E234&lt;=10,3,(IF(E234&gt;=11,4)))))))</f>
        <v>2</v>
      </c>
    </row>
    <row r="235" spans="1:18" x14ac:dyDescent="0.2">
      <c r="A235" s="8">
        <v>42621</v>
      </c>
      <c r="B235" s="9">
        <v>501</v>
      </c>
      <c r="C235" s="10">
        <v>0.27708333333333302</v>
      </c>
      <c r="D235" s="9" t="s">
        <v>11</v>
      </c>
      <c r="E235" s="9">
        <v>0</v>
      </c>
      <c r="F235" s="9" t="s">
        <v>18</v>
      </c>
      <c r="G235" s="13">
        <f t="shared" si="36"/>
        <v>1</v>
      </c>
      <c r="H235">
        <f t="shared" si="37"/>
        <v>4</v>
      </c>
      <c r="I235" s="14">
        <f t="shared" si="38"/>
        <v>7</v>
      </c>
      <c r="J235" s="14">
        <f t="shared" si="39"/>
        <v>4</v>
      </c>
      <c r="K235" s="14">
        <f t="shared" si="40"/>
        <v>3</v>
      </c>
      <c r="L235" s="14">
        <f t="shared" si="41"/>
        <v>2</v>
      </c>
      <c r="M235" s="14">
        <f t="shared" si="42"/>
        <v>1</v>
      </c>
      <c r="N235" s="14">
        <f t="shared" si="43"/>
        <v>1</v>
      </c>
      <c r="O235">
        <f t="shared" si="44"/>
        <v>2016</v>
      </c>
      <c r="P235">
        <f t="shared" si="45"/>
        <v>9</v>
      </c>
      <c r="Q235">
        <f t="shared" si="46"/>
        <v>8</v>
      </c>
      <c r="R235">
        <f>IF(E235=0,1,(IF(E235&lt;=5,2,(IF(E235&lt;=10,3,(IF(E235&gt;=11,4)))))))</f>
        <v>1</v>
      </c>
    </row>
    <row r="236" spans="1:18" x14ac:dyDescent="0.2">
      <c r="A236" s="8">
        <v>42621</v>
      </c>
      <c r="B236" s="9">
        <v>501</v>
      </c>
      <c r="C236" s="10">
        <v>0.27986111111111101</v>
      </c>
      <c r="D236" s="9" t="s">
        <v>11</v>
      </c>
      <c r="E236" s="9">
        <v>5</v>
      </c>
      <c r="F236" s="9" t="s">
        <v>19</v>
      </c>
      <c r="G236" s="13">
        <f t="shared" si="36"/>
        <v>1</v>
      </c>
      <c r="H236">
        <f t="shared" si="37"/>
        <v>4</v>
      </c>
      <c r="I236" s="14">
        <f t="shared" si="38"/>
        <v>7</v>
      </c>
      <c r="J236" s="14">
        <f t="shared" si="39"/>
        <v>2</v>
      </c>
      <c r="K236" s="14">
        <f t="shared" si="40"/>
        <v>3</v>
      </c>
      <c r="L236" s="14">
        <f t="shared" si="41"/>
        <v>2</v>
      </c>
      <c r="M236" s="14">
        <f t="shared" si="42"/>
        <v>1</v>
      </c>
      <c r="N236" s="14">
        <f t="shared" si="43"/>
        <v>1</v>
      </c>
      <c r="O236">
        <f t="shared" si="44"/>
        <v>2016</v>
      </c>
      <c r="P236">
        <f t="shared" si="45"/>
        <v>9</v>
      </c>
      <c r="Q236">
        <f t="shared" si="46"/>
        <v>8</v>
      </c>
      <c r="R236">
        <f>IF(E236=0,1,(IF(E236&lt;=5,2,(IF(E236&lt;=10,3,(IF(E236&gt;=11,4)))))))</f>
        <v>2</v>
      </c>
    </row>
    <row r="237" spans="1:18" x14ac:dyDescent="0.2">
      <c r="A237" s="8">
        <v>42621</v>
      </c>
      <c r="B237" s="9">
        <v>506</v>
      </c>
      <c r="C237" s="10">
        <v>0.297916666666667</v>
      </c>
      <c r="D237" s="9" t="s">
        <v>11</v>
      </c>
      <c r="E237" s="9">
        <v>4</v>
      </c>
      <c r="F237" s="9" t="s">
        <v>19</v>
      </c>
      <c r="G237" s="13">
        <f t="shared" si="36"/>
        <v>6</v>
      </c>
      <c r="H237">
        <f t="shared" si="37"/>
        <v>4</v>
      </c>
      <c r="I237" s="14">
        <f t="shared" si="38"/>
        <v>8</v>
      </c>
      <c r="J237" s="14">
        <f t="shared" si="39"/>
        <v>2</v>
      </c>
      <c r="K237" s="14">
        <f t="shared" si="40"/>
        <v>4</v>
      </c>
      <c r="L237" s="14">
        <f t="shared" si="41"/>
        <v>2</v>
      </c>
      <c r="M237" s="14">
        <f t="shared" si="42"/>
        <v>2</v>
      </c>
      <c r="N237" s="14">
        <f t="shared" si="43"/>
        <v>2</v>
      </c>
      <c r="O237">
        <f t="shared" si="44"/>
        <v>2016</v>
      </c>
      <c r="P237">
        <f t="shared" si="45"/>
        <v>9</v>
      </c>
      <c r="Q237">
        <f t="shared" si="46"/>
        <v>8</v>
      </c>
      <c r="R237">
        <f>IF(E237=0,1,(IF(E237&lt;=5,2,(IF(E237&lt;=10,3,(IF(E237&gt;=11,4)))))))</f>
        <v>2</v>
      </c>
    </row>
    <row r="238" spans="1:18" x14ac:dyDescent="0.2">
      <c r="A238" s="8">
        <v>42621</v>
      </c>
      <c r="B238" s="9">
        <v>506</v>
      </c>
      <c r="C238" s="10">
        <v>0.297916666666667</v>
      </c>
      <c r="D238" s="9" t="s">
        <v>11</v>
      </c>
      <c r="E238" s="9">
        <v>4</v>
      </c>
      <c r="F238" s="9" t="s">
        <v>18</v>
      </c>
      <c r="G238" s="13">
        <f t="shared" si="36"/>
        <v>6</v>
      </c>
      <c r="H238">
        <f t="shared" si="37"/>
        <v>4</v>
      </c>
      <c r="I238" s="14">
        <f t="shared" si="38"/>
        <v>8</v>
      </c>
      <c r="J238" s="14">
        <f t="shared" si="39"/>
        <v>4</v>
      </c>
      <c r="K238" s="14">
        <f t="shared" si="40"/>
        <v>4</v>
      </c>
      <c r="L238" s="14">
        <f t="shared" si="41"/>
        <v>2</v>
      </c>
      <c r="M238" s="14">
        <f t="shared" si="42"/>
        <v>2</v>
      </c>
      <c r="N238" s="14">
        <f t="shared" si="43"/>
        <v>2</v>
      </c>
      <c r="O238">
        <f t="shared" si="44"/>
        <v>2016</v>
      </c>
      <c r="P238">
        <f t="shared" si="45"/>
        <v>9</v>
      </c>
      <c r="Q238">
        <f t="shared" si="46"/>
        <v>8</v>
      </c>
      <c r="R238">
        <f>IF(E238=0,1,(IF(E238&lt;=5,2,(IF(E238&lt;=10,3,(IF(E238&gt;=11,4)))))))</f>
        <v>2</v>
      </c>
    </row>
    <row r="239" spans="1:18" x14ac:dyDescent="0.2">
      <c r="A239" s="8">
        <v>42621</v>
      </c>
      <c r="B239" s="9">
        <v>506</v>
      </c>
      <c r="C239" s="10">
        <v>0.30763888888888902</v>
      </c>
      <c r="D239" s="9" t="s">
        <v>11</v>
      </c>
      <c r="E239" s="9">
        <v>4</v>
      </c>
      <c r="F239" s="9" t="s">
        <v>19</v>
      </c>
      <c r="G239" s="13">
        <f t="shared" si="36"/>
        <v>6</v>
      </c>
      <c r="H239">
        <f t="shared" si="37"/>
        <v>4</v>
      </c>
      <c r="I239" s="14">
        <f t="shared" si="38"/>
        <v>8</v>
      </c>
      <c r="J239" s="14">
        <f t="shared" si="39"/>
        <v>2</v>
      </c>
      <c r="K239" s="14">
        <f t="shared" si="40"/>
        <v>4</v>
      </c>
      <c r="L239" s="14">
        <f t="shared" si="41"/>
        <v>2</v>
      </c>
      <c r="M239" s="14">
        <f t="shared" si="42"/>
        <v>2</v>
      </c>
      <c r="N239" s="14">
        <f t="shared" si="43"/>
        <v>2</v>
      </c>
      <c r="O239">
        <f t="shared" si="44"/>
        <v>2016</v>
      </c>
      <c r="P239">
        <f t="shared" si="45"/>
        <v>9</v>
      </c>
      <c r="Q239">
        <f t="shared" si="46"/>
        <v>8</v>
      </c>
      <c r="R239">
        <f>IF(E239=0,1,(IF(E239&lt;=5,2,(IF(E239&lt;=10,3,(IF(E239&gt;=11,4)))))))</f>
        <v>2</v>
      </c>
    </row>
    <row r="240" spans="1:18" x14ac:dyDescent="0.2">
      <c r="A240" s="8">
        <v>42621</v>
      </c>
      <c r="B240" s="9">
        <v>501</v>
      </c>
      <c r="C240" s="10">
        <v>0.32152777777777802</v>
      </c>
      <c r="D240" s="9" t="s">
        <v>11</v>
      </c>
      <c r="E240" s="9">
        <v>5</v>
      </c>
      <c r="F240" s="9" t="s">
        <v>19</v>
      </c>
      <c r="G240" s="13">
        <f t="shared" si="36"/>
        <v>1</v>
      </c>
      <c r="H240">
        <f t="shared" si="37"/>
        <v>4</v>
      </c>
      <c r="I240" s="14">
        <f t="shared" si="38"/>
        <v>8</v>
      </c>
      <c r="J240" s="14">
        <f t="shared" si="39"/>
        <v>2</v>
      </c>
      <c r="K240" s="14">
        <f t="shared" si="40"/>
        <v>3</v>
      </c>
      <c r="L240" s="14">
        <f t="shared" si="41"/>
        <v>2</v>
      </c>
      <c r="M240" s="14">
        <f t="shared" si="42"/>
        <v>1</v>
      </c>
      <c r="N240" s="14">
        <f t="shared" si="43"/>
        <v>1</v>
      </c>
      <c r="O240">
        <f t="shared" si="44"/>
        <v>2016</v>
      </c>
      <c r="P240">
        <f t="shared" si="45"/>
        <v>9</v>
      </c>
      <c r="Q240">
        <f t="shared" si="46"/>
        <v>8</v>
      </c>
      <c r="R240">
        <f>IF(E240=0,1,(IF(E240&lt;=5,2,(IF(E240&lt;=10,3,(IF(E240&gt;=11,4)))))))</f>
        <v>2</v>
      </c>
    </row>
    <row r="241" spans="1:18" x14ac:dyDescent="0.2">
      <c r="A241" s="8">
        <v>42621</v>
      </c>
      <c r="B241" s="9">
        <v>512</v>
      </c>
      <c r="C241" s="10">
        <v>0.33055555555555599</v>
      </c>
      <c r="D241" s="9" t="s">
        <v>11</v>
      </c>
      <c r="E241" s="9">
        <v>6</v>
      </c>
      <c r="F241" s="9" t="s">
        <v>18</v>
      </c>
      <c r="G241" s="13">
        <f t="shared" si="36"/>
        <v>10</v>
      </c>
      <c r="H241">
        <f t="shared" si="37"/>
        <v>4</v>
      </c>
      <c r="I241" s="14">
        <f t="shared" si="38"/>
        <v>8</v>
      </c>
      <c r="J241" s="14">
        <f t="shared" si="39"/>
        <v>4</v>
      </c>
      <c r="K241" s="14">
        <f t="shared" si="40"/>
        <v>3</v>
      </c>
      <c r="L241" s="14">
        <f t="shared" si="41"/>
        <v>1</v>
      </c>
      <c r="M241" s="14">
        <f t="shared" si="42"/>
        <v>3</v>
      </c>
      <c r="N241" s="14">
        <f t="shared" si="43"/>
        <v>3</v>
      </c>
      <c r="O241">
        <f t="shared" si="44"/>
        <v>2016</v>
      </c>
      <c r="P241">
        <f t="shared" si="45"/>
        <v>9</v>
      </c>
      <c r="Q241">
        <f t="shared" si="46"/>
        <v>8</v>
      </c>
      <c r="R241">
        <f>IF(E241=0,1,(IF(E241&lt;=5,2,(IF(E241&lt;=10,3,(IF(E241&gt;=11,4)))))))</f>
        <v>3</v>
      </c>
    </row>
    <row r="242" spans="1:18" x14ac:dyDescent="0.2">
      <c r="A242" s="8">
        <v>42621</v>
      </c>
      <c r="B242" s="9">
        <v>512</v>
      </c>
      <c r="C242" s="10">
        <v>0.33402777777777798</v>
      </c>
      <c r="D242" s="9" t="s">
        <v>11</v>
      </c>
      <c r="E242" s="9">
        <v>6</v>
      </c>
      <c r="F242" s="9" t="s">
        <v>18</v>
      </c>
      <c r="G242" s="13">
        <f t="shared" si="36"/>
        <v>10</v>
      </c>
      <c r="H242">
        <f t="shared" si="37"/>
        <v>4</v>
      </c>
      <c r="I242" s="14">
        <f t="shared" si="38"/>
        <v>9</v>
      </c>
      <c r="J242" s="14">
        <f t="shared" si="39"/>
        <v>4</v>
      </c>
      <c r="K242" s="14">
        <f t="shared" si="40"/>
        <v>3</v>
      </c>
      <c r="L242" s="14">
        <f t="shared" si="41"/>
        <v>1</v>
      </c>
      <c r="M242" s="14">
        <f t="shared" si="42"/>
        <v>3</v>
      </c>
      <c r="N242" s="14">
        <f t="shared" si="43"/>
        <v>3</v>
      </c>
      <c r="O242">
        <f t="shared" si="44"/>
        <v>2016</v>
      </c>
      <c r="P242">
        <f t="shared" si="45"/>
        <v>9</v>
      </c>
      <c r="Q242">
        <f t="shared" si="46"/>
        <v>8</v>
      </c>
      <c r="R242">
        <f>IF(E242=0,1,(IF(E242&lt;=5,2,(IF(E242&lt;=10,3,(IF(E242&gt;=11,4)))))))</f>
        <v>3</v>
      </c>
    </row>
    <row r="243" spans="1:18" x14ac:dyDescent="0.2">
      <c r="A243" s="8">
        <v>42621</v>
      </c>
      <c r="B243" s="9">
        <v>512</v>
      </c>
      <c r="C243" s="10">
        <v>0.34027777777777801</v>
      </c>
      <c r="D243" s="9" t="s">
        <v>11</v>
      </c>
      <c r="E243" s="9">
        <v>6</v>
      </c>
      <c r="F243" s="9" t="s">
        <v>18</v>
      </c>
      <c r="G243" s="13">
        <f t="shared" si="36"/>
        <v>10</v>
      </c>
      <c r="H243">
        <f t="shared" si="37"/>
        <v>4</v>
      </c>
      <c r="I243" s="14">
        <f t="shared" si="38"/>
        <v>9</v>
      </c>
      <c r="J243" s="14">
        <f t="shared" si="39"/>
        <v>4</v>
      </c>
      <c r="K243" s="14">
        <f t="shared" si="40"/>
        <v>3</v>
      </c>
      <c r="L243" s="14">
        <f t="shared" si="41"/>
        <v>1</v>
      </c>
      <c r="M243" s="14">
        <f t="shared" si="42"/>
        <v>3</v>
      </c>
      <c r="N243" s="14">
        <f t="shared" si="43"/>
        <v>3</v>
      </c>
      <c r="O243">
        <f t="shared" si="44"/>
        <v>2016</v>
      </c>
      <c r="P243">
        <f t="shared" si="45"/>
        <v>9</v>
      </c>
      <c r="Q243">
        <f t="shared" si="46"/>
        <v>8</v>
      </c>
      <c r="R243">
        <f>IF(E243=0,1,(IF(E243&lt;=5,2,(IF(E243&lt;=10,3,(IF(E243&gt;=11,4)))))))</f>
        <v>3</v>
      </c>
    </row>
    <row r="244" spans="1:18" x14ac:dyDescent="0.2">
      <c r="A244" s="8">
        <v>42621</v>
      </c>
      <c r="B244" s="9">
        <v>506</v>
      </c>
      <c r="C244" s="10">
        <v>0.35</v>
      </c>
      <c r="D244" s="9" t="s">
        <v>11</v>
      </c>
      <c r="E244" s="9">
        <v>4</v>
      </c>
      <c r="F244" s="9" t="s">
        <v>18</v>
      </c>
      <c r="G244" s="13">
        <f t="shared" si="36"/>
        <v>6</v>
      </c>
      <c r="H244">
        <f t="shared" si="37"/>
        <v>4</v>
      </c>
      <c r="I244" s="14">
        <f t="shared" si="38"/>
        <v>9</v>
      </c>
      <c r="J244" s="14">
        <f t="shared" si="39"/>
        <v>4</v>
      </c>
      <c r="K244" s="14">
        <f t="shared" si="40"/>
        <v>4</v>
      </c>
      <c r="L244" s="14">
        <f t="shared" si="41"/>
        <v>2</v>
      </c>
      <c r="M244" s="14">
        <f t="shared" si="42"/>
        <v>2</v>
      </c>
      <c r="N244" s="14">
        <f t="shared" si="43"/>
        <v>2</v>
      </c>
      <c r="O244">
        <f t="shared" si="44"/>
        <v>2016</v>
      </c>
      <c r="P244">
        <f t="shared" si="45"/>
        <v>9</v>
      </c>
      <c r="Q244">
        <f t="shared" si="46"/>
        <v>8</v>
      </c>
      <c r="R244">
        <f>IF(E244=0,1,(IF(E244&lt;=5,2,(IF(E244&lt;=10,3,(IF(E244&gt;=11,4)))))))</f>
        <v>2</v>
      </c>
    </row>
    <row r="245" spans="1:18" x14ac:dyDescent="0.2">
      <c r="A245" s="8">
        <v>42621</v>
      </c>
      <c r="B245" s="9">
        <v>506</v>
      </c>
      <c r="C245" s="10">
        <v>0.35694444444444401</v>
      </c>
      <c r="D245" s="9" t="s">
        <v>11</v>
      </c>
      <c r="E245" s="9">
        <v>4</v>
      </c>
      <c r="F245" s="9" t="s">
        <v>19</v>
      </c>
      <c r="G245" s="13">
        <f t="shared" si="36"/>
        <v>6</v>
      </c>
      <c r="H245">
        <f t="shared" si="37"/>
        <v>4</v>
      </c>
      <c r="I245" s="14">
        <f t="shared" si="38"/>
        <v>9</v>
      </c>
      <c r="J245" s="14">
        <f t="shared" si="39"/>
        <v>2</v>
      </c>
      <c r="K245" s="14">
        <f t="shared" si="40"/>
        <v>4</v>
      </c>
      <c r="L245" s="14">
        <f t="shared" si="41"/>
        <v>2</v>
      </c>
      <c r="M245" s="14">
        <f t="shared" si="42"/>
        <v>2</v>
      </c>
      <c r="N245" s="14">
        <f t="shared" si="43"/>
        <v>2</v>
      </c>
      <c r="O245">
        <f t="shared" si="44"/>
        <v>2016</v>
      </c>
      <c r="P245">
        <f t="shared" si="45"/>
        <v>9</v>
      </c>
      <c r="Q245">
        <f t="shared" si="46"/>
        <v>8</v>
      </c>
      <c r="R245">
        <f>IF(E245=0,1,(IF(E245&lt;=5,2,(IF(E245&lt;=10,3,(IF(E245&gt;=11,4)))))))</f>
        <v>2</v>
      </c>
    </row>
    <row r="246" spans="1:18" x14ac:dyDescent="0.2">
      <c r="A246" s="8">
        <v>42621</v>
      </c>
      <c r="B246" s="9">
        <v>501</v>
      </c>
      <c r="C246" s="10">
        <v>0.375</v>
      </c>
      <c r="D246" s="9" t="s">
        <v>11</v>
      </c>
      <c r="E246" s="9">
        <v>8</v>
      </c>
      <c r="F246" s="9" t="s">
        <v>18</v>
      </c>
      <c r="G246" s="13">
        <f t="shared" si="36"/>
        <v>1</v>
      </c>
      <c r="H246">
        <f t="shared" si="37"/>
        <v>4</v>
      </c>
      <c r="I246" s="14">
        <f t="shared" si="38"/>
        <v>10</v>
      </c>
      <c r="J246" s="14">
        <f t="shared" si="39"/>
        <v>4</v>
      </c>
      <c r="K246" s="14">
        <f t="shared" si="40"/>
        <v>3</v>
      </c>
      <c r="L246" s="14">
        <f t="shared" si="41"/>
        <v>2</v>
      </c>
      <c r="M246" s="14">
        <f t="shared" si="42"/>
        <v>1</v>
      </c>
      <c r="N246" s="14">
        <f t="shared" si="43"/>
        <v>1</v>
      </c>
      <c r="O246">
        <f t="shared" si="44"/>
        <v>2016</v>
      </c>
      <c r="P246">
        <f t="shared" si="45"/>
        <v>9</v>
      </c>
      <c r="Q246">
        <f t="shared" si="46"/>
        <v>8</v>
      </c>
      <c r="R246">
        <f>IF(E246=0,1,(IF(E246&lt;=5,2,(IF(E246&lt;=10,3,(IF(E246&gt;=11,4)))))))</f>
        <v>3</v>
      </c>
    </row>
    <row r="247" spans="1:18" x14ac:dyDescent="0.2">
      <c r="A247" s="8">
        <v>42621</v>
      </c>
      <c r="B247" s="9">
        <v>506</v>
      </c>
      <c r="C247" s="10">
        <v>0.38819444444444401</v>
      </c>
      <c r="D247" s="9" t="s">
        <v>11</v>
      </c>
      <c r="E247" s="9">
        <v>4</v>
      </c>
      <c r="F247" s="9" t="s">
        <v>19</v>
      </c>
      <c r="G247" s="13">
        <f t="shared" si="36"/>
        <v>6</v>
      </c>
      <c r="H247">
        <f t="shared" si="37"/>
        <v>4</v>
      </c>
      <c r="I247" s="14">
        <f t="shared" si="38"/>
        <v>10</v>
      </c>
      <c r="J247" s="14">
        <f t="shared" si="39"/>
        <v>2</v>
      </c>
      <c r="K247" s="14">
        <f t="shared" si="40"/>
        <v>4</v>
      </c>
      <c r="L247" s="14">
        <f t="shared" si="41"/>
        <v>2</v>
      </c>
      <c r="M247" s="14">
        <f t="shared" si="42"/>
        <v>2</v>
      </c>
      <c r="N247" s="14">
        <f t="shared" si="43"/>
        <v>2</v>
      </c>
      <c r="O247">
        <f t="shared" si="44"/>
        <v>2016</v>
      </c>
      <c r="P247">
        <f t="shared" si="45"/>
        <v>9</v>
      </c>
      <c r="Q247">
        <f t="shared" si="46"/>
        <v>8</v>
      </c>
      <c r="R247">
        <f>IF(E247=0,1,(IF(E247&lt;=5,2,(IF(E247&lt;=10,3,(IF(E247&gt;=11,4)))))))</f>
        <v>2</v>
      </c>
    </row>
    <row r="248" spans="1:18" x14ac:dyDescent="0.2">
      <c r="A248" s="8">
        <v>42621</v>
      </c>
      <c r="B248" s="9">
        <v>514</v>
      </c>
      <c r="C248" s="10">
        <v>0.39791666666666697</v>
      </c>
      <c r="D248" s="9" t="s">
        <v>11</v>
      </c>
      <c r="E248" s="9">
        <v>10</v>
      </c>
      <c r="F248" s="9" t="s">
        <v>18</v>
      </c>
      <c r="G248" s="13">
        <f t="shared" si="36"/>
        <v>11</v>
      </c>
      <c r="H248">
        <f t="shared" si="37"/>
        <v>4</v>
      </c>
      <c r="I248" s="14">
        <f t="shared" si="38"/>
        <v>10</v>
      </c>
      <c r="J248" s="14">
        <f t="shared" si="39"/>
        <v>4</v>
      </c>
      <c r="K248" s="14">
        <f t="shared" si="40"/>
        <v>2</v>
      </c>
      <c r="L248" s="14">
        <f t="shared" si="41"/>
        <v>1</v>
      </c>
      <c r="M248" s="14">
        <f t="shared" si="42"/>
        <v>3</v>
      </c>
      <c r="N248" s="14">
        <f t="shared" si="43"/>
        <v>1</v>
      </c>
      <c r="O248">
        <f t="shared" si="44"/>
        <v>2016</v>
      </c>
      <c r="P248">
        <f t="shared" si="45"/>
        <v>9</v>
      </c>
      <c r="Q248">
        <f t="shared" si="46"/>
        <v>8</v>
      </c>
      <c r="R248">
        <f>IF(E248=0,1,(IF(E248&lt;=5,2,(IF(E248&lt;=10,3,(IF(E248&gt;=11,4)))))))</f>
        <v>3</v>
      </c>
    </row>
    <row r="249" spans="1:18" x14ac:dyDescent="0.2">
      <c r="A249" s="8">
        <v>42621</v>
      </c>
      <c r="B249" s="9">
        <v>509</v>
      </c>
      <c r="C249" s="10">
        <v>0.422916666666667</v>
      </c>
      <c r="D249" s="9" t="s">
        <v>11</v>
      </c>
      <c r="E249" s="9">
        <v>21</v>
      </c>
      <c r="F249" s="9" t="s">
        <v>19</v>
      </c>
      <c r="G249" s="13">
        <f t="shared" si="36"/>
        <v>7</v>
      </c>
      <c r="H249">
        <f t="shared" si="37"/>
        <v>4</v>
      </c>
      <c r="I249" s="14">
        <f t="shared" si="38"/>
        <v>11</v>
      </c>
      <c r="J249" s="14">
        <f t="shared" si="39"/>
        <v>2</v>
      </c>
      <c r="K249" s="14">
        <f t="shared" si="40"/>
        <v>1</v>
      </c>
      <c r="L249" s="14">
        <f t="shared" si="41"/>
        <v>2</v>
      </c>
      <c r="M249" s="14">
        <f t="shared" si="42"/>
        <v>2</v>
      </c>
      <c r="N249" s="14">
        <f t="shared" si="43"/>
        <v>2</v>
      </c>
      <c r="O249">
        <f t="shared" si="44"/>
        <v>2016</v>
      </c>
      <c r="P249">
        <f t="shared" si="45"/>
        <v>9</v>
      </c>
      <c r="Q249">
        <f t="shared" si="46"/>
        <v>8</v>
      </c>
      <c r="R249">
        <f>IF(E249=0,1,(IF(E249&lt;=5,2,(IF(E249&lt;=10,3,(IF(E249&gt;=11,4)))))))</f>
        <v>4</v>
      </c>
    </row>
    <row r="250" spans="1:18" x14ac:dyDescent="0.2">
      <c r="A250" s="8">
        <v>42621</v>
      </c>
      <c r="B250" s="9">
        <v>503</v>
      </c>
      <c r="C250" s="10">
        <v>0.42499999999999999</v>
      </c>
      <c r="D250" s="9" t="s">
        <v>11</v>
      </c>
      <c r="E250" s="9">
        <v>12</v>
      </c>
      <c r="F250" s="9" t="s">
        <v>19</v>
      </c>
      <c r="G250" s="13">
        <f t="shared" si="36"/>
        <v>3</v>
      </c>
      <c r="H250">
        <f t="shared" si="37"/>
        <v>4</v>
      </c>
      <c r="I250" s="14">
        <f t="shared" si="38"/>
        <v>11</v>
      </c>
      <c r="J250" s="14">
        <f t="shared" si="39"/>
        <v>2</v>
      </c>
      <c r="K250" s="14">
        <f t="shared" si="40"/>
        <v>3</v>
      </c>
      <c r="L250" s="14">
        <f t="shared" si="41"/>
        <v>2</v>
      </c>
      <c r="M250" s="14">
        <f t="shared" si="42"/>
        <v>1</v>
      </c>
      <c r="N250" s="14">
        <f t="shared" si="43"/>
        <v>1</v>
      </c>
      <c r="O250">
        <f t="shared" si="44"/>
        <v>2016</v>
      </c>
      <c r="P250">
        <f t="shared" si="45"/>
        <v>9</v>
      </c>
      <c r="Q250">
        <f t="shared" si="46"/>
        <v>8</v>
      </c>
      <c r="R250">
        <f>IF(E250=0,1,(IF(E250&lt;=5,2,(IF(E250&lt;=10,3,(IF(E250&gt;=11,4)))))))</f>
        <v>4</v>
      </c>
    </row>
    <row r="251" spans="1:18" x14ac:dyDescent="0.2">
      <c r="A251" s="8">
        <v>42621</v>
      </c>
      <c r="B251" s="9">
        <v>512</v>
      </c>
      <c r="C251" s="10">
        <v>0.44374999999999998</v>
      </c>
      <c r="D251" s="9" t="s">
        <v>11</v>
      </c>
      <c r="E251" s="9">
        <v>6</v>
      </c>
      <c r="F251" s="9" t="s">
        <v>18</v>
      </c>
      <c r="G251" s="13">
        <f t="shared" si="36"/>
        <v>10</v>
      </c>
      <c r="H251">
        <f t="shared" si="37"/>
        <v>4</v>
      </c>
      <c r="I251" s="14">
        <f t="shared" si="38"/>
        <v>11</v>
      </c>
      <c r="J251" s="14">
        <f t="shared" si="39"/>
        <v>4</v>
      </c>
      <c r="K251" s="14">
        <f t="shared" si="40"/>
        <v>3</v>
      </c>
      <c r="L251" s="14">
        <f t="shared" si="41"/>
        <v>1</v>
      </c>
      <c r="M251" s="14">
        <f t="shared" si="42"/>
        <v>3</v>
      </c>
      <c r="N251" s="14">
        <f t="shared" si="43"/>
        <v>3</v>
      </c>
      <c r="O251">
        <f t="shared" si="44"/>
        <v>2016</v>
      </c>
      <c r="P251">
        <f t="shared" si="45"/>
        <v>9</v>
      </c>
      <c r="Q251">
        <f t="shared" si="46"/>
        <v>8</v>
      </c>
      <c r="R251">
        <f>IF(E251=0,1,(IF(E251&lt;=5,2,(IF(E251&lt;=10,3,(IF(E251&gt;=11,4)))))))</f>
        <v>3</v>
      </c>
    </row>
    <row r="252" spans="1:18" x14ac:dyDescent="0.2">
      <c r="A252" s="8">
        <v>42621</v>
      </c>
      <c r="B252" s="9">
        <v>510</v>
      </c>
      <c r="C252" s="10">
        <v>0.45972222222222198</v>
      </c>
      <c r="D252" s="9" t="s">
        <v>11</v>
      </c>
      <c r="E252" s="9">
        <v>6</v>
      </c>
      <c r="F252" s="9" t="s">
        <v>20</v>
      </c>
      <c r="G252" s="13">
        <f t="shared" si="36"/>
        <v>8</v>
      </c>
      <c r="H252">
        <f t="shared" si="37"/>
        <v>4</v>
      </c>
      <c r="I252" s="14">
        <f t="shared" si="38"/>
        <v>12</v>
      </c>
      <c r="J252" s="14">
        <f t="shared" si="39"/>
        <v>3</v>
      </c>
      <c r="K252" s="14">
        <f t="shared" si="40"/>
        <v>1</v>
      </c>
      <c r="L252" s="14">
        <f t="shared" si="41"/>
        <v>3</v>
      </c>
      <c r="M252" s="14">
        <f t="shared" si="42"/>
        <v>3</v>
      </c>
      <c r="N252" s="14">
        <f t="shared" si="43"/>
        <v>3</v>
      </c>
      <c r="O252">
        <f t="shared" si="44"/>
        <v>2016</v>
      </c>
      <c r="P252">
        <f t="shared" si="45"/>
        <v>9</v>
      </c>
      <c r="Q252">
        <f t="shared" si="46"/>
        <v>8</v>
      </c>
      <c r="R252">
        <f>IF(E252=0,1,(IF(E252&lt;=5,2,(IF(E252&lt;=10,3,(IF(E252&gt;=11,4)))))))</f>
        <v>3</v>
      </c>
    </row>
    <row r="253" spans="1:18" x14ac:dyDescent="0.2">
      <c r="A253" s="8">
        <v>42621</v>
      </c>
      <c r="B253" s="9">
        <v>510</v>
      </c>
      <c r="C253" s="10">
        <v>0.45972222222222198</v>
      </c>
      <c r="D253" s="9" t="s">
        <v>11</v>
      </c>
      <c r="E253" s="9">
        <v>6</v>
      </c>
      <c r="F253" s="9" t="s">
        <v>20</v>
      </c>
      <c r="G253" s="13">
        <f t="shared" si="36"/>
        <v>8</v>
      </c>
      <c r="H253">
        <f t="shared" si="37"/>
        <v>4</v>
      </c>
      <c r="I253" s="14">
        <f t="shared" si="38"/>
        <v>12</v>
      </c>
      <c r="J253" s="14">
        <f t="shared" si="39"/>
        <v>3</v>
      </c>
      <c r="K253" s="14">
        <f t="shared" si="40"/>
        <v>1</v>
      </c>
      <c r="L253" s="14">
        <f t="shared" si="41"/>
        <v>3</v>
      </c>
      <c r="M253" s="14">
        <f t="shared" si="42"/>
        <v>3</v>
      </c>
      <c r="N253" s="14">
        <f t="shared" si="43"/>
        <v>3</v>
      </c>
      <c r="O253">
        <f t="shared" si="44"/>
        <v>2016</v>
      </c>
      <c r="P253">
        <f t="shared" si="45"/>
        <v>9</v>
      </c>
      <c r="Q253">
        <f t="shared" si="46"/>
        <v>8</v>
      </c>
      <c r="R253">
        <f>IF(E253=0,1,(IF(E253&lt;=5,2,(IF(E253&lt;=10,3,(IF(E253&gt;=11,4)))))))</f>
        <v>3</v>
      </c>
    </row>
    <row r="254" spans="1:18" x14ac:dyDescent="0.2">
      <c r="A254" s="8">
        <v>42621</v>
      </c>
      <c r="B254" s="9">
        <v>501</v>
      </c>
      <c r="C254" s="10">
        <v>0.48194444444444401</v>
      </c>
      <c r="D254" s="9" t="s">
        <v>11</v>
      </c>
      <c r="E254" s="9">
        <v>14</v>
      </c>
      <c r="F254" s="9" t="s">
        <v>19</v>
      </c>
      <c r="G254" s="13">
        <f t="shared" si="36"/>
        <v>1</v>
      </c>
      <c r="H254">
        <f t="shared" si="37"/>
        <v>4</v>
      </c>
      <c r="I254" s="14">
        <f t="shared" si="38"/>
        <v>12</v>
      </c>
      <c r="J254" s="14">
        <f t="shared" si="39"/>
        <v>2</v>
      </c>
      <c r="K254" s="14">
        <f t="shared" si="40"/>
        <v>3</v>
      </c>
      <c r="L254" s="14">
        <f t="shared" si="41"/>
        <v>2</v>
      </c>
      <c r="M254" s="14">
        <f t="shared" si="42"/>
        <v>1</v>
      </c>
      <c r="N254" s="14">
        <f t="shared" si="43"/>
        <v>1</v>
      </c>
      <c r="O254">
        <f t="shared" si="44"/>
        <v>2016</v>
      </c>
      <c r="P254">
        <f t="shared" si="45"/>
        <v>9</v>
      </c>
      <c r="Q254">
        <f t="shared" si="46"/>
        <v>8</v>
      </c>
      <c r="R254">
        <f>IF(E254=0,1,(IF(E254&lt;=5,2,(IF(E254&lt;=10,3,(IF(E254&gt;=11,4)))))))</f>
        <v>4</v>
      </c>
    </row>
    <row r="255" spans="1:18" x14ac:dyDescent="0.2">
      <c r="A255" s="8">
        <v>42621</v>
      </c>
      <c r="B255" s="9">
        <v>502</v>
      </c>
      <c r="C255" s="10">
        <v>0.48194444444444401</v>
      </c>
      <c r="D255" s="9" t="s">
        <v>11</v>
      </c>
      <c r="E255" s="9">
        <v>14</v>
      </c>
      <c r="F255" s="9" t="s">
        <v>19</v>
      </c>
      <c r="G255" s="13">
        <f t="shared" si="36"/>
        <v>2</v>
      </c>
      <c r="H255">
        <f t="shared" si="37"/>
        <v>4</v>
      </c>
      <c r="I255" s="14">
        <f t="shared" si="38"/>
        <v>12</v>
      </c>
      <c r="J255" s="14">
        <f t="shared" si="39"/>
        <v>2</v>
      </c>
      <c r="K255" s="14">
        <f t="shared" si="40"/>
        <v>2</v>
      </c>
      <c r="L255" s="14">
        <f t="shared" si="41"/>
        <v>1</v>
      </c>
      <c r="M255" s="14">
        <f t="shared" si="42"/>
        <v>3</v>
      </c>
      <c r="N255" s="14">
        <f t="shared" si="43"/>
        <v>3</v>
      </c>
      <c r="O255">
        <f t="shared" si="44"/>
        <v>2016</v>
      </c>
      <c r="P255">
        <f t="shared" si="45"/>
        <v>9</v>
      </c>
      <c r="Q255">
        <f t="shared" si="46"/>
        <v>8</v>
      </c>
      <c r="R255">
        <f>IF(E255=0,1,(IF(E255&lt;=5,2,(IF(E255&lt;=10,3,(IF(E255&gt;=11,4)))))))</f>
        <v>4</v>
      </c>
    </row>
    <row r="256" spans="1:18" x14ac:dyDescent="0.2">
      <c r="A256" s="8">
        <v>42621</v>
      </c>
      <c r="B256" s="9">
        <v>505</v>
      </c>
      <c r="C256" s="10">
        <v>0.49652777777777801</v>
      </c>
      <c r="D256" s="9" t="s">
        <v>11</v>
      </c>
      <c r="E256" s="9">
        <v>6</v>
      </c>
      <c r="F256" s="9" t="s">
        <v>20</v>
      </c>
      <c r="G256" s="13">
        <f t="shared" si="36"/>
        <v>5</v>
      </c>
      <c r="H256">
        <f t="shared" si="37"/>
        <v>4</v>
      </c>
      <c r="I256" s="14">
        <f t="shared" si="38"/>
        <v>12</v>
      </c>
      <c r="J256" s="14">
        <f t="shared" si="39"/>
        <v>3</v>
      </c>
      <c r="K256" s="14">
        <f t="shared" si="40"/>
        <v>3</v>
      </c>
      <c r="L256" s="14">
        <f t="shared" si="41"/>
        <v>3</v>
      </c>
      <c r="M256" s="14">
        <f t="shared" si="42"/>
        <v>4</v>
      </c>
      <c r="N256" s="14">
        <f t="shared" si="43"/>
        <v>4</v>
      </c>
      <c r="O256">
        <f t="shared" si="44"/>
        <v>2016</v>
      </c>
      <c r="P256">
        <f t="shared" si="45"/>
        <v>9</v>
      </c>
      <c r="Q256">
        <f t="shared" si="46"/>
        <v>8</v>
      </c>
      <c r="R256">
        <f>IF(E256=0,1,(IF(E256&lt;=5,2,(IF(E256&lt;=10,3,(IF(E256&gt;=11,4)))))))</f>
        <v>3</v>
      </c>
    </row>
    <row r="257" spans="1:18" x14ac:dyDescent="0.2">
      <c r="A257" s="8">
        <v>42621</v>
      </c>
      <c r="B257" s="9">
        <v>511</v>
      </c>
      <c r="C257" s="10">
        <v>0.51111111111111096</v>
      </c>
      <c r="D257" s="9" t="s">
        <v>11</v>
      </c>
      <c r="E257" s="9">
        <v>6</v>
      </c>
      <c r="F257" s="9" t="s">
        <v>20</v>
      </c>
      <c r="G257" s="13">
        <f t="shared" si="36"/>
        <v>9</v>
      </c>
      <c r="H257">
        <f t="shared" si="37"/>
        <v>4</v>
      </c>
      <c r="I257" s="14">
        <f t="shared" si="38"/>
        <v>13</v>
      </c>
      <c r="J257" s="14">
        <f t="shared" si="39"/>
        <v>3</v>
      </c>
      <c r="K257" s="14">
        <f t="shared" si="40"/>
        <v>1</v>
      </c>
      <c r="L257" s="14">
        <f t="shared" si="41"/>
        <v>3</v>
      </c>
      <c r="M257" s="14">
        <f t="shared" si="42"/>
        <v>2</v>
      </c>
      <c r="N257" s="14">
        <f t="shared" si="43"/>
        <v>2</v>
      </c>
      <c r="O257">
        <f t="shared" si="44"/>
        <v>2016</v>
      </c>
      <c r="P257">
        <f t="shared" si="45"/>
        <v>9</v>
      </c>
      <c r="Q257">
        <f t="shared" si="46"/>
        <v>8</v>
      </c>
      <c r="R257">
        <f>IF(E257=0,1,(IF(E257&lt;=5,2,(IF(E257&lt;=10,3,(IF(E257&gt;=11,4)))))))</f>
        <v>3</v>
      </c>
    </row>
    <row r="258" spans="1:18" x14ac:dyDescent="0.2">
      <c r="A258" s="8">
        <v>42621</v>
      </c>
      <c r="B258" s="9">
        <v>514</v>
      </c>
      <c r="C258" s="10">
        <v>0.52361111111111103</v>
      </c>
      <c r="D258" s="9" t="s">
        <v>11</v>
      </c>
      <c r="E258" s="9">
        <v>10</v>
      </c>
      <c r="F258" s="9" t="s">
        <v>13</v>
      </c>
      <c r="G258" s="13">
        <f t="shared" si="36"/>
        <v>11</v>
      </c>
      <c r="H258">
        <f t="shared" si="37"/>
        <v>4</v>
      </c>
      <c r="I258" s="14">
        <f t="shared" si="38"/>
        <v>13</v>
      </c>
      <c r="J258" s="14">
        <f t="shared" si="39"/>
        <v>1</v>
      </c>
      <c r="K258" s="14">
        <f t="shared" si="40"/>
        <v>2</v>
      </c>
      <c r="L258" s="14">
        <f t="shared" si="41"/>
        <v>1</v>
      </c>
      <c r="M258" s="14">
        <f t="shared" si="42"/>
        <v>3</v>
      </c>
      <c r="N258" s="14">
        <f t="shared" si="43"/>
        <v>1</v>
      </c>
      <c r="O258">
        <f t="shared" si="44"/>
        <v>2016</v>
      </c>
      <c r="P258">
        <f t="shared" si="45"/>
        <v>9</v>
      </c>
      <c r="Q258">
        <f t="shared" si="46"/>
        <v>8</v>
      </c>
      <c r="R258">
        <f>IF(E258=0,1,(IF(E258&lt;=5,2,(IF(E258&lt;=10,3,(IF(E258&gt;=11,4)))))))</f>
        <v>3</v>
      </c>
    </row>
    <row r="259" spans="1:18" x14ac:dyDescent="0.2">
      <c r="A259" s="8">
        <v>42621</v>
      </c>
      <c r="B259" s="9">
        <v>506</v>
      </c>
      <c r="C259" s="10">
        <v>0.52777777777777801</v>
      </c>
      <c r="D259" s="9" t="s">
        <v>11</v>
      </c>
      <c r="E259" s="9">
        <v>66</v>
      </c>
      <c r="F259" s="9" t="s">
        <v>18</v>
      </c>
      <c r="G259" s="13">
        <f t="shared" ref="G259:G322" si="47">IF(B259=501,1,(IF(B259=502,2,(IF(B259=503,3,(IF(B259=504,4,(IF(B259=505,5,(IF(B259=506,6,(IF(B259=509,7,(IF(B259=510,8,(IF(B259=511,9,(IF(B259=512,10,(IF(B259=514,11)))))))))))))))))))))</f>
        <v>6</v>
      </c>
      <c r="H259">
        <f t="shared" ref="H259:H322" si="48">IF(D259="Friday",5,(IF(D259="Saturday",6,(IF(D259="Sunday",7,(IF(D259="Monday",1,(IF(D259="Tuesday",2,(IF(D259="Wednesday",3,(IF(D259="Thursday",4,0)))))))))))))</f>
        <v>4</v>
      </c>
      <c r="I259" s="14">
        <f t="shared" ref="I259:I322" si="49">(ROUNDDOWN(C259*24,0)+1)</f>
        <v>13</v>
      </c>
      <c r="J259" s="14">
        <f t="shared" ref="J259:J322" si="50">IF(F259="N",1,(IF(F259="E",2,(IF(F259="S",3,(IF(F259="W",4)))))))</f>
        <v>4</v>
      </c>
      <c r="K259" s="14">
        <f t="shared" ref="K259:K322" si="51">IF(B259=501,3,(IF(B259=502,2,(IF(B259=503,3,(IF(B259=504,4,(IF(B259=505,3,(IF(B259=506,4,(IF(B259=509,1,(IF(B259=510,1,(IF(B259=511,1,(IF(B259=512,3,(IF(B259=514,2)))))))))))))))))))))</f>
        <v>4</v>
      </c>
      <c r="L259" s="14">
        <f t="shared" ref="L259:L322" si="52">IF(B259=501,2,(IF(B259=502,1,(IF(B259=503,2,(IF(B259=504,4,(IF(B259=505,3,(IF(B259=506,2,(IF(B259=509,2,(IF(B259=510,3,(IF(B259=511,3,(IF(B259=512,1,(IF(B259=514,1)))))))))))))))))))))</f>
        <v>2</v>
      </c>
      <c r="M259" s="14">
        <f t="shared" ref="M259:M322" si="53">IF(B259=501,1,(IF(B259=502,3,(IF(B259=503,1,(IF(B259=504,3,(IF(B259=505,4,(IF(B259=506,2,(IF(B259=509,2,(IF(B259=510,3,(IF(B259=511,2,(IF(B259=512,3,(IF(B259=514,3)))))))))))))))))))))</f>
        <v>2</v>
      </c>
      <c r="N259" s="14">
        <f t="shared" ref="N259:N322" si="54">IF(B259=501,1,(IF(B259=502,3,(IF(B259=503,1,(IF(B259=504,3,(IF(B259=505,4,(IF(B259=506,2,(IF(B259=509,2,(IF(B259=510,3,(IF(B259=511,2,(IF(B259=512,3,(IF(B259=514,1)))))))))))))))))))))</f>
        <v>2</v>
      </c>
      <c r="O259">
        <f t="shared" si="44"/>
        <v>2016</v>
      </c>
      <c r="P259">
        <f t="shared" si="45"/>
        <v>9</v>
      </c>
      <c r="Q259">
        <f t="shared" si="46"/>
        <v>8</v>
      </c>
      <c r="R259">
        <f>IF(E259=0,1,(IF(E259&lt;=5,2,(IF(E259&lt;=10,3,(IF(E259&gt;=11,4)))))))</f>
        <v>4</v>
      </c>
    </row>
    <row r="260" spans="1:18" x14ac:dyDescent="0.2">
      <c r="A260" s="8">
        <v>42621</v>
      </c>
      <c r="B260" s="9">
        <v>506</v>
      </c>
      <c r="C260" s="10">
        <v>0.60347222222222197</v>
      </c>
      <c r="D260" s="9" t="s">
        <v>11</v>
      </c>
      <c r="E260" s="9">
        <v>4</v>
      </c>
      <c r="F260" s="9" t="s">
        <v>18</v>
      </c>
      <c r="G260" s="13">
        <f t="shared" si="47"/>
        <v>6</v>
      </c>
      <c r="H260">
        <f t="shared" si="48"/>
        <v>4</v>
      </c>
      <c r="I260" s="14">
        <f t="shared" si="49"/>
        <v>15</v>
      </c>
      <c r="J260" s="14">
        <f t="shared" si="50"/>
        <v>4</v>
      </c>
      <c r="K260" s="14">
        <f t="shared" si="51"/>
        <v>4</v>
      </c>
      <c r="L260" s="14">
        <f t="shared" si="52"/>
        <v>2</v>
      </c>
      <c r="M260" s="14">
        <f t="shared" si="53"/>
        <v>2</v>
      </c>
      <c r="N260" s="14">
        <f t="shared" si="54"/>
        <v>2</v>
      </c>
      <c r="O260">
        <f t="shared" si="44"/>
        <v>2016</v>
      </c>
      <c r="P260">
        <f t="shared" si="45"/>
        <v>9</v>
      </c>
      <c r="Q260">
        <f t="shared" si="46"/>
        <v>8</v>
      </c>
      <c r="R260">
        <f>IF(E260=0,1,(IF(E260&lt;=5,2,(IF(E260&lt;=10,3,(IF(E260&gt;=11,4)))))))</f>
        <v>2</v>
      </c>
    </row>
    <row r="261" spans="1:18" x14ac:dyDescent="0.2">
      <c r="A261" s="8">
        <v>42621</v>
      </c>
      <c r="B261" s="9">
        <v>504</v>
      </c>
      <c r="C261" s="10">
        <v>0.60624999999999996</v>
      </c>
      <c r="D261" s="9" t="s">
        <v>11</v>
      </c>
      <c r="E261" s="9">
        <v>4</v>
      </c>
      <c r="F261" s="9" t="s">
        <v>19</v>
      </c>
      <c r="G261" s="13">
        <f t="shared" si="47"/>
        <v>4</v>
      </c>
      <c r="H261">
        <f t="shared" si="48"/>
        <v>4</v>
      </c>
      <c r="I261" s="14">
        <f t="shared" si="49"/>
        <v>15</v>
      </c>
      <c r="J261" s="14">
        <f t="shared" si="50"/>
        <v>2</v>
      </c>
      <c r="K261" s="14">
        <f t="shared" si="51"/>
        <v>4</v>
      </c>
      <c r="L261" s="14">
        <f t="shared" si="52"/>
        <v>4</v>
      </c>
      <c r="M261" s="14">
        <f t="shared" si="53"/>
        <v>3</v>
      </c>
      <c r="N261" s="14">
        <f t="shared" si="54"/>
        <v>3</v>
      </c>
      <c r="O261">
        <f t="shared" si="44"/>
        <v>2016</v>
      </c>
      <c r="P261">
        <f t="shared" si="45"/>
        <v>9</v>
      </c>
      <c r="Q261">
        <f t="shared" si="46"/>
        <v>8</v>
      </c>
      <c r="R261">
        <f>IF(E261=0,1,(IF(E261&lt;=5,2,(IF(E261&lt;=10,3,(IF(E261&gt;=11,4)))))))</f>
        <v>2</v>
      </c>
    </row>
    <row r="262" spans="1:18" x14ac:dyDescent="0.2">
      <c r="A262" s="8">
        <v>42621</v>
      </c>
      <c r="B262" s="9">
        <v>514</v>
      </c>
      <c r="C262" s="10">
        <v>0.60763888888888895</v>
      </c>
      <c r="D262" s="9" t="s">
        <v>11</v>
      </c>
      <c r="E262" s="9">
        <v>9</v>
      </c>
      <c r="F262" s="9" t="s">
        <v>18</v>
      </c>
      <c r="G262" s="13">
        <f t="shared" si="47"/>
        <v>11</v>
      </c>
      <c r="H262">
        <f t="shared" si="48"/>
        <v>4</v>
      </c>
      <c r="I262" s="14">
        <f t="shared" si="49"/>
        <v>15</v>
      </c>
      <c r="J262" s="14">
        <f t="shared" si="50"/>
        <v>4</v>
      </c>
      <c r="K262" s="14">
        <f t="shared" si="51"/>
        <v>2</v>
      </c>
      <c r="L262" s="14">
        <f t="shared" si="52"/>
        <v>1</v>
      </c>
      <c r="M262" s="14">
        <f t="shared" si="53"/>
        <v>3</v>
      </c>
      <c r="N262" s="14">
        <f t="shared" si="54"/>
        <v>1</v>
      </c>
      <c r="O262">
        <f t="shared" si="44"/>
        <v>2016</v>
      </c>
      <c r="P262">
        <f t="shared" si="45"/>
        <v>9</v>
      </c>
      <c r="Q262">
        <f t="shared" si="46"/>
        <v>8</v>
      </c>
      <c r="R262">
        <f>IF(E262=0,1,(IF(E262&lt;=5,2,(IF(E262&lt;=10,3,(IF(E262&gt;=11,4)))))))</f>
        <v>3</v>
      </c>
    </row>
    <row r="263" spans="1:18" x14ac:dyDescent="0.2">
      <c r="A263" s="8">
        <v>42621</v>
      </c>
      <c r="B263" s="9">
        <v>504</v>
      </c>
      <c r="C263" s="10">
        <v>0.624305555555556</v>
      </c>
      <c r="D263" s="9" t="s">
        <v>11</v>
      </c>
      <c r="E263" s="9">
        <v>4</v>
      </c>
      <c r="F263" s="9" t="s">
        <v>19</v>
      </c>
      <c r="G263" s="13">
        <f t="shared" si="47"/>
        <v>4</v>
      </c>
      <c r="H263">
        <f t="shared" si="48"/>
        <v>4</v>
      </c>
      <c r="I263" s="14">
        <f t="shared" si="49"/>
        <v>15</v>
      </c>
      <c r="J263" s="14">
        <f t="shared" si="50"/>
        <v>2</v>
      </c>
      <c r="K263" s="14">
        <f t="shared" si="51"/>
        <v>4</v>
      </c>
      <c r="L263" s="14">
        <f t="shared" si="52"/>
        <v>4</v>
      </c>
      <c r="M263" s="14">
        <f t="shared" si="53"/>
        <v>3</v>
      </c>
      <c r="N263" s="14">
        <f t="shared" si="54"/>
        <v>3</v>
      </c>
      <c r="O263">
        <f t="shared" si="44"/>
        <v>2016</v>
      </c>
      <c r="P263">
        <f t="shared" si="45"/>
        <v>9</v>
      </c>
      <c r="Q263">
        <f t="shared" si="46"/>
        <v>8</v>
      </c>
      <c r="R263">
        <f>IF(E263=0,1,(IF(E263&lt;=5,2,(IF(E263&lt;=10,3,(IF(E263&gt;=11,4)))))))</f>
        <v>2</v>
      </c>
    </row>
    <row r="264" spans="1:18" x14ac:dyDescent="0.2">
      <c r="A264" s="8">
        <v>42621</v>
      </c>
      <c r="B264" s="9">
        <v>506</v>
      </c>
      <c r="C264" s="10">
        <v>0.65069444444444402</v>
      </c>
      <c r="D264" s="9" t="s">
        <v>11</v>
      </c>
      <c r="E264" s="9">
        <v>5</v>
      </c>
      <c r="F264" s="9" t="s">
        <v>18</v>
      </c>
      <c r="G264" s="13">
        <f t="shared" si="47"/>
        <v>6</v>
      </c>
      <c r="H264">
        <f t="shared" si="48"/>
        <v>4</v>
      </c>
      <c r="I264" s="14">
        <f t="shared" si="49"/>
        <v>16</v>
      </c>
      <c r="J264" s="14">
        <f t="shared" si="50"/>
        <v>4</v>
      </c>
      <c r="K264" s="14">
        <f t="shared" si="51"/>
        <v>4</v>
      </c>
      <c r="L264" s="14">
        <f t="shared" si="52"/>
        <v>2</v>
      </c>
      <c r="M264" s="14">
        <f t="shared" si="53"/>
        <v>2</v>
      </c>
      <c r="N264" s="14">
        <f t="shared" si="54"/>
        <v>2</v>
      </c>
      <c r="O264">
        <f t="shared" si="44"/>
        <v>2016</v>
      </c>
      <c r="P264">
        <f t="shared" si="45"/>
        <v>9</v>
      </c>
      <c r="Q264">
        <f t="shared" si="46"/>
        <v>8</v>
      </c>
      <c r="R264">
        <f>IF(E264=0,1,(IF(E264&lt;=5,2,(IF(E264&lt;=10,3,(IF(E264&gt;=11,4)))))))</f>
        <v>2</v>
      </c>
    </row>
    <row r="265" spans="1:18" x14ac:dyDescent="0.2">
      <c r="A265" s="8">
        <v>42621</v>
      </c>
      <c r="B265" s="9">
        <v>506</v>
      </c>
      <c r="C265" s="10">
        <v>0.76597222222222205</v>
      </c>
      <c r="D265" s="9" t="s">
        <v>11</v>
      </c>
      <c r="E265" s="9">
        <v>8</v>
      </c>
      <c r="F265" s="9" t="s">
        <v>19</v>
      </c>
      <c r="G265" s="13">
        <f t="shared" si="47"/>
        <v>6</v>
      </c>
      <c r="H265">
        <f t="shared" si="48"/>
        <v>4</v>
      </c>
      <c r="I265" s="14">
        <f t="shared" si="49"/>
        <v>19</v>
      </c>
      <c r="J265" s="14">
        <f t="shared" si="50"/>
        <v>2</v>
      </c>
      <c r="K265" s="14">
        <f t="shared" si="51"/>
        <v>4</v>
      </c>
      <c r="L265" s="14">
        <f t="shared" si="52"/>
        <v>2</v>
      </c>
      <c r="M265" s="14">
        <f t="shared" si="53"/>
        <v>2</v>
      </c>
      <c r="N265" s="14">
        <f t="shared" si="54"/>
        <v>2</v>
      </c>
      <c r="O265">
        <f t="shared" si="44"/>
        <v>2016</v>
      </c>
      <c r="P265">
        <f t="shared" si="45"/>
        <v>9</v>
      </c>
      <c r="Q265">
        <f t="shared" si="46"/>
        <v>8</v>
      </c>
      <c r="R265">
        <f>IF(E265=0,1,(IF(E265&lt;=5,2,(IF(E265&lt;=10,3,(IF(E265&gt;=11,4)))))))</f>
        <v>3</v>
      </c>
    </row>
    <row r="266" spans="1:18" x14ac:dyDescent="0.2">
      <c r="A266" s="8">
        <v>42621</v>
      </c>
      <c r="B266" s="9">
        <v>509</v>
      </c>
      <c r="C266" s="10">
        <v>0.78541666666666698</v>
      </c>
      <c r="D266" s="9" t="s">
        <v>11</v>
      </c>
      <c r="E266" s="9">
        <v>26</v>
      </c>
      <c r="F266" s="9" t="s">
        <v>18</v>
      </c>
      <c r="G266" s="13">
        <f t="shared" si="47"/>
        <v>7</v>
      </c>
      <c r="H266">
        <f t="shared" si="48"/>
        <v>4</v>
      </c>
      <c r="I266" s="14">
        <f t="shared" si="49"/>
        <v>19</v>
      </c>
      <c r="J266" s="14">
        <f t="shared" si="50"/>
        <v>4</v>
      </c>
      <c r="K266" s="14">
        <f t="shared" si="51"/>
        <v>1</v>
      </c>
      <c r="L266" s="14">
        <f t="shared" si="52"/>
        <v>2</v>
      </c>
      <c r="M266" s="14">
        <f t="shared" si="53"/>
        <v>2</v>
      </c>
      <c r="N266" s="14">
        <f t="shared" si="54"/>
        <v>2</v>
      </c>
      <c r="O266">
        <f t="shared" si="44"/>
        <v>2016</v>
      </c>
      <c r="P266">
        <f t="shared" si="45"/>
        <v>9</v>
      </c>
      <c r="Q266">
        <f t="shared" si="46"/>
        <v>8</v>
      </c>
      <c r="R266">
        <f>IF(E266=0,1,(IF(E266&lt;=5,2,(IF(E266&lt;=10,3,(IF(E266&gt;=11,4)))))))</f>
        <v>4</v>
      </c>
    </row>
    <row r="267" spans="1:18" x14ac:dyDescent="0.2">
      <c r="A267" s="8">
        <v>42621</v>
      </c>
      <c r="B267" s="9">
        <v>514</v>
      </c>
      <c r="C267" s="10">
        <v>0.79027777777777797</v>
      </c>
      <c r="D267" s="9" t="s">
        <v>11</v>
      </c>
      <c r="E267" s="9">
        <v>45</v>
      </c>
      <c r="F267" s="9" t="s">
        <v>19</v>
      </c>
      <c r="G267" s="13">
        <f t="shared" si="47"/>
        <v>11</v>
      </c>
      <c r="H267">
        <f t="shared" si="48"/>
        <v>4</v>
      </c>
      <c r="I267" s="14">
        <f t="shared" si="49"/>
        <v>19</v>
      </c>
      <c r="J267" s="14">
        <f t="shared" si="50"/>
        <v>2</v>
      </c>
      <c r="K267" s="14">
        <f t="shared" si="51"/>
        <v>2</v>
      </c>
      <c r="L267" s="14">
        <f t="shared" si="52"/>
        <v>1</v>
      </c>
      <c r="M267" s="14">
        <f t="shared" si="53"/>
        <v>3</v>
      </c>
      <c r="N267" s="14">
        <f t="shared" si="54"/>
        <v>1</v>
      </c>
      <c r="O267">
        <f t="shared" si="44"/>
        <v>2016</v>
      </c>
      <c r="P267">
        <f t="shared" si="45"/>
        <v>9</v>
      </c>
      <c r="Q267">
        <f t="shared" si="46"/>
        <v>8</v>
      </c>
      <c r="R267">
        <f>IF(E267=0,1,(IF(E267&lt;=5,2,(IF(E267&lt;=10,3,(IF(E267&gt;=11,4)))))))</f>
        <v>4</v>
      </c>
    </row>
    <row r="268" spans="1:18" x14ac:dyDescent="0.2">
      <c r="A268" s="8">
        <v>42621</v>
      </c>
      <c r="B268" s="9">
        <v>501</v>
      </c>
      <c r="C268" s="10">
        <v>0.83055555555555605</v>
      </c>
      <c r="D268" s="9" t="s">
        <v>11</v>
      </c>
      <c r="E268" s="9">
        <v>35</v>
      </c>
      <c r="F268" s="9" t="s">
        <v>19</v>
      </c>
      <c r="G268" s="13">
        <f t="shared" si="47"/>
        <v>1</v>
      </c>
      <c r="H268">
        <f t="shared" si="48"/>
        <v>4</v>
      </c>
      <c r="I268" s="14">
        <f t="shared" si="49"/>
        <v>20</v>
      </c>
      <c r="J268" s="14">
        <f t="shared" si="50"/>
        <v>2</v>
      </c>
      <c r="K268" s="14">
        <f t="shared" si="51"/>
        <v>3</v>
      </c>
      <c r="L268" s="14">
        <f t="shared" si="52"/>
        <v>2</v>
      </c>
      <c r="M268" s="14">
        <f t="shared" si="53"/>
        <v>1</v>
      </c>
      <c r="N268" s="14">
        <f t="shared" si="54"/>
        <v>1</v>
      </c>
      <c r="O268">
        <f t="shared" si="44"/>
        <v>2016</v>
      </c>
      <c r="P268">
        <f t="shared" si="45"/>
        <v>9</v>
      </c>
      <c r="Q268">
        <f t="shared" si="46"/>
        <v>8</v>
      </c>
      <c r="R268">
        <f>IF(E268=0,1,(IF(E268&lt;=5,2,(IF(E268&lt;=10,3,(IF(E268&gt;=11,4)))))))</f>
        <v>4</v>
      </c>
    </row>
    <row r="269" spans="1:18" x14ac:dyDescent="0.2">
      <c r="A269" s="8">
        <v>42621</v>
      </c>
      <c r="B269" s="9">
        <v>501</v>
      </c>
      <c r="C269" s="10">
        <v>0.83055555555555605</v>
      </c>
      <c r="D269" s="9" t="s">
        <v>11</v>
      </c>
      <c r="E269" s="9">
        <v>35</v>
      </c>
      <c r="F269" s="9" t="s">
        <v>19</v>
      </c>
      <c r="G269" s="13">
        <f t="shared" si="47"/>
        <v>1</v>
      </c>
      <c r="H269">
        <f t="shared" si="48"/>
        <v>4</v>
      </c>
      <c r="I269" s="14">
        <f t="shared" si="49"/>
        <v>20</v>
      </c>
      <c r="J269" s="14">
        <f t="shared" si="50"/>
        <v>2</v>
      </c>
      <c r="K269" s="14">
        <f t="shared" si="51"/>
        <v>3</v>
      </c>
      <c r="L269" s="14">
        <f t="shared" si="52"/>
        <v>2</v>
      </c>
      <c r="M269" s="14">
        <f t="shared" si="53"/>
        <v>1</v>
      </c>
      <c r="N269" s="14">
        <f t="shared" si="54"/>
        <v>1</v>
      </c>
      <c r="O269">
        <f t="shared" si="44"/>
        <v>2016</v>
      </c>
      <c r="P269">
        <f t="shared" si="45"/>
        <v>9</v>
      </c>
      <c r="Q269">
        <f t="shared" si="46"/>
        <v>8</v>
      </c>
      <c r="R269">
        <f>IF(E269=0,1,(IF(E269&lt;=5,2,(IF(E269&lt;=10,3,(IF(E269&gt;=11,4)))))))</f>
        <v>4</v>
      </c>
    </row>
    <row r="270" spans="1:18" x14ac:dyDescent="0.2">
      <c r="A270" s="8">
        <v>42621</v>
      </c>
      <c r="B270" s="9">
        <v>501</v>
      </c>
      <c r="C270" s="10">
        <v>0.83263888888888904</v>
      </c>
      <c r="D270" s="9" t="s">
        <v>11</v>
      </c>
      <c r="E270" s="9">
        <v>8</v>
      </c>
      <c r="F270" s="9" t="s">
        <v>19</v>
      </c>
      <c r="G270" s="13">
        <f t="shared" si="47"/>
        <v>1</v>
      </c>
      <c r="H270">
        <f t="shared" si="48"/>
        <v>4</v>
      </c>
      <c r="I270" s="14">
        <f t="shared" si="49"/>
        <v>20</v>
      </c>
      <c r="J270" s="14">
        <f t="shared" si="50"/>
        <v>2</v>
      </c>
      <c r="K270" s="14">
        <f t="shared" si="51"/>
        <v>3</v>
      </c>
      <c r="L270" s="14">
        <f t="shared" si="52"/>
        <v>2</v>
      </c>
      <c r="M270" s="14">
        <f t="shared" si="53"/>
        <v>1</v>
      </c>
      <c r="N270" s="14">
        <f t="shared" si="54"/>
        <v>1</v>
      </c>
      <c r="O270">
        <f t="shared" si="44"/>
        <v>2016</v>
      </c>
      <c r="P270">
        <f t="shared" si="45"/>
        <v>9</v>
      </c>
      <c r="Q270">
        <f t="shared" si="46"/>
        <v>8</v>
      </c>
      <c r="R270">
        <f>IF(E270=0,1,(IF(E270&lt;=5,2,(IF(E270&lt;=10,3,(IF(E270&gt;=11,4)))))))</f>
        <v>3</v>
      </c>
    </row>
    <row r="271" spans="1:18" x14ac:dyDescent="0.2">
      <c r="A271" s="8">
        <v>42621</v>
      </c>
      <c r="B271" s="9">
        <v>501</v>
      </c>
      <c r="C271" s="10">
        <v>0.85208333333333297</v>
      </c>
      <c r="D271" s="9" t="s">
        <v>11</v>
      </c>
      <c r="E271" s="9">
        <v>5</v>
      </c>
      <c r="F271" s="9" t="s">
        <v>18</v>
      </c>
      <c r="G271" s="13">
        <f t="shared" si="47"/>
        <v>1</v>
      </c>
      <c r="H271">
        <f t="shared" si="48"/>
        <v>4</v>
      </c>
      <c r="I271" s="14">
        <f t="shared" si="49"/>
        <v>21</v>
      </c>
      <c r="J271" s="14">
        <f t="shared" si="50"/>
        <v>4</v>
      </c>
      <c r="K271" s="14">
        <f t="shared" si="51"/>
        <v>3</v>
      </c>
      <c r="L271" s="14">
        <f t="shared" si="52"/>
        <v>2</v>
      </c>
      <c r="M271" s="14">
        <f t="shared" si="53"/>
        <v>1</v>
      </c>
      <c r="N271" s="14">
        <f t="shared" si="54"/>
        <v>1</v>
      </c>
      <c r="O271">
        <f t="shared" si="44"/>
        <v>2016</v>
      </c>
      <c r="P271">
        <f t="shared" si="45"/>
        <v>9</v>
      </c>
      <c r="Q271">
        <f t="shared" si="46"/>
        <v>8</v>
      </c>
      <c r="R271">
        <f>IF(E271=0,1,(IF(E271&lt;=5,2,(IF(E271&lt;=10,3,(IF(E271&gt;=11,4)))))))</f>
        <v>2</v>
      </c>
    </row>
    <row r="272" spans="1:18" x14ac:dyDescent="0.2">
      <c r="A272" s="8">
        <v>42621</v>
      </c>
      <c r="B272" s="9">
        <v>501</v>
      </c>
      <c r="C272" s="10">
        <v>0.86597222222222203</v>
      </c>
      <c r="D272" s="9" t="s">
        <v>11</v>
      </c>
      <c r="E272" s="9">
        <v>9</v>
      </c>
      <c r="F272" s="9" t="s">
        <v>18</v>
      </c>
      <c r="G272" s="13">
        <f t="shared" si="47"/>
        <v>1</v>
      </c>
      <c r="H272">
        <f t="shared" si="48"/>
        <v>4</v>
      </c>
      <c r="I272" s="14">
        <f t="shared" si="49"/>
        <v>21</v>
      </c>
      <c r="J272" s="14">
        <f t="shared" si="50"/>
        <v>4</v>
      </c>
      <c r="K272" s="14">
        <f t="shared" si="51"/>
        <v>3</v>
      </c>
      <c r="L272" s="14">
        <f t="shared" si="52"/>
        <v>2</v>
      </c>
      <c r="M272" s="14">
        <f t="shared" si="53"/>
        <v>1</v>
      </c>
      <c r="N272" s="14">
        <f t="shared" si="54"/>
        <v>1</v>
      </c>
      <c r="O272">
        <f t="shared" si="44"/>
        <v>2016</v>
      </c>
      <c r="P272">
        <f t="shared" si="45"/>
        <v>9</v>
      </c>
      <c r="Q272">
        <f t="shared" si="46"/>
        <v>8</v>
      </c>
      <c r="R272">
        <f>IF(E272=0,1,(IF(E272&lt;=5,2,(IF(E272&lt;=10,3,(IF(E272&gt;=11,4)))))))</f>
        <v>3</v>
      </c>
    </row>
    <row r="273" spans="1:18" x14ac:dyDescent="0.2">
      <c r="A273" s="8">
        <v>42621</v>
      </c>
      <c r="B273" s="9">
        <v>504</v>
      </c>
      <c r="C273" s="10">
        <v>0.94097222222222199</v>
      </c>
      <c r="D273" s="9" t="s">
        <v>11</v>
      </c>
      <c r="E273" s="9">
        <v>18</v>
      </c>
      <c r="F273" s="9" t="s">
        <v>13</v>
      </c>
      <c r="G273" s="13">
        <f t="shared" si="47"/>
        <v>4</v>
      </c>
      <c r="H273">
        <f t="shared" si="48"/>
        <v>4</v>
      </c>
      <c r="I273" s="14">
        <f t="shared" si="49"/>
        <v>23</v>
      </c>
      <c r="J273" s="14">
        <f t="shared" si="50"/>
        <v>1</v>
      </c>
      <c r="K273" s="14">
        <f t="shared" si="51"/>
        <v>4</v>
      </c>
      <c r="L273" s="14">
        <f t="shared" si="52"/>
        <v>4</v>
      </c>
      <c r="M273" s="14">
        <f t="shared" si="53"/>
        <v>3</v>
      </c>
      <c r="N273" s="14">
        <f t="shared" si="54"/>
        <v>3</v>
      </c>
      <c r="O273">
        <f t="shared" si="44"/>
        <v>2016</v>
      </c>
      <c r="P273">
        <f t="shared" si="45"/>
        <v>9</v>
      </c>
      <c r="Q273">
        <f t="shared" si="46"/>
        <v>8</v>
      </c>
      <c r="R273">
        <f>IF(E273=0,1,(IF(E273&lt;=5,2,(IF(E273&lt;=10,3,(IF(E273&gt;=11,4)))))))</f>
        <v>4</v>
      </c>
    </row>
    <row r="274" spans="1:18" x14ac:dyDescent="0.2">
      <c r="A274" s="8">
        <v>42621</v>
      </c>
      <c r="B274" s="9">
        <v>504</v>
      </c>
      <c r="C274" s="10">
        <v>0.94097222222222199</v>
      </c>
      <c r="D274" s="9" t="s">
        <v>11</v>
      </c>
      <c r="E274" s="9">
        <v>18</v>
      </c>
      <c r="F274" s="9" t="s">
        <v>13</v>
      </c>
      <c r="G274" s="13">
        <f t="shared" si="47"/>
        <v>4</v>
      </c>
      <c r="H274">
        <f t="shared" si="48"/>
        <v>4</v>
      </c>
      <c r="I274" s="14">
        <f t="shared" si="49"/>
        <v>23</v>
      </c>
      <c r="J274" s="14">
        <f t="shared" si="50"/>
        <v>1</v>
      </c>
      <c r="K274" s="14">
        <f t="shared" si="51"/>
        <v>4</v>
      </c>
      <c r="L274" s="14">
        <f t="shared" si="52"/>
        <v>4</v>
      </c>
      <c r="M274" s="14">
        <f t="shared" si="53"/>
        <v>3</v>
      </c>
      <c r="N274" s="14">
        <f t="shared" si="54"/>
        <v>3</v>
      </c>
      <c r="O274">
        <f t="shared" si="44"/>
        <v>2016</v>
      </c>
      <c r="P274">
        <f t="shared" si="45"/>
        <v>9</v>
      </c>
      <c r="Q274">
        <f t="shared" si="46"/>
        <v>8</v>
      </c>
      <c r="R274">
        <f>IF(E274=0,1,(IF(E274&lt;=5,2,(IF(E274&lt;=10,3,(IF(E274&gt;=11,4)))))))</f>
        <v>4</v>
      </c>
    </row>
    <row r="275" spans="1:18" x14ac:dyDescent="0.2">
      <c r="A275" s="8">
        <v>42621</v>
      </c>
      <c r="B275" s="9">
        <v>501</v>
      </c>
      <c r="C275" s="10">
        <v>0.94861111111111096</v>
      </c>
      <c r="D275" s="9" t="s">
        <v>11</v>
      </c>
      <c r="E275" s="9">
        <v>5</v>
      </c>
      <c r="F275" s="9" t="s">
        <v>19</v>
      </c>
      <c r="G275" s="13">
        <f t="shared" si="47"/>
        <v>1</v>
      </c>
      <c r="H275">
        <f t="shared" si="48"/>
        <v>4</v>
      </c>
      <c r="I275" s="14">
        <f t="shared" si="49"/>
        <v>23</v>
      </c>
      <c r="J275" s="14">
        <f t="shared" si="50"/>
        <v>2</v>
      </c>
      <c r="K275" s="14">
        <f t="shared" si="51"/>
        <v>3</v>
      </c>
      <c r="L275" s="14">
        <f t="shared" si="52"/>
        <v>2</v>
      </c>
      <c r="M275" s="14">
        <f t="shared" si="53"/>
        <v>1</v>
      </c>
      <c r="N275" s="14">
        <f t="shared" si="54"/>
        <v>1</v>
      </c>
      <c r="O275">
        <f t="shared" si="44"/>
        <v>2016</v>
      </c>
      <c r="P275">
        <f t="shared" si="45"/>
        <v>9</v>
      </c>
      <c r="Q275">
        <f t="shared" si="46"/>
        <v>8</v>
      </c>
      <c r="R275">
        <f>IF(E275=0,1,(IF(E275&lt;=5,2,(IF(E275&lt;=10,3,(IF(E275&gt;=11,4)))))))</f>
        <v>2</v>
      </c>
    </row>
    <row r="276" spans="1:18" x14ac:dyDescent="0.2">
      <c r="A276" s="8">
        <v>42621</v>
      </c>
      <c r="B276" s="9">
        <v>505</v>
      </c>
      <c r="C276" s="10">
        <v>0.95763888888888904</v>
      </c>
      <c r="D276" s="9" t="s">
        <v>11</v>
      </c>
      <c r="E276" s="9">
        <v>0</v>
      </c>
      <c r="F276" s="9" t="s">
        <v>18</v>
      </c>
      <c r="G276" s="13">
        <f t="shared" si="47"/>
        <v>5</v>
      </c>
      <c r="H276">
        <f t="shared" si="48"/>
        <v>4</v>
      </c>
      <c r="I276" s="14">
        <f t="shared" si="49"/>
        <v>23</v>
      </c>
      <c r="J276" s="14">
        <f t="shared" si="50"/>
        <v>4</v>
      </c>
      <c r="K276" s="14">
        <f t="shared" si="51"/>
        <v>3</v>
      </c>
      <c r="L276" s="14">
        <f t="shared" si="52"/>
        <v>3</v>
      </c>
      <c r="M276" s="14">
        <f t="shared" si="53"/>
        <v>4</v>
      </c>
      <c r="N276" s="14">
        <f t="shared" si="54"/>
        <v>4</v>
      </c>
      <c r="O276">
        <f t="shared" si="44"/>
        <v>2016</v>
      </c>
      <c r="P276">
        <f t="shared" si="45"/>
        <v>9</v>
      </c>
      <c r="Q276">
        <f t="shared" si="46"/>
        <v>8</v>
      </c>
      <c r="R276">
        <f>IF(E276=0,1,(IF(E276&lt;=5,2,(IF(E276&lt;=10,3,(IF(E276&gt;=11,4)))))))</f>
        <v>1</v>
      </c>
    </row>
    <row r="277" spans="1:18" x14ac:dyDescent="0.2">
      <c r="A277" s="8">
        <v>42621</v>
      </c>
      <c r="B277" s="9">
        <v>501</v>
      </c>
      <c r="C277" s="10">
        <v>0.96180555555555602</v>
      </c>
      <c r="D277" s="9" t="s">
        <v>11</v>
      </c>
      <c r="E277" s="9">
        <v>30</v>
      </c>
      <c r="F277" s="9" t="s">
        <v>19</v>
      </c>
      <c r="G277" s="13">
        <f t="shared" si="47"/>
        <v>1</v>
      </c>
      <c r="H277">
        <f t="shared" si="48"/>
        <v>4</v>
      </c>
      <c r="I277" s="14">
        <f t="shared" si="49"/>
        <v>24</v>
      </c>
      <c r="J277" s="14">
        <f t="shared" si="50"/>
        <v>2</v>
      </c>
      <c r="K277" s="14">
        <f t="shared" si="51"/>
        <v>3</v>
      </c>
      <c r="L277" s="14">
        <f t="shared" si="52"/>
        <v>2</v>
      </c>
      <c r="M277" s="14">
        <f t="shared" si="53"/>
        <v>1</v>
      </c>
      <c r="N277" s="14">
        <f t="shared" si="54"/>
        <v>1</v>
      </c>
      <c r="O277">
        <f t="shared" si="44"/>
        <v>2016</v>
      </c>
      <c r="P277">
        <f t="shared" si="45"/>
        <v>9</v>
      </c>
      <c r="Q277">
        <f t="shared" si="46"/>
        <v>8</v>
      </c>
      <c r="R277">
        <f>IF(E277=0,1,(IF(E277&lt;=5,2,(IF(E277&lt;=10,3,(IF(E277&gt;=11,4)))))))</f>
        <v>4</v>
      </c>
    </row>
    <row r="278" spans="1:18" x14ac:dyDescent="0.2">
      <c r="A278" s="8">
        <v>42621</v>
      </c>
      <c r="B278" s="9">
        <v>501</v>
      </c>
      <c r="C278" s="10">
        <v>0.97916666666666696</v>
      </c>
      <c r="D278" s="9" t="s">
        <v>11</v>
      </c>
      <c r="E278" s="9">
        <v>5</v>
      </c>
      <c r="F278" s="9" t="s">
        <v>19</v>
      </c>
      <c r="G278" s="13">
        <f t="shared" si="47"/>
        <v>1</v>
      </c>
      <c r="H278">
        <f t="shared" si="48"/>
        <v>4</v>
      </c>
      <c r="I278" s="14">
        <f t="shared" si="49"/>
        <v>24</v>
      </c>
      <c r="J278" s="14">
        <f t="shared" si="50"/>
        <v>2</v>
      </c>
      <c r="K278" s="14">
        <f t="shared" si="51"/>
        <v>3</v>
      </c>
      <c r="L278" s="14">
        <f t="shared" si="52"/>
        <v>2</v>
      </c>
      <c r="M278" s="14">
        <f t="shared" si="53"/>
        <v>1</v>
      </c>
      <c r="N278" s="14">
        <f t="shared" si="54"/>
        <v>1</v>
      </c>
      <c r="O278">
        <f t="shared" si="44"/>
        <v>2016</v>
      </c>
      <c r="P278">
        <f t="shared" si="45"/>
        <v>9</v>
      </c>
      <c r="Q278">
        <f t="shared" si="46"/>
        <v>8</v>
      </c>
      <c r="R278">
        <f>IF(E278=0,1,(IF(E278&lt;=5,2,(IF(E278&lt;=10,3,(IF(E278&gt;=11,4)))))))</f>
        <v>2</v>
      </c>
    </row>
    <row r="279" spans="1:18" x14ac:dyDescent="0.2">
      <c r="A279" s="8">
        <v>42621</v>
      </c>
      <c r="B279" s="9">
        <v>501</v>
      </c>
      <c r="C279" s="10">
        <v>0.98958333333333304</v>
      </c>
      <c r="D279" s="9" t="s">
        <v>11</v>
      </c>
      <c r="E279" s="9">
        <v>9</v>
      </c>
      <c r="F279" s="9" t="s">
        <v>19</v>
      </c>
      <c r="G279" s="13">
        <f t="shared" si="47"/>
        <v>1</v>
      </c>
      <c r="H279">
        <f t="shared" si="48"/>
        <v>4</v>
      </c>
      <c r="I279" s="14">
        <f t="shared" si="49"/>
        <v>24</v>
      </c>
      <c r="J279" s="14">
        <f t="shared" si="50"/>
        <v>2</v>
      </c>
      <c r="K279" s="14">
        <f t="shared" si="51"/>
        <v>3</v>
      </c>
      <c r="L279" s="14">
        <f t="shared" si="52"/>
        <v>2</v>
      </c>
      <c r="M279" s="14">
        <f t="shared" si="53"/>
        <v>1</v>
      </c>
      <c r="N279" s="14">
        <f t="shared" si="54"/>
        <v>1</v>
      </c>
      <c r="O279">
        <f t="shared" si="44"/>
        <v>2016</v>
      </c>
      <c r="P279">
        <f t="shared" si="45"/>
        <v>9</v>
      </c>
      <c r="Q279">
        <f t="shared" si="46"/>
        <v>8</v>
      </c>
      <c r="R279">
        <f>IF(E279=0,1,(IF(E279&lt;=5,2,(IF(E279&lt;=10,3,(IF(E279&gt;=11,4)))))))</f>
        <v>3</v>
      </c>
    </row>
    <row r="280" spans="1:18" x14ac:dyDescent="0.2">
      <c r="A280" s="8">
        <v>42621</v>
      </c>
      <c r="B280" s="9">
        <v>501</v>
      </c>
      <c r="C280" s="10">
        <v>0.99166666666666703</v>
      </c>
      <c r="D280" s="9" t="s">
        <v>11</v>
      </c>
      <c r="E280" s="9">
        <v>4</v>
      </c>
      <c r="F280" s="9" t="s">
        <v>19</v>
      </c>
      <c r="G280" s="13">
        <f t="shared" si="47"/>
        <v>1</v>
      </c>
      <c r="H280">
        <f t="shared" si="48"/>
        <v>4</v>
      </c>
      <c r="I280" s="14">
        <f t="shared" si="49"/>
        <v>24</v>
      </c>
      <c r="J280" s="14">
        <f t="shared" si="50"/>
        <v>2</v>
      </c>
      <c r="K280" s="14">
        <f t="shared" si="51"/>
        <v>3</v>
      </c>
      <c r="L280" s="14">
        <f t="shared" si="52"/>
        <v>2</v>
      </c>
      <c r="M280" s="14">
        <f t="shared" si="53"/>
        <v>1</v>
      </c>
      <c r="N280" s="14">
        <f t="shared" si="54"/>
        <v>1</v>
      </c>
      <c r="O280">
        <f t="shared" ref="O280:O343" si="55">YEAR(A280)</f>
        <v>2016</v>
      </c>
      <c r="P280">
        <f t="shared" ref="P280:P343" si="56">MONTH(A280)</f>
        <v>9</v>
      </c>
      <c r="Q280">
        <f t="shared" ref="Q280:Q343" si="57">DAY(A280)</f>
        <v>8</v>
      </c>
      <c r="R280">
        <f>IF(E280=0,1,(IF(E280&lt;=5,2,(IF(E280&lt;=10,3,(IF(E280&gt;=11,4)))))))</f>
        <v>2</v>
      </c>
    </row>
    <row r="281" spans="1:18" x14ac:dyDescent="0.2">
      <c r="A281" s="8">
        <v>42622</v>
      </c>
      <c r="B281" s="9">
        <v>501</v>
      </c>
      <c r="C281" s="10">
        <v>0.109027777777778</v>
      </c>
      <c r="D281" s="9" t="s">
        <v>5</v>
      </c>
      <c r="E281" s="9">
        <v>69</v>
      </c>
      <c r="F281" s="9" t="s">
        <v>18</v>
      </c>
      <c r="G281" s="13">
        <f t="shared" si="47"/>
        <v>1</v>
      </c>
      <c r="H281">
        <f t="shared" si="48"/>
        <v>5</v>
      </c>
      <c r="I281" s="14">
        <f t="shared" si="49"/>
        <v>3</v>
      </c>
      <c r="J281" s="14">
        <f t="shared" si="50"/>
        <v>4</v>
      </c>
      <c r="K281" s="14">
        <f t="shared" si="51"/>
        <v>3</v>
      </c>
      <c r="L281" s="14">
        <f t="shared" si="52"/>
        <v>2</v>
      </c>
      <c r="M281" s="14">
        <f t="shared" si="53"/>
        <v>1</v>
      </c>
      <c r="N281" s="14">
        <f t="shared" si="54"/>
        <v>1</v>
      </c>
      <c r="O281">
        <f t="shared" si="55"/>
        <v>2016</v>
      </c>
      <c r="P281">
        <f t="shared" si="56"/>
        <v>9</v>
      </c>
      <c r="Q281">
        <f t="shared" si="57"/>
        <v>9</v>
      </c>
      <c r="R281">
        <f>IF(E281=0,1,(IF(E281&lt;=5,2,(IF(E281&lt;=10,3,(IF(E281&gt;=11,4)))))))</f>
        <v>4</v>
      </c>
    </row>
    <row r="282" spans="1:18" x14ac:dyDescent="0.2">
      <c r="A282" s="8">
        <v>42622</v>
      </c>
      <c r="B282" s="9">
        <v>501</v>
      </c>
      <c r="C282" s="10">
        <v>0.211805555555556</v>
      </c>
      <c r="D282" s="9" t="s">
        <v>5</v>
      </c>
      <c r="E282" s="9">
        <v>15</v>
      </c>
      <c r="F282" s="9" t="s">
        <v>19</v>
      </c>
      <c r="G282" s="13">
        <f t="shared" si="47"/>
        <v>1</v>
      </c>
      <c r="H282">
        <f t="shared" si="48"/>
        <v>5</v>
      </c>
      <c r="I282" s="14">
        <f t="shared" si="49"/>
        <v>6</v>
      </c>
      <c r="J282" s="14">
        <f t="shared" si="50"/>
        <v>2</v>
      </c>
      <c r="K282" s="14">
        <f t="shared" si="51"/>
        <v>3</v>
      </c>
      <c r="L282" s="14">
        <f t="shared" si="52"/>
        <v>2</v>
      </c>
      <c r="M282" s="14">
        <f t="shared" si="53"/>
        <v>1</v>
      </c>
      <c r="N282" s="14">
        <f t="shared" si="54"/>
        <v>1</v>
      </c>
      <c r="O282">
        <f t="shared" si="55"/>
        <v>2016</v>
      </c>
      <c r="P282">
        <f t="shared" si="56"/>
        <v>9</v>
      </c>
      <c r="Q282">
        <f t="shared" si="57"/>
        <v>9</v>
      </c>
      <c r="R282">
        <f>IF(E282=0,1,(IF(E282&lt;=5,2,(IF(E282&lt;=10,3,(IF(E282&gt;=11,4)))))))</f>
        <v>4</v>
      </c>
    </row>
    <row r="283" spans="1:18" x14ac:dyDescent="0.2">
      <c r="A283" s="8">
        <v>42622</v>
      </c>
      <c r="B283" s="9">
        <v>509</v>
      </c>
      <c r="C283" s="10">
        <v>0.22847222222222199</v>
      </c>
      <c r="D283" s="9" t="s">
        <v>5</v>
      </c>
      <c r="E283" s="9">
        <v>10</v>
      </c>
      <c r="F283" s="9" t="s">
        <v>19</v>
      </c>
      <c r="G283" s="13">
        <f t="shared" si="47"/>
        <v>7</v>
      </c>
      <c r="H283">
        <f t="shared" si="48"/>
        <v>5</v>
      </c>
      <c r="I283" s="14">
        <f t="shared" si="49"/>
        <v>6</v>
      </c>
      <c r="J283" s="14">
        <f t="shared" si="50"/>
        <v>2</v>
      </c>
      <c r="K283" s="14">
        <f t="shared" si="51"/>
        <v>1</v>
      </c>
      <c r="L283" s="14">
        <f t="shared" si="52"/>
        <v>2</v>
      </c>
      <c r="M283" s="14">
        <f t="shared" si="53"/>
        <v>2</v>
      </c>
      <c r="N283" s="14">
        <f t="shared" si="54"/>
        <v>2</v>
      </c>
      <c r="O283">
        <f t="shared" si="55"/>
        <v>2016</v>
      </c>
      <c r="P283">
        <f t="shared" si="56"/>
        <v>9</v>
      </c>
      <c r="Q283">
        <f t="shared" si="57"/>
        <v>9</v>
      </c>
      <c r="R283">
        <f>IF(E283=0,1,(IF(E283&lt;=5,2,(IF(E283&lt;=10,3,(IF(E283&gt;=11,4)))))))</f>
        <v>3</v>
      </c>
    </row>
    <row r="284" spans="1:18" x14ac:dyDescent="0.2">
      <c r="A284" s="8">
        <v>42622</v>
      </c>
      <c r="B284" s="9">
        <v>504</v>
      </c>
      <c r="C284" s="10">
        <v>0.23194444444444401</v>
      </c>
      <c r="D284" s="9" t="s">
        <v>5</v>
      </c>
      <c r="E284" s="9">
        <v>28</v>
      </c>
      <c r="F284" s="9" t="s">
        <v>13</v>
      </c>
      <c r="G284" s="13">
        <f t="shared" si="47"/>
        <v>4</v>
      </c>
      <c r="H284">
        <f t="shared" si="48"/>
        <v>5</v>
      </c>
      <c r="I284" s="14">
        <f t="shared" si="49"/>
        <v>6</v>
      </c>
      <c r="J284" s="14">
        <f t="shared" si="50"/>
        <v>1</v>
      </c>
      <c r="K284" s="14">
        <f t="shared" si="51"/>
        <v>4</v>
      </c>
      <c r="L284" s="14">
        <f t="shared" si="52"/>
        <v>4</v>
      </c>
      <c r="M284" s="14">
        <f t="shared" si="53"/>
        <v>3</v>
      </c>
      <c r="N284" s="14">
        <f t="shared" si="54"/>
        <v>3</v>
      </c>
      <c r="O284">
        <f t="shared" si="55"/>
        <v>2016</v>
      </c>
      <c r="P284">
        <f t="shared" si="56"/>
        <v>9</v>
      </c>
      <c r="Q284">
        <f t="shared" si="57"/>
        <v>9</v>
      </c>
      <c r="R284">
        <f>IF(E284=0,1,(IF(E284&lt;=5,2,(IF(E284&lt;=10,3,(IF(E284&gt;=11,4)))))))</f>
        <v>4</v>
      </c>
    </row>
    <row r="285" spans="1:18" x14ac:dyDescent="0.2">
      <c r="A285" s="8">
        <v>42622</v>
      </c>
      <c r="B285" s="9">
        <v>504</v>
      </c>
      <c r="C285" s="10">
        <v>0.242361111111111</v>
      </c>
      <c r="D285" s="9" t="s">
        <v>5</v>
      </c>
      <c r="E285" s="9">
        <v>8</v>
      </c>
      <c r="F285" s="9" t="s">
        <v>18</v>
      </c>
      <c r="G285" s="13">
        <f t="shared" si="47"/>
        <v>4</v>
      </c>
      <c r="H285">
        <f t="shared" si="48"/>
        <v>5</v>
      </c>
      <c r="I285" s="14">
        <f t="shared" si="49"/>
        <v>6</v>
      </c>
      <c r="J285" s="14">
        <f t="shared" si="50"/>
        <v>4</v>
      </c>
      <c r="K285" s="14">
        <f t="shared" si="51"/>
        <v>4</v>
      </c>
      <c r="L285" s="14">
        <f t="shared" si="52"/>
        <v>4</v>
      </c>
      <c r="M285" s="14">
        <f t="shared" si="53"/>
        <v>3</v>
      </c>
      <c r="N285" s="14">
        <f t="shared" si="54"/>
        <v>3</v>
      </c>
      <c r="O285">
        <f t="shared" si="55"/>
        <v>2016</v>
      </c>
      <c r="P285">
        <f t="shared" si="56"/>
        <v>9</v>
      </c>
      <c r="Q285">
        <f t="shared" si="57"/>
        <v>9</v>
      </c>
      <c r="R285">
        <f>IF(E285=0,1,(IF(E285&lt;=5,2,(IF(E285&lt;=10,3,(IF(E285&gt;=11,4)))))))</f>
        <v>3</v>
      </c>
    </row>
    <row r="286" spans="1:18" x14ac:dyDescent="0.2">
      <c r="A286" s="8">
        <v>42622</v>
      </c>
      <c r="B286" s="9">
        <v>501</v>
      </c>
      <c r="C286" s="10">
        <v>0.250694444444444</v>
      </c>
      <c r="D286" s="9" t="s">
        <v>5</v>
      </c>
      <c r="E286" s="9">
        <v>14</v>
      </c>
      <c r="F286" s="9" t="s">
        <v>19</v>
      </c>
      <c r="G286" s="13">
        <f t="shared" si="47"/>
        <v>1</v>
      </c>
      <c r="H286">
        <f t="shared" si="48"/>
        <v>5</v>
      </c>
      <c r="I286" s="14">
        <f t="shared" si="49"/>
        <v>7</v>
      </c>
      <c r="J286" s="14">
        <f t="shared" si="50"/>
        <v>2</v>
      </c>
      <c r="K286" s="14">
        <f t="shared" si="51"/>
        <v>3</v>
      </c>
      <c r="L286" s="14">
        <f t="shared" si="52"/>
        <v>2</v>
      </c>
      <c r="M286" s="14">
        <f t="shared" si="53"/>
        <v>1</v>
      </c>
      <c r="N286" s="14">
        <f t="shared" si="54"/>
        <v>1</v>
      </c>
      <c r="O286">
        <f t="shared" si="55"/>
        <v>2016</v>
      </c>
      <c r="P286">
        <f t="shared" si="56"/>
        <v>9</v>
      </c>
      <c r="Q286">
        <f t="shared" si="57"/>
        <v>9</v>
      </c>
      <c r="R286">
        <f>IF(E286=0,1,(IF(E286&lt;=5,2,(IF(E286&lt;=10,3,(IF(E286&gt;=11,4)))))))</f>
        <v>4</v>
      </c>
    </row>
    <row r="287" spans="1:18" x14ac:dyDescent="0.2">
      <c r="A287" s="8">
        <v>42622</v>
      </c>
      <c r="B287" s="9">
        <v>501</v>
      </c>
      <c r="C287" s="10">
        <v>0.29236111111111102</v>
      </c>
      <c r="D287" s="9" t="s">
        <v>5</v>
      </c>
      <c r="E287" s="9">
        <v>5</v>
      </c>
      <c r="F287" s="9" t="s">
        <v>18</v>
      </c>
      <c r="G287" s="13">
        <f t="shared" si="47"/>
        <v>1</v>
      </c>
      <c r="H287">
        <f t="shared" si="48"/>
        <v>5</v>
      </c>
      <c r="I287" s="14">
        <f t="shared" si="49"/>
        <v>8</v>
      </c>
      <c r="J287" s="14">
        <f t="shared" si="50"/>
        <v>4</v>
      </c>
      <c r="K287" s="14">
        <f t="shared" si="51"/>
        <v>3</v>
      </c>
      <c r="L287" s="14">
        <f t="shared" si="52"/>
        <v>2</v>
      </c>
      <c r="M287" s="14">
        <f t="shared" si="53"/>
        <v>1</v>
      </c>
      <c r="N287" s="14">
        <f t="shared" si="54"/>
        <v>1</v>
      </c>
      <c r="O287">
        <f t="shared" si="55"/>
        <v>2016</v>
      </c>
      <c r="P287">
        <f t="shared" si="56"/>
        <v>9</v>
      </c>
      <c r="Q287">
        <f t="shared" si="57"/>
        <v>9</v>
      </c>
      <c r="R287">
        <f>IF(E287=0,1,(IF(E287&lt;=5,2,(IF(E287&lt;=10,3,(IF(E287&gt;=11,4)))))))</f>
        <v>2</v>
      </c>
    </row>
    <row r="288" spans="1:18" x14ac:dyDescent="0.2">
      <c r="A288" s="8">
        <v>42622</v>
      </c>
      <c r="B288" s="9">
        <v>506</v>
      </c>
      <c r="C288" s="10">
        <v>0.31111111111111101</v>
      </c>
      <c r="D288" s="9" t="s">
        <v>5</v>
      </c>
      <c r="E288" s="9">
        <v>4</v>
      </c>
      <c r="F288" s="9" t="s">
        <v>18</v>
      </c>
      <c r="G288" s="13">
        <f t="shared" si="47"/>
        <v>6</v>
      </c>
      <c r="H288">
        <f t="shared" si="48"/>
        <v>5</v>
      </c>
      <c r="I288" s="14">
        <f t="shared" si="49"/>
        <v>8</v>
      </c>
      <c r="J288" s="14">
        <f t="shared" si="50"/>
        <v>4</v>
      </c>
      <c r="K288" s="14">
        <f t="shared" si="51"/>
        <v>4</v>
      </c>
      <c r="L288" s="14">
        <f t="shared" si="52"/>
        <v>2</v>
      </c>
      <c r="M288" s="14">
        <f t="shared" si="53"/>
        <v>2</v>
      </c>
      <c r="N288" s="14">
        <f t="shared" si="54"/>
        <v>2</v>
      </c>
      <c r="O288">
        <f t="shared" si="55"/>
        <v>2016</v>
      </c>
      <c r="P288">
        <f t="shared" si="56"/>
        <v>9</v>
      </c>
      <c r="Q288">
        <f t="shared" si="57"/>
        <v>9</v>
      </c>
      <c r="R288">
        <f>IF(E288=0,1,(IF(E288&lt;=5,2,(IF(E288&lt;=10,3,(IF(E288&gt;=11,4)))))))</f>
        <v>2</v>
      </c>
    </row>
    <row r="289" spans="1:18" x14ac:dyDescent="0.2">
      <c r="A289" s="8">
        <v>42622</v>
      </c>
      <c r="B289" s="9">
        <v>501</v>
      </c>
      <c r="C289" s="10">
        <v>0.38819444444444401</v>
      </c>
      <c r="D289" s="9" t="s">
        <v>5</v>
      </c>
      <c r="E289" s="9">
        <v>5</v>
      </c>
      <c r="F289" s="9" t="s">
        <v>18</v>
      </c>
      <c r="G289" s="13">
        <f t="shared" si="47"/>
        <v>1</v>
      </c>
      <c r="H289">
        <f t="shared" si="48"/>
        <v>5</v>
      </c>
      <c r="I289" s="14">
        <f t="shared" si="49"/>
        <v>10</v>
      </c>
      <c r="J289" s="14">
        <f t="shared" si="50"/>
        <v>4</v>
      </c>
      <c r="K289" s="14">
        <f t="shared" si="51"/>
        <v>3</v>
      </c>
      <c r="L289" s="14">
        <f t="shared" si="52"/>
        <v>2</v>
      </c>
      <c r="M289" s="14">
        <f t="shared" si="53"/>
        <v>1</v>
      </c>
      <c r="N289" s="14">
        <f t="shared" si="54"/>
        <v>1</v>
      </c>
      <c r="O289">
        <f t="shared" si="55"/>
        <v>2016</v>
      </c>
      <c r="P289">
        <f t="shared" si="56"/>
        <v>9</v>
      </c>
      <c r="Q289">
        <f t="shared" si="57"/>
        <v>9</v>
      </c>
      <c r="R289">
        <f>IF(E289=0,1,(IF(E289&lt;=5,2,(IF(E289&lt;=10,3,(IF(E289&gt;=11,4)))))))</f>
        <v>2</v>
      </c>
    </row>
    <row r="290" spans="1:18" x14ac:dyDescent="0.2">
      <c r="A290" s="8">
        <v>42622</v>
      </c>
      <c r="B290" s="9">
        <v>505</v>
      </c>
      <c r="C290" s="10">
        <v>0.43055555555555602</v>
      </c>
      <c r="D290" s="9" t="s">
        <v>5</v>
      </c>
      <c r="E290" s="9">
        <v>24</v>
      </c>
      <c r="F290" s="9" t="s">
        <v>20</v>
      </c>
      <c r="G290" s="13">
        <f t="shared" si="47"/>
        <v>5</v>
      </c>
      <c r="H290">
        <f t="shared" si="48"/>
        <v>5</v>
      </c>
      <c r="I290" s="14">
        <f t="shared" si="49"/>
        <v>11</v>
      </c>
      <c r="J290" s="14">
        <f t="shared" si="50"/>
        <v>3</v>
      </c>
      <c r="K290" s="14">
        <f t="shared" si="51"/>
        <v>3</v>
      </c>
      <c r="L290" s="14">
        <f t="shared" si="52"/>
        <v>3</v>
      </c>
      <c r="M290" s="14">
        <f t="shared" si="53"/>
        <v>4</v>
      </c>
      <c r="N290" s="14">
        <f t="shared" si="54"/>
        <v>4</v>
      </c>
      <c r="O290">
        <f t="shared" si="55"/>
        <v>2016</v>
      </c>
      <c r="P290">
        <f t="shared" si="56"/>
        <v>9</v>
      </c>
      <c r="Q290">
        <f t="shared" si="57"/>
        <v>9</v>
      </c>
      <c r="R290">
        <f>IF(E290=0,1,(IF(E290&lt;=5,2,(IF(E290&lt;=10,3,(IF(E290&gt;=11,4)))))))</f>
        <v>4</v>
      </c>
    </row>
    <row r="291" spans="1:18" x14ac:dyDescent="0.2">
      <c r="A291" s="8">
        <v>42622</v>
      </c>
      <c r="B291" s="9">
        <v>506</v>
      </c>
      <c r="C291" s="10">
        <v>0.47847222222222202</v>
      </c>
      <c r="D291" s="9" t="s">
        <v>5</v>
      </c>
      <c r="E291" s="9">
        <v>7</v>
      </c>
      <c r="F291" s="9" t="s">
        <v>19</v>
      </c>
      <c r="G291" s="13">
        <f t="shared" si="47"/>
        <v>6</v>
      </c>
      <c r="H291">
        <f t="shared" si="48"/>
        <v>5</v>
      </c>
      <c r="I291" s="14">
        <f t="shared" si="49"/>
        <v>12</v>
      </c>
      <c r="J291" s="14">
        <f t="shared" si="50"/>
        <v>2</v>
      </c>
      <c r="K291" s="14">
        <f t="shared" si="51"/>
        <v>4</v>
      </c>
      <c r="L291" s="14">
        <f t="shared" si="52"/>
        <v>2</v>
      </c>
      <c r="M291" s="14">
        <f t="shared" si="53"/>
        <v>2</v>
      </c>
      <c r="N291" s="14">
        <f t="shared" si="54"/>
        <v>2</v>
      </c>
      <c r="O291">
        <f t="shared" si="55"/>
        <v>2016</v>
      </c>
      <c r="P291">
        <f t="shared" si="56"/>
        <v>9</v>
      </c>
      <c r="Q291">
        <f t="shared" si="57"/>
        <v>9</v>
      </c>
      <c r="R291">
        <f>IF(E291=0,1,(IF(E291&lt;=5,2,(IF(E291&lt;=10,3,(IF(E291&gt;=11,4)))))))</f>
        <v>3</v>
      </c>
    </row>
    <row r="292" spans="1:18" x14ac:dyDescent="0.2">
      <c r="A292" s="8">
        <v>42622</v>
      </c>
      <c r="B292" s="9">
        <v>502</v>
      </c>
      <c r="C292" s="10">
        <v>0.48194444444444401</v>
      </c>
      <c r="D292" s="9" t="s">
        <v>5</v>
      </c>
      <c r="E292" s="9">
        <v>11</v>
      </c>
      <c r="F292" s="9" t="s">
        <v>19</v>
      </c>
      <c r="G292" s="13">
        <f t="shared" si="47"/>
        <v>2</v>
      </c>
      <c r="H292">
        <f t="shared" si="48"/>
        <v>5</v>
      </c>
      <c r="I292" s="14">
        <f t="shared" si="49"/>
        <v>12</v>
      </c>
      <c r="J292" s="14">
        <f t="shared" si="50"/>
        <v>2</v>
      </c>
      <c r="K292" s="14">
        <f t="shared" si="51"/>
        <v>2</v>
      </c>
      <c r="L292" s="14">
        <f t="shared" si="52"/>
        <v>1</v>
      </c>
      <c r="M292" s="14">
        <f t="shared" si="53"/>
        <v>3</v>
      </c>
      <c r="N292" s="14">
        <f t="shared" si="54"/>
        <v>3</v>
      </c>
      <c r="O292">
        <f t="shared" si="55"/>
        <v>2016</v>
      </c>
      <c r="P292">
        <f t="shared" si="56"/>
        <v>9</v>
      </c>
      <c r="Q292">
        <f t="shared" si="57"/>
        <v>9</v>
      </c>
      <c r="R292">
        <f>IF(E292=0,1,(IF(E292&lt;=5,2,(IF(E292&lt;=10,3,(IF(E292&gt;=11,4)))))))</f>
        <v>4</v>
      </c>
    </row>
    <row r="293" spans="1:18" x14ac:dyDescent="0.2">
      <c r="A293" s="8">
        <v>42622</v>
      </c>
      <c r="B293" s="9">
        <v>510</v>
      </c>
      <c r="C293" s="10">
        <v>0.484722222222222</v>
      </c>
      <c r="D293" s="9" t="s">
        <v>5</v>
      </c>
      <c r="E293" s="9">
        <v>4</v>
      </c>
      <c r="F293" s="9" t="s">
        <v>20</v>
      </c>
      <c r="G293" s="13">
        <f t="shared" si="47"/>
        <v>8</v>
      </c>
      <c r="H293">
        <f t="shared" si="48"/>
        <v>5</v>
      </c>
      <c r="I293" s="14">
        <f t="shared" si="49"/>
        <v>12</v>
      </c>
      <c r="J293" s="14">
        <f t="shared" si="50"/>
        <v>3</v>
      </c>
      <c r="K293" s="14">
        <f t="shared" si="51"/>
        <v>1</v>
      </c>
      <c r="L293" s="14">
        <f t="shared" si="52"/>
        <v>3</v>
      </c>
      <c r="M293" s="14">
        <f t="shared" si="53"/>
        <v>3</v>
      </c>
      <c r="N293" s="14">
        <f t="shared" si="54"/>
        <v>3</v>
      </c>
      <c r="O293">
        <f t="shared" si="55"/>
        <v>2016</v>
      </c>
      <c r="P293">
        <f t="shared" si="56"/>
        <v>9</v>
      </c>
      <c r="Q293">
        <f t="shared" si="57"/>
        <v>9</v>
      </c>
      <c r="R293">
        <f>IF(E293=0,1,(IF(E293&lt;=5,2,(IF(E293&lt;=10,3,(IF(E293&gt;=11,4)))))))</f>
        <v>2</v>
      </c>
    </row>
    <row r="294" spans="1:18" x14ac:dyDescent="0.2">
      <c r="A294" s="8">
        <v>42622</v>
      </c>
      <c r="B294" s="9">
        <v>510</v>
      </c>
      <c r="C294" s="10">
        <v>0.51527777777777795</v>
      </c>
      <c r="D294" s="9" t="s">
        <v>5</v>
      </c>
      <c r="E294" s="9">
        <v>4</v>
      </c>
      <c r="F294" s="9" t="s">
        <v>20</v>
      </c>
      <c r="G294" s="13">
        <f t="shared" si="47"/>
        <v>8</v>
      </c>
      <c r="H294">
        <f t="shared" si="48"/>
        <v>5</v>
      </c>
      <c r="I294" s="14">
        <f t="shared" si="49"/>
        <v>13</v>
      </c>
      <c r="J294" s="14">
        <f t="shared" si="50"/>
        <v>3</v>
      </c>
      <c r="K294" s="14">
        <f t="shared" si="51"/>
        <v>1</v>
      </c>
      <c r="L294" s="14">
        <f t="shared" si="52"/>
        <v>3</v>
      </c>
      <c r="M294" s="14">
        <f t="shared" si="53"/>
        <v>3</v>
      </c>
      <c r="N294" s="14">
        <f t="shared" si="54"/>
        <v>3</v>
      </c>
      <c r="O294">
        <f t="shared" si="55"/>
        <v>2016</v>
      </c>
      <c r="P294">
        <f t="shared" si="56"/>
        <v>9</v>
      </c>
      <c r="Q294">
        <f t="shared" si="57"/>
        <v>9</v>
      </c>
      <c r="R294">
        <f>IF(E294=0,1,(IF(E294&lt;=5,2,(IF(E294&lt;=10,3,(IF(E294&gt;=11,4)))))))</f>
        <v>2</v>
      </c>
    </row>
    <row r="295" spans="1:18" x14ac:dyDescent="0.2">
      <c r="A295" s="8">
        <v>42622</v>
      </c>
      <c r="B295" s="9">
        <v>506</v>
      </c>
      <c r="C295" s="10">
        <v>0.59722222222222199</v>
      </c>
      <c r="D295" s="9" t="s">
        <v>5</v>
      </c>
      <c r="E295" s="9">
        <v>5</v>
      </c>
      <c r="F295" s="9" t="s">
        <v>18</v>
      </c>
      <c r="G295" s="13">
        <f t="shared" si="47"/>
        <v>6</v>
      </c>
      <c r="H295">
        <f t="shared" si="48"/>
        <v>5</v>
      </c>
      <c r="I295" s="14">
        <f t="shared" si="49"/>
        <v>15</v>
      </c>
      <c r="J295" s="14">
        <f t="shared" si="50"/>
        <v>4</v>
      </c>
      <c r="K295" s="14">
        <f t="shared" si="51"/>
        <v>4</v>
      </c>
      <c r="L295" s="14">
        <f t="shared" si="52"/>
        <v>2</v>
      </c>
      <c r="M295" s="14">
        <f t="shared" si="53"/>
        <v>2</v>
      </c>
      <c r="N295" s="14">
        <f t="shared" si="54"/>
        <v>2</v>
      </c>
      <c r="O295">
        <f t="shared" si="55"/>
        <v>2016</v>
      </c>
      <c r="P295">
        <f t="shared" si="56"/>
        <v>9</v>
      </c>
      <c r="Q295">
        <f t="shared" si="57"/>
        <v>9</v>
      </c>
      <c r="R295">
        <f>IF(E295=0,1,(IF(E295&lt;=5,2,(IF(E295&lt;=10,3,(IF(E295&gt;=11,4)))))))</f>
        <v>2</v>
      </c>
    </row>
    <row r="296" spans="1:18" x14ac:dyDescent="0.2">
      <c r="A296" s="8">
        <v>42622</v>
      </c>
      <c r="B296" s="9">
        <v>504</v>
      </c>
      <c r="C296" s="10">
        <v>0.60763888888888895</v>
      </c>
      <c r="D296" s="9" t="s">
        <v>5</v>
      </c>
      <c r="E296" s="9">
        <v>13</v>
      </c>
      <c r="F296" s="9" t="s">
        <v>18</v>
      </c>
      <c r="G296" s="13">
        <f t="shared" si="47"/>
        <v>4</v>
      </c>
      <c r="H296">
        <f t="shared" si="48"/>
        <v>5</v>
      </c>
      <c r="I296" s="14">
        <f t="shared" si="49"/>
        <v>15</v>
      </c>
      <c r="J296" s="14">
        <f t="shared" si="50"/>
        <v>4</v>
      </c>
      <c r="K296" s="14">
        <f t="shared" si="51"/>
        <v>4</v>
      </c>
      <c r="L296" s="14">
        <f t="shared" si="52"/>
        <v>4</v>
      </c>
      <c r="M296" s="14">
        <f t="shared" si="53"/>
        <v>3</v>
      </c>
      <c r="N296" s="14">
        <f t="shared" si="54"/>
        <v>3</v>
      </c>
      <c r="O296">
        <f t="shared" si="55"/>
        <v>2016</v>
      </c>
      <c r="P296">
        <f t="shared" si="56"/>
        <v>9</v>
      </c>
      <c r="Q296">
        <f t="shared" si="57"/>
        <v>9</v>
      </c>
      <c r="R296">
        <f>IF(E296=0,1,(IF(E296&lt;=5,2,(IF(E296&lt;=10,3,(IF(E296&gt;=11,4)))))))</f>
        <v>4</v>
      </c>
    </row>
    <row r="297" spans="1:18" x14ac:dyDescent="0.2">
      <c r="A297" s="8">
        <v>42622</v>
      </c>
      <c r="B297" s="9">
        <v>501</v>
      </c>
      <c r="C297" s="10">
        <v>0.624305555555556</v>
      </c>
      <c r="D297" s="9" t="s">
        <v>5</v>
      </c>
      <c r="E297" s="9">
        <v>5</v>
      </c>
      <c r="F297" s="9" t="s">
        <v>18</v>
      </c>
      <c r="G297" s="13">
        <f t="shared" si="47"/>
        <v>1</v>
      </c>
      <c r="H297">
        <f t="shared" si="48"/>
        <v>5</v>
      </c>
      <c r="I297" s="14">
        <f t="shared" si="49"/>
        <v>15</v>
      </c>
      <c r="J297" s="14">
        <f t="shared" si="50"/>
        <v>4</v>
      </c>
      <c r="K297" s="14">
        <f t="shared" si="51"/>
        <v>3</v>
      </c>
      <c r="L297" s="14">
        <f t="shared" si="52"/>
        <v>2</v>
      </c>
      <c r="M297" s="14">
        <f t="shared" si="53"/>
        <v>1</v>
      </c>
      <c r="N297" s="14">
        <f t="shared" si="54"/>
        <v>1</v>
      </c>
      <c r="O297">
        <f t="shared" si="55"/>
        <v>2016</v>
      </c>
      <c r="P297">
        <f t="shared" si="56"/>
        <v>9</v>
      </c>
      <c r="Q297">
        <f t="shared" si="57"/>
        <v>9</v>
      </c>
      <c r="R297">
        <f>IF(E297=0,1,(IF(E297&lt;=5,2,(IF(E297&lt;=10,3,(IF(E297&gt;=11,4)))))))</f>
        <v>2</v>
      </c>
    </row>
    <row r="298" spans="1:18" x14ac:dyDescent="0.2">
      <c r="A298" s="8">
        <v>42622</v>
      </c>
      <c r="B298" s="9">
        <v>510</v>
      </c>
      <c r="C298" s="10">
        <v>0.64027777777777795</v>
      </c>
      <c r="D298" s="9" t="s">
        <v>5</v>
      </c>
      <c r="E298" s="9">
        <v>0</v>
      </c>
      <c r="F298" s="9" t="s">
        <v>13</v>
      </c>
      <c r="G298" s="13">
        <f t="shared" si="47"/>
        <v>8</v>
      </c>
      <c r="H298">
        <f t="shared" si="48"/>
        <v>5</v>
      </c>
      <c r="I298" s="14">
        <f t="shared" si="49"/>
        <v>16</v>
      </c>
      <c r="J298" s="14">
        <f t="shared" si="50"/>
        <v>1</v>
      </c>
      <c r="K298" s="14">
        <f t="shared" si="51"/>
        <v>1</v>
      </c>
      <c r="L298" s="14">
        <f t="shared" si="52"/>
        <v>3</v>
      </c>
      <c r="M298" s="14">
        <f t="shared" si="53"/>
        <v>3</v>
      </c>
      <c r="N298" s="14">
        <f t="shared" si="54"/>
        <v>3</v>
      </c>
      <c r="O298">
        <f t="shared" si="55"/>
        <v>2016</v>
      </c>
      <c r="P298">
        <f t="shared" si="56"/>
        <v>9</v>
      </c>
      <c r="Q298">
        <f t="shared" si="57"/>
        <v>9</v>
      </c>
      <c r="R298">
        <f>IF(E298=0,1,(IF(E298&lt;=5,2,(IF(E298&lt;=10,3,(IF(E298&gt;=11,4)))))))</f>
        <v>1</v>
      </c>
    </row>
    <row r="299" spans="1:18" x14ac:dyDescent="0.2">
      <c r="A299" s="8">
        <v>42622</v>
      </c>
      <c r="B299" s="9">
        <v>510</v>
      </c>
      <c r="C299" s="10">
        <v>0.655555555555556</v>
      </c>
      <c r="D299" s="9" t="s">
        <v>5</v>
      </c>
      <c r="E299" s="9">
        <v>0</v>
      </c>
      <c r="F299" s="9" t="s">
        <v>13</v>
      </c>
      <c r="G299" s="13">
        <f t="shared" si="47"/>
        <v>8</v>
      </c>
      <c r="H299">
        <f t="shared" si="48"/>
        <v>5</v>
      </c>
      <c r="I299" s="14">
        <f t="shared" si="49"/>
        <v>16</v>
      </c>
      <c r="J299" s="14">
        <f t="shared" si="50"/>
        <v>1</v>
      </c>
      <c r="K299" s="14">
        <f t="shared" si="51"/>
        <v>1</v>
      </c>
      <c r="L299" s="14">
        <f t="shared" si="52"/>
        <v>3</v>
      </c>
      <c r="M299" s="14">
        <f t="shared" si="53"/>
        <v>3</v>
      </c>
      <c r="N299" s="14">
        <f t="shared" si="54"/>
        <v>3</v>
      </c>
      <c r="O299">
        <f t="shared" si="55"/>
        <v>2016</v>
      </c>
      <c r="P299">
        <f t="shared" si="56"/>
        <v>9</v>
      </c>
      <c r="Q299">
        <f t="shared" si="57"/>
        <v>9</v>
      </c>
      <c r="R299">
        <f>IF(E299=0,1,(IF(E299&lt;=5,2,(IF(E299&lt;=10,3,(IF(E299&gt;=11,4)))))))</f>
        <v>1</v>
      </c>
    </row>
    <row r="300" spans="1:18" x14ac:dyDescent="0.2">
      <c r="A300" s="8">
        <v>42622</v>
      </c>
      <c r="B300" s="9">
        <v>504</v>
      </c>
      <c r="C300" s="10">
        <v>0.70486111111111105</v>
      </c>
      <c r="D300" s="9" t="s">
        <v>5</v>
      </c>
      <c r="E300" s="9">
        <v>51</v>
      </c>
      <c r="F300" s="9" t="s">
        <v>18</v>
      </c>
      <c r="G300" s="13">
        <f t="shared" si="47"/>
        <v>4</v>
      </c>
      <c r="H300">
        <f t="shared" si="48"/>
        <v>5</v>
      </c>
      <c r="I300" s="14">
        <f t="shared" si="49"/>
        <v>17</v>
      </c>
      <c r="J300" s="14">
        <f t="shared" si="50"/>
        <v>4</v>
      </c>
      <c r="K300" s="14">
        <f t="shared" si="51"/>
        <v>4</v>
      </c>
      <c r="L300" s="14">
        <f t="shared" si="52"/>
        <v>4</v>
      </c>
      <c r="M300" s="14">
        <f t="shared" si="53"/>
        <v>3</v>
      </c>
      <c r="N300" s="14">
        <f t="shared" si="54"/>
        <v>3</v>
      </c>
      <c r="O300">
        <f t="shared" si="55"/>
        <v>2016</v>
      </c>
      <c r="P300">
        <f t="shared" si="56"/>
        <v>9</v>
      </c>
      <c r="Q300">
        <f t="shared" si="57"/>
        <v>9</v>
      </c>
      <c r="R300">
        <f>IF(E300=0,1,(IF(E300&lt;=5,2,(IF(E300&lt;=10,3,(IF(E300&gt;=11,4)))))))</f>
        <v>4</v>
      </c>
    </row>
    <row r="301" spans="1:18" x14ac:dyDescent="0.2">
      <c r="A301" s="8">
        <v>42622</v>
      </c>
      <c r="B301" s="9">
        <v>504</v>
      </c>
      <c r="C301" s="10">
        <v>0.71736111111111101</v>
      </c>
      <c r="D301" s="9" t="s">
        <v>5</v>
      </c>
      <c r="E301" s="9">
        <v>4</v>
      </c>
      <c r="F301" s="9" t="s">
        <v>18</v>
      </c>
      <c r="G301" s="13">
        <f t="shared" si="47"/>
        <v>4</v>
      </c>
      <c r="H301">
        <f t="shared" si="48"/>
        <v>5</v>
      </c>
      <c r="I301" s="14">
        <f t="shared" si="49"/>
        <v>18</v>
      </c>
      <c r="J301" s="14">
        <f t="shared" si="50"/>
        <v>4</v>
      </c>
      <c r="K301" s="14">
        <f t="shared" si="51"/>
        <v>4</v>
      </c>
      <c r="L301" s="14">
        <f t="shared" si="52"/>
        <v>4</v>
      </c>
      <c r="M301" s="14">
        <f t="shared" si="53"/>
        <v>3</v>
      </c>
      <c r="N301" s="14">
        <f t="shared" si="54"/>
        <v>3</v>
      </c>
      <c r="O301">
        <f t="shared" si="55"/>
        <v>2016</v>
      </c>
      <c r="P301">
        <f t="shared" si="56"/>
        <v>9</v>
      </c>
      <c r="Q301">
        <f t="shared" si="57"/>
        <v>9</v>
      </c>
      <c r="R301">
        <f>IF(E301=0,1,(IF(E301&lt;=5,2,(IF(E301&lt;=10,3,(IF(E301&gt;=11,4)))))))</f>
        <v>2</v>
      </c>
    </row>
    <row r="302" spans="1:18" x14ac:dyDescent="0.2">
      <c r="A302" s="8">
        <v>42622</v>
      </c>
      <c r="B302" s="9">
        <v>501</v>
      </c>
      <c r="C302" s="10">
        <v>0.73819444444444404</v>
      </c>
      <c r="D302" s="9" t="s">
        <v>5</v>
      </c>
      <c r="E302" s="9">
        <v>11</v>
      </c>
      <c r="F302" s="9" t="s">
        <v>19</v>
      </c>
      <c r="G302" s="13">
        <f t="shared" si="47"/>
        <v>1</v>
      </c>
      <c r="H302">
        <f t="shared" si="48"/>
        <v>5</v>
      </c>
      <c r="I302" s="14">
        <f t="shared" si="49"/>
        <v>18</v>
      </c>
      <c r="J302" s="14">
        <f t="shared" si="50"/>
        <v>2</v>
      </c>
      <c r="K302" s="14">
        <f t="shared" si="51"/>
        <v>3</v>
      </c>
      <c r="L302" s="14">
        <f t="shared" si="52"/>
        <v>2</v>
      </c>
      <c r="M302" s="14">
        <f t="shared" si="53"/>
        <v>1</v>
      </c>
      <c r="N302" s="14">
        <f t="shared" si="54"/>
        <v>1</v>
      </c>
      <c r="O302">
        <f t="shared" si="55"/>
        <v>2016</v>
      </c>
      <c r="P302">
        <f t="shared" si="56"/>
        <v>9</v>
      </c>
      <c r="Q302">
        <f t="shared" si="57"/>
        <v>9</v>
      </c>
      <c r="R302">
        <f>IF(E302=0,1,(IF(E302&lt;=5,2,(IF(E302&lt;=10,3,(IF(E302&gt;=11,4)))))))</f>
        <v>4</v>
      </c>
    </row>
    <row r="303" spans="1:18" x14ac:dyDescent="0.2">
      <c r="A303" s="8">
        <v>42622</v>
      </c>
      <c r="B303" s="9">
        <v>506</v>
      </c>
      <c r="C303" s="10">
        <v>0.74652777777777801</v>
      </c>
      <c r="D303" s="9" t="s">
        <v>5</v>
      </c>
      <c r="E303" s="9">
        <v>20</v>
      </c>
      <c r="F303" s="9" t="s">
        <v>18</v>
      </c>
      <c r="G303" s="13">
        <f t="shared" si="47"/>
        <v>6</v>
      </c>
      <c r="H303">
        <f t="shared" si="48"/>
        <v>5</v>
      </c>
      <c r="I303" s="14">
        <f t="shared" si="49"/>
        <v>18</v>
      </c>
      <c r="J303" s="14">
        <f t="shared" si="50"/>
        <v>4</v>
      </c>
      <c r="K303" s="14">
        <f t="shared" si="51"/>
        <v>4</v>
      </c>
      <c r="L303" s="14">
        <f t="shared" si="52"/>
        <v>2</v>
      </c>
      <c r="M303" s="14">
        <f t="shared" si="53"/>
        <v>2</v>
      </c>
      <c r="N303" s="14">
        <f t="shared" si="54"/>
        <v>2</v>
      </c>
      <c r="O303">
        <f t="shared" si="55"/>
        <v>2016</v>
      </c>
      <c r="P303">
        <f t="shared" si="56"/>
        <v>9</v>
      </c>
      <c r="Q303">
        <f t="shared" si="57"/>
        <v>9</v>
      </c>
      <c r="R303">
        <f>IF(E303=0,1,(IF(E303&lt;=5,2,(IF(E303&lt;=10,3,(IF(E303&gt;=11,4)))))))</f>
        <v>4</v>
      </c>
    </row>
    <row r="304" spans="1:18" x14ac:dyDescent="0.2">
      <c r="A304" s="8">
        <v>42622</v>
      </c>
      <c r="B304" s="9">
        <v>510</v>
      </c>
      <c r="C304" s="10">
        <v>0.780555555555556</v>
      </c>
      <c r="D304" s="9" t="s">
        <v>5</v>
      </c>
      <c r="E304" s="9">
        <v>4</v>
      </c>
      <c r="F304" s="9" t="s">
        <v>13</v>
      </c>
      <c r="G304" s="13">
        <f t="shared" si="47"/>
        <v>8</v>
      </c>
      <c r="H304">
        <f t="shared" si="48"/>
        <v>5</v>
      </c>
      <c r="I304" s="14">
        <f t="shared" si="49"/>
        <v>19</v>
      </c>
      <c r="J304" s="14">
        <f t="shared" si="50"/>
        <v>1</v>
      </c>
      <c r="K304" s="14">
        <f t="shared" si="51"/>
        <v>1</v>
      </c>
      <c r="L304" s="14">
        <f t="shared" si="52"/>
        <v>3</v>
      </c>
      <c r="M304" s="14">
        <f t="shared" si="53"/>
        <v>3</v>
      </c>
      <c r="N304" s="14">
        <f t="shared" si="54"/>
        <v>3</v>
      </c>
      <c r="O304">
        <f t="shared" si="55"/>
        <v>2016</v>
      </c>
      <c r="P304">
        <f t="shared" si="56"/>
        <v>9</v>
      </c>
      <c r="Q304">
        <f t="shared" si="57"/>
        <v>9</v>
      </c>
      <c r="R304">
        <f>IF(E304=0,1,(IF(E304&lt;=5,2,(IF(E304&lt;=10,3,(IF(E304&gt;=11,4)))))))</f>
        <v>2</v>
      </c>
    </row>
    <row r="305" spans="1:18" x14ac:dyDescent="0.2">
      <c r="A305" s="8">
        <v>42622</v>
      </c>
      <c r="B305" s="9">
        <v>501</v>
      </c>
      <c r="C305" s="10">
        <v>0.85416666666666696</v>
      </c>
      <c r="D305" s="9" t="s">
        <v>5</v>
      </c>
      <c r="E305" s="9">
        <v>37</v>
      </c>
      <c r="F305" s="9" t="s">
        <v>18</v>
      </c>
      <c r="G305" s="13">
        <f t="shared" si="47"/>
        <v>1</v>
      </c>
      <c r="H305">
        <f t="shared" si="48"/>
        <v>5</v>
      </c>
      <c r="I305" s="14">
        <f t="shared" si="49"/>
        <v>21</v>
      </c>
      <c r="J305" s="14">
        <f t="shared" si="50"/>
        <v>4</v>
      </c>
      <c r="K305" s="14">
        <f t="shared" si="51"/>
        <v>3</v>
      </c>
      <c r="L305" s="14">
        <f t="shared" si="52"/>
        <v>2</v>
      </c>
      <c r="M305" s="14">
        <f t="shared" si="53"/>
        <v>1</v>
      </c>
      <c r="N305" s="14">
        <f t="shared" si="54"/>
        <v>1</v>
      </c>
      <c r="O305">
        <f t="shared" si="55"/>
        <v>2016</v>
      </c>
      <c r="P305">
        <f t="shared" si="56"/>
        <v>9</v>
      </c>
      <c r="Q305">
        <f t="shared" si="57"/>
        <v>9</v>
      </c>
      <c r="R305">
        <f>IF(E305=0,1,(IF(E305&lt;=5,2,(IF(E305&lt;=10,3,(IF(E305&gt;=11,4)))))))</f>
        <v>4</v>
      </c>
    </row>
    <row r="306" spans="1:18" x14ac:dyDescent="0.2">
      <c r="A306" s="8">
        <v>42622</v>
      </c>
      <c r="B306" s="9">
        <v>504</v>
      </c>
      <c r="C306" s="10">
        <v>0.875</v>
      </c>
      <c r="D306" s="9" t="s">
        <v>5</v>
      </c>
      <c r="E306" s="9">
        <v>30</v>
      </c>
      <c r="F306" s="9" t="s">
        <v>18</v>
      </c>
      <c r="G306" s="13">
        <f t="shared" si="47"/>
        <v>4</v>
      </c>
      <c r="H306">
        <f t="shared" si="48"/>
        <v>5</v>
      </c>
      <c r="I306" s="14">
        <f t="shared" si="49"/>
        <v>22</v>
      </c>
      <c r="J306" s="14">
        <f t="shared" si="50"/>
        <v>4</v>
      </c>
      <c r="K306" s="14">
        <f t="shared" si="51"/>
        <v>4</v>
      </c>
      <c r="L306" s="14">
        <f t="shared" si="52"/>
        <v>4</v>
      </c>
      <c r="M306" s="14">
        <f t="shared" si="53"/>
        <v>3</v>
      </c>
      <c r="N306" s="14">
        <f t="shared" si="54"/>
        <v>3</v>
      </c>
      <c r="O306">
        <f t="shared" si="55"/>
        <v>2016</v>
      </c>
      <c r="P306">
        <f t="shared" si="56"/>
        <v>9</v>
      </c>
      <c r="Q306">
        <f t="shared" si="57"/>
        <v>9</v>
      </c>
      <c r="R306">
        <f>IF(E306=0,1,(IF(E306&lt;=5,2,(IF(E306&lt;=10,3,(IF(E306&gt;=11,4)))))))</f>
        <v>4</v>
      </c>
    </row>
    <row r="307" spans="1:18" x14ac:dyDescent="0.2">
      <c r="A307" s="8">
        <v>42622</v>
      </c>
      <c r="B307" s="9">
        <v>501</v>
      </c>
      <c r="C307" s="10">
        <v>0.88611111111111096</v>
      </c>
      <c r="D307" s="9" t="s">
        <v>5</v>
      </c>
      <c r="E307" s="9">
        <v>23</v>
      </c>
      <c r="F307" s="9" t="s">
        <v>18</v>
      </c>
      <c r="G307" s="13">
        <f t="shared" si="47"/>
        <v>1</v>
      </c>
      <c r="H307">
        <f t="shared" si="48"/>
        <v>5</v>
      </c>
      <c r="I307" s="14">
        <f t="shared" si="49"/>
        <v>22</v>
      </c>
      <c r="J307" s="14">
        <f t="shared" si="50"/>
        <v>4</v>
      </c>
      <c r="K307" s="14">
        <f t="shared" si="51"/>
        <v>3</v>
      </c>
      <c r="L307" s="14">
        <f t="shared" si="52"/>
        <v>2</v>
      </c>
      <c r="M307" s="14">
        <f t="shared" si="53"/>
        <v>1</v>
      </c>
      <c r="N307" s="14">
        <f t="shared" si="54"/>
        <v>1</v>
      </c>
      <c r="O307">
        <f t="shared" si="55"/>
        <v>2016</v>
      </c>
      <c r="P307">
        <f t="shared" si="56"/>
        <v>9</v>
      </c>
      <c r="Q307">
        <f t="shared" si="57"/>
        <v>9</v>
      </c>
      <c r="R307">
        <f>IF(E307=0,1,(IF(E307&lt;=5,2,(IF(E307&lt;=10,3,(IF(E307&gt;=11,4)))))))</f>
        <v>4</v>
      </c>
    </row>
    <row r="308" spans="1:18" x14ac:dyDescent="0.2">
      <c r="A308" s="8">
        <v>42622</v>
      </c>
      <c r="B308" s="9">
        <v>501</v>
      </c>
      <c r="C308" s="10">
        <v>0.88888888888888895</v>
      </c>
      <c r="D308" s="9" t="s">
        <v>5</v>
      </c>
      <c r="E308" s="9">
        <v>10</v>
      </c>
      <c r="F308" s="9" t="s">
        <v>18</v>
      </c>
      <c r="G308" s="13">
        <f t="shared" si="47"/>
        <v>1</v>
      </c>
      <c r="H308">
        <f t="shared" si="48"/>
        <v>5</v>
      </c>
      <c r="I308" s="14">
        <f t="shared" si="49"/>
        <v>22</v>
      </c>
      <c r="J308" s="14">
        <f t="shared" si="50"/>
        <v>4</v>
      </c>
      <c r="K308" s="14">
        <f t="shared" si="51"/>
        <v>3</v>
      </c>
      <c r="L308" s="14">
        <f t="shared" si="52"/>
        <v>2</v>
      </c>
      <c r="M308" s="14">
        <f t="shared" si="53"/>
        <v>1</v>
      </c>
      <c r="N308" s="14">
        <f t="shared" si="54"/>
        <v>1</v>
      </c>
      <c r="O308">
        <f t="shared" si="55"/>
        <v>2016</v>
      </c>
      <c r="P308">
        <f t="shared" si="56"/>
        <v>9</v>
      </c>
      <c r="Q308">
        <f t="shared" si="57"/>
        <v>9</v>
      </c>
      <c r="R308">
        <f>IF(E308=0,1,(IF(E308&lt;=5,2,(IF(E308&lt;=10,3,(IF(E308&gt;=11,4)))))))</f>
        <v>3</v>
      </c>
    </row>
    <row r="309" spans="1:18" x14ac:dyDescent="0.2">
      <c r="A309" s="8">
        <v>42622</v>
      </c>
      <c r="B309" s="9">
        <v>512</v>
      </c>
      <c r="C309" s="10">
        <v>0.89166666666666705</v>
      </c>
      <c r="D309" s="9" t="s">
        <v>5</v>
      </c>
      <c r="E309" s="9">
        <v>29</v>
      </c>
      <c r="F309" s="9" t="s">
        <v>19</v>
      </c>
      <c r="G309" s="13">
        <f t="shared" si="47"/>
        <v>10</v>
      </c>
      <c r="H309">
        <f t="shared" si="48"/>
        <v>5</v>
      </c>
      <c r="I309" s="14">
        <f t="shared" si="49"/>
        <v>22</v>
      </c>
      <c r="J309" s="14">
        <f t="shared" si="50"/>
        <v>2</v>
      </c>
      <c r="K309" s="14">
        <f t="shared" si="51"/>
        <v>3</v>
      </c>
      <c r="L309" s="14">
        <f t="shared" si="52"/>
        <v>1</v>
      </c>
      <c r="M309" s="14">
        <f t="shared" si="53"/>
        <v>3</v>
      </c>
      <c r="N309" s="14">
        <f t="shared" si="54"/>
        <v>3</v>
      </c>
      <c r="O309">
        <f t="shared" si="55"/>
        <v>2016</v>
      </c>
      <c r="P309">
        <f t="shared" si="56"/>
        <v>9</v>
      </c>
      <c r="Q309">
        <f t="shared" si="57"/>
        <v>9</v>
      </c>
      <c r="R309">
        <f>IF(E309=0,1,(IF(E309&lt;=5,2,(IF(E309&lt;=10,3,(IF(E309&gt;=11,4)))))))</f>
        <v>4</v>
      </c>
    </row>
    <row r="310" spans="1:18" x14ac:dyDescent="0.2">
      <c r="A310" s="8">
        <v>42622</v>
      </c>
      <c r="B310" s="9">
        <v>504</v>
      </c>
      <c r="C310" s="10">
        <v>0.97708333333333297</v>
      </c>
      <c r="D310" s="9" t="s">
        <v>5</v>
      </c>
      <c r="E310" s="9">
        <v>10</v>
      </c>
      <c r="F310" s="9" t="s">
        <v>18</v>
      </c>
      <c r="G310" s="13">
        <f t="shared" si="47"/>
        <v>4</v>
      </c>
      <c r="H310">
        <f t="shared" si="48"/>
        <v>5</v>
      </c>
      <c r="I310" s="14">
        <f t="shared" si="49"/>
        <v>24</v>
      </c>
      <c r="J310" s="14">
        <f t="shared" si="50"/>
        <v>4</v>
      </c>
      <c r="K310" s="14">
        <f t="shared" si="51"/>
        <v>4</v>
      </c>
      <c r="L310" s="14">
        <f t="shared" si="52"/>
        <v>4</v>
      </c>
      <c r="M310" s="14">
        <f t="shared" si="53"/>
        <v>3</v>
      </c>
      <c r="N310" s="14">
        <f t="shared" si="54"/>
        <v>3</v>
      </c>
      <c r="O310">
        <f t="shared" si="55"/>
        <v>2016</v>
      </c>
      <c r="P310">
        <f t="shared" si="56"/>
        <v>9</v>
      </c>
      <c r="Q310">
        <f t="shared" si="57"/>
        <v>9</v>
      </c>
      <c r="R310">
        <f>IF(E310=0,1,(IF(E310&lt;=5,2,(IF(E310&lt;=10,3,(IF(E310&gt;=11,4)))))))</f>
        <v>3</v>
      </c>
    </row>
    <row r="311" spans="1:18" x14ac:dyDescent="0.2">
      <c r="A311" s="8">
        <v>42623</v>
      </c>
      <c r="B311" s="9">
        <v>514</v>
      </c>
      <c r="C311" s="10">
        <v>6.9444444444444404E-4</v>
      </c>
      <c r="D311" s="9" t="s">
        <v>6</v>
      </c>
      <c r="E311" s="9">
        <v>17</v>
      </c>
      <c r="F311" s="9" t="s">
        <v>20</v>
      </c>
      <c r="G311" s="13">
        <f t="shared" si="47"/>
        <v>11</v>
      </c>
      <c r="H311">
        <f t="shared" si="48"/>
        <v>6</v>
      </c>
      <c r="I311" s="14">
        <f t="shared" si="49"/>
        <v>1</v>
      </c>
      <c r="J311" s="14">
        <f t="shared" si="50"/>
        <v>3</v>
      </c>
      <c r="K311" s="14">
        <f t="shared" si="51"/>
        <v>2</v>
      </c>
      <c r="L311" s="14">
        <f t="shared" si="52"/>
        <v>1</v>
      </c>
      <c r="M311" s="14">
        <f t="shared" si="53"/>
        <v>3</v>
      </c>
      <c r="N311" s="14">
        <f t="shared" si="54"/>
        <v>1</v>
      </c>
      <c r="O311">
        <f t="shared" si="55"/>
        <v>2016</v>
      </c>
      <c r="P311">
        <f t="shared" si="56"/>
        <v>9</v>
      </c>
      <c r="Q311">
        <f t="shared" si="57"/>
        <v>10</v>
      </c>
      <c r="R311">
        <f>IF(E311=0,1,(IF(E311&lt;=5,2,(IF(E311&lt;=10,3,(IF(E311&gt;=11,4)))))))</f>
        <v>4</v>
      </c>
    </row>
    <row r="312" spans="1:18" x14ac:dyDescent="0.2">
      <c r="A312" s="8">
        <v>42623</v>
      </c>
      <c r="B312" s="9">
        <v>501</v>
      </c>
      <c r="C312" s="10">
        <v>0.23611111111111099</v>
      </c>
      <c r="D312" s="9" t="s">
        <v>6</v>
      </c>
      <c r="E312" s="9">
        <v>15</v>
      </c>
      <c r="F312" s="9" t="s">
        <v>19</v>
      </c>
      <c r="G312" s="13">
        <f t="shared" si="47"/>
        <v>1</v>
      </c>
      <c r="H312">
        <f t="shared" si="48"/>
        <v>6</v>
      </c>
      <c r="I312" s="14">
        <f t="shared" si="49"/>
        <v>6</v>
      </c>
      <c r="J312" s="14">
        <f t="shared" si="50"/>
        <v>2</v>
      </c>
      <c r="K312" s="14">
        <f t="shared" si="51"/>
        <v>3</v>
      </c>
      <c r="L312" s="14">
        <f t="shared" si="52"/>
        <v>2</v>
      </c>
      <c r="M312" s="14">
        <f t="shared" si="53"/>
        <v>1</v>
      </c>
      <c r="N312" s="14">
        <f t="shared" si="54"/>
        <v>1</v>
      </c>
      <c r="O312">
        <f t="shared" si="55"/>
        <v>2016</v>
      </c>
      <c r="P312">
        <f t="shared" si="56"/>
        <v>9</v>
      </c>
      <c r="Q312">
        <f t="shared" si="57"/>
        <v>10</v>
      </c>
      <c r="R312">
        <f>IF(E312=0,1,(IF(E312&lt;=5,2,(IF(E312&lt;=10,3,(IF(E312&gt;=11,4)))))))</f>
        <v>4</v>
      </c>
    </row>
    <row r="313" spans="1:18" x14ac:dyDescent="0.2">
      <c r="A313" s="8">
        <v>42623</v>
      </c>
      <c r="B313" s="9">
        <v>505</v>
      </c>
      <c r="C313" s="10">
        <v>0.24722222222222201</v>
      </c>
      <c r="D313" s="9" t="s">
        <v>6</v>
      </c>
      <c r="E313" s="9">
        <v>17</v>
      </c>
      <c r="F313" s="9" t="s">
        <v>19</v>
      </c>
      <c r="G313" s="13">
        <f t="shared" si="47"/>
        <v>5</v>
      </c>
      <c r="H313">
        <f t="shared" si="48"/>
        <v>6</v>
      </c>
      <c r="I313" s="14">
        <f t="shared" si="49"/>
        <v>6</v>
      </c>
      <c r="J313" s="14">
        <f t="shared" si="50"/>
        <v>2</v>
      </c>
      <c r="K313" s="14">
        <f t="shared" si="51"/>
        <v>3</v>
      </c>
      <c r="L313" s="14">
        <f t="shared" si="52"/>
        <v>3</v>
      </c>
      <c r="M313" s="14">
        <f t="shared" si="53"/>
        <v>4</v>
      </c>
      <c r="N313" s="14">
        <f t="shared" si="54"/>
        <v>4</v>
      </c>
      <c r="O313">
        <f t="shared" si="55"/>
        <v>2016</v>
      </c>
      <c r="P313">
        <f t="shared" si="56"/>
        <v>9</v>
      </c>
      <c r="Q313">
        <f t="shared" si="57"/>
        <v>10</v>
      </c>
      <c r="R313">
        <f>IF(E313=0,1,(IF(E313&lt;=5,2,(IF(E313&lt;=10,3,(IF(E313&gt;=11,4)))))))</f>
        <v>4</v>
      </c>
    </row>
    <row r="314" spans="1:18" x14ac:dyDescent="0.2">
      <c r="A314" s="8">
        <v>42623</v>
      </c>
      <c r="B314" s="9">
        <v>505</v>
      </c>
      <c r="C314" s="10">
        <v>0.24722222222222201</v>
      </c>
      <c r="D314" s="9" t="s">
        <v>6</v>
      </c>
      <c r="E314" s="9">
        <v>10</v>
      </c>
      <c r="F314" s="9" t="s">
        <v>19</v>
      </c>
      <c r="G314" s="13">
        <f t="shared" si="47"/>
        <v>5</v>
      </c>
      <c r="H314">
        <f t="shared" si="48"/>
        <v>6</v>
      </c>
      <c r="I314" s="14">
        <f t="shared" si="49"/>
        <v>6</v>
      </c>
      <c r="J314" s="14">
        <f t="shared" si="50"/>
        <v>2</v>
      </c>
      <c r="K314" s="14">
        <f t="shared" si="51"/>
        <v>3</v>
      </c>
      <c r="L314" s="14">
        <f t="shared" si="52"/>
        <v>3</v>
      </c>
      <c r="M314" s="14">
        <f t="shared" si="53"/>
        <v>4</v>
      </c>
      <c r="N314" s="14">
        <f t="shared" si="54"/>
        <v>4</v>
      </c>
      <c r="O314">
        <f t="shared" si="55"/>
        <v>2016</v>
      </c>
      <c r="P314">
        <f t="shared" si="56"/>
        <v>9</v>
      </c>
      <c r="Q314">
        <f t="shared" si="57"/>
        <v>10</v>
      </c>
      <c r="R314">
        <f>IF(E314=0,1,(IF(E314&lt;=5,2,(IF(E314&lt;=10,3,(IF(E314&gt;=11,4)))))))</f>
        <v>3</v>
      </c>
    </row>
    <row r="315" spans="1:18" x14ac:dyDescent="0.2">
      <c r="A315" s="8">
        <v>42623</v>
      </c>
      <c r="B315" s="9">
        <v>504</v>
      </c>
      <c r="C315" s="10">
        <v>0.31597222222222199</v>
      </c>
      <c r="D315" s="9" t="s">
        <v>6</v>
      </c>
      <c r="E315" s="9">
        <v>8</v>
      </c>
      <c r="F315" s="9" t="s">
        <v>18</v>
      </c>
      <c r="G315" s="13">
        <f t="shared" si="47"/>
        <v>4</v>
      </c>
      <c r="H315">
        <f t="shared" si="48"/>
        <v>6</v>
      </c>
      <c r="I315" s="14">
        <f t="shared" si="49"/>
        <v>8</v>
      </c>
      <c r="J315" s="14">
        <f t="shared" si="50"/>
        <v>4</v>
      </c>
      <c r="K315" s="14">
        <f t="shared" si="51"/>
        <v>4</v>
      </c>
      <c r="L315" s="14">
        <f t="shared" si="52"/>
        <v>4</v>
      </c>
      <c r="M315" s="14">
        <f t="shared" si="53"/>
        <v>3</v>
      </c>
      <c r="N315" s="14">
        <f t="shared" si="54"/>
        <v>3</v>
      </c>
      <c r="O315">
        <f t="shared" si="55"/>
        <v>2016</v>
      </c>
      <c r="P315">
        <f t="shared" si="56"/>
        <v>9</v>
      </c>
      <c r="Q315">
        <f t="shared" si="57"/>
        <v>10</v>
      </c>
      <c r="R315">
        <f>IF(E315=0,1,(IF(E315&lt;=5,2,(IF(E315&lt;=10,3,(IF(E315&gt;=11,4)))))))</f>
        <v>3</v>
      </c>
    </row>
    <row r="316" spans="1:18" x14ac:dyDescent="0.2">
      <c r="A316" s="8">
        <v>42623</v>
      </c>
      <c r="B316" s="9">
        <v>512</v>
      </c>
      <c r="C316" s="10">
        <v>0.37986111111111098</v>
      </c>
      <c r="D316" s="9" t="s">
        <v>6</v>
      </c>
      <c r="E316" s="9">
        <v>6</v>
      </c>
      <c r="F316" s="9" t="s">
        <v>18</v>
      </c>
      <c r="G316" s="13">
        <f t="shared" si="47"/>
        <v>10</v>
      </c>
      <c r="H316">
        <f t="shared" si="48"/>
        <v>6</v>
      </c>
      <c r="I316" s="14">
        <f t="shared" si="49"/>
        <v>10</v>
      </c>
      <c r="J316" s="14">
        <f t="shared" si="50"/>
        <v>4</v>
      </c>
      <c r="K316" s="14">
        <f t="shared" si="51"/>
        <v>3</v>
      </c>
      <c r="L316" s="14">
        <f t="shared" si="52"/>
        <v>1</v>
      </c>
      <c r="M316" s="14">
        <f t="shared" si="53"/>
        <v>3</v>
      </c>
      <c r="N316" s="14">
        <f t="shared" si="54"/>
        <v>3</v>
      </c>
      <c r="O316">
        <f t="shared" si="55"/>
        <v>2016</v>
      </c>
      <c r="P316">
        <f t="shared" si="56"/>
        <v>9</v>
      </c>
      <c r="Q316">
        <f t="shared" si="57"/>
        <v>10</v>
      </c>
      <c r="R316">
        <f>IF(E316=0,1,(IF(E316&lt;=5,2,(IF(E316&lt;=10,3,(IF(E316&gt;=11,4)))))))</f>
        <v>3</v>
      </c>
    </row>
    <row r="317" spans="1:18" x14ac:dyDescent="0.2">
      <c r="A317" s="8">
        <v>42623</v>
      </c>
      <c r="B317" s="9">
        <v>501</v>
      </c>
      <c r="C317" s="10">
        <v>0.44791666666666702</v>
      </c>
      <c r="D317" s="9" t="s">
        <v>6</v>
      </c>
      <c r="E317" s="9">
        <v>6</v>
      </c>
      <c r="F317" s="9" t="s">
        <v>19</v>
      </c>
      <c r="G317" s="13">
        <f t="shared" si="47"/>
        <v>1</v>
      </c>
      <c r="H317">
        <f t="shared" si="48"/>
        <v>6</v>
      </c>
      <c r="I317" s="14">
        <f t="shared" si="49"/>
        <v>11</v>
      </c>
      <c r="J317" s="14">
        <f t="shared" si="50"/>
        <v>2</v>
      </c>
      <c r="K317" s="14">
        <f t="shared" si="51"/>
        <v>3</v>
      </c>
      <c r="L317" s="14">
        <f t="shared" si="52"/>
        <v>2</v>
      </c>
      <c r="M317" s="14">
        <f t="shared" si="53"/>
        <v>1</v>
      </c>
      <c r="N317" s="14">
        <f t="shared" si="54"/>
        <v>1</v>
      </c>
      <c r="O317">
        <f t="shared" si="55"/>
        <v>2016</v>
      </c>
      <c r="P317">
        <f t="shared" si="56"/>
        <v>9</v>
      </c>
      <c r="Q317">
        <f t="shared" si="57"/>
        <v>10</v>
      </c>
      <c r="R317">
        <f>IF(E317=0,1,(IF(E317&lt;=5,2,(IF(E317&lt;=10,3,(IF(E317&gt;=11,4)))))))</f>
        <v>3</v>
      </c>
    </row>
    <row r="318" spans="1:18" x14ac:dyDescent="0.2">
      <c r="A318" s="8">
        <v>42623</v>
      </c>
      <c r="B318" s="9">
        <v>501</v>
      </c>
      <c r="C318" s="10">
        <v>0.45</v>
      </c>
      <c r="D318" s="9" t="s">
        <v>6</v>
      </c>
      <c r="E318" s="9">
        <v>19</v>
      </c>
      <c r="F318" s="9" t="s">
        <v>18</v>
      </c>
      <c r="G318" s="13">
        <f t="shared" si="47"/>
        <v>1</v>
      </c>
      <c r="H318">
        <f t="shared" si="48"/>
        <v>6</v>
      </c>
      <c r="I318" s="14">
        <f t="shared" si="49"/>
        <v>11</v>
      </c>
      <c r="J318" s="14">
        <f t="shared" si="50"/>
        <v>4</v>
      </c>
      <c r="K318" s="14">
        <f t="shared" si="51"/>
        <v>3</v>
      </c>
      <c r="L318" s="14">
        <f t="shared" si="52"/>
        <v>2</v>
      </c>
      <c r="M318" s="14">
        <f t="shared" si="53"/>
        <v>1</v>
      </c>
      <c r="N318" s="14">
        <f t="shared" si="54"/>
        <v>1</v>
      </c>
      <c r="O318">
        <f t="shared" si="55"/>
        <v>2016</v>
      </c>
      <c r="P318">
        <f t="shared" si="56"/>
        <v>9</v>
      </c>
      <c r="Q318">
        <f t="shared" si="57"/>
        <v>10</v>
      </c>
      <c r="R318">
        <f>IF(E318=0,1,(IF(E318&lt;=5,2,(IF(E318&lt;=10,3,(IF(E318&gt;=11,4)))))))</f>
        <v>4</v>
      </c>
    </row>
    <row r="319" spans="1:18" x14ac:dyDescent="0.2">
      <c r="A319" s="8">
        <v>42623</v>
      </c>
      <c r="B319" s="9">
        <v>501</v>
      </c>
      <c r="C319" s="10">
        <v>0.52569444444444402</v>
      </c>
      <c r="D319" s="9" t="s">
        <v>6</v>
      </c>
      <c r="E319" s="9">
        <v>8</v>
      </c>
      <c r="F319" s="9" t="s">
        <v>18</v>
      </c>
      <c r="G319" s="13">
        <f t="shared" si="47"/>
        <v>1</v>
      </c>
      <c r="H319">
        <f t="shared" si="48"/>
        <v>6</v>
      </c>
      <c r="I319" s="14">
        <f t="shared" si="49"/>
        <v>13</v>
      </c>
      <c r="J319" s="14">
        <f t="shared" si="50"/>
        <v>4</v>
      </c>
      <c r="K319" s="14">
        <f t="shared" si="51"/>
        <v>3</v>
      </c>
      <c r="L319" s="14">
        <f t="shared" si="52"/>
        <v>2</v>
      </c>
      <c r="M319" s="14">
        <f t="shared" si="53"/>
        <v>1</v>
      </c>
      <c r="N319" s="14">
        <f t="shared" si="54"/>
        <v>1</v>
      </c>
      <c r="O319">
        <f t="shared" si="55"/>
        <v>2016</v>
      </c>
      <c r="P319">
        <f t="shared" si="56"/>
        <v>9</v>
      </c>
      <c r="Q319">
        <f t="shared" si="57"/>
        <v>10</v>
      </c>
      <c r="R319">
        <f>IF(E319=0,1,(IF(E319&lt;=5,2,(IF(E319&lt;=10,3,(IF(E319&gt;=11,4)))))))</f>
        <v>3</v>
      </c>
    </row>
    <row r="320" spans="1:18" x14ac:dyDescent="0.2">
      <c r="A320" s="8">
        <v>42623</v>
      </c>
      <c r="B320" s="9">
        <v>511</v>
      </c>
      <c r="C320" s="10">
        <v>0.56805555555555598</v>
      </c>
      <c r="D320" s="9" t="s">
        <v>6</v>
      </c>
      <c r="E320" s="9">
        <v>6</v>
      </c>
      <c r="F320" s="9" t="s">
        <v>20</v>
      </c>
      <c r="G320" s="13">
        <f t="shared" si="47"/>
        <v>9</v>
      </c>
      <c r="H320">
        <f t="shared" si="48"/>
        <v>6</v>
      </c>
      <c r="I320" s="14">
        <f t="shared" si="49"/>
        <v>14</v>
      </c>
      <c r="J320" s="14">
        <f t="shared" si="50"/>
        <v>3</v>
      </c>
      <c r="K320" s="14">
        <f t="shared" si="51"/>
        <v>1</v>
      </c>
      <c r="L320" s="14">
        <f t="shared" si="52"/>
        <v>3</v>
      </c>
      <c r="M320" s="14">
        <f t="shared" si="53"/>
        <v>2</v>
      </c>
      <c r="N320" s="14">
        <f t="shared" si="54"/>
        <v>2</v>
      </c>
      <c r="O320">
        <f t="shared" si="55"/>
        <v>2016</v>
      </c>
      <c r="P320">
        <f t="shared" si="56"/>
        <v>9</v>
      </c>
      <c r="Q320">
        <f t="shared" si="57"/>
        <v>10</v>
      </c>
      <c r="R320">
        <f>IF(E320=0,1,(IF(E320&lt;=5,2,(IF(E320&lt;=10,3,(IF(E320&gt;=11,4)))))))</f>
        <v>3</v>
      </c>
    </row>
    <row r="321" spans="1:18" x14ac:dyDescent="0.2">
      <c r="A321" s="8">
        <v>42623</v>
      </c>
      <c r="B321" s="9">
        <v>504</v>
      </c>
      <c r="C321" s="10">
        <v>0.58333333333333304</v>
      </c>
      <c r="D321" s="9" t="s">
        <v>6</v>
      </c>
      <c r="E321" s="9">
        <v>8</v>
      </c>
      <c r="F321" s="9" t="s">
        <v>18</v>
      </c>
      <c r="G321" s="13">
        <f t="shared" si="47"/>
        <v>4</v>
      </c>
      <c r="H321">
        <f t="shared" si="48"/>
        <v>6</v>
      </c>
      <c r="I321" s="14">
        <f t="shared" si="49"/>
        <v>15</v>
      </c>
      <c r="J321" s="14">
        <f t="shared" si="50"/>
        <v>4</v>
      </c>
      <c r="K321" s="14">
        <f t="shared" si="51"/>
        <v>4</v>
      </c>
      <c r="L321" s="14">
        <f t="shared" si="52"/>
        <v>4</v>
      </c>
      <c r="M321" s="14">
        <f t="shared" si="53"/>
        <v>3</v>
      </c>
      <c r="N321" s="14">
        <f t="shared" si="54"/>
        <v>3</v>
      </c>
      <c r="O321">
        <f t="shared" si="55"/>
        <v>2016</v>
      </c>
      <c r="P321">
        <f t="shared" si="56"/>
        <v>9</v>
      </c>
      <c r="Q321">
        <f t="shared" si="57"/>
        <v>10</v>
      </c>
      <c r="R321">
        <f>IF(E321=0,1,(IF(E321&lt;=5,2,(IF(E321&lt;=10,3,(IF(E321&gt;=11,4)))))))</f>
        <v>3</v>
      </c>
    </row>
    <row r="322" spans="1:18" x14ac:dyDescent="0.2">
      <c r="A322" s="8">
        <v>42623</v>
      </c>
      <c r="B322" s="9">
        <v>504</v>
      </c>
      <c r="C322" s="10">
        <v>0.60902777777777795</v>
      </c>
      <c r="D322" s="9" t="s">
        <v>6</v>
      </c>
      <c r="E322" s="9">
        <v>8</v>
      </c>
      <c r="F322" s="9" t="s">
        <v>18</v>
      </c>
      <c r="G322" s="13">
        <f t="shared" si="47"/>
        <v>4</v>
      </c>
      <c r="H322">
        <f t="shared" si="48"/>
        <v>6</v>
      </c>
      <c r="I322" s="14">
        <f t="shared" si="49"/>
        <v>15</v>
      </c>
      <c r="J322" s="14">
        <f t="shared" si="50"/>
        <v>4</v>
      </c>
      <c r="K322" s="14">
        <f t="shared" si="51"/>
        <v>4</v>
      </c>
      <c r="L322" s="14">
        <f t="shared" si="52"/>
        <v>4</v>
      </c>
      <c r="M322" s="14">
        <f t="shared" si="53"/>
        <v>3</v>
      </c>
      <c r="N322" s="14">
        <f t="shared" si="54"/>
        <v>3</v>
      </c>
      <c r="O322">
        <f t="shared" si="55"/>
        <v>2016</v>
      </c>
      <c r="P322">
        <f t="shared" si="56"/>
        <v>9</v>
      </c>
      <c r="Q322">
        <f t="shared" si="57"/>
        <v>10</v>
      </c>
      <c r="R322">
        <f>IF(E322=0,1,(IF(E322&lt;=5,2,(IF(E322&lt;=10,3,(IF(E322&gt;=11,4)))))))</f>
        <v>3</v>
      </c>
    </row>
    <row r="323" spans="1:18" x14ac:dyDescent="0.2">
      <c r="A323" s="8">
        <v>42623</v>
      </c>
      <c r="B323" s="9">
        <v>501</v>
      </c>
      <c r="C323" s="10">
        <v>0.60902777777777795</v>
      </c>
      <c r="D323" s="9" t="s">
        <v>6</v>
      </c>
      <c r="E323" s="9">
        <v>8</v>
      </c>
      <c r="F323" s="9" t="s">
        <v>19</v>
      </c>
      <c r="G323" s="13">
        <f t="shared" ref="G323:G386" si="58">IF(B323=501,1,(IF(B323=502,2,(IF(B323=503,3,(IF(B323=504,4,(IF(B323=505,5,(IF(B323=506,6,(IF(B323=509,7,(IF(B323=510,8,(IF(B323=511,9,(IF(B323=512,10,(IF(B323=514,11)))))))))))))))))))))</f>
        <v>1</v>
      </c>
      <c r="H323">
        <f t="shared" ref="H323:H386" si="59">IF(D323="Friday",5,(IF(D323="Saturday",6,(IF(D323="Sunday",7,(IF(D323="Monday",1,(IF(D323="Tuesday",2,(IF(D323="Wednesday",3,(IF(D323="Thursday",4,0)))))))))))))</f>
        <v>6</v>
      </c>
      <c r="I323" s="14">
        <f t="shared" ref="I323:I386" si="60">(ROUNDDOWN(C323*24,0)+1)</f>
        <v>15</v>
      </c>
      <c r="J323" s="14">
        <f t="shared" ref="J323:J386" si="61">IF(F323="N",1,(IF(F323="E",2,(IF(F323="S",3,(IF(F323="W",4)))))))</f>
        <v>2</v>
      </c>
      <c r="K323" s="14">
        <f t="shared" ref="K323:K386" si="62">IF(B323=501,3,(IF(B323=502,2,(IF(B323=503,3,(IF(B323=504,4,(IF(B323=505,3,(IF(B323=506,4,(IF(B323=509,1,(IF(B323=510,1,(IF(B323=511,1,(IF(B323=512,3,(IF(B323=514,2)))))))))))))))))))))</f>
        <v>3</v>
      </c>
      <c r="L323" s="14">
        <f t="shared" ref="L323:L386" si="63">IF(B323=501,2,(IF(B323=502,1,(IF(B323=503,2,(IF(B323=504,4,(IF(B323=505,3,(IF(B323=506,2,(IF(B323=509,2,(IF(B323=510,3,(IF(B323=511,3,(IF(B323=512,1,(IF(B323=514,1)))))))))))))))))))))</f>
        <v>2</v>
      </c>
      <c r="M323" s="14">
        <f t="shared" ref="M323:M386" si="64">IF(B323=501,1,(IF(B323=502,3,(IF(B323=503,1,(IF(B323=504,3,(IF(B323=505,4,(IF(B323=506,2,(IF(B323=509,2,(IF(B323=510,3,(IF(B323=511,2,(IF(B323=512,3,(IF(B323=514,3)))))))))))))))))))))</f>
        <v>1</v>
      </c>
      <c r="N323" s="14">
        <f t="shared" ref="N323:N386" si="65">IF(B323=501,1,(IF(B323=502,3,(IF(B323=503,1,(IF(B323=504,3,(IF(B323=505,4,(IF(B323=506,2,(IF(B323=509,2,(IF(B323=510,3,(IF(B323=511,2,(IF(B323=512,3,(IF(B323=514,1)))))))))))))))))))))</f>
        <v>1</v>
      </c>
      <c r="O323">
        <f t="shared" si="55"/>
        <v>2016</v>
      </c>
      <c r="P323">
        <f t="shared" si="56"/>
        <v>9</v>
      </c>
      <c r="Q323">
        <f t="shared" si="57"/>
        <v>10</v>
      </c>
      <c r="R323">
        <f>IF(E323=0,1,(IF(E323&lt;=5,2,(IF(E323&lt;=10,3,(IF(E323&gt;=11,4)))))))</f>
        <v>3</v>
      </c>
    </row>
    <row r="324" spans="1:18" x14ac:dyDescent="0.2">
      <c r="A324" s="8">
        <v>42623</v>
      </c>
      <c r="B324" s="9">
        <v>505</v>
      </c>
      <c r="C324" s="10">
        <v>0.62638888888888899</v>
      </c>
      <c r="D324" s="9" t="s">
        <v>6</v>
      </c>
      <c r="E324" s="9">
        <v>5</v>
      </c>
      <c r="F324" s="9" t="s">
        <v>18</v>
      </c>
      <c r="G324" s="13">
        <f t="shared" si="58"/>
        <v>5</v>
      </c>
      <c r="H324">
        <f t="shared" si="59"/>
        <v>6</v>
      </c>
      <c r="I324" s="14">
        <f t="shared" si="60"/>
        <v>16</v>
      </c>
      <c r="J324" s="14">
        <f t="shared" si="61"/>
        <v>4</v>
      </c>
      <c r="K324" s="14">
        <f t="shared" si="62"/>
        <v>3</v>
      </c>
      <c r="L324" s="14">
        <f t="shared" si="63"/>
        <v>3</v>
      </c>
      <c r="M324" s="14">
        <f t="shared" si="64"/>
        <v>4</v>
      </c>
      <c r="N324" s="14">
        <f t="shared" si="65"/>
        <v>4</v>
      </c>
      <c r="O324">
        <f t="shared" si="55"/>
        <v>2016</v>
      </c>
      <c r="P324">
        <f t="shared" si="56"/>
        <v>9</v>
      </c>
      <c r="Q324">
        <f t="shared" si="57"/>
        <v>10</v>
      </c>
      <c r="R324">
        <f>IF(E324=0,1,(IF(E324&lt;=5,2,(IF(E324&lt;=10,3,(IF(E324&gt;=11,4)))))))</f>
        <v>2</v>
      </c>
    </row>
    <row r="325" spans="1:18" x14ac:dyDescent="0.2">
      <c r="A325" s="8">
        <v>42623</v>
      </c>
      <c r="B325" s="9">
        <v>509</v>
      </c>
      <c r="C325" s="10">
        <v>0.73194444444444395</v>
      </c>
      <c r="D325" s="9" t="s">
        <v>6</v>
      </c>
      <c r="E325" s="9">
        <v>1</v>
      </c>
      <c r="F325" s="9" t="s">
        <v>18</v>
      </c>
      <c r="G325" s="13">
        <f t="shared" si="58"/>
        <v>7</v>
      </c>
      <c r="H325">
        <f t="shared" si="59"/>
        <v>6</v>
      </c>
      <c r="I325" s="14">
        <f t="shared" si="60"/>
        <v>18</v>
      </c>
      <c r="J325" s="14">
        <f t="shared" si="61"/>
        <v>4</v>
      </c>
      <c r="K325" s="14">
        <f t="shared" si="62"/>
        <v>1</v>
      </c>
      <c r="L325" s="14">
        <f t="shared" si="63"/>
        <v>2</v>
      </c>
      <c r="M325" s="14">
        <f t="shared" si="64"/>
        <v>2</v>
      </c>
      <c r="N325" s="14">
        <f t="shared" si="65"/>
        <v>2</v>
      </c>
      <c r="O325">
        <f t="shared" si="55"/>
        <v>2016</v>
      </c>
      <c r="P325">
        <f t="shared" si="56"/>
        <v>9</v>
      </c>
      <c r="Q325">
        <f t="shared" si="57"/>
        <v>10</v>
      </c>
      <c r="R325">
        <f>IF(E325=0,1,(IF(E325&lt;=5,2,(IF(E325&lt;=10,3,(IF(E325&gt;=11,4)))))))</f>
        <v>2</v>
      </c>
    </row>
    <row r="326" spans="1:18" x14ac:dyDescent="0.2">
      <c r="A326" s="8">
        <v>42623</v>
      </c>
      <c r="B326" s="9">
        <v>501</v>
      </c>
      <c r="C326" s="10">
        <v>0.73611111111111105</v>
      </c>
      <c r="D326" s="9" t="s">
        <v>6</v>
      </c>
      <c r="E326" s="9">
        <v>8</v>
      </c>
      <c r="F326" s="9" t="s">
        <v>18</v>
      </c>
      <c r="G326" s="13">
        <f t="shared" si="58"/>
        <v>1</v>
      </c>
      <c r="H326">
        <f t="shared" si="59"/>
        <v>6</v>
      </c>
      <c r="I326" s="14">
        <f t="shared" si="60"/>
        <v>18</v>
      </c>
      <c r="J326" s="14">
        <f t="shared" si="61"/>
        <v>4</v>
      </c>
      <c r="K326" s="14">
        <f t="shared" si="62"/>
        <v>3</v>
      </c>
      <c r="L326" s="14">
        <f t="shared" si="63"/>
        <v>2</v>
      </c>
      <c r="M326" s="14">
        <f t="shared" si="64"/>
        <v>1</v>
      </c>
      <c r="N326" s="14">
        <f t="shared" si="65"/>
        <v>1</v>
      </c>
      <c r="O326">
        <f t="shared" si="55"/>
        <v>2016</v>
      </c>
      <c r="P326">
        <f t="shared" si="56"/>
        <v>9</v>
      </c>
      <c r="Q326">
        <f t="shared" si="57"/>
        <v>10</v>
      </c>
      <c r="R326">
        <f>IF(E326=0,1,(IF(E326&lt;=5,2,(IF(E326&lt;=10,3,(IF(E326&gt;=11,4)))))))</f>
        <v>3</v>
      </c>
    </row>
    <row r="327" spans="1:18" x14ac:dyDescent="0.2">
      <c r="A327" s="8">
        <v>42623</v>
      </c>
      <c r="B327" s="9">
        <v>504</v>
      </c>
      <c r="C327" s="10">
        <v>0.75486111111111098</v>
      </c>
      <c r="D327" s="9" t="s">
        <v>6</v>
      </c>
      <c r="E327" s="9">
        <v>8</v>
      </c>
      <c r="F327" s="9" t="s">
        <v>18</v>
      </c>
      <c r="G327" s="13">
        <f t="shared" si="58"/>
        <v>4</v>
      </c>
      <c r="H327">
        <f t="shared" si="59"/>
        <v>6</v>
      </c>
      <c r="I327" s="14">
        <f t="shared" si="60"/>
        <v>19</v>
      </c>
      <c r="J327" s="14">
        <f t="shared" si="61"/>
        <v>4</v>
      </c>
      <c r="K327" s="14">
        <f t="shared" si="62"/>
        <v>4</v>
      </c>
      <c r="L327" s="14">
        <f t="shared" si="63"/>
        <v>4</v>
      </c>
      <c r="M327" s="14">
        <f t="shared" si="64"/>
        <v>3</v>
      </c>
      <c r="N327" s="14">
        <f t="shared" si="65"/>
        <v>3</v>
      </c>
      <c r="O327">
        <f t="shared" si="55"/>
        <v>2016</v>
      </c>
      <c r="P327">
        <f t="shared" si="56"/>
        <v>9</v>
      </c>
      <c r="Q327">
        <f t="shared" si="57"/>
        <v>10</v>
      </c>
      <c r="R327">
        <f>IF(E327=0,1,(IF(E327&lt;=5,2,(IF(E327&lt;=10,3,(IF(E327&gt;=11,4)))))))</f>
        <v>3</v>
      </c>
    </row>
    <row r="328" spans="1:18" x14ac:dyDescent="0.2">
      <c r="A328" s="8">
        <v>42623</v>
      </c>
      <c r="B328" s="9">
        <v>514</v>
      </c>
      <c r="C328" s="10">
        <v>0.77222222222222203</v>
      </c>
      <c r="D328" s="9" t="s">
        <v>6</v>
      </c>
      <c r="E328" s="9">
        <v>15</v>
      </c>
      <c r="F328" s="9" t="s">
        <v>18</v>
      </c>
      <c r="G328" s="13">
        <f t="shared" si="58"/>
        <v>11</v>
      </c>
      <c r="H328">
        <f t="shared" si="59"/>
        <v>6</v>
      </c>
      <c r="I328" s="14">
        <f t="shared" si="60"/>
        <v>19</v>
      </c>
      <c r="J328" s="14">
        <f t="shared" si="61"/>
        <v>4</v>
      </c>
      <c r="K328" s="14">
        <f t="shared" si="62"/>
        <v>2</v>
      </c>
      <c r="L328" s="14">
        <f t="shared" si="63"/>
        <v>1</v>
      </c>
      <c r="M328" s="14">
        <f t="shared" si="64"/>
        <v>3</v>
      </c>
      <c r="N328" s="14">
        <f t="shared" si="65"/>
        <v>1</v>
      </c>
      <c r="O328">
        <f t="shared" si="55"/>
        <v>2016</v>
      </c>
      <c r="P328">
        <f t="shared" si="56"/>
        <v>9</v>
      </c>
      <c r="Q328">
        <f t="shared" si="57"/>
        <v>10</v>
      </c>
      <c r="R328">
        <f>IF(E328=0,1,(IF(E328&lt;=5,2,(IF(E328&lt;=10,3,(IF(E328&gt;=11,4)))))))</f>
        <v>4</v>
      </c>
    </row>
    <row r="329" spans="1:18" x14ac:dyDescent="0.2">
      <c r="A329" s="8">
        <v>42623</v>
      </c>
      <c r="B329" s="9">
        <v>512</v>
      </c>
      <c r="C329" s="10">
        <v>0.80555555555555602</v>
      </c>
      <c r="D329" s="9" t="s">
        <v>6</v>
      </c>
      <c r="E329" s="9">
        <v>1</v>
      </c>
      <c r="F329" s="9" t="s">
        <v>19</v>
      </c>
      <c r="G329" s="13">
        <f t="shared" si="58"/>
        <v>10</v>
      </c>
      <c r="H329">
        <f t="shared" si="59"/>
        <v>6</v>
      </c>
      <c r="I329" s="14">
        <f t="shared" si="60"/>
        <v>20</v>
      </c>
      <c r="J329" s="14">
        <f t="shared" si="61"/>
        <v>2</v>
      </c>
      <c r="K329" s="14">
        <f t="shared" si="62"/>
        <v>3</v>
      </c>
      <c r="L329" s="14">
        <f t="shared" si="63"/>
        <v>1</v>
      </c>
      <c r="M329" s="14">
        <f t="shared" si="64"/>
        <v>3</v>
      </c>
      <c r="N329" s="14">
        <f t="shared" si="65"/>
        <v>3</v>
      </c>
      <c r="O329">
        <f t="shared" si="55"/>
        <v>2016</v>
      </c>
      <c r="P329">
        <f t="shared" si="56"/>
        <v>9</v>
      </c>
      <c r="Q329">
        <f t="shared" si="57"/>
        <v>10</v>
      </c>
      <c r="R329">
        <f>IF(E329=0,1,(IF(E329&lt;=5,2,(IF(E329&lt;=10,3,(IF(E329&gt;=11,4)))))))</f>
        <v>2</v>
      </c>
    </row>
    <row r="330" spans="1:18" x14ac:dyDescent="0.2">
      <c r="A330" s="8">
        <v>42623</v>
      </c>
      <c r="B330" s="9">
        <v>501</v>
      </c>
      <c r="C330" s="10">
        <v>0.85416666666666696</v>
      </c>
      <c r="D330" s="9" t="s">
        <v>6</v>
      </c>
      <c r="E330" s="9">
        <v>46</v>
      </c>
      <c r="F330" s="9" t="s">
        <v>18</v>
      </c>
      <c r="G330" s="13">
        <f t="shared" si="58"/>
        <v>1</v>
      </c>
      <c r="H330">
        <f t="shared" si="59"/>
        <v>6</v>
      </c>
      <c r="I330" s="14">
        <f t="shared" si="60"/>
        <v>21</v>
      </c>
      <c r="J330" s="14">
        <f t="shared" si="61"/>
        <v>4</v>
      </c>
      <c r="K330" s="14">
        <f t="shared" si="62"/>
        <v>3</v>
      </c>
      <c r="L330" s="14">
        <f t="shared" si="63"/>
        <v>2</v>
      </c>
      <c r="M330" s="14">
        <f t="shared" si="64"/>
        <v>1</v>
      </c>
      <c r="N330" s="14">
        <f t="shared" si="65"/>
        <v>1</v>
      </c>
      <c r="O330">
        <f t="shared" si="55"/>
        <v>2016</v>
      </c>
      <c r="P330">
        <f t="shared" si="56"/>
        <v>9</v>
      </c>
      <c r="Q330">
        <f t="shared" si="57"/>
        <v>10</v>
      </c>
      <c r="R330">
        <f>IF(E330=0,1,(IF(E330&lt;=5,2,(IF(E330&lt;=10,3,(IF(E330&gt;=11,4)))))))</f>
        <v>4</v>
      </c>
    </row>
    <row r="331" spans="1:18" x14ac:dyDescent="0.2">
      <c r="A331" s="8">
        <v>42623</v>
      </c>
      <c r="B331" s="9">
        <v>501</v>
      </c>
      <c r="C331" s="10">
        <v>0.85694444444444395</v>
      </c>
      <c r="D331" s="9" t="s">
        <v>6</v>
      </c>
      <c r="E331" s="9">
        <v>5</v>
      </c>
      <c r="F331" s="9" t="s">
        <v>19</v>
      </c>
      <c r="G331" s="13">
        <f t="shared" si="58"/>
        <v>1</v>
      </c>
      <c r="H331">
        <f t="shared" si="59"/>
        <v>6</v>
      </c>
      <c r="I331" s="14">
        <f t="shared" si="60"/>
        <v>21</v>
      </c>
      <c r="J331" s="14">
        <f t="shared" si="61"/>
        <v>2</v>
      </c>
      <c r="K331" s="14">
        <f t="shared" si="62"/>
        <v>3</v>
      </c>
      <c r="L331" s="14">
        <f t="shared" si="63"/>
        <v>2</v>
      </c>
      <c r="M331" s="14">
        <f t="shared" si="64"/>
        <v>1</v>
      </c>
      <c r="N331" s="14">
        <f t="shared" si="65"/>
        <v>1</v>
      </c>
      <c r="O331">
        <f t="shared" si="55"/>
        <v>2016</v>
      </c>
      <c r="P331">
        <f t="shared" si="56"/>
        <v>9</v>
      </c>
      <c r="Q331">
        <f t="shared" si="57"/>
        <v>10</v>
      </c>
      <c r="R331">
        <f>IF(E331=0,1,(IF(E331&lt;=5,2,(IF(E331&lt;=10,3,(IF(E331&gt;=11,4)))))))</f>
        <v>2</v>
      </c>
    </row>
    <row r="332" spans="1:18" x14ac:dyDescent="0.2">
      <c r="A332" s="8">
        <v>42623</v>
      </c>
      <c r="B332" s="9">
        <v>514</v>
      </c>
      <c r="C332" s="10">
        <v>0.92916666666666703</v>
      </c>
      <c r="D332" s="9" t="s">
        <v>6</v>
      </c>
      <c r="E332" s="9">
        <v>12</v>
      </c>
      <c r="F332" s="9" t="s">
        <v>20</v>
      </c>
      <c r="G332" s="13">
        <f t="shared" si="58"/>
        <v>11</v>
      </c>
      <c r="H332">
        <f t="shared" si="59"/>
        <v>6</v>
      </c>
      <c r="I332" s="14">
        <f t="shared" si="60"/>
        <v>23</v>
      </c>
      <c r="J332" s="14">
        <f t="shared" si="61"/>
        <v>3</v>
      </c>
      <c r="K332" s="14">
        <f t="shared" si="62"/>
        <v>2</v>
      </c>
      <c r="L332" s="14">
        <f t="shared" si="63"/>
        <v>1</v>
      </c>
      <c r="M332" s="14">
        <f t="shared" si="64"/>
        <v>3</v>
      </c>
      <c r="N332" s="14">
        <f t="shared" si="65"/>
        <v>1</v>
      </c>
      <c r="O332">
        <f t="shared" si="55"/>
        <v>2016</v>
      </c>
      <c r="P332">
        <f t="shared" si="56"/>
        <v>9</v>
      </c>
      <c r="Q332">
        <f t="shared" si="57"/>
        <v>10</v>
      </c>
      <c r="R332">
        <f>IF(E332=0,1,(IF(E332&lt;=5,2,(IF(E332&lt;=10,3,(IF(E332&gt;=11,4)))))))</f>
        <v>4</v>
      </c>
    </row>
    <row r="333" spans="1:18" x14ac:dyDescent="0.2">
      <c r="A333" s="8">
        <v>42623</v>
      </c>
      <c r="B333" s="9">
        <v>501</v>
      </c>
      <c r="C333" s="10">
        <v>0.92916666666666703</v>
      </c>
      <c r="D333" s="9" t="s">
        <v>6</v>
      </c>
      <c r="E333" s="9">
        <v>10</v>
      </c>
      <c r="F333" s="9" t="s">
        <v>19</v>
      </c>
      <c r="G333" s="13">
        <f t="shared" si="58"/>
        <v>1</v>
      </c>
      <c r="H333">
        <f t="shared" si="59"/>
        <v>6</v>
      </c>
      <c r="I333" s="14">
        <f t="shared" si="60"/>
        <v>23</v>
      </c>
      <c r="J333" s="14">
        <f t="shared" si="61"/>
        <v>2</v>
      </c>
      <c r="K333" s="14">
        <f t="shared" si="62"/>
        <v>3</v>
      </c>
      <c r="L333" s="14">
        <f t="shared" si="63"/>
        <v>2</v>
      </c>
      <c r="M333" s="14">
        <f t="shared" si="64"/>
        <v>1</v>
      </c>
      <c r="N333" s="14">
        <f t="shared" si="65"/>
        <v>1</v>
      </c>
      <c r="O333">
        <f t="shared" si="55"/>
        <v>2016</v>
      </c>
      <c r="P333">
        <f t="shared" si="56"/>
        <v>9</v>
      </c>
      <c r="Q333">
        <f t="shared" si="57"/>
        <v>10</v>
      </c>
      <c r="R333">
        <f>IF(E333=0,1,(IF(E333&lt;=5,2,(IF(E333&lt;=10,3,(IF(E333&gt;=11,4)))))))</f>
        <v>3</v>
      </c>
    </row>
    <row r="334" spans="1:18" x14ac:dyDescent="0.2">
      <c r="A334" s="8">
        <v>42623</v>
      </c>
      <c r="B334" s="9">
        <v>505</v>
      </c>
      <c r="C334" s="10">
        <v>0.95486111111111105</v>
      </c>
      <c r="D334" s="9" t="s">
        <v>6</v>
      </c>
      <c r="E334" s="9">
        <v>18</v>
      </c>
      <c r="F334" s="9" t="s">
        <v>18</v>
      </c>
      <c r="G334" s="13">
        <f t="shared" si="58"/>
        <v>5</v>
      </c>
      <c r="H334">
        <f t="shared" si="59"/>
        <v>6</v>
      </c>
      <c r="I334" s="14">
        <f t="shared" si="60"/>
        <v>23</v>
      </c>
      <c r="J334" s="14">
        <f t="shared" si="61"/>
        <v>4</v>
      </c>
      <c r="K334" s="14">
        <f t="shared" si="62"/>
        <v>3</v>
      </c>
      <c r="L334" s="14">
        <f t="shared" si="63"/>
        <v>3</v>
      </c>
      <c r="M334" s="14">
        <f t="shared" si="64"/>
        <v>4</v>
      </c>
      <c r="N334" s="14">
        <f t="shared" si="65"/>
        <v>4</v>
      </c>
      <c r="O334">
        <f t="shared" si="55"/>
        <v>2016</v>
      </c>
      <c r="P334">
        <f t="shared" si="56"/>
        <v>9</v>
      </c>
      <c r="Q334">
        <f t="shared" si="57"/>
        <v>10</v>
      </c>
      <c r="R334">
        <f>IF(E334=0,1,(IF(E334&lt;=5,2,(IF(E334&lt;=10,3,(IF(E334&gt;=11,4)))))))</f>
        <v>4</v>
      </c>
    </row>
    <row r="335" spans="1:18" x14ac:dyDescent="0.2">
      <c r="A335" s="8">
        <v>42623</v>
      </c>
      <c r="B335" s="9">
        <v>510</v>
      </c>
      <c r="C335" s="10">
        <v>0.95902777777777803</v>
      </c>
      <c r="D335" s="9" t="s">
        <v>6</v>
      </c>
      <c r="E335" s="9">
        <v>8</v>
      </c>
      <c r="F335" s="9" t="s">
        <v>13</v>
      </c>
      <c r="G335" s="13">
        <f t="shared" si="58"/>
        <v>8</v>
      </c>
      <c r="H335">
        <f t="shared" si="59"/>
        <v>6</v>
      </c>
      <c r="I335" s="14">
        <f t="shared" si="60"/>
        <v>24</v>
      </c>
      <c r="J335" s="14">
        <f t="shared" si="61"/>
        <v>1</v>
      </c>
      <c r="K335" s="14">
        <f t="shared" si="62"/>
        <v>1</v>
      </c>
      <c r="L335" s="14">
        <f t="shared" si="63"/>
        <v>3</v>
      </c>
      <c r="M335" s="14">
        <f t="shared" si="64"/>
        <v>3</v>
      </c>
      <c r="N335" s="14">
        <f t="shared" si="65"/>
        <v>3</v>
      </c>
      <c r="O335">
        <f t="shared" si="55"/>
        <v>2016</v>
      </c>
      <c r="P335">
        <f t="shared" si="56"/>
        <v>9</v>
      </c>
      <c r="Q335">
        <f t="shared" si="57"/>
        <v>10</v>
      </c>
      <c r="R335">
        <f>IF(E335=0,1,(IF(E335&lt;=5,2,(IF(E335&lt;=10,3,(IF(E335&gt;=11,4)))))))</f>
        <v>3</v>
      </c>
    </row>
    <row r="336" spans="1:18" x14ac:dyDescent="0.2">
      <c r="A336" s="8">
        <v>42624</v>
      </c>
      <c r="B336" s="9">
        <v>501</v>
      </c>
      <c r="C336" s="10">
        <v>1.6666666666666701E-2</v>
      </c>
      <c r="D336" s="9" t="s">
        <v>7</v>
      </c>
      <c r="E336" s="9">
        <v>9</v>
      </c>
      <c r="F336" s="9" t="s">
        <v>18</v>
      </c>
      <c r="G336" s="13">
        <f t="shared" si="58"/>
        <v>1</v>
      </c>
      <c r="H336">
        <f t="shared" si="59"/>
        <v>7</v>
      </c>
      <c r="I336" s="14">
        <f t="shared" si="60"/>
        <v>1</v>
      </c>
      <c r="J336" s="14">
        <f t="shared" si="61"/>
        <v>4</v>
      </c>
      <c r="K336" s="14">
        <f t="shared" si="62"/>
        <v>3</v>
      </c>
      <c r="L336" s="14">
        <f t="shared" si="63"/>
        <v>2</v>
      </c>
      <c r="M336" s="14">
        <f t="shared" si="64"/>
        <v>1</v>
      </c>
      <c r="N336" s="14">
        <f t="shared" si="65"/>
        <v>1</v>
      </c>
      <c r="O336">
        <f t="shared" si="55"/>
        <v>2016</v>
      </c>
      <c r="P336">
        <f t="shared" si="56"/>
        <v>9</v>
      </c>
      <c r="Q336">
        <f t="shared" si="57"/>
        <v>11</v>
      </c>
      <c r="R336">
        <f>IF(E336=0,1,(IF(E336&lt;=5,2,(IF(E336&lt;=10,3,(IF(E336&gt;=11,4)))))))</f>
        <v>3</v>
      </c>
    </row>
    <row r="337" spans="1:18" x14ac:dyDescent="0.2">
      <c r="A337" s="8">
        <v>42624</v>
      </c>
      <c r="B337" s="9">
        <v>501</v>
      </c>
      <c r="C337" s="10">
        <v>3.9583333333333297E-2</v>
      </c>
      <c r="D337" s="9" t="s">
        <v>7</v>
      </c>
      <c r="E337" s="9">
        <v>8</v>
      </c>
      <c r="F337" s="9" t="s">
        <v>19</v>
      </c>
      <c r="G337" s="13">
        <f t="shared" si="58"/>
        <v>1</v>
      </c>
      <c r="H337">
        <f t="shared" si="59"/>
        <v>7</v>
      </c>
      <c r="I337" s="14">
        <f t="shared" si="60"/>
        <v>1</v>
      </c>
      <c r="J337" s="14">
        <f t="shared" si="61"/>
        <v>2</v>
      </c>
      <c r="K337" s="14">
        <f t="shared" si="62"/>
        <v>3</v>
      </c>
      <c r="L337" s="14">
        <f t="shared" si="63"/>
        <v>2</v>
      </c>
      <c r="M337" s="14">
        <f t="shared" si="64"/>
        <v>1</v>
      </c>
      <c r="N337" s="14">
        <f t="shared" si="65"/>
        <v>1</v>
      </c>
      <c r="O337">
        <f t="shared" si="55"/>
        <v>2016</v>
      </c>
      <c r="P337">
        <f t="shared" si="56"/>
        <v>9</v>
      </c>
      <c r="Q337">
        <f t="shared" si="57"/>
        <v>11</v>
      </c>
      <c r="R337">
        <f>IF(E337=0,1,(IF(E337&lt;=5,2,(IF(E337&lt;=10,3,(IF(E337&gt;=11,4)))))))</f>
        <v>3</v>
      </c>
    </row>
    <row r="338" spans="1:18" x14ac:dyDescent="0.2">
      <c r="A338" s="8">
        <v>42624</v>
      </c>
      <c r="B338" s="9">
        <v>504</v>
      </c>
      <c r="C338" s="10">
        <v>0.10347222222222199</v>
      </c>
      <c r="D338" s="9" t="s">
        <v>7</v>
      </c>
      <c r="E338" s="9">
        <v>28</v>
      </c>
      <c r="F338" s="9" t="s">
        <v>20</v>
      </c>
      <c r="G338" s="13">
        <f t="shared" si="58"/>
        <v>4</v>
      </c>
      <c r="H338">
        <f t="shared" si="59"/>
        <v>7</v>
      </c>
      <c r="I338" s="14">
        <f t="shared" si="60"/>
        <v>3</v>
      </c>
      <c r="J338" s="14">
        <f t="shared" si="61"/>
        <v>3</v>
      </c>
      <c r="K338" s="14">
        <f t="shared" si="62"/>
        <v>4</v>
      </c>
      <c r="L338" s="14">
        <f t="shared" si="63"/>
        <v>4</v>
      </c>
      <c r="M338" s="14">
        <f t="shared" si="64"/>
        <v>3</v>
      </c>
      <c r="N338" s="14">
        <f t="shared" si="65"/>
        <v>3</v>
      </c>
      <c r="O338">
        <f t="shared" si="55"/>
        <v>2016</v>
      </c>
      <c r="P338">
        <f t="shared" si="56"/>
        <v>9</v>
      </c>
      <c r="Q338">
        <f t="shared" si="57"/>
        <v>11</v>
      </c>
      <c r="R338">
        <f>IF(E338=0,1,(IF(E338&lt;=5,2,(IF(E338&lt;=10,3,(IF(E338&gt;=11,4)))))))</f>
        <v>4</v>
      </c>
    </row>
    <row r="339" spans="1:18" x14ac:dyDescent="0.2">
      <c r="A339" s="8">
        <v>42624</v>
      </c>
      <c r="B339" s="9">
        <v>501</v>
      </c>
      <c r="C339" s="10">
        <v>0.24027777777777801</v>
      </c>
      <c r="D339" s="9" t="s">
        <v>7</v>
      </c>
      <c r="E339" s="9">
        <v>8</v>
      </c>
      <c r="F339" s="9" t="s">
        <v>19</v>
      </c>
      <c r="G339" s="13">
        <f t="shared" si="58"/>
        <v>1</v>
      </c>
      <c r="H339">
        <f t="shared" si="59"/>
        <v>7</v>
      </c>
      <c r="I339" s="14">
        <f t="shared" si="60"/>
        <v>6</v>
      </c>
      <c r="J339" s="14">
        <f t="shared" si="61"/>
        <v>2</v>
      </c>
      <c r="K339" s="14">
        <f t="shared" si="62"/>
        <v>3</v>
      </c>
      <c r="L339" s="14">
        <f t="shared" si="63"/>
        <v>2</v>
      </c>
      <c r="M339" s="14">
        <f t="shared" si="64"/>
        <v>1</v>
      </c>
      <c r="N339" s="14">
        <f t="shared" si="65"/>
        <v>1</v>
      </c>
      <c r="O339">
        <f t="shared" si="55"/>
        <v>2016</v>
      </c>
      <c r="P339">
        <f t="shared" si="56"/>
        <v>9</v>
      </c>
      <c r="Q339">
        <f t="shared" si="57"/>
        <v>11</v>
      </c>
      <c r="R339">
        <f>IF(E339=0,1,(IF(E339&lt;=5,2,(IF(E339&lt;=10,3,(IF(E339&gt;=11,4)))))))</f>
        <v>3</v>
      </c>
    </row>
    <row r="340" spans="1:18" x14ac:dyDescent="0.2">
      <c r="A340" s="8">
        <v>42624</v>
      </c>
      <c r="B340" s="9">
        <v>501</v>
      </c>
      <c r="C340" s="10">
        <v>0.25624999999999998</v>
      </c>
      <c r="D340" s="9" t="s">
        <v>7</v>
      </c>
      <c r="E340" s="9">
        <v>8</v>
      </c>
      <c r="F340" s="9" t="s">
        <v>18</v>
      </c>
      <c r="G340" s="13">
        <f t="shared" si="58"/>
        <v>1</v>
      </c>
      <c r="H340">
        <f t="shared" si="59"/>
        <v>7</v>
      </c>
      <c r="I340" s="14">
        <f t="shared" si="60"/>
        <v>7</v>
      </c>
      <c r="J340" s="14">
        <f t="shared" si="61"/>
        <v>4</v>
      </c>
      <c r="K340" s="14">
        <f t="shared" si="62"/>
        <v>3</v>
      </c>
      <c r="L340" s="14">
        <f t="shared" si="63"/>
        <v>2</v>
      </c>
      <c r="M340" s="14">
        <f t="shared" si="64"/>
        <v>1</v>
      </c>
      <c r="N340" s="14">
        <f t="shared" si="65"/>
        <v>1</v>
      </c>
      <c r="O340">
        <f t="shared" si="55"/>
        <v>2016</v>
      </c>
      <c r="P340">
        <f t="shared" si="56"/>
        <v>9</v>
      </c>
      <c r="Q340">
        <f t="shared" si="57"/>
        <v>11</v>
      </c>
      <c r="R340">
        <f>IF(E340=0,1,(IF(E340&lt;=5,2,(IF(E340&lt;=10,3,(IF(E340&gt;=11,4)))))))</f>
        <v>3</v>
      </c>
    </row>
    <row r="341" spans="1:18" x14ac:dyDescent="0.2">
      <c r="A341" s="8">
        <v>42624</v>
      </c>
      <c r="B341" s="9">
        <v>501</v>
      </c>
      <c r="C341" s="10">
        <v>0.26944444444444399</v>
      </c>
      <c r="D341" s="9" t="s">
        <v>7</v>
      </c>
      <c r="E341" s="9">
        <v>11</v>
      </c>
      <c r="F341" s="9" t="s">
        <v>18</v>
      </c>
      <c r="G341" s="13">
        <f t="shared" si="58"/>
        <v>1</v>
      </c>
      <c r="H341">
        <f t="shared" si="59"/>
        <v>7</v>
      </c>
      <c r="I341" s="14">
        <f t="shared" si="60"/>
        <v>7</v>
      </c>
      <c r="J341" s="14">
        <f t="shared" si="61"/>
        <v>4</v>
      </c>
      <c r="K341" s="14">
        <f t="shared" si="62"/>
        <v>3</v>
      </c>
      <c r="L341" s="14">
        <f t="shared" si="63"/>
        <v>2</v>
      </c>
      <c r="M341" s="14">
        <f t="shared" si="64"/>
        <v>1</v>
      </c>
      <c r="N341" s="14">
        <f t="shared" si="65"/>
        <v>1</v>
      </c>
      <c r="O341">
        <f t="shared" si="55"/>
        <v>2016</v>
      </c>
      <c r="P341">
        <f t="shared" si="56"/>
        <v>9</v>
      </c>
      <c r="Q341">
        <f t="shared" si="57"/>
        <v>11</v>
      </c>
      <c r="R341">
        <f>IF(E341=0,1,(IF(E341&lt;=5,2,(IF(E341&lt;=10,3,(IF(E341&gt;=11,4)))))))</f>
        <v>4</v>
      </c>
    </row>
    <row r="342" spans="1:18" x14ac:dyDescent="0.2">
      <c r="A342" s="8">
        <v>42624</v>
      </c>
      <c r="B342" s="9">
        <v>505</v>
      </c>
      <c r="C342" s="10">
        <v>0.31874999999999998</v>
      </c>
      <c r="D342" s="9" t="s">
        <v>7</v>
      </c>
      <c r="E342" s="9">
        <v>6</v>
      </c>
      <c r="F342" s="9" t="s">
        <v>19</v>
      </c>
      <c r="G342" s="13">
        <f t="shared" si="58"/>
        <v>5</v>
      </c>
      <c r="H342">
        <f t="shared" si="59"/>
        <v>7</v>
      </c>
      <c r="I342" s="14">
        <f t="shared" si="60"/>
        <v>8</v>
      </c>
      <c r="J342" s="14">
        <f t="shared" si="61"/>
        <v>2</v>
      </c>
      <c r="K342" s="14">
        <f t="shared" si="62"/>
        <v>3</v>
      </c>
      <c r="L342" s="14">
        <f t="shared" si="63"/>
        <v>3</v>
      </c>
      <c r="M342" s="14">
        <f t="shared" si="64"/>
        <v>4</v>
      </c>
      <c r="N342" s="14">
        <f t="shared" si="65"/>
        <v>4</v>
      </c>
      <c r="O342">
        <f t="shared" si="55"/>
        <v>2016</v>
      </c>
      <c r="P342">
        <f t="shared" si="56"/>
        <v>9</v>
      </c>
      <c r="Q342">
        <f t="shared" si="57"/>
        <v>11</v>
      </c>
      <c r="R342">
        <f>IF(E342=0,1,(IF(E342&lt;=5,2,(IF(E342&lt;=10,3,(IF(E342&gt;=11,4)))))))</f>
        <v>3</v>
      </c>
    </row>
    <row r="343" spans="1:18" x14ac:dyDescent="0.2">
      <c r="A343" s="8">
        <v>42624</v>
      </c>
      <c r="B343" s="9">
        <v>509</v>
      </c>
      <c r="C343" s="10">
        <v>0.43333333333333302</v>
      </c>
      <c r="D343" s="9" t="s">
        <v>7</v>
      </c>
      <c r="E343" s="9">
        <v>24</v>
      </c>
      <c r="F343" s="9" t="s">
        <v>19</v>
      </c>
      <c r="G343" s="13">
        <f t="shared" si="58"/>
        <v>7</v>
      </c>
      <c r="H343">
        <f t="shared" si="59"/>
        <v>7</v>
      </c>
      <c r="I343" s="14">
        <f t="shared" si="60"/>
        <v>11</v>
      </c>
      <c r="J343" s="14">
        <f t="shared" si="61"/>
        <v>2</v>
      </c>
      <c r="K343" s="14">
        <f t="shared" si="62"/>
        <v>1</v>
      </c>
      <c r="L343" s="14">
        <f t="shared" si="63"/>
        <v>2</v>
      </c>
      <c r="M343" s="14">
        <f t="shared" si="64"/>
        <v>2</v>
      </c>
      <c r="N343" s="14">
        <f t="shared" si="65"/>
        <v>2</v>
      </c>
      <c r="O343">
        <f t="shared" si="55"/>
        <v>2016</v>
      </c>
      <c r="P343">
        <f t="shared" si="56"/>
        <v>9</v>
      </c>
      <c r="Q343">
        <f t="shared" si="57"/>
        <v>11</v>
      </c>
      <c r="R343">
        <f>IF(E343=0,1,(IF(E343&lt;=5,2,(IF(E343&lt;=10,3,(IF(E343&gt;=11,4)))))))</f>
        <v>4</v>
      </c>
    </row>
    <row r="344" spans="1:18" x14ac:dyDescent="0.2">
      <c r="A344" s="8">
        <v>42624</v>
      </c>
      <c r="B344" s="9">
        <v>504</v>
      </c>
      <c r="C344" s="10">
        <v>0.54930555555555605</v>
      </c>
      <c r="D344" s="9" t="s">
        <v>7</v>
      </c>
      <c r="E344" s="9">
        <v>8</v>
      </c>
      <c r="F344" s="9" t="s">
        <v>18</v>
      </c>
      <c r="G344" s="13">
        <f t="shared" si="58"/>
        <v>4</v>
      </c>
      <c r="H344">
        <f t="shared" si="59"/>
        <v>7</v>
      </c>
      <c r="I344" s="14">
        <f t="shared" si="60"/>
        <v>14</v>
      </c>
      <c r="J344" s="14">
        <f t="shared" si="61"/>
        <v>4</v>
      </c>
      <c r="K344" s="14">
        <f t="shared" si="62"/>
        <v>4</v>
      </c>
      <c r="L344" s="14">
        <f t="shared" si="63"/>
        <v>4</v>
      </c>
      <c r="M344" s="14">
        <f t="shared" si="64"/>
        <v>3</v>
      </c>
      <c r="N344" s="14">
        <f t="shared" si="65"/>
        <v>3</v>
      </c>
      <c r="O344">
        <f t="shared" ref="O344:O407" si="66">YEAR(A344)</f>
        <v>2016</v>
      </c>
      <c r="P344">
        <f t="shared" ref="P344:P407" si="67">MONTH(A344)</f>
        <v>9</v>
      </c>
      <c r="Q344">
        <f t="shared" ref="Q344:Q407" si="68">DAY(A344)</f>
        <v>11</v>
      </c>
      <c r="R344">
        <f>IF(E344=0,1,(IF(E344&lt;=5,2,(IF(E344&lt;=10,3,(IF(E344&gt;=11,4)))))))</f>
        <v>3</v>
      </c>
    </row>
    <row r="345" spans="1:18" x14ac:dyDescent="0.2">
      <c r="A345" s="8">
        <v>42624</v>
      </c>
      <c r="B345" s="9">
        <v>510</v>
      </c>
      <c r="C345" s="10">
        <v>0.56458333333333299</v>
      </c>
      <c r="D345" s="9" t="s">
        <v>7</v>
      </c>
      <c r="E345" s="9">
        <v>4</v>
      </c>
      <c r="F345" s="9" t="s">
        <v>20</v>
      </c>
      <c r="G345" s="13">
        <f t="shared" si="58"/>
        <v>8</v>
      </c>
      <c r="H345">
        <f t="shared" si="59"/>
        <v>7</v>
      </c>
      <c r="I345" s="14">
        <f t="shared" si="60"/>
        <v>14</v>
      </c>
      <c r="J345" s="14">
        <f t="shared" si="61"/>
        <v>3</v>
      </c>
      <c r="K345" s="14">
        <f t="shared" si="62"/>
        <v>1</v>
      </c>
      <c r="L345" s="14">
        <f t="shared" si="63"/>
        <v>3</v>
      </c>
      <c r="M345" s="14">
        <f t="shared" si="64"/>
        <v>3</v>
      </c>
      <c r="N345" s="14">
        <f t="shared" si="65"/>
        <v>3</v>
      </c>
      <c r="O345">
        <f t="shared" si="66"/>
        <v>2016</v>
      </c>
      <c r="P345">
        <f t="shared" si="67"/>
        <v>9</v>
      </c>
      <c r="Q345">
        <f t="shared" si="68"/>
        <v>11</v>
      </c>
      <c r="R345">
        <f>IF(E345=0,1,(IF(E345&lt;=5,2,(IF(E345&lt;=10,3,(IF(E345&gt;=11,4)))))))</f>
        <v>2</v>
      </c>
    </row>
    <row r="346" spans="1:18" x14ac:dyDescent="0.2">
      <c r="A346" s="8">
        <v>42624</v>
      </c>
      <c r="B346" s="9">
        <v>504</v>
      </c>
      <c r="C346" s="10">
        <v>0.56597222222222199</v>
      </c>
      <c r="D346" s="9" t="s">
        <v>7</v>
      </c>
      <c r="E346" s="9">
        <v>8</v>
      </c>
      <c r="F346" s="9" t="s">
        <v>18</v>
      </c>
      <c r="G346" s="13">
        <f t="shared" si="58"/>
        <v>4</v>
      </c>
      <c r="H346">
        <f t="shared" si="59"/>
        <v>7</v>
      </c>
      <c r="I346" s="14">
        <f t="shared" si="60"/>
        <v>14</v>
      </c>
      <c r="J346" s="14">
        <f t="shared" si="61"/>
        <v>4</v>
      </c>
      <c r="K346" s="14">
        <f t="shared" si="62"/>
        <v>4</v>
      </c>
      <c r="L346" s="14">
        <f t="shared" si="63"/>
        <v>4</v>
      </c>
      <c r="M346" s="14">
        <f t="shared" si="64"/>
        <v>3</v>
      </c>
      <c r="N346" s="14">
        <f t="shared" si="65"/>
        <v>3</v>
      </c>
      <c r="O346">
        <f t="shared" si="66"/>
        <v>2016</v>
      </c>
      <c r="P346">
        <f t="shared" si="67"/>
        <v>9</v>
      </c>
      <c r="Q346">
        <f t="shared" si="68"/>
        <v>11</v>
      </c>
      <c r="R346">
        <f>IF(E346=0,1,(IF(E346&lt;=5,2,(IF(E346&lt;=10,3,(IF(E346&gt;=11,4)))))))</f>
        <v>3</v>
      </c>
    </row>
    <row r="347" spans="1:18" x14ac:dyDescent="0.2">
      <c r="A347" s="8">
        <v>42624</v>
      </c>
      <c r="B347" s="9">
        <v>504</v>
      </c>
      <c r="C347" s="10">
        <v>0.6</v>
      </c>
      <c r="D347" s="9" t="s">
        <v>7</v>
      </c>
      <c r="E347" s="9">
        <v>8</v>
      </c>
      <c r="F347" s="9" t="s">
        <v>19</v>
      </c>
      <c r="G347" s="13">
        <f t="shared" si="58"/>
        <v>4</v>
      </c>
      <c r="H347">
        <f t="shared" si="59"/>
        <v>7</v>
      </c>
      <c r="I347" s="14">
        <f t="shared" si="60"/>
        <v>15</v>
      </c>
      <c r="J347" s="14">
        <f t="shared" si="61"/>
        <v>2</v>
      </c>
      <c r="K347" s="14">
        <f t="shared" si="62"/>
        <v>4</v>
      </c>
      <c r="L347" s="14">
        <f t="shared" si="63"/>
        <v>4</v>
      </c>
      <c r="M347" s="14">
        <f t="shared" si="64"/>
        <v>3</v>
      </c>
      <c r="N347" s="14">
        <f t="shared" si="65"/>
        <v>3</v>
      </c>
      <c r="O347">
        <f t="shared" si="66"/>
        <v>2016</v>
      </c>
      <c r="P347">
        <f t="shared" si="67"/>
        <v>9</v>
      </c>
      <c r="Q347">
        <f t="shared" si="68"/>
        <v>11</v>
      </c>
      <c r="R347">
        <f>IF(E347=0,1,(IF(E347&lt;=5,2,(IF(E347&lt;=10,3,(IF(E347&gt;=11,4)))))))</f>
        <v>3</v>
      </c>
    </row>
    <row r="348" spans="1:18" x14ac:dyDescent="0.2">
      <c r="A348" s="8">
        <v>42624</v>
      </c>
      <c r="B348" s="9">
        <v>510</v>
      </c>
      <c r="C348" s="10">
        <v>0.64791666666666703</v>
      </c>
      <c r="D348" s="9" t="s">
        <v>7</v>
      </c>
      <c r="E348" s="9">
        <v>1</v>
      </c>
      <c r="F348" s="9" t="s">
        <v>13</v>
      </c>
      <c r="G348" s="13">
        <f t="shared" si="58"/>
        <v>8</v>
      </c>
      <c r="H348">
        <f t="shared" si="59"/>
        <v>7</v>
      </c>
      <c r="I348" s="14">
        <f t="shared" si="60"/>
        <v>16</v>
      </c>
      <c r="J348" s="14">
        <f t="shared" si="61"/>
        <v>1</v>
      </c>
      <c r="K348" s="14">
        <f t="shared" si="62"/>
        <v>1</v>
      </c>
      <c r="L348" s="14">
        <f t="shared" si="63"/>
        <v>3</v>
      </c>
      <c r="M348" s="14">
        <f t="shared" si="64"/>
        <v>3</v>
      </c>
      <c r="N348" s="14">
        <f t="shared" si="65"/>
        <v>3</v>
      </c>
      <c r="O348">
        <f t="shared" si="66"/>
        <v>2016</v>
      </c>
      <c r="P348">
        <f t="shared" si="67"/>
        <v>9</v>
      </c>
      <c r="Q348">
        <f t="shared" si="68"/>
        <v>11</v>
      </c>
      <c r="R348">
        <f>IF(E348=0,1,(IF(E348&lt;=5,2,(IF(E348&lt;=10,3,(IF(E348&gt;=11,4)))))))</f>
        <v>2</v>
      </c>
    </row>
    <row r="349" spans="1:18" x14ac:dyDescent="0.2">
      <c r="A349" s="8">
        <v>42624</v>
      </c>
      <c r="B349" s="9">
        <v>505</v>
      </c>
      <c r="C349" s="10">
        <v>0.69305555555555598</v>
      </c>
      <c r="D349" s="9" t="s">
        <v>7</v>
      </c>
      <c r="E349" s="9">
        <v>16</v>
      </c>
      <c r="F349" s="9" t="s">
        <v>18</v>
      </c>
      <c r="G349" s="13">
        <f t="shared" si="58"/>
        <v>5</v>
      </c>
      <c r="H349">
        <f t="shared" si="59"/>
        <v>7</v>
      </c>
      <c r="I349" s="14">
        <f t="shared" si="60"/>
        <v>17</v>
      </c>
      <c r="J349" s="14">
        <f t="shared" si="61"/>
        <v>4</v>
      </c>
      <c r="K349" s="14">
        <f t="shared" si="62"/>
        <v>3</v>
      </c>
      <c r="L349" s="14">
        <f t="shared" si="63"/>
        <v>3</v>
      </c>
      <c r="M349" s="14">
        <f t="shared" si="64"/>
        <v>4</v>
      </c>
      <c r="N349" s="14">
        <f t="shared" si="65"/>
        <v>4</v>
      </c>
      <c r="O349">
        <f t="shared" si="66"/>
        <v>2016</v>
      </c>
      <c r="P349">
        <f t="shared" si="67"/>
        <v>9</v>
      </c>
      <c r="Q349">
        <f t="shared" si="68"/>
        <v>11</v>
      </c>
      <c r="R349">
        <f>IF(E349=0,1,(IF(E349&lt;=5,2,(IF(E349&lt;=10,3,(IF(E349&gt;=11,4)))))))</f>
        <v>4</v>
      </c>
    </row>
    <row r="350" spans="1:18" x14ac:dyDescent="0.2">
      <c r="A350" s="8">
        <v>42624</v>
      </c>
      <c r="B350" s="9">
        <v>510</v>
      </c>
      <c r="C350" s="10">
        <v>0.74027777777777803</v>
      </c>
      <c r="D350" s="9" t="s">
        <v>7</v>
      </c>
      <c r="E350" s="9">
        <v>1</v>
      </c>
      <c r="F350" s="9" t="s">
        <v>13</v>
      </c>
      <c r="G350" s="13">
        <f t="shared" si="58"/>
        <v>8</v>
      </c>
      <c r="H350">
        <f t="shared" si="59"/>
        <v>7</v>
      </c>
      <c r="I350" s="14">
        <f t="shared" si="60"/>
        <v>18</v>
      </c>
      <c r="J350" s="14">
        <f t="shared" si="61"/>
        <v>1</v>
      </c>
      <c r="K350" s="14">
        <f t="shared" si="62"/>
        <v>1</v>
      </c>
      <c r="L350" s="14">
        <f t="shared" si="63"/>
        <v>3</v>
      </c>
      <c r="M350" s="14">
        <f t="shared" si="64"/>
        <v>3</v>
      </c>
      <c r="N350" s="14">
        <f t="shared" si="65"/>
        <v>3</v>
      </c>
      <c r="O350">
        <f t="shared" si="66"/>
        <v>2016</v>
      </c>
      <c r="P350">
        <f t="shared" si="67"/>
        <v>9</v>
      </c>
      <c r="Q350">
        <f t="shared" si="68"/>
        <v>11</v>
      </c>
      <c r="R350">
        <f>IF(E350=0,1,(IF(E350&lt;=5,2,(IF(E350&lt;=10,3,(IF(E350&gt;=11,4)))))))</f>
        <v>2</v>
      </c>
    </row>
    <row r="351" spans="1:18" x14ac:dyDescent="0.2">
      <c r="A351" s="8">
        <v>42624</v>
      </c>
      <c r="B351" s="9">
        <v>501</v>
      </c>
      <c r="C351" s="10">
        <v>0.75</v>
      </c>
      <c r="D351" s="9" t="s">
        <v>7</v>
      </c>
      <c r="E351" s="9">
        <v>1</v>
      </c>
      <c r="F351" s="9" t="s">
        <v>18</v>
      </c>
      <c r="G351" s="13">
        <f t="shared" si="58"/>
        <v>1</v>
      </c>
      <c r="H351">
        <f t="shared" si="59"/>
        <v>7</v>
      </c>
      <c r="I351" s="14">
        <f t="shared" si="60"/>
        <v>19</v>
      </c>
      <c r="J351" s="14">
        <f t="shared" si="61"/>
        <v>4</v>
      </c>
      <c r="K351" s="14">
        <f t="shared" si="62"/>
        <v>3</v>
      </c>
      <c r="L351" s="14">
        <f t="shared" si="63"/>
        <v>2</v>
      </c>
      <c r="M351" s="14">
        <f t="shared" si="64"/>
        <v>1</v>
      </c>
      <c r="N351" s="14">
        <f t="shared" si="65"/>
        <v>1</v>
      </c>
      <c r="O351">
        <f t="shared" si="66"/>
        <v>2016</v>
      </c>
      <c r="P351">
        <f t="shared" si="67"/>
        <v>9</v>
      </c>
      <c r="Q351">
        <f t="shared" si="68"/>
        <v>11</v>
      </c>
      <c r="R351">
        <f>IF(E351=0,1,(IF(E351&lt;=5,2,(IF(E351&lt;=10,3,(IF(E351&gt;=11,4)))))))</f>
        <v>2</v>
      </c>
    </row>
    <row r="352" spans="1:18" x14ac:dyDescent="0.2">
      <c r="A352" s="8">
        <v>42624</v>
      </c>
      <c r="B352" s="9">
        <v>504</v>
      </c>
      <c r="C352" s="10">
        <v>0.79166666666666696</v>
      </c>
      <c r="D352" s="9" t="s">
        <v>7</v>
      </c>
      <c r="E352" s="9">
        <v>10</v>
      </c>
      <c r="F352" s="9" t="s">
        <v>18</v>
      </c>
      <c r="G352" s="13">
        <f t="shared" si="58"/>
        <v>4</v>
      </c>
      <c r="H352">
        <f t="shared" si="59"/>
        <v>7</v>
      </c>
      <c r="I352" s="14">
        <f t="shared" si="60"/>
        <v>20</v>
      </c>
      <c r="J352" s="14">
        <f t="shared" si="61"/>
        <v>4</v>
      </c>
      <c r="K352" s="14">
        <f t="shared" si="62"/>
        <v>4</v>
      </c>
      <c r="L352" s="14">
        <f t="shared" si="63"/>
        <v>4</v>
      </c>
      <c r="M352" s="14">
        <f t="shared" si="64"/>
        <v>3</v>
      </c>
      <c r="N352" s="14">
        <f t="shared" si="65"/>
        <v>3</v>
      </c>
      <c r="O352">
        <f t="shared" si="66"/>
        <v>2016</v>
      </c>
      <c r="P352">
        <f t="shared" si="67"/>
        <v>9</v>
      </c>
      <c r="Q352">
        <f t="shared" si="68"/>
        <v>11</v>
      </c>
      <c r="R352">
        <f>IF(E352=0,1,(IF(E352&lt;=5,2,(IF(E352&lt;=10,3,(IF(E352&gt;=11,4)))))))</f>
        <v>3</v>
      </c>
    </row>
    <row r="353" spans="1:18" x14ac:dyDescent="0.2">
      <c r="A353" s="8">
        <v>42624</v>
      </c>
      <c r="B353" s="9">
        <v>512</v>
      </c>
      <c r="C353" s="10">
        <v>0.79930555555555605</v>
      </c>
      <c r="D353" s="9" t="s">
        <v>7</v>
      </c>
      <c r="E353" s="9">
        <v>1</v>
      </c>
      <c r="F353" s="9" t="s">
        <v>20</v>
      </c>
      <c r="G353" s="13">
        <f t="shared" si="58"/>
        <v>10</v>
      </c>
      <c r="H353">
        <f t="shared" si="59"/>
        <v>7</v>
      </c>
      <c r="I353" s="14">
        <f t="shared" si="60"/>
        <v>20</v>
      </c>
      <c r="J353" s="14">
        <f t="shared" si="61"/>
        <v>3</v>
      </c>
      <c r="K353" s="14">
        <f t="shared" si="62"/>
        <v>3</v>
      </c>
      <c r="L353" s="14">
        <f t="shared" si="63"/>
        <v>1</v>
      </c>
      <c r="M353" s="14">
        <f t="shared" si="64"/>
        <v>3</v>
      </c>
      <c r="N353" s="14">
        <f t="shared" si="65"/>
        <v>3</v>
      </c>
      <c r="O353">
        <f t="shared" si="66"/>
        <v>2016</v>
      </c>
      <c r="P353">
        <f t="shared" si="67"/>
        <v>9</v>
      </c>
      <c r="Q353">
        <f t="shared" si="68"/>
        <v>11</v>
      </c>
      <c r="R353">
        <f>IF(E353=0,1,(IF(E353&lt;=5,2,(IF(E353&lt;=10,3,(IF(E353&gt;=11,4)))))))</f>
        <v>2</v>
      </c>
    </row>
    <row r="354" spans="1:18" x14ac:dyDescent="0.2">
      <c r="A354" s="8">
        <v>42624</v>
      </c>
      <c r="B354" s="9">
        <v>511</v>
      </c>
      <c r="C354" s="10">
        <v>0.80138888888888904</v>
      </c>
      <c r="D354" s="9" t="s">
        <v>7</v>
      </c>
      <c r="E354" s="9">
        <v>11</v>
      </c>
      <c r="F354" s="9" t="s">
        <v>20</v>
      </c>
      <c r="G354" s="13">
        <f t="shared" si="58"/>
        <v>9</v>
      </c>
      <c r="H354">
        <f t="shared" si="59"/>
        <v>7</v>
      </c>
      <c r="I354" s="14">
        <f t="shared" si="60"/>
        <v>20</v>
      </c>
      <c r="J354" s="14">
        <f t="shared" si="61"/>
        <v>3</v>
      </c>
      <c r="K354" s="14">
        <f t="shared" si="62"/>
        <v>1</v>
      </c>
      <c r="L354" s="14">
        <f t="shared" si="63"/>
        <v>3</v>
      </c>
      <c r="M354" s="14">
        <f t="shared" si="64"/>
        <v>2</v>
      </c>
      <c r="N354" s="14">
        <f t="shared" si="65"/>
        <v>2</v>
      </c>
      <c r="O354">
        <f t="shared" si="66"/>
        <v>2016</v>
      </c>
      <c r="P354">
        <f t="shared" si="67"/>
        <v>9</v>
      </c>
      <c r="Q354">
        <f t="shared" si="68"/>
        <v>11</v>
      </c>
      <c r="R354">
        <f>IF(E354=0,1,(IF(E354&lt;=5,2,(IF(E354&lt;=10,3,(IF(E354&gt;=11,4)))))))</f>
        <v>4</v>
      </c>
    </row>
    <row r="355" spans="1:18" x14ac:dyDescent="0.2">
      <c r="A355" s="8">
        <v>42624</v>
      </c>
      <c r="B355" s="9">
        <v>510</v>
      </c>
      <c r="C355" s="10">
        <v>0.88194444444444398</v>
      </c>
      <c r="D355" s="9" t="s">
        <v>7</v>
      </c>
      <c r="E355" s="9">
        <v>1</v>
      </c>
      <c r="F355" s="9" t="s">
        <v>20</v>
      </c>
      <c r="G355" s="13">
        <f t="shared" si="58"/>
        <v>8</v>
      </c>
      <c r="H355">
        <f t="shared" si="59"/>
        <v>7</v>
      </c>
      <c r="I355" s="14">
        <f t="shared" si="60"/>
        <v>22</v>
      </c>
      <c r="J355" s="14">
        <f t="shared" si="61"/>
        <v>3</v>
      </c>
      <c r="K355" s="14">
        <f t="shared" si="62"/>
        <v>1</v>
      </c>
      <c r="L355" s="14">
        <f t="shared" si="63"/>
        <v>3</v>
      </c>
      <c r="M355" s="14">
        <f t="shared" si="64"/>
        <v>3</v>
      </c>
      <c r="N355" s="14">
        <f t="shared" si="65"/>
        <v>3</v>
      </c>
      <c r="O355">
        <f t="shared" si="66"/>
        <v>2016</v>
      </c>
      <c r="P355">
        <f t="shared" si="67"/>
        <v>9</v>
      </c>
      <c r="Q355">
        <f t="shared" si="68"/>
        <v>11</v>
      </c>
      <c r="R355">
        <f>IF(E355=0,1,(IF(E355&lt;=5,2,(IF(E355&lt;=10,3,(IF(E355&gt;=11,4)))))))</f>
        <v>2</v>
      </c>
    </row>
    <row r="356" spans="1:18" x14ac:dyDescent="0.2">
      <c r="A356" s="8">
        <v>42624</v>
      </c>
      <c r="B356" s="9">
        <v>510</v>
      </c>
      <c r="C356" s="10">
        <v>0.88749999999999996</v>
      </c>
      <c r="D356" s="9" t="s">
        <v>7</v>
      </c>
      <c r="E356" s="9">
        <v>1</v>
      </c>
      <c r="F356" s="9" t="s">
        <v>20</v>
      </c>
      <c r="G356" s="13">
        <f t="shared" si="58"/>
        <v>8</v>
      </c>
      <c r="H356">
        <f t="shared" si="59"/>
        <v>7</v>
      </c>
      <c r="I356" s="14">
        <f t="shared" si="60"/>
        <v>22</v>
      </c>
      <c r="J356" s="14">
        <f t="shared" si="61"/>
        <v>3</v>
      </c>
      <c r="K356" s="14">
        <f t="shared" si="62"/>
        <v>1</v>
      </c>
      <c r="L356" s="14">
        <f t="shared" si="63"/>
        <v>3</v>
      </c>
      <c r="M356" s="14">
        <f t="shared" si="64"/>
        <v>3</v>
      </c>
      <c r="N356" s="14">
        <f t="shared" si="65"/>
        <v>3</v>
      </c>
      <c r="O356">
        <f t="shared" si="66"/>
        <v>2016</v>
      </c>
      <c r="P356">
        <f t="shared" si="67"/>
        <v>9</v>
      </c>
      <c r="Q356">
        <f t="shared" si="68"/>
        <v>11</v>
      </c>
      <c r="R356">
        <f>IF(E356=0,1,(IF(E356&lt;=5,2,(IF(E356&lt;=10,3,(IF(E356&gt;=11,4)))))))</f>
        <v>2</v>
      </c>
    </row>
    <row r="357" spans="1:18" x14ac:dyDescent="0.2">
      <c r="A357" s="8">
        <v>42624</v>
      </c>
      <c r="B357" s="9">
        <v>501</v>
      </c>
      <c r="C357" s="10">
        <v>0.91041666666666698</v>
      </c>
      <c r="D357" s="9" t="s">
        <v>7</v>
      </c>
      <c r="E357" s="9">
        <v>10</v>
      </c>
      <c r="F357" s="9" t="s">
        <v>18</v>
      </c>
      <c r="G357" s="13">
        <f t="shared" si="58"/>
        <v>1</v>
      </c>
      <c r="H357">
        <f t="shared" si="59"/>
        <v>7</v>
      </c>
      <c r="I357" s="14">
        <f t="shared" si="60"/>
        <v>22</v>
      </c>
      <c r="J357" s="14">
        <f t="shared" si="61"/>
        <v>4</v>
      </c>
      <c r="K357" s="14">
        <f t="shared" si="62"/>
        <v>3</v>
      </c>
      <c r="L357" s="14">
        <f t="shared" si="63"/>
        <v>2</v>
      </c>
      <c r="M357" s="14">
        <f t="shared" si="64"/>
        <v>1</v>
      </c>
      <c r="N357" s="14">
        <f t="shared" si="65"/>
        <v>1</v>
      </c>
      <c r="O357">
        <f t="shared" si="66"/>
        <v>2016</v>
      </c>
      <c r="P357">
        <f t="shared" si="67"/>
        <v>9</v>
      </c>
      <c r="Q357">
        <f t="shared" si="68"/>
        <v>11</v>
      </c>
      <c r="R357">
        <f>IF(E357=0,1,(IF(E357&lt;=5,2,(IF(E357&lt;=10,3,(IF(E357&gt;=11,4)))))))</f>
        <v>3</v>
      </c>
    </row>
    <row r="358" spans="1:18" x14ac:dyDescent="0.2">
      <c r="A358" s="8">
        <v>42624</v>
      </c>
      <c r="B358" s="9">
        <v>514</v>
      </c>
      <c r="C358" s="10">
        <v>0.91666666666666696</v>
      </c>
      <c r="D358" s="9" t="s">
        <v>7</v>
      </c>
      <c r="E358" s="9">
        <v>15</v>
      </c>
      <c r="F358" s="9" t="s">
        <v>19</v>
      </c>
      <c r="G358" s="13">
        <f t="shared" si="58"/>
        <v>11</v>
      </c>
      <c r="H358">
        <f t="shared" si="59"/>
        <v>7</v>
      </c>
      <c r="I358" s="14">
        <f t="shared" si="60"/>
        <v>23</v>
      </c>
      <c r="J358" s="14">
        <f t="shared" si="61"/>
        <v>2</v>
      </c>
      <c r="K358" s="14">
        <f t="shared" si="62"/>
        <v>2</v>
      </c>
      <c r="L358" s="14">
        <f t="shared" si="63"/>
        <v>1</v>
      </c>
      <c r="M358" s="14">
        <f t="shared" si="64"/>
        <v>3</v>
      </c>
      <c r="N358" s="14">
        <f t="shared" si="65"/>
        <v>1</v>
      </c>
      <c r="O358">
        <f t="shared" si="66"/>
        <v>2016</v>
      </c>
      <c r="P358">
        <f t="shared" si="67"/>
        <v>9</v>
      </c>
      <c r="Q358">
        <f t="shared" si="68"/>
        <v>11</v>
      </c>
      <c r="R358">
        <f>IF(E358=0,1,(IF(E358&lt;=5,2,(IF(E358&lt;=10,3,(IF(E358&gt;=11,4)))))))</f>
        <v>4</v>
      </c>
    </row>
    <row r="359" spans="1:18" x14ac:dyDescent="0.2">
      <c r="A359" s="8">
        <v>42624</v>
      </c>
      <c r="B359" s="9">
        <v>512</v>
      </c>
      <c r="C359" s="10">
        <v>0.95555555555555605</v>
      </c>
      <c r="D359" s="9" t="s">
        <v>7</v>
      </c>
      <c r="E359" s="9">
        <v>12</v>
      </c>
      <c r="F359" s="9" t="s">
        <v>19</v>
      </c>
      <c r="G359" s="13">
        <f t="shared" si="58"/>
        <v>10</v>
      </c>
      <c r="H359">
        <f t="shared" si="59"/>
        <v>7</v>
      </c>
      <c r="I359" s="14">
        <f t="shared" si="60"/>
        <v>23</v>
      </c>
      <c r="J359" s="14">
        <f t="shared" si="61"/>
        <v>2</v>
      </c>
      <c r="K359" s="14">
        <f t="shared" si="62"/>
        <v>3</v>
      </c>
      <c r="L359" s="14">
        <f t="shared" si="63"/>
        <v>1</v>
      </c>
      <c r="M359" s="14">
        <f t="shared" si="64"/>
        <v>3</v>
      </c>
      <c r="N359" s="14">
        <f t="shared" si="65"/>
        <v>3</v>
      </c>
      <c r="O359">
        <f t="shared" si="66"/>
        <v>2016</v>
      </c>
      <c r="P359">
        <f t="shared" si="67"/>
        <v>9</v>
      </c>
      <c r="Q359">
        <f t="shared" si="68"/>
        <v>11</v>
      </c>
      <c r="R359">
        <f>IF(E359=0,1,(IF(E359&lt;=5,2,(IF(E359&lt;=10,3,(IF(E359&gt;=11,4)))))))</f>
        <v>4</v>
      </c>
    </row>
    <row r="360" spans="1:18" x14ac:dyDescent="0.2">
      <c r="A360" s="8">
        <v>42625</v>
      </c>
      <c r="B360" s="9">
        <v>501</v>
      </c>
      <c r="C360" s="10">
        <v>3.4722222222222203E-2</v>
      </c>
      <c r="D360" s="9" t="s">
        <v>8</v>
      </c>
      <c r="E360" s="9">
        <v>10</v>
      </c>
      <c r="F360" s="9" t="s">
        <v>18</v>
      </c>
      <c r="G360" s="13">
        <f t="shared" si="58"/>
        <v>1</v>
      </c>
      <c r="H360">
        <f t="shared" si="59"/>
        <v>1</v>
      </c>
      <c r="I360" s="14">
        <f t="shared" si="60"/>
        <v>1</v>
      </c>
      <c r="J360" s="14">
        <f t="shared" si="61"/>
        <v>4</v>
      </c>
      <c r="K360" s="14">
        <f t="shared" si="62"/>
        <v>3</v>
      </c>
      <c r="L360" s="14">
        <f t="shared" si="63"/>
        <v>2</v>
      </c>
      <c r="M360" s="14">
        <f t="shared" si="64"/>
        <v>1</v>
      </c>
      <c r="N360" s="14">
        <f t="shared" si="65"/>
        <v>1</v>
      </c>
      <c r="O360">
        <f t="shared" si="66"/>
        <v>2016</v>
      </c>
      <c r="P360">
        <f t="shared" si="67"/>
        <v>9</v>
      </c>
      <c r="Q360">
        <f t="shared" si="68"/>
        <v>12</v>
      </c>
      <c r="R360">
        <f>IF(E360=0,1,(IF(E360&lt;=5,2,(IF(E360&lt;=10,3,(IF(E360&gt;=11,4)))))))</f>
        <v>3</v>
      </c>
    </row>
    <row r="361" spans="1:18" x14ac:dyDescent="0.2">
      <c r="A361" s="8">
        <v>42625</v>
      </c>
      <c r="B361" s="9">
        <v>504</v>
      </c>
      <c r="C361" s="10">
        <v>0.22500000000000001</v>
      </c>
      <c r="D361" s="9" t="s">
        <v>8</v>
      </c>
      <c r="E361" s="9">
        <v>8</v>
      </c>
      <c r="F361" s="9" t="s">
        <v>19</v>
      </c>
      <c r="G361" s="13">
        <f t="shared" si="58"/>
        <v>4</v>
      </c>
      <c r="H361">
        <f t="shared" si="59"/>
        <v>1</v>
      </c>
      <c r="I361" s="14">
        <f t="shared" si="60"/>
        <v>6</v>
      </c>
      <c r="J361" s="14">
        <f t="shared" si="61"/>
        <v>2</v>
      </c>
      <c r="K361" s="14">
        <f t="shared" si="62"/>
        <v>4</v>
      </c>
      <c r="L361" s="14">
        <f t="shared" si="63"/>
        <v>4</v>
      </c>
      <c r="M361" s="14">
        <f t="shared" si="64"/>
        <v>3</v>
      </c>
      <c r="N361" s="14">
        <f t="shared" si="65"/>
        <v>3</v>
      </c>
      <c r="O361">
        <f t="shared" si="66"/>
        <v>2016</v>
      </c>
      <c r="P361">
        <f t="shared" si="67"/>
        <v>9</v>
      </c>
      <c r="Q361">
        <f t="shared" si="68"/>
        <v>12</v>
      </c>
      <c r="R361">
        <f>IF(E361=0,1,(IF(E361&lt;=5,2,(IF(E361&lt;=10,3,(IF(E361&gt;=11,4)))))))</f>
        <v>3</v>
      </c>
    </row>
    <row r="362" spans="1:18" x14ac:dyDescent="0.2">
      <c r="A362" s="8">
        <v>42625</v>
      </c>
      <c r="B362" s="9">
        <v>504</v>
      </c>
      <c r="C362" s="10">
        <v>0.23263888888888901</v>
      </c>
      <c r="D362" s="9" t="s">
        <v>8</v>
      </c>
      <c r="E362" s="9">
        <v>10</v>
      </c>
      <c r="F362" s="9" t="s">
        <v>19</v>
      </c>
      <c r="G362" s="13">
        <f t="shared" si="58"/>
        <v>4</v>
      </c>
      <c r="H362">
        <f t="shared" si="59"/>
        <v>1</v>
      </c>
      <c r="I362" s="14">
        <f t="shared" si="60"/>
        <v>6</v>
      </c>
      <c r="J362" s="14">
        <f t="shared" si="61"/>
        <v>2</v>
      </c>
      <c r="K362" s="14">
        <f t="shared" si="62"/>
        <v>4</v>
      </c>
      <c r="L362" s="14">
        <f t="shared" si="63"/>
        <v>4</v>
      </c>
      <c r="M362" s="14">
        <f t="shared" si="64"/>
        <v>3</v>
      </c>
      <c r="N362" s="14">
        <f t="shared" si="65"/>
        <v>3</v>
      </c>
      <c r="O362">
        <f t="shared" si="66"/>
        <v>2016</v>
      </c>
      <c r="P362">
        <f t="shared" si="67"/>
        <v>9</v>
      </c>
      <c r="Q362">
        <f t="shared" si="68"/>
        <v>12</v>
      </c>
      <c r="R362">
        <f>IF(E362=0,1,(IF(E362&lt;=5,2,(IF(E362&lt;=10,3,(IF(E362&gt;=11,4)))))))</f>
        <v>3</v>
      </c>
    </row>
    <row r="363" spans="1:18" x14ac:dyDescent="0.2">
      <c r="A363" s="8">
        <v>42625</v>
      </c>
      <c r="B363" s="9">
        <v>501</v>
      </c>
      <c r="C363" s="10">
        <v>0.241666666666667</v>
      </c>
      <c r="D363" s="9" t="s">
        <v>8</v>
      </c>
      <c r="E363" s="9">
        <v>10</v>
      </c>
      <c r="F363" s="9" t="s">
        <v>19</v>
      </c>
      <c r="G363" s="13">
        <f t="shared" si="58"/>
        <v>1</v>
      </c>
      <c r="H363">
        <f t="shared" si="59"/>
        <v>1</v>
      </c>
      <c r="I363" s="14">
        <f t="shared" si="60"/>
        <v>6</v>
      </c>
      <c r="J363" s="14">
        <f t="shared" si="61"/>
        <v>2</v>
      </c>
      <c r="K363" s="14">
        <f t="shared" si="62"/>
        <v>3</v>
      </c>
      <c r="L363" s="14">
        <f t="shared" si="63"/>
        <v>2</v>
      </c>
      <c r="M363" s="14">
        <f t="shared" si="64"/>
        <v>1</v>
      </c>
      <c r="N363" s="14">
        <f t="shared" si="65"/>
        <v>1</v>
      </c>
      <c r="O363">
        <f t="shared" si="66"/>
        <v>2016</v>
      </c>
      <c r="P363">
        <f t="shared" si="67"/>
        <v>9</v>
      </c>
      <c r="Q363">
        <f t="shared" si="68"/>
        <v>12</v>
      </c>
      <c r="R363">
        <f>IF(E363=0,1,(IF(E363&lt;=5,2,(IF(E363&lt;=10,3,(IF(E363&gt;=11,4)))))))</f>
        <v>3</v>
      </c>
    </row>
    <row r="364" spans="1:18" x14ac:dyDescent="0.2">
      <c r="A364" s="8">
        <v>42625</v>
      </c>
      <c r="B364" s="9">
        <v>504</v>
      </c>
      <c r="C364" s="10">
        <v>0.24444444444444399</v>
      </c>
      <c r="D364" s="9" t="s">
        <v>8</v>
      </c>
      <c r="E364" s="9">
        <v>4</v>
      </c>
      <c r="F364" s="9" t="s">
        <v>19</v>
      </c>
      <c r="G364" s="13">
        <f t="shared" si="58"/>
        <v>4</v>
      </c>
      <c r="H364">
        <f t="shared" si="59"/>
        <v>1</v>
      </c>
      <c r="I364" s="14">
        <f t="shared" si="60"/>
        <v>6</v>
      </c>
      <c r="J364" s="14">
        <f t="shared" si="61"/>
        <v>2</v>
      </c>
      <c r="K364" s="14">
        <f t="shared" si="62"/>
        <v>4</v>
      </c>
      <c r="L364" s="14">
        <f t="shared" si="63"/>
        <v>4</v>
      </c>
      <c r="M364" s="14">
        <f t="shared" si="64"/>
        <v>3</v>
      </c>
      <c r="N364" s="14">
        <f t="shared" si="65"/>
        <v>3</v>
      </c>
      <c r="O364">
        <f t="shared" si="66"/>
        <v>2016</v>
      </c>
      <c r="P364">
        <f t="shared" si="67"/>
        <v>9</v>
      </c>
      <c r="Q364">
        <f t="shared" si="68"/>
        <v>12</v>
      </c>
      <c r="R364">
        <f>IF(E364=0,1,(IF(E364&lt;=5,2,(IF(E364&lt;=10,3,(IF(E364&gt;=11,4)))))))</f>
        <v>2</v>
      </c>
    </row>
    <row r="365" spans="1:18" x14ac:dyDescent="0.2">
      <c r="A365" s="8">
        <v>42625</v>
      </c>
      <c r="B365" s="9">
        <v>504</v>
      </c>
      <c r="C365" s="10">
        <v>0.24652777777777801</v>
      </c>
      <c r="D365" s="9" t="s">
        <v>8</v>
      </c>
      <c r="E365" s="9">
        <v>8</v>
      </c>
      <c r="F365" s="9" t="s">
        <v>19</v>
      </c>
      <c r="G365" s="13">
        <f t="shared" si="58"/>
        <v>4</v>
      </c>
      <c r="H365">
        <f t="shared" si="59"/>
        <v>1</v>
      </c>
      <c r="I365" s="14">
        <f t="shared" si="60"/>
        <v>6</v>
      </c>
      <c r="J365" s="14">
        <f t="shared" si="61"/>
        <v>2</v>
      </c>
      <c r="K365" s="14">
        <f t="shared" si="62"/>
        <v>4</v>
      </c>
      <c r="L365" s="14">
        <f t="shared" si="63"/>
        <v>4</v>
      </c>
      <c r="M365" s="14">
        <f t="shared" si="64"/>
        <v>3</v>
      </c>
      <c r="N365" s="14">
        <f t="shared" si="65"/>
        <v>3</v>
      </c>
      <c r="O365">
        <f t="shared" si="66"/>
        <v>2016</v>
      </c>
      <c r="P365">
        <f t="shared" si="67"/>
        <v>9</v>
      </c>
      <c r="Q365">
        <f t="shared" si="68"/>
        <v>12</v>
      </c>
      <c r="R365">
        <f>IF(E365=0,1,(IF(E365&lt;=5,2,(IF(E365&lt;=10,3,(IF(E365&gt;=11,4)))))))</f>
        <v>3</v>
      </c>
    </row>
    <row r="366" spans="1:18" x14ac:dyDescent="0.2">
      <c r="A366" s="8">
        <v>42625</v>
      </c>
      <c r="B366" s="9">
        <v>501</v>
      </c>
      <c r="C366" s="10">
        <v>0.25277777777777799</v>
      </c>
      <c r="D366" s="9" t="s">
        <v>8</v>
      </c>
      <c r="E366" s="9">
        <v>10</v>
      </c>
      <c r="F366" s="9" t="s">
        <v>19</v>
      </c>
      <c r="G366" s="13">
        <f t="shared" si="58"/>
        <v>1</v>
      </c>
      <c r="H366">
        <f t="shared" si="59"/>
        <v>1</v>
      </c>
      <c r="I366" s="14">
        <f t="shared" si="60"/>
        <v>7</v>
      </c>
      <c r="J366" s="14">
        <f t="shared" si="61"/>
        <v>2</v>
      </c>
      <c r="K366" s="14">
        <f t="shared" si="62"/>
        <v>3</v>
      </c>
      <c r="L366" s="14">
        <f t="shared" si="63"/>
        <v>2</v>
      </c>
      <c r="M366" s="14">
        <f t="shared" si="64"/>
        <v>1</v>
      </c>
      <c r="N366" s="14">
        <f t="shared" si="65"/>
        <v>1</v>
      </c>
      <c r="O366">
        <f t="shared" si="66"/>
        <v>2016</v>
      </c>
      <c r="P366">
        <f t="shared" si="67"/>
        <v>9</v>
      </c>
      <c r="Q366">
        <f t="shared" si="68"/>
        <v>12</v>
      </c>
      <c r="R366">
        <f>IF(E366=0,1,(IF(E366&lt;=5,2,(IF(E366&lt;=10,3,(IF(E366&gt;=11,4)))))))</f>
        <v>3</v>
      </c>
    </row>
    <row r="367" spans="1:18" x14ac:dyDescent="0.2">
      <c r="A367" s="8">
        <v>42625</v>
      </c>
      <c r="B367" s="9">
        <v>502</v>
      </c>
      <c r="C367" s="10">
        <v>0.27291666666666697</v>
      </c>
      <c r="D367" s="9" t="s">
        <v>8</v>
      </c>
      <c r="E367" s="9">
        <v>15</v>
      </c>
      <c r="F367" s="9" t="s">
        <v>19</v>
      </c>
      <c r="G367" s="13">
        <f t="shared" si="58"/>
        <v>2</v>
      </c>
      <c r="H367">
        <f t="shared" si="59"/>
        <v>1</v>
      </c>
      <c r="I367" s="14">
        <f t="shared" si="60"/>
        <v>7</v>
      </c>
      <c r="J367" s="14">
        <f t="shared" si="61"/>
        <v>2</v>
      </c>
      <c r="K367" s="14">
        <f t="shared" si="62"/>
        <v>2</v>
      </c>
      <c r="L367" s="14">
        <f t="shared" si="63"/>
        <v>1</v>
      </c>
      <c r="M367" s="14">
        <f t="shared" si="64"/>
        <v>3</v>
      </c>
      <c r="N367" s="14">
        <f t="shared" si="65"/>
        <v>3</v>
      </c>
      <c r="O367">
        <f t="shared" si="66"/>
        <v>2016</v>
      </c>
      <c r="P367">
        <f t="shared" si="67"/>
        <v>9</v>
      </c>
      <c r="Q367">
        <f t="shared" si="68"/>
        <v>12</v>
      </c>
      <c r="R367">
        <f>IF(E367=0,1,(IF(E367&lt;=5,2,(IF(E367&lt;=10,3,(IF(E367&gt;=11,4)))))))</f>
        <v>4</v>
      </c>
    </row>
    <row r="368" spans="1:18" x14ac:dyDescent="0.2">
      <c r="A368" s="8">
        <v>42625</v>
      </c>
      <c r="B368" s="9">
        <v>501</v>
      </c>
      <c r="C368" s="10">
        <v>0.28263888888888899</v>
      </c>
      <c r="D368" s="9" t="s">
        <v>8</v>
      </c>
      <c r="E368" s="9">
        <v>20</v>
      </c>
      <c r="F368" s="9" t="s">
        <v>18</v>
      </c>
      <c r="G368" s="13">
        <f t="shared" si="58"/>
        <v>1</v>
      </c>
      <c r="H368">
        <f t="shared" si="59"/>
        <v>1</v>
      </c>
      <c r="I368" s="14">
        <f t="shared" si="60"/>
        <v>7</v>
      </c>
      <c r="J368" s="14">
        <f t="shared" si="61"/>
        <v>4</v>
      </c>
      <c r="K368" s="14">
        <f t="shared" si="62"/>
        <v>3</v>
      </c>
      <c r="L368" s="14">
        <f t="shared" si="63"/>
        <v>2</v>
      </c>
      <c r="M368" s="14">
        <f t="shared" si="64"/>
        <v>1</v>
      </c>
      <c r="N368" s="14">
        <f t="shared" si="65"/>
        <v>1</v>
      </c>
      <c r="O368">
        <f t="shared" si="66"/>
        <v>2016</v>
      </c>
      <c r="P368">
        <f t="shared" si="67"/>
        <v>9</v>
      </c>
      <c r="Q368">
        <f t="shared" si="68"/>
        <v>12</v>
      </c>
      <c r="R368">
        <f>IF(E368=0,1,(IF(E368&lt;=5,2,(IF(E368&lt;=10,3,(IF(E368&gt;=11,4)))))))</f>
        <v>4</v>
      </c>
    </row>
    <row r="369" spans="1:18" x14ac:dyDescent="0.2">
      <c r="A369" s="8">
        <v>42625</v>
      </c>
      <c r="B369" s="9">
        <v>502</v>
      </c>
      <c r="C369" s="10">
        <v>0.29444444444444401</v>
      </c>
      <c r="D369" s="9" t="s">
        <v>8</v>
      </c>
      <c r="E369" s="9">
        <v>10</v>
      </c>
      <c r="F369" s="9" t="s">
        <v>19</v>
      </c>
      <c r="G369" s="13">
        <f t="shared" si="58"/>
        <v>2</v>
      </c>
      <c r="H369">
        <f t="shared" si="59"/>
        <v>1</v>
      </c>
      <c r="I369" s="14">
        <f t="shared" si="60"/>
        <v>8</v>
      </c>
      <c r="J369" s="14">
        <f t="shared" si="61"/>
        <v>2</v>
      </c>
      <c r="K369" s="14">
        <f t="shared" si="62"/>
        <v>2</v>
      </c>
      <c r="L369" s="14">
        <f t="shared" si="63"/>
        <v>1</v>
      </c>
      <c r="M369" s="14">
        <f t="shared" si="64"/>
        <v>3</v>
      </c>
      <c r="N369" s="14">
        <f t="shared" si="65"/>
        <v>3</v>
      </c>
      <c r="O369">
        <f t="shared" si="66"/>
        <v>2016</v>
      </c>
      <c r="P369">
        <f t="shared" si="67"/>
        <v>9</v>
      </c>
      <c r="Q369">
        <f t="shared" si="68"/>
        <v>12</v>
      </c>
      <c r="R369">
        <f>IF(E369=0,1,(IF(E369&lt;=5,2,(IF(E369&lt;=10,3,(IF(E369&gt;=11,4)))))))</f>
        <v>3</v>
      </c>
    </row>
    <row r="370" spans="1:18" x14ac:dyDescent="0.2">
      <c r="A370" s="8">
        <v>42625</v>
      </c>
      <c r="B370" s="9">
        <v>501</v>
      </c>
      <c r="C370" s="10">
        <v>0.3</v>
      </c>
      <c r="D370" s="9" t="s">
        <v>8</v>
      </c>
      <c r="E370" s="9">
        <v>5</v>
      </c>
      <c r="F370" s="9" t="s">
        <v>18</v>
      </c>
      <c r="G370" s="13">
        <f t="shared" si="58"/>
        <v>1</v>
      </c>
      <c r="H370">
        <f t="shared" si="59"/>
        <v>1</v>
      </c>
      <c r="I370" s="14">
        <f t="shared" si="60"/>
        <v>8</v>
      </c>
      <c r="J370" s="14">
        <f t="shared" si="61"/>
        <v>4</v>
      </c>
      <c r="K370" s="14">
        <f t="shared" si="62"/>
        <v>3</v>
      </c>
      <c r="L370" s="14">
        <f t="shared" si="63"/>
        <v>2</v>
      </c>
      <c r="M370" s="14">
        <f t="shared" si="64"/>
        <v>1</v>
      </c>
      <c r="N370" s="14">
        <f t="shared" si="65"/>
        <v>1</v>
      </c>
      <c r="O370">
        <f t="shared" si="66"/>
        <v>2016</v>
      </c>
      <c r="P370">
        <f t="shared" si="67"/>
        <v>9</v>
      </c>
      <c r="Q370">
        <f t="shared" si="68"/>
        <v>12</v>
      </c>
      <c r="R370">
        <f>IF(E370=0,1,(IF(E370&lt;=5,2,(IF(E370&lt;=10,3,(IF(E370&gt;=11,4)))))))</f>
        <v>2</v>
      </c>
    </row>
    <row r="371" spans="1:18" x14ac:dyDescent="0.2">
      <c r="A371" s="8">
        <v>42625</v>
      </c>
      <c r="B371" s="9">
        <v>504</v>
      </c>
      <c r="C371" s="10">
        <v>0.30555555555555602</v>
      </c>
      <c r="D371" s="9" t="s">
        <v>8</v>
      </c>
      <c r="E371" s="9">
        <v>4</v>
      </c>
      <c r="F371" s="9" t="s">
        <v>18</v>
      </c>
      <c r="G371" s="13">
        <f t="shared" si="58"/>
        <v>4</v>
      </c>
      <c r="H371">
        <f t="shared" si="59"/>
        <v>1</v>
      </c>
      <c r="I371" s="14">
        <f t="shared" si="60"/>
        <v>8</v>
      </c>
      <c r="J371" s="14">
        <f t="shared" si="61"/>
        <v>4</v>
      </c>
      <c r="K371" s="14">
        <f t="shared" si="62"/>
        <v>4</v>
      </c>
      <c r="L371" s="14">
        <f t="shared" si="63"/>
        <v>4</v>
      </c>
      <c r="M371" s="14">
        <f t="shared" si="64"/>
        <v>3</v>
      </c>
      <c r="N371" s="14">
        <f t="shared" si="65"/>
        <v>3</v>
      </c>
      <c r="O371">
        <f t="shared" si="66"/>
        <v>2016</v>
      </c>
      <c r="P371">
        <f t="shared" si="67"/>
        <v>9</v>
      </c>
      <c r="Q371">
        <f t="shared" si="68"/>
        <v>12</v>
      </c>
      <c r="R371">
        <f>IF(E371=0,1,(IF(E371&lt;=5,2,(IF(E371&lt;=10,3,(IF(E371&gt;=11,4)))))))</f>
        <v>2</v>
      </c>
    </row>
    <row r="372" spans="1:18" x14ac:dyDescent="0.2">
      <c r="A372" s="8">
        <v>42625</v>
      </c>
      <c r="B372" s="9">
        <v>506</v>
      </c>
      <c r="C372" s="10">
        <v>0.3125</v>
      </c>
      <c r="D372" s="9" t="s">
        <v>8</v>
      </c>
      <c r="E372" s="9">
        <v>7</v>
      </c>
      <c r="F372" s="9" t="s">
        <v>19</v>
      </c>
      <c r="G372" s="13">
        <f t="shared" si="58"/>
        <v>6</v>
      </c>
      <c r="H372">
        <f t="shared" si="59"/>
        <v>1</v>
      </c>
      <c r="I372" s="14">
        <f t="shared" si="60"/>
        <v>8</v>
      </c>
      <c r="J372" s="14">
        <f t="shared" si="61"/>
        <v>2</v>
      </c>
      <c r="K372" s="14">
        <f t="shared" si="62"/>
        <v>4</v>
      </c>
      <c r="L372" s="14">
        <f t="shared" si="63"/>
        <v>2</v>
      </c>
      <c r="M372" s="14">
        <f t="shared" si="64"/>
        <v>2</v>
      </c>
      <c r="N372" s="14">
        <f t="shared" si="65"/>
        <v>2</v>
      </c>
      <c r="O372">
        <f t="shared" si="66"/>
        <v>2016</v>
      </c>
      <c r="P372">
        <f t="shared" si="67"/>
        <v>9</v>
      </c>
      <c r="Q372">
        <f t="shared" si="68"/>
        <v>12</v>
      </c>
      <c r="R372">
        <f>IF(E372=0,1,(IF(E372&lt;=5,2,(IF(E372&lt;=10,3,(IF(E372&gt;=11,4)))))))</f>
        <v>3</v>
      </c>
    </row>
    <row r="373" spans="1:18" x14ac:dyDescent="0.2">
      <c r="A373" s="8">
        <v>42625</v>
      </c>
      <c r="B373" s="9">
        <v>512</v>
      </c>
      <c r="C373" s="10">
        <v>0.34097222222222201</v>
      </c>
      <c r="D373" s="9" t="s">
        <v>8</v>
      </c>
      <c r="E373" s="9">
        <v>6</v>
      </c>
      <c r="F373" s="9" t="s">
        <v>19</v>
      </c>
      <c r="G373" s="13">
        <f t="shared" si="58"/>
        <v>10</v>
      </c>
      <c r="H373">
        <f t="shared" si="59"/>
        <v>1</v>
      </c>
      <c r="I373" s="14">
        <f t="shared" si="60"/>
        <v>9</v>
      </c>
      <c r="J373" s="14">
        <f t="shared" si="61"/>
        <v>2</v>
      </c>
      <c r="K373" s="14">
        <f t="shared" si="62"/>
        <v>3</v>
      </c>
      <c r="L373" s="14">
        <f t="shared" si="63"/>
        <v>1</v>
      </c>
      <c r="M373" s="14">
        <f t="shared" si="64"/>
        <v>3</v>
      </c>
      <c r="N373" s="14">
        <f t="shared" si="65"/>
        <v>3</v>
      </c>
      <c r="O373">
        <f t="shared" si="66"/>
        <v>2016</v>
      </c>
      <c r="P373">
        <f t="shared" si="67"/>
        <v>9</v>
      </c>
      <c r="Q373">
        <f t="shared" si="68"/>
        <v>12</v>
      </c>
      <c r="R373">
        <f>IF(E373=0,1,(IF(E373&lt;=5,2,(IF(E373&lt;=10,3,(IF(E373&gt;=11,4)))))))</f>
        <v>3</v>
      </c>
    </row>
    <row r="374" spans="1:18" x14ac:dyDescent="0.2">
      <c r="A374" s="8">
        <v>42625</v>
      </c>
      <c r="B374" s="9">
        <v>512</v>
      </c>
      <c r="C374" s="10">
        <v>0.35555555555555601</v>
      </c>
      <c r="D374" s="9" t="s">
        <v>8</v>
      </c>
      <c r="E374" s="9">
        <v>3</v>
      </c>
      <c r="F374" s="9" t="s">
        <v>18</v>
      </c>
      <c r="G374" s="13">
        <f t="shared" si="58"/>
        <v>10</v>
      </c>
      <c r="H374">
        <f t="shared" si="59"/>
        <v>1</v>
      </c>
      <c r="I374" s="14">
        <f t="shared" si="60"/>
        <v>9</v>
      </c>
      <c r="J374" s="14">
        <f t="shared" si="61"/>
        <v>4</v>
      </c>
      <c r="K374" s="14">
        <f t="shared" si="62"/>
        <v>3</v>
      </c>
      <c r="L374" s="14">
        <f t="shared" si="63"/>
        <v>1</v>
      </c>
      <c r="M374" s="14">
        <f t="shared" si="64"/>
        <v>3</v>
      </c>
      <c r="N374" s="14">
        <f t="shared" si="65"/>
        <v>3</v>
      </c>
      <c r="O374">
        <f t="shared" si="66"/>
        <v>2016</v>
      </c>
      <c r="P374">
        <f t="shared" si="67"/>
        <v>9</v>
      </c>
      <c r="Q374">
        <f t="shared" si="68"/>
        <v>12</v>
      </c>
      <c r="R374">
        <f>IF(E374=0,1,(IF(E374&lt;=5,2,(IF(E374&lt;=10,3,(IF(E374&gt;=11,4)))))))</f>
        <v>2</v>
      </c>
    </row>
    <row r="375" spans="1:18" x14ac:dyDescent="0.2">
      <c r="A375" s="8">
        <v>42625</v>
      </c>
      <c r="B375" s="9">
        <v>504</v>
      </c>
      <c r="C375" s="10">
        <v>0.44513888888888897</v>
      </c>
      <c r="D375" s="9" t="s">
        <v>8</v>
      </c>
      <c r="E375" s="9">
        <v>15</v>
      </c>
      <c r="F375" s="9" t="s">
        <v>18</v>
      </c>
      <c r="G375" s="13">
        <f t="shared" si="58"/>
        <v>4</v>
      </c>
      <c r="H375">
        <f t="shared" si="59"/>
        <v>1</v>
      </c>
      <c r="I375" s="14">
        <f t="shared" si="60"/>
        <v>11</v>
      </c>
      <c r="J375" s="14">
        <f t="shared" si="61"/>
        <v>4</v>
      </c>
      <c r="K375" s="14">
        <f t="shared" si="62"/>
        <v>4</v>
      </c>
      <c r="L375" s="14">
        <f t="shared" si="63"/>
        <v>4</v>
      </c>
      <c r="M375" s="14">
        <f t="shared" si="64"/>
        <v>3</v>
      </c>
      <c r="N375" s="14">
        <f t="shared" si="65"/>
        <v>3</v>
      </c>
      <c r="O375">
        <f t="shared" si="66"/>
        <v>2016</v>
      </c>
      <c r="P375">
        <f t="shared" si="67"/>
        <v>9</v>
      </c>
      <c r="Q375">
        <f t="shared" si="68"/>
        <v>12</v>
      </c>
      <c r="R375">
        <f>IF(E375=0,1,(IF(E375&lt;=5,2,(IF(E375&lt;=10,3,(IF(E375&gt;=11,4)))))))</f>
        <v>4</v>
      </c>
    </row>
    <row r="376" spans="1:18" x14ac:dyDescent="0.2">
      <c r="A376" s="8">
        <v>42625</v>
      </c>
      <c r="B376" s="9">
        <v>501</v>
      </c>
      <c r="C376" s="10">
        <v>0.44513888888888897</v>
      </c>
      <c r="D376" s="9" t="s">
        <v>8</v>
      </c>
      <c r="E376" s="9">
        <v>25</v>
      </c>
      <c r="F376" s="9" t="s">
        <v>18</v>
      </c>
      <c r="G376" s="13">
        <f t="shared" si="58"/>
        <v>1</v>
      </c>
      <c r="H376">
        <f t="shared" si="59"/>
        <v>1</v>
      </c>
      <c r="I376" s="14">
        <f t="shared" si="60"/>
        <v>11</v>
      </c>
      <c r="J376" s="14">
        <f t="shared" si="61"/>
        <v>4</v>
      </c>
      <c r="K376" s="14">
        <f t="shared" si="62"/>
        <v>3</v>
      </c>
      <c r="L376" s="14">
        <f t="shared" si="63"/>
        <v>2</v>
      </c>
      <c r="M376" s="14">
        <f t="shared" si="64"/>
        <v>1</v>
      </c>
      <c r="N376" s="14">
        <f t="shared" si="65"/>
        <v>1</v>
      </c>
      <c r="O376">
        <f t="shared" si="66"/>
        <v>2016</v>
      </c>
      <c r="P376">
        <f t="shared" si="67"/>
        <v>9</v>
      </c>
      <c r="Q376">
        <f t="shared" si="68"/>
        <v>12</v>
      </c>
      <c r="R376">
        <f>IF(E376=0,1,(IF(E376&lt;=5,2,(IF(E376&lt;=10,3,(IF(E376&gt;=11,4)))))))</f>
        <v>4</v>
      </c>
    </row>
    <row r="377" spans="1:18" x14ac:dyDescent="0.2">
      <c r="A377" s="8">
        <v>42625</v>
      </c>
      <c r="B377" s="9">
        <v>501</v>
      </c>
      <c r="C377" s="10">
        <v>0.44722222222222202</v>
      </c>
      <c r="D377" s="9" t="s">
        <v>8</v>
      </c>
      <c r="E377" s="9">
        <v>22</v>
      </c>
      <c r="F377" s="9" t="s">
        <v>18</v>
      </c>
      <c r="G377" s="13">
        <f t="shared" si="58"/>
        <v>1</v>
      </c>
      <c r="H377">
        <f t="shared" si="59"/>
        <v>1</v>
      </c>
      <c r="I377" s="14">
        <f t="shared" si="60"/>
        <v>11</v>
      </c>
      <c r="J377" s="14">
        <f t="shared" si="61"/>
        <v>4</v>
      </c>
      <c r="K377" s="14">
        <f t="shared" si="62"/>
        <v>3</v>
      </c>
      <c r="L377" s="14">
        <f t="shared" si="63"/>
        <v>2</v>
      </c>
      <c r="M377" s="14">
        <f t="shared" si="64"/>
        <v>1</v>
      </c>
      <c r="N377" s="14">
        <f t="shared" si="65"/>
        <v>1</v>
      </c>
      <c r="O377">
        <f t="shared" si="66"/>
        <v>2016</v>
      </c>
      <c r="P377">
        <f t="shared" si="67"/>
        <v>9</v>
      </c>
      <c r="Q377">
        <f t="shared" si="68"/>
        <v>12</v>
      </c>
      <c r="R377">
        <f>IF(E377=0,1,(IF(E377&lt;=5,2,(IF(E377&lt;=10,3,(IF(E377&gt;=11,4)))))))</f>
        <v>4</v>
      </c>
    </row>
    <row r="378" spans="1:18" x14ac:dyDescent="0.2">
      <c r="A378" s="8">
        <v>42625</v>
      </c>
      <c r="B378" s="9">
        <v>501</v>
      </c>
      <c r="C378" s="10">
        <v>0.50972222222222197</v>
      </c>
      <c r="D378" s="9" t="s">
        <v>8</v>
      </c>
      <c r="E378" s="9">
        <v>41</v>
      </c>
      <c r="F378" s="9" t="s">
        <v>18</v>
      </c>
      <c r="G378" s="13">
        <f t="shared" si="58"/>
        <v>1</v>
      </c>
      <c r="H378">
        <f t="shared" si="59"/>
        <v>1</v>
      </c>
      <c r="I378" s="14">
        <f t="shared" si="60"/>
        <v>13</v>
      </c>
      <c r="J378" s="14">
        <f t="shared" si="61"/>
        <v>4</v>
      </c>
      <c r="K378" s="14">
        <f t="shared" si="62"/>
        <v>3</v>
      </c>
      <c r="L378" s="14">
        <f t="shared" si="63"/>
        <v>2</v>
      </c>
      <c r="M378" s="14">
        <f t="shared" si="64"/>
        <v>1</v>
      </c>
      <c r="N378" s="14">
        <f t="shared" si="65"/>
        <v>1</v>
      </c>
      <c r="O378">
        <f t="shared" si="66"/>
        <v>2016</v>
      </c>
      <c r="P378">
        <f t="shared" si="67"/>
        <v>9</v>
      </c>
      <c r="Q378">
        <f t="shared" si="68"/>
        <v>12</v>
      </c>
      <c r="R378">
        <f>IF(E378=0,1,(IF(E378&lt;=5,2,(IF(E378&lt;=10,3,(IF(E378&gt;=11,4)))))))</f>
        <v>4</v>
      </c>
    </row>
    <row r="379" spans="1:18" x14ac:dyDescent="0.2">
      <c r="A379" s="8">
        <v>42625</v>
      </c>
      <c r="B379" s="9">
        <v>502</v>
      </c>
      <c r="C379" s="10">
        <v>0.50972222222222197</v>
      </c>
      <c r="D379" s="9" t="s">
        <v>8</v>
      </c>
      <c r="E379" s="9">
        <v>41</v>
      </c>
      <c r="F379" s="9" t="s">
        <v>18</v>
      </c>
      <c r="G379" s="13">
        <f t="shared" si="58"/>
        <v>2</v>
      </c>
      <c r="H379">
        <f t="shared" si="59"/>
        <v>1</v>
      </c>
      <c r="I379" s="14">
        <f t="shared" si="60"/>
        <v>13</v>
      </c>
      <c r="J379" s="14">
        <f t="shared" si="61"/>
        <v>4</v>
      </c>
      <c r="K379" s="14">
        <f t="shared" si="62"/>
        <v>2</v>
      </c>
      <c r="L379" s="14">
        <f t="shared" si="63"/>
        <v>1</v>
      </c>
      <c r="M379" s="14">
        <f t="shared" si="64"/>
        <v>3</v>
      </c>
      <c r="N379" s="14">
        <f t="shared" si="65"/>
        <v>3</v>
      </c>
      <c r="O379">
        <f t="shared" si="66"/>
        <v>2016</v>
      </c>
      <c r="P379">
        <f t="shared" si="67"/>
        <v>9</v>
      </c>
      <c r="Q379">
        <f t="shared" si="68"/>
        <v>12</v>
      </c>
      <c r="R379">
        <f>IF(E379=0,1,(IF(E379&lt;=5,2,(IF(E379&lt;=10,3,(IF(E379&gt;=11,4)))))))</f>
        <v>4</v>
      </c>
    </row>
    <row r="380" spans="1:18" x14ac:dyDescent="0.2">
      <c r="A380" s="8">
        <v>42625</v>
      </c>
      <c r="B380" s="9">
        <v>509</v>
      </c>
      <c r="C380" s="10">
        <v>0.53472222222222199</v>
      </c>
      <c r="D380" s="9" t="s">
        <v>8</v>
      </c>
      <c r="E380" s="9">
        <v>0</v>
      </c>
      <c r="F380" s="9" t="s">
        <v>18</v>
      </c>
      <c r="G380" s="13">
        <f t="shared" si="58"/>
        <v>7</v>
      </c>
      <c r="H380">
        <f t="shared" si="59"/>
        <v>1</v>
      </c>
      <c r="I380" s="14">
        <f t="shared" si="60"/>
        <v>13</v>
      </c>
      <c r="J380" s="14">
        <f t="shared" si="61"/>
        <v>4</v>
      </c>
      <c r="K380" s="14">
        <f t="shared" si="62"/>
        <v>1</v>
      </c>
      <c r="L380" s="14">
        <f t="shared" si="63"/>
        <v>2</v>
      </c>
      <c r="M380" s="14">
        <f t="shared" si="64"/>
        <v>2</v>
      </c>
      <c r="N380" s="14">
        <f t="shared" si="65"/>
        <v>2</v>
      </c>
      <c r="O380">
        <f t="shared" si="66"/>
        <v>2016</v>
      </c>
      <c r="P380">
        <f t="shared" si="67"/>
        <v>9</v>
      </c>
      <c r="Q380">
        <f t="shared" si="68"/>
        <v>12</v>
      </c>
      <c r="R380">
        <f>IF(E380=0,1,(IF(E380&lt;=5,2,(IF(E380&lt;=10,3,(IF(E380&gt;=11,4)))))))</f>
        <v>1</v>
      </c>
    </row>
    <row r="381" spans="1:18" x14ac:dyDescent="0.2">
      <c r="A381" s="8">
        <v>42625</v>
      </c>
      <c r="B381" s="9">
        <v>501</v>
      </c>
      <c r="C381" s="10">
        <v>0.57847222222222205</v>
      </c>
      <c r="D381" s="9" t="s">
        <v>8</v>
      </c>
      <c r="E381" s="9">
        <v>6</v>
      </c>
      <c r="F381" s="9" t="s">
        <v>18</v>
      </c>
      <c r="G381" s="13">
        <f t="shared" si="58"/>
        <v>1</v>
      </c>
      <c r="H381">
        <f t="shared" si="59"/>
        <v>1</v>
      </c>
      <c r="I381" s="14">
        <f t="shared" si="60"/>
        <v>14</v>
      </c>
      <c r="J381" s="14">
        <f t="shared" si="61"/>
        <v>4</v>
      </c>
      <c r="K381" s="14">
        <f t="shared" si="62"/>
        <v>3</v>
      </c>
      <c r="L381" s="14">
        <f t="shared" si="63"/>
        <v>2</v>
      </c>
      <c r="M381" s="14">
        <f t="shared" si="64"/>
        <v>1</v>
      </c>
      <c r="N381" s="14">
        <f t="shared" si="65"/>
        <v>1</v>
      </c>
      <c r="O381">
        <f t="shared" si="66"/>
        <v>2016</v>
      </c>
      <c r="P381">
        <f t="shared" si="67"/>
        <v>9</v>
      </c>
      <c r="Q381">
        <f t="shared" si="68"/>
        <v>12</v>
      </c>
      <c r="R381">
        <f>IF(E381=0,1,(IF(E381&lt;=5,2,(IF(E381&lt;=10,3,(IF(E381&gt;=11,4)))))))</f>
        <v>3</v>
      </c>
    </row>
    <row r="382" spans="1:18" x14ac:dyDescent="0.2">
      <c r="A382" s="8">
        <v>42625</v>
      </c>
      <c r="B382" s="9">
        <v>506</v>
      </c>
      <c r="C382" s="10">
        <v>0.57916666666666705</v>
      </c>
      <c r="D382" s="9" t="s">
        <v>8</v>
      </c>
      <c r="E382" s="9">
        <v>5</v>
      </c>
      <c r="F382" s="9" t="s">
        <v>18</v>
      </c>
      <c r="G382" s="13">
        <f t="shared" si="58"/>
        <v>6</v>
      </c>
      <c r="H382">
        <f t="shared" si="59"/>
        <v>1</v>
      </c>
      <c r="I382" s="14">
        <f t="shared" si="60"/>
        <v>14</v>
      </c>
      <c r="J382" s="14">
        <f t="shared" si="61"/>
        <v>4</v>
      </c>
      <c r="K382" s="14">
        <f t="shared" si="62"/>
        <v>4</v>
      </c>
      <c r="L382" s="14">
        <f t="shared" si="63"/>
        <v>2</v>
      </c>
      <c r="M382" s="14">
        <f t="shared" si="64"/>
        <v>2</v>
      </c>
      <c r="N382" s="14">
        <f t="shared" si="65"/>
        <v>2</v>
      </c>
      <c r="O382">
        <f t="shared" si="66"/>
        <v>2016</v>
      </c>
      <c r="P382">
        <f t="shared" si="67"/>
        <v>9</v>
      </c>
      <c r="Q382">
        <f t="shared" si="68"/>
        <v>12</v>
      </c>
      <c r="R382">
        <f>IF(E382=0,1,(IF(E382&lt;=5,2,(IF(E382&lt;=10,3,(IF(E382&gt;=11,4)))))))</f>
        <v>2</v>
      </c>
    </row>
    <row r="383" spans="1:18" x14ac:dyDescent="0.2">
      <c r="A383" s="8">
        <v>42625</v>
      </c>
      <c r="B383" s="9">
        <v>501</v>
      </c>
      <c r="C383" s="10">
        <v>0.58888888888888902</v>
      </c>
      <c r="D383" s="9" t="s">
        <v>8</v>
      </c>
      <c r="E383" s="9">
        <v>5</v>
      </c>
      <c r="F383" s="9" t="s">
        <v>19</v>
      </c>
      <c r="G383" s="13">
        <f t="shared" si="58"/>
        <v>1</v>
      </c>
      <c r="H383">
        <f t="shared" si="59"/>
        <v>1</v>
      </c>
      <c r="I383" s="14">
        <f t="shared" si="60"/>
        <v>15</v>
      </c>
      <c r="J383" s="14">
        <f t="shared" si="61"/>
        <v>2</v>
      </c>
      <c r="K383" s="14">
        <f t="shared" si="62"/>
        <v>3</v>
      </c>
      <c r="L383" s="14">
        <f t="shared" si="63"/>
        <v>2</v>
      </c>
      <c r="M383" s="14">
        <f t="shared" si="64"/>
        <v>1</v>
      </c>
      <c r="N383" s="14">
        <f t="shared" si="65"/>
        <v>1</v>
      </c>
      <c r="O383">
        <f t="shared" si="66"/>
        <v>2016</v>
      </c>
      <c r="P383">
        <f t="shared" si="67"/>
        <v>9</v>
      </c>
      <c r="Q383">
        <f t="shared" si="68"/>
        <v>12</v>
      </c>
      <c r="R383">
        <f>IF(E383=0,1,(IF(E383&lt;=5,2,(IF(E383&lt;=10,3,(IF(E383&gt;=11,4)))))))</f>
        <v>2</v>
      </c>
    </row>
    <row r="384" spans="1:18" x14ac:dyDescent="0.2">
      <c r="A384" s="8">
        <v>42625</v>
      </c>
      <c r="B384" s="9">
        <v>514</v>
      </c>
      <c r="C384" s="10">
        <v>0.59930555555555598</v>
      </c>
      <c r="D384" s="9" t="s">
        <v>8</v>
      </c>
      <c r="E384" s="9">
        <v>10</v>
      </c>
      <c r="F384" s="9" t="s">
        <v>18</v>
      </c>
      <c r="G384" s="13">
        <f t="shared" si="58"/>
        <v>11</v>
      </c>
      <c r="H384">
        <f t="shared" si="59"/>
        <v>1</v>
      </c>
      <c r="I384" s="14">
        <f t="shared" si="60"/>
        <v>15</v>
      </c>
      <c r="J384" s="14">
        <f t="shared" si="61"/>
        <v>4</v>
      </c>
      <c r="K384" s="14">
        <f t="shared" si="62"/>
        <v>2</v>
      </c>
      <c r="L384" s="14">
        <f t="shared" si="63"/>
        <v>1</v>
      </c>
      <c r="M384" s="14">
        <f t="shared" si="64"/>
        <v>3</v>
      </c>
      <c r="N384" s="14">
        <f t="shared" si="65"/>
        <v>1</v>
      </c>
      <c r="O384">
        <f t="shared" si="66"/>
        <v>2016</v>
      </c>
      <c r="P384">
        <f t="shared" si="67"/>
        <v>9</v>
      </c>
      <c r="Q384">
        <f t="shared" si="68"/>
        <v>12</v>
      </c>
      <c r="R384">
        <f>IF(E384=0,1,(IF(E384&lt;=5,2,(IF(E384&lt;=10,3,(IF(E384&gt;=11,4)))))))</f>
        <v>3</v>
      </c>
    </row>
    <row r="385" spans="1:18" x14ac:dyDescent="0.2">
      <c r="A385" s="8">
        <v>42625</v>
      </c>
      <c r="B385" s="9">
        <v>505</v>
      </c>
      <c r="C385" s="10">
        <v>0.60833333333333295</v>
      </c>
      <c r="D385" s="9" t="s">
        <v>8</v>
      </c>
      <c r="E385" s="9">
        <v>6</v>
      </c>
      <c r="F385" s="9" t="s">
        <v>18</v>
      </c>
      <c r="G385" s="13">
        <f t="shared" si="58"/>
        <v>5</v>
      </c>
      <c r="H385">
        <f t="shared" si="59"/>
        <v>1</v>
      </c>
      <c r="I385" s="14">
        <f t="shared" si="60"/>
        <v>15</v>
      </c>
      <c r="J385" s="14">
        <f t="shared" si="61"/>
        <v>4</v>
      </c>
      <c r="K385" s="14">
        <f t="shared" si="62"/>
        <v>3</v>
      </c>
      <c r="L385" s="14">
        <f t="shared" si="63"/>
        <v>3</v>
      </c>
      <c r="M385" s="14">
        <f t="shared" si="64"/>
        <v>4</v>
      </c>
      <c r="N385" s="14">
        <f t="shared" si="65"/>
        <v>4</v>
      </c>
      <c r="O385">
        <f t="shared" si="66"/>
        <v>2016</v>
      </c>
      <c r="P385">
        <f t="shared" si="67"/>
        <v>9</v>
      </c>
      <c r="Q385">
        <f t="shared" si="68"/>
        <v>12</v>
      </c>
      <c r="R385">
        <f>IF(E385=0,1,(IF(E385&lt;=5,2,(IF(E385&lt;=10,3,(IF(E385&gt;=11,4)))))))</f>
        <v>3</v>
      </c>
    </row>
    <row r="386" spans="1:18" x14ac:dyDescent="0.2">
      <c r="A386" s="8">
        <v>42625</v>
      </c>
      <c r="B386" s="9">
        <v>504</v>
      </c>
      <c r="C386" s="10">
        <v>0.61736111111111103</v>
      </c>
      <c r="D386" s="9" t="s">
        <v>8</v>
      </c>
      <c r="E386" s="9">
        <v>4</v>
      </c>
      <c r="F386" s="9" t="s">
        <v>13</v>
      </c>
      <c r="G386" s="13">
        <f t="shared" si="58"/>
        <v>4</v>
      </c>
      <c r="H386">
        <f t="shared" si="59"/>
        <v>1</v>
      </c>
      <c r="I386" s="14">
        <f t="shared" si="60"/>
        <v>15</v>
      </c>
      <c r="J386" s="14">
        <f t="shared" si="61"/>
        <v>1</v>
      </c>
      <c r="K386" s="14">
        <f t="shared" si="62"/>
        <v>4</v>
      </c>
      <c r="L386" s="14">
        <f t="shared" si="63"/>
        <v>4</v>
      </c>
      <c r="M386" s="14">
        <f t="shared" si="64"/>
        <v>3</v>
      </c>
      <c r="N386" s="14">
        <f t="shared" si="65"/>
        <v>3</v>
      </c>
      <c r="O386">
        <f t="shared" si="66"/>
        <v>2016</v>
      </c>
      <c r="P386">
        <f t="shared" si="67"/>
        <v>9</v>
      </c>
      <c r="Q386">
        <f t="shared" si="68"/>
        <v>12</v>
      </c>
      <c r="R386">
        <f>IF(E386=0,1,(IF(E386&lt;=5,2,(IF(E386&lt;=10,3,(IF(E386&gt;=11,4)))))))</f>
        <v>2</v>
      </c>
    </row>
    <row r="387" spans="1:18" x14ac:dyDescent="0.2">
      <c r="A387" s="8">
        <v>42625</v>
      </c>
      <c r="B387" s="9">
        <v>504</v>
      </c>
      <c r="C387" s="10">
        <v>0.64236111111111105</v>
      </c>
      <c r="D387" s="9" t="s">
        <v>8</v>
      </c>
      <c r="E387" s="9">
        <v>4</v>
      </c>
      <c r="F387" s="9" t="s">
        <v>18</v>
      </c>
      <c r="G387" s="13">
        <f t="shared" ref="G387:G450" si="69">IF(B387=501,1,(IF(B387=502,2,(IF(B387=503,3,(IF(B387=504,4,(IF(B387=505,5,(IF(B387=506,6,(IF(B387=509,7,(IF(B387=510,8,(IF(B387=511,9,(IF(B387=512,10,(IF(B387=514,11)))))))))))))))))))))</f>
        <v>4</v>
      </c>
      <c r="H387">
        <f t="shared" ref="H387:H450" si="70">IF(D387="Friday",5,(IF(D387="Saturday",6,(IF(D387="Sunday",7,(IF(D387="Monday",1,(IF(D387="Tuesday",2,(IF(D387="Wednesday",3,(IF(D387="Thursday",4,0)))))))))))))</f>
        <v>1</v>
      </c>
      <c r="I387" s="14">
        <f t="shared" ref="I387:I450" si="71">(ROUNDDOWN(C387*24,0)+1)</f>
        <v>16</v>
      </c>
      <c r="J387" s="14">
        <f t="shared" ref="J387:J450" si="72">IF(F387="N",1,(IF(F387="E",2,(IF(F387="S",3,(IF(F387="W",4)))))))</f>
        <v>4</v>
      </c>
      <c r="K387" s="14">
        <f t="shared" ref="K387:K450" si="73">IF(B387=501,3,(IF(B387=502,2,(IF(B387=503,3,(IF(B387=504,4,(IF(B387=505,3,(IF(B387=506,4,(IF(B387=509,1,(IF(B387=510,1,(IF(B387=511,1,(IF(B387=512,3,(IF(B387=514,2)))))))))))))))))))))</f>
        <v>4</v>
      </c>
      <c r="L387" s="14">
        <f t="shared" ref="L387:L450" si="74">IF(B387=501,2,(IF(B387=502,1,(IF(B387=503,2,(IF(B387=504,4,(IF(B387=505,3,(IF(B387=506,2,(IF(B387=509,2,(IF(B387=510,3,(IF(B387=511,3,(IF(B387=512,1,(IF(B387=514,1)))))))))))))))))))))</f>
        <v>4</v>
      </c>
      <c r="M387" s="14">
        <f t="shared" ref="M387:M450" si="75">IF(B387=501,1,(IF(B387=502,3,(IF(B387=503,1,(IF(B387=504,3,(IF(B387=505,4,(IF(B387=506,2,(IF(B387=509,2,(IF(B387=510,3,(IF(B387=511,2,(IF(B387=512,3,(IF(B387=514,3)))))))))))))))))))))</f>
        <v>3</v>
      </c>
      <c r="N387" s="14">
        <f t="shared" ref="N387:N450" si="76">IF(B387=501,1,(IF(B387=502,3,(IF(B387=503,1,(IF(B387=504,3,(IF(B387=505,4,(IF(B387=506,2,(IF(B387=509,2,(IF(B387=510,3,(IF(B387=511,2,(IF(B387=512,3,(IF(B387=514,1)))))))))))))))))))))</f>
        <v>3</v>
      </c>
      <c r="O387">
        <f t="shared" si="66"/>
        <v>2016</v>
      </c>
      <c r="P387">
        <f t="shared" si="67"/>
        <v>9</v>
      </c>
      <c r="Q387">
        <f t="shared" si="68"/>
        <v>12</v>
      </c>
      <c r="R387">
        <f>IF(E387=0,1,(IF(E387&lt;=5,2,(IF(E387&lt;=10,3,(IF(E387&gt;=11,4)))))))</f>
        <v>2</v>
      </c>
    </row>
    <row r="388" spans="1:18" x14ac:dyDescent="0.2">
      <c r="A388" s="8">
        <v>42625</v>
      </c>
      <c r="B388" s="9">
        <v>514</v>
      </c>
      <c r="C388" s="10">
        <v>0.70833333333333304</v>
      </c>
      <c r="D388" s="9" t="s">
        <v>8</v>
      </c>
      <c r="E388" s="9">
        <v>10</v>
      </c>
      <c r="F388" s="9" t="s">
        <v>18</v>
      </c>
      <c r="G388" s="13">
        <f t="shared" si="69"/>
        <v>11</v>
      </c>
      <c r="H388">
        <f t="shared" si="70"/>
        <v>1</v>
      </c>
      <c r="I388" s="14">
        <f t="shared" si="71"/>
        <v>18</v>
      </c>
      <c r="J388" s="14">
        <f t="shared" si="72"/>
        <v>4</v>
      </c>
      <c r="K388" s="14">
        <f t="shared" si="73"/>
        <v>2</v>
      </c>
      <c r="L388" s="14">
        <f t="shared" si="74"/>
        <v>1</v>
      </c>
      <c r="M388" s="14">
        <f t="shared" si="75"/>
        <v>3</v>
      </c>
      <c r="N388" s="14">
        <f t="shared" si="76"/>
        <v>1</v>
      </c>
      <c r="O388">
        <f t="shared" si="66"/>
        <v>2016</v>
      </c>
      <c r="P388">
        <f t="shared" si="67"/>
        <v>9</v>
      </c>
      <c r="Q388">
        <f t="shared" si="68"/>
        <v>12</v>
      </c>
      <c r="R388">
        <f>IF(E388=0,1,(IF(E388&lt;=5,2,(IF(E388&lt;=10,3,(IF(E388&gt;=11,4)))))))</f>
        <v>3</v>
      </c>
    </row>
    <row r="389" spans="1:18" x14ac:dyDescent="0.2">
      <c r="A389" s="8">
        <v>42625</v>
      </c>
      <c r="B389" s="9">
        <v>504</v>
      </c>
      <c r="C389" s="10">
        <v>0.72708333333333297</v>
      </c>
      <c r="D389" s="9" t="s">
        <v>8</v>
      </c>
      <c r="E389" s="9">
        <v>43</v>
      </c>
      <c r="F389" s="9" t="s">
        <v>18</v>
      </c>
      <c r="G389" s="13">
        <f t="shared" si="69"/>
        <v>4</v>
      </c>
      <c r="H389">
        <f t="shared" si="70"/>
        <v>1</v>
      </c>
      <c r="I389" s="14">
        <f t="shared" si="71"/>
        <v>18</v>
      </c>
      <c r="J389" s="14">
        <f t="shared" si="72"/>
        <v>4</v>
      </c>
      <c r="K389" s="14">
        <f t="shared" si="73"/>
        <v>4</v>
      </c>
      <c r="L389" s="14">
        <f t="shared" si="74"/>
        <v>4</v>
      </c>
      <c r="M389" s="14">
        <f t="shared" si="75"/>
        <v>3</v>
      </c>
      <c r="N389" s="14">
        <f t="shared" si="76"/>
        <v>3</v>
      </c>
      <c r="O389">
        <f t="shared" si="66"/>
        <v>2016</v>
      </c>
      <c r="P389">
        <f t="shared" si="67"/>
        <v>9</v>
      </c>
      <c r="Q389">
        <f t="shared" si="68"/>
        <v>12</v>
      </c>
      <c r="R389">
        <f>IF(E389=0,1,(IF(E389&lt;=5,2,(IF(E389&lt;=10,3,(IF(E389&gt;=11,4)))))))</f>
        <v>4</v>
      </c>
    </row>
    <row r="390" spans="1:18" x14ac:dyDescent="0.2">
      <c r="A390" s="8">
        <v>42625</v>
      </c>
      <c r="B390" s="9">
        <v>509</v>
      </c>
      <c r="C390" s="10">
        <v>0.75347222222222199</v>
      </c>
      <c r="D390" s="9" t="s">
        <v>8</v>
      </c>
      <c r="E390" s="9">
        <v>1</v>
      </c>
      <c r="F390" s="9" t="s">
        <v>19</v>
      </c>
      <c r="G390" s="13">
        <f t="shared" si="69"/>
        <v>7</v>
      </c>
      <c r="H390">
        <f t="shared" si="70"/>
        <v>1</v>
      </c>
      <c r="I390" s="14">
        <f t="shared" si="71"/>
        <v>19</v>
      </c>
      <c r="J390" s="14">
        <f t="shared" si="72"/>
        <v>2</v>
      </c>
      <c r="K390" s="14">
        <f t="shared" si="73"/>
        <v>1</v>
      </c>
      <c r="L390" s="14">
        <f t="shared" si="74"/>
        <v>2</v>
      </c>
      <c r="M390" s="14">
        <f t="shared" si="75"/>
        <v>2</v>
      </c>
      <c r="N390" s="14">
        <f t="shared" si="76"/>
        <v>2</v>
      </c>
      <c r="O390">
        <f t="shared" si="66"/>
        <v>2016</v>
      </c>
      <c r="P390">
        <f t="shared" si="67"/>
        <v>9</v>
      </c>
      <c r="Q390">
        <f t="shared" si="68"/>
        <v>12</v>
      </c>
      <c r="R390">
        <f>IF(E390=0,1,(IF(E390&lt;=5,2,(IF(E390&lt;=10,3,(IF(E390&gt;=11,4)))))))</f>
        <v>2</v>
      </c>
    </row>
    <row r="391" spans="1:18" x14ac:dyDescent="0.2">
      <c r="A391" s="8">
        <v>42625</v>
      </c>
      <c r="B391" s="9">
        <v>512</v>
      </c>
      <c r="C391" s="10">
        <v>0.78888888888888897</v>
      </c>
      <c r="D391" s="9" t="s">
        <v>8</v>
      </c>
      <c r="E391" s="9">
        <v>5</v>
      </c>
      <c r="F391" s="9" t="s">
        <v>19</v>
      </c>
      <c r="G391" s="13">
        <f t="shared" si="69"/>
        <v>10</v>
      </c>
      <c r="H391">
        <f t="shared" si="70"/>
        <v>1</v>
      </c>
      <c r="I391" s="14">
        <f t="shared" si="71"/>
        <v>19</v>
      </c>
      <c r="J391" s="14">
        <f t="shared" si="72"/>
        <v>2</v>
      </c>
      <c r="K391" s="14">
        <f t="shared" si="73"/>
        <v>3</v>
      </c>
      <c r="L391" s="14">
        <f t="shared" si="74"/>
        <v>1</v>
      </c>
      <c r="M391" s="14">
        <f t="shared" si="75"/>
        <v>3</v>
      </c>
      <c r="N391" s="14">
        <f t="shared" si="76"/>
        <v>3</v>
      </c>
      <c r="O391">
        <f t="shared" si="66"/>
        <v>2016</v>
      </c>
      <c r="P391">
        <f t="shared" si="67"/>
        <v>9</v>
      </c>
      <c r="Q391">
        <f t="shared" si="68"/>
        <v>12</v>
      </c>
      <c r="R391">
        <f>IF(E391=0,1,(IF(E391&lt;=5,2,(IF(E391&lt;=10,3,(IF(E391&gt;=11,4)))))))</f>
        <v>2</v>
      </c>
    </row>
    <row r="392" spans="1:18" x14ac:dyDescent="0.2">
      <c r="A392" s="8">
        <v>42625</v>
      </c>
      <c r="B392" s="9">
        <v>510</v>
      </c>
      <c r="C392" s="10">
        <v>0.83194444444444404</v>
      </c>
      <c r="D392" s="9" t="s">
        <v>8</v>
      </c>
      <c r="E392" s="9">
        <v>6</v>
      </c>
      <c r="F392" s="9" t="s">
        <v>13</v>
      </c>
      <c r="G392" s="13">
        <f t="shared" si="69"/>
        <v>8</v>
      </c>
      <c r="H392">
        <f t="shared" si="70"/>
        <v>1</v>
      </c>
      <c r="I392" s="14">
        <f t="shared" si="71"/>
        <v>20</v>
      </c>
      <c r="J392" s="14">
        <f t="shared" si="72"/>
        <v>1</v>
      </c>
      <c r="K392" s="14">
        <f t="shared" si="73"/>
        <v>1</v>
      </c>
      <c r="L392" s="14">
        <f t="shared" si="74"/>
        <v>3</v>
      </c>
      <c r="M392" s="14">
        <f t="shared" si="75"/>
        <v>3</v>
      </c>
      <c r="N392" s="14">
        <f t="shared" si="76"/>
        <v>3</v>
      </c>
      <c r="O392">
        <f t="shared" si="66"/>
        <v>2016</v>
      </c>
      <c r="P392">
        <f t="shared" si="67"/>
        <v>9</v>
      </c>
      <c r="Q392">
        <f t="shared" si="68"/>
        <v>12</v>
      </c>
      <c r="R392">
        <f>IF(E392=0,1,(IF(E392&lt;=5,2,(IF(E392&lt;=10,3,(IF(E392&gt;=11,4)))))))</f>
        <v>3</v>
      </c>
    </row>
    <row r="393" spans="1:18" x14ac:dyDescent="0.2">
      <c r="A393" s="8">
        <v>42625</v>
      </c>
      <c r="B393" s="9">
        <v>512</v>
      </c>
      <c r="C393" s="10">
        <v>0.83263888888888904</v>
      </c>
      <c r="D393" s="9" t="s">
        <v>8</v>
      </c>
      <c r="E393" s="9">
        <v>5</v>
      </c>
      <c r="F393" s="9" t="s">
        <v>18</v>
      </c>
      <c r="G393" s="13">
        <f t="shared" si="69"/>
        <v>10</v>
      </c>
      <c r="H393">
        <f t="shared" si="70"/>
        <v>1</v>
      </c>
      <c r="I393" s="14">
        <f t="shared" si="71"/>
        <v>20</v>
      </c>
      <c r="J393" s="14">
        <f t="shared" si="72"/>
        <v>4</v>
      </c>
      <c r="K393" s="14">
        <f t="shared" si="73"/>
        <v>3</v>
      </c>
      <c r="L393" s="14">
        <f t="shared" si="74"/>
        <v>1</v>
      </c>
      <c r="M393" s="14">
        <f t="shared" si="75"/>
        <v>3</v>
      </c>
      <c r="N393" s="14">
        <f t="shared" si="76"/>
        <v>3</v>
      </c>
      <c r="O393">
        <f t="shared" si="66"/>
        <v>2016</v>
      </c>
      <c r="P393">
        <f t="shared" si="67"/>
        <v>9</v>
      </c>
      <c r="Q393">
        <f t="shared" si="68"/>
        <v>12</v>
      </c>
      <c r="R393">
        <f>IF(E393=0,1,(IF(E393&lt;=5,2,(IF(E393&lt;=10,3,(IF(E393&gt;=11,4)))))))</f>
        <v>2</v>
      </c>
    </row>
    <row r="394" spans="1:18" x14ac:dyDescent="0.2">
      <c r="A394" s="8">
        <v>42625</v>
      </c>
      <c r="B394" s="9">
        <v>504</v>
      </c>
      <c r="C394" s="10">
        <v>0.843055555555556</v>
      </c>
      <c r="D394" s="9" t="s">
        <v>8</v>
      </c>
      <c r="E394" s="9">
        <v>90</v>
      </c>
      <c r="F394" s="9" t="s">
        <v>18</v>
      </c>
      <c r="G394" s="13">
        <f t="shared" si="69"/>
        <v>4</v>
      </c>
      <c r="H394">
        <f t="shared" si="70"/>
        <v>1</v>
      </c>
      <c r="I394" s="14">
        <f t="shared" si="71"/>
        <v>21</v>
      </c>
      <c r="J394" s="14">
        <f t="shared" si="72"/>
        <v>4</v>
      </c>
      <c r="K394" s="14">
        <f t="shared" si="73"/>
        <v>4</v>
      </c>
      <c r="L394" s="14">
        <f t="shared" si="74"/>
        <v>4</v>
      </c>
      <c r="M394" s="14">
        <f t="shared" si="75"/>
        <v>3</v>
      </c>
      <c r="N394" s="14">
        <f t="shared" si="76"/>
        <v>3</v>
      </c>
      <c r="O394">
        <f t="shared" si="66"/>
        <v>2016</v>
      </c>
      <c r="P394">
        <f t="shared" si="67"/>
        <v>9</v>
      </c>
      <c r="Q394">
        <f t="shared" si="68"/>
        <v>12</v>
      </c>
      <c r="R394">
        <f>IF(E394=0,1,(IF(E394&lt;=5,2,(IF(E394&lt;=10,3,(IF(E394&gt;=11,4)))))))</f>
        <v>4</v>
      </c>
    </row>
    <row r="395" spans="1:18" x14ac:dyDescent="0.2">
      <c r="A395" s="8">
        <v>42625</v>
      </c>
      <c r="B395" s="9">
        <v>514</v>
      </c>
      <c r="C395" s="10">
        <v>0.844444444444444</v>
      </c>
      <c r="D395" s="9" t="s">
        <v>8</v>
      </c>
      <c r="E395" s="9">
        <v>15</v>
      </c>
      <c r="F395" s="9" t="s">
        <v>18</v>
      </c>
      <c r="G395" s="13">
        <f t="shared" si="69"/>
        <v>11</v>
      </c>
      <c r="H395">
        <f t="shared" si="70"/>
        <v>1</v>
      </c>
      <c r="I395" s="14">
        <f t="shared" si="71"/>
        <v>21</v>
      </c>
      <c r="J395" s="14">
        <f t="shared" si="72"/>
        <v>4</v>
      </c>
      <c r="K395" s="14">
        <f t="shared" si="73"/>
        <v>2</v>
      </c>
      <c r="L395" s="14">
        <f t="shared" si="74"/>
        <v>1</v>
      </c>
      <c r="M395" s="14">
        <f t="shared" si="75"/>
        <v>3</v>
      </c>
      <c r="N395" s="14">
        <f t="shared" si="76"/>
        <v>1</v>
      </c>
      <c r="O395">
        <f t="shared" si="66"/>
        <v>2016</v>
      </c>
      <c r="P395">
        <f t="shared" si="67"/>
        <v>9</v>
      </c>
      <c r="Q395">
        <f t="shared" si="68"/>
        <v>12</v>
      </c>
      <c r="R395">
        <f>IF(E395=0,1,(IF(E395&lt;=5,2,(IF(E395&lt;=10,3,(IF(E395&gt;=11,4)))))))</f>
        <v>4</v>
      </c>
    </row>
    <row r="396" spans="1:18" x14ac:dyDescent="0.2">
      <c r="A396" s="8">
        <v>42625</v>
      </c>
      <c r="B396" s="9">
        <v>501</v>
      </c>
      <c r="C396" s="10">
        <v>0.87638888888888899</v>
      </c>
      <c r="D396" s="9" t="s">
        <v>8</v>
      </c>
      <c r="E396" s="9">
        <v>5</v>
      </c>
      <c r="F396" s="9" t="s">
        <v>19</v>
      </c>
      <c r="G396" s="13">
        <f t="shared" si="69"/>
        <v>1</v>
      </c>
      <c r="H396">
        <f t="shared" si="70"/>
        <v>1</v>
      </c>
      <c r="I396" s="14">
        <f t="shared" si="71"/>
        <v>22</v>
      </c>
      <c r="J396" s="14">
        <f t="shared" si="72"/>
        <v>2</v>
      </c>
      <c r="K396" s="14">
        <f t="shared" si="73"/>
        <v>3</v>
      </c>
      <c r="L396" s="14">
        <f t="shared" si="74"/>
        <v>2</v>
      </c>
      <c r="M396" s="14">
        <f t="shared" si="75"/>
        <v>1</v>
      </c>
      <c r="N396" s="14">
        <f t="shared" si="76"/>
        <v>1</v>
      </c>
      <c r="O396">
        <f t="shared" si="66"/>
        <v>2016</v>
      </c>
      <c r="P396">
        <f t="shared" si="67"/>
        <v>9</v>
      </c>
      <c r="Q396">
        <f t="shared" si="68"/>
        <v>12</v>
      </c>
      <c r="R396">
        <f>IF(E396=0,1,(IF(E396&lt;=5,2,(IF(E396&lt;=10,3,(IF(E396&gt;=11,4)))))))</f>
        <v>2</v>
      </c>
    </row>
    <row r="397" spans="1:18" x14ac:dyDescent="0.2">
      <c r="A397" s="8">
        <v>42625</v>
      </c>
      <c r="B397" s="9">
        <v>505</v>
      </c>
      <c r="C397" s="10">
        <v>0.92152777777777795</v>
      </c>
      <c r="D397" s="9" t="s">
        <v>8</v>
      </c>
      <c r="E397" s="9">
        <v>6</v>
      </c>
      <c r="F397" s="9" t="s">
        <v>18</v>
      </c>
      <c r="G397" s="13">
        <f t="shared" si="69"/>
        <v>5</v>
      </c>
      <c r="H397">
        <f t="shared" si="70"/>
        <v>1</v>
      </c>
      <c r="I397" s="14">
        <f t="shared" si="71"/>
        <v>23</v>
      </c>
      <c r="J397" s="14">
        <f t="shared" si="72"/>
        <v>4</v>
      </c>
      <c r="K397" s="14">
        <f t="shared" si="73"/>
        <v>3</v>
      </c>
      <c r="L397" s="14">
        <f t="shared" si="74"/>
        <v>3</v>
      </c>
      <c r="M397" s="14">
        <f t="shared" si="75"/>
        <v>4</v>
      </c>
      <c r="N397" s="14">
        <f t="shared" si="76"/>
        <v>4</v>
      </c>
      <c r="O397">
        <f t="shared" si="66"/>
        <v>2016</v>
      </c>
      <c r="P397">
        <f t="shared" si="67"/>
        <v>9</v>
      </c>
      <c r="Q397">
        <f t="shared" si="68"/>
        <v>12</v>
      </c>
      <c r="R397">
        <f>IF(E397=0,1,(IF(E397&lt;=5,2,(IF(E397&lt;=10,3,(IF(E397&gt;=11,4)))))))</f>
        <v>3</v>
      </c>
    </row>
    <row r="398" spans="1:18" x14ac:dyDescent="0.2">
      <c r="A398" s="8">
        <v>42625</v>
      </c>
      <c r="B398" s="9">
        <v>501</v>
      </c>
      <c r="C398" s="10">
        <v>0.94166666666666698</v>
      </c>
      <c r="D398" s="9" t="s">
        <v>8</v>
      </c>
      <c r="E398" s="9">
        <v>5</v>
      </c>
      <c r="F398" s="9" t="s">
        <v>19</v>
      </c>
      <c r="G398" s="13">
        <f t="shared" si="69"/>
        <v>1</v>
      </c>
      <c r="H398">
        <f t="shared" si="70"/>
        <v>1</v>
      </c>
      <c r="I398" s="14">
        <f t="shared" si="71"/>
        <v>23</v>
      </c>
      <c r="J398" s="14">
        <f t="shared" si="72"/>
        <v>2</v>
      </c>
      <c r="K398" s="14">
        <f t="shared" si="73"/>
        <v>3</v>
      </c>
      <c r="L398" s="14">
        <f t="shared" si="74"/>
        <v>2</v>
      </c>
      <c r="M398" s="14">
        <f t="shared" si="75"/>
        <v>1</v>
      </c>
      <c r="N398" s="14">
        <f t="shared" si="76"/>
        <v>1</v>
      </c>
      <c r="O398">
        <f t="shared" si="66"/>
        <v>2016</v>
      </c>
      <c r="P398">
        <f t="shared" si="67"/>
        <v>9</v>
      </c>
      <c r="Q398">
        <f t="shared" si="68"/>
        <v>12</v>
      </c>
      <c r="R398">
        <f>IF(E398=0,1,(IF(E398&lt;=5,2,(IF(E398&lt;=10,3,(IF(E398&gt;=11,4)))))))</f>
        <v>2</v>
      </c>
    </row>
    <row r="399" spans="1:18" x14ac:dyDescent="0.2">
      <c r="A399" s="8">
        <v>42625</v>
      </c>
      <c r="B399" s="9">
        <v>501</v>
      </c>
      <c r="C399" s="10">
        <v>0.98263888888888895</v>
      </c>
      <c r="D399" s="9" t="s">
        <v>8</v>
      </c>
      <c r="E399" s="9">
        <v>10</v>
      </c>
      <c r="F399" s="9" t="s">
        <v>19</v>
      </c>
      <c r="G399" s="13">
        <f t="shared" si="69"/>
        <v>1</v>
      </c>
      <c r="H399">
        <f t="shared" si="70"/>
        <v>1</v>
      </c>
      <c r="I399" s="14">
        <f t="shared" si="71"/>
        <v>24</v>
      </c>
      <c r="J399" s="14">
        <f t="shared" si="72"/>
        <v>2</v>
      </c>
      <c r="K399" s="14">
        <f t="shared" si="73"/>
        <v>3</v>
      </c>
      <c r="L399" s="14">
        <f t="shared" si="74"/>
        <v>2</v>
      </c>
      <c r="M399" s="14">
        <f t="shared" si="75"/>
        <v>1</v>
      </c>
      <c r="N399" s="14">
        <f t="shared" si="76"/>
        <v>1</v>
      </c>
      <c r="O399">
        <f t="shared" si="66"/>
        <v>2016</v>
      </c>
      <c r="P399">
        <f t="shared" si="67"/>
        <v>9</v>
      </c>
      <c r="Q399">
        <f t="shared" si="68"/>
        <v>12</v>
      </c>
      <c r="R399">
        <f>IF(E399=0,1,(IF(E399&lt;=5,2,(IF(E399&lt;=10,3,(IF(E399&gt;=11,4)))))))</f>
        <v>3</v>
      </c>
    </row>
    <row r="400" spans="1:18" x14ac:dyDescent="0.2">
      <c r="A400" s="8">
        <v>42626</v>
      </c>
      <c r="B400" s="9">
        <v>501</v>
      </c>
      <c r="C400" s="10">
        <v>2.8472222222222201E-2</v>
      </c>
      <c r="D400" s="9" t="s">
        <v>9</v>
      </c>
      <c r="E400" s="9">
        <v>10</v>
      </c>
      <c r="F400" s="9" t="s">
        <v>19</v>
      </c>
      <c r="G400" s="13">
        <f t="shared" si="69"/>
        <v>1</v>
      </c>
      <c r="H400">
        <f t="shared" si="70"/>
        <v>2</v>
      </c>
      <c r="I400" s="14">
        <f t="shared" si="71"/>
        <v>1</v>
      </c>
      <c r="J400" s="14">
        <f t="shared" si="72"/>
        <v>2</v>
      </c>
      <c r="K400" s="14">
        <f t="shared" si="73"/>
        <v>3</v>
      </c>
      <c r="L400" s="14">
        <f t="shared" si="74"/>
        <v>2</v>
      </c>
      <c r="M400" s="14">
        <f t="shared" si="75"/>
        <v>1</v>
      </c>
      <c r="N400" s="14">
        <f t="shared" si="76"/>
        <v>1</v>
      </c>
      <c r="O400">
        <f t="shared" si="66"/>
        <v>2016</v>
      </c>
      <c r="P400">
        <f t="shared" si="67"/>
        <v>9</v>
      </c>
      <c r="Q400">
        <f t="shared" si="68"/>
        <v>13</v>
      </c>
      <c r="R400">
        <f>IF(E400=0,1,(IF(E400&lt;=5,2,(IF(E400&lt;=10,3,(IF(E400&gt;=11,4)))))))</f>
        <v>3</v>
      </c>
    </row>
    <row r="401" spans="1:18" x14ac:dyDescent="0.2">
      <c r="A401" s="8">
        <v>42626</v>
      </c>
      <c r="B401" s="9">
        <v>501</v>
      </c>
      <c r="C401" s="10">
        <v>0.23263888888888901</v>
      </c>
      <c r="D401" s="9" t="s">
        <v>9</v>
      </c>
      <c r="E401" s="9">
        <v>12</v>
      </c>
      <c r="F401" s="9" t="s">
        <v>18</v>
      </c>
      <c r="G401" s="13">
        <f t="shared" si="69"/>
        <v>1</v>
      </c>
      <c r="H401">
        <f t="shared" si="70"/>
        <v>2</v>
      </c>
      <c r="I401" s="14">
        <f t="shared" si="71"/>
        <v>6</v>
      </c>
      <c r="J401" s="14">
        <f t="shared" si="72"/>
        <v>4</v>
      </c>
      <c r="K401" s="14">
        <f t="shared" si="73"/>
        <v>3</v>
      </c>
      <c r="L401" s="14">
        <f t="shared" si="74"/>
        <v>2</v>
      </c>
      <c r="M401" s="14">
        <f t="shared" si="75"/>
        <v>1</v>
      </c>
      <c r="N401" s="14">
        <f t="shared" si="76"/>
        <v>1</v>
      </c>
      <c r="O401">
        <f t="shared" si="66"/>
        <v>2016</v>
      </c>
      <c r="P401">
        <f t="shared" si="67"/>
        <v>9</v>
      </c>
      <c r="Q401">
        <f t="shared" si="68"/>
        <v>13</v>
      </c>
      <c r="R401">
        <f>IF(E401=0,1,(IF(E401&lt;=5,2,(IF(E401&lt;=10,3,(IF(E401&gt;=11,4)))))))</f>
        <v>4</v>
      </c>
    </row>
    <row r="402" spans="1:18" x14ac:dyDescent="0.2">
      <c r="A402" s="8">
        <v>42626</v>
      </c>
      <c r="B402" s="9">
        <v>501</v>
      </c>
      <c r="C402" s="10">
        <v>0.23263888888888901</v>
      </c>
      <c r="D402" s="9" t="s">
        <v>9</v>
      </c>
      <c r="E402" s="9">
        <v>8</v>
      </c>
      <c r="F402" s="9" t="s">
        <v>18</v>
      </c>
      <c r="G402" s="13">
        <f t="shared" si="69"/>
        <v>1</v>
      </c>
      <c r="H402">
        <f t="shared" si="70"/>
        <v>2</v>
      </c>
      <c r="I402" s="14">
        <f t="shared" si="71"/>
        <v>6</v>
      </c>
      <c r="J402" s="14">
        <f t="shared" si="72"/>
        <v>4</v>
      </c>
      <c r="K402" s="14">
        <f t="shared" si="73"/>
        <v>3</v>
      </c>
      <c r="L402" s="14">
        <f t="shared" si="74"/>
        <v>2</v>
      </c>
      <c r="M402" s="14">
        <f t="shared" si="75"/>
        <v>1</v>
      </c>
      <c r="N402" s="14">
        <f t="shared" si="76"/>
        <v>1</v>
      </c>
      <c r="O402">
        <f t="shared" si="66"/>
        <v>2016</v>
      </c>
      <c r="P402">
        <f t="shared" si="67"/>
        <v>9</v>
      </c>
      <c r="Q402">
        <f t="shared" si="68"/>
        <v>13</v>
      </c>
      <c r="R402">
        <f>IF(E402=0,1,(IF(E402&lt;=5,2,(IF(E402&lt;=10,3,(IF(E402&gt;=11,4)))))))</f>
        <v>3</v>
      </c>
    </row>
    <row r="403" spans="1:18" x14ac:dyDescent="0.2">
      <c r="A403" s="8">
        <v>42626</v>
      </c>
      <c r="B403" s="9">
        <v>502</v>
      </c>
      <c r="C403" s="10">
        <v>0.23263888888888901</v>
      </c>
      <c r="D403" s="9" t="s">
        <v>9</v>
      </c>
      <c r="E403" s="9">
        <v>13</v>
      </c>
      <c r="F403" s="9" t="s">
        <v>18</v>
      </c>
      <c r="G403" s="13">
        <f t="shared" si="69"/>
        <v>2</v>
      </c>
      <c r="H403">
        <f t="shared" si="70"/>
        <v>2</v>
      </c>
      <c r="I403" s="14">
        <f t="shared" si="71"/>
        <v>6</v>
      </c>
      <c r="J403" s="14">
        <f t="shared" si="72"/>
        <v>4</v>
      </c>
      <c r="K403" s="14">
        <f t="shared" si="73"/>
        <v>2</v>
      </c>
      <c r="L403" s="14">
        <f t="shared" si="74"/>
        <v>1</v>
      </c>
      <c r="M403" s="14">
        <f t="shared" si="75"/>
        <v>3</v>
      </c>
      <c r="N403" s="14">
        <f t="shared" si="76"/>
        <v>3</v>
      </c>
      <c r="O403">
        <f t="shared" si="66"/>
        <v>2016</v>
      </c>
      <c r="P403">
        <f t="shared" si="67"/>
        <v>9</v>
      </c>
      <c r="Q403">
        <f t="shared" si="68"/>
        <v>13</v>
      </c>
      <c r="R403">
        <f>IF(E403=0,1,(IF(E403&lt;=5,2,(IF(E403&lt;=10,3,(IF(E403&gt;=11,4)))))))</f>
        <v>4</v>
      </c>
    </row>
    <row r="404" spans="1:18" x14ac:dyDescent="0.2">
      <c r="A404" s="8">
        <v>42626</v>
      </c>
      <c r="B404" s="9">
        <v>501</v>
      </c>
      <c r="C404" s="10">
        <v>0.23888888888888901</v>
      </c>
      <c r="D404" s="9" t="s">
        <v>9</v>
      </c>
      <c r="E404" s="9">
        <v>10</v>
      </c>
      <c r="F404" s="9" t="s">
        <v>18</v>
      </c>
      <c r="G404" s="13">
        <f t="shared" si="69"/>
        <v>1</v>
      </c>
      <c r="H404">
        <f t="shared" si="70"/>
        <v>2</v>
      </c>
      <c r="I404" s="14">
        <f t="shared" si="71"/>
        <v>6</v>
      </c>
      <c r="J404" s="14">
        <f t="shared" si="72"/>
        <v>4</v>
      </c>
      <c r="K404" s="14">
        <f t="shared" si="73"/>
        <v>3</v>
      </c>
      <c r="L404" s="14">
        <f t="shared" si="74"/>
        <v>2</v>
      </c>
      <c r="M404" s="14">
        <f t="shared" si="75"/>
        <v>1</v>
      </c>
      <c r="N404" s="14">
        <f t="shared" si="76"/>
        <v>1</v>
      </c>
      <c r="O404">
        <f t="shared" si="66"/>
        <v>2016</v>
      </c>
      <c r="P404">
        <f t="shared" si="67"/>
        <v>9</v>
      </c>
      <c r="Q404">
        <f t="shared" si="68"/>
        <v>13</v>
      </c>
      <c r="R404">
        <f>IF(E404=0,1,(IF(E404&lt;=5,2,(IF(E404&lt;=10,3,(IF(E404&gt;=11,4)))))))</f>
        <v>3</v>
      </c>
    </row>
    <row r="405" spans="1:18" x14ac:dyDescent="0.2">
      <c r="A405" s="8">
        <v>42626</v>
      </c>
      <c r="B405" s="9">
        <v>504</v>
      </c>
      <c r="C405" s="10">
        <v>0.24513888888888899</v>
      </c>
      <c r="D405" s="9" t="s">
        <v>9</v>
      </c>
      <c r="E405" s="9">
        <v>10</v>
      </c>
      <c r="F405" s="9" t="s">
        <v>18</v>
      </c>
      <c r="G405" s="13">
        <f t="shared" si="69"/>
        <v>4</v>
      </c>
      <c r="H405">
        <f t="shared" si="70"/>
        <v>2</v>
      </c>
      <c r="I405" s="14">
        <f t="shared" si="71"/>
        <v>6</v>
      </c>
      <c r="J405" s="14">
        <f t="shared" si="72"/>
        <v>4</v>
      </c>
      <c r="K405" s="14">
        <f t="shared" si="73"/>
        <v>4</v>
      </c>
      <c r="L405" s="14">
        <f t="shared" si="74"/>
        <v>4</v>
      </c>
      <c r="M405" s="14">
        <f t="shared" si="75"/>
        <v>3</v>
      </c>
      <c r="N405" s="14">
        <f t="shared" si="76"/>
        <v>3</v>
      </c>
      <c r="O405">
        <f t="shared" si="66"/>
        <v>2016</v>
      </c>
      <c r="P405">
        <f t="shared" si="67"/>
        <v>9</v>
      </c>
      <c r="Q405">
        <f t="shared" si="68"/>
        <v>13</v>
      </c>
      <c r="R405">
        <f>IF(E405=0,1,(IF(E405&lt;=5,2,(IF(E405&lt;=10,3,(IF(E405&gt;=11,4)))))))</f>
        <v>3</v>
      </c>
    </row>
    <row r="406" spans="1:18" x14ac:dyDescent="0.2">
      <c r="A406" s="8">
        <v>42626</v>
      </c>
      <c r="B406" s="9">
        <v>506</v>
      </c>
      <c r="C406" s="10">
        <v>0.26805555555555599</v>
      </c>
      <c r="D406" s="9" t="s">
        <v>9</v>
      </c>
      <c r="E406" s="9">
        <v>5</v>
      </c>
      <c r="F406" s="9" t="s">
        <v>18</v>
      </c>
      <c r="G406" s="13">
        <f t="shared" si="69"/>
        <v>6</v>
      </c>
      <c r="H406">
        <f t="shared" si="70"/>
        <v>2</v>
      </c>
      <c r="I406" s="14">
        <f t="shared" si="71"/>
        <v>7</v>
      </c>
      <c r="J406" s="14">
        <f t="shared" si="72"/>
        <v>4</v>
      </c>
      <c r="K406" s="14">
        <f t="shared" si="73"/>
        <v>4</v>
      </c>
      <c r="L406" s="14">
        <f t="shared" si="74"/>
        <v>2</v>
      </c>
      <c r="M406" s="14">
        <f t="shared" si="75"/>
        <v>2</v>
      </c>
      <c r="N406" s="14">
        <f t="shared" si="76"/>
        <v>2</v>
      </c>
      <c r="O406">
        <f t="shared" si="66"/>
        <v>2016</v>
      </c>
      <c r="P406">
        <f t="shared" si="67"/>
        <v>9</v>
      </c>
      <c r="Q406">
        <f t="shared" si="68"/>
        <v>13</v>
      </c>
      <c r="R406">
        <f>IF(E406=0,1,(IF(E406&lt;=5,2,(IF(E406&lt;=10,3,(IF(E406&gt;=11,4)))))))</f>
        <v>2</v>
      </c>
    </row>
    <row r="407" spans="1:18" x14ac:dyDescent="0.2">
      <c r="A407" s="8">
        <v>42626</v>
      </c>
      <c r="B407" s="9">
        <v>506</v>
      </c>
      <c r="C407" s="10">
        <v>0.28611111111111098</v>
      </c>
      <c r="D407" s="9" t="s">
        <v>9</v>
      </c>
      <c r="E407" s="9">
        <v>5</v>
      </c>
      <c r="F407" s="9" t="s">
        <v>18</v>
      </c>
      <c r="G407" s="13">
        <f t="shared" si="69"/>
        <v>6</v>
      </c>
      <c r="H407">
        <f t="shared" si="70"/>
        <v>2</v>
      </c>
      <c r="I407" s="14">
        <f t="shared" si="71"/>
        <v>7</v>
      </c>
      <c r="J407" s="14">
        <f t="shared" si="72"/>
        <v>4</v>
      </c>
      <c r="K407" s="14">
        <f t="shared" si="73"/>
        <v>4</v>
      </c>
      <c r="L407" s="14">
        <f t="shared" si="74"/>
        <v>2</v>
      </c>
      <c r="M407" s="14">
        <f t="shared" si="75"/>
        <v>2</v>
      </c>
      <c r="N407" s="14">
        <f t="shared" si="76"/>
        <v>2</v>
      </c>
      <c r="O407">
        <f t="shared" si="66"/>
        <v>2016</v>
      </c>
      <c r="P407">
        <f t="shared" si="67"/>
        <v>9</v>
      </c>
      <c r="Q407">
        <f t="shared" si="68"/>
        <v>13</v>
      </c>
      <c r="R407">
        <f>IF(E407=0,1,(IF(E407&lt;=5,2,(IF(E407&lt;=10,3,(IF(E407&gt;=11,4)))))))</f>
        <v>2</v>
      </c>
    </row>
    <row r="408" spans="1:18" x14ac:dyDescent="0.2">
      <c r="A408" s="8">
        <v>42626</v>
      </c>
      <c r="B408" s="9">
        <v>501</v>
      </c>
      <c r="C408" s="10">
        <v>0.29513888888888901</v>
      </c>
      <c r="D408" s="9" t="s">
        <v>9</v>
      </c>
      <c r="E408" s="9">
        <v>6</v>
      </c>
      <c r="F408" s="9" t="s">
        <v>18</v>
      </c>
      <c r="G408" s="13">
        <f t="shared" si="69"/>
        <v>1</v>
      </c>
      <c r="H408">
        <f t="shared" si="70"/>
        <v>2</v>
      </c>
      <c r="I408" s="14">
        <f t="shared" si="71"/>
        <v>8</v>
      </c>
      <c r="J408" s="14">
        <f t="shared" si="72"/>
        <v>4</v>
      </c>
      <c r="K408" s="14">
        <f t="shared" si="73"/>
        <v>3</v>
      </c>
      <c r="L408" s="14">
        <f t="shared" si="74"/>
        <v>2</v>
      </c>
      <c r="M408" s="14">
        <f t="shared" si="75"/>
        <v>1</v>
      </c>
      <c r="N408" s="14">
        <f t="shared" si="76"/>
        <v>1</v>
      </c>
      <c r="O408">
        <f t="shared" ref="O408:O471" si="77">YEAR(A408)</f>
        <v>2016</v>
      </c>
      <c r="P408">
        <f t="shared" ref="P408:P471" si="78">MONTH(A408)</f>
        <v>9</v>
      </c>
      <c r="Q408">
        <f t="shared" ref="Q408:Q471" si="79">DAY(A408)</f>
        <v>13</v>
      </c>
      <c r="R408">
        <f>IF(E408=0,1,(IF(E408&lt;=5,2,(IF(E408&lt;=10,3,(IF(E408&gt;=11,4)))))))</f>
        <v>3</v>
      </c>
    </row>
    <row r="409" spans="1:18" x14ac:dyDescent="0.2">
      <c r="A409" s="8">
        <v>42626</v>
      </c>
      <c r="B409" s="9">
        <v>510</v>
      </c>
      <c r="C409" s="10">
        <v>0.297222222222222</v>
      </c>
      <c r="D409" s="9" t="s">
        <v>9</v>
      </c>
      <c r="E409" s="9">
        <v>4</v>
      </c>
      <c r="F409" s="9" t="s">
        <v>13</v>
      </c>
      <c r="G409" s="13">
        <f t="shared" si="69"/>
        <v>8</v>
      </c>
      <c r="H409">
        <f t="shared" si="70"/>
        <v>2</v>
      </c>
      <c r="I409" s="14">
        <f t="shared" si="71"/>
        <v>8</v>
      </c>
      <c r="J409" s="14">
        <f t="shared" si="72"/>
        <v>1</v>
      </c>
      <c r="K409" s="14">
        <f t="shared" si="73"/>
        <v>1</v>
      </c>
      <c r="L409" s="14">
        <f t="shared" si="74"/>
        <v>3</v>
      </c>
      <c r="M409" s="14">
        <f t="shared" si="75"/>
        <v>3</v>
      </c>
      <c r="N409" s="14">
        <f t="shared" si="76"/>
        <v>3</v>
      </c>
      <c r="O409">
        <f t="shared" si="77"/>
        <v>2016</v>
      </c>
      <c r="P409">
        <f t="shared" si="78"/>
        <v>9</v>
      </c>
      <c r="Q409">
        <f t="shared" si="79"/>
        <v>13</v>
      </c>
      <c r="R409">
        <f>IF(E409=0,1,(IF(E409&lt;=5,2,(IF(E409&lt;=10,3,(IF(E409&gt;=11,4)))))))</f>
        <v>2</v>
      </c>
    </row>
    <row r="410" spans="1:18" x14ac:dyDescent="0.2">
      <c r="A410" s="8">
        <v>42626</v>
      </c>
      <c r="B410" s="9">
        <v>506</v>
      </c>
      <c r="C410" s="10">
        <v>0.297916666666667</v>
      </c>
      <c r="D410" s="9" t="s">
        <v>9</v>
      </c>
      <c r="E410" s="9">
        <v>4</v>
      </c>
      <c r="F410" s="9" t="s">
        <v>18</v>
      </c>
      <c r="G410" s="13">
        <f t="shared" si="69"/>
        <v>6</v>
      </c>
      <c r="H410">
        <f t="shared" si="70"/>
        <v>2</v>
      </c>
      <c r="I410" s="14">
        <f t="shared" si="71"/>
        <v>8</v>
      </c>
      <c r="J410" s="14">
        <f t="shared" si="72"/>
        <v>4</v>
      </c>
      <c r="K410" s="14">
        <f t="shared" si="73"/>
        <v>4</v>
      </c>
      <c r="L410" s="14">
        <f t="shared" si="74"/>
        <v>2</v>
      </c>
      <c r="M410" s="14">
        <f t="shared" si="75"/>
        <v>2</v>
      </c>
      <c r="N410" s="14">
        <f t="shared" si="76"/>
        <v>2</v>
      </c>
      <c r="O410">
        <f t="shared" si="77"/>
        <v>2016</v>
      </c>
      <c r="P410">
        <f t="shared" si="78"/>
        <v>9</v>
      </c>
      <c r="Q410">
        <f t="shared" si="79"/>
        <v>13</v>
      </c>
      <c r="R410">
        <f>IF(E410=0,1,(IF(E410&lt;=5,2,(IF(E410&lt;=10,3,(IF(E410&gt;=11,4)))))))</f>
        <v>2</v>
      </c>
    </row>
    <row r="411" spans="1:18" x14ac:dyDescent="0.2">
      <c r="A411" s="8">
        <v>42626</v>
      </c>
      <c r="B411" s="9">
        <v>512</v>
      </c>
      <c r="C411" s="10">
        <v>0.32291666666666702</v>
      </c>
      <c r="D411" s="9" t="s">
        <v>9</v>
      </c>
      <c r="E411" s="9">
        <v>28</v>
      </c>
      <c r="F411" s="9" t="s">
        <v>19</v>
      </c>
      <c r="G411" s="13">
        <f t="shared" si="69"/>
        <v>10</v>
      </c>
      <c r="H411">
        <f t="shared" si="70"/>
        <v>2</v>
      </c>
      <c r="I411" s="14">
        <f t="shared" si="71"/>
        <v>8</v>
      </c>
      <c r="J411" s="14">
        <f t="shared" si="72"/>
        <v>2</v>
      </c>
      <c r="K411" s="14">
        <f t="shared" si="73"/>
        <v>3</v>
      </c>
      <c r="L411" s="14">
        <f t="shared" si="74"/>
        <v>1</v>
      </c>
      <c r="M411" s="14">
        <f t="shared" si="75"/>
        <v>3</v>
      </c>
      <c r="N411" s="14">
        <f t="shared" si="76"/>
        <v>3</v>
      </c>
      <c r="O411">
        <f t="shared" si="77"/>
        <v>2016</v>
      </c>
      <c r="P411">
        <f t="shared" si="78"/>
        <v>9</v>
      </c>
      <c r="Q411">
        <f t="shared" si="79"/>
        <v>13</v>
      </c>
      <c r="R411">
        <f>IF(E411=0,1,(IF(E411&lt;=5,2,(IF(E411&lt;=10,3,(IF(E411&gt;=11,4)))))))</f>
        <v>4</v>
      </c>
    </row>
    <row r="412" spans="1:18" x14ac:dyDescent="0.2">
      <c r="A412" s="8">
        <v>42626</v>
      </c>
      <c r="B412" s="9">
        <v>512</v>
      </c>
      <c r="C412" s="10">
        <v>0.33333333333333298</v>
      </c>
      <c r="D412" s="9" t="s">
        <v>9</v>
      </c>
      <c r="E412" s="9">
        <v>3</v>
      </c>
      <c r="F412" s="9" t="s">
        <v>19</v>
      </c>
      <c r="G412" s="13">
        <f t="shared" si="69"/>
        <v>10</v>
      </c>
      <c r="H412">
        <f t="shared" si="70"/>
        <v>2</v>
      </c>
      <c r="I412" s="14">
        <f t="shared" si="71"/>
        <v>8</v>
      </c>
      <c r="J412" s="14">
        <f t="shared" si="72"/>
        <v>2</v>
      </c>
      <c r="K412" s="14">
        <f t="shared" si="73"/>
        <v>3</v>
      </c>
      <c r="L412" s="14">
        <f t="shared" si="74"/>
        <v>1</v>
      </c>
      <c r="M412" s="14">
        <f t="shared" si="75"/>
        <v>3</v>
      </c>
      <c r="N412" s="14">
        <f t="shared" si="76"/>
        <v>3</v>
      </c>
      <c r="O412">
        <f t="shared" si="77"/>
        <v>2016</v>
      </c>
      <c r="P412">
        <f t="shared" si="78"/>
        <v>9</v>
      </c>
      <c r="Q412">
        <f t="shared" si="79"/>
        <v>13</v>
      </c>
      <c r="R412">
        <f>IF(E412=0,1,(IF(E412&lt;=5,2,(IF(E412&lt;=10,3,(IF(E412&gt;=11,4)))))))</f>
        <v>2</v>
      </c>
    </row>
    <row r="413" spans="1:18" x14ac:dyDescent="0.2">
      <c r="A413" s="8">
        <v>42626</v>
      </c>
      <c r="B413" s="9">
        <v>501</v>
      </c>
      <c r="C413" s="10">
        <v>0.33333333333333298</v>
      </c>
      <c r="D413" s="9" t="s">
        <v>9</v>
      </c>
      <c r="E413" s="9">
        <v>10</v>
      </c>
      <c r="F413" s="9" t="s">
        <v>18</v>
      </c>
      <c r="G413" s="13">
        <f t="shared" si="69"/>
        <v>1</v>
      </c>
      <c r="H413">
        <f t="shared" si="70"/>
        <v>2</v>
      </c>
      <c r="I413" s="14">
        <f t="shared" si="71"/>
        <v>8</v>
      </c>
      <c r="J413" s="14">
        <f t="shared" si="72"/>
        <v>4</v>
      </c>
      <c r="K413" s="14">
        <f t="shared" si="73"/>
        <v>3</v>
      </c>
      <c r="L413" s="14">
        <f t="shared" si="74"/>
        <v>2</v>
      </c>
      <c r="M413" s="14">
        <f t="shared" si="75"/>
        <v>1</v>
      </c>
      <c r="N413" s="14">
        <f t="shared" si="76"/>
        <v>1</v>
      </c>
      <c r="O413">
        <f t="shared" si="77"/>
        <v>2016</v>
      </c>
      <c r="P413">
        <f t="shared" si="78"/>
        <v>9</v>
      </c>
      <c r="Q413">
        <f t="shared" si="79"/>
        <v>13</v>
      </c>
      <c r="R413">
        <f>IF(E413=0,1,(IF(E413&lt;=5,2,(IF(E413&lt;=10,3,(IF(E413&gt;=11,4)))))))</f>
        <v>3</v>
      </c>
    </row>
    <row r="414" spans="1:18" x14ac:dyDescent="0.2">
      <c r="A414" s="8">
        <v>42626</v>
      </c>
      <c r="B414" s="9">
        <v>501</v>
      </c>
      <c r="C414" s="10">
        <v>0.33333333333333298</v>
      </c>
      <c r="D414" s="9" t="s">
        <v>9</v>
      </c>
      <c r="E414" s="9">
        <v>5</v>
      </c>
      <c r="F414" s="9" t="s">
        <v>18</v>
      </c>
      <c r="G414" s="13">
        <f t="shared" si="69"/>
        <v>1</v>
      </c>
      <c r="H414">
        <f t="shared" si="70"/>
        <v>2</v>
      </c>
      <c r="I414" s="14">
        <f t="shared" si="71"/>
        <v>8</v>
      </c>
      <c r="J414" s="14">
        <f t="shared" si="72"/>
        <v>4</v>
      </c>
      <c r="K414" s="14">
        <f t="shared" si="73"/>
        <v>3</v>
      </c>
      <c r="L414" s="14">
        <f t="shared" si="74"/>
        <v>2</v>
      </c>
      <c r="M414" s="14">
        <f t="shared" si="75"/>
        <v>1</v>
      </c>
      <c r="N414" s="14">
        <f t="shared" si="76"/>
        <v>1</v>
      </c>
      <c r="O414">
        <f t="shared" si="77"/>
        <v>2016</v>
      </c>
      <c r="P414">
        <f t="shared" si="78"/>
        <v>9</v>
      </c>
      <c r="Q414">
        <f t="shared" si="79"/>
        <v>13</v>
      </c>
      <c r="R414">
        <f>IF(E414=0,1,(IF(E414&lt;=5,2,(IF(E414&lt;=10,3,(IF(E414&gt;=11,4)))))))</f>
        <v>2</v>
      </c>
    </row>
    <row r="415" spans="1:18" x14ac:dyDescent="0.2">
      <c r="A415" s="8">
        <v>42626</v>
      </c>
      <c r="B415" s="9">
        <v>504</v>
      </c>
      <c r="C415" s="10">
        <v>0.33472222222222198</v>
      </c>
      <c r="D415" s="9" t="s">
        <v>9</v>
      </c>
      <c r="E415" s="9">
        <v>29</v>
      </c>
      <c r="F415" s="9" t="s">
        <v>18</v>
      </c>
      <c r="G415" s="13">
        <f t="shared" si="69"/>
        <v>4</v>
      </c>
      <c r="H415">
        <f t="shared" si="70"/>
        <v>2</v>
      </c>
      <c r="I415" s="14">
        <f t="shared" si="71"/>
        <v>9</v>
      </c>
      <c r="J415" s="14">
        <f t="shared" si="72"/>
        <v>4</v>
      </c>
      <c r="K415" s="14">
        <f t="shared" si="73"/>
        <v>4</v>
      </c>
      <c r="L415" s="14">
        <f t="shared" si="74"/>
        <v>4</v>
      </c>
      <c r="M415" s="14">
        <f t="shared" si="75"/>
        <v>3</v>
      </c>
      <c r="N415" s="14">
        <f t="shared" si="76"/>
        <v>3</v>
      </c>
      <c r="O415">
        <f t="shared" si="77"/>
        <v>2016</v>
      </c>
      <c r="P415">
        <f t="shared" si="78"/>
        <v>9</v>
      </c>
      <c r="Q415">
        <f t="shared" si="79"/>
        <v>13</v>
      </c>
      <c r="R415">
        <f>IF(E415=0,1,(IF(E415&lt;=5,2,(IF(E415&lt;=10,3,(IF(E415&gt;=11,4)))))))</f>
        <v>4</v>
      </c>
    </row>
    <row r="416" spans="1:18" x14ac:dyDescent="0.2">
      <c r="A416" s="8">
        <v>42626</v>
      </c>
      <c r="B416" s="9">
        <v>505</v>
      </c>
      <c r="C416" s="10">
        <v>0.36180555555555599</v>
      </c>
      <c r="D416" s="9" t="s">
        <v>9</v>
      </c>
      <c r="E416" s="9">
        <v>6</v>
      </c>
      <c r="F416" s="9" t="s">
        <v>19</v>
      </c>
      <c r="G416" s="13">
        <f t="shared" si="69"/>
        <v>5</v>
      </c>
      <c r="H416">
        <f t="shared" si="70"/>
        <v>2</v>
      </c>
      <c r="I416" s="14">
        <f t="shared" si="71"/>
        <v>9</v>
      </c>
      <c r="J416" s="14">
        <f t="shared" si="72"/>
        <v>2</v>
      </c>
      <c r="K416" s="14">
        <f t="shared" si="73"/>
        <v>3</v>
      </c>
      <c r="L416" s="14">
        <f t="shared" si="74"/>
        <v>3</v>
      </c>
      <c r="M416" s="14">
        <f t="shared" si="75"/>
        <v>4</v>
      </c>
      <c r="N416" s="14">
        <f t="shared" si="76"/>
        <v>4</v>
      </c>
      <c r="O416">
        <f t="shared" si="77"/>
        <v>2016</v>
      </c>
      <c r="P416">
        <f t="shared" si="78"/>
        <v>9</v>
      </c>
      <c r="Q416">
        <f t="shared" si="79"/>
        <v>13</v>
      </c>
      <c r="R416">
        <f>IF(E416=0,1,(IF(E416&lt;=5,2,(IF(E416&lt;=10,3,(IF(E416&gt;=11,4)))))))</f>
        <v>3</v>
      </c>
    </row>
    <row r="417" spans="1:18" x14ac:dyDescent="0.2">
      <c r="A417" s="8">
        <v>42626</v>
      </c>
      <c r="B417" s="9">
        <v>501</v>
      </c>
      <c r="C417" s="10">
        <v>0.37361111111111101</v>
      </c>
      <c r="D417" s="9" t="s">
        <v>9</v>
      </c>
      <c r="E417" s="9">
        <v>5</v>
      </c>
      <c r="F417" s="9" t="s">
        <v>18</v>
      </c>
      <c r="G417" s="13">
        <f t="shared" si="69"/>
        <v>1</v>
      </c>
      <c r="H417">
        <f t="shared" si="70"/>
        <v>2</v>
      </c>
      <c r="I417" s="14">
        <f t="shared" si="71"/>
        <v>9</v>
      </c>
      <c r="J417" s="14">
        <f t="shared" si="72"/>
        <v>4</v>
      </c>
      <c r="K417" s="14">
        <f t="shared" si="73"/>
        <v>3</v>
      </c>
      <c r="L417" s="14">
        <f t="shared" si="74"/>
        <v>2</v>
      </c>
      <c r="M417" s="14">
        <f t="shared" si="75"/>
        <v>1</v>
      </c>
      <c r="N417" s="14">
        <f t="shared" si="76"/>
        <v>1</v>
      </c>
      <c r="O417">
        <f t="shared" si="77"/>
        <v>2016</v>
      </c>
      <c r="P417">
        <f t="shared" si="78"/>
        <v>9</v>
      </c>
      <c r="Q417">
        <f t="shared" si="79"/>
        <v>13</v>
      </c>
      <c r="R417">
        <f>IF(E417=0,1,(IF(E417&lt;=5,2,(IF(E417&lt;=10,3,(IF(E417&gt;=11,4)))))))</f>
        <v>2</v>
      </c>
    </row>
    <row r="418" spans="1:18" x14ac:dyDescent="0.2">
      <c r="A418" s="8">
        <v>42626</v>
      </c>
      <c r="B418" s="9">
        <v>501</v>
      </c>
      <c r="C418" s="10">
        <v>0.41805555555555601</v>
      </c>
      <c r="D418" s="9" t="s">
        <v>9</v>
      </c>
      <c r="E418" s="9">
        <v>5</v>
      </c>
      <c r="F418" s="9" t="s">
        <v>19</v>
      </c>
      <c r="G418" s="13">
        <f t="shared" si="69"/>
        <v>1</v>
      </c>
      <c r="H418">
        <f t="shared" si="70"/>
        <v>2</v>
      </c>
      <c r="I418" s="14">
        <f t="shared" si="71"/>
        <v>11</v>
      </c>
      <c r="J418" s="14">
        <f t="shared" si="72"/>
        <v>2</v>
      </c>
      <c r="K418" s="14">
        <f t="shared" si="73"/>
        <v>3</v>
      </c>
      <c r="L418" s="14">
        <f t="shared" si="74"/>
        <v>2</v>
      </c>
      <c r="M418" s="14">
        <f t="shared" si="75"/>
        <v>1</v>
      </c>
      <c r="N418" s="14">
        <f t="shared" si="76"/>
        <v>1</v>
      </c>
      <c r="O418">
        <f t="shared" si="77"/>
        <v>2016</v>
      </c>
      <c r="P418">
        <f t="shared" si="78"/>
        <v>9</v>
      </c>
      <c r="Q418">
        <f t="shared" si="79"/>
        <v>13</v>
      </c>
      <c r="R418">
        <f>IF(E418=0,1,(IF(E418&lt;=5,2,(IF(E418&lt;=10,3,(IF(E418&gt;=11,4)))))))</f>
        <v>2</v>
      </c>
    </row>
    <row r="419" spans="1:18" x14ac:dyDescent="0.2">
      <c r="A419" s="8">
        <v>42626</v>
      </c>
      <c r="B419" s="9">
        <v>501</v>
      </c>
      <c r="C419" s="10">
        <v>0.50138888888888899</v>
      </c>
      <c r="D419" s="9" t="s">
        <v>9</v>
      </c>
      <c r="E419" s="9">
        <v>5</v>
      </c>
      <c r="F419" s="9" t="s">
        <v>18</v>
      </c>
      <c r="G419" s="13">
        <f t="shared" si="69"/>
        <v>1</v>
      </c>
      <c r="H419">
        <f t="shared" si="70"/>
        <v>2</v>
      </c>
      <c r="I419" s="14">
        <f t="shared" si="71"/>
        <v>13</v>
      </c>
      <c r="J419" s="14">
        <f t="shared" si="72"/>
        <v>4</v>
      </c>
      <c r="K419" s="14">
        <f t="shared" si="73"/>
        <v>3</v>
      </c>
      <c r="L419" s="14">
        <f t="shared" si="74"/>
        <v>2</v>
      </c>
      <c r="M419" s="14">
        <f t="shared" si="75"/>
        <v>1</v>
      </c>
      <c r="N419" s="14">
        <f t="shared" si="76"/>
        <v>1</v>
      </c>
      <c r="O419">
        <f t="shared" si="77"/>
        <v>2016</v>
      </c>
      <c r="P419">
        <f t="shared" si="78"/>
        <v>9</v>
      </c>
      <c r="Q419">
        <f t="shared" si="79"/>
        <v>13</v>
      </c>
      <c r="R419">
        <f>IF(E419=0,1,(IF(E419&lt;=5,2,(IF(E419&lt;=10,3,(IF(E419&gt;=11,4)))))))</f>
        <v>2</v>
      </c>
    </row>
    <row r="420" spans="1:18" x14ac:dyDescent="0.2">
      <c r="A420" s="8">
        <v>42626</v>
      </c>
      <c r="B420" s="9">
        <v>510</v>
      </c>
      <c r="C420" s="10">
        <v>0.54930555555555605</v>
      </c>
      <c r="D420" s="9" t="s">
        <v>9</v>
      </c>
      <c r="E420" s="9">
        <v>4</v>
      </c>
      <c r="F420" s="9" t="s">
        <v>18</v>
      </c>
      <c r="G420" s="13">
        <f t="shared" si="69"/>
        <v>8</v>
      </c>
      <c r="H420">
        <f t="shared" si="70"/>
        <v>2</v>
      </c>
      <c r="I420" s="14">
        <f t="shared" si="71"/>
        <v>14</v>
      </c>
      <c r="J420" s="14">
        <f t="shared" si="72"/>
        <v>4</v>
      </c>
      <c r="K420" s="14">
        <f t="shared" si="73"/>
        <v>1</v>
      </c>
      <c r="L420" s="14">
        <f t="shared" si="74"/>
        <v>3</v>
      </c>
      <c r="M420" s="14">
        <f t="shared" si="75"/>
        <v>3</v>
      </c>
      <c r="N420" s="14">
        <f t="shared" si="76"/>
        <v>3</v>
      </c>
      <c r="O420">
        <f t="shared" si="77"/>
        <v>2016</v>
      </c>
      <c r="P420">
        <f t="shared" si="78"/>
        <v>9</v>
      </c>
      <c r="Q420">
        <f t="shared" si="79"/>
        <v>13</v>
      </c>
      <c r="R420">
        <f>IF(E420=0,1,(IF(E420&lt;=5,2,(IF(E420&lt;=10,3,(IF(E420&gt;=11,4)))))))</f>
        <v>2</v>
      </c>
    </row>
    <row r="421" spans="1:18" x14ac:dyDescent="0.2">
      <c r="A421" s="8">
        <v>42626</v>
      </c>
      <c r="B421" s="9">
        <v>512</v>
      </c>
      <c r="C421" s="10">
        <v>0.56597222222222199</v>
      </c>
      <c r="D421" s="9" t="s">
        <v>9</v>
      </c>
      <c r="E421" s="9">
        <v>5</v>
      </c>
      <c r="F421" s="9" t="s">
        <v>19</v>
      </c>
      <c r="G421" s="13">
        <f t="shared" si="69"/>
        <v>10</v>
      </c>
      <c r="H421">
        <f t="shared" si="70"/>
        <v>2</v>
      </c>
      <c r="I421" s="14">
        <f t="shared" si="71"/>
        <v>14</v>
      </c>
      <c r="J421" s="14">
        <f t="shared" si="72"/>
        <v>2</v>
      </c>
      <c r="K421" s="14">
        <f t="shared" si="73"/>
        <v>3</v>
      </c>
      <c r="L421" s="14">
        <f t="shared" si="74"/>
        <v>1</v>
      </c>
      <c r="M421" s="14">
        <f t="shared" si="75"/>
        <v>3</v>
      </c>
      <c r="N421" s="14">
        <f t="shared" si="76"/>
        <v>3</v>
      </c>
      <c r="O421">
        <f t="shared" si="77"/>
        <v>2016</v>
      </c>
      <c r="P421">
        <f t="shared" si="78"/>
        <v>9</v>
      </c>
      <c r="Q421">
        <f t="shared" si="79"/>
        <v>13</v>
      </c>
      <c r="R421">
        <f>IF(E421=0,1,(IF(E421&lt;=5,2,(IF(E421&lt;=10,3,(IF(E421&gt;=11,4)))))))</f>
        <v>2</v>
      </c>
    </row>
    <row r="422" spans="1:18" x14ac:dyDescent="0.2">
      <c r="A422" s="8">
        <v>42626</v>
      </c>
      <c r="B422" s="9">
        <v>506</v>
      </c>
      <c r="C422" s="10">
        <v>0.57916666666666705</v>
      </c>
      <c r="D422" s="9" t="s">
        <v>9</v>
      </c>
      <c r="E422" s="9">
        <v>5</v>
      </c>
      <c r="F422" s="9" t="s">
        <v>18</v>
      </c>
      <c r="G422" s="13">
        <f t="shared" si="69"/>
        <v>6</v>
      </c>
      <c r="H422">
        <f t="shared" si="70"/>
        <v>2</v>
      </c>
      <c r="I422" s="14">
        <f t="shared" si="71"/>
        <v>14</v>
      </c>
      <c r="J422" s="14">
        <f t="shared" si="72"/>
        <v>4</v>
      </c>
      <c r="K422" s="14">
        <f t="shared" si="73"/>
        <v>4</v>
      </c>
      <c r="L422" s="14">
        <f t="shared" si="74"/>
        <v>2</v>
      </c>
      <c r="M422" s="14">
        <f t="shared" si="75"/>
        <v>2</v>
      </c>
      <c r="N422" s="14">
        <f t="shared" si="76"/>
        <v>2</v>
      </c>
      <c r="O422">
        <f t="shared" si="77"/>
        <v>2016</v>
      </c>
      <c r="P422">
        <f t="shared" si="78"/>
        <v>9</v>
      </c>
      <c r="Q422">
        <f t="shared" si="79"/>
        <v>13</v>
      </c>
      <c r="R422">
        <f>IF(E422=0,1,(IF(E422&lt;=5,2,(IF(E422&lt;=10,3,(IF(E422&gt;=11,4)))))))</f>
        <v>2</v>
      </c>
    </row>
    <row r="423" spans="1:18" x14ac:dyDescent="0.2">
      <c r="A423" s="8">
        <v>42626</v>
      </c>
      <c r="B423" s="9">
        <v>501</v>
      </c>
      <c r="C423" s="10">
        <v>0.59930555555555598</v>
      </c>
      <c r="D423" s="9" t="s">
        <v>9</v>
      </c>
      <c r="E423" s="9">
        <v>5</v>
      </c>
      <c r="F423" s="9" t="s">
        <v>18</v>
      </c>
      <c r="G423" s="13">
        <f t="shared" si="69"/>
        <v>1</v>
      </c>
      <c r="H423">
        <f t="shared" si="70"/>
        <v>2</v>
      </c>
      <c r="I423" s="14">
        <f t="shared" si="71"/>
        <v>15</v>
      </c>
      <c r="J423" s="14">
        <f t="shared" si="72"/>
        <v>4</v>
      </c>
      <c r="K423" s="14">
        <f t="shared" si="73"/>
        <v>3</v>
      </c>
      <c r="L423" s="14">
        <f t="shared" si="74"/>
        <v>2</v>
      </c>
      <c r="M423" s="14">
        <f t="shared" si="75"/>
        <v>1</v>
      </c>
      <c r="N423" s="14">
        <f t="shared" si="76"/>
        <v>1</v>
      </c>
      <c r="O423">
        <f t="shared" si="77"/>
        <v>2016</v>
      </c>
      <c r="P423">
        <f t="shared" si="78"/>
        <v>9</v>
      </c>
      <c r="Q423">
        <f t="shared" si="79"/>
        <v>13</v>
      </c>
      <c r="R423">
        <f>IF(E423=0,1,(IF(E423&lt;=5,2,(IF(E423&lt;=10,3,(IF(E423&gt;=11,4)))))))</f>
        <v>2</v>
      </c>
    </row>
    <row r="424" spans="1:18" x14ac:dyDescent="0.2">
      <c r="A424" s="8">
        <v>42626</v>
      </c>
      <c r="B424" s="9">
        <v>504</v>
      </c>
      <c r="C424" s="10">
        <v>0.60624999999999996</v>
      </c>
      <c r="D424" s="9" t="s">
        <v>9</v>
      </c>
      <c r="E424" s="9">
        <v>4</v>
      </c>
      <c r="F424" s="9" t="s">
        <v>18</v>
      </c>
      <c r="G424" s="13">
        <f t="shared" si="69"/>
        <v>4</v>
      </c>
      <c r="H424">
        <f t="shared" si="70"/>
        <v>2</v>
      </c>
      <c r="I424" s="14">
        <f t="shared" si="71"/>
        <v>15</v>
      </c>
      <c r="J424" s="14">
        <f t="shared" si="72"/>
        <v>4</v>
      </c>
      <c r="K424" s="14">
        <f t="shared" si="73"/>
        <v>4</v>
      </c>
      <c r="L424" s="14">
        <f t="shared" si="74"/>
        <v>4</v>
      </c>
      <c r="M424" s="14">
        <f t="shared" si="75"/>
        <v>3</v>
      </c>
      <c r="N424" s="14">
        <f t="shared" si="76"/>
        <v>3</v>
      </c>
      <c r="O424">
        <f t="shared" si="77"/>
        <v>2016</v>
      </c>
      <c r="P424">
        <f t="shared" si="78"/>
        <v>9</v>
      </c>
      <c r="Q424">
        <f t="shared" si="79"/>
        <v>13</v>
      </c>
      <c r="R424">
        <f>IF(E424=0,1,(IF(E424&lt;=5,2,(IF(E424&lt;=10,3,(IF(E424&gt;=11,4)))))))</f>
        <v>2</v>
      </c>
    </row>
    <row r="425" spans="1:18" x14ac:dyDescent="0.2">
      <c r="A425" s="8">
        <v>42626</v>
      </c>
      <c r="B425" s="9">
        <v>505</v>
      </c>
      <c r="C425" s="10">
        <v>0.63680555555555596</v>
      </c>
      <c r="D425" s="9" t="s">
        <v>9</v>
      </c>
      <c r="E425" s="9">
        <v>6</v>
      </c>
      <c r="F425" s="9" t="s">
        <v>18</v>
      </c>
      <c r="G425" s="13">
        <f t="shared" si="69"/>
        <v>5</v>
      </c>
      <c r="H425">
        <f t="shared" si="70"/>
        <v>2</v>
      </c>
      <c r="I425" s="14">
        <f t="shared" si="71"/>
        <v>16</v>
      </c>
      <c r="J425" s="14">
        <f t="shared" si="72"/>
        <v>4</v>
      </c>
      <c r="K425" s="14">
        <f t="shared" si="73"/>
        <v>3</v>
      </c>
      <c r="L425" s="14">
        <f t="shared" si="74"/>
        <v>3</v>
      </c>
      <c r="M425" s="14">
        <f t="shared" si="75"/>
        <v>4</v>
      </c>
      <c r="N425" s="14">
        <f t="shared" si="76"/>
        <v>4</v>
      </c>
      <c r="O425">
        <f t="shared" si="77"/>
        <v>2016</v>
      </c>
      <c r="P425">
        <f t="shared" si="78"/>
        <v>9</v>
      </c>
      <c r="Q425">
        <f t="shared" si="79"/>
        <v>13</v>
      </c>
      <c r="R425">
        <f>IF(E425=0,1,(IF(E425&lt;=5,2,(IF(E425&lt;=10,3,(IF(E425&gt;=11,4)))))))</f>
        <v>3</v>
      </c>
    </row>
    <row r="426" spans="1:18" x14ac:dyDescent="0.2">
      <c r="A426" s="8">
        <v>42626</v>
      </c>
      <c r="B426" s="9">
        <v>504</v>
      </c>
      <c r="C426" s="10">
        <v>0.64236111111111105</v>
      </c>
      <c r="D426" s="9" t="s">
        <v>9</v>
      </c>
      <c r="E426" s="9">
        <v>4</v>
      </c>
      <c r="F426" s="9" t="s">
        <v>18</v>
      </c>
      <c r="G426" s="13">
        <f t="shared" si="69"/>
        <v>4</v>
      </c>
      <c r="H426">
        <f t="shared" si="70"/>
        <v>2</v>
      </c>
      <c r="I426" s="14">
        <f t="shared" si="71"/>
        <v>16</v>
      </c>
      <c r="J426" s="14">
        <f t="shared" si="72"/>
        <v>4</v>
      </c>
      <c r="K426" s="14">
        <f t="shared" si="73"/>
        <v>4</v>
      </c>
      <c r="L426" s="14">
        <f t="shared" si="74"/>
        <v>4</v>
      </c>
      <c r="M426" s="14">
        <f t="shared" si="75"/>
        <v>3</v>
      </c>
      <c r="N426" s="14">
        <f t="shared" si="76"/>
        <v>3</v>
      </c>
      <c r="O426">
        <f t="shared" si="77"/>
        <v>2016</v>
      </c>
      <c r="P426">
        <f t="shared" si="78"/>
        <v>9</v>
      </c>
      <c r="Q426">
        <f t="shared" si="79"/>
        <v>13</v>
      </c>
      <c r="R426">
        <f>IF(E426=0,1,(IF(E426&lt;=5,2,(IF(E426&lt;=10,3,(IF(E426&gt;=11,4)))))))</f>
        <v>2</v>
      </c>
    </row>
    <row r="427" spans="1:18" x14ac:dyDescent="0.2">
      <c r="A427" s="8">
        <v>42626</v>
      </c>
      <c r="B427" s="9">
        <v>509</v>
      </c>
      <c r="C427" s="10">
        <v>0.64305555555555605</v>
      </c>
      <c r="D427" s="9" t="s">
        <v>9</v>
      </c>
      <c r="E427" s="9">
        <v>1</v>
      </c>
      <c r="F427" s="9" t="s">
        <v>18</v>
      </c>
      <c r="G427" s="13">
        <f t="shared" si="69"/>
        <v>7</v>
      </c>
      <c r="H427">
        <f t="shared" si="70"/>
        <v>2</v>
      </c>
      <c r="I427" s="14">
        <f t="shared" si="71"/>
        <v>16</v>
      </c>
      <c r="J427" s="14">
        <f t="shared" si="72"/>
        <v>4</v>
      </c>
      <c r="K427" s="14">
        <f t="shared" si="73"/>
        <v>1</v>
      </c>
      <c r="L427" s="14">
        <f t="shared" si="74"/>
        <v>2</v>
      </c>
      <c r="M427" s="14">
        <f t="shared" si="75"/>
        <v>2</v>
      </c>
      <c r="N427" s="14">
        <f t="shared" si="76"/>
        <v>2</v>
      </c>
      <c r="O427">
        <f t="shared" si="77"/>
        <v>2016</v>
      </c>
      <c r="P427">
        <f t="shared" si="78"/>
        <v>9</v>
      </c>
      <c r="Q427">
        <f t="shared" si="79"/>
        <v>13</v>
      </c>
      <c r="R427">
        <f>IF(E427=0,1,(IF(E427&lt;=5,2,(IF(E427&lt;=10,3,(IF(E427&gt;=11,4)))))))</f>
        <v>2</v>
      </c>
    </row>
    <row r="428" spans="1:18" x14ac:dyDescent="0.2">
      <c r="A428" s="8">
        <v>42626</v>
      </c>
      <c r="B428" s="9">
        <v>510</v>
      </c>
      <c r="C428" s="10">
        <v>0.65277777777777801</v>
      </c>
      <c r="D428" s="9" t="s">
        <v>9</v>
      </c>
      <c r="E428" s="9">
        <v>4</v>
      </c>
      <c r="F428" s="9" t="s">
        <v>13</v>
      </c>
      <c r="G428" s="13">
        <f t="shared" si="69"/>
        <v>8</v>
      </c>
      <c r="H428">
        <f t="shared" si="70"/>
        <v>2</v>
      </c>
      <c r="I428" s="14">
        <f t="shared" si="71"/>
        <v>16</v>
      </c>
      <c r="J428" s="14">
        <f t="shared" si="72"/>
        <v>1</v>
      </c>
      <c r="K428" s="14">
        <f t="shared" si="73"/>
        <v>1</v>
      </c>
      <c r="L428" s="14">
        <f t="shared" si="74"/>
        <v>3</v>
      </c>
      <c r="M428" s="14">
        <f t="shared" si="75"/>
        <v>3</v>
      </c>
      <c r="N428" s="14">
        <f t="shared" si="76"/>
        <v>3</v>
      </c>
      <c r="O428">
        <f t="shared" si="77"/>
        <v>2016</v>
      </c>
      <c r="P428">
        <f t="shared" si="78"/>
        <v>9</v>
      </c>
      <c r="Q428">
        <f t="shared" si="79"/>
        <v>13</v>
      </c>
      <c r="R428">
        <f>IF(E428=0,1,(IF(E428&lt;=5,2,(IF(E428&lt;=10,3,(IF(E428&gt;=11,4)))))))</f>
        <v>2</v>
      </c>
    </row>
    <row r="429" spans="1:18" x14ac:dyDescent="0.2">
      <c r="A429" s="8">
        <v>42626</v>
      </c>
      <c r="B429" s="9">
        <v>506</v>
      </c>
      <c r="C429" s="10">
        <v>0.68055555555555602</v>
      </c>
      <c r="D429" s="9" t="s">
        <v>9</v>
      </c>
      <c r="E429" s="9">
        <v>25</v>
      </c>
      <c r="F429" s="9" t="s">
        <v>18</v>
      </c>
      <c r="G429" s="13">
        <f t="shared" si="69"/>
        <v>6</v>
      </c>
      <c r="H429">
        <f t="shared" si="70"/>
        <v>2</v>
      </c>
      <c r="I429" s="14">
        <f t="shared" si="71"/>
        <v>17</v>
      </c>
      <c r="J429" s="14">
        <f t="shared" si="72"/>
        <v>4</v>
      </c>
      <c r="K429" s="14">
        <f t="shared" si="73"/>
        <v>4</v>
      </c>
      <c r="L429" s="14">
        <f t="shared" si="74"/>
        <v>2</v>
      </c>
      <c r="M429" s="14">
        <f t="shared" si="75"/>
        <v>2</v>
      </c>
      <c r="N429" s="14">
        <f t="shared" si="76"/>
        <v>2</v>
      </c>
      <c r="O429">
        <f t="shared" si="77"/>
        <v>2016</v>
      </c>
      <c r="P429">
        <f t="shared" si="78"/>
        <v>9</v>
      </c>
      <c r="Q429">
        <f t="shared" si="79"/>
        <v>13</v>
      </c>
      <c r="R429">
        <f>IF(E429=0,1,(IF(E429&lt;=5,2,(IF(E429&lt;=10,3,(IF(E429&gt;=11,4)))))))</f>
        <v>4</v>
      </c>
    </row>
    <row r="430" spans="1:18" x14ac:dyDescent="0.2">
      <c r="A430" s="8">
        <v>42626</v>
      </c>
      <c r="B430" s="9">
        <v>504</v>
      </c>
      <c r="C430" s="10">
        <v>0.68263888888888902</v>
      </c>
      <c r="D430" s="9" t="s">
        <v>9</v>
      </c>
      <c r="E430" s="9">
        <v>74</v>
      </c>
      <c r="F430" s="9" t="s">
        <v>18</v>
      </c>
      <c r="G430" s="13">
        <f t="shared" si="69"/>
        <v>4</v>
      </c>
      <c r="H430">
        <f t="shared" si="70"/>
        <v>2</v>
      </c>
      <c r="I430" s="14">
        <f t="shared" si="71"/>
        <v>17</v>
      </c>
      <c r="J430" s="14">
        <f t="shared" si="72"/>
        <v>4</v>
      </c>
      <c r="K430" s="14">
        <f t="shared" si="73"/>
        <v>4</v>
      </c>
      <c r="L430" s="14">
        <f t="shared" si="74"/>
        <v>4</v>
      </c>
      <c r="M430" s="14">
        <f t="shared" si="75"/>
        <v>3</v>
      </c>
      <c r="N430" s="14">
        <f t="shared" si="76"/>
        <v>3</v>
      </c>
      <c r="O430">
        <f t="shared" si="77"/>
        <v>2016</v>
      </c>
      <c r="P430">
        <f t="shared" si="78"/>
        <v>9</v>
      </c>
      <c r="Q430">
        <f t="shared" si="79"/>
        <v>13</v>
      </c>
      <c r="R430">
        <f>IF(E430=0,1,(IF(E430&lt;=5,2,(IF(E430&lt;=10,3,(IF(E430&gt;=11,4)))))))</f>
        <v>4</v>
      </c>
    </row>
    <row r="431" spans="1:18" x14ac:dyDescent="0.2">
      <c r="A431" s="8">
        <v>42626</v>
      </c>
      <c r="B431" s="9">
        <v>512</v>
      </c>
      <c r="C431" s="10">
        <v>0.68888888888888899</v>
      </c>
      <c r="D431" s="9" t="s">
        <v>9</v>
      </c>
      <c r="E431" s="9">
        <v>10</v>
      </c>
      <c r="F431" s="9" t="s">
        <v>18</v>
      </c>
      <c r="G431" s="13">
        <f t="shared" si="69"/>
        <v>10</v>
      </c>
      <c r="H431">
        <f t="shared" si="70"/>
        <v>2</v>
      </c>
      <c r="I431" s="14">
        <f t="shared" si="71"/>
        <v>17</v>
      </c>
      <c r="J431" s="14">
        <f t="shared" si="72"/>
        <v>4</v>
      </c>
      <c r="K431" s="14">
        <f t="shared" si="73"/>
        <v>3</v>
      </c>
      <c r="L431" s="14">
        <f t="shared" si="74"/>
        <v>1</v>
      </c>
      <c r="M431" s="14">
        <f t="shared" si="75"/>
        <v>3</v>
      </c>
      <c r="N431" s="14">
        <f t="shared" si="76"/>
        <v>3</v>
      </c>
      <c r="O431">
        <f t="shared" si="77"/>
        <v>2016</v>
      </c>
      <c r="P431">
        <f t="shared" si="78"/>
        <v>9</v>
      </c>
      <c r="Q431">
        <f t="shared" si="79"/>
        <v>13</v>
      </c>
      <c r="R431">
        <f>IF(E431=0,1,(IF(E431&lt;=5,2,(IF(E431&lt;=10,3,(IF(E431&gt;=11,4)))))))</f>
        <v>3</v>
      </c>
    </row>
    <row r="432" spans="1:18" x14ac:dyDescent="0.2">
      <c r="A432" s="8">
        <v>42626</v>
      </c>
      <c r="B432" s="9">
        <v>504</v>
      </c>
      <c r="C432" s="10">
        <v>0.72777777777777797</v>
      </c>
      <c r="D432" s="9" t="s">
        <v>9</v>
      </c>
      <c r="E432" s="9">
        <v>19</v>
      </c>
      <c r="F432" s="9" t="s">
        <v>19</v>
      </c>
      <c r="G432" s="13">
        <f t="shared" si="69"/>
        <v>4</v>
      </c>
      <c r="H432">
        <f t="shared" si="70"/>
        <v>2</v>
      </c>
      <c r="I432" s="14">
        <f t="shared" si="71"/>
        <v>18</v>
      </c>
      <c r="J432" s="14">
        <f t="shared" si="72"/>
        <v>2</v>
      </c>
      <c r="K432" s="14">
        <f t="shared" si="73"/>
        <v>4</v>
      </c>
      <c r="L432" s="14">
        <f t="shared" si="74"/>
        <v>4</v>
      </c>
      <c r="M432" s="14">
        <f t="shared" si="75"/>
        <v>3</v>
      </c>
      <c r="N432" s="14">
        <f t="shared" si="76"/>
        <v>3</v>
      </c>
      <c r="O432">
        <f t="shared" si="77"/>
        <v>2016</v>
      </c>
      <c r="P432">
        <f t="shared" si="78"/>
        <v>9</v>
      </c>
      <c r="Q432">
        <f t="shared" si="79"/>
        <v>13</v>
      </c>
      <c r="R432">
        <f>IF(E432=0,1,(IF(E432&lt;=5,2,(IF(E432&lt;=10,3,(IF(E432&gt;=11,4)))))))</f>
        <v>4</v>
      </c>
    </row>
    <row r="433" spans="1:18" x14ac:dyDescent="0.2">
      <c r="A433" s="8">
        <v>42626</v>
      </c>
      <c r="B433" s="9">
        <v>501</v>
      </c>
      <c r="C433" s="10">
        <v>0.73194444444444395</v>
      </c>
      <c r="D433" s="9" t="s">
        <v>9</v>
      </c>
      <c r="E433" s="9">
        <v>56</v>
      </c>
      <c r="F433" s="9" t="s">
        <v>18</v>
      </c>
      <c r="G433" s="13">
        <f t="shared" si="69"/>
        <v>1</v>
      </c>
      <c r="H433">
        <f t="shared" si="70"/>
        <v>2</v>
      </c>
      <c r="I433" s="14">
        <f t="shared" si="71"/>
        <v>18</v>
      </c>
      <c r="J433" s="14">
        <f t="shared" si="72"/>
        <v>4</v>
      </c>
      <c r="K433" s="14">
        <f t="shared" si="73"/>
        <v>3</v>
      </c>
      <c r="L433" s="14">
        <f t="shared" si="74"/>
        <v>2</v>
      </c>
      <c r="M433" s="14">
        <f t="shared" si="75"/>
        <v>1</v>
      </c>
      <c r="N433" s="14">
        <f t="shared" si="76"/>
        <v>1</v>
      </c>
      <c r="O433">
        <f t="shared" si="77"/>
        <v>2016</v>
      </c>
      <c r="P433">
        <f t="shared" si="78"/>
        <v>9</v>
      </c>
      <c r="Q433">
        <f t="shared" si="79"/>
        <v>13</v>
      </c>
      <c r="R433">
        <f>IF(E433=0,1,(IF(E433&lt;=5,2,(IF(E433&lt;=10,3,(IF(E433&gt;=11,4)))))))</f>
        <v>4</v>
      </c>
    </row>
    <row r="434" spans="1:18" x14ac:dyDescent="0.2">
      <c r="A434" s="8">
        <v>42626</v>
      </c>
      <c r="B434" s="9">
        <v>502</v>
      </c>
      <c r="C434" s="10">
        <v>0.73194444444444395</v>
      </c>
      <c r="D434" s="9" t="s">
        <v>9</v>
      </c>
      <c r="E434" s="9">
        <v>56</v>
      </c>
      <c r="F434" s="9" t="s">
        <v>18</v>
      </c>
      <c r="G434" s="13">
        <f t="shared" si="69"/>
        <v>2</v>
      </c>
      <c r="H434">
        <f t="shared" si="70"/>
        <v>2</v>
      </c>
      <c r="I434" s="14">
        <f t="shared" si="71"/>
        <v>18</v>
      </c>
      <c r="J434" s="14">
        <f t="shared" si="72"/>
        <v>4</v>
      </c>
      <c r="K434" s="14">
        <f t="shared" si="73"/>
        <v>2</v>
      </c>
      <c r="L434" s="14">
        <f t="shared" si="74"/>
        <v>1</v>
      </c>
      <c r="M434" s="14">
        <f t="shared" si="75"/>
        <v>3</v>
      </c>
      <c r="N434" s="14">
        <f t="shared" si="76"/>
        <v>3</v>
      </c>
      <c r="O434">
        <f t="shared" si="77"/>
        <v>2016</v>
      </c>
      <c r="P434">
        <f t="shared" si="78"/>
        <v>9</v>
      </c>
      <c r="Q434">
        <f t="shared" si="79"/>
        <v>13</v>
      </c>
      <c r="R434">
        <f>IF(E434=0,1,(IF(E434&lt;=5,2,(IF(E434&lt;=10,3,(IF(E434&gt;=11,4)))))))</f>
        <v>4</v>
      </c>
    </row>
    <row r="435" spans="1:18" x14ac:dyDescent="0.2">
      <c r="A435" s="8">
        <v>42626</v>
      </c>
      <c r="B435" s="9">
        <v>510</v>
      </c>
      <c r="C435" s="10">
        <v>0.73402777777777795</v>
      </c>
      <c r="D435" s="9" t="s">
        <v>9</v>
      </c>
      <c r="E435" s="9">
        <v>4</v>
      </c>
      <c r="F435" s="9" t="s">
        <v>20</v>
      </c>
      <c r="G435" s="13">
        <f t="shared" si="69"/>
        <v>8</v>
      </c>
      <c r="H435">
        <f t="shared" si="70"/>
        <v>2</v>
      </c>
      <c r="I435" s="14">
        <f t="shared" si="71"/>
        <v>18</v>
      </c>
      <c r="J435" s="14">
        <f t="shared" si="72"/>
        <v>3</v>
      </c>
      <c r="K435" s="14">
        <f t="shared" si="73"/>
        <v>1</v>
      </c>
      <c r="L435" s="14">
        <f t="shared" si="74"/>
        <v>3</v>
      </c>
      <c r="M435" s="14">
        <f t="shared" si="75"/>
        <v>3</v>
      </c>
      <c r="N435" s="14">
        <f t="shared" si="76"/>
        <v>3</v>
      </c>
      <c r="O435">
        <f t="shared" si="77"/>
        <v>2016</v>
      </c>
      <c r="P435">
        <f t="shared" si="78"/>
        <v>9</v>
      </c>
      <c r="Q435">
        <f t="shared" si="79"/>
        <v>13</v>
      </c>
      <c r="R435">
        <f>IF(E435=0,1,(IF(E435&lt;=5,2,(IF(E435&lt;=10,3,(IF(E435&gt;=11,4)))))))</f>
        <v>2</v>
      </c>
    </row>
    <row r="436" spans="1:18" x14ac:dyDescent="0.2">
      <c r="A436" s="8">
        <v>42626</v>
      </c>
      <c r="B436" s="9">
        <v>505</v>
      </c>
      <c r="C436" s="10">
        <v>0.76388888888888895</v>
      </c>
      <c r="D436" s="9" t="s">
        <v>9</v>
      </c>
      <c r="E436" s="9">
        <v>13</v>
      </c>
      <c r="F436" s="9" t="s">
        <v>18</v>
      </c>
      <c r="G436" s="13">
        <f t="shared" si="69"/>
        <v>5</v>
      </c>
      <c r="H436">
        <f t="shared" si="70"/>
        <v>2</v>
      </c>
      <c r="I436" s="14">
        <f t="shared" si="71"/>
        <v>19</v>
      </c>
      <c r="J436" s="14">
        <f t="shared" si="72"/>
        <v>4</v>
      </c>
      <c r="K436" s="14">
        <f t="shared" si="73"/>
        <v>3</v>
      </c>
      <c r="L436" s="14">
        <f t="shared" si="74"/>
        <v>3</v>
      </c>
      <c r="M436" s="14">
        <f t="shared" si="75"/>
        <v>4</v>
      </c>
      <c r="N436" s="14">
        <f t="shared" si="76"/>
        <v>4</v>
      </c>
      <c r="O436">
        <f t="shared" si="77"/>
        <v>2016</v>
      </c>
      <c r="P436">
        <f t="shared" si="78"/>
        <v>9</v>
      </c>
      <c r="Q436">
        <f t="shared" si="79"/>
        <v>13</v>
      </c>
      <c r="R436">
        <f>IF(E436=0,1,(IF(E436&lt;=5,2,(IF(E436&lt;=10,3,(IF(E436&gt;=11,4)))))))</f>
        <v>4</v>
      </c>
    </row>
    <row r="437" spans="1:18" x14ac:dyDescent="0.2">
      <c r="A437" s="8">
        <v>42626</v>
      </c>
      <c r="B437" s="9">
        <v>505</v>
      </c>
      <c r="C437" s="10">
        <v>0.78333333333333299</v>
      </c>
      <c r="D437" s="9" t="s">
        <v>9</v>
      </c>
      <c r="E437" s="9">
        <v>6</v>
      </c>
      <c r="F437" s="9" t="s">
        <v>18</v>
      </c>
      <c r="G437" s="13">
        <f t="shared" si="69"/>
        <v>5</v>
      </c>
      <c r="H437">
        <f t="shared" si="70"/>
        <v>2</v>
      </c>
      <c r="I437" s="14">
        <f t="shared" si="71"/>
        <v>19</v>
      </c>
      <c r="J437" s="14">
        <f t="shared" si="72"/>
        <v>4</v>
      </c>
      <c r="K437" s="14">
        <f t="shared" si="73"/>
        <v>3</v>
      </c>
      <c r="L437" s="14">
        <f t="shared" si="74"/>
        <v>3</v>
      </c>
      <c r="M437" s="14">
        <f t="shared" si="75"/>
        <v>4</v>
      </c>
      <c r="N437" s="14">
        <f t="shared" si="76"/>
        <v>4</v>
      </c>
      <c r="O437">
        <f t="shared" si="77"/>
        <v>2016</v>
      </c>
      <c r="P437">
        <f t="shared" si="78"/>
        <v>9</v>
      </c>
      <c r="Q437">
        <f t="shared" si="79"/>
        <v>13</v>
      </c>
      <c r="R437">
        <f>IF(E437=0,1,(IF(E437&lt;=5,2,(IF(E437&lt;=10,3,(IF(E437&gt;=11,4)))))))</f>
        <v>3</v>
      </c>
    </row>
    <row r="438" spans="1:18" x14ac:dyDescent="0.2">
      <c r="A438" s="8">
        <v>42626</v>
      </c>
      <c r="B438" s="9">
        <v>509</v>
      </c>
      <c r="C438" s="10">
        <v>0.80694444444444402</v>
      </c>
      <c r="D438" s="9" t="s">
        <v>9</v>
      </c>
      <c r="E438" s="9">
        <v>1</v>
      </c>
      <c r="F438" s="9" t="s">
        <v>19</v>
      </c>
      <c r="G438" s="13">
        <f t="shared" si="69"/>
        <v>7</v>
      </c>
      <c r="H438">
        <f t="shared" si="70"/>
        <v>2</v>
      </c>
      <c r="I438" s="14">
        <f t="shared" si="71"/>
        <v>20</v>
      </c>
      <c r="J438" s="14">
        <f t="shared" si="72"/>
        <v>2</v>
      </c>
      <c r="K438" s="14">
        <f t="shared" si="73"/>
        <v>1</v>
      </c>
      <c r="L438" s="14">
        <f t="shared" si="74"/>
        <v>2</v>
      </c>
      <c r="M438" s="14">
        <f t="shared" si="75"/>
        <v>2</v>
      </c>
      <c r="N438" s="14">
        <f t="shared" si="76"/>
        <v>2</v>
      </c>
      <c r="O438">
        <f t="shared" si="77"/>
        <v>2016</v>
      </c>
      <c r="P438">
        <f t="shared" si="78"/>
        <v>9</v>
      </c>
      <c r="Q438">
        <f t="shared" si="79"/>
        <v>13</v>
      </c>
      <c r="R438">
        <f>IF(E438=0,1,(IF(E438&lt;=5,2,(IF(E438&lt;=10,3,(IF(E438&gt;=11,4)))))))</f>
        <v>2</v>
      </c>
    </row>
    <row r="439" spans="1:18" x14ac:dyDescent="0.2">
      <c r="A439" s="8">
        <v>42626</v>
      </c>
      <c r="B439" s="9">
        <v>501</v>
      </c>
      <c r="C439" s="10">
        <v>0.82083333333333297</v>
      </c>
      <c r="D439" s="9" t="s">
        <v>9</v>
      </c>
      <c r="E439" s="9">
        <v>22</v>
      </c>
      <c r="F439" s="9" t="s">
        <v>18</v>
      </c>
      <c r="G439" s="13">
        <f t="shared" si="69"/>
        <v>1</v>
      </c>
      <c r="H439">
        <f t="shared" si="70"/>
        <v>2</v>
      </c>
      <c r="I439" s="14">
        <f t="shared" si="71"/>
        <v>20</v>
      </c>
      <c r="J439" s="14">
        <f t="shared" si="72"/>
        <v>4</v>
      </c>
      <c r="K439" s="14">
        <f t="shared" si="73"/>
        <v>3</v>
      </c>
      <c r="L439" s="14">
        <f t="shared" si="74"/>
        <v>2</v>
      </c>
      <c r="M439" s="14">
        <f t="shared" si="75"/>
        <v>1</v>
      </c>
      <c r="N439" s="14">
        <f t="shared" si="76"/>
        <v>1</v>
      </c>
      <c r="O439">
        <f t="shared" si="77"/>
        <v>2016</v>
      </c>
      <c r="P439">
        <f t="shared" si="78"/>
        <v>9</v>
      </c>
      <c r="Q439">
        <f t="shared" si="79"/>
        <v>13</v>
      </c>
      <c r="R439">
        <f>IF(E439=0,1,(IF(E439&lt;=5,2,(IF(E439&lt;=10,3,(IF(E439&gt;=11,4)))))))</f>
        <v>4</v>
      </c>
    </row>
    <row r="440" spans="1:18" x14ac:dyDescent="0.2">
      <c r="A440" s="8">
        <v>42626</v>
      </c>
      <c r="B440" s="9">
        <v>514</v>
      </c>
      <c r="C440" s="10">
        <v>0.83680555555555602</v>
      </c>
      <c r="D440" s="9" t="s">
        <v>9</v>
      </c>
      <c r="E440" s="9">
        <v>15</v>
      </c>
      <c r="F440" s="9" t="s">
        <v>18</v>
      </c>
      <c r="G440" s="13">
        <f t="shared" si="69"/>
        <v>11</v>
      </c>
      <c r="H440">
        <f t="shared" si="70"/>
        <v>2</v>
      </c>
      <c r="I440" s="14">
        <f t="shared" si="71"/>
        <v>21</v>
      </c>
      <c r="J440" s="14">
        <f t="shared" si="72"/>
        <v>4</v>
      </c>
      <c r="K440" s="14">
        <f t="shared" si="73"/>
        <v>2</v>
      </c>
      <c r="L440" s="14">
        <f t="shared" si="74"/>
        <v>1</v>
      </c>
      <c r="M440" s="14">
        <f t="shared" si="75"/>
        <v>3</v>
      </c>
      <c r="N440" s="14">
        <f t="shared" si="76"/>
        <v>1</v>
      </c>
      <c r="O440">
        <f t="shared" si="77"/>
        <v>2016</v>
      </c>
      <c r="P440">
        <f t="shared" si="78"/>
        <v>9</v>
      </c>
      <c r="Q440">
        <f t="shared" si="79"/>
        <v>13</v>
      </c>
      <c r="R440">
        <f>IF(E440=0,1,(IF(E440&lt;=5,2,(IF(E440&lt;=10,3,(IF(E440&gt;=11,4)))))))</f>
        <v>4</v>
      </c>
    </row>
    <row r="441" spans="1:18" x14ac:dyDescent="0.2">
      <c r="A441" s="8">
        <v>42626</v>
      </c>
      <c r="B441" s="9">
        <v>504</v>
      </c>
      <c r="C441" s="10">
        <v>0.88194444444444398</v>
      </c>
      <c r="D441" s="9" t="s">
        <v>9</v>
      </c>
      <c r="E441" s="9">
        <v>5</v>
      </c>
      <c r="F441" s="9" t="s">
        <v>20</v>
      </c>
      <c r="G441" s="13">
        <f t="shared" si="69"/>
        <v>4</v>
      </c>
      <c r="H441">
        <f t="shared" si="70"/>
        <v>2</v>
      </c>
      <c r="I441" s="14">
        <f t="shared" si="71"/>
        <v>22</v>
      </c>
      <c r="J441" s="14">
        <f t="shared" si="72"/>
        <v>3</v>
      </c>
      <c r="K441" s="14">
        <f t="shared" si="73"/>
        <v>4</v>
      </c>
      <c r="L441" s="14">
        <f t="shared" si="74"/>
        <v>4</v>
      </c>
      <c r="M441" s="14">
        <f t="shared" si="75"/>
        <v>3</v>
      </c>
      <c r="N441" s="14">
        <f t="shared" si="76"/>
        <v>3</v>
      </c>
      <c r="O441">
        <f t="shared" si="77"/>
        <v>2016</v>
      </c>
      <c r="P441">
        <f t="shared" si="78"/>
        <v>9</v>
      </c>
      <c r="Q441">
        <f t="shared" si="79"/>
        <v>13</v>
      </c>
      <c r="R441">
        <f>IF(E441=0,1,(IF(E441&lt;=5,2,(IF(E441&lt;=10,3,(IF(E441&gt;=11,4)))))))</f>
        <v>2</v>
      </c>
    </row>
    <row r="442" spans="1:18" x14ac:dyDescent="0.2">
      <c r="A442" s="8">
        <v>42626</v>
      </c>
      <c r="B442" s="9">
        <v>501</v>
      </c>
      <c r="C442" s="10">
        <v>0.95694444444444404</v>
      </c>
      <c r="D442" s="9" t="s">
        <v>9</v>
      </c>
      <c r="E442" s="9">
        <v>10</v>
      </c>
      <c r="F442" s="9" t="s">
        <v>18</v>
      </c>
      <c r="G442" s="13">
        <f t="shared" si="69"/>
        <v>1</v>
      </c>
      <c r="H442">
        <f t="shared" si="70"/>
        <v>2</v>
      </c>
      <c r="I442" s="14">
        <f t="shared" si="71"/>
        <v>23</v>
      </c>
      <c r="J442" s="14">
        <f t="shared" si="72"/>
        <v>4</v>
      </c>
      <c r="K442" s="14">
        <f t="shared" si="73"/>
        <v>3</v>
      </c>
      <c r="L442" s="14">
        <f t="shared" si="74"/>
        <v>2</v>
      </c>
      <c r="M442" s="14">
        <f t="shared" si="75"/>
        <v>1</v>
      </c>
      <c r="N442" s="14">
        <f t="shared" si="76"/>
        <v>1</v>
      </c>
      <c r="O442">
        <f t="shared" si="77"/>
        <v>2016</v>
      </c>
      <c r="P442">
        <f t="shared" si="78"/>
        <v>9</v>
      </c>
      <c r="Q442">
        <f t="shared" si="79"/>
        <v>13</v>
      </c>
      <c r="R442">
        <f>IF(E442=0,1,(IF(E442&lt;=5,2,(IF(E442&lt;=10,3,(IF(E442&gt;=11,4)))))))</f>
        <v>3</v>
      </c>
    </row>
    <row r="443" spans="1:18" x14ac:dyDescent="0.2">
      <c r="A443" s="8">
        <v>42626</v>
      </c>
      <c r="B443" s="9">
        <v>506</v>
      </c>
      <c r="C443" s="10">
        <v>0.99305555555555602</v>
      </c>
      <c r="D443" s="9" t="s">
        <v>9</v>
      </c>
      <c r="E443" s="9">
        <v>43</v>
      </c>
      <c r="F443" s="9" t="s">
        <v>18</v>
      </c>
      <c r="G443" s="13">
        <f t="shared" si="69"/>
        <v>6</v>
      </c>
      <c r="H443">
        <f t="shared" si="70"/>
        <v>2</v>
      </c>
      <c r="I443" s="14">
        <f t="shared" si="71"/>
        <v>24</v>
      </c>
      <c r="J443" s="14">
        <f t="shared" si="72"/>
        <v>4</v>
      </c>
      <c r="K443" s="14">
        <f t="shared" si="73"/>
        <v>4</v>
      </c>
      <c r="L443" s="14">
        <f t="shared" si="74"/>
        <v>2</v>
      </c>
      <c r="M443" s="14">
        <f t="shared" si="75"/>
        <v>2</v>
      </c>
      <c r="N443" s="14">
        <f t="shared" si="76"/>
        <v>2</v>
      </c>
      <c r="O443">
        <f t="shared" si="77"/>
        <v>2016</v>
      </c>
      <c r="P443">
        <f t="shared" si="78"/>
        <v>9</v>
      </c>
      <c r="Q443">
        <f t="shared" si="79"/>
        <v>13</v>
      </c>
      <c r="R443">
        <f>IF(E443=0,1,(IF(E443&lt;=5,2,(IF(E443&lt;=10,3,(IF(E443&gt;=11,4)))))))</f>
        <v>4</v>
      </c>
    </row>
    <row r="444" spans="1:18" x14ac:dyDescent="0.2">
      <c r="A444" s="8">
        <v>42627</v>
      </c>
      <c r="B444" s="9">
        <v>505</v>
      </c>
      <c r="C444" s="10">
        <v>2.0833333333333298E-3</v>
      </c>
      <c r="D444" s="9" t="s">
        <v>10</v>
      </c>
      <c r="E444" s="9">
        <v>15</v>
      </c>
      <c r="F444" s="9" t="s">
        <v>19</v>
      </c>
      <c r="G444" s="13">
        <f t="shared" si="69"/>
        <v>5</v>
      </c>
      <c r="H444">
        <f t="shared" si="70"/>
        <v>3</v>
      </c>
      <c r="I444" s="14">
        <f t="shared" si="71"/>
        <v>1</v>
      </c>
      <c r="J444" s="14">
        <f t="shared" si="72"/>
        <v>2</v>
      </c>
      <c r="K444" s="14">
        <f t="shared" si="73"/>
        <v>3</v>
      </c>
      <c r="L444" s="14">
        <f t="shared" si="74"/>
        <v>3</v>
      </c>
      <c r="M444" s="14">
        <f t="shared" si="75"/>
        <v>4</v>
      </c>
      <c r="N444" s="14">
        <f t="shared" si="76"/>
        <v>4</v>
      </c>
      <c r="O444">
        <f t="shared" si="77"/>
        <v>2016</v>
      </c>
      <c r="P444">
        <f t="shared" si="78"/>
        <v>9</v>
      </c>
      <c r="Q444">
        <f t="shared" si="79"/>
        <v>14</v>
      </c>
      <c r="R444">
        <f>IF(E444=0,1,(IF(E444&lt;=5,2,(IF(E444&lt;=10,3,(IF(E444&gt;=11,4)))))))</f>
        <v>4</v>
      </c>
    </row>
    <row r="445" spans="1:18" x14ac:dyDescent="0.2">
      <c r="A445" s="8">
        <v>42627</v>
      </c>
      <c r="B445" s="9">
        <v>501</v>
      </c>
      <c r="C445" s="10">
        <v>2.1527777777777798E-2</v>
      </c>
      <c r="D445" s="9" t="s">
        <v>10</v>
      </c>
      <c r="E445" s="9">
        <v>30</v>
      </c>
      <c r="F445" s="9" t="s">
        <v>18</v>
      </c>
      <c r="G445" s="13">
        <f t="shared" si="69"/>
        <v>1</v>
      </c>
      <c r="H445">
        <f t="shared" si="70"/>
        <v>3</v>
      </c>
      <c r="I445" s="14">
        <f t="shared" si="71"/>
        <v>1</v>
      </c>
      <c r="J445" s="14">
        <f t="shared" si="72"/>
        <v>4</v>
      </c>
      <c r="K445" s="14">
        <f t="shared" si="73"/>
        <v>3</v>
      </c>
      <c r="L445" s="14">
        <f t="shared" si="74"/>
        <v>2</v>
      </c>
      <c r="M445" s="14">
        <f t="shared" si="75"/>
        <v>1</v>
      </c>
      <c r="N445" s="14">
        <f t="shared" si="76"/>
        <v>1</v>
      </c>
      <c r="O445">
        <f t="shared" si="77"/>
        <v>2016</v>
      </c>
      <c r="P445">
        <f t="shared" si="78"/>
        <v>9</v>
      </c>
      <c r="Q445">
        <f t="shared" si="79"/>
        <v>14</v>
      </c>
      <c r="R445">
        <f>IF(E445=0,1,(IF(E445&lt;=5,2,(IF(E445&lt;=10,3,(IF(E445&gt;=11,4)))))))</f>
        <v>4</v>
      </c>
    </row>
    <row r="446" spans="1:18" x14ac:dyDescent="0.2">
      <c r="A446" s="8">
        <v>42627</v>
      </c>
      <c r="B446" s="9">
        <v>510</v>
      </c>
      <c r="C446" s="10">
        <v>2.4305555555555601E-2</v>
      </c>
      <c r="D446" s="9" t="s">
        <v>10</v>
      </c>
      <c r="E446" s="9">
        <v>4</v>
      </c>
      <c r="F446" s="9" t="s">
        <v>13</v>
      </c>
      <c r="G446" s="13">
        <f t="shared" si="69"/>
        <v>8</v>
      </c>
      <c r="H446">
        <f t="shared" si="70"/>
        <v>3</v>
      </c>
      <c r="I446" s="14">
        <f t="shared" si="71"/>
        <v>1</v>
      </c>
      <c r="J446" s="14">
        <f t="shared" si="72"/>
        <v>1</v>
      </c>
      <c r="K446" s="14">
        <f t="shared" si="73"/>
        <v>1</v>
      </c>
      <c r="L446" s="14">
        <f t="shared" si="74"/>
        <v>3</v>
      </c>
      <c r="M446" s="14">
        <f t="shared" si="75"/>
        <v>3</v>
      </c>
      <c r="N446" s="14">
        <f t="shared" si="76"/>
        <v>3</v>
      </c>
      <c r="O446">
        <f t="shared" si="77"/>
        <v>2016</v>
      </c>
      <c r="P446">
        <f t="shared" si="78"/>
        <v>9</v>
      </c>
      <c r="Q446">
        <f t="shared" si="79"/>
        <v>14</v>
      </c>
      <c r="R446">
        <f>IF(E446=0,1,(IF(E446&lt;=5,2,(IF(E446&lt;=10,3,(IF(E446&gt;=11,4)))))))</f>
        <v>2</v>
      </c>
    </row>
    <row r="447" spans="1:18" x14ac:dyDescent="0.2">
      <c r="A447" s="8">
        <v>42627</v>
      </c>
      <c r="B447" s="9">
        <v>505</v>
      </c>
      <c r="C447" s="10">
        <v>0.20486111111111099</v>
      </c>
      <c r="D447" s="9" t="s">
        <v>10</v>
      </c>
      <c r="E447" s="9">
        <v>6</v>
      </c>
      <c r="F447" s="9" t="s">
        <v>13</v>
      </c>
      <c r="G447" s="13">
        <f t="shared" si="69"/>
        <v>5</v>
      </c>
      <c r="H447">
        <f t="shared" si="70"/>
        <v>3</v>
      </c>
      <c r="I447" s="14">
        <f t="shared" si="71"/>
        <v>5</v>
      </c>
      <c r="J447" s="14">
        <f t="shared" si="72"/>
        <v>1</v>
      </c>
      <c r="K447" s="14">
        <f t="shared" si="73"/>
        <v>3</v>
      </c>
      <c r="L447" s="14">
        <f t="shared" si="74"/>
        <v>3</v>
      </c>
      <c r="M447" s="14">
        <f t="shared" si="75"/>
        <v>4</v>
      </c>
      <c r="N447" s="14">
        <f t="shared" si="76"/>
        <v>4</v>
      </c>
      <c r="O447">
        <f t="shared" si="77"/>
        <v>2016</v>
      </c>
      <c r="P447">
        <f t="shared" si="78"/>
        <v>9</v>
      </c>
      <c r="Q447">
        <f t="shared" si="79"/>
        <v>14</v>
      </c>
      <c r="R447">
        <f>IF(E447=0,1,(IF(E447&lt;=5,2,(IF(E447&lt;=10,3,(IF(E447&gt;=11,4)))))))</f>
        <v>3</v>
      </c>
    </row>
    <row r="448" spans="1:18" x14ac:dyDescent="0.2">
      <c r="A448" s="8">
        <v>42627</v>
      </c>
      <c r="B448" s="9">
        <v>504</v>
      </c>
      <c r="C448" s="10">
        <v>0.241666666666667</v>
      </c>
      <c r="D448" s="9" t="s">
        <v>10</v>
      </c>
      <c r="E448" s="9">
        <v>4</v>
      </c>
      <c r="F448" s="9" t="s">
        <v>13</v>
      </c>
      <c r="G448" s="13">
        <f t="shared" si="69"/>
        <v>4</v>
      </c>
      <c r="H448">
        <f t="shared" si="70"/>
        <v>3</v>
      </c>
      <c r="I448" s="14">
        <f t="shared" si="71"/>
        <v>6</v>
      </c>
      <c r="J448" s="14">
        <f t="shared" si="72"/>
        <v>1</v>
      </c>
      <c r="K448" s="14">
        <f t="shared" si="73"/>
        <v>4</v>
      </c>
      <c r="L448" s="14">
        <f t="shared" si="74"/>
        <v>4</v>
      </c>
      <c r="M448" s="14">
        <f t="shared" si="75"/>
        <v>3</v>
      </c>
      <c r="N448" s="14">
        <f t="shared" si="76"/>
        <v>3</v>
      </c>
      <c r="O448">
        <f t="shared" si="77"/>
        <v>2016</v>
      </c>
      <c r="P448">
        <f t="shared" si="78"/>
        <v>9</v>
      </c>
      <c r="Q448">
        <f t="shared" si="79"/>
        <v>14</v>
      </c>
      <c r="R448">
        <f>IF(E448=0,1,(IF(E448&lt;=5,2,(IF(E448&lt;=10,3,(IF(E448&gt;=11,4)))))))</f>
        <v>2</v>
      </c>
    </row>
    <row r="449" spans="1:18" x14ac:dyDescent="0.2">
      <c r="A449" s="8">
        <v>42627</v>
      </c>
      <c r="B449" s="9">
        <v>501</v>
      </c>
      <c r="C449" s="10">
        <v>0.26041666666666702</v>
      </c>
      <c r="D449" s="9" t="s">
        <v>10</v>
      </c>
      <c r="E449" s="9">
        <v>10</v>
      </c>
      <c r="F449" s="9" t="s">
        <v>18</v>
      </c>
      <c r="G449" s="13">
        <f t="shared" si="69"/>
        <v>1</v>
      </c>
      <c r="H449">
        <f t="shared" si="70"/>
        <v>3</v>
      </c>
      <c r="I449" s="14">
        <f t="shared" si="71"/>
        <v>7</v>
      </c>
      <c r="J449" s="14">
        <f t="shared" si="72"/>
        <v>4</v>
      </c>
      <c r="K449" s="14">
        <f t="shared" si="73"/>
        <v>3</v>
      </c>
      <c r="L449" s="14">
        <f t="shared" si="74"/>
        <v>2</v>
      </c>
      <c r="M449" s="14">
        <f t="shared" si="75"/>
        <v>1</v>
      </c>
      <c r="N449" s="14">
        <f t="shared" si="76"/>
        <v>1</v>
      </c>
      <c r="O449">
        <f t="shared" si="77"/>
        <v>2016</v>
      </c>
      <c r="P449">
        <f t="shared" si="78"/>
        <v>9</v>
      </c>
      <c r="Q449">
        <f t="shared" si="79"/>
        <v>14</v>
      </c>
      <c r="R449">
        <f>IF(E449=0,1,(IF(E449&lt;=5,2,(IF(E449&lt;=10,3,(IF(E449&gt;=11,4)))))))</f>
        <v>3</v>
      </c>
    </row>
    <row r="450" spans="1:18" x14ac:dyDescent="0.2">
      <c r="A450" s="8">
        <v>42627</v>
      </c>
      <c r="B450" s="9">
        <v>504</v>
      </c>
      <c r="C450" s="10">
        <v>0.26041666666666702</v>
      </c>
      <c r="D450" s="9" t="s">
        <v>10</v>
      </c>
      <c r="E450" s="9">
        <v>3</v>
      </c>
      <c r="F450" s="9" t="s">
        <v>13</v>
      </c>
      <c r="G450" s="13">
        <f t="shared" si="69"/>
        <v>4</v>
      </c>
      <c r="H450">
        <f t="shared" si="70"/>
        <v>3</v>
      </c>
      <c r="I450" s="14">
        <f t="shared" si="71"/>
        <v>7</v>
      </c>
      <c r="J450" s="14">
        <f t="shared" si="72"/>
        <v>1</v>
      </c>
      <c r="K450" s="14">
        <f t="shared" si="73"/>
        <v>4</v>
      </c>
      <c r="L450" s="14">
        <f t="shared" si="74"/>
        <v>4</v>
      </c>
      <c r="M450" s="14">
        <f t="shared" si="75"/>
        <v>3</v>
      </c>
      <c r="N450" s="14">
        <f t="shared" si="76"/>
        <v>3</v>
      </c>
      <c r="O450">
        <f t="shared" si="77"/>
        <v>2016</v>
      </c>
      <c r="P450">
        <f t="shared" si="78"/>
        <v>9</v>
      </c>
      <c r="Q450">
        <f t="shared" si="79"/>
        <v>14</v>
      </c>
      <c r="R450">
        <f>IF(E450=0,1,(IF(E450&lt;=5,2,(IF(E450&lt;=10,3,(IF(E450&gt;=11,4)))))))</f>
        <v>2</v>
      </c>
    </row>
    <row r="451" spans="1:18" x14ac:dyDescent="0.2">
      <c r="A451" s="8">
        <v>42627</v>
      </c>
      <c r="B451" s="9">
        <v>501</v>
      </c>
      <c r="C451" s="10">
        <v>0.26180555555555601</v>
      </c>
      <c r="D451" s="9" t="s">
        <v>10</v>
      </c>
      <c r="E451" s="9">
        <v>5</v>
      </c>
      <c r="F451" s="9" t="s">
        <v>18</v>
      </c>
      <c r="G451" s="13">
        <f t="shared" ref="G451:G514" si="80">IF(B451=501,1,(IF(B451=502,2,(IF(B451=503,3,(IF(B451=504,4,(IF(B451=505,5,(IF(B451=506,6,(IF(B451=509,7,(IF(B451=510,8,(IF(B451=511,9,(IF(B451=512,10,(IF(B451=514,11)))))))))))))))))))))</f>
        <v>1</v>
      </c>
      <c r="H451">
        <f t="shared" ref="H451:H514" si="81">IF(D451="Friday",5,(IF(D451="Saturday",6,(IF(D451="Sunday",7,(IF(D451="Monday",1,(IF(D451="Tuesday",2,(IF(D451="Wednesday",3,(IF(D451="Thursday",4,0)))))))))))))</f>
        <v>3</v>
      </c>
      <c r="I451" s="14">
        <f t="shared" ref="I451:I514" si="82">(ROUNDDOWN(C451*24,0)+1)</f>
        <v>7</v>
      </c>
      <c r="J451" s="14">
        <f t="shared" ref="J451:J514" si="83">IF(F451="N",1,(IF(F451="E",2,(IF(F451="S",3,(IF(F451="W",4)))))))</f>
        <v>4</v>
      </c>
      <c r="K451" s="14">
        <f t="shared" ref="K451:K514" si="84">IF(B451=501,3,(IF(B451=502,2,(IF(B451=503,3,(IF(B451=504,4,(IF(B451=505,3,(IF(B451=506,4,(IF(B451=509,1,(IF(B451=510,1,(IF(B451=511,1,(IF(B451=512,3,(IF(B451=514,2)))))))))))))))))))))</f>
        <v>3</v>
      </c>
      <c r="L451" s="14">
        <f t="shared" ref="L451:L514" si="85">IF(B451=501,2,(IF(B451=502,1,(IF(B451=503,2,(IF(B451=504,4,(IF(B451=505,3,(IF(B451=506,2,(IF(B451=509,2,(IF(B451=510,3,(IF(B451=511,3,(IF(B451=512,1,(IF(B451=514,1)))))))))))))))))))))</f>
        <v>2</v>
      </c>
      <c r="M451" s="14">
        <f t="shared" ref="M451:M514" si="86">IF(B451=501,1,(IF(B451=502,3,(IF(B451=503,1,(IF(B451=504,3,(IF(B451=505,4,(IF(B451=506,2,(IF(B451=509,2,(IF(B451=510,3,(IF(B451=511,2,(IF(B451=512,3,(IF(B451=514,3)))))))))))))))))))))</f>
        <v>1</v>
      </c>
      <c r="N451" s="14">
        <f t="shared" ref="N451:N514" si="87">IF(B451=501,1,(IF(B451=502,3,(IF(B451=503,1,(IF(B451=504,3,(IF(B451=505,4,(IF(B451=506,2,(IF(B451=509,2,(IF(B451=510,3,(IF(B451=511,2,(IF(B451=512,3,(IF(B451=514,1)))))))))))))))))))))</f>
        <v>1</v>
      </c>
      <c r="O451">
        <f t="shared" si="77"/>
        <v>2016</v>
      </c>
      <c r="P451">
        <f t="shared" si="78"/>
        <v>9</v>
      </c>
      <c r="Q451">
        <f t="shared" si="79"/>
        <v>14</v>
      </c>
      <c r="R451">
        <f>IF(E451=0,1,(IF(E451&lt;=5,2,(IF(E451&lt;=10,3,(IF(E451&gt;=11,4)))))))</f>
        <v>2</v>
      </c>
    </row>
    <row r="452" spans="1:18" x14ac:dyDescent="0.2">
      <c r="A452" s="8">
        <v>42627</v>
      </c>
      <c r="B452" s="9">
        <v>504</v>
      </c>
      <c r="C452" s="10">
        <v>0.26250000000000001</v>
      </c>
      <c r="D452" s="9" t="s">
        <v>10</v>
      </c>
      <c r="E452" s="9">
        <v>4</v>
      </c>
      <c r="F452" s="9" t="s">
        <v>13</v>
      </c>
      <c r="G452" s="13">
        <f t="shared" si="80"/>
        <v>4</v>
      </c>
      <c r="H452">
        <f t="shared" si="81"/>
        <v>3</v>
      </c>
      <c r="I452" s="14">
        <f t="shared" si="82"/>
        <v>7</v>
      </c>
      <c r="J452" s="14">
        <f t="shared" si="83"/>
        <v>1</v>
      </c>
      <c r="K452" s="14">
        <f t="shared" si="84"/>
        <v>4</v>
      </c>
      <c r="L452" s="14">
        <f t="shared" si="85"/>
        <v>4</v>
      </c>
      <c r="M452" s="14">
        <f t="shared" si="86"/>
        <v>3</v>
      </c>
      <c r="N452" s="14">
        <f t="shared" si="87"/>
        <v>3</v>
      </c>
      <c r="O452">
        <f t="shared" si="77"/>
        <v>2016</v>
      </c>
      <c r="P452">
        <f t="shared" si="78"/>
        <v>9</v>
      </c>
      <c r="Q452">
        <f t="shared" si="79"/>
        <v>14</v>
      </c>
      <c r="R452">
        <f>IF(E452=0,1,(IF(E452&lt;=5,2,(IF(E452&lt;=10,3,(IF(E452&gt;=11,4)))))))</f>
        <v>2</v>
      </c>
    </row>
    <row r="453" spans="1:18" x14ac:dyDescent="0.2">
      <c r="A453" s="8">
        <v>42627</v>
      </c>
      <c r="B453" s="9">
        <v>501</v>
      </c>
      <c r="C453" s="10">
        <v>0.27847222222222201</v>
      </c>
      <c r="D453" s="9" t="s">
        <v>10</v>
      </c>
      <c r="E453" s="9">
        <v>5</v>
      </c>
      <c r="F453" s="9" t="s">
        <v>18</v>
      </c>
      <c r="G453" s="13">
        <f t="shared" si="80"/>
        <v>1</v>
      </c>
      <c r="H453">
        <f t="shared" si="81"/>
        <v>3</v>
      </c>
      <c r="I453" s="14">
        <f t="shared" si="82"/>
        <v>7</v>
      </c>
      <c r="J453" s="14">
        <f t="shared" si="83"/>
        <v>4</v>
      </c>
      <c r="K453" s="14">
        <f t="shared" si="84"/>
        <v>3</v>
      </c>
      <c r="L453" s="14">
        <f t="shared" si="85"/>
        <v>2</v>
      </c>
      <c r="M453" s="14">
        <f t="shared" si="86"/>
        <v>1</v>
      </c>
      <c r="N453" s="14">
        <f t="shared" si="87"/>
        <v>1</v>
      </c>
      <c r="O453">
        <f t="shared" si="77"/>
        <v>2016</v>
      </c>
      <c r="P453">
        <f t="shared" si="78"/>
        <v>9</v>
      </c>
      <c r="Q453">
        <f t="shared" si="79"/>
        <v>14</v>
      </c>
      <c r="R453">
        <f>IF(E453=0,1,(IF(E453&lt;=5,2,(IF(E453&lt;=10,3,(IF(E453&gt;=11,4)))))))</f>
        <v>2</v>
      </c>
    </row>
    <row r="454" spans="1:18" x14ac:dyDescent="0.2">
      <c r="A454" s="8">
        <v>42627</v>
      </c>
      <c r="B454" s="9">
        <v>510</v>
      </c>
      <c r="C454" s="10">
        <v>0.297222222222222</v>
      </c>
      <c r="D454" s="9" t="s">
        <v>10</v>
      </c>
      <c r="E454" s="9">
        <v>0</v>
      </c>
      <c r="F454" s="9" t="s">
        <v>20</v>
      </c>
      <c r="G454" s="13">
        <f t="shared" si="80"/>
        <v>8</v>
      </c>
      <c r="H454">
        <f t="shared" si="81"/>
        <v>3</v>
      </c>
      <c r="I454" s="14">
        <f t="shared" si="82"/>
        <v>8</v>
      </c>
      <c r="J454" s="14">
        <f t="shared" si="83"/>
        <v>3</v>
      </c>
      <c r="K454" s="14">
        <f t="shared" si="84"/>
        <v>1</v>
      </c>
      <c r="L454" s="14">
        <f t="shared" si="85"/>
        <v>3</v>
      </c>
      <c r="M454" s="14">
        <f t="shared" si="86"/>
        <v>3</v>
      </c>
      <c r="N454" s="14">
        <f t="shared" si="87"/>
        <v>3</v>
      </c>
      <c r="O454">
        <f t="shared" si="77"/>
        <v>2016</v>
      </c>
      <c r="P454">
        <f t="shared" si="78"/>
        <v>9</v>
      </c>
      <c r="Q454">
        <f t="shared" si="79"/>
        <v>14</v>
      </c>
      <c r="R454">
        <f>IF(E454=0,1,(IF(E454&lt;=5,2,(IF(E454&lt;=10,3,(IF(E454&gt;=11,4)))))))</f>
        <v>1</v>
      </c>
    </row>
    <row r="455" spans="1:18" x14ac:dyDescent="0.2">
      <c r="A455" s="8">
        <v>42627</v>
      </c>
      <c r="B455" s="9">
        <v>506</v>
      </c>
      <c r="C455" s="10">
        <v>0.313194444444444</v>
      </c>
      <c r="D455" s="9" t="s">
        <v>10</v>
      </c>
      <c r="E455" s="9">
        <v>4</v>
      </c>
      <c r="F455" s="9" t="s">
        <v>19</v>
      </c>
      <c r="G455" s="13">
        <f t="shared" si="80"/>
        <v>6</v>
      </c>
      <c r="H455">
        <f t="shared" si="81"/>
        <v>3</v>
      </c>
      <c r="I455" s="14">
        <f t="shared" si="82"/>
        <v>8</v>
      </c>
      <c r="J455" s="14">
        <f t="shared" si="83"/>
        <v>2</v>
      </c>
      <c r="K455" s="14">
        <f t="shared" si="84"/>
        <v>4</v>
      </c>
      <c r="L455" s="14">
        <f t="shared" si="85"/>
        <v>2</v>
      </c>
      <c r="M455" s="14">
        <f t="shared" si="86"/>
        <v>2</v>
      </c>
      <c r="N455" s="14">
        <f t="shared" si="87"/>
        <v>2</v>
      </c>
      <c r="O455">
        <f t="shared" si="77"/>
        <v>2016</v>
      </c>
      <c r="P455">
        <f t="shared" si="78"/>
        <v>9</v>
      </c>
      <c r="Q455">
        <f t="shared" si="79"/>
        <v>14</v>
      </c>
      <c r="R455">
        <f>IF(E455=0,1,(IF(E455&lt;=5,2,(IF(E455&lt;=10,3,(IF(E455&gt;=11,4)))))))</f>
        <v>2</v>
      </c>
    </row>
    <row r="456" spans="1:18" x14ac:dyDescent="0.2">
      <c r="A456" s="8">
        <v>42627</v>
      </c>
      <c r="B456" s="9">
        <v>501</v>
      </c>
      <c r="C456" s="10">
        <v>0.34722222222222199</v>
      </c>
      <c r="D456" s="9" t="s">
        <v>10</v>
      </c>
      <c r="E456" s="9">
        <v>25</v>
      </c>
      <c r="F456" s="9" t="s">
        <v>19</v>
      </c>
      <c r="G456" s="13">
        <f t="shared" si="80"/>
        <v>1</v>
      </c>
      <c r="H456">
        <f t="shared" si="81"/>
        <v>3</v>
      </c>
      <c r="I456" s="14">
        <f t="shared" si="82"/>
        <v>9</v>
      </c>
      <c r="J456" s="14">
        <f t="shared" si="83"/>
        <v>2</v>
      </c>
      <c r="K456" s="14">
        <f t="shared" si="84"/>
        <v>3</v>
      </c>
      <c r="L456" s="14">
        <f t="shared" si="85"/>
        <v>2</v>
      </c>
      <c r="M456" s="14">
        <f t="shared" si="86"/>
        <v>1</v>
      </c>
      <c r="N456" s="14">
        <f t="shared" si="87"/>
        <v>1</v>
      </c>
      <c r="O456">
        <f t="shared" si="77"/>
        <v>2016</v>
      </c>
      <c r="P456">
        <f t="shared" si="78"/>
        <v>9</v>
      </c>
      <c r="Q456">
        <f t="shared" si="79"/>
        <v>14</v>
      </c>
      <c r="R456">
        <f>IF(E456=0,1,(IF(E456&lt;=5,2,(IF(E456&lt;=10,3,(IF(E456&gt;=11,4)))))))</f>
        <v>4</v>
      </c>
    </row>
    <row r="457" spans="1:18" x14ac:dyDescent="0.2">
      <c r="A457" s="8">
        <v>42627</v>
      </c>
      <c r="B457" s="9">
        <v>501</v>
      </c>
      <c r="C457" s="10">
        <v>0.34930555555555598</v>
      </c>
      <c r="D457" s="9" t="s">
        <v>10</v>
      </c>
      <c r="E457" s="9">
        <v>22</v>
      </c>
      <c r="F457" s="9" t="s">
        <v>19</v>
      </c>
      <c r="G457" s="13">
        <f t="shared" si="80"/>
        <v>1</v>
      </c>
      <c r="H457">
        <f t="shared" si="81"/>
        <v>3</v>
      </c>
      <c r="I457" s="14">
        <f t="shared" si="82"/>
        <v>9</v>
      </c>
      <c r="J457" s="14">
        <f t="shared" si="83"/>
        <v>2</v>
      </c>
      <c r="K457" s="14">
        <f t="shared" si="84"/>
        <v>3</v>
      </c>
      <c r="L457" s="14">
        <f t="shared" si="85"/>
        <v>2</v>
      </c>
      <c r="M457" s="14">
        <f t="shared" si="86"/>
        <v>1</v>
      </c>
      <c r="N457" s="14">
        <f t="shared" si="87"/>
        <v>1</v>
      </c>
      <c r="O457">
        <f t="shared" si="77"/>
        <v>2016</v>
      </c>
      <c r="P457">
        <f t="shared" si="78"/>
        <v>9</v>
      </c>
      <c r="Q457">
        <f t="shared" si="79"/>
        <v>14</v>
      </c>
      <c r="R457">
        <f>IF(E457=0,1,(IF(E457&lt;=5,2,(IF(E457&lt;=10,3,(IF(E457&gt;=11,4)))))))</f>
        <v>4</v>
      </c>
    </row>
    <row r="458" spans="1:18" x14ac:dyDescent="0.2">
      <c r="A458" s="8">
        <v>42627</v>
      </c>
      <c r="B458" s="9">
        <v>504</v>
      </c>
      <c r="C458" s="10">
        <v>0.35069444444444398</v>
      </c>
      <c r="D458" s="9" t="s">
        <v>10</v>
      </c>
      <c r="E458" s="9">
        <v>28</v>
      </c>
      <c r="F458" s="9" t="s">
        <v>19</v>
      </c>
      <c r="G458" s="13">
        <f t="shared" si="80"/>
        <v>4</v>
      </c>
      <c r="H458">
        <f t="shared" si="81"/>
        <v>3</v>
      </c>
      <c r="I458" s="14">
        <f t="shared" si="82"/>
        <v>9</v>
      </c>
      <c r="J458" s="14">
        <f t="shared" si="83"/>
        <v>2</v>
      </c>
      <c r="K458" s="14">
        <f t="shared" si="84"/>
        <v>4</v>
      </c>
      <c r="L458" s="14">
        <f t="shared" si="85"/>
        <v>4</v>
      </c>
      <c r="M458" s="14">
        <f t="shared" si="86"/>
        <v>3</v>
      </c>
      <c r="N458" s="14">
        <f t="shared" si="87"/>
        <v>3</v>
      </c>
      <c r="O458">
        <f t="shared" si="77"/>
        <v>2016</v>
      </c>
      <c r="P458">
        <f t="shared" si="78"/>
        <v>9</v>
      </c>
      <c r="Q458">
        <f t="shared" si="79"/>
        <v>14</v>
      </c>
      <c r="R458">
        <f>IF(E458=0,1,(IF(E458&lt;=5,2,(IF(E458&lt;=10,3,(IF(E458&gt;=11,4)))))))</f>
        <v>4</v>
      </c>
    </row>
    <row r="459" spans="1:18" x14ac:dyDescent="0.2">
      <c r="A459" s="8">
        <v>42627</v>
      </c>
      <c r="B459" s="9">
        <v>512</v>
      </c>
      <c r="C459" s="10">
        <v>0.35277777777777802</v>
      </c>
      <c r="D459" s="9" t="s">
        <v>10</v>
      </c>
      <c r="E459" s="9">
        <v>3</v>
      </c>
      <c r="F459" s="9" t="s">
        <v>19</v>
      </c>
      <c r="G459" s="13">
        <f t="shared" si="80"/>
        <v>10</v>
      </c>
      <c r="H459">
        <f t="shared" si="81"/>
        <v>3</v>
      </c>
      <c r="I459" s="14">
        <f t="shared" si="82"/>
        <v>9</v>
      </c>
      <c r="J459" s="14">
        <f t="shared" si="83"/>
        <v>2</v>
      </c>
      <c r="K459" s="14">
        <f t="shared" si="84"/>
        <v>3</v>
      </c>
      <c r="L459" s="14">
        <f t="shared" si="85"/>
        <v>1</v>
      </c>
      <c r="M459" s="14">
        <f t="shared" si="86"/>
        <v>3</v>
      </c>
      <c r="N459" s="14">
        <f t="shared" si="87"/>
        <v>3</v>
      </c>
      <c r="O459">
        <f t="shared" si="77"/>
        <v>2016</v>
      </c>
      <c r="P459">
        <f t="shared" si="78"/>
        <v>9</v>
      </c>
      <c r="Q459">
        <f t="shared" si="79"/>
        <v>14</v>
      </c>
      <c r="R459">
        <f>IF(E459=0,1,(IF(E459&lt;=5,2,(IF(E459&lt;=10,3,(IF(E459&gt;=11,4)))))))</f>
        <v>2</v>
      </c>
    </row>
    <row r="460" spans="1:18" x14ac:dyDescent="0.2">
      <c r="A460" s="8">
        <v>42627</v>
      </c>
      <c r="B460" s="9">
        <v>505</v>
      </c>
      <c r="C460" s="10">
        <v>0.36805555555555602</v>
      </c>
      <c r="D460" s="9" t="s">
        <v>10</v>
      </c>
      <c r="E460" s="9">
        <v>6</v>
      </c>
      <c r="F460" s="9" t="s">
        <v>19</v>
      </c>
      <c r="G460" s="13">
        <f t="shared" si="80"/>
        <v>5</v>
      </c>
      <c r="H460">
        <f t="shared" si="81"/>
        <v>3</v>
      </c>
      <c r="I460" s="14">
        <f t="shared" si="82"/>
        <v>9</v>
      </c>
      <c r="J460" s="14">
        <f t="shared" si="83"/>
        <v>2</v>
      </c>
      <c r="K460" s="14">
        <f t="shared" si="84"/>
        <v>3</v>
      </c>
      <c r="L460" s="14">
        <f t="shared" si="85"/>
        <v>3</v>
      </c>
      <c r="M460" s="14">
        <f t="shared" si="86"/>
        <v>4</v>
      </c>
      <c r="N460" s="14">
        <f t="shared" si="87"/>
        <v>4</v>
      </c>
      <c r="O460">
        <f t="shared" si="77"/>
        <v>2016</v>
      </c>
      <c r="P460">
        <f t="shared" si="78"/>
        <v>9</v>
      </c>
      <c r="Q460">
        <f t="shared" si="79"/>
        <v>14</v>
      </c>
      <c r="R460">
        <f>IF(E460=0,1,(IF(E460&lt;=5,2,(IF(E460&lt;=10,3,(IF(E460&gt;=11,4)))))))</f>
        <v>3</v>
      </c>
    </row>
    <row r="461" spans="1:18" x14ac:dyDescent="0.2">
      <c r="A461" s="8">
        <v>42627</v>
      </c>
      <c r="B461" s="9">
        <v>501</v>
      </c>
      <c r="C461" s="10">
        <v>0.38124999999999998</v>
      </c>
      <c r="D461" s="9" t="s">
        <v>10</v>
      </c>
      <c r="E461" s="9">
        <v>5</v>
      </c>
      <c r="F461" s="9" t="s">
        <v>19</v>
      </c>
      <c r="G461" s="13">
        <f t="shared" si="80"/>
        <v>1</v>
      </c>
      <c r="H461">
        <f t="shared" si="81"/>
        <v>3</v>
      </c>
      <c r="I461" s="14">
        <f t="shared" si="82"/>
        <v>10</v>
      </c>
      <c r="J461" s="14">
        <f t="shared" si="83"/>
        <v>2</v>
      </c>
      <c r="K461" s="14">
        <f t="shared" si="84"/>
        <v>3</v>
      </c>
      <c r="L461" s="14">
        <f t="shared" si="85"/>
        <v>2</v>
      </c>
      <c r="M461" s="14">
        <f t="shared" si="86"/>
        <v>1</v>
      </c>
      <c r="N461" s="14">
        <f t="shared" si="87"/>
        <v>1</v>
      </c>
      <c r="O461">
        <f t="shared" si="77"/>
        <v>2016</v>
      </c>
      <c r="P461">
        <f t="shared" si="78"/>
        <v>9</v>
      </c>
      <c r="Q461">
        <f t="shared" si="79"/>
        <v>14</v>
      </c>
      <c r="R461">
        <f>IF(E461=0,1,(IF(E461&lt;=5,2,(IF(E461&lt;=10,3,(IF(E461&gt;=11,4)))))))</f>
        <v>2</v>
      </c>
    </row>
    <row r="462" spans="1:18" x14ac:dyDescent="0.2">
      <c r="A462" s="8">
        <v>42627</v>
      </c>
      <c r="B462" s="9">
        <v>511</v>
      </c>
      <c r="C462" s="10">
        <v>0.39305555555555599</v>
      </c>
      <c r="D462" s="9" t="s">
        <v>10</v>
      </c>
      <c r="E462" s="9">
        <v>33</v>
      </c>
      <c r="F462" s="9" t="s">
        <v>18</v>
      </c>
      <c r="G462" s="13">
        <f t="shared" si="80"/>
        <v>9</v>
      </c>
      <c r="H462">
        <f t="shared" si="81"/>
        <v>3</v>
      </c>
      <c r="I462" s="14">
        <f t="shared" si="82"/>
        <v>10</v>
      </c>
      <c r="J462" s="14">
        <f t="shared" si="83"/>
        <v>4</v>
      </c>
      <c r="K462" s="14">
        <f t="shared" si="84"/>
        <v>1</v>
      </c>
      <c r="L462" s="14">
        <f t="shared" si="85"/>
        <v>3</v>
      </c>
      <c r="M462" s="14">
        <f t="shared" si="86"/>
        <v>2</v>
      </c>
      <c r="N462" s="14">
        <f t="shared" si="87"/>
        <v>2</v>
      </c>
      <c r="O462">
        <f t="shared" si="77"/>
        <v>2016</v>
      </c>
      <c r="P462">
        <f t="shared" si="78"/>
        <v>9</v>
      </c>
      <c r="Q462">
        <f t="shared" si="79"/>
        <v>14</v>
      </c>
      <c r="R462">
        <f>IF(E462=0,1,(IF(E462&lt;=5,2,(IF(E462&lt;=10,3,(IF(E462&gt;=11,4)))))))</f>
        <v>4</v>
      </c>
    </row>
    <row r="463" spans="1:18" x14ac:dyDescent="0.2">
      <c r="A463" s="8">
        <v>42627</v>
      </c>
      <c r="B463" s="9">
        <v>512</v>
      </c>
      <c r="C463" s="10">
        <v>0.40763888888888899</v>
      </c>
      <c r="D463" s="9" t="s">
        <v>10</v>
      </c>
      <c r="E463" s="9">
        <v>6</v>
      </c>
      <c r="F463" s="9" t="s">
        <v>18</v>
      </c>
      <c r="G463" s="13">
        <f t="shared" si="80"/>
        <v>10</v>
      </c>
      <c r="H463">
        <f t="shared" si="81"/>
        <v>3</v>
      </c>
      <c r="I463" s="14">
        <f t="shared" si="82"/>
        <v>10</v>
      </c>
      <c r="J463" s="14">
        <f t="shared" si="83"/>
        <v>4</v>
      </c>
      <c r="K463" s="14">
        <f t="shared" si="84"/>
        <v>3</v>
      </c>
      <c r="L463" s="14">
        <f t="shared" si="85"/>
        <v>1</v>
      </c>
      <c r="M463" s="14">
        <f t="shared" si="86"/>
        <v>3</v>
      </c>
      <c r="N463" s="14">
        <f t="shared" si="87"/>
        <v>3</v>
      </c>
      <c r="O463">
        <f t="shared" si="77"/>
        <v>2016</v>
      </c>
      <c r="P463">
        <f t="shared" si="78"/>
        <v>9</v>
      </c>
      <c r="Q463">
        <f t="shared" si="79"/>
        <v>14</v>
      </c>
      <c r="R463">
        <f>IF(E463=0,1,(IF(E463&lt;=5,2,(IF(E463&lt;=10,3,(IF(E463&gt;=11,4)))))))</f>
        <v>3</v>
      </c>
    </row>
    <row r="464" spans="1:18" x14ac:dyDescent="0.2">
      <c r="A464" s="8">
        <v>42627</v>
      </c>
      <c r="B464" s="9">
        <v>514</v>
      </c>
      <c r="C464" s="10">
        <v>0.41041666666666698</v>
      </c>
      <c r="D464" s="9" t="s">
        <v>10</v>
      </c>
      <c r="E464" s="9">
        <v>10</v>
      </c>
      <c r="F464" s="9" t="s">
        <v>18</v>
      </c>
      <c r="G464" s="13">
        <f t="shared" si="80"/>
        <v>11</v>
      </c>
      <c r="H464">
        <f t="shared" si="81"/>
        <v>3</v>
      </c>
      <c r="I464" s="14">
        <f t="shared" si="82"/>
        <v>10</v>
      </c>
      <c r="J464" s="14">
        <f t="shared" si="83"/>
        <v>4</v>
      </c>
      <c r="K464" s="14">
        <f t="shared" si="84"/>
        <v>2</v>
      </c>
      <c r="L464" s="14">
        <f t="shared" si="85"/>
        <v>1</v>
      </c>
      <c r="M464" s="14">
        <f t="shared" si="86"/>
        <v>3</v>
      </c>
      <c r="N464" s="14">
        <f t="shared" si="87"/>
        <v>1</v>
      </c>
      <c r="O464">
        <f t="shared" si="77"/>
        <v>2016</v>
      </c>
      <c r="P464">
        <f t="shared" si="78"/>
        <v>9</v>
      </c>
      <c r="Q464">
        <f t="shared" si="79"/>
        <v>14</v>
      </c>
      <c r="R464">
        <f>IF(E464=0,1,(IF(E464&lt;=5,2,(IF(E464&lt;=10,3,(IF(E464&gt;=11,4)))))))</f>
        <v>3</v>
      </c>
    </row>
    <row r="465" spans="1:18" x14ac:dyDescent="0.2">
      <c r="A465" s="8">
        <v>42627</v>
      </c>
      <c r="B465" s="9">
        <v>501</v>
      </c>
      <c r="C465" s="10">
        <v>0.47916666666666702</v>
      </c>
      <c r="D465" s="9" t="s">
        <v>10</v>
      </c>
      <c r="E465" s="9">
        <v>10</v>
      </c>
      <c r="F465" s="9" t="s">
        <v>19</v>
      </c>
      <c r="G465" s="13">
        <f t="shared" si="80"/>
        <v>1</v>
      </c>
      <c r="H465">
        <f t="shared" si="81"/>
        <v>3</v>
      </c>
      <c r="I465" s="14">
        <f t="shared" si="82"/>
        <v>12</v>
      </c>
      <c r="J465" s="14">
        <f t="shared" si="83"/>
        <v>2</v>
      </c>
      <c r="K465" s="14">
        <f t="shared" si="84"/>
        <v>3</v>
      </c>
      <c r="L465" s="14">
        <f t="shared" si="85"/>
        <v>2</v>
      </c>
      <c r="M465" s="14">
        <f t="shared" si="86"/>
        <v>1</v>
      </c>
      <c r="N465" s="14">
        <f t="shared" si="87"/>
        <v>1</v>
      </c>
      <c r="O465">
        <f t="shared" si="77"/>
        <v>2016</v>
      </c>
      <c r="P465">
        <f t="shared" si="78"/>
        <v>9</v>
      </c>
      <c r="Q465">
        <f t="shared" si="79"/>
        <v>14</v>
      </c>
      <c r="R465">
        <f>IF(E465=0,1,(IF(E465&lt;=5,2,(IF(E465&lt;=10,3,(IF(E465&gt;=11,4)))))))</f>
        <v>3</v>
      </c>
    </row>
    <row r="466" spans="1:18" x14ac:dyDescent="0.2">
      <c r="A466" s="8">
        <v>42627</v>
      </c>
      <c r="B466" s="9">
        <v>502</v>
      </c>
      <c r="C466" s="10">
        <v>0.48749999999999999</v>
      </c>
      <c r="D466" s="9" t="s">
        <v>10</v>
      </c>
      <c r="E466" s="9">
        <v>10</v>
      </c>
      <c r="F466" s="9" t="s">
        <v>19</v>
      </c>
      <c r="G466" s="13">
        <f t="shared" si="80"/>
        <v>2</v>
      </c>
      <c r="H466">
        <f t="shared" si="81"/>
        <v>3</v>
      </c>
      <c r="I466" s="14">
        <f t="shared" si="82"/>
        <v>12</v>
      </c>
      <c r="J466" s="14">
        <f t="shared" si="83"/>
        <v>2</v>
      </c>
      <c r="K466" s="14">
        <f t="shared" si="84"/>
        <v>2</v>
      </c>
      <c r="L466" s="14">
        <f t="shared" si="85"/>
        <v>1</v>
      </c>
      <c r="M466" s="14">
        <f t="shared" si="86"/>
        <v>3</v>
      </c>
      <c r="N466" s="14">
        <f t="shared" si="87"/>
        <v>3</v>
      </c>
      <c r="O466">
        <f t="shared" si="77"/>
        <v>2016</v>
      </c>
      <c r="P466">
        <f t="shared" si="78"/>
        <v>9</v>
      </c>
      <c r="Q466">
        <f t="shared" si="79"/>
        <v>14</v>
      </c>
      <c r="R466">
        <f>IF(E466=0,1,(IF(E466&lt;=5,2,(IF(E466&lt;=10,3,(IF(E466&gt;=11,4)))))))</f>
        <v>3</v>
      </c>
    </row>
    <row r="467" spans="1:18" x14ac:dyDescent="0.2">
      <c r="A467" s="8">
        <v>42627</v>
      </c>
      <c r="B467" s="9">
        <v>505</v>
      </c>
      <c r="C467" s="10">
        <v>0.54166666666666696</v>
      </c>
      <c r="D467" s="9" t="s">
        <v>10</v>
      </c>
      <c r="E467" s="9">
        <v>12</v>
      </c>
      <c r="F467" s="9" t="s">
        <v>18</v>
      </c>
      <c r="G467" s="13">
        <f t="shared" si="80"/>
        <v>5</v>
      </c>
      <c r="H467">
        <f t="shared" si="81"/>
        <v>3</v>
      </c>
      <c r="I467" s="14">
        <f t="shared" si="82"/>
        <v>14</v>
      </c>
      <c r="J467" s="14">
        <f t="shared" si="83"/>
        <v>4</v>
      </c>
      <c r="K467" s="14">
        <f t="shared" si="84"/>
        <v>3</v>
      </c>
      <c r="L467" s="14">
        <f t="shared" si="85"/>
        <v>3</v>
      </c>
      <c r="M467" s="14">
        <f t="shared" si="86"/>
        <v>4</v>
      </c>
      <c r="N467" s="14">
        <f t="shared" si="87"/>
        <v>4</v>
      </c>
      <c r="O467">
        <f t="shared" si="77"/>
        <v>2016</v>
      </c>
      <c r="P467">
        <f t="shared" si="78"/>
        <v>9</v>
      </c>
      <c r="Q467">
        <f t="shared" si="79"/>
        <v>14</v>
      </c>
      <c r="R467">
        <f>IF(E467=0,1,(IF(E467&lt;=5,2,(IF(E467&lt;=10,3,(IF(E467&gt;=11,4)))))))</f>
        <v>4</v>
      </c>
    </row>
    <row r="468" spans="1:18" x14ac:dyDescent="0.2">
      <c r="A468" s="8">
        <v>42627</v>
      </c>
      <c r="B468" s="9">
        <v>512</v>
      </c>
      <c r="C468" s="10">
        <v>0.55416666666666703</v>
      </c>
      <c r="D468" s="9" t="s">
        <v>10</v>
      </c>
      <c r="E468" s="9">
        <v>4</v>
      </c>
      <c r="F468" s="9" t="s">
        <v>18</v>
      </c>
      <c r="G468" s="13">
        <f t="shared" si="80"/>
        <v>10</v>
      </c>
      <c r="H468">
        <f t="shared" si="81"/>
        <v>3</v>
      </c>
      <c r="I468" s="14">
        <f t="shared" si="82"/>
        <v>14</v>
      </c>
      <c r="J468" s="14">
        <f t="shared" si="83"/>
        <v>4</v>
      </c>
      <c r="K468" s="14">
        <f t="shared" si="84"/>
        <v>3</v>
      </c>
      <c r="L468" s="14">
        <f t="shared" si="85"/>
        <v>1</v>
      </c>
      <c r="M468" s="14">
        <f t="shared" si="86"/>
        <v>3</v>
      </c>
      <c r="N468" s="14">
        <f t="shared" si="87"/>
        <v>3</v>
      </c>
      <c r="O468">
        <f t="shared" si="77"/>
        <v>2016</v>
      </c>
      <c r="P468">
        <f t="shared" si="78"/>
        <v>9</v>
      </c>
      <c r="Q468">
        <f t="shared" si="79"/>
        <v>14</v>
      </c>
      <c r="R468">
        <f>IF(E468=0,1,(IF(E468&lt;=5,2,(IF(E468&lt;=10,3,(IF(E468&gt;=11,4)))))))</f>
        <v>2</v>
      </c>
    </row>
    <row r="469" spans="1:18" x14ac:dyDescent="0.2">
      <c r="A469" s="8">
        <v>42627</v>
      </c>
      <c r="B469" s="9">
        <v>501</v>
      </c>
      <c r="C469" s="10">
        <v>0.56597222222222199</v>
      </c>
      <c r="D469" s="9" t="s">
        <v>10</v>
      </c>
      <c r="E469" s="9">
        <v>5</v>
      </c>
      <c r="F469" s="9" t="s">
        <v>19</v>
      </c>
      <c r="G469" s="13">
        <f t="shared" si="80"/>
        <v>1</v>
      </c>
      <c r="H469">
        <f t="shared" si="81"/>
        <v>3</v>
      </c>
      <c r="I469" s="14">
        <f t="shared" si="82"/>
        <v>14</v>
      </c>
      <c r="J469" s="14">
        <f t="shared" si="83"/>
        <v>2</v>
      </c>
      <c r="K469" s="14">
        <f t="shared" si="84"/>
        <v>3</v>
      </c>
      <c r="L469" s="14">
        <f t="shared" si="85"/>
        <v>2</v>
      </c>
      <c r="M469" s="14">
        <f t="shared" si="86"/>
        <v>1</v>
      </c>
      <c r="N469" s="14">
        <f t="shared" si="87"/>
        <v>1</v>
      </c>
      <c r="O469">
        <f t="shared" si="77"/>
        <v>2016</v>
      </c>
      <c r="P469">
        <f t="shared" si="78"/>
        <v>9</v>
      </c>
      <c r="Q469">
        <f t="shared" si="79"/>
        <v>14</v>
      </c>
      <c r="R469">
        <f>IF(E469=0,1,(IF(E469&lt;=5,2,(IF(E469&lt;=10,3,(IF(E469&gt;=11,4)))))))</f>
        <v>2</v>
      </c>
    </row>
    <row r="470" spans="1:18" x14ac:dyDescent="0.2">
      <c r="A470" s="8">
        <v>42627</v>
      </c>
      <c r="B470" s="9">
        <v>504</v>
      </c>
      <c r="C470" s="10">
        <v>0.60624999999999996</v>
      </c>
      <c r="D470" s="9" t="s">
        <v>10</v>
      </c>
      <c r="E470" s="9">
        <v>4</v>
      </c>
      <c r="F470" s="9" t="s">
        <v>19</v>
      </c>
      <c r="G470" s="13">
        <f t="shared" si="80"/>
        <v>4</v>
      </c>
      <c r="H470">
        <f t="shared" si="81"/>
        <v>3</v>
      </c>
      <c r="I470" s="14">
        <f t="shared" si="82"/>
        <v>15</v>
      </c>
      <c r="J470" s="14">
        <f t="shared" si="83"/>
        <v>2</v>
      </c>
      <c r="K470" s="14">
        <f t="shared" si="84"/>
        <v>4</v>
      </c>
      <c r="L470" s="14">
        <f t="shared" si="85"/>
        <v>4</v>
      </c>
      <c r="M470" s="14">
        <f t="shared" si="86"/>
        <v>3</v>
      </c>
      <c r="N470" s="14">
        <f t="shared" si="87"/>
        <v>3</v>
      </c>
      <c r="O470">
        <f t="shared" si="77"/>
        <v>2016</v>
      </c>
      <c r="P470">
        <f t="shared" si="78"/>
        <v>9</v>
      </c>
      <c r="Q470">
        <f t="shared" si="79"/>
        <v>14</v>
      </c>
      <c r="R470">
        <f>IF(E470=0,1,(IF(E470&lt;=5,2,(IF(E470&lt;=10,3,(IF(E470&gt;=11,4)))))))</f>
        <v>2</v>
      </c>
    </row>
    <row r="471" spans="1:18" x14ac:dyDescent="0.2">
      <c r="A471" s="8">
        <v>42627</v>
      </c>
      <c r="B471" s="9">
        <v>509</v>
      </c>
      <c r="C471" s="10">
        <v>0.61180555555555605</v>
      </c>
      <c r="D471" s="9" t="s">
        <v>10</v>
      </c>
      <c r="E471" s="9">
        <v>24</v>
      </c>
      <c r="F471" s="9" t="s">
        <v>18</v>
      </c>
      <c r="G471" s="13">
        <f t="shared" si="80"/>
        <v>7</v>
      </c>
      <c r="H471">
        <f t="shared" si="81"/>
        <v>3</v>
      </c>
      <c r="I471" s="14">
        <f t="shared" si="82"/>
        <v>15</v>
      </c>
      <c r="J471" s="14">
        <f t="shared" si="83"/>
        <v>4</v>
      </c>
      <c r="K471" s="14">
        <f t="shared" si="84"/>
        <v>1</v>
      </c>
      <c r="L471" s="14">
        <f t="shared" si="85"/>
        <v>2</v>
      </c>
      <c r="M471" s="14">
        <f t="shared" si="86"/>
        <v>2</v>
      </c>
      <c r="N471" s="14">
        <f t="shared" si="87"/>
        <v>2</v>
      </c>
      <c r="O471">
        <f t="shared" si="77"/>
        <v>2016</v>
      </c>
      <c r="P471">
        <f t="shared" si="78"/>
        <v>9</v>
      </c>
      <c r="Q471">
        <f t="shared" si="79"/>
        <v>14</v>
      </c>
      <c r="R471">
        <f>IF(E471=0,1,(IF(E471&lt;=5,2,(IF(E471&lt;=10,3,(IF(E471&gt;=11,4)))))))</f>
        <v>4</v>
      </c>
    </row>
    <row r="472" spans="1:18" x14ac:dyDescent="0.2">
      <c r="A472" s="8">
        <v>42627</v>
      </c>
      <c r="B472" s="9">
        <v>505</v>
      </c>
      <c r="C472" s="10">
        <v>0.64513888888888904</v>
      </c>
      <c r="D472" s="9" t="s">
        <v>10</v>
      </c>
      <c r="E472" s="9">
        <v>8</v>
      </c>
      <c r="F472" s="9" t="s">
        <v>19</v>
      </c>
      <c r="G472" s="13">
        <f t="shared" si="80"/>
        <v>5</v>
      </c>
      <c r="H472">
        <f t="shared" si="81"/>
        <v>3</v>
      </c>
      <c r="I472" s="14">
        <f t="shared" si="82"/>
        <v>16</v>
      </c>
      <c r="J472" s="14">
        <f t="shared" si="83"/>
        <v>2</v>
      </c>
      <c r="K472" s="14">
        <f t="shared" si="84"/>
        <v>3</v>
      </c>
      <c r="L472" s="14">
        <f t="shared" si="85"/>
        <v>3</v>
      </c>
      <c r="M472" s="14">
        <f t="shared" si="86"/>
        <v>4</v>
      </c>
      <c r="N472" s="14">
        <f t="shared" si="87"/>
        <v>4</v>
      </c>
      <c r="O472">
        <f t="shared" ref="O472:O535" si="88">YEAR(A472)</f>
        <v>2016</v>
      </c>
      <c r="P472">
        <f t="shared" ref="P472:P535" si="89">MONTH(A472)</f>
        <v>9</v>
      </c>
      <c r="Q472">
        <f t="shared" ref="Q472:Q535" si="90">DAY(A472)</f>
        <v>14</v>
      </c>
      <c r="R472">
        <f>IF(E472=0,1,(IF(E472&lt;=5,2,(IF(E472&lt;=10,3,(IF(E472&gt;=11,4)))))))</f>
        <v>3</v>
      </c>
    </row>
    <row r="473" spans="1:18" x14ac:dyDescent="0.2">
      <c r="A473" s="8">
        <v>42627</v>
      </c>
      <c r="B473" s="9">
        <v>505</v>
      </c>
      <c r="C473" s="10">
        <v>0.65625</v>
      </c>
      <c r="D473" s="9" t="s">
        <v>10</v>
      </c>
      <c r="E473" s="9">
        <v>8</v>
      </c>
      <c r="F473" s="9" t="s">
        <v>18</v>
      </c>
      <c r="G473" s="13">
        <f t="shared" si="80"/>
        <v>5</v>
      </c>
      <c r="H473">
        <f t="shared" si="81"/>
        <v>3</v>
      </c>
      <c r="I473" s="14">
        <f t="shared" si="82"/>
        <v>16</v>
      </c>
      <c r="J473" s="14">
        <f t="shared" si="83"/>
        <v>4</v>
      </c>
      <c r="K473" s="14">
        <f t="shared" si="84"/>
        <v>3</v>
      </c>
      <c r="L473" s="14">
        <f t="shared" si="85"/>
        <v>3</v>
      </c>
      <c r="M473" s="14">
        <f t="shared" si="86"/>
        <v>4</v>
      </c>
      <c r="N473" s="14">
        <f t="shared" si="87"/>
        <v>4</v>
      </c>
      <c r="O473">
        <f t="shared" si="88"/>
        <v>2016</v>
      </c>
      <c r="P473">
        <f t="shared" si="89"/>
        <v>9</v>
      </c>
      <c r="Q473">
        <f t="shared" si="90"/>
        <v>14</v>
      </c>
      <c r="R473">
        <f>IF(E473=0,1,(IF(E473&lt;=5,2,(IF(E473&lt;=10,3,(IF(E473&gt;=11,4)))))))</f>
        <v>3</v>
      </c>
    </row>
    <row r="474" spans="1:18" x14ac:dyDescent="0.2">
      <c r="A474" s="8">
        <v>42627</v>
      </c>
      <c r="B474" s="9">
        <v>504</v>
      </c>
      <c r="C474" s="10">
        <v>0.67986111111111103</v>
      </c>
      <c r="D474" s="9" t="s">
        <v>10</v>
      </c>
      <c r="E474" s="9">
        <v>15</v>
      </c>
      <c r="F474" s="9" t="s">
        <v>13</v>
      </c>
      <c r="G474" s="13">
        <f t="shared" si="80"/>
        <v>4</v>
      </c>
      <c r="H474">
        <f t="shared" si="81"/>
        <v>3</v>
      </c>
      <c r="I474" s="14">
        <f t="shared" si="82"/>
        <v>17</v>
      </c>
      <c r="J474" s="14">
        <f t="shared" si="83"/>
        <v>1</v>
      </c>
      <c r="K474" s="14">
        <f t="shared" si="84"/>
        <v>4</v>
      </c>
      <c r="L474" s="14">
        <f t="shared" si="85"/>
        <v>4</v>
      </c>
      <c r="M474" s="14">
        <f t="shared" si="86"/>
        <v>3</v>
      </c>
      <c r="N474" s="14">
        <f t="shared" si="87"/>
        <v>3</v>
      </c>
      <c r="O474">
        <f t="shared" si="88"/>
        <v>2016</v>
      </c>
      <c r="P474">
        <f t="shared" si="89"/>
        <v>9</v>
      </c>
      <c r="Q474">
        <f t="shared" si="90"/>
        <v>14</v>
      </c>
      <c r="R474">
        <f>IF(E474=0,1,(IF(E474&lt;=5,2,(IF(E474&lt;=10,3,(IF(E474&gt;=11,4)))))))</f>
        <v>4</v>
      </c>
    </row>
    <row r="475" spans="1:18" x14ac:dyDescent="0.2">
      <c r="A475" s="8">
        <v>42627</v>
      </c>
      <c r="B475" s="9">
        <v>501</v>
      </c>
      <c r="C475" s="10">
        <v>0.68263888888888902</v>
      </c>
      <c r="D475" s="9" t="s">
        <v>10</v>
      </c>
      <c r="E475" s="9">
        <v>11</v>
      </c>
      <c r="F475" s="9" t="s">
        <v>18</v>
      </c>
      <c r="G475" s="13">
        <f t="shared" si="80"/>
        <v>1</v>
      </c>
      <c r="H475">
        <f t="shared" si="81"/>
        <v>3</v>
      </c>
      <c r="I475" s="14">
        <f t="shared" si="82"/>
        <v>17</v>
      </c>
      <c r="J475" s="14">
        <f t="shared" si="83"/>
        <v>4</v>
      </c>
      <c r="K475" s="14">
        <f t="shared" si="84"/>
        <v>3</v>
      </c>
      <c r="L475" s="14">
        <f t="shared" si="85"/>
        <v>2</v>
      </c>
      <c r="M475" s="14">
        <f t="shared" si="86"/>
        <v>1</v>
      </c>
      <c r="N475" s="14">
        <f t="shared" si="87"/>
        <v>1</v>
      </c>
      <c r="O475">
        <f t="shared" si="88"/>
        <v>2016</v>
      </c>
      <c r="P475">
        <f t="shared" si="89"/>
        <v>9</v>
      </c>
      <c r="Q475">
        <f t="shared" si="90"/>
        <v>14</v>
      </c>
      <c r="R475">
        <f>IF(E475=0,1,(IF(E475&lt;=5,2,(IF(E475&lt;=10,3,(IF(E475&gt;=11,4)))))))</f>
        <v>4</v>
      </c>
    </row>
    <row r="476" spans="1:18" x14ac:dyDescent="0.2">
      <c r="A476" s="8">
        <v>42627</v>
      </c>
      <c r="B476" s="9">
        <v>504</v>
      </c>
      <c r="C476" s="10">
        <v>0.69097222222222199</v>
      </c>
      <c r="D476" s="9" t="s">
        <v>10</v>
      </c>
      <c r="E476" s="9">
        <v>69</v>
      </c>
      <c r="F476" s="9" t="s">
        <v>19</v>
      </c>
      <c r="G476" s="13">
        <f t="shared" si="80"/>
        <v>4</v>
      </c>
      <c r="H476">
        <f t="shared" si="81"/>
        <v>3</v>
      </c>
      <c r="I476" s="14">
        <f t="shared" si="82"/>
        <v>17</v>
      </c>
      <c r="J476" s="14">
        <f t="shared" si="83"/>
        <v>2</v>
      </c>
      <c r="K476" s="14">
        <f t="shared" si="84"/>
        <v>4</v>
      </c>
      <c r="L476" s="14">
        <f t="shared" si="85"/>
        <v>4</v>
      </c>
      <c r="M476" s="14">
        <f t="shared" si="86"/>
        <v>3</v>
      </c>
      <c r="N476" s="14">
        <f t="shared" si="87"/>
        <v>3</v>
      </c>
      <c r="O476">
        <f t="shared" si="88"/>
        <v>2016</v>
      </c>
      <c r="P476">
        <f t="shared" si="89"/>
        <v>9</v>
      </c>
      <c r="Q476">
        <f t="shared" si="90"/>
        <v>14</v>
      </c>
      <c r="R476">
        <f>IF(E476=0,1,(IF(E476&lt;=5,2,(IF(E476&lt;=10,3,(IF(E476&gt;=11,4)))))))</f>
        <v>4</v>
      </c>
    </row>
    <row r="477" spans="1:18" x14ac:dyDescent="0.2">
      <c r="A477" s="8">
        <v>42627</v>
      </c>
      <c r="B477" s="9">
        <v>501</v>
      </c>
      <c r="C477" s="10">
        <v>0.69930555555555596</v>
      </c>
      <c r="D477" s="9" t="s">
        <v>10</v>
      </c>
      <c r="E477" s="9">
        <v>13</v>
      </c>
      <c r="F477" s="9" t="s">
        <v>19</v>
      </c>
      <c r="G477" s="13">
        <f t="shared" si="80"/>
        <v>1</v>
      </c>
      <c r="H477">
        <f t="shared" si="81"/>
        <v>3</v>
      </c>
      <c r="I477" s="14">
        <f t="shared" si="82"/>
        <v>17</v>
      </c>
      <c r="J477" s="14">
        <f t="shared" si="83"/>
        <v>2</v>
      </c>
      <c r="K477" s="14">
        <f t="shared" si="84"/>
        <v>3</v>
      </c>
      <c r="L477" s="14">
        <f t="shared" si="85"/>
        <v>2</v>
      </c>
      <c r="M477" s="14">
        <f t="shared" si="86"/>
        <v>1</v>
      </c>
      <c r="N477" s="14">
        <f t="shared" si="87"/>
        <v>1</v>
      </c>
      <c r="O477">
        <f t="shared" si="88"/>
        <v>2016</v>
      </c>
      <c r="P477">
        <f t="shared" si="89"/>
        <v>9</v>
      </c>
      <c r="Q477">
        <f t="shared" si="90"/>
        <v>14</v>
      </c>
      <c r="R477">
        <f>IF(E477=0,1,(IF(E477&lt;=5,2,(IF(E477&lt;=10,3,(IF(E477&gt;=11,4)))))))</f>
        <v>4</v>
      </c>
    </row>
    <row r="478" spans="1:18" x14ac:dyDescent="0.2">
      <c r="A478" s="8">
        <v>42627</v>
      </c>
      <c r="B478" s="9">
        <v>504</v>
      </c>
      <c r="C478" s="10">
        <v>0.70208333333333295</v>
      </c>
      <c r="D478" s="9" t="s">
        <v>10</v>
      </c>
      <c r="E478" s="9">
        <v>8</v>
      </c>
      <c r="F478" s="9" t="s">
        <v>19</v>
      </c>
      <c r="G478" s="13">
        <f t="shared" si="80"/>
        <v>4</v>
      </c>
      <c r="H478">
        <f t="shared" si="81"/>
        <v>3</v>
      </c>
      <c r="I478" s="14">
        <f t="shared" si="82"/>
        <v>17</v>
      </c>
      <c r="J478" s="14">
        <f t="shared" si="83"/>
        <v>2</v>
      </c>
      <c r="K478" s="14">
        <f t="shared" si="84"/>
        <v>4</v>
      </c>
      <c r="L478" s="14">
        <f t="shared" si="85"/>
        <v>4</v>
      </c>
      <c r="M478" s="14">
        <f t="shared" si="86"/>
        <v>3</v>
      </c>
      <c r="N478" s="14">
        <f t="shared" si="87"/>
        <v>3</v>
      </c>
      <c r="O478">
        <f t="shared" si="88"/>
        <v>2016</v>
      </c>
      <c r="P478">
        <f t="shared" si="89"/>
        <v>9</v>
      </c>
      <c r="Q478">
        <f t="shared" si="90"/>
        <v>14</v>
      </c>
      <c r="R478">
        <f>IF(E478=0,1,(IF(E478&lt;=5,2,(IF(E478&lt;=10,3,(IF(E478&gt;=11,4)))))))</f>
        <v>3</v>
      </c>
    </row>
    <row r="479" spans="1:18" x14ac:dyDescent="0.2">
      <c r="A479" s="8">
        <v>42627</v>
      </c>
      <c r="B479" s="9">
        <v>501</v>
      </c>
      <c r="C479" s="10">
        <v>0.72638888888888897</v>
      </c>
      <c r="D479" s="9" t="s">
        <v>10</v>
      </c>
      <c r="E479" s="9">
        <v>5</v>
      </c>
      <c r="F479" s="9" t="s">
        <v>19</v>
      </c>
      <c r="G479" s="13">
        <f t="shared" si="80"/>
        <v>1</v>
      </c>
      <c r="H479">
        <f t="shared" si="81"/>
        <v>3</v>
      </c>
      <c r="I479" s="14">
        <f t="shared" si="82"/>
        <v>18</v>
      </c>
      <c r="J479" s="14">
        <f t="shared" si="83"/>
        <v>2</v>
      </c>
      <c r="K479" s="14">
        <f t="shared" si="84"/>
        <v>3</v>
      </c>
      <c r="L479" s="14">
        <f t="shared" si="85"/>
        <v>2</v>
      </c>
      <c r="M479" s="14">
        <f t="shared" si="86"/>
        <v>1</v>
      </c>
      <c r="N479" s="14">
        <f t="shared" si="87"/>
        <v>1</v>
      </c>
      <c r="O479">
        <f t="shared" si="88"/>
        <v>2016</v>
      </c>
      <c r="P479">
        <f t="shared" si="89"/>
        <v>9</v>
      </c>
      <c r="Q479">
        <f t="shared" si="90"/>
        <v>14</v>
      </c>
      <c r="R479">
        <f>IF(E479=0,1,(IF(E479&lt;=5,2,(IF(E479&lt;=10,3,(IF(E479&gt;=11,4)))))))</f>
        <v>2</v>
      </c>
    </row>
    <row r="480" spans="1:18" x14ac:dyDescent="0.2">
      <c r="A480" s="8">
        <v>42627</v>
      </c>
      <c r="B480" s="9">
        <v>504</v>
      </c>
      <c r="C480" s="10">
        <v>0.74166666666666703</v>
      </c>
      <c r="D480" s="9" t="s">
        <v>10</v>
      </c>
      <c r="E480" s="9">
        <v>11</v>
      </c>
      <c r="F480" s="9" t="s">
        <v>18</v>
      </c>
      <c r="G480" s="13">
        <f t="shared" si="80"/>
        <v>4</v>
      </c>
      <c r="H480">
        <f t="shared" si="81"/>
        <v>3</v>
      </c>
      <c r="I480" s="14">
        <f t="shared" si="82"/>
        <v>18</v>
      </c>
      <c r="J480" s="14">
        <f t="shared" si="83"/>
        <v>4</v>
      </c>
      <c r="K480" s="14">
        <f t="shared" si="84"/>
        <v>4</v>
      </c>
      <c r="L480" s="14">
        <f t="shared" si="85"/>
        <v>4</v>
      </c>
      <c r="M480" s="14">
        <f t="shared" si="86"/>
        <v>3</v>
      </c>
      <c r="N480" s="14">
        <f t="shared" si="87"/>
        <v>3</v>
      </c>
      <c r="O480">
        <f t="shared" si="88"/>
        <v>2016</v>
      </c>
      <c r="P480">
        <f t="shared" si="89"/>
        <v>9</v>
      </c>
      <c r="Q480">
        <f t="shared" si="90"/>
        <v>14</v>
      </c>
      <c r="R480">
        <f>IF(E480=0,1,(IF(E480&lt;=5,2,(IF(E480&lt;=10,3,(IF(E480&gt;=11,4)))))))</f>
        <v>4</v>
      </c>
    </row>
    <row r="481" spans="1:18" x14ac:dyDescent="0.2">
      <c r="A481" s="8">
        <v>42627</v>
      </c>
      <c r="B481" s="9">
        <v>512</v>
      </c>
      <c r="C481" s="10">
        <v>0.75902777777777797</v>
      </c>
      <c r="D481" s="9" t="s">
        <v>10</v>
      </c>
      <c r="E481" s="9">
        <v>5</v>
      </c>
      <c r="F481" s="9" t="s">
        <v>19</v>
      </c>
      <c r="G481" s="13">
        <f t="shared" si="80"/>
        <v>10</v>
      </c>
      <c r="H481">
        <f t="shared" si="81"/>
        <v>3</v>
      </c>
      <c r="I481" s="14">
        <f t="shared" si="82"/>
        <v>19</v>
      </c>
      <c r="J481" s="14">
        <f t="shared" si="83"/>
        <v>2</v>
      </c>
      <c r="K481" s="14">
        <f t="shared" si="84"/>
        <v>3</v>
      </c>
      <c r="L481" s="14">
        <f t="shared" si="85"/>
        <v>1</v>
      </c>
      <c r="M481" s="14">
        <f t="shared" si="86"/>
        <v>3</v>
      </c>
      <c r="N481" s="14">
        <f t="shared" si="87"/>
        <v>3</v>
      </c>
      <c r="O481">
        <f t="shared" si="88"/>
        <v>2016</v>
      </c>
      <c r="P481">
        <f t="shared" si="89"/>
        <v>9</v>
      </c>
      <c r="Q481">
        <f t="shared" si="90"/>
        <v>14</v>
      </c>
      <c r="R481">
        <f>IF(E481=0,1,(IF(E481&lt;=5,2,(IF(E481&lt;=10,3,(IF(E481&gt;=11,4)))))))</f>
        <v>2</v>
      </c>
    </row>
    <row r="482" spans="1:18" x14ac:dyDescent="0.2">
      <c r="A482" s="8">
        <v>42627</v>
      </c>
      <c r="B482" s="9">
        <v>504</v>
      </c>
      <c r="C482" s="10">
        <v>0.76041666666666696</v>
      </c>
      <c r="D482" s="9" t="s">
        <v>10</v>
      </c>
      <c r="E482" s="9">
        <v>25</v>
      </c>
      <c r="F482" s="9" t="s">
        <v>18</v>
      </c>
      <c r="G482" s="13">
        <f t="shared" si="80"/>
        <v>4</v>
      </c>
      <c r="H482">
        <f t="shared" si="81"/>
        <v>3</v>
      </c>
      <c r="I482" s="14">
        <f t="shared" si="82"/>
        <v>19</v>
      </c>
      <c r="J482" s="14">
        <f t="shared" si="83"/>
        <v>4</v>
      </c>
      <c r="K482" s="14">
        <f t="shared" si="84"/>
        <v>4</v>
      </c>
      <c r="L482" s="14">
        <f t="shared" si="85"/>
        <v>4</v>
      </c>
      <c r="M482" s="14">
        <f t="shared" si="86"/>
        <v>3</v>
      </c>
      <c r="N482" s="14">
        <f t="shared" si="87"/>
        <v>3</v>
      </c>
      <c r="O482">
        <f t="shared" si="88"/>
        <v>2016</v>
      </c>
      <c r="P482">
        <f t="shared" si="89"/>
        <v>9</v>
      </c>
      <c r="Q482">
        <f t="shared" si="90"/>
        <v>14</v>
      </c>
      <c r="R482">
        <f>IF(E482=0,1,(IF(E482&lt;=5,2,(IF(E482&lt;=10,3,(IF(E482&gt;=11,4)))))))</f>
        <v>4</v>
      </c>
    </row>
    <row r="483" spans="1:18" x14ac:dyDescent="0.2">
      <c r="A483" s="8">
        <v>42627</v>
      </c>
      <c r="B483" s="9">
        <v>504</v>
      </c>
      <c r="C483" s="10">
        <v>0.79513888888888895</v>
      </c>
      <c r="D483" s="9" t="s">
        <v>10</v>
      </c>
      <c r="E483" s="9">
        <v>4</v>
      </c>
      <c r="F483" s="9" t="s">
        <v>20</v>
      </c>
      <c r="G483" s="13">
        <f t="shared" si="80"/>
        <v>4</v>
      </c>
      <c r="H483">
        <f t="shared" si="81"/>
        <v>3</v>
      </c>
      <c r="I483" s="14">
        <f t="shared" si="82"/>
        <v>20</v>
      </c>
      <c r="J483" s="14">
        <f t="shared" si="83"/>
        <v>3</v>
      </c>
      <c r="K483" s="14">
        <f t="shared" si="84"/>
        <v>4</v>
      </c>
      <c r="L483" s="14">
        <f t="shared" si="85"/>
        <v>4</v>
      </c>
      <c r="M483" s="14">
        <f t="shared" si="86"/>
        <v>3</v>
      </c>
      <c r="N483" s="14">
        <f t="shared" si="87"/>
        <v>3</v>
      </c>
      <c r="O483">
        <f t="shared" si="88"/>
        <v>2016</v>
      </c>
      <c r="P483">
        <f t="shared" si="89"/>
        <v>9</v>
      </c>
      <c r="Q483">
        <f t="shared" si="90"/>
        <v>14</v>
      </c>
      <c r="R483">
        <f>IF(E483=0,1,(IF(E483&lt;=5,2,(IF(E483&lt;=10,3,(IF(E483&gt;=11,4)))))))</f>
        <v>2</v>
      </c>
    </row>
    <row r="484" spans="1:18" x14ac:dyDescent="0.2">
      <c r="A484" s="8">
        <v>42627</v>
      </c>
      <c r="B484" s="9">
        <v>505</v>
      </c>
      <c r="C484" s="10">
        <v>0.80208333333333304</v>
      </c>
      <c r="D484" s="9" t="s">
        <v>10</v>
      </c>
      <c r="E484" s="9">
        <v>8</v>
      </c>
      <c r="F484" s="9" t="s">
        <v>19</v>
      </c>
      <c r="G484" s="13">
        <f t="shared" si="80"/>
        <v>5</v>
      </c>
      <c r="H484">
        <f t="shared" si="81"/>
        <v>3</v>
      </c>
      <c r="I484" s="14">
        <f t="shared" si="82"/>
        <v>20</v>
      </c>
      <c r="J484" s="14">
        <f t="shared" si="83"/>
        <v>2</v>
      </c>
      <c r="K484" s="14">
        <f t="shared" si="84"/>
        <v>3</v>
      </c>
      <c r="L484" s="14">
        <f t="shared" si="85"/>
        <v>3</v>
      </c>
      <c r="M484" s="14">
        <f t="shared" si="86"/>
        <v>4</v>
      </c>
      <c r="N484" s="14">
        <f t="shared" si="87"/>
        <v>4</v>
      </c>
      <c r="O484">
        <f t="shared" si="88"/>
        <v>2016</v>
      </c>
      <c r="P484">
        <f t="shared" si="89"/>
        <v>9</v>
      </c>
      <c r="Q484">
        <f t="shared" si="90"/>
        <v>14</v>
      </c>
      <c r="R484">
        <f>IF(E484=0,1,(IF(E484&lt;=5,2,(IF(E484&lt;=10,3,(IF(E484&gt;=11,4)))))))</f>
        <v>3</v>
      </c>
    </row>
    <row r="485" spans="1:18" x14ac:dyDescent="0.2">
      <c r="A485" s="8">
        <v>42627</v>
      </c>
      <c r="B485" s="9">
        <v>501</v>
      </c>
      <c r="C485" s="10">
        <v>0.86458333333333304</v>
      </c>
      <c r="D485" s="9" t="s">
        <v>10</v>
      </c>
      <c r="E485" s="9">
        <v>5</v>
      </c>
      <c r="F485" s="9" t="s">
        <v>18</v>
      </c>
      <c r="G485" s="13">
        <f t="shared" si="80"/>
        <v>1</v>
      </c>
      <c r="H485">
        <f t="shared" si="81"/>
        <v>3</v>
      </c>
      <c r="I485" s="14">
        <f t="shared" si="82"/>
        <v>21</v>
      </c>
      <c r="J485" s="14">
        <f t="shared" si="83"/>
        <v>4</v>
      </c>
      <c r="K485" s="14">
        <f t="shared" si="84"/>
        <v>3</v>
      </c>
      <c r="L485" s="14">
        <f t="shared" si="85"/>
        <v>2</v>
      </c>
      <c r="M485" s="14">
        <f t="shared" si="86"/>
        <v>1</v>
      </c>
      <c r="N485" s="14">
        <f t="shared" si="87"/>
        <v>1</v>
      </c>
      <c r="O485">
        <f t="shared" si="88"/>
        <v>2016</v>
      </c>
      <c r="P485">
        <f t="shared" si="89"/>
        <v>9</v>
      </c>
      <c r="Q485">
        <f t="shared" si="90"/>
        <v>14</v>
      </c>
      <c r="R485">
        <f>IF(E485=0,1,(IF(E485&lt;=5,2,(IF(E485&lt;=10,3,(IF(E485&gt;=11,4)))))))</f>
        <v>2</v>
      </c>
    </row>
    <row r="486" spans="1:18" x14ac:dyDescent="0.2">
      <c r="A486" s="8">
        <v>42628</v>
      </c>
      <c r="B486" s="9">
        <v>510</v>
      </c>
      <c r="C486" s="10">
        <v>1.6666666666666701E-2</v>
      </c>
      <c r="D486" s="9" t="s">
        <v>11</v>
      </c>
      <c r="E486" s="9">
        <v>1</v>
      </c>
      <c r="F486" s="9" t="s">
        <v>20</v>
      </c>
      <c r="G486" s="13">
        <f t="shared" si="80"/>
        <v>8</v>
      </c>
      <c r="H486">
        <f t="shared" si="81"/>
        <v>4</v>
      </c>
      <c r="I486" s="14">
        <f t="shared" si="82"/>
        <v>1</v>
      </c>
      <c r="J486" s="14">
        <f t="shared" si="83"/>
        <v>3</v>
      </c>
      <c r="K486" s="14">
        <f t="shared" si="84"/>
        <v>1</v>
      </c>
      <c r="L486" s="14">
        <f t="shared" si="85"/>
        <v>3</v>
      </c>
      <c r="M486" s="14">
        <f t="shared" si="86"/>
        <v>3</v>
      </c>
      <c r="N486" s="14">
        <f t="shared" si="87"/>
        <v>3</v>
      </c>
      <c r="O486">
        <f t="shared" si="88"/>
        <v>2016</v>
      </c>
      <c r="P486">
        <f t="shared" si="89"/>
        <v>9</v>
      </c>
      <c r="Q486">
        <f t="shared" si="90"/>
        <v>15</v>
      </c>
      <c r="R486">
        <f>IF(E486=0,1,(IF(E486&lt;=5,2,(IF(E486&lt;=10,3,(IF(E486&gt;=11,4)))))))</f>
        <v>2</v>
      </c>
    </row>
    <row r="487" spans="1:18" x14ac:dyDescent="0.2">
      <c r="A487" s="8">
        <v>42628</v>
      </c>
      <c r="B487" s="9">
        <v>510</v>
      </c>
      <c r="C487" s="10">
        <v>1.6666666666666701E-2</v>
      </c>
      <c r="D487" s="9" t="s">
        <v>11</v>
      </c>
      <c r="E487" s="9">
        <v>1</v>
      </c>
      <c r="F487" s="9" t="s">
        <v>20</v>
      </c>
      <c r="G487" s="13">
        <f t="shared" si="80"/>
        <v>8</v>
      </c>
      <c r="H487">
        <f t="shared" si="81"/>
        <v>4</v>
      </c>
      <c r="I487" s="14">
        <f t="shared" si="82"/>
        <v>1</v>
      </c>
      <c r="J487" s="14">
        <f t="shared" si="83"/>
        <v>3</v>
      </c>
      <c r="K487" s="14">
        <f t="shared" si="84"/>
        <v>1</v>
      </c>
      <c r="L487" s="14">
        <f t="shared" si="85"/>
        <v>3</v>
      </c>
      <c r="M487" s="14">
        <f t="shared" si="86"/>
        <v>3</v>
      </c>
      <c r="N487" s="14">
        <f t="shared" si="87"/>
        <v>3</v>
      </c>
      <c r="O487">
        <f t="shared" si="88"/>
        <v>2016</v>
      </c>
      <c r="P487">
        <f t="shared" si="89"/>
        <v>9</v>
      </c>
      <c r="Q487">
        <f t="shared" si="90"/>
        <v>15</v>
      </c>
      <c r="R487">
        <f>IF(E487=0,1,(IF(E487&lt;=5,2,(IF(E487&lt;=10,3,(IF(E487&gt;=11,4)))))))</f>
        <v>2</v>
      </c>
    </row>
    <row r="488" spans="1:18" x14ac:dyDescent="0.2">
      <c r="A488" s="8">
        <v>42628</v>
      </c>
      <c r="B488" s="9">
        <v>512</v>
      </c>
      <c r="C488" s="10">
        <v>0.22430555555555601</v>
      </c>
      <c r="D488" s="9" t="s">
        <v>11</v>
      </c>
      <c r="E488" s="9">
        <v>8</v>
      </c>
      <c r="F488" s="9" t="s">
        <v>13</v>
      </c>
      <c r="G488" s="13">
        <f t="shared" si="80"/>
        <v>10</v>
      </c>
      <c r="H488">
        <f t="shared" si="81"/>
        <v>4</v>
      </c>
      <c r="I488" s="14">
        <f t="shared" si="82"/>
        <v>6</v>
      </c>
      <c r="J488" s="14">
        <f t="shared" si="83"/>
        <v>1</v>
      </c>
      <c r="K488" s="14">
        <f t="shared" si="84"/>
        <v>3</v>
      </c>
      <c r="L488" s="14">
        <f t="shared" si="85"/>
        <v>1</v>
      </c>
      <c r="M488" s="14">
        <f t="shared" si="86"/>
        <v>3</v>
      </c>
      <c r="N488" s="14">
        <f t="shared" si="87"/>
        <v>3</v>
      </c>
      <c r="O488">
        <f t="shared" si="88"/>
        <v>2016</v>
      </c>
      <c r="P488">
        <f t="shared" si="89"/>
        <v>9</v>
      </c>
      <c r="Q488">
        <f t="shared" si="90"/>
        <v>15</v>
      </c>
      <c r="R488">
        <f>IF(E488=0,1,(IF(E488&lt;=5,2,(IF(E488&lt;=10,3,(IF(E488&gt;=11,4)))))))</f>
        <v>3</v>
      </c>
    </row>
    <row r="489" spans="1:18" x14ac:dyDescent="0.2">
      <c r="A489" s="8">
        <v>42628</v>
      </c>
      <c r="B489" s="9">
        <v>501</v>
      </c>
      <c r="C489" s="10">
        <v>0.23194444444444401</v>
      </c>
      <c r="D489" s="9" t="s">
        <v>11</v>
      </c>
      <c r="E489" s="9">
        <v>9</v>
      </c>
      <c r="F489" s="9" t="s">
        <v>18</v>
      </c>
      <c r="G489" s="13">
        <f t="shared" si="80"/>
        <v>1</v>
      </c>
      <c r="H489">
        <f t="shared" si="81"/>
        <v>4</v>
      </c>
      <c r="I489" s="14">
        <f t="shared" si="82"/>
        <v>6</v>
      </c>
      <c r="J489" s="14">
        <f t="shared" si="83"/>
        <v>4</v>
      </c>
      <c r="K489" s="14">
        <f t="shared" si="84"/>
        <v>3</v>
      </c>
      <c r="L489" s="14">
        <f t="shared" si="85"/>
        <v>2</v>
      </c>
      <c r="M489" s="14">
        <f t="shared" si="86"/>
        <v>1</v>
      </c>
      <c r="N489" s="14">
        <f t="shared" si="87"/>
        <v>1</v>
      </c>
      <c r="O489">
        <f t="shared" si="88"/>
        <v>2016</v>
      </c>
      <c r="P489">
        <f t="shared" si="89"/>
        <v>9</v>
      </c>
      <c r="Q489">
        <f t="shared" si="90"/>
        <v>15</v>
      </c>
      <c r="R489">
        <f>IF(E489=0,1,(IF(E489&lt;=5,2,(IF(E489&lt;=10,3,(IF(E489&gt;=11,4)))))))</f>
        <v>3</v>
      </c>
    </row>
    <row r="490" spans="1:18" x14ac:dyDescent="0.2">
      <c r="A490" s="8">
        <v>42628</v>
      </c>
      <c r="B490" s="9">
        <v>501</v>
      </c>
      <c r="C490" s="10">
        <v>0.28819444444444398</v>
      </c>
      <c r="D490" s="9" t="s">
        <v>11</v>
      </c>
      <c r="E490" s="9">
        <v>5</v>
      </c>
      <c r="F490" s="9" t="s">
        <v>19</v>
      </c>
      <c r="G490" s="13">
        <f t="shared" si="80"/>
        <v>1</v>
      </c>
      <c r="H490">
        <f t="shared" si="81"/>
        <v>4</v>
      </c>
      <c r="I490" s="14">
        <f t="shared" si="82"/>
        <v>7</v>
      </c>
      <c r="J490" s="14">
        <f t="shared" si="83"/>
        <v>2</v>
      </c>
      <c r="K490" s="14">
        <f t="shared" si="84"/>
        <v>3</v>
      </c>
      <c r="L490" s="14">
        <f t="shared" si="85"/>
        <v>2</v>
      </c>
      <c r="M490" s="14">
        <f t="shared" si="86"/>
        <v>1</v>
      </c>
      <c r="N490" s="14">
        <f t="shared" si="87"/>
        <v>1</v>
      </c>
      <c r="O490">
        <f t="shared" si="88"/>
        <v>2016</v>
      </c>
      <c r="P490">
        <f t="shared" si="89"/>
        <v>9</v>
      </c>
      <c r="Q490">
        <f t="shared" si="90"/>
        <v>15</v>
      </c>
      <c r="R490">
        <f>IF(E490=0,1,(IF(E490&lt;=5,2,(IF(E490&lt;=10,3,(IF(E490&gt;=11,4)))))))</f>
        <v>2</v>
      </c>
    </row>
    <row r="491" spans="1:18" x14ac:dyDescent="0.2">
      <c r="A491" s="8">
        <v>42628</v>
      </c>
      <c r="B491" s="9">
        <v>503</v>
      </c>
      <c r="C491" s="10">
        <v>0.30347222222222198</v>
      </c>
      <c r="D491" s="9" t="s">
        <v>11</v>
      </c>
      <c r="E491" s="9">
        <v>12</v>
      </c>
      <c r="F491" s="9" t="s">
        <v>19</v>
      </c>
      <c r="G491" s="13">
        <f t="shared" si="80"/>
        <v>3</v>
      </c>
      <c r="H491">
        <f t="shared" si="81"/>
        <v>4</v>
      </c>
      <c r="I491" s="14">
        <f t="shared" si="82"/>
        <v>8</v>
      </c>
      <c r="J491" s="14">
        <f t="shared" si="83"/>
        <v>2</v>
      </c>
      <c r="K491" s="14">
        <f t="shared" si="84"/>
        <v>3</v>
      </c>
      <c r="L491" s="14">
        <f t="shared" si="85"/>
        <v>2</v>
      </c>
      <c r="M491" s="14">
        <f t="shared" si="86"/>
        <v>1</v>
      </c>
      <c r="N491" s="14">
        <f t="shared" si="87"/>
        <v>1</v>
      </c>
      <c r="O491">
        <f t="shared" si="88"/>
        <v>2016</v>
      </c>
      <c r="P491">
        <f t="shared" si="89"/>
        <v>9</v>
      </c>
      <c r="Q491">
        <f t="shared" si="90"/>
        <v>15</v>
      </c>
      <c r="R491">
        <f>IF(E491=0,1,(IF(E491&lt;=5,2,(IF(E491&lt;=10,3,(IF(E491&gt;=11,4)))))))</f>
        <v>4</v>
      </c>
    </row>
    <row r="492" spans="1:18" x14ac:dyDescent="0.2">
      <c r="A492" s="8">
        <v>42628</v>
      </c>
      <c r="B492" s="9">
        <v>506</v>
      </c>
      <c r="C492" s="10">
        <v>0.3125</v>
      </c>
      <c r="D492" s="9" t="s">
        <v>11</v>
      </c>
      <c r="E492" s="9">
        <v>4</v>
      </c>
      <c r="F492" s="9" t="s">
        <v>18</v>
      </c>
      <c r="G492" s="13">
        <f t="shared" si="80"/>
        <v>6</v>
      </c>
      <c r="H492">
        <f t="shared" si="81"/>
        <v>4</v>
      </c>
      <c r="I492" s="14">
        <f t="shared" si="82"/>
        <v>8</v>
      </c>
      <c r="J492" s="14">
        <f t="shared" si="83"/>
        <v>4</v>
      </c>
      <c r="K492" s="14">
        <f t="shared" si="84"/>
        <v>4</v>
      </c>
      <c r="L492" s="14">
        <f t="shared" si="85"/>
        <v>2</v>
      </c>
      <c r="M492" s="14">
        <f t="shared" si="86"/>
        <v>2</v>
      </c>
      <c r="N492" s="14">
        <f t="shared" si="87"/>
        <v>2</v>
      </c>
      <c r="O492">
        <f t="shared" si="88"/>
        <v>2016</v>
      </c>
      <c r="P492">
        <f t="shared" si="89"/>
        <v>9</v>
      </c>
      <c r="Q492">
        <f t="shared" si="90"/>
        <v>15</v>
      </c>
      <c r="R492">
        <f>IF(E492=0,1,(IF(E492&lt;=5,2,(IF(E492&lt;=10,3,(IF(E492&gt;=11,4)))))))</f>
        <v>2</v>
      </c>
    </row>
    <row r="493" spans="1:18" x14ac:dyDescent="0.2">
      <c r="A493" s="8">
        <v>42628</v>
      </c>
      <c r="B493" s="9">
        <v>512</v>
      </c>
      <c r="C493" s="10">
        <v>0.31805555555555598</v>
      </c>
      <c r="D493" s="9" t="s">
        <v>11</v>
      </c>
      <c r="E493" s="9">
        <v>3</v>
      </c>
      <c r="F493" s="9" t="s">
        <v>19</v>
      </c>
      <c r="G493" s="13">
        <f t="shared" si="80"/>
        <v>10</v>
      </c>
      <c r="H493">
        <f t="shared" si="81"/>
        <v>4</v>
      </c>
      <c r="I493" s="14">
        <f t="shared" si="82"/>
        <v>8</v>
      </c>
      <c r="J493" s="14">
        <f t="shared" si="83"/>
        <v>2</v>
      </c>
      <c r="K493" s="14">
        <f t="shared" si="84"/>
        <v>3</v>
      </c>
      <c r="L493" s="14">
        <f t="shared" si="85"/>
        <v>1</v>
      </c>
      <c r="M493" s="14">
        <f t="shared" si="86"/>
        <v>3</v>
      </c>
      <c r="N493" s="14">
        <f t="shared" si="87"/>
        <v>3</v>
      </c>
      <c r="O493">
        <f t="shared" si="88"/>
        <v>2016</v>
      </c>
      <c r="P493">
        <f t="shared" si="89"/>
        <v>9</v>
      </c>
      <c r="Q493">
        <f t="shared" si="90"/>
        <v>15</v>
      </c>
      <c r="R493">
        <f>IF(E493=0,1,(IF(E493&lt;=5,2,(IF(E493&lt;=10,3,(IF(E493&gt;=11,4)))))))</f>
        <v>2</v>
      </c>
    </row>
    <row r="494" spans="1:18" x14ac:dyDescent="0.2">
      <c r="A494" s="8">
        <v>42628</v>
      </c>
      <c r="B494" s="9">
        <v>506</v>
      </c>
      <c r="C494" s="10">
        <v>0.33750000000000002</v>
      </c>
      <c r="D494" s="9" t="s">
        <v>11</v>
      </c>
      <c r="E494" s="9">
        <v>4</v>
      </c>
      <c r="F494" s="9" t="s">
        <v>18</v>
      </c>
      <c r="G494" s="13">
        <f t="shared" si="80"/>
        <v>6</v>
      </c>
      <c r="H494">
        <f t="shared" si="81"/>
        <v>4</v>
      </c>
      <c r="I494" s="14">
        <f t="shared" si="82"/>
        <v>9</v>
      </c>
      <c r="J494" s="14">
        <f t="shared" si="83"/>
        <v>4</v>
      </c>
      <c r="K494" s="14">
        <f t="shared" si="84"/>
        <v>4</v>
      </c>
      <c r="L494" s="14">
        <f t="shared" si="85"/>
        <v>2</v>
      </c>
      <c r="M494" s="14">
        <f t="shared" si="86"/>
        <v>2</v>
      </c>
      <c r="N494" s="14">
        <f t="shared" si="87"/>
        <v>2</v>
      </c>
      <c r="O494">
        <f t="shared" si="88"/>
        <v>2016</v>
      </c>
      <c r="P494">
        <f t="shared" si="89"/>
        <v>9</v>
      </c>
      <c r="Q494">
        <f t="shared" si="90"/>
        <v>15</v>
      </c>
      <c r="R494">
        <f>IF(E494=0,1,(IF(E494&lt;=5,2,(IF(E494&lt;=10,3,(IF(E494&gt;=11,4)))))))</f>
        <v>2</v>
      </c>
    </row>
    <row r="495" spans="1:18" x14ac:dyDescent="0.2">
      <c r="A495" s="8">
        <v>42628</v>
      </c>
      <c r="B495" s="9">
        <v>504</v>
      </c>
      <c r="C495" s="10">
        <v>0.34513888888888899</v>
      </c>
      <c r="D495" s="9" t="s">
        <v>11</v>
      </c>
      <c r="E495" s="9">
        <v>10</v>
      </c>
      <c r="F495" s="9" t="s">
        <v>20</v>
      </c>
      <c r="G495" s="13">
        <f t="shared" si="80"/>
        <v>4</v>
      </c>
      <c r="H495">
        <f t="shared" si="81"/>
        <v>4</v>
      </c>
      <c r="I495" s="14">
        <f t="shared" si="82"/>
        <v>9</v>
      </c>
      <c r="J495" s="14">
        <f t="shared" si="83"/>
        <v>3</v>
      </c>
      <c r="K495" s="14">
        <f t="shared" si="84"/>
        <v>4</v>
      </c>
      <c r="L495" s="14">
        <f t="shared" si="85"/>
        <v>4</v>
      </c>
      <c r="M495" s="14">
        <f t="shared" si="86"/>
        <v>3</v>
      </c>
      <c r="N495" s="14">
        <f t="shared" si="87"/>
        <v>3</v>
      </c>
      <c r="O495">
        <f t="shared" si="88"/>
        <v>2016</v>
      </c>
      <c r="P495">
        <f t="shared" si="89"/>
        <v>9</v>
      </c>
      <c r="Q495">
        <f t="shared" si="90"/>
        <v>15</v>
      </c>
      <c r="R495">
        <f>IF(E495=0,1,(IF(E495&lt;=5,2,(IF(E495&lt;=10,3,(IF(E495&gt;=11,4)))))))</f>
        <v>3</v>
      </c>
    </row>
    <row r="496" spans="1:18" x14ac:dyDescent="0.2">
      <c r="A496" s="8">
        <v>42628</v>
      </c>
      <c r="B496" s="9">
        <v>505</v>
      </c>
      <c r="C496" s="10">
        <v>0.34722222222222199</v>
      </c>
      <c r="D496" s="9" t="s">
        <v>11</v>
      </c>
      <c r="E496" s="9">
        <v>6</v>
      </c>
      <c r="F496" s="9" t="s">
        <v>20</v>
      </c>
      <c r="G496" s="13">
        <f t="shared" si="80"/>
        <v>5</v>
      </c>
      <c r="H496">
        <f t="shared" si="81"/>
        <v>4</v>
      </c>
      <c r="I496" s="14">
        <f t="shared" si="82"/>
        <v>9</v>
      </c>
      <c r="J496" s="14">
        <f t="shared" si="83"/>
        <v>3</v>
      </c>
      <c r="K496" s="14">
        <f t="shared" si="84"/>
        <v>3</v>
      </c>
      <c r="L496" s="14">
        <f t="shared" si="85"/>
        <v>3</v>
      </c>
      <c r="M496" s="14">
        <f t="shared" si="86"/>
        <v>4</v>
      </c>
      <c r="N496" s="14">
        <f t="shared" si="87"/>
        <v>4</v>
      </c>
      <c r="O496">
        <f t="shared" si="88"/>
        <v>2016</v>
      </c>
      <c r="P496">
        <f t="shared" si="89"/>
        <v>9</v>
      </c>
      <c r="Q496">
        <f t="shared" si="90"/>
        <v>15</v>
      </c>
      <c r="R496">
        <f>IF(E496=0,1,(IF(E496&lt;=5,2,(IF(E496&lt;=10,3,(IF(E496&gt;=11,4)))))))</f>
        <v>3</v>
      </c>
    </row>
    <row r="497" spans="1:18" x14ac:dyDescent="0.2">
      <c r="A497" s="8">
        <v>42628</v>
      </c>
      <c r="B497" s="9">
        <v>512</v>
      </c>
      <c r="C497" s="10">
        <v>0.35555555555555601</v>
      </c>
      <c r="D497" s="9" t="s">
        <v>11</v>
      </c>
      <c r="E497" s="9">
        <v>3</v>
      </c>
      <c r="F497" s="9" t="s">
        <v>18</v>
      </c>
      <c r="G497" s="13">
        <f t="shared" si="80"/>
        <v>10</v>
      </c>
      <c r="H497">
        <f t="shared" si="81"/>
        <v>4</v>
      </c>
      <c r="I497" s="14">
        <f t="shared" si="82"/>
        <v>9</v>
      </c>
      <c r="J497" s="14">
        <f t="shared" si="83"/>
        <v>4</v>
      </c>
      <c r="K497" s="14">
        <f t="shared" si="84"/>
        <v>3</v>
      </c>
      <c r="L497" s="14">
        <f t="shared" si="85"/>
        <v>1</v>
      </c>
      <c r="M497" s="14">
        <f t="shared" si="86"/>
        <v>3</v>
      </c>
      <c r="N497" s="14">
        <f t="shared" si="87"/>
        <v>3</v>
      </c>
      <c r="O497">
        <f t="shared" si="88"/>
        <v>2016</v>
      </c>
      <c r="P497">
        <f t="shared" si="89"/>
        <v>9</v>
      </c>
      <c r="Q497">
        <f t="shared" si="90"/>
        <v>15</v>
      </c>
      <c r="R497">
        <f>IF(E497=0,1,(IF(E497&lt;=5,2,(IF(E497&lt;=10,3,(IF(E497&gt;=11,4)))))))</f>
        <v>2</v>
      </c>
    </row>
    <row r="498" spans="1:18" x14ac:dyDescent="0.2">
      <c r="A498" s="8">
        <v>42628</v>
      </c>
      <c r="B498" s="9">
        <v>501</v>
      </c>
      <c r="C498" s="10">
        <v>0.41388888888888897</v>
      </c>
      <c r="D498" s="9" t="s">
        <v>11</v>
      </c>
      <c r="E498" s="9">
        <v>10</v>
      </c>
      <c r="F498" s="9" t="s">
        <v>19</v>
      </c>
      <c r="G498" s="13">
        <f t="shared" si="80"/>
        <v>1</v>
      </c>
      <c r="H498">
        <f t="shared" si="81"/>
        <v>4</v>
      </c>
      <c r="I498" s="14">
        <f t="shared" si="82"/>
        <v>10</v>
      </c>
      <c r="J498" s="14">
        <f t="shared" si="83"/>
        <v>2</v>
      </c>
      <c r="K498" s="14">
        <f t="shared" si="84"/>
        <v>3</v>
      </c>
      <c r="L498" s="14">
        <f t="shared" si="85"/>
        <v>2</v>
      </c>
      <c r="M498" s="14">
        <f t="shared" si="86"/>
        <v>1</v>
      </c>
      <c r="N498" s="14">
        <f t="shared" si="87"/>
        <v>1</v>
      </c>
      <c r="O498">
        <f t="shared" si="88"/>
        <v>2016</v>
      </c>
      <c r="P498">
        <f t="shared" si="89"/>
        <v>9</v>
      </c>
      <c r="Q498">
        <f t="shared" si="90"/>
        <v>15</v>
      </c>
      <c r="R498">
        <f>IF(E498=0,1,(IF(E498&lt;=5,2,(IF(E498&lt;=10,3,(IF(E498&gt;=11,4)))))))</f>
        <v>3</v>
      </c>
    </row>
    <row r="499" spans="1:18" x14ac:dyDescent="0.2">
      <c r="A499" s="8">
        <v>42628</v>
      </c>
      <c r="B499" s="9">
        <v>501</v>
      </c>
      <c r="C499" s="10">
        <v>0.44305555555555598</v>
      </c>
      <c r="D499" s="9" t="s">
        <v>11</v>
      </c>
      <c r="E499" s="9">
        <v>12</v>
      </c>
      <c r="F499" s="9" t="s">
        <v>19</v>
      </c>
      <c r="G499" s="13">
        <f t="shared" si="80"/>
        <v>1</v>
      </c>
      <c r="H499">
        <f t="shared" si="81"/>
        <v>4</v>
      </c>
      <c r="I499" s="14">
        <f t="shared" si="82"/>
        <v>11</v>
      </c>
      <c r="J499" s="14">
        <f t="shared" si="83"/>
        <v>2</v>
      </c>
      <c r="K499" s="14">
        <f t="shared" si="84"/>
        <v>3</v>
      </c>
      <c r="L499" s="14">
        <f t="shared" si="85"/>
        <v>2</v>
      </c>
      <c r="M499" s="14">
        <f t="shared" si="86"/>
        <v>1</v>
      </c>
      <c r="N499" s="14">
        <f t="shared" si="87"/>
        <v>1</v>
      </c>
      <c r="O499">
        <f t="shared" si="88"/>
        <v>2016</v>
      </c>
      <c r="P499">
        <f t="shared" si="89"/>
        <v>9</v>
      </c>
      <c r="Q499">
        <f t="shared" si="90"/>
        <v>15</v>
      </c>
      <c r="R499">
        <f>IF(E499=0,1,(IF(E499&lt;=5,2,(IF(E499&lt;=10,3,(IF(E499&gt;=11,4)))))))</f>
        <v>4</v>
      </c>
    </row>
    <row r="500" spans="1:18" x14ac:dyDescent="0.2">
      <c r="A500" s="8">
        <v>42628</v>
      </c>
      <c r="B500" s="9">
        <v>501</v>
      </c>
      <c r="C500" s="10">
        <v>0.44583333333333303</v>
      </c>
      <c r="D500" s="9" t="s">
        <v>11</v>
      </c>
      <c r="E500" s="9">
        <v>10</v>
      </c>
      <c r="F500" s="9" t="s">
        <v>19</v>
      </c>
      <c r="G500" s="13">
        <f t="shared" si="80"/>
        <v>1</v>
      </c>
      <c r="H500">
        <f t="shared" si="81"/>
        <v>4</v>
      </c>
      <c r="I500" s="14">
        <f t="shared" si="82"/>
        <v>11</v>
      </c>
      <c r="J500" s="14">
        <f t="shared" si="83"/>
        <v>2</v>
      </c>
      <c r="K500" s="14">
        <f t="shared" si="84"/>
        <v>3</v>
      </c>
      <c r="L500" s="14">
        <f t="shared" si="85"/>
        <v>2</v>
      </c>
      <c r="M500" s="14">
        <f t="shared" si="86"/>
        <v>1</v>
      </c>
      <c r="N500" s="14">
        <f t="shared" si="87"/>
        <v>1</v>
      </c>
      <c r="O500">
        <f t="shared" si="88"/>
        <v>2016</v>
      </c>
      <c r="P500">
        <f t="shared" si="89"/>
        <v>9</v>
      </c>
      <c r="Q500">
        <f t="shared" si="90"/>
        <v>15</v>
      </c>
      <c r="R500">
        <f>IF(E500=0,1,(IF(E500&lt;=5,2,(IF(E500&lt;=10,3,(IF(E500&gt;=11,4)))))))</f>
        <v>3</v>
      </c>
    </row>
    <row r="501" spans="1:18" x14ac:dyDescent="0.2">
      <c r="A501" s="8">
        <v>42628</v>
      </c>
      <c r="B501" s="9">
        <v>501</v>
      </c>
      <c r="C501" s="10">
        <v>0.44583333333333303</v>
      </c>
      <c r="D501" s="9" t="s">
        <v>11</v>
      </c>
      <c r="E501" s="9">
        <v>5</v>
      </c>
      <c r="F501" s="9" t="s">
        <v>19</v>
      </c>
      <c r="G501" s="13">
        <f t="shared" si="80"/>
        <v>1</v>
      </c>
      <c r="H501">
        <f t="shared" si="81"/>
        <v>4</v>
      </c>
      <c r="I501" s="14">
        <f t="shared" si="82"/>
        <v>11</v>
      </c>
      <c r="J501" s="14">
        <f t="shared" si="83"/>
        <v>2</v>
      </c>
      <c r="K501" s="14">
        <f t="shared" si="84"/>
        <v>3</v>
      </c>
      <c r="L501" s="14">
        <f t="shared" si="85"/>
        <v>2</v>
      </c>
      <c r="M501" s="14">
        <f t="shared" si="86"/>
        <v>1</v>
      </c>
      <c r="N501" s="14">
        <f t="shared" si="87"/>
        <v>1</v>
      </c>
      <c r="O501">
        <f t="shared" si="88"/>
        <v>2016</v>
      </c>
      <c r="P501">
        <f t="shared" si="89"/>
        <v>9</v>
      </c>
      <c r="Q501">
        <f t="shared" si="90"/>
        <v>15</v>
      </c>
      <c r="R501">
        <f>IF(E501=0,1,(IF(E501&lt;=5,2,(IF(E501&lt;=10,3,(IF(E501&gt;=11,4)))))))</f>
        <v>2</v>
      </c>
    </row>
    <row r="502" spans="1:18" x14ac:dyDescent="0.2">
      <c r="A502" s="8">
        <v>42628</v>
      </c>
      <c r="B502" s="9">
        <v>505</v>
      </c>
      <c r="C502" s="10">
        <v>0.46180555555555602</v>
      </c>
      <c r="D502" s="9" t="s">
        <v>11</v>
      </c>
      <c r="E502" s="9">
        <v>6</v>
      </c>
      <c r="F502" s="9" t="s">
        <v>19</v>
      </c>
      <c r="G502" s="13">
        <f t="shared" si="80"/>
        <v>5</v>
      </c>
      <c r="H502">
        <f t="shared" si="81"/>
        <v>4</v>
      </c>
      <c r="I502" s="14">
        <f t="shared" si="82"/>
        <v>12</v>
      </c>
      <c r="J502" s="14">
        <f t="shared" si="83"/>
        <v>2</v>
      </c>
      <c r="K502" s="14">
        <f t="shared" si="84"/>
        <v>3</v>
      </c>
      <c r="L502" s="14">
        <f t="shared" si="85"/>
        <v>3</v>
      </c>
      <c r="M502" s="14">
        <f t="shared" si="86"/>
        <v>4</v>
      </c>
      <c r="N502" s="14">
        <f t="shared" si="87"/>
        <v>4</v>
      </c>
      <c r="O502">
        <f t="shared" si="88"/>
        <v>2016</v>
      </c>
      <c r="P502">
        <f t="shared" si="89"/>
        <v>9</v>
      </c>
      <c r="Q502">
        <f t="shared" si="90"/>
        <v>15</v>
      </c>
      <c r="R502">
        <f>IF(E502=0,1,(IF(E502&lt;=5,2,(IF(E502&lt;=10,3,(IF(E502&gt;=11,4)))))))</f>
        <v>3</v>
      </c>
    </row>
    <row r="503" spans="1:18" x14ac:dyDescent="0.2">
      <c r="A503" s="8">
        <v>42628</v>
      </c>
      <c r="B503" s="9">
        <v>501</v>
      </c>
      <c r="C503" s="10">
        <v>0.47777777777777802</v>
      </c>
      <c r="D503" s="9" t="s">
        <v>11</v>
      </c>
      <c r="E503" s="9">
        <v>6</v>
      </c>
      <c r="F503" s="9" t="s">
        <v>19</v>
      </c>
      <c r="G503" s="13">
        <f t="shared" si="80"/>
        <v>1</v>
      </c>
      <c r="H503">
        <f t="shared" si="81"/>
        <v>4</v>
      </c>
      <c r="I503" s="14">
        <f t="shared" si="82"/>
        <v>12</v>
      </c>
      <c r="J503" s="14">
        <f t="shared" si="83"/>
        <v>2</v>
      </c>
      <c r="K503" s="14">
        <f t="shared" si="84"/>
        <v>3</v>
      </c>
      <c r="L503" s="14">
        <f t="shared" si="85"/>
        <v>2</v>
      </c>
      <c r="M503" s="14">
        <f t="shared" si="86"/>
        <v>1</v>
      </c>
      <c r="N503" s="14">
        <f t="shared" si="87"/>
        <v>1</v>
      </c>
      <c r="O503">
        <f t="shared" si="88"/>
        <v>2016</v>
      </c>
      <c r="P503">
        <f t="shared" si="89"/>
        <v>9</v>
      </c>
      <c r="Q503">
        <f t="shared" si="90"/>
        <v>15</v>
      </c>
      <c r="R503">
        <f>IF(E503=0,1,(IF(E503&lt;=5,2,(IF(E503&lt;=10,3,(IF(E503&gt;=11,4)))))))</f>
        <v>3</v>
      </c>
    </row>
    <row r="504" spans="1:18" x14ac:dyDescent="0.2">
      <c r="A504" s="8">
        <v>42628</v>
      </c>
      <c r="B504" s="9">
        <v>514</v>
      </c>
      <c r="C504" s="10">
        <v>0.48749999999999999</v>
      </c>
      <c r="D504" s="9" t="s">
        <v>11</v>
      </c>
      <c r="E504" s="9">
        <v>15</v>
      </c>
      <c r="F504" s="9" t="s">
        <v>19</v>
      </c>
      <c r="G504" s="13">
        <f t="shared" si="80"/>
        <v>11</v>
      </c>
      <c r="H504">
        <f t="shared" si="81"/>
        <v>4</v>
      </c>
      <c r="I504" s="14">
        <f t="shared" si="82"/>
        <v>12</v>
      </c>
      <c r="J504" s="14">
        <f t="shared" si="83"/>
        <v>2</v>
      </c>
      <c r="K504" s="14">
        <f t="shared" si="84"/>
        <v>2</v>
      </c>
      <c r="L504" s="14">
        <f t="shared" si="85"/>
        <v>1</v>
      </c>
      <c r="M504" s="14">
        <f t="shared" si="86"/>
        <v>3</v>
      </c>
      <c r="N504" s="14">
        <f t="shared" si="87"/>
        <v>1</v>
      </c>
      <c r="O504">
        <f t="shared" si="88"/>
        <v>2016</v>
      </c>
      <c r="P504">
        <f t="shared" si="89"/>
        <v>9</v>
      </c>
      <c r="Q504">
        <f t="shared" si="90"/>
        <v>15</v>
      </c>
      <c r="R504">
        <f>IF(E504=0,1,(IF(E504&lt;=5,2,(IF(E504&lt;=10,3,(IF(E504&gt;=11,4)))))))</f>
        <v>4</v>
      </c>
    </row>
    <row r="505" spans="1:18" x14ac:dyDescent="0.2">
      <c r="A505" s="8">
        <v>42628</v>
      </c>
      <c r="B505" s="9">
        <v>509</v>
      </c>
      <c r="C505" s="10">
        <v>0.48958333333333298</v>
      </c>
      <c r="D505" s="9" t="s">
        <v>11</v>
      </c>
      <c r="E505" s="9">
        <v>14</v>
      </c>
      <c r="F505" s="9" t="s">
        <v>18</v>
      </c>
      <c r="G505" s="13">
        <f t="shared" si="80"/>
        <v>7</v>
      </c>
      <c r="H505">
        <f t="shared" si="81"/>
        <v>4</v>
      </c>
      <c r="I505" s="14">
        <f t="shared" si="82"/>
        <v>12</v>
      </c>
      <c r="J505" s="14">
        <f t="shared" si="83"/>
        <v>4</v>
      </c>
      <c r="K505" s="14">
        <f t="shared" si="84"/>
        <v>1</v>
      </c>
      <c r="L505" s="14">
        <f t="shared" si="85"/>
        <v>2</v>
      </c>
      <c r="M505" s="14">
        <f t="shared" si="86"/>
        <v>2</v>
      </c>
      <c r="N505" s="14">
        <f t="shared" si="87"/>
        <v>2</v>
      </c>
      <c r="O505">
        <f t="shared" si="88"/>
        <v>2016</v>
      </c>
      <c r="P505">
        <f t="shared" si="89"/>
        <v>9</v>
      </c>
      <c r="Q505">
        <f t="shared" si="90"/>
        <v>15</v>
      </c>
      <c r="R505">
        <f>IF(E505=0,1,(IF(E505&lt;=5,2,(IF(E505&lt;=10,3,(IF(E505&gt;=11,4)))))))</f>
        <v>4</v>
      </c>
    </row>
    <row r="506" spans="1:18" x14ac:dyDescent="0.2">
      <c r="A506" s="8">
        <v>42628</v>
      </c>
      <c r="B506" s="9">
        <v>510</v>
      </c>
      <c r="C506" s="10">
        <v>0.49375000000000002</v>
      </c>
      <c r="D506" s="9" t="s">
        <v>11</v>
      </c>
      <c r="E506" s="9">
        <v>6</v>
      </c>
      <c r="F506" s="9" t="s">
        <v>18</v>
      </c>
      <c r="G506" s="13">
        <f t="shared" si="80"/>
        <v>8</v>
      </c>
      <c r="H506">
        <f t="shared" si="81"/>
        <v>4</v>
      </c>
      <c r="I506" s="14">
        <f t="shared" si="82"/>
        <v>12</v>
      </c>
      <c r="J506" s="14">
        <f t="shared" si="83"/>
        <v>4</v>
      </c>
      <c r="K506" s="14">
        <f t="shared" si="84"/>
        <v>1</v>
      </c>
      <c r="L506" s="14">
        <f t="shared" si="85"/>
        <v>3</v>
      </c>
      <c r="M506" s="14">
        <f t="shared" si="86"/>
        <v>3</v>
      </c>
      <c r="N506" s="14">
        <f t="shared" si="87"/>
        <v>3</v>
      </c>
      <c r="O506">
        <f t="shared" si="88"/>
        <v>2016</v>
      </c>
      <c r="P506">
        <f t="shared" si="89"/>
        <v>9</v>
      </c>
      <c r="Q506">
        <f t="shared" si="90"/>
        <v>15</v>
      </c>
      <c r="R506">
        <f>IF(E506=0,1,(IF(E506&lt;=5,2,(IF(E506&lt;=10,3,(IF(E506&gt;=11,4)))))))</f>
        <v>3</v>
      </c>
    </row>
    <row r="507" spans="1:18" x14ac:dyDescent="0.2">
      <c r="A507" s="8">
        <v>42628</v>
      </c>
      <c r="B507" s="9">
        <v>501</v>
      </c>
      <c r="C507" s="10">
        <v>0.5625</v>
      </c>
      <c r="D507" s="9" t="s">
        <v>11</v>
      </c>
      <c r="E507" s="9">
        <v>5</v>
      </c>
      <c r="F507" s="9" t="s">
        <v>18</v>
      </c>
      <c r="G507" s="13">
        <f t="shared" si="80"/>
        <v>1</v>
      </c>
      <c r="H507">
        <f t="shared" si="81"/>
        <v>4</v>
      </c>
      <c r="I507" s="14">
        <f t="shared" si="82"/>
        <v>14</v>
      </c>
      <c r="J507" s="14">
        <f t="shared" si="83"/>
        <v>4</v>
      </c>
      <c r="K507" s="14">
        <f t="shared" si="84"/>
        <v>3</v>
      </c>
      <c r="L507" s="14">
        <f t="shared" si="85"/>
        <v>2</v>
      </c>
      <c r="M507" s="14">
        <f t="shared" si="86"/>
        <v>1</v>
      </c>
      <c r="N507" s="14">
        <f t="shared" si="87"/>
        <v>1</v>
      </c>
      <c r="O507">
        <f t="shared" si="88"/>
        <v>2016</v>
      </c>
      <c r="P507">
        <f t="shared" si="89"/>
        <v>9</v>
      </c>
      <c r="Q507">
        <f t="shared" si="90"/>
        <v>15</v>
      </c>
      <c r="R507">
        <f>IF(E507=0,1,(IF(E507&lt;=5,2,(IF(E507&lt;=10,3,(IF(E507&gt;=11,4)))))))</f>
        <v>2</v>
      </c>
    </row>
    <row r="508" spans="1:18" x14ac:dyDescent="0.2">
      <c r="A508" s="8">
        <v>42628</v>
      </c>
      <c r="B508" s="9">
        <v>512</v>
      </c>
      <c r="C508" s="10">
        <v>0.59375</v>
      </c>
      <c r="D508" s="9" t="s">
        <v>11</v>
      </c>
      <c r="E508" s="9">
        <v>6</v>
      </c>
      <c r="F508" s="9" t="s">
        <v>19</v>
      </c>
      <c r="G508" s="13">
        <f t="shared" si="80"/>
        <v>10</v>
      </c>
      <c r="H508">
        <f t="shared" si="81"/>
        <v>4</v>
      </c>
      <c r="I508" s="14">
        <f t="shared" si="82"/>
        <v>15</v>
      </c>
      <c r="J508" s="14">
        <f t="shared" si="83"/>
        <v>2</v>
      </c>
      <c r="K508" s="14">
        <f t="shared" si="84"/>
        <v>3</v>
      </c>
      <c r="L508" s="14">
        <f t="shared" si="85"/>
        <v>1</v>
      </c>
      <c r="M508" s="14">
        <f t="shared" si="86"/>
        <v>3</v>
      </c>
      <c r="N508" s="14">
        <f t="shared" si="87"/>
        <v>3</v>
      </c>
      <c r="O508">
        <f t="shared" si="88"/>
        <v>2016</v>
      </c>
      <c r="P508">
        <f t="shared" si="89"/>
        <v>9</v>
      </c>
      <c r="Q508">
        <f t="shared" si="90"/>
        <v>15</v>
      </c>
      <c r="R508">
        <f>IF(E508=0,1,(IF(E508&lt;=5,2,(IF(E508&lt;=10,3,(IF(E508&gt;=11,4)))))))</f>
        <v>3</v>
      </c>
    </row>
    <row r="509" spans="1:18" x14ac:dyDescent="0.2">
      <c r="A509" s="8">
        <v>42628</v>
      </c>
      <c r="B509" s="9">
        <v>506</v>
      </c>
      <c r="C509" s="10">
        <v>0.60347222222222197</v>
      </c>
      <c r="D509" s="9" t="s">
        <v>11</v>
      </c>
      <c r="E509" s="9">
        <v>18</v>
      </c>
      <c r="F509" s="9" t="s">
        <v>19</v>
      </c>
      <c r="G509" s="13">
        <f t="shared" si="80"/>
        <v>6</v>
      </c>
      <c r="H509">
        <f t="shared" si="81"/>
        <v>4</v>
      </c>
      <c r="I509" s="14">
        <f t="shared" si="82"/>
        <v>15</v>
      </c>
      <c r="J509" s="14">
        <f t="shared" si="83"/>
        <v>2</v>
      </c>
      <c r="K509" s="14">
        <f t="shared" si="84"/>
        <v>4</v>
      </c>
      <c r="L509" s="14">
        <f t="shared" si="85"/>
        <v>2</v>
      </c>
      <c r="M509" s="14">
        <f t="shared" si="86"/>
        <v>2</v>
      </c>
      <c r="N509" s="14">
        <f t="shared" si="87"/>
        <v>2</v>
      </c>
      <c r="O509">
        <f t="shared" si="88"/>
        <v>2016</v>
      </c>
      <c r="P509">
        <f t="shared" si="89"/>
        <v>9</v>
      </c>
      <c r="Q509">
        <f t="shared" si="90"/>
        <v>15</v>
      </c>
      <c r="R509">
        <f>IF(E509=0,1,(IF(E509&lt;=5,2,(IF(E509&lt;=10,3,(IF(E509&gt;=11,4)))))))</f>
        <v>4</v>
      </c>
    </row>
    <row r="510" spans="1:18" x14ac:dyDescent="0.2">
      <c r="A510" s="8">
        <v>42628</v>
      </c>
      <c r="B510" s="9">
        <v>505</v>
      </c>
      <c r="C510" s="10">
        <v>0.60347222222222197</v>
      </c>
      <c r="D510" s="9" t="s">
        <v>11</v>
      </c>
      <c r="E510" s="9">
        <v>6</v>
      </c>
      <c r="F510" s="9" t="s">
        <v>19</v>
      </c>
      <c r="G510" s="13">
        <f t="shared" si="80"/>
        <v>5</v>
      </c>
      <c r="H510">
        <f t="shared" si="81"/>
        <v>4</v>
      </c>
      <c r="I510" s="14">
        <f t="shared" si="82"/>
        <v>15</v>
      </c>
      <c r="J510" s="14">
        <f t="shared" si="83"/>
        <v>2</v>
      </c>
      <c r="K510" s="14">
        <f t="shared" si="84"/>
        <v>3</v>
      </c>
      <c r="L510" s="14">
        <f t="shared" si="85"/>
        <v>3</v>
      </c>
      <c r="M510" s="14">
        <f t="shared" si="86"/>
        <v>4</v>
      </c>
      <c r="N510" s="14">
        <f t="shared" si="87"/>
        <v>4</v>
      </c>
      <c r="O510">
        <f t="shared" si="88"/>
        <v>2016</v>
      </c>
      <c r="P510">
        <f t="shared" si="89"/>
        <v>9</v>
      </c>
      <c r="Q510">
        <f t="shared" si="90"/>
        <v>15</v>
      </c>
      <c r="R510">
        <f>IF(E510=0,1,(IF(E510&lt;=5,2,(IF(E510&lt;=10,3,(IF(E510&gt;=11,4)))))))</f>
        <v>3</v>
      </c>
    </row>
    <row r="511" spans="1:18" x14ac:dyDescent="0.2">
      <c r="A511" s="8">
        <v>42628</v>
      </c>
      <c r="B511" s="9">
        <v>501</v>
      </c>
      <c r="C511" s="10">
        <v>0.65833333333333299</v>
      </c>
      <c r="D511" s="9" t="s">
        <v>11</v>
      </c>
      <c r="E511" s="9">
        <v>10</v>
      </c>
      <c r="F511" s="9" t="s">
        <v>19</v>
      </c>
      <c r="G511" s="13">
        <f t="shared" si="80"/>
        <v>1</v>
      </c>
      <c r="H511">
        <f t="shared" si="81"/>
        <v>4</v>
      </c>
      <c r="I511" s="14">
        <f t="shared" si="82"/>
        <v>16</v>
      </c>
      <c r="J511" s="14">
        <f t="shared" si="83"/>
        <v>2</v>
      </c>
      <c r="K511" s="14">
        <f t="shared" si="84"/>
        <v>3</v>
      </c>
      <c r="L511" s="14">
        <f t="shared" si="85"/>
        <v>2</v>
      </c>
      <c r="M511" s="14">
        <f t="shared" si="86"/>
        <v>1</v>
      </c>
      <c r="N511" s="14">
        <f t="shared" si="87"/>
        <v>1</v>
      </c>
      <c r="O511">
        <f t="shared" si="88"/>
        <v>2016</v>
      </c>
      <c r="P511">
        <f t="shared" si="89"/>
        <v>9</v>
      </c>
      <c r="Q511">
        <f t="shared" si="90"/>
        <v>15</v>
      </c>
      <c r="R511">
        <f>IF(E511=0,1,(IF(E511&lt;=5,2,(IF(E511&lt;=10,3,(IF(E511&gt;=11,4)))))))</f>
        <v>3</v>
      </c>
    </row>
    <row r="512" spans="1:18" x14ac:dyDescent="0.2">
      <c r="A512" s="8">
        <v>42628</v>
      </c>
      <c r="B512" s="9">
        <v>501</v>
      </c>
      <c r="C512" s="10">
        <v>0.67291666666666705</v>
      </c>
      <c r="D512" s="9" t="s">
        <v>11</v>
      </c>
      <c r="E512" s="9">
        <v>9</v>
      </c>
      <c r="F512" s="9" t="s">
        <v>19</v>
      </c>
      <c r="G512" s="13">
        <f t="shared" si="80"/>
        <v>1</v>
      </c>
      <c r="H512">
        <f t="shared" si="81"/>
        <v>4</v>
      </c>
      <c r="I512" s="14">
        <f t="shared" si="82"/>
        <v>17</v>
      </c>
      <c r="J512" s="14">
        <f t="shared" si="83"/>
        <v>2</v>
      </c>
      <c r="K512" s="14">
        <f t="shared" si="84"/>
        <v>3</v>
      </c>
      <c r="L512" s="14">
        <f t="shared" si="85"/>
        <v>2</v>
      </c>
      <c r="M512" s="14">
        <f t="shared" si="86"/>
        <v>1</v>
      </c>
      <c r="N512" s="14">
        <f t="shared" si="87"/>
        <v>1</v>
      </c>
      <c r="O512">
        <f t="shared" si="88"/>
        <v>2016</v>
      </c>
      <c r="P512">
        <f t="shared" si="89"/>
        <v>9</v>
      </c>
      <c r="Q512">
        <f t="shared" si="90"/>
        <v>15</v>
      </c>
      <c r="R512">
        <f>IF(E512=0,1,(IF(E512&lt;=5,2,(IF(E512&lt;=10,3,(IF(E512&gt;=11,4)))))))</f>
        <v>3</v>
      </c>
    </row>
    <row r="513" spans="1:18" x14ac:dyDescent="0.2">
      <c r="A513" s="8">
        <v>42628</v>
      </c>
      <c r="B513" s="9">
        <v>514</v>
      </c>
      <c r="C513" s="10">
        <v>0.69097222222222199</v>
      </c>
      <c r="D513" s="9" t="s">
        <v>11</v>
      </c>
      <c r="E513" s="9">
        <v>9</v>
      </c>
      <c r="F513" s="9" t="s">
        <v>18</v>
      </c>
      <c r="G513" s="13">
        <f t="shared" si="80"/>
        <v>11</v>
      </c>
      <c r="H513">
        <f t="shared" si="81"/>
        <v>4</v>
      </c>
      <c r="I513" s="14">
        <f t="shared" si="82"/>
        <v>17</v>
      </c>
      <c r="J513" s="14">
        <f t="shared" si="83"/>
        <v>4</v>
      </c>
      <c r="K513" s="14">
        <f t="shared" si="84"/>
        <v>2</v>
      </c>
      <c r="L513" s="14">
        <f t="shared" si="85"/>
        <v>1</v>
      </c>
      <c r="M513" s="14">
        <f t="shared" si="86"/>
        <v>3</v>
      </c>
      <c r="N513" s="14">
        <f t="shared" si="87"/>
        <v>1</v>
      </c>
      <c r="O513">
        <f t="shared" si="88"/>
        <v>2016</v>
      </c>
      <c r="P513">
        <f t="shared" si="89"/>
        <v>9</v>
      </c>
      <c r="Q513">
        <f t="shared" si="90"/>
        <v>15</v>
      </c>
      <c r="R513">
        <f>IF(E513=0,1,(IF(E513&lt;=5,2,(IF(E513&lt;=10,3,(IF(E513&gt;=11,4)))))))</f>
        <v>3</v>
      </c>
    </row>
    <row r="514" spans="1:18" x14ac:dyDescent="0.2">
      <c r="A514" s="8">
        <v>42628</v>
      </c>
      <c r="B514" s="9">
        <v>501</v>
      </c>
      <c r="C514" s="10">
        <v>0.70694444444444404</v>
      </c>
      <c r="D514" s="9" t="s">
        <v>11</v>
      </c>
      <c r="E514" s="9">
        <v>5</v>
      </c>
      <c r="F514" s="9" t="s">
        <v>13</v>
      </c>
      <c r="G514" s="13">
        <f t="shared" si="80"/>
        <v>1</v>
      </c>
      <c r="H514">
        <f t="shared" si="81"/>
        <v>4</v>
      </c>
      <c r="I514" s="14">
        <f t="shared" si="82"/>
        <v>17</v>
      </c>
      <c r="J514" s="14">
        <f t="shared" si="83"/>
        <v>1</v>
      </c>
      <c r="K514" s="14">
        <f t="shared" si="84"/>
        <v>3</v>
      </c>
      <c r="L514" s="14">
        <f t="shared" si="85"/>
        <v>2</v>
      </c>
      <c r="M514" s="14">
        <f t="shared" si="86"/>
        <v>1</v>
      </c>
      <c r="N514" s="14">
        <f t="shared" si="87"/>
        <v>1</v>
      </c>
      <c r="O514">
        <f t="shared" si="88"/>
        <v>2016</v>
      </c>
      <c r="P514">
        <f t="shared" si="89"/>
        <v>9</v>
      </c>
      <c r="Q514">
        <f t="shared" si="90"/>
        <v>15</v>
      </c>
      <c r="R514">
        <f>IF(E514=0,1,(IF(E514&lt;=5,2,(IF(E514&lt;=10,3,(IF(E514&gt;=11,4)))))))</f>
        <v>2</v>
      </c>
    </row>
    <row r="515" spans="1:18" x14ac:dyDescent="0.2">
      <c r="A515" s="8">
        <v>42628</v>
      </c>
      <c r="B515" s="9">
        <v>501</v>
      </c>
      <c r="C515" s="10">
        <v>0.77500000000000002</v>
      </c>
      <c r="D515" s="9" t="s">
        <v>11</v>
      </c>
      <c r="E515" s="9">
        <v>34</v>
      </c>
      <c r="F515" s="9" t="s">
        <v>19</v>
      </c>
      <c r="G515" s="13">
        <f t="shared" ref="G515:G578" si="91">IF(B515=501,1,(IF(B515=502,2,(IF(B515=503,3,(IF(B515=504,4,(IF(B515=505,5,(IF(B515=506,6,(IF(B515=509,7,(IF(B515=510,8,(IF(B515=511,9,(IF(B515=512,10,(IF(B515=514,11)))))))))))))))))))))</f>
        <v>1</v>
      </c>
      <c r="H515">
        <f t="shared" ref="H515:H578" si="92">IF(D515="Friday",5,(IF(D515="Saturday",6,(IF(D515="Sunday",7,(IF(D515="Monday",1,(IF(D515="Tuesday",2,(IF(D515="Wednesday",3,(IF(D515="Thursday",4,0)))))))))))))</f>
        <v>4</v>
      </c>
      <c r="I515" s="14">
        <f t="shared" ref="I515:I578" si="93">(ROUNDDOWN(C515*24,0)+1)</f>
        <v>19</v>
      </c>
      <c r="J515" s="14">
        <f t="shared" ref="J515:J578" si="94">IF(F515="N",1,(IF(F515="E",2,(IF(F515="S",3,(IF(F515="W",4)))))))</f>
        <v>2</v>
      </c>
      <c r="K515" s="14">
        <f t="shared" ref="K515:K578" si="95">IF(B515=501,3,(IF(B515=502,2,(IF(B515=503,3,(IF(B515=504,4,(IF(B515=505,3,(IF(B515=506,4,(IF(B515=509,1,(IF(B515=510,1,(IF(B515=511,1,(IF(B515=512,3,(IF(B515=514,2)))))))))))))))))))))</f>
        <v>3</v>
      </c>
      <c r="L515" s="14">
        <f t="shared" ref="L515:L578" si="96">IF(B515=501,2,(IF(B515=502,1,(IF(B515=503,2,(IF(B515=504,4,(IF(B515=505,3,(IF(B515=506,2,(IF(B515=509,2,(IF(B515=510,3,(IF(B515=511,3,(IF(B515=512,1,(IF(B515=514,1)))))))))))))))))))))</f>
        <v>2</v>
      </c>
      <c r="M515" s="14">
        <f t="shared" ref="M515:M578" si="97">IF(B515=501,1,(IF(B515=502,3,(IF(B515=503,1,(IF(B515=504,3,(IF(B515=505,4,(IF(B515=506,2,(IF(B515=509,2,(IF(B515=510,3,(IF(B515=511,2,(IF(B515=512,3,(IF(B515=514,3)))))))))))))))))))))</f>
        <v>1</v>
      </c>
      <c r="N515" s="14">
        <f t="shared" ref="N515:N578" si="98">IF(B515=501,1,(IF(B515=502,3,(IF(B515=503,1,(IF(B515=504,3,(IF(B515=505,4,(IF(B515=506,2,(IF(B515=509,2,(IF(B515=510,3,(IF(B515=511,2,(IF(B515=512,3,(IF(B515=514,1)))))))))))))))))))))</f>
        <v>1</v>
      </c>
      <c r="O515">
        <f t="shared" si="88"/>
        <v>2016</v>
      </c>
      <c r="P515">
        <f t="shared" si="89"/>
        <v>9</v>
      </c>
      <c r="Q515">
        <f t="shared" si="90"/>
        <v>15</v>
      </c>
      <c r="R515">
        <f>IF(E515=0,1,(IF(E515&lt;=5,2,(IF(E515&lt;=10,3,(IF(E515&gt;=11,4)))))))</f>
        <v>4</v>
      </c>
    </row>
    <row r="516" spans="1:18" x14ac:dyDescent="0.2">
      <c r="A516" s="8">
        <v>42628</v>
      </c>
      <c r="B516" s="9">
        <v>501</v>
      </c>
      <c r="C516" s="10">
        <v>0.83263888888888904</v>
      </c>
      <c r="D516" s="9" t="s">
        <v>11</v>
      </c>
      <c r="E516" s="9">
        <v>5</v>
      </c>
      <c r="F516" s="9" t="s">
        <v>18</v>
      </c>
      <c r="G516" s="13">
        <f t="shared" si="91"/>
        <v>1</v>
      </c>
      <c r="H516">
        <f t="shared" si="92"/>
        <v>4</v>
      </c>
      <c r="I516" s="14">
        <f t="shared" si="93"/>
        <v>20</v>
      </c>
      <c r="J516" s="14">
        <f t="shared" si="94"/>
        <v>4</v>
      </c>
      <c r="K516" s="14">
        <f t="shared" si="95"/>
        <v>3</v>
      </c>
      <c r="L516" s="14">
        <f t="shared" si="96"/>
        <v>2</v>
      </c>
      <c r="M516" s="14">
        <f t="shared" si="97"/>
        <v>1</v>
      </c>
      <c r="N516" s="14">
        <f t="shared" si="98"/>
        <v>1</v>
      </c>
      <c r="O516">
        <f t="shared" si="88"/>
        <v>2016</v>
      </c>
      <c r="P516">
        <f t="shared" si="89"/>
        <v>9</v>
      </c>
      <c r="Q516">
        <f t="shared" si="90"/>
        <v>15</v>
      </c>
      <c r="R516">
        <f>IF(E516=0,1,(IF(E516&lt;=5,2,(IF(E516&lt;=10,3,(IF(E516&gt;=11,4)))))))</f>
        <v>2</v>
      </c>
    </row>
    <row r="517" spans="1:18" x14ac:dyDescent="0.2">
      <c r="A517" s="8">
        <v>42628</v>
      </c>
      <c r="B517" s="9">
        <v>505</v>
      </c>
      <c r="C517" s="10">
        <v>0.83750000000000002</v>
      </c>
      <c r="D517" s="9" t="s">
        <v>11</v>
      </c>
      <c r="E517" s="9">
        <v>20</v>
      </c>
      <c r="F517" s="9" t="s">
        <v>19</v>
      </c>
      <c r="G517" s="13">
        <f t="shared" si="91"/>
        <v>5</v>
      </c>
      <c r="H517">
        <f t="shared" si="92"/>
        <v>4</v>
      </c>
      <c r="I517" s="14">
        <f t="shared" si="93"/>
        <v>21</v>
      </c>
      <c r="J517" s="14">
        <f t="shared" si="94"/>
        <v>2</v>
      </c>
      <c r="K517" s="14">
        <f t="shared" si="95"/>
        <v>3</v>
      </c>
      <c r="L517" s="14">
        <f t="shared" si="96"/>
        <v>3</v>
      </c>
      <c r="M517" s="14">
        <f t="shared" si="97"/>
        <v>4</v>
      </c>
      <c r="N517" s="14">
        <f t="shared" si="98"/>
        <v>4</v>
      </c>
      <c r="O517">
        <f t="shared" si="88"/>
        <v>2016</v>
      </c>
      <c r="P517">
        <f t="shared" si="89"/>
        <v>9</v>
      </c>
      <c r="Q517">
        <f t="shared" si="90"/>
        <v>15</v>
      </c>
      <c r="R517">
        <f>IF(E517=0,1,(IF(E517&lt;=5,2,(IF(E517&lt;=10,3,(IF(E517&gt;=11,4)))))))</f>
        <v>4</v>
      </c>
    </row>
    <row r="518" spans="1:18" x14ac:dyDescent="0.2">
      <c r="A518" s="8">
        <v>42628</v>
      </c>
      <c r="B518" s="9">
        <v>501</v>
      </c>
      <c r="C518" s="10">
        <v>0.84027777777777801</v>
      </c>
      <c r="D518" s="9" t="s">
        <v>11</v>
      </c>
      <c r="E518" s="9">
        <v>5</v>
      </c>
      <c r="F518" s="9" t="s">
        <v>18</v>
      </c>
      <c r="G518" s="13">
        <f t="shared" si="91"/>
        <v>1</v>
      </c>
      <c r="H518">
        <f t="shared" si="92"/>
        <v>4</v>
      </c>
      <c r="I518" s="14">
        <f t="shared" si="93"/>
        <v>21</v>
      </c>
      <c r="J518" s="14">
        <f t="shared" si="94"/>
        <v>4</v>
      </c>
      <c r="K518" s="14">
        <f t="shared" si="95"/>
        <v>3</v>
      </c>
      <c r="L518" s="14">
        <f t="shared" si="96"/>
        <v>2</v>
      </c>
      <c r="M518" s="14">
        <f t="shared" si="97"/>
        <v>1</v>
      </c>
      <c r="N518" s="14">
        <f t="shared" si="98"/>
        <v>1</v>
      </c>
      <c r="O518">
        <f t="shared" si="88"/>
        <v>2016</v>
      </c>
      <c r="P518">
        <f t="shared" si="89"/>
        <v>9</v>
      </c>
      <c r="Q518">
        <f t="shared" si="90"/>
        <v>15</v>
      </c>
      <c r="R518">
        <f>IF(E518=0,1,(IF(E518&lt;=5,2,(IF(E518&lt;=10,3,(IF(E518&gt;=11,4)))))))</f>
        <v>2</v>
      </c>
    </row>
    <row r="519" spans="1:18" x14ac:dyDescent="0.2">
      <c r="A519" s="8">
        <v>42628</v>
      </c>
      <c r="B519" s="9">
        <v>512</v>
      </c>
      <c r="C519" s="10">
        <v>0.85069444444444398</v>
      </c>
      <c r="D519" s="9" t="s">
        <v>11</v>
      </c>
      <c r="E519" s="9">
        <v>7</v>
      </c>
      <c r="F519" s="9" t="s">
        <v>19</v>
      </c>
      <c r="G519" s="13">
        <f t="shared" si="91"/>
        <v>10</v>
      </c>
      <c r="H519">
        <f t="shared" si="92"/>
        <v>4</v>
      </c>
      <c r="I519" s="14">
        <f t="shared" si="93"/>
        <v>21</v>
      </c>
      <c r="J519" s="14">
        <f t="shared" si="94"/>
        <v>2</v>
      </c>
      <c r="K519" s="14">
        <f t="shared" si="95"/>
        <v>3</v>
      </c>
      <c r="L519" s="14">
        <f t="shared" si="96"/>
        <v>1</v>
      </c>
      <c r="M519" s="14">
        <f t="shared" si="97"/>
        <v>3</v>
      </c>
      <c r="N519" s="14">
        <f t="shared" si="98"/>
        <v>3</v>
      </c>
      <c r="O519">
        <f t="shared" si="88"/>
        <v>2016</v>
      </c>
      <c r="P519">
        <f t="shared" si="89"/>
        <v>9</v>
      </c>
      <c r="Q519">
        <f t="shared" si="90"/>
        <v>15</v>
      </c>
      <c r="R519">
        <f>IF(E519=0,1,(IF(E519&lt;=5,2,(IF(E519&lt;=10,3,(IF(E519&gt;=11,4)))))))</f>
        <v>3</v>
      </c>
    </row>
    <row r="520" spans="1:18" x14ac:dyDescent="0.2">
      <c r="A520" s="8">
        <v>42629</v>
      </c>
      <c r="B520" s="9">
        <v>512</v>
      </c>
      <c r="C520" s="10">
        <v>2.0833333333333298E-3</v>
      </c>
      <c r="D520" s="9" t="s">
        <v>5</v>
      </c>
      <c r="E520" s="9">
        <v>10</v>
      </c>
      <c r="F520" s="9" t="s">
        <v>19</v>
      </c>
      <c r="G520" s="13">
        <f t="shared" si="91"/>
        <v>10</v>
      </c>
      <c r="H520">
        <f t="shared" si="92"/>
        <v>5</v>
      </c>
      <c r="I520" s="14">
        <f t="shared" si="93"/>
        <v>1</v>
      </c>
      <c r="J520" s="14">
        <f t="shared" si="94"/>
        <v>2</v>
      </c>
      <c r="K520" s="14">
        <f t="shared" si="95"/>
        <v>3</v>
      </c>
      <c r="L520" s="14">
        <f t="shared" si="96"/>
        <v>1</v>
      </c>
      <c r="M520" s="14">
        <f t="shared" si="97"/>
        <v>3</v>
      </c>
      <c r="N520" s="14">
        <f t="shared" si="98"/>
        <v>3</v>
      </c>
      <c r="O520">
        <f t="shared" si="88"/>
        <v>2016</v>
      </c>
      <c r="P520">
        <f t="shared" si="89"/>
        <v>9</v>
      </c>
      <c r="Q520">
        <f t="shared" si="90"/>
        <v>16</v>
      </c>
      <c r="R520">
        <f>IF(E520=0,1,(IF(E520&lt;=5,2,(IF(E520&lt;=10,3,(IF(E520&gt;=11,4)))))))</f>
        <v>3</v>
      </c>
    </row>
    <row r="521" spans="1:18" x14ac:dyDescent="0.2">
      <c r="A521" s="8">
        <v>42629</v>
      </c>
      <c r="B521" s="9">
        <v>512</v>
      </c>
      <c r="C521" s="10">
        <v>1.38888888888889E-2</v>
      </c>
      <c r="D521" s="9" t="s">
        <v>5</v>
      </c>
      <c r="E521" s="9">
        <v>19</v>
      </c>
      <c r="F521" s="9" t="s">
        <v>18</v>
      </c>
      <c r="G521" s="13">
        <f t="shared" si="91"/>
        <v>10</v>
      </c>
      <c r="H521">
        <f t="shared" si="92"/>
        <v>5</v>
      </c>
      <c r="I521" s="14">
        <f t="shared" si="93"/>
        <v>1</v>
      </c>
      <c r="J521" s="14">
        <f t="shared" si="94"/>
        <v>4</v>
      </c>
      <c r="K521" s="14">
        <f t="shared" si="95"/>
        <v>3</v>
      </c>
      <c r="L521" s="14">
        <f t="shared" si="96"/>
        <v>1</v>
      </c>
      <c r="M521" s="14">
        <f t="shared" si="97"/>
        <v>3</v>
      </c>
      <c r="N521" s="14">
        <f t="shared" si="98"/>
        <v>3</v>
      </c>
      <c r="O521">
        <f t="shared" si="88"/>
        <v>2016</v>
      </c>
      <c r="P521">
        <f t="shared" si="89"/>
        <v>9</v>
      </c>
      <c r="Q521">
        <f t="shared" si="90"/>
        <v>16</v>
      </c>
      <c r="R521">
        <f>IF(E521=0,1,(IF(E521&lt;=5,2,(IF(E521&lt;=10,3,(IF(E521&gt;=11,4)))))))</f>
        <v>4</v>
      </c>
    </row>
    <row r="522" spans="1:18" x14ac:dyDescent="0.2">
      <c r="A522" s="8">
        <v>42629</v>
      </c>
      <c r="B522" s="9">
        <v>509</v>
      </c>
      <c r="C522" s="10">
        <v>2.5000000000000001E-2</v>
      </c>
      <c r="D522" s="9" t="s">
        <v>5</v>
      </c>
      <c r="E522" s="9">
        <v>12</v>
      </c>
      <c r="F522" s="9" t="s">
        <v>19</v>
      </c>
      <c r="G522" s="13">
        <f t="shared" si="91"/>
        <v>7</v>
      </c>
      <c r="H522">
        <f t="shared" si="92"/>
        <v>5</v>
      </c>
      <c r="I522" s="14">
        <f t="shared" si="93"/>
        <v>1</v>
      </c>
      <c r="J522" s="14">
        <f t="shared" si="94"/>
        <v>2</v>
      </c>
      <c r="K522" s="14">
        <f t="shared" si="95"/>
        <v>1</v>
      </c>
      <c r="L522" s="14">
        <f t="shared" si="96"/>
        <v>2</v>
      </c>
      <c r="M522" s="14">
        <f t="shared" si="97"/>
        <v>2</v>
      </c>
      <c r="N522" s="14">
        <f t="shared" si="98"/>
        <v>2</v>
      </c>
      <c r="O522">
        <f t="shared" si="88"/>
        <v>2016</v>
      </c>
      <c r="P522">
        <f t="shared" si="89"/>
        <v>9</v>
      </c>
      <c r="Q522">
        <f t="shared" si="90"/>
        <v>16</v>
      </c>
      <c r="R522">
        <f>IF(E522=0,1,(IF(E522&lt;=5,2,(IF(E522&lt;=10,3,(IF(E522&gt;=11,4)))))))</f>
        <v>4</v>
      </c>
    </row>
    <row r="523" spans="1:18" x14ac:dyDescent="0.2">
      <c r="A523" s="8">
        <v>42629</v>
      </c>
      <c r="B523" s="9">
        <v>512</v>
      </c>
      <c r="C523" s="10">
        <v>0.225694444444444</v>
      </c>
      <c r="D523" s="9" t="s">
        <v>5</v>
      </c>
      <c r="E523" s="9">
        <v>28</v>
      </c>
      <c r="F523" s="9" t="s">
        <v>18</v>
      </c>
      <c r="G523" s="13">
        <f t="shared" si="91"/>
        <v>10</v>
      </c>
      <c r="H523">
        <f t="shared" si="92"/>
        <v>5</v>
      </c>
      <c r="I523" s="14">
        <f t="shared" si="93"/>
        <v>6</v>
      </c>
      <c r="J523" s="14">
        <f t="shared" si="94"/>
        <v>4</v>
      </c>
      <c r="K523" s="14">
        <f t="shared" si="95"/>
        <v>3</v>
      </c>
      <c r="L523" s="14">
        <f t="shared" si="96"/>
        <v>1</v>
      </c>
      <c r="M523" s="14">
        <f t="shared" si="97"/>
        <v>3</v>
      </c>
      <c r="N523" s="14">
        <f t="shared" si="98"/>
        <v>3</v>
      </c>
      <c r="O523">
        <f t="shared" si="88"/>
        <v>2016</v>
      </c>
      <c r="P523">
        <f t="shared" si="89"/>
        <v>9</v>
      </c>
      <c r="Q523">
        <f t="shared" si="90"/>
        <v>16</v>
      </c>
      <c r="R523">
        <f>IF(E523=0,1,(IF(E523&lt;=5,2,(IF(E523&lt;=10,3,(IF(E523&gt;=11,4)))))))</f>
        <v>4</v>
      </c>
    </row>
    <row r="524" spans="1:18" x14ac:dyDescent="0.2">
      <c r="A524" s="8">
        <v>42629</v>
      </c>
      <c r="B524" s="9">
        <v>501</v>
      </c>
      <c r="C524" s="10">
        <v>0.225694444444444</v>
      </c>
      <c r="D524" s="9" t="s">
        <v>5</v>
      </c>
      <c r="E524" s="9">
        <v>10</v>
      </c>
      <c r="F524" s="9" t="s">
        <v>18</v>
      </c>
      <c r="G524" s="13">
        <f t="shared" si="91"/>
        <v>1</v>
      </c>
      <c r="H524">
        <f t="shared" si="92"/>
        <v>5</v>
      </c>
      <c r="I524" s="14">
        <f t="shared" si="93"/>
        <v>6</v>
      </c>
      <c r="J524" s="14">
        <f t="shared" si="94"/>
        <v>4</v>
      </c>
      <c r="K524" s="14">
        <f t="shared" si="95"/>
        <v>3</v>
      </c>
      <c r="L524" s="14">
        <f t="shared" si="96"/>
        <v>2</v>
      </c>
      <c r="M524" s="14">
        <f t="shared" si="97"/>
        <v>1</v>
      </c>
      <c r="N524" s="14">
        <f t="shared" si="98"/>
        <v>1</v>
      </c>
      <c r="O524">
        <f t="shared" si="88"/>
        <v>2016</v>
      </c>
      <c r="P524">
        <f t="shared" si="89"/>
        <v>9</v>
      </c>
      <c r="Q524">
        <f t="shared" si="90"/>
        <v>16</v>
      </c>
      <c r="R524">
        <f>IF(E524=0,1,(IF(E524&lt;=5,2,(IF(E524&lt;=10,3,(IF(E524&gt;=11,4)))))))</f>
        <v>3</v>
      </c>
    </row>
    <row r="525" spans="1:18" x14ac:dyDescent="0.2">
      <c r="A525" s="8">
        <v>42629</v>
      </c>
      <c r="B525" s="9">
        <v>504</v>
      </c>
      <c r="C525" s="10">
        <v>0.24444444444444399</v>
      </c>
      <c r="D525" s="9" t="s">
        <v>5</v>
      </c>
      <c r="E525" s="9">
        <v>17</v>
      </c>
      <c r="F525" s="9" t="s">
        <v>18</v>
      </c>
      <c r="G525" s="13">
        <f t="shared" si="91"/>
        <v>4</v>
      </c>
      <c r="H525">
        <f t="shared" si="92"/>
        <v>5</v>
      </c>
      <c r="I525" s="14">
        <f t="shared" si="93"/>
        <v>6</v>
      </c>
      <c r="J525" s="14">
        <f t="shared" si="94"/>
        <v>4</v>
      </c>
      <c r="K525" s="14">
        <f t="shared" si="95"/>
        <v>4</v>
      </c>
      <c r="L525" s="14">
        <f t="shared" si="96"/>
        <v>4</v>
      </c>
      <c r="M525" s="14">
        <f t="shared" si="97"/>
        <v>3</v>
      </c>
      <c r="N525" s="14">
        <f t="shared" si="98"/>
        <v>3</v>
      </c>
      <c r="O525">
        <f t="shared" si="88"/>
        <v>2016</v>
      </c>
      <c r="P525">
        <f t="shared" si="89"/>
        <v>9</v>
      </c>
      <c r="Q525">
        <f t="shared" si="90"/>
        <v>16</v>
      </c>
      <c r="R525">
        <f>IF(E525=0,1,(IF(E525&lt;=5,2,(IF(E525&lt;=10,3,(IF(E525&gt;=11,4)))))))</f>
        <v>4</v>
      </c>
    </row>
    <row r="526" spans="1:18" x14ac:dyDescent="0.2">
      <c r="A526" s="8">
        <v>42629</v>
      </c>
      <c r="B526" s="9">
        <v>512</v>
      </c>
      <c r="C526" s="10">
        <v>0.24513888888888899</v>
      </c>
      <c r="D526" s="9" t="s">
        <v>5</v>
      </c>
      <c r="E526" s="9">
        <v>24</v>
      </c>
      <c r="F526" s="9" t="s">
        <v>13</v>
      </c>
      <c r="G526" s="13">
        <f t="shared" si="91"/>
        <v>10</v>
      </c>
      <c r="H526">
        <f t="shared" si="92"/>
        <v>5</v>
      </c>
      <c r="I526" s="14">
        <f t="shared" si="93"/>
        <v>6</v>
      </c>
      <c r="J526" s="14">
        <f t="shared" si="94"/>
        <v>1</v>
      </c>
      <c r="K526" s="14">
        <f t="shared" si="95"/>
        <v>3</v>
      </c>
      <c r="L526" s="14">
        <f t="shared" si="96"/>
        <v>1</v>
      </c>
      <c r="M526" s="14">
        <f t="shared" si="97"/>
        <v>3</v>
      </c>
      <c r="N526" s="14">
        <f t="shared" si="98"/>
        <v>3</v>
      </c>
      <c r="O526">
        <f t="shared" si="88"/>
        <v>2016</v>
      </c>
      <c r="P526">
        <f t="shared" si="89"/>
        <v>9</v>
      </c>
      <c r="Q526">
        <f t="shared" si="90"/>
        <v>16</v>
      </c>
      <c r="R526">
        <f>IF(E526=0,1,(IF(E526&lt;=5,2,(IF(E526&lt;=10,3,(IF(E526&gt;=11,4)))))))</f>
        <v>4</v>
      </c>
    </row>
    <row r="527" spans="1:18" x14ac:dyDescent="0.2">
      <c r="A527" s="8">
        <v>42629</v>
      </c>
      <c r="B527" s="9">
        <v>512</v>
      </c>
      <c r="C527" s="10">
        <v>0.24513888888888899</v>
      </c>
      <c r="D527" s="9" t="s">
        <v>5</v>
      </c>
      <c r="E527" s="9">
        <v>20</v>
      </c>
      <c r="F527" s="9" t="s">
        <v>13</v>
      </c>
      <c r="G527" s="13">
        <f t="shared" si="91"/>
        <v>10</v>
      </c>
      <c r="H527">
        <f t="shared" si="92"/>
        <v>5</v>
      </c>
      <c r="I527" s="14">
        <f t="shared" si="93"/>
        <v>6</v>
      </c>
      <c r="J527" s="14">
        <f t="shared" si="94"/>
        <v>1</v>
      </c>
      <c r="K527" s="14">
        <f t="shared" si="95"/>
        <v>3</v>
      </c>
      <c r="L527" s="14">
        <f t="shared" si="96"/>
        <v>1</v>
      </c>
      <c r="M527" s="14">
        <f t="shared" si="97"/>
        <v>3</v>
      </c>
      <c r="N527" s="14">
        <f t="shared" si="98"/>
        <v>3</v>
      </c>
      <c r="O527">
        <f t="shared" si="88"/>
        <v>2016</v>
      </c>
      <c r="P527">
        <f t="shared" si="89"/>
        <v>9</v>
      </c>
      <c r="Q527">
        <f t="shared" si="90"/>
        <v>16</v>
      </c>
      <c r="R527">
        <f>IF(E527=0,1,(IF(E527&lt;=5,2,(IF(E527&lt;=10,3,(IF(E527&gt;=11,4)))))))</f>
        <v>4</v>
      </c>
    </row>
    <row r="528" spans="1:18" x14ac:dyDescent="0.2">
      <c r="A528" s="8">
        <v>42629</v>
      </c>
      <c r="B528" s="9">
        <v>512</v>
      </c>
      <c r="C528" s="10">
        <v>0.24513888888888899</v>
      </c>
      <c r="D528" s="9" t="s">
        <v>5</v>
      </c>
      <c r="E528" s="9">
        <v>19</v>
      </c>
      <c r="F528" s="9" t="s">
        <v>13</v>
      </c>
      <c r="G528" s="13">
        <f t="shared" si="91"/>
        <v>10</v>
      </c>
      <c r="H528">
        <f t="shared" si="92"/>
        <v>5</v>
      </c>
      <c r="I528" s="14">
        <f t="shared" si="93"/>
        <v>6</v>
      </c>
      <c r="J528" s="14">
        <f t="shared" si="94"/>
        <v>1</v>
      </c>
      <c r="K528" s="14">
        <f t="shared" si="95"/>
        <v>3</v>
      </c>
      <c r="L528" s="14">
        <f t="shared" si="96"/>
        <v>1</v>
      </c>
      <c r="M528" s="14">
        <f t="shared" si="97"/>
        <v>3</v>
      </c>
      <c r="N528" s="14">
        <f t="shared" si="98"/>
        <v>3</v>
      </c>
      <c r="O528">
        <f t="shared" si="88"/>
        <v>2016</v>
      </c>
      <c r="P528">
        <f t="shared" si="89"/>
        <v>9</v>
      </c>
      <c r="Q528">
        <f t="shared" si="90"/>
        <v>16</v>
      </c>
      <c r="R528">
        <f>IF(E528=0,1,(IF(E528&lt;=5,2,(IF(E528&lt;=10,3,(IF(E528&gt;=11,4)))))))</f>
        <v>4</v>
      </c>
    </row>
    <row r="529" spans="1:18" x14ac:dyDescent="0.2">
      <c r="A529" s="8">
        <v>42629</v>
      </c>
      <c r="B529" s="9">
        <v>512</v>
      </c>
      <c r="C529" s="10">
        <v>0.24513888888888899</v>
      </c>
      <c r="D529" s="9" t="s">
        <v>5</v>
      </c>
      <c r="E529" s="9">
        <v>9</v>
      </c>
      <c r="F529" s="9" t="s">
        <v>13</v>
      </c>
      <c r="G529" s="13">
        <f t="shared" si="91"/>
        <v>10</v>
      </c>
      <c r="H529">
        <f t="shared" si="92"/>
        <v>5</v>
      </c>
      <c r="I529" s="14">
        <f t="shared" si="93"/>
        <v>6</v>
      </c>
      <c r="J529" s="14">
        <f t="shared" si="94"/>
        <v>1</v>
      </c>
      <c r="K529" s="14">
        <f t="shared" si="95"/>
        <v>3</v>
      </c>
      <c r="L529" s="14">
        <f t="shared" si="96"/>
        <v>1</v>
      </c>
      <c r="M529" s="14">
        <f t="shared" si="97"/>
        <v>3</v>
      </c>
      <c r="N529" s="14">
        <f t="shared" si="98"/>
        <v>3</v>
      </c>
      <c r="O529">
        <f t="shared" si="88"/>
        <v>2016</v>
      </c>
      <c r="P529">
        <f t="shared" si="89"/>
        <v>9</v>
      </c>
      <c r="Q529">
        <f t="shared" si="90"/>
        <v>16</v>
      </c>
      <c r="R529">
        <f>IF(E529=0,1,(IF(E529&lt;=5,2,(IF(E529&lt;=10,3,(IF(E529&gt;=11,4)))))))</f>
        <v>3</v>
      </c>
    </row>
    <row r="530" spans="1:18" x14ac:dyDescent="0.2">
      <c r="A530" s="8">
        <v>42629</v>
      </c>
      <c r="B530" s="9">
        <v>512</v>
      </c>
      <c r="C530" s="10">
        <v>0.24513888888888899</v>
      </c>
      <c r="D530" s="9" t="s">
        <v>5</v>
      </c>
      <c r="E530" s="9">
        <v>5</v>
      </c>
      <c r="F530" s="9" t="s">
        <v>13</v>
      </c>
      <c r="G530" s="13">
        <f t="shared" si="91"/>
        <v>10</v>
      </c>
      <c r="H530">
        <f t="shared" si="92"/>
        <v>5</v>
      </c>
      <c r="I530" s="14">
        <f t="shared" si="93"/>
        <v>6</v>
      </c>
      <c r="J530" s="14">
        <f t="shared" si="94"/>
        <v>1</v>
      </c>
      <c r="K530" s="14">
        <f t="shared" si="95"/>
        <v>3</v>
      </c>
      <c r="L530" s="14">
        <f t="shared" si="96"/>
        <v>1</v>
      </c>
      <c r="M530" s="14">
        <f t="shared" si="97"/>
        <v>3</v>
      </c>
      <c r="N530" s="14">
        <f t="shared" si="98"/>
        <v>3</v>
      </c>
      <c r="O530">
        <f t="shared" si="88"/>
        <v>2016</v>
      </c>
      <c r="P530">
        <f t="shared" si="89"/>
        <v>9</v>
      </c>
      <c r="Q530">
        <f t="shared" si="90"/>
        <v>16</v>
      </c>
      <c r="R530">
        <f>IF(E530=0,1,(IF(E530&lt;=5,2,(IF(E530&lt;=10,3,(IF(E530&gt;=11,4)))))))</f>
        <v>2</v>
      </c>
    </row>
    <row r="531" spans="1:18" x14ac:dyDescent="0.2">
      <c r="A531" s="8">
        <v>42629</v>
      </c>
      <c r="B531" s="9">
        <v>505</v>
      </c>
      <c r="C531" s="10">
        <v>0.25</v>
      </c>
      <c r="D531" s="9" t="s">
        <v>5</v>
      </c>
      <c r="E531" s="9">
        <v>20</v>
      </c>
      <c r="F531" s="9" t="s">
        <v>18</v>
      </c>
      <c r="G531" s="13">
        <f t="shared" si="91"/>
        <v>5</v>
      </c>
      <c r="H531">
        <f t="shared" si="92"/>
        <v>5</v>
      </c>
      <c r="I531" s="14">
        <f t="shared" si="93"/>
        <v>7</v>
      </c>
      <c r="J531" s="14">
        <f t="shared" si="94"/>
        <v>4</v>
      </c>
      <c r="K531" s="14">
        <f t="shared" si="95"/>
        <v>3</v>
      </c>
      <c r="L531" s="14">
        <f t="shared" si="96"/>
        <v>3</v>
      </c>
      <c r="M531" s="14">
        <f t="shared" si="97"/>
        <v>4</v>
      </c>
      <c r="N531" s="14">
        <f t="shared" si="98"/>
        <v>4</v>
      </c>
      <c r="O531">
        <f t="shared" si="88"/>
        <v>2016</v>
      </c>
      <c r="P531">
        <f t="shared" si="89"/>
        <v>9</v>
      </c>
      <c r="Q531">
        <f t="shared" si="90"/>
        <v>16</v>
      </c>
      <c r="R531">
        <f>IF(E531=0,1,(IF(E531&lt;=5,2,(IF(E531&lt;=10,3,(IF(E531&gt;=11,4)))))))</f>
        <v>4</v>
      </c>
    </row>
    <row r="532" spans="1:18" x14ac:dyDescent="0.2">
      <c r="A532" s="8">
        <v>42629</v>
      </c>
      <c r="B532" s="9">
        <v>510</v>
      </c>
      <c r="C532" s="10">
        <v>0.25</v>
      </c>
      <c r="D532" s="9" t="s">
        <v>5</v>
      </c>
      <c r="E532" s="9">
        <v>20</v>
      </c>
      <c r="F532" s="9" t="s">
        <v>18</v>
      </c>
      <c r="G532" s="13">
        <f t="shared" si="91"/>
        <v>8</v>
      </c>
      <c r="H532">
        <f t="shared" si="92"/>
        <v>5</v>
      </c>
      <c r="I532" s="14">
        <f t="shared" si="93"/>
        <v>7</v>
      </c>
      <c r="J532" s="14">
        <f t="shared" si="94"/>
        <v>4</v>
      </c>
      <c r="K532" s="14">
        <f t="shared" si="95"/>
        <v>1</v>
      </c>
      <c r="L532" s="14">
        <f t="shared" si="96"/>
        <v>3</v>
      </c>
      <c r="M532" s="14">
        <f t="shared" si="97"/>
        <v>3</v>
      </c>
      <c r="N532" s="14">
        <f t="shared" si="98"/>
        <v>3</v>
      </c>
      <c r="O532">
        <f t="shared" si="88"/>
        <v>2016</v>
      </c>
      <c r="P532">
        <f t="shared" si="89"/>
        <v>9</v>
      </c>
      <c r="Q532">
        <f t="shared" si="90"/>
        <v>16</v>
      </c>
      <c r="R532">
        <f>IF(E532=0,1,(IF(E532&lt;=5,2,(IF(E532&lt;=10,3,(IF(E532&gt;=11,4)))))))</f>
        <v>4</v>
      </c>
    </row>
    <row r="533" spans="1:18" x14ac:dyDescent="0.2">
      <c r="A533" s="8">
        <v>42629</v>
      </c>
      <c r="B533" s="9">
        <v>501</v>
      </c>
      <c r="C533" s="10">
        <v>0.25208333333333299</v>
      </c>
      <c r="D533" s="9" t="s">
        <v>5</v>
      </c>
      <c r="E533" s="9">
        <v>10</v>
      </c>
      <c r="F533" s="9" t="s">
        <v>19</v>
      </c>
      <c r="G533" s="13">
        <f t="shared" si="91"/>
        <v>1</v>
      </c>
      <c r="H533">
        <f t="shared" si="92"/>
        <v>5</v>
      </c>
      <c r="I533" s="14">
        <f t="shared" si="93"/>
        <v>7</v>
      </c>
      <c r="J533" s="14">
        <f t="shared" si="94"/>
        <v>2</v>
      </c>
      <c r="K533" s="14">
        <f t="shared" si="95"/>
        <v>3</v>
      </c>
      <c r="L533" s="14">
        <f t="shared" si="96"/>
        <v>2</v>
      </c>
      <c r="M533" s="14">
        <f t="shared" si="97"/>
        <v>1</v>
      </c>
      <c r="N533" s="14">
        <f t="shared" si="98"/>
        <v>1</v>
      </c>
      <c r="O533">
        <f t="shared" si="88"/>
        <v>2016</v>
      </c>
      <c r="P533">
        <f t="shared" si="89"/>
        <v>9</v>
      </c>
      <c r="Q533">
        <f t="shared" si="90"/>
        <v>16</v>
      </c>
      <c r="R533">
        <f>IF(E533=0,1,(IF(E533&lt;=5,2,(IF(E533&lt;=10,3,(IF(E533&gt;=11,4)))))))</f>
        <v>3</v>
      </c>
    </row>
    <row r="534" spans="1:18" x14ac:dyDescent="0.2">
      <c r="A534" s="8">
        <v>42629</v>
      </c>
      <c r="B534" s="9">
        <v>504</v>
      </c>
      <c r="C534" s="10">
        <v>0.26041666666666702</v>
      </c>
      <c r="D534" s="9" t="s">
        <v>5</v>
      </c>
      <c r="E534" s="9">
        <v>23</v>
      </c>
      <c r="F534" s="9" t="s">
        <v>13</v>
      </c>
      <c r="G534" s="13">
        <f t="shared" si="91"/>
        <v>4</v>
      </c>
      <c r="H534">
        <f t="shared" si="92"/>
        <v>5</v>
      </c>
      <c r="I534" s="14">
        <f t="shared" si="93"/>
        <v>7</v>
      </c>
      <c r="J534" s="14">
        <f t="shared" si="94"/>
        <v>1</v>
      </c>
      <c r="K534" s="14">
        <f t="shared" si="95"/>
        <v>4</v>
      </c>
      <c r="L534" s="14">
        <f t="shared" si="96"/>
        <v>4</v>
      </c>
      <c r="M534" s="14">
        <f t="shared" si="97"/>
        <v>3</v>
      </c>
      <c r="N534" s="14">
        <f t="shared" si="98"/>
        <v>3</v>
      </c>
      <c r="O534">
        <f t="shared" si="88"/>
        <v>2016</v>
      </c>
      <c r="P534">
        <f t="shared" si="89"/>
        <v>9</v>
      </c>
      <c r="Q534">
        <f t="shared" si="90"/>
        <v>16</v>
      </c>
      <c r="R534">
        <f>IF(E534=0,1,(IF(E534&lt;=5,2,(IF(E534&lt;=10,3,(IF(E534&gt;=11,4)))))))</f>
        <v>4</v>
      </c>
    </row>
    <row r="535" spans="1:18" x14ac:dyDescent="0.2">
      <c r="A535" s="8">
        <v>42629</v>
      </c>
      <c r="B535" s="9">
        <v>514</v>
      </c>
      <c r="C535" s="10">
        <v>0.29097222222222202</v>
      </c>
      <c r="D535" s="9" t="s">
        <v>5</v>
      </c>
      <c r="E535" s="9">
        <v>35</v>
      </c>
      <c r="F535" s="9" t="s">
        <v>19</v>
      </c>
      <c r="G535" s="13">
        <f t="shared" si="91"/>
        <v>11</v>
      </c>
      <c r="H535">
        <f t="shared" si="92"/>
        <v>5</v>
      </c>
      <c r="I535" s="14">
        <f t="shared" si="93"/>
        <v>7</v>
      </c>
      <c r="J535" s="14">
        <f t="shared" si="94"/>
        <v>2</v>
      </c>
      <c r="K535" s="14">
        <f t="shared" si="95"/>
        <v>2</v>
      </c>
      <c r="L535" s="14">
        <f t="shared" si="96"/>
        <v>1</v>
      </c>
      <c r="M535" s="14">
        <f t="shared" si="97"/>
        <v>3</v>
      </c>
      <c r="N535" s="14">
        <f t="shared" si="98"/>
        <v>1</v>
      </c>
      <c r="O535">
        <f t="shared" si="88"/>
        <v>2016</v>
      </c>
      <c r="P535">
        <f t="shared" si="89"/>
        <v>9</v>
      </c>
      <c r="Q535">
        <f t="shared" si="90"/>
        <v>16</v>
      </c>
      <c r="R535">
        <f>IF(E535=0,1,(IF(E535&lt;=5,2,(IF(E535&lt;=10,3,(IF(E535&gt;=11,4)))))))</f>
        <v>4</v>
      </c>
    </row>
    <row r="536" spans="1:18" x14ac:dyDescent="0.2">
      <c r="A536" s="8">
        <v>42629</v>
      </c>
      <c r="B536" s="9">
        <v>512</v>
      </c>
      <c r="C536" s="10">
        <v>0.296527777777778</v>
      </c>
      <c r="D536" s="9" t="s">
        <v>5</v>
      </c>
      <c r="E536" s="9">
        <v>2</v>
      </c>
      <c r="F536" s="9" t="s">
        <v>18</v>
      </c>
      <c r="G536" s="13">
        <f t="shared" si="91"/>
        <v>10</v>
      </c>
      <c r="H536">
        <f t="shared" si="92"/>
        <v>5</v>
      </c>
      <c r="I536" s="14">
        <f t="shared" si="93"/>
        <v>8</v>
      </c>
      <c r="J536" s="14">
        <f t="shared" si="94"/>
        <v>4</v>
      </c>
      <c r="K536" s="14">
        <f t="shared" si="95"/>
        <v>3</v>
      </c>
      <c r="L536" s="14">
        <f t="shared" si="96"/>
        <v>1</v>
      </c>
      <c r="M536" s="14">
        <f t="shared" si="97"/>
        <v>3</v>
      </c>
      <c r="N536" s="14">
        <f t="shared" si="98"/>
        <v>3</v>
      </c>
      <c r="O536">
        <f t="shared" ref="O536:O599" si="99">YEAR(A536)</f>
        <v>2016</v>
      </c>
      <c r="P536">
        <f t="shared" ref="P536:P599" si="100">MONTH(A536)</f>
        <v>9</v>
      </c>
      <c r="Q536">
        <f t="shared" ref="Q536:Q599" si="101">DAY(A536)</f>
        <v>16</v>
      </c>
      <c r="R536">
        <f>IF(E536=0,1,(IF(E536&lt;=5,2,(IF(E536&lt;=10,3,(IF(E536&gt;=11,4)))))))</f>
        <v>2</v>
      </c>
    </row>
    <row r="537" spans="1:18" x14ac:dyDescent="0.2">
      <c r="A537" s="8">
        <v>42629</v>
      </c>
      <c r="B537" s="9">
        <v>504</v>
      </c>
      <c r="C537" s="10">
        <v>0.30069444444444399</v>
      </c>
      <c r="D537" s="9" t="s">
        <v>5</v>
      </c>
      <c r="E537" s="9">
        <v>8</v>
      </c>
      <c r="F537" s="9" t="s">
        <v>19</v>
      </c>
      <c r="G537" s="13">
        <f t="shared" si="91"/>
        <v>4</v>
      </c>
      <c r="H537">
        <f t="shared" si="92"/>
        <v>5</v>
      </c>
      <c r="I537" s="14">
        <f t="shared" si="93"/>
        <v>8</v>
      </c>
      <c r="J537" s="14">
        <f t="shared" si="94"/>
        <v>2</v>
      </c>
      <c r="K537" s="14">
        <f t="shared" si="95"/>
        <v>4</v>
      </c>
      <c r="L537" s="14">
        <f t="shared" si="96"/>
        <v>4</v>
      </c>
      <c r="M537" s="14">
        <f t="shared" si="97"/>
        <v>3</v>
      </c>
      <c r="N537" s="14">
        <f t="shared" si="98"/>
        <v>3</v>
      </c>
      <c r="O537">
        <f t="shared" si="99"/>
        <v>2016</v>
      </c>
      <c r="P537">
        <f t="shared" si="100"/>
        <v>9</v>
      </c>
      <c r="Q537">
        <f t="shared" si="101"/>
        <v>16</v>
      </c>
      <c r="R537">
        <f>IF(E537=0,1,(IF(E537&lt;=5,2,(IF(E537&lt;=10,3,(IF(E537&gt;=11,4)))))))</f>
        <v>3</v>
      </c>
    </row>
    <row r="538" spans="1:18" x14ac:dyDescent="0.2">
      <c r="A538" s="8">
        <v>42629</v>
      </c>
      <c r="B538" s="9">
        <v>506</v>
      </c>
      <c r="C538" s="10">
        <v>0.33194444444444399</v>
      </c>
      <c r="D538" s="9" t="s">
        <v>5</v>
      </c>
      <c r="E538" s="9">
        <v>8</v>
      </c>
      <c r="F538" s="9" t="s">
        <v>18</v>
      </c>
      <c r="G538" s="13">
        <f t="shared" si="91"/>
        <v>6</v>
      </c>
      <c r="H538">
        <f t="shared" si="92"/>
        <v>5</v>
      </c>
      <c r="I538" s="14">
        <f t="shared" si="93"/>
        <v>8</v>
      </c>
      <c r="J538" s="14">
        <f t="shared" si="94"/>
        <v>4</v>
      </c>
      <c r="K538" s="14">
        <f t="shared" si="95"/>
        <v>4</v>
      </c>
      <c r="L538" s="14">
        <f t="shared" si="96"/>
        <v>2</v>
      </c>
      <c r="M538" s="14">
        <f t="shared" si="97"/>
        <v>2</v>
      </c>
      <c r="N538" s="14">
        <f t="shared" si="98"/>
        <v>2</v>
      </c>
      <c r="O538">
        <f t="shared" si="99"/>
        <v>2016</v>
      </c>
      <c r="P538">
        <f t="shared" si="100"/>
        <v>9</v>
      </c>
      <c r="Q538">
        <f t="shared" si="101"/>
        <v>16</v>
      </c>
      <c r="R538">
        <f>IF(E538=0,1,(IF(E538&lt;=5,2,(IF(E538&lt;=10,3,(IF(E538&gt;=11,4)))))))</f>
        <v>3</v>
      </c>
    </row>
    <row r="539" spans="1:18" x14ac:dyDescent="0.2">
      <c r="A539" s="8">
        <v>42629</v>
      </c>
      <c r="B539" s="9">
        <v>506</v>
      </c>
      <c r="C539" s="10">
        <v>0.34236111111111101</v>
      </c>
      <c r="D539" s="9" t="s">
        <v>5</v>
      </c>
      <c r="E539" s="9">
        <v>6</v>
      </c>
      <c r="F539" s="9" t="s">
        <v>18</v>
      </c>
      <c r="G539" s="13">
        <f t="shared" si="91"/>
        <v>6</v>
      </c>
      <c r="H539">
        <f t="shared" si="92"/>
        <v>5</v>
      </c>
      <c r="I539" s="14">
        <f t="shared" si="93"/>
        <v>9</v>
      </c>
      <c r="J539" s="14">
        <f t="shared" si="94"/>
        <v>4</v>
      </c>
      <c r="K539" s="14">
        <f t="shared" si="95"/>
        <v>4</v>
      </c>
      <c r="L539" s="14">
        <f t="shared" si="96"/>
        <v>2</v>
      </c>
      <c r="M539" s="14">
        <f t="shared" si="97"/>
        <v>2</v>
      </c>
      <c r="N539" s="14">
        <f t="shared" si="98"/>
        <v>2</v>
      </c>
      <c r="O539">
        <f t="shared" si="99"/>
        <v>2016</v>
      </c>
      <c r="P539">
        <f t="shared" si="100"/>
        <v>9</v>
      </c>
      <c r="Q539">
        <f t="shared" si="101"/>
        <v>16</v>
      </c>
      <c r="R539">
        <f>IF(E539=0,1,(IF(E539&lt;=5,2,(IF(E539&lt;=10,3,(IF(E539&gt;=11,4)))))))</f>
        <v>3</v>
      </c>
    </row>
    <row r="540" spans="1:18" x14ac:dyDescent="0.2">
      <c r="A540" s="8">
        <v>42629</v>
      </c>
      <c r="B540" s="9">
        <v>505</v>
      </c>
      <c r="C540" s="10">
        <v>0.34513888888888899</v>
      </c>
      <c r="D540" s="9" t="s">
        <v>5</v>
      </c>
      <c r="E540" s="9">
        <v>6</v>
      </c>
      <c r="F540" s="9" t="s">
        <v>18</v>
      </c>
      <c r="G540" s="13">
        <f t="shared" si="91"/>
        <v>5</v>
      </c>
      <c r="H540">
        <f t="shared" si="92"/>
        <v>5</v>
      </c>
      <c r="I540" s="14">
        <f t="shared" si="93"/>
        <v>9</v>
      </c>
      <c r="J540" s="14">
        <f t="shared" si="94"/>
        <v>4</v>
      </c>
      <c r="K540" s="14">
        <f t="shared" si="95"/>
        <v>3</v>
      </c>
      <c r="L540" s="14">
        <f t="shared" si="96"/>
        <v>3</v>
      </c>
      <c r="M540" s="14">
        <f t="shared" si="97"/>
        <v>4</v>
      </c>
      <c r="N540" s="14">
        <f t="shared" si="98"/>
        <v>4</v>
      </c>
      <c r="O540">
        <f t="shared" si="99"/>
        <v>2016</v>
      </c>
      <c r="P540">
        <f t="shared" si="100"/>
        <v>9</v>
      </c>
      <c r="Q540">
        <f t="shared" si="101"/>
        <v>16</v>
      </c>
      <c r="R540">
        <f>IF(E540=0,1,(IF(E540&lt;=5,2,(IF(E540&lt;=10,3,(IF(E540&gt;=11,4)))))))</f>
        <v>3</v>
      </c>
    </row>
    <row r="541" spans="1:18" x14ac:dyDescent="0.2">
      <c r="A541" s="8">
        <v>42629</v>
      </c>
      <c r="B541" s="9">
        <v>501</v>
      </c>
      <c r="C541" s="10">
        <v>0.34930555555555598</v>
      </c>
      <c r="D541" s="9" t="s">
        <v>5</v>
      </c>
      <c r="E541" s="9">
        <v>15</v>
      </c>
      <c r="F541" s="9" t="s">
        <v>19</v>
      </c>
      <c r="G541" s="13">
        <f t="shared" si="91"/>
        <v>1</v>
      </c>
      <c r="H541">
        <f t="shared" si="92"/>
        <v>5</v>
      </c>
      <c r="I541" s="14">
        <f t="shared" si="93"/>
        <v>9</v>
      </c>
      <c r="J541" s="14">
        <f t="shared" si="94"/>
        <v>2</v>
      </c>
      <c r="K541" s="14">
        <f t="shared" si="95"/>
        <v>3</v>
      </c>
      <c r="L541" s="14">
        <f t="shared" si="96"/>
        <v>2</v>
      </c>
      <c r="M541" s="14">
        <f t="shared" si="97"/>
        <v>1</v>
      </c>
      <c r="N541" s="14">
        <f t="shared" si="98"/>
        <v>1</v>
      </c>
      <c r="O541">
        <f t="shared" si="99"/>
        <v>2016</v>
      </c>
      <c r="P541">
        <f t="shared" si="100"/>
        <v>9</v>
      </c>
      <c r="Q541">
        <f t="shared" si="101"/>
        <v>16</v>
      </c>
      <c r="R541">
        <f>IF(E541=0,1,(IF(E541&lt;=5,2,(IF(E541&lt;=10,3,(IF(E541&gt;=11,4)))))))</f>
        <v>4</v>
      </c>
    </row>
    <row r="542" spans="1:18" x14ac:dyDescent="0.2">
      <c r="A542" s="8">
        <v>42629</v>
      </c>
      <c r="B542" s="9">
        <v>502</v>
      </c>
      <c r="C542" s="10">
        <v>0.34930555555555598</v>
      </c>
      <c r="D542" s="9" t="s">
        <v>5</v>
      </c>
      <c r="E542" s="9">
        <v>15</v>
      </c>
      <c r="F542" s="9" t="s">
        <v>19</v>
      </c>
      <c r="G542" s="13">
        <f t="shared" si="91"/>
        <v>2</v>
      </c>
      <c r="H542">
        <f t="shared" si="92"/>
        <v>5</v>
      </c>
      <c r="I542" s="14">
        <f t="shared" si="93"/>
        <v>9</v>
      </c>
      <c r="J542" s="14">
        <f t="shared" si="94"/>
        <v>2</v>
      </c>
      <c r="K542" s="14">
        <f t="shared" si="95"/>
        <v>2</v>
      </c>
      <c r="L542" s="14">
        <f t="shared" si="96"/>
        <v>1</v>
      </c>
      <c r="M542" s="14">
        <f t="shared" si="97"/>
        <v>3</v>
      </c>
      <c r="N542" s="14">
        <f t="shared" si="98"/>
        <v>3</v>
      </c>
      <c r="O542">
        <f t="shared" si="99"/>
        <v>2016</v>
      </c>
      <c r="P542">
        <f t="shared" si="100"/>
        <v>9</v>
      </c>
      <c r="Q542">
        <f t="shared" si="101"/>
        <v>16</v>
      </c>
      <c r="R542">
        <f>IF(E542=0,1,(IF(E542&lt;=5,2,(IF(E542&lt;=10,3,(IF(E542&gt;=11,4)))))))</f>
        <v>4</v>
      </c>
    </row>
    <row r="543" spans="1:18" x14ac:dyDescent="0.2">
      <c r="A543" s="8">
        <v>42629</v>
      </c>
      <c r="B543" s="9">
        <v>503</v>
      </c>
      <c r="C543" s="10">
        <v>0.35416666666666702</v>
      </c>
      <c r="D543" s="9" t="s">
        <v>5</v>
      </c>
      <c r="E543" s="9">
        <v>15</v>
      </c>
      <c r="F543" s="9" t="s">
        <v>19</v>
      </c>
      <c r="G543" s="13">
        <f t="shared" si="91"/>
        <v>3</v>
      </c>
      <c r="H543">
        <f t="shared" si="92"/>
        <v>5</v>
      </c>
      <c r="I543" s="14">
        <f t="shared" si="93"/>
        <v>9</v>
      </c>
      <c r="J543" s="14">
        <f t="shared" si="94"/>
        <v>2</v>
      </c>
      <c r="K543" s="14">
        <f t="shared" si="95"/>
        <v>3</v>
      </c>
      <c r="L543" s="14">
        <f t="shared" si="96"/>
        <v>2</v>
      </c>
      <c r="M543" s="14">
        <f t="shared" si="97"/>
        <v>1</v>
      </c>
      <c r="N543" s="14">
        <f t="shared" si="98"/>
        <v>1</v>
      </c>
      <c r="O543">
        <f t="shared" si="99"/>
        <v>2016</v>
      </c>
      <c r="P543">
        <f t="shared" si="100"/>
        <v>9</v>
      </c>
      <c r="Q543">
        <f t="shared" si="101"/>
        <v>16</v>
      </c>
      <c r="R543">
        <f>IF(E543=0,1,(IF(E543&lt;=5,2,(IF(E543&lt;=10,3,(IF(E543&gt;=11,4)))))))</f>
        <v>4</v>
      </c>
    </row>
    <row r="544" spans="1:18" x14ac:dyDescent="0.2">
      <c r="A544" s="8">
        <v>42629</v>
      </c>
      <c r="B544" s="9">
        <v>501</v>
      </c>
      <c r="C544" s="10">
        <v>0.36597222222222198</v>
      </c>
      <c r="D544" s="9" t="s">
        <v>5</v>
      </c>
      <c r="E544" s="9">
        <v>20</v>
      </c>
      <c r="F544" s="9" t="s">
        <v>18</v>
      </c>
      <c r="G544" s="13">
        <f t="shared" si="91"/>
        <v>1</v>
      </c>
      <c r="H544">
        <f t="shared" si="92"/>
        <v>5</v>
      </c>
      <c r="I544" s="14">
        <f t="shared" si="93"/>
        <v>9</v>
      </c>
      <c r="J544" s="14">
        <f t="shared" si="94"/>
        <v>4</v>
      </c>
      <c r="K544" s="14">
        <f t="shared" si="95"/>
        <v>3</v>
      </c>
      <c r="L544" s="14">
        <f t="shared" si="96"/>
        <v>2</v>
      </c>
      <c r="M544" s="14">
        <f t="shared" si="97"/>
        <v>1</v>
      </c>
      <c r="N544" s="14">
        <f t="shared" si="98"/>
        <v>1</v>
      </c>
      <c r="O544">
        <f t="shared" si="99"/>
        <v>2016</v>
      </c>
      <c r="P544">
        <f t="shared" si="100"/>
        <v>9</v>
      </c>
      <c r="Q544">
        <f t="shared" si="101"/>
        <v>16</v>
      </c>
      <c r="R544">
        <f>IF(E544=0,1,(IF(E544&lt;=5,2,(IF(E544&lt;=10,3,(IF(E544&gt;=11,4)))))))</f>
        <v>4</v>
      </c>
    </row>
    <row r="545" spans="1:18" x14ac:dyDescent="0.2">
      <c r="A545" s="8">
        <v>42629</v>
      </c>
      <c r="B545" s="9">
        <v>504</v>
      </c>
      <c r="C545" s="10">
        <v>0.40972222222222199</v>
      </c>
      <c r="D545" s="9" t="s">
        <v>5</v>
      </c>
      <c r="E545" s="9">
        <v>43</v>
      </c>
      <c r="F545" s="9" t="s">
        <v>18</v>
      </c>
      <c r="G545" s="13">
        <f t="shared" si="91"/>
        <v>4</v>
      </c>
      <c r="H545">
        <f t="shared" si="92"/>
        <v>5</v>
      </c>
      <c r="I545" s="14">
        <f t="shared" si="93"/>
        <v>10</v>
      </c>
      <c r="J545" s="14">
        <f t="shared" si="94"/>
        <v>4</v>
      </c>
      <c r="K545" s="14">
        <f t="shared" si="95"/>
        <v>4</v>
      </c>
      <c r="L545" s="14">
        <f t="shared" si="96"/>
        <v>4</v>
      </c>
      <c r="M545" s="14">
        <f t="shared" si="97"/>
        <v>3</v>
      </c>
      <c r="N545" s="14">
        <f t="shared" si="98"/>
        <v>3</v>
      </c>
      <c r="O545">
        <f t="shared" si="99"/>
        <v>2016</v>
      </c>
      <c r="P545">
        <f t="shared" si="100"/>
        <v>9</v>
      </c>
      <c r="Q545">
        <f t="shared" si="101"/>
        <v>16</v>
      </c>
      <c r="R545">
        <f>IF(E545=0,1,(IF(E545&lt;=5,2,(IF(E545&lt;=10,3,(IF(E545&gt;=11,4)))))))</f>
        <v>4</v>
      </c>
    </row>
    <row r="546" spans="1:18" x14ac:dyDescent="0.2">
      <c r="A546" s="8">
        <v>42629</v>
      </c>
      <c r="B546" s="9">
        <v>501</v>
      </c>
      <c r="C546" s="10">
        <v>0.41041666666666698</v>
      </c>
      <c r="D546" s="9" t="s">
        <v>5</v>
      </c>
      <c r="E546" s="9">
        <v>12</v>
      </c>
      <c r="F546" s="9" t="s">
        <v>18</v>
      </c>
      <c r="G546" s="13">
        <f t="shared" si="91"/>
        <v>1</v>
      </c>
      <c r="H546">
        <f t="shared" si="92"/>
        <v>5</v>
      </c>
      <c r="I546" s="14">
        <f t="shared" si="93"/>
        <v>10</v>
      </c>
      <c r="J546" s="14">
        <f t="shared" si="94"/>
        <v>4</v>
      </c>
      <c r="K546" s="14">
        <f t="shared" si="95"/>
        <v>3</v>
      </c>
      <c r="L546" s="14">
        <f t="shared" si="96"/>
        <v>2</v>
      </c>
      <c r="M546" s="14">
        <f t="shared" si="97"/>
        <v>1</v>
      </c>
      <c r="N546" s="14">
        <f t="shared" si="98"/>
        <v>1</v>
      </c>
      <c r="O546">
        <f t="shared" si="99"/>
        <v>2016</v>
      </c>
      <c r="P546">
        <f t="shared" si="100"/>
        <v>9</v>
      </c>
      <c r="Q546">
        <f t="shared" si="101"/>
        <v>16</v>
      </c>
      <c r="R546">
        <f>IF(E546=0,1,(IF(E546&lt;=5,2,(IF(E546&lt;=10,3,(IF(E546&gt;=11,4)))))))</f>
        <v>4</v>
      </c>
    </row>
    <row r="547" spans="1:18" x14ac:dyDescent="0.2">
      <c r="A547" s="8">
        <v>42629</v>
      </c>
      <c r="B547" s="9">
        <v>510</v>
      </c>
      <c r="C547" s="10">
        <v>0.42986111111111103</v>
      </c>
      <c r="D547" s="9" t="s">
        <v>5</v>
      </c>
      <c r="E547" s="9">
        <v>4</v>
      </c>
      <c r="F547" s="9" t="s">
        <v>13</v>
      </c>
      <c r="G547" s="13">
        <f t="shared" si="91"/>
        <v>8</v>
      </c>
      <c r="H547">
        <f t="shared" si="92"/>
        <v>5</v>
      </c>
      <c r="I547" s="14">
        <f t="shared" si="93"/>
        <v>11</v>
      </c>
      <c r="J547" s="14">
        <f t="shared" si="94"/>
        <v>1</v>
      </c>
      <c r="K547" s="14">
        <f t="shared" si="95"/>
        <v>1</v>
      </c>
      <c r="L547" s="14">
        <f t="shared" si="96"/>
        <v>3</v>
      </c>
      <c r="M547" s="14">
        <f t="shared" si="97"/>
        <v>3</v>
      </c>
      <c r="N547" s="14">
        <f t="shared" si="98"/>
        <v>3</v>
      </c>
      <c r="O547">
        <f t="shared" si="99"/>
        <v>2016</v>
      </c>
      <c r="P547">
        <f t="shared" si="100"/>
        <v>9</v>
      </c>
      <c r="Q547">
        <f t="shared" si="101"/>
        <v>16</v>
      </c>
      <c r="R547">
        <f>IF(E547=0,1,(IF(E547&lt;=5,2,(IF(E547&lt;=10,3,(IF(E547&gt;=11,4)))))))</f>
        <v>2</v>
      </c>
    </row>
    <row r="548" spans="1:18" x14ac:dyDescent="0.2">
      <c r="A548" s="8">
        <v>42629</v>
      </c>
      <c r="B548" s="9">
        <v>501</v>
      </c>
      <c r="C548" s="10">
        <v>0.45694444444444399</v>
      </c>
      <c r="D548" s="9" t="s">
        <v>5</v>
      </c>
      <c r="E548" s="9">
        <v>5</v>
      </c>
      <c r="F548" s="9" t="s">
        <v>18</v>
      </c>
      <c r="G548" s="13">
        <f t="shared" si="91"/>
        <v>1</v>
      </c>
      <c r="H548">
        <f t="shared" si="92"/>
        <v>5</v>
      </c>
      <c r="I548" s="14">
        <f t="shared" si="93"/>
        <v>11</v>
      </c>
      <c r="J548" s="14">
        <f t="shared" si="94"/>
        <v>4</v>
      </c>
      <c r="K548" s="14">
        <f t="shared" si="95"/>
        <v>3</v>
      </c>
      <c r="L548" s="14">
        <f t="shared" si="96"/>
        <v>2</v>
      </c>
      <c r="M548" s="14">
        <f t="shared" si="97"/>
        <v>1</v>
      </c>
      <c r="N548" s="14">
        <f t="shared" si="98"/>
        <v>1</v>
      </c>
      <c r="O548">
        <f t="shared" si="99"/>
        <v>2016</v>
      </c>
      <c r="P548">
        <f t="shared" si="100"/>
        <v>9</v>
      </c>
      <c r="Q548">
        <f t="shared" si="101"/>
        <v>16</v>
      </c>
      <c r="R548">
        <f>IF(E548=0,1,(IF(E548&lt;=5,2,(IF(E548&lt;=10,3,(IF(E548&gt;=11,4)))))))</f>
        <v>2</v>
      </c>
    </row>
    <row r="549" spans="1:18" x14ac:dyDescent="0.2">
      <c r="A549" s="8">
        <v>42629</v>
      </c>
      <c r="B549" s="9">
        <v>510</v>
      </c>
      <c r="C549" s="10">
        <v>0.45902777777777798</v>
      </c>
      <c r="D549" s="9" t="s">
        <v>5</v>
      </c>
      <c r="E549" s="9">
        <v>4</v>
      </c>
      <c r="F549" s="9" t="s">
        <v>20</v>
      </c>
      <c r="G549" s="13">
        <f t="shared" si="91"/>
        <v>8</v>
      </c>
      <c r="H549">
        <f t="shared" si="92"/>
        <v>5</v>
      </c>
      <c r="I549" s="14">
        <f t="shared" si="93"/>
        <v>12</v>
      </c>
      <c r="J549" s="14">
        <f t="shared" si="94"/>
        <v>3</v>
      </c>
      <c r="K549" s="14">
        <f t="shared" si="95"/>
        <v>1</v>
      </c>
      <c r="L549" s="14">
        <f t="shared" si="96"/>
        <v>3</v>
      </c>
      <c r="M549" s="14">
        <f t="shared" si="97"/>
        <v>3</v>
      </c>
      <c r="N549" s="14">
        <f t="shared" si="98"/>
        <v>3</v>
      </c>
      <c r="O549">
        <f t="shared" si="99"/>
        <v>2016</v>
      </c>
      <c r="P549">
        <f t="shared" si="100"/>
        <v>9</v>
      </c>
      <c r="Q549">
        <f t="shared" si="101"/>
        <v>16</v>
      </c>
      <c r="R549">
        <f>IF(E549=0,1,(IF(E549&lt;=5,2,(IF(E549&lt;=10,3,(IF(E549&gt;=11,4)))))))</f>
        <v>2</v>
      </c>
    </row>
    <row r="550" spans="1:18" x14ac:dyDescent="0.2">
      <c r="A550" s="8">
        <v>42629</v>
      </c>
      <c r="B550" s="9">
        <v>510</v>
      </c>
      <c r="C550" s="10">
        <v>0.468055555555556</v>
      </c>
      <c r="D550" s="9" t="s">
        <v>5</v>
      </c>
      <c r="E550" s="9">
        <v>4</v>
      </c>
      <c r="F550" s="9" t="s">
        <v>19</v>
      </c>
      <c r="G550" s="13">
        <f t="shared" si="91"/>
        <v>8</v>
      </c>
      <c r="H550">
        <f t="shared" si="92"/>
        <v>5</v>
      </c>
      <c r="I550" s="14">
        <f t="shared" si="93"/>
        <v>12</v>
      </c>
      <c r="J550" s="14">
        <f t="shared" si="94"/>
        <v>2</v>
      </c>
      <c r="K550" s="14">
        <f t="shared" si="95"/>
        <v>1</v>
      </c>
      <c r="L550" s="14">
        <f t="shared" si="96"/>
        <v>3</v>
      </c>
      <c r="M550" s="14">
        <f t="shared" si="97"/>
        <v>3</v>
      </c>
      <c r="N550" s="14">
        <f t="shared" si="98"/>
        <v>3</v>
      </c>
      <c r="O550">
        <f t="shared" si="99"/>
        <v>2016</v>
      </c>
      <c r="P550">
        <f t="shared" si="100"/>
        <v>9</v>
      </c>
      <c r="Q550">
        <f t="shared" si="101"/>
        <v>16</v>
      </c>
      <c r="R550">
        <f>IF(E550=0,1,(IF(E550&lt;=5,2,(IF(E550&lt;=10,3,(IF(E550&gt;=11,4)))))))</f>
        <v>2</v>
      </c>
    </row>
    <row r="551" spans="1:18" x14ac:dyDescent="0.2">
      <c r="A551" s="8">
        <v>42629</v>
      </c>
      <c r="B551" s="9">
        <v>512</v>
      </c>
      <c r="C551" s="10">
        <v>0.49652777777777801</v>
      </c>
      <c r="D551" s="9" t="s">
        <v>5</v>
      </c>
      <c r="E551" s="9">
        <v>10</v>
      </c>
      <c r="F551" s="9" t="s">
        <v>18</v>
      </c>
      <c r="G551" s="13">
        <f t="shared" si="91"/>
        <v>10</v>
      </c>
      <c r="H551">
        <f t="shared" si="92"/>
        <v>5</v>
      </c>
      <c r="I551" s="14">
        <f t="shared" si="93"/>
        <v>12</v>
      </c>
      <c r="J551" s="14">
        <f t="shared" si="94"/>
        <v>4</v>
      </c>
      <c r="K551" s="14">
        <f t="shared" si="95"/>
        <v>3</v>
      </c>
      <c r="L551" s="14">
        <f t="shared" si="96"/>
        <v>1</v>
      </c>
      <c r="M551" s="14">
        <f t="shared" si="97"/>
        <v>3</v>
      </c>
      <c r="N551" s="14">
        <f t="shared" si="98"/>
        <v>3</v>
      </c>
      <c r="O551">
        <f t="shared" si="99"/>
        <v>2016</v>
      </c>
      <c r="P551">
        <f t="shared" si="100"/>
        <v>9</v>
      </c>
      <c r="Q551">
        <f t="shared" si="101"/>
        <v>16</v>
      </c>
      <c r="R551">
        <f>IF(E551=0,1,(IF(E551&lt;=5,2,(IF(E551&lt;=10,3,(IF(E551&gt;=11,4)))))))</f>
        <v>3</v>
      </c>
    </row>
    <row r="552" spans="1:18" x14ac:dyDescent="0.2">
      <c r="A552" s="8">
        <v>42629</v>
      </c>
      <c r="B552" s="9">
        <v>512</v>
      </c>
      <c r="C552" s="10">
        <v>0.52013888888888904</v>
      </c>
      <c r="D552" s="9" t="s">
        <v>5</v>
      </c>
      <c r="E552" s="9">
        <v>3</v>
      </c>
      <c r="F552" s="9" t="s">
        <v>18</v>
      </c>
      <c r="G552" s="13">
        <f t="shared" si="91"/>
        <v>10</v>
      </c>
      <c r="H552">
        <f t="shared" si="92"/>
        <v>5</v>
      </c>
      <c r="I552" s="14">
        <f t="shared" si="93"/>
        <v>13</v>
      </c>
      <c r="J552" s="14">
        <f t="shared" si="94"/>
        <v>4</v>
      </c>
      <c r="K552" s="14">
        <f t="shared" si="95"/>
        <v>3</v>
      </c>
      <c r="L552" s="14">
        <f t="shared" si="96"/>
        <v>1</v>
      </c>
      <c r="M552" s="14">
        <f t="shared" si="97"/>
        <v>3</v>
      </c>
      <c r="N552" s="14">
        <f t="shared" si="98"/>
        <v>3</v>
      </c>
      <c r="O552">
        <f t="shared" si="99"/>
        <v>2016</v>
      </c>
      <c r="P552">
        <f t="shared" si="100"/>
        <v>9</v>
      </c>
      <c r="Q552">
        <f t="shared" si="101"/>
        <v>16</v>
      </c>
      <c r="R552">
        <f>IF(E552=0,1,(IF(E552&lt;=5,2,(IF(E552&lt;=10,3,(IF(E552&gt;=11,4)))))))</f>
        <v>2</v>
      </c>
    </row>
    <row r="553" spans="1:18" x14ac:dyDescent="0.2">
      <c r="A553" s="8">
        <v>42629</v>
      </c>
      <c r="B553" s="9">
        <v>501</v>
      </c>
      <c r="C553" s="10">
        <v>0.55902777777777801</v>
      </c>
      <c r="D553" s="9" t="s">
        <v>5</v>
      </c>
      <c r="E553" s="9">
        <v>5</v>
      </c>
      <c r="F553" s="9" t="s">
        <v>18</v>
      </c>
      <c r="G553" s="13">
        <f t="shared" si="91"/>
        <v>1</v>
      </c>
      <c r="H553">
        <f t="shared" si="92"/>
        <v>5</v>
      </c>
      <c r="I553" s="14">
        <f t="shared" si="93"/>
        <v>14</v>
      </c>
      <c r="J553" s="14">
        <f t="shared" si="94"/>
        <v>4</v>
      </c>
      <c r="K553" s="14">
        <f t="shared" si="95"/>
        <v>3</v>
      </c>
      <c r="L553" s="14">
        <f t="shared" si="96"/>
        <v>2</v>
      </c>
      <c r="M553" s="14">
        <f t="shared" si="97"/>
        <v>1</v>
      </c>
      <c r="N553" s="14">
        <f t="shared" si="98"/>
        <v>1</v>
      </c>
      <c r="O553">
        <f t="shared" si="99"/>
        <v>2016</v>
      </c>
      <c r="P553">
        <f t="shared" si="100"/>
        <v>9</v>
      </c>
      <c r="Q553">
        <f t="shared" si="101"/>
        <v>16</v>
      </c>
      <c r="R553">
        <f>IF(E553=0,1,(IF(E553&lt;=5,2,(IF(E553&lt;=10,3,(IF(E553&gt;=11,4)))))))</f>
        <v>2</v>
      </c>
    </row>
    <row r="554" spans="1:18" x14ac:dyDescent="0.2">
      <c r="A554" s="8">
        <v>42629</v>
      </c>
      <c r="B554" s="9">
        <v>505</v>
      </c>
      <c r="C554" s="10">
        <v>0.57916666666666705</v>
      </c>
      <c r="D554" s="9" t="s">
        <v>5</v>
      </c>
      <c r="E554" s="9">
        <v>6</v>
      </c>
      <c r="F554" s="9" t="s">
        <v>18</v>
      </c>
      <c r="G554" s="13">
        <f t="shared" si="91"/>
        <v>5</v>
      </c>
      <c r="H554">
        <f t="shared" si="92"/>
        <v>5</v>
      </c>
      <c r="I554" s="14">
        <f t="shared" si="93"/>
        <v>14</v>
      </c>
      <c r="J554" s="14">
        <f t="shared" si="94"/>
        <v>4</v>
      </c>
      <c r="K554" s="14">
        <f t="shared" si="95"/>
        <v>3</v>
      </c>
      <c r="L554" s="14">
        <f t="shared" si="96"/>
        <v>3</v>
      </c>
      <c r="M554" s="14">
        <f t="shared" si="97"/>
        <v>4</v>
      </c>
      <c r="N554" s="14">
        <f t="shared" si="98"/>
        <v>4</v>
      </c>
      <c r="O554">
        <f t="shared" si="99"/>
        <v>2016</v>
      </c>
      <c r="P554">
        <f t="shared" si="100"/>
        <v>9</v>
      </c>
      <c r="Q554">
        <f t="shared" si="101"/>
        <v>16</v>
      </c>
      <c r="R554">
        <f>IF(E554=0,1,(IF(E554&lt;=5,2,(IF(E554&lt;=10,3,(IF(E554&gt;=11,4)))))))</f>
        <v>3</v>
      </c>
    </row>
    <row r="555" spans="1:18" x14ac:dyDescent="0.2">
      <c r="A555" s="8">
        <v>42629</v>
      </c>
      <c r="B555" s="9">
        <v>506</v>
      </c>
      <c r="C555" s="10">
        <v>0.57916666666666705</v>
      </c>
      <c r="D555" s="9" t="s">
        <v>5</v>
      </c>
      <c r="E555" s="9">
        <v>6</v>
      </c>
      <c r="F555" s="9" t="s">
        <v>18</v>
      </c>
      <c r="G555" s="13">
        <f t="shared" si="91"/>
        <v>6</v>
      </c>
      <c r="H555">
        <f t="shared" si="92"/>
        <v>5</v>
      </c>
      <c r="I555" s="14">
        <f t="shared" si="93"/>
        <v>14</v>
      </c>
      <c r="J555" s="14">
        <f t="shared" si="94"/>
        <v>4</v>
      </c>
      <c r="K555" s="14">
        <f t="shared" si="95"/>
        <v>4</v>
      </c>
      <c r="L555" s="14">
        <f t="shared" si="96"/>
        <v>2</v>
      </c>
      <c r="M555" s="14">
        <f t="shared" si="97"/>
        <v>2</v>
      </c>
      <c r="N555" s="14">
        <f t="shared" si="98"/>
        <v>2</v>
      </c>
      <c r="O555">
        <f t="shared" si="99"/>
        <v>2016</v>
      </c>
      <c r="P555">
        <f t="shared" si="100"/>
        <v>9</v>
      </c>
      <c r="Q555">
        <f t="shared" si="101"/>
        <v>16</v>
      </c>
      <c r="R555">
        <f>IF(E555=0,1,(IF(E555&lt;=5,2,(IF(E555&lt;=10,3,(IF(E555&gt;=11,4)))))))</f>
        <v>3</v>
      </c>
    </row>
    <row r="556" spans="1:18" x14ac:dyDescent="0.2">
      <c r="A556" s="8">
        <v>42629</v>
      </c>
      <c r="B556" s="9">
        <v>505</v>
      </c>
      <c r="C556" s="10">
        <v>0.57986111111111105</v>
      </c>
      <c r="D556" s="9" t="s">
        <v>5</v>
      </c>
      <c r="E556" s="9">
        <v>6</v>
      </c>
      <c r="F556" s="9" t="s">
        <v>18</v>
      </c>
      <c r="G556" s="13">
        <f t="shared" si="91"/>
        <v>5</v>
      </c>
      <c r="H556">
        <f t="shared" si="92"/>
        <v>5</v>
      </c>
      <c r="I556" s="14">
        <f t="shared" si="93"/>
        <v>14</v>
      </c>
      <c r="J556" s="14">
        <f t="shared" si="94"/>
        <v>4</v>
      </c>
      <c r="K556" s="14">
        <f t="shared" si="95"/>
        <v>3</v>
      </c>
      <c r="L556" s="14">
        <f t="shared" si="96"/>
        <v>3</v>
      </c>
      <c r="M556" s="14">
        <f t="shared" si="97"/>
        <v>4</v>
      </c>
      <c r="N556" s="14">
        <f t="shared" si="98"/>
        <v>4</v>
      </c>
      <c r="O556">
        <f t="shared" si="99"/>
        <v>2016</v>
      </c>
      <c r="P556">
        <f t="shared" si="100"/>
        <v>9</v>
      </c>
      <c r="Q556">
        <f t="shared" si="101"/>
        <v>16</v>
      </c>
      <c r="R556">
        <f>IF(E556=0,1,(IF(E556&lt;=5,2,(IF(E556&lt;=10,3,(IF(E556&gt;=11,4)))))))</f>
        <v>3</v>
      </c>
    </row>
    <row r="557" spans="1:18" x14ac:dyDescent="0.2">
      <c r="A557" s="8">
        <v>42629</v>
      </c>
      <c r="B557" s="9">
        <v>504</v>
      </c>
      <c r="C557" s="10">
        <v>0.60624999999999996</v>
      </c>
      <c r="D557" s="9" t="s">
        <v>5</v>
      </c>
      <c r="E557" s="9">
        <v>4</v>
      </c>
      <c r="F557" s="9" t="s">
        <v>18</v>
      </c>
      <c r="G557" s="13">
        <f t="shared" si="91"/>
        <v>4</v>
      </c>
      <c r="H557">
        <f t="shared" si="92"/>
        <v>5</v>
      </c>
      <c r="I557" s="14">
        <f t="shared" si="93"/>
        <v>15</v>
      </c>
      <c r="J557" s="14">
        <f t="shared" si="94"/>
        <v>4</v>
      </c>
      <c r="K557" s="14">
        <f t="shared" si="95"/>
        <v>4</v>
      </c>
      <c r="L557" s="14">
        <f t="shared" si="96"/>
        <v>4</v>
      </c>
      <c r="M557" s="14">
        <f t="shared" si="97"/>
        <v>3</v>
      </c>
      <c r="N557" s="14">
        <f t="shared" si="98"/>
        <v>3</v>
      </c>
      <c r="O557">
        <f t="shared" si="99"/>
        <v>2016</v>
      </c>
      <c r="P557">
        <f t="shared" si="100"/>
        <v>9</v>
      </c>
      <c r="Q557">
        <f t="shared" si="101"/>
        <v>16</v>
      </c>
      <c r="R557">
        <f>IF(E557=0,1,(IF(E557&lt;=5,2,(IF(E557&lt;=10,3,(IF(E557&gt;=11,4)))))))</f>
        <v>2</v>
      </c>
    </row>
    <row r="558" spans="1:18" x14ac:dyDescent="0.2">
      <c r="A558" s="8">
        <v>42629</v>
      </c>
      <c r="B558" s="9">
        <v>504</v>
      </c>
      <c r="C558" s="10">
        <v>0.64236111111111105</v>
      </c>
      <c r="D558" s="9" t="s">
        <v>5</v>
      </c>
      <c r="E558" s="9">
        <v>4</v>
      </c>
      <c r="F558" s="9" t="s">
        <v>18</v>
      </c>
      <c r="G558" s="13">
        <f t="shared" si="91"/>
        <v>4</v>
      </c>
      <c r="H558">
        <f t="shared" si="92"/>
        <v>5</v>
      </c>
      <c r="I558" s="14">
        <f t="shared" si="93"/>
        <v>16</v>
      </c>
      <c r="J558" s="14">
        <f t="shared" si="94"/>
        <v>4</v>
      </c>
      <c r="K558" s="14">
        <f t="shared" si="95"/>
        <v>4</v>
      </c>
      <c r="L558" s="14">
        <f t="shared" si="96"/>
        <v>4</v>
      </c>
      <c r="M558" s="14">
        <f t="shared" si="97"/>
        <v>3</v>
      </c>
      <c r="N558" s="14">
        <f t="shared" si="98"/>
        <v>3</v>
      </c>
      <c r="O558">
        <f t="shared" si="99"/>
        <v>2016</v>
      </c>
      <c r="P558">
        <f t="shared" si="100"/>
        <v>9</v>
      </c>
      <c r="Q558">
        <f t="shared" si="101"/>
        <v>16</v>
      </c>
      <c r="R558">
        <f>IF(E558=0,1,(IF(E558&lt;=5,2,(IF(E558&lt;=10,3,(IF(E558&gt;=11,4)))))))</f>
        <v>2</v>
      </c>
    </row>
    <row r="559" spans="1:18" x14ac:dyDescent="0.2">
      <c r="A559" s="8">
        <v>42629</v>
      </c>
      <c r="B559" s="9">
        <v>506</v>
      </c>
      <c r="C559" s="10">
        <v>0.66666666666666696</v>
      </c>
      <c r="D559" s="9" t="s">
        <v>5</v>
      </c>
      <c r="E559" s="9">
        <v>10</v>
      </c>
      <c r="F559" s="9" t="s">
        <v>18</v>
      </c>
      <c r="G559" s="13">
        <f t="shared" si="91"/>
        <v>6</v>
      </c>
      <c r="H559">
        <f t="shared" si="92"/>
        <v>5</v>
      </c>
      <c r="I559" s="14">
        <f t="shared" si="93"/>
        <v>17</v>
      </c>
      <c r="J559" s="14">
        <f t="shared" si="94"/>
        <v>4</v>
      </c>
      <c r="K559" s="14">
        <f t="shared" si="95"/>
        <v>4</v>
      </c>
      <c r="L559" s="14">
        <f t="shared" si="96"/>
        <v>2</v>
      </c>
      <c r="M559" s="14">
        <f t="shared" si="97"/>
        <v>2</v>
      </c>
      <c r="N559" s="14">
        <f t="shared" si="98"/>
        <v>2</v>
      </c>
      <c r="O559">
        <f t="shared" si="99"/>
        <v>2016</v>
      </c>
      <c r="P559">
        <f t="shared" si="100"/>
        <v>9</v>
      </c>
      <c r="Q559">
        <f t="shared" si="101"/>
        <v>16</v>
      </c>
      <c r="R559">
        <f>IF(E559=0,1,(IF(E559&lt;=5,2,(IF(E559&lt;=10,3,(IF(E559&gt;=11,4)))))))</f>
        <v>3</v>
      </c>
    </row>
    <row r="560" spans="1:18" x14ac:dyDescent="0.2">
      <c r="A560" s="8">
        <v>42629</v>
      </c>
      <c r="B560" s="9">
        <v>509</v>
      </c>
      <c r="C560" s="10">
        <v>0.68125000000000002</v>
      </c>
      <c r="D560" s="9" t="s">
        <v>5</v>
      </c>
      <c r="E560" s="9">
        <v>1</v>
      </c>
      <c r="F560" s="9" t="s">
        <v>19</v>
      </c>
      <c r="G560" s="13">
        <f t="shared" si="91"/>
        <v>7</v>
      </c>
      <c r="H560">
        <f t="shared" si="92"/>
        <v>5</v>
      </c>
      <c r="I560" s="14">
        <f t="shared" si="93"/>
        <v>17</v>
      </c>
      <c r="J560" s="14">
        <f t="shared" si="94"/>
        <v>2</v>
      </c>
      <c r="K560" s="14">
        <f t="shared" si="95"/>
        <v>1</v>
      </c>
      <c r="L560" s="14">
        <f t="shared" si="96"/>
        <v>2</v>
      </c>
      <c r="M560" s="14">
        <f t="shared" si="97"/>
        <v>2</v>
      </c>
      <c r="N560" s="14">
        <f t="shared" si="98"/>
        <v>2</v>
      </c>
      <c r="O560">
        <f t="shared" si="99"/>
        <v>2016</v>
      </c>
      <c r="P560">
        <f t="shared" si="100"/>
        <v>9</v>
      </c>
      <c r="Q560">
        <f t="shared" si="101"/>
        <v>16</v>
      </c>
      <c r="R560">
        <f>IF(E560=0,1,(IF(E560&lt;=5,2,(IF(E560&lt;=10,3,(IF(E560&gt;=11,4)))))))</f>
        <v>2</v>
      </c>
    </row>
    <row r="561" spans="1:18" x14ac:dyDescent="0.2">
      <c r="A561" s="8">
        <v>42629</v>
      </c>
      <c r="B561" s="9">
        <v>501</v>
      </c>
      <c r="C561" s="10">
        <v>0.68958333333333299</v>
      </c>
      <c r="D561" s="9" t="s">
        <v>5</v>
      </c>
      <c r="E561" s="9">
        <v>5</v>
      </c>
      <c r="F561" s="9" t="s">
        <v>18</v>
      </c>
      <c r="G561" s="13">
        <f t="shared" si="91"/>
        <v>1</v>
      </c>
      <c r="H561">
        <f t="shared" si="92"/>
        <v>5</v>
      </c>
      <c r="I561" s="14">
        <f t="shared" si="93"/>
        <v>17</v>
      </c>
      <c r="J561" s="14">
        <f t="shared" si="94"/>
        <v>4</v>
      </c>
      <c r="K561" s="14">
        <f t="shared" si="95"/>
        <v>3</v>
      </c>
      <c r="L561" s="14">
        <f t="shared" si="96"/>
        <v>2</v>
      </c>
      <c r="M561" s="14">
        <f t="shared" si="97"/>
        <v>1</v>
      </c>
      <c r="N561" s="14">
        <f t="shared" si="98"/>
        <v>1</v>
      </c>
      <c r="O561">
        <f t="shared" si="99"/>
        <v>2016</v>
      </c>
      <c r="P561">
        <f t="shared" si="100"/>
        <v>9</v>
      </c>
      <c r="Q561">
        <f t="shared" si="101"/>
        <v>16</v>
      </c>
      <c r="R561">
        <f>IF(E561=0,1,(IF(E561&lt;=5,2,(IF(E561&lt;=10,3,(IF(E561&gt;=11,4)))))))</f>
        <v>2</v>
      </c>
    </row>
    <row r="562" spans="1:18" x14ac:dyDescent="0.2">
      <c r="A562" s="8">
        <v>42629</v>
      </c>
      <c r="B562" s="9">
        <v>504</v>
      </c>
      <c r="C562" s="10">
        <v>0.72430555555555598</v>
      </c>
      <c r="D562" s="9" t="s">
        <v>5</v>
      </c>
      <c r="E562" s="9">
        <v>8</v>
      </c>
      <c r="F562" s="9" t="s">
        <v>18</v>
      </c>
      <c r="G562" s="13">
        <f t="shared" si="91"/>
        <v>4</v>
      </c>
      <c r="H562">
        <f t="shared" si="92"/>
        <v>5</v>
      </c>
      <c r="I562" s="14">
        <f t="shared" si="93"/>
        <v>18</v>
      </c>
      <c r="J562" s="14">
        <f t="shared" si="94"/>
        <v>4</v>
      </c>
      <c r="K562" s="14">
        <f t="shared" si="95"/>
        <v>4</v>
      </c>
      <c r="L562" s="14">
        <f t="shared" si="96"/>
        <v>4</v>
      </c>
      <c r="M562" s="14">
        <f t="shared" si="97"/>
        <v>3</v>
      </c>
      <c r="N562" s="14">
        <f t="shared" si="98"/>
        <v>3</v>
      </c>
      <c r="O562">
        <f t="shared" si="99"/>
        <v>2016</v>
      </c>
      <c r="P562">
        <f t="shared" si="100"/>
        <v>9</v>
      </c>
      <c r="Q562">
        <f t="shared" si="101"/>
        <v>16</v>
      </c>
      <c r="R562">
        <f>IF(E562=0,1,(IF(E562&lt;=5,2,(IF(E562&lt;=10,3,(IF(E562&gt;=11,4)))))))</f>
        <v>3</v>
      </c>
    </row>
    <row r="563" spans="1:18" x14ac:dyDescent="0.2">
      <c r="A563" s="8">
        <v>42629</v>
      </c>
      <c r="B563" s="9">
        <v>510</v>
      </c>
      <c r="C563" s="10">
        <v>0.74097222222222203</v>
      </c>
      <c r="D563" s="9" t="s">
        <v>5</v>
      </c>
      <c r="E563" s="9">
        <v>1</v>
      </c>
      <c r="F563" s="9" t="s">
        <v>19</v>
      </c>
      <c r="G563" s="13">
        <f t="shared" si="91"/>
        <v>8</v>
      </c>
      <c r="H563">
        <f t="shared" si="92"/>
        <v>5</v>
      </c>
      <c r="I563" s="14">
        <f t="shared" si="93"/>
        <v>18</v>
      </c>
      <c r="J563" s="14">
        <f t="shared" si="94"/>
        <v>2</v>
      </c>
      <c r="K563" s="14">
        <f t="shared" si="95"/>
        <v>1</v>
      </c>
      <c r="L563" s="14">
        <f t="shared" si="96"/>
        <v>3</v>
      </c>
      <c r="M563" s="14">
        <f t="shared" si="97"/>
        <v>3</v>
      </c>
      <c r="N563" s="14">
        <f t="shared" si="98"/>
        <v>3</v>
      </c>
      <c r="O563">
        <f t="shared" si="99"/>
        <v>2016</v>
      </c>
      <c r="P563">
        <f t="shared" si="100"/>
        <v>9</v>
      </c>
      <c r="Q563">
        <f t="shared" si="101"/>
        <v>16</v>
      </c>
      <c r="R563">
        <f>IF(E563=0,1,(IF(E563&lt;=5,2,(IF(E563&lt;=10,3,(IF(E563&gt;=11,4)))))))</f>
        <v>2</v>
      </c>
    </row>
    <row r="564" spans="1:18" x14ac:dyDescent="0.2">
      <c r="A564" s="8">
        <v>42629</v>
      </c>
      <c r="B564" s="9">
        <v>505</v>
      </c>
      <c r="C564" s="10">
        <v>0.750694444444444</v>
      </c>
      <c r="D564" s="9" t="s">
        <v>5</v>
      </c>
      <c r="E564" s="9">
        <v>8</v>
      </c>
      <c r="F564" s="9" t="s">
        <v>18</v>
      </c>
      <c r="G564" s="13">
        <f t="shared" si="91"/>
        <v>5</v>
      </c>
      <c r="H564">
        <f t="shared" si="92"/>
        <v>5</v>
      </c>
      <c r="I564" s="14">
        <f t="shared" si="93"/>
        <v>19</v>
      </c>
      <c r="J564" s="14">
        <f t="shared" si="94"/>
        <v>4</v>
      </c>
      <c r="K564" s="14">
        <f t="shared" si="95"/>
        <v>3</v>
      </c>
      <c r="L564" s="14">
        <f t="shared" si="96"/>
        <v>3</v>
      </c>
      <c r="M564" s="14">
        <f t="shared" si="97"/>
        <v>4</v>
      </c>
      <c r="N564" s="14">
        <f t="shared" si="98"/>
        <v>4</v>
      </c>
      <c r="O564">
        <f t="shared" si="99"/>
        <v>2016</v>
      </c>
      <c r="P564">
        <f t="shared" si="100"/>
        <v>9</v>
      </c>
      <c r="Q564">
        <f t="shared" si="101"/>
        <v>16</v>
      </c>
      <c r="R564">
        <f>IF(E564=0,1,(IF(E564&lt;=5,2,(IF(E564&lt;=10,3,(IF(E564&gt;=11,4)))))))</f>
        <v>3</v>
      </c>
    </row>
    <row r="565" spans="1:18" x14ac:dyDescent="0.2">
      <c r="A565" s="8">
        <v>42629</v>
      </c>
      <c r="B565" s="9">
        <v>504</v>
      </c>
      <c r="C565" s="10">
        <v>0.75208333333333299</v>
      </c>
      <c r="D565" s="9" t="s">
        <v>5</v>
      </c>
      <c r="E565" s="9">
        <v>96</v>
      </c>
      <c r="F565" s="9" t="s">
        <v>20</v>
      </c>
      <c r="G565" s="13">
        <f t="shared" si="91"/>
        <v>4</v>
      </c>
      <c r="H565">
        <f t="shared" si="92"/>
        <v>5</v>
      </c>
      <c r="I565" s="14">
        <f t="shared" si="93"/>
        <v>19</v>
      </c>
      <c r="J565" s="14">
        <f t="shared" si="94"/>
        <v>3</v>
      </c>
      <c r="K565" s="14">
        <f t="shared" si="95"/>
        <v>4</v>
      </c>
      <c r="L565" s="14">
        <f t="shared" si="96"/>
        <v>4</v>
      </c>
      <c r="M565" s="14">
        <f t="shared" si="97"/>
        <v>3</v>
      </c>
      <c r="N565" s="14">
        <f t="shared" si="98"/>
        <v>3</v>
      </c>
      <c r="O565">
        <f t="shared" si="99"/>
        <v>2016</v>
      </c>
      <c r="P565">
        <f t="shared" si="100"/>
        <v>9</v>
      </c>
      <c r="Q565">
        <f t="shared" si="101"/>
        <v>16</v>
      </c>
      <c r="R565">
        <f>IF(E565=0,1,(IF(E565&lt;=5,2,(IF(E565&lt;=10,3,(IF(E565&gt;=11,4)))))))</f>
        <v>4</v>
      </c>
    </row>
    <row r="566" spans="1:18" x14ac:dyDescent="0.2">
      <c r="A566" s="8">
        <v>42629</v>
      </c>
      <c r="B566" s="9">
        <v>501</v>
      </c>
      <c r="C566" s="10">
        <v>0.77777777777777801</v>
      </c>
      <c r="D566" s="9" t="s">
        <v>5</v>
      </c>
      <c r="E566" s="9">
        <v>5</v>
      </c>
      <c r="F566" s="9" t="s">
        <v>19</v>
      </c>
      <c r="G566" s="13">
        <f t="shared" si="91"/>
        <v>1</v>
      </c>
      <c r="H566">
        <f t="shared" si="92"/>
        <v>5</v>
      </c>
      <c r="I566" s="14">
        <f t="shared" si="93"/>
        <v>19</v>
      </c>
      <c r="J566" s="14">
        <f t="shared" si="94"/>
        <v>2</v>
      </c>
      <c r="K566" s="14">
        <f t="shared" si="95"/>
        <v>3</v>
      </c>
      <c r="L566" s="14">
        <f t="shared" si="96"/>
        <v>2</v>
      </c>
      <c r="M566" s="14">
        <f t="shared" si="97"/>
        <v>1</v>
      </c>
      <c r="N566" s="14">
        <f t="shared" si="98"/>
        <v>1</v>
      </c>
      <c r="O566">
        <f t="shared" si="99"/>
        <v>2016</v>
      </c>
      <c r="P566">
        <f t="shared" si="100"/>
        <v>9</v>
      </c>
      <c r="Q566">
        <f t="shared" si="101"/>
        <v>16</v>
      </c>
      <c r="R566">
        <f>IF(E566=0,1,(IF(E566&lt;=5,2,(IF(E566&lt;=10,3,(IF(E566&gt;=11,4)))))))</f>
        <v>2</v>
      </c>
    </row>
    <row r="567" spans="1:18" x14ac:dyDescent="0.2">
      <c r="A567" s="8">
        <v>42629</v>
      </c>
      <c r="B567" s="9">
        <v>510</v>
      </c>
      <c r="C567" s="10">
        <v>0.83541666666666703</v>
      </c>
      <c r="D567" s="9" t="s">
        <v>5</v>
      </c>
      <c r="E567" s="9">
        <v>1</v>
      </c>
      <c r="F567" s="9" t="s">
        <v>13</v>
      </c>
      <c r="G567" s="13">
        <f t="shared" si="91"/>
        <v>8</v>
      </c>
      <c r="H567">
        <f t="shared" si="92"/>
        <v>5</v>
      </c>
      <c r="I567" s="14">
        <f t="shared" si="93"/>
        <v>21</v>
      </c>
      <c r="J567" s="14">
        <f t="shared" si="94"/>
        <v>1</v>
      </c>
      <c r="K567" s="14">
        <f t="shared" si="95"/>
        <v>1</v>
      </c>
      <c r="L567" s="14">
        <f t="shared" si="96"/>
        <v>3</v>
      </c>
      <c r="M567" s="14">
        <f t="shared" si="97"/>
        <v>3</v>
      </c>
      <c r="N567" s="14">
        <f t="shared" si="98"/>
        <v>3</v>
      </c>
      <c r="O567">
        <f t="shared" si="99"/>
        <v>2016</v>
      </c>
      <c r="P567">
        <f t="shared" si="100"/>
        <v>9</v>
      </c>
      <c r="Q567">
        <f t="shared" si="101"/>
        <v>16</v>
      </c>
      <c r="R567">
        <f>IF(E567=0,1,(IF(E567&lt;=5,2,(IF(E567&lt;=10,3,(IF(E567&gt;=11,4)))))))</f>
        <v>2</v>
      </c>
    </row>
    <row r="568" spans="1:18" x14ac:dyDescent="0.2">
      <c r="A568" s="8">
        <v>42629</v>
      </c>
      <c r="B568" s="9">
        <v>505</v>
      </c>
      <c r="C568" s="10">
        <v>0.85069444444444398</v>
      </c>
      <c r="D568" s="9" t="s">
        <v>5</v>
      </c>
      <c r="E568" s="9">
        <v>15</v>
      </c>
      <c r="F568" s="9" t="s">
        <v>18</v>
      </c>
      <c r="G568" s="13">
        <f t="shared" si="91"/>
        <v>5</v>
      </c>
      <c r="H568">
        <f t="shared" si="92"/>
        <v>5</v>
      </c>
      <c r="I568" s="14">
        <f t="shared" si="93"/>
        <v>21</v>
      </c>
      <c r="J568" s="14">
        <f t="shared" si="94"/>
        <v>4</v>
      </c>
      <c r="K568" s="14">
        <f t="shared" si="95"/>
        <v>3</v>
      </c>
      <c r="L568" s="14">
        <f t="shared" si="96"/>
        <v>3</v>
      </c>
      <c r="M568" s="14">
        <f t="shared" si="97"/>
        <v>4</v>
      </c>
      <c r="N568" s="14">
        <f t="shared" si="98"/>
        <v>4</v>
      </c>
      <c r="O568">
        <f t="shared" si="99"/>
        <v>2016</v>
      </c>
      <c r="P568">
        <f t="shared" si="100"/>
        <v>9</v>
      </c>
      <c r="Q568">
        <f t="shared" si="101"/>
        <v>16</v>
      </c>
      <c r="R568">
        <f>IF(E568=0,1,(IF(E568&lt;=5,2,(IF(E568&lt;=10,3,(IF(E568&gt;=11,4)))))))</f>
        <v>4</v>
      </c>
    </row>
    <row r="569" spans="1:18" x14ac:dyDescent="0.2">
      <c r="A569" s="8">
        <v>42629</v>
      </c>
      <c r="B569" s="9">
        <v>501</v>
      </c>
      <c r="C569" s="10">
        <v>0.85416666666666696</v>
      </c>
      <c r="D569" s="9" t="s">
        <v>5</v>
      </c>
      <c r="E569" s="9">
        <v>31</v>
      </c>
      <c r="F569" s="9" t="s">
        <v>18</v>
      </c>
      <c r="G569" s="13">
        <f t="shared" si="91"/>
        <v>1</v>
      </c>
      <c r="H569">
        <f t="shared" si="92"/>
        <v>5</v>
      </c>
      <c r="I569" s="14">
        <f t="shared" si="93"/>
        <v>21</v>
      </c>
      <c r="J569" s="14">
        <f t="shared" si="94"/>
        <v>4</v>
      </c>
      <c r="K569" s="14">
        <f t="shared" si="95"/>
        <v>3</v>
      </c>
      <c r="L569" s="14">
        <f t="shared" si="96"/>
        <v>2</v>
      </c>
      <c r="M569" s="14">
        <f t="shared" si="97"/>
        <v>1</v>
      </c>
      <c r="N569" s="14">
        <f t="shared" si="98"/>
        <v>1</v>
      </c>
      <c r="O569">
        <f t="shared" si="99"/>
        <v>2016</v>
      </c>
      <c r="P569">
        <f t="shared" si="100"/>
        <v>9</v>
      </c>
      <c r="Q569">
        <f t="shared" si="101"/>
        <v>16</v>
      </c>
      <c r="R569">
        <f>IF(E569=0,1,(IF(E569&lt;=5,2,(IF(E569&lt;=10,3,(IF(E569&gt;=11,4)))))))</f>
        <v>4</v>
      </c>
    </row>
    <row r="570" spans="1:18" x14ac:dyDescent="0.2">
      <c r="A570" s="8">
        <v>42629</v>
      </c>
      <c r="B570" s="9">
        <v>512</v>
      </c>
      <c r="C570" s="10">
        <v>0.87083333333333302</v>
      </c>
      <c r="D570" s="9" t="s">
        <v>5</v>
      </c>
      <c r="E570" s="9">
        <v>5</v>
      </c>
      <c r="F570" s="9" t="s">
        <v>18</v>
      </c>
      <c r="G570" s="13">
        <f t="shared" si="91"/>
        <v>10</v>
      </c>
      <c r="H570">
        <f t="shared" si="92"/>
        <v>5</v>
      </c>
      <c r="I570" s="14">
        <f t="shared" si="93"/>
        <v>21</v>
      </c>
      <c r="J570" s="14">
        <f t="shared" si="94"/>
        <v>4</v>
      </c>
      <c r="K570" s="14">
        <f t="shared" si="95"/>
        <v>3</v>
      </c>
      <c r="L570" s="14">
        <f t="shared" si="96"/>
        <v>1</v>
      </c>
      <c r="M570" s="14">
        <f t="shared" si="97"/>
        <v>3</v>
      </c>
      <c r="N570" s="14">
        <f t="shared" si="98"/>
        <v>3</v>
      </c>
      <c r="O570">
        <f t="shared" si="99"/>
        <v>2016</v>
      </c>
      <c r="P570">
        <f t="shared" si="100"/>
        <v>9</v>
      </c>
      <c r="Q570">
        <f t="shared" si="101"/>
        <v>16</v>
      </c>
      <c r="R570">
        <f>IF(E570=0,1,(IF(E570&lt;=5,2,(IF(E570&lt;=10,3,(IF(E570&gt;=11,4)))))))</f>
        <v>2</v>
      </c>
    </row>
    <row r="571" spans="1:18" x14ac:dyDescent="0.2">
      <c r="A571" s="8">
        <v>42629</v>
      </c>
      <c r="B571" s="9">
        <v>504</v>
      </c>
      <c r="C571" s="10">
        <v>0.875</v>
      </c>
      <c r="D571" s="9" t="s">
        <v>5</v>
      </c>
      <c r="E571" s="9">
        <v>40</v>
      </c>
      <c r="F571" s="9" t="s">
        <v>18</v>
      </c>
      <c r="G571" s="13">
        <f t="shared" si="91"/>
        <v>4</v>
      </c>
      <c r="H571">
        <f t="shared" si="92"/>
        <v>5</v>
      </c>
      <c r="I571" s="14">
        <f t="shared" si="93"/>
        <v>22</v>
      </c>
      <c r="J571" s="14">
        <f t="shared" si="94"/>
        <v>4</v>
      </c>
      <c r="K571" s="14">
        <f t="shared" si="95"/>
        <v>4</v>
      </c>
      <c r="L571" s="14">
        <f t="shared" si="96"/>
        <v>4</v>
      </c>
      <c r="M571" s="14">
        <f t="shared" si="97"/>
        <v>3</v>
      </c>
      <c r="N571" s="14">
        <f t="shared" si="98"/>
        <v>3</v>
      </c>
      <c r="O571">
        <f t="shared" si="99"/>
        <v>2016</v>
      </c>
      <c r="P571">
        <f t="shared" si="100"/>
        <v>9</v>
      </c>
      <c r="Q571">
        <f t="shared" si="101"/>
        <v>16</v>
      </c>
      <c r="R571">
        <f>IF(E571=0,1,(IF(E571&lt;=5,2,(IF(E571&lt;=10,3,(IF(E571&gt;=11,4)))))))</f>
        <v>4</v>
      </c>
    </row>
    <row r="572" spans="1:18" x14ac:dyDescent="0.2">
      <c r="A572" s="8">
        <v>42629</v>
      </c>
      <c r="B572" s="9">
        <v>505</v>
      </c>
      <c r="C572" s="10">
        <v>0.90625</v>
      </c>
      <c r="D572" s="9" t="s">
        <v>5</v>
      </c>
      <c r="E572" s="9">
        <v>5</v>
      </c>
      <c r="F572" s="9" t="s">
        <v>18</v>
      </c>
      <c r="G572" s="13">
        <f t="shared" si="91"/>
        <v>5</v>
      </c>
      <c r="H572">
        <f t="shared" si="92"/>
        <v>5</v>
      </c>
      <c r="I572" s="14">
        <f t="shared" si="93"/>
        <v>22</v>
      </c>
      <c r="J572" s="14">
        <f t="shared" si="94"/>
        <v>4</v>
      </c>
      <c r="K572" s="14">
        <f t="shared" si="95"/>
        <v>3</v>
      </c>
      <c r="L572" s="14">
        <f t="shared" si="96"/>
        <v>3</v>
      </c>
      <c r="M572" s="14">
        <f t="shared" si="97"/>
        <v>4</v>
      </c>
      <c r="N572" s="14">
        <f t="shared" si="98"/>
        <v>4</v>
      </c>
      <c r="O572">
        <f t="shared" si="99"/>
        <v>2016</v>
      </c>
      <c r="P572">
        <f t="shared" si="100"/>
        <v>9</v>
      </c>
      <c r="Q572">
        <f t="shared" si="101"/>
        <v>16</v>
      </c>
      <c r="R572">
        <f>IF(E572=0,1,(IF(E572&lt;=5,2,(IF(E572&lt;=10,3,(IF(E572&gt;=11,4)))))))</f>
        <v>2</v>
      </c>
    </row>
    <row r="573" spans="1:18" x14ac:dyDescent="0.2">
      <c r="A573" s="8">
        <v>42629</v>
      </c>
      <c r="B573" s="9">
        <v>512</v>
      </c>
      <c r="C573" s="10">
        <v>0.98124999999999996</v>
      </c>
      <c r="D573" s="9" t="s">
        <v>5</v>
      </c>
      <c r="E573" s="9">
        <v>10</v>
      </c>
      <c r="F573" s="9" t="s">
        <v>18</v>
      </c>
      <c r="G573" s="13">
        <f t="shared" si="91"/>
        <v>10</v>
      </c>
      <c r="H573">
        <f t="shared" si="92"/>
        <v>5</v>
      </c>
      <c r="I573" s="14">
        <f t="shared" si="93"/>
        <v>24</v>
      </c>
      <c r="J573" s="14">
        <f t="shared" si="94"/>
        <v>4</v>
      </c>
      <c r="K573" s="14">
        <f t="shared" si="95"/>
        <v>3</v>
      </c>
      <c r="L573" s="14">
        <f t="shared" si="96"/>
        <v>1</v>
      </c>
      <c r="M573" s="14">
        <f t="shared" si="97"/>
        <v>3</v>
      </c>
      <c r="N573" s="14">
        <f t="shared" si="98"/>
        <v>3</v>
      </c>
      <c r="O573">
        <f t="shared" si="99"/>
        <v>2016</v>
      </c>
      <c r="P573">
        <f t="shared" si="100"/>
        <v>9</v>
      </c>
      <c r="Q573">
        <f t="shared" si="101"/>
        <v>16</v>
      </c>
      <c r="R573">
        <f>IF(E573=0,1,(IF(E573&lt;=5,2,(IF(E573&lt;=10,3,(IF(E573&gt;=11,4)))))))</f>
        <v>3</v>
      </c>
    </row>
    <row r="574" spans="1:18" x14ac:dyDescent="0.2">
      <c r="A574" s="8">
        <v>42630</v>
      </c>
      <c r="B574" s="9">
        <v>512</v>
      </c>
      <c r="C574" s="10">
        <v>1.4583333333333301E-2</v>
      </c>
      <c r="D574" s="9" t="s">
        <v>6</v>
      </c>
      <c r="E574" s="9">
        <v>10</v>
      </c>
      <c r="F574" s="9" t="s">
        <v>18</v>
      </c>
      <c r="G574" s="13">
        <f t="shared" si="91"/>
        <v>10</v>
      </c>
      <c r="H574">
        <f t="shared" si="92"/>
        <v>6</v>
      </c>
      <c r="I574" s="14">
        <f t="shared" si="93"/>
        <v>1</v>
      </c>
      <c r="J574" s="14">
        <f t="shared" si="94"/>
        <v>4</v>
      </c>
      <c r="K574" s="14">
        <f t="shared" si="95"/>
        <v>3</v>
      </c>
      <c r="L574" s="14">
        <f t="shared" si="96"/>
        <v>1</v>
      </c>
      <c r="M574" s="14">
        <f t="shared" si="97"/>
        <v>3</v>
      </c>
      <c r="N574" s="14">
        <f t="shared" si="98"/>
        <v>3</v>
      </c>
      <c r="O574">
        <f t="shared" si="99"/>
        <v>2016</v>
      </c>
      <c r="P574">
        <f t="shared" si="100"/>
        <v>9</v>
      </c>
      <c r="Q574">
        <f t="shared" si="101"/>
        <v>17</v>
      </c>
      <c r="R574">
        <f>IF(E574=0,1,(IF(E574&lt;=5,2,(IF(E574&lt;=10,3,(IF(E574&gt;=11,4)))))))</f>
        <v>3</v>
      </c>
    </row>
    <row r="575" spans="1:18" x14ac:dyDescent="0.2">
      <c r="A575" s="8">
        <v>42630</v>
      </c>
      <c r="B575" s="9">
        <v>501</v>
      </c>
      <c r="C575" s="10">
        <v>0.20902777777777801</v>
      </c>
      <c r="D575" s="9" t="s">
        <v>6</v>
      </c>
      <c r="E575" s="9">
        <v>10</v>
      </c>
      <c r="F575" s="9" t="s">
        <v>19</v>
      </c>
      <c r="G575" s="13">
        <f t="shared" si="91"/>
        <v>1</v>
      </c>
      <c r="H575">
        <f t="shared" si="92"/>
        <v>6</v>
      </c>
      <c r="I575" s="14">
        <f t="shared" si="93"/>
        <v>6</v>
      </c>
      <c r="J575" s="14">
        <f t="shared" si="94"/>
        <v>2</v>
      </c>
      <c r="K575" s="14">
        <f t="shared" si="95"/>
        <v>3</v>
      </c>
      <c r="L575" s="14">
        <f t="shared" si="96"/>
        <v>2</v>
      </c>
      <c r="M575" s="14">
        <f t="shared" si="97"/>
        <v>1</v>
      </c>
      <c r="N575" s="14">
        <f t="shared" si="98"/>
        <v>1</v>
      </c>
      <c r="O575">
        <f t="shared" si="99"/>
        <v>2016</v>
      </c>
      <c r="P575">
        <f t="shared" si="100"/>
        <v>9</v>
      </c>
      <c r="Q575">
        <f t="shared" si="101"/>
        <v>17</v>
      </c>
      <c r="R575">
        <f>IF(E575=0,1,(IF(E575&lt;=5,2,(IF(E575&lt;=10,3,(IF(E575&gt;=11,4)))))))</f>
        <v>3</v>
      </c>
    </row>
    <row r="576" spans="1:18" x14ac:dyDescent="0.2">
      <c r="A576" s="8">
        <v>42630</v>
      </c>
      <c r="B576" s="9">
        <v>501</v>
      </c>
      <c r="C576" s="10">
        <v>0.227777777777778</v>
      </c>
      <c r="D576" s="9" t="s">
        <v>6</v>
      </c>
      <c r="E576" s="9">
        <v>13</v>
      </c>
      <c r="F576" s="9" t="s">
        <v>18</v>
      </c>
      <c r="G576" s="13">
        <f t="shared" si="91"/>
        <v>1</v>
      </c>
      <c r="H576">
        <f t="shared" si="92"/>
        <v>6</v>
      </c>
      <c r="I576" s="14">
        <f t="shared" si="93"/>
        <v>6</v>
      </c>
      <c r="J576" s="14">
        <f t="shared" si="94"/>
        <v>4</v>
      </c>
      <c r="K576" s="14">
        <f t="shared" si="95"/>
        <v>3</v>
      </c>
      <c r="L576" s="14">
        <f t="shared" si="96"/>
        <v>2</v>
      </c>
      <c r="M576" s="14">
        <f t="shared" si="97"/>
        <v>1</v>
      </c>
      <c r="N576" s="14">
        <f t="shared" si="98"/>
        <v>1</v>
      </c>
      <c r="O576">
        <f t="shared" si="99"/>
        <v>2016</v>
      </c>
      <c r="P576">
        <f t="shared" si="100"/>
        <v>9</v>
      </c>
      <c r="Q576">
        <f t="shared" si="101"/>
        <v>17</v>
      </c>
      <c r="R576">
        <f>IF(E576=0,1,(IF(E576&lt;=5,2,(IF(E576&lt;=10,3,(IF(E576&gt;=11,4)))))))</f>
        <v>4</v>
      </c>
    </row>
    <row r="577" spans="1:18" x14ac:dyDescent="0.2">
      <c r="A577" s="8">
        <v>42630</v>
      </c>
      <c r="B577" s="9">
        <v>501</v>
      </c>
      <c r="C577" s="10">
        <v>0.26111111111111102</v>
      </c>
      <c r="D577" s="9" t="s">
        <v>6</v>
      </c>
      <c r="E577" s="9">
        <v>10</v>
      </c>
      <c r="F577" s="9" t="s">
        <v>19</v>
      </c>
      <c r="G577" s="13">
        <f t="shared" si="91"/>
        <v>1</v>
      </c>
      <c r="H577">
        <f t="shared" si="92"/>
        <v>6</v>
      </c>
      <c r="I577" s="14">
        <f t="shared" si="93"/>
        <v>7</v>
      </c>
      <c r="J577" s="14">
        <f t="shared" si="94"/>
        <v>2</v>
      </c>
      <c r="K577" s="14">
        <f t="shared" si="95"/>
        <v>3</v>
      </c>
      <c r="L577" s="14">
        <f t="shared" si="96"/>
        <v>2</v>
      </c>
      <c r="M577" s="14">
        <f t="shared" si="97"/>
        <v>1</v>
      </c>
      <c r="N577" s="14">
        <f t="shared" si="98"/>
        <v>1</v>
      </c>
      <c r="O577">
        <f t="shared" si="99"/>
        <v>2016</v>
      </c>
      <c r="P577">
        <f t="shared" si="100"/>
        <v>9</v>
      </c>
      <c r="Q577">
        <f t="shared" si="101"/>
        <v>17</v>
      </c>
      <c r="R577">
        <f>IF(E577=0,1,(IF(E577&lt;=5,2,(IF(E577&lt;=10,3,(IF(E577&gt;=11,4)))))))</f>
        <v>3</v>
      </c>
    </row>
    <row r="578" spans="1:18" x14ac:dyDescent="0.2">
      <c r="A578" s="8">
        <v>42630</v>
      </c>
      <c r="B578" s="9">
        <v>501</v>
      </c>
      <c r="C578" s="10">
        <v>0.27847222222222201</v>
      </c>
      <c r="D578" s="9" t="s">
        <v>6</v>
      </c>
      <c r="E578" s="9">
        <v>7</v>
      </c>
      <c r="F578" s="9" t="s">
        <v>19</v>
      </c>
      <c r="G578" s="13">
        <f t="shared" si="91"/>
        <v>1</v>
      </c>
      <c r="H578">
        <f t="shared" si="92"/>
        <v>6</v>
      </c>
      <c r="I578" s="14">
        <f t="shared" si="93"/>
        <v>7</v>
      </c>
      <c r="J578" s="14">
        <f t="shared" si="94"/>
        <v>2</v>
      </c>
      <c r="K578" s="14">
        <f t="shared" si="95"/>
        <v>3</v>
      </c>
      <c r="L578" s="14">
        <f t="shared" si="96"/>
        <v>2</v>
      </c>
      <c r="M578" s="14">
        <f t="shared" si="97"/>
        <v>1</v>
      </c>
      <c r="N578" s="14">
        <f t="shared" si="98"/>
        <v>1</v>
      </c>
      <c r="O578">
        <f t="shared" si="99"/>
        <v>2016</v>
      </c>
      <c r="P578">
        <f t="shared" si="100"/>
        <v>9</v>
      </c>
      <c r="Q578">
        <f t="shared" si="101"/>
        <v>17</v>
      </c>
      <c r="R578">
        <f>IF(E578=0,1,(IF(E578&lt;=5,2,(IF(E578&lt;=10,3,(IF(E578&gt;=11,4)))))))</f>
        <v>3</v>
      </c>
    </row>
    <row r="579" spans="1:18" x14ac:dyDescent="0.2">
      <c r="A579" s="8">
        <v>42630</v>
      </c>
      <c r="B579" s="9">
        <v>501</v>
      </c>
      <c r="C579" s="10">
        <v>0.280555555555556</v>
      </c>
      <c r="D579" s="9" t="s">
        <v>6</v>
      </c>
      <c r="E579" s="9">
        <v>7</v>
      </c>
      <c r="F579" s="9" t="s">
        <v>19</v>
      </c>
      <c r="G579" s="13">
        <f t="shared" ref="G579:G642" si="102">IF(B579=501,1,(IF(B579=502,2,(IF(B579=503,3,(IF(B579=504,4,(IF(B579=505,5,(IF(B579=506,6,(IF(B579=509,7,(IF(B579=510,8,(IF(B579=511,9,(IF(B579=512,10,(IF(B579=514,11)))))))))))))))))))))</f>
        <v>1</v>
      </c>
      <c r="H579">
        <f t="shared" ref="H579:H642" si="103">IF(D579="Friday",5,(IF(D579="Saturday",6,(IF(D579="Sunday",7,(IF(D579="Monday",1,(IF(D579="Tuesday",2,(IF(D579="Wednesday",3,(IF(D579="Thursday",4,0)))))))))))))</f>
        <v>6</v>
      </c>
      <c r="I579" s="14">
        <f t="shared" ref="I579:I642" si="104">(ROUNDDOWN(C579*24,0)+1)</f>
        <v>7</v>
      </c>
      <c r="J579" s="14">
        <f t="shared" ref="J579:J642" si="105">IF(F579="N",1,(IF(F579="E",2,(IF(F579="S",3,(IF(F579="W",4)))))))</f>
        <v>2</v>
      </c>
      <c r="K579" s="14">
        <f t="shared" ref="K579:K642" si="106">IF(B579=501,3,(IF(B579=502,2,(IF(B579=503,3,(IF(B579=504,4,(IF(B579=505,3,(IF(B579=506,4,(IF(B579=509,1,(IF(B579=510,1,(IF(B579=511,1,(IF(B579=512,3,(IF(B579=514,2)))))))))))))))))))))</f>
        <v>3</v>
      </c>
      <c r="L579" s="14">
        <f t="shared" ref="L579:L642" si="107">IF(B579=501,2,(IF(B579=502,1,(IF(B579=503,2,(IF(B579=504,4,(IF(B579=505,3,(IF(B579=506,2,(IF(B579=509,2,(IF(B579=510,3,(IF(B579=511,3,(IF(B579=512,1,(IF(B579=514,1)))))))))))))))))))))</f>
        <v>2</v>
      </c>
      <c r="M579" s="14">
        <f t="shared" ref="M579:M642" si="108">IF(B579=501,1,(IF(B579=502,3,(IF(B579=503,1,(IF(B579=504,3,(IF(B579=505,4,(IF(B579=506,2,(IF(B579=509,2,(IF(B579=510,3,(IF(B579=511,2,(IF(B579=512,3,(IF(B579=514,3)))))))))))))))))))))</f>
        <v>1</v>
      </c>
      <c r="N579" s="14">
        <f t="shared" ref="N579:N642" si="109">IF(B579=501,1,(IF(B579=502,3,(IF(B579=503,1,(IF(B579=504,3,(IF(B579=505,4,(IF(B579=506,2,(IF(B579=509,2,(IF(B579=510,3,(IF(B579=511,2,(IF(B579=512,3,(IF(B579=514,1)))))))))))))))))))))</f>
        <v>1</v>
      </c>
      <c r="O579">
        <f t="shared" si="99"/>
        <v>2016</v>
      </c>
      <c r="P579">
        <f t="shared" si="100"/>
        <v>9</v>
      </c>
      <c r="Q579">
        <f t="shared" si="101"/>
        <v>17</v>
      </c>
      <c r="R579">
        <f>IF(E579=0,1,(IF(E579&lt;=5,2,(IF(E579&lt;=10,3,(IF(E579&gt;=11,4)))))))</f>
        <v>3</v>
      </c>
    </row>
    <row r="580" spans="1:18" x14ac:dyDescent="0.2">
      <c r="A580" s="8">
        <v>42630</v>
      </c>
      <c r="B580" s="9">
        <v>512</v>
      </c>
      <c r="C580" s="10">
        <v>0.34097222222222201</v>
      </c>
      <c r="D580" s="9" t="s">
        <v>6</v>
      </c>
      <c r="E580" s="9">
        <v>4</v>
      </c>
      <c r="F580" s="9" t="s">
        <v>19</v>
      </c>
      <c r="G580" s="13">
        <f t="shared" si="102"/>
        <v>10</v>
      </c>
      <c r="H580">
        <f t="shared" si="103"/>
        <v>6</v>
      </c>
      <c r="I580" s="14">
        <f t="shared" si="104"/>
        <v>9</v>
      </c>
      <c r="J580" s="14">
        <f t="shared" si="105"/>
        <v>2</v>
      </c>
      <c r="K580" s="14">
        <f t="shared" si="106"/>
        <v>3</v>
      </c>
      <c r="L580" s="14">
        <f t="shared" si="107"/>
        <v>1</v>
      </c>
      <c r="M580" s="14">
        <f t="shared" si="108"/>
        <v>3</v>
      </c>
      <c r="N580" s="14">
        <f t="shared" si="109"/>
        <v>3</v>
      </c>
      <c r="O580">
        <f t="shared" si="99"/>
        <v>2016</v>
      </c>
      <c r="P580">
        <f t="shared" si="100"/>
        <v>9</v>
      </c>
      <c r="Q580">
        <f t="shared" si="101"/>
        <v>17</v>
      </c>
      <c r="R580">
        <f>IF(E580=0,1,(IF(E580&lt;=5,2,(IF(E580&lt;=10,3,(IF(E580&gt;=11,4)))))))</f>
        <v>2</v>
      </c>
    </row>
    <row r="581" spans="1:18" x14ac:dyDescent="0.2">
      <c r="A581" s="8">
        <v>42630</v>
      </c>
      <c r="B581" s="9">
        <v>505</v>
      </c>
      <c r="C581" s="10">
        <v>0.34097222222222201</v>
      </c>
      <c r="D581" s="9" t="s">
        <v>6</v>
      </c>
      <c r="E581" s="9">
        <v>7</v>
      </c>
      <c r="F581" s="9" t="s">
        <v>19</v>
      </c>
      <c r="G581" s="13">
        <f t="shared" si="102"/>
        <v>5</v>
      </c>
      <c r="H581">
        <f t="shared" si="103"/>
        <v>6</v>
      </c>
      <c r="I581" s="14">
        <f t="shared" si="104"/>
        <v>9</v>
      </c>
      <c r="J581" s="14">
        <f t="shared" si="105"/>
        <v>2</v>
      </c>
      <c r="K581" s="14">
        <f t="shared" si="106"/>
        <v>3</v>
      </c>
      <c r="L581" s="14">
        <f t="shared" si="107"/>
        <v>3</v>
      </c>
      <c r="M581" s="14">
        <f t="shared" si="108"/>
        <v>4</v>
      </c>
      <c r="N581" s="14">
        <f t="shared" si="109"/>
        <v>4</v>
      </c>
      <c r="O581">
        <f t="shared" si="99"/>
        <v>2016</v>
      </c>
      <c r="P581">
        <f t="shared" si="100"/>
        <v>9</v>
      </c>
      <c r="Q581">
        <f t="shared" si="101"/>
        <v>17</v>
      </c>
      <c r="R581">
        <f>IF(E581=0,1,(IF(E581&lt;=5,2,(IF(E581&lt;=10,3,(IF(E581&gt;=11,4)))))))</f>
        <v>3</v>
      </c>
    </row>
    <row r="582" spans="1:18" x14ac:dyDescent="0.2">
      <c r="A582" s="8">
        <v>42630</v>
      </c>
      <c r="B582" s="9">
        <v>504</v>
      </c>
      <c r="C582" s="10">
        <v>0.35138888888888897</v>
      </c>
      <c r="D582" s="9" t="s">
        <v>6</v>
      </c>
      <c r="E582" s="9">
        <v>4</v>
      </c>
      <c r="F582" s="9" t="s">
        <v>19</v>
      </c>
      <c r="G582" s="13">
        <f t="shared" si="102"/>
        <v>4</v>
      </c>
      <c r="H582">
        <f t="shared" si="103"/>
        <v>6</v>
      </c>
      <c r="I582" s="14">
        <f t="shared" si="104"/>
        <v>9</v>
      </c>
      <c r="J582" s="14">
        <f t="shared" si="105"/>
        <v>2</v>
      </c>
      <c r="K582" s="14">
        <f t="shared" si="106"/>
        <v>4</v>
      </c>
      <c r="L582" s="14">
        <f t="shared" si="107"/>
        <v>4</v>
      </c>
      <c r="M582" s="14">
        <f t="shared" si="108"/>
        <v>3</v>
      </c>
      <c r="N582" s="14">
        <f t="shared" si="109"/>
        <v>3</v>
      </c>
      <c r="O582">
        <f t="shared" si="99"/>
        <v>2016</v>
      </c>
      <c r="P582">
        <f t="shared" si="100"/>
        <v>9</v>
      </c>
      <c r="Q582">
        <f t="shared" si="101"/>
        <v>17</v>
      </c>
      <c r="R582">
        <f>IF(E582=0,1,(IF(E582&lt;=5,2,(IF(E582&lt;=10,3,(IF(E582&gt;=11,4)))))))</f>
        <v>2</v>
      </c>
    </row>
    <row r="583" spans="1:18" x14ac:dyDescent="0.2">
      <c r="A583" s="8">
        <v>42630</v>
      </c>
      <c r="B583" s="9">
        <v>501</v>
      </c>
      <c r="C583" s="10">
        <v>0.35763888888888901</v>
      </c>
      <c r="D583" s="9" t="s">
        <v>6</v>
      </c>
      <c r="E583" s="9">
        <v>10</v>
      </c>
      <c r="F583" s="9" t="s">
        <v>18</v>
      </c>
      <c r="G583" s="13">
        <f t="shared" si="102"/>
        <v>1</v>
      </c>
      <c r="H583">
        <f t="shared" si="103"/>
        <v>6</v>
      </c>
      <c r="I583" s="14">
        <f t="shared" si="104"/>
        <v>9</v>
      </c>
      <c r="J583" s="14">
        <f t="shared" si="105"/>
        <v>4</v>
      </c>
      <c r="K583" s="14">
        <f t="shared" si="106"/>
        <v>3</v>
      </c>
      <c r="L583" s="14">
        <f t="shared" si="107"/>
        <v>2</v>
      </c>
      <c r="M583" s="14">
        <f t="shared" si="108"/>
        <v>1</v>
      </c>
      <c r="N583" s="14">
        <f t="shared" si="109"/>
        <v>1</v>
      </c>
      <c r="O583">
        <f t="shared" si="99"/>
        <v>2016</v>
      </c>
      <c r="P583">
        <f t="shared" si="100"/>
        <v>9</v>
      </c>
      <c r="Q583">
        <f t="shared" si="101"/>
        <v>17</v>
      </c>
      <c r="R583">
        <f>IF(E583=0,1,(IF(E583&lt;=5,2,(IF(E583&lt;=10,3,(IF(E583&gt;=11,4)))))))</f>
        <v>3</v>
      </c>
    </row>
    <row r="584" spans="1:18" x14ac:dyDescent="0.2">
      <c r="A584" s="8">
        <v>42630</v>
      </c>
      <c r="B584" s="9">
        <v>505</v>
      </c>
      <c r="C584" s="10">
        <v>0.36805555555555602</v>
      </c>
      <c r="D584" s="9" t="s">
        <v>6</v>
      </c>
      <c r="E584" s="9">
        <v>7</v>
      </c>
      <c r="F584" s="9" t="s">
        <v>19</v>
      </c>
      <c r="G584" s="13">
        <f t="shared" si="102"/>
        <v>5</v>
      </c>
      <c r="H584">
        <f t="shared" si="103"/>
        <v>6</v>
      </c>
      <c r="I584" s="14">
        <f t="shared" si="104"/>
        <v>9</v>
      </c>
      <c r="J584" s="14">
        <f t="shared" si="105"/>
        <v>2</v>
      </c>
      <c r="K584" s="14">
        <f t="shared" si="106"/>
        <v>3</v>
      </c>
      <c r="L584" s="14">
        <f t="shared" si="107"/>
        <v>3</v>
      </c>
      <c r="M584" s="14">
        <f t="shared" si="108"/>
        <v>4</v>
      </c>
      <c r="N584" s="14">
        <f t="shared" si="109"/>
        <v>4</v>
      </c>
      <c r="O584">
        <f t="shared" si="99"/>
        <v>2016</v>
      </c>
      <c r="P584">
        <f t="shared" si="100"/>
        <v>9</v>
      </c>
      <c r="Q584">
        <f t="shared" si="101"/>
        <v>17</v>
      </c>
      <c r="R584">
        <f>IF(E584=0,1,(IF(E584&lt;=5,2,(IF(E584&lt;=10,3,(IF(E584&gt;=11,4)))))))</f>
        <v>3</v>
      </c>
    </row>
    <row r="585" spans="1:18" x14ac:dyDescent="0.2">
      <c r="A585" s="8">
        <v>42630</v>
      </c>
      <c r="B585" s="9">
        <v>501</v>
      </c>
      <c r="C585" s="10">
        <v>0.37916666666666698</v>
      </c>
      <c r="D585" s="9" t="s">
        <v>6</v>
      </c>
      <c r="E585" s="9">
        <v>5</v>
      </c>
      <c r="F585" s="9" t="s">
        <v>18</v>
      </c>
      <c r="G585" s="13">
        <f t="shared" si="102"/>
        <v>1</v>
      </c>
      <c r="H585">
        <f t="shared" si="103"/>
        <v>6</v>
      </c>
      <c r="I585" s="14">
        <f t="shared" si="104"/>
        <v>10</v>
      </c>
      <c r="J585" s="14">
        <f t="shared" si="105"/>
        <v>4</v>
      </c>
      <c r="K585" s="14">
        <f t="shared" si="106"/>
        <v>3</v>
      </c>
      <c r="L585" s="14">
        <f t="shared" si="107"/>
        <v>2</v>
      </c>
      <c r="M585" s="14">
        <f t="shared" si="108"/>
        <v>1</v>
      </c>
      <c r="N585" s="14">
        <f t="shared" si="109"/>
        <v>1</v>
      </c>
      <c r="O585">
        <f t="shared" si="99"/>
        <v>2016</v>
      </c>
      <c r="P585">
        <f t="shared" si="100"/>
        <v>9</v>
      </c>
      <c r="Q585">
        <f t="shared" si="101"/>
        <v>17</v>
      </c>
      <c r="R585">
        <f>IF(E585=0,1,(IF(E585&lt;=5,2,(IF(E585&lt;=10,3,(IF(E585&gt;=11,4)))))))</f>
        <v>2</v>
      </c>
    </row>
    <row r="586" spans="1:18" x14ac:dyDescent="0.2">
      <c r="A586" s="8">
        <v>42630</v>
      </c>
      <c r="B586" s="9">
        <v>501</v>
      </c>
      <c r="C586" s="10">
        <v>0.41319444444444398</v>
      </c>
      <c r="D586" s="9" t="s">
        <v>6</v>
      </c>
      <c r="E586" s="9">
        <v>7</v>
      </c>
      <c r="F586" s="9" t="s">
        <v>18</v>
      </c>
      <c r="G586" s="13">
        <f t="shared" si="102"/>
        <v>1</v>
      </c>
      <c r="H586">
        <f t="shared" si="103"/>
        <v>6</v>
      </c>
      <c r="I586" s="14">
        <f t="shared" si="104"/>
        <v>10</v>
      </c>
      <c r="J586" s="14">
        <f t="shared" si="105"/>
        <v>4</v>
      </c>
      <c r="K586" s="14">
        <f t="shared" si="106"/>
        <v>3</v>
      </c>
      <c r="L586" s="14">
        <f t="shared" si="107"/>
        <v>2</v>
      </c>
      <c r="M586" s="14">
        <f t="shared" si="108"/>
        <v>1</v>
      </c>
      <c r="N586" s="14">
        <f t="shared" si="109"/>
        <v>1</v>
      </c>
      <c r="O586">
        <f t="shared" si="99"/>
        <v>2016</v>
      </c>
      <c r="P586">
        <f t="shared" si="100"/>
        <v>9</v>
      </c>
      <c r="Q586">
        <f t="shared" si="101"/>
        <v>17</v>
      </c>
      <c r="R586">
        <f>IF(E586=0,1,(IF(E586&lt;=5,2,(IF(E586&lt;=10,3,(IF(E586&gt;=11,4)))))))</f>
        <v>3</v>
      </c>
    </row>
    <row r="587" spans="1:18" x14ac:dyDescent="0.2">
      <c r="A587" s="8">
        <v>42630</v>
      </c>
      <c r="B587" s="9">
        <v>501</v>
      </c>
      <c r="C587" s="10">
        <v>0.42638888888888898</v>
      </c>
      <c r="D587" s="9" t="s">
        <v>6</v>
      </c>
      <c r="E587" s="9">
        <v>7</v>
      </c>
      <c r="F587" s="9" t="s">
        <v>19</v>
      </c>
      <c r="G587" s="13">
        <f t="shared" si="102"/>
        <v>1</v>
      </c>
      <c r="H587">
        <f t="shared" si="103"/>
        <v>6</v>
      </c>
      <c r="I587" s="14">
        <f t="shared" si="104"/>
        <v>11</v>
      </c>
      <c r="J587" s="14">
        <f t="shared" si="105"/>
        <v>2</v>
      </c>
      <c r="K587" s="14">
        <f t="shared" si="106"/>
        <v>3</v>
      </c>
      <c r="L587" s="14">
        <f t="shared" si="107"/>
        <v>2</v>
      </c>
      <c r="M587" s="14">
        <f t="shared" si="108"/>
        <v>1</v>
      </c>
      <c r="N587" s="14">
        <f t="shared" si="109"/>
        <v>1</v>
      </c>
      <c r="O587">
        <f t="shared" si="99"/>
        <v>2016</v>
      </c>
      <c r="P587">
        <f t="shared" si="100"/>
        <v>9</v>
      </c>
      <c r="Q587">
        <f t="shared" si="101"/>
        <v>17</v>
      </c>
      <c r="R587">
        <f>IF(E587=0,1,(IF(E587&lt;=5,2,(IF(E587&lt;=10,3,(IF(E587&gt;=11,4)))))))</f>
        <v>3</v>
      </c>
    </row>
    <row r="588" spans="1:18" x14ac:dyDescent="0.2">
      <c r="A588" s="8">
        <v>42630</v>
      </c>
      <c r="B588" s="9">
        <v>514</v>
      </c>
      <c r="C588" s="10">
        <v>0.43541666666666701</v>
      </c>
      <c r="D588" s="9" t="s">
        <v>6</v>
      </c>
      <c r="E588" s="9">
        <v>0</v>
      </c>
      <c r="F588" s="9" t="s">
        <v>18</v>
      </c>
      <c r="G588" s="13">
        <f t="shared" si="102"/>
        <v>11</v>
      </c>
      <c r="H588">
        <f t="shared" si="103"/>
        <v>6</v>
      </c>
      <c r="I588" s="14">
        <f t="shared" si="104"/>
        <v>11</v>
      </c>
      <c r="J588" s="14">
        <f t="shared" si="105"/>
        <v>4</v>
      </c>
      <c r="K588" s="14">
        <f t="shared" si="106"/>
        <v>2</v>
      </c>
      <c r="L588" s="14">
        <f t="shared" si="107"/>
        <v>1</v>
      </c>
      <c r="M588" s="14">
        <f t="shared" si="108"/>
        <v>3</v>
      </c>
      <c r="N588" s="14">
        <f t="shared" si="109"/>
        <v>1</v>
      </c>
      <c r="O588">
        <f t="shared" si="99"/>
        <v>2016</v>
      </c>
      <c r="P588">
        <f t="shared" si="100"/>
        <v>9</v>
      </c>
      <c r="Q588">
        <f t="shared" si="101"/>
        <v>17</v>
      </c>
      <c r="R588">
        <f>IF(E588=0,1,(IF(E588&lt;=5,2,(IF(E588&lt;=10,3,(IF(E588&gt;=11,4)))))))</f>
        <v>1</v>
      </c>
    </row>
    <row r="589" spans="1:18" x14ac:dyDescent="0.2">
      <c r="A589" s="8">
        <v>42630</v>
      </c>
      <c r="B589" s="9">
        <v>501</v>
      </c>
      <c r="C589" s="10">
        <v>0.45486111111111099</v>
      </c>
      <c r="D589" s="9" t="s">
        <v>6</v>
      </c>
      <c r="E589" s="9">
        <v>7</v>
      </c>
      <c r="F589" s="9" t="s">
        <v>19</v>
      </c>
      <c r="G589" s="13">
        <f t="shared" si="102"/>
        <v>1</v>
      </c>
      <c r="H589">
        <f t="shared" si="103"/>
        <v>6</v>
      </c>
      <c r="I589" s="14">
        <f t="shared" si="104"/>
        <v>11</v>
      </c>
      <c r="J589" s="14">
        <f t="shared" si="105"/>
        <v>2</v>
      </c>
      <c r="K589" s="14">
        <f t="shared" si="106"/>
        <v>3</v>
      </c>
      <c r="L589" s="14">
        <f t="shared" si="107"/>
        <v>2</v>
      </c>
      <c r="M589" s="14">
        <f t="shared" si="108"/>
        <v>1</v>
      </c>
      <c r="N589" s="14">
        <f t="shared" si="109"/>
        <v>1</v>
      </c>
      <c r="O589">
        <f t="shared" si="99"/>
        <v>2016</v>
      </c>
      <c r="P589">
        <f t="shared" si="100"/>
        <v>9</v>
      </c>
      <c r="Q589">
        <f t="shared" si="101"/>
        <v>17</v>
      </c>
      <c r="R589">
        <f>IF(E589=0,1,(IF(E589&lt;=5,2,(IF(E589&lt;=10,3,(IF(E589&gt;=11,4)))))))</f>
        <v>3</v>
      </c>
    </row>
    <row r="590" spans="1:18" x14ac:dyDescent="0.2">
      <c r="A590" s="8">
        <v>42630</v>
      </c>
      <c r="B590" s="9">
        <v>504</v>
      </c>
      <c r="C590" s="10">
        <v>0.47638888888888897</v>
      </c>
      <c r="D590" s="9" t="s">
        <v>6</v>
      </c>
      <c r="E590" s="9">
        <v>8</v>
      </c>
      <c r="F590" s="9" t="s">
        <v>18</v>
      </c>
      <c r="G590" s="13">
        <f t="shared" si="102"/>
        <v>4</v>
      </c>
      <c r="H590">
        <f t="shared" si="103"/>
        <v>6</v>
      </c>
      <c r="I590" s="14">
        <f t="shared" si="104"/>
        <v>12</v>
      </c>
      <c r="J590" s="14">
        <f t="shared" si="105"/>
        <v>4</v>
      </c>
      <c r="K590" s="14">
        <f t="shared" si="106"/>
        <v>4</v>
      </c>
      <c r="L590" s="14">
        <f t="shared" si="107"/>
        <v>4</v>
      </c>
      <c r="M590" s="14">
        <f t="shared" si="108"/>
        <v>3</v>
      </c>
      <c r="N590" s="14">
        <f t="shared" si="109"/>
        <v>3</v>
      </c>
      <c r="O590">
        <f t="shared" si="99"/>
        <v>2016</v>
      </c>
      <c r="P590">
        <f t="shared" si="100"/>
        <v>9</v>
      </c>
      <c r="Q590">
        <f t="shared" si="101"/>
        <v>17</v>
      </c>
      <c r="R590">
        <f>IF(E590=0,1,(IF(E590&lt;=5,2,(IF(E590&lt;=10,3,(IF(E590&gt;=11,4)))))))</f>
        <v>3</v>
      </c>
    </row>
    <row r="591" spans="1:18" x14ac:dyDescent="0.2">
      <c r="A591" s="8">
        <v>42630</v>
      </c>
      <c r="B591" s="9">
        <v>511</v>
      </c>
      <c r="C591" s="10">
        <v>0.48888888888888898</v>
      </c>
      <c r="D591" s="9" t="s">
        <v>6</v>
      </c>
      <c r="E591" s="9">
        <v>19</v>
      </c>
      <c r="F591" s="9" t="s">
        <v>18</v>
      </c>
      <c r="G591" s="13">
        <f t="shared" si="102"/>
        <v>9</v>
      </c>
      <c r="H591">
        <f t="shared" si="103"/>
        <v>6</v>
      </c>
      <c r="I591" s="14">
        <f t="shared" si="104"/>
        <v>12</v>
      </c>
      <c r="J591" s="14">
        <f t="shared" si="105"/>
        <v>4</v>
      </c>
      <c r="K591" s="14">
        <f t="shared" si="106"/>
        <v>1</v>
      </c>
      <c r="L591" s="14">
        <f t="shared" si="107"/>
        <v>3</v>
      </c>
      <c r="M591" s="14">
        <f t="shared" si="108"/>
        <v>2</v>
      </c>
      <c r="N591" s="14">
        <f t="shared" si="109"/>
        <v>2</v>
      </c>
      <c r="O591">
        <f t="shared" si="99"/>
        <v>2016</v>
      </c>
      <c r="P591">
        <f t="shared" si="100"/>
        <v>9</v>
      </c>
      <c r="Q591">
        <f t="shared" si="101"/>
        <v>17</v>
      </c>
      <c r="R591">
        <f>IF(E591=0,1,(IF(E591&lt;=5,2,(IF(E591&lt;=10,3,(IF(E591&gt;=11,4)))))))</f>
        <v>4</v>
      </c>
    </row>
    <row r="592" spans="1:18" x14ac:dyDescent="0.2">
      <c r="A592" s="8">
        <v>42630</v>
      </c>
      <c r="B592" s="9">
        <v>501</v>
      </c>
      <c r="C592" s="10">
        <v>0.55486111111111103</v>
      </c>
      <c r="D592" s="9" t="s">
        <v>6</v>
      </c>
      <c r="E592" s="9">
        <v>8</v>
      </c>
      <c r="F592" s="9" t="s">
        <v>18</v>
      </c>
      <c r="G592" s="13">
        <f t="shared" si="102"/>
        <v>1</v>
      </c>
      <c r="H592">
        <f t="shared" si="103"/>
        <v>6</v>
      </c>
      <c r="I592" s="14">
        <f t="shared" si="104"/>
        <v>14</v>
      </c>
      <c r="J592" s="14">
        <f t="shared" si="105"/>
        <v>4</v>
      </c>
      <c r="K592" s="14">
        <f t="shared" si="106"/>
        <v>3</v>
      </c>
      <c r="L592" s="14">
        <f t="shared" si="107"/>
        <v>2</v>
      </c>
      <c r="M592" s="14">
        <f t="shared" si="108"/>
        <v>1</v>
      </c>
      <c r="N592" s="14">
        <f t="shared" si="109"/>
        <v>1</v>
      </c>
      <c r="O592">
        <f t="shared" si="99"/>
        <v>2016</v>
      </c>
      <c r="P592">
        <f t="shared" si="100"/>
        <v>9</v>
      </c>
      <c r="Q592">
        <f t="shared" si="101"/>
        <v>17</v>
      </c>
      <c r="R592">
        <f>IF(E592=0,1,(IF(E592&lt;=5,2,(IF(E592&lt;=10,3,(IF(E592&gt;=11,4)))))))</f>
        <v>3</v>
      </c>
    </row>
    <row r="593" spans="1:18" x14ac:dyDescent="0.2">
      <c r="A593" s="8">
        <v>42630</v>
      </c>
      <c r="B593" s="9">
        <v>501</v>
      </c>
      <c r="C593" s="10">
        <v>0.59513888888888899</v>
      </c>
      <c r="D593" s="9" t="s">
        <v>6</v>
      </c>
      <c r="E593" s="9">
        <v>8</v>
      </c>
      <c r="F593" s="9" t="s">
        <v>19</v>
      </c>
      <c r="G593" s="13">
        <f t="shared" si="102"/>
        <v>1</v>
      </c>
      <c r="H593">
        <f t="shared" si="103"/>
        <v>6</v>
      </c>
      <c r="I593" s="14">
        <f t="shared" si="104"/>
        <v>15</v>
      </c>
      <c r="J593" s="14">
        <f t="shared" si="105"/>
        <v>2</v>
      </c>
      <c r="K593" s="14">
        <f t="shared" si="106"/>
        <v>3</v>
      </c>
      <c r="L593" s="14">
        <f t="shared" si="107"/>
        <v>2</v>
      </c>
      <c r="M593" s="14">
        <f t="shared" si="108"/>
        <v>1</v>
      </c>
      <c r="N593" s="14">
        <f t="shared" si="109"/>
        <v>1</v>
      </c>
      <c r="O593">
        <f t="shared" si="99"/>
        <v>2016</v>
      </c>
      <c r="P593">
        <f t="shared" si="100"/>
        <v>9</v>
      </c>
      <c r="Q593">
        <f t="shared" si="101"/>
        <v>17</v>
      </c>
      <c r="R593">
        <f>IF(E593=0,1,(IF(E593&lt;=5,2,(IF(E593&lt;=10,3,(IF(E593&gt;=11,4)))))))</f>
        <v>3</v>
      </c>
    </row>
    <row r="594" spans="1:18" x14ac:dyDescent="0.2">
      <c r="A594" s="8">
        <v>42630</v>
      </c>
      <c r="B594" s="9">
        <v>509</v>
      </c>
      <c r="C594" s="10">
        <v>0.61805555555555602</v>
      </c>
      <c r="D594" s="9" t="s">
        <v>6</v>
      </c>
      <c r="E594" s="9">
        <v>8</v>
      </c>
      <c r="F594" s="9" t="s">
        <v>18</v>
      </c>
      <c r="G594" s="13">
        <f t="shared" si="102"/>
        <v>7</v>
      </c>
      <c r="H594">
        <f t="shared" si="103"/>
        <v>6</v>
      </c>
      <c r="I594" s="14">
        <f t="shared" si="104"/>
        <v>15</v>
      </c>
      <c r="J594" s="14">
        <f t="shared" si="105"/>
        <v>4</v>
      </c>
      <c r="K594" s="14">
        <f t="shared" si="106"/>
        <v>1</v>
      </c>
      <c r="L594" s="14">
        <f t="shared" si="107"/>
        <v>2</v>
      </c>
      <c r="M594" s="14">
        <f t="shared" si="108"/>
        <v>2</v>
      </c>
      <c r="N594" s="14">
        <f t="shared" si="109"/>
        <v>2</v>
      </c>
      <c r="O594">
        <f t="shared" si="99"/>
        <v>2016</v>
      </c>
      <c r="P594">
        <f t="shared" si="100"/>
        <v>9</v>
      </c>
      <c r="Q594">
        <f t="shared" si="101"/>
        <v>17</v>
      </c>
      <c r="R594">
        <f>IF(E594=0,1,(IF(E594&lt;=5,2,(IF(E594&lt;=10,3,(IF(E594&gt;=11,4)))))))</f>
        <v>3</v>
      </c>
    </row>
    <row r="595" spans="1:18" x14ac:dyDescent="0.2">
      <c r="A595" s="8">
        <v>42630</v>
      </c>
      <c r="B595" s="9">
        <v>505</v>
      </c>
      <c r="C595" s="10">
        <v>0.69097222222222199</v>
      </c>
      <c r="D595" s="9" t="s">
        <v>6</v>
      </c>
      <c r="E595" s="9">
        <v>18</v>
      </c>
      <c r="F595" s="9" t="s">
        <v>19</v>
      </c>
      <c r="G595" s="13">
        <f t="shared" si="102"/>
        <v>5</v>
      </c>
      <c r="H595">
        <f t="shared" si="103"/>
        <v>6</v>
      </c>
      <c r="I595" s="14">
        <f t="shared" si="104"/>
        <v>17</v>
      </c>
      <c r="J595" s="14">
        <f t="shared" si="105"/>
        <v>2</v>
      </c>
      <c r="K595" s="14">
        <f t="shared" si="106"/>
        <v>3</v>
      </c>
      <c r="L595" s="14">
        <f t="shared" si="107"/>
        <v>3</v>
      </c>
      <c r="M595" s="14">
        <f t="shared" si="108"/>
        <v>4</v>
      </c>
      <c r="N595" s="14">
        <f t="shared" si="109"/>
        <v>4</v>
      </c>
      <c r="O595">
        <f t="shared" si="99"/>
        <v>2016</v>
      </c>
      <c r="P595">
        <f t="shared" si="100"/>
        <v>9</v>
      </c>
      <c r="Q595">
        <f t="shared" si="101"/>
        <v>17</v>
      </c>
      <c r="R595">
        <f>IF(E595=0,1,(IF(E595&lt;=5,2,(IF(E595&lt;=10,3,(IF(E595&gt;=11,4)))))))</f>
        <v>4</v>
      </c>
    </row>
    <row r="596" spans="1:18" x14ac:dyDescent="0.2">
      <c r="A596" s="8">
        <v>42630</v>
      </c>
      <c r="B596" s="9">
        <v>501</v>
      </c>
      <c r="C596" s="10">
        <v>0.69374999999999998</v>
      </c>
      <c r="D596" s="9" t="s">
        <v>6</v>
      </c>
      <c r="E596" s="9">
        <v>10</v>
      </c>
      <c r="F596" s="9" t="s">
        <v>18</v>
      </c>
      <c r="G596" s="13">
        <f t="shared" si="102"/>
        <v>1</v>
      </c>
      <c r="H596">
        <f t="shared" si="103"/>
        <v>6</v>
      </c>
      <c r="I596" s="14">
        <f t="shared" si="104"/>
        <v>17</v>
      </c>
      <c r="J596" s="14">
        <f t="shared" si="105"/>
        <v>4</v>
      </c>
      <c r="K596" s="14">
        <f t="shared" si="106"/>
        <v>3</v>
      </c>
      <c r="L596" s="14">
        <f t="shared" si="107"/>
        <v>2</v>
      </c>
      <c r="M596" s="14">
        <f t="shared" si="108"/>
        <v>1</v>
      </c>
      <c r="N596" s="14">
        <f t="shared" si="109"/>
        <v>1</v>
      </c>
      <c r="O596">
        <f t="shared" si="99"/>
        <v>2016</v>
      </c>
      <c r="P596">
        <f t="shared" si="100"/>
        <v>9</v>
      </c>
      <c r="Q596">
        <f t="shared" si="101"/>
        <v>17</v>
      </c>
      <c r="R596">
        <f>IF(E596=0,1,(IF(E596&lt;=5,2,(IF(E596&lt;=10,3,(IF(E596&gt;=11,4)))))))</f>
        <v>3</v>
      </c>
    </row>
    <row r="597" spans="1:18" x14ac:dyDescent="0.2">
      <c r="A597" s="8">
        <v>42630</v>
      </c>
      <c r="B597" s="9">
        <v>512</v>
      </c>
      <c r="C597" s="10">
        <v>0.69444444444444398</v>
      </c>
      <c r="D597" s="9" t="s">
        <v>6</v>
      </c>
      <c r="E597" s="9">
        <v>4</v>
      </c>
      <c r="F597" s="9" t="s">
        <v>19</v>
      </c>
      <c r="G597" s="13">
        <f t="shared" si="102"/>
        <v>10</v>
      </c>
      <c r="H597">
        <f t="shared" si="103"/>
        <v>6</v>
      </c>
      <c r="I597" s="14">
        <f t="shared" si="104"/>
        <v>17</v>
      </c>
      <c r="J597" s="14">
        <f t="shared" si="105"/>
        <v>2</v>
      </c>
      <c r="K597" s="14">
        <f t="shared" si="106"/>
        <v>3</v>
      </c>
      <c r="L597" s="14">
        <f t="shared" si="107"/>
        <v>1</v>
      </c>
      <c r="M597" s="14">
        <f t="shared" si="108"/>
        <v>3</v>
      </c>
      <c r="N597" s="14">
        <f t="shared" si="109"/>
        <v>3</v>
      </c>
      <c r="O597">
        <f t="shared" si="99"/>
        <v>2016</v>
      </c>
      <c r="P597">
        <f t="shared" si="100"/>
        <v>9</v>
      </c>
      <c r="Q597">
        <f t="shared" si="101"/>
        <v>17</v>
      </c>
      <c r="R597">
        <f>IF(E597=0,1,(IF(E597&lt;=5,2,(IF(E597&lt;=10,3,(IF(E597&gt;=11,4)))))))</f>
        <v>2</v>
      </c>
    </row>
    <row r="598" spans="1:18" x14ac:dyDescent="0.2">
      <c r="A598" s="8">
        <v>42630</v>
      </c>
      <c r="B598" s="9">
        <v>514</v>
      </c>
      <c r="C598" s="10">
        <v>0.71041666666666703</v>
      </c>
      <c r="D598" s="9" t="s">
        <v>6</v>
      </c>
      <c r="F598" s="9" t="s">
        <v>18</v>
      </c>
      <c r="G598" s="13">
        <f t="shared" si="102"/>
        <v>11</v>
      </c>
      <c r="H598">
        <f t="shared" si="103"/>
        <v>6</v>
      </c>
      <c r="I598" s="14">
        <f t="shared" si="104"/>
        <v>18</v>
      </c>
      <c r="J598" s="14">
        <f t="shared" si="105"/>
        <v>4</v>
      </c>
      <c r="K598" s="14">
        <f t="shared" si="106"/>
        <v>2</v>
      </c>
      <c r="L598" s="14">
        <f t="shared" si="107"/>
        <v>1</v>
      </c>
      <c r="M598" s="14">
        <f t="shared" si="108"/>
        <v>3</v>
      </c>
      <c r="N598" s="14">
        <f t="shared" si="109"/>
        <v>1</v>
      </c>
      <c r="O598">
        <f t="shared" si="99"/>
        <v>2016</v>
      </c>
      <c r="P598">
        <f t="shared" si="100"/>
        <v>9</v>
      </c>
      <c r="Q598">
        <f t="shared" si="101"/>
        <v>17</v>
      </c>
      <c r="R598">
        <f>IF(E598=0,1,(IF(E598&lt;=5,2,(IF(E598&lt;=10,3,(IF(E598&gt;=11,4)))))))</f>
        <v>1</v>
      </c>
    </row>
    <row r="599" spans="1:18" x14ac:dyDescent="0.2">
      <c r="A599" s="8">
        <v>42630</v>
      </c>
      <c r="B599" s="9">
        <v>510</v>
      </c>
      <c r="C599" s="10">
        <v>0.71250000000000002</v>
      </c>
      <c r="D599" s="9" t="s">
        <v>6</v>
      </c>
      <c r="E599" s="9">
        <v>4</v>
      </c>
      <c r="F599" s="9" t="s">
        <v>20</v>
      </c>
      <c r="G599" s="13">
        <f t="shared" si="102"/>
        <v>8</v>
      </c>
      <c r="H599">
        <f t="shared" si="103"/>
        <v>6</v>
      </c>
      <c r="I599" s="14">
        <f t="shared" si="104"/>
        <v>18</v>
      </c>
      <c r="J599" s="14">
        <f t="shared" si="105"/>
        <v>3</v>
      </c>
      <c r="K599" s="14">
        <f t="shared" si="106"/>
        <v>1</v>
      </c>
      <c r="L599" s="14">
        <f t="shared" si="107"/>
        <v>3</v>
      </c>
      <c r="M599" s="14">
        <f t="shared" si="108"/>
        <v>3</v>
      </c>
      <c r="N599" s="14">
        <f t="shared" si="109"/>
        <v>3</v>
      </c>
      <c r="O599">
        <f t="shared" si="99"/>
        <v>2016</v>
      </c>
      <c r="P599">
        <f t="shared" si="100"/>
        <v>9</v>
      </c>
      <c r="Q599">
        <f t="shared" si="101"/>
        <v>17</v>
      </c>
      <c r="R599">
        <f>IF(E599=0,1,(IF(E599&lt;=5,2,(IF(E599&lt;=10,3,(IF(E599&gt;=11,4)))))))</f>
        <v>2</v>
      </c>
    </row>
    <row r="600" spans="1:18" x14ac:dyDescent="0.2">
      <c r="A600" s="8">
        <v>42630</v>
      </c>
      <c r="B600" s="9">
        <v>504</v>
      </c>
      <c r="C600" s="10">
        <v>0.71875</v>
      </c>
      <c r="D600" s="9" t="s">
        <v>6</v>
      </c>
      <c r="E600" s="9">
        <v>6</v>
      </c>
      <c r="F600" s="9" t="s">
        <v>19</v>
      </c>
      <c r="G600" s="13">
        <f t="shared" si="102"/>
        <v>4</v>
      </c>
      <c r="H600">
        <f t="shared" si="103"/>
        <v>6</v>
      </c>
      <c r="I600" s="14">
        <f t="shared" si="104"/>
        <v>18</v>
      </c>
      <c r="J600" s="14">
        <f t="shared" si="105"/>
        <v>2</v>
      </c>
      <c r="K600" s="14">
        <f t="shared" si="106"/>
        <v>4</v>
      </c>
      <c r="L600" s="14">
        <f t="shared" si="107"/>
        <v>4</v>
      </c>
      <c r="M600" s="14">
        <f t="shared" si="108"/>
        <v>3</v>
      </c>
      <c r="N600" s="14">
        <f t="shared" si="109"/>
        <v>3</v>
      </c>
      <c r="O600">
        <f t="shared" ref="O600:O663" si="110">YEAR(A600)</f>
        <v>2016</v>
      </c>
      <c r="P600">
        <f t="shared" ref="P600:P663" si="111">MONTH(A600)</f>
        <v>9</v>
      </c>
      <c r="Q600">
        <f t="shared" ref="Q600:Q663" si="112">DAY(A600)</f>
        <v>17</v>
      </c>
      <c r="R600">
        <f>IF(E600=0,1,(IF(E600&lt;=5,2,(IF(E600&lt;=10,3,(IF(E600&gt;=11,4)))))))</f>
        <v>3</v>
      </c>
    </row>
    <row r="601" spans="1:18" x14ac:dyDescent="0.2">
      <c r="A601" s="8">
        <v>42630</v>
      </c>
      <c r="B601" s="9">
        <v>514</v>
      </c>
      <c r="C601" s="10">
        <v>0.73055555555555596</v>
      </c>
      <c r="D601" s="9" t="s">
        <v>6</v>
      </c>
      <c r="E601" s="9">
        <v>10</v>
      </c>
      <c r="F601" s="9" t="s">
        <v>19</v>
      </c>
      <c r="G601" s="13">
        <f t="shared" si="102"/>
        <v>11</v>
      </c>
      <c r="H601">
        <f t="shared" si="103"/>
        <v>6</v>
      </c>
      <c r="I601" s="14">
        <f t="shared" si="104"/>
        <v>18</v>
      </c>
      <c r="J601" s="14">
        <f t="shared" si="105"/>
        <v>2</v>
      </c>
      <c r="K601" s="14">
        <f t="shared" si="106"/>
        <v>2</v>
      </c>
      <c r="L601" s="14">
        <f t="shared" si="107"/>
        <v>1</v>
      </c>
      <c r="M601" s="14">
        <f t="shared" si="108"/>
        <v>3</v>
      </c>
      <c r="N601" s="14">
        <f t="shared" si="109"/>
        <v>1</v>
      </c>
      <c r="O601">
        <f t="shared" si="110"/>
        <v>2016</v>
      </c>
      <c r="P601">
        <f t="shared" si="111"/>
        <v>9</v>
      </c>
      <c r="Q601">
        <f t="shared" si="112"/>
        <v>17</v>
      </c>
      <c r="R601">
        <f>IF(E601=0,1,(IF(E601&lt;=5,2,(IF(E601&lt;=10,3,(IF(E601&gt;=11,4)))))))</f>
        <v>3</v>
      </c>
    </row>
    <row r="602" spans="1:18" x14ac:dyDescent="0.2">
      <c r="A602" s="8">
        <v>42630</v>
      </c>
      <c r="B602" s="9">
        <v>505</v>
      </c>
      <c r="C602" s="10">
        <v>0.73472222222222205</v>
      </c>
      <c r="D602" s="9" t="s">
        <v>6</v>
      </c>
      <c r="E602" s="9">
        <v>6</v>
      </c>
      <c r="F602" s="9" t="s">
        <v>19</v>
      </c>
      <c r="G602" s="13">
        <f t="shared" si="102"/>
        <v>5</v>
      </c>
      <c r="H602">
        <f t="shared" si="103"/>
        <v>6</v>
      </c>
      <c r="I602" s="14">
        <f t="shared" si="104"/>
        <v>18</v>
      </c>
      <c r="J602" s="14">
        <f t="shared" si="105"/>
        <v>2</v>
      </c>
      <c r="K602" s="14">
        <f t="shared" si="106"/>
        <v>3</v>
      </c>
      <c r="L602" s="14">
        <f t="shared" si="107"/>
        <v>3</v>
      </c>
      <c r="M602" s="14">
        <f t="shared" si="108"/>
        <v>4</v>
      </c>
      <c r="N602" s="14">
        <f t="shared" si="109"/>
        <v>4</v>
      </c>
      <c r="O602">
        <f t="shared" si="110"/>
        <v>2016</v>
      </c>
      <c r="P602">
        <f t="shared" si="111"/>
        <v>9</v>
      </c>
      <c r="Q602">
        <f t="shared" si="112"/>
        <v>17</v>
      </c>
      <c r="R602">
        <f>IF(E602=0,1,(IF(E602&lt;=5,2,(IF(E602&lt;=10,3,(IF(E602&gt;=11,4)))))))</f>
        <v>3</v>
      </c>
    </row>
    <row r="603" spans="1:18" x14ac:dyDescent="0.2">
      <c r="A603" s="8">
        <v>42630</v>
      </c>
      <c r="B603" s="9">
        <v>510</v>
      </c>
      <c r="C603" s="10">
        <v>0.79722222222222205</v>
      </c>
      <c r="D603" s="9" t="s">
        <v>6</v>
      </c>
      <c r="E603" s="9">
        <v>4</v>
      </c>
      <c r="F603" s="9" t="s">
        <v>13</v>
      </c>
      <c r="G603" s="13">
        <f t="shared" si="102"/>
        <v>8</v>
      </c>
      <c r="H603">
        <f t="shared" si="103"/>
        <v>6</v>
      </c>
      <c r="I603" s="14">
        <f t="shared" si="104"/>
        <v>20</v>
      </c>
      <c r="J603" s="14">
        <f t="shared" si="105"/>
        <v>1</v>
      </c>
      <c r="K603" s="14">
        <f t="shared" si="106"/>
        <v>1</v>
      </c>
      <c r="L603" s="14">
        <f t="shared" si="107"/>
        <v>3</v>
      </c>
      <c r="M603" s="14">
        <f t="shared" si="108"/>
        <v>3</v>
      </c>
      <c r="N603" s="14">
        <f t="shared" si="109"/>
        <v>3</v>
      </c>
      <c r="O603">
        <f t="shared" si="110"/>
        <v>2016</v>
      </c>
      <c r="P603">
        <f t="shared" si="111"/>
        <v>9</v>
      </c>
      <c r="Q603">
        <f t="shared" si="112"/>
        <v>17</v>
      </c>
      <c r="R603">
        <f>IF(E603=0,1,(IF(E603&lt;=5,2,(IF(E603&lt;=10,3,(IF(E603&gt;=11,4)))))))</f>
        <v>2</v>
      </c>
    </row>
    <row r="604" spans="1:18" x14ac:dyDescent="0.2">
      <c r="A604" s="8">
        <v>42630</v>
      </c>
      <c r="B604" s="9">
        <v>501</v>
      </c>
      <c r="C604" s="10">
        <v>0.81388888888888899</v>
      </c>
      <c r="D604" s="9" t="s">
        <v>6</v>
      </c>
      <c r="E604" s="9">
        <v>8</v>
      </c>
      <c r="F604" s="9" t="s">
        <v>19</v>
      </c>
      <c r="G604" s="13">
        <f t="shared" si="102"/>
        <v>1</v>
      </c>
      <c r="H604">
        <f t="shared" si="103"/>
        <v>6</v>
      </c>
      <c r="I604" s="14">
        <f t="shared" si="104"/>
        <v>20</v>
      </c>
      <c r="J604" s="14">
        <f t="shared" si="105"/>
        <v>2</v>
      </c>
      <c r="K604" s="14">
        <f t="shared" si="106"/>
        <v>3</v>
      </c>
      <c r="L604" s="14">
        <f t="shared" si="107"/>
        <v>2</v>
      </c>
      <c r="M604" s="14">
        <f t="shared" si="108"/>
        <v>1</v>
      </c>
      <c r="N604" s="14">
        <f t="shared" si="109"/>
        <v>1</v>
      </c>
      <c r="O604">
        <f t="shared" si="110"/>
        <v>2016</v>
      </c>
      <c r="P604">
        <f t="shared" si="111"/>
        <v>9</v>
      </c>
      <c r="Q604">
        <f t="shared" si="112"/>
        <v>17</v>
      </c>
      <c r="R604">
        <f>IF(E604=0,1,(IF(E604&lt;=5,2,(IF(E604&lt;=10,3,(IF(E604&gt;=11,4)))))))</f>
        <v>3</v>
      </c>
    </row>
    <row r="605" spans="1:18" x14ac:dyDescent="0.2">
      <c r="A605" s="8">
        <v>42630</v>
      </c>
      <c r="B605" s="9">
        <v>501</v>
      </c>
      <c r="C605" s="10">
        <v>0.874305555555556</v>
      </c>
      <c r="D605" s="9" t="s">
        <v>6</v>
      </c>
      <c r="E605" s="9">
        <v>6</v>
      </c>
      <c r="F605" s="9" t="s">
        <v>18</v>
      </c>
      <c r="G605" s="13">
        <f t="shared" si="102"/>
        <v>1</v>
      </c>
      <c r="H605">
        <f t="shared" si="103"/>
        <v>6</v>
      </c>
      <c r="I605" s="14">
        <f t="shared" si="104"/>
        <v>21</v>
      </c>
      <c r="J605" s="14">
        <f t="shared" si="105"/>
        <v>4</v>
      </c>
      <c r="K605" s="14">
        <f t="shared" si="106"/>
        <v>3</v>
      </c>
      <c r="L605" s="14">
        <f t="shared" si="107"/>
        <v>2</v>
      </c>
      <c r="M605" s="14">
        <f t="shared" si="108"/>
        <v>1</v>
      </c>
      <c r="N605" s="14">
        <f t="shared" si="109"/>
        <v>1</v>
      </c>
      <c r="O605">
        <f t="shared" si="110"/>
        <v>2016</v>
      </c>
      <c r="P605">
        <f t="shared" si="111"/>
        <v>9</v>
      </c>
      <c r="Q605">
        <f t="shared" si="112"/>
        <v>17</v>
      </c>
      <c r="R605">
        <f>IF(E605=0,1,(IF(E605&lt;=5,2,(IF(E605&lt;=10,3,(IF(E605&gt;=11,4)))))))</f>
        <v>3</v>
      </c>
    </row>
    <row r="606" spans="1:18" x14ac:dyDescent="0.2">
      <c r="A606" s="8">
        <v>42630</v>
      </c>
      <c r="B606" s="9">
        <v>509</v>
      </c>
      <c r="C606" s="10">
        <v>0.91666666666666696</v>
      </c>
      <c r="D606" s="9" t="s">
        <v>6</v>
      </c>
      <c r="E606" s="9">
        <v>20</v>
      </c>
      <c r="F606" s="9" t="s">
        <v>18</v>
      </c>
      <c r="G606" s="13">
        <f t="shared" si="102"/>
        <v>7</v>
      </c>
      <c r="H606">
        <f t="shared" si="103"/>
        <v>6</v>
      </c>
      <c r="I606" s="14">
        <f t="shared" si="104"/>
        <v>23</v>
      </c>
      <c r="J606" s="14">
        <f t="shared" si="105"/>
        <v>4</v>
      </c>
      <c r="K606" s="14">
        <f t="shared" si="106"/>
        <v>1</v>
      </c>
      <c r="L606" s="14">
        <f t="shared" si="107"/>
        <v>2</v>
      </c>
      <c r="M606" s="14">
        <f t="shared" si="108"/>
        <v>2</v>
      </c>
      <c r="N606" s="14">
        <f t="shared" si="109"/>
        <v>2</v>
      </c>
      <c r="O606">
        <f t="shared" si="110"/>
        <v>2016</v>
      </c>
      <c r="P606">
        <f t="shared" si="111"/>
        <v>9</v>
      </c>
      <c r="Q606">
        <f t="shared" si="112"/>
        <v>17</v>
      </c>
      <c r="R606">
        <f>IF(E606=0,1,(IF(E606&lt;=5,2,(IF(E606&lt;=10,3,(IF(E606&gt;=11,4)))))))</f>
        <v>4</v>
      </c>
    </row>
    <row r="607" spans="1:18" x14ac:dyDescent="0.2">
      <c r="A607" s="8">
        <v>42630</v>
      </c>
      <c r="B607" s="9">
        <v>501</v>
      </c>
      <c r="C607" s="10">
        <v>0.91666666666666696</v>
      </c>
      <c r="D607" s="9" t="s">
        <v>6</v>
      </c>
      <c r="E607" s="9">
        <v>19</v>
      </c>
      <c r="F607" s="9" t="s">
        <v>18</v>
      </c>
      <c r="G607" s="13">
        <f t="shared" si="102"/>
        <v>1</v>
      </c>
      <c r="H607">
        <f t="shared" si="103"/>
        <v>6</v>
      </c>
      <c r="I607" s="14">
        <f t="shared" si="104"/>
        <v>23</v>
      </c>
      <c r="J607" s="14">
        <f t="shared" si="105"/>
        <v>4</v>
      </c>
      <c r="K607" s="14">
        <f t="shared" si="106"/>
        <v>3</v>
      </c>
      <c r="L607" s="14">
        <f t="shared" si="107"/>
        <v>2</v>
      </c>
      <c r="M607" s="14">
        <f t="shared" si="108"/>
        <v>1</v>
      </c>
      <c r="N607" s="14">
        <f t="shared" si="109"/>
        <v>1</v>
      </c>
      <c r="O607">
        <f t="shared" si="110"/>
        <v>2016</v>
      </c>
      <c r="P607">
        <f t="shared" si="111"/>
        <v>9</v>
      </c>
      <c r="Q607">
        <f t="shared" si="112"/>
        <v>17</v>
      </c>
      <c r="R607">
        <f>IF(E607=0,1,(IF(E607&lt;=5,2,(IF(E607&lt;=10,3,(IF(E607&gt;=11,4)))))))</f>
        <v>4</v>
      </c>
    </row>
    <row r="608" spans="1:18" x14ac:dyDescent="0.2">
      <c r="A608" s="8">
        <v>42630</v>
      </c>
      <c r="B608" s="9">
        <v>501</v>
      </c>
      <c r="C608" s="10">
        <v>0.97222222222222199</v>
      </c>
      <c r="D608" s="9" t="s">
        <v>6</v>
      </c>
      <c r="E608" s="9">
        <v>22</v>
      </c>
      <c r="F608" s="9" t="s">
        <v>19</v>
      </c>
      <c r="G608" s="13">
        <f t="shared" si="102"/>
        <v>1</v>
      </c>
      <c r="H608">
        <f t="shared" si="103"/>
        <v>6</v>
      </c>
      <c r="I608" s="14">
        <f t="shared" si="104"/>
        <v>24</v>
      </c>
      <c r="J608" s="14">
        <f t="shared" si="105"/>
        <v>2</v>
      </c>
      <c r="K608" s="14">
        <f t="shared" si="106"/>
        <v>3</v>
      </c>
      <c r="L608" s="14">
        <f t="shared" si="107"/>
        <v>2</v>
      </c>
      <c r="M608" s="14">
        <f t="shared" si="108"/>
        <v>1</v>
      </c>
      <c r="N608" s="14">
        <f t="shared" si="109"/>
        <v>1</v>
      </c>
      <c r="O608">
        <f t="shared" si="110"/>
        <v>2016</v>
      </c>
      <c r="P608">
        <f t="shared" si="111"/>
        <v>9</v>
      </c>
      <c r="Q608">
        <f t="shared" si="112"/>
        <v>17</v>
      </c>
      <c r="R608">
        <f>IF(E608=0,1,(IF(E608&lt;=5,2,(IF(E608&lt;=10,3,(IF(E608&gt;=11,4)))))))</f>
        <v>4</v>
      </c>
    </row>
    <row r="609" spans="1:18" x14ac:dyDescent="0.2">
      <c r="A609" s="8">
        <v>42630</v>
      </c>
      <c r="B609" s="9">
        <v>501</v>
      </c>
      <c r="C609" s="10">
        <v>0.98055555555555596</v>
      </c>
      <c r="D609" s="9" t="s">
        <v>6</v>
      </c>
      <c r="E609" s="9">
        <v>22</v>
      </c>
      <c r="F609" s="9" t="s">
        <v>18</v>
      </c>
      <c r="G609" s="13">
        <f t="shared" si="102"/>
        <v>1</v>
      </c>
      <c r="H609">
        <f t="shared" si="103"/>
        <v>6</v>
      </c>
      <c r="I609" s="14">
        <f t="shared" si="104"/>
        <v>24</v>
      </c>
      <c r="J609" s="14">
        <f t="shared" si="105"/>
        <v>4</v>
      </c>
      <c r="K609" s="14">
        <f t="shared" si="106"/>
        <v>3</v>
      </c>
      <c r="L609" s="14">
        <f t="shared" si="107"/>
        <v>2</v>
      </c>
      <c r="M609" s="14">
        <f t="shared" si="108"/>
        <v>1</v>
      </c>
      <c r="N609" s="14">
        <f t="shared" si="109"/>
        <v>1</v>
      </c>
      <c r="O609">
        <f t="shared" si="110"/>
        <v>2016</v>
      </c>
      <c r="P609">
        <f t="shared" si="111"/>
        <v>9</v>
      </c>
      <c r="Q609">
        <f t="shared" si="112"/>
        <v>17</v>
      </c>
      <c r="R609">
        <f>IF(E609=0,1,(IF(E609&lt;=5,2,(IF(E609&lt;=10,3,(IF(E609&gt;=11,4)))))))</f>
        <v>4</v>
      </c>
    </row>
    <row r="610" spans="1:18" x14ac:dyDescent="0.2">
      <c r="A610" s="8">
        <v>42630</v>
      </c>
      <c r="B610" s="9">
        <v>501</v>
      </c>
      <c r="C610" s="10">
        <v>0.99305555555555602</v>
      </c>
      <c r="D610" s="9" t="s">
        <v>6</v>
      </c>
      <c r="E610" s="9">
        <v>10</v>
      </c>
      <c r="F610" s="9" t="s">
        <v>19</v>
      </c>
      <c r="G610" s="13">
        <f t="shared" si="102"/>
        <v>1</v>
      </c>
      <c r="H610">
        <f t="shared" si="103"/>
        <v>6</v>
      </c>
      <c r="I610" s="14">
        <f t="shared" si="104"/>
        <v>24</v>
      </c>
      <c r="J610" s="14">
        <f t="shared" si="105"/>
        <v>2</v>
      </c>
      <c r="K610" s="14">
        <f t="shared" si="106"/>
        <v>3</v>
      </c>
      <c r="L610" s="14">
        <f t="shared" si="107"/>
        <v>2</v>
      </c>
      <c r="M610" s="14">
        <f t="shared" si="108"/>
        <v>1</v>
      </c>
      <c r="N610" s="14">
        <f t="shared" si="109"/>
        <v>1</v>
      </c>
      <c r="O610">
        <f t="shared" si="110"/>
        <v>2016</v>
      </c>
      <c r="P610">
        <f t="shared" si="111"/>
        <v>9</v>
      </c>
      <c r="Q610">
        <f t="shared" si="112"/>
        <v>17</v>
      </c>
      <c r="R610">
        <f>IF(E610=0,1,(IF(E610&lt;=5,2,(IF(E610&lt;=10,3,(IF(E610&gt;=11,4)))))))</f>
        <v>3</v>
      </c>
    </row>
    <row r="611" spans="1:18" x14ac:dyDescent="0.2">
      <c r="A611" s="8">
        <v>42631</v>
      </c>
      <c r="B611" s="9">
        <v>514</v>
      </c>
      <c r="C611" s="10">
        <v>5.1388888888888901E-2</v>
      </c>
      <c r="D611" s="9" t="s">
        <v>7</v>
      </c>
      <c r="E611" s="9">
        <v>1</v>
      </c>
      <c r="F611" s="9" t="s">
        <v>19</v>
      </c>
      <c r="G611" s="13">
        <f t="shared" si="102"/>
        <v>11</v>
      </c>
      <c r="H611">
        <f t="shared" si="103"/>
        <v>7</v>
      </c>
      <c r="I611" s="14">
        <f t="shared" si="104"/>
        <v>2</v>
      </c>
      <c r="J611" s="14">
        <f t="shared" si="105"/>
        <v>2</v>
      </c>
      <c r="K611" s="14">
        <f t="shared" si="106"/>
        <v>2</v>
      </c>
      <c r="L611" s="14">
        <f t="shared" si="107"/>
        <v>1</v>
      </c>
      <c r="M611" s="14">
        <f t="shared" si="108"/>
        <v>3</v>
      </c>
      <c r="N611" s="14">
        <f t="shared" si="109"/>
        <v>1</v>
      </c>
      <c r="O611">
        <f t="shared" si="110"/>
        <v>2016</v>
      </c>
      <c r="P611">
        <f t="shared" si="111"/>
        <v>9</v>
      </c>
      <c r="Q611">
        <f t="shared" si="112"/>
        <v>18</v>
      </c>
      <c r="R611">
        <f>IF(E611=0,1,(IF(E611&lt;=5,2,(IF(E611&lt;=10,3,(IF(E611&gt;=11,4)))))))</f>
        <v>2</v>
      </c>
    </row>
    <row r="612" spans="1:18" x14ac:dyDescent="0.2">
      <c r="A612" s="8">
        <v>42631</v>
      </c>
      <c r="B612" s="9">
        <v>501</v>
      </c>
      <c r="C612" s="10">
        <v>5.2083333333333301E-2</v>
      </c>
      <c r="D612" s="9" t="s">
        <v>7</v>
      </c>
      <c r="E612" s="9">
        <v>26</v>
      </c>
      <c r="F612" s="9" t="s">
        <v>19</v>
      </c>
      <c r="G612" s="13">
        <f t="shared" si="102"/>
        <v>1</v>
      </c>
      <c r="H612">
        <f t="shared" si="103"/>
        <v>7</v>
      </c>
      <c r="I612" s="14">
        <f t="shared" si="104"/>
        <v>2</v>
      </c>
      <c r="J612" s="14">
        <f t="shared" si="105"/>
        <v>2</v>
      </c>
      <c r="K612" s="14">
        <f t="shared" si="106"/>
        <v>3</v>
      </c>
      <c r="L612" s="14">
        <f t="shared" si="107"/>
        <v>2</v>
      </c>
      <c r="M612" s="14">
        <f t="shared" si="108"/>
        <v>1</v>
      </c>
      <c r="N612" s="14">
        <f t="shared" si="109"/>
        <v>1</v>
      </c>
      <c r="O612">
        <f t="shared" si="110"/>
        <v>2016</v>
      </c>
      <c r="P612">
        <f t="shared" si="111"/>
        <v>9</v>
      </c>
      <c r="Q612">
        <f t="shared" si="112"/>
        <v>18</v>
      </c>
      <c r="R612">
        <f>IF(E612=0,1,(IF(E612&lt;=5,2,(IF(E612&lt;=10,3,(IF(E612&gt;=11,4)))))))</f>
        <v>4</v>
      </c>
    </row>
    <row r="613" spans="1:18" x14ac:dyDescent="0.2">
      <c r="A613" s="8">
        <v>42631</v>
      </c>
      <c r="B613" s="9">
        <v>505</v>
      </c>
      <c r="C613" s="10">
        <v>0.2</v>
      </c>
      <c r="D613" s="9" t="s">
        <v>7</v>
      </c>
      <c r="E613" s="9">
        <v>10</v>
      </c>
      <c r="F613" s="9" t="s">
        <v>19</v>
      </c>
      <c r="G613" s="13">
        <f t="shared" si="102"/>
        <v>5</v>
      </c>
      <c r="H613">
        <f t="shared" si="103"/>
        <v>7</v>
      </c>
      <c r="I613" s="14">
        <f t="shared" si="104"/>
        <v>5</v>
      </c>
      <c r="J613" s="14">
        <f t="shared" si="105"/>
        <v>2</v>
      </c>
      <c r="K613" s="14">
        <f t="shared" si="106"/>
        <v>3</v>
      </c>
      <c r="L613" s="14">
        <f t="shared" si="107"/>
        <v>3</v>
      </c>
      <c r="M613" s="14">
        <f t="shared" si="108"/>
        <v>4</v>
      </c>
      <c r="N613" s="14">
        <f t="shared" si="109"/>
        <v>4</v>
      </c>
      <c r="O613">
        <f t="shared" si="110"/>
        <v>2016</v>
      </c>
      <c r="P613">
        <f t="shared" si="111"/>
        <v>9</v>
      </c>
      <c r="Q613">
        <f t="shared" si="112"/>
        <v>18</v>
      </c>
      <c r="R613">
        <f>IF(E613=0,1,(IF(E613&lt;=5,2,(IF(E613&lt;=10,3,(IF(E613&gt;=11,4)))))))</f>
        <v>3</v>
      </c>
    </row>
    <row r="614" spans="1:18" x14ac:dyDescent="0.2">
      <c r="A614" s="8">
        <v>42631</v>
      </c>
      <c r="B614" s="9">
        <v>501</v>
      </c>
      <c r="C614" s="10">
        <v>0.21319444444444399</v>
      </c>
      <c r="D614" s="9" t="s">
        <v>7</v>
      </c>
      <c r="E614" s="9">
        <v>226</v>
      </c>
      <c r="F614" s="9" t="s">
        <v>18</v>
      </c>
      <c r="G614" s="13">
        <f t="shared" si="102"/>
        <v>1</v>
      </c>
      <c r="H614">
        <f t="shared" si="103"/>
        <v>7</v>
      </c>
      <c r="I614" s="14">
        <f t="shared" si="104"/>
        <v>6</v>
      </c>
      <c r="J614" s="14">
        <f t="shared" si="105"/>
        <v>4</v>
      </c>
      <c r="K614" s="14">
        <f t="shared" si="106"/>
        <v>3</v>
      </c>
      <c r="L614" s="14">
        <f t="shared" si="107"/>
        <v>2</v>
      </c>
      <c r="M614" s="14">
        <f t="shared" si="108"/>
        <v>1</v>
      </c>
      <c r="N614" s="14">
        <f t="shared" si="109"/>
        <v>1</v>
      </c>
      <c r="O614">
        <f t="shared" si="110"/>
        <v>2016</v>
      </c>
      <c r="P614">
        <f t="shared" si="111"/>
        <v>9</v>
      </c>
      <c r="Q614">
        <f t="shared" si="112"/>
        <v>18</v>
      </c>
      <c r="R614">
        <f>IF(E614=0,1,(IF(E614&lt;=5,2,(IF(E614&lt;=10,3,(IF(E614&gt;=11,4)))))))</f>
        <v>4</v>
      </c>
    </row>
    <row r="615" spans="1:18" x14ac:dyDescent="0.2">
      <c r="A615" s="8">
        <v>42631</v>
      </c>
      <c r="B615" s="9">
        <v>504</v>
      </c>
      <c r="C615" s="10">
        <v>0.23611111111111099</v>
      </c>
      <c r="D615" s="9" t="s">
        <v>7</v>
      </c>
      <c r="E615" s="9">
        <v>15</v>
      </c>
      <c r="F615" s="9" t="s">
        <v>19</v>
      </c>
      <c r="G615" s="13">
        <f t="shared" si="102"/>
        <v>4</v>
      </c>
      <c r="H615">
        <f t="shared" si="103"/>
        <v>7</v>
      </c>
      <c r="I615" s="14">
        <f t="shared" si="104"/>
        <v>6</v>
      </c>
      <c r="J615" s="14">
        <f t="shared" si="105"/>
        <v>2</v>
      </c>
      <c r="K615" s="14">
        <f t="shared" si="106"/>
        <v>4</v>
      </c>
      <c r="L615" s="14">
        <f t="shared" si="107"/>
        <v>4</v>
      </c>
      <c r="M615" s="14">
        <f t="shared" si="108"/>
        <v>3</v>
      </c>
      <c r="N615" s="14">
        <f t="shared" si="109"/>
        <v>3</v>
      </c>
      <c r="O615">
        <f t="shared" si="110"/>
        <v>2016</v>
      </c>
      <c r="P615">
        <f t="shared" si="111"/>
        <v>9</v>
      </c>
      <c r="Q615">
        <f t="shared" si="112"/>
        <v>18</v>
      </c>
      <c r="R615">
        <f>IF(E615=0,1,(IF(E615&lt;=5,2,(IF(E615&lt;=10,3,(IF(E615&gt;=11,4)))))))</f>
        <v>4</v>
      </c>
    </row>
    <row r="616" spans="1:18" x14ac:dyDescent="0.2">
      <c r="A616" s="8">
        <v>42631</v>
      </c>
      <c r="B616" s="9">
        <v>511</v>
      </c>
      <c r="C616" s="10">
        <v>0.33888888888888902</v>
      </c>
      <c r="D616" s="9" t="s">
        <v>7</v>
      </c>
      <c r="E616" s="9">
        <v>9</v>
      </c>
      <c r="F616" s="9" t="s">
        <v>18</v>
      </c>
      <c r="G616" s="13">
        <f t="shared" si="102"/>
        <v>9</v>
      </c>
      <c r="H616">
        <f t="shared" si="103"/>
        <v>7</v>
      </c>
      <c r="I616" s="14">
        <f t="shared" si="104"/>
        <v>9</v>
      </c>
      <c r="J616" s="14">
        <f t="shared" si="105"/>
        <v>4</v>
      </c>
      <c r="K616" s="14">
        <f t="shared" si="106"/>
        <v>1</v>
      </c>
      <c r="L616" s="14">
        <f t="shared" si="107"/>
        <v>3</v>
      </c>
      <c r="M616" s="14">
        <f t="shared" si="108"/>
        <v>2</v>
      </c>
      <c r="N616" s="14">
        <f t="shared" si="109"/>
        <v>2</v>
      </c>
      <c r="O616">
        <f t="shared" si="110"/>
        <v>2016</v>
      </c>
      <c r="P616">
        <f t="shared" si="111"/>
        <v>9</v>
      </c>
      <c r="Q616">
        <f t="shared" si="112"/>
        <v>18</v>
      </c>
      <c r="R616">
        <f>IF(E616=0,1,(IF(E616&lt;=5,2,(IF(E616&lt;=10,3,(IF(E616&gt;=11,4)))))))</f>
        <v>3</v>
      </c>
    </row>
    <row r="617" spans="1:18" x14ac:dyDescent="0.2">
      <c r="A617" s="8">
        <v>42631</v>
      </c>
      <c r="B617" s="9">
        <v>511</v>
      </c>
      <c r="C617" s="10">
        <v>0.34513888888888899</v>
      </c>
      <c r="D617" s="9" t="s">
        <v>7</v>
      </c>
      <c r="E617" s="9">
        <v>7</v>
      </c>
      <c r="F617" s="9" t="s">
        <v>13</v>
      </c>
      <c r="G617" s="13">
        <f t="shared" si="102"/>
        <v>9</v>
      </c>
      <c r="H617">
        <f t="shared" si="103"/>
        <v>7</v>
      </c>
      <c r="I617" s="14">
        <f t="shared" si="104"/>
        <v>9</v>
      </c>
      <c r="J617" s="14">
        <f t="shared" si="105"/>
        <v>1</v>
      </c>
      <c r="K617" s="14">
        <f t="shared" si="106"/>
        <v>1</v>
      </c>
      <c r="L617" s="14">
        <f t="shared" si="107"/>
        <v>3</v>
      </c>
      <c r="M617" s="14">
        <f t="shared" si="108"/>
        <v>2</v>
      </c>
      <c r="N617" s="14">
        <f t="shared" si="109"/>
        <v>2</v>
      </c>
      <c r="O617">
        <f t="shared" si="110"/>
        <v>2016</v>
      </c>
      <c r="P617">
        <f t="shared" si="111"/>
        <v>9</v>
      </c>
      <c r="Q617">
        <f t="shared" si="112"/>
        <v>18</v>
      </c>
      <c r="R617">
        <f>IF(E617=0,1,(IF(E617&lt;=5,2,(IF(E617&lt;=10,3,(IF(E617&gt;=11,4)))))))</f>
        <v>3</v>
      </c>
    </row>
    <row r="618" spans="1:18" x14ac:dyDescent="0.2">
      <c r="A618" s="8">
        <v>42631</v>
      </c>
      <c r="B618" s="9">
        <v>512</v>
      </c>
      <c r="C618" s="10">
        <v>0.39444444444444399</v>
      </c>
      <c r="D618" s="9" t="s">
        <v>7</v>
      </c>
      <c r="E618" s="9">
        <v>4</v>
      </c>
      <c r="F618" s="9" t="s">
        <v>19</v>
      </c>
      <c r="G618" s="13">
        <f t="shared" si="102"/>
        <v>10</v>
      </c>
      <c r="H618">
        <f t="shared" si="103"/>
        <v>7</v>
      </c>
      <c r="I618" s="14">
        <f t="shared" si="104"/>
        <v>10</v>
      </c>
      <c r="J618" s="14">
        <f t="shared" si="105"/>
        <v>2</v>
      </c>
      <c r="K618" s="14">
        <f t="shared" si="106"/>
        <v>3</v>
      </c>
      <c r="L618" s="14">
        <f t="shared" si="107"/>
        <v>1</v>
      </c>
      <c r="M618" s="14">
        <f t="shared" si="108"/>
        <v>3</v>
      </c>
      <c r="N618" s="14">
        <f t="shared" si="109"/>
        <v>3</v>
      </c>
      <c r="O618">
        <f t="shared" si="110"/>
        <v>2016</v>
      </c>
      <c r="P618">
        <f t="shared" si="111"/>
        <v>9</v>
      </c>
      <c r="Q618">
        <f t="shared" si="112"/>
        <v>18</v>
      </c>
      <c r="R618">
        <f>IF(E618=0,1,(IF(E618&lt;=5,2,(IF(E618&lt;=10,3,(IF(E618&gt;=11,4)))))))</f>
        <v>2</v>
      </c>
    </row>
    <row r="619" spans="1:18" x14ac:dyDescent="0.2">
      <c r="A619" s="8">
        <v>42631</v>
      </c>
      <c r="B619" s="9">
        <v>510</v>
      </c>
      <c r="C619" s="10">
        <v>0.4375</v>
      </c>
      <c r="D619" s="9" t="s">
        <v>7</v>
      </c>
      <c r="E619" s="9">
        <v>4</v>
      </c>
      <c r="F619" s="9" t="s">
        <v>20</v>
      </c>
      <c r="G619" s="13">
        <f t="shared" si="102"/>
        <v>8</v>
      </c>
      <c r="H619">
        <f t="shared" si="103"/>
        <v>7</v>
      </c>
      <c r="I619" s="14">
        <f t="shared" si="104"/>
        <v>11</v>
      </c>
      <c r="J619" s="14">
        <f t="shared" si="105"/>
        <v>3</v>
      </c>
      <c r="K619" s="14">
        <f t="shared" si="106"/>
        <v>1</v>
      </c>
      <c r="L619" s="14">
        <f t="shared" si="107"/>
        <v>3</v>
      </c>
      <c r="M619" s="14">
        <f t="shared" si="108"/>
        <v>3</v>
      </c>
      <c r="N619" s="14">
        <f t="shared" si="109"/>
        <v>3</v>
      </c>
      <c r="O619">
        <f t="shared" si="110"/>
        <v>2016</v>
      </c>
      <c r="P619">
        <f t="shared" si="111"/>
        <v>9</v>
      </c>
      <c r="Q619">
        <f t="shared" si="112"/>
        <v>18</v>
      </c>
      <c r="R619">
        <f>IF(E619=0,1,(IF(E619&lt;=5,2,(IF(E619&lt;=10,3,(IF(E619&gt;=11,4)))))))</f>
        <v>2</v>
      </c>
    </row>
    <row r="620" spans="1:18" x14ac:dyDescent="0.2">
      <c r="A620" s="8">
        <v>42631</v>
      </c>
      <c r="B620" s="9">
        <v>512</v>
      </c>
      <c r="C620" s="10">
        <v>0.453472222222222</v>
      </c>
      <c r="D620" s="9" t="s">
        <v>7</v>
      </c>
      <c r="E620" s="9">
        <v>40</v>
      </c>
      <c r="F620" s="9" t="s">
        <v>19</v>
      </c>
      <c r="G620" s="13">
        <f t="shared" si="102"/>
        <v>10</v>
      </c>
      <c r="H620">
        <f t="shared" si="103"/>
        <v>7</v>
      </c>
      <c r="I620" s="14">
        <f t="shared" si="104"/>
        <v>11</v>
      </c>
      <c r="J620" s="14">
        <f t="shared" si="105"/>
        <v>2</v>
      </c>
      <c r="K620" s="14">
        <f t="shared" si="106"/>
        <v>3</v>
      </c>
      <c r="L620" s="14">
        <f t="shared" si="107"/>
        <v>1</v>
      </c>
      <c r="M620" s="14">
        <f t="shared" si="108"/>
        <v>3</v>
      </c>
      <c r="N620" s="14">
        <f t="shared" si="109"/>
        <v>3</v>
      </c>
      <c r="O620">
        <f t="shared" si="110"/>
        <v>2016</v>
      </c>
      <c r="P620">
        <f t="shared" si="111"/>
        <v>9</v>
      </c>
      <c r="Q620">
        <f t="shared" si="112"/>
        <v>18</v>
      </c>
      <c r="R620">
        <f>IF(E620=0,1,(IF(E620&lt;=5,2,(IF(E620&lt;=10,3,(IF(E620&gt;=11,4)))))))</f>
        <v>4</v>
      </c>
    </row>
    <row r="621" spans="1:18" x14ac:dyDescent="0.2">
      <c r="A621" s="8">
        <v>42631</v>
      </c>
      <c r="B621" s="9">
        <v>501</v>
      </c>
      <c r="C621" s="10">
        <v>0.50555555555555598</v>
      </c>
      <c r="D621" s="9" t="s">
        <v>7</v>
      </c>
      <c r="E621" s="9">
        <v>5</v>
      </c>
      <c r="F621" s="9" t="s">
        <v>19</v>
      </c>
      <c r="G621" s="13">
        <f t="shared" si="102"/>
        <v>1</v>
      </c>
      <c r="H621">
        <f t="shared" si="103"/>
        <v>7</v>
      </c>
      <c r="I621" s="14">
        <f t="shared" si="104"/>
        <v>13</v>
      </c>
      <c r="J621" s="14">
        <f t="shared" si="105"/>
        <v>2</v>
      </c>
      <c r="K621" s="14">
        <f t="shared" si="106"/>
        <v>3</v>
      </c>
      <c r="L621" s="14">
        <f t="shared" si="107"/>
        <v>2</v>
      </c>
      <c r="M621" s="14">
        <f t="shared" si="108"/>
        <v>1</v>
      </c>
      <c r="N621" s="14">
        <f t="shared" si="109"/>
        <v>1</v>
      </c>
      <c r="O621">
        <f t="shared" si="110"/>
        <v>2016</v>
      </c>
      <c r="P621">
        <f t="shared" si="111"/>
        <v>9</v>
      </c>
      <c r="Q621">
        <f t="shared" si="112"/>
        <v>18</v>
      </c>
      <c r="R621">
        <f>IF(E621=0,1,(IF(E621&lt;=5,2,(IF(E621&lt;=10,3,(IF(E621&gt;=11,4)))))))</f>
        <v>2</v>
      </c>
    </row>
    <row r="622" spans="1:18" x14ac:dyDescent="0.2">
      <c r="A622" s="8">
        <v>42631</v>
      </c>
      <c r="B622" s="9">
        <v>501</v>
      </c>
      <c r="C622" s="10">
        <v>0.54930555555555605</v>
      </c>
      <c r="D622" s="9" t="s">
        <v>7</v>
      </c>
      <c r="E622" s="9">
        <v>8</v>
      </c>
      <c r="F622" s="9" t="s">
        <v>19</v>
      </c>
      <c r="G622" s="13">
        <f t="shared" si="102"/>
        <v>1</v>
      </c>
      <c r="H622">
        <f t="shared" si="103"/>
        <v>7</v>
      </c>
      <c r="I622" s="14">
        <f t="shared" si="104"/>
        <v>14</v>
      </c>
      <c r="J622" s="14">
        <f t="shared" si="105"/>
        <v>2</v>
      </c>
      <c r="K622" s="14">
        <f t="shared" si="106"/>
        <v>3</v>
      </c>
      <c r="L622" s="14">
        <f t="shared" si="107"/>
        <v>2</v>
      </c>
      <c r="M622" s="14">
        <f t="shared" si="108"/>
        <v>1</v>
      </c>
      <c r="N622" s="14">
        <f t="shared" si="109"/>
        <v>1</v>
      </c>
      <c r="O622">
        <f t="shared" si="110"/>
        <v>2016</v>
      </c>
      <c r="P622">
        <f t="shared" si="111"/>
        <v>9</v>
      </c>
      <c r="Q622">
        <f t="shared" si="112"/>
        <v>18</v>
      </c>
      <c r="R622">
        <f>IF(E622=0,1,(IF(E622&lt;=5,2,(IF(E622&lt;=10,3,(IF(E622&gt;=11,4)))))))</f>
        <v>3</v>
      </c>
    </row>
    <row r="623" spans="1:18" x14ac:dyDescent="0.2">
      <c r="A623" s="8">
        <v>42631</v>
      </c>
      <c r="B623" s="9">
        <v>505</v>
      </c>
      <c r="C623" s="10">
        <v>0.55347222222222203</v>
      </c>
      <c r="D623" s="9" t="s">
        <v>7</v>
      </c>
      <c r="E623" s="9">
        <v>4</v>
      </c>
      <c r="F623" s="9" t="s">
        <v>13</v>
      </c>
      <c r="G623" s="13">
        <f t="shared" si="102"/>
        <v>5</v>
      </c>
      <c r="H623">
        <f t="shared" si="103"/>
        <v>7</v>
      </c>
      <c r="I623" s="14">
        <f t="shared" si="104"/>
        <v>14</v>
      </c>
      <c r="J623" s="14">
        <f t="shared" si="105"/>
        <v>1</v>
      </c>
      <c r="K623" s="14">
        <f t="shared" si="106"/>
        <v>3</v>
      </c>
      <c r="L623" s="14">
        <f t="shared" si="107"/>
        <v>3</v>
      </c>
      <c r="M623" s="14">
        <f t="shared" si="108"/>
        <v>4</v>
      </c>
      <c r="N623" s="14">
        <f t="shared" si="109"/>
        <v>4</v>
      </c>
      <c r="O623">
        <f t="shared" si="110"/>
        <v>2016</v>
      </c>
      <c r="P623">
        <f t="shared" si="111"/>
        <v>9</v>
      </c>
      <c r="Q623">
        <f t="shared" si="112"/>
        <v>18</v>
      </c>
      <c r="R623">
        <f>IF(E623=0,1,(IF(E623&lt;=5,2,(IF(E623&lt;=10,3,(IF(E623&gt;=11,4)))))))</f>
        <v>2</v>
      </c>
    </row>
    <row r="624" spans="1:18" x14ac:dyDescent="0.2">
      <c r="A624" s="8">
        <v>42631</v>
      </c>
      <c r="B624" s="9">
        <v>510</v>
      </c>
      <c r="C624" s="10">
        <v>0.55347222222222203</v>
      </c>
      <c r="D624" s="9" t="s">
        <v>7</v>
      </c>
      <c r="E624" s="9">
        <v>4</v>
      </c>
      <c r="F624" s="9" t="s">
        <v>13</v>
      </c>
      <c r="G624" s="13">
        <f t="shared" si="102"/>
        <v>8</v>
      </c>
      <c r="H624">
        <f t="shared" si="103"/>
        <v>7</v>
      </c>
      <c r="I624" s="14">
        <f t="shared" si="104"/>
        <v>14</v>
      </c>
      <c r="J624" s="14">
        <f t="shared" si="105"/>
        <v>1</v>
      </c>
      <c r="K624" s="14">
        <f t="shared" si="106"/>
        <v>1</v>
      </c>
      <c r="L624" s="14">
        <f t="shared" si="107"/>
        <v>3</v>
      </c>
      <c r="M624" s="14">
        <f t="shared" si="108"/>
        <v>3</v>
      </c>
      <c r="N624" s="14">
        <f t="shared" si="109"/>
        <v>3</v>
      </c>
      <c r="O624">
        <f t="shared" si="110"/>
        <v>2016</v>
      </c>
      <c r="P624">
        <f t="shared" si="111"/>
        <v>9</v>
      </c>
      <c r="Q624">
        <f t="shared" si="112"/>
        <v>18</v>
      </c>
      <c r="R624">
        <f>IF(E624=0,1,(IF(E624&lt;=5,2,(IF(E624&lt;=10,3,(IF(E624&gt;=11,4)))))))</f>
        <v>2</v>
      </c>
    </row>
    <row r="625" spans="1:18" x14ac:dyDescent="0.2">
      <c r="A625" s="8">
        <v>42631</v>
      </c>
      <c r="B625" s="9">
        <v>512</v>
      </c>
      <c r="C625" s="10">
        <v>0.563194444444444</v>
      </c>
      <c r="D625" s="9" t="s">
        <v>7</v>
      </c>
      <c r="E625" s="9">
        <v>7</v>
      </c>
      <c r="F625" s="9" t="s">
        <v>19</v>
      </c>
      <c r="G625" s="13">
        <f t="shared" si="102"/>
        <v>10</v>
      </c>
      <c r="H625">
        <f t="shared" si="103"/>
        <v>7</v>
      </c>
      <c r="I625" s="14">
        <f t="shared" si="104"/>
        <v>14</v>
      </c>
      <c r="J625" s="14">
        <f t="shared" si="105"/>
        <v>2</v>
      </c>
      <c r="K625" s="14">
        <f t="shared" si="106"/>
        <v>3</v>
      </c>
      <c r="L625" s="14">
        <f t="shared" si="107"/>
        <v>1</v>
      </c>
      <c r="M625" s="14">
        <f t="shared" si="108"/>
        <v>3</v>
      </c>
      <c r="N625" s="14">
        <f t="shared" si="109"/>
        <v>3</v>
      </c>
      <c r="O625">
        <f t="shared" si="110"/>
        <v>2016</v>
      </c>
      <c r="P625">
        <f t="shared" si="111"/>
        <v>9</v>
      </c>
      <c r="Q625">
        <f t="shared" si="112"/>
        <v>18</v>
      </c>
      <c r="R625">
        <f>IF(E625=0,1,(IF(E625&lt;=5,2,(IF(E625&lt;=10,3,(IF(E625&gt;=11,4)))))))</f>
        <v>3</v>
      </c>
    </row>
    <row r="626" spans="1:18" x14ac:dyDescent="0.2">
      <c r="A626" s="8">
        <v>42631</v>
      </c>
      <c r="B626" s="9">
        <v>505</v>
      </c>
      <c r="C626" s="10">
        <v>0.59513888888888899</v>
      </c>
      <c r="D626" s="9" t="s">
        <v>7</v>
      </c>
      <c r="E626" s="9">
        <v>6</v>
      </c>
      <c r="F626" s="9" t="s">
        <v>19</v>
      </c>
      <c r="G626" s="13">
        <f t="shared" si="102"/>
        <v>5</v>
      </c>
      <c r="H626">
        <f t="shared" si="103"/>
        <v>7</v>
      </c>
      <c r="I626" s="14">
        <f t="shared" si="104"/>
        <v>15</v>
      </c>
      <c r="J626" s="14">
        <f t="shared" si="105"/>
        <v>2</v>
      </c>
      <c r="K626" s="14">
        <f t="shared" si="106"/>
        <v>3</v>
      </c>
      <c r="L626" s="14">
        <f t="shared" si="107"/>
        <v>3</v>
      </c>
      <c r="M626" s="14">
        <f t="shared" si="108"/>
        <v>4</v>
      </c>
      <c r="N626" s="14">
        <f t="shared" si="109"/>
        <v>4</v>
      </c>
      <c r="O626">
        <f t="shared" si="110"/>
        <v>2016</v>
      </c>
      <c r="P626">
        <f t="shared" si="111"/>
        <v>9</v>
      </c>
      <c r="Q626">
        <f t="shared" si="112"/>
        <v>18</v>
      </c>
      <c r="R626">
        <f>IF(E626=0,1,(IF(E626&lt;=5,2,(IF(E626&lt;=10,3,(IF(E626&gt;=11,4)))))))</f>
        <v>3</v>
      </c>
    </row>
    <row r="627" spans="1:18" x14ac:dyDescent="0.2">
      <c r="A627" s="8">
        <v>42631</v>
      </c>
      <c r="B627" s="9">
        <v>501</v>
      </c>
      <c r="C627" s="10">
        <v>0.60972222222222205</v>
      </c>
      <c r="D627" s="9" t="s">
        <v>7</v>
      </c>
      <c r="E627" s="9">
        <v>8</v>
      </c>
      <c r="F627" s="9" t="s">
        <v>19</v>
      </c>
      <c r="G627" s="13">
        <f t="shared" si="102"/>
        <v>1</v>
      </c>
      <c r="H627">
        <f t="shared" si="103"/>
        <v>7</v>
      </c>
      <c r="I627" s="14">
        <f t="shared" si="104"/>
        <v>15</v>
      </c>
      <c r="J627" s="14">
        <f t="shared" si="105"/>
        <v>2</v>
      </c>
      <c r="K627" s="14">
        <f t="shared" si="106"/>
        <v>3</v>
      </c>
      <c r="L627" s="14">
        <f t="shared" si="107"/>
        <v>2</v>
      </c>
      <c r="M627" s="14">
        <f t="shared" si="108"/>
        <v>1</v>
      </c>
      <c r="N627" s="14">
        <f t="shared" si="109"/>
        <v>1</v>
      </c>
      <c r="O627">
        <f t="shared" si="110"/>
        <v>2016</v>
      </c>
      <c r="P627">
        <f t="shared" si="111"/>
        <v>9</v>
      </c>
      <c r="Q627">
        <f t="shared" si="112"/>
        <v>18</v>
      </c>
      <c r="R627">
        <f>IF(E627=0,1,(IF(E627&lt;=5,2,(IF(E627&lt;=10,3,(IF(E627&gt;=11,4)))))))</f>
        <v>3</v>
      </c>
    </row>
    <row r="628" spans="1:18" x14ac:dyDescent="0.2">
      <c r="A628" s="8">
        <v>42631</v>
      </c>
      <c r="B628" s="9">
        <v>501</v>
      </c>
      <c r="C628" s="10">
        <v>0.61458333333333304</v>
      </c>
      <c r="D628" s="9" t="s">
        <v>7</v>
      </c>
      <c r="E628" s="9">
        <v>8</v>
      </c>
      <c r="F628" s="9" t="s">
        <v>19</v>
      </c>
      <c r="G628" s="13">
        <f t="shared" si="102"/>
        <v>1</v>
      </c>
      <c r="H628">
        <f t="shared" si="103"/>
        <v>7</v>
      </c>
      <c r="I628" s="14">
        <f t="shared" si="104"/>
        <v>15</v>
      </c>
      <c r="J628" s="14">
        <f t="shared" si="105"/>
        <v>2</v>
      </c>
      <c r="K628" s="14">
        <f t="shared" si="106"/>
        <v>3</v>
      </c>
      <c r="L628" s="14">
        <f t="shared" si="107"/>
        <v>2</v>
      </c>
      <c r="M628" s="14">
        <f t="shared" si="108"/>
        <v>1</v>
      </c>
      <c r="N628" s="14">
        <f t="shared" si="109"/>
        <v>1</v>
      </c>
      <c r="O628">
        <f t="shared" si="110"/>
        <v>2016</v>
      </c>
      <c r="P628">
        <f t="shared" si="111"/>
        <v>9</v>
      </c>
      <c r="Q628">
        <f t="shared" si="112"/>
        <v>18</v>
      </c>
      <c r="R628">
        <f>IF(E628=0,1,(IF(E628&lt;=5,2,(IF(E628&lt;=10,3,(IF(E628&gt;=11,4)))))))</f>
        <v>3</v>
      </c>
    </row>
    <row r="629" spans="1:18" x14ac:dyDescent="0.2">
      <c r="A629" s="8">
        <v>42631</v>
      </c>
      <c r="B629" s="9">
        <v>501</v>
      </c>
      <c r="C629" s="10">
        <v>0.63680555555555596</v>
      </c>
      <c r="D629" s="9" t="s">
        <v>7</v>
      </c>
      <c r="E629" s="9">
        <v>0</v>
      </c>
      <c r="F629" s="9" t="s">
        <v>19</v>
      </c>
      <c r="G629" s="13">
        <f t="shared" si="102"/>
        <v>1</v>
      </c>
      <c r="H629">
        <f t="shared" si="103"/>
        <v>7</v>
      </c>
      <c r="I629" s="14">
        <f t="shared" si="104"/>
        <v>16</v>
      </c>
      <c r="J629" s="14">
        <f t="shared" si="105"/>
        <v>2</v>
      </c>
      <c r="K629" s="14">
        <f t="shared" si="106"/>
        <v>3</v>
      </c>
      <c r="L629" s="14">
        <f t="shared" si="107"/>
        <v>2</v>
      </c>
      <c r="M629" s="14">
        <f t="shared" si="108"/>
        <v>1</v>
      </c>
      <c r="N629" s="14">
        <f t="shared" si="109"/>
        <v>1</v>
      </c>
      <c r="O629">
        <f t="shared" si="110"/>
        <v>2016</v>
      </c>
      <c r="P629">
        <f t="shared" si="111"/>
        <v>9</v>
      </c>
      <c r="Q629">
        <f t="shared" si="112"/>
        <v>18</v>
      </c>
      <c r="R629">
        <f>IF(E629=0,1,(IF(E629&lt;=5,2,(IF(E629&lt;=10,3,(IF(E629&gt;=11,4)))))))</f>
        <v>1</v>
      </c>
    </row>
    <row r="630" spans="1:18" x14ac:dyDescent="0.2">
      <c r="A630" s="8">
        <v>42631</v>
      </c>
      <c r="B630" s="9">
        <v>501</v>
      </c>
      <c r="C630" s="10">
        <v>0.67013888888888895</v>
      </c>
      <c r="D630" s="9" t="s">
        <v>7</v>
      </c>
      <c r="E630" s="9">
        <v>3</v>
      </c>
      <c r="F630" s="9" t="s">
        <v>18</v>
      </c>
      <c r="G630" s="13">
        <f t="shared" si="102"/>
        <v>1</v>
      </c>
      <c r="H630">
        <f t="shared" si="103"/>
        <v>7</v>
      </c>
      <c r="I630" s="14">
        <f t="shared" si="104"/>
        <v>17</v>
      </c>
      <c r="J630" s="14">
        <f t="shared" si="105"/>
        <v>4</v>
      </c>
      <c r="K630" s="14">
        <f t="shared" si="106"/>
        <v>3</v>
      </c>
      <c r="L630" s="14">
        <f t="shared" si="107"/>
        <v>2</v>
      </c>
      <c r="M630" s="14">
        <f t="shared" si="108"/>
        <v>1</v>
      </c>
      <c r="N630" s="14">
        <f t="shared" si="109"/>
        <v>1</v>
      </c>
      <c r="O630">
        <f t="shared" si="110"/>
        <v>2016</v>
      </c>
      <c r="P630">
        <f t="shared" si="111"/>
        <v>9</v>
      </c>
      <c r="Q630">
        <f t="shared" si="112"/>
        <v>18</v>
      </c>
      <c r="R630">
        <f>IF(E630=0,1,(IF(E630&lt;=5,2,(IF(E630&lt;=10,3,(IF(E630&gt;=11,4)))))))</f>
        <v>2</v>
      </c>
    </row>
    <row r="631" spans="1:18" x14ac:dyDescent="0.2">
      <c r="A631" s="8">
        <v>42631</v>
      </c>
      <c r="B631" s="9">
        <v>501</v>
      </c>
      <c r="C631" s="10">
        <v>0.67638888888888904</v>
      </c>
      <c r="D631" s="9" t="s">
        <v>7</v>
      </c>
      <c r="E631" s="9">
        <v>8</v>
      </c>
      <c r="F631" s="9" t="s">
        <v>18</v>
      </c>
      <c r="G631" s="13">
        <f t="shared" si="102"/>
        <v>1</v>
      </c>
      <c r="H631">
        <f t="shared" si="103"/>
        <v>7</v>
      </c>
      <c r="I631" s="14">
        <f t="shared" si="104"/>
        <v>17</v>
      </c>
      <c r="J631" s="14">
        <f t="shared" si="105"/>
        <v>4</v>
      </c>
      <c r="K631" s="14">
        <f t="shared" si="106"/>
        <v>3</v>
      </c>
      <c r="L631" s="14">
        <f t="shared" si="107"/>
        <v>2</v>
      </c>
      <c r="M631" s="14">
        <f t="shared" si="108"/>
        <v>1</v>
      </c>
      <c r="N631" s="14">
        <f t="shared" si="109"/>
        <v>1</v>
      </c>
      <c r="O631">
        <f t="shared" si="110"/>
        <v>2016</v>
      </c>
      <c r="P631">
        <f t="shared" si="111"/>
        <v>9</v>
      </c>
      <c r="Q631">
        <f t="shared" si="112"/>
        <v>18</v>
      </c>
      <c r="R631">
        <f>IF(E631=0,1,(IF(E631&lt;=5,2,(IF(E631&lt;=10,3,(IF(E631&gt;=11,4)))))))</f>
        <v>3</v>
      </c>
    </row>
    <row r="632" spans="1:18" x14ac:dyDescent="0.2">
      <c r="A632" s="8">
        <v>42631</v>
      </c>
      <c r="B632" s="9">
        <v>505</v>
      </c>
      <c r="C632" s="10">
        <v>0.69722222222222197</v>
      </c>
      <c r="D632" s="9" t="s">
        <v>7</v>
      </c>
      <c r="E632" s="9">
        <v>10</v>
      </c>
      <c r="F632" s="9" t="s">
        <v>19</v>
      </c>
      <c r="G632" s="13">
        <f t="shared" si="102"/>
        <v>5</v>
      </c>
      <c r="H632">
        <f t="shared" si="103"/>
        <v>7</v>
      </c>
      <c r="I632" s="14">
        <f t="shared" si="104"/>
        <v>17</v>
      </c>
      <c r="J632" s="14">
        <f t="shared" si="105"/>
        <v>2</v>
      </c>
      <c r="K632" s="14">
        <f t="shared" si="106"/>
        <v>3</v>
      </c>
      <c r="L632" s="14">
        <f t="shared" si="107"/>
        <v>3</v>
      </c>
      <c r="M632" s="14">
        <f t="shared" si="108"/>
        <v>4</v>
      </c>
      <c r="N632" s="14">
        <f t="shared" si="109"/>
        <v>4</v>
      </c>
      <c r="O632">
        <f t="shared" si="110"/>
        <v>2016</v>
      </c>
      <c r="P632">
        <f t="shared" si="111"/>
        <v>9</v>
      </c>
      <c r="Q632">
        <f t="shared" si="112"/>
        <v>18</v>
      </c>
      <c r="R632">
        <f>IF(E632=0,1,(IF(E632&lt;=5,2,(IF(E632&lt;=10,3,(IF(E632&gt;=11,4)))))))</f>
        <v>3</v>
      </c>
    </row>
    <row r="633" spans="1:18" x14ac:dyDescent="0.2">
      <c r="A633" s="8">
        <v>42631</v>
      </c>
      <c r="B633" s="9">
        <v>501</v>
      </c>
      <c r="C633" s="10">
        <v>0.70902777777777803</v>
      </c>
      <c r="D633" s="9" t="s">
        <v>7</v>
      </c>
      <c r="E633" s="9">
        <v>8</v>
      </c>
      <c r="F633" s="9" t="s">
        <v>19</v>
      </c>
      <c r="G633" s="13">
        <f t="shared" si="102"/>
        <v>1</v>
      </c>
      <c r="H633">
        <f t="shared" si="103"/>
        <v>7</v>
      </c>
      <c r="I633" s="14">
        <f t="shared" si="104"/>
        <v>18</v>
      </c>
      <c r="J633" s="14">
        <f t="shared" si="105"/>
        <v>2</v>
      </c>
      <c r="K633" s="14">
        <f t="shared" si="106"/>
        <v>3</v>
      </c>
      <c r="L633" s="14">
        <f t="shared" si="107"/>
        <v>2</v>
      </c>
      <c r="M633" s="14">
        <f t="shared" si="108"/>
        <v>1</v>
      </c>
      <c r="N633" s="14">
        <f t="shared" si="109"/>
        <v>1</v>
      </c>
      <c r="O633">
        <f t="shared" si="110"/>
        <v>2016</v>
      </c>
      <c r="P633">
        <f t="shared" si="111"/>
        <v>9</v>
      </c>
      <c r="Q633">
        <f t="shared" si="112"/>
        <v>18</v>
      </c>
      <c r="R633">
        <f>IF(E633=0,1,(IF(E633&lt;=5,2,(IF(E633&lt;=10,3,(IF(E633&gt;=11,4)))))))</f>
        <v>3</v>
      </c>
    </row>
    <row r="634" spans="1:18" x14ac:dyDescent="0.2">
      <c r="A634" s="8">
        <v>42631</v>
      </c>
      <c r="B634" s="9">
        <v>505</v>
      </c>
      <c r="C634" s="10">
        <v>0.718055555555556</v>
      </c>
      <c r="D634" s="9" t="s">
        <v>7</v>
      </c>
      <c r="E634" s="9">
        <v>6</v>
      </c>
      <c r="F634" s="9" t="s">
        <v>19</v>
      </c>
      <c r="G634" s="13">
        <f t="shared" si="102"/>
        <v>5</v>
      </c>
      <c r="H634">
        <f t="shared" si="103"/>
        <v>7</v>
      </c>
      <c r="I634" s="14">
        <f t="shared" si="104"/>
        <v>18</v>
      </c>
      <c r="J634" s="14">
        <f t="shared" si="105"/>
        <v>2</v>
      </c>
      <c r="K634" s="14">
        <f t="shared" si="106"/>
        <v>3</v>
      </c>
      <c r="L634" s="14">
        <f t="shared" si="107"/>
        <v>3</v>
      </c>
      <c r="M634" s="14">
        <f t="shared" si="108"/>
        <v>4</v>
      </c>
      <c r="N634" s="14">
        <f t="shared" si="109"/>
        <v>4</v>
      </c>
      <c r="O634">
        <f t="shared" si="110"/>
        <v>2016</v>
      </c>
      <c r="P634">
        <f t="shared" si="111"/>
        <v>9</v>
      </c>
      <c r="Q634">
        <f t="shared" si="112"/>
        <v>18</v>
      </c>
      <c r="R634">
        <f>IF(E634=0,1,(IF(E634&lt;=5,2,(IF(E634&lt;=10,3,(IF(E634&gt;=11,4)))))))</f>
        <v>3</v>
      </c>
    </row>
    <row r="635" spans="1:18" x14ac:dyDescent="0.2">
      <c r="A635" s="8">
        <v>42631</v>
      </c>
      <c r="B635" s="9">
        <v>514</v>
      </c>
      <c r="C635" s="10">
        <v>0.79652777777777795</v>
      </c>
      <c r="D635" s="9" t="s">
        <v>7</v>
      </c>
      <c r="E635" s="9">
        <v>1</v>
      </c>
      <c r="F635" s="9" t="s">
        <v>19</v>
      </c>
      <c r="G635" s="13">
        <f t="shared" si="102"/>
        <v>11</v>
      </c>
      <c r="H635">
        <f t="shared" si="103"/>
        <v>7</v>
      </c>
      <c r="I635" s="14">
        <f t="shared" si="104"/>
        <v>20</v>
      </c>
      <c r="J635" s="14">
        <f t="shared" si="105"/>
        <v>2</v>
      </c>
      <c r="K635" s="14">
        <f t="shared" si="106"/>
        <v>2</v>
      </c>
      <c r="L635" s="14">
        <f t="shared" si="107"/>
        <v>1</v>
      </c>
      <c r="M635" s="14">
        <f t="shared" si="108"/>
        <v>3</v>
      </c>
      <c r="N635" s="14">
        <f t="shared" si="109"/>
        <v>1</v>
      </c>
      <c r="O635">
        <f t="shared" si="110"/>
        <v>2016</v>
      </c>
      <c r="P635">
        <f t="shared" si="111"/>
        <v>9</v>
      </c>
      <c r="Q635">
        <f t="shared" si="112"/>
        <v>18</v>
      </c>
      <c r="R635">
        <f>IF(E635=0,1,(IF(E635&lt;=5,2,(IF(E635&lt;=10,3,(IF(E635&gt;=11,4)))))))</f>
        <v>2</v>
      </c>
    </row>
    <row r="636" spans="1:18" x14ac:dyDescent="0.2">
      <c r="A636" s="8">
        <v>42631</v>
      </c>
      <c r="B636" s="9">
        <v>510</v>
      </c>
      <c r="C636" s="10">
        <v>0.79930555555555605</v>
      </c>
      <c r="D636" s="9" t="s">
        <v>7</v>
      </c>
      <c r="E636" s="9">
        <v>4</v>
      </c>
      <c r="F636" s="9" t="s">
        <v>13</v>
      </c>
      <c r="G636" s="13">
        <f t="shared" si="102"/>
        <v>8</v>
      </c>
      <c r="H636">
        <f t="shared" si="103"/>
        <v>7</v>
      </c>
      <c r="I636" s="14">
        <f t="shared" si="104"/>
        <v>20</v>
      </c>
      <c r="J636" s="14">
        <f t="shared" si="105"/>
        <v>1</v>
      </c>
      <c r="K636" s="14">
        <f t="shared" si="106"/>
        <v>1</v>
      </c>
      <c r="L636" s="14">
        <f t="shared" si="107"/>
        <v>3</v>
      </c>
      <c r="M636" s="14">
        <f t="shared" si="108"/>
        <v>3</v>
      </c>
      <c r="N636" s="14">
        <f t="shared" si="109"/>
        <v>3</v>
      </c>
      <c r="O636">
        <f t="shared" si="110"/>
        <v>2016</v>
      </c>
      <c r="P636">
        <f t="shared" si="111"/>
        <v>9</v>
      </c>
      <c r="Q636">
        <f t="shared" si="112"/>
        <v>18</v>
      </c>
      <c r="R636">
        <f>IF(E636=0,1,(IF(E636&lt;=5,2,(IF(E636&lt;=10,3,(IF(E636&gt;=11,4)))))))</f>
        <v>2</v>
      </c>
    </row>
    <row r="637" spans="1:18" x14ac:dyDescent="0.2">
      <c r="A637" s="8">
        <v>42631</v>
      </c>
      <c r="B637" s="9">
        <v>510</v>
      </c>
      <c r="C637" s="10">
        <v>0.81874999999999998</v>
      </c>
      <c r="D637" s="9" t="s">
        <v>7</v>
      </c>
      <c r="E637" s="9">
        <v>4</v>
      </c>
      <c r="F637" s="9" t="s">
        <v>13</v>
      </c>
      <c r="G637" s="13">
        <f t="shared" si="102"/>
        <v>8</v>
      </c>
      <c r="H637">
        <f t="shared" si="103"/>
        <v>7</v>
      </c>
      <c r="I637" s="14">
        <f t="shared" si="104"/>
        <v>20</v>
      </c>
      <c r="J637" s="14">
        <f t="shared" si="105"/>
        <v>1</v>
      </c>
      <c r="K637" s="14">
        <f t="shared" si="106"/>
        <v>1</v>
      </c>
      <c r="L637" s="14">
        <f t="shared" si="107"/>
        <v>3</v>
      </c>
      <c r="M637" s="14">
        <f t="shared" si="108"/>
        <v>3</v>
      </c>
      <c r="N637" s="14">
        <f t="shared" si="109"/>
        <v>3</v>
      </c>
      <c r="O637">
        <f t="shared" si="110"/>
        <v>2016</v>
      </c>
      <c r="P637">
        <f t="shared" si="111"/>
        <v>9</v>
      </c>
      <c r="Q637">
        <f t="shared" si="112"/>
        <v>18</v>
      </c>
      <c r="R637">
        <f>IF(E637=0,1,(IF(E637&lt;=5,2,(IF(E637&lt;=10,3,(IF(E637&gt;=11,4)))))))</f>
        <v>2</v>
      </c>
    </row>
    <row r="638" spans="1:18" x14ac:dyDescent="0.2">
      <c r="A638" s="8">
        <v>42631</v>
      </c>
      <c r="B638" s="9">
        <v>501</v>
      </c>
      <c r="C638" s="10">
        <v>0.85069444444444398</v>
      </c>
      <c r="D638" s="9" t="s">
        <v>7</v>
      </c>
      <c r="E638" s="9">
        <v>20</v>
      </c>
      <c r="F638" s="9" t="s">
        <v>18</v>
      </c>
      <c r="G638" s="13">
        <f t="shared" si="102"/>
        <v>1</v>
      </c>
      <c r="H638">
        <f t="shared" si="103"/>
        <v>7</v>
      </c>
      <c r="I638" s="14">
        <f t="shared" si="104"/>
        <v>21</v>
      </c>
      <c r="J638" s="14">
        <f t="shared" si="105"/>
        <v>4</v>
      </c>
      <c r="K638" s="14">
        <f t="shared" si="106"/>
        <v>3</v>
      </c>
      <c r="L638" s="14">
        <f t="shared" si="107"/>
        <v>2</v>
      </c>
      <c r="M638" s="14">
        <f t="shared" si="108"/>
        <v>1</v>
      </c>
      <c r="N638" s="14">
        <f t="shared" si="109"/>
        <v>1</v>
      </c>
      <c r="O638">
        <f t="shared" si="110"/>
        <v>2016</v>
      </c>
      <c r="P638">
        <f t="shared" si="111"/>
        <v>9</v>
      </c>
      <c r="Q638">
        <f t="shared" si="112"/>
        <v>18</v>
      </c>
      <c r="R638">
        <f>IF(E638=0,1,(IF(E638&lt;=5,2,(IF(E638&lt;=10,3,(IF(E638&gt;=11,4)))))))</f>
        <v>4</v>
      </c>
    </row>
    <row r="639" spans="1:18" x14ac:dyDescent="0.2">
      <c r="A639" s="8">
        <v>42631</v>
      </c>
      <c r="B639" s="9">
        <v>501</v>
      </c>
      <c r="C639" s="10">
        <v>0.85416666666666696</v>
      </c>
      <c r="D639" s="9" t="s">
        <v>7</v>
      </c>
      <c r="E639" s="9">
        <v>13</v>
      </c>
      <c r="F639" s="9" t="s">
        <v>18</v>
      </c>
      <c r="G639" s="13">
        <f t="shared" si="102"/>
        <v>1</v>
      </c>
      <c r="H639">
        <f t="shared" si="103"/>
        <v>7</v>
      </c>
      <c r="I639" s="14">
        <f t="shared" si="104"/>
        <v>21</v>
      </c>
      <c r="J639" s="14">
        <f t="shared" si="105"/>
        <v>4</v>
      </c>
      <c r="K639" s="14">
        <f t="shared" si="106"/>
        <v>3</v>
      </c>
      <c r="L639" s="14">
        <f t="shared" si="107"/>
        <v>2</v>
      </c>
      <c r="M639" s="14">
        <f t="shared" si="108"/>
        <v>1</v>
      </c>
      <c r="N639" s="14">
        <f t="shared" si="109"/>
        <v>1</v>
      </c>
      <c r="O639">
        <f t="shared" si="110"/>
        <v>2016</v>
      </c>
      <c r="P639">
        <f t="shared" si="111"/>
        <v>9</v>
      </c>
      <c r="Q639">
        <f t="shared" si="112"/>
        <v>18</v>
      </c>
      <c r="R639">
        <f>IF(E639=0,1,(IF(E639&lt;=5,2,(IF(E639&lt;=10,3,(IF(E639&gt;=11,4)))))))</f>
        <v>4</v>
      </c>
    </row>
    <row r="640" spans="1:18" x14ac:dyDescent="0.2">
      <c r="A640" s="8">
        <v>42631</v>
      </c>
      <c r="B640" s="9">
        <v>501</v>
      </c>
      <c r="C640" s="10">
        <v>0.88402777777777797</v>
      </c>
      <c r="D640" s="9" t="s">
        <v>7</v>
      </c>
      <c r="E640" s="9">
        <v>10</v>
      </c>
      <c r="F640" s="9" t="s">
        <v>13</v>
      </c>
      <c r="G640" s="13">
        <f t="shared" si="102"/>
        <v>1</v>
      </c>
      <c r="H640">
        <f t="shared" si="103"/>
        <v>7</v>
      </c>
      <c r="I640" s="14">
        <f t="shared" si="104"/>
        <v>22</v>
      </c>
      <c r="J640" s="14">
        <f t="shared" si="105"/>
        <v>1</v>
      </c>
      <c r="K640" s="14">
        <f t="shared" si="106"/>
        <v>3</v>
      </c>
      <c r="L640" s="14">
        <f t="shared" si="107"/>
        <v>2</v>
      </c>
      <c r="M640" s="14">
        <f t="shared" si="108"/>
        <v>1</v>
      </c>
      <c r="N640" s="14">
        <f t="shared" si="109"/>
        <v>1</v>
      </c>
      <c r="O640">
        <f t="shared" si="110"/>
        <v>2016</v>
      </c>
      <c r="P640">
        <f t="shared" si="111"/>
        <v>9</v>
      </c>
      <c r="Q640">
        <f t="shared" si="112"/>
        <v>18</v>
      </c>
      <c r="R640">
        <f>IF(E640=0,1,(IF(E640&lt;=5,2,(IF(E640&lt;=10,3,(IF(E640&gt;=11,4)))))))</f>
        <v>3</v>
      </c>
    </row>
    <row r="641" spans="1:18" x14ac:dyDescent="0.2">
      <c r="A641" s="8">
        <v>42631</v>
      </c>
      <c r="B641" s="9">
        <v>509</v>
      </c>
      <c r="C641" s="10">
        <v>0.89097222222222205</v>
      </c>
      <c r="D641" s="9" t="s">
        <v>7</v>
      </c>
      <c r="E641" s="9">
        <v>7</v>
      </c>
      <c r="F641" s="9" t="s">
        <v>19</v>
      </c>
      <c r="G641" s="13">
        <f t="shared" si="102"/>
        <v>7</v>
      </c>
      <c r="H641">
        <f t="shared" si="103"/>
        <v>7</v>
      </c>
      <c r="I641" s="14">
        <f t="shared" si="104"/>
        <v>22</v>
      </c>
      <c r="J641" s="14">
        <f t="shared" si="105"/>
        <v>2</v>
      </c>
      <c r="K641" s="14">
        <f t="shared" si="106"/>
        <v>1</v>
      </c>
      <c r="L641" s="14">
        <f t="shared" si="107"/>
        <v>2</v>
      </c>
      <c r="M641" s="14">
        <f t="shared" si="108"/>
        <v>2</v>
      </c>
      <c r="N641" s="14">
        <f t="shared" si="109"/>
        <v>2</v>
      </c>
      <c r="O641">
        <f t="shared" si="110"/>
        <v>2016</v>
      </c>
      <c r="P641">
        <f t="shared" si="111"/>
        <v>9</v>
      </c>
      <c r="Q641">
        <f t="shared" si="112"/>
        <v>18</v>
      </c>
      <c r="R641">
        <f>IF(E641=0,1,(IF(E641&lt;=5,2,(IF(E641&lt;=10,3,(IF(E641&gt;=11,4)))))))</f>
        <v>3</v>
      </c>
    </row>
    <row r="642" spans="1:18" x14ac:dyDescent="0.2">
      <c r="A642" s="8">
        <v>42631</v>
      </c>
      <c r="B642" s="9">
        <v>501</v>
      </c>
      <c r="C642" s="10">
        <v>0.98472222222222205</v>
      </c>
      <c r="D642" s="9" t="s">
        <v>7</v>
      </c>
      <c r="E642" s="9">
        <v>10</v>
      </c>
      <c r="F642" s="9" t="s">
        <v>13</v>
      </c>
      <c r="G642" s="13">
        <f t="shared" si="102"/>
        <v>1</v>
      </c>
      <c r="H642">
        <f t="shared" si="103"/>
        <v>7</v>
      </c>
      <c r="I642" s="14">
        <f t="shared" si="104"/>
        <v>24</v>
      </c>
      <c r="J642" s="14">
        <f t="shared" si="105"/>
        <v>1</v>
      </c>
      <c r="K642" s="14">
        <f t="shared" si="106"/>
        <v>3</v>
      </c>
      <c r="L642" s="14">
        <f t="shared" si="107"/>
        <v>2</v>
      </c>
      <c r="M642" s="14">
        <f t="shared" si="108"/>
        <v>1</v>
      </c>
      <c r="N642" s="14">
        <f t="shared" si="109"/>
        <v>1</v>
      </c>
      <c r="O642">
        <f t="shared" si="110"/>
        <v>2016</v>
      </c>
      <c r="P642">
        <f t="shared" si="111"/>
        <v>9</v>
      </c>
      <c r="Q642">
        <f t="shared" si="112"/>
        <v>18</v>
      </c>
      <c r="R642">
        <f>IF(E642=0,1,(IF(E642&lt;=5,2,(IF(E642&lt;=10,3,(IF(E642&gt;=11,4)))))))</f>
        <v>3</v>
      </c>
    </row>
    <row r="643" spans="1:18" x14ac:dyDescent="0.2">
      <c r="A643" s="8">
        <v>42632</v>
      </c>
      <c r="B643" s="9">
        <v>501</v>
      </c>
      <c r="C643" s="10">
        <v>0.225694444444444</v>
      </c>
      <c r="D643" s="9" t="s">
        <v>8</v>
      </c>
      <c r="E643" s="9">
        <v>10</v>
      </c>
      <c r="F643" s="9" t="s">
        <v>18</v>
      </c>
      <c r="G643" s="13">
        <f t="shared" ref="G643:G706" si="113">IF(B643=501,1,(IF(B643=502,2,(IF(B643=503,3,(IF(B643=504,4,(IF(B643=505,5,(IF(B643=506,6,(IF(B643=509,7,(IF(B643=510,8,(IF(B643=511,9,(IF(B643=512,10,(IF(B643=514,11)))))))))))))))))))))</f>
        <v>1</v>
      </c>
      <c r="H643">
        <f t="shared" ref="H643:H706" si="114">IF(D643="Friday",5,(IF(D643="Saturday",6,(IF(D643="Sunday",7,(IF(D643="Monday",1,(IF(D643="Tuesday",2,(IF(D643="Wednesday",3,(IF(D643="Thursday",4,0)))))))))))))</f>
        <v>1</v>
      </c>
      <c r="I643" s="14">
        <f t="shared" ref="I643:I706" si="115">(ROUNDDOWN(C643*24,0)+1)</f>
        <v>6</v>
      </c>
      <c r="J643" s="14">
        <f t="shared" ref="J643:J706" si="116">IF(F643="N",1,(IF(F643="E",2,(IF(F643="S",3,(IF(F643="W",4)))))))</f>
        <v>4</v>
      </c>
      <c r="K643" s="14">
        <f t="shared" ref="K643:K706" si="117">IF(B643=501,3,(IF(B643=502,2,(IF(B643=503,3,(IF(B643=504,4,(IF(B643=505,3,(IF(B643=506,4,(IF(B643=509,1,(IF(B643=510,1,(IF(B643=511,1,(IF(B643=512,3,(IF(B643=514,2)))))))))))))))))))))</f>
        <v>3</v>
      </c>
      <c r="L643" s="14">
        <f t="shared" ref="L643:L706" si="118">IF(B643=501,2,(IF(B643=502,1,(IF(B643=503,2,(IF(B643=504,4,(IF(B643=505,3,(IF(B643=506,2,(IF(B643=509,2,(IF(B643=510,3,(IF(B643=511,3,(IF(B643=512,1,(IF(B643=514,1)))))))))))))))))))))</f>
        <v>2</v>
      </c>
      <c r="M643" s="14">
        <f t="shared" ref="M643:M706" si="119">IF(B643=501,1,(IF(B643=502,3,(IF(B643=503,1,(IF(B643=504,3,(IF(B643=505,4,(IF(B643=506,2,(IF(B643=509,2,(IF(B643=510,3,(IF(B643=511,2,(IF(B643=512,3,(IF(B643=514,3)))))))))))))))))))))</f>
        <v>1</v>
      </c>
      <c r="N643" s="14">
        <f t="shared" ref="N643:N706" si="120">IF(B643=501,1,(IF(B643=502,3,(IF(B643=503,1,(IF(B643=504,3,(IF(B643=505,4,(IF(B643=506,2,(IF(B643=509,2,(IF(B643=510,3,(IF(B643=511,2,(IF(B643=512,3,(IF(B643=514,1)))))))))))))))))))))</f>
        <v>1</v>
      </c>
      <c r="O643">
        <f t="shared" si="110"/>
        <v>2016</v>
      </c>
      <c r="P643">
        <f t="shared" si="111"/>
        <v>9</v>
      </c>
      <c r="Q643">
        <f t="shared" si="112"/>
        <v>19</v>
      </c>
      <c r="R643">
        <f>IF(E643=0,1,(IF(E643&lt;=5,2,(IF(E643&lt;=10,3,(IF(E643&gt;=11,4)))))))</f>
        <v>3</v>
      </c>
    </row>
    <row r="644" spans="1:18" x14ac:dyDescent="0.2">
      <c r="A644" s="8">
        <v>42632</v>
      </c>
      <c r="B644" s="9">
        <v>501</v>
      </c>
      <c r="C644" s="10">
        <v>0.27847222222222201</v>
      </c>
      <c r="D644" s="9" t="s">
        <v>8</v>
      </c>
      <c r="E644" s="9">
        <v>10</v>
      </c>
      <c r="F644" s="9" t="s">
        <v>18</v>
      </c>
      <c r="G644" s="13">
        <f t="shared" si="113"/>
        <v>1</v>
      </c>
      <c r="H644">
        <f t="shared" si="114"/>
        <v>1</v>
      </c>
      <c r="I644" s="14">
        <f t="shared" si="115"/>
        <v>7</v>
      </c>
      <c r="J644" s="14">
        <f t="shared" si="116"/>
        <v>4</v>
      </c>
      <c r="K644" s="14">
        <f t="shared" si="117"/>
        <v>3</v>
      </c>
      <c r="L644" s="14">
        <f t="shared" si="118"/>
        <v>2</v>
      </c>
      <c r="M644" s="14">
        <f t="shared" si="119"/>
        <v>1</v>
      </c>
      <c r="N644" s="14">
        <f t="shared" si="120"/>
        <v>1</v>
      </c>
      <c r="O644">
        <f t="shared" si="110"/>
        <v>2016</v>
      </c>
      <c r="P644">
        <f t="shared" si="111"/>
        <v>9</v>
      </c>
      <c r="Q644">
        <f t="shared" si="112"/>
        <v>19</v>
      </c>
      <c r="R644">
        <f>IF(E644=0,1,(IF(E644&lt;=5,2,(IF(E644&lt;=10,3,(IF(E644&gt;=11,4)))))))</f>
        <v>3</v>
      </c>
    </row>
    <row r="645" spans="1:18" x14ac:dyDescent="0.2">
      <c r="A645" s="8">
        <v>42632</v>
      </c>
      <c r="B645" s="9">
        <v>506</v>
      </c>
      <c r="C645" s="10">
        <v>0.27916666666666701</v>
      </c>
      <c r="D645" s="9" t="s">
        <v>8</v>
      </c>
      <c r="E645" s="9">
        <v>4</v>
      </c>
      <c r="F645" s="9" t="s">
        <v>18</v>
      </c>
      <c r="G645" s="13">
        <f t="shared" si="113"/>
        <v>6</v>
      </c>
      <c r="H645">
        <f t="shared" si="114"/>
        <v>1</v>
      </c>
      <c r="I645" s="14">
        <f t="shared" si="115"/>
        <v>7</v>
      </c>
      <c r="J645" s="14">
        <f t="shared" si="116"/>
        <v>4</v>
      </c>
      <c r="K645" s="14">
        <f t="shared" si="117"/>
        <v>4</v>
      </c>
      <c r="L645" s="14">
        <f t="shared" si="118"/>
        <v>2</v>
      </c>
      <c r="M645" s="14">
        <f t="shared" si="119"/>
        <v>2</v>
      </c>
      <c r="N645" s="14">
        <f t="shared" si="120"/>
        <v>2</v>
      </c>
      <c r="O645">
        <f t="shared" si="110"/>
        <v>2016</v>
      </c>
      <c r="P645">
        <f t="shared" si="111"/>
        <v>9</v>
      </c>
      <c r="Q645">
        <f t="shared" si="112"/>
        <v>19</v>
      </c>
      <c r="R645">
        <f>IF(E645=0,1,(IF(E645&lt;=5,2,(IF(E645&lt;=10,3,(IF(E645&gt;=11,4)))))))</f>
        <v>2</v>
      </c>
    </row>
    <row r="646" spans="1:18" x14ac:dyDescent="0.2">
      <c r="A646" s="8">
        <v>42632</v>
      </c>
      <c r="B646" s="9">
        <v>511</v>
      </c>
      <c r="C646" s="10">
        <v>0.28819444444444398</v>
      </c>
      <c r="D646" s="9" t="s">
        <v>8</v>
      </c>
      <c r="E646" s="9">
        <v>20</v>
      </c>
      <c r="F646" s="9" t="s">
        <v>13</v>
      </c>
      <c r="G646" s="13">
        <f t="shared" si="113"/>
        <v>9</v>
      </c>
      <c r="H646">
        <f t="shared" si="114"/>
        <v>1</v>
      </c>
      <c r="I646" s="14">
        <f t="shared" si="115"/>
        <v>7</v>
      </c>
      <c r="J646" s="14">
        <f t="shared" si="116"/>
        <v>1</v>
      </c>
      <c r="K646" s="14">
        <f t="shared" si="117"/>
        <v>1</v>
      </c>
      <c r="L646" s="14">
        <f t="shared" si="118"/>
        <v>3</v>
      </c>
      <c r="M646" s="14">
        <f t="shared" si="119"/>
        <v>2</v>
      </c>
      <c r="N646" s="14">
        <f t="shared" si="120"/>
        <v>2</v>
      </c>
      <c r="O646">
        <f t="shared" si="110"/>
        <v>2016</v>
      </c>
      <c r="P646">
        <f t="shared" si="111"/>
        <v>9</v>
      </c>
      <c r="Q646">
        <f t="shared" si="112"/>
        <v>19</v>
      </c>
      <c r="R646">
        <f>IF(E646=0,1,(IF(E646&lt;=5,2,(IF(E646&lt;=10,3,(IF(E646&gt;=11,4)))))))</f>
        <v>4</v>
      </c>
    </row>
    <row r="647" spans="1:18" x14ac:dyDescent="0.2">
      <c r="A647" s="8">
        <v>42632</v>
      </c>
      <c r="B647" s="9">
        <v>504</v>
      </c>
      <c r="C647" s="10">
        <v>0.29027777777777802</v>
      </c>
      <c r="D647" s="9" t="s">
        <v>8</v>
      </c>
      <c r="E647" s="9">
        <v>4</v>
      </c>
      <c r="F647" s="9" t="s">
        <v>19</v>
      </c>
      <c r="G647" s="13">
        <f t="shared" si="113"/>
        <v>4</v>
      </c>
      <c r="H647">
        <f t="shared" si="114"/>
        <v>1</v>
      </c>
      <c r="I647" s="14">
        <f t="shared" si="115"/>
        <v>7</v>
      </c>
      <c r="J647" s="14">
        <f t="shared" si="116"/>
        <v>2</v>
      </c>
      <c r="K647" s="14">
        <f t="shared" si="117"/>
        <v>4</v>
      </c>
      <c r="L647" s="14">
        <f t="shared" si="118"/>
        <v>4</v>
      </c>
      <c r="M647" s="14">
        <f t="shared" si="119"/>
        <v>3</v>
      </c>
      <c r="N647" s="14">
        <f t="shared" si="120"/>
        <v>3</v>
      </c>
      <c r="O647">
        <f t="shared" si="110"/>
        <v>2016</v>
      </c>
      <c r="P647">
        <f t="shared" si="111"/>
        <v>9</v>
      </c>
      <c r="Q647">
        <f t="shared" si="112"/>
        <v>19</v>
      </c>
      <c r="R647">
        <f>IF(E647=0,1,(IF(E647&lt;=5,2,(IF(E647&lt;=10,3,(IF(E647&gt;=11,4)))))))</f>
        <v>2</v>
      </c>
    </row>
    <row r="648" spans="1:18" x14ac:dyDescent="0.2">
      <c r="A648" s="8">
        <v>42632</v>
      </c>
      <c r="B648" s="9">
        <v>501</v>
      </c>
      <c r="C648" s="10">
        <v>0.29375000000000001</v>
      </c>
      <c r="D648" s="9" t="s">
        <v>8</v>
      </c>
      <c r="E648" s="9">
        <v>5</v>
      </c>
      <c r="F648" s="9" t="s">
        <v>18</v>
      </c>
      <c r="G648" s="13">
        <f t="shared" si="113"/>
        <v>1</v>
      </c>
      <c r="H648">
        <f t="shared" si="114"/>
        <v>1</v>
      </c>
      <c r="I648" s="14">
        <f t="shared" si="115"/>
        <v>8</v>
      </c>
      <c r="J648" s="14">
        <f t="shared" si="116"/>
        <v>4</v>
      </c>
      <c r="K648" s="14">
        <f t="shared" si="117"/>
        <v>3</v>
      </c>
      <c r="L648" s="14">
        <f t="shared" si="118"/>
        <v>2</v>
      </c>
      <c r="M648" s="14">
        <f t="shared" si="119"/>
        <v>1</v>
      </c>
      <c r="N648" s="14">
        <f t="shared" si="120"/>
        <v>1</v>
      </c>
      <c r="O648">
        <f t="shared" si="110"/>
        <v>2016</v>
      </c>
      <c r="P648">
        <f t="shared" si="111"/>
        <v>9</v>
      </c>
      <c r="Q648">
        <f t="shared" si="112"/>
        <v>19</v>
      </c>
      <c r="R648">
        <f>IF(E648=0,1,(IF(E648&lt;=5,2,(IF(E648&lt;=10,3,(IF(E648&gt;=11,4)))))))</f>
        <v>2</v>
      </c>
    </row>
    <row r="649" spans="1:18" x14ac:dyDescent="0.2">
      <c r="A649" s="8">
        <v>42632</v>
      </c>
      <c r="B649" s="9">
        <v>501</v>
      </c>
      <c r="C649" s="10">
        <v>0.3</v>
      </c>
      <c r="D649" s="9" t="s">
        <v>8</v>
      </c>
      <c r="E649" s="9">
        <v>5</v>
      </c>
      <c r="F649" s="9" t="s">
        <v>18</v>
      </c>
      <c r="G649" s="13">
        <f t="shared" si="113"/>
        <v>1</v>
      </c>
      <c r="H649">
        <f t="shared" si="114"/>
        <v>1</v>
      </c>
      <c r="I649" s="14">
        <f t="shared" si="115"/>
        <v>8</v>
      </c>
      <c r="J649" s="14">
        <f t="shared" si="116"/>
        <v>4</v>
      </c>
      <c r="K649" s="14">
        <f t="shared" si="117"/>
        <v>3</v>
      </c>
      <c r="L649" s="14">
        <f t="shared" si="118"/>
        <v>2</v>
      </c>
      <c r="M649" s="14">
        <f t="shared" si="119"/>
        <v>1</v>
      </c>
      <c r="N649" s="14">
        <f t="shared" si="120"/>
        <v>1</v>
      </c>
      <c r="O649">
        <f t="shared" si="110"/>
        <v>2016</v>
      </c>
      <c r="P649">
        <f t="shared" si="111"/>
        <v>9</v>
      </c>
      <c r="Q649">
        <f t="shared" si="112"/>
        <v>19</v>
      </c>
      <c r="R649">
        <f>IF(E649=0,1,(IF(E649&lt;=5,2,(IF(E649&lt;=10,3,(IF(E649&gt;=11,4)))))))</f>
        <v>2</v>
      </c>
    </row>
    <row r="650" spans="1:18" x14ac:dyDescent="0.2">
      <c r="A650" s="8">
        <v>42632</v>
      </c>
      <c r="B650" s="9">
        <v>505</v>
      </c>
      <c r="C650" s="10">
        <v>0.31666666666666698</v>
      </c>
      <c r="D650" s="9" t="s">
        <v>8</v>
      </c>
      <c r="E650" s="9">
        <v>8</v>
      </c>
      <c r="F650" s="9" t="s">
        <v>13</v>
      </c>
      <c r="G650" s="13">
        <f t="shared" si="113"/>
        <v>5</v>
      </c>
      <c r="H650">
        <f t="shared" si="114"/>
        <v>1</v>
      </c>
      <c r="I650" s="14">
        <f t="shared" si="115"/>
        <v>8</v>
      </c>
      <c r="J650" s="14">
        <f t="shared" si="116"/>
        <v>1</v>
      </c>
      <c r="K650" s="14">
        <f t="shared" si="117"/>
        <v>3</v>
      </c>
      <c r="L650" s="14">
        <f t="shared" si="118"/>
        <v>3</v>
      </c>
      <c r="M650" s="14">
        <f t="shared" si="119"/>
        <v>4</v>
      </c>
      <c r="N650" s="14">
        <f t="shared" si="120"/>
        <v>4</v>
      </c>
      <c r="O650">
        <f t="shared" si="110"/>
        <v>2016</v>
      </c>
      <c r="P650">
        <f t="shared" si="111"/>
        <v>9</v>
      </c>
      <c r="Q650">
        <f t="shared" si="112"/>
        <v>19</v>
      </c>
      <c r="R650">
        <f>IF(E650=0,1,(IF(E650&lt;=5,2,(IF(E650&lt;=10,3,(IF(E650&gt;=11,4)))))))</f>
        <v>3</v>
      </c>
    </row>
    <row r="651" spans="1:18" x14ac:dyDescent="0.2">
      <c r="A651" s="8">
        <v>42632</v>
      </c>
      <c r="B651" s="9">
        <v>504</v>
      </c>
      <c r="C651" s="10">
        <v>0.33819444444444402</v>
      </c>
      <c r="D651" s="9" t="s">
        <v>8</v>
      </c>
      <c r="E651" s="9">
        <v>4</v>
      </c>
      <c r="F651" s="9" t="s">
        <v>19</v>
      </c>
      <c r="G651" s="13">
        <f t="shared" si="113"/>
        <v>4</v>
      </c>
      <c r="H651">
        <f t="shared" si="114"/>
        <v>1</v>
      </c>
      <c r="I651" s="14">
        <f t="shared" si="115"/>
        <v>9</v>
      </c>
      <c r="J651" s="14">
        <f t="shared" si="116"/>
        <v>2</v>
      </c>
      <c r="K651" s="14">
        <f t="shared" si="117"/>
        <v>4</v>
      </c>
      <c r="L651" s="14">
        <f t="shared" si="118"/>
        <v>4</v>
      </c>
      <c r="M651" s="14">
        <f t="shared" si="119"/>
        <v>3</v>
      </c>
      <c r="N651" s="14">
        <f t="shared" si="120"/>
        <v>3</v>
      </c>
      <c r="O651">
        <f t="shared" si="110"/>
        <v>2016</v>
      </c>
      <c r="P651">
        <f t="shared" si="111"/>
        <v>9</v>
      </c>
      <c r="Q651">
        <f t="shared" si="112"/>
        <v>19</v>
      </c>
      <c r="R651">
        <f>IF(E651=0,1,(IF(E651&lt;=5,2,(IF(E651&lt;=10,3,(IF(E651&gt;=11,4)))))))</f>
        <v>2</v>
      </c>
    </row>
    <row r="652" spans="1:18" x14ac:dyDescent="0.2">
      <c r="A652" s="8">
        <v>42632</v>
      </c>
      <c r="B652" s="9">
        <v>511</v>
      </c>
      <c r="C652" s="10">
        <v>0.34375</v>
      </c>
      <c r="D652" s="9" t="s">
        <v>8</v>
      </c>
      <c r="E652" s="9">
        <v>67</v>
      </c>
      <c r="F652" s="9" t="s">
        <v>13</v>
      </c>
      <c r="G652" s="13">
        <f t="shared" si="113"/>
        <v>9</v>
      </c>
      <c r="H652">
        <f t="shared" si="114"/>
        <v>1</v>
      </c>
      <c r="I652" s="14">
        <f t="shared" si="115"/>
        <v>9</v>
      </c>
      <c r="J652" s="14">
        <f t="shared" si="116"/>
        <v>1</v>
      </c>
      <c r="K652" s="14">
        <f t="shared" si="117"/>
        <v>1</v>
      </c>
      <c r="L652" s="14">
        <f t="shared" si="118"/>
        <v>3</v>
      </c>
      <c r="M652" s="14">
        <f t="shared" si="119"/>
        <v>2</v>
      </c>
      <c r="N652" s="14">
        <f t="shared" si="120"/>
        <v>2</v>
      </c>
      <c r="O652">
        <f t="shared" si="110"/>
        <v>2016</v>
      </c>
      <c r="P652">
        <f t="shared" si="111"/>
        <v>9</v>
      </c>
      <c r="Q652">
        <f t="shared" si="112"/>
        <v>19</v>
      </c>
      <c r="R652">
        <f>IF(E652=0,1,(IF(E652&lt;=5,2,(IF(E652&lt;=10,3,(IF(E652&gt;=11,4)))))))</f>
        <v>4</v>
      </c>
    </row>
    <row r="653" spans="1:18" x14ac:dyDescent="0.2">
      <c r="A653" s="8">
        <v>42632</v>
      </c>
      <c r="B653" s="9">
        <v>505</v>
      </c>
      <c r="C653" s="10">
        <v>0.360416666666667</v>
      </c>
      <c r="D653" s="9" t="s">
        <v>8</v>
      </c>
      <c r="E653" s="9">
        <v>6</v>
      </c>
      <c r="F653" s="9" t="s">
        <v>18</v>
      </c>
      <c r="G653" s="13">
        <f t="shared" si="113"/>
        <v>5</v>
      </c>
      <c r="H653">
        <f t="shared" si="114"/>
        <v>1</v>
      </c>
      <c r="I653" s="14">
        <f t="shared" si="115"/>
        <v>9</v>
      </c>
      <c r="J653" s="14">
        <f t="shared" si="116"/>
        <v>4</v>
      </c>
      <c r="K653" s="14">
        <f t="shared" si="117"/>
        <v>3</v>
      </c>
      <c r="L653" s="14">
        <f t="shared" si="118"/>
        <v>3</v>
      </c>
      <c r="M653" s="14">
        <f t="shared" si="119"/>
        <v>4</v>
      </c>
      <c r="N653" s="14">
        <f t="shared" si="120"/>
        <v>4</v>
      </c>
      <c r="O653">
        <f t="shared" si="110"/>
        <v>2016</v>
      </c>
      <c r="P653">
        <f t="shared" si="111"/>
        <v>9</v>
      </c>
      <c r="Q653">
        <f t="shared" si="112"/>
        <v>19</v>
      </c>
      <c r="R653">
        <f>IF(E653=0,1,(IF(E653&lt;=5,2,(IF(E653&lt;=10,3,(IF(E653&gt;=11,4)))))))</f>
        <v>3</v>
      </c>
    </row>
    <row r="654" spans="1:18" x14ac:dyDescent="0.2">
      <c r="A654" s="8">
        <v>42632</v>
      </c>
      <c r="B654" s="9">
        <v>506</v>
      </c>
      <c r="C654" s="10">
        <v>0.44583333333333303</v>
      </c>
      <c r="D654" s="9" t="s">
        <v>8</v>
      </c>
      <c r="E654" s="9">
        <v>4</v>
      </c>
      <c r="F654" s="9" t="s">
        <v>18</v>
      </c>
      <c r="G654" s="13">
        <f t="shared" si="113"/>
        <v>6</v>
      </c>
      <c r="H654">
        <f t="shared" si="114"/>
        <v>1</v>
      </c>
      <c r="I654" s="14">
        <f t="shared" si="115"/>
        <v>11</v>
      </c>
      <c r="J654" s="14">
        <f t="shared" si="116"/>
        <v>4</v>
      </c>
      <c r="K654" s="14">
        <f t="shared" si="117"/>
        <v>4</v>
      </c>
      <c r="L654" s="14">
        <f t="shared" si="118"/>
        <v>2</v>
      </c>
      <c r="M654" s="14">
        <f t="shared" si="119"/>
        <v>2</v>
      </c>
      <c r="N654" s="14">
        <f t="shared" si="120"/>
        <v>2</v>
      </c>
      <c r="O654">
        <f t="shared" si="110"/>
        <v>2016</v>
      </c>
      <c r="P654">
        <f t="shared" si="111"/>
        <v>9</v>
      </c>
      <c r="Q654">
        <f t="shared" si="112"/>
        <v>19</v>
      </c>
      <c r="R654">
        <f>IF(E654=0,1,(IF(E654&lt;=5,2,(IF(E654&lt;=10,3,(IF(E654&gt;=11,4)))))))</f>
        <v>2</v>
      </c>
    </row>
    <row r="655" spans="1:18" x14ac:dyDescent="0.2">
      <c r="A655" s="8">
        <v>42632</v>
      </c>
      <c r="B655" s="9">
        <v>505</v>
      </c>
      <c r="C655" s="10">
        <v>0.55555555555555602</v>
      </c>
      <c r="D655" s="9" t="s">
        <v>8</v>
      </c>
      <c r="E655" s="9">
        <v>10</v>
      </c>
      <c r="F655" s="9" t="s">
        <v>18</v>
      </c>
      <c r="G655" s="13">
        <f t="shared" si="113"/>
        <v>5</v>
      </c>
      <c r="H655">
        <f t="shared" si="114"/>
        <v>1</v>
      </c>
      <c r="I655" s="14">
        <f t="shared" si="115"/>
        <v>14</v>
      </c>
      <c r="J655" s="14">
        <f t="shared" si="116"/>
        <v>4</v>
      </c>
      <c r="K655" s="14">
        <f t="shared" si="117"/>
        <v>3</v>
      </c>
      <c r="L655" s="14">
        <f t="shared" si="118"/>
        <v>3</v>
      </c>
      <c r="M655" s="14">
        <f t="shared" si="119"/>
        <v>4</v>
      </c>
      <c r="N655" s="14">
        <f t="shared" si="120"/>
        <v>4</v>
      </c>
      <c r="O655">
        <f t="shared" si="110"/>
        <v>2016</v>
      </c>
      <c r="P655">
        <f t="shared" si="111"/>
        <v>9</v>
      </c>
      <c r="Q655">
        <f t="shared" si="112"/>
        <v>19</v>
      </c>
      <c r="R655">
        <f>IF(E655=0,1,(IF(E655&lt;=5,2,(IF(E655&lt;=10,3,(IF(E655&gt;=11,4)))))))</f>
        <v>3</v>
      </c>
    </row>
    <row r="656" spans="1:18" x14ac:dyDescent="0.2">
      <c r="A656" s="8">
        <v>42632</v>
      </c>
      <c r="B656" s="9">
        <v>510</v>
      </c>
      <c r="C656" s="10">
        <v>0.57708333333333295</v>
      </c>
      <c r="D656" s="9" t="s">
        <v>8</v>
      </c>
      <c r="E656" s="9">
        <v>5</v>
      </c>
      <c r="F656" s="9" t="s">
        <v>20</v>
      </c>
      <c r="G656" s="13">
        <f t="shared" si="113"/>
        <v>8</v>
      </c>
      <c r="H656">
        <f t="shared" si="114"/>
        <v>1</v>
      </c>
      <c r="I656" s="14">
        <f t="shared" si="115"/>
        <v>14</v>
      </c>
      <c r="J656" s="14">
        <f t="shared" si="116"/>
        <v>3</v>
      </c>
      <c r="K656" s="14">
        <f t="shared" si="117"/>
        <v>1</v>
      </c>
      <c r="L656" s="14">
        <f t="shared" si="118"/>
        <v>3</v>
      </c>
      <c r="M656" s="14">
        <f t="shared" si="119"/>
        <v>3</v>
      </c>
      <c r="N656" s="14">
        <f t="shared" si="120"/>
        <v>3</v>
      </c>
      <c r="O656">
        <f t="shared" si="110"/>
        <v>2016</v>
      </c>
      <c r="P656">
        <f t="shared" si="111"/>
        <v>9</v>
      </c>
      <c r="Q656">
        <f t="shared" si="112"/>
        <v>19</v>
      </c>
      <c r="R656">
        <f>IF(E656=0,1,(IF(E656&lt;=5,2,(IF(E656&lt;=10,3,(IF(E656&gt;=11,4)))))))</f>
        <v>2</v>
      </c>
    </row>
    <row r="657" spans="1:18" x14ac:dyDescent="0.2">
      <c r="A657" s="8">
        <v>42632</v>
      </c>
      <c r="B657" s="9">
        <v>512</v>
      </c>
      <c r="C657" s="10">
        <v>0.58888888888888902</v>
      </c>
      <c r="D657" s="9" t="s">
        <v>8</v>
      </c>
      <c r="E657" s="9">
        <v>5</v>
      </c>
      <c r="F657" s="9" t="s">
        <v>19</v>
      </c>
      <c r="G657" s="13">
        <f t="shared" si="113"/>
        <v>10</v>
      </c>
      <c r="H657">
        <f t="shared" si="114"/>
        <v>1</v>
      </c>
      <c r="I657" s="14">
        <f t="shared" si="115"/>
        <v>15</v>
      </c>
      <c r="J657" s="14">
        <f t="shared" si="116"/>
        <v>2</v>
      </c>
      <c r="K657" s="14">
        <f t="shared" si="117"/>
        <v>3</v>
      </c>
      <c r="L657" s="14">
        <f t="shared" si="118"/>
        <v>1</v>
      </c>
      <c r="M657" s="14">
        <f t="shared" si="119"/>
        <v>3</v>
      </c>
      <c r="N657" s="14">
        <f t="shared" si="120"/>
        <v>3</v>
      </c>
      <c r="O657">
        <f t="shared" si="110"/>
        <v>2016</v>
      </c>
      <c r="P657">
        <f t="shared" si="111"/>
        <v>9</v>
      </c>
      <c r="Q657">
        <f t="shared" si="112"/>
        <v>19</v>
      </c>
      <c r="R657">
        <f>IF(E657=0,1,(IF(E657&lt;=5,2,(IF(E657&lt;=10,3,(IF(E657&gt;=11,4)))))))</f>
        <v>2</v>
      </c>
    </row>
    <row r="658" spans="1:18" x14ac:dyDescent="0.2">
      <c r="A658" s="8">
        <v>42632</v>
      </c>
      <c r="B658" s="9">
        <v>505</v>
      </c>
      <c r="C658" s="10">
        <v>0.59513888888888899</v>
      </c>
      <c r="D658" s="9" t="s">
        <v>8</v>
      </c>
      <c r="E658" s="9">
        <v>6</v>
      </c>
      <c r="F658" s="9" t="s">
        <v>19</v>
      </c>
      <c r="G658" s="13">
        <f t="shared" si="113"/>
        <v>5</v>
      </c>
      <c r="H658">
        <f t="shared" si="114"/>
        <v>1</v>
      </c>
      <c r="I658" s="14">
        <f t="shared" si="115"/>
        <v>15</v>
      </c>
      <c r="J658" s="14">
        <f t="shared" si="116"/>
        <v>2</v>
      </c>
      <c r="K658" s="14">
        <f t="shared" si="117"/>
        <v>3</v>
      </c>
      <c r="L658" s="14">
        <f t="shared" si="118"/>
        <v>3</v>
      </c>
      <c r="M658" s="14">
        <f t="shared" si="119"/>
        <v>4</v>
      </c>
      <c r="N658" s="14">
        <f t="shared" si="120"/>
        <v>4</v>
      </c>
      <c r="O658">
        <f t="shared" si="110"/>
        <v>2016</v>
      </c>
      <c r="P658">
        <f t="shared" si="111"/>
        <v>9</v>
      </c>
      <c r="Q658">
        <f t="shared" si="112"/>
        <v>19</v>
      </c>
      <c r="R658">
        <f>IF(E658=0,1,(IF(E658&lt;=5,2,(IF(E658&lt;=10,3,(IF(E658&gt;=11,4)))))))</f>
        <v>3</v>
      </c>
    </row>
    <row r="659" spans="1:18" x14ac:dyDescent="0.2">
      <c r="A659" s="8">
        <v>42632</v>
      </c>
      <c r="B659" s="9">
        <v>501</v>
      </c>
      <c r="C659" s="10">
        <v>0.60069444444444398</v>
      </c>
      <c r="D659" s="9" t="s">
        <v>8</v>
      </c>
      <c r="E659" s="9">
        <v>5</v>
      </c>
      <c r="F659" s="9" t="s">
        <v>19</v>
      </c>
      <c r="G659" s="13">
        <f t="shared" si="113"/>
        <v>1</v>
      </c>
      <c r="H659">
        <f t="shared" si="114"/>
        <v>1</v>
      </c>
      <c r="I659" s="14">
        <f t="shared" si="115"/>
        <v>15</v>
      </c>
      <c r="J659" s="14">
        <f t="shared" si="116"/>
        <v>2</v>
      </c>
      <c r="K659" s="14">
        <f t="shared" si="117"/>
        <v>3</v>
      </c>
      <c r="L659" s="14">
        <f t="shared" si="118"/>
        <v>2</v>
      </c>
      <c r="M659" s="14">
        <f t="shared" si="119"/>
        <v>1</v>
      </c>
      <c r="N659" s="14">
        <f t="shared" si="120"/>
        <v>1</v>
      </c>
      <c r="O659">
        <f t="shared" si="110"/>
        <v>2016</v>
      </c>
      <c r="P659">
        <f t="shared" si="111"/>
        <v>9</v>
      </c>
      <c r="Q659">
        <f t="shared" si="112"/>
        <v>19</v>
      </c>
      <c r="R659">
        <f>IF(E659=0,1,(IF(E659&lt;=5,2,(IF(E659&lt;=10,3,(IF(E659&gt;=11,4)))))))</f>
        <v>2</v>
      </c>
    </row>
    <row r="660" spans="1:18" x14ac:dyDescent="0.2">
      <c r="A660" s="8">
        <v>42632</v>
      </c>
      <c r="B660" s="9">
        <v>505</v>
      </c>
      <c r="C660" s="10">
        <v>0.63611111111111096</v>
      </c>
      <c r="D660" s="9" t="s">
        <v>8</v>
      </c>
      <c r="E660" s="9">
        <v>14</v>
      </c>
      <c r="F660" s="9" t="s">
        <v>19</v>
      </c>
      <c r="G660" s="13">
        <f t="shared" si="113"/>
        <v>5</v>
      </c>
      <c r="H660">
        <f t="shared" si="114"/>
        <v>1</v>
      </c>
      <c r="I660" s="14">
        <f t="shared" si="115"/>
        <v>16</v>
      </c>
      <c r="J660" s="14">
        <f t="shared" si="116"/>
        <v>2</v>
      </c>
      <c r="K660" s="14">
        <f t="shared" si="117"/>
        <v>3</v>
      </c>
      <c r="L660" s="14">
        <f t="shared" si="118"/>
        <v>3</v>
      </c>
      <c r="M660" s="14">
        <f t="shared" si="119"/>
        <v>4</v>
      </c>
      <c r="N660" s="14">
        <f t="shared" si="120"/>
        <v>4</v>
      </c>
      <c r="O660">
        <f t="shared" si="110"/>
        <v>2016</v>
      </c>
      <c r="P660">
        <f t="shared" si="111"/>
        <v>9</v>
      </c>
      <c r="Q660">
        <f t="shared" si="112"/>
        <v>19</v>
      </c>
      <c r="R660">
        <f>IF(E660=0,1,(IF(E660&lt;=5,2,(IF(E660&lt;=10,3,(IF(E660&gt;=11,4)))))))</f>
        <v>4</v>
      </c>
    </row>
    <row r="661" spans="1:18" x14ac:dyDescent="0.2">
      <c r="A661" s="8">
        <v>42632</v>
      </c>
      <c r="B661" s="9">
        <v>501</v>
      </c>
      <c r="C661" s="10">
        <v>0.68958333333333299</v>
      </c>
      <c r="D661" s="9" t="s">
        <v>8</v>
      </c>
      <c r="E661" s="9">
        <v>5</v>
      </c>
      <c r="F661" s="9" t="s">
        <v>18</v>
      </c>
      <c r="G661" s="13">
        <f t="shared" si="113"/>
        <v>1</v>
      </c>
      <c r="H661">
        <f t="shared" si="114"/>
        <v>1</v>
      </c>
      <c r="I661" s="14">
        <f t="shared" si="115"/>
        <v>17</v>
      </c>
      <c r="J661" s="14">
        <f t="shared" si="116"/>
        <v>4</v>
      </c>
      <c r="K661" s="14">
        <f t="shared" si="117"/>
        <v>3</v>
      </c>
      <c r="L661" s="14">
        <f t="shared" si="118"/>
        <v>2</v>
      </c>
      <c r="M661" s="14">
        <f t="shared" si="119"/>
        <v>1</v>
      </c>
      <c r="N661" s="14">
        <f t="shared" si="120"/>
        <v>1</v>
      </c>
      <c r="O661">
        <f t="shared" si="110"/>
        <v>2016</v>
      </c>
      <c r="P661">
        <f t="shared" si="111"/>
        <v>9</v>
      </c>
      <c r="Q661">
        <f t="shared" si="112"/>
        <v>19</v>
      </c>
      <c r="R661">
        <f>IF(E661=0,1,(IF(E661&lt;=5,2,(IF(E661&lt;=10,3,(IF(E661&gt;=11,4)))))))</f>
        <v>2</v>
      </c>
    </row>
    <row r="662" spans="1:18" x14ac:dyDescent="0.2">
      <c r="A662" s="8">
        <v>42632</v>
      </c>
      <c r="B662" s="9">
        <v>504</v>
      </c>
      <c r="C662" s="10">
        <v>0.69652777777777797</v>
      </c>
      <c r="D662" s="9" t="s">
        <v>8</v>
      </c>
      <c r="E662" s="9">
        <v>4</v>
      </c>
      <c r="F662" s="9" t="s">
        <v>20</v>
      </c>
      <c r="G662" s="13">
        <f t="shared" si="113"/>
        <v>4</v>
      </c>
      <c r="H662">
        <f t="shared" si="114"/>
        <v>1</v>
      </c>
      <c r="I662" s="14">
        <f t="shared" si="115"/>
        <v>17</v>
      </c>
      <c r="J662" s="14">
        <f t="shared" si="116"/>
        <v>3</v>
      </c>
      <c r="K662" s="14">
        <f t="shared" si="117"/>
        <v>4</v>
      </c>
      <c r="L662" s="14">
        <f t="shared" si="118"/>
        <v>4</v>
      </c>
      <c r="M662" s="14">
        <f t="shared" si="119"/>
        <v>3</v>
      </c>
      <c r="N662" s="14">
        <f t="shared" si="120"/>
        <v>3</v>
      </c>
      <c r="O662">
        <f t="shared" si="110"/>
        <v>2016</v>
      </c>
      <c r="P662">
        <f t="shared" si="111"/>
        <v>9</v>
      </c>
      <c r="Q662">
        <f t="shared" si="112"/>
        <v>19</v>
      </c>
      <c r="R662">
        <f>IF(E662=0,1,(IF(E662&lt;=5,2,(IF(E662&lt;=10,3,(IF(E662&gt;=11,4)))))))</f>
        <v>2</v>
      </c>
    </row>
    <row r="663" spans="1:18" x14ac:dyDescent="0.2">
      <c r="A663" s="8">
        <v>42632</v>
      </c>
      <c r="B663" s="9">
        <v>510</v>
      </c>
      <c r="C663" s="10">
        <v>0.72013888888888899</v>
      </c>
      <c r="D663" s="9" t="s">
        <v>8</v>
      </c>
      <c r="E663" s="9">
        <v>1</v>
      </c>
      <c r="F663" s="9" t="s">
        <v>20</v>
      </c>
      <c r="G663" s="13">
        <f t="shared" si="113"/>
        <v>8</v>
      </c>
      <c r="H663">
        <f t="shared" si="114"/>
        <v>1</v>
      </c>
      <c r="I663" s="14">
        <f t="shared" si="115"/>
        <v>18</v>
      </c>
      <c r="J663" s="14">
        <f t="shared" si="116"/>
        <v>3</v>
      </c>
      <c r="K663" s="14">
        <f t="shared" si="117"/>
        <v>1</v>
      </c>
      <c r="L663" s="14">
        <f t="shared" si="118"/>
        <v>3</v>
      </c>
      <c r="M663" s="14">
        <f t="shared" si="119"/>
        <v>3</v>
      </c>
      <c r="N663" s="14">
        <f t="shared" si="120"/>
        <v>3</v>
      </c>
      <c r="O663">
        <f t="shared" si="110"/>
        <v>2016</v>
      </c>
      <c r="P663">
        <f t="shared" si="111"/>
        <v>9</v>
      </c>
      <c r="Q663">
        <f t="shared" si="112"/>
        <v>19</v>
      </c>
      <c r="R663">
        <f>IF(E663=0,1,(IF(E663&lt;=5,2,(IF(E663&lt;=10,3,(IF(E663&gt;=11,4)))))))</f>
        <v>2</v>
      </c>
    </row>
    <row r="664" spans="1:18" x14ac:dyDescent="0.2">
      <c r="A664" s="8">
        <v>42632</v>
      </c>
      <c r="B664" s="9">
        <v>510</v>
      </c>
      <c r="C664" s="10">
        <v>0.77638888888888902</v>
      </c>
      <c r="D664" s="9" t="s">
        <v>8</v>
      </c>
      <c r="E664" s="9">
        <v>1</v>
      </c>
      <c r="F664" s="9" t="s">
        <v>20</v>
      </c>
      <c r="G664" s="13">
        <f t="shared" si="113"/>
        <v>8</v>
      </c>
      <c r="H664">
        <f t="shared" si="114"/>
        <v>1</v>
      </c>
      <c r="I664" s="14">
        <f t="shared" si="115"/>
        <v>19</v>
      </c>
      <c r="J664" s="14">
        <f t="shared" si="116"/>
        <v>3</v>
      </c>
      <c r="K664" s="14">
        <f t="shared" si="117"/>
        <v>1</v>
      </c>
      <c r="L664" s="14">
        <f t="shared" si="118"/>
        <v>3</v>
      </c>
      <c r="M664" s="14">
        <f t="shared" si="119"/>
        <v>3</v>
      </c>
      <c r="N664" s="14">
        <f t="shared" si="120"/>
        <v>3</v>
      </c>
      <c r="O664">
        <f t="shared" ref="O664:O727" si="121">YEAR(A664)</f>
        <v>2016</v>
      </c>
      <c r="P664">
        <f t="shared" ref="P664:P727" si="122">MONTH(A664)</f>
        <v>9</v>
      </c>
      <c r="Q664">
        <f t="shared" ref="Q664:Q727" si="123">DAY(A664)</f>
        <v>19</v>
      </c>
      <c r="R664">
        <f>IF(E664=0,1,(IF(E664&lt;=5,2,(IF(E664&lt;=10,3,(IF(E664&gt;=11,4)))))))</f>
        <v>2</v>
      </c>
    </row>
    <row r="665" spans="1:18" x14ac:dyDescent="0.2">
      <c r="A665" s="8">
        <v>42632</v>
      </c>
      <c r="B665" s="9">
        <v>512</v>
      </c>
      <c r="C665" s="10">
        <v>0.80625000000000002</v>
      </c>
      <c r="D665" s="9" t="s">
        <v>8</v>
      </c>
      <c r="E665" s="9">
        <v>6</v>
      </c>
      <c r="F665" s="9" t="s">
        <v>18</v>
      </c>
      <c r="G665" s="13">
        <f t="shared" si="113"/>
        <v>10</v>
      </c>
      <c r="H665">
        <f t="shared" si="114"/>
        <v>1</v>
      </c>
      <c r="I665" s="14">
        <f t="shared" si="115"/>
        <v>20</v>
      </c>
      <c r="J665" s="14">
        <f t="shared" si="116"/>
        <v>4</v>
      </c>
      <c r="K665" s="14">
        <f t="shared" si="117"/>
        <v>3</v>
      </c>
      <c r="L665" s="14">
        <f t="shared" si="118"/>
        <v>1</v>
      </c>
      <c r="M665" s="14">
        <f t="shared" si="119"/>
        <v>3</v>
      </c>
      <c r="N665" s="14">
        <f t="shared" si="120"/>
        <v>3</v>
      </c>
      <c r="O665">
        <f t="shared" si="121"/>
        <v>2016</v>
      </c>
      <c r="P665">
        <f t="shared" si="122"/>
        <v>9</v>
      </c>
      <c r="Q665">
        <f t="shared" si="123"/>
        <v>19</v>
      </c>
      <c r="R665">
        <f>IF(E665=0,1,(IF(E665&lt;=5,2,(IF(E665&lt;=10,3,(IF(E665&gt;=11,4)))))))</f>
        <v>3</v>
      </c>
    </row>
    <row r="666" spans="1:18" x14ac:dyDescent="0.2">
      <c r="A666" s="8">
        <v>42632</v>
      </c>
      <c r="B666" s="9">
        <v>512</v>
      </c>
      <c r="C666" s="10">
        <v>0.87708333333333299</v>
      </c>
      <c r="D666" s="9" t="s">
        <v>8</v>
      </c>
      <c r="E666" s="9">
        <v>8</v>
      </c>
      <c r="F666" s="9" t="s">
        <v>18</v>
      </c>
      <c r="G666" s="13">
        <f t="shared" si="113"/>
        <v>10</v>
      </c>
      <c r="H666">
        <f t="shared" si="114"/>
        <v>1</v>
      </c>
      <c r="I666" s="14">
        <f t="shared" si="115"/>
        <v>22</v>
      </c>
      <c r="J666" s="14">
        <f t="shared" si="116"/>
        <v>4</v>
      </c>
      <c r="K666" s="14">
        <f t="shared" si="117"/>
        <v>3</v>
      </c>
      <c r="L666" s="14">
        <f t="shared" si="118"/>
        <v>1</v>
      </c>
      <c r="M666" s="14">
        <f t="shared" si="119"/>
        <v>3</v>
      </c>
      <c r="N666" s="14">
        <f t="shared" si="120"/>
        <v>3</v>
      </c>
      <c r="O666">
        <f t="shared" si="121"/>
        <v>2016</v>
      </c>
      <c r="P666">
        <f t="shared" si="122"/>
        <v>9</v>
      </c>
      <c r="Q666">
        <f t="shared" si="123"/>
        <v>19</v>
      </c>
      <c r="R666">
        <f>IF(E666=0,1,(IF(E666&lt;=5,2,(IF(E666&lt;=10,3,(IF(E666&gt;=11,4)))))))</f>
        <v>3</v>
      </c>
    </row>
    <row r="667" spans="1:18" x14ac:dyDescent="0.2">
      <c r="A667" s="8">
        <v>42632</v>
      </c>
      <c r="B667" s="9">
        <v>510</v>
      </c>
      <c r="C667" s="10">
        <v>0.91666666666666696</v>
      </c>
      <c r="D667" s="9" t="s">
        <v>8</v>
      </c>
      <c r="E667" s="9">
        <v>4</v>
      </c>
      <c r="F667" s="9" t="s">
        <v>20</v>
      </c>
      <c r="G667" s="13">
        <f t="shared" si="113"/>
        <v>8</v>
      </c>
      <c r="H667">
        <f t="shared" si="114"/>
        <v>1</v>
      </c>
      <c r="I667" s="14">
        <f t="shared" si="115"/>
        <v>23</v>
      </c>
      <c r="J667" s="14">
        <f t="shared" si="116"/>
        <v>3</v>
      </c>
      <c r="K667" s="14">
        <f t="shared" si="117"/>
        <v>1</v>
      </c>
      <c r="L667" s="14">
        <f t="shared" si="118"/>
        <v>3</v>
      </c>
      <c r="M667" s="14">
        <f t="shared" si="119"/>
        <v>3</v>
      </c>
      <c r="N667" s="14">
        <f t="shared" si="120"/>
        <v>3</v>
      </c>
      <c r="O667">
        <f t="shared" si="121"/>
        <v>2016</v>
      </c>
      <c r="P667">
        <f t="shared" si="122"/>
        <v>9</v>
      </c>
      <c r="Q667">
        <f t="shared" si="123"/>
        <v>19</v>
      </c>
      <c r="R667">
        <f>IF(E667=0,1,(IF(E667&lt;=5,2,(IF(E667&lt;=10,3,(IF(E667&gt;=11,4)))))))</f>
        <v>2</v>
      </c>
    </row>
    <row r="668" spans="1:18" x14ac:dyDescent="0.2">
      <c r="A668" s="8">
        <v>42632</v>
      </c>
      <c r="B668" s="9">
        <v>510</v>
      </c>
      <c r="C668" s="10">
        <v>0.96527777777777801</v>
      </c>
      <c r="D668" s="9" t="s">
        <v>8</v>
      </c>
      <c r="E668" s="9">
        <v>1</v>
      </c>
      <c r="F668" s="9" t="s">
        <v>20</v>
      </c>
      <c r="G668" s="13">
        <f t="shared" si="113"/>
        <v>8</v>
      </c>
      <c r="H668">
        <f t="shared" si="114"/>
        <v>1</v>
      </c>
      <c r="I668" s="14">
        <f t="shared" si="115"/>
        <v>24</v>
      </c>
      <c r="J668" s="14">
        <f t="shared" si="116"/>
        <v>3</v>
      </c>
      <c r="K668" s="14">
        <f t="shared" si="117"/>
        <v>1</v>
      </c>
      <c r="L668" s="14">
        <f t="shared" si="118"/>
        <v>3</v>
      </c>
      <c r="M668" s="14">
        <f t="shared" si="119"/>
        <v>3</v>
      </c>
      <c r="N668" s="14">
        <f t="shared" si="120"/>
        <v>3</v>
      </c>
      <c r="O668">
        <f t="shared" si="121"/>
        <v>2016</v>
      </c>
      <c r="P668">
        <f t="shared" si="122"/>
        <v>9</v>
      </c>
      <c r="Q668">
        <f t="shared" si="123"/>
        <v>19</v>
      </c>
      <c r="R668">
        <f>IF(E668=0,1,(IF(E668&lt;=5,2,(IF(E668&lt;=10,3,(IF(E668&gt;=11,4)))))))</f>
        <v>2</v>
      </c>
    </row>
    <row r="669" spans="1:18" x14ac:dyDescent="0.2">
      <c r="A669" s="8">
        <v>42633</v>
      </c>
      <c r="B669" s="9">
        <v>512</v>
      </c>
      <c r="C669" s="10">
        <v>0.25833333333333303</v>
      </c>
      <c r="D669" s="9" t="s">
        <v>9</v>
      </c>
      <c r="E669" s="9">
        <v>4</v>
      </c>
      <c r="F669" s="9" t="s">
        <v>18</v>
      </c>
      <c r="G669" s="13">
        <f t="shared" si="113"/>
        <v>10</v>
      </c>
      <c r="H669">
        <f t="shared" si="114"/>
        <v>2</v>
      </c>
      <c r="I669" s="14">
        <f t="shared" si="115"/>
        <v>7</v>
      </c>
      <c r="J669" s="14">
        <f t="shared" si="116"/>
        <v>4</v>
      </c>
      <c r="K669" s="14">
        <f t="shared" si="117"/>
        <v>3</v>
      </c>
      <c r="L669" s="14">
        <f t="shared" si="118"/>
        <v>1</v>
      </c>
      <c r="M669" s="14">
        <f t="shared" si="119"/>
        <v>3</v>
      </c>
      <c r="N669" s="14">
        <f t="shared" si="120"/>
        <v>3</v>
      </c>
      <c r="O669">
        <f t="shared" si="121"/>
        <v>2016</v>
      </c>
      <c r="P669">
        <f t="shared" si="122"/>
        <v>9</v>
      </c>
      <c r="Q669">
        <f t="shared" si="123"/>
        <v>20</v>
      </c>
      <c r="R669">
        <f>IF(E669=0,1,(IF(E669&lt;=5,2,(IF(E669&lt;=10,3,(IF(E669&gt;=11,4)))))))</f>
        <v>2</v>
      </c>
    </row>
    <row r="670" spans="1:18" x14ac:dyDescent="0.2">
      <c r="A670" s="8">
        <v>42633</v>
      </c>
      <c r="B670" s="9">
        <v>501</v>
      </c>
      <c r="C670" s="10">
        <v>0.30972222222222201</v>
      </c>
      <c r="D670" s="9" t="s">
        <v>9</v>
      </c>
      <c r="E670" s="9">
        <v>5</v>
      </c>
      <c r="F670" s="9" t="s">
        <v>19</v>
      </c>
      <c r="G670" s="13">
        <f t="shared" si="113"/>
        <v>1</v>
      </c>
      <c r="H670">
        <f t="shared" si="114"/>
        <v>2</v>
      </c>
      <c r="I670" s="14">
        <f t="shared" si="115"/>
        <v>8</v>
      </c>
      <c r="J670" s="14">
        <f t="shared" si="116"/>
        <v>2</v>
      </c>
      <c r="K670" s="14">
        <f t="shared" si="117"/>
        <v>3</v>
      </c>
      <c r="L670" s="14">
        <f t="shared" si="118"/>
        <v>2</v>
      </c>
      <c r="M670" s="14">
        <f t="shared" si="119"/>
        <v>1</v>
      </c>
      <c r="N670" s="14">
        <f t="shared" si="120"/>
        <v>1</v>
      </c>
      <c r="O670">
        <f t="shared" si="121"/>
        <v>2016</v>
      </c>
      <c r="P670">
        <f t="shared" si="122"/>
        <v>9</v>
      </c>
      <c r="Q670">
        <f t="shared" si="123"/>
        <v>20</v>
      </c>
      <c r="R670">
        <f>IF(E670=0,1,(IF(E670&lt;=5,2,(IF(E670&lt;=10,3,(IF(E670&gt;=11,4)))))))</f>
        <v>2</v>
      </c>
    </row>
    <row r="671" spans="1:18" x14ac:dyDescent="0.2">
      <c r="A671" s="8">
        <v>42633</v>
      </c>
      <c r="B671" s="9">
        <v>501</v>
      </c>
      <c r="C671" s="10">
        <v>0.31458333333333299</v>
      </c>
      <c r="D671" s="9" t="s">
        <v>9</v>
      </c>
      <c r="E671" s="9">
        <v>5</v>
      </c>
      <c r="F671" s="9" t="s">
        <v>19</v>
      </c>
      <c r="G671" s="13">
        <f t="shared" si="113"/>
        <v>1</v>
      </c>
      <c r="H671">
        <f t="shared" si="114"/>
        <v>2</v>
      </c>
      <c r="I671" s="14">
        <f t="shared" si="115"/>
        <v>8</v>
      </c>
      <c r="J671" s="14">
        <f t="shared" si="116"/>
        <v>2</v>
      </c>
      <c r="K671" s="14">
        <f t="shared" si="117"/>
        <v>3</v>
      </c>
      <c r="L671" s="14">
        <f t="shared" si="118"/>
        <v>2</v>
      </c>
      <c r="M671" s="14">
        <f t="shared" si="119"/>
        <v>1</v>
      </c>
      <c r="N671" s="14">
        <f t="shared" si="120"/>
        <v>1</v>
      </c>
      <c r="O671">
        <f t="shared" si="121"/>
        <v>2016</v>
      </c>
      <c r="P671">
        <f t="shared" si="122"/>
        <v>9</v>
      </c>
      <c r="Q671">
        <f t="shared" si="123"/>
        <v>20</v>
      </c>
      <c r="R671">
        <f>IF(E671=0,1,(IF(E671&lt;=5,2,(IF(E671&lt;=10,3,(IF(E671&gt;=11,4)))))))</f>
        <v>2</v>
      </c>
    </row>
    <row r="672" spans="1:18" x14ac:dyDescent="0.2">
      <c r="A672" s="8">
        <v>42633</v>
      </c>
      <c r="B672" s="9">
        <v>505</v>
      </c>
      <c r="C672" s="10">
        <v>0.32222222222222202</v>
      </c>
      <c r="D672" s="9" t="s">
        <v>9</v>
      </c>
      <c r="E672" s="9">
        <v>10</v>
      </c>
      <c r="F672" s="9" t="s">
        <v>19</v>
      </c>
      <c r="G672" s="13">
        <f t="shared" si="113"/>
        <v>5</v>
      </c>
      <c r="H672">
        <f t="shared" si="114"/>
        <v>2</v>
      </c>
      <c r="I672" s="14">
        <f t="shared" si="115"/>
        <v>8</v>
      </c>
      <c r="J672" s="14">
        <f t="shared" si="116"/>
        <v>2</v>
      </c>
      <c r="K672" s="14">
        <f t="shared" si="117"/>
        <v>3</v>
      </c>
      <c r="L672" s="14">
        <f t="shared" si="118"/>
        <v>3</v>
      </c>
      <c r="M672" s="14">
        <f t="shared" si="119"/>
        <v>4</v>
      </c>
      <c r="N672" s="14">
        <f t="shared" si="120"/>
        <v>4</v>
      </c>
      <c r="O672">
        <f t="shared" si="121"/>
        <v>2016</v>
      </c>
      <c r="P672">
        <f t="shared" si="122"/>
        <v>9</v>
      </c>
      <c r="Q672">
        <f t="shared" si="123"/>
        <v>20</v>
      </c>
      <c r="R672">
        <f>IF(E672=0,1,(IF(E672&lt;=5,2,(IF(E672&lt;=10,3,(IF(E672&gt;=11,4)))))))</f>
        <v>3</v>
      </c>
    </row>
    <row r="673" spans="1:18" x14ac:dyDescent="0.2">
      <c r="A673" s="8">
        <v>42633</v>
      </c>
      <c r="B673" s="9">
        <v>502</v>
      </c>
      <c r="C673" s="10">
        <v>0.40486111111111101</v>
      </c>
      <c r="D673" s="9" t="s">
        <v>9</v>
      </c>
      <c r="E673" s="9">
        <v>10</v>
      </c>
      <c r="F673" s="9" t="s">
        <v>19</v>
      </c>
      <c r="G673" s="13">
        <f t="shared" si="113"/>
        <v>2</v>
      </c>
      <c r="H673">
        <f t="shared" si="114"/>
        <v>2</v>
      </c>
      <c r="I673" s="14">
        <f t="shared" si="115"/>
        <v>10</v>
      </c>
      <c r="J673" s="14">
        <f t="shared" si="116"/>
        <v>2</v>
      </c>
      <c r="K673" s="14">
        <f t="shared" si="117"/>
        <v>2</v>
      </c>
      <c r="L673" s="14">
        <f t="shared" si="118"/>
        <v>1</v>
      </c>
      <c r="M673" s="14">
        <f t="shared" si="119"/>
        <v>3</v>
      </c>
      <c r="N673" s="14">
        <f t="shared" si="120"/>
        <v>3</v>
      </c>
      <c r="O673">
        <f t="shared" si="121"/>
        <v>2016</v>
      </c>
      <c r="P673">
        <f t="shared" si="122"/>
        <v>9</v>
      </c>
      <c r="Q673">
        <f t="shared" si="123"/>
        <v>20</v>
      </c>
      <c r="R673">
        <f>IF(E673=0,1,(IF(E673&lt;=5,2,(IF(E673&lt;=10,3,(IF(E673&gt;=11,4)))))))</f>
        <v>3</v>
      </c>
    </row>
    <row r="674" spans="1:18" x14ac:dyDescent="0.2">
      <c r="A674" s="8">
        <v>42633</v>
      </c>
      <c r="B674" s="9">
        <v>501</v>
      </c>
      <c r="C674" s="10">
        <v>0.40972222222222199</v>
      </c>
      <c r="D674" s="9" t="s">
        <v>9</v>
      </c>
      <c r="E674" s="9">
        <v>15</v>
      </c>
      <c r="F674" s="9" t="s">
        <v>18</v>
      </c>
      <c r="G674" s="13">
        <f t="shared" si="113"/>
        <v>1</v>
      </c>
      <c r="H674">
        <f t="shared" si="114"/>
        <v>2</v>
      </c>
      <c r="I674" s="14">
        <f t="shared" si="115"/>
        <v>10</v>
      </c>
      <c r="J674" s="14">
        <f t="shared" si="116"/>
        <v>4</v>
      </c>
      <c r="K674" s="14">
        <f t="shared" si="117"/>
        <v>3</v>
      </c>
      <c r="L674" s="14">
        <f t="shared" si="118"/>
        <v>2</v>
      </c>
      <c r="M674" s="14">
        <f t="shared" si="119"/>
        <v>1</v>
      </c>
      <c r="N674" s="14">
        <f t="shared" si="120"/>
        <v>1</v>
      </c>
      <c r="O674">
        <f t="shared" si="121"/>
        <v>2016</v>
      </c>
      <c r="P674">
        <f t="shared" si="122"/>
        <v>9</v>
      </c>
      <c r="Q674">
        <f t="shared" si="123"/>
        <v>20</v>
      </c>
      <c r="R674">
        <f>IF(E674=0,1,(IF(E674&lt;=5,2,(IF(E674&lt;=10,3,(IF(E674&gt;=11,4)))))))</f>
        <v>4</v>
      </c>
    </row>
    <row r="675" spans="1:18" x14ac:dyDescent="0.2">
      <c r="A675" s="8">
        <v>42633</v>
      </c>
      <c r="B675" s="9">
        <v>514</v>
      </c>
      <c r="C675" s="10">
        <v>0.41111111111111098</v>
      </c>
      <c r="D675" s="9" t="s">
        <v>9</v>
      </c>
      <c r="E675" s="9">
        <v>52</v>
      </c>
      <c r="F675" s="9" t="s">
        <v>18</v>
      </c>
      <c r="G675" s="13">
        <f t="shared" si="113"/>
        <v>11</v>
      </c>
      <c r="H675">
        <f t="shared" si="114"/>
        <v>2</v>
      </c>
      <c r="I675" s="14">
        <f t="shared" si="115"/>
        <v>10</v>
      </c>
      <c r="J675" s="14">
        <f t="shared" si="116"/>
        <v>4</v>
      </c>
      <c r="K675" s="14">
        <f t="shared" si="117"/>
        <v>2</v>
      </c>
      <c r="L675" s="14">
        <f t="shared" si="118"/>
        <v>1</v>
      </c>
      <c r="M675" s="14">
        <f t="shared" si="119"/>
        <v>3</v>
      </c>
      <c r="N675" s="14">
        <f t="shared" si="120"/>
        <v>1</v>
      </c>
      <c r="O675">
        <f t="shared" si="121"/>
        <v>2016</v>
      </c>
      <c r="P675">
        <f t="shared" si="122"/>
        <v>9</v>
      </c>
      <c r="Q675">
        <f t="shared" si="123"/>
        <v>20</v>
      </c>
      <c r="R675">
        <f>IF(E675=0,1,(IF(E675&lt;=5,2,(IF(E675&lt;=10,3,(IF(E675&gt;=11,4)))))))</f>
        <v>4</v>
      </c>
    </row>
    <row r="676" spans="1:18" x14ac:dyDescent="0.2">
      <c r="A676" s="8">
        <v>42633</v>
      </c>
      <c r="B676" s="9">
        <v>504</v>
      </c>
      <c r="C676" s="10">
        <v>0.41180555555555598</v>
      </c>
      <c r="D676" s="9" t="s">
        <v>9</v>
      </c>
      <c r="E676" s="9">
        <v>49</v>
      </c>
      <c r="F676" s="9" t="s">
        <v>18</v>
      </c>
      <c r="G676" s="13">
        <f t="shared" si="113"/>
        <v>4</v>
      </c>
      <c r="H676">
        <f t="shared" si="114"/>
        <v>2</v>
      </c>
      <c r="I676" s="14">
        <f t="shared" si="115"/>
        <v>10</v>
      </c>
      <c r="J676" s="14">
        <f t="shared" si="116"/>
        <v>4</v>
      </c>
      <c r="K676" s="14">
        <f t="shared" si="117"/>
        <v>4</v>
      </c>
      <c r="L676" s="14">
        <f t="shared" si="118"/>
        <v>4</v>
      </c>
      <c r="M676" s="14">
        <f t="shared" si="119"/>
        <v>3</v>
      </c>
      <c r="N676" s="14">
        <f t="shared" si="120"/>
        <v>3</v>
      </c>
      <c r="O676">
        <f t="shared" si="121"/>
        <v>2016</v>
      </c>
      <c r="P676">
        <f t="shared" si="122"/>
        <v>9</v>
      </c>
      <c r="Q676">
        <f t="shared" si="123"/>
        <v>20</v>
      </c>
      <c r="R676">
        <f>IF(E676=0,1,(IF(E676&lt;=5,2,(IF(E676&lt;=10,3,(IF(E676&gt;=11,4)))))))</f>
        <v>4</v>
      </c>
    </row>
    <row r="677" spans="1:18" x14ac:dyDescent="0.2">
      <c r="A677" s="8">
        <v>42633</v>
      </c>
      <c r="B677" s="9">
        <v>504</v>
      </c>
      <c r="C677" s="10">
        <v>0.43402777777777801</v>
      </c>
      <c r="D677" s="9" t="s">
        <v>9</v>
      </c>
      <c r="E677" s="9">
        <v>4</v>
      </c>
      <c r="F677" s="9" t="s">
        <v>19</v>
      </c>
      <c r="G677" s="13">
        <f t="shared" si="113"/>
        <v>4</v>
      </c>
      <c r="H677">
        <f t="shared" si="114"/>
        <v>2</v>
      </c>
      <c r="I677" s="14">
        <f t="shared" si="115"/>
        <v>11</v>
      </c>
      <c r="J677" s="14">
        <f t="shared" si="116"/>
        <v>2</v>
      </c>
      <c r="K677" s="14">
        <f t="shared" si="117"/>
        <v>4</v>
      </c>
      <c r="L677" s="14">
        <f t="shared" si="118"/>
        <v>4</v>
      </c>
      <c r="M677" s="14">
        <f t="shared" si="119"/>
        <v>3</v>
      </c>
      <c r="N677" s="14">
        <f t="shared" si="120"/>
        <v>3</v>
      </c>
      <c r="O677">
        <f t="shared" si="121"/>
        <v>2016</v>
      </c>
      <c r="P677">
        <f t="shared" si="122"/>
        <v>9</v>
      </c>
      <c r="Q677">
        <f t="shared" si="123"/>
        <v>20</v>
      </c>
      <c r="R677">
        <f>IF(E677=0,1,(IF(E677&lt;=5,2,(IF(E677&lt;=10,3,(IF(E677&gt;=11,4)))))))</f>
        <v>2</v>
      </c>
    </row>
    <row r="678" spans="1:18" x14ac:dyDescent="0.2">
      <c r="A678" s="8">
        <v>42633</v>
      </c>
      <c r="B678" s="9">
        <v>510</v>
      </c>
      <c r="C678" s="10">
        <v>0.45555555555555599</v>
      </c>
      <c r="D678" s="9" t="s">
        <v>9</v>
      </c>
      <c r="E678" s="9">
        <v>6</v>
      </c>
      <c r="F678" s="9" t="s">
        <v>13</v>
      </c>
      <c r="G678" s="13">
        <f t="shared" si="113"/>
        <v>8</v>
      </c>
      <c r="H678">
        <f t="shared" si="114"/>
        <v>2</v>
      </c>
      <c r="I678" s="14">
        <f t="shared" si="115"/>
        <v>11</v>
      </c>
      <c r="J678" s="14">
        <f t="shared" si="116"/>
        <v>1</v>
      </c>
      <c r="K678" s="14">
        <f t="shared" si="117"/>
        <v>1</v>
      </c>
      <c r="L678" s="14">
        <f t="shared" si="118"/>
        <v>3</v>
      </c>
      <c r="M678" s="14">
        <f t="shared" si="119"/>
        <v>3</v>
      </c>
      <c r="N678" s="14">
        <f t="shared" si="120"/>
        <v>3</v>
      </c>
      <c r="O678">
        <f t="shared" si="121"/>
        <v>2016</v>
      </c>
      <c r="P678">
        <f t="shared" si="122"/>
        <v>9</v>
      </c>
      <c r="Q678">
        <f t="shared" si="123"/>
        <v>20</v>
      </c>
      <c r="R678">
        <f>IF(E678=0,1,(IF(E678&lt;=5,2,(IF(E678&lt;=10,3,(IF(E678&gt;=11,4)))))))</f>
        <v>3</v>
      </c>
    </row>
    <row r="679" spans="1:18" x14ac:dyDescent="0.2">
      <c r="A679" s="8">
        <v>42633</v>
      </c>
      <c r="B679" s="9">
        <v>502</v>
      </c>
      <c r="C679" s="10">
        <v>0.46875</v>
      </c>
      <c r="D679" s="9" t="s">
        <v>9</v>
      </c>
      <c r="E679" s="9">
        <v>10</v>
      </c>
      <c r="F679" s="9" t="s">
        <v>19</v>
      </c>
      <c r="G679" s="13">
        <f t="shared" si="113"/>
        <v>2</v>
      </c>
      <c r="H679">
        <f t="shared" si="114"/>
        <v>2</v>
      </c>
      <c r="I679" s="14">
        <f t="shared" si="115"/>
        <v>12</v>
      </c>
      <c r="J679" s="14">
        <f t="shared" si="116"/>
        <v>2</v>
      </c>
      <c r="K679" s="14">
        <f t="shared" si="117"/>
        <v>2</v>
      </c>
      <c r="L679" s="14">
        <f t="shared" si="118"/>
        <v>1</v>
      </c>
      <c r="M679" s="14">
        <f t="shared" si="119"/>
        <v>3</v>
      </c>
      <c r="N679" s="14">
        <f t="shared" si="120"/>
        <v>3</v>
      </c>
      <c r="O679">
        <f t="shared" si="121"/>
        <v>2016</v>
      </c>
      <c r="P679">
        <f t="shared" si="122"/>
        <v>9</v>
      </c>
      <c r="Q679">
        <f t="shared" si="123"/>
        <v>20</v>
      </c>
      <c r="R679">
        <f>IF(E679=0,1,(IF(E679&lt;=5,2,(IF(E679&lt;=10,3,(IF(E679&gt;=11,4)))))))</f>
        <v>3</v>
      </c>
    </row>
    <row r="680" spans="1:18" x14ac:dyDescent="0.2">
      <c r="A680" s="8">
        <v>42633</v>
      </c>
      <c r="B680" s="9">
        <v>514</v>
      </c>
      <c r="C680" s="10">
        <v>0.60763888888888895</v>
      </c>
      <c r="D680" s="9" t="s">
        <v>9</v>
      </c>
      <c r="E680" s="9">
        <v>9</v>
      </c>
      <c r="F680" s="9" t="s">
        <v>18</v>
      </c>
      <c r="G680" s="13">
        <f t="shared" si="113"/>
        <v>11</v>
      </c>
      <c r="H680">
        <f t="shared" si="114"/>
        <v>2</v>
      </c>
      <c r="I680" s="14">
        <f t="shared" si="115"/>
        <v>15</v>
      </c>
      <c r="J680" s="14">
        <f t="shared" si="116"/>
        <v>4</v>
      </c>
      <c r="K680" s="14">
        <f t="shared" si="117"/>
        <v>2</v>
      </c>
      <c r="L680" s="14">
        <f t="shared" si="118"/>
        <v>1</v>
      </c>
      <c r="M680" s="14">
        <f t="shared" si="119"/>
        <v>3</v>
      </c>
      <c r="N680" s="14">
        <f t="shared" si="120"/>
        <v>1</v>
      </c>
      <c r="O680">
        <f t="shared" si="121"/>
        <v>2016</v>
      </c>
      <c r="P680">
        <f t="shared" si="122"/>
        <v>9</v>
      </c>
      <c r="Q680">
        <f t="shared" si="123"/>
        <v>20</v>
      </c>
      <c r="R680">
        <f>IF(E680=0,1,(IF(E680&lt;=5,2,(IF(E680&lt;=10,3,(IF(E680&gt;=11,4)))))))</f>
        <v>3</v>
      </c>
    </row>
    <row r="681" spans="1:18" x14ac:dyDescent="0.2">
      <c r="A681" s="8">
        <v>42633</v>
      </c>
      <c r="B681" s="9">
        <v>512</v>
      </c>
      <c r="C681" s="10">
        <v>0.61666666666666703</v>
      </c>
      <c r="D681" s="9" t="s">
        <v>9</v>
      </c>
      <c r="E681" s="9">
        <v>4</v>
      </c>
      <c r="F681" s="9" t="s">
        <v>18</v>
      </c>
      <c r="G681" s="13">
        <f t="shared" si="113"/>
        <v>10</v>
      </c>
      <c r="H681">
        <f t="shared" si="114"/>
        <v>2</v>
      </c>
      <c r="I681" s="14">
        <f t="shared" si="115"/>
        <v>15</v>
      </c>
      <c r="J681" s="14">
        <f t="shared" si="116"/>
        <v>4</v>
      </c>
      <c r="K681" s="14">
        <f t="shared" si="117"/>
        <v>3</v>
      </c>
      <c r="L681" s="14">
        <f t="shared" si="118"/>
        <v>1</v>
      </c>
      <c r="M681" s="14">
        <f t="shared" si="119"/>
        <v>3</v>
      </c>
      <c r="N681" s="14">
        <f t="shared" si="120"/>
        <v>3</v>
      </c>
      <c r="O681">
        <f t="shared" si="121"/>
        <v>2016</v>
      </c>
      <c r="P681">
        <f t="shared" si="122"/>
        <v>9</v>
      </c>
      <c r="Q681">
        <f t="shared" si="123"/>
        <v>20</v>
      </c>
      <c r="R681">
        <f>IF(E681=0,1,(IF(E681&lt;=5,2,(IF(E681&lt;=10,3,(IF(E681&gt;=11,4)))))))</f>
        <v>2</v>
      </c>
    </row>
    <row r="682" spans="1:18" x14ac:dyDescent="0.2">
      <c r="A682" s="8">
        <v>42633</v>
      </c>
      <c r="B682" s="9">
        <v>510</v>
      </c>
      <c r="C682" s="10">
        <v>0.66666666666666696</v>
      </c>
      <c r="D682" s="9" t="s">
        <v>9</v>
      </c>
      <c r="E682" s="9">
        <v>4</v>
      </c>
      <c r="F682" s="9" t="s">
        <v>20</v>
      </c>
      <c r="G682" s="13">
        <f t="shared" si="113"/>
        <v>8</v>
      </c>
      <c r="H682">
        <f t="shared" si="114"/>
        <v>2</v>
      </c>
      <c r="I682" s="14">
        <f t="shared" si="115"/>
        <v>17</v>
      </c>
      <c r="J682" s="14">
        <f t="shared" si="116"/>
        <v>3</v>
      </c>
      <c r="K682" s="14">
        <f t="shared" si="117"/>
        <v>1</v>
      </c>
      <c r="L682" s="14">
        <f t="shared" si="118"/>
        <v>3</v>
      </c>
      <c r="M682" s="14">
        <f t="shared" si="119"/>
        <v>3</v>
      </c>
      <c r="N682" s="14">
        <f t="shared" si="120"/>
        <v>3</v>
      </c>
      <c r="O682">
        <f t="shared" si="121"/>
        <v>2016</v>
      </c>
      <c r="P682">
        <f t="shared" si="122"/>
        <v>9</v>
      </c>
      <c r="Q682">
        <f t="shared" si="123"/>
        <v>20</v>
      </c>
      <c r="R682">
        <f>IF(E682=0,1,(IF(E682&lt;=5,2,(IF(E682&lt;=10,3,(IF(E682&gt;=11,4)))))))</f>
        <v>2</v>
      </c>
    </row>
    <row r="683" spans="1:18" x14ac:dyDescent="0.2">
      <c r="A683" s="8">
        <v>42633</v>
      </c>
      <c r="B683" s="9">
        <v>504</v>
      </c>
      <c r="C683" s="10">
        <v>0.67916666666666703</v>
      </c>
      <c r="D683" s="9" t="s">
        <v>9</v>
      </c>
      <c r="E683" s="9">
        <v>4</v>
      </c>
      <c r="F683" s="9" t="s">
        <v>18</v>
      </c>
      <c r="G683" s="13">
        <f t="shared" si="113"/>
        <v>4</v>
      </c>
      <c r="H683">
        <f t="shared" si="114"/>
        <v>2</v>
      </c>
      <c r="I683" s="14">
        <f t="shared" si="115"/>
        <v>17</v>
      </c>
      <c r="J683" s="14">
        <f t="shared" si="116"/>
        <v>4</v>
      </c>
      <c r="K683" s="14">
        <f t="shared" si="117"/>
        <v>4</v>
      </c>
      <c r="L683" s="14">
        <f t="shared" si="118"/>
        <v>4</v>
      </c>
      <c r="M683" s="14">
        <f t="shared" si="119"/>
        <v>3</v>
      </c>
      <c r="N683" s="14">
        <f t="shared" si="120"/>
        <v>3</v>
      </c>
      <c r="O683">
        <f t="shared" si="121"/>
        <v>2016</v>
      </c>
      <c r="P683">
        <f t="shared" si="122"/>
        <v>9</v>
      </c>
      <c r="Q683">
        <f t="shared" si="123"/>
        <v>20</v>
      </c>
      <c r="R683">
        <f>IF(E683=0,1,(IF(E683&lt;=5,2,(IF(E683&lt;=10,3,(IF(E683&gt;=11,4)))))))</f>
        <v>2</v>
      </c>
    </row>
    <row r="684" spans="1:18" x14ac:dyDescent="0.2">
      <c r="A684" s="8">
        <v>42633</v>
      </c>
      <c r="B684" s="9">
        <v>501</v>
      </c>
      <c r="C684" s="10">
        <v>0.69305555555555598</v>
      </c>
      <c r="D684" s="9" t="s">
        <v>9</v>
      </c>
      <c r="E684" s="9">
        <v>10</v>
      </c>
      <c r="F684" s="9" t="s">
        <v>18</v>
      </c>
      <c r="G684" s="13">
        <f t="shared" si="113"/>
        <v>1</v>
      </c>
      <c r="H684">
        <f t="shared" si="114"/>
        <v>2</v>
      </c>
      <c r="I684" s="14">
        <f t="shared" si="115"/>
        <v>17</v>
      </c>
      <c r="J684" s="14">
        <f t="shared" si="116"/>
        <v>4</v>
      </c>
      <c r="K684" s="14">
        <f t="shared" si="117"/>
        <v>3</v>
      </c>
      <c r="L684" s="14">
        <f t="shared" si="118"/>
        <v>2</v>
      </c>
      <c r="M684" s="14">
        <f t="shared" si="119"/>
        <v>1</v>
      </c>
      <c r="N684" s="14">
        <f t="shared" si="120"/>
        <v>1</v>
      </c>
      <c r="O684">
        <f t="shared" si="121"/>
        <v>2016</v>
      </c>
      <c r="P684">
        <f t="shared" si="122"/>
        <v>9</v>
      </c>
      <c r="Q684">
        <f t="shared" si="123"/>
        <v>20</v>
      </c>
      <c r="R684">
        <f>IF(E684=0,1,(IF(E684&lt;=5,2,(IF(E684&lt;=10,3,(IF(E684&gt;=11,4)))))))</f>
        <v>3</v>
      </c>
    </row>
    <row r="685" spans="1:18" x14ac:dyDescent="0.2">
      <c r="A685" s="8">
        <v>42633</v>
      </c>
      <c r="B685" s="9">
        <v>505</v>
      </c>
      <c r="C685" s="10">
        <v>0.7</v>
      </c>
      <c r="D685" s="9" t="s">
        <v>9</v>
      </c>
      <c r="E685" s="9">
        <v>12</v>
      </c>
      <c r="F685" s="9" t="s">
        <v>19</v>
      </c>
      <c r="G685" s="13">
        <f t="shared" si="113"/>
        <v>5</v>
      </c>
      <c r="H685">
        <f t="shared" si="114"/>
        <v>2</v>
      </c>
      <c r="I685" s="14">
        <f t="shared" si="115"/>
        <v>17</v>
      </c>
      <c r="J685" s="14">
        <f t="shared" si="116"/>
        <v>2</v>
      </c>
      <c r="K685" s="14">
        <f t="shared" si="117"/>
        <v>3</v>
      </c>
      <c r="L685" s="14">
        <f t="shared" si="118"/>
        <v>3</v>
      </c>
      <c r="M685" s="14">
        <f t="shared" si="119"/>
        <v>4</v>
      </c>
      <c r="N685" s="14">
        <f t="shared" si="120"/>
        <v>4</v>
      </c>
      <c r="O685">
        <f t="shared" si="121"/>
        <v>2016</v>
      </c>
      <c r="P685">
        <f t="shared" si="122"/>
        <v>9</v>
      </c>
      <c r="Q685">
        <f t="shared" si="123"/>
        <v>20</v>
      </c>
      <c r="R685">
        <f>IF(E685=0,1,(IF(E685&lt;=5,2,(IF(E685&lt;=10,3,(IF(E685&gt;=11,4)))))))</f>
        <v>4</v>
      </c>
    </row>
    <row r="686" spans="1:18" x14ac:dyDescent="0.2">
      <c r="A686" s="8">
        <v>42633</v>
      </c>
      <c r="B686" s="9">
        <v>506</v>
      </c>
      <c r="C686" s="10">
        <v>0.72083333333333299</v>
      </c>
      <c r="D686" s="9" t="s">
        <v>9</v>
      </c>
      <c r="E686" s="9">
        <v>5</v>
      </c>
      <c r="F686" s="9" t="s">
        <v>18</v>
      </c>
      <c r="G686" s="13">
        <f t="shared" si="113"/>
        <v>6</v>
      </c>
      <c r="H686">
        <f t="shared" si="114"/>
        <v>2</v>
      </c>
      <c r="I686" s="14">
        <f t="shared" si="115"/>
        <v>18</v>
      </c>
      <c r="J686" s="14">
        <f t="shared" si="116"/>
        <v>4</v>
      </c>
      <c r="K686" s="14">
        <f t="shared" si="117"/>
        <v>4</v>
      </c>
      <c r="L686" s="14">
        <f t="shared" si="118"/>
        <v>2</v>
      </c>
      <c r="M686" s="14">
        <f t="shared" si="119"/>
        <v>2</v>
      </c>
      <c r="N686" s="14">
        <f t="shared" si="120"/>
        <v>2</v>
      </c>
      <c r="O686">
        <f t="shared" si="121"/>
        <v>2016</v>
      </c>
      <c r="P686">
        <f t="shared" si="122"/>
        <v>9</v>
      </c>
      <c r="Q686">
        <f t="shared" si="123"/>
        <v>20</v>
      </c>
      <c r="R686">
        <f>IF(E686=0,1,(IF(E686&lt;=5,2,(IF(E686&lt;=10,3,(IF(E686&gt;=11,4)))))))</f>
        <v>2</v>
      </c>
    </row>
    <row r="687" spans="1:18" x14ac:dyDescent="0.2">
      <c r="A687" s="8">
        <v>42633</v>
      </c>
      <c r="B687" s="9">
        <v>501</v>
      </c>
      <c r="C687" s="10">
        <v>0.72986111111111096</v>
      </c>
      <c r="D687" s="9" t="s">
        <v>9</v>
      </c>
      <c r="E687" s="9">
        <v>8</v>
      </c>
      <c r="F687" s="9" t="s">
        <v>18</v>
      </c>
      <c r="G687" s="13">
        <f t="shared" si="113"/>
        <v>1</v>
      </c>
      <c r="H687">
        <f t="shared" si="114"/>
        <v>2</v>
      </c>
      <c r="I687" s="14">
        <f t="shared" si="115"/>
        <v>18</v>
      </c>
      <c r="J687" s="14">
        <f t="shared" si="116"/>
        <v>4</v>
      </c>
      <c r="K687" s="14">
        <f t="shared" si="117"/>
        <v>3</v>
      </c>
      <c r="L687" s="14">
        <f t="shared" si="118"/>
        <v>2</v>
      </c>
      <c r="M687" s="14">
        <f t="shared" si="119"/>
        <v>1</v>
      </c>
      <c r="N687" s="14">
        <f t="shared" si="120"/>
        <v>1</v>
      </c>
      <c r="O687">
        <f t="shared" si="121"/>
        <v>2016</v>
      </c>
      <c r="P687">
        <f t="shared" si="122"/>
        <v>9</v>
      </c>
      <c r="Q687">
        <f t="shared" si="123"/>
        <v>20</v>
      </c>
      <c r="R687">
        <f>IF(E687=0,1,(IF(E687&lt;=5,2,(IF(E687&lt;=10,3,(IF(E687&gt;=11,4)))))))</f>
        <v>3</v>
      </c>
    </row>
    <row r="688" spans="1:18" x14ac:dyDescent="0.2">
      <c r="A688" s="8">
        <v>42633</v>
      </c>
      <c r="B688" s="9">
        <v>509</v>
      </c>
      <c r="C688" s="10">
        <v>0.78611111111111098</v>
      </c>
      <c r="D688" s="9" t="s">
        <v>9</v>
      </c>
      <c r="E688" s="9">
        <v>4</v>
      </c>
      <c r="F688" s="9" t="s">
        <v>18</v>
      </c>
      <c r="G688" s="13">
        <f t="shared" si="113"/>
        <v>7</v>
      </c>
      <c r="H688">
        <f t="shared" si="114"/>
        <v>2</v>
      </c>
      <c r="I688" s="14">
        <f t="shared" si="115"/>
        <v>19</v>
      </c>
      <c r="J688" s="14">
        <f t="shared" si="116"/>
        <v>4</v>
      </c>
      <c r="K688" s="14">
        <f t="shared" si="117"/>
        <v>1</v>
      </c>
      <c r="L688" s="14">
        <f t="shared" si="118"/>
        <v>2</v>
      </c>
      <c r="M688" s="14">
        <f t="shared" si="119"/>
        <v>2</v>
      </c>
      <c r="N688" s="14">
        <f t="shared" si="120"/>
        <v>2</v>
      </c>
      <c r="O688">
        <f t="shared" si="121"/>
        <v>2016</v>
      </c>
      <c r="P688">
        <f t="shared" si="122"/>
        <v>9</v>
      </c>
      <c r="Q688">
        <f t="shared" si="123"/>
        <v>20</v>
      </c>
      <c r="R688">
        <f>IF(E688=0,1,(IF(E688&lt;=5,2,(IF(E688&lt;=10,3,(IF(E688&gt;=11,4)))))))</f>
        <v>2</v>
      </c>
    </row>
    <row r="689" spans="1:18" x14ac:dyDescent="0.2">
      <c r="A689" s="8">
        <v>42633</v>
      </c>
      <c r="B689" s="9">
        <v>505</v>
      </c>
      <c r="C689" s="10">
        <v>0.80416666666666703</v>
      </c>
      <c r="D689" s="9" t="s">
        <v>9</v>
      </c>
      <c r="E689" s="9">
        <v>4</v>
      </c>
      <c r="F689" s="9" t="s">
        <v>18</v>
      </c>
      <c r="G689" s="13">
        <f t="shared" si="113"/>
        <v>5</v>
      </c>
      <c r="H689">
        <f t="shared" si="114"/>
        <v>2</v>
      </c>
      <c r="I689" s="14">
        <f t="shared" si="115"/>
        <v>20</v>
      </c>
      <c r="J689" s="14">
        <f t="shared" si="116"/>
        <v>4</v>
      </c>
      <c r="K689" s="14">
        <f t="shared" si="117"/>
        <v>3</v>
      </c>
      <c r="L689" s="14">
        <f t="shared" si="118"/>
        <v>3</v>
      </c>
      <c r="M689" s="14">
        <f t="shared" si="119"/>
        <v>4</v>
      </c>
      <c r="N689" s="14">
        <f t="shared" si="120"/>
        <v>4</v>
      </c>
      <c r="O689">
        <f t="shared" si="121"/>
        <v>2016</v>
      </c>
      <c r="P689">
        <f t="shared" si="122"/>
        <v>9</v>
      </c>
      <c r="Q689">
        <f t="shared" si="123"/>
        <v>20</v>
      </c>
      <c r="R689">
        <f>IF(E689=0,1,(IF(E689&lt;=5,2,(IF(E689&lt;=10,3,(IF(E689&gt;=11,4)))))))</f>
        <v>2</v>
      </c>
    </row>
    <row r="690" spans="1:18" x14ac:dyDescent="0.2">
      <c r="A690" s="8">
        <v>42633</v>
      </c>
      <c r="B690" s="9">
        <v>501</v>
      </c>
      <c r="C690" s="10">
        <v>0.82291666666666696</v>
      </c>
      <c r="D690" s="9" t="s">
        <v>9</v>
      </c>
      <c r="E690" s="9">
        <v>10</v>
      </c>
      <c r="F690" s="9" t="s">
        <v>18</v>
      </c>
      <c r="G690" s="13">
        <f t="shared" si="113"/>
        <v>1</v>
      </c>
      <c r="H690">
        <f t="shared" si="114"/>
        <v>2</v>
      </c>
      <c r="I690" s="14">
        <f t="shared" si="115"/>
        <v>20</v>
      </c>
      <c r="J690" s="14">
        <f t="shared" si="116"/>
        <v>4</v>
      </c>
      <c r="K690" s="14">
        <f t="shared" si="117"/>
        <v>3</v>
      </c>
      <c r="L690" s="14">
        <f t="shared" si="118"/>
        <v>2</v>
      </c>
      <c r="M690" s="14">
        <f t="shared" si="119"/>
        <v>1</v>
      </c>
      <c r="N690" s="14">
        <f t="shared" si="120"/>
        <v>1</v>
      </c>
      <c r="O690">
        <f t="shared" si="121"/>
        <v>2016</v>
      </c>
      <c r="P690">
        <f t="shared" si="122"/>
        <v>9</v>
      </c>
      <c r="Q690">
        <f t="shared" si="123"/>
        <v>20</v>
      </c>
      <c r="R690">
        <f>IF(E690=0,1,(IF(E690&lt;=5,2,(IF(E690&lt;=10,3,(IF(E690&gt;=11,4)))))))</f>
        <v>3</v>
      </c>
    </row>
    <row r="691" spans="1:18" x14ac:dyDescent="0.2">
      <c r="A691" s="8">
        <v>42633</v>
      </c>
      <c r="B691" s="9">
        <v>501</v>
      </c>
      <c r="C691" s="10">
        <v>0.82777777777777795</v>
      </c>
      <c r="D691" s="9" t="s">
        <v>9</v>
      </c>
      <c r="E691" s="9">
        <v>10</v>
      </c>
      <c r="F691" s="9" t="s">
        <v>19</v>
      </c>
      <c r="G691" s="13">
        <f t="shared" si="113"/>
        <v>1</v>
      </c>
      <c r="H691">
        <f t="shared" si="114"/>
        <v>2</v>
      </c>
      <c r="I691" s="14">
        <f t="shared" si="115"/>
        <v>20</v>
      </c>
      <c r="J691" s="14">
        <f t="shared" si="116"/>
        <v>2</v>
      </c>
      <c r="K691" s="14">
        <f t="shared" si="117"/>
        <v>3</v>
      </c>
      <c r="L691" s="14">
        <f t="shared" si="118"/>
        <v>2</v>
      </c>
      <c r="M691" s="14">
        <f t="shared" si="119"/>
        <v>1</v>
      </c>
      <c r="N691" s="14">
        <f t="shared" si="120"/>
        <v>1</v>
      </c>
      <c r="O691">
        <f t="shared" si="121"/>
        <v>2016</v>
      </c>
      <c r="P691">
        <f t="shared" si="122"/>
        <v>9</v>
      </c>
      <c r="Q691">
        <f t="shared" si="123"/>
        <v>20</v>
      </c>
      <c r="R691">
        <f>IF(E691=0,1,(IF(E691&lt;=5,2,(IF(E691&lt;=10,3,(IF(E691&gt;=11,4)))))))</f>
        <v>3</v>
      </c>
    </row>
    <row r="692" spans="1:18" x14ac:dyDescent="0.2">
      <c r="A692" s="8">
        <v>42633</v>
      </c>
      <c r="B692" s="9">
        <v>510</v>
      </c>
      <c r="C692" s="10">
        <v>0.86875000000000002</v>
      </c>
      <c r="D692" s="9" t="s">
        <v>9</v>
      </c>
      <c r="E692" s="9">
        <v>4</v>
      </c>
      <c r="F692" s="9" t="s">
        <v>20</v>
      </c>
      <c r="G692" s="13">
        <f t="shared" si="113"/>
        <v>8</v>
      </c>
      <c r="H692">
        <f t="shared" si="114"/>
        <v>2</v>
      </c>
      <c r="I692" s="14">
        <f t="shared" si="115"/>
        <v>21</v>
      </c>
      <c r="J692" s="14">
        <f t="shared" si="116"/>
        <v>3</v>
      </c>
      <c r="K692" s="14">
        <f t="shared" si="117"/>
        <v>1</v>
      </c>
      <c r="L692" s="14">
        <f t="shared" si="118"/>
        <v>3</v>
      </c>
      <c r="M692" s="14">
        <f t="shared" si="119"/>
        <v>3</v>
      </c>
      <c r="N692" s="14">
        <f t="shared" si="120"/>
        <v>3</v>
      </c>
      <c r="O692">
        <f t="shared" si="121"/>
        <v>2016</v>
      </c>
      <c r="P692">
        <f t="shared" si="122"/>
        <v>9</v>
      </c>
      <c r="Q692">
        <f t="shared" si="123"/>
        <v>20</v>
      </c>
      <c r="R692">
        <f>IF(E692=0,1,(IF(E692&lt;=5,2,(IF(E692&lt;=10,3,(IF(E692&gt;=11,4)))))))</f>
        <v>2</v>
      </c>
    </row>
    <row r="693" spans="1:18" x14ac:dyDescent="0.2">
      <c r="A693" s="8">
        <v>42633</v>
      </c>
      <c r="B693" s="9">
        <v>506</v>
      </c>
      <c r="C693" s="10">
        <v>0.88958333333333295</v>
      </c>
      <c r="D693" s="9" t="s">
        <v>9</v>
      </c>
      <c r="E693" s="9">
        <v>0</v>
      </c>
      <c r="F693" s="9" t="s">
        <v>19</v>
      </c>
      <c r="G693" s="13">
        <f t="shared" si="113"/>
        <v>6</v>
      </c>
      <c r="H693">
        <f t="shared" si="114"/>
        <v>2</v>
      </c>
      <c r="I693" s="14">
        <f t="shared" si="115"/>
        <v>22</v>
      </c>
      <c r="J693" s="14">
        <f t="shared" si="116"/>
        <v>2</v>
      </c>
      <c r="K693" s="14">
        <f t="shared" si="117"/>
        <v>4</v>
      </c>
      <c r="L693" s="14">
        <f t="shared" si="118"/>
        <v>2</v>
      </c>
      <c r="M693" s="14">
        <f t="shared" si="119"/>
        <v>2</v>
      </c>
      <c r="N693" s="14">
        <f t="shared" si="120"/>
        <v>2</v>
      </c>
      <c r="O693">
        <f t="shared" si="121"/>
        <v>2016</v>
      </c>
      <c r="P693">
        <f t="shared" si="122"/>
        <v>9</v>
      </c>
      <c r="Q693">
        <f t="shared" si="123"/>
        <v>20</v>
      </c>
      <c r="R693">
        <f>IF(E693=0,1,(IF(E693&lt;=5,2,(IF(E693&lt;=10,3,(IF(E693&gt;=11,4)))))))</f>
        <v>1</v>
      </c>
    </row>
    <row r="694" spans="1:18" x14ac:dyDescent="0.2">
      <c r="A694" s="8">
        <v>42633</v>
      </c>
      <c r="B694" s="9">
        <v>514</v>
      </c>
      <c r="C694" s="10">
        <v>0.89236111111111105</v>
      </c>
      <c r="D694" s="9" t="s">
        <v>9</v>
      </c>
      <c r="E694" s="9">
        <v>9</v>
      </c>
      <c r="F694" s="9" t="s">
        <v>18</v>
      </c>
      <c r="G694" s="13">
        <f t="shared" si="113"/>
        <v>11</v>
      </c>
      <c r="H694">
        <f t="shared" si="114"/>
        <v>2</v>
      </c>
      <c r="I694" s="14">
        <f t="shared" si="115"/>
        <v>22</v>
      </c>
      <c r="J694" s="14">
        <f t="shared" si="116"/>
        <v>4</v>
      </c>
      <c r="K694" s="14">
        <f t="shared" si="117"/>
        <v>2</v>
      </c>
      <c r="L694" s="14">
        <f t="shared" si="118"/>
        <v>1</v>
      </c>
      <c r="M694" s="14">
        <f t="shared" si="119"/>
        <v>3</v>
      </c>
      <c r="N694" s="14">
        <f t="shared" si="120"/>
        <v>1</v>
      </c>
      <c r="O694">
        <f t="shared" si="121"/>
        <v>2016</v>
      </c>
      <c r="P694">
        <f t="shared" si="122"/>
        <v>9</v>
      </c>
      <c r="Q694">
        <f t="shared" si="123"/>
        <v>20</v>
      </c>
      <c r="R694">
        <f>IF(E694=0,1,(IF(E694&lt;=5,2,(IF(E694&lt;=10,3,(IF(E694&gt;=11,4)))))))</f>
        <v>3</v>
      </c>
    </row>
    <row r="695" spans="1:18" x14ac:dyDescent="0.2">
      <c r="A695" s="8">
        <v>42633</v>
      </c>
      <c r="B695" s="9">
        <v>506</v>
      </c>
      <c r="C695" s="10">
        <v>0.89513888888888904</v>
      </c>
      <c r="D695" s="9" t="s">
        <v>9</v>
      </c>
      <c r="E695" s="9">
        <v>7</v>
      </c>
      <c r="F695" s="9" t="s">
        <v>19</v>
      </c>
      <c r="G695" s="13">
        <f t="shared" si="113"/>
        <v>6</v>
      </c>
      <c r="H695">
        <f t="shared" si="114"/>
        <v>2</v>
      </c>
      <c r="I695" s="14">
        <f t="shared" si="115"/>
        <v>22</v>
      </c>
      <c r="J695" s="14">
        <f t="shared" si="116"/>
        <v>2</v>
      </c>
      <c r="K695" s="14">
        <f t="shared" si="117"/>
        <v>4</v>
      </c>
      <c r="L695" s="14">
        <f t="shared" si="118"/>
        <v>2</v>
      </c>
      <c r="M695" s="14">
        <f t="shared" si="119"/>
        <v>2</v>
      </c>
      <c r="N695" s="14">
        <f t="shared" si="120"/>
        <v>2</v>
      </c>
      <c r="O695">
        <f t="shared" si="121"/>
        <v>2016</v>
      </c>
      <c r="P695">
        <f t="shared" si="122"/>
        <v>9</v>
      </c>
      <c r="Q695">
        <f t="shared" si="123"/>
        <v>20</v>
      </c>
      <c r="R695">
        <f>IF(E695=0,1,(IF(E695&lt;=5,2,(IF(E695&lt;=10,3,(IF(E695&gt;=11,4)))))))</f>
        <v>3</v>
      </c>
    </row>
    <row r="696" spans="1:18" x14ac:dyDescent="0.2">
      <c r="A696" s="8">
        <v>42634</v>
      </c>
      <c r="B696" s="9">
        <v>501</v>
      </c>
      <c r="C696" s="10">
        <v>0.211805555555556</v>
      </c>
      <c r="D696" s="9" t="s">
        <v>10</v>
      </c>
      <c r="E696" s="9">
        <v>5</v>
      </c>
      <c r="F696" s="9" t="s">
        <v>19</v>
      </c>
      <c r="G696" s="13">
        <f t="shared" si="113"/>
        <v>1</v>
      </c>
      <c r="H696">
        <f t="shared" si="114"/>
        <v>3</v>
      </c>
      <c r="I696" s="14">
        <f t="shared" si="115"/>
        <v>6</v>
      </c>
      <c r="J696" s="14">
        <f t="shared" si="116"/>
        <v>2</v>
      </c>
      <c r="K696" s="14">
        <f t="shared" si="117"/>
        <v>3</v>
      </c>
      <c r="L696" s="14">
        <f t="shared" si="118"/>
        <v>2</v>
      </c>
      <c r="M696" s="14">
        <f t="shared" si="119"/>
        <v>1</v>
      </c>
      <c r="N696" s="14">
        <f t="shared" si="120"/>
        <v>1</v>
      </c>
      <c r="O696">
        <f t="shared" si="121"/>
        <v>2016</v>
      </c>
      <c r="P696">
        <f t="shared" si="122"/>
        <v>9</v>
      </c>
      <c r="Q696">
        <f t="shared" si="123"/>
        <v>21</v>
      </c>
      <c r="R696">
        <f>IF(E696=0,1,(IF(E696&lt;=5,2,(IF(E696&lt;=10,3,(IF(E696&gt;=11,4)))))))</f>
        <v>2</v>
      </c>
    </row>
    <row r="697" spans="1:18" x14ac:dyDescent="0.2">
      <c r="A697" s="8">
        <v>42634</v>
      </c>
      <c r="B697" s="9">
        <v>502</v>
      </c>
      <c r="C697" s="10">
        <v>0.265277777777778</v>
      </c>
      <c r="D697" s="9" t="s">
        <v>10</v>
      </c>
      <c r="E697" s="9">
        <v>10</v>
      </c>
      <c r="F697" s="9" t="s">
        <v>19</v>
      </c>
      <c r="G697" s="13">
        <f t="shared" si="113"/>
        <v>2</v>
      </c>
      <c r="H697">
        <f t="shared" si="114"/>
        <v>3</v>
      </c>
      <c r="I697" s="14">
        <f t="shared" si="115"/>
        <v>7</v>
      </c>
      <c r="J697" s="14">
        <f t="shared" si="116"/>
        <v>2</v>
      </c>
      <c r="K697" s="14">
        <f t="shared" si="117"/>
        <v>2</v>
      </c>
      <c r="L697" s="14">
        <f t="shared" si="118"/>
        <v>1</v>
      </c>
      <c r="M697" s="14">
        <f t="shared" si="119"/>
        <v>3</v>
      </c>
      <c r="N697" s="14">
        <f t="shared" si="120"/>
        <v>3</v>
      </c>
      <c r="O697">
        <f t="shared" si="121"/>
        <v>2016</v>
      </c>
      <c r="P697">
        <f t="shared" si="122"/>
        <v>9</v>
      </c>
      <c r="Q697">
        <f t="shared" si="123"/>
        <v>21</v>
      </c>
      <c r="R697">
        <f>IF(E697=0,1,(IF(E697&lt;=5,2,(IF(E697&lt;=10,3,(IF(E697&gt;=11,4)))))))</f>
        <v>3</v>
      </c>
    </row>
    <row r="698" spans="1:18" x14ac:dyDescent="0.2">
      <c r="A698" s="8">
        <v>42634</v>
      </c>
      <c r="B698" s="9">
        <v>509</v>
      </c>
      <c r="C698" s="10">
        <v>0.28333333333333299</v>
      </c>
      <c r="D698" s="9" t="s">
        <v>10</v>
      </c>
      <c r="E698" s="9">
        <v>5</v>
      </c>
      <c r="F698" s="9" t="s">
        <v>18</v>
      </c>
      <c r="G698" s="13">
        <f t="shared" si="113"/>
        <v>7</v>
      </c>
      <c r="H698">
        <f t="shared" si="114"/>
        <v>3</v>
      </c>
      <c r="I698" s="14">
        <f t="shared" si="115"/>
        <v>7</v>
      </c>
      <c r="J698" s="14">
        <f t="shared" si="116"/>
        <v>4</v>
      </c>
      <c r="K698" s="14">
        <f t="shared" si="117"/>
        <v>1</v>
      </c>
      <c r="L698" s="14">
        <f t="shared" si="118"/>
        <v>2</v>
      </c>
      <c r="M698" s="14">
        <f t="shared" si="119"/>
        <v>2</v>
      </c>
      <c r="N698" s="14">
        <f t="shared" si="120"/>
        <v>2</v>
      </c>
      <c r="O698">
        <f t="shared" si="121"/>
        <v>2016</v>
      </c>
      <c r="P698">
        <f t="shared" si="122"/>
        <v>9</v>
      </c>
      <c r="Q698">
        <f t="shared" si="123"/>
        <v>21</v>
      </c>
      <c r="R698">
        <f>IF(E698=0,1,(IF(E698&lt;=5,2,(IF(E698&lt;=10,3,(IF(E698&gt;=11,4)))))))</f>
        <v>2</v>
      </c>
    </row>
    <row r="699" spans="1:18" x14ac:dyDescent="0.2">
      <c r="A699" s="8">
        <v>42634</v>
      </c>
      <c r="B699" s="9">
        <v>501</v>
      </c>
      <c r="C699" s="10">
        <v>0.29930555555555599</v>
      </c>
      <c r="D699" s="9" t="s">
        <v>10</v>
      </c>
      <c r="E699" s="9">
        <v>22</v>
      </c>
      <c r="F699" s="9" t="s">
        <v>19</v>
      </c>
      <c r="G699" s="13">
        <f t="shared" si="113"/>
        <v>1</v>
      </c>
      <c r="H699">
        <f t="shared" si="114"/>
        <v>3</v>
      </c>
      <c r="I699" s="14">
        <f t="shared" si="115"/>
        <v>8</v>
      </c>
      <c r="J699" s="14">
        <f t="shared" si="116"/>
        <v>2</v>
      </c>
      <c r="K699" s="14">
        <f t="shared" si="117"/>
        <v>3</v>
      </c>
      <c r="L699" s="14">
        <f t="shared" si="118"/>
        <v>2</v>
      </c>
      <c r="M699" s="14">
        <f t="shared" si="119"/>
        <v>1</v>
      </c>
      <c r="N699" s="14">
        <f t="shared" si="120"/>
        <v>1</v>
      </c>
      <c r="O699">
        <f t="shared" si="121"/>
        <v>2016</v>
      </c>
      <c r="P699">
        <f t="shared" si="122"/>
        <v>9</v>
      </c>
      <c r="Q699">
        <f t="shared" si="123"/>
        <v>21</v>
      </c>
      <c r="R699">
        <f>IF(E699=0,1,(IF(E699&lt;=5,2,(IF(E699&lt;=10,3,(IF(E699&gt;=11,4)))))))</f>
        <v>4</v>
      </c>
    </row>
    <row r="700" spans="1:18" x14ac:dyDescent="0.2">
      <c r="A700" s="8">
        <v>42634</v>
      </c>
      <c r="B700" s="9">
        <v>514</v>
      </c>
      <c r="C700" s="10">
        <v>0.29930555555555599</v>
      </c>
      <c r="D700" s="9" t="s">
        <v>10</v>
      </c>
      <c r="E700" s="9">
        <v>23</v>
      </c>
      <c r="F700" s="9" t="s">
        <v>19</v>
      </c>
      <c r="G700" s="13">
        <f t="shared" si="113"/>
        <v>11</v>
      </c>
      <c r="H700">
        <f t="shared" si="114"/>
        <v>3</v>
      </c>
      <c r="I700" s="14">
        <f t="shared" si="115"/>
        <v>8</v>
      </c>
      <c r="J700" s="14">
        <f t="shared" si="116"/>
        <v>2</v>
      </c>
      <c r="K700" s="14">
        <f t="shared" si="117"/>
        <v>2</v>
      </c>
      <c r="L700" s="14">
        <f t="shared" si="118"/>
        <v>1</v>
      </c>
      <c r="M700" s="14">
        <f t="shared" si="119"/>
        <v>3</v>
      </c>
      <c r="N700" s="14">
        <f t="shared" si="120"/>
        <v>1</v>
      </c>
      <c r="O700">
        <f t="shared" si="121"/>
        <v>2016</v>
      </c>
      <c r="P700">
        <f t="shared" si="122"/>
        <v>9</v>
      </c>
      <c r="Q700">
        <f t="shared" si="123"/>
        <v>21</v>
      </c>
      <c r="R700">
        <f>IF(E700=0,1,(IF(E700&lt;=5,2,(IF(E700&lt;=10,3,(IF(E700&gt;=11,4)))))))</f>
        <v>4</v>
      </c>
    </row>
    <row r="701" spans="1:18" x14ac:dyDescent="0.2">
      <c r="A701" s="8">
        <v>42634</v>
      </c>
      <c r="B701" s="9">
        <v>501</v>
      </c>
      <c r="C701" s="10">
        <v>0.30902777777777801</v>
      </c>
      <c r="D701" s="9" t="s">
        <v>10</v>
      </c>
      <c r="E701" s="9">
        <v>10</v>
      </c>
      <c r="F701" s="9" t="s">
        <v>19</v>
      </c>
      <c r="G701" s="13">
        <f t="shared" si="113"/>
        <v>1</v>
      </c>
      <c r="H701">
        <f t="shared" si="114"/>
        <v>3</v>
      </c>
      <c r="I701" s="14">
        <f t="shared" si="115"/>
        <v>8</v>
      </c>
      <c r="J701" s="14">
        <f t="shared" si="116"/>
        <v>2</v>
      </c>
      <c r="K701" s="14">
        <f t="shared" si="117"/>
        <v>3</v>
      </c>
      <c r="L701" s="14">
        <f t="shared" si="118"/>
        <v>2</v>
      </c>
      <c r="M701" s="14">
        <f t="shared" si="119"/>
        <v>1</v>
      </c>
      <c r="N701" s="14">
        <f t="shared" si="120"/>
        <v>1</v>
      </c>
      <c r="O701">
        <f t="shared" si="121"/>
        <v>2016</v>
      </c>
      <c r="P701">
        <f t="shared" si="122"/>
        <v>9</v>
      </c>
      <c r="Q701">
        <f t="shared" si="123"/>
        <v>21</v>
      </c>
      <c r="R701">
        <f>IF(E701=0,1,(IF(E701&lt;=5,2,(IF(E701&lt;=10,3,(IF(E701&gt;=11,4)))))))</f>
        <v>3</v>
      </c>
    </row>
    <row r="702" spans="1:18" x14ac:dyDescent="0.2">
      <c r="A702" s="8">
        <v>42634</v>
      </c>
      <c r="B702" s="9">
        <v>501</v>
      </c>
      <c r="C702" s="10">
        <v>0.32569444444444401</v>
      </c>
      <c r="D702" s="9" t="s">
        <v>10</v>
      </c>
      <c r="E702" s="9">
        <v>5</v>
      </c>
      <c r="F702" s="9" t="s">
        <v>18</v>
      </c>
      <c r="G702" s="13">
        <f t="shared" si="113"/>
        <v>1</v>
      </c>
      <c r="H702">
        <f t="shared" si="114"/>
        <v>3</v>
      </c>
      <c r="I702" s="14">
        <f t="shared" si="115"/>
        <v>8</v>
      </c>
      <c r="J702" s="14">
        <f t="shared" si="116"/>
        <v>4</v>
      </c>
      <c r="K702" s="14">
        <f t="shared" si="117"/>
        <v>3</v>
      </c>
      <c r="L702" s="14">
        <f t="shared" si="118"/>
        <v>2</v>
      </c>
      <c r="M702" s="14">
        <f t="shared" si="119"/>
        <v>1</v>
      </c>
      <c r="N702" s="14">
        <f t="shared" si="120"/>
        <v>1</v>
      </c>
      <c r="O702">
        <f t="shared" si="121"/>
        <v>2016</v>
      </c>
      <c r="P702">
        <f t="shared" si="122"/>
        <v>9</v>
      </c>
      <c r="Q702">
        <f t="shared" si="123"/>
        <v>21</v>
      </c>
      <c r="R702">
        <f>IF(E702=0,1,(IF(E702&lt;=5,2,(IF(E702&lt;=10,3,(IF(E702&gt;=11,4)))))))</f>
        <v>2</v>
      </c>
    </row>
    <row r="703" spans="1:18" x14ac:dyDescent="0.2">
      <c r="A703" s="8">
        <v>42634</v>
      </c>
      <c r="B703" s="9">
        <v>502</v>
      </c>
      <c r="C703" s="10">
        <v>0.32569444444444401</v>
      </c>
      <c r="D703" s="9" t="s">
        <v>10</v>
      </c>
      <c r="E703" s="9">
        <v>10</v>
      </c>
      <c r="F703" s="9" t="s">
        <v>19</v>
      </c>
      <c r="G703" s="13">
        <f t="shared" si="113"/>
        <v>2</v>
      </c>
      <c r="H703">
        <f t="shared" si="114"/>
        <v>3</v>
      </c>
      <c r="I703" s="14">
        <f t="shared" si="115"/>
        <v>8</v>
      </c>
      <c r="J703" s="14">
        <f t="shared" si="116"/>
        <v>2</v>
      </c>
      <c r="K703" s="14">
        <f t="shared" si="117"/>
        <v>2</v>
      </c>
      <c r="L703" s="14">
        <f t="shared" si="118"/>
        <v>1</v>
      </c>
      <c r="M703" s="14">
        <f t="shared" si="119"/>
        <v>3</v>
      </c>
      <c r="N703" s="14">
        <f t="shared" si="120"/>
        <v>3</v>
      </c>
      <c r="O703">
        <f t="shared" si="121"/>
        <v>2016</v>
      </c>
      <c r="P703">
        <f t="shared" si="122"/>
        <v>9</v>
      </c>
      <c r="Q703">
        <f t="shared" si="123"/>
        <v>21</v>
      </c>
      <c r="R703">
        <f>IF(E703=0,1,(IF(E703&lt;=5,2,(IF(E703&lt;=10,3,(IF(E703&gt;=11,4)))))))</f>
        <v>3</v>
      </c>
    </row>
    <row r="704" spans="1:18" x14ac:dyDescent="0.2">
      <c r="A704" s="8">
        <v>42634</v>
      </c>
      <c r="B704" s="9">
        <v>501</v>
      </c>
      <c r="C704" s="10">
        <v>0.34027777777777801</v>
      </c>
      <c r="D704" s="9" t="s">
        <v>10</v>
      </c>
      <c r="E704" s="9">
        <v>5</v>
      </c>
      <c r="F704" s="9" t="s">
        <v>18</v>
      </c>
      <c r="G704" s="13">
        <f t="shared" si="113"/>
        <v>1</v>
      </c>
      <c r="H704">
        <f t="shared" si="114"/>
        <v>3</v>
      </c>
      <c r="I704" s="14">
        <f t="shared" si="115"/>
        <v>9</v>
      </c>
      <c r="J704" s="14">
        <f t="shared" si="116"/>
        <v>4</v>
      </c>
      <c r="K704" s="14">
        <f t="shared" si="117"/>
        <v>3</v>
      </c>
      <c r="L704" s="14">
        <f t="shared" si="118"/>
        <v>2</v>
      </c>
      <c r="M704" s="14">
        <f t="shared" si="119"/>
        <v>1</v>
      </c>
      <c r="N704" s="14">
        <f t="shared" si="120"/>
        <v>1</v>
      </c>
      <c r="O704">
        <f t="shared" si="121"/>
        <v>2016</v>
      </c>
      <c r="P704">
        <f t="shared" si="122"/>
        <v>9</v>
      </c>
      <c r="Q704">
        <f t="shared" si="123"/>
        <v>21</v>
      </c>
      <c r="R704">
        <f>IF(E704=0,1,(IF(E704&lt;=5,2,(IF(E704&lt;=10,3,(IF(E704&gt;=11,4)))))))</f>
        <v>2</v>
      </c>
    </row>
    <row r="705" spans="1:18" x14ac:dyDescent="0.2">
      <c r="A705" s="8">
        <v>42634</v>
      </c>
      <c r="B705" s="9">
        <v>501</v>
      </c>
      <c r="C705" s="10">
        <v>0.34930555555555598</v>
      </c>
      <c r="D705" s="9" t="s">
        <v>10</v>
      </c>
      <c r="E705" s="9">
        <v>5</v>
      </c>
      <c r="F705" s="9" t="s">
        <v>18</v>
      </c>
      <c r="G705" s="13">
        <f t="shared" si="113"/>
        <v>1</v>
      </c>
      <c r="H705">
        <f t="shared" si="114"/>
        <v>3</v>
      </c>
      <c r="I705" s="14">
        <f t="shared" si="115"/>
        <v>9</v>
      </c>
      <c r="J705" s="14">
        <f t="shared" si="116"/>
        <v>4</v>
      </c>
      <c r="K705" s="14">
        <f t="shared" si="117"/>
        <v>3</v>
      </c>
      <c r="L705" s="14">
        <f t="shared" si="118"/>
        <v>2</v>
      </c>
      <c r="M705" s="14">
        <f t="shared" si="119"/>
        <v>1</v>
      </c>
      <c r="N705" s="14">
        <f t="shared" si="120"/>
        <v>1</v>
      </c>
      <c r="O705">
        <f t="shared" si="121"/>
        <v>2016</v>
      </c>
      <c r="P705">
        <f t="shared" si="122"/>
        <v>9</v>
      </c>
      <c r="Q705">
        <f t="shared" si="123"/>
        <v>21</v>
      </c>
      <c r="R705">
        <f>IF(E705=0,1,(IF(E705&lt;=5,2,(IF(E705&lt;=10,3,(IF(E705&gt;=11,4)))))))</f>
        <v>2</v>
      </c>
    </row>
    <row r="706" spans="1:18" x14ac:dyDescent="0.2">
      <c r="A706" s="8">
        <v>42634</v>
      </c>
      <c r="B706" s="9">
        <v>501</v>
      </c>
      <c r="C706" s="10">
        <v>0.44652777777777802</v>
      </c>
      <c r="D706" s="9" t="s">
        <v>10</v>
      </c>
      <c r="E706" s="9">
        <v>5</v>
      </c>
      <c r="F706" s="9" t="s">
        <v>19</v>
      </c>
      <c r="G706" s="13">
        <f t="shared" si="113"/>
        <v>1</v>
      </c>
      <c r="H706">
        <f t="shared" si="114"/>
        <v>3</v>
      </c>
      <c r="I706" s="14">
        <f t="shared" si="115"/>
        <v>11</v>
      </c>
      <c r="J706" s="14">
        <f t="shared" si="116"/>
        <v>2</v>
      </c>
      <c r="K706" s="14">
        <f t="shared" si="117"/>
        <v>3</v>
      </c>
      <c r="L706" s="14">
        <f t="shared" si="118"/>
        <v>2</v>
      </c>
      <c r="M706" s="14">
        <f t="shared" si="119"/>
        <v>1</v>
      </c>
      <c r="N706" s="14">
        <f t="shared" si="120"/>
        <v>1</v>
      </c>
      <c r="O706">
        <f t="shared" si="121"/>
        <v>2016</v>
      </c>
      <c r="P706">
        <f t="shared" si="122"/>
        <v>9</v>
      </c>
      <c r="Q706">
        <f t="shared" si="123"/>
        <v>21</v>
      </c>
      <c r="R706">
        <f>IF(E706=0,1,(IF(E706&lt;=5,2,(IF(E706&lt;=10,3,(IF(E706&gt;=11,4)))))))</f>
        <v>2</v>
      </c>
    </row>
    <row r="707" spans="1:18" x14ac:dyDescent="0.2">
      <c r="A707" s="8">
        <v>42634</v>
      </c>
      <c r="B707" s="9">
        <v>502</v>
      </c>
      <c r="C707" s="10">
        <v>0.45833333333333298</v>
      </c>
      <c r="D707" s="9" t="s">
        <v>10</v>
      </c>
      <c r="E707" s="9">
        <v>10</v>
      </c>
      <c r="F707" s="9" t="s">
        <v>19</v>
      </c>
      <c r="G707" s="13">
        <f t="shared" ref="G707:G770" si="124">IF(B707=501,1,(IF(B707=502,2,(IF(B707=503,3,(IF(B707=504,4,(IF(B707=505,5,(IF(B707=506,6,(IF(B707=509,7,(IF(B707=510,8,(IF(B707=511,9,(IF(B707=512,10,(IF(B707=514,11)))))))))))))))))))))</f>
        <v>2</v>
      </c>
      <c r="H707">
        <f t="shared" ref="H707:H770" si="125">IF(D707="Friday",5,(IF(D707="Saturday",6,(IF(D707="Sunday",7,(IF(D707="Monday",1,(IF(D707="Tuesday",2,(IF(D707="Wednesday",3,(IF(D707="Thursday",4,0)))))))))))))</f>
        <v>3</v>
      </c>
      <c r="I707" s="14">
        <f t="shared" ref="I707:I770" si="126">(ROUNDDOWN(C707*24,0)+1)</f>
        <v>12</v>
      </c>
      <c r="J707" s="14">
        <f t="shared" ref="J707:J770" si="127">IF(F707="N",1,(IF(F707="E",2,(IF(F707="S",3,(IF(F707="W",4)))))))</f>
        <v>2</v>
      </c>
      <c r="K707" s="14">
        <f t="shared" ref="K707:K770" si="128">IF(B707=501,3,(IF(B707=502,2,(IF(B707=503,3,(IF(B707=504,4,(IF(B707=505,3,(IF(B707=506,4,(IF(B707=509,1,(IF(B707=510,1,(IF(B707=511,1,(IF(B707=512,3,(IF(B707=514,2)))))))))))))))))))))</f>
        <v>2</v>
      </c>
      <c r="L707" s="14">
        <f t="shared" ref="L707:L770" si="129">IF(B707=501,2,(IF(B707=502,1,(IF(B707=503,2,(IF(B707=504,4,(IF(B707=505,3,(IF(B707=506,2,(IF(B707=509,2,(IF(B707=510,3,(IF(B707=511,3,(IF(B707=512,1,(IF(B707=514,1)))))))))))))))))))))</f>
        <v>1</v>
      </c>
      <c r="M707" s="14">
        <f t="shared" ref="M707:M770" si="130">IF(B707=501,1,(IF(B707=502,3,(IF(B707=503,1,(IF(B707=504,3,(IF(B707=505,4,(IF(B707=506,2,(IF(B707=509,2,(IF(B707=510,3,(IF(B707=511,2,(IF(B707=512,3,(IF(B707=514,3)))))))))))))))))))))</f>
        <v>3</v>
      </c>
      <c r="N707" s="14">
        <f t="shared" ref="N707:N770" si="131">IF(B707=501,1,(IF(B707=502,3,(IF(B707=503,1,(IF(B707=504,3,(IF(B707=505,4,(IF(B707=506,2,(IF(B707=509,2,(IF(B707=510,3,(IF(B707=511,2,(IF(B707=512,3,(IF(B707=514,1)))))))))))))))))))))</f>
        <v>3</v>
      </c>
      <c r="O707">
        <f t="shared" si="121"/>
        <v>2016</v>
      </c>
      <c r="P707">
        <f t="shared" si="122"/>
        <v>9</v>
      </c>
      <c r="Q707">
        <f t="shared" si="123"/>
        <v>21</v>
      </c>
      <c r="R707">
        <f>IF(E707=0,1,(IF(E707&lt;=5,2,(IF(E707&lt;=10,3,(IF(E707&gt;=11,4)))))))</f>
        <v>3</v>
      </c>
    </row>
    <row r="708" spans="1:18" x14ac:dyDescent="0.2">
      <c r="A708" s="8">
        <v>42634</v>
      </c>
      <c r="B708" s="9">
        <v>512</v>
      </c>
      <c r="C708" s="10">
        <v>0.47083333333333299</v>
      </c>
      <c r="D708" s="9" t="s">
        <v>10</v>
      </c>
      <c r="E708" s="9">
        <v>4</v>
      </c>
      <c r="F708" s="9" t="s">
        <v>19</v>
      </c>
      <c r="G708" s="13">
        <f t="shared" si="124"/>
        <v>10</v>
      </c>
      <c r="H708">
        <f t="shared" si="125"/>
        <v>3</v>
      </c>
      <c r="I708" s="14">
        <f t="shared" si="126"/>
        <v>12</v>
      </c>
      <c r="J708" s="14">
        <f t="shared" si="127"/>
        <v>2</v>
      </c>
      <c r="K708" s="14">
        <f t="shared" si="128"/>
        <v>3</v>
      </c>
      <c r="L708" s="14">
        <f t="shared" si="129"/>
        <v>1</v>
      </c>
      <c r="M708" s="14">
        <f t="shared" si="130"/>
        <v>3</v>
      </c>
      <c r="N708" s="14">
        <f t="shared" si="131"/>
        <v>3</v>
      </c>
      <c r="O708">
        <f t="shared" si="121"/>
        <v>2016</v>
      </c>
      <c r="P708">
        <f t="shared" si="122"/>
        <v>9</v>
      </c>
      <c r="Q708">
        <f t="shared" si="123"/>
        <v>21</v>
      </c>
      <c r="R708">
        <f>IF(E708=0,1,(IF(E708&lt;=5,2,(IF(E708&lt;=10,3,(IF(E708&gt;=11,4)))))))</f>
        <v>2</v>
      </c>
    </row>
    <row r="709" spans="1:18" x14ac:dyDescent="0.2">
      <c r="A709" s="8">
        <v>42634</v>
      </c>
      <c r="B709" s="9">
        <v>514</v>
      </c>
      <c r="C709" s="10">
        <v>0.50694444444444398</v>
      </c>
      <c r="D709" s="9" t="s">
        <v>10</v>
      </c>
      <c r="E709" s="9">
        <v>10</v>
      </c>
      <c r="F709" s="9" t="s">
        <v>13</v>
      </c>
      <c r="G709" s="13">
        <f t="shared" si="124"/>
        <v>11</v>
      </c>
      <c r="H709">
        <f t="shared" si="125"/>
        <v>3</v>
      </c>
      <c r="I709" s="14">
        <f t="shared" si="126"/>
        <v>13</v>
      </c>
      <c r="J709" s="14">
        <f t="shared" si="127"/>
        <v>1</v>
      </c>
      <c r="K709" s="14">
        <f t="shared" si="128"/>
        <v>2</v>
      </c>
      <c r="L709" s="14">
        <f t="shared" si="129"/>
        <v>1</v>
      </c>
      <c r="M709" s="14">
        <f t="shared" si="130"/>
        <v>3</v>
      </c>
      <c r="N709" s="14">
        <f t="shared" si="131"/>
        <v>1</v>
      </c>
      <c r="O709">
        <f t="shared" si="121"/>
        <v>2016</v>
      </c>
      <c r="P709">
        <f t="shared" si="122"/>
        <v>9</v>
      </c>
      <c r="Q709">
        <f t="shared" si="123"/>
        <v>21</v>
      </c>
      <c r="R709">
        <f>IF(E709=0,1,(IF(E709&lt;=5,2,(IF(E709&lt;=10,3,(IF(E709&gt;=11,4)))))))</f>
        <v>3</v>
      </c>
    </row>
    <row r="710" spans="1:18" x14ac:dyDescent="0.2">
      <c r="A710" s="8">
        <v>42634</v>
      </c>
      <c r="B710" s="9">
        <v>501</v>
      </c>
      <c r="C710" s="10">
        <v>0.530555555555556</v>
      </c>
      <c r="D710" s="9" t="s">
        <v>10</v>
      </c>
      <c r="E710" s="9">
        <v>35</v>
      </c>
      <c r="F710" s="9" t="s">
        <v>18</v>
      </c>
      <c r="G710" s="13">
        <f t="shared" si="124"/>
        <v>1</v>
      </c>
      <c r="H710">
        <f t="shared" si="125"/>
        <v>3</v>
      </c>
      <c r="I710" s="14">
        <f t="shared" si="126"/>
        <v>13</v>
      </c>
      <c r="J710" s="14">
        <f t="shared" si="127"/>
        <v>4</v>
      </c>
      <c r="K710" s="14">
        <f t="shared" si="128"/>
        <v>3</v>
      </c>
      <c r="L710" s="14">
        <f t="shared" si="129"/>
        <v>2</v>
      </c>
      <c r="M710" s="14">
        <f t="shared" si="130"/>
        <v>1</v>
      </c>
      <c r="N710" s="14">
        <f t="shared" si="131"/>
        <v>1</v>
      </c>
      <c r="O710">
        <f t="shared" si="121"/>
        <v>2016</v>
      </c>
      <c r="P710">
        <f t="shared" si="122"/>
        <v>9</v>
      </c>
      <c r="Q710">
        <f t="shared" si="123"/>
        <v>21</v>
      </c>
      <c r="R710">
        <f>IF(E710=0,1,(IF(E710&lt;=5,2,(IF(E710&lt;=10,3,(IF(E710&gt;=11,4)))))))</f>
        <v>4</v>
      </c>
    </row>
    <row r="711" spans="1:18" x14ac:dyDescent="0.2">
      <c r="A711" s="8">
        <v>42634</v>
      </c>
      <c r="B711" s="9">
        <v>512</v>
      </c>
      <c r="C711" s="10">
        <v>0.59027777777777801</v>
      </c>
      <c r="D711" s="9" t="s">
        <v>10</v>
      </c>
      <c r="E711" s="9">
        <v>4</v>
      </c>
      <c r="F711" s="9" t="s">
        <v>18</v>
      </c>
      <c r="G711" s="13">
        <f t="shared" si="124"/>
        <v>10</v>
      </c>
      <c r="H711">
        <f t="shared" si="125"/>
        <v>3</v>
      </c>
      <c r="I711" s="14">
        <f t="shared" si="126"/>
        <v>15</v>
      </c>
      <c r="J711" s="14">
        <f t="shared" si="127"/>
        <v>4</v>
      </c>
      <c r="K711" s="14">
        <f t="shared" si="128"/>
        <v>3</v>
      </c>
      <c r="L711" s="14">
        <f t="shared" si="129"/>
        <v>1</v>
      </c>
      <c r="M711" s="14">
        <f t="shared" si="130"/>
        <v>3</v>
      </c>
      <c r="N711" s="14">
        <f t="shared" si="131"/>
        <v>3</v>
      </c>
      <c r="O711">
        <f t="shared" si="121"/>
        <v>2016</v>
      </c>
      <c r="P711">
        <f t="shared" si="122"/>
        <v>9</v>
      </c>
      <c r="Q711">
        <f t="shared" si="123"/>
        <v>21</v>
      </c>
      <c r="R711">
        <f>IF(E711=0,1,(IF(E711&lt;=5,2,(IF(E711&lt;=10,3,(IF(E711&gt;=11,4)))))))</f>
        <v>2</v>
      </c>
    </row>
    <row r="712" spans="1:18" x14ac:dyDescent="0.2">
      <c r="A712" s="8">
        <v>42634</v>
      </c>
      <c r="B712" s="9">
        <v>505</v>
      </c>
      <c r="C712" s="10">
        <v>0.65277777777777801</v>
      </c>
      <c r="D712" s="9" t="s">
        <v>10</v>
      </c>
      <c r="E712" s="9">
        <v>6</v>
      </c>
      <c r="F712" s="9" t="s">
        <v>18</v>
      </c>
      <c r="G712" s="13">
        <f t="shared" si="124"/>
        <v>5</v>
      </c>
      <c r="H712">
        <f t="shared" si="125"/>
        <v>3</v>
      </c>
      <c r="I712" s="14">
        <f t="shared" si="126"/>
        <v>16</v>
      </c>
      <c r="J712" s="14">
        <f t="shared" si="127"/>
        <v>4</v>
      </c>
      <c r="K712" s="14">
        <f t="shared" si="128"/>
        <v>3</v>
      </c>
      <c r="L712" s="14">
        <f t="shared" si="129"/>
        <v>3</v>
      </c>
      <c r="M712" s="14">
        <f t="shared" si="130"/>
        <v>4</v>
      </c>
      <c r="N712" s="14">
        <f t="shared" si="131"/>
        <v>4</v>
      </c>
      <c r="O712">
        <f t="shared" si="121"/>
        <v>2016</v>
      </c>
      <c r="P712">
        <f t="shared" si="122"/>
        <v>9</v>
      </c>
      <c r="Q712">
        <f t="shared" si="123"/>
        <v>21</v>
      </c>
      <c r="R712">
        <f>IF(E712=0,1,(IF(E712&lt;=5,2,(IF(E712&lt;=10,3,(IF(E712&gt;=11,4)))))))</f>
        <v>3</v>
      </c>
    </row>
    <row r="713" spans="1:18" x14ac:dyDescent="0.2">
      <c r="A713" s="8">
        <v>42634</v>
      </c>
      <c r="B713" s="9">
        <v>505</v>
      </c>
      <c r="C713" s="10">
        <v>0.66666666666666696</v>
      </c>
      <c r="D713" s="9" t="s">
        <v>10</v>
      </c>
      <c r="E713" s="9">
        <v>10</v>
      </c>
      <c r="F713" s="9" t="s">
        <v>19</v>
      </c>
      <c r="G713" s="13">
        <f t="shared" si="124"/>
        <v>5</v>
      </c>
      <c r="H713">
        <f t="shared" si="125"/>
        <v>3</v>
      </c>
      <c r="I713" s="14">
        <f t="shared" si="126"/>
        <v>17</v>
      </c>
      <c r="J713" s="14">
        <f t="shared" si="127"/>
        <v>2</v>
      </c>
      <c r="K713" s="14">
        <f t="shared" si="128"/>
        <v>3</v>
      </c>
      <c r="L713" s="14">
        <f t="shared" si="129"/>
        <v>3</v>
      </c>
      <c r="M713" s="14">
        <f t="shared" si="130"/>
        <v>4</v>
      </c>
      <c r="N713" s="14">
        <f t="shared" si="131"/>
        <v>4</v>
      </c>
      <c r="O713">
        <f t="shared" si="121"/>
        <v>2016</v>
      </c>
      <c r="P713">
        <f t="shared" si="122"/>
        <v>9</v>
      </c>
      <c r="Q713">
        <f t="shared" si="123"/>
        <v>21</v>
      </c>
      <c r="R713">
        <f>IF(E713=0,1,(IF(E713&lt;=5,2,(IF(E713&lt;=10,3,(IF(E713&gt;=11,4)))))))</f>
        <v>3</v>
      </c>
    </row>
    <row r="714" spans="1:18" x14ac:dyDescent="0.2">
      <c r="A714" s="8">
        <v>42634</v>
      </c>
      <c r="B714" s="9">
        <v>506</v>
      </c>
      <c r="C714" s="10">
        <v>0.66736111111111096</v>
      </c>
      <c r="D714" s="9" t="s">
        <v>10</v>
      </c>
      <c r="E714" s="9">
        <v>5</v>
      </c>
      <c r="F714" s="9" t="s">
        <v>18</v>
      </c>
      <c r="G714" s="13">
        <f t="shared" si="124"/>
        <v>6</v>
      </c>
      <c r="H714">
        <f t="shared" si="125"/>
        <v>3</v>
      </c>
      <c r="I714" s="14">
        <f t="shared" si="126"/>
        <v>17</v>
      </c>
      <c r="J714" s="14">
        <f t="shared" si="127"/>
        <v>4</v>
      </c>
      <c r="K714" s="14">
        <f t="shared" si="128"/>
        <v>4</v>
      </c>
      <c r="L714" s="14">
        <f t="shared" si="129"/>
        <v>2</v>
      </c>
      <c r="M714" s="14">
        <f t="shared" si="130"/>
        <v>2</v>
      </c>
      <c r="N714" s="14">
        <f t="shared" si="131"/>
        <v>2</v>
      </c>
      <c r="O714">
        <f t="shared" si="121"/>
        <v>2016</v>
      </c>
      <c r="P714">
        <f t="shared" si="122"/>
        <v>9</v>
      </c>
      <c r="Q714">
        <f t="shared" si="123"/>
        <v>21</v>
      </c>
      <c r="R714">
        <f>IF(E714=0,1,(IF(E714&lt;=5,2,(IF(E714&lt;=10,3,(IF(E714&gt;=11,4)))))))</f>
        <v>2</v>
      </c>
    </row>
    <row r="715" spans="1:18" x14ac:dyDescent="0.2">
      <c r="A715" s="8">
        <v>42634</v>
      </c>
      <c r="B715" s="9">
        <v>501</v>
      </c>
      <c r="C715" s="10">
        <v>0.67083333333333295</v>
      </c>
      <c r="D715" s="9" t="s">
        <v>10</v>
      </c>
      <c r="E715" s="9">
        <v>5</v>
      </c>
      <c r="F715" s="9" t="s">
        <v>18</v>
      </c>
      <c r="G715" s="13">
        <f t="shared" si="124"/>
        <v>1</v>
      </c>
      <c r="H715">
        <f t="shared" si="125"/>
        <v>3</v>
      </c>
      <c r="I715" s="14">
        <f t="shared" si="126"/>
        <v>17</v>
      </c>
      <c r="J715" s="14">
        <f t="shared" si="127"/>
        <v>4</v>
      </c>
      <c r="K715" s="14">
        <f t="shared" si="128"/>
        <v>3</v>
      </c>
      <c r="L715" s="14">
        <f t="shared" si="129"/>
        <v>2</v>
      </c>
      <c r="M715" s="14">
        <f t="shared" si="130"/>
        <v>1</v>
      </c>
      <c r="N715" s="14">
        <f t="shared" si="131"/>
        <v>1</v>
      </c>
      <c r="O715">
        <f t="shared" si="121"/>
        <v>2016</v>
      </c>
      <c r="P715">
        <f t="shared" si="122"/>
        <v>9</v>
      </c>
      <c r="Q715">
        <f t="shared" si="123"/>
        <v>21</v>
      </c>
      <c r="R715">
        <f>IF(E715=0,1,(IF(E715&lt;=5,2,(IF(E715&lt;=10,3,(IF(E715&gt;=11,4)))))))</f>
        <v>2</v>
      </c>
    </row>
    <row r="716" spans="1:18" x14ac:dyDescent="0.2">
      <c r="A716" s="8">
        <v>42634</v>
      </c>
      <c r="B716" s="9">
        <v>504</v>
      </c>
      <c r="C716" s="10">
        <v>0.70972222222222203</v>
      </c>
      <c r="D716" s="9" t="s">
        <v>10</v>
      </c>
      <c r="E716" s="9">
        <v>8</v>
      </c>
      <c r="F716" s="9" t="s">
        <v>18</v>
      </c>
      <c r="G716" s="13">
        <f t="shared" si="124"/>
        <v>4</v>
      </c>
      <c r="H716">
        <f t="shared" si="125"/>
        <v>3</v>
      </c>
      <c r="I716" s="14">
        <f t="shared" si="126"/>
        <v>18</v>
      </c>
      <c r="J716" s="14">
        <f t="shared" si="127"/>
        <v>4</v>
      </c>
      <c r="K716" s="14">
        <f t="shared" si="128"/>
        <v>4</v>
      </c>
      <c r="L716" s="14">
        <f t="shared" si="129"/>
        <v>4</v>
      </c>
      <c r="M716" s="14">
        <f t="shared" si="130"/>
        <v>3</v>
      </c>
      <c r="N716" s="14">
        <f t="shared" si="131"/>
        <v>3</v>
      </c>
      <c r="O716">
        <f t="shared" si="121"/>
        <v>2016</v>
      </c>
      <c r="P716">
        <f t="shared" si="122"/>
        <v>9</v>
      </c>
      <c r="Q716">
        <f t="shared" si="123"/>
        <v>21</v>
      </c>
      <c r="R716">
        <f>IF(E716=0,1,(IF(E716&lt;=5,2,(IF(E716&lt;=10,3,(IF(E716&gt;=11,4)))))))</f>
        <v>3</v>
      </c>
    </row>
    <row r="717" spans="1:18" x14ac:dyDescent="0.2">
      <c r="A717" s="8">
        <v>42634</v>
      </c>
      <c r="B717" s="9">
        <v>512</v>
      </c>
      <c r="C717" s="10">
        <v>0.73958333333333304</v>
      </c>
      <c r="D717" s="9" t="s">
        <v>10</v>
      </c>
      <c r="E717" s="9">
        <v>153</v>
      </c>
      <c r="F717" s="9" t="s">
        <v>18</v>
      </c>
      <c r="G717" s="13">
        <f t="shared" si="124"/>
        <v>10</v>
      </c>
      <c r="H717">
        <f t="shared" si="125"/>
        <v>3</v>
      </c>
      <c r="I717" s="14">
        <f t="shared" si="126"/>
        <v>18</v>
      </c>
      <c r="J717" s="14">
        <f t="shared" si="127"/>
        <v>4</v>
      </c>
      <c r="K717" s="14">
        <f t="shared" si="128"/>
        <v>3</v>
      </c>
      <c r="L717" s="14">
        <f t="shared" si="129"/>
        <v>1</v>
      </c>
      <c r="M717" s="14">
        <f t="shared" si="130"/>
        <v>3</v>
      </c>
      <c r="N717" s="14">
        <f t="shared" si="131"/>
        <v>3</v>
      </c>
      <c r="O717">
        <f t="shared" si="121"/>
        <v>2016</v>
      </c>
      <c r="P717">
        <f t="shared" si="122"/>
        <v>9</v>
      </c>
      <c r="Q717">
        <f t="shared" si="123"/>
        <v>21</v>
      </c>
      <c r="R717">
        <f>IF(E717=0,1,(IF(E717&lt;=5,2,(IF(E717&lt;=10,3,(IF(E717&gt;=11,4)))))))</f>
        <v>4</v>
      </c>
    </row>
    <row r="718" spans="1:18" x14ac:dyDescent="0.2">
      <c r="A718" s="8">
        <v>42634</v>
      </c>
      <c r="B718" s="9">
        <v>506</v>
      </c>
      <c r="C718" s="10">
        <v>0.77708333333333302</v>
      </c>
      <c r="D718" s="9" t="s">
        <v>10</v>
      </c>
      <c r="E718" s="9">
        <v>3</v>
      </c>
      <c r="F718" s="9" t="s">
        <v>19</v>
      </c>
      <c r="G718" s="13">
        <f t="shared" si="124"/>
        <v>6</v>
      </c>
      <c r="H718">
        <f t="shared" si="125"/>
        <v>3</v>
      </c>
      <c r="I718" s="14">
        <f t="shared" si="126"/>
        <v>19</v>
      </c>
      <c r="J718" s="14">
        <f t="shared" si="127"/>
        <v>2</v>
      </c>
      <c r="K718" s="14">
        <f t="shared" si="128"/>
        <v>4</v>
      </c>
      <c r="L718" s="14">
        <f t="shared" si="129"/>
        <v>2</v>
      </c>
      <c r="M718" s="14">
        <f t="shared" si="130"/>
        <v>2</v>
      </c>
      <c r="N718" s="14">
        <f t="shared" si="131"/>
        <v>2</v>
      </c>
      <c r="O718">
        <f t="shared" si="121"/>
        <v>2016</v>
      </c>
      <c r="P718">
        <f t="shared" si="122"/>
        <v>9</v>
      </c>
      <c r="Q718">
        <f t="shared" si="123"/>
        <v>21</v>
      </c>
      <c r="R718">
        <f>IF(E718=0,1,(IF(E718&lt;=5,2,(IF(E718&lt;=10,3,(IF(E718&gt;=11,4)))))))</f>
        <v>2</v>
      </c>
    </row>
    <row r="719" spans="1:18" x14ac:dyDescent="0.2">
      <c r="A719" s="8">
        <v>42634</v>
      </c>
      <c r="B719" s="9">
        <v>506</v>
      </c>
      <c r="C719" s="10">
        <v>0.78680555555555598</v>
      </c>
      <c r="D719" s="9" t="s">
        <v>10</v>
      </c>
      <c r="E719" s="9">
        <v>4</v>
      </c>
      <c r="F719" s="9" t="s">
        <v>19</v>
      </c>
      <c r="G719" s="13">
        <f t="shared" si="124"/>
        <v>6</v>
      </c>
      <c r="H719">
        <f t="shared" si="125"/>
        <v>3</v>
      </c>
      <c r="I719" s="14">
        <f t="shared" si="126"/>
        <v>19</v>
      </c>
      <c r="J719" s="14">
        <f t="shared" si="127"/>
        <v>2</v>
      </c>
      <c r="K719" s="14">
        <f t="shared" si="128"/>
        <v>4</v>
      </c>
      <c r="L719" s="14">
        <f t="shared" si="129"/>
        <v>2</v>
      </c>
      <c r="M719" s="14">
        <f t="shared" si="130"/>
        <v>2</v>
      </c>
      <c r="N719" s="14">
        <f t="shared" si="131"/>
        <v>2</v>
      </c>
      <c r="O719">
        <f t="shared" si="121"/>
        <v>2016</v>
      </c>
      <c r="P719">
        <f t="shared" si="122"/>
        <v>9</v>
      </c>
      <c r="Q719">
        <f t="shared" si="123"/>
        <v>21</v>
      </c>
      <c r="R719">
        <f>IF(E719=0,1,(IF(E719&lt;=5,2,(IF(E719&lt;=10,3,(IF(E719&gt;=11,4)))))))</f>
        <v>2</v>
      </c>
    </row>
    <row r="720" spans="1:18" x14ac:dyDescent="0.2">
      <c r="A720" s="8">
        <v>42634</v>
      </c>
      <c r="B720" s="9">
        <v>501</v>
      </c>
      <c r="C720" s="10">
        <v>0.85416666666666696</v>
      </c>
      <c r="D720" s="9" t="s">
        <v>10</v>
      </c>
      <c r="E720" s="9">
        <v>32</v>
      </c>
      <c r="F720" s="9" t="s">
        <v>18</v>
      </c>
      <c r="G720" s="13">
        <f t="shared" si="124"/>
        <v>1</v>
      </c>
      <c r="H720">
        <f t="shared" si="125"/>
        <v>3</v>
      </c>
      <c r="I720" s="14">
        <f t="shared" si="126"/>
        <v>21</v>
      </c>
      <c r="J720" s="14">
        <f t="shared" si="127"/>
        <v>4</v>
      </c>
      <c r="K720" s="14">
        <f t="shared" si="128"/>
        <v>3</v>
      </c>
      <c r="L720" s="14">
        <f t="shared" si="129"/>
        <v>2</v>
      </c>
      <c r="M720" s="14">
        <f t="shared" si="130"/>
        <v>1</v>
      </c>
      <c r="N720" s="14">
        <f t="shared" si="131"/>
        <v>1</v>
      </c>
      <c r="O720">
        <f t="shared" si="121"/>
        <v>2016</v>
      </c>
      <c r="P720">
        <f t="shared" si="122"/>
        <v>9</v>
      </c>
      <c r="Q720">
        <f t="shared" si="123"/>
        <v>21</v>
      </c>
      <c r="R720">
        <f>IF(E720=0,1,(IF(E720&lt;=5,2,(IF(E720&lt;=10,3,(IF(E720&gt;=11,4)))))))</f>
        <v>4</v>
      </c>
    </row>
    <row r="721" spans="1:18" x14ac:dyDescent="0.2">
      <c r="A721" s="8">
        <v>42634</v>
      </c>
      <c r="B721" s="9">
        <v>510</v>
      </c>
      <c r="C721" s="10">
        <v>0.86666666666666703</v>
      </c>
      <c r="D721" s="9" t="s">
        <v>10</v>
      </c>
      <c r="E721" s="9">
        <v>10</v>
      </c>
      <c r="F721" s="9" t="s">
        <v>20</v>
      </c>
      <c r="G721" s="13">
        <f t="shared" si="124"/>
        <v>8</v>
      </c>
      <c r="H721">
        <f t="shared" si="125"/>
        <v>3</v>
      </c>
      <c r="I721" s="14">
        <f t="shared" si="126"/>
        <v>21</v>
      </c>
      <c r="J721" s="14">
        <f t="shared" si="127"/>
        <v>3</v>
      </c>
      <c r="K721" s="14">
        <f t="shared" si="128"/>
        <v>1</v>
      </c>
      <c r="L721" s="14">
        <f t="shared" si="129"/>
        <v>3</v>
      </c>
      <c r="M721" s="14">
        <f t="shared" si="130"/>
        <v>3</v>
      </c>
      <c r="N721" s="14">
        <f t="shared" si="131"/>
        <v>3</v>
      </c>
      <c r="O721">
        <f t="shared" si="121"/>
        <v>2016</v>
      </c>
      <c r="P721">
        <f t="shared" si="122"/>
        <v>9</v>
      </c>
      <c r="Q721">
        <f t="shared" si="123"/>
        <v>21</v>
      </c>
      <c r="R721">
        <f>IF(E721=0,1,(IF(E721&lt;=5,2,(IF(E721&lt;=10,3,(IF(E721&gt;=11,4)))))))</f>
        <v>3</v>
      </c>
    </row>
    <row r="722" spans="1:18" x14ac:dyDescent="0.2">
      <c r="A722" s="8">
        <v>42634</v>
      </c>
      <c r="B722" s="9">
        <v>501</v>
      </c>
      <c r="C722" s="10">
        <v>0.86805555555555602</v>
      </c>
      <c r="D722" s="9" t="s">
        <v>10</v>
      </c>
      <c r="E722" s="9">
        <v>22</v>
      </c>
      <c r="F722" s="9" t="s">
        <v>18</v>
      </c>
      <c r="G722" s="13">
        <f t="shared" si="124"/>
        <v>1</v>
      </c>
      <c r="H722">
        <f t="shared" si="125"/>
        <v>3</v>
      </c>
      <c r="I722" s="14">
        <f t="shared" si="126"/>
        <v>21</v>
      </c>
      <c r="J722" s="14">
        <f t="shared" si="127"/>
        <v>4</v>
      </c>
      <c r="K722" s="14">
        <f t="shared" si="128"/>
        <v>3</v>
      </c>
      <c r="L722" s="14">
        <f t="shared" si="129"/>
        <v>2</v>
      </c>
      <c r="M722" s="14">
        <f t="shared" si="130"/>
        <v>1</v>
      </c>
      <c r="N722" s="14">
        <f t="shared" si="131"/>
        <v>1</v>
      </c>
      <c r="O722">
        <f t="shared" si="121"/>
        <v>2016</v>
      </c>
      <c r="P722">
        <f t="shared" si="122"/>
        <v>9</v>
      </c>
      <c r="Q722">
        <f t="shared" si="123"/>
        <v>21</v>
      </c>
      <c r="R722">
        <f>IF(E722=0,1,(IF(E722&lt;=5,2,(IF(E722&lt;=10,3,(IF(E722&gt;=11,4)))))))</f>
        <v>4</v>
      </c>
    </row>
    <row r="723" spans="1:18" x14ac:dyDescent="0.2">
      <c r="A723" s="8">
        <v>42634</v>
      </c>
      <c r="B723" s="9">
        <v>504</v>
      </c>
      <c r="C723" s="10">
        <v>0.99652777777777801</v>
      </c>
      <c r="D723" s="9" t="s">
        <v>10</v>
      </c>
      <c r="E723" s="9">
        <v>7</v>
      </c>
      <c r="F723" s="9" t="s">
        <v>20</v>
      </c>
      <c r="G723" s="13">
        <f t="shared" si="124"/>
        <v>4</v>
      </c>
      <c r="H723">
        <f t="shared" si="125"/>
        <v>3</v>
      </c>
      <c r="I723" s="14">
        <f t="shared" si="126"/>
        <v>24</v>
      </c>
      <c r="J723" s="14">
        <f t="shared" si="127"/>
        <v>3</v>
      </c>
      <c r="K723" s="14">
        <f t="shared" si="128"/>
        <v>4</v>
      </c>
      <c r="L723" s="14">
        <f t="shared" si="129"/>
        <v>4</v>
      </c>
      <c r="M723" s="14">
        <f t="shared" si="130"/>
        <v>3</v>
      </c>
      <c r="N723" s="14">
        <f t="shared" si="131"/>
        <v>3</v>
      </c>
      <c r="O723">
        <f t="shared" si="121"/>
        <v>2016</v>
      </c>
      <c r="P723">
        <f t="shared" si="122"/>
        <v>9</v>
      </c>
      <c r="Q723">
        <f t="shared" si="123"/>
        <v>21</v>
      </c>
      <c r="R723">
        <f>IF(E723=0,1,(IF(E723&lt;=5,2,(IF(E723&lt;=10,3,(IF(E723&gt;=11,4)))))))</f>
        <v>3</v>
      </c>
    </row>
    <row r="724" spans="1:18" x14ac:dyDescent="0.2">
      <c r="A724" s="8">
        <v>42635</v>
      </c>
      <c r="B724" s="9">
        <v>504</v>
      </c>
      <c r="C724" s="10">
        <v>0.20555555555555599</v>
      </c>
      <c r="D724" s="9" t="s">
        <v>11</v>
      </c>
      <c r="E724" s="9">
        <v>10</v>
      </c>
      <c r="F724" s="9" t="s">
        <v>13</v>
      </c>
      <c r="G724" s="13">
        <f t="shared" si="124"/>
        <v>4</v>
      </c>
      <c r="H724">
        <f t="shared" si="125"/>
        <v>4</v>
      </c>
      <c r="I724" s="14">
        <f t="shared" si="126"/>
        <v>5</v>
      </c>
      <c r="J724" s="14">
        <f t="shared" si="127"/>
        <v>1</v>
      </c>
      <c r="K724" s="14">
        <f t="shared" si="128"/>
        <v>4</v>
      </c>
      <c r="L724" s="14">
        <f t="shared" si="129"/>
        <v>4</v>
      </c>
      <c r="M724" s="14">
        <f t="shared" si="130"/>
        <v>3</v>
      </c>
      <c r="N724" s="14">
        <f t="shared" si="131"/>
        <v>3</v>
      </c>
      <c r="O724">
        <f t="shared" si="121"/>
        <v>2016</v>
      </c>
      <c r="P724">
        <f t="shared" si="122"/>
        <v>9</v>
      </c>
      <c r="Q724">
        <f t="shared" si="123"/>
        <v>22</v>
      </c>
      <c r="R724">
        <f>IF(E724=0,1,(IF(E724&lt;=5,2,(IF(E724&lt;=10,3,(IF(E724&gt;=11,4)))))))</f>
        <v>3</v>
      </c>
    </row>
    <row r="725" spans="1:18" x14ac:dyDescent="0.2">
      <c r="A725" s="8">
        <v>42635</v>
      </c>
      <c r="B725" s="9">
        <v>505</v>
      </c>
      <c r="C725" s="10">
        <v>0.21736111111111101</v>
      </c>
      <c r="D725" s="9" t="s">
        <v>11</v>
      </c>
      <c r="E725" s="9">
        <v>5</v>
      </c>
      <c r="F725" s="9" t="s">
        <v>18</v>
      </c>
      <c r="G725" s="13">
        <f t="shared" si="124"/>
        <v>5</v>
      </c>
      <c r="H725">
        <f t="shared" si="125"/>
        <v>4</v>
      </c>
      <c r="I725" s="14">
        <f t="shared" si="126"/>
        <v>6</v>
      </c>
      <c r="J725" s="14">
        <f t="shared" si="127"/>
        <v>4</v>
      </c>
      <c r="K725" s="14">
        <f t="shared" si="128"/>
        <v>3</v>
      </c>
      <c r="L725" s="14">
        <f t="shared" si="129"/>
        <v>3</v>
      </c>
      <c r="M725" s="14">
        <f t="shared" si="130"/>
        <v>4</v>
      </c>
      <c r="N725" s="14">
        <f t="shared" si="131"/>
        <v>4</v>
      </c>
      <c r="O725">
        <f t="shared" si="121"/>
        <v>2016</v>
      </c>
      <c r="P725">
        <f t="shared" si="122"/>
        <v>9</v>
      </c>
      <c r="Q725">
        <f t="shared" si="123"/>
        <v>22</v>
      </c>
      <c r="R725">
        <f>IF(E725=0,1,(IF(E725&lt;=5,2,(IF(E725&lt;=10,3,(IF(E725&gt;=11,4)))))))</f>
        <v>2</v>
      </c>
    </row>
    <row r="726" spans="1:18" x14ac:dyDescent="0.2">
      <c r="A726" s="8">
        <v>42635</v>
      </c>
      <c r="B726" s="9">
        <v>505</v>
      </c>
      <c r="C726" s="10">
        <v>0.22013888888888899</v>
      </c>
      <c r="D726" s="9" t="s">
        <v>11</v>
      </c>
      <c r="E726" s="9">
        <v>8</v>
      </c>
      <c r="F726" s="9" t="s">
        <v>19</v>
      </c>
      <c r="G726" s="13">
        <f t="shared" si="124"/>
        <v>5</v>
      </c>
      <c r="H726">
        <f t="shared" si="125"/>
        <v>4</v>
      </c>
      <c r="I726" s="14">
        <f t="shared" si="126"/>
        <v>6</v>
      </c>
      <c r="J726" s="14">
        <f t="shared" si="127"/>
        <v>2</v>
      </c>
      <c r="K726" s="14">
        <f t="shared" si="128"/>
        <v>3</v>
      </c>
      <c r="L726" s="14">
        <f t="shared" si="129"/>
        <v>3</v>
      </c>
      <c r="M726" s="14">
        <f t="shared" si="130"/>
        <v>4</v>
      </c>
      <c r="N726" s="14">
        <f t="shared" si="131"/>
        <v>4</v>
      </c>
      <c r="O726">
        <f t="shared" si="121"/>
        <v>2016</v>
      </c>
      <c r="P726">
        <f t="shared" si="122"/>
        <v>9</v>
      </c>
      <c r="Q726">
        <f t="shared" si="123"/>
        <v>22</v>
      </c>
      <c r="R726">
        <f>IF(E726=0,1,(IF(E726&lt;=5,2,(IF(E726&lt;=10,3,(IF(E726&gt;=11,4)))))))</f>
        <v>3</v>
      </c>
    </row>
    <row r="727" spans="1:18" x14ac:dyDescent="0.2">
      <c r="A727" s="8">
        <v>42635</v>
      </c>
      <c r="B727" s="9">
        <v>512</v>
      </c>
      <c r="C727" s="10">
        <v>0.225694444444444</v>
      </c>
      <c r="D727" s="9" t="s">
        <v>11</v>
      </c>
      <c r="E727" s="9">
        <v>8</v>
      </c>
      <c r="F727" s="9" t="s">
        <v>13</v>
      </c>
      <c r="G727" s="13">
        <f t="shared" si="124"/>
        <v>10</v>
      </c>
      <c r="H727">
        <f t="shared" si="125"/>
        <v>4</v>
      </c>
      <c r="I727" s="14">
        <f t="shared" si="126"/>
        <v>6</v>
      </c>
      <c r="J727" s="14">
        <f t="shared" si="127"/>
        <v>1</v>
      </c>
      <c r="K727" s="14">
        <f t="shared" si="128"/>
        <v>3</v>
      </c>
      <c r="L727" s="14">
        <f t="shared" si="129"/>
        <v>1</v>
      </c>
      <c r="M727" s="14">
        <f t="shared" si="130"/>
        <v>3</v>
      </c>
      <c r="N727" s="14">
        <f t="shared" si="131"/>
        <v>3</v>
      </c>
      <c r="O727">
        <f t="shared" si="121"/>
        <v>2016</v>
      </c>
      <c r="P727">
        <f t="shared" si="122"/>
        <v>9</v>
      </c>
      <c r="Q727">
        <f t="shared" si="123"/>
        <v>22</v>
      </c>
      <c r="R727">
        <f>IF(E727=0,1,(IF(E727&lt;=5,2,(IF(E727&lt;=10,3,(IF(E727&gt;=11,4)))))))</f>
        <v>3</v>
      </c>
    </row>
    <row r="728" spans="1:18" x14ac:dyDescent="0.2">
      <c r="A728" s="8">
        <v>42635</v>
      </c>
      <c r="B728" s="9">
        <v>512</v>
      </c>
      <c r="C728" s="10">
        <v>0.23125000000000001</v>
      </c>
      <c r="D728" s="9" t="s">
        <v>11</v>
      </c>
      <c r="E728" s="9">
        <v>4</v>
      </c>
      <c r="F728" s="9" t="s">
        <v>13</v>
      </c>
      <c r="G728" s="13">
        <f t="shared" si="124"/>
        <v>10</v>
      </c>
      <c r="H728">
        <f t="shared" si="125"/>
        <v>4</v>
      </c>
      <c r="I728" s="14">
        <f t="shared" si="126"/>
        <v>6</v>
      </c>
      <c r="J728" s="14">
        <f t="shared" si="127"/>
        <v>1</v>
      </c>
      <c r="K728" s="14">
        <f t="shared" si="128"/>
        <v>3</v>
      </c>
      <c r="L728" s="14">
        <f t="shared" si="129"/>
        <v>1</v>
      </c>
      <c r="M728" s="14">
        <f t="shared" si="130"/>
        <v>3</v>
      </c>
      <c r="N728" s="14">
        <f t="shared" si="131"/>
        <v>3</v>
      </c>
      <c r="O728">
        <f t="shared" ref="O728:O791" si="132">YEAR(A728)</f>
        <v>2016</v>
      </c>
      <c r="P728">
        <f t="shared" ref="P728:P791" si="133">MONTH(A728)</f>
        <v>9</v>
      </c>
      <c r="Q728">
        <f t="shared" ref="Q728:Q791" si="134">DAY(A728)</f>
        <v>22</v>
      </c>
      <c r="R728">
        <f>IF(E728=0,1,(IF(E728&lt;=5,2,(IF(E728&lt;=10,3,(IF(E728&gt;=11,4)))))))</f>
        <v>2</v>
      </c>
    </row>
    <row r="729" spans="1:18" x14ac:dyDescent="0.2">
      <c r="A729" s="8">
        <v>42635</v>
      </c>
      <c r="B729" s="9">
        <v>504</v>
      </c>
      <c r="C729" s="10">
        <v>0.23263888888888901</v>
      </c>
      <c r="D729" s="9" t="s">
        <v>11</v>
      </c>
      <c r="E729" s="9">
        <v>6</v>
      </c>
      <c r="F729" s="9" t="s">
        <v>13</v>
      </c>
      <c r="G729" s="13">
        <f t="shared" si="124"/>
        <v>4</v>
      </c>
      <c r="H729">
        <f t="shared" si="125"/>
        <v>4</v>
      </c>
      <c r="I729" s="14">
        <f t="shared" si="126"/>
        <v>6</v>
      </c>
      <c r="J729" s="14">
        <f t="shared" si="127"/>
        <v>1</v>
      </c>
      <c r="K729" s="14">
        <f t="shared" si="128"/>
        <v>4</v>
      </c>
      <c r="L729" s="14">
        <f t="shared" si="129"/>
        <v>4</v>
      </c>
      <c r="M729" s="14">
        <f t="shared" si="130"/>
        <v>3</v>
      </c>
      <c r="N729" s="14">
        <f t="shared" si="131"/>
        <v>3</v>
      </c>
      <c r="O729">
        <f t="shared" si="132"/>
        <v>2016</v>
      </c>
      <c r="P729">
        <f t="shared" si="133"/>
        <v>9</v>
      </c>
      <c r="Q729">
        <f t="shared" si="134"/>
        <v>22</v>
      </c>
      <c r="R729">
        <f>IF(E729=0,1,(IF(E729&lt;=5,2,(IF(E729&lt;=10,3,(IF(E729&gt;=11,4)))))))</f>
        <v>3</v>
      </c>
    </row>
    <row r="730" spans="1:18" x14ac:dyDescent="0.2">
      <c r="A730" s="8">
        <v>42635</v>
      </c>
      <c r="B730" s="9">
        <v>501</v>
      </c>
      <c r="C730" s="10">
        <v>0.24513888888888899</v>
      </c>
      <c r="D730" s="9" t="s">
        <v>11</v>
      </c>
      <c r="E730" s="9">
        <v>10</v>
      </c>
      <c r="F730" s="9" t="s">
        <v>19</v>
      </c>
      <c r="G730" s="13">
        <f t="shared" si="124"/>
        <v>1</v>
      </c>
      <c r="H730">
        <f t="shared" si="125"/>
        <v>4</v>
      </c>
      <c r="I730" s="14">
        <f t="shared" si="126"/>
        <v>6</v>
      </c>
      <c r="J730" s="14">
        <f t="shared" si="127"/>
        <v>2</v>
      </c>
      <c r="K730" s="14">
        <f t="shared" si="128"/>
        <v>3</v>
      </c>
      <c r="L730" s="14">
        <f t="shared" si="129"/>
        <v>2</v>
      </c>
      <c r="M730" s="14">
        <f t="shared" si="130"/>
        <v>1</v>
      </c>
      <c r="N730" s="14">
        <f t="shared" si="131"/>
        <v>1</v>
      </c>
      <c r="O730">
        <f t="shared" si="132"/>
        <v>2016</v>
      </c>
      <c r="P730">
        <f t="shared" si="133"/>
        <v>9</v>
      </c>
      <c r="Q730">
        <f t="shared" si="134"/>
        <v>22</v>
      </c>
      <c r="R730">
        <f>IF(E730=0,1,(IF(E730&lt;=5,2,(IF(E730&lt;=10,3,(IF(E730&gt;=11,4)))))))</f>
        <v>3</v>
      </c>
    </row>
    <row r="731" spans="1:18" x14ac:dyDescent="0.2">
      <c r="A731" s="8">
        <v>42635</v>
      </c>
      <c r="B731" s="9">
        <v>501</v>
      </c>
      <c r="C731" s="10">
        <v>0.26388888888888901</v>
      </c>
      <c r="D731" s="9" t="s">
        <v>11</v>
      </c>
      <c r="E731" s="9">
        <v>5</v>
      </c>
      <c r="F731" s="9" t="s">
        <v>19</v>
      </c>
      <c r="G731" s="13">
        <f t="shared" si="124"/>
        <v>1</v>
      </c>
      <c r="H731">
        <f t="shared" si="125"/>
        <v>4</v>
      </c>
      <c r="I731" s="14">
        <f t="shared" si="126"/>
        <v>7</v>
      </c>
      <c r="J731" s="14">
        <f t="shared" si="127"/>
        <v>2</v>
      </c>
      <c r="K731" s="14">
        <f t="shared" si="128"/>
        <v>3</v>
      </c>
      <c r="L731" s="14">
        <f t="shared" si="129"/>
        <v>2</v>
      </c>
      <c r="M731" s="14">
        <f t="shared" si="130"/>
        <v>1</v>
      </c>
      <c r="N731" s="14">
        <f t="shared" si="131"/>
        <v>1</v>
      </c>
      <c r="O731">
        <f t="shared" si="132"/>
        <v>2016</v>
      </c>
      <c r="P731">
        <f t="shared" si="133"/>
        <v>9</v>
      </c>
      <c r="Q731">
        <f t="shared" si="134"/>
        <v>22</v>
      </c>
      <c r="R731">
        <f>IF(E731=0,1,(IF(E731&lt;=5,2,(IF(E731&lt;=10,3,(IF(E731&gt;=11,4)))))))</f>
        <v>2</v>
      </c>
    </row>
    <row r="732" spans="1:18" x14ac:dyDescent="0.2">
      <c r="A732" s="8">
        <v>42635</v>
      </c>
      <c r="B732" s="9">
        <v>501</v>
      </c>
      <c r="C732" s="10">
        <v>0.266666666666667</v>
      </c>
      <c r="D732" s="9" t="s">
        <v>11</v>
      </c>
      <c r="E732" s="9">
        <v>5</v>
      </c>
      <c r="F732" s="9" t="s">
        <v>19</v>
      </c>
      <c r="G732" s="13">
        <f t="shared" si="124"/>
        <v>1</v>
      </c>
      <c r="H732">
        <f t="shared" si="125"/>
        <v>4</v>
      </c>
      <c r="I732" s="14">
        <f t="shared" si="126"/>
        <v>7</v>
      </c>
      <c r="J732" s="14">
        <f t="shared" si="127"/>
        <v>2</v>
      </c>
      <c r="K732" s="14">
        <f t="shared" si="128"/>
        <v>3</v>
      </c>
      <c r="L732" s="14">
        <f t="shared" si="129"/>
        <v>2</v>
      </c>
      <c r="M732" s="14">
        <f t="shared" si="130"/>
        <v>1</v>
      </c>
      <c r="N732" s="14">
        <f t="shared" si="131"/>
        <v>1</v>
      </c>
      <c r="O732">
        <f t="shared" si="132"/>
        <v>2016</v>
      </c>
      <c r="P732">
        <f t="shared" si="133"/>
        <v>9</v>
      </c>
      <c r="Q732">
        <f t="shared" si="134"/>
        <v>22</v>
      </c>
      <c r="R732">
        <f>IF(E732=0,1,(IF(E732&lt;=5,2,(IF(E732&lt;=10,3,(IF(E732&gt;=11,4)))))))</f>
        <v>2</v>
      </c>
    </row>
    <row r="733" spans="1:18" x14ac:dyDescent="0.2">
      <c r="A733" s="8">
        <v>42635</v>
      </c>
      <c r="B733" s="9">
        <v>504</v>
      </c>
      <c r="C733" s="10">
        <v>0.26805555555555599</v>
      </c>
      <c r="D733" s="9" t="s">
        <v>11</v>
      </c>
      <c r="E733" s="9">
        <v>4</v>
      </c>
      <c r="F733" s="9" t="s">
        <v>13</v>
      </c>
      <c r="G733" s="13">
        <f t="shared" si="124"/>
        <v>4</v>
      </c>
      <c r="H733">
        <f t="shared" si="125"/>
        <v>4</v>
      </c>
      <c r="I733" s="14">
        <f t="shared" si="126"/>
        <v>7</v>
      </c>
      <c r="J733" s="14">
        <f t="shared" si="127"/>
        <v>1</v>
      </c>
      <c r="K733" s="14">
        <f t="shared" si="128"/>
        <v>4</v>
      </c>
      <c r="L733" s="14">
        <f t="shared" si="129"/>
        <v>4</v>
      </c>
      <c r="M733" s="14">
        <f t="shared" si="130"/>
        <v>3</v>
      </c>
      <c r="N733" s="14">
        <f t="shared" si="131"/>
        <v>3</v>
      </c>
      <c r="O733">
        <f t="shared" si="132"/>
        <v>2016</v>
      </c>
      <c r="P733">
        <f t="shared" si="133"/>
        <v>9</v>
      </c>
      <c r="Q733">
        <f t="shared" si="134"/>
        <v>22</v>
      </c>
      <c r="R733">
        <f>IF(E733=0,1,(IF(E733&lt;=5,2,(IF(E733&lt;=10,3,(IF(E733&gt;=11,4)))))))</f>
        <v>2</v>
      </c>
    </row>
    <row r="734" spans="1:18" x14ac:dyDescent="0.2">
      <c r="A734" s="8">
        <v>42635</v>
      </c>
      <c r="B734" s="9">
        <v>511</v>
      </c>
      <c r="C734" s="10">
        <v>0.27291666666666697</v>
      </c>
      <c r="D734" s="9" t="s">
        <v>11</v>
      </c>
      <c r="E734" s="9">
        <v>4</v>
      </c>
      <c r="F734" s="9" t="s">
        <v>13</v>
      </c>
      <c r="G734" s="13">
        <f t="shared" si="124"/>
        <v>9</v>
      </c>
      <c r="H734">
        <f t="shared" si="125"/>
        <v>4</v>
      </c>
      <c r="I734" s="14">
        <f t="shared" si="126"/>
        <v>7</v>
      </c>
      <c r="J734" s="14">
        <f t="shared" si="127"/>
        <v>1</v>
      </c>
      <c r="K734" s="14">
        <f t="shared" si="128"/>
        <v>1</v>
      </c>
      <c r="L734" s="14">
        <f t="shared" si="129"/>
        <v>3</v>
      </c>
      <c r="M734" s="14">
        <f t="shared" si="130"/>
        <v>2</v>
      </c>
      <c r="N734" s="14">
        <f t="shared" si="131"/>
        <v>2</v>
      </c>
      <c r="O734">
        <f t="shared" si="132"/>
        <v>2016</v>
      </c>
      <c r="P734">
        <f t="shared" si="133"/>
        <v>9</v>
      </c>
      <c r="Q734">
        <f t="shared" si="134"/>
        <v>22</v>
      </c>
      <c r="R734">
        <f>IF(E734=0,1,(IF(E734&lt;=5,2,(IF(E734&lt;=10,3,(IF(E734&gt;=11,4)))))))</f>
        <v>2</v>
      </c>
    </row>
    <row r="735" spans="1:18" x14ac:dyDescent="0.2">
      <c r="A735" s="8">
        <v>42635</v>
      </c>
      <c r="B735" s="9">
        <v>502</v>
      </c>
      <c r="C735" s="10">
        <v>0.28125</v>
      </c>
      <c r="D735" s="9" t="s">
        <v>11</v>
      </c>
      <c r="E735" s="9">
        <v>10</v>
      </c>
      <c r="F735" s="9" t="s">
        <v>19</v>
      </c>
      <c r="G735" s="13">
        <f t="shared" si="124"/>
        <v>2</v>
      </c>
      <c r="H735">
        <f t="shared" si="125"/>
        <v>4</v>
      </c>
      <c r="I735" s="14">
        <f t="shared" si="126"/>
        <v>7</v>
      </c>
      <c r="J735" s="14">
        <f t="shared" si="127"/>
        <v>2</v>
      </c>
      <c r="K735" s="14">
        <f t="shared" si="128"/>
        <v>2</v>
      </c>
      <c r="L735" s="14">
        <f t="shared" si="129"/>
        <v>1</v>
      </c>
      <c r="M735" s="14">
        <f t="shared" si="130"/>
        <v>3</v>
      </c>
      <c r="N735" s="14">
        <f t="shared" si="131"/>
        <v>3</v>
      </c>
      <c r="O735">
        <f t="shared" si="132"/>
        <v>2016</v>
      </c>
      <c r="P735">
        <f t="shared" si="133"/>
        <v>9</v>
      </c>
      <c r="Q735">
        <f t="shared" si="134"/>
        <v>22</v>
      </c>
      <c r="R735">
        <f>IF(E735=0,1,(IF(E735&lt;=5,2,(IF(E735&lt;=10,3,(IF(E735&gt;=11,4)))))))</f>
        <v>3</v>
      </c>
    </row>
    <row r="736" spans="1:18" x14ac:dyDescent="0.2">
      <c r="A736" s="8">
        <v>42635</v>
      </c>
      <c r="B736" s="9">
        <v>501</v>
      </c>
      <c r="C736" s="10">
        <v>0.28125</v>
      </c>
      <c r="D736" s="9" t="s">
        <v>11</v>
      </c>
      <c r="E736" s="9">
        <v>10</v>
      </c>
      <c r="F736" s="9" t="s">
        <v>13</v>
      </c>
      <c r="G736" s="13">
        <f t="shared" si="124"/>
        <v>1</v>
      </c>
      <c r="H736">
        <f t="shared" si="125"/>
        <v>4</v>
      </c>
      <c r="I736" s="14">
        <f t="shared" si="126"/>
        <v>7</v>
      </c>
      <c r="J736" s="14">
        <f t="shared" si="127"/>
        <v>1</v>
      </c>
      <c r="K736" s="14">
        <f t="shared" si="128"/>
        <v>3</v>
      </c>
      <c r="L736" s="14">
        <f t="shared" si="129"/>
        <v>2</v>
      </c>
      <c r="M736" s="14">
        <f t="shared" si="130"/>
        <v>1</v>
      </c>
      <c r="N736" s="14">
        <f t="shared" si="131"/>
        <v>1</v>
      </c>
      <c r="O736">
        <f t="shared" si="132"/>
        <v>2016</v>
      </c>
      <c r="P736">
        <f t="shared" si="133"/>
        <v>9</v>
      </c>
      <c r="Q736">
        <f t="shared" si="134"/>
        <v>22</v>
      </c>
      <c r="R736">
        <f>IF(E736=0,1,(IF(E736&lt;=5,2,(IF(E736&lt;=10,3,(IF(E736&gt;=11,4)))))))</f>
        <v>3</v>
      </c>
    </row>
    <row r="737" spans="1:18" x14ac:dyDescent="0.2">
      <c r="A737" s="8">
        <v>42635</v>
      </c>
      <c r="B737" s="9">
        <v>505</v>
      </c>
      <c r="C737" s="10">
        <v>0.29166666666666702</v>
      </c>
      <c r="D737" s="9" t="s">
        <v>11</v>
      </c>
      <c r="E737" s="9">
        <v>5</v>
      </c>
      <c r="F737" s="9" t="s">
        <v>18</v>
      </c>
      <c r="G737" s="13">
        <f t="shared" si="124"/>
        <v>5</v>
      </c>
      <c r="H737">
        <f t="shared" si="125"/>
        <v>4</v>
      </c>
      <c r="I737" s="14">
        <f t="shared" si="126"/>
        <v>8</v>
      </c>
      <c r="J737" s="14">
        <f t="shared" si="127"/>
        <v>4</v>
      </c>
      <c r="K737" s="14">
        <f t="shared" si="128"/>
        <v>3</v>
      </c>
      <c r="L737" s="14">
        <f t="shared" si="129"/>
        <v>3</v>
      </c>
      <c r="M737" s="14">
        <f t="shared" si="130"/>
        <v>4</v>
      </c>
      <c r="N737" s="14">
        <f t="shared" si="131"/>
        <v>4</v>
      </c>
      <c r="O737">
        <f t="shared" si="132"/>
        <v>2016</v>
      </c>
      <c r="P737">
        <f t="shared" si="133"/>
        <v>9</v>
      </c>
      <c r="Q737">
        <f t="shared" si="134"/>
        <v>22</v>
      </c>
      <c r="R737">
        <f>IF(E737=0,1,(IF(E737&lt;=5,2,(IF(E737&lt;=10,3,(IF(E737&gt;=11,4)))))))</f>
        <v>2</v>
      </c>
    </row>
    <row r="738" spans="1:18" x14ac:dyDescent="0.2">
      <c r="A738" s="8">
        <v>42635</v>
      </c>
      <c r="B738" s="9">
        <v>501</v>
      </c>
      <c r="C738" s="10">
        <v>0.32013888888888897</v>
      </c>
      <c r="D738" s="9" t="s">
        <v>11</v>
      </c>
      <c r="E738" s="9">
        <v>10</v>
      </c>
      <c r="F738" s="9" t="s">
        <v>19</v>
      </c>
      <c r="G738" s="13">
        <f t="shared" si="124"/>
        <v>1</v>
      </c>
      <c r="H738">
        <f t="shared" si="125"/>
        <v>4</v>
      </c>
      <c r="I738" s="14">
        <f t="shared" si="126"/>
        <v>8</v>
      </c>
      <c r="J738" s="14">
        <f t="shared" si="127"/>
        <v>2</v>
      </c>
      <c r="K738" s="14">
        <f t="shared" si="128"/>
        <v>3</v>
      </c>
      <c r="L738" s="14">
        <f t="shared" si="129"/>
        <v>2</v>
      </c>
      <c r="M738" s="14">
        <f t="shared" si="130"/>
        <v>1</v>
      </c>
      <c r="N738" s="14">
        <f t="shared" si="131"/>
        <v>1</v>
      </c>
      <c r="O738">
        <f t="shared" si="132"/>
        <v>2016</v>
      </c>
      <c r="P738">
        <f t="shared" si="133"/>
        <v>9</v>
      </c>
      <c r="Q738">
        <f t="shared" si="134"/>
        <v>22</v>
      </c>
      <c r="R738">
        <f>IF(E738=0,1,(IF(E738&lt;=5,2,(IF(E738&lt;=10,3,(IF(E738&gt;=11,4)))))))</f>
        <v>3</v>
      </c>
    </row>
    <row r="739" spans="1:18" x14ac:dyDescent="0.2">
      <c r="A739" s="8">
        <v>42635</v>
      </c>
      <c r="B739" s="9">
        <v>503</v>
      </c>
      <c r="C739" s="10">
        <v>0.328472222222222</v>
      </c>
      <c r="D739" s="9" t="s">
        <v>11</v>
      </c>
      <c r="E739" s="9">
        <v>12</v>
      </c>
      <c r="F739" s="9" t="s">
        <v>18</v>
      </c>
      <c r="G739" s="13">
        <f t="shared" si="124"/>
        <v>3</v>
      </c>
      <c r="H739">
        <f t="shared" si="125"/>
        <v>4</v>
      </c>
      <c r="I739" s="14">
        <f t="shared" si="126"/>
        <v>8</v>
      </c>
      <c r="J739" s="14">
        <f t="shared" si="127"/>
        <v>4</v>
      </c>
      <c r="K739" s="14">
        <f t="shared" si="128"/>
        <v>3</v>
      </c>
      <c r="L739" s="14">
        <f t="shared" si="129"/>
        <v>2</v>
      </c>
      <c r="M739" s="14">
        <f t="shared" si="130"/>
        <v>1</v>
      </c>
      <c r="N739" s="14">
        <f t="shared" si="131"/>
        <v>1</v>
      </c>
      <c r="O739">
        <f t="shared" si="132"/>
        <v>2016</v>
      </c>
      <c r="P739">
        <f t="shared" si="133"/>
        <v>9</v>
      </c>
      <c r="Q739">
        <f t="shared" si="134"/>
        <v>22</v>
      </c>
      <c r="R739">
        <f>IF(E739=0,1,(IF(E739&lt;=5,2,(IF(E739&lt;=10,3,(IF(E739&gt;=11,4)))))))</f>
        <v>4</v>
      </c>
    </row>
    <row r="740" spans="1:18" x14ac:dyDescent="0.2">
      <c r="A740" s="8">
        <v>42635</v>
      </c>
      <c r="B740" s="9">
        <v>501</v>
      </c>
      <c r="C740" s="10">
        <v>0.33680555555555602</v>
      </c>
      <c r="D740" s="9" t="s">
        <v>11</v>
      </c>
      <c r="E740" s="9">
        <v>0</v>
      </c>
      <c r="F740" s="9" t="s">
        <v>19</v>
      </c>
      <c r="G740" s="13">
        <f t="shared" si="124"/>
        <v>1</v>
      </c>
      <c r="H740">
        <f t="shared" si="125"/>
        <v>4</v>
      </c>
      <c r="I740" s="14">
        <f t="shared" si="126"/>
        <v>9</v>
      </c>
      <c r="J740" s="14">
        <f t="shared" si="127"/>
        <v>2</v>
      </c>
      <c r="K740" s="14">
        <f t="shared" si="128"/>
        <v>3</v>
      </c>
      <c r="L740" s="14">
        <f t="shared" si="129"/>
        <v>2</v>
      </c>
      <c r="M740" s="14">
        <f t="shared" si="130"/>
        <v>1</v>
      </c>
      <c r="N740" s="14">
        <f t="shared" si="131"/>
        <v>1</v>
      </c>
      <c r="O740">
        <f t="shared" si="132"/>
        <v>2016</v>
      </c>
      <c r="P740">
        <f t="shared" si="133"/>
        <v>9</v>
      </c>
      <c r="Q740">
        <f t="shared" si="134"/>
        <v>22</v>
      </c>
      <c r="R740">
        <f>IF(E740=0,1,(IF(E740&lt;=5,2,(IF(E740&lt;=10,3,(IF(E740&gt;=11,4)))))))</f>
        <v>1</v>
      </c>
    </row>
    <row r="741" spans="1:18" x14ac:dyDescent="0.2">
      <c r="A741" s="8">
        <v>42635</v>
      </c>
      <c r="B741" s="9">
        <v>501</v>
      </c>
      <c r="C741" s="10">
        <v>0.36319444444444399</v>
      </c>
      <c r="D741" s="9" t="s">
        <v>11</v>
      </c>
      <c r="E741" s="9">
        <v>5</v>
      </c>
      <c r="F741" s="9" t="s">
        <v>19</v>
      </c>
      <c r="G741" s="13">
        <f t="shared" si="124"/>
        <v>1</v>
      </c>
      <c r="H741">
        <f t="shared" si="125"/>
        <v>4</v>
      </c>
      <c r="I741" s="14">
        <f t="shared" si="126"/>
        <v>9</v>
      </c>
      <c r="J741" s="14">
        <f t="shared" si="127"/>
        <v>2</v>
      </c>
      <c r="K741" s="14">
        <f t="shared" si="128"/>
        <v>3</v>
      </c>
      <c r="L741" s="14">
        <f t="shared" si="129"/>
        <v>2</v>
      </c>
      <c r="M741" s="14">
        <f t="shared" si="130"/>
        <v>1</v>
      </c>
      <c r="N741" s="14">
        <f t="shared" si="131"/>
        <v>1</v>
      </c>
      <c r="O741">
        <f t="shared" si="132"/>
        <v>2016</v>
      </c>
      <c r="P741">
        <f t="shared" si="133"/>
        <v>9</v>
      </c>
      <c r="Q741">
        <f t="shared" si="134"/>
        <v>22</v>
      </c>
      <c r="R741">
        <f>IF(E741=0,1,(IF(E741&lt;=5,2,(IF(E741&lt;=10,3,(IF(E741&gt;=11,4)))))))</f>
        <v>2</v>
      </c>
    </row>
    <row r="742" spans="1:18" x14ac:dyDescent="0.2">
      <c r="A742" s="8">
        <v>42635</v>
      </c>
      <c r="B742" s="9">
        <v>501</v>
      </c>
      <c r="C742" s="10">
        <v>0.40277777777777801</v>
      </c>
      <c r="D742" s="9" t="s">
        <v>11</v>
      </c>
      <c r="E742" s="9">
        <v>5</v>
      </c>
      <c r="F742" s="9" t="s">
        <v>18</v>
      </c>
      <c r="G742" s="13">
        <f t="shared" si="124"/>
        <v>1</v>
      </c>
      <c r="H742">
        <f t="shared" si="125"/>
        <v>4</v>
      </c>
      <c r="I742" s="14">
        <f t="shared" si="126"/>
        <v>10</v>
      </c>
      <c r="J742" s="14">
        <f t="shared" si="127"/>
        <v>4</v>
      </c>
      <c r="K742" s="14">
        <f t="shared" si="128"/>
        <v>3</v>
      </c>
      <c r="L742" s="14">
        <f t="shared" si="129"/>
        <v>2</v>
      </c>
      <c r="M742" s="14">
        <f t="shared" si="130"/>
        <v>1</v>
      </c>
      <c r="N742" s="14">
        <f t="shared" si="131"/>
        <v>1</v>
      </c>
      <c r="O742">
        <f t="shared" si="132"/>
        <v>2016</v>
      </c>
      <c r="P742">
        <f t="shared" si="133"/>
        <v>9</v>
      </c>
      <c r="Q742">
        <f t="shared" si="134"/>
        <v>22</v>
      </c>
      <c r="R742">
        <f>IF(E742=0,1,(IF(E742&lt;=5,2,(IF(E742&lt;=10,3,(IF(E742&gt;=11,4)))))))</f>
        <v>2</v>
      </c>
    </row>
    <row r="743" spans="1:18" x14ac:dyDescent="0.2">
      <c r="A743" s="8">
        <v>42635</v>
      </c>
      <c r="B743" s="9">
        <v>510</v>
      </c>
      <c r="C743" s="10">
        <v>0.40625</v>
      </c>
      <c r="D743" s="9" t="s">
        <v>11</v>
      </c>
      <c r="E743" s="9">
        <v>1</v>
      </c>
      <c r="F743" s="9" t="s">
        <v>13</v>
      </c>
      <c r="G743" s="13">
        <f t="shared" si="124"/>
        <v>8</v>
      </c>
      <c r="H743">
        <f t="shared" si="125"/>
        <v>4</v>
      </c>
      <c r="I743" s="14">
        <f t="shared" si="126"/>
        <v>10</v>
      </c>
      <c r="J743" s="14">
        <f t="shared" si="127"/>
        <v>1</v>
      </c>
      <c r="K743" s="14">
        <f t="shared" si="128"/>
        <v>1</v>
      </c>
      <c r="L743" s="14">
        <f t="shared" si="129"/>
        <v>3</v>
      </c>
      <c r="M743" s="14">
        <f t="shared" si="130"/>
        <v>3</v>
      </c>
      <c r="N743" s="14">
        <f t="shared" si="131"/>
        <v>3</v>
      </c>
      <c r="O743">
        <f t="shared" si="132"/>
        <v>2016</v>
      </c>
      <c r="P743">
        <f t="shared" si="133"/>
        <v>9</v>
      </c>
      <c r="Q743">
        <f t="shared" si="134"/>
        <v>22</v>
      </c>
      <c r="R743">
        <f>IF(E743=0,1,(IF(E743&lt;=5,2,(IF(E743&lt;=10,3,(IF(E743&gt;=11,4)))))))</f>
        <v>2</v>
      </c>
    </row>
    <row r="744" spans="1:18" x14ac:dyDescent="0.2">
      <c r="A744" s="8">
        <v>42635</v>
      </c>
      <c r="B744" s="9">
        <v>514</v>
      </c>
      <c r="C744" s="10">
        <v>0.40972222222222199</v>
      </c>
      <c r="D744" s="9" t="s">
        <v>11</v>
      </c>
      <c r="E744" s="9">
        <v>26</v>
      </c>
      <c r="F744" s="9" t="s">
        <v>18</v>
      </c>
      <c r="G744" s="13">
        <f t="shared" si="124"/>
        <v>11</v>
      </c>
      <c r="H744">
        <f t="shared" si="125"/>
        <v>4</v>
      </c>
      <c r="I744" s="14">
        <f t="shared" si="126"/>
        <v>10</v>
      </c>
      <c r="J744" s="14">
        <f t="shared" si="127"/>
        <v>4</v>
      </c>
      <c r="K744" s="14">
        <f t="shared" si="128"/>
        <v>2</v>
      </c>
      <c r="L744" s="14">
        <f t="shared" si="129"/>
        <v>1</v>
      </c>
      <c r="M744" s="14">
        <f t="shared" si="130"/>
        <v>3</v>
      </c>
      <c r="N744" s="14">
        <f t="shared" si="131"/>
        <v>1</v>
      </c>
      <c r="O744">
        <f t="shared" si="132"/>
        <v>2016</v>
      </c>
      <c r="P744">
        <f t="shared" si="133"/>
        <v>9</v>
      </c>
      <c r="Q744">
        <f t="shared" si="134"/>
        <v>22</v>
      </c>
      <c r="R744">
        <f>IF(E744=0,1,(IF(E744&lt;=5,2,(IF(E744&lt;=10,3,(IF(E744&gt;=11,4)))))))</f>
        <v>4</v>
      </c>
    </row>
    <row r="745" spans="1:18" x14ac:dyDescent="0.2">
      <c r="A745" s="8">
        <v>42635</v>
      </c>
      <c r="B745" s="9">
        <v>504</v>
      </c>
      <c r="C745" s="10">
        <v>0.40972222222222199</v>
      </c>
      <c r="D745" s="9" t="s">
        <v>11</v>
      </c>
      <c r="E745" s="9">
        <v>24</v>
      </c>
      <c r="F745" s="9" t="s">
        <v>18</v>
      </c>
      <c r="G745" s="13">
        <f t="shared" si="124"/>
        <v>4</v>
      </c>
      <c r="H745">
        <f t="shared" si="125"/>
        <v>4</v>
      </c>
      <c r="I745" s="14">
        <f t="shared" si="126"/>
        <v>10</v>
      </c>
      <c r="J745" s="14">
        <f t="shared" si="127"/>
        <v>4</v>
      </c>
      <c r="K745" s="14">
        <f t="shared" si="128"/>
        <v>4</v>
      </c>
      <c r="L745" s="14">
        <f t="shared" si="129"/>
        <v>4</v>
      </c>
      <c r="M745" s="14">
        <f t="shared" si="130"/>
        <v>3</v>
      </c>
      <c r="N745" s="14">
        <f t="shared" si="131"/>
        <v>3</v>
      </c>
      <c r="O745">
        <f t="shared" si="132"/>
        <v>2016</v>
      </c>
      <c r="P745">
        <f t="shared" si="133"/>
        <v>9</v>
      </c>
      <c r="Q745">
        <f t="shared" si="134"/>
        <v>22</v>
      </c>
      <c r="R745">
        <f>IF(E745=0,1,(IF(E745&lt;=5,2,(IF(E745&lt;=10,3,(IF(E745&gt;=11,4)))))))</f>
        <v>4</v>
      </c>
    </row>
    <row r="746" spans="1:18" x14ac:dyDescent="0.2">
      <c r="A746" s="8">
        <v>42635</v>
      </c>
      <c r="B746" s="9">
        <v>502</v>
      </c>
      <c r="C746" s="10">
        <v>0.41249999999999998</v>
      </c>
      <c r="D746" s="9" t="s">
        <v>11</v>
      </c>
      <c r="E746" s="9">
        <v>10</v>
      </c>
      <c r="F746" s="9" t="s">
        <v>19</v>
      </c>
      <c r="G746" s="13">
        <f t="shared" si="124"/>
        <v>2</v>
      </c>
      <c r="H746">
        <f t="shared" si="125"/>
        <v>4</v>
      </c>
      <c r="I746" s="14">
        <f t="shared" si="126"/>
        <v>10</v>
      </c>
      <c r="J746" s="14">
        <f t="shared" si="127"/>
        <v>2</v>
      </c>
      <c r="K746" s="14">
        <f t="shared" si="128"/>
        <v>2</v>
      </c>
      <c r="L746" s="14">
        <f t="shared" si="129"/>
        <v>1</v>
      </c>
      <c r="M746" s="14">
        <f t="shared" si="130"/>
        <v>3</v>
      </c>
      <c r="N746" s="14">
        <f t="shared" si="131"/>
        <v>3</v>
      </c>
      <c r="O746">
        <f t="shared" si="132"/>
        <v>2016</v>
      </c>
      <c r="P746">
        <f t="shared" si="133"/>
        <v>9</v>
      </c>
      <c r="Q746">
        <f t="shared" si="134"/>
        <v>22</v>
      </c>
      <c r="R746">
        <f>IF(E746=0,1,(IF(E746&lt;=5,2,(IF(E746&lt;=10,3,(IF(E746&gt;=11,4)))))))</f>
        <v>3</v>
      </c>
    </row>
    <row r="747" spans="1:18" x14ac:dyDescent="0.2">
      <c r="A747" s="8">
        <v>42635</v>
      </c>
      <c r="B747" s="9">
        <v>511</v>
      </c>
      <c r="C747" s="10">
        <v>0.421527777777778</v>
      </c>
      <c r="D747" s="9" t="s">
        <v>11</v>
      </c>
      <c r="E747" s="9">
        <v>6</v>
      </c>
      <c r="F747" s="9" t="s">
        <v>19</v>
      </c>
      <c r="G747" s="13">
        <f t="shared" si="124"/>
        <v>9</v>
      </c>
      <c r="H747">
        <f t="shared" si="125"/>
        <v>4</v>
      </c>
      <c r="I747" s="14">
        <f t="shared" si="126"/>
        <v>11</v>
      </c>
      <c r="J747" s="14">
        <f t="shared" si="127"/>
        <v>2</v>
      </c>
      <c r="K747" s="14">
        <f t="shared" si="128"/>
        <v>1</v>
      </c>
      <c r="L747" s="14">
        <f t="shared" si="129"/>
        <v>3</v>
      </c>
      <c r="M747" s="14">
        <f t="shared" si="130"/>
        <v>2</v>
      </c>
      <c r="N747" s="14">
        <f t="shared" si="131"/>
        <v>2</v>
      </c>
      <c r="O747">
        <f t="shared" si="132"/>
        <v>2016</v>
      </c>
      <c r="P747">
        <f t="shared" si="133"/>
        <v>9</v>
      </c>
      <c r="Q747">
        <f t="shared" si="134"/>
        <v>22</v>
      </c>
      <c r="R747">
        <f>IF(E747=0,1,(IF(E747&lt;=5,2,(IF(E747&lt;=10,3,(IF(E747&gt;=11,4)))))))</f>
        <v>3</v>
      </c>
    </row>
    <row r="748" spans="1:18" x14ac:dyDescent="0.2">
      <c r="A748" s="8">
        <v>42635</v>
      </c>
      <c r="B748" s="9">
        <v>510</v>
      </c>
      <c r="C748" s="10">
        <v>0.42569444444444399</v>
      </c>
      <c r="D748" s="9" t="s">
        <v>11</v>
      </c>
      <c r="E748" s="9">
        <v>1</v>
      </c>
      <c r="F748" s="9" t="s">
        <v>13</v>
      </c>
      <c r="G748" s="13">
        <f t="shared" si="124"/>
        <v>8</v>
      </c>
      <c r="H748">
        <f t="shared" si="125"/>
        <v>4</v>
      </c>
      <c r="I748" s="14">
        <f t="shared" si="126"/>
        <v>11</v>
      </c>
      <c r="J748" s="14">
        <f t="shared" si="127"/>
        <v>1</v>
      </c>
      <c r="K748" s="14">
        <f t="shared" si="128"/>
        <v>1</v>
      </c>
      <c r="L748" s="14">
        <f t="shared" si="129"/>
        <v>3</v>
      </c>
      <c r="M748" s="14">
        <f t="shared" si="130"/>
        <v>3</v>
      </c>
      <c r="N748" s="14">
        <f t="shared" si="131"/>
        <v>3</v>
      </c>
      <c r="O748">
        <f t="shared" si="132"/>
        <v>2016</v>
      </c>
      <c r="P748">
        <f t="shared" si="133"/>
        <v>9</v>
      </c>
      <c r="Q748">
        <f t="shared" si="134"/>
        <v>22</v>
      </c>
      <c r="R748">
        <f>IF(E748=0,1,(IF(E748&lt;=5,2,(IF(E748&lt;=10,3,(IF(E748&gt;=11,4)))))))</f>
        <v>2</v>
      </c>
    </row>
    <row r="749" spans="1:18" x14ac:dyDescent="0.2">
      <c r="A749" s="8">
        <v>42635</v>
      </c>
      <c r="B749" s="9">
        <v>510</v>
      </c>
      <c r="C749" s="10">
        <v>0.43055555555555602</v>
      </c>
      <c r="D749" s="9" t="s">
        <v>11</v>
      </c>
      <c r="E749" s="9">
        <v>1</v>
      </c>
      <c r="F749" s="9" t="s">
        <v>13</v>
      </c>
      <c r="G749" s="13">
        <f t="shared" si="124"/>
        <v>8</v>
      </c>
      <c r="H749">
        <f t="shared" si="125"/>
        <v>4</v>
      </c>
      <c r="I749" s="14">
        <f t="shared" si="126"/>
        <v>11</v>
      </c>
      <c r="J749" s="14">
        <f t="shared" si="127"/>
        <v>1</v>
      </c>
      <c r="K749" s="14">
        <f t="shared" si="128"/>
        <v>1</v>
      </c>
      <c r="L749" s="14">
        <f t="shared" si="129"/>
        <v>3</v>
      </c>
      <c r="M749" s="14">
        <f t="shared" si="130"/>
        <v>3</v>
      </c>
      <c r="N749" s="14">
        <f t="shared" si="131"/>
        <v>3</v>
      </c>
      <c r="O749">
        <f t="shared" si="132"/>
        <v>2016</v>
      </c>
      <c r="P749">
        <f t="shared" si="133"/>
        <v>9</v>
      </c>
      <c r="Q749">
        <f t="shared" si="134"/>
        <v>22</v>
      </c>
      <c r="R749">
        <f>IF(E749=0,1,(IF(E749&lt;=5,2,(IF(E749&lt;=10,3,(IF(E749&gt;=11,4)))))))</f>
        <v>2</v>
      </c>
    </row>
    <row r="750" spans="1:18" x14ac:dyDescent="0.2">
      <c r="A750" s="8">
        <v>42635</v>
      </c>
      <c r="B750" s="9">
        <v>510</v>
      </c>
      <c r="C750" s="10">
        <v>0.500694444444444</v>
      </c>
      <c r="D750" s="9" t="s">
        <v>11</v>
      </c>
      <c r="E750" s="9">
        <v>1</v>
      </c>
      <c r="F750" s="9" t="s">
        <v>20</v>
      </c>
      <c r="G750" s="13">
        <f t="shared" si="124"/>
        <v>8</v>
      </c>
      <c r="H750">
        <f t="shared" si="125"/>
        <v>4</v>
      </c>
      <c r="I750" s="14">
        <f t="shared" si="126"/>
        <v>13</v>
      </c>
      <c r="J750" s="14">
        <f t="shared" si="127"/>
        <v>3</v>
      </c>
      <c r="K750" s="14">
        <f t="shared" si="128"/>
        <v>1</v>
      </c>
      <c r="L750" s="14">
        <f t="shared" si="129"/>
        <v>3</v>
      </c>
      <c r="M750" s="14">
        <f t="shared" si="130"/>
        <v>3</v>
      </c>
      <c r="N750" s="14">
        <f t="shared" si="131"/>
        <v>3</v>
      </c>
      <c r="O750">
        <f t="shared" si="132"/>
        <v>2016</v>
      </c>
      <c r="P750">
        <f t="shared" si="133"/>
        <v>9</v>
      </c>
      <c r="Q750">
        <f t="shared" si="134"/>
        <v>22</v>
      </c>
      <c r="R750">
        <f>IF(E750=0,1,(IF(E750&lt;=5,2,(IF(E750&lt;=10,3,(IF(E750&gt;=11,4)))))))</f>
        <v>2</v>
      </c>
    </row>
    <row r="751" spans="1:18" x14ac:dyDescent="0.2">
      <c r="A751" s="8">
        <v>42635</v>
      </c>
      <c r="B751" s="9">
        <v>504</v>
      </c>
      <c r="C751" s="10">
        <v>0.70972222222222203</v>
      </c>
      <c r="D751" s="9" t="s">
        <v>11</v>
      </c>
      <c r="E751" s="9">
        <v>8</v>
      </c>
      <c r="F751" s="9" t="s">
        <v>18</v>
      </c>
      <c r="G751" s="13">
        <f t="shared" si="124"/>
        <v>4</v>
      </c>
      <c r="H751">
        <f t="shared" si="125"/>
        <v>4</v>
      </c>
      <c r="I751" s="14">
        <f t="shared" si="126"/>
        <v>18</v>
      </c>
      <c r="J751" s="14">
        <f t="shared" si="127"/>
        <v>4</v>
      </c>
      <c r="K751" s="14">
        <f t="shared" si="128"/>
        <v>4</v>
      </c>
      <c r="L751" s="14">
        <f t="shared" si="129"/>
        <v>4</v>
      </c>
      <c r="M751" s="14">
        <f t="shared" si="130"/>
        <v>3</v>
      </c>
      <c r="N751" s="14">
        <f t="shared" si="131"/>
        <v>3</v>
      </c>
      <c r="O751">
        <f t="shared" si="132"/>
        <v>2016</v>
      </c>
      <c r="P751">
        <f t="shared" si="133"/>
        <v>9</v>
      </c>
      <c r="Q751">
        <f t="shared" si="134"/>
        <v>22</v>
      </c>
      <c r="R751">
        <f>IF(E751=0,1,(IF(E751&lt;=5,2,(IF(E751&lt;=10,3,(IF(E751&gt;=11,4)))))))</f>
        <v>3</v>
      </c>
    </row>
    <row r="752" spans="1:18" x14ac:dyDescent="0.2">
      <c r="A752" s="8">
        <v>42635</v>
      </c>
      <c r="B752" s="9">
        <v>501</v>
      </c>
      <c r="C752" s="10">
        <v>0.71875</v>
      </c>
      <c r="D752" s="9" t="s">
        <v>11</v>
      </c>
      <c r="E752" s="9">
        <v>8</v>
      </c>
      <c r="F752" s="9" t="s">
        <v>18</v>
      </c>
      <c r="G752" s="13">
        <f t="shared" si="124"/>
        <v>1</v>
      </c>
      <c r="H752">
        <f t="shared" si="125"/>
        <v>4</v>
      </c>
      <c r="I752" s="14">
        <f t="shared" si="126"/>
        <v>18</v>
      </c>
      <c r="J752" s="14">
        <f t="shared" si="127"/>
        <v>4</v>
      </c>
      <c r="K752" s="14">
        <f t="shared" si="128"/>
        <v>3</v>
      </c>
      <c r="L752" s="14">
        <f t="shared" si="129"/>
        <v>2</v>
      </c>
      <c r="M752" s="14">
        <f t="shared" si="130"/>
        <v>1</v>
      </c>
      <c r="N752" s="14">
        <f t="shared" si="131"/>
        <v>1</v>
      </c>
      <c r="O752">
        <f t="shared" si="132"/>
        <v>2016</v>
      </c>
      <c r="P752">
        <f t="shared" si="133"/>
        <v>9</v>
      </c>
      <c r="Q752">
        <f t="shared" si="134"/>
        <v>22</v>
      </c>
      <c r="R752">
        <f>IF(E752=0,1,(IF(E752&lt;=5,2,(IF(E752&lt;=10,3,(IF(E752&gt;=11,4)))))))</f>
        <v>3</v>
      </c>
    </row>
    <row r="753" spans="1:18" x14ac:dyDescent="0.2">
      <c r="A753" s="8">
        <v>42635</v>
      </c>
      <c r="B753" s="9">
        <v>504</v>
      </c>
      <c r="C753" s="10">
        <v>0.72222222222222199</v>
      </c>
      <c r="D753" s="9" t="s">
        <v>11</v>
      </c>
      <c r="E753" s="9">
        <v>8</v>
      </c>
      <c r="F753" s="9" t="s">
        <v>18</v>
      </c>
      <c r="G753" s="13">
        <f t="shared" si="124"/>
        <v>4</v>
      </c>
      <c r="H753">
        <f t="shared" si="125"/>
        <v>4</v>
      </c>
      <c r="I753" s="14">
        <f t="shared" si="126"/>
        <v>18</v>
      </c>
      <c r="J753" s="14">
        <f t="shared" si="127"/>
        <v>4</v>
      </c>
      <c r="K753" s="14">
        <f t="shared" si="128"/>
        <v>4</v>
      </c>
      <c r="L753" s="14">
        <f t="shared" si="129"/>
        <v>4</v>
      </c>
      <c r="M753" s="14">
        <f t="shared" si="130"/>
        <v>3</v>
      </c>
      <c r="N753" s="14">
        <f t="shared" si="131"/>
        <v>3</v>
      </c>
      <c r="O753">
        <f t="shared" si="132"/>
        <v>2016</v>
      </c>
      <c r="P753">
        <f t="shared" si="133"/>
        <v>9</v>
      </c>
      <c r="Q753">
        <f t="shared" si="134"/>
        <v>22</v>
      </c>
      <c r="R753">
        <f>IF(E753=0,1,(IF(E753&lt;=5,2,(IF(E753&lt;=10,3,(IF(E753&gt;=11,4)))))))</f>
        <v>3</v>
      </c>
    </row>
    <row r="754" spans="1:18" x14ac:dyDescent="0.2">
      <c r="A754" s="8">
        <v>42635</v>
      </c>
      <c r="B754" s="9">
        <v>503</v>
      </c>
      <c r="C754" s="10">
        <v>0.73333333333333295</v>
      </c>
      <c r="D754" s="9" t="s">
        <v>11</v>
      </c>
      <c r="E754" s="9">
        <v>64</v>
      </c>
      <c r="F754" s="9" t="s">
        <v>18</v>
      </c>
      <c r="G754" s="13">
        <f t="shared" si="124"/>
        <v>3</v>
      </c>
      <c r="H754">
        <f t="shared" si="125"/>
        <v>4</v>
      </c>
      <c r="I754" s="14">
        <f t="shared" si="126"/>
        <v>18</v>
      </c>
      <c r="J754" s="14">
        <f t="shared" si="127"/>
        <v>4</v>
      </c>
      <c r="K754" s="14">
        <f t="shared" si="128"/>
        <v>3</v>
      </c>
      <c r="L754" s="14">
        <f t="shared" si="129"/>
        <v>2</v>
      </c>
      <c r="M754" s="14">
        <f t="shared" si="130"/>
        <v>1</v>
      </c>
      <c r="N754" s="14">
        <f t="shared" si="131"/>
        <v>1</v>
      </c>
      <c r="O754">
        <f t="shared" si="132"/>
        <v>2016</v>
      </c>
      <c r="P754">
        <f t="shared" si="133"/>
        <v>9</v>
      </c>
      <c r="Q754">
        <f t="shared" si="134"/>
        <v>22</v>
      </c>
      <c r="R754">
        <f>IF(E754=0,1,(IF(E754&lt;=5,2,(IF(E754&lt;=10,3,(IF(E754&gt;=11,4)))))))</f>
        <v>4</v>
      </c>
    </row>
    <row r="755" spans="1:18" x14ac:dyDescent="0.2">
      <c r="A755" s="8">
        <v>42635</v>
      </c>
      <c r="B755" s="9">
        <v>501</v>
      </c>
      <c r="C755" s="10">
        <v>0.77152777777777803</v>
      </c>
      <c r="D755" s="9" t="s">
        <v>11</v>
      </c>
      <c r="E755" s="9">
        <v>5</v>
      </c>
      <c r="F755" s="9" t="s">
        <v>18</v>
      </c>
      <c r="G755" s="13">
        <f t="shared" si="124"/>
        <v>1</v>
      </c>
      <c r="H755">
        <f t="shared" si="125"/>
        <v>4</v>
      </c>
      <c r="I755" s="14">
        <f t="shared" si="126"/>
        <v>19</v>
      </c>
      <c r="J755" s="14">
        <f t="shared" si="127"/>
        <v>4</v>
      </c>
      <c r="K755" s="14">
        <f t="shared" si="128"/>
        <v>3</v>
      </c>
      <c r="L755" s="14">
        <f t="shared" si="129"/>
        <v>2</v>
      </c>
      <c r="M755" s="14">
        <f t="shared" si="130"/>
        <v>1</v>
      </c>
      <c r="N755" s="14">
        <f t="shared" si="131"/>
        <v>1</v>
      </c>
      <c r="O755">
        <f t="shared" si="132"/>
        <v>2016</v>
      </c>
      <c r="P755">
        <f t="shared" si="133"/>
        <v>9</v>
      </c>
      <c r="Q755">
        <f t="shared" si="134"/>
        <v>22</v>
      </c>
      <c r="R755">
        <f>IF(E755=0,1,(IF(E755&lt;=5,2,(IF(E755&lt;=10,3,(IF(E755&gt;=11,4)))))))</f>
        <v>2</v>
      </c>
    </row>
    <row r="756" spans="1:18" x14ac:dyDescent="0.2">
      <c r="A756" s="8">
        <v>42635</v>
      </c>
      <c r="B756" s="9">
        <v>511</v>
      </c>
      <c r="C756" s="10">
        <v>0.80208333333333304</v>
      </c>
      <c r="D756" s="9" t="s">
        <v>11</v>
      </c>
      <c r="E756" s="9">
        <v>24</v>
      </c>
      <c r="F756" s="9" t="s">
        <v>20</v>
      </c>
      <c r="G756" s="13">
        <f t="shared" si="124"/>
        <v>9</v>
      </c>
      <c r="H756">
        <f t="shared" si="125"/>
        <v>4</v>
      </c>
      <c r="I756" s="14">
        <f t="shared" si="126"/>
        <v>20</v>
      </c>
      <c r="J756" s="14">
        <f t="shared" si="127"/>
        <v>3</v>
      </c>
      <c r="K756" s="14">
        <f t="shared" si="128"/>
        <v>1</v>
      </c>
      <c r="L756" s="14">
        <f t="shared" si="129"/>
        <v>3</v>
      </c>
      <c r="M756" s="14">
        <f t="shared" si="130"/>
        <v>2</v>
      </c>
      <c r="N756" s="14">
        <f t="shared" si="131"/>
        <v>2</v>
      </c>
      <c r="O756">
        <f t="shared" si="132"/>
        <v>2016</v>
      </c>
      <c r="P756">
        <f t="shared" si="133"/>
        <v>9</v>
      </c>
      <c r="Q756">
        <f t="shared" si="134"/>
        <v>22</v>
      </c>
      <c r="R756">
        <f>IF(E756=0,1,(IF(E756&lt;=5,2,(IF(E756&lt;=10,3,(IF(E756&gt;=11,4)))))))</f>
        <v>4</v>
      </c>
    </row>
    <row r="757" spans="1:18" x14ac:dyDescent="0.2">
      <c r="A757" s="8">
        <v>42635</v>
      </c>
      <c r="B757" s="9">
        <v>501</v>
      </c>
      <c r="C757" s="10">
        <v>0.85416666666666696</v>
      </c>
      <c r="D757" s="9" t="s">
        <v>11</v>
      </c>
      <c r="E757" s="9">
        <v>32</v>
      </c>
      <c r="F757" s="9" t="s">
        <v>18</v>
      </c>
      <c r="G757" s="13">
        <f t="shared" si="124"/>
        <v>1</v>
      </c>
      <c r="H757">
        <f t="shared" si="125"/>
        <v>4</v>
      </c>
      <c r="I757" s="14">
        <f t="shared" si="126"/>
        <v>21</v>
      </c>
      <c r="J757" s="14">
        <f t="shared" si="127"/>
        <v>4</v>
      </c>
      <c r="K757" s="14">
        <f t="shared" si="128"/>
        <v>3</v>
      </c>
      <c r="L757" s="14">
        <f t="shared" si="129"/>
        <v>2</v>
      </c>
      <c r="M757" s="14">
        <f t="shared" si="130"/>
        <v>1</v>
      </c>
      <c r="N757" s="14">
        <f t="shared" si="131"/>
        <v>1</v>
      </c>
      <c r="O757">
        <f t="shared" si="132"/>
        <v>2016</v>
      </c>
      <c r="P757">
        <f t="shared" si="133"/>
        <v>9</v>
      </c>
      <c r="Q757">
        <f t="shared" si="134"/>
        <v>22</v>
      </c>
      <c r="R757">
        <f>IF(E757=0,1,(IF(E757&lt;=5,2,(IF(E757&lt;=10,3,(IF(E757&gt;=11,4)))))))</f>
        <v>4</v>
      </c>
    </row>
    <row r="758" spans="1:18" x14ac:dyDescent="0.2">
      <c r="A758" s="8">
        <v>42635</v>
      </c>
      <c r="B758" s="9">
        <v>509</v>
      </c>
      <c r="C758" s="10">
        <v>0.92430555555555605</v>
      </c>
      <c r="D758" s="9" t="s">
        <v>11</v>
      </c>
      <c r="E758" s="9">
        <v>60</v>
      </c>
      <c r="F758" s="9" t="s">
        <v>19</v>
      </c>
      <c r="G758" s="13">
        <f t="shared" si="124"/>
        <v>7</v>
      </c>
      <c r="H758">
        <f t="shared" si="125"/>
        <v>4</v>
      </c>
      <c r="I758" s="14">
        <f t="shared" si="126"/>
        <v>23</v>
      </c>
      <c r="J758" s="14">
        <f t="shared" si="127"/>
        <v>2</v>
      </c>
      <c r="K758" s="14">
        <f t="shared" si="128"/>
        <v>1</v>
      </c>
      <c r="L758" s="14">
        <f t="shared" si="129"/>
        <v>2</v>
      </c>
      <c r="M758" s="14">
        <f t="shared" si="130"/>
        <v>2</v>
      </c>
      <c r="N758" s="14">
        <f t="shared" si="131"/>
        <v>2</v>
      </c>
      <c r="O758">
        <f t="shared" si="132"/>
        <v>2016</v>
      </c>
      <c r="P758">
        <f t="shared" si="133"/>
        <v>9</v>
      </c>
      <c r="Q758">
        <f t="shared" si="134"/>
        <v>22</v>
      </c>
      <c r="R758">
        <f>IF(E758=0,1,(IF(E758&lt;=5,2,(IF(E758&lt;=10,3,(IF(E758&gt;=11,4)))))))</f>
        <v>4</v>
      </c>
    </row>
    <row r="759" spans="1:18" x14ac:dyDescent="0.2">
      <c r="A759" s="8">
        <v>42635</v>
      </c>
      <c r="B759" s="9">
        <v>511</v>
      </c>
      <c r="C759" s="10">
        <v>0.97430555555555598</v>
      </c>
      <c r="D759" s="9" t="s">
        <v>11</v>
      </c>
      <c r="E759" s="9">
        <v>6</v>
      </c>
      <c r="F759" s="9" t="s">
        <v>13</v>
      </c>
      <c r="G759" s="13">
        <f t="shared" si="124"/>
        <v>9</v>
      </c>
      <c r="H759">
        <f t="shared" si="125"/>
        <v>4</v>
      </c>
      <c r="I759" s="14">
        <f t="shared" si="126"/>
        <v>24</v>
      </c>
      <c r="J759" s="14">
        <f t="shared" si="127"/>
        <v>1</v>
      </c>
      <c r="K759" s="14">
        <f t="shared" si="128"/>
        <v>1</v>
      </c>
      <c r="L759" s="14">
        <f t="shared" si="129"/>
        <v>3</v>
      </c>
      <c r="M759" s="14">
        <f t="shared" si="130"/>
        <v>2</v>
      </c>
      <c r="N759" s="14">
        <f t="shared" si="131"/>
        <v>2</v>
      </c>
      <c r="O759">
        <f t="shared" si="132"/>
        <v>2016</v>
      </c>
      <c r="P759">
        <f t="shared" si="133"/>
        <v>9</v>
      </c>
      <c r="Q759">
        <f t="shared" si="134"/>
        <v>22</v>
      </c>
      <c r="R759">
        <f>IF(E759=0,1,(IF(E759&lt;=5,2,(IF(E759&lt;=10,3,(IF(E759&gt;=11,4)))))))</f>
        <v>3</v>
      </c>
    </row>
    <row r="760" spans="1:18" x14ac:dyDescent="0.2">
      <c r="A760" s="8">
        <v>42636</v>
      </c>
      <c r="B760" s="9">
        <v>512</v>
      </c>
      <c r="C760" s="10">
        <v>4.3749999999999997E-2</v>
      </c>
      <c r="D760" s="9" t="s">
        <v>5</v>
      </c>
      <c r="E760" s="9">
        <v>13</v>
      </c>
      <c r="F760" s="9" t="s">
        <v>19</v>
      </c>
      <c r="G760" s="13">
        <f t="shared" si="124"/>
        <v>10</v>
      </c>
      <c r="H760">
        <f t="shared" si="125"/>
        <v>5</v>
      </c>
      <c r="I760" s="14">
        <f t="shared" si="126"/>
        <v>2</v>
      </c>
      <c r="J760" s="14">
        <f t="shared" si="127"/>
        <v>2</v>
      </c>
      <c r="K760" s="14">
        <f t="shared" si="128"/>
        <v>3</v>
      </c>
      <c r="L760" s="14">
        <f t="shared" si="129"/>
        <v>1</v>
      </c>
      <c r="M760" s="14">
        <f t="shared" si="130"/>
        <v>3</v>
      </c>
      <c r="N760" s="14">
        <f t="shared" si="131"/>
        <v>3</v>
      </c>
      <c r="O760">
        <f t="shared" si="132"/>
        <v>2016</v>
      </c>
      <c r="P760">
        <f t="shared" si="133"/>
        <v>9</v>
      </c>
      <c r="Q760">
        <f t="shared" si="134"/>
        <v>23</v>
      </c>
      <c r="R760">
        <f>IF(E760=0,1,(IF(E760&lt;=5,2,(IF(E760&lt;=10,3,(IF(E760&gt;=11,4)))))))</f>
        <v>4</v>
      </c>
    </row>
    <row r="761" spans="1:18" x14ac:dyDescent="0.2">
      <c r="A761" s="8">
        <v>42636</v>
      </c>
      <c r="B761" s="9">
        <v>501</v>
      </c>
      <c r="C761" s="10">
        <v>0.211805555555556</v>
      </c>
      <c r="D761" s="9" t="s">
        <v>5</v>
      </c>
      <c r="E761" s="9">
        <v>5</v>
      </c>
      <c r="F761" s="9" t="s">
        <v>19</v>
      </c>
      <c r="G761" s="13">
        <f t="shared" si="124"/>
        <v>1</v>
      </c>
      <c r="H761">
        <f t="shared" si="125"/>
        <v>5</v>
      </c>
      <c r="I761" s="14">
        <f t="shared" si="126"/>
        <v>6</v>
      </c>
      <c r="J761" s="14">
        <f t="shared" si="127"/>
        <v>2</v>
      </c>
      <c r="K761" s="14">
        <f t="shared" si="128"/>
        <v>3</v>
      </c>
      <c r="L761" s="14">
        <f t="shared" si="129"/>
        <v>2</v>
      </c>
      <c r="M761" s="14">
        <f t="shared" si="130"/>
        <v>1</v>
      </c>
      <c r="N761" s="14">
        <f t="shared" si="131"/>
        <v>1</v>
      </c>
      <c r="O761">
        <f t="shared" si="132"/>
        <v>2016</v>
      </c>
      <c r="P761">
        <f t="shared" si="133"/>
        <v>9</v>
      </c>
      <c r="Q761">
        <f t="shared" si="134"/>
        <v>23</v>
      </c>
      <c r="R761">
        <f>IF(E761=0,1,(IF(E761&lt;=5,2,(IF(E761&lt;=10,3,(IF(E761&gt;=11,4)))))))</f>
        <v>2</v>
      </c>
    </row>
    <row r="762" spans="1:18" x14ac:dyDescent="0.2">
      <c r="A762" s="8">
        <v>42636</v>
      </c>
      <c r="B762" s="9">
        <v>505</v>
      </c>
      <c r="C762" s="10">
        <v>0.25</v>
      </c>
      <c r="D762" s="9" t="s">
        <v>5</v>
      </c>
      <c r="E762" s="9">
        <v>20</v>
      </c>
      <c r="F762" s="9" t="s">
        <v>18</v>
      </c>
      <c r="G762" s="13">
        <f t="shared" si="124"/>
        <v>5</v>
      </c>
      <c r="H762">
        <f t="shared" si="125"/>
        <v>5</v>
      </c>
      <c r="I762" s="14">
        <f t="shared" si="126"/>
        <v>7</v>
      </c>
      <c r="J762" s="14">
        <f t="shared" si="127"/>
        <v>4</v>
      </c>
      <c r="K762" s="14">
        <f t="shared" si="128"/>
        <v>3</v>
      </c>
      <c r="L762" s="14">
        <f t="shared" si="129"/>
        <v>3</v>
      </c>
      <c r="M762" s="14">
        <f t="shared" si="130"/>
        <v>4</v>
      </c>
      <c r="N762" s="14">
        <f t="shared" si="131"/>
        <v>4</v>
      </c>
      <c r="O762">
        <f t="shared" si="132"/>
        <v>2016</v>
      </c>
      <c r="P762">
        <f t="shared" si="133"/>
        <v>9</v>
      </c>
      <c r="Q762">
        <f t="shared" si="134"/>
        <v>23</v>
      </c>
      <c r="R762">
        <f>IF(E762=0,1,(IF(E762&lt;=5,2,(IF(E762&lt;=10,3,(IF(E762&gt;=11,4)))))))</f>
        <v>4</v>
      </c>
    </row>
    <row r="763" spans="1:18" x14ac:dyDescent="0.2">
      <c r="A763" s="8">
        <v>42636</v>
      </c>
      <c r="B763" s="9">
        <v>501</v>
      </c>
      <c r="C763" s="10">
        <v>0.25347222222222199</v>
      </c>
      <c r="D763" s="9" t="s">
        <v>5</v>
      </c>
      <c r="E763" s="9">
        <v>10</v>
      </c>
      <c r="F763" s="9" t="s">
        <v>19</v>
      </c>
      <c r="G763" s="13">
        <f t="shared" si="124"/>
        <v>1</v>
      </c>
      <c r="H763">
        <f t="shared" si="125"/>
        <v>5</v>
      </c>
      <c r="I763" s="14">
        <f t="shared" si="126"/>
        <v>7</v>
      </c>
      <c r="J763" s="14">
        <f t="shared" si="127"/>
        <v>2</v>
      </c>
      <c r="K763" s="14">
        <f t="shared" si="128"/>
        <v>3</v>
      </c>
      <c r="L763" s="14">
        <f t="shared" si="129"/>
        <v>2</v>
      </c>
      <c r="M763" s="14">
        <f t="shared" si="130"/>
        <v>1</v>
      </c>
      <c r="N763" s="14">
        <f t="shared" si="131"/>
        <v>1</v>
      </c>
      <c r="O763">
        <f t="shared" si="132"/>
        <v>2016</v>
      </c>
      <c r="P763">
        <f t="shared" si="133"/>
        <v>9</v>
      </c>
      <c r="Q763">
        <f t="shared" si="134"/>
        <v>23</v>
      </c>
      <c r="R763">
        <f>IF(E763=0,1,(IF(E763&lt;=5,2,(IF(E763&lt;=10,3,(IF(E763&gt;=11,4)))))))</f>
        <v>3</v>
      </c>
    </row>
    <row r="764" spans="1:18" x14ac:dyDescent="0.2">
      <c r="A764" s="8">
        <v>42636</v>
      </c>
      <c r="B764" s="9">
        <v>501</v>
      </c>
      <c r="C764" s="10">
        <v>0.25902777777777802</v>
      </c>
      <c r="D764" s="9" t="s">
        <v>5</v>
      </c>
      <c r="E764" s="9">
        <v>8</v>
      </c>
      <c r="F764" s="9" t="s">
        <v>19</v>
      </c>
      <c r="G764" s="13">
        <f t="shared" si="124"/>
        <v>1</v>
      </c>
      <c r="H764">
        <f t="shared" si="125"/>
        <v>5</v>
      </c>
      <c r="I764" s="14">
        <f t="shared" si="126"/>
        <v>7</v>
      </c>
      <c r="J764" s="14">
        <f t="shared" si="127"/>
        <v>2</v>
      </c>
      <c r="K764" s="14">
        <f t="shared" si="128"/>
        <v>3</v>
      </c>
      <c r="L764" s="14">
        <f t="shared" si="129"/>
        <v>2</v>
      </c>
      <c r="M764" s="14">
        <f t="shared" si="130"/>
        <v>1</v>
      </c>
      <c r="N764" s="14">
        <f t="shared" si="131"/>
        <v>1</v>
      </c>
      <c r="O764">
        <f t="shared" si="132"/>
        <v>2016</v>
      </c>
      <c r="P764">
        <f t="shared" si="133"/>
        <v>9</v>
      </c>
      <c r="Q764">
        <f t="shared" si="134"/>
        <v>23</v>
      </c>
      <c r="R764">
        <f>IF(E764=0,1,(IF(E764&lt;=5,2,(IF(E764&lt;=10,3,(IF(E764&gt;=11,4)))))))</f>
        <v>3</v>
      </c>
    </row>
    <row r="765" spans="1:18" x14ac:dyDescent="0.2">
      <c r="A765" s="8">
        <v>42636</v>
      </c>
      <c r="B765" s="9">
        <v>506</v>
      </c>
      <c r="C765" s="10">
        <v>0.27083333333333298</v>
      </c>
      <c r="D765" s="9" t="s">
        <v>5</v>
      </c>
      <c r="E765" s="9">
        <v>4</v>
      </c>
      <c r="F765" s="9" t="s">
        <v>19</v>
      </c>
      <c r="G765" s="13">
        <f t="shared" si="124"/>
        <v>6</v>
      </c>
      <c r="H765">
        <f t="shared" si="125"/>
        <v>5</v>
      </c>
      <c r="I765" s="14">
        <f t="shared" si="126"/>
        <v>7</v>
      </c>
      <c r="J765" s="14">
        <f t="shared" si="127"/>
        <v>2</v>
      </c>
      <c r="K765" s="14">
        <f t="shared" si="128"/>
        <v>4</v>
      </c>
      <c r="L765" s="14">
        <f t="shared" si="129"/>
        <v>2</v>
      </c>
      <c r="M765" s="14">
        <f t="shared" si="130"/>
        <v>2</v>
      </c>
      <c r="N765" s="14">
        <f t="shared" si="131"/>
        <v>2</v>
      </c>
      <c r="O765">
        <f t="shared" si="132"/>
        <v>2016</v>
      </c>
      <c r="P765">
        <f t="shared" si="133"/>
        <v>9</v>
      </c>
      <c r="Q765">
        <f t="shared" si="134"/>
        <v>23</v>
      </c>
      <c r="R765">
        <f>IF(E765=0,1,(IF(E765&lt;=5,2,(IF(E765&lt;=10,3,(IF(E765&gt;=11,4)))))))</f>
        <v>2</v>
      </c>
    </row>
    <row r="766" spans="1:18" x14ac:dyDescent="0.2">
      <c r="A766" s="8">
        <v>42636</v>
      </c>
      <c r="B766" s="9">
        <v>505</v>
      </c>
      <c r="C766" s="10">
        <v>0.28611111111111098</v>
      </c>
      <c r="D766" s="9" t="s">
        <v>5</v>
      </c>
      <c r="E766" s="9">
        <v>6</v>
      </c>
      <c r="F766" s="9" t="s">
        <v>18</v>
      </c>
      <c r="G766" s="13">
        <f t="shared" si="124"/>
        <v>5</v>
      </c>
      <c r="H766">
        <f t="shared" si="125"/>
        <v>5</v>
      </c>
      <c r="I766" s="14">
        <f t="shared" si="126"/>
        <v>7</v>
      </c>
      <c r="J766" s="14">
        <f t="shared" si="127"/>
        <v>4</v>
      </c>
      <c r="K766" s="14">
        <f t="shared" si="128"/>
        <v>3</v>
      </c>
      <c r="L766" s="14">
        <f t="shared" si="129"/>
        <v>3</v>
      </c>
      <c r="M766" s="14">
        <f t="shared" si="130"/>
        <v>4</v>
      </c>
      <c r="N766" s="14">
        <f t="shared" si="131"/>
        <v>4</v>
      </c>
      <c r="O766">
        <f t="shared" si="132"/>
        <v>2016</v>
      </c>
      <c r="P766">
        <f t="shared" si="133"/>
        <v>9</v>
      </c>
      <c r="Q766">
        <f t="shared" si="134"/>
        <v>23</v>
      </c>
      <c r="R766">
        <f>IF(E766=0,1,(IF(E766&lt;=5,2,(IF(E766&lt;=10,3,(IF(E766&gt;=11,4)))))))</f>
        <v>3</v>
      </c>
    </row>
    <row r="767" spans="1:18" x14ac:dyDescent="0.2">
      <c r="A767" s="8">
        <v>42636</v>
      </c>
      <c r="B767" s="9">
        <v>504</v>
      </c>
      <c r="C767" s="10">
        <v>0.28680555555555598</v>
      </c>
      <c r="D767" s="9" t="s">
        <v>5</v>
      </c>
      <c r="E767" s="9">
        <v>4</v>
      </c>
      <c r="F767" s="9" t="s">
        <v>13</v>
      </c>
      <c r="G767" s="13">
        <f t="shared" si="124"/>
        <v>4</v>
      </c>
      <c r="H767">
        <f t="shared" si="125"/>
        <v>5</v>
      </c>
      <c r="I767" s="14">
        <f t="shared" si="126"/>
        <v>7</v>
      </c>
      <c r="J767" s="14">
        <f t="shared" si="127"/>
        <v>1</v>
      </c>
      <c r="K767" s="14">
        <f t="shared" si="128"/>
        <v>4</v>
      </c>
      <c r="L767" s="14">
        <f t="shared" si="129"/>
        <v>4</v>
      </c>
      <c r="M767" s="14">
        <f t="shared" si="130"/>
        <v>3</v>
      </c>
      <c r="N767" s="14">
        <f t="shared" si="131"/>
        <v>3</v>
      </c>
      <c r="O767">
        <f t="shared" si="132"/>
        <v>2016</v>
      </c>
      <c r="P767">
        <f t="shared" si="133"/>
        <v>9</v>
      </c>
      <c r="Q767">
        <f t="shared" si="134"/>
        <v>23</v>
      </c>
      <c r="R767">
        <f>IF(E767=0,1,(IF(E767&lt;=5,2,(IF(E767&lt;=10,3,(IF(E767&gt;=11,4)))))))</f>
        <v>2</v>
      </c>
    </row>
    <row r="768" spans="1:18" x14ac:dyDescent="0.2">
      <c r="A768" s="8">
        <v>42636</v>
      </c>
      <c r="B768" s="9">
        <v>505</v>
      </c>
      <c r="C768" s="10">
        <v>0.29305555555555601</v>
      </c>
      <c r="D768" s="9" t="s">
        <v>5</v>
      </c>
      <c r="E768" s="9">
        <v>6</v>
      </c>
      <c r="F768" s="9" t="s">
        <v>18</v>
      </c>
      <c r="G768" s="13">
        <f t="shared" si="124"/>
        <v>5</v>
      </c>
      <c r="H768">
        <f t="shared" si="125"/>
        <v>5</v>
      </c>
      <c r="I768" s="14">
        <f t="shared" si="126"/>
        <v>8</v>
      </c>
      <c r="J768" s="14">
        <f t="shared" si="127"/>
        <v>4</v>
      </c>
      <c r="K768" s="14">
        <f t="shared" si="128"/>
        <v>3</v>
      </c>
      <c r="L768" s="14">
        <f t="shared" si="129"/>
        <v>3</v>
      </c>
      <c r="M768" s="14">
        <f t="shared" si="130"/>
        <v>4</v>
      </c>
      <c r="N768" s="14">
        <f t="shared" si="131"/>
        <v>4</v>
      </c>
      <c r="O768">
        <f t="shared" si="132"/>
        <v>2016</v>
      </c>
      <c r="P768">
        <f t="shared" si="133"/>
        <v>9</v>
      </c>
      <c r="Q768">
        <f t="shared" si="134"/>
        <v>23</v>
      </c>
      <c r="R768">
        <f>IF(E768=0,1,(IF(E768&lt;=5,2,(IF(E768&lt;=10,3,(IF(E768&gt;=11,4)))))))</f>
        <v>3</v>
      </c>
    </row>
    <row r="769" spans="1:18" x14ac:dyDescent="0.2">
      <c r="A769" s="8">
        <v>42636</v>
      </c>
      <c r="B769" s="9">
        <v>503</v>
      </c>
      <c r="C769" s="10">
        <v>0.29513888888888901</v>
      </c>
      <c r="D769" s="9" t="s">
        <v>5</v>
      </c>
      <c r="E769" s="9">
        <v>8</v>
      </c>
      <c r="F769" s="9" t="s">
        <v>19</v>
      </c>
      <c r="G769" s="13">
        <f t="shared" si="124"/>
        <v>3</v>
      </c>
      <c r="H769">
        <f t="shared" si="125"/>
        <v>5</v>
      </c>
      <c r="I769" s="14">
        <f t="shared" si="126"/>
        <v>8</v>
      </c>
      <c r="J769" s="14">
        <f t="shared" si="127"/>
        <v>2</v>
      </c>
      <c r="K769" s="14">
        <f t="shared" si="128"/>
        <v>3</v>
      </c>
      <c r="L769" s="14">
        <f t="shared" si="129"/>
        <v>2</v>
      </c>
      <c r="M769" s="14">
        <f t="shared" si="130"/>
        <v>1</v>
      </c>
      <c r="N769" s="14">
        <f t="shared" si="131"/>
        <v>1</v>
      </c>
      <c r="O769">
        <f t="shared" si="132"/>
        <v>2016</v>
      </c>
      <c r="P769">
        <f t="shared" si="133"/>
        <v>9</v>
      </c>
      <c r="Q769">
        <f t="shared" si="134"/>
        <v>23</v>
      </c>
      <c r="R769">
        <f>IF(E769=0,1,(IF(E769&lt;=5,2,(IF(E769&lt;=10,3,(IF(E769&gt;=11,4)))))))</f>
        <v>3</v>
      </c>
    </row>
    <row r="770" spans="1:18" x14ac:dyDescent="0.2">
      <c r="A770" s="8">
        <v>42636</v>
      </c>
      <c r="B770" s="9">
        <v>505</v>
      </c>
      <c r="C770" s="10">
        <v>0.296527777777778</v>
      </c>
      <c r="D770" s="9" t="s">
        <v>5</v>
      </c>
      <c r="E770" s="9">
        <v>6</v>
      </c>
      <c r="F770" s="9" t="s">
        <v>18</v>
      </c>
      <c r="G770" s="13">
        <f t="shared" si="124"/>
        <v>5</v>
      </c>
      <c r="H770">
        <f t="shared" si="125"/>
        <v>5</v>
      </c>
      <c r="I770" s="14">
        <f t="shared" si="126"/>
        <v>8</v>
      </c>
      <c r="J770" s="14">
        <f t="shared" si="127"/>
        <v>4</v>
      </c>
      <c r="K770" s="14">
        <f t="shared" si="128"/>
        <v>3</v>
      </c>
      <c r="L770" s="14">
        <f t="shared" si="129"/>
        <v>3</v>
      </c>
      <c r="M770" s="14">
        <f t="shared" si="130"/>
        <v>4</v>
      </c>
      <c r="N770" s="14">
        <f t="shared" si="131"/>
        <v>4</v>
      </c>
      <c r="O770">
        <f t="shared" si="132"/>
        <v>2016</v>
      </c>
      <c r="P770">
        <f t="shared" si="133"/>
        <v>9</v>
      </c>
      <c r="Q770">
        <f t="shared" si="134"/>
        <v>23</v>
      </c>
      <c r="R770">
        <f>IF(E770=0,1,(IF(E770&lt;=5,2,(IF(E770&lt;=10,3,(IF(E770&gt;=11,4)))))))</f>
        <v>3</v>
      </c>
    </row>
    <row r="771" spans="1:18" x14ac:dyDescent="0.2">
      <c r="A771" s="8">
        <v>42636</v>
      </c>
      <c r="B771" s="9">
        <v>505</v>
      </c>
      <c r="C771" s="10">
        <v>0.30069444444444399</v>
      </c>
      <c r="D771" s="9" t="s">
        <v>5</v>
      </c>
      <c r="E771" s="9">
        <v>6</v>
      </c>
      <c r="F771" s="9" t="s">
        <v>18</v>
      </c>
      <c r="G771" s="13">
        <f t="shared" ref="G771:G834" si="135">IF(B771=501,1,(IF(B771=502,2,(IF(B771=503,3,(IF(B771=504,4,(IF(B771=505,5,(IF(B771=506,6,(IF(B771=509,7,(IF(B771=510,8,(IF(B771=511,9,(IF(B771=512,10,(IF(B771=514,11)))))))))))))))))))))</f>
        <v>5</v>
      </c>
      <c r="H771">
        <f t="shared" ref="H771:H834" si="136">IF(D771="Friday",5,(IF(D771="Saturday",6,(IF(D771="Sunday",7,(IF(D771="Monday",1,(IF(D771="Tuesday",2,(IF(D771="Wednesday",3,(IF(D771="Thursday",4,0)))))))))))))</f>
        <v>5</v>
      </c>
      <c r="I771" s="14">
        <f t="shared" ref="I771:I834" si="137">(ROUNDDOWN(C771*24,0)+1)</f>
        <v>8</v>
      </c>
      <c r="J771" s="14">
        <f t="shared" ref="J771:J834" si="138">IF(F771="N",1,(IF(F771="E",2,(IF(F771="S",3,(IF(F771="W",4)))))))</f>
        <v>4</v>
      </c>
      <c r="K771" s="14">
        <f t="shared" ref="K771:K834" si="139">IF(B771=501,3,(IF(B771=502,2,(IF(B771=503,3,(IF(B771=504,4,(IF(B771=505,3,(IF(B771=506,4,(IF(B771=509,1,(IF(B771=510,1,(IF(B771=511,1,(IF(B771=512,3,(IF(B771=514,2)))))))))))))))))))))</f>
        <v>3</v>
      </c>
      <c r="L771" s="14">
        <f t="shared" ref="L771:L834" si="140">IF(B771=501,2,(IF(B771=502,1,(IF(B771=503,2,(IF(B771=504,4,(IF(B771=505,3,(IF(B771=506,2,(IF(B771=509,2,(IF(B771=510,3,(IF(B771=511,3,(IF(B771=512,1,(IF(B771=514,1)))))))))))))))))))))</f>
        <v>3</v>
      </c>
      <c r="M771" s="14">
        <f t="shared" ref="M771:M834" si="141">IF(B771=501,1,(IF(B771=502,3,(IF(B771=503,1,(IF(B771=504,3,(IF(B771=505,4,(IF(B771=506,2,(IF(B771=509,2,(IF(B771=510,3,(IF(B771=511,2,(IF(B771=512,3,(IF(B771=514,3)))))))))))))))))))))</f>
        <v>4</v>
      </c>
      <c r="N771" s="14">
        <f t="shared" ref="N771:N834" si="142">IF(B771=501,1,(IF(B771=502,3,(IF(B771=503,1,(IF(B771=504,3,(IF(B771=505,4,(IF(B771=506,2,(IF(B771=509,2,(IF(B771=510,3,(IF(B771=511,2,(IF(B771=512,3,(IF(B771=514,1)))))))))))))))))))))</f>
        <v>4</v>
      </c>
      <c r="O771">
        <f t="shared" si="132"/>
        <v>2016</v>
      </c>
      <c r="P771">
        <f t="shared" si="133"/>
        <v>9</v>
      </c>
      <c r="Q771">
        <f t="shared" si="134"/>
        <v>23</v>
      </c>
      <c r="R771">
        <f>IF(E771=0,1,(IF(E771&lt;=5,2,(IF(E771&lt;=10,3,(IF(E771&gt;=11,4)))))))</f>
        <v>3</v>
      </c>
    </row>
    <row r="772" spans="1:18" x14ac:dyDescent="0.2">
      <c r="A772" s="8">
        <v>42636</v>
      </c>
      <c r="B772" s="9">
        <v>505</v>
      </c>
      <c r="C772" s="10">
        <v>0.31805555555555598</v>
      </c>
      <c r="D772" s="9" t="s">
        <v>5</v>
      </c>
      <c r="E772" s="9">
        <v>6</v>
      </c>
      <c r="F772" s="9" t="s">
        <v>19</v>
      </c>
      <c r="G772" s="13">
        <f t="shared" si="135"/>
        <v>5</v>
      </c>
      <c r="H772">
        <f t="shared" si="136"/>
        <v>5</v>
      </c>
      <c r="I772" s="14">
        <f t="shared" si="137"/>
        <v>8</v>
      </c>
      <c r="J772" s="14">
        <f t="shared" si="138"/>
        <v>2</v>
      </c>
      <c r="K772" s="14">
        <f t="shared" si="139"/>
        <v>3</v>
      </c>
      <c r="L772" s="14">
        <f t="shared" si="140"/>
        <v>3</v>
      </c>
      <c r="M772" s="14">
        <f t="shared" si="141"/>
        <v>4</v>
      </c>
      <c r="N772" s="14">
        <f t="shared" si="142"/>
        <v>4</v>
      </c>
      <c r="O772">
        <f t="shared" si="132"/>
        <v>2016</v>
      </c>
      <c r="P772">
        <f t="shared" si="133"/>
        <v>9</v>
      </c>
      <c r="Q772">
        <f t="shared" si="134"/>
        <v>23</v>
      </c>
      <c r="R772">
        <f>IF(E772=0,1,(IF(E772&lt;=5,2,(IF(E772&lt;=10,3,(IF(E772&gt;=11,4)))))))</f>
        <v>3</v>
      </c>
    </row>
    <row r="773" spans="1:18" x14ac:dyDescent="0.2">
      <c r="A773" s="8">
        <v>42636</v>
      </c>
      <c r="B773" s="9">
        <v>505</v>
      </c>
      <c r="C773" s="10">
        <v>0.32500000000000001</v>
      </c>
      <c r="D773" s="9" t="s">
        <v>5</v>
      </c>
      <c r="E773" s="9">
        <v>33</v>
      </c>
      <c r="F773" s="9" t="s">
        <v>18</v>
      </c>
      <c r="G773" s="13">
        <f t="shared" si="135"/>
        <v>5</v>
      </c>
      <c r="H773">
        <f t="shared" si="136"/>
        <v>5</v>
      </c>
      <c r="I773" s="14">
        <f t="shared" si="137"/>
        <v>8</v>
      </c>
      <c r="J773" s="14">
        <f t="shared" si="138"/>
        <v>4</v>
      </c>
      <c r="K773" s="14">
        <f t="shared" si="139"/>
        <v>3</v>
      </c>
      <c r="L773" s="14">
        <f t="shared" si="140"/>
        <v>3</v>
      </c>
      <c r="M773" s="14">
        <f t="shared" si="141"/>
        <v>4</v>
      </c>
      <c r="N773" s="14">
        <f t="shared" si="142"/>
        <v>4</v>
      </c>
      <c r="O773">
        <f t="shared" si="132"/>
        <v>2016</v>
      </c>
      <c r="P773">
        <f t="shared" si="133"/>
        <v>9</v>
      </c>
      <c r="Q773">
        <f t="shared" si="134"/>
        <v>23</v>
      </c>
      <c r="R773">
        <f>IF(E773=0,1,(IF(E773&lt;=5,2,(IF(E773&lt;=10,3,(IF(E773&gt;=11,4)))))))</f>
        <v>4</v>
      </c>
    </row>
    <row r="774" spans="1:18" x14ac:dyDescent="0.2">
      <c r="A774" s="8">
        <v>42636</v>
      </c>
      <c r="B774" s="9">
        <v>510</v>
      </c>
      <c r="C774" s="10">
        <v>0.34236111111111101</v>
      </c>
      <c r="D774" s="9" t="s">
        <v>5</v>
      </c>
      <c r="E774" s="9">
        <v>4</v>
      </c>
      <c r="F774" s="9" t="s">
        <v>13</v>
      </c>
      <c r="G774" s="13">
        <f t="shared" si="135"/>
        <v>8</v>
      </c>
      <c r="H774">
        <f t="shared" si="136"/>
        <v>5</v>
      </c>
      <c r="I774" s="14">
        <f t="shared" si="137"/>
        <v>9</v>
      </c>
      <c r="J774" s="14">
        <f t="shared" si="138"/>
        <v>1</v>
      </c>
      <c r="K774" s="14">
        <f t="shared" si="139"/>
        <v>1</v>
      </c>
      <c r="L774" s="14">
        <f t="shared" si="140"/>
        <v>3</v>
      </c>
      <c r="M774" s="14">
        <f t="shared" si="141"/>
        <v>3</v>
      </c>
      <c r="N774" s="14">
        <f t="shared" si="142"/>
        <v>3</v>
      </c>
      <c r="O774">
        <f t="shared" si="132"/>
        <v>2016</v>
      </c>
      <c r="P774">
        <f t="shared" si="133"/>
        <v>9</v>
      </c>
      <c r="Q774">
        <f t="shared" si="134"/>
        <v>23</v>
      </c>
      <c r="R774">
        <f>IF(E774=0,1,(IF(E774&lt;=5,2,(IF(E774&lt;=10,3,(IF(E774&gt;=11,4)))))))</f>
        <v>2</v>
      </c>
    </row>
    <row r="775" spans="1:18" x14ac:dyDescent="0.2">
      <c r="A775" s="8">
        <v>42636</v>
      </c>
      <c r="B775" s="9">
        <v>501</v>
      </c>
      <c r="C775" s="10">
        <v>0.34583333333333299</v>
      </c>
      <c r="D775" s="9" t="s">
        <v>5</v>
      </c>
      <c r="E775" s="9">
        <v>14</v>
      </c>
      <c r="F775" s="9" t="s">
        <v>19</v>
      </c>
      <c r="G775" s="13">
        <f t="shared" si="135"/>
        <v>1</v>
      </c>
      <c r="H775">
        <f t="shared" si="136"/>
        <v>5</v>
      </c>
      <c r="I775" s="14">
        <f t="shared" si="137"/>
        <v>9</v>
      </c>
      <c r="J775" s="14">
        <f t="shared" si="138"/>
        <v>2</v>
      </c>
      <c r="K775" s="14">
        <f t="shared" si="139"/>
        <v>3</v>
      </c>
      <c r="L775" s="14">
        <f t="shared" si="140"/>
        <v>2</v>
      </c>
      <c r="M775" s="14">
        <f t="shared" si="141"/>
        <v>1</v>
      </c>
      <c r="N775" s="14">
        <f t="shared" si="142"/>
        <v>1</v>
      </c>
      <c r="O775">
        <f t="shared" si="132"/>
        <v>2016</v>
      </c>
      <c r="P775">
        <f t="shared" si="133"/>
        <v>9</v>
      </c>
      <c r="Q775">
        <f t="shared" si="134"/>
        <v>23</v>
      </c>
      <c r="R775">
        <f>IF(E775=0,1,(IF(E775&lt;=5,2,(IF(E775&lt;=10,3,(IF(E775&gt;=11,4)))))))</f>
        <v>4</v>
      </c>
    </row>
    <row r="776" spans="1:18" x14ac:dyDescent="0.2">
      <c r="A776" s="8">
        <v>42636</v>
      </c>
      <c r="B776" s="9">
        <v>501</v>
      </c>
      <c r="C776" s="10">
        <v>0.35277777777777802</v>
      </c>
      <c r="D776" s="9" t="s">
        <v>5</v>
      </c>
      <c r="E776" s="9">
        <v>10</v>
      </c>
      <c r="F776" s="9" t="s">
        <v>19</v>
      </c>
      <c r="G776" s="13">
        <f t="shared" si="135"/>
        <v>1</v>
      </c>
      <c r="H776">
        <f t="shared" si="136"/>
        <v>5</v>
      </c>
      <c r="I776" s="14">
        <f t="shared" si="137"/>
        <v>9</v>
      </c>
      <c r="J776" s="14">
        <f t="shared" si="138"/>
        <v>2</v>
      </c>
      <c r="K776" s="14">
        <f t="shared" si="139"/>
        <v>3</v>
      </c>
      <c r="L776" s="14">
        <f t="shared" si="140"/>
        <v>2</v>
      </c>
      <c r="M776" s="14">
        <f t="shared" si="141"/>
        <v>1</v>
      </c>
      <c r="N776" s="14">
        <f t="shared" si="142"/>
        <v>1</v>
      </c>
      <c r="O776">
        <f t="shared" si="132"/>
        <v>2016</v>
      </c>
      <c r="P776">
        <f t="shared" si="133"/>
        <v>9</v>
      </c>
      <c r="Q776">
        <f t="shared" si="134"/>
        <v>23</v>
      </c>
      <c r="R776">
        <f>IF(E776=0,1,(IF(E776&lt;=5,2,(IF(E776&lt;=10,3,(IF(E776&gt;=11,4)))))))</f>
        <v>3</v>
      </c>
    </row>
    <row r="777" spans="1:18" x14ac:dyDescent="0.2">
      <c r="A777" s="8">
        <v>42636</v>
      </c>
      <c r="B777" s="9">
        <v>505</v>
      </c>
      <c r="C777" s="10">
        <v>0.43611111111111101</v>
      </c>
      <c r="D777" s="9" t="s">
        <v>5</v>
      </c>
      <c r="E777" s="9">
        <v>6</v>
      </c>
      <c r="F777" s="9" t="s">
        <v>19</v>
      </c>
      <c r="G777" s="13">
        <f t="shared" si="135"/>
        <v>5</v>
      </c>
      <c r="H777">
        <f t="shared" si="136"/>
        <v>5</v>
      </c>
      <c r="I777" s="14">
        <f t="shared" si="137"/>
        <v>11</v>
      </c>
      <c r="J777" s="14">
        <f t="shared" si="138"/>
        <v>2</v>
      </c>
      <c r="K777" s="14">
        <f t="shared" si="139"/>
        <v>3</v>
      </c>
      <c r="L777" s="14">
        <f t="shared" si="140"/>
        <v>3</v>
      </c>
      <c r="M777" s="14">
        <f t="shared" si="141"/>
        <v>4</v>
      </c>
      <c r="N777" s="14">
        <f t="shared" si="142"/>
        <v>4</v>
      </c>
      <c r="O777">
        <f t="shared" si="132"/>
        <v>2016</v>
      </c>
      <c r="P777">
        <f t="shared" si="133"/>
        <v>9</v>
      </c>
      <c r="Q777">
        <f t="shared" si="134"/>
        <v>23</v>
      </c>
      <c r="R777">
        <f>IF(E777=0,1,(IF(E777&lt;=5,2,(IF(E777&lt;=10,3,(IF(E777&gt;=11,4)))))))</f>
        <v>3</v>
      </c>
    </row>
    <row r="778" spans="1:18" x14ac:dyDescent="0.2">
      <c r="A778" s="8">
        <v>42636</v>
      </c>
      <c r="B778" s="9">
        <v>502</v>
      </c>
      <c r="C778" s="10">
        <v>0.45833333333333298</v>
      </c>
      <c r="D778" s="9" t="s">
        <v>5</v>
      </c>
      <c r="E778" s="9">
        <v>10</v>
      </c>
      <c r="F778" s="9" t="s">
        <v>18</v>
      </c>
      <c r="G778" s="13">
        <f t="shared" si="135"/>
        <v>2</v>
      </c>
      <c r="H778">
        <f t="shared" si="136"/>
        <v>5</v>
      </c>
      <c r="I778" s="14">
        <f t="shared" si="137"/>
        <v>12</v>
      </c>
      <c r="J778" s="14">
        <f t="shared" si="138"/>
        <v>4</v>
      </c>
      <c r="K778" s="14">
        <f t="shared" si="139"/>
        <v>2</v>
      </c>
      <c r="L778" s="14">
        <f t="shared" si="140"/>
        <v>1</v>
      </c>
      <c r="M778" s="14">
        <f t="shared" si="141"/>
        <v>3</v>
      </c>
      <c r="N778" s="14">
        <f t="shared" si="142"/>
        <v>3</v>
      </c>
      <c r="O778">
        <f t="shared" si="132"/>
        <v>2016</v>
      </c>
      <c r="P778">
        <f t="shared" si="133"/>
        <v>9</v>
      </c>
      <c r="Q778">
        <f t="shared" si="134"/>
        <v>23</v>
      </c>
      <c r="R778">
        <f>IF(E778=0,1,(IF(E778&lt;=5,2,(IF(E778&lt;=10,3,(IF(E778&gt;=11,4)))))))</f>
        <v>3</v>
      </c>
    </row>
    <row r="779" spans="1:18" x14ac:dyDescent="0.2">
      <c r="A779" s="8">
        <v>42636</v>
      </c>
      <c r="B779" s="9">
        <v>505</v>
      </c>
      <c r="C779" s="10">
        <v>0.47569444444444398</v>
      </c>
      <c r="D779" s="9" t="s">
        <v>5</v>
      </c>
      <c r="E779" s="9">
        <v>6</v>
      </c>
      <c r="F779" s="9" t="s">
        <v>18</v>
      </c>
      <c r="G779" s="13">
        <f t="shared" si="135"/>
        <v>5</v>
      </c>
      <c r="H779">
        <f t="shared" si="136"/>
        <v>5</v>
      </c>
      <c r="I779" s="14">
        <f t="shared" si="137"/>
        <v>12</v>
      </c>
      <c r="J779" s="14">
        <f t="shared" si="138"/>
        <v>4</v>
      </c>
      <c r="K779" s="14">
        <f t="shared" si="139"/>
        <v>3</v>
      </c>
      <c r="L779" s="14">
        <f t="shared" si="140"/>
        <v>3</v>
      </c>
      <c r="M779" s="14">
        <f t="shared" si="141"/>
        <v>4</v>
      </c>
      <c r="N779" s="14">
        <f t="shared" si="142"/>
        <v>4</v>
      </c>
      <c r="O779">
        <f t="shared" si="132"/>
        <v>2016</v>
      </c>
      <c r="P779">
        <f t="shared" si="133"/>
        <v>9</v>
      </c>
      <c r="Q779">
        <f t="shared" si="134"/>
        <v>23</v>
      </c>
      <c r="R779">
        <f>IF(E779=0,1,(IF(E779&lt;=5,2,(IF(E779&lt;=10,3,(IF(E779&gt;=11,4)))))))</f>
        <v>3</v>
      </c>
    </row>
    <row r="780" spans="1:18" x14ac:dyDescent="0.2">
      <c r="A780" s="8">
        <v>42636</v>
      </c>
      <c r="B780" s="9">
        <v>501</v>
      </c>
      <c r="C780" s="10">
        <v>0.57499999999999996</v>
      </c>
      <c r="D780" s="9" t="s">
        <v>5</v>
      </c>
      <c r="E780" s="9">
        <v>4</v>
      </c>
      <c r="F780" s="9" t="s">
        <v>19</v>
      </c>
      <c r="G780" s="13">
        <f t="shared" si="135"/>
        <v>1</v>
      </c>
      <c r="H780">
        <f t="shared" si="136"/>
        <v>5</v>
      </c>
      <c r="I780" s="14">
        <f t="shared" si="137"/>
        <v>14</v>
      </c>
      <c r="J780" s="14">
        <f t="shared" si="138"/>
        <v>2</v>
      </c>
      <c r="K780" s="14">
        <f t="shared" si="139"/>
        <v>3</v>
      </c>
      <c r="L780" s="14">
        <f t="shared" si="140"/>
        <v>2</v>
      </c>
      <c r="M780" s="14">
        <f t="shared" si="141"/>
        <v>1</v>
      </c>
      <c r="N780" s="14">
        <f t="shared" si="142"/>
        <v>1</v>
      </c>
      <c r="O780">
        <f t="shared" si="132"/>
        <v>2016</v>
      </c>
      <c r="P780">
        <f t="shared" si="133"/>
        <v>9</v>
      </c>
      <c r="Q780">
        <f t="shared" si="134"/>
        <v>23</v>
      </c>
      <c r="R780">
        <f>IF(E780=0,1,(IF(E780&lt;=5,2,(IF(E780&lt;=10,3,(IF(E780&gt;=11,4)))))))</f>
        <v>2</v>
      </c>
    </row>
    <row r="781" spans="1:18" x14ac:dyDescent="0.2">
      <c r="A781" s="8">
        <v>42636</v>
      </c>
      <c r="B781" s="9">
        <v>501</v>
      </c>
      <c r="C781" s="10">
        <v>0.59166666666666701</v>
      </c>
      <c r="D781" s="9" t="s">
        <v>5</v>
      </c>
      <c r="E781" s="9">
        <v>10</v>
      </c>
      <c r="F781" s="9" t="s">
        <v>18</v>
      </c>
      <c r="G781" s="13">
        <f t="shared" si="135"/>
        <v>1</v>
      </c>
      <c r="H781">
        <f t="shared" si="136"/>
        <v>5</v>
      </c>
      <c r="I781" s="14">
        <f t="shared" si="137"/>
        <v>15</v>
      </c>
      <c r="J781" s="14">
        <f t="shared" si="138"/>
        <v>4</v>
      </c>
      <c r="K781" s="14">
        <f t="shared" si="139"/>
        <v>3</v>
      </c>
      <c r="L781" s="14">
        <f t="shared" si="140"/>
        <v>2</v>
      </c>
      <c r="M781" s="14">
        <f t="shared" si="141"/>
        <v>1</v>
      </c>
      <c r="N781" s="14">
        <f t="shared" si="142"/>
        <v>1</v>
      </c>
      <c r="O781">
        <f t="shared" si="132"/>
        <v>2016</v>
      </c>
      <c r="P781">
        <f t="shared" si="133"/>
        <v>9</v>
      </c>
      <c r="Q781">
        <f t="shared" si="134"/>
        <v>23</v>
      </c>
      <c r="R781">
        <f>IF(E781=0,1,(IF(E781&lt;=5,2,(IF(E781&lt;=10,3,(IF(E781&gt;=11,4)))))))</f>
        <v>3</v>
      </c>
    </row>
    <row r="782" spans="1:18" x14ac:dyDescent="0.2">
      <c r="A782" s="8">
        <v>42636</v>
      </c>
      <c r="B782" s="9">
        <v>502</v>
      </c>
      <c r="C782" s="10">
        <v>0.60694444444444395</v>
      </c>
      <c r="D782" s="9" t="s">
        <v>5</v>
      </c>
      <c r="E782" s="9">
        <v>8</v>
      </c>
      <c r="F782" s="9" t="s">
        <v>19</v>
      </c>
      <c r="G782" s="13">
        <f t="shared" si="135"/>
        <v>2</v>
      </c>
      <c r="H782">
        <f t="shared" si="136"/>
        <v>5</v>
      </c>
      <c r="I782" s="14">
        <f t="shared" si="137"/>
        <v>15</v>
      </c>
      <c r="J782" s="14">
        <f t="shared" si="138"/>
        <v>2</v>
      </c>
      <c r="K782" s="14">
        <f t="shared" si="139"/>
        <v>2</v>
      </c>
      <c r="L782" s="14">
        <f t="shared" si="140"/>
        <v>1</v>
      </c>
      <c r="M782" s="14">
        <f t="shared" si="141"/>
        <v>3</v>
      </c>
      <c r="N782" s="14">
        <f t="shared" si="142"/>
        <v>3</v>
      </c>
      <c r="O782">
        <f t="shared" si="132"/>
        <v>2016</v>
      </c>
      <c r="P782">
        <f t="shared" si="133"/>
        <v>9</v>
      </c>
      <c r="Q782">
        <f t="shared" si="134"/>
        <v>23</v>
      </c>
      <c r="R782">
        <f>IF(E782=0,1,(IF(E782&lt;=5,2,(IF(E782&lt;=10,3,(IF(E782&gt;=11,4)))))))</f>
        <v>3</v>
      </c>
    </row>
    <row r="783" spans="1:18" x14ac:dyDescent="0.2">
      <c r="A783" s="8">
        <v>42636</v>
      </c>
      <c r="B783" s="9">
        <v>510</v>
      </c>
      <c r="C783" s="10">
        <v>0.63819444444444395</v>
      </c>
      <c r="D783" s="9" t="s">
        <v>5</v>
      </c>
      <c r="E783" s="9">
        <v>4</v>
      </c>
      <c r="F783" s="9" t="s">
        <v>20</v>
      </c>
      <c r="G783" s="13">
        <f t="shared" si="135"/>
        <v>8</v>
      </c>
      <c r="H783">
        <f t="shared" si="136"/>
        <v>5</v>
      </c>
      <c r="I783" s="14">
        <f t="shared" si="137"/>
        <v>16</v>
      </c>
      <c r="J783" s="14">
        <f t="shared" si="138"/>
        <v>3</v>
      </c>
      <c r="K783" s="14">
        <f t="shared" si="139"/>
        <v>1</v>
      </c>
      <c r="L783" s="14">
        <f t="shared" si="140"/>
        <v>3</v>
      </c>
      <c r="M783" s="14">
        <f t="shared" si="141"/>
        <v>3</v>
      </c>
      <c r="N783" s="14">
        <f t="shared" si="142"/>
        <v>3</v>
      </c>
      <c r="O783">
        <f t="shared" si="132"/>
        <v>2016</v>
      </c>
      <c r="P783">
        <f t="shared" si="133"/>
        <v>9</v>
      </c>
      <c r="Q783">
        <f t="shared" si="134"/>
        <v>23</v>
      </c>
      <c r="R783">
        <f>IF(E783=0,1,(IF(E783&lt;=5,2,(IF(E783&lt;=10,3,(IF(E783&gt;=11,4)))))))</f>
        <v>2</v>
      </c>
    </row>
    <row r="784" spans="1:18" x14ac:dyDescent="0.2">
      <c r="A784" s="8">
        <v>42636</v>
      </c>
      <c r="B784" s="9">
        <v>510</v>
      </c>
      <c r="C784" s="10">
        <v>0.64722222222222203</v>
      </c>
      <c r="D784" s="9" t="s">
        <v>5</v>
      </c>
      <c r="E784" s="9">
        <v>4</v>
      </c>
      <c r="F784" s="9" t="s">
        <v>13</v>
      </c>
      <c r="G784" s="13">
        <f t="shared" si="135"/>
        <v>8</v>
      </c>
      <c r="H784">
        <f t="shared" si="136"/>
        <v>5</v>
      </c>
      <c r="I784" s="14">
        <f t="shared" si="137"/>
        <v>16</v>
      </c>
      <c r="J784" s="14">
        <f t="shared" si="138"/>
        <v>1</v>
      </c>
      <c r="K784" s="14">
        <f t="shared" si="139"/>
        <v>1</v>
      </c>
      <c r="L784" s="14">
        <f t="shared" si="140"/>
        <v>3</v>
      </c>
      <c r="M784" s="14">
        <f t="shared" si="141"/>
        <v>3</v>
      </c>
      <c r="N784" s="14">
        <f t="shared" si="142"/>
        <v>3</v>
      </c>
      <c r="O784">
        <f t="shared" si="132"/>
        <v>2016</v>
      </c>
      <c r="P784">
        <f t="shared" si="133"/>
        <v>9</v>
      </c>
      <c r="Q784">
        <f t="shared" si="134"/>
        <v>23</v>
      </c>
      <c r="R784">
        <f>IF(E784=0,1,(IF(E784&lt;=5,2,(IF(E784&lt;=10,3,(IF(E784&gt;=11,4)))))))</f>
        <v>2</v>
      </c>
    </row>
    <row r="785" spans="1:18" x14ac:dyDescent="0.2">
      <c r="A785" s="8">
        <v>42636</v>
      </c>
      <c r="B785" s="9">
        <v>510</v>
      </c>
      <c r="C785" s="10">
        <v>0.64722222222222203</v>
      </c>
      <c r="D785" s="9" t="s">
        <v>5</v>
      </c>
      <c r="E785" s="9">
        <v>6</v>
      </c>
      <c r="F785" s="9" t="s">
        <v>19</v>
      </c>
      <c r="G785" s="13">
        <f t="shared" si="135"/>
        <v>8</v>
      </c>
      <c r="H785">
        <f t="shared" si="136"/>
        <v>5</v>
      </c>
      <c r="I785" s="14">
        <f t="shared" si="137"/>
        <v>16</v>
      </c>
      <c r="J785" s="14">
        <f t="shared" si="138"/>
        <v>2</v>
      </c>
      <c r="K785" s="14">
        <f t="shared" si="139"/>
        <v>1</v>
      </c>
      <c r="L785" s="14">
        <f t="shared" si="140"/>
        <v>3</v>
      </c>
      <c r="M785" s="14">
        <f t="shared" si="141"/>
        <v>3</v>
      </c>
      <c r="N785" s="14">
        <f t="shared" si="142"/>
        <v>3</v>
      </c>
      <c r="O785">
        <f t="shared" si="132"/>
        <v>2016</v>
      </c>
      <c r="P785">
        <f t="shared" si="133"/>
        <v>9</v>
      </c>
      <c r="Q785">
        <f t="shared" si="134"/>
        <v>23</v>
      </c>
      <c r="R785">
        <f>IF(E785=0,1,(IF(E785&lt;=5,2,(IF(E785&lt;=10,3,(IF(E785&gt;=11,4)))))))</f>
        <v>3</v>
      </c>
    </row>
    <row r="786" spans="1:18" x14ac:dyDescent="0.2">
      <c r="A786" s="8">
        <v>42636</v>
      </c>
      <c r="B786" s="9">
        <v>501</v>
      </c>
      <c r="C786" s="10">
        <v>0.6875</v>
      </c>
      <c r="D786" s="9" t="s">
        <v>5</v>
      </c>
      <c r="E786" s="9">
        <v>4</v>
      </c>
      <c r="F786" s="9" t="s">
        <v>18</v>
      </c>
      <c r="G786" s="13">
        <f t="shared" si="135"/>
        <v>1</v>
      </c>
      <c r="H786">
        <f t="shared" si="136"/>
        <v>5</v>
      </c>
      <c r="I786" s="14">
        <f t="shared" si="137"/>
        <v>17</v>
      </c>
      <c r="J786" s="14">
        <f t="shared" si="138"/>
        <v>4</v>
      </c>
      <c r="K786" s="14">
        <f t="shared" si="139"/>
        <v>3</v>
      </c>
      <c r="L786" s="14">
        <f t="shared" si="140"/>
        <v>2</v>
      </c>
      <c r="M786" s="14">
        <f t="shared" si="141"/>
        <v>1</v>
      </c>
      <c r="N786" s="14">
        <f t="shared" si="142"/>
        <v>1</v>
      </c>
      <c r="O786">
        <f t="shared" si="132"/>
        <v>2016</v>
      </c>
      <c r="P786">
        <f t="shared" si="133"/>
        <v>9</v>
      </c>
      <c r="Q786">
        <f t="shared" si="134"/>
        <v>23</v>
      </c>
      <c r="R786">
        <f>IF(E786=0,1,(IF(E786&lt;=5,2,(IF(E786&lt;=10,3,(IF(E786&gt;=11,4)))))))</f>
        <v>2</v>
      </c>
    </row>
    <row r="787" spans="1:18" x14ac:dyDescent="0.2">
      <c r="A787" s="8">
        <v>42636</v>
      </c>
      <c r="B787" s="9">
        <v>504</v>
      </c>
      <c r="C787" s="10">
        <v>0.70972222222222203</v>
      </c>
      <c r="D787" s="9" t="s">
        <v>5</v>
      </c>
      <c r="E787" s="9">
        <v>8</v>
      </c>
      <c r="F787" s="9" t="s">
        <v>18</v>
      </c>
      <c r="G787" s="13">
        <f t="shared" si="135"/>
        <v>4</v>
      </c>
      <c r="H787">
        <f t="shared" si="136"/>
        <v>5</v>
      </c>
      <c r="I787" s="14">
        <f t="shared" si="137"/>
        <v>18</v>
      </c>
      <c r="J787" s="14">
        <f t="shared" si="138"/>
        <v>4</v>
      </c>
      <c r="K787" s="14">
        <f t="shared" si="139"/>
        <v>4</v>
      </c>
      <c r="L787" s="14">
        <f t="shared" si="140"/>
        <v>4</v>
      </c>
      <c r="M787" s="14">
        <f t="shared" si="141"/>
        <v>3</v>
      </c>
      <c r="N787" s="14">
        <f t="shared" si="142"/>
        <v>3</v>
      </c>
      <c r="O787">
        <f t="shared" si="132"/>
        <v>2016</v>
      </c>
      <c r="P787">
        <f t="shared" si="133"/>
        <v>9</v>
      </c>
      <c r="Q787">
        <f t="shared" si="134"/>
        <v>23</v>
      </c>
      <c r="R787">
        <f>IF(E787=0,1,(IF(E787&lt;=5,2,(IF(E787&lt;=10,3,(IF(E787&gt;=11,4)))))))</f>
        <v>3</v>
      </c>
    </row>
    <row r="788" spans="1:18" x14ac:dyDescent="0.2">
      <c r="A788" s="8">
        <v>42636</v>
      </c>
      <c r="B788" s="9">
        <v>504</v>
      </c>
      <c r="C788" s="10">
        <v>0.71597222222222201</v>
      </c>
      <c r="D788" s="9" t="s">
        <v>5</v>
      </c>
      <c r="E788" s="9">
        <v>8</v>
      </c>
      <c r="F788" s="9" t="s">
        <v>18</v>
      </c>
      <c r="G788" s="13">
        <f t="shared" si="135"/>
        <v>4</v>
      </c>
      <c r="H788">
        <f t="shared" si="136"/>
        <v>5</v>
      </c>
      <c r="I788" s="14">
        <f t="shared" si="137"/>
        <v>18</v>
      </c>
      <c r="J788" s="14">
        <f t="shared" si="138"/>
        <v>4</v>
      </c>
      <c r="K788" s="14">
        <f t="shared" si="139"/>
        <v>4</v>
      </c>
      <c r="L788" s="14">
        <f t="shared" si="140"/>
        <v>4</v>
      </c>
      <c r="M788" s="14">
        <f t="shared" si="141"/>
        <v>3</v>
      </c>
      <c r="N788" s="14">
        <f t="shared" si="142"/>
        <v>3</v>
      </c>
      <c r="O788">
        <f t="shared" si="132"/>
        <v>2016</v>
      </c>
      <c r="P788">
        <f t="shared" si="133"/>
        <v>9</v>
      </c>
      <c r="Q788">
        <f t="shared" si="134"/>
        <v>23</v>
      </c>
      <c r="R788">
        <f>IF(E788=0,1,(IF(E788&lt;=5,2,(IF(E788&lt;=10,3,(IF(E788&gt;=11,4)))))))</f>
        <v>3</v>
      </c>
    </row>
    <row r="789" spans="1:18" x14ac:dyDescent="0.2">
      <c r="A789" s="8">
        <v>42636</v>
      </c>
      <c r="B789" s="9">
        <v>504</v>
      </c>
      <c r="C789" s="10">
        <v>0.72222222222222199</v>
      </c>
      <c r="D789" s="9" t="s">
        <v>5</v>
      </c>
      <c r="E789" s="9">
        <v>8</v>
      </c>
      <c r="F789" s="9" t="s">
        <v>18</v>
      </c>
      <c r="G789" s="13">
        <f t="shared" si="135"/>
        <v>4</v>
      </c>
      <c r="H789">
        <f t="shared" si="136"/>
        <v>5</v>
      </c>
      <c r="I789" s="14">
        <f t="shared" si="137"/>
        <v>18</v>
      </c>
      <c r="J789" s="14">
        <f t="shared" si="138"/>
        <v>4</v>
      </c>
      <c r="K789" s="14">
        <f t="shared" si="139"/>
        <v>4</v>
      </c>
      <c r="L789" s="14">
        <f t="shared" si="140"/>
        <v>4</v>
      </c>
      <c r="M789" s="14">
        <f t="shared" si="141"/>
        <v>3</v>
      </c>
      <c r="N789" s="14">
        <f t="shared" si="142"/>
        <v>3</v>
      </c>
      <c r="O789">
        <f t="shared" si="132"/>
        <v>2016</v>
      </c>
      <c r="P789">
        <f t="shared" si="133"/>
        <v>9</v>
      </c>
      <c r="Q789">
        <f t="shared" si="134"/>
        <v>23</v>
      </c>
      <c r="R789">
        <f>IF(E789=0,1,(IF(E789&lt;=5,2,(IF(E789&lt;=10,3,(IF(E789&gt;=11,4)))))))</f>
        <v>3</v>
      </c>
    </row>
    <row r="790" spans="1:18" x14ac:dyDescent="0.2">
      <c r="A790" s="8">
        <v>42636</v>
      </c>
      <c r="B790" s="9">
        <v>501</v>
      </c>
      <c r="C790" s="10">
        <v>0.72638888888888897</v>
      </c>
      <c r="D790" s="9" t="s">
        <v>5</v>
      </c>
      <c r="E790" s="9">
        <v>4</v>
      </c>
      <c r="F790" s="9" t="s">
        <v>19</v>
      </c>
      <c r="G790" s="13">
        <f t="shared" si="135"/>
        <v>1</v>
      </c>
      <c r="H790">
        <f t="shared" si="136"/>
        <v>5</v>
      </c>
      <c r="I790" s="14">
        <f t="shared" si="137"/>
        <v>18</v>
      </c>
      <c r="J790" s="14">
        <f t="shared" si="138"/>
        <v>2</v>
      </c>
      <c r="K790" s="14">
        <f t="shared" si="139"/>
        <v>3</v>
      </c>
      <c r="L790" s="14">
        <f t="shared" si="140"/>
        <v>2</v>
      </c>
      <c r="M790" s="14">
        <f t="shared" si="141"/>
        <v>1</v>
      </c>
      <c r="N790" s="14">
        <f t="shared" si="142"/>
        <v>1</v>
      </c>
      <c r="O790">
        <f t="shared" si="132"/>
        <v>2016</v>
      </c>
      <c r="P790">
        <f t="shared" si="133"/>
        <v>9</v>
      </c>
      <c r="Q790">
        <f t="shared" si="134"/>
        <v>23</v>
      </c>
      <c r="R790">
        <f>IF(E790=0,1,(IF(E790&lt;=5,2,(IF(E790&lt;=10,3,(IF(E790&gt;=11,4)))))))</f>
        <v>2</v>
      </c>
    </row>
    <row r="791" spans="1:18" x14ac:dyDescent="0.2">
      <c r="A791" s="8">
        <v>42636</v>
      </c>
      <c r="B791" s="9">
        <v>501</v>
      </c>
      <c r="C791" s="10">
        <v>0.79791666666666705</v>
      </c>
      <c r="D791" s="9" t="s">
        <v>5</v>
      </c>
      <c r="E791" s="9">
        <v>4</v>
      </c>
      <c r="F791" s="9" t="s">
        <v>18</v>
      </c>
      <c r="G791" s="13">
        <f t="shared" si="135"/>
        <v>1</v>
      </c>
      <c r="H791">
        <f t="shared" si="136"/>
        <v>5</v>
      </c>
      <c r="I791" s="14">
        <f t="shared" si="137"/>
        <v>20</v>
      </c>
      <c r="J791" s="14">
        <f t="shared" si="138"/>
        <v>4</v>
      </c>
      <c r="K791" s="14">
        <f t="shared" si="139"/>
        <v>3</v>
      </c>
      <c r="L791" s="14">
        <f t="shared" si="140"/>
        <v>2</v>
      </c>
      <c r="M791" s="14">
        <f t="shared" si="141"/>
        <v>1</v>
      </c>
      <c r="N791" s="14">
        <f t="shared" si="142"/>
        <v>1</v>
      </c>
      <c r="O791">
        <f t="shared" si="132"/>
        <v>2016</v>
      </c>
      <c r="P791">
        <f t="shared" si="133"/>
        <v>9</v>
      </c>
      <c r="Q791">
        <f t="shared" si="134"/>
        <v>23</v>
      </c>
      <c r="R791">
        <f>IF(E791=0,1,(IF(E791&lt;=5,2,(IF(E791&lt;=10,3,(IF(E791&gt;=11,4)))))))</f>
        <v>2</v>
      </c>
    </row>
    <row r="792" spans="1:18" x14ac:dyDescent="0.2">
      <c r="A792" s="8">
        <v>42636</v>
      </c>
      <c r="B792" s="9">
        <v>501</v>
      </c>
      <c r="C792" s="10">
        <v>0.82430555555555596</v>
      </c>
      <c r="D792" s="9" t="s">
        <v>5</v>
      </c>
      <c r="E792" s="9">
        <v>4</v>
      </c>
      <c r="F792" s="9" t="s">
        <v>19</v>
      </c>
      <c r="G792" s="13">
        <f t="shared" si="135"/>
        <v>1</v>
      </c>
      <c r="H792">
        <f t="shared" si="136"/>
        <v>5</v>
      </c>
      <c r="I792" s="14">
        <f t="shared" si="137"/>
        <v>20</v>
      </c>
      <c r="J792" s="14">
        <f t="shared" si="138"/>
        <v>2</v>
      </c>
      <c r="K792" s="14">
        <f t="shared" si="139"/>
        <v>3</v>
      </c>
      <c r="L792" s="14">
        <f t="shared" si="140"/>
        <v>2</v>
      </c>
      <c r="M792" s="14">
        <f t="shared" si="141"/>
        <v>1</v>
      </c>
      <c r="N792" s="14">
        <f t="shared" si="142"/>
        <v>1</v>
      </c>
      <c r="O792">
        <f t="shared" ref="O792:O855" si="143">YEAR(A792)</f>
        <v>2016</v>
      </c>
      <c r="P792">
        <f t="shared" ref="P792:P855" si="144">MONTH(A792)</f>
        <v>9</v>
      </c>
      <c r="Q792">
        <f t="shared" ref="Q792:Q855" si="145">DAY(A792)</f>
        <v>23</v>
      </c>
      <c r="R792">
        <f>IF(E792=0,1,(IF(E792&lt;=5,2,(IF(E792&lt;=10,3,(IF(E792&gt;=11,4)))))))</f>
        <v>2</v>
      </c>
    </row>
    <row r="793" spans="1:18" x14ac:dyDescent="0.2">
      <c r="A793" s="8">
        <v>42636</v>
      </c>
      <c r="B793" s="9">
        <v>514</v>
      </c>
      <c r="C793" s="10">
        <v>0.85347222222222197</v>
      </c>
      <c r="D793" s="9" t="s">
        <v>5</v>
      </c>
      <c r="E793" s="9">
        <v>9</v>
      </c>
      <c r="F793" s="9" t="s">
        <v>19</v>
      </c>
      <c r="G793" s="13">
        <f t="shared" si="135"/>
        <v>11</v>
      </c>
      <c r="H793">
        <f t="shared" si="136"/>
        <v>5</v>
      </c>
      <c r="I793" s="14">
        <f t="shared" si="137"/>
        <v>21</v>
      </c>
      <c r="J793" s="14">
        <f t="shared" si="138"/>
        <v>2</v>
      </c>
      <c r="K793" s="14">
        <f t="shared" si="139"/>
        <v>2</v>
      </c>
      <c r="L793" s="14">
        <f t="shared" si="140"/>
        <v>1</v>
      </c>
      <c r="M793" s="14">
        <f t="shared" si="141"/>
        <v>3</v>
      </c>
      <c r="N793" s="14">
        <f t="shared" si="142"/>
        <v>1</v>
      </c>
      <c r="O793">
        <f t="shared" si="143"/>
        <v>2016</v>
      </c>
      <c r="P793">
        <f t="shared" si="144"/>
        <v>9</v>
      </c>
      <c r="Q793">
        <f t="shared" si="145"/>
        <v>23</v>
      </c>
      <c r="R793">
        <f>IF(E793=0,1,(IF(E793&lt;=5,2,(IF(E793&lt;=10,3,(IF(E793&gt;=11,4)))))))</f>
        <v>3</v>
      </c>
    </row>
    <row r="794" spans="1:18" x14ac:dyDescent="0.2">
      <c r="A794" s="8">
        <v>42636</v>
      </c>
      <c r="B794" s="9">
        <v>512</v>
      </c>
      <c r="C794" s="10">
        <v>0.875</v>
      </c>
      <c r="D794" s="9" t="s">
        <v>5</v>
      </c>
      <c r="E794" s="9">
        <v>88</v>
      </c>
      <c r="F794" s="9" t="s">
        <v>19</v>
      </c>
      <c r="G794" s="13">
        <f t="shared" si="135"/>
        <v>10</v>
      </c>
      <c r="H794">
        <f t="shared" si="136"/>
        <v>5</v>
      </c>
      <c r="I794" s="14">
        <f t="shared" si="137"/>
        <v>22</v>
      </c>
      <c r="J794" s="14">
        <f t="shared" si="138"/>
        <v>2</v>
      </c>
      <c r="K794" s="14">
        <f t="shared" si="139"/>
        <v>3</v>
      </c>
      <c r="L794" s="14">
        <f t="shared" si="140"/>
        <v>1</v>
      </c>
      <c r="M794" s="14">
        <f t="shared" si="141"/>
        <v>3</v>
      </c>
      <c r="N794" s="14">
        <f t="shared" si="142"/>
        <v>3</v>
      </c>
      <c r="O794">
        <f t="shared" si="143"/>
        <v>2016</v>
      </c>
      <c r="P794">
        <f t="shared" si="144"/>
        <v>9</v>
      </c>
      <c r="Q794">
        <f t="shared" si="145"/>
        <v>23</v>
      </c>
      <c r="R794">
        <f>IF(E794=0,1,(IF(E794&lt;=5,2,(IF(E794&lt;=10,3,(IF(E794&gt;=11,4)))))))</f>
        <v>4</v>
      </c>
    </row>
    <row r="795" spans="1:18" x14ac:dyDescent="0.2">
      <c r="A795" s="8">
        <v>42636</v>
      </c>
      <c r="B795" s="9">
        <v>510</v>
      </c>
      <c r="C795" s="10">
        <v>0.92361111111111105</v>
      </c>
      <c r="D795" s="9" t="s">
        <v>5</v>
      </c>
      <c r="E795" s="9">
        <v>40</v>
      </c>
      <c r="F795" s="9" t="s">
        <v>13</v>
      </c>
      <c r="G795" s="13">
        <f t="shared" si="135"/>
        <v>8</v>
      </c>
      <c r="H795">
        <f t="shared" si="136"/>
        <v>5</v>
      </c>
      <c r="I795" s="14">
        <f t="shared" si="137"/>
        <v>23</v>
      </c>
      <c r="J795" s="14">
        <f t="shared" si="138"/>
        <v>1</v>
      </c>
      <c r="K795" s="14">
        <f t="shared" si="139"/>
        <v>1</v>
      </c>
      <c r="L795" s="14">
        <f t="shared" si="140"/>
        <v>3</v>
      </c>
      <c r="M795" s="14">
        <f t="shared" si="141"/>
        <v>3</v>
      </c>
      <c r="N795" s="14">
        <f t="shared" si="142"/>
        <v>3</v>
      </c>
      <c r="O795">
        <f t="shared" si="143"/>
        <v>2016</v>
      </c>
      <c r="P795">
        <f t="shared" si="144"/>
        <v>9</v>
      </c>
      <c r="Q795">
        <f t="shared" si="145"/>
        <v>23</v>
      </c>
      <c r="R795">
        <f>IF(E795=0,1,(IF(E795&lt;=5,2,(IF(E795&lt;=10,3,(IF(E795&gt;=11,4)))))))</f>
        <v>4</v>
      </c>
    </row>
    <row r="796" spans="1:18" x14ac:dyDescent="0.2">
      <c r="A796" s="8">
        <v>42636</v>
      </c>
      <c r="B796" s="9">
        <v>505</v>
      </c>
      <c r="C796" s="10">
        <v>0.95347222222222205</v>
      </c>
      <c r="D796" s="9" t="s">
        <v>5</v>
      </c>
      <c r="E796" s="9">
        <v>27</v>
      </c>
      <c r="F796" s="9" t="s">
        <v>18</v>
      </c>
      <c r="G796" s="13">
        <f t="shared" si="135"/>
        <v>5</v>
      </c>
      <c r="H796">
        <f t="shared" si="136"/>
        <v>5</v>
      </c>
      <c r="I796" s="14">
        <f t="shared" si="137"/>
        <v>23</v>
      </c>
      <c r="J796" s="14">
        <f t="shared" si="138"/>
        <v>4</v>
      </c>
      <c r="K796" s="14">
        <f t="shared" si="139"/>
        <v>3</v>
      </c>
      <c r="L796" s="14">
        <f t="shared" si="140"/>
        <v>3</v>
      </c>
      <c r="M796" s="14">
        <f t="shared" si="141"/>
        <v>4</v>
      </c>
      <c r="N796" s="14">
        <f t="shared" si="142"/>
        <v>4</v>
      </c>
      <c r="O796">
        <f t="shared" si="143"/>
        <v>2016</v>
      </c>
      <c r="P796">
        <f t="shared" si="144"/>
        <v>9</v>
      </c>
      <c r="Q796">
        <f t="shared" si="145"/>
        <v>23</v>
      </c>
      <c r="R796">
        <f>IF(E796=0,1,(IF(E796&lt;=5,2,(IF(E796&lt;=10,3,(IF(E796&gt;=11,4)))))))</f>
        <v>4</v>
      </c>
    </row>
    <row r="797" spans="1:18" x14ac:dyDescent="0.2">
      <c r="A797" s="8">
        <v>42636</v>
      </c>
      <c r="B797" s="9">
        <v>510</v>
      </c>
      <c r="C797" s="10">
        <v>0.99722222222222201</v>
      </c>
      <c r="D797" s="9" t="s">
        <v>5</v>
      </c>
      <c r="E797" s="9">
        <v>1</v>
      </c>
      <c r="F797" s="9" t="s">
        <v>20</v>
      </c>
      <c r="G797" s="13">
        <f t="shared" si="135"/>
        <v>8</v>
      </c>
      <c r="H797">
        <f t="shared" si="136"/>
        <v>5</v>
      </c>
      <c r="I797" s="14">
        <f t="shared" si="137"/>
        <v>24</v>
      </c>
      <c r="J797" s="14">
        <f t="shared" si="138"/>
        <v>3</v>
      </c>
      <c r="K797" s="14">
        <f t="shared" si="139"/>
        <v>1</v>
      </c>
      <c r="L797" s="14">
        <f t="shared" si="140"/>
        <v>3</v>
      </c>
      <c r="M797" s="14">
        <f t="shared" si="141"/>
        <v>3</v>
      </c>
      <c r="N797" s="14">
        <f t="shared" si="142"/>
        <v>3</v>
      </c>
      <c r="O797">
        <f t="shared" si="143"/>
        <v>2016</v>
      </c>
      <c r="P797">
        <f t="shared" si="144"/>
        <v>9</v>
      </c>
      <c r="Q797">
        <f t="shared" si="145"/>
        <v>23</v>
      </c>
      <c r="R797">
        <f>IF(E797=0,1,(IF(E797&lt;=5,2,(IF(E797&lt;=10,3,(IF(E797&gt;=11,4)))))))</f>
        <v>2</v>
      </c>
    </row>
    <row r="798" spans="1:18" x14ac:dyDescent="0.2">
      <c r="A798" s="8">
        <v>42637</v>
      </c>
      <c r="B798" s="9">
        <v>506</v>
      </c>
      <c r="C798" s="10">
        <v>1.3194444444444399E-2</v>
      </c>
      <c r="D798" s="9" t="s">
        <v>6</v>
      </c>
      <c r="E798" s="9">
        <v>8</v>
      </c>
      <c r="F798" s="9" t="s">
        <v>13</v>
      </c>
      <c r="G798" s="13">
        <f t="shared" si="135"/>
        <v>6</v>
      </c>
      <c r="H798">
        <f t="shared" si="136"/>
        <v>6</v>
      </c>
      <c r="I798" s="14">
        <f t="shared" si="137"/>
        <v>1</v>
      </c>
      <c r="J798" s="14">
        <f t="shared" si="138"/>
        <v>1</v>
      </c>
      <c r="K798" s="14">
        <f t="shared" si="139"/>
        <v>4</v>
      </c>
      <c r="L798" s="14">
        <f t="shared" si="140"/>
        <v>2</v>
      </c>
      <c r="M798" s="14">
        <f t="shared" si="141"/>
        <v>2</v>
      </c>
      <c r="N798" s="14">
        <f t="shared" si="142"/>
        <v>2</v>
      </c>
      <c r="O798">
        <f t="shared" si="143"/>
        <v>2016</v>
      </c>
      <c r="P798">
        <f t="shared" si="144"/>
        <v>9</v>
      </c>
      <c r="Q798">
        <f t="shared" si="145"/>
        <v>24</v>
      </c>
      <c r="R798">
        <f>IF(E798=0,1,(IF(E798&lt;=5,2,(IF(E798&lt;=10,3,(IF(E798&gt;=11,4)))))))</f>
        <v>3</v>
      </c>
    </row>
    <row r="799" spans="1:18" x14ac:dyDescent="0.2">
      <c r="A799" s="8">
        <v>42637</v>
      </c>
      <c r="B799" s="9">
        <v>504</v>
      </c>
      <c r="C799" s="10">
        <v>1.7361111111111101E-2</v>
      </c>
      <c r="D799" s="9" t="s">
        <v>6</v>
      </c>
      <c r="E799" s="9">
        <v>34</v>
      </c>
      <c r="F799" s="9" t="s">
        <v>18</v>
      </c>
      <c r="G799" s="13">
        <f t="shared" si="135"/>
        <v>4</v>
      </c>
      <c r="H799">
        <f t="shared" si="136"/>
        <v>6</v>
      </c>
      <c r="I799" s="14">
        <f t="shared" si="137"/>
        <v>1</v>
      </c>
      <c r="J799" s="14">
        <f t="shared" si="138"/>
        <v>4</v>
      </c>
      <c r="K799" s="14">
        <f t="shared" si="139"/>
        <v>4</v>
      </c>
      <c r="L799" s="14">
        <f t="shared" si="140"/>
        <v>4</v>
      </c>
      <c r="M799" s="14">
        <f t="shared" si="141"/>
        <v>3</v>
      </c>
      <c r="N799" s="14">
        <f t="shared" si="142"/>
        <v>3</v>
      </c>
      <c r="O799">
        <f t="shared" si="143"/>
        <v>2016</v>
      </c>
      <c r="P799">
        <f t="shared" si="144"/>
        <v>9</v>
      </c>
      <c r="Q799">
        <f t="shared" si="145"/>
        <v>24</v>
      </c>
      <c r="R799">
        <f>IF(E799=0,1,(IF(E799&lt;=5,2,(IF(E799&lt;=10,3,(IF(E799&gt;=11,4)))))))</f>
        <v>4</v>
      </c>
    </row>
    <row r="800" spans="1:18" x14ac:dyDescent="0.2">
      <c r="A800" s="8">
        <v>42637</v>
      </c>
      <c r="B800" s="9">
        <v>505</v>
      </c>
      <c r="C800" s="10">
        <v>0.24861111111111101</v>
      </c>
      <c r="D800" s="9" t="s">
        <v>6</v>
      </c>
      <c r="E800" s="9">
        <v>10</v>
      </c>
      <c r="F800" s="9" t="s">
        <v>18</v>
      </c>
      <c r="G800" s="13">
        <f t="shared" si="135"/>
        <v>5</v>
      </c>
      <c r="H800">
        <f t="shared" si="136"/>
        <v>6</v>
      </c>
      <c r="I800" s="14">
        <f t="shared" si="137"/>
        <v>6</v>
      </c>
      <c r="J800" s="14">
        <f t="shared" si="138"/>
        <v>4</v>
      </c>
      <c r="K800" s="14">
        <f t="shared" si="139"/>
        <v>3</v>
      </c>
      <c r="L800" s="14">
        <f t="shared" si="140"/>
        <v>3</v>
      </c>
      <c r="M800" s="14">
        <f t="shared" si="141"/>
        <v>4</v>
      </c>
      <c r="N800" s="14">
        <f t="shared" si="142"/>
        <v>4</v>
      </c>
      <c r="O800">
        <f t="shared" si="143"/>
        <v>2016</v>
      </c>
      <c r="P800">
        <f t="shared" si="144"/>
        <v>9</v>
      </c>
      <c r="Q800">
        <f t="shared" si="145"/>
        <v>24</v>
      </c>
      <c r="R800">
        <f>IF(E800=0,1,(IF(E800&lt;=5,2,(IF(E800&lt;=10,3,(IF(E800&gt;=11,4)))))))</f>
        <v>3</v>
      </c>
    </row>
    <row r="801" spans="1:18" x14ac:dyDescent="0.2">
      <c r="A801" s="8">
        <v>42637</v>
      </c>
      <c r="B801" s="9">
        <v>505</v>
      </c>
      <c r="C801" s="10">
        <v>0.25</v>
      </c>
      <c r="D801" s="9" t="s">
        <v>6</v>
      </c>
      <c r="E801" s="9">
        <v>20</v>
      </c>
      <c r="F801" s="9" t="s">
        <v>18</v>
      </c>
      <c r="G801" s="13">
        <f t="shared" si="135"/>
        <v>5</v>
      </c>
      <c r="H801">
        <f t="shared" si="136"/>
        <v>6</v>
      </c>
      <c r="I801" s="14">
        <f t="shared" si="137"/>
        <v>7</v>
      </c>
      <c r="J801" s="14">
        <f t="shared" si="138"/>
        <v>4</v>
      </c>
      <c r="K801" s="14">
        <f t="shared" si="139"/>
        <v>3</v>
      </c>
      <c r="L801" s="14">
        <f t="shared" si="140"/>
        <v>3</v>
      </c>
      <c r="M801" s="14">
        <f t="shared" si="141"/>
        <v>4</v>
      </c>
      <c r="N801" s="14">
        <f t="shared" si="142"/>
        <v>4</v>
      </c>
      <c r="O801">
        <f t="shared" si="143"/>
        <v>2016</v>
      </c>
      <c r="P801">
        <f t="shared" si="144"/>
        <v>9</v>
      </c>
      <c r="Q801">
        <f t="shared" si="145"/>
        <v>24</v>
      </c>
      <c r="R801">
        <f>IF(E801=0,1,(IF(E801&lt;=5,2,(IF(E801&lt;=10,3,(IF(E801&gt;=11,4)))))))</f>
        <v>4</v>
      </c>
    </row>
    <row r="802" spans="1:18" x14ac:dyDescent="0.2">
      <c r="A802" s="8">
        <v>42637</v>
      </c>
      <c r="B802" s="9">
        <v>501</v>
      </c>
      <c r="C802" s="10">
        <v>0.29513888888888901</v>
      </c>
      <c r="D802" s="9" t="s">
        <v>6</v>
      </c>
      <c r="E802" s="9">
        <v>7</v>
      </c>
      <c r="F802" s="9" t="s">
        <v>19</v>
      </c>
      <c r="G802" s="13">
        <f t="shared" si="135"/>
        <v>1</v>
      </c>
      <c r="H802">
        <f t="shared" si="136"/>
        <v>6</v>
      </c>
      <c r="I802" s="14">
        <f t="shared" si="137"/>
        <v>8</v>
      </c>
      <c r="J802" s="14">
        <f t="shared" si="138"/>
        <v>2</v>
      </c>
      <c r="K802" s="14">
        <f t="shared" si="139"/>
        <v>3</v>
      </c>
      <c r="L802" s="14">
        <f t="shared" si="140"/>
        <v>2</v>
      </c>
      <c r="M802" s="14">
        <f t="shared" si="141"/>
        <v>1</v>
      </c>
      <c r="N802" s="14">
        <f t="shared" si="142"/>
        <v>1</v>
      </c>
      <c r="O802">
        <f t="shared" si="143"/>
        <v>2016</v>
      </c>
      <c r="P802">
        <f t="shared" si="144"/>
        <v>9</v>
      </c>
      <c r="Q802">
        <f t="shared" si="145"/>
        <v>24</v>
      </c>
      <c r="R802">
        <f>IF(E802=0,1,(IF(E802&lt;=5,2,(IF(E802&lt;=10,3,(IF(E802&gt;=11,4)))))))</f>
        <v>3</v>
      </c>
    </row>
    <row r="803" spans="1:18" x14ac:dyDescent="0.2">
      <c r="A803" s="8">
        <v>42637</v>
      </c>
      <c r="B803" s="9">
        <v>504</v>
      </c>
      <c r="C803" s="10">
        <v>0.329166666666667</v>
      </c>
      <c r="D803" s="9" t="s">
        <v>6</v>
      </c>
      <c r="E803" s="9">
        <v>10</v>
      </c>
      <c r="F803" s="9" t="s">
        <v>20</v>
      </c>
      <c r="G803" s="13">
        <f t="shared" si="135"/>
        <v>4</v>
      </c>
      <c r="H803">
        <f t="shared" si="136"/>
        <v>6</v>
      </c>
      <c r="I803" s="14">
        <f t="shared" si="137"/>
        <v>8</v>
      </c>
      <c r="J803" s="14">
        <f t="shared" si="138"/>
        <v>3</v>
      </c>
      <c r="K803" s="14">
        <f t="shared" si="139"/>
        <v>4</v>
      </c>
      <c r="L803" s="14">
        <f t="shared" si="140"/>
        <v>4</v>
      </c>
      <c r="M803" s="14">
        <f t="shared" si="141"/>
        <v>3</v>
      </c>
      <c r="N803" s="14">
        <f t="shared" si="142"/>
        <v>3</v>
      </c>
      <c r="O803">
        <f t="shared" si="143"/>
        <v>2016</v>
      </c>
      <c r="P803">
        <f t="shared" si="144"/>
        <v>9</v>
      </c>
      <c r="Q803">
        <f t="shared" si="145"/>
        <v>24</v>
      </c>
      <c r="R803">
        <f>IF(E803=0,1,(IF(E803&lt;=5,2,(IF(E803&lt;=10,3,(IF(E803&gt;=11,4)))))))</f>
        <v>3</v>
      </c>
    </row>
    <row r="804" spans="1:18" x14ac:dyDescent="0.2">
      <c r="A804" s="8">
        <v>42637</v>
      </c>
      <c r="B804" s="9">
        <v>501</v>
      </c>
      <c r="C804" s="10">
        <v>0.35277777777777802</v>
      </c>
      <c r="D804" s="9" t="s">
        <v>6</v>
      </c>
      <c r="E804" s="9">
        <v>10</v>
      </c>
      <c r="F804" s="9" t="s">
        <v>18</v>
      </c>
      <c r="G804" s="13">
        <f t="shared" si="135"/>
        <v>1</v>
      </c>
      <c r="H804">
        <f t="shared" si="136"/>
        <v>6</v>
      </c>
      <c r="I804" s="14">
        <f t="shared" si="137"/>
        <v>9</v>
      </c>
      <c r="J804" s="14">
        <f t="shared" si="138"/>
        <v>4</v>
      </c>
      <c r="K804" s="14">
        <f t="shared" si="139"/>
        <v>3</v>
      </c>
      <c r="L804" s="14">
        <f t="shared" si="140"/>
        <v>2</v>
      </c>
      <c r="M804" s="14">
        <f t="shared" si="141"/>
        <v>1</v>
      </c>
      <c r="N804" s="14">
        <f t="shared" si="142"/>
        <v>1</v>
      </c>
      <c r="O804">
        <f t="shared" si="143"/>
        <v>2016</v>
      </c>
      <c r="P804">
        <f t="shared" si="144"/>
        <v>9</v>
      </c>
      <c r="Q804">
        <f t="shared" si="145"/>
        <v>24</v>
      </c>
      <c r="R804">
        <f>IF(E804=0,1,(IF(E804&lt;=5,2,(IF(E804&lt;=10,3,(IF(E804&gt;=11,4)))))))</f>
        <v>3</v>
      </c>
    </row>
    <row r="805" spans="1:18" x14ac:dyDescent="0.2">
      <c r="A805" s="8">
        <v>42637</v>
      </c>
      <c r="B805" s="9">
        <v>511</v>
      </c>
      <c r="C805" s="10">
        <v>0.37291666666666701</v>
      </c>
      <c r="D805" s="9" t="s">
        <v>6</v>
      </c>
      <c r="E805" s="9">
        <v>5</v>
      </c>
      <c r="F805" s="9" t="s">
        <v>18</v>
      </c>
      <c r="G805" s="13">
        <f t="shared" si="135"/>
        <v>9</v>
      </c>
      <c r="H805">
        <f t="shared" si="136"/>
        <v>6</v>
      </c>
      <c r="I805" s="14">
        <f t="shared" si="137"/>
        <v>9</v>
      </c>
      <c r="J805" s="14">
        <f t="shared" si="138"/>
        <v>4</v>
      </c>
      <c r="K805" s="14">
        <f t="shared" si="139"/>
        <v>1</v>
      </c>
      <c r="L805" s="14">
        <f t="shared" si="140"/>
        <v>3</v>
      </c>
      <c r="M805" s="14">
        <f t="shared" si="141"/>
        <v>2</v>
      </c>
      <c r="N805" s="14">
        <f t="shared" si="142"/>
        <v>2</v>
      </c>
      <c r="O805">
        <f t="shared" si="143"/>
        <v>2016</v>
      </c>
      <c r="P805">
        <f t="shared" si="144"/>
        <v>9</v>
      </c>
      <c r="Q805">
        <f t="shared" si="145"/>
        <v>24</v>
      </c>
      <c r="R805">
        <f>IF(E805=0,1,(IF(E805&lt;=5,2,(IF(E805&lt;=10,3,(IF(E805&gt;=11,4)))))))</f>
        <v>2</v>
      </c>
    </row>
    <row r="806" spans="1:18" x14ac:dyDescent="0.2">
      <c r="A806" s="8">
        <v>42637</v>
      </c>
      <c r="B806" s="9">
        <v>511</v>
      </c>
      <c r="C806" s="10">
        <v>0.37847222222222199</v>
      </c>
      <c r="D806" s="9" t="s">
        <v>6</v>
      </c>
      <c r="E806" s="9">
        <v>5</v>
      </c>
      <c r="F806" s="9" t="s">
        <v>18</v>
      </c>
      <c r="G806" s="13">
        <f t="shared" si="135"/>
        <v>9</v>
      </c>
      <c r="H806">
        <f t="shared" si="136"/>
        <v>6</v>
      </c>
      <c r="I806" s="14">
        <f t="shared" si="137"/>
        <v>10</v>
      </c>
      <c r="J806" s="14">
        <f t="shared" si="138"/>
        <v>4</v>
      </c>
      <c r="K806" s="14">
        <f t="shared" si="139"/>
        <v>1</v>
      </c>
      <c r="L806" s="14">
        <f t="shared" si="140"/>
        <v>3</v>
      </c>
      <c r="M806" s="14">
        <f t="shared" si="141"/>
        <v>2</v>
      </c>
      <c r="N806" s="14">
        <f t="shared" si="142"/>
        <v>2</v>
      </c>
      <c r="O806">
        <f t="shared" si="143"/>
        <v>2016</v>
      </c>
      <c r="P806">
        <f t="shared" si="144"/>
        <v>9</v>
      </c>
      <c r="Q806">
        <f t="shared" si="145"/>
        <v>24</v>
      </c>
      <c r="R806">
        <f>IF(E806=0,1,(IF(E806&lt;=5,2,(IF(E806&lt;=10,3,(IF(E806&gt;=11,4)))))))</f>
        <v>2</v>
      </c>
    </row>
    <row r="807" spans="1:18" x14ac:dyDescent="0.2">
      <c r="A807" s="8">
        <v>42637</v>
      </c>
      <c r="B807" s="9">
        <v>506</v>
      </c>
      <c r="C807" s="10">
        <v>0.38750000000000001</v>
      </c>
      <c r="D807" s="9" t="s">
        <v>6</v>
      </c>
      <c r="E807" s="9">
        <v>7</v>
      </c>
      <c r="F807" s="9" t="s">
        <v>18</v>
      </c>
      <c r="G807" s="13">
        <f t="shared" si="135"/>
        <v>6</v>
      </c>
      <c r="H807">
        <f t="shared" si="136"/>
        <v>6</v>
      </c>
      <c r="I807" s="14">
        <f t="shared" si="137"/>
        <v>10</v>
      </c>
      <c r="J807" s="14">
        <f t="shared" si="138"/>
        <v>4</v>
      </c>
      <c r="K807" s="14">
        <f t="shared" si="139"/>
        <v>4</v>
      </c>
      <c r="L807" s="14">
        <f t="shared" si="140"/>
        <v>2</v>
      </c>
      <c r="M807" s="14">
        <f t="shared" si="141"/>
        <v>2</v>
      </c>
      <c r="N807" s="14">
        <f t="shared" si="142"/>
        <v>2</v>
      </c>
      <c r="O807">
        <f t="shared" si="143"/>
        <v>2016</v>
      </c>
      <c r="P807">
        <f t="shared" si="144"/>
        <v>9</v>
      </c>
      <c r="Q807">
        <f t="shared" si="145"/>
        <v>24</v>
      </c>
      <c r="R807">
        <f>IF(E807=0,1,(IF(E807&lt;=5,2,(IF(E807&lt;=10,3,(IF(E807&gt;=11,4)))))))</f>
        <v>3</v>
      </c>
    </row>
    <row r="808" spans="1:18" x14ac:dyDescent="0.2">
      <c r="A808" s="8">
        <v>42637</v>
      </c>
      <c r="B808" s="9">
        <v>510</v>
      </c>
      <c r="C808" s="10">
        <v>0.390972222222222</v>
      </c>
      <c r="D808" s="9" t="s">
        <v>6</v>
      </c>
      <c r="E808" s="9">
        <v>4</v>
      </c>
      <c r="F808" s="9" t="s">
        <v>18</v>
      </c>
      <c r="G808" s="13">
        <f t="shared" si="135"/>
        <v>8</v>
      </c>
      <c r="H808">
        <f t="shared" si="136"/>
        <v>6</v>
      </c>
      <c r="I808" s="14">
        <f t="shared" si="137"/>
        <v>10</v>
      </c>
      <c r="J808" s="14">
        <f t="shared" si="138"/>
        <v>4</v>
      </c>
      <c r="K808" s="14">
        <f t="shared" si="139"/>
        <v>1</v>
      </c>
      <c r="L808" s="14">
        <f t="shared" si="140"/>
        <v>3</v>
      </c>
      <c r="M808" s="14">
        <f t="shared" si="141"/>
        <v>3</v>
      </c>
      <c r="N808" s="14">
        <f t="shared" si="142"/>
        <v>3</v>
      </c>
      <c r="O808">
        <f t="shared" si="143"/>
        <v>2016</v>
      </c>
      <c r="P808">
        <f t="shared" si="144"/>
        <v>9</v>
      </c>
      <c r="Q808">
        <f t="shared" si="145"/>
        <v>24</v>
      </c>
      <c r="R808">
        <f>IF(E808=0,1,(IF(E808&lt;=5,2,(IF(E808&lt;=10,3,(IF(E808&gt;=11,4)))))))</f>
        <v>2</v>
      </c>
    </row>
    <row r="809" spans="1:18" x14ac:dyDescent="0.2">
      <c r="A809" s="8">
        <v>42637</v>
      </c>
      <c r="B809" s="9">
        <v>501</v>
      </c>
      <c r="C809" s="10">
        <v>0.39930555555555602</v>
      </c>
      <c r="D809" s="9" t="s">
        <v>6</v>
      </c>
      <c r="E809" s="9">
        <v>7</v>
      </c>
      <c r="F809" s="9" t="s">
        <v>19</v>
      </c>
      <c r="G809" s="13">
        <f t="shared" si="135"/>
        <v>1</v>
      </c>
      <c r="H809">
        <f t="shared" si="136"/>
        <v>6</v>
      </c>
      <c r="I809" s="14">
        <f t="shared" si="137"/>
        <v>10</v>
      </c>
      <c r="J809" s="14">
        <f t="shared" si="138"/>
        <v>2</v>
      </c>
      <c r="K809" s="14">
        <f t="shared" si="139"/>
        <v>3</v>
      </c>
      <c r="L809" s="14">
        <f t="shared" si="140"/>
        <v>2</v>
      </c>
      <c r="M809" s="14">
        <f t="shared" si="141"/>
        <v>1</v>
      </c>
      <c r="N809" s="14">
        <f t="shared" si="142"/>
        <v>1</v>
      </c>
      <c r="O809">
        <f t="shared" si="143"/>
        <v>2016</v>
      </c>
      <c r="P809">
        <f t="shared" si="144"/>
        <v>9</v>
      </c>
      <c r="Q809">
        <f t="shared" si="145"/>
        <v>24</v>
      </c>
      <c r="R809">
        <f>IF(E809=0,1,(IF(E809&lt;=5,2,(IF(E809&lt;=10,3,(IF(E809&gt;=11,4)))))))</f>
        <v>3</v>
      </c>
    </row>
    <row r="810" spans="1:18" x14ac:dyDescent="0.2">
      <c r="A810" s="8">
        <v>42637</v>
      </c>
      <c r="B810" s="9">
        <v>501</v>
      </c>
      <c r="C810" s="10">
        <v>0.42569444444444399</v>
      </c>
      <c r="D810" s="9" t="s">
        <v>6</v>
      </c>
      <c r="E810" s="9">
        <v>10</v>
      </c>
      <c r="F810" s="9" t="s">
        <v>18</v>
      </c>
      <c r="G810" s="13">
        <f t="shared" si="135"/>
        <v>1</v>
      </c>
      <c r="H810">
        <f t="shared" si="136"/>
        <v>6</v>
      </c>
      <c r="I810" s="14">
        <f t="shared" si="137"/>
        <v>11</v>
      </c>
      <c r="J810" s="14">
        <f t="shared" si="138"/>
        <v>4</v>
      </c>
      <c r="K810" s="14">
        <f t="shared" si="139"/>
        <v>3</v>
      </c>
      <c r="L810" s="14">
        <f t="shared" si="140"/>
        <v>2</v>
      </c>
      <c r="M810" s="14">
        <f t="shared" si="141"/>
        <v>1</v>
      </c>
      <c r="N810" s="14">
        <f t="shared" si="142"/>
        <v>1</v>
      </c>
      <c r="O810">
        <f t="shared" si="143"/>
        <v>2016</v>
      </c>
      <c r="P810">
        <f t="shared" si="144"/>
        <v>9</v>
      </c>
      <c r="Q810">
        <f t="shared" si="145"/>
        <v>24</v>
      </c>
      <c r="R810">
        <f>IF(E810=0,1,(IF(E810&lt;=5,2,(IF(E810&lt;=10,3,(IF(E810&gt;=11,4)))))))</f>
        <v>3</v>
      </c>
    </row>
    <row r="811" spans="1:18" x14ac:dyDescent="0.2">
      <c r="A811" s="8">
        <v>42637</v>
      </c>
      <c r="B811" s="9">
        <v>506</v>
      </c>
      <c r="C811" s="10">
        <v>0.47499999999999998</v>
      </c>
      <c r="D811" s="9" t="s">
        <v>6</v>
      </c>
      <c r="E811" s="9">
        <v>6</v>
      </c>
      <c r="F811" s="9" t="s">
        <v>18</v>
      </c>
      <c r="G811" s="13">
        <f t="shared" si="135"/>
        <v>6</v>
      </c>
      <c r="H811">
        <f t="shared" si="136"/>
        <v>6</v>
      </c>
      <c r="I811" s="14">
        <f t="shared" si="137"/>
        <v>12</v>
      </c>
      <c r="J811" s="14">
        <f t="shared" si="138"/>
        <v>4</v>
      </c>
      <c r="K811" s="14">
        <f t="shared" si="139"/>
        <v>4</v>
      </c>
      <c r="L811" s="14">
        <f t="shared" si="140"/>
        <v>2</v>
      </c>
      <c r="M811" s="14">
        <f t="shared" si="141"/>
        <v>2</v>
      </c>
      <c r="N811" s="14">
        <f t="shared" si="142"/>
        <v>2</v>
      </c>
      <c r="O811">
        <f t="shared" si="143"/>
        <v>2016</v>
      </c>
      <c r="P811">
        <f t="shared" si="144"/>
        <v>9</v>
      </c>
      <c r="Q811">
        <f t="shared" si="145"/>
        <v>24</v>
      </c>
      <c r="R811">
        <f>IF(E811=0,1,(IF(E811&lt;=5,2,(IF(E811&lt;=10,3,(IF(E811&gt;=11,4)))))))</f>
        <v>3</v>
      </c>
    </row>
    <row r="812" spans="1:18" x14ac:dyDescent="0.2">
      <c r="A812" s="8">
        <v>42637</v>
      </c>
      <c r="B812" s="9">
        <v>505</v>
      </c>
      <c r="C812" s="10">
        <v>0.48055555555555601</v>
      </c>
      <c r="D812" s="9" t="s">
        <v>6</v>
      </c>
      <c r="E812" s="9">
        <v>5</v>
      </c>
      <c r="F812" s="9" t="s">
        <v>18</v>
      </c>
      <c r="G812" s="13">
        <f t="shared" si="135"/>
        <v>5</v>
      </c>
      <c r="H812">
        <f t="shared" si="136"/>
        <v>6</v>
      </c>
      <c r="I812" s="14">
        <f t="shared" si="137"/>
        <v>12</v>
      </c>
      <c r="J812" s="14">
        <f t="shared" si="138"/>
        <v>4</v>
      </c>
      <c r="K812" s="14">
        <f t="shared" si="139"/>
        <v>3</v>
      </c>
      <c r="L812" s="14">
        <f t="shared" si="140"/>
        <v>3</v>
      </c>
      <c r="M812" s="14">
        <f t="shared" si="141"/>
        <v>4</v>
      </c>
      <c r="N812" s="14">
        <f t="shared" si="142"/>
        <v>4</v>
      </c>
      <c r="O812">
        <f t="shared" si="143"/>
        <v>2016</v>
      </c>
      <c r="P812">
        <f t="shared" si="144"/>
        <v>9</v>
      </c>
      <c r="Q812">
        <f t="shared" si="145"/>
        <v>24</v>
      </c>
      <c r="R812">
        <f>IF(E812=0,1,(IF(E812&lt;=5,2,(IF(E812&lt;=10,3,(IF(E812&gt;=11,4)))))))</f>
        <v>2</v>
      </c>
    </row>
    <row r="813" spans="1:18" x14ac:dyDescent="0.2">
      <c r="A813" s="8">
        <v>42637</v>
      </c>
      <c r="B813" s="9">
        <v>505</v>
      </c>
      <c r="C813" s="10">
        <v>0.48125000000000001</v>
      </c>
      <c r="D813" s="9" t="s">
        <v>6</v>
      </c>
      <c r="E813" s="9">
        <v>27</v>
      </c>
      <c r="F813" s="9" t="s">
        <v>19</v>
      </c>
      <c r="G813" s="13">
        <f t="shared" si="135"/>
        <v>5</v>
      </c>
      <c r="H813">
        <f t="shared" si="136"/>
        <v>6</v>
      </c>
      <c r="I813" s="14">
        <f t="shared" si="137"/>
        <v>12</v>
      </c>
      <c r="J813" s="14">
        <f t="shared" si="138"/>
        <v>2</v>
      </c>
      <c r="K813" s="14">
        <f t="shared" si="139"/>
        <v>3</v>
      </c>
      <c r="L813" s="14">
        <f t="shared" si="140"/>
        <v>3</v>
      </c>
      <c r="M813" s="14">
        <f t="shared" si="141"/>
        <v>4</v>
      </c>
      <c r="N813" s="14">
        <f t="shared" si="142"/>
        <v>4</v>
      </c>
      <c r="O813">
        <f t="shared" si="143"/>
        <v>2016</v>
      </c>
      <c r="P813">
        <f t="shared" si="144"/>
        <v>9</v>
      </c>
      <c r="Q813">
        <f t="shared" si="145"/>
        <v>24</v>
      </c>
      <c r="R813">
        <f>IF(E813=0,1,(IF(E813&lt;=5,2,(IF(E813&lt;=10,3,(IF(E813&gt;=11,4)))))))</f>
        <v>4</v>
      </c>
    </row>
    <row r="814" spans="1:18" x14ac:dyDescent="0.2">
      <c r="A814" s="8">
        <v>42637</v>
      </c>
      <c r="B814" s="9">
        <v>511</v>
      </c>
      <c r="C814" s="10">
        <v>0.49305555555555602</v>
      </c>
      <c r="D814" s="9" t="s">
        <v>6</v>
      </c>
      <c r="E814" s="9">
        <v>6</v>
      </c>
      <c r="F814" s="9" t="s">
        <v>18</v>
      </c>
      <c r="G814" s="13">
        <f t="shared" si="135"/>
        <v>9</v>
      </c>
      <c r="H814">
        <f t="shared" si="136"/>
        <v>6</v>
      </c>
      <c r="I814" s="14">
        <f t="shared" si="137"/>
        <v>12</v>
      </c>
      <c r="J814" s="14">
        <f t="shared" si="138"/>
        <v>4</v>
      </c>
      <c r="K814" s="14">
        <f t="shared" si="139"/>
        <v>1</v>
      </c>
      <c r="L814" s="14">
        <f t="shared" si="140"/>
        <v>3</v>
      </c>
      <c r="M814" s="14">
        <f t="shared" si="141"/>
        <v>2</v>
      </c>
      <c r="N814" s="14">
        <f t="shared" si="142"/>
        <v>2</v>
      </c>
      <c r="O814">
        <f t="shared" si="143"/>
        <v>2016</v>
      </c>
      <c r="P814">
        <f t="shared" si="144"/>
        <v>9</v>
      </c>
      <c r="Q814">
        <f t="shared" si="145"/>
        <v>24</v>
      </c>
      <c r="R814">
        <f>IF(E814=0,1,(IF(E814&lt;=5,2,(IF(E814&lt;=10,3,(IF(E814&gt;=11,4)))))))</f>
        <v>3</v>
      </c>
    </row>
    <row r="815" spans="1:18" x14ac:dyDescent="0.2">
      <c r="A815" s="8">
        <v>42637</v>
      </c>
      <c r="B815" s="9">
        <v>501</v>
      </c>
      <c r="C815" s="10">
        <v>0.50972222222222197</v>
      </c>
      <c r="D815" s="9" t="s">
        <v>6</v>
      </c>
      <c r="E815" s="9">
        <v>6</v>
      </c>
      <c r="F815" s="9" t="s">
        <v>19</v>
      </c>
      <c r="G815" s="13">
        <f t="shared" si="135"/>
        <v>1</v>
      </c>
      <c r="H815">
        <f t="shared" si="136"/>
        <v>6</v>
      </c>
      <c r="I815" s="14">
        <f t="shared" si="137"/>
        <v>13</v>
      </c>
      <c r="J815" s="14">
        <f t="shared" si="138"/>
        <v>2</v>
      </c>
      <c r="K815" s="14">
        <f t="shared" si="139"/>
        <v>3</v>
      </c>
      <c r="L815" s="14">
        <f t="shared" si="140"/>
        <v>2</v>
      </c>
      <c r="M815" s="14">
        <f t="shared" si="141"/>
        <v>1</v>
      </c>
      <c r="N815" s="14">
        <f t="shared" si="142"/>
        <v>1</v>
      </c>
      <c r="O815">
        <f t="shared" si="143"/>
        <v>2016</v>
      </c>
      <c r="P815">
        <f t="shared" si="144"/>
        <v>9</v>
      </c>
      <c r="Q815">
        <f t="shared" si="145"/>
        <v>24</v>
      </c>
      <c r="R815">
        <f>IF(E815=0,1,(IF(E815&lt;=5,2,(IF(E815&lt;=10,3,(IF(E815&gt;=11,4)))))))</f>
        <v>3</v>
      </c>
    </row>
    <row r="816" spans="1:18" x14ac:dyDescent="0.2">
      <c r="A816" s="8">
        <v>42637</v>
      </c>
      <c r="B816" s="9">
        <v>501</v>
      </c>
      <c r="C816" s="10">
        <v>0.51249999999999996</v>
      </c>
      <c r="D816" s="9" t="s">
        <v>6</v>
      </c>
      <c r="E816" s="9">
        <v>10</v>
      </c>
      <c r="F816" s="9" t="s">
        <v>18</v>
      </c>
      <c r="G816" s="13">
        <f t="shared" si="135"/>
        <v>1</v>
      </c>
      <c r="H816">
        <f t="shared" si="136"/>
        <v>6</v>
      </c>
      <c r="I816" s="14">
        <f t="shared" si="137"/>
        <v>13</v>
      </c>
      <c r="J816" s="14">
        <f t="shared" si="138"/>
        <v>4</v>
      </c>
      <c r="K816" s="14">
        <f t="shared" si="139"/>
        <v>3</v>
      </c>
      <c r="L816" s="14">
        <f t="shared" si="140"/>
        <v>2</v>
      </c>
      <c r="M816" s="14">
        <f t="shared" si="141"/>
        <v>1</v>
      </c>
      <c r="N816" s="14">
        <f t="shared" si="142"/>
        <v>1</v>
      </c>
      <c r="O816">
        <f t="shared" si="143"/>
        <v>2016</v>
      </c>
      <c r="P816">
        <f t="shared" si="144"/>
        <v>9</v>
      </c>
      <c r="Q816">
        <f t="shared" si="145"/>
        <v>24</v>
      </c>
      <c r="R816">
        <f>IF(E816=0,1,(IF(E816&lt;=5,2,(IF(E816&lt;=10,3,(IF(E816&gt;=11,4)))))))</f>
        <v>3</v>
      </c>
    </row>
    <row r="817" spans="1:18" x14ac:dyDescent="0.2">
      <c r="A817" s="8">
        <v>42637</v>
      </c>
      <c r="B817" s="9">
        <v>504</v>
      </c>
      <c r="C817" s="10">
        <v>0.52847222222222201</v>
      </c>
      <c r="D817" s="9" t="s">
        <v>6</v>
      </c>
      <c r="E817" s="9">
        <v>6</v>
      </c>
      <c r="F817" s="9" t="s">
        <v>18</v>
      </c>
      <c r="G817" s="13">
        <f t="shared" si="135"/>
        <v>4</v>
      </c>
      <c r="H817">
        <f t="shared" si="136"/>
        <v>6</v>
      </c>
      <c r="I817" s="14">
        <f t="shared" si="137"/>
        <v>13</v>
      </c>
      <c r="J817" s="14">
        <f t="shared" si="138"/>
        <v>4</v>
      </c>
      <c r="K817" s="14">
        <f t="shared" si="139"/>
        <v>4</v>
      </c>
      <c r="L817" s="14">
        <f t="shared" si="140"/>
        <v>4</v>
      </c>
      <c r="M817" s="14">
        <f t="shared" si="141"/>
        <v>3</v>
      </c>
      <c r="N817" s="14">
        <f t="shared" si="142"/>
        <v>3</v>
      </c>
      <c r="O817">
        <f t="shared" si="143"/>
        <v>2016</v>
      </c>
      <c r="P817">
        <f t="shared" si="144"/>
        <v>9</v>
      </c>
      <c r="Q817">
        <f t="shared" si="145"/>
        <v>24</v>
      </c>
      <c r="R817">
        <f>IF(E817=0,1,(IF(E817&lt;=5,2,(IF(E817&lt;=10,3,(IF(E817&gt;=11,4)))))))</f>
        <v>3</v>
      </c>
    </row>
    <row r="818" spans="1:18" x14ac:dyDescent="0.2">
      <c r="A818" s="8">
        <v>42637</v>
      </c>
      <c r="B818" s="9">
        <v>510</v>
      </c>
      <c r="C818" s="10">
        <v>0.57222222222222197</v>
      </c>
      <c r="D818" s="9" t="s">
        <v>6</v>
      </c>
      <c r="E818" s="9">
        <v>12</v>
      </c>
      <c r="F818" s="9" t="s">
        <v>19</v>
      </c>
      <c r="G818" s="13">
        <f t="shared" si="135"/>
        <v>8</v>
      </c>
      <c r="H818">
        <f t="shared" si="136"/>
        <v>6</v>
      </c>
      <c r="I818" s="14">
        <f t="shared" si="137"/>
        <v>14</v>
      </c>
      <c r="J818" s="14">
        <f t="shared" si="138"/>
        <v>2</v>
      </c>
      <c r="K818" s="14">
        <f t="shared" si="139"/>
        <v>1</v>
      </c>
      <c r="L818" s="14">
        <f t="shared" si="140"/>
        <v>3</v>
      </c>
      <c r="M818" s="14">
        <f t="shared" si="141"/>
        <v>3</v>
      </c>
      <c r="N818" s="14">
        <f t="shared" si="142"/>
        <v>3</v>
      </c>
      <c r="O818">
        <f t="shared" si="143"/>
        <v>2016</v>
      </c>
      <c r="P818">
        <f t="shared" si="144"/>
        <v>9</v>
      </c>
      <c r="Q818">
        <f t="shared" si="145"/>
        <v>24</v>
      </c>
      <c r="R818">
        <f>IF(E818=0,1,(IF(E818&lt;=5,2,(IF(E818&lt;=10,3,(IF(E818&gt;=11,4)))))))</f>
        <v>4</v>
      </c>
    </row>
    <row r="819" spans="1:18" x14ac:dyDescent="0.2">
      <c r="A819" s="8">
        <v>42637</v>
      </c>
      <c r="B819" s="9">
        <v>510</v>
      </c>
      <c r="C819" s="10">
        <v>0.62916666666666698</v>
      </c>
      <c r="D819" s="9" t="s">
        <v>6</v>
      </c>
      <c r="E819" s="9">
        <v>4</v>
      </c>
      <c r="F819" s="9" t="s">
        <v>20</v>
      </c>
      <c r="G819" s="13">
        <f t="shared" si="135"/>
        <v>8</v>
      </c>
      <c r="H819">
        <f t="shared" si="136"/>
        <v>6</v>
      </c>
      <c r="I819" s="14">
        <f t="shared" si="137"/>
        <v>16</v>
      </c>
      <c r="J819" s="14">
        <f t="shared" si="138"/>
        <v>3</v>
      </c>
      <c r="K819" s="14">
        <f t="shared" si="139"/>
        <v>1</v>
      </c>
      <c r="L819" s="14">
        <f t="shared" si="140"/>
        <v>3</v>
      </c>
      <c r="M819" s="14">
        <f t="shared" si="141"/>
        <v>3</v>
      </c>
      <c r="N819" s="14">
        <f t="shared" si="142"/>
        <v>3</v>
      </c>
      <c r="O819">
        <f t="shared" si="143"/>
        <v>2016</v>
      </c>
      <c r="P819">
        <f t="shared" si="144"/>
        <v>9</v>
      </c>
      <c r="Q819">
        <f t="shared" si="145"/>
        <v>24</v>
      </c>
      <c r="R819">
        <f>IF(E819=0,1,(IF(E819&lt;=5,2,(IF(E819&lt;=10,3,(IF(E819&gt;=11,4)))))))</f>
        <v>2</v>
      </c>
    </row>
    <row r="820" spans="1:18" x14ac:dyDescent="0.2">
      <c r="A820" s="8">
        <v>42637</v>
      </c>
      <c r="B820" s="9">
        <v>501</v>
      </c>
      <c r="C820" s="10">
        <v>0.63055555555555598</v>
      </c>
      <c r="D820" s="9" t="s">
        <v>6</v>
      </c>
      <c r="E820" s="9">
        <v>6</v>
      </c>
      <c r="F820" s="9" t="s">
        <v>18</v>
      </c>
      <c r="G820" s="13">
        <f t="shared" si="135"/>
        <v>1</v>
      </c>
      <c r="H820">
        <f t="shared" si="136"/>
        <v>6</v>
      </c>
      <c r="I820" s="14">
        <f t="shared" si="137"/>
        <v>16</v>
      </c>
      <c r="J820" s="14">
        <f t="shared" si="138"/>
        <v>4</v>
      </c>
      <c r="K820" s="14">
        <f t="shared" si="139"/>
        <v>3</v>
      </c>
      <c r="L820" s="14">
        <f t="shared" si="140"/>
        <v>2</v>
      </c>
      <c r="M820" s="14">
        <f t="shared" si="141"/>
        <v>1</v>
      </c>
      <c r="N820" s="14">
        <f t="shared" si="142"/>
        <v>1</v>
      </c>
      <c r="O820">
        <f t="shared" si="143"/>
        <v>2016</v>
      </c>
      <c r="P820">
        <f t="shared" si="144"/>
        <v>9</v>
      </c>
      <c r="Q820">
        <f t="shared" si="145"/>
        <v>24</v>
      </c>
      <c r="R820">
        <f>IF(E820=0,1,(IF(E820&lt;=5,2,(IF(E820&lt;=10,3,(IF(E820&gt;=11,4)))))))</f>
        <v>3</v>
      </c>
    </row>
    <row r="821" spans="1:18" x14ac:dyDescent="0.2">
      <c r="A821" s="8">
        <v>42637</v>
      </c>
      <c r="B821" s="9">
        <v>510</v>
      </c>
      <c r="C821" s="10">
        <v>0.6875</v>
      </c>
      <c r="D821" s="9" t="s">
        <v>6</v>
      </c>
      <c r="E821" s="9">
        <v>1</v>
      </c>
      <c r="F821" s="9" t="s">
        <v>20</v>
      </c>
      <c r="G821" s="13">
        <f t="shared" si="135"/>
        <v>8</v>
      </c>
      <c r="H821">
        <f t="shared" si="136"/>
        <v>6</v>
      </c>
      <c r="I821" s="14">
        <f t="shared" si="137"/>
        <v>17</v>
      </c>
      <c r="J821" s="14">
        <f t="shared" si="138"/>
        <v>3</v>
      </c>
      <c r="K821" s="14">
        <f t="shared" si="139"/>
        <v>1</v>
      </c>
      <c r="L821" s="14">
        <f t="shared" si="140"/>
        <v>3</v>
      </c>
      <c r="M821" s="14">
        <f t="shared" si="141"/>
        <v>3</v>
      </c>
      <c r="N821" s="14">
        <f t="shared" si="142"/>
        <v>3</v>
      </c>
      <c r="O821">
        <f t="shared" si="143"/>
        <v>2016</v>
      </c>
      <c r="P821">
        <f t="shared" si="144"/>
        <v>9</v>
      </c>
      <c r="Q821">
        <f t="shared" si="145"/>
        <v>24</v>
      </c>
      <c r="R821">
        <f>IF(E821=0,1,(IF(E821&lt;=5,2,(IF(E821&lt;=10,3,(IF(E821&gt;=11,4)))))))</f>
        <v>2</v>
      </c>
    </row>
    <row r="822" spans="1:18" x14ac:dyDescent="0.2">
      <c r="A822" s="8">
        <v>42637</v>
      </c>
      <c r="B822" s="9">
        <v>504</v>
      </c>
      <c r="C822" s="10">
        <v>0.70902777777777803</v>
      </c>
      <c r="D822" s="9" t="s">
        <v>6</v>
      </c>
      <c r="E822" s="9">
        <v>6</v>
      </c>
      <c r="F822" s="9" t="s">
        <v>19</v>
      </c>
      <c r="G822" s="13">
        <f t="shared" si="135"/>
        <v>4</v>
      </c>
      <c r="H822">
        <f t="shared" si="136"/>
        <v>6</v>
      </c>
      <c r="I822" s="14">
        <f t="shared" si="137"/>
        <v>18</v>
      </c>
      <c r="J822" s="14">
        <f t="shared" si="138"/>
        <v>2</v>
      </c>
      <c r="K822" s="14">
        <f t="shared" si="139"/>
        <v>4</v>
      </c>
      <c r="L822" s="14">
        <f t="shared" si="140"/>
        <v>4</v>
      </c>
      <c r="M822" s="14">
        <f t="shared" si="141"/>
        <v>3</v>
      </c>
      <c r="N822" s="14">
        <f t="shared" si="142"/>
        <v>3</v>
      </c>
      <c r="O822">
        <f t="shared" si="143"/>
        <v>2016</v>
      </c>
      <c r="P822">
        <f t="shared" si="144"/>
        <v>9</v>
      </c>
      <c r="Q822">
        <f t="shared" si="145"/>
        <v>24</v>
      </c>
      <c r="R822">
        <f>IF(E822=0,1,(IF(E822&lt;=5,2,(IF(E822&lt;=10,3,(IF(E822&gt;=11,4)))))))</f>
        <v>3</v>
      </c>
    </row>
    <row r="823" spans="1:18" x14ac:dyDescent="0.2">
      <c r="A823" s="8">
        <v>42637</v>
      </c>
      <c r="B823" s="9">
        <v>501</v>
      </c>
      <c r="C823" s="10">
        <v>0.718055555555556</v>
      </c>
      <c r="D823" s="9" t="s">
        <v>6</v>
      </c>
      <c r="E823" s="9">
        <v>5</v>
      </c>
      <c r="F823" s="9" t="s">
        <v>18</v>
      </c>
      <c r="G823" s="13">
        <f t="shared" si="135"/>
        <v>1</v>
      </c>
      <c r="H823">
        <f t="shared" si="136"/>
        <v>6</v>
      </c>
      <c r="I823" s="14">
        <f t="shared" si="137"/>
        <v>18</v>
      </c>
      <c r="J823" s="14">
        <f t="shared" si="138"/>
        <v>4</v>
      </c>
      <c r="K823" s="14">
        <f t="shared" si="139"/>
        <v>3</v>
      </c>
      <c r="L823" s="14">
        <f t="shared" si="140"/>
        <v>2</v>
      </c>
      <c r="M823" s="14">
        <f t="shared" si="141"/>
        <v>1</v>
      </c>
      <c r="N823" s="14">
        <f t="shared" si="142"/>
        <v>1</v>
      </c>
      <c r="O823">
        <f t="shared" si="143"/>
        <v>2016</v>
      </c>
      <c r="P823">
        <f t="shared" si="144"/>
        <v>9</v>
      </c>
      <c r="Q823">
        <f t="shared" si="145"/>
        <v>24</v>
      </c>
      <c r="R823">
        <f>IF(E823=0,1,(IF(E823&lt;=5,2,(IF(E823&lt;=10,3,(IF(E823&gt;=11,4)))))))</f>
        <v>2</v>
      </c>
    </row>
    <row r="824" spans="1:18" x14ac:dyDescent="0.2">
      <c r="A824" s="8">
        <v>42637</v>
      </c>
      <c r="B824" s="9">
        <v>505</v>
      </c>
      <c r="C824" s="10">
        <v>0.73263888888888895</v>
      </c>
      <c r="D824" s="9" t="s">
        <v>6</v>
      </c>
      <c r="E824" s="9">
        <v>5</v>
      </c>
      <c r="F824" s="9" t="s">
        <v>18</v>
      </c>
      <c r="G824" s="13">
        <f t="shared" si="135"/>
        <v>5</v>
      </c>
      <c r="H824">
        <f t="shared" si="136"/>
        <v>6</v>
      </c>
      <c r="I824" s="14">
        <f t="shared" si="137"/>
        <v>18</v>
      </c>
      <c r="J824" s="14">
        <f t="shared" si="138"/>
        <v>4</v>
      </c>
      <c r="K824" s="14">
        <f t="shared" si="139"/>
        <v>3</v>
      </c>
      <c r="L824" s="14">
        <f t="shared" si="140"/>
        <v>3</v>
      </c>
      <c r="M824" s="14">
        <f t="shared" si="141"/>
        <v>4</v>
      </c>
      <c r="N824" s="14">
        <f t="shared" si="142"/>
        <v>4</v>
      </c>
      <c r="O824">
        <f t="shared" si="143"/>
        <v>2016</v>
      </c>
      <c r="P824">
        <f t="shared" si="144"/>
        <v>9</v>
      </c>
      <c r="Q824">
        <f t="shared" si="145"/>
        <v>24</v>
      </c>
      <c r="R824">
        <f>IF(E824=0,1,(IF(E824&lt;=5,2,(IF(E824&lt;=10,3,(IF(E824&gt;=11,4)))))))</f>
        <v>2</v>
      </c>
    </row>
    <row r="825" spans="1:18" x14ac:dyDescent="0.2">
      <c r="A825" s="8">
        <v>42637</v>
      </c>
      <c r="B825" s="9">
        <v>506</v>
      </c>
      <c r="C825" s="10">
        <v>0.73680555555555605</v>
      </c>
      <c r="D825" s="9" t="s">
        <v>6</v>
      </c>
      <c r="E825" s="9">
        <v>6</v>
      </c>
      <c r="F825" s="9" t="s">
        <v>19</v>
      </c>
      <c r="G825" s="13">
        <f t="shared" si="135"/>
        <v>6</v>
      </c>
      <c r="H825">
        <f t="shared" si="136"/>
        <v>6</v>
      </c>
      <c r="I825" s="14">
        <f t="shared" si="137"/>
        <v>18</v>
      </c>
      <c r="J825" s="14">
        <f t="shared" si="138"/>
        <v>2</v>
      </c>
      <c r="K825" s="14">
        <f t="shared" si="139"/>
        <v>4</v>
      </c>
      <c r="L825" s="14">
        <f t="shared" si="140"/>
        <v>2</v>
      </c>
      <c r="M825" s="14">
        <f t="shared" si="141"/>
        <v>2</v>
      </c>
      <c r="N825" s="14">
        <f t="shared" si="142"/>
        <v>2</v>
      </c>
      <c r="O825">
        <f t="shared" si="143"/>
        <v>2016</v>
      </c>
      <c r="P825">
        <f t="shared" si="144"/>
        <v>9</v>
      </c>
      <c r="Q825">
        <f t="shared" si="145"/>
        <v>24</v>
      </c>
      <c r="R825">
        <f>IF(E825=0,1,(IF(E825&lt;=5,2,(IF(E825&lt;=10,3,(IF(E825&gt;=11,4)))))))</f>
        <v>3</v>
      </c>
    </row>
    <row r="826" spans="1:18" x14ac:dyDescent="0.2">
      <c r="A826" s="8">
        <v>42637</v>
      </c>
      <c r="B826" s="9">
        <v>501</v>
      </c>
      <c r="C826" s="10">
        <v>0.750694444444444</v>
      </c>
      <c r="D826" s="9" t="s">
        <v>6</v>
      </c>
      <c r="E826" s="9">
        <v>10</v>
      </c>
      <c r="F826" s="9" t="s">
        <v>18</v>
      </c>
      <c r="G826" s="13">
        <f t="shared" si="135"/>
        <v>1</v>
      </c>
      <c r="H826">
        <f t="shared" si="136"/>
        <v>6</v>
      </c>
      <c r="I826" s="14">
        <f t="shared" si="137"/>
        <v>19</v>
      </c>
      <c r="J826" s="14">
        <f t="shared" si="138"/>
        <v>4</v>
      </c>
      <c r="K826" s="14">
        <f t="shared" si="139"/>
        <v>3</v>
      </c>
      <c r="L826" s="14">
        <f t="shared" si="140"/>
        <v>2</v>
      </c>
      <c r="M826" s="14">
        <f t="shared" si="141"/>
        <v>1</v>
      </c>
      <c r="N826" s="14">
        <f t="shared" si="142"/>
        <v>1</v>
      </c>
      <c r="O826">
        <f t="shared" si="143"/>
        <v>2016</v>
      </c>
      <c r="P826">
        <f t="shared" si="144"/>
        <v>9</v>
      </c>
      <c r="Q826">
        <f t="shared" si="145"/>
        <v>24</v>
      </c>
      <c r="R826">
        <f>IF(E826=0,1,(IF(E826&lt;=5,2,(IF(E826&lt;=10,3,(IF(E826&gt;=11,4)))))))</f>
        <v>3</v>
      </c>
    </row>
    <row r="827" spans="1:18" x14ac:dyDescent="0.2">
      <c r="A827" s="8">
        <v>42637</v>
      </c>
      <c r="B827" s="9">
        <v>509</v>
      </c>
      <c r="C827" s="10">
        <v>0.78333333333333299</v>
      </c>
      <c r="D827" s="9" t="s">
        <v>6</v>
      </c>
      <c r="E827" s="9">
        <v>4</v>
      </c>
      <c r="F827" s="9" t="s">
        <v>19</v>
      </c>
      <c r="G827" s="13">
        <f t="shared" si="135"/>
        <v>7</v>
      </c>
      <c r="H827">
        <f t="shared" si="136"/>
        <v>6</v>
      </c>
      <c r="I827" s="14">
        <f t="shared" si="137"/>
        <v>19</v>
      </c>
      <c r="J827" s="14">
        <f t="shared" si="138"/>
        <v>2</v>
      </c>
      <c r="K827" s="14">
        <f t="shared" si="139"/>
        <v>1</v>
      </c>
      <c r="L827" s="14">
        <f t="shared" si="140"/>
        <v>2</v>
      </c>
      <c r="M827" s="14">
        <f t="shared" si="141"/>
        <v>2</v>
      </c>
      <c r="N827" s="14">
        <f t="shared" si="142"/>
        <v>2</v>
      </c>
      <c r="O827">
        <f t="shared" si="143"/>
        <v>2016</v>
      </c>
      <c r="P827">
        <f t="shared" si="144"/>
        <v>9</v>
      </c>
      <c r="Q827">
        <f t="shared" si="145"/>
        <v>24</v>
      </c>
      <c r="R827">
        <f>IF(E827=0,1,(IF(E827&lt;=5,2,(IF(E827&lt;=10,3,(IF(E827&gt;=11,4)))))))</f>
        <v>2</v>
      </c>
    </row>
    <row r="828" spans="1:18" x14ac:dyDescent="0.2">
      <c r="A828" s="8">
        <v>42637</v>
      </c>
      <c r="B828" s="9">
        <v>506</v>
      </c>
      <c r="C828" s="10">
        <v>0.80486111111111103</v>
      </c>
      <c r="D828" s="9" t="s">
        <v>6</v>
      </c>
      <c r="E828" s="9">
        <v>6</v>
      </c>
      <c r="F828" s="9" t="s">
        <v>19</v>
      </c>
      <c r="G828" s="13">
        <f t="shared" si="135"/>
        <v>6</v>
      </c>
      <c r="H828">
        <f t="shared" si="136"/>
        <v>6</v>
      </c>
      <c r="I828" s="14">
        <f t="shared" si="137"/>
        <v>20</v>
      </c>
      <c r="J828" s="14">
        <f t="shared" si="138"/>
        <v>2</v>
      </c>
      <c r="K828" s="14">
        <f t="shared" si="139"/>
        <v>4</v>
      </c>
      <c r="L828" s="14">
        <f t="shared" si="140"/>
        <v>2</v>
      </c>
      <c r="M828" s="14">
        <f t="shared" si="141"/>
        <v>2</v>
      </c>
      <c r="N828" s="14">
        <f t="shared" si="142"/>
        <v>2</v>
      </c>
      <c r="O828">
        <f t="shared" si="143"/>
        <v>2016</v>
      </c>
      <c r="P828">
        <f t="shared" si="144"/>
        <v>9</v>
      </c>
      <c r="Q828">
        <f t="shared" si="145"/>
        <v>24</v>
      </c>
      <c r="R828">
        <f>IF(E828=0,1,(IF(E828&lt;=5,2,(IF(E828&lt;=10,3,(IF(E828&gt;=11,4)))))))</f>
        <v>3</v>
      </c>
    </row>
    <row r="829" spans="1:18" x14ac:dyDescent="0.2">
      <c r="A829" s="8">
        <v>42637</v>
      </c>
      <c r="B829" s="9">
        <v>510</v>
      </c>
      <c r="C829" s="10">
        <v>0.85069444444444398</v>
      </c>
      <c r="D829" s="9" t="s">
        <v>6</v>
      </c>
      <c r="E829" s="9">
        <v>1</v>
      </c>
      <c r="F829" s="9" t="s">
        <v>20</v>
      </c>
      <c r="G829" s="13">
        <f t="shared" si="135"/>
        <v>8</v>
      </c>
      <c r="H829">
        <f t="shared" si="136"/>
        <v>6</v>
      </c>
      <c r="I829" s="14">
        <f t="shared" si="137"/>
        <v>21</v>
      </c>
      <c r="J829" s="14">
        <f t="shared" si="138"/>
        <v>3</v>
      </c>
      <c r="K829" s="14">
        <f t="shared" si="139"/>
        <v>1</v>
      </c>
      <c r="L829" s="14">
        <f t="shared" si="140"/>
        <v>3</v>
      </c>
      <c r="M829" s="14">
        <f t="shared" si="141"/>
        <v>3</v>
      </c>
      <c r="N829" s="14">
        <f t="shared" si="142"/>
        <v>3</v>
      </c>
      <c r="O829">
        <f t="shared" si="143"/>
        <v>2016</v>
      </c>
      <c r="P829">
        <f t="shared" si="144"/>
        <v>9</v>
      </c>
      <c r="Q829">
        <f t="shared" si="145"/>
        <v>24</v>
      </c>
      <c r="R829">
        <f>IF(E829=0,1,(IF(E829&lt;=5,2,(IF(E829&lt;=10,3,(IF(E829&gt;=11,4)))))))</f>
        <v>2</v>
      </c>
    </row>
    <row r="830" spans="1:18" x14ac:dyDescent="0.2">
      <c r="A830" s="8">
        <v>42637</v>
      </c>
      <c r="B830" s="9">
        <v>509</v>
      </c>
      <c r="C830" s="10">
        <v>0.90972222222222199</v>
      </c>
      <c r="D830" s="9" t="s">
        <v>6</v>
      </c>
      <c r="E830" s="9">
        <v>30</v>
      </c>
      <c r="F830" s="9" t="s">
        <v>19</v>
      </c>
      <c r="G830" s="13">
        <f t="shared" si="135"/>
        <v>7</v>
      </c>
      <c r="H830">
        <f t="shared" si="136"/>
        <v>6</v>
      </c>
      <c r="I830" s="14">
        <f t="shared" si="137"/>
        <v>22</v>
      </c>
      <c r="J830" s="14">
        <f t="shared" si="138"/>
        <v>2</v>
      </c>
      <c r="K830" s="14">
        <f t="shared" si="139"/>
        <v>1</v>
      </c>
      <c r="L830" s="14">
        <f t="shared" si="140"/>
        <v>2</v>
      </c>
      <c r="M830" s="14">
        <f t="shared" si="141"/>
        <v>2</v>
      </c>
      <c r="N830" s="14">
        <f t="shared" si="142"/>
        <v>2</v>
      </c>
      <c r="O830">
        <f t="shared" si="143"/>
        <v>2016</v>
      </c>
      <c r="P830">
        <f t="shared" si="144"/>
        <v>9</v>
      </c>
      <c r="Q830">
        <f t="shared" si="145"/>
        <v>24</v>
      </c>
      <c r="R830">
        <f>IF(E830=0,1,(IF(E830&lt;=5,2,(IF(E830&lt;=10,3,(IF(E830&gt;=11,4)))))))</f>
        <v>4</v>
      </c>
    </row>
    <row r="831" spans="1:18" x14ac:dyDescent="0.2">
      <c r="A831" s="8">
        <v>42637</v>
      </c>
      <c r="B831" s="9">
        <v>510</v>
      </c>
      <c r="C831" s="10">
        <v>0.91319444444444398</v>
      </c>
      <c r="D831" s="9" t="s">
        <v>6</v>
      </c>
      <c r="E831" s="9">
        <v>15</v>
      </c>
      <c r="F831" s="9" t="s">
        <v>20</v>
      </c>
      <c r="G831" s="13">
        <f t="shared" si="135"/>
        <v>8</v>
      </c>
      <c r="H831">
        <f t="shared" si="136"/>
        <v>6</v>
      </c>
      <c r="I831" s="14">
        <f t="shared" si="137"/>
        <v>22</v>
      </c>
      <c r="J831" s="14">
        <f t="shared" si="138"/>
        <v>3</v>
      </c>
      <c r="K831" s="14">
        <f t="shared" si="139"/>
        <v>1</v>
      </c>
      <c r="L831" s="14">
        <f t="shared" si="140"/>
        <v>3</v>
      </c>
      <c r="M831" s="14">
        <f t="shared" si="141"/>
        <v>3</v>
      </c>
      <c r="N831" s="14">
        <f t="shared" si="142"/>
        <v>3</v>
      </c>
      <c r="O831">
        <f t="shared" si="143"/>
        <v>2016</v>
      </c>
      <c r="P831">
        <f t="shared" si="144"/>
        <v>9</v>
      </c>
      <c r="Q831">
        <f t="shared" si="145"/>
        <v>24</v>
      </c>
      <c r="R831">
        <f>IF(E831=0,1,(IF(E831&lt;=5,2,(IF(E831&lt;=10,3,(IF(E831&gt;=11,4)))))))</f>
        <v>4</v>
      </c>
    </row>
    <row r="832" spans="1:18" x14ac:dyDescent="0.2">
      <c r="A832" s="8">
        <v>42637</v>
      </c>
      <c r="B832" s="9">
        <v>506</v>
      </c>
      <c r="C832" s="10">
        <v>0.92500000000000004</v>
      </c>
      <c r="D832" s="9" t="s">
        <v>6</v>
      </c>
      <c r="E832" s="9">
        <v>8</v>
      </c>
      <c r="F832" s="9" t="s">
        <v>13</v>
      </c>
      <c r="G832" s="13">
        <f t="shared" si="135"/>
        <v>6</v>
      </c>
      <c r="H832">
        <f t="shared" si="136"/>
        <v>6</v>
      </c>
      <c r="I832" s="14">
        <f t="shared" si="137"/>
        <v>23</v>
      </c>
      <c r="J832" s="14">
        <f t="shared" si="138"/>
        <v>1</v>
      </c>
      <c r="K832" s="14">
        <f t="shared" si="139"/>
        <v>4</v>
      </c>
      <c r="L832" s="14">
        <f t="shared" si="140"/>
        <v>2</v>
      </c>
      <c r="M832" s="14">
        <f t="shared" si="141"/>
        <v>2</v>
      </c>
      <c r="N832" s="14">
        <f t="shared" si="142"/>
        <v>2</v>
      </c>
      <c r="O832">
        <f t="shared" si="143"/>
        <v>2016</v>
      </c>
      <c r="P832">
        <f t="shared" si="144"/>
        <v>9</v>
      </c>
      <c r="Q832">
        <f t="shared" si="145"/>
        <v>24</v>
      </c>
      <c r="R832">
        <f>IF(E832=0,1,(IF(E832&lt;=5,2,(IF(E832&lt;=10,3,(IF(E832&gt;=11,4)))))))</f>
        <v>3</v>
      </c>
    </row>
    <row r="833" spans="1:18" x14ac:dyDescent="0.2">
      <c r="A833" s="8">
        <v>42637</v>
      </c>
      <c r="B833" s="9">
        <v>501</v>
      </c>
      <c r="C833" s="10">
        <v>0.95694444444444404</v>
      </c>
      <c r="D833" s="9" t="s">
        <v>6</v>
      </c>
      <c r="E833" s="9">
        <v>10</v>
      </c>
      <c r="F833" s="9" t="s">
        <v>19</v>
      </c>
      <c r="G833" s="13">
        <f t="shared" si="135"/>
        <v>1</v>
      </c>
      <c r="H833">
        <f t="shared" si="136"/>
        <v>6</v>
      </c>
      <c r="I833" s="14">
        <f t="shared" si="137"/>
        <v>23</v>
      </c>
      <c r="J833" s="14">
        <f t="shared" si="138"/>
        <v>2</v>
      </c>
      <c r="K833" s="14">
        <f t="shared" si="139"/>
        <v>3</v>
      </c>
      <c r="L833" s="14">
        <f t="shared" si="140"/>
        <v>2</v>
      </c>
      <c r="M833" s="14">
        <f t="shared" si="141"/>
        <v>1</v>
      </c>
      <c r="N833" s="14">
        <f t="shared" si="142"/>
        <v>1</v>
      </c>
      <c r="O833">
        <f t="shared" si="143"/>
        <v>2016</v>
      </c>
      <c r="P833">
        <f t="shared" si="144"/>
        <v>9</v>
      </c>
      <c r="Q833">
        <f t="shared" si="145"/>
        <v>24</v>
      </c>
      <c r="R833">
        <f>IF(E833=0,1,(IF(E833&lt;=5,2,(IF(E833&lt;=10,3,(IF(E833&gt;=11,4)))))))</f>
        <v>3</v>
      </c>
    </row>
    <row r="834" spans="1:18" x14ac:dyDescent="0.2">
      <c r="A834" s="8">
        <v>42637</v>
      </c>
      <c r="B834" s="9">
        <v>501</v>
      </c>
      <c r="C834" s="10">
        <v>0.95833333333333304</v>
      </c>
      <c r="D834" s="9" t="s">
        <v>6</v>
      </c>
      <c r="E834" s="9">
        <v>0</v>
      </c>
      <c r="F834" s="9" t="s">
        <v>18</v>
      </c>
      <c r="G834" s="13">
        <f t="shared" si="135"/>
        <v>1</v>
      </c>
      <c r="H834">
        <f t="shared" si="136"/>
        <v>6</v>
      </c>
      <c r="I834" s="14">
        <f t="shared" si="137"/>
        <v>24</v>
      </c>
      <c r="J834" s="14">
        <f t="shared" si="138"/>
        <v>4</v>
      </c>
      <c r="K834" s="14">
        <f t="shared" si="139"/>
        <v>3</v>
      </c>
      <c r="L834" s="14">
        <f t="shared" si="140"/>
        <v>2</v>
      </c>
      <c r="M834" s="14">
        <f t="shared" si="141"/>
        <v>1</v>
      </c>
      <c r="N834" s="14">
        <f t="shared" si="142"/>
        <v>1</v>
      </c>
      <c r="O834">
        <f t="shared" si="143"/>
        <v>2016</v>
      </c>
      <c r="P834">
        <f t="shared" si="144"/>
        <v>9</v>
      </c>
      <c r="Q834">
        <f t="shared" si="145"/>
        <v>24</v>
      </c>
      <c r="R834">
        <f>IF(E834=0,1,(IF(E834&lt;=5,2,(IF(E834&lt;=10,3,(IF(E834&gt;=11,4)))))))</f>
        <v>1</v>
      </c>
    </row>
    <row r="835" spans="1:18" x14ac:dyDescent="0.2">
      <c r="A835" s="8">
        <v>42638</v>
      </c>
      <c r="B835" s="9">
        <v>509</v>
      </c>
      <c r="C835" s="10">
        <v>0.24513888888888899</v>
      </c>
      <c r="D835" s="9" t="s">
        <v>7</v>
      </c>
      <c r="E835" s="9">
        <v>12</v>
      </c>
      <c r="F835" s="9" t="s">
        <v>18</v>
      </c>
      <c r="G835" s="13">
        <f t="shared" ref="G835:G898" si="146">IF(B835=501,1,(IF(B835=502,2,(IF(B835=503,3,(IF(B835=504,4,(IF(B835=505,5,(IF(B835=506,6,(IF(B835=509,7,(IF(B835=510,8,(IF(B835=511,9,(IF(B835=512,10,(IF(B835=514,11)))))))))))))))))))))</f>
        <v>7</v>
      </c>
      <c r="H835">
        <f t="shared" ref="H835:H898" si="147">IF(D835="Friday",5,(IF(D835="Saturday",6,(IF(D835="Sunday",7,(IF(D835="Monday",1,(IF(D835="Tuesday",2,(IF(D835="Wednesday",3,(IF(D835="Thursday",4,0)))))))))))))</f>
        <v>7</v>
      </c>
      <c r="I835" s="14">
        <f t="shared" ref="I835:I898" si="148">(ROUNDDOWN(C835*24,0)+1)</f>
        <v>6</v>
      </c>
      <c r="J835" s="14">
        <f t="shared" ref="J835:J898" si="149">IF(F835="N",1,(IF(F835="E",2,(IF(F835="S",3,(IF(F835="W",4)))))))</f>
        <v>4</v>
      </c>
      <c r="K835" s="14">
        <f t="shared" ref="K835:K898" si="150">IF(B835=501,3,(IF(B835=502,2,(IF(B835=503,3,(IF(B835=504,4,(IF(B835=505,3,(IF(B835=506,4,(IF(B835=509,1,(IF(B835=510,1,(IF(B835=511,1,(IF(B835=512,3,(IF(B835=514,2)))))))))))))))))))))</f>
        <v>1</v>
      </c>
      <c r="L835" s="14">
        <f t="shared" ref="L835:L898" si="151">IF(B835=501,2,(IF(B835=502,1,(IF(B835=503,2,(IF(B835=504,4,(IF(B835=505,3,(IF(B835=506,2,(IF(B835=509,2,(IF(B835=510,3,(IF(B835=511,3,(IF(B835=512,1,(IF(B835=514,1)))))))))))))))))))))</f>
        <v>2</v>
      </c>
      <c r="M835" s="14">
        <f t="shared" ref="M835:M898" si="152">IF(B835=501,1,(IF(B835=502,3,(IF(B835=503,1,(IF(B835=504,3,(IF(B835=505,4,(IF(B835=506,2,(IF(B835=509,2,(IF(B835=510,3,(IF(B835=511,2,(IF(B835=512,3,(IF(B835=514,3)))))))))))))))))))))</f>
        <v>2</v>
      </c>
      <c r="N835" s="14">
        <f t="shared" ref="N835:N898" si="153">IF(B835=501,1,(IF(B835=502,3,(IF(B835=503,1,(IF(B835=504,3,(IF(B835=505,4,(IF(B835=506,2,(IF(B835=509,2,(IF(B835=510,3,(IF(B835=511,2,(IF(B835=512,3,(IF(B835=514,1)))))))))))))))))))))</f>
        <v>2</v>
      </c>
      <c r="O835">
        <f t="shared" si="143"/>
        <v>2016</v>
      </c>
      <c r="P835">
        <f t="shared" si="144"/>
        <v>9</v>
      </c>
      <c r="Q835">
        <f t="shared" si="145"/>
        <v>25</v>
      </c>
      <c r="R835">
        <f>IF(E835=0,1,(IF(E835&lt;=5,2,(IF(E835&lt;=10,3,(IF(E835&gt;=11,4)))))))</f>
        <v>4</v>
      </c>
    </row>
    <row r="836" spans="1:18" x14ac:dyDescent="0.2">
      <c r="A836" s="8">
        <v>42638</v>
      </c>
      <c r="B836" s="9">
        <v>501</v>
      </c>
      <c r="C836" s="10">
        <v>0.26388888888888901</v>
      </c>
      <c r="D836" s="9" t="s">
        <v>7</v>
      </c>
      <c r="E836" s="9">
        <v>8</v>
      </c>
      <c r="F836" s="9" t="s">
        <v>18</v>
      </c>
      <c r="G836" s="13">
        <f t="shared" si="146"/>
        <v>1</v>
      </c>
      <c r="H836">
        <f t="shared" si="147"/>
        <v>7</v>
      </c>
      <c r="I836" s="14">
        <f t="shared" si="148"/>
        <v>7</v>
      </c>
      <c r="J836" s="14">
        <f t="shared" si="149"/>
        <v>4</v>
      </c>
      <c r="K836" s="14">
        <f t="shared" si="150"/>
        <v>3</v>
      </c>
      <c r="L836" s="14">
        <f t="shared" si="151"/>
        <v>2</v>
      </c>
      <c r="M836" s="14">
        <f t="shared" si="152"/>
        <v>1</v>
      </c>
      <c r="N836" s="14">
        <f t="shared" si="153"/>
        <v>1</v>
      </c>
      <c r="O836">
        <f t="shared" si="143"/>
        <v>2016</v>
      </c>
      <c r="P836">
        <f t="shared" si="144"/>
        <v>9</v>
      </c>
      <c r="Q836">
        <f t="shared" si="145"/>
        <v>25</v>
      </c>
      <c r="R836">
        <f>IF(E836=0,1,(IF(E836&lt;=5,2,(IF(E836&lt;=10,3,(IF(E836&gt;=11,4)))))))</f>
        <v>3</v>
      </c>
    </row>
    <row r="837" spans="1:18" x14ac:dyDescent="0.2">
      <c r="A837" s="8">
        <v>42638</v>
      </c>
      <c r="B837" s="9">
        <v>509</v>
      </c>
      <c r="C837" s="10">
        <v>0.33680555555555602</v>
      </c>
      <c r="D837" s="9" t="s">
        <v>7</v>
      </c>
      <c r="E837" s="9">
        <v>14</v>
      </c>
      <c r="F837" s="9" t="s">
        <v>19</v>
      </c>
      <c r="G837" s="13">
        <f t="shared" si="146"/>
        <v>7</v>
      </c>
      <c r="H837">
        <f t="shared" si="147"/>
        <v>7</v>
      </c>
      <c r="I837" s="14">
        <f t="shared" si="148"/>
        <v>9</v>
      </c>
      <c r="J837" s="14">
        <f t="shared" si="149"/>
        <v>2</v>
      </c>
      <c r="K837" s="14">
        <f t="shared" si="150"/>
        <v>1</v>
      </c>
      <c r="L837" s="14">
        <f t="shared" si="151"/>
        <v>2</v>
      </c>
      <c r="M837" s="14">
        <f t="shared" si="152"/>
        <v>2</v>
      </c>
      <c r="N837" s="14">
        <f t="shared" si="153"/>
        <v>2</v>
      </c>
      <c r="O837">
        <f t="shared" si="143"/>
        <v>2016</v>
      </c>
      <c r="P837">
        <f t="shared" si="144"/>
        <v>9</v>
      </c>
      <c r="Q837">
        <f t="shared" si="145"/>
        <v>25</v>
      </c>
      <c r="R837">
        <f>IF(E837=0,1,(IF(E837&lt;=5,2,(IF(E837&lt;=10,3,(IF(E837&gt;=11,4)))))))</f>
        <v>4</v>
      </c>
    </row>
    <row r="838" spans="1:18" x14ac:dyDescent="0.2">
      <c r="A838" s="8">
        <v>42638</v>
      </c>
      <c r="B838" s="9">
        <v>506</v>
      </c>
      <c r="C838" s="10">
        <v>0.51597222222222205</v>
      </c>
      <c r="D838" s="9" t="s">
        <v>7</v>
      </c>
      <c r="E838" s="9">
        <v>8</v>
      </c>
      <c r="F838" s="9" t="s">
        <v>19</v>
      </c>
      <c r="G838" s="13">
        <f t="shared" si="146"/>
        <v>6</v>
      </c>
      <c r="H838">
        <f t="shared" si="147"/>
        <v>7</v>
      </c>
      <c r="I838" s="14">
        <f t="shared" si="148"/>
        <v>13</v>
      </c>
      <c r="J838" s="14">
        <f t="shared" si="149"/>
        <v>2</v>
      </c>
      <c r="K838" s="14">
        <f t="shared" si="150"/>
        <v>4</v>
      </c>
      <c r="L838" s="14">
        <f t="shared" si="151"/>
        <v>2</v>
      </c>
      <c r="M838" s="14">
        <f t="shared" si="152"/>
        <v>2</v>
      </c>
      <c r="N838" s="14">
        <f t="shared" si="153"/>
        <v>2</v>
      </c>
      <c r="O838">
        <f t="shared" si="143"/>
        <v>2016</v>
      </c>
      <c r="P838">
        <f t="shared" si="144"/>
        <v>9</v>
      </c>
      <c r="Q838">
        <f t="shared" si="145"/>
        <v>25</v>
      </c>
      <c r="R838">
        <f>IF(E838=0,1,(IF(E838&lt;=5,2,(IF(E838&lt;=10,3,(IF(E838&gt;=11,4)))))))</f>
        <v>3</v>
      </c>
    </row>
    <row r="839" spans="1:18" x14ac:dyDescent="0.2">
      <c r="A839" s="8">
        <v>42638</v>
      </c>
      <c r="B839" s="9">
        <v>504</v>
      </c>
      <c r="C839" s="10">
        <v>0.55694444444444402</v>
      </c>
      <c r="D839" s="9" t="s">
        <v>7</v>
      </c>
      <c r="E839" s="9">
        <v>10</v>
      </c>
      <c r="F839" s="9" t="s">
        <v>18</v>
      </c>
      <c r="G839" s="13">
        <f t="shared" si="146"/>
        <v>4</v>
      </c>
      <c r="H839">
        <f t="shared" si="147"/>
        <v>7</v>
      </c>
      <c r="I839" s="14">
        <f t="shared" si="148"/>
        <v>14</v>
      </c>
      <c r="J839" s="14">
        <f t="shared" si="149"/>
        <v>4</v>
      </c>
      <c r="K839" s="14">
        <f t="shared" si="150"/>
        <v>4</v>
      </c>
      <c r="L839" s="14">
        <f t="shared" si="151"/>
        <v>4</v>
      </c>
      <c r="M839" s="14">
        <f t="shared" si="152"/>
        <v>3</v>
      </c>
      <c r="N839" s="14">
        <f t="shared" si="153"/>
        <v>3</v>
      </c>
      <c r="O839">
        <f t="shared" si="143"/>
        <v>2016</v>
      </c>
      <c r="P839">
        <f t="shared" si="144"/>
        <v>9</v>
      </c>
      <c r="Q839">
        <f t="shared" si="145"/>
        <v>25</v>
      </c>
      <c r="R839">
        <f>IF(E839=0,1,(IF(E839&lt;=5,2,(IF(E839&lt;=10,3,(IF(E839&gt;=11,4)))))))</f>
        <v>3</v>
      </c>
    </row>
    <row r="840" spans="1:18" x14ac:dyDescent="0.2">
      <c r="A840" s="8">
        <v>42638</v>
      </c>
      <c r="B840" s="9">
        <v>504</v>
      </c>
      <c r="C840" s="10">
        <v>0.57083333333333297</v>
      </c>
      <c r="D840" s="9" t="s">
        <v>7</v>
      </c>
      <c r="E840" s="9">
        <v>23</v>
      </c>
      <c r="F840" s="9" t="s">
        <v>18</v>
      </c>
      <c r="G840" s="13">
        <f t="shared" si="146"/>
        <v>4</v>
      </c>
      <c r="H840">
        <f t="shared" si="147"/>
        <v>7</v>
      </c>
      <c r="I840" s="14">
        <f t="shared" si="148"/>
        <v>14</v>
      </c>
      <c r="J840" s="14">
        <f t="shared" si="149"/>
        <v>4</v>
      </c>
      <c r="K840" s="14">
        <f t="shared" si="150"/>
        <v>4</v>
      </c>
      <c r="L840" s="14">
        <f t="shared" si="151"/>
        <v>4</v>
      </c>
      <c r="M840" s="14">
        <f t="shared" si="152"/>
        <v>3</v>
      </c>
      <c r="N840" s="14">
        <f t="shared" si="153"/>
        <v>3</v>
      </c>
      <c r="O840">
        <f t="shared" si="143"/>
        <v>2016</v>
      </c>
      <c r="P840">
        <f t="shared" si="144"/>
        <v>9</v>
      </c>
      <c r="Q840">
        <f t="shared" si="145"/>
        <v>25</v>
      </c>
      <c r="R840">
        <f>IF(E840=0,1,(IF(E840&lt;=5,2,(IF(E840&lt;=10,3,(IF(E840&gt;=11,4)))))))</f>
        <v>4</v>
      </c>
    </row>
    <row r="841" spans="1:18" x14ac:dyDescent="0.2">
      <c r="A841" s="8">
        <v>42638</v>
      </c>
      <c r="B841" s="9">
        <v>505</v>
      </c>
      <c r="C841" s="10">
        <v>0.57291666666666696</v>
      </c>
      <c r="D841" s="9" t="s">
        <v>7</v>
      </c>
      <c r="E841" s="9">
        <v>30</v>
      </c>
      <c r="F841" s="9" t="s">
        <v>18</v>
      </c>
      <c r="G841" s="13">
        <f t="shared" si="146"/>
        <v>5</v>
      </c>
      <c r="H841">
        <f t="shared" si="147"/>
        <v>7</v>
      </c>
      <c r="I841" s="14">
        <f t="shared" si="148"/>
        <v>14</v>
      </c>
      <c r="J841" s="14">
        <f t="shared" si="149"/>
        <v>4</v>
      </c>
      <c r="K841" s="14">
        <f t="shared" si="150"/>
        <v>3</v>
      </c>
      <c r="L841" s="14">
        <f t="shared" si="151"/>
        <v>3</v>
      </c>
      <c r="M841" s="14">
        <f t="shared" si="152"/>
        <v>4</v>
      </c>
      <c r="N841" s="14">
        <f t="shared" si="153"/>
        <v>4</v>
      </c>
      <c r="O841">
        <f t="shared" si="143"/>
        <v>2016</v>
      </c>
      <c r="P841">
        <f t="shared" si="144"/>
        <v>9</v>
      </c>
      <c r="Q841">
        <f t="shared" si="145"/>
        <v>25</v>
      </c>
      <c r="R841">
        <f>IF(E841=0,1,(IF(E841&lt;=5,2,(IF(E841&lt;=10,3,(IF(E841&gt;=11,4)))))))</f>
        <v>4</v>
      </c>
    </row>
    <row r="842" spans="1:18" x14ac:dyDescent="0.2">
      <c r="A842" s="8">
        <v>42638</v>
      </c>
      <c r="B842" s="9">
        <v>510</v>
      </c>
      <c r="C842" s="10">
        <v>0.58333333333333304</v>
      </c>
      <c r="D842" s="9" t="s">
        <v>7</v>
      </c>
      <c r="E842" s="9">
        <v>25</v>
      </c>
      <c r="F842" s="9" t="s">
        <v>20</v>
      </c>
      <c r="G842" s="13">
        <f t="shared" si="146"/>
        <v>8</v>
      </c>
      <c r="H842">
        <f t="shared" si="147"/>
        <v>7</v>
      </c>
      <c r="I842" s="14">
        <f t="shared" si="148"/>
        <v>15</v>
      </c>
      <c r="J842" s="14">
        <f t="shared" si="149"/>
        <v>3</v>
      </c>
      <c r="K842" s="14">
        <f t="shared" si="150"/>
        <v>1</v>
      </c>
      <c r="L842" s="14">
        <f t="shared" si="151"/>
        <v>3</v>
      </c>
      <c r="M842" s="14">
        <f t="shared" si="152"/>
        <v>3</v>
      </c>
      <c r="N842" s="14">
        <f t="shared" si="153"/>
        <v>3</v>
      </c>
      <c r="O842">
        <f t="shared" si="143"/>
        <v>2016</v>
      </c>
      <c r="P842">
        <f t="shared" si="144"/>
        <v>9</v>
      </c>
      <c r="Q842">
        <f t="shared" si="145"/>
        <v>25</v>
      </c>
      <c r="R842">
        <f>IF(E842=0,1,(IF(E842&lt;=5,2,(IF(E842&lt;=10,3,(IF(E842&gt;=11,4)))))))</f>
        <v>4</v>
      </c>
    </row>
    <row r="843" spans="1:18" x14ac:dyDescent="0.2">
      <c r="A843" s="8">
        <v>42638</v>
      </c>
      <c r="B843" s="9">
        <v>501</v>
      </c>
      <c r="C843" s="10">
        <v>0.67013888888888895</v>
      </c>
      <c r="D843" s="9" t="s">
        <v>7</v>
      </c>
      <c r="E843" s="9">
        <v>1</v>
      </c>
      <c r="F843" s="9" t="s">
        <v>18</v>
      </c>
      <c r="G843" s="13">
        <f t="shared" si="146"/>
        <v>1</v>
      </c>
      <c r="H843">
        <f t="shared" si="147"/>
        <v>7</v>
      </c>
      <c r="I843" s="14">
        <f t="shared" si="148"/>
        <v>17</v>
      </c>
      <c r="J843" s="14">
        <f t="shared" si="149"/>
        <v>4</v>
      </c>
      <c r="K843" s="14">
        <f t="shared" si="150"/>
        <v>3</v>
      </c>
      <c r="L843" s="14">
        <f t="shared" si="151"/>
        <v>2</v>
      </c>
      <c r="M843" s="14">
        <f t="shared" si="152"/>
        <v>1</v>
      </c>
      <c r="N843" s="14">
        <f t="shared" si="153"/>
        <v>1</v>
      </c>
      <c r="O843">
        <f t="shared" si="143"/>
        <v>2016</v>
      </c>
      <c r="P843">
        <f t="shared" si="144"/>
        <v>9</v>
      </c>
      <c r="Q843">
        <f t="shared" si="145"/>
        <v>25</v>
      </c>
      <c r="R843">
        <f>IF(E843=0,1,(IF(E843&lt;=5,2,(IF(E843&lt;=10,3,(IF(E843&gt;=11,4)))))))</f>
        <v>2</v>
      </c>
    </row>
    <row r="844" spans="1:18" x14ac:dyDescent="0.2">
      <c r="A844" s="8">
        <v>42638</v>
      </c>
      <c r="B844" s="9">
        <v>509</v>
      </c>
      <c r="C844" s="10">
        <v>0.68194444444444402</v>
      </c>
      <c r="D844" s="9" t="s">
        <v>7</v>
      </c>
      <c r="E844" s="9">
        <v>16</v>
      </c>
      <c r="F844" s="9" t="s">
        <v>19</v>
      </c>
      <c r="G844" s="13">
        <f t="shared" si="146"/>
        <v>7</v>
      </c>
      <c r="H844">
        <f t="shared" si="147"/>
        <v>7</v>
      </c>
      <c r="I844" s="14">
        <f t="shared" si="148"/>
        <v>17</v>
      </c>
      <c r="J844" s="14">
        <f t="shared" si="149"/>
        <v>2</v>
      </c>
      <c r="K844" s="14">
        <f t="shared" si="150"/>
        <v>1</v>
      </c>
      <c r="L844" s="14">
        <f t="shared" si="151"/>
        <v>2</v>
      </c>
      <c r="M844" s="14">
        <f t="shared" si="152"/>
        <v>2</v>
      </c>
      <c r="N844" s="14">
        <f t="shared" si="153"/>
        <v>2</v>
      </c>
      <c r="O844">
        <f t="shared" si="143"/>
        <v>2016</v>
      </c>
      <c r="P844">
        <f t="shared" si="144"/>
        <v>9</v>
      </c>
      <c r="Q844">
        <f t="shared" si="145"/>
        <v>25</v>
      </c>
      <c r="R844">
        <f>IF(E844=0,1,(IF(E844&lt;=5,2,(IF(E844&lt;=10,3,(IF(E844&gt;=11,4)))))))</f>
        <v>4</v>
      </c>
    </row>
    <row r="845" spans="1:18" x14ac:dyDescent="0.2">
      <c r="A845" s="8">
        <v>42638</v>
      </c>
      <c r="B845" s="9">
        <v>510</v>
      </c>
      <c r="C845" s="10">
        <v>0.69583333333333297</v>
      </c>
      <c r="D845" s="9" t="s">
        <v>7</v>
      </c>
      <c r="E845" s="9">
        <v>7</v>
      </c>
      <c r="F845" s="9" t="s">
        <v>13</v>
      </c>
      <c r="G845" s="13">
        <f t="shared" si="146"/>
        <v>8</v>
      </c>
      <c r="H845">
        <f t="shared" si="147"/>
        <v>7</v>
      </c>
      <c r="I845" s="14">
        <f t="shared" si="148"/>
        <v>17</v>
      </c>
      <c r="J845" s="14">
        <f t="shared" si="149"/>
        <v>1</v>
      </c>
      <c r="K845" s="14">
        <f t="shared" si="150"/>
        <v>1</v>
      </c>
      <c r="L845" s="14">
        <f t="shared" si="151"/>
        <v>3</v>
      </c>
      <c r="M845" s="14">
        <f t="shared" si="152"/>
        <v>3</v>
      </c>
      <c r="N845" s="14">
        <f t="shared" si="153"/>
        <v>3</v>
      </c>
      <c r="O845">
        <f t="shared" si="143"/>
        <v>2016</v>
      </c>
      <c r="P845">
        <f t="shared" si="144"/>
        <v>9</v>
      </c>
      <c r="Q845">
        <f t="shared" si="145"/>
        <v>25</v>
      </c>
      <c r="R845">
        <f>IF(E845=0,1,(IF(E845&lt;=5,2,(IF(E845&lt;=10,3,(IF(E845&gt;=11,4)))))))</f>
        <v>3</v>
      </c>
    </row>
    <row r="846" spans="1:18" x14ac:dyDescent="0.2">
      <c r="A846" s="8">
        <v>42638</v>
      </c>
      <c r="B846" s="9">
        <v>501</v>
      </c>
      <c r="C846" s="10">
        <v>0.69652777777777797</v>
      </c>
      <c r="D846" s="9" t="s">
        <v>7</v>
      </c>
      <c r="E846" s="9">
        <v>6</v>
      </c>
      <c r="F846" s="9" t="s">
        <v>13</v>
      </c>
      <c r="G846" s="13">
        <f t="shared" si="146"/>
        <v>1</v>
      </c>
      <c r="H846">
        <f t="shared" si="147"/>
        <v>7</v>
      </c>
      <c r="I846" s="14">
        <f t="shared" si="148"/>
        <v>17</v>
      </c>
      <c r="J846" s="14">
        <f t="shared" si="149"/>
        <v>1</v>
      </c>
      <c r="K846" s="14">
        <f t="shared" si="150"/>
        <v>3</v>
      </c>
      <c r="L846" s="14">
        <f t="shared" si="151"/>
        <v>2</v>
      </c>
      <c r="M846" s="14">
        <f t="shared" si="152"/>
        <v>1</v>
      </c>
      <c r="N846" s="14">
        <f t="shared" si="153"/>
        <v>1</v>
      </c>
      <c r="O846">
        <f t="shared" si="143"/>
        <v>2016</v>
      </c>
      <c r="P846">
        <f t="shared" si="144"/>
        <v>9</v>
      </c>
      <c r="Q846">
        <f t="shared" si="145"/>
        <v>25</v>
      </c>
      <c r="R846">
        <f>IF(E846=0,1,(IF(E846&lt;=5,2,(IF(E846&lt;=10,3,(IF(E846&gt;=11,4)))))))</f>
        <v>3</v>
      </c>
    </row>
    <row r="847" spans="1:18" x14ac:dyDescent="0.2">
      <c r="A847" s="8">
        <v>42638</v>
      </c>
      <c r="B847" s="9">
        <v>501</v>
      </c>
      <c r="C847" s="10">
        <v>0.71458333333333302</v>
      </c>
      <c r="D847" s="9" t="s">
        <v>7</v>
      </c>
      <c r="E847" s="9">
        <v>5</v>
      </c>
      <c r="F847" s="9" t="s">
        <v>13</v>
      </c>
      <c r="G847" s="13">
        <f t="shared" si="146"/>
        <v>1</v>
      </c>
      <c r="H847">
        <f t="shared" si="147"/>
        <v>7</v>
      </c>
      <c r="I847" s="14">
        <f t="shared" si="148"/>
        <v>18</v>
      </c>
      <c r="J847" s="14">
        <f t="shared" si="149"/>
        <v>1</v>
      </c>
      <c r="K847" s="14">
        <f t="shared" si="150"/>
        <v>3</v>
      </c>
      <c r="L847" s="14">
        <f t="shared" si="151"/>
        <v>2</v>
      </c>
      <c r="M847" s="14">
        <f t="shared" si="152"/>
        <v>1</v>
      </c>
      <c r="N847" s="14">
        <f t="shared" si="153"/>
        <v>1</v>
      </c>
      <c r="O847">
        <f t="shared" si="143"/>
        <v>2016</v>
      </c>
      <c r="P847">
        <f t="shared" si="144"/>
        <v>9</v>
      </c>
      <c r="Q847">
        <f t="shared" si="145"/>
        <v>25</v>
      </c>
      <c r="R847">
        <f>IF(E847=0,1,(IF(E847&lt;=5,2,(IF(E847&lt;=10,3,(IF(E847&gt;=11,4)))))))</f>
        <v>2</v>
      </c>
    </row>
    <row r="848" spans="1:18" x14ac:dyDescent="0.2">
      <c r="A848" s="8">
        <v>42638</v>
      </c>
      <c r="B848" s="9">
        <v>505</v>
      </c>
      <c r="C848" s="10">
        <v>0.75416666666666698</v>
      </c>
      <c r="D848" s="9" t="s">
        <v>7</v>
      </c>
      <c r="E848" s="9">
        <v>4</v>
      </c>
      <c r="F848" s="9" t="s">
        <v>19</v>
      </c>
      <c r="G848" s="13">
        <f t="shared" si="146"/>
        <v>5</v>
      </c>
      <c r="H848">
        <f t="shared" si="147"/>
        <v>7</v>
      </c>
      <c r="I848" s="14">
        <f t="shared" si="148"/>
        <v>19</v>
      </c>
      <c r="J848" s="14">
        <f t="shared" si="149"/>
        <v>2</v>
      </c>
      <c r="K848" s="14">
        <f t="shared" si="150"/>
        <v>3</v>
      </c>
      <c r="L848" s="14">
        <f t="shared" si="151"/>
        <v>3</v>
      </c>
      <c r="M848" s="14">
        <f t="shared" si="152"/>
        <v>4</v>
      </c>
      <c r="N848" s="14">
        <f t="shared" si="153"/>
        <v>4</v>
      </c>
      <c r="O848">
        <f t="shared" si="143"/>
        <v>2016</v>
      </c>
      <c r="P848">
        <f t="shared" si="144"/>
        <v>9</v>
      </c>
      <c r="Q848">
        <f t="shared" si="145"/>
        <v>25</v>
      </c>
      <c r="R848">
        <f>IF(E848=0,1,(IF(E848&lt;=5,2,(IF(E848&lt;=10,3,(IF(E848&gt;=11,4)))))))</f>
        <v>2</v>
      </c>
    </row>
    <row r="849" spans="1:18" x14ac:dyDescent="0.2">
      <c r="A849" s="8">
        <v>42638</v>
      </c>
      <c r="B849" s="9">
        <v>510</v>
      </c>
      <c r="C849" s="10">
        <v>0.77013888888888904</v>
      </c>
      <c r="D849" s="9" t="s">
        <v>7</v>
      </c>
      <c r="E849" s="9">
        <v>5</v>
      </c>
      <c r="F849" s="9" t="s">
        <v>19</v>
      </c>
      <c r="G849" s="13">
        <f t="shared" si="146"/>
        <v>8</v>
      </c>
      <c r="H849">
        <f t="shared" si="147"/>
        <v>7</v>
      </c>
      <c r="I849" s="14">
        <f t="shared" si="148"/>
        <v>19</v>
      </c>
      <c r="J849" s="14">
        <f t="shared" si="149"/>
        <v>2</v>
      </c>
      <c r="K849" s="14">
        <f t="shared" si="150"/>
        <v>1</v>
      </c>
      <c r="L849" s="14">
        <f t="shared" si="151"/>
        <v>3</v>
      </c>
      <c r="M849" s="14">
        <f t="shared" si="152"/>
        <v>3</v>
      </c>
      <c r="N849" s="14">
        <f t="shared" si="153"/>
        <v>3</v>
      </c>
      <c r="O849">
        <f t="shared" si="143"/>
        <v>2016</v>
      </c>
      <c r="P849">
        <f t="shared" si="144"/>
        <v>9</v>
      </c>
      <c r="Q849">
        <f t="shared" si="145"/>
        <v>25</v>
      </c>
      <c r="R849">
        <f>IF(E849=0,1,(IF(E849&lt;=5,2,(IF(E849&lt;=10,3,(IF(E849&gt;=11,4)))))))</f>
        <v>2</v>
      </c>
    </row>
    <row r="850" spans="1:18" x14ac:dyDescent="0.2">
      <c r="A850" s="8">
        <v>42638</v>
      </c>
      <c r="B850" s="9">
        <v>510</v>
      </c>
      <c r="C850" s="10">
        <v>0.83819444444444402</v>
      </c>
      <c r="D850" s="9" t="s">
        <v>7</v>
      </c>
      <c r="E850" s="9">
        <v>4</v>
      </c>
      <c r="F850" s="9" t="s">
        <v>20</v>
      </c>
      <c r="G850" s="13">
        <f t="shared" si="146"/>
        <v>8</v>
      </c>
      <c r="H850">
        <f t="shared" si="147"/>
        <v>7</v>
      </c>
      <c r="I850" s="14">
        <f t="shared" si="148"/>
        <v>21</v>
      </c>
      <c r="J850" s="14">
        <f t="shared" si="149"/>
        <v>3</v>
      </c>
      <c r="K850" s="14">
        <f t="shared" si="150"/>
        <v>1</v>
      </c>
      <c r="L850" s="14">
        <f t="shared" si="151"/>
        <v>3</v>
      </c>
      <c r="M850" s="14">
        <f t="shared" si="152"/>
        <v>3</v>
      </c>
      <c r="N850" s="14">
        <f t="shared" si="153"/>
        <v>3</v>
      </c>
      <c r="O850">
        <f t="shared" si="143"/>
        <v>2016</v>
      </c>
      <c r="P850">
        <f t="shared" si="144"/>
        <v>9</v>
      </c>
      <c r="Q850">
        <f t="shared" si="145"/>
        <v>25</v>
      </c>
      <c r="R850">
        <f>IF(E850=0,1,(IF(E850&lt;=5,2,(IF(E850&lt;=10,3,(IF(E850&gt;=11,4)))))))</f>
        <v>2</v>
      </c>
    </row>
    <row r="851" spans="1:18" x14ac:dyDescent="0.2">
      <c r="A851" s="8">
        <v>42638</v>
      </c>
      <c r="B851" s="9">
        <v>506</v>
      </c>
      <c r="C851" s="10">
        <v>0.87291666666666701</v>
      </c>
      <c r="D851" s="9" t="s">
        <v>7</v>
      </c>
      <c r="E851" s="9">
        <v>10</v>
      </c>
      <c r="F851" s="9" t="s">
        <v>13</v>
      </c>
      <c r="G851" s="13">
        <f t="shared" si="146"/>
        <v>6</v>
      </c>
      <c r="H851">
        <f t="shared" si="147"/>
        <v>7</v>
      </c>
      <c r="I851" s="14">
        <f t="shared" si="148"/>
        <v>21</v>
      </c>
      <c r="J851" s="14">
        <f t="shared" si="149"/>
        <v>1</v>
      </c>
      <c r="K851" s="14">
        <f t="shared" si="150"/>
        <v>4</v>
      </c>
      <c r="L851" s="14">
        <f t="shared" si="151"/>
        <v>2</v>
      </c>
      <c r="M851" s="14">
        <f t="shared" si="152"/>
        <v>2</v>
      </c>
      <c r="N851" s="14">
        <f t="shared" si="153"/>
        <v>2</v>
      </c>
      <c r="O851">
        <f t="shared" si="143"/>
        <v>2016</v>
      </c>
      <c r="P851">
        <f t="shared" si="144"/>
        <v>9</v>
      </c>
      <c r="Q851">
        <f t="shared" si="145"/>
        <v>25</v>
      </c>
      <c r="R851">
        <f>IF(E851=0,1,(IF(E851&lt;=5,2,(IF(E851&lt;=10,3,(IF(E851&gt;=11,4)))))))</f>
        <v>3</v>
      </c>
    </row>
    <row r="852" spans="1:18" x14ac:dyDescent="0.2">
      <c r="A852" s="8">
        <v>42638</v>
      </c>
      <c r="B852" s="9">
        <v>501</v>
      </c>
      <c r="C852" s="10">
        <v>0.89930555555555602</v>
      </c>
      <c r="D852" s="9" t="s">
        <v>7</v>
      </c>
      <c r="E852" s="9">
        <v>5</v>
      </c>
      <c r="F852" s="9" t="s">
        <v>18</v>
      </c>
      <c r="G852" s="13">
        <f t="shared" si="146"/>
        <v>1</v>
      </c>
      <c r="H852">
        <f t="shared" si="147"/>
        <v>7</v>
      </c>
      <c r="I852" s="14">
        <f t="shared" si="148"/>
        <v>22</v>
      </c>
      <c r="J852" s="14">
        <f t="shared" si="149"/>
        <v>4</v>
      </c>
      <c r="K852" s="14">
        <f t="shared" si="150"/>
        <v>3</v>
      </c>
      <c r="L852" s="14">
        <f t="shared" si="151"/>
        <v>2</v>
      </c>
      <c r="M852" s="14">
        <f t="shared" si="152"/>
        <v>1</v>
      </c>
      <c r="N852" s="14">
        <f t="shared" si="153"/>
        <v>1</v>
      </c>
      <c r="O852">
        <f t="shared" si="143"/>
        <v>2016</v>
      </c>
      <c r="P852">
        <f t="shared" si="144"/>
        <v>9</v>
      </c>
      <c r="Q852">
        <f t="shared" si="145"/>
        <v>25</v>
      </c>
      <c r="R852">
        <f>IF(E852=0,1,(IF(E852&lt;=5,2,(IF(E852&lt;=10,3,(IF(E852&gt;=11,4)))))))</f>
        <v>2</v>
      </c>
    </row>
    <row r="853" spans="1:18" x14ac:dyDescent="0.2">
      <c r="A853" s="8">
        <v>42638</v>
      </c>
      <c r="B853" s="9">
        <v>501</v>
      </c>
      <c r="C853" s="10">
        <v>0.95763888888888904</v>
      </c>
      <c r="D853" s="9" t="s">
        <v>7</v>
      </c>
      <c r="E853" s="9">
        <v>6</v>
      </c>
      <c r="F853" s="9" t="s">
        <v>18</v>
      </c>
      <c r="G853" s="13">
        <f t="shared" si="146"/>
        <v>1</v>
      </c>
      <c r="H853">
        <f t="shared" si="147"/>
        <v>7</v>
      </c>
      <c r="I853" s="14">
        <f t="shared" si="148"/>
        <v>23</v>
      </c>
      <c r="J853" s="14">
        <f t="shared" si="149"/>
        <v>4</v>
      </c>
      <c r="K853" s="14">
        <f t="shared" si="150"/>
        <v>3</v>
      </c>
      <c r="L853" s="14">
        <f t="shared" si="151"/>
        <v>2</v>
      </c>
      <c r="M853" s="14">
        <f t="shared" si="152"/>
        <v>1</v>
      </c>
      <c r="N853" s="14">
        <f t="shared" si="153"/>
        <v>1</v>
      </c>
      <c r="O853">
        <f t="shared" si="143"/>
        <v>2016</v>
      </c>
      <c r="P853">
        <f t="shared" si="144"/>
        <v>9</v>
      </c>
      <c r="Q853">
        <f t="shared" si="145"/>
        <v>25</v>
      </c>
      <c r="R853">
        <f>IF(E853=0,1,(IF(E853&lt;=5,2,(IF(E853&lt;=10,3,(IF(E853&gt;=11,4)))))))</f>
        <v>3</v>
      </c>
    </row>
    <row r="854" spans="1:18" x14ac:dyDescent="0.2">
      <c r="A854" s="8">
        <v>42639</v>
      </c>
      <c r="B854" s="9">
        <v>510</v>
      </c>
      <c r="C854" s="10">
        <v>1.7361111111111101E-2</v>
      </c>
      <c r="D854" s="9" t="s">
        <v>8</v>
      </c>
      <c r="E854" s="9">
        <v>1</v>
      </c>
      <c r="F854" s="9" t="s">
        <v>13</v>
      </c>
      <c r="G854" s="13">
        <f t="shared" si="146"/>
        <v>8</v>
      </c>
      <c r="H854">
        <f t="shared" si="147"/>
        <v>1</v>
      </c>
      <c r="I854" s="14">
        <f t="shared" si="148"/>
        <v>1</v>
      </c>
      <c r="J854" s="14">
        <f t="shared" si="149"/>
        <v>1</v>
      </c>
      <c r="K854" s="14">
        <f t="shared" si="150"/>
        <v>1</v>
      </c>
      <c r="L854" s="14">
        <f t="shared" si="151"/>
        <v>3</v>
      </c>
      <c r="M854" s="14">
        <f t="shared" si="152"/>
        <v>3</v>
      </c>
      <c r="N854" s="14">
        <f t="shared" si="153"/>
        <v>3</v>
      </c>
      <c r="O854">
        <f t="shared" si="143"/>
        <v>2016</v>
      </c>
      <c r="P854">
        <f t="shared" si="144"/>
        <v>9</v>
      </c>
      <c r="Q854">
        <f t="shared" si="145"/>
        <v>26</v>
      </c>
      <c r="R854">
        <f>IF(E854=0,1,(IF(E854&lt;=5,2,(IF(E854&lt;=10,3,(IF(E854&gt;=11,4)))))))</f>
        <v>2</v>
      </c>
    </row>
    <row r="855" spans="1:18" x14ac:dyDescent="0.2">
      <c r="A855" s="8">
        <v>42639</v>
      </c>
      <c r="B855" s="9">
        <v>501</v>
      </c>
      <c r="C855" s="10">
        <v>0.20833333333333301</v>
      </c>
      <c r="D855" s="9" t="s">
        <v>8</v>
      </c>
      <c r="E855" s="9">
        <v>10</v>
      </c>
      <c r="F855" s="9" t="s">
        <v>18</v>
      </c>
      <c r="G855" s="13">
        <f t="shared" si="146"/>
        <v>1</v>
      </c>
      <c r="H855">
        <f t="shared" si="147"/>
        <v>1</v>
      </c>
      <c r="I855" s="14">
        <f t="shared" si="148"/>
        <v>5</v>
      </c>
      <c r="J855" s="14">
        <f t="shared" si="149"/>
        <v>4</v>
      </c>
      <c r="K855" s="14">
        <f t="shared" si="150"/>
        <v>3</v>
      </c>
      <c r="L855" s="14">
        <f t="shared" si="151"/>
        <v>2</v>
      </c>
      <c r="M855" s="14">
        <f t="shared" si="152"/>
        <v>1</v>
      </c>
      <c r="N855" s="14">
        <f t="shared" si="153"/>
        <v>1</v>
      </c>
      <c r="O855">
        <f t="shared" si="143"/>
        <v>2016</v>
      </c>
      <c r="P855">
        <f t="shared" si="144"/>
        <v>9</v>
      </c>
      <c r="Q855">
        <f t="shared" si="145"/>
        <v>26</v>
      </c>
      <c r="R855">
        <f>IF(E855=0,1,(IF(E855&lt;=5,2,(IF(E855&lt;=10,3,(IF(E855&gt;=11,4)))))))</f>
        <v>3</v>
      </c>
    </row>
    <row r="856" spans="1:18" x14ac:dyDescent="0.2">
      <c r="A856" s="8">
        <v>42639</v>
      </c>
      <c r="B856" s="9">
        <v>510</v>
      </c>
      <c r="C856" s="10">
        <v>0.27152777777777798</v>
      </c>
      <c r="D856" s="9" t="s">
        <v>8</v>
      </c>
      <c r="E856" s="9">
        <v>1</v>
      </c>
      <c r="F856" s="9" t="s">
        <v>20</v>
      </c>
      <c r="G856" s="13">
        <f t="shared" si="146"/>
        <v>8</v>
      </c>
      <c r="H856">
        <f t="shared" si="147"/>
        <v>1</v>
      </c>
      <c r="I856" s="14">
        <f t="shared" si="148"/>
        <v>7</v>
      </c>
      <c r="J856" s="14">
        <f t="shared" si="149"/>
        <v>3</v>
      </c>
      <c r="K856" s="14">
        <f t="shared" si="150"/>
        <v>1</v>
      </c>
      <c r="L856" s="14">
        <f t="shared" si="151"/>
        <v>3</v>
      </c>
      <c r="M856" s="14">
        <f t="shared" si="152"/>
        <v>3</v>
      </c>
      <c r="N856" s="14">
        <f t="shared" si="153"/>
        <v>3</v>
      </c>
      <c r="O856">
        <f t="shared" ref="O856:O919" si="154">YEAR(A856)</f>
        <v>2016</v>
      </c>
      <c r="P856">
        <f t="shared" ref="P856:P919" si="155">MONTH(A856)</f>
        <v>9</v>
      </c>
      <c r="Q856">
        <f t="shared" ref="Q856:Q919" si="156">DAY(A856)</f>
        <v>26</v>
      </c>
      <c r="R856">
        <f>IF(E856=0,1,(IF(E856&lt;=5,2,(IF(E856&lt;=10,3,(IF(E856&gt;=11,4)))))))</f>
        <v>2</v>
      </c>
    </row>
    <row r="857" spans="1:18" x14ac:dyDescent="0.2">
      <c r="A857" s="8">
        <v>42639</v>
      </c>
      <c r="B857" s="9">
        <v>511</v>
      </c>
      <c r="C857" s="10">
        <v>0.297916666666667</v>
      </c>
      <c r="D857" s="9" t="s">
        <v>8</v>
      </c>
      <c r="E857" s="9">
        <v>4</v>
      </c>
      <c r="F857" s="9" t="s">
        <v>20</v>
      </c>
      <c r="G857" s="13">
        <f t="shared" si="146"/>
        <v>9</v>
      </c>
      <c r="H857">
        <f t="shared" si="147"/>
        <v>1</v>
      </c>
      <c r="I857" s="14">
        <f t="shared" si="148"/>
        <v>8</v>
      </c>
      <c r="J857" s="14">
        <f t="shared" si="149"/>
        <v>3</v>
      </c>
      <c r="K857" s="14">
        <f t="shared" si="150"/>
        <v>1</v>
      </c>
      <c r="L857" s="14">
        <f t="shared" si="151"/>
        <v>3</v>
      </c>
      <c r="M857" s="14">
        <f t="shared" si="152"/>
        <v>2</v>
      </c>
      <c r="N857" s="14">
        <f t="shared" si="153"/>
        <v>2</v>
      </c>
      <c r="O857">
        <f t="shared" si="154"/>
        <v>2016</v>
      </c>
      <c r="P857">
        <f t="shared" si="155"/>
        <v>9</v>
      </c>
      <c r="Q857">
        <f t="shared" si="156"/>
        <v>26</v>
      </c>
      <c r="R857">
        <f>IF(E857=0,1,(IF(E857&lt;=5,2,(IF(E857&lt;=10,3,(IF(E857&gt;=11,4)))))))</f>
        <v>2</v>
      </c>
    </row>
    <row r="858" spans="1:18" x14ac:dyDescent="0.2">
      <c r="A858" s="8">
        <v>42639</v>
      </c>
      <c r="B858" s="9">
        <v>511</v>
      </c>
      <c r="C858" s="10">
        <v>0.297916666666667</v>
      </c>
      <c r="D858" s="9" t="s">
        <v>8</v>
      </c>
      <c r="E858" s="9">
        <v>4</v>
      </c>
      <c r="F858" s="9" t="s">
        <v>20</v>
      </c>
      <c r="G858" s="13">
        <f t="shared" si="146"/>
        <v>9</v>
      </c>
      <c r="H858">
        <f t="shared" si="147"/>
        <v>1</v>
      </c>
      <c r="I858" s="14">
        <f t="shared" si="148"/>
        <v>8</v>
      </c>
      <c r="J858" s="14">
        <f t="shared" si="149"/>
        <v>3</v>
      </c>
      <c r="K858" s="14">
        <f t="shared" si="150"/>
        <v>1</v>
      </c>
      <c r="L858" s="14">
        <f t="shared" si="151"/>
        <v>3</v>
      </c>
      <c r="M858" s="14">
        <f t="shared" si="152"/>
        <v>2</v>
      </c>
      <c r="N858" s="14">
        <f t="shared" si="153"/>
        <v>2</v>
      </c>
      <c r="O858">
        <f t="shared" si="154"/>
        <v>2016</v>
      </c>
      <c r="P858">
        <f t="shared" si="155"/>
        <v>9</v>
      </c>
      <c r="Q858">
        <f t="shared" si="156"/>
        <v>26</v>
      </c>
      <c r="R858">
        <f>IF(E858=0,1,(IF(E858&lt;=5,2,(IF(E858&lt;=10,3,(IF(E858&gt;=11,4)))))))</f>
        <v>2</v>
      </c>
    </row>
    <row r="859" spans="1:18" x14ac:dyDescent="0.2">
      <c r="A859" s="8">
        <v>42639</v>
      </c>
      <c r="B859" s="9">
        <v>506</v>
      </c>
      <c r="C859" s="10">
        <v>0.3125</v>
      </c>
      <c r="D859" s="9" t="s">
        <v>8</v>
      </c>
      <c r="E859" s="9">
        <v>11</v>
      </c>
      <c r="F859" s="9" t="s">
        <v>19</v>
      </c>
      <c r="G859" s="13">
        <f t="shared" si="146"/>
        <v>6</v>
      </c>
      <c r="H859">
        <f t="shared" si="147"/>
        <v>1</v>
      </c>
      <c r="I859" s="14">
        <f t="shared" si="148"/>
        <v>8</v>
      </c>
      <c r="J859" s="14">
        <f t="shared" si="149"/>
        <v>2</v>
      </c>
      <c r="K859" s="14">
        <f t="shared" si="150"/>
        <v>4</v>
      </c>
      <c r="L859" s="14">
        <f t="shared" si="151"/>
        <v>2</v>
      </c>
      <c r="M859" s="14">
        <f t="shared" si="152"/>
        <v>2</v>
      </c>
      <c r="N859" s="14">
        <f t="shared" si="153"/>
        <v>2</v>
      </c>
      <c r="O859">
        <f t="shared" si="154"/>
        <v>2016</v>
      </c>
      <c r="P859">
        <f t="shared" si="155"/>
        <v>9</v>
      </c>
      <c r="Q859">
        <f t="shared" si="156"/>
        <v>26</v>
      </c>
      <c r="R859">
        <f>IF(E859=0,1,(IF(E859&lt;=5,2,(IF(E859&lt;=10,3,(IF(E859&gt;=11,4)))))))</f>
        <v>4</v>
      </c>
    </row>
    <row r="860" spans="1:18" x14ac:dyDescent="0.2">
      <c r="A860" s="8">
        <v>42639</v>
      </c>
      <c r="B860" s="9">
        <v>501</v>
      </c>
      <c r="C860" s="10">
        <v>0.34513888888888899</v>
      </c>
      <c r="D860" s="9" t="s">
        <v>8</v>
      </c>
      <c r="E860" s="9">
        <v>5</v>
      </c>
      <c r="F860" s="9" t="s">
        <v>19</v>
      </c>
      <c r="G860" s="13">
        <f t="shared" si="146"/>
        <v>1</v>
      </c>
      <c r="H860">
        <f t="shared" si="147"/>
        <v>1</v>
      </c>
      <c r="I860" s="14">
        <f t="shared" si="148"/>
        <v>9</v>
      </c>
      <c r="J860" s="14">
        <f t="shared" si="149"/>
        <v>2</v>
      </c>
      <c r="K860" s="14">
        <f t="shared" si="150"/>
        <v>3</v>
      </c>
      <c r="L860" s="14">
        <f t="shared" si="151"/>
        <v>2</v>
      </c>
      <c r="M860" s="14">
        <f t="shared" si="152"/>
        <v>1</v>
      </c>
      <c r="N860" s="14">
        <f t="shared" si="153"/>
        <v>1</v>
      </c>
      <c r="O860">
        <f t="shared" si="154"/>
        <v>2016</v>
      </c>
      <c r="P860">
        <f t="shared" si="155"/>
        <v>9</v>
      </c>
      <c r="Q860">
        <f t="shared" si="156"/>
        <v>26</v>
      </c>
      <c r="R860">
        <f>IF(E860=0,1,(IF(E860&lt;=5,2,(IF(E860&lt;=10,3,(IF(E860&gt;=11,4)))))))</f>
        <v>2</v>
      </c>
    </row>
    <row r="861" spans="1:18" x14ac:dyDescent="0.2">
      <c r="A861" s="8">
        <v>42639</v>
      </c>
      <c r="B861" s="9">
        <v>510</v>
      </c>
      <c r="C861" s="10">
        <v>0.35069444444444398</v>
      </c>
      <c r="D861" s="9" t="s">
        <v>8</v>
      </c>
      <c r="E861" s="9">
        <v>1</v>
      </c>
      <c r="F861" s="9" t="s">
        <v>20</v>
      </c>
      <c r="G861" s="13">
        <f t="shared" si="146"/>
        <v>8</v>
      </c>
      <c r="H861">
        <f t="shared" si="147"/>
        <v>1</v>
      </c>
      <c r="I861" s="14">
        <f t="shared" si="148"/>
        <v>9</v>
      </c>
      <c r="J861" s="14">
        <f t="shared" si="149"/>
        <v>3</v>
      </c>
      <c r="K861" s="14">
        <f t="shared" si="150"/>
        <v>1</v>
      </c>
      <c r="L861" s="14">
        <f t="shared" si="151"/>
        <v>3</v>
      </c>
      <c r="M861" s="14">
        <f t="shared" si="152"/>
        <v>3</v>
      </c>
      <c r="N861" s="14">
        <f t="shared" si="153"/>
        <v>3</v>
      </c>
      <c r="O861">
        <f t="shared" si="154"/>
        <v>2016</v>
      </c>
      <c r="P861">
        <f t="shared" si="155"/>
        <v>9</v>
      </c>
      <c r="Q861">
        <f t="shared" si="156"/>
        <v>26</v>
      </c>
      <c r="R861">
        <f>IF(E861=0,1,(IF(E861&lt;=5,2,(IF(E861&lt;=10,3,(IF(E861&gt;=11,4)))))))</f>
        <v>2</v>
      </c>
    </row>
    <row r="862" spans="1:18" x14ac:dyDescent="0.2">
      <c r="A862" s="8">
        <v>42639</v>
      </c>
      <c r="B862" s="9">
        <v>511</v>
      </c>
      <c r="C862" s="10">
        <v>0.35763888888888901</v>
      </c>
      <c r="D862" s="9" t="s">
        <v>8</v>
      </c>
      <c r="E862" s="9">
        <v>4</v>
      </c>
      <c r="F862" s="9" t="s">
        <v>13</v>
      </c>
      <c r="G862" s="13">
        <f t="shared" si="146"/>
        <v>9</v>
      </c>
      <c r="H862">
        <f t="shared" si="147"/>
        <v>1</v>
      </c>
      <c r="I862" s="14">
        <f t="shared" si="148"/>
        <v>9</v>
      </c>
      <c r="J862" s="14">
        <f t="shared" si="149"/>
        <v>1</v>
      </c>
      <c r="K862" s="14">
        <f t="shared" si="150"/>
        <v>1</v>
      </c>
      <c r="L862" s="14">
        <f t="shared" si="151"/>
        <v>3</v>
      </c>
      <c r="M862" s="14">
        <f t="shared" si="152"/>
        <v>2</v>
      </c>
      <c r="N862" s="14">
        <f t="shared" si="153"/>
        <v>2</v>
      </c>
      <c r="O862">
        <f t="shared" si="154"/>
        <v>2016</v>
      </c>
      <c r="P862">
        <f t="shared" si="155"/>
        <v>9</v>
      </c>
      <c r="Q862">
        <f t="shared" si="156"/>
        <v>26</v>
      </c>
      <c r="R862">
        <f>IF(E862=0,1,(IF(E862&lt;=5,2,(IF(E862&lt;=10,3,(IF(E862&gt;=11,4)))))))</f>
        <v>2</v>
      </c>
    </row>
    <row r="863" spans="1:18" x14ac:dyDescent="0.2">
      <c r="A863" s="8">
        <v>42639</v>
      </c>
      <c r="B863" s="9">
        <v>510</v>
      </c>
      <c r="C863" s="10">
        <v>0.36249999999999999</v>
      </c>
      <c r="D863" s="9" t="s">
        <v>8</v>
      </c>
      <c r="E863" s="9">
        <v>4</v>
      </c>
      <c r="F863" s="9" t="s">
        <v>13</v>
      </c>
      <c r="G863" s="13">
        <f t="shared" si="146"/>
        <v>8</v>
      </c>
      <c r="H863">
        <f t="shared" si="147"/>
        <v>1</v>
      </c>
      <c r="I863" s="14">
        <f t="shared" si="148"/>
        <v>9</v>
      </c>
      <c r="J863" s="14">
        <f t="shared" si="149"/>
        <v>1</v>
      </c>
      <c r="K863" s="14">
        <f t="shared" si="150"/>
        <v>1</v>
      </c>
      <c r="L863" s="14">
        <f t="shared" si="151"/>
        <v>3</v>
      </c>
      <c r="M863" s="14">
        <f t="shared" si="152"/>
        <v>3</v>
      </c>
      <c r="N863" s="14">
        <f t="shared" si="153"/>
        <v>3</v>
      </c>
      <c r="O863">
        <f t="shared" si="154"/>
        <v>2016</v>
      </c>
      <c r="P863">
        <f t="shared" si="155"/>
        <v>9</v>
      </c>
      <c r="Q863">
        <f t="shared" si="156"/>
        <v>26</v>
      </c>
      <c r="R863">
        <f>IF(E863=0,1,(IF(E863&lt;=5,2,(IF(E863&lt;=10,3,(IF(E863&gt;=11,4)))))))</f>
        <v>2</v>
      </c>
    </row>
    <row r="864" spans="1:18" x14ac:dyDescent="0.2">
      <c r="A864" s="8">
        <v>42639</v>
      </c>
      <c r="B864" s="9">
        <v>504</v>
      </c>
      <c r="C864" s="10">
        <v>0.39583333333333298</v>
      </c>
      <c r="D864" s="9" t="s">
        <v>8</v>
      </c>
      <c r="E864" s="9">
        <v>13</v>
      </c>
      <c r="F864" s="9" t="s">
        <v>18</v>
      </c>
      <c r="G864" s="13">
        <f t="shared" si="146"/>
        <v>4</v>
      </c>
      <c r="H864">
        <f t="shared" si="147"/>
        <v>1</v>
      </c>
      <c r="I864" s="14">
        <f t="shared" si="148"/>
        <v>10</v>
      </c>
      <c r="J864" s="14">
        <f t="shared" si="149"/>
        <v>4</v>
      </c>
      <c r="K864" s="14">
        <f t="shared" si="150"/>
        <v>4</v>
      </c>
      <c r="L864" s="14">
        <f t="shared" si="151"/>
        <v>4</v>
      </c>
      <c r="M864" s="14">
        <f t="shared" si="152"/>
        <v>3</v>
      </c>
      <c r="N864" s="14">
        <f t="shared" si="153"/>
        <v>3</v>
      </c>
      <c r="O864">
        <f t="shared" si="154"/>
        <v>2016</v>
      </c>
      <c r="P864">
        <f t="shared" si="155"/>
        <v>9</v>
      </c>
      <c r="Q864">
        <f t="shared" si="156"/>
        <v>26</v>
      </c>
      <c r="R864">
        <f>IF(E864=0,1,(IF(E864&lt;=5,2,(IF(E864&lt;=10,3,(IF(E864&gt;=11,4)))))))</f>
        <v>4</v>
      </c>
    </row>
    <row r="865" spans="1:18" x14ac:dyDescent="0.2">
      <c r="A865" s="8">
        <v>42639</v>
      </c>
      <c r="B865" s="9">
        <v>514</v>
      </c>
      <c r="C865" s="10">
        <v>0.42708333333333298</v>
      </c>
      <c r="D865" s="9" t="s">
        <v>8</v>
      </c>
      <c r="E865" s="9">
        <v>10</v>
      </c>
      <c r="F865" s="9" t="s">
        <v>13</v>
      </c>
      <c r="G865" s="13">
        <f t="shared" si="146"/>
        <v>11</v>
      </c>
      <c r="H865">
        <f t="shared" si="147"/>
        <v>1</v>
      </c>
      <c r="I865" s="14">
        <f t="shared" si="148"/>
        <v>11</v>
      </c>
      <c r="J865" s="14">
        <f t="shared" si="149"/>
        <v>1</v>
      </c>
      <c r="K865" s="14">
        <f t="shared" si="150"/>
        <v>2</v>
      </c>
      <c r="L865" s="14">
        <f t="shared" si="151"/>
        <v>1</v>
      </c>
      <c r="M865" s="14">
        <f t="shared" si="152"/>
        <v>3</v>
      </c>
      <c r="N865" s="14">
        <f t="shared" si="153"/>
        <v>1</v>
      </c>
      <c r="O865">
        <f t="shared" si="154"/>
        <v>2016</v>
      </c>
      <c r="P865">
        <f t="shared" si="155"/>
        <v>9</v>
      </c>
      <c r="Q865">
        <f t="shared" si="156"/>
        <v>26</v>
      </c>
      <c r="R865">
        <f>IF(E865=0,1,(IF(E865&lt;=5,2,(IF(E865&lt;=10,3,(IF(E865&gt;=11,4)))))))</f>
        <v>3</v>
      </c>
    </row>
    <row r="866" spans="1:18" x14ac:dyDescent="0.2">
      <c r="A866" s="8">
        <v>42639</v>
      </c>
      <c r="B866" s="9">
        <v>514</v>
      </c>
      <c r="C866" s="10">
        <v>0.42847222222222198</v>
      </c>
      <c r="D866" s="9" t="s">
        <v>8</v>
      </c>
      <c r="E866" s="9">
        <v>190</v>
      </c>
      <c r="F866" s="9" t="s">
        <v>18</v>
      </c>
      <c r="G866" s="13">
        <f t="shared" si="146"/>
        <v>11</v>
      </c>
      <c r="H866">
        <f t="shared" si="147"/>
        <v>1</v>
      </c>
      <c r="I866" s="14">
        <f t="shared" si="148"/>
        <v>11</v>
      </c>
      <c r="J866" s="14">
        <f t="shared" si="149"/>
        <v>4</v>
      </c>
      <c r="K866" s="14">
        <f t="shared" si="150"/>
        <v>2</v>
      </c>
      <c r="L866" s="14">
        <f t="shared" si="151"/>
        <v>1</v>
      </c>
      <c r="M866" s="14">
        <f t="shared" si="152"/>
        <v>3</v>
      </c>
      <c r="N866" s="14">
        <f t="shared" si="153"/>
        <v>1</v>
      </c>
      <c r="O866">
        <f t="shared" si="154"/>
        <v>2016</v>
      </c>
      <c r="P866">
        <f t="shared" si="155"/>
        <v>9</v>
      </c>
      <c r="Q866">
        <f t="shared" si="156"/>
        <v>26</v>
      </c>
      <c r="R866">
        <f>IF(E866=0,1,(IF(E866&lt;=5,2,(IF(E866&lt;=10,3,(IF(E866&gt;=11,4)))))))</f>
        <v>4</v>
      </c>
    </row>
    <row r="867" spans="1:18" x14ac:dyDescent="0.2">
      <c r="A867" s="8">
        <v>42639</v>
      </c>
      <c r="B867" s="9">
        <v>511</v>
      </c>
      <c r="C867" s="10">
        <v>0.43888888888888899</v>
      </c>
      <c r="D867" s="9" t="s">
        <v>8</v>
      </c>
      <c r="E867" s="9">
        <v>6</v>
      </c>
      <c r="F867" s="9" t="s">
        <v>13</v>
      </c>
      <c r="G867" s="13">
        <f t="shared" si="146"/>
        <v>9</v>
      </c>
      <c r="H867">
        <f t="shared" si="147"/>
        <v>1</v>
      </c>
      <c r="I867" s="14">
        <f t="shared" si="148"/>
        <v>11</v>
      </c>
      <c r="J867" s="14">
        <f t="shared" si="149"/>
        <v>1</v>
      </c>
      <c r="K867" s="14">
        <f t="shared" si="150"/>
        <v>1</v>
      </c>
      <c r="L867" s="14">
        <f t="shared" si="151"/>
        <v>3</v>
      </c>
      <c r="M867" s="14">
        <f t="shared" si="152"/>
        <v>2</v>
      </c>
      <c r="N867" s="14">
        <f t="shared" si="153"/>
        <v>2</v>
      </c>
      <c r="O867">
        <f t="shared" si="154"/>
        <v>2016</v>
      </c>
      <c r="P867">
        <f t="shared" si="155"/>
        <v>9</v>
      </c>
      <c r="Q867">
        <f t="shared" si="156"/>
        <v>26</v>
      </c>
      <c r="R867">
        <f>IF(E867=0,1,(IF(E867&lt;=5,2,(IF(E867&lt;=10,3,(IF(E867&gt;=11,4)))))))</f>
        <v>3</v>
      </c>
    </row>
    <row r="868" spans="1:18" x14ac:dyDescent="0.2">
      <c r="A868" s="8">
        <v>42639</v>
      </c>
      <c r="B868" s="9">
        <v>502</v>
      </c>
      <c r="C868" s="10">
        <v>0.49583333333333302</v>
      </c>
      <c r="D868" s="9" t="s">
        <v>8</v>
      </c>
      <c r="E868" s="9">
        <v>10</v>
      </c>
      <c r="F868" s="9" t="s">
        <v>19</v>
      </c>
      <c r="G868" s="13">
        <f t="shared" si="146"/>
        <v>2</v>
      </c>
      <c r="H868">
        <f t="shared" si="147"/>
        <v>1</v>
      </c>
      <c r="I868" s="14">
        <f t="shared" si="148"/>
        <v>12</v>
      </c>
      <c r="J868" s="14">
        <f t="shared" si="149"/>
        <v>2</v>
      </c>
      <c r="K868" s="14">
        <f t="shared" si="150"/>
        <v>2</v>
      </c>
      <c r="L868" s="14">
        <f t="shared" si="151"/>
        <v>1</v>
      </c>
      <c r="M868" s="14">
        <f t="shared" si="152"/>
        <v>3</v>
      </c>
      <c r="N868" s="14">
        <f t="shared" si="153"/>
        <v>3</v>
      </c>
      <c r="O868">
        <f t="shared" si="154"/>
        <v>2016</v>
      </c>
      <c r="P868">
        <f t="shared" si="155"/>
        <v>9</v>
      </c>
      <c r="Q868">
        <f t="shared" si="156"/>
        <v>26</v>
      </c>
      <c r="R868">
        <f>IF(E868=0,1,(IF(E868&lt;=5,2,(IF(E868&lt;=10,3,(IF(E868&gt;=11,4)))))))</f>
        <v>3</v>
      </c>
    </row>
    <row r="869" spans="1:18" x14ac:dyDescent="0.2">
      <c r="A869" s="8">
        <v>42639</v>
      </c>
      <c r="B869" s="9">
        <v>501</v>
      </c>
      <c r="C869" s="10">
        <v>0.51875000000000004</v>
      </c>
      <c r="D869" s="9" t="s">
        <v>8</v>
      </c>
      <c r="E869" s="9">
        <v>8</v>
      </c>
      <c r="F869" s="9" t="s">
        <v>19</v>
      </c>
      <c r="G869" s="13">
        <f t="shared" si="146"/>
        <v>1</v>
      </c>
      <c r="H869">
        <f t="shared" si="147"/>
        <v>1</v>
      </c>
      <c r="I869" s="14">
        <f t="shared" si="148"/>
        <v>13</v>
      </c>
      <c r="J869" s="14">
        <f t="shared" si="149"/>
        <v>2</v>
      </c>
      <c r="K869" s="14">
        <f t="shared" si="150"/>
        <v>3</v>
      </c>
      <c r="L869" s="14">
        <f t="shared" si="151"/>
        <v>2</v>
      </c>
      <c r="M869" s="14">
        <f t="shared" si="152"/>
        <v>1</v>
      </c>
      <c r="N869" s="14">
        <f t="shared" si="153"/>
        <v>1</v>
      </c>
      <c r="O869">
        <f t="shared" si="154"/>
        <v>2016</v>
      </c>
      <c r="P869">
        <f t="shared" si="155"/>
        <v>9</v>
      </c>
      <c r="Q869">
        <f t="shared" si="156"/>
        <v>26</v>
      </c>
      <c r="R869">
        <f>IF(E869=0,1,(IF(E869&lt;=5,2,(IF(E869&lt;=10,3,(IF(E869&gt;=11,4)))))))</f>
        <v>3</v>
      </c>
    </row>
    <row r="870" spans="1:18" x14ac:dyDescent="0.2">
      <c r="A870" s="8">
        <v>42639</v>
      </c>
      <c r="B870" s="9">
        <v>501</v>
      </c>
      <c r="C870" s="10">
        <v>0.52291666666666703</v>
      </c>
      <c r="D870" s="9" t="s">
        <v>8</v>
      </c>
      <c r="E870" s="9">
        <v>4</v>
      </c>
      <c r="F870" s="9" t="s">
        <v>20</v>
      </c>
      <c r="G870" s="13">
        <f t="shared" si="146"/>
        <v>1</v>
      </c>
      <c r="H870">
        <f t="shared" si="147"/>
        <v>1</v>
      </c>
      <c r="I870" s="14">
        <f t="shared" si="148"/>
        <v>13</v>
      </c>
      <c r="J870" s="14">
        <f t="shared" si="149"/>
        <v>3</v>
      </c>
      <c r="K870" s="14">
        <f t="shared" si="150"/>
        <v>3</v>
      </c>
      <c r="L870" s="14">
        <f t="shared" si="151"/>
        <v>2</v>
      </c>
      <c r="M870" s="14">
        <f t="shared" si="152"/>
        <v>1</v>
      </c>
      <c r="N870" s="14">
        <f t="shared" si="153"/>
        <v>1</v>
      </c>
      <c r="O870">
        <f t="shared" si="154"/>
        <v>2016</v>
      </c>
      <c r="P870">
        <f t="shared" si="155"/>
        <v>9</v>
      </c>
      <c r="Q870">
        <f t="shared" si="156"/>
        <v>26</v>
      </c>
      <c r="R870">
        <f>IF(E870=0,1,(IF(E870&lt;=5,2,(IF(E870&lt;=10,3,(IF(E870&gt;=11,4)))))))</f>
        <v>2</v>
      </c>
    </row>
    <row r="871" spans="1:18" x14ac:dyDescent="0.2">
      <c r="A871" s="8">
        <v>42639</v>
      </c>
      <c r="B871" s="9">
        <v>512</v>
      </c>
      <c r="C871" s="10">
        <v>0.52291666666666703</v>
      </c>
      <c r="D871" s="9" t="s">
        <v>8</v>
      </c>
      <c r="E871" s="9">
        <v>4</v>
      </c>
      <c r="F871" s="9" t="s">
        <v>19</v>
      </c>
      <c r="G871" s="13">
        <f t="shared" si="146"/>
        <v>10</v>
      </c>
      <c r="H871">
        <f t="shared" si="147"/>
        <v>1</v>
      </c>
      <c r="I871" s="14">
        <f t="shared" si="148"/>
        <v>13</v>
      </c>
      <c r="J871" s="14">
        <f t="shared" si="149"/>
        <v>2</v>
      </c>
      <c r="K871" s="14">
        <f t="shared" si="150"/>
        <v>3</v>
      </c>
      <c r="L871" s="14">
        <f t="shared" si="151"/>
        <v>1</v>
      </c>
      <c r="M871" s="14">
        <f t="shared" si="152"/>
        <v>3</v>
      </c>
      <c r="N871" s="14">
        <f t="shared" si="153"/>
        <v>3</v>
      </c>
      <c r="O871">
        <f t="shared" si="154"/>
        <v>2016</v>
      </c>
      <c r="P871">
        <f t="shared" si="155"/>
        <v>9</v>
      </c>
      <c r="Q871">
        <f t="shared" si="156"/>
        <v>26</v>
      </c>
      <c r="R871">
        <f>IF(E871=0,1,(IF(E871&lt;=5,2,(IF(E871&lt;=10,3,(IF(E871&gt;=11,4)))))))</f>
        <v>2</v>
      </c>
    </row>
    <row r="872" spans="1:18" x14ac:dyDescent="0.2">
      <c r="A872" s="8">
        <v>42639</v>
      </c>
      <c r="B872" s="9">
        <v>512</v>
      </c>
      <c r="C872" s="10">
        <v>0.52986111111111101</v>
      </c>
      <c r="D872" s="9" t="s">
        <v>8</v>
      </c>
      <c r="E872" s="9">
        <v>4</v>
      </c>
      <c r="F872" s="9" t="s">
        <v>19</v>
      </c>
      <c r="G872" s="13">
        <f t="shared" si="146"/>
        <v>10</v>
      </c>
      <c r="H872">
        <f t="shared" si="147"/>
        <v>1</v>
      </c>
      <c r="I872" s="14">
        <f t="shared" si="148"/>
        <v>13</v>
      </c>
      <c r="J872" s="14">
        <f t="shared" si="149"/>
        <v>2</v>
      </c>
      <c r="K872" s="14">
        <f t="shared" si="150"/>
        <v>3</v>
      </c>
      <c r="L872" s="14">
        <f t="shared" si="151"/>
        <v>1</v>
      </c>
      <c r="M872" s="14">
        <f t="shared" si="152"/>
        <v>3</v>
      </c>
      <c r="N872" s="14">
        <f t="shared" si="153"/>
        <v>3</v>
      </c>
      <c r="O872">
        <f t="shared" si="154"/>
        <v>2016</v>
      </c>
      <c r="P872">
        <f t="shared" si="155"/>
        <v>9</v>
      </c>
      <c r="Q872">
        <f t="shared" si="156"/>
        <v>26</v>
      </c>
      <c r="R872">
        <f>IF(E872=0,1,(IF(E872&lt;=5,2,(IF(E872&lt;=10,3,(IF(E872&gt;=11,4)))))))</f>
        <v>2</v>
      </c>
    </row>
    <row r="873" spans="1:18" x14ac:dyDescent="0.2">
      <c r="A873" s="8">
        <v>42639</v>
      </c>
      <c r="B873" s="9">
        <v>505</v>
      </c>
      <c r="C873" s="10">
        <v>0.55972222222222201</v>
      </c>
      <c r="D873" s="9" t="s">
        <v>8</v>
      </c>
      <c r="E873" s="9">
        <v>6</v>
      </c>
      <c r="F873" s="9" t="s">
        <v>19</v>
      </c>
      <c r="G873" s="13">
        <f t="shared" si="146"/>
        <v>5</v>
      </c>
      <c r="H873">
        <f t="shared" si="147"/>
        <v>1</v>
      </c>
      <c r="I873" s="14">
        <f t="shared" si="148"/>
        <v>14</v>
      </c>
      <c r="J873" s="14">
        <f t="shared" si="149"/>
        <v>2</v>
      </c>
      <c r="K873" s="14">
        <f t="shared" si="150"/>
        <v>3</v>
      </c>
      <c r="L873" s="14">
        <f t="shared" si="151"/>
        <v>3</v>
      </c>
      <c r="M873" s="14">
        <f t="shared" si="152"/>
        <v>4</v>
      </c>
      <c r="N873" s="14">
        <f t="shared" si="153"/>
        <v>4</v>
      </c>
      <c r="O873">
        <f t="shared" si="154"/>
        <v>2016</v>
      </c>
      <c r="P873">
        <f t="shared" si="155"/>
        <v>9</v>
      </c>
      <c r="Q873">
        <f t="shared" si="156"/>
        <v>26</v>
      </c>
      <c r="R873">
        <f>IF(E873=0,1,(IF(E873&lt;=5,2,(IF(E873&lt;=10,3,(IF(E873&gt;=11,4)))))))</f>
        <v>3</v>
      </c>
    </row>
    <row r="874" spans="1:18" x14ac:dyDescent="0.2">
      <c r="A874" s="8">
        <v>42639</v>
      </c>
      <c r="B874" s="9">
        <v>501</v>
      </c>
      <c r="C874" s="10">
        <v>0.56458333333333299</v>
      </c>
      <c r="D874" s="9" t="s">
        <v>8</v>
      </c>
      <c r="E874" s="9">
        <v>18</v>
      </c>
      <c r="F874" s="9" t="s">
        <v>19</v>
      </c>
      <c r="G874" s="13">
        <f t="shared" si="146"/>
        <v>1</v>
      </c>
      <c r="H874">
        <f t="shared" si="147"/>
        <v>1</v>
      </c>
      <c r="I874" s="14">
        <f t="shared" si="148"/>
        <v>14</v>
      </c>
      <c r="J874" s="14">
        <f t="shared" si="149"/>
        <v>2</v>
      </c>
      <c r="K874" s="14">
        <f t="shared" si="150"/>
        <v>3</v>
      </c>
      <c r="L874" s="14">
        <f t="shared" si="151"/>
        <v>2</v>
      </c>
      <c r="M874" s="14">
        <f t="shared" si="152"/>
        <v>1</v>
      </c>
      <c r="N874" s="14">
        <f t="shared" si="153"/>
        <v>1</v>
      </c>
      <c r="O874">
        <f t="shared" si="154"/>
        <v>2016</v>
      </c>
      <c r="P874">
        <f t="shared" si="155"/>
        <v>9</v>
      </c>
      <c r="Q874">
        <f t="shared" si="156"/>
        <v>26</v>
      </c>
      <c r="R874">
        <f>IF(E874=0,1,(IF(E874&lt;=5,2,(IF(E874&lt;=10,3,(IF(E874&gt;=11,4)))))))</f>
        <v>4</v>
      </c>
    </row>
    <row r="875" spans="1:18" x14ac:dyDescent="0.2">
      <c r="A875" s="8">
        <v>42639</v>
      </c>
      <c r="B875" s="9">
        <v>501</v>
      </c>
      <c r="C875" s="10">
        <v>0.57638888888888895</v>
      </c>
      <c r="D875" s="9" t="s">
        <v>8</v>
      </c>
      <c r="E875" s="9">
        <v>33</v>
      </c>
      <c r="F875" s="9" t="s">
        <v>18</v>
      </c>
      <c r="G875" s="13">
        <f t="shared" si="146"/>
        <v>1</v>
      </c>
      <c r="H875">
        <f t="shared" si="147"/>
        <v>1</v>
      </c>
      <c r="I875" s="14">
        <f t="shared" si="148"/>
        <v>14</v>
      </c>
      <c r="J875" s="14">
        <f t="shared" si="149"/>
        <v>4</v>
      </c>
      <c r="K875" s="14">
        <f t="shared" si="150"/>
        <v>3</v>
      </c>
      <c r="L875" s="14">
        <f t="shared" si="151"/>
        <v>2</v>
      </c>
      <c r="M875" s="14">
        <f t="shared" si="152"/>
        <v>1</v>
      </c>
      <c r="N875" s="14">
        <f t="shared" si="153"/>
        <v>1</v>
      </c>
      <c r="O875">
        <f t="shared" si="154"/>
        <v>2016</v>
      </c>
      <c r="P875">
        <f t="shared" si="155"/>
        <v>9</v>
      </c>
      <c r="Q875">
        <f t="shared" si="156"/>
        <v>26</v>
      </c>
      <c r="R875">
        <f>IF(E875=0,1,(IF(E875&lt;=5,2,(IF(E875&lt;=10,3,(IF(E875&gt;=11,4)))))))</f>
        <v>4</v>
      </c>
    </row>
    <row r="876" spans="1:18" x14ac:dyDescent="0.2">
      <c r="A876" s="8">
        <v>42639</v>
      </c>
      <c r="B876" s="9">
        <v>502</v>
      </c>
      <c r="C876" s="10">
        <v>0.57638888888888895</v>
      </c>
      <c r="D876" s="9" t="s">
        <v>8</v>
      </c>
      <c r="E876" s="9">
        <v>33</v>
      </c>
      <c r="F876" s="9" t="s">
        <v>18</v>
      </c>
      <c r="G876" s="13">
        <f t="shared" si="146"/>
        <v>2</v>
      </c>
      <c r="H876">
        <f t="shared" si="147"/>
        <v>1</v>
      </c>
      <c r="I876" s="14">
        <f t="shared" si="148"/>
        <v>14</v>
      </c>
      <c r="J876" s="14">
        <f t="shared" si="149"/>
        <v>4</v>
      </c>
      <c r="K876" s="14">
        <f t="shared" si="150"/>
        <v>2</v>
      </c>
      <c r="L876" s="14">
        <f t="shared" si="151"/>
        <v>1</v>
      </c>
      <c r="M876" s="14">
        <f t="shared" si="152"/>
        <v>3</v>
      </c>
      <c r="N876" s="14">
        <f t="shared" si="153"/>
        <v>3</v>
      </c>
      <c r="O876">
        <f t="shared" si="154"/>
        <v>2016</v>
      </c>
      <c r="P876">
        <f t="shared" si="155"/>
        <v>9</v>
      </c>
      <c r="Q876">
        <f t="shared" si="156"/>
        <v>26</v>
      </c>
      <c r="R876">
        <f>IF(E876=0,1,(IF(E876&lt;=5,2,(IF(E876&lt;=10,3,(IF(E876&gt;=11,4)))))))</f>
        <v>4</v>
      </c>
    </row>
    <row r="877" spans="1:18" x14ac:dyDescent="0.2">
      <c r="A877" s="8">
        <v>42639</v>
      </c>
      <c r="B877" s="9">
        <v>505</v>
      </c>
      <c r="C877" s="10">
        <v>0.57777777777777795</v>
      </c>
      <c r="D877" s="9" t="s">
        <v>8</v>
      </c>
      <c r="E877" s="9">
        <v>60</v>
      </c>
      <c r="F877" s="9" t="s">
        <v>18</v>
      </c>
      <c r="G877" s="13">
        <f t="shared" si="146"/>
        <v>5</v>
      </c>
      <c r="H877">
        <f t="shared" si="147"/>
        <v>1</v>
      </c>
      <c r="I877" s="14">
        <f t="shared" si="148"/>
        <v>14</v>
      </c>
      <c r="J877" s="14">
        <f t="shared" si="149"/>
        <v>4</v>
      </c>
      <c r="K877" s="14">
        <f t="shared" si="150"/>
        <v>3</v>
      </c>
      <c r="L877" s="14">
        <f t="shared" si="151"/>
        <v>3</v>
      </c>
      <c r="M877" s="14">
        <f t="shared" si="152"/>
        <v>4</v>
      </c>
      <c r="N877" s="14">
        <f t="shared" si="153"/>
        <v>4</v>
      </c>
      <c r="O877">
        <f t="shared" si="154"/>
        <v>2016</v>
      </c>
      <c r="P877">
        <f t="shared" si="155"/>
        <v>9</v>
      </c>
      <c r="Q877">
        <f t="shared" si="156"/>
        <v>26</v>
      </c>
      <c r="R877">
        <f>IF(E877=0,1,(IF(E877&lt;=5,2,(IF(E877&lt;=10,3,(IF(E877&gt;=11,4)))))))</f>
        <v>4</v>
      </c>
    </row>
    <row r="878" spans="1:18" x14ac:dyDescent="0.2">
      <c r="A878" s="8">
        <v>42639</v>
      </c>
      <c r="B878" s="9">
        <v>505</v>
      </c>
      <c r="C878" s="10">
        <v>0.59791666666666698</v>
      </c>
      <c r="D878" s="9" t="s">
        <v>8</v>
      </c>
      <c r="E878" s="9">
        <v>6</v>
      </c>
      <c r="F878" s="9" t="s">
        <v>18</v>
      </c>
      <c r="G878" s="13">
        <f t="shared" si="146"/>
        <v>5</v>
      </c>
      <c r="H878">
        <f t="shared" si="147"/>
        <v>1</v>
      </c>
      <c r="I878" s="14">
        <f t="shared" si="148"/>
        <v>15</v>
      </c>
      <c r="J878" s="14">
        <f t="shared" si="149"/>
        <v>4</v>
      </c>
      <c r="K878" s="14">
        <f t="shared" si="150"/>
        <v>3</v>
      </c>
      <c r="L878" s="14">
        <f t="shared" si="151"/>
        <v>3</v>
      </c>
      <c r="M878" s="14">
        <f t="shared" si="152"/>
        <v>4</v>
      </c>
      <c r="N878" s="14">
        <f t="shared" si="153"/>
        <v>4</v>
      </c>
      <c r="O878">
        <f t="shared" si="154"/>
        <v>2016</v>
      </c>
      <c r="P878">
        <f t="shared" si="155"/>
        <v>9</v>
      </c>
      <c r="Q878">
        <f t="shared" si="156"/>
        <v>26</v>
      </c>
      <c r="R878">
        <f>IF(E878=0,1,(IF(E878&lt;=5,2,(IF(E878&lt;=10,3,(IF(E878&gt;=11,4)))))))</f>
        <v>3</v>
      </c>
    </row>
    <row r="879" spans="1:18" x14ac:dyDescent="0.2">
      <c r="A879" s="8">
        <v>42639</v>
      </c>
      <c r="B879" s="9">
        <v>505</v>
      </c>
      <c r="C879" s="10">
        <v>0.63402777777777797</v>
      </c>
      <c r="D879" s="9" t="s">
        <v>8</v>
      </c>
      <c r="E879" s="9">
        <v>5</v>
      </c>
      <c r="F879" s="9" t="s">
        <v>18</v>
      </c>
      <c r="G879" s="13">
        <f t="shared" si="146"/>
        <v>5</v>
      </c>
      <c r="H879">
        <f t="shared" si="147"/>
        <v>1</v>
      </c>
      <c r="I879" s="14">
        <f t="shared" si="148"/>
        <v>16</v>
      </c>
      <c r="J879" s="14">
        <f t="shared" si="149"/>
        <v>4</v>
      </c>
      <c r="K879" s="14">
        <f t="shared" si="150"/>
        <v>3</v>
      </c>
      <c r="L879" s="14">
        <f t="shared" si="151"/>
        <v>3</v>
      </c>
      <c r="M879" s="14">
        <f t="shared" si="152"/>
        <v>4</v>
      </c>
      <c r="N879" s="14">
        <f t="shared" si="153"/>
        <v>4</v>
      </c>
      <c r="O879">
        <f t="shared" si="154"/>
        <v>2016</v>
      </c>
      <c r="P879">
        <f t="shared" si="155"/>
        <v>9</v>
      </c>
      <c r="Q879">
        <f t="shared" si="156"/>
        <v>26</v>
      </c>
      <c r="R879">
        <f>IF(E879=0,1,(IF(E879&lt;=5,2,(IF(E879&lt;=10,3,(IF(E879&gt;=11,4)))))))</f>
        <v>2</v>
      </c>
    </row>
    <row r="880" spans="1:18" x14ac:dyDescent="0.2">
      <c r="A880" s="8">
        <v>42639</v>
      </c>
      <c r="B880" s="9">
        <v>506</v>
      </c>
      <c r="C880" s="10">
        <v>0.66458333333333297</v>
      </c>
      <c r="D880" s="9" t="s">
        <v>8</v>
      </c>
      <c r="E880" s="9">
        <v>15</v>
      </c>
      <c r="F880" s="9" t="s">
        <v>18</v>
      </c>
      <c r="G880" s="13">
        <f t="shared" si="146"/>
        <v>6</v>
      </c>
      <c r="H880">
        <f t="shared" si="147"/>
        <v>1</v>
      </c>
      <c r="I880" s="14">
        <f t="shared" si="148"/>
        <v>16</v>
      </c>
      <c r="J880" s="14">
        <f t="shared" si="149"/>
        <v>4</v>
      </c>
      <c r="K880" s="14">
        <f t="shared" si="150"/>
        <v>4</v>
      </c>
      <c r="L880" s="14">
        <f t="shared" si="151"/>
        <v>2</v>
      </c>
      <c r="M880" s="14">
        <f t="shared" si="152"/>
        <v>2</v>
      </c>
      <c r="N880" s="14">
        <f t="shared" si="153"/>
        <v>2</v>
      </c>
      <c r="O880">
        <f t="shared" si="154"/>
        <v>2016</v>
      </c>
      <c r="P880">
        <f t="shared" si="155"/>
        <v>9</v>
      </c>
      <c r="Q880">
        <f t="shared" si="156"/>
        <v>26</v>
      </c>
      <c r="R880">
        <f>IF(E880=0,1,(IF(E880&lt;=5,2,(IF(E880&lt;=10,3,(IF(E880&gt;=11,4)))))))</f>
        <v>4</v>
      </c>
    </row>
    <row r="881" spans="1:18" x14ac:dyDescent="0.2">
      <c r="A881" s="8">
        <v>42639</v>
      </c>
      <c r="B881" s="9">
        <v>501</v>
      </c>
      <c r="C881" s="10">
        <v>0.69097222222222199</v>
      </c>
      <c r="D881" s="9" t="s">
        <v>8</v>
      </c>
      <c r="E881" s="9">
        <v>5</v>
      </c>
      <c r="F881" s="9" t="s">
        <v>18</v>
      </c>
      <c r="G881" s="13">
        <f t="shared" si="146"/>
        <v>1</v>
      </c>
      <c r="H881">
        <f t="shared" si="147"/>
        <v>1</v>
      </c>
      <c r="I881" s="14">
        <f t="shared" si="148"/>
        <v>17</v>
      </c>
      <c r="J881" s="14">
        <f t="shared" si="149"/>
        <v>4</v>
      </c>
      <c r="K881" s="14">
        <f t="shared" si="150"/>
        <v>3</v>
      </c>
      <c r="L881" s="14">
        <f t="shared" si="151"/>
        <v>2</v>
      </c>
      <c r="M881" s="14">
        <f t="shared" si="152"/>
        <v>1</v>
      </c>
      <c r="N881" s="14">
        <f t="shared" si="153"/>
        <v>1</v>
      </c>
      <c r="O881">
        <f t="shared" si="154"/>
        <v>2016</v>
      </c>
      <c r="P881">
        <f t="shared" si="155"/>
        <v>9</v>
      </c>
      <c r="Q881">
        <f t="shared" si="156"/>
        <v>26</v>
      </c>
      <c r="R881">
        <f>IF(E881=0,1,(IF(E881&lt;=5,2,(IF(E881&lt;=10,3,(IF(E881&gt;=11,4)))))))</f>
        <v>2</v>
      </c>
    </row>
    <row r="882" spans="1:18" x14ac:dyDescent="0.2">
      <c r="A882" s="8">
        <v>42639</v>
      </c>
      <c r="B882" s="9">
        <v>501</v>
      </c>
      <c r="C882" s="10">
        <v>0.69166666666666698</v>
      </c>
      <c r="D882" s="9" t="s">
        <v>8</v>
      </c>
      <c r="E882" s="9">
        <v>5</v>
      </c>
      <c r="F882" s="9" t="s">
        <v>18</v>
      </c>
      <c r="G882" s="13">
        <f t="shared" si="146"/>
        <v>1</v>
      </c>
      <c r="H882">
        <f t="shared" si="147"/>
        <v>1</v>
      </c>
      <c r="I882" s="14">
        <f t="shared" si="148"/>
        <v>17</v>
      </c>
      <c r="J882" s="14">
        <f t="shared" si="149"/>
        <v>4</v>
      </c>
      <c r="K882" s="14">
        <f t="shared" si="150"/>
        <v>3</v>
      </c>
      <c r="L882" s="14">
        <f t="shared" si="151"/>
        <v>2</v>
      </c>
      <c r="M882" s="14">
        <f t="shared" si="152"/>
        <v>1</v>
      </c>
      <c r="N882" s="14">
        <f t="shared" si="153"/>
        <v>1</v>
      </c>
      <c r="O882">
        <f t="shared" si="154"/>
        <v>2016</v>
      </c>
      <c r="P882">
        <f t="shared" si="155"/>
        <v>9</v>
      </c>
      <c r="Q882">
        <f t="shared" si="156"/>
        <v>26</v>
      </c>
      <c r="R882">
        <f>IF(E882=0,1,(IF(E882&lt;=5,2,(IF(E882&lt;=10,3,(IF(E882&gt;=11,4)))))))</f>
        <v>2</v>
      </c>
    </row>
    <row r="883" spans="1:18" x14ac:dyDescent="0.2">
      <c r="A883" s="8">
        <v>42639</v>
      </c>
      <c r="B883" s="9">
        <v>503</v>
      </c>
      <c r="C883" s="10">
        <v>0.74305555555555602</v>
      </c>
      <c r="D883" s="9" t="s">
        <v>8</v>
      </c>
      <c r="E883" s="9">
        <v>24</v>
      </c>
      <c r="F883" s="9" t="s">
        <v>18</v>
      </c>
      <c r="G883" s="13">
        <f t="shared" si="146"/>
        <v>3</v>
      </c>
      <c r="H883">
        <f t="shared" si="147"/>
        <v>1</v>
      </c>
      <c r="I883" s="14">
        <f t="shared" si="148"/>
        <v>18</v>
      </c>
      <c r="J883" s="14">
        <f t="shared" si="149"/>
        <v>4</v>
      </c>
      <c r="K883" s="14">
        <f t="shared" si="150"/>
        <v>3</v>
      </c>
      <c r="L883" s="14">
        <f t="shared" si="151"/>
        <v>2</v>
      </c>
      <c r="M883" s="14">
        <f t="shared" si="152"/>
        <v>1</v>
      </c>
      <c r="N883" s="14">
        <f t="shared" si="153"/>
        <v>1</v>
      </c>
      <c r="O883">
        <f t="shared" si="154"/>
        <v>2016</v>
      </c>
      <c r="P883">
        <f t="shared" si="155"/>
        <v>9</v>
      </c>
      <c r="Q883">
        <f t="shared" si="156"/>
        <v>26</v>
      </c>
      <c r="R883">
        <f>IF(E883=0,1,(IF(E883&lt;=5,2,(IF(E883&lt;=10,3,(IF(E883&gt;=11,4)))))))</f>
        <v>4</v>
      </c>
    </row>
    <row r="884" spans="1:18" x14ac:dyDescent="0.2">
      <c r="A884" s="8">
        <v>42639</v>
      </c>
      <c r="B884" s="9">
        <v>514</v>
      </c>
      <c r="C884" s="10">
        <v>0.74791666666666701</v>
      </c>
      <c r="D884" s="9" t="s">
        <v>8</v>
      </c>
      <c r="E884" s="9">
        <v>16</v>
      </c>
      <c r="F884" s="9" t="s">
        <v>18</v>
      </c>
      <c r="G884" s="13">
        <f t="shared" si="146"/>
        <v>11</v>
      </c>
      <c r="H884">
        <f t="shared" si="147"/>
        <v>1</v>
      </c>
      <c r="I884" s="14">
        <f t="shared" si="148"/>
        <v>18</v>
      </c>
      <c r="J884" s="14">
        <f t="shared" si="149"/>
        <v>4</v>
      </c>
      <c r="K884" s="14">
        <f t="shared" si="150"/>
        <v>2</v>
      </c>
      <c r="L884" s="14">
        <f t="shared" si="151"/>
        <v>1</v>
      </c>
      <c r="M884" s="14">
        <f t="shared" si="152"/>
        <v>3</v>
      </c>
      <c r="N884" s="14">
        <f t="shared" si="153"/>
        <v>1</v>
      </c>
      <c r="O884">
        <f t="shared" si="154"/>
        <v>2016</v>
      </c>
      <c r="P884">
        <f t="shared" si="155"/>
        <v>9</v>
      </c>
      <c r="Q884">
        <f t="shared" si="156"/>
        <v>26</v>
      </c>
      <c r="R884">
        <f>IF(E884=0,1,(IF(E884&lt;=5,2,(IF(E884&lt;=10,3,(IF(E884&gt;=11,4)))))))</f>
        <v>4</v>
      </c>
    </row>
    <row r="885" spans="1:18" x14ac:dyDescent="0.2">
      <c r="A885" s="8">
        <v>42639</v>
      </c>
      <c r="B885" s="9">
        <v>505</v>
      </c>
      <c r="C885" s="10">
        <v>0.77083333333333304</v>
      </c>
      <c r="D885" s="9" t="s">
        <v>8</v>
      </c>
      <c r="E885" s="9">
        <v>4</v>
      </c>
      <c r="F885" s="9" t="s">
        <v>18</v>
      </c>
      <c r="G885" s="13">
        <f t="shared" si="146"/>
        <v>5</v>
      </c>
      <c r="H885">
        <f t="shared" si="147"/>
        <v>1</v>
      </c>
      <c r="I885" s="14">
        <f t="shared" si="148"/>
        <v>19</v>
      </c>
      <c r="J885" s="14">
        <f t="shared" si="149"/>
        <v>4</v>
      </c>
      <c r="K885" s="14">
        <f t="shared" si="150"/>
        <v>3</v>
      </c>
      <c r="L885" s="14">
        <f t="shared" si="151"/>
        <v>3</v>
      </c>
      <c r="M885" s="14">
        <f t="shared" si="152"/>
        <v>4</v>
      </c>
      <c r="N885" s="14">
        <f t="shared" si="153"/>
        <v>4</v>
      </c>
      <c r="O885">
        <f t="shared" si="154"/>
        <v>2016</v>
      </c>
      <c r="P885">
        <f t="shared" si="155"/>
        <v>9</v>
      </c>
      <c r="Q885">
        <f t="shared" si="156"/>
        <v>26</v>
      </c>
      <c r="R885">
        <f>IF(E885=0,1,(IF(E885&lt;=5,2,(IF(E885&lt;=10,3,(IF(E885&gt;=11,4)))))))</f>
        <v>2</v>
      </c>
    </row>
    <row r="886" spans="1:18" x14ac:dyDescent="0.2">
      <c r="A886" s="8">
        <v>42639</v>
      </c>
      <c r="B886" s="9">
        <v>506</v>
      </c>
      <c r="C886" s="10">
        <v>0.77777777777777801</v>
      </c>
      <c r="D886" s="9" t="s">
        <v>8</v>
      </c>
      <c r="E886" s="9">
        <v>4</v>
      </c>
      <c r="F886" s="9" t="s">
        <v>18</v>
      </c>
      <c r="G886" s="13">
        <f t="shared" si="146"/>
        <v>6</v>
      </c>
      <c r="H886">
        <f t="shared" si="147"/>
        <v>1</v>
      </c>
      <c r="I886" s="14">
        <f t="shared" si="148"/>
        <v>19</v>
      </c>
      <c r="J886" s="14">
        <f t="shared" si="149"/>
        <v>4</v>
      </c>
      <c r="K886" s="14">
        <f t="shared" si="150"/>
        <v>4</v>
      </c>
      <c r="L886" s="14">
        <f t="shared" si="151"/>
        <v>2</v>
      </c>
      <c r="M886" s="14">
        <f t="shared" si="152"/>
        <v>2</v>
      </c>
      <c r="N886" s="14">
        <f t="shared" si="153"/>
        <v>2</v>
      </c>
      <c r="O886">
        <f t="shared" si="154"/>
        <v>2016</v>
      </c>
      <c r="P886">
        <f t="shared" si="155"/>
        <v>9</v>
      </c>
      <c r="Q886">
        <f t="shared" si="156"/>
        <v>26</v>
      </c>
      <c r="R886">
        <f>IF(E886=0,1,(IF(E886&lt;=5,2,(IF(E886&lt;=10,3,(IF(E886&gt;=11,4)))))))</f>
        <v>2</v>
      </c>
    </row>
    <row r="887" spans="1:18" x14ac:dyDescent="0.2">
      <c r="A887" s="8">
        <v>42639</v>
      </c>
      <c r="B887" s="9">
        <v>501</v>
      </c>
      <c r="C887" s="10">
        <v>0.78958333333333297</v>
      </c>
      <c r="D887" s="9" t="s">
        <v>8</v>
      </c>
      <c r="E887" s="9">
        <v>14</v>
      </c>
      <c r="F887" s="9" t="s">
        <v>18</v>
      </c>
      <c r="G887" s="13">
        <f t="shared" si="146"/>
        <v>1</v>
      </c>
      <c r="H887">
        <f t="shared" si="147"/>
        <v>1</v>
      </c>
      <c r="I887" s="14">
        <f t="shared" si="148"/>
        <v>19</v>
      </c>
      <c r="J887" s="14">
        <f t="shared" si="149"/>
        <v>4</v>
      </c>
      <c r="K887" s="14">
        <f t="shared" si="150"/>
        <v>3</v>
      </c>
      <c r="L887" s="14">
        <f t="shared" si="151"/>
        <v>2</v>
      </c>
      <c r="M887" s="14">
        <f t="shared" si="152"/>
        <v>1</v>
      </c>
      <c r="N887" s="14">
        <f t="shared" si="153"/>
        <v>1</v>
      </c>
      <c r="O887">
        <f t="shared" si="154"/>
        <v>2016</v>
      </c>
      <c r="P887">
        <f t="shared" si="155"/>
        <v>9</v>
      </c>
      <c r="Q887">
        <f t="shared" si="156"/>
        <v>26</v>
      </c>
      <c r="R887">
        <f>IF(E887=0,1,(IF(E887&lt;=5,2,(IF(E887&lt;=10,3,(IF(E887&gt;=11,4)))))))</f>
        <v>4</v>
      </c>
    </row>
    <row r="888" spans="1:18" x14ac:dyDescent="0.2">
      <c r="A888" s="8">
        <v>42639</v>
      </c>
      <c r="B888" s="9">
        <v>505</v>
      </c>
      <c r="C888" s="10">
        <v>0.82430555555555596</v>
      </c>
      <c r="D888" s="9" t="s">
        <v>8</v>
      </c>
      <c r="E888" s="9">
        <v>4</v>
      </c>
      <c r="F888" s="9" t="s">
        <v>18</v>
      </c>
      <c r="G888" s="13">
        <f t="shared" si="146"/>
        <v>5</v>
      </c>
      <c r="H888">
        <f t="shared" si="147"/>
        <v>1</v>
      </c>
      <c r="I888" s="14">
        <f t="shared" si="148"/>
        <v>20</v>
      </c>
      <c r="J888" s="14">
        <f t="shared" si="149"/>
        <v>4</v>
      </c>
      <c r="K888" s="14">
        <f t="shared" si="150"/>
        <v>3</v>
      </c>
      <c r="L888" s="14">
        <f t="shared" si="151"/>
        <v>3</v>
      </c>
      <c r="M888" s="14">
        <f t="shared" si="152"/>
        <v>4</v>
      </c>
      <c r="N888" s="14">
        <f t="shared" si="153"/>
        <v>4</v>
      </c>
      <c r="O888">
        <f t="shared" si="154"/>
        <v>2016</v>
      </c>
      <c r="P888">
        <f t="shared" si="155"/>
        <v>9</v>
      </c>
      <c r="Q888">
        <f t="shared" si="156"/>
        <v>26</v>
      </c>
      <c r="R888">
        <f>IF(E888=0,1,(IF(E888&lt;=5,2,(IF(E888&lt;=10,3,(IF(E888&gt;=11,4)))))))</f>
        <v>2</v>
      </c>
    </row>
    <row r="889" spans="1:18" x14ac:dyDescent="0.2">
      <c r="A889" s="8">
        <v>42640</v>
      </c>
      <c r="B889" s="9">
        <v>501</v>
      </c>
      <c r="C889" s="10">
        <v>0.20486111111111099</v>
      </c>
      <c r="D889" s="9" t="s">
        <v>9</v>
      </c>
      <c r="E889" s="9">
        <v>5</v>
      </c>
      <c r="F889" s="9" t="s">
        <v>19</v>
      </c>
      <c r="G889" s="13">
        <f t="shared" si="146"/>
        <v>1</v>
      </c>
      <c r="H889">
        <f t="shared" si="147"/>
        <v>2</v>
      </c>
      <c r="I889" s="14">
        <f t="shared" si="148"/>
        <v>5</v>
      </c>
      <c r="J889" s="14">
        <f t="shared" si="149"/>
        <v>2</v>
      </c>
      <c r="K889" s="14">
        <f t="shared" si="150"/>
        <v>3</v>
      </c>
      <c r="L889" s="14">
        <f t="shared" si="151"/>
        <v>2</v>
      </c>
      <c r="M889" s="14">
        <f t="shared" si="152"/>
        <v>1</v>
      </c>
      <c r="N889" s="14">
        <f t="shared" si="153"/>
        <v>1</v>
      </c>
      <c r="O889">
        <f t="shared" si="154"/>
        <v>2016</v>
      </c>
      <c r="P889">
        <f t="shared" si="155"/>
        <v>9</v>
      </c>
      <c r="Q889">
        <f t="shared" si="156"/>
        <v>27</v>
      </c>
      <c r="R889">
        <f>IF(E889=0,1,(IF(E889&lt;=5,2,(IF(E889&lt;=10,3,(IF(E889&gt;=11,4)))))))</f>
        <v>2</v>
      </c>
    </row>
    <row r="890" spans="1:18" x14ac:dyDescent="0.2">
      <c r="A890" s="8">
        <v>42640</v>
      </c>
      <c r="B890" s="9">
        <v>504</v>
      </c>
      <c r="C890" s="10">
        <v>0.20833333333333301</v>
      </c>
      <c r="D890" s="9" t="s">
        <v>9</v>
      </c>
      <c r="E890" s="9">
        <v>7</v>
      </c>
      <c r="F890" s="9" t="s">
        <v>20</v>
      </c>
      <c r="G890" s="13">
        <f t="shared" si="146"/>
        <v>4</v>
      </c>
      <c r="H890">
        <f t="shared" si="147"/>
        <v>2</v>
      </c>
      <c r="I890" s="14">
        <f t="shared" si="148"/>
        <v>5</v>
      </c>
      <c r="J890" s="14">
        <f t="shared" si="149"/>
        <v>3</v>
      </c>
      <c r="K890" s="14">
        <f t="shared" si="150"/>
        <v>4</v>
      </c>
      <c r="L890" s="14">
        <f t="shared" si="151"/>
        <v>4</v>
      </c>
      <c r="M890" s="14">
        <f t="shared" si="152"/>
        <v>3</v>
      </c>
      <c r="N890" s="14">
        <f t="shared" si="153"/>
        <v>3</v>
      </c>
      <c r="O890">
        <f t="shared" si="154"/>
        <v>2016</v>
      </c>
      <c r="P890">
        <f t="shared" si="155"/>
        <v>9</v>
      </c>
      <c r="Q890">
        <f t="shared" si="156"/>
        <v>27</v>
      </c>
      <c r="R890">
        <f>IF(E890=0,1,(IF(E890&lt;=5,2,(IF(E890&lt;=10,3,(IF(E890&gt;=11,4)))))))</f>
        <v>3</v>
      </c>
    </row>
    <row r="891" spans="1:18" x14ac:dyDescent="0.2">
      <c r="A891" s="8">
        <v>42640</v>
      </c>
      <c r="B891" s="9">
        <v>504</v>
      </c>
      <c r="C891" s="10">
        <v>0.21666666666666701</v>
      </c>
      <c r="D891" s="9" t="s">
        <v>9</v>
      </c>
      <c r="E891" s="9">
        <v>15</v>
      </c>
      <c r="F891" s="9" t="s">
        <v>18</v>
      </c>
      <c r="G891" s="13">
        <f t="shared" si="146"/>
        <v>4</v>
      </c>
      <c r="H891">
        <f t="shared" si="147"/>
        <v>2</v>
      </c>
      <c r="I891" s="14">
        <f t="shared" si="148"/>
        <v>6</v>
      </c>
      <c r="J891" s="14">
        <f t="shared" si="149"/>
        <v>4</v>
      </c>
      <c r="K891" s="14">
        <f t="shared" si="150"/>
        <v>4</v>
      </c>
      <c r="L891" s="14">
        <f t="shared" si="151"/>
        <v>4</v>
      </c>
      <c r="M891" s="14">
        <f t="shared" si="152"/>
        <v>3</v>
      </c>
      <c r="N891" s="14">
        <f t="shared" si="153"/>
        <v>3</v>
      </c>
      <c r="O891">
        <f t="shared" si="154"/>
        <v>2016</v>
      </c>
      <c r="P891">
        <f t="shared" si="155"/>
        <v>9</v>
      </c>
      <c r="Q891">
        <f t="shared" si="156"/>
        <v>27</v>
      </c>
      <c r="R891">
        <f>IF(E891=0,1,(IF(E891&lt;=5,2,(IF(E891&lt;=10,3,(IF(E891&gt;=11,4)))))))</f>
        <v>4</v>
      </c>
    </row>
    <row r="892" spans="1:18" x14ac:dyDescent="0.2">
      <c r="A892" s="8">
        <v>42640</v>
      </c>
      <c r="B892" s="9">
        <v>511</v>
      </c>
      <c r="C892" s="10">
        <v>0.23611111111111099</v>
      </c>
      <c r="D892" s="9" t="s">
        <v>9</v>
      </c>
      <c r="E892" s="9">
        <v>5</v>
      </c>
      <c r="F892" s="9" t="s">
        <v>13</v>
      </c>
      <c r="G892" s="13">
        <f t="shared" si="146"/>
        <v>9</v>
      </c>
      <c r="H892">
        <f t="shared" si="147"/>
        <v>2</v>
      </c>
      <c r="I892" s="14">
        <f t="shared" si="148"/>
        <v>6</v>
      </c>
      <c r="J892" s="14">
        <f t="shared" si="149"/>
        <v>1</v>
      </c>
      <c r="K892" s="14">
        <f t="shared" si="150"/>
        <v>1</v>
      </c>
      <c r="L892" s="14">
        <f t="shared" si="151"/>
        <v>3</v>
      </c>
      <c r="M892" s="14">
        <f t="shared" si="152"/>
        <v>2</v>
      </c>
      <c r="N892" s="14">
        <f t="shared" si="153"/>
        <v>2</v>
      </c>
      <c r="O892">
        <f t="shared" si="154"/>
        <v>2016</v>
      </c>
      <c r="P892">
        <f t="shared" si="155"/>
        <v>9</v>
      </c>
      <c r="Q892">
        <f t="shared" si="156"/>
        <v>27</v>
      </c>
      <c r="R892">
        <f>IF(E892=0,1,(IF(E892&lt;=5,2,(IF(E892&lt;=10,3,(IF(E892&gt;=11,4)))))))</f>
        <v>2</v>
      </c>
    </row>
    <row r="893" spans="1:18" x14ac:dyDescent="0.2">
      <c r="A893" s="8">
        <v>42640</v>
      </c>
      <c r="B893" s="9">
        <v>501</v>
      </c>
      <c r="C893" s="10">
        <v>0.243055555555556</v>
      </c>
      <c r="D893" s="9" t="s">
        <v>9</v>
      </c>
      <c r="E893" s="9">
        <v>5</v>
      </c>
      <c r="F893" s="9" t="s">
        <v>19</v>
      </c>
      <c r="G893" s="13">
        <f t="shared" si="146"/>
        <v>1</v>
      </c>
      <c r="H893">
        <f t="shared" si="147"/>
        <v>2</v>
      </c>
      <c r="I893" s="14">
        <f t="shared" si="148"/>
        <v>6</v>
      </c>
      <c r="J893" s="14">
        <f t="shared" si="149"/>
        <v>2</v>
      </c>
      <c r="K893" s="14">
        <f t="shared" si="150"/>
        <v>3</v>
      </c>
      <c r="L893" s="14">
        <f t="shared" si="151"/>
        <v>2</v>
      </c>
      <c r="M893" s="14">
        <f t="shared" si="152"/>
        <v>1</v>
      </c>
      <c r="N893" s="14">
        <f t="shared" si="153"/>
        <v>1</v>
      </c>
      <c r="O893">
        <f t="shared" si="154"/>
        <v>2016</v>
      </c>
      <c r="P893">
        <f t="shared" si="155"/>
        <v>9</v>
      </c>
      <c r="Q893">
        <f t="shared" si="156"/>
        <v>27</v>
      </c>
      <c r="R893">
        <f>IF(E893=0,1,(IF(E893&lt;=5,2,(IF(E893&lt;=10,3,(IF(E893&gt;=11,4)))))))</f>
        <v>2</v>
      </c>
    </row>
    <row r="894" spans="1:18" x14ac:dyDescent="0.2">
      <c r="A894" s="8">
        <v>42640</v>
      </c>
      <c r="B894" s="9">
        <v>512</v>
      </c>
      <c r="C894" s="10">
        <v>0.24444444444444399</v>
      </c>
      <c r="D894" s="9" t="s">
        <v>9</v>
      </c>
      <c r="E894" s="9">
        <v>4</v>
      </c>
      <c r="F894" s="9" t="s">
        <v>18</v>
      </c>
      <c r="G894" s="13">
        <f t="shared" si="146"/>
        <v>10</v>
      </c>
      <c r="H894">
        <f t="shared" si="147"/>
        <v>2</v>
      </c>
      <c r="I894" s="14">
        <f t="shared" si="148"/>
        <v>6</v>
      </c>
      <c r="J894" s="14">
        <f t="shared" si="149"/>
        <v>4</v>
      </c>
      <c r="K894" s="14">
        <f t="shared" si="150"/>
        <v>3</v>
      </c>
      <c r="L894" s="14">
        <f t="shared" si="151"/>
        <v>1</v>
      </c>
      <c r="M894" s="14">
        <f t="shared" si="152"/>
        <v>3</v>
      </c>
      <c r="N894" s="14">
        <f t="shared" si="153"/>
        <v>3</v>
      </c>
      <c r="O894">
        <f t="shared" si="154"/>
        <v>2016</v>
      </c>
      <c r="P894">
        <f t="shared" si="155"/>
        <v>9</v>
      </c>
      <c r="Q894">
        <f t="shared" si="156"/>
        <v>27</v>
      </c>
      <c r="R894">
        <f>IF(E894=0,1,(IF(E894&lt;=5,2,(IF(E894&lt;=10,3,(IF(E894&gt;=11,4)))))))</f>
        <v>2</v>
      </c>
    </row>
    <row r="895" spans="1:18" x14ac:dyDescent="0.2">
      <c r="A895" s="8">
        <v>42640</v>
      </c>
      <c r="B895" s="9">
        <v>502</v>
      </c>
      <c r="C895" s="10">
        <v>0.25694444444444398</v>
      </c>
      <c r="D895" s="9" t="s">
        <v>9</v>
      </c>
      <c r="E895" s="9">
        <v>12</v>
      </c>
      <c r="F895" s="9" t="s">
        <v>19</v>
      </c>
      <c r="G895" s="13">
        <f t="shared" si="146"/>
        <v>2</v>
      </c>
      <c r="H895">
        <f t="shared" si="147"/>
        <v>2</v>
      </c>
      <c r="I895" s="14">
        <f t="shared" si="148"/>
        <v>7</v>
      </c>
      <c r="J895" s="14">
        <f t="shared" si="149"/>
        <v>2</v>
      </c>
      <c r="K895" s="14">
        <f t="shared" si="150"/>
        <v>2</v>
      </c>
      <c r="L895" s="14">
        <f t="shared" si="151"/>
        <v>1</v>
      </c>
      <c r="M895" s="14">
        <f t="shared" si="152"/>
        <v>3</v>
      </c>
      <c r="N895" s="14">
        <f t="shared" si="153"/>
        <v>3</v>
      </c>
      <c r="O895">
        <f t="shared" si="154"/>
        <v>2016</v>
      </c>
      <c r="P895">
        <f t="shared" si="155"/>
        <v>9</v>
      </c>
      <c r="Q895">
        <f t="shared" si="156"/>
        <v>27</v>
      </c>
      <c r="R895">
        <f>IF(E895=0,1,(IF(E895&lt;=5,2,(IF(E895&lt;=10,3,(IF(E895&gt;=11,4)))))))</f>
        <v>4</v>
      </c>
    </row>
    <row r="896" spans="1:18" x14ac:dyDescent="0.2">
      <c r="A896" s="8">
        <v>42640</v>
      </c>
      <c r="B896" s="9">
        <v>511</v>
      </c>
      <c r="C896" s="10">
        <v>0.25833333333333303</v>
      </c>
      <c r="D896" s="9" t="s">
        <v>9</v>
      </c>
      <c r="E896" s="9">
        <v>4</v>
      </c>
      <c r="F896" s="9" t="s">
        <v>18</v>
      </c>
      <c r="G896" s="13">
        <f t="shared" si="146"/>
        <v>9</v>
      </c>
      <c r="H896">
        <f t="shared" si="147"/>
        <v>2</v>
      </c>
      <c r="I896" s="14">
        <f t="shared" si="148"/>
        <v>7</v>
      </c>
      <c r="J896" s="14">
        <f t="shared" si="149"/>
        <v>4</v>
      </c>
      <c r="K896" s="14">
        <f t="shared" si="150"/>
        <v>1</v>
      </c>
      <c r="L896" s="14">
        <f t="shared" si="151"/>
        <v>3</v>
      </c>
      <c r="M896" s="14">
        <f t="shared" si="152"/>
        <v>2</v>
      </c>
      <c r="N896" s="14">
        <f t="shared" si="153"/>
        <v>2</v>
      </c>
      <c r="O896">
        <f t="shared" si="154"/>
        <v>2016</v>
      </c>
      <c r="P896">
        <f t="shared" si="155"/>
        <v>9</v>
      </c>
      <c r="Q896">
        <f t="shared" si="156"/>
        <v>27</v>
      </c>
      <c r="R896">
        <f>IF(E896=0,1,(IF(E896&lt;=5,2,(IF(E896&lt;=10,3,(IF(E896&gt;=11,4)))))))</f>
        <v>2</v>
      </c>
    </row>
    <row r="897" spans="1:18" x14ac:dyDescent="0.2">
      <c r="A897" s="8">
        <v>42640</v>
      </c>
      <c r="B897" s="9">
        <v>502</v>
      </c>
      <c r="C897" s="10">
        <v>0.265277777777778</v>
      </c>
      <c r="D897" s="9" t="s">
        <v>9</v>
      </c>
      <c r="E897" s="9">
        <v>12</v>
      </c>
      <c r="F897" s="9" t="s">
        <v>19</v>
      </c>
      <c r="G897" s="13">
        <f t="shared" si="146"/>
        <v>2</v>
      </c>
      <c r="H897">
        <f t="shared" si="147"/>
        <v>2</v>
      </c>
      <c r="I897" s="14">
        <f t="shared" si="148"/>
        <v>7</v>
      </c>
      <c r="J897" s="14">
        <f t="shared" si="149"/>
        <v>2</v>
      </c>
      <c r="K897" s="14">
        <f t="shared" si="150"/>
        <v>2</v>
      </c>
      <c r="L897" s="14">
        <f t="shared" si="151"/>
        <v>1</v>
      </c>
      <c r="M897" s="14">
        <f t="shared" si="152"/>
        <v>3</v>
      </c>
      <c r="N897" s="14">
        <f t="shared" si="153"/>
        <v>3</v>
      </c>
      <c r="O897">
        <f t="shared" si="154"/>
        <v>2016</v>
      </c>
      <c r="P897">
        <f t="shared" si="155"/>
        <v>9</v>
      </c>
      <c r="Q897">
        <f t="shared" si="156"/>
        <v>27</v>
      </c>
      <c r="R897">
        <f>IF(E897=0,1,(IF(E897&lt;=5,2,(IF(E897&lt;=10,3,(IF(E897&gt;=11,4)))))))</f>
        <v>4</v>
      </c>
    </row>
    <row r="898" spans="1:18" x14ac:dyDescent="0.2">
      <c r="A898" s="8">
        <v>42640</v>
      </c>
      <c r="B898" s="9">
        <v>514</v>
      </c>
      <c r="C898" s="10">
        <v>0.266666666666667</v>
      </c>
      <c r="D898" s="9" t="s">
        <v>9</v>
      </c>
      <c r="E898" s="9">
        <v>8</v>
      </c>
      <c r="F898" s="9" t="s">
        <v>18</v>
      </c>
      <c r="G898" s="13">
        <f t="shared" si="146"/>
        <v>11</v>
      </c>
      <c r="H898">
        <f t="shared" si="147"/>
        <v>2</v>
      </c>
      <c r="I898" s="14">
        <f t="shared" si="148"/>
        <v>7</v>
      </c>
      <c r="J898" s="14">
        <f t="shared" si="149"/>
        <v>4</v>
      </c>
      <c r="K898" s="14">
        <f t="shared" si="150"/>
        <v>2</v>
      </c>
      <c r="L898" s="14">
        <f t="shared" si="151"/>
        <v>1</v>
      </c>
      <c r="M898" s="14">
        <f t="shared" si="152"/>
        <v>3</v>
      </c>
      <c r="N898" s="14">
        <f t="shared" si="153"/>
        <v>1</v>
      </c>
      <c r="O898">
        <f t="shared" si="154"/>
        <v>2016</v>
      </c>
      <c r="P898">
        <f t="shared" si="155"/>
        <v>9</v>
      </c>
      <c r="Q898">
        <f t="shared" si="156"/>
        <v>27</v>
      </c>
      <c r="R898">
        <f>IF(E898=0,1,(IF(E898&lt;=5,2,(IF(E898&lt;=10,3,(IF(E898&gt;=11,4)))))))</f>
        <v>3</v>
      </c>
    </row>
    <row r="899" spans="1:18" x14ac:dyDescent="0.2">
      <c r="A899" s="8">
        <v>42640</v>
      </c>
      <c r="B899" s="9">
        <v>506</v>
      </c>
      <c r="C899" s="10">
        <v>0.27361111111111103</v>
      </c>
      <c r="D899" s="9" t="s">
        <v>9</v>
      </c>
      <c r="E899" s="9">
        <v>4</v>
      </c>
      <c r="F899" s="9" t="s">
        <v>19</v>
      </c>
      <c r="G899" s="13">
        <f t="shared" ref="G899:G962" si="157">IF(B899=501,1,(IF(B899=502,2,(IF(B899=503,3,(IF(B899=504,4,(IF(B899=505,5,(IF(B899=506,6,(IF(B899=509,7,(IF(B899=510,8,(IF(B899=511,9,(IF(B899=512,10,(IF(B899=514,11)))))))))))))))))))))</f>
        <v>6</v>
      </c>
      <c r="H899">
        <f t="shared" ref="H899:H962" si="158">IF(D899="Friday",5,(IF(D899="Saturday",6,(IF(D899="Sunday",7,(IF(D899="Monday",1,(IF(D899="Tuesday",2,(IF(D899="Wednesday",3,(IF(D899="Thursday",4,0)))))))))))))</f>
        <v>2</v>
      </c>
      <c r="I899" s="14">
        <f t="shared" ref="I899:I962" si="159">(ROUNDDOWN(C899*24,0)+1)</f>
        <v>7</v>
      </c>
      <c r="J899" s="14">
        <f t="shared" ref="J899:J962" si="160">IF(F899="N",1,(IF(F899="E",2,(IF(F899="S",3,(IF(F899="W",4)))))))</f>
        <v>2</v>
      </c>
      <c r="K899" s="14">
        <f t="shared" ref="K899:K962" si="161">IF(B899=501,3,(IF(B899=502,2,(IF(B899=503,3,(IF(B899=504,4,(IF(B899=505,3,(IF(B899=506,4,(IF(B899=509,1,(IF(B899=510,1,(IF(B899=511,1,(IF(B899=512,3,(IF(B899=514,2)))))))))))))))))))))</f>
        <v>4</v>
      </c>
      <c r="L899" s="14">
        <f t="shared" ref="L899:L962" si="162">IF(B899=501,2,(IF(B899=502,1,(IF(B899=503,2,(IF(B899=504,4,(IF(B899=505,3,(IF(B899=506,2,(IF(B899=509,2,(IF(B899=510,3,(IF(B899=511,3,(IF(B899=512,1,(IF(B899=514,1)))))))))))))))))))))</f>
        <v>2</v>
      </c>
      <c r="M899" s="14">
        <f t="shared" ref="M899:M962" si="163">IF(B899=501,1,(IF(B899=502,3,(IF(B899=503,1,(IF(B899=504,3,(IF(B899=505,4,(IF(B899=506,2,(IF(B899=509,2,(IF(B899=510,3,(IF(B899=511,2,(IF(B899=512,3,(IF(B899=514,3)))))))))))))))))))))</f>
        <v>2</v>
      </c>
      <c r="N899" s="14">
        <f t="shared" ref="N899:N962" si="164">IF(B899=501,1,(IF(B899=502,3,(IF(B899=503,1,(IF(B899=504,3,(IF(B899=505,4,(IF(B899=506,2,(IF(B899=509,2,(IF(B899=510,3,(IF(B899=511,2,(IF(B899=512,3,(IF(B899=514,1)))))))))))))))))))))</f>
        <v>2</v>
      </c>
      <c r="O899">
        <f t="shared" si="154"/>
        <v>2016</v>
      </c>
      <c r="P899">
        <f t="shared" si="155"/>
        <v>9</v>
      </c>
      <c r="Q899">
        <f t="shared" si="156"/>
        <v>27</v>
      </c>
      <c r="R899">
        <f>IF(E899=0,1,(IF(E899&lt;=5,2,(IF(E899&lt;=10,3,(IF(E899&gt;=11,4)))))))</f>
        <v>2</v>
      </c>
    </row>
    <row r="900" spans="1:18" x14ac:dyDescent="0.2">
      <c r="A900" s="8">
        <v>42640</v>
      </c>
      <c r="B900" s="9">
        <v>504</v>
      </c>
      <c r="C900" s="10">
        <v>0.27361111111111103</v>
      </c>
      <c r="D900" s="9" t="s">
        <v>9</v>
      </c>
      <c r="E900" s="9">
        <v>4</v>
      </c>
      <c r="F900" s="9" t="s">
        <v>18</v>
      </c>
      <c r="G900" s="13">
        <f t="shared" si="157"/>
        <v>4</v>
      </c>
      <c r="H900">
        <f t="shared" si="158"/>
        <v>2</v>
      </c>
      <c r="I900" s="14">
        <f t="shared" si="159"/>
        <v>7</v>
      </c>
      <c r="J900" s="14">
        <f t="shared" si="160"/>
        <v>4</v>
      </c>
      <c r="K900" s="14">
        <f t="shared" si="161"/>
        <v>4</v>
      </c>
      <c r="L900" s="14">
        <f t="shared" si="162"/>
        <v>4</v>
      </c>
      <c r="M900" s="14">
        <f t="shared" si="163"/>
        <v>3</v>
      </c>
      <c r="N900" s="14">
        <f t="shared" si="164"/>
        <v>3</v>
      </c>
      <c r="O900">
        <f t="shared" si="154"/>
        <v>2016</v>
      </c>
      <c r="P900">
        <f t="shared" si="155"/>
        <v>9</v>
      </c>
      <c r="Q900">
        <f t="shared" si="156"/>
        <v>27</v>
      </c>
      <c r="R900">
        <f>IF(E900=0,1,(IF(E900&lt;=5,2,(IF(E900&lt;=10,3,(IF(E900&gt;=11,4)))))))</f>
        <v>2</v>
      </c>
    </row>
    <row r="901" spans="1:18" x14ac:dyDescent="0.2">
      <c r="A901" s="8">
        <v>42640</v>
      </c>
      <c r="B901" s="9">
        <v>502</v>
      </c>
      <c r="C901" s="10">
        <v>0.27361111111111103</v>
      </c>
      <c r="D901" s="9" t="s">
        <v>9</v>
      </c>
      <c r="E901" s="9">
        <v>12</v>
      </c>
      <c r="F901" s="9" t="s">
        <v>19</v>
      </c>
      <c r="G901" s="13">
        <f t="shared" si="157"/>
        <v>2</v>
      </c>
      <c r="H901">
        <f t="shared" si="158"/>
        <v>2</v>
      </c>
      <c r="I901" s="14">
        <f t="shared" si="159"/>
        <v>7</v>
      </c>
      <c r="J901" s="14">
        <f t="shared" si="160"/>
        <v>2</v>
      </c>
      <c r="K901" s="14">
        <f t="shared" si="161"/>
        <v>2</v>
      </c>
      <c r="L901" s="14">
        <f t="shared" si="162"/>
        <v>1</v>
      </c>
      <c r="M901" s="14">
        <f t="shared" si="163"/>
        <v>3</v>
      </c>
      <c r="N901" s="14">
        <f t="shared" si="164"/>
        <v>3</v>
      </c>
      <c r="O901">
        <f t="shared" si="154"/>
        <v>2016</v>
      </c>
      <c r="P901">
        <f t="shared" si="155"/>
        <v>9</v>
      </c>
      <c r="Q901">
        <f t="shared" si="156"/>
        <v>27</v>
      </c>
      <c r="R901">
        <f>IF(E901=0,1,(IF(E901&lt;=5,2,(IF(E901&lt;=10,3,(IF(E901&gt;=11,4)))))))</f>
        <v>4</v>
      </c>
    </row>
    <row r="902" spans="1:18" x14ac:dyDescent="0.2">
      <c r="A902" s="8">
        <v>42640</v>
      </c>
      <c r="B902" s="9">
        <v>505</v>
      </c>
      <c r="C902" s="10">
        <v>0.27430555555555602</v>
      </c>
      <c r="D902" s="9" t="s">
        <v>9</v>
      </c>
      <c r="E902" s="9">
        <v>6</v>
      </c>
      <c r="F902" s="9" t="s">
        <v>18</v>
      </c>
      <c r="G902" s="13">
        <f t="shared" si="157"/>
        <v>5</v>
      </c>
      <c r="H902">
        <f t="shared" si="158"/>
        <v>2</v>
      </c>
      <c r="I902" s="14">
        <f t="shared" si="159"/>
        <v>7</v>
      </c>
      <c r="J902" s="14">
        <f t="shared" si="160"/>
        <v>4</v>
      </c>
      <c r="K902" s="14">
        <f t="shared" si="161"/>
        <v>3</v>
      </c>
      <c r="L902" s="14">
        <f t="shared" si="162"/>
        <v>3</v>
      </c>
      <c r="M902" s="14">
        <f t="shared" si="163"/>
        <v>4</v>
      </c>
      <c r="N902" s="14">
        <f t="shared" si="164"/>
        <v>4</v>
      </c>
      <c r="O902">
        <f t="shared" si="154"/>
        <v>2016</v>
      </c>
      <c r="P902">
        <f t="shared" si="155"/>
        <v>9</v>
      </c>
      <c r="Q902">
        <f t="shared" si="156"/>
        <v>27</v>
      </c>
      <c r="R902">
        <f>IF(E902=0,1,(IF(E902&lt;=5,2,(IF(E902&lt;=10,3,(IF(E902&gt;=11,4)))))))</f>
        <v>3</v>
      </c>
    </row>
    <row r="903" spans="1:18" x14ac:dyDescent="0.2">
      <c r="A903" s="8">
        <v>42640</v>
      </c>
      <c r="B903" s="9">
        <v>505</v>
      </c>
      <c r="C903" s="10">
        <v>0.27986111111111101</v>
      </c>
      <c r="D903" s="9" t="s">
        <v>9</v>
      </c>
      <c r="E903" s="9">
        <v>6</v>
      </c>
      <c r="F903" s="9" t="s">
        <v>19</v>
      </c>
      <c r="G903" s="13">
        <f t="shared" si="157"/>
        <v>5</v>
      </c>
      <c r="H903">
        <f t="shared" si="158"/>
        <v>2</v>
      </c>
      <c r="I903" s="14">
        <f t="shared" si="159"/>
        <v>7</v>
      </c>
      <c r="J903" s="14">
        <f t="shared" si="160"/>
        <v>2</v>
      </c>
      <c r="K903" s="14">
        <f t="shared" si="161"/>
        <v>3</v>
      </c>
      <c r="L903" s="14">
        <f t="shared" si="162"/>
        <v>3</v>
      </c>
      <c r="M903" s="14">
        <f t="shared" si="163"/>
        <v>4</v>
      </c>
      <c r="N903" s="14">
        <f t="shared" si="164"/>
        <v>4</v>
      </c>
      <c r="O903">
        <f t="shared" si="154"/>
        <v>2016</v>
      </c>
      <c r="P903">
        <f t="shared" si="155"/>
        <v>9</v>
      </c>
      <c r="Q903">
        <f t="shared" si="156"/>
        <v>27</v>
      </c>
      <c r="R903">
        <f>IF(E903=0,1,(IF(E903&lt;=5,2,(IF(E903&lt;=10,3,(IF(E903&gt;=11,4)))))))</f>
        <v>3</v>
      </c>
    </row>
    <row r="904" spans="1:18" x14ac:dyDescent="0.2">
      <c r="A904" s="8">
        <v>42640</v>
      </c>
      <c r="B904" s="9">
        <v>503</v>
      </c>
      <c r="C904" s="10">
        <v>0.29513888888888901</v>
      </c>
      <c r="D904" s="9" t="s">
        <v>9</v>
      </c>
      <c r="E904" s="9">
        <v>12</v>
      </c>
      <c r="F904" s="9" t="s">
        <v>19</v>
      </c>
      <c r="G904" s="13">
        <f t="shared" si="157"/>
        <v>3</v>
      </c>
      <c r="H904">
        <f t="shared" si="158"/>
        <v>2</v>
      </c>
      <c r="I904" s="14">
        <f t="shared" si="159"/>
        <v>8</v>
      </c>
      <c r="J904" s="14">
        <f t="shared" si="160"/>
        <v>2</v>
      </c>
      <c r="K904" s="14">
        <f t="shared" si="161"/>
        <v>3</v>
      </c>
      <c r="L904" s="14">
        <f t="shared" si="162"/>
        <v>2</v>
      </c>
      <c r="M904" s="14">
        <f t="shared" si="163"/>
        <v>1</v>
      </c>
      <c r="N904" s="14">
        <f t="shared" si="164"/>
        <v>1</v>
      </c>
      <c r="O904">
        <f t="shared" si="154"/>
        <v>2016</v>
      </c>
      <c r="P904">
        <f t="shared" si="155"/>
        <v>9</v>
      </c>
      <c r="Q904">
        <f t="shared" si="156"/>
        <v>27</v>
      </c>
      <c r="R904">
        <f>IF(E904=0,1,(IF(E904&lt;=5,2,(IF(E904&lt;=10,3,(IF(E904&gt;=11,4)))))))</f>
        <v>4</v>
      </c>
    </row>
    <row r="905" spans="1:18" x14ac:dyDescent="0.2">
      <c r="A905" s="8">
        <v>42640</v>
      </c>
      <c r="B905" s="9">
        <v>503</v>
      </c>
      <c r="C905" s="10">
        <v>0.296527777777778</v>
      </c>
      <c r="D905" s="9" t="s">
        <v>9</v>
      </c>
      <c r="E905" s="9">
        <v>12</v>
      </c>
      <c r="F905" s="9" t="s">
        <v>18</v>
      </c>
      <c r="G905" s="13">
        <f t="shared" si="157"/>
        <v>3</v>
      </c>
      <c r="H905">
        <f t="shared" si="158"/>
        <v>2</v>
      </c>
      <c r="I905" s="14">
        <f t="shared" si="159"/>
        <v>8</v>
      </c>
      <c r="J905" s="14">
        <f t="shared" si="160"/>
        <v>4</v>
      </c>
      <c r="K905" s="14">
        <f t="shared" si="161"/>
        <v>3</v>
      </c>
      <c r="L905" s="14">
        <f t="shared" si="162"/>
        <v>2</v>
      </c>
      <c r="M905" s="14">
        <f t="shared" si="163"/>
        <v>1</v>
      </c>
      <c r="N905" s="14">
        <f t="shared" si="164"/>
        <v>1</v>
      </c>
      <c r="O905">
        <f t="shared" si="154"/>
        <v>2016</v>
      </c>
      <c r="P905">
        <f t="shared" si="155"/>
        <v>9</v>
      </c>
      <c r="Q905">
        <f t="shared" si="156"/>
        <v>27</v>
      </c>
      <c r="R905">
        <f>IF(E905=0,1,(IF(E905&lt;=5,2,(IF(E905&lt;=10,3,(IF(E905&gt;=11,4)))))))</f>
        <v>4</v>
      </c>
    </row>
    <row r="906" spans="1:18" x14ac:dyDescent="0.2">
      <c r="A906" s="8">
        <v>42640</v>
      </c>
      <c r="B906" s="9">
        <v>510</v>
      </c>
      <c r="C906" s="10">
        <v>0.30486111111111103</v>
      </c>
      <c r="D906" s="9" t="s">
        <v>9</v>
      </c>
      <c r="E906" s="9">
        <v>1</v>
      </c>
      <c r="F906" s="9" t="s">
        <v>20</v>
      </c>
      <c r="G906" s="13">
        <f t="shared" si="157"/>
        <v>8</v>
      </c>
      <c r="H906">
        <f t="shared" si="158"/>
        <v>2</v>
      </c>
      <c r="I906" s="14">
        <f t="shared" si="159"/>
        <v>8</v>
      </c>
      <c r="J906" s="14">
        <f t="shared" si="160"/>
        <v>3</v>
      </c>
      <c r="K906" s="14">
        <f t="shared" si="161"/>
        <v>1</v>
      </c>
      <c r="L906" s="14">
        <f t="shared" si="162"/>
        <v>3</v>
      </c>
      <c r="M906" s="14">
        <f t="shared" si="163"/>
        <v>3</v>
      </c>
      <c r="N906" s="14">
        <f t="shared" si="164"/>
        <v>3</v>
      </c>
      <c r="O906">
        <f t="shared" si="154"/>
        <v>2016</v>
      </c>
      <c r="P906">
        <f t="shared" si="155"/>
        <v>9</v>
      </c>
      <c r="Q906">
        <f t="shared" si="156"/>
        <v>27</v>
      </c>
      <c r="R906">
        <f>IF(E906=0,1,(IF(E906&lt;=5,2,(IF(E906&lt;=10,3,(IF(E906&gt;=11,4)))))))</f>
        <v>2</v>
      </c>
    </row>
    <row r="907" spans="1:18" x14ac:dyDescent="0.2">
      <c r="A907" s="8">
        <v>42640</v>
      </c>
      <c r="B907" s="9">
        <v>503</v>
      </c>
      <c r="C907" s="10">
        <v>0.30486111111111103</v>
      </c>
      <c r="D907" s="9" t="s">
        <v>9</v>
      </c>
      <c r="E907" s="9">
        <v>7</v>
      </c>
      <c r="F907" s="9" t="s">
        <v>18</v>
      </c>
      <c r="G907" s="13">
        <f t="shared" si="157"/>
        <v>3</v>
      </c>
      <c r="H907">
        <f t="shared" si="158"/>
        <v>2</v>
      </c>
      <c r="I907" s="14">
        <f t="shared" si="159"/>
        <v>8</v>
      </c>
      <c r="J907" s="14">
        <f t="shared" si="160"/>
        <v>4</v>
      </c>
      <c r="K907" s="14">
        <f t="shared" si="161"/>
        <v>3</v>
      </c>
      <c r="L907" s="14">
        <f t="shared" si="162"/>
        <v>2</v>
      </c>
      <c r="M907" s="14">
        <f t="shared" si="163"/>
        <v>1</v>
      </c>
      <c r="N907" s="14">
        <f t="shared" si="164"/>
        <v>1</v>
      </c>
      <c r="O907">
        <f t="shared" si="154"/>
        <v>2016</v>
      </c>
      <c r="P907">
        <f t="shared" si="155"/>
        <v>9</v>
      </c>
      <c r="Q907">
        <f t="shared" si="156"/>
        <v>27</v>
      </c>
      <c r="R907">
        <f>IF(E907=0,1,(IF(E907&lt;=5,2,(IF(E907&lt;=10,3,(IF(E907&gt;=11,4)))))))</f>
        <v>3</v>
      </c>
    </row>
    <row r="908" spans="1:18" x14ac:dyDescent="0.2">
      <c r="A908" s="8">
        <v>42640</v>
      </c>
      <c r="B908" s="9">
        <v>504</v>
      </c>
      <c r="C908" s="10">
        <v>0.31041666666666701</v>
      </c>
      <c r="D908" s="9" t="s">
        <v>9</v>
      </c>
      <c r="E908" s="9">
        <v>4</v>
      </c>
      <c r="F908" s="9" t="s">
        <v>18</v>
      </c>
      <c r="G908" s="13">
        <f t="shared" si="157"/>
        <v>4</v>
      </c>
      <c r="H908">
        <f t="shared" si="158"/>
        <v>2</v>
      </c>
      <c r="I908" s="14">
        <f t="shared" si="159"/>
        <v>8</v>
      </c>
      <c r="J908" s="14">
        <f t="shared" si="160"/>
        <v>4</v>
      </c>
      <c r="K908" s="14">
        <f t="shared" si="161"/>
        <v>4</v>
      </c>
      <c r="L908" s="14">
        <f t="shared" si="162"/>
        <v>4</v>
      </c>
      <c r="M908" s="14">
        <f t="shared" si="163"/>
        <v>3</v>
      </c>
      <c r="N908" s="14">
        <f t="shared" si="164"/>
        <v>3</v>
      </c>
      <c r="O908">
        <f t="shared" si="154"/>
        <v>2016</v>
      </c>
      <c r="P908">
        <f t="shared" si="155"/>
        <v>9</v>
      </c>
      <c r="Q908">
        <f t="shared" si="156"/>
        <v>27</v>
      </c>
      <c r="R908">
        <f>IF(E908=0,1,(IF(E908&lt;=5,2,(IF(E908&lt;=10,3,(IF(E908&gt;=11,4)))))))</f>
        <v>2</v>
      </c>
    </row>
    <row r="909" spans="1:18" x14ac:dyDescent="0.2">
      <c r="A909" s="8">
        <v>42640</v>
      </c>
      <c r="B909" s="9">
        <v>504</v>
      </c>
      <c r="C909" s="10">
        <v>0.32638888888888901</v>
      </c>
      <c r="D909" s="9" t="s">
        <v>9</v>
      </c>
      <c r="E909" s="9">
        <v>4</v>
      </c>
      <c r="F909" s="9" t="s">
        <v>18</v>
      </c>
      <c r="G909" s="13">
        <f t="shared" si="157"/>
        <v>4</v>
      </c>
      <c r="H909">
        <f t="shared" si="158"/>
        <v>2</v>
      </c>
      <c r="I909" s="14">
        <f t="shared" si="159"/>
        <v>8</v>
      </c>
      <c r="J909" s="14">
        <f t="shared" si="160"/>
        <v>4</v>
      </c>
      <c r="K909" s="14">
        <f t="shared" si="161"/>
        <v>4</v>
      </c>
      <c r="L909" s="14">
        <f t="shared" si="162"/>
        <v>4</v>
      </c>
      <c r="M909" s="14">
        <f t="shared" si="163"/>
        <v>3</v>
      </c>
      <c r="N909" s="14">
        <f t="shared" si="164"/>
        <v>3</v>
      </c>
      <c r="O909">
        <f t="shared" si="154"/>
        <v>2016</v>
      </c>
      <c r="P909">
        <f t="shared" si="155"/>
        <v>9</v>
      </c>
      <c r="Q909">
        <f t="shared" si="156"/>
        <v>27</v>
      </c>
      <c r="R909">
        <f>IF(E909=0,1,(IF(E909&lt;=5,2,(IF(E909&lt;=10,3,(IF(E909&gt;=11,4)))))))</f>
        <v>2</v>
      </c>
    </row>
    <row r="910" spans="1:18" x14ac:dyDescent="0.2">
      <c r="A910" s="8">
        <v>42640</v>
      </c>
      <c r="B910" s="9">
        <v>512</v>
      </c>
      <c r="C910" s="10">
        <v>0.34236111111111101</v>
      </c>
      <c r="D910" s="9" t="s">
        <v>9</v>
      </c>
      <c r="E910" s="9">
        <v>4</v>
      </c>
      <c r="F910" s="9" t="s">
        <v>18</v>
      </c>
      <c r="G910" s="13">
        <f t="shared" si="157"/>
        <v>10</v>
      </c>
      <c r="H910">
        <f t="shared" si="158"/>
        <v>2</v>
      </c>
      <c r="I910" s="14">
        <f t="shared" si="159"/>
        <v>9</v>
      </c>
      <c r="J910" s="14">
        <f t="shared" si="160"/>
        <v>4</v>
      </c>
      <c r="K910" s="14">
        <f t="shared" si="161"/>
        <v>3</v>
      </c>
      <c r="L910" s="14">
        <f t="shared" si="162"/>
        <v>1</v>
      </c>
      <c r="M910" s="14">
        <f t="shared" si="163"/>
        <v>3</v>
      </c>
      <c r="N910" s="14">
        <f t="shared" si="164"/>
        <v>3</v>
      </c>
      <c r="O910">
        <f t="shared" si="154"/>
        <v>2016</v>
      </c>
      <c r="P910">
        <f t="shared" si="155"/>
        <v>9</v>
      </c>
      <c r="Q910">
        <f t="shared" si="156"/>
        <v>27</v>
      </c>
      <c r="R910">
        <f>IF(E910=0,1,(IF(E910&lt;=5,2,(IF(E910&lt;=10,3,(IF(E910&gt;=11,4)))))))</f>
        <v>2</v>
      </c>
    </row>
    <row r="911" spans="1:18" x14ac:dyDescent="0.2">
      <c r="A911" s="8">
        <v>42640</v>
      </c>
      <c r="B911" s="9">
        <v>501</v>
      </c>
      <c r="C911" s="10">
        <v>0.375</v>
      </c>
      <c r="D911" s="9" t="s">
        <v>9</v>
      </c>
      <c r="E911" s="9">
        <v>10</v>
      </c>
      <c r="F911" s="9" t="s">
        <v>18</v>
      </c>
      <c r="G911" s="13">
        <f t="shared" si="157"/>
        <v>1</v>
      </c>
      <c r="H911">
        <f t="shared" si="158"/>
        <v>2</v>
      </c>
      <c r="I911" s="14">
        <f t="shared" si="159"/>
        <v>10</v>
      </c>
      <c r="J911" s="14">
        <f t="shared" si="160"/>
        <v>4</v>
      </c>
      <c r="K911" s="14">
        <f t="shared" si="161"/>
        <v>3</v>
      </c>
      <c r="L911" s="14">
        <f t="shared" si="162"/>
        <v>2</v>
      </c>
      <c r="M911" s="14">
        <f t="shared" si="163"/>
        <v>1</v>
      </c>
      <c r="N911" s="14">
        <f t="shared" si="164"/>
        <v>1</v>
      </c>
      <c r="O911">
        <f t="shared" si="154"/>
        <v>2016</v>
      </c>
      <c r="P911">
        <f t="shared" si="155"/>
        <v>9</v>
      </c>
      <c r="Q911">
        <f t="shared" si="156"/>
        <v>27</v>
      </c>
      <c r="R911">
        <f>IF(E911=0,1,(IF(E911&lt;=5,2,(IF(E911&lt;=10,3,(IF(E911&gt;=11,4)))))))</f>
        <v>3</v>
      </c>
    </row>
    <row r="912" spans="1:18" x14ac:dyDescent="0.2">
      <c r="A912" s="8">
        <v>42640</v>
      </c>
      <c r="B912" s="9">
        <v>501</v>
      </c>
      <c r="C912" s="10">
        <v>0.38680555555555601</v>
      </c>
      <c r="D912" s="9" t="s">
        <v>9</v>
      </c>
      <c r="E912" s="9">
        <v>4</v>
      </c>
      <c r="F912" s="9" t="s">
        <v>18</v>
      </c>
      <c r="G912" s="13">
        <f t="shared" si="157"/>
        <v>1</v>
      </c>
      <c r="H912">
        <f t="shared" si="158"/>
        <v>2</v>
      </c>
      <c r="I912" s="14">
        <f t="shared" si="159"/>
        <v>10</v>
      </c>
      <c r="J912" s="14">
        <f t="shared" si="160"/>
        <v>4</v>
      </c>
      <c r="K912" s="14">
        <f t="shared" si="161"/>
        <v>3</v>
      </c>
      <c r="L912" s="14">
        <f t="shared" si="162"/>
        <v>2</v>
      </c>
      <c r="M912" s="14">
        <f t="shared" si="163"/>
        <v>1</v>
      </c>
      <c r="N912" s="14">
        <f t="shared" si="164"/>
        <v>1</v>
      </c>
      <c r="O912">
        <f t="shared" si="154"/>
        <v>2016</v>
      </c>
      <c r="P912">
        <f t="shared" si="155"/>
        <v>9</v>
      </c>
      <c r="Q912">
        <f t="shared" si="156"/>
        <v>27</v>
      </c>
      <c r="R912">
        <f>IF(E912=0,1,(IF(E912&lt;=5,2,(IF(E912&lt;=10,3,(IF(E912&gt;=11,4)))))))</f>
        <v>2</v>
      </c>
    </row>
    <row r="913" spans="1:18" x14ac:dyDescent="0.2">
      <c r="A913" s="8">
        <v>42640</v>
      </c>
      <c r="B913" s="9">
        <v>506</v>
      </c>
      <c r="C913" s="10">
        <v>0.390277777777778</v>
      </c>
      <c r="D913" s="9" t="s">
        <v>9</v>
      </c>
      <c r="E913" s="9">
        <v>4</v>
      </c>
      <c r="F913" s="9" t="s">
        <v>19</v>
      </c>
      <c r="G913" s="13">
        <f t="shared" si="157"/>
        <v>6</v>
      </c>
      <c r="H913">
        <f t="shared" si="158"/>
        <v>2</v>
      </c>
      <c r="I913" s="14">
        <f t="shared" si="159"/>
        <v>10</v>
      </c>
      <c r="J913" s="14">
        <f t="shared" si="160"/>
        <v>2</v>
      </c>
      <c r="K913" s="14">
        <f t="shared" si="161"/>
        <v>4</v>
      </c>
      <c r="L913" s="14">
        <f t="shared" si="162"/>
        <v>2</v>
      </c>
      <c r="M913" s="14">
        <f t="shared" si="163"/>
        <v>2</v>
      </c>
      <c r="N913" s="14">
        <f t="shared" si="164"/>
        <v>2</v>
      </c>
      <c r="O913">
        <f t="shared" si="154"/>
        <v>2016</v>
      </c>
      <c r="P913">
        <f t="shared" si="155"/>
        <v>9</v>
      </c>
      <c r="Q913">
        <f t="shared" si="156"/>
        <v>27</v>
      </c>
      <c r="R913">
        <f>IF(E913=0,1,(IF(E913&lt;=5,2,(IF(E913&lt;=10,3,(IF(E913&gt;=11,4)))))))</f>
        <v>2</v>
      </c>
    </row>
    <row r="914" spans="1:18" x14ac:dyDescent="0.2">
      <c r="A914" s="8">
        <v>42640</v>
      </c>
      <c r="B914" s="9">
        <v>504</v>
      </c>
      <c r="C914" s="10">
        <v>0.47222222222222199</v>
      </c>
      <c r="D914" s="9" t="s">
        <v>9</v>
      </c>
      <c r="E914" s="9">
        <v>4</v>
      </c>
      <c r="F914" s="9" t="s">
        <v>20</v>
      </c>
      <c r="G914" s="13">
        <f t="shared" si="157"/>
        <v>4</v>
      </c>
      <c r="H914">
        <f t="shared" si="158"/>
        <v>2</v>
      </c>
      <c r="I914" s="14">
        <f t="shared" si="159"/>
        <v>12</v>
      </c>
      <c r="J914" s="14">
        <f t="shared" si="160"/>
        <v>3</v>
      </c>
      <c r="K914" s="14">
        <f t="shared" si="161"/>
        <v>4</v>
      </c>
      <c r="L914" s="14">
        <f t="shared" si="162"/>
        <v>4</v>
      </c>
      <c r="M914" s="14">
        <f t="shared" si="163"/>
        <v>3</v>
      </c>
      <c r="N914" s="14">
        <f t="shared" si="164"/>
        <v>3</v>
      </c>
      <c r="O914">
        <f t="shared" si="154"/>
        <v>2016</v>
      </c>
      <c r="P914">
        <f t="shared" si="155"/>
        <v>9</v>
      </c>
      <c r="Q914">
        <f t="shared" si="156"/>
        <v>27</v>
      </c>
      <c r="R914">
        <f>IF(E914=0,1,(IF(E914&lt;=5,2,(IF(E914&lt;=10,3,(IF(E914&gt;=11,4)))))))</f>
        <v>2</v>
      </c>
    </row>
    <row r="915" spans="1:18" x14ac:dyDescent="0.2">
      <c r="A915" s="8">
        <v>42640</v>
      </c>
      <c r="B915" s="9">
        <v>501</v>
      </c>
      <c r="C915" s="10">
        <v>0.47569444444444398</v>
      </c>
      <c r="D915" s="9" t="s">
        <v>9</v>
      </c>
      <c r="E915" s="9">
        <v>9</v>
      </c>
      <c r="F915" s="9" t="s">
        <v>19</v>
      </c>
      <c r="G915" s="13">
        <f t="shared" si="157"/>
        <v>1</v>
      </c>
      <c r="H915">
        <f t="shared" si="158"/>
        <v>2</v>
      </c>
      <c r="I915" s="14">
        <f t="shared" si="159"/>
        <v>12</v>
      </c>
      <c r="J915" s="14">
        <f t="shared" si="160"/>
        <v>2</v>
      </c>
      <c r="K915" s="14">
        <f t="shared" si="161"/>
        <v>3</v>
      </c>
      <c r="L915" s="14">
        <f t="shared" si="162"/>
        <v>2</v>
      </c>
      <c r="M915" s="14">
        <f t="shared" si="163"/>
        <v>1</v>
      </c>
      <c r="N915" s="14">
        <f t="shared" si="164"/>
        <v>1</v>
      </c>
      <c r="O915">
        <f t="shared" si="154"/>
        <v>2016</v>
      </c>
      <c r="P915">
        <f t="shared" si="155"/>
        <v>9</v>
      </c>
      <c r="Q915">
        <f t="shared" si="156"/>
        <v>27</v>
      </c>
      <c r="R915">
        <f>IF(E915=0,1,(IF(E915&lt;=5,2,(IF(E915&lt;=10,3,(IF(E915&gt;=11,4)))))))</f>
        <v>3</v>
      </c>
    </row>
    <row r="916" spans="1:18" x14ac:dyDescent="0.2">
      <c r="A916" s="8">
        <v>42640</v>
      </c>
      <c r="B916" s="9">
        <v>506</v>
      </c>
      <c r="C916" s="10">
        <v>0.500694444444444</v>
      </c>
      <c r="D916" s="9" t="s">
        <v>9</v>
      </c>
      <c r="E916" s="9">
        <v>6</v>
      </c>
      <c r="F916" s="9" t="s">
        <v>19</v>
      </c>
      <c r="G916" s="13">
        <f t="shared" si="157"/>
        <v>6</v>
      </c>
      <c r="H916">
        <f t="shared" si="158"/>
        <v>2</v>
      </c>
      <c r="I916" s="14">
        <f t="shared" si="159"/>
        <v>13</v>
      </c>
      <c r="J916" s="14">
        <f t="shared" si="160"/>
        <v>2</v>
      </c>
      <c r="K916" s="14">
        <f t="shared" si="161"/>
        <v>4</v>
      </c>
      <c r="L916" s="14">
        <f t="shared" si="162"/>
        <v>2</v>
      </c>
      <c r="M916" s="14">
        <f t="shared" si="163"/>
        <v>2</v>
      </c>
      <c r="N916" s="14">
        <f t="shared" si="164"/>
        <v>2</v>
      </c>
      <c r="O916">
        <f t="shared" si="154"/>
        <v>2016</v>
      </c>
      <c r="P916">
        <f t="shared" si="155"/>
        <v>9</v>
      </c>
      <c r="Q916">
        <f t="shared" si="156"/>
        <v>27</v>
      </c>
      <c r="R916">
        <f>IF(E916=0,1,(IF(E916&lt;=5,2,(IF(E916&lt;=10,3,(IF(E916&gt;=11,4)))))))</f>
        <v>3</v>
      </c>
    </row>
    <row r="917" spans="1:18" x14ac:dyDescent="0.2">
      <c r="A917" s="8">
        <v>42640</v>
      </c>
      <c r="B917" s="9">
        <v>512</v>
      </c>
      <c r="C917" s="10">
        <v>0.54513888888888895</v>
      </c>
      <c r="D917" s="9" t="s">
        <v>9</v>
      </c>
      <c r="E917" s="9">
        <v>4</v>
      </c>
      <c r="F917" s="9" t="s">
        <v>18</v>
      </c>
      <c r="G917" s="13">
        <f t="shared" si="157"/>
        <v>10</v>
      </c>
      <c r="H917">
        <f t="shared" si="158"/>
        <v>2</v>
      </c>
      <c r="I917" s="14">
        <f t="shared" si="159"/>
        <v>14</v>
      </c>
      <c r="J917" s="14">
        <f t="shared" si="160"/>
        <v>4</v>
      </c>
      <c r="K917" s="14">
        <f t="shared" si="161"/>
        <v>3</v>
      </c>
      <c r="L917" s="14">
        <f t="shared" si="162"/>
        <v>1</v>
      </c>
      <c r="M917" s="14">
        <f t="shared" si="163"/>
        <v>3</v>
      </c>
      <c r="N917" s="14">
        <f t="shared" si="164"/>
        <v>3</v>
      </c>
      <c r="O917">
        <f t="shared" si="154"/>
        <v>2016</v>
      </c>
      <c r="P917">
        <f t="shared" si="155"/>
        <v>9</v>
      </c>
      <c r="Q917">
        <f t="shared" si="156"/>
        <v>27</v>
      </c>
      <c r="R917">
        <f>IF(E917=0,1,(IF(E917&lt;=5,2,(IF(E917&lt;=10,3,(IF(E917&gt;=11,4)))))))</f>
        <v>2</v>
      </c>
    </row>
    <row r="918" spans="1:18" x14ac:dyDescent="0.2">
      <c r="A918" s="8">
        <v>42640</v>
      </c>
      <c r="B918" s="9">
        <v>501</v>
      </c>
      <c r="C918" s="10">
        <v>0.56944444444444398</v>
      </c>
      <c r="D918" s="9" t="s">
        <v>9</v>
      </c>
      <c r="E918" s="9">
        <v>6</v>
      </c>
      <c r="F918" s="9" t="s">
        <v>18</v>
      </c>
      <c r="G918" s="13">
        <f t="shared" si="157"/>
        <v>1</v>
      </c>
      <c r="H918">
        <f t="shared" si="158"/>
        <v>2</v>
      </c>
      <c r="I918" s="14">
        <f t="shared" si="159"/>
        <v>14</v>
      </c>
      <c r="J918" s="14">
        <f t="shared" si="160"/>
        <v>4</v>
      </c>
      <c r="K918" s="14">
        <f t="shared" si="161"/>
        <v>3</v>
      </c>
      <c r="L918" s="14">
        <f t="shared" si="162"/>
        <v>2</v>
      </c>
      <c r="M918" s="14">
        <f t="shared" si="163"/>
        <v>1</v>
      </c>
      <c r="N918" s="14">
        <f t="shared" si="164"/>
        <v>1</v>
      </c>
      <c r="O918">
        <f t="shared" si="154"/>
        <v>2016</v>
      </c>
      <c r="P918">
        <f t="shared" si="155"/>
        <v>9</v>
      </c>
      <c r="Q918">
        <f t="shared" si="156"/>
        <v>27</v>
      </c>
      <c r="R918">
        <f>IF(E918=0,1,(IF(E918&lt;=5,2,(IF(E918&lt;=10,3,(IF(E918&gt;=11,4)))))))</f>
        <v>3</v>
      </c>
    </row>
    <row r="919" spans="1:18" x14ac:dyDescent="0.2">
      <c r="A919" s="8">
        <v>42640</v>
      </c>
      <c r="B919" s="9">
        <v>506</v>
      </c>
      <c r="C919" s="10">
        <v>0.58333333333333304</v>
      </c>
      <c r="D919" s="9" t="s">
        <v>9</v>
      </c>
      <c r="E919" s="9">
        <v>6</v>
      </c>
      <c r="F919" s="9" t="s">
        <v>19</v>
      </c>
      <c r="G919" s="13">
        <f t="shared" si="157"/>
        <v>6</v>
      </c>
      <c r="H919">
        <f t="shared" si="158"/>
        <v>2</v>
      </c>
      <c r="I919" s="14">
        <f t="shared" si="159"/>
        <v>15</v>
      </c>
      <c r="J919" s="14">
        <f t="shared" si="160"/>
        <v>2</v>
      </c>
      <c r="K919" s="14">
        <f t="shared" si="161"/>
        <v>4</v>
      </c>
      <c r="L919" s="14">
        <f t="shared" si="162"/>
        <v>2</v>
      </c>
      <c r="M919" s="14">
        <f t="shared" si="163"/>
        <v>2</v>
      </c>
      <c r="N919" s="14">
        <f t="shared" si="164"/>
        <v>2</v>
      </c>
      <c r="O919">
        <f t="shared" si="154"/>
        <v>2016</v>
      </c>
      <c r="P919">
        <f t="shared" si="155"/>
        <v>9</v>
      </c>
      <c r="Q919">
        <f t="shared" si="156"/>
        <v>27</v>
      </c>
      <c r="R919">
        <f>IF(E919=0,1,(IF(E919&lt;=5,2,(IF(E919&lt;=10,3,(IF(E919&gt;=11,4)))))))</f>
        <v>3</v>
      </c>
    </row>
    <row r="920" spans="1:18" x14ac:dyDescent="0.2">
      <c r="A920" s="8">
        <v>42640</v>
      </c>
      <c r="B920" s="9">
        <v>502</v>
      </c>
      <c r="C920" s="10">
        <v>0.63819444444444395</v>
      </c>
      <c r="D920" s="9" t="s">
        <v>9</v>
      </c>
      <c r="E920" s="9">
        <v>21</v>
      </c>
      <c r="F920" s="9" t="s">
        <v>18</v>
      </c>
      <c r="G920" s="13">
        <f t="shared" si="157"/>
        <v>2</v>
      </c>
      <c r="H920">
        <f t="shared" si="158"/>
        <v>2</v>
      </c>
      <c r="I920" s="14">
        <f t="shared" si="159"/>
        <v>16</v>
      </c>
      <c r="J920" s="14">
        <f t="shared" si="160"/>
        <v>4</v>
      </c>
      <c r="K920" s="14">
        <f t="shared" si="161"/>
        <v>2</v>
      </c>
      <c r="L920" s="14">
        <f t="shared" si="162"/>
        <v>1</v>
      </c>
      <c r="M920" s="14">
        <f t="shared" si="163"/>
        <v>3</v>
      </c>
      <c r="N920" s="14">
        <f t="shared" si="164"/>
        <v>3</v>
      </c>
      <c r="O920">
        <f t="shared" ref="O920:O983" si="165">YEAR(A920)</f>
        <v>2016</v>
      </c>
      <c r="P920">
        <f t="shared" ref="P920:P983" si="166">MONTH(A920)</f>
        <v>9</v>
      </c>
      <c r="Q920">
        <f t="shared" ref="Q920:Q983" si="167">DAY(A920)</f>
        <v>27</v>
      </c>
      <c r="R920">
        <f>IF(E920=0,1,(IF(E920&lt;=5,2,(IF(E920&lt;=10,3,(IF(E920&gt;=11,4)))))))</f>
        <v>4</v>
      </c>
    </row>
    <row r="921" spans="1:18" x14ac:dyDescent="0.2">
      <c r="A921" s="8">
        <v>42640</v>
      </c>
      <c r="B921" s="9">
        <v>503</v>
      </c>
      <c r="C921" s="10">
        <v>0.63819444444444395</v>
      </c>
      <c r="D921" s="9" t="s">
        <v>9</v>
      </c>
      <c r="E921" s="9">
        <v>21</v>
      </c>
      <c r="F921" s="9" t="s">
        <v>19</v>
      </c>
      <c r="G921" s="13">
        <f t="shared" si="157"/>
        <v>3</v>
      </c>
      <c r="H921">
        <f t="shared" si="158"/>
        <v>2</v>
      </c>
      <c r="I921" s="14">
        <f t="shared" si="159"/>
        <v>16</v>
      </c>
      <c r="J921" s="14">
        <f t="shared" si="160"/>
        <v>2</v>
      </c>
      <c r="K921" s="14">
        <f t="shared" si="161"/>
        <v>3</v>
      </c>
      <c r="L921" s="14">
        <f t="shared" si="162"/>
        <v>2</v>
      </c>
      <c r="M921" s="14">
        <f t="shared" si="163"/>
        <v>1</v>
      </c>
      <c r="N921" s="14">
        <f t="shared" si="164"/>
        <v>1</v>
      </c>
      <c r="O921">
        <f t="shared" si="165"/>
        <v>2016</v>
      </c>
      <c r="P921">
        <f t="shared" si="166"/>
        <v>9</v>
      </c>
      <c r="Q921">
        <f t="shared" si="167"/>
        <v>27</v>
      </c>
      <c r="R921">
        <f>IF(E921=0,1,(IF(E921&lt;=5,2,(IF(E921&lt;=10,3,(IF(E921&gt;=11,4)))))))</f>
        <v>4</v>
      </c>
    </row>
    <row r="922" spans="1:18" x14ac:dyDescent="0.2">
      <c r="A922" s="8">
        <v>42640</v>
      </c>
      <c r="B922" s="9">
        <v>502</v>
      </c>
      <c r="C922" s="10">
        <v>0.64236111111111105</v>
      </c>
      <c r="D922" s="9" t="s">
        <v>9</v>
      </c>
      <c r="E922" s="9">
        <v>20</v>
      </c>
      <c r="F922" s="9" t="s">
        <v>19</v>
      </c>
      <c r="G922" s="13">
        <f t="shared" si="157"/>
        <v>2</v>
      </c>
      <c r="H922">
        <f t="shared" si="158"/>
        <v>2</v>
      </c>
      <c r="I922" s="14">
        <f t="shared" si="159"/>
        <v>16</v>
      </c>
      <c r="J922" s="14">
        <f t="shared" si="160"/>
        <v>2</v>
      </c>
      <c r="K922" s="14">
        <f t="shared" si="161"/>
        <v>2</v>
      </c>
      <c r="L922" s="14">
        <f t="shared" si="162"/>
        <v>1</v>
      </c>
      <c r="M922" s="14">
        <f t="shared" si="163"/>
        <v>3</v>
      </c>
      <c r="N922" s="14">
        <f t="shared" si="164"/>
        <v>3</v>
      </c>
      <c r="O922">
        <f t="shared" si="165"/>
        <v>2016</v>
      </c>
      <c r="P922">
        <f t="shared" si="166"/>
        <v>9</v>
      </c>
      <c r="Q922">
        <f t="shared" si="167"/>
        <v>27</v>
      </c>
      <c r="R922">
        <f>IF(E922=0,1,(IF(E922&lt;=5,2,(IF(E922&lt;=10,3,(IF(E922&gt;=11,4)))))))</f>
        <v>4</v>
      </c>
    </row>
    <row r="923" spans="1:18" x14ac:dyDescent="0.2">
      <c r="A923" s="8">
        <v>42640</v>
      </c>
      <c r="B923" s="9">
        <v>502</v>
      </c>
      <c r="C923" s="10">
        <v>0.656944444444444</v>
      </c>
      <c r="D923" s="9" t="s">
        <v>9</v>
      </c>
      <c r="E923" s="9">
        <v>12</v>
      </c>
      <c r="F923" s="9" t="s">
        <v>19</v>
      </c>
      <c r="G923" s="13">
        <f t="shared" si="157"/>
        <v>2</v>
      </c>
      <c r="H923">
        <f t="shared" si="158"/>
        <v>2</v>
      </c>
      <c r="I923" s="14">
        <f t="shared" si="159"/>
        <v>16</v>
      </c>
      <c r="J923" s="14">
        <f t="shared" si="160"/>
        <v>2</v>
      </c>
      <c r="K923" s="14">
        <f t="shared" si="161"/>
        <v>2</v>
      </c>
      <c r="L923" s="14">
        <f t="shared" si="162"/>
        <v>1</v>
      </c>
      <c r="M923" s="14">
        <f t="shared" si="163"/>
        <v>3</v>
      </c>
      <c r="N923" s="14">
        <f t="shared" si="164"/>
        <v>3</v>
      </c>
      <c r="O923">
        <f t="shared" si="165"/>
        <v>2016</v>
      </c>
      <c r="P923">
        <f t="shared" si="166"/>
        <v>9</v>
      </c>
      <c r="Q923">
        <f t="shared" si="167"/>
        <v>27</v>
      </c>
      <c r="R923">
        <f>IF(E923=0,1,(IF(E923&lt;=5,2,(IF(E923&lt;=10,3,(IF(E923&gt;=11,4)))))))</f>
        <v>4</v>
      </c>
    </row>
    <row r="924" spans="1:18" x14ac:dyDescent="0.2">
      <c r="A924" s="8">
        <v>42640</v>
      </c>
      <c r="B924" s="9">
        <v>503</v>
      </c>
      <c r="C924" s="10">
        <v>0.66874999999999996</v>
      </c>
      <c r="D924" s="9" t="s">
        <v>9</v>
      </c>
      <c r="E924" s="9">
        <v>37</v>
      </c>
      <c r="F924" s="9" t="s">
        <v>18</v>
      </c>
      <c r="G924" s="13">
        <f t="shared" si="157"/>
        <v>3</v>
      </c>
      <c r="H924">
        <f t="shared" si="158"/>
        <v>2</v>
      </c>
      <c r="I924" s="14">
        <f t="shared" si="159"/>
        <v>17</v>
      </c>
      <c r="J924" s="14">
        <f t="shared" si="160"/>
        <v>4</v>
      </c>
      <c r="K924" s="14">
        <f t="shared" si="161"/>
        <v>3</v>
      </c>
      <c r="L924" s="14">
        <f t="shared" si="162"/>
        <v>2</v>
      </c>
      <c r="M924" s="14">
        <f t="shared" si="163"/>
        <v>1</v>
      </c>
      <c r="N924" s="14">
        <f t="shared" si="164"/>
        <v>1</v>
      </c>
      <c r="O924">
        <f t="shared" si="165"/>
        <v>2016</v>
      </c>
      <c r="P924">
        <f t="shared" si="166"/>
        <v>9</v>
      </c>
      <c r="Q924">
        <f t="shared" si="167"/>
        <v>27</v>
      </c>
      <c r="R924">
        <f>IF(E924=0,1,(IF(E924&lt;=5,2,(IF(E924&lt;=10,3,(IF(E924&gt;=11,4)))))))</f>
        <v>4</v>
      </c>
    </row>
    <row r="925" spans="1:18" x14ac:dyDescent="0.2">
      <c r="A925" s="8">
        <v>42640</v>
      </c>
      <c r="B925" s="9">
        <v>514</v>
      </c>
      <c r="C925" s="10">
        <v>0.69791666666666696</v>
      </c>
      <c r="D925" s="9" t="s">
        <v>9</v>
      </c>
      <c r="E925" s="9">
        <v>9</v>
      </c>
      <c r="F925" s="9" t="s">
        <v>19</v>
      </c>
      <c r="G925" s="13">
        <f t="shared" si="157"/>
        <v>11</v>
      </c>
      <c r="H925">
        <f t="shared" si="158"/>
        <v>2</v>
      </c>
      <c r="I925" s="14">
        <f t="shared" si="159"/>
        <v>17</v>
      </c>
      <c r="J925" s="14">
        <f t="shared" si="160"/>
        <v>2</v>
      </c>
      <c r="K925" s="14">
        <f t="shared" si="161"/>
        <v>2</v>
      </c>
      <c r="L925" s="14">
        <f t="shared" si="162"/>
        <v>1</v>
      </c>
      <c r="M925" s="14">
        <f t="shared" si="163"/>
        <v>3</v>
      </c>
      <c r="N925" s="14">
        <f t="shared" si="164"/>
        <v>1</v>
      </c>
      <c r="O925">
        <f t="shared" si="165"/>
        <v>2016</v>
      </c>
      <c r="P925">
        <f t="shared" si="166"/>
        <v>9</v>
      </c>
      <c r="Q925">
        <f t="shared" si="167"/>
        <v>27</v>
      </c>
      <c r="R925">
        <f>IF(E925=0,1,(IF(E925&lt;=5,2,(IF(E925&lt;=10,3,(IF(E925&gt;=11,4)))))))</f>
        <v>3</v>
      </c>
    </row>
    <row r="926" spans="1:18" x14ac:dyDescent="0.2">
      <c r="A926" s="8">
        <v>42640</v>
      </c>
      <c r="B926" s="9">
        <v>501</v>
      </c>
      <c r="C926" s="10">
        <v>0.70486111111111105</v>
      </c>
      <c r="D926" s="9" t="s">
        <v>9</v>
      </c>
      <c r="E926" s="9">
        <v>310</v>
      </c>
      <c r="F926" s="9" t="s">
        <v>18</v>
      </c>
      <c r="G926" s="13">
        <f t="shared" si="157"/>
        <v>1</v>
      </c>
      <c r="H926">
        <f t="shared" si="158"/>
        <v>2</v>
      </c>
      <c r="I926" s="14">
        <f t="shared" si="159"/>
        <v>17</v>
      </c>
      <c r="J926" s="14">
        <f t="shared" si="160"/>
        <v>4</v>
      </c>
      <c r="K926" s="14">
        <f t="shared" si="161"/>
        <v>3</v>
      </c>
      <c r="L926" s="14">
        <f t="shared" si="162"/>
        <v>2</v>
      </c>
      <c r="M926" s="14">
        <f t="shared" si="163"/>
        <v>1</v>
      </c>
      <c r="N926" s="14">
        <f t="shared" si="164"/>
        <v>1</v>
      </c>
      <c r="O926">
        <f t="shared" si="165"/>
        <v>2016</v>
      </c>
      <c r="P926">
        <f t="shared" si="166"/>
        <v>9</v>
      </c>
      <c r="Q926">
        <f t="shared" si="167"/>
        <v>27</v>
      </c>
      <c r="R926">
        <f>IF(E926=0,1,(IF(E926&lt;=5,2,(IF(E926&lt;=10,3,(IF(E926&gt;=11,4)))))))</f>
        <v>4</v>
      </c>
    </row>
    <row r="927" spans="1:18" x14ac:dyDescent="0.2">
      <c r="A927" s="8">
        <v>42640</v>
      </c>
      <c r="B927" s="9">
        <v>501</v>
      </c>
      <c r="C927" s="10">
        <v>0.70833333333333304</v>
      </c>
      <c r="D927" s="9" t="s">
        <v>9</v>
      </c>
      <c r="E927" s="9">
        <v>20</v>
      </c>
      <c r="F927" s="9" t="s">
        <v>18</v>
      </c>
      <c r="G927" s="13">
        <f t="shared" si="157"/>
        <v>1</v>
      </c>
      <c r="H927">
        <f t="shared" si="158"/>
        <v>2</v>
      </c>
      <c r="I927" s="14">
        <f t="shared" si="159"/>
        <v>18</v>
      </c>
      <c r="J927" s="14">
        <f t="shared" si="160"/>
        <v>4</v>
      </c>
      <c r="K927" s="14">
        <f t="shared" si="161"/>
        <v>3</v>
      </c>
      <c r="L927" s="14">
        <f t="shared" si="162"/>
        <v>2</v>
      </c>
      <c r="M927" s="14">
        <f t="shared" si="163"/>
        <v>1</v>
      </c>
      <c r="N927" s="14">
        <f t="shared" si="164"/>
        <v>1</v>
      </c>
      <c r="O927">
        <f t="shared" si="165"/>
        <v>2016</v>
      </c>
      <c r="P927">
        <f t="shared" si="166"/>
        <v>9</v>
      </c>
      <c r="Q927">
        <f t="shared" si="167"/>
        <v>27</v>
      </c>
      <c r="R927">
        <f>IF(E927=0,1,(IF(E927&lt;=5,2,(IF(E927&lt;=10,3,(IF(E927&gt;=11,4)))))))</f>
        <v>4</v>
      </c>
    </row>
    <row r="928" spans="1:18" x14ac:dyDescent="0.2">
      <c r="A928" s="8">
        <v>42640</v>
      </c>
      <c r="B928" s="9">
        <v>505</v>
      </c>
      <c r="C928" s="10">
        <v>0.75555555555555598</v>
      </c>
      <c r="D928" s="9" t="s">
        <v>9</v>
      </c>
      <c r="E928" s="9">
        <v>48</v>
      </c>
      <c r="F928" s="9" t="s">
        <v>19</v>
      </c>
      <c r="G928" s="13">
        <f t="shared" si="157"/>
        <v>5</v>
      </c>
      <c r="H928">
        <f t="shared" si="158"/>
        <v>2</v>
      </c>
      <c r="I928" s="14">
        <f t="shared" si="159"/>
        <v>19</v>
      </c>
      <c r="J928" s="14">
        <f t="shared" si="160"/>
        <v>2</v>
      </c>
      <c r="K928" s="14">
        <f t="shared" si="161"/>
        <v>3</v>
      </c>
      <c r="L928" s="14">
        <f t="shared" si="162"/>
        <v>3</v>
      </c>
      <c r="M928" s="14">
        <f t="shared" si="163"/>
        <v>4</v>
      </c>
      <c r="N928" s="14">
        <f t="shared" si="164"/>
        <v>4</v>
      </c>
      <c r="O928">
        <f t="shared" si="165"/>
        <v>2016</v>
      </c>
      <c r="P928">
        <f t="shared" si="166"/>
        <v>9</v>
      </c>
      <c r="Q928">
        <f t="shared" si="167"/>
        <v>27</v>
      </c>
      <c r="R928">
        <f>IF(E928=0,1,(IF(E928&lt;=5,2,(IF(E928&lt;=10,3,(IF(E928&gt;=11,4)))))))</f>
        <v>4</v>
      </c>
    </row>
    <row r="929" spans="1:18" x14ac:dyDescent="0.2">
      <c r="A929" s="8">
        <v>42640</v>
      </c>
      <c r="B929" s="9">
        <v>504</v>
      </c>
      <c r="C929" s="10">
        <v>0.80069444444444404</v>
      </c>
      <c r="D929" s="9" t="s">
        <v>9</v>
      </c>
      <c r="E929" s="9">
        <v>5</v>
      </c>
      <c r="F929" s="9" t="s">
        <v>18</v>
      </c>
      <c r="G929" s="13">
        <f t="shared" si="157"/>
        <v>4</v>
      </c>
      <c r="H929">
        <f t="shared" si="158"/>
        <v>2</v>
      </c>
      <c r="I929" s="14">
        <f t="shared" si="159"/>
        <v>20</v>
      </c>
      <c r="J929" s="14">
        <f t="shared" si="160"/>
        <v>4</v>
      </c>
      <c r="K929" s="14">
        <f t="shared" si="161"/>
        <v>4</v>
      </c>
      <c r="L929" s="14">
        <f t="shared" si="162"/>
        <v>4</v>
      </c>
      <c r="M929" s="14">
        <f t="shared" si="163"/>
        <v>3</v>
      </c>
      <c r="N929" s="14">
        <f t="shared" si="164"/>
        <v>3</v>
      </c>
      <c r="O929">
        <f t="shared" si="165"/>
        <v>2016</v>
      </c>
      <c r="P929">
        <f t="shared" si="166"/>
        <v>9</v>
      </c>
      <c r="Q929">
        <f t="shared" si="167"/>
        <v>27</v>
      </c>
      <c r="R929">
        <f>IF(E929=0,1,(IF(E929&lt;=5,2,(IF(E929&lt;=10,3,(IF(E929&gt;=11,4)))))))</f>
        <v>2</v>
      </c>
    </row>
    <row r="930" spans="1:18" x14ac:dyDescent="0.2">
      <c r="A930" s="8">
        <v>42640</v>
      </c>
      <c r="B930" s="9">
        <v>505</v>
      </c>
      <c r="C930" s="10">
        <v>0.82986111111111105</v>
      </c>
      <c r="D930" s="9" t="s">
        <v>9</v>
      </c>
      <c r="E930" s="9">
        <v>1</v>
      </c>
      <c r="F930" s="9" t="s">
        <v>18</v>
      </c>
      <c r="G930" s="13">
        <f t="shared" si="157"/>
        <v>5</v>
      </c>
      <c r="H930">
        <f t="shared" si="158"/>
        <v>2</v>
      </c>
      <c r="I930" s="14">
        <f t="shared" si="159"/>
        <v>20</v>
      </c>
      <c r="J930" s="14">
        <f t="shared" si="160"/>
        <v>4</v>
      </c>
      <c r="K930" s="14">
        <f t="shared" si="161"/>
        <v>3</v>
      </c>
      <c r="L930" s="14">
        <f t="shared" si="162"/>
        <v>3</v>
      </c>
      <c r="M930" s="14">
        <f t="shared" si="163"/>
        <v>4</v>
      </c>
      <c r="N930" s="14">
        <f t="shared" si="164"/>
        <v>4</v>
      </c>
      <c r="O930">
        <f t="shared" si="165"/>
        <v>2016</v>
      </c>
      <c r="P930">
        <f t="shared" si="166"/>
        <v>9</v>
      </c>
      <c r="Q930">
        <f t="shared" si="167"/>
        <v>27</v>
      </c>
      <c r="R930">
        <f>IF(E930=0,1,(IF(E930&lt;=5,2,(IF(E930&lt;=10,3,(IF(E930&gt;=11,4)))))))</f>
        <v>2</v>
      </c>
    </row>
    <row r="931" spans="1:18" x14ac:dyDescent="0.2">
      <c r="A931" s="8">
        <v>42640</v>
      </c>
      <c r="B931" s="9">
        <v>501</v>
      </c>
      <c r="C931" s="10">
        <v>0.87291666666666701</v>
      </c>
      <c r="D931" s="9" t="s">
        <v>9</v>
      </c>
      <c r="E931" s="9">
        <v>20</v>
      </c>
      <c r="F931" s="9" t="s">
        <v>19</v>
      </c>
      <c r="G931" s="13">
        <f t="shared" si="157"/>
        <v>1</v>
      </c>
      <c r="H931">
        <f t="shared" si="158"/>
        <v>2</v>
      </c>
      <c r="I931" s="14">
        <f t="shared" si="159"/>
        <v>21</v>
      </c>
      <c r="J931" s="14">
        <f t="shared" si="160"/>
        <v>2</v>
      </c>
      <c r="K931" s="14">
        <f t="shared" si="161"/>
        <v>3</v>
      </c>
      <c r="L931" s="14">
        <f t="shared" si="162"/>
        <v>2</v>
      </c>
      <c r="M931" s="14">
        <f t="shared" si="163"/>
        <v>1</v>
      </c>
      <c r="N931" s="14">
        <f t="shared" si="164"/>
        <v>1</v>
      </c>
      <c r="O931">
        <f t="shared" si="165"/>
        <v>2016</v>
      </c>
      <c r="P931">
        <f t="shared" si="166"/>
        <v>9</v>
      </c>
      <c r="Q931">
        <f t="shared" si="167"/>
        <v>27</v>
      </c>
      <c r="R931">
        <f>IF(E931=0,1,(IF(E931&lt;=5,2,(IF(E931&lt;=10,3,(IF(E931&gt;=11,4)))))))</f>
        <v>4</v>
      </c>
    </row>
    <row r="932" spans="1:18" x14ac:dyDescent="0.2">
      <c r="A932" s="8">
        <v>42640</v>
      </c>
      <c r="B932" s="9">
        <v>506</v>
      </c>
      <c r="C932" s="10">
        <v>0.89722222222222203</v>
      </c>
      <c r="D932" s="9" t="s">
        <v>9</v>
      </c>
      <c r="E932" s="9">
        <v>6</v>
      </c>
      <c r="F932" s="9" t="s">
        <v>19</v>
      </c>
      <c r="G932" s="13">
        <f t="shared" si="157"/>
        <v>6</v>
      </c>
      <c r="H932">
        <f t="shared" si="158"/>
        <v>2</v>
      </c>
      <c r="I932" s="14">
        <f t="shared" si="159"/>
        <v>22</v>
      </c>
      <c r="J932" s="14">
        <f t="shared" si="160"/>
        <v>2</v>
      </c>
      <c r="K932" s="14">
        <f t="shared" si="161"/>
        <v>4</v>
      </c>
      <c r="L932" s="14">
        <f t="shared" si="162"/>
        <v>2</v>
      </c>
      <c r="M932" s="14">
        <f t="shared" si="163"/>
        <v>2</v>
      </c>
      <c r="N932" s="14">
        <f t="shared" si="164"/>
        <v>2</v>
      </c>
      <c r="O932">
        <f t="shared" si="165"/>
        <v>2016</v>
      </c>
      <c r="P932">
        <f t="shared" si="166"/>
        <v>9</v>
      </c>
      <c r="Q932">
        <f t="shared" si="167"/>
        <v>27</v>
      </c>
      <c r="R932">
        <f>IF(E932=0,1,(IF(E932&lt;=5,2,(IF(E932&lt;=10,3,(IF(E932&gt;=11,4)))))))</f>
        <v>3</v>
      </c>
    </row>
    <row r="933" spans="1:18" x14ac:dyDescent="0.2">
      <c r="A933" s="8">
        <v>42641</v>
      </c>
      <c r="B933" s="9">
        <v>504</v>
      </c>
      <c r="C933" s="10">
        <v>6.9444444444444397E-3</v>
      </c>
      <c r="D933" s="9" t="s">
        <v>10</v>
      </c>
      <c r="E933" s="9">
        <v>8</v>
      </c>
      <c r="F933" s="9" t="s">
        <v>20</v>
      </c>
      <c r="G933" s="13">
        <f t="shared" si="157"/>
        <v>4</v>
      </c>
      <c r="H933">
        <f t="shared" si="158"/>
        <v>3</v>
      </c>
      <c r="I933" s="14">
        <f t="shared" si="159"/>
        <v>1</v>
      </c>
      <c r="J933" s="14">
        <f t="shared" si="160"/>
        <v>3</v>
      </c>
      <c r="K933" s="14">
        <f t="shared" si="161"/>
        <v>4</v>
      </c>
      <c r="L933" s="14">
        <f t="shared" si="162"/>
        <v>4</v>
      </c>
      <c r="M933" s="14">
        <f t="shared" si="163"/>
        <v>3</v>
      </c>
      <c r="N933" s="14">
        <f t="shared" si="164"/>
        <v>3</v>
      </c>
      <c r="O933">
        <f t="shared" si="165"/>
        <v>2016</v>
      </c>
      <c r="P933">
        <f t="shared" si="166"/>
        <v>9</v>
      </c>
      <c r="Q933">
        <f t="shared" si="167"/>
        <v>28</v>
      </c>
      <c r="R933">
        <f>IF(E933=0,1,(IF(E933&lt;=5,2,(IF(E933&lt;=10,3,(IF(E933&gt;=11,4)))))))</f>
        <v>3</v>
      </c>
    </row>
    <row r="934" spans="1:18" x14ac:dyDescent="0.2">
      <c r="A934" s="8">
        <v>42641</v>
      </c>
      <c r="B934" s="9">
        <v>511</v>
      </c>
      <c r="C934" s="10">
        <v>7.1527777777777801E-2</v>
      </c>
      <c r="D934" s="9" t="s">
        <v>10</v>
      </c>
      <c r="E934" s="9">
        <v>15</v>
      </c>
      <c r="F934" s="9" t="s">
        <v>20</v>
      </c>
      <c r="G934" s="13">
        <f t="shared" si="157"/>
        <v>9</v>
      </c>
      <c r="H934">
        <f t="shared" si="158"/>
        <v>3</v>
      </c>
      <c r="I934" s="14">
        <f t="shared" si="159"/>
        <v>2</v>
      </c>
      <c r="J934" s="14">
        <f t="shared" si="160"/>
        <v>3</v>
      </c>
      <c r="K934" s="14">
        <f t="shared" si="161"/>
        <v>1</v>
      </c>
      <c r="L934" s="14">
        <f t="shared" si="162"/>
        <v>3</v>
      </c>
      <c r="M934" s="14">
        <f t="shared" si="163"/>
        <v>2</v>
      </c>
      <c r="N934" s="14">
        <f t="shared" si="164"/>
        <v>2</v>
      </c>
      <c r="O934">
        <f t="shared" si="165"/>
        <v>2016</v>
      </c>
      <c r="P934">
        <f t="shared" si="166"/>
        <v>9</v>
      </c>
      <c r="Q934">
        <f t="shared" si="167"/>
        <v>28</v>
      </c>
      <c r="R934">
        <f>IF(E934=0,1,(IF(E934&lt;=5,2,(IF(E934&lt;=10,3,(IF(E934&gt;=11,4)))))))</f>
        <v>4</v>
      </c>
    </row>
    <row r="935" spans="1:18" x14ac:dyDescent="0.2">
      <c r="A935" s="8">
        <v>42641</v>
      </c>
      <c r="B935" s="9">
        <v>501</v>
      </c>
      <c r="C935" s="10">
        <v>0.25555555555555598</v>
      </c>
      <c r="D935" s="9" t="s">
        <v>10</v>
      </c>
      <c r="E935" s="9">
        <v>20</v>
      </c>
      <c r="F935" s="9" t="s">
        <v>19</v>
      </c>
      <c r="G935" s="13">
        <f t="shared" si="157"/>
        <v>1</v>
      </c>
      <c r="H935">
        <f t="shared" si="158"/>
        <v>3</v>
      </c>
      <c r="I935" s="14">
        <f t="shared" si="159"/>
        <v>7</v>
      </c>
      <c r="J935" s="14">
        <f t="shared" si="160"/>
        <v>2</v>
      </c>
      <c r="K935" s="14">
        <f t="shared" si="161"/>
        <v>3</v>
      </c>
      <c r="L935" s="14">
        <f t="shared" si="162"/>
        <v>2</v>
      </c>
      <c r="M935" s="14">
        <f t="shared" si="163"/>
        <v>1</v>
      </c>
      <c r="N935" s="14">
        <f t="shared" si="164"/>
        <v>1</v>
      </c>
      <c r="O935">
        <f t="shared" si="165"/>
        <v>2016</v>
      </c>
      <c r="P935">
        <f t="shared" si="166"/>
        <v>9</v>
      </c>
      <c r="Q935">
        <f t="shared" si="167"/>
        <v>28</v>
      </c>
      <c r="R935">
        <f>IF(E935=0,1,(IF(E935&lt;=5,2,(IF(E935&lt;=10,3,(IF(E935&gt;=11,4)))))))</f>
        <v>4</v>
      </c>
    </row>
    <row r="936" spans="1:18" x14ac:dyDescent="0.2">
      <c r="A936" s="8">
        <v>42641</v>
      </c>
      <c r="B936" s="9">
        <v>503</v>
      </c>
      <c r="C936" s="10">
        <v>0.27847222222222201</v>
      </c>
      <c r="D936" s="9" t="s">
        <v>10</v>
      </c>
      <c r="E936" s="9">
        <v>10</v>
      </c>
      <c r="F936" s="9" t="s">
        <v>18</v>
      </c>
      <c r="G936" s="13">
        <f t="shared" si="157"/>
        <v>3</v>
      </c>
      <c r="H936">
        <f t="shared" si="158"/>
        <v>3</v>
      </c>
      <c r="I936" s="14">
        <f t="shared" si="159"/>
        <v>7</v>
      </c>
      <c r="J936" s="14">
        <f t="shared" si="160"/>
        <v>4</v>
      </c>
      <c r="K936" s="14">
        <f t="shared" si="161"/>
        <v>3</v>
      </c>
      <c r="L936" s="14">
        <f t="shared" si="162"/>
        <v>2</v>
      </c>
      <c r="M936" s="14">
        <f t="shared" si="163"/>
        <v>1</v>
      </c>
      <c r="N936" s="14">
        <f t="shared" si="164"/>
        <v>1</v>
      </c>
      <c r="O936">
        <f t="shared" si="165"/>
        <v>2016</v>
      </c>
      <c r="P936">
        <f t="shared" si="166"/>
        <v>9</v>
      </c>
      <c r="Q936">
        <f t="shared" si="167"/>
        <v>28</v>
      </c>
      <c r="R936">
        <f>IF(E936=0,1,(IF(E936&lt;=5,2,(IF(E936&lt;=10,3,(IF(E936&gt;=11,4)))))))</f>
        <v>3</v>
      </c>
    </row>
    <row r="937" spans="1:18" x14ac:dyDescent="0.2">
      <c r="A937" s="8">
        <v>42641</v>
      </c>
      <c r="B937" s="9">
        <v>504</v>
      </c>
      <c r="C937" s="10">
        <v>0.32291666666666702</v>
      </c>
      <c r="D937" s="9" t="s">
        <v>10</v>
      </c>
      <c r="E937" s="9">
        <v>4</v>
      </c>
      <c r="F937" s="9" t="s">
        <v>19</v>
      </c>
      <c r="G937" s="13">
        <f t="shared" si="157"/>
        <v>4</v>
      </c>
      <c r="H937">
        <f t="shared" si="158"/>
        <v>3</v>
      </c>
      <c r="I937" s="14">
        <f t="shared" si="159"/>
        <v>8</v>
      </c>
      <c r="J937" s="14">
        <f t="shared" si="160"/>
        <v>2</v>
      </c>
      <c r="K937" s="14">
        <f t="shared" si="161"/>
        <v>4</v>
      </c>
      <c r="L937" s="14">
        <f t="shared" si="162"/>
        <v>4</v>
      </c>
      <c r="M937" s="14">
        <f t="shared" si="163"/>
        <v>3</v>
      </c>
      <c r="N937" s="14">
        <f t="shared" si="164"/>
        <v>3</v>
      </c>
      <c r="O937">
        <f t="shared" si="165"/>
        <v>2016</v>
      </c>
      <c r="P937">
        <f t="shared" si="166"/>
        <v>9</v>
      </c>
      <c r="Q937">
        <f t="shared" si="167"/>
        <v>28</v>
      </c>
      <c r="R937">
        <f>IF(E937=0,1,(IF(E937&lt;=5,2,(IF(E937&lt;=10,3,(IF(E937&gt;=11,4)))))))</f>
        <v>2</v>
      </c>
    </row>
    <row r="938" spans="1:18" x14ac:dyDescent="0.2">
      <c r="A938" s="8">
        <v>42641</v>
      </c>
      <c r="B938" s="9">
        <v>501</v>
      </c>
      <c r="C938" s="10">
        <v>0.329166666666667</v>
      </c>
      <c r="D938" s="9" t="s">
        <v>10</v>
      </c>
      <c r="E938" s="9">
        <v>5</v>
      </c>
      <c r="F938" s="9" t="s">
        <v>19</v>
      </c>
      <c r="G938" s="13">
        <f t="shared" si="157"/>
        <v>1</v>
      </c>
      <c r="H938">
        <f t="shared" si="158"/>
        <v>3</v>
      </c>
      <c r="I938" s="14">
        <f t="shared" si="159"/>
        <v>8</v>
      </c>
      <c r="J938" s="14">
        <f t="shared" si="160"/>
        <v>2</v>
      </c>
      <c r="K938" s="14">
        <f t="shared" si="161"/>
        <v>3</v>
      </c>
      <c r="L938" s="14">
        <f t="shared" si="162"/>
        <v>2</v>
      </c>
      <c r="M938" s="14">
        <f t="shared" si="163"/>
        <v>1</v>
      </c>
      <c r="N938" s="14">
        <f t="shared" si="164"/>
        <v>1</v>
      </c>
      <c r="O938">
        <f t="shared" si="165"/>
        <v>2016</v>
      </c>
      <c r="P938">
        <f t="shared" si="166"/>
        <v>9</v>
      </c>
      <c r="Q938">
        <f t="shared" si="167"/>
        <v>28</v>
      </c>
      <c r="R938">
        <f>IF(E938=0,1,(IF(E938&lt;=5,2,(IF(E938&lt;=10,3,(IF(E938&gt;=11,4)))))))</f>
        <v>2</v>
      </c>
    </row>
    <row r="939" spans="1:18" x14ac:dyDescent="0.2">
      <c r="A939" s="8">
        <v>42641</v>
      </c>
      <c r="B939" s="9">
        <v>510</v>
      </c>
      <c r="C939" s="10">
        <v>0.33680555555555602</v>
      </c>
      <c r="D939" s="9" t="s">
        <v>10</v>
      </c>
      <c r="E939" s="9">
        <v>20</v>
      </c>
      <c r="F939" s="9" t="s">
        <v>13</v>
      </c>
      <c r="G939" s="13">
        <f t="shared" si="157"/>
        <v>8</v>
      </c>
      <c r="H939">
        <f t="shared" si="158"/>
        <v>3</v>
      </c>
      <c r="I939" s="14">
        <f t="shared" si="159"/>
        <v>9</v>
      </c>
      <c r="J939" s="14">
        <f t="shared" si="160"/>
        <v>1</v>
      </c>
      <c r="K939" s="14">
        <f t="shared" si="161"/>
        <v>1</v>
      </c>
      <c r="L939" s="14">
        <f t="shared" si="162"/>
        <v>3</v>
      </c>
      <c r="M939" s="14">
        <f t="shared" si="163"/>
        <v>3</v>
      </c>
      <c r="N939" s="14">
        <f t="shared" si="164"/>
        <v>3</v>
      </c>
      <c r="O939">
        <f t="shared" si="165"/>
        <v>2016</v>
      </c>
      <c r="P939">
        <f t="shared" si="166"/>
        <v>9</v>
      </c>
      <c r="Q939">
        <f t="shared" si="167"/>
        <v>28</v>
      </c>
      <c r="R939">
        <f>IF(E939=0,1,(IF(E939&lt;=5,2,(IF(E939&lt;=10,3,(IF(E939&gt;=11,4)))))))</f>
        <v>4</v>
      </c>
    </row>
    <row r="940" spans="1:18" x14ac:dyDescent="0.2">
      <c r="A940" s="8">
        <v>42641</v>
      </c>
      <c r="B940" s="9">
        <v>505</v>
      </c>
      <c r="C940" s="10">
        <v>0.35416666666666702</v>
      </c>
      <c r="D940" s="9" t="s">
        <v>10</v>
      </c>
      <c r="E940" s="9">
        <v>4</v>
      </c>
      <c r="F940" s="9" t="s">
        <v>20</v>
      </c>
      <c r="G940" s="13">
        <f t="shared" si="157"/>
        <v>5</v>
      </c>
      <c r="H940">
        <f t="shared" si="158"/>
        <v>3</v>
      </c>
      <c r="I940" s="14">
        <f t="shared" si="159"/>
        <v>9</v>
      </c>
      <c r="J940" s="14">
        <f t="shared" si="160"/>
        <v>3</v>
      </c>
      <c r="K940" s="14">
        <f t="shared" si="161"/>
        <v>3</v>
      </c>
      <c r="L940" s="14">
        <f t="shared" si="162"/>
        <v>3</v>
      </c>
      <c r="M940" s="14">
        <f t="shared" si="163"/>
        <v>4</v>
      </c>
      <c r="N940" s="14">
        <f t="shared" si="164"/>
        <v>4</v>
      </c>
      <c r="O940">
        <f t="shared" si="165"/>
        <v>2016</v>
      </c>
      <c r="P940">
        <f t="shared" si="166"/>
        <v>9</v>
      </c>
      <c r="Q940">
        <f t="shared" si="167"/>
        <v>28</v>
      </c>
      <c r="R940">
        <f>IF(E940=0,1,(IF(E940&lt;=5,2,(IF(E940&lt;=10,3,(IF(E940&gt;=11,4)))))))</f>
        <v>2</v>
      </c>
    </row>
    <row r="941" spans="1:18" x14ac:dyDescent="0.2">
      <c r="A941" s="8">
        <v>42641</v>
      </c>
      <c r="B941" s="9">
        <v>506</v>
      </c>
      <c r="C941" s="10">
        <v>0.35763888888888901</v>
      </c>
      <c r="D941" s="9" t="s">
        <v>10</v>
      </c>
      <c r="E941" s="9">
        <v>4</v>
      </c>
      <c r="F941" s="9" t="s">
        <v>18</v>
      </c>
      <c r="G941" s="13">
        <f t="shared" si="157"/>
        <v>6</v>
      </c>
      <c r="H941">
        <f t="shared" si="158"/>
        <v>3</v>
      </c>
      <c r="I941" s="14">
        <f t="shared" si="159"/>
        <v>9</v>
      </c>
      <c r="J941" s="14">
        <f t="shared" si="160"/>
        <v>4</v>
      </c>
      <c r="K941" s="14">
        <f t="shared" si="161"/>
        <v>4</v>
      </c>
      <c r="L941" s="14">
        <f t="shared" si="162"/>
        <v>2</v>
      </c>
      <c r="M941" s="14">
        <f t="shared" si="163"/>
        <v>2</v>
      </c>
      <c r="N941" s="14">
        <f t="shared" si="164"/>
        <v>2</v>
      </c>
      <c r="O941">
        <f t="shared" si="165"/>
        <v>2016</v>
      </c>
      <c r="P941">
        <f t="shared" si="166"/>
        <v>9</v>
      </c>
      <c r="Q941">
        <f t="shared" si="167"/>
        <v>28</v>
      </c>
      <c r="R941">
        <f>IF(E941=0,1,(IF(E941&lt;=5,2,(IF(E941&lt;=10,3,(IF(E941&gt;=11,4)))))))</f>
        <v>2</v>
      </c>
    </row>
    <row r="942" spans="1:18" x14ac:dyDescent="0.2">
      <c r="A942" s="8">
        <v>42641</v>
      </c>
      <c r="B942" s="9">
        <v>509</v>
      </c>
      <c r="C942" s="10">
        <v>0.36111111111111099</v>
      </c>
      <c r="D942" s="9" t="s">
        <v>10</v>
      </c>
      <c r="E942" s="9">
        <v>6</v>
      </c>
      <c r="F942" s="9" t="s">
        <v>19</v>
      </c>
      <c r="G942" s="13">
        <f t="shared" si="157"/>
        <v>7</v>
      </c>
      <c r="H942">
        <f t="shared" si="158"/>
        <v>3</v>
      </c>
      <c r="I942" s="14">
        <f t="shared" si="159"/>
        <v>9</v>
      </c>
      <c r="J942" s="14">
        <f t="shared" si="160"/>
        <v>2</v>
      </c>
      <c r="K942" s="14">
        <f t="shared" si="161"/>
        <v>1</v>
      </c>
      <c r="L942" s="14">
        <f t="shared" si="162"/>
        <v>2</v>
      </c>
      <c r="M942" s="14">
        <f t="shared" si="163"/>
        <v>2</v>
      </c>
      <c r="N942" s="14">
        <f t="shared" si="164"/>
        <v>2</v>
      </c>
      <c r="O942">
        <f t="shared" si="165"/>
        <v>2016</v>
      </c>
      <c r="P942">
        <f t="shared" si="166"/>
        <v>9</v>
      </c>
      <c r="Q942">
        <f t="shared" si="167"/>
        <v>28</v>
      </c>
      <c r="R942">
        <f>IF(E942=0,1,(IF(E942&lt;=5,2,(IF(E942&lt;=10,3,(IF(E942&gt;=11,4)))))))</f>
        <v>3</v>
      </c>
    </row>
    <row r="943" spans="1:18" x14ac:dyDescent="0.2">
      <c r="A943" s="8">
        <v>42641</v>
      </c>
      <c r="B943" s="9">
        <v>512</v>
      </c>
      <c r="C943" s="10">
        <v>0.39444444444444399</v>
      </c>
      <c r="D943" s="9" t="s">
        <v>10</v>
      </c>
      <c r="E943" s="9">
        <v>2</v>
      </c>
      <c r="F943" s="9" t="s">
        <v>19</v>
      </c>
      <c r="G943" s="13">
        <f t="shared" si="157"/>
        <v>10</v>
      </c>
      <c r="H943">
        <f t="shared" si="158"/>
        <v>3</v>
      </c>
      <c r="I943" s="14">
        <f t="shared" si="159"/>
        <v>10</v>
      </c>
      <c r="J943" s="14">
        <f t="shared" si="160"/>
        <v>2</v>
      </c>
      <c r="K943" s="14">
        <f t="shared" si="161"/>
        <v>3</v>
      </c>
      <c r="L943" s="14">
        <f t="shared" si="162"/>
        <v>1</v>
      </c>
      <c r="M943" s="14">
        <f t="shared" si="163"/>
        <v>3</v>
      </c>
      <c r="N943" s="14">
        <f t="shared" si="164"/>
        <v>3</v>
      </c>
      <c r="O943">
        <f t="shared" si="165"/>
        <v>2016</v>
      </c>
      <c r="P943">
        <f t="shared" si="166"/>
        <v>9</v>
      </c>
      <c r="Q943">
        <f t="shared" si="167"/>
        <v>28</v>
      </c>
      <c r="R943">
        <f>IF(E943=0,1,(IF(E943&lt;=5,2,(IF(E943&lt;=10,3,(IF(E943&gt;=11,4)))))))</f>
        <v>2</v>
      </c>
    </row>
    <row r="944" spans="1:18" x14ac:dyDescent="0.2">
      <c r="A944" s="8">
        <v>42641</v>
      </c>
      <c r="B944" s="9">
        <v>506</v>
      </c>
      <c r="C944" s="10">
        <v>0.40763888888888899</v>
      </c>
      <c r="D944" s="9" t="s">
        <v>10</v>
      </c>
      <c r="E944" s="9">
        <v>5</v>
      </c>
      <c r="F944" s="9" t="s">
        <v>19</v>
      </c>
      <c r="G944" s="13">
        <f t="shared" si="157"/>
        <v>6</v>
      </c>
      <c r="H944">
        <f t="shared" si="158"/>
        <v>3</v>
      </c>
      <c r="I944" s="14">
        <f t="shared" si="159"/>
        <v>10</v>
      </c>
      <c r="J944" s="14">
        <f t="shared" si="160"/>
        <v>2</v>
      </c>
      <c r="K944" s="14">
        <f t="shared" si="161"/>
        <v>4</v>
      </c>
      <c r="L944" s="14">
        <f t="shared" si="162"/>
        <v>2</v>
      </c>
      <c r="M944" s="14">
        <f t="shared" si="163"/>
        <v>2</v>
      </c>
      <c r="N944" s="14">
        <f t="shared" si="164"/>
        <v>2</v>
      </c>
      <c r="O944">
        <f t="shared" si="165"/>
        <v>2016</v>
      </c>
      <c r="P944">
        <f t="shared" si="166"/>
        <v>9</v>
      </c>
      <c r="Q944">
        <f t="shared" si="167"/>
        <v>28</v>
      </c>
      <c r="R944">
        <f>IF(E944=0,1,(IF(E944&lt;=5,2,(IF(E944&lt;=10,3,(IF(E944&gt;=11,4)))))))</f>
        <v>2</v>
      </c>
    </row>
    <row r="945" spans="1:18" x14ac:dyDescent="0.2">
      <c r="A945" s="8">
        <v>42641</v>
      </c>
      <c r="B945" s="9">
        <v>501</v>
      </c>
      <c r="C945" s="10">
        <v>0.52777777777777801</v>
      </c>
      <c r="D945" s="9" t="s">
        <v>10</v>
      </c>
      <c r="E945" s="9">
        <v>14</v>
      </c>
      <c r="F945" s="9" t="s">
        <v>18</v>
      </c>
      <c r="G945" s="13">
        <f t="shared" si="157"/>
        <v>1</v>
      </c>
      <c r="H945">
        <f t="shared" si="158"/>
        <v>3</v>
      </c>
      <c r="I945" s="14">
        <f t="shared" si="159"/>
        <v>13</v>
      </c>
      <c r="J945" s="14">
        <f t="shared" si="160"/>
        <v>4</v>
      </c>
      <c r="K945" s="14">
        <f t="shared" si="161"/>
        <v>3</v>
      </c>
      <c r="L945" s="14">
        <f t="shared" si="162"/>
        <v>2</v>
      </c>
      <c r="M945" s="14">
        <f t="shared" si="163"/>
        <v>1</v>
      </c>
      <c r="N945" s="14">
        <f t="shared" si="164"/>
        <v>1</v>
      </c>
      <c r="O945">
        <f t="shared" si="165"/>
        <v>2016</v>
      </c>
      <c r="P945">
        <f t="shared" si="166"/>
        <v>9</v>
      </c>
      <c r="Q945">
        <f t="shared" si="167"/>
        <v>28</v>
      </c>
      <c r="R945">
        <f>IF(E945=0,1,(IF(E945&lt;=5,2,(IF(E945&lt;=10,3,(IF(E945&gt;=11,4)))))))</f>
        <v>4</v>
      </c>
    </row>
    <row r="946" spans="1:18" x14ac:dyDescent="0.2">
      <c r="A946" s="8">
        <v>42641</v>
      </c>
      <c r="B946" s="9">
        <v>505</v>
      </c>
      <c r="C946" s="10">
        <v>0.593055555555556</v>
      </c>
      <c r="D946" s="9" t="s">
        <v>10</v>
      </c>
      <c r="E946" s="9">
        <v>6</v>
      </c>
      <c r="F946" s="9" t="s">
        <v>19</v>
      </c>
      <c r="G946" s="13">
        <f t="shared" si="157"/>
        <v>5</v>
      </c>
      <c r="H946">
        <f t="shared" si="158"/>
        <v>3</v>
      </c>
      <c r="I946" s="14">
        <f t="shared" si="159"/>
        <v>15</v>
      </c>
      <c r="J946" s="14">
        <f t="shared" si="160"/>
        <v>2</v>
      </c>
      <c r="K946" s="14">
        <f t="shared" si="161"/>
        <v>3</v>
      </c>
      <c r="L946" s="14">
        <f t="shared" si="162"/>
        <v>3</v>
      </c>
      <c r="M946" s="14">
        <f t="shared" si="163"/>
        <v>4</v>
      </c>
      <c r="N946" s="14">
        <f t="shared" si="164"/>
        <v>4</v>
      </c>
      <c r="O946">
        <f t="shared" si="165"/>
        <v>2016</v>
      </c>
      <c r="P946">
        <f t="shared" si="166"/>
        <v>9</v>
      </c>
      <c r="Q946">
        <f t="shared" si="167"/>
        <v>28</v>
      </c>
      <c r="R946">
        <f>IF(E946=0,1,(IF(E946&lt;=5,2,(IF(E946&lt;=10,3,(IF(E946&gt;=11,4)))))))</f>
        <v>3</v>
      </c>
    </row>
    <row r="947" spans="1:18" x14ac:dyDescent="0.2">
      <c r="A947" s="8">
        <v>42641</v>
      </c>
      <c r="B947" s="9">
        <v>504</v>
      </c>
      <c r="C947" s="10">
        <v>0.63541666666666696</v>
      </c>
      <c r="D947" s="9" t="s">
        <v>10</v>
      </c>
      <c r="E947" s="9">
        <v>15</v>
      </c>
      <c r="F947" s="9" t="s">
        <v>18</v>
      </c>
      <c r="G947" s="13">
        <f t="shared" si="157"/>
        <v>4</v>
      </c>
      <c r="H947">
        <f t="shared" si="158"/>
        <v>3</v>
      </c>
      <c r="I947" s="14">
        <f t="shared" si="159"/>
        <v>16</v>
      </c>
      <c r="J947" s="14">
        <f t="shared" si="160"/>
        <v>4</v>
      </c>
      <c r="K947" s="14">
        <f t="shared" si="161"/>
        <v>4</v>
      </c>
      <c r="L947" s="14">
        <f t="shared" si="162"/>
        <v>4</v>
      </c>
      <c r="M947" s="14">
        <f t="shared" si="163"/>
        <v>3</v>
      </c>
      <c r="N947" s="14">
        <f t="shared" si="164"/>
        <v>3</v>
      </c>
      <c r="O947">
        <f t="shared" si="165"/>
        <v>2016</v>
      </c>
      <c r="P947">
        <f t="shared" si="166"/>
        <v>9</v>
      </c>
      <c r="Q947">
        <f t="shared" si="167"/>
        <v>28</v>
      </c>
      <c r="R947">
        <f>IF(E947=0,1,(IF(E947&lt;=5,2,(IF(E947&lt;=10,3,(IF(E947&gt;=11,4)))))))</f>
        <v>4</v>
      </c>
    </row>
    <row r="948" spans="1:18" x14ac:dyDescent="0.2">
      <c r="A948" s="8">
        <v>42641</v>
      </c>
      <c r="B948" s="9">
        <v>505</v>
      </c>
      <c r="C948" s="10">
        <v>0.67777777777777803</v>
      </c>
      <c r="D948" s="9" t="s">
        <v>10</v>
      </c>
      <c r="E948" s="9">
        <v>21</v>
      </c>
      <c r="F948" s="9" t="s">
        <v>19</v>
      </c>
      <c r="G948" s="13">
        <f t="shared" si="157"/>
        <v>5</v>
      </c>
      <c r="H948">
        <f t="shared" si="158"/>
        <v>3</v>
      </c>
      <c r="I948" s="14">
        <f t="shared" si="159"/>
        <v>17</v>
      </c>
      <c r="J948" s="14">
        <f t="shared" si="160"/>
        <v>2</v>
      </c>
      <c r="K948" s="14">
        <f t="shared" si="161"/>
        <v>3</v>
      </c>
      <c r="L948" s="14">
        <f t="shared" si="162"/>
        <v>3</v>
      </c>
      <c r="M948" s="14">
        <f t="shared" si="163"/>
        <v>4</v>
      </c>
      <c r="N948" s="14">
        <f t="shared" si="164"/>
        <v>4</v>
      </c>
      <c r="O948">
        <f t="shared" si="165"/>
        <v>2016</v>
      </c>
      <c r="P948">
        <f t="shared" si="166"/>
        <v>9</v>
      </c>
      <c r="Q948">
        <f t="shared" si="167"/>
        <v>28</v>
      </c>
      <c r="R948">
        <f>IF(E948=0,1,(IF(E948&lt;=5,2,(IF(E948&lt;=10,3,(IF(E948&gt;=11,4)))))))</f>
        <v>4</v>
      </c>
    </row>
    <row r="949" spans="1:18" x14ac:dyDescent="0.2">
      <c r="A949" s="8">
        <v>42641</v>
      </c>
      <c r="B949" s="9">
        <v>501</v>
      </c>
      <c r="C949" s="10">
        <v>0.6875</v>
      </c>
      <c r="D949" s="9" t="s">
        <v>10</v>
      </c>
      <c r="E949" s="9">
        <v>5</v>
      </c>
      <c r="F949" s="9" t="s">
        <v>19</v>
      </c>
      <c r="G949" s="13">
        <f t="shared" si="157"/>
        <v>1</v>
      </c>
      <c r="H949">
        <f t="shared" si="158"/>
        <v>3</v>
      </c>
      <c r="I949" s="14">
        <f t="shared" si="159"/>
        <v>17</v>
      </c>
      <c r="J949" s="14">
        <f t="shared" si="160"/>
        <v>2</v>
      </c>
      <c r="K949" s="14">
        <f t="shared" si="161"/>
        <v>3</v>
      </c>
      <c r="L949" s="14">
        <f t="shared" si="162"/>
        <v>2</v>
      </c>
      <c r="M949" s="14">
        <f t="shared" si="163"/>
        <v>1</v>
      </c>
      <c r="N949" s="14">
        <f t="shared" si="164"/>
        <v>1</v>
      </c>
      <c r="O949">
        <f t="shared" si="165"/>
        <v>2016</v>
      </c>
      <c r="P949">
        <f t="shared" si="166"/>
        <v>9</v>
      </c>
      <c r="Q949">
        <f t="shared" si="167"/>
        <v>28</v>
      </c>
      <c r="R949">
        <f>IF(E949=0,1,(IF(E949&lt;=5,2,(IF(E949&lt;=10,3,(IF(E949&gt;=11,4)))))))</f>
        <v>2</v>
      </c>
    </row>
    <row r="950" spans="1:18" x14ac:dyDescent="0.2">
      <c r="A950" s="8">
        <v>42641</v>
      </c>
      <c r="B950" s="9">
        <v>512</v>
      </c>
      <c r="C950" s="10">
        <v>0.69097222222222199</v>
      </c>
      <c r="D950" s="9" t="s">
        <v>10</v>
      </c>
      <c r="E950" s="9">
        <v>3</v>
      </c>
      <c r="F950" s="9" t="s">
        <v>19</v>
      </c>
      <c r="G950" s="13">
        <f t="shared" si="157"/>
        <v>10</v>
      </c>
      <c r="H950">
        <f t="shared" si="158"/>
        <v>3</v>
      </c>
      <c r="I950" s="14">
        <f t="shared" si="159"/>
        <v>17</v>
      </c>
      <c r="J950" s="14">
        <f t="shared" si="160"/>
        <v>2</v>
      </c>
      <c r="K950" s="14">
        <f t="shared" si="161"/>
        <v>3</v>
      </c>
      <c r="L950" s="14">
        <f t="shared" si="162"/>
        <v>1</v>
      </c>
      <c r="M950" s="14">
        <f t="shared" si="163"/>
        <v>3</v>
      </c>
      <c r="N950" s="14">
        <f t="shared" si="164"/>
        <v>3</v>
      </c>
      <c r="O950">
        <f t="shared" si="165"/>
        <v>2016</v>
      </c>
      <c r="P950">
        <f t="shared" si="166"/>
        <v>9</v>
      </c>
      <c r="Q950">
        <f t="shared" si="167"/>
        <v>28</v>
      </c>
      <c r="R950">
        <f>IF(E950=0,1,(IF(E950&lt;=5,2,(IF(E950&lt;=10,3,(IF(E950&gt;=11,4)))))))</f>
        <v>2</v>
      </c>
    </row>
    <row r="951" spans="1:18" x14ac:dyDescent="0.2">
      <c r="A951" s="8">
        <v>42641</v>
      </c>
      <c r="B951" s="9">
        <v>501</v>
      </c>
      <c r="C951" s="10">
        <v>0.70833333333333304</v>
      </c>
      <c r="D951" s="9" t="s">
        <v>10</v>
      </c>
      <c r="E951" s="9">
        <v>20</v>
      </c>
      <c r="F951" s="9" t="s">
        <v>18</v>
      </c>
      <c r="G951" s="13">
        <f t="shared" si="157"/>
        <v>1</v>
      </c>
      <c r="H951">
        <f t="shared" si="158"/>
        <v>3</v>
      </c>
      <c r="I951" s="14">
        <f t="shared" si="159"/>
        <v>18</v>
      </c>
      <c r="J951" s="14">
        <f t="shared" si="160"/>
        <v>4</v>
      </c>
      <c r="K951" s="14">
        <f t="shared" si="161"/>
        <v>3</v>
      </c>
      <c r="L951" s="14">
        <f t="shared" si="162"/>
        <v>2</v>
      </c>
      <c r="M951" s="14">
        <f t="shared" si="163"/>
        <v>1</v>
      </c>
      <c r="N951" s="14">
        <f t="shared" si="164"/>
        <v>1</v>
      </c>
      <c r="O951">
        <f t="shared" si="165"/>
        <v>2016</v>
      </c>
      <c r="P951">
        <f t="shared" si="166"/>
        <v>9</v>
      </c>
      <c r="Q951">
        <f t="shared" si="167"/>
        <v>28</v>
      </c>
      <c r="R951">
        <f>IF(E951=0,1,(IF(E951&lt;=5,2,(IF(E951&lt;=10,3,(IF(E951&gt;=11,4)))))))</f>
        <v>4</v>
      </c>
    </row>
    <row r="952" spans="1:18" x14ac:dyDescent="0.2">
      <c r="A952" s="8">
        <v>42641</v>
      </c>
      <c r="B952" s="9">
        <v>506</v>
      </c>
      <c r="C952" s="10">
        <v>0.72847222222222197</v>
      </c>
      <c r="D952" s="9" t="s">
        <v>10</v>
      </c>
      <c r="E952" s="9">
        <v>78</v>
      </c>
      <c r="F952" s="9" t="s">
        <v>18</v>
      </c>
      <c r="G952" s="13">
        <f t="shared" si="157"/>
        <v>6</v>
      </c>
      <c r="H952">
        <f t="shared" si="158"/>
        <v>3</v>
      </c>
      <c r="I952" s="14">
        <f t="shared" si="159"/>
        <v>18</v>
      </c>
      <c r="J952" s="14">
        <f t="shared" si="160"/>
        <v>4</v>
      </c>
      <c r="K952" s="14">
        <f t="shared" si="161"/>
        <v>4</v>
      </c>
      <c r="L952" s="14">
        <f t="shared" si="162"/>
        <v>2</v>
      </c>
      <c r="M952" s="14">
        <f t="shared" si="163"/>
        <v>2</v>
      </c>
      <c r="N952" s="14">
        <f t="shared" si="164"/>
        <v>2</v>
      </c>
      <c r="O952">
        <f t="shared" si="165"/>
        <v>2016</v>
      </c>
      <c r="P952">
        <f t="shared" si="166"/>
        <v>9</v>
      </c>
      <c r="Q952">
        <f t="shared" si="167"/>
        <v>28</v>
      </c>
      <c r="R952">
        <f>IF(E952=0,1,(IF(E952&lt;=5,2,(IF(E952&lt;=10,3,(IF(E952&gt;=11,4)))))))</f>
        <v>4</v>
      </c>
    </row>
    <row r="953" spans="1:18" x14ac:dyDescent="0.2">
      <c r="A953" s="8">
        <v>42641</v>
      </c>
      <c r="B953" s="9">
        <v>505</v>
      </c>
      <c r="C953" s="10">
        <v>0.74791666666666701</v>
      </c>
      <c r="D953" s="9" t="s">
        <v>10</v>
      </c>
      <c r="E953" s="9">
        <v>36</v>
      </c>
      <c r="F953" s="9" t="s">
        <v>19</v>
      </c>
      <c r="G953" s="13">
        <f t="shared" si="157"/>
        <v>5</v>
      </c>
      <c r="H953">
        <f t="shared" si="158"/>
        <v>3</v>
      </c>
      <c r="I953" s="14">
        <f t="shared" si="159"/>
        <v>18</v>
      </c>
      <c r="J953" s="14">
        <f t="shared" si="160"/>
        <v>2</v>
      </c>
      <c r="K953" s="14">
        <f t="shared" si="161"/>
        <v>3</v>
      </c>
      <c r="L953" s="14">
        <f t="shared" si="162"/>
        <v>3</v>
      </c>
      <c r="M953" s="14">
        <f t="shared" si="163"/>
        <v>4</v>
      </c>
      <c r="N953" s="14">
        <f t="shared" si="164"/>
        <v>4</v>
      </c>
      <c r="O953">
        <f t="shared" si="165"/>
        <v>2016</v>
      </c>
      <c r="P953">
        <f t="shared" si="166"/>
        <v>9</v>
      </c>
      <c r="Q953">
        <f t="shared" si="167"/>
        <v>28</v>
      </c>
      <c r="R953">
        <f>IF(E953=0,1,(IF(E953&lt;=5,2,(IF(E953&lt;=10,3,(IF(E953&gt;=11,4)))))))</f>
        <v>4</v>
      </c>
    </row>
    <row r="954" spans="1:18" x14ac:dyDescent="0.2">
      <c r="A954" s="8">
        <v>42641</v>
      </c>
      <c r="B954" s="9">
        <v>504</v>
      </c>
      <c r="C954" s="10">
        <v>0.84722222222222199</v>
      </c>
      <c r="D954" s="9" t="s">
        <v>10</v>
      </c>
      <c r="E954" s="9">
        <v>32</v>
      </c>
      <c r="F954" s="9" t="s">
        <v>20</v>
      </c>
      <c r="G954" s="13">
        <f t="shared" si="157"/>
        <v>4</v>
      </c>
      <c r="H954">
        <f t="shared" si="158"/>
        <v>3</v>
      </c>
      <c r="I954" s="14">
        <f t="shared" si="159"/>
        <v>21</v>
      </c>
      <c r="J954" s="14">
        <f t="shared" si="160"/>
        <v>3</v>
      </c>
      <c r="K954" s="14">
        <f t="shared" si="161"/>
        <v>4</v>
      </c>
      <c r="L954" s="14">
        <f t="shared" si="162"/>
        <v>4</v>
      </c>
      <c r="M954" s="14">
        <f t="shared" si="163"/>
        <v>3</v>
      </c>
      <c r="N954" s="14">
        <f t="shared" si="164"/>
        <v>3</v>
      </c>
      <c r="O954">
        <f t="shared" si="165"/>
        <v>2016</v>
      </c>
      <c r="P954">
        <f t="shared" si="166"/>
        <v>9</v>
      </c>
      <c r="Q954">
        <f t="shared" si="167"/>
        <v>28</v>
      </c>
      <c r="R954">
        <f>IF(E954=0,1,(IF(E954&lt;=5,2,(IF(E954&lt;=10,3,(IF(E954&gt;=11,4)))))))</f>
        <v>4</v>
      </c>
    </row>
    <row r="955" spans="1:18" x14ac:dyDescent="0.2">
      <c r="A955" s="8">
        <v>42641</v>
      </c>
      <c r="B955" s="9">
        <v>501</v>
      </c>
      <c r="C955" s="10">
        <v>0.85208333333333297</v>
      </c>
      <c r="D955" s="9" t="s">
        <v>10</v>
      </c>
      <c r="E955" s="9">
        <v>5</v>
      </c>
      <c r="F955" s="9" t="s">
        <v>18</v>
      </c>
      <c r="G955" s="13">
        <f t="shared" si="157"/>
        <v>1</v>
      </c>
      <c r="H955">
        <f t="shared" si="158"/>
        <v>3</v>
      </c>
      <c r="I955" s="14">
        <f t="shared" si="159"/>
        <v>21</v>
      </c>
      <c r="J955" s="14">
        <f t="shared" si="160"/>
        <v>4</v>
      </c>
      <c r="K955" s="14">
        <f t="shared" si="161"/>
        <v>3</v>
      </c>
      <c r="L955" s="14">
        <f t="shared" si="162"/>
        <v>2</v>
      </c>
      <c r="M955" s="14">
        <f t="shared" si="163"/>
        <v>1</v>
      </c>
      <c r="N955" s="14">
        <f t="shared" si="164"/>
        <v>1</v>
      </c>
      <c r="O955">
        <f t="shared" si="165"/>
        <v>2016</v>
      </c>
      <c r="P955">
        <f t="shared" si="166"/>
        <v>9</v>
      </c>
      <c r="Q955">
        <f t="shared" si="167"/>
        <v>28</v>
      </c>
      <c r="R955">
        <f>IF(E955=0,1,(IF(E955&lt;=5,2,(IF(E955&lt;=10,3,(IF(E955&gt;=11,4)))))))</f>
        <v>2</v>
      </c>
    </row>
    <row r="956" spans="1:18" x14ac:dyDescent="0.2">
      <c r="A956" s="8">
        <v>42641</v>
      </c>
      <c r="B956" s="9">
        <v>505</v>
      </c>
      <c r="C956" s="10">
        <v>0.85624999999999996</v>
      </c>
      <c r="D956" s="9" t="s">
        <v>10</v>
      </c>
      <c r="E956" s="9">
        <v>24</v>
      </c>
      <c r="F956" s="9" t="s">
        <v>19</v>
      </c>
      <c r="G956" s="13">
        <f t="shared" si="157"/>
        <v>5</v>
      </c>
      <c r="H956">
        <f t="shared" si="158"/>
        <v>3</v>
      </c>
      <c r="I956" s="14">
        <f t="shared" si="159"/>
        <v>21</v>
      </c>
      <c r="J956" s="14">
        <f t="shared" si="160"/>
        <v>2</v>
      </c>
      <c r="K956" s="14">
        <f t="shared" si="161"/>
        <v>3</v>
      </c>
      <c r="L956" s="14">
        <f t="shared" si="162"/>
        <v>3</v>
      </c>
      <c r="M956" s="14">
        <f t="shared" si="163"/>
        <v>4</v>
      </c>
      <c r="N956" s="14">
        <f t="shared" si="164"/>
        <v>4</v>
      </c>
      <c r="O956">
        <f t="shared" si="165"/>
        <v>2016</v>
      </c>
      <c r="P956">
        <f t="shared" si="166"/>
        <v>9</v>
      </c>
      <c r="Q956">
        <f t="shared" si="167"/>
        <v>28</v>
      </c>
      <c r="R956">
        <f>IF(E956=0,1,(IF(E956&lt;=5,2,(IF(E956&lt;=10,3,(IF(E956&gt;=11,4)))))))</f>
        <v>4</v>
      </c>
    </row>
    <row r="957" spans="1:18" x14ac:dyDescent="0.2">
      <c r="A957" s="8">
        <v>42641</v>
      </c>
      <c r="B957" s="9">
        <v>510</v>
      </c>
      <c r="C957" s="10">
        <v>0.88541666666666696</v>
      </c>
      <c r="D957" s="9" t="s">
        <v>10</v>
      </c>
      <c r="E957" s="9">
        <v>8</v>
      </c>
      <c r="F957" s="9" t="s">
        <v>20</v>
      </c>
      <c r="G957" s="13">
        <f t="shared" si="157"/>
        <v>8</v>
      </c>
      <c r="H957">
        <f t="shared" si="158"/>
        <v>3</v>
      </c>
      <c r="I957" s="14">
        <f t="shared" si="159"/>
        <v>22</v>
      </c>
      <c r="J957" s="14">
        <f t="shared" si="160"/>
        <v>3</v>
      </c>
      <c r="K957" s="14">
        <f t="shared" si="161"/>
        <v>1</v>
      </c>
      <c r="L957" s="14">
        <f t="shared" si="162"/>
        <v>3</v>
      </c>
      <c r="M957" s="14">
        <f t="shared" si="163"/>
        <v>3</v>
      </c>
      <c r="N957" s="14">
        <f t="shared" si="164"/>
        <v>3</v>
      </c>
      <c r="O957">
        <f t="shared" si="165"/>
        <v>2016</v>
      </c>
      <c r="P957">
        <f t="shared" si="166"/>
        <v>9</v>
      </c>
      <c r="Q957">
        <f t="shared" si="167"/>
        <v>28</v>
      </c>
      <c r="R957">
        <f>IF(E957=0,1,(IF(E957&lt;=5,2,(IF(E957&lt;=10,3,(IF(E957&gt;=11,4)))))))</f>
        <v>3</v>
      </c>
    </row>
    <row r="958" spans="1:18" x14ac:dyDescent="0.2">
      <c r="A958" s="8">
        <v>42641</v>
      </c>
      <c r="B958" s="9">
        <v>505</v>
      </c>
      <c r="C958" s="10">
        <v>0.91111111111111098</v>
      </c>
      <c r="D958" s="9" t="s">
        <v>10</v>
      </c>
      <c r="E958" s="9">
        <v>19</v>
      </c>
      <c r="F958" s="9" t="s">
        <v>18</v>
      </c>
      <c r="G958" s="13">
        <f t="shared" si="157"/>
        <v>5</v>
      </c>
      <c r="H958">
        <f t="shared" si="158"/>
        <v>3</v>
      </c>
      <c r="I958" s="14">
        <f t="shared" si="159"/>
        <v>22</v>
      </c>
      <c r="J958" s="14">
        <f t="shared" si="160"/>
        <v>4</v>
      </c>
      <c r="K958" s="14">
        <f t="shared" si="161"/>
        <v>3</v>
      </c>
      <c r="L958" s="14">
        <f t="shared" si="162"/>
        <v>3</v>
      </c>
      <c r="M958" s="14">
        <f t="shared" si="163"/>
        <v>4</v>
      </c>
      <c r="N958" s="14">
        <f t="shared" si="164"/>
        <v>4</v>
      </c>
      <c r="O958">
        <f t="shared" si="165"/>
        <v>2016</v>
      </c>
      <c r="P958">
        <f t="shared" si="166"/>
        <v>9</v>
      </c>
      <c r="Q958">
        <f t="shared" si="167"/>
        <v>28</v>
      </c>
      <c r="R958">
        <f>IF(E958=0,1,(IF(E958&lt;=5,2,(IF(E958&lt;=10,3,(IF(E958&gt;=11,4)))))))</f>
        <v>4</v>
      </c>
    </row>
    <row r="959" spans="1:18" x14ac:dyDescent="0.2">
      <c r="A959" s="8">
        <v>42642</v>
      </c>
      <c r="B959" s="9">
        <v>501</v>
      </c>
      <c r="C959" s="10">
        <v>0.21736111111111101</v>
      </c>
      <c r="D959" s="9" t="s">
        <v>11</v>
      </c>
      <c r="E959" s="9">
        <v>7</v>
      </c>
      <c r="F959" s="9" t="s">
        <v>18</v>
      </c>
      <c r="G959" s="13">
        <f t="shared" si="157"/>
        <v>1</v>
      </c>
      <c r="H959">
        <f t="shared" si="158"/>
        <v>4</v>
      </c>
      <c r="I959" s="14">
        <f t="shared" si="159"/>
        <v>6</v>
      </c>
      <c r="J959" s="14">
        <f t="shared" si="160"/>
        <v>4</v>
      </c>
      <c r="K959" s="14">
        <f t="shared" si="161"/>
        <v>3</v>
      </c>
      <c r="L959" s="14">
        <f t="shared" si="162"/>
        <v>2</v>
      </c>
      <c r="M959" s="14">
        <f t="shared" si="163"/>
        <v>1</v>
      </c>
      <c r="N959" s="14">
        <f t="shared" si="164"/>
        <v>1</v>
      </c>
      <c r="O959">
        <f t="shared" si="165"/>
        <v>2016</v>
      </c>
      <c r="P959">
        <f t="shared" si="166"/>
        <v>9</v>
      </c>
      <c r="Q959">
        <f t="shared" si="167"/>
        <v>29</v>
      </c>
      <c r="R959">
        <f>IF(E959=0,1,(IF(E959&lt;=5,2,(IF(E959&lt;=10,3,(IF(E959&gt;=11,4)))))))</f>
        <v>3</v>
      </c>
    </row>
    <row r="960" spans="1:18" x14ac:dyDescent="0.2">
      <c r="A960" s="8">
        <v>42642</v>
      </c>
      <c r="B960" s="9">
        <v>501</v>
      </c>
      <c r="C960" s="10">
        <v>0.243055555555556</v>
      </c>
      <c r="D960" s="9" t="s">
        <v>11</v>
      </c>
      <c r="E960" s="9">
        <v>5</v>
      </c>
      <c r="F960" s="9" t="s">
        <v>19</v>
      </c>
      <c r="G960" s="13">
        <f t="shared" si="157"/>
        <v>1</v>
      </c>
      <c r="H960">
        <f t="shared" si="158"/>
        <v>4</v>
      </c>
      <c r="I960" s="14">
        <f t="shared" si="159"/>
        <v>6</v>
      </c>
      <c r="J960" s="14">
        <f t="shared" si="160"/>
        <v>2</v>
      </c>
      <c r="K960" s="14">
        <f t="shared" si="161"/>
        <v>3</v>
      </c>
      <c r="L960" s="14">
        <f t="shared" si="162"/>
        <v>2</v>
      </c>
      <c r="M960" s="14">
        <f t="shared" si="163"/>
        <v>1</v>
      </c>
      <c r="N960" s="14">
        <f t="shared" si="164"/>
        <v>1</v>
      </c>
      <c r="O960">
        <f t="shared" si="165"/>
        <v>2016</v>
      </c>
      <c r="P960">
        <f t="shared" si="166"/>
        <v>9</v>
      </c>
      <c r="Q960">
        <f t="shared" si="167"/>
        <v>29</v>
      </c>
      <c r="R960">
        <f>IF(E960=0,1,(IF(E960&lt;=5,2,(IF(E960&lt;=10,3,(IF(E960&gt;=11,4)))))))</f>
        <v>2</v>
      </c>
    </row>
    <row r="961" spans="1:18" x14ac:dyDescent="0.2">
      <c r="A961" s="8">
        <v>42642</v>
      </c>
      <c r="B961" s="9">
        <v>504</v>
      </c>
      <c r="C961" s="10">
        <v>0.24652777777777801</v>
      </c>
      <c r="D961" s="9" t="s">
        <v>11</v>
      </c>
      <c r="E961" s="9">
        <v>4</v>
      </c>
      <c r="F961" s="9" t="s">
        <v>19</v>
      </c>
      <c r="G961" s="13">
        <f t="shared" si="157"/>
        <v>4</v>
      </c>
      <c r="H961">
        <f t="shared" si="158"/>
        <v>4</v>
      </c>
      <c r="I961" s="14">
        <f t="shared" si="159"/>
        <v>6</v>
      </c>
      <c r="J961" s="14">
        <f t="shared" si="160"/>
        <v>2</v>
      </c>
      <c r="K961" s="14">
        <f t="shared" si="161"/>
        <v>4</v>
      </c>
      <c r="L961" s="14">
        <f t="shared" si="162"/>
        <v>4</v>
      </c>
      <c r="M961" s="14">
        <f t="shared" si="163"/>
        <v>3</v>
      </c>
      <c r="N961" s="14">
        <f t="shared" si="164"/>
        <v>3</v>
      </c>
      <c r="O961">
        <f t="shared" si="165"/>
        <v>2016</v>
      </c>
      <c r="P961">
        <f t="shared" si="166"/>
        <v>9</v>
      </c>
      <c r="Q961">
        <f t="shared" si="167"/>
        <v>29</v>
      </c>
      <c r="R961">
        <f>IF(E961=0,1,(IF(E961&lt;=5,2,(IF(E961&lt;=10,3,(IF(E961&gt;=11,4)))))))</f>
        <v>2</v>
      </c>
    </row>
    <row r="962" spans="1:18" x14ac:dyDescent="0.2">
      <c r="A962" s="8">
        <v>42642</v>
      </c>
      <c r="B962" s="9">
        <v>501</v>
      </c>
      <c r="C962" s="10">
        <v>0.24861111111111101</v>
      </c>
      <c r="D962" s="9" t="s">
        <v>11</v>
      </c>
      <c r="E962" s="9">
        <v>5</v>
      </c>
      <c r="F962" s="9" t="s">
        <v>19</v>
      </c>
      <c r="G962" s="13">
        <f t="shared" si="157"/>
        <v>1</v>
      </c>
      <c r="H962">
        <f t="shared" si="158"/>
        <v>4</v>
      </c>
      <c r="I962" s="14">
        <f t="shared" si="159"/>
        <v>6</v>
      </c>
      <c r="J962" s="14">
        <f t="shared" si="160"/>
        <v>2</v>
      </c>
      <c r="K962" s="14">
        <f t="shared" si="161"/>
        <v>3</v>
      </c>
      <c r="L962" s="14">
        <f t="shared" si="162"/>
        <v>2</v>
      </c>
      <c r="M962" s="14">
        <f t="shared" si="163"/>
        <v>1</v>
      </c>
      <c r="N962" s="14">
        <f t="shared" si="164"/>
        <v>1</v>
      </c>
      <c r="O962">
        <f t="shared" si="165"/>
        <v>2016</v>
      </c>
      <c r="P962">
        <f t="shared" si="166"/>
        <v>9</v>
      </c>
      <c r="Q962">
        <f t="shared" si="167"/>
        <v>29</v>
      </c>
      <c r="R962">
        <f>IF(E962=0,1,(IF(E962&lt;=5,2,(IF(E962&lt;=10,3,(IF(E962&gt;=11,4)))))))</f>
        <v>2</v>
      </c>
    </row>
    <row r="963" spans="1:18" x14ac:dyDescent="0.2">
      <c r="A963" s="8">
        <v>42642</v>
      </c>
      <c r="B963" s="9">
        <v>506</v>
      </c>
      <c r="C963" s="10">
        <v>0.25208333333333299</v>
      </c>
      <c r="D963" s="9" t="s">
        <v>11</v>
      </c>
      <c r="E963" s="9">
        <v>30</v>
      </c>
      <c r="F963" s="9" t="s">
        <v>18</v>
      </c>
      <c r="G963" s="13">
        <f t="shared" ref="G963:G1020" si="168">IF(B963=501,1,(IF(B963=502,2,(IF(B963=503,3,(IF(B963=504,4,(IF(B963=505,5,(IF(B963=506,6,(IF(B963=509,7,(IF(B963=510,8,(IF(B963=511,9,(IF(B963=512,10,(IF(B963=514,11)))))))))))))))))))))</f>
        <v>6</v>
      </c>
      <c r="H963">
        <f t="shared" ref="H963:H1020" si="169">IF(D963="Friday",5,(IF(D963="Saturday",6,(IF(D963="Sunday",7,(IF(D963="Monday",1,(IF(D963="Tuesday",2,(IF(D963="Wednesday",3,(IF(D963="Thursday",4,0)))))))))))))</f>
        <v>4</v>
      </c>
      <c r="I963" s="14">
        <f t="shared" ref="I963:I1020" si="170">(ROUNDDOWN(C963*24,0)+1)</f>
        <v>7</v>
      </c>
      <c r="J963" s="14">
        <f t="shared" ref="J963:J1020" si="171">IF(F963="N",1,(IF(F963="E",2,(IF(F963="S",3,(IF(F963="W",4)))))))</f>
        <v>4</v>
      </c>
      <c r="K963" s="14">
        <f t="shared" ref="K963:K1020" si="172">IF(B963=501,3,(IF(B963=502,2,(IF(B963=503,3,(IF(B963=504,4,(IF(B963=505,3,(IF(B963=506,4,(IF(B963=509,1,(IF(B963=510,1,(IF(B963=511,1,(IF(B963=512,3,(IF(B963=514,2)))))))))))))))))))))</f>
        <v>4</v>
      </c>
      <c r="L963" s="14">
        <f t="shared" ref="L963:L1020" si="173">IF(B963=501,2,(IF(B963=502,1,(IF(B963=503,2,(IF(B963=504,4,(IF(B963=505,3,(IF(B963=506,2,(IF(B963=509,2,(IF(B963=510,3,(IF(B963=511,3,(IF(B963=512,1,(IF(B963=514,1)))))))))))))))))))))</f>
        <v>2</v>
      </c>
      <c r="M963" s="14">
        <f t="shared" ref="M963:M1020" si="174">IF(B963=501,1,(IF(B963=502,3,(IF(B963=503,1,(IF(B963=504,3,(IF(B963=505,4,(IF(B963=506,2,(IF(B963=509,2,(IF(B963=510,3,(IF(B963=511,2,(IF(B963=512,3,(IF(B963=514,3)))))))))))))))))))))</f>
        <v>2</v>
      </c>
      <c r="N963" s="14">
        <f t="shared" ref="N963:N1020" si="175">IF(B963=501,1,(IF(B963=502,3,(IF(B963=503,1,(IF(B963=504,3,(IF(B963=505,4,(IF(B963=506,2,(IF(B963=509,2,(IF(B963=510,3,(IF(B963=511,2,(IF(B963=512,3,(IF(B963=514,1)))))))))))))))))))))</f>
        <v>2</v>
      </c>
      <c r="O963">
        <f t="shared" si="165"/>
        <v>2016</v>
      </c>
      <c r="P963">
        <f t="shared" si="166"/>
        <v>9</v>
      </c>
      <c r="Q963">
        <f t="shared" si="167"/>
        <v>29</v>
      </c>
      <c r="R963">
        <f>IF(E963=0,1,(IF(E963&lt;=5,2,(IF(E963&lt;=10,3,(IF(E963&gt;=11,4)))))))</f>
        <v>4</v>
      </c>
    </row>
    <row r="964" spans="1:18" x14ac:dyDescent="0.2">
      <c r="A964" s="8">
        <v>42642</v>
      </c>
      <c r="B964" s="9">
        <v>504</v>
      </c>
      <c r="C964" s="10">
        <v>0.29166666666666702</v>
      </c>
      <c r="D964" s="9" t="s">
        <v>11</v>
      </c>
      <c r="E964" s="9">
        <v>8</v>
      </c>
      <c r="F964" s="9" t="s">
        <v>18</v>
      </c>
      <c r="G964" s="13">
        <f t="shared" si="168"/>
        <v>4</v>
      </c>
      <c r="H964">
        <f t="shared" si="169"/>
        <v>4</v>
      </c>
      <c r="I964" s="14">
        <f t="shared" si="170"/>
        <v>8</v>
      </c>
      <c r="J964" s="14">
        <f t="shared" si="171"/>
        <v>4</v>
      </c>
      <c r="K964" s="14">
        <f t="shared" si="172"/>
        <v>4</v>
      </c>
      <c r="L964" s="14">
        <f t="shared" si="173"/>
        <v>4</v>
      </c>
      <c r="M964" s="14">
        <f t="shared" si="174"/>
        <v>3</v>
      </c>
      <c r="N964" s="14">
        <f t="shared" si="175"/>
        <v>3</v>
      </c>
      <c r="O964">
        <f t="shared" si="165"/>
        <v>2016</v>
      </c>
      <c r="P964">
        <f t="shared" si="166"/>
        <v>9</v>
      </c>
      <c r="Q964">
        <f t="shared" si="167"/>
        <v>29</v>
      </c>
      <c r="R964">
        <f>IF(E964=0,1,(IF(E964&lt;=5,2,(IF(E964&lt;=10,3,(IF(E964&gt;=11,4)))))))</f>
        <v>3</v>
      </c>
    </row>
    <row r="965" spans="1:18" x14ac:dyDescent="0.2">
      <c r="A965" s="8">
        <v>42642</v>
      </c>
      <c r="B965" s="9">
        <v>506</v>
      </c>
      <c r="C965" s="10">
        <v>0.30625000000000002</v>
      </c>
      <c r="D965" s="9" t="s">
        <v>11</v>
      </c>
      <c r="E965" s="9">
        <v>5</v>
      </c>
      <c r="F965" s="9" t="s">
        <v>18</v>
      </c>
      <c r="G965" s="13">
        <f t="shared" si="168"/>
        <v>6</v>
      </c>
      <c r="H965">
        <f t="shared" si="169"/>
        <v>4</v>
      </c>
      <c r="I965" s="14">
        <f t="shared" si="170"/>
        <v>8</v>
      </c>
      <c r="J965" s="14">
        <f t="shared" si="171"/>
        <v>4</v>
      </c>
      <c r="K965" s="14">
        <f t="shared" si="172"/>
        <v>4</v>
      </c>
      <c r="L965" s="14">
        <f t="shared" si="173"/>
        <v>2</v>
      </c>
      <c r="M965" s="14">
        <f t="shared" si="174"/>
        <v>2</v>
      </c>
      <c r="N965" s="14">
        <f t="shared" si="175"/>
        <v>2</v>
      </c>
      <c r="O965">
        <f t="shared" si="165"/>
        <v>2016</v>
      </c>
      <c r="P965">
        <f t="shared" si="166"/>
        <v>9</v>
      </c>
      <c r="Q965">
        <f t="shared" si="167"/>
        <v>29</v>
      </c>
      <c r="R965">
        <f>IF(E965=0,1,(IF(E965&lt;=5,2,(IF(E965&lt;=10,3,(IF(E965&gt;=11,4)))))))</f>
        <v>2</v>
      </c>
    </row>
    <row r="966" spans="1:18" x14ac:dyDescent="0.2">
      <c r="A966" s="8">
        <v>42642</v>
      </c>
      <c r="B966" s="9">
        <v>512</v>
      </c>
      <c r="C966" s="10">
        <v>0.30902777777777801</v>
      </c>
      <c r="D966" s="9" t="s">
        <v>11</v>
      </c>
      <c r="E966" s="9">
        <v>4</v>
      </c>
      <c r="F966" s="9" t="s">
        <v>18</v>
      </c>
      <c r="G966" s="13">
        <f t="shared" si="168"/>
        <v>10</v>
      </c>
      <c r="H966">
        <f t="shared" si="169"/>
        <v>4</v>
      </c>
      <c r="I966" s="14">
        <f t="shared" si="170"/>
        <v>8</v>
      </c>
      <c r="J966" s="14">
        <f t="shared" si="171"/>
        <v>4</v>
      </c>
      <c r="K966" s="14">
        <f t="shared" si="172"/>
        <v>3</v>
      </c>
      <c r="L966" s="14">
        <f t="shared" si="173"/>
        <v>1</v>
      </c>
      <c r="M966" s="14">
        <f t="shared" si="174"/>
        <v>3</v>
      </c>
      <c r="N966" s="14">
        <f t="shared" si="175"/>
        <v>3</v>
      </c>
      <c r="O966">
        <f t="shared" si="165"/>
        <v>2016</v>
      </c>
      <c r="P966">
        <f t="shared" si="166"/>
        <v>9</v>
      </c>
      <c r="Q966">
        <f t="shared" si="167"/>
        <v>29</v>
      </c>
      <c r="R966">
        <f>IF(E966=0,1,(IF(E966&lt;=5,2,(IF(E966&lt;=10,3,(IF(E966&gt;=11,4)))))))</f>
        <v>2</v>
      </c>
    </row>
    <row r="967" spans="1:18" x14ac:dyDescent="0.2">
      <c r="A967" s="8">
        <v>42642</v>
      </c>
      <c r="B967" s="9">
        <v>501</v>
      </c>
      <c r="C967" s="10">
        <v>0.31527777777777799</v>
      </c>
      <c r="D967" s="9" t="s">
        <v>11</v>
      </c>
      <c r="E967" s="9">
        <v>5</v>
      </c>
      <c r="F967" s="9" t="s">
        <v>19</v>
      </c>
      <c r="G967" s="13">
        <f t="shared" si="168"/>
        <v>1</v>
      </c>
      <c r="H967">
        <f t="shared" si="169"/>
        <v>4</v>
      </c>
      <c r="I967" s="14">
        <f t="shared" si="170"/>
        <v>8</v>
      </c>
      <c r="J967" s="14">
        <f t="shared" si="171"/>
        <v>2</v>
      </c>
      <c r="K967" s="14">
        <f t="shared" si="172"/>
        <v>3</v>
      </c>
      <c r="L967" s="14">
        <f t="shared" si="173"/>
        <v>2</v>
      </c>
      <c r="M967" s="14">
        <f t="shared" si="174"/>
        <v>1</v>
      </c>
      <c r="N967" s="14">
        <f t="shared" si="175"/>
        <v>1</v>
      </c>
      <c r="O967">
        <f t="shared" si="165"/>
        <v>2016</v>
      </c>
      <c r="P967">
        <f t="shared" si="166"/>
        <v>9</v>
      </c>
      <c r="Q967">
        <f t="shared" si="167"/>
        <v>29</v>
      </c>
      <c r="R967">
        <f>IF(E967=0,1,(IF(E967&lt;=5,2,(IF(E967&lt;=10,3,(IF(E967&gt;=11,4)))))))</f>
        <v>2</v>
      </c>
    </row>
    <row r="968" spans="1:18" x14ac:dyDescent="0.2">
      <c r="A968" s="8">
        <v>42642</v>
      </c>
      <c r="B968" s="9">
        <v>501</v>
      </c>
      <c r="C968" s="10">
        <v>0.31666666666666698</v>
      </c>
      <c r="D968" s="9" t="s">
        <v>11</v>
      </c>
      <c r="E968" s="9">
        <v>5</v>
      </c>
      <c r="F968" s="9" t="s">
        <v>19</v>
      </c>
      <c r="G968" s="13">
        <f t="shared" si="168"/>
        <v>1</v>
      </c>
      <c r="H968">
        <f t="shared" si="169"/>
        <v>4</v>
      </c>
      <c r="I968" s="14">
        <f t="shared" si="170"/>
        <v>8</v>
      </c>
      <c r="J968" s="14">
        <f t="shared" si="171"/>
        <v>2</v>
      </c>
      <c r="K968" s="14">
        <f t="shared" si="172"/>
        <v>3</v>
      </c>
      <c r="L968" s="14">
        <f t="shared" si="173"/>
        <v>2</v>
      </c>
      <c r="M968" s="14">
        <f t="shared" si="174"/>
        <v>1</v>
      </c>
      <c r="N968" s="14">
        <f t="shared" si="175"/>
        <v>1</v>
      </c>
      <c r="O968">
        <f t="shared" si="165"/>
        <v>2016</v>
      </c>
      <c r="P968">
        <f t="shared" si="166"/>
        <v>9</v>
      </c>
      <c r="Q968">
        <f t="shared" si="167"/>
        <v>29</v>
      </c>
      <c r="R968">
        <f>IF(E968=0,1,(IF(E968&lt;=5,2,(IF(E968&lt;=10,3,(IF(E968&gt;=11,4)))))))</f>
        <v>2</v>
      </c>
    </row>
    <row r="969" spans="1:18" x14ac:dyDescent="0.2">
      <c r="A969" s="8">
        <v>42642</v>
      </c>
      <c r="B969" s="9">
        <v>505</v>
      </c>
      <c r="C969" s="10">
        <v>0.31944444444444398</v>
      </c>
      <c r="D969" s="9" t="s">
        <v>11</v>
      </c>
      <c r="E969" s="9">
        <v>6</v>
      </c>
      <c r="F969" s="9" t="s">
        <v>19</v>
      </c>
      <c r="G969" s="13">
        <f t="shared" si="168"/>
        <v>5</v>
      </c>
      <c r="H969">
        <f t="shared" si="169"/>
        <v>4</v>
      </c>
      <c r="I969" s="14">
        <f t="shared" si="170"/>
        <v>8</v>
      </c>
      <c r="J969" s="14">
        <f t="shared" si="171"/>
        <v>2</v>
      </c>
      <c r="K969" s="14">
        <f t="shared" si="172"/>
        <v>3</v>
      </c>
      <c r="L969" s="14">
        <f t="shared" si="173"/>
        <v>3</v>
      </c>
      <c r="M969" s="14">
        <f t="shared" si="174"/>
        <v>4</v>
      </c>
      <c r="N969" s="14">
        <f t="shared" si="175"/>
        <v>4</v>
      </c>
      <c r="O969">
        <f t="shared" si="165"/>
        <v>2016</v>
      </c>
      <c r="P969">
        <f t="shared" si="166"/>
        <v>9</v>
      </c>
      <c r="Q969">
        <f t="shared" si="167"/>
        <v>29</v>
      </c>
      <c r="R969">
        <f>IF(E969=0,1,(IF(E969&lt;=5,2,(IF(E969&lt;=10,3,(IF(E969&gt;=11,4)))))))</f>
        <v>3</v>
      </c>
    </row>
    <row r="970" spans="1:18" x14ac:dyDescent="0.2">
      <c r="A970" s="8">
        <v>42642</v>
      </c>
      <c r="B970" s="9">
        <v>501</v>
      </c>
      <c r="C970" s="10">
        <v>0.32569444444444401</v>
      </c>
      <c r="D970" s="9" t="s">
        <v>11</v>
      </c>
      <c r="E970" s="9">
        <v>5</v>
      </c>
      <c r="F970" s="9" t="s">
        <v>18</v>
      </c>
      <c r="G970" s="13">
        <f t="shared" si="168"/>
        <v>1</v>
      </c>
      <c r="H970">
        <f t="shared" si="169"/>
        <v>4</v>
      </c>
      <c r="I970" s="14">
        <f t="shared" si="170"/>
        <v>8</v>
      </c>
      <c r="J970" s="14">
        <f t="shared" si="171"/>
        <v>4</v>
      </c>
      <c r="K970" s="14">
        <f t="shared" si="172"/>
        <v>3</v>
      </c>
      <c r="L970" s="14">
        <f t="shared" si="173"/>
        <v>2</v>
      </c>
      <c r="M970" s="14">
        <f t="shared" si="174"/>
        <v>1</v>
      </c>
      <c r="N970" s="14">
        <f t="shared" si="175"/>
        <v>1</v>
      </c>
      <c r="O970">
        <f t="shared" si="165"/>
        <v>2016</v>
      </c>
      <c r="P970">
        <f t="shared" si="166"/>
        <v>9</v>
      </c>
      <c r="Q970">
        <f t="shared" si="167"/>
        <v>29</v>
      </c>
      <c r="R970">
        <f>IF(E970=0,1,(IF(E970&lt;=5,2,(IF(E970&lt;=10,3,(IF(E970&gt;=11,4)))))))</f>
        <v>2</v>
      </c>
    </row>
    <row r="971" spans="1:18" x14ac:dyDescent="0.2">
      <c r="A971" s="8">
        <v>42642</v>
      </c>
      <c r="B971" s="9">
        <v>512</v>
      </c>
      <c r="C971" s="10">
        <v>0.36111111111111099</v>
      </c>
      <c r="D971" s="9" t="s">
        <v>11</v>
      </c>
      <c r="E971" s="9">
        <v>4</v>
      </c>
      <c r="F971" s="9" t="s">
        <v>18</v>
      </c>
      <c r="G971" s="13">
        <f t="shared" si="168"/>
        <v>10</v>
      </c>
      <c r="H971">
        <f t="shared" si="169"/>
        <v>4</v>
      </c>
      <c r="I971" s="14">
        <f t="shared" si="170"/>
        <v>9</v>
      </c>
      <c r="J971" s="14">
        <f t="shared" si="171"/>
        <v>4</v>
      </c>
      <c r="K971" s="14">
        <f t="shared" si="172"/>
        <v>3</v>
      </c>
      <c r="L971" s="14">
        <f t="shared" si="173"/>
        <v>1</v>
      </c>
      <c r="M971" s="14">
        <f t="shared" si="174"/>
        <v>3</v>
      </c>
      <c r="N971" s="14">
        <f t="shared" si="175"/>
        <v>3</v>
      </c>
      <c r="O971">
        <f t="shared" si="165"/>
        <v>2016</v>
      </c>
      <c r="P971">
        <f t="shared" si="166"/>
        <v>9</v>
      </c>
      <c r="Q971">
        <f t="shared" si="167"/>
        <v>29</v>
      </c>
      <c r="R971">
        <f>IF(E971=0,1,(IF(E971&lt;=5,2,(IF(E971&lt;=10,3,(IF(E971&gt;=11,4)))))))</f>
        <v>2</v>
      </c>
    </row>
    <row r="972" spans="1:18" x14ac:dyDescent="0.2">
      <c r="A972" s="8">
        <v>42642</v>
      </c>
      <c r="B972" s="9">
        <v>501</v>
      </c>
      <c r="C972" s="10">
        <v>0.38750000000000001</v>
      </c>
      <c r="D972" s="9" t="s">
        <v>11</v>
      </c>
      <c r="E972" s="9">
        <v>28</v>
      </c>
      <c r="F972" s="9" t="s">
        <v>19</v>
      </c>
      <c r="G972" s="13">
        <f t="shared" si="168"/>
        <v>1</v>
      </c>
      <c r="H972">
        <f t="shared" si="169"/>
        <v>4</v>
      </c>
      <c r="I972" s="14">
        <f t="shared" si="170"/>
        <v>10</v>
      </c>
      <c r="J972" s="14">
        <f t="shared" si="171"/>
        <v>2</v>
      </c>
      <c r="K972" s="14">
        <f t="shared" si="172"/>
        <v>3</v>
      </c>
      <c r="L972" s="14">
        <f t="shared" si="173"/>
        <v>2</v>
      </c>
      <c r="M972" s="14">
        <f t="shared" si="174"/>
        <v>1</v>
      </c>
      <c r="N972" s="14">
        <f t="shared" si="175"/>
        <v>1</v>
      </c>
      <c r="O972">
        <f t="shared" si="165"/>
        <v>2016</v>
      </c>
      <c r="P972">
        <f t="shared" si="166"/>
        <v>9</v>
      </c>
      <c r="Q972">
        <f t="shared" si="167"/>
        <v>29</v>
      </c>
      <c r="R972">
        <f>IF(E972=0,1,(IF(E972&lt;=5,2,(IF(E972&lt;=10,3,(IF(E972&gt;=11,4)))))))</f>
        <v>4</v>
      </c>
    </row>
    <row r="973" spans="1:18" x14ac:dyDescent="0.2">
      <c r="A973" s="8">
        <v>42642</v>
      </c>
      <c r="B973" s="9">
        <v>505</v>
      </c>
      <c r="C973" s="10">
        <v>0.40972222222222199</v>
      </c>
      <c r="D973" s="9" t="s">
        <v>11</v>
      </c>
      <c r="E973" s="9">
        <v>6</v>
      </c>
      <c r="F973" s="9" t="s">
        <v>18</v>
      </c>
      <c r="G973" s="13">
        <f t="shared" si="168"/>
        <v>5</v>
      </c>
      <c r="H973">
        <f t="shared" si="169"/>
        <v>4</v>
      </c>
      <c r="I973" s="14">
        <f t="shared" si="170"/>
        <v>10</v>
      </c>
      <c r="J973" s="14">
        <f t="shared" si="171"/>
        <v>4</v>
      </c>
      <c r="K973" s="14">
        <f t="shared" si="172"/>
        <v>3</v>
      </c>
      <c r="L973" s="14">
        <f t="shared" si="173"/>
        <v>3</v>
      </c>
      <c r="M973" s="14">
        <f t="shared" si="174"/>
        <v>4</v>
      </c>
      <c r="N973" s="14">
        <f t="shared" si="175"/>
        <v>4</v>
      </c>
      <c r="O973">
        <f t="shared" si="165"/>
        <v>2016</v>
      </c>
      <c r="P973">
        <f t="shared" si="166"/>
        <v>9</v>
      </c>
      <c r="Q973">
        <f t="shared" si="167"/>
        <v>29</v>
      </c>
      <c r="R973">
        <f>IF(E973=0,1,(IF(E973&lt;=5,2,(IF(E973&lt;=10,3,(IF(E973&gt;=11,4)))))))</f>
        <v>3</v>
      </c>
    </row>
    <row r="974" spans="1:18" x14ac:dyDescent="0.2">
      <c r="A974" s="8">
        <v>42642</v>
      </c>
      <c r="B974" s="9">
        <v>506</v>
      </c>
      <c r="C974" s="10">
        <v>0.45763888888888898</v>
      </c>
      <c r="D974" s="9" t="s">
        <v>11</v>
      </c>
      <c r="E974" s="9">
        <v>10</v>
      </c>
      <c r="F974" s="9" t="s">
        <v>18</v>
      </c>
      <c r="G974" s="13">
        <f t="shared" si="168"/>
        <v>6</v>
      </c>
      <c r="H974">
        <f t="shared" si="169"/>
        <v>4</v>
      </c>
      <c r="I974" s="14">
        <f t="shared" si="170"/>
        <v>11</v>
      </c>
      <c r="J974" s="14">
        <f t="shared" si="171"/>
        <v>4</v>
      </c>
      <c r="K974" s="14">
        <f t="shared" si="172"/>
        <v>4</v>
      </c>
      <c r="L974" s="14">
        <f t="shared" si="173"/>
        <v>2</v>
      </c>
      <c r="M974" s="14">
        <f t="shared" si="174"/>
        <v>2</v>
      </c>
      <c r="N974" s="14">
        <f t="shared" si="175"/>
        <v>2</v>
      </c>
      <c r="O974">
        <f t="shared" si="165"/>
        <v>2016</v>
      </c>
      <c r="P974">
        <f t="shared" si="166"/>
        <v>9</v>
      </c>
      <c r="Q974">
        <f t="shared" si="167"/>
        <v>29</v>
      </c>
      <c r="R974">
        <f>IF(E974=0,1,(IF(E974&lt;=5,2,(IF(E974&lt;=10,3,(IF(E974&gt;=11,4)))))))</f>
        <v>3</v>
      </c>
    </row>
    <row r="975" spans="1:18" x14ac:dyDescent="0.2">
      <c r="A975" s="8">
        <v>42642</v>
      </c>
      <c r="B975" s="9">
        <v>505</v>
      </c>
      <c r="C975" s="10">
        <v>0.47222222222222199</v>
      </c>
      <c r="D975" s="9" t="s">
        <v>11</v>
      </c>
      <c r="E975" s="9">
        <v>6</v>
      </c>
      <c r="F975" s="9" t="s">
        <v>19</v>
      </c>
      <c r="G975" s="13">
        <f t="shared" si="168"/>
        <v>5</v>
      </c>
      <c r="H975">
        <f t="shared" si="169"/>
        <v>4</v>
      </c>
      <c r="I975" s="14">
        <f t="shared" si="170"/>
        <v>12</v>
      </c>
      <c r="J975" s="14">
        <f t="shared" si="171"/>
        <v>2</v>
      </c>
      <c r="K975" s="14">
        <f t="shared" si="172"/>
        <v>3</v>
      </c>
      <c r="L975" s="14">
        <f t="shared" si="173"/>
        <v>3</v>
      </c>
      <c r="M975" s="14">
        <f t="shared" si="174"/>
        <v>4</v>
      </c>
      <c r="N975" s="14">
        <f t="shared" si="175"/>
        <v>4</v>
      </c>
      <c r="O975">
        <f t="shared" si="165"/>
        <v>2016</v>
      </c>
      <c r="P975">
        <f t="shared" si="166"/>
        <v>9</v>
      </c>
      <c r="Q975">
        <f t="shared" si="167"/>
        <v>29</v>
      </c>
      <c r="R975">
        <f>IF(E975=0,1,(IF(E975&lt;=5,2,(IF(E975&lt;=10,3,(IF(E975&gt;=11,4)))))))</f>
        <v>3</v>
      </c>
    </row>
    <row r="976" spans="1:18" x14ac:dyDescent="0.2">
      <c r="A976" s="8">
        <v>42642</v>
      </c>
      <c r="B976" s="9">
        <v>501</v>
      </c>
      <c r="C976" s="10">
        <v>0.52083333333333304</v>
      </c>
      <c r="D976" s="9" t="s">
        <v>11</v>
      </c>
      <c r="E976" s="9">
        <v>21</v>
      </c>
      <c r="F976" s="9" t="s">
        <v>18</v>
      </c>
      <c r="G976" s="13">
        <f t="shared" si="168"/>
        <v>1</v>
      </c>
      <c r="H976">
        <f t="shared" si="169"/>
        <v>4</v>
      </c>
      <c r="I976" s="14">
        <f t="shared" si="170"/>
        <v>13</v>
      </c>
      <c r="J976" s="14">
        <f t="shared" si="171"/>
        <v>4</v>
      </c>
      <c r="K976" s="14">
        <f t="shared" si="172"/>
        <v>3</v>
      </c>
      <c r="L976" s="14">
        <f t="shared" si="173"/>
        <v>2</v>
      </c>
      <c r="M976" s="14">
        <f t="shared" si="174"/>
        <v>1</v>
      </c>
      <c r="N976" s="14">
        <f t="shared" si="175"/>
        <v>1</v>
      </c>
      <c r="O976">
        <f t="shared" si="165"/>
        <v>2016</v>
      </c>
      <c r="P976">
        <f t="shared" si="166"/>
        <v>9</v>
      </c>
      <c r="Q976">
        <f t="shared" si="167"/>
        <v>29</v>
      </c>
      <c r="R976">
        <f>IF(E976=0,1,(IF(E976&lt;=5,2,(IF(E976&lt;=10,3,(IF(E976&gt;=11,4)))))))</f>
        <v>4</v>
      </c>
    </row>
    <row r="977" spans="1:18" x14ac:dyDescent="0.2">
      <c r="A977" s="8">
        <v>42642</v>
      </c>
      <c r="B977" s="9">
        <v>502</v>
      </c>
      <c r="C977" s="10">
        <v>0.52916666666666701</v>
      </c>
      <c r="D977" s="9" t="s">
        <v>11</v>
      </c>
      <c r="E977" s="9">
        <v>9</v>
      </c>
      <c r="F977" s="9" t="s">
        <v>18</v>
      </c>
      <c r="G977" s="13">
        <f t="shared" si="168"/>
        <v>2</v>
      </c>
      <c r="H977">
        <f t="shared" si="169"/>
        <v>4</v>
      </c>
      <c r="I977" s="14">
        <f t="shared" si="170"/>
        <v>13</v>
      </c>
      <c r="J977" s="14">
        <f t="shared" si="171"/>
        <v>4</v>
      </c>
      <c r="K977" s="14">
        <f t="shared" si="172"/>
        <v>2</v>
      </c>
      <c r="L977" s="14">
        <f t="shared" si="173"/>
        <v>1</v>
      </c>
      <c r="M977" s="14">
        <f t="shared" si="174"/>
        <v>3</v>
      </c>
      <c r="N977" s="14">
        <f t="shared" si="175"/>
        <v>3</v>
      </c>
      <c r="O977">
        <f t="shared" si="165"/>
        <v>2016</v>
      </c>
      <c r="P977">
        <f t="shared" si="166"/>
        <v>9</v>
      </c>
      <c r="Q977">
        <f t="shared" si="167"/>
        <v>29</v>
      </c>
      <c r="R977">
        <f>IF(E977=0,1,(IF(E977&lt;=5,2,(IF(E977&lt;=10,3,(IF(E977&gt;=11,4)))))))</f>
        <v>3</v>
      </c>
    </row>
    <row r="978" spans="1:18" x14ac:dyDescent="0.2">
      <c r="A978" s="8">
        <v>42642</v>
      </c>
      <c r="B978" s="9">
        <v>502</v>
      </c>
      <c r="C978" s="10">
        <v>0.53333333333333299</v>
      </c>
      <c r="D978" s="9" t="s">
        <v>11</v>
      </c>
      <c r="E978" s="9">
        <v>25</v>
      </c>
      <c r="F978" s="9" t="s">
        <v>19</v>
      </c>
      <c r="G978" s="13">
        <f t="shared" si="168"/>
        <v>2</v>
      </c>
      <c r="H978">
        <f t="shared" si="169"/>
        <v>4</v>
      </c>
      <c r="I978" s="14">
        <f t="shared" si="170"/>
        <v>13</v>
      </c>
      <c r="J978" s="14">
        <f t="shared" si="171"/>
        <v>2</v>
      </c>
      <c r="K978" s="14">
        <f t="shared" si="172"/>
        <v>2</v>
      </c>
      <c r="L978" s="14">
        <f t="shared" si="173"/>
        <v>1</v>
      </c>
      <c r="M978" s="14">
        <f t="shared" si="174"/>
        <v>3</v>
      </c>
      <c r="N978" s="14">
        <f t="shared" si="175"/>
        <v>3</v>
      </c>
      <c r="O978">
        <f t="shared" si="165"/>
        <v>2016</v>
      </c>
      <c r="P978">
        <f t="shared" si="166"/>
        <v>9</v>
      </c>
      <c r="Q978">
        <f t="shared" si="167"/>
        <v>29</v>
      </c>
      <c r="R978">
        <f>IF(E978=0,1,(IF(E978&lt;=5,2,(IF(E978&lt;=10,3,(IF(E978&gt;=11,4)))))))</f>
        <v>4</v>
      </c>
    </row>
    <row r="979" spans="1:18" x14ac:dyDescent="0.2">
      <c r="A979" s="8">
        <v>42642</v>
      </c>
      <c r="B979" s="9">
        <v>504</v>
      </c>
      <c r="C979" s="10">
        <v>0.53402777777777799</v>
      </c>
      <c r="D979" s="9" t="s">
        <v>11</v>
      </c>
      <c r="E979" s="9">
        <v>24</v>
      </c>
      <c r="F979" s="9" t="s">
        <v>18</v>
      </c>
      <c r="G979" s="13">
        <f t="shared" si="168"/>
        <v>4</v>
      </c>
      <c r="H979">
        <f t="shared" si="169"/>
        <v>4</v>
      </c>
      <c r="I979" s="14">
        <f t="shared" si="170"/>
        <v>13</v>
      </c>
      <c r="J979" s="14">
        <f t="shared" si="171"/>
        <v>4</v>
      </c>
      <c r="K979" s="14">
        <f t="shared" si="172"/>
        <v>4</v>
      </c>
      <c r="L979" s="14">
        <f t="shared" si="173"/>
        <v>4</v>
      </c>
      <c r="M979" s="14">
        <f t="shared" si="174"/>
        <v>3</v>
      </c>
      <c r="N979" s="14">
        <f t="shared" si="175"/>
        <v>3</v>
      </c>
      <c r="O979">
        <f t="shared" si="165"/>
        <v>2016</v>
      </c>
      <c r="P979">
        <f t="shared" si="166"/>
        <v>9</v>
      </c>
      <c r="Q979">
        <f t="shared" si="167"/>
        <v>29</v>
      </c>
      <c r="R979">
        <f>IF(E979=0,1,(IF(E979&lt;=5,2,(IF(E979&lt;=10,3,(IF(E979&gt;=11,4)))))))</f>
        <v>4</v>
      </c>
    </row>
    <row r="980" spans="1:18" x14ac:dyDescent="0.2">
      <c r="A980" s="8">
        <v>42642</v>
      </c>
      <c r="B980" s="9">
        <v>501</v>
      </c>
      <c r="C980" s="10">
        <v>0.54027777777777797</v>
      </c>
      <c r="D980" s="9" t="s">
        <v>11</v>
      </c>
      <c r="E980" s="9">
        <v>15</v>
      </c>
      <c r="F980" s="9" t="s">
        <v>19</v>
      </c>
      <c r="G980" s="13">
        <f t="shared" si="168"/>
        <v>1</v>
      </c>
      <c r="H980">
        <f t="shared" si="169"/>
        <v>4</v>
      </c>
      <c r="I980" s="14">
        <f t="shared" si="170"/>
        <v>13</v>
      </c>
      <c r="J980" s="14">
        <f t="shared" si="171"/>
        <v>2</v>
      </c>
      <c r="K980" s="14">
        <f t="shared" si="172"/>
        <v>3</v>
      </c>
      <c r="L980" s="14">
        <f t="shared" si="173"/>
        <v>2</v>
      </c>
      <c r="M980" s="14">
        <f t="shared" si="174"/>
        <v>1</v>
      </c>
      <c r="N980" s="14">
        <f t="shared" si="175"/>
        <v>1</v>
      </c>
      <c r="O980">
        <f t="shared" si="165"/>
        <v>2016</v>
      </c>
      <c r="P980">
        <f t="shared" si="166"/>
        <v>9</v>
      </c>
      <c r="Q980">
        <f t="shared" si="167"/>
        <v>29</v>
      </c>
      <c r="R980">
        <f>IF(E980=0,1,(IF(E980&lt;=5,2,(IF(E980&lt;=10,3,(IF(E980&gt;=11,4)))))))</f>
        <v>4</v>
      </c>
    </row>
    <row r="981" spans="1:18" x14ac:dyDescent="0.2">
      <c r="A981" s="8">
        <v>42642</v>
      </c>
      <c r="B981" s="9">
        <v>501</v>
      </c>
      <c r="C981" s="10">
        <v>0.5625</v>
      </c>
      <c r="D981" s="9" t="s">
        <v>11</v>
      </c>
      <c r="E981" s="9">
        <v>6</v>
      </c>
      <c r="F981" s="9" t="s">
        <v>19</v>
      </c>
      <c r="G981" s="13">
        <f t="shared" si="168"/>
        <v>1</v>
      </c>
      <c r="H981">
        <f t="shared" si="169"/>
        <v>4</v>
      </c>
      <c r="I981" s="14">
        <f t="shared" si="170"/>
        <v>14</v>
      </c>
      <c r="J981" s="14">
        <f t="shared" si="171"/>
        <v>2</v>
      </c>
      <c r="K981" s="14">
        <f t="shared" si="172"/>
        <v>3</v>
      </c>
      <c r="L981" s="14">
        <f t="shared" si="173"/>
        <v>2</v>
      </c>
      <c r="M981" s="14">
        <f t="shared" si="174"/>
        <v>1</v>
      </c>
      <c r="N981" s="14">
        <f t="shared" si="175"/>
        <v>1</v>
      </c>
      <c r="O981">
        <f t="shared" si="165"/>
        <v>2016</v>
      </c>
      <c r="P981">
        <f t="shared" si="166"/>
        <v>9</v>
      </c>
      <c r="Q981">
        <f t="shared" si="167"/>
        <v>29</v>
      </c>
      <c r="R981">
        <f>IF(E981=0,1,(IF(E981&lt;=5,2,(IF(E981&lt;=10,3,(IF(E981&gt;=11,4)))))))</f>
        <v>3</v>
      </c>
    </row>
    <row r="982" spans="1:18" x14ac:dyDescent="0.2">
      <c r="A982" s="8">
        <v>42642</v>
      </c>
      <c r="B982" s="9">
        <v>501</v>
      </c>
      <c r="C982" s="10">
        <v>0.61805555555555602</v>
      </c>
      <c r="D982" s="9" t="s">
        <v>11</v>
      </c>
      <c r="E982" s="9">
        <v>6</v>
      </c>
      <c r="F982" s="9" t="s">
        <v>18</v>
      </c>
      <c r="G982" s="13">
        <f t="shared" si="168"/>
        <v>1</v>
      </c>
      <c r="H982">
        <f t="shared" si="169"/>
        <v>4</v>
      </c>
      <c r="I982" s="14">
        <f t="shared" si="170"/>
        <v>15</v>
      </c>
      <c r="J982" s="14">
        <f t="shared" si="171"/>
        <v>4</v>
      </c>
      <c r="K982" s="14">
        <f t="shared" si="172"/>
        <v>3</v>
      </c>
      <c r="L982" s="14">
        <f t="shared" si="173"/>
        <v>2</v>
      </c>
      <c r="M982" s="14">
        <f t="shared" si="174"/>
        <v>1</v>
      </c>
      <c r="N982" s="14">
        <f t="shared" si="175"/>
        <v>1</v>
      </c>
      <c r="O982">
        <f t="shared" si="165"/>
        <v>2016</v>
      </c>
      <c r="P982">
        <f t="shared" si="166"/>
        <v>9</v>
      </c>
      <c r="Q982">
        <f t="shared" si="167"/>
        <v>29</v>
      </c>
      <c r="R982">
        <f>IF(E982=0,1,(IF(E982&lt;=5,2,(IF(E982&lt;=10,3,(IF(E982&gt;=11,4)))))))</f>
        <v>3</v>
      </c>
    </row>
    <row r="983" spans="1:18" x14ac:dyDescent="0.2">
      <c r="A983" s="8">
        <v>42642</v>
      </c>
      <c r="B983" s="9">
        <v>504</v>
      </c>
      <c r="C983" s="10">
        <v>0.64583333333333304</v>
      </c>
      <c r="D983" s="9" t="s">
        <v>11</v>
      </c>
      <c r="E983" s="9">
        <v>15</v>
      </c>
      <c r="F983" s="9" t="s">
        <v>18</v>
      </c>
      <c r="G983" s="13">
        <f t="shared" si="168"/>
        <v>4</v>
      </c>
      <c r="H983">
        <f t="shared" si="169"/>
        <v>4</v>
      </c>
      <c r="I983" s="14">
        <f t="shared" si="170"/>
        <v>16</v>
      </c>
      <c r="J983" s="14">
        <f t="shared" si="171"/>
        <v>4</v>
      </c>
      <c r="K983" s="14">
        <f t="shared" si="172"/>
        <v>4</v>
      </c>
      <c r="L983" s="14">
        <f t="shared" si="173"/>
        <v>4</v>
      </c>
      <c r="M983" s="14">
        <f t="shared" si="174"/>
        <v>3</v>
      </c>
      <c r="N983" s="14">
        <f t="shared" si="175"/>
        <v>3</v>
      </c>
      <c r="O983">
        <f t="shared" si="165"/>
        <v>2016</v>
      </c>
      <c r="P983">
        <f t="shared" si="166"/>
        <v>9</v>
      </c>
      <c r="Q983">
        <f t="shared" si="167"/>
        <v>29</v>
      </c>
      <c r="R983">
        <f>IF(E983=0,1,(IF(E983&lt;=5,2,(IF(E983&lt;=10,3,(IF(E983&gt;=11,4)))))))</f>
        <v>4</v>
      </c>
    </row>
    <row r="984" spans="1:18" x14ac:dyDescent="0.2">
      <c r="A984" s="8">
        <v>42642</v>
      </c>
      <c r="B984" s="9">
        <v>511</v>
      </c>
      <c r="C984" s="10">
        <v>0.71597222222222201</v>
      </c>
      <c r="D984" s="9" t="s">
        <v>11</v>
      </c>
      <c r="E984" s="9">
        <v>12</v>
      </c>
      <c r="F984" s="9" t="s">
        <v>13</v>
      </c>
      <c r="G984" s="13">
        <f t="shared" si="168"/>
        <v>9</v>
      </c>
      <c r="H984">
        <f t="shared" si="169"/>
        <v>4</v>
      </c>
      <c r="I984" s="14">
        <f t="shared" si="170"/>
        <v>18</v>
      </c>
      <c r="J984" s="14">
        <f t="shared" si="171"/>
        <v>1</v>
      </c>
      <c r="K984" s="14">
        <f t="shared" si="172"/>
        <v>1</v>
      </c>
      <c r="L984" s="14">
        <f t="shared" si="173"/>
        <v>3</v>
      </c>
      <c r="M984" s="14">
        <f t="shared" si="174"/>
        <v>2</v>
      </c>
      <c r="N984" s="14">
        <f t="shared" si="175"/>
        <v>2</v>
      </c>
      <c r="O984">
        <f t="shared" ref="O984:O1020" si="176">YEAR(A984)</f>
        <v>2016</v>
      </c>
      <c r="P984">
        <f t="shared" ref="P984:P1020" si="177">MONTH(A984)</f>
        <v>9</v>
      </c>
      <c r="Q984">
        <f t="shared" ref="Q984:Q1020" si="178">DAY(A984)</f>
        <v>29</v>
      </c>
      <c r="R984">
        <f>IF(E984=0,1,(IF(E984&lt;=5,2,(IF(E984&lt;=10,3,(IF(E984&gt;=11,4)))))))</f>
        <v>4</v>
      </c>
    </row>
    <row r="985" spans="1:18" x14ac:dyDescent="0.2">
      <c r="A985" s="8">
        <v>42642</v>
      </c>
      <c r="B985" s="9">
        <v>504</v>
      </c>
      <c r="C985" s="10">
        <v>0.73194444444444395</v>
      </c>
      <c r="D985" s="9" t="s">
        <v>11</v>
      </c>
      <c r="E985" s="9">
        <v>4</v>
      </c>
      <c r="F985" s="9" t="s">
        <v>18</v>
      </c>
      <c r="G985" s="13">
        <f t="shared" si="168"/>
        <v>4</v>
      </c>
      <c r="H985">
        <f t="shared" si="169"/>
        <v>4</v>
      </c>
      <c r="I985" s="14">
        <f t="shared" si="170"/>
        <v>18</v>
      </c>
      <c r="J985" s="14">
        <f t="shared" si="171"/>
        <v>4</v>
      </c>
      <c r="K985" s="14">
        <f t="shared" si="172"/>
        <v>4</v>
      </c>
      <c r="L985" s="14">
        <f t="shared" si="173"/>
        <v>4</v>
      </c>
      <c r="M985" s="14">
        <f t="shared" si="174"/>
        <v>3</v>
      </c>
      <c r="N985" s="14">
        <f t="shared" si="175"/>
        <v>3</v>
      </c>
      <c r="O985">
        <f t="shared" si="176"/>
        <v>2016</v>
      </c>
      <c r="P985">
        <f t="shared" si="177"/>
        <v>9</v>
      </c>
      <c r="Q985">
        <f t="shared" si="178"/>
        <v>29</v>
      </c>
      <c r="R985">
        <f>IF(E985=0,1,(IF(E985&lt;=5,2,(IF(E985&lt;=10,3,(IF(E985&gt;=11,4)))))))</f>
        <v>2</v>
      </c>
    </row>
    <row r="986" spans="1:18" x14ac:dyDescent="0.2">
      <c r="A986" s="8">
        <v>42642</v>
      </c>
      <c r="B986" s="9">
        <v>501</v>
      </c>
      <c r="C986" s="10">
        <v>0.82708333333333295</v>
      </c>
      <c r="D986" s="9" t="s">
        <v>11</v>
      </c>
      <c r="E986" s="9">
        <v>15</v>
      </c>
      <c r="F986" s="9" t="s">
        <v>19</v>
      </c>
      <c r="G986" s="13">
        <f t="shared" si="168"/>
        <v>1</v>
      </c>
      <c r="H986">
        <f t="shared" si="169"/>
        <v>4</v>
      </c>
      <c r="I986" s="14">
        <f t="shared" si="170"/>
        <v>20</v>
      </c>
      <c r="J986" s="14">
        <f t="shared" si="171"/>
        <v>2</v>
      </c>
      <c r="K986" s="14">
        <f t="shared" si="172"/>
        <v>3</v>
      </c>
      <c r="L986" s="14">
        <f t="shared" si="173"/>
        <v>2</v>
      </c>
      <c r="M986" s="14">
        <f t="shared" si="174"/>
        <v>1</v>
      </c>
      <c r="N986" s="14">
        <f t="shared" si="175"/>
        <v>1</v>
      </c>
      <c r="O986">
        <f t="shared" si="176"/>
        <v>2016</v>
      </c>
      <c r="P986">
        <f t="shared" si="177"/>
        <v>9</v>
      </c>
      <c r="Q986">
        <f t="shared" si="178"/>
        <v>29</v>
      </c>
      <c r="R986">
        <f>IF(E986=0,1,(IF(E986&lt;=5,2,(IF(E986&lt;=10,3,(IF(E986&gt;=11,4)))))))</f>
        <v>4</v>
      </c>
    </row>
    <row r="987" spans="1:18" x14ac:dyDescent="0.2">
      <c r="A987" s="8">
        <v>42642</v>
      </c>
      <c r="B987" s="9">
        <v>510</v>
      </c>
      <c r="C987" s="10">
        <v>0.92986111111111103</v>
      </c>
      <c r="D987" s="9" t="s">
        <v>11</v>
      </c>
      <c r="E987" s="9">
        <v>8</v>
      </c>
      <c r="F987" s="9" t="s">
        <v>19</v>
      </c>
      <c r="G987" s="13">
        <f t="shared" si="168"/>
        <v>8</v>
      </c>
      <c r="H987">
        <f t="shared" si="169"/>
        <v>4</v>
      </c>
      <c r="I987" s="14">
        <f t="shared" si="170"/>
        <v>23</v>
      </c>
      <c r="J987" s="14">
        <f t="shared" si="171"/>
        <v>2</v>
      </c>
      <c r="K987" s="14">
        <f t="shared" si="172"/>
        <v>1</v>
      </c>
      <c r="L987" s="14">
        <f t="shared" si="173"/>
        <v>3</v>
      </c>
      <c r="M987" s="14">
        <f t="shared" si="174"/>
        <v>3</v>
      </c>
      <c r="N987" s="14">
        <f t="shared" si="175"/>
        <v>3</v>
      </c>
      <c r="O987">
        <f t="shared" si="176"/>
        <v>2016</v>
      </c>
      <c r="P987">
        <f t="shared" si="177"/>
        <v>9</v>
      </c>
      <c r="Q987">
        <f t="shared" si="178"/>
        <v>29</v>
      </c>
      <c r="R987">
        <f>IF(E987=0,1,(IF(E987&lt;=5,2,(IF(E987&lt;=10,3,(IF(E987&gt;=11,4)))))))</f>
        <v>3</v>
      </c>
    </row>
    <row r="988" spans="1:18" x14ac:dyDescent="0.2">
      <c r="A988" s="8">
        <v>42642</v>
      </c>
      <c r="B988" s="9">
        <v>506</v>
      </c>
      <c r="C988" s="10">
        <v>0.96041666666666703</v>
      </c>
      <c r="D988" s="9" t="s">
        <v>11</v>
      </c>
      <c r="E988" s="9">
        <v>3</v>
      </c>
      <c r="F988" s="9" t="s">
        <v>19</v>
      </c>
      <c r="G988" s="13">
        <f t="shared" si="168"/>
        <v>6</v>
      </c>
      <c r="H988">
        <f t="shared" si="169"/>
        <v>4</v>
      </c>
      <c r="I988" s="14">
        <f t="shared" si="170"/>
        <v>24</v>
      </c>
      <c r="J988" s="14">
        <f t="shared" si="171"/>
        <v>2</v>
      </c>
      <c r="K988" s="14">
        <f t="shared" si="172"/>
        <v>4</v>
      </c>
      <c r="L988" s="14">
        <f t="shared" si="173"/>
        <v>2</v>
      </c>
      <c r="M988" s="14">
        <f t="shared" si="174"/>
        <v>2</v>
      </c>
      <c r="N988" s="14">
        <f t="shared" si="175"/>
        <v>2</v>
      </c>
      <c r="O988">
        <f t="shared" si="176"/>
        <v>2016</v>
      </c>
      <c r="P988">
        <f t="shared" si="177"/>
        <v>9</v>
      </c>
      <c r="Q988">
        <f t="shared" si="178"/>
        <v>29</v>
      </c>
      <c r="R988">
        <f>IF(E988=0,1,(IF(E988&lt;=5,2,(IF(E988&lt;=10,3,(IF(E988&gt;=11,4)))))))</f>
        <v>2</v>
      </c>
    </row>
    <row r="989" spans="1:18" x14ac:dyDescent="0.2">
      <c r="A989" s="8">
        <v>42643</v>
      </c>
      <c r="B989" s="9">
        <v>501</v>
      </c>
      <c r="C989" s="10">
        <v>3.54166666666667E-2</v>
      </c>
      <c r="D989" s="9" t="s">
        <v>5</v>
      </c>
      <c r="E989" s="9">
        <v>10</v>
      </c>
      <c r="F989" s="9" t="s">
        <v>19</v>
      </c>
      <c r="G989" s="13">
        <f t="shared" si="168"/>
        <v>1</v>
      </c>
      <c r="H989">
        <f t="shared" si="169"/>
        <v>5</v>
      </c>
      <c r="I989" s="14">
        <f t="shared" si="170"/>
        <v>1</v>
      </c>
      <c r="J989" s="14">
        <f t="shared" si="171"/>
        <v>2</v>
      </c>
      <c r="K989" s="14">
        <f t="shared" si="172"/>
        <v>3</v>
      </c>
      <c r="L989" s="14">
        <f t="shared" si="173"/>
        <v>2</v>
      </c>
      <c r="M989" s="14">
        <f t="shared" si="174"/>
        <v>1</v>
      </c>
      <c r="N989" s="14">
        <f t="shared" si="175"/>
        <v>1</v>
      </c>
      <c r="O989">
        <f t="shared" si="176"/>
        <v>2016</v>
      </c>
      <c r="P989">
        <f t="shared" si="177"/>
        <v>9</v>
      </c>
      <c r="Q989">
        <f t="shared" si="178"/>
        <v>30</v>
      </c>
      <c r="R989">
        <f>IF(E989=0,1,(IF(E989&lt;=5,2,(IF(E989&lt;=10,3,(IF(E989&gt;=11,4)))))))</f>
        <v>3</v>
      </c>
    </row>
    <row r="990" spans="1:18" x14ac:dyDescent="0.2">
      <c r="A990" s="8">
        <v>42643</v>
      </c>
      <c r="B990" s="9">
        <v>505</v>
      </c>
      <c r="C990" s="10">
        <v>4.0277777777777801E-2</v>
      </c>
      <c r="D990" s="9" t="s">
        <v>5</v>
      </c>
      <c r="E990" s="9">
        <v>89</v>
      </c>
      <c r="F990" s="9" t="s">
        <v>18</v>
      </c>
      <c r="G990" s="13">
        <f t="shared" si="168"/>
        <v>5</v>
      </c>
      <c r="H990">
        <f t="shared" si="169"/>
        <v>5</v>
      </c>
      <c r="I990" s="14">
        <f t="shared" si="170"/>
        <v>1</v>
      </c>
      <c r="J990" s="14">
        <f t="shared" si="171"/>
        <v>4</v>
      </c>
      <c r="K990" s="14">
        <f t="shared" si="172"/>
        <v>3</v>
      </c>
      <c r="L990" s="14">
        <f t="shared" si="173"/>
        <v>3</v>
      </c>
      <c r="M990" s="14">
        <f t="shared" si="174"/>
        <v>4</v>
      </c>
      <c r="N990" s="14">
        <f t="shared" si="175"/>
        <v>4</v>
      </c>
      <c r="O990">
        <f t="shared" si="176"/>
        <v>2016</v>
      </c>
      <c r="P990">
        <f t="shared" si="177"/>
        <v>9</v>
      </c>
      <c r="Q990">
        <f t="shared" si="178"/>
        <v>30</v>
      </c>
      <c r="R990">
        <f>IF(E990=0,1,(IF(E990&lt;=5,2,(IF(E990&lt;=10,3,(IF(E990&gt;=11,4)))))))</f>
        <v>4</v>
      </c>
    </row>
    <row r="991" spans="1:18" x14ac:dyDescent="0.2">
      <c r="A991" s="8">
        <v>42643</v>
      </c>
      <c r="B991" s="9">
        <v>506</v>
      </c>
      <c r="C991" s="10">
        <v>4.0277777777777801E-2</v>
      </c>
      <c r="D991" s="9" t="s">
        <v>5</v>
      </c>
      <c r="E991" s="9">
        <v>181</v>
      </c>
      <c r="F991" s="9" t="s">
        <v>18</v>
      </c>
      <c r="G991" s="13">
        <f t="shared" si="168"/>
        <v>6</v>
      </c>
      <c r="H991">
        <f t="shared" si="169"/>
        <v>5</v>
      </c>
      <c r="I991" s="14">
        <f t="shared" si="170"/>
        <v>1</v>
      </c>
      <c r="J991" s="14">
        <f t="shared" si="171"/>
        <v>4</v>
      </c>
      <c r="K991" s="14">
        <f t="shared" si="172"/>
        <v>4</v>
      </c>
      <c r="L991" s="14">
        <f t="shared" si="173"/>
        <v>2</v>
      </c>
      <c r="M991" s="14">
        <f t="shared" si="174"/>
        <v>2</v>
      </c>
      <c r="N991" s="14">
        <f t="shared" si="175"/>
        <v>2</v>
      </c>
      <c r="O991">
        <f t="shared" si="176"/>
        <v>2016</v>
      </c>
      <c r="P991">
        <f t="shared" si="177"/>
        <v>9</v>
      </c>
      <c r="Q991">
        <f t="shared" si="178"/>
        <v>30</v>
      </c>
      <c r="R991">
        <f>IF(E991=0,1,(IF(E991&lt;=5,2,(IF(E991&lt;=10,3,(IF(E991&gt;=11,4)))))))</f>
        <v>4</v>
      </c>
    </row>
    <row r="992" spans="1:18" x14ac:dyDescent="0.2">
      <c r="A992" s="8">
        <v>42643</v>
      </c>
      <c r="B992" s="9">
        <v>505</v>
      </c>
      <c r="C992" s="10">
        <v>0.20555555555555599</v>
      </c>
      <c r="D992" s="9" t="s">
        <v>5</v>
      </c>
      <c r="E992" s="9">
        <v>6</v>
      </c>
      <c r="F992" s="9" t="s">
        <v>18</v>
      </c>
      <c r="G992" s="13">
        <f t="shared" si="168"/>
        <v>5</v>
      </c>
      <c r="H992">
        <f t="shared" si="169"/>
        <v>5</v>
      </c>
      <c r="I992" s="14">
        <f t="shared" si="170"/>
        <v>5</v>
      </c>
      <c r="J992" s="14">
        <f t="shared" si="171"/>
        <v>4</v>
      </c>
      <c r="K992" s="14">
        <f t="shared" si="172"/>
        <v>3</v>
      </c>
      <c r="L992" s="14">
        <f t="shared" si="173"/>
        <v>3</v>
      </c>
      <c r="M992" s="14">
        <f t="shared" si="174"/>
        <v>4</v>
      </c>
      <c r="N992" s="14">
        <f t="shared" si="175"/>
        <v>4</v>
      </c>
      <c r="O992">
        <f t="shared" si="176"/>
        <v>2016</v>
      </c>
      <c r="P992">
        <f t="shared" si="177"/>
        <v>9</v>
      </c>
      <c r="Q992">
        <f t="shared" si="178"/>
        <v>30</v>
      </c>
      <c r="R992">
        <f>IF(E992=0,1,(IF(E992&lt;=5,2,(IF(E992&lt;=10,3,(IF(E992&gt;=11,4)))))))</f>
        <v>3</v>
      </c>
    </row>
    <row r="993" spans="1:18" x14ac:dyDescent="0.2">
      <c r="A993" s="8">
        <v>42643</v>
      </c>
      <c r="B993" s="9">
        <v>501</v>
      </c>
      <c r="C993" s="10">
        <v>0.20833333333333301</v>
      </c>
      <c r="D993" s="9" t="s">
        <v>5</v>
      </c>
      <c r="E993" s="9">
        <v>5</v>
      </c>
      <c r="F993" s="9" t="s">
        <v>19</v>
      </c>
      <c r="G993" s="13">
        <f t="shared" si="168"/>
        <v>1</v>
      </c>
      <c r="H993">
        <f t="shared" si="169"/>
        <v>5</v>
      </c>
      <c r="I993" s="14">
        <f t="shared" si="170"/>
        <v>5</v>
      </c>
      <c r="J993" s="14">
        <f t="shared" si="171"/>
        <v>2</v>
      </c>
      <c r="K993" s="14">
        <f t="shared" si="172"/>
        <v>3</v>
      </c>
      <c r="L993" s="14">
        <f t="shared" si="173"/>
        <v>2</v>
      </c>
      <c r="M993" s="14">
        <f t="shared" si="174"/>
        <v>1</v>
      </c>
      <c r="N993" s="14">
        <f t="shared" si="175"/>
        <v>1</v>
      </c>
      <c r="O993">
        <f t="shared" si="176"/>
        <v>2016</v>
      </c>
      <c r="P993">
        <f t="shared" si="177"/>
        <v>9</v>
      </c>
      <c r="Q993">
        <f t="shared" si="178"/>
        <v>30</v>
      </c>
      <c r="R993">
        <f>IF(E993=0,1,(IF(E993&lt;=5,2,(IF(E993&lt;=10,3,(IF(E993&gt;=11,4)))))))</f>
        <v>2</v>
      </c>
    </row>
    <row r="994" spans="1:18" x14ac:dyDescent="0.2">
      <c r="A994" s="8">
        <v>42643</v>
      </c>
      <c r="B994" s="9">
        <v>504</v>
      </c>
      <c r="C994" s="10">
        <v>0.22500000000000001</v>
      </c>
      <c r="D994" s="9" t="s">
        <v>5</v>
      </c>
      <c r="E994" s="9">
        <v>4</v>
      </c>
      <c r="F994" s="9" t="s">
        <v>18</v>
      </c>
      <c r="G994" s="13">
        <f t="shared" si="168"/>
        <v>4</v>
      </c>
      <c r="H994">
        <f t="shared" si="169"/>
        <v>5</v>
      </c>
      <c r="I994" s="14">
        <f t="shared" si="170"/>
        <v>6</v>
      </c>
      <c r="J994" s="14">
        <f t="shared" si="171"/>
        <v>4</v>
      </c>
      <c r="K994" s="14">
        <f t="shared" si="172"/>
        <v>4</v>
      </c>
      <c r="L994" s="14">
        <f t="shared" si="173"/>
        <v>4</v>
      </c>
      <c r="M994" s="14">
        <f t="shared" si="174"/>
        <v>3</v>
      </c>
      <c r="N994" s="14">
        <f t="shared" si="175"/>
        <v>3</v>
      </c>
      <c r="O994">
        <f t="shared" si="176"/>
        <v>2016</v>
      </c>
      <c r="P994">
        <f t="shared" si="177"/>
        <v>9</v>
      </c>
      <c r="Q994">
        <f t="shared" si="178"/>
        <v>30</v>
      </c>
      <c r="R994">
        <f>IF(E994=0,1,(IF(E994&lt;=5,2,(IF(E994&lt;=10,3,(IF(E994&gt;=11,4)))))))</f>
        <v>2</v>
      </c>
    </row>
    <row r="995" spans="1:18" x14ac:dyDescent="0.2">
      <c r="A995" s="8">
        <v>42643</v>
      </c>
      <c r="B995" s="9">
        <v>504</v>
      </c>
      <c r="C995" s="10">
        <v>0.22500000000000001</v>
      </c>
      <c r="D995" s="9" t="s">
        <v>5</v>
      </c>
      <c r="E995" s="9">
        <v>4</v>
      </c>
      <c r="F995" s="9" t="s">
        <v>18</v>
      </c>
      <c r="G995" s="13">
        <f t="shared" si="168"/>
        <v>4</v>
      </c>
      <c r="H995">
        <f t="shared" si="169"/>
        <v>5</v>
      </c>
      <c r="I995" s="14">
        <f t="shared" si="170"/>
        <v>6</v>
      </c>
      <c r="J995" s="14">
        <f t="shared" si="171"/>
        <v>4</v>
      </c>
      <c r="K995" s="14">
        <f t="shared" si="172"/>
        <v>4</v>
      </c>
      <c r="L995" s="14">
        <f t="shared" si="173"/>
        <v>4</v>
      </c>
      <c r="M995" s="14">
        <f t="shared" si="174"/>
        <v>3</v>
      </c>
      <c r="N995" s="14">
        <f t="shared" si="175"/>
        <v>3</v>
      </c>
      <c r="O995">
        <f t="shared" si="176"/>
        <v>2016</v>
      </c>
      <c r="P995">
        <f t="shared" si="177"/>
        <v>9</v>
      </c>
      <c r="Q995">
        <f t="shared" si="178"/>
        <v>30</v>
      </c>
      <c r="R995">
        <f>IF(E995=0,1,(IF(E995&lt;=5,2,(IF(E995&lt;=10,3,(IF(E995&gt;=11,4)))))))</f>
        <v>2</v>
      </c>
    </row>
    <row r="996" spans="1:18" x14ac:dyDescent="0.2">
      <c r="A996" s="8">
        <v>42643</v>
      </c>
      <c r="B996" s="9">
        <v>501</v>
      </c>
      <c r="C996" s="10">
        <v>0.23125000000000001</v>
      </c>
      <c r="D996" s="9" t="s">
        <v>5</v>
      </c>
      <c r="E996" s="9">
        <v>5</v>
      </c>
      <c r="F996" s="9" t="s">
        <v>18</v>
      </c>
      <c r="G996" s="13">
        <f t="shared" si="168"/>
        <v>1</v>
      </c>
      <c r="H996">
        <f t="shared" si="169"/>
        <v>5</v>
      </c>
      <c r="I996" s="14">
        <f t="shared" si="170"/>
        <v>6</v>
      </c>
      <c r="J996" s="14">
        <f t="shared" si="171"/>
        <v>4</v>
      </c>
      <c r="K996" s="14">
        <f t="shared" si="172"/>
        <v>3</v>
      </c>
      <c r="L996" s="14">
        <f t="shared" si="173"/>
        <v>2</v>
      </c>
      <c r="M996" s="14">
        <f t="shared" si="174"/>
        <v>1</v>
      </c>
      <c r="N996" s="14">
        <f t="shared" si="175"/>
        <v>1</v>
      </c>
      <c r="O996">
        <f t="shared" si="176"/>
        <v>2016</v>
      </c>
      <c r="P996">
        <f t="shared" si="177"/>
        <v>9</v>
      </c>
      <c r="Q996">
        <f t="shared" si="178"/>
        <v>30</v>
      </c>
      <c r="R996">
        <f>IF(E996=0,1,(IF(E996&lt;=5,2,(IF(E996&lt;=10,3,(IF(E996&gt;=11,4)))))))</f>
        <v>2</v>
      </c>
    </row>
    <row r="997" spans="1:18" x14ac:dyDescent="0.2">
      <c r="A997" s="8">
        <v>42643</v>
      </c>
      <c r="B997" s="9">
        <v>504</v>
      </c>
      <c r="C997" s="10">
        <v>0.23263888888888901</v>
      </c>
      <c r="D997" s="9" t="s">
        <v>5</v>
      </c>
      <c r="E997" s="9">
        <v>4</v>
      </c>
      <c r="F997" s="9" t="s">
        <v>18</v>
      </c>
      <c r="G997" s="13">
        <f t="shared" si="168"/>
        <v>4</v>
      </c>
      <c r="H997">
        <f t="shared" si="169"/>
        <v>5</v>
      </c>
      <c r="I997" s="14">
        <f t="shared" si="170"/>
        <v>6</v>
      </c>
      <c r="J997" s="14">
        <f t="shared" si="171"/>
        <v>4</v>
      </c>
      <c r="K997" s="14">
        <f t="shared" si="172"/>
        <v>4</v>
      </c>
      <c r="L997" s="14">
        <f t="shared" si="173"/>
        <v>4</v>
      </c>
      <c r="M997" s="14">
        <f t="shared" si="174"/>
        <v>3</v>
      </c>
      <c r="N997" s="14">
        <f t="shared" si="175"/>
        <v>3</v>
      </c>
      <c r="O997">
        <f t="shared" si="176"/>
        <v>2016</v>
      </c>
      <c r="P997">
        <f t="shared" si="177"/>
        <v>9</v>
      </c>
      <c r="Q997">
        <f t="shared" si="178"/>
        <v>30</v>
      </c>
      <c r="R997">
        <f>IF(E997=0,1,(IF(E997&lt;=5,2,(IF(E997&lt;=10,3,(IF(E997&gt;=11,4)))))))</f>
        <v>2</v>
      </c>
    </row>
    <row r="998" spans="1:18" x14ac:dyDescent="0.2">
      <c r="A998" s="8">
        <v>42643</v>
      </c>
      <c r="B998" s="9">
        <v>501</v>
      </c>
      <c r="C998" s="10">
        <v>0.234722222222222</v>
      </c>
      <c r="D998" s="9" t="s">
        <v>5</v>
      </c>
      <c r="E998" s="9">
        <v>5</v>
      </c>
      <c r="F998" s="9" t="s">
        <v>19</v>
      </c>
      <c r="G998" s="13">
        <f t="shared" si="168"/>
        <v>1</v>
      </c>
      <c r="H998">
        <f t="shared" si="169"/>
        <v>5</v>
      </c>
      <c r="I998" s="14">
        <f t="shared" si="170"/>
        <v>6</v>
      </c>
      <c r="J998" s="14">
        <f t="shared" si="171"/>
        <v>2</v>
      </c>
      <c r="K998" s="14">
        <f t="shared" si="172"/>
        <v>3</v>
      </c>
      <c r="L998" s="14">
        <f t="shared" si="173"/>
        <v>2</v>
      </c>
      <c r="M998" s="14">
        <f t="shared" si="174"/>
        <v>1</v>
      </c>
      <c r="N998" s="14">
        <f t="shared" si="175"/>
        <v>1</v>
      </c>
      <c r="O998">
        <f t="shared" si="176"/>
        <v>2016</v>
      </c>
      <c r="P998">
        <f t="shared" si="177"/>
        <v>9</v>
      </c>
      <c r="Q998">
        <f t="shared" si="178"/>
        <v>30</v>
      </c>
      <c r="R998">
        <f>IF(E998=0,1,(IF(E998&lt;=5,2,(IF(E998&lt;=10,3,(IF(E998&gt;=11,4)))))))</f>
        <v>2</v>
      </c>
    </row>
    <row r="999" spans="1:18" x14ac:dyDescent="0.2">
      <c r="A999" s="8">
        <v>42643</v>
      </c>
      <c r="B999" s="9">
        <v>514</v>
      </c>
      <c r="C999" s="10">
        <v>0.25555555555555598</v>
      </c>
      <c r="D999" s="9" t="s">
        <v>5</v>
      </c>
      <c r="E999" s="9">
        <v>10</v>
      </c>
      <c r="F999" s="9" t="s">
        <v>19</v>
      </c>
      <c r="G999" s="13">
        <f t="shared" si="168"/>
        <v>11</v>
      </c>
      <c r="H999">
        <f t="shared" si="169"/>
        <v>5</v>
      </c>
      <c r="I999" s="14">
        <f t="shared" si="170"/>
        <v>7</v>
      </c>
      <c r="J999" s="14">
        <f t="shared" si="171"/>
        <v>2</v>
      </c>
      <c r="K999" s="14">
        <f t="shared" si="172"/>
        <v>2</v>
      </c>
      <c r="L999" s="14">
        <f t="shared" si="173"/>
        <v>1</v>
      </c>
      <c r="M999" s="14">
        <f t="shared" si="174"/>
        <v>3</v>
      </c>
      <c r="N999" s="14">
        <f t="shared" si="175"/>
        <v>1</v>
      </c>
      <c r="O999">
        <f t="shared" si="176"/>
        <v>2016</v>
      </c>
      <c r="P999">
        <f t="shared" si="177"/>
        <v>9</v>
      </c>
      <c r="Q999">
        <f t="shared" si="178"/>
        <v>30</v>
      </c>
      <c r="R999">
        <f>IF(E999=0,1,(IF(E999&lt;=5,2,(IF(E999&lt;=10,3,(IF(E999&gt;=11,4)))))))</f>
        <v>3</v>
      </c>
    </row>
    <row r="1000" spans="1:18" x14ac:dyDescent="0.2">
      <c r="A1000" s="8">
        <v>42643</v>
      </c>
      <c r="B1000" s="9">
        <v>501</v>
      </c>
      <c r="C1000" s="10">
        <v>0.29305555555555601</v>
      </c>
      <c r="D1000" s="9" t="s">
        <v>5</v>
      </c>
      <c r="E1000" s="9">
        <v>27</v>
      </c>
      <c r="F1000" s="9" t="s">
        <v>19</v>
      </c>
      <c r="G1000" s="13">
        <f t="shared" si="168"/>
        <v>1</v>
      </c>
      <c r="H1000">
        <f t="shared" si="169"/>
        <v>5</v>
      </c>
      <c r="I1000" s="14">
        <f t="shared" si="170"/>
        <v>8</v>
      </c>
      <c r="J1000" s="14">
        <f t="shared" si="171"/>
        <v>2</v>
      </c>
      <c r="K1000" s="14">
        <f t="shared" si="172"/>
        <v>3</v>
      </c>
      <c r="L1000" s="14">
        <f t="shared" si="173"/>
        <v>2</v>
      </c>
      <c r="M1000" s="14">
        <f t="shared" si="174"/>
        <v>1</v>
      </c>
      <c r="N1000" s="14">
        <f t="shared" si="175"/>
        <v>1</v>
      </c>
      <c r="O1000">
        <f t="shared" si="176"/>
        <v>2016</v>
      </c>
      <c r="P1000">
        <f t="shared" si="177"/>
        <v>9</v>
      </c>
      <c r="Q1000">
        <f t="shared" si="178"/>
        <v>30</v>
      </c>
      <c r="R1000">
        <f>IF(E1000=0,1,(IF(E1000&lt;=5,2,(IF(E1000&lt;=10,3,(IF(E1000&gt;=11,4)))))))</f>
        <v>4</v>
      </c>
    </row>
    <row r="1001" spans="1:18" x14ac:dyDescent="0.2">
      <c r="A1001" s="8">
        <v>42643</v>
      </c>
      <c r="B1001" s="9">
        <v>512</v>
      </c>
      <c r="C1001" s="10">
        <v>0.29861111111111099</v>
      </c>
      <c r="D1001" s="9" t="s">
        <v>5</v>
      </c>
      <c r="E1001" s="9">
        <v>4</v>
      </c>
      <c r="F1001" s="9" t="s">
        <v>18</v>
      </c>
      <c r="G1001" s="13">
        <f t="shared" si="168"/>
        <v>10</v>
      </c>
      <c r="H1001">
        <f t="shared" si="169"/>
        <v>5</v>
      </c>
      <c r="I1001" s="14">
        <f t="shared" si="170"/>
        <v>8</v>
      </c>
      <c r="J1001" s="14">
        <f t="shared" si="171"/>
        <v>4</v>
      </c>
      <c r="K1001" s="14">
        <f t="shared" si="172"/>
        <v>3</v>
      </c>
      <c r="L1001" s="14">
        <f t="shared" si="173"/>
        <v>1</v>
      </c>
      <c r="M1001" s="14">
        <f t="shared" si="174"/>
        <v>3</v>
      </c>
      <c r="N1001" s="14">
        <f t="shared" si="175"/>
        <v>3</v>
      </c>
      <c r="O1001">
        <f t="shared" si="176"/>
        <v>2016</v>
      </c>
      <c r="P1001">
        <f t="shared" si="177"/>
        <v>9</v>
      </c>
      <c r="Q1001">
        <f t="shared" si="178"/>
        <v>30</v>
      </c>
      <c r="R1001">
        <f>IF(E1001=0,1,(IF(E1001&lt;=5,2,(IF(E1001&lt;=10,3,(IF(E1001&gt;=11,4)))))))</f>
        <v>2</v>
      </c>
    </row>
    <row r="1002" spans="1:18" x14ac:dyDescent="0.2">
      <c r="A1002" s="8">
        <v>42643</v>
      </c>
      <c r="B1002" s="9">
        <v>503</v>
      </c>
      <c r="C1002" s="10">
        <v>0.33194444444444399</v>
      </c>
      <c r="D1002" s="9" t="s">
        <v>5</v>
      </c>
      <c r="E1002" s="9">
        <v>4</v>
      </c>
      <c r="F1002" s="9" t="s">
        <v>19</v>
      </c>
      <c r="G1002" s="13">
        <f t="shared" si="168"/>
        <v>3</v>
      </c>
      <c r="H1002">
        <f t="shared" si="169"/>
        <v>5</v>
      </c>
      <c r="I1002" s="14">
        <f t="shared" si="170"/>
        <v>8</v>
      </c>
      <c r="J1002" s="14">
        <f t="shared" si="171"/>
        <v>2</v>
      </c>
      <c r="K1002" s="14">
        <f t="shared" si="172"/>
        <v>3</v>
      </c>
      <c r="L1002" s="14">
        <f t="shared" si="173"/>
        <v>2</v>
      </c>
      <c r="M1002" s="14">
        <f t="shared" si="174"/>
        <v>1</v>
      </c>
      <c r="N1002" s="14">
        <f t="shared" si="175"/>
        <v>1</v>
      </c>
      <c r="O1002">
        <f t="shared" si="176"/>
        <v>2016</v>
      </c>
      <c r="P1002">
        <f t="shared" si="177"/>
        <v>9</v>
      </c>
      <c r="Q1002">
        <f t="shared" si="178"/>
        <v>30</v>
      </c>
      <c r="R1002">
        <f>IF(E1002=0,1,(IF(E1002&lt;=5,2,(IF(E1002&lt;=10,3,(IF(E1002&gt;=11,4)))))))</f>
        <v>2</v>
      </c>
    </row>
    <row r="1003" spans="1:18" x14ac:dyDescent="0.2">
      <c r="A1003" s="8">
        <v>42643</v>
      </c>
      <c r="B1003" s="9">
        <v>514</v>
      </c>
      <c r="C1003" s="10">
        <v>0.358333333333333</v>
      </c>
      <c r="D1003" s="9" t="s">
        <v>5</v>
      </c>
      <c r="E1003" s="9">
        <v>10</v>
      </c>
      <c r="F1003" s="9" t="s">
        <v>19</v>
      </c>
      <c r="G1003" s="13">
        <f t="shared" si="168"/>
        <v>11</v>
      </c>
      <c r="H1003">
        <f t="shared" si="169"/>
        <v>5</v>
      </c>
      <c r="I1003" s="14">
        <f t="shared" si="170"/>
        <v>9</v>
      </c>
      <c r="J1003" s="14">
        <f t="shared" si="171"/>
        <v>2</v>
      </c>
      <c r="K1003" s="14">
        <f t="shared" si="172"/>
        <v>2</v>
      </c>
      <c r="L1003" s="14">
        <f t="shared" si="173"/>
        <v>1</v>
      </c>
      <c r="M1003" s="14">
        <f t="shared" si="174"/>
        <v>3</v>
      </c>
      <c r="N1003" s="14">
        <f t="shared" si="175"/>
        <v>1</v>
      </c>
      <c r="O1003">
        <f t="shared" si="176"/>
        <v>2016</v>
      </c>
      <c r="P1003">
        <f t="shared" si="177"/>
        <v>9</v>
      </c>
      <c r="Q1003">
        <f t="shared" si="178"/>
        <v>30</v>
      </c>
      <c r="R1003">
        <f>IF(E1003=0,1,(IF(E1003&lt;=5,2,(IF(E1003&lt;=10,3,(IF(E1003&gt;=11,4)))))))</f>
        <v>3</v>
      </c>
    </row>
    <row r="1004" spans="1:18" x14ac:dyDescent="0.2">
      <c r="A1004" s="8">
        <v>42643</v>
      </c>
      <c r="B1004" s="9">
        <v>501</v>
      </c>
      <c r="C1004" s="10">
        <v>0.56805555555555598</v>
      </c>
      <c r="D1004" s="9" t="s">
        <v>5</v>
      </c>
      <c r="E1004" s="9">
        <v>16</v>
      </c>
      <c r="F1004" s="9" t="s">
        <v>19</v>
      </c>
      <c r="G1004" s="13">
        <f t="shared" si="168"/>
        <v>1</v>
      </c>
      <c r="H1004">
        <f t="shared" si="169"/>
        <v>5</v>
      </c>
      <c r="I1004" s="14">
        <f t="shared" si="170"/>
        <v>14</v>
      </c>
      <c r="J1004" s="14">
        <f t="shared" si="171"/>
        <v>2</v>
      </c>
      <c r="K1004" s="14">
        <f t="shared" si="172"/>
        <v>3</v>
      </c>
      <c r="L1004" s="14">
        <f t="shared" si="173"/>
        <v>2</v>
      </c>
      <c r="M1004" s="14">
        <f t="shared" si="174"/>
        <v>1</v>
      </c>
      <c r="N1004" s="14">
        <f t="shared" si="175"/>
        <v>1</v>
      </c>
      <c r="O1004">
        <f t="shared" si="176"/>
        <v>2016</v>
      </c>
      <c r="P1004">
        <f t="shared" si="177"/>
        <v>9</v>
      </c>
      <c r="Q1004">
        <f t="shared" si="178"/>
        <v>30</v>
      </c>
      <c r="R1004">
        <f>IF(E1004=0,1,(IF(E1004&lt;=5,2,(IF(E1004&lt;=10,3,(IF(E1004&gt;=11,4)))))))</f>
        <v>4</v>
      </c>
    </row>
    <row r="1005" spans="1:18" x14ac:dyDescent="0.2">
      <c r="A1005" s="8">
        <v>42643</v>
      </c>
      <c r="B1005" s="9">
        <v>505</v>
      </c>
      <c r="C1005" s="10">
        <v>0.61111111111111105</v>
      </c>
      <c r="D1005" s="9" t="s">
        <v>5</v>
      </c>
      <c r="E1005" s="9">
        <v>5</v>
      </c>
      <c r="F1005" s="9" t="s">
        <v>18</v>
      </c>
      <c r="G1005" s="13">
        <f t="shared" si="168"/>
        <v>5</v>
      </c>
      <c r="H1005">
        <f t="shared" si="169"/>
        <v>5</v>
      </c>
      <c r="I1005" s="14">
        <f t="shared" si="170"/>
        <v>15</v>
      </c>
      <c r="J1005" s="14">
        <f t="shared" si="171"/>
        <v>4</v>
      </c>
      <c r="K1005" s="14">
        <f t="shared" si="172"/>
        <v>3</v>
      </c>
      <c r="L1005" s="14">
        <f t="shared" si="173"/>
        <v>3</v>
      </c>
      <c r="M1005" s="14">
        <f t="shared" si="174"/>
        <v>4</v>
      </c>
      <c r="N1005" s="14">
        <f t="shared" si="175"/>
        <v>4</v>
      </c>
      <c r="O1005">
        <f t="shared" si="176"/>
        <v>2016</v>
      </c>
      <c r="P1005">
        <f t="shared" si="177"/>
        <v>9</v>
      </c>
      <c r="Q1005">
        <f t="shared" si="178"/>
        <v>30</v>
      </c>
      <c r="R1005">
        <f>IF(E1005=0,1,(IF(E1005&lt;=5,2,(IF(E1005&lt;=10,3,(IF(E1005&gt;=11,4)))))))</f>
        <v>2</v>
      </c>
    </row>
    <row r="1006" spans="1:18" x14ac:dyDescent="0.2">
      <c r="A1006" s="8">
        <v>42643</v>
      </c>
      <c r="B1006" s="9">
        <v>506</v>
      </c>
      <c r="C1006" s="10">
        <v>0.64652777777777803</v>
      </c>
      <c r="D1006" s="9" t="s">
        <v>5</v>
      </c>
      <c r="E1006" s="9">
        <v>5</v>
      </c>
      <c r="F1006" s="9" t="s">
        <v>19</v>
      </c>
      <c r="G1006" s="13">
        <f t="shared" si="168"/>
        <v>6</v>
      </c>
      <c r="H1006">
        <f t="shared" si="169"/>
        <v>5</v>
      </c>
      <c r="I1006" s="14">
        <f t="shared" si="170"/>
        <v>16</v>
      </c>
      <c r="J1006" s="14">
        <f t="shared" si="171"/>
        <v>2</v>
      </c>
      <c r="K1006" s="14">
        <f t="shared" si="172"/>
        <v>4</v>
      </c>
      <c r="L1006" s="14">
        <f t="shared" si="173"/>
        <v>2</v>
      </c>
      <c r="M1006" s="14">
        <f t="shared" si="174"/>
        <v>2</v>
      </c>
      <c r="N1006" s="14">
        <f t="shared" si="175"/>
        <v>2</v>
      </c>
      <c r="O1006">
        <f t="shared" si="176"/>
        <v>2016</v>
      </c>
      <c r="P1006">
        <f t="shared" si="177"/>
        <v>9</v>
      </c>
      <c r="Q1006">
        <f t="shared" si="178"/>
        <v>30</v>
      </c>
      <c r="R1006">
        <f>IF(E1006=0,1,(IF(E1006&lt;=5,2,(IF(E1006&lt;=10,3,(IF(E1006&gt;=11,4)))))))</f>
        <v>2</v>
      </c>
    </row>
    <row r="1007" spans="1:18" x14ac:dyDescent="0.2">
      <c r="A1007" s="8">
        <v>42643</v>
      </c>
      <c r="B1007" s="9">
        <v>512</v>
      </c>
      <c r="C1007" s="10">
        <v>0.65208333333333302</v>
      </c>
      <c r="D1007" s="9" t="s">
        <v>5</v>
      </c>
      <c r="E1007" s="9">
        <v>3</v>
      </c>
      <c r="F1007" s="9" t="s">
        <v>19</v>
      </c>
      <c r="G1007" s="13">
        <f t="shared" si="168"/>
        <v>10</v>
      </c>
      <c r="H1007">
        <f t="shared" si="169"/>
        <v>5</v>
      </c>
      <c r="I1007" s="14">
        <f t="shared" si="170"/>
        <v>16</v>
      </c>
      <c r="J1007" s="14">
        <f t="shared" si="171"/>
        <v>2</v>
      </c>
      <c r="K1007" s="14">
        <f t="shared" si="172"/>
        <v>3</v>
      </c>
      <c r="L1007" s="14">
        <f t="shared" si="173"/>
        <v>1</v>
      </c>
      <c r="M1007" s="14">
        <f t="shared" si="174"/>
        <v>3</v>
      </c>
      <c r="N1007" s="14">
        <f t="shared" si="175"/>
        <v>3</v>
      </c>
      <c r="O1007">
        <f t="shared" si="176"/>
        <v>2016</v>
      </c>
      <c r="P1007">
        <f t="shared" si="177"/>
        <v>9</v>
      </c>
      <c r="Q1007">
        <f t="shared" si="178"/>
        <v>30</v>
      </c>
      <c r="R1007">
        <f>IF(E1007=0,1,(IF(E1007&lt;=5,2,(IF(E1007&lt;=10,3,(IF(E1007&gt;=11,4)))))))</f>
        <v>2</v>
      </c>
    </row>
    <row r="1008" spans="1:18" x14ac:dyDescent="0.2">
      <c r="A1008" s="8">
        <v>42643</v>
      </c>
      <c r="B1008" s="9">
        <v>510</v>
      </c>
      <c r="C1008" s="10">
        <v>0.65972222222222199</v>
      </c>
      <c r="D1008" s="9" t="s">
        <v>5</v>
      </c>
      <c r="E1008" s="9">
        <v>10</v>
      </c>
      <c r="F1008" s="9" t="s">
        <v>20</v>
      </c>
      <c r="G1008" s="13">
        <f t="shared" si="168"/>
        <v>8</v>
      </c>
      <c r="H1008">
        <f t="shared" si="169"/>
        <v>5</v>
      </c>
      <c r="I1008" s="14">
        <f t="shared" si="170"/>
        <v>16</v>
      </c>
      <c r="J1008" s="14">
        <f t="shared" si="171"/>
        <v>3</v>
      </c>
      <c r="K1008" s="14">
        <f t="shared" si="172"/>
        <v>1</v>
      </c>
      <c r="L1008" s="14">
        <f t="shared" si="173"/>
        <v>3</v>
      </c>
      <c r="M1008" s="14">
        <f t="shared" si="174"/>
        <v>3</v>
      </c>
      <c r="N1008" s="14">
        <f t="shared" si="175"/>
        <v>3</v>
      </c>
      <c r="O1008">
        <f t="shared" si="176"/>
        <v>2016</v>
      </c>
      <c r="P1008">
        <f t="shared" si="177"/>
        <v>9</v>
      </c>
      <c r="Q1008">
        <f t="shared" si="178"/>
        <v>30</v>
      </c>
      <c r="R1008">
        <f>IF(E1008=0,1,(IF(E1008&lt;=5,2,(IF(E1008&lt;=10,3,(IF(E1008&gt;=11,4)))))))</f>
        <v>3</v>
      </c>
    </row>
    <row r="1009" spans="1:18" x14ac:dyDescent="0.2">
      <c r="A1009" s="8">
        <v>42643</v>
      </c>
      <c r="B1009" s="9">
        <v>501</v>
      </c>
      <c r="C1009" s="10">
        <v>0.66249999999999998</v>
      </c>
      <c r="D1009" s="9" t="s">
        <v>5</v>
      </c>
      <c r="E1009" s="9">
        <v>10</v>
      </c>
      <c r="F1009" s="9" t="s">
        <v>18</v>
      </c>
      <c r="G1009" s="13">
        <f t="shared" si="168"/>
        <v>1</v>
      </c>
      <c r="H1009">
        <f t="shared" si="169"/>
        <v>5</v>
      </c>
      <c r="I1009" s="14">
        <f t="shared" si="170"/>
        <v>16</v>
      </c>
      <c r="J1009" s="14">
        <f t="shared" si="171"/>
        <v>4</v>
      </c>
      <c r="K1009" s="14">
        <f t="shared" si="172"/>
        <v>3</v>
      </c>
      <c r="L1009" s="14">
        <f t="shared" si="173"/>
        <v>2</v>
      </c>
      <c r="M1009" s="14">
        <f t="shared" si="174"/>
        <v>1</v>
      </c>
      <c r="N1009" s="14">
        <f t="shared" si="175"/>
        <v>1</v>
      </c>
      <c r="O1009">
        <f t="shared" si="176"/>
        <v>2016</v>
      </c>
      <c r="P1009">
        <f t="shared" si="177"/>
        <v>9</v>
      </c>
      <c r="Q1009">
        <f t="shared" si="178"/>
        <v>30</v>
      </c>
      <c r="R1009">
        <f>IF(E1009=0,1,(IF(E1009&lt;=5,2,(IF(E1009&lt;=10,3,(IF(E1009&gt;=11,4)))))))</f>
        <v>3</v>
      </c>
    </row>
    <row r="1010" spans="1:18" x14ac:dyDescent="0.2">
      <c r="A1010" s="8">
        <v>42643</v>
      </c>
      <c r="B1010" s="9">
        <v>506</v>
      </c>
      <c r="C1010" s="10">
        <v>0.70833333333333304</v>
      </c>
      <c r="D1010" s="9" t="s">
        <v>5</v>
      </c>
      <c r="E1010" s="9">
        <v>6</v>
      </c>
      <c r="F1010" s="9" t="s">
        <v>18</v>
      </c>
      <c r="G1010" s="13">
        <f t="shared" si="168"/>
        <v>6</v>
      </c>
      <c r="H1010">
        <f t="shared" si="169"/>
        <v>5</v>
      </c>
      <c r="I1010" s="14">
        <f t="shared" si="170"/>
        <v>18</v>
      </c>
      <c r="J1010" s="14">
        <f t="shared" si="171"/>
        <v>4</v>
      </c>
      <c r="K1010" s="14">
        <f t="shared" si="172"/>
        <v>4</v>
      </c>
      <c r="L1010" s="14">
        <f t="shared" si="173"/>
        <v>2</v>
      </c>
      <c r="M1010" s="14">
        <f t="shared" si="174"/>
        <v>2</v>
      </c>
      <c r="N1010" s="14">
        <f t="shared" si="175"/>
        <v>2</v>
      </c>
      <c r="O1010">
        <f t="shared" si="176"/>
        <v>2016</v>
      </c>
      <c r="P1010">
        <f t="shared" si="177"/>
        <v>9</v>
      </c>
      <c r="Q1010">
        <f t="shared" si="178"/>
        <v>30</v>
      </c>
      <c r="R1010">
        <f>IF(E1010=0,1,(IF(E1010&lt;=5,2,(IF(E1010&lt;=10,3,(IF(E1010&gt;=11,4)))))))</f>
        <v>3</v>
      </c>
    </row>
    <row r="1011" spans="1:18" x14ac:dyDescent="0.2">
      <c r="A1011" s="8">
        <v>42643</v>
      </c>
      <c r="B1011" s="9">
        <v>504</v>
      </c>
      <c r="C1011" s="10">
        <v>0.719444444444444</v>
      </c>
      <c r="D1011" s="9" t="s">
        <v>5</v>
      </c>
      <c r="E1011" s="9">
        <v>5</v>
      </c>
      <c r="F1011" s="9" t="s">
        <v>18</v>
      </c>
      <c r="G1011" s="13">
        <f t="shared" si="168"/>
        <v>4</v>
      </c>
      <c r="H1011">
        <f t="shared" si="169"/>
        <v>5</v>
      </c>
      <c r="I1011" s="14">
        <f t="shared" si="170"/>
        <v>18</v>
      </c>
      <c r="J1011" s="14">
        <f t="shared" si="171"/>
        <v>4</v>
      </c>
      <c r="K1011" s="14">
        <f t="shared" si="172"/>
        <v>4</v>
      </c>
      <c r="L1011" s="14">
        <f t="shared" si="173"/>
        <v>4</v>
      </c>
      <c r="M1011" s="14">
        <f t="shared" si="174"/>
        <v>3</v>
      </c>
      <c r="N1011" s="14">
        <f t="shared" si="175"/>
        <v>3</v>
      </c>
      <c r="O1011">
        <f t="shared" si="176"/>
        <v>2016</v>
      </c>
      <c r="P1011">
        <f t="shared" si="177"/>
        <v>9</v>
      </c>
      <c r="Q1011">
        <f t="shared" si="178"/>
        <v>30</v>
      </c>
      <c r="R1011">
        <f>IF(E1011=0,1,(IF(E1011&lt;=5,2,(IF(E1011&lt;=10,3,(IF(E1011&gt;=11,4)))))))</f>
        <v>2</v>
      </c>
    </row>
    <row r="1012" spans="1:18" x14ac:dyDescent="0.2">
      <c r="A1012" s="8">
        <v>42643</v>
      </c>
      <c r="B1012" s="9">
        <v>510</v>
      </c>
      <c r="C1012" s="10">
        <v>0.74861111111111101</v>
      </c>
      <c r="D1012" s="9" t="s">
        <v>5</v>
      </c>
      <c r="E1012" s="9">
        <v>7</v>
      </c>
      <c r="F1012" s="9" t="s">
        <v>20</v>
      </c>
      <c r="G1012" s="13">
        <f t="shared" si="168"/>
        <v>8</v>
      </c>
      <c r="H1012">
        <f t="shared" si="169"/>
        <v>5</v>
      </c>
      <c r="I1012" s="14">
        <f t="shared" si="170"/>
        <v>18</v>
      </c>
      <c r="J1012" s="14">
        <f t="shared" si="171"/>
        <v>3</v>
      </c>
      <c r="K1012" s="14">
        <f t="shared" si="172"/>
        <v>1</v>
      </c>
      <c r="L1012" s="14">
        <f t="shared" si="173"/>
        <v>3</v>
      </c>
      <c r="M1012" s="14">
        <f t="shared" si="174"/>
        <v>3</v>
      </c>
      <c r="N1012" s="14">
        <f t="shared" si="175"/>
        <v>3</v>
      </c>
      <c r="O1012">
        <f t="shared" si="176"/>
        <v>2016</v>
      </c>
      <c r="P1012">
        <f t="shared" si="177"/>
        <v>9</v>
      </c>
      <c r="Q1012">
        <f t="shared" si="178"/>
        <v>30</v>
      </c>
      <c r="R1012">
        <f>IF(E1012=0,1,(IF(E1012&lt;=5,2,(IF(E1012&lt;=10,3,(IF(E1012&gt;=11,4)))))))</f>
        <v>3</v>
      </c>
    </row>
    <row r="1013" spans="1:18" x14ac:dyDescent="0.2">
      <c r="A1013" s="8">
        <v>42643</v>
      </c>
      <c r="B1013" s="9">
        <v>501</v>
      </c>
      <c r="C1013" s="10">
        <v>0.75</v>
      </c>
      <c r="D1013" s="9" t="s">
        <v>5</v>
      </c>
      <c r="E1013" s="9">
        <v>5</v>
      </c>
      <c r="F1013" s="9" t="s">
        <v>18</v>
      </c>
      <c r="G1013" s="13">
        <f t="shared" si="168"/>
        <v>1</v>
      </c>
      <c r="H1013">
        <f t="shared" si="169"/>
        <v>5</v>
      </c>
      <c r="I1013" s="14">
        <f t="shared" si="170"/>
        <v>19</v>
      </c>
      <c r="J1013" s="14">
        <f t="shared" si="171"/>
        <v>4</v>
      </c>
      <c r="K1013" s="14">
        <f t="shared" si="172"/>
        <v>3</v>
      </c>
      <c r="L1013" s="14">
        <f t="shared" si="173"/>
        <v>2</v>
      </c>
      <c r="M1013" s="14">
        <f t="shared" si="174"/>
        <v>1</v>
      </c>
      <c r="N1013" s="14">
        <f t="shared" si="175"/>
        <v>1</v>
      </c>
      <c r="O1013">
        <f t="shared" si="176"/>
        <v>2016</v>
      </c>
      <c r="P1013">
        <f t="shared" si="177"/>
        <v>9</v>
      </c>
      <c r="Q1013">
        <f t="shared" si="178"/>
        <v>30</v>
      </c>
      <c r="R1013">
        <f>IF(E1013=0,1,(IF(E1013&lt;=5,2,(IF(E1013&lt;=10,3,(IF(E1013&gt;=11,4)))))))</f>
        <v>2</v>
      </c>
    </row>
    <row r="1014" spans="1:18" x14ac:dyDescent="0.2">
      <c r="A1014" s="8">
        <v>42643</v>
      </c>
      <c r="B1014" s="9">
        <v>504</v>
      </c>
      <c r="C1014" s="10">
        <v>0.75555555555555598</v>
      </c>
      <c r="D1014" s="9" t="s">
        <v>5</v>
      </c>
      <c r="E1014" s="9">
        <v>5</v>
      </c>
      <c r="F1014" s="9" t="s">
        <v>19</v>
      </c>
      <c r="G1014" s="13">
        <f t="shared" si="168"/>
        <v>4</v>
      </c>
      <c r="H1014">
        <f t="shared" si="169"/>
        <v>5</v>
      </c>
      <c r="I1014" s="14">
        <f t="shared" si="170"/>
        <v>19</v>
      </c>
      <c r="J1014" s="14">
        <f t="shared" si="171"/>
        <v>2</v>
      </c>
      <c r="K1014" s="14">
        <f t="shared" si="172"/>
        <v>4</v>
      </c>
      <c r="L1014" s="14">
        <f t="shared" si="173"/>
        <v>4</v>
      </c>
      <c r="M1014" s="14">
        <f t="shared" si="174"/>
        <v>3</v>
      </c>
      <c r="N1014" s="14">
        <f t="shared" si="175"/>
        <v>3</v>
      </c>
      <c r="O1014">
        <f t="shared" si="176"/>
        <v>2016</v>
      </c>
      <c r="P1014">
        <f t="shared" si="177"/>
        <v>9</v>
      </c>
      <c r="Q1014">
        <f t="shared" si="178"/>
        <v>30</v>
      </c>
      <c r="R1014">
        <f>IF(E1014=0,1,(IF(E1014&lt;=5,2,(IF(E1014&lt;=10,3,(IF(E1014&gt;=11,4)))))))</f>
        <v>2</v>
      </c>
    </row>
    <row r="1015" spans="1:18" x14ac:dyDescent="0.2">
      <c r="A1015" s="8">
        <v>42643</v>
      </c>
      <c r="B1015" s="9">
        <v>501</v>
      </c>
      <c r="C1015" s="10">
        <v>0.76944444444444404</v>
      </c>
      <c r="D1015" s="9" t="s">
        <v>5</v>
      </c>
      <c r="E1015" s="9">
        <v>6</v>
      </c>
      <c r="F1015" s="9" t="s">
        <v>18</v>
      </c>
      <c r="G1015" s="13">
        <f t="shared" si="168"/>
        <v>1</v>
      </c>
      <c r="H1015">
        <f t="shared" si="169"/>
        <v>5</v>
      </c>
      <c r="I1015" s="14">
        <f t="shared" si="170"/>
        <v>19</v>
      </c>
      <c r="J1015" s="14">
        <f t="shared" si="171"/>
        <v>4</v>
      </c>
      <c r="K1015" s="14">
        <f t="shared" si="172"/>
        <v>3</v>
      </c>
      <c r="L1015" s="14">
        <f t="shared" si="173"/>
        <v>2</v>
      </c>
      <c r="M1015" s="14">
        <f t="shared" si="174"/>
        <v>1</v>
      </c>
      <c r="N1015" s="14">
        <f t="shared" si="175"/>
        <v>1</v>
      </c>
      <c r="O1015">
        <f t="shared" si="176"/>
        <v>2016</v>
      </c>
      <c r="P1015">
        <f t="shared" si="177"/>
        <v>9</v>
      </c>
      <c r="Q1015">
        <f t="shared" si="178"/>
        <v>30</v>
      </c>
      <c r="R1015">
        <f>IF(E1015=0,1,(IF(E1015&lt;=5,2,(IF(E1015&lt;=10,3,(IF(E1015&gt;=11,4)))))))</f>
        <v>3</v>
      </c>
    </row>
    <row r="1016" spans="1:18" x14ac:dyDescent="0.2">
      <c r="A1016" s="8">
        <v>42643</v>
      </c>
      <c r="B1016" s="9">
        <v>501</v>
      </c>
      <c r="C1016" s="10">
        <v>0.83819444444444402</v>
      </c>
      <c r="D1016" s="9" t="s">
        <v>5</v>
      </c>
      <c r="E1016" s="9">
        <v>5</v>
      </c>
      <c r="F1016" s="9" t="s">
        <v>18</v>
      </c>
      <c r="G1016" s="13">
        <f t="shared" si="168"/>
        <v>1</v>
      </c>
      <c r="H1016">
        <f t="shared" si="169"/>
        <v>5</v>
      </c>
      <c r="I1016" s="14">
        <f t="shared" si="170"/>
        <v>21</v>
      </c>
      <c r="J1016" s="14">
        <f t="shared" si="171"/>
        <v>4</v>
      </c>
      <c r="K1016" s="14">
        <f t="shared" si="172"/>
        <v>3</v>
      </c>
      <c r="L1016" s="14">
        <f t="shared" si="173"/>
        <v>2</v>
      </c>
      <c r="M1016" s="14">
        <f t="shared" si="174"/>
        <v>1</v>
      </c>
      <c r="N1016" s="14">
        <f t="shared" si="175"/>
        <v>1</v>
      </c>
      <c r="O1016">
        <f t="shared" si="176"/>
        <v>2016</v>
      </c>
      <c r="P1016">
        <f t="shared" si="177"/>
        <v>9</v>
      </c>
      <c r="Q1016">
        <f t="shared" si="178"/>
        <v>30</v>
      </c>
      <c r="R1016">
        <f>IF(E1016=0,1,(IF(E1016&lt;=5,2,(IF(E1016&lt;=10,3,(IF(E1016&gt;=11,4)))))))</f>
        <v>2</v>
      </c>
    </row>
    <row r="1017" spans="1:18" x14ac:dyDescent="0.2">
      <c r="A1017" s="8">
        <v>42643</v>
      </c>
      <c r="B1017" s="9">
        <v>501</v>
      </c>
      <c r="C1017" s="10">
        <v>0.91666666666666696</v>
      </c>
      <c r="D1017" s="9" t="s">
        <v>5</v>
      </c>
      <c r="E1017" s="9">
        <v>35</v>
      </c>
      <c r="F1017" s="9" t="s">
        <v>18</v>
      </c>
      <c r="G1017" s="13">
        <f t="shared" si="168"/>
        <v>1</v>
      </c>
      <c r="H1017">
        <f t="shared" si="169"/>
        <v>5</v>
      </c>
      <c r="I1017" s="14">
        <f t="shared" si="170"/>
        <v>23</v>
      </c>
      <c r="J1017" s="14">
        <f t="shared" si="171"/>
        <v>4</v>
      </c>
      <c r="K1017" s="14">
        <f t="shared" si="172"/>
        <v>3</v>
      </c>
      <c r="L1017" s="14">
        <f t="shared" si="173"/>
        <v>2</v>
      </c>
      <c r="M1017" s="14">
        <f t="shared" si="174"/>
        <v>1</v>
      </c>
      <c r="N1017" s="14">
        <f t="shared" si="175"/>
        <v>1</v>
      </c>
      <c r="O1017">
        <f t="shared" si="176"/>
        <v>2016</v>
      </c>
      <c r="P1017">
        <f t="shared" si="177"/>
        <v>9</v>
      </c>
      <c r="Q1017">
        <f t="shared" si="178"/>
        <v>30</v>
      </c>
      <c r="R1017">
        <f>IF(E1017=0,1,(IF(E1017&lt;=5,2,(IF(E1017&lt;=10,3,(IF(E1017&gt;=11,4)))))))</f>
        <v>4</v>
      </c>
    </row>
    <row r="1018" spans="1:18" x14ac:dyDescent="0.2">
      <c r="A1018" s="8">
        <v>42643</v>
      </c>
      <c r="B1018" s="9">
        <v>501</v>
      </c>
      <c r="C1018" s="10">
        <v>0.95833333333333304</v>
      </c>
      <c r="D1018" s="9" t="s">
        <v>5</v>
      </c>
      <c r="E1018" s="9">
        <v>0</v>
      </c>
      <c r="F1018" s="9" t="s">
        <v>18</v>
      </c>
      <c r="G1018" s="13">
        <f t="shared" si="168"/>
        <v>1</v>
      </c>
      <c r="H1018">
        <f t="shared" si="169"/>
        <v>5</v>
      </c>
      <c r="I1018" s="14">
        <f t="shared" si="170"/>
        <v>24</v>
      </c>
      <c r="J1018" s="14">
        <f t="shared" si="171"/>
        <v>4</v>
      </c>
      <c r="K1018" s="14">
        <f t="shared" si="172"/>
        <v>3</v>
      </c>
      <c r="L1018" s="14">
        <f t="shared" si="173"/>
        <v>2</v>
      </c>
      <c r="M1018" s="14">
        <f t="shared" si="174"/>
        <v>1</v>
      </c>
      <c r="N1018" s="14">
        <f t="shared" si="175"/>
        <v>1</v>
      </c>
      <c r="O1018">
        <f t="shared" si="176"/>
        <v>2016</v>
      </c>
      <c r="P1018">
        <f t="shared" si="177"/>
        <v>9</v>
      </c>
      <c r="Q1018">
        <f t="shared" si="178"/>
        <v>30</v>
      </c>
      <c r="R1018">
        <f>IF(E1018=0,1,(IF(E1018&lt;=5,2,(IF(E1018&lt;=10,3,(IF(E1018&gt;=11,4)))))))</f>
        <v>1</v>
      </c>
    </row>
    <row r="1019" spans="1:18" x14ac:dyDescent="0.2">
      <c r="A1019" s="8">
        <v>42643</v>
      </c>
      <c r="B1019" s="9">
        <v>504</v>
      </c>
      <c r="C1019" s="10">
        <v>0.97152777777777799</v>
      </c>
      <c r="D1019" s="9" t="s">
        <v>5</v>
      </c>
      <c r="E1019" s="9">
        <v>16</v>
      </c>
      <c r="F1019" s="9" t="s">
        <v>20</v>
      </c>
      <c r="G1019" s="13">
        <f t="shared" si="168"/>
        <v>4</v>
      </c>
      <c r="H1019">
        <f t="shared" si="169"/>
        <v>5</v>
      </c>
      <c r="I1019" s="14">
        <f t="shared" si="170"/>
        <v>24</v>
      </c>
      <c r="J1019" s="14">
        <f t="shared" si="171"/>
        <v>3</v>
      </c>
      <c r="K1019" s="14">
        <f t="shared" si="172"/>
        <v>4</v>
      </c>
      <c r="L1019" s="14">
        <f t="shared" si="173"/>
        <v>4</v>
      </c>
      <c r="M1019" s="14">
        <f t="shared" si="174"/>
        <v>3</v>
      </c>
      <c r="N1019" s="14">
        <f t="shared" si="175"/>
        <v>3</v>
      </c>
      <c r="O1019">
        <f t="shared" si="176"/>
        <v>2016</v>
      </c>
      <c r="P1019">
        <f t="shared" si="177"/>
        <v>9</v>
      </c>
      <c r="Q1019">
        <f t="shared" si="178"/>
        <v>30</v>
      </c>
      <c r="R1019">
        <f>IF(E1019=0,1,(IF(E1019&lt;=5,2,(IF(E1019&lt;=10,3,(IF(E1019&gt;=11,4)))))))</f>
        <v>4</v>
      </c>
    </row>
    <row r="1020" spans="1:18" x14ac:dyDescent="0.2">
      <c r="A1020" s="8">
        <v>42643</v>
      </c>
      <c r="B1020" s="9">
        <v>510</v>
      </c>
      <c r="C1020" s="10">
        <v>0.97499999999999998</v>
      </c>
      <c r="D1020" s="9" t="s">
        <v>5</v>
      </c>
      <c r="E1020" s="9">
        <v>5</v>
      </c>
      <c r="F1020" s="9" t="s">
        <v>20</v>
      </c>
      <c r="G1020" s="13">
        <f t="shared" si="168"/>
        <v>8</v>
      </c>
      <c r="H1020">
        <f t="shared" si="169"/>
        <v>5</v>
      </c>
      <c r="I1020" s="14">
        <f t="shared" si="170"/>
        <v>24</v>
      </c>
      <c r="J1020" s="14">
        <f t="shared" si="171"/>
        <v>3</v>
      </c>
      <c r="K1020" s="14">
        <f t="shared" si="172"/>
        <v>1</v>
      </c>
      <c r="L1020" s="14">
        <f t="shared" si="173"/>
        <v>3</v>
      </c>
      <c r="M1020" s="14">
        <f t="shared" si="174"/>
        <v>3</v>
      </c>
      <c r="N1020" s="14">
        <f t="shared" si="175"/>
        <v>3</v>
      </c>
      <c r="O1020">
        <f t="shared" si="176"/>
        <v>2016</v>
      </c>
      <c r="P1020">
        <f t="shared" si="177"/>
        <v>9</v>
      </c>
      <c r="Q1020">
        <f t="shared" si="178"/>
        <v>30</v>
      </c>
      <c r="R1020">
        <f>IF(E1020=0,1,(IF(E1020&lt;=5,2,(IF(E1020&lt;=10,3,(IF(E1020&gt;=11,4)))))))</f>
        <v>2</v>
      </c>
    </row>
  </sheetData>
  <autoFilter ref="A1:O1020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170"/>
  <sheetViews>
    <sheetView zoomScale="86" zoomScaleNormal="86" workbookViewId="0">
      <selection activeCell="O1" sqref="O1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42644</v>
      </c>
      <c r="B2" s="9">
        <v>511</v>
      </c>
      <c r="C2" s="10">
        <v>1.38888888888889E-3</v>
      </c>
      <c r="D2" s="9" t="s">
        <v>6</v>
      </c>
      <c r="E2" s="9">
        <v>13</v>
      </c>
      <c r="F2" s="9" t="s">
        <v>13</v>
      </c>
      <c r="G2" s="13">
        <f>IF(B2=501,1,(IF(B2=502,2,(IF(B2=503,3,(IF(B2=504,4,(IF(B2=505,5,(IF(B2=506,6,(IF(B2=509,7,(IF(B2=510,8,(IF(B2=511,9,(IF(B2=512,10,(IF(B2=514,11)))))))))))))))))))))</f>
        <v>9</v>
      </c>
      <c r="H2">
        <f>IF(D2="Friday",5,(IF(D2="Saturday",6,(IF(D2="Sunday",7,(IF(D2="Monday",1,(IF(D2="Tuesday",2,(IF(D2="Wednesday",3,(IF(D2="Thursday",4,0)))))))))))))</f>
        <v>6</v>
      </c>
      <c r="I2" s="14">
        <f>(ROUNDDOWN(C2*24,0)+1)</f>
        <v>1</v>
      </c>
      <c r="J2" s="14">
        <f>IF(F2="N",1,(IF(F2="E",2,(IF(F2="S",3,(IF(F2="W",4)))))))</f>
        <v>1</v>
      </c>
      <c r="K2" s="14">
        <f>IF(B2=501,3,(IF(B2=502,2,(IF(B2=503,3,(IF(B2=504,4,(IF(B2=505,3,(IF(B2=506,4,(IF(B2=509,1,(IF(B2=510,1,(IF(B2=511,1,(IF(B2=512,3,(IF(B2=514,2)))))))))))))))))))))</f>
        <v>1</v>
      </c>
      <c r="L2" s="14">
        <f>IF(B2=501,2,(IF(B2=502,1,(IF(B2=503,2,(IF(B2=504,4,(IF(B2=505,3,(IF(B2=506,2,(IF(B2=509,2,(IF(B2=510,3,(IF(B2=511,3,(IF(B2=512,1,(IF(B2=514,1)))))))))))))))))))))</f>
        <v>3</v>
      </c>
      <c r="M2" s="14">
        <f>IF(B2=501,1,(IF(B2=502,3,(IF(B2=503,1,(IF(B2=504,3,(IF(B2=505,4,(IF(B2=506,2,(IF(B2=509,2,(IF(B2=510,3,(IF(B2=511,2,(IF(B2=512,3,(IF(B2=514,3)))))))))))))))))))))</f>
        <v>2</v>
      </c>
      <c r="N2" s="14">
        <f>IF(B2=501,1,(IF(B2=502,3,(IF(B2=503,1,(IF(B2=504,3,(IF(B2=505,4,(IF(B2=506,2,(IF(B2=509,2,(IF(B2=510,3,(IF(B2=511,2,(IF(B2=512,3,(IF(B2=514,1)))))))))))))))))))))</f>
        <v>2</v>
      </c>
      <c r="O2">
        <f>YEAR(A2)</f>
        <v>2016</v>
      </c>
      <c r="P2">
        <f>MONTH(A2)</f>
        <v>10</v>
      </c>
      <c r="Q2">
        <f>DAY(A2)</f>
        <v>1</v>
      </c>
      <c r="R2">
        <f>IF(E2=0,1,(IF(E2&lt;=5,2,(IF(E2&lt;=10,3,(IF(E2&gt;=11,4)))))))</f>
        <v>4</v>
      </c>
    </row>
    <row r="3" spans="1:18" x14ac:dyDescent="0.2">
      <c r="A3" s="8">
        <v>42644</v>
      </c>
      <c r="B3" s="9">
        <v>501</v>
      </c>
      <c r="C3" s="10">
        <v>1.18055555555556E-2</v>
      </c>
      <c r="D3" s="9" t="s">
        <v>6</v>
      </c>
      <c r="E3" s="9">
        <v>6</v>
      </c>
      <c r="F3" s="9" t="s">
        <v>19</v>
      </c>
      <c r="G3" s="13">
        <f t="shared" ref="G3:G66" si="0">IF(B3=501,1,(IF(B3=502,2,(IF(B3=503,3,(IF(B3=504,4,(IF(B3=505,5,(IF(B3=506,6,(IF(B3=509,7,(IF(B3=510,8,(IF(B3=511,9,(IF(B3=512,10,(IF(B3=514,11)))))))))))))))))))))</f>
        <v>1</v>
      </c>
      <c r="H3">
        <f t="shared" ref="H3:H66" si="1">IF(D3="Friday",5,(IF(D3="Saturday",6,(IF(D3="Sunday",7,(IF(D3="Monday",1,(IF(D3="Tuesday",2,(IF(D3="Wednesday",3,(IF(D3="Thursday",4,0)))))))))))))</f>
        <v>6</v>
      </c>
      <c r="I3" s="14">
        <f t="shared" ref="I3:I66" si="2">(ROUNDDOWN(C3*24,0)+1)</f>
        <v>1</v>
      </c>
      <c r="J3" s="14">
        <f t="shared" ref="J3:J66" si="3">IF(F3="N",1,(IF(F3="E",2,(IF(F3="S",3,(IF(F3="W",4)))))))</f>
        <v>2</v>
      </c>
      <c r="K3" s="14">
        <f t="shared" ref="K3:K66" si="4">IF(B3=501,3,(IF(B3=502,2,(IF(B3=503,3,(IF(B3=504,4,(IF(B3=505,3,(IF(B3=506,4,(IF(B3=509,1,(IF(B3=510,1,(IF(B3=511,1,(IF(B3=512,3,(IF(B3=514,2)))))))))))))))))))))</f>
        <v>3</v>
      </c>
      <c r="L3" s="14">
        <f t="shared" ref="L3:L66" si="5">IF(B3=501,2,(IF(B3=502,1,(IF(B3=503,2,(IF(B3=504,4,(IF(B3=505,3,(IF(B3=506,2,(IF(B3=509,2,(IF(B3=510,3,(IF(B3=511,3,(IF(B3=512,1,(IF(B3=514,1)))))))))))))))))))))</f>
        <v>2</v>
      </c>
      <c r="M3" s="14">
        <f t="shared" ref="M3:M66" si="6">IF(B3=501,1,(IF(B3=502,3,(IF(B3=503,1,(IF(B3=504,3,(IF(B3=505,4,(IF(B3=506,2,(IF(B3=509,2,(IF(B3=510,3,(IF(B3=511,2,(IF(B3=512,3,(IF(B3=514,3)))))))))))))))))))))</f>
        <v>1</v>
      </c>
      <c r="N3" s="14">
        <f t="shared" ref="N3:N66" si="7">IF(B3=501,1,(IF(B3=502,3,(IF(B3=503,1,(IF(B3=504,3,(IF(B3=505,4,(IF(B3=506,2,(IF(B3=509,2,(IF(B3=510,3,(IF(B3=511,2,(IF(B3=512,3,(IF(B3=514,1)))))))))))))))))))))</f>
        <v>1</v>
      </c>
      <c r="O3">
        <f t="shared" ref="O3:O66" si="8">YEAR(A3)</f>
        <v>2016</v>
      </c>
      <c r="P3">
        <f t="shared" ref="P3:P66" si="9">MONTH(A3)</f>
        <v>10</v>
      </c>
      <c r="Q3">
        <f t="shared" ref="Q3:Q66" si="10">DAY(A3)</f>
        <v>1</v>
      </c>
      <c r="R3">
        <f>IF(E3=0,1,(IF(E3&lt;=5,2,(IF(E3&lt;=10,3,(IF(E3&gt;=11,4)))))))</f>
        <v>3</v>
      </c>
    </row>
    <row r="4" spans="1:18" x14ac:dyDescent="0.2">
      <c r="A4" s="8">
        <v>42644</v>
      </c>
      <c r="B4" s="9">
        <v>505</v>
      </c>
      <c r="C4" s="10">
        <v>0.18888888888888899</v>
      </c>
      <c r="D4" s="9" t="s">
        <v>6</v>
      </c>
      <c r="E4" s="9">
        <v>10</v>
      </c>
      <c r="F4" s="9" t="s">
        <v>18</v>
      </c>
      <c r="G4" s="13">
        <f t="shared" si="0"/>
        <v>5</v>
      </c>
      <c r="H4">
        <f t="shared" si="1"/>
        <v>6</v>
      </c>
      <c r="I4" s="14">
        <f t="shared" si="2"/>
        <v>5</v>
      </c>
      <c r="J4" s="14">
        <f t="shared" si="3"/>
        <v>4</v>
      </c>
      <c r="K4" s="14">
        <f t="shared" si="4"/>
        <v>3</v>
      </c>
      <c r="L4" s="14">
        <f t="shared" si="5"/>
        <v>3</v>
      </c>
      <c r="M4" s="14">
        <f t="shared" si="6"/>
        <v>4</v>
      </c>
      <c r="N4" s="14">
        <f t="shared" si="7"/>
        <v>4</v>
      </c>
      <c r="O4">
        <f t="shared" si="8"/>
        <v>2016</v>
      </c>
      <c r="P4">
        <f t="shared" si="9"/>
        <v>10</v>
      </c>
      <c r="Q4">
        <f t="shared" si="10"/>
        <v>1</v>
      </c>
      <c r="R4">
        <f>IF(E4=0,1,(IF(E4&lt;=5,2,(IF(E4&lt;=10,3,(IF(E4&gt;=11,4)))))))</f>
        <v>3</v>
      </c>
    </row>
    <row r="5" spans="1:18" x14ac:dyDescent="0.2">
      <c r="A5" s="8">
        <v>42644</v>
      </c>
      <c r="B5" s="9">
        <v>501</v>
      </c>
      <c r="C5" s="10">
        <v>0.21458333333333299</v>
      </c>
      <c r="D5" s="9" t="s">
        <v>6</v>
      </c>
      <c r="E5" s="9">
        <v>8</v>
      </c>
      <c r="F5" s="9" t="s">
        <v>18</v>
      </c>
      <c r="G5" s="13">
        <f t="shared" si="0"/>
        <v>1</v>
      </c>
      <c r="H5">
        <f t="shared" si="1"/>
        <v>6</v>
      </c>
      <c r="I5" s="14">
        <f t="shared" si="2"/>
        <v>6</v>
      </c>
      <c r="J5" s="14">
        <f t="shared" si="3"/>
        <v>4</v>
      </c>
      <c r="K5" s="14">
        <f t="shared" si="4"/>
        <v>3</v>
      </c>
      <c r="L5" s="14">
        <f t="shared" si="5"/>
        <v>2</v>
      </c>
      <c r="M5" s="14">
        <f t="shared" si="6"/>
        <v>1</v>
      </c>
      <c r="N5" s="14">
        <f t="shared" si="7"/>
        <v>1</v>
      </c>
      <c r="O5">
        <f t="shared" si="8"/>
        <v>2016</v>
      </c>
      <c r="P5">
        <f t="shared" si="9"/>
        <v>10</v>
      </c>
      <c r="Q5">
        <f t="shared" si="10"/>
        <v>1</v>
      </c>
      <c r="R5">
        <f>IF(E5=0,1,(IF(E5&lt;=5,2,(IF(E5&lt;=10,3,(IF(E5&gt;=11,4)))))))</f>
        <v>3</v>
      </c>
    </row>
    <row r="6" spans="1:18" x14ac:dyDescent="0.2">
      <c r="A6" s="8">
        <v>42644</v>
      </c>
      <c r="B6" s="9">
        <v>505</v>
      </c>
      <c r="C6" s="10">
        <v>0.26041666666666702</v>
      </c>
      <c r="D6" s="9" t="s">
        <v>6</v>
      </c>
      <c r="E6" s="9">
        <v>10</v>
      </c>
      <c r="F6" s="9" t="s">
        <v>19</v>
      </c>
      <c r="G6" s="13">
        <f t="shared" si="0"/>
        <v>5</v>
      </c>
      <c r="H6">
        <f t="shared" si="1"/>
        <v>6</v>
      </c>
      <c r="I6" s="14">
        <f t="shared" si="2"/>
        <v>7</v>
      </c>
      <c r="J6" s="14">
        <f t="shared" si="3"/>
        <v>2</v>
      </c>
      <c r="K6" s="14">
        <f t="shared" si="4"/>
        <v>3</v>
      </c>
      <c r="L6" s="14">
        <f t="shared" si="5"/>
        <v>3</v>
      </c>
      <c r="M6" s="14">
        <f t="shared" si="6"/>
        <v>4</v>
      </c>
      <c r="N6" s="14">
        <f t="shared" si="7"/>
        <v>4</v>
      </c>
      <c r="O6">
        <f t="shared" si="8"/>
        <v>2016</v>
      </c>
      <c r="P6">
        <f t="shared" si="9"/>
        <v>10</v>
      </c>
      <c r="Q6">
        <f t="shared" si="10"/>
        <v>1</v>
      </c>
      <c r="R6">
        <f>IF(E6=0,1,(IF(E6&lt;=5,2,(IF(E6&lt;=10,3,(IF(E6&gt;=11,4)))))))</f>
        <v>3</v>
      </c>
    </row>
    <row r="7" spans="1:18" x14ac:dyDescent="0.2">
      <c r="A7" s="8">
        <v>42644</v>
      </c>
      <c r="B7" s="9">
        <v>512</v>
      </c>
      <c r="C7" s="10">
        <v>0.389583333333333</v>
      </c>
      <c r="D7" s="9" t="s">
        <v>6</v>
      </c>
      <c r="E7" s="9">
        <v>5</v>
      </c>
      <c r="F7" s="9" t="s">
        <v>18</v>
      </c>
      <c r="G7" s="13">
        <f t="shared" si="0"/>
        <v>10</v>
      </c>
      <c r="H7">
        <f t="shared" si="1"/>
        <v>6</v>
      </c>
      <c r="I7" s="14">
        <f t="shared" si="2"/>
        <v>10</v>
      </c>
      <c r="J7" s="14">
        <f t="shared" si="3"/>
        <v>4</v>
      </c>
      <c r="K7" s="14">
        <f t="shared" si="4"/>
        <v>3</v>
      </c>
      <c r="L7" s="14">
        <f t="shared" si="5"/>
        <v>1</v>
      </c>
      <c r="M7" s="14">
        <f t="shared" si="6"/>
        <v>3</v>
      </c>
      <c r="N7" s="14">
        <f t="shared" si="7"/>
        <v>3</v>
      </c>
      <c r="O7">
        <f t="shared" si="8"/>
        <v>2016</v>
      </c>
      <c r="P7">
        <f t="shared" si="9"/>
        <v>10</v>
      </c>
      <c r="Q7">
        <f t="shared" si="10"/>
        <v>1</v>
      </c>
      <c r="R7">
        <f>IF(E7=0,1,(IF(E7&lt;=5,2,(IF(E7&lt;=10,3,(IF(E7&gt;=11,4)))))))</f>
        <v>2</v>
      </c>
    </row>
    <row r="8" spans="1:18" x14ac:dyDescent="0.2">
      <c r="A8" s="8">
        <v>42644</v>
      </c>
      <c r="B8" s="9">
        <v>501</v>
      </c>
      <c r="C8" s="10">
        <v>0.40347222222222201</v>
      </c>
      <c r="D8" s="9" t="s">
        <v>6</v>
      </c>
      <c r="E8" s="9">
        <v>7</v>
      </c>
      <c r="F8" s="9" t="s">
        <v>19</v>
      </c>
      <c r="G8" s="13">
        <f t="shared" si="0"/>
        <v>1</v>
      </c>
      <c r="H8">
        <f t="shared" si="1"/>
        <v>6</v>
      </c>
      <c r="I8" s="14">
        <f t="shared" si="2"/>
        <v>10</v>
      </c>
      <c r="J8" s="14">
        <f t="shared" si="3"/>
        <v>2</v>
      </c>
      <c r="K8" s="14">
        <f t="shared" si="4"/>
        <v>3</v>
      </c>
      <c r="L8" s="14">
        <f t="shared" si="5"/>
        <v>2</v>
      </c>
      <c r="M8" s="14">
        <f t="shared" si="6"/>
        <v>1</v>
      </c>
      <c r="N8" s="14">
        <f t="shared" si="7"/>
        <v>1</v>
      </c>
      <c r="O8">
        <f t="shared" si="8"/>
        <v>2016</v>
      </c>
      <c r="P8">
        <f t="shared" si="9"/>
        <v>10</v>
      </c>
      <c r="Q8">
        <f t="shared" si="10"/>
        <v>1</v>
      </c>
      <c r="R8">
        <f>IF(E8=0,1,(IF(E8&lt;=5,2,(IF(E8&lt;=10,3,(IF(E8&gt;=11,4)))))))</f>
        <v>3</v>
      </c>
    </row>
    <row r="9" spans="1:18" x14ac:dyDescent="0.2">
      <c r="A9" s="8">
        <v>42644</v>
      </c>
      <c r="B9" s="9">
        <v>512</v>
      </c>
      <c r="C9" s="10">
        <v>0.41527777777777802</v>
      </c>
      <c r="D9" s="9" t="s">
        <v>6</v>
      </c>
      <c r="E9" s="9">
        <v>5</v>
      </c>
      <c r="F9" s="9" t="s">
        <v>18</v>
      </c>
      <c r="G9" s="13">
        <f t="shared" si="0"/>
        <v>10</v>
      </c>
      <c r="H9">
        <f t="shared" si="1"/>
        <v>6</v>
      </c>
      <c r="I9" s="14">
        <f t="shared" si="2"/>
        <v>10</v>
      </c>
      <c r="J9" s="14">
        <f t="shared" si="3"/>
        <v>4</v>
      </c>
      <c r="K9" s="14">
        <f t="shared" si="4"/>
        <v>3</v>
      </c>
      <c r="L9" s="14">
        <f t="shared" si="5"/>
        <v>1</v>
      </c>
      <c r="M9" s="14">
        <f t="shared" si="6"/>
        <v>3</v>
      </c>
      <c r="N9" s="14">
        <f t="shared" si="7"/>
        <v>3</v>
      </c>
      <c r="O9">
        <f t="shared" si="8"/>
        <v>2016</v>
      </c>
      <c r="P9">
        <f t="shared" si="9"/>
        <v>10</v>
      </c>
      <c r="Q9">
        <f t="shared" si="10"/>
        <v>1</v>
      </c>
      <c r="R9">
        <f>IF(E9=0,1,(IF(E9&lt;=5,2,(IF(E9&lt;=10,3,(IF(E9&gt;=11,4)))))))</f>
        <v>2</v>
      </c>
    </row>
    <row r="10" spans="1:18" x14ac:dyDescent="0.2">
      <c r="A10" s="8">
        <v>42644</v>
      </c>
      <c r="B10" s="9">
        <v>514</v>
      </c>
      <c r="C10" s="10">
        <v>0.54027777777777797</v>
      </c>
      <c r="D10" s="9" t="s">
        <v>6</v>
      </c>
      <c r="E10" s="9">
        <v>12</v>
      </c>
      <c r="F10" s="9" t="s">
        <v>18</v>
      </c>
      <c r="G10" s="13">
        <f t="shared" si="0"/>
        <v>11</v>
      </c>
      <c r="H10">
        <f t="shared" si="1"/>
        <v>6</v>
      </c>
      <c r="I10" s="14">
        <f t="shared" si="2"/>
        <v>13</v>
      </c>
      <c r="J10" s="14">
        <f t="shared" si="3"/>
        <v>4</v>
      </c>
      <c r="K10" s="14">
        <f t="shared" si="4"/>
        <v>2</v>
      </c>
      <c r="L10" s="14">
        <f t="shared" si="5"/>
        <v>1</v>
      </c>
      <c r="M10" s="14">
        <f t="shared" si="6"/>
        <v>3</v>
      </c>
      <c r="N10" s="14">
        <f t="shared" si="7"/>
        <v>1</v>
      </c>
      <c r="O10">
        <f t="shared" si="8"/>
        <v>2016</v>
      </c>
      <c r="P10">
        <f t="shared" si="9"/>
        <v>10</v>
      </c>
      <c r="Q10">
        <f t="shared" si="10"/>
        <v>1</v>
      </c>
      <c r="R10">
        <f>IF(E10=0,1,(IF(E10&lt;=5,2,(IF(E10&lt;=10,3,(IF(E10&gt;=11,4)))))))</f>
        <v>4</v>
      </c>
    </row>
    <row r="11" spans="1:18" x14ac:dyDescent="0.2">
      <c r="A11" s="8">
        <v>42644</v>
      </c>
      <c r="B11" s="9">
        <v>505</v>
      </c>
      <c r="C11" s="10">
        <v>0.54861111111111105</v>
      </c>
      <c r="D11" s="9" t="s">
        <v>6</v>
      </c>
      <c r="E11" s="9">
        <v>15</v>
      </c>
      <c r="F11" s="9" t="s">
        <v>18</v>
      </c>
      <c r="G11" s="13">
        <f t="shared" si="0"/>
        <v>5</v>
      </c>
      <c r="H11">
        <f t="shared" si="1"/>
        <v>6</v>
      </c>
      <c r="I11" s="14">
        <f t="shared" si="2"/>
        <v>14</v>
      </c>
      <c r="J11" s="14">
        <f t="shared" si="3"/>
        <v>4</v>
      </c>
      <c r="K11" s="14">
        <f t="shared" si="4"/>
        <v>3</v>
      </c>
      <c r="L11" s="14">
        <f t="shared" si="5"/>
        <v>3</v>
      </c>
      <c r="M11" s="14">
        <f t="shared" si="6"/>
        <v>4</v>
      </c>
      <c r="N11" s="14">
        <f t="shared" si="7"/>
        <v>4</v>
      </c>
      <c r="O11">
        <f t="shared" si="8"/>
        <v>2016</v>
      </c>
      <c r="P11">
        <f t="shared" si="9"/>
        <v>10</v>
      </c>
      <c r="Q11">
        <f t="shared" si="10"/>
        <v>1</v>
      </c>
      <c r="R11">
        <f>IF(E11=0,1,(IF(E11&lt;=5,2,(IF(E11&lt;=10,3,(IF(E11&gt;=11,4)))))))</f>
        <v>4</v>
      </c>
    </row>
    <row r="12" spans="1:18" x14ac:dyDescent="0.2">
      <c r="A12" s="8">
        <v>42644</v>
      </c>
      <c r="B12" s="9">
        <v>504</v>
      </c>
      <c r="C12" s="10">
        <v>0.59583333333333299</v>
      </c>
      <c r="D12" s="9" t="s">
        <v>6</v>
      </c>
      <c r="E12" s="9">
        <v>4</v>
      </c>
      <c r="F12" s="9" t="s">
        <v>19</v>
      </c>
      <c r="G12" s="13">
        <f t="shared" si="0"/>
        <v>4</v>
      </c>
      <c r="H12">
        <f t="shared" si="1"/>
        <v>6</v>
      </c>
      <c r="I12" s="14">
        <f t="shared" si="2"/>
        <v>15</v>
      </c>
      <c r="J12" s="14">
        <f t="shared" si="3"/>
        <v>2</v>
      </c>
      <c r="K12" s="14">
        <f t="shared" si="4"/>
        <v>4</v>
      </c>
      <c r="L12" s="14">
        <f t="shared" si="5"/>
        <v>4</v>
      </c>
      <c r="M12" s="14">
        <f t="shared" si="6"/>
        <v>3</v>
      </c>
      <c r="N12" s="14">
        <f t="shared" si="7"/>
        <v>3</v>
      </c>
      <c r="O12">
        <f t="shared" si="8"/>
        <v>2016</v>
      </c>
      <c r="P12">
        <f t="shared" si="9"/>
        <v>10</v>
      </c>
      <c r="Q12">
        <f t="shared" si="10"/>
        <v>1</v>
      </c>
      <c r="R12">
        <f>IF(E12=0,1,(IF(E12&lt;=5,2,(IF(E12&lt;=10,3,(IF(E12&gt;=11,4)))))))</f>
        <v>2</v>
      </c>
    </row>
    <row r="13" spans="1:18" x14ac:dyDescent="0.2">
      <c r="A13" s="8">
        <v>42644</v>
      </c>
      <c r="B13" s="9">
        <v>505</v>
      </c>
      <c r="C13" s="10">
        <v>0.59722222222222199</v>
      </c>
      <c r="D13" s="9" t="s">
        <v>6</v>
      </c>
      <c r="E13" s="9">
        <v>5</v>
      </c>
      <c r="F13" s="9" t="s">
        <v>18</v>
      </c>
      <c r="G13" s="13">
        <f t="shared" si="0"/>
        <v>5</v>
      </c>
      <c r="H13">
        <f t="shared" si="1"/>
        <v>6</v>
      </c>
      <c r="I13" s="14">
        <f t="shared" si="2"/>
        <v>15</v>
      </c>
      <c r="J13" s="14">
        <f t="shared" si="3"/>
        <v>4</v>
      </c>
      <c r="K13" s="14">
        <f t="shared" si="4"/>
        <v>3</v>
      </c>
      <c r="L13" s="14">
        <f t="shared" si="5"/>
        <v>3</v>
      </c>
      <c r="M13" s="14">
        <f t="shared" si="6"/>
        <v>4</v>
      </c>
      <c r="N13" s="14">
        <f t="shared" si="7"/>
        <v>4</v>
      </c>
      <c r="O13">
        <f t="shared" si="8"/>
        <v>2016</v>
      </c>
      <c r="P13">
        <f t="shared" si="9"/>
        <v>10</v>
      </c>
      <c r="Q13">
        <f t="shared" si="10"/>
        <v>1</v>
      </c>
      <c r="R13">
        <f>IF(E13=0,1,(IF(E13&lt;=5,2,(IF(E13&lt;=10,3,(IF(E13&gt;=11,4)))))))</f>
        <v>2</v>
      </c>
    </row>
    <row r="14" spans="1:18" x14ac:dyDescent="0.2">
      <c r="A14" s="8">
        <v>42644</v>
      </c>
      <c r="B14" s="9">
        <v>505</v>
      </c>
      <c r="C14" s="10">
        <v>0.59722222222222199</v>
      </c>
      <c r="D14" s="9" t="s">
        <v>6</v>
      </c>
      <c r="E14" s="9">
        <v>5</v>
      </c>
      <c r="F14" s="9" t="s">
        <v>18</v>
      </c>
      <c r="G14" s="13">
        <f t="shared" si="0"/>
        <v>5</v>
      </c>
      <c r="H14">
        <f t="shared" si="1"/>
        <v>6</v>
      </c>
      <c r="I14" s="14">
        <f t="shared" si="2"/>
        <v>15</v>
      </c>
      <c r="J14" s="14">
        <f t="shared" si="3"/>
        <v>4</v>
      </c>
      <c r="K14" s="14">
        <f t="shared" si="4"/>
        <v>3</v>
      </c>
      <c r="L14" s="14">
        <f t="shared" si="5"/>
        <v>3</v>
      </c>
      <c r="M14" s="14">
        <f t="shared" si="6"/>
        <v>4</v>
      </c>
      <c r="N14" s="14">
        <f t="shared" si="7"/>
        <v>4</v>
      </c>
      <c r="O14">
        <f t="shared" si="8"/>
        <v>2016</v>
      </c>
      <c r="P14">
        <f t="shared" si="9"/>
        <v>10</v>
      </c>
      <c r="Q14">
        <f t="shared" si="10"/>
        <v>1</v>
      </c>
      <c r="R14">
        <f>IF(E14=0,1,(IF(E14&lt;=5,2,(IF(E14&lt;=10,3,(IF(E14&gt;=11,4)))))))</f>
        <v>2</v>
      </c>
    </row>
    <row r="15" spans="1:18" x14ac:dyDescent="0.2">
      <c r="A15" s="8">
        <v>42644</v>
      </c>
      <c r="B15" s="9">
        <v>504</v>
      </c>
      <c r="C15" s="10">
        <v>0.67847222222222203</v>
      </c>
      <c r="D15" s="9" t="s">
        <v>6</v>
      </c>
      <c r="E15" s="9">
        <v>53</v>
      </c>
      <c r="F15" s="9" t="s">
        <v>18</v>
      </c>
      <c r="G15" s="13">
        <f t="shared" si="0"/>
        <v>4</v>
      </c>
      <c r="H15">
        <f t="shared" si="1"/>
        <v>6</v>
      </c>
      <c r="I15" s="14">
        <f t="shared" si="2"/>
        <v>17</v>
      </c>
      <c r="J15" s="14">
        <f t="shared" si="3"/>
        <v>4</v>
      </c>
      <c r="K15" s="14">
        <f t="shared" si="4"/>
        <v>4</v>
      </c>
      <c r="L15" s="14">
        <f t="shared" si="5"/>
        <v>4</v>
      </c>
      <c r="M15" s="14">
        <f t="shared" si="6"/>
        <v>3</v>
      </c>
      <c r="N15" s="14">
        <f t="shared" si="7"/>
        <v>3</v>
      </c>
      <c r="O15">
        <f t="shared" si="8"/>
        <v>2016</v>
      </c>
      <c r="P15">
        <f t="shared" si="9"/>
        <v>10</v>
      </c>
      <c r="Q15">
        <f t="shared" si="10"/>
        <v>1</v>
      </c>
      <c r="R15">
        <f>IF(E15=0,1,(IF(E15&lt;=5,2,(IF(E15&lt;=10,3,(IF(E15&gt;=11,4)))))))</f>
        <v>4</v>
      </c>
    </row>
    <row r="16" spans="1:18" x14ac:dyDescent="0.2">
      <c r="A16" s="8">
        <v>42644</v>
      </c>
      <c r="B16" s="9">
        <v>501</v>
      </c>
      <c r="C16" s="10">
        <v>0.70833333333333304</v>
      </c>
      <c r="D16" s="9" t="s">
        <v>6</v>
      </c>
      <c r="E16" s="9">
        <v>5</v>
      </c>
      <c r="F16" s="9" t="s">
        <v>18</v>
      </c>
      <c r="G16" s="13">
        <f t="shared" si="0"/>
        <v>1</v>
      </c>
      <c r="H16">
        <f t="shared" si="1"/>
        <v>6</v>
      </c>
      <c r="I16" s="14">
        <f t="shared" si="2"/>
        <v>18</v>
      </c>
      <c r="J16" s="14">
        <f t="shared" si="3"/>
        <v>4</v>
      </c>
      <c r="K16" s="14">
        <f t="shared" si="4"/>
        <v>3</v>
      </c>
      <c r="L16" s="14">
        <f t="shared" si="5"/>
        <v>2</v>
      </c>
      <c r="M16" s="14">
        <f t="shared" si="6"/>
        <v>1</v>
      </c>
      <c r="N16" s="14">
        <f t="shared" si="7"/>
        <v>1</v>
      </c>
      <c r="O16">
        <f t="shared" si="8"/>
        <v>2016</v>
      </c>
      <c r="P16">
        <f t="shared" si="9"/>
        <v>10</v>
      </c>
      <c r="Q16">
        <f t="shared" si="10"/>
        <v>1</v>
      </c>
      <c r="R16">
        <f>IF(E16=0,1,(IF(E16&lt;=5,2,(IF(E16&lt;=10,3,(IF(E16&gt;=11,4)))))))</f>
        <v>2</v>
      </c>
    </row>
    <row r="17" spans="1:18" x14ac:dyDescent="0.2">
      <c r="A17" s="8">
        <v>42644</v>
      </c>
      <c r="B17" s="9">
        <v>505</v>
      </c>
      <c r="C17" s="10">
        <v>0.70902777777777803</v>
      </c>
      <c r="D17" s="9" t="s">
        <v>6</v>
      </c>
      <c r="E17" s="9">
        <v>5</v>
      </c>
      <c r="F17" s="9" t="s">
        <v>18</v>
      </c>
      <c r="G17" s="13">
        <f t="shared" si="0"/>
        <v>5</v>
      </c>
      <c r="H17">
        <f t="shared" si="1"/>
        <v>6</v>
      </c>
      <c r="I17" s="14">
        <f t="shared" si="2"/>
        <v>18</v>
      </c>
      <c r="J17" s="14">
        <f t="shared" si="3"/>
        <v>4</v>
      </c>
      <c r="K17" s="14">
        <f t="shared" si="4"/>
        <v>3</v>
      </c>
      <c r="L17" s="14">
        <f t="shared" si="5"/>
        <v>3</v>
      </c>
      <c r="M17" s="14">
        <f t="shared" si="6"/>
        <v>4</v>
      </c>
      <c r="N17" s="14">
        <f t="shared" si="7"/>
        <v>4</v>
      </c>
      <c r="O17">
        <f t="shared" si="8"/>
        <v>2016</v>
      </c>
      <c r="P17">
        <f t="shared" si="9"/>
        <v>10</v>
      </c>
      <c r="Q17">
        <f t="shared" si="10"/>
        <v>1</v>
      </c>
      <c r="R17">
        <f>IF(E17=0,1,(IF(E17&lt;=5,2,(IF(E17&lt;=10,3,(IF(E17&gt;=11,4)))))))</f>
        <v>2</v>
      </c>
    </row>
    <row r="18" spans="1:18" x14ac:dyDescent="0.2">
      <c r="A18" s="8">
        <v>42644</v>
      </c>
      <c r="B18" s="9">
        <v>506</v>
      </c>
      <c r="C18" s="10">
        <v>0.73055555555555596</v>
      </c>
      <c r="D18" s="9" t="s">
        <v>6</v>
      </c>
      <c r="E18" s="9">
        <v>5</v>
      </c>
      <c r="F18" s="9" t="s">
        <v>18</v>
      </c>
      <c r="G18" s="13">
        <f t="shared" si="0"/>
        <v>6</v>
      </c>
      <c r="H18">
        <f t="shared" si="1"/>
        <v>6</v>
      </c>
      <c r="I18" s="14">
        <f t="shared" si="2"/>
        <v>18</v>
      </c>
      <c r="J18" s="14">
        <f t="shared" si="3"/>
        <v>4</v>
      </c>
      <c r="K18" s="14">
        <f t="shared" si="4"/>
        <v>4</v>
      </c>
      <c r="L18" s="14">
        <f t="shared" si="5"/>
        <v>2</v>
      </c>
      <c r="M18" s="14">
        <f t="shared" si="6"/>
        <v>2</v>
      </c>
      <c r="N18" s="14">
        <f t="shared" si="7"/>
        <v>2</v>
      </c>
      <c r="O18">
        <f t="shared" si="8"/>
        <v>2016</v>
      </c>
      <c r="P18">
        <f t="shared" si="9"/>
        <v>10</v>
      </c>
      <c r="Q18">
        <f t="shared" si="10"/>
        <v>1</v>
      </c>
      <c r="R18">
        <f>IF(E18=0,1,(IF(E18&lt;=5,2,(IF(E18&lt;=10,3,(IF(E18&gt;=11,4)))))))</f>
        <v>2</v>
      </c>
    </row>
    <row r="19" spans="1:18" x14ac:dyDescent="0.2">
      <c r="A19" s="8">
        <v>42644</v>
      </c>
      <c r="B19" s="9">
        <v>509</v>
      </c>
      <c r="C19" s="10">
        <v>0.73263888888888895</v>
      </c>
      <c r="D19" s="9" t="s">
        <v>6</v>
      </c>
      <c r="E19" s="9">
        <v>11</v>
      </c>
      <c r="F19" s="9" t="s">
        <v>18</v>
      </c>
      <c r="G19" s="13">
        <f t="shared" si="0"/>
        <v>7</v>
      </c>
      <c r="H19">
        <f t="shared" si="1"/>
        <v>6</v>
      </c>
      <c r="I19" s="14">
        <f t="shared" si="2"/>
        <v>18</v>
      </c>
      <c r="J19" s="14">
        <f t="shared" si="3"/>
        <v>4</v>
      </c>
      <c r="K19" s="14">
        <f t="shared" si="4"/>
        <v>1</v>
      </c>
      <c r="L19" s="14">
        <f t="shared" si="5"/>
        <v>2</v>
      </c>
      <c r="M19" s="14">
        <f t="shared" si="6"/>
        <v>2</v>
      </c>
      <c r="N19" s="14">
        <f t="shared" si="7"/>
        <v>2</v>
      </c>
      <c r="O19">
        <f t="shared" si="8"/>
        <v>2016</v>
      </c>
      <c r="P19">
        <f t="shared" si="9"/>
        <v>10</v>
      </c>
      <c r="Q19">
        <f t="shared" si="10"/>
        <v>1</v>
      </c>
      <c r="R19">
        <f>IF(E19=0,1,(IF(E19&lt;=5,2,(IF(E19&lt;=10,3,(IF(E19&gt;=11,4)))))))</f>
        <v>4</v>
      </c>
    </row>
    <row r="20" spans="1:18" x14ac:dyDescent="0.2">
      <c r="A20" s="8">
        <v>42644</v>
      </c>
      <c r="B20" s="9">
        <v>510</v>
      </c>
      <c r="C20" s="10">
        <v>0.77083333333333304</v>
      </c>
      <c r="D20" s="9" t="s">
        <v>6</v>
      </c>
      <c r="E20" s="9">
        <v>10</v>
      </c>
      <c r="F20" s="9" t="s">
        <v>13</v>
      </c>
      <c r="G20" s="13">
        <f t="shared" si="0"/>
        <v>8</v>
      </c>
      <c r="H20">
        <f t="shared" si="1"/>
        <v>6</v>
      </c>
      <c r="I20" s="14">
        <f t="shared" si="2"/>
        <v>19</v>
      </c>
      <c r="J20" s="14">
        <f t="shared" si="3"/>
        <v>1</v>
      </c>
      <c r="K20" s="14">
        <f t="shared" si="4"/>
        <v>1</v>
      </c>
      <c r="L20" s="14">
        <f t="shared" si="5"/>
        <v>3</v>
      </c>
      <c r="M20" s="14">
        <f t="shared" si="6"/>
        <v>3</v>
      </c>
      <c r="N20" s="14">
        <f t="shared" si="7"/>
        <v>3</v>
      </c>
      <c r="O20">
        <f t="shared" si="8"/>
        <v>2016</v>
      </c>
      <c r="P20">
        <f t="shared" si="9"/>
        <v>10</v>
      </c>
      <c r="Q20">
        <f t="shared" si="10"/>
        <v>1</v>
      </c>
      <c r="R20">
        <f>IF(E20=0,1,(IF(E20&lt;=5,2,(IF(E20&lt;=10,3,(IF(E20&gt;=11,4)))))))</f>
        <v>3</v>
      </c>
    </row>
    <row r="21" spans="1:18" x14ac:dyDescent="0.2">
      <c r="A21" s="8">
        <v>42644</v>
      </c>
      <c r="B21" s="9">
        <v>501</v>
      </c>
      <c r="C21" s="10">
        <v>0.77777777777777801</v>
      </c>
      <c r="D21" s="9" t="s">
        <v>6</v>
      </c>
      <c r="E21" s="9">
        <v>5</v>
      </c>
      <c r="F21" s="9" t="s">
        <v>13</v>
      </c>
      <c r="G21" s="13">
        <f t="shared" si="0"/>
        <v>1</v>
      </c>
      <c r="H21">
        <f t="shared" si="1"/>
        <v>6</v>
      </c>
      <c r="I21" s="14">
        <f t="shared" si="2"/>
        <v>19</v>
      </c>
      <c r="J21" s="14">
        <f t="shared" si="3"/>
        <v>1</v>
      </c>
      <c r="K21" s="14">
        <f t="shared" si="4"/>
        <v>3</v>
      </c>
      <c r="L21" s="14">
        <f t="shared" si="5"/>
        <v>2</v>
      </c>
      <c r="M21" s="14">
        <f t="shared" si="6"/>
        <v>1</v>
      </c>
      <c r="N21" s="14">
        <f t="shared" si="7"/>
        <v>1</v>
      </c>
      <c r="O21">
        <f t="shared" si="8"/>
        <v>2016</v>
      </c>
      <c r="P21">
        <f t="shared" si="9"/>
        <v>10</v>
      </c>
      <c r="Q21">
        <f t="shared" si="10"/>
        <v>1</v>
      </c>
      <c r="R21">
        <f>IF(E21=0,1,(IF(E21&lt;=5,2,(IF(E21&lt;=10,3,(IF(E21&gt;=11,4)))))))</f>
        <v>2</v>
      </c>
    </row>
    <row r="22" spans="1:18" x14ac:dyDescent="0.2">
      <c r="A22" s="8">
        <v>42644</v>
      </c>
      <c r="B22" s="9">
        <v>501</v>
      </c>
      <c r="C22" s="10">
        <v>0.82291666666666696</v>
      </c>
      <c r="D22" s="9" t="s">
        <v>6</v>
      </c>
      <c r="E22" s="9">
        <v>5</v>
      </c>
      <c r="F22" s="9" t="s">
        <v>18</v>
      </c>
      <c r="G22" s="13">
        <f t="shared" si="0"/>
        <v>1</v>
      </c>
      <c r="H22">
        <f t="shared" si="1"/>
        <v>6</v>
      </c>
      <c r="I22" s="14">
        <f t="shared" si="2"/>
        <v>20</v>
      </c>
      <c r="J22" s="14">
        <f t="shared" si="3"/>
        <v>4</v>
      </c>
      <c r="K22" s="14">
        <f t="shared" si="4"/>
        <v>3</v>
      </c>
      <c r="L22" s="14">
        <f t="shared" si="5"/>
        <v>2</v>
      </c>
      <c r="M22" s="14">
        <f t="shared" si="6"/>
        <v>1</v>
      </c>
      <c r="N22" s="14">
        <f t="shared" si="7"/>
        <v>1</v>
      </c>
      <c r="O22">
        <f t="shared" si="8"/>
        <v>2016</v>
      </c>
      <c r="P22">
        <f t="shared" si="9"/>
        <v>10</v>
      </c>
      <c r="Q22">
        <f t="shared" si="10"/>
        <v>1</v>
      </c>
      <c r="R22">
        <f>IF(E22=0,1,(IF(E22&lt;=5,2,(IF(E22&lt;=10,3,(IF(E22&gt;=11,4)))))))</f>
        <v>2</v>
      </c>
    </row>
    <row r="23" spans="1:18" x14ac:dyDescent="0.2">
      <c r="A23" s="8">
        <v>42644</v>
      </c>
      <c r="B23" s="9">
        <v>505</v>
      </c>
      <c r="C23" s="10">
        <v>0.83333333333333304</v>
      </c>
      <c r="D23" s="9" t="s">
        <v>6</v>
      </c>
      <c r="E23" s="9">
        <v>7</v>
      </c>
      <c r="F23" s="9" t="s">
        <v>18</v>
      </c>
      <c r="G23" s="13">
        <f t="shared" si="0"/>
        <v>5</v>
      </c>
      <c r="H23">
        <f t="shared" si="1"/>
        <v>6</v>
      </c>
      <c r="I23" s="14">
        <f t="shared" si="2"/>
        <v>21</v>
      </c>
      <c r="J23" s="14">
        <f t="shared" si="3"/>
        <v>4</v>
      </c>
      <c r="K23" s="14">
        <f t="shared" si="4"/>
        <v>3</v>
      </c>
      <c r="L23" s="14">
        <f t="shared" si="5"/>
        <v>3</v>
      </c>
      <c r="M23" s="14">
        <f t="shared" si="6"/>
        <v>4</v>
      </c>
      <c r="N23" s="14">
        <f t="shared" si="7"/>
        <v>4</v>
      </c>
      <c r="O23">
        <f t="shared" si="8"/>
        <v>2016</v>
      </c>
      <c r="P23">
        <f t="shared" si="9"/>
        <v>10</v>
      </c>
      <c r="Q23">
        <f t="shared" si="10"/>
        <v>1</v>
      </c>
      <c r="R23">
        <f>IF(E23=0,1,(IF(E23&lt;=5,2,(IF(E23&lt;=10,3,(IF(E23&gt;=11,4)))))))</f>
        <v>3</v>
      </c>
    </row>
    <row r="24" spans="1:18" x14ac:dyDescent="0.2">
      <c r="A24" s="8">
        <v>42644</v>
      </c>
      <c r="B24" s="9">
        <v>504</v>
      </c>
      <c r="C24" s="10">
        <v>0.88333333333333297</v>
      </c>
      <c r="D24" s="9" t="s">
        <v>6</v>
      </c>
      <c r="E24" s="9">
        <v>5</v>
      </c>
      <c r="F24" s="9" t="s">
        <v>18</v>
      </c>
      <c r="G24" s="13">
        <f t="shared" si="0"/>
        <v>4</v>
      </c>
      <c r="H24">
        <f t="shared" si="1"/>
        <v>6</v>
      </c>
      <c r="I24" s="14">
        <f t="shared" si="2"/>
        <v>22</v>
      </c>
      <c r="J24" s="14">
        <f t="shared" si="3"/>
        <v>4</v>
      </c>
      <c r="K24" s="14">
        <f t="shared" si="4"/>
        <v>4</v>
      </c>
      <c r="L24" s="14">
        <f t="shared" si="5"/>
        <v>4</v>
      </c>
      <c r="M24" s="14">
        <f t="shared" si="6"/>
        <v>3</v>
      </c>
      <c r="N24" s="14">
        <f t="shared" si="7"/>
        <v>3</v>
      </c>
      <c r="O24">
        <f t="shared" si="8"/>
        <v>2016</v>
      </c>
      <c r="P24">
        <f t="shared" si="9"/>
        <v>10</v>
      </c>
      <c r="Q24">
        <f t="shared" si="10"/>
        <v>1</v>
      </c>
      <c r="R24">
        <f>IF(E24=0,1,(IF(E24&lt;=5,2,(IF(E24&lt;=10,3,(IF(E24&gt;=11,4)))))))</f>
        <v>2</v>
      </c>
    </row>
    <row r="25" spans="1:18" x14ac:dyDescent="0.2">
      <c r="A25" s="8">
        <v>42644</v>
      </c>
      <c r="B25" s="9">
        <v>504</v>
      </c>
      <c r="C25" s="10">
        <v>0.91944444444444395</v>
      </c>
      <c r="D25" s="9" t="s">
        <v>6</v>
      </c>
      <c r="E25" s="9">
        <v>5</v>
      </c>
      <c r="F25" s="9" t="s">
        <v>18</v>
      </c>
      <c r="G25" s="13">
        <f t="shared" si="0"/>
        <v>4</v>
      </c>
      <c r="H25">
        <f t="shared" si="1"/>
        <v>6</v>
      </c>
      <c r="I25" s="14">
        <f t="shared" si="2"/>
        <v>23</v>
      </c>
      <c r="J25" s="14">
        <f t="shared" si="3"/>
        <v>4</v>
      </c>
      <c r="K25" s="14">
        <f t="shared" si="4"/>
        <v>4</v>
      </c>
      <c r="L25" s="14">
        <f t="shared" si="5"/>
        <v>4</v>
      </c>
      <c r="M25" s="14">
        <f t="shared" si="6"/>
        <v>3</v>
      </c>
      <c r="N25" s="14">
        <f t="shared" si="7"/>
        <v>3</v>
      </c>
      <c r="O25">
        <f t="shared" si="8"/>
        <v>2016</v>
      </c>
      <c r="P25">
        <f t="shared" si="9"/>
        <v>10</v>
      </c>
      <c r="Q25">
        <f t="shared" si="10"/>
        <v>1</v>
      </c>
      <c r="R25">
        <f>IF(E25=0,1,(IF(E25&lt;=5,2,(IF(E25&lt;=10,3,(IF(E25&gt;=11,4)))))))</f>
        <v>2</v>
      </c>
    </row>
    <row r="26" spans="1:18" x14ac:dyDescent="0.2">
      <c r="A26" s="8">
        <v>42644</v>
      </c>
      <c r="B26" s="9">
        <v>514</v>
      </c>
      <c r="C26" s="10">
        <v>0.91944444444444395</v>
      </c>
      <c r="D26" s="9" t="s">
        <v>6</v>
      </c>
      <c r="E26" s="9">
        <v>121</v>
      </c>
      <c r="F26" s="9" t="s">
        <v>18</v>
      </c>
      <c r="G26" s="13">
        <f t="shared" si="0"/>
        <v>11</v>
      </c>
      <c r="H26">
        <f t="shared" si="1"/>
        <v>6</v>
      </c>
      <c r="I26" s="14">
        <f t="shared" si="2"/>
        <v>23</v>
      </c>
      <c r="J26" s="14">
        <f t="shared" si="3"/>
        <v>4</v>
      </c>
      <c r="K26" s="14">
        <f t="shared" si="4"/>
        <v>2</v>
      </c>
      <c r="L26" s="14">
        <f t="shared" si="5"/>
        <v>1</v>
      </c>
      <c r="M26" s="14">
        <f t="shared" si="6"/>
        <v>3</v>
      </c>
      <c r="N26" s="14">
        <f t="shared" si="7"/>
        <v>1</v>
      </c>
      <c r="O26">
        <f t="shared" si="8"/>
        <v>2016</v>
      </c>
      <c r="P26">
        <f t="shared" si="9"/>
        <v>10</v>
      </c>
      <c r="Q26">
        <f t="shared" si="10"/>
        <v>1</v>
      </c>
      <c r="R26">
        <f>IF(E26=0,1,(IF(E26&lt;=5,2,(IF(E26&lt;=10,3,(IF(E26&gt;=11,4)))))))</f>
        <v>4</v>
      </c>
    </row>
    <row r="27" spans="1:18" x14ac:dyDescent="0.2">
      <c r="A27" s="8">
        <v>42644</v>
      </c>
      <c r="B27" s="9">
        <v>501</v>
      </c>
      <c r="C27" s="10">
        <v>0.92152777777777795</v>
      </c>
      <c r="D27" s="9" t="s">
        <v>6</v>
      </c>
      <c r="E27" s="9">
        <v>15</v>
      </c>
      <c r="F27" s="9" t="s">
        <v>19</v>
      </c>
      <c r="G27" s="13">
        <f t="shared" si="0"/>
        <v>1</v>
      </c>
      <c r="H27">
        <f t="shared" si="1"/>
        <v>6</v>
      </c>
      <c r="I27" s="14">
        <f t="shared" si="2"/>
        <v>23</v>
      </c>
      <c r="J27" s="14">
        <f t="shared" si="3"/>
        <v>2</v>
      </c>
      <c r="K27" s="14">
        <f t="shared" si="4"/>
        <v>3</v>
      </c>
      <c r="L27" s="14">
        <f t="shared" si="5"/>
        <v>2</v>
      </c>
      <c r="M27" s="14">
        <f t="shared" si="6"/>
        <v>1</v>
      </c>
      <c r="N27" s="14">
        <f t="shared" si="7"/>
        <v>1</v>
      </c>
      <c r="O27">
        <f t="shared" si="8"/>
        <v>2016</v>
      </c>
      <c r="P27">
        <f t="shared" si="9"/>
        <v>10</v>
      </c>
      <c r="Q27">
        <f t="shared" si="10"/>
        <v>1</v>
      </c>
      <c r="R27">
        <f>IF(E27=0,1,(IF(E27&lt;=5,2,(IF(E27&lt;=10,3,(IF(E27&gt;=11,4)))))))</f>
        <v>4</v>
      </c>
    </row>
    <row r="28" spans="1:18" x14ac:dyDescent="0.2">
      <c r="A28" s="8">
        <v>42644</v>
      </c>
      <c r="B28" s="9">
        <v>509</v>
      </c>
      <c r="C28" s="10">
        <v>0.92777777777777803</v>
      </c>
      <c r="D28" s="9" t="s">
        <v>6</v>
      </c>
      <c r="E28" s="9">
        <v>6</v>
      </c>
      <c r="F28" s="9" t="s">
        <v>18</v>
      </c>
      <c r="G28" s="13">
        <f t="shared" si="0"/>
        <v>7</v>
      </c>
      <c r="H28">
        <f t="shared" si="1"/>
        <v>6</v>
      </c>
      <c r="I28" s="14">
        <f t="shared" si="2"/>
        <v>23</v>
      </c>
      <c r="J28" s="14">
        <f t="shared" si="3"/>
        <v>4</v>
      </c>
      <c r="K28" s="14">
        <f t="shared" si="4"/>
        <v>1</v>
      </c>
      <c r="L28" s="14">
        <f t="shared" si="5"/>
        <v>2</v>
      </c>
      <c r="M28" s="14">
        <f t="shared" si="6"/>
        <v>2</v>
      </c>
      <c r="N28" s="14">
        <f t="shared" si="7"/>
        <v>2</v>
      </c>
      <c r="O28">
        <f t="shared" si="8"/>
        <v>2016</v>
      </c>
      <c r="P28">
        <f t="shared" si="9"/>
        <v>10</v>
      </c>
      <c r="Q28">
        <f t="shared" si="10"/>
        <v>1</v>
      </c>
      <c r="R28">
        <f>IF(E28=0,1,(IF(E28&lt;=5,2,(IF(E28&lt;=10,3,(IF(E28&gt;=11,4)))))))</f>
        <v>3</v>
      </c>
    </row>
    <row r="29" spans="1:18" x14ac:dyDescent="0.2">
      <c r="A29" s="8">
        <v>42644</v>
      </c>
      <c r="B29" s="9">
        <v>501</v>
      </c>
      <c r="C29" s="10">
        <v>0.968055555555556</v>
      </c>
      <c r="D29" s="9" t="s">
        <v>6</v>
      </c>
      <c r="E29" s="9">
        <v>20</v>
      </c>
      <c r="F29" s="9" t="s">
        <v>18</v>
      </c>
      <c r="G29" s="13">
        <f t="shared" si="0"/>
        <v>1</v>
      </c>
      <c r="H29">
        <f t="shared" si="1"/>
        <v>6</v>
      </c>
      <c r="I29" s="14">
        <f t="shared" si="2"/>
        <v>24</v>
      </c>
      <c r="J29" s="14">
        <f t="shared" si="3"/>
        <v>4</v>
      </c>
      <c r="K29" s="14">
        <f t="shared" si="4"/>
        <v>3</v>
      </c>
      <c r="L29" s="14">
        <f t="shared" si="5"/>
        <v>2</v>
      </c>
      <c r="M29" s="14">
        <f t="shared" si="6"/>
        <v>1</v>
      </c>
      <c r="N29" s="14">
        <f t="shared" si="7"/>
        <v>1</v>
      </c>
      <c r="O29">
        <f t="shared" si="8"/>
        <v>2016</v>
      </c>
      <c r="P29">
        <f t="shared" si="9"/>
        <v>10</v>
      </c>
      <c r="Q29">
        <f t="shared" si="10"/>
        <v>1</v>
      </c>
      <c r="R29">
        <f>IF(E29=0,1,(IF(E29&lt;=5,2,(IF(E29&lt;=10,3,(IF(E29&gt;=11,4)))))))</f>
        <v>4</v>
      </c>
    </row>
    <row r="30" spans="1:18" x14ac:dyDescent="0.2">
      <c r="A30" s="8">
        <v>42644</v>
      </c>
      <c r="B30" s="9">
        <v>501</v>
      </c>
      <c r="C30" s="10">
        <v>0.99861111111111101</v>
      </c>
      <c r="D30" s="9" t="s">
        <v>6</v>
      </c>
      <c r="E30" s="9">
        <v>15</v>
      </c>
      <c r="F30" s="9" t="s">
        <v>18</v>
      </c>
      <c r="G30" s="13">
        <f t="shared" si="0"/>
        <v>1</v>
      </c>
      <c r="H30">
        <f t="shared" si="1"/>
        <v>6</v>
      </c>
      <c r="I30" s="14">
        <f t="shared" si="2"/>
        <v>24</v>
      </c>
      <c r="J30" s="14">
        <f t="shared" si="3"/>
        <v>4</v>
      </c>
      <c r="K30" s="14">
        <f t="shared" si="4"/>
        <v>3</v>
      </c>
      <c r="L30" s="14">
        <f t="shared" si="5"/>
        <v>2</v>
      </c>
      <c r="M30" s="14">
        <f t="shared" si="6"/>
        <v>1</v>
      </c>
      <c r="N30" s="14">
        <f t="shared" si="7"/>
        <v>1</v>
      </c>
      <c r="O30">
        <f t="shared" si="8"/>
        <v>2016</v>
      </c>
      <c r="P30">
        <f t="shared" si="9"/>
        <v>10</v>
      </c>
      <c r="Q30">
        <f t="shared" si="10"/>
        <v>1</v>
      </c>
      <c r="R30">
        <f>IF(E30=0,1,(IF(E30&lt;=5,2,(IF(E30&lt;=10,3,(IF(E30&gt;=11,4)))))))</f>
        <v>4</v>
      </c>
    </row>
    <row r="31" spans="1:18" x14ac:dyDescent="0.2">
      <c r="A31" s="8">
        <v>42645</v>
      </c>
      <c r="B31" s="9">
        <v>504</v>
      </c>
      <c r="C31" s="10">
        <v>1.7361111111111101E-2</v>
      </c>
      <c r="D31" s="9" t="s">
        <v>7</v>
      </c>
      <c r="E31" s="9">
        <v>5</v>
      </c>
      <c r="F31" s="9" t="s">
        <v>19</v>
      </c>
      <c r="G31" s="13">
        <f t="shared" si="0"/>
        <v>4</v>
      </c>
      <c r="H31">
        <f t="shared" si="1"/>
        <v>7</v>
      </c>
      <c r="I31" s="14">
        <f t="shared" si="2"/>
        <v>1</v>
      </c>
      <c r="J31" s="14">
        <f t="shared" si="3"/>
        <v>2</v>
      </c>
      <c r="K31" s="14">
        <f t="shared" si="4"/>
        <v>4</v>
      </c>
      <c r="L31" s="14">
        <f t="shared" si="5"/>
        <v>4</v>
      </c>
      <c r="M31" s="14">
        <f t="shared" si="6"/>
        <v>3</v>
      </c>
      <c r="N31" s="14">
        <f t="shared" si="7"/>
        <v>3</v>
      </c>
      <c r="O31">
        <f t="shared" si="8"/>
        <v>2016</v>
      </c>
      <c r="P31">
        <f t="shared" si="9"/>
        <v>10</v>
      </c>
      <c r="Q31">
        <f t="shared" si="10"/>
        <v>2</v>
      </c>
      <c r="R31">
        <f>IF(E31=0,1,(IF(E31&lt;=5,2,(IF(E31&lt;=10,3,(IF(E31&gt;=11,4)))))))</f>
        <v>2</v>
      </c>
    </row>
    <row r="32" spans="1:18" x14ac:dyDescent="0.2">
      <c r="A32" s="8">
        <v>42645</v>
      </c>
      <c r="B32" s="9">
        <v>504</v>
      </c>
      <c r="C32" s="10">
        <v>5.6944444444444402E-2</v>
      </c>
      <c r="D32" s="9" t="s">
        <v>7</v>
      </c>
      <c r="E32" s="9">
        <v>13</v>
      </c>
      <c r="F32" s="9" t="s">
        <v>18</v>
      </c>
      <c r="G32" s="13">
        <f t="shared" si="0"/>
        <v>4</v>
      </c>
      <c r="H32">
        <f t="shared" si="1"/>
        <v>7</v>
      </c>
      <c r="I32" s="14">
        <f t="shared" si="2"/>
        <v>2</v>
      </c>
      <c r="J32" s="14">
        <f t="shared" si="3"/>
        <v>4</v>
      </c>
      <c r="K32" s="14">
        <f t="shared" si="4"/>
        <v>4</v>
      </c>
      <c r="L32" s="14">
        <f t="shared" si="5"/>
        <v>4</v>
      </c>
      <c r="M32" s="14">
        <f t="shared" si="6"/>
        <v>3</v>
      </c>
      <c r="N32" s="14">
        <f t="shared" si="7"/>
        <v>3</v>
      </c>
      <c r="O32">
        <f t="shared" si="8"/>
        <v>2016</v>
      </c>
      <c r="P32">
        <f t="shared" si="9"/>
        <v>10</v>
      </c>
      <c r="Q32">
        <f t="shared" si="10"/>
        <v>2</v>
      </c>
      <c r="R32">
        <f>IF(E32=0,1,(IF(E32&lt;=5,2,(IF(E32&lt;=10,3,(IF(E32&gt;=11,4)))))))</f>
        <v>4</v>
      </c>
    </row>
    <row r="33" spans="1:18" x14ac:dyDescent="0.2">
      <c r="A33" s="8">
        <v>42645</v>
      </c>
      <c r="B33" s="9">
        <v>504</v>
      </c>
      <c r="C33" s="10">
        <v>8.1250000000000003E-2</v>
      </c>
      <c r="D33" s="9" t="s">
        <v>7</v>
      </c>
      <c r="E33" s="9">
        <v>28</v>
      </c>
      <c r="F33" s="9" t="s">
        <v>19</v>
      </c>
      <c r="G33" s="13">
        <f t="shared" si="0"/>
        <v>4</v>
      </c>
      <c r="H33">
        <f t="shared" si="1"/>
        <v>7</v>
      </c>
      <c r="I33" s="14">
        <f t="shared" si="2"/>
        <v>2</v>
      </c>
      <c r="J33" s="14">
        <f t="shared" si="3"/>
        <v>2</v>
      </c>
      <c r="K33" s="14">
        <f t="shared" si="4"/>
        <v>4</v>
      </c>
      <c r="L33" s="14">
        <f t="shared" si="5"/>
        <v>4</v>
      </c>
      <c r="M33" s="14">
        <f t="shared" si="6"/>
        <v>3</v>
      </c>
      <c r="N33" s="14">
        <f t="shared" si="7"/>
        <v>3</v>
      </c>
      <c r="O33">
        <f t="shared" si="8"/>
        <v>2016</v>
      </c>
      <c r="P33">
        <f t="shared" si="9"/>
        <v>10</v>
      </c>
      <c r="Q33">
        <f t="shared" si="10"/>
        <v>2</v>
      </c>
      <c r="R33">
        <f>IF(E33=0,1,(IF(E33&lt;=5,2,(IF(E33&lt;=10,3,(IF(E33&gt;=11,4)))))))</f>
        <v>4</v>
      </c>
    </row>
    <row r="34" spans="1:18" x14ac:dyDescent="0.2">
      <c r="A34" s="8">
        <v>42645</v>
      </c>
      <c r="B34" s="9">
        <v>501</v>
      </c>
      <c r="C34" s="10">
        <v>0.120833333333333</v>
      </c>
      <c r="D34" s="9" t="s">
        <v>7</v>
      </c>
      <c r="E34" s="9">
        <v>8</v>
      </c>
      <c r="F34" s="9" t="s">
        <v>19</v>
      </c>
      <c r="G34" s="13">
        <f t="shared" si="0"/>
        <v>1</v>
      </c>
      <c r="H34">
        <f t="shared" si="1"/>
        <v>7</v>
      </c>
      <c r="I34" s="14">
        <f t="shared" si="2"/>
        <v>3</v>
      </c>
      <c r="J34" s="14">
        <f t="shared" si="3"/>
        <v>2</v>
      </c>
      <c r="K34" s="14">
        <f t="shared" si="4"/>
        <v>3</v>
      </c>
      <c r="L34" s="14">
        <f t="shared" si="5"/>
        <v>2</v>
      </c>
      <c r="M34" s="14">
        <f t="shared" si="6"/>
        <v>1</v>
      </c>
      <c r="N34" s="14">
        <f t="shared" si="7"/>
        <v>1</v>
      </c>
      <c r="O34">
        <f t="shared" si="8"/>
        <v>2016</v>
      </c>
      <c r="P34">
        <f t="shared" si="9"/>
        <v>10</v>
      </c>
      <c r="Q34">
        <f t="shared" si="10"/>
        <v>2</v>
      </c>
      <c r="R34">
        <f>IF(E34=0,1,(IF(E34&lt;=5,2,(IF(E34&lt;=10,3,(IF(E34&gt;=11,4)))))))</f>
        <v>3</v>
      </c>
    </row>
    <row r="35" spans="1:18" x14ac:dyDescent="0.2">
      <c r="A35" s="8">
        <v>42645</v>
      </c>
      <c r="B35" s="9">
        <v>501</v>
      </c>
      <c r="C35" s="10">
        <v>0.13750000000000001</v>
      </c>
      <c r="D35" s="9" t="s">
        <v>7</v>
      </c>
      <c r="E35" s="9">
        <v>6</v>
      </c>
      <c r="F35" s="9" t="s">
        <v>18</v>
      </c>
      <c r="G35" s="13">
        <f t="shared" si="0"/>
        <v>1</v>
      </c>
      <c r="H35">
        <f t="shared" si="1"/>
        <v>7</v>
      </c>
      <c r="I35" s="14">
        <f t="shared" si="2"/>
        <v>4</v>
      </c>
      <c r="J35" s="14">
        <f t="shared" si="3"/>
        <v>4</v>
      </c>
      <c r="K35" s="14">
        <f t="shared" si="4"/>
        <v>3</v>
      </c>
      <c r="L35" s="14">
        <f t="shared" si="5"/>
        <v>2</v>
      </c>
      <c r="M35" s="14">
        <f t="shared" si="6"/>
        <v>1</v>
      </c>
      <c r="N35" s="14">
        <f t="shared" si="7"/>
        <v>1</v>
      </c>
      <c r="O35">
        <f t="shared" si="8"/>
        <v>2016</v>
      </c>
      <c r="P35">
        <f t="shared" si="9"/>
        <v>10</v>
      </c>
      <c r="Q35">
        <f t="shared" si="10"/>
        <v>2</v>
      </c>
      <c r="R35">
        <f>IF(E35=0,1,(IF(E35&lt;=5,2,(IF(E35&lt;=10,3,(IF(E35&gt;=11,4)))))))</f>
        <v>3</v>
      </c>
    </row>
    <row r="36" spans="1:18" x14ac:dyDescent="0.2">
      <c r="A36" s="8">
        <v>42645</v>
      </c>
      <c r="B36" s="9">
        <v>510</v>
      </c>
      <c r="C36" s="10">
        <v>0.25694444444444398</v>
      </c>
      <c r="D36" s="9" t="s">
        <v>7</v>
      </c>
      <c r="E36" s="9">
        <v>9</v>
      </c>
      <c r="F36" s="9" t="s">
        <v>13</v>
      </c>
      <c r="G36" s="13">
        <f t="shared" si="0"/>
        <v>8</v>
      </c>
      <c r="H36">
        <f t="shared" si="1"/>
        <v>7</v>
      </c>
      <c r="I36" s="14">
        <f t="shared" si="2"/>
        <v>7</v>
      </c>
      <c r="J36" s="14">
        <f t="shared" si="3"/>
        <v>1</v>
      </c>
      <c r="K36" s="14">
        <f t="shared" si="4"/>
        <v>1</v>
      </c>
      <c r="L36" s="14">
        <f t="shared" si="5"/>
        <v>3</v>
      </c>
      <c r="M36" s="14">
        <f t="shared" si="6"/>
        <v>3</v>
      </c>
      <c r="N36" s="14">
        <f t="shared" si="7"/>
        <v>3</v>
      </c>
      <c r="O36">
        <f t="shared" si="8"/>
        <v>2016</v>
      </c>
      <c r="P36">
        <f t="shared" si="9"/>
        <v>10</v>
      </c>
      <c r="Q36">
        <f t="shared" si="10"/>
        <v>2</v>
      </c>
      <c r="R36">
        <f>IF(E36=0,1,(IF(E36&lt;=5,2,(IF(E36&lt;=10,3,(IF(E36&gt;=11,4)))))))</f>
        <v>3</v>
      </c>
    </row>
    <row r="37" spans="1:18" x14ac:dyDescent="0.2">
      <c r="A37" s="8">
        <v>42645</v>
      </c>
      <c r="B37" s="9">
        <v>506</v>
      </c>
      <c r="C37" s="10">
        <v>0.26250000000000001</v>
      </c>
      <c r="D37" s="9" t="s">
        <v>7</v>
      </c>
      <c r="E37" s="9">
        <v>10</v>
      </c>
      <c r="F37" s="9" t="s">
        <v>18</v>
      </c>
      <c r="G37" s="13">
        <f t="shared" si="0"/>
        <v>6</v>
      </c>
      <c r="H37">
        <f t="shared" si="1"/>
        <v>7</v>
      </c>
      <c r="I37" s="14">
        <f t="shared" si="2"/>
        <v>7</v>
      </c>
      <c r="J37" s="14">
        <f t="shared" si="3"/>
        <v>4</v>
      </c>
      <c r="K37" s="14">
        <f t="shared" si="4"/>
        <v>4</v>
      </c>
      <c r="L37" s="14">
        <f t="shared" si="5"/>
        <v>2</v>
      </c>
      <c r="M37" s="14">
        <f t="shared" si="6"/>
        <v>2</v>
      </c>
      <c r="N37" s="14">
        <f t="shared" si="7"/>
        <v>2</v>
      </c>
      <c r="O37">
        <f t="shared" si="8"/>
        <v>2016</v>
      </c>
      <c r="P37">
        <f t="shared" si="9"/>
        <v>10</v>
      </c>
      <c r="Q37">
        <f t="shared" si="10"/>
        <v>2</v>
      </c>
      <c r="R37">
        <f>IF(E37=0,1,(IF(E37&lt;=5,2,(IF(E37&lt;=10,3,(IF(E37&gt;=11,4)))))))</f>
        <v>3</v>
      </c>
    </row>
    <row r="38" spans="1:18" x14ac:dyDescent="0.2">
      <c r="A38" s="8">
        <v>42645</v>
      </c>
      <c r="B38" s="9">
        <v>506</v>
      </c>
      <c r="C38" s="10">
        <v>0.27708333333333302</v>
      </c>
      <c r="D38" s="9" t="s">
        <v>7</v>
      </c>
      <c r="E38" s="9">
        <v>10</v>
      </c>
      <c r="F38" s="9" t="s">
        <v>18</v>
      </c>
      <c r="G38" s="13">
        <f t="shared" si="0"/>
        <v>6</v>
      </c>
      <c r="H38">
        <f t="shared" si="1"/>
        <v>7</v>
      </c>
      <c r="I38" s="14">
        <f t="shared" si="2"/>
        <v>7</v>
      </c>
      <c r="J38" s="14">
        <f t="shared" si="3"/>
        <v>4</v>
      </c>
      <c r="K38" s="14">
        <f t="shared" si="4"/>
        <v>4</v>
      </c>
      <c r="L38" s="14">
        <f t="shared" si="5"/>
        <v>2</v>
      </c>
      <c r="M38" s="14">
        <f t="shared" si="6"/>
        <v>2</v>
      </c>
      <c r="N38" s="14">
        <f t="shared" si="7"/>
        <v>2</v>
      </c>
      <c r="O38">
        <f t="shared" si="8"/>
        <v>2016</v>
      </c>
      <c r="P38">
        <f t="shared" si="9"/>
        <v>10</v>
      </c>
      <c r="Q38">
        <f t="shared" si="10"/>
        <v>2</v>
      </c>
      <c r="R38">
        <f>IF(E38=0,1,(IF(E38&lt;=5,2,(IF(E38&lt;=10,3,(IF(E38&gt;=11,4)))))))</f>
        <v>3</v>
      </c>
    </row>
    <row r="39" spans="1:18" x14ac:dyDescent="0.2">
      <c r="A39" s="8">
        <v>42645</v>
      </c>
      <c r="B39" s="9">
        <v>505</v>
      </c>
      <c r="C39" s="10">
        <v>0.29861111111111099</v>
      </c>
      <c r="D39" s="9" t="s">
        <v>7</v>
      </c>
      <c r="E39" s="9">
        <v>30</v>
      </c>
      <c r="F39" s="9" t="s">
        <v>18</v>
      </c>
      <c r="G39" s="13">
        <f t="shared" si="0"/>
        <v>5</v>
      </c>
      <c r="H39">
        <f t="shared" si="1"/>
        <v>7</v>
      </c>
      <c r="I39" s="14">
        <f t="shared" si="2"/>
        <v>8</v>
      </c>
      <c r="J39" s="14">
        <f t="shared" si="3"/>
        <v>4</v>
      </c>
      <c r="K39" s="14">
        <f t="shared" si="4"/>
        <v>3</v>
      </c>
      <c r="L39" s="14">
        <f t="shared" si="5"/>
        <v>3</v>
      </c>
      <c r="M39" s="14">
        <f t="shared" si="6"/>
        <v>4</v>
      </c>
      <c r="N39" s="14">
        <f t="shared" si="7"/>
        <v>4</v>
      </c>
      <c r="O39">
        <f t="shared" si="8"/>
        <v>2016</v>
      </c>
      <c r="P39">
        <f t="shared" si="9"/>
        <v>10</v>
      </c>
      <c r="Q39">
        <f t="shared" si="10"/>
        <v>2</v>
      </c>
      <c r="R39">
        <f>IF(E39=0,1,(IF(E39&lt;=5,2,(IF(E39&lt;=10,3,(IF(E39&gt;=11,4)))))))</f>
        <v>4</v>
      </c>
    </row>
    <row r="40" spans="1:18" x14ac:dyDescent="0.2">
      <c r="A40" s="8">
        <v>42645</v>
      </c>
      <c r="B40" s="9">
        <v>510</v>
      </c>
      <c r="C40" s="10">
        <v>0.32291666666666702</v>
      </c>
      <c r="D40" s="9" t="s">
        <v>7</v>
      </c>
      <c r="E40" s="9">
        <v>1</v>
      </c>
      <c r="F40" s="9" t="s">
        <v>13</v>
      </c>
      <c r="G40" s="13">
        <f t="shared" si="0"/>
        <v>8</v>
      </c>
      <c r="H40">
        <f t="shared" si="1"/>
        <v>7</v>
      </c>
      <c r="I40" s="14">
        <f t="shared" si="2"/>
        <v>8</v>
      </c>
      <c r="J40" s="14">
        <f t="shared" si="3"/>
        <v>1</v>
      </c>
      <c r="K40" s="14">
        <f t="shared" si="4"/>
        <v>1</v>
      </c>
      <c r="L40" s="14">
        <f t="shared" si="5"/>
        <v>3</v>
      </c>
      <c r="M40" s="14">
        <f t="shared" si="6"/>
        <v>3</v>
      </c>
      <c r="N40" s="14">
        <f t="shared" si="7"/>
        <v>3</v>
      </c>
      <c r="O40">
        <f t="shared" si="8"/>
        <v>2016</v>
      </c>
      <c r="P40">
        <f t="shared" si="9"/>
        <v>10</v>
      </c>
      <c r="Q40">
        <f t="shared" si="10"/>
        <v>2</v>
      </c>
      <c r="R40">
        <f>IF(E40=0,1,(IF(E40&lt;=5,2,(IF(E40&lt;=10,3,(IF(E40&gt;=11,4)))))))</f>
        <v>2</v>
      </c>
    </row>
    <row r="41" spans="1:18" x14ac:dyDescent="0.2">
      <c r="A41" s="8">
        <v>42645</v>
      </c>
      <c r="B41" s="9">
        <v>501</v>
      </c>
      <c r="C41" s="10">
        <v>0.35069444444444398</v>
      </c>
      <c r="D41" s="9" t="s">
        <v>7</v>
      </c>
      <c r="E41" s="9">
        <v>7</v>
      </c>
      <c r="F41" s="9" t="s">
        <v>19</v>
      </c>
      <c r="G41" s="13">
        <f t="shared" si="0"/>
        <v>1</v>
      </c>
      <c r="H41">
        <f t="shared" si="1"/>
        <v>7</v>
      </c>
      <c r="I41" s="14">
        <f t="shared" si="2"/>
        <v>9</v>
      </c>
      <c r="J41" s="14">
        <f t="shared" si="3"/>
        <v>2</v>
      </c>
      <c r="K41" s="14">
        <f t="shared" si="4"/>
        <v>3</v>
      </c>
      <c r="L41" s="14">
        <f t="shared" si="5"/>
        <v>2</v>
      </c>
      <c r="M41" s="14">
        <f t="shared" si="6"/>
        <v>1</v>
      </c>
      <c r="N41" s="14">
        <f t="shared" si="7"/>
        <v>1</v>
      </c>
      <c r="O41">
        <f t="shared" si="8"/>
        <v>2016</v>
      </c>
      <c r="P41">
        <f t="shared" si="9"/>
        <v>10</v>
      </c>
      <c r="Q41">
        <f t="shared" si="10"/>
        <v>2</v>
      </c>
      <c r="R41">
        <f>IF(E41=0,1,(IF(E41&lt;=5,2,(IF(E41&lt;=10,3,(IF(E41&gt;=11,4)))))))</f>
        <v>3</v>
      </c>
    </row>
    <row r="42" spans="1:18" x14ac:dyDescent="0.2">
      <c r="A42" s="8">
        <v>42645</v>
      </c>
      <c r="B42" s="9">
        <v>501</v>
      </c>
      <c r="C42" s="10">
        <v>0.375</v>
      </c>
      <c r="D42" s="9" t="s">
        <v>7</v>
      </c>
      <c r="E42" s="9">
        <v>0</v>
      </c>
      <c r="F42" s="9" t="s">
        <v>18</v>
      </c>
      <c r="G42" s="13">
        <f t="shared" si="0"/>
        <v>1</v>
      </c>
      <c r="H42">
        <f t="shared" si="1"/>
        <v>7</v>
      </c>
      <c r="I42" s="14">
        <f t="shared" si="2"/>
        <v>10</v>
      </c>
      <c r="J42" s="14">
        <f t="shared" si="3"/>
        <v>4</v>
      </c>
      <c r="K42" s="14">
        <f t="shared" si="4"/>
        <v>3</v>
      </c>
      <c r="L42" s="14">
        <f t="shared" si="5"/>
        <v>2</v>
      </c>
      <c r="M42" s="14">
        <f t="shared" si="6"/>
        <v>1</v>
      </c>
      <c r="N42" s="14">
        <f t="shared" si="7"/>
        <v>1</v>
      </c>
      <c r="O42">
        <f t="shared" si="8"/>
        <v>2016</v>
      </c>
      <c r="P42">
        <f t="shared" si="9"/>
        <v>10</v>
      </c>
      <c r="Q42">
        <f t="shared" si="10"/>
        <v>2</v>
      </c>
      <c r="R42">
        <f>IF(E42=0,1,(IF(E42&lt;=5,2,(IF(E42&lt;=10,3,(IF(E42&gt;=11,4)))))))</f>
        <v>1</v>
      </c>
    </row>
    <row r="43" spans="1:18" x14ac:dyDescent="0.2">
      <c r="A43" s="8">
        <v>42645</v>
      </c>
      <c r="B43" s="9">
        <v>504</v>
      </c>
      <c r="C43" s="10">
        <v>0.37777777777777799</v>
      </c>
      <c r="D43" s="9" t="s">
        <v>7</v>
      </c>
      <c r="E43" s="9">
        <v>18</v>
      </c>
      <c r="F43" s="9" t="s">
        <v>19</v>
      </c>
      <c r="G43" s="13">
        <f t="shared" si="0"/>
        <v>4</v>
      </c>
      <c r="H43">
        <f t="shared" si="1"/>
        <v>7</v>
      </c>
      <c r="I43" s="14">
        <f t="shared" si="2"/>
        <v>10</v>
      </c>
      <c r="J43" s="14">
        <f t="shared" si="3"/>
        <v>2</v>
      </c>
      <c r="K43" s="14">
        <f t="shared" si="4"/>
        <v>4</v>
      </c>
      <c r="L43" s="14">
        <f t="shared" si="5"/>
        <v>4</v>
      </c>
      <c r="M43" s="14">
        <f t="shared" si="6"/>
        <v>3</v>
      </c>
      <c r="N43" s="14">
        <f t="shared" si="7"/>
        <v>3</v>
      </c>
      <c r="O43">
        <f t="shared" si="8"/>
        <v>2016</v>
      </c>
      <c r="P43">
        <f t="shared" si="9"/>
        <v>10</v>
      </c>
      <c r="Q43">
        <f t="shared" si="10"/>
        <v>2</v>
      </c>
      <c r="R43">
        <f>IF(E43=0,1,(IF(E43&lt;=5,2,(IF(E43&lt;=10,3,(IF(E43&gt;=11,4)))))))</f>
        <v>4</v>
      </c>
    </row>
    <row r="44" spans="1:18" x14ac:dyDescent="0.2">
      <c r="A44" s="8">
        <v>42645</v>
      </c>
      <c r="B44" s="9">
        <v>506</v>
      </c>
      <c r="C44" s="10">
        <v>0.37847222222222199</v>
      </c>
      <c r="D44" s="9" t="s">
        <v>7</v>
      </c>
      <c r="E44" s="9">
        <v>190</v>
      </c>
      <c r="F44" s="9" t="s">
        <v>18</v>
      </c>
      <c r="G44" s="13">
        <f t="shared" si="0"/>
        <v>6</v>
      </c>
      <c r="H44">
        <f t="shared" si="1"/>
        <v>7</v>
      </c>
      <c r="I44" s="14">
        <f t="shared" si="2"/>
        <v>10</v>
      </c>
      <c r="J44" s="14">
        <f t="shared" si="3"/>
        <v>4</v>
      </c>
      <c r="K44" s="14">
        <f t="shared" si="4"/>
        <v>4</v>
      </c>
      <c r="L44" s="14">
        <f t="shared" si="5"/>
        <v>2</v>
      </c>
      <c r="M44" s="14">
        <f t="shared" si="6"/>
        <v>2</v>
      </c>
      <c r="N44" s="14">
        <f t="shared" si="7"/>
        <v>2</v>
      </c>
      <c r="O44">
        <f t="shared" si="8"/>
        <v>2016</v>
      </c>
      <c r="P44">
        <f t="shared" si="9"/>
        <v>10</v>
      </c>
      <c r="Q44">
        <f t="shared" si="10"/>
        <v>2</v>
      </c>
      <c r="R44">
        <f>IF(E44=0,1,(IF(E44&lt;=5,2,(IF(E44&lt;=10,3,(IF(E44&gt;=11,4)))))))</f>
        <v>4</v>
      </c>
    </row>
    <row r="45" spans="1:18" x14ac:dyDescent="0.2">
      <c r="A45" s="8">
        <v>42645</v>
      </c>
      <c r="B45" s="9">
        <v>501</v>
      </c>
      <c r="C45" s="10">
        <v>0.4</v>
      </c>
      <c r="D45" s="9" t="s">
        <v>7</v>
      </c>
      <c r="E45" s="9">
        <v>7</v>
      </c>
      <c r="F45" s="9" t="s">
        <v>18</v>
      </c>
      <c r="G45" s="13">
        <f t="shared" si="0"/>
        <v>1</v>
      </c>
      <c r="H45">
        <f t="shared" si="1"/>
        <v>7</v>
      </c>
      <c r="I45" s="14">
        <f t="shared" si="2"/>
        <v>10</v>
      </c>
      <c r="J45" s="14">
        <f t="shared" si="3"/>
        <v>4</v>
      </c>
      <c r="K45" s="14">
        <f t="shared" si="4"/>
        <v>3</v>
      </c>
      <c r="L45" s="14">
        <f t="shared" si="5"/>
        <v>2</v>
      </c>
      <c r="M45" s="14">
        <f t="shared" si="6"/>
        <v>1</v>
      </c>
      <c r="N45" s="14">
        <f t="shared" si="7"/>
        <v>1</v>
      </c>
      <c r="O45">
        <f t="shared" si="8"/>
        <v>2016</v>
      </c>
      <c r="P45">
        <f t="shared" si="9"/>
        <v>10</v>
      </c>
      <c r="Q45">
        <f t="shared" si="10"/>
        <v>2</v>
      </c>
      <c r="R45">
        <f>IF(E45=0,1,(IF(E45&lt;=5,2,(IF(E45&lt;=10,3,(IF(E45&gt;=11,4)))))))</f>
        <v>3</v>
      </c>
    </row>
    <row r="46" spans="1:18" x14ac:dyDescent="0.2">
      <c r="A46" s="8">
        <v>42645</v>
      </c>
      <c r="B46" s="9">
        <v>505</v>
      </c>
      <c r="C46" s="10">
        <v>0.40625</v>
      </c>
      <c r="D46" s="9" t="s">
        <v>7</v>
      </c>
      <c r="E46" s="9">
        <v>10</v>
      </c>
      <c r="F46" s="9" t="s">
        <v>19</v>
      </c>
      <c r="G46" s="13">
        <f t="shared" si="0"/>
        <v>5</v>
      </c>
      <c r="H46">
        <f t="shared" si="1"/>
        <v>7</v>
      </c>
      <c r="I46" s="14">
        <f t="shared" si="2"/>
        <v>10</v>
      </c>
      <c r="J46" s="14">
        <f t="shared" si="3"/>
        <v>2</v>
      </c>
      <c r="K46" s="14">
        <f t="shared" si="4"/>
        <v>3</v>
      </c>
      <c r="L46" s="14">
        <f t="shared" si="5"/>
        <v>3</v>
      </c>
      <c r="M46" s="14">
        <f t="shared" si="6"/>
        <v>4</v>
      </c>
      <c r="N46" s="14">
        <f t="shared" si="7"/>
        <v>4</v>
      </c>
      <c r="O46">
        <f t="shared" si="8"/>
        <v>2016</v>
      </c>
      <c r="P46">
        <f t="shared" si="9"/>
        <v>10</v>
      </c>
      <c r="Q46">
        <f t="shared" si="10"/>
        <v>2</v>
      </c>
      <c r="R46">
        <f>IF(E46=0,1,(IF(E46&lt;=5,2,(IF(E46&lt;=10,3,(IF(E46&gt;=11,4)))))))</f>
        <v>3</v>
      </c>
    </row>
    <row r="47" spans="1:18" x14ac:dyDescent="0.2">
      <c r="A47" s="8">
        <v>42645</v>
      </c>
      <c r="B47" s="9">
        <v>505</v>
      </c>
      <c r="C47" s="10">
        <v>0.42361111111111099</v>
      </c>
      <c r="D47" s="9" t="s">
        <v>7</v>
      </c>
      <c r="E47" s="9">
        <v>40</v>
      </c>
      <c r="F47" s="9" t="s">
        <v>18</v>
      </c>
      <c r="G47" s="13">
        <f t="shared" si="0"/>
        <v>5</v>
      </c>
      <c r="H47">
        <f t="shared" si="1"/>
        <v>7</v>
      </c>
      <c r="I47" s="14">
        <f t="shared" si="2"/>
        <v>11</v>
      </c>
      <c r="J47" s="14">
        <f t="shared" si="3"/>
        <v>4</v>
      </c>
      <c r="K47" s="14">
        <f t="shared" si="4"/>
        <v>3</v>
      </c>
      <c r="L47" s="14">
        <f t="shared" si="5"/>
        <v>3</v>
      </c>
      <c r="M47" s="14">
        <f t="shared" si="6"/>
        <v>4</v>
      </c>
      <c r="N47" s="14">
        <f t="shared" si="7"/>
        <v>4</v>
      </c>
      <c r="O47">
        <f t="shared" si="8"/>
        <v>2016</v>
      </c>
      <c r="P47">
        <f t="shared" si="9"/>
        <v>10</v>
      </c>
      <c r="Q47">
        <f t="shared" si="10"/>
        <v>2</v>
      </c>
      <c r="R47">
        <f>IF(E47=0,1,(IF(E47&lt;=5,2,(IF(E47&lt;=10,3,(IF(E47&gt;=11,4)))))))</f>
        <v>4</v>
      </c>
    </row>
    <row r="48" spans="1:18" x14ac:dyDescent="0.2">
      <c r="A48" s="8">
        <v>42645</v>
      </c>
      <c r="B48" s="9">
        <v>501</v>
      </c>
      <c r="C48" s="10">
        <v>0.54305555555555596</v>
      </c>
      <c r="D48" s="9" t="s">
        <v>7</v>
      </c>
      <c r="E48" s="9">
        <v>6</v>
      </c>
      <c r="F48" s="9" t="s">
        <v>19</v>
      </c>
      <c r="G48" s="13">
        <f t="shared" si="0"/>
        <v>1</v>
      </c>
      <c r="H48">
        <f t="shared" si="1"/>
        <v>7</v>
      </c>
      <c r="I48" s="14">
        <f t="shared" si="2"/>
        <v>14</v>
      </c>
      <c r="J48" s="14">
        <f t="shared" si="3"/>
        <v>2</v>
      </c>
      <c r="K48" s="14">
        <f t="shared" si="4"/>
        <v>3</v>
      </c>
      <c r="L48" s="14">
        <f t="shared" si="5"/>
        <v>2</v>
      </c>
      <c r="M48" s="14">
        <f t="shared" si="6"/>
        <v>1</v>
      </c>
      <c r="N48" s="14">
        <f t="shared" si="7"/>
        <v>1</v>
      </c>
      <c r="O48">
        <f t="shared" si="8"/>
        <v>2016</v>
      </c>
      <c r="P48">
        <f t="shared" si="9"/>
        <v>10</v>
      </c>
      <c r="Q48">
        <f t="shared" si="10"/>
        <v>2</v>
      </c>
      <c r="R48">
        <f>IF(E48=0,1,(IF(E48&lt;=5,2,(IF(E48&lt;=10,3,(IF(E48&gt;=11,4)))))))</f>
        <v>3</v>
      </c>
    </row>
    <row r="49" spans="1:18" x14ac:dyDescent="0.2">
      <c r="A49" s="8">
        <v>42645</v>
      </c>
      <c r="B49" s="9">
        <v>501</v>
      </c>
      <c r="C49" s="10">
        <v>0.56388888888888899</v>
      </c>
      <c r="D49" s="9" t="s">
        <v>7</v>
      </c>
      <c r="E49" s="9">
        <v>14</v>
      </c>
      <c r="F49" s="9" t="s">
        <v>18</v>
      </c>
      <c r="G49" s="13">
        <f t="shared" si="0"/>
        <v>1</v>
      </c>
      <c r="H49">
        <f t="shared" si="1"/>
        <v>7</v>
      </c>
      <c r="I49" s="14">
        <f t="shared" si="2"/>
        <v>14</v>
      </c>
      <c r="J49" s="14">
        <f t="shared" si="3"/>
        <v>4</v>
      </c>
      <c r="K49" s="14">
        <f t="shared" si="4"/>
        <v>3</v>
      </c>
      <c r="L49" s="14">
        <f t="shared" si="5"/>
        <v>2</v>
      </c>
      <c r="M49" s="14">
        <f t="shared" si="6"/>
        <v>1</v>
      </c>
      <c r="N49" s="14">
        <f t="shared" si="7"/>
        <v>1</v>
      </c>
      <c r="O49">
        <f t="shared" si="8"/>
        <v>2016</v>
      </c>
      <c r="P49">
        <f t="shared" si="9"/>
        <v>10</v>
      </c>
      <c r="Q49">
        <f t="shared" si="10"/>
        <v>2</v>
      </c>
      <c r="R49">
        <f>IF(E49=0,1,(IF(E49&lt;=5,2,(IF(E49&lt;=10,3,(IF(E49&gt;=11,4)))))))</f>
        <v>4</v>
      </c>
    </row>
    <row r="50" spans="1:18" x14ac:dyDescent="0.2">
      <c r="A50" s="8">
        <v>42645</v>
      </c>
      <c r="B50" s="9">
        <v>511</v>
      </c>
      <c r="C50" s="10">
        <v>0.57847222222222205</v>
      </c>
      <c r="D50" s="9" t="s">
        <v>7</v>
      </c>
      <c r="E50" s="9">
        <v>7</v>
      </c>
      <c r="F50" s="9" t="s">
        <v>20</v>
      </c>
      <c r="G50" s="13">
        <f t="shared" si="0"/>
        <v>9</v>
      </c>
      <c r="H50">
        <f t="shared" si="1"/>
        <v>7</v>
      </c>
      <c r="I50" s="14">
        <f t="shared" si="2"/>
        <v>14</v>
      </c>
      <c r="J50" s="14">
        <f t="shared" si="3"/>
        <v>3</v>
      </c>
      <c r="K50" s="14">
        <f t="shared" si="4"/>
        <v>1</v>
      </c>
      <c r="L50" s="14">
        <f t="shared" si="5"/>
        <v>3</v>
      </c>
      <c r="M50" s="14">
        <f t="shared" si="6"/>
        <v>2</v>
      </c>
      <c r="N50" s="14">
        <f t="shared" si="7"/>
        <v>2</v>
      </c>
      <c r="O50">
        <f t="shared" si="8"/>
        <v>2016</v>
      </c>
      <c r="P50">
        <f t="shared" si="9"/>
        <v>10</v>
      </c>
      <c r="Q50">
        <f t="shared" si="10"/>
        <v>2</v>
      </c>
      <c r="R50">
        <f>IF(E50=0,1,(IF(E50&lt;=5,2,(IF(E50&lt;=10,3,(IF(E50&gt;=11,4)))))))</f>
        <v>3</v>
      </c>
    </row>
    <row r="51" spans="1:18" x14ac:dyDescent="0.2">
      <c r="A51" s="8">
        <v>42645</v>
      </c>
      <c r="B51" s="9">
        <v>501</v>
      </c>
      <c r="C51" s="10">
        <v>0.64652777777777803</v>
      </c>
      <c r="D51" s="9" t="s">
        <v>7</v>
      </c>
      <c r="E51" s="9">
        <v>6</v>
      </c>
      <c r="F51" s="9" t="s">
        <v>18</v>
      </c>
      <c r="G51" s="13">
        <f t="shared" si="0"/>
        <v>1</v>
      </c>
      <c r="H51">
        <f t="shared" si="1"/>
        <v>7</v>
      </c>
      <c r="I51" s="14">
        <f t="shared" si="2"/>
        <v>16</v>
      </c>
      <c r="J51" s="14">
        <f t="shared" si="3"/>
        <v>4</v>
      </c>
      <c r="K51" s="14">
        <f t="shared" si="4"/>
        <v>3</v>
      </c>
      <c r="L51" s="14">
        <f t="shared" si="5"/>
        <v>2</v>
      </c>
      <c r="M51" s="14">
        <f t="shared" si="6"/>
        <v>1</v>
      </c>
      <c r="N51" s="14">
        <f t="shared" si="7"/>
        <v>1</v>
      </c>
      <c r="O51">
        <f t="shared" si="8"/>
        <v>2016</v>
      </c>
      <c r="P51">
        <f t="shared" si="9"/>
        <v>10</v>
      </c>
      <c r="Q51">
        <f t="shared" si="10"/>
        <v>2</v>
      </c>
      <c r="R51">
        <f>IF(E51=0,1,(IF(E51&lt;=5,2,(IF(E51&lt;=10,3,(IF(E51&gt;=11,4)))))))</f>
        <v>3</v>
      </c>
    </row>
    <row r="52" spans="1:18" x14ac:dyDescent="0.2">
      <c r="A52" s="8">
        <v>42645</v>
      </c>
      <c r="B52" s="9">
        <v>506</v>
      </c>
      <c r="C52" s="10">
        <v>0.65069444444444402</v>
      </c>
      <c r="D52" s="9" t="s">
        <v>7</v>
      </c>
      <c r="E52" s="9">
        <v>5</v>
      </c>
      <c r="F52" s="9" t="s">
        <v>18</v>
      </c>
      <c r="G52" s="13">
        <f t="shared" si="0"/>
        <v>6</v>
      </c>
      <c r="H52">
        <f t="shared" si="1"/>
        <v>7</v>
      </c>
      <c r="I52" s="14">
        <f t="shared" si="2"/>
        <v>16</v>
      </c>
      <c r="J52" s="14">
        <f t="shared" si="3"/>
        <v>4</v>
      </c>
      <c r="K52" s="14">
        <f t="shared" si="4"/>
        <v>4</v>
      </c>
      <c r="L52" s="14">
        <f t="shared" si="5"/>
        <v>2</v>
      </c>
      <c r="M52" s="14">
        <f t="shared" si="6"/>
        <v>2</v>
      </c>
      <c r="N52" s="14">
        <f t="shared" si="7"/>
        <v>2</v>
      </c>
      <c r="O52">
        <f t="shared" si="8"/>
        <v>2016</v>
      </c>
      <c r="P52">
        <f t="shared" si="9"/>
        <v>10</v>
      </c>
      <c r="Q52">
        <f t="shared" si="10"/>
        <v>2</v>
      </c>
      <c r="R52">
        <f>IF(E52=0,1,(IF(E52&lt;=5,2,(IF(E52&lt;=10,3,(IF(E52&gt;=11,4)))))))</f>
        <v>2</v>
      </c>
    </row>
    <row r="53" spans="1:18" x14ac:dyDescent="0.2">
      <c r="A53" s="8">
        <v>42645</v>
      </c>
      <c r="B53" s="9">
        <v>504</v>
      </c>
      <c r="C53" s="10">
        <v>0.66874999999999996</v>
      </c>
      <c r="D53" s="9" t="s">
        <v>7</v>
      </c>
      <c r="E53" s="9">
        <v>34</v>
      </c>
      <c r="F53" s="9" t="s">
        <v>18</v>
      </c>
      <c r="G53" s="13">
        <f t="shared" si="0"/>
        <v>4</v>
      </c>
      <c r="H53">
        <f t="shared" si="1"/>
        <v>7</v>
      </c>
      <c r="I53" s="14">
        <f t="shared" si="2"/>
        <v>17</v>
      </c>
      <c r="J53" s="14">
        <f t="shared" si="3"/>
        <v>4</v>
      </c>
      <c r="K53" s="14">
        <f t="shared" si="4"/>
        <v>4</v>
      </c>
      <c r="L53" s="14">
        <f t="shared" si="5"/>
        <v>4</v>
      </c>
      <c r="M53" s="14">
        <f t="shared" si="6"/>
        <v>3</v>
      </c>
      <c r="N53" s="14">
        <f t="shared" si="7"/>
        <v>3</v>
      </c>
      <c r="O53">
        <f t="shared" si="8"/>
        <v>2016</v>
      </c>
      <c r="P53">
        <f t="shared" si="9"/>
        <v>10</v>
      </c>
      <c r="Q53">
        <f t="shared" si="10"/>
        <v>2</v>
      </c>
      <c r="R53">
        <f>IF(E53=0,1,(IF(E53&lt;=5,2,(IF(E53&lt;=10,3,(IF(E53&gt;=11,4)))))))</f>
        <v>4</v>
      </c>
    </row>
    <row r="54" spans="1:18" x14ac:dyDescent="0.2">
      <c r="A54" s="8">
        <v>42645</v>
      </c>
      <c r="B54" s="9">
        <v>512</v>
      </c>
      <c r="C54" s="10">
        <v>0.74791666666666701</v>
      </c>
      <c r="D54" s="9" t="s">
        <v>7</v>
      </c>
      <c r="E54" s="9">
        <v>3</v>
      </c>
      <c r="F54" s="9" t="s">
        <v>18</v>
      </c>
      <c r="G54" s="13">
        <f t="shared" si="0"/>
        <v>10</v>
      </c>
      <c r="H54">
        <f t="shared" si="1"/>
        <v>7</v>
      </c>
      <c r="I54" s="14">
        <f t="shared" si="2"/>
        <v>18</v>
      </c>
      <c r="J54" s="14">
        <f t="shared" si="3"/>
        <v>4</v>
      </c>
      <c r="K54" s="14">
        <f t="shared" si="4"/>
        <v>3</v>
      </c>
      <c r="L54" s="14">
        <f t="shared" si="5"/>
        <v>1</v>
      </c>
      <c r="M54" s="14">
        <f t="shared" si="6"/>
        <v>3</v>
      </c>
      <c r="N54" s="14">
        <f t="shared" si="7"/>
        <v>3</v>
      </c>
      <c r="O54">
        <f t="shared" si="8"/>
        <v>2016</v>
      </c>
      <c r="P54">
        <f t="shared" si="9"/>
        <v>10</v>
      </c>
      <c r="Q54">
        <f t="shared" si="10"/>
        <v>2</v>
      </c>
      <c r="R54">
        <f>IF(E54=0,1,(IF(E54&lt;=5,2,(IF(E54&lt;=10,3,(IF(E54&gt;=11,4)))))))</f>
        <v>2</v>
      </c>
    </row>
    <row r="55" spans="1:18" x14ac:dyDescent="0.2">
      <c r="A55" s="8">
        <v>42645</v>
      </c>
      <c r="B55" s="9">
        <v>504</v>
      </c>
      <c r="C55" s="10">
        <v>0.82569444444444395</v>
      </c>
      <c r="D55" s="9" t="s">
        <v>7</v>
      </c>
      <c r="E55" s="9">
        <v>10</v>
      </c>
      <c r="F55" s="9" t="s">
        <v>19</v>
      </c>
      <c r="G55" s="13">
        <f t="shared" si="0"/>
        <v>4</v>
      </c>
      <c r="H55">
        <f t="shared" si="1"/>
        <v>7</v>
      </c>
      <c r="I55" s="14">
        <f t="shared" si="2"/>
        <v>20</v>
      </c>
      <c r="J55" s="14">
        <f t="shared" si="3"/>
        <v>2</v>
      </c>
      <c r="K55" s="14">
        <f t="shared" si="4"/>
        <v>4</v>
      </c>
      <c r="L55" s="14">
        <f t="shared" si="5"/>
        <v>4</v>
      </c>
      <c r="M55" s="14">
        <f t="shared" si="6"/>
        <v>3</v>
      </c>
      <c r="N55" s="14">
        <f t="shared" si="7"/>
        <v>3</v>
      </c>
      <c r="O55">
        <f t="shared" si="8"/>
        <v>2016</v>
      </c>
      <c r="P55">
        <f t="shared" si="9"/>
        <v>10</v>
      </c>
      <c r="Q55">
        <f t="shared" si="10"/>
        <v>2</v>
      </c>
      <c r="R55">
        <f>IF(E55=0,1,(IF(E55&lt;=5,2,(IF(E55&lt;=10,3,(IF(E55&gt;=11,4)))))))</f>
        <v>3</v>
      </c>
    </row>
    <row r="56" spans="1:18" x14ac:dyDescent="0.2">
      <c r="A56" s="8">
        <v>42645</v>
      </c>
      <c r="B56" s="9">
        <v>510</v>
      </c>
      <c r="C56" s="10">
        <v>0.97499999999999998</v>
      </c>
      <c r="D56" s="9" t="s">
        <v>7</v>
      </c>
      <c r="E56" s="9">
        <v>8</v>
      </c>
      <c r="F56" s="9" t="s">
        <v>18</v>
      </c>
      <c r="G56" s="13">
        <f t="shared" si="0"/>
        <v>8</v>
      </c>
      <c r="H56">
        <f t="shared" si="1"/>
        <v>7</v>
      </c>
      <c r="I56" s="14">
        <f t="shared" si="2"/>
        <v>24</v>
      </c>
      <c r="J56" s="14">
        <f t="shared" si="3"/>
        <v>4</v>
      </c>
      <c r="K56" s="14">
        <f t="shared" si="4"/>
        <v>1</v>
      </c>
      <c r="L56" s="14">
        <f t="shared" si="5"/>
        <v>3</v>
      </c>
      <c r="M56" s="14">
        <f t="shared" si="6"/>
        <v>3</v>
      </c>
      <c r="N56" s="14">
        <f t="shared" si="7"/>
        <v>3</v>
      </c>
      <c r="O56">
        <f t="shared" si="8"/>
        <v>2016</v>
      </c>
      <c r="P56">
        <f t="shared" si="9"/>
        <v>10</v>
      </c>
      <c r="Q56">
        <f t="shared" si="10"/>
        <v>2</v>
      </c>
      <c r="R56">
        <f>IF(E56=0,1,(IF(E56&lt;=5,2,(IF(E56&lt;=10,3,(IF(E56&gt;=11,4)))))))</f>
        <v>3</v>
      </c>
    </row>
    <row r="57" spans="1:18" x14ac:dyDescent="0.2">
      <c r="A57" s="8">
        <v>42646</v>
      </c>
      <c r="B57" s="9">
        <v>501</v>
      </c>
      <c r="C57" s="10">
        <v>6.5277777777777796E-2</v>
      </c>
      <c r="D57" s="9" t="s">
        <v>8</v>
      </c>
      <c r="E57" s="9">
        <v>5</v>
      </c>
      <c r="F57" s="9" t="s">
        <v>19</v>
      </c>
      <c r="G57" s="13">
        <f t="shared" si="0"/>
        <v>1</v>
      </c>
      <c r="H57">
        <f t="shared" si="1"/>
        <v>1</v>
      </c>
      <c r="I57" s="14">
        <f t="shared" si="2"/>
        <v>2</v>
      </c>
      <c r="J57" s="14">
        <f t="shared" si="3"/>
        <v>2</v>
      </c>
      <c r="K57" s="14">
        <f t="shared" si="4"/>
        <v>3</v>
      </c>
      <c r="L57" s="14">
        <f t="shared" si="5"/>
        <v>2</v>
      </c>
      <c r="M57" s="14">
        <f t="shared" si="6"/>
        <v>1</v>
      </c>
      <c r="N57" s="14">
        <f t="shared" si="7"/>
        <v>1</v>
      </c>
      <c r="O57">
        <f t="shared" si="8"/>
        <v>2016</v>
      </c>
      <c r="P57">
        <f t="shared" si="9"/>
        <v>10</v>
      </c>
      <c r="Q57">
        <f t="shared" si="10"/>
        <v>3</v>
      </c>
      <c r="R57">
        <f>IF(E57=0,1,(IF(E57&lt;=5,2,(IF(E57&lt;=10,3,(IF(E57&gt;=11,4)))))))</f>
        <v>2</v>
      </c>
    </row>
    <row r="58" spans="1:18" x14ac:dyDescent="0.2">
      <c r="A58" s="8">
        <v>42646</v>
      </c>
      <c r="B58" s="9">
        <v>502</v>
      </c>
      <c r="C58" s="10">
        <v>0.20694444444444399</v>
      </c>
      <c r="D58" s="9" t="s">
        <v>8</v>
      </c>
      <c r="E58" s="9">
        <v>0</v>
      </c>
      <c r="F58" s="9" t="s">
        <v>19</v>
      </c>
      <c r="G58" s="13">
        <f t="shared" si="0"/>
        <v>2</v>
      </c>
      <c r="H58">
        <f t="shared" si="1"/>
        <v>1</v>
      </c>
      <c r="I58" s="14">
        <f t="shared" si="2"/>
        <v>5</v>
      </c>
      <c r="J58" s="14">
        <f t="shared" si="3"/>
        <v>2</v>
      </c>
      <c r="K58" s="14">
        <f t="shared" si="4"/>
        <v>2</v>
      </c>
      <c r="L58" s="14">
        <f t="shared" si="5"/>
        <v>1</v>
      </c>
      <c r="M58" s="14">
        <f t="shared" si="6"/>
        <v>3</v>
      </c>
      <c r="N58" s="14">
        <f t="shared" si="7"/>
        <v>3</v>
      </c>
      <c r="O58">
        <f t="shared" si="8"/>
        <v>2016</v>
      </c>
      <c r="P58">
        <f t="shared" si="9"/>
        <v>10</v>
      </c>
      <c r="Q58">
        <f t="shared" si="10"/>
        <v>3</v>
      </c>
      <c r="R58">
        <f>IF(E58=0,1,(IF(E58&lt;=5,2,(IF(E58&lt;=10,3,(IF(E58&gt;=11,4)))))))</f>
        <v>1</v>
      </c>
    </row>
    <row r="59" spans="1:18" x14ac:dyDescent="0.2">
      <c r="A59" s="8">
        <v>42646</v>
      </c>
      <c r="B59" s="9">
        <v>511</v>
      </c>
      <c r="C59" s="10">
        <v>0.23611111111111099</v>
      </c>
      <c r="D59" s="9" t="s">
        <v>8</v>
      </c>
      <c r="E59" s="9">
        <v>9</v>
      </c>
      <c r="F59" s="9" t="s">
        <v>13</v>
      </c>
      <c r="G59" s="13">
        <f t="shared" si="0"/>
        <v>9</v>
      </c>
      <c r="H59">
        <f t="shared" si="1"/>
        <v>1</v>
      </c>
      <c r="I59" s="14">
        <f t="shared" si="2"/>
        <v>6</v>
      </c>
      <c r="J59" s="14">
        <f t="shared" si="3"/>
        <v>1</v>
      </c>
      <c r="K59" s="14">
        <f t="shared" si="4"/>
        <v>1</v>
      </c>
      <c r="L59" s="14">
        <f t="shared" si="5"/>
        <v>3</v>
      </c>
      <c r="M59" s="14">
        <f t="shared" si="6"/>
        <v>2</v>
      </c>
      <c r="N59" s="14">
        <f t="shared" si="7"/>
        <v>2</v>
      </c>
      <c r="O59">
        <f t="shared" si="8"/>
        <v>2016</v>
      </c>
      <c r="P59">
        <f t="shared" si="9"/>
        <v>10</v>
      </c>
      <c r="Q59">
        <f t="shared" si="10"/>
        <v>3</v>
      </c>
      <c r="R59">
        <f>IF(E59=0,1,(IF(E59&lt;=5,2,(IF(E59&lt;=10,3,(IF(E59&gt;=11,4)))))))</f>
        <v>3</v>
      </c>
    </row>
    <row r="60" spans="1:18" x14ac:dyDescent="0.2">
      <c r="A60" s="8">
        <v>42646</v>
      </c>
      <c r="B60" s="9">
        <v>501</v>
      </c>
      <c r="C60" s="10">
        <v>0.23958333333333301</v>
      </c>
      <c r="D60" s="9" t="s">
        <v>8</v>
      </c>
      <c r="E60" s="9">
        <v>5</v>
      </c>
      <c r="F60" s="9" t="s">
        <v>19</v>
      </c>
      <c r="G60" s="13">
        <f t="shared" si="0"/>
        <v>1</v>
      </c>
      <c r="H60">
        <f t="shared" si="1"/>
        <v>1</v>
      </c>
      <c r="I60" s="14">
        <f t="shared" si="2"/>
        <v>6</v>
      </c>
      <c r="J60" s="14">
        <f t="shared" si="3"/>
        <v>2</v>
      </c>
      <c r="K60" s="14">
        <f t="shared" si="4"/>
        <v>3</v>
      </c>
      <c r="L60" s="14">
        <f t="shared" si="5"/>
        <v>2</v>
      </c>
      <c r="M60" s="14">
        <f t="shared" si="6"/>
        <v>1</v>
      </c>
      <c r="N60" s="14">
        <f t="shared" si="7"/>
        <v>1</v>
      </c>
      <c r="O60">
        <f t="shared" si="8"/>
        <v>2016</v>
      </c>
      <c r="P60">
        <f t="shared" si="9"/>
        <v>10</v>
      </c>
      <c r="Q60">
        <f t="shared" si="10"/>
        <v>3</v>
      </c>
      <c r="R60">
        <f>IF(E60=0,1,(IF(E60&lt;=5,2,(IF(E60&lt;=10,3,(IF(E60&gt;=11,4)))))))</f>
        <v>2</v>
      </c>
    </row>
    <row r="61" spans="1:18" x14ac:dyDescent="0.2">
      <c r="A61" s="8">
        <v>42646</v>
      </c>
      <c r="B61" s="9">
        <v>504</v>
      </c>
      <c r="C61" s="10">
        <v>0.24444444444444399</v>
      </c>
      <c r="D61" s="9" t="s">
        <v>8</v>
      </c>
      <c r="E61" s="9">
        <v>4</v>
      </c>
      <c r="F61" s="9" t="s">
        <v>18</v>
      </c>
      <c r="G61" s="13">
        <f t="shared" si="0"/>
        <v>4</v>
      </c>
      <c r="H61">
        <f t="shared" si="1"/>
        <v>1</v>
      </c>
      <c r="I61" s="14">
        <f t="shared" si="2"/>
        <v>6</v>
      </c>
      <c r="J61" s="14">
        <f t="shared" si="3"/>
        <v>4</v>
      </c>
      <c r="K61" s="14">
        <f t="shared" si="4"/>
        <v>4</v>
      </c>
      <c r="L61" s="14">
        <f t="shared" si="5"/>
        <v>4</v>
      </c>
      <c r="M61" s="14">
        <f t="shared" si="6"/>
        <v>3</v>
      </c>
      <c r="N61" s="14">
        <f t="shared" si="7"/>
        <v>3</v>
      </c>
      <c r="O61">
        <f t="shared" si="8"/>
        <v>2016</v>
      </c>
      <c r="P61">
        <f t="shared" si="9"/>
        <v>10</v>
      </c>
      <c r="Q61">
        <f t="shared" si="10"/>
        <v>3</v>
      </c>
      <c r="R61">
        <f>IF(E61=0,1,(IF(E61&lt;=5,2,(IF(E61&lt;=10,3,(IF(E61&gt;=11,4)))))))</f>
        <v>2</v>
      </c>
    </row>
    <row r="62" spans="1:18" x14ac:dyDescent="0.2">
      <c r="A62" s="8">
        <v>42646</v>
      </c>
      <c r="B62" s="9">
        <v>501</v>
      </c>
      <c r="C62" s="10">
        <v>0.25694444444444398</v>
      </c>
      <c r="D62" s="9" t="s">
        <v>8</v>
      </c>
      <c r="E62" s="9">
        <v>5</v>
      </c>
      <c r="F62" s="9" t="s">
        <v>19</v>
      </c>
      <c r="G62" s="13">
        <f t="shared" si="0"/>
        <v>1</v>
      </c>
      <c r="H62">
        <f t="shared" si="1"/>
        <v>1</v>
      </c>
      <c r="I62" s="14">
        <f t="shared" si="2"/>
        <v>7</v>
      </c>
      <c r="J62" s="14">
        <f t="shared" si="3"/>
        <v>2</v>
      </c>
      <c r="K62" s="14">
        <f t="shared" si="4"/>
        <v>3</v>
      </c>
      <c r="L62" s="14">
        <f t="shared" si="5"/>
        <v>2</v>
      </c>
      <c r="M62" s="14">
        <f t="shared" si="6"/>
        <v>1</v>
      </c>
      <c r="N62" s="14">
        <f t="shared" si="7"/>
        <v>1</v>
      </c>
      <c r="O62">
        <f t="shared" si="8"/>
        <v>2016</v>
      </c>
      <c r="P62">
        <f t="shared" si="9"/>
        <v>10</v>
      </c>
      <c r="Q62">
        <f t="shared" si="10"/>
        <v>3</v>
      </c>
      <c r="R62">
        <f>IF(E62=0,1,(IF(E62&lt;=5,2,(IF(E62&lt;=10,3,(IF(E62&gt;=11,4)))))))</f>
        <v>2</v>
      </c>
    </row>
    <row r="63" spans="1:18" x14ac:dyDescent="0.2">
      <c r="A63" s="8">
        <v>42646</v>
      </c>
      <c r="B63" s="9">
        <v>503</v>
      </c>
      <c r="C63" s="10">
        <v>0.26180555555555601</v>
      </c>
      <c r="D63" s="9" t="s">
        <v>8</v>
      </c>
      <c r="E63" s="9">
        <v>12</v>
      </c>
      <c r="F63" s="9" t="s">
        <v>19</v>
      </c>
      <c r="G63" s="13">
        <f t="shared" si="0"/>
        <v>3</v>
      </c>
      <c r="H63">
        <f t="shared" si="1"/>
        <v>1</v>
      </c>
      <c r="I63" s="14">
        <f t="shared" si="2"/>
        <v>7</v>
      </c>
      <c r="J63" s="14">
        <f t="shared" si="3"/>
        <v>2</v>
      </c>
      <c r="K63" s="14">
        <f t="shared" si="4"/>
        <v>3</v>
      </c>
      <c r="L63" s="14">
        <f t="shared" si="5"/>
        <v>2</v>
      </c>
      <c r="M63" s="14">
        <f t="shared" si="6"/>
        <v>1</v>
      </c>
      <c r="N63" s="14">
        <f t="shared" si="7"/>
        <v>1</v>
      </c>
      <c r="O63">
        <f t="shared" si="8"/>
        <v>2016</v>
      </c>
      <c r="P63">
        <f t="shared" si="9"/>
        <v>10</v>
      </c>
      <c r="Q63">
        <f t="shared" si="10"/>
        <v>3</v>
      </c>
      <c r="R63">
        <f>IF(E63=0,1,(IF(E63&lt;=5,2,(IF(E63&lt;=10,3,(IF(E63&gt;=11,4)))))))</f>
        <v>4</v>
      </c>
    </row>
    <row r="64" spans="1:18" x14ac:dyDescent="0.2">
      <c r="A64" s="8">
        <v>42646</v>
      </c>
      <c r="B64" s="9">
        <v>504</v>
      </c>
      <c r="C64" s="10">
        <v>0.26180555555555601</v>
      </c>
      <c r="D64" s="9" t="s">
        <v>8</v>
      </c>
      <c r="E64" s="9">
        <v>4</v>
      </c>
      <c r="F64" s="9" t="s">
        <v>18</v>
      </c>
      <c r="G64" s="13">
        <f t="shared" si="0"/>
        <v>4</v>
      </c>
      <c r="H64">
        <f t="shared" si="1"/>
        <v>1</v>
      </c>
      <c r="I64" s="14">
        <f t="shared" si="2"/>
        <v>7</v>
      </c>
      <c r="J64" s="14">
        <f t="shared" si="3"/>
        <v>4</v>
      </c>
      <c r="K64" s="14">
        <f t="shared" si="4"/>
        <v>4</v>
      </c>
      <c r="L64" s="14">
        <f t="shared" si="5"/>
        <v>4</v>
      </c>
      <c r="M64" s="14">
        <f t="shared" si="6"/>
        <v>3</v>
      </c>
      <c r="N64" s="14">
        <f t="shared" si="7"/>
        <v>3</v>
      </c>
      <c r="O64">
        <f t="shared" si="8"/>
        <v>2016</v>
      </c>
      <c r="P64">
        <f t="shared" si="9"/>
        <v>10</v>
      </c>
      <c r="Q64">
        <f t="shared" si="10"/>
        <v>3</v>
      </c>
      <c r="R64">
        <f>IF(E64=0,1,(IF(E64&lt;=5,2,(IF(E64&lt;=10,3,(IF(E64&gt;=11,4)))))))</f>
        <v>2</v>
      </c>
    </row>
    <row r="65" spans="1:18" x14ac:dyDescent="0.2">
      <c r="A65" s="8">
        <v>42646</v>
      </c>
      <c r="B65" s="9">
        <v>503</v>
      </c>
      <c r="C65" s="10">
        <v>0.26319444444444401</v>
      </c>
      <c r="D65" s="9" t="s">
        <v>8</v>
      </c>
      <c r="E65" s="9">
        <v>12</v>
      </c>
      <c r="F65" s="9" t="s">
        <v>19</v>
      </c>
      <c r="G65" s="13">
        <f t="shared" si="0"/>
        <v>3</v>
      </c>
      <c r="H65">
        <f t="shared" si="1"/>
        <v>1</v>
      </c>
      <c r="I65" s="14">
        <f t="shared" si="2"/>
        <v>7</v>
      </c>
      <c r="J65" s="14">
        <f t="shared" si="3"/>
        <v>2</v>
      </c>
      <c r="K65" s="14">
        <f t="shared" si="4"/>
        <v>3</v>
      </c>
      <c r="L65" s="14">
        <f t="shared" si="5"/>
        <v>2</v>
      </c>
      <c r="M65" s="14">
        <f t="shared" si="6"/>
        <v>1</v>
      </c>
      <c r="N65" s="14">
        <f t="shared" si="7"/>
        <v>1</v>
      </c>
      <c r="O65">
        <f t="shared" si="8"/>
        <v>2016</v>
      </c>
      <c r="P65">
        <f t="shared" si="9"/>
        <v>10</v>
      </c>
      <c r="Q65">
        <f t="shared" si="10"/>
        <v>3</v>
      </c>
      <c r="R65">
        <f>IF(E65=0,1,(IF(E65&lt;=5,2,(IF(E65&lt;=10,3,(IF(E65&gt;=11,4)))))))</f>
        <v>4</v>
      </c>
    </row>
    <row r="66" spans="1:18" x14ac:dyDescent="0.2">
      <c r="A66" s="8">
        <v>42646</v>
      </c>
      <c r="B66" s="9">
        <v>503</v>
      </c>
      <c r="C66" s="10">
        <v>0.29513888888888901</v>
      </c>
      <c r="D66" s="9" t="s">
        <v>8</v>
      </c>
      <c r="E66" s="9">
        <v>12</v>
      </c>
      <c r="F66" s="9" t="s">
        <v>19</v>
      </c>
      <c r="G66" s="13">
        <f t="shared" si="0"/>
        <v>3</v>
      </c>
      <c r="H66">
        <f t="shared" si="1"/>
        <v>1</v>
      </c>
      <c r="I66" s="14">
        <f t="shared" si="2"/>
        <v>8</v>
      </c>
      <c r="J66" s="14">
        <f t="shared" si="3"/>
        <v>2</v>
      </c>
      <c r="K66" s="14">
        <f t="shared" si="4"/>
        <v>3</v>
      </c>
      <c r="L66" s="14">
        <f t="shared" si="5"/>
        <v>2</v>
      </c>
      <c r="M66" s="14">
        <f t="shared" si="6"/>
        <v>1</v>
      </c>
      <c r="N66" s="14">
        <f t="shared" si="7"/>
        <v>1</v>
      </c>
      <c r="O66">
        <f t="shared" si="8"/>
        <v>2016</v>
      </c>
      <c r="P66">
        <f t="shared" si="9"/>
        <v>10</v>
      </c>
      <c r="Q66">
        <f t="shared" si="10"/>
        <v>3</v>
      </c>
      <c r="R66">
        <f>IF(E66=0,1,(IF(E66&lt;=5,2,(IF(E66&lt;=10,3,(IF(E66&gt;=11,4)))))))</f>
        <v>4</v>
      </c>
    </row>
    <row r="67" spans="1:18" x14ac:dyDescent="0.2">
      <c r="A67" s="8">
        <v>42646</v>
      </c>
      <c r="B67" s="9">
        <v>503</v>
      </c>
      <c r="C67" s="10">
        <v>0.296527777777778</v>
      </c>
      <c r="D67" s="9" t="s">
        <v>8</v>
      </c>
      <c r="E67" s="9">
        <v>12</v>
      </c>
      <c r="F67" s="9" t="s">
        <v>19</v>
      </c>
      <c r="G67" s="13">
        <f t="shared" ref="G67:G130" si="11">IF(B67=501,1,(IF(B67=502,2,(IF(B67=503,3,(IF(B67=504,4,(IF(B67=505,5,(IF(B67=506,6,(IF(B67=509,7,(IF(B67=510,8,(IF(B67=511,9,(IF(B67=512,10,(IF(B67=514,11)))))))))))))))))))))</f>
        <v>3</v>
      </c>
      <c r="H67">
        <f t="shared" ref="H67:H130" si="12">IF(D67="Friday",5,(IF(D67="Saturday",6,(IF(D67="Sunday",7,(IF(D67="Monday",1,(IF(D67="Tuesday",2,(IF(D67="Wednesday",3,(IF(D67="Thursday",4,0)))))))))))))</f>
        <v>1</v>
      </c>
      <c r="I67" s="14">
        <f t="shared" ref="I67:I130" si="13">(ROUNDDOWN(C67*24,0)+1)</f>
        <v>8</v>
      </c>
      <c r="J67" s="14">
        <f t="shared" ref="J67:J130" si="14">IF(F67="N",1,(IF(F67="E",2,(IF(F67="S",3,(IF(F67="W",4)))))))</f>
        <v>2</v>
      </c>
      <c r="K67" s="14">
        <f t="shared" ref="K67:K130" si="15">IF(B67=501,3,(IF(B67=502,2,(IF(B67=503,3,(IF(B67=504,4,(IF(B67=505,3,(IF(B67=506,4,(IF(B67=509,1,(IF(B67=510,1,(IF(B67=511,1,(IF(B67=512,3,(IF(B67=514,2)))))))))))))))))))))</f>
        <v>3</v>
      </c>
      <c r="L67" s="14">
        <f t="shared" ref="L67:L130" si="16">IF(B67=501,2,(IF(B67=502,1,(IF(B67=503,2,(IF(B67=504,4,(IF(B67=505,3,(IF(B67=506,2,(IF(B67=509,2,(IF(B67=510,3,(IF(B67=511,3,(IF(B67=512,1,(IF(B67=514,1)))))))))))))))))))))</f>
        <v>2</v>
      </c>
      <c r="M67" s="14">
        <f t="shared" ref="M67:M130" si="17">IF(B67=501,1,(IF(B67=502,3,(IF(B67=503,1,(IF(B67=504,3,(IF(B67=505,4,(IF(B67=506,2,(IF(B67=509,2,(IF(B67=510,3,(IF(B67=511,2,(IF(B67=512,3,(IF(B67=514,3)))))))))))))))))))))</f>
        <v>1</v>
      </c>
      <c r="N67" s="14">
        <f t="shared" ref="N67:N130" si="18">IF(B67=501,1,(IF(B67=502,3,(IF(B67=503,1,(IF(B67=504,3,(IF(B67=505,4,(IF(B67=506,2,(IF(B67=509,2,(IF(B67=510,3,(IF(B67=511,2,(IF(B67=512,3,(IF(B67=514,1)))))))))))))))))))))</f>
        <v>1</v>
      </c>
      <c r="O67">
        <f t="shared" ref="O67:O130" si="19">YEAR(A67)</f>
        <v>2016</v>
      </c>
      <c r="P67">
        <f t="shared" ref="P67:P130" si="20">MONTH(A67)</f>
        <v>10</v>
      </c>
      <c r="Q67">
        <f t="shared" ref="Q67:Q130" si="21">DAY(A67)</f>
        <v>3</v>
      </c>
      <c r="R67">
        <f>IF(E67=0,1,(IF(E67&lt;=5,2,(IF(E67&lt;=10,3,(IF(E67&gt;=11,4)))))))</f>
        <v>4</v>
      </c>
    </row>
    <row r="68" spans="1:18" x14ac:dyDescent="0.2">
      <c r="A68" s="8">
        <v>42646</v>
      </c>
      <c r="B68" s="9">
        <v>503</v>
      </c>
      <c r="C68" s="10">
        <v>0.30347222222222198</v>
      </c>
      <c r="D68" s="9" t="s">
        <v>8</v>
      </c>
      <c r="E68" s="9">
        <v>12</v>
      </c>
      <c r="F68" s="9" t="s">
        <v>19</v>
      </c>
      <c r="G68" s="13">
        <f t="shared" si="11"/>
        <v>3</v>
      </c>
      <c r="H68">
        <f t="shared" si="12"/>
        <v>1</v>
      </c>
      <c r="I68" s="14">
        <f t="shared" si="13"/>
        <v>8</v>
      </c>
      <c r="J68" s="14">
        <f t="shared" si="14"/>
        <v>2</v>
      </c>
      <c r="K68" s="14">
        <f t="shared" si="15"/>
        <v>3</v>
      </c>
      <c r="L68" s="14">
        <f t="shared" si="16"/>
        <v>2</v>
      </c>
      <c r="M68" s="14">
        <f t="shared" si="17"/>
        <v>1</v>
      </c>
      <c r="N68" s="14">
        <f t="shared" si="18"/>
        <v>1</v>
      </c>
      <c r="O68">
        <f t="shared" si="19"/>
        <v>2016</v>
      </c>
      <c r="P68">
        <f t="shared" si="20"/>
        <v>10</v>
      </c>
      <c r="Q68">
        <f t="shared" si="21"/>
        <v>3</v>
      </c>
      <c r="R68">
        <f>IF(E68=0,1,(IF(E68&lt;=5,2,(IF(E68&lt;=10,3,(IF(E68&gt;=11,4)))))))</f>
        <v>4</v>
      </c>
    </row>
    <row r="69" spans="1:18" x14ac:dyDescent="0.2">
      <c r="A69" s="8">
        <v>42646</v>
      </c>
      <c r="B69" s="9">
        <v>503</v>
      </c>
      <c r="C69" s="10">
        <v>0.30486111111111103</v>
      </c>
      <c r="D69" s="9" t="s">
        <v>8</v>
      </c>
      <c r="E69" s="9">
        <v>24</v>
      </c>
      <c r="F69" s="9" t="s">
        <v>19</v>
      </c>
      <c r="G69" s="13">
        <f t="shared" si="11"/>
        <v>3</v>
      </c>
      <c r="H69">
        <f t="shared" si="12"/>
        <v>1</v>
      </c>
      <c r="I69" s="14">
        <f t="shared" si="13"/>
        <v>8</v>
      </c>
      <c r="J69" s="14">
        <f t="shared" si="14"/>
        <v>2</v>
      </c>
      <c r="K69" s="14">
        <f t="shared" si="15"/>
        <v>3</v>
      </c>
      <c r="L69" s="14">
        <f t="shared" si="16"/>
        <v>2</v>
      </c>
      <c r="M69" s="14">
        <f t="shared" si="17"/>
        <v>1</v>
      </c>
      <c r="N69" s="14">
        <f t="shared" si="18"/>
        <v>1</v>
      </c>
      <c r="O69">
        <f t="shared" si="19"/>
        <v>2016</v>
      </c>
      <c r="P69">
        <f t="shared" si="20"/>
        <v>10</v>
      </c>
      <c r="Q69">
        <f t="shared" si="21"/>
        <v>3</v>
      </c>
      <c r="R69">
        <f>IF(E69=0,1,(IF(E69&lt;=5,2,(IF(E69&lt;=10,3,(IF(E69&gt;=11,4)))))))</f>
        <v>4</v>
      </c>
    </row>
    <row r="70" spans="1:18" x14ac:dyDescent="0.2">
      <c r="A70" s="8">
        <v>42646</v>
      </c>
      <c r="B70" s="9">
        <v>504</v>
      </c>
      <c r="C70" s="10">
        <v>0.311805555555556</v>
      </c>
      <c r="D70" s="9" t="s">
        <v>8</v>
      </c>
      <c r="E70" s="9">
        <v>4</v>
      </c>
      <c r="F70" s="9" t="s">
        <v>19</v>
      </c>
      <c r="G70" s="13">
        <f t="shared" si="11"/>
        <v>4</v>
      </c>
      <c r="H70">
        <f t="shared" si="12"/>
        <v>1</v>
      </c>
      <c r="I70" s="14">
        <f t="shared" si="13"/>
        <v>8</v>
      </c>
      <c r="J70" s="14">
        <f t="shared" si="14"/>
        <v>2</v>
      </c>
      <c r="K70" s="14">
        <f t="shared" si="15"/>
        <v>4</v>
      </c>
      <c r="L70" s="14">
        <f t="shared" si="16"/>
        <v>4</v>
      </c>
      <c r="M70" s="14">
        <f t="shared" si="17"/>
        <v>3</v>
      </c>
      <c r="N70" s="14">
        <f t="shared" si="18"/>
        <v>3</v>
      </c>
      <c r="O70">
        <f t="shared" si="19"/>
        <v>2016</v>
      </c>
      <c r="P70">
        <f t="shared" si="20"/>
        <v>10</v>
      </c>
      <c r="Q70">
        <f t="shared" si="21"/>
        <v>3</v>
      </c>
      <c r="R70">
        <f>IF(E70=0,1,(IF(E70&lt;=5,2,(IF(E70&lt;=10,3,(IF(E70&gt;=11,4)))))))</f>
        <v>2</v>
      </c>
    </row>
    <row r="71" spans="1:18" x14ac:dyDescent="0.2">
      <c r="A71" s="8">
        <v>42646</v>
      </c>
      <c r="B71" s="9">
        <v>504</v>
      </c>
      <c r="C71" s="10">
        <v>0.32638888888888901</v>
      </c>
      <c r="D71" s="9" t="s">
        <v>8</v>
      </c>
      <c r="E71" s="9">
        <v>4</v>
      </c>
      <c r="F71" s="9" t="s">
        <v>19</v>
      </c>
      <c r="G71" s="13">
        <f t="shared" si="11"/>
        <v>4</v>
      </c>
      <c r="H71">
        <f t="shared" si="12"/>
        <v>1</v>
      </c>
      <c r="I71" s="14">
        <f t="shared" si="13"/>
        <v>8</v>
      </c>
      <c r="J71" s="14">
        <f t="shared" si="14"/>
        <v>2</v>
      </c>
      <c r="K71" s="14">
        <f t="shared" si="15"/>
        <v>4</v>
      </c>
      <c r="L71" s="14">
        <f t="shared" si="16"/>
        <v>4</v>
      </c>
      <c r="M71" s="14">
        <f t="shared" si="17"/>
        <v>3</v>
      </c>
      <c r="N71" s="14">
        <f t="shared" si="18"/>
        <v>3</v>
      </c>
      <c r="O71">
        <f t="shared" si="19"/>
        <v>2016</v>
      </c>
      <c r="P71">
        <f t="shared" si="20"/>
        <v>10</v>
      </c>
      <c r="Q71">
        <f t="shared" si="21"/>
        <v>3</v>
      </c>
      <c r="R71">
        <f>IF(E71=0,1,(IF(E71&lt;=5,2,(IF(E71&lt;=10,3,(IF(E71&gt;=11,4)))))))</f>
        <v>2</v>
      </c>
    </row>
    <row r="72" spans="1:18" x14ac:dyDescent="0.2">
      <c r="A72" s="8">
        <v>42646</v>
      </c>
      <c r="B72" s="9">
        <v>501</v>
      </c>
      <c r="C72" s="10">
        <v>0.37708333333333299</v>
      </c>
      <c r="D72" s="9" t="s">
        <v>8</v>
      </c>
      <c r="E72" s="9">
        <v>8</v>
      </c>
      <c r="F72" s="9" t="s">
        <v>18</v>
      </c>
      <c r="G72" s="13">
        <f t="shared" si="11"/>
        <v>1</v>
      </c>
      <c r="H72">
        <f t="shared" si="12"/>
        <v>1</v>
      </c>
      <c r="I72" s="14">
        <f t="shared" si="13"/>
        <v>10</v>
      </c>
      <c r="J72" s="14">
        <f t="shared" si="14"/>
        <v>4</v>
      </c>
      <c r="K72" s="14">
        <f t="shared" si="15"/>
        <v>3</v>
      </c>
      <c r="L72" s="14">
        <f t="shared" si="16"/>
        <v>2</v>
      </c>
      <c r="M72" s="14">
        <f t="shared" si="17"/>
        <v>1</v>
      </c>
      <c r="N72" s="14">
        <f t="shared" si="18"/>
        <v>1</v>
      </c>
      <c r="O72">
        <f t="shared" si="19"/>
        <v>2016</v>
      </c>
      <c r="P72">
        <f t="shared" si="20"/>
        <v>10</v>
      </c>
      <c r="Q72">
        <f t="shared" si="21"/>
        <v>3</v>
      </c>
      <c r="R72">
        <f>IF(E72=0,1,(IF(E72&lt;=5,2,(IF(E72&lt;=10,3,(IF(E72&gt;=11,4)))))))</f>
        <v>3</v>
      </c>
    </row>
    <row r="73" spans="1:18" x14ac:dyDescent="0.2">
      <c r="A73" s="8">
        <v>42646</v>
      </c>
      <c r="B73" s="9">
        <v>512</v>
      </c>
      <c r="C73" s="10">
        <v>0.39444444444444399</v>
      </c>
      <c r="D73" s="9" t="s">
        <v>8</v>
      </c>
      <c r="E73" s="9">
        <v>3</v>
      </c>
      <c r="F73" s="9" t="s">
        <v>18</v>
      </c>
      <c r="G73" s="13">
        <f t="shared" si="11"/>
        <v>10</v>
      </c>
      <c r="H73">
        <f t="shared" si="12"/>
        <v>1</v>
      </c>
      <c r="I73" s="14">
        <f t="shared" si="13"/>
        <v>10</v>
      </c>
      <c r="J73" s="14">
        <f t="shared" si="14"/>
        <v>4</v>
      </c>
      <c r="K73" s="14">
        <f t="shared" si="15"/>
        <v>3</v>
      </c>
      <c r="L73" s="14">
        <f t="shared" si="16"/>
        <v>1</v>
      </c>
      <c r="M73" s="14">
        <f t="shared" si="17"/>
        <v>3</v>
      </c>
      <c r="N73" s="14">
        <f t="shared" si="18"/>
        <v>3</v>
      </c>
      <c r="O73">
        <f t="shared" si="19"/>
        <v>2016</v>
      </c>
      <c r="P73">
        <f t="shared" si="20"/>
        <v>10</v>
      </c>
      <c r="Q73">
        <f t="shared" si="21"/>
        <v>3</v>
      </c>
      <c r="R73">
        <f>IF(E73=0,1,(IF(E73&lt;=5,2,(IF(E73&lt;=10,3,(IF(E73&gt;=11,4)))))))</f>
        <v>2</v>
      </c>
    </row>
    <row r="74" spans="1:18" x14ac:dyDescent="0.2">
      <c r="A74" s="8">
        <v>42646</v>
      </c>
      <c r="B74" s="9">
        <v>505</v>
      </c>
      <c r="C74" s="10">
        <v>0.41111111111111098</v>
      </c>
      <c r="D74" s="9" t="s">
        <v>8</v>
      </c>
      <c r="E74" s="9">
        <v>4</v>
      </c>
      <c r="F74" s="9" t="s">
        <v>13</v>
      </c>
      <c r="G74" s="13">
        <f t="shared" si="11"/>
        <v>5</v>
      </c>
      <c r="H74">
        <f t="shared" si="12"/>
        <v>1</v>
      </c>
      <c r="I74" s="14">
        <f t="shared" si="13"/>
        <v>10</v>
      </c>
      <c r="J74" s="14">
        <f t="shared" si="14"/>
        <v>1</v>
      </c>
      <c r="K74" s="14">
        <f t="shared" si="15"/>
        <v>3</v>
      </c>
      <c r="L74" s="14">
        <f t="shared" si="16"/>
        <v>3</v>
      </c>
      <c r="M74" s="14">
        <f t="shared" si="17"/>
        <v>4</v>
      </c>
      <c r="N74" s="14">
        <f t="shared" si="18"/>
        <v>4</v>
      </c>
      <c r="O74">
        <f t="shared" si="19"/>
        <v>2016</v>
      </c>
      <c r="P74">
        <f t="shared" si="20"/>
        <v>10</v>
      </c>
      <c r="Q74">
        <f t="shared" si="21"/>
        <v>3</v>
      </c>
      <c r="R74">
        <f>IF(E74=0,1,(IF(E74&lt;=5,2,(IF(E74&lt;=10,3,(IF(E74&gt;=11,4)))))))</f>
        <v>2</v>
      </c>
    </row>
    <row r="75" spans="1:18" x14ac:dyDescent="0.2">
      <c r="A75" s="8">
        <v>42646</v>
      </c>
      <c r="B75" s="9">
        <v>506</v>
      </c>
      <c r="C75" s="10">
        <v>0.48611111111111099</v>
      </c>
      <c r="D75" s="9" t="s">
        <v>8</v>
      </c>
      <c r="E75" s="9">
        <v>5</v>
      </c>
      <c r="F75" s="9" t="s">
        <v>18</v>
      </c>
      <c r="G75" s="13">
        <f t="shared" si="11"/>
        <v>6</v>
      </c>
      <c r="H75">
        <f t="shared" si="12"/>
        <v>1</v>
      </c>
      <c r="I75" s="14">
        <f t="shared" si="13"/>
        <v>12</v>
      </c>
      <c r="J75" s="14">
        <f t="shared" si="14"/>
        <v>4</v>
      </c>
      <c r="K75" s="14">
        <f t="shared" si="15"/>
        <v>4</v>
      </c>
      <c r="L75" s="14">
        <f t="shared" si="16"/>
        <v>2</v>
      </c>
      <c r="M75" s="14">
        <f t="shared" si="17"/>
        <v>2</v>
      </c>
      <c r="N75" s="14">
        <f t="shared" si="18"/>
        <v>2</v>
      </c>
      <c r="O75">
        <f t="shared" si="19"/>
        <v>2016</v>
      </c>
      <c r="P75">
        <f t="shared" si="20"/>
        <v>10</v>
      </c>
      <c r="Q75">
        <f t="shared" si="21"/>
        <v>3</v>
      </c>
      <c r="R75">
        <f>IF(E75=0,1,(IF(E75&lt;=5,2,(IF(E75&lt;=10,3,(IF(E75&gt;=11,4)))))))</f>
        <v>2</v>
      </c>
    </row>
    <row r="76" spans="1:18" x14ac:dyDescent="0.2">
      <c r="A76" s="8">
        <v>42646</v>
      </c>
      <c r="B76" s="9">
        <v>501</v>
      </c>
      <c r="C76" s="10">
        <v>0.50277777777777799</v>
      </c>
      <c r="D76" s="9" t="s">
        <v>8</v>
      </c>
      <c r="E76" s="9">
        <v>15</v>
      </c>
      <c r="F76" s="9" t="s">
        <v>18</v>
      </c>
      <c r="G76" s="13">
        <f t="shared" si="11"/>
        <v>1</v>
      </c>
      <c r="H76">
        <f t="shared" si="12"/>
        <v>1</v>
      </c>
      <c r="I76" s="14">
        <f t="shared" si="13"/>
        <v>13</v>
      </c>
      <c r="J76" s="14">
        <f t="shared" si="14"/>
        <v>4</v>
      </c>
      <c r="K76" s="14">
        <f t="shared" si="15"/>
        <v>3</v>
      </c>
      <c r="L76" s="14">
        <f t="shared" si="16"/>
        <v>2</v>
      </c>
      <c r="M76" s="14">
        <f t="shared" si="17"/>
        <v>1</v>
      </c>
      <c r="N76" s="14">
        <f t="shared" si="18"/>
        <v>1</v>
      </c>
      <c r="O76">
        <f t="shared" si="19"/>
        <v>2016</v>
      </c>
      <c r="P76">
        <f t="shared" si="20"/>
        <v>10</v>
      </c>
      <c r="Q76">
        <f t="shared" si="21"/>
        <v>3</v>
      </c>
      <c r="R76">
        <f>IF(E76=0,1,(IF(E76&lt;=5,2,(IF(E76&lt;=10,3,(IF(E76&gt;=11,4)))))))</f>
        <v>4</v>
      </c>
    </row>
    <row r="77" spans="1:18" x14ac:dyDescent="0.2">
      <c r="A77" s="8">
        <v>42646</v>
      </c>
      <c r="B77" s="9">
        <v>501</v>
      </c>
      <c r="C77" s="10">
        <v>0.50486111111111098</v>
      </c>
      <c r="D77" s="9" t="s">
        <v>8</v>
      </c>
      <c r="E77" s="9">
        <v>5</v>
      </c>
      <c r="F77" s="9" t="s">
        <v>18</v>
      </c>
      <c r="G77" s="13">
        <f t="shared" si="11"/>
        <v>1</v>
      </c>
      <c r="H77">
        <f t="shared" si="12"/>
        <v>1</v>
      </c>
      <c r="I77" s="14">
        <f t="shared" si="13"/>
        <v>13</v>
      </c>
      <c r="J77" s="14">
        <f t="shared" si="14"/>
        <v>4</v>
      </c>
      <c r="K77" s="14">
        <f t="shared" si="15"/>
        <v>3</v>
      </c>
      <c r="L77" s="14">
        <f t="shared" si="16"/>
        <v>2</v>
      </c>
      <c r="M77" s="14">
        <f t="shared" si="17"/>
        <v>1</v>
      </c>
      <c r="N77" s="14">
        <f t="shared" si="18"/>
        <v>1</v>
      </c>
      <c r="O77">
        <f t="shared" si="19"/>
        <v>2016</v>
      </c>
      <c r="P77">
        <f t="shared" si="20"/>
        <v>10</v>
      </c>
      <c r="Q77">
        <f t="shared" si="21"/>
        <v>3</v>
      </c>
      <c r="R77">
        <f>IF(E77=0,1,(IF(E77&lt;=5,2,(IF(E77&lt;=10,3,(IF(E77&gt;=11,4)))))))</f>
        <v>2</v>
      </c>
    </row>
    <row r="78" spans="1:18" x14ac:dyDescent="0.2">
      <c r="A78" s="8">
        <v>42646</v>
      </c>
      <c r="B78" s="9">
        <v>505</v>
      </c>
      <c r="C78" s="10">
        <v>0.54652777777777795</v>
      </c>
      <c r="D78" s="9" t="s">
        <v>8</v>
      </c>
      <c r="E78" s="9">
        <v>6</v>
      </c>
      <c r="F78" s="9" t="s">
        <v>19</v>
      </c>
      <c r="G78" s="13">
        <f t="shared" si="11"/>
        <v>5</v>
      </c>
      <c r="H78">
        <f t="shared" si="12"/>
        <v>1</v>
      </c>
      <c r="I78" s="14">
        <f t="shared" si="13"/>
        <v>14</v>
      </c>
      <c r="J78" s="14">
        <f t="shared" si="14"/>
        <v>2</v>
      </c>
      <c r="K78" s="14">
        <f t="shared" si="15"/>
        <v>3</v>
      </c>
      <c r="L78" s="14">
        <f t="shared" si="16"/>
        <v>3</v>
      </c>
      <c r="M78" s="14">
        <f t="shared" si="17"/>
        <v>4</v>
      </c>
      <c r="N78" s="14">
        <f t="shared" si="18"/>
        <v>4</v>
      </c>
      <c r="O78">
        <f t="shared" si="19"/>
        <v>2016</v>
      </c>
      <c r="P78">
        <f t="shared" si="20"/>
        <v>10</v>
      </c>
      <c r="Q78">
        <f t="shared" si="21"/>
        <v>3</v>
      </c>
      <c r="R78">
        <f>IF(E78=0,1,(IF(E78&lt;=5,2,(IF(E78&lt;=10,3,(IF(E78&gt;=11,4)))))))</f>
        <v>3</v>
      </c>
    </row>
    <row r="79" spans="1:18" x14ac:dyDescent="0.2">
      <c r="A79" s="8">
        <v>42646</v>
      </c>
      <c r="B79" s="9">
        <v>505</v>
      </c>
      <c r="C79" s="10">
        <v>0.5625</v>
      </c>
      <c r="D79" s="9" t="s">
        <v>8</v>
      </c>
      <c r="E79" s="9">
        <v>6</v>
      </c>
      <c r="F79" s="9" t="s">
        <v>13</v>
      </c>
      <c r="G79" s="13">
        <f t="shared" si="11"/>
        <v>5</v>
      </c>
      <c r="H79">
        <f t="shared" si="12"/>
        <v>1</v>
      </c>
      <c r="I79" s="14">
        <f t="shared" si="13"/>
        <v>14</v>
      </c>
      <c r="J79" s="14">
        <f t="shared" si="14"/>
        <v>1</v>
      </c>
      <c r="K79" s="14">
        <f t="shared" si="15"/>
        <v>3</v>
      </c>
      <c r="L79" s="14">
        <f t="shared" si="16"/>
        <v>3</v>
      </c>
      <c r="M79" s="14">
        <f t="shared" si="17"/>
        <v>4</v>
      </c>
      <c r="N79" s="14">
        <f t="shared" si="18"/>
        <v>4</v>
      </c>
      <c r="O79">
        <f t="shared" si="19"/>
        <v>2016</v>
      </c>
      <c r="P79">
        <f t="shared" si="20"/>
        <v>10</v>
      </c>
      <c r="Q79">
        <f t="shared" si="21"/>
        <v>3</v>
      </c>
      <c r="R79">
        <f>IF(E79=0,1,(IF(E79&lt;=5,2,(IF(E79&lt;=10,3,(IF(E79&gt;=11,4)))))))</f>
        <v>3</v>
      </c>
    </row>
    <row r="80" spans="1:18" x14ac:dyDescent="0.2">
      <c r="A80" s="8">
        <v>42646</v>
      </c>
      <c r="B80" s="9">
        <v>501</v>
      </c>
      <c r="C80" s="10">
        <v>0.61319444444444404</v>
      </c>
      <c r="D80" s="9" t="s">
        <v>8</v>
      </c>
      <c r="E80" s="9">
        <v>2</v>
      </c>
      <c r="F80" s="9" t="s">
        <v>19</v>
      </c>
      <c r="G80" s="13">
        <f t="shared" si="11"/>
        <v>1</v>
      </c>
      <c r="H80">
        <f t="shared" si="12"/>
        <v>1</v>
      </c>
      <c r="I80" s="14">
        <f t="shared" si="13"/>
        <v>15</v>
      </c>
      <c r="J80" s="14">
        <f t="shared" si="14"/>
        <v>2</v>
      </c>
      <c r="K80" s="14">
        <f t="shared" si="15"/>
        <v>3</v>
      </c>
      <c r="L80" s="14">
        <f t="shared" si="16"/>
        <v>2</v>
      </c>
      <c r="M80" s="14">
        <f t="shared" si="17"/>
        <v>1</v>
      </c>
      <c r="N80" s="14">
        <f t="shared" si="18"/>
        <v>1</v>
      </c>
      <c r="O80">
        <f t="shared" si="19"/>
        <v>2016</v>
      </c>
      <c r="P80">
        <f t="shared" si="20"/>
        <v>10</v>
      </c>
      <c r="Q80">
        <f t="shared" si="21"/>
        <v>3</v>
      </c>
      <c r="R80">
        <f>IF(E80=0,1,(IF(E80&lt;=5,2,(IF(E80&lt;=10,3,(IF(E80&gt;=11,4)))))))</f>
        <v>2</v>
      </c>
    </row>
    <row r="81" spans="1:18" x14ac:dyDescent="0.2">
      <c r="A81" s="8">
        <v>42646</v>
      </c>
      <c r="B81" s="9">
        <v>512</v>
      </c>
      <c r="C81" s="10">
        <v>0.63124999999999998</v>
      </c>
      <c r="D81" s="9" t="s">
        <v>8</v>
      </c>
      <c r="E81" s="9">
        <v>3</v>
      </c>
      <c r="F81" s="9" t="s">
        <v>19</v>
      </c>
      <c r="G81" s="13">
        <f t="shared" si="11"/>
        <v>10</v>
      </c>
      <c r="H81">
        <f t="shared" si="12"/>
        <v>1</v>
      </c>
      <c r="I81" s="14">
        <f t="shared" si="13"/>
        <v>16</v>
      </c>
      <c r="J81" s="14">
        <f t="shared" si="14"/>
        <v>2</v>
      </c>
      <c r="K81" s="14">
        <f t="shared" si="15"/>
        <v>3</v>
      </c>
      <c r="L81" s="14">
        <f t="shared" si="16"/>
        <v>1</v>
      </c>
      <c r="M81" s="14">
        <f t="shared" si="17"/>
        <v>3</v>
      </c>
      <c r="N81" s="14">
        <f t="shared" si="18"/>
        <v>3</v>
      </c>
      <c r="O81">
        <f t="shared" si="19"/>
        <v>2016</v>
      </c>
      <c r="P81">
        <f t="shared" si="20"/>
        <v>10</v>
      </c>
      <c r="Q81">
        <f t="shared" si="21"/>
        <v>3</v>
      </c>
      <c r="R81">
        <f>IF(E81=0,1,(IF(E81&lt;=5,2,(IF(E81&lt;=10,3,(IF(E81&gt;=11,4)))))))</f>
        <v>2</v>
      </c>
    </row>
    <row r="82" spans="1:18" x14ac:dyDescent="0.2">
      <c r="A82" s="8">
        <v>42646</v>
      </c>
      <c r="B82" s="9">
        <v>510</v>
      </c>
      <c r="C82" s="10">
        <v>0.67986111111111103</v>
      </c>
      <c r="D82" s="9" t="s">
        <v>8</v>
      </c>
      <c r="E82" s="9">
        <v>1</v>
      </c>
      <c r="F82" s="9" t="s">
        <v>20</v>
      </c>
      <c r="G82" s="13">
        <f t="shared" si="11"/>
        <v>8</v>
      </c>
      <c r="H82">
        <f t="shared" si="12"/>
        <v>1</v>
      </c>
      <c r="I82" s="14">
        <f t="shared" si="13"/>
        <v>17</v>
      </c>
      <c r="J82" s="14">
        <f t="shared" si="14"/>
        <v>3</v>
      </c>
      <c r="K82" s="14">
        <f t="shared" si="15"/>
        <v>1</v>
      </c>
      <c r="L82" s="14">
        <f t="shared" si="16"/>
        <v>3</v>
      </c>
      <c r="M82" s="14">
        <f t="shared" si="17"/>
        <v>3</v>
      </c>
      <c r="N82" s="14">
        <f t="shared" si="18"/>
        <v>3</v>
      </c>
      <c r="O82">
        <f t="shared" si="19"/>
        <v>2016</v>
      </c>
      <c r="P82">
        <f t="shared" si="20"/>
        <v>10</v>
      </c>
      <c r="Q82">
        <f t="shared" si="21"/>
        <v>3</v>
      </c>
      <c r="R82">
        <f>IF(E82=0,1,(IF(E82&lt;=5,2,(IF(E82&lt;=10,3,(IF(E82&gt;=11,4)))))))</f>
        <v>2</v>
      </c>
    </row>
    <row r="83" spans="1:18" x14ac:dyDescent="0.2">
      <c r="A83" s="8">
        <v>42646</v>
      </c>
      <c r="B83" s="9">
        <v>504</v>
      </c>
      <c r="C83" s="10">
        <v>0.68541666666666701</v>
      </c>
      <c r="D83" s="9" t="s">
        <v>8</v>
      </c>
      <c r="E83" s="9">
        <v>5</v>
      </c>
      <c r="F83" s="9" t="s">
        <v>18</v>
      </c>
      <c r="G83" s="13">
        <f t="shared" si="11"/>
        <v>4</v>
      </c>
      <c r="H83">
        <f t="shared" si="12"/>
        <v>1</v>
      </c>
      <c r="I83" s="14">
        <f t="shared" si="13"/>
        <v>17</v>
      </c>
      <c r="J83" s="14">
        <f t="shared" si="14"/>
        <v>4</v>
      </c>
      <c r="K83" s="14">
        <f t="shared" si="15"/>
        <v>4</v>
      </c>
      <c r="L83" s="14">
        <f t="shared" si="16"/>
        <v>4</v>
      </c>
      <c r="M83" s="14">
        <f t="shared" si="17"/>
        <v>3</v>
      </c>
      <c r="N83" s="14">
        <f t="shared" si="18"/>
        <v>3</v>
      </c>
      <c r="O83">
        <f t="shared" si="19"/>
        <v>2016</v>
      </c>
      <c r="P83">
        <f t="shared" si="20"/>
        <v>10</v>
      </c>
      <c r="Q83">
        <f t="shared" si="21"/>
        <v>3</v>
      </c>
      <c r="R83">
        <f>IF(E83=0,1,(IF(E83&lt;=5,2,(IF(E83&lt;=10,3,(IF(E83&gt;=11,4)))))))</f>
        <v>2</v>
      </c>
    </row>
    <row r="84" spans="1:18" x14ac:dyDescent="0.2">
      <c r="A84" s="8">
        <v>42646</v>
      </c>
      <c r="B84" s="9">
        <v>506</v>
      </c>
      <c r="C84" s="10">
        <v>0.79444444444444395</v>
      </c>
      <c r="D84" s="9" t="s">
        <v>8</v>
      </c>
      <c r="E84" s="9">
        <v>6</v>
      </c>
      <c r="F84" s="9" t="s">
        <v>18</v>
      </c>
      <c r="G84" s="13">
        <f t="shared" si="11"/>
        <v>6</v>
      </c>
      <c r="H84">
        <f t="shared" si="12"/>
        <v>1</v>
      </c>
      <c r="I84" s="14">
        <f t="shared" si="13"/>
        <v>20</v>
      </c>
      <c r="J84" s="14">
        <f t="shared" si="14"/>
        <v>4</v>
      </c>
      <c r="K84" s="14">
        <f t="shared" si="15"/>
        <v>4</v>
      </c>
      <c r="L84" s="14">
        <f t="shared" si="16"/>
        <v>2</v>
      </c>
      <c r="M84" s="14">
        <f t="shared" si="17"/>
        <v>2</v>
      </c>
      <c r="N84" s="14">
        <f t="shared" si="18"/>
        <v>2</v>
      </c>
      <c r="O84">
        <f t="shared" si="19"/>
        <v>2016</v>
      </c>
      <c r="P84">
        <f t="shared" si="20"/>
        <v>10</v>
      </c>
      <c r="Q84">
        <f t="shared" si="21"/>
        <v>3</v>
      </c>
      <c r="R84">
        <f>IF(E84=0,1,(IF(E84&lt;=5,2,(IF(E84&lt;=10,3,(IF(E84&gt;=11,4)))))))</f>
        <v>3</v>
      </c>
    </row>
    <row r="85" spans="1:18" x14ac:dyDescent="0.2">
      <c r="A85" s="8">
        <v>42646</v>
      </c>
      <c r="B85" s="9">
        <v>506</v>
      </c>
      <c r="C85" s="10">
        <v>0.83402777777777803</v>
      </c>
      <c r="D85" s="9" t="s">
        <v>8</v>
      </c>
      <c r="E85" s="9">
        <v>6</v>
      </c>
      <c r="F85" s="9" t="s">
        <v>19</v>
      </c>
      <c r="G85" s="13">
        <f t="shared" si="11"/>
        <v>6</v>
      </c>
      <c r="H85">
        <f t="shared" si="12"/>
        <v>1</v>
      </c>
      <c r="I85" s="14">
        <f t="shared" si="13"/>
        <v>21</v>
      </c>
      <c r="J85" s="14">
        <f t="shared" si="14"/>
        <v>2</v>
      </c>
      <c r="K85" s="14">
        <f t="shared" si="15"/>
        <v>4</v>
      </c>
      <c r="L85" s="14">
        <f t="shared" si="16"/>
        <v>2</v>
      </c>
      <c r="M85" s="14">
        <f t="shared" si="17"/>
        <v>2</v>
      </c>
      <c r="N85" s="14">
        <f t="shared" si="18"/>
        <v>2</v>
      </c>
      <c r="O85">
        <f t="shared" si="19"/>
        <v>2016</v>
      </c>
      <c r="P85">
        <f t="shared" si="20"/>
        <v>10</v>
      </c>
      <c r="Q85">
        <f t="shared" si="21"/>
        <v>3</v>
      </c>
      <c r="R85">
        <f>IF(E85=0,1,(IF(E85&lt;=5,2,(IF(E85&lt;=10,3,(IF(E85&gt;=11,4)))))))</f>
        <v>3</v>
      </c>
    </row>
    <row r="86" spans="1:18" x14ac:dyDescent="0.2">
      <c r="A86" s="8">
        <v>42646</v>
      </c>
      <c r="B86" s="9">
        <v>504</v>
      </c>
      <c r="C86" s="10">
        <v>0.91249999999999998</v>
      </c>
      <c r="D86" s="9" t="s">
        <v>8</v>
      </c>
      <c r="E86" s="9">
        <v>4</v>
      </c>
      <c r="F86" s="9" t="s">
        <v>18</v>
      </c>
      <c r="G86" s="13">
        <f t="shared" si="11"/>
        <v>4</v>
      </c>
      <c r="H86">
        <f t="shared" si="12"/>
        <v>1</v>
      </c>
      <c r="I86" s="14">
        <f t="shared" si="13"/>
        <v>22</v>
      </c>
      <c r="J86" s="14">
        <f t="shared" si="14"/>
        <v>4</v>
      </c>
      <c r="K86" s="14">
        <f t="shared" si="15"/>
        <v>4</v>
      </c>
      <c r="L86" s="14">
        <f t="shared" si="16"/>
        <v>4</v>
      </c>
      <c r="M86" s="14">
        <f t="shared" si="17"/>
        <v>3</v>
      </c>
      <c r="N86" s="14">
        <f t="shared" si="18"/>
        <v>3</v>
      </c>
      <c r="O86">
        <f t="shared" si="19"/>
        <v>2016</v>
      </c>
      <c r="P86">
        <f t="shared" si="20"/>
        <v>10</v>
      </c>
      <c r="Q86">
        <f t="shared" si="21"/>
        <v>3</v>
      </c>
      <c r="R86">
        <f>IF(E86=0,1,(IF(E86&lt;=5,2,(IF(E86&lt;=10,3,(IF(E86&gt;=11,4)))))))</f>
        <v>2</v>
      </c>
    </row>
    <row r="87" spans="1:18" x14ac:dyDescent="0.2">
      <c r="A87" s="8">
        <v>42646</v>
      </c>
      <c r="B87" s="9">
        <v>504</v>
      </c>
      <c r="C87" s="10">
        <v>0.92916666666666703</v>
      </c>
      <c r="D87" s="9" t="s">
        <v>8</v>
      </c>
      <c r="E87" s="9">
        <v>4</v>
      </c>
      <c r="F87" s="9" t="s">
        <v>19</v>
      </c>
      <c r="G87" s="13">
        <f t="shared" si="11"/>
        <v>4</v>
      </c>
      <c r="H87">
        <f t="shared" si="12"/>
        <v>1</v>
      </c>
      <c r="I87" s="14">
        <f t="shared" si="13"/>
        <v>23</v>
      </c>
      <c r="J87" s="14">
        <f t="shared" si="14"/>
        <v>2</v>
      </c>
      <c r="K87" s="14">
        <f t="shared" si="15"/>
        <v>4</v>
      </c>
      <c r="L87" s="14">
        <f t="shared" si="16"/>
        <v>4</v>
      </c>
      <c r="M87" s="14">
        <f t="shared" si="17"/>
        <v>3</v>
      </c>
      <c r="N87" s="14">
        <f t="shared" si="18"/>
        <v>3</v>
      </c>
      <c r="O87">
        <f t="shared" si="19"/>
        <v>2016</v>
      </c>
      <c r="P87">
        <f t="shared" si="20"/>
        <v>10</v>
      </c>
      <c r="Q87">
        <f t="shared" si="21"/>
        <v>3</v>
      </c>
      <c r="R87">
        <f>IF(E87=0,1,(IF(E87&lt;=5,2,(IF(E87&lt;=10,3,(IF(E87&gt;=11,4)))))))</f>
        <v>2</v>
      </c>
    </row>
    <row r="88" spans="1:18" x14ac:dyDescent="0.2">
      <c r="A88" s="8">
        <v>42646</v>
      </c>
      <c r="B88" s="9">
        <v>501</v>
      </c>
      <c r="C88" s="10">
        <v>0.938194444444444</v>
      </c>
      <c r="D88" s="9" t="s">
        <v>8</v>
      </c>
      <c r="E88" s="9">
        <v>21</v>
      </c>
      <c r="F88" s="9" t="s">
        <v>19</v>
      </c>
      <c r="G88" s="13">
        <f t="shared" si="11"/>
        <v>1</v>
      </c>
      <c r="H88">
        <f t="shared" si="12"/>
        <v>1</v>
      </c>
      <c r="I88" s="14">
        <f t="shared" si="13"/>
        <v>23</v>
      </c>
      <c r="J88" s="14">
        <f t="shared" si="14"/>
        <v>2</v>
      </c>
      <c r="K88" s="14">
        <f t="shared" si="15"/>
        <v>3</v>
      </c>
      <c r="L88" s="14">
        <f t="shared" si="16"/>
        <v>2</v>
      </c>
      <c r="M88" s="14">
        <f t="shared" si="17"/>
        <v>1</v>
      </c>
      <c r="N88" s="14">
        <f t="shared" si="18"/>
        <v>1</v>
      </c>
      <c r="O88">
        <f t="shared" si="19"/>
        <v>2016</v>
      </c>
      <c r="P88">
        <f t="shared" si="20"/>
        <v>10</v>
      </c>
      <c r="Q88">
        <f t="shared" si="21"/>
        <v>3</v>
      </c>
      <c r="R88">
        <f>IF(E88=0,1,(IF(E88&lt;=5,2,(IF(E88&lt;=10,3,(IF(E88&gt;=11,4)))))))</f>
        <v>4</v>
      </c>
    </row>
    <row r="89" spans="1:18" x14ac:dyDescent="0.2">
      <c r="A89" s="8">
        <v>42647</v>
      </c>
      <c r="B89" s="9">
        <v>505</v>
      </c>
      <c r="C89" s="10">
        <v>0.180555555555556</v>
      </c>
      <c r="D89" s="9" t="s">
        <v>9</v>
      </c>
      <c r="E89" s="9">
        <v>8</v>
      </c>
      <c r="F89" s="9" t="s">
        <v>18</v>
      </c>
      <c r="G89" s="13">
        <f t="shared" si="11"/>
        <v>5</v>
      </c>
      <c r="H89">
        <f t="shared" si="12"/>
        <v>2</v>
      </c>
      <c r="I89" s="14">
        <f t="shared" si="13"/>
        <v>5</v>
      </c>
      <c r="J89" s="14">
        <f t="shared" si="14"/>
        <v>4</v>
      </c>
      <c r="K89" s="14">
        <f t="shared" si="15"/>
        <v>3</v>
      </c>
      <c r="L89" s="14">
        <f t="shared" si="16"/>
        <v>3</v>
      </c>
      <c r="M89" s="14">
        <f t="shared" si="17"/>
        <v>4</v>
      </c>
      <c r="N89" s="14">
        <f t="shared" si="18"/>
        <v>4</v>
      </c>
      <c r="O89">
        <f t="shared" si="19"/>
        <v>2016</v>
      </c>
      <c r="P89">
        <f t="shared" si="20"/>
        <v>10</v>
      </c>
      <c r="Q89">
        <f t="shared" si="21"/>
        <v>4</v>
      </c>
      <c r="R89">
        <f>IF(E89=0,1,(IF(E89&lt;=5,2,(IF(E89&lt;=10,3,(IF(E89&gt;=11,4)))))))</f>
        <v>3</v>
      </c>
    </row>
    <row r="90" spans="1:18" x14ac:dyDescent="0.2">
      <c r="A90" s="8">
        <v>42647</v>
      </c>
      <c r="B90" s="9">
        <v>501</v>
      </c>
      <c r="C90" s="10">
        <v>0.22222222222222199</v>
      </c>
      <c r="D90" s="9" t="s">
        <v>9</v>
      </c>
      <c r="E90" s="9">
        <v>8</v>
      </c>
      <c r="F90" s="9" t="s">
        <v>18</v>
      </c>
      <c r="G90" s="13">
        <f t="shared" si="11"/>
        <v>1</v>
      </c>
      <c r="H90">
        <f t="shared" si="12"/>
        <v>2</v>
      </c>
      <c r="I90" s="14">
        <f t="shared" si="13"/>
        <v>6</v>
      </c>
      <c r="J90" s="14">
        <f t="shared" si="14"/>
        <v>4</v>
      </c>
      <c r="K90" s="14">
        <f t="shared" si="15"/>
        <v>3</v>
      </c>
      <c r="L90" s="14">
        <f t="shared" si="16"/>
        <v>2</v>
      </c>
      <c r="M90" s="14">
        <f t="shared" si="17"/>
        <v>1</v>
      </c>
      <c r="N90" s="14">
        <f t="shared" si="18"/>
        <v>1</v>
      </c>
      <c r="O90">
        <f t="shared" si="19"/>
        <v>2016</v>
      </c>
      <c r="P90">
        <f t="shared" si="20"/>
        <v>10</v>
      </c>
      <c r="Q90">
        <f t="shared" si="21"/>
        <v>4</v>
      </c>
      <c r="R90">
        <f>IF(E90=0,1,(IF(E90&lt;=5,2,(IF(E90&lt;=10,3,(IF(E90&gt;=11,4)))))))</f>
        <v>3</v>
      </c>
    </row>
    <row r="91" spans="1:18" x14ac:dyDescent="0.2">
      <c r="A91" s="8">
        <v>42647</v>
      </c>
      <c r="B91" s="9">
        <v>505</v>
      </c>
      <c r="C91" s="10">
        <v>0.225694444444444</v>
      </c>
      <c r="D91" s="9" t="s">
        <v>9</v>
      </c>
      <c r="E91" s="9">
        <v>15</v>
      </c>
      <c r="F91" s="9" t="s">
        <v>18</v>
      </c>
      <c r="G91" s="13">
        <f t="shared" si="11"/>
        <v>5</v>
      </c>
      <c r="H91">
        <f t="shared" si="12"/>
        <v>2</v>
      </c>
      <c r="I91" s="14">
        <f t="shared" si="13"/>
        <v>6</v>
      </c>
      <c r="J91" s="14">
        <f t="shared" si="14"/>
        <v>4</v>
      </c>
      <c r="K91" s="14">
        <f t="shared" si="15"/>
        <v>3</v>
      </c>
      <c r="L91" s="14">
        <f t="shared" si="16"/>
        <v>3</v>
      </c>
      <c r="M91" s="14">
        <f t="shared" si="17"/>
        <v>4</v>
      </c>
      <c r="N91" s="14">
        <f t="shared" si="18"/>
        <v>4</v>
      </c>
      <c r="O91">
        <f t="shared" si="19"/>
        <v>2016</v>
      </c>
      <c r="P91">
        <f t="shared" si="20"/>
        <v>10</v>
      </c>
      <c r="Q91">
        <f t="shared" si="21"/>
        <v>4</v>
      </c>
      <c r="R91">
        <f>IF(E91=0,1,(IF(E91&lt;=5,2,(IF(E91&lt;=10,3,(IF(E91&gt;=11,4)))))))</f>
        <v>4</v>
      </c>
    </row>
    <row r="92" spans="1:18" x14ac:dyDescent="0.2">
      <c r="A92" s="8">
        <v>42647</v>
      </c>
      <c r="B92" s="9">
        <v>502</v>
      </c>
      <c r="C92" s="10">
        <v>0.23194444444444401</v>
      </c>
      <c r="D92" s="9" t="s">
        <v>9</v>
      </c>
      <c r="E92" s="9">
        <v>12</v>
      </c>
      <c r="F92" s="9" t="s">
        <v>19</v>
      </c>
      <c r="G92" s="13">
        <f t="shared" si="11"/>
        <v>2</v>
      </c>
      <c r="H92">
        <f t="shared" si="12"/>
        <v>2</v>
      </c>
      <c r="I92" s="14">
        <f t="shared" si="13"/>
        <v>6</v>
      </c>
      <c r="J92" s="14">
        <f t="shared" si="14"/>
        <v>2</v>
      </c>
      <c r="K92" s="14">
        <f t="shared" si="15"/>
        <v>2</v>
      </c>
      <c r="L92" s="14">
        <f t="shared" si="16"/>
        <v>1</v>
      </c>
      <c r="M92" s="14">
        <f t="shared" si="17"/>
        <v>3</v>
      </c>
      <c r="N92" s="14">
        <f t="shared" si="18"/>
        <v>3</v>
      </c>
      <c r="O92">
        <f t="shared" si="19"/>
        <v>2016</v>
      </c>
      <c r="P92">
        <f t="shared" si="20"/>
        <v>10</v>
      </c>
      <c r="Q92">
        <f t="shared" si="21"/>
        <v>4</v>
      </c>
      <c r="R92">
        <f>IF(E92=0,1,(IF(E92&lt;=5,2,(IF(E92&lt;=10,3,(IF(E92&gt;=11,4)))))))</f>
        <v>4</v>
      </c>
    </row>
    <row r="93" spans="1:18" x14ac:dyDescent="0.2">
      <c r="A93" s="8">
        <v>42647</v>
      </c>
      <c r="B93" s="9">
        <v>501</v>
      </c>
      <c r="C93" s="10">
        <v>0.23819444444444399</v>
      </c>
      <c r="D93" s="9" t="s">
        <v>9</v>
      </c>
      <c r="E93" s="9">
        <v>5</v>
      </c>
      <c r="F93" s="9" t="s">
        <v>18</v>
      </c>
      <c r="G93" s="13">
        <f t="shared" si="11"/>
        <v>1</v>
      </c>
      <c r="H93">
        <f t="shared" si="12"/>
        <v>2</v>
      </c>
      <c r="I93" s="14">
        <f t="shared" si="13"/>
        <v>6</v>
      </c>
      <c r="J93" s="14">
        <f t="shared" si="14"/>
        <v>4</v>
      </c>
      <c r="K93" s="14">
        <f t="shared" si="15"/>
        <v>3</v>
      </c>
      <c r="L93" s="14">
        <f t="shared" si="16"/>
        <v>2</v>
      </c>
      <c r="M93" s="14">
        <f t="shared" si="17"/>
        <v>1</v>
      </c>
      <c r="N93" s="14">
        <f t="shared" si="18"/>
        <v>1</v>
      </c>
      <c r="O93">
        <f t="shared" si="19"/>
        <v>2016</v>
      </c>
      <c r="P93">
        <f t="shared" si="20"/>
        <v>10</v>
      </c>
      <c r="Q93">
        <f t="shared" si="21"/>
        <v>4</v>
      </c>
      <c r="R93">
        <f>IF(E93=0,1,(IF(E93&lt;=5,2,(IF(E93&lt;=10,3,(IF(E93&gt;=11,4)))))))</f>
        <v>2</v>
      </c>
    </row>
    <row r="94" spans="1:18" x14ac:dyDescent="0.2">
      <c r="A94" s="8">
        <v>42647</v>
      </c>
      <c r="B94" s="9">
        <v>504</v>
      </c>
      <c r="C94" s="10">
        <v>0.24444444444444399</v>
      </c>
      <c r="D94" s="9" t="s">
        <v>9</v>
      </c>
      <c r="E94" s="9">
        <v>4</v>
      </c>
      <c r="F94" s="9" t="s">
        <v>13</v>
      </c>
      <c r="G94" s="13">
        <f t="shared" si="11"/>
        <v>4</v>
      </c>
      <c r="H94">
        <f t="shared" si="12"/>
        <v>2</v>
      </c>
      <c r="I94" s="14">
        <f t="shared" si="13"/>
        <v>6</v>
      </c>
      <c r="J94" s="14">
        <f t="shared" si="14"/>
        <v>1</v>
      </c>
      <c r="K94" s="14">
        <f t="shared" si="15"/>
        <v>4</v>
      </c>
      <c r="L94" s="14">
        <f t="shared" si="16"/>
        <v>4</v>
      </c>
      <c r="M94" s="14">
        <f t="shared" si="17"/>
        <v>3</v>
      </c>
      <c r="N94" s="14">
        <f t="shared" si="18"/>
        <v>3</v>
      </c>
      <c r="O94">
        <f t="shared" si="19"/>
        <v>2016</v>
      </c>
      <c r="P94">
        <f t="shared" si="20"/>
        <v>10</v>
      </c>
      <c r="Q94">
        <f t="shared" si="21"/>
        <v>4</v>
      </c>
      <c r="R94">
        <f>IF(E94=0,1,(IF(E94&lt;=5,2,(IF(E94&lt;=10,3,(IF(E94&gt;=11,4)))))))</f>
        <v>2</v>
      </c>
    </row>
    <row r="95" spans="1:18" x14ac:dyDescent="0.2">
      <c r="A95" s="8">
        <v>42647</v>
      </c>
      <c r="B95" s="9">
        <v>503</v>
      </c>
      <c r="C95" s="10">
        <v>0.25347222222222199</v>
      </c>
      <c r="D95" s="9" t="s">
        <v>9</v>
      </c>
      <c r="E95" s="9">
        <v>0</v>
      </c>
      <c r="F95" s="9" t="s">
        <v>19</v>
      </c>
      <c r="G95" s="13">
        <f t="shared" si="11"/>
        <v>3</v>
      </c>
      <c r="H95">
        <f t="shared" si="12"/>
        <v>2</v>
      </c>
      <c r="I95" s="14">
        <f t="shared" si="13"/>
        <v>7</v>
      </c>
      <c r="J95" s="14">
        <f t="shared" si="14"/>
        <v>2</v>
      </c>
      <c r="K95" s="14">
        <f t="shared" si="15"/>
        <v>3</v>
      </c>
      <c r="L95" s="14">
        <f t="shared" si="16"/>
        <v>2</v>
      </c>
      <c r="M95" s="14">
        <f t="shared" si="17"/>
        <v>1</v>
      </c>
      <c r="N95" s="14">
        <f t="shared" si="18"/>
        <v>1</v>
      </c>
      <c r="O95">
        <f t="shared" si="19"/>
        <v>2016</v>
      </c>
      <c r="P95">
        <f t="shared" si="20"/>
        <v>10</v>
      </c>
      <c r="Q95">
        <f t="shared" si="21"/>
        <v>4</v>
      </c>
      <c r="R95">
        <f>IF(E95=0,1,(IF(E95&lt;=5,2,(IF(E95&lt;=10,3,(IF(E95&gt;=11,4)))))))</f>
        <v>1</v>
      </c>
    </row>
    <row r="96" spans="1:18" x14ac:dyDescent="0.2">
      <c r="A96" s="8">
        <v>42647</v>
      </c>
      <c r="B96" s="9">
        <v>502</v>
      </c>
      <c r="C96" s="10">
        <v>0.25694444444444398</v>
      </c>
      <c r="D96" s="9" t="s">
        <v>9</v>
      </c>
      <c r="E96" s="9">
        <v>12</v>
      </c>
      <c r="F96" s="9" t="s">
        <v>19</v>
      </c>
      <c r="G96" s="13">
        <f t="shared" si="11"/>
        <v>2</v>
      </c>
      <c r="H96">
        <f t="shared" si="12"/>
        <v>2</v>
      </c>
      <c r="I96" s="14">
        <f t="shared" si="13"/>
        <v>7</v>
      </c>
      <c r="J96" s="14">
        <f t="shared" si="14"/>
        <v>2</v>
      </c>
      <c r="K96" s="14">
        <f t="shared" si="15"/>
        <v>2</v>
      </c>
      <c r="L96" s="14">
        <f t="shared" si="16"/>
        <v>1</v>
      </c>
      <c r="M96" s="14">
        <f t="shared" si="17"/>
        <v>3</v>
      </c>
      <c r="N96" s="14">
        <f t="shared" si="18"/>
        <v>3</v>
      </c>
      <c r="O96">
        <f t="shared" si="19"/>
        <v>2016</v>
      </c>
      <c r="P96">
        <f t="shared" si="20"/>
        <v>10</v>
      </c>
      <c r="Q96">
        <f t="shared" si="21"/>
        <v>4</v>
      </c>
      <c r="R96">
        <f>IF(E96=0,1,(IF(E96&lt;=5,2,(IF(E96&lt;=10,3,(IF(E96&gt;=11,4)))))))</f>
        <v>4</v>
      </c>
    </row>
    <row r="97" spans="1:18" x14ac:dyDescent="0.2">
      <c r="A97" s="8">
        <v>42647</v>
      </c>
      <c r="B97" s="9">
        <v>501</v>
      </c>
      <c r="C97" s="10">
        <v>0.25694444444444398</v>
      </c>
      <c r="D97" s="9" t="s">
        <v>9</v>
      </c>
      <c r="E97" s="9">
        <v>5</v>
      </c>
      <c r="F97" s="9" t="s">
        <v>19</v>
      </c>
      <c r="G97" s="13">
        <f t="shared" si="11"/>
        <v>1</v>
      </c>
      <c r="H97">
        <f t="shared" si="12"/>
        <v>2</v>
      </c>
      <c r="I97" s="14">
        <f t="shared" si="13"/>
        <v>7</v>
      </c>
      <c r="J97" s="14">
        <f t="shared" si="14"/>
        <v>2</v>
      </c>
      <c r="K97" s="14">
        <f t="shared" si="15"/>
        <v>3</v>
      </c>
      <c r="L97" s="14">
        <f t="shared" si="16"/>
        <v>2</v>
      </c>
      <c r="M97" s="14">
        <f t="shared" si="17"/>
        <v>1</v>
      </c>
      <c r="N97" s="14">
        <f t="shared" si="18"/>
        <v>1</v>
      </c>
      <c r="O97">
        <f t="shared" si="19"/>
        <v>2016</v>
      </c>
      <c r="P97">
        <f t="shared" si="20"/>
        <v>10</v>
      </c>
      <c r="Q97">
        <f t="shared" si="21"/>
        <v>4</v>
      </c>
      <c r="R97">
        <f>IF(E97=0,1,(IF(E97&lt;=5,2,(IF(E97&lt;=10,3,(IF(E97&gt;=11,4)))))))</f>
        <v>2</v>
      </c>
    </row>
    <row r="98" spans="1:18" x14ac:dyDescent="0.2">
      <c r="A98" s="8">
        <v>42647</v>
      </c>
      <c r="B98" s="9">
        <v>506</v>
      </c>
      <c r="C98" s="10">
        <v>0.25902777777777802</v>
      </c>
      <c r="D98" s="9" t="s">
        <v>9</v>
      </c>
      <c r="E98" s="9">
        <v>4</v>
      </c>
      <c r="F98" s="9" t="s">
        <v>19</v>
      </c>
      <c r="G98" s="13">
        <f t="shared" si="11"/>
        <v>6</v>
      </c>
      <c r="H98">
        <f t="shared" si="12"/>
        <v>2</v>
      </c>
      <c r="I98" s="14">
        <f t="shared" si="13"/>
        <v>7</v>
      </c>
      <c r="J98" s="14">
        <f t="shared" si="14"/>
        <v>2</v>
      </c>
      <c r="K98" s="14">
        <f t="shared" si="15"/>
        <v>4</v>
      </c>
      <c r="L98" s="14">
        <f t="shared" si="16"/>
        <v>2</v>
      </c>
      <c r="M98" s="14">
        <f t="shared" si="17"/>
        <v>2</v>
      </c>
      <c r="N98" s="14">
        <f t="shared" si="18"/>
        <v>2</v>
      </c>
      <c r="O98">
        <f t="shared" si="19"/>
        <v>2016</v>
      </c>
      <c r="P98">
        <f t="shared" si="20"/>
        <v>10</v>
      </c>
      <c r="Q98">
        <f t="shared" si="21"/>
        <v>4</v>
      </c>
      <c r="R98">
        <f>IF(E98=0,1,(IF(E98&lt;=5,2,(IF(E98&lt;=10,3,(IF(E98&gt;=11,4)))))))</f>
        <v>2</v>
      </c>
    </row>
    <row r="99" spans="1:18" x14ac:dyDescent="0.2">
      <c r="A99" s="8">
        <v>42647</v>
      </c>
      <c r="B99" s="9">
        <v>503</v>
      </c>
      <c r="C99" s="10">
        <v>0.26180555555555601</v>
      </c>
      <c r="D99" s="9" t="s">
        <v>9</v>
      </c>
      <c r="E99" s="9">
        <v>0</v>
      </c>
      <c r="F99" s="9" t="s">
        <v>19</v>
      </c>
      <c r="G99" s="13">
        <f t="shared" si="11"/>
        <v>3</v>
      </c>
      <c r="H99">
        <f t="shared" si="12"/>
        <v>2</v>
      </c>
      <c r="I99" s="14">
        <f t="shared" si="13"/>
        <v>7</v>
      </c>
      <c r="J99" s="14">
        <f t="shared" si="14"/>
        <v>2</v>
      </c>
      <c r="K99" s="14">
        <f t="shared" si="15"/>
        <v>3</v>
      </c>
      <c r="L99" s="14">
        <f t="shared" si="16"/>
        <v>2</v>
      </c>
      <c r="M99" s="14">
        <f t="shared" si="17"/>
        <v>1</v>
      </c>
      <c r="N99" s="14">
        <f t="shared" si="18"/>
        <v>1</v>
      </c>
      <c r="O99">
        <f t="shared" si="19"/>
        <v>2016</v>
      </c>
      <c r="P99">
        <f t="shared" si="20"/>
        <v>10</v>
      </c>
      <c r="Q99">
        <f t="shared" si="21"/>
        <v>4</v>
      </c>
      <c r="R99">
        <f>IF(E99=0,1,(IF(E99&lt;=5,2,(IF(E99&lt;=10,3,(IF(E99&gt;=11,4)))))))</f>
        <v>1</v>
      </c>
    </row>
    <row r="100" spans="1:18" x14ac:dyDescent="0.2">
      <c r="A100" s="8">
        <v>42647</v>
      </c>
      <c r="B100" s="9">
        <v>506</v>
      </c>
      <c r="C100" s="10">
        <v>0.264583333333333</v>
      </c>
      <c r="D100" s="9" t="s">
        <v>9</v>
      </c>
      <c r="E100" s="9">
        <v>4</v>
      </c>
      <c r="F100" s="9" t="s">
        <v>19</v>
      </c>
      <c r="G100" s="13">
        <f t="shared" si="11"/>
        <v>6</v>
      </c>
      <c r="H100">
        <f t="shared" si="12"/>
        <v>2</v>
      </c>
      <c r="I100" s="14">
        <f t="shared" si="13"/>
        <v>7</v>
      </c>
      <c r="J100" s="14">
        <f t="shared" si="14"/>
        <v>2</v>
      </c>
      <c r="K100" s="14">
        <f t="shared" si="15"/>
        <v>4</v>
      </c>
      <c r="L100" s="14">
        <f t="shared" si="16"/>
        <v>2</v>
      </c>
      <c r="M100" s="14">
        <f t="shared" si="17"/>
        <v>2</v>
      </c>
      <c r="N100" s="14">
        <f t="shared" si="18"/>
        <v>2</v>
      </c>
      <c r="O100">
        <f t="shared" si="19"/>
        <v>2016</v>
      </c>
      <c r="P100">
        <f t="shared" si="20"/>
        <v>10</v>
      </c>
      <c r="Q100">
        <f t="shared" si="21"/>
        <v>4</v>
      </c>
      <c r="R100">
        <f>IF(E100=0,1,(IF(E100&lt;=5,2,(IF(E100&lt;=10,3,(IF(E100&gt;=11,4)))))))</f>
        <v>2</v>
      </c>
    </row>
    <row r="101" spans="1:18" x14ac:dyDescent="0.2">
      <c r="A101" s="8">
        <v>42647</v>
      </c>
      <c r="B101" s="9">
        <v>501</v>
      </c>
      <c r="C101" s="10">
        <v>0.28263888888888899</v>
      </c>
      <c r="D101" s="9" t="s">
        <v>9</v>
      </c>
      <c r="E101" s="9">
        <v>5</v>
      </c>
      <c r="F101" s="9" t="s">
        <v>19</v>
      </c>
      <c r="G101" s="13">
        <f t="shared" si="11"/>
        <v>1</v>
      </c>
      <c r="H101">
        <f t="shared" si="12"/>
        <v>2</v>
      </c>
      <c r="I101" s="14">
        <f t="shared" si="13"/>
        <v>7</v>
      </c>
      <c r="J101" s="14">
        <f t="shared" si="14"/>
        <v>2</v>
      </c>
      <c r="K101" s="14">
        <f t="shared" si="15"/>
        <v>3</v>
      </c>
      <c r="L101" s="14">
        <f t="shared" si="16"/>
        <v>2</v>
      </c>
      <c r="M101" s="14">
        <f t="shared" si="17"/>
        <v>1</v>
      </c>
      <c r="N101" s="14">
        <f t="shared" si="18"/>
        <v>1</v>
      </c>
      <c r="O101">
        <f t="shared" si="19"/>
        <v>2016</v>
      </c>
      <c r="P101">
        <f t="shared" si="20"/>
        <v>10</v>
      </c>
      <c r="Q101">
        <f t="shared" si="21"/>
        <v>4</v>
      </c>
      <c r="R101">
        <f>IF(E101=0,1,(IF(E101&lt;=5,2,(IF(E101&lt;=10,3,(IF(E101&gt;=11,4)))))))</f>
        <v>2</v>
      </c>
    </row>
    <row r="102" spans="1:18" x14ac:dyDescent="0.2">
      <c r="A102" s="8">
        <v>42647</v>
      </c>
      <c r="B102" s="9">
        <v>504</v>
      </c>
      <c r="C102" s="10">
        <v>0.32291666666666702</v>
      </c>
      <c r="D102" s="9" t="s">
        <v>9</v>
      </c>
      <c r="E102" s="9">
        <v>4</v>
      </c>
      <c r="F102" s="9" t="s">
        <v>19</v>
      </c>
      <c r="G102" s="13">
        <f t="shared" si="11"/>
        <v>4</v>
      </c>
      <c r="H102">
        <f t="shared" si="12"/>
        <v>2</v>
      </c>
      <c r="I102" s="14">
        <f t="shared" si="13"/>
        <v>8</v>
      </c>
      <c r="J102" s="14">
        <f t="shared" si="14"/>
        <v>2</v>
      </c>
      <c r="K102" s="14">
        <f t="shared" si="15"/>
        <v>4</v>
      </c>
      <c r="L102" s="14">
        <f t="shared" si="16"/>
        <v>4</v>
      </c>
      <c r="M102" s="14">
        <f t="shared" si="17"/>
        <v>3</v>
      </c>
      <c r="N102" s="14">
        <f t="shared" si="18"/>
        <v>3</v>
      </c>
      <c r="O102">
        <f t="shared" si="19"/>
        <v>2016</v>
      </c>
      <c r="P102">
        <f t="shared" si="20"/>
        <v>10</v>
      </c>
      <c r="Q102">
        <f t="shared" si="21"/>
        <v>4</v>
      </c>
      <c r="R102">
        <f>IF(E102=0,1,(IF(E102&lt;=5,2,(IF(E102&lt;=10,3,(IF(E102&gt;=11,4)))))))</f>
        <v>2</v>
      </c>
    </row>
    <row r="103" spans="1:18" x14ac:dyDescent="0.2">
      <c r="A103" s="8">
        <v>42647</v>
      </c>
      <c r="B103" s="9">
        <v>501</v>
      </c>
      <c r="C103" s="10">
        <v>0.33472222222222198</v>
      </c>
      <c r="D103" s="9" t="s">
        <v>9</v>
      </c>
      <c r="E103" s="9">
        <v>5</v>
      </c>
      <c r="F103" s="9" t="s">
        <v>18</v>
      </c>
      <c r="G103" s="13">
        <f t="shared" si="11"/>
        <v>1</v>
      </c>
      <c r="H103">
        <f t="shared" si="12"/>
        <v>2</v>
      </c>
      <c r="I103" s="14">
        <f t="shared" si="13"/>
        <v>9</v>
      </c>
      <c r="J103" s="14">
        <f t="shared" si="14"/>
        <v>4</v>
      </c>
      <c r="K103" s="14">
        <f t="shared" si="15"/>
        <v>3</v>
      </c>
      <c r="L103" s="14">
        <f t="shared" si="16"/>
        <v>2</v>
      </c>
      <c r="M103" s="14">
        <f t="shared" si="17"/>
        <v>1</v>
      </c>
      <c r="N103" s="14">
        <f t="shared" si="18"/>
        <v>1</v>
      </c>
      <c r="O103">
        <f t="shared" si="19"/>
        <v>2016</v>
      </c>
      <c r="P103">
        <f t="shared" si="20"/>
        <v>10</v>
      </c>
      <c r="Q103">
        <f t="shared" si="21"/>
        <v>4</v>
      </c>
      <c r="R103">
        <f>IF(E103=0,1,(IF(E103&lt;=5,2,(IF(E103&lt;=10,3,(IF(E103&gt;=11,4)))))))</f>
        <v>2</v>
      </c>
    </row>
    <row r="104" spans="1:18" x14ac:dyDescent="0.2">
      <c r="A104" s="8">
        <v>42647</v>
      </c>
      <c r="B104" s="9">
        <v>506</v>
      </c>
      <c r="C104" s="10">
        <v>0.38611111111111102</v>
      </c>
      <c r="D104" s="9" t="s">
        <v>9</v>
      </c>
      <c r="E104" s="9">
        <v>4</v>
      </c>
      <c r="F104" s="9" t="s">
        <v>19</v>
      </c>
      <c r="G104" s="13">
        <f t="shared" si="11"/>
        <v>6</v>
      </c>
      <c r="H104">
        <f t="shared" si="12"/>
        <v>2</v>
      </c>
      <c r="I104" s="14">
        <f t="shared" si="13"/>
        <v>10</v>
      </c>
      <c r="J104" s="14">
        <f t="shared" si="14"/>
        <v>2</v>
      </c>
      <c r="K104" s="14">
        <f t="shared" si="15"/>
        <v>4</v>
      </c>
      <c r="L104" s="14">
        <f t="shared" si="16"/>
        <v>2</v>
      </c>
      <c r="M104" s="14">
        <f t="shared" si="17"/>
        <v>2</v>
      </c>
      <c r="N104" s="14">
        <f t="shared" si="18"/>
        <v>2</v>
      </c>
      <c r="O104">
        <f t="shared" si="19"/>
        <v>2016</v>
      </c>
      <c r="P104">
        <f t="shared" si="20"/>
        <v>10</v>
      </c>
      <c r="Q104">
        <f t="shared" si="21"/>
        <v>4</v>
      </c>
      <c r="R104">
        <f>IF(E104=0,1,(IF(E104&lt;=5,2,(IF(E104&lt;=10,3,(IF(E104&gt;=11,4)))))))</f>
        <v>2</v>
      </c>
    </row>
    <row r="105" spans="1:18" x14ac:dyDescent="0.2">
      <c r="A105" s="8">
        <v>42647</v>
      </c>
      <c r="B105" s="9">
        <v>514</v>
      </c>
      <c r="C105" s="10">
        <v>0.452777777777778</v>
      </c>
      <c r="D105" s="9" t="s">
        <v>9</v>
      </c>
      <c r="E105" s="9">
        <v>10</v>
      </c>
      <c r="F105" s="9" t="s">
        <v>18</v>
      </c>
      <c r="G105" s="13">
        <f t="shared" si="11"/>
        <v>11</v>
      </c>
      <c r="H105">
        <f t="shared" si="12"/>
        <v>2</v>
      </c>
      <c r="I105" s="14">
        <f t="shared" si="13"/>
        <v>11</v>
      </c>
      <c r="J105" s="14">
        <f t="shared" si="14"/>
        <v>4</v>
      </c>
      <c r="K105" s="14">
        <f t="shared" si="15"/>
        <v>2</v>
      </c>
      <c r="L105" s="14">
        <f t="shared" si="16"/>
        <v>1</v>
      </c>
      <c r="M105" s="14">
        <f t="shared" si="17"/>
        <v>3</v>
      </c>
      <c r="N105" s="14">
        <f t="shared" si="18"/>
        <v>1</v>
      </c>
      <c r="O105">
        <f t="shared" si="19"/>
        <v>2016</v>
      </c>
      <c r="P105">
        <f t="shared" si="20"/>
        <v>10</v>
      </c>
      <c r="Q105">
        <f t="shared" si="21"/>
        <v>4</v>
      </c>
      <c r="R105">
        <f>IF(E105=0,1,(IF(E105&lt;=5,2,(IF(E105&lt;=10,3,(IF(E105&gt;=11,4)))))))</f>
        <v>3</v>
      </c>
    </row>
    <row r="106" spans="1:18" x14ac:dyDescent="0.2">
      <c r="A106" s="8">
        <v>42647</v>
      </c>
      <c r="B106" s="9">
        <v>501</v>
      </c>
      <c r="C106" s="10">
        <v>0.48263888888888901</v>
      </c>
      <c r="D106" s="9" t="s">
        <v>9</v>
      </c>
      <c r="E106" s="9">
        <v>5</v>
      </c>
      <c r="F106" s="9" t="s">
        <v>18</v>
      </c>
      <c r="G106" s="13">
        <f t="shared" si="11"/>
        <v>1</v>
      </c>
      <c r="H106">
        <f t="shared" si="12"/>
        <v>2</v>
      </c>
      <c r="I106" s="14">
        <f t="shared" si="13"/>
        <v>12</v>
      </c>
      <c r="J106" s="14">
        <f t="shared" si="14"/>
        <v>4</v>
      </c>
      <c r="K106" s="14">
        <f t="shared" si="15"/>
        <v>3</v>
      </c>
      <c r="L106" s="14">
        <f t="shared" si="16"/>
        <v>2</v>
      </c>
      <c r="M106" s="14">
        <f t="shared" si="17"/>
        <v>1</v>
      </c>
      <c r="N106" s="14">
        <f t="shared" si="18"/>
        <v>1</v>
      </c>
      <c r="O106">
        <f t="shared" si="19"/>
        <v>2016</v>
      </c>
      <c r="P106">
        <f t="shared" si="20"/>
        <v>10</v>
      </c>
      <c r="Q106">
        <f t="shared" si="21"/>
        <v>4</v>
      </c>
      <c r="R106">
        <f>IF(E106=0,1,(IF(E106&lt;=5,2,(IF(E106&lt;=10,3,(IF(E106&gt;=11,4)))))))</f>
        <v>2</v>
      </c>
    </row>
    <row r="107" spans="1:18" x14ac:dyDescent="0.2">
      <c r="A107" s="8">
        <v>42647</v>
      </c>
      <c r="B107" s="9">
        <v>502</v>
      </c>
      <c r="C107" s="10">
        <v>0.49791666666666701</v>
      </c>
      <c r="D107" s="9" t="s">
        <v>9</v>
      </c>
      <c r="E107" s="9">
        <v>10</v>
      </c>
      <c r="F107" s="9" t="s">
        <v>19</v>
      </c>
      <c r="G107" s="13">
        <f t="shared" si="11"/>
        <v>2</v>
      </c>
      <c r="H107">
        <f t="shared" si="12"/>
        <v>2</v>
      </c>
      <c r="I107" s="14">
        <f t="shared" si="13"/>
        <v>12</v>
      </c>
      <c r="J107" s="14">
        <f t="shared" si="14"/>
        <v>2</v>
      </c>
      <c r="K107" s="14">
        <f t="shared" si="15"/>
        <v>2</v>
      </c>
      <c r="L107" s="14">
        <f t="shared" si="16"/>
        <v>1</v>
      </c>
      <c r="M107" s="14">
        <f t="shared" si="17"/>
        <v>3</v>
      </c>
      <c r="N107" s="14">
        <f t="shared" si="18"/>
        <v>3</v>
      </c>
      <c r="O107">
        <f t="shared" si="19"/>
        <v>2016</v>
      </c>
      <c r="P107">
        <f t="shared" si="20"/>
        <v>10</v>
      </c>
      <c r="Q107">
        <f t="shared" si="21"/>
        <v>4</v>
      </c>
      <c r="R107">
        <f>IF(E107=0,1,(IF(E107&lt;=5,2,(IF(E107&lt;=10,3,(IF(E107&gt;=11,4)))))))</f>
        <v>3</v>
      </c>
    </row>
    <row r="108" spans="1:18" x14ac:dyDescent="0.2">
      <c r="A108" s="8">
        <v>42647</v>
      </c>
      <c r="B108" s="9">
        <v>505</v>
      </c>
      <c r="C108" s="10">
        <v>0.52500000000000002</v>
      </c>
      <c r="D108" s="9" t="s">
        <v>9</v>
      </c>
      <c r="E108" s="9">
        <v>4</v>
      </c>
      <c r="F108" s="9" t="s">
        <v>13</v>
      </c>
      <c r="G108" s="13">
        <f t="shared" si="11"/>
        <v>5</v>
      </c>
      <c r="H108">
        <f t="shared" si="12"/>
        <v>2</v>
      </c>
      <c r="I108" s="14">
        <f t="shared" si="13"/>
        <v>13</v>
      </c>
      <c r="J108" s="14">
        <f t="shared" si="14"/>
        <v>1</v>
      </c>
      <c r="K108" s="14">
        <f t="shared" si="15"/>
        <v>3</v>
      </c>
      <c r="L108" s="14">
        <f t="shared" si="16"/>
        <v>3</v>
      </c>
      <c r="M108" s="14">
        <f t="shared" si="17"/>
        <v>4</v>
      </c>
      <c r="N108" s="14">
        <f t="shared" si="18"/>
        <v>4</v>
      </c>
      <c r="O108">
        <f t="shared" si="19"/>
        <v>2016</v>
      </c>
      <c r="P108">
        <f t="shared" si="20"/>
        <v>10</v>
      </c>
      <c r="Q108">
        <f t="shared" si="21"/>
        <v>4</v>
      </c>
      <c r="R108">
        <f>IF(E108=0,1,(IF(E108&lt;=5,2,(IF(E108&lt;=10,3,(IF(E108&gt;=11,4)))))))</f>
        <v>2</v>
      </c>
    </row>
    <row r="109" spans="1:18" x14ac:dyDescent="0.2">
      <c r="A109" s="8">
        <v>42647</v>
      </c>
      <c r="B109" s="9">
        <v>501</v>
      </c>
      <c r="C109" s="10">
        <v>0.52569444444444402</v>
      </c>
      <c r="D109" s="9" t="s">
        <v>9</v>
      </c>
      <c r="E109" s="9">
        <v>27</v>
      </c>
      <c r="F109" s="9" t="s">
        <v>18</v>
      </c>
      <c r="G109" s="13">
        <f t="shared" si="11"/>
        <v>1</v>
      </c>
      <c r="H109">
        <f t="shared" si="12"/>
        <v>2</v>
      </c>
      <c r="I109" s="14">
        <f t="shared" si="13"/>
        <v>13</v>
      </c>
      <c r="J109" s="14">
        <f t="shared" si="14"/>
        <v>4</v>
      </c>
      <c r="K109" s="14">
        <f t="shared" si="15"/>
        <v>3</v>
      </c>
      <c r="L109" s="14">
        <f t="shared" si="16"/>
        <v>2</v>
      </c>
      <c r="M109" s="14">
        <f t="shared" si="17"/>
        <v>1</v>
      </c>
      <c r="N109" s="14">
        <f t="shared" si="18"/>
        <v>1</v>
      </c>
      <c r="O109">
        <f t="shared" si="19"/>
        <v>2016</v>
      </c>
      <c r="P109">
        <f t="shared" si="20"/>
        <v>10</v>
      </c>
      <c r="Q109">
        <f t="shared" si="21"/>
        <v>4</v>
      </c>
      <c r="R109">
        <f>IF(E109=0,1,(IF(E109&lt;=5,2,(IF(E109&lt;=10,3,(IF(E109&gt;=11,4)))))))</f>
        <v>4</v>
      </c>
    </row>
    <row r="110" spans="1:18" x14ac:dyDescent="0.2">
      <c r="A110" s="8">
        <v>42647</v>
      </c>
      <c r="B110" s="9">
        <v>512</v>
      </c>
      <c r="C110" s="10">
        <v>0.57222222222222197</v>
      </c>
      <c r="D110" s="9" t="s">
        <v>9</v>
      </c>
      <c r="E110" s="9">
        <v>5</v>
      </c>
      <c r="F110" s="9" t="s">
        <v>19</v>
      </c>
      <c r="G110" s="13">
        <f t="shared" si="11"/>
        <v>10</v>
      </c>
      <c r="H110">
        <f t="shared" si="12"/>
        <v>2</v>
      </c>
      <c r="I110" s="14">
        <f t="shared" si="13"/>
        <v>14</v>
      </c>
      <c r="J110" s="14">
        <f t="shared" si="14"/>
        <v>2</v>
      </c>
      <c r="K110" s="14">
        <f t="shared" si="15"/>
        <v>3</v>
      </c>
      <c r="L110" s="14">
        <f t="shared" si="16"/>
        <v>1</v>
      </c>
      <c r="M110" s="14">
        <f t="shared" si="17"/>
        <v>3</v>
      </c>
      <c r="N110" s="14">
        <f t="shared" si="18"/>
        <v>3</v>
      </c>
      <c r="O110">
        <f t="shared" si="19"/>
        <v>2016</v>
      </c>
      <c r="P110">
        <f t="shared" si="20"/>
        <v>10</v>
      </c>
      <c r="Q110">
        <f t="shared" si="21"/>
        <v>4</v>
      </c>
      <c r="R110">
        <f>IF(E110=0,1,(IF(E110&lt;=5,2,(IF(E110&lt;=10,3,(IF(E110&gt;=11,4)))))))</f>
        <v>2</v>
      </c>
    </row>
    <row r="111" spans="1:18" x14ac:dyDescent="0.2">
      <c r="A111" s="8">
        <v>42647</v>
      </c>
      <c r="B111" s="9">
        <v>506</v>
      </c>
      <c r="C111" s="10">
        <v>0.57916666666666705</v>
      </c>
      <c r="D111" s="9" t="s">
        <v>9</v>
      </c>
      <c r="E111" s="9">
        <v>3</v>
      </c>
      <c r="F111" s="9" t="s">
        <v>18</v>
      </c>
      <c r="G111" s="13">
        <f t="shared" si="11"/>
        <v>6</v>
      </c>
      <c r="H111">
        <f t="shared" si="12"/>
        <v>2</v>
      </c>
      <c r="I111" s="14">
        <f t="shared" si="13"/>
        <v>14</v>
      </c>
      <c r="J111" s="14">
        <f t="shared" si="14"/>
        <v>4</v>
      </c>
      <c r="K111" s="14">
        <f t="shared" si="15"/>
        <v>4</v>
      </c>
      <c r="L111" s="14">
        <f t="shared" si="16"/>
        <v>2</v>
      </c>
      <c r="M111" s="14">
        <f t="shared" si="17"/>
        <v>2</v>
      </c>
      <c r="N111" s="14">
        <f t="shared" si="18"/>
        <v>2</v>
      </c>
      <c r="O111">
        <f t="shared" si="19"/>
        <v>2016</v>
      </c>
      <c r="P111">
        <f t="shared" si="20"/>
        <v>10</v>
      </c>
      <c r="Q111">
        <f t="shared" si="21"/>
        <v>4</v>
      </c>
      <c r="R111">
        <f>IF(E111=0,1,(IF(E111&lt;=5,2,(IF(E111&lt;=10,3,(IF(E111&gt;=11,4)))))))</f>
        <v>2</v>
      </c>
    </row>
    <row r="112" spans="1:18" x14ac:dyDescent="0.2">
      <c r="A112" s="8">
        <v>42647</v>
      </c>
      <c r="B112" s="9">
        <v>512</v>
      </c>
      <c r="C112" s="10">
        <v>0.58541666666666703</v>
      </c>
      <c r="D112" s="9" t="s">
        <v>9</v>
      </c>
      <c r="E112" s="9">
        <v>3</v>
      </c>
      <c r="F112" s="9" t="s">
        <v>19</v>
      </c>
      <c r="G112" s="13">
        <f t="shared" si="11"/>
        <v>10</v>
      </c>
      <c r="H112">
        <f t="shared" si="12"/>
        <v>2</v>
      </c>
      <c r="I112" s="14">
        <f t="shared" si="13"/>
        <v>15</v>
      </c>
      <c r="J112" s="14">
        <f t="shared" si="14"/>
        <v>2</v>
      </c>
      <c r="K112" s="14">
        <f t="shared" si="15"/>
        <v>3</v>
      </c>
      <c r="L112" s="14">
        <f t="shared" si="16"/>
        <v>1</v>
      </c>
      <c r="M112" s="14">
        <f t="shared" si="17"/>
        <v>3</v>
      </c>
      <c r="N112" s="14">
        <f t="shared" si="18"/>
        <v>3</v>
      </c>
      <c r="O112">
        <f t="shared" si="19"/>
        <v>2016</v>
      </c>
      <c r="P112">
        <f t="shared" si="20"/>
        <v>10</v>
      </c>
      <c r="Q112">
        <f t="shared" si="21"/>
        <v>4</v>
      </c>
      <c r="R112">
        <f>IF(E112=0,1,(IF(E112&lt;=5,2,(IF(E112&lt;=10,3,(IF(E112&gt;=11,4)))))))</f>
        <v>2</v>
      </c>
    </row>
    <row r="113" spans="1:18" x14ac:dyDescent="0.2">
      <c r="A113" s="8">
        <v>42647</v>
      </c>
      <c r="B113" s="9">
        <v>505</v>
      </c>
      <c r="C113" s="10">
        <v>0.59097222222222201</v>
      </c>
      <c r="D113" s="9" t="s">
        <v>9</v>
      </c>
      <c r="E113" s="9">
        <v>1</v>
      </c>
      <c r="F113" s="9" t="s">
        <v>13</v>
      </c>
      <c r="G113" s="13">
        <f t="shared" si="11"/>
        <v>5</v>
      </c>
      <c r="H113">
        <f t="shared" si="12"/>
        <v>2</v>
      </c>
      <c r="I113" s="14">
        <f t="shared" si="13"/>
        <v>15</v>
      </c>
      <c r="J113" s="14">
        <f t="shared" si="14"/>
        <v>1</v>
      </c>
      <c r="K113" s="14">
        <f t="shared" si="15"/>
        <v>3</v>
      </c>
      <c r="L113" s="14">
        <f t="shared" si="16"/>
        <v>3</v>
      </c>
      <c r="M113" s="14">
        <f t="shared" si="17"/>
        <v>4</v>
      </c>
      <c r="N113" s="14">
        <f t="shared" si="18"/>
        <v>4</v>
      </c>
      <c r="O113">
        <f t="shared" si="19"/>
        <v>2016</v>
      </c>
      <c r="P113">
        <f t="shared" si="20"/>
        <v>10</v>
      </c>
      <c r="Q113">
        <f t="shared" si="21"/>
        <v>4</v>
      </c>
      <c r="R113">
        <f>IF(E113=0,1,(IF(E113&lt;=5,2,(IF(E113&lt;=10,3,(IF(E113&gt;=11,4)))))))</f>
        <v>2</v>
      </c>
    </row>
    <row r="114" spans="1:18" x14ac:dyDescent="0.2">
      <c r="A114" s="8">
        <v>42647</v>
      </c>
      <c r="B114" s="9">
        <v>505</v>
      </c>
      <c r="C114" s="10">
        <v>0.593055555555556</v>
      </c>
      <c r="D114" s="9" t="s">
        <v>9</v>
      </c>
      <c r="E114" s="9">
        <v>1</v>
      </c>
      <c r="F114" s="9" t="s">
        <v>13</v>
      </c>
      <c r="G114" s="13">
        <f t="shared" si="11"/>
        <v>5</v>
      </c>
      <c r="H114">
        <f t="shared" si="12"/>
        <v>2</v>
      </c>
      <c r="I114" s="14">
        <f t="shared" si="13"/>
        <v>15</v>
      </c>
      <c r="J114" s="14">
        <f t="shared" si="14"/>
        <v>1</v>
      </c>
      <c r="K114" s="14">
        <f t="shared" si="15"/>
        <v>3</v>
      </c>
      <c r="L114" s="14">
        <f t="shared" si="16"/>
        <v>3</v>
      </c>
      <c r="M114" s="14">
        <f t="shared" si="17"/>
        <v>4</v>
      </c>
      <c r="N114" s="14">
        <f t="shared" si="18"/>
        <v>4</v>
      </c>
      <c r="O114">
        <f t="shared" si="19"/>
        <v>2016</v>
      </c>
      <c r="P114">
        <f t="shared" si="20"/>
        <v>10</v>
      </c>
      <c r="Q114">
        <f t="shared" si="21"/>
        <v>4</v>
      </c>
      <c r="R114">
        <f>IF(E114=0,1,(IF(E114&lt;=5,2,(IF(E114&lt;=10,3,(IF(E114&gt;=11,4)))))))</f>
        <v>2</v>
      </c>
    </row>
    <row r="115" spans="1:18" x14ac:dyDescent="0.2">
      <c r="A115" s="8">
        <v>42647</v>
      </c>
      <c r="B115" s="9">
        <v>505</v>
      </c>
      <c r="C115" s="10">
        <v>0.593055555555556</v>
      </c>
      <c r="D115" s="9" t="s">
        <v>9</v>
      </c>
      <c r="E115" s="9">
        <v>1</v>
      </c>
      <c r="F115" s="9" t="s">
        <v>20</v>
      </c>
      <c r="G115" s="13">
        <f t="shared" si="11"/>
        <v>5</v>
      </c>
      <c r="H115">
        <f t="shared" si="12"/>
        <v>2</v>
      </c>
      <c r="I115" s="14">
        <f t="shared" si="13"/>
        <v>15</v>
      </c>
      <c r="J115" s="14">
        <f t="shared" si="14"/>
        <v>3</v>
      </c>
      <c r="K115" s="14">
        <f t="shared" si="15"/>
        <v>3</v>
      </c>
      <c r="L115" s="14">
        <f t="shared" si="16"/>
        <v>3</v>
      </c>
      <c r="M115" s="14">
        <f t="shared" si="17"/>
        <v>4</v>
      </c>
      <c r="N115" s="14">
        <f t="shared" si="18"/>
        <v>4</v>
      </c>
      <c r="O115">
        <f t="shared" si="19"/>
        <v>2016</v>
      </c>
      <c r="P115">
        <f t="shared" si="20"/>
        <v>10</v>
      </c>
      <c r="Q115">
        <f t="shared" si="21"/>
        <v>4</v>
      </c>
      <c r="R115">
        <f>IF(E115=0,1,(IF(E115&lt;=5,2,(IF(E115&lt;=10,3,(IF(E115&gt;=11,4)))))))</f>
        <v>2</v>
      </c>
    </row>
    <row r="116" spans="1:18" x14ac:dyDescent="0.2">
      <c r="A116" s="8">
        <v>42647</v>
      </c>
      <c r="B116" s="9">
        <v>506</v>
      </c>
      <c r="C116" s="10">
        <v>0.59513888888888899</v>
      </c>
      <c r="D116" s="9" t="s">
        <v>9</v>
      </c>
      <c r="E116" s="9">
        <v>5</v>
      </c>
      <c r="F116" s="9" t="s">
        <v>19</v>
      </c>
      <c r="G116" s="13">
        <f t="shared" si="11"/>
        <v>6</v>
      </c>
      <c r="H116">
        <f t="shared" si="12"/>
        <v>2</v>
      </c>
      <c r="I116" s="14">
        <f t="shared" si="13"/>
        <v>15</v>
      </c>
      <c r="J116" s="14">
        <f t="shared" si="14"/>
        <v>2</v>
      </c>
      <c r="K116" s="14">
        <f t="shared" si="15"/>
        <v>4</v>
      </c>
      <c r="L116" s="14">
        <f t="shared" si="16"/>
        <v>2</v>
      </c>
      <c r="M116" s="14">
        <f t="shared" si="17"/>
        <v>2</v>
      </c>
      <c r="N116" s="14">
        <f t="shared" si="18"/>
        <v>2</v>
      </c>
      <c r="O116">
        <f t="shared" si="19"/>
        <v>2016</v>
      </c>
      <c r="P116">
        <f t="shared" si="20"/>
        <v>10</v>
      </c>
      <c r="Q116">
        <f t="shared" si="21"/>
        <v>4</v>
      </c>
      <c r="R116">
        <f>IF(E116=0,1,(IF(E116&lt;=5,2,(IF(E116&lt;=10,3,(IF(E116&gt;=11,4)))))))</f>
        <v>2</v>
      </c>
    </row>
    <row r="117" spans="1:18" x14ac:dyDescent="0.2">
      <c r="A117" s="8">
        <v>42647</v>
      </c>
      <c r="B117" s="9">
        <v>506</v>
      </c>
      <c r="C117" s="10">
        <v>0.59652777777777799</v>
      </c>
      <c r="D117" s="9" t="s">
        <v>9</v>
      </c>
      <c r="E117" s="9">
        <v>5</v>
      </c>
      <c r="F117" s="9" t="s">
        <v>19</v>
      </c>
      <c r="G117" s="13">
        <f t="shared" si="11"/>
        <v>6</v>
      </c>
      <c r="H117">
        <f t="shared" si="12"/>
        <v>2</v>
      </c>
      <c r="I117" s="14">
        <f t="shared" si="13"/>
        <v>15</v>
      </c>
      <c r="J117" s="14">
        <f t="shared" si="14"/>
        <v>2</v>
      </c>
      <c r="K117" s="14">
        <f t="shared" si="15"/>
        <v>4</v>
      </c>
      <c r="L117" s="14">
        <f t="shared" si="16"/>
        <v>2</v>
      </c>
      <c r="M117" s="14">
        <f t="shared" si="17"/>
        <v>2</v>
      </c>
      <c r="N117" s="14">
        <f t="shared" si="18"/>
        <v>2</v>
      </c>
      <c r="O117">
        <f t="shared" si="19"/>
        <v>2016</v>
      </c>
      <c r="P117">
        <f t="shared" si="20"/>
        <v>10</v>
      </c>
      <c r="Q117">
        <f t="shared" si="21"/>
        <v>4</v>
      </c>
      <c r="R117">
        <f>IF(E117=0,1,(IF(E117&lt;=5,2,(IF(E117&lt;=10,3,(IF(E117&gt;=11,4)))))))</f>
        <v>2</v>
      </c>
    </row>
    <row r="118" spans="1:18" x14ac:dyDescent="0.2">
      <c r="A118" s="8">
        <v>42647</v>
      </c>
      <c r="B118" s="9">
        <v>505</v>
      </c>
      <c r="C118" s="10">
        <v>0.62152777777777801</v>
      </c>
      <c r="D118" s="9" t="s">
        <v>9</v>
      </c>
      <c r="E118" s="9">
        <v>4</v>
      </c>
      <c r="F118" s="9" t="s">
        <v>18</v>
      </c>
      <c r="G118" s="13">
        <f t="shared" si="11"/>
        <v>5</v>
      </c>
      <c r="H118">
        <f t="shared" si="12"/>
        <v>2</v>
      </c>
      <c r="I118" s="14">
        <f t="shared" si="13"/>
        <v>15</v>
      </c>
      <c r="J118" s="14">
        <f t="shared" si="14"/>
        <v>4</v>
      </c>
      <c r="K118" s="14">
        <f t="shared" si="15"/>
        <v>3</v>
      </c>
      <c r="L118" s="14">
        <f t="shared" si="16"/>
        <v>3</v>
      </c>
      <c r="M118" s="14">
        <f t="shared" si="17"/>
        <v>4</v>
      </c>
      <c r="N118" s="14">
        <f t="shared" si="18"/>
        <v>4</v>
      </c>
      <c r="O118">
        <f t="shared" si="19"/>
        <v>2016</v>
      </c>
      <c r="P118">
        <f t="shared" si="20"/>
        <v>10</v>
      </c>
      <c r="Q118">
        <f t="shared" si="21"/>
        <v>4</v>
      </c>
      <c r="R118">
        <f>IF(E118=0,1,(IF(E118&lt;=5,2,(IF(E118&lt;=10,3,(IF(E118&gt;=11,4)))))))</f>
        <v>2</v>
      </c>
    </row>
    <row r="119" spans="1:18" x14ac:dyDescent="0.2">
      <c r="A119" s="8">
        <v>42647</v>
      </c>
      <c r="B119" s="9">
        <v>506</v>
      </c>
      <c r="C119" s="10">
        <v>0.63541666666666696</v>
      </c>
      <c r="D119" s="9" t="s">
        <v>9</v>
      </c>
      <c r="E119" s="9">
        <v>4</v>
      </c>
      <c r="F119" s="9" t="s">
        <v>18</v>
      </c>
      <c r="G119" s="13">
        <f t="shared" si="11"/>
        <v>6</v>
      </c>
      <c r="H119">
        <f t="shared" si="12"/>
        <v>2</v>
      </c>
      <c r="I119" s="14">
        <f t="shared" si="13"/>
        <v>16</v>
      </c>
      <c r="J119" s="14">
        <f t="shared" si="14"/>
        <v>4</v>
      </c>
      <c r="K119" s="14">
        <f t="shared" si="15"/>
        <v>4</v>
      </c>
      <c r="L119" s="14">
        <f t="shared" si="16"/>
        <v>2</v>
      </c>
      <c r="M119" s="14">
        <f t="shared" si="17"/>
        <v>2</v>
      </c>
      <c r="N119" s="14">
        <f t="shared" si="18"/>
        <v>2</v>
      </c>
      <c r="O119">
        <f t="shared" si="19"/>
        <v>2016</v>
      </c>
      <c r="P119">
        <f t="shared" si="20"/>
        <v>10</v>
      </c>
      <c r="Q119">
        <f t="shared" si="21"/>
        <v>4</v>
      </c>
      <c r="R119">
        <f>IF(E119=0,1,(IF(E119&lt;=5,2,(IF(E119&lt;=10,3,(IF(E119&gt;=11,4)))))))</f>
        <v>2</v>
      </c>
    </row>
    <row r="120" spans="1:18" x14ac:dyDescent="0.2">
      <c r="A120" s="8">
        <v>42647</v>
      </c>
      <c r="B120" s="9">
        <v>512</v>
      </c>
      <c r="C120" s="10">
        <v>0.64166666666666705</v>
      </c>
      <c r="D120" s="9" t="s">
        <v>9</v>
      </c>
      <c r="E120" s="9">
        <v>3</v>
      </c>
      <c r="F120" s="9" t="s">
        <v>18</v>
      </c>
      <c r="G120" s="13">
        <f t="shared" si="11"/>
        <v>10</v>
      </c>
      <c r="H120">
        <f t="shared" si="12"/>
        <v>2</v>
      </c>
      <c r="I120" s="14">
        <f t="shared" si="13"/>
        <v>16</v>
      </c>
      <c r="J120" s="14">
        <f t="shared" si="14"/>
        <v>4</v>
      </c>
      <c r="K120" s="14">
        <f t="shared" si="15"/>
        <v>3</v>
      </c>
      <c r="L120" s="14">
        <f t="shared" si="16"/>
        <v>1</v>
      </c>
      <c r="M120" s="14">
        <f t="shared" si="17"/>
        <v>3</v>
      </c>
      <c r="N120" s="14">
        <f t="shared" si="18"/>
        <v>3</v>
      </c>
      <c r="O120">
        <f t="shared" si="19"/>
        <v>2016</v>
      </c>
      <c r="P120">
        <f t="shared" si="20"/>
        <v>10</v>
      </c>
      <c r="Q120">
        <f t="shared" si="21"/>
        <v>4</v>
      </c>
      <c r="R120">
        <f>IF(E120=0,1,(IF(E120&lt;=5,2,(IF(E120&lt;=10,3,(IF(E120&gt;=11,4)))))))</f>
        <v>2</v>
      </c>
    </row>
    <row r="121" spans="1:18" x14ac:dyDescent="0.2">
      <c r="A121" s="8">
        <v>42647</v>
      </c>
      <c r="B121" s="9">
        <v>501</v>
      </c>
      <c r="C121" s="10">
        <v>0.67777777777777803</v>
      </c>
      <c r="D121" s="9" t="s">
        <v>9</v>
      </c>
      <c r="E121" s="9">
        <v>12</v>
      </c>
      <c r="F121" s="9" t="s">
        <v>18</v>
      </c>
      <c r="G121" s="13">
        <f t="shared" si="11"/>
        <v>1</v>
      </c>
      <c r="H121">
        <f t="shared" si="12"/>
        <v>2</v>
      </c>
      <c r="I121" s="14">
        <f t="shared" si="13"/>
        <v>17</v>
      </c>
      <c r="J121" s="14">
        <f t="shared" si="14"/>
        <v>4</v>
      </c>
      <c r="K121" s="14">
        <f t="shared" si="15"/>
        <v>3</v>
      </c>
      <c r="L121" s="14">
        <f t="shared" si="16"/>
        <v>2</v>
      </c>
      <c r="M121" s="14">
        <f t="shared" si="17"/>
        <v>1</v>
      </c>
      <c r="N121" s="14">
        <f t="shared" si="18"/>
        <v>1</v>
      </c>
      <c r="O121">
        <f t="shared" si="19"/>
        <v>2016</v>
      </c>
      <c r="P121">
        <f t="shared" si="20"/>
        <v>10</v>
      </c>
      <c r="Q121">
        <f t="shared" si="21"/>
        <v>4</v>
      </c>
      <c r="R121">
        <f>IF(E121=0,1,(IF(E121&lt;=5,2,(IF(E121&lt;=10,3,(IF(E121&gt;=11,4)))))))</f>
        <v>4</v>
      </c>
    </row>
    <row r="122" spans="1:18" x14ac:dyDescent="0.2">
      <c r="A122" s="8">
        <v>42647</v>
      </c>
      <c r="B122" s="9">
        <v>504</v>
      </c>
      <c r="C122" s="10">
        <v>0.68333333333333302</v>
      </c>
      <c r="D122" s="9" t="s">
        <v>9</v>
      </c>
      <c r="E122" s="9">
        <v>4</v>
      </c>
      <c r="F122" s="9" t="s">
        <v>19</v>
      </c>
      <c r="G122" s="13">
        <f t="shared" si="11"/>
        <v>4</v>
      </c>
      <c r="H122">
        <f t="shared" si="12"/>
        <v>2</v>
      </c>
      <c r="I122" s="14">
        <f t="shared" si="13"/>
        <v>17</v>
      </c>
      <c r="J122" s="14">
        <f t="shared" si="14"/>
        <v>2</v>
      </c>
      <c r="K122" s="14">
        <f t="shared" si="15"/>
        <v>4</v>
      </c>
      <c r="L122" s="14">
        <f t="shared" si="16"/>
        <v>4</v>
      </c>
      <c r="M122" s="14">
        <f t="shared" si="17"/>
        <v>3</v>
      </c>
      <c r="N122" s="14">
        <f t="shared" si="18"/>
        <v>3</v>
      </c>
      <c r="O122">
        <f t="shared" si="19"/>
        <v>2016</v>
      </c>
      <c r="P122">
        <f t="shared" si="20"/>
        <v>10</v>
      </c>
      <c r="Q122">
        <f t="shared" si="21"/>
        <v>4</v>
      </c>
      <c r="R122">
        <f>IF(E122=0,1,(IF(E122&lt;=5,2,(IF(E122&lt;=10,3,(IF(E122&gt;=11,4)))))))</f>
        <v>2</v>
      </c>
    </row>
    <row r="123" spans="1:18" x14ac:dyDescent="0.2">
      <c r="A123" s="8">
        <v>42647</v>
      </c>
      <c r="B123" s="9">
        <v>506</v>
      </c>
      <c r="C123" s="10">
        <v>0.70694444444444404</v>
      </c>
      <c r="D123" s="9" t="s">
        <v>9</v>
      </c>
      <c r="E123" s="9">
        <v>5</v>
      </c>
      <c r="F123" s="9" t="s">
        <v>19</v>
      </c>
      <c r="G123" s="13">
        <f t="shared" si="11"/>
        <v>6</v>
      </c>
      <c r="H123">
        <f t="shared" si="12"/>
        <v>2</v>
      </c>
      <c r="I123" s="14">
        <f t="shared" si="13"/>
        <v>17</v>
      </c>
      <c r="J123" s="14">
        <f t="shared" si="14"/>
        <v>2</v>
      </c>
      <c r="K123" s="14">
        <f t="shared" si="15"/>
        <v>4</v>
      </c>
      <c r="L123" s="14">
        <f t="shared" si="16"/>
        <v>2</v>
      </c>
      <c r="M123" s="14">
        <f t="shared" si="17"/>
        <v>2</v>
      </c>
      <c r="N123" s="14">
        <f t="shared" si="18"/>
        <v>2</v>
      </c>
      <c r="O123">
        <f t="shared" si="19"/>
        <v>2016</v>
      </c>
      <c r="P123">
        <f t="shared" si="20"/>
        <v>10</v>
      </c>
      <c r="Q123">
        <f t="shared" si="21"/>
        <v>4</v>
      </c>
      <c r="R123">
        <f>IF(E123=0,1,(IF(E123&lt;=5,2,(IF(E123&lt;=10,3,(IF(E123&gt;=11,4)))))))</f>
        <v>2</v>
      </c>
    </row>
    <row r="124" spans="1:18" x14ac:dyDescent="0.2">
      <c r="A124" s="8">
        <v>42647</v>
      </c>
      <c r="B124" s="9">
        <v>512</v>
      </c>
      <c r="C124" s="10">
        <v>0.70694444444444404</v>
      </c>
      <c r="D124" s="9" t="s">
        <v>9</v>
      </c>
      <c r="E124" s="9">
        <v>6</v>
      </c>
      <c r="F124" s="9" t="s">
        <v>19</v>
      </c>
      <c r="G124" s="13">
        <f t="shared" si="11"/>
        <v>10</v>
      </c>
      <c r="H124">
        <f t="shared" si="12"/>
        <v>2</v>
      </c>
      <c r="I124" s="14">
        <f t="shared" si="13"/>
        <v>17</v>
      </c>
      <c r="J124" s="14">
        <f t="shared" si="14"/>
        <v>2</v>
      </c>
      <c r="K124" s="14">
        <f t="shared" si="15"/>
        <v>3</v>
      </c>
      <c r="L124" s="14">
        <f t="shared" si="16"/>
        <v>1</v>
      </c>
      <c r="M124" s="14">
        <f t="shared" si="17"/>
        <v>3</v>
      </c>
      <c r="N124" s="14">
        <f t="shared" si="18"/>
        <v>3</v>
      </c>
      <c r="O124">
        <f t="shared" si="19"/>
        <v>2016</v>
      </c>
      <c r="P124">
        <f t="shared" si="20"/>
        <v>10</v>
      </c>
      <c r="Q124">
        <f t="shared" si="21"/>
        <v>4</v>
      </c>
      <c r="R124">
        <f>IF(E124=0,1,(IF(E124&lt;=5,2,(IF(E124&lt;=10,3,(IF(E124&gt;=11,4)))))))</f>
        <v>3</v>
      </c>
    </row>
    <row r="125" spans="1:18" x14ac:dyDescent="0.2">
      <c r="A125" s="8">
        <v>42647</v>
      </c>
      <c r="B125" s="9">
        <v>504</v>
      </c>
      <c r="C125" s="10">
        <v>0.70972222222222203</v>
      </c>
      <c r="D125" s="9" t="s">
        <v>9</v>
      </c>
      <c r="E125" s="9">
        <v>6</v>
      </c>
      <c r="F125" s="9" t="s">
        <v>18</v>
      </c>
      <c r="G125" s="13">
        <f t="shared" si="11"/>
        <v>4</v>
      </c>
      <c r="H125">
        <f t="shared" si="12"/>
        <v>2</v>
      </c>
      <c r="I125" s="14">
        <f t="shared" si="13"/>
        <v>18</v>
      </c>
      <c r="J125" s="14">
        <f t="shared" si="14"/>
        <v>4</v>
      </c>
      <c r="K125" s="14">
        <f t="shared" si="15"/>
        <v>4</v>
      </c>
      <c r="L125" s="14">
        <f t="shared" si="16"/>
        <v>4</v>
      </c>
      <c r="M125" s="14">
        <f t="shared" si="17"/>
        <v>3</v>
      </c>
      <c r="N125" s="14">
        <f t="shared" si="18"/>
        <v>3</v>
      </c>
      <c r="O125">
        <f t="shared" si="19"/>
        <v>2016</v>
      </c>
      <c r="P125">
        <f t="shared" si="20"/>
        <v>10</v>
      </c>
      <c r="Q125">
        <f t="shared" si="21"/>
        <v>4</v>
      </c>
      <c r="R125">
        <f>IF(E125=0,1,(IF(E125&lt;=5,2,(IF(E125&lt;=10,3,(IF(E125&gt;=11,4)))))))</f>
        <v>3</v>
      </c>
    </row>
    <row r="126" spans="1:18" x14ac:dyDescent="0.2">
      <c r="A126" s="8">
        <v>42647</v>
      </c>
      <c r="B126" s="9">
        <v>504</v>
      </c>
      <c r="C126" s="10">
        <v>0.71597222222222201</v>
      </c>
      <c r="D126" s="9" t="s">
        <v>9</v>
      </c>
      <c r="E126" s="9">
        <v>6</v>
      </c>
      <c r="F126" s="9" t="s">
        <v>18</v>
      </c>
      <c r="G126" s="13">
        <f t="shared" si="11"/>
        <v>4</v>
      </c>
      <c r="H126">
        <f t="shared" si="12"/>
        <v>2</v>
      </c>
      <c r="I126" s="14">
        <f t="shared" si="13"/>
        <v>18</v>
      </c>
      <c r="J126" s="14">
        <f t="shared" si="14"/>
        <v>4</v>
      </c>
      <c r="K126" s="14">
        <f t="shared" si="15"/>
        <v>4</v>
      </c>
      <c r="L126" s="14">
        <f t="shared" si="16"/>
        <v>4</v>
      </c>
      <c r="M126" s="14">
        <f t="shared" si="17"/>
        <v>3</v>
      </c>
      <c r="N126" s="14">
        <f t="shared" si="18"/>
        <v>3</v>
      </c>
      <c r="O126">
        <f t="shared" si="19"/>
        <v>2016</v>
      </c>
      <c r="P126">
        <f t="shared" si="20"/>
        <v>10</v>
      </c>
      <c r="Q126">
        <f t="shared" si="21"/>
        <v>4</v>
      </c>
      <c r="R126">
        <f>IF(E126=0,1,(IF(E126&lt;=5,2,(IF(E126&lt;=10,3,(IF(E126&gt;=11,4)))))))</f>
        <v>3</v>
      </c>
    </row>
    <row r="127" spans="1:18" x14ac:dyDescent="0.2">
      <c r="A127" s="8">
        <v>42647</v>
      </c>
      <c r="B127" s="9">
        <v>504</v>
      </c>
      <c r="C127" s="10">
        <v>0.72222222222222199</v>
      </c>
      <c r="D127" s="9" t="s">
        <v>9</v>
      </c>
      <c r="E127" s="9">
        <v>9</v>
      </c>
      <c r="F127" s="9" t="s">
        <v>18</v>
      </c>
      <c r="G127" s="13">
        <f t="shared" si="11"/>
        <v>4</v>
      </c>
      <c r="H127">
        <f t="shared" si="12"/>
        <v>2</v>
      </c>
      <c r="I127" s="14">
        <f t="shared" si="13"/>
        <v>18</v>
      </c>
      <c r="J127" s="14">
        <f t="shared" si="14"/>
        <v>4</v>
      </c>
      <c r="K127" s="14">
        <f t="shared" si="15"/>
        <v>4</v>
      </c>
      <c r="L127" s="14">
        <f t="shared" si="16"/>
        <v>4</v>
      </c>
      <c r="M127" s="14">
        <f t="shared" si="17"/>
        <v>3</v>
      </c>
      <c r="N127" s="14">
        <f t="shared" si="18"/>
        <v>3</v>
      </c>
      <c r="O127">
        <f t="shared" si="19"/>
        <v>2016</v>
      </c>
      <c r="P127">
        <f t="shared" si="20"/>
        <v>10</v>
      </c>
      <c r="Q127">
        <f t="shared" si="21"/>
        <v>4</v>
      </c>
      <c r="R127">
        <f>IF(E127=0,1,(IF(E127&lt;=5,2,(IF(E127&lt;=10,3,(IF(E127&gt;=11,4)))))))</f>
        <v>3</v>
      </c>
    </row>
    <row r="128" spans="1:18" x14ac:dyDescent="0.2">
      <c r="A128" s="8">
        <v>42647</v>
      </c>
      <c r="B128" s="9">
        <v>505</v>
      </c>
      <c r="C128" s="10">
        <v>0.72569444444444398</v>
      </c>
      <c r="D128" s="9" t="s">
        <v>9</v>
      </c>
      <c r="E128" s="9">
        <v>17</v>
      </c>
      <c r="F128" s="9" t="s">
        <v>18</v>
      </c>
      <c r="G128" s="13">
        <f t="shared" si="11"/>
        <v>5</v>
      </c>
      <c r="H128">
        <f t="shared" si="12"/>
        <v>2</v>
      </c>
      <c r="I128" s="14">
        <f t="shared" si="13"/>
        <v>18</v>
      </c>
      <c r="J128" s="14">
        <f t="shared" si="14"/>
        <v>4</v>
      </c>
      <c r="K128" s="14">
        <f t="shared" si="15"/>
        <v>3</v>
      </c>
      <c r="L128" s="14">
        <f t="shared" si="16"/>
        <v>3</v>
      </c>
      <c r="M128" s="14">
        <f t="shared" si="17"/>
        <v>4</v>
      </c>
      <c r="N128" s="14">
        <f t="shared" si="18"/>
        <v>4</v>
      </c>
      <c r="O128">
        <f t="shared" si="19"/>
        <v>2016</v>
      </c>
      <c r="P128">
        <f t="shared" si="20"/>
        <v>10</v>
      </c>
      <c r="Q128">
        <f t="shared" si="21"/>
        <v>4</v>
      </c>
      <c r="R128">
        <f>IF(E128=0,1,(IF(E128&lt;=5,2,(IF(E128&lt;=10,3,(IF(E128&gt;=11,4)))))))</f>
        <v>4</v>
      </c>
    </row>
    <row r="129" spans="1:18" x14ac:dyDescent="0.2">
      <c r="A129" s="8">
        <v>42647</v>
      </c>
      <c r="B129" s="9">
        <v>505</v>
      </c>
      <c r="C129" s="10">
        <v>0.72569444444444398</v>
      </c>
      <c r="D129" s="9" t="s">
        <v>9</v>
      </c>
      <c r="E129" s="9">
        <v>17</v>
      </c>
      <c r="F129" s="9" t="s">
        <v>18</v>
      </c>
      <c r="G129" s="13">
        <f t="shared" si="11"/>
        <v>5</v>
      </c>
      <c r="H129">
        <f t="shared" si="12"/>
        <v>2</v>
      </c>
      <c r="I129" s="14">
        <f t="shared" si="13"/>
        <v>18</v>
      </c>
      <c r="J129" s="14">
        <f t="shared" si="14"/>
        <v>4</v>
      </c>
      <c r="K129" s="14">
        <f t="shared" si="15"/>
        <v>3</v>
      </c>
      <c r="L129" s="14">
        <f t="shared" si="16"/>
        <v>3</v>
      </c>
      <c r="M129" s="14">
        <f t="shared" si="17"/>
        <v>4</v>
      </c>
      <c r="N129" s="14">
        <f t="shared" si="18"/>
        <v>4</v>
      </c>
      <c r="O129">
        <f t="shared" si="19"/>
        <v>2016</v>
      </c>
      <c r="P129">
        <f t="shared" si="20"/>
        <v>10</v>
      </c>
      <c r="Q129">
        <f t="shared" si="21"/>
        <v>4</v>
      </c>
      <c r="R129">
        <f>IF(E129=0,1,(IF(E129&lt;=5,2,(IF(E129&lt;=10,3,(IF(E129&gt;=11,4)))))))</f>
        <v>4</v>
      </c>
    </row>
    <row r="130" spans="1:18" x14ac:dyDescent="0.2">
      <c r="A130" s="8">
        <v>42647</v>
      </c>
      <c r="B130" s="9">
        <v>504</v>
      </c>
      <c r="C130" s="10">
        <v>0.77013888888888904</v>
      </c>
      <c r="D130" s="9" t="s">
        <v>9</v>
      </c>
      <c r="E130" s="9">
        <v>4</v>
      </c>
      <c r="F130" s="9" t="s">
        <v>18</v>
      </c>
      <c r="G130" s="13">
        <f t="shared" si="11"/>
        <v>4</v>
      </c>
      <c r="H130">
        <f t="shared" si="12"/>
        <v>2</v>
      </c>
      <c r="I130" s="14">
        <f t="shared" si="13"/>
        <v>19</v>
      </c>
      <c r="J130" s="14">
        <f t="shared" si="14"/>
        <v>4</v>
      </c>
      <c r="K130" s="14">
        <f t="shared" si="15"/>
        <v>4</v>
      </c>
      <c r="L130" s="14">
        <f t="shared" si="16"/>
        <v>4</v>
      </c>
      <c r="M130" s="14">
        <f t="shared" si="17"/>
        <v>3</v>
      </c>
      <c r="N130" s="14">
        <f t="shared" si="18"/>
        <v>3</v>
      </c>
      <c r="O130">
        <f t="shared" si="19"/>
        <v>2016</v>
      </c>
      <c r="P130">
        <f t="shared" si="20"/>
        <v>10</v>
      </c>
      <c r="Q130">
        <f t="shared" si="21"/>
        <v>4</v>
      </c>
      <c r="R130">
        <f>IF(E130=0,1,(IF(E130&lt;=5,2,(IF(E130&lt;=10,3,(IF(E130&gt;=11,4)))))))</f>
        <v>2</v>
      </c>
    </row>
    <row r="131" spans="1:18" x14ac:dyDescent="0.2">
      <c r="A131" s="8">
        <v>42647</v>
      </c>
      <c r="B131" s="9">
        <v>501</v>
      </c>
      <c r="C131" s="10">
        <v>0.79930555555555605</v>
      </c>
      <c r="D131" s="9" t="s">
        <v>9</v>
      </c>
      <c r="E131" s="9">
        <v>12</v>
      </c>
      <c r="F131" s="9" t="s">
        <v>19</v>
      </c>
      <c r="G131" s="13">
        <f t="shared" ref="G131:G194" si="22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3">IF(D131="Friday",5,(IF(D131="Saturday",6,(IF(D131="Sunday",7,(IF(D131="Monday",1,(IF(D131="Tuesday",2,(IF(D131="Wednesday",3,(IF(D131="Thursday",4,0)))))))))))))</f>
        <v>2</v>
      </c>
      <c r="I131" s="14">
        <f t="shared" ref="I131:I194" si="24">(ROUNDDOWN(C131*24,0)+1)</f>
        <v>20</v>
      </c>
      <c r="J131" s="14">
        <f t="shared" ref="J131:J194" si="25">IF(F131="N",1,(IF(F131="E",2,(IF(F131="S",3,(IF(F131="W",4)))))))</f>
        <v>2</v>
      </c>
      <c r="K131" s="14">
        <f t="shared" ref="K131:K194" si="26">IF(B131=501,3,(IF(B131=502,2,(IF(B131=503,3,(IF(B131=504,4,(IF(B131=505,3,(IF(B131=506,4,(IF(B131=509,1,(IF(B131=510,1,(IF(B131=511,1,(IF(B131=512,3,(IF(B131=514,2)))))))))))))))))))))</f>
        <v>3</v>
      </c>
      <c r="L131" s="14">
        <f t="shared" ref="L131:L194" si="27">IF(B131=501,2,(IF(B131=502,1,(IF(B131=503,2,(IF(B131=504,4,(IF(B131=505,3,(IF(B131=506,2,(IF(B131=509,2,(IF(B131=510,3,(IF(B131=511,3,(IF(B131=512,1,(IF(B131=514,1)))))))))))))))))))))</f>
        <v>2</v>
      </c>
      <c r="M131" s="14">
        <f t="shared" ref="M131:M194" si="28">IF(B131=501,1,(IF(B131=502,3,(IF(B131=503,1,(IF(B131=504,3,(IF(B131=505,4,(IF(B131=506,2,(IF(B131=509,2,(IF(B131=510,3,(IF(B131=511,2,(IF(B131=512,3,(IF(B131=514,3)))))))))))))))))))))</f>
        <v>1</v>
      </c>
      <c r="N131" s="14">
        <f t="shared" ref="N131:N194" si="29">IF(B131=501,1,(IF(B131=502,3,(IF(B131=503,1,(IF(B131=504,3,(IF(B131=505,4,(IF(B131=506,2,(IF(B131=509,2,(IF(B131=510,3,(IF(B131=511,2,(IF(B131=512,3,(IF(B131=514,1)))))))))))))))))))))</f>
        <v>1</v>
      </c>
      <c r="O131">
        <f t="shared" ref="O131:O194" si="30">YEAR(A131)</f>
        <v>2016</v>
      </c>
      <c r="P131">
        <f t="shared" ref="P131:P194" si="31">MONTH(A131)</f>
        <v>10</v>
      </c>
      <c r="Q131">
        <f t="shared" ref="Q131:Q194" si="32">DAY(A131)</f>
        <v>4</v>
      </c>
      <c r="R131">
        <f>IF(E131=0,1,(IF(E131&lt;=5,2,(IF(E131&lt;=10,3,(IF(E131&gt;=11,4)))))))</f>
        <v>4</v>
      </c>
    </row>
    <row r="132" spans="1:18" x14ac:dyDescent="0.2">
      <c r="A132" s="8">
        <v>42647</v>
      </c>
      <c r="B132" s="9">
        <v>504</v>
      </c>
      <c r="C132" s="10">
        <v>0.80625000000000002</v>
      </c>
      <c r="D132" s="9" t="s">
        <v>9</v>
      </c>
      <c r="E132" s="9">
        <v>4</v>
      </c>
      <c r="F132" s="9" t="s">
        <v>19</v>
      </c>
      <c r="G132" s="13">
        <f t="shared" si="22"/>
        <v>4</v>
      </c>
      <c r="H132">
        <f t="shared" si="23"/>
        <v>2</v>
      </c>
      <c r="I132" s="14">
        <f t="shared" si="24"/>
        <v>20</v>
      </c>
      <c r="J132" s="14">
        <f t="shared" si="25"/>
        <v>2</v>
      </c>
      <c r="K132" s="14">
        <f t="shared" si="26"/>
        <v>4</v>
      </c>
      <c r="L132" s="14">
        <f t="shared" si="27"/>
        <v>4</v>
      </c>
      <c r="M132" s="14">
        <f t="shared" si="28"/>
        <v>3</v>
      </c>
      <c r="N132" s="14">
        <f t="shared" si="29"/>
        <v>3</v>
      </c>
      <c r="O132">
        <f t="shared" si="30"/>
        <v>2016</v>
      </c>
      <c r="P132">
        <f t="shared" si="31"/>
        <v>10</v>
      </c>
      <c r="Q132">
        <f t="shared" si="32"/>
        <v>4</v>
      </c>
      <c r="R132">
        <f>IF(E132=0,1,(IF(E132&lt;=5,2,(IF(E132&lt;=10,3,(IF(E132&gt;=11,4)))))))</f>
        <v>2</v>
      </c>
    </row>
    <row r="133" spans="1:18" x14ac:dyDescent="0.2">
      <c r="A133" s="8">
        <v>42647</v>
      </c>
      <c r="B133" s="9">
        <v>514</v>
      </c>
      <c r="C133" s="10">
        <v>0.97916666666666696</v>
      </c>
      <c r="D133" s="9" t="s">
        <v>9</v>
      </c>
      <c r="E133" s="9">
        <v>9</v>
      </c>
      <c r="F133" s="9" t="s">
        <v>18</v>
      </c>
      <c r="G133" s="13">
        <f t="shared" si="22"/>
        <v>11</v>
      </c>
      <c r="H133">
        <f t="shared" si="23"/>
        <v>2</v>
      </c>
      <c r="I133" s="14">
        <f t="shared" si="24"/>
        <v>24</v>
      </c>
      <c r="J133" s="14">
        <f t="shared" si="25"/>
        <v>4</v>
      </c>
      <c r="K133" s="14">
        <f t="shared" si="26"/>
        <v>2</v>
      </c>
      <c r="L133" s="14">
        <f t="shared" si="27"/>
        <v>1</v>
      </c>
      <c r="M133" s="14">
        <f t="shared" si="28"/>
        <v>3</v>
      </c>
      <c r="N133" s="14">
        <f t="shared" si="29"/>
        <v>1</v>
      </c>
      <c r="O133">
        <f t="shared" si="30"/>
        <v>2016</v>
      </c>
      <c r="P133">
        <f t="shared" si="31"/>
        <v>10</v>
      </c>
      <c r="Q133">
        <f t="shared" si="32"/>
        <v>4</v>
      </c>
      <c r="R133">
        <f>IF(E133=0,1,(IF(E133&lt;=5,2,(IF(E133&lt;=10,3,(IF(E133&gt;=11,4)))))))</f>
        <v>3</v>
      </c>
    </row>
    <row r="134" spans="1:18" x14ac:dyDescent="0.2">
      <c r="A134" s="8">
        <v>42647</v>
      </c>
      <c r="B134" s="9">
        <v>504</v>
      </c>
      <c r="C134" s="10">
        <v>0.97916666666666696</v>
      </c>
      <c r="D134" s="9" t="s">
        <v>9</v>
      </c>
      <c r="E134" s="9">
        <v>9</v>
      </c>
      <c r="F134" s="9" t="s">
        <v>18</v>
      </c>
      <c r="G134" s="13">
        <f t="shared" si="22"/>
        <v>4</v>
      </c>
      <c r="H134">
        <f t="shared" si="23"/>
        <v>2</v>
      </c>
      <c r="I134" s="14">
        <f t="shared" si="24"/>
        <v>24</v>
      </c>
      <c r="J134" s="14">
        <f t="shared" si="25"/>
        <v>4</v>
      </c>
      <c r="K134" s="14">
        <f t="shared" si="26"/>
        <v>4</v>
      </c>
      <c r="L134" s="14">
        <f t="shared" si="27"/>
        <v>4</v>
      </c>
      <c r="M134" s="14">
        <f t="shared" si="28"/>
        <v>3</v>
      </c>
      <c r="N134" s="14">
        <f t="shared" si="29"/>
        <v>3</v>
      </c>
      <c r="O134">
        <f t="shared" si="30"/>
        <v>2016</v>
      </c>
      <c r="P134">
        <f t="shared" si="31"/>
        <v>10</v>
      </c>
      <c r="Q134">
        <f t="shared" si="32"/>
        <v>4</v>
      </c>
      <c r="R134">
        <f>IF(E134=0,1,(IF(E134&lt;=5,2,(IF(E134&lt;=10,3,(IF(E134&gt;=11,4)))))))</f>
        <v>3</v>
      </c>
    </row>
    <row r="135" spans="1:18" x14ac:dyDescent="0.2">
      <c r="A135" s="8">
        <v>42647</v>
      </c>
      <c r="B135" s="9">
        <v>510</v>
      </c>
      <c r="C135" s="10">
        <v>0.98958333333333304</v>
      </c>
      <c r="D135" s="9" t="s">
        <v>9</v>
      </c>
      <c r="E135" s="9">
        <v>5</v>
      </c>
      <c r="F135" s="9" t="s">
        <v>18</v>
      </c>
      <c r="G135" s="13">
        <f t="shared" si="22"/>
        <v>8</v>
      </c>
      <c r="H135">
        <f t="shared" si="23"/>
        <v>2</v>
      </c>
      <c r="I135" s="14">
        <f t="shared" si="24"/>
        <v>24</v>
      </c>
      <c r="J135" s="14">
        <f t="shared" si="25"/>
        <v>4</v>
      </c>
      <c r="K135" s="14">
        <f t="shared" si="26"/>
        <v>1</v>
      </c>
      <c r="L135" s="14">
        <f t="shared" si="27"/>
        <v>3</v>
      </c>
      <c r="M135" s="14">
        <f t="shared" si="28"/>
        <v>3</v>
      </c>
      <c r="N135" s="14">
        <f t="shared" si="29"/>
        <v>3</v>
      </c>
      <c r="O135">
        <f t="shared" si="30"/>
        <v>2016</v>
      </c>
      <c r="P135">
        <f t="shared" si="31"/>
        <v>10</v>
      </c>
      <c r="Q135">
        <f t="shared" si="32"/>
        <v>4</v>
      </c>
      <c r="R135">
        <f>IF(E135=0,1,(IF(E135&lt;=5,2,(IF(E135&lt;=10,3,(IF(E135&gt;=11,4)))))))</f>
        <v>2</v>
      </c>
    </row>
    <row r="136" spans="1:18" x14ac:dyDescent="0.2">
      <c r="A136" s="8">
        <v>42648</v>
      </c>
      <c r="B136" s="9">
        <v>506</v>
      </c>
      <c r="C136" s="10">
        <v>1.18055555555556E-2</v>
      </c>
      <c r="D136" s="9" t="s">
        <v>10</v>
      </c>
      <c r="E136" s="9">
        <v>7</v>
      </c>
      <c r="F136" s="9" t="s">
        <v>19</v>
      </c>
      <c r="G136" s="13">
        <f t="shared" si="22"/>
        <v>6</v>
      </c>
      <c r="H136">
        <f t="shared" si="23"/>
        <v>3</v>
      </c>
      <c r="I136" s="14">
        <f t="shared" si="24"/>
        <v>1</v>
      </c>
      <c r="J136" s="14">
        <f t="shared" si="25"/>
        <v>2</v>
      </c>
      <c r="K136" s="14">
        <f t="shared" si="26"/>
        <v>4</v>
      </c>
      <c r="L136" s="14">
        <f t="shared" si="27"/>
        <v>2</v>
      </c>
      <c r="M136" s="14">
        <f t="shared" si="28"/>
        <v>2</v>
      </c>
      <c r="N136" s="14">
        <f t="shared" si="29"/>
        <v>2</v>
      </c>
      <c r="O136">
        <f t="shared" si="30"/>
        <v>2016</v>
      </c>
      <c r="P136">
        <f t="shared" si="31"/>
        <v>10</v>
      </c>
      <c r="Q136">
        <f t="shared" si="32"/>
        <v>5</v>
      </c>
      <c r="R136">
        <f>IF(E136=0,1,(IF(E136&lt;=5,2,(IF(E136&lt;=10,3,(IF(E136&gt;=11,4)))))))</f>
        <v>3</v>
      </c>
    </row>
    <row r="137" spans="1:18" x14ac:dyDescent="0.2">
      <c r="A137" s="8">
        <v>42648</v>
      </c>
      <c r="B137" s="9">
        <v>501</v>
      </c>
      <c r="C137" s="10">
        <v>6.4583333333333298E-2</v>
      </c>
      <c r="D137" s="9" t="s">
        <v>10</v>
      </c>
      <c r="E137" s="9">
        <v>18</v>
      </c>
      <c r="F137" s="9" t="s">
        <v>18</v>
      </c>
      <c r="G137" s="13">
        <f t="shared" si="22"/>
        <v>1</v>
      </c>
      <c r="H137">
        <f t="shared" si="23"/>
        <v>3</v>
      </c>
      <c r="I137" s="14">
        <f t="shared" si="24"/>
        <v>2</v>
      </c>
      <c r="J137" s="14">
        <f t="shared" si="25"/>
        <v>4</v>
      </c>
      <c r="K137" s="14">
        <f t="shared" si="26"/>
        <v>3</v>
      </c>
      <c r="L137" s="14">
        <f t="shared" si="27"/>
        <v>2</v>
      </c>
      <c r="M137" s="14">
        <f t="shared" si="28"/>
        <v>1</v>
      </c>
      <c r="N137" s="14">
        <f t="shared" si="29"/>
        <v>1</v>
      </c>
      <c r="O137">
        <f t="shared" si="30"/>
        <v>2016</v>
      </c>
      <c r="P137">
        <f t="shared" si="31"/>
        <v>10</v>
      </c>
      <c r="Q137">
        <f t="shared" si="32"/>
        <v>5</v>
      </c>
      <c r="R137">
        <f>IF(E137=0,1,(IF(E137&lt;=5,2,(IF(E137&lt;=10,3,(IF(E137&gt;=11,4)))))))</f>
        <v>4</v>
      </c>
    </row>
    <row r="138" spans="1:18" x14ac:dyDescent="0.2">
      <c r="A138" s="8">
        <v>42648</v>
      </c>
      <c r="B138" s="9">
        <v>505</v>
      </c>
      <c r="C138" s="10">
        <v>0.180555555555556</v>
      </c>
      <c r="D138" s="9" t="s">
        <v>10</v>
      </c>
      <c r="E138" s="9">
        <v>8</v>
      </c>
      <c r="F138" s="9" t="s">
        <v>18</v>
      </c>
      <c r="G138" s="13">
        <f t="shared" si="22"/>
        <v>5</v>
      </c>
      <c r="H138">
        <f t="shared" si="23"/>
        <v>3</v>
      </c>
      <c r="I138" s="14">
        <f t="shared" si="24"/>
        <v>5</v>
      </c>
      <c r="J138" s="14">
        <f t="shared" si="25"/>
        <v>4</v>
      </c>
      <c r="K138" s="14">
        <f t="shared" si="26"/>
        <v>3</v>
      </c>
      <c r="L138" s="14">
        <f t="shared" si="27"/>
        <v>3</v>
      </c>
      <c r="M138" s="14">
        <f t="shared" si="28"/>
        <v>4</v>
      </c>
      <c r="N138" s="14">
        <f t="shared" si="29"/>
        <v>4</v>
      </c>
      <c r="O138">
        <f t="shared" si="30"/>
        <v>2016</v>
      </c>
      <c r="P138">
        <f t="shared" si="31"/>
        <v>10</v>
      </c>
      <c r="Q138">
        <f t="shared" si="32"/>
        <v>5</v>
      </c>
      <c r="R138">
        <f>IF(E138=0,1,(IF(E138&lt;=5,2,(IF(E138&lt;=10,3,(IF(E138&gt;=11,4)))))))</f>
        <v>3</v>
      </c>
    </row>
    <row r="139" spans="1:18" x14ac:dyDescent="0.2">
      <c r="A139" s="8">
        <v>42648</v>
      </c>
      <c r="B139" s="9">
        <v>501</v>
      </c>
      <c r="C139" s="10">
        <v>0.20486111111111099</v>
      </c>
      <c r="D139" s="9" t="s">
        <v>10</v>
      </c>
      <c r="E139" s="9">
        <v>6</v>
      </c>
      <c r="F139" s="9" t="s">
        <v>19</v>
      </c>
      <c r="G139" s="13">
        <f t="shared" si="22"/>
        <v>1</v>
      </c>
      <c r="H139">
        <f t="shared" si="23"/>
        <v>3</v>
      </c>
      <c r="I139" s="14">
        <f t="shared" si="24"/>
        <v>5</v>
      </c>
      <c r="J139" s="14">
        <f t="shared" si="25"/>
        <v>2</v>
      </c>
      <c r="K139" s="14">
        <f t="shared" si="26"/>
        <v>3</v>
      </c>
      <c r="L139" s="14">
        <f t="shared" si="27"/>
        <v>2</v>
      </c>
      <c r="M139" s="14">
        <f t="shared" si="28"/>
        <v>1</v>
      </c>
      <c r="N139" s="14">
        <f t="shared" si="29"/>
        <v>1</v>
      </c>
      <c r="O139">
        <f t="shared" si="30"/>
        <v>2016</v>
      </c>
      <c r="P139">
        <f t="shared" si="31"/>
        <v>10</v>
      </c>
      <c r="Q139">
        <f t="shared" si="32"/>
        <v>5</v>
      </c>
      <c r="R139">
        <f>IF(E139=0,1,(IF(E139&lt;=5,2,(IF(E139&lt;=10,3,(IF(E139&gt;=11,4)))))))</f>
        <v>3</v>
      </c>
    </row>
    <row r="140" spans="1:18" x14ac:dyDescent="0.2">
      <c r="A140" s="8">
        <v>42648</v>
      </c>
      <c r="B140" s="9">
        <v>501</v>
      </c>
      <c r="C140" s="10">
        <v>0.20833333333333301</v>
      </c>
      <c r="D140" s="9" t="s">
        <v>10</v>
      </c>
      <c r="E140" s="9">
        <v>6</v>
      </c>
      <c r="F140" s="9" t="s">
        <v>19</v>
      </c>
      <c r="G140" s="13">
        <f t="shared" si="22"/>
        <v>1</v>
      </c>
      <c r="H140">
        <f t="shared" si="23"/>
        <v>3</v>
      </c>
      <c r="I140" s="14">
        <f t="shared" si="24"/>
        <v>5</v>
      </c>
      <c r="J140" s="14">
        <f t="shared" si="25"/>
        <v>2</v>
      </c>
      <c r="K140" s="14">
        <f t="shared" si="26"/>
        <v>3</v>
      </c>
      <c r="L140" s="14">
        <f t="shared" si="27"/>
        <v>2</v>
      </c>
      <c r="M140" s="14">
        <f t="shared" si="28"/>
        <v>1</v>
      </c>
      <c r="N140" s="14">
        <f t="shared" si="29"/>
        <v>1</v>
      </c>
      <c r="O140">
        <f t="shared" si="30"/>
        <v>2016</v>
      </c>
      <c r="P140">
        <f t="shared" si="31"/>
        <v>10</v>
      </c>
      <c r="Q140">
        <f t="shared" si="32"/>
        <v>5</v>
      </c>
      <c r="R140">
        <f>IF(E140=0,1,(IF(E140&lt;=5,2,(IF(E140&lt;=10,3,(IF(E140&gt;=11,4)))))))</f>
        <v>3</v>
      </c>
    </row>
    <row r="141" spans="1:18" x14ac:dyDescent="0.2">
      <c r="A141" s="8">
        <v>42648</v>
      </c>
      <c r="B141" s="9">
        <v>505</v>
      </c>
      <c r="C141" s="10">
        <v>0.209722222222222</v>
      </c>
      <c r="D141" s="9" t="s">
        <v>10</v>
      </c>
      <c r="E141" s="9">
        <v>6</v>
      </c>
      <c r="F141" s="9" t="s">
        <v>18</v>
      </c>
      <c r="G141" s="13">
        <f t="shared" si="22"/>
        <v>5</v>
      </c>
      <c r="H141">
        <f t="shared" si="23"/>
        <v>3</v>
      </c>
      <c r="I141" s="14">
        <f t="shared" si="24"/>
        <v>6</v>
      </c>
      <c r="J141" s="14">
        <f t="shared" si="25"/>
        <v>4</v>
      </c>
      <c r="K141" s="14">
        <f t="shared" si="26"/>
        <v>3</v>
      </c>
      <c r="L141" s="14">
        <f t="shared" si="27"/>
        <v>3</v>
      </c>
      <c r="M141" s="14">
        <f t="shared" si="28"/>
        <v>4</v>
      </c>
      <c r="N141" s="14">
        <f t="shared" si="29"/>
        <v>4</v>
      </c>
      <c r="O141">
        <f t="shared" si="30"/>
        <v>2016</v>
      </c>
      <c r="P141">
        <f t="shared" si="31"/>
        <v>10</v>
      </c>
      <c r="Q141">
        <f t="shared" si="32"/>
        <v>5</v>
      </c>
      <c r="R141">
        <f>IF(E141=0,1,(IF(E141&lt;=5,2,(IF(E141&lt;=10,3,(IF(E141&gt;=11,4)))))))</f>
        <v>3</v>
      </c>
    </row>
    <row r="142" spans="1:18" x14ac:dyDescent="0.2">
      <c r="A142" s="8">
        <v>42648</v>
      </c>
      <c r="B142" s="9">
        <v>504</v>
      </c>
      <c r="C142" s="10">
        <v>0.23958333333333301</v>
      </c>
      <c r="D142" s="9" t="s">
        <v>10</v>
      </c>
      <c r="E142" s="9">
        <v>4</v>
      </c>
      <c r="F142" s="9" t="s">
        <v>18</v>
      </c>
      <c r="G142" s="13">
        <f t="shared" si="22"/>
        <v>4</v>
      </c>
      <c r="H142">
        <f t="shared" si="23"/>
        <v>3</v>
      </c>
      <c r="I142" s="14">
        <f t="shared" si="24"/>
        <v>6</v>
      </c>
      <c r="J142" s="14">
        <f t="shared" si="25"/>
        <v>4</v>
      </c>
      <c r="K142" s="14">
        <f t="shared" si="26"/>
        <v>4</v>
      </c>
      <c r="L142" s="14">
        <f t="shared" si="27"/>
        <v>4</v>
      </c>
      <c r="M142" s="14">
        <f t="shared" si="28"/>
        <v>3</v>
      </c>
      <c r="N142" s="14">
        <f t="shared" si="29"/>
        <v>3</v>
      </c>
      <c r="O142">
        <f t="shared" si="30"/>
        <v>2016</v>
      </c>
      <c r="P142">
        <f t="shared" si="31"/>
        <v>10</v>
      </c>
      <c r="Q142">
        <f t="shared" si="32"/>
        <v>5</v>
      </c>
      <c r="R142">
        <f>IF(E142=0,1,(IF(E142&lt;=5,2,(IF(E142&lt;=10,3,(IF(E142&gt;=11,4)))))))</f>
        <v>2</v>
      </c>
    </row>
    <row r="143" spans="1:18" x14ac:dyDescent="0.2">
      <c r="A143" s="8">
        <v>42648</v>
      </c>
      <c r="B143" s="9">
        <v>511</v>
      </c>
      <c r="C143" s="10">
        <v>0.243055555555556</v>
      </c>
      <c r="D143" s="9" t="s">
        <v>10</v>
      </c>
      <c r="E143" s="9">
        <v>44</v>
      </c>
      <c r="F143" s="9" t="s">
        <v>18</v>
      </c>
      <c r="G143" s="13">
        <f t="shared" si="22"/>
        <v>9</v>
      </c>
      <c r="H143">
        <f t="shared" si="23"/>
        <v>3</v>
      </c>
      <c r="I143" s="14">
        <f t="shared" si="24"/>
        <v>6</v>
      </c>
      <c r="J143" s="14">
        <f t="shared" si="25"/>
        <v>4</v>
      </c>
      <c r="K143" s="14">
        <f t="shared" si="26"/>
        <v>1</v>
      </c>
      <c r="L143" s="14">
        <f t="shared" si="27"/>
        <v>3</v>
      </c>
      <c r="M143" s="14">
        <f t="shared" si="28"/>
        <v>2</v>
      </c>
      <c r="N143" s="14">
        <f t="shared" si="29"/>
        <v>2</v>
      </c>
      <c r="O143">
        <f t="shared" si="30"/>
        <v>2016</v>
      </c>
      <c r="P143">
        <f t="shared" si="31"/>
        <v>10</v>
      </c>
      <c r="Q143">
        <f t="shared" si="32"/>
        <v>5</v>
      </c>
      <c r="R143">
        <f>IF(E143=0,1,(IF(E143&lt;=5,2,(IF(E143&lt;=10,3,(IF(E143&gt;=11,4)))))))</f>
        <v>4</v>
      </c>
    </row>
    <row r="144" spans="1:18" x14ac:dyDescent="0.2">
      <c r="A144" s="8">
        <v>42648</v>
      </c>
      <c r="B144" s="9">
        <v>501</v>
      </c>
      <c r="C144" s="10">
        <v>0.243055555555556</v>
      </c>
      <c r="D144" s="9" t="s">
        <v>10</v>
      </c>
      <c r="E144" s="9">
        <v>6</v>
      </c>
      <c r="F144" s="9" t="s">
        <v>19</v>
      </c>
      <c r="G144" s="13">
        <f t="shared" si="22"/>
        <v>1</v>
      </c>
      <c r="H144">
        <f t="shared" si="23"/>
        <v>3</v>
      </c>
      <c r="I144" s="14">
        <f t="shared" si="24"/>
        <v>6</v>
      </c>
      <c r="J144" s="14">
        <f t="shared" si="25"/>
        <v>2</v>
      </c>
      <c r="K144" s="14">
        <f t="shared" si="26"/>
        <v>3</v>
      </c>
      <c r="L144" s="14">
        <f t="shared" si="27"/>
        <v>2</v>
      </c>
      <c r="M144" s="14">
        <f t="shared" si="28"/>
        <v>1</v>
      </c>
      <c r="N144" s="14">
        <f t="shared" si="29"/>
        <v>1</v>
      </c>
      <c r="O144">
        <f t="shared" si="30"/>
        <v>2016</v>
      </c>
      <c r="P144">
        <f t="shared" si="31"/>
        <v>10</v>
      </c>
      <c r="Q144">
        <f t="shared" si="32"/>
        <v>5</v>
      </c>
      <c r="R144">
        <f>IF(E144=0,1,(IF(E144&lt;=5,2,(IF(E144&lt;=10,3,(IF(E144&gt;=11,4)))))))</f>
        <v>3</v>
      </c>
    </row>
    <row r="145" spans="1:18" x14ac:dyDescent="0.2">
      <c r="A145" s="8">
        <v>42648</v>
      </c>
      <c r="B145" s="9">
        <v>512</v>
      </c>
      <c r="C145" s="10">
        <v>0.24444444444444399</v>
      </c>
      <c r="D145" s="9" t="s">
        <v>10</v>
      </c>
      <c r="E145" s="9">
        <v>4</v>
      </c>
      <c r="F145" s="9" t="s">
        <v>13</v>
      </c>
      <c r="G145" s="13">
        <f t="shared" si="22"/>
        <v>10</v>
      </c>
      <c r="H145">
        <f t="shared" si="23"/>
        <v>3</v>
      </c>
      <c r="I145" s="14">
        <f t="shared" si="24"/>
        <v>6</v>
      </c>
      <c r="J145" s="14">
        <f t="shared" si="25"/>
        <v>1</v>
      </c>
      <c r="K145" s="14">
        <f t="shared" si="26"/>
        <v>3</v>
      </c>
      <c r="L145" s="14">
        <f t="shared" si="27"/>
        <v>1</v>
      </c>
      <c r="M145" s="14">
        <f t="shared" si="28"/>
        <v>3</v>
      </c>
      <c r="N145" s="14">
        <f t="shared" si="29"/>
        <v>3</v>
      </c>
      <c r="O145">
        <f t="shared" si="30"/>
        <v>2016</v>
      </c>
      <c r="P145">
        <f t="shared" si="31"/>
        <v>10</v>
      </c>
      <c r="Q145">
        <f t="shared" si="32"/>
        <v>5</v>
      </c>
      <c r="R145">
        <f>IF(E145=0,1,(IF(E145&lt;=5,2,(IF(E145&lt;=10,3,(IF(E145&gt;=11,4)))))))</f>
        <v>2</v>
      </c>
    </row>
    <row r="146" spans="1:18" x14ac:dyDescent="0.2">
      <c r="A146" s="8">
        <v>42648</v>
      </c>
      <c r="B146" s="9">
        <v>501</v>
      </c>
      <c r="C146" s="10">
        <v>0.25694444444444398</v>
      </c>
      <c r="D146" s="9" t="s">
        <v>10</v>
      </c>
      <c r="E146" s="9">
        <v>10</v>
      </c>
      <c r="F146" s="9" t="s">
        <v>18</v>
      </c>
      <c r="G146" s="13">
        <f t="shared" si="22"/>
        <v>1</v>
      </c>
      <c r="H146">
        <f t="shared" si="23"/>
        <v>3</v>
      </c>
      <c r="I146" s="14">
        <f t="shared" si="24"/>
        <v>7</v>
      </c>
      <c r="J146" s="14">
        <f t="shared" si="25"/>
        <v>4</v>
      </c>
      <c r="K146" s="14">
        <f t="shared" si="26"/>
        <v>3</v>
      </c>
      <c r="L146" s="14">
        <f t="shared" si="27"/>
        <v>2</v>
      </c>
      <c r="M146" s="14">
        <f t="shared" si="28"/>
        <v>1</v>
      </c>
      <c r="N146" s="14">
        <f t="shared" si="29"/>
        <v>1</v>
      </c>
      <c r="O146">
        <f t="shared" si="30"/>
        <v>2016</v>
      </c>
      <c r="P146">
        <f t="shared" si="31"/>
        <v>10</v>
      </c>
      <c r="Q146">
        <f t="shared" si="32"/>
        <v>5</v>
      </c>
      <c r="R146">
        <f>IF(E146=0,1,(IF(E146&lt;=5,2,(IF(E146&lt;=10,3,(IF(E146&gt;=11,4)))))))</f>
        <v>3</v>
      </c>
    </row>
    <row r="147" spans="1:18" x14ac:dyDescent="0.2">
      <c r="A147" s="8">
        <v>42648</v>
      </c>
      <c r="B147" s="9">
        <v>504</v>
      </c>
      <c r="C147" s="10">
        <v>0.26041666666666702</v>
      </c>
      <c r="D147" s="9" t="s">
        <v>10</v>
      </c>
      <c r="E147" s="9">
        <v>4</v>
      </c>
      <c r="F147" s="9" t="s">
        <v>18</v>
      </c>
      <c r="G147" s="13">
        <f t="shared" si="22"/>
        <v>4</v>
      </c>
      <c r="H147">
        <f t="shared" si="23"/>
        <v>3</v>
      </c>
      <c r="I147" s="14">
        <f t="shared" si="24"/>
        <v>7</v>
      </c>
      <c r="J147" s="14">
        <f t="shared" si="25"/>
        <v>4</v>
      </c>
      <c r="K147" s="14">
        <f t="shared" si="26"/>
        <v>4</v>
      </c>
      <c r="L147" s="14">
        <f t="shared" si="27"/>
        <v>4</v>
      </c>
      <c r="M147" s="14">
        <f t="shared" si="28"/>
        <v>3</v>
      </c>
      <c r="N147" s="14">
        <f t="shared" si="29"/>
        <v>3</v>
      </c>
      <c r="O147">
        <f t="shared" si="30"/>
        <v>2016</v>
      </c>
      <c r="P147">
        <f t="shared" si="31"/>
        <v>10</v>
      </c>
      <c r="Q147">
        <f t="shared" si="32"/>
        <v>5</v>
      </c>
      <c r="R147">
        <f>IF(E147=0,1,(IF(E147&lt;=5,2,(IF(E147&lt;=10,3,(IF(E147&gt;=11,4)))))))</f>
        <v>2</v>
      </c>
    </row>
    <row r="148" spans="1:18" x14ac:dyDescent="0.2">
      <c r="A148" s="8">
        <v>42648</v>
      </c>
      <c r="B148" s="9">
        <v>505</v>
      </c>
      <c r="C148" s="10">
        <v>0.26388888888888901</v>
      </c>
      <c r="D148" s="9" t="s">
        <v>10</v>
      </c>
      <c r="E148" s="9">
        <v>5</v>
      </c>
      <c r="F148" s="9" t="s">
        <v>18</v>
      </c>
      <c r="G148" s="13">
        <f t="shared" si="22"/>
        <v>5</v>
      </c>
      <c r="H148">
        <f t="shared" si="23"/>
        <v>3</v>
      </c>
      <c r="I148" s="14">
        <f t="shared" si="24"/>
        <v>7</v>
      </c>
      <c r="J148" s="14">
        <f t="shared" si="25"/>
        <v>4</v>
      </c>
      <c r="K148" s="14">
        <f t="shared" si="26"/>
        <v>3</v>
      </c>
      <c r="L148" s="14">
        <f t="shared" si="27"/>
        <v>3</v>
      </c>
      <c r="M148" s="14">
        <f t="shared" si="28"/>
        <v>4</v>
      </c>
      <c r="N148" s="14">
        <f t="shared" si="29"/>
        <v>4</v>
      </c>
      <c r="O148">
        <f t="shared" si="30"/>
        <v>2016</v>
      </c>
      <c r="P148">
        <f t="shared" si="31"/>
        <v>10</v>
      </c>
      <c r="Q148">
        <f t="shared" si="32"/>
        <v>5</v>
      </c>
      <c r="R148">
        <f>IF(E148=0,1,(IF(E148&lt;=5,2,(IF(E148&lt;=10,3,(IF(E148&gt;=11,4)))))))</f>
        <v>2</v>
      </c>
    </row>
    <row r="149" spans="1:18" x14ac:dyDescent="0.2">
      <c r="A149" s="8">
        <v>42648</v>
      </c>
      <c r="B149" s="9">
        <v>506</v>
      </c>
      <c r="C149" s="10">
        <v>0.264583333333333</v>
      </c>
      <c r="D149" s="9" t="s">
        <v>10</v>
      </c>
      <c r="E149" s="9">
        <v>4</v>
      </c>
      <c r="F149" s="9" t="s">
        <v>19</v>
      </c>
      <c r="G149" s="13">
        <f t="shared" si="22"/>
        <v>6</v>
      </c>
      <c r="H149">
        <f t="shared" si="23"/>
        <v>3</v>
      </c>
      <c r="I149" s="14">
        <f t="shared" si="24"/>
        <v>7</v>
      </c>
      <c r="J149" s="14">
        <f t="shared" si="25"/>
        <v>2</v>
      </c>
      <c r="K149" s="14">
        <f t="shared" si="26"/>
        <v>4</v>
      </c>
      <c r="L149" s="14">
        <f t="shared" si="27"/>
        <v>2</v>
      </c>
      <c r="M149" s="14">
        <f t="shared" si="28"/>
        <v>2</v>
      </c>
      <c r="N149" s="14">
        <f t="shared" si="29"/>
        <v>2</v>
      </c>
      <c r="O149">
        <f t="shared" si="30"/>
        <v>2016</v>
      </c>
      <c r="P149">
        <f t="shared" si="31"/>
        <v>10</v>
      </c>
      <c r="Q149">
        <f t="shared" si="32"/>
        <v>5</v>
      </c>
      <c r="R149">
        <f>IF(E149=0,1,(IF(E149&lt;=5,2,(IF(E149&lt;=10,3,(IF(E149&gt;=11,4)))))))</f>
        <v>2</v>
      </c>
    </row>
    <row r="150" spans="1:18" x14ac:dyDescent="0.2">
      <c r="A150" s="8">
        <v>42648</v>
      </c>
      <c r="B150" s="9">
        <v>501</v>
      </c>
      <c r="C150" s="10">
        <v>0.26874999999999999</v>
      </c>
      <c r="D150" s="9" t="s">
        <v>10</v>
      </c>
      <c r="E150" s="9">
        <v>10</v>
      </c>
      <c r="F150" s="9" t="s">
        <v>19</v>
      </c>
      <c r="G150" s="13">
        <f t="shared" si="22"/>
        <v>1</v>
      </c>
      <c r="H150">
        <f t="shared" si="23"/>
        <v>3</v>
      </c>
      <c r="I150" s="14">
        <f t="shared" si="24"/>
        <v>7</v>
      </c>
      <c r="J150" s="14">
        <f t="shared" si="25"/>
        <v>2</v>
      </c>
      <c r="K150" s="14">
        <f t="shared" si="26"/>
        <v>3</v>
      </c>
      <c r="L150" s="14">
        <f t="shared" si="27"/>
        <v>2</v>
      </c>
      <c r="M150" s="14">
        <f t="shared" si="28"/>
        <v>1</v>
      </c>
      <c r="N150" s="14">
        <f t="shared" si="29"/>
        <v>1</v>
      </c>
      <c r="O150">
        <f t="shared" si="30"/>
        <v>2016</v>
      </c>
      <c r="P150">
        <f t="shared" si="31"/>
        <v>10</v>
      </c>
      <c r="Q150">
        <f t="shared" si="32"/>
        <v>5</v>
      </c>
      <c r="R150">
        <f>IF(E150=0,1,(IF(E150&lt;=5,2,(IF(E150&lt;=10,3,(IF(E150&gt;=11,4)))))))</f>
        <v>3</v>
      </c>
    </row>
    <row r="151" spans="1:18" x14ac:dyDescent="0.2">
      <c r="A151" s="8">
        <v>42648</v>
      </c>
      <c r="B151" s="9">
        <v>504</v>
      </c>
      <c r="C151" s="10">
        <v>0.27222222222222198</v>
      </c>
      <c r="D151" s="9" t="s">
        <v>10</v>
      </c>
      <c r="E151" s="9">
        <v>4</v>
      </c>
      <c r="F151" s="9" t="s">
        <v>18</v>
      </c>
      <c r="G151" s="13">
        <f t="shared" si="22"/>
        <v>4</v>
      </c>
      <c r="H151">
        <f t="shared" si="23"/>
        <v>3</v>
      </c>
      <c r="I151" s="14">
        <f t="shared" si="24"/>
        <v>7</v>
      </c>
      <c r="J151" s="14">
        <f t="shared" si="25"/>
        <v>4</v>
      </c>
      <c r="K151" s="14">
        <f t="shared" si="26"/>
        <v>4</v>
      </c>
      <c r="L151" s="14">
        <f t="shared" si="27"/>
        <v>4</v>
      </c>
      <c r="M151" s="14">
        <f t="shared" si="28"/>
        <v>3</v>
      </c>
      <c r="N151" s="14">
        <f t="shared" si="29"/>
        <v>3</v>
      </c>
      <c r="O151">
        <f t="shared" si="30"/>
        <v>2016</v>
      </c>
      <c r="P151">
        <f t="shared" si="31"/>
        <v>10</v>
      </c>
      <c r="Q151">
        <f t="shared" si="32"/>
        <v>5</v>
      </c>
      <c r="R151">
        <f>IF(E151=0,1,(IF(E151&lt;=5,2,(IF(E151&lt;=10,3,(IF(E151&gt;=11,4)))))))</f>
        <v>2</v>
      </c>
    </row>
    <row r="152" spans="1:18" x14ac:dyDescent="0.2">
      <c r="A152" s="8">
        <v>42648</v>
      </c>
      <c r="B152" s="9">
        <v>501</v>
      </c>
      <c r="C152" s="10">
        <v>0.29097222222222202</v>
      </c>
      <c r="D152" s="9" t="s">
        <v>10</v>
      </c>
      <c r="E152" s="9">
        <v>10</v>
      </c>
      <c r="F152" s="9" t="s">
        <v>18</v>
      </c>
      <c r="G152" s="13">
        <f t="shared" si="22"/>
        <v>1</v>
      </c>
      <c r="H152">
        <f t="shared" si="23"/>
        <v>3</v>
      </c>
      <c r="I152" s="14">
        <f t="shared" si="24"/>
        <v>7</v>
      </c>
      <c r="J152" s="14">
        <f t="shared" si="25"/>
        <v>4</v>
      </c>
      <c r="K152" s="14">
        <f t="shared" si="26"/>
        <v>3</v>
      </c>
      <c r="L152" s="14">
        <f t="shared" si="27"/>
        <v>2</v>
      </c>
      <c r="M152" s="14">
        <f t="shared" si="28"/>
        <v>1</v>
      </c>
      <c r="N152" s="14">
        <f t="shared" si="29"/>
        <v>1</v>
      </c>
      <c r="O152">
        <f t="shared" si="30"/>
        <v>2016</v>
      </c>
      <c r="P152">
        <f t="shared" si="31"/>
        <v>10</v>
      </c>
      <c r="Q152">
        <f t="shared" si="32"/>
        <v>5</v>
      </c>
      <c r="R152">
        <f>IF(E152=0,1,(IF(E152&lt;=5,2,(IF(E152&lt;=10,3,(IF(E152&gt;=11,4)))))))</f>
        <v>3</v>
      </c>
    </row>
    <row r="153" spans="1:18" x14ac:dyDescent="0.2">
      <c r="A153" s="8">
        <v>42648</v>
      </c>
      <c r="B153" s="9">
        <v>503</v>
      </c>
      <c r="C153" s="10">
        <v>0.29513888888888901</v>
      </c>
      <c r="D153" s="9" t="s">
        <v>10</v>
      </c>
      <c r="E153" s="9">
        <v>13</v>
      </c>
      <c r="F153" s="9" t="s">
        <v>19</v>
      </c>
      <c r="G153" s="13">
        <f t="shared" si="22"/>
        <v>3</v>
      </c>
      <c r="H153">
        <f t="shared" si="23"/>
        <v>3</v>
      </c>
      <c r="I153" s="14">
        <f t="shared" si="24"/>
        <v>8</v>
      </c>
      <c r="J153" s="14">
        <f t="shared" si="25"/>
        <v>2</v>
      </c>
      <c r="K153" s="14">
        <f t="shared" si="26"/>
        <v>3</v>
      </c>
      <c r="L153" s="14">
        <f t="shared" si="27"/>
        <v>2</v>
      </c>
      <c r="M153" s="14">
        <f t="shared" si="28"/>
        <v>1</v>
      </c>
      <c r="N153" s="14">
        <f t="shared" si="29"/>
        <v>1</v>
      </c>
      <c r="O153">
        <f t="shared" si="30"/>
        <v>2016</v>
      </c>
      <c r="P153">
        <f t="shared" si="31"/>
        <v>10</v>
      </c>
      <c r="Q153">
        <f t="shared" si="32"/>
        <v>5</v>
      </c>
      <c r="R153">
        <f>IF(E153=0,1,(IF(E153&lt;=5,2,(IF(E153&lt;=10,3,(IF(E153&gt;=11,4)))))))</f>
        <v>4</v>
      </c>
    </row>
    <row r="154" spans="1:18" x14ac:dyDescent="0.2">
      <c r="A154" s="8">
        <v>42648</v>
      </c>
      <c r="B154" s="9">
        <v>503</v>
      </c>
      <c r="C154" s="10">
        <v>0.296527777777778</v>
      </c>
      <c r="D154" s="9" t="s">
        <v>10</v>
      </c>
      <c r="E154" s="9">
        <v>12</v>
      </c>
      <c r="F154" s="9" t="s">
        <v>19</v>
      </c>
      <c r="G154" s="13">
        <f t="shared" si="22"/>
        <v>3</v>
      </c>
      <c r="H154">
        <f t="shared" si="23"/>
        <v>3</v>
      </c>
      <c r="I154" s="14">
        <f t="shared" si="24"/>
        <v>8</v>
      </c>
      <c r="J154" s="14">
        <f t="shared" si="25"/>
        <v>2</v>
      </c>
      <c r="K154" s="14">
        <f t="shared" si="26"/>
        <v>3</v>
      </c>
      <c r="L154" s="14">
        <f t="shared" si="27"/>
        <v>2</v>
      </c>
      <c r="M154" s="14">
        <f t="shared" si="28"/>
        <v>1</v>
      </c>
      <c r="N154" s="14">
        <f t="shared" si="29"/>
        <v>1</v>
      </c>
      <c r="O154">
        <f t="shared" si="30"/>
        <v>2016</v>
      </c>
      <c r="P154">
        <f t="shared" si="31"/>
        <v>10</v>
      </c>
      <c r="Q154">
        <f t="shared" si="32"/>
        <v>5</v>
      </c>
      <c r="R154">
        <f>IF(E154=0,1,(IF(E154&lt;=5,2,(IF(E154&lt;=10,3,(IF(E154&gt;=11,4)))))))</f>
        <v>4</v>
      </c>
    </row>
    <row r="155" spans="1:18" x14ac:dyDescent="0.2">
      <c r="A155" s="8">
        <v>42648</v>
      </c>
      <c r="B155" s="9">
        <v>514</v>
      </c>
      <c r="C155" s="10">
        <v>0.327083333333333</v>
      </c>
      <c r="D155" s="9" t="s">
        <v>10</v>
      </c>
      <c r="E155" s="9">
        <v>7</v>
      </c>
      <c r="F155" s="9" t="s">
        <v>18</v>
      </c>
      <c r="G155" s="13">
        <f t="shared" si="22"/>
        <v>11</v>
      </c>
      <c r="H155">
        <f t="shared" si="23"/>
        <v>3</v>
      </c>
      <c r="I155" s="14">
        <f t="shared" si="24"/>
        <v>8</v>
      </c>
      <c r="J155" s="14">
        <f t="shared" si="25"/>
        <v>4</v>
      </c>
      <c r="K155" s="14">
        <f t="shared" si="26"/>
        <v>2</v>
      </c>
      <c r="L155" s="14">
        <f t="shared" si="27"/>
        <v>1</v>
      </c>
      <c r="M155" s="14">
        <f t="shared" si="28"/>
        <v>3</v>
      </c>
      <c r="N155" s="14">
        <f t="shared" si="29"/>
        <v>1</v>
      </c>
      <c r="O155">
        <f t="shared" si="30"/>
        <v>2016</v>
      </c>
      <c r="P155">
        <f t="shared" si="31"/>
        <v>10</v>
      </c>
      <c r="Q155">
        <f t="shared" si="32"/>
        <v>5</v>
      </c>
      <c r="R155">
        <f>IF(E155=0,1,(IF(E155&lt;=5,2,(IF(E155&lt;=10,3,(IF(E155&gt;=11,4)))))))</f>
        <v>3</v>
      </c>
    </row>
    <row r="156" spans="1:18" x14ac:dyDescent="0.2">
      <c r="A156" s="8">
        <v>42648</v>
      </c>
      <c r="B156" s="9">
        <v>505</v>
      </c>
      <c r="C156" s="10">
        <v>0.35069444444444398</v>
      </c>
      <c r="D156" s="9" t="s">
        <v>10</v>
      </c>
      <c r="E156" s="9">
        <v>4</v>
      </c>
      <c r="F156" s="9" t="s">
        <v>13</v>
      </c>
      <c r="G156" s="13">
        <f t="shared" si="22"/>
        <v>5</v>
      </c>
      <c r="H156">
        <f t="shared" si="23"/>
        <v>3</v>
      </c>
      <c r="I156" s="14">
        <f t="shared" si="24"/>
        <v>9</v>
      </c>
      <c r="J156" s="14">
        <f t="shared" si="25"/>
        <v>1</v>
      </c>
      <c r="K156" s="14">
        <f t="shared" si="26"/>
        <v>3</v>
      </c>
      <c r="L156" s="14">
        <f t="shared" si="27"/>
        <v>3</v>
      </c>
      <c r="M156" s="14">
        <f t="shared" si="28"/>
        <v>4</v>
      </c>
      <c r="N156" s="14">
        <f t="shared" si="29"/>
        <v>4</v>
      </c>
      <c r="O156">
        <f t="shared" si="30"/>
        <v>2016</v>
      </c>
      <c r="P156">
        <f t="shared" si="31"/>
        <v>10</v>
      </c>
      <c r="Q156">
        <f t="shared" si="32"/>
        <v>5</v>
      </c>
      <c r="R156">
        <f>IF(E156=0,1,(IF(E156&lt;=5,2,(IF(E156&lt;=10,3,(IF(E156&gt;=11,4)))))))</f>
        <v>2</v>
      </c>
    </row>
    <row r="157" spans="1:18" x14ac:dyDescent="0.2">
      <c r="A157" s="8">
        <v>42648</v>
      </c>
      <c r="B157" s="9">
        <v>504</v>
      </c>
      <c r="C157" s="10">
        <v>0.358333333333333</v>
      </c>
      <c r="D157" s="9" t="s">
        <v>10</v>
      </c>
      <c r="E157" s="9">
        <v>4</v>
      </c>
      <c r="F157" s="9" t="s">
        <v>18</v>
      </c>
      <c r="G157" s="13">
        <f t="shared" si="22"/>
        <v>4</v>
      </c>
      <c r="H157">
        <f t="shared" si="23"/>
        <v>3</v>
      </c>
      <c r="I157" s="14">
        <f t="shared" si="24"/>
        <v>9</v>
      </c>
      <c r="J157" s="14">
        <f t="shared" si="25"/>
        <v>4</v>
      </c>
      <c r="K157" s="14">
        <f t="shared" si="26"/>
        <v>4</v>
      </c>
      <c r="L157" s="14">
        <f t="shared" si="27"/>
        <v>4</v>
      </c>
      <c r="M157" s="14">
        <f t="shared" si="28"/>
        <v>3</v>
      </c>
      <c r="N157" s="14">
        <f t="shared" si="29"/>
        <v>3</v>
      </c>
      <c r="O157">
        <f t="shared" si="30"/>
        <v>2016</v>
      </c>
      <c r="P157">
        <f t="shared" si="31"/>
        <v>10</v>
      </c>
      <c r="Q157">
        <f t="shared" si="32"/>
        <v>5</v>
      </c>
      <c r="R157">
        <f>IF(E157=0,1,(IF(E157&lt;=5,2,(IF(E157&lt;=10,3,(IF(E157&gt;=11,4)))))))</f>
        <v>2</v>
      </c>
    </row>
    <row r="158" spans="1:18" x14ac:dyDescent="0.2">
      <c r="A158" s="8">
        <v>42648</v>
      </c>
      <c r="B158" s="9">
        <v>504</v>
      </c>
      <c r="C158" s="10">
        <v>0.36944444444444402</v>
      </c>
      <c r="D158" s="9" t="s">
        <v>10</v>
      </c>
      <c r="E158" s="9">
        <v>4</v>
      </c>
      <c r="F158" s="9" t="s">
        <v>18</v>
      </c>
      <c r="G158" s="13">
        <f t="shared" si="22"/>
        <v>4</v>
      </c>
      <c r="H158">
        <f t="shared" si="23"/>
        <v>3</v>
      </c>
      <c r="I158" s="14">
        <f t="shared" si="24"/>
        <v>9</v>
      </c>
      <c r="J158" s="14">
        <f t="shared" si="25"/>
        <v>4</v>
      </c>
      <c r="K158" s="14">
        <f t="shared" si="26"/>
        <v>4</v>
      </c>
      <c r="L158" s="14">
        <f t="shared" si="27"/>
        <v>4</v>
      </c>
      <c r="M158" s="14">
        <f t="shared" si="28"/>
        <v>3</v>
      </c>
      <c r="N158" s="14">
        <f t="shared" si="29"/>
        <v>3</v>
      </c>
      <c r="O158">
        <f t="shared" si="30"/>
        <v>2016</v>
      </c>
      <c r="P158">
        <f t="shared" si="31"/>
        <v>10</v>
      </c>
      <c r="Q158">
        <f t="shared" si="32"/>
        <v>5</v>
      </c>
      <c r="R158">
        <f>IF(E158=0,1,(IF(E158&lt;=5,2,(IF(E158&lt;=10,3,(IF(E158&gt;=11,4)))))))</f>
        <v>2</v>
      </c>
    </row>
    <row r="159" spans="1:18" x14ac:dyDescent="0.2">
      <c r="A159" s="8">
        <v>42648</v>
      </c>
      <c r="B159" s="9">
        <v>512</v>
      </c>
      <c r="C159" s="10">
        <v>0.40347222222222201</v>
      </c>
      <c r="D159" s="9" t="s">
        <v>10</v>
      </c>
      <c r="E159" s="9">
        <v>5</v>
      </c>
      <c r="F159" s="9" t="s">
        <v>18</v>
      </c>
      <c r="G159" s="13">
        <f t="shared" si="22"/>
        <v>10</v>
      </c>
      <c r="H159">
        <f t="shared" si="23"/>
        <v>3</v>
      </c>
      <c r="I159" s="14">
        <f t="shared" si="24"/>
        <v>10</v>
      </c>
      <c r="J159" s="14">
        <f t="shared" si="25"/>
        <v>4</v>
      </c>
      <c r="K159" s="14">
        <f t="shared" si="26"/>
        <v>3</v>
      </c>
      <c r="L159" s="14">
        <f t="shared" si="27"/>
        <v>1</v>
      </c>
      <c r="M159" s="14">
        <f t="shared" si="28"/>
        <v>3</v>
      </c>
      <c r="N159" s="14">
        <f t="shared" si="29"/>
        <v>3</v>
      </c>
      <c r="O159">
        <f t="shared" si="30"/>
        <v>2016</v>
      </c>
      <c r="P159">
        <f t="shared" si="31"/>
        <v>10</v>
      </c>
      <c r="Q159">
        <f t="shared" si="32"/>
        <v>5</v>
      </c>
      <c r="R159">
        <f>IF(E159=0,1,(IF(E159&lt;=5,2,(IF(E159&lt;=10,3,(IF(E159&gt;=11,4)))))))</f>
        <v>2</v>
      </c>
    </row>
    <row r="160" spans="1:18" x14ac:dyDescent="0.2">
      <c r="A160" s="8">
        <v>42648</v>
      </c>
      <c r="B160" s="9">
        <v>505</v>
      </c>
      <c r="C160" s="10">
        <v>0.42708333333333298</v>
      </c>
      <c r="D160" s="9" t="s">
        <v>10</v>
      </c>
      <c r="E160" s="9">
        <v>6</v>
      </c>
      <c r="F160" s="9" t="s">
        <v>18</v>
      </c>
      <c r="G160" s="13">
        <f t="shared" si="22"/>
        <v>5</v>
      </c>
      <c r="H160">
        <f t="shared" si="23"/>
        <v>3</v>
      </c>
      <c r="I160" s="14">
        <f t="shared" si="24"/>
        <v>11</v>
      </c>
      <c r="J160" s="14">
        <f t="shared" si="25"/>
        <v>4</v>
      </c>
      <c r="K160" s="14">
        <f t="shared" si="26"/>
        <v>3</v>
      </c>
      <c r="L160" s="14">
        <f t="shared" si="27"/>
        <v>3</v>
      </c>
      <c r="M160" s="14">
        <f t="shared" si="28"/>
        <v>4</v>
      </c>
      <c r="N160" s="14">
        <f t="shared" si="29"/>
        <v>4</v>
      </c>
      <c r="O160">
        <f t="shared" si="30"/>
        <v>2016</v>
      </c>
      <c r="P160">
        <f t="shared" si="31"/>
        <v>10</v>
      </c>
      <c r="Q160">
        <f t="shared" si="32"/>
        <v>5</v>
      </c>
      <c r="R160">
        <f>IF(E160=0,1,(IF(E160&lt;=5,2,(IF(E160&lt;=10,3,(IF(E160&gt;=11,4)))))))</f>
        <v>3</v>
      </c>
    </row>
    <row r="161" spans="1:18" x14ac:dyDescent="0.2">
      <c r="A161" s="8">
        <v>42648</v>
      </c>
      <c r="B161" s="9">
        <v>512</v>
      </c>
      <c r="C161" s="10">
        <v>0.43888888888888899</v>
      </c>
      <c r="D161" s="9" t="s">
        <v>10</v>
      </c>
      <c r="E161" s="9">
        <v>4</v>
      </c>
      <c r="F161" s="9" t="s">
        <v>18</v>
      </c>
      <c r="G161" s="13">
        <f t="shared" si="22"/>
        <v>10</v>
      </c>
      <c r="H161">
        <f t="shared" si="23"/>
        <v>3</v>
      </c>
      <c r="I161" s="14">
        <f t="shared" si="24"/>
        <v>11</v>
      </c>
      <c r="J161" s="14">
        <f t="shared" si="25"/>
        <v>4</v>
      </c>
      <c r="K161" s="14">
        <f t="shared" si="26"/>
        <v>3</v>
      </c>
      <c r="L161" s="14">
        <f t="shared" si="27"/>
        <v>1</v>
      </c>
      <c r="M161" s="14">
        <f t="shared" si="28"/>
        <v>3</v>
      </c>
      <c r="N161" s="14">
        <f t="shared" si="29"/>
        <v>3</v>
      </c>
      <c r="O161">
        <f t="shared" si="30"/>
        <v>2016</v>
      </c>
      <c r="P161">
        <f t="shared" si="31"/>
        <v>10</v>
      </c>
      <c r="Q161">
        <f t="shared" si="32"/>
        <v>5</v>
      </c>
      <c r="R161">
        <f>IF(E161=0,1,(IF(E161&lt;=5,2,(IF(E161&lt;=10,3,(IF(E161&gt;=11,4)))))))</f>
        <v>2</v>
      </c>
    </row>
    <row r="162" spans="1:18" x14ac:dyDescent="0.2">
      <c r="A162" s="8">
        <v>42648</v>
      </c>
      <c r="B162" s="9">
        <v>512</v>
      </c>
      <c r="C162" s="10">
        <v>0.44166666666666698</v>
      </c>
      <c r="D162" s="9" t="s">
        <v>10</v>
      </c>
      <c r="E162" s="9">
        <v>4</v>
      </c>
      <c r="F162" s="9" t="s">
        <v>18</v>
      </c>
      <c r="G162" s="13">
        <f t="shared" si="22"/>
        <v>10</v>
      </c>
      <c r="H162">
        <f t="shared" si="23"/>
        <v>3</v>
      </c>
      <c r="I162" s="14">
        <f t="shared" si="24"/>
        <v>11</v>
      </c>
      <c r="J162" s="14">
        <f t="shared" si="25"/>
        <v>4</v>
      </c>
      <c r="K162" s="14">
        <f t="shared" si="26"/>
        <v>3</v>
      </c>
      <c r="L162" s="14">
        <f t="shared" si="27"/>
        <v>1</v>
      </c>
      <c r="M162" s="14">
        <f t="shared" si="28"/>
        <v>3</v>
      </c>
      <c r="N162" s="14">
        <f t="shared" si="29"/>
        <v>3</v>
      </c>
      <c r="O162">
        <f t="shared" si="30"/>
        <v>2016</v>
      </c>
      <c r="P162">
        <f t="shared" si="31"/>
        <v>10</v>
      </c>
      <c r="Q162">
        <f t="shared" si="32"/>
        <v>5</v>
      </c>
      <c r="R162">
        <f>IF(E162=0,1,(IF(E162&lt;=5,2,(IF(E162&lt;=10,3,(IF(E162&gt;=11,4)))))))</f>
        <v>2</v>
      </c>
    </row>
    <row r="163" spans="1:18" x14ac:dyDescent="0.2">
      <c r="A163" s="8">
        <v>42648</v>
      </c>
      <c r="B163" s="9">
        <v>512</v>
      </c>
      <c r="C163" s="10">
        <v>0.44166666666666698</v>
      </c>
      <c r="D163" s="9" t="s">
        <v>10</v>
      </c>
      <c r="E163" s="9">
        <v>4</v>
      </c>
      <c r="F163" s="9" t="s">
        <v>18</v>
      </c>
      <c r="G163" s="13">
        <f t="shared" si="22"/>
        <v>10</v>
      </c>
      <c r="H163">
        <f t="shared" si="23"/>
        <v>3</v>
      </c>
      <c r="I163" s="14">
        <f t="shared" si="24"/>
        <v>11</v>
      </c>
      <c r="J163" s="14">
        <f t="shared" si="25"/>
        <v>4</v>
      </c>
      <c r="K163" s="14">
        <f t="shared" si="26"/>
        <v>3</v>
      </c>
      <c r="L163" s="14">
        <f t="shared" si="27"/>
        <v>1</v>
      </c>
      <c r="M163" s="14">
        <f t="shared" si="28"/>
        <v>3</v>
      </c>
      <c r="N163" s="14">
        <f t="shared" si="29"/>
        <v>3</v>
      </c>
      <c r="O163">
        <f t="shared" si="30"/>
        <v>2016</v>
      </c>
      <c r="P163">
        <f t="shared" si="31"/>
        <v>10</v>
      </c>
      <c r="Q163">
        <f t="shared" si="32"/>
        <v>5</v>
      </c>
      <c r="R163">
        <f>IF(E163=0,1,(IF(E163&lt;=5,2,(IF(E163&lt;=10,3,(IF(E163&gt;=11,4)))))))</f>
        <v>2</v>
      </c>
    </row>
    <row r="164" spans="1:18" x14ac:dyDescent="0.2">
      <c r="A164" s="8">
        <v>42648</v>
      </c>
      <c r="B164" s="9">
        <v>514</v>
      </c>
      <c r="C164" s="10">
        <v>0.47430555555555598</v>
      </c>
      <c r="D164" s="9" t="s">
        <v>10</v>
      </c>
      <c r="E164" s="9">
        <v>9</v>
      </c>
      <c r="F164" s="9" t="s">
        <v>18</v>
      </c>
      <c r="G164" s="13">
        <f t="shared" si="22"/>
        <v>11</v>
      </c>
      <c r="H164">
        <f t="shared" si="23"/>
        <v>3</v>
      </c>
      <c r="I164" s="14">
        <f t="shared" si="24"/>
        <v>12</v>
      </c>
      <c r="J164" s="14">
        <f t="shared" si="25"/>
        <v>4</v>
      </c>
      <c r="K164" s="14">
        <f t="shared" si="26"/>
        <v>2</v>
      </c>
      <c r="L164" s="14">
        <f t="shared" si="27"/>
        <v>1</v>
      </c>
      <c r="M164" s="14">
        <f t="shared" si="28"/>
        <v>3</v>
      </c>
      <c r="N164" s="14">
        <f t="shared" si="29"/>
        <v>1</v>
      </c>
      <c r="O164">
        <f t="shared" si="30"/>
        <v>2016</v>
      </c>
      <c r="P164">
        <f t="shared" si="31"/>
        <v>10</v>
      </c>
      <c r="Q164">
        <f t="shared" si="32"/>
        <v>5</v>
      </c>
      <c r="R164">
        <f>IF(E164=0,1,(IF(E164&lt;=5,2,(IF(E164&lt;=10,3,(IF(E164&gt;=11,4)))))))</f>
        <v>3</v>
      </c>
    </row>
    <row r="165" spans="1:18" x14ac:dyDescent="0.2">
      <c r="A165" s="8">
        <v>42648</v>
      </c>
      <c r="B165" s="9">
        <v>504</v>
      </c>
      <c r="C165" s="10">
        <v>0.500694444444444</v>
      </c>
      <c r="D165" s="9" t="s">
        <v>10</v>
      </c>
      <c r="E165" s="9">
        <v>6</v>
      </c>
      <c r="F165" s="9" t="s">
        <v>13</v>
      </c>
      <c r="G165" s="13">
        <f t="shared" si="22"/>
        <v>4</v>
      </c>
      <c r="H165">
        <f t="shared" si="23"/>
        <v>3</v>
      </c>
      <c r="I165" s="14">
        <f t="shared" si="24"/>
        <v>13</v>
      </c>
      <c r="J165" s="14">
        <f t="shared" si="25"/>
        <v>1</v>
      </c>
      <c r="K165" s="14">
        <f t="shared" si="26"/>
        <v>4</v>
      </c>
      <c r="L165" s="14">
        <f t="shared" si="27"/>
        <v>4</v>
      </c>
      <c r="M165" s="14">
        <f t="shared" si="28"/>
        <v>3</v>
      </c>
      <c r="N165" s="14">
        <f t="shared" si="29"/>
        <v>3</v>
      </c>
      <c r="O165">
        <f t="shared" si="30"/>
        <v>2016</v>
      </c>
      <c r="P165">
        <f t="shared" si="31"/>
        <v>10</v>
      </c>
      <c r="Q165">
        <f t="shared" si="32"/>
        <v>5</v>
      </c>
      <c r="R165">
        <f>IF(E165=0,1,(IF(E165&lt;=5,2,(IF(E165&lt;=10,3,(IF(E165&gt;=11,4)))))))</f>
        <v>3</v>
      </c>
    </row>
    <row r="166" spans="1:18" x14ac:dyDescent="0.2">
      <c r="A166" s="8">
        <v>42648</v>
      </c>
      <c r="B166" s="9">
        <v>510</v>
      </c>
      <c r="C166" s="10">
        <v>0.51388888888888895</v>
      </c>
      <c r="D166" s="9" t="s">
        <v>10</v>
      </c>
      <c r="E166" s="9">
        <v>4</v>
      </c>
      <c r="F166" s="9" t="s">
        <v>20</v>
      </c>
      <c r="G166" s="13">
        <f t="shared" si="22"/>
        <v>8</v>
      </c>
      <c r="H166">
        <f t="shared" si="23"/>
        <v>3</v>
      </c>
      <c r="I166" s="14">
        <f t="shared" si="24"/>
        <v>13</v>
      </c>
      <c r="J166" s="14">
        <f t="shared" si="25"/>
        <v>3</v>
      </c>
      <c r="K166" s="14">
        <f t="shared" si="26"/>
        <v>1</v>
      </c>
      <c r="L166" s="14">
        <f t="shared" si="27"/>
        <v>3</v>
      </c>
      <c r="M166" s="14">
        <f t="shared" si="28"/>
        <v>3</v>
      </c>
      <c r="N166" s="14">
        <f t="shared" si="29"/>
        <v>3</v>
      </c>
      <c r="O166">
        <f t="shared" si="30"/>
        <v>2016</v>
      </c>
      <c r="P166">
        <f t="shared" si="31"/>
        <v>10</v>
      </c>
      <c r="Q166">
        <f t="shared" si="32"/>
        <v>5</v>
      </c>
      <c r="R166">
        <f>IF(E166=0,1,(IF(E166&lt;=5,2,(IF(E166&lt;=10,3,(IF(E166&gt;=11,4)))))))</f>
        <v>2</v>
      </c>
    </row>
    <row r="167" spans="1:18" x14ac:dyDescent="0.2">
      <c r="A167" s="8">
        <v>42648</v>
      </c>
      <c r="B167" s="9">
        <v>512</v>
      </c>
      <c r="C167" s="10">
        <v>0.51666666666666705</v>
      </c>
      <c r="D167" s="9" t="s">
        <v>10</v>
      </c>
      <c r="E167" s="9">
        <v>5</v>
      </c>
      <c r="F167" s="9" t="s">
        <v>18</v>
      </c>
      <c r="G167" s="13">
        <f t="shared" si="22"/>
        <v>10</v>
      </c>
      <c r="H167">
        <f t="shared" si="23"/>
        <v>3</v>
      </c>
      <c r="I167" s="14">
        <f t="shared" si="24"/>
        <v>13</v>
      </c>
      <c r="J167" s="14">
        <f t="shared" si="25"/>
        <v>4</v>
      </c>
      <c r="K167" s="14">
        <f t="shared" si="26"/>
        <v>3</v>
      </c>
      <c r="L167" s="14">
        <f t="shared" si="27"/>
        <v>1</v>
      </c>
      <c r="M167" s="14">
        <f t="shared" si="28"/>
        <v>3</v>
      </c>
      <c r="N167" s="14">
        <f t="shared" si="29"/>
        <v>3</v>
      </c>
      <c r="O167">
        <f t="shared" si="30"/>
        <v>2016</v>
      </c>
      <c r="P167">
        <f t="shared" si="31"/>
        <v>10</v>
      </c>
      <c r="Q167">
        <f t="shared" si="32"/>
        <v>5</v>
      </c>
      <c r="R167">
        <f>IF(E167=0,1,(IF(E167&lt;=5,2,(IF(E167&lt;=10,3,(IF(E167&gt;=11,4)))))))</f>
        <v>2</v>
      </c>
    </row>
    <row r="168" spans="1:18" x14ac:dyDescent="0.2">
      <c r="A168" s="8">
        <v>42648</v>
      </c>
      <c r="B168" s="9">
        <v>501</v>
      </c>
      <c r="C168" s="10">
        <v>0.53819444444444398</v>
      </c>
      <c r="D168" s="9" t="s">
        <v>10</v>
      </c>
      <c r="E168" s="9">
        <v>5</v>
      </c>
      <c r="F168" s="9" t="s">
        <v>19</v>
      </c>
      <c r="G168" s="13">
        <f t="shared" si="22"/>
        <v>1</v>
      </c>
      <c r="H168">
        <f t="shared" si="23"/>
        <v>3</v>
      </c>
      <c r="I168" s="14">
        <f t="shared" si="24"/>
        <v>13</v>
      </c>
      <c r="J168" s="14">
        <f t="shared" si="25"/>
        <v>2</v>
      </c>
      <c r="K168" s="14">
        <f t="shared" si="26"/>
        <v>3</v>
      </c>
      <c r="L168" s="14">
        <f t="shared" si="27"/>
        <v>2</v>
      </c>
      <c r="M168" s="14">
        <f t="shared" si="28"/>
        <v>1</v>
      </c>
      <c r="N168" s="14">
        <f t="shared" si="29"/>
        <v>1</v>
      </c>
      <c r="O168">
        <f t="shared" si="30"/>
        <v>2016</v>
      </c>
      <c r="P168">
        <f t="shared" si="31"/>
        <v>10</v>
      </c>
      <c r="Q168">
        <f t="shared" si="32"/>
        <v>5</v>
      </c>
      <c r="R168">
        <f>IF(E168=0,1,(IF(E168&lt;=5,2,(IF(E168&lt;=10,3,(IF(E168&gt;=11,4)))))))</f>
        <v>2</v>
      </c>
    </row>
    <row r="169" spans="1:18" x14ac:dyDescent="0.2">
      <c r="A169" s="8">
        <v>42648</v>
      </c>
      <c r="B169" s="9">
        <v>501</v>
      </c>
      <c r="C169" s="10">
        <v>0.55833333333333302</v>
      </c>
      <c r="D169" s="9" t="s">
        <v>10</v>
      </c>
      <c r="E169" s="9">
        <v>5</v>
      </c>
      <c r="F169" s="9" t="s">
        <v>19</v>
      </c>
      <c r="G169" s="13">
        <f t="shared" si="22"/>
        <v>1</v>
      </c>
      <c r="H169">
        <f t="shared" si="23"/>
        <v>3</v>
      </c>
      <c r="I169" s="14">
        <f t="shared" si="24"/>
        <v>14</v>
      </c>
      <c r="J169" s="14">
        <f t="shared" si="25"/>
        <v>2</v>
      </c>
      <c r="K169" s="14">
        <f t="shared" si="26"/>
        <v>3</v>
      </c>
      <c r="L169" s="14">
        <f t="shared" si="27"/>
        <v>2</v>
      </c>
      <c r="M169" s="14">
        <f t="shared" si="28"/>
        <v>1</v>
      </c>
      <c r="N169" s="14">
        <f t="shared" si="29"/>
        <v>1</v>
      </c>
      <c r="O169">
        <f t="shared" si="30"/>
        <v>2016</v>
      </c>
      <c r="P169">
        <f t="shared" si="31"/>
        <v>10</v>
      </c>
      <c r="Q169">
        <f t="shared" si="32"/>
        <v>5</v>
      </c>
      <c r="R169">
        <f>IF(E169=0,1,(IF(E169&lt;=5,2,(IF(E169&lt;=10,3,(IF(E169&gt;=11,4)))))))</f>
        <v>2</v>
      </c>
    </row>
    <row r="170" spans="1:18" x14ac:dyDescent="0.2">
      <c r="A170" s="8">
        <v>42648</v>
      </c>
      <c r="B170" s="9">
        <v>504</v>
      </c>
      <c r="C170" s="10">
        <v>0.57291666666666696</v>
      </c>
      <c r="D170" s="9" t="s">
        <v>10</v>
      </c>
      <c r="E170" s="9">
        <v>5</v>
      </c>
      <c r="F170" s="9" t="s">
        <v>18</v>
      </c>
      <c r="G170" s="13">
        <f t="shared" si="22"/>
        <v>4</v>
      </c>
      <c r="H170">
        <f t="shared" si="23"/>
        <v>3</v>
      </c>
      <c r="I170" s="14">
        <f t="shared" si="24"/>
        <v>14</v>
      </c>
      <c r="J170" s="14">
        <f t="shared" si="25"/>
        <v>4</v>
      </c>
      <c r="K170" s="14">
        <f t="shared" si="26"/>
        <v>4</v>
      </c>
      <c r="L170" s="14">
        <f t="shared" si="27"/>
        <v>4</v>
      </c>
      <c r="M170" s="14">
        <f t="shared" si="28"/>
        <v>3</v>
      </c>
      <c r="N170" s="14">
        <f t="shared" si="29"/>
        <v>3</v>
      </c>
      <c r="O170">
        <f t="shared" si="30"/>
        <v>2016</v>
      </c>
      <c r="P170">
        <f t="shared" si="31"/>
        <v>10</v>
      </c>
      <c r="Q170">
        <f t="shared" si="32"/>
        <v>5</v>
      </c>
      <c r="R170">
        <f>IF(E170=0,1,(IF(E170&lt;=5,2,(IF(E170&lt;=10,3,(IF(E170&gt;=11,4)))))))</f>
        <v>2</v>
      </c>
    </row>
    <row r="171" spans="1:18" x14ac:dyDescent="0.2">
      <c r="A171" s="8">
        <v>42648</v>
      </c>
      <c r="B171" s="9">
        <v>506</v>
      </c>
      <c r="C171" s="10">
        <v>0.57916666666666705</v>
      </c>
      <c r="D171" s="9" t="s">
        <v>10</v>
      </c>
      <c r="E171" s="9">
        <v>3</v>
      </c>
      <c r="F171" s="9" t="s">
        <v>18</v>
      </c>
      <c r="G171" s="13">
        <f t="shared" si="22"/>
        <v>6</v>
      </c>
      <c r="H171">
        <f t="shared" si="23"/>
        <v>3</v>
      </c>
      <c r="I171" s="14">
        <f t="shared" si="24"/>
        <v>14</v>
      </c>
      <c r="J171" s="14">
        <f t="shared" si="25"/>
        <v>4</v>
      </c>
      <c r="K171" s="14">
        <f t="shared" si="26"/>
        <v>4</v>
      </c>
      <c r="L171" s="14">
        <f t="shared" si="27"/>
        <v>2</v>
      </c>
      <c r="M171" s="14">
        <f t="shared" si="28"/>
        <v>2</v>
      </c>
      <c r="N171" s="14">
        <f t="shared" si="29"/>
        <v>2</v>
      </c>
      <c r="O171">
        <f t="shared" si="30"/>
        <v>2016</v>
      </c>
      <c r="P171">
        <f t="shared" si="31"/>
        <v>10</v>
      </c>
      <c r="Q171">
        <f t="shared" si="32"/>
        <v>5</v>
      </c>
      <c r="R171">
        <f>IF(E171=0,1,(IF(E171&lt;=5,2,(IF(E171&lt;=10,3,(IF(E171&gt;=11,4)))))))</f>
        <v>2</v>
      </c>
    </row>
    <row r="172" spans="1:18" x14ac:dyDescent="0.2">
      <c r="A172" s="8">
        <v>42648</v>
      </c>
      <c r="B172" s="9">
        <v>512</v>
      </c>
      <c r="C172" s="10">
        <v>0.57986111111111105</v>
      </c>
      <c r="D172" s="9" t="s">
        <v>10</v>
      </c>
      <c r="E172" s="9">
        <v>2</v>
      </c>
      <c r="F172" s="9" t="s">
        <v>19</v>
      </c>
      <c r="G172" s="13">
        <f t="shared" si="22"/>
        <v>10</v>
      </c>
      <c r="H172">
        <f t="shared" si="23"/>
        <v>3</v>
      </c>
      <c r="I172" s="14">
        <f t="shared" si="24"/>
        <v>14</v>
      </c>
      <c r="J172" s="14">
        <f t="shared" si="25"/>
        <v>2</v>
      </c>
      <c r="K172" s="14">
        <f t="shared" si="26"/>
        <v>3</v>
      </c>
      <c r="L172" s="14">
        <f t="shared" si="27"/>
        <v>1</v>
      </c>
      <c r="M172" s="14">
        <f t="shared" si="28"/>
        <v>3</v>
      </c>
      <c r="N172" s="14">
        <f t="shared" si="29"/>
        <v>3</v>
      </c>
      <c r="O172">
        <f t="shared" si="30"/>
        <v>2016</v>
      </c>
      <c r="P172">
        <f t="shared" si="31"/>
        <v>10</v>
      </c>
      <c r="Q172">
        <f t="shared" si="32"/>
        <v>5</v>
      </c>
      <c r="R172">
        <f>IF(E172=0,1,(IF(E172&lt;=5,2,(IF(E172&lt;=10,3,(IF(E172&gt;=11,4)))))))</f>
        <v>2</v>
      </c>
    </row>
    <row r="173" spans="1:18" x14ac:dyDescent="0.2">
      <c r="A173" s="8">
        <v>42648</v>
      </c>
      <c r="B173" s="9">
        <v>514</v>
      </c>
      <c r="C173" s="10">
        <v>0.58333333333333304</v>
      </c>
      <c r="D173" s="9" t="s">
        <v>10</v>
      </c>
      <c r="E173" s="9">
        <v>27</v>
      </c>
      <c r="F173" s="9" t="s">
        <v>18</v>
      </c>
      <c r="G173" s="13">
        <f t="shared" si="22"/>
        <v>11</v>
      </c>
      <c r="H173">
        <f t="shared" si="23"/>
        <v>3</v>
      </c>
      <c r="I173" s="14">
        <f t="shared" si="24"/>
        <v>15</v>
      </c>
      <c r="J173" s="14">
        <f t="shared" si="25"/>
        <v>4</v>
      </c>
      <c r="K173" s="14">
        <f t="shared" si="26"/>
        <v>2</v>
      </c>
      <c r="L173" s="14">
        <f t="shared" si="27"/>
        <v>1</v>
      </c>
      <c r="M173" s="14">
        <f t="shared" si="28"/>
        <v>3</v>
      </c>
      <c r="N173" s="14">
        <f t="shared" si="29"/>
        <v>1</v>
      </c>
      <c r="O173">
        <f t="shared" si="30"/>
        <v>2016</v>
      </c>
      <c r="P173">
        <f t="shared" si="31"/>
        <v>10</v>
      </c>
      <c r="Q173">
        <f t="shared" si="32"/>
        <v>5</v>
      </c>
      <c r="R173">
        <f>IF(E173=0,1,(IF(E173&lt;=5,2,(IF(E173&lt;=10,3,(IF(E173&gt;=11,4)))))))</f>
        <v>4</v>
      </c>
    </row>
    <row r="174" spans="1:18" x14ac:dyDescent="0.2">
      <c r="A174" s="8">
        <v>42648</v>
      </c>
      <c r="B174" s="9">
        <v>501</v>
      </c>
      <c r="C174" s="10">
        <v>0.58888888888888902</v>
      </c>
      <c r="D174" s="9" t="s">
        <v>10</v>
      </c>
      <c r="E174" s="9">
        <v>18</v>
      </c>
      <c r="F174" s="9" t="s">
        <v>18</v>
      </c>
      <c r="G174" s="13">
        <f t="shared" si="22"/>
        <v>1</v>
      </c>
      <c r="H174">
        <f t="shared" si="23"/>
        <v>3</v>
      </c>
      <c r="I174" s="14">
        <f t="shared" si="24"/>
        <v>15</v>
      </c>
      <c r="J174" s="14">
        <f t="shared" si="25"/>
        <v>4</v>
      </c>
      <c r="K174" s="14">
        <f t="shared" si="26"/>
        <v>3</v>
      </c>
      <c r="L174" s="14">
        <f t="shared" si="27"/>
        <v>2</v>
      </c>
      <c r="M174" s="14">
        <f t="shared" si="28"/>
        <v>1</v>
      </c>
      <c r="N174" s="14">
        <f t="shared" si="29"/>
        <v>1</v>
      </c>
      <c r="O174">
        <f t="shared" si="30"/>
        <v>2016</v>
      </c>
      <c r="P174">
        <f t="shared" si="31"/>
        <v>10</v>
      </c>
      <c r="Q174">
        <f t="shared" si="32"/>
        <v>5</v>
      </c>
      <c r="R174">
        <f>IF(E174=0,1,(IF(E174&lt;=5,2,(IF(E174&lt;=10,3,(IF(E174&gt;=11,4)))))))</f>
        <v>4</v>
      </c>
    </row>
    <row r="175" spans="1:18" x14ac:dyDescent="0.2">
      <c r="A175" s="8">
        <v>42648</v>
      </c>
      <c r="B175" s="9">
        <v>504</v>
      </c>
      <c r="C175" s="10">
        <v>0.58958333333333302</v>
      </c>
      <c r="D175" s="9" t="s">
        <v>10</v>
      </c>
      <c r="E175" s="9">
        <v>17</v>
      </c>
      <c r="F175" s="9" t="s">
        <v>18</v>
      </c>
      <c r="G175" s="13">
        <f t="shared" si="22"/>
        <v>4</v>
      </c>
      <c r="H175">
        <f t="shared" si="23"/>
        <v>3</v>
      </c>
      <c r="I175" s="14">
        <f t="shared" si="24"/>
        <v>15</v>
      </c>
      <c r="J175" s="14">
        <f t="shared" si="25"/>
        <v>4</v>
      </c>
      <c r="K175" s="14">
        <f t="shared" si="26"/>
        <v>4</v>
      </c>
      <c r="L175" s="14">
        <f t="shared" si="27"/>
        <v>4</v>
      </c>
      <c r="M175" s="14">
        <f t="shared" si="28"/>
        <v>3</v>
      </c>
      <c r="N175" s="14">
        <f t="shared" si="29"/>
        <v>3</v>
      </c>
      <c r="O175">
        <f t="shared" si="30"/>
        <v>2016</v>
      </c>
      <c r="P175">
        <f t="shared" si="31"/>
        <v>10</v>
      </c>
      <c r="Q175">
        <f t="shared" si="32"/>
        <v>5</v>
      </c>
      <c r="R175">
        <f>IF(E175=0,1,(IF(E175&lt;=5,2,(IF(E175&lt;=10,3,(IF(E175&gt;=11,4)))))))</f>
        <v>4</v>
      </c>
    </row>
    <row r="176" spans="1:18" x14ac:dyDescent="0.2">
      <c r="A176" s="8">
        <v>42648</v>
      </c>
      <c r="B176" s="9">
        <v>512</v>
      </c>
      <c r="C176" s="10">
        <v>0.59097222222222201</v>
      </c>
      <c r="D176" s="9" t="s">
        <v>10</v>
      </c>
      <c r="E176" s="9">
        <v>2</v>
      </c>
      <c r="F176" s="9" t="s">
        <v>19</v>
      </c>
      <c r="G176" s="13">
        <f t="shared" si="22"/>
        <v>10</v>
      </c>
      <c r="H176">
        <f t="shared" si="23"/>
        <v>3</v>
      </c>
      <c r="I176" s="14">
        <f t="shared" si="24"/>
        <v>15</v>
      </c>
      <c r="J176" s="14">
        <f t="shared" si="25"/>
        <v>2</v>
      </c>
      <c r="K176" s="14">
        <f t="shared" si="26"/>
        <v>3</v>
      </c>
      <c r="L176" s="14">
        <f t="shared" si="27"/>
        <v>1</v>
      </c>
      <c r="M176" s="14">
        <f t="shared" si="28"/>
        <v>3</v>
      </c>
      <c r="N176" s="14">
        <f t="shared" si="29"/>
        <v>3</v>
      </c>
      <c r="O176">
        <f t="shared" si="30"/>
        <v>2016</v>
      </c>
      <c r="P176">
        <f t="shared" si="31"/>
        <v>10</v>
      </c>
      <c r="Q176">
        <f t="shared" si="32"/>
        <v>5</v>
      </c>
      <c r="R176">
        <f>IF(E176=0,1,(IF(E176&lt;=5,2,(IF(E176&lt;=10,3,(IF(E176&gt;=11,4)))))))</f>
        <v>2</v>
      </c>
    </row>
    <row r="177" spans="1:18" x14ac:dyDescent="0.2">
      <c r="A177" s="8">
        <v>42648</v>
      </c>
      <c r="B177" s="9">
        <v>512</v>
      </c>
      <c r="C177" s="10">
        <v>0.593055555555556</v>
      </c>
      <c r="D177" s="9" t="s">
        <v>10</v>
      </c>
      <c r="E177" s="9">
        <v>4</v>
      </c>
      <c r="F177" s="9" t="s">
        <v>19</v>
      </c>
      <c r="G177" s="13">
        <f t="shared" si="22"/>
        <v>10</v>
      </c>
      <c r="H177">
        <f t="shared" si="23"/>
        <v>3</v>
      </c>
      <c r="I177" s="14">
        <f t="shared" si="24"/>
        <v>15</v>
      </c>
      <c r="J177" s="14">
        <f t="shared" si="25"/>
        <v>2</v>
      </c>
      <c r="K177" s="14">
        <f t="shared" si="26"/>
        <v>3</v>
      </c>
      <c r="L177" s="14">
        <f t="shared" si="27"/>
        <v>1</v>
      </c>
      <c r="M177" s="14">
        <f t="shared" si="28"/>
        <v>3</v>
      </c>
      <c r="N177" s="14">
        <f t="shared" si="29"/>
        <v>3</v>
      </c>
      <c r="O177">
        <f t="shared" si="30"/>
        <v>2016</v>
      </c>
      <c r="P177">
        <f t="shared" si="31"/>
        <v>10</v>
      </c>
      <c r="Q177">
        <f t="shared" si="32"/>
        <v>5</v>
      </c>
      <c r="R177">
        <f>IF(E177=0,1,(IF(E177&lt;=5,2,(IF(E177&lt;=10,3,(IF(E177&gt;=11,4)))))))</f>
        <v>2</v>
      </c>
    </row>
    <row r="178" spans="1:18" x14ac:dyDescent="0.2">
      <c r="A178" s="8">
        <v>42648</v>
      </c>
      <c r="B178" s="9">
        <v>505</v>
      </c>
      <c r="C178" s="10">
        <v>0.60555555555555596</v>
      </c>
      <c r="D178" s="9" t="s">
        <v>10</v>
      </c>
      <c r="E178" s="9">
        <v>6</v>
      </c>
      <c r="F178" s="9" t="s">
        <v>13</v>
      </c>
      <c r="G178" s="13">
        <f t="shared" si="22"/>
        <v>5</v>
      </c>
      <c r="H178">
        <f t="shared" si="23"/>
        <v>3</v>
      </c>
      <c r="I178" s="14">
        <f t="shared" si="24"/>
        <v>15</v>
      </c>
      <c r="J178" s="14">
        <f t="shared" si="25"/>
        <v>1</v>
      </c>
      <c r="K178" s="14">
        <f t="shared" si="26"/>
        <v>3</v>
      </c>
      <c r="L178" s="14">
        <f t="shared" si="27"/>
        <v>3</v>
      </c>
      <c r="M178" s="14">
        <f t="shared" si="28"/>
        <v>4</v>
      </c>
      <c r="N178" s="14">
        <f t="shared" si="29"/>
        <v>4</v>
      </c>
      <c r="O178">
        <f t="shared" si="30"/>
        <v>2016</v>
      </c>
      <c r="P178">
        <f t="shared" si="31"/>
        <v>10</v>
      </c>
      <c r="Q178">
        <f t="shared" si="32"/>
        <v>5</v>
      </c>
      <c r="R178">
        <f>IF(E178=0,1,(IF(E178&lt;=5,2,(IF(E178&lt;=10,3,(IF(E178&gt;=11,4)))))))</f>
        <v>3</v>
      </c>
    </row>
    <row r="179" spans="1:18" x14ac:dyDescent="0.2">
      <c r="A179" s="8">
        <v>42648</v>
      </c>
      <c r="B179" s="9">
        <v>504</v>
      </c>
      <c r="C179" s="10">
        <v>0.60624999999999996</v>
      </c>
      <c r="D179" s="9" t="s">
        <v>10</v>
      </c>
      <c r="E179" s="9">
        <v>5</v>
      </c>
      <c r="F179" s="9" t="s">
        <v>18</v>
      </c>
      <c r="G179" s="13">
        <f t="shared" si="22"/>
        <v>4</v>
      </c>
      <c r="H179">
        <f t="shared" si="23"/>
        <v>3</v>
      </c>
      <c r="I179" s="14">
        <f t="shared" si="24"/>
        <v>15</v>
      </c>
      <c r="J179" s="14">
        <f t="shared" si="25"/>
        <v>4</v>
      </c>
      <c r="K179" s="14">
        <f t="shared" si="26"/>
        <v>4</v>
      </c>
      <c r="L179" s="14">
        <f t="shared" si="27"/>
        <v>4</v>
      </c>
      <c r="M179" s="14">
        <f t="shared" si="28"/>
        <v>3</v>
      </c>
      <c r="N179" s="14">
        <f t="shared" si="29"/>
        <v>3</v>
      </c>
      <c r="O179">
        <f t="shared" si="30"/>
        <v>2016</v>
      </c>
      <c r="P179">
        <f t="shared" si="31"/>
        <v>10</v>
      </c>
      <c r="Q179">
        <f t="shared" si="32"/>
        <v>5</v>
      </c>
      <c r="R179">
        <f>IF(E179=0,1,(IF(E179&lt;=5,2,(IF(E179&lt;=10,3,(IF(E179&gt;=11,4)))))))</f>
        <v>2</v>
      </c>
    </row>
    <row r="180" spans="1:18" x14ac:dyDescent="0.2">
      <c r="A180" s="8">
        <v>42648</v>
      </c>
      <c r="B180" s="9">
        <v>506</v>
      </c>
      <c r="C180" s="10">
        <v>0.61041666666666705</v>
      </c>
      <c r="D180" s="9" t="s">
        <v>10</v>
      </c>
      <c r="E180" s="9">
        <v>3</v>
      </c>
      <c r="F180" s="9" t="s">
        <v>18</v>
      </c>
      <c r="G180" s="13">
        <f t="shared" si="22"/>
        <v>6</v>
      </c>
      <c r="H180">
        <f t="shared" si="23"/>
        <v>3</v>
      </c>
      <c r="I180" s="14">
        <f t="shared" si="24"/>
        <v>15</v>
      </c>
      <c r="J180" s="14">
        <f t="shared" si="25"/>
        <v>4</v>
      </c>
      <c r="K180" s="14">
        <f t="shared" si="26"/>
        <v>4</v>
      </c>
      <c r="L180" s="14">
        <f t="shared" si="27"/>
        <v>2</v>
      </c>
      <c r="M180" s="14">
        <f t="shared" si="28"/>
        <v>2</v>
      </c>
      <c r="N180" s="14">
        <f t="shared" si="29"/>
        <v>2</v>
      </c>
      <c r="O180">
        <f t="shared" si="30"/>
        <v>2016</v>
      </c>
      <c r="P180">
        <f t="shared" si="31"/>
        <v>10</v>
      </c>
      <c r="Q180">
        <f t="shared" si="32"/>
        <v>5</v>
      </c>
      <c r="R180">
        <f>IF(E180=0,1,(IF(E180&lt;=5,2,(IF(E180&lt;=10,3,(IF(E180&gt;=11,4)))))))</f>
        <v>2</v>
      </c>
    </row>
    <row r="181" spans="1:18" x14ac:dyDescent="0.2">
      <c r="A181" s="8">
        <v>42648</v>
      </c>
      <c r="B181" s="9">
        <v>510</v>
      </c>
      <c r="C181" s="10">
        <v>0.62222222222222201</v>
      </c>
      <c r="D181" s="9" t="s">
        <v>10</v>
      </c>
      <c r="E181" s="9">
        <v>4</v>
      </c>
      <c r="F181" s="9" t="s">
        <v>13</v>
      </c>
      <c r="G181" s="13">
        <f t="shared" si="22"/>
        <v>8</v>
      </c>
      <c r="H181">
        <f t="shared" si="23"/>
        <v>3</v>
      </c>
      <c r="I181" s="14">
        <f t="shared" si="24"/>
        <v>15</v>
      </c>
      <c r="J181" s="14">
        <f t="shared" si="25"/>
        <v>1</v>
      </c>
      <c r="K181" s="14">
        <f t="shared" si="26"/>
        <v>1</v>
      </c>
      <c r="L181" s="14">
        <f t="shared" si="27"/>
        <v>3</v>
      </c>
      <c r="M181" s="14">
        <f t="shared" si="28"/>
        <v>3</v>
      </c>
      <c r="N181" s="14">
        <f t="shared" si="29"/>
        <v>3</v>
      </c>
      <c r="O181">
        <f t="shared" si="30"/>
        <v>2016</v>
      </c>
      <c r="P181">
        <f t="shared" si="31"/>
        <v>10</v>
      </c>
      <c r="Q181">
        <f t="shared" si="32"/>
        <v>5</v>
      </c>
      <c r="R181">
        <f>IF(E181=0,1,(IF(E181&lt;=5,2,(IF(E181&lt;=10,3,(IF(E181&gt;=11,4)))))))</f>
        <v>2</v>
      </c>
    </row>
    <row r="182" spans="1:18" x14ac:dyDescent="0.2">
      <c r="A182" s="8">
        <v>42648</v>
      </c>
      <c r="B182" s="9">
        <v>501</v>
      </c>
      <c r="C182" s="10">
        <v>0.62222222222222201</v>
      </c>
      <c r="D182" s="9" t="s">
        <v>10</v>
      </c>
      <c r="E182" s="9">
        <v>12</v>
      </c>
      <c r="F182" s="9" t="s">
        <v>19</v>
      </c>
      <c r="G182" s="13">
        <f t="shared" si="22"/>
        <v>1</v>
      </c>
      <c r="H182">
        <f t="shared" si="23"/>
        <v>3</v>
      </c>
      <c r="I182" s="14">
        <f t="shared" si="24"/>
        <v>15</v>
      </c>
      <c r="J182" s="14">
        <f t="shared" si="25"/>
        <v>2</v>
      </c>
      <c r="K182" s="14">
        <f t="shared" si="26"/>
        <v>3</v>
      </c>
      <c r="L182" s="14">
        <f t="shared" si="27"/>
        <v>2</v>
      </c>
      <c r="M182" s="14">
        <f t="shared" si="28"/>
        <v>1</v>
      </c>
      <c r="N182" s="14">
        <f t="shared" si="29"/>
        <v>1</v>
      </c>
      <c r="O182">
        <f t="shared" si="30"/>
        <v>2016</v>
      </c>
      <c r="P182">
        <f t="shared" si="31"/>
        <v>10</v>
      </c>
      <c r="Q182">
        <f t="shared" si="32"/>
        <v>5</v>
      </c>
      <c r="R182">
        <f>IF(E182=0,1,(IF(E182&lt;=5,2,(IF(E182&lt;=10,3,(IF(E182&gt;=11,4)))))))</f>
        <v>4</v>
      </c>
    </row>
    <row r="183" spans="1:18" x14ac:dyDescent="0.2">
      <c r="A183" s="8">
        <v>42648</v>
      </c>
      <c r="B183" s="9">
        <v>501</v>
      </c>
      <c r="C183" s="10">
        <v>0.62847222222222199</v>
      </c>
      <c r="D183" s="9" t="s">
        <v>10</v>
      </c>
      <c r="E183" s="9">
        <v>5</v>
      </c>
      <c r="F183" s="9" t="s">
        <v>19</v>
      </c>
      <c r="G183" s="13">
        <f t="shared" si="22"/>
        <v>1</v>
      </c>
      <c r="H183">
        <f t="shared" si="23"/>
        <v>3</v>
      </c>
      <c r="I183" s="14">
        <f t="shared" si="24"/>
        <v>16</v>
      </c>
      <c r="J183" s="14">
        <f t="shared" si="25"/>
        <v>2</v>
      </c>
      <c r="K183" s="14">
        <f t="shared" si="26"/>
        <v>3</v>
      </c>
      <c r="L183" s="14">
        <f t="shared" si="27"/>
        <v>2</v>
      </c>
      <c r="M183" s="14">
        <f t="shared" si="28"/>
        <v>1</v>
      </c>
      <c r="N183" s="14">
        <f t="shared" si="29"/>
        <v>1</v>
      </c>
      <c r="O183">
        <f t="shared" si="30"/>
        <v>2016</v>
      </c>
      <c r="P183">
        <f t="shared" si="31"/>
        <v>10</v>
      </c>
      <c r="Q183">
        <f t="shared" si="32"/>
        <v>5</v>
      </c>
      <c r="R183">
        <f>IF(E183=0,1,(IF(E183&lt;=5,2,(IF(E183&lt;=10,3,(IF(E183&gt;=11,4)))))))</f>
        <v>2</v>
      </c>
    </row>
    <row r="184" spans="1:18" x14ac:dyDescent="0.2">
      <c r="A184" s="8">
        <v>42648</v>
      </c>
      <c r="B184" s="9">
        <v>510</v>
      </c>
      <c r="C184" s="10">
        <v>0.64027777777777795</v>
      </c>
      <c r="D184" s="9" t="s">
        <v>10</v>
      </c>
      <c r="E184" s="9">
        <v>4</v>
      </c>
      <c r="F184" s="9" t="s">
        <v>20</v>
      </c>
      <c r="G184" s="13">
        <f t="shared" si="22"/>
        <v>8</v>
      </c>
      <c r="H184">
        <f t="shared" si="23"/>
        <v>3</v>
      </c>
      <c r="I184" s="14">
        <f t="shared" si="24"/>
        <v>16</v>
      </c>
      <c r="J184" s="14">
        <f t="shared" si="25"/>
        <v>3</v>
      </c>
      <c r="K184" s="14">
        <f t="shared" si="26"/>
        <v>1</v>
      </c>
      <c r="L184" s="14">
        <f t="shared" si="27"/>
        <v>3</v>
      </c>
      <c r="M184" s="14">
        <f t="shared" si="28"/>
        <v>3</v>
      </c>
      <c r="N184" s="14">
        <f t="shared" si="29"/>
        <v>3</v>
      </c>
      <c r="O184">
        <f t="shared" si="30"/>
        <v>2016</v>
      </c>
      <c r="P184">
        <f t="shared" si="31"/>
        <v>10</v>
      </c>
      <c r="Q184">
        <f t="shared" si="32"/>
        <v>5</v>
      </c>
      <c r="R184">
        <f>IF(E184=0,1,(IF(E184&lt;=5,2,(IF(E184&lt;=10,3,(IF(E184&gt;=11,4)))))))</f>
        <v>2</v>
      </c>
    </row>
    <row r="185" spans="1:18" x14ac:dyDescent="0.2">
      <c r="A185" s="8">
        <v>42648</v>
      </c>
      <c r="B185" s="9">
        <v>504</v>
      </c>
      <c r="C185" s="10">
        <v>0.66458333333333297</v>
      </c>
      <c r="D185" s="9" t="s">
        <v>10</v>
      </c>
      <c r="E185" s="9">
        <v>33</v>
      </c>
      <c r="F185" s="9" t="s">
        <v>18</v>
      </c>
      <c r="G185" s="13">
        <f t="shared" si="22"/>
        <v>4</v>
      </c>
      <c r="H185">
        <f t="shared" si="23"/>
        <v>3</v>
      </c>
      <c r="I185" s="14">
        <f t="shared" si="24"/>
        <v>16</v>
      </c>
      <c r="J185" s="14">
        <f t="shared" si="25"/>
        <v>4</v>
      </c>
      <c r="K185" s="14">
        <f t="shared" si="26"/>
        <v>4</v>
      </c>
      <c r="L185" s="14">
        <f t="shared" si="27"/>
        <v>4</v>
      </c>
      <c r="M185" s="14">
        <f t="shared" si="28"/>
        <v>3</v>
      </c>
      <c r="N185" s="14">
        <f t="shared" si="29"/>
        <v>3</v>
      </c>
      <c r="O185">
        <f t="shared" si="30"/>
        <v>2016</v>
      </c>
      <c r="P185">
        <f t="shared" si="31"/>
        <v>10</v>
      </c>
      <c r="Q185">
        <f t="shared" si="32"/>
        <v>5</v>
      </c>
      <c r="R185">
        <f>IF(E185=0,1,(IF(E185&lt;=5,2,(IF(E185&lt;=10,3,(IF(E185&gt;=11,4)))))))</f>
        <v>4</v>
      </c>
    </row>
    <row r="186" spans="1:18" x14ac:dyDescent="0.2">
      <c r="A186" s="8">
        <v>42648</v>
      </c>
      <c r="B186" s="9">
        <v>514</v>
      </c>
      <c r="C186" s="10">
        <v>0.67013888888888895</v>
      </c>
      <c r="D186" s="9" t="s">
        <v>10</v>
      </c>
      <c r="E186" s="9">
        <v>31</v>
      </c>
      <c r="F186" s="9" t="s">
        <v>18</v>
      </c>
      <c r="G186" s="13">
        <f t="shared" si="22"/>
        <v>11</v>
      </c>
      <c r="H186">
        <f t="shared" si="23"/>
        <v>3</v>
      </c>
      <c r="I186" s="14">
        <f t="shared" si="24"/>
        <v>17</v>
      </c>
      <c r="J186" s="14">
        <f t="shared" si="25"/>
        <v>4</v>
      </c>
      <c r="K186" s="14">
        <f t="shared" si="26"/>
        <v>2</v>
      </c>
      <c r="L186" s="14">
        <f t="shared" si="27"/>
        <v>1</v>
      </c>
      <c r="M186" s="14">
        <f t="shared" si="28"/>
        <v>3</v>
      </c>
      <c r="N186" s="14">
        <f t="shared" si="29"/>
        <v>1</v>
      </c>
      <c r="O186">
        <f t="shared" si="30"/>
        <v>2016</v>
      </c>
      <c r="P186">
        <f t="shared" si="31"/>
        <v>10</v>
      </c>
      <c r="Q186">
        <f t="shared" si="32"/>
        <v>5</v>
      </c>
      <c r="R186">
        <f>IF(E186=0,1,(IF(E186&lt;=5,2,(IF(E186&lt;=10,3,(IF(E186&gt;=11,4)))))))</f>
        <v>4</v>
      </c>
    </row>
    <row r="187" spans="1:18" x14ac:dyDescent="0.2">
      <c r="A187" s="8">
        <v>42648</v>
      </c>
      <c r="B187" s="9">
        <v>501</v>
      </c>
      <c r="C187" s="10">
        <v>0.67430555555555605</v>
      </c>
      <c r="D187" s="9" t="s">
        <v>10</v>
      </c>
      <c r="E187" s="9">
        <v>39</v>
      </c>
      <c r="F187" s="9" t="s">
        <v>19</v>
      </c>
      <c r="G187" s="13">
        <f t="shared" si="22"/>
        <v>1</v>
      </c>
      <c r="H187">
        <f t="shared" si="23"/>
        <v>3</v>
      </c>
      <c r="I187" s="14">
        <f t="shared" si="24"/>
        <v>17</v>
      </c>
      <c r="J187" s="14">
        <f t="shared" si="25"/>
        <v>2</v>
      </c>
      <c r="K187" s="14">
        <f t="shared" si="26"/>
        <v>3</v>
      </c>
      <c r="L187" s="14">
        <f t="shared" si="27"/>
        <v>2</v>
      </c>
      <c r="M187" s="14">
        <f t="shared" si="28"/>
        <v>1</v>
      </c>
      <c r="N187" s="14">
        <f t="shared" si="29"/>
        <v>1</v>
      </c>
      <c r="O187">
        <f t="shared" si="30"/>
        <v>2016</v>
      </c>
      <c r="P187">
        <f t="shared" si="31"/>
        <v>10</v>
      </c>
      <c r="Q187">
        <f t="shared" si="32"/>
        <v>5</v>
      </c>
      <c r="R187">
        <f>IF(E187=0,1,(IF(E187&lt;=5,2,(IF(E187&lt;=10,3,(IF(E187&gt;=11,4)))))))</f>
        <v>4</v>
      </c>
    </row>
    <row r="188" spans="1:18" x14ac:dyDescent="0.2">
      <c r="A188" s="8">
        <v>42648</v>
      </c>
      <c r="B188" s="9">
        <v>501</v>
      </c>
      <c r="C188" s="10">
        <v>0.68263888888888902</v>
      </c>
      <c r="D188" s="9" t="s">
        <v>10</v>
      </c>
      <c r="E188" s="9">
        <v>6</v>
      </c>
      <c r="F188" s="9" t="s">
        <v>18</v>
      </c>
      <c r="G188" s="13">
        <f t="shared" si="22"/>
        <v>1</v>
      </c>
      <c r="H188">
        <f t="shared" si="23"/>
        <v>3</v>
      </c>
      <c r="I188" s="14">
        <f t="shared" si="24"/>
        <v>17</v>
      </c>
      <c r="J188" s="14">
        <f t="shared" si="25"/>
        <v>4</v>
      </c>
      <c r="K188" s="14">
        <f t="shared" si="26"/>
        <v>3</v>
      </c>
      <c r="L188" s="14">
        <f t="shared" si="27"/>
        <v>2</v>
      </c>
      <c r="M188" s="14">
        <f t="shared" si="28"/>
        <v>1</v>
      </c>
      <c r="N188" s="14">
        <f t="shared" si="29"/>
        <v>1</v>
      </c>
      <c r="O188">
        <f t="shared" si="30"/>
        <v>2016</v>
      </c>
      <c r="P188">
        <f t="shared" si="31"/>
        <v>10</v>
      </c>
      <c r="Q188">
        <f t="shared" si="32"/>
        <v>5</v>
      </c>
      <c r="R188">
        <f>IF(E188=0,1,(IF(E188&lt;=5,2,(IF(E188&lt;=10,3,(IF(E188&gt;=11,4)))))))</f>
        <v>3</v>
      </c>
    </row>
    <row r="189" spans="1:18" x14ac:dyDescent="0.2">
      <c r="A189" s="8">
        <v>42648</v>
      </c>
      <c r="B189" s="9">
        <v>501</v>
      </c>
      <c r="C189" s="10">
        <v>0.68958333333333299</v>
      </c>
      <c r="D189" s="9" t="s">
        <v>10</v>
      </c>
      <c r="E189" s="9">
        <v>5</v>
      </c>
      <c r="F189" s="9" t="s">
        <v>18</v>
      </c>
      <c r="G189" s="13">
        <f t="shared" si="22"/>
        <v>1</v>
      </c>
      <c r="H189">
        <f t="shared" si="23"/>
        <v>3</v>
      </c>
      <c r="I189" s="14">
        <f t="shared" si="24"/>
        <v>17</v>
      </c>
      <c r="J189" s="14">
        <f t="shared" si="25"/>
        <v>4</v>
      </c>
      <c r="K189" s="14">
        <f t="shared" si="26"/>
        <v>3</v>
      </c>
      <c r="L189" s="14">
        <f t="shared" si="27"/>
        <v>2</v>
      </c>
      <c r="M189" s="14">
        <f t="shared" si="28"/>
        <v>1</v>
      </c>
      <c r="N189" s="14">
        <f t="shared" si="29"/>
        <v>1</v>
      </c>
      <c r="O189">
        <f t="shared" si="30"/>
        <v>2016</v>
      </c>
      <c r="P189">
        <f t="shared" si="31"/>
        <v>10</v>
      </c>
      <c r="Q189">
        <f t="shared" si="32"/>
        <v>5</v>
      </c>
      <c r="R189">
        <f>IF(E189=0,1,(IF(E189&lt;=5,2,(IF(E189&lt;=10,3,(IF(E189&gt;=11,4)))))))</f>
        <v>2</v>
      </c>
    </row>
    <row r="190" spans="1:18" x14ac:dyDescent="0.2">
      <c r="A190" s="8">
        <v>42648</v>
      </c>
      <c r="B190" s="9">
        <v>501</v>
      </c>
      <c r="C190" s="10">
        <v>0.69166666666666698</v>
      </c>
      <c r="D190" s="9" t="s">
        <v>10</v>
      </c>
      <c r="E190" s="9">
        <v>19</v>
      </c>
      <c r="F190" s="9" t="s">
        <v>18</v>
      </c>
      <c r="G190" s="13">
        <f t="shared" si="22"/>
        <v>1</v>
      </c>
      <c r="H190">
        <f t="shared" si="23"/>
        <v>3</v>
      </c>
      <c r="I190" s="14">
        <f t="shared" si="24"/>
        <v>17</v>
      </c>
      <c r="J190" s="14">
        <f t="shared" si="25"/>
        <v>4</v>
      </c>
      <c r="K190" s="14">
        <f t="shared" si="26"/>
        <v>3</v>
      </c>
      <c r="L190" s="14">
        <f t="shared" si="27"/>
        <v>2</v>
      </c>
      <c r="M190" s="14">
        <f t="shared" si="28"/>
        <v>1</v>
      </c>
      <c r="N190" s="14">
        <f t="shared" si="29"/>
        <v>1</v>
      </c>
      <c r="O190">
        <f t="shared" si="30"/>
        <v>2016</v>
      </c>
      <c r="P190">
        <f t="shared" si="31"/>
        <v>10</v>
      </c>
      <c r="Q190">
        <f t="shared" si="32"/>
        <v>5</v>
      </c>
      <c r="R190">
        <f>IF(E190=0,1,(IF(E190&lt;=5,2,(IF(E190&lt;=10,3,(IF(E190&gt;=11,4)))))))</f>
        <v>4</v>
      </c>
    </row>
    <row r="191" spans="1:18" x14ac:dyDescent="0.2">
      <c r="A191" s="8">
        <v>42648</v>
      </c>
      <c r="B191" s="9">
        <v>511</v>
      </c>
      <c r="C191" s="10">
        <v>0.69791666666666696</v>
      </c>
      <c r="D191" s="9" t="s">
        <v>10</v>
      </c>
      <c r="E191" s="9">
        <v>6</v>
      </c>
      <c r="F191" s="9" t="s">
        <v>20</v>
      </c>
      <c r="G191" s="13">
        <f t="shared" si="22"/>
        <v>9</v>
      </c>
      <c r="H191">
        <f t="shared" si="23"/>
        <v>3</v>
      </c>
      <c r="I191" s="14">
        <f t="shared" si="24"/>
        <v>17</v>
      </c>
      <c r="J191" s="14">
        <f t="shared" si="25"/>
        <v>3</v>
      </c>
      <c r="K191" s="14">
        <f t="shared" si="26"/>
        <v>1</v>
      </c>
      <c r="L191" s="14">
        <f t="shared" si="27"/>
        <v>3</v>
      </c>
      <c r="M191" s="14">
        <f t="shared" si="28"/>
        <v>2</v>
      </c>
      <c r="N191" s="14">
        <f t="shared" si="29"/>
        <v>2</v>
      </c>
      <c r="O191">
        <f t="shared" si="30"/>
        <v>2016</v>
      </c>
      <c r="P191">
        <f t="shared" si="31"/>
        <v>10</v>
      </c>
      <c r="Q191">
        <f t="shared" si="32"/>
        <v>5</v>
      </c>
      <c r="R191">
        <f>IF(E191=0,1,(IF(E191&lt;=5,2,(IF(E191&lt;=10,3,(IF(E191&gt;=11,4)))))))</f>
        <v>3</v>
      </c>
    </row>
    <row r="192" spans="1:18" x14ac:dyDescent="0.2">
      <c r="A192" s="8">
        <v>42648</v>
      </c>
      <c r="B192" s="9">
        <v>504</v>
      </c>
      <c r="C192" s="10">
        <v>0.70972222222222203</v>
      </c>
      <c r="D192" s="9" t="s">
        <v>10</v>
      </c>
      <c r="E192" s="9">
        <v>21</v>
      </c>
      <c r="F192" s="9" t="s">
        <v>18</v>
      </c>
      <c r="G192" s="13">
        <f t="shared" si="22"/>
        <v>4</v>
      </c>
      <c r="H192">
        <f t="shared" si="23"/>
        <v>3</v>
      </c>
      <c r="I192" s="14">
        <f t="shared" si="24"/>
        <v>18</v>
      </c>
      <c r="J192" s="14">
        <f t="shared" si="25"/>
        <v>4</v>
      </c>
      <c r="K192" s="14">
        <f t="shared" si="26"/>
        <v>4</v>
      </c>
      <c r="L192" s="14">
        <f t="shared" si="27"/>
        <v>4</v>
      </c>
      <c r="M192" s="14">
        <f t="shared" si="28"/>
        <v>3</v>
      </c>
      <c r="N192" s="14">
        <f t="shared" si="29"/>
        <v>3</v>
      </c>
      <c r="O192">
        <f t="shared" si="30"/>
        <v>2016</v>
      </c>
      <c r="P192">
        <f t="shared" si="31"/>
        <v>10</v>
      </c>
      <c r="Q192">
        <f t="shared" si="32"/>
        <v>5</v>
      </c>
      <c r="R192">
        <f>IF(E192=0,1,(IF(E192&lt;=5,2,(IF(E192&lt;=10,3,(IF(E192&gt;=11,4)))))))</f>
        <v>4</v>
      </c>
    </row>
    <row r="193" spans="1:18" x14ac:dyDescent="0.2">
      <c r="A193" s="8">
        <v>42648</v>
      </c>
      <c r="B193" s="9">
        <v>510</v>
      </c>
      <c r="C193" s="10">
        <v>0.75</v>
      </c>
      <c r="D193" s="9" t="s">
        <v>10</v>
      </c>
      <c r="E193" s="9">
        <v>10</v>
      </c>
      <c r="F193" s="9" t="s">
        <v>19</v>
      </c>
      <c r="G193" s="13">
        <f t="shared" si="22"/>
        <v>8</v>
      </c>
      <c r="H193">
        <f t="shared" si="23"/>
        <v>3</v>
      </c>
      <c r="I193" s="14">
        <f t="shared" si="24"/>
        <v>19</v>
      </c>
      <c r="J193" s="14">
        <f t="shared" si="25"/>
        <v>2</v>
      </c>
      <c r="K193" s="14">
        <f t="shared" si="26"/>
        <v>1</v>
      </c>
      <c r="L193" s="14">
        <f t="shared" si="27"/>
        <v>3</v>
      </c>
      <c r="M193" s="14">
        <f t="shared" si="28"/>
        <v>3</v>
      </c>
      <c r="N193" s="14">
        <f t="shared" si="29"/>
        <v>3</v>
      </c>
      <c r="O193">
        <f t="shared" si="30"/>
        <v>2016</v>
      </c>
      <c r="P193">
        <f t="shared" si="31"/>
        <v>10</v>
      </c>
      <c r="Q193">
        <f t="shared" si="32"/>
        <v>5</v>
      </c>
      <c r="R193">
        <f>IF(E193=0,1,(IF(E193&lt;=5,2,(IF(E193&lt;=10,3,(IF(E193&gt;=11,4)))))))</f>
        <v>3</v>
      </c>
    </row>
    <row r="194" spans="1:18" x14ac:dyDescent="0.2">
      <c r="A194" s="8">
        <v>42648</v>
      </c>
      <c r="B194" s="9">
        <v>506</v>
      </c>
      <c r="C194" s="10">
        <v>0.875</v>
      </c>
      <c r="D194" s="9" t="s">
        <v>10</v>
      </c>
      <c r="E194" s="9">
        <v>7</v>
      </c>
      <c r="F194" s="9" t="s">
        <v>18</v>
      </c>
      <c r="G194" s="13">
        <f t="shared" si="22"/>
        <v>6</v>
      </c>
      <c r="H194">
        <f t="shared" si="23"/>
        <v>3</v>
      </c>
      <c r="I194" s="14">
        <f t="shared" si="24"/>
        <v>22</v>
      </c>
      <c r="J194" s="14">
        <f t="shared" si="25"/>
        <v>4</v>
      </c>
      <c r="K194" s="14">
        <f t="shared" si="26"/>
        <v>4</v>
      </c>
      <c r="L194" s="14">
        <f t="shared" si="27"/>
        <v>2</v>
      </c>
      <c r="M194" s="14">
        <f t="shared" si="28"/>
        <v>2</v>
      </c>
      <c r="N194" s="14">
        <f t="shared" si="29"/>
        <v>2</v>
      </c>
      <c r="O194">
        <f t="shared" si="30"/>
        <v>2016</v>
      </c>
      <c r="P194">
        <f t="shared" si="31"/>
        <v>10</v>
      </c>
      <c r="Q194">
        <f t="shared" si="32"/>
        <v>5</v>
      </c>
      <c r="R194">
        <f>IF(E194=0,1,(IF(E194&lt;=5,2,(IF(E194&lt;=10,3,(IF(E194&gt;=11,4)))))))</f>
        <v>3</v>
      </c>
    </row>
    <row r="195" spans="1:18" x14ac:dyDescent="0.2">
      <c r="A195" s="8">
        <v>42648</v>
      </c>
      <c r="B195" s="9">
        <v>505</v>
      </c>
      <c r="C195" s="10">
        <v>0.905555555555556</v>
      </c>
      <c r="D195" s="9" t="s">
        <v>10</v>
      </c>
      <c r="E195" s="9">
        <v>7</v>
      </c>
      <c r="F195" s="9" t="s">
        <v>19</v>
      </c>
      <c r="G195" s="13">
        <f t="shared" ref="G195:G258" si="33">IF(B195=501,1,(IF(B195=502,2,(IF(B195=503,3,(IF(B195=504,4,(IF(B195=505,5,(IF(B195=506,6,(IF(B195=509,7,(IF(B195=510,8,(IF(B195=511,9,(IF(B195=512,10,(IF(B195=514,11)))))))))))))))))))))</f>
        <v>5</v>
      </c>
      <c r="H195">
        <f t="shared" ref="H195:H258" si="34">IF(D195="Friday",5,(IF(D195="Saturday",6,(IF(D195="Sunday",7,(IF(D195="Monday",1,(IF(D195="Tuesday",2,(IF(D195="Wednesday",3,(IF(D195="Thursday",4,0)))))))))))))</f>
        <v>3</v>
      </c>
      <c r="I195" s="14">
        <f t="shared" ref="I195:I258" si="35">(ROUNDDOWN(C195*24,0)+1)</f>
        <v>22</v>
      </c>
      <c r="J195" s="14">
        <f t="shared" ref="J195:J258" si="36">IF(F195="N",1,(IF(F195="E",2,(IF(F195="S",3,(IF(F195="W",4)))))))</f>
        <v>2</v>
      </c>
      <c r="K195" s="14">
        <f t="shared" ref="K195:K258" si="37">IF(B195=501,3,(IF(B195=502,2,(IF(B195=503,3,(IF(B195=504,4,(IF(B195=505,3,(IF(B195=506,4,(IF(B195=509,1,(IF(B195=510,1,(IF(B195=511,1,(IF(B195=512,3,(IF(B195=514,2)))))))))))))))))))))</f>
        <v>3</v>
      </c>
      <c r="L195" s="14">
        <f t="shared" ref="L195:L258" si="38">IF(B195=501,2,(IF(B195=502,1,(IF(B195=503,2,(IF(B195=504,4,(IF(B195=505,3,(IF(B195=506,2,(IF(B195=509,2,(IF(B195=510,3,(IF(B195=511,3,(IF(B195=512,1,(IF(B195=514,1)))))))))))))))))))))</f>
        <v>3</v>
      </c>
      <c r="M195" s="14">
        <f t="shared" ref="M195:M258" si="39">IF(B195=501,1,(IF(B195=502,3,(IF(B195=503,1,(IF(B195=504,3,(IF(B195=505,4,(IF(B195=506,2,(IF(B195=509,2,(IF(B195=510,3,(IF(B195=511,2,(IF(B195=512,3,(IF(B195=514,3)))))))))))))))))))))</f>
        <v>4</v>
      </c>
      <c r="N195" s="14">
        <f t="shared" ref="N195:N258" si="40">IF(B195=501,1,(IF(B195=502,3,(IF(B195=503,1,(IF(B195=504,3,(IF(B195=505,4,(IF(B195=506,2,(IF(B195=509,2,(IF(B195=510,3,(IF(B195=511,2,(IF(B195=512,3,(IF(B195=514,1)))))))))))))))))))))</f>
        <v>4</v>
      </c>
      <c r="O195">
        <f t="shared" ref="O195:O258" si="41">YEAR(A195)</f>
        <v>2016</v>
      </c>
      <c r="P195">
        <f t="shared" ref="P195:P258" si="42">MONTH(A195)</f>
        <v>10</v>
      </c>
      <c r="Q195">
        <f t="shared" ref="Q195:Q258" si="43">DAY(A195)</f>
        <v>5</v>
      </c>
      <c r="R195">
        <f>IF(E195=0,1,(IF(E195&lt;=5,2,(IF(E195&lt;=10,3,(IF(E195&gt;=11,4)))))))</f>
        <v>3</v>
      </c>
    </row>
    <row r="196" spans="1:18" x14ac:dyDescent="0.2">
      <c r="A196" s="8">
        <v>42649</v>
      </c>
      <c r="B196" s="9">
        <v>506</v>
      </c>
      <c r="C196" s="10">
        <v>5.6250000000000001E-2</v>
      </c>
      <c r="D196" s="9" t="s">
        <v>11</v>
      </c>
      <c r="E196" s="9">
        <v>26</v>
      </c>
      <c r="F196" s="9" t="s">
        <v>20</v>
      </c>
      <c r="G196" s="13">
        <f t="shared" si="33"/>
        <v>6</v>
      </c>
      <c r="H196">
        <f t="shared" si="34"/>
        <v>4</v>
      </c>
      <c r="I196" s="14">
        <f t="shared" si="35"/>
        <v>2</v>
      </c>
      <c r="J196" s="14">
        <f t="shared" si="36"/>
        <v>3</v>
      </c>
      <c r="K196" s="14">
        <f t="shared" si="37"/>
        <v>4</v>
      </c>
      <c r="L196" s="14">
        <f t="shared" si="38"/>
        <v>2</v>
      </c>
      <c r="M196" s="14">
        <f t="shared" si="39"/>
        <v>2</v>
      </c>
      <c r="N196" s="14">
        <f t="shared" si="40"/>
        <v>2</v>
      </c>
      <c r="O196">
        <f t="shared" si="41"/>
        <v>2016</v>
      </c>
      <c r="P196">
        <f t="shared" si="42"/>
        <v>10</v>
      </c>
      <c r="Q196">
        <f t="shared" si="43"/>
        <v>6</v>
      </c>
      <c r="R196">
        <f>IF(E196=0,1,(IF(E196&lt;=5,2,(IF(E196&lt;=10,3,(IF(E196&gt;=11,4)))))))</f>
        <v>4</v>
      </c>
    </row>
    <row r="197" spans="1:18" x14ac:dyDescent="0.2">
      <c r="A197" s="8">
        <v>42649</v>
      </c>
      <c r="B197" s="9">
        <v>502</v>
      </c>
      <c r="C197" s="10">
        <v>0.20694444444444399</v>
      </c>
      <c r="D197" s="9" t="s">
        <v>11</v>
      </c>
      <c r="E197" s="9">
        <v>12</v>
      </c>
      <c r="F197" s="9" t="s">
        <v>19</v>
      </c>
      <c r="G197" s="13">
        <f t="shared" si="33"/>
        <v>2</v>
      </c>
      <c r="H197">
        <f t="shared" si="34"/>
        <v>4</v>
      </c>
      <c r="I197" s="14">
        <f t="shared" si="35"/>
        <v>5</v>
      </c>
      <c r="J197" s="14">
        <f t="shared" si="36"/>
        <v>2</v>
      </c>
      <c r="K197" s="14">
        <f t="shared" si="37"/>
        <v>2</v>
      </c>
      <c r="L197" s="14">
        <f t="shared" si="38"/>
        <v>1</v>
      </c>
      <c r="M197" s="14">
        <f t="shared" si="39"/>
        <v>3</v>
      </c>
      <c r="N197" s="14">
        <f t="shared" si="40"/>
        <v>3</v>
      </c>
      <c r="O197">
        <f t="shared" si="41"/>
        <v>2016</v>
      </c>
      <c r="P197">
        <f t="shared" si="42"/>
        <v>10</v>
      </c>
      <c r="Q197">
        <f t="shared" si="43"/>
        <v>6</v>
      </c>
      <c r="R197">
        <f>IF(E197=0,1,(IF(E197&lt;=5,2,(IF(E197&lt;=10,3,(IF(E197&gt;=11,4)))))))</f>
        <v>4</v>
      </c>
    </row>
    <row r="198" spans="1:18" x14ac:dyDescent="0.2">
      <c r="A198" s="8">
        <v>42649</v>
      </c>
      <c r="B198" s="9">
        <v>512</v>
      </c>
      <c r="C198" s="10">
        <v>0.21875</v>
      </c>
      <c r="D198" s="9" t="s">
        <v>11</v>
      </c>
      <c r="E198" s="9">
        <v>4</v>
      </c>
      <c r="F198" s="9" t="s">
        <v>13</v>
      </c>
      <c r="G198" s="13">
        <f t="shared" si="33"/>
        <v>10</v>
      </c>
      <c r="H198">
        <f t="shared" si="34"/>
        <v>4</v>
      </c>
      <c r="I198" s="14">
        <f t="shared" si="35"/>
        <v>6</v>
      </c>
      <c r="J198" s="14">
        <f t="shared" si="36"/>
        <v>1</v>
      </c>
      <c r="K198" s="14">
        <f t="shared" si="37"/>
        <v>3</v>
      </c>
      <c r="L198" s="14">
        <f t="shared" si="38"/>
        <v>1</v>
      </c>
      <c r="M198" s="14">
        <f t="shared" si="39"/>
        <v>3</v>
      </c>
      <c r="N198" s="14">
        <f t="shared" si="40"/>
        <v>3</v>
      </c>
      <c r="O198">
        <f t="shared" si="41"/>
        <v>2016</v>
      </c>
      <c r="P198">
        <f t="shared" si="42"/>
        <v>10</v>
      </c>
      <c r="Q198">
        <f t="shared" si="43"/>
        <v>6</v>
      </c>
      <c r="R198">
        <f>IF(E198=0,1,(IF(E198&lt;=5,2,(IF(E198&lt;=10,3,(IF(E198&gt;=11,4)))))))</f>
        <v>2</v>
      </c>
    </row>
    <row r="199" spans="1:18" x14ac:dyDescent="0.2">
      <c r="A199" s="8">
        <v>42649</v>
      </c>
      <c r="B199" s="9">
        <v>506</v>
      </c>
      <c r="C199" s="10">
        <v>0.22500000000000001</v>
      </c>
      <c r="D199" s="9" t="s">
        <v>11</v>
      </c>
      <c r="E199" s="9">
        <v>5</v>
      </c>
      <c r="F199" s="9" t="s">
        <v>19</v>
      </c>
      <c r="G199" s="13">
        <f t="shared" si="33"/>
        <v>6</v>
      </c>
      <c r="H199">
        <f t="shared" si="34"/>
        <v>4</v>
      </c>
      <c r="I199" s="14">
        <f t="shared" si="35"/>
        <v>6</v>
      </c>
      <c r="J199" s="14">
        <f t="shared" si="36"/>
        <v>2</v>
      </c>
      <c r="K199" s="14">
        <f t="shared" si="37"/>
        <v>4</v>
      </c>
      <c r="L199" s="14">
        <f t="shared" si="38"/>
        <v>2</v>
      </c>
      <c r="M199" s="14">
        <f t="shared" si="39"/>
        <v>2</v>
      </c>
      <c r="N199" s="14">
        <f t="shared" si="40"/>
        <v>2</v>
      </c>
      <c r="O199">
        <f t="shared" si="41"/>
        <v>2016</v>
      </c>
      <c r="P199">
        <f t="shared" si="42"/>
        <v>10</v>
      </c>
      <c r="Q199">
        <f t="shared" si="43"/>
        <v>6</v>
      </c>
      <c r="R199">
        <f>IF(E199=0,1,(IF(E199&lt;=5,2,(IF(E199&lt;=10,3,(IF(E199&gt;=11,4)))))))</f>
        <v>2</v>
      </c>
    </row>
    <row r="200" spans="1:18" x14ac:dyDescent="0.2">
      <c r="A200" s="8">
        <v>42649</v>
      </c>
      <c r="B200" s="9">
        <v>512</v>
      </c>
      <c r="C200" s="10">
        <v>0.23194444444444401</v>
      </c>
      <c r="D200" s="9" t="s">
        <v>11</v>
      </c>
      <c r="E200" s="9">
        <v>4</v>
      </c>
      <c r="F200" s="9" t="s">
        <v>13</v>
      </c>
      <c r="G200" s="13">
        <f t="shared" si="33"/>
        <v>10</v>
      </c>
      <c r="H200">
        <f t="shared" si="34"/>
        <v>4</v>
      </c>
      <c r="I200" s="14">
        <f t="shared" si="35"/>
        <v>6</v>
      </c>
      <c r="J200" s="14">
        <f t="shared" si="36"/>
        <v>1</v>
      </c>
      <c r="K200" s="14">
        <f t="shared" si="37"/>
        <v>3</v>
      </c>
      <c r="L200" s="14">
        <f t="shared" si="38"/>
        <v>1</v>
      </c>
      <c r="M200" s="14">
        <f t="shared" si="39"/>
        <v>3</v>
      </c>
      <c r="N200" s="14">
        <f t="shared" si="40"/>
        <v>3</v>
      </c>
      <c r="O200">
        <f t="shared" si="41"/>
        <v>2016</v>
      </c>
      <c r="P200">
        <f t="shared" si="42"/>
        <v>10</v>
      </c>
      <c r="Q200">
        <f t="shared" si="43"/>
        <v>6</v>
      </c>
      <c r="R200">
        <f>IF(E200=0,1,(IF(E200&lt;=5,2,(IF(E200&lt;=10,3,(IF(E200&gt;=11,4)))))))</f>
        <v>2</v>
      </c>
    </row>
    <row r="201" spans="1:18" x14ac:dyDescent="0.2">
      <c r="A201" s="8">
        <v>42649</v>
      </c>
      <c r="B201" s="9">
        <v>505</v>
      </c>
      <c r="C201" s="10">
        <v>0.234027777777778</v>
      </c>
      <c r="D201" s="9" t="s">
        <v>11</v>
      </c>
      <c r="E201" s="9">
        <v>4</v>
      </c>
      <c r="F201" s="9" t="s">
        <v>18</v>
      </c>
      <c r="G201" s="13">
        <f t="shared" si="33"/>
        <v>5</v>
      </c>
      <c r="H201">
        <f t="shared" si="34"/>
        <v>4</v>
      </c>
      <c r="I201" s="14">
        <f t="shared" si="35"/>
        <v>6</v>
      </c>
      <c r="J201" s="14">
        <f t="shared" si="36"/>
        <v>4</v>
      </c>
      <c r="K201" s="14">
        <f t="shared" si="37"/>
        <v>3</v>
      </c>
      <c r="L201" s="14">
        <f t="shared" si="38"/>
        <v>3</v>
      </c>
      <c r="M201" s="14">
        <f t="shared" si="39"/>
        <v>4</v>
      </c>
      <c r="N201" s="14">
        <f t="shared" si="40"/>
        <v>4</v>
      </c>
      <c r="O201">
        <f t="shared" si="41"/>
        <v>2016</v>
      </c>
      <c r="P201">
        <f t="shared" si="42"/>
        <v>10</v>
      </c>
      <c r="Q201">
        <f t="shared" si="43"/>
        <v>6</v>
      </c>
      <c r="R201">
        <f>IF(E201=0,1,(IF(E201&lt;=5,2,(IF(E201&lt;=10,3,(IF(E201&gt;=11,4)))))))</f>
        <v>2</v>
      </c>
    </row>
    <row r="202" spans="1:18" x14ac:dyDescent="0.2">
      <c r="A202" s="8">
        <v>42649</v>
      </c>
      <c r="B202" s="9">
        <v>505</v>
      </c>
      <c r="C202" s="10">
        <v>0.24027777777777801</v>
      </c>
      <c r="D202" s="9" t="s">
        <v>11</v>
      </c>
      <c r="E202" s="9">
        <v>6</v>
      </c>
      <c r="F202" s="9" t="s">
        <v>18</v>
      </c>
      <c r="G202" s="13">
        <f t="shared" si="33"/>
        <v>5</v>
      </c>
      <c r="H202">
        <f t="shared" si="34"/>
        <v>4</v>
      </c>
      <c r="I202" s="14">
        <f t="shared" si="35"/>
        <v>6</v>
      </c>
      <c r="J202" s="14">
        <f t="shared" si="36"/>
        <v>4</v>
      </c>
      <c r="K202" s="14">
        <f t="shared" si="37"/>
        <v>3</v>
      </c>
      <c r="L202" s="14">
        <f t="shared" si="38"/>
        <v>3</v>
      </c>
      <c r="M202" s="14">
        <f t="shared" si="39"/>
        <v>4</v>
      </c>
      <c r="N202" s="14">
        <f t="shared" si="40"/>
        <v>4</v>
      </c>
      <c r="O202">
        <f t="shared" si="41"/>
        <v>2016</v>
      </c>
      <c r="P202">
        <f t="shared" si="42"/>
        <v>10</v>
      </c>
      <c r="Q202">
        <f t="shared" si="43"/>
        <v>6</v>
      </c>
      <c r="R202">
        <f>IF(E202=0,1,(IF(E202&lt;=5,2,(IF(E202&lt;=10,3,(IF(E202&gt;=11,4)))))))</f>
        <v>3</v>
      </c>
    </row>
    <row r="203" spans="1:18" x14ac:dyDescent="0.2">
      <c r="A203" s="8">
        <v>42649</v>
      </c>
      <c r="B203" s="9">
        <v>504</v>
      </c>
      <c r="C203" s="10">
        <v>0.24444444444444399</v>
      </c>
      <c r="D203" s="9" t="s">
        <v>11</v>
      </c>
      <c r="E203" s="9">
        <v>3</v>
      </c>
      <c r="F203" s="9" t="s">
        <v>18</v>
      </c>
      <c r="G203" s="13">
        <f t="shared" si="33"/>
        <v>4</v>
      </c>
      <c r="H203">
        <f t="shared" si="34"/>
        <v>4</v>
      </c>
      <c r="I203" s="14">
        <f t="shared" si="35"/>
        <v>6</v>
      </c>
      <c r="J203" s="14">
        <f t="shared" si="36"/>
        <v>4</v>
      </c>
      <c r="K203" s="14">
        <f t="shared" si="37"/>
        <v>4</v>
      </c>
      <c r="L203" s="14">
        <f t="shared" si="38"/>
        <v>4</v>
      </c>
      <c r="M203" s="14">
        <f t="shared" si="39"/>
        <v>3</v>
      </c>
      <c r="N203" s="14">
        <f t="shared" si="40"/>
        <v>3</v>
      </c>
      <c r="O203">
        <f t="shared" si="41"/>
        <v>2016</v>
      </c>
      <c r="P203">
        <f t="shared" si="42"/>
        <v>10</v>
      </c>
      <c r="Q203">
        <f t="shared" si="43"/>
        <v>6</v>
      </c>
      <c r="R203">
        <f>IF(E203=0,1,(IF(E203&lt;=5,2,(IF(E203&lt;=10,3,(IF(E203&gt;=11,4)))))))</f>
        <v>2</v>
      </c>
    </row>
    <row r="204" spans="1:18" x14ac:dyDescent="0.2">
      <c r="A204" s="8">
        <v>42649</v>
      </c>
      <c r="B204" s="9">
        <v>509</v>
      </c>
      <c r="C204" s="10">
        <v>0.24652777777777801</v>
      </c>
      <c r="D204" s="9" t="s">
        <v>11</v>
      </c>
      <c r="E204" s="9">
        <v>5</v>
      </c>
      <c r="F204" s="9" t="s">
        <v>18</v>
      </c>
      <c r="G204" s="13">
        <f t="shared" si="33"/>
        <v>7</v>
      </c>
      <c r="H204">
        <f t="shared" si="34"/>
        <v>4</v>
      </c>
      <c r="I204" s="14">
        <f t="shared" si="35"/>
        <v>6</v>
      </c>
      <c r="J204" s="14">
        <f t="shared" si="36"/>
        <v>4</v>
      </c>
      <c r="K204" s="14">
        <f t="shared" si="37"/>
        <v>1</v>
      </c>
      <c r="L204" s="14">
        <f t="shared" si="38"/>
        <v>2</v>
      </c>
      <c r="M204" s="14">
        <f t="shared" si="39"/>
        <v>2</v>
      </c>
      <c r="N204" s="14">
        <f t="shared" si="40"/>
        <v>2</v>
      </c>
      <c r="O204">
        <f t="shared" si="41"/>
        <v>2016</v>
      </c>
      <c r="P204">
        <f t="shared" si="42"/>
        <v>10</v>
      </c>
      <c r="Q204">
        <f t="shared" si="43"/>
        <v>6</v>
      </c>
      <c r="R204">
        <f>IF(E204=0,1,(IF(E204&lt;=5,2,(IF(E204&lt;=10,3,(IF(E204&gt;=11,4)))))))</f>
        <v>2</v>
      </c>
    </row>
    <row r="205" spans="1:18" x14ac:dyDescent="0.2">
      <c r="A205" s="8">
        <v>42649</v>
      </c>
      <c r="B205" s="9">
        <v>506</v>
      </c>
      <c r="C205" s="10">
        <v>0.25</v>
      </c>
      <c r="D205" s="9" t="s">
        <v>11</v>
      </c>
      <c r="E205" s="9">
        <v>5</v>
      </c>
      <c r="F205" s="9" t="s">
        <v>19</v>
      </c>
      <c r="G205" s="13">
        <f t="shared" si="33"/>
        <v>6</v>
      </c>
      <c r="H205">
        <f t="shared" si="34"/>
        <v>4</v>
      </c>
      <c r="I205" s="14">
        <f t="shared" si="35"/>
        <v>7</v>
      </c>
      <c r="J205" s="14">
        <f t="shared" si="36"/>
        <v>2</v>
      </c>
      <c r="K205" s="14">
        <f t="shared" si="37"/>
        <v>4</v>
      </c>
      <c r="L205" s="14">
        <f t="shared" si="38"/>
        <v>2</v>
      </c>
      <c r="M205" s="14">
        <f t="shared" si="39"/>
        <v>2</v>
      </c>
      <c r="N205" s="14">
        <f t="shared" si="40"/>
        <v>2</v>
      </c>
      <c r="O205">
        <f t="shared" si="41"/>
        <v>2016</v>
      </c>
      <c r="P205">
        <f t="shared" si="42"/>
        <v>10</v>
      </c>
      <c r="Q205">
        <f t="shared" si="43"/>
        <v>6</v>
      </c>
      <c r="R205">
        <f>IF(E205=0,1,(IF(E205&lt;=5,2,(IF(E205&lt;=10,3,(IF(E205&gt;=11,4)))))))</f>
        <v>2</v>
      </c>
    </row>
    <row r="206" spans="1:18" x14ac:dyDescent="0.2">
      <c r="A206" s="8">
        <v>42649</v>
      </c>
      <c r="B206" s="9">
        <v>504</v>
      </c>
      <c r="C206" s="10">
        <v>0.26874999999999999</v>
      </c>
      <c r="D206" s="9" t="s">
        <v>11</v>
      </c>
      <c r="E206" s="9">
        <v>4</v>
      </c>
      <c r="F206" s="9" t="s">
        <v>19</v>
      </c>
      <c r="G206" s="13">
        <f t="shared" si="33"/>
        <v>4</v>
      </c>
      <c r="H206">
        <f t="shared" si="34"/>
        <v>4</v>
      </c>
      <c r="I206" s="14">
        <f t="shared" si="35"/>
        <v>7</v>
      </c>
      <c r="J206" s="14">
        <f t="shared" si="36"/>
        <v>2</v>
      </c>
      <c r="K206" s="14">
        <f t="shared" si="37"/>
        <v>4</v>
      </c>
      <c r="L206" s="14">
        <f t="shared" si="38"/>
        <v>4</v>
      </c>
      <c r="M206" s="14">
        <f t="shared" si="39"/>
        <v>3</v>
      </c>
      <c r="N206" s="14">
        <f t="shared" si="40"/>
        <v>3</v>
      </c>
      <c r="O206">
        <f t="shared" si="41"/>
        <v>2016</v>
      </c>
      <c r="P206">
        <f t="shared" si="42"/>
        <v>10</v>
      </c>
      <c r="Q206">
        <f t="shared" si="43"/>
        <v>6</v>
      </c>
      <c r="R206">
        <f>IF(E206=0,1,(IF(E206&lt;=5,2,(IF(E206&lt;=10,3,(IF(E206&gt;=11,4)))))))</f>
        <v>2</v>
      </c>
    </row>
    <row r="207" spans="1:18" x14ac:dyDescent="0.2">
      <c r="A207" s="8">
        <v>42649</v>
      </c>
      <c r="B207" s="9">
        <v>512</v>
      </c>
      <c r="C207" s="10">
        <v>0.27083333333333298</v>
      </c>
      <c r="D207" s="9" t="s">
        <v>11</v>
      </c>
      <c r="E207" s="9">
        <v>4</v>
      </c>
      <c r="F207" s="9" t="s">
        <v>20</v>
      </c>
      <c r="G207" s="13">
        <f t="shared" si="33"/>
        <v>10</v>
      </c>
      <c r="H207">
        <f t="shared" si="34"/>
        <v>4</v>
      </c>
      <c r="I207" s="14">
        <f t="shared" si="35"/>
        <v>7</v>
      </c>
      <c r="J207" s="14">
        <f t="shared" si="36"/>
        <v>3</v>
      </c>
      <c r="K207" s="14">
        <f t="shared" si="37"/>
        <v>3</v>
      </c>
      <c r="L207" s="14">
        <f t="shared" si="38"/>
        <v>1</v>
      </c>
      <c r="M207" s="14">
        <f t="shared" si="39"/>
        <v>3</v>
      </c>
      <c r="N207" s="14">
        <f t="shared" si="40"/>
        <v>3</v>
      </c>
      <c r="O207">
        <f t="shared" si="41"/>
        <v>2016</v>
      </c>
      <c r="P207">
        <f t="shared" si="42"/>
        <v>10</v>
      </c>
      <c r="Q207">
        <f t="shared" si="43"/>
        <v>6</v>
      </c>
      <c r="R207">
        <f>IF(E207=0,1,(IF(E207&lt;=5,2,(IF(E207&lt;=10,3,(IF(E207&gt;=11,4)))))))</f>
        <v>2</v>
      </c>
    </row>
    <row r="208" spans="1:18" x14ac:dyDescent="0.2">
      <c r="A208" s="8">
        <v>42649</v>
      </c>
      <c r="B208" s="9">
        <v>501</v>
      </c>
      <c r="C208" s="10">
        <v>0.27708333333333302</v>
      </c>
      <c r="D208" s="9" t="s">
        <v>11</v>
      </c>
      <c r="E208" s="9">
        <v>10</v>
      </c>
      <c r="F208" s="9" t="s">
        <v>18</v>
      </c>
      <c r="G208" s="13">
        <f t="shared" si="33"/>
        <v>1</v>
      </c>
      <c r="H208">
        <f t="shared" si="34"/>
        <v>4</v>
      </c>
      <c r="I208" s="14">
        <f t="shared" si="35"/>
        <v>7</v>
      </c>
      <c r="J208" s="14">
        <f t="shared" si="36"/>
        <v>4</v>
      </c>
      <c r="K208" s="14">
        <f t="shared" si="37"/>
        <v>3</v>
      </c>
      <c r="L208" s="14">
        <f t="shared" si="38"/>
        <v>2</v>
      </c>
      <c r="M208" s="14">
        <f t="shared" si="39"/>
        <v>1</v>
      </c>
      <c r="N208" s="14">
        <f t="shared" si="40"/>
        <v>1</v>
      </c>
      <c r="O208">
        <f t="shared" si="41"/>
        <v>2016</v>
      </c>
      <c r="P208">
        <f t="shared" si="42"/>
        <v>10</v>
      </c>
      <c r="Q208">
        <f t="shared" si="43"/>
        <v>6</v>
      </c>
      <c r="R208">
        <f>IF(E208=0,1,(IF(E208&lt;=5,2,(IF(E208&lt;=10,3,(IF(E208&gt;=11,4)))))))</f>
        <v>3</v>
      </c>
    </row>
    <row r="209" spans="1:18" x14ac:dyDescent="0.2">
      <c r="A209" s="8">
        <v>42649</v>
      </c>
      <c r="B209" s="9">
        <v>501</v>
      </c>
      <c r="C209" s="10">
        <v>0.28680555555555598</v>
      </c>
      <c r="D209" s="9" t="s">
        <v>11</v>
      </c>
      <c r="E209" s="9">
        <v>6</v>
      </c>
      <c r="F209" s="9" t="s">
        <v>18</v>
      </c>
      <c r="G209" s="13">
        <f t="shared" si="33"/>
        <v>1</v>
      </c>
      <c r="H209">
        <f t="shared" si="34"/>
        <v>4</v>
      </c>
      <c r="I209" s="14">
        <f t="shared" si="35"/>
        <v>7</v>
      </c>
      <c r="J209" s="14">
        <f t="shared" si="36"/>
        <v>4</v>
      </c>
      <c r="K209" s="14">
        <f t="shared" si="37"/>
        <v>3</v>
      </c>
      <c r="L209" s="14">
        <f t="shared" si="38"/>
        <v>2</v>
      </c>
      <c r="M209" s="14">
        <f t="shared" si="39"/>
        <v>1</v>
      </c>
      <c r="N209" s="14">
        <f t="shared" si="40"/>
        <v>1</v>
      </c>
      <c r="O209">
        <f t="shared" si="41"/>
        <v>2016</v>
      </c>
      <c r="P209">
        <f t="shared" si="42"/>
        <v>10</v>
      </c>
      <c r="Q209">
        <f t="shared" si="43"/>
        <v>6</v>
      </c>
      <c r="R209">
        <f>IF(E209=0,1,(IF(E209&lt;=5,2,(IF(E209&lt;=10,3,(IF(E209&gt;=11,4)))))))</f>
        <v>3</v>
      </c>
    </row>
    <row r="210" spans="1:18" x14ac:dyDescent="0.2">
      <c r="A210" s="8">
        <v>42649</v>
      </c>
      <c r="B210" s="9">
        <v>506</v>
      </c>
      <c r="C210" s="10">
        <v>0.295833333333333</v>
      </c>
      <c r="D210" s="9" t="s">
        <v>11</v>
      </c>
      <c r="E210" s="9">
        <v>6</v>
      </c>
      <c r="F210" s="9" t="s">
        <v>19</v>
      </c>
      <c r="G210" s="13">
        <f t="shared" si="33"/>
        <v>6</v>
      </c>
      <c r="H210">
        <f t="shared" si="34"/>
        <v>4</v>
      </c>
      <c r="I210" s="14">
        <f t="shared" si="35"/>
        <v>8</v>
      </c>
      <c r="J210" s="14">
        <f t="shared" si="36"/>
        <v>2</v>
      </c>
      <c r="K210" s="14">
        <f t="shared" si="37"/>
        <v>4</v>
      </c>
      <c r="L210" s="14">
        <f t="shared" si="38"/>
        <v>2</v>
      </c>
      <c r="M210" s="14">
        <f t="shared" si="39"/>
        <v>2</v>
      </c>
      <c r="N210" s="14">
        <f t="shared" si="40"/>
        <v>2</v>
      </c>
      <c r="O210">
        <f t="shared" si="41"/>
        <v>2016</v>
      </c>
      <c r="P210">
        <f t="shared" si="42"/>
        <v>10</v>
      </c>
      <c r="Q210">
        <f t="shared" si="43"/>
        <v>6</v>
      </c>
      <c r="R210">
        <f>IF(E210=0,1,(IF(E210&lt;=5,2,(IF(E210&lt;=10,3,(IF(E210&gt;=11,4)))))))</f>
        <v>3</v>
      </c>
    </row>
    <row r="211" spans="1:18" x14ac:dyDescent="0.2">
      <c r="A211" s="8">
        <v>42649</v>
      </c>
      <c r="B211" s="9">
        <v>504</v>
      </c>
      <c r="C211" s="10">
        <v>0.35416666666666702</v>
      </c>
      <c r="D211" s="9" t="s">
        <v>11</v>
      </c>
      <c r="E211" s="9">
        <v>18</v>
      </c>
      <c r="F211" s="9" t="s">
        <v>18</v>
      </c>
      <c r="G211" s="13">
        <f t="shared" si="33"/>
        <v>4</v>
      </c>
      <c r="H211">
        <f t="shared" si="34"/>
        <v>4</v>
      </c>
      <c r="I211" s="14">
        <f t="shared" si="35"/>
        <v>9</v>
      </c>
      <c r="J211" s="14">
        <f t="shared" si="36"/>
        <v>4</v>
      </c>
      <c r="K211" s="14">
        <f t="shared" si="37"/>
        <v>4</v>
      </c>
      <c r="L211" s="14">
        <f t="shared" si="38"/>
        <v>4</v>
      </c>
      <c r="M211" s="14">
        <f t="shared" si="39"/>
        <v>3</v>
      </c>
      <c r="N211" s="14">
        <f t="shared" si="40"/>
        <v>3</v>
      </c>
      <c r="O211">
        <f t="shared" si="41"/>
        <v>2016</v>
      </c>
      <c r="P211">
        <f t="shared" si="42"/>
        <v>10</v>
      </c>
      <c r="Q211">
        <f t="shared" si="43"/>
        <v>6</v>
      </c>
      <c r="R211">
        <f>IF(E211=0,1,(IF(E211&lt;=5,2,(IF(E211&lt;=10,3,(IF(E211&gt;=11,4)))))))</f>
        <v>4</v>
      </c>
    </row>
    <row r="212" spans="1:18" x14ac:dyDescent="0.2">
      <c r="A212" s="8">
        <v>42649</v>
      </c>
      <c r="B212" s="9">
        <v>512</v>
      </c>
      <c r="C212" s="10">
        <v>0.36736111111111103</v>
      </c>
      <c r="D212" s="9" t="s">
        <v>11</v>
      </c>
      <c r="E212" s="9">
        <v>4</v>
      </c>
      <c r="F212" s="9" t="s">
        <v>18</v>
      </c>
      <c r="G212" s="13">
        <f t="shared" si="33"/>
        <v>10</v>
      </c>
      <c r="H212">
        <f t="shared" si="34"/>
        <v>4</v>
      </c>
      <c r="I212" s="14">
        <f t="shared" si="35"/>
        <v>9</v>
      </c>
      <c r="J212" s="14">
        <f t="shared" si="36"/>
        <v>4</v>
      </c>
      <c r="K212" s="14">
        <f t="shared" si="37"/>
        <v>3</v>
      </c>
      <c r="L212" s="14">
        <f t="shared" si="38"/>
        <v>1</v>
      </c>
      <c r="M212" s="14">
        <f t="shared" si="39"/>
        <v>3</v>
      </c>
      <c r="N212" s="14">
        <f t="shared" si="40"/>
        <v>3</v>
      </c>
      <c r="O212">
        <f t="shared" si="41"/>
        <v>2016</v>
      </c>
      <c r="P212">
        <f t="shared" si="42"/>
        <v>10</v>
      </c>
      <c r="Q212">
        <f t="shared" si="43"/>
        <v>6</v>
      </c>
      <c r="R212">
        <f>IF(E212=0,1,(IF(E212&lt;=5,2,(IF(E212&lt;=10,3,(IF(E212&gt;=11,4)))))))</f>
        <v>2</v>
      </c>
    </row>
    <row r="213" spans="1:18" x14ac:dyDescent="0.2">
      <c r="A213" s="8">
        <v>42649</v>
      </c>
      <c r="B213" s="9">
        <v>512</v>
      </c>
      <c r="C213" s="10">
        <v>0.37361111111111101</v>
      </c>
      <c r="D213" s="9" t="s">
        <v>11</v>
      </c>
      <c r="E213" s="9">
        <v>4</v>
      </c>
      <c r="F213" s="9" t="s">
        <v>19</v>
      </c>
      <c r="G213" s="13">
        <f t="shared" si="33"/>
        <v>10</v>
      </c>
      <c r="H213">
        <f t="shared" si="34"/>
        <v>4</v>
      </c>
      <c r="I213" s="14">
        <f t="shared" si="35"/>
        <v>9</v>
      </c>
      <c r="J213" s="14">
        <f t="shared" si="36"/>
        <v>2</v>
      </c>
      <c r="K213" s="14">
        <f t="shared" si="37"/>
        <v>3</v>
      </c>
      <c r="L213" s="14">
        <f t="shared" si="38"/>
        <v>1</v>
      </c>
      <c r="M213" s="14">
        <f t="shared" si="39"/>
        <v>3</v>
      </c>
      <c r="N213" s="14">
        <f t="shared" si="40"/>
        <v>3</v>
      </c>
      <c r="O213">
        <f t="shared" si="41"/>
        <v>2016</v>
      </c>
      <c r="P213">
        <f t="shared" si="42"/>
        <v>10</v>
      </c>
      <c r="Q213">
        <f t="shared" si="43"/>
        <v>6</v>
      </c>
      <c r="R213">
        <f>IF(E213=0,1,(IF(E213&lt;=5,2,(IF(E213&lt;=10,3,(IF(E213&gt;=11,4)))))))</f>
        <v>2</v>
      </c>
    </row>
    <row r="214" spans="1:18" x14ac:dyDescent="0.2">
      <c r="A214" s="8">
        <v>42649</v>
      </c>
      <c r="B214" s="9">
        <v>502</v>
      </c>
      <c r="C214" s="10">
        <v>0.40833333333333299</v>
      </c>
      <c r="D214" s="9" t="s">
        <v>11</v>
      </c>
      <c r="E214" s="9">
        <v>11</v>
      </c>
      <c r="F214" s="9" t="s">
        <v>18</v>
      </c>
      <c r="G214" s="13">
        <f t="shared" si="33"/>
        <v>2</v>
      </c>
      <c r="H214">
        <f t="shared" si="34"/>
        <v>4</v>
      </c>
      <c r="I214" s="14">
        <f t="shared" si="35"/>
        <v>10</v>
      </c>
      <c r="J214" s="14">
        <f t="shared" si="36"/>
        <v>4</v>
      </c>
      <c r="K214" s="14">
        <f t="shared" si="37"/>
        <v>2</v>
      </c>
      <c r="L214" s="14">
        <f t="shared" si="38"/>
        <v>1</v>
      </c>
      <c r="M214" s="14">
        <f t="shared" si="39"/>
        <v>3</v>
      </c>
      <c r="N214" s="14">
        <f t="shared" si="40"/>
        <v>3</v>
      </c>
      <c r="O214">
        <f t="shared" si="41"/>
        <v>2016</v>
      </c>
      <c r="P214">
        <f t="shared" si="42"/>
        <v>10</v>
      </c>
      <c r="Q214">
        <f t="shared" si="43"/>
        <v>6</v>
      </c>
      <c r="R214">
        <f>IF(E214=0,1,(IF(E214&lt;=5,2,(IF(E214&lt;=10,3,(IF(E214&gt;=11,4)))))))</f>
        <v>4</v>
      </c>
    </row>
    <row r="215" spans="1:18" x14ac:dyDescent="0.2">
      <c r="A215" s="8">
        <v>42649</v>
      </c>
      <c r="B215" s="9">
        <v>512</v>
      </c>
      <c r="C215" s="10">
        <v>0.41249999999999998</v>
      </c>
      <c r="D215" s="9" t="s">
        <v>11</v>
      </c>
      <c r="E215" s="9">
        <v>25</v>
      </c>
      <c r="F215" s="9" t="s">
        <v>19</v>
      </c>
      <c r="G215" s="13">
        <f t="shared" si="33"/>
        <v>10</v>
      </c>
      <c r="H215">
        <f t="shared" si="34"/>
        <v>4</v>
      </c>
      <c r="I215" s="14">
        <f t="shared" si="35"/>
        <v>10</v>
      </c>
      <c r="J215" s="14">
        <f t="shared" si="36"/>
        <v>2</v>
      </c>
      <c r="K215" s="14">
        <f t="shared" si="37"/>
        <v>3</v>
      </c>
      <c r="L215" s="14">
        <f t="shared" si="38"/>
        <v>1</v>
      </c>
      <c r="M215" s="14">
        <f t="shared" si="39"/>
        <v>3</v>
      </c>
      <c r="N215" s="14">
        <f t="shared" si="40"/>
        <v>3</v>
      </c>
      <c r="O215">
        <f t="shared" si="41"/>
        <v>2016</v>
      </c>
      <c r="P215">
        <f t="shared" si="42"/>
        <v>10</v>
      </c>
      <c r="Q215">
        <f t="shared" si="43"/>
        <v>6</v>
      </c>
      <c r="R215">
        <f>IF(E215=0,1,(IF(E215&lt;=5,2,(IF(E215&lt;=10,3,(IF(E215&gt;=11,4)))))))</f>
        <v>4</v>
      </c>
    </row>
    <row r="216" spans="1:18" x14ac:dyDescent="0.2">
      <c r="A216" s="8">
        <v>42649</v>
      </c>
      <c r="B216" s="9">
        <v>501</v>
      </c>
      <c r="C216" s="10">
        <v>0.43611111111111101</v>
      </c>
      <c r="D216" s="9" t="s">
        <v>11</v>
      </c>
      <c r="E216" s="9">
        <v>5</v>
      </c>
      <c r="F216" s="9" t="s">
        <v>19</v>
      </c>
      <c r="G216" s="13">
        <f t="shared" si="33"/>
        <v>1</v>
      </c>
      <c r="H216">
        <f t="shared" si="34"/>
        <v>4</v>
      </c>
      <c r="I216" s="14">
        <f t="shared" si="35"/>
        <v>11</v>
      </c>
      <c r="J216" s="14">
        <f t="shared" si="36"/>
        <v>2</v>
      </c>
      <c r="K216" s="14">
        <f t="shared" si="37"/>
        <v>3</v>
      </c>
      <c r="L216" s="14">
        <f t="shared" si="38"/>
        <v>2</v>
      </c>
      <c r="M216" s="14">
        <f t="shared" si="39"/>
        <v>1</v>
      </c>
      <c r="N216" s="14">
        <f t="shared" si="40"/>
        <v>1</v>
      </c>
      <c r="O216">
        <f t="shared" si="41"/>
        <v>2016</v>
      </c>
      <c r="P216">
        <f t="shared" si="42"/>
        <v>10</v>
      </c>
      <c r="Q216">
        <f t="shared" si="43"/>
        <v>6</v>
      </c>
      <c r="R216">
        <f>IF(E216=0,1,(IF(E216&lt;=5,2,(IF(E216&lt;=10,3,(IF(E216&gt;=11,4)))))))</f>
        <v>2</v>
      </c>
    </row>
    <row r="217" spans="1:18" x14ac:dyDescent="0.2">
      <c r="A217" s="8">
        <v>42649</v>
      </c>
      <c r="B217" s="9">
        <v>504</v>
      </c>
      <c r="C217" s="10">
        <v>0.454166666666667</v>
      </c>
      <c r="D217" s="9" t="s">
        <v>11</v>
      </c>
      <c r="E217" s="9">
        <v>20</v>
      </c>
      <c r="F217" s="9" t="s">
        <v>18</v>
      </c>
      <c r="G217" s="13">
        <f t="shared" si="33"/>
        <v>4</v>
      </c>
      <c r="H217">
        <f t="shared" si="34"/>
        <v>4</v>
      </c>
      <c r="I217" s="14">
        <f t="shared" si="35"/>
        <v>11</v>
      </c>
      <c r="J217" s="14">
        <f t="shared" si="36"/>
        <v>4</v>
      </c>
      <c r="K217" s="14">
        <f t="shared" si="37"/>
        <v>4</v>
      </c>
      <c r="L217" s="14">
        <f t="shared" si="38"/>
        <v>4</v>
      </c>
      <c r="M217" s="14">
        <f t="shared" si="39"/>
        <v>3</v>
      </c>
      <c r="N217" s="14">
        <f t="shared" si="40"/>
        <v>3</v>
      </c>
      <c r="O217">
        <f t="shared" si="41"/>
        <v>2016</v>
      </c>
      <c r="P217">
        <f t="shared" si="42"/>
        <v>10</v>
      </c>
      <c r="Q217">
        <f t="shared" si="43"/>
        <v>6</v>
      </c>
      <c r="R217">
        <f>IF(E217=0,1,(IF(E217&lt;=5,2,(IF(E217&lt;=10,3,(IF(E217&gt;=11,4)))))))</f>
        <v>4</v>
      </c>
    </row>
    <row r="218" spans="1:18" x14ac:dyDescent="0.2">
      <c r="A218" s="8">
        <v>42649</v>
      </c>
      <c r="B218" s="9">
        <v>514</v>
      </c>
      <c r="C218" s="10">
        <v>0.45486111111111099</v>
      </c>
      <c r="D218" s="9" t="s">
        <v>11</v>
      </c>
      <c r="E218" s="9">
        <v>4</v>
      </c>
      <c r="F218" s="9" t="s">
        <v>18</v>
      </c>
      <c r="G218" s="13">
        <f t="shared" si="33"/>
        <v>11</v>
      </c>
      <c r="H218">
        <f t="shared" si="34"/>
        <v>4</v>
      </c>
      <c r="I218" s="14">
        <f t="shared" si="35"/>
        <v>11</v>
      </c>
      <c r="J218" s="14">
        <f t="shared" si="36"/>
        <v>4</v>
      </c>
      <c r="K218" s="14">
        <f t="shared" si="37"/>
        <v>2</v>
      </c>
      <c r="L218" s="14">
        <f t="shared" si="38"/>
        <v>1</v>
      </c>
      <c r="M218" s="14">
        <f t="shared" si="39"/>
        <v>3</v>
      </c>
      <c r="N218" s="14">
        <f t="shared" si="40"/>
        <v>1</v>
      </c>
      <c r="O218">
        <f t="shared" si="41"/>
        <v>2016</v>
      </c>
      <c r="P218">
        <f t="shared" si="42"/>
        <v>10</v>
      </c>
      <c r="Q218">
        <f t="shared" si="43"/>
        <v>6</v>
      </c>
      <c r="R218">
        <f>IF(E218=0,1,(IF(E218&lt;=5,2,(IF(E218&lt;=10,3,(IF(E218&gt;=11,4)))))))</f>
        <v>2</v>
      </c>
    </row>
    <row r="219" spans="1:18" x14ac:dyDescent="0.2">
      <c r="A219" s="8">
        <v>42649</v>
      </c>
      <c r="B219" s="9">
        <v>506</v>
      </c>
      <c r="C219" s="10">
        <v>0.48749999999999999</v>
      </c>
      <c r="D219" s="9" t="s">
        <v>11</v>
      </c>
      <c r="E219" s="9">
        <v>5</v>
      </c>
      <c r="F219" s="9" t="s">
        <v>19</v>
      </c>
      <c r="G219" s="13">
        <f t="shared" si="33"/>
        <v>6</v>
      </c>
      <c r="H219">
        <f t="shared" si="34"/>
        <v>4</v>
      </c>
      <c r="I219" s="14">
        <f t="shared" si="35"/>
        <v>12</v>
      </c>
      <c r="J219" s="14">
        <f t="shared" si="36"/>
        <v>2</v>
      </c>
      <c r="K219" s="14">
        <f t="shared" si="37"/>
        <v>4</v>
      </c>
      <c r="L219" s="14">
        <f t="shared" si="38"/>
        <v>2</v>
      </c>
      <c r="M219" s="14">
        <f t="shared" si="39"/>
        <v>2</v>
      </c>
      <c r="N219" s="14">
        <f t="shared" si="40"/>
        <v>2</v>
      </c>
      <c r="O219">
        <f t="shared" si="41"/>
        <v>2016</v>
      </c>
      <c r="P219">
        <f t="shared" si="42"/>
        <v>10</v>
      </c>
      <c r="Q219">
        <f t="shared" si="43"/>
        <v>6</v>
      </c>
      <c r="R219">
        <f>IF(E219=0,1,(IF(E219&lt;=5,2,(IF(E219&lt;=10,3,(IF(E219&gt;=11,4)))))))</f>
        <v>2</v>
      </c>
    </row>
    <row r="220" spans="1:18" x14ac:dyDescent="0.2">
      <c r="A220" s="8">
        <v>42649</v>
      </c>
      <c r="B220" s="9">
        <v>512</v>
      </c>
      <c r="C220" s="10">
        <v>0.52013888888888904</v>
      </c>
      <c r="D220" s="9" t="s">
        <v>11</v>
      </c>
      <c r="E220" s="9">
        <v>4</v>
      </c>
      <c r="F220" s="9" t="s">
        <v>19</v>
      </c>
      <c r="G220" s="13">
        <f t="shared" si="33"/>
        <v>10</v>
      </c>
      <c r="H220">
        <f t="shared" si="34"/>
        <v>4</v>
      </c>
      <c r="I220" s="14">
        <f t="shared" si="35"/>
        <v>13</v>
      </c>
      <c r="J220" s="14">
        <f t="shared" si="36"/>
        <v>2</v>
      </c>
      <c r="K220" s="14">
        <f t="shared" si="37"/>
        <v>3</v>
      </c>
      <c r="L220" s="14">
        <f t="shared" si="38"/>
        <v>1</v>
      </c>
      <c r="M220" s="14">
        <f t="shared" si="39"/>
        <v>3</v>
      </c>
      <c r="N220" s="14">
        <f t="shared" si="40"/>
        <v>3</v>
      </c>
      <c r="O220">
        <f t="shared" si="41"/>
        <v>2016</v>
      </c>
      <c r="P220">
        <f t="shared" si="42"/>
        <v>10</v>
      </c>
      <c r="Q220">
        <f t="shared" si="43"/>
        <v>6</v>
      </c>
      <c r="R220">
        <f>IF(E220=0,1,(IF(E220&lt;=5,2,(IF(E220&lt;=10,3,(IF(E220&gt;=11,4)))))))</f>
        <v>2</v>
      </c>
    </row>
    <row r="221" spans="1:18" x14ac:dyDescent="0.2">
      <c r="A221" s="8">
        <v>42649</v>
      </c>
      <c r="B221" s="9">
        <v>505</v>
      </c>
      <c r="C221" s="10">
        <v>0.52361111111111103</v>
      </c>
      <c r="D221" s="9" t="s">
        <v>11</v>
      </c>
      <c r="E221" s="9">
        <v>6</v>
      </c>
      <c r="F221" s="9" t="s">
        <v>13</v>
      </c>
      <c r="G221" s="13">
        <f t="shared" si="33"/>
        <v>5</v>
      </c>
      <c r="H221">
        <f t="shared" si="34"/>
        <v>4</v>
      </c>
      <c r="I221" s="14">
        <f t="shared" si="35"/>
        <v>13</v>
      </c>
      <c r="J221" s="14">
        <f t="shared" si="36"/>
        <v>1</v>
      </c>
      <c r="K221" s="14">
        <f t="shared" si="37"/>
        <v>3</v>
      </c>
      <c r="L221" s="14">
        <f t="shared" si="38"/>
        <v>3</v>
      </c>
      <c r="M221" s="14">
        <f t="shared" si="39"/>
        <v>4</v>
      </c>
      <c r="N221" s="14">
        <f t="shared" si="40"/>
        <v>4</v>
      </c>
      <c r="O221">
        <f t="shared" si="41"/>
        <v>2016</v>
      </c>
      <c r="P221">
        <f t="shared" si="42"/>
        <v>10</v>
      </c>
      <c r="Q221">
        <f t="shared" si="43"/>
        <v>6</v>
      </c>
      <c r="R221">
        <f>IF(E221=0,1,(IF(E221&lt;=5,2,(IF(E221&lt;=10,3,(IF(E221&gt;=11,4)))))))</f>
        <v>3</v>
      </c>
    </row>
    <row r="222" spans="1:18" x14ac:dyDescent="0.2">
      <c r="A222" s="8">
        <v>42649</v>
      </c>
      <c r="B222" s="9">
        <v>501</v>
      </c>
      <c r="C222" s="10">
        <v>0.54166666666666696</v>
      </c>
      <c r="D222" s="9" t="s">
        <v>11</v>
      </c>
      <c r="E222" s="9">
        <v>20</v>
      </c>
      <c r="F222" s="9" t="s">
        <v>18</v>
      </c>
      <c r="G222" s="13">
        <f t="shared" si="33"/>
        <v>1</v>
      </c>
      <c r="H222">
        <f t="shared" si="34"/>
        <v>4</v>
      </c>
      <c r="I222" s="14">
        <f t="shared" si="35"/>
        <v>14</v>
      </c>
      <c r="J222" s="14">
        <f t="shared" si="36"/>
        <v>4</v>
      </c>
      <c r="K222" s="14">
        <f t="shared" si="37"/>
        <v>3</v>
      </c>
      <c r="L222" s="14">
        <f t="shared" si="38"/>
        <v>2</v>
      </c>
      <c r="M222" s="14">
        <f t="shared" si="39"/>
        <v>1</v>
      </c>
      <c r="N222" s="14">
        <f t="shared" si="40"/>
        <v>1</v>
      </c>
      <c r="O222">
        <f t="shared" si="41"/>
        <v>2016</v>
      </c>
      <c r="P222">
        <f t="shared" si="42"/>
        <v>10</v>
      </c>
      <c r="Q222">
        <f t="shared" si="43"/>
        <v>6</v>
      </c>
      <c r="R222">
        <f>IF(E222=0,1,(IF(E222&lt;=5,2,(IF(E222&lt;=10,3,(IF(E222&gt;=11,4)))))))</f>
        <v>4</v>
      </c>
    </row>
    <row r="223" spans="1:18" x14ac:dyDescent="0.2">
      <c r="A223" s="8">
        <v>42649</v>
      </c>
      <c r="B223" s="9">
        <v>505</v>
      </c>
      <c r="C223" s="10">
        <v>0.59375</v>
      </c>
      <c r="D223" s="9" t="s">
        <v>11</v>
      </c>
      <c r="E223" s="9">
        <v>8</v>
      </c>
      <c r="F223" s="9" t="s">
        <v>19</v>
      </c>
      <c r="G223" s="13">
        <f t="shared" si="33"/>
        <v>5</v>
      </c>
      <c r="H223">
        <f t="shared" si="34"/>
        <v>4</v>
      </c>
      <c r="I223" s="14">
        <f t="shared" si="35"/>
        <v>15</v>
      </c>
      <c r="J223" s="14">
        <f t="shared" si="36"/>
        <v>2</v>
      </c>
      <c r="K223" s="14">
        <f t="shared" si="37"/>
        <v>3</v>
      </c>
      <c r="L223" s="14">
        <f t="shared" si="38"/>
        <v>3</v>
      </c>
      <c r="M223" s="14">
        <f t="shared" si="39"/>
        <v>4</v>
      </c>
      <c r="N223" s="14">
        <f t="shared" si="40"/>
        <v>4</v>
      </c>
      <c r="O223">
        <f t="shared" si="41"/>
        <v>2016</v>
      </c>
      <c r="P223">
        <f t="shared" si="42"/>
        <v>10</v>
      </c>
      <c r="Q223">
        <f t="shared" si="43"/>
        <v>6</v>
      </c>
      <c r="R223">
        <f>IF(E223=0,1,(IF(E223&lt;=5,2,(IF(E223&lt;=10,3,(IF(E223&gt;=11,4)))))))</f>
        <v>3</v>
      </c>
    </row>
    <row r="224" spans="1:18" x14ac:dyDescent="0.2">
      <c r="A224" s="8">
        <v>42649</v>
      </c>
      <c r="B224" s="9">
        <v>501</v>
      </c>
      <c r="C224" s="10">
        <v>0.59791666666666698</v>
      </c>
      <c r="D224" s="9" t="s">
        <v>11</v>
      </c>
      <c r="E224" s="9">
        <v>5</v>
      </c>
      <c r="F224" s="9" t="s">
        <v>18</v>
      </c>
      <c r="G224" s="13">
        <f t="shared" si="33"/>
        <v>1</v>
      </c>
      <c r="H224">
        <f t="shared" si="34"/>
        <v>4</v>
      </c>
      <c r="I224" s="14">
        <f t="shared" si="35"/>
        <v>15</v>
      </c>
      <c r="J224" s="14">
        <f t="shared" si="36"/>
        <v>4</v>
      </c>
      <c r="K224" s="14">
        <f t="shared" si="37"/>
        <v>3</v>
      </c>
      <c r="L224" s="14">
        <f t="shared" si="38"/>
        <v>2</v>
      </c>
      <c r="M224" s="14">
        <f t="shared" si="39"/>
        <v>1</v>
      </c>
      <c r="N224" s="14">
        <f t="shared" si="40"/>
        <v>1</v>
      </c>
      <c r="O224">
        <f t="shared" si="41"/>
        <v>2016</v>
      </c>
      <c r="P224">
        <f t="shared" si="42"/>
        <v>10</v>
      </c>
      <c r="Q224">
        <f t="shared" si="43"/>
        <v>6</v>
      </c>
      <c r="R224">
        <f>IF(E224=0,1,(IF(E224&lt;=5,2,(IF(E224&lt;=10,3,(IF(E224&gt;=11,4)))))))</f>
        <v>2</v>
      </c>
    </row>
    <row r="225" spans="1:18" x14ac:dyDescent="0.2">
      <c r="A225" s="8">
        <v>42649</v>
      </c>
      <c r="B225" s="9">
        <v>514</v>
      </c>
      <c r="C225" s="10">
        <v>0.64444444444444404</v>
      </c>
      <c r="D225" s="9" t="s">
        <v>11</v>
      </c>
      <c r="E225" s="9">
        <v>0</v>
      </c>
      <c r="F225" s="9" t="s">
        <v>19</v>
      </c>
      <c r="G225" s="13">
        <f t="shared" si="33"/>
        <v>11</v>
      </c>
      <c r="H225">
        <f t="shared" si="34"/>
        <v>4</v>
      </c>
      <c r="I225" s="14">
        <f t="shared" si="35"/>
        <v>16</v>
      </c>
      <c r="J225" s="14">
        <f t="shared" si="36"/>
        <v>2</v>
      </c>
      <c r="K225" s="14">
        <f t="shared" si="37"/>
        <v>2</v>
      </c>
      <c r="L225" s="14">
        <f t="shared" si="38"/>
        <v>1</v>
      </c>
      <c r="M225" s="14">
        <f t="shared" si="39"/>
        <v>3</v>
      </c>
      <c r="N225" s="14">
        <f t="shared" si="40"/>
        <v>1</v>
      </c>
      <c r="O225">
        <f t="shared" si="41"/>
        <v>2016</v>
      </c>
      <c r="P225">
        <f t="shared" si="42"/>
        <v>10</v>
      </c>
      <c r="Q225">
        <f t="shared" si="43"/>
        <v>6</v>
      </c>
      <c r="R225">
        <f>IF(E225=0,1,(IF(E225&lt;=5,2,(IF(E225&lt;=10,3,(IF(E225&gt;=11,4)))))))</f>
        <v>1</v>
      </c>
    </row>
    <row r="226" spans="1:18" x14ac:dyDescent="0.2">
      <c r="A226" s="8">
        <v>42649</v>
      </c>
      <c r="B226" s="9">
        <v>501</v>
      </c>
      <c r="C226" s="10">
        <v>0.655555555555556</v>
      </c>
      <c r="D226" s="9" t="s">
        <v>11</v>
      </c>
      <c r="E226" s="9">
        <v>28</v>
      </c>
      <c r="F226" s="9" t="s">
        <v>18</v>
      </c>
      <c r="G226" s="13">
        <f t="shared" si="33"/>
        <v>1</v>
      </c>
      <c r="H226">
        <f t="shared" si="34"/>
        <v>4</v>
      </c>
      <c r="I226" s="14">
        <f t="shared" si="35"/>
        <v>16</v>
      </c>
      <c r="J226" s="14">
        <f t="shared" si="36"/>
        <v>4</v>
      </c>
      <c r="K226" s="14">
        <f t="shared" si="37"/>
        <v>3</v>
      </c>
      <c r="L226" s="14">
        <f t="shared" si="38"/>
        <v>2</v>
      </c>
      <c r="M226" s="14">
        <f t="shared" si="39"/>
        <v>1</v>
      </c>
      <c r="N226" s="14">
        <f t="shared" si="40"/>
        <v>1</v>
      </c>
      <c r="O226">
        <f t="shared" si="41"/>
        <v>2016</v>
      </c>
      <c r="P226">
        <f t="shared" si="42"/>
        <v>10</v>
      </c>
      <c r="Q226">
        <f t="shared" si="43"/>
        <v>6</v>
      </c>
      <c r="R226">
        <f>IF(E226=0,1,(IF(E226&lt;=5,2,(IF(E226&lt;=10,3,(IF(E226&gt;=11,4)))))))</f>
        <v>4</v>
      </c>
    </row>
    <row r="227" spans="1:18" x14ac:dyDescent="0.2">
      <c r="A227" s="8">
        <v>42649</v>
      </c>
      <c r="B227" s="9">
        <v>502</v>
      </c>
      <c r="C227" s="10">
        <v>0.655555555555556</v>
      </c>
      <c r="D227" s="9" t="s">
        <v>11</v>
      </c>
      <c r="E227" s="9">
        <v>28</v>
      </c>
      <c r="F227" s="9" t="s">
        <v>18</v>
      </c>
      <c r="G227" s="13">
        <f t="shared" si="33"/>
        <v>2</v>
      </c>
      <c r="H227">
        <f t="shared" si="34"/>
        <v>4</v>
      </c>
      <c r="I227" s="14">
        <f t="shared" si="35"/>
        <v>16</v>
      </c>
      <c r="J227" s="14">
        <f t="shared" si="36"/>
        <v>4</v>
      </c>
      <c r="K227" s="14">
        <f t="shared" si="37"/>
        <v>2</v>
      </c>
      <c r="L227" s="14">
        <f t="shared" si="38"/>
        <v>1</v>
      </c>
      <c r="M227" s="14">
        <f t="shared" si="39"/>
        <v>3</v>
      </c>
      <c r="N227" s="14">
        <f t="shared" si="40"/>
        <v>3</v>
      </c>
      <c r="O227">
        <f t="shared" si="41"/>
        <v>2016</v>
      </c>
      <c r="P227">
        <f t="shared" si="42"/>
        <v>10</v>
      </c>
      <c r="Q227">
        <f t="shared" si="43"/>
        <v>6</v>
      </c>
      <c r="R227">
        <f>IF(E227=0,1,(IF(E227&lt;=5,2,(IF(E227&lt;=10,3,(IF(E227&gt;=11,4)))))))</f>
        <v>4</v>
      </c>
    </row>
    <row r="228" spans="1:18" x14ac:dyDescent="0.2">
      <c r="A228" s="8">
        <v>42649</v>
      </c>
      <c r="B228" s="9">
        <v>511</v>
      </c>
      <c r="C228" s="10">
        <v>0.66388888888888897</v>
      </c>
      <c r="D228" s="9" t="s">
        <v>11</v>
      </c>
      <c r="E228" s="9">
        <v>14</v>
      </c>
      <c r="F228" s="9" t="s">
        <v>20</v>
      </c>
      <c r="G228" s="13">
        <f t="shared" si="33"/>
        <v>9</v>
      </c>
      <c r="H228">
        <f t="shared" si="34"/>
        <v>4</v>
      </c>
      <c r="I228" s="14">
        <f t="shared" si="35"/>
        <v>16</v>
      </c>
      <c r="J228" s="14">
        <f t="shared" si="36"/>
        <v>3</v>
      </c>
      <c r="K228" s="14">
        <f t="shared" si="37"/>
        <v>1</v>
      </c>
      <c r="L228" s="14">
        <f t="shared" si="38"/>
        <v>3</v>
      </c>
      <c r="M228" s="14">
        <f t="shared" si="39"/>
        <v>2</v>
      </c>
      <c r="N228" s="14">
        <f t="shared" si="40"/>
        <v>2</v>
      </c>
      <c r="O228">
        <f t="shared" si="41"/>
        <v>2016</v>
      </c>
      <c r="P228">
        <f t="shared" si="42"/>
        <v>10</v>
      </c>
      <c r="Q228">
        <f t="shared" si="43"/>
        <v>6</v>
      </c>
      <c r="R228">
        <f>IF(E228=0,1,(IF(E228&lt;=5,2,(IF(E228&lt;=10,3,(IF(E228&gt;=11,4)))))))</f>
        <v>4</v>
      </c>
    </row>
    <row r="229" spans="1:18" x14ac:dyDescent="0.2">
      <c r="A229" s="8">
        <v>42649</v>
      </c>
      <c r="B229" s="9">
        <v>511</v>
      </c>
      <c r="C229" s="10">
        <v>0.69027777777777799</v>
      </c>
      <c r="D229" s="9" t="s">
        <v>11</v>
      </c>
      <c r="E229" s="9">
        <v>26</v>
      </c>
      <c r="F229" s="9" t="s">
        <v>18</v>
      </c>
      <c r="G229" s="13">
        <f t="shared" si="33"/>
        <v>9</v>
      </c>
      <c r="H229">
        <f t="shared" si="34"/>
        <v>4</v>
      </c>
      <c r="I229" s="14">
        <f t="shared" si="35"/>
        <v>17</v>
      </c>
      <c r="J229" s="14">
        <f t="shared" si="36"/>
        <v>4</v>
      </c>
      <c r="K229" s="14">
        <f t="shared" si="37"/>
        <v>1</v>
      </c>
      <c r="L229" s="14">
        <f t="shared" si="38"/>
        <v>3</v>
      </c>
      <c r="M229" s="14">
        <f t="shared" si="39"/>
        <v>2</v>
      </c>
      <c r="N229" s="14">
        <f t="shared" si="40"/>
        <v>2</v>
      </c>
      <c r="O229">
        <f t="shared" si="41"/>
        <v>2016</v>
      </c>
      <c r="P229">
        <f t="shared" si="42"/>
        <v>10</v>
      </c>
      <c r="Q229">
        <f t="shared" si="43"/>
        <v>6</v>
      </c>
      <c r="R229">
        <f>IF(E229=0,1,(IF(E229&lt;=5,2,(IF(E229&lt;=10,3,(IF(E229&gt;=11,4)))))))</f>
        <v>4</v>
      </c>
    </row>
    <row r="230" spans="1:18" x14ac:dyDescent="0.2">
      <c r="A230" s="8">
        <v>42649</v>
      </c>
      <c r="B230" s="9">
        <v>504</v>
      </c>
      <c r="C230" s="10">
        <v>0.69166666666666698</v>
      </c>
      <c r="D230" s="9" t="s">
        <v>11</v>
      </c>
      <c r="E230" s="9">
        <v>5</v>
      </c>
      <c r="F230" s="9" t="s">
        <v>19</v>
      </c>
      <c r="G230" s="13">
        <f t="shared" si="33"/>
        <v>4</v>
      </c>
      <c r="H230">
        <f t="shared" si="34"/>
        <v>4</v>
      </c>
      <c r="I230" s="14">
        <f t="shared" si="35"/>
        <v>17</v>
      </c>
      <c r="J230" s="14">
        <f t="shared" si="36"/>
        <v>2</v>
      </c>
      <c r="K230" s="14">
        <f t="shared" si="37"/>
        <v>4</v>
      </c>
      <c r="L230" s="14">
        <f t="shared" si="38"/>
        <v>4</v>
      </c>
      <c r="M230" s="14">
        <f t="shared" si="39"/>
        <v>3</v>
      </c>
      <c r="N230" s="14">
        <f t="shared" si="40"/>
        <v>3</v>
      </c>
      <c r="O230">
        <f t="shared" si="41"/>
        <v>2016</v>
      </c>
      <c r="P230">
        <f t="shared" si="42"/>
        <v>10</v>
      </c>
      <c r="Q230">
        <f t="shared" si="43"/>
        <v>6</v>
      </c>
      <c r="R230">
        <f>IF(E230=0,1,(IF(E230&lt;=5,2,(IF(E230&lt;=10,3,(IF(E230&gt;=11,4)))))))</f>
        <v>2</v>
      </c>
    </row>
    <row r="231" spans="1:18" x14ac:dyDescent="0.2">
      <c r="A231" s="8">
        <v>42649</v>
      </c>
      <c r="B231" s="9">
        <v>501</v>
      </c>
      <c r="C231" s="10">
        <v>0.70833333333333304</v>
      </c>
      <c r="D231" s="9" t="s">
        <v>11</v>
      </c>
      <c r="E231" s="9">
        <v>10</v>
      </c>
      <c r="F231" s="9" t="s">
        <v>18</v>
      </c>
      <c r="G231" s="13">
        <f t="shared" si="33"/>
        <v>1</v>
      </c>
      <c r="H231">
        <f t="shared" si="34"/>
        <v>4</v>
      </c>
      <c r="I231" s="14">
        <f t="shared" si="35"/>
        <v>18</v>
      </c>
      <c r="J231" s="14">
        <f t="shared" si="36"/>
        <v>4</v>
      </c>
      <c r="K231" s="14">
        <f t="shared" si="37"/>
        <v>3</v>
      </c>
      <c r="L231" s="14">
        <f t="shared" si="38"/>
        <v>2</v>
      </c>
      <c r="M231" s="14">
        <f t="shared" si="39"/>
        <v>1</v>
      </c>
      <c r="N231" s="14">
        <f t="shared" si="40"/>
        <v>1</v>
      </c>
      <c r="O231">
        <f t="shared" si="41"/>
        <v>2016</v>
      </c>
      <c r="P231">
        <f t="shared" si="42"/>
        <v>10</v>
      </c>
      <c r="Q231">
        <f t="shared" si="43"/>
        <v>6</v>
      </c>
      <c r="R231">
        <f>IF(E231=0,1,(IF(E231&lt;=5,2,(IF(E231&lt;=10,3,(IF(E231&gt;=11,4)))))))</f>
        <v>3</v>
      </c>
    </row>
    <row r="232" spans="1:18" x14ac:dyDescent="0.2">
      <c r="A232" s="8">
        <v>42649</v>
      </c>
      <c r="B232" s="9">
        <v>504</v>
      </c>
      <c r="C232" s="10">
        <v>0.72361111111111098</v>
      </c>
      <c r="D232" s="9" t="s">
        <v>11</v>
      </c>
      <c r="E232" s="9">
        <v>5</v>
      </c>
      <c r="F232" s="9" t="s">
        <v>19</v>
      </c>
      <c r="G232" s="13">
        <f t="shared" si="33"/>
        <v>4</v>
      </c>
      <c r="H232">
        <f t="shared" si="34"/>
        <v>4</v>
      </c>
      <c r="I232" s="14">
        <f t="shared" si="35"/>
        <v>18</v>
      </c>
      <c r="J232" s="14">
        <f t="shared" si="36"/>
        <v>2</v>
      </c>
      <c r="K232" s="14">
        <f t="shared" si="37"/>
        <v>4</v>
      </c>
      <c r="L232" s="14">
        <f t="shared" si="38"/>
        <v>4</v>
      </c>
      <c r="M232" s="14">
        <f t="shared" si="39"/>
        <v>3</v>
      </c>
      <c r="N232" s="14">
        <f t="shared" si="40"/>
        <v>3</v>
      </c>
      <c r="O232">
        <f t="shared" si="41"/>
        <v>2016</v>
      </c>
      <c r="P232">
        <f t="shared" si="42"/>
        <v>10</v>
      </c>
      <c r="Q232">
        <f t="shared" si="43"/>
        <v>6</v>
      </c>
      <c r="R232">
        <f>IF(E232=0,1,(IF(E232&lt;=5,2,(IF(E232&lt;=10,3,(IF(E232&gt;=11,4)))))))</f>
        <v>2</v>
      </c>
    </row>
    <row r="233" spans="1:18" x14ac:dyDescent="0.2">
      <c r="A233" s="8">
        <v>42649</v>
      </c>
      <c r="B233" s="9">
        <v>504</v>
      </c>
      <c r="C233" s="10">
        <v>0.85347222222222197</v>
      </c>
      <c r="D233" s="9" t="s">
        <v>11</v>
      </c>
      <c r="E233" s="9">
        <v>46</v>
      </c>
      <c r="F233" s="9" t="s">
        <v>19</v>
      </c>
      <c r="G233" s="13">
        <f t="shared" si="33"/>
        <v>4</v>
      </c>
      <c r="H233">
        <f t="shared" si="34"/>
        <v>4</v>
      </c>
      <c r="I233" s="14">
        <f t="shared" si="35"/>
        <v>21</v>
      </c>
      <c r="J233" s="14">
        <f t="shared" si="36"/>
        <v>2</v>
      </c>
      <c r="K233" s="14">
        <f t="shared" si="37"/>
        <v>4</v>
      </c>
      <c r="L233" s="14">
        <f t="shared" si="38"/>
        <v>4</v>
      </c>
      <c r="M233" s="14">
        <f t="shared" si="39"/>
        <v>3</v>
      </c>
      <c r="N233" s="14">
        <f t="shared" si="40"/>
        <v>3</v>
      </c>
      <c r="O233">
        <f t="shared" si="41"/>
        <v>2016</v>
      </c>
      <c r="P233">
        <f t="shared" si="42"/>
        <v>10</v>
      </c>
      <c r="Q233">
        <f t="shared" si="43"/>
        <v>6</v>
      </c>
      <c r="R233">
        <f>IF(E233=0,1,(IF(E233&lt;=5,2,(IF(E233&lt;=10,3,(IF(E233&gt;=11,4)))))))</f>
        <v>4</v>
      </c>
    </row>
    <row r="234" spans="1:18" x14ac:dyDescent="0.2">
      <c r="A234" s="8">
        <v>42649</v>
      </c>
      <c r="B234" s="9">
        <v>504</v>
      </c>
      <c r="C234" s="10">
        <v>0.85347222222222197</v>
      </c>
      <c r="D234" s="9" t="s">
        <v>11</v>
      </c>
      <c r="E234" s="9">
        <v>5</v>
      </c>
      <c r="F234" s="9" t="s">
        <v>19</v>
      </c>
      <c r="G234" s="13">
        <f t="shared" si="33"/>
        <v>4</v>
      </c>
      <c r="H234">
        <f t="shared" si="34"/>
        <v>4</v>
      </c>
      <c r="I234" s="14">
        <f t="shared" si="35"/>
        <v>21</v>
      </c>
      <c r="J234" s="14">
        <f t="shared" si="36"/>
        <v>2</v>
      </c>
      <c r="K234" s="14">
        <f t="shared" si="37"/>
        <v>4</v>
      </c>
      <c r="L234" s="14">
        <f t="shared" si="38"/>
        <v>4</v>
      </c>
      <c r="M234" s="14">
        <f t="shared" si="39"/>
        <v>3</v>
      </c>
      <c r="N234" s="14">
        <f t="shared" si="40"/>
        <v>3</v>
      </c>
      <c r="O234">
        <f t="shared" si="41"/>
        <v>2016</v>
      </c>
      <c r="P234">
        <f t="shared" si="42"/>
        <v>10</v>
      </c>
      <c r="Q234">
        <f t="shared" si="43"/>
        <v>6</v>
      </c>
      <c r="R234">
        <f>IF(E234=0,1,(IF(E234&lt;=5,2,(IF(E234&lt;=10,3,(IF(E234&gt;=11,4)))))))</f>
        <v>2</v>
      </c>
    </row>
    <row r="235" spans="1:18" x14ac:dyDescent="0.2">
      <c r="A235" s="8">
        <v>42649</v>
      </c>
      <c r="B235" s="9">
        <v>504</v>
      </c>
      <c r="C235" s="10">
        <v>0.85416666666666696</v>
      </c>
      <c r="D235" s="9" t="s">
        <v>11</v>
      </c>
      <c r="E235" s="9">
        <v>9</v>
      </c>
      <c r="F235" s="9" t="s">
        <v>18</v>
      </c>
      <c r="G235" s="13">
        <f t="shared" si="33"/>
        <v>4</v>
      </c>
      <c r="H235">
        <f t="shared" si="34"/>
        <v>4</v>
      </c>
      <c r="I235" s="14">
        <f t="shared" si="35"/>
        <v>21</v>
      </c>
      <c r="J235" s="14">
        <f t="shared" si="36"/>
        <v>4</v>
      </c>
      <c r="K235" s="14">
        <f t="shared" si="37"/>
        <v>4</v>
      </c>
      <c r="L235" s="14">
        <f t="shared" si="38"/>
        <v>4</v>
      </c>
      <c r="M235" s="14">
        <f t="shared" si="39"/>
        <v>3</v>
      </c>
      <c r="N235" s="14">
        <f t="shared" si="40"/>
        <v>3</v>
      </c>
      <c r="O235">
        <f t="shared" si="41"/>
        <v>2016</v>
      </c>
      <c r="P235">
        <f t="shared" si="42"/>
        <v>10</v>
      </c>
      <c r="Q235">
        <f t="shared" si="43"/>
        <v>6</v>
      </c>
      <c r="R235">
        <f>IF(E235=0,1,(IF(E235&lt;=5,2,(IF(E235&lt;=10,3,(IF(E235&gt;=11,4)))))))</f>
        <v>3</v>
      </c>
    </row>
    <row r="236" spans="1:18" x14ac:dyDescent="0.2">
      <c r="A236" s="8">
        <v>42649</v>
      </c>
      <c r="B236" s="9">
        <v>514</v>
      </c>
      <c r="C236" s="10">
        <v>0.86041666666666705</v>
      </c>
      <c r="D236" s="9" t="s">
        <v>11</v>
      </c>
      <c r="E236" s="9">
        <v>51</v>
      </c>
      <c r="F236" s="9" t="s">
        <v>19</v>
      </c>
      <c r="G236" s="13">
        <f t="shared" si="33"/>
        <v>11</v>
      </c>
      <c r="H236">
        <f t="shared" si="34"/>
        <v>4</v>
      </c>
      <c r="I236" s="14">
        <f t="shared" si="35"/>
        <v>21</v>
      </c>
      <c r="J236" s="14">
        <f t="shared" si="36"/>
        <v>2</v>
      </c>
      <c r="K236" s="14">
        <f t="shared" si="37"/>
        <v>2</v>
      </c>
      <c r="L236" s="14">
        <f t="shared" si="38"/>
        <v>1</v>
      </c>
      <c r="M236" s="14">
        <f t="shared" si="39"/>
        <v>3</v>
      </c>
      <c r="N236" s="14">
        <f t="shared" si="40"/>
        <v>1</v>
      </c>
      <c r="O236">
        <f t="shared" si="41"/>
        <v>2016</v>
      </c>
      <c r="P236">
        <f t="shared" si="42"/>
        <v>10</v>
      </c>
      <c r="Q236">
        <f t="shared" si="43"/>
        <v>6</v>
      </c>
      <c r="R236">
        <f>IF(E236=0,1,(IF(E236&lt;=5,2,(IF(E236&lt;=10,3,(IF(E236&gt;=11,4)))))))</f>
        <v>4</v>
      </c>
    </row>
    <row r="237" spans="1:18" x14ac:dyDescent="0.2">
      <c r="A237" s="8">
        <v>42649</v>
      </c>
      <c r="B237" s="9">
        <v>506</v>
      </c>
      <c r="C237" s="10">
        <v>0.86111111111111105</v>
      </c>
      <c r="D237" s="9" t="s">
        <v>11</v>
      </c>
      <c r="E237" s="9">
        <v>3</v>
      </c>
      <c r="F237" s="9" t="s">
        <v>18</v>
      </c>
      <c r="G237" s="13">
        <f t="shared" si="33"/>
        <v>6</v>
      </c>
      <c r="H237">
        <f t="shared" si="34"/>
        <v>4</v>
      </c>
      <c r="I237" s="14">
        <f t="shared" si="35"/>
        <v>21</v>
      </c>
      <c r="J237" s="14">
        <f t="shared" si="36"/>
        <v>4</v>
      </c>
      <c r="K237" s="14">
        <f t="shared" si="37"/>
        <v>4</v>
      </c>
      <c r="L237" s="14">
        <f t="shared" si="38"/>
        <v>2</v>
      </c>
      <c r="M237" s="14">
        <f t="shared" si="39"/>
        <v>2</v>
      </c>
      <c r="N237" s="14">
        <f t="shared" si="40"/>
        <v>2</v>
      </c>
      <c r="O237">
        <f t="shared" si="41"/>
        <v>2016</v>
      </c>
      <c r="P237">
        <f t="shared" si="42"/>
        <v>10</v>
      </c>
      <c r="Q237">
        <f t="shared" si="43"/>
        <v>6</v>
      </c>
      <c r="R237">
        <f>IF(E237=0,1,(IF(E237&lt;=5,2,(IF(E237&lt;=10,3,(IF(E237&gt;=11,4)))))))</f>
        <v>2</v>
      </c>
    </row>
    <row r="238" spans="1:18" x14ac:dyDescent="0.2">
      <c r="A238" s="8">
        <v>42649</v>
      </c>
      <c r="B238" s="9">
        <v>514</v>
      </c>
      <c r="C238" s="10">
        <v>0.9375</v>
      </c>
      <c r="D238" s="9" t="s">
        <v>11</v>
      </c>
      <c r="E238" s="9">
        <v>9</v>
      </c>
      <c r="F238" s="9" t="s">
        <v>18</v>
      </c>
      <c r="G238" s="13">
        <f t="shared" si="33"/>
        <v>11</v>
      </c>
      <c r="H238">
        <f t="shared" si="34"/>
        <v>4</v>
      </c>
      <c r="I238" s="14">
        <f t="shared" si="35"/>
        <v>23</v>
      </c>
      <c r="J238" s="14">
        <f t="shared" si="36"/>
        <v>4</v>
      </c>
      <c r="K238" s="14">
        <f t="shared" si="37"/>
        <v>2</v>
      </c>
      <c r="L238" s="14">
        <f t="shared" si="38"/>
        <v>1</v>
      </c>
      <c r="M238" s="14">
        <f t="shared" si="39"/>
        <v>3</v>
      </c>
      <c r="N238" s="14">
        <f t="shared" si="40"/>
        <v>1</v>
      </c>
      <c r="O238">
        <f t="shared" si="41"/>
        <v>2016</v>
      </c>
      <c r="P238">
        <f t="shared" si="42"/>
        <v>10</v>
      </c>
      <c r="Q238">
        <f t="shared" si="43"/>
        <v>6</v>
      </c>
      <c r="R238">
        <f>IF(E238=0,1,(IF(E238&lt;=5,2,(IF(E238&lt;=10,3,(IF(E238&gt;=11,4)))))))</f>
        <v>3</v>
      </c>
    </row>
    <row r="239" spans="1:18" x14ac:dyDescent="0.2">
      <c r="A239" s="8">
        <v>42649</v>
      </c>
      <c r="B239" s="9">
        <v>501</v>
      </c>
      <c r="C239" s="10">
        <v>0.97916666666666696</v>
      </c>
      <c r="D239" s="9" t="s">
        <v>11</v>
      </c>
      <c r="E239" s="9">
        <v>10</v>
      </c>
      <c r="F239" s="9" t="s">
        <v>19</v>
      </c>
      <c r="G239" s="13">
        <f t="shared" si="33"/>
        <v>1</v>
      </c>
      <c r="H239">
        <f t="shared" si="34"/>
        <v>4</v>
      </c>
      <c r="I239" s="14">
        <f t="shared" si="35"/>
        <v>24</v>
      </c>
      <c r="J239" s="14">
        <f t="shared" si="36"/>
        <v>2</v>
      </c>
      <c r="K239" s="14">
        <f t="shared" si="37"/>
        <v>3</v>
      </c>
      <c r="L239" s="14">
        <f t="shared" si="38"/>
        <v>2</v>
      </c>
      <c r="M239" s="14">
        <f t="shared" si="39"/>
        <v>1</v>
      </c>
      <c r="N239" s="14">
        <f t="shared" si="40"/>
        <v>1</v>
      </c>
      <c r="O239">
        <f t="shared" si="41"/>
        <v>2016</v>
      </c>
      <c r="P239">
        <f t="shared" si="42"/>
        <v>10</v>
      </c>
      <c r="Q239">
        <f t="shared" si="43"/>
        <v>6</v>
      </c>
      <c r="R239">
        <f>IF(E239=0,1,(IF(E239&lt;=5,2,(IF(E239&lt;=10,3,(IF(E239&gt;=11,4)))))))</f>
        <v>3</v>
      </c>
    </row>
    <row r="240" spans="1:18" x14ac:dyDescent="0.2">
      <c r="A240" s="8">
        <v>42650</v>
      </c>
      <c r="B240" s="9">
        <v>506</v>
      </c>
      <c r="C240" s="10">
        <v>2.0138888888888901E-2</v>
      </c>
      <c r="D240" s="9" t="s">
        <v>5</v>
      </c>
      <c r="E240" s="9">
        <v>7</v>
      </c>
      <c r="F240" s="9" t="s">
        <v>13</v>
      </c>
      <c r="G240" s="13">
        <f t="shared" si="33"/>
        <v>6</v>
      </c>
      <c r="H240">
        <f t="shared" si="34"/>
        <v>5</v>
      </c>
      <c r="I240" s="14">
        <f t="shared" si="35"/>
        <v>1</v>
      </c>
      <c r="J240" s="14">
        <f t="shared" si="36"/>
        <v>1</v>
      </c>
      <c r="K240" s="14">
        <f t="shared" si="37"/>
        <v>4</v>
      </c>
      <c r="L240" s="14">
        <f t="shared" si="38"/>
        <v>2</v>
      </c>
      <c r="M240" s="14">
        <f t="shared" si="39"/>
        <v>2</v>
      </c>
      <c r="N240" s="14">
        <f t="shared" si="40"/>
        <v>2</v>
      </c>
      <c r="O240">
        <f t="shared" si="41"/>
        <v>2016</v>
      </c>
      <c r="P240">
        <f t="shared" si="42"/>
        <v>10</v>
      </c>
      <c r="Q240">
        <f t="shared" si="43"/>
        <v>7</v>
      </c>
      <c r="R240">
        <f>IF(E240=0,1,(IF(E240&lt;=5,2,(IF(E240&lt;=10,3,(IF(E240&gt;=11,4)))))))</f>
        <v>3</v>
      </c>
    </row>
    <row r="241" spans="1:18" x14ac:dyDescent="0.2">
      <c r="A241" s="8">
        <v>42650</v>
      </c>
      <c r="B241" s="9">
        <v>504</v>
      </c>
      <c r="C241" s="10">
        <v>0.24374999999999999</v>
      </c>
      <c r="D241" s="9" t="s">
        <v>5</v>
      </c>
      <c r="E241" s="9">
        <v>4</v>
      </c>
      <c r="F241" s="9" t="s">
        <v>20</v>
      </c>
      <c r="G241" s="13">
        <f t="shared" si="33"/>
        <v>4</v>
      </c>
      <c r="H241">
        <f t="shared" si="34"/>
        <v>5</v>
      </c>
      <c r="I241" s="14">
        <f t="shared" si="35"/>
        <v>6</v>
      </c>
      <c r="J241" s="14">
        <f t="shared" si="36"/>
        <v>3</v>
      </c>
      <c r="K241" s="14">
        <f t="shared" si="37"/>
        <v>4</v>
      </c>
      <c r="L241" s="14">
        <f t="shared" si="38"/>
        <v>4</v>
      </c>
      <c r="M241" s="14">
        <f t="shared" si="39"/>
        <v>3</v>
      </c>
      <c r="N241" s="14">
        <f t="shared" si="40"/>
        <v>3</v>
      </c>
      <c r="O241">
        <f t="shared" si="41"/>
        <v>2016</v>
      </c>
      <c r="P241">
        <f t="shared" si="42"/>
        <v>10</v>
      </c>
      <c r="Q241">
        <f t="shared" si="43"/>
        <v>7</v>
      </c>
      <c r="R241">
        <f>IF(E241=0,1,(IF(E241&lt;=5,2,(IF(E241&lt;=10,3,(IF(E241&gt;=11,4)))))))</f>
        <v>2</v>
      </c>
    </row>
    <row r="242" spans="1:18" x14ac:dyDescent="0.2">
      <c r="A242" s="8">
        <v>42650</v>
      </c>
      <c r="B242" s="9">
        <v>509</v>
      </c>
      <c r="C242" s="10">
        <v>0.25416666666666698</v>
      </c>
      <c r="D242" s="9" t="s">
        <v>5</v>
      </c>
      <c r="E242" s="9">
        <v>5</v>
      </c>
      <c r="F242" s="9" t="s">
        <v>18</v>
      </c>
      <c r="G242" s="13">
        <f t="shared" si="33"/>
        <v>7</v>
      </c>
      <c r="H242">
        <f t="shared" si="34"/>
        <v>5</v>
      </c>
      <c r="I242" s="14">
        <f t="shared" si="35"/>
        <v>7</v>
      </c>
      <c r="J242" s="14">
        <f t="shared" si="36"/>
        <v>4</v>
      </c>
      <c r="K242" s="14">
        <f t="shared" si="37"/>
        <v>1</v>
      </c>
      <c r="L242" s="14">
        <f t="shared" si="38"/>
        <v>2</v>
      </c>
      <c r="M242" s="14">
        <f t="shared" si="39"/>
        <v>2</v>
      </c>
      <c r="N242" s="14">
        <f t="shared" si="40"/>
        <v>2</v>
      </c>
      <c r="O242">
        <f t="shared" si="41"/>
        <v>2016</v>
      </c>
      <c r="P242">
        <f t="shared" si="42"/>
        <v>10</v>
      </c>
      <c r="Q242">
        <f t="shared" si="43"/>
        <v>7</v>
      </c>
      <c r="R242">
        <f>IF(E242=0,1,(IF(E242&lt;=5,2,(IF(E242&lt;=10,3,(IF(E242&gt;=11,4)))))))</f>
        <v>2</v>
      </c>
    </row>
    <row r="243" spans="1:18" x14ac:dyDescent="0.2">
      <c r="A243" s="8">
        <v>42650</v>
      </c>
      <c r="B243" s="9">
        <v>504</v>
      </c>
      <c r="C243" s="10">
        <v>0.27222222222222198</v>
      </c>
      <c r="D243" s="9" t="s">
        <v>5</v>
      </c>
      <c r="E243" s="9">
        <v>4</v>
      </c>
      <c r="F243" s="9" t="s">
        <v>18</v>
      </c>
      <c r="G243" s="13">
        <f t="shared" si="33"/>
        <v>4</v>
      </c>
      <c r="H243">
        <f t="shared" si="34"/>
        <v>5</v>
      </c>
      <c r="I243" s="14">
        <f t="shared" si="35"/>
        <v>7</v>
      </c>
      <c r="J243" s="14">
        <f t="shared" si="36"/>
        <v>4</v>
      </c>
      <c r="K243" s="14">
        <f t="shared" si="37"/>
        <v>4</v>
      </c>
      <c r="L243" s="14">
        <f t="shared" si="38"/>
        <v>4</v>
      </c>
      <c r="M243" s="14">
        <f t="shared" si="39"/>
        <v>3</v>
      </c>
      <c r="N243" s="14">
        <f t="shared" si="40"/>
        <v>3</v>
      </c>
      <c r="O243">
        <f t="shared" si="41"/>
        <v>2016</v>
      </c>
      <c r="P243">
        <f t="shared" si="42"/>
        <v>10</v>
      </c>
      <c r="Q243">
        <f t="shared" si="43"/>
        <v>7</v>
      </c>
      <c r="R243">
        <f>IF(E243=0,1,(IF(E243&lt;=5,2,(IF(E243&lt;=10,3,(IF(E243&gt;=11,4)))))))</f>
        <v>2</v>
      </c>
    </row>
    <row r="244" spans="1:18" x14ac:dyDescent="0.2">
      <c r="A244" s="8">
        <v>42650</v>
      </c>
      <c r="B244" s="9">
        <v>501</v>
      </c>
      <c r="C244" s="10">
        <v>0.27708333333333302</v>
      </c>
      <c r="D244" s="9" t="s">
        <v>5</v>
      </c>
      <c r="E244" s="9">
        <v>5</v>
      </c>
      <c r="F244" s="9" t="s">
        <v>19</v>
      </c>
      <c r="G244" s="13">
        <f t="shared" si="33"/>
        <v>1</v>
      </c>
      <c r="H244">
        <f t="shared" si="34"/>
        <v>5</v>
      </c>
      <c r="I244" s="14">
        <f t="shared" si="35"/>
        <v>7</v>
      </c>
      <c r="J244" s="14">
        <f t="shared" si="36"/>
        <v>2</v>
      </c>
      <c r="K244" s="14">
        <f t="shared" si="37"/>
        <v>3</v>
      </c>
      <c r="L244" s="14">
        <f t="shared" si="38"/>
        <v>2</v>
      </c>
      <c r="M244" s="14">
        <f t="shared" si="39"/>
        <v>1</v>
      </c>
      <c r="N244" s="14">
        <f t="shared" si="40"/>
        <v>1</v>
      </c>
      <c r="O244">
        <f t="shared" si="41"/>
        <v>2016</v>
      </c>
      <c r="P244">
        <f t="shared" si="42"/>
        <v>10</v>
      </c>
      <c r="Q244">
        <f t="shared" si="43"/>
        <v>7</v>
      </c>
      <c r="R244">
        <f>IF(E244=0,1,(IF(E244&lt;=5,2,(IF(E244&lt;=10,3,(IF(E244&gt;=11,4)))))))</f>
        <v>2</v>
      </c>
    </row>
    <row r="245" spans="1:18" x14ac:dyDescent="0.2">
      <c r="A245" s="8">
        <v>42650</v>
      </c>
      <c r="B245" s="9">
        <v>504</v>
      </c>
      <c r="C245" s="10">
        <v>0.29236111111111102</v>
      </c>
      <c r="D245" s="9" t="s">
        <v>5</v>
      </c>
      <c r="E245" s="9">
        <v>5</v>
      </c>
      <c r="F245" s="9" t="s">
        <v>20</v>
      </c>
      <c r="G245" s="13">
        <f t="shared" si="33"/>
        <v>4</v>
      </c>
      <c r="H245">
        <f t="shared" si="34"/>
        <v>5</v>
      </c>
      <c r="I245" s="14">
        <f t="shared" si="35"/>
        <v>8</v>
      </c>
      <c r="J245" s="14">
        <f t="shared" si="36"/>
        <v>3</v>
      </c>
      <c r="K245" s="14">
        <f t="shared" si="37"/>
        <v>4</v>
      </c>
      <c r="L245" s="14">
        <f t="shared" si="38"/>
        <v>4</v>
      </c>
      <c r="M245" s="14">
        <f t="shared" si="39"/>
        <v>3</v>
      </c>
      <c r="N245" s="14">
        <f t="shared" si="40"/>
        <v>3</v>
      </c>
      <c r="O245">
        <f t="shared" si="41"/>
        <v>2016</v>
      </c>
      <c r="P245">
        <f t="shared" si="42"/>
        <v>10</v>
      </c>
      <c r="Q245">
        <f t="shared" si="43"/>
        <v>7</v>
      </c>
      <c r="R245">
        <f>IF(E245=0,1,(IF(E245&lt;=5,2,(IF(E245&lt;=10,3,(IF(E245&gt;=11,4)))))))</f>
        <v>2</v>
      </c>
    </row>
    <row r="246" spans="1:18" x14ac:dyDescent="0.2">
      <c r="A246" s="8">
        <v>42650</v>
      </c>
      <c r="B246" s="9">
        <v>501</v>
      </c>
      <c r="C246" s="10">
        <v>0.30763888888888902</v>
      </c>
      <c r="D246" s="9" t="s">
        <v>5</v>
      </c>
      <c r="E246" s="9">
        <v>6</v>
      </c>
      <c r="F246" s="9" t="s">
        <v>18</v>
      </c>
      <c r="G246" s="13">
        <f t="shared" si="33"/>
        <v>1</v>
      </c>
      <c r="H246">
        <f t="shared" si="34"/>
        <v>5</v>
      </c>
      <c r="I246" s="14">
        <f t="shared" si="35"/>
        <v>8</v>
      </c>
      <c r="J246" s="14">
        <f t="shared" si="36"/>
        <v>4</v>
      </c>
      <c r="K246" s="14">
        <f t="shared" si="37"/>
        <v>3</v>
      </c>
      <c r="L246" s="14">
        <f t="shared" si="38"/>
        <v>2</v>
      </c>
      <c r="M246" s="14">
        <f t="shared" si="39"/>
        <v>1</v>
      </c>
      <c r="N246" s="14">
        <f t="shared" si="40"/>
        <v>1</v>
      </c>
      <c r="O246">
        <f t="shared" si="41"/>
        <v>2016</v>
      </c>
      <c r="P246">
        <f t="shared" si="42"/>
        <v>10</v>
      </c>
      <c r="Q246">
        <f t="shared" si="43"/>
        <v>7</v>
      </c>
      <c r="R246">
        <f>IF(E246=0,1,(IF(E246&lt;=5,2,(IF(E246&lt;=10,3,(IF(E246&gt;=11,4)))))))</f>
        <v>3</v>
      </c>
    </row>
    <row r="247" spans="1:18" x14ac:dyDescent="0.2">
      <c r="A247" s="8">
        <v>42650</v>
      </c>
      <c r="B247" s="9">
        <v>501</v>
      </c>
      <c r="C247" s="10">
        <v>0.34722222222222199</v>
      </c>
      <c r="D247" s="9" t="s">
        <v>5</v>
      </c>
      <c r="E247" s="9">
        <v>5</v>
      </c>
      <c r="F247" s="9" t="s">
        <v>19</v>
      </c>
      <c r="G247" s="13">
        <f t="shared" si="33"/>
        <v>1</v>
      </c>
      <c r="H247">
        <f t="shared" si="34"/>
        <v>5</v>
      </c>
      <c r="I247" s="14">
        <f t="shared" si="35"/>
        <v>9</v>
      </c>
      <c r="J247" s="14">
        <f t="shared" si="36"/>
        <v>2</v>
      </c>
      <c r="K247" s="14">
        <f t="shared" si="37"/>
        <v>3</v>
      </c>
      <c r="L247" s="14">
        <f t="shared" si="38"/>
        <v>2</v>
      </c>
      <c r="M247" s="14">
        <f t="shared" si="39"/>
        <v>1</v>
      </c>
      <c r="N247" s="14">
        <f t="shared" si="40"/>
        <v>1</v>
      </c>
      <c r="O247">
        <f t="shared" si="41"/>
        <v>2016</v>
      </c>
      <c r="P247">
        <f t="shared" si="42"/>
        <v>10</v>
      </c>
      <c r="Q247">
        <f t="shared" si="43"/>
        <v>7</v>
      </c>
      <c r="R247">
        <f>IF(E247=0,1,(IF(E247&lt;=5,2,(IF(E247&lt;=10,3,(IF(E247&gt;=11,4)))))))</f>
        <v>2</v>
      </c>
    </row>
    <row r="248" spans="1:18" x14ac:dyDescent="0.2">
      <c r="A248" s="8">
        <v>42650</v>
      </c>
      <c r="B248" s="9">
        <v>501</v>
      </c>
      <c r="C248" s="10">
        <v>0.35486111111111102</v>
      </c>
      <c r="D248" s="9" t="s">
        <v>5</v>
      </c>
      <c r="E248" s="9">
        <v>38</v>
      </c>
      <c r="F248" s="9" t="s">
        <v>19</v>
      </c>
      <c r="G248" s="13">
        <f t="shared" si="33"/>
        <v>1</v>
      </c>
      <c r="H248">
        <f t="shared" si="34"/>
        <v>5</v>
      </c>
      <c r="I248" s="14">
        <f t="shared" si="35"/>
        <v>9</v>
      </c>
      <c r="J248" s="14">
        <f t="shared" si="36"/>
        <v>2</v>
      </c>
      <c r="K248" s="14">
        <f t="shared" si="37"/>
        <v>3</v>
      </c>
      <c r="L248" s="14">
        <f t="shared" si="38"/>
        <v>2</v>
      </c>
      <c r="M248" s="14">
        <f t="shared" si="39"/>
        <v>1</v>
      </c>
      <c r="N248" s="14">
        <f t="shared" si="40"/>
        <v>1</v>
      </c>
      <c r="O248">
        <f t="shared" si="41"/>
        <v>2016</v>
      </c>
      <c r="P248">
        <f t="shared" si="42"/>
        <v>10</v>
      </c>
      <c r="Q248">
        <f t="shared" si="43"/>
        <v>7</v>
      </c>
      <c r="R248">
        <f>IF(E248=0,1,(IF(E248&lt;=5,2,(IF(E248&lt;=10,3,(IF(E248&gt;=11,4)))))))</f>
        <v>4</v>
      </c>
    </row>
    <row r="249" spans="1:18" x14ac:dyDescent="0.2">
      <c r="A249" s="8">
        <v>42650</v>
      </c>
      <c r="B249" s="9">
        <v>512</v>
      </c>
      <c r="C249" s="10">
        <v>0.35763888888888901</v>
      </c>
      <c r="D249" s="9" t="s">
        <v>5</v>
      </c>
      <c r="E249" s="9">
        <v>4</v>
      </c>
      <c r="F249" s="9" t="s">
        <v>18</v>
      </c>
      <c r="G249" s="13">
        <f t="shared" si="33"/>
        <v>10</v>
      </c>
      <c r="H249">
        <f t="shared" si="34"/>
        <v>5</v>
      </c>
      <c r="I249" s="14">
        <f t="shared" si="35"/>
        <v>9</v>
      </c>
      <c r="J249" s="14">
        <f t="shared" si="36"/>
        <v>4</v>
      </c>
      <c r="K249" s="14">
        <f t="shared" si="37"/>
        <v>3</v>
      </c>
      <c r="L249" s="14">
        <f t="shared" si="38"/>
        <v>1</v>
      </c>
      <c r="M249" s="14">
        <f t="shared" si="39"/>
        <v>3</v>
      </c>
      <c r="N249" s="14">
        <f t="shared" si="40"/>
        <v>3</v>
      </c>
      <c r="O249">
        <f t="shared" si="41"/>
        <v>2016</v>
      </c>
      <c r="P249">
        <f t="shared" si="42"/>
        <v>10</v>
      </c>
      <c r="Q249">
        <f t="shared" si="43"/>
        <v>7</v>
      </c>
      <c r="R249">
        <f>IF(E249=0,1,(IF(E249&lt;=5,2,(IF(E249&lt;=10,3,(IF(E249&gt;=11,4)))))))</f>
        <v>2</v>
      </c>
    </row>
    <row r="250" spans="1:18" x14ac:dyDescent="0.2">
      <c r="A250" s="8">
        <v>42650</v>
      </c>
      <c r="B250" s="9">
        <v>512</v>
      </c>
      <c r="C250" s="10">
        <v>0.358333333333333</v>
      </c>
      <c r="D250" s="9" t="s">
        <v>5</v>
      </c>
      <c r="E250" s="9">
        <v>4</v>
      </c>
      <c r="F250" s="9" t="s">
        <v>19</v>
      </c>
      <c r="G250" s="13">
        <f t="shared" si="33"/>
        <v>10</v>
      </c>
      <c r="H250">
        <f t="shared" si="34"/>
        <v>5</v>
      </c>
      <c r="I250" s="14">
        <f t="shared" si="35"/>
        <v>9</v>
      </c>
      <c r="J250" s="14">
        <f t="shared" si="36"/>
        <v>2</v>
      </c>
      <c r="K250" s="14">
        <f t="shared" si="37"/>
        <v>3</v>
      </c>
      <c r="L250" s="14">
        <f t="shared" si="38"/>
        <v>1</v>
      </c>
      <c r="M250" s="14">
        <f t="shared" si="39"/>
        <v>3</v>
      </c>
      <c r="N250" s="14">
        <f t="shared" si="40"/>
        <v>3</v>
      </c>
      <c r="O250">
        <f t="shared" si="41"/>
        <v>2016</v>
      </c>
      <c r="P250">
        <f t="shared" si="42"/>
        <v>10</v>
      </c>
      <c r="Q250">
        <f t="shared" si="43"/>
        <v>7</v>
      </c>
      <c r="R250">
        <f>IF(E250=0,1,(IF(E250&lt;=5,2,(IF(E250&lt;=10,3,(IF(E250&gt;=11,4)))))))</f>
        <v>2</v>
      </c>
    </row>
    <row r="251" spans="1:18" x14ac:dyDescent="0.2">
      <c r="A251" s="8">
        <v>42650</v>
      </c>
      <c r="B251" s="9">
        <v>504</v>
      </c>
      <c r="C251" s="10">
        <v>0.36319444444444399</v>
      </c>
      <c r="D251" s="9" t="s">
        <v>5</v>
      </c>
      <c r="E251" s="9">
        <v>4</v>
      </c>
      <c r="F251" s="9" t="s">
        <v>20</v>
      </c>
      <c r="G251" s="13">
        <f t="shared" si="33"/>
        <v>4</v>
      </c>
      <c r="H251">
        <f t="shared" si="34"/>
        <v>5</v>
      </c>
      <c r="I251" s="14">
        <f t="shared" si="35"/>
        <v>9</v>
      </c>
      <c r="J251" s="14">
        <f t="shared" si="36"/>
        <v>3</v>
      </c>
      <c r="K251" s="14">
        <f t="shared" si="37"/>
        <v>4</v>
      </c>
      <c r="L251" s="14">
        <f t="shared" si="38"/>
        <v>4</v>
      </c>
      <c r="M251" s="14">
        <f t="shared" si="39"/>
        <v>3</v>
      </c>
      <c r="N251" s="14">
        <f t="shared" si="40"/>
        <v>3</v>
      </c>
      <c r="O251">
        <f t="shared" si="41"/>
        <v>2016</v>
      </c>
      <c r="P251">
        <f t="shared" si="42"/>
        <v>10</v>
      </c>
      <c r="Q251">
        <f t="shared" si="43"/>
        <v>7</v>
      </c>
      <c r="R251">
        <f>IF(E251=0,1,(IF(E251&lt;=5,2,(IF(E251&lt;=10,3,(IF(E251&gt;=11,4)))))))</f>
        <v>2</v>
      </c>
    </row>
    <row r="252" spans="1:18" x14ac:dyDescent="0.2">
      <c r="A252" s="8">
        <v>42650</v>
      </c>
      <c r="B252" s="9">
        <v>510</v>
      </c>
      <c r="C252" s="10">
        <v>0.37152777777777801</v>
      </c>
      <c r="D252" s="9" t="s">
        <v>5</v>
      </c>
      <c r="E252" s="9">
        <v>10</v>
      </c>
      <c r="F252" s="9" t="s">
        <v>20</v>
      </c>
      <c r="G252" s="13">
        <f t="shared" si="33"/>
        <v>8</v>
      </c>
      <c r="H252">
        <f t="shared" si="34"/>
        <v>5</v>
      </c>
      <c r="I252" s="14">
        <f t="shared" si="35"/>
        <v>9</v>
      </c>
      <c r="J252" s="14">
        <f t="shared" si="36"/>
        <v>3</v>
      </c>
      <c r="K252" s="14">
        <f t="shared" si="37"/>
        <v>1</v>
      </c>
      <c r="L252" s="14">
        <f t="shared" si="38"/>
        <v>3</v>
      </c>
      <c r="M252" s="14">
        <f t="shared" si="39"/>
        <v>3</v>
      </c>
      <c r="N252" s="14">
        <f t="shared" si="40"/>
        <v>3</v>
      </c>
      <c r="O252">
        <f t="shared" si="41"/>
        <v>2016</v>
      </c>
      <c r="P252">
        <f t="shared" si="42"/>
        <v>10</v>
      </c>
      <c r="Q252">
        <f t="shared" si="43"/>
        <v>7</v>
      </c>
      <c r="R252">
        <f>IF(E252=0,1,(IF(E252&lt;=5,2,(IF(E252&lt;=10,3,(IF(E252&gt;=11,4)))))))</f>
        <v>3</v>
      </c>
    </row>
    <row r="253" spans="1:18" x14ac:dyDescent="0.2">
      <c r="A253" s="8">
        <v>42650</v>
      </c>
      <c r="B253" s="9">
        <v>504</v>
      </c>
      <c r="C253" s="10">
        <v>0.39791666666666697</v>
      </c>
      <c r="D253" s="9" t="s">
        <v>5</v>
      </c>
      <c r="E253" s="9">
        <v>10</v>
      </c>
      <c r="F253" s="9" t="s">
        <v>19</v>
      </c>
      <c r="G253" s="13">
        <f t="shared" si="33"/>
        <v>4</v>
      </c>
      <c r="H253">
        <f t="shared" si="34"/>
        <v>5</v>
      </c>
      <c r="I253" s="14">
        <f t="shared" si="35"/>
        <v>10</v>
      </c>
      <c r="J253" s="14">
        <f t="shared" si="36"/>
        <v>2</v>
      </c>
      <c r="K253" s="14">
        <f t="shared" si="37"/>
        <v>4</v>
      </c>
      <c r="L253" s="14">
        <f t="shared" si="38"/>
        <v>4</v>
      </c>
      <c r="M253" s="14">
        <f t="shared" si="39"/>
        <v>3</v>
      </c>
      <c r="N253" s="14">
        <f t="shared" si="40"/>
        <v>3</v>
      </c>
      <c r="O253">
        <f t="shared" si="41"/>
        <v>2016</v>
      </c>
      <c r="P253">
        <f t="shared" si="42"/>
        <v>10</v>
      </c>
      <c r="Q253">
        <f t="shared" si="43"/>
        <v>7</v>
      </c>
      <c r="R253">
        <f>IF(E253=0,1,(IF(E253&lt;=5,2,(IF(E253&lt;=10,3,(IF(E253&gt;=11,4)))))))</f>
        <v>3</v>
      </c>
    </row>
    <row r="254" spans="1:18" x14ac:dyDescent="0.2">
      <c r="A254" s="8">
        <v>42650</v>
      </c>
      <c r="B254" s="9">
        <v>512</v>
      </c>
      <c r="C254" s="10">
        <v>0.41805555555555601</v>
      </c>
      <c r="D254" s="9" t="s">
        <v>5</v>
      </c>
      <c r="E254" s="9">
        <v>65</v>
      </c>
      <c r="F254" s="9" t="s">
        <v>19</v>
      </c>
      <c r="G254" s="13">
        <f t="shared" si="33"/>
        <v>10</v>
      </c>
      <c r="H254">
        <f t="shared" si="34"/>
        <v>5</v>
      </c>
      <c r="I254" s="14">
        <f t="shared" si="35"/>
        <v>11</v>
      </c>
      <c r="J254" s="14">
        <f t="shared" si="36"/>
        <v>2</v>
      </c>
      <c r="K254" s="14">
        <f t="shared" si="37"/>
        <v>3</v>
      </c>
      <c r="L254" s="14">
        <f t="shared" si="38"/>
        <v>1</v>
      </c>
      <c r="M254" s="14">
        <f t="shared" si="39"/>
        <v>3</v>
      </c>
      <c r="N254" s="14">
        <f t="shared" si="40"/>
        <v>3</v>
      </c>
      <c r="O254">
        <f t="shared" si="41"/>
        <v>2016</v>
      </c>
      <c r="P254">
        <f t="shared" si="42"/>
        <v>10</v>
      </c>
      <c r="Q254">
        <f t="shared" si="43"/>
        <v>7</v>
      </c>
      <c r="R254">
        <f>IF(E254=0,1,(IF(E254&lt;=5,2,(IF(E254&lt;=10,3,(IF(E254&gt;=11,4)))))))</f>
        <v>4</v>
      </c>
    </row>
    <row r="255" spans="1:18" x14ac:dyDescent="0.2">
      <c r="A255" s="8">
        <v>42650</v>
      </c>
      <c r="B255" s="9">
        <v>505</v>
      </c>
      <c r="C255" s="10">
        <v>0.42361111111111099</v>
      </c>
      <c r="D255" s="9" t="s">
        <v>5</v>
      </c>
      <c r="E255" s="9">
        <v>10</v>
      </c>
      <c r="F255" s="9" t="s">
        <v>19</v>
      </c>
      <c r="G255" s="13">
        <f t="shared" si="33"/>
        <v>5</v>
      </c>
      <c r="H255">
        <f t="shared" si="34"/>
        <v>5</v>
      </c>
      <c r="I255" s="14">
        <f t="shared" si="35"/>
        <v>11</v>
      </c>
      <c r="J255" s="14">
        <f t="shared" si="36"/>
        <v>2</v>
      </c>
      <c r="K255" s="14">
        <f t="shared" si="37"/>
        <v>3</v>
      </c>
      <c r="L255" s="14">
        <f t="shared" si="38"/>
        <v>3</v>
      </c>
      <c r="M255" s="14">
        <f t="shared" si="39"/>
        <v>4</v>
      </c>
      <c r="N255" s="14">
        <f t="shared" si="40"/>
        <v>4</v>
      </c>
      <c r="O255">
        <f t="shared" si="41"/>
        <v>2016</v>
      </c>
      <c r="P255">
        <f t="shared" si="42"/>
        <v>10</v>
      </c>
      <c r="Q255">
        <f t="shared" si="43"/>
        <v>7</v>
      </c>
      <c r="R255">
        <f>IF(E255=0,1,(IF(E255&lt;=5,2,(IF(E255&lt;=10,3,(IF(E255&gt;=11,4)))))))</f>
        <v>3</v>
      </c>
    </row>
    <row r="256" spans="1:18" x14ac:dyDescent="0.2">
      <c r="A256" s="8">
        <v>42650</v>
      </c>
      <c r="B256" s="9">
        <v>505</v>
      </c>
      <c r="C256" s="10">
        <v>0.46527777777777801</v>
      </c>
      <c r="D256" s="9" t="s">
        <v>5</v>
      </c>
      <c r="E256" s="9">
        <v>5</v>
      </c>
      <c r="F256" s="9" t="s">
        <v>18</v>
      </c>
      <c r="G256" s="13">
        <f t="shared" si="33"/>
        <v>5</v>
      </c>
      <c r="H256">
        <f t="shared" si="34"/>
        <v>5</v>
      </c>
      <c r="I256" s="14">
        <f t="shared" si="35"/>
        <v>12</v>
      </c>
      <c r="J256" s="14">
        <f t="shared" si="36"/>
        <v>4</v>
      </c>
      <c r="K256" s="14">
        <f t="shared" si="37"/>
        <v>3</v>
      </c>
      <c r="L256" s="14">
        <f t="shared" si="38"/>
        <v>3</v>
      </c>
      <c r="M256" s="14">
        <f t="shared" si="39"/>
        <v>4</v>
      </c>
      <c r="N256" s="14">
        <f t="shared" si="40"/>
        <v>4</v>
      </c>
      <c r="O256">
        <f t="shared" si="41"/>
        <v>2016</v>
      </c>
      <c r="P256">
        <f t="shared" si="42"/>
        <v>10</v>
      </c>
      <c r="Q256">
        <f t="shared" si="43"/>
        <v>7</v>
      </c>
      <c r="R256">
        <f>IF(E256=0,1,(IF(E256&lt;=5,2,(IF(E256&lt;=10,3,(IF(E256&gt;=11,4)))))))</f>
        <v>2</v>
      </c>
    </row>
    <row r="257" spans="1:18" x14ac:dyDescent="0.2">
      <c r="A257" s="8">
        <v>42650</v>
      </c>
      <c r="B257" s="9">
        <v>501</v>
      </c>
      <c r="C257" s="10">
        <v>0.46875</v>
      </c>
      <c r="D257" s="9" t="s">
        <v>5</v>
      </c>
      <c r="E257" s="9">
        <v>27</v>
      </c>
      <c r="F257" s="9" t="s">
        <v>18</v>
      </c>
      <c r="G257" s="13">
        <f t="shared" si="33"/>
        <v>1</v>
      </c>
      <c r="H257">
        <f t="shared" si="34"/>
        <v>5</v>
      </c>
      <c r="I257" s="14">
        <f t="shared" si="35"/>
        <v>12</v>
      </c>
      <c r="J257" s="14">
        <f t="shared" si="36"/>
        <v>4</v>
      </c>
      <c r="K257" s="14">
        <f t="shared" si="37"/>
        <v>3</v>
      </c>
      <c r="L257" s="14">
        <f t="shared" si="38"/>
        <v>2</v>
      </c>
      <c r="M257" s="14">
        <f t="shared" si="39"/>
        <v>1</v>
      </c>
      <c r="N257" s="14">
        <f t="shared" si="40"/>
        <v>1</v>
      </c>
      <c r="O257">
        <f t="shared" si="41"/>
        <v>2016</v>
      </c>
      <c r="P257">
        <f t="shared" si="42"/>
        <v>10</v>
      </c>
      <c r="Q257">
        <f t="shared" si="43"/>
        <v>7</v>
      </c>
      <c r="R257">
        <f>IF(E257=0,1,(IF(E257&lt;=5,2,(IF(E257&lt;=10,3,(IF(E257&gt;=11,4)))))))</f>
        <v>4</v>
      </c>
    </row>
    <row r="258" spans="1:18" x14ac:dyDescent="0.2">
      <c r="A258" s="8">
        <v>42650</v>
      </c>
      <c r="B258" s="9">
        <v>510</v>
      </c>
      <c r="C258" s="10">
        <v>0.50694444444444398</v>
      </c>
      <c r="D258" s="9" t="s">
        <v>5</v>
      </c>
      <c r="E258" s="9">
        <v>4</v>
      </c>
      <c r="F258" s="9" t="s">
        <v>13</v>
      </c>
      <c r="G258" s="13">
        <f t="shared" si="33"/>
        <v>8</v>
      </c>
      <c r="H258">
        <f t="shared" si="34"/>
        <v>5</v>
      </c>
      <c r="I258" s="14">
        <f t="shared" si="35"/>
        <v>13</v>
      </c>
      <c r="J258" s="14">
        <f t="shared" si="36"/>
        <v>1</v>
      </c>
      <c r="K258" s="14">
        <f t="shared" si="37"/>
        <v>1</v>
      </c>
      <c r="L258" s="14">
        <f t="shared" si="38"/>
        <v>3</v>
      </c>
      <c r="M258" s="14">
        <f t="shared" si="39"/>
        <v>3</v>
      </c>
      <c r="N258" s="14">
        <f t="shared" si="40"/>
        <v>3</v>
      </c>
      <c r="O258">
        <f t="shared" si="41"/>
        <v>2016</v>
      </c>
      <c r="P258">
        <f t="shared" si="42"/>
        <v>10</v>
      </c>
      <c r="Q258">
        <f t="shared" si="43"/>
        <v>7</v>
      </c>
      <c r="R258">
        <f>IF(E258=0,1,(IF(E258&lt;=5,2,(IF(E258&lt;=10,3,(IF(E258&gt;=11,4)))))))</f>
        <v>2</v>
      </c>
    </row>
    <row r="259" spans="1:18" x14ac:dyDescent="0.2">
      <c r="A259" s="8">
        <v>42650</v>
      </c>
      <c r="B259" s="9">
        <v>512</v>
      </c>
      <c r="C259" s="10">
        <v>0.53819444444444398</v>
      </c>
      <c r="D259" s="9" t="s">
        <v>5</v>
      </c>
      <c r="E259" s="9">
        <v>3</v>
      </c>
      <c r="F259" s="9" t="s">
        <v>19</v>
      </c>
      <c r="G259" s="13">
        <f t="shared" ref="G259:G322" si="44">IF(B259=501,1,(IF(B259=502,2,(IF(B259=503,3,(IF(B259=504,4,(IF(B259=505,5,(IF(B259=506,6,(IF(B259=509,7,(IF(B259=510,8,(IF(B259=511,9,(IF(B259=512,10,(IF(B259=514,11)))))))))))))))))))))</f>
        <v>10</v>
      </c>
      <c r="H259">
        <f t="shared" ref="H259:H322" si="45">IF(D259="Friday",5,(IF(D259="Saturday",6,(IF(D259="Sunday",7,(IF(D259="Monday",1,(IF(D259="Tuesday",2,(IF(D259="Wednesday",3,(IF(D259="Thursday",4,0)))))))))))))</f>
        <v>5</v>
      </c>
      <c r="I259" s="14">
        <f t="shared" ref="I259:I322" si="46">(ROUNDDOWN(C259*24,0)+1)</f>
        <v>13</v>
      </c>
      <c r="J259" s="14">
        <f t="shared" ref="J259:J322" si="47">IF(F259="N",1,(IF(F259="E",2,(IF(F259="S",3,(IF(F259="W",4)))))))</f>
        <v>2</v>
      </c>
      <c r="K259" s="14">
        <f t="shared" ref="K259:K322" si="48">IF(B259=501,3,(IF(B259=502,2,(IF(B259=503,3,(IF(B259=504,4,(IF(B259=505,3,(IF(B259=506,4,(IF(B259=509,1,(IF(B259=510,1,(IF(B259=511,1,(IF(B259=512,3,(IF(B259=514,2)))))))))))))))))))))</f>
        <v>3</v>
      </c>
      <c r="L259" s="14">
        <f t="shared" ref="L259:L322" si="49">IF(B259=501,2,(IF(B259=502,1,(IF(B259=503,2,(IF(B259=504,4,(IF(B259=505,3,(IF(B259=506,2,(IF(B259=509,2,(IF(B259=510,3,(IF(B259=511,3,(IF(B259=512,1,(IF(B259=514,1)))))))))))))))))))))</f>
        <v>1</v>
      </c>
      <c r="M259" s="14">
        <f t="shared" ref="M259:M322" si="50">IF(B259=501,1,(IF(B259=502,3,(IF(B259=503,1,(IF(B259=504,3,(IF(B259=505,4,(IF(B259=506,2,(IF(B259=509,2,(IF(B259=510,3,(IF(B259=511,2,(IF(B259=512,3,(IF(B259=514,3)))))))))))))))))))))</f>
        <v>3</v>
      </c>
      <c r="N259" s="14">
        <f t="shared" ref="N259:N322" si="51">IF(B259=501,1,(IF(B259=502,3,(IF(B259=503,1,(IF(B259=504,3,(IF(B259=505,4,(IF(B259=506,2,(IF(B259=509,2,(IF(B259=510,3,(IF(B259=511,2,(IF(B259=512,3,(IF(B259=514,1)))))))))))))))))))))</f>
        <v>3</v>
      </c>
      <c r="O259">
        <f t="shared" ref="O259:O322" si="52">YEAR(A259)</f>
        <v>2016</v>
      </c>
      <c r="P259">
        <f t="shared" ref="P259:P322" si="53">MONTH(A259)</f>
        <v>10</v>
      </c>
      <c r="Q259">
        <f t="shared" ref="Q259:Q322" si="54">DAY(A259)</f>
        <v>7</v>
      </c>
      <c r="R259">
        <f>IF(E259=0,1,(IF(E259&lt;=5,2,(IF(E259&lt;=10,3,(IF(E259&gt;=11,4)))))))</f>
        <v>2</v>
      </c>
    </row>
    <row r="260" spans="1:18" x14ac:dyDescent="0.2">
      <c r="A260" s="8">
        <v>42650</v>
      </c>
      <c r="B260" s="9">
        <v>501</v>
      </c>
      <c r="C260" s="10">
        <v>0.54652777777777795</v>
      </c>
      <c r="D260" s="9" t="s">
        <v>5</v>
      </c>
      <c r="E260" s="9">
        <v>5</v>
      </c>
      <c r="F260" s="9" t="s">
        <v>19</v>
      </c>
      <c r="G260" s="13">
        <f t="shared" si="44"/>
        <v>1</v>
      </c>
      <c r="H260">
        <f t="shared" si="45"/>
        <v>5</v>
      </c>
      <c r="I260" s="14">
        <f t="shared" si="46"/>
        <v>14</v>
      </c>
      <c r="J260" s="14">
        <f t="shared" si="47"/>
        <v>2</v>
      </c>
      <c r="K260" s="14">
        <f t="shared" si="48"/>
        <v>3</v>
      </c>
      <c r="L260" s="14">
        <f t="shared" si="49"/>
        <v>2</v>
      </c>
      <c r="M260" s="14">
        <f t="shared" si="50"/>
        <v>1</v>
      </c>
      <c r="N260" s="14">
        <f t="shared" si="51"/>
        <v>1</v>
      </c>
      <c r="O260">
        <f t="shared" si="52"/>
        <v>2016</v>
      </c>
      <c r="P260">
        <f t="shared" si="53"/>
        <v>10</v>
      </c>
      <c r="Q260">
        <f t="shared" si="54"/>
        <v>7</v>
      </c>
      <c r="R260">
        <f>IF(E260=0,1,(IF(E260&lt;=5,2,(IF(E260&lt;=10,3,(IF(E260&gt;=11,4)))))))</f>
        <v>2</v>
      </c>
    </row>
    <row r="261" spans="1:18" x14ac:dyDescent="0.2">
      <c r="A261" s="8">
        <v>42650</v>
      </c>
      <c r="B261" s="9">
        <v>506</v>
      </c>
      <c r="C261" s="10">
        <v>0.59027777777777801</v>
      </c>
      <c r="D261" s="9" t="s">
        <v>5</v>
      </c>
      <c r="E261" s="9">
        <v>5</v>
      </c>
      <c r="F261" s="9" t="s">
        <v>18</v>
      </c>
      <c r="G261" s="13">
        <f t="shared" si="44"/>
        <v>6</v>
      </c>
      <c r="H261">
        <f t="shared" si="45"/>
        <v>5</v>
      </c>
      <c r="I261" s="14">
        <f t="shared" si="46"/>
        <v>15</v>
      </c>
      <c r="J261" s="14">
        <f t="shared" si="47"/>
        <v>4</v>
      </c>
      <c r="K261" s="14">
        <f t="shared" si="48"/>
        <v>4</v>
      </c>
      <c r="L261" s="14">
        <f t="shared" si="49"/>
        <v>2</v>
      </c>
      <c r="M261" s="14">
        <f t="shared" si="50"/>
        <v>2</v>
      </c>
      <c r="N261" s="14">
        <f t="shared" si="51"/>
        <v>2</v>
      </c>
      <c r="O261">
        <f t="shared" si="52"/>
        <v>2016</v>
      </c>
      <c r="P261">
        <f t="shared" si="53"/>
        <v>10</v>
      </c>
      <c r="Q261">
        <f t="shared" si="54"/>
        <v>7</v>
      </c>
      <c r="R261">
        <f>IF(E261=0,1,(IF(E261&lt;=5,2,(IF(E261&lt;=10,3,(IF(E261&gt;=11,4)))))))</f>
        <v>2</v>
      </c>
    </row>
    <row r="262" spans="1:18" x14ac:dyDescent="0.2">
      <c r="A262" s="8">
        <v>42650</v>
      </c>
      <c r="B262" s="9">
        <v>506</v>
      </c>
      <c r="C262" s="10">
        <v>0.593055555555556</v>
      </c>
      <c r="D262" s="9" t="s">
        <v>5</v>
      </c>
      <c r="E262" s="9">
        <v>5</v>
      </c>
      <c r="F262" s="9" t="s">
        <v>18</v>
      </c>
      <c r="G262" s="13">
        <f t="shared" si="44"/>
        <v>6</v>
      </c>
      <c r="H262">
        <f t="shared" si="45"/>
        <v>5</v>
      </c>
      <c r="I262" s="14">
        <f t="shared" si="46"/>
        <v>15</v>
      </c>
      <c r="J262" s="14">
        <f t="shared" si="47"/>
        <v>4</v>
      </c>
      <c r="K262" s="14">
        <f t="shared" si="48"/>
        <v>4</v>
      </c>
      <c r="L262" s="14">
        <f t="shared" si="49"/>
        <v>2</v>
      </c>
      <c r="M262" s="14">
        <f t="shared" si="50"/>
        <v>2</v>
      </c>
      <c r="N262" s="14">
        <f t="shared" si="51"/>
        <v>2</v>
      </c>
      <c r="O262">
        <f t="shared" si="52"/>
        <v>2016</v>
      </c>
      <c r="P262">
        <f t="shared" si="53"/>
        <v>10</v>
      </c>
      <c r="Q262">
        <f t="shared" si="54"/>
        <v>7</v>
      </c>
      <c r="R262">
        <f>IF(E262=0,1,(IF(E262&lt;=5,2,(IF(E262&lt;=10,3,(IF(E262&gt;=11,4)))))))</f>
        <v>2</v>
      </c>
    </row>
    <row r="263" spans="1:18" x14ac:dyDescent="0.2">
      <c r="A263" s="8">
        <v>42650</v>
      </c>
      <c r="B263" s="9">
        <v>511</v>
      </c>
      <c r="C263" s="10">
        <v>0.60416666666666696</v>
      </c>
      <c r="D263" s="9" t="s">
        <v>5</v>
      </c>
      <c r="E263" s="9">
        <v>6</v>
      </c>
      <c r="F263" s="9" t="s">
        <v>13</v>
      </c>
      <c r="G263" s="13">
        <f t="shared" si="44"/>
        <v>9</v>
      </c>
      <c r="H263">
        <f t="shared" si="45"/>
        <v>5</v>
      </c>
      <c r="I263" s="14">
        <f t="shared" si="46"/>
        <v>15</v>
      </c>
      <c r="J263" s="14">
        <f t="shared" si="47"/>
        <v>1</v>
      </c>
      <c r="K263" s="14">
        <f t="shared" si="48"/>
        <v>1</v>
      </c>
      <c r="L263" s="14">
        <f t="shared" si="49"/>
        <v>3</v>
      </c>
      <c r="M263" s="14">
        <f t="shared" si="50"/>
        <v>2</v>
      </c>
      <c r="N263" s="14">
        <f t="shared" si="51"/>
        <v>2</v>
      </c>
      <c r="O263">
        <f t="shared" si="52"/>
        <v>2016</v>
      </c>
      <c r="P263">
        <f t="shared" si="53"/>
        <v>10</v>
      </c>
      <c r="Q263">
        <f t="shared" si="54"/>
        <v>7</v>
      </c>
      <c r="R263">
        <f>IF(E263=0,1,(IF(E263&lt;=5,2,(IF(E263&lt;=10,3,(IF(E263&gt;=11,4)))))))</f>
        <v>3</v>
      </c>
    </row>
    <row r="264" spans="1:18" x14ac:dyDescent="0.2">
      <c r="A264" s="8">
        <v>42650</v>
      </c>
      <c r="B264" s="9">
        <v>501</v>
      </c>
      <c r="C264" s="10">
        <v>0.625</v>
      </c>
      <c r="D264" s="9" t="s">
        <v>5</v>
      </c>
      <c r="E264" s="9">
        <v>25</v>
      </c>
      <c r="F264" s="9" t="s">
        <v>18</v>
      </c>
      <c r="G264" s="13">
        <f t="shared" si="44"/>
        <v>1</v>
      </c>
      <c r="H264">
        <f t="shared" si="45"/>
        <v>5</v>
      </c>
      <c r="I264" s="14">
        <f t="shared" si="46"/>
        <v>16</v>
      </c>
      <c r="J264" s="14">
        <f t="shared" si="47"/>
        <v>4</v>
      </c>
      <c r="K264" s="14">
        <f t="shared" si="48"/>
        <v>3</v>
      </c>
      <c r="L264" s="14">
        <f t="shared" si="49"/>
        <v>2</v>
      </c>
      <c r="M264" s="14">
        <f t="shared" si="50"/>
        <v>1</v>
      </c>
      <c r="N264" s="14">
        <f t="shared" si="51"/>
        <v>1</v>
      </c>
      <c r="O264">
        <f t="shared" si="52"/>
        <v>2016</v>
      </c>
      <c r="P264">
        <f t="shared" si="53"/>
        <v>10</v>
      </c>
      <c r="Q264">
        <f t="shared" si="54"/>
        <v>7</v>
      </c>
      <c r="R264">
        <f>IF(E264=0,1,(IF(E264&lt;=5,2,(IF(E264&lt;=10,3,(IF(E264&gt;=11,4)))))))</f>
        <v>4</v>
      </c>
    </row>
    <row r="265" spans="1:18" x14ac:dyDescent="0.2">
      <c r="A265" s="8">
        <v>42650</v>
      </c>
      <c r="B265" s="9">
        <v>514</v>
      </c>
      <c r="C265" s="10">
        <v>0.65069444444444402</v>
      </c>
      <c r="D265" s="9" t="s">
        <v>5</v>
      </c>
      <c r="E265" s="9">
        <v>9</v>
      </c>
      <c r="F265" s="9" t="s">
        <v>18</v>
      </c>
      <c r="G265" s="13">
        <f t="shared" si="44"/>
        <v>11</v>
      </c>
      <c r="H265">
        <f t="shared" si="45"/>
        <v>5</v>
      </c>
      <c r="I265" s="14">
        <f t="shared" si="46"/>
        <v>16</v>
      </c>
      <c r="J265" s="14">
        <f t="shared" si="47"/>
        <v>4</v>
      </c>
      <c r="K265" s="14">
        <f t="shared" si="48"/>
        <v>2</v>
      </c>
      <c r="L265" s="14">
        <f t="shared" si="49"/>
        <v>1</v>
      </c>
      <c r="M265" s="14">
        <f t="shared" si="50"/>
        <v>3</v>
      </c>
      <c r="N265" s="14">
        <f t="shared" si="51"/>
        <v>1</v>
      </c>
      <c r="O265">
        <f t="shared" si="52"/>
        <v>2016</v>
      </c>
      <c r="P265">
        <f t="shared" si="53"/>
        <v>10</v>
      </c>
      <c r="Q265">
        <f t="shared" si="54"/>
        <v>7</v>
      </c>
      <c r="R265">
        <f>IF(E265=0,1,(IF(E265&lt;=5,2,(IF(E265&lt;=10,3,(IF(E265&gt;=11,4)))))))</f>
        <v>3</v>
      </c>
    </row>
    <row r="266" spans="1:18" x14ac:dyDescent="0.2">
      <c r="A266" s="8">
        <v>42650</v>
      </c>
      <c r="B266" s="9">
        <v>501</v>
      </c>
      <c r="C266" s="10">
        <v>0.67222222222222205</v>
      </c>
      <c r="D266" s="9" t="s">
        <v>5</v>
      </c>
      <c r="E266" s="9">
        <v>5</v>
      </c>
      <c r="F266" s="9" t="s">
        <v>18</v>
      </c>
      <c r="G266" s="13">
        <f t="shared" si="44"/>
        <v>1</v>
      </c>
      <c r="H266">
        <f t="shared" si="45"/>
        <v>5</v>
      </c>
      <c r="I266" s="14">
        <f t="shared" si="46"/>
        <v>17</v>
      </c>
      <c r="J266" s="14">
        <f t="shared" si="47"/>
        <v>4</v>
      </c>
      <c r="K266" s="14">
        <f t="shared" si="48"/>
        <v>3</v>
      </c>
      <c r="L266" s="14">
        <f t="shared" si="49"/>
        <v>2</v>
      </c>
      <c r="M266" s="14">
        <f t="shared" si="50"/>
        <v>1</v>
      </c>
      <c r="N266" s="14">
        <f t="shared" si="51"/>
        <v>1</v>
      </c>
      <c r="O266">
        <f t="shared" si="52"/>
        <v>2016</v>
      </c>
      <c r="P266">
        <f t="shared" si="53"/>
        <v>10</v>
      </c>
      <c r="Q266">
        <f t="shared" si="54"/>
        <v>7</v>
      </c>
      <c r="R266">
        <f>IF(E266=0,1,(IF(E266&lt;=5,2,(IF(E266&lt;=10,3,(IF(E266&gt;=11,4)))))))</f>
        <v>2</v>
      </c>
    </row>
    <row r="267" spans="1:18" x14ac:dyDescent="0.2">
      <c r="A267" s="8">
        <v>42650</v>
      </c>
      <c r="B267" s="9">
        <v>501</v>
      </c>
      <c r="C267" s="10">
        <v>0.68958333333333299</v>
      </c>
      <c r="D267" s="9" t="s">
        <v>5</v>
      </c>
      <c r="E267" s="9">
        <v>10</v>
      </c>
      <c r="F267" s="9" t="s">
        <v>19</v>
      </c>
      <c r="G267" s="13">
        <f t="shared" si="44"/>
        <v>1</v>
      </c>
      <c r="H267">
        <f t="shared" si="45"/>
        <v>5</v>
      </c>
      <c r="I267" s="14">
        <f t="shared" si="46"/>
        <v>17</v>
      </c>
      <c r="J267" s="14">
        <f t="shared" si="47"/>
        <v>2</v>
      </c>
      <c r="K267" s="14">
        <f t="shared" si="48"/>
        <v>3</v>
      </c>
      <c r="L267" s="14">
        <f t="shared" si="49"/>
        <v>2</v>
      </c>
      <c r="M267" s="14">
        <f t="shared" si="50"/>
        <v>1</v>
      </c>
      <c r="N267" s="14">
        <f t="shared" si="51"/>
        <v>1</v>
      </c>
      <c r="O267">
        <f t="shared" si="52"/>
        <v>2016</v>
      </c>
      <c r="P267">
        <f t="shared" si="53"/>
        <v>10</v>
      </c>
      <c r="Q267">
        <f t="shared" si="54"/>
        <v>7</v>
      </c>
      <c r="R267">
        <f>IF(E267=0,1,(IF(E267&lt;=5,2,(IF(E267&lt;=10,3,(IF(E267&gt;=11,4)))))))</f>
        <v>3</v>
      </c>
    </row>
    <row r="268" spans="1:18" x14ac:dyDescent="0.2">
      <c r="A268" s="8">
        <v>42650</v>
      </c>
      <c r="B268" s="9">
        <v>502</v>
      </c>
      <c r="C268" s="10">
        <v>0.70069444444444395</v>
      </c>
      <c r="D268" s="9" t="s">
        <v>5</v>
      </c>
      <c r="E268" s="9">
        <v>10</v>
      </c>
      <c r="F268" s="9" t="s">
        <v>18</v>
      </c>
      <c r="G268" s="13">
        <f t="shared" si="44"/>
        <v>2</v>
      </c>
      <c r="H268">
        <f t="shared" si="45"/>
        <v>5</v>
      </c>
      <c r="I268" s="14">
        <f t="shared" si="46"/>
        <v>17</v>
      </c>
      <c r="J268" s="14">
        <f t="shared" si="47"/>
        <v>4</v>
      </c>
      <c r="K268" s="14">
        <f t="shared" si="48"/>
        <v>2</v>
      </c>
      <c r="L268" s="14">
        <f t="shared" si="49"/>
        <v>1</v>
      </c>
      <c r="M268" s="14">
        <f t="shared" si="50"/>
        <v>3</v>
      </c>
      <c r="N268" s="14">
        <f t="shared" si="51"/>
        <v>3</v>
      </c>
      <c r="O268">
        <f t="shared" si="52"/>
        <v>2016</v>
      </c>
      <c r="P268">
        <f t="shared" si="53"/>
        <v>10</v>
      </c>
      <c r="Q268">
        <f t="shared" si="54"/>
        <v>7</v>
      </c>
      <c r="R268">
        <f>IF(E268=0,1,(IF(E268&lt;=5,2,(IF(E268&lt;=10,3,(IF(E268&gt;=11,4)))))))</f>
        <v>3</v>
      </c>
    </row>
    <row r="269" spans="1:18" x14ac:dyDescent="0.2">
      <c r="A269" s="8">
        <v>42650</v>
      </c>
      <c r="B269" s="9">
        <v>504</v>
      </c>
      <c r="C269" s="10">
        <v>0.71250000000000002</v>
      </c>
      <c r="D269" s="9" t="s">
        <v>5</v>
      </c>
      <c r="E269" s="9">
        <v>2</v>
      </c>
      <c r="F269" s="9" t="s">
        <v>18</v>
      </c>
      <c r="G269" s="13">
        <f t="shared" si="44"/>
        <v>4</v>
      </c>
      <c r="H269">
        <f t="shared" si="45"/>
        <v>5</v>
      </c>
      <c r="I269" s="14">
        <f t="shared" si="46"/>
        <v>18</v>
      </c>
      <c r="J269" s="14">
        <f t="shared" si="47"/>
        <v>4</v>
      </c>
      <c r="K269" s="14">
        <f t="shared" si="48"/>
        <v>4</v>
      </c>
      <c r="L269" s="14">
        <f t="shared" si="49"/>
        <v>4</v>
      </c>
      <c r="M269" s="14">
        <f t="shared" si="50"/>
        <v>3</v>
      </c>
      <c r="N269" s="14">
        <f t="shared" si="51"/>
        <v>3</v>
      </c>
      <c r="O269">
        <f t="shared" si="52"/>
        <v>2016</v>
      </c>
      <c r="P269">
        <f t="shared" si="53"/>
        <v>10</v>
      </c>
      <c r="Q269">
        <f t="shared" si="54"/>
        <v>7</v>
      </c>
      <c r="R269">
        <f>IF(E269=0,1,(IF(E269&lt;=5,2,(IF(E269&lt;=10,3,(IF(E269&gt;=11,4)))))))</f>
        <v>2</v>
      </c>
    </row>
    <row r="270" spans="1:18" x14ac:dyDescent="0.2">
      <c r="A270" s="8">
        <v>42650</v>
      </c>
      <c r="B270" s="9">
        <v>504</v>
      </c>
      <c r="C270" s="10">
        <v>0.71875</v>
      </c>
      <c r="D270" s="9" t="s">
        <v>5</v>
      </c>
      <c r="E270" s="9">
        <v>2</v>
      </c>
      <c r="F270" s="9" t="s">
        <v>18</v>
      </c>
      <c r="G270" s="13">
        <f t="shared" si="44"/>
        <v>4</v>
      </c>
      <c r="H270">
        <f t="shared" si="45"/>
        <v>5</v>
      </c>
      <c r="I270" s="14">
        <f t="shared" si="46"/>
        <v>18</v>
      </c>
      <c r="J270" s="14">
        <f t="shared" si="47"/>
        <v>4</v>
      </c>
      <c r="K270" s="14">
        <f t="shared" si="48"/>
        <v>4</v>
      </c>
      <c r="L270" s="14">
        <f t="shared" si="49"/>
        <v>4</v>
      </c>
      <c r="M270" s="14">
        <f t="shared" si="50"/>
        <v>3</v>
      </c>
      <c r="N270" s="14">
        <f t="shared" si="51"/>
        <v>3</v>
      </c>
      <c r="O270">
        <f t="shared" si="52"/>
        <v>2016</v>
      </c>
      <c r="P270">
        <f t="shared" si="53"/>
        <v>10</v>
      </c>
      <c r="Q270">
        <f t="shared" si="54"/>
        <v>7</v>
      </c>
      <c r="R270">
        <f>IF(E270=0,1,(IF(E270&lt;=5,2,(IF(E270&lt;=10,3,(IF(E270&gt;=11,4)))))))</f>
        <v>2</v>
      </c>
    </row>
    <row r="271" spans="1:18" x14ac:dyDescent="0.2">
      <c r="A271" s="8">
        <v>42650</v>
      </c>
      <c r="B271" s="9">
        <v>505</v>
      </c>
      <c r="C271" s="10">
        <v>0.72569444444444398</v>
      </c>
      <c r="D271" s="9" t="s">
        <v>5</v>
      </c>
      <c r="E271" s="9">
        <v>6</v>
      </c>
      <c r="F271" s="9" t="s">
        <v>19</v>
      </c>
      <c r="G271" s="13">
        <f t="shared" si="44"/>
        <v>5</v>
      </c>
      <c r="H271">
        <f t="shared" si="45"/>
        <v>5</v>
      </c>
      <c r="I271" s="14">
        <f t="shared" si="46"/>
        <v>18</v>
      </c>
      <c r="J271" s="14">
        <f t="shared" si="47"/>
        <v>2</v>
      </c>
      <c r="K271" s="14">
        <f t="shared" si="48"/>
        <v>3</v>
      </c>
      <c r="L271" s="14">
        <f t="shared" si="49"/>
        <v>3</v>
      </c>
      <c r="M271" s="14">
        <f t="shared" si="50"/>
        <v>4</v>
      </c>
      <c r="N271" s="14">
        <f t="shared" si="51"/>
        <v>4</v>
      </c>
      <c r="O271">
        <f t="shared" si="52"/>
        <v>2016</v>
      </c>
      <c r="P271">
        <f t="shared" si="53"/>
        <v>10</v>
      </c>
      <c r="Q271">
        <f t="shared" si="54"/>
        <v>7</v>
      </c>
      <c r="R271">
        <f>IF(E271=0,1,(IF(E271&lt;=5,2,(IF(E271&lt;=10,3,(IF(E271&gt;=11,4)))))))</f>
        <v>3</v>
      </c>
    </row>
    <row r="272" spans="1:18" x14ac:dyDescent="0.2">
      <c r="A272" s="8">
        <v>42650</v>
      </c>
      <c r="B272" s="9">
        <v>504</v>
      </c>
      <c r="C272" s="10">
        <v>0.73124999999999996</v>
      </c>
      <c r="D272" s="9" t="s">
        <v>5</v>
      </c>
      <c r="E272" s="9">
        <v>2</v>
      </c>
      <c r="F272" s="9" t="s">
        <v>18</v>
      </c>
      <c r="G272" s="13">
        <f t="shared" si="44"/>
        <v>4</v>
      </c>
      <c r="H272">
        <f t="shared" si="45"/>
        <v>5</v>
      </c>
      <c r="I272" s="14">
        <f t="shared" si="46"/>
        <v>18</v>
      </c>
      <c r="J272" s="14">
        <f t="shared" si="47"/>
        <v>4</v>
      </c>
      <c r="K272" s="14">
        <f t="shared" si="48"/>
        <v>4</v>
      </c>
      <c r="L272" s="14">
        <f t="shared" si="49"/>
        <v>4</v>
      </c>
      <c r="M272" s="14">
        <f t="shared" si="50"/>
        <v>3</v>
      </c>
      <c r="N272" s="14">
        <f t="shared" si="51"/>
        <v>3</v>
      </c>
      <c r="O272">
        <f t="shared" si="52"/>
        <v>2016</v>
      </c>
      <c r="P272">
        <f t="shared" si="53"/>
        <v>10</v>
      </c>
      <c r="Q272">
        <f t="shared" si="54"/>
        <v>7</v>
      </c>
      <c r="R272">
        <f>IF(E272=0,1,(IF(E272&lt;=5,2,(IF(E272&lt;=10,3,(IF(E272&gt;=11,4)))))))</f>
        <v>2</v>
      </c>
    </row>
    <row r="273" spans="1:18" x14ac:dyDescent="0.2">
      <c r="A273" s="8">
        <v>42650</v>
      </c>
      <c r="B273" s="9">
        <v>504</v>
      </c>
      <c r="C273" s="10">
        <v>0.73750000000000004</v>
      </c>
      <c r="D273" s="9" t="s">
        <v>5</v>
      </c>
      <c r="E273" s="9">
        <v>2</v>
      </c>
      <c r="F273" s="9" t="s">
        <v>18</v>
      </c>
      <c r="G273" s="13">
        <f t="shared" si="44"/>
        <v>4</v>
      </c>
      <c r="H273">
        <f t="shared" si="45"/>
        <v>5</v>
      </c>
      <c r="I273" s="14">
        <f t="shared" si="46"/>
        <v>18</v>
      </c>
      <c r="J273" s="14">
        <f t="shared" si="47"/>
        <v>4</v>
      </c>
      <c r="K273" s="14">
        <f t="shared" si="48"/>
        <v>4</v>
      </c>
      <c r="L273" s="14">
        <f t="shared" si="49"/>
        <v>4</v>
      </c>
      <c r="M273" s="14">
        <f t="shared" si="50"/>
        <v>3</v>
      </c>
      <c r="N273" s="14">
        <f t="shared" si="51"/>
        <v>3</v>
      </c>
      <c r="O273">
        <f t="shared" si="52"/>
        <v>2016</v>
      </c>
      <c r="P273">
        <f t="shared" si="53"/>
        <v>10</v>
      </c>
      <c r="Q273">
        <f t="shared" si="54"/>
        <v>7</v>
      </c>
      <c r="R273">
        <f>IF(E273=0,1,(IF(E273&lt;=5,2,(IF(E273&lt;=10,3,(IF(E273&gt;=11,4)))))))</f>
        <v>2</v>
      </c>
    </row>
    <row r="274" spans="1:18" x14ac:dyDescent="0.2">
      <c r="A274" s="8">
        <v>42650</v>
      </c>
      <c r="B274" s="9">
        <v>509</v>
      </c>
      <c r="C274" s="10">
        <v>0.78333333333333299</v>
      </c>
      <c r="D274" s="9" t="s">
        <v>5</v>
      </c>
      <c r="E274" s="9">
        <v>5</v>
      </c>
      <c r="F274" s="9" t="s">
        <v>19</v>
      </c>
      <c r="G274" s="13">
        <f t="shared" si="44"/>
        <v>7</v>
      </c>
      <c r="H274">
        <f t="shared" si="45"/>
        <v>5</v>
      </c>
      <c r="I274" s="14">
        <f t="shared" si="46"/>
        <v>19</v>
      </c>
      <c r="J274" s="14">
        <f t="shared" si="47"/>
        <v>2</v>
      </c>
      <c r="K274" s="14">
        <f t="shared" si="48"/>
        <v>1</v>
      </c>
      <c r="L274" s="14">
        <f t="shared" si="49"/>
        <v>2</v>
      </c>
      <c r="M274" s="14">
        <f t="shared" si="50"/>
        <v>2</v>
      </c>
      <c r="N274" s="14">
        <f t="shared" si="51"/>
        <v>2</v>
      </c>
      <c r="O274">
        <f t="shared" si="52"/>
        <v>2016</v>
      </c>
      <c r="P274">
        <f t="shared" si="53"/>
        <v>10</v>
      </c>
      <c r="Q274">
        <f t="shared" si="54"/>
        <v>7</v>
      </c>
      <c r="R274">
        <f>IF(E274=0,1,(IF(E274&lt;=5,2,(IF(E274&lt;=10,3,(IF(E274&gt;=11,4)))))))</f>
        <v>2</v>
      </c>
    </row>
    <row r="275" spans="1:18" x14ac:dyDescent="0.2">
      <c r="A275" s="8">
        <v>42650</v>
      </c>
      <c r="B275" s="9">
        <v>504</v>
      </c>
      <c r="C275" s="10">
        <v>0.80416666666666703</v>
      </c>
      <c r="D275" s="9" t="s">
        <v>5</v>
      </c>
      <c r="E275" s="9">
        <v>32</v>
      </c>
      <c r="F275" s="9" t="s">
        <v>19</v>
      </c>
      <c r="G275" s="13">
        <f t="shared" si="44"/>
        <v>4</v>
      </c>
      <c r="H275">
        <f t="shared" si="45"/>
        <v>5</v>
      </c>
      <c r="I275" s="14">
        <f t="shared" si="46"/>
        <v>20</v>
      </c>
      <c r="J275" s="14">
        <f t="shared" si="47"/>
        <v>2</v>
      </c>
      <c r="K275" s="14">
        <f t="shared" si="48"/>
        <v>4</v>
      </c>
      <c r="L275" s="14">
        <f t="shared" si="49"/>
        <v>4</v>
      </c>
      <c r="M275" s="14">
        <f t="shared" si="50"/>
        <v>3</v>
      </c>
      <c r="N275" s="14">
        <f t="shared" si="51"/>
        <v>3</v>
      </c>
      <c r="O275">
        <f t="shared" si="52"/>
        <v>2016</v>
      </c>
      <c r="P275">
        <f t="shared" si="53"/>
        <v>10</v>
      </c>
      <c r="Q275">
        <f t="shared" si="54"/>
        <v>7</v>
      </c>
      <c r="R275">
        <f>IF(E275=0,1,(IF(E275&lt;=5,2,(IF(E275&lt;=10,3,(IF(E275&gt;=11,4)))))))</f>
        <v>4</v>
      </c>
    </row>
    <row r="276" spans="1:18" x14ac:dyDescent="0.2">
      <c r="A276" s="8">
        <v>42650</v>
      </c>
      <c r="B276" s="9">
        <v>504</v>
      </c>
      <c r="C276" s="10">
        <v>0.80694444444444402</v>
      </c>
      <c r="D276" s="9" t="s">
        <v>5</v>
      </c>
      <c r="E276" s="9">
        <v>28</v>
      </c>
      <c r="F276" s="9" t="s">
        <v>19</v>
      </c>
      <c r="G276" s="13">
        <f t="shared" si="44"/>
        <v>4</v>
      </c>
      <c r="H276">
        <f t="shared" si="45"/>
        <v>5</v>
      </c>
      <c r="I276" s="14">
        <f t="shared" si="46"/>
        <v>20</v>
      </c>
      <c r="J276" s="14">
        <f t="shared" si="47"/>
        <v>2</v>
      </c>
      <c r="K276" s="14">
        <f t="shared" si="48"/>
        <v>4</v>
      </c>
      <c r="L276" s="14">
        <f t="shared" si="49"/>
        <v>4</v>
      </c>
      <c r="M276" s="14">
        <f t="shared" si="50"/>
        <v>3</v>
      </c>
      <c r="N276" s="14">
        <f t="shared" si="51"/>
        <v>3</v>
      </c>
      <c r="O276">
        <f t="shared" si="52"/>
        <v>2016</v>
      </c>
      <c r="P276">
        <f t="shared" si="53"/>
        <v>10</v>
      </c>
      <c r="Q276">
        <f t="shared" si="54"/>
        <v>7</v>
      </c>
      <c r="R276">
        <f>IF(E276=0,1,(IF(E276&lt;=5,2,(IF(E276&lt;=10,3,(IF(E276&gt;=11,4)))))))</f>
        <v>4</v>
      </c>
    </row>
    <row r="277" spans="1:18" x14ac:dyDescent="0.2">
      <c r="A277" s="8">
        <v>42650</v>
      </c>
      <c r="B277" s="9">
        <v>510</v>
      </c>
      <c r="C277" s="10">
        <v>0.82499999999999996</v>
      </c>
      <c r="D277" s="9" t="s">
        <v>5</v>
      </c>
      <c r="E277" s="9">
        <v>15</v>
      </c>
      <c r="F277" s="9" t="s">
        <v>18</v>
      </c>
      <c r="G277" s="13">
        <f t="shared" si="44"/>
        <v>8</v>
      </c>
      <c r="H277">
        <f t="shared" si="45"/>
        <v>5</v>
      </c>
      <c r="I277" s="14">
        <f t="shared" si="46"/>
        <v>20</v>
      </c>
      <c r="J277" s="14">
        <f t="shared" si="47"/>
        <v>4</v>
      </c>
      <c r="K277" s="14">
        <f t="shared" si="48"/>
        <v>1</v>
      </c>
      <c r="L277" s="14">
        <f t="shared" si="49"/>
        <v>3</v>
      </c>
      <c r="M277" s="14">
        <f t="shared" si="50"/>
        <v>3</v>
      </c>
      <c r="N277" s="14">
        <f t="shared" si="51"/>
        <v>3</v>
      </c>
      <c r="O277">
        <f t="shared" si="52"/>
        <v>2016</v>
      </c>
      <c r="P277">
        <f t="shared" si="53"/>
        <v>10</v>
      </c>
      <c r="Q277">
        <f t="shared" si="54"/>
        <v>7</v>
      </c>
      <c r="R277">
        <f>IF(E277=0,1,(IF(E277&lt;=5,2,(IF(E277&lt;=10,3,(IF(E277&gt;=11,4)))))))</f>
        <v>4</v>
      </c>
    </row>
    <row r="278" spans="1:18" x14ac:dyDescent="0.2">
      <c r="A278" s="8">
        <v>42650</v>
      </c>
      <c r="B278" s="9">
        <v>505</v>
      </c>
      <c r="C278" s="10">
        <v>0.83263888888888904</v>
      </c>
      <c r="D278" s="9" t="s">
        <v>5</v>
      </c>
      <c r="E278" s="9">
        <v>20</v>
      </c>
      <c r="F278" s="9" t="s">
        <v>19</v>
      </c>
      <c r="G278" s="13">
        <f t="shared" si="44"/>
        <v>5</v>
      </c>
      <c r="H278">
        <f t="shared" si="45"/>
        <v>5</v>
      </c>
      <c r="I278" s="14">
        <f t="shared" si="46"/>
        <v>20</v>
      </c>
      <c r="J278" s="14">
        <f t="shared" si="47"/>
        <v>2</v>
      </c>
      <c r="K278" s="14">
        <f t="shared" si="48"/>
        <v>3</v>
      </c>
      <c r="L278" s="14">
        <f t="shared" si="49"/>
        <v>3</v>
      </c>
      <c r="M278" s="14">
        <f t="shared" si="50"/>
        <v>4</v>
      </c>
      <c r="N278" s="14">
        <f t="shared" si="51"/>
        <v>4</v>
      </c>
      <c r="O278">
        <f t="shared" si="52"/>
        <v>2016</v>
      </c>
      <c r="P278">
        <f t="shared" si="53"/>
        <v>10</v>
      </c>
      <c r="Q278">
        <f t="shared" si="54"/>
        <v>7</v>
      </c>
      <c r="R278">
        <f>IF(E278=0,1,(IF(E278&lt;=5,2,(IF(E278&lt;=10,3,(IF(E278&gt;=11,4)))))))</f>
        <v>4</v>
      </c>
    </row>
    <row r="279" spans="1:18" x14ac:dyDescent="0.2">
      <c r="A279" s="8">
        <v>42650</v>
      </c>
      <c r="B279" s="9">
        <v>506</v>
      </c>
      <c r="C279" s="10">
        <v>0.83402777777777803</v>
      </c>
      <c r="D279" s="9" t="s">
        <v>5</v>
      </c>
      <c r="E279" s="9">
        <v>18</v>
      </c>
      <c r="F279" s="9" t="s">
        <v>18</v>
      </c>
      <c r="G279" s="13">
        <f t="shared" si="44"/>
        <v>6</v>
      </c>
      <c r="H279">
        <f t="shared" si="45"/>
        <v>5</v>
      </c>
      <c r="I279" s="14">
        <f t="shared" si="46"/>
        <v>21</v>
      </c>
      <c r="J279" s="14">
        <f t="shared" si="47"/>
        <v>4</v>
      </c>
      <c r="K279" s="14">
        <f t="shared" si="48"/>
        <v>4</v>
      </c>
      <c r="L279" s="14">
        <f t="shared" si="49"/>
        <v>2</v>
      </c>
      <c r="M279" s="14">
        <f t="shared" si="50"/>
        <v>2</v>
      </c>
      <c r="N279" s="14">
        <f t="shared" si="51"/>
        <v>2</v>
      </c>
      <c r="O279">
        <f t="shared" si="52"/>
        <v>2016</v>
      </c>
      <c r="P279">
        <f t="shared" si="53"/>
        <v>10</v>
      </c>
      <c r="Q279">
        <f t="shared" si="54"/>
        <v>7</v>
      </c>
      <c r="R279">
        <f>IF(E279=0,1,(IF(E279&lt;=5,2,(IF(E279&lt;=10,3,(IF(E279&gt;=11,4)))))))</f>
        <v>4</v>
      </c>
    </row>
    <row r="280" spans="1:18" x14ac:dyDescent="0.2">
      <c r="A280" s="8">
        <v>42650</v>
      </c>
      <c r="B280" s="9">
        <v>501</v>
      </c>
      <c r="C280" s="10">
        <v>0.83472222222222203</v>
      </c>
      <c r="D280" s="9" t="s">
        <v>5</v>
      </c>
      <c r="E280" s="9">
        <v>5</v>
      </c>
      <c r="F280" s="9" t="s">
        <v>19</v>
      </c>
      <c r="G280" s="13">
        <f t="shared" si="44"/>
        <v>1</v>
      </c>
      <c r="H280">
        <f t="shared" si="45"/>
        <v>5</v>
      </c>
      <c r="I280" s="14">
        <f t="shared" si="46"/>
        <v>21</v>
      </c>
      <c r="J280" s="14">
        <f t="shared" si="47"/>
        <v>2</v>
      </c>
      <c r="K280" s="14">
        <f t="shared" si="48"/>
        <v>3</v>
      </c>
      <c r="L280" s="14">
        <f t="shared" si="49"/>
        <v>2</v>
      </c>
      <c r="M280" s="14">
        <f t="shared" si="50"/>
        <v>1</v>
      </c>
      <c r="N280" s="14">
        <f t="shared" si="51"/>
        <v>1</v>
      </c>
      <c r="O280">
        <f t="shared" si="52"/>
        <v>2016</v>
      </c>
      <c r="P280">
        <f t="shared" si="53"/>
        <v>10</v>
      </c>
      <c r="Q280">
        <f t="shared" si="54"/>
        <v>7</v>
      </c>
      <c r="R280">
        <f>IF(E280=0,1,(IF(E280&lt;=5,2,(IF(E280&lt;=10,3,(IF(E280&gt;=11,4)))))))</f>
        <v>2</v>
      </c>
    </row>
    <row r="281" spans="1:18" x14ac:dyDescent="0.2">
      <c r="A281" s="8">
        <v>42650</v>
      </c>
      <c r="B281" s="9">
        <v>501</v>
      </c>
      <c r="C281" s="10">
        <v>0.84027777777777801</v>
      </c>
      <c r="D281" s="9" t="s">
        <v>5</v>
      </c>
      <c r="E281" s="9">
        <v>5</v>
      </c>
      <c r="F281" s="9" t="s">
        <v>19</v>
      </c>
      <c r="G281" s="13">
        <f t="shared" si="44"/>
        <v>1</v>
      </c>
      <c r="H281">
        <f t="shared" si="45"/>
        <v>5</v>
      </c>
      <c r="I281" s="14">
        <f t="shared" si="46"/>
        <v>21</v>
      </c>
      <c r="J281" s="14">
        <f t="shared" si="47"/>
        <v>2</v>
      </c>
      <c r="K281" s="14">
        <f t="shared" si="48"/>
        <v>3</v>
      </c>
      <c r="L281" s="14">
        <f t="shared" si="49"/>
        <v>2</v>
      </c>
      <c r="M281" s="14">
        <f t="shared" si="50"/>
        <v>1</v>
      </c>
      <c r="N281" s="14">
        <f t="shared" si="51"/>
        <v>1</v>
      </c>
      <c r="O281">
        <f t="shared" si="52"/>
        <v>2016</v>
      </c>
      <c r="P281">
        <f t="shared" si="53"/>
        <v>10</v>
      </c>
      <c r="Q281">
        <f t="shared" si="54"/>
        <v>7</v>
      </c>
      <c r="R281">
        <f>IF(E281=0,1,(IF(E281&lt;=5,2,(IF(E281&lt;=10,3,(IF(E281&gt;=11,4)))))))</f>
        <v>2</v>
      </c>
    </row>
    <row r="282" spans="1:18" x14ac:dyDescent="0.2">
      <c r="A282" s="8">
        <v>42650</v>
      </c>
      <c r="B282" s="9">
        <v>504</v>
      </c>
      <c r="C282" s="10">
        <v>0.85416666666666696</v>
      </c>
      <c r="D282" s="9" t="s">
        <v>5</v>
      </c>
      <c r="E282" s="9">
        <v>12</v>
      </c>
      <c r="F282" s="9" t="s">
        <v>18</v>
      </c>
      <c r="G282" s="13">
        <f t="shared" si="44"/>
        <v>4</v>
      </c>
      <c r="H282">
        <f t="shared" si="45"/>
        <v>5</v>
      </c>
      <c r="I282" s="14">
        <f t="shared" si="46"/>
        <v>21</v>
      </c>
      <c r="J282" s="14">
        <f t="shared" si="47"/>
        <v>4</v>
      </c>
      <c r="K282" s="14">
        <f t="shared" si="48"/>
        <v>4</v>
      </c>
      <c r="L282" s="14">
        <f t="shared" si="49"/>
        <v>4</v>
      </c>
      <c r="M282" s="14">
        <f t="shared" si="50"/>
        <v>3</v>
      </c>
      <c r="N282" s="14">
        <f t="shared" si="51"/>
        <v>3</v>
      </c>
      <c r="O282">
        <f t="shared" si="52"/>
        <v>2016</v>
      </c>
      <c r="P282">
        <f t="shared" si="53"/>
        <v>10</v>
      </c>
      <c r="Q282">
        <f t="shared" si="54"/>
        <v>7</v>
      </c>
      <c r="R282">
        <f>IF(E282=0,1,(IF(E282&lt;=5,2,(IF(E282&lt;=10,3,(IF(E282&gt;=11,4)))))))</f>
        <v>4</v>
      </c>
    </row>
    <row r="283" spans="1:18" x14ac:dyDescent="0.2">
      <c r="A283" s="8">
        <v>42650</v>
      </c>
      <c r="B283" s="9">
        <v>510</v>
      </c>
      <c r="C283" s="10">
        <v>0.86805555555555602</v>
      </c>
      <c r="D283" s="9" t="s">
        <v>5</v>
      </c>
      <c r="E283" s="9">
        <v>13</v>
      </c>
      <c r="F283" s="9" t="s">
        <v>20</v>
      </c>
      <c r="G283" s="13">
        <f t="shared" si="44"/>
        <v>8</v>
      </c>
      <c r="H283">
        <f t="shared" si="45"/>
        <v>5</v>
      </c>
      <c r="I283" s="14">
        <f t="shared" si="46"/>
        <v>21</v>
      </c>
      <c r="J283" s="14">
        <f t="shared" si="47"/>
        <v>3</v>
      </c>
      <c r="K283" s="14">
        <f t="shared" si="48"/>
        <v>1</v>
      </c>
      <c r="L283" s="14">
        <f t="shared" si="49"/>
        <v>3</v>
      </c>
      <c r="M283" s="14">
        <f t="shared" si="50"/>
        <v>3</v>
      </c>
      <c r="N283" s="14">
        <f t="shared" si="51"/>
        <v>3</v>
      </c>
      <c r="O283">
        <f t="shared" si="52"/>
        <v>2016</v>
      </c>
      <c r="P283">
        <f t="shared" si="53"/>
        <v>10</v>
      </c>
      <c r="Q283">
        <f t="shared" si="54"/>
        <v>7</v>
      </c>
      <c r="R283">
        <f>IF(E283=0,1,(IF(E283&lt;=5,2,(IF(E283&lt;=10,3,(IF(E283&gt;=11,4)))))))</f>
        <v>4</v>
      </c>
    </row>
    <row r="284" spans="1:18" x14ac:dyDescent="0.2">
      <c r="A284" s="8">
        <v>42650</v>
      </c>
      <c r="B284" s="9">
        <v>501</v>
      </c>
      <c r="C284" s="10">
        <v>0.875</v>
      </c>
      <c r="D284" s="9" t="s">
        <v>5</v>
      </c>
      <c r="E284" s="9">
        <v>5</v>
      </c>
      <c r="F284" s="9" t="s">
        <v>18</v>
      </c>
      <c r="G284" s="13">
        <f t="shared" si="44"/>
        <v>1</v>
      </c>
      <c r="H284">
        <f t="shared" si="45"/>
        <v>5</v>
      </c>
      <c r="I284" s="14">
        <f t="shared" si="46"/>
        <v>22</v>
      </c>
      <c r="J284" s="14">
        <f t="shared" si="47"/>
        <v>4</v>
      </c>
      <c r="K284" s="14">
        <f t="shared" si="48"/>
        <v>3</v>
      </c>
      <c r="L284" s="14">
        <f t="shared" si="49"/>
        <v>2</v>
      </c>
      <c r="M284" s="14">
        <f t="shared" si="50"/>
        <v>1</v>
      </c>
      <c r="N284" s="14">
        <f t="shared" si="51"/>
        <v>1</v>
      </c>
      <c r="O284">
        <f t="shared" si="52"/>
        <v>2016</v>
      </c>
      <c r="P284">
        <f t="shared" si="53"/>
        <v>10</v>
      </c>
      <c r="Q284">
        <f t="shared" si="54"/>
        <v>7</v>
      </c>
      <c r="R284">
        <f>IF(E284=0,1,(IF(E284&lt;=5,2,(IF(E284&lt;=10,3,(IF(E284&gt;=11,4)))))))</f>
        <v>2</v>
      </c>
    </row>
    <row r="285" spans="1:18" x14ac:dyDescent="0.2">
      <c r="A285" s="8">
        <v>42650</v>
      </c>
      <c r="B285" s="9">
        <v>514</v>
      </c>
      <c r="C285" s="10">
        <v>0.9375</v>
      </c>
      <c r="D285" s="9" t="s">
        <v>5</v>
      </c>
      <c r="E285" s="9">
        <v>12</v>
      </c>
      <c r="F285" s="9" t="s">
        <v>18</v>
      </c>
      <c r="G285" s="13">
        <f t="shared" si="44"/>
        <v>11</v>
      </c>
      <c r="H285">
        <f t="shared" si="45"/>
        <v>5</v>
      </c>
      <c r="I285" s="14">
        <f t="shared" si="46"/>
        <v>23</v>
      </c>
      <c r="J285" s="14">
        <f t="shared" si="47"/>
        <v>4</v>
      </c>
      <c r="K285" s="14">
        <f t="shared" si="48"/>
        <v>2</v>
      </c>
      <c r="L285" s="14">
        <f t="shared" si="49"/>
        <v>1</v>
      </c>
      <c r="M285" s="14">
        <f t="shared" si="50"/>
        <v>3</v>
      </c>
      <c r="N285" s="14">
        <f t="shared" si="51"/>
        <v>1</v>
      </c>
      <c r="O285">
        <f t="shared" si="52"/>
        <v>2016</v>
      </c>
      <c r="P285">
        <f t="shared" si="53"/>
        <v>10</v>
      </c>
      <c r="Q285">
        <f t="shared" si="54"/>
        <v>7</v>
      </c>
      <c r="R285">
        <f>IF(E285=0,1,(IF(E285&lt;=5,2,(IF(E285&lt;=10,3,(IF(E285&gt;=11,4)))))))</f>
        <v>4</v>
      </c>
    </row>
    <row r="286" spans="1:18" x14ac:dyDescent="0.2">
      <c r="A286" s="8">
        <v>42650</v>
      </c>
      <c r="B286" s="9">
        <v>506</v>
      </c>
      <c r="C286" s="10">
        <v>0.94583333333333297</v>
      </c>
      <c r="D286" s="9" t="s">
        <v>5</v>
      </c>
      <c r="E286" s="9">
        <v>3</v>
      </c>
      <c r="F286" s="9" t="s">
        <v>19</v>
      </c>
      <c r="G286" s="13">
        <f t="shared" si="44"/>
        <v>6</v>
      </c>
      <c r="H286">
        <f t="shared" si="45"/>
        <v>5</v>
      </c>
      <c r="I286" s="14">
        <f t="shared" si="46"/>
        <v>23</v>
      </c>
      <c r="J286" s="14">
        <f t="shared" si="47"/>
        <v>2</v>
      </c>
      <c r="K286" s="14">
        <f t="shared" si="48"/>
        <v>4</v>
      </c>
      <c r="L286" s="14">
        <f t="shared" si="49"/>
        <v>2</v>
      </c>
      <c r="M286" s="14">
        <f t="shared" si="50"/>
        <v>2</v>
      </c>
      <c r="N286" s="14">
        <f t="shared" si="51"/>
        <v>2</v>
      </c>
      <c r="O286">
        <f t="shared" si="52"/>
        <v>2016</v>
      </c>
      <c r="P286">
        <f t="shared" si="53"/>
        <v>10</v>
      </c>
      <c r="Q286">
        <f t="shared" si="54"/>
        <v>7</v>
      </c>
      <c r="R286">
        <f>IF(E286=0,1,(IF(E286&lt;=5,2,(IF(E286&lt;=10,3,(IF(E286&gt;=11,4)))))))</f>
        <v>2</v>
      </c>
    </row>
    <row r="287" spans="1:18" x14ac:dyDescent="0.2">
      <c r="A287" s="8">
        <v>42651</v>
      </c>
      <c r="B287" s="9">
        <v>510</v>
      </c>
      <c r="C287" s="10">
        <v>1.38888888888889E-2</v>
      </c>
      <c r="D287" s="9" t="s">
        <v>6</v>
      </c>
      <c r="E287" s="9">
        <v>0</v>
      </c>
      <c r="F287" s="9" t="s">
        <v>13</v>
      </c>
      <c r="G287" s="13">
        <f t="shared" si="44"/>
        <v>8</v>
      </c>
      <c r="H287">
        <f t="shared" si="45"/>
        <v>6</v>
      </c>
      <c r="I287" s="14">
        <f t="shared" si="46"/>
        <v>1</v>
      </c>
      <c r="J287" s="14">
        <f t="shared" si="47"/>
        <v>1</v>
      </c>
      <c r="K287" s="14">
        <f t="shared" si="48"/>
        <v>1</v>
      </c>
      <c r="L287" s="14">
        <f t="shared" si="49"/>
        <v>3</v>
      </c>
      <c r="M287" s="14">
        <f t="shared" si="50"/>
        <v>3</v>
      </c>
      <c r="N287" s="14">
        <f t="shared" si="51"/>
        <v>3</v>
      </c>
      <c r="O287">
        <f t="shared" si="52"/>
        <v>2016</v>
      </c>
      <c r="P287">
        <f t="shared" si="53"/>
        <v>10</v>
      </c>
      <c r="Q287">
        <f t="shared" si="54"/>
        <v>8</v>
      </c>
      <c r="R287">
        <f>IF(E287=0,1,(IF(E287&lt;=5,2,(IF(E287&lt;=10,3,(IF(E287&gt;=11,4)))))))</f>
        <v>1</v>
      </c>
    </row>
    <row r="288" spans="1:18" x14ac:dyDescent="0.2">
      <c r="A288" s="8">
        <v>42651</v>
      </c>
      <c r="B288" s="9">
        <v>506</v>
      </c>
      <c r="C288" s="10">
        <v>2.6388888888888899E-2</v>
      </c>
      <c r="D288" s="9" t="s">
        <v>6</v>
      </c>
      <c r="E288" s="9">
        <v>9</v>
      </c>
      <c r="F288" s="9" t="s">
        <v>18</v>
      </c>
      <c r="G288" s="13">
        <f t="shared" si="44"/>
        <v>6</v>
      </c>
      <c r="H288">
        <f t="shared" si="45"/>
        <v>6</v>
      </c>
      <c r="I288" s="14">
        <f t="shared" si="46"/>
        <v>1</v>
      </c>
      <c r="J288" s="14">
        <f t="shared" si="47"/>
        <v>4</v>
      </c>
      <c r="K288" s="14">
        <f t="shared" si="48"/>
        <v>4</v>
      </c>
      <c r="L288" s="14">
        <f t="shared" si="49"/>
        <v>2</v>
      </c>
      <c r="M288" s="14">
        <f t="shared" si="50"/>
        <v>2</v>
      </c>
      <c r="N288" s="14">
        <f t="shared" si="51"/>
        <v>2</v>
      </c>
      <c r="O288">
        <f t="shared" si="52"/>
        <v>2016</v>
      </c>
      <c r="P288">
        <f t="shared" si="53"/>
        <v>10</v>
      </c>
      <c r="Q288">
        <f t="shared" si="54"/>
        <v>8</v>
      </c>
      <c r="R288">
        <f>IF(E288=0,1,(IF(E288&lt;=5,2,(IF(E288&lt;=10,3,(IF(E288&gt;=11,4)))))))</f>
        <v>3</v>
      </c>
    </row>
    <row r="289" spans="1:18" x14ac:dyDescent="0.2">
      <c r="A289" s="8">
        <v>42651</v>
      </c>
      <c r="B289" s="9">
        <v>511</v>
      </c>
      <c r="C289" s="10">
        <v>4.4444444444444398E-2</v>
      </c>
      <c r="D289" s="9" t="s">
        <v>6</v>
      </c>
      <c r="E289" s="9">
        <v>7</v>
      </c>
      <c r="F289" s="9" t="s">
        <v>20</v>
      </c>
      <c r="G289" s="13">
        <f t="shared" si="44"/>
        <v>9</v>
      </c>
      <c r="H289">
        <f t="shared" si="45"/>
        <v>6</v>
      </c>
      <c r="I289" s="14">
        <f t="shared" si="46"/>
        <v>2</v>
      </c>
      <c r="J289" s="14">
        <f t="shared" si="47"/>
        <v>3</v>
      </c>
      <c r="K289" s="14">
        <f t="shared" si="48"/>
        <v>1</v>
      </c>
      <c r="L289" s="14">
        <f t="shared" si="49"/>
        <v>3</v>
      </c>
      <c r="M289" s="14">
        <f t="shared" si="50"/>
        <v>2</v>
      </c>
      <c r="N289" s="14">
        <f t="shared" si="51"/>
        <v>2</v>
      </c>
      <c r="O289">
        <f t="shared" si="52"/>
        <v>2016</v>
      </c>
      <c r="P289">
        <f t="shared" si="53"/>
        <v>10</v>
      </c>
      <c r="Q289">
        <f t="shared" si="54"/>
        <v>8</v>
      </c>
      <c r="R289">
        <f>IF(E289=0,1,(IF(E289&lt;=5,2,(IF(E289&lt;=10,3,(IF(E289&gt;=11,4)))))))</f>
        <v>3</v>
      </c>
    </row>
    <row r="290" spans="1:18" x14ac:dyDescent="0.2">
      <c r="A290" s="8">
        <v>42651</v>
      </c>
      <c r="B290" s="9">
        <v>511</v>
      </c>
      <c r="C290" s="10">
        <v>6.7361111111111094E-2</v>
      </c>
      <c r="D290" s="9" t="s">
        <v>6</v>
      </c>
      <c r="E290" s="9">
        <v>9</v>
      </c>
      <c r="F290" s="9" t="s">
        <v>20</v>
      </c>
      <c r="G290" s="13">
        <f t="shared" si="44"/>
        <v>9</v>
      </c>
      <c r="H290">
        <f t="shared" si="45"/>
        <v>6</v>
      </c>
      <c r="I290" s="14">
        <f t="shared" si="46"/>
        <v>2</v>
      </c>
      <c r="J290" s="14">
        <f t="shared" si="47"/>
        <v>3</v>
      </c>
      <c r="K290" s="14">
        <f t="shared" si="48"/>
        <v>1</v>
      </c>
      <c r="L290" s="14">
        <f t="shared" si="49"/>
        <v>3</v>
      </c>
      <c r="M290" s="14">
        <f t="shared" si="50"/>
        <v>2</v>
      </c>
      <c r="N290" s="14">
        <f t="shared" si="51"/>
        <v>2</v>
      </c>
      <c r="O290">
        <f t="shared" si="52"/>
        <v>2016</v>
      </c>
      <c r="P290">
        <f t="shared" si="53"/>
        <v>10</v>
      </c>
      <c r="Q290">
        <f t="shared" si="54"/>
        <v>8</v>
      </c>
      <c r="R290">
        <f>IF(E290=0,1,(IF(E290&lt;=5,2,(IF(E290&lt;=10,3,(IF(E290&gt;=11,4)))))))</f>
        <v>3</v>
      </c>
    </row>
    <row r="291" spans="1:18" x14ac:dyDescent="0.2">
      <c r="A291" s="8">
        <v>42651</v>
      </c>
      <c r="B291" s="9">
        <v>501</v>
      </c>
      <c r="C291" s="10">
        <v>0.121527777777778</v>
      </c>
      <c r="D291" s="9" t="s">
        <v>6</v>
      </c>
      <c r="E291" s="9">
        <v>64</v>
      </c>
      <c r="F291" s="9" t="s">
        <v>18</v>
      </c>
      <c r="G291" s="13">
        <f t="shared" si="44"/>
        <v>1</v>
      </c>
      <c r="H291">
        <f t="shared" si="45"/>
        <v>6</v>
      </c>
      <c r="I291" s="14">
        <f t="shared" si="46"/>
        <v>3</v>
      </c>
      <c r="J291" s="14">
        <f t="shared" si="47"/>
        <v>4</v>
      </c>
      <c r="K291" s="14">
        <f t="shared" si="48"/>
        <v>3</v>
      </c>
      <c r="L291" s="14">
        <f t="shared" si="49"/>
        <v>2</v>
      </c>
      <c r="M291" s="14">
        <f t="shared" si="50"/>
        <v>1</v>
      </c>
      <c r="N291" s="14">
        <f t="shared" si="51"/>
        <v>1</v>
      </c>
      <c r="O291">
        <f t="shared" si="52"/>
        <v>2016</v>
      </c>
      <c r="P291">
        <f t="shared" si="53"/>
        <v>10</v>
      </c>
      <c r="Q291">
        <f t="shared" si="54"/>
        <v>8</v>
      </c>
      <c r="R291">
        <f>IF(E291=0,1,(IF(E291&lt;=5,2,(IF(E291&lt;=10,3,(IF(E291&gt;=11,4)))))))</f>
        <v>4</v>
      </c>
    </row>
    <row r="292" spans="1:18" x14ac:dyDescent="0.2">
      <c r="A292" s="8">
        <v>42651</v>
      </c>
      <c r="B292" s="9">
        <v>505</v>
      </c>
      <c r="C292" s="10">
        <v>0.21597222222222201</v>
      </c>
      <c r="D292" s="9" t="s">
        <v>6</v>
      </c>
      <c r="E292" s="9">
        <v>22</v>
      </c>
      <c r="F292" s="9" t="s">
        <v>19</v>
      </c>
      <c r="G292" s="13">
        <f t="shared" si="44"/>
        <v>5</v>
      </c>
      <c r="H292">
        <f t="shared" si="45"/>
        <v>6</v>
      </c>
      <c r="I292" s="14">
        <f t="shared" si="46"/>
        <v>6</v>
      </c>
      <c r="J292" s="14">
        <f t="shared" si="47"/>
        <v>2</v>
      </c>
      <c r="K292" s="14">
        <f t="shared" si="48"/>
        <v>3</v>
      </c>
      <c r="L292" s="14">
        <f t="shared" si="49"/>
        <v>3</v>
      </c>
      <c r="M292" s="14">
        <f t="shared" si="50"/>
        <v>4</v>
      </c>
      <c r="N292" s="14">
        <f t="shared" si="51"/>
        <v>4</v>
      </c>
      <c r="O292">
        <f t="shared" si="52"/>
        <v>2016</v>
      </c>
      <c r="P292">
        <f t="shared" si="53"/>
        <v>10</v>
      </c>
      <c r="Q292">
        <f t="shared" si="54"/>
        <v>8</v>
      </c>
      <c r="R292">
        <f>IF(E292=0,1,(IF(E292&lt;=5,2,(IF(E292&lt;=10,3,(IF(E292&gt;=11,4)))))))</f>
        <v>4</v>
      </c>
    </row>
    <row r="293" spans="1:18" x14ac:dyDescent="0.2">
      <c r="A293" s="8">
        <v>42651</v>
      </c>
      <c r="B293" s="9">
        <v>510</v>
      </c>
      <c r="C293" s="10">
        <v>0.30555555555555602</v>
      </c>
      <c r="D293" s="9" t="s">
        <v>6</v>
      </c>
      <c r="E293" s="9">
        <v>1</v>
      </c>
      <c r="F293" s="9" t="s">
        <v>13</v>
      </c>
      <c r="G293" s="13">
        <f t="shared" si="44"/>
        <v>8</v>
      </c>
      <c r="H293">
        <f t="shared" si="45"/>
        <v>6</v>
      </c>
      <c r="I293" s="14">
        <f t="shared" si="46"/>
        <v>8</v>
      </c>
      <c r="J293" s="14">
        <f t="shared" si="47"/>
        <v>1</v>
      </c>
      <c r="K293" s="14">
        <f t="shared" si="48"/>
        <v>1</v>
      </c>
      <c r="L293" s="14">
        <f t="shared" si="49"/>
        <v>3</v>
      </c>
      <c r="M293" s="14">
        <f t="shared" si="50"/>
        <v>3</v>
      </c>
      <c r="N293" s="14">
        <f t="shared" si="51"/>
        <v>3</v>
      </c>
      <c r="O293">
        <f t="shared" si="52"/>
        <v>2016</v>
      </c>
      <c r="P293">
        <f t="shared" si="53"/>
        <v>10</v>
      </c>
      <c r="Q293">
        <f t="shared" si="54"/>
        <v>8</v>
      </c>
      <c r="R293">
        <f>IF(E293=0,1,(IF(E293&lt;=5,2,(IF(E293&lt;=10,3,(IF(E293&gt;=11,4)))))))</f>
        <v>2</v>
      </c>
    </row>
    <row r="294" spans="1:18" x14ac:dyDescent="0.2">
      <c r="A294" s="8">
        <v>42651</v>
      </c>
      <c r="B294" s="9">
        <v>501</v>
      </c>
      <c r="C294" s="10">
        <v>0.420833333333333</v>
      </c>
      <c r="D294" s="9" t="s">
        <v>6</v>
      </c>
      <c r="E294" s="9">
        <v>5</v>
      </c>
      <c r="F294" s="9" t="s">
        <v>19</v>
      </c>
      <c r="G294" s="13">
        <f t="shared" si="44"/>
        <v>1</v>
      </c>
      <c r="H294">
        <f t="shared" si="45"/>
        <v>6</v>
      </c>
      <c r="I294" s="14">
        <f t="shared" si="46"/>
        <v>11</v>
      </c>
      <c r="J294" s="14">
        <f t="shared" si="47"/>
        <v>2</v>
      </c>
      <c r="K294" s="14">
        <f t="shared" si="48"/>
        <v>3</v>
      </c>
      <c r="L294" s="14">
        <f t="shared" si="49"/>
        <v>2</v>
      </c>
      <c r="M294" s="14">
        <f t="shared" si="50"/>
        <v>1</v>
      </c>
      <c r="N294" s="14">
        <f t="shared" si="51"/>
        <v>1</v>
      </c>
      <c r="O294">
        <f t="shared" si="52"/>
        <v>2016</v>
      </c>
      <c r="P294">
        <f t="shared" si="53"/>
        <v>10</v>
      </c>
      <c r="Q294">
        <f t="shared" si="54"/>
        <v>8</v>
      </c>
      <c r="R294">
        <f>IF(E294=0,1,(IF(E294&lt;=5,2,(IF(E294&lt;=10,3,(IF(E294&gt;=11,4)))))))</f>
        <v>2</v>
      </c>
    </row>
    <row r="295" spans="1:18" x14ac:dyDescent="0.2">
      <c r="A295" s="8">
        <v>42651</v>
      </c>
      <c r="B295" s="9">
        <v>505</v>
      </c>
      <c r="C295" s="10">
        <v>0.42361111111111099</v>
      </c>
      <c r="D295" s="9" t="s">
        <v>6</v>
      </c>
      <c r="E295" s="9">
        <v>10</v>
      </c>
      <c r="F295" s="9" t="s">
        <v>18</v>
      </c>
      <c r="G295" s="13">
        <f t="shared" si="44"/>
        <v>5</v>
      </c>
      <c r="H295">
        <f t="shared" si="45"/>
        <v>6</v>
      </c>
      <c r="I295" s="14">
        <f t="shared" si="46"/>
        <v>11</v>
      </c>
      <c r="J295" s="14">
        <f t="shared" si="47"/>
        <v>4</v>
      </c>
      <c r="K295" s="14">
        <f t="shared" si="48"/>
        <v>3</v>
      </c>
      <c r="L295" s="14">
        <f t="shared" si="49"/>
        <v>3</v>
      </c>
      <c r="M295" s="14">
        <f t="shared" si="50"/>
        <v>4</v>
      </c>
      <c r="N295" s="14">
        <f t="shared" si="51"/>
        <v>4</v>
      </c>
      <c r="O295">
        <f t="shared" si="52"/>
        <v>2016</v>
      </c>
      <c r="P295">
        <f t="shared" si="53"/>
        <v>10</v>
      </c>
      <c r="Q295">
        <f t="shared" si="54"/>
        <v>8</v>
      </c>
      <c r="R295">
        <f>IF(E295=0,1,(IF(E295&lt;=5,2,(IF(E295&lt;=10,3,(IF(E295&gt;=11,4)))))))</f>
        <v>3</v>
      </c>
    </row>
    <row r="296" spans="1:18" x14ac:dyDescent="0.2">
      <c r="A296" s="8">
        <v>42651</v>
      </c>
      <c r="B296" s="9">
        <v>510</v>
      </c>
      <c r="C296" s="10">
        <v>0.43402777777777801</v>
      </c>
      <c r="D296" s="9" t="s">
        <v>6</v>
      </c>
      <c r="E296" s="9">
        <v>1</v>
      </c>
      <c r="F296" s="9" t="s">
        <v>20</v>
      </c>
      <c r="G296" s="13">
        <f t="shared" si="44"/>
        <v>8</v>
      </c>
      <c r="H296">
        <f t="shared" si="45"/>
        <v>6</v>
      </c>
      <c r="I296" s="14">
        <f t="shared" si="46"/>
        <v>11</v>
      </c>
      <c r="J296" s="14">
        <f t="shared" si="47"/>
        <v>3</v>
      </c>
      <c r="K296" s="14">
        <f t="shared" si="48"/>
        <v>1</v>
      </c>
      <c r="L296" s="14">
        <f t="shared" si="49"/>
        <v>3</v>
      </c>
      <c r="M296" s="14">
        <f t="shared" si="50"/>
        <v>3</v>
      </c>
      <c r="N296" s="14">
        <f t="shared" si="51"/>
        <v>3</v>
      </c>
      <c r="O296">
        <f t="shared" si="52"/>
        <v>2016</v>
      </c>
      <c r="P296">
        <f t="shared" si="53"/>
        <v>10</v>
      </c>
      <c r="Q296">
        <f t="shared" si="54"/>
        <v>8</v>
      </c>
      <c r="R296">
        <f>IF(E296=0,1,(IF(E296&lt;=5,2,(IF(E296&lt;=10,3,(IF(E296&gt;=11,4)))))))</f>
        <v>2</v>
      </c>
    </row>
    <row r="297" spans="1:18" x14ac:dyDescent="0.2">
      <c r="A297" s="8">
        <v>42651</v>
      </c>
      <c r="B297" s="9">
        <v>501</v>
      </c>
      <c r="C297" s="10">
        <v>0.51388888888888895</v>
      </c>
      <c r="D297" s="9" t="s">
        <v>6</v>
      </c>
      <c r="E297" s="9">
        <v>7</v>
      </c>
      <c r="F297" s="9" t="s">
        <v>19</v>
      </c>
      <c r="G297" s="13">
        <f t="shared" si="44"/>
        <v>1</v>
      </c>
      <c r="H297">
        <f t="shared" si="45"/>
        <v>6</v>
      </c>
      <c r="I297" s="14">
        <f t="shared" si="46"/>
        <v>13</v>
      </c>
      <c r="J297" s="14">
        <f t="shared" si="47"/>
        <v>2</v>
      </c>
      <c r="K297" s="14">
        <f t="shared" si="48"/>
        <v>3</v>
      </c>
      <c r="L297" s="14">
        <f t="shared" si="49"/>
        <v>2</v>
      </c>
      <c r="M297" s="14">
        <f t="shared" si="50"/>
        <v>1</v>
      </c>
      <c r="N297" s="14">
        <f t="shared" si="51"/>
        <v>1</v>
      </c>
      <c r="O297">
        <f t="shared" si="52"/>
        <v>2016</v>
      </c>
      <c r="P297">
        <f t="shared" si="53"/>
        <v>10</v>
      </c>
      <c r="Q297">
        <f t="shared" si="54"/>
        <v>8</v>
      </c>
      <c r="R297">
        <f>IF(E297=0,1,(IF(E297&lt;=5,2,(IF(E297&lt;=10,3,(IF(E297&gt;=11,4)))))))</f>
        <v>3</v>
      </c>
    </row>
    <row r="298" spans="1:18" x14ac:dyDescent="0.2">
      <c r="A298" s="8">
        <v>42651</v>
      </c>
      <c r="B298" s="9">
        <v>504</v>
      </c>
      <c r="C298" s="10">
        <v>0.54027777777777797</v>
      </c>
      <c r="D298" s="9" t="s">
        <v>6</v>
      </c>
      <c r="E298" s="9">
        <v>5</v>
      </c>
      <c r="F298" s="9" t="s">
        <v>19</v>
      </c>
      <c r="G298" s="13">
        <f t="shared" si="44"/>
        <v>4</v>
      </c>
      <c r="H298">
        <f t="shared" si="45"/>
        <v>6</v>
      </c>
      <c r="I298" s="14">
        <f t="shared" si="46"/>
        <v>13</v>
      </c>
      <c r="J298" s="14">
        <f t="shared" si="47"/>
        <v>2</v>
      </c>
      <c r="K298" s="14">
        <f t="shared" si="48"/>
        <v>4</v>
      </c>
      <c r="L298" s="14">
        <f t="shared" si="49"/>
        <v>4</v>
      </c>
      <c r="M298" s="14">
        <f t="shared" si="50"/>
        <v>3</v>
      </c>
      <c r="N298" s="14">
        <f t="shared" si="51"/>
        <v>3</v>
      </c>
      <c r="O298">
        <f t="shared" si="52"/>
        <v>2016</v>
      </c>
      <c r="P298">
        <f t="shared" si="53"/>
        <v>10</v>
      </c>
      <c r="Q298">
        <f t="shared" si="54"/>
        <v>8</v>
      </c>
      <c r="R298">
        <f>IF(E298=0,1,(IF(E298&lt;=5,2,(IF(E298&lt;=10,3,(IF(E298&gt;=11,4)))))))</f>
        <v>2</v>
      </c>
    </row>
    <row r="299" spans="1:18" x14ac:dyDescent="0.2">
      <c r="A299" s="8">
        <v>42651</v>
      </c>
      <c r="B299" s="9">
        <v>504</v>
      </c>
      <c r="C299" s="10">
        <v>0.55486111111111103</v>
      </c>
      <c r="D299" s="9" t="s">
        <v>6</v>
      </c>
      <c r="E299" s="9">
        <v>12</v>
      </c>
      <c r="F299" s="9" t="s">
        <v>18</v>
      </c>
      <c r="G299" s="13">
        <f t="shared" si="44"/>
        <v>4</v>
      </c>
      <c r="H299">
        <f t="shared" si="45"/>
        <v>6</v>
      </c>
      <c r="I299" s="14">
        <f t="shared" si="46"/>
        <v>14</v>
      </c>
      <c r="J299" s="14">
        <f t="shared" si="47"/>
        <v>4</v>
      </c>
      <c r="K299" s="14">
        <f t="shared" si="48"/>
        <v>4</v>
      </c>
      <c r="L299" s="14">
        <f t="shared" si="49"/>
        <v>4</v>
      </c>
      <c r="M299" s="14">
        <f t="shared" si="50"/>
        <v>3</v>
      </c>
      <c r="N299" s="14">
        <f t="shared" si="51"/>
        <v>3</v>
      </c>
      <c r="O299">
        <f t="shared" si="52"/>
        <v>2016</v>
      </c>
      <c r="P299">
        <f t="shared" si="53"/>
        <v>10</v>
      </c>
      <c r="Q299">
        <f t="shared" si="54"/>
        <v>8</v>
      </c>
      <c r="R299">
        <f>IF(E299=0,1,(IF(E299&lt;=5,2,(IF(E299&lt;=10,3,(IF(E299&gt;=11,4)))))))</f>
        <v>4</v>
      </c>
    </row>
    <row r="300" spans="1:18" x14ac:dyDescent="0.2">
      <c r="A300" s="8">
        <v>42651</v>
      </c>
      <c r="B300" s="9">
        <v>505</v>
      </c>
      <c r="C300" s="10">
        <v>0.55486111111111103</v>
      </c>
      <c r="D300" s="9" t="s">
        <v>6</v>
      </c>
      <c r="E300" s="9">
        <v>5</v>
      </c>
      <c r="F300" s="9" t="s">
        <v>18</v>
      </c>
      <c r="G300" s="13">
        <f t="shared" si="44"/>
        <v>5</v>
      </c>
      <c r="H300">
        <f t="shared" si="45"/>
        <v>6</v>
      </c>
      <c r="I300" s="14">
        <f t="shared" si="46"/>
        <v>14</v>
      </c>
      <c r="J300" s="14">
        <f t="shared" si="47"/>
        <v>4</v>
      </c>
      <c r="K300" s="14">
        <f t="shared" si="48"/>
        <v>3</v>
      </c>
      <c r="L300" s="14">
        <f t="shared" si="49"/>
        <v>3</v>
      </c>
      <c r="M300" s="14">
        <f t="shared" si="50"/>
        <v>4</v>
      </c>
      <c r="N300" s="14">
        <f t="shared" si="51"/>
        <v>4</v>
      </c>
      <c r="O300">
        <f t="shared" si="52"/>
        <v>2016</v>
      </c>
      <c r="P300">
        <f t="shared" si="53"/>
        <v>10</v>
      </c>
      <c r="Q300">
        <f t="shared" si="54"/>
        <v>8</v>
      </c>
      <c r="R300">
        <f>IF(E300=0,1,(IF(E300&lt;=5,2,(IF(E300&lt;=10,3,(IF(E300&gt;=11,4)))))))</f>
        <v>2</v>
      </c>
    </row>
    <row r="301" spans="1:18" x14ac:dyDescent="0.2">
      <c r="A301" s="8">
        <v>42651</v>
      </c>
      <c r="B301" s="9">
        <v>505</v>
      </c>
      <c r="C301" s="10">
        <v>0.55555555555555602</v>
      </c>
      <c r="D301" s="9" t="s">
        <v>6</v>
      </c>
      <c r="E301" s="9">
        <v>15</v>
      </c>
      <c r="F301" s="9" t="s">
        <v>18</v>
      </c>
      <c r="G301" s="13">
        <f t="shared" si="44"/>
        <v>5</v>
      </c>
      <c r="H301">
        <f t="shared" si="45"/>
        <v>6</v>
      </c>
      <c r="I301" s="14">
        <f t="shared" si="46"/>
        <v>14</v>
      </c>
      <c r="J301" s="14">
        <f t="shared" si="47"/>
        <v>4</v>
      </c>
      <c r="K301" s="14">
        <f t="shared" si="48"/>
        <v>3</v>
      </c>
      <c r="L301" s="14">
        <f t="shared" si="49"/>
        <v>3</v>
      </c>
      <c r="M301" s="14">
        <f t="shared" si="50"/>
        <v>4</v>
      </c>
      <c r="N301" s="14">
        <f t="shared" si="51"/>
        <v>4</v>
      </c>
      <c r="O301">
        <f t="shared" si="52"/>
        <v>2016</v>
      </c>
      <c r="P301">
        <f t="shared" si="53"/>
        <v>10</v>
      </c>
      <c r="Q301">
        <f t="shared" si="54"/>
        <v>8</v>
      </c>
      <c r="R301">
        <f>IF(E301=0,1,(IF(E301&lt;=5,2,(IF(E301&lt;=10,3,(IF(E301&gt;=11,4)))))))</f>
        <v>4</v>
      </c>
    </row>
    <row r="302" spans="1:18" x14ac:dyDescent="0.2">
      <c r="A302" s="8">
        <v>42651</v>
      </c>
      <c r="B302" s="9">
        <v>506</v>
      </c>
      <c r="C302" s="10">
        <v>0.625</v>
      </c>
      <c r="D302" s="9" t="s">
        <v>6</v>
      </c>
      <c r="E302" s="9">
        <v>5</v>
      </c>
      <c r="F302" s="9" t="s">
        <v>18</v>
      </c>
      <c r="G302" s="13">
        <f t="shared" si="44"/>
        <v>6</v>
      </c>
      <c r="H302">
        <f t="shared" si="45"/>
        <v>6</v>
      </c>
      <c r="I302" s="14">
        <f t="shared" si="46"/>
        <v>16</v>
      </c>
      <c r="J302" s="14">
        <f t="shared" si="47"/>
        <v>4</v>
      </c>
      <c r="K302" s="14">
        <f t="shared" si="48"/>
        <v>4</v>
      </c>
      <c r="L302" s="14">
        <f t="shared" si="49"/>
        <v>2</v>
      </c>
      <c r="M302" s="14">
        <f t="shared" si="50"/>
        <v>2</v>
      </c>
      <c r="N302" s="14">
        <f t="shared" si="51"/>
        <v>2</v>
      </c>
      <c r="O302">
        <f t="shared" si="52"/>
        <v>2016</v>
      </c>
      <c r="P302">
        <f t="shared" si="53"/>
        <v>10</v>
      </c>
      <c r="Q302">
        <f t="shared" si="54"/>
        <v>8</v>
      </c>
      <c r="R302">
        <f>IF(E302=0,1,(IF(E302&lt;=5,2,(IF(E302&lt;=10,3,(IF(E302&gt;=11,4)))))))</f>
        <v>2</v>
      </c>
    </row>
    <row r="303" spans="1:18" x14ac:dyDescent="0.2">
      <c r="A303" s="8">
        <v>42651</v>
      </c>
      <c r="B303" s="9">
        <v>512</v>
      </c>
      <c r="C303" s="10">
        <v>0.65416666666666701</v>
      </c>
      <c r="D303" s="9" t="s">
        <v>6</v>
      </c>
      <c r="E303" s="9">
        <v>4</v>
      </c>
      <c r="F303" s="9" t="s">
        <v>18</v>
      </c>
      <c r="G303" s="13">
        <f t="shared" si="44"/>
        <v>10</v>
      </c>
      <c r="H303">
        <f t="shared" si="45"/>
        <v>6</v>
      </c>
      <c r="I303" s="14">
        <f t="shared" si="46"/>
        <v>16</v>
      </c>
      <c r="J303" s="14">
        <f t="shared" si="47"/>
        <v>4</v>
      </c>
      <c r="K303" s="14">
        <f t="shared" si="48"/>
        <v>3</v>
      </c>
      <c r="L303" s="14">
        <f t="shared" si="49"/>
        <v>1</v>
      </c>
      <c r="M303" s="14">
        <f t="shared" si="50"/>
        <v>3</v>
      </c>
      <c r="N303" s="14">
        <f t="shared" si="51"/>
        <v>3</v>
      </c>
      <c r="O303">
        <f t="shared" si="52"/>
        <v>2016</v>
      </c>
      <c r="P303">
        <f t="shared" si="53"/>
        <v>10</v>
      </c>
      <c r="Q303">
        <f t="shared" si="54"/>
        <v>8</v>
      </c>
      <c r="R303">
        <f>IF(E303=0,1,(IF(E303&lt;=5,2,(IF(E303&lt;=10,3,(IF(E303&gt;=11,4)))))))</f>
        <v>2</v>
      </c>
    </row>
    <row r="304" spans="1:18" x14ac:dyDescent="0.2">
      <c r="A304" s="8">
        <v>42651</v>
      </c>
      <c r="B304" s="9">
        <v>509</v>
      </c>
      <c r="C304" s="10">
        <v>0.72986111111111096</v>
      </c>
      <c r="D304" s="9" t="s">
        <v>6</v>
      </c>
      <c r="E304" s="9">
        <v>5</v>
      </c>
      <c r="F304" s="9" t="s">
        <v>19</v>
      </c>
      <c r="G304" s="13">
        <f t="shared" si="44"/>
        <v>7</v>
      </c>
      <c r="H304">
        <f t="shared" si="45"/>
        <v>6</v>
      </c>
      <c r="I304" s="14">
        <f t="shared" si="46"/>
        <v>18</v>
      </c>
      <c r="J304" s="14">
        <f t="shared" si="47"/>
        <v>2</v>
      </c>
      <c r="K304" s="14">
        <f t="shared" si="48"/>
        <v>1</v>
      </c>
      <c r="L304" s="14">
        <f t="shared" si="49"/>
        <v>2</v>
      </c>
      <c r="M304" s="14">
        <f t="shared" si="50"/>
        <v>2</v>
      </c>
      <c r="N304" s="14">
        <f t="shared" si="51"/>
        <v>2</v>
      </c>
      <c r="O304">
        <f t="shared" si="52"/>
        <v>2016</v>
      </c>
      <c r="P304">
        <f t="shared" si="53"/>
        <v>10</v>
      </c>
      <c r="Q304">
        <f t="shared" si="54"/>
        <v>8</v>
      </c>
      <c r="R304">
        <f>IF(E304=0,1,(IF(E304&lt;=5,2,(IF(E304&lt;=10,3,(IF(E304&gt;=11,4)))))))</f>
        <v>2</v>
      </c>
    </row>
    <row r="305" spans="1:18" x14ac:dyDescent="0.2">
      <c r="A305" s="8">
        <v>42651</v>
      </c>
      <c r="B305" s="9">
        <v>504</v>
      </c>
      <c r="C305" s="10">
        <v>0.79444444444444395</v>
      </c>
      <c r="D305" s="9" t="s">
        <v>6</v>
      </c>
      <c r="E305" s="9">
        <v>6</v>
      </c>
      <c r="F305" s="9" t="s">
        <v>18</v>
      </c>
      <c r="G305" s="13">
        <f t="shared" si="44"/>
        <v>4</v>
      </c>
      <c r="H305">
        <f t="shared" si="45"/>
        <v>6</v>
      </c>
      <c r="I305" s="14">
        <f t="shared" si="46"/>
        <v>20</v>
      </c>
      <c r="J305" s="14">
        <f t="shared" si="47"/>
        <v>4</v>
      </c>
      <c r="K305" s="14">
        <f t="shared" si="48"/>
        <v>4</v>
      </c>
      <c r="L305" s="14">
        <f t="shared" si="49"/>
        <v>4</v>
      </c>
      <c r="M305" s="14">
        <f t="shared" si="50"/>
        <v>3</v>
      </c>
      <c r="N305" s="14">
        <f t="shared" si="51"/>
        <v>3</v>
      </c>
      <c r="O305">
        <f t="shared" si="52"/>
        <v>2016</v>
      </c>
      <c r="P305">
        <f t="shared" si="53"/>
        <v>10</v>
      </c>
      <c r="Q305">
        <f t="shared" si="54"/>
        <v>8</v>
      </c>
      <c r="R305">
        <f>IF(E305=0,1,(IF(E305&lt;=5,2,(IF(E305&lt;=10,3,(IF(E305&gt;=11,4)))))))</f>
        <v>3</v>
      </c>
    </row>
    <row r="306" spans="1:18" x14ac:dyDescent="0.2">
      <c r="A306" s="8">
        <v>42651</v>
      </c>
      <c r="B306" s="9">
        <v>504</v>
      </c>
      <c r="C306" s="10">
        <v>0.91666666666666696</v>
      </c>
      <c r="D306" s="9" t="s">
        <v>6</v>
      </c>
      <c r="E306" s="9">
        <v>8</v>
      </c>
      <c r="F306" s="9" t="s">
        <v>18</v>
      </c>
      <c r="G306" s="13">
        <f t="shared" si="44"/>
        <v>4</v>
      </c>
      <c r="H306">
        <f t="shared" si="45"/>
        <v>6</v>
      </c>
      <c r="I306" s="14">
        <f t="shared" si="46"/>
        <v>23</v>
      </c>
      <c r="J306" s="14">
        <f t="shared" si="47"/>
        <v>4</v>
      </c>
      <c r="K306" s="14">
        <f t="shared" si="48"/>
        <v>4</v>
      </c>
      <c r="L306" s="14">
        <f t="shared" si="49"/>
        <v>4</v>
      </c>
      <c r="M306" s="14">
        <f t="shared" si="50"/>
        <v>3</v>
      </c>
      <c r="N306" s="14">
        <f t="shared" si="51"/>
        <v>3</v>
      </c>
      <c r="O306">
        <f t="shared" si="52"/>
        <v>2016</v>
      </c>
      <c r="P306">
        <f t="shared" si="53"/>
        <v>10</v>
      </c>
      <c r="Q306">
        <f t="shared" si="54"/>
        <v>8</v>
      </c>
      <c r="R306">
        <f>IF(E306=0,1,(IF(E306&lt;=5,2,(IF(E306&lt;=10,3,(IF(E306&gt;=11,4)))))))</f>
        <v>3</v>
      </c>
    </row>
    <row r="307" spans="1:18" x14ac:dyDescent="0.2">
      <c r="A307" s="8">
        <v>42651</v>
      </c>
      <c r="B307" s="9">
        <v>514</v>
      </c>
      <c r="C307" s="10">
        <v>0.91666666666666696</v>
      </c>
      <c r="D307" s="9" t="s">
        <v>6</v>
      </c>
      <c r="E307" s="9">
        <v>11</v>
      </c>
      <c r="F307" s="9" t="s">
        <v>18</v>
      </c>
      <c r="G307" s="13">
        <f t="shared" si="44"/>
        <v>11</v>
      </c>
      <c r="H307">
        <f t="shared" si="45"/>
        <v>6</v>
      </c>
      <c r="I307" s="14">
        <f t="shared" si="46"/>
        <v>23</v>
      </c>
      <c r="J307" s="14">
        <f t="shared" si="47"/>
        <v>4</v>
      </c>
      <c r="K307" s="14">
        <f t="shared" si="48"/>
        <v>2</v>
      </c>
      <c r="L307" s="14">
        <f t="shared" si="49"/>
        <v>1</v>
      </c>
      <c r="M307" s="14">
        <f t="shared" si="50"/>
        <v>3</v>
      </c>
      <c r="N307" s="14">
        <f t="shared" si="51"/>
        <v>1</v>
      </c>
      <c r="O307">
        <f t="shared" si="52"/>
        <v>2016</v>
      </c>
      <c r="P307">
        <f t="shared" si="53"/>
        <v>10</v>
      </c>
      <c r="Q307">
        <f t="shared" si="54"/>
        <v>8</v>
      </c>
      <c r="R307">
        <f>IF(E307=0,1,(IF(E307&lt;=5,2,(IF(E307&lt;=10,3,(IF(E307&gt;=11,4)))))))</f>
        <v>4</v>
      </c>
    </row>
    <row r="308" spans="1:18" x14ac:dyDescent="0.2">
      <c r="A308" s="8">
        <v>42651</v>
      </c>
      <c r="B308" s="9">
        <v>501</v>
      </c>
      <c r="C308" s="10">
        <v>0.95833333333333304</v>
      </c>
      <c r="D308" s="9" t="s">
        <v>6</v>
      </c>
      <c r="E308" s="9">
        <v>0</v>
      </c>
      <c r="F308" s="9" t="s">
        <v>18</v>
      </c>
      <c r="G308" s="13">
        <f t="shared" si="44"/>
        <v>1</v>
      </c>
      <c r="H308">
        <f t="shared" si="45"/>
        <v>6</v>
      </c>
      <c r="I308" s="14">
        <f t="shared" si="46"/>
        <v>24</v>
      </c>
      <c r="J308" s="14">
        <f t="shared" si="47"/>
        <v>4</v>
      </c>
      <c r="K308" s="14">
        <f t="shared" si="48"/>
        <v>3</v>
      </c>
      <c r="L308" s="14">
        <f t="shared" si="49"/>
        <v>2</v>
      </c>
      <c r="M308" s="14">
        <f t="shared" si="50"/>
        <v>1</v>
      </c>
      <c r="N308" s="14">
        <f t="shared" si="51"/>
        <v>1</v>
      </c>
      <c r="O308">
        <f t="shared" si="52"/>
        <v>2016</v>
      </c>
      <c r="P308">
        <f t="shared" si="53"/>
        <v>10</v>
      </c>
      <c r="Q308">
        <f t="shared" si="54"/>
        <v>8</v>
      </c>
      <c r="R308">
        <f>IF(E308=0,1,(IF(E308&lt;=5,2,(IF(E308&lt;=10,3,(IF(E308&gt;=11,4)))))))</f>
        <v>1</v>
      </c>
    </row>
    <row r="309" spans="1:18" x14ac:dyDescent="0.2">
      <c r="A309" s="8">
        <v>42651</v>
      </c>
      <c r="B309" s="9">
        <v>509</v>
      </c>
      <c r="C309" s="10">
        <v>0.95972222222222203</v>
      </c>
      <c r="D309" s="9" t="s">
        <v>6</v>
      </c>
      <c r="E309" s="9">
        <v>6</v>
      </c>
      <c r="F309" s="9" t="s">
        <v>19</v>
      </c>
      <c r="G309" s="13">
        <f t="shared" si="44"/>
        <v>7</v>
      </c>
      <c r="H309">
        <f t="shared" si="45"/>
        <v>6</v>
      </c>
      <c r="I309" s="14">
        <f t="shared" si="46"/>
        <v>24</v>
      </c>
      <c r="J309" s="14">
        <f t="shared" si="47"/>
        <v>2</v>
      </c>
      <c r="K309" s="14">
        <f t="shared" si="48"/>
        <v>1</v>
      </c>
      <c r="L309" s="14">
        <f t="shared" si="49"/>
        <v>2</v>
      </c>
      <c r="M309" s="14">
        <f t="shared" si="50"/>
        <v>2</v>
      </c>
      <c r="N309" s="14">
        <f t="shared" si="51"/>
        <v>2</v>
      </c>
      <c r="O309">
        <f t="shared" si="52"/>
        <v>2016</v>
      </c>
      <c r="P309">
        <f t="shared" si="53"/>
        <v>10</v>
      </c>
      <c r="Q309">
        <f t="shared" si="54"/>
        <v>8</v>
      </c>
      <c r="R309">
        <f>IF(E309=0,1,(IF(E309&lt;=5,2,(IF(E309&lt;=10,3,(IF(E309&gt;=11,4)))))))</f>
        <v>3</v>
      </c>
    </row>
    <row r="310" spans="1:18" x14ac:dyDescent="0.2">
      <c r="A310" s="8">
        <v>42651</v>
      </c>
      <c r="B310" s="9">
        <v>504</v>
      </c>
      <c r="C310" s="10">
        <v>0.97222222222222199</v>
      </c>
      <c r="D310" s="9" t="s">
        <v>6</v>
      </c>
      <c r="E310" s="9">
        <v>8</v>
      </c>
      <c r="F310" s="9" t="s">
        <v>18</v>
      </c>
      <c r="G310" s="13">
        <f t="shared" si="44"/>
        <v>4</v>
      </c>
      <c r="H310">
        <f t="shared" si="45"/>
        <v>6</v>
      </c>
      <c r="I310" s="14">
        <f t="shared" si="46"/>
        <v>24</v>
      </c>
      <c r="J310" s="14">
        <f t="shared" si="47"/>
        <v>4</v>
      </c>
      <c r="K310" s="14">
        <f t="shared" si="48"/>
        <v>4</v>
      </c>
      <c r="L310" s="14">
        <f t="shared" si="49"/>
        <v>4</v>
      </c>
      <c r="M310" s="14">
        <f t="shared" si="50"/>
        <v>3</v>
      </c>
      <c r="N310" s="14">
        <f t="shared" si="51"/>
        <v>3</v>
      </c>
      <c r="O310">
        <f t="shared" si="52"/>
        <v>2016</v>
      </c>
      <c r="P310">
        <f t="shared" si="53"/>
        <v>10</v>
      </c>
      <c r="Q310">
        <f t="shared" si="54"/>
        <v>8</v>
      </c>
      <c r="R310">
        <f>IF(E310=0,1,(IF(E310&lt;=5,2,(IF(E310&lt;=10,3,(IF(E310&gt;=11,4)))))))</f>
        <v>3</v>
      </c>
    </row>
    <row r="311" spans="1:18" x14ac:dyDescent="0.2">
      <c r="A311" s="8">
        <v>42651</v>
      </c>
      <c r="B311" s="9">
        <v>510</v>
      </c>
      <c r="C311" s="10">
        <v>0.97430555555555598</v>
      </c>
      <c r="D311" s="9" t="s">
        <v>6</v>
      </c>
      <c r="E311" s="9">
        <v>8</v>
      </c>
      <c r="F311" s="9" t="s">
        <v>13</v>
      </c>
      <c r="G311" s="13">
        <f t="shared" si="44"/>
        <v>8</v>
      </c>
      <c r="H311">
        <f t="shared" si="45"/>
        <v>6</v>
      </c>
      <c r="I311" s="14">
        <f t="shared" si="46"/>
        <v>24</v>
      </c>
      <c r="J311" s="14">
        <f t="shared" si="47"/>
        <v>1</v>
      </c>
      <c r="K311" s="14">
        <f t="shared" si="48"/>
        <v>1</v>
      </c>
      <c r="L311" s="14">
        <f t="shared" si="49"/>
        <v>3</v>
      </c>
      <c r="M311" s="14">
        <f t="shared" si="50"/>
        <v>3</v>
      </c>
      <c r="N311" s="14">
        <f t="shared" si="51"/>
        <v>3</v>
      </c>
      <c r="O311">
        <f t="shared" si="52"/>
        <v>2016</v>
      </c>
      <c r="P311">
        <f t="shared" si="53"/>
        <v>10</v>
      </c>
      <c r="Q311">
        <f t="shared" si="54"/>
        <v>8</v>
      </c>
      <c r="R311">
        <f>IF(E311=0,1,(IF(E311&lt;=5,2,(IF(E311&lt;=10,3,(IF(E311&gt;=11,4)))))))</f>
        <v>3</v>
      </c>
    </row>
    <row r="312" spans="1:18" x14ac:dyDescent="0.2">
      <c r="A312" s="8">
        <v>42652</v>
      </c>
      <c r="B312" s="9">
        <v>514</v>
      </c>
      <c r="C312" s="10">
        <v>3.2638888888888898E-2</v>
      </c>
      <c r="D312" s="9" t="s">
        <v>7</v>
      </c>
      <c r="E312" s="9">
        <v>15</v>
      </c>
      <c r="F312" s="9" t="s">
        <v>19</v>
      </c>
      <c r="G312" s="13">
        <f t="shared" si="44"/>
        <v>11</v>
      </c>
      <c r="H312">
        <f t="shared" si="45"/>
        <v>7</v>
      </c>
      <c r="I312" s="14">
        <f t="shared" si="46"/>
        <v>1</v>
      </c>
      <c r="J312" s="14">
        <f t="shared" si="47"/>
        <v>2</v>
      </c>
      <c r="K312" s="14">
        <f t="shared" si="48"/>
        <v>2</v>
      </c>
      <c r="L312" s="14">
        <f t="shared" si="49"/>
        <v>1</v>
      </c>
      <c r="M312" s="14">
        <f t="shared" si="50"/>
        <v>3</v>
      </c>
      <c r="N312" s="14">
        <f t="shared" si="51"/>
        <v>1</v>
      </c>
      <c r="O312">
        <f t="shared" si="52"/>
        <v>2016</v>
      </c>
      <c r="P312">
        <f t="shared" si="53"/>
        <v>10</v>
      </c>
      <c r="Q312">
        <f t="shared" si="54"/>
        <v>9</v>
      </c>
      <c r="R312">
        <f>IF(E312=0,1,(IF(E312&lt;=5,2,(IF(E312&lt;=10,3,(IF(E312&gt;=11,4)))))))</f>
        <v>4</v>
      </c>
    </row>
    <row r="313" spans="1:18" x14ac:dyDescent="0.2">
      <c r="A313" s="8">
        <v>42652</v>
      </c>
      <c r="B313" s="9">
        <v>514</v>
      </c>
      <c r="C313" s="10">
        <v>3.54166666666667E-2</v>
      </c>
      <c r="D313" s="9" t="s">
        <v>7</v>
      </c>
      <c r="E313" s="9">
        <v>15</v>
      </c>
      <c r="F313" s="9" t="s">
        <v>20</v>
      </c>
      <c r="G313" s="13">
        <f t="shared" si="44"/>
        <v>11</v>
      </c>
      <c r="H313">
        <f t="shared" si="45"/>
        <v>7</v>
      </c>
      <c r="I313" s="14">
        <f t="shared" si="46"/>
        <v>1</v>
      </c>
      <c r="J313" s="14">
        <f t="shared" si="47"/>
        <v>3</v>
      </c>
      <c r="K313" s="14">
        <f t="shared" si="48"/>
        <v>2</v>
      </c>
      <c r="L313" s="14">
        <f t="shared" si="49"/>
        <v>1</v>
      </c>
      <c r="M313" s="14">
        <f t="shared" si="50"/>
        <v>3</v>
      </c>
      <c r="N313" s="14">
        <f t="shared" si="51"/>
        <v>1</v>
      </c>
      <c r="O313">
        <f t="shared" si="52"/>
        <v>2016</v>
      </c>
      <c r="P313">
        <f t="shared" si="53"/>
        <v>10</v>
      </c>
      <c r="Q313">
        <f t="shared" si="54"/>
        <v>9</v>
      </c>
      <c r="R313">
        <f>IF(E313=0,1,(IF(E313&lt;=5,2,(IF(E313&lt;=10,3,(IF(E313&gt;=11,4)))))))</f>
        <v>4</v>
      </c>
    </row>
    <row r="314" spans="1:18" x14ac:dyDescent="0.2">
      <c r="A314" s="8">
        <v>42652</v>
      </c>
      <c r="B314" s="9">
        <v>504</v>
      </c>
      <c r="C314" s="10">
        <v>8.8888888888888906E-2</v>
      </c>
      <c r="D314" s="9" t="s">
        <v>7</v>
      </c>
      <c r="E314" s="9">
        <v>10</v>
      </c>
      <c r="F314" s="9" t="s">
        <v>19</v>
      </c>
      <c r="G314" s="13">
        <f t="shared" si="44"/>
        <v>4</v>
      </c>
      <c r="H314">
        <f t="shared" si="45"/>
        <v>7</v>
      </c>
      <c r="I314" s="14">
        <f t="shared" si="46"/>
        <v>3</v>
      </c>
      <c r="J314" s="14">
        <f t="shared" si="47"/>
        <v>2</v>
      </c>
      <c r="K314" s="14">
        <f t="shared" si="48"/>
        <v>4</v>
      </c>
      <c r="L314" s="14">
        <f t="shared" si="49"/>
        <v>4</v>
      </c>
      <c r="M314" s="14">
        <f t="shared" si="50"/>
        <v>3</v>
      </c>
      <c r="N314" s="14">
        <f t="shared" si="51"/>
        <v>3</v>
      </c>
      <c r="O314">
        <f t="shared" si="52"/>
        <v>2016</v>
      </c>
      <c r="P314">
        <f t="shared" si="53"/>
        <v>10</v>
      </c>
      <c r="Q314">
        <f t="shared" si="54"/>
        <v>9</v>
      </c>
      <c r="R314">
        <f>IF(E314=0,1,(IF(E314&lt;=5,2,(IF(E314&lt;=10,3,(IF(E314&gt;=11,4)))))))</f>
        <v>3</v>
      </c>
    </row>
    <row r="315" spans="1:18" x14ac:dyDescent="0.2">
      <c r="A315" s="8">
        <v>42652</v>
      </c>
      <c r="B315" s="9">
        <v>505</v>
      </c>
      <c r="C315" s="10">
        <v>0.3125</v>
      </c>
      <c r="D315" s="9" t="s">
        <v>7</v>
      </c>
      <c r="E315" s="9">
        <v>10</v>
      </c>
      <c r="F315" s="9" t="s">
        <v>19</v>
      </c>
      <c r="G315" s="13">
        <f t="shared" si="44"/>
        <v>5</v>
      </c>
      <c r="H315">
        <f t="shared" si="45"/>
        <v>7</v>
      </c>
      <c r="I315" s="14">
        <f t="shared" si="46"/>
        <v>8</v>
      </c>
      <c r="J315" s="14">
        <f t="shared" si="47"/>
        <v>2</v>
      </c>
      <c r="K315" s="14">
        <f t="shared" si="48"/>
        <v>3</v>
      </c>
      <c r="L315" s="14">
        <f t="shared" si="49"/>
        <v>3</v>
      </c>
      <c r="M315" s="14">
        <f t="shared" si="50"/>
        <v>4</v>
      </c>
      <c r="N315" s="14">
        <f t="shared" si="51"/>
        <v>4</v>
      </c>
      <c r="O315">
        <f t="shared" si="52"/>
        <v>2016</v>
      </c>
      <c r="P315">
        <f t="shared" si="53"/>
        <v>10</v>
      </c>
      <c r="Q315">
        <f t="shared" si="54"/>
        <v>9</v>
      </c>
      <c r="R315">
        <f>IF(E315=0,1,(IF(E315&lt;=5,2,(IF(E315&lt;=10,3,(IF(E315&gt;=11,4)))))))</f>
        <v>3</v>
      </c>
    </row>
    <row r="316" spans="1:18" x14ac:dyDescent="0.2">
      <c r="A316" s="8">
        <v>42652</v>
      </c>
      <c r="B316" s="9">
        <v>511</v>
      </c>
      <c r="C316" s="10">
        <v>0.34583333333333299</v>
      </c>
      <c r="D316" s="9" t="s">
        <v>7</v>
      </c>
      <c r="E316" s="9">
        <v>7</v>
      </c>
      <c r="F316" s="9" t="s">
        <v>18</v>
      </c>
      <c r="G316" s="13">
        <f t="shared" si="44"/>
        <v>9</v>
      </c>
      <c r="H316">
        <f t="shared" si="45"/>
        <v>7</v>
      </c>
      <c r="I316" s="14">
        <f t="shared" si="46"/>
        <v>9</v>
      </c>
      <c r="J316" s="14">
        <f t="shared" si="47"/>
        <v>4</v>
      </c>
      <c r="K316" s="14">
        <f t="shared" si="48"/>
        <v>1</v>
      </c>
      <c r="L316" s="14">
        <f t="shared" si="49"/>
        <v>3</v>
      </c>
      <c r="M316" s="14">
        <f t="shared" si="50"/>
        <v>2</v>
      </c>
      <c r="N316" s="14">
        <f t="shared" si="51"/>
        <v>2</v>
      </c>
      <c r="O316">
        <f t="shared" si="52"/>
        <v>2016</v>
      </c>
      <c r="P316">
        <f t="shared" si="53"/>
        <v>10</v>
      </c>
      <c r="Q316">
        <f t="shared" si="54"/>
        <v>9</v>
      </c>
      <c r="R316">
        <f>IF(E316=0,1,(IF(E316&lt;=5,2,(IF(E316&lt;=10,3,(IF(E316&gt;=11,4)))))))</f>
        <v>3</v>
      </c>
    </row>
    <row r="317" spans="1:18" x14ac:dyDescent="0.2">
      <c r="A317" s="8">
        <v>42652</v>
      </c>
      <c r="B317" s="9">
        <v>504</v>
      </c>
      <c r="C317" s="10">
        <v>0.452777777777778</v>
      </c>
      <c r="D317" s="9" t="s">
        <v>7</v>
      </c>
      <c r="E317" s="9">
        <v>5</v>
      </c>
      <c r="F317" s="9" t="s">
        <v>20</v>
      </c>
      <c r="G317" s="13">
        <f t="shared" si="44"/>
        <v>4</v>
      </c>
      <c r="H317">
        <f t="shared" si="45"/>
        <v>7</v>
      </c>
      <c r="I317" s="14">
        <f t="shared" si="46"/>
        <v>11</v>
      </c>
      <c r="J317" s="14">
        <f t="shared" si="47"/>
        <v>3</v>
      </c>
      <c r="K317" s="14">
        <f t="shared" si="48"/>
        <v>4</v>
      </c>
      <c r="L317" s="14">
        <f t="shared" si="49"/>
        <v>4</v>
      </c>
      <c r="M317" s="14">
        <f t="shared" si="50"/>
        <v>3</v>
      </c>
      <c r="N317" s="14">
        <f t="shared" si="51"/>
        <v>3</v>
      </c>
      <c r="O317">
        <f t="shared" si="52"/>
        <v>2016</v>
      </c>
      <c r="P317">
        <f t="shared" si="53"/>
        <v>10</v>
      </c>
      <c r="Q317">
        <f t="shared" si="54"/>
        <v>9</v>
      </c>
      <c r="R317">
        <f>IF(E317=0,1,(IF(E317&lt;=5,2,(IF(E317&lt;=10,3,(IF(E317&gt;=11,4)))))))</f>
        <v>2</v>
      </c>
    </row>
    <row r="318" spans="1:18" x14ac:dyDescent="0.2">
      <c r="A318" s="8">
        <v>42652</v>
      </c>
      <c r="B318" s="9">
        <v>514</v>
      </c>
      <c r="C318" s="10">
        <v>0.46527777777777801</v>
      </c>
      <c r="D318" s="9" t="s">
        <v>7</v>
      </c>
      <c r="E318" s="9">
        <v>6</v>
      </c>
      <c r="F318" s="9" t="s">
        <v>19</v>
      </c>
      <c r="G318" s="13">
        <f t="shared" si="44"/>
        <v>11</v>
      </c>
      <c r="H318">
        <f t="shared" si="45"/>
        <v>7</v>
      </c>
      <c r="I318" s="14">
        <f t="shared" si="46"/>
        <v>12</v>
      </c>
      <c r="J318" s="14">
        <f t="shared" si="47"/>
        <v>2</v>
      </c>
      <c r="K318" s="14">
        <f t="shared" si="48"/>
        <v>2</v>
      </c>
      <c r="L318" s="14">
        <f t="shared" si="49"/>
        <v>1</v>
      </c>
      <c r="M318" s="14">
        <f t="shared" si="50"/>
        <v>3</v>
      </c>
      <c r="N318" s="14">
        <f t="shared" si="51"/>
        <v>1</v>
      </c>
      <c r="O318">
        <f t="shared" si="52"/>
        <v>2016</v>
      </c>
      <c r="P318">
        <f t="shared" si="53"/>
        <v>10</v>
      </c>
      <c r="Q318">
        <f t="shared" si="54"/>
        <v>9</v>
      </c>
      <c r="R318">
        <f>IF(E318=0,1,(IF(E318&lt;=5,2,(IF(E318&lt;=10,3,(IF(E318&gt;=11,4)))))))</f>
        <v>3</v>
      </c>
    </row>
    <row r="319" spans="1:18" x14ac:dyDescent="0.2">
      <c r="A319" s="8">
        <v>42652</v>
      </c>
      <c r="B319" s="9">
        <v>505</v>
      </c>
      <c r="C319" s="10">
        <v>0.49166666666666697</v>
      </c>
      <c r="D319" s="9" t="s">
        <v>7</v>
      </c>
      <c r="E319" s="9">
        <v>37</v>
      </c>
      <c r="F319" s="9" t="s">
        <v>19</v>
      </c>
      <c r="G319" s="13">
        <f t="shared" si="44"/>
        <v>5</v>
      </c>
      <c r="H319">
        <f t="shared" si="45"/>
        <v>7</v>
      </c>
      <c r="I319" s="14">
        <f t="shared" si="46"/>
        <v>12</v>
      </c>
      <c r="J319" s="14">
        <f t="shared" si="47"/>
        <v>2</v>
      </c>
      <c r="K319" s="14">
        <f t="shared" si="48"/>
        <v>3</v>
      </c>
      <c r="L319" s="14">
        <f t="shared" si="49"/>
        <v>3</v>
      </c>
      <c r="M319" s="14">
        <f t="shared" si="50"/>
        <v>4</v>
      </c>
      <c r="N319" s="14">
        <f t="shared" si="51"/>
        <v>4</v>
      </c>
      <c r="O319">
        <f t="shared" si="52"/>
        <v>2016</v>
      </c>
      <c r="P319">
        <f t="shared" si="53"/>
        <v>10</v>
      </c>
      <c r="Q319">
        <f t="shared" si="54"/>
        <v>9</v>
      </c>
      <c r="R319">
        <f>IF(E319=0,1,(IF(E319&lt;=5,2,(IF(E319&lt;=10,3,(IF(E319&gt;=11,4)))))))</f>
        <v>4</v>
      </c>
    </row>
    <row r="320" spans="1:18" x14ac:dyDescent="0.2">
      <c r="A320" s="8">
        <v>42652</v>
      </c>
      <c r="B320" s="9">
        <v>509</v>
      </c>
      <c r="C320" s="10">
        <v>0.56527777777777799</v>
      </c>
      <c r="D320" s="9" t="s">
        <v>7</v>
      </c>
      <c r="E320" s="9">
        <v>5</v>
      </c>
      <c r="F320" s="9" t="s">
        <v>19</v>
      </c>
      <c r="G320" s="13">
        <f t="shared" si="44"/>
        <v>7</v>
      </c>
      <c r="H320">
        <f t="shared" si="45"/>
        <v>7</v>
      </c>
      <c r="I320" s="14">
        <f t="shared" si="46"/>
        <v>14</v>
      </c>
      <c r="J320" s="14">
        <f t="shared" si="47"/>
        <v>2</v>
      </c>
      <c r="K320" s="14">
        <f t="shared" si="48"/>
        <v>1</v>
      </c>
      <c r="L320" s="14">
        <f t="shared" si="49"/>
        <v>2</v>
      </c>
      <c r="M320" s="14">
        <f t="shared" si="50"/>
        <v>2</v>
      </c>
      <c r="N320" s="14">
        <f t="shared" si="51"/>
        <v>2</v>
      </c>
      <c r="O320">
        <f t="shared" si="52"/>
        <v>2016</v>
      </c>
      <c r="P320">
        <f t="shared" si="53"/>
        <v>10</v>
      </c>
      <c r="Q320">
        <f t="shared" si="54"/>
        <v>9</v>
      </c>
      <c r="R320">
        <f>IF(E320=0,1,(IF(E320&lt;=5,2,(IF(E320&lt;=10,3,(IF(E320&gt;=11,4)))))))</f>
        <v>2</v>
      </c>
    </row>
    <row r="321" spans="1:18" x14ac:dyDescent="0.2">
      <c r="A321" s="8">
        <v>42652</v>
      </c>
      <c r="B321" s="9">
        <v>504</v>
      </c>
      <c r="C321" s="10">
        <v>0.57777777777777795</v>
      </c>
      <c r="D321" s="9" t="s">
        <v>7</v>
      </c>
      <c r="E321" s="9">
        <v>18</v>
      </c>
      <c r="F321" s="9" t="s">
        <v>19</v>
      </c>
      <c r="G321" s="13">
        <f t="shared" si="44"/>
        <v>4</v>
      </c>
      <c r="H321">
        <f t="shared" si="45"/>
        <v>7</v>
      </c>
      <c r="I321" s="14">
        <f t="shared" si="46"/>
        <v>14</v>
      </c>
      <c r="J321" s="14">
        <f t="shared" si="47"/>
        <v>2</v>
      </c>
      <c r="K321" s="14">
        <f t="shared" si="48"/>
        <v>4</v>
      </c>
      <c r="L321" s="14">
        <f t="shared" si="49"/>
        <v>4</v>
      </c>
      <c r="M321" s="14">
        <f t="shared" si="50"/>
        <v>3</v>
      </c>
      <c r="N321" s="14">
        <f t="shared" si="51"/>
        <v>3</v>
      </c>
      <c r="O321">
        <f t="shared" si="52"/>
        <v>2016</v>
      </c>
      <c r="P321">
        <f t="shared" si="53"/>
        <v>10</v>
      </c>
      <c r="Q321">
        <f t="shared" si="54"/>
        <v>9</v>
      </c>
      <c r="R321">
        <f>IF(E321=0,1,(IF(E321&lt;=5,2,(IF(E321&lt;=10,3,(IF(E321&gt;=11,4)))))))</f>
        <v>4</v>
      </c>
    </row>
    <row r="322" spans="1:18" x14ac:dyDescent="0.2">
      <c r="A322" s="8">
        <v>42652</v>
      </c>
      <c r="B322" s="9">
        <v>506</v>
      </c>
      <c r="C322" s="10">
        <v>0.60763888888888895</v>
      </c>
      <c r="D322" s="9" t="s">
        <v>7</v>
      </c>
      <c r="E322" s="9">
        <v>21</v>
      </c>
      <c r="F322" s="9" t="s">
        <v>18</v>
      </c>
      <c r="G322" s="13">
        <f t="shared" si="44"/>
        <v>6</v>
      </c>
      <c r="H322">
        <f t="shared" si="45"/>
        <v>7</v>
      </c>
      <c r="I322" s="14">
        <f t="shared" si="46"/>
        <v>15</v>
      </c>
      <c r="J322" s="14">
        <f t="shared" si="47"/>
        <v>4</v>
      </c>
      <c r="K322" s="14">
        <f t="shared" si="48"/>
        <v>4</v>
      </c>
      <c r="L322" s="14">
        <f t="shared" si="49"/>
        <v>2</v>
      </c>
      <c r="M322" s="14">
        <f t="shared" si="50"/>
        <v>2</v>
      </c>
      <c r="N322" s="14">
        <f t="shared" si="51"/>
        <v>2</v>
      </c>
      <c r="O322">
        <f t="shared" si="52"/>
        <v>2016</v>
      </c>
      <c r="P322">
        <f t="shared" si="53"/>
        <v>10</v>
      </c>
      <c r="Q322">
        <f t="shared" si="54"/>
        <v>9</v>
      </c>
      <c r="R322">
        <f>IF(E322=0,1,(IF(E322&lt;=5,2,(IF(E322&lt;=10,3,(IF(E322&gt;=11,4)))))))</f>
        <v>4</v>
      </c>
    </row>
    <row r="323" spans="1:18" x14ac:dyDescent="0.2">
      <c r="A323" s="8">
        <v>42652</v>
      </c>
      <c r="B323" s="9">
        <v>505</v>
      </c>
      <c r="C323" s="10">
        <v>0.63958333333333295</v>
      </c>
      <c r="D323" s="9" t="s">
        <v>7</v>
      </c>
      <c r="E323" s="9">
        <v>6</v>
      </c>
      <c r="F323" s="9" t="s">
        <v>18</v>
      </c>
      <c r="G323" s="13">
        <f t="shared" ref="G323:G386" si="55">IF(B323=501,1,(IF(B323=502,2,(IF(B323=503,3,(IF(B323=504,4,(IF(B323=505,5,(IF(B323=506,6,(IF(B323=509,7,(IF(B323=510,8,(IF(B323=511,9,(IF(B323=512,10,(IF(B323=514,11)))))))))))))))))))))</f>
        <v>5</v>
      </c>
      <c r="H323">
        <f t="shared" ref="H323:H386" si="56">IF(D323="Friday",5,(IF(D323="Saturday",6,(IF(D323="Sunday",7,(IF(D323="Monday",1,(IF(D323="Tuesday",2,(IF(D323="Wednesday",3,(IF(D323="Thursday",4,0)))))))))))))</f>
        <v>7</v>
      </c>
      <c r="I323" s="14">
        <f t="shared" ref="I323:I386" si="57">(ROUNDDOWN(C323*24,0)+1)</f>
        <v>16</v>
      </c>
      <c r="J323" s="14">
        <f t="shared" ref="J323:J386" si="58">IF(F323="N",1,(IF(F323="E",2,(IF(F323="S",3,(IF(F323="W",4)))))))</f>
        <v>4</v>
      </c>
      <c r="K323" s="14">
        <f t="shared" ref="K323:K386" si="59">IF(B323=501,3,(IF(B323=502,2,(IF(B323=503,3,(IF(B323=504,4,(IF(B323=505,3,(IF(B323=506,4,(IF(B323=509,1,(IF(B323=510,1,(IF(B323=511,1,(IF(B323=512,3,(IF(B323=514,2)))))))))))))))))))))</f>
        <v>3</v>
      </c>
      <c r="L323" s="14">
        <f t="shared" ref="L323:L386" si="60">IF(B323=501,2,(IF(B323=502,1,(IF(B323=503,2,(IF(B323=504,4,(IF(B323=505,3,(IF(B323=506,2,(IF(B323=509,2,(IF(B323=510,3,(IF(B323=511,3,(IF(B323=512,1,(IF(B323=514,1)))))))))))))))))))))</f>
        <v>3</v>
      </c>
      <c r="M323" s="14">
        <f t="shared" ref="M323:M386" si="61">IF(B323=501,1,(IF(B323=502,3,(IF(B323=503,1,(IF(B323=504,3,(IF(B323=505,4,(IF(B323=506,2,(IF(B323=509,2,(IF(B323=510,3,(IF(B323=511,2,(IF(B323=512,3,(IF(B323=514,3)))))))))))))))))))))</f>
        <v>4</v>
      </c>
      <c r="N323" s="14">
        <f t="shared" ref="N323:N386" si="62">IF(B323=501,1,(IF(B323=502,3,(IF(B323=503,1,(IF(B323=504,3,(IF(B323=505,4,(IF(B323=506,2,(IF(B323=509,2,(IF(B323=510,3,(IF(B323=511,2,(IF(B323=512,3,(IF(B323=514,1)))))))))))))))))))))</f>
        <v>4</v>
      </c>
      <c r="O323">
        <f t="shared" ref="O323:O386" si="63">YEAR(A323)</f>
        <v>2016</v>
      </c>
      <c r="P323">
        <f t="shared" ref="P323:P386" si="64">MONTH(A323)</f>
        <v>10</v>
      </c>
      <c r="Q323">
        <f t="shared" ref="Q323:Q386" si="65">DAY(A323)</f>
        <v>9</v>
      </c>
      <c r="R323">
        <f>IF(E323=0,1,(IF(E323&lt;=5,2,(IF(E323&lt;=10,3,(IF(E323&gt;=11,4)))))))</f>
        <v>3</v>
      </c>
    </row>
    <row r="324" spans="1:18" x14ac:dyDescent="0.2">
      <c r="A324" s="8">
        <v>42652</v>
      </c>
      <c r="B324" s="9">
        <v>509</v>
      </c>
      <c r="C324" s="10">
        <v>0.64166666666666705</v>
      </c>
      <c r="D324" s="9" t="s">
        <v>7</v>
      </c>
      <c r="E324" s="9">
        <v>5</v>
      </c>
      <c r="F324" s="9" t="s">
        <v>18</v>
      </c>
      <c r="G324" s="13">
        <f t="shared" si="55"/>
        <v>7</v>
      </c>
      <c r="H324">
        <f t="shared" si="56"/>
        <v>7</v>
      </c>
      <c r="I324" s="14">
        <f t="shared" si="57"/>
        <v>16</v>
      </c>
      <c r="J324" s="14">
        <f t="shared" si="58"/>
        <v>4</v>
      </c>
      <c r="K324" s="14">
        <f t="shared" si="59"/>
        <v>1</v>
      </c>
      <c r="L324" s="14">
        <f t="shared" si="60"/>
        <v>2</v>
      </c>
      <c r="M324" s="14">
        <f t="shared" si="61"/>
        <v>2</v>
      </c>
      <c r="N324" s="14">
        <f t="shared" si="62"/>
        <v>2</v>
      </c>
      <c r="O324">
        <f t="shared" si="63"/>
        <v>2016</v>
      </c>
      <c r="P324">
        <f t="shared" si="64"/>
        <v>10</v>
      </c>
      <c r="Q324">
        <f t="shared" si="65"/>
        <v>9</v>
      </c>
      <c r="R324">
        <f>IF(E324=0,1,(IF(E324&lt;=5,2,(IF(E324&lt;=10,3,(IF(E324&gt;=11,4)))))))</f>
        <v>2</v>
      </c>
    </row>
    <row r="325" spans="1:18" x14ac:dyDescent="0.2">
      <c r="A325" s="8">
        <v>42652</v>
      </c>
      <c r="B325" s="9">
        <v>501</v>
      </c>
      <c r="C325" s="10">
        <v>0.66527777777777797</v>
      </c>
      <c r="D325" s="9" t="s">
        <v>7</v>
      </c>
      <c r="E325" s="9">
        <v>5</v>
      </c>
      <c r="F325" s="9" t="s">
        <v>18</v>
      </c>
      <c r="G325" s="13">
        <f t="shared" si="55"/>
        <v>1</v>
      </c>
      <c r="H325">
        <f t="shared" si="56"/>
        <v>7</v>
      </c>
      <c r="I325" s="14">
        <f t="shared" si="57"/>
        <v>16</v>
      </c>
      <c r="J325" s="14">
        <f t="shared" si="58"/>
        <v>4</v>
      </c>
      <c r="K325" s="14">
        <f t="shared" si="59"/>
        <v>3</v>
      </c>
      <c r="L325" s="14">
        <f t="shared" si="60"/>
        <v>2</v>
      </c>
      <c r="M325" s="14">
        <f t="shared" si="61"/>
        <v>1</v>
      </c>
      <c r="N325" s="14">
        <f t="shared" si="62"/>
        <v>1</v>
      </c>
      <c r="O325">
        <f t="shared" si="63"/>
        <v>2016</v>
      </c>
      <c r="P325">
        <f t="shared" si="64"/>
        <v>10</v>
      </c>
      <c r="Q325">
        <f t="shared" si="65"/>
        <v>9</v>
      </c>
      <c r="R325">
        <f>IF(E325=0,1,(IF(E325&lt;=5,2,(IF(E325&lt;=10,3,(IF(E325&gt;=11,4)))))))</f>
        <v>2</v>
      </c>
    </row>
    <row r="326" spans="1:18" x14ac:dyDescent="0.2">
      <c r="A326" s="8">
        <v>42652</v>
      </c>
      <c r="B326" s="9">
        <v>505</v>
      </c>
      <c r="C326" s="10">
        <v>0.67638888888888904</v>
      </c>
      <c r="D326" s="9" t="s">
        <v>7</v>
      </c>
      <c r="E326" s="9">
        <v>12</v>
      </c>
      <c r="F326" s="9" t="s">
        <v>13</v>
      </c>
      <c r="G326" s="13">
        <f t="shared" si="55"/>
        <v>5</v>
      </c>
      <c r="H326">
        <f t="shared" si="56"/>
        <v>7</v>
      </c>
      <c r="I326" s="14">
        <f t="shared" si="57"/>
        <v>17</v>
      </c>
      <c r="J326" s="14">
        <f t="shared" si="58"/>
        <v>1</v>
      </c>
      <c r="K326" s="14">
        <f t="shared" si="59"/>
        <v>3</v>
      </c>
      <c r="L326" s="14">
        <f t="shared" si="60"/>
        <v>3</v>
      </c>
      <c r="M326" s="14">
        <f t="shared" si="61"/>
        <v>4</v>
      </c>
      <c r="N326" s="14">
        <f t="shared" si="62"/>
        <v>4</v>
      </c>
      <c r="O326">
        <f t="shared" si="63"/>
        <v>2016</v>
      </c>
      <c r="P326">
        <f t="shared" si="64"/>
        <v>10</v>
      </c>
      <c r="Q326">
        <f t="shared" si="65"/>
        <v>9</v>
      </c>
      <c r="R326">
        <f>IF(E326=0,1,(IF(E326&lt;=5,2,(IF(E326&lt;=10,3,(IF(E326&gt;=11,4)))))))</f>
        <v>4</v>
      </c>
    </row>
    <row r="327" spans="1:18" x14ac:dyDescent="0.2">
      <c r="A327" s="8">
        <v>42652</v>
      </c>
      <c r="B327" s="9">
        <v>504</v>
      </c>
      <c r="C327" s="10">
        <v>0.76805555555555605</v>
      </c>
      <c r="D327" s="9" t="s">
        <v>7</v>
      </c>
      <c r="E327" s="9">
        <v>7</v>
      </c>
      <c r="F327" s="9" t="s">
        <v>19</v>
      </c>
      <c r="G327" s="13">
        <f t="shared" si="55"/>
        <v>4</v>
      </c>
      <c r="H327">
        <f t="shared" si="56"/>
        <v>7</v>
      </c>
      <c r="I327" s="14">
        <f t="shared" si="57"/>
        <v>19</v>
      </c>
      <c r="J327" s="14">
        <f t="shared" si="58"/>
        <v>2</v>
      </c>
      <c r="K327" s="14">
        <f t="shared" si="59"/>
        <v>4</v>
      </c>
      <c r="L327" s="14">
        <f t="shared" si="60"/>
        <v>4</v>
      </c>
      <c r="M327" s="14">
        <f t="shared" si="61"/>
        <v>3</v>
      </c>
      <c r="N327" s="14">
        <f t="shared" si="62"/>
        <v>3</v>
      </c>
      <c r="O327">
        <f t="shared" si="63"/>
        <v>2016</v>
      </c>
      <c r="P327">
        <f t="shared" si="64"/>
        <v>10</v>
      </c>
      <c r="Q327">
        <f t="shared" si="65"/>
        <v>9</v>
      </c>
      <c r="R327">
        <f>IF(E327=0,1,(IF(E327&lt;=5,2,(IF(E327&lt;=10,3,(IF(E327&gt;=11,4)))))))</f>
        <v>3</v>
      </c>
    </row>
    <row r="328" spans="1:18" x14ac:dyDescent="0.2">
      <c r="A328" s="8">
        <v>42652</v>
      </c>
      <c r="B328" s="9">
        <v>501</v>
      </c>
      <c r="C328" s="10">
        <v>0.780555555555556</v>
      </c>
      <c r="D328" s="9" t="s">
        <v>7</v>
      </c>
      <c r="E328" s="9">
        <v>5</v>
      </c>
      <c r="F328" s="9" t="s">
        <v>18</v>
      </c>
      <c r="G328" s="13">
        <f t="shared" si="55"/>
        <v>1</v>
      </c>
      <c r="H328">
        <f t="shared" si="56"/>
        <v>7</v>
      </c>
      <c r="I328" s="14">
        <f t="shared" si="57"/>
        <v>19</v>
      </c>
      <c r="J328" s="14">
        <f t="shared" si="58"/>
        <v>4</v>
      </c>
      <c r="K328" s="14">
        <f t="shared" si="59"/>
        <v>3</v>
      </c>
      <c r="L328" s="14">
        <f t="shared" si="60"/>
        <v>2</v>
      </c>
      <c r="M328" s="14">
        <f t="shared" si="61"/>
        <v>1</v>
      </c>
      <c r="N328" s="14">
        <f t="shared" si="62"/>
        <v>1</v>
      </c>
      <c r="O328">
        <f t="shared" si="63"/>
        <v>2016</v>
      </c>
      <c r="P328">
        <f t="shared" si="64"/>
        <v>10</v>
      </c>
      <c r="Q328">
        <f t="shared" si="65"/>
        <v>9</v>
      </c>
      <c r="R328">
        <f>IF(E328=0,1,(IF(E328&lt;=5,2,(IF(E328&lt;=10,3,(IF(E328&gt;=11,4)))))))</f>
        <v>2</v>
      </c>
    </row>
    <row r="329" spans="1:18" x14ac:dyDescent="0.2">
      <c r="A329" s="8">
        <v>42652</v>
      </c>
      <c r="B329" s="9">
        <v>501</v>
      </c>
      <c r="C329" s="10">
        <v>0.78402777777777799</v>
      </c>
      <c r="D329" s="9" t="s">
        <v>7</v>
      </c>
      <c r="E329" s="9">
        <v>5</v>
      </c>
      <c r="F329" s="9" t="s">
        <v>18</v>
      </c>
      <c r="G329" s="13">
        <f t="shared" si="55"/>
        <v>1</v>
      </c>
      <c r="H329">
        <f t="shared" si="56"/>
        <v>7</v>
      </c>
      <c r="I329" s="14">
        <f t="shared" si="57"/>
        <v>19</v>
      </c>
      <c r="J329" s="14">
        <f t="shared" si="58"/>
        <v>4</v>
      </c>
      <c r="K329" s="14">
        <f t="shared" si="59"/>
        <v>3</v>
      </c>
      <c r="L329" s="14">
        <f t="shared" si="60"/>
        <v>2</v>
      </c>
      <c r="M329" s="14">
        <f t="shared" si="61"/>
        <v>1</v>
      </c>
      <c r="N329" s="14">
        <f t="shared" si="62"/>
        <v>1</v>
      </c>
      <c r="O329">
        <f t="shared" si="63"/>
        <v>2016</v>
      </c>
      <c r="P329">
        <f t="shared" si="64"/>
        <v>10</v>
      </c>
      <c r="Q329">
        <f t="shared" si="65"/>
        <v>9</v>
      </c>
      <c r="R329">
        <f>IF(E329=0,1,(IF(E329&lt;=5,2,(IF(E329&lt;=10,3,(IF(E329&gt;=11,4)))))))</f>
        <v>2</v>
      </c>
    </row>
    <row r="330" spans="1:18" x14ac:dyDescent="0.2">
      <c r="A330" s="8">
        <v>42652</v>
      </c>
      <c r="B330" s="9">
        <v>505</v>
      </c>
      <c r="C330" s="10">
        <v>0.82777777777777795</v>
      </c>
      <c r="D330" s="9" t="s">
        <v>7</v>
      </c>
      <c r="E330" s="9">
        <v>7</v>
      </c>
      <c r="F330" s="9" t="s">
        <v>18</v>
      </c>
      <c r="G330" s="13">
        <f t="shared" si="55"/>
        <v>5</v>
      </c>
      <c r="H330">
        <f t="shared" si="56"/>
        <v>7</v>
      </c>
      <c r="I330" s="14">
        <f t="shared" si="57"/>
        <v>20</v>
      </c>
      <c r="J330" s="14">
        <f t="shared" si="58"/>
        <v>4</v>
      </c>
      <c r="K330" s="14">
        <f t="shared" si="59"/>
        <v>3</v>
      </c>
      <c r="L330" s="14">
        <f t="shared" si="60"/>
        <v>3</v>
      </c>
      <c r="M330" s="14">
        <f t="shared" si="61"/>
        <v>4</v>
      </c>
      <c r="N330" s="14">
        <f t="shared" si="62"/>
        <v>4</v>
      </c>
      <c r="O330">
        <f t="shared" si="63"/>
        <v>2016</v>
      </c>
      <c r="P330">
        <f t="shared" si="64"/>
        <v>10</v>
      </c>
      <c r="Q330">
        <f t="shared" si="65"/>
        <v>9</v>
      </c>
      <c r="R330">
        <f>IF(E330=0,1,(IF(E330&lt;=5,2,(IF(E330&lt;=10,3,(IF(E330&gt;=11,4)))))))</f>
        <v>3</v>
      </c>
    </row>
    <row r="331" spans="1:18" x14ac:dyDescent="0.2">
      <c r="A331" s="8">
        <v>42652</v>
      </c>
      <c r="B331" s="9">
        <v>505</v>
      </c>
      <c r="C331" s="10">
        <v>0.87291666666666701</v>
      </c>
      <c r="D331" s="9" t="s">
        <v>7</v>
      </c>
      <c r="E331" s="9">
        <v>7</v>
      </c>
      <c r="F331" s="9" t="s">
        <v>18</v>
      </c>
      <c r="G331" s="13">
        <f t="shared" si="55"/>
        <v>5</v>
      </c>
      <c r="H331">
        <f t="shared" si="56"/>
        <v>7</v>
      </c>
      <c r="I331" s="14">
        <f t="shared" si="57"/>
        <v>21</v>
      </c>
      <c r="J331" s="14">
        <f t="shared" si="58"/>
        <v>4</v>
      </c>
      <c r="K331" s="14">
        <f t="shared" si="59"/>
        <v>3</v>
      </c>
      <c r="L331" s="14">
        <f t="shared" si="60"/>
        <v>3</v>
      </c>
      <c r="M331" s="14">
        <f t="shared" si="61"/>
        <v>4</v>
      </c>
      <c r="N331" s="14">
        <f t="shared" si="62"/>
        <v>4</v>
      </c>
      <c r="O331">
        <f t="shared" si="63"/>
        <v>2016</v>
      </c>
      <c r="P331">
        <f t="shared" si="64"/>
        <v>10</v>
      </c>
      <c r="Q331">
        <f t="shared" si="65"/>
        <v>9</v>
      </c>
      <c r="R331">
        <f>IF(E331=0,1,(IF(E331&lt;=5,2,(IF(E331&lt;=10,3,(IF(E331&gt;=11,4)))))))</f>
        <v>3</v>
      </c>
    </row>
    <row r="332" spans="1:18" x14ac:dyDescent="0.2">
      <c r="A332" s="8">
        <v>42652</v>
      </c>
      <c r="B332" s="9">
        <v>514</v>
      </c>
      <c r="C332" s="10">
        <v>0.95833333333333304</v>
      </c>
      <c r="D332" s="9" t="s">
        <v>7</v>
      </c>
      <c r="E332" s="9">
        <v>0</v>
      </c>
      <c r="F332" s="9" t="s">
        <v>18</v>
      </c>
      <c r="G332" s="13">
        <f t="shared" si="55"/>
        <v>11</v>
      </c>
      <c r="H332">
        <f t="shared" si="56"/>
        <v>7</v>
      </c>
      <c r="I332" s="14">
        <f t="shared" si="57"/>
        <v>24</v>
      </c>
      <c r="J332" s="14">
        <f t="shared" si="58"/>
        <v>4</v>
      </c>
      <c r="K332" s="14">
        <f t="shared" si="59"/>
        <v>2</v>
      </c>
      <c r="L332" s="14">
        <f t="shared" si="60"/>
        <v>1</v>
      </c>
      <c r="M332" s="14">
        <f t="shared" si="61"/>
        <v>3</v>
      </c>
      <c r="N332" s="14">
        <f t="shared" si="62"/>
        <v>1</v>
      </c>
      <c r="O332">
        <f t="shared" si="63"/>
        <v>2016</v>
      </c>
      <c r="P332">
        <f t="shared" si="64"/>
        <v>10</v>
      </c>
      <c r="Q332">
        <f t="shared" si="65"/>
        <v>9</v>
      </c>
      <c r="R332">
        <f>IF(E332=0,1,(IF(E332&lt;=5,2,(IF(E332&lt;=10,3,(IF(E332&gt;=11,4)))))))</f>
        <v>1</v>
      </c>
    </row>
    <row r="333" spans="1:18" x14ac:dyDescent="0.2">
      <c r="A333" s="8">
        <v>42652</v>
      </c>
      <c r="B333" s="9">
        <v>504</v>
      </c>
      <c r="C333" s="10">
        <v>0.97916666666666696</v>
      </c>
      <c r="D333" s="9" t="s">
        <v>7</v>
      </c>
      <c r="E333" s="9">
        <v>0</v>
      </c>
      <c r="F333" s="9" t="s">
        <v>18</v>
      </c>
      <c r="G333" s="13">
        <f t="shared" si="55"/>
        <v>4</v>
      </c>
      <c r="H333">
        <f t="shared" si="56"/>
        <v>7</v>
      </c>
      <c r="I333" s="14">
        <f t="shared" si="57"/>
        <v>24</v>
      </c>
      <c r="J333" s="14">
        <f t="shared" si="58"/>
        <v>4</v>
      </c>
      <c r="K333" s="14">
        <f t="shared" si="59"/>
        <v>4</v>
      </c>
      <c r="L333" s="14">
        <f t="shared" si="60"/>
        <v>4</v>
      </c>
      <c r="M333" s="14">
        <f t="shared" si="61"/>
        <v>3</v>
      </c>
      <c r="N333" s="14">
        <f t="shared" si="62"/>
        <v>3</v>
      </c>
      <c r="O333">
        <f t="shared" si="63"/>
        <v>2016</v>
      </c>
      <c r="P333">
        <f t="shared" si="64"/>
        <v>10</v>
      </c>
      <c r="Q333">
        <f t="shared" si="65"/>
        <v>9</v>
      </c>
      <c r="R333">
        <f>IF(E333=0,1,(IF(E333&lt;=5,2,(IF(E333&lt;=10,3,(IF(E333&gt;=11,4)))))))</f>
        <v>1</v>
      </c>
    </row>
    <row r="334" spans="1:18" x14ac:dyDescent="0.2">
      <c r="A334" s="8">
        <v>42653</v>
      </c>
      <c r="B334" s="9">
        <v>512</v>
      </c>
      <c r="C334" s="10">
        <v>4.8611111111111103E-3</v>
      </c>
      <c r="D334" s="9" t="s">
        <v>8</v>
      </c>
      <c r="E334" s="9">
        <v>10</v>
      </c>
      <c r="F334" s="9" t="s">
        <v>18</v>
      </c>
      <c r="G334" s="13">
        <f t="shared" si="55"/>
        <v>10</v>
      </c>
      <c r="H334">
        <f t="shared" si="56"/>
        <v>1</v>
      </c>
      <c r="I334" s="14">
        <f t="shared" si="57"/>
        <v>1</v>
      </c>
      <c r="J334" s="14">
        <f t="shared" si="58"/>
        <v>4</v>
      </c>
      <c r="K334" s="14">
        <f t="shared" si="59"/>
        <v>3</v>
      </c>
      <c r="L334" s="14">
        <f t="shared" si="60"/>
        <v>1</v>
      </c>
      <c r="M334" s="14">
        <f t="shared" si="61"/>
        <v>3</v>
      </c>
      <c r="N334" s="14">
        <f t="shared" si="62"/>
        <v>3</v>
      </c>
      <c r="O334">
        <f t="shared" si="63"/>
        <v>2016</v>
      </c>
      <c r="P334">
        <f t="shared" si="64"/>
        <v>10</v>
      </c>
      <c r="Q334">
        <f t="shared" si="65"/>
        <v>10</v>
      </c>
      <c r="R334">
        <f>IF(E334=0,1,(IF(E334&lt;=5,2,(IF(E334&lt;=10,3,(IF(E334&gt;=11,4)))))))</f>
        <v>3</v>
      </c>
    </row>
    <row r="335" spans="1:18" x14ac:dyDescent="0.2">
      <c r="A335" s="8">
        <v>42653</v>
      </c>
      <c r="B335" s="9">
        <v>504</v>
      </c>
      <c r="C335" s="10">
        <v>0.22916666666666699</v>
      </c>
      <c r="D335" s="9" t="s">
        <v>8</v>
      </c>
      <c r="E335" s="9">
        <v>8</v>
      </c>
      <c r="F335" s="9" t="s">
        <v>19</v>
      </c>
      <c r="G335" s="13">
        <f t="shared" si="55"/>
        <v>4</v>
      </c>
      <c r="H335">
        <f t="shared" si="56"/>
        <v>1</v>
      </c>
      <c r="I335" s="14">
        <f t="shared" si="57"/>
        <v>6</v>
      </c>
      <c r="J335" s="14">
        <f t="shared" si="58"/>
        <v>2</v>
      </c>
      <c r="K335" s="14">
        <f t="shared" si="59"/>
        <v>4</v>
      </c>
      <c r="L335" s="14">
        <f t="shared" si="60"/>
        <v>4</v>
      </c>
      <c r="M335" s="14">
        <f t="shared" si="61"/>
        <v>3</v>
      </c>
      <c r="N335" s="14">
        <f t="shared" si="62"/>
        <v>3</v>
      </c>
      <c r="O335">
        <f t="shared" si="63"/>
        <v>2016</v>
      </c>
      <c r="P335">
        <f t="shared" si="64"/>
        <v>10</v>
      </c>
      <c r="Q335">
        <f t="shared" si="65"/>
        <v>10</v>
      </c>
      <c r="R335">
        <f>IF(E335=0,1,(IF(E335&lt;=5,2,(IF(E335&lt;=10,3,(IF(E335&gt;=11,4)))))))</f>
        <v>3</v>
      </c>
    </row>
    <row r="336" spans="1:18" x14ac:dyDescent="0.2">
      <c r="A336" s="8">
        <v>42653</v>
      </c>
      <c r="B336" s="9">
        <v>501</v>
      </c>
      <c r="C336" s="10">
        <v>0.25138888888888899</v>
      </c>
      <c r="D336" s="9" t="s">
        <v>8</v>
      </c>
      <c r="E336" s="9">
        <v>10</v>
      </c>
      <c r="F336" s="9" t="s">
        <v>18</v>
      </c>
      <c r="G336" s="13">
        <f t="shared" si="55"/>
        <v>1</v>
      </c>
      <c r="H336">
        <f t="shared" si="56"/>
        <v>1</v>
      </c>
      <c r="I336" s="14">
        <f t="shared" si="57"/>
        <v>7</v>
      </c>
      <c r="J336" s="14">
        <f t="shared" si="58"/>
        <v>4</v>
      </c>
      <c r="K336" s="14">
        <f t="shared" si="59"/>
        <v>3</v>
      </c>
      <c r="L336" s="14">
        <f t="shared" si="60"/>
        <v>2</v>
      </c>
      <c r="M336" s="14">
        <f t="shared" si="61"/>
        <v>1</v>
      </c>
      <c r="N336" s="14">
        <f t="shared" si="62"/>
        <v>1</v>
      </c>
      <c r="O336">
        <f t="shared" si="63"/>
        <v>2016</v>
      </c>
      <c r="P336">
        <f t="shared" si="64"/>
        <v>10</v>
      </c>
      <c r="Q336">
        <f t="shared" si="65"/>
        <v>10</v>
      </c>
      <c r="R336">
        <f>IF(E336=0,1,(IF(E336&lt;=5,2,(IF(E336&lt;=10,3,(IF(E336&gt;=11,4)))))))</f>
        <v>3</v>
      </c>
    </row>
    <row r="337" spans="1:18" x14ac:dyDescent="0.2">
      <c r="A337" s="8">
        <v>42653</v>
      </c>
      <c r="B337" s="9">
        <v>505</v>
      </c>
      <c r="C337" s="10">
        <v>0.30625000000000002</v>
      </c>
      <c r="D337" s="9" t="s">
        <v>8</v>
      </c>
      <c r="E337" s="9">
        <v>17</v>
      </c>
      <c r="F337" s="9" t="s">
        <v>13</v>
      </c>
      <c r="G337" s="13">
        <f t="shared" si="55"/>
        <v>5</v>
      </c>
      <c r="H337">
        <f t="shared" si="56"/>
        <v>1</v>
      </c>
      <c r="I337" s="14">
        <f t="shared" si="57"/>
        <v>8</v>
      </c>
      <c r="J337" s="14">
        <f t="shared" si="58"/>
        <v>1</v>
      </c>
      <c r="K337" s="14">
        <f t="shared" si="59"/>
        <v>3</v>
      </c>
      <c r="L337" s="14">
        <f t="shared" si="60"/>
        <v>3</v>
      </c>
      <c r="M337" s="14">
        <f t="shared" si="61"/>
        <v>4</v>
      </c>
      <c r="N337" s="14">
        <f t="shared" si="62"/>
        <v>4</v>
      </c>
      <c r="O337">
        <f t="shared" si="63"/>
        <v>2016</v>
      </c>
      <c r="P337">
        <f t="shared" si="64"/>
        <v>10</v>
      </c>
      <c r="Q337">
        <f t="shared" si="65"/>
        <v>10</v>
      </c>
      <c r="R337">
        <f>IF(E337=0,1,(IF(E337&lt;=5,2,(IF(E337&lt;=10,3,(IF(E337&gt;=11,4)))))))</f>
        <v>4</v>
      </c>
    </row>
    <row r="338" spans="1:18" x14ac:dyDescent="0.2">
      <c r="A338" s="8">
        <v>42653</v>
      </c>
      <c r="B338" s="9">
        <v>504</v>
      </c>
      <c r="C338" s="10">
        <v>0.31111111111111101</v>
      </c>
      <c r="D338" s="9" t="s">
        <v>8</v>
      </c>
      <c r="E338" s="9">
        <v>9</v>
      </c>
      <c r="F338" s="9" t="s">
        <v>13</v>
      </c>
      <c r="G338" s="13">
        <f t="shared" si="55"/>
        <v>4</v>
      </c>
      <c r="H338">
        <f t="shared" si="56"/>
        <v>1</v>
      </c>
      <c r="I338" s="14">
        <f t="shared" si="57"/>
        <v>8</v>
      </c>
      <c r="J338" s="14">
        <f t="shared" si="58"/>
        <v>1</v>
      </c>
      <c r="K338" s="14">
        <f t="shared" si="59"/>
        <v>4</v>
      </c>
      <c r="L338" s="14">
        <f t="shared" si="60"/>
        <v>4</v>
      </c>
      <c r="M338" s="14">
        <f t="shared" si="61"/>
        <v>3</v>
      </c>
      <c r="N338" s="14">
        <f t="shared" si="62"/>
        <v>3</v>
      </c>
      <c r="O338">
        <f t="shared" si="63"/>
        <v>2016</v>
      </c>
      <c r="P338">
        <f t="shared" si="64"/>
        <v>10</v>
      </c>
      <c r="Q338">
        <f t="shared" si="65"/>
        <v>10</v>
      </c>
      <c r="R338">
        <f>IF(E338=0,1,(IF(E338&lt;=5,2,(IF(E338&lt;=10,3,(IF(E338&gt;=11,4)))))))</f>
        <v>3</v>
      </c>
    </row>
    <row r="339" spans="1:18" x14ac:dyDescent="0.2">
      <c r="A339" s="8">
        <v>42653</v>
      </c>
      <c r="B339" s="9">
        <v>506</v>
      </c>
      <c r="C339" s="10">
        <v>0.40625</v>
      </c>
      <c r="D339" s="9" t="s">
        <v>8</v>
      </c>
      <c r="E339" s="9">
        <v>10</v>
      </c>
      <c r="F339" s="9" t="s">
        <v>19</v>
      </c>
      <c r="G339" s="13">
        <f t="shared" si="55"/>
        <v>6</v>
      </c>
      <c r="H339">
        <f t="shared" si="56"/>
        <v>1</v>
      </c>
      <c r="I339" s="14">
        <f t="shared" si="57"/>
        <v>10</v>
      </c>
      <c r="J339" s="14">
        <f t="shared" si="58"/>
        <v>2</v>
      </c>
      <c r="K339" s="14">
        <f t="shared" si="59"/>
        <v>4</v>
      </c>
      <c r="L339" s="14">
        <f t="shared" si="60"/>
        <v>2</v>
      </c>
      <c r="M339" s="14">
        <f t="shared" si="61"/>
        <v>2</v>
      </c>
      <c r="N339" s="14">
        <f t="shared" si="62"/>
        <v>2</v>
      </c>
      <c r="O339">
        <f t="shared" si="63"/>
        <v>2016</v>
      </c>
      <c r="P339">
        <f t="shared" si="64"/>
        <v>10</v>
      </c>
      <c r="Q339">
        <f t="shared" si="65"/>
        <v>10</v>
      </c>
      <c r="R339">
        <f>IF(E339=0,1,(IF(E339&lt;=5,2,(IF(E339&lt;=10,3,(IF(E339&gt;=11,4)))))))</f>
        <v>3</v>
      </c>
    </row>
    <row r="340" spans="1:18" x14ac:dyDescent="0.2">
      <c r="A340" s="8">
        <v>42653</v>
      </c>
      <c r="B340" s="9">
        <v>501</v>
      </c>
      <c r="C340" s="10">
        <v>0.406944444444444</v>
      </c>
      <c r="D340" s="9" t="s">
        <v>8</v>
      </c>
      <c r="E340" s="9">
        <v>8</v>
      </c>
      <c r="F340" s="9" t="s">
        <v>18</v>
      </c>
      <c r="G340" s="13">
        <f t="shared" si="55"/>
        <v>1</v>
      </c>
      <c r="H340">
        <f t="shared" si="56"/>
        <v>1</v>
      </c>
      <c r="I340" s="14">
        <f t="shared" si="57"/>
        <v>10</v>
      </c>
      <c r="J340" s="14">
        <f t="shared" si="58"/>
        <v>4</v>
      </c>
      <c r="K340" s="14">
        <f t="shared" si="59"/>
        <v>3</v>
      </c>
      <c r="L340" s="14">
        <f t="shared" si="60"/>
        <v>2</v>
      </c>
      <c r="M340" s="14">
        <f t="shared" si="61"/>
        <v>1</v>
      </c>
      <c r="N340" s="14">
        <f t="shared" si="62"/>
        <v>1</v>
      </c>
      <c r="O340">
        <f t="shared" si="63"/>
        <v>2016</v>
      </c>
      <c r="P340">
        <f t="shared" si="64"/>
        <v>10</v>
      </c>
      <c r="Q340">
        <f t="shared" si="65"/>
        <v>10</v>
      </c>
      <c r="R340">
        <f>IF(E340=0,1,(IF(E340&lt;=5,2,(IF(E340&lt;=10,3,(IF(E340&gt;=11,4)))))))</f>
        <v>3</v>
      </c>
    </row>
    <row r="341" spans="1:18" x14ac:dyDescent="0.2">
      <c r="A341" s="8">
        <v>42653</v>
      </c>
      <c r="B341" s="9">
        <v>510</v>
      </c>
      <c r="C341" s="10">
        <v>0.41666666666666702</v>
      </c>
      <c r="D341" s="9" t="s">
        <v>8</v>
      </c>
      <c r="E341" s="9">
        <v>4</v>
      </c>
      <c r="F341" s="9" t="s">
        <v>20</v>
      </c>
      <c r="G341" s="13">
        <f t="shared" si="55"/>
        <v>8</v>
      </c>
      <c r="H341">
        <f t="shared" si="56"/>
        <v>1</v>
      </c>
      <c r="I341" s="14">
        <f t="shared" si="57"/>
        <v>11</v>
      </c>
      <c r="J341" s="14">
        <f t="shared" si="58"/>
        <v>3</v>
      </c>
      <c r="K341" s="14">
        <f t="shared" si="59"/>
        <v>1</v>
      </c>
      <c r="L341" s="14">
        <f t="shared" si="60"/>
        <v>3</v>
      </c>
      <c r="M341" s="14">
        <f t="shared" si="61"/>
        <v>3</v>
      </c>
      <c r="N341" s="14">
        <f t="shared" si="62"/>
        <v>3</v>
      </c>
      <c r="O341">
        <f t="shared" si="63"/>
        <v>2016</v>
      </c>
      <c r="P341">
        <f t="shared" si="64"/>
        <v>10</v>
      </c>
      <c r="Q341">
        <f t="shared" si="65"/>
        <v>10</v>
      </c>
      <c r="R341">
        <f>IF(E341=0,1,(IF(E341&lt;=5,2,(IF(E341&lt;=10,3,(IF(E341&gt;=11,4)))))))</f>
        <v>2</v>
      </c>
    </row>
    <row r="342" spans="1:18" x14ac:dyDescent="0.2">
      <c r="A342" s="8">
        <v>42653</v>
      </c>
      <c r="B342" s="9">
        <v>505</v>
      </c>
      <c r="C342" s="10">
        <v>0.46458333333333302</v>
      </c>
      <c r="D342" s="9" t="s">
        <v>8</v>
      </c>
      <c r="E342" s="9">
        <v>7</v>
      </c>
      <c r="F342" s="9" t="s">
        <v>18</v>
      </c>
      <c r="G342" s="13">
        <f t="shared" si="55"/>
        <v>5</v>
      </c>
      <c r="H342">
        <f t="shared" si="56"/>
        <v>1</v>
      </c>
      <c r="I342" s="14">
        <f t="shared" si="57"/>
        <v>12</v>
      </c>
      <c r="J342" s="14">
        <f t="shared" si="58"/>
        <v>4</v>
      </c>
      <c r="K342" s="14">
        <f t="shared" si="59"/>
        <v>3</v>
      </c>
      <c r="L342" s="14">
        <f t="shared" si="60"/>
        <v>3</v>
      </c>
      <c r="M342" s="14">
        <f t="shared" si="61"/>
        <v>4</v>
      </c>
      <c r="N342" s="14">
        <f t="shared" si="62"/>
        <v>4</v>
      </c>
      <c r="O342">
        <f t="shared" si="63"/>
        <v>2016</v>
      </c>
      <c r="P342">
        <f t="shared" si="64"/>
        <v>10</v>
      </c>
      <c r="Q342">
        <f t="shared" si="65"/>
        <v>10</v>
      </c>
      <c r="R342">
        <f>IF(E342=0,1,(IF(E342&lt;=5,2,(IF(E342&lt;=10,3,(IF(E342&gt;=11,4)))))))</f>
        <v>3</v>
      </c>
    </row>
    <row r="343" spans="1:18" x14ac:dyDescent="0.2">
      <c r="A343" s="8">
        <v>42653</v>
      </c>
      <c r="B343" s="9">
        <v>510</v>
      </c>
      <c r="C343" s="10">
        <v>0.46597222222222201</v>
      </c>
      <c r="D343" s="9" t="s">
        <v>8</v>
      </c>
      <c r="E343" s="9">
        <v>4</v>
      </c>
      <c r="F343" s="9" t="s">
        <v>20</v>
      </c>
      <c r="G343" s="13">
        <f t="shared" si="55"/>
        <v>8</v>
      </c>
      <c r="H343">
        <f t="shared" si="56"/>
        <v>1</v>
      </c>
      <c r="I343" s="14">
        <f t="shared" si="57"/>
        <v>12</v>
      </c>
      <c r="J343" s="14">
        <f t="shared" si="58"/>
        <v>3</v>
      </c>
      <c r="K343" s="14">
        <f t="shared" si="59"/>
        <v>1</v>
      </c>
      <c r="L343" s="14">
        <f t="shared" si="60"/>
        <v>3</v>
      </c>
      <c r="M343" s="14">
        <f t="shared" si="61"/>
        <v>3</v>
      </c>
      <c r="N343" s="14">
        <f t="shared" si="62"/>
        <v>3</v>
      </c>
      <c r="O343">
        <f t="shared" si="63"/>
        <v>2016</v>
      </c>
      <c r="P343">
        <f t="shared" si="64"/>
        <v>10</v>
      </c>
      <c r="Q343">
        <f t="shared" si="65"/>
        <v>10</v>
      </c>
      <c r="R343">
        <f>IF(E343=0,1,(IF(E343&lt;=5,2,(IF(E343&lt;=10,3,(IF(E343&gt;=11,4)))))))</f>
        <v>2</v>
      </c>
    </row>
    <row r="344" spans="1:18" x14ac:dyDescent="0.2">
      <c r="A344" s="8">
        <v>42653</v>
      </c>
      <c r="B344" s="9">
        <v>501</v>
      </c>
      <c r="C344" s="10">
        <v>0.48263888888888901</v>
      </c>
      <c r="D344" s="9" t="s">
        <v>8</v>
      </c>
      <c r="E344" s="9">
        <v>6</v>
      </c>
      <c r="F344" s="9" t="s">
        <v>18</v>
      </c>
      <c r="G344" s="13">
        <f t="shared" si="55"/>
        <v>1</v>
      </c>
      <c r="H344">
        <f t="shared" si="56"/>
        <v>1</v>
      </c>
      <c r="I344" s="14">
        <f t="shared" si="57"/>
        <v>12</v>
      </c>
      <c r="J344" s="14">
        <f t="shared" si="58"/>
        <v>4</v>
      </c>
      <c r="K344" s="14">
        <f t="shared" si="59"/>
        <v>3</v>
      </c>
      <c r="L344" s="14">
        <f t="shared" si="60"/>
        <v>2</v>
      </c>
      <c r="M344" s="14">
        <f t="shared" si="61"/>
        <v>1</v>
      </c>
      <c r="N344" s="14">
        <f t="shared" si="62"/>
        <v>1</v>
      </c>
      <c r="O344">
        <f t="shared" si="63"/>
        <v>2016</v>
      </c>
      <c r="P344">
        <f t="shared" si="64"/>
        <v>10</v>
      </c>
      <c r="Q344">
        <f t="shared" si="65"/>
        <v>10</v>
      </c>
      <c r="R344">
        <f>IF(E344=0,1,(IF(E344&lt;=5,2,(IF(E344&lt;=10,3,(IF(E344&gt;=11,4)))))))</f>
        <v>3</v>
      </c>
    </row>
    <row r="345" spans="1:18" x14ac:dyDescent="0.2">
      <c r="A345" s="8">
        <v>42653</v>
      </c>
      <c r="B345" s="9">
        <v>501</v>
      </c>
      <c r="C345" s="10">
        <v>0.57708333333333295</v>
      </c>
      <c r="D345" s="9" t="s">
        <v>8</v>
      </c>
      <c r="E345" s="9">
        <v>5</v>
      </c>
      <c r="F345" s="9" t="s">
        <v>19</v>
      </c>
      <c r="G345" s="13">
        <f t="shared" si="55"/>
        <v>1</v>
      </c>
      <c r="H345">
        <f t="shared" si="56"/>
        <v>1</v>
      </c>
      <c r="I345" s="14">
        <f t="shared" si="57"/>
        <v>14</v>
      </c>
      <c r="J345" s="14">
        <f t="shared" si="58"/>
        <v>2</v>
      </c>
      <c r="K345" s="14">
        <f t="shared" si="59"/>
        <v>3</v>
      </c>
      <c r="L345" s="14">
        <f t="shared" si="60"/>
        <v>2</v>
      </c>
      <c r="M345" s="14">
        <f t="shared" si="61"/>
        <v>1</v>
      </c>
      <c r="N345" s="14">
        <f t="shared" si="62"/>
        <v>1</v>
      </c>
      <c r="O345">
        <f t="shared" si="63"/>
        <v>2016</v>
      </c>
      <c r="P345">
        <f t="shared" si="64"/>
        <v>10</v>
      </c>
      <c r="Q345">
        <f t="shared" si="65"/>
        <v>10</v>
      </c>
      <c r="R345">
        <f>IF(E345=0,1,(IF(E345&lt;=5,2,(IF(E345&lt;=10,3,(IF(E345&gt;=11,4)))))))</f>
        <v>2</v>
      </c>
    </row>
    <row r="346" spans="1:18" x14ac:dyDescent="0.2">
      <c r="A346" s="8">
        <v>42653</v>
      </c>
      <c r="B346" s="9">
        <v>504</v>
      </c>
      <c r="C346" s="10">
        <v>0.58333333333333304</v>
      </c>
      <c r="D346" s="9" t="s">
        <v>8</v>
      </c>
      <c r="E346" s="9">
        <v>8</v>
      </c>
      <c r="F346" s="9" t="s">
        <v>20</v>
      </c>
      <c r="G346" s="13">
        <f t="shared" si="55"/>
        <v>4</v>
      </c>
      <c r="H346">
        <f t="shared" si="56"/>
        <v>1</v>
      </c>
      <c r="I346" s="14">
        <f t="shared" si="57"/>
        <v>15</v>
      </c>
      <c r="J346" s="14">
        <f t="shared" si="58"/>
        <v>3</v>
      </c>
      <c r="K346" s="14">
        <f t="shared" si="59"/>
        <v>4</v>
      </c>
      <c r="L346" s="14">
        <f t="shared" si="60"/>
        <v>4</v>
      </c>
      <c r="M346" s="14">
        <f t="shared" si="61"/>
        <v>3</v>
      </c>
      <c r="N346" s="14">
        <f t="shared" si="62"/>
        <v>3</v>
      </c>
      <c r="O346">
        <f t="shared" si="63"/>
        <v>2016</v>
      </c>
      <c r="P346">
        <f t="shared" si="64"/>
        <v>10</v>
      </c>
      <c r="Q346">
        <f t="shared" si="65"/>
        <v>10</v>
      </c>
      <c r="R346">
        <f>IF(E346=0,1,(IF(E346&lt;=5,2,(IF(E346&lt;=10,3,(IF(E346&gt;=11,4)))))))</f>
        <v>3</v>
      </c>
    </row>
    <row r="347" spans="1:18" x14ac:dyDescent="0.2">
      <c r="A347" s="8">
        <v>42653</v>
      </c>
      <c r="B347" s="9">
        <v>505</v>
      </c>
      <c r="C347" s="10">
        <v>0.59166666666666701</v>
      </c>
      <c r="D347" s="9" t="s">
        <v>8</v>
      </c>
      <c r="E347" s="9">
        <v>20</v>
      </c>
      <c r="F347" s="9" t="s">
        <v>18</v>
      </c>
      <c r="G347" s="13">
        <f t="shared" si="55"/>
        <v>5</v>
      </c>
      <c r="H347">
        <f t="shared" si="56"/>
        <v>1</v>
      </c>
      <c r="I347" s="14">
        <f t="shared" si="57"/>
        <v>15</v>
      </c>
      <c r="J347" s="14">
        <f t="shared" si="58"/>
        <v>4</v>
      </c>
      <c r="K347" s="14">
        <f t="shared" si="59"/>
        <v>3</v>
      </c>
      <c r="L347" s="14">
        <f t="shared" si="60"/>
        <v>3</v>
      </c>
      <c r="M347" s="14">
        <f t="shared" si="61"/>
        <v>4</v>
      </c>
      <c r="N347" s="14">
        <f t="shared" si="62"/>
        <v>4</v>
      </c>
      <c r="O347">
        <f t="shared" si="63"/>
        <v>2016</v>
      </c>
      <c r="P347">
        <f t="shared" si="64"/>
        <v>10</v>
      </c>
      <c r="Q347">
        <f t="shared" si="65"/>
        <v>10</v>
      </c>
      <c r="R347">
        <f>IF(E347=0,1,(IF(E347&lt;=5,2,(IF(E347&lt;=10,3,(IF(E347&gt;=11,4)))))))</f>
        <v>4</v>
      </c>
    </row>
    <row r="348" spans="1:18" x14ac:dyDescent="0.2">
      <c r="A348" s="8">
        <v>42653</v>
      </c>
      <c r="B348" s="9">
        <v>504</v>
      </c>
      <c r="C348" s="10">
        <v>0.64236111111111105</v>
      </c>
      <c r="D348" s="9" t="s">
        <v>8</v>
      </c>
      <c r="E348" s="9">
        <v>8</v>
      </c>
      <c r="F348" s="9" t="s">
        <v>18</v>
      </c>
      <c r="G348" s="13">
        <f t="shared" si="55"/>
        <v>4</v>
      </c>
      <c r="H348">
        <f t="shared" si="56"/>
        <v>1</v>
      </c>
      <c r="I348" s="14">
        <f t="shared" si="57"/>
        <v>16</v>
      </c>
      <c r="J348" s="14">
        <f t="shared" si="58"/>
        <v>4</v>
      </c>
      <c r="K348" s="14">
        <f t="shared" si="59"/>
        <v>4</v>
      </c>
      <c r="L348" s="14">
        <f t="shared" si="60"/>
        <v>4</v>
      </c>
      <c r="M348" s="14">
        <f t="shared" si="61"/>
        <v>3</v>
      </c>
      <c r="N348" s="14">
        <f t="shared" si="62"/>
        <v>3</v>
      </c>
      <c r="O348">
        <f t="shared" si="63"/>
        <v>2016</v>
      </c>
      <c r="P348">
        <f t="shared" si="64"/>
        <v>10</v>
      </c>
      <c r="Q348">
        <f t="shared" si="65"/>
        <v>10</v>
      </c>
      <c r="R348">
        <f>IF(E348=0,1,(IF(E348&lt;=5,2,(IF(E348&lt;=10,3,(IF(E348&gt;=11,4)))))))</f>
        <v>3</v>
      </c>
    </row>
    <row r="349" spans="1:18" x14ac:dyDescent="0.2">
      <c r="A349" s="8">
        <v>42653</v>
      </c>
      <c r="B349" s="9">
        <v>510</v>
      </c>
      <c r="C349" s="10">
        <v>0.67777777777777803</v>
      </c>
      <c r="D349" s="9" t="s">
        <v>8</v>
      </c>
      <c r="E349" s="9">
        <v>4</v>
      </c>
      <c r="F349" s="9" t="s">
        <v>13</v>
      </c>
      <c r="G349" s="13">
        <f t="shared" si="55"/>
        <v>8</v>
      </c>
      <c r="H349">
        <f t="shared" si="56"/>
        <v>1</v>
      </c>
      <c r="I349" s="14">
        <f t="shared" si="57"/>
        <v>17</v>
      </c>
      <c r="J349" s="14">
        <f t="shared" si="58"/>
        <v>1</v>
      </c>
      <c r="K349" s="14">
        <f t="shared" si="59"/>
        <v>1</v>
      </c>
      <c r="L349" s="14">
        <f t="shared" si="60"/>
        <v>3</v>
      </c>
      <c r="M349" s="14">
        <f t="shared" si="61"/>
        <v>3</v>
      </c>
      <c r="N349" s="14">
        <f t="shared" si="62"/>
        <v>3</v>
      </c>
      <c r="O349">
        <f t="shared" si="63"/>
        <v>2016</v>
      </c>
      <c r="P349">
        <f t="shared" si="64"/>
        <v>10</v>
      </c>
      <c r="Q349">
        <f t="shared" si="65"/>
        <v>10</v>
      </c>
      <c r="R349">
        <f>IF(E349=0,1,(IF(E349&lt;=5,2,(IF(E349&lt;=10,3,(IF(E349&gt;=11,4)))))))</f>
        <v>2</v>
      </c>
    </row>
    <row r="350" spans="1:18" x14ac:dyDescent="0.2">
      <c r="A350" s="8">
        <v>42653</v>
      </c>
      <c r="B350" s="9">
        <v>506</v>
      </c>
      <c r="C350" s="10">
        <v>0.8</v>
      </c>
      <c r="D350" s="9" t="s">
        <v>8</v>
      </c>
      <c r="E350" s="9">
        <v>13</v>
      </c>
      <c r="F350" s="9" t="s">
        <v>18</v>
      </c>
      <c r="G350" s="13">
        <f t="shared" si="55"/>
        <v>6</v>
      </c>
      <c r="H350">
        <f t="shared" si="56"/>
        <v>1</v>
      </c>
      <c r="I350" s="14">
        <f t="shared" si="57"/>
        <v>20</v>
      </c>
      <c r="J350" s="14">
        <f t="shared" si="58"/>
        <v>4</v>
      </c>
      <c r="K350" s="14">
        <f t="shared" si="59"/>
        <v>4</v>
      </c>
      <c r="L350" s="14">
        <f t="shared" si="60"/>
        <v>2</v>
      </c>
      <c r="M350" s="14">
        <f t="shared" si="61"/>
        <v>2</v>
      </c>
      <c r="N350" s="14">
        <f t="shared" si="62"/>
        <v>2</v>
      </c>
      <c r="O350">
        <f t="shared" si="63"/>
        <v>2016</v>
      </c>
      <c r="P350">
        <f t="shared" si="64"/>
        <v>10</v>
      </c>
      <c r="Q350">
        <f t="shared" si="65"/>
        <v>10</v>
      </c>
      <c r="R350">
        <f>IF(E350=0,1,(IF(E350&lt;=5,2,(IF(E350&lt;=10,3,(IF(E350&gt;=11,4)))))))</f>
        <v>4</v>
      </c>
    </row>
    <row r="351" spans="1:18" x14ac:dyDescent="0.2">
      <c r="A351" s="8">
        <v>42653</v>
      </c>
      <c r="B351" s="9">
        <v>510</v>
      </c>
      <c r="C351" s="10">
        <v>0.80416666666666703</v>
      </c>
      <c r="D351" s="9" t="s">
        <v>8</v>
      </c>
      <c r="E351" s="9">
        <v>4</v>
      </c>
      <c r="F351" s="9" t="s">
        <v>20</v>
      </c>
      <c r="G351" s="13">
        <f t="shared" si="55"/>
        <v>8</v>
      </c>
      <c r="H351">
        <f t="shared" si="56"/>
        <v>1</v>
      </c>
      <c r="I351" s="14">
        <f t="shared" si="57"/>
        <v>20</v>
      </c>
      <c r="J351" s="14">
        <f t="shared" si="58"/>
        <v>3</v>
      </c>
      <c r="K351" s="14">
        <f t="shared" si="59"/>
        <v>1</v>
      </c>
      <c r="L351" s="14">
        <f t="shared" si="60"/>
        <v>3</v>
      </c>
      <c r="M351" s="14">
        <f t="shared" si="61"/>
        <v>3</v>
      </c>
      <c r="N351" s="14">
        <f t="shared" si="62"/>
        <v>3</v>
      </c>
      <c r="O351">
        <f t="shared" si="63"/>
        <v>2016</v>
      </c>
      <c r="P351">
        <f t="shared" si="64"/>
        <v>10</v>
      </c>
      <c r="Q351">
        <f t="shared" si="65"/>
        <v>10</v>
      </c>
      <c r="R351">
        <f>IF(E351=0,1,(IF(E351&lt;=5,2,(IF(E351&lt;=10,3,(IF(E351&gt;=11,4)))))))</f>
        <v>2</v>
      </c>
    </row>
    <row r="352" spans="1:18" x14ac:dyDescent="0.2">
      <c r="A352" s="8">
        <v>42653</v>
      </c>
      <c r="B352" s="9">
        <v>511</v>
      </c>
      <c r="C352" s="10">
        <v>0.91180555555555598</v>
      </c>
      <c r="D352" s="9" t="s">
        <v>8</v>
      </c>
      <c r="E352" s="9">
        <v>9</v>
      </c>
      <c r="F352" s="9" t="s">
        <v>20</v>
      </c>
      <c r="G352" s="13">
        <f t="shared" si="55"/>
        <v>9</v>
      </c>
      <c r="H352">
        <f t="shared" si="56"/>
        <v>1</v>
      </c>
      <c r="I352" s="14">
        <f t="shared" si="57"/>
        <v>22</v>
      </c>
      <c r="J352" s="14">
        <f t="shared" si="58"/>
        <v>3</v>
      </c>
      <c r="K352" s="14">
        <f t="shared" si="59"/>
        <v>1</v>
      </c>
      <c r="L352" s="14">
        <f t="shared" si="60"/>
        <v>3</v>
      </c>
      <c r="M352" s="14">
        <f t="shared" si="61"/>
        <v>2</v>
      </c>
      <c r="N352" s="14">
        <f t="shared" si="62"/>
        <v>2</v>
      </c>
      <c r="O352">
        <f t="shared" si="63"/>
        <v>2016</v>
      </c>
      <c r="P352">
        <f t="shared" si="64"/>
        <v>10</v>
      </c>
      <c r="Q352">
        <f t="shared" si="65"/>
        <v>10</v>
      </c>
      <c r="R352">
        <f>IF(E352=0,1,(IF(E352&lt;=5,2,(IF(E352&lt;=10,3,(IF(E352&gt;=11,4)))))))</f>
        <v>3</v>
      </c>
    </row>
    <row r="353" spans="1:18" x14ac:dyDescent="0.2">
      <c r="A353" s="8">
        <v>42653</v>
      </c>
      <c r="B353" s="9">
        <v>504</v>
      </c>
      <c r="C353" s="10">
        <v>0.95833333333333304</v>
      </c>
      <c r="D353" s="9" t="s">
        <v>8</v>
      </c>
      <c r="E353" s="9">
        <v>10</v>
      </c>
      <c r="F353" s="9" t="s">
        <v>18</v>
      </c>
      <c r="G353" s="13">
        <f t="shared" si="55"/>
        <v>4</v>
      </c>
      <c r="H353">
        <f t="shared" si="56"/>
        <v>1</v>
      </c>
      <c r="I353" s="14">
        <f t="shared" si="57"/>
        <v>24</v>
      </c>
      <c r="J353" s="14">
        <f t="shared" si="58"/>
        <v>4</v>
      </c>
      <c r="K353" s="14">
        <f t="shared" si="59"/>
        <v>4</v>
      </c>
      <c r="L353" s="14">
        <f t="shared" si="60"/>
        <v>4</v>
      </c>
      <c r="M353" s="14">
        <f t="shared" si="61"/>
        <v>3</v>
      </c>
      <c r="N353" s="14">
        <f t="shared" si="62"/>
        <v>3</v>
      </c>
      <c r="O353">
        <f t="shared" si="63"/>
        <v>2016</v>
      </c>
      <c r="P353">
        <f t="shared" si="64"/>
        <v>10</v>
      </c>
      <c r="Q353">
        <f t="shared" si="65"/>
        <v>10</v>
      </c>
      <c r="R353">
        <f>IF(E353=0,1,(IF(E353&lt;=5,2,(IF(E353&lt;=10,3,(IF(E353&gt;=11,4)))))))</f>
        <v>3</v>
      </c>
    </row>
    <row r="354" spans="1:18" x14ac:dyDescent="0.2">
      <c r="A354" s="8">
        <v>42654</v>
      </c>
      <c r="B354" s="9">
        <v>510</v>
      </c>
      <c r="C354" s="10">
        <v>3.4722222222222203E-2</v>
      </c>
      <c r="D354" s="9" t="s">
        <v>9</v>
      </c>
      <c r="E354" s="9">
        <v>1</v>
      </c>
      <c r="F354" s="9" t="s">
        <v>18</v>
      </c>
      <c r="G354" s="13">
        <f t="shared" si="55"/>
        <v>8</v>
      </c>
      <c r="H354">
        <f t="shared" si="56"/>
        <v>2</v>
      </c>
      <c r="I354" s="14">
        <f t="shared" si="57"/>
        <v>1</v>
      </c>
      <c r="J354" s="14">
        <f t="shared" si="58"/>
        <v>4</v>
      </c>
      <c r="K354" s="14">
        <f t="shared" si="59"/>
        <v>1</v>
      </c>
      <c r="L354" s="14">
        <f t="shared" si="60"/>
        <v>3</v>
      </c>
      <c r="M354" s="14">
        <f t="shared" si="61"/>
        <v>3</v>
      </c>
      <c r="N354" s="14">
        <f t="shared" si="62"/>
        <v>3</v>
      </c>
      <c r="O354">
        <f t="shared" si="63"/>
        <v>2016</v>
      </c>
      <c r="P354">
        <f t="shared" si="64"/>
        <v>10</v>
      </c>
      <c r="Q354">
        <f t="shared" si="65"/>
        <v>11</v>
      </c>
      <c r="R354">
        <f>IF(E354=0,1,(IF(E354&lt;=5,2,(IF(E354&lt;=10,3,(IF(E354&gt;=11,4)))))))</f>
        <v>2</v>
      </c>
    </row>
    <row r="355" spans="1:18" x14ac:dyDescent="0.2">
      <c r="A355" s="8">
        <v>42654</v>
      </c>
      <c r="B355" s="9">
        <v>504</v>
      </c>
      <c r="C355" s="10">
        <v>0.25694444444444398</v>
      </c>
      <c r="D355" s="9" t="s">
        <v>9</v>
      </c>
      <c r="E355" s="9">
        <v>8</v>
      </c>
      <c r="F355" s="9" t="s">
        <v>18</v>
      </c>
      <c r="G355" s="13">
        <f t="shared" si="55"/>
        <v>4</v>
      </c>
      <c r="H355">
        <f t="shared" si="56"/>
        <v>2</v>
      </c>
      <c r="I355" s="14">
        <f t="shared" si="57"/>
        <v>7</v>
      </c>
      <c r="J355" s="14">
        <f t="shared" si="58"/>
        <v>4</v>
      </c>
      <c r="K355" s="14">
        <f t="shared" si="59"/>
        <v>4</v>
      </c>
      <c r="L355" s="14">
        <f t="shared" si="60"/>
        <v>4</v>
      </c>
      <c r="M355" s="14">
        <f t="shared" si="61"/>
        <v>3</v>
      </c>
      <c r="N355" s="14">
        <f t="shared" si="62"/>
        <v>3</v>
      </c>
      <c r="O355">
        <f t="shared" si="63"/>
        <v>2016</v>
      </c>
      <c r="P355">
        <f t="shared" si="64"/>
        <v>10</v>
      </c>
      <c r="Q355">
        <f t="shared" si="65"/>
        <v>11</v>
      </c>
      <c r="R355">
        <f>IF(E355=0,1,(IF(E355&lt;=5,2,(IF(E355&lt;=10,3,(IF(E355&gt;=11,4)))))))</f>
        <v>3</v>
      </c>
    </row>
    <row r="356" spans="1:18" x14ac:dyDescent="0.2">
      <c r="A356" s="8">
        <v>42654</v>
      </c>
      <c r="B356" s="9">
        <v>506</v>
      </c>
      <c r="C356" s="10">
        <v>0.27569444444444402</v>
      </c>
      <c r="D356" s="9" t="s">
        <v>9</v>
      </c>
      <c r="E356" s="9">
        <v>16</v>
      </c>
      <c r="F356" s="9" t="s">
        <v>19</v>
      </c>
      <c r="G356" s="13">
        <f t="shared" si="55"/>
        <v>6</v>
      </c>
      <c r="H356">
        <f t="shared" si="56"/>
        <v>2</v>
      </c>
      <c r="I356" s="14">
        <f t="shared" si="57"/>
        <v>7</v>
      </c>
      <c r="J356" s="14">
        <f t="shared" si="58"/>
        <v>2</v>
      </c>
      <c r="K356" s="14">
        <f t="shared" si="59"/>
        <v>4</v>
      </c>
      <c r="L356" s="14">
        <f t="shared" si="60"/>
        <v>2</v>
      </c>
      <c r="M356" s="14">
        <f t="shared" si="61"/>
        <v>2</v>
      </c>
      <c r="N356" s="14">
        <f t="shared" si="62"/>
        <v>2</v>
      </c>
      <c r="O356">
        <f t="shared" si="63"/>
        <v>2016</v>
      </c>
      <c r="P356">
        <f t="shared" si="64"/>
        <v>10</v>
      </c>
      <c r="Q356">
        <f t="shared" si="65"/>
        <v>11</v>
      </c>
      <c r="R356">
        <f>IF(E356=0,1,(IF(E356&lt;=5,2,(IF(E356&lt;=10,3,(IF(E356&gt;=11,4)))))))</f>
        <v>4</v>
      </c>
    </row>
    <row r="357" spans="1:18" x14ac:dyDescent="0.2">
      <c r="A357" s="8">
        <v>42654</v>
      </c>
      <c r="B357" s="9">
        <v>512</v>
      </c>
      <c r="C357" s="10">
        <v>0.27986111111111101</v>
      </c>
      <c r="D357" s="9" t="s">
        <v>9</v>
      </c>
      <c r="E357" s="9">
        <v>3</v>
      </c>
      <c r="F357" s="9" t="s">
        <v>19</v>
      </c>
      <c r="G357" s="13">
        <f t="shared" si="55"/>
        <v>10</v>
      </c>
      <c r="H357">
        <f t="shared" si="56"/>
        <v>2</v>
      </c>
      <c r="I357" s="14">
        <f t="shared" si="57"/>
        <v>7</v>
      </c>
      <c r="J357" s="14">
        <f t="shared" si="58"/>
        <v>2</v>
      </c>
      <c r="K357" s="14">
        <f t="shared" si="59"/>
        <v>3</v>
      </c>
      <c r="L357" s="14">
        <f t="shared" si="60"/>
        <v>1</v>
      </c>
      <c r="M357" s="14">
        <f t="shared" si="61"/>
        <v>3</v>
      </c>
      <c r="N357" s="14">
        <f t="shared" si="62"/>
        <v>3</v>
      </c>
      <c r="O357">
        <f t="shared" si="63"/>
        <v>2016</v>
      </c>
      <c r="P357">
        <f t="shared" si="64"/>
        <v>10</v>
      </c>
      <c r="Q357">
        <f t="shared" si="65"/>
        <v>11</v>
      </c>
      <c r="R357">
        <f>IF(E357=0,1,(IF(E357&lt;=5,2,(IF(E357&lt;=10,3,(IF(E357&gt;=11,4)))))))</f>
        <v>2</v>
      </c>
    </row>
    <row r="358" spans="1:18" x14ac:dyDescent="0.2">
      <c r="A358" s="8">
        <v>42654</v>
      </c>
      <c r="B358" s="9">
        <v>510</v>
      </c>
      <c r="C358" s="10">
        <v>0.29930555555555599</v>
      </c>
      <c r="D358" s="9" t="s">
        <v>9</v>
      </c>
      <c r="E358" s="9">
        <v>67</v>
      </c>
      <c r="F358" s="9" t="s">
        <v>13</v>
      </c>
      <c r="G358" s="13">
        <f t="shared" si="55"/>
        <v>8</v>
      </c>
      <c r="H358">
        <f t="shared" si="56"/>
        <v>2</v>
      </c>
      <c r="I358" s="14">
        <f t="shared" si="57"/>
        <v>8</v>
      </c>
      <c r="J358" s="14">
        <f t="shared" si="58"/>
        <v>1</v>
      </c>
      <c r="K358" s="14">
        <f t="shared" si="59"/>
        <v>1</v>
      </c>
      <c r="L358" s="14">
        <f t="shared" si="60"/>
        <v>3</v>
      </c>
      <c r="M358" s="14">
        <f t="shared" si="61"/>
        <v>3</v>
      </c>
      <c r="N358" s="14">
        <f t="shared" si="62"/>
        <v>3</v>
      </c>
      <c r="O358">
        <f t="shared" si="63"/>
        <v>2016</v>
      </c>
      <c r="P358">
        <f t="shared" si="64"/>
        <v>10</v>
      </c>
      <c r="Q358">
        <f t="shared" si="65"/>
        <v>11</v>
      </c>
      <c r="R358">
        <f>IF(E358=0,1,(IF(E358&lt;=5,2,(IF(E358&lt;=10,3,(IF(E358&gt;=11,4)))))))</f>
        <v>4</v>
      </c>
    </row>
    <row r="359" spans="1:18" x14ac:dyDescent="0.2">
      <c r="A359" s="8">
        <v>42654</v>
      </c>
      <c r="B359" s="9">
        <v>512</v>
      </c>
      <c r="C359" s="10">
        <v>0.31111111111111101</v>
      </c>
      <c r="D359" s="9" t="s">
        <v>9</v>
      </c>
      <c r="E359" s="9">
        <v>6</v>
      </c>
      <c r="F359" s="9" t="s">
        <v>19</v>
      </c>
      <c r="G359" s="13">
        <f t="shared" si="55"/>
        <v>10</v>
      </c>
      <c r="H359">
        <f t="shared" si="56"/>
        <v>2</v>
      </c>
      <c r="I359" s="14">
        <f t="shared" si="57"/>
        <v>8</v>
      </c>
      <c r="J359" s="14">
        <f t="shared" si="58"/>
        <v>2</v>
      </c>
      <c r="K359" s="14">
        <f t="shared" si="59"/>
        <v>3</v>
      </c>
      <c r="L359" s="14">
        <f t="shared" si="60"/>
        <v>1</v>
      </c>
      <c r="M359" s="14">
        <f t="shared" si="61"/>
        <v>3</v>
      </c>
      <c r="N359" s="14">
        <f t="shared" si="62"/>
        <v>3</v>
      </c>
      <c r="O359">
        <f t="shared" si="63"/>
        <v>2016</v>
      </c>
      <c r="P359">
        <f t="shared" si="64"/>
        <v>10</v>
      </c>
      <c r="Q359">
        <f t="shared" si="65"/>
        <v>11</v>
      </c>
      <c r="R359">
        <f>IF(E359=0,1,(IF(E359&lt;=5,2,(IF(E359&lt;=10,3,(IF(E359&gt;=11,4)))))))</f>
        <v>3</v>
      </c>
    </row>
    <row r="360" spans="1:18" x14ac:dyDescent="0.2">
      <c r="A360" s="8">
        <v>42654</v>
      </c>
      <c r="B360" s="9">
        <v>501</v>
      </c>
      <c r="C360" s="10">
        <v>0.344444444444444</v>
      </c>
      <c r="D360" s="9" t="s">
        <v>9</v>
      </c>
      <c r="E360" s="9">
        <v>10</v>
      </c>
      <c r="F360" s="9" t="s">
        <v>18</v>
      </c>
      <c r="G360" s="13">
        <f t="shared" si="55"/>
        <v>1</v>
      </c>
      <c r="H360">
        <f t="shared" si="56"/>
        <v>2</v>
      </c>
      <c r="I360" s="14">
        <f t="shared" si="57"/>
        <v>9</v>
      </c>
      <c r="J360" s="14">
        <f t="shared" si="58"/>
        <v>4</v>
      </c>
      <c r="K360" s="14">
        <f t="shared" si="59"/>
        <v>3</v>
      </c>
      <c r="L360" s="14">
        <f t="shared" si="60"/>
        <v>2</v>
      </c>
      <c r="M360" s="14">
        <f t="shared" si="61"/>
        <v>1</v>
      </c>
      <c r="N360" s="14">
        <f t="shared" si="62"/>
        <v>1</v>
      </c>
      <c r="O360">
        <f t="shared" si="63"/>
        <v>2016</v>
      </c>
      <c r="P360">
        <f t="shared" si="64"/>
        <v>10</v>
      </c>
      <c r="Q360">
        <f t="shared" si="65"/>
        <v>11</v>
      </c>
      <c r="R360">
        <f>IF(E360=0,1,(IF(E360&lt;=5,2,(IF(E360&lt;=10,3,(IF(E360&gt;=11,4)))))))</f>
        <v>3</v>
      </c>
    </row>
    <row r="361" spans="1:18" x14ac:dyDescent="0.2">
      <c r="A361" s="8">
        <v>42654</v>
      </c>
      <c r="B361" s="9">
        <v>501</v>
      </c>
      <c r="C361" s="10">
        <v>0.391666666666667</v>
      </c>
      <c r="D361" s="9" t="s">
        <v>9</v>
      </c>
      <c r="E361" s="9">
        <v>9</v>
      </c>
      <c r="F361" s="9" t="s">
        <v>19</v>
      </c>
      <c r="G361" s="13">
        <f t="shared" si="55"/>
        <v>1</v>
      </c>
      <c r="H361">
        <f t="shared" si="56"/>
        <v>2</v>
      </c>
      <c r="I361" s="14">
        <f t="shared" si="57"/>
        <v>10</v>
      </c>
      <c r="J361" s="14">
        <f t="shared" si="58"/>
        <v>2</v>
      </c>
      <c r="K361" s="14">
        <f t="shared" si="59"/>
        <v>3</v>
      </c>
      <c r="L361" s="14">
        <f t="shared" si="60"/>
        <v>2</v>
      </c>
      <c r="M361" s="14">
        <f t="shared" si="61"/>
        <v>1</v>
      </c>
      <c r="N361" s="14">
        <f t="shared" si="62"/>
        <v>1</v>
      </c>
      <c r="O361">
        <f t="shared" si="63"/>
        <v>2016</v>
      </c>
      <c r="P361">
        <f t="shared" si="64"/>
        <v>10</v>
      </c>
      <c r="Q361">
        <f t="shared" si="65"/>
        <v>11</v>
      </c>
      <c r="R361">
        <f>IF(E361=0,1,(IF(E361&lt;=5,2,(IF(E361&lt;=10,3,(IF(E361&gt;=11,4)))))))</f>
        <v>3</v>
      </c>
    </row>
    <row r="362" spans="1:18" x14ac:dyDescent="0.2">
      <c r="A362" s="8">
        <v>42654</v>
      </c>
      <c r="B362" s="9">
        <v>501</v>
      </c>
      <c r="C362" s="10">
        <v>0.41458333333333303</v>
      </c>
      <c r="D362" s="9" t="s">
        <v>9</v>
      </c>
      <c r="E362" s="9">
        <v>7</v>
      </c>
      <c r="F362" s="9" t="s">
        <v>18</v>
      </c>
      <c r="G362" s="13">
        <f t="shared" si="55"/>
        <v>1</v>
      </c>
      <c r="H362">
        <f t="shared" si="56"/>
        <v>2</v>
      </c>
      <c r="I362" s="14">
        <f t="shared" si="57"/>
        <v>10</v>
      </c>
      <c r="J362" s="14">
        <f t="shared" si="58"/>
        <v>4</v>
      </c>
      <c r="K362" s="14">
        <f t="shared" si="59"/>
        <v>3</v>
      </c>
      <c r="L362" s="14">
        <f t="shared" si="60"/>
        <v>2</v>
      </c>
      <c r="M362" s="14">
        <f t="shared" si="61"/>
        <v>1</v>
      </c>
      <c r="N362" s="14">
        <f t="shared" si="62"/>
        <v>1</v>
      </c>
      <c r="O362">
        <f t="shared" si="63"/>
        <v>2016</v>
      </c>
      <c r="P362">
        <f t="shared" si="64"/>
        <v>10</v>
      </c>
      <c r="Q362">
        <f t="shared" si="65"/>
        <v>11</v>
      </c>
      <c r="R362">
        <f>IF(E362=0,1,(IF(E362&lt;=5,2,(IF(E362&lt;=10,3,(IF(E362&gt;=11,4)))))))</f>
        <v>3</v>
      </c>
    </row>
    <row r="363" spans="1:18" x14ac:dyDescent="0.2">
      <c r="A363" s="8">
        <v>42654</v>
      </c>
      <c r="B363" s="9">
        <v>501</v>
      </c>
      <c r="C363" s="10">
        <v>0.54166666666666696</v>
      </c>
      <c r="D363" s="9" t="s">
        <v>9</v>
      </c>
      <c r="E363" s="9">
        <v>30</v>
      </c>
      <c r="F363" s="9" t="s">
        <v>18</v>
      </c>
      <c r="G363" s="13">
        <f t="shared" si="55"/>
        <v>1</v>
      </c>
      <c r="H363">
        <f t="shared" si="56"/>
        <v>2</v>
      </c>
      <c r="I363" s="14">
        <f t="shared" si="57"/>
        <v>14</v>
      </c>
      <c r="J363" s="14">
        <f t="shared" si="58"/>
        <v>4</v>
      </c>
      <c r="K363" s="14">
        <f t="shared" si="59"/>
        <v>3</v>
      </c>
      <c r="L363" s="14">
        <f t="shared" si="60"/>
        <v>2</v>
      </c>
      <c r="M363" s="14">
        <f t="shared" si="61"/>
        <v>1</v>
      </c>
      <c r="N363" s="14">
        <f t="shared" si="62"/>
        <v>1</v>
      </c>
      <c r="O363">
        <f t="shared" si="63"/>
        <v>2016</v>
      </c>
      <c r="P363">
        <f t="shared" si="64"/>
        <v>10</v>
      </c>
      <c r="Q363">
        <f t="shared" si="65"/>
        <v>11</v>
      </c>
      <c r="R363">
        <f>IF(E363=0,1,(IF(E363&lt;=5,2,(IF(E363&lt;=10,3,(IF(E363&gt;=11,4)))))))</f>
        <v>4</v>
      </c>
    </row>
    <row r="364" spans="1:18" x14ac:dyDescent="0.2">
      <c r="A364" s="8">
        <v>42654</v>
      </c>
      <c r="B364" s="9">
        <v>506</v>
      </c>
      <c r="C364" s="10">
        <v>0.61736111111111103</v>
      </c>
      <c r="D364" s="9" t="s">
        <v>9</v>
      </c>
      <c r="E364" s="9">
        <v>5</v>
      </c>
      <c r="F364" s="9" t="s">
        <v>18</v>
      </c>
      <c r="G364" s="13">
        <f t="shared" si="55"/>
        <v>6</v>
      </c>
      <c r="H364">
        <f t="shared" si="56"/>
        <v>2</v>
      </c>
      <c r="I364" s="14">
        <f t="shared" si="57"/>
        <v>15</v>
      </c>
      <c r="J364" s="14">
        <f t="shared" si="58"/>
        <v>4</v>
      </c>
      <c r="K364" s="14">
        <f t="shared" si="59"/>
        <v>4</v>
      </c>
      <c r="L364" s="14">
        <f t="shared" si="60"/>
        <v>2</v>
      </c>
      <c r="M364" s="14">
        <f t="shared" si="61"/>
        <v>2</v>
      </c>
      <c r="N364" s="14">
        <f t="shared" si="62"/>
        <v>2</v>
      </c>
      <c r="O364">
        <f t="shared" si="63"/>
        <v>2016</v>
      </c>
      <c r="P364">
        <f t="shared" si="64"/>
        <v>10</v>
      </c>
      <c r="Q364">
        <f t="shared" si="65"/>
        <v>11</v>
      </c>
      <c r="R364">
        <f>IF(E364=0,1,(IF(E364&lt;=5,2,(IF(E364&lt;=10,3,(IF(E364&gt;=11,4)))))))</f>
        <v>2</v>
      </c>
    </row>
    <row r="365" spans="1:18" x14ac:dyDescent="0.2">
      <c r="A365" s="8">
        <v>42654</v>
      </c>
      <c r="B365" s="9">
        <v>504</v>
      </c>
      <c r="C365" s="10">
        <v>0.62222222222222201</v>
      </c>
      <c r="D365" s="9" t="s">
        <v>9</v>
      </c>
      <c r="E365" s="9">
        <v>5</v>
      </c>
      <c r="F365" s="9" t="s">
        <v>13</v>
      </c>
      <c r="G365" s="13">
        <f t="shared" si="55"/>
        <v>4</v>
      </c>
      <c r="H365">
        <f t="shared" si="56"/>
        <v>2</v>
      </c>
      <c r="I365" s="14">
        <f t="shared" si="57"/>
        <v>15</v>
      </c>
      <c r="J365" s="14">
        <f t="shared" si="58"/>
        <v>1</v>
      </c>
      <c r="K365" s="14">
        <f t="shared" si="59"/>
        <v>4</v>
      </c>
      <c r="L365" s="14">
        <f t="shared" si="60"/>
        <v>4</v>
      </c>
      <c r="M365" s="14">
        <f t="shared" si="61"/>
        <v>3</v>
      </c>
      <c r="N365" s="14">
        <f t="shared" si="62"/>
        <v>3</v>
      </c>
      <c r="O365">
        <f t="shared" si="63"/>
        <v>2016</v>
      </c>
      <c r="P365">
        <f t="shared" si="64"/>
        <v>10</v>
      </c>
      <c r="Q365">
        <f t="shared" si="65"/>
        <v>11</v>
      </c>
      <c r="R365">
        <f>IF(E365=0,1,(IF(E365&lt;=5,2,(IF(E365&lt;=10,3,(IF(E365&gt;=11,4)))))))</f>
        <v>2</v>
      </c>
    </row>
    <row r="366" spans="1:18" x14ac:dyDescent="0.2">
      <c r="A366" s="8">
        <v>42654</v>
      </c>
      <c r="B366" s="9">
        <v>504</v>
      </c>
      <c r="C366" s="10">
        <v>0.624305555555556</v>
      </c>
      <c r="D366" s="9" t="s">
        <v>9</v>
      </c>
      <c r="E366" s="9">
        <v>5</v>
      </c>
      <c r="F366" s="9" t="s">
        <v>13</v>
      </c>
      <c r="G366" s="13">
        <f t="shared" si="55"/>
        <v>4</v>
      </c>
      <c r="H366">
        <f t="shared" si="56"/>
        <v>2</v>
      </c>
      <c r="I366" s="14">
        <f t="shared" si="57"/>
        <v>15</v>
      </c>
      <c r="J366" s="14">
        <f t="shared" si="58"/>
        <v>1</v>
      </c>
      <c r="K366" s="14">
        <f t="shared" si="59"/>
        <v>4</v>
      </c>
      <c r="L366" s="14">
        <f t="shared" si="60"/>
        <v>4</v>
      </c>
      <c r="M366" s="14">
        <f t="shared" si="61"/>
        <v>3</v>
      </c>
      <c r="N366" s="14">
        <f t="shared" si="62"/>
        <v>3</v>
      </c>
      <c r="O366">
        <f t="shared" si="63"/>
        <v>2016</v>
      </c>
      <c r="P366">
        <f t="shared" si="64"/>
        <v>10</v>
      </c>
      <c r="Q366">
        <f t="shared" si="65"/>
        <v>11</v>
      </c>
      <c r="R366">
        <f>IF(E366=0,1,(IF(E366&lt;=5,2,(IF(E366&lt;=10,3,(IF(E366&gt;=11,4)))))))</f>
        <v>2</v>
      </c>
    </row>
    <row r="367" spans="1:18" x14ac:dyDescent="0.2">
      <c r="A367" s="8">
        <v>42654</v>
      </c>
      <c r="B367" s="9">
        <v>501</v>
      </c>
      <c r="C367" s="10">
        <v>0.62986111111111098</v>
      </c>
      <c r="D367" s="9" t="s">
        <v>9</v>
      </c>
      <c r="E367" s="9">
        <v>5</v>
      </c>
      <c r="F367" s="9" t="s">
        <v>19</v>
      </c>
      <c r="G367" s="13">
        <f t="shared" si="55"/>
        <v>1</v>
      </c>
      <c r="H367">
        <f t="shared" si="56"/>
        <v>2</v>
      </c>
      <c r="I367" s="14">
        <f t="shared" si="57"/>
        <v>16</v>
      </c>
      <c r="J367" s="14">
        <f t="shared" si="58"/>
        <v>2</v>
      </c>
      <c r="K367" s="14">
        <f t="shared" si="59"/>
        <v>3</v>
      </c>
      <c r="L367" s="14">
        <f t="shared" si="60"/>
        <v>2</v>
      </c>
      <c r="M367" s="14">
        <f t="shared" si="61"/>
        <v>1</v>
      </c>
      <c r="N367" s="14">
        <f t="shared" si="62"/>
        <v>1</v>
      </c>
      <c r="O367">
        <f t="shared" si="63"/>
        <v>2016</v>
      </c>
      <c r="P367">
        <f t="shared" si="64"/>
        <v>10</v>
      </c>
      <c r="Q367">
        <f t="shared" si="65"/>
        <v>11</v>
      </c>
      <c r="R367">
        <f>IF(E367=0,1,(IF(E367&lt;=5,2,(IF(E367&lt;=10,3,(IF(E367&gt;=11,4)))))))</f>
        <v>2</v>
      </c>
    </row>
    <row r="368" spans="1:18" x14ac:dyDescent="0.2">
      <c r="A368" s="8">
        <v>42654</v>
      </c>
      <c r="B368" s="9">
        <v>512</v>
      </c>
      <c r="C368" s="10">
        <v>0.63472222222222197</v>
      </c>
      <c r="D368" s="9" t="s">
        <v>9</v>
      </c>
      <c r="E368" s="9">
        <v>3</v>
      </c>
      <c r="F368" s="9" t="s">
        <v>20</v>
      </c>
      <c r="G368" s="13">
        <f t="shared" si="55"/>
        <v>10</v>
      </c>
      <c r="H368">
        <f t="shared" si="56"/>
        <v>2</v>
      </c>
      <c r="I368" s="14">
        <f t="shared" si="57"/>
        <v>16</v>
      </c>
      <c r="J368" s="14">
        <f t="shared" si="58"/>
        <v>3</v>
      </c>
      <c r="K368" s="14">
        <f t="shared" si="59"/>
        <v>3</v>
      </c>
      <c r="L368" s="14">
        <f t="shared" si="60"/>
        <v>1</v>
      </c>
      <c r="M368" s="14">
        <f t="shared" si="61"/>
        <v>3</v>
      </c>
      <c r="N368" s="14">
        <f t="shared" si="62"/>
        <v>3</v>
      </c>
      <c r="O368">
        <f t="shared" si="63"/>
        <v>2016</v>
      </c>
      <c r="P368">
        <f t="shared" si="64"/>
        <v>10</v>
      </c>
      <c r="Q368">
        <f t="shared" si="65"/>
        <v>11</v>
      </c>
      <c r="R368">
        <f>IF(E368=0,1,(IF(E368&lt;=5,2,(IF(E368&lt;=10,3,(IF(E368&gt;=11,4)))))))</f>
        <v>2</v>
      </c>
    </row>
    <row r="369" spans="1:18" x14ac:dyDescent="0.2">
      <c r="A369" s="8">
        <v>42654</v>
      </c>
      <c r="B369" s="9">
        <v>506</v>
      </c>
      <c r="C369" s="10">
        <v>0.65347222222222201</v>
      </c>
      <c r="D369" s="9" t="s">
        <v>9</v>
      </c>
      <c r="E369" s="9">
        <v>5</v>
      </c>
      <c r="F369" s="9" t="s">
        <v>19</v>
      </c>
      <c r="G369" s="13">
        <f t="shared" si="55"/>
        <v>6</v>
      </c>
      <c r="H369">
        <f t="shared" si="56"/>
        <v>2</v>
      </c>
      <c r="I369" s="14">
        <f t="shared" si="57"/>
        <v>16</v>
      </c>
      <c r="J369" s="14">
        <f t="shared" si="58"/>
        <v>2</v>
      </c>
      <c r="K369" s="14">
        <f t="shared" si="59"/>
        <v>4</v>
      </c>
      <c r="L369" s="14">
        <f t="shared" si="60"/>
        <v>2</v>
      </c>
      <c r="M369" s="14">
        <f t="shared" si="61"/>
        <v>2</v>
      </c>
      <c r="N369" s="14">
        <f t="shared" si="62"/>
        <v>2</v>
      </c>
      <c r="O369">
        <f t="shared" si="63"/>
        <v>2016</v>
      </c>
      <c r="P369">
        <f t="shared" si="64"/>
        <v>10</v>
      </c>
      <c r="Q369">
        <f t="shared" si="65"/>
        <v>11</v>
      </c>
      <c r="R369">
        <f>IF(E369=0,1,(IF(E369&lt;=5,2,(IF(E369&lt;=10,3,(IF(E369&gt;=11,4)))))))</f>
        <v>2</v>
      </c>
    </row>
    <row r="370" spans="1:18" x14ac:dyDescent="0.2">
      <c r="A370" s="8">
        <v>42654</v>
      </c>
      <c r="B370" s="9">
        <v>501</v>
      </c>
      <c r="C370" s="10">
        <v>0.655555555555556</v>
      </c>
      <c r="D370" s="9" t="s">
        <v>9</v>
      </c>
      <c r="E370" s="9">
        <v>7</v>
      </c>
      <c r="F370" s="9" t="s">
        <v>18</v>
      </c>
      <c r="G370" s="13">
        <f t="shared" si="55"/>
        <v>1</v>
      </c>
      <c r="H370">
        <f t="shared" si="56"/>
        <v>2</v>
      </c>
      <c r="I370" s="14">
        <f t="shared" si="57"/>
        <v>16</v>
      </c>
      <c r="J370" s="14">
        <f t="shared" si="58"/>
        <v>4</v>
      </c>
      <c r="K370" s="14">
        <f t="shared" si="59"/>
        <v>3</v>
      </c>
      <c r="L370" s="14">
        <f t="shared" si="60"/>
        <v>2</v>
      </c>
      <c r="M370" s="14">
        <f t="shared" si="61"/>
        <v>1</v>
      </c>
      <c r="N370" s="14">
        <f t="shared" si="62"/>
        <v>1</v>
      </c>
      <c r="O370">
        <f t="shared" si="63"/>
        <v>2016</v>
      </c>
      <c r="P370">
        <f t="shared" si="64"/>
        <v>10</v>
      </c>
      <c r="Q370">
        <f t="shared" si="65"/>
        <v>11</v>
      </c>
      <c r="R370">
        <f>IF(E370=0,1,(IF(E370&lt;=5,2,(IF(E370&lt;=10,3,(IF(E370&gt;=11,4)))))))</f>
        <v>3</v>
      </c>
    </row>
    <row r="371" spans="1:18" x14ac:dyDescent="0.2">
      <c r="A371" s="8">
        <v>42654</v>
      </c>
      <c r="B371" s="9">
        <v>501</v>
      </c>
      <c r="C371" s="10">
        <v>0.656944444444444</v>
      </c>
      <c r="D371" s="9" t="s">
        <v>9</v>
      </c>
      <c r="E371" s="9">
        <v>7</v>
      </c>
      <c r="F371" s="9" t="s">
        <v>18</v>
      </c>
      <c r="G371" s="13">
        <f t="shared" si="55"/>
        <v>1</v>
      </c>
      <c r="H371">
        <f t="shared" si="56"/>
        <v>2</v>
      </c>
      <c r="I371" s="14">
        <f t="shared" si="57"/>
        <v>16</v>
      </c>
      <c r="J371" s="14">
        <f t="shared" si="58"/>
        <v>4</v>
      </c>
      <c r="K371" s="14">
        <f t="shared" si="59"/>
        <v>3</v>
      </c>
      <c r="L371" s="14">
        <f t="shared" si="60"/>
        <v>2</v>
      </c>
      <c r="M371" s="14">
        <f t="shared" si="61"/>
        <v>1</v>
      </c>
      <c r="N371" s="14">
        <f t="shared" si="62"/>
        <v>1</v>
      </c>
      <c r="O371">
        <f t="shared" si="63"/>
        <v>2016</v>
      </c>
      <c r="P371">
        <f t="shared" si="64"/>
        <v>10</v>
      </c>
      <c r="Q371">
        <f t="shared" si="65"/>
        <v>11</v>
      </c>
      <c r="R371">
        <f>IF(E371=0,1,(IF(E371&lt;=5,2,(IF(E371&lt;=10,3,(IF(E371&gt;=11,4)))))))</f>
        <v>3</v>
      </c>
    </row>
    <row r="372" spans="1:18" x14ac:dyDescent="0.2">
      <c r="A372" s="8">
        <v>42654</v>
      </c>
      <c r="B372" s="9">
        <v>501</v>
      </c>
      <c r="C372" s="10">
        <v>0.66805555555555596</v>
      </c>
      <c r="D372" s="9" t="s">
        <v>9</v>
      </c>
      <c r="E372" s="9">
        <v>5</v>
      </c>
      <c r="F372" s="9" t="s">
        <v>18</v>
      </c>
      <c r="G372" s="13">
        <f t="shared" si="55"/>
        <v>1</v>
      </c>
      <c r="H372">
        <f t="shared" si="56"/>
        <v>2</v>
      </c>
      <c r="I372" s="14">
        <f t="shared" si="57"/>
        <v>17</v>
      </c>
      <c r="J372" s="14">
        <f t="shared" si="58"/>
        <v>4</v>
      </c>
      <c r="K372" s="14">
        <f t="shared" si="59"/>
        <v>3</v>
      </c>
      <c r="L372" s="14">
        <f t="shared" si="60"/>
        <v>2</v>
      </c>
      <c r="M372" s="14">
        <f t="shared" si="61"/>
        <v>1</v>
      </c>
      <c r="N372" s="14">
        <f t="shared" si="62"/>
        <v>1</v>
      </c>
      <c r="O372">
        <f t="shared" si="63"/>
        <v>2016</v>
      </c>
      <c r="P372">
        <f t="shared" si="64"/>
        <v>10</v>
      </c>
      <c r="Q372">
        <f t="shared" si="65"/>
        <v>11</v>
      </c>
      <c r="R372">
        <f>IF(E372=0,1,(IF(E372&lt;=5,2,(IF(E372&lt;=10,3,(IF(E372&gt;=11,4)))))))</f>
        <v>2</v>
      </c>
    </row>
    <row r="373" spans="1:18" x14ac:dyDescent="0.2">
      <c r="A373" s="8">
        <v>42654</v>
      </c>
      <c r="B373" s="9">
        <v>503</v>
      </c>
      <c r="C373" s="10">
        <v>0.67569444444444404</v>
      </c>
      <c r="D373" s="9" t="s">
        <v>9</v>
      </c>
      <c r="E373" s="9">
        <v>8</v>
      </c>
      <c r="F373" s="9" t="s">
        <v>18</v>
      </c>
      <c r="G373" s="13">
        <f t="shared" si="55"/>
        <v>3</v>
      </c>
      <c r="H373">
        <f t="shared" si="56"/>
        <v>2</v>
      </c>
      <c r="I373" s="14">
        <f t="shared" si="57"/>
        <v>17</v>
      </c>
      <c r="J373" s="14">
        <f t="shared" si="58"/>
        <v>4</v>
      </c>
      <c r="K373" s="14">
        <f t="shared" si="59"/>
        <v>3</v>
      </c>
      <c r="L373" s="14">
        <f t="shared" si="60"/>
        <v>2</v>
      </c>
      <c r="M373" s="14">
        <f t="shared" si="61"/>
        <v>1</v>
      </c>
      <c r="N373" s="14">
        <f t="shared" si="62"/>
        <v>1</v>
      </c>
      <c r="O373">
        <f t="shared" si="63"/>
        <v>2016</v>
      </c>
      <c r="P373">
        <f t="shared" si="64"/>
        <v>10</v>
      </c>
      <c r="Q373">
        <f t="shared" si="65"/>
        <v>11</v>
      </c>
      <c r="R373">
        <f>IF(E373=0,1,(IF(E373&lt;=5,2,(IF(E373&lt;=10,3,(IF(E373&gt;=11,4)))))))</f>
        <v>3</v>
      </c>
    </row>
    <row r="374" spans="1:18" x14ac:dyDescent="0.2">
      <c r="A374" s="8">
        <v>42654</v>
      </c>
      <c r="B374" s="9">
        <v>504</v>
      </c>
      <c r="C374" s="10">
        <v>0.71319444444444402</v>
      </c>
      <c r="D374" s="9" t="s">
        <v>9</v>
      </c>
      <c r="E374" s="9">
        <v>4</v>
      </c>
      <c r="F374" s="9" t="s">
        <v>19</v>
      </c>
      <c r="G374" s="13">
        <f t="shared" si="55"/>
        <v>4</v>
      </c>
      <c r="H374">
        <f t="shared" si="56"/>
        <v>2</v>
      </c>
      <c r="I374" s="14">
        <f t="shared" si="57"/>
        <v>18</v>
      </c>
      <c r="J374" s="14">
        <f t="shared" si="58"/>
        <v>2</v>
      </c>
      <c r="K374" s="14">
        <f t="shared" si="59"/>
        <v>4</v>
      </c>
      <c r="L374" s="14">
        <f t="shared" si="60"/>
        <v>4</v>
      </c>
      <c r="M374" s="14">
        <f t="shared" si="61"/>
        <v>3</v>
      </c>
      <c r="N374" s="14">
        <f t="shared" si="62"/>
        <v>3</v>
      </c>
      <c r="O374">
        <f t="shared" si="63"/>
        <v>2016</v>
      </c>
      <c r="P374">
        <f t="shared" si="64"/>
        <v>10</v>
      </c>
      <c r="Q374">
        <f t="shared" si="65"/>
        <v>11</v>
      </c>
      <c r="R374">
        <f>IF(E374=0,1,(IF(E374&lt;=5,2,(IF(E374&lt;=10,3,(IF(E374&gt;=11,4)))))))</f>
        <v>2</v>
      </c>
    </row>
    <row r="375" spans="1:18" x14ac:dyDescent="0.2">
      <c r="A375" s="8">
        <v>42654</v>
      </c>
      <c r="B375" s="9">
        <v>506</v>
      </c>
      <c r="C375" s="10">
        <v>0.74444444444444402</v>
      </c>
      <c r="D375" s="9" t="s">
        <v>9</v>
      </c>
      <c r="E375" s="9">
        <v>86</v>
      </c>
      <c r="F375" s="9" t="s">
        <v>18</v>
      </c>
      <c r="G375" s="13">
        <f t="shared" si="55"/>
        <v>6</v>
      </c>
      <c r="H375">
        <f t="shared" si="56"/>
        <v>2</v>
      </c>
      <c r="I375" s="14">
        <f t="shared" si="57"/>
        <v>18</v>
      </c>
      <c r="J375" s="14">
        <f t="shared" si="58"/>
        <v>4</v>
      </c>
      <c r="K375" s="14">
        <f t="shared" si="59"/>
        <v>4</v>
      </c>
      <c r="L375" s="14">
        <f t="shared" si="60"/>
        <v>2</v>
      </c>
      <c r="M375" s="14">
        <f t="shared" si="61"/>
        <v>2</v>
      </c>
      <c r="N375" s="14">
        <f t="shared" si="62"/>
        <v>2</v>
      </c>
      <c r="O375">
        <f t="shared" si="63"/>
        <v>2016</v>
      </c>
      <c r="P375">
        <f t="shared" si="64"/>
        <v>10</v>
      </c>
      <c r="Q375">
        <f t="shared" si="65"/>
        <v>11</v>
      </c>
      <c r="R375">
        <f>IF(E375=0,1,(IF(E375&lt;=5,2,(IF(E375&lt;=10,3,(IF(E375&gt;=11,4)))))))</f>
        <v>4</v>
      </c>
    </row>
    <row r="376" spans="1:18" x14ac:dyDescent="0.2">
      <c r="A376" s="8">
        <v>42654</v>
      </c>
      <c r="B376" s="9">
        <v>501</v>
      </c>
      <c r="C376" s="10">
        <v>0.84097222222222201</v>
      </c>
      <c r="D376" s="9" t="s">
        <v>9</v>
      </c>
      <c r="E376" s="9">
        <v>5</v>
      </c>
      <c r="F376" s="9" t="s">
        <v>19</v>
      </c>
      <c r="G376" s="13">
        <f t="shared" si="55"/>
        <v>1</v>
      </c>
      <c r="H376">
        <f t="shared" si="56"/>
        <v>2</v>
      </c>
      <c r="I376" s="14">
        <f t="shared" si="57"/>
        <v>21</v>
      </c>
      <c r="J376" s="14">
        <f t="shared" si="58"/>
        <v>2</v>
      </c>
      <c r="K376" s="14">
        <f t="shared" si="59"/>
        <v>3</v>
      </c>
      <c r="L376" s="14">
        <f t="shared" si="60"/>
        <v>2</v>
      </c>
      <c r="M376" s="14">
        <f t="shared" si="61"/>
        <v>1</v>
      </c>
      <c r="N376" s="14">
        <f t="shared" si="62"/>
        <v>1</v>
      </c>
      <c r="O376">
        <f t="shared" si="63"/>
        <v>2016</v>
      </c>
      <c r="P376">
        <f t="shared" si="64"/>
        <v>10</v>
      </c>
      <c r="Q376">
        <f t="shared" si="65"/>
        <v>11</v>
      </c>
      <c r="R376">
        <f>IF(E376=0,1,(IF(E376&lt;=5,2,(IF(E376&lt;=10,3,(IF(E376&gt;=11,4)))))))</f>
        <v>2</v>
      </c>
    </row>
    <row r="377" spans="1:18" x14ac:dyDescent="0.2">
      <c r="A377" s="8">
        <v>42654</v>
      </c>
      <c r="B377" s="9">
        <v>504</v>
      </c>
      <c r="C377" s="10">
        <v>0.85902777777777795</v>
      </c>
      <c r="D377" s="9" t="s">
        <v>9</v>
      </c>
      <c r="E377" s="9">
        <v>4</v>
      </c>
      <c r="F377" s="9" t="s">
        <v>19</v>
      </c>
      <c r="G377" s="13">
        <f t="shared" si="55"/>
        <v>4</v>
      </c>
      <c r="H377">
        <f t="shared" si="56"/>
        <v>2</v>
      </c>
      <c r="I377" s="14">
        <f t="shared" si="57"/>
        <v>21</v>
      </c>
      <c r="J377" s="14">
        <f t="shared" si="58"/>
        <v>2</v>
      </c>
      <c r="K377" s="14">
        <f t="shared" si="59"/>
        <v>4</v>
      </c>
      <c r="L377" s="14">
        <f t="shared" si="60"/>
        <v>4</v>
      </c>
      <c r="M377" s="14">
        <f t="shared" si="61"/>
        <v>3</v>
      </c>
      <c r="N377" s="14">
        <f t="shared" si="62"/>
        <v>3</v>
      </c>
      <c r="O377">
        <f t="shared" si="63"/>
        <v>2016</v>
      </c>
      <c r="P377">
        <f t="shared" si="64"/>
        <v>10</v>
      </c>
      <c r="Q377">
        <f t="shared" si="65"/>
        <v>11</v>
      </c>
      <c r="R377">
        <f>IF(E377=0,1,(IF(E377&lt;=5,2,(IF(E377&lt;=10,3,(IF(E377&gt;=11,4)))))))</f>
        <v>2</v>
      </c>
    </row>
    <row r="378" spans="1:18" x14ac:dyDescent="0.2">
      <c r="A378" s="8">
        <v>42654</v>
      </c>
      <c r="B378" s="9">
        <v>504</v>
      </c>
      <c r="C378" s="10">
        <v>0.86250000000000004</v>
      </c>
      <c r="D378" s="9" t="s">
        <v>9</v>
      </c>
      <c r="E378" s="9">
        <v>4</v>
      </c>
      <c r="F378" s="9" t="s">
        <v>19</v>
      </c>
      <c r="G378" s="13">
        <f t="shared" si="55"/>
        <v>4</v>
      </c>
      <c r="H378">
        <f t="shared" si="56"/>
        <v>2</v>
      </c>
      <c r="I378" s="14">
        <f t="shared" si="57"/>
        <v>21</v>
      </c>
      <c r="J378" s="14">
        <f t="shared" si="58"/>
        <v>2</v>
      </c>
      <c r="K378" s="14">
        <f t="shared" si="59"/>
        <v>4</v>
      </c>
      <c r="L378" s="14">
        <f t="shared" si="60"/>
        <v>4</v>
      </c>
      <c r="M378" s="14">
        <f t="shared" si="61"/>
        <v>3</v>
      </c>
      <c r="N378" s="14">
        <f t="shared" si="62"/>
        <v>3</v>
      </c>
      <c r="O378">
        <f t="shared" si="63"/>
        <v>2016</v>
      </c>
      <c r="P378">
        <f t="shared" si="64"/>
        <v>10</v>
      </c>
      <c r="Q378">
        <f t="shared" si="65"/>
        <v>11</v>
      </c>
      <c r="R378">
        <f>IF(E378=0,1,(IF(E378&lt;=5,2,(IF(E378&lt;=10,3,(IF(E378&gt;=11,4)))))))</f>
        <v>2</v>
      </c>
    </row>
    <row r="379" spans="1:18" x14ac:dyDescent="0.2">
      <c r="A379" s="8">
        <v>42654</v>
      </c>
      <c r="B379" s="9">
        <v>514</v>
      </c>
      <c r="C379" s="10">
        <v>0.98402777777777795</v>
      </c>
      <c r="D379" s="9" t="s">
        <v>9</v>
      </c>
      <c r="E379" s="9">
        <v>15</v>
      </c>
      <c r="F379" s="9" t="s">
        <v>19</v>
      </c>
      <c r="G379" s="13">
        <f t="shared" si="55"/>
        <v>11</v>
      </c>
      <c r="H379">
        <f t="shared" si="56"/>
        <v>2</v>
      </c>
      <c r="I379" s="14">
        <f t="shared" si="57"/>
        <v>24</v>
      </c>
      <c r="J379" s="14">
        <f t="shared" si="58"/>
        <v>2</v>
      </c>
      <c r="K379" s="14">
        <f t="shared" si="59"/>
        <v>2</v>
      </c>
      <c r="L379" s="14">
        <f t="shared" si="60"/>
        <v>1</v>
      </c>
      <c r="M379" s="14">
        <f t="shared" si="61"/>
        <v>3</v>
      </c>
      <c r="N379" s="14">
        <f t="shared" si="62"/>
        <v>1</v>
      </c>
      <c r="O379">
        <f t="shared" si="63"/>
        <v>2016</v>
      </c>
      <c r="P379">
        <f t="shared" si="64"/>
        <v>10</v>
      </c>
      <c r="Q379">
        <f t="shared" si="65"/>
        <v>11</v>
      </c>
      <c r="R379">
        <f>IF(E379=0,1,(IF(E379&lt;=5,2,(IF(E379&lt;=10,3,(IF(E379&gt;=11,4)))))))</f>
        <v>4</v>
      </c>
    </row>
    <row r="380" spans="1:18" x14ac:dyDescent="0.2">
      <c r="A380" s="8">
        <v>42655</v>
      </c>
      <c r="B380" s="9">
        <v>505</v>
      </c>
      <c r="C380" s="10">
        <v>0.22361111111111101</v>
      </c>
      <c r="D380" s="9" t="s">
        <v>10</v>
      </c>
      <c r="E380" s="9">
        <v>14</v>
      </c>
      <c r="F380" s="9" t="s">
        <v>18</v>
      </c>
      <c r="G380" s="13">
        <f t="shared" si="55"/>
        <v>5</v>
      </c>
      <c r="H380">
        <f t="shared" si="56"/>
        <v>3</v>
      </c>
      <c r="I380" s="14">
        <f t="shared" si="57"/>
        <v>6</v>
      </c>
      <c r="J380" s="14">
        <f t="shared" si="58"/>
        <v>4</v>
      </c>
      <c r="K380" s="14">
        <f t="shared" si="59"/>
        <v>3</v>
      </c>
      <c r="L380" s="14">
        <f t="shared" si="60"/>
        <v>3</v>
      </c>
      <c r="M380" s="14">
        <f t="shared" si="61"/>
        <v>4</v>
      </c>
      <c r="N380" s="14">
        <f t="shared" si="62"/>
        <v>4</v>
      </c>
      <c r="O380">
        <f t="shared" si="63"/>
        <v>2016</v>
      </c>
      <c r="P380">
        <f t="shared" si="64"/>
        <v>10</v>
      </c>
      <c r="Q380">
        <f t="shared" si="65"/>
        <v>12</v>
      </c>
      <c r="R380">
        <f>IF(E380=0,1,(IF(E380&lt;=5,2,(IF(E380&lt;=10,3,(IF(E380&gt;=11,4)))))))</f>
        <v>4</v>
      </c>
    </row>
    <row r="381" spans="1:18" x14ac:dyDescent="0.2">
      <c r="A381" s="8">
        <v>42655</v>
      </c>
      <c r="B381" s="9">
        <v>501</v>
      </c>
      <c r="C381" s="10">
        <v>0.23888888888888901</v>
      </c>
      <c r="D381" s="9" t="s">
        <v>10</v>
      </c>
      <c r="E381" s="9">
        <v>5</v>
      </c>
      <c r="F381" s="9" t="s">
        <v>19</v>
      </c>
      <c r="G381" s="13">
        <f t="shared" si="55"/>
        <v>1</v>
      </c>
      <c r="H381">
        <f t="shared" si="56"/>
        <v>3</v>
      </c>
      <c r="I381" s="14">
        <f t="shared" si="57"/>
        <v>6</v>
      </c>
      <c r="J381" s="14">
        <f t="shared" si="58"/>
        <v>2</v>
      </c>
      <c r="K381" s="14">
        <f t="shared" si="59"/>
        <v>3</v>
      </c>
      <c r="L381" s="14">
        <f t="shared" si="60"/>
        <v>2</v>
      </c>
      <c r="M381" s="14">
        <f t="shared" si="61"/>
        <v>1</v>
      </c>
      <c r="N381" s="14">
        <f t="shared" si="62"/>
        <v>1</v>
      </c>
      <c r="O381">
        <f t="shared" si="63"/>
        <v>2016</v>
      </c>
      <c r="P381">
        <f t="shared" si="64"/>
        <v>10</v>
      </c>
      <c r="Q381">
        <f t="shared" si="65"/>
        <v>12</v>
      </c>
      <c r="R381">
        <f>IF(E381=0,1,(IF(E381&lt;=5,2,(IF(E381&lt;=10,3,(IF(E381&gt;=11,4)))))))</f>
        <v>2</v>
      </c>
    </row>
    <row r="382" spans="1:18" x14ac:dyDescent="0.2">
      <c r="A382" s="8">
        <v>42655</v>
      </c>
      <c r="B382" s="9">
        <v>512</v>
      </c>
      <c r="C382" s="10">
        <v>0.25277777777777799</v>
      </c>
      <c r="D382" s="9" t="s">
        <v>10</v>
      </c>
      <c r="E382" s="9">
        <v>0</v>
      </c>
      <c r="F382" s="9" t="s">
        <v>18</v>
      </c>
      <c r="G382" s="13">
        <f t="shared" si="55"/>
        <v>10</v>
      </c>
      <c r="H382">
        <f t="shared" si="56"/>
        <v>3</v>
      </c>
      <c r="I382" s="14">
        <f t="shared" si="57"/>
        <v>7</v>
      </c>
      <c r="J382" s="14">
        <f t="shared" si="58"/>
        <v>4</v>
      </c>
      <c r="K382" s="14">
        <f t="shared" si="59"/>
        <v>3</v>
      </c>
      <c r="L382" s="14">
        <f t="shared" si="60"/>
        <v>1</v>
      </c>
      <c r="M382" s="14">
        <f t="shared" si="61"/>
        <v>3</v>
      </c>
      <c r="N382" s="14">
        <f t="shared" si="62"/>
        <v>3</v>
      </c>
      <c r="O382">
        <f t="shared" si="63"/>
        <v>2016</v>
      </c>
      <c r="P382">
        <f t="shared" si="64"/>
        <v>10</v>
      </c>
      <c r="Q382">
        <f t="shared" si="65"/>
        <v>12</v>
      </c>
      <c r="R382">
        <f>IF(E382=0,1,(IF(E382&lt;=5,2,(IF(E382&lt;=10,3,(IF(E382&gt;=11,4)))))))</f>
        <v>1</v>
      </c>
    </row>
    <row r="383" spans="1:18" x14ac:dyDescent="0.2">
      <c r="A383" s="8">
        <v>42655</v>
      </c>
      <c r="B383" s="9">
        <v>501</v>
      </c>
      <c r="C383" s="10">
        <v>0.25694444444444398</v>
      </c>
      <c r="D383" s="9" t="s">
        <v>10</v>
      </c>
      <c r="E383" s="9">
        <v>5</v>
      </c>
      <c r="F383" s="9" t="s">
        <v>18</v>
      </c>
      <c r="G383" s="13">
        <f t="shared" si="55"/>
        <v>1</v>
      </c>
      <c r="H383">
        <f t="shared" si="56"/>
        <v>3</v>
      </c>
      <c r="I383" s="14">
        <f t="shared" si="57"/>
        <v>7</v>
      </c>
      <c r="J383" s="14">
        <f t="shared" si="58"/>
        <v>4</v>
      </c>
      <c r="K383" s="14">
        <f t="shared" si="59"/>
        <v>3</v>
      </c>
      <c r="L383" s="14">
        <f t="shared" si="60"/>
        <v>2</v>
      </c>
      <c r="M383" s="14">
        <f t="shared" si="61"/>
        <v>1</v>
      </c>
      <c r="N383" s="14">
        <f t="shared" si="62"/>
        <v>1</v>
      </c>
      <c r="O383">
        <f t="shared" si="63"/>
        <v>2016</v>
      </c>
      <c r="P383">
        <f t="shared" si="64"/>
        <v>10</v>
      </c>
      <c r="Q383">
        <f t="shared" si="65"/>
        <v>12</v>
      </c>
      <c r="R383">
        <f>IF(E383=0,1,(IF(E383&lt;=5,2,(IF(E383&lt;=10,3,(IF(E383&gt;=11,4)))))))</f>
        <v>2</v>
      </c>
    </row>
    <row r="384" spans="1:18" x14ac:dyDescent="0.2">
      <c r="A384" s="8">
        <v>42655</v>
      </c>
      <c r="B384" s="9">
        <v>509</v>
      </c>
      <c r="C384" s="10">
        <v>0.26111111111111102</v>
      </c>
      <c r="D384" s="9" t="s">
        <v>10</v>
      </c>
      <c r="E384" s="9">
        <v>5</v>
      </c>
      <c r="F384" s="9" t="s">
        <v>18</v>
      </c>
      <c r="G384" s="13">
        <f t="shared" si="55"/>
        <v>7</v>
      </c>
      <c r="H384">
        <f t="shared" si="56"/>
        <v>3</v>
      </c>
      <c r="I384" s="14">
        <f t="shared" si="57"/>
        <v>7</v>
      </c>
      <c r="J384" s="14">
        <f t="shared" si="58"/>
        <v>4</v>
      </c>
      <c r="K384" s="14">
        <f t="shared" si="59"/>
        <v>1</v>
      </c>
      <c r="L384" s="14">
        <f t="shared" si="60"/>
        <v>2</v>
      </c>
      <c r="M384" s="14">
        <f t="shared" si="61"/>
        <v>2</v>
      </c>
      <c r="N384" s="14">
        <f t="shared" si="62"/>
        <v>2</v>
      </c>
      <c r="O384">
        <f t="shared" si="63"/>
        <v>2016</v>
      </c>
      <c r="P384">
        <f t="shared" si="64"/>
        <v>10</v>
      </c>
      <c r="Q384">
        <f t="shared" si="65"/>
        <v>12</v>
      </c>
      <c r="R384">
        <f>IF(E384=0,1,(IF(E384&lt;=5,2,(IF(E384&lt;=10,3,(IF(E384&gt;=11,4)))))))</f>
        <v>2</v>
      </c>
    </row>
    <row r="385" spans="1:18" x14ac:dyDescent="0.2">
      <c r="A385" s="8">
        <v>42655</v>
      </c>
      <c r="B385" s="9">
        <v>504</v>
      </c>
      <c r="C385" s="10">
        <v>0.26388888888888901</v>
      </c>
      <c r="D385" s="9" t="s">
        <v>10</v>
      </c>
      <c r="E385" s="9">
        <v>4</v>
      </c>
      <c r="F385" s="9" t="s">
        <v>19</v>
      </c>
      <c r="G385" s="13">
        <f t="shared" si="55"/>
        <v>4</v>
      </c>
      <c r="H385">
        <f t="shared" si="56"/>
        <v>3</v>
      </c>
      <c r="I385" s="14">
        <f t="shared" si="57"/>
        <v>7</v>
      </c>
      <c r="J385" s="14">
        <f t="shared" si="58"/>
        <v>2</v>
      </c>
      <c r="K385" s="14">
        <f t="shared" si="59"/>
        <v>4</v>
      </c>
      <c r="L385" s="14">
        <f t="shared" si="60"/>
        <v>4</v>
      </c>
      <c r="M385" s="14">
        <f t="shared" si="61"/>
        <v>3</v>
      </c>
      <c r="N385" s="14">
        <f t="shared" si="62"/>
        <v>3</v>
      </c>
      <c r="O385">
        <f t="shared" si="63"/>
        <v>2016</v>
      </c>
      <c r="P385">
        <f t="shared" si="64"/>
        <v>10</v>
      </c>
      <c r="Q385">
        <f t="shared" si="65"/>
        <v>12</v>
      </c>
      <c r="R385">
        <f>IF(E385=0,1,(IF(E385&lt;=5,2,(IF(E385&lt;=10,3,(IF(E385&gt;=11,4)))))))</f>
        <v>2</v>
      </c>
    </row>
    <row r="386" spans="1:18" x14ac:dyDescent="0.2">
      <c r="A386" s="8">
        <v>42655</v>
      </c>
      <c r="B386" s="9">
        <v>501</v>
      </c>
      <c r="C386" s="10">
        <v>0.27291666666666697</v>
      </c>
      <c r="D386" s="9" t="s">
        <v>10</v>
      </c>
      <c r="E386" s="9">
        <v>5</v>
      </c>
      <c r="F386" s="9" t="s">
        <v>19</v>
      </c>
      <c r="G386" s="13">
        <f t="shared" si="55"/>
        <v>1</v>
      </c>
      <c r="H386">
        <f t="shared" si="56"/>
        <v>3</v>
      </c>
      <c r="I386" s="14">
        <f t="shared" si="57"/>
        <v>7</v>
      </c>
      <c r="J386" s="14">
        <f t="shared" si="58"/>
        <v>2</v>
      </c>
      <c r="K386" s="14">
        <f t="shared" si="59"/>
        <v>3</v>
      </c>
      <c r="L386" s="14">
        <f t="shared" si="60"/>
        <v>2</v>
      </c>
      <c r="M386" s="14">
        <f t="shared" si="61"/>
        <v>1</v>
      </c>
      <c r="N386" s="14">
        <f t="shared" si="62"/>
        <v>1</v>
      </c>
      <c r="O386">
        <f t="shared" si="63"/>
        <v>2016</v>
      </c>
      <c r="P386">
        <f t="shared" si="64"/>
        <v>10</v>
      </c>
      <c r="Q386">
        <f t="shared" si="65"/>
        <v>12</v>
      </c>
      <c r="R386">
        <f>IF(E386=0,1,(IF(E386&lt;=5,2,(IF(E386&lt;=10,3,(IF(E386&gt;=11,4)))))))</f>
        <v>2</v>
      </c>
    </row>
    <row r="387" spans="1:18" x14ac:dyDescent="0.2">
      <c r="A387" s="8">
        <v>42655</v>
      </c>
      <c r="B387" s="9">
        <v>501</v>
      </c>
      <c r="C387" s="10">
        <v>0.27291666666666697</v>
      </c>
      <c r="D387" s="9" t="s">
        <v>10</v>
      </c>
      <c r="E387" s="9">
        <v>5</v>
      </c>
      <c r="F387" s="9" t="s">
        <v>19</v>
      </c>
      <c r="G387" s="13">
        <f t="shared" ref="G387:G450" si="66">IF(B387=501,1,(IF(B387=502,2,(IF(B387=503,3,(IF(B387=504,4,(IF(B387=505,5,(IF(B387=506,6,(IF(B387=509,7,(IF(B387=510,8,(IF(B387=511,9,(IF(B387=512,10,(IF(B387=514,11)))))))))))))))))))))</f>
        <v>1</v>
      </c>
      <c r="H387">
        <f t="shared" ref="H387:H450" si="67">IF(D387="Friday",5,(IF(D387="Saturday",6,(IF(D387="Sunday",7,(IF(D387="Monday",1,(IF(D387="Tuesday",2,(IF(D387="Wednesday",3,(IF(D387="Thursday",4,0)))))))))))))</f>
        <v>3</v>
      </c>
      <c r="I387" s="14">
        <f t="shared" ref="I387:I450" si="68">(ROUNDDOWN(C387*24,0)+1)</f>
        <v>7</v>
      </c>
      <c r="J387" s="14">
        <f t="shared" ref="J387:J450" si="69">IF(F387="N",1,(IF(F387="E",2,(IF(F387="S",3,(IF(F387="W",4)))))))</f>
        <v>2</v>
      </c>
      <c r="K387" s="14">
        <f t="shared" ref="K387:K450" si="70">IF(B387=501,3,(IF(B387=502,2,(IF(B387=503,3,(IF(B387=504,4,(IF(B387=505,3,(IF(B387=506,4,(IF(B387=509,1,(IF(B387=510,1,(IF(B387=511,1,(IF(B387=512,3,(IF(B387=514,2)))))))))))))))))))))</f>
        <v>3</v>
      </c>
      <c r="L387" s="14">
        <f t="shared" ref="L387:L450" si="71">IF(B387=501,2,(IF(B387=502,1,(IF(B387=503,2,(IF(B387=504,4,(IF(B387=505,3,(IF(B387=506,2,(IF(B387=509,2,(IF(B387=510,3,(IF(B387=511,3,(IF(B387=512,1,(IF(B387=514,1)))))))))))))))))))))</f>
        <v>2</v>
      </c>
      <c r="M387" s="14">
        <f t="shared" ref="M387:M450" si="72">IF(B387=501,1,(IF(B387=502,3,(IF(B387=503,1,(IF(B387=504,3,(IF(B387=505,4,(IF(B387=506,2,(IF(B387=509,2,(IF(B387=510,3,(IF(B387=511,2,(IF(B387=512,3,(IF(B387=514,3)))))))))))))))))))))</f>
        <v>1</v>
      </c>
      <c r="N387" s="14">
        <f t="shared" ref="N387:N450" si="73">IF(B387=501,1,(IF(B387=502,3,(IF(B387=503,1,(IF(B387=504,3,(IF(B387=505,4,(IF(B387=506,2,(IF(B387=509,2,(IF(B387=510,3,(IF(B387=511,2,(IF(B387=512,3,(IF(B387=514,1)))))))))))))))))))))</f>
        <v>1</v>
      </c>
      <c r="O387">
        <f t="shared" ref="O387:O450" si="74">YEAR(A387)</f>
        <v>2016</v>
      </c>
      <c r="P387">
        <f t="shared" ref="P387:P450" si="75">MONTH(A387)</f>
        <v>10</v>
      </c>
      <c r="Q387">
        <f t="shared" ref="Q387:Q450" si="76">DAY(A387)</f>
        <v>12</v>
      </c>
      <c r="R387">
        <f>IF(E387=0,1,(IF(E387&lt;=5,2,(IF(E387&lt;=10,3,(IF(E387&gt;=11,4)))))))</f>
        <v>2</v>
      </c>
    </row>
    <row r="388" spans="1:18" x14ac:dyDescent="0.2">
      <c r="A388" s="8">
        <v>42655</v>
      </c>
      <c r="B388" s="9">
        <v>512</v>
      </c>
      <c r="C388" s="10">
        <v>0.29097222222222202</v>
      </c>
      <c r="D388" s="9" t="s">
        <v>10</v>
      </c>
      <c r="E388" s="9">
        <v>0</v>
      </c>
      <c r="F388" s="9" t="s">
        <v>19</v>
      </c>
      <c r="G388" s="13">
        <f t="shared" si="66"/>
        <v>10</v>
      </c>
      <c r="H388">
        <f t="shared" si="67"/>
        <v>3</v>
      </c>
      <c r="I388" s="14">
        <f t="shared" si="68"/>
        <v>7</v>
      </c>
      <c r="J388" s="14">
        <f t="shared" si="69"/>
        <v>2</v>
      </c>
      <c r="K388" s="14">
        <f t="shared" si="70"/>
        <v>3</v>
      </c>
      <c r="L388" s="14">
        <f t="shared" si="71"/>
        <v>1</v>
      </c>
      <c r="M388" s="14">
        <f t="shared" si="72"/>
        <v>3</v>
      </c>
      <c r="N388" s="14">
        <f t="shared" si="73"/>
        <v>3</v>
      </c>
      <c r="O388">
        <f t="shared" si="74"/>
        <v>2016</v>
      </c>
      <c r="P388">
        <f t="shared" si="75"/>
        <v>10</v>
      </c>
      <c r="Q388">
        <f t="shared" si="76"/>
        <v>12</v>
      </c>
      <c r="R388">
        <f>IF(E388=0,1,(IF(E388&lt;=5,2,(IF(E388&lt;=10,3,(IF(E388&gt;=11,4)))))))</f>
        <v>1</v>
      </c>
    </row>
    <row r="389" spans="1:18" x14ac:dyDescent="0.2">
      <c r="A389" s="8">
        <v>42655</v>
      </c>
      <c r="B389" s="9">
        <v>504</v>
      </c>
      <c r="C389" s="10">
        <v>0.29513888888888901</v>
      </c>
      <c r="D389" s="9" t="s">
        <v>10</v>
      </c>
      <c r="E389" s="9">
        <v>4</v>
      </c>
      <c r="F389" s="9" t="s">
        <v>18</v>
      </c>
      <c r="G389" s="13">
        <f t="shared" si="66"/>
        <v>4</v>
      </c>
      <c r="H389">
        <f t="shared" si="67"/>
        <v>3</v>
      </c>
      <c r="I389" s="14">
        <f t="shared" si="68"/>
        <v>8</v>
      </c>
      <c r="J389" s="14">
        <f t="shared" si="69"/>
        <v>4</v>
      </c>
      <c r="K389" s="14">
        <f t="shared" si="70"/>
        <v>4</v>
      </c>
      <c r="L389" s="14">
        <f t="shared" si="71"/>
        <v>4</v>
      </c>
      <c r="M389" s="14">
        <f t="shared" si="72"/>
        <v>3</v>
      </c>
      <c r="N389" s="14">
        <f t="shared" si="73"/>
        <v>3</v>
      </c>
      <c r="O389">
        <f t="shared" si="74"/>
        <v>2016</v>
      </c>
      <c r="P389">
        <f t="shared" si="75"/>
        <v>10</v>
      </c>
      <c r="Q389">
        <f t="shared" si="76"/>
        <v>12</v>
      </c>
      <c r="R389">
        <f>IF(E389=0,1,(IF(E389&lt;=5,2,(IF(E389&lt;=10,3,(IF(E389&gt;=11,4)))))))</f>
        <v>2</v>
      </c>
    </row>
    <row r="390" spans="1:18" x14ac:dyDescent="0.2">
      <c r="A390" s="8">
        <v>42655</v>
      </c>
      <c r="B390" s="9">
        <v>506</v>
      </c>
      <c r="C390" s="10">
        <v>0.30486111111111103</v>
      </c>
      <c r="D390" s="9" t="s">
        <v>10</v>
      </c>
      <c r="E390" s="9">
        <v>4</v>
      </c>
      <c r="F390" s="9" t="s">
        <v>18</v>
      </c>
      <c r="G390" s="13">
        <f t="shared" si="66"/>
        <v>6</v>
      </c>
      <c r="H390">
        <f t="shared" si="67"/>
        <v>3</v>
      </c>
      <c r="I390" s="14">
        <f t="shared" si="68"/>
        <v>8</v>
      </c>
      <c r="J390" s="14">
        <f t="shared" si="69"/>
        <v>4</v>
      </c>
      <c r="K390" s="14">
        <f t="shared" si="70"/>
        <v>4</v>
      </c>
      <c r="L390" s="14">
        <f t="shared" si="71"/>
        <v>2</v>
      </c>
      <c r="M390" s="14">
        <f t="shared" si="72"/>
        <v>2</v>
      </c>
      <c r="N390" s="14">
        <f t="shared" si="73"/>
        <v>2</v>
      </c>
      <c r="O390">
        <f t="shared" si="74"/>
        <v>2016</v>
      </c>
      <c r="P390">
        <f t="shared" si="75"/>
        <v>10</v>
      </c>
      <c r="Q390">
        <f t="shared" si="76"/>
        <v>12</v>
      </c>
      <c r="R390">
        <f>IF(E390=0,1,(IF(E390&lt;=5,2,(IF(E390&lt;=10,3,(IF(E390&gt;=11,4)))))))</f>
        <v>2</v>
      </c>
    </row>
    <row r="391" spans="1:18" x14ac:dyDescent="0.2">
      <c r="A391" s="8">
        <v>42655</v>
      </c>
      <c r="B391" s="9">
        <v>504</v>
      </c>
      <c r="C391" s="10">
        <v>0.35486111111111102</v>
      </c>
      <c r="D391" s="9" t="s">
        <v>10</v>
      </c>
      <c r="E391" s="9">
        <v>10</v>
      </c>
      <c r="F391" s="9" t="s">
        <v>19</v>
      </c>
      <c r="G391" s="13">
        <f t="shared" si="66"/>
        <v>4</v>
      </c>
      <c r="H391">
        <f t="shared" si="67"/>
        <v>3</v>
      </c>
      <c r="I391" s="14">
        <f t="shared" si="68"/>
        <v>9</v>
      </c>
      <c r="J391" s="14">
        <f t="shared" si="69"/>
        <v>2</v>
      </c>
      <c r="K391" s="14">
        <f t="shared" si="70"/>
        <v>4</v>
      </c>
      <c r="L391" s="14">
        <f t="shared" si="71"/>
        <v>4</v>
      </c>
      <c r="M391" s="14">
        <f t="shared" si="72"/>
        <v>3</v>
      </c>
      <c r="N391" s="14">
        <f t="shared" si="73"/>
        <v>3</v>
      </c>
      <c r="O391">
        <f t="shared" si="74"/>
        <v>2016</v>
      </c>
      <c r="P391">
        <f t="shared" si="75"/>
        <v>10</v>
      </c>
      <c r="Q391">
        <f t="shared" si="76"/>
        <v>12</v>
      </c>
      <c r="R391">
        <f>IF(E391=0,1,(IF(E391&lt;=5,2,(IF(E391&lt;=10,3,(IF(E391&gt;=11,4)))))))</f>
        <v>3</v>
      </c>
    </row>
    <row r="392" spans="1:18" x14ac:dyDescent="0.2">
      <c r="A392" s="8">
        <v>42655</v>
      </c>
      <c r="B392" s="9">
        <v>504</v>
      </c>
      <c r="C392" s="10">
        <v>0.36527777777777798</v>
      </c>
      <c r="D392" s="9" t="s">
        <v>10</v>
      </c>
      <c r="E392" s="9">
        <v>6</v>
      </c>
      <c r="F392" s="9" t="s">
        <v>18</v>
      </c>
      <c r="G392" s="13">
        <f t="shared" si="66"/>
        <v>4</v>
      </c>
      <c r="H392">
        <f t="shared" si="67"/>
        <v>3</v>
      </c>
      <c r="I392" s="14">
        <f t="shared" si="68"/>
        <v>9</v>
      </c>
      <c r="J392" s="14">
        <f t="shared" si="69"/>
        <v>4</v>
      </c>
      <c r="K392" s="14">
        <f t="shared" si="70"/>
        <v>4</v>
      </c>
      <c r="L392" s="14">
        <f t="shared" si="71"/>
        <v>4</v>
      </c>
      <c r="M392" s="14">
        <f t="shared" si="72"/>
        <v>3</v>
      </c>
      <c r="N392" s="14">
        <f t="shared" si="73"/>
        <v>3</v>
      </c>
      <c r="O392">
        <f t="shared" si="74"/>
        <v>2016</v>
      </c>
      <c r="P392">
        <f t="shared" si="75"/>
        <v>10</v>
      </c>
      <c r="Q392">
        <f t="shared" si="76"/>
        <v>12</v>
      </c>
      <c r="R392">
        <f>IF(E392=0,1,(IF(E392&lt;=5,2,(IF(E392&lt;=10,3,(IF(E392&gt;=11,4)))))))</f>
        <v>3</v>
      </c>
    </row>
    <row r="393" spans="1:18" x14ac:dyDescent="0.2">
      <c r="A393" s="8">
        <v>42655</v>
      </c>
      <c r="B393" s="9">
        <v>501</v>
      </c>
      <c r="C393" s="10">
        <v>0.38819444444444401</v>
      </c>
      <c r="D393" s="9" t="s">
        <v>10</v>
      </c>
      <c r="E393" s="9">
        <v>5</v>
      </c>
      <c r="F393" s="9" t="s">
        <v>19</v>
      </c>
      <c r="G393" s="13">
        <f t="shared" si="66"/>
        <v>1</v>
      </c>
      <c r="H393">
        <f t="shared" si="67"/>
        <v>3</v>
      </c>
      <c r="I393" s="14">
        <f t="shared" si="68"/>
        <v>10</v>
      </c>
      <c r="J393" s="14">
        <f t="shared" si="69"/>
        <v>2</v>
      </c>
      <c r="K393" s="14">
        <f t="shared" si="70"/>
        <v>3</v>
      </c>
      <c r="L393" s="14">
        <f t="shared" si="71"/>
        <v>2</v>
      </c>
      <c r="M393" s="14">
        <f t="shared" si="72"/>
        <v>1</v>
      </c>
      <c r="N393" s="14">
        <f t="shared" si="73"/>
        <v>1</v>
      </c>
      <c r="O393">
        <f t="shared" si="74"/>
        <v>2016</v>
      </c>
      <c r="P393">
        <f t="shared" si="75"/>
        <v>10</v>
      </c>
      <c r="Q393">
        <f t="shared" si="76"/>
        <v>12</v>
      </c>
      <c r="R393">
        <f>IF(E393=0,1,(IF(E393&lt;=5,2,(IF(E393&lt;=10,3,(IF(E393&gt;=11,4)))))))</f>
        <v>2</v>
      </c>
    </row>
    <row r="394" spans="1:18" x14ac:dyDescent="0.2">
      <c r="A394" s="8">
        <v>42655</v>
      </c>
      <c r="B394" s="9">
        <v>506</v>
      </c>
      <c r="C394" s="10">
        <v>0.41458333333333303</v>
      </c>
      <c r="D394" s="9" t="s">
        <v>10</v>
      </c>
      <c r="E394" s="9">
        <v>20</v>
      </c>
      <c r="F394" s="9" t="s">
        <v>19</v>
      </c>
      <c r="G394" s="13">
        <f t="shared" si="66"/>
        <v>6</v>
      </c>
      <c r="H394">
        <f t="shared" si="67"/>
        <v>3</v>
      </c>
      <c r="I394" s="14">
        <f t="shared" si="68"/>
        <v>10</v>
      </c>
      <c r="J394" s="14">
        <f t="shared" si="69"/>
        <v>2</v>
      </c>
      <c r="K394" s="14">
        <f t="shared" si="70"/>
        <v>4</v>
      </c>
      <c r="L394" s="14">
        <f t="shared" si="71"/>
        <v>2</v>
      </c>
      <c r="M394" s="14">
        <f t="shared" si="72"/>
        <v>2</v>
      </c>
      <c r="N394" s="14">
        <f t="shared" si="73"/>
        <v>2</v>
      </c>
      <c r="O394">
        <f t="shared" si="74"/>
        <v>2016</v>
      </c>
      <c r="P394">
        <f t="shared" si="75"/>
        <v>10</v>
      </c>
      <c r="Q394">
        <f t="shared" si="76"/>
        <v>12</v>
      </c>
      <c r="R394">
        <f>IF(E394=0,1,(IF(E394&lt;=5,2,(IF(E394&lt;=10,3,(IF(E394&gt;=11,4)))))))</f>
        <v>4</v>
      </c>
    </row>
    <row r="395" spans="1:18" x14ac:dyDescent="0.2">
      <c r="A395" s="8">
        <v>42655</v>
      </c>
      <c r="B395" s="9">
        <v>504</v>
      </c>
      <c r="C395" s="10">
        <v>0.41736111111111102</v>
      </c>
      <c r="D395" s="9" t="s">
        <v>10</v>
      </c>
      <c r="E395" s="9">
        <v>0</v>
      </c>
      <c r="F395" s="9" t="s">
        <v>19</v>
      </c>
      <c r="G395" s="13">
        <f t="shared" si="66"/>
        <v>4</v>
      </c>
      <c r="H395">
        <f t="shared" si="67"/>
        <v>3</v>
      </c>
      <c r="I395" s="14">
        <f t="shared" si="68"/>
        <v>11</v>
      </c>
      <c r="J395" s="14">
        <f t="shared" si="69"/>
        <v>2</v>
      </c>
      <c r="K395" s="14">
        <f t="shared" si="70"/>
        <v>4</v>
      </c>
      <c r="L395" s="14">
        <f t="shared" si="71"/>
        <v>4</v>
      </c>
      <c r="M395" s="14">
        <f t="shared" si="72"/>
        <v>3</v>
      </c>
      <c r="N395" s="14">
        <f t="shared" si="73"/>
        <v>3</v>
      </c>
      <c r="O395">
        <f t="shared" si="74"/>
        <v>2016</v>
      </c>
      <c r="P395">
        <f t="shared" si="75"/>
        <v>10</v>
      </c>
      <c r="Q395">
        <f t="shared" si="76"/>
        <v>12</v>
      </c>
      <c r="R395">
        <f>IF(E395=0,1,(IF(E395&lt;=5,2,(IF(E395&lt;=10,3,(IF(E395&gt;=11,4)))))))</f>
        <v>1</v>
      </c>
    </row>
    <row r="396" spans="1:18" x14ac:dyDescent="0.2">
      <c r="A396" s="8">
        <v>42655</v>
      </c>
      <c r="B396" s="9">
        <v>512</v>
      </c>
      <c r="C396" s="10">
        <v>0.42569444444444399</v>
      </c>
      <c r="D396" s="9" t="s">
        <v>10</v>
      </c>
      <c r="E396" s="9">
        <v>6</v>
      </c>
      <c r="F396" s="9" t="s">
        <v>18</v>
      </c>
      <c r="G396" s="13">
        <f t="shared" si="66"/>
        <v>10</v>
      </c>
      <c r="H396">
        <f t="shared" si="67"/>
        <v>3</v>
      </c>
      <c r="I396" s="14">
        <f t="shared" si="68"/>
        <v>11</v>
      </c>
      <c r="J396" s="14">
        <f t="shared" si="69"/>
        <v>4</v>
      </c>
      <c r="K396" s="14">
        <f t="shared" si="70"/>
        <v>3</v>
      </c>
      <c r="L396" s="14">
        <f t="shared" si="71"/>
        <v>1</v>
      </c>
      <c r="M396" s="14">
        <f t="shared" si="72"/>
        <v>3</v>
      </c>
      <c r="N396" s="14">
        <f t="shared" si="73"/>
        <v>3</v>
      </c>
      <c r="O396">
        <f t="shared" si="74"/>
        <v>2016</v>
      </c>
      <c r="P396">
        <f t="shared" si="75"/>
        <v>10</v>
      </c>
      <c r="Q396">
        <f t="shared" si="76"/>
        <v>12</v>
      </c>
      <c r="R396">
        <f>IF(E396=0,1,(IF(E396&lt;=5,2,(IF(E396&lt;=10,3,(IF(E396&gt;=11,4)))))))</f>
        <v>3</v>
      </c>
    </row>
    <row r="397" spans="1:18" x14ac:dyDescent="0.2">
      <c r="A397" s="8">
        <v>42655</v>
      </c>
      <c r="B397" s="9">
        <v>504</v>
      </c>
      <c r="C397" s="10">
        <v>0.46597222222222201</v>
      </c>
      <c r="D397" s="9" t="s">
        <v>10</v>
      </c>
      <c r="E397" s="9">
        <v>4</v>
      </c>
      <c r="F397" s="9" t="s">
        <v>19</v>
      </c>
      <c r="G397" s="13">
        <f t="shared" si="66"/>
        <v>4</v>
      </c>
      <c r="H397">
        <f t="shared" si="67"/>
        <v>3</v>
      </c>
      <c r="I397" s="14">
        <f t="shared" si="68"/>
        <v>12</v>
      </c>
      <c r="J397" s="14">
        <f t="shared" si="69"/>
        <v>2</v>
      </c>
      <c r="K397" s="14">
        <f t="shared" si="70"/>
        <v>4</v>
      </c>
      <c r="L397" s="14">
        <f t="shared" si="71"/>
        <v>4</v>
      </c>
      <c r="M397" s="14">
        <f t="shared" si="72"/>
        <v>3</v>
      </c>
      <c r="N397" s="14">
        <f t="shared" si="73"/>
        <v>3</v>
      </c>
      <c r="O397">
        <f t="shared" si="74"/>
        <v>2016</v>
      </c>
      <c r="P397">
        <f t="shared" si="75"/>
        <v>10</v>
      </c>
      <c r="Q397">
        <f t="shared" si="76"/>
        <v>12</v>
      </c>
      <c r="R397">
        <f>IF(E397=0,1,(IF(E397&lt;=5,2,(IF(E397&lt;=10,3,(IF(E397&gt;=11,4)))))))</f>
        <v>2</v>
      </c>
    </row>
    <row r="398" spans="1:18" x14ac:dyDescent="0.2">
      <c r="A398" s="8">
        <v>42655</v>
      </c>
      <c r="B398" s="9">
        <v>501</v>
      </c>
      <c r="C398" s="10">
        <v>0.46597222222222201</v>
      </c>
      <c r="D398" s="9" t="s">
        <v>10</v>
      </c>
      <c r="E398" s="9">
        <v>9</v>
      </c>
      <c r="F398" s="9" t="s">
        <v>19</v>
      </c>
      <c r="G398" s="13">
        <f t="shared" si="66"/>
        <v>1</v>
      </c>
      <c r="H398">
        <f t="shared" si="67"/>
        <v>3</v>
      </c>
      <c r="I398" s="14">
        <f t="shared" si="68"/>
        <v>12</v>
      </c>
      <c r="J398" s="14">
        <f t="shared" si="69"/>
        <v>2</v>
      </c>
      <c r="K398" s="14">
        <f t="shared" si="70"/>
        <v>3</v>
      </c>
      <c r="L398" s="14">
        <f t="shared" si="71"/>
        <v>2</v>
      </c>
      <c r="M398" s="14">
        <f t="shared" si="72"/>
        <v>1</v>
      </c>
      <c r="N398" s="14">
        <f t="shared" si="73"/>
        <v>1</v>
      </c>
      <c r="O398">
        <f t="shared" si="74"/>
        <v>2016</v>
      </c>
      <c r="P398">
        <f t="shared" si="75"/>
        <v>10</v>
      </c>
      <c r="Q398">
        <f t="shared" si="76"/>
        <v>12</v>
      </c>
      <c r="R398">
        <f>IF(E398=0,1,(IF(E398&lt;=5,2,(IF(E398&lt;=10,3,(IF(E398&gt;=11,4)))))))</f>
        <v>3</v>
      </c>
    </row>
    <row r="399" spans="1:18" x14ac:dyDescent="0.2">
      <c r="A399" s="8">
        <v>42655</v>
      </c>
      <c r="B399" s="9">
        <v>501</v>
      </c>
      <c r="C399" s="10">
        <v>0.51388888888888895</v>
      </c>
      <c r="D399" s="9" t="s">
        <v>10</v>
      </c>
      <c r="E399" s="9">
        <v>5</v>
      </c>
      <c r="F399" s="9" t="s">
        <v>19</v>
      </c>
      <c r="G399" s="13">
        <f t="shared" si="66"/>
        <v>1</v>
      </c>
      <c r="H399">
        <f t="shared" si="67"/>
        <v>3</v>
      </c>
      <c r="I399" s="14">
        <f t="shared" si="68"/>
        <v>13</v>
      </c>
      <c r="J399" s="14">
        <f t="shared" si="69"/>
        <v>2</v>
      </c>
      <c r="K399" s="14">
        <f t="shared" si="70"/>
        <v>3</v>
      </c>
      <c r="L399" s="14">
        <f t="shared" si="71"/>
        <v>2</v>
      </c>
      <c r="M399" s="14">
        <f t="shared" si="72"/>
        <v>1</v>
      </c>
      <c r="N399" s="14">
        <f t="shared" si="73"/>
        <v>1</v>
      </c>
      <c r="O399">
        <f t="shared" si="74"/>
        <v>2016</v>
      </c>
      <c r="P399">
        <f t="shared" si="75"/>
        <v>10</v>
      </c>
      <c r="Q399">
        <f t="shared" si="76"/>
        <v>12</v>
      </c>
      <c r="R399">
        <f>IF(E399=0,1,(IF(E399&lt;=5,2,(IF(E399&lt;=10,3,(IF(E399&gt;=11,4)))))))</f>
        <v>2</v>
      </c>
    </row>
    <row r="400" spans="1:18" x14ac:dyDescent="0.2">
      <c r="A400" s="8">
        <v>42655</v>
      </c>
      <c r="B400" s="9">
        <v>506</v>
      </c>
      <c r="C400" s="10">
        <v>0.51388888888888895</v>
      </c>
      <c r="D400" s="9" t="s">
        <v>10</v>
      </c>
      <c r="E400" s="9">
        <v>9</v>
      </c>
      <c r="F400" s="9" t="s">
        <v>18</v>
      </c>
      <c r="G400" s="13">
        <f t="shared" si="66"/>
        <v>6</v>
      </c>
      <c r="H400">
        <f t="shared" si="67"/>
        <v>3</v>
      </c>
      <c r="I400" s="14">
        <f t="shared" si="68"/>
        <v>13</v>
      </c>
      <c r="J400" s="14">
        <f t="shared" si="69"/>
        <v>4</v>
      </c>
      <c r="K400" s="14">
        <f t="shared" si="70"/>
        <v>4</v>
      </c>
      <c r="L400" s="14">
        <f t="shared" si="71"/>
        <v>2</v>
      </c>
      <c r="M400" s="14">
        <f t="shared" si="72"/>
        <v>2</v>
      </c>
      <c r="N400" s="14">
        <f t="shared" si="73"/>
        <v>2</v>
      </c>
      <c r="O400">
        <f t="shared" si="74"/>
        <v>2016</v>
      </c>
      <c r="P400">
        <f t="shared" si="75"/>
        <v>10</v>
      </c>
      <c r="Q400">
        <f t="shared" si="76"/>
        <v>12</v>
      </c>
      <c r="R400">
        <f>IF(E400=0,1,(IF(E400&lt;=5,2,(IF(E400&lt;=10,3,(IF(E400&gt;=11,4)))))))</f>
        <v>3</v>
      </c>
    </row>
    <row r="401" spans="1:18" x14ac:dyDescent="0.2">
      <c r="A401" s="8">
        <v>42655</v>
      </c>
      <c r="B401" s="9">
        <v>506</v>
      </c>
      <c r="C401" s="10">
        <v>0.51597222222222205</v>
      </c>
      <c r="D401" s="9" t="s">
        <v>10</v>
      </c>
      <c r="E401" s="9">
        <v>18</v>
      </c>
      <c r="F401" s="9" t="s">
        <v>19</v>
      </c>
      <c r="G401" s="13">
        <f t="shared" si="66"/>
        <v>6</v>
      </c>
      <c r="H401">
        <f t="shared" si="67"/>
        <v>3</v>
      </c>
      <c r="I401" s="14">
        <f t="shared" si="68"/>
        <v>13</v>
      </c>
      <c r="J401" s="14">
        <f t="shared" si="69"/>
        <v>2</v>
      </c>
      <c r="K401" s="14">
        <f t="shared" si="70"/>
        <v>4</v>
      </c>
      <c r="L401" s="14">
        <f t="shared" si="71"/>
        <v>2</v>
      </c>
      <c r="M401" s="14">
        <f t="shared" si="72"/>
        <v>2</v>
      </c>
      <c r="N401" s="14">
        <f t="shared" si="73"/>
        <v>2</v>
      </c>
      <c r="O401">
        <f t="shared" si="74"/>
        <v>2016</v>
      </c>
      <c r="P401">
        <f t="shared" si="75"/>
        <v>10</v>
      </c>
      <c r="Q401">
        <f t="shared" si="76"/>
        <v>12</v>
      </c>
      <c r="R401">
        <f>IF(E401=0,1,(IF(E401&lt;=5,2,(IF(E401&lt;=10,3,(IF(E401&gt;=11,4)))))))</f>
        <v>4</v>
      </c>
    </row>
    <row r="402" spans="1:18" x14ac:dyDescent="0.2">
      <c r="A402" s="8">
        <v>42655</v>
      </c>
      <c r="B402" s="9">
        <v>501</v>
      </c>
      <c r="C402" s="10">
        <v>0.52083333333333304</v>
      </c>
      <c r="D402" s="9" t="s">
        <v>10</v>
      </c>
      <c r="E402" s="9">
        <v>36</v>
      </c>
      <c r="F402" s="9" t="s">
        <v>18</v>
      </c>
      <c r="G402" s="13">
        <f t="shared" si="66"/>
        <v>1</v>
      </c>
      <c r="H402">
        <f t="shared" si="67"/>
        <v>3</v>
      </c>
      <c r="I402" s="14">
        <f t="shared" si="68"/>
        <v>13</v>
      </c>
      <c r="J402" s="14">
        <f t="shared" si="69"/>
        <v>4</v>
      </c>
      <c r="K402" s="14">
        <f t="shared" si="70"/>
        <v>3</v>
      </c>
      <c r="L402" s="14">
        <f t="shared" si="71"/>
        <v>2</v>
      </c>
      <c r="M402" s="14">
        <f t="shared" si="72"/>
        <v>1</v>
      </c>
      <c r="N402" s="14">
        <f t="shared" si="73"/>
        <v>1</v>
      </c>
      <c r="O402">
        <f t="shared" si="74"/>
        <v>2016</v>
      </c>
      <c r="P402">
        <f t="shared" si="75"/>
        <v>10</v>
      </c>
      <c r="Q402">
        <f t="shared" si="76"/>
        <v>12</v>
      </c>
      <c r="R402">
        <f>IF(E402=0,1,(IF(E402&lt;=5,2,(IF(E402&lt;=10,3,(IF(E402&gt;=11,4)))))))</f>
        <v>4</v>
      </c>
    </row>
    <row r="403" spans="1:18" x14ac:dyDescent="0.2">
      <c r="A403" s="8">
        <v>42655</v>
      </c>
      <c r="B403" s="9">
        <v>501</v>
      </c>
      <c r="C403" s="10">
        <v>0.52361111111111103</v>
      </c>
      <c r="D403" s="9" t="s">
        <v>10</v>
      </c>
      <c r="E403" s="9">
        <v>186</v>
      </c>
      <c r="F403" s="9" t="s">
        <v>18</v>
      </c>
      <c r="G403" s="13">
        <f t="shared" si="66"/>
        <v>1</v>
      </c>
      <c r="H403">
        <f t="shared" si="67"/>
        <v>3</v>
      </c>
      <c r="I403" s="14">
        <f t="shared" si="68"/>
        <v>13</v>
      </c>
      <c r="J403" s="14">
        <f t="shared" si="69"/>
        <v>4</v>
      </c>
      <c r="K403" s="14">
        <f t="shared" si="70"/>
        <v>3</v>
      </c>
      <c r="L403" s="14">
        <f t="shared" si="71"/>
        <v>2</v>
      </c>
      <c r="M403" s="14">
        <f t="shared" si="72"/>
        <v>1</v>
      </c>
      <c r="N403" s="14">
        <f t="shared" si="73"/>
        <v>1</v>
      </c>
      <c r="O403">
        <f t="shared" si="74"/>
        <v>2016</v>
      </c>
      <c r="P403">
        <f t="shared" si="75"/>
        <v>10</v>
      </c>
      <c r="Q403">
        <f t="shared" si="76"/>
        <v>12</v>
      </c>
      <c r="R403">
        <f>IF(E403=0,1,(IF(E403&lt;=5,2,(IF(E403&lt;=10,3,(IF(E403&gt;=11,4)))))))</f>
        <v>4</v>
      </c>
    </row>
    <row r="404" spans="1:18" x14ac:dyDescent="0.2">
      <c r="A404" s="8">
        <v>42655</v>
      </c>
      <c r="B404" s="9">
        <v>506</v>
      </c>
      <c r="C404" s="10">
        <v>0.52430555555555602</v>
      </c>
      <c r="D404" s="9" t="s">
        <v>10</v>
      </c>
      <c r="E404" s="9">
        <v>5</v>
      </c>
      <c r="F404" s="9" t="s">
        <v>19</v>
      </c>
      <c r="G404" s="13">
        <f t="shared" si="66"/>
        <v>6</v>
      </c>
      <c r="H404">
        <f t="shared" si="67"/>
        <v>3</v>
      </c>
      <c r="I404" s="14">
        <f t="shared" si="68"/>
        <v>13</v>
      </c>
      <c r="J404" s="14">
        <f t="shared" si="69"/>
        <v>2</v>
      </c>
      <c r="K404" s="14">
        <f t="shared" si="70"/>
        <v>4</v>
      </c>
      <c r="L404" s="14">
        <f t="shared" si="71"/>
        <v>2</v>
      </c>
      <c r="M404" s="14">
        <f t="shared" si="72"/>
        <v>2</v>
      </c>
      <c r="N404" s="14">
        <f t="shared" si="73"/>
        <v>2</v>
      </c>
      <c r="O404">
        <f t="shared" si="74"/>
        <v>2016</v>
      </c>
      <c r="P404">
        <f t="shared" si="75"/>
        <v>10</v>
      </c>
      <c r="Q404">
        <f t="shared" si="76"/>
        <v>12</v>
      </c>
      <c r="R404">
        <f>IF(E404=0,1,(IF(E404&lt;=5,2,(IF(E404&lt;=10,3,(IF(E404&gt;=11,4)))))))</f>
        <v>2</v>
      </c>
    </row>
    <row r="405" spans="1:18" x14ac:dyDescent="0.2">
      <c r="A405" s="8">
        <v>42655</v>
      </c>
      <c r="B405" s="9">
        <v>512</v>
      </c>
      <c r="C405" s="10">
        <v>0.52500000000000002</v>
      </c>
      <c r="D405" s="9" t="s">
        <v>10</v>
      </c>
      <c r="E405" s="9">
        <v>6</v>
      </c>
      <c r="F405" s="9" t="s">
        <v>18</v>
      </c>
      <c r="G405" s="13">
        <f t="shared" si="66"/>
        <v>10</v>
      </c>
      <c r="H405">
        <f t="shared" si="67"/>
        <v>3</v>
      </c>
      <c r="I405" s="14">
        <f t="shared" si="68"/>
        <v>13</v>
      </c>
      <c r="J405" s="14">
        <f t="shared" si="69"/>
        <v>4</v>
      </c>
      <c r="K405" s="14">
        <f t="shared" si="70"/>
        <v>3</v>
      </c>
      <c r="L405" s="14">
        <f t="shared" si="71"/>
        <v>1</v>
      </c>
      <c r="M405" s="14">
        <f t="shared" si="72"/>
        <v>3</v>
      </c>
      <c r="N405" s="14">
        <f t="shared" si="73"/>
        <v>3</v>
      </c>
      <c r="O405">
        <f t="shared" si="74"/>
        <v>2016</v>
      </c>
      <c r="P405">
        <f t="shared" si="75"/>
        <v>10</v>
      </c>
      <c r="Q405">
        <f t="shared" si="76"/>
        <v>12</v>
      </c>
      <c r="R405">
        <f>IF(E405=0,1,(IF(E405&lt;=5,2,(IF(E405&lt;=10,3,(IF(E405&gt;=11,4)))))))</f>
        <v>3</v>
      </c>
    </row>
    <row r="406" spans="1:18" x14ac:dyDescent="0.2">
      <c r="A406" s="8">
        <v>42655</v>
      </c>
      <c r="B406" s="9">
        <v>510</v>
      </c>
      <c r="C406" s="10">
        <v>0.55416666666666703</v>
      </c>
      <c r="D406" s="9" t="s">
        <v>10</v>
      </c>
      <c r="E406" s="9">
        <v>10</v>
      </c>
      <c r="F406" s="9" t="s">
        <v>13</v>
      </c>
      <c r="G406" s="13">
        <f t="shared" si="66"/>
        <v>8</v>
      </c>
      <c r="H406">
        <f t="shared" si="67"/>
        <v>3</v>
      </c>
      <c r="I406" s="14">
        <f t="shared" si="68"/>
        <v>14</v>
      </c>
      <c r="J406" s="14">
        <f t="shared" si="69"/>
        <v>1</v>
      </c>
      <c r="K406" s="14">
        <f t="shared" si="70"/>
        <v>1</v>
      </c>
      <c r="L406" s="14">
        <f t="shared" si="71"/>
        <v>3</v>
      </c>
      <c r="M406" s="14">
        <f t="shared" si="72"/>
        <v>3</v>
      </c>
      <c r="N406" s="14">
        <f t="shared" si="73"/>
        <v>3</v>
      </c>
      <c r="O406">
        <f t="shared" si="74"/>
        <v>2016</v>
      </c>
      <c r="P406">
        <f t="shared" si="75"/>
        <v>10</v>
      </c>
      <c r="Q406">
        <f t="shared" si="76"/>
        <v>12</v>
      </c>
      <c r="R406">
        <f>IF(E406=0,1,(IF(E406&lt;=5,2,(IF(E406&lt;=10,3,(IF(E406&gt;=11,4)))))))</f>
        <v>3</v>
      </c>
    </row>
    <row r="407" spans="1:18" x14ac:dyDescent="0.2">
      <c r="A407" s="8">
        <v>42655</v>
      </c>
      <c r="B407" s="9">
        <v>506</v>
      </c>
      <c r="C407" s="10">
        <v>0.55972222222222201</v>
      </c>
      <c r="D407" s="9" t="s">
        <v>10</v>
      </c>
      <c r="E407" s="9">
        <v>5</v>
      </c>
      <c r="F407" s="9" t="s">
        <v>19</v>
      </c>
      <c r="G407" s="13">
        <f t="shared" si="66"/>
        <v>6</v>
      </c>
      <c r="H407">
        <f t="shared" si="67"/>
        <v>3</v>
      </c>
      <c r="I407" s="14">
        <f t="shared" si="68"/>
        <v>14</v>
      </c>
      <c r="J407" s="14">
        <f t="shared" si="69"/>
        <v>2</v>
      </c>
      <c r="K407" s="14">
        <f t="shared" si="70"/>
        <v>4</v>
      </c>
      <c r="L407" s="14">
        <f t="shared" si="71"/>
        <v>2</v>
      </c>
      <c r="M407" s="14">
        <f t="shared" si="72"/>
        <v>2</v>
      </c>
      <c r="N407" s="14">
        <f t="shared" si="73"/>
        <v>2</v>
      </c>
      <c r="O407">
        <f t="shared" si="74"/>
        <v>2016</v>
      </c>
      <c r="P407">
        <f t="shared" si="75"/>
        <v>10</v>
      </c>
      <c r="Q407">
        <f t="shared" si="76"/>
        <v>12</v>
      </c>
      <c r="R407">
        <f>IF(E407=0,1,(IF(E407&lt;=5,2,(IF(E407&lt;=10,3,(IF(E407&gt;=11,4)))))))</f>
        <v>2</v>
      </c>
    </row>
    <row r="408" spans="1:18" x14ac:dyDescent="0.2">
      <c r="A408" s="8">
        <v>42655</v>
      </c>
      <c r="B408" s="9">
        <v>502</v>
      </c>
      <c r="C408" s="10">
        <v>0.57430555555555596</v>
      </c>
      <c r="D408" s="9" t="s">
        <v>10</v>
      </c>
      <c r="E408" s="9">
        <v>10</v>
      </c>
      <c r="F408" s="9" t="s">
        <v>19</v>
      </c>
      <c r="G408" s="13">
        <f t="shared" si="66"/>
        <v>2</v>
      </c>
      <c r="H408">
        <f t="shared" si="67"/>
        <v>3</v>
      </c>
      <c r="I408" s="14">
        <f t="shared" si="68"/>
        <v>14</v>
      </c>
      <c r="J408" s="14">
        <f t="shared" si="69"/>
        <v>2</v>
      </c>
      <c r="K408" s="14">
        <f t="shared" si="70"/>
        <v>2</v>
      </c>
      <c r="L408" s="14">
        <f t="shared" si="71"/>
        <v>1</v>
      </c>
      <c r="M408" s="14">
        <f t="shared" si="72"/>
        <v>3</v>
      </c>
      <c r="N408" s="14">
        <f t="shared" si="73"/>
        <v>3</v>
      </c>
      <c r="O408">
        <f t="shared" si="74"/>
        <v>2016</v>
      </c>
      <c r="P408">
        <f t="shared" si="75"/>
        <v>10</v>
      </c>
      <c r="Q408">
        <f t="shared" si="76"/>
        <v>12</v>
      </c>
      <c r="R408">
        <f>IF(E408=0,1,(IF(E408&lt;=5,2,(IF(E408&lt;=10,3,(IF(E408&gt;=11,4)))))))</f>
        <v>3</v>
      </c>
    </row>
    <row r="409" spans="1:18" x14ac:dyDescent="0.2">
      <c r="A409" s="8">
        <v>42655</v>
      </c>
      <c r="B409" s="9">
        <v>501</v>
      </c>
      <c r="C409" s="10">
        <v>0.58055555555555605</v>
      </c>
      <c r="D409" s="9" t="s">
        <v>10</v>
      </c>
      <c r="E409" s="9">
        <v>35</v>
      </c>
      <c r="F409" s="9" t="s">
        <v>18</v>
      </c>
      <c r="G409" s="13">
        <f t="shared" si="66"/>
        <v>1</v>
      </c>
      <c r="H409">
        <f t="shared" si="67"/>
        <v>3</v>
      </c>
      <c r="I409" s="14">
        <f t="shared" si="68"/>
        <v>14</v>
      </c>
      <c r="J409" s="14">
        <f t="shared" si="69"/>
        <v>4</v>
      </c>
      <c r="K409" s="14">
        <f t="shared" si="70"/>
        <v>3</v>
      </c>
      <c r="L409" s="14">
        <f t="shared" si="71"/>
        <v>2</v>
      </c>
      <c r="M409" s="14">
        <f t="shared" si="72"/>
        <v>1</v>
      </c>
      <c r="N409" s="14">
        <f t="shared" si="73"/>
        <v>1</v>
      </c>
      <c r="O409">
        <f t="shared" si="74"/>
        <v>2016</v>
      </c>
      <c r="P409">
        <f t="shared" si="75"/>
        <v>10</v>
      </c>
      <c r="Q409">
        <f t="shared" si="76"/>
        <v>12</v>
      </c>
      <c r="R409">
        <f>IF(E409=0,1,(IF(E409&lt;=5,2,(IF(E409&lt;=10,3,(IF(E409&gt;=11,4)))))))</f>
        <v>4</v>
      </c>
    </row>
    <row r="410" spans="1:18" x14ac:dyDescent="0.2">
      <c r="A410" s="8">
        <v>42655</v>
      </c>
      <c r="B410" s="9">
        <v>506</v>
      </c>
      <c r="C410" s="10">
        <v>0.58125000000000004</v>
      </c>
      <c r="D410" s="9" t="s">
        <v>10</v>
      </c>
      <c r="E410" s="9">
        <v>11</v>
      </c>
      <c r="F410" s="9" t="s">
        <v>19</v>
      </c>
      <c r="G410" s="13">
        <f t="shared" si="66"/>
        <v>6</v>
      </c>
      <c r="H410">
        <f t="shared" si="67"/>
        <v>3</v>
      </c>
      <c r="I410" s="14">
        <f t="shared" si="68"/>
        <v>14</v>
      </c>
      <c r="J410" s="14">
        <f t="shared" si="69"/>
        <v>2</v>
      </c>
      <c r="K410" s="14">
        <f t="shared" si="70"/>
        <v>4</v>
      </c>
      <c r="L410" s="14">
        <f t="shared" si="71"/>
        <v>2</v>
      </c>
      <c r="M410" s="14">
        <f t="shared" si="72"/>
        <v>2</v>
      </c>
      <c r="N410" s="14">
        <f t="shared" si="73"/>
        <v>2</v>
      </c>
      <c r="O410">
        <f t="shared" si="74"/>
        <v>2016</v>
      </c>
      <c r="P410">
        <f t="shared" si="75"/>
        <v>10</v>
      </c>
      <c r="Q410">
        <f t="shared" si="76"/>
        <v>12</v>
      </c>
      <c r="R410">
        <f>IF(E410=0,1,(IF(E410&lt;=5,2,(IF(E410&lt;=10,3,(IF(E410&gt;=11,4)))))))</f>
        <v>4</v>
      </c>
    </row>
    <row r="411" spans="1:18" x14ac:dyDescent="0.2">
      <c r="A411" s="8">
        <v>42655</v>
      </c>
      <c r="B411" s="9">
        <v>511</v>
      </c>
      <c r="C411" s="10">
        <v>0.60833333333333295</v>
      </c>
      <c r="D411" s="9" t="s">
        <v>10</v>
      </c>
      <c r="E411" s="9">
        <v>5</v>
      </c>
      <c r="F411" s="9" t="s">
        <v>18</v>
      </c>
      <c r="G411" s="13">
        <f t="shared" si="66"/>
        <v>9</v>
      </c>
      <c r="H411">
        <f t="shared" si="67"/>
        <v>3</v>
      </c>
      <c r="I411" s="14">
        <f t="shared" si="68"/>
        <v>15</v>
      </c>
      <c r="J411" s="14">
        <f t="shared" si="69"/>
        <v>4</v>
      </c>
      <c r="K411" s="14">
        <f t="shared" si="70"/>
        <v>1</v>
      </c>
      <c r="L411" s="14">
        <f t="shared" si="71"/>
        <v>3</v>
      </c>
      <c r="M411" s="14">
        <f t="shared" si="72"/>
        <v>2</v>
      </c>
      <c r="N411" s="14">
        <f t="shared" si="73"/>
        <v>2</v>
      </c>
      <c r="O411">
        <f t="shared" si="74"/>
        <v>2016</v>
      </c>
      <c r="P411">
        <f t="shared" si="75"/>
        <v>10</v>
      </c>
      <c r="Q411">
        <f t="shared" si="76"/>
        <v>12</v>
      </c>
      <c r="R411">
        <f>IF(E411=0,1,(IF(E411&lt;=5,2,(IF(E411&lt;=10,3,(IF(E411&gt;=11,4)))))))</f>
        <v>2</v>
      </c>
    </row>
    <row r="412" spans="1:18" x14ac:dyDescent="0.2">
      <c r="A412" s="8">
        <v>42655</v>
      </c>
      <c r="B412" s="9">
        <v>512</v>
      </c>
      <c r="C412" s="10">
        <v>0.625</v>
      </c>
      <c r="D412" s="9" t="s">
        <v>10</v>
      </c>
      <c r="E412" s="9">
        <v>3</v>
      </c>
      <c r="F412" s="9" t="s">
        <v>20</v>
      </c>
      <c r="G412" s="13">
        <f t="shared" si="66"/>
        <v>10</v>
      </c>
      <c r="H412">
        <f t="shared" si="67"/>
        <v>3</v>
      </c>
      <c r="I412" s="14">
        <f t="shared" si="68"/>
        <v>16</v>
      </c>
      <c r="J412" s="14">
        <f t="shared" si="69"/>
        <v>3</v>
      </c>
      <c r="K412" s="14">
        <f t="shared" si="70"/>
        <v>3</v>
      </c>
      <c r="L412" s="14">
        <f t="shared" si="71"/>
        <v>1</v>
      </c>
      <c r="M412" s="14">
        <f t="shared" si="72"/>
        <v>3</v>
      </c>
      <c r="N412" s="14">
        <f t="shared" si="73"/>
        <v>3</v>
      </c>
      <c r="O412">
        <f t="shared" si="74"/>
        <v>2016</v>
      </c>
      <c r="P412">
        <f t="shared" si="75"/>
        <v>10</v>
      </c>
      <c r="Q412">
        <f t="shared" si="76"/>
        <v>12</v>
      </c>
      <c r="R412">
        <f>IF(E412=0,1,(IF(E412&lt;=5,2,(IF(E412&lt;=10,3,(IF(E412&gt;=11,4)))))))</f>
        <v>2</v>
      </c>
    </row>
    <row r="413" spans="1:18" x14ac:dyDescent="0.2">
      <c r="A413" s="8">
        <v>42655</v>
      </c>
      <c r="B413" s="9">
        <v>504</v>
      </c>
      <c r="C413" s="10">
        <v>0.65138888888888902</v>
      </c>
      <c r="D413" s="9" t="s">
        <v>10</v>
      </c>
      <c r="E413" s="9">
        <v>4</v>
      </c>
      <c r="F413" s="9" t="s">
        <v>19</v>
      </c>
      <c r="G413" s="13">
        <f t="shared" si="66"/>
        <v>4</v>
      </c>
      <c r="H413">
        <f t="shared" si="67"/>
        <v>3</v>
      </c>
      <c r="I413" s="14">
        <f t="shared" si="68"/>
        <v>16</v>
      </c>
      <c r="J413" s="14">
        <f t="shared" si="69"/>
        <v>2</v>
      </c>
      <c r="K413" s="14">
        <f t="shared" si="70"/>
        <v>4</v>
      </c>
      <c r="L413" s="14">
        <f t="shared" si="71"/>
        <v>4</v>
      </c>
      <c r="M413" s="14">
        <f t="shared" si="72"/>
        <v>3</v>
      </c>
      <c r="N413" s="14">
        <f t="shared" si="73"/>
        <v>3</v>
      </c>
      <c r="O413">
        <f t="shared" si="74"/>
        <v>2016</v>
      </c>
      <c r="P413">
        <f t="shared" si="75"/>
        <v>10</v>
      </c>
      <c r="Q413">
        <f t="shared" si="76"/>
        <v>12</v>
      </c>
      <c r="R413">
        <f>IF(E413=0,1,(IF(E413&lt;=5,2,(IF(E413&lt;=10,3,(IF(E413&gt;=11,4)))))))</f>
        <v>2</v>
      </c>
    </row>
    <row r="414" spans="1:18" x14ac:dyDescent="0.2">
      <c r="A414" s="8">
        <v>42655</v>
      </c>
      <c r="B414" s="9">
        <v>501</v>
      </c>
      <c r="C414" s="10">
        <v>0.67500000000000004</v>
      </c>
      <c r="D414" s="9" t="s">
        <v>10</v>
      </c>
      <c r="E414" s="9">
        <v>10</v>
      </c>
      <c r="F414" s="9" t="s">
        <v>19</v>
      </c>
      <c r="G414" s="13">
        <f t="shared" si="66"/>
        <v>1</v>
      </c>
      <c r="H414">
        <f t="shared" si="67"/>
        <v>3</v>
      </c>
      <c r="I414" s="14">
        <f t="shared" si="68"/>
        <v>17</v>
      </c>
      <c r="J414" s="14">
        <f t="shared" si="69"/>
        <v>2</v>
      </c>
      <c r="K414" s="14">
        <f t="shared" si="70"/>
        <v>3</v>
      </c>
      <c r="L414" s="14">
        <f t="shared" si="71"/>
        <v>2</v>
      </c>
      <c r="M414" s="14">
        <f t="shared" si="72"/>
        <v>1</v>
      </c>
      <c r="N414" s="14">
        <f t="shared" si="73"/>
        <v>1</v>
      </c>
      <c r="O414">
        <f t="shared" si="74"/>
        <v>2016</v>
      </c>
      <c r="P414">
        <f t="shared" si="75"/>
        <v>10</v>
      </c>
      <c r="Q414">
        <f t="shared" si="76"/>
        <v>12</v>
      </c>
      <c r="R414">
        <f>IF(E414=0,1,(IF(E414&lt;=5,2,(IF(E414&lt;=10,3,(IF(E414&gt;=11,4)))))))</f>
        <v>3</v>
      </c>
    </row>
    <row r="415" spans="1:18" x14ac:dyDescent="0.2">
      <c r="A415" s="8">
        <v>42655</v>
      </c>
      <c r="B415" s="9">
        <v>502</v>
      </c>
      <c r="C415" s="10">
        <v>0.6875</v>
      </c>
      <c r="D415" s="9" t="s">
        <v>10</v>
      </c>
      <c r="E415" s="9">
        <v>10</v>
      </c>
      <c r="F415" s="9" t="s">
        <v>18</v>
      </c>
      <c r="G415" s="13">
        <f t="shared" si="66"/>
        <v>2</v>
      </c>
      <c r="H415">
        <f t="shared" si="67"/>
        <v>3</v>
      </c>
      <c r="I415" s="14">
        <f t="shared" si="68"/>
        <v>17</v>
      </c>
      <c r="J415" s="14">
        <f t="shared" si="69"/>
        <v>4</v>
      </c>
      <c r="K415" s="14">
        <f t="shared" si="70"/>
        <v>2</v>
      </c>
      <c r="L415" s="14">
        <f t="shared" si="71"/>
        <v>1</v>
      </c>
      <c r="M415" s="14">
        <f t="shared" si="72"/>
        <v>3</v>
      </c>
      <c r="N415" s="14">
        <f t="shared" si="73"/>
        <v>3</v>
      </c>
      <c r="O415">
        <f t="shared" si="74"/>
        <v>2016</v>
      </c>
      <c r="P415">
        <f t="shared" si="75"/>
        <v>10</v>
      </c>
      <c r="Q415">
        <f t="shared" si="76"/>
        <v>12</v>
      </c>
      <c r="R415">
        <f>IF(E415=0,1,(IF(E415&lt;=5,2,(IF(E415&lt;=10,3,(IF(E415&gt;=11,4)))))))</f>
        <v>3</v>
      </c>
    </row>
    <row r="416" spans="1:18" x14ac:dyDescent="0.2">
      <c r="A416" s="8">
        <v>42655</v>
      </c>
      <c r="B416" s="9">
        <v>505</v>
      </c>
      <c r="C416" s="10">
        <v>0.69444444444444398</v>
      </c>
      <c r="D416" s="9" t="s">
        <v>10</v>
      </c>
      <c r="E416" s="9">
        <v>7</v>
      </c>
      <c r="F416" s="9" t="s">
        <v>18</v>
      </c>
      <c r="G416" s="13">
        <f t="shared" si="66"/>
        <v>5</v>
      </c>
      <c r="H416">
        <f t="shared" si="67"/>
        <v>3</v>
      </c>
      <c r="I416" s="14">
        <f t="shared" si="68"/>
        <v>17</v>
      </c>
      <c r="J416" s="14">
        <f t="shared" si="69"/>
        <v>4</v>
      </c>
      <c r="K416" s="14">
        <f t="shared" si="70"/>
        <v>3</v>
      </c>
      <c r="L416" s="14">
        <f t="shared" si="71"/>
        <v>3</v>
      </c>
      <c r="M416" s="14">
        <f t="shared" si="72"/>
        <v>4</v>
      </c>
      <c r="N416" s="14">
        <f t="shared" si="73"/>
        <v>4</v>
      </c>
      <c r="O416">
        <f t="shared" si="74"/>
        <v>2016</v>
      </c>
      <c r="P416">
        <f t="shared" si="75"/>
        <v>10</v>
      </c>
      <c r="Q416">
        <f t="shared" si="76"/>
        <v>12</v>
      </c>
      <c r="R416">
        <f>IF(E416=0,1,(IF(E416&lt;=5,2,(IF(E416&lt;=10,3,(IF(E416&gt;=11,4)))))))</f>
        <v>3</v>
      </c>
    </row>
    <row r="417" spans="1:18" x14ac:dyDescent="0.2">
      <c r="A417" s="8">
        <v>42655</v>
      </c>
      <c r="B417" s="9">
        <v>504</v>
      </c>
      <c r="C417" s="10">
        <v>0.718055555555556</v>
      </c>
      <c r="D417" s="9" t="s">
        <v>10</v>
      </c>
      <c r="E417" s="9">
        <v>4</v>
      </c>
      <c r="F417" s="9" t="s">
        <v>18</v>
      </c>
      <c r="G417" s="13">
        <f t="shared" si="66"/>
        <v>4</v>
      </c>
      <c r="H417">
        <f t="shared" si="67"/>
        <v>3</v>
      </c>
      <c r="I417" s="14">
        <f t="shared" si="68"/>
        <v>18</v>
      </c>
      <c r="J417" s="14">
        <f t="shared" si="69"/>
        <v>4</v>
      </c>
      <c r="K417" s="14">
        <f t="shared" si="70"/>
        <v>4</v>
      </c>
      <c r="L417" s="14">
        <f t="shared" si="71"/>
        <v>4</v>
      </c>
      <c r="M417" s="14">
        <f t="shared" si="72"/>
        <v>3</v>
      </c>
      <c r="N417" s="14">
        <f t="shared" si="73"/>
        <v>3</v>
      </c>
      <c r="O417">
        <f t="shared" si="74"/>
        <v>2016</v>
      </c>
      <c r="P417">
        <f t="shared" si="75"/>
        <v>10</v>
      </c>
      <c r="Q417">
        <f t="shared" si="76"/>
        <v>12</v>
      </c>
      <c r="R417">
        <f>IF(E417=0,1,(IF(E417&lt;=5,2,(IF(E417&lt;=10,3,(IF(E417&gt;=11,4)))))))</f>
        <v>2</v>
      </c>
    </row>
    <row r="418" spans="1:18" x14ac:dyDescent="0.2">
      <c r="A418" s="8">
        <v>42655</v>
      </c>
      <c r="B418" s="9">
        <v>504</v>
      </c>
      <c r="C418" s="10">
        <v>0.76736111111111105</v>
      </c>
      <c r="D418" s="9" t="s">
        <v>10</v>
      </c>
      <c r="E418" s="9">
        <v>10</v>
      </c>
      <c r="F418" s="9" t="s">
        <v>19</v>
      </c>
      <c r="G418" s="13">
        <f t="shared" si="66"/>
        <v>4</v>
      </c>
      <c r="H418">
        <f t="shared" si="67"/>
        <v>3</v>
      </c>
      <c r="I418" s="14">
        <f t="shared" si="68"/>
        <v>19</v>
      </c>
      <c r="J418" s="14">
        <f t="shared" si="69"/>
        <v>2</v>
      </c>
      <c r="K418" s="14">
        <f t="shared" si="70"/>
        <v>4</v>
      </c>
      <c r="L418" s="14">
        <f t="shared" si="71"/>
        <v>4</v>
      </c>
      <c r="M418" s="14">
        <f t="shared" si="72"/>
        <v>3</v>
      </c>
      <c r="N418" s="14">
        <f t="shared" si="73"/>
        <v>3</v>
      </c>
      <c r="O418">
        <f t="shared" si="74"/>
        <v>2016</v>
      </c>
      <c r="P418">
        <f t="shared" si="75"/>
        <v>10</v>
      </c>
      <c r="Q418">
        <f t="shared" si="76"/>
        <v>12</v>
      </c>
      <c r="R418">
        <f>IF(E418=0,1,(IF(E418&lt;=5,2,(IF(E418&lt;=10,3,(IF(E418&gt;=11,4)))))))</f>
        <v>3</v>
      </c>
    </row>
    <row r="419" spans="1:18" x14ac:dyDescent="0.2">
      <c r="A419" s="8">
        <v>42655</v>
      </c>
      <c r="B419" s="9">
        <v>501</v>
      </c>
      <c r="C419" s="10">
        <v>0.77569444444444402</v>
      </c>
      <c r="D419" s="9" t="s">
        <v>10</v>
      </c>
      <c r="E419" s="9">
        <v>33</v>
      </c>
      <c r="F419" s="9" t="s">
        <v>19</v>
      </c>
      <c r="G419" s="13">
        <f t="shared" si="66"/>
        <v>1</v>
      </c>
      <c r="H419">
        <f t="shared" si="67"/>
        <v>3</v>
      </c>
      <c r="I419" s="14">
        <f t="shared" si="68"/>
        <v>19</v>
      </c>
      <c r="J419" s="14">
        <f t="shared" si="69"/>
        <v>2</v>
      </c>
      <c r="K419" s="14">
        <f t="shared" si="70"/>
        <v>3</v>
      </c>
      <c r="L419" s="14">
        <f t="shared" si="71"/>
        <v>2</v>
      </c>
      <c r="M419" s="14">
        <f t="shared" si="72"/>
        <v>1</v>
      </c>
      <c r="N419" s="14">
        <f t="shared" si="73"/>
        <v>1</v>
      </c>
      <c r="O419">
        <f t="shared" si="74"/>
        <v>2016</v>
      </c>
      <c r="P419">
        <f t="shared" si="75"/>
        <v>10</v>
      </c>
      <c r="Q419">
        <f t="shared" si="76"/>
        <v>12</v>
      </c>
      <c r="R419">
        <f>IF(E419=0,1,(IF(E419&lt;=5,2,(IF(E419&lt;=10,3,(IF(E419&gt;=11,4)))))))</f>
        <v>4</v>
      </c>
    </row>
    <row r="420" spans="1:18" x14ac:dyDescent="0.2">
      <c r="A420" s="8">
        <v>42655</v>
      </c>
      <c r="B420" s="9">
        <v>510</v>
      </c>
      <c r="C420" s="10">
        <v>0.77847222222222201</v>
      </c>
      <c r="D420" s="9" t="s">
        <v>10</v>
      </c>
      <c r="E420" s="9">
        <v>4</v>
      </c>
      <c r="F420" s="9" t="s">
        <v>13</v>
      </c>
      <c r="G420" s="13">
        <f t="shared" si="66"/>
        <v>8</v>
      </c>
      <c r="H420">
        <f t="shared" si="67"/>
        <v>3</v>
      </c>
      <c r="I420" s="14">
        <f t="shared" si="68"/>
        <v>19</v>
      </c>
      <c r="J420" s="14">
        <f t="shared" si="69"/>
        <v>1</v>
      </c>
      <c r="K420" s="14">
        <f t="shared" si="70"/>
        <v>1</v>
      </c>
      <c r="L420" s="14">
        <f t="shared" si="71"/>
        <v>3</v>
      </c>
      <c r="M420" s="14">
        <f t="shared" si="72"/>
        <v>3</v>
      </c>
      <c r="N420" s="14">
        <f t="shared" si="73"/>
        <v>3</v>
      </c>
      <c r="O420">
        <f t="shared" si="74"/>
        <v>2016</v>
      </c>
      <c r="P420">
        <f t="shared" si="75"/>
        <v>10</v>
      </c>
      <c r="Q420">
        <f t="shared" si="76"/>
        <v>12</v>
      </c>
      <c r="R420">
        <f>IF(E420=0,1,(IF(E420&lt;=5,2,(IF(E420&lt;=10,3,(IF(E420&gt;=11,4)))))))</f>
        <v>2</v>
      </c>
    </row>
    <row r="421" spans="1:18" x14ac:dyDescent="0.2">
      <c r="A421" s="8">
        <v>42655</v>
      </c>
      <c r="B421" s="9">
        <v>501</v>
      </c>
      <c r="C421" s="10">
        <v>0.77986111111111101</v>
      </c>
      <c r="D421" s="9" t="s">
        <v>10</v>
      </c>
      <c r="E421" s="9">
        <v>5</v>
      </c>
      <c r="F421" s="9" t="s">
        <v>18</v>
      </c>
      <c r="G421" s="13">
        <f t="shared" si="66"/>
        <v>1</v>
      </c>
      <c r="H421">
        <f t="shared" si="67"/>
        <v>3</v>
      </c>
      <c r="I421" s="14">
        <f t="shared" si="68"/>
        <v>19</v>
      </c>
      <c r="J421" s="14">
        <f t="shared" si="69"/>
        <v>4</v>
      </c>
      <c r="K421" s="14">
        <f t="shared" si="70"/>
        <v>3</v>
      </c>
      <c r="L421" s="14">
        <f t="shared" si="71"/>
        <v>2</v>
      </c>
      <c r="M421" s="14">
        <f t="shared" si="72"/>
        <v>1</v>
      </c>
      <c r="N421" s="14">
        <f t="shared" si="73"/>
        <v>1</v>
      </c>
      <c r="O421">
        <f t="shared" si="74"/>
        <v>2016</v>
      </c>
      <c r="P421">
        <f t="shared" si="75"/>
        <v>10</v>
      </c>
      <c r="Q421">
        <f t="shared" si="76"/>
        <v>12</v>
      </c>
      <c r="R421">
        <f>IF(E421=0,1,(IF(E421&lt;=5,2,(IF(E421&lt;=10,3,(IF(E421&gt;=11,4)))))))</f>
        <v>2</v>
      </c>
    </row>
    <row r="422" spans="1:18" x14ac:dyDescent="0.2">
      <c r="A422" s="8">
        <v>42655</v>
      </c>
      <c r="B422" s="9">
        <v>505</v>
      </c>
      <c r="C422" s="10">
        <v>0.81597222222222199</v>
      </c>
      <c r="D422" s="9" t="s">
        <v>10</v>
      </c>
      <c r="E422" s="9">
        <v>7</v>
      </c>
      <c r="F422" s="9" t="s">
        <v>18</v>
      </c>
      <c r="G422" s="13">
        <f t="shared" si="66"/>
        <v>5</v>
      </c>
      <c r="H422">
        <f t="shared" si="67"/>
        <v>3</v>
      </c>
      <c r="I422" s="14">
        <f t="shared" si="68"/>
        <v>20</v>
      </c>
      <c r="J422" s="14">
        <f t="shared" si="69"/>
        <v>4</v>
      </c>
      <c r="K422" s="14">
        <f t="shared" si="70"/>
        <v>3</v>
      </c>
      <c r="L422" s="14">
        <f t="shared" si="71"/>
        <v>3</v>
      </c>
      <c r="M422" s="14">
        <f t="shared" si="72"/>
        <v>4</v>
      </c>
      <c r="N422" s="14">
        <f t="shared" si="73"/>
        <v>4</v>
      </c>
      <c r="O422">
        <f t="shared" si="74"/>
        <v>2016</v>
      </c>
      <c r="P422">
        <f t="shared" si="75"/>
        <v>10</v>
      </c>
      <c r="Q422">
        <f t="shared" si="76"/>
        <v>12</v>
      </c>
      <c r="R422">
        <f>IF(E422=0,1,(IF(E422&lt;=5,2,(IF(E422&lt;=10,3,(IF(E422&gt;=11,4)))))))</f>
        <v>3</v>
      </c>
    </row>
    <row r="423" spans="1:18" x14ac:dyDescent="0.2">
      <c r="A423" s="8">
        <v>42655</v>
      </c>
      <c r="B423" s="9">
        <v>501</v>
      </c>
      <c r="C423" s="10">
        <v>0.81666666666666698</v>
      </c>
      <c r="D423" s="9" t="s">
        <v>10</v>
      </c>
      <c r="E423" s="9">
        <v>17</v>
      </c>
      <c r="F423" s="9" t="s">
        <v>19</v>
      </c>
      <c r="G423" s="13">
        <f t="shared" si="66"/>
        <v>1</v>
      </c>
      <c r="H423">
        <f t="shared" si="67"/>
        <v>3</v>
      </c>
      <c r="I423" s="14">
        <f t="shared" si="68"/>
        <v>20</v>
      </c>
      <c r="J423" s="14">
        <f t="shared" si="69"/>
        <v>2</v>
      </c>
      <c r="K423" s="14">
        <f t="shared" si="70"/>
        <v>3</v>
      </c>
      <c r="L423" s="14">
        <f t="shared" si="71"/>
        <v>2</v>
      </c>
      <c r="M423" s="14">
        <f t="shared" si="72"/>
        <v>1</v>
      </c>
      <c r="N423" s="14">
        <f t="shared" si="73"/>
        <v>1</v>
      </c>
      <c r="O423">
        <f t="shared" si="74"/>
        <v>2016</v>
      </c>
      <c r="P423">
        <f t="shared" si="75"/>
        <v>10</v>
      </c>
      <c r="Q423">
        <f t="shared" si="76"/>
        <v>12</v>
      </c>
      <c r="R423">
        <f>IF(E423=0,1,(IF(E423&lt;=5,2,(IF(E423&lt;=10,3,(IF(E423&gt;=11,4)))))))</f>
        <v>4</v>
      </c>
    </row>
    <row r="424" spans="1:18" x14ac:dyDescent="0.2">
      <c r="A424" s="8">
        <v>42655</v>
      </c>
      <c r="B424" s="9">
        <v>509</v>
      </c>
      <c r="C424" s="10">
        <v>0.82222222222222197</v>
      </c>
      <c r="D424" s="9" t="s">
        <v>10</v>
      </c>
      <c r="E424" s="9">
        <v>352</v>
      </c>
      <c r="F424" s="9" t="s">
        <v>19</v>
      </c>
      <c r="G424" s="13">
        <f t="shared" si="66"/>
        <v>7</v>
      </c>
      <c r="H424">
        <f t="shared" si="67"/>
        <v>3</v>
      </c>
      <c r="I424" s="14">
        <f t="shared" si="68"/>
        <v>20</v>
      </c>
      <c r="J424" s="14">
        <f t="shared" si="69"/>
        <v>2</v>
      </c>
      <c r="K424" s="14">
        <f t="shared" si="70"/>
        <v>1</v>
      </c>
      <c r="L424" s="14">
        <f t="shared" si="71"/>
        <v>2</v>
      </c>
      <c r="M424" s="14">
        <f t="shared" si="72"/>
        <v>2</v>
      </c>
      <c r="N424" s="14">
        <f t="shared" si="73"/>
        <v>2</v>
      </c>
      <c r="O424">
        <f t="shared" si="74"/>
        <v>2016</v>
      </c>
      <c r="P424">
        <f t="shared" si="75"/>
        <v>10</v>
      </c>
      <c r="Q424">
        <f t="shared" si="76"/>
        <v>12</v>
      </c>
      <c r="R424">
        <f>IF(E424=0,1,(IF(E424&lt;=5,2,(IF(E424&lt;=10,3,(IF(E424&gt;=11,4)))))))</f>
        <v>4</v>
      </c>
    </row>
    <row r="425" spans="1:18" x14ac:dyDescent="0.2">
      <c r="A425" s="8">
        <v>42655</v>
      </c>
      <c r="B425" s="9">
        <v>511</v>
      </c>
      <c r="C425" s="10">
        <v>0.82430555555555596</v>
      </c>
      <c r="D425" s="9" t="s">
        <v>10</v>
      </c>
      <c r="E425" s="9">
        <v>20</v>
      </c>
      <c r="F425" s="9" t="s">
        <v>20</v>
      </c>
      <c r="G425" s="13">
        <f t="shared" si="66"/>
        <v>9</v>
      </c>
      <c r="H425">
        <f t="shared" si="67"/>
        <v>3</v>
      </c>
      <c r="I425" s="14">
        <f t="shared" si="68"/>
        <v>20</v>
      </c>
      <c r="J425" s="14">
        <f t="shared" si="69"/>
        <v>3</v>
      </c>
      <c r="K425" s="14">
        <f t="shared" si="70"/>
        <v>1</v>
      </c>
      <c r="L425" s="14">
        <f t="shared" si="71"/>
        <v>3</v>
      </c>
      <c r="M425" s="14">
        <f t="shared" si="72"/>
        <v>2</v>
      </c>
      <c r="N425" s="14">
        <f t="shared" si="73"/>
        <v>2</v>
      </c>
      <c r="O425">
        <f t="shared" si="74"/>
        <v>2016</v>
      </c>
      <c r="P425">
        <f t="shared" si="75"/>
        <v>10</v>
      </c>
      <c r="Q425">
        <f t="shared" si="76"/>
        <v>12</v>
      </c>
      <c r="R425">
        <f>IF(E425=0,1,(IF(E425&lt;=5,2,(IF(E425&lt;=10,3,(IF(E425&gt;=11,4)))))))</f>
        <v>4</v>
      </c>
    </row>
    <row r="426" spans="1:18" x14ac:dyDescent="0.2">
      <c r="A426" s="8">
        <v>42655</v>
      </c>
      <c r="B426" s="9">
        <v>501</v>
      </c>
      <c r="C426" s="10">
        <v>0.86111111111111105</v>
      </c>
      <c r="D426" s="9" t="s">
        <v>10</v>
      </c>
      <c r="E426" s="9">
        <v>9</v>
      </c>
      <c r="F426" s="9" t="s">
        <v>19</v>
      </c>
      <c r="G426" s="13">
        <f t="shared" si="66"/>
        <v>1</v>
      </c>
      <c r="H426">
        <f t="shared" si="67"/>
        <v>3</v>
      </c>
      <c r="I426" s="14">
        <f t="shared" si="68"/>
        <v>21</v>
      </c>
      <c r="J426" s="14">
        <f t="shared" si="69"/>
        <v>2</v>
      </c>
      <c r="K426" s="14">
        <f t="shared" si="70"/>
        <v>3</v>
      </c>
      <c r="L426" s="14">
        <f t="shared" si="71"/>
        <v>2</v>
      </c>
      <c r="M426" s="14">
        <f t="shared" si="72"/>
        <v>1</v>
      </c>
      <c r="N426" s="14">
        <f t="shared" si="73"/>
        <v>1</v>
      </c>
      <c r="O426">
        <f t="shared" si="74"/>
        <v>2016</v>
      </c>
      <c r="P426">
        <f t="shared" si="75"/>
        <v>10</v>
      </c>
      <c r="Q426">
        <f t="shared" si="76"/>
        <v>12</v>
      </c>
      <c r="R426">
        <f>IF(E426=0,1,(IF(E426&lt;=5,2,(IF(E426&lt;=10,3,(IF(E426&gt;=11,4)))))))</f>
        <v>3</v>
      </c>
    </row>
    <row r="427" spans="1:18" x14ac:dyDescent="0.2">
      <c r="A427" s="8">
        <v>42655</v>
      </c>
      <c r="B427" s="9">
        <v>501</v>
      </c>
      <c r="C427" s="10">
        <v>0.86111111111111105</v>
      </c>
      <c r="D427" s="9" t="s">
        <v>10</v>
      </c>
      <c r="E427" s="9">
        <v>480</v>
      </c>
      <c r="F427" s="9" t="s">
        <v>18</v>
      </c>
      <c r="G427" s="13">
        <f t="shared" si="66"/>
        <v>1</v>
      </c>
      <c r="H427">
        <f t="shared" si="67"/>
        <v>3</v>
      </c>
      <c r="I427" s="14">
        <f t="shared" si="68"/>
        <v>21</v>
      </c>
      <c r="J427" s="14">
        <f t="shared" si="69"/>
        <v>4</v>
      </c>
      <c r="K427" s="14">
        <f t="shared" si="70"/>
        <v>3</v>
      </c>
      <c r="L427" s="14">
        <f t="shared" si="71"/>
        <v>2</v>
      </c>
      <c r="M427" s="14">
        <f t="shared" si="72"/>
        <v>1</v>
      </c>
      <c r="N427" s="14">
        <f t="shared" si="73"/>
        <v>1</v>
      </c>
      <c r="O427">
        <f t="shared" si="74"/>
        <v>2016</v>
      </c>
      <c r="P427">
        <f t="shared" si="75"/>
        <v>10</v>
      </c>
      <c r="Q427">
        <f t="shared" si="76"/>
        <v>12</v>
      </c>
      <c r="R427">
        <f>IF(E427=0,1,(IF(E427&lt;=5,2,(IF(E427&lt;=10,3,(IF(E427&gt;=11,4)))))))</f>
        <v>4</v>
      </c>
    </row>
    <row r="428" spans="1:18" x14ac:dyDescent="0.2">
      <c r="A428" s="8">
        <v>42655</v>
      </c>
      <c r="B428" s="9">
        <v>501</v>
      </c>
      <c r="C428" s="10">
        <v>0.88194444444444398</v>
      </c>
      <c r="D428" s="9" t="s">
        <v>10</v>
      </c>
      <c r="E428" s="9">
        <v>10</v>
      </c>
      <c r="F428" s="9" t="s">
        <v>19</v>
      </c>
      <c r="G428" s="13">
        <f t="shared" si="66"/>
        <v>1</v>
      </c>
      <c r="H428">
        <f t="shared" si="67"/>
        <v>3</v>
      </c>
      <c r="I428" s="14">
        <f t="shared" si="68"/>
        <v>22</v>
      </c>
      <c r="J428" s="14">
        <f t="shared" si="69"/>
        <v>2</v>
      </c>
      <c r="K428" s="14">
        <f t="shared" si="70"/>
        <v>3</v>
      </c>
      <c r="L428" s="14">
        <f t="shared" si="71"/>
        <v>2</v>
      </c>
      <c r="M428" s="14">
        <f t="shared" si="72"/>
        <v>1</v>
      </c>
      <c r="N428" s="14">
        <f t="shared" si="73"/>
        <v>1</v>
      </c>
      <c r="O428">
        <f t="shared" si="74"/>
        <v>2016</v>
      </c>
      <c r="P428">
        <f t="shared" si="75"/>
        <v>10</v>
      </c>
      <c r="Q428">
        <f t="shared" si="76"/>
        <v>12</v>
      </c>
      <c r="R428">
        <f>IF(E428=0,1,(IF(E428&lt;=5,2,(IF(E428&lt;=10,3,(IF(E428&gt;=11,4)))))))</f>
        <v>3</v>
      </c>
    </row>
    <row r="429" spans="1:18" x14ac:dyDescent="0.2">
      <c r="A429" s="8">
        <v>42655</v>
      </c>
      <c r="B429" s="9">
        <v>509</v>
      </c>
      <c r="C429" s="10">
        <v>0.91111111111111098</v>
      </c>
      <c r="D429" s="9" t="s">
        <v>10</v>
      </c>
      <c r="E429" s="9">
        <v>19</v>
      </c>
      <c r="F429" s="9" t="s">
        <v>18</v>
      </c>
      <c r="G429" s="13">
        <f t="shared" si="66"/>
        <v>7</v>
      </c>
      <c r="H429">
        <f t="shared" si="67"/>
        <v>3</v>
      </c>
      <c r="I429" s="14">
        <f t="shared" si="68"/>
        <v>22</v>
      </c>
      <c r="J429" s="14">
        <f t="shared" si="69"/>
        <v>4</v>
      </c>
      <c r="K429" s="14">
        <f t="shared" si="70"/>
        <v>1</v>
      </c>
      <c r="L429" s="14">
        <f t="shared" si="71"/>
        <v>2</v>
      </c>
      <c r="M429" s="14">
        <f t="shared" si="72"/>
        <v>2</v>
      </c>
      <c r="N429" s="14">
        <f t="shared" si="73"/>
        <v>2</v>
      </c>
      <c r="O429">
        <f t="shared" si="74"/>
        <v>2016</v>
      </c>
      <c r="P429">
        <f t="shared" si="75"/>
        <v>10</v>
      </c>
      <c r="Q429">
        <f t="shared" si="76"/>
        <v>12</v>
      </c>
      <c r="R429">
        <f>IF(E429=0,1,(IF(E429&lt;=5,2,(IF(E429&lt;=10,3,(IF(E429&gt;=11,4)))))))</f>
        <v>4</v>
      </c>
    </row>
    <row r="430" spans="1:18" x14ac:dyDescent="0.2">
      <c r="A430" s="8">
        <v>42655</v>
      </c>
      <c r="B430" s="9">
        <v>501</v>
      </c>
      <c r="C430" s="10">
        <v>0.93541666666666701</v>
      </c>
      <c r="D430" s="9" t="s">
        <v>10</v>
      </c>
      <c r="E430" s="9">
        <v>10</v>
      </c>
      <c r="F430" s="9" t="s">
        <v>19</v>
      </c>
      <c r="G430" s="13">
        <f t="shared" si="66"/>
        <v>1</v>
      </c>
      <c r="H430">
        <f t="shared" si="67"/>
        <v>3</v>
      </c>
      <c r="I430" s="14">
        <f t="shared" si="68"/>
        <v>23</v>
      </c>
      <c r="J430" s="14">
        <f t="shared" si="69"/>
        <v>2</v>
      </c>
      <c r="K430" s="14">
        <f t="shared" si="70"/>
        <v>3</v>
      </c>
      <c r="L430" s="14">
        <f t="shared" si="71"/>
        <v>2</v>
      </c>
      <c r="M430" s="14">
        <f t="shared" si="72"/>
        <v>1</v>
      </c>
      <c r="N430" s="14">
        <f t="shared" si="73"/>
        <v>1</v>
      </c>
      <c r="O430">
        <f t="shared" si="74"/>
        <v>2016</v>
      </c>
      <c r="P430">
        <f t="shared" si="75"/>
        <v>10</v>
      </c>
      <c r="Q430">
        <f t="shared" si="76"/>
        <v>12</v>
      </c>
      <c r="R430">
        <f>IF(E430=0,1,(IF(E430&lt;=5,2,(IF(E430&lt;=10,3,(IF(E430&gt;=11,4)))))))</f>
        <v>3</v>
      </c>
    </row>
    <row r="431" spans="1:18" x14ac:dyDescent="0.2">
      <c r="A431" s="8">
        <v>42655</v>
      </c>
      <c r="B431" s="9">
        <v>504</v>
      </c>
      <c r="C431" s="10">
        <v>0.97847222222222197</v>
      </c>
      <c r="D431" s="9" t="s">
        <v>10</v>
      </c>
      <c r="E431" s="9">
        <v>27</v>
      </c>
      <c r="F431" s="9" t="s">
        <v>13</v>
      </c>
      <c r="G431" s="13">
        <f t="shared" si="66"/>
        <v>4</v>
      </c>
      <c r="H431">
        <f t="shared" si="67"/>
        <v>3</v>
      </c>
      <c r="I431" s="14">
        <f t="shared" si="68"/>
        <v>24</v>
      </c>
      <c r="J431" s="14">
        <f t="shared" si="69"/>
        <v>1</v>
      </c>
      <c r="K431" s="14">
        <f t="shared" si="70"/>
        <v>4</v>
      </c>
      <c r="L431" s="14">
        <f t="shared" si="71"/>
        <v>4</v>
      </c>
      <c r="M431" s="14">
        <f t="shared" si="72"/>
        <v>3</v>
      </c>
      <c r="N431" s="14">
        <f t="shared" si="73"/>
        <v>3</v>
      </c>
      <c r="O431">
        <f t="shared" si="74"/>
        <v>2016</v>
      </c>
      <c r="P431">
        <f t="shared" si="75"/>
        <v>10</v>
      </c>
      <c r="Q431">
        <f t="shared" si="76"/>
        <v>12</v>
      </c>
      <c r="R431">
        <f>IF(E431=0,1,(IF(E431&lt;=5,2,(IF(E431&lt;=10,3,(IF(E431&gt;=11,4)))))))</f>
        <v>4</v>
      </c>
    </row>
    <row r="432" spans="1:18" x14ac:dyDescent="0.2">
      <c r="A432" s="8">
        <v>42656</v>
      </c>
      <c r="B432" s="9">
        <v>509</v>
      </c>
      <c r="C432" s="10">
        <v>4.4444444444444398E-2</v>
      </c>
      <c r="D432" s="9" t="s">
        <v>11</v>
      </c>
      <c r="E432" s="9">
        <v>15</v>
      </c>
      <c r="F432" s="9" t="s">
        <v>19</v>
      </c>
      <c r="G432" s="13">
        <f t="shared" si="66"/>
        <v>7</v>
      </c>
      <c r="H432">
        <f t="shared" si="67"/>
        <v>4</v>
      </c>
      <c r="I432" s="14">
        <f t="shared" si="68"/>
        <v>2</v>
      </c>
      <c r="J432" s="14">
        <f t="shared" si="69"/>
        <v>2</v>
      </c>
      <c r="K432" s="14">
        <f t="shared" si="70"/>
        <v>1</v>
      </c>
      <c r="L432" s="14">
        <f t="shared" si="71"/>
        <v>2</v>
      </c>
      <c r="M432" s="14">
        <f t="shared" si="72"/>
        <v>2</v>
      </c>
      <c r="N432" s="14">
        <f t="shared" si="73"/>
        <v>2</v>
      </c>
      <c r="O432">
        <f t="shared" si="74"/>
        <v>2016</v>
      </c>
      <c r="P432">
        <f t="shared" si="75"/>
        <v>10</v>
      </c>
      <c r="Q432">
        <f t="shared" si="76"/>
        <v>13</v>
      </c>
      <c r="R432">
        <f>IF(E432=0,1,(IF(E432&lt;=5,2,(IF(E432&lt;=10,3,(IF(E432&gt;=11,4)))))))</f>
        <v>4</v>
      </c>
    </row>
    <row r="433" spans="1:18" x14ac:dyDescent="0.2">
      <c r="A433" s="8">
        <v>42656</v>
      </c>
      <c r="B433" s="9">
        <v>501</v>
      </c>
      <c r="C433" s="10">
        <v>0.19791666666666699</v>
      </c>
      <c r="D433" s="9" t="s">
        <v>11</v>
      </c>
      <c r="E433" s="9">
        <v>64</v>
      </c>
      <c r="F433" s="9" t="s">
        <v>18</v>
      </c>
      <c r="G433" s="13">
        <f t="shared" si="66"/>
        <v>1</v>
      </c>
      <c r="H433">
        <f t="shared" si="67"/>
        <v>4</v>
      </c>
      <c r="I433" s="14">
        <f t="shared" si="68"/>
        <v>5</v>
      </c>
      <c r="J433" s="14">
        <f t="shared" si="69"/>
        <v>4</v>
      </c>
      <c r="K433" s="14">
        <f t="shared" si="70"/>
        <v>3</v>
      </c>
      <c r="L433" s="14">
        <f t="shared" si="71"/>
        <v>2</v>
      </c>
      <c r="M433" s="14">
        <f t="shared" si="72"/>
        <v>1</v>
      </c>
      <c r="N433" s="14">
        <f t="shared" si="73"/>
        <v>1</v>
      </c>
      <c r="O433">
        <f t="shared" si="74"/>
        <v>2016</v>
      </c>
      <c r="P433">
        <f t="shared" si="75"/>
        <v>10</v>
      </c>
      <c r="Q433">
        <f t="shared" si="76"/>
        <v>13</v>
      </c>
      <c r="R433">
        <f>IF(E433=0,1,(IF(E433&lt;=5,2,(IF(E433&lt;=10,3,(IF(E433&gt;=11,4)))))))</f>
        <v>4</v>
      </c>
    </row>
    <row r="434" spans="1:18" x14ac:dyDescent="0.2">
      <c r="A434" s="8">
        <v>42656</v>
      </c>
      <c r="B434" s="9">
        <v>501</v>
      </c>
      <c r="C434" s="10">
        <v>0.20069444444444401</v>
      </c>
      <c r="D434" s="9" t="s">
        <v>11</v>
      </c>
      <c r="E434" s="9">
        <v>81</v>
      </c>
      <c r="F434" s="9" t="s">
        <v>18</v>
      </c>
      <c r="G434" s="13">
        <f t="shared" si="66"/>
        <v>1</v>
      </c>
      <c r="H434">
        <f t="shared" si="67"/>
        <v>4</v>
      </c>
      <c r="I434" s="14">
        <f t="shared" si="68"/>
        <v>5</v>
      </c>
      <c r="J434" s="14">
        <f t="shared" si="69"/>
        <v>4</v>
      </c>
      <c r="K434" s="14">
        <f t="shared" si="70"/>
        <v>3</v>
      </c>
      <c r="L434" s="14">
        <f t="shared" si="71"/>
        <v>2</v>
      </c>
      <c r="M434" s="14">
        <f t="shared" si="72"/>
        <v>1</v>
      </c>
      <c r="N434" s="14">
        <f t="shared" si="73"/>
        <v>1</v>
      </c>
      <c r="O434">
        <f t="shared" si="74"/>
        <v>2016</v>
      </c>
      <c r="P434">
        <f t="shared" si="75"/>
        <v>10</v>
      </c>
      <c r="Q434">
        <f t="shared" si="76"/>
        <v>13</v>
      </c>
      <c r="R434">
        <f>IF(E434=0,1,(IF(E434&lt;=5,2,(IF(E434&lt;=10,3,(IF(E434&gt;=11,4)))))))</f>
        <v>4</v>
      </c>
    </row>
    <row r="435" spans="1:18" x14ac:dyDescent="0.2">
      <c r="A435" s="8">
        <v>42656</v>
      </c>
      <c r="B435" s="9">
        <v>504</v>
      </c>
      <c r="C435" s="10">
        <v>0.242361111111111</v>
      </c>
      <c r="D435" s="9" t="s">
        <v>11</v>
      </c>
      <c r="E435" s="9">
        <v>4</v>
      </c>
      <c r="F435" s="9" t="s">
        <v>18</v>
      </c>
      <c r="G435" s="13">
        <f t="shared" si="66"/>
        <v>4</v>
      </c>
      <c r="H435">
        <f t="shared" si="67"/>
        <v>4</v>
      </c>
      <c r="I435" s="14">
        <f t="shared" si="68"/>
        <v>6</v>
      </c>
      <c r="J435" s="14">
        <f t="shared" si="69"/>
        <v>4</v>
      </c>
      <c r="K435" s="14">
        <f t="shared" si="70"/>
        <v>4</v>
      </c>
      <c r="L435" s="14">
        <f t="shared" si="71"/>
        <v>4</v>
      </c>
      <c r="M435" s="14">
        <f t="shared" si="72"/>
        <v>3</v>
      </c>
      <c r="N435" s="14">
        <f t="shared" si="73"/>
        <v>3</v>
      </c>
      <c r="O435">
        <f t="shared" si="74"/>
        <v>2016</v>
      </c>
      <c r="P435">
        <f t="shared" si="75"/>
        <v>10</v>
      </c>
      <c r="Q435">
        <f t="shared" si="76"/>
        <v>13</v>
      </c>
      <c r="R435">
        <f>IF(E435=0,1,(IF(E435&lt;=5,2,(IF(E435&lt;=10,3,(IF(E435&gt;=11,4)))))))</f>
        <v>2</v>
      </c>
    </row>
    <row r="436" spans="1:18" x14ac:dyDescent="0.2">
      <c r="A436" s="8">
        <v>42656</v>
      </c>
      <c r="B436" s="9">
        <v>504</v>
      </c>
      <c r="C436" s="10">
        <v>0.24513888888888899</v>
      </c>
      <c r="D436" s="9" t="s">
        <v>11</v>
      </c>
      <c r="E436" s="9">
        <v>4</v>
      </c>
      <c r="F436" s="9" t="s">
        <v>19</v>
      </c>
      <c r="G436" s="13">
        <f t="shared" si="66"/>
        <v>4</v>
      </c>
      <c r="H436">
        <f t="shared" si="67"/>
        <v>4</v>
      </c>
      <c r="I436" s="14">
        <f t="shared" si="68"/>
        <v>6</v>
      </c>
      <c r="J436" s="14">
        <f t="shared" si="69"/>
        <v>2</v>
      </c>
      <c r="K436" s="14">
        <f t="shared" si="70"/>
        <v>4</v>
      </c>
      <c r="L436" s="14">
        <f t="shared" si="71"/>
        <v>4</v>
      </c>
      <c r="M436" s="14">
        <f t="shared" si="72"/>
        <v>3</v>
      </c>
      <c r="N436" s="14">
        <f t="shared" si="73"/>
        <v>3</v>
      </c>
      <c r="O436">
        <f t="shared" si="74"/>
        <v>2016</v>
      </c>
      <c r="P436">
        <f t="shared" si="75"/>
        <v>10</v>
      </c>
      <c r="Q436">
        <f t="shared" si="76"/>
        <v>13</v>
      </c>
      <c r="R436">
        <f>IF(E436=0,1,(IF(E436&lt;=5,2,(IF(E436&lt;=10,3,(IF(E436&gt;=11,4)))))))</f>
        <v>2</v>
      </c>
    </row>
    <row r="437" spans="1:18" x14ac:dyDescent="0.2">
      <c r="A437" s="8">
        <v>42656</v>
      </c>
      <c r="B437" s="9">
        <v>501</v>
      </c>
      <c r="C437" s="10">
        <v>0.24583333333333299</v>
      </c>
      <c r="D437" s="9" t="s">
        <v>11</v>
      </c>
      <c r="E437" s="9">
        <v>5</v>
      </c>
      <c r="F437" s="9" t="s">
        <v>19</v>
      </c>
      <c r="G437" s="13">
        <f t="shared" si="66"/>
        <v>1</v>
      </c>
      <c r="H437">
        <f t="shared" si="67"/>
        <v>4</v>
      </c>
      <c r="I437" s="14">
        <f t="shared" si="68"/>
        <v>6</v>
      </c>
      <c r="J437" s="14">
        <f t="shared" si="69"/>
        <v>2</v>
      </c>
      <c r="K437" s="14">
        <f t="shared" si="70"/>
        <v>3</v>
      </c>
      <c r="L437" s="14">
        <f t="shared" si="71"/>
        <v>2</v>
      </c>
      <c r="M437" s="14">
        <f t="shared" si="72"/>
        <v>1</v>
      </c>
      <c r="N437" s="14">
        <f t="shared" si="73"/>
        <v>1</v>
      </c>
      <c r="O437">
        <f t="shared" si="74"/>
        <v>2016</v>
      </c>
      <c r="P437">
        <f t="shared" si="75"/>
        <v>10</v>
      </c>
      <c r="Q437">
        <f t="shared" si="76"/>
        <v>13</v>
      </c>
      <c r="R437">
        <f>IF(E437=0,1,(IF(E437&lt;=5,2,(IF(E437&lt;=10,3,(IF(E437&gt;=11,4)))))))</f>
        <v>2</v>
      </c>
    </row>
    <row r="438" spans="1:18" x14ac:dyDescent="0.2">
      <c r="A438" s="8">
        <v>42656</v>
      </c>
      <c r="B438" s="9">
        <v>501</v>
      </c>
      <c r="C438" s="10">
        <v>0.249305555555556</v>
      </c>
      <c r="D438" s="9" t="s">
        <v>11</v>
      </c>
      <c r="E438" s="9">
        <v>5</v>
      </c>
      <c r="F438" s="9" t="s">
        <v>19</v>
      </c>
      <c r="G438" s="13">
        <f t="shared" si="66"/>
        <v>1</v>
      </c>
      <c r="H438">
        <f t="shared" si="67"/>
        <v>4</v>
      </c>
      <c r="I438" s="14">
        <f t="shared" si="68"/>
        <v>6</v>
      </c>
      <c r="J438" s="14">
        <f t="shared" si="69"/>
        <v>2</v>
      </c>
      <c r="K438" s="14">
        <f t="shared" si="70"/>
        <v>3</v>
      </c>
      <c r="L438" s="14">
        <f t="shared" si="71"/>
        <v>2</v>
      </c>
      <c r="M438" s="14">
        <f t="shared" si="72"/>
        <v>1</v>
      </c>
      <c r="N438" s="14">
        <f t="shared" si="73"/>
        <v>1</v>
      </c>
      <c r="O438">
        <f t="shared" si="74"/>
        <v>2016</v>
      </c>
      <c r="P438">
        <f t="shared" si="75"/>
        <v>10</v>
      </c>
      <c r="Q438">
        <f t="shared" si="76"/>
        <v>13</v>
      </c>
      <c r="R438">
        <f>IF(E438=0,1,(IF(E438&lt;=5,2,(IF(E438&lt;=10,3,(IF(E438&gt;=11,4)))))))</f>
        <v>2</v>
      </c>
    </row>
    <row r="439" spans="1:18" x14ac:dyDescent="0.2">
      <c r="A439" s="8">
        <v>42656</v>
      </c>
      <c r="B439" s="9">
        <v>501</v>
      </c>
      <c r="C439" s="10">
        <v>0.25</v>
      </c>
      <c r="D439" s="9" t="s">
        <v>11</v>
      </c>
      <c r="E439" s="9">
        <v>5</v>
      </c>
      <c r="F439" s="9" t="s">
        <v>18</v>
      </c>
      <c r="G439" s="13">
        <f t="shared" si="66"/>
        <v>1</v>
      </c>
      <c r="H439">
        <f t="shared" si="67"/>
        <v>4</v>
      </c>
      <c r="I439" s="14">
        <f t="shared" si="68"/>
        <v>7</v>
      </c>
      <c r="J439" s="14">
        <f t="shared" si="69"/>
        <v>4</v>
      </c>
      <c r="K439" s="14">
        <f t="shared" si="70"/>
        <v>3</v>
      </c>
      <c r="L439" s="14">
        <f t="shared" si="71"/>
        <v>2</v>
      </c>
      <c r="M439" s="14">
        <f t="shared" si="72"/>
        <v>1</v>
      </c>
      <c r="N439" s="14">
        <f t="shared" si="73"/>
        <v>1</v>
      </c>
      <c r="O439">
        <f t="shared" si="74"/>
        <v>2016</v>
      </c>
      <c r="P439">
        <f t="shared" si="75"/>
        <v>10</v>
      </c>
      <c r="Q439">
        <f t="shared" si="76"/>
        <v>13</v>
      </c>
      <c r="R439">
        <f>IF(E439=0,1,(IF(E439&lt;=5,2,(IF(E439&lt;=10,3,(IF(E439&gt;=11,4)))))))</f>
        <v>2</v>
      </c>
    </row>
    <row r="440" spans="1:18" x14ac:dyDescent="0.2">
      <c r="A440" s="8">
        <v>42656</v>
      </c>
      <c r="B440" s="9">
        <v>501</v>
      </c>
      <c r="C440" s="10">
        <v>0.25694444444444398</v>
      </c>
      <c r="D440" s="9" t="s">
        <v>11</v>
      </c>
      <c r="E440" s="9">
        <v>5</v>
      </c>
      <c r="F440" s="9" t="s">
        <v>18</v>
      </c>
      <c r="G440" s="13">
        <f t="shared" si="66"/>
        <v>1</v>
      </c>
      <c r="H440">
        <f t="shared" si="67"/>
        <v>4</v>
      </c>
      <c r="I440" s="14">
        <f t="shared" si="68"/>
        <v>7</v>
      </c>
      <c r="J440" s="14">
        <f t="shared" si="69"/>
        <v>4</v>
      </c>
      <c r="K440" s="14">
        <f t="shared" si="70"/>
        <v>3</v>
      </c>
      <c r="L440" s="14">
        <f t="shared" si="71"/>
        <v>2</v>
      </c>
      <c r="M440" s="14">
        <f t="shared" si="72"/>
        <v>1</v>
      </c>
      <c r="N440" s="14">
        <f t="shared" si="73"/>
        <v>1</v>
      </c>
      <c r="O440">
        <f t="shared" si="74"/>
        <v>2016</v>
      </c>
      <c r="P440">
        <f t="shared" si="75"/>
        <v>10</v>
      </c>
      <c r="Q440">
        <f t="shared" si="76"/>
        <v>13</v>
      </c>
      <c r="R440">
        <f>IF(E440=0,1,(IF(E440&lt;=5,2,(IF(E440&lt;=10,3,(IF(E440&gt;=11,4)))))))</f>
        <v>2</v>
      </c>
    </row>
    <row r="441" spans="1:18" x14ac:dyDescent="0.2">
      <c r="A441" s="8">
        <v>42656</v>
      </c>
      <c r="B441" s="9">
        <v>501</v>
      </c>
      <c r="C441" s="10">
        <v>0.35</v>
      </c>
      <c r="D441" s="9" t="s">
        <v>11</v>
      </c>
      <c r="E441" s="9">
        <v>5</v>
      </c>
      <c r="F441" s="9" t="s">
        <v>19</v>
      </c>
      <c r="G441" s="13">
        <f t="shared" si="66"/>
        <v>1</v>
      </c>
      <c r="H441">
        <f t="shared" si="67"/>
        <v>4</v>
      </c>
      <c r="I441" s="14">
        <f t="shared" si="68"/>
        <v>9</v>
      </c>
      <c r="J441" s="14">
        <f t="shared" si="69"/>
        <v>2</v>
      </c>
      <c r="K441" s="14">
        <f t="shared" si="70"/>
        <v>3</v>
      </c>
      <c r="L441" s="14">
        <f t="shared" si="71"/>
        <v>2</v>
      </c>
      <c r="M441" s="14">
        <f t="shared" si="72"/>
        <v>1</v>
      </c>
      <c r="N441" s="14">
        <f t="shared" si="73"/>
        <v>1</v>
      </c>
      <c r="O441">
        <f t="shared" si="74"/>
        <v>2016</v>
      </c>
      <c r="P441">
        <f t="shared" si="75"/>
        <v>10</v>
      </c>
      <c r="Q441">
        <f t="shared" si="76"/>
        <v>13</v>
      </c>
      <c r="R441">
        <f>IF(E441=0,1,(IF(E441&lt;=5,2,(IF(E441&lt;=10,3,(IF(E441&gt;=11,4)))))))</f>
        <v>2</v>
      </c>
    </row>
    <row r="442" spans="1:18" x14ac:dyDescent="0.2">
      <c r="A442" s="8">
        <v>42656</v>
      </c>
      <c r="B442" s="9">
        <v>512</v>
      </c>
      <c r="C442" s="10">
        <v>0.35347222222222202</v>
      </c>
      <c r="D442" s="9" t="s">
        <v>11</v>
      </c>
      <c r="E442" s="9">
        <v>0</v>
      </c>
      <c r="F442" s="9" t="s">
        <v>18</v>
      </c>
      <c r="G442" s="13">
        <f t="shared" si="66"/>
        <v>10</v>
      </c>
      <c r="H442">
        <f t="shared" si="67"/>
        <v>4</v>
      </c>
      <c r="I442" s="14">
        <f t="shared" si="68"/>
        <v>9</v>
      </c>
      <c r="J442" s="14">
        <f t="shared" si="69"/>
        <v>4</v>
      </c>
      <c r="K442" s="14">
        <f t="shared" si="70"/>
        <v>3</v>
      </c>
      <c r="L442" s="14">
        <f t="shared" si="71"/>
        <v>1</v>
      </c>
      <c r="M442" s="14">
        <f t="shared" si="72"/>
        <v>3</v>
      </c>
      <c r="N442" s="14">
        <f t="shared" si="73"/>
        <v>3</v>
      </c>
      <c r="O442">
        <f t="shared" si="74"/>
        <v>2016</v>
      </c>
      <c r="P442">
        <f t="shared" si="75"/>
        <v>10</v>
      </c>
      <c r="Q442">
        <f t="shared" si="76"/>
        <v>13</v>
      </c>
      <c r="R442">
        <f>IF(E442=0,1,(IF(E442&lt;=5,2,(IF(E442&lt;=10,3,(IF(E442&gt;=11,4)))))))</f>
        <v>1</v>
      </c>
    </row>
    <row r="443" spans="1:18" x14ac:dyDescent="0.2">
      <c r="A443" s="8">
        <v>42656</v>
      </c>
      <c r="B443" s="9">
        <v>510</v>
      </c>
      <c r="C443" s="10">
        <v>0.40138888888888902</v>
      </c>
      <c r="D443" s="9" t="s">
        <v>11</v>
      </c>
      <c r="E443" s="9">
        <v>7</v>
      </c>
      <c r="F443" s="9" t="s">
        <v>13</v>
      </c>
      <c r="G443" s="13">
        <f t="shared" si="66"/>
        <v>8</v>
      </c>
      <c r="H443">
        <f t="shared" si="67"/>
        <v>4</v>
      </c>
      <c r="I443" s="14">
        <f t="shared" si="68"/>
        <v>10</v>
      </c>
      <c r="J443" s="14">
        <f t="shared" si="69"/>
        <v>1</v>
      </c>
      <c r="K443" s="14">
        <f t="shared" si="70"/>
        <v>1</v>
      </c>
      <c r="L443" s="14">
        <f t="shared" si="71"/>
        <v>3</v>
      </c>
      <c r="M443" s="14">
        <f t="shared" si="72"/>
        <v>3</v>
      </c>
      <c r="N443" s="14">
        <f t="shared" si="73"/>
        <v>3</v>
      </c>
      <c r="O443">
        <f t="shared" si="74"/>
        <v>2016</v>
      </c>
      <c r="P443">
        <f t="shared" si="75"/>
        <v>10</v>
      </c>
      <c r="Q443">
        <f t="shared" si="76"/>
        <v>13</v>
      </c>
      <c r="R443">
        <f>IF(E443=0,1,(IF(E443&lt;=5,2,(IF(E443&lt;=10,3,(IF(E443&gt;=11,4)))))))</f>
        <v>3</v>
      </c>
    </row>
    <row r="444" spans="1:18" x14ac:dyDescent="0.2">
      <c r="A444" s="8">
        <v>42656</v>
      </c>
      <c r="B444" s="9">
        <v>510</v>
      </c>
      <c r="C444" s="10">
        <v>0.40763888888888899</v>
      </c>
      <c r="D444" s="9" t="s">
        <v>11</v>
      </c>
      <c r="E444" s="9">
        <v>7</v>
      </c>
      <c r="F444" s="9" t="s">
        <v>20</v>
      </c>
      <c r="G444" s="13">
        <f t="shared" si="66"/>
        <v>8</v>
      </c>
      <c r="H444">
        <f t="shared" si="67"/>
        <v>4</v>
      </c>
      <c r="I444" s="14">
        <f t="shared" si="68"/>
        <v>10</v>
      </c>
      <c r="J444" s="14">
        <f t="shared" si="69"/>
        <v>3</v>
      </c>
      <c r="K444" s="14">
        <f t="shared" si="70"/>
        <v>1</v>
      </c>
      <c r="L444" s="14">
        <f t="shared" si="71"/>
        <v>3</v>
      </c>
      <c r="M444" s="14">
        <f t="shared" si="72"/>
        <v>3</v>
      </c>
      <c r="N444" s="14">
        <f t="shared" si="73"/>
        <v>3</v>
      </c>
      <c r="O444">
        <f t="shared" si="74"/>
        <v>2016</v>
      </c>
      <c r="P444">
        <f t="shared" si="75"/>
        <v>10</v>
      </c>
      <c r="Q444">
        <f t="shared" si="76"/>
        <v>13</v>
      </c>
      <c r="R444">
        <f>IF(E444=0,1,(IF(E444&lt;=5,2,(IF(E444&lt;=10,3,(IF(E444&gt;=11,4)))))))</f>
        <v>3</v>
      </c>
    </row>
    <row r="445" spans="1:18" x14ac:dyDescent="0.2">
      <c r="A445" s="8">
        <v>42656</v>
      </c>
      <c r="B445" s="9">
        <v>509</v>
      </c>
      <c r="C445" s="10">
        <v>0.41875000000000001</v>
      </c>
      <c r="D445" s="9" t="s">
        <v>11</v>
      </c>
      <c r="E445" s="9">
        <v>18</v>
      </c>
      <c r="F445" s="9" t="s">
        <v>19</v>
      </c>
      <c r="G445" s="13">
        <f t="shared" si="66"/>
        <v>7</v>
      </c>
      <c r="H445">
        <f t="shared" si="67"/>
        <v>4</v>
      </c>
      <c r="I445" s="14">
        <f t="shared" si="68"/>
        <v>11</v>
      </c>
      <c r="J445" s="14">
        <f t="shared" si="69"/>
        <v>2</v>
      </c>
      <c r="K445" s="14">
        <f t="shared" si="70"/>
        <v>1</v>
      </c>
      <c r="L445" s="14">
        <f t="shared" si="71"/>
        <v>2</v>
      </c>
      <c r="M445" s="14">
        <f t="shared" si="72"/>
        <v>2</v>
      </c>
      <c r="N445" s="14">
        <f t="shared" si="73"/>
        <v>2</v>
      </c>
      <c r="O445">
        <f t="shared" si="74"/>
        <v>2016</v>
      </c>
      <c r="P445">
        <f t="shared" si="75"/>
        <v>10</v>
      </c>
      <c r="Q445">
        <f t="shared" si="76"/>
        <v>13</v>
      </c>
      <c r="R445">
        <f>IF(E445=0,1,(IF(E445&lt;=5,2,(IF(E445&lt;=10,3,(IF(E445&gt;=11,4)))))))</f>
        <v>4</v>
      </c>
    </row>
    <row r="446" spans="1:18" x14ac:dyDescent="0.2">
      <c r="A446" s="8">
        <v>42656</v>
      </c>
      <c r="B446" s="9">
        <v>502</v>
      </c>
      <c r="C446" s="10">
        <v>0.4375</v>
      </c>
      <c r="D446" s="9" t="s">
        <v>11</v>
      </c>
      <c r="E446" s="9">
        <v>5</v>
      </c>
      <c r="F446" s="9" t="s">
        <v>18</v>
      </c>
      <c r="G446" s="13">
        <f t="shared" si="66"/>
        <v>2</v>
      </c>
      <c r="H446">
        <f t="shared" si="67"/>
        <v>4</v>
      </c>
      <c r="I446" s="14">
        <f t="shared" si="68"/>
        <v>11</v>
      </c>
      <c r="J446" s="14">
        <f t="shared" si="69"/>
        <v>4</v>
      </c>
      <c r="K446" s="14">
        <f t="shared" si="70"/>
        <v>2</v>
      </c>
      <c r="L446" s="14">
        <f t="shared" si="71"/>
        <v>1</v>
      </c>
      <c r="M446" s="14">
        <f t="shared" si="72"/>
        <v>3</v>
      </c>
      <c r="N446" s="14">
        <f t="shared" si="73"/>
        <v>3</v>
      </c>
      <c r="O446">
        <f t="shared" si="74"/>
        <v>2016</v>
      </c>
      <c r="P446">
        <f t="shared" si="75"/>
        <v>10</v>
      </c>
      <c r="Q446">
        <f t="shared" si="76"/>
        <v>13</v>
      </c>
      <c r="R446">
        <f>IF(E446=0,1,(IF(E446&lt;=5,2,(IF(E446&lt;=10,3,(IF(E446&gt;=11,4)))))))</f>
        <v>2</v>
      </c>
    </row>
    <row r="447" spans="1:18" x14ac:dyDescent="0.2">
      <c r="A447" s="8">
        <v>42656</v>
      </c>
      <c r="B447" s="9">
        <v>510</v>
      </c>
      <c r="C447" s="10">
        <v>0.53819444444444398</v>
      </c>
      <c r="D447" s="9" t="s">
        <v>11</v>
      </c>
      <c r="E447" s="9">
        <v>7</v>
      </c>
      <c r="F447" s="9" t="s">
        <v>20</v>
      </c>
      <c r="G447" s="13">
        <f t="shared" si="66"/>
        <v>8</v>
      </c>
      <c r="H447">
        <f t="shared" si="67"/>
        <v>4</v>
      </c>
      <c r="I447" s="14">
        <f t="shared" si="68"/>
        <v>13</v>
      </c>
      <c r="J447" s="14">
        <f t="shared" si="69"/>
        <v>3</v>
      </c>
      <c r="K447" s="14">
        <f t="shared" si="70"/>
        <v>1</v>
      </c>
      <c r="L447" s="14">
        <f t="shared" si="71"/>
        <v>3</v>
      </c>
      <c r="M447" s="14">
        <f t="shared" si="72"/>
        <v>3</v>
      </c>
      <c r="N447" s="14">
        <f t="shared" si="73"/>
        <v>3</v>
      </c>
      <c r="O447">
        <f t="shared" si="74"/>
        <v>2016</v>
      </c>
      <c r="P447">
        <f t="shared" si="75"/>
        <v>10</v>
      </c>
      <c r="Q447">
        <f t="shared" si="76"/>
        <v>13</v>
      </c>
      <c r="R447">
        <f>IF(E447=0,1,(IF(E447&lt;=5,2,(IF(E447&lt;=10,3,(IF(E447&gt;=11,4)))))))</f>
        <v>3</v>
      </c>
    </row>
    <row r="448" spans="1:18" x14ac:dyDescent="0.2">
      <c r="A448" s="8">
        <v>42656</v>
      </c>
      <c r="B448" s="9">
        <v>512</v>
      </c>
      <c r="C448" s="10">
        <v>0.57986111111111105</v>
      </c>
      <c r="D448" s="9" t="s">
        <v>11</v>
      </c>
      <c r="E448" s="9">
        <v>6</v>
      </c>
      <c r="F448" s="9" t="s">
        <v>19</v>
      </c>
      <c r="G448" s="13">
        <f t="shared" si="66"/>
        <v>10</v>
      </c>
      <c r="H448">
        <f t="shared" si="67"/>
        <v>4</v>
      </c>
      <c r="I448" s="14">
        <f t="shared" si="68"/>
        <v>14</v>
      </c>
      <c r="J448" s="14">
        <f t="shared" si="69"/>
        <v>2</v>
      </c>
      <c r="K448" s="14">
        <f t="shared" si="70"/>
        <v>3</v>
      </c>
      <c r="L448" s="14">
        <f t="shared" si="71"/>
        <v>1</v>
      </c>
      <c r="M448" s="14">
        <f t="shared" si="72"/>
        <v>3</v>
      </c>
      <c r="N448" s="14">
        <f t="shared" si="73"/>
        <v>3</v>
      </c>
      <c r="O448">
        <f t="shared" si="74"/>
        <v>2016</v>
      </c>
      <c r="P448">
        <f t="shared" si="75"/>
        <v>10</v>
      </c>
      <c r="Q448">
        <f t="shared" si="76"/>
        <v>13</v>
      </c>
      <c r="R448">
        <f>IF(E448=0,1,(IF(E448&lt;=5,2,(IF(E448&lt;=10,3,(IF(E448&gt;=11,4)))))))</f>
        <v>3</v>
      </c>
    </row>
    <row r="449" spans="1:18" x14ac:dyDescent="0.2">
      <c r="A449" s="8">
        <v>42656</v>
      </c>
      <c r="B449" s="9">
        <v>501</v>
      </c>
      <c r="C449" s="10">
        <v>0.625</v>
      </c>
      <c r="D449" s="9" t="s">
        <v>11</v>
      </c>
      <c r="E449" s="9">
        <v>5</v>
      </c>
      <c r="F449" s="9" t="s">
        <v>18</v>
      </c>
      <c r="G449" s="13">
        <f t="shared" si="66"/>
        <v>1</v>
      </c>
      <c r="H449">
        <f t="shared" si="67"/>
        <v>4</v>
      </c>
      <c r="I449" s="14">
        <f t="shared" si="68"/>
        <v>16</v>
      </c>
      <c r="J449" s="14">
        <f t="shared" si="69"/>
        <v>4</v>
      </c>
      <c r="K449" s="14">
        <f t="shared" si="70"/>
        <v>3</v>
      </c>
      <c r="L449" s="14">
        <f t="shared" si="71"/>
        <v>2</v>
      </c>
      <c r="M449" s="14">
        <f t="shared" si="72"/>
        <v>1</v>
      </c>
      <c r="N449" s="14">
        <f t="shared" si="73"/>
        <v>1</v>
      </c>
      <c r="O449">
        <f t="shared" si="74"/>
        <v>2016</v>
      </c>
      <c r="P449">
        <f t="shared" si="75"/>
        <v>10</v>
      </c>
      <c r="Q449">
        <f t="shared" si="76"/>
        <v>13</v>
      </c>
      <c r="R449">
        <f>IF(E449=0,1,(IF(E449&lt;=5,2,(IF(E449&lt;=10,3,(IF(E449&gt;=11,4)))))))</f>
        <v>2</v>
      </c>
    </row>
    <row r="450" spans="1:18" x14ac:dyDescent="0.2">
      <c r="A450" s="8">
        <v>42656</v>
      </c>
      <c r="B450" s="9">
        <v>501</v>
      </c>
      <c r="C450" s="10">
        <v>0.625</v>
      </c>
      <c r="D450" s="9" t="s">
        <v>11</v>
      </c>
      <c r="E450" s="9">
        <v>30</v>
      </c>
      <c r="F450" s="9" t="s">
        <v>18</v>
      </c>
      <c r="G450" s="13">
        <f t="shared" si="66"/>
        <v>1</v>
      </c>
      <c r="H450">
        <f t="shared" si="67"/>
        <v>4</v>
      </c>
      <c r="I450" s="14">
        <f t="shared" si="68"/>
        <v>16</v>
      </c>
      <c r="J450" s="14">
        <f t="shared" si="69"/>
        <v>4</v>
      </c>
      <c r="K450" s="14">
        <f t="shared" si="70"/>
        <v>3</v>
      </c>
      <c r="L450" s="14">
        <f t="shared" si="71"/>
        <v>2</v>
      </c>
      <c r="M450" s="14">
        <f t="shared" si="72"/>
        <v>1</v>
      </c>
      <c r="N450" s="14">
        <f t="shared" si="73"/>
        <v>1</v>
      </c>
      <c r="O450">
        <f t="shared" si="74"/>
        <v>2016</v>
      </c>
      <c r="P450">
        <f t="shared" si="75"/>
        <v>10</v>
      </c>
      <c r="Q450">
        <f t="shared" si="76"/>
        <v>13</v>
      </c>
      <c r="R450">
        <f>IF(E450=0,1,(IF(E450&lt;=5,2,(IF(E450&lt;=10,3,(IF(E450&gt;=11,4)))))))</f>
        <v>4</v>
      </c>
    </row>
    <row r="451" spans="1:18" x14ac:dyDescent="0.2">
      <c r="A451" s="8">
        <v>42656</v>
      </c>
      <c r="B451" s="9">
        <v>506</v>
      </c>
      <c r="C451" s="10">
        <v>0.65972222222222199</v>
      </c>
      <c r="D451" s="9" t="s">
        <v>11</v>
      </c>
      <c r="E451" s="9">
        <v>6</v>
      </c>
      <c r="F451" s="9" t="s">
        <v>19</v>
      </c>
      <c r="G451" s="13">
        <f t="shared" ref="G451:G514" si="77">IF(B451=501,1,(IF(B451=502,2,(IF(B451=503,3,(IF(B451=504,4,(IF(B451=505,5,(IF(B451=506,6,(IF(B451=509,7,(IF(B451=510,8,(IF(B451=511,9,(IF(B451=512,10,(IF(B451=514,11)))))))))))))))))))))</f>
        <v>6</v>
      </c>
      <c r="H451">
        <f t="shared" ref="H451:H514" si="78">IF(D451="Friday",5,(IF(D451="Saturday",6,(IF(D451="Sunday",7,(IF(D451="Monday",1,(IF(D451="Tuesday",2,(IF(D451="Wednesday",3,(IF(D451="Thursday",4,0)))))))))))))</f>
        <v>4</v>
      </c>
      <c r="I451" s="14">
        <f t="shared" ref="I451:I514" si="79">(ROUNDDOWN(C451*24,0)+1)</f>
        <v>16</v>
      </c>
      <c r="J451" s="14">
        <f t="shared" ref="J451:J514" si="80">IF(F451="N",1,(IF(F451="E",2,(IF(F451="S",3,(IF(F451="W",4)))))))</f>
        <v>2</v>
      </c>
      <c r="K451" s="14">
        <f t="shared" ref="K451:K514" si="81">IF(B451=501,3,(IF(B451=502,2,(IF(B451=503,3,(IF(B451=504,4,(IF(B451=505,3,(IF(B451=506,4,(IF(B451=509,1,(IF(B451=510,1,(IF(B451=511,1,(IF(B451=512,3,(IF(B451=514,2)))))))))))))))))))))</f>
        <v>4</v>
      </c>
      <c r="L451" s="14">
        <f t="shared" ref="L451:L514" si="82">IF(B451=501,2,(IF(B451=502,1,(IF(B451=503,2,(IF(B451=504,4,(IF(B451=505,3,(IF(B451=506,2,(IF(B451=509,2,(IF(B451=510,3,(IF(B451=511,3,(IF(B451=512,1,(IF(B451=514,1)))))))))))))))))))))</f>
        <v>2</v>
      </c>
      <c r="M451" s="14">
        <f t="shared" ref="M451:M514" si="83">IF(B451=501,1,(IF(B451=502,3,(IF(B451=503,1,(IF(B451=504,3,(IF(B451=505,4,(IF(B451=506,2,(IF(B451=509,2,(IF(B451=510,3,(IF(B451=511,2,(IF(B451=512,3,(IF(B451=514,3)))))))))))))))))))))</f>
        <v>2</v>
      </c>
      <c r="N451" s="14">
        <f t="shared" ref="N451:N514" si="84">IF(B451=501,1,(IF(B451=502,3,(IF(B451=503,1,(IF(B451=504,3,(IF(B451=505,4,(IF(B451=506,2,(IF(B451=509,2,(IF(B451=510,3,(IF(B451=511,2,(IF(B451=512,3,(IF(B451=514,1)))))))))))))))))))))</f>
        <v>2</v>
      </c>
      <c r="O451">
        <f t="shared" ref="O451:O514" si="85">YEAR(A451)</f>
        <v>2016</v>
      </c>
      <c r="P451">
        <f t="shared" ref="P451:P514" si="86">MONTH(A451)</f>
        <v>10</v>
      </c>
      <c r="Q451">
        <f t="shared" ref="Q451:Q514" si="87">DAY(A451)</f>
        <v>13</v>
      </c>
      <c r="R451">
        <f>IF(E451=0,1,(IF(E451&lt;=5,2,(IF(E451&lt;=10,3,(IF(E451&gt;=11,4)))))))</f>
        <v>3</v>
      </c>
    </row>
    <row r="452" spans="1:18" x14ac:dyDescent="0.2">
      <c r="A452" s="8">
        <v>42656</v>
      </c>
      <c r="B452" s="9">
        <v>512</v>
      </c>
      <c r="C452" s="10">
        <v>0.67361111111111105</v>
      </c>
      <c r="D452" s="9" t="s">
        <v>11</v>
      </c>
      <c r="E452" s="9">
        <v>3</v>
      </c>
      <c r="F452" s="9" t="s">
        <v>19</v>
      </c>
      <c r="G452" s="13">
        <f t="shared" si="77"/>
        <v>10</v>
      </c>
      <c r="H452">
        <f t="shared" si="78"/>
        <v>4</v>
      </c>
      <c r="I452" s="14">
        <f t="shared" si="79"/>
        <v>17</v>
      </c>
      <c r="J452" s="14">
        <f t="shared" si="80"/>
        <v>2</v>
      </c>
      <c r="K452" s="14">
        <f t="shared" si="81"/>
        <v>3</v>
      </c>
      <c r="L452" s="14">
        <f t="shared" si="82"/>
        <v>1</v>
      </c>
      <c r="M452" s="14">
        <f t="shared" si="83"/>
        <v>3</v>
      </c>
      <c r="N452" s="14">
        <f t="shared" si="84"/>
        <v>3</v>
      </c>
      <c r="O452">
        <f t="shared" si="85"/>
        <v>2016</v>
      </c>
      <c r="P452">
        <f t="shared" si="86"/>
        <v>10</v>
      </c>
      <c r="Q452">
        <f t="shared" si="87"/>
        <v>13</v>
      </c>
      <c r="R452">
        <f>IF(E452=0,1,(IF(E452&lt;=5,2,(IF(E452&lt;=10,3,(IF(E452&gt;=11,4)))))))</f>
        <v>2</v>
      </c>
    </row>
    <row r="453" spans="1:18" x14ac:dyDescent="0.2">
      <c r="A453" s="8">
        <v>42656</v>
      </c>
      <c r="B453" s="9">
        <v>501</v>
      </c>
      <c r="C453" s="10">
        <v>0.69097222222222199</v>
      </c>
      <c r="D453" s="9" t="s">
        <v>11</v>
      </c>
      <c r="E453" s="9">
        <v>29</v>
      </c>
      <c r="F453" s="9" t="s">
        <v>19</v>
      </c>
      <c r="G453" s="13">
        <f t="shared" si="77"/>
        <v>1</v>
      </c>
      <c r="H453">
        <f t="shared" si="78"/>
        <v>4</v>
      </c>
      <c r="I453" s="14">
        <f t="shared" si="79"/>
        <v>17</v>
      </c>
      <c r="J453" s="14">
        <f t="shared" si="80"/>
        <v>2</v>
      </c>
      <c r="K453" s="14">
        <f t="shared" si="81"/>
        <v>3</v>
      </c>
      <c r="L453" s="14">
        <f t="shared" si="82"/>
        <v>2</v>
      </c>
      <c r="M453" s="14">
        <f t="shared" si="83"/>
        <v>1</v>
      </c>
      <c r="N453" s="14">
        <f t="shared" si="84"/>
        <v>1</v>
      </c>
      <c r="O453">
        <f t="shared" si="85"/>
        <v>2016</v>
      </c>
      <c r="P453">
        <f t="shared" si="86"/>
        <v>10</v>
      </c>
      <c r="Q453">
        <f t="shared" si="87"/>
        <v>13</v>
      </c>
      <c r="R453">
        <f>IF(E453=0,1,(IF(E453&lt;=5,2,(IF(E453&lt;=10,3,(IF(E453&gt;=11,4)))))))</f>
        <v>4</v>
      </c>
    </row>
    <row r="454" spans="1:18" x14ac:dyDescent="0.2">
      <c r="A454" s="8">
        <v>42656</v>
      </c>
      <c r="B454" s="9">
        <v>501</v>
      </c>
      <c r="C454" s="10">
        <v>0.70416666666666705</v>
      </c>
      <c r="D454" s="9" t="s">
        <v>11</v>
      </c>
      <c r="E454" s="9">
        <v>38</v>
      </c>
      <c r="F454" s="9" t="s">
        <v>19</v>
      </c>
      <c r="G454" s="13">
        <f t="shared" si="77"/>
        <v>1</v>
      </c>
      <c r="H454">
        <f t="shared" si="78"/>
        <v>4</v>
      </c>
      <c r="I454" s="14">
        <f t="shared" si="79"/>
        <v>17</v>
      </c>
      <c r="J454" s="14">
        <f t="shared" si="80"/>
        <v>2</v>
      </c>
      <c r="K454" s="14">
        <f t="shared" si="81"/>
        <v>3</v>
      </c>
      <c r="L454" s="14">
        <f t="shared" si="82"/>
        <v>2</v>
      </c>
      <c r="M454" s="14">
        <f t="shared" si="83"/>
        <v>1</v>
      </c>
      <c r="N454" s="14">
        <f t="shared" si="84"/>
        <v>1</v>
      </c>
      <c r="O454">
        <f t="shared" si="85"/>
        <v>2016</v>
      </c>
      <c r="P454">
        <f t="shared" si="86"/>
        <v>10</v>
      </c>
      <c r="Q454">
        <f t="shared" si="87"/>
        <v>13</v>
      </c>
      <c r="R454">
        <f>IF(E454=0,1,(IF(E454&lt;=5,2,(IF(E454&lt;=10,3,(IF(E454&gt;=11,4)))))))</f>
        <v>4</v>
      </c>
    </row>
    <row r="455" spans="1:18" x14ac:dyDescent="0.2">
      <c r="A455" s="8">
        <v>42656</v>
      </c>
      <c r="B455" s="9">
        <v>504</v>
      </c>
      <c r="C455" s="10">
        <v>0.70416666666666705</v>
      </c>
      <c r="D455" s="9" t="s">
        <v>11</v>
      </c>
      <c r="E455" s="9">
        <v>38</v>
      </c>
      <c r="F455" s="9" t="s">
        <v>19</v>
      </c>
      <c r="G455" s="13">
        <f t="shared" si="77"/>
        <v>4</v>
      </c>
      <c r="H455">
        <f t="shared" si="78"/>
        <v>4</v>
      </c>
      <c r="I455" s="14">
        <f t="shared" si="79"/>
        <v>17</v>
      </c>
      <c r="J455" s="14">
        <f t="shared" si="80"/>
        <v>2</v>
      </c>
      <c r="K455" s="14">
        <f t="shared" si="81"/>
        <v>4</v>
      </c>
      <c r="L455" s="14">
        <f t="shared" si="82"/>
        <v>4</v>
      </c>
      <c r="M455" s="14">
        <f t="shared" si="83"/>
        <v>3</v>
      </c>
      <c r="N455" s="14">
        <f t="shared" si="84"/>
        <v>3</v>
      </c>
      <c r="O455">
        <f t="shared" si="85"/>
        <v>2016</v>
      </c>
      <c r="P455">
        <f t="shared" si="86"/>
        <v>10</v>
      </c>
      <c r="Q455">
        <f t="shared" si="87"/>
        <v>13</v>
      </c>
      <c r="R455">
        <f>IF(E455=0,1,(IF(E455&lt;=5,2,(IF(E455&lt;=10,3,(IF(E455&gt;=11,4)))))))</f>
        <v>4</v>
      </c>
    </row>
    <row r="456" spans="1:18" x14ac:dyDescent="0.2">
      <c r="A456" s="8">
        <v>42656</v>
      </c>
      <c r="B456" s="9">
        <v>514</v>
      </c>
      <c r="C456" s="10">
        <v>0.70416666666666705</v>
      </c>
      <c r="D456" s="9" t="s">
        <v>11</v>
      </c>
      <c r="E456" s="9">
        <v>38</v>
      </c>
      <c r="F456" s="9" t="s">
        <v>19</v>
      </c>
      <c r="G456" s="13">
        <f t="shared" si="77"/>
        <v>11</v>
      </c>
      <c r="H456">
        <f t="shared" si="78"/>
        <v>4</v>
      </c>
      <c r="I456" s="14">
        <f t="shared" si="79"/>
        <v>17</v>
      </c>
      <c r="J456" s="14">
        <f t="shared" si="80"/>
        <v>2</v>
      </c>
      <c r="K456" s="14">
        <f t="shared" si="81"/>
        <v>2</v>
      </c>
      <c r="L456" s="14">
        <f t="shared" si="82"/>
        <v>1</v>
      </c>
      <c r="M456" s="14">
        <f t="shared" si="83"/>
        <v>3</v>
      </c>
      <c r="N456" s="14">
        <f t="shared" si="84"/>
        <v>1</v>
      </c>
      <c r="O456">
        <f t="shared" si="85"/>
        <v>2016</v>
      </c>
      <c r="P456">
        <f t="shared" si="86"/>
        <v>10</v>
      </c>
      <c r="Q456">
        <f t="shared" si="87"/>
        <v>13</v>
      </c>
      <c r="R456">
        <f>IF(E456=0,1,(IF(E456&lt;=5,2,(IF(E456&lt;=10,3,(IF(E456&gt;=11,4)))))))</f>
        <v>4</v>
      </c>
    </row>
    <row r="457" spans="1:18" x14ac:dyDescent="0.2">
      <c r="A457" s="8">
        <v>42656</v>
      </c>
      <c r="B457" s="9">
        <v>511</v>
      </c>
      <c r="C457" s="10">
        <v>0.72708333333333297</v>
      </c>
      <c r="D457" s="9" t="s">
        <v>11</v>
      </c>
      <c r="E457" s="9">
        <v>36</v>
      </c>
      <c r="F457" s="9" t="s">
        <v>13</v>
      </c>
      <c r="G457" s="13">
        <f t="shared" si="77"/>
        <v>9</v>
      </c>
      <c r="H457">
        <f t="shared" si="78"/>
        <v>4</v>
      </c>
      <c r="I457" s="14">
        <f t="shared" si="79"/>
        <v>18</v>
      </c>
      <c r="J457" s="14">
        <f t="shared" si="80"/>
        <v>1</v>
      </c>
      <c r="K457" s="14">
        <f t="shared" si="81"/>
        <v>1</v>
      </c>
      <c r="L457" s="14">
        <f t="shared" si="82"/>
        <v>3</v>
      </c>
      <c r="M457" s="14">
        <f t="shared" si="83"/>
        <v>2</v>
      </c>
      <c r="N457" s="14">
        <f t="shared" si="84"/>
        <v>2</v>
      </c>
      <c r="O457">
        <f t="shared" si="85"/>
        <v>2016</v>
      </c>
      <c r="P457">
        <f t="shared" si="86"/>
        <v>10</v>
      </c>
      <c r="Q457">
        <f t="shared" si="87"/>
        <v>13</v>
      </c>
      <c r="R457">
        <f>IF(E457=0,1,(IF(E457&lt;=5,2,(IF(E457&lt;=10,3,(IF(E457&gt;=11,4)))))))</f>
        <v>4</v>
      </c>
    </row>
    <row r="458" spans="1:18" x14ac:dyDescent="0.2">
      <c r="A458" s="8">
        <v>42656</v>
      </c>
      <c r="B458" s="9">
        <v>501</v>
      </c>
      <c r="C458" s="10">
        <v>0.73333333333333295</v>
      </c>
      <c r="D458" s="9" t="s">
        <v>11</v>
      </c>
      <c r="E458" s="9">
        <v>7</v>
      </c>
      <c r="F458" s="9" t="s">
        <v>19</v>
      </c>
      <c r="G458" s="13">
        <f t="shared" si="77"/>
        <v>1</v>
      </c>
      <c r="H458">
        <f t="shared" si="78"/>
        <v>4</v>
      </c>
      <c r="I458" s="14">
        <f t="shared" si="79"/>
        <v>18</v>
      </c>
      <c r="J458" s="14">
        <f t="shared" si="80"/>
        <v>2</v>
      </c>
      <c r="K458" s="14">
        <f t="shared" si="81"/>
        <v>3</v>
      </c>
      <c r="L458" s="14">
        <f t="shared" si="82"/>
        <v>2</v>
      </c>
      <c r="M458" s="14">
        <f t="shared" si="83"/>
        <v>1</v>
      </c>
      <c r="N458" s="14">
        <f t="shared" si="84"/>
        <v>1</v>
      </c>
      <c r="O458">
        <f t="shared" si="85"/>
        <v>2016</v>
      </c>
      <c r="P458">
        <f t="shared" si="86"/>
        <v>10</v>
      </c>
      <c r="Q458">
        <f t="shared" si="87"/>
        <v>13</v>
      </c>
      <c r="R458">
        <f>IF(E458=0,1,(IF(E458&lt;=5,2,(IF(E458&lt;=10,3,(IF(E458&gt;=11,4)))))))</f>
        <v>3</v>
      </c>
    </row>
    <row r="459" spans="1:18" x14ac:dyDescent="0.2">
      <c r="A459" s="8">
        <v>42656</v>
      </c>
      <c r="B459" s="9">
        <v>510</v>
      </c>
      <c r="C459" s="10">
        <v>0.74722222222222201</v>
      </c>
      <c r="D459" s="9" t="s">
        <v>11</v>
      </c>
      <c r="E459" s="9">
        <v>4</v>
      </c>
      <c r="F459" s="9" t="s">
        <v>13</v>
      </c>
      <c r="G459" s="13">
        <f t="shared" si="77"/>
        <v>8</v>
      </c>
      <c r="H459">
        <f t="shared" si="78"/>
        <v>4</v>
      </c>
      <c r="I459" s="14">
        <f t="shared" si="79"/>
        <v>18</v>
      </c>
      <c r="J459" s="14">
        <f t="shared" si="80"/>
        <v>1</v>
      </c>
      <c r="K459" s="14">
        <f t="shared" si="81"/>
        <v>1</v>
      </c>
      <c r="L459" s="14">
        <f t="shared" si="82"/>
        <v>3</v>
      </c>
      <c r="M459" s="14">
        <f t="shared" si="83"/>
        <v>3</v>
      </c>
      <c r="N459" s="14">
        <f t="shared" si="84"/>
        <v>3</v>
      </c>
      <c r="O459">
        <f t="shared" si="85"/>
        <v>2016</v>
      </c>
      <c r="P459">
        <f t="shared" si="86"/>
        <v>10</v>
      </c>
      <c r="Q459">
        <f t="shared" si="87"/>
        <v>13</v>
      </c>
      <c r="R459">
        <f>IF(E459=0,1,(IF(E459&lt;=5,2,(IF(E459&lt;=10,3,(IF(E459&gt;=11,4)))))))</f>
        <v>2</v>
      </c>
    </row>
    <row r="460" spans="1:18" x14ac:dyDescent="0.2">
      <c r="A460" s="8">
        <v>42656</v>
      </c>
      <c r="B460" s="9">
        <v>501</v>
      </c>
      <c r="C460" s="10">
        <v>0.76736111111111105</v>
      </c>
      <c r="D460" s="9" t="s">
        <v>11</v>
      </c>
      <c r="E460" s="9">
        <v>7</v>
      </c>
      <c r="F460" s="9" t="s">
        <v>19</v>
      </c>
      <c r="G460" s="13">
        <f t="shared" si="77"/>
        <v>1</v>
      </c>
      <c r="H460">
        <f t="shared" si="78"/>
        <v>4</v>
      </c>
      <c r="I460" s="14">
        <f t="shared" si="79"/>
        <v>19</v>
      </c>
      <c r="J460" s="14">
        <f t="shared" si="80"/>
        <v>2</v>
      </c>
      <c r="K460" s="14">
        <f t="shared" si="81"/>
        <v>3</v>
      </c>
      <c r="L460" s="14">
        <f t="shared" si="82"/>
        <v>2</v>
      </c>
      <c r="M460" s="14">
        <f t="shared" si="83"/>
        <v>1</v>
      </c>
      <c r="N460" s="14">
        <f t="shared" si="84"/>
        <v>1</v>
      </c>
      <c r="O460">
        <f t="shared" si="85"/>
        <v>2016</v>
      </c>
      <c r="P460">
        <f t="shared" si="86"/>
        <v>10</v>
      </c>
      <c r="Q460">
        <f t="shared" si="87"/>
        <v>13</v>
      </c>
      <c r="R460">
        <f>IF(E460=0,1,(IF(E460&lt;=5,2,(IF(E460&lt;=10,3,(IF(E460&gt;=11,4)))))))</f>
        <v>3</v>
      </c>
    </row>
    <row r="461" spans="1:18" x14ac:dyDescent="0.2">
      <c r="A461" s="8">
        <v>42656</v>
      </c>
      <c r="B461" s="9">
        <v>501</v>
      </c>
      <c r="C461" s="10">
        <v>0.77986111111111101</v>
      </c>
      <c r="D461" s="9" t="s">
        <v>11</v>
      </c>
      <c r="E461" s="9">
        <v>0</v>
      </c>
      <c r="F461" s="9" t="s">
        <v>18</v>
      </c>
      <c r="G461" s="13">
        <f t="shared" si="77"/>
        <v>1</v>
      </c>
      <c r="H461">
        <f t="shared" si="78"/>
        <v>4</v>
      </c>
      <c r="I461" s="14">
        <f t="shared" si="79"/>
        <v>19</v>
      </c>
      <c r="J461" s="14">
        <f t="shared" si="80"/>
        <v>4</v>
      </c>
      <c r="K461" s="14">
        <f t="shared" si="81"/>
        <v>3</v>
      </c>
      <c r="L461" s="14">
        <f t="shared" si="82"/>
        <v>2</v>
      </c>
      <c r="M461" s="14">
        <f t="shared" si="83"/>
        <v>1</v>
      </c>
      <c r="N461" s="14">
        <f t="shared" si="84"/>
        <v>1</v>
      </c>
      <c r="O461">
        <f t="shared" si="85"/>
        <v>2016</v>
      </c>
      <c r="P461">
        <f t="shared" si="86"/>
        <v>10</v>
      </c>
      <c r="Q461">
        <f t="shared" si="87"/>
        <v>13</v>
      </c>
      <c r="R461">
        <f>IF(E461=0,1,(IF(E461&lt;=5,2,(IF(E461&lt;=10,3,(IF(E461&gt;=11,4)))))))</f>
        <v>1</v>
      </c>
    </row>
    <row r="462" spans="1:18" x14ac:dyDescent="0.2">
      <c r="A462" s="8">
        <v>42656</v>
      </c>
      <c r="B462" s="9">
        <v>510</v>
      </c>
      <c r="C462" s="10">
        <v>0.780555555555556</v>
      </c>
      <c r="D462" s="9" t="s">
        <v>11</v>
      </c>
      <c r="E462" s="9">
        <v>4</v>
      </c>
      <c r="F462" s="9" t="s">
        <v>13</v>
      </c>
      <c r="G462" s="13">
        <f t="shared" si="77"/>
        <v>8</v>
      </c>
      <c r="H462">
        <f t="shared" si="78"/>
        <v>4</v>
      </c>
      <c r="I462" s="14">
        <f t="shared" si="79"/>
        <v>19</v>
      </c>
      <c r="J462" s="14">
        <f t="shared" si="80"/>
        <v>1</v>
      </c>
      <c r="K462" s="14">
        <f t="shared" si="81"/>
        <v>1</v>
      </c>
      <c r="L462" s="14">
        <f t="shared" si="82"/>
        <v>3</v>
      </c>
      <c r="M462" s="14">
        <f t="shared" si="83"/>
        <v>3</v>
      </c>
      <c r="N462" s="14">
        <f t="shared" si="84"/>
        <v>3</v>
      </c>
      <c r="O462">
        <f t="shared" si="85"/>
        <v>2016</v>
      </c>
      <c r="P462">
        <f t="shared" si="86"/>
        <v>10</v>
      </c>
      <c r="Q462">
        <f t="shared" si="87"/>
        <v>13</v>
      </c>
      <c r="R462">
        <f>IF(E462=0,1,(IF(E462&lt;=5,2,(IF(E462&lt;=10,3,(IF(E462&gt;=11,4)))))))</f>
        <v>2</v>
      </c>
    </row>
    <row r="463" spans="1:18" x14ac:dyDescent="0.2">
      <c r="A463" s="8">
        <v>42656</v>
      </c>
      <c r="B463" s="9">
        <v>501</v>
      </c>
      <c r="C463" s="10">
        <v>0.80486111111111103</v>
      </c>
      <c r="D463" s="9" t="s">
        <v>11</v>
      </c>
      <c r="E463" s="9">
        <v>0</v>
      </c>
      <c r="F463" s="9" t="s">
        <v>18</v>
      </c>
      <c r="G463" s="13">
        <f t="shared" si="77"/>
        <v>1</v>
      </c>
      <c r="H463">
        <f t="shared" si="78"/>
        <v>4</v>
      </c>
      <c r="I463" s="14">
        <f t="shared" si="79"/>
        <v>20</v>
      </c>
      <c r="J463" s="14">
        <f t="shared" si="80"/>
        <v>4</v>
      </c>
      <c r="K463" s="14">
        <f t="shared" si="81"/>
        <v>3</v>
      </c>
      <c r="L463" s="14">
        <f t="shared" si="82"/>
        <v>2</v>
      </c>
      <c r="M463" s="14">
        <f t="shared" si="83"/>
        <v>1</v>
      </c>
      <c r="N463" s="14">
        <f t="shared" si="84"/>
        <v>1</v>
      </c>
      <c r="O463">
        <f t="shared" si="85"/>
        <v>2016</v>
      </c>
      <c r="P463">
        <f t="shared" si="86"/>
        <v>10</v>
      </c>
      <c r="Q463">
        <f t="shared" si="87"/>
        <v>13</v>
      </c>
      <c r="R463">
        <f>IF(E463=0,1,(IF(E463&lt;=5,2,(IF(E463&lt;=10,3,(IF(E463&gt;=11,4)))))))</f>
        <v>1</v>
      </c>
    </row>
    <row r="464" spans="1:18" x14ac:dyDescent="0.2">
      <c r="A464" s="8">
        <v>42656</v>
      </c>
      <c r="B464" s="9">
        <v>504</v>
      </c>
      <c r="C464" s="10">
        <v>0.86180555555555605</v>
      </c>
      <c r="D464" s="9" t="s">
        <v>11</v>
      </c>
      <c r="E464" s="9">
        <v>4</v>
      </c>
      <c r="F464" s="9" t="s">
        <v>18</v>
      </c>
      <c r="G464" s="13">
        <f t="shared" si="77"/>
        <v>4</v>
      </c>
      <c r="H464">
        <f t="shared" si="78"/>
        <v>4</v>
      </c>
      <c r="I464" s="14">
        <f t="shared" si="79"/>
        <v>21</v>
      </c>
      <c r="J464" s="14">
        <f t="shared" si="80"/>
        <v>4</v>
      </c>
      <c r="K464" s="14">
        <f t="shared" si="81"/>
        <v>4</v>
      </c>
      <c r="L464" s="14">
        <f t="shared" si="82"/>
        <v>4</v>
      </c>
      <c r="M464" s="14">
        <f t="shared" si="83"/>
        <v>3</v>
      </c>
      <c r="N464" s="14">
        <f t="shared" si="84"/>
        <v>3</v>
      </c>
      <c r="O464">
        <f t="shared" si="85"/>
        <v>2016</v>
      </c>
      <c r="P464">
        <f t="shared" si="86"/>
        <v>10</v>
      </c>
      <c r="Q464">
        <f t="shared" si="87"/>
        <v>13</v>
      </c>
      <c r="R464">
        <f>IF(E464=0,1,(IF(E464&lt;=5,2,(IF(E464&lt;=10,3,(IF(E464&gt;=11,4)))))))</f>
        <v>2</v>
      </c>
    </row>
    <row r="465" spans="1:18" x14ac:dyDescent="0.2">
      <c r="A465" s="8">
        <v>42656</v>
      </c>
      <c r="B465" s="9">
        <v>506</v>
      </c>
      <c r="C465" s="10">
        <v>0.86527777777777803</v>
      </c>
      <c r="D465" s="9" t="s">
        <v>11</v>
      </c>
      <c r="E465" s="9">
        <v>0</v>
      </c>
      <c r="F465" s="9" t="s">
        <v>18</v>
      </c>
      <c r="G465" s="13">
        <f t="shared" si="77"/>
        <v>6</v>
      </c>
      <c r="H465">
        <f t="shared" si="78"/>
        <v>4</v>
      </c>
      <c r="I465" s="14">
        <f t="shared" si="79"/>
        <v>21</v>
      </c>
      <c r="J465" s="14">
        <f t="shared" si="80"/>
        <v>4</v>
      </c>
      <c r="K465" s="14">
        <f t="shared" si="81"/>
        <v>4</v>
      </c>
      <c r="L465" s="14">
        <f t="shared" si="82"/>
        <v>2</v>
      </c>
      <c r="M465" s="14">
        <f t="shared" si="83"/>
        <v>2</v>
      </c>
      <c r="N465" s="14">
        <f t="shared" si="84"/>
        <v>2</v>
      </c>
      <c r="O465">
        <f t="shared" si="85"/>
        <v>2016</v>
      </c>
      <c r="P465">
        <f t="shared" si="86"/>
        <v>10</v>
      </c>
      <c r="Q465">
        <f t="shared" si="87"/>
        <v>13</v>
      </c>
      <c r="R465">
        <f>IF(E465=0,1,(IF(E465&lt;=5,2,(IF(E465&lt;=10,3,(IF(E465&gt;=11,4)))))))</f>
        <v>1</v>
      </c>
    </row>
    <row r="466" spans="1:18" x14ac:dyDescent="0.2">
      <c r="A466" s="8">
        <v>42656</v>
      </c>
      <c r="B466" s="9">
        <v>501</v>
      </c>
      <c r="C466" s="10">
        <v>0.86944444444444402</v>
      </c>
      <c r="D466" s="9" t="s">
        <v>11</v>
      </c>
      <c r="E466" s="9">
        <v>41</v>
      </c>
      <c r="F466" s="9" t="s">
        <v>19</v>
      </c>
      <c r="G466" s="13">
        <f t="shared" si="77"/>
        <v>1</v>
      </c>
      <c r="H466">
        <f t="shared" si="78"/>
        <v>4</v>
      </c>
      <c r="I466" s="14">
        <f t="shared" si="79"/>
        <v>21</v>
      </c>
      <c r="J466" s="14">
        <f t="shared" si="80"/>
        <v>2</v>
      </c>
      <c r="K466" s="14">
        <f t="shared" si="81"/>
        <v>3</v>
      </c>
      <c r="L466" s="14">
        <f t="shared" si="82"/>
        <v>2</v>
      </c>
      <c r="M466" s="14">
        <f t="shared" si="83"/>
        <v>1</v>
      </c>
      <c r="N466" s="14">
        <f t="shared" si="84"/>
        <v>1</v>
      </c>
      <c r="O466">
        <f t="shared" si="85"/>
        <v>2016</v>
      </c>
      <c r="P466">
        <f t="shared" si="86"/>
        <v>10</v>
      </c>
      <c r="Q466">
        <f t="shared" si="87"/>
        <v>13</v>
      </c>
      <c r="R466">
        <f>IF(E466=0,1,(IF(E466&lt;=5,2,(IF(E466&lt;=10,3,(IF(E466&gt;=11,4)))))))</f>
        <v>4</v>
      </c>
    </row>
    <row r="467" spans="1:18" x14ac:dyDescent="0.2">
      <c r="A467" s="8">
        <v>42656</v>
      </c>
      <c r="B467" s="9">
        <v>504</v>
      </c>
      <c r="C467" s="10">
        <v>0.87083333333333302</v>
      </c>
      <c r="D467" s="9" t="s">
        <v>11</v>
      </c>
      <c r="E467" s="9">
        <v>36</v>
      </c>
      <c r="F467" s="9" t="s">
        <v>19</v>
      </c>
      <c r="G467" s="13">
        <f t="shared" si="77"/>
        <v>4</v>
      </c>
      <c r="H467">
        <f t="shared" si="78"/>
        <v>4</v>
      </c>
      <c r="I467" s="14">
        <f t="shared" si="79"/>
        <v>21</v>
      </c>
      <c r="J467" s="14">
        <f t="shared" si="80"/>
        <v>2</v>
      </c>
      <c r="K467" s="14">
        <f t="shared" si="81"/>
        <v>4</v>
      </c>
      <c r="L467" s="14">
        <f t="shared" si="82"/>
        <v>4</v>
      </c>
      <c r="M467" s="14">
        <f t="shared" si="83"/>
        <v>3</v>
      </c>
      <c r="N467" s="14">
        <f t="shared" si="84"/>
        <v>3</v>
      </c>
      <c r="O467">
        <f t="shared" si="85"/>
        <v>2016</v>
      </c>
      <c r="P467">
        <f t="shared" si="86"/>
        <v>10</v>
      </c>
      <c r="Q467">
        <f t="shared" si="87"/>
        <v>13</v>
      </c>
      <c r="R467">
        <f>IF(E467=0,1,(IF(E467&lt;=5,2,(IF(E467&lt;=10,3,(IF(E467&gt;=11,4)))))))</f>
        <v>4</v>
      </c>
    </row>
    <row r="468" spans="1:18" x14ac:dyDescent="0.2">
      <c r="A468" s="8">
        <v>42656</v>
      </c>
      <c r="B468" s="9">
        <v>501</v>
      </c>
      <c r="C468" s="10">
        <v>0.87291666666666701</v>
      </c>
      <c r="D468" s="9" t="s">
        <v>11</v>
      </c>
      <c r="E468" s="9">
        <v>6</v>
      </c>
      <c r="F468" s="9" t="s">
        <v>19</v>
      </c>
      <c r="G468" s="13">
        <f t="shared" si="77"/>
        <v>1</v>
      </c>
      <c r="H468">
        <f t="shared" si="78"/>
        <v>4</v>
      </c>
      <c r="I468" s="14">
        <f t="shared" si="79"/>
        <v>21</v>
      </c>
      <c r="J468" s="14">
        <f t="shared" si="80"/>
        <v>2</v>
      </c>
      <c r="K468" s="14">
        <f t="shared" si="81"/>
        <v>3</v>
      </c>
      <c r="L468" s="14">
        <f t="shared" si="82"/>
        <v>2</v>
      </c>
      <c r="M468" s="14">
        <f t="shared" si="83"/>
        <v>1</v>
      </c>
      <c r="N468" s="14">
        <f t="shared" si="84"/>
        <v>1</v>
      </c>
      <c r="O468">
        <f t="shared" si="85"/>
        <v>2016</v>
      </c>
      <c r="P468">
        <f t="shared" si="86"/>
        <v>10</v>
      </c>
      <c r="Q468">
        <f t="shared" si="87"/>
        <v>13</v>
      </c>
      <c r="R468">
        <f>IF(E468=0,1,(IF(E468&lt;=5,2,(IF(E468&lt;=10,3,(IF(E468&gt;=11,4)))))))</f>
        <v>3</v>
      </c>
    </row>
    <row r="469" spans="1:18" x14ac:dyDescent="0.2">
      <c r="A469" s="8">
        <v>42656</v>
      </c>
      <c r="B469" s="9">
        <v>514</v>
      </c>
      <c r="C469" s="10">
        <v>0.874305555555556</v>
      </c>
      <c r="D469" s="9" t="s">
        <v>11</v>
      </c>
      <c r="E469" s="9">
        <v>34</v>
      </c>
      <c r="F469" s="9" t="s">
        <v>19</v>
      </c>
      <c r="G469" s="13">
        <f t="shared" si="77"/>
        <v>11</v>
      </c>
      <c r="H469">
        <f t="shared" si="78"/>
        <v>4</v>
      </c>
      <c r="I469" s="14">
        <f t="shared" si="79"/>
        <v>21</v>
      </c>
      <c r="J469" s="14">
        <f t="shared" si="80"/>
        <v>2</v>
      </c>
      <c r="K469" s="14">
        <f t="shared" si="81"/>
        <v>2</v>
      </c>
      <c r="L469" s="14">
        <f t="shared" si="82"/>
        <v>1</v>
      </c>
      <c r="M469" s="14">
        <f t="shared" si="83"/>
        <v>3</v>
      </c>
      <c r="N469" s="14">
        <f t="shared" si="84"/>
        <v>1</v>
      </c>
      <c r="O469">
        <f t="shared" si="85"/>
        <v>2016</v>
      </c>
      <c r="P469">
        <f t="shared" si="86"/>
        <v>10</v>
      </c>
      <c r="Q469">
        <f t="shared" si="87"/>
        <v>13</v>
      </c>
      <c r="R469">
        <f>IF(E469=0,1,(IF(E469&lt;=5,2,(IF(E469&lt;=10,3,(IF(E469&gt;=11,4)))))))</f>
        <v>4</v>
      </c>
    </row>
    <row r="470" spans="1:18" x14ac:dyDescent="0.2">
      <c r="A470" s="8">
        <v>42656</v>
      </c>
      <c r="B470" s="9">
        <v>501</v>
      </c>
      <c r="C470" s="10">
        <v>0.875</v>
      </c>
      <c r="D470" s="9" t="s">
        <v>11</v>
      </c>
      <c r="E470" s="9">
        <v>35</v>
      </c>
      <c r="F470" s="9" t="s">
        <v>18</v>
      </c>
      <c r="G470" s="13">
        <f t="shared" si="77"/>
        <v>1</v>
      </c>
      <c r="H470">
        <f t="shared" si="78"/>
        <v>4</v>
      </c>
      <c r="I470" s="14">
        <f t="shared" si="79"/>
        <v>22</v>
      </c>
      <c r="J470" s="14">
        <f t="shared" si="80"/>
        <v>4</v>
      </c>
      <c r="K470" s="14">
        <f t="shared" si="81"/>
        <v>3</v>
      </c>
      <c r="L470" s="14">
        <f t="shared" si="82"/>
        <v>2</v>
      </c>
      <c r="M470" s="14">
        <f t="shared" si="83"/>
        <v>1</v>
      </c>
      <c r="N470" s="14">
        <f t="shared" si="84"/>
        <v>1</v>
      </c>
      <c r="O470">
        <f t="shared" si="85"/>
        <v>2016</v>
      </c>
      <c r="P470">
        <f t="shared" si="86"/>
        <v>10</v>
      </c>
      <c r="Q470">
        <f t="shared" si="87"/>
        <v>13</v>
      </c>
      <c r="R470">
        <f>IF(E470=0,1,(IF(E470&lt;=5,2,(IF(E470&lt;=10,3,(IF(E470&gt;=11,4)))))))</f>
        <v>4</v>
      </c>
    </row>
    <row r="471" spans="1:18" x14ac:dyDescent="0.2">
      <c r="A471" s="8">
        <v>42656</v>
      </c>
      <c r="B471" s="9">
        <v>506</v>
      </c>
      <c r="C471" s="10">
        <v>0.90208333333333302</v>
      </c>
      <c r="D471" s="9" t="s">
        <v>11</v>
      </c>
      <c r="E471" s="9">
        <v>16</v>
      </c>
      <c r="F471" s="9" t="s">
        <v>18</v>
      </c>
      <c r="G471" s="13">
        <f t="shared" si="77"/>
        <v>6</v>
      </c>
      <c r="H471">
        <f t="shared" si="78"/>
        <v>4</v>
      </c>
      <c r="I471" s="14">
        <f t="shared" si="79"/>
        <v>22</v>
      </c>
      <c r="J471" s="14">
        <f t="shared" si="80"/>
        <v>4</v>
      </c>
      <c r="K471" s="14">
        <f t="shared" si="81"/>
        <v>4</v>
      </c>
      <c r="L471" s="14">
        <f t="shared" si="82"/>
        <v>2</v>
      </c>
      <c r="M471" s="14">
        <f t="shared" si="83"/>
        <v>2</v>
      </c>
      <c r="N471" s="14">
        <f t="shared" si="84"/>
        <v>2</v>
      </c>
      <c r="O471">
        <f t="shared" si="85"/>
        <v>2016</v>
      </c>
      <c r="P471">
        <f t="shared" si="86"/>
        <v>10</v>
      </c>
      <c r="Q471">
        <f t="shared" si="87"/>
        <v>13</v>
      </c>
      <c r="R471">
        <f>IF(E471=0,1,(IF(E471&lt;=5,2,(IF(E471&lt;=10,3,(IF(E471&gt;=11,4)))))))</f>
        <v>4</v>
      </c>
    </row>
    <row r="472" spans="1:18" x14ac:dyDescent="0.2">
      <c r="A472" s="8">
        <v>42656</v>
      </c>
      <c r="B472" s="9">
        <v>505</v>
      </c>
      <c r="C472" s="10">
        <v>0.90486111111111101</v>
      </c>
      <c r="D472" s="9" t="s">
        <v>11</v>
      </c>
      <c r="E472" s="9">
        <v>0</v>
      </c>
      <c r="F472" s="9" t="s">
        <v>19</v>
      </c>
      <c r="G472" s="13">
        <f t="shared" si="77"/>
        <v>5</v>
      </c>
      <c r="H472">
        <f t="shared" si="78"/>
        <v>4</v>
      </c>
      <c r="I472" s="14">
        <f t="shared" si="79"/>
        <v>22</v>
      </c>
      <c r="J472" s="14">
        <f t="shared" si="80"/>
        <v>2</v>
      </c>
      <c r="K472" s="14">
        <f t="shared" si="81"/>
        <v>3</v>
      </c>
      <c r="L472" s="14">
        <f t="shared" si="82"/>
        <v>3</v>
      </c>
      <c r="M472" s="14">
        <f t="shared" si="83"/>
        <v>4</v>
      </c>
      <c r="N472" s="14">
        <f t="shared" si="84"/>
        <v>4</v>
      </c>
      <c r="O472">
        <f t="shared" si="85"/>
        <v>2016</v>
      </c>
      <c r="P472">
        <f t="shared" si="86"/>
        <v>10</v>
      </c>
      <c r="Q472">
        <f t="shared" si="87"/>
        <v>13</v>
      </c>
      <c r="R472">
        <f>IF(E472=0,1,(IF(E472&lt;=5,2,(IF(E472&lt;=10,3,(IF(E472&gt;=11,4)))))))</f>
        <v>1</v>
      </c>
    </row>
    <row r="473" spans="1:18" x14ac:dyDescent="0.2">
      <c r="A473" s="8">
        <v>42656</v>
      </c>
      <c r="B473" s="9">
        <v>504</v>
      </c>
      <c r="C473" s="10">
        <v>0.92291666666666705</v>
      </c>
      <c r="D473" s="9" t="s">
        <v>11</v>
      </c>
      <c r="E473" s="9">
        <v>7</v>
      </c>
      <c r="F473" s="9" t="s">
        <v>19</v>
      </c>
      <c r="G473" s="13">
        <f t="shared" si="77"/>
        <v>4</v>
      </c>
      <c r="H473">
        <f t="shared" si="78"/>
        <v>4</v>
      </c>
      <c r="I473" s="14">
        <f t="shared" si="79"/>
        <v>23</v>
      </c>
      <c r="J473" s="14">
        <f t="shared" si="80"/>
        <v>2</v>
      </c>
      <c r="K473" s="14">
        <f t="shared" si="81"/>
        <v>4</v>
      </c>
      <c r="L473" s="14">
        <f t="shared" si="82"/>
        <v>4</v>
      </c>
      <c r="M473" s="14">
        <f t="shared" si="83"/>
        <v>3</v>
      </c>
      <c r="N473" s="14">
        <f t="shared" si="84"/>
        <v>3</v>
      </c>
      <c r="O473">
        <f t="shared" si="85"/>
        <v>2016</v>
      </c>
      <c r="P473">
        <f t="shared" si="86"/>
        <v>10</v>
      </c>
      <c r="Q473">
        <f t="shared" si="87"/>
        <v>13</v>
      </c>
      <c r="R473">
        <f>IF(E473=0,1,(IF(E473&lt;=5,2,(IF(E473&lt;=10,3,(IF(E473&gt;=11,4)))))))</f>
        <v>3</v>
      </c>
    </row>
    <row r="474" spans="1:18" x14ac:dyDescent="0.2">
      <c r="A474" s="8">
        <v>42656</v>
      </c>
      <c r="B474" s="9">
        <v>512</v>
      </c>
      <c r="C474" s="10">
        <v>0.92638888888888904</v>
      </c>
      <c r="D474" s="9" t="s">
        <v>11</v>
      </c>
      <c r="E474" s="9">
        <v>6</v>
      </c>
      <c r="F474" s="9" t="s">
        <v>18</v>
      </c>
      <c r="G474" s="13">
        <f t="shared" si="77"/>
        <v>10</v>
      </c>
      <c r="H474">
        <f t="shared" si="78"/>
        <v>4</v>
      </c>
      <c r="I474" s="14">
        <f t="shared" si="79"/>
        <v>23</v>
      </c>
      <c r="J474" s="14">
        <f t="shared" si="80"/>
        <v>4</v>
      </c>
      <c r="K474" s="14">
        <f t="shared" si="81"/>
        <v>3</v>
      </c>
      <c r="L474" s="14">
        <f t="shared" si="82"/>
        <v>1</v>
      </c>
      <c r="M474" s="14">
        <f t="shared" si="83"/>
        <v>3</v>
      </c>
      <c r="N474" s="14">
        <f t="shared" si="84"/>
        <v>3</v>
      </c>
      <c r="O474">
        <f t="shared" si="85"/>
        <v>2016</v>
      </c>
      <c r="P474">
        <f t="shared" si="86"/>
        <v>10</v>
      </c>
      <c r="Q474">
        <f t="shared" si="87"/>
        <v>13</v>
      </c>
      <c r="R474">
        <f>IF(E474=0,1,(IF(E474&lt;=5,2,(IF(E474&lt;=10,3,(IF(E474&gt;=11,4)))))))</f>
        <v>3</v>
      </c>
    </row>
    <row r="475" spans="1:18" x14ac:dyDescent="0.2">
      <c r="A475" s="8">
        <v>42656</v>
      </c>
      <c r="B475" s="9">
        <v>504</v>
      </c>
      <c r="C475" s="10">
        <v>0.93333333333333302</v>
      </c>
      <c r="D475" s="9" t="s">
        <v>11</v>
      </c>
      <c r="E475" s="9">
        <v>7</v>
      </c>
      <c r="F475" s="9" t="s">
        <v>13</v>
      </c>
      <c r="G475" s="13">
        <f t="shared" si="77"/>
        <v>4</v>
      </c>
      <c r="H475">
        <f t="shared" si="78"/>
        <v>4</v>
      </c>
      <c r="I475" s="14">
        <f t="shared" si="79"/>
        <v>23</v>
      </c>
      <c r="J475" s="14">
        <f t="shared" si="80"/>
        <v>1</v>
      </c>
      <c r="K475" s="14">
        <f t="shared" si="81"/>
        <v>4</v>
      </c>
      <c r="L475" s="14">
        <f t="shared" si="82"/>
        <v>4</v>
      </c>
      <c r="M475" s="14">
        <f t="shared" si="83"/>
        <v>3</v>
      </c>
      <c r="N475" s="14">
        <f t="shared" si="84"/>
        <v>3</v>
      </c>
      <c r="O475">
        <f t="shared" si="85"/>
        <v>2016</v>
      </c>
      <c r="P475">
        <f t="shared" si="86"/>
        <v>10</v>
      </c>
      <c r="Q475">
        <f t="shared" si="87"/>
        <v>13</v>
      </c>
      <c r="R475">
        <f>IF(E475=0,1,(IF(E475&lt;=5,2,(IF(E475&lt;=10,3,(IF(E475&gt;=11,4)))))))</f>
        <v>3</v>
      </c>
    </row>
    <row r="476" spans="1:18" x14ac:dyDescent="0.2">
      <c r="A476" s="8">
        <v>42656</v>
      </c>
      <c r="B476" s="9">
        <v>504</v>
      </c>
      <c r="C476" s="10">
        <v>0.96875</v>
      </c>
      <c r="D476" s="9" t="s">
        <v>11</v>
      </c>
      <c r="E476" s="9">
        <v>8</v>
      </c>
      <c r="F476" s="9" t="s">
        <v>20</v>
      </c>
      <c r="G476" s="13">
        <f t="shared" si="77"/>
        <v>4</v>
      </c>
      <c r="H476">
        <f t="shared" si="78"/>
        <v>4</v>
      </c>
      <c r="I476" s="14">
        <f t="shared" si="79"/>
        <v>24</v>
      </c>
      <c r="J476" s="14">
        <f t="shared" si="80"/>
        <v>3</v>
      </c>
      <c r="K476" s="14">
        <f t="shared" si="81"/>
        <v>4</v>
      </c>
      <c r="L476" s="14">
        <f t="shared" si="82"/>
        <v>4</v>
      </c>
      <c r="M476" s="14">
        <f t="shared" si="83"/>
        <v>3</v>
      </c>
      <c r="N476" s="14">
        <f t="shared" si="84"/>
        <v>3</v>
      </c>
      <c r="O476">
        <f t="shared" si="85"/>
        <v>2016</v>
      </c>
      <c r="P476">
        <f t="shared" si="86"/>
        <v>10</v>
      </c>
      <c r="Q476">
        <f t="shared" si="87"/>
        <v>13</v>
      </c>
      <c r="R476">
        <f>IF(E476=0,1,(IF(E476&lt;=5,2,(IF(E476&lt;=10,3,(IF(E476&gt;=11,4)))))))</f>
        <v>3</v>
      </c>
    </row>
    <row r="477" spans="1:18" x14ac:dyDescent="0.2">
      <c r="A477" s="8">
        <v>42657</v>
      </c>
      <c r="B477" s="9">
        <v>514</v>
      </c>
      <c r="C477" s="10">
        <v>6.9444444444444404E-4</v>
      </c>
      <c r="D477" s="9" t="s">
        <v>5</v>
      </c>
      <c r="E477" s="9">
        <v>15</v>
      </c>
      <c r="F477" s="9" t="s">
        <v>20</v>
      </c>
      <c r="G477" s="13">
        <f t="shared" si="77"/>
        <v>11</v>
      </c>
      <c r="H477">
        <f t="shared" si="78"/>
        <v>5</v>
      </c>
      <c r="I477" s="14">
        <f t="shared" si="79"/>
        <v>1</v>
      </c>
      <c r="J477" s="14">
        <f t="shared" si="80"/>
        <v>3</v>
      </c>
      <c r="K477" s="14">
        <f t="shared" si="81"/>
        <v>2</v>
      </c>
      <c r="L477" s="14">
        <f t="shared" si="82"/>
        <v>1</v>
      </c>
      <c r="M477" s="14">
        <f t="shared" si="83"/>
        <v>3</v>
      </c>
      <c r="N477" s="14">
        <f t="shared" si="84"/>
        <v>1</v>
      </c>
      <c r="O477">
        <f t="shared" si="85"/>
        <v>2016</v>
      </c>
      <c r="P477">
        <f t="shared" si="86"/>
        <v>10</v>
      </c>
      <c r="Q477">
        <f t="shared" si="87"/>
        <v>14</v>
      </c>
      <c r="R477">
        <f>IF(E477=0,1,(IF(E477&lt;=5,2,(IF(E477&lt;=10,3,(IF(E477&gt;=11,4)))))))</f>
        <v>4</v>
      </c>
    </row>
    <row r="478" spans="1:18" x14ac:dyDescent="0.2">
      <c r="A478" s="8">
        <v>42657</v>
      </c>
      <c r="B478" s="9">
        <v>504</v>
      </c>
      <c r="C478" s="10">
        <v>4.1666666666666701E-3</v>
      </c>
      <c r="D478" s="9" t="s">
        <v>5</v>
      </c>
      <c r="E478" s="9">
        <v>0</v>
      </c>
      <c r="F478" s="9" t="s">
        <v>19</v>
      </c>
      <c r="G478" s="13">
        <f t="shared" si="77"/>
        <v>4</v>
      </c>
      <c r="H478">
        <f t="shared" si="78"/>
        <v>5</v>
      </c>
      <c r="I478" s="14">
        <f t="shared" si="79"/>
        <v>1</v>
      </c>
      <c r="J478" s="14">
        <f t="shared" si="80"/>
        <v>2</v>
      </c>
      <c r="K478" s="14">
        <f t="shared" si="81"/>
        <v>4</v>
      </c>
      <c r="L478" s="14">
        <f t="shared" si="82"/>
        <v>4</v>
      </c>
      <c r="M478" s="14">
        <f t="shared" si="83"/>
        <v>3</v>
      </c>
      <c r="N478" s="14">
        <f t="shared" si="84"/>
        <v>3</v>
      </c>
      <c r="O478">
        <f t="shared" si="85"/>
        <v>2016</v>
      </c>
      <c r="P478">
        <f t="shared" si="86"/>
        <v>10</v>
      </c>
      <c r="Q478">
        <f t="shared" si="87"/>
        <v>14</v>
      </c>
      <c r="R478">
        <f>IF(E478=0,1,(IF(E478&lt;=5,2,(IF(E478&lt;=10,3,(IF(E478&gt;=11,4)))))))</f>
        <v>1</v>
      </c>
    </row>
    <row r="479" spans="1:18" x14ac:dyDescent="0.2">
      <c r="A479" s="8">
        <v>42657</v>
      </c>
      <c r="B479" s="9">
        <v>511</v>
      </c>
      <c r="C479" s="10">
        <v>2.2222222222222199E-2</v>
      </c>
      <c r="D479" s="9" t="s">
        <v>5</v>
      </c>
      <c r="E479" s="9">
        <v>0</v>
      </c>
      <c r="F479" s="9" t="s">
        <v>13</v>
      </c>
      <c r="G479" s="13">
        <f t="shared" si="77"/>
        <v>9</v>
      </c>
      <c r="H479">
        <f t="shared" si="78"/>
        <v>5</v>
      </c>
      <c r="I479" s="14">
        <f t="shared" si="79"/>
        <v>1</v>
      </c>
      <c r="J479" s="14">
        <f t="shared" si="80"/>
        <v>1</v>
      </c>
      <c r="K479" s="14">
        <f t="shared" si="81"/>
        <v>1</v>
      </c>
      <c r="L479" s="14">
        <f t="shared" si="82"/>
        <v>3</v>
      </c>
      <c r="M479" s="14">
        <f t="shared" si="83"/>
        <v>2</v>
      </c>
      <c r="N479" s="14">
        <f t="shared" si="84"/>
        <v>2</v>
      </c>
      <c r="O479">
        <f t="shared" si="85"/>
        <v>2016</v>
      </c>
      <c r="P479">
        <f t="shared" si="86"/>
        <v>10</v>
      </c>
      <c r="Q479">
        <f t="shared" si="87"/>
        <v>14</v>
      </c>
      <c r="R479">
        <f>IF(E479=0,1,(IF(E479&lt;=5,2,(IF(E479&lt;=10,3,(IF(E479&gt;=11,4)))))))</f>
        <v>1</v>
      </c>
    </row>
    <row r="480" spans="1:18" x14ac:dyDescent="0.2">
      <c r="A480" s="8">
        <v>42657</v>
      </c>
      <c r="B480" s="9">
        <v>511</v>
      </c>
      <c r="C480" s="10">
        <v>2.5694444444444402E-2</v>
      </c>
      <c r="D480" s="9" t="s">
        <v>5</v>
      </c>
      <c r="E480" s="9">
        <v>0</v>
      </c>
      <c r="F480" s="9" t="s">
        <v>13</v>
      </c>
      <c r="G480" s="13">
        <f t="shared" si="77"/>
        <v>9</v>
      </c>
      <c r="H480">
        <f t="shared" si="78"/>
        <v>5</v>
      </c>
      <c r="I480" s="14">
        <f t="shared" si="79"/>
        <v>1</v>
      </c>
      <c r="J480" s="14">
        <f t="shared" si="80"/>
        <v>1</v>
      </c>
      <c r="K480" s="14">
        <f t="shared" si="81"/>
        <v>1</v>
      </c>
      <c r="L480" s="14">
        <f t="shared" si="82"/>
        <v>3</v>
      </c>
      <c r="M480" s="14">
        <f t="shared" si="83"/>
        <v>2</v>
      </c>
      <c r="N480" s="14">
        <f t="shared" si="84"/>
        <v>2</v>
      </c>
      <c r="O480">
        <f t="shared" si="85"/>
        <v>2016</v>
      </c>
      <c r="P480">
        <f t="shared" si="86"/>
        <v>10</v>
      </c>
      <c r="Q480">
        <f t="shared" si="87"/>
        <v>14</v>
      </c>
      <c r="R480">
        <f>IF(E480=0,1,(IF(E480&lt;=5,2,(IF(E480&lt;=10,3,(IF(E480&gt;=11,4)))))))</f>
        <v>1</v>
      </c>
    </row>
    <row r="481" spans="1:18" x14ac:dyDescent="0.2">
      <c r="A481" s="8">
        <v>42657</v>
      </c>
      <c r="B481" s="9">
        <v>506</v>
      </c>
      <c r="C481" s="10">
        <v>2.9166666666666698E-2</v>
      </c>
      <c r="D481" s="9" t="s">
        <v>5</v>
      </c>
      <c r="E481" s="9">
        <v>10</v>
      </c>
      <c r="F481" s="9" t="s">
        <v>18</v>
      </c>
      <c r="G481" s="13">
        <f t="shared" si="77"/>
        <v>6</v>
      </c>
      <c r="H481">
        <f t="shared" si="78"/>
        <v>5</v>
      </c>
      <c r="I481" s="14">
        <f t="shared" si="79"/>
        <v>1</v>
      </c>
      <c r="J481" s="14">
        <f t="shared" si="80"/>
        <v>4</v>
      </c>
      <c r="K481" s="14">
        <f t="shared" si="81"/>
        <v>4</v>
      </c>
      <c r="L481" s="14">
        <f t="shared" si="82"/>
        <v>2</v>
      </c>
      <c r="M481" s="14">
        <f t="shared" si="83"/>
        <v>2</v>
      </c>
      <c r="N481" s="14">
        <f t="shared" si="84"/>
        <v>2</v>
      </c>
      <c r="O481">
        <f t="shared" si="85"/>
        <v>2016</v>
      </c>
      <c r="P481">
        <f t="shared" si="86"/>
        <v>10</v>
      </c>
      <c r="Q481">
        <f t="shared" si="87"/>
        <v>14</v>
      </c>
      <c r="R481">
        <f>IF(E481=0,1,(IF(E481&lt;=5,2,(IF(E481&lt;=10,3,(IF(E481&gt;=11,4)))))))</f>
        <v>3</v>
      </c>
    </row>
    <row r="482" spans="1:18" x14ac:dyDescent="0.2">
      <c r="A482" s="8">
        <v>42657</v>
      </c>
      <c r="B482" s="9">
        <v>506</v>
      </c>
      <c r="C482" s="10">
        <v>3.6111111111111101E-2</v>
      </c>
      <c r="D482" s="9" t="s">
        <v>5</v>
      </c>
      <c r="E482" s="9">
        <v>9</v>
      </c>
      <c r="F482" s="9" t="s">
        <v>18</v>
      </c>
      <c r="G482" s="13">
        <f t="shared" si="77"/>
        <v>6</v>
      </c>
      <c r="H482">
        <f t="shared" si="78"/>
        <v>5</v>
      </c>
      <c r="I482" s="14">
        <f t="shared" si="79"/>
        <v>1</v>
      </c>
      <c r="J482" s="14">
        <f t="shared" si="80"/>
        <v>4</v>
      </c>
      <c r="K482" s="14">
        <f t="shared" si="81"/>
        <v>4</v>
      </c>
      <c r="L482" s="14">
        <f t="shared" si="82"/>
        <v>2</v>
      </c>
      <c r="M482" s="14">
        <f t="shared" si="83"/>
        <v>2</v>
      </c>
      <c r="N482" s="14">
        <f t="shared" si="84"/>
        <v>2</v>
      </c>
      <c r="O482">
        <f t="shared" si="85"/>
        <v>2016</v>
      </c>
      <c r="P482">
        <f t="shared" si="86"/>
        <v>10</v>
      </c>
      <c r="Q482">
        <f t="shared" si="87"/>
        <v>14</v>
      </c>
      <c r="R482">
        <f>IF(E482=0,1,(IF(E482&lt;=5,2,(IF(E482&lt;=10,3,(IF(E482&gt;=11,4)))))))</f>
        <v>3</v>
      </c>
    </row>
    <row r="483" spans="1:18" x14ac:dyDescent="0.2">
      <c r="A483" s="8">
        <v>42657</v>
      </c>
      <c r="B483" s="9">
        <v>504</v>
      </c>
      <c r="C483" s="10">
        <v>4.9305555555555602E-2</v>
      </c>
      <c r="D483" s="9" t="s">
        <v>5</v>
      </c>
      <c r="E483" s="9">
        <v>8</v>
      </c>
      <c r="F483" s="9" t="s">
        <v>19</v>
      </c>
      <c r="G483" s="13">
        <f t="shared" si="77"/>
        <v>4</v>
      </c>
      <c r="H483">
        <f t="shared" si="78"/>
        <v>5</v>
      </c>
      <c r="I483" s="14">
        <f t="shared" si="79"/>
        <v>2</v>
      </c>
      <c r="J483" s="14">
        <f t="shared" si="80"/>
        <v>2</v>
      </c>
      <c r="K483" s="14">
        <f t="shared" si="81"/>
        <v>4</v>
      </c>
      <c r="L483" s="14">
        <f t="shared" si="82"/>
        <v>4</v>
      </c>
      <c r="M483" s="14">
        <f t="shared" si="83"/>
        <v>3</v>
      </c>
      <c r="N483" s="14">
        <f t="shared" si="84"/>
        <v>3</v>
      </c>
      <c r="O483">
        <f t="shared" si="85"/>
        <v>2016</v>
      </c>
      <c r="P483">
        <f t="shared" si="86"/>
        <v>10</v>
      </c>
      <c r="Q483">
        <f t="shared" si="87"/>
        <v>14</v>
      </c>
      <c r="R483">
        <f>IF(E483=0,1,(IF(E483&lt;=5,2,(IF(E483&lt;=10,3,(IF(E483&gt;=11,4)))))))</f>
        <v>3</v>
      </c>
    </row>
    <row r="484" spans="1:18" x14ac:dyDescent="0.2">
      <c r="A484" s="8">
        <v>42657</v>
      </c>
      <c r="B484" s="9">
        <v>501</v>
      </c>
      <c r="C484" s="10">
        <v>0.20694444444444399</v>
      </c>
      <c r="D484" s="9" t="s">
        <v>5</v>
      </c>
      <c r="E484" s="9">
        <v>11</v>
      </c>
      <c r="F484" s="9" t="s">
        <v>19</v>
      </c>
      <c r="G484" s="13">
        <f t="shared" si="77"/>
        <v>1</v>
      </c>
      <c r="H484">
        <f t="shared" si="78"/>
        <v>5</v>
      </c>
      <c r="I484" s="14">
        <f t="shared" si="79"/>
        <v>5</v>
      </c>
      <c r="J484" s="14">
        <f t="shared" si="80"/>
        <v>2</v>
      </c>
      <c r="K484" s="14">
        <f t="shared" si="81"/>
        <v>3</v>
      </c>
      <c r="L484" s="14">
        <f t="shared" si="82"/>
        <v>2</v>
      </c>
      <c r="M484" s="14">
        <f t="shared" si="83"/>
        <v>1</v>
      </c>
      <c r="N484" s="14">
        <f t="shared" si="84"/>
        <v>1</v>
      </c>
      <c r="O484">
        <f t="shared" si="85"/>
        <v>2016</v>
      </c>
      <c r="P484">
        <f t="shared" si="86"/>
        <v>10</v>
      </c>
      <c r="Q484">
        <f t="shared" si="87"/>
        <v>14</v>
      </c>
      <c r="R484">
        <f>IF(E484=0,1,(IF(E484&lt;=5,2,(IF(E484&lt;=10,3,(IF(E484&gt;=11,4)))))))</f>
        <v>4</v>
      </c>
    </row>
    <row r="485" spans="1:18" x14ac:dyDescent="0.2">
      <c r="A485" s="8">
        <v>42657</v>
      </c>
      <c r="B485" s="9">
        <v>504</v>
      </c>
      <c r="C485" s="10">
        <v>0.328472222222222</v>
      </c>
      <c r="D485" s="9" t="s">
        <v>5</v>
      </c>
      <c r="E485" s="9">
        <v>5</v>
      </c>
      <c r="F485" s="9" t="s">
        <v>19</v>
      </c>
      <c r="G485" s="13">
        <f t="shared" si="77"/>
        <v>4</v>
      </c>
      <c r="H485">
        <f t="shared" si="78"/>
        <v>5</v>
      </c>
      <c r="I485" s="14">
        <f t="shared" si="79"/>
        <v>8</v>
      </c>
      <c r="J485" s="14">
        <f t="shared" si="80"/>
        <v>2</v>
      </c>
      <c r="K485" s="14">
        <f t="shared" si="81"/>
        <v>4</v>
      </c>
      <c r="L485" s="14">
        <f t="shared" si="82"/>
        <v>4</v>
      </c>
      <c r="M485" s="14">
        <f t="shared" si="83"/>
        <v>3</v>
      </c>
      <c r="N485" s="14">
        <f t="shared" si="84"/>
        <v>3</v>
      </c>
      <c r="O485">
        <f t="shared" si="85"/>
        <v>2016</v>
      </c>
      <c r="P485">
        <f t="shared" si="86"/>
        <v>10</v>
      </c>
      <c r="Q485">
        <f t="shared" si="87"/>
        <v>14</v>
      </c>
      <c r="R485">
        <f>IF(E485=0,1,(IF(E485&lt;=5,2,(IF(E485&lt;=10,3,(IF(E485&gt;=11,4)))))))</f>
        <v>2</v>
      </c>
    </row>
    <row r="486" spans="1:18" x14ac:dyDescent="0.2">
      <c r="A486" s="8">
        <v>42657</v>
      </c>
      <c r="B486" s="9">
        <v>503</v>
      </c>
      <c r="C486" s="10">
        <v>0.35486111111111102</v>
      </c>
      <c r="D486" s="9" t="s">
        <v>5</v>
      </c>
      <c r="E486" s="9">
        <v>12</v>
      </c>
      <c r="F486" s="9" t="s">
        <v>19</v>
      </c>
      <c r="G486" s="13">
        <f t="shared" si="77"/>
        <v>3</v>
      </c>
      <c r="H486">
        <f t="shared" si="78"/>
        <v>5</v>
      </c>
      <c r="I486" s="14">
        <f t="shared" si="79"/>
        <v>9</v>
      </c>
      <c r="J486" s="14">
        <f t="shared" si="80"/>
        <v>2</v>
      </c>
      <c r="K486" s="14">
        <f t="shared" si="81"/>
        <v>3</v>
      </c>
      <c r="L486" s="14">
        <f t="shared" si="82"/>
        <v>2</v>
      </c>
      <c r="M486" s="14">
        <f t="shared" si="83"/>
        <v>1</v>
      </c>
      <c r="N486" s="14">
        <f t="shared" si="84"/>
        <v>1</v>
      </c>
      <c r="O486">
        <f t="shared" si="85"/>
        <v>2016</v>
      </c>
      <c r="P486">
        <f t="shared" si="86"/>
        <v>10</v>
      </c>
      <c r="Q486">
        <f t="shared" si="87"/>
        <v>14</v>
      </c>
      <c r="R486">
        <f>IF(E486=0,1,(IF(E486&lt;=5,2,(IF(E486&lt;=10,3,(IF(E486&gt;=11,4)))))))</f>
        <v>4</v>
      </c>
    </row>
    <row r="487" spans="1:18" x14ac:dyDescent="0.2">
      <c r="A487" s="8">
        <v>42657</v>
      </c>
      <c r="B487" s="9">
        <v>504</v>
      </c>
      <c r="C487" s="10">
        <v>0.36388888888888898</v>
      </c>
      <c r="D487" s="9" t="s">
        <v>5</v>
      </c>
      <c r="E487" s="9">
        <v>4</v>
      </c>
      <c r="F487" s="9" t="s">
        <v>18</v>
      </c>
      <c r="G487" s="13">
        <f t="shared" si="77"/>
        <v>4</v>
      </c>
      <c r="H487">
        <f t="shared" si="78"/>
        <v>5</v>
      </c>
      <c r="I487" s="14">
        <f t="shared" si="79"/>
        <v>9</v>
      </c>
      <c r="J487" s="14">
        <f t="shared" si="80"/>
        <v>4</v>
      </c>
      <c r="K487" s="14">
        <f t="shared" si="81"/>
        <v>4</v>
      </c>
      <c r="L487" s="14">
        <f t="shared" si="82"/>
        <v>4</v>
      </c>
      <c r="M487" s="14">
        <f t="shared" si="83"/>
        <v>3</v>
      </c>
      <c r="N487" s="14">
        <f t="shared" si="84"/>
        <v>3</v>
      </c>
      <c r="O487">
        <f t="shared" si="85"/>
        <v>2016</v>
      </c>
      <c r="P487">
        <f t="shared" si="86"/>
        <v>10</v>
      </c>
      <c r="Q487">
        <f t="shared" si="87"/>
        <v>14</v>
      </c>
      <c r="R487">
        <f>IF(E487=0,1,(IF(E487&lt;=5,2,(IF(E487&lt;=10,3,(IF(E487&gt;=11,4)))))))</f>
        <v>2</v>
      </c>
    </row>
    <row r="488" spans="1:18" x14ac:dyDescent="0.2">
      <c r="A488" s="8">
        <v>42657</v>
      </c>
      <c r="B488" s="9">
        <v>501</v>
      </c>
      <c r="C488" s="10">
        <v>0.37638888888888899</v>
      </c>
      <c r="D488" s="9" t="s">
        <v>5</v>
      </c>
      <c r="E488" s="9">
        <v>26</v>
      </c>
      <c r="F488" s="9" t="s">
        <v>18</v>
      </c>
      <c r="G488" s="13">
        <f t="shared" si="77"/>
        <v>1</v>
      </c>
      <c r="H488">
        <f t="shared" si="78"/>
        <v>5</v>
      </c>
      <c r="I488" s="14">
        <f t="shared" si="79"/>
        <v>10</v>
      </c>
      <c r="J488" s="14">
        <f t="shared" si="80"/>
        <v>4</v>
      </c>
      <c r="K488" s="14">
        <f t="shared" si="81"/>
        <v>3</v>
      </c>
      <c r="L488" s="14">
        <f t="shared" si="82"/>
        <v>2</v>
      </c>
      <c r="M488" s="14">
        <f t="shared" si="83"/>
        <v>1</v>
      </c>
      <c r="N488" s="14">
        <f t="shared" si="84"/>
        <v>1</v>
      </c>
      <c r="O488">
        <f t="shared" si="85"/>
        <v>2016</v>
      </c>
      <c r="P488">
        <f t="shared" si="86"/>
        <v>10</v>
      </c>
      <c r="Q488">
        <f t="shared" si="87"/>
        <v>14</v>
      </c>
      <c r="R488">
        <f>IF(E488=0,1,(IF(E488&lt;=5,2,(IF(E488&lt;=10,3,(IF(E488&gt;=11,4)))))))</f>
        <v>4</v>
      </c>
    </row>
    <row r="489" spans="1:18" x14ac:dyDescent="0.2">
      <c r="A489" s="8">
        <v>42657</v>
      </c>
      <c r="B489" s="9">
        <v>504</v>
      </c>
      <c r="C489" s="10">
        <v>0.37916666666666698</v>
      </c>
      <c r="D489" s="9" t="s">
        <v>5</v>
      </c>
      <c r="E489" s="9">
        <v>25</v>
      </c>
      <c r="F489" s="9" t="s">
        <v>18</v>
      </c>
      <c r="G489" s="13">
        <f t="shared" si="77"/>
        <v>4</v>
      </c>
      <c r="H489">
        <f t="shared" si="78"/>
        <v>5</v>
      </c>
      <c r="I489" s="14">
        <f t="shared" si="79"/>
        <v>10</v>
      </c>
      <c r="J489" s="14">
        <f t="shared" si="80"/>
        <v>4</v>
      </c>
      <c r="K489" s="14">
        <f t="shared" si="81"/>
        <v>4</v>
      </c>
      <c r="L489" s="14">
        <f t="shared" si="82"/>
        <v>4</v>
      </c>
      <c r="M489" s="14">
        <f t="shared" si="83"/>
        <v>3</v>
      </c>
      <c r="N489" s="14">
        <f t="shared" si="84"/>
        <v>3</v>
      </c>
      <c r="O489">
        <f t="shared" si="85"/>
        <v>2016</v>
      </c>
      <c r="P489">
        <f t="shared" si="86"/>
        <v>10</v>
      </c>
      <c r="Q489">
        <f t="shared" si="87"/>
        <v>14</v>
      </c>
      <c r="R489">
        <f>IF(E489=0,1,(IF(E489&lt;=5,2,(IF(E489&lt;=10,3,(IF(E489&gt;=11,4)))))))</f>
        <v>4</v>
      </c>
    </row>
    <row r="490" spans="1:18" x14ac:dyDescent="0.2">
      <c r="A490" s="8">
        <v>42657</v>
      </c>
      <c r="B490" s="9">
        <v>512</v>
      </c>
      <c r="C490" s="10">
        <v>0.41666666666666702</v>
      </c>
      <c r="D490" s="9" t="s">
        <v>5</v>
      </c>
      <c r="E490" s="9">
        <v>6</v>
      </c>
      <c r="F490" s="9" t="s">
        <v>18</v>
      </c>
      <c r="G490" s="13">
        <f t="shared" si="77"/>
        <v>10</v>
      </c>
      <c r="H490">
        <f t="shared" si="78"/>
        <v>5</v>
      </c>
      <c r="I490" s="14">
        <f t="shared" si="79"/>
        <v>11</v>
      </c>
      <c r="J490" s="14">
        <f t="shared" si="80"/>
        <v>4</v>
      </c>
      <c r="K490" s="14">
        <f t="shared" si="81"/>
        <v>3</v>
      </c>
      <c r="L490" s="14">
        <f t="shared" si="82"/>
        <v>1</v>
      </c>
      <c r="M490" s="14">
        <f t="shared" si="83"/>
        <v>3</v>
      </c>
      <c r="N490" s="14">
        <f t="shared" si="84"/>
        <v>3</v>
      </c>
      <c r="O490">
        <f t="shared" si="85"/>
        <v>2016</v>
      </c>
      <c r="P490">
        <f t="shared" si="86"/>
        <v>10</v>
      </c>
      <c r="Q490">
        <f t="shared" si="87"/>
        <v>14</v>
      </c>
      <c r="R490">
        <f>IF(E490=0,1,(IF(E490&lt;=5,2,(IF(E490&lt;=10,3,(IF(E490&gt;=11,4)))))))</f>
        <v>3</v>
      </c>
    </row>
    <row r="491" spans="1:18" x14ac:dyDescent="0.2">
      <c r="A491" s="8">
        <v>42657</v>
      </c>
      <c r="B491" s="9">
        <v>506</v>
      </c>
      <c r="C491" s="10">
        <v>0.422222222222222</v>
      </c>
      <c r="D491" s="9" t="s">
        <v>5</v>
      </c>
      <c r="E491" s="9">
        <v>8</v>
      </c>
      <c r="F491" s="9" t="s">
        <v>19</v>
      </c>
      <c r="G491" s="13">
        <f t="shared" si="77"/>
        <v>6</v>
      </c>
      <c r="H491">
        <f t="shared" si="78"/>
        <v>5</v>
      </c>
      <c r="I491" s="14">
        <f t="shared" si="79"/>
        <v>11</v>
      </c>
      <c r="J491" s="14">
        <f t="shared" si="80"/>
        <v>2</v>
      </c>
      <c r="K491" s="14">
        <f t="shared" si="81"/>
        <v>4</v>
      </c>
      <c r="L491" s="14">
        <f t="shared" si="82"/>
        <v>2</v>
      </c>
      <c r="M491" s="14">
        <f t="shared" si="83"/>
        <v>2</v>
      </c>
      <c r="N491" s="14">
        <f t="shared" si="84"/>
        <v>2</v>
      </c>
      <c r="O491">
        <f t="shared" si="85"/>
        <v>2016</v>
      </c>
      <c r="P491">
        <f t="shared" si="86"/>
        <v>10</v>
      </c>
      <c r="Q491">
        <f t="shared" si="87"/>
        <v>14</v>
      </c>
      <c r="R491">
        <f>IF(E491=0,1,(IF(E491&lt;=5,2,(IF(E491&lt;=10,3,(IF(E491&gt;=11,4)))))))</f>
        <v>3</v>
      </c>
    </row>
    <row r="492" spans="1:18" x14ac:dyDescent="0.2">
      <c r="A492" s="8">
        <v>42657</v>
      </c>
      <c r="B492" s="9">
        <v>506</v>
      </c>
      <c r="C492" s="10">
        <v>0.46388888888888902</v>
      </c>
      <c r="D492" s="9" t="s">
        <v>5</v>
      </c>
      <c r="E492" s="9">
        <v>12</v>
      </c>
      <c r="F492" s="9" t="s">
        <v>18</v>
      </c>
      <c r="G492" s="13">
        <f t="shared" si="77"/>
        <v>6</v>
      </c>
      <c r="H492">
        <f t="shared" si="78"/>
        <v>5</v>
      </c>
      <c r="I492" s="14">
        <f t="shared" si="79"/>
        <v>12</v>
      </c>
      <c r="J492" s="14">
        <f t="shared" si="80"/>
        <v>4</v>
      </c>
      <c r="K492" s="14">
        <f t="shared" si="81"/>
        <v>4</v>
      </c>
      <c r="L492" s="14">
        <f t="shared" si="82"/>
        <v>2</v>
      </c>
      <c r="M492" s="14">
        <f t="shared" si="83"/>
        <v>2</v>
      </c>
      <c r="N492" s="14">
        <f t="shared" si="84"/>
        <v>2</v>
      </c>
      <c r="O492">
        <f t="shared" si="85"/>
        <v>2016</v>
      </c>
      <c r="P492">
        <f t="shared" si="86"/>
        <v>10</v>
      </c>
      <c r="Q492">
        <f t="shared" si="87"/>
        <v>14</v>
      </c>
      <c r="R492">
        <f>IF(E492=0,1,(IF(E492&lt;=5,2,(IF(E492&lt;=10,3,(IF(E492&gt;=11,4)))))))</f>
        <v>4</v>
      </c>
    </row>
    <row r="493" spans="1:18" x14ac:dyDescent="0.2">
      <c r="A493" s="8">
        <v>42657</v>
      </c>
      <c r="B493" s="9">
        <v>510</v>
      </c>
      <c r="C493" s="10">
        <v>0.49861111111111101</v>
      </c>
      <c r="D493" s="9" t="s">
        <v>5</v>
      </c>
      <c r="E493" s="9">
        <v>8</v>
      </c>
      <c r="F493" s="9" t="s">
        <v>20</v>
      </c>
      <c r="G493" s="13">
        <f t="shared" si="77"/>
        <v>8</v>
      </c>
      <c r="H493">
        <f t="shared" si="78"/>
        <v>5</v>
      </c>
      <c r="I493" s="14">
        <f t="shared" si="79"/>
        <v>12</v>
      </c>
      <c r="J493" s="14">
        <f t="shared" si="80"/>
        <v>3</v>
      </c>
      <c r="K493" s="14">
        <f t="shared" si="81"/>
        <v>1</v>
      </c>
      <c r="L493" s="14">
        <f t="shared" si="82"/>
        <v>3</v>
      </c>
      <c r="M493" s="14">
        <f t="shared" si="83"/>
        <v>3</v>
      </c>
      <c r="N493" s="14">
        <f t="shared" si="84"/>
        <v>3</v>
      </c>
      <c r="O493">
        <f t="shared" si="85"/>
        <v>2016</v>
      </c>
      <c r="P493">
        <f t="shared" si="86"/>
        <v>10</v>
      </c>
      <c r="Q493">
        <f t="shared" si="87"/>
        <v>14</v>
      </c>
      <c r="R493">
        <f>IF(E493=0,1,(IF(E493&lt;=5,2,(IF(E493&lt;=10,3,(IF(E493&gt;=11,4)))))))</f>
        <v>3</v>
      </c>
    </row>
    <row r="494" spans="1:18" x14ac:dyDescent="0.2">
      <c r="A494" s="8">
        <v>42657</v>
      </c>
      <c r="B494" s="9">
        <v>501</v>
      </c>
      <c r="C494" s="10">
        <v>0.56805555555555598</v>
      </c>
      <c r="D494" s="9" t="s">
        <v>5</v>
      </c>
      <c r="E494" s="9">
        <v>8</v>
      </c>
      <c r="F494" s="9" t="s">
        <v>18</v>
      </c>
      <c r="G494" s="13">
        <f t="shared" si="77"/>
        <v>1</v>
      </c>
      <c r="H494">
        <f t="shared" si="78"/>
        <v>5</v>
      </c>
      <c r="I494" s="14">
        <f t="shared" si="79"/>
        <v>14</v>
      </c>
      <c r="J494" s="14">
        <f t="shared" si="80"/>
        <v>4</v>
      </c>
      <c r="K494" s="14">
        <f t="shared" si="81"/>
        <v>3</v>
      </c>
      <c r="L494" s="14">
        <f t="shared" si="82"/>
        <v>2</v>
      </c>
      <c r="M494" s="14">
        <f t="shared" si="83"/>
        <v>1</v>
      </c>
      <c r="N494" s="14">
        <f t="shared" si="84"/>
        <v>1</v>
      </c>
      <c r="O494">
        <f t="shared" si="85"/>
        <v>2016</v>
      </c>
      <c r="P494">
        <f t="shared" si="86"/>
        <v>10</v>
      </c>
      <c r="Q494">
        <f t="shared" si="87"/>
        <v>14</v>
      </c>
      <c r="R494">
        <f>IF(E494=0,1,(IF(E494&lt;=5,2,(IF(E494&lt;=10,3,(IF(E494&gt;=11,4)))))))</f>
        <v>3</v>
      </c>
    </row>
    <row r="495" spans="1:18" x14ac:dyDescent="0.2">
      <c r="A495" s="8">
        <v>42657</v>
      </c>
      <c r="B495" s="9">
        <v>514</v>
      </c>
      <c r="C495" s="10">
        <v>0.57361111111111096</v>
      </c>
      <c r="D495" s="9" t="s">
        <v>5</v>
      </c>
      <c r="E495" s="9">
        <v>6</v>
      </c>
      <c r="F495" s="9" t="s">
        <v>18</v>
      </c>
      <c r="G495" s="13">
        <f t="shared" si="77"/>
        <v>11</v>
      </c>
      <c r="H495">
        <f t="shared" si="78"/>
        <v>5</v>
      </c>
      <c r="I495" s="14">
        <f t="shared" si="79"/>
        <v>14</v>
      </c>
      <c r="J495" s="14">
        <f t="shared" si="80"/>
        <v>4</v>
      </c>
      <c r="K495" s="14">
        <f t="shared" si="81"/>
        <v>2</v>
      </c>
      <c r="L495" s="14">
        <f t="shared" si="82"/>
        <v>1</v>
      </c>
      <c r="M495" s="14">
        <f t="shared" si="83"/>
        <v>3</v>
      </c>
      <c r="N495" s="14">
        <f t="shared" si="84"/>
        <v>1</v>
      </c>
      <c r="O495">
        <f t="shared" si="85"/>
        <v>2016</v>
      </c>
      <c r="P495">
        <f t="shared" si="86"/>
        <v>10</v>
      </c>
      <c r="Q495">
        <f t="shared" si="87"/>
        <v>14</v>
      </c>
      <c r="R495">
        <f>IF(E495=0,1,(IF(E495&lt;=5,2,(IF(E495&lt;=10,3,(IF(E495&gt;=11,4)))))))</f>
        <v>3</v>
      </c>
    </row>
    <row r="496" spans="1:18" x14ac:dyDescent="0.2">
      <c r="A496" s="8">
        <v>42657</v>
      </c>
      <c r="B496" s="9">
        <v>501</v>
      </c>
      <c r="C496" s="10">
        <v>0.66736111111111096</v>
      </c>
      <c r="D496" s="9" t="s">
        <v>5</v>
      </c>
      <c r="E496" s="9">
        <v>22</v>
      </c>
      <c r="F496" s="9" t="s">
        <v>18</v>
      </c>
      <c r="G496" s="13">
        <f t="shared" si="77"/>
        <v>1</v>
      </c>
      <c r="H496">
        <f t="shared" si="78"/>
        <v>5</v>
      </c>
      <c r="I496" s="14">
        <f t="shared" si="79"/>
        <v>17</v>
      </c>
      <c r="J496" s="14">
        <f t="shared" si="80"/>
        <v>4</v>
      </c>
      <c r="K496" s="14">
        <f t="shared" si="81"/>
        <v>3</v>
      </c>
      <c r="L496" s="14">
        <f t="shared" si="82"/>
        <v>2</v>
      </c>
      <c r="M496" s="14">
        <f t="shared" si="83"/>
        <v>1</v>
      </c>
      <c r="N496" s="14">
        <f t="shared" si="84"/>
        <v>1</v>
      </c>
      <c r="O496">
        <f t="shared" si="85"/>
        <v>2016</v>
      </c>
      <c r="P496">
        <f t="shared" si="86"/>
        <v>10</v>
      </c>
      <c r="Q496">
        <f t="shared" si="87"/>
        <v>14</v>
      </c>
      <c r="R496">
        <f>IF(E496=0,1,(IF(E496&lt;=5,2,(IF(E496&lt;=10,3,(IF(E496&gt;=11,4)))))))</f>
        <v>4</v>
      </c>
    </row>
    <row r="497" spans="1:18" x14ac:dyDescent="0.2">
      <c r="A497" s="8">
        <v>42657</v>
      </c>
      <c r="B497" s="9">
        <v>506</v>
      </c>
      <c r="C497" s="10">
        <v>0.67291666666666705</v>
      </c>
      <c r="D497" s="9" t="s">
        <v>5</v>
      </c>
      <c r="E497" s="9">
        <v>26</v>
      </c>
      <c r="F497" s="9" t="s">
        <v>18</v>
      </c>
      <c r="G497" s="13">
        <f t="shared" si="77"/>
        <v>6</v>
      </c>
      <c r="H497">
        <f t="shared" si="78"/>
        <v>5</v>
      </c>
      <c r="I497" s="14">
        <f t="shared" si="79"/>
        <v>17</v>
      </c>
      <c r="J497" s="14">
        <f t="shared" si="80"/>
        <v>4</v>
      </c>
      <c r="K497" s="14">
        <f t="shared" si="81"/>
        <v>4</v>
      </c>
      <c r="L497" s="14">
        <f t="shared" si="82"/>
        <v>2</v>
      </c>
      <c r="M497" s="14">
        <f t="shared" si="83"/>
        <v>2</v>
      </c>
      <c r="N497" s="14">
        <f t="shared" si="84"/>
        <v>2</v>
      </c>
      <c r="O497">
        <f t="shared" si="85"/>
        <v>2016</v>
      </c>
      <c r="P497">
        <f t="shared" si="86"/>
        <v>10</v>
      </c>
      <c r="Q497">
        <f t="shared" si="87"/>
        <v>14</v>
      </c>
      <c r="R497">
        <f>IF(E497=0,1,(IF(E497&lt;=5,2,(IF(E497&lt;=10,3,(IF(E497&gt;=11,4)))))))</f>
        <v>4</v>
      </c>
    </row>
    <row r="498" spans="1:18" x14ac:dyDescent="0.2">
      <c r="A498" s="8">
        <v>42657</v>
      </c>
      <c r="B498" s="9">
        <v>512</v>
      </c>
      <c r="C498" s="10">
        <v>0.67291666666666705</v>
      </c>
      <c r="D498" s="9" t="s">
        <v>5</v>
      </c>
      <c r="E498" s="9">
        <v>1</v>
      </c>
      <c r="F498" s="9" t="s">
        <v>18</v>
      </c>
      <c r="G498" s="13">
        <f t="shared" si="77"/>
        <v>10</v>
      </c>
      <c r="H498">
        <f t="shared" si="78"/>
        <v>5</v>
      </c>
      <c r="I498" s="14">
        <f t="shared" si="79"/>
        <v>17</v>
      </c>
      <c r="J498" s="14">
        <f t="shared" si="80"/>
        <v>4</v>
      </c>
      <c r="K498" s="14">
        <f t="shared" si="81"/>
        <v>3</v>
      </c>
      <c r="L498" s="14">
        <f t="shared" si="82"/>
        <v>1</v>
      </c>
      <c r="M498" s="14">
        <f t="shared" si="83"/>
        <v>3</v>
      </c>
      <c r="N498" s="14">
        <f t="shared" si="84"/>
        <v>3</v>
      </c>
      <c r="O498">
        <f t="shared" si="85"/>
        <v>2016</v>
      </c>
      <c r="P498">
        <f t="shared" si="86"/>
        <v>10</v>
      </c>
      <c r="Q498">
        <f t="shared" si="87"/>
        <v>14</v>
      </c>
      <c r="R498">
        <f>IF(E498=0,1,(IF(E498&lt;=5,2,(IF(E498&lt;=10,3,(IF(E498&gt;=11,4)))))))</f>
        <v>2</v>
      </c>
    </row>
    <row r="499" spans="1:18" x14ac:dyDescent="0.2">
      <c r="A499" s="8">
        <v>42657</v>
      </c>
      <c r="B499" s="9">
        <v>505</v>
      </c>
      <c r="C499" s="10">
        <v>0.71875</v>
      </c>
      <c r="D499" s="9" t="s">
        <v>5</v>
      </c>
      <c r="E499" s="9">
        <v>1</v>
      </c>
      <c r="F499" s="9" t="s">
        <v>18</v>
      </c>
      <c r="G499" s="13">
        <f t="shared" si="77"/>
        <v>5</v>
      </c>
      <c r="H499">
        <f t="shared" si="78"/>
        <v>5</v>
      </c>
      <c r="I499" s="14">
        <f t="shared" si="79"/>
        <v>18</v>
      </c>
      <c r="J499" s="14">
        <f t="shared" si="80"/>
        <v>4</v>
      </c>
      <c r="K499" s="14">
        <f t="shared" si="81"/>
        <v>3</v>
      </c>
      <c r="L499" s="14">
        <f t="shared" si="82"/>
        <v>3</v>
      </c>
      <c r="M499" s="14">
        <f t="shared" si="83"/>
        <v>4</v>
      </c>
      <c r="N499" s="14">
        <f t="shared" si="84"/>
        <v>4</v>
      </c>
      <c r="O499">
        <f t="shared" si="85"/>
        <v>2016</v>
      </c>
      <c r="P499">
        <f t="shared" si="86"/>
        <v>10</v>
      </c>
      <c r="Q499">
        <f t="shared" si="87"/>
        <v>14</v>
      </c>
      <c r="R499">
        <f>IF(E499=0,1,(IF(E499&lt;=5,2,(IF(E499&lt;=10,3,(IF(E499&gt;=11,4)))))))</f>
        <v>2</v>
      </c>
    </row>
    <row r="500" spans="1:18" x14ac:dyDescent="0.2">
      <c r="A500" s="8">
        <v>42657</v>
      </c>
      <c r="B500" s="9">
        <v>506</v>
      </c>
      <c r="C500" s="10">
        <v>0.76388888888888895</v>
      </c>
      <c r="D500" s="9" t="s">
        <v>5</v>
      </c>
      <c r="E500" s="9">
        <v>5</v>
      </c>
      <c r="F500" s="9" t="s">
        <v>19</v>
      </c>
      <c r="G500" s="13">
        <f t="shared" si="77"/>
        <v>6</v>
      </c>
      <c r="H500">
        <f t="shared" si="78"/>
        <v>5</v>
      </c>
      <c r="I500" s="14">
        <f t="shared" si="79"/>
        <v>19</v>
      </c>
      <c r="J500" s="14">
        <f t="shared" si="80"/>
        <v>2</v>
      </c>
      <c r="K500" s="14">
        <f t="shared" si="81"/>
        <v>4</v>
      </c>
      <c r="L500" s="14">
        <f t="shared" si="82"/>
        <v>2</v>
      </c>
      <c r="M500" s="14">
        <f t="shared" si="83"/>
        <v>2</v>
      </c>
      <c r="N500" s="14">
        <f t="shared" si="84"/>
        <v>2</v>
      </c>
      <c r="O500">
        <f t="shared" si="85"/>
        <v>2016</v>
      </c>
      <c r="P500">
        <f t="shared" si="86"/>
        <v>10</v>
      </c>
      <c r="Q500">
        <f t="shared" si="87"/>
        <v>14</v>
      </c>
      <c r="R500">
        <f>IF(E500=0,1,(IF(E500&lt;=5,2,(IF(E500&lt;=10,3,(IF(E500&gt;=11,4)))))))</f>
        <v>2</v>
      </c>
    </row>
    <row r="501" spans="1:18" x14ac:dyDescent="0.2">
      <c r="A501" s="8">
        <v>42657</v>
      </c>
      <c r="B501" s="9">
        <v>511</v>
      </c>
      <c r="C501" s="10">
        <v>0.78888888888888897</v>
      </c>
      <c r="D501" s="9" t="s">
        <v>5</v>
      </c>
      <c r="E501" s="9">
        <v>1</v>
      </c>
      <c r="F501" s="9" t="s">
        <v>13</v>
      </c>
      <c r="G501" s="13">
        <f t="shared" si="77"/>
        <v>9</v>
      </c>
      <c r="H501">
        <f t="shared" si="78"/>
        <v>5</v>
      </c>
      <c r="I501" s="14">
        <f t="shared" si="79"/>
        <v>19</v>
      </c>
      <c r="J501" s="14">
        <f t="shared" si="80"/>
        <v>1</v>
      </c>
      <c r="K501" s="14">
        <f t="shared" si="81"/>
        <v>1</v>
      </c>
      <c r="L501" s="14">
        <f t="shared" si="82"/>
        <v>3</v>
      </c>
      <c r="M501" s="14">
        <f t="shared" si="83"/>
        <v>2</v>
      </c>
      <c r="N501" s="14">
        <f t="shared" si="84"/>
        <v>2</v>
      </c>
      <c r="O501">
        <f t="shared" si="85"/>
        <v>2016</v>
      </c>
      <c r="P501">
        <f t="shared" si="86"/>
        <v>10</v>
      </c>
      <c r="Q501">
        <f t="shared" si="87"/>
        <v>14</v>
      </c>
      <c r="R501">
        <f>IF(E501=0,1,(IF(E501&lt;=5,2,(IF(E501&lt;=10,3,(IF(E501&gt;=11,4)))))))</f>
        <v>2</v>
      </c>
    </row>
    <row r="502" spans="1:18" x14ac:dyDescent="0.2">
      <c r="A502" s="8">
        <v>42657</v>
      </c>
      <c r="B502" s="9">
        <v>514</v>
      </c>
      <c r="C502" s="10">
        <v>0.85416666666666696</v>
      </c>
      <c r="D502" s="9" t="s">
        <v>5</v>
      </c>
      <c r="E502" s="9">
        <v>15</v>
      </c>
      <c r="F502" s="9" t="s">
        <v>19</v>
      </c>
      <c r="G502" s="13">
        <f t="shared" si="77"/>
        <v>11</v>
      </c>
      <c r="H502">
        <f t="shared" si="78"/>
        <v>5</v>
      </c>
      <c r="I502" s="14">
        <f t="shared" si="79"/>
        <v>21</v>
      </c>
      <c r="J502" s="14">
        <f t="shared" si="80"/>
        <v>2</v>
      </c>
      <c r="K502" s="14">
        <f t="shared" si="81"/>
        <v>2</v>
      </c>
      <c r="L502" s="14">
        <f t="shared" si="82"/>
        <v>1</v>
      </c>
      <c r="M502" s="14">
        <f t="shared" si="83"/>
        <v>3</v>
      </c>
      <c r="N502" s="14">
        <f t="shared" si="84"/>
        <v>1</v>
      </c>
      <c r="O502">
        <f t="shared" si="85"/>
        <v>2016</v>
      </c>
      <c r="P502">
        <f t="shared" si="86"/>
        <v>10</v>
      </c>
      <c r="Q502">
        <f t="shared" si="87"/>
        <v>14</v>
      </c>
      <c r="R502">
        <f>IF(E502=0,1,(IF(E502&lt;=5,2,(IF(E502&lt;=10,3,(IF(E502&gt;=11,4)))))))</f>
        <v>4</v>
      </c>
    </row>
    <row r="503" spans="1:18" x14ac:dyDescent="0.2">
      <c r="A503" s="8">
        <v>42657</v>
      </c>
      <c r="B503" s="9">
        <v>505</v>
      </c>
      <c r="C503" s="10">
        <v>0.88263888888888897</v>
      </c>
      <c r="D503" s="9" t="s">
        <v>5</v>
      </c>
      <c r="E503" s="9">
        <v>25</v>
      </c>
      <c r="F503" s="9" t="s">
        <v>18</v>
      </c>
      <c r="G503" s="13">
        <f t="shared" si="77"/>
        <v>5</v>
      </c>
      <c r="H503">
        <f t="shared" si="78"/>
        <v>5</v>
      </c>
      <c r="I503" s="14">
        <f t="shared" si="79"/>
        <v>22</v>
      </c>
      <c r="J503" s="14">
        <f t="shared" si="80"/>
        <v>4</v>
      </c>
      <c r="K503" s="14">
        <f t="shared" si="81"/>
        <v>3</v>
      </c>
      <c r="L503" s="14">
        <f t="shared" si="82"/>
        <v>3</v>
      </c>
      <c r="M503" s="14">
        <f t="shared" si="83"/>
        <v>4</v>
      </c>
      <c r="N503" s="14">
        <f t="shared" si="84"/>
        <v>4</v>
      </c>
      <c r="O503">
        <f t="shared" si="85"/>
        <v>2016</v>
      </c>
      <c r="P503">
        <f t="shared" si="86"/>
        <v>10</v>
      </c>
      <c r="Q503">
        <f t="shared" si="87"/>
        <v>14</v>
      </c>
      <c r="R503">
        <f>IF(E503=0,1,(IF(E503&lt;=5,2,(IF(E503&lt;=10,3,(IF(E503&gt;=11,4)))))))</f>
        <v>4</v>
      </c>
    </row>
    <row r="504" spans="1:18" x14ac:dyDescent="0.2">
      <c r="A504" s="8">
        <v>42657</v>
      </c>
      <c r="B504" s="9">
        <v>514</v>
      </c>
      <c r="C504" s="10">
        <v>0.89305555555555605</v>
      </c>
      <c r="D504" s="9" t="s">
        <v>5</v>
      </c>
      <c r="E504" s="9">
        <v>15</v>
      </c>
      <c r="F504" s="9" t="s">
        <v>19</v>
      </c>
      <c r="G504" s="13">
        <f t="shared" si="77"/>
        <v>11</v>
      </c>
      <c r="H504">
        <f t="shared" si="78"/>
        <v>5</v>
      </c>
      <c r="I504" s="14">
        <f t="shared" si="79"/>
        <v>22</v>
      </c>
      <c r="J504" s="14">
        <f t="shared" si="80"/>
        <v>2</v>
      </c>
      <c r="K504" s="14">
        <f t="shared" si="81"/>
        <v>2</v>
      </c>
      <c r="L504" s="14">
        <f t="shared" si="82"/>
        <v>1</v>
      </c>
      <c r="M504" s="14">
        <f t="shared" si="83"/>
        <v>3</v>
      </c>
      <c r="N504" s="14">
        <f t="shared" si="84"/>
        <v>1</v>
      </c>
      <c r="O504">
        <f t="shared" si="85"/>
        <v>2016</v>
      </c>
      <c r="P504">
        <f t="shared" si="86"/>
        <v>10</v>
      </c>
      <c r="Q504">
        <f t="shared" si="87"/>
        <v>14</v>
      </c>
      <c r="R504">
        <f>IF(E504=0,1,(IF(E504&lt;=5,2,(IF(E504&lt;=10,3,(IF(E504&gt;=11,4)))))))</f>
        <v>4</v>
      </c>
    </row>
    <row r="505" spans="1:18" x14ac:dyDescent="0.2">
      <c r="A505" s="8">
        <v>42657</v>
      </c>
      <c r="B505" s="9">
        <v>504</v>
      </c>
      <c r="C505" s="10">
        <v>0.91666666666666696</v>
      </c>
      <c r="D505" s="9" t="s">
        <v>5</v>
      </c>
      <c r="E505" s="9">
        <v>14</v>
      </c>
      <c r="F505" s="9" t="s">
        <v>18</v>
      </c>
      <c r="G505" s="13">
        <f t="shared" si="77"/>
        <v>4</v>
      </c>
      <c r="H505">
        <f t="shared" si="78"/>
        <v>5</v>
      </c>
      <c r="I505" s="14">
        <f t="shared" si="79"/>
        <v>23</v>
      </c>
      <c r="J505" s="14">
        <f t="shared" si="80"/>
        <v>4</v>
      </c>
      <c r="K505" s="14">
        <f t="shared" si="81"/>
        <v>4</v>
      </c>
      <c r="L505" s="14">
        <f t="shared" si="82"/>
        <v>4</v>
      </c>
      <c r="M505" s="14">
        <f t="shared" si="83"/>
        <v>3</v>
      </c>
      <c r="N505" s="14">
        <f t="shared" si="84"/>
        <v>3</v>
      </c>
      <c r="O505">
        <f t="shared" si="85"/>
        <v>2016</v>
      </c>
      <c r="P505">
        <f t="shared" si="86"/>
        <v>10</v>
      </c>
      <c r="Q505">
        <f t="shared" si="87"/>
        <v>14</v>
      </c>
      <c r="R505">
        <f>IF(E505=0,1,(IF(E505&lt;=5,2,(IF(E505&lt;=10,3,(IF(E505&gt;=11,4)))))))</f>
        <v>4</v>
      </c>
    </row>
    <row r="506" spans="1:18" x14ac:dyDescent="0.2">
      <c r="A506" s="8">
        <v>42657</v>
      </c>
      <c r="B506" s="9">
        <v>514</v>
      </c>
      <c r="C506" s="10">
        <v>0.91666666666666696</v>
      </c>
      <c r="D506" s="9" t="s">
        <v>5</v>
      </c>
      <c r="E506" s="9">
        <v>12</v>
      </c>
      <c r="F506" s="9" t="s">
        <v>18</v>
      </c>
      <c r="G506" s="13">
        <f t="shared" si="77"/>
        <v>11</v>
      </c>
      <c r="H506">
        <f t="shared" si="78"/>
        <v>5</v>
      </c>
      <c r="I506" s="14">
        <f t="shared" si="79"/>
        <v>23</v>
      </c>
      <c r="J506" s="14">
        <f t="shared" si="80"/>
        <v>4</v>
      </c>
      <c r="K506" s="14">
        <f t="shared" si="81"/>
        <v>2</v>
      </c>
      <c r="L506" s="14">
        <f t="shared" si="82"/>
        <v>1</v>
      </c>
      <c r="M506" s="14">
        <f t="shared" si="83"/>
        <v>3</v>
      </c>
      <c r="N506" s="14">
        <f t="shared" si="84"/>
        <v>1</v>
      </c>
      <c r="O506">
        <f t="shared" si="85"/>
        <v>2016</v>
      </c>
      <c r="P506">
        <f t="shared" si="86"/>
        <v>10</v>
      </c>
      <c r="Q506">
        <f t="shared" si="87"/>
        <v>14</v>
      </c>
      <c r="R506">
        <f>IF(E506=0,1,(IF(E506&lt;=5,2,(IF(E506&lt;=10,3,(IF(E506&gt;=11,4)))))))</f>
        <v>4</v>
      </c>
    </row>
    <row r="507" spans="1:18" x14ac:dyDescent="0.2">
      <c r="A507" s="8">
        <v>42657</v>
      </c>
      <c r="B507" s="9">
        <v>512</v>
      </c>
      <c r="C507" s="10">
        <v>0.95138888888888895</v>
      </c>
      <c r="D507" s="9" t="s">
        <v>5</v>
      </c>
      <c r="E507" s="9">
        <v>6</v>
      </c>
      <c r="F507" s="9" t="s">
        <v>19</v>
      </c>
      <c r="G507" s="13">
        <f t="shared" si="77"/>
        <v>10</v>
      </c>
      <c r="H507">
        <f t="shared" si="78"/>
        <v>5</v>
      </c>
      <c r="I507" s="14">
        <f t="shared" si="79"/>
        <v>23</v>
      </c>
      <c r="J507" s="14">
        <f t="shared" si="80"/>
        <v>2</v>
      </c>
      <c r="K507" s="14">
        <f t="shared" si="81"/>
        <v>3</v>
      </c>
      <c r="L507" s="14">
        <f t="shared" si="82"/>
        <v>1</v>
      </c>
      <c r="M507" s="14">
        <f t="shared" si="83"/>
        <v>3</v>
      </c>
      <c r="N507" s="14">
        <f t="shared" si="84"/>
        <v>3</v>
      </c>
      <c r="O507">
        <f t="shared" si="85"/>
        <v>2016</v>
      </c>
      <c r="P507">
        <f t="shared" si="86"/>
        <v>10</v>
      </c>
      <c r="Q507">
        <f t="shared" si="87"/>
        <v>14</v>
      </c>
      <c r="R507">
        <f>IF(E507=0,1,(IF(E507&lt;=5,2,(IF(E507&lt;=10,3,(IF(E507&gt;=11,4)))))))</f>
        <v>3</v>
      </c>
    </row>
    <row r="508" spans="1:18" x14ac:dyDescent="0.2">
      <c r="A508" s="8">
        <v>42658</v>
      </c>
      <c r="B508" s="9">
        <v>514</v>
      </c>
      <c r="C508" s="10">
        <v>3.4722222222222203E-2</v>
      </c>
      <c r="D508" s="9" t="s">
        <v>6</v>
      </c>
      <c r="E508" s="9">
        <v>15</v>
      </c>
      <c r="F508" s="9" t="s">
        <v>18</v>
      </c>
      <c r="G508" s="13">
        <f t="shared" si="77"/>
        <v>11</v>
      </c>
      <c r="H508">
        <f t="shared" si="78"/>
        <v>6</v>
      </c>
      <c r="I508" s="14">
        <f t="shared" si="79"/>
        <v>1</v>
      </c>
      <c r="J508" s="14">
        <f t="shared" si="80"/>
        <v>4</v>
      </c>
      <c r="K508" s="14">
        <f t="shared" si="81"/>
        <v>2</v>
      </c>
      <c r="L508" s="14">
        <f t="shared" si="82"/>
        <v>1</v>
      </c>
      <c r="M508" s="14">
        <f t="shared" si="83"/>
        <v>3</v>
      </c>
      <c r="N508" s="14">
        <f t="shared" si="84"/>
        <v>1</v>
      </c>
      <c r="O508">
        <f t="shared" si="85"/>
        <v>2016</v>
      </c>
      <c r="P508">
        <f t="shared" si="86"/>
        <v>10</v>
      </c>
      <c r="Q508">
        <f t="shared" si="87"/>
        <v>15</v>
      </c>
      <c r="R508">
        <f>IF(E508=0,1,(IF(E508&lt;=5,2,(IF(E508&lt;=10,3,(IF(E508&gt;=11,4)))))))</f>
        <v>4</v>
      </c>
    </row>
    <row r="509" spans="1:18" x14ac:dyDescent="0.2">
      <c r="A509" s="8">
        <v>42658</v>
      </c>
      <c r="B509" s="9">
        <v>511</v>
      </c>
      <c r="C509" s="10">
        <v>0.22361111111111101</v>
      </c>
      <c r="D509" s="9" t="s">
        <v>6</v>
      </c>
      <c r="E509" s="9">
        <v>10</v>
      </c>
      <c r="F509" s="9" t="s">
        <v>20</v>
      </c>
      <c r="G509" s="13">
        <f t="shared" si="77"/>
        <v>9</v>
      </c>
      <c r="H509">
        <f t="shared" si="78"/>
        <v>6</v>
      </c>
      <c r="I509" s="14">
        <f t="shared" si="79"/>
        <v>6</v>
      </c>
      <c r="J509" s="14">
        <f t="shared" si="80"/>
        <v>3</v>
      </c>
      <c r="K509" s="14">
        <f t="shared" si="81"/>
        <v>1</v>
      </c>
      <c r="L509" s="14">
        <f t="shared" si="82"/>
        <v>3</v>
      </c>
      <c r="M509" s="14">
        <f t="shared" si="83"/>
        <v>2</v>
      </c>
      <c r="N509" s="14">
        <f t="shared" si="84"/>
        <v>2</v>
      </c>
      <c r="O509">
        <f t="shared" si="85"/>
        <v>2016</v>
      </c>
      <c r="P509">
        <f t="shared" si="86"/>
        <v>10</v>
      </c>
      <c r="Q509">
        <f t="shared" si="87"/>
        <v>15</v>
      </c>
      <c r="R509">
        <f>IF(E509=0,1,(IF(E509&lt;=5,2,(IF(E509&lt;=10,3,(IF(E509&gt;=11,4)))))))</f>
        <v>3</v>
      </c>
    </row>
    <row r="510" spans="1:18" x14ac:dyDescent="0.2">
      <c r="A510" s="8">
        <v>42658</v>
      </c>
      <c r="B510" s="9">
        <v>509</v>
      </c>
      <c r="C510" s="10">
        <v>0.27083333333333298</v>
      </c>
      <c r="D510" s="9" t="s">
        <v>6</v>
      </c>
      <c r="E510" s="9">
        <v>9</v>
      </c>
      <c r="F510" s="9" t="s">
        <v>19</v>
      </c>
      <c r="G510" s="13">
        <f t="shared" si="77"/>
        <v>7</v>
      </c>
      <c r="H510">
        <f t="shared" si="78"/>
        <v>6</v>
      </c>
      <c r="I510" s="14">
        <f t="shared" si="79"/>
        <v>7</v>
      </c>
      <c r="J510" s="14">
        <f t="shared" si="80"/>
        <v>2</v>
      </c>
      <c r="K510" s="14">
        <f t="shared" si="81"/>
        <v>1</v>
      </c>
      <c r="L510" s="14">
        <f t="shared" si="82"/>
        <v>2</v>
      </c>
      <c r="M510" s="14">
        <f t="shared" si="83"/>
        <v>2</v>
      </c>
      <c r="N510" s="14">
        <f t="shared" si="84"/>
        <v>2</v>
      </c>
      <c r="O510">
        <f t="shared" si="85"/>
        <v>2016</v>
      </c>
      <c r="P510">
        <f t="shared" si="86"/>
        <v>10</v>
      </c>
      <c r="Q510">
        <f t="shared" si="87"/>
        <v>15</v>
      </c>
      <c r="R510">
        <f>IF(E510=0,1,(IF(E510&lt;=5,2,(IF(E510&lt;=10,3,(IF(E510&gt;=11,4)))))))</f>
        <v>3</v>
      </c>
    </row>
    <row r="511" spans="1:18" x14ac:dyDescent="0.2">
      <c r="A511" s="8">
        <v>42658</v>
      </c>
      <c r="B511" s="9">
        <v>511</v>
      </c>
      <c r="C511" s="10">
        <v>0.30347222222222198</v>
      </c>
      <c r="D511" s="9" t="s">
        <v>6</v>
      </c>
      <c r="E511" s="9">
        <v>17</v>
      </c>
      <c r="F511" s="9" t="s">
        <v>20</v>
      </c>
      <c r="G511" s="13">
        <f t="shared" si="77"/>
        <v>9</v>
      </c>
      <c r="H511">
        <f t="shared" si="78"/>
        <v>6</v>
      </c>
      <c r="I511" s="14">
        <f t="shared" si="79"/>
        <v>8</v>
      </c>
      <c r="J511" s="14">
        <f t="shared" si="80"/>
        <v>3</v>
      </c>
      <c r="K511" s="14">
        <f t="shared" si="81"/>
        <v>1</v>
      </c>
      <c r="L511" s="14">
        <f t="shared" si="82"/>
        <v>3</v>
      </c>
      <c r="M511" s="14">
        <f t="shared" si="83"/>
        <v>2</v>
      </c>
      <c r="N511" s="14">
        <f t="shared" si="84"/>
        <v>2</v>
      </c>
      <c r="O511">
        <f t="shared" si="85"/>
        <v>2016</v>
      </c>
      <c r="P511">
        <f t="shared" si="86"/>
        <v>10</v>
      </c>
      <c r="Q511">
        <f t="shared" si="87"/>
        <v>15</v>
      </c>
      <c r="R511">
        <f>IF(E511=0,1,(IF(E511&lt;=5,2,(IF(E511&lt;=10,3,(IF(E511&gt;=11,4)))))))</f>
        <v>4</v>
      </c>
    </row>
    <row r="512" spans="1:18" x14ac:dyDescent="0.2">
      <c r="A512" s="8">
        <v>42658</v>
      </c>
      <c r="B512" s="9">
        <v>501</v>
      </c>
      <c r="C512" s="10">
        <v>0.32013888888888897</v>
      </c>
      <c r="D512" s="9" t="s">
        <v>6</v>
      </c>
      <c r="E512" s="9">
        <v>22</v>
      </c>
      <c r="F512" s="9" t="s">
        <v>18</v>
      </c>
      <c r="G512" s="13">
        <f t="shared" si="77"/>
        <v>1</v>
      </c>
      <c r="H512">
        <f t="shared" si="78"/>
        <v>6</v>
      </c>
      <c r="I512" s="14">
        <f t="shared" si="79"/>
        <v>8</v>
      </c>
      <c r="J512" s="14">
        <f t="shared" si="80"/>
        <v>4</v>
      </c>
      <c r="K512" s="14">
        <f t="shared" si="81"/>
        <v>3</v>
      </c>
      <c r="L512" s="14">
        <f t="shared" si="82"/>
        <v>2</v>
      </c>
      <c r="M512" s="14">
        <f t="shared" si="83"/>
        <v>1</v>
      </c>
      <c r="N512" s="14">
        <f t="shared" si="84"/>
        <v>1</v>
      </c>
      <c r="O512">
        <f t="shared" si="85"/>
        <v>2016</v>
      </c>
      <c r="P512">
        <f t="shared" si="86"/>
        <v>10</v>
      </c>
      <c r="Q512">
        <f t="shared" si="87"/>
        <v>15</v>
      </c>
      <c r="R512">
        <f>IF(E512=0,1,(IF(E512&lt;=5,2,(IF(E512&lt;=10,3,(IF(E512&gt;=11,4)))))))</f>
        <v>4</v>
      </c>
    </row>
    <row r="513" spans="1:18" x14ac:dyDescent="0.2">
      <c r="A513" s="8">
        <v>42658</v>
      </c>
      <c r="B513" s="9">
        <v>510</v>
      </c>
      <c r="C513" s="10">
        <v>0.39236111111111099</v>
      </c>
      <c r="D513" s="9" t="s">
        <v>6</v>
      </c>
      <c r="E513" s="9">
        <v>1</v>
      </c>
      <c r="F513" s="9" t="s">
        <v>20</v>
      </c>
      <c r="G513" s="13">
        <f t="shared" si="77"/>
        <v>8</v>
      </c>
      <c r="H513">
        <f t="shared" si="78"/>
        <v>6</v>
      </c>
      <c r="I513" s="14">
        <f t="shared" si="79"/>
        <v>10</v>
      </c>
      <c r="J513" s="14">
        <f t="shared" si="80"/>
        <v>3</v>
      </c>
      <c r="K513" s="14">
        <f t="shared" si="81"/>
        <v>1</v>
      </c>
      <c r="L513" s="14">
        <f t="shared" si="82"/>
        <v>3</v>
      </c>
      <c r="M513" s="14">
        <f t="shared" si="83"/>
        <v>3</v>
      </c>
      <c r="N513" s="14">
        <f t="shared" si="84"/>
        <v>3</v>
      </c>
      <c r="O513">
        <f t="shared" si="85"/>
        <v>2016</v>
      </c>
      <c r="P513">
        <f t="shared" si="86"/>
        <v>10</v>
      </c>
      <c r="Q513">
        <f t="shared" si="87"/>
        <v>15</v>
      </c>
      <c r="R513">
        <f>IF(E513=0,1,(IF(E513&lt;=5,2,(IF(E513&lt;=10,3,(IF(E513&gt;=11,4)))))))</f>
        <v>2</v>
      </c>
    </row>
    <row r="514" spans="1:18" x14ac:dyDescent="0.2">
      <c r="A514" s="8">
        <v>42658</v>
      </c>
      <c r="B514" s="9">
        <v>510</v>
      </c>
      <c r="C514" s="10">
        <v>0.41666666666666702</v>
      </c>
      <c r="D514" s="9" t="s">
        <v>6</v>
      </c>
      <c r="E514" s="9">
        <v>1</v>
      </c>
      <c r="F514" s="9" t="s">
        <v>20</v>
      </c>
      <c r="G514" s="13">
        <f t="shared" si="77"/>
        <v>8</v>
      </c>
      <c r="H514">
        <f t="shared" si="78"/>
        <v>6</v>
      </c>
      <c r="I514" s="14">
        <f t="shared" si="79"/>
        <v>11</v>
      </c>
      <c r="J514" s="14">
        <f t="shared" si="80"/>
        <v>3</v>
      </c>
      <c r="K514" s="14">
        <f t="shared" si="81"/>
        <v>1</v>
      </c>
      <c r="L514" s="14">
        <f t="shared" si="82"/>
        <v>3</v>
      </c>
      <c r="M514" s="14">
        <f t="shared" si="83"/>
        <v>3</v>
      </c>
      <c r="N514" s="14">
        <f t="shared" si="84"/>
        <v>3</v>
      </c>
      <c r="O514">
        <f t="shared" si="85"/>
        <v>2016</v>
      </c>
      <c r="P514">
        <f t="shared" si="86"/>
        <v>10</v>
      </c>
      <c r="Q514">
        <f t="shared" si="87"/>
        <v>15</v>
      </c>
      <c r="R514">
        <f>IF(E514=0,1,(IF(E514&lt;=5,2,(IF(E514&lt;=10,3,(IF(E514&gt;=11,4)))))))</f>
        <v>2</v>
      </c>
    </row>
    <row r="515" spans="1:18" x14ac:dyDescent="0.2">
      <c r="A515" s="8">
        <v>42658</v>
      </c>
      <c r="B515" s="9">
        <v>509</v>
      </c>
      <c r="C515" s="10">
        <v>0.43055555555555602</v>
      </c>
      <c r="D515" s="9" t="s">
        <v>6</v>
      </c>
      <c r="E515" s="9">
        <v>5</v>
      </c>
      <c r="F515" s="9" t="s">
        <v>19</v>
      </c>
      <c r="G515" s="13">
        <f t="shared" ref="G515:G578" si="88">IF(B515=501,1,(IF(B515=502,2,(IF(B515=503,3,(IF(B515=504,4,(IF(B515=505,5,(IF(B515=506,6,(IF(B515=509,7,(IF(B515=510,8,(IF(B515=511,9,(IF(B515=512,10,(IF(B515=514,11)))))))))))))))))))))</f>
        <v>7</v>
      </c>
      <c r="H515">
        <f t="shared" ref="H515:H578" si="89">IF(D515="Friday",5,(IF(D515="Saturday",6,(IF(D515="Sunday",7,(IF(D515="Monday",1,(IF(D515="Tuesday",2,(IF(D515="Wednesday",3,(IF(D515="Thursday",4,0)))))))))))))</f>
        <v>6</v>
      </c>
      <c r="I515" s="14">
        <f t="shared" ref="I515:I578" si="90">(ROUNDDOWN(C515*24,0)+1)</f>
        <v>11</v>
      </c>
      <c r="J515" s="14">
        <f t="shared" ref="J515:J578" si="91">IF(F515="N",1,(IF(F515="E",2,(IF(F515="S",3,(IF(F515="W",4)))))))</f>
        <v>2</v>
      </c>
      <c r="K515" s="14">
        <f t="shared" ref="K515:K578" si="92">IF(B515=501,3,(IF(B515=502,2,(IF(B515=503,3,(IF(B515=504,4,(IF(B515=505,3,(IF(B515=506,4,(IF(B515=509,1,(IF(B515=510,1,(IF(B515=511,1,(IF(B515=512,3,(IF(B515=514,2)))))))))))))))))))))</f>
        <v>1</v>
      </c>
      <c r="L515" s="14">
        <f t="shared" ref="L515:L578" si="93">IF(B515=501,2,(IF(B515=502,1,(IF(B515=503,2,(IF(B515=504,4,(IF(B515=505,3,(IF(B515=506,2,(IF(B515=509,2,(IF(B515=510,3,(IF(B515=511,3,(IF(B515=512,1,(IF(B515=514,1)))))))))))))))))))))</f>
        <v>2</v>
      </c>
      <c r="M515" s="14">
        <f t="shared" ref="M515:M578" si="94">IF(B515=501,1,(IF(B515=502,3,(IF(B515=503,1,(IF(B515=504,3,(IF(B515=505,4,(IF(B515=506,2,(IF(B515=509,2,(IF(B515=510,3,(IF(B515=511,2,(IF(B515=512,3,(IF(B515=514,3)))))))))))))))))))))</f>
        <v>2</v>
      </c>
      <c r="N515" s="14">
        <f t="shared" ref="N515:N578" si="95">IF(B515=501,1,(IF(B515=502,3,(IF(B515=503,1,(IF(B515=504,3,(IF(B515=505,4,(IF(B515=506,2,(IF(B515=509,2,(IF(B515=510,3,(IF(B515=511,2,(IF(B515=512,3,(IF(B515=514,1)))))))))))))))))))))</f>
        <v>2</v>
      </c>
      <c r="O515">
        <f t="shared" ref="O515:O578" si="96">YEAR(A515)</f>
        <v>2016</v>
      </c>
      <c r="P515">
        <f t="shared" ref="P515:P578" si="97">MONTH(A515)</f>
        <v>10</v>
      </c>
      <c r="Q515">
        <f t="shared" ref="Q515:Q578" si="98">DAY(A515)</f>
        <v>15</v>
      </c>
      <c r="R515">
        <f>IF(E515=0,1,(IF(E515&lt;=5,2,(IF(E515&lt;=10,3,(IF(E515&gt;=11,4)))))))</f>
        <v>2</v>
      </c>
    </row>
    <row r="516" spans="1:18" x14ac:dyDescent="0.2">
      <c r="A516" s="8">
        <v>42658</v>
      </c>
      <c r="B516" s="9">
        <v>504</v>
      </c>
      <c r="C516" s="10">
        <v>0.43402777777777801</v>
      </c>
      <c r="D516" s="9" t="s">
        <v>6</v>
      </c>
      <c r="E516" s="9">
        <v>8</v>
      </c>
      <c r="F516" s="9" t="s">
        <v>13</v>
      </c>
      <c r="G516" s="13">
        <f t="shared" si="88"/>
        <v>4</v>
      </c>
      <c r="H516">
        <f t="shared" si="89"/>
        <v>6</v>
      </c>
      <c r="I516" s="14">
        <f t="shared" si="90"/>
        <v>11</v>
      </c>
      <c r="J516" s="14">
        <f t="shared" si="91"/>
        <v>1</v>
      </c>
      <c r="K516" s="14">
        <f t="shared" si="92"/>
        <v>4</v>
      </c>
      <c r="L516" s="14">
        <f t="shared" si="93"/>
        <v>4</v>
      </c>
      <c r="M516" s="14">
        <f t="shared" si="94"/>
        <v>3</v>
      </c>
      <c r="N516" s="14">
        <f t="shared" si="95"/>
        <v>3</v>
      </c>
      <c r="O516">
        <f t="shared" si="96"/>
        <v>2016</v>
      </c>
      <c r="P516">
        <f t="shared" si="97"/>
        <v>10</v>
      </c>
      <c r="Q516">
        <f t="shared" si="98"/>
        <v>15</v>
      </c>
      <c r="R516">
        <f>IF(E516=0,1,(IF(E516&lt;=5,2,(IF(E516&lt;=10,3,(IF(E516&gt;=11,4)))))))</f>
        <v>3</v>
      </c>
    </row>
    <row r="517" spans="1:18" x14ac:dyDescent="0.2">
      <c r="A517" s="8">
        <v>42658</v>
      </c>
      <c r="B517" s="9">
        <v>510</v>
      </c>
      <c r="C517" s="10">
        <v>0.44027777777777799</v>
      </c>
      <c r="D517" s="9" t="s">
        <v>6</v>
      </c>
      <c r="E517" s="9">
        <v>19</v>
      </c>
      <c r="F517" s="9" t="s">
        <v>13</v>
      </c>
      <c r="G517" s="13">
        <f t="shared" si="88"/>
        <v>8</v>
      </c>
      <c r="H517">
        <f t="shared" si="89"/>
        <v>6</v>
      </c>
      <c r="I517" s="14">
        <f t="shared" si="90"/>
        <v>11</v>
      </c>
      <c r="J517" s="14">
        <f t="shared" si="91"/>
        <v>1</v>
      </c>
      <c r="K517" s="14">
        <f t="shared" si="92"/>
        <v>1</v>
      </c>
      <c r="L517" s="14">
        <f t="shared" si="93"/>
        <v>3</v>
      </c>
      <c r="M517" s="14">
        <f t="shared" si="94"/>
        <v>3</v>
      </c>
      <c r="N517" s="14">
        <f t="shared" si="95"/>
        <v>3</v>
      </c>
      <c r="O517">
        <f t="shared" si="96"/>
        <v>2016</v>
      </c>
      <c r="P517">
        <f t="shared" si="97"/>
        <v>10</v>
      </c>
      <c r="Q517">
        <f t="shared" si="98"/>
        <v>15</v>
      </c>
      <c r="R517">
        <f>IF(E517=0,1,(IF(E517&lt;=5,2,(IF(E517&lt;=10,3,(IF(E517&gt;=11,4)))))))</f>
        <v>4</v>
      </c>
    </row>
    <row r="518" spans="1:18" x14ac:dyDescent="0.2">
      <c r="A518" s="8">
        <v>42658</v>
      </c>
      <c r="B518" s="9">
        <v>505</v>
      </c>
      <c r="C518" s="10">
        <v>0.47916666666666702</v>
      </c>
      <c r="D518" s="9" t="s">
        <v>6</v>
      </c>
      <c r="E518" s="9">
        <v>5</v>
      </c>
      <c r="F518" s="9" t="s">
        <v>19</v>
      </c>
      <c r="G518" s="13">
        <f t="shared" si="88"/>
        <v>5</v>
      </c>
      <c r="H518">
        <f t="shared" si="89"/>
        <v>6</v>
      </c>
      <c r="I518" s="14">
        <f t="shared" si="90"/>
        <v>12</v>
      </c>
      <c r="J518" s="14">
        <f t="shared" si="91"/>
        <v>2</v>
      </c>
      <c r="K518" s="14">
        <f t="shared" si="92"/>
        <v>3</v>
      </c>
      <c r="L518" s="14">
        <f t="shared" si="93"/>
        <v>3</v>
      </c>
      <c r="M518" s="14">
        <f t="shared" si="94"/>
        <v>4</v>
      </c>
      <c r="N518" s="14">
        <f t="shared" si="95"/>
        <v>4</v>
      </c>
      <c r="O518">
        <f t="shared" si="96"/>
        <v>2016</v>
      </c>
      <c r="P518">
        <f t="shared" si="97"/>
        <v>10</v>
      </c>
      <c r="Q518">
        <f t="shared" si="98"/>
        <v>15</v>
      </c>
      <c r="R518">
        <f>IF(E518=0,1,(IF(E518&lt;=5,2,(IF(E518&lt;=10,3,(IF(E518&gt;=11,4)))))))</f>
        <v>2</v>
      </c>
    </row>
    <row r="519" spans="1:18" x14ac:dyDescent="0.2">
      <c r="A519" s="8">
        <v>42658</v>
      </c>
      <c r="B519" s="9">
        <v>512</v>
      </c>
      <c r="C519" s="10">
        <v>0.500694444444444</v>
      </c>
      <c r="D519" s="9" t="s">
        <v>6</v>
      </c>
      <c r="E519" s="9">
        <v>4</v>
      </c>
      <c r="F519" s="9" t="s">
        <v>18</v>
      </c>
      <c r="G519" s="13">
        <f t="shared" si="88"/>
        <v>10</v>
      </c>
      <c r="H519">
        <f t="shared" si="89"/>
        <v>6</v>
      </c>
      <c r="I519" s="14">
        <f t="shared" si="90"/>
        <v>13</v>
      </c>
      <c r="J519" s="14">
        <f t="shared" si="91"/>
        <v>4</v>
      </c>
      <c r="K519" s="14">
        <f t="shared" si="92"/>
        <v>3</v>
      </c>
      <c r="L519" s="14">
        <f t="shared" si="93"/>
        <v>1</v>
      </c>
      <c r="M519" s="14">
        <f t="shared" si="94"/>
        <v>3</v>
      </c>
      <c r="N519" s="14">
        <f t="shared" si="95"/>
        <v>3</v>
      </c>
      <c r="O519">
        <f t="shared" si="96"/>
        <v>2016</v>
      </c>
      <c r="P519">
        <f t="shared" si="97"/>
        <v>10</v>
      </c>
      <c r="Q519">
        <f t="shared" si="98"/>
        <v>15</v>
      </c>
      <c r="R519">
        <f>IF(E519=0,1,(IF(E519&lt;=5,2,(IF(E519&lt;=10,3,(IF(E519&gt;=11,4)))))))</f>
        <v>2</v>
      </c>
    </row>
    <row r="520" spans="1:18" x14ac:dyDescent="0.2">
      <c r="A520" s="8">
        <v>42658</v>
      </c>
      <c r="B520" s="9">
        <v>510</v>
      </c>
      <c r="C520" s="10">
        <v>0.50416666666666698</v>
      </c>
      <c r="D520" s="9" t="s">
        <v>6</v>
      </c>
      <c r="E520" s="9">
        <v>25</v>
      </c>
      <c r="F520" s="9" t="s">
        <v>13</v>
      </c>
      <c r="G520" s="13">
        <f t="shared" si="88"/>
        <v>8</v>
      </c>
      <c r="H520">
        <f t="shared" si="89"/>
        <v>6</v>
      </c>
      <c r="I520" s="14">
        <f t="shared" si="90"/>
        <v>13</v>
      </c>
      <c r="J520" s="14">
        <f t="shared" si="91"/>
        <v>1</v>
      </c>
      <c r="K520" s="14">
        <f t="shared" si="92"/>
        <v>1</v>
      </c>
      <c r="L520" s="14">
        <f t="shared" si="93"/>
        <v>3</v>
      </c>
      <c r="M520" s="14">
        <f t="shared" si="94"/>
        <v>3</v>
      </c>
      <c r="N520" s="14">
        <f t="shared" si="95"/>
        <v>3</v>
      </c>
      <c r="O520">
        <f t="shared" si="96"/>
        <v>2016</v>
      </c>
      <c r="P520">
        <f t="shared" si="97"/>
        <v>10</v>
      </c>
      <c r="Q520">
        <f t="shared" si="98"/>
        <v>15</v>
      </c>
      <c r="R520">
        <f>IF(E520=0,1,(IF(E520&lt;=5,2,(IF(E520&lt;=10,3,(IF(E520&gt;=11,4)))))))</f>
        <v>4</v>
      </c>
    </row>
    <row r="521" spans="1:18" x14ac:dyDescent="0.2">
      <c r="A521" s="8">
        <v>42658</v>
      </c>
      <c r="B521" s="9">
        <v>509</v>
      </c>
      <c r="C521" s="10">
        <v>0.50416666666666698</v>
      </c>
      <c r="D521" s="9" t="s">
        <v>6</v>
      </c>
      <c r="E521" s="9">
        <v>27</v>
      </c>
      <c r="F521" s="9" t="s">
        <v>18</v>
      </c>
      <c r="G521" s="13">
        <f t="shared" si="88"/>
        <v>7</v>
      </c>
      <c r="H521">
        <f t="shared" si="89"/>
        <v>6</v>
      </c>
      <c r="I521" s="14">
        <f t="shared" si="90"/>
        <v>13</v>
      </c>
      <c r="J521" s="14">
        <f t="shared" si="91"/>
        <v>4</v>
      </c>
      <c r="K521" s="14">
        <f t="shared" si="92"/>
        <v>1</v>
      </c>
      <c r="L521" s="14">
        <f t="shared" si="93"/>
        <v>2</v>
      </c>
      <c r="M521" s="14">
        <f t="shared" si="94"/>
        <v>2</v>
      </c>
      <c r="N521" s="14">
        <f t="shared" si="95"/>
        <v>2</v>
      </c>
      <c r="O521">
        <f t="shared" si="96"/>
        <v>2016</v>
      </c>
      <c r="P521">
        <f t="shared" si="97"/>
        <v>10</v>
      </c>
      <c r="Q521">
        <f t="shared" si="98"/>
        <v>15</v>
      </c>
      <c r="R521">
        <f>IF(E521=0,1,(IF(E521&lt;=5,2,(IF(E521&lt;=10,3,(IF(E521&gt;=11,4)))))))</f>
        <v>4</v>
      </c>
    </row>
    <row r="522" spans="1:18" x14ac:dyDescent="0.2">
      <c r="A522" s="8">
        <v>42658</v>
      </c>
      <c r="B522" s="9">
        <v>505</v>
      </c>
      <c r="C522" s="10">
        <v>0.52291666666666703</v>
      </c>
      <c r="D522" s="9" t="s">
        <v>6</v>
      </c>
      <c r="E522" s="9">
        <v>20</v>
      </c>
      <c r="F522" s="9" t="s">
        <v>19</v>
      </c>
      <c r="G522" s="13">
        <f t="shared" si="88"/>
        <v>5</v>
      </c>
      <c r="H522">
        <f t="shared" si="89"/>
        <v>6</v>
      </c>
      <c r="I522" s="14">
        <f t="shared" si="90"/>
        <v>13</v>
      </c>
      <c r="J522" s="14">
        <f t="shared" si="91"/>
        <v>2</v>
      </c>
      <c r="K522" s="14">
        <f t="shared" si="92"/>
        <v>3</v>
      </c>
      <c r="L522" s="14">
        <f t="shared" si="93"/>
        <v>3</v>
      </c>
      <c r="M522" s="14">
        <f t="shared" si="94"/>
        <v>4</v>
      </c>
      <c r="N522" s="14">
        <f t="shared" si="95"/>
        <v>4</v>
      </c>
      <c r="O522">
        <f t="shared" si="96"/>
        <v>2016</v>
      </c>
      <c r="P522">
        <f t="shared" si="97"/>
        <v>10</v>
      </c>
      <c r="Q522">
        <f t="shared" si="98"/>
        <v>15</v>
      </c>
      <c r="R522">
        <f>IF(E522=0,1,(IF(E522&lt;=5,2,(IF(E522&lt;=10,3,(IF(E522&gt;=11,4)))))))</f>
        <v>4</v>
      </c>
    </row>
    <row r="523" spans="1:18" x14ac:dyDescent="0.2">
      <c r="A523" s="8">
        <v>42658</v>
      </c>
      <c r="B523" s="9">
        <v>505</v>
      </c>
      <c r="C523" s="10">
        <v>0.53541666666666698</v>
      </c>
      <c r="D523" s="9" t="s">
        <v>6</v>
      </c>
      <c r="E523" s="9">
        <v>5</v>
      </c>
      <c r="F523" s="9" t="s">
        <v>18</v>
      </c>
      <c r="G523" s="13">
        <f t="shared" si="88"/>
        <v>5</v>
      </c>
      <c r="H523">
        <f t="shared" si="89"/>
        <v>6</v>
      </c>
      <c r="I523" s="14">
        <f t="shared" si="90"/>
        <v>13</v>
      </c>
      <c r="J523" s="14">
        <f t="shared" si="91"/>
        <v>4</v>
      </c>
      <c r="K523" s="14">
        <f t="shared" si="92"/>
        <v>3</v>
      </c>
      <c r="L523" s="14">
        <f t="shared" si="93"/>
        <v>3</v>
      </c>
      <c r="M523" s="14">
        <f t="shared" si="94"/>
        <v>4</v>
      </c>
      <c r="N523" s="14">
        <f t="shared" si="95"/>
        <v>4</v>
      </c>
      <c r="O523">
        <f t="shared" si="96"/>
        <v>2016</v>
      </c>
      <c r="P523">
        <f t="shared" si="97"/>
        <v>10</v>
      </c>
      <c r="Q523">
        <f t="shared" si="98"/>
        <v>15</v>
      </c>
      <c r="R523">
        <f>IF(E523=0,1,(IF(E523&lt;=5,2,(IF(E523&lt;=10,3,(IF(E523&gt;=11,4)))))))</f>
        <v>2</v>
      </c>
    </row>
    <row r="524" spans="1:18" x14ac:dyDescent="0.2">
      <c r="A524" s="8">
        <v>42658</v>
      </c>
      <c r="B524" s="9">
        <v>512</v>
      </c>
      <c r="C524" s="10">
        <v>0.6</v>
      </c>
      <c r="D524" s="9" t="s">
        <v>6</v>
      </c>
      <c r="E524" s="9">
        <v>4</v>
      </c>
      <c r="F524" s="9" t="s">
        <v>18</v>
      </c>
      <c r="G524" s="13">
        <f t="shared" si="88"/>
        <v>10</v>
      </c>
      <c r="H524">
        <f t="shared" si="89"/>
        <v>6</v>
      </c>
      <c r="I524" s="14">
        <f t="shared" si="90"/>
        <v>15</v>
      </c>
      <c r="J524" s="14">
        <f t="shared" si="91"/>
        <v>4</v>
      </c>
      <c r="K524" s="14">
        <f t="shared" si="92"/>
        <v>3</v>
      </c>
      <c r="L524" s="14">
        <f t="shared" si="93"/>
        <v>1</v>
      </c>
      <c r="M524" s="14">
        <f t="shared" si="94"/>
        <v>3</v>
      </c>
      <c r="N524" s="14">
        <f t="shared" si="95"/>
        <v>3</v>
      </c>
      <c r="O524">
        <f t="shared" si="96"/>
        <v>2016</v>
      </c>
      <c r="P524">
        <f t="shared" si="97"/>
        <v>10</v>
      </c>
      <c r="Q524">
        <f t="shared" si="98"/>
        <v>15</v>
      </c>
      <c r="R524">
        <f>IF(E524=0,1,(IF(E524&lt;=5,2,(IF(E524&lt;=10,3,(IF(E524&gt;=11,4)))))))</f>
        <v>2</v>
      </c>
    </row>
    <row r="525" spans="1:18" x14ac:dyDescent="0.2">
      <c r="A525" s="8">
        <v>42658</v>
      </c>
      <c r="B525" s="9">
        <v>504</v>
      </c>
      <c r="C525" s="10">
        <v>0.64236111111111105</v>
      </c>
      <c r="D525" s="9" t="s">
        <v>6</v>
      </c>
      <c r="E525" s="9">
        <v>31</v>
      </c>
      <c r="F525" s="9" t="s">
        <v>20</v>
      </c>
      <c r="G525" s="13">
        <f t="shared" si="88"/>
        <v>4</v>
      </c>
      <c r="H525">
        <f t="shared" si="89"/>
        <v>6</v>
      </c>
      <c r="I525" s="14">
        <f t="shared" si="90"/>
        <v>16</v>
      </c>
      <c r="J525" s="14">
        <f t="shared" si="91"/>
        <v>3</v>
      </c>
      <c r="K525" s="14">
        <f t="shared" si="92"/>
        <v>4</v>
      </c>
      <c r="L525" s="14">
        <f t="shared" si="93"/>
        <v>4</v>
      </c>
      <c r="M525" s="14">
        <f t="shared" si="94"/>
        <v>3</v>
      </c>
      <c r="N525" s="14">
        <f t="shared" si="95"/>
        <v>3</v>
      </c>
      <c r="O525">
        <f t="shared" si="96"/>
        <v>2016</v>
      </c>
      <c r="P525">
        <f t="shared" si="97"/>
        <v>10</v>
      </c>
      <c r="Q525">
        <f t="shared" si="98"/>
        <v>15</v>
      </c>
      <c r="R525">
        <f>IF(E525=0,1,(IF(E525&lt;=5,2,(IF(E525&lt;=10,3,(IF(E525&gt;=11,4)))))))</f>
        <v>4</v>
      </c>
    </row>
    <row r="526" spans="1:18" x14ac:dyDescent="0.2">
      <c r="A526" s="8">
        <v>42658</v>
      </c>
      <c r="B526" s="9">
        <v>512</v>
      </c>
      <c r="C526" s="10">
        <v>0.67361111111111105</v>
      </c>
      <c r="D526" s="9" t="s">
        <v>6</v>
      </c>
      <c r="E526" s="9">
        <v>4</v>
      </c>
      <c r="F526" s="9" t="s">
        <v>19</v>
      </c>
      <c r="G526" s="13">
        <f t="shared" si="88"/>
        <v>10</v>
      </c>
      <c r="H526">
        <f t="shared" si="89"/>
        <v>6</v>
      </c>
      <c r="I526" s="14">
        <f t="shared" si="90"/>
        <v>17</v>
      </c>
      <c r="J526" s="14">
        <f t="shared" si="91"/>
        <v>2</v>
      </c>
      <c r="K526" s="14">
        <f t="shared" si="92"/>
        <v>3</v>
      </c>
      <c r="L526" s="14">
        <f t="shared" si="93"/>
        <v>1</v>
      </c>
      <c r="M526" s="14">
        <f t="shared" si="94"/>
        <v>3</v>
      </c>
      <c r="N526" s="14">
        <f t="shared" si="95"/>
        <v>3</v>
      </c>
      <c r="O526">
        <f t="shared" si="96"/>
        <v>2016</v>
      </c>
      <c r="P526">
        <f t="shared" si="97"/>
        <v>10</v>
      </c>
      <c r="Q526">
        <f t="shared" si="98"/>
        <v>15</v>
      </c>
      <c r="R526">
        <f>IF(E526=0,1,(IF(E526&lt;=5,2,(IF(E526&lt;=10,3,(IF(E526&gt;=11,4)))))))</f>
        <v>2</v>
      </c>
    </row>
    <row r="527" spans="1:18" x14ac:dyDescent="0.2">
      <c r="A527" s="8">
        <v>42658</v>
      </c>
      <c r="B527" s="9">
        <v>506</v>
      </c>
      <c r="C527" s="10">
        <v>0.75</v>
      </c>
      <c r="D527" s="9" t="s">
        <v>6</v>
      </c>
      <c r="E527" s="9">
        <v>12</v>
      </c>
      <c r="F527" s="9" t="s">
        <v>18</v>
      </c>
      <c r="G527" s="13">
        <f t="shared" si="88"/>
        <v>6</v>
      </c>
      <c r="H527">
        <f t="shared" si="89"/>
        <v>6</v>
      </c>
      <c r="I527" s="14">
        <f t="shared" si="90"/>
        <v>19</v>
      </c>
      <c r="J527" s="14">
        <f t="shared" si="91"/>
        <v>4</v>
      </c>
      <c r="K527" s="14">
        <f t="shared" si="92"/>
        <v>4</v>
      </c>
      <c r="L527" s="14">
        <f t="shared" si="93"/>
        <v>2</v>
      </c>
      <c r="M527" s="14">
        <f t="shared" si="94"/>
        <v>2</v>
      </c>
      <c r="N527" s="14">
        <f t="shared" si="95"/>
        <v>2</v>
      </c>
      <c r="O527">
        <f t="shared" si="96"/>
        <v>2016</v>
      </c>
      <c r="P527">
        <f t="shared" si="97"/>
        <v>10</v>
      </c>
      <c r="Q527">
        <f t="shared" si="98"/>
        <v>15</v>
      </c>
      <c r="R527">
        <f>IF(E527=0,1,(IF(E527&lt;=5,2,(IF(E527&lt;=10,3,(IF(E527&gt;=11,4)))))))</f>
        <v>4</v>
      </c>
    </row>
    <row r="528" spans="1:18" x14ac:dyDescent="0.2">
      <c r="A528" s="8">
        <v>42658</v>
      </c>
      <c r="B528" s="9">
        <v>501</v>
      </c>
      <c r="C528" s="10">
        <v>0.76041666666666696</v>
      </c>
      <c r="D528" s="9" t="s">
        <v>6</v>
      </c>
      <c r="E528" s="9">
        <v>5</v>
      </c>
      <c r="F528" s="9" t="s">
        <v>19</v>
      </c>
      <c r="G528" s="13">
        <f t="shared" si="88"/>
        <v>1</v>
      </c>
      <c r="H528">
        <f t="shared" si="89"/>
        <v>6</v>
      </c>
      <c r="I528" s="14">
        <f t="shared" si="90"/>
        <v>19</v>
      </c>
      <c r="J528" s="14">
        <f t="shared" si="91"/>
        <v>2</v>
      </c>
      <c r="K528" s="14">
        <f t="shared" si="92"/>
        <v>3</v>
      </c>
      <c r="L528" s="14">
        <f t="shared" si="93"/>
        <v>2</v>
      </c>
      <c r="M528" s="14">
        <f t="shared" si="94"/>
        <v>1</v>
      </c>
      <c r="N528" s="14">
        <f t="shared" si="95"/>
        <v>1</v>
      </c>
      <c r="O528">
        <f t="shared" si="96"/>
        <v>2016</v>
      </c>
      <c r="P528">
        <f t="shared" si="97"/>
        <v>10</v>
      </c>
      <c r="Q528">
        <f t="shared" si="98"/>
        <v>15</v>
      </c>
      <c r="R528">
        <f>IF(E528=0,1,(IF(E528&lt;=5,2,(IF(E528&lt;=10,3,(IF(E528&gt;=11,4)))))))</f>
        <v>2</v>
      </c>
    </row>
    <row r="529" spans="1:18" x14ac:dyDescent="0.2">
      <c r="A529" s="8">
        <v>42658</v>
      </c>
      <c r="B529" s="9">
        <v>506</v>
      </c>
      <c r="C529" s="10">
        <v>0.79097222222222197</v>
      </c>
      <c r="D529" s="9" t="s">
        <v>6</v>
      </c>
      <c r="E529" s="9">
        <v>3</v>
      </c>
      <c r="F529" s="9" t="s">
        <v>19</v>
      </c>
      <c r="G529" s="13">
        <f t="shared" si="88"/>
        <v>6</v>
      </c>
      <c r="H529">
        <f t="shared" si="89"/>
        <v>6</v>
      </c>
      <c r="I529" s="14">
        <f t="shared" si="90"/>
        <v>19</v>
      </c>
      <c r="J529" s="14">
        <f t="shared" si="91"/>
        <v>2</v>
      </c>
      <c r="K529" s="14">
        <f t="shared" si="92"/>
        <v>4</v>
      </c>
      <c r="L529" s="14">
        <f t="shared" si="93"/>
        <v>2</v>
      </c>
      <c r="M529" s="14">
        <f t="shared" si="94"/>
        <v>2</v>
      </c>
      <c r="N529" s="14">
        <f t="shared" si="95"/>
        <v>2</v>
      </c>
      <c r="O529">
        <f t="shared" si="96"/>
        <v>2016</v>
      </c>
      <c r="P529">
        <f t="shared" si="97"/>
        <v>10</v>
      </c>
      <c r="Q529">
        <f t="shared" si="98"/>
        <v>15</v>
      </c>
      <c r="R529">
        <f>IF(E529=0,1,(IF(E529&lt;=5,2,(IF(E529&lt;=10,3,(IF(E529&gt;=11,4)))))))</f>
        <v>2</v>
      </c>
    </row>
    <row r="530" spans="1:18" x14ac:dyDescent="0.2">
      <c r="A530" s="8">
        <v>42658</v>
      </c>
      <c r="B530" s="9">
        <v>504</v>
      </c>
      <c r="C530" s="10">
        <v>0.81527777777777799</v>
      </c>
      <c r="D530" s="9" t="s">
        <v>6</v>
      </c>
      <c r="E530" s="9">
        <v>4</v>
      </c>
      <c r="F530" s="9" t="s">
        <v>19</v>
      </c>
      <c r="G530" s="13">
        <f t="shared" si="88"/>
        <v>4</v>
      </c>
      <c r="H530">
        <f t="shared" si="89"/>
        <v>6</v>
      </c>
      <c r="I530" s="14">
        <f t="shared" si="90"/>
        <v>20</v>
      </c>
      <c r="J530" s="14">
        <f t="shared" si="91"/>
        <v>2</v>
      </c>
      <c r="K530" s="14">
        <f t="shared" si="92"/>
        <v>4</v>
      </c>
      <c r="L530" s="14">
        <f t="shared" si="93"/>
        <v>4</v>
      </c>
      <c r="M530" s="14">
        <f t="shared" si="94"/>
        <v>3</v>
      </c>
      <c r="N530" s="14">
        <f t="shared" si="95"/>
        <v>3</v>
      </c>
      <c r="O530">
        <f t="shared" si="96"/>
        <v>2016</v>
      </c>
      <c r="P530">
        <f t="shared" si="97"/>
        <v>10</v>
      </c>
      <c r="Q530">
        <f t="shared" si="98"/>
        <v>15</v>
      </c>
      <c r="R530">
        <f>IF(E530=0,1,(IF(E530&lt;=5,2,(IF(E530&lt;=10,3,(IF(E530&gt;=11,4)))))))</f>
        <v>2</v>
      </c>
    </row>
    <row r="531" spans="1:18" x14ac:dyDescent="0.2">
      <c r="A531" s="8">
        <v>42658</v>
      </c>
      <c r="B531" s="9">
        <v>504</v>
      </c>
      <c r="C531" s="10">
        <v>0.81527777777777799</v>
      </c>
      <c r="D531" s="9" t="s">
        <v>6</v>
      </c>
      <c r="E531" s="9">
        <v>6</v>
      </c>
      <c r="F531" s="9" t="s">
        <v>19</v>
      </c>
      <c r="G531" s="13">
        <f t="shared" si="88"/>
        <v>4</v>
      </c>
      <c r="H531">
        <f t="shared" si="89"/>
        <v>6</v>
      </c>
      <c r="I531" s="14">
        <f t="shared" si="90"/>
        <v>20</v>
      </c>
      <c r="J531" s="14">
        <f t="shared" si="91"/>
        <v>2</v>
      </c>
      <c r="K531" s="14">
        <f t="shared" si="92"/>
        <v>4</v>
      </c>
      <c r="L531" s="14">
        <f t="shared" si="93"/>
        <v>4</v>
      </c>
      <c r="M531" s="14">
        <f t="shared" si="94"/>
        <v>3</v>
      </c>
      <c r="N531" s="14">
        <f t="shared" si="95"/>
        <v>3</v>
      </c>
      <c r="O531">
        <f t="shared" si="96"/>
        <v>2016</v>
      </c>
      <c r="P531">
        <f t="shared" si="97"/>
        <v>10</v>
      </c>
      <c r="Q531">
        <f t="shared" si="98"/>
        <v>15</v>
      </c>
      <c r="R531">
        <f>IF(E531=0,1,(IF(E531&lt;=5,2,(IF(E531&lt;=10,3,(IF(E531&gt;=11,4)))))))</f>
        <v>3</v>
      </c>
    </row>
    <row r="532" spans="1:18" x14ac:dyDescent="0.2">
      <c r="A532" s="8">
        <v>42658</v>
      </c>
      <c r="B532" s="9">
        <v>506</v>
      </c>
      <c r="C532" s="10">
        <v>0.84097222222222201</v>
      </c>
      <c r="D532" s="9" t="s">
        <v>6</v>
      </c>
      <c r="E532" s="9">
        <v>6</v>
      </c>
      <c r="F532" s="9" t="s">
        <v>18</v>
      </c>
      <c r="G532" s="13">
        <f t="shared" si="88"/>
        <v>6</v>
      </c>
      <c r="H532">
        <f t="shared" si="89"/>
        <v>6</v>
      </c>
      <c r="I532" s="14">
        <f t="shared" si="90"/>
        <v>21</v>
      </c>
      <c r="J532" s="14">
        <f t="shared" si="91"/>
        <v>4</v>
      </c>
      <c r="K532" s="14">
        <f t="shared" si="92"/>
        <v>4</v>
      </c>
      <c r="L532" s="14">
        <f t="shared" si="93"/>
        <v>2</v>
      </c>
      <c r="M532" s="14">
        <f t="shared" si="94"/>
        <v>2</v>
      </c>
      <c r="N532" s="14">
        <f t="shared" si="95"/>
        <v>2</v>
      </c>
      <c r="O532">
        <f t="shared" si="96"/>
        <v>2016</v>
      </c>
      <c r="P532">
        <f t="shared" si="97"/>
        <v>10</v>
      </c>
      <c r="Q532">
        <f t="shared" si="98"/>
        <v>15</v>
      </c>
      <c r="R532">
        <f>IF(E532=0,1,(IF(E532&lt;=5,2,(IF(E532&lt;=10,3,(IF(E532&gt;=11,4)))))))</f>
        <v>3</v>
      </c>
    </row>
    <row r="533" spans="1:18" x14ac:dyDescent="0.2">
      <c r="A533" s="8">
        <v>42658</v>
      </c>
      <c r="B533" s="9">
        <v>501</v>
      </c>
      <c r="C533" s="10">
        <v>0.84861111111111098</v>
      </c>
      <c r="D533" s="9" t="s">
        <v>6</v>
      </c>
      <c r="E533" s="9">
        <v>10</v>
      </c>
      <c r="F533" s="9" t="s">
        <v>19</v>
      </c>
      <c r="G533" s="13">
        <f t="shared" si="88"/>
        <v>1</v>
      </c>
      <c r="H533">
        <f t="shared" si="89"/>
        <v>6</v>
      </c>
      <c r="I533" s="14">
        <f t="shared" si="90"/>
        <v>21</v>
      </c>
      <c r="J533" s="14">
        <f t="shared" si="91"/>
        <v>2</v>
      </c>
      <c r="K533" s="14">
        <f t="shared" si="92"/>
        <v>3</v>
      </c>
      <c r="L533" s="14">
        <f t="shared" si="93"/>
        <v>2</v>
      </c>
      <c r="M533" s="14">
        <f t="shared" si="94"/>
        <v>1</v>
      </c>
      <c r="N533" s="14">
        <f t="shared" si="95"/>
        <v>1</v>
      </c>
      <c r="O533">
        <f t="shared" si="96"/>
        <v>2016</v>
      </c>
      <c r="P533">
        <f t="shared" si="97"/>
        <v>10</v>
      </c>
      <c r="Q533">
        <f t="shared" si="98"/>
        <v>15</v>
      </c>
      <c r="R533">
        <f>IF(E533=0,1,(IF(E533&lt;=5,2,(IF(E533&lt;=10,3,(IF(E533&gt;=11,4)))))))</f>
        <v>3</v>
      </c>
    </row>
    <row r="534" spans="1:18" x14ac:dyDescent="0.2">
      <c r="A534" s="8">
        <v>42658</v>
      </c>
      <c r="B534" s="9">
        <v>504</v>
      </c>
      <c r="C534" s="10">
        <v>0.85416666666666696</v>
      </c>
      <c r="D534" s="9" t="s">
        <v>6</v>
      </c>
      <c r="E534" s="9">
        <v>16</v>
      </c>
      <c r="F534" s="9" t="s">
        <v>18</v>
      </c>
      <c r="G534" s="13">
        <f t="shared" si="88"/>
        <v>4</v>
      </c>
      <c r="H534">
        <f t="shared" si="89"/>
        <v>6</v>
      </c>
      <c r="I534" s="14">
        <f t="shared" si="90"/>
        <v>21</v>
      </c>
      <c r="J534" s="14">
        <f t="shared" si="91"/>
        <v>4</v>
      </c>
      <c r="K534" s="14">
        <f t="shared" si="92"/>
        <v>4</v>
      </c>
      <c r="L534" s="14">
        <f t="shared" si="93"/>
        <v>4</v>
      </c>
      <c r="M534" s="14">
        <f t="shared" si="94"/>
        <v>3</v>
      </c>
      <c r="N534" s="14">
        <f t="shared" si="95"/>
        <v>3</v>
      </c>
      <c r="O534">
        <f t="shared" si="96"/>
        <v>2016</v>
      </c>
      <c r="P534">
        <f t="shared" si="97"/>
        <v>10</v>
      </c>
      <c r="Q534">
        <f t="shared" si="98"/>
        <v>15</v>
      </c>
      <c r="R534">
        <f>IF(E534=0,1,(IF(E534&lt;=5,2,(IF(E534&lt;=10,3,(IF(E534&gt;=11,4)))))))</f>
        <v>4</v>
      </c>
    </row>
    <row r="535" spans="1:18" x14ac:dyDescent="0.2">
      <c r="A535" s="8">
        <v>42658</v>
      </c>
      <c r="B535" s="9">
        <v>510</v>
      </c>
      <c r="C535" s="10">
        <v>0.89097222222222205</v>
      </c>
      <c r="D535" s="9" t="s">
        <v>6</v>
      </c>
      <c r="E535" s="9">
        <v>8</v>
      </c>
      <c r="F535" s="9" t="s">
        <v>20</v>
      </c>
      <c r="G535" s="13">
        <f t="shared" si="88"/>
        <v>8</v>
      </c>
      <c r="H535">
        <f t="shared" si="89"/>
        <v>6</v>
      </c>
      <c r="I535" s="14">
        <f t="shared" si="90"/>
        <v>22</v>
      </c>
      <c r="J535" s="14">
        <f t="shared" si="91"/>
        <v>3</v>
      </c>
      <c r="K535" s="14">
        <f t="shared" si="92"/>
        <v>1</v>
      </c>
      <c r="L535" s="14">
        <f t="shared" si="93"/>
        <v>3</v>
      </c>
      <c r="M535" s="14">
        <f t="shared" si="94"/>
        <v>3</v>
      </c>
      <c r="N535" s="14">
        <f t="shared" si="95"/>
        <v>3</v>
      </c>
      <c r="O535">
        <f t="shared" si="96"/>
        <v>2016</v>
      </c>
      <c r="P535">
        <f t="shared" si="97"/>
        <v>10</v>
      </c>
      <c r="Q535">
        <f t="shared" si="98"/>
        <v>15</v>
      </c>
      <c r="R535">
        <f>IF(E535=0,1,(IF(E535&lt;=5,2,(IF(E535&lt;=10,3,(IF(E535&gt;=11,4)))))))</f>
        <v>3</v>
      </c>
    </row>
    <row r="536" spans="1:18" x14ac:dyDescent="0.2">
      <c r="A536" s="8">
        <v>42658</v>
      </c>
      <c r="B536" s="9">
        <v>501</v>
      </c>
      <c r="C536" s="10">
        <v>0.89583333333333304</v>
      </c>
      <c r="D536" s="9" t="s">
        <v>6</v>
      </c>
      <c r="E536" s="9">
        <v>6</v>
      </c>
      <c r="F536" s="9" t="s">
        <v>18</v>
      </c>
      <c r="G536" s="13">
        <f t="shared" si="88"/>
        <v>1</v>
      </c>
      <c r="H536">
        <f t="shared" si="89"/>
        <v>6</v>
      </c>
      <c r="I536" s="14">
        <f t="shared" si="90"/>
        <v>22</v>
      </c>
      <c r="J536" s="14">
        <f t="shared" si="91"/>
        <v>4</v>
      </c>
      <c r="K536" s="14">
        <f t="shared" si="92"/>
        <v>3</v>
      </c>
      <c r="L536" s="14">
        <f t="shared" si="93"/>
        <v>2</v>
      </c>
      <c r="M536" s="14">
        <f t="shared" si="94"/>
        <v>1</v>
      </c>
      <c r="N536" s="14">
        <f t="shared" si="95"/>
        <v>1</v>
      </c>
      <c r="O536">
        <f t="shared" si="96"/>
        <v>2016</v>
      </c>
      <c r="P536">
        <f t="shared" si="97"/>
        <v>10</v>
      </c>
      <c r="Q536">
        <f t="shared" si="98"/>
        <v>15</v>
      </c>
      <c r="R536">
        <f>IF(E536=0,1,(IF(E536&lt;=5,2,(IF(E536&lt;=10,3,(IF(E536&gt;=11,4)))))))</f>
        <v>3</v>
      </c>
    </row>
    <row r="537" spans="1:18" x14ac:dyDescent="0.2">
      <c r="A537" s="8">
        <v>42658</v>
      </c>
      <c r="B537" s="9">
        <v>514</v>
      </c>
      <c r="C537" s="10">
        <v>0.91666666666666696</v>
      </c>
      <c r="D537" s="9" t="s">
        <v>6</v>
      </c>
      <c r="E537" s="9">
        <v>14</v>
      </c>
      <c r="F537" s="9" t="s">
        <v>18</v>
      </c>
      <c r="G537" s="13">
        <f t="shared" si="88"/>
        <v>11</v>
      </c>
      <c r="H537">
        <f t="shared" si="89"/>
        <v>6</v>
      </c>
      <c r="I537" s="14">
        <f t="shared" si="90"/>
        <v>23</v>
      </c>
      <c r="J537" s="14">
        <f t="shared" si="91"/>
        <v>4</v>
      </c>
      <c r="K537" s="14">
        <f t="shared" si="92"/>
        <v>2</v>
      </c>
      <c r="L537" s="14">
        <f t="shared" si="93"/>
        <v>1</v>
      </c>
      <c r="M537" s="14">
        <f t="shared" si="94"/>
        <v>3</v>
      </c>
      <c r="N537" s="14">
        <f t="shared" si="95"/>
        <v>1</v>
      </c>
      <c r="O537">
        <f t="shared" si="96"/>
        <v>2016</v>
      </c>
      <c r="P537">
        <f t="shared" si="97"/>
        <v>10</v>
      </c>
      <c r="Q537">
        <f t="shared" si="98"/>
        <v>15</v>
      </c>
      <c r="R537">
        <f>IF(E537=0,1,(IF(E537&lt;=5,2,(IF(E537&lt;=10,3,(IF(E537&gt;=11,4)))))))</f>
        <v>4</v>
      </c>
    </row>
    <row r="538" spans="1:18" x14ac:dyDescent="0.2">
      <c r="A538" s="8">
        <v>42658</v>
      </c>
      <c r="B538" s="9">
        <v>501</v>
      </c>
      <c r="C538" s="10">
        <v>0.92430555555555605</v>
      </c>
      <c r="D538" s="9" t="s">
        <v>6</v>
      </c>
      <c r="E538" s="9">
        <v>5</v>
      </c>
      <c r="F538" s="9" t="s">
        <v>18</v>
      </c>
      <c r="G538" s="13">
        <f t="shared" si="88"/>
        <v>1</v>
      </c>
      <c r="H538">
        <f t="shared" si="89"/>
        <v>6</v>
      </c>
      <c r="I538" s="14">
        <f t="shared" si="90"/>
        <v>23</v>
      </c>
      <c r="J538" s="14">
        <f t="shared" si="91"/>
        <v>4</v>
      </c>
      <c r="K538" s="14">
        <f t="shared" si="92"/>
        <v>3</v>
      </c>
      <c r="L538" s="14">
        <f t="shared" si="93"/>
        <v>2</v>
      </c>
      <c r="M538" s="14">
        <f t="shared" si="94"/>
        <v>1</v>
      </c>
      <c r="N538" s="14">
        <f t="shared" si="95"/>
        <v>1</v>
      </c>
      <c r="O538">
        <f t="shared" si="96"/>
        <v>2016</v>
      </c>
      <c r="P538">
        <f t="shared" si="97"/>
        <v>10</v>
      </c>
      <c r="Q538">
        <f t="shared" si="98"/>
        <v>15</v>
      </c>
      <c r="R538">
        <f>IF(E538=0,1,(IF(E538&lt;=5,2,(IF(E538&lt;=10,3,(IF(E538&gt;=11,4)))))))</f>
        <v>2</v>
      </c>
    </row>
    <row r="539" spans="1:18" x14ac:dyDescent="0.2">
      <c r="A539" s="8">
        <v>42658</v>
      </c>
      <c r="B539" s="9">
        <v>501</v>
      </c>
      <c r="C539" s="10">
        <v>0.9375</v>
      </c>
      <c r="D539" s="9" t="s">
        <v>6</v>
      </c>
      <c r="E539" s="9">
        <v>6</v>
      </c>
      <c r="F539" s="9" t="s">
        <v>18</v>
      </c>
      <c r="G539" s="13">
        <f t="shared" si="88"/>
        <v>1</v>
      </c>
      <c r="H539">
        <f t="shared" si="89"/>
        <v>6</v>
      </c>
      <c r="I539" s="14">
        <f t="shared" si="90"/>
        <v>23</v>
      </c>
      <c r="J539" s="14">
        <f t="shared" si="91"/>
        <v>4</v>
      </c>
      <c r="K539" s="14">
        <f t="shared" si="92"/>
        <v>3</v>
      </c>
      <c r="L539" s="14">
        <f t="shared" si="93"/>
        <v>2</v>
      </c>
      <c r="M539" s="14">
        <f t="shared" si="94"/>
        <v>1</v>
      </c>
      <c r="N539" s="14">
        <f t="shared" si="95"/>
        <v>1</v>
      </c>
      <c r="O539">
        <f t="shared" si="96"/>
        <v>2016</v>
      </c>
      <c r="P539">
        <f t="shared" si="97"/>
        <v>10</v>
      </c>
      <c r="Q539">
        <f t="shared" si="98"/>
        <v>15</v>
      </c>
      <c r="R539">
        <f>IF(E539=0,1,(IF(E539&lt;=5,2,(IF(E539&lt;=10,3,(IF(E539&gt;=11,4)))))))</f>
        <v>3</v>
      </c>
    </row>
    <row r="540" spans="1:18" x14ac:dyDescent="0.2">
      <c r="A540" s="8">
        <v>42658</v>
      </c>
      <c r="B540" s="9">
        <v>504</v>
      </c>
      <c r="C540" s="10">
        <v>0.97777777777777797</v>
      </c>
      <c r="D540" s="9" t="s">
        <v>6</v>
      </c>
      <c r="E540" s="9">
        <v>12</v>
      </c>
      <c r="F540" s="9" t="s">
        <v>18</v>
      </c>
      <c r="G540" s="13">
        <f t="shared" si="88"/>
        <v>4</v>
      </c>
      <c r="H540">
        <f t="shared" si="89"/>
        <v>6</v>
      </c>
      <c r="I540" s="14">
        <f t="shared" si="90"/>
        <v>24</v>
      </c>
      <c r="J540" s="14">
        <f t="shared" si="91"/>
        <v>4</v>
      </c>
      <c r="K540" s="14">
        <f t="shared" si="92"/>
        <v>4</v>
      </c>
      <c r="L540" s="14">
        <f t="shared" si="93"/>
        <v>4</v>
      </c>
      <c r="M540" s="14">
        <f t="shared" si="94"/>
        <v>3</v>
      </c>
      <c r="N540" s="14">
        <f t="shared" si="95"/>
        <v>3</v>
      </c>
      <c r="O540">
        <f t="shared" si="96"/>
        <v>2016</v>
      </c>
      <c r="P540">
        <f t="shared" si="97"/>
        <v>10</v>
      </c>
      <c r="Q540">
        <f t="shared" si="98"/>
        <v>15</v>
      </c>
      <c r="R540">
        <f>IF(E540=0,1,(IF(E540&lt;=5,2,(IF(E540&lt;=10,3,(IF(E540&gt;=11,4)))))))</f>
        <v>4</v>
      </c>
    </row>
    <row r="541" spans="1:18" x14ac:dyDescent="0.2">
      <c r="A541" s="8">
        <v>42659</v>
      </c>
      <c r="B541" s="9">
        <v>506</v>
      </c>
      <c r="C541" s="10">
        <v>1.59722222222222E-2</v>
      </c>
      <c r="D541" s="9" t="s">
        <v>7</v>
      </c>
      <c r="E541" s="9">
        <v>12</v>
      </c>
      <c r="F541" s="9" t="s">
        <v>18</v>
      </c>
      <c r="G541" s="13">
        <f t="shared" si="88"/>
        <v>6</v>
      </c>
      <c r="H541">
        <f t="shared" si="89"/>
        <v>7</v>
      </c>
      <c r="I541" s="14">
        <f t="shared" si="90"/>
        <v>1</v>
      </c>
      <c r="J541" s="14">
        <f t="shared" si="91"/>
        <v>4</v>
      </c>
      <c r="K541" s="14">
        <f t="shared" si="92"/>
        <v>4</v>
      </c>
      <c r="L541" s="14">
        <f t="shared" si="93"/>
        <v>2</v>
      </c>
      <c r="M541" s="14">
        <f t="shared" si="94"/>
        <v>2</v>
      </c>
      <c r="N541" s="14">
        <f t="shared" si="95"/>
        <v>2</v>
      </c>
      <c r="O541">
        <f t="shared" si="96"/>
        <v>2016</v>
      </c>
      <c r="P541">
        <f t="shared" si="97"/>
        <v>10</v>
      </c>
      <c r="Q541">
        <f t="shared" si="98"/>
        <v>16</v>
      </c>
      <c r="R541">
        <f>IF(E541=0,1,(IF(E541&lt;=5,2,(IF(E541&lt;=10,3,(IF(E541&gt;=11,4)))))))</f>
        <v>4</v>
      </c>
    </row>
    <row r="542" spans="1:18" x14ac:dyDescent="0.2">
      <c r="A542" s="8">
        <v>42659</v>
      </c>
      <c r="B542" s="9">
        <v>501</v>
      </c>
      <c r="C542" s="10">
        <v>3.3333333333333298E-2</v>
      </c>
      <c r="D542" s="9" t="s">
        <v>7</v>
      </c>
      <c r="E542" s="9">
        <v>10</v>
      </c>
      <c r="F542" s="9" t="s">
        <v>19</v>
      </c>
      <c r="G542" s="13">
        <f t="shared" si="88"/>
        <v>1</v>
      </c>
      <c r="H542">
        <f t="shared" si="89"/>
        <v>7</v>
      </c>
      <c r="I542" s="14">
        <f t="shared" si="90"/>
        <v>1</v>
      </c>
      <c r="J542" s="14">
        <f t="shared" si="91"/>
        <v>2</v>
      </c>
      <c r="K542" s="14">
        <f t="shared" si="92"/>
        <v>3</v>
      </c>
      <c r="L542" s="14">
        <f t="shared" si="93"/>
        <v>2</v>
      </c>
      <c r="M542" s="14">
        <f t="shared" si="94"/>
        <v>1</v>
      </c>
      <c r="N542" s="14">
        <f t="shared" si="95"/>
        <v>1</v>
      </c>
      <c r="O542">
        <f t="shared" si="96"/>
        <v>2016</v>
      </c>
      <c r="P542">
        <f t="shared" si="97"/>
        <v>10</v>
      </c>
      <c r="Q542">
        <f t="shared" si="98"/>
        <v>16</v>
      </c>
      <c r="R542">
        <f>IF(E542=0,1,(IF(E542&lt;=5,2,(IF(E542&lt;=10,3,(IF(E542&gt;=11,4)))))))</f>
        <v>3</v>
      </c>
    </row>
    <row r="543" spans="1:18" x14ac:dyDescent="0.2">
      <c r="A543" s="8">
        <v>42659</v>
      </c>
      <c r="B543" s="9">
        <v>501</v>
      </c>
      <c r="C543" s="10">
        <v>4.1666666666666699E-2</v>
      </c>
      <c r="D543" s="9" t="s">
        <v>7</v>
      </c>
      <c r="E543" s="9">
        <v>10</v>
      </c>
      <c r="F543" s="9" t="s">
        <v>19</v>
      </c>
      <c r="G543" s="13">
        <f t="shared" si="88"/>
        <v>1</v>
      </c>
      <c r="H543">
        <f t="shared" si="89"/>
        <v>7</v>
      </c>
      <c r="I543" s="14">
        <f t="shared" si="90"/>
        <v>2</v>
      </c>
      <c r="J543" s="14">
        <f t="shared" si="91"/>
        <v>2</v>
      </c>
      <c r="K543" s="14">
        <f t="shared" si="92"/>
        <v>3</v>
      </c>
      <c r="L543" s="14">
        <f t="shared" si="93"/>
        <v>2</v>
      </c>
      <c r="M543" s="14">
        <f t="shared" si="94"/>
        <v>1</v>
      </c>
      <c r="N543" s="14">
        <f t="shared" si="95"/>
        <v>1</v>
      </c>
      <c r="O543">
        <f t="shared" si="96"/>
        <v>2016</v>
      </c>
      <c r="P543">
        <f t="shared" si="97"/>
        <v>10</v>
      </c>
      <c r="Q543">
        <f t="shared" si="98"/>
        <v>16</v>
      </c>
      <c r="R543">
        <f>IF(E543=0,1,(IF(E543&lt;=5,2,(IF(E543&lt;=10,3,(IF(E543&gt;=11,4)))))))</f>
        <v>3</v>
      </c>
    </row>
    <row r="544" spans="1:18" x14ac:dyDescent="0.2">
      <c r="A544" s="8">
        <v>42659</v>
      </c>
      <c r="B544" s="9">
        <v>501</v>
      </c>
      <c r="C544" s="10">
        <v>4.1666666666666699E-2</v>
      </c>
      <c r="D544" s="9" t="s">
        <v>7</v>
      </c>
      <c r="E544" s="9">
        <v>10</v>
      </c>
      <c r="F544" s="9" t="s">
        <v>19</v>
      </c>
      <c r="G544" s="13">
        <f t="shared" si="88"/>
        <v>1</v>
      </c>
      <c r="H544">
        <f t="shared" si="89"/>
        <v>7</v>
      </c>
      <c r="I544" s="14">
        <f t="shared" si="90"/>
        <v>2</v>
      </c>
      <c r="J544" s="14">
        <f t="shared" si="91"/>
        <v>2</v>
      </c>
      <c r="K544" s="14">
        <f t="shared" si="92"/>
        <v>3</v>
      </c>
      <c r="L544" s="14">
        <f t="shared" si="93"/>
        <v>2</v>
      </c>
      <c r="M544" s="14">
        <f t="shared" si="94"/>
        <v>1</v>
      </c>
      <c r="N544" s="14">
        <f t="shared" si="95"/>
        <v>1</v>
      </c>
      <c r="O544">
        <f t="shared" si="96"/>
        <v>2016</v>
      </c>
      <c r="P544">
        <f t="shared" si="97"/>
        <v>10</v>
      </c>
      <c r="Q544">
        <f t="shared" si="98"/>
        <v>16</v>
      </c>
      <c r="R544">
        <f>IF(E544=0,1,(IF(E544&lt;=5,2,(IF(E544&lt;=10,3,(IF(E544&gt;=11,4)))))))</f>
        <v>3</v>
      </c>
    </row>
    <row r="545" spans="1:18" x14ac:dyDescent="0.2">
      <c r="A545" s="8">
        <v>42659</v>
      </c>
      <c r="B545" s="9">
        <v>501</v>
      </c>
      <c r="C545" s="10">
        <v>0.27083333333333298</v>
      </c>
      <c r="D545" s="9" t="s">
        <v>7</v>
      </c>
      <c r="E545" s="9">
        <v>0</v>
      </c>
      <c r="F545" s="9" t="s">
        <v>18</v>
      </c>
      <c r="G545" s="13">
        <f t="shared" si="88"/>
        <v>1</v>
      </c>
      <c r="H545">
        <f t="shared" si="89"/>
        <v>7</v>
      </c>
      <c r="I545" s="14">
        <f t="shared" si="90"/>
        <v>7</v>
      </c>
      <c r="J545" s="14">
        <f t="shared" si="91"/>
        <v>4</v>
      </c>
      <c r="K545" s="14">
        <f t="shared" si="92"/>
        <v>3</v>
      </c>
      <c r="L545" s="14">
        <f t="shared" si="93"/>
        <v>2</v>
      </c>
      <c r="M545" s="14">
        <f t="shared" si="94"/>
        <v>1</v>
      </c>
      <c r="N545" s="14">
        <f t="shared" si="95"/>
        <v>1</v>
      </c>
      <c r="O545">
        <f t="shared" si="96"/>
        <v>2016</v>
      </c>
      <c r="P545">
        <f t="shared" si="97"/>
        <v>10</v>
      </c>
      <c r="Q545">
        <f t="shared" si="98"/>
        <v>16</v>
      </c>
      <c r="R545">
        <f>IF(E545=0,1,(IF(E545&lt;=5,2,(IF(E545&lt;=10,3,(IF(E545&gt;=11,4)))))))</f>
        <v>1</v>
      </c>
    </row>
    <row r="546" spans="1:18" x14ac:dyDescent="0.2">
      <c r="A546" s="8">
        <v>42659</v>
      </c>
      <c r="B546" s="9">
        <v>514</v>
      </c>
      <c r="C546" s="10">
        <v>0.33333333333333298</v>
      </c>
      <c r="D546" s="9" t="s">
        <v>7</v>
      </c>
      <c r="E546" s="9">
        <v>516</v>
      </c>
      <c r="F546" s="9" t="s">
        <v>19</v>
      </c>
      <c r="G546" s="13">
        <f t="shared" si="88"/>
        <v>11</v>
      </c>
      <c r="H546">
        <f t="shared" si="89"/>
        <v>7</v>
      </c>
      <c r="I546" s="14">
        <f t="shared" si="90"/>
        <v>8</v>
      </c>
      <c r="J546" s="14">
        <f t="shared" si="91"/>
        <v>2</v>
      </c>
      <c r="K546" s="14">
        <f t="shared" si="92"/>
        <v>2</v>
      </c>
      <c r="L546" s="14">
        <f t="shared" si="93"/>
        <v>1</v>
      </c>
      <c r="M546" s="14">
        <f t="shared" si="94"/>
        <v>3</v>
      </c>
      <c r="N546" s="14">
        <f t="shared" si="95"/>
        <v>1</v>
      </c>
      <c r="O546">
        <f t="shared" si="96"/>
        <v>2016</v>
      </c>
      <c r="P546">
        <f t="shared" si="97"/>
        <v>10</v>
      </c>
      <c r="Q546">
        <f t="shared" si="98"/>
        <v>16</v>
      </c>
      <c r="R546">
        <f>IF(E546=0,1,(IF(E546&lt;=5,2,(IF(E546&lt;=10,3,(IF(E546&gt;=11,4)))))))</f>
        <v>4</v>
      </c>
    </row>
    <row r="547" spans="1:18" x14ac:dyDescent="0.2">
      <c r="A547" s="8">
        <v>42659</v>
      </c>
      <c r="B547" s="9">
        <v>511</v>
      </c>
      <c r="C547" s="10">
        <v>0.33333333333333298</v>
      </c>
      <c r="D547" s="9" t="s">
        <v>7</v>
      </c>
      <c r="E547" s="9">
        <v>163</v>
      </c>
      <c r="F547" s="9" t="s">
        <v>18</v>
      </c>
      <c r="G547" s="13">
        <f t="shared" si="88"/>
        <v>9</v>
      </c>
      <c r="H547">
        <f t="shared" si="89"/>
        <v>7</v>
      </c>
      <c r="I547" s="14">
        <f t="shared" si="90"/>
        <v>8</v>
      </c>
      <c r="J547" s="14">
        <f t="shared" si="91"/>
        <v>4</v>
      </c>
      <c r="K547" s="14">
        <f t="shared" si="92"/>
        <v>1</v>
      </c>
      <c r="L547" s="14">
        <f t="shared" si="93"/>
        <v>3</v>
      </c>
      <c r="M547" s="14">
        <f t="shared" si="94"/>
        <v>2</v>
      </c>
      <c r="N547" s="14">
        <f t="shared" si="95"/>
        <v>2</v>
      </c>
      <c r="O547">
        <f t="shared" si="96"/>
        <v>2016</v>
      </c>
      <c r="P547">
        <f t="shared" si="97"/>
        <v>10</v>
      </c>
      <c r="Q547">
        <f t="shared" si="98"/>
        <v>16</v>
      </c>
      <c r="R547">
        <f>IF(E547=0,1,(IF(E547&lt;=5,2,(IF(E547&lt;=10,3,(IF(E547&gt;=11,4)))))))</f>
        <v>4</v>
      </c>
    </row>
    <row r="548" spans="1:18" x14ac:dyDescent="0.2">
      <c r="A548" s="8">
        <v>42659</v>
      </c>
      <c r="B548" s="9">
        <v>501</v>
      </c>
      <c r="C548" s="10">
        <v>0.35625000000000001</v>
      </c>
      <c r="D548" s="9" t="s">
        <v>7</v>
      </c>
      <c r="E548" s="9">
        <v>5</v>
      </c>
      <c r="F548" s="9" t="s">
        <v>18</v>
      </c>
      <c r="G548" s="13">
        <f t="shared" si="88"/>
        <v>1</v>
      </c>
      <c r="H548">
        <f t="shared" si="89"/>
        <v>7</v>
      </c>
      <c r="I548" s="14">
        <f t="shared" si="90"/>
        <v>9</v>
      </c>
      <c r="J548" s="14">
        <f t="shared" si="91"/>
        <v>4</v>
      </c>
      <c r="K548" s="14">
        <f t="shared" si="92"/>
        <v>3</v>
      </c>
      <c r="L548" s="14">
        <f t="shared" si="93"/>
        <v>2</v>
      </c>
      <c r="M548" s="14">
        <f t="shared" si="94"/>
        <v>1</v>
      </c>
      <c r="N548" s="14">
        <f t="shared" si="95"/>
        <v>1</v>
      </c>
      <c r="O548">
        <f t="shared" si="96"/>
        <v>2016</v>
      </c>
      <c r="P548">
        <f t="shared" si="97"/>
        <v>10</v>
      </c>
      <c r="Q548">
        <f t="shared" si="98"/>
        <v>16</v>
      </c>
      <c r="R548">
        <f>IF(E548=0,1,(IF(E548&lt;=5,2,(IF(E548&lt;=10,3,(IF(E548&gt;=11,4)))))))</f>
        <v>2</v>
      </c>
    </row>
    <row r="549" spans="1:18" x14ac:dyDescent="0.2">
      <c r="A549" s="8">
        <v>42659</v>
      </c>
      <c r="B549" s="9">
        <v>501</v>
      </c>
      <c r="C549" s="10">
        <v>0.36527777777777798</v>
      </c>
      <c r="D549" s="9" t="s">
        <v>7</v>
      </c>
      <c r="E549" s="9">
        <v>10</v>
      </c>
      <c r="F549" s="9" t="s">
        <v>18</v>
      </c>
      <c r="G549" s="13">
        <f t="shared" si="88"/>
        <v>1</v>
      </c>
      <c r="H549">
        <f t="shared" si="89"/>
        <v>7</v>
      </c>
      <c r="I549" s="14">
        <f t="shared" si="90"/>
        <v>9</v>
      </c>
      <c r="J549" s="14">
        <f t="shared" si="91"/>
        <v>4</v>
      </c>
      <c r="K549" s="14">
        <f t="shared" si="92"/>
        <v>3</v>
      </c>
      <c r="L549" s="14">
        <f t="shared" si="93"/>
        <v>2</v>
      </c>
      <c r="M549" s="14">
        <f t="shared" si="94"/>
        <v>1</v>
      </c>
      <c r="N549" s="14">
        <f t="shared" si="95"/>
        <v>1</v>
      </c>
      <c r="O549">
        <f t="shared" si="96"/>
        <v>2016</v>
      </c>
      <c r="P549">
        <f t="shared" si="97"/>
        <v>10</v>
      </c>
      <c r="Q549">
        <f t="shared" si="98"/>
        <v>16</v>
      </c>
      <c r="R549">
        <f>IF(E549=0,1,(IF(E549&lt;=5,2,(IF(E549&lt;=10,3,(IF(E549&gt;=11,4)))))))</f>
        <v>3</v>
      </c>
    </row>
    <row r="550" spans="1:18" x14ac:dyDescent="0.2">
      <c r="A550" s="8">
        <v>42659</v>
      </c>
      <c r="B550" s="9">
        <v>501</v>
      </c>
      <c r="C550" s="10">
        <v>0.36736111111111103</v>
      </c>
      <c r="D550" s="9" t="s">
        <v>7</v>
      </c>
      <c r="E550" s="9">
        <v>5</v>
      </c>
      <c r="F550" s="9" t="s">
        <v>18</v>
      </c>
      <c r="G550" s="13">
        <f t="shared" si="88"/>
        <v>1</v>
      </c>
      <c r="H550">
        <f t="shared" si="89"/>
        <v>7</v>
      </c>
      <c r="I550" s="14">
        <f t="shared" si="90"/>
        <v>9</v>
      </c>
      <c r="J550" s="14">
        <f t="shared" si="91"/>
        <v>4</v>
      </c>
      <c r="K550" s="14">
        <f t="shared" si="92"/>
        <v>3</v>
      </c>
      <c r="L550" s="14">
        <f t="shared" si="93"/>
        <v>2</v>
      </c>
      <c r="M550" s="14">
        <f t="shared" si="94"/>
        <v>1</v>
      </c>
      <c r="N550" s="14">
        <f t="shared" si="95"/>
        <v>1</v>
      </c>
      <c r="O550">
        <f t="shared" si="96"/>
        <v>2016</v>
      </c>
      <c r="P550">
        <f t="shared" si="97"/>
        <v>10</v>
      </c>
      <c r="Q550">
        <f t="shared" si="98"/>
        <v>16</v>
      </c>
      <c r="R550">
        <f>IF(E550=0,1,(IF(E550&lt;=5,2,(IF(E550&lt;=10,3,(IF(E550&gt;=11,4)))))))</f>
        <v>2</v>
      </c>
    </row>
    <row r="551" spans="1:18" x14ac:dyDescent="0.2">
      <c r="A551" s="8">
        <v>42659</v>
      </c>
      <c r="B551" s="9">
        <v>501</v>
      </c>
      <c r="C551" s="10">
        <v>0.41597222222222202</v>
      </c>
      <c r="D551" s="9" t="s">
        <v>7</v>
      </c>
      <c r="E551" s="9">
        <v>7</v>
      </c>
      <c r="F551" s="9" t="s">
        <v>20</v>
      </c>
      <c r="G551" s="13">
        <f t="shared" si="88"/>
        <v>1</v>
      </c>
      <c r="H551">
        <f t="shared" si="89"/>
        <v>7</v>
      </c>
      <c r="I551" s="14">
        <f t="shared" si="90"/>
        <v>10</v>
      </c>
      <c r="J551" s="14">
        <f t="shared" si="91"/>
        <v>3</v>
      </c>
      <c r="K551" s="14">
        <f t="shared" si="92"/>
        <v>3</v>
      </c>
      <c r="L551" s="14">
        <f t="shared" si="93"/>
        <v>2</v>
      </c>
      <c r="M551" s="14">
        <f t="shared" si="94"/>
        <v>1</v>
      </c>
      <c r="N551" s="14">
        <f t="shared" si="95"/>
        <v>1</v>
      </c>
      <c r="O551">
        <f t="shared" si="96"/>
        <v>2016</v>
      </c>
      <c r="P551">
        <f t="shared" si="97"/>
        <v>10</v>
      </c>
      <c r="Q551">
        <f t="shared" si="98"/>
        <v>16</v>
      </c>
      <c r="R551">
        <f>IF(E551=0,1,(IF(E551&lt;=5,2,(IF(E551&lt;=10,3,(IF(E551&gt;=11,4)))))))</f>
        <v>3</v>
      </c>
    </row>
    <row r="552" spans="1:18" x14ac:dyDescent="0.2">
      <c r="A552" s="8">
        <v>42659</v>
      </c>
      <c r="B552" s="9">
        <v>501</v>
      </c>
      <c r="C552" s="10">
        <v>0.41805555555555601</v>
      </c>
      <c r="D552" s="9" t="s">
        <v>7</v>
      </c>
      <c r="E552" s="9">
        <v>7</v>
      </c>
      <c r="F552" s="9" t="s">
        <v>20</v>
      </c>
      <c r="G552" s="13">
        <f t="shared" si="88"/>
        <v>1</v>
      </c>
      <c r="H552">
        <f t="shared" si="89"/>
        <v>7</v>
      </c>
      <c r="I552" s="14">
        <f t="shared" si="90"/>
        <v>11</v>
      </c>
      <c r="J552" s="14">
        <f t="shared" si="91"/>
        <v>3</v>
      </c>
      <c r="K552" s="14">
        <f t="shared" si="92"/>
        <v>3</v>
      </c>
      <c r="L552" s="14">
        <f t="shared" si="93"/>
        <v>2</v>
      </c>
      <c r="M552" s="14">
        <f t="shared" si="94"/>
        <v>1</v>
      </c>
      <c r="N552" s="14">
        <f t="shared" si="95"/>
        <v>1</v>
      </c>
      <c r="O552">
        <f t="shared" si="96"/>
        <v>2016</v>
      </c>
      <c r="P552">
        <f t="shared" si="97"/>
        <v>10</v>
      </c>
      <c r="Q552">
        <f t="shared" si="98"/>
        <v>16</v>
      </c>
      <c r="R552">
        <f>IF(E552=0,1,(IF(E552&lt;=5,2,(IF(E552&lt;=10,3,(IF(E552&gt;=11,4)))))))</f>
        <v>3</v>
      </c>
    </row>
    <row r="553" spans="1:18" x14ac:dyDescent="0.2">
      <c r="A553" s="8">
        <v>42659</v>
      </c>
      <c r="B553" s="9">
        <v>512</v>
      </c>
      <c r="C553" s="10">
        <v>0.58263888888888904</v>
      </c>
      <c r="D553" s="9" t="s">
        <v>7</v>
      </c>
      <c r="E553" s="9">
        <v>4</v>
      </c>
      <c r="F553" s="9" t="s">
        <v>19</v>
      </c>
      <c r="G553" s="13">
        <f t="shared" si="88"/>
        <v>10</v>
      </c>
      <c r="H553">
        <f t="shared" si="89"/>
        <v>7</v>
      </c>
      <c r="I553" s="14">
        <f t="shared" si="90"/>
        <v>14</v>
      </c>
      <c r="J553" s="14">
        <f t="shared" si="91"/>
        <v>2</v>
      </c>
      <c r="K553" s="14">
        <f t="shared" si="92"/>
        <v>3</v>
      </c>
      <c r="L553" s="14">
        <f t="shared" si="93"/>
        <v>1</v>
      </c>
      <c r="M553" s="14">
        <f t="shared" si="94"/>
        <v>3</v>
      </c>
      <c r="N553" s="14">
        <f t="shared" si="95"/>
        <v>3</v>
      </c>
      <c r="O553">
        <f t="shared" si="96"/>
        <v>2016</v>
      </c>
      <c r="P553">
        <f t="shared" si="97"/>
        <v>10</v>
      </c>
      <c r="Q553">
        <f t="shared" si="98"/>
        <v>16</v>
      </c>
      <c r="R553">
        <f>IF(E553=0,1,(IF(E553&lt;=5,2,(IF(E553&lt;=10,3,(IF(E553&gt;=11,4)))))))</f>
        <v>2</v>
      </c>
    </row>
    <row r="554" spans="1:18" x14ac:dyDescent="0.2">
      <c r="A554" s="8">
        <v>42659</v>
      </c>
      <c r="B554" s="9">
        <v>504</v>
      </c>
      <c r="C554" s="10">
        <v>0.58888888888888902</v>
      </c>
      <c r="D554" s="9" t="s">
        <v>7</v>
      </c>
      <c r="E554" s="9">
        <v>7</v>
      </c>
      <c r="F554" s="9" t="s">
        <v>19</v>
      </c>
      <c r="G554" s="13">
        <f t="shared" si="88"/>
        <v>4</v>
      </c>
      <c r="H554">
        <f t="shared" si="89"/>
        <v>7</v>
      </c>
      <c r="I554" s="14">
        <f t="shared" si="90"/>
        <v>15</v>
      </c>
      <c r="J554" s="14">
        <f t="shared" si="91"/>
        <v>2</v>
      </c>
      <c r="K554" s="14">
        <f t="shared" si="92"/>
        <v>4</v>
      </c>
      <c r="L554" s="14">
        <f t="shared" si="93"/>
        <v>4</v>
      </c>
      <c r="M554" s="14">
        <f t="shared" si="94"/>
        <v>3</v>
      </c>
      <c r="N554" s="14">
        <f t="shared" si="95"/>
        <v>3</v>
      </c>
      <c r="O554">
        <f t="shared" si="96"/>
        <v>2016</v>
      </c>
      <c r="P554">
        <f t="shared" si="97"/>
        <v>10</v>
      </c>
      <c r="Q554">
        <f t="shared" si="98"/>
        <v>16</v>
      </c>
      <c r="R554">
        <f>IF(E554=0,1,(IF(E554&lt;=5,2,(IF(E554&lt;=10,3,(IF(E554&gt;=11,4)))))))</f>
        <v>3</v>
      </c>
    </row>
    <row r="555" spans="1:18" x14ac:dyDescent="0.2">
      <c r="A555" s="8">
        <v>42659</v>
      </c>
      <c r="B555" s="9">
        <v>505</v>
      </c>
      <c r="C555" s="10">
        <v>0.59027777777777801</v>
      </c>
      <c r="D555" s="9" t="s">
        <v>7</v>
      </c>
      <c r="E555" s="9">
        <v>6</v>
      </c>
      <c r="F555" s="9" t="s">
        <v>19</v>
      </c>
      <c r="G555" s="13">
        <f t="shared" si="88"/>
        <v>5</v>
      </c>
      <c r="H555">
        <f t="shared" si="89"/>
        <v>7</v>
      </c>
      <c r="I555" s="14">
        <f t="shared" si="90"/>
        <v>15</v>
      </c>
      <c r="J555" s="14">
        <f t="shared" si="91"/>
        <v>2</v>
      </c>
      <c r="K555" s="14">
        <f t="shared" si="92"/>
        <v>3</v>
      </c>
      <c r="L555" s="14">
        <f t="shared" si="93"/>
        <v>3</v>
      </c>
      <c r="M555" s="14">
        <f t="shared" si="94"/>
        <v>4</v>
      </c>
      <c r="N555" s="14">
        <f t="shared" si="95"/>
        <v>4</v>
      </c>
      <c r="O555">
        <f t="shared" si="96"/>
        <v>2016</v>
      </c>
      <c r="P555">
        <f t="shared" si="97"/>
        <v>10</v>
      </c>
      <c r="Q555">
        <f t="shared" si="98"/>
        <v>16</v>
      </c>
      <c r="R555">
        <f>IF(E555=0,1,(IF(E555&lt;=5,2,(IF(E555&lt;=10,3,(IF(E555&gt;=11,4)))))))</f>
        <v>3</v>
      </c>
    </row>
    <row r="556" spans="1:18" x14ac:dyDescent="0.2">
      <c r="A556" s="8">
        <v>42659</v>
      </c>
      <c r="B556" s="9">
        <v>501</v>
      </c>
      <c r="C556" s="10">
        <v>0.59513888888888899</v>
      </c>
      <c r="D556" s="9" t="s">
        <v>7</v>
      </c>
      <c r="E556" s="9">
        <v>5</v>
      </c>
      <c r="F556" s="9" t="s">
        <v>18</v>
      </c>
      <c r="G556" s="13">
        <f t="shared" si="88"/>
        <v>1</v>
      </c>
      <c r="H556">
        <f t="shared" si="89"/>
        <v>7</v>
      </c>
      <c r="I556" s="14">
        <f t="shared" si="90"/>
        <v>15</v>
      </c>
      <c r="J556" s="14">
        <f t="shared" si="91"/>
        <v>4</v>
      </c>
      <c r="K556" s="14">
        <f t="shared" si="92"/>
        <v>3</v>
      </c>
      <c r="L556" s="14">
        <f t="shared" si="93"/>
        <v>2</v>
      </c>
      <c r="M556" s="14">
        <f t="shared" si="94"/>
        <v>1</v>
      </c>
      <c r="N556" s="14">
        <f t="shared" si="95"/>
        <v>1</v>
      </c>
      <c r="O556">
        <f t="shared" si="96"/>
        <v>2016</v>
      </c>
      <c r="P556">
        <f t="shared" si="97"/>
        <v>10</v>
      </c>
      <c r="Q556">
        <f t="shared" si="98"/>
        <v>16</v>
      </c>
      <c r="R556">
        <f>IF(E556=0,1,(IF(E556&lt;=5,2,(IF(E556&lt;=10,3,(IF(E556&gt;=11,4)))))))</f>
        <v>2</v>
      </c>
    </row>
    <row r="557" spans="1:18" x14ac:dyDescent="0.2">
      <c r="A557" s="8">
        <v>42659</v>
      </c>
      <c r="B557" s="9">
        <v>505</v>
      </c>
      <c r="C557" s="10">
        <v>0.60416666666666696</v>
      </c>
      <c r="D557" s="9" t="s">
        <v>7</v>
      </c>
      <c r="E557" s="9">
        <v>45</v>
      </c>
      <c r="F557" s="9" t="s">
        <v>19</v>
      </c>
      <c r="G557" s="13">
        <f t="shared" si="88"/>
        <v>5</v>
      </c>
      <c r="H557">
        <f t="shared" si="89"/>
        <v>7</v>
      </c>
      <c r="I557" s="14">
        <f t="shared" si="90"/>
        <v>15</v>
      </c>
      <c r="J557" s="14">
        <f t="shared" si="91"/>
        <v>2</v>
      </c>
      <c r="K557" s="14">
        <f t="shared" si="92"/>
        <v>3</v>
      </c>
      <c r="L557" s="14">
        <f t="shared" si="93"/>
        <v>3</v>
      </c>
      <c r="M557" s="14">
        <f t="shared" si="94"/>
        <v>4</v>
      </c>
      <c r="N557" s="14">
        <f t="shared" si="95"/>
        <v>4</v>
      </c>
      <c r="O557">
        <f t="shared" si="96"/>
        <v>2016</v>
      </c>
      <c r="P557">
        <f t="shared" si="97"/>
        <v>10</v>
      </c>
      <c r="Q557">
        <f t="shared" si="98"/>
        <v>16</v>
      </c>
      <c r="R557">
        <f>IF(E557=0,1,(IF(E557&lt;=5,2,(IF(E557&lt;=10,3,(IF(E557&gt;=11,4)))))))</f>
        <v>4</v>
      </c>
    </row>
    <row r="558" spans="1:18" x14ac:dyDescent="0.2">
      <c r="A558" s="8">
        <v>42659</v>
      </c>
      <c r="B558" s="9">
        <v>506</v>
      </c>
      <c r="C558" s="10">
        <v>0.60972222222222205</v>
      </c>
      <c r="D558" s="9" t="s">
        <v>7</v>
      </c>
      <c r="E558" s="9">
        <v>8</v>
      </c>
      <c r="F558" s="9" t="s">
        <v>18</v>
      </c>
      <c r="G558" s="13">
        <f t="shared" si="88"/>
        <v>6</v>
      </c>
      <c r="H558">
        <f t="shared" si="89"/>
        <v>7</v>
      </c>
      <c r="I558" s="14">
        <f t="shared" si="90"/>
        <v>15</v>
      </c>
      <c r="J558" s="14">
        <f t="shared" si="91"/>
        <v>4</v>
      </c>
      <c r="K558" s="14">
        <f t="shared" si="92"/>
        <v>4</v>
      </c>
      <c r="L558" s="14">
        <f t="shared" si="93"/>
        <v>2</v>
      </c>
      <c r="M558" s="14">
        <f t="shared" si="94"/>
        <v>2</v>
      </c>
      <c r="N558" s="14">
        <f t="shared" si="95"/>
        <v>2</v>
      </c>
      <c r="O558">
        <f t="shared" si="96"/>
        <v>2016</v>
      </c>
      <c r="P558">
        <f t="shared" si="97"/>
        <v>10</v>
      </c>
      <c r="Q558">
        <f t="shared" si="98"/>
        <v>16</v>
      </c>
      <c r="R558">
        <f>IF(E558=0,1,(IF(E558&lt;=5,2,(IF(E558&lt;=10,3,(IF(E558&gt;=11,4)))))))</f>
        <v>3</v>
      </c>
    </row>
    <row r="559" spans="1:18" x14ac:dyDescent="0.2">
      <c r="A559" s="8">
        <v>42659</v>
      </c>
      <c r="B559" s="9">
        <v>506</v>
      </c>
      <c r="C559" s="10">
        <v>0.68263888888888902</v>
      </c>
      <c r="D559" s="9" t="s">
        <v>7</v>
      </c>
      <c r="E559" s="9">
        <v>6</v>
      </c>
      <c r="F559" s="9" t="s">
        <v>18</v>
      </c>
      <c r="G559" s="13">
        <f t="shared" si="88"/>
        <v>6</v>
      </c>
      <c r="H559">
        <f t="shared" si="89"/>
        <v>7</v>
      </c>
      <c r="I559" s="14">
        <f t="shared" si="90"/>
        <v>17</v>
      </c>
      <c r="J559" s="14">
        <f t="shared" si="91"/>
        <v>4</v>
      </c>
      <c r="K559" s="14">
        <f t="shared" si="92"/>
        <v>4</v>
      </c>
      <c r="L559" s="14">
        <f t="shared" si="93"/>
        <v>2</v>
      </c>
      <c r="M559" s="14">
        <f t="shared" si="94"/>
        <v>2</v>
      </c>
      <c r="N559" s="14">
        <f t="shared" si="95"/>
        <v>2</v>
      </c>
      <c r="O559">
        <f t="shared" si="96"/>
        <v>2016</v>
      </c>
      <c r="P559">
        <f t="shared" si="97"/>
        <v>10</v>
      </c>
      <c r="Q559">
        <f t="shared" si="98"/>
        <v>16</v>
      </c>
      <c r="R559">
        <f>IF(E559=0,1,(IF(E559&lt;=5,2,(IF(E559&lt;=10,3,(IF(E559&gt;=11,4)))))))</f>
        <v>3</v>
      </c>
    </row>
    <row r="560" spans="1:18" x14ac:dyDescent="0.2">
      <c r="A560" s="8">
        <v>42659</v>
      </c>
      <c r="B560" s="9">
        <v>501</v>
      </c>
      <c r="C560" s="10">
        <v>0.69652777777777797</v>
      </c>
      <c r="D560" s="9" t="s">
        <v>7</v>
      </c>
      <c r="E560" s="9">
        <v>10</v>
      </c>
      <c r="F560" s="9" t="s">
        <v>18</v>
      </c>
      <c r="G560" s="13">
        <f t="shared" si="88"/>
        <v>1</v>
      </c>
      <c r="H560">
        <f t="shared" si="89"/>
        <v>7</v>
      </c>
      <c r="I560" s="14">
        <f t="shared" si="90"/>
        <v>17</v>
      </c>
      <c r="J560" s="14">
        <f t="shared" si="91"/>
        <v>4</v>
      </c>
      <c r="K560" s="14">
        <f t="shared" si="92"/>
        <v>3</v>
      </c>
      <c r="L560" s="14">
        <f t="shared" si="93"/>
        <v>2</v>
      </c>
      <c r="M560" s="14">
        <f t="shared" si="94"/>
        <v>1</v>
      </c>
      <c r="N560" s="14">
        <f t="shared" si="95"/>
        <v>1</v>
      </c>
      <c r="O560">
        <f t="shared" si="96"/>
        <v>2016</v>
      </c>
      <c r="P560">
        <f t="shared" si="97"/>
        <v>10</v>
      </c>
      <c r="Q560">
        <f t="shared" si="98"/>
        <v>16</v>
      </c>
      <c r="R560">
        <f>IF(E560=0,1,(IF(E560&lt;=5,2,(IF(E560&lt;=10,3,(IF(E560&gt;=11,4)))))))</f>
        <v>3</v>
      </c>
    </row>
    <row r="561" spans="1:18" x14ac:dyDescent="0.2">
      <c r="A561" s="8">
        <v>42659</v>
      </c>
      <c r="B561" s="9">
        <v>510</v>
      </c>
      <c r="C561" s="10">
        <v>0.72777777777777797</v>
      </c>
      <c r="D561" s="9" t="s">
        <v>7</v>
      </c>
      <c r="E561" s="9">
        <v>4</v>
      </c>
      <c r="F561" s="9" t="s">
        <v>20</v>
      </c>
      <c r="G561" s="13">
        <f t="shared" si="88"/>
        <v>8</v>
      </c>
      <c r="H561">
        <f t="shared" si="89"/>
        <v>7</v>
      </c>
      <c r="I561" s="14">
        <f t="shared" si="90"/>
        <v>18</v>
      </c>
      <c r="J561" s="14">
        <f t="shared" si="91"/>
        <v>3</v>
      </c>
      <c r="K561" s="14">
        <f t="shared" si="92"/>
        <v>1</v>
      </c>
      <c r="L561" s="14">
        <f t="shared" si="93"/>
        <v>3</v>
      </c>
      <c r="M561" s="14">
        <f t="shared" si="94"/>
        <v>3</v>
      </c>
      <c r="N561" s="14">
        <f t="shared" si="95"/>
        <v>3</v>
      </c>
      <c r="O561">
        <f t="shared" si="96"/>
        <v>2016</v>
      </c>
      <c r="P561">
        <f t="shared" si="97"/>
        <v>10</v>
      </c>
      <c r="Q561">
        <f t="shared" si="98"/>
        <v>16</v>
      </c>
      <c r="R561">
        <f>IF(E561=0,1,(IF(E561&lt;=5,2,(IF(E561&lt;=10,3,(IF(E561&gt;=11,4)))))))</f>
        <v>2</v>
      </c>
    </row>
    <row r="562" spans="1:18" x14ac:dyDescent="0.2">
      <c r="A562" s="8">
        <v>42659</v>
      </c>
      <c r="B562" s="9">
        <v>504</v>
      </c>
      <c r="C562" s="10">
        <v>0.76111111111111096</v>
      </c>
      <c r="D562" s="9" t="s">
        <v>7</v>
      </c>
      <c r="E562" s="9">
        <v>7</v>
      </c>
      <c r="F562" s="9" t="s">
        <v>20</v>
      </c>
      <c r="G562" s="13">
        <f t="shared" si="88"/>
        <v>4</v>
      </c>
      <c r="H562">
        <f t="shared" si="89"/>
        <v>7</v>
      </c>
      <c r="I562" s="14">
        <f t="shared" si="90"/>
        <v>19</v>
      </c>
      <c r="J562" s="14">
        <f t="shared" si="91"/>
        <v>3</v>
      </c>
      <c r="K562" s="14">
        <f t="shared" si="92"/>
        <v>4</v>
      </c>
      <c r="L562" s="14">
        <f t="shared" si="93"/>
        <v>4</v>
      </c>
      <c r="M562" s="14">
        <f t="shared" si="94"/>
        <v>3</v>
      </c>
      <c r="N562" s="14">
        <f t="shared" si="95"/>
        <v>3</v>
      </c>
      <c r="O562">
        <f t="shared" si="96"/>
        <v>2016</v>
      </c>
      <c r="P562">
        <f t="shared" si="97"/>
        <v>10</v>
      </c>
      <c r="Q562">
        <f t="shared" si="98"/>
        <v>16</v>
      </c>
      <c r="R562">
        <f>IF(E562=0,1,(IF(E562&lt;=5,2,(IF(E562&lt;=10,3,(IF(E562&gt;=11,4)))))))</f>
        <v>3</v>
      </c>
    </row>
    <row r="563" spans="1:18" x14ac:dyDescent="0.2">
      <c r="A563" s="8">
        <v>42659</v>
      </c>
      <c r="B563" s="9">
        <v>501</v>
      </c>
      <c r="C563" s="10">
        <v>0.78333333333333299</v>
      </c>
      <c r="D563" s="9" t="s">
        <v>7</v>
      </c>
      <c r="E563" s="9">
        <v>5</v>
      </c>
      <c r="F563" s="9" t="s">
        <v>18</v>
      </c>
      <c r="G563" s="13">
        <f t="shared" si="88"/>
        <v>1</v>
      </c>
      <c r="H563">
        <f t="shared" si="89"/>
        <v>7</v>
      </c>
      <c r="I563" s="14">
        <f t="shared" si="90"/>
        <v>19</v>
      </c>
      <c r="J563" s="14">
        <f t="shared" si="91"/>
        <v>4</v>
      </c>
      <c r="K563" s="14">
        <f t="shared" si="92"/>
        <v>3</v>
      </c>
      <c r="L563" s="14">
        <f t="shared" si="93"/>
        <v>2</v>
      </c>
      <c r="M563" s="14">
        <f t="shared" si="94"/>
        <v>1</v>
      </c>
      <c r="N563" s="14">
        <f t="shared" si="95"/>
        <v>1</v>
      </c>
      <c r="O563">
        <f t="shared" si="96"/>
        <v>2016</v>
      </c>
      <c r="P563">
        <f t="shared" si="97"/>
        <v>10</v>
      </c>
      <c r="Q563">
        <f t="shared" si="98"/>
        <v>16</v>
      </c>
      <c r="R563">
        <f>IF(E563=0,1,(IF(E563&lt;=5,2,(IF(E563&lt;=10,3,(IF(E563&gt;=11,4)))))))</f>
        <v>2</v>
      </c>
    </row>
    <row r="564" spans="1:18" x14ac:dyDescent="0.2">
      <c r="A564" s="8">
        <v>42659</v>
      </c>
      <c r="B564" s="9">
        <v>506</v>
      </c>
      <c r="C564" s="10">
        <v>0.82222222222222197</v>
      </c>
      <c r="D564" s="9" t="s">
        <v>7</v>
      </c>
      <c r="E564" s="9">
        <v>45</v>
      </c>
      <c r="F564" s="9" t="s">
        <v>18</v>
      </c>
      <c r="G564" s="13">
        <f t="shared" si="88"/>
        <v>6</v>
      </c>
      <c r="H564">
        <f t="shared" si="89"/>
        <v>7</v>
      </c>
      <c r="I564" s="14">
        <f t="shared" si="90"/>
        <v>20</v>
      </c>
      <c r="J564" s="14">
        <f t="shared" si="91"/>
        <v>4</v>
      </c>
      <c r="K564" s="14">
        <f t="shared" si="92"/>
        <v>4</v>
      </c>
      <c r="L564" s="14">
        <f t="shared" si="93"/>
        <v>2</v>
      </c>
      <c r="M564" s="14">
        <f t="shared" si="94"/>
        <v>2</v>
      </c>
      <c r="N564" s="14">
        <f t="shared" si="95"/>
        <v>2</v>
      </c>
      <c r="O564">
        <f t="shared" si="96"/>
        <v>2016</v>
      </c>
      <c r="P564">
        <f t="shared" si="97"/>
        <v>10</v>
      </c>
      <c r="Q564">
        <f t="shared" si="98"/>
        <v>16</v>
      </c>
      <c r="R564">
        <f>IF(E564=0,1,(IF(E564&lt;=5,2,(IF(E564&lt;=10,3,(IF(E564&gt;=11,4)))))))</f>
        <v>4</v>
      </c>
    </row>
    <row r="565" spans="1:18" x14ac:dyDescent="0.2">
      <c r="A565" s="8">
        <v>42660</v>
      </c>
      <c r="B565" s="9">
        <v>512</v>
      </c>
      <c r="C565" s="10">
        <v>2.29166666666667E-2</v>
      </c>
      <c r="D565" s="9" t="s">
        <v>8</v>
      </c>
      <c r="E565" s="9">
        <v>6</v>
      </c>
      <c r="F565" s="9" t="s">
        <v>18</v>
      </c>
      <c r="G565" s="13">
        <f t="shared" si="88"/>
        <v>10</v>
      </c>
      <c r="H565">
        <f t="shared" si="89"/>
        <v>1</v>
      </c>
      <c r="I565" s="14">
        <f t="shared" si="90"/>
        <v>1</v>
      </c>
      <c r="J565" s="14">
        <f t="shared" si="91"/>
        <v>4</v>
      </c>
      <c r="K565" s="14">
        <f t="shared" si="92"/>
        <v>3</v>
      </c>
      <c r="L565" s="14">
        <f t="shared" si="93"/>
        <v>1</v>
      </c>
      <c r="M565" s="14">
        <f t="shared" si="94"/>
        <v>3</v>
      </c>
      <c r="N565" s="14">
        <f t="shared" si="95"/>
        <v>3</v>
      </c>
      <c r="O565">
        <f t="shared" si="96"/>
        <v>2016</v>
      </c>
      <c r="P565">
        <f t="shared" si="97"/>
        <v>10</v>
      </c>
      <c r="Q565">
        <f t="shared" si="98"/>
        <v>17</v>
      </c>
      <c r="R565">
        <f>IF(E565=0,1,(IF(E565&lt;=5,2,(IF(E565&lt;=10,3,(IF(E565&gt;=11,4)))))))</f>
        <v>3</v>
      </c>
    </row>
    <row r="566" spans="1:18" x14ac:dyDescent="0.2">
      <c r="A566" s="8">
        <v>42660</v>
      </c>
      <c r="B566" s="9">
        <v>501</v>
      </c>
      <c r="C566" s="10">
        <v>0.21875</v>
      </c>
      <c r="D566" s="9" t="s">
        <v>8</v>
      </c>
      <c r="E566" s="9">
        <v>6</v>
      </c>
      <c r="F566" s="9" t="s">
        <v>19</v>
      </c>
      <c r="G566" s="13">
        <f t="shared" si="88"/>
        <v>1</v>
      </c>
      <c r="H566">
        <f t="shared" si="89"/>
        <v>1</v>
      </c>
      <c r="I566" s="14">
        <f t="shared" si="90"/>
        <v>6</v>
      </c>
      <c r="J566" s="14">
        <f t="shared" si="91"/>
        <v>2</v>
      </c>
      <c r="K566" s="14">
        <f t="shared" si="92"/>
        <v>3</v>
      </c>
      <c r="L566" s="14">
        <f t="shared" si="93"/>
        <v>2</v>
      </c>
      <c r="M566" s="14">
        <f t="shared" si="94"/>
        <v>1</v>
      </c>
      <c r="N566" s="14">
        <f t="shared" si="95"/>
        <v>1</v>
      </c>
      <c r="O566">
        <f t="shared" si="96"/>
        <v>2016</v>
      </c>
      <c r="P566">
        <f t="shared" si="97"/>
        <v>10</v>
      </c>
      <c r="Q566">
        <f t="shared" si="98"/>
        <v>17</v>
      </c>
      <c r="R566">
        <f>IF(E566=0,1,(IF(E566&lt;=5,2,(IF(E566&lt;=10,3,(IF(E566&gt;=11,4)))))))</f>
        <v>3</v>
      </c>
    </row>
    <row r="567" spans="1:18" x14ac:dyDescent="0.2">
      <c r="A567" s="8">
        <v>42660</v>
      </c>
      <c r="B567" s="9">
        <v>512</v>
      </c>
      <c r="C567" s="10">
        <v>0.25555555555555598</v>
      </c>
      <c r="D567" s="9" t="s">
        <v>8</v>
      </c>
      <c r="E567" s="9">
        <v>4</v>
      </c>
      <c r="F567" s="9" t="s">
        <v>19</v>
      </c>
      <c r="G567" s="13">
        <f t="shared" si="88"/>
        <v>10</v>
      </c>
      <c r="H567">
        <f t="shared" si="89"/>
        <v>1</v>
      </c>
      <c r="I567" s="14">
        <f t="shared" si="90"/>
        <v>7</v>
      </c>
      <c r="J567" s="14">
        <f t="shared" si="91"/>
        <v>2</v>
      </c>
      <c r="K567" s="14">
        <f t="shared" si="92"/>
        <v>3</v>
      </c>
      <c r="L567" s="14">
        <f t="shared" si="93"/>
        <v>1</v>
      </c>
      <c r="M567" s="14">
        <f t="shared" si="94"/>
        <v>3</v>
      </c>
      <c r="N567" s="14">
        <f t="shared" si="95"/>
        <v>3</v>
      </c>
      <c r="O567">
        <f t="shared" si="96"/>
        <v>2016</v>
      </c>
      <c r="P567">
        <f t="shared" si="97"/>
        <v>10</v>
      </c>
      <c r="Q567">
        <f t="shared" si="98"/>
        <v>17</v>
      </c>
      <c r="R567">
        <f>IF(E567=0,1,(IF(E567&lt;=5,2,(IF(E567&lt;=10,3,(IF(E567&gt;=11,4)))))))</f>
        <v>2</v>
      </c>
    </row>
    <row r="568" spans="1:18" x14ac:dyDescent="0.2">
      <c r="A568" s="8">
        <v>42660</v>
      </c>
      <c r="B568" s="9">
        <v>502</v>
      </c>
      <c r="C568" s="10">
        <v>0.25555555555555598</v>
      </c>
      <c r="D568" s="9" t="s">
        <v>8</v>
      </c>
      <c r="E568" s="9">
        <v>7</v>
      </c>
      <c r="F568" s="9" t="s">
        <v>13</v>
      </c>
      <c r="G568" s="13">
        <f t="shared" si="88"/>
        <v>2</v>
      </c>
      <c r="H568">
        <f t="shared" si="89"/>
        <v>1</v>
      </c>
      <c r="I568" s="14">
        <f t="shared" si="90"/>
        <v>7</v>
      </c>
      <c r="J568" s="14">
        <f t="shared" si="91"/>
        <v>1</v>
      </c>
      <c r="K568" s="14">
        <f t="shared" si="92"/>
        <v>2</v>
      </c>
      <c r="L568" s="14">
        <f t="shared" si="93"/>
        <v>1</v>
      </c>
      <c r="M568" s="14">
        <f t="shared" si="94"/>
        <v>3</v>
      </c>
      <c r="N568" s="14">
        <f t="shared" si="95"/>
        <v>3</v>
      </c>
      <c r="O568">
        <f t="shared" si="96"/>
        <v>2016</v>
      </c>
      <c r="P568">
        <f t="shared" si="97"/>
        <v>10</v>
      </c>
      <c r="Q568">
        <f t="shared" si="98"/>
        <v>17</v>
      </c>
      <c r="R568">
        <f>IF(E568=0,1,(IF(E568&lt;=5,2,(IF(E568&lt;=10,3,(IF(E568&gt;=11,4)))))))</f>
        <v>3</v>
      </c>
    </row>
    <row r="569" spans="1:18" x14ac:dyDescent="0.2">
      <c r="A569" s="8">
        <v>42660</v>
      </c>
      <c r="B569" s="9">
        <v>512</v>
      </c>
      <c r="C569" s="10">
        <v>0.329166666666667</v>
      </c>
      <c r="D569" s="9" t="s">
        <v>8</v>
      </c>
      <c r="E569" s="9">
        <v>3</v>
      </c>
      <c r="F569" s="9" t="s">
        <v>18</v>
      </c>
      <c r="G569" s="13">
        <f t="shared" si="88"/>
        <v>10</v>
      </c>
      <c r="H569">
        <f t="shared" si="89"/>
        <v>1</v>
      </c>
      <c r="I569" s="14">
        <f t="shared" si="90"/>
        <v>8</v>
      </c>
      <c r="J569" s="14">
        <f t="shared" si="91"/>
        <v>4</v>
      </c>
      <c r="K569" s="14">
        <f t="shared" si="92"/>
        <v>3</v>
      </c>
      <c r="L569" s="14">
        <f t="shared" si="93"/>
        <v>1</v>
      </c>
      <c r="M569" s="14">
        <f t="shared" si="94"/>
        <v>3</v>
      </c>
      <c r="N569" s="14">
        <f t="shared" si="95"/>
        <v>3</v>
      </c>
      <c r="O569">
        <f t="shared" si="96"/>
        <v>2016</v>
      </c>
      <c r="P569">
        <f t="shared" si="97"/>
        <v>10</v>
      </c>
      <c r="Q569">
        <f t="shared" si="98"/>
        <v>17</v>
      </c>
      <c r="R569">
        <f>IF(E569=0,1,(IF(E569&lt;=5,2,(IF(E569&lt;=10,3,(IF(E569&gt;=11,4)))))))</f>
        <v>2</v>
      </c>
    </row>
    <row r="570" spans="1:18" x14ac:dyDescent="0.2">
      <c r="A570" s="8">
        <v>42660</v>
      </c>
      <c r="B570" s="9">
        <v>504</v>
      </c>
      <c r="C570" s="10">
        <v>0.34027777777777801</v>
      </c>
      <c r="D570" s="9" t="s">
        <v>8</v>
      </c>
      <c r="E570" s="9">
        <v>4</v>
      </c>
      <c r="F570" s="9" t="s">
        <v>18</v>
      </c>
      <c r="G570" s="13">
        <f t="shared" si="88"/>
        <v>4</v>
      </c>
      <c r="H570">
        <f t="shared" si="89"/>
        <v>1</v>
      </c>
      <c r="I570" s="14">
        <f t="shared" si="90"/>
        <v>9</v>
      </c>
      <c r="J570" s="14">
        <f t="shared" si="91"/>
        <v>4</v>
      </c>
      <c r="K570" s="14">
        <f t="shared" si="92"/>
        <v>4</v>
      </c>
      <c r="L570" s="14">
        <f t="shared" si="93"/>
        <v>4</v>
      </c>
      <c r="M570" s="14">
        <f t="shared" si="94"/>
        <v>3</v>
      </c>
      <c r="N570" s="14">
        <f t="shared" si="95"/>
        <v>3</v>
      </c>
      <c r="O570">
        <f t="shared" si="96"/>
        <v>2016</v>
      </c>
      <c r="P570">
        <f t="shared" si="97"/>
        <v>10</v>
      </c>
      <c r="Q570">
        <f t="shared" si="98"/>
        <v>17</v>
      </c>
      <c r="R570">
        <f>IF(E570=0,1,(IF(E570&lt;=5,2,(IF(E570&lt;=10,3,(IF(E570&gt;=11,4)))))))</f>
        <v>2</v>
      </c>
    </row>
    <row r="571" spans="1:18" x14ac:dyDescent="0.2">
      <c r="A571" s="8">
        <v>42660</v>
      </c>
      <c r="B571" s="9">
        <v>501</v>
      </c>
      <c r="C571" s="10">
        <v>0.36944444444444402</v>
      </c>
      <c r="D571" s="9" t="s">
        <v>8</v>
      </c>
      <c r="E571" s="9">
        <v>32</v>
      </c>
      <c r="F571" s="9" t="s">
        <v>18</v>
      </c>
      <c r="G571" s="13">
        <f t="shared" si="88"/>
        <v>1</v>
      </c>
      <c r="H571">
        <f t="shared" si="89"/>
        <v>1</v>
      </c>
      <c r="I571" s="14">
        <f t="shared" si="90"/>
        <v>9</v>
      </c>
      <c r="J571" s="14">
        <f t="shared" si="91"/>
        <v>4</v>
      </c>
      <c r="K571" s="14">
        <f t="shared" si="92"/>
        <v>3</v>
      </c>
      <c r="L571" s="14">
        <f t="shared" si="93"/>
        <v>2</v>
      </c>
      <c r="M571" s="14">
        <f t="shared" si="94"/>
        <v>1</v>
      </c>
      <c r="N571" s="14">
        <f t="shared" si="95"/>
        <v>1</v>
      </c>
      <c r="O571">
        <f t="shared" si="96"/>
        <v>2016</v>
      </c>
      <c r="P571">
        <f t="shared" si="97"/>
        <v>10</v>
      </c>
      <c r="Q571">
        <f t="shared" si="98"/>
        <v>17</v>
      </c>
      <c r="R571">
        <f>IF(E571=0,1,(IF(E571&lt;=5,2,(IF(E571&lt;=10,3,(IF(E571&gt;=11,4)))))))</f>
        <v>4</v>
      </c>
    </row>
    <row r="572" spans="1:18" x14ac:dyDescent="0.2">
      <c r="A572" s="8">
        <v>42660</v>
      </c>
      <c r="B572" s="9">
        <v>501</v>
      </c>
      <c r="C572" s="10">
        <v>0.37013888888888902</v>
      </c>
      <c r="D572" s="9" t="s">
        <v>8</v>
      </c>
      <c r="E572" s="9">
        <v>5</v>
      </c>
      <c r="F572" s="9" t="s">
        <v>13</v>
      </c>
      <c r="G572" s="13">
        <f t="shared" si="88"/>
        <v>1</v>
      </c>
      <c r="H572">
        <f t="shared" si="89"/>
        <v>1</v>
      </c>
      <c r="I572" s="14">
        <f t="shared" si="90"/>
        <v>9</v>
      </c>
      <c r="J572" s="14">
        <f t="shared" si="91"/>
        <v>1</v>
      </c>
      <c r="K572" s="14">
        <f t="shared" si="92"/>
        <v>3</v>
      </c>
      <c r="L572" s="14">
        <f t="shared" si="93"/>
        <v>2</v>
      </c>
      <c r="M572" s="14">
        <f t="shared" si="94"/>
        <v>1</v>
      </c>
      <c r="N572" s="14">
        <f t="shared" si="95"/>
        <v>1</v>
      </c>
      <c r="O572">
        <f t="shared" si="96"/>
        <v>2016</v>
      </c>
      <c r="P572">
        <f t="shared" si="97"/>
        <v>10</v>
      </c>
      <c r="Q572">
        <f t="shared" si="98"/>
        <v>17</v>
      </c>
      <c r="R572">
        <f>IF(E572=0,1,(IF(E572&lt;=5,2,(IF(E572&lt;=10,3,(IF(E572&gt;=11,4)))))))</f>
        <v>2</v>
      </c>
    </row>
    <row r="573" spans="1:18" x14ac:dyDescent="0.2">
      <c r="A573" s="8">
        <v>42660</v>
      </c>
      <c r="B573" s="9">
        <v>510</v>
      </c>
      <c r="C573" s="10">
        <v>0.38124999999999998</v>
      </c>
      <c r="D573" s="9" t="s">
        <v>8</v>
      </c>
      <c r="E573" s="9">
        <v>7</v>
      </c>
      <c r="F573" s="9" t="s">
        <v>20</v>
      </c>
      <c r="G573" s="13">
        <f t="shared" si="88"/>
        <v>8</v>
      </c>
      <c r="H573">
        <f t="shared" si="89"/>
        <v>1</v>
      </c>
      <c r="I573" s="14">
        <f t="shared" si="90"/>
        <v>10</v>
      </c>
      <c r="J573" s="14">
        <f t="shared" si="91"/>
        <v>3</v>
      </c>
      <c r="K573" s="14">
        <f t="shared" si="92"/>
        <v>1</v>
      </c>
      <c r="L573" s="14">
        <f t="shared" si="93"/>
        <v>3</v>
      </c>
      <c r="M573" s="14">
        <f t="shared" si="94"/>
        <v>3</v>
      </c>
      <c r="N573" s="14">
        <f t="shared" si="95"/>
        <v>3</v>
      </c>
      <c r="O573">
        <f t="shared" si="96"/>
        <v>2016</v>
      </c>
      <c r="P573">
        <f t="shared" si="97"/>
        <v>10</v>
      </c>
      <c r="Q573">
        <f t="shared" si="98"/>
        <v>17</v>
      </c>
      <c r="R573">
        <f>IF(E573=0,1,(IF(E573&lt;=5,2,(IF(E573&lt;=10,3,(IF(E573&gt;=11,4)))))))</f>
        <v>3</v>
      </c>
    </row>
    <row r="574" spans="1:18" x14ac:dyDescent="0.2">
      <c r="A574" s="8">
        <v>42660</v>
      </c>
      <c r="B574" s="9">
        <v>510</v>
      </c>
      <c r="C574" s="10">
        <v>0.40833333333333299</v>
      </c>
      <c r="D574" s="9" t="s">
        <v>8</v>
      </c>
      <c r="E574" s="9">
        <v>7</v>
      </c>
      <c r="F574" s="9" t="s">
        <v>20</v>
      </c>
      <c r="G574" s="13">
        <f t="shared" si="88"/>
        <v>8</v>
      </c>
      <c r="H574">
        <f t="shared" si="89"/>
        <v>1</v>
      </c>
      <c r="I574" s="14">
        <f t="shared" si="90"/>
        <v>10</v>
      </c>
      <c r="J574" s="14">
        <f t="shared" si="91"/>
        <v>3</v>
      </c>
      <c r="K574" s="14">
        <f t="shared" si="92"/>
        <v>1</v>
      </c>
      <c r="L574" s="14">
        <f t="shared" si="93"/>
        <v>3</v>
      </c>
      <c r="M574" s="14">
        <f t="shared" si="94"/>
        <v>3</v>
      </c>
      <c r="N574" s="14">
        <f t="shared" si="95"/>
        <v>3</v>
      </c>
      <c r="O574">
        <f t="shared" si="96"/>
        <v>2016</v>
      </c>
      <c r="P574">
        <f t="shared" si="97"/>
        <v>10</v>
      </c>
      <c r="Q574">
        <f t="shared" si="98"/>
        <v>17</v>
      </c>
      <c r="R574">
        <f>IF(E574=0,1,(IF(E574&lt;=5,2,(IF(E574&lt;=10,3,(IF(E574&gt;=11,4)))))))</f>
        <v>3</v>
      </c>
    </row>
    <row r="575" spans="1:18" x14ac:dyDescent="0.2">
      <c r="A575" s="8">
        <v>42660</v>
      </c>
      <c r="B575" s="9">
        <v>504</v>
      </c>
      <c r="C575" s="10">
        <v>0.41180555555555598</v>
      </c>
      <c r="D575" s="9" t="s">
        <v>8</v>
      </c>
      <c r="E575" s="9">
        <v>4</v>
      </c>
      <c r="F575" s="9" t="s">
        <v>19</v>
      </c>
      <c r="G575" s="13">
        <f t="shared" si="88"/>
        <v>4</v>
      </c>
      <c r="H575">
        <f t="shared" si="89"/>
        <v>1</v>
      </c>
      <c r="I575" s="14">
        <f t="shared" si="90"/>
        <v>10</v>
      </c>
      <c r="J575" s="14">
        <f t="shared" si="91"/>
        <v>2</v>
      </c>
      <c r="K575" s="14">
        <f t="shared" si="92"/>
        <v>4</v>
      </c>
      <c r="L575" s="14">
        <f t="shared" si="93"/>
        <v>4</v>
      </c>
      <c r="M575" s="14">
        <f t="shared" si="94"/>
        <v>3</v>
      </c>
      <c r="N575" s="14">
        <f t="shared" si="95"/>
        <v>3</v>
      </c>
      <c r="O575">
        <f t="shared" si="96"/>
        <v>2016</v>
      </c>
      <c r="P575">
        <f t="shared" si="97"/>
        <v>10</v>
      </c>
      <c r="Q575">
        <f t="shared" si="98"/>
        <v>17</v>
      </c>
      <c r="R575">
        <f>IF(E575=0,1,(IF(E575&lt;=5,2,(IF(E575&lt;=10,3,(IF(E575&gt;=11,4)))))))</f>
        <v>2</v>
      </c>
    </row>
    <row r="576" spans="1:18" x14ac:dyDescent="0.2">
      <c r="A576" s="8">
        <v>42660</v>
      </c>
      <c r="B576" s="9">
        <v>502</v>
      </c>
      <c r="C576" s="10">
        <v>0.44583333333333303</v>
      </c>
      <c r="D576" s="9" t="s">
        <v>8</v>
      </c>
      <c r="E576" s="9">
        <v>11</v>
      </c>
      <c r="F576" s="9" t="s">
        <v>19</v>
      </c>
      <c r="G576" s="13">
        <f t="shared" si="88"/>
        <v>2</v>
      </c>
      <c r="H576">
        <f t="shared" si="89"/>
        <v>1</v>
      </c>
      <c r="I576" s="14">
        <f t="shared" si="90"/>
        <v>11</v>
      </c>
      <c r="J576" s="14">
        <f t="shared" si="91"/>
        <v>2</v>
      </c>
      <c r="K576" s="14">
        <f t="shared" si="92"/>
        <v>2</v>
      </c>
      <c r="L576" s="14">
        <f t="shared" si="93"/>
        <v>1</v>
      </c>
      <c r="M576" s="14">
        <f t="shared" si="94"/>
        <v>3</v>
      </c>
      <c r="N576" s="14">
        <f t="shared" si="95"/>
        <v>3</v>
      </c>
      <c r="O576">
        <f t="shared" si="96"/>
        <v>2016</v>
      </c>
      <c r="P576">
        <f t="shared" si="97"/>
        <v>10</v>
      </c>
      <c r="Q576">
        <f t="shared" si="98"/>
        <v>17</v>
      </c>
      <c r="R576">
        <f>IF(E576=0,1,(IF(E576&lt;=5,2,(IF(E576&lt;=10,3,(IF(E576&gt;=11,4)))))))</f>
        <v>4</v>
      </c>
    </row>
    <row r="577" spans="1:18" x14ac:dyDescent="0.2">
      <c r="A577" s="8">
        <v>42660</v>
      </c>
      <c r="B577" s="9">
        <v>501</v>
      </c>
      <c r="C577" s="10">
        <v>0.46458333333333302</v>
      </c>
      <c r="D577" s="9" t="s">
        <v>8</v>
      </c>
      <c r="E577" s="9">
        <v>10</v>
      </c>
      <c r="F577" s="9" t="s">
        <v>19</v>
      </c>
      <c r="G577" s="13">
        <f t="shared" si="88"/>
        <v>1</v>
      </c>
      <c r="H577">
        <f t="shared" si="89"/>
        <v>1</v>
      </c>
      <c r="I577" s="14">
        <f t="shared" si="90"/>
        <v>12</v>
      </c>
      <c r="J577" s="14">
        <f t="shared" si="91"/>
        <v>2</v>
      </c>
      <c r="K577" s="14">
        <f t="shared" si="92"/>
        <v>3</v>
      </c>
      <c r="L577" s="14">
        <f t="shared" si="93"/>
        <v>2</v>
      </c>
      <c r="M577" s="14">
        <f t="shared" si="94"/>
        <v>1</v>
      </c>
      <c r="N577" s="14">
        <f t="shared" si="95"/>
        <v>1</v>
      </c>
      <c r="O577">
        <f t="shared" si="96"/>
        <v>2016</v>
      </c>
      <c r="P577">
        <f t="shared" si="97"/>
        <v>10</v>
      </c>
      <c r="Q577">
        <f t="shared" si="98"/>
        <v>17</v>
      </c>
      <c r="R577">
        <f>IF(E577=0,1,(IF(E577&lt;=5,2,(IF(E577&lt;=10,3,(IF(E577&gt;=11,4)))))))</f>
        <v>3</v>
      </c>
    </row>
    <row r="578" spans="1:18" x14ac:dyDescent="0.2">
      <c r="A578" s="8">
        <v>42660</v>
      </c>
      <c r="B578" s="9">
        <v>501</v>
      </c>
      <c r="C578" s="10">
        <v>0.46527777777777801</v>
      </c>
      <c r="D578" s="9" t="s">
        <v>8</v>
      </c>
      <c r="E578" s="9">
        <v>11</v>
      </c>
      <c r="F578" s="9" t="s">
        <v>18</v>
      </c>
      <c r="G578" s="13">
        <f t="shared" si="88"/>
        <v>1</v>
      </c>
      <c r="H578">
        <f t="shared" si="89"/>
        <v>1</v>
      </c>
      <c r="I578" s="14">
        <f t="shared" si="90"/>
        <v>12</v>
      </c>
      <c r="J578" s="14">
        <f t="shared" si="91"/>
        <v>4</v>
      </c>
      <c r="K578" s="14">
        <f t="shared" si="92"/>
        <v>3</v>
      </c>
      <c r="L578" s="14">
        <f t="shared" si="93"/>
        <v>2</v>
      </c>
      <c r="M578" s="14">
        <f t="shared" si="94"/>
        <v>1</v>
      </c>
      <c r="N578" s="14">
        <f t="shared" si="95"/>
        <v>1</v>
      </c>
      <c r="O578">
        <f t="shared" si="96"/>
        <v>2016</v>
      </c>
      <c r="P578">
        <f t="shared" si="97"/>
        <v>10</v>
      </c>
      <c r="Q578">
        <f t="shared" si="98"/>
        <v>17</v>
      </c>
      <c r="R578">
        <f>IF(E578=0,1,(IF(E578&lt;=5,2,(IF(E578&lt;=10,3,(IF(E578&gt;=11,4)))))))</f>
        <v>4</v>
      </c>
    </row>
    <row r="579" spans="1:18" x14ac:dyDescent="0.2">
      <c r="A579" s="8">
        <v>42660</v>
      </c>
      <c r="B579" s="9">
        <v>504</v>
      </c>
      <c r="C579" s="10">
        <v>0.46597222222222201</v>
      </c>
      <c r="D579" s="9" t="s">
        <v>8</v>
      </c>
      <c r="E579" s="9">
        <v>10</v>
      </c>
      <c r="F579" s="9" t="s">
        <v>19</v>
      </c>
      <c r="G579" s="13">
        <f t="shared" ref="G579:G642" si="99">IF(B579=501,1,(IF(B579=502,2,(IF(B579=503,3,(IF(B579=504,4,(IF(B579=505,5,(IF(B579=506,6,(IF(B579=509,7,(IF(B579=510,8,(IF(B579=511,9,(IF(B579=512,10,(IF(B579=514,11)))))))))))))))))))))</f>
        <v>4</v>
      </c>
      <c r="H579">
        <f t="shared" ref="H579:H642" si="100">IF(D579="Friday",5,(IF(D579="Saturday",6,(IF(D579="Sunday",7,(IF(D579="Monday",1,(IF(D579="Tuesday",2,(IF(D579="Wednesday",3,(IF(D579="Thursday",4,0)))))))))))))</f>
        <v>1</v>
      </c>
      <c r="I579" s="14">
        <f t="shared" ref="I579:I642" si="101">(ROUNDDOWN(C579*24,0)+1)</f>
        <v>12</v>
      </c>
      <c r="J579" s="14">
        <f t="shared" ref="J579:J642" si="102">IF(F579="N",1,(IF(F579="E",2,(IF(F579="S",3,(IF(F579="W",4)))))))</f>
        <v>2</v>
      </c>
      <c r="K579" s="14">
        <f t="shared" ref="K579:K642" si="103">IF(B579=501,3,(IF(B579=502,2,(IF(B579=503,3,(IF(B579=504,4,(IF(B579=505,3,(IF(B579=506,4,(IF(B579=509,1,(IF(B579=510,1,(IF(B579=511,1,(IF(B579=512,3,(IF(B579=514,2)))))))))))))))))))))</f>
        <v>4</v>
      </c>
      <c r="L579" s="14">
        <f t="shared" ref="L579:L642" si="104">IF(B579=501,2,(IF(B579=502,1,(IF(B579=503,2,(IF(B579=504,4,(IF(B579=505,3,(IF(B579=506,2,(IF(B579=509,2,(IF(B579=510,3,(IF(B579=511,3,(IF(B579=512,1,(IF(B579=514,1)))))))))))))))))))))</f>
        <v>4</v>
      </c>
      <c r="M579" s="14">
        <f t="shared" ref="M579:M642" si="105">IF(B579=501,1,(IF(B579=502,3,(IF(B579=503,1,(IF(B579=504,3,(IF(B579=505,4,(IF(B579=506,2,(IF(B579=509,2,(IF(B579=510,3,(IF(B579=511,2,(IF(B579=512,3,(IF(B579=514,3)))))))))))))))))))))</f>
        <v>3</v>
      </c>
      <c r="N579" s="14">
        <f t="shared" ref="N579:N642" si="106">IF(B579=501,1,(IF(B579=502,3,(IF(B579=503,1,(IF(B579=504,3,(IF(B579=505,4,(IF(B579=506,2,(IF(B579=509,2,(IF(B579=510,3,(IF(B579=511,2,(IF(B579=512,3,(IF(B579=514,1)))))))))))))))))))))</f>
        <v>3</v>
      </c>
      <c r="O579">
        <f t="shared" ref="O579:O642" si="107">YEAR(A579)</f>
        <v>2016</v>
      </c>
      <c r="P579">
        <f t="shared" ref="P579:P642" si="108">MONTH(A579)</f>
        <v>10</v>
      </c>
      <c r="Q579">
        <f t="shared" ref="Q579:Q642" si="109">DAY(A579)</f>
        <v>17</v>
      </c>
      <c r="R579">
        <f>IF(E579=0,1,(IF(E579&lt;=5,2,(IF(E579&lt;=10,3,(IF(E579&gt;=11,4)))))))</f>
        <v>3</v>
      </c>
    </row>
    <row r="580" spans="1:18" x14ac:dyDescent="0.2">
      <c r="A580" s="8">
        <v>42660</v>
      </c>
      <c r="B580" s="9">
        <v>501</v>
      </c>
      <c r="C580" s="10">
        <v>0.49027777777777798</v>
      </c>
      <c r="D580" s="9" t="s">
        <v>8</v>
      </c>
      <c r="E580" s="9">
        <v>5</v>
      </c>
      <c r="F580" s="9" t="s">
        <v>19</v>
      </c>
      <c r="G580" s="13">
        <f t="shared" si="99"/>
        <v>1</v>
      </c>
      <c r="H580">
        <f t="shared" si="100"/>
        <v>1</v>
      </c>
      <c r="I580" s="14">
        <f t="shared" si="101"/>
        <v>12</v>
      </c>
      <c r="J580" s="14">
        <f t="shared" si="102"/>
        <v>2</v>
      </c>
      <c r="K580" s="14">
        <f t="shared" si="103"/>
        <v>3</v>
      </c>
      <c r="L580" s="14">
        <f t="shared" si="104"/>
        <v>2</v>
      </c>
      <c r="M580" s="14">
        <f t="shared" si="105"/>
        <v>1</v>
      </c>
      <c r="N580" s="14">
        <f t="shared" si="106"/>
        <v>1</v>
      </c>
      <c r="O580">
        <f t="shared" si="107"/>
        <v>2016</v>
      </c>
      <c r="P580">
        <f t="shared" si="108"/>
        <v>10</v>
      </c>
      <c r="Q580">
        <f t="shared" si="109"/>
        <v>17</v>
      </c>
      <c r="R580">
        <f>IF(E580=0,1,(IF(E580&lt;=5,2,(IF(E580&lt;=10,3,(IF(E580&gt;=11,4)))))))</f>
        <v>2</v>
      </c>
    </row>
    <row r="581" spans="1:18" x14ac:dyDescent="0.2">
      <c r="A581" s="8">
        <v>42660</v>
      </c>
      <c r="B581" s="9">
        <v>514</v>
      </c>
      <c r="C581" s="10">
        <v>0.53125</v>
      </c>
      <c r="D581" s="9" t="s">
        <v>8</v>
      </c>
      <c r="E581" s="9">
        <v>10</v>
      </c>
      <c r="F581" s="9" t="s">
        <v>19</v>
      </c>
      <c r="G581" s="13">
        <f t="shared" si="99"/>
        <v>11</v>
      </c>
      <c r="H581">
        <f t="shared" si="100"/>
        <v>1</v>
      </c>
      <c r="I581" s="14">
        <f t="shared" si="101"/>
        <v>13</v>
      </c>
      <c r="J581" s="14">
        <f t="shared" si="102"/>
        <v>2</v>
      </c>
      <c r="K581" s="14">
        <f t="shared" si="103"/>
        <v>2</v>
      </c>
      <c r="L581" s="14">
        <f t="shared" si="104"/>
        <v>1</v>
      </c>
      <c r="M581" s="14">
        <f t="shared" si="105"/>
        <v>3</v>
      </c>
      <c r="N581" s="14">
        <f t="shared" si="106"/>
        <v>1</v>
      </c>
      <c r="O581">
        <f t="shared" si="107"/>
        <v>2016</v>
      </c>
      <c r="P581">
        <f t="shared" si="108"/>
        <v>10</v>
      </c>
      <c r="Q581">
        <f t="shared" si="109"/>
        <v>17</v>
      </c>
      <c r="R581">
        <f>IF(E581=0,1,(IF(E581&lt;=5,2,(IF(E581&lt;=10,3,(IF(E581&gt;=11,4)))))))</f>
        <v>3</v>
      </c>
    </row>
    <row r="582" spans="1:18" x14ac:dyDescent="0.2">
      <c r="A582" s="8">
        <v>42660</v>
      </c>
      <c r="B582" s="9">
        <v>504</v>
      </c>
      <c r="C582" s="10">
        <v>0.53611111111111098</v>
      </c>
      <c r="D582" s="9" t="s">
        <v>8</v>
      </c>
      <c r="E582" s="9">
        <v>21</v>
      </c>
      <c r="F582" s="9" t="s">
        <v>19</v>
      </c>
      <c r="G582" s="13">
        <f t="shared" si="99"/>
        <v>4</v>
      </c>
      <c r="H582">
        <f t="shared" si="100"/>
        <v>1</v>
      </c>
      <c r="I582" s="14">
        <f t="shared" si="101"/>
        <v>13</v>
      </c>
      <c r="J582" s="14">
        <f t="shared" si="102"/>
        <v>2</v>
      </c>
      <c r="K582" s="14">
        <f t="shared" si="103"/>
        <v>4</v>
      </c>
      <c r="L582" s="14">
        <f t="shared" si="104"/>
        <v>4</v>
      </c>
      <c r="M582" s="14">
        <f t="shared" si="105"/>
        <v>3</v>
      </c>
      <c r="N582" s="14">
        <f t="shared" si="106"/>
        <v>3</v>
      </c>
      <c r="O582">
        <f t="shared" si="107"/>
        <v>2016</v>
      </c>
      <c r="P582">
        <f t="shared" si="108"/>
        <v>10</v>
      </c>
      <c r="Q582">
        <f t="shared" si="109"/>
        <v>17</v>
      </c>
      <c r="R582">
        <f>IF(E582=0,1,(IF(E582&lt;=5,2,(IF(E582&lt;=10,3,(IF(E582&gt;=11,4)))))))</f>
        <v>4</v>
      </c>
    </row>
    <row r="583" spans="1:18" x14ac:dyDescent="0.2">
      <c r="A583" s="8">
        <v>42660</v>
      </c>
      <c r="B583" s="9">
        <v>501</v>
      </c>
      <c r="C583" s="10">
        <v>0.53958333333333297</v>
      </c>
      <c r="D583" s="9" t="s">
        <v>8</v>
      </c>
      <c r="E583" s="9">
        <v>12</v>
      </c>
      <c r="F583" s="9" t="s">
        <v>18</v>
      </c>
      <c r="G583" s="13">
        <f t="shared" si="99"/>
        <v>1</v>
      </c>
      <c r="H583">
        <f t="shared" si="100"/>
        <v>1</v>
      </c>
      <c r="I583" s="14">
        <f t="shared" si="101"/>
        <v>13</v>
      </c>
      <c r="J583" s="14">
        <f t="shared" si="102"/>
        <v>4</v>
      </c>
      <c r="K583" s="14">
        <f t="shared" si="103"/>
        <v>3</v>
      </c>
      <c r="L583" s="14">
        <f t="shared" si="104"/>
        <v>2</v>
      </c>
      <c r="M583" s="14">
        <f t="shared" si="105"/>
        <v>1</v>
      </c>
      <c r="N583" s="14">
        <f t="shared" si="106"/>
        <v>1</v>
      </c>
      <c r="O583">
        <f t="shared" si="107"/>
        <v>2016</v>
      </c>
      <c r="P583">
        <f t="shared" si="108"/>
        <v>10</v>
      </c>
      <c r="Q583">
        <f t="shared" si="109"/>
        <v>17</v>
      </c>
      <c r="R583">
        <f>IF(E583=0,1,(IF(E583&lt;=5,2,(IF(E583&lt;=10,3,(IF(E583&gt;=11,4)))))))</f>
        <v>4</v>
      </c>
    </row>
    <row r="584" spans="1:18" x14ac:dyDescent="0.2">
      <c r="A584" s="8">
        <v>42660</v>
      </c>
      <c r="B584" s="9">
        <v>505</v>
      </c>
      <c r="C584" s="10">
        <v>0.57847222222222205</v>
      </c>
      <c r="D584" s="9" t="s">
        <v>8</v>
      </c>
      <c r="E584" s="9">
        <v>6</v>
      </c>
      <c r="F584" s="9" t="s">
        <v>13</v>
      </c>
      <c r="G584" s="13">
        <f t="shared" si="99"/>
        <v>5</v>
      </c>
      <c r="H584">
        <f t="shared" si="100"/>
        <v>1</v>
      </c>
      <c r="I584" s="14">
        <f t="shared" si="101"/>
        <v>14</v>
      </c>
      <c r="J584" s="14">
        <f t="shared" si="102"/>
        <v>1</v>
      </c>
      <c r="K584" s="14">
        <f t="shared" si="103"/>
        <v>3</v>
      </c>
      <c r="L584" s="14">
        <f t="shared" si="104"/>
        <v>3</v>
      </c>
      <c r="M584" s="14">
        <f t="shared" si="105"/>
        <v>4</v>
      </c>
      <c r="N584" s="14">
        <f t="shared" si="106"/>
        <v>4</v>
      </c>
      <c r="O584">
        <f t="shared" si="107"/>
        <v>2016</v>
      </c>
      <c r="P584">
        <f t="shared" si="108"/>
        <v>10</v>
      </c>
      <c r="Q584">
        <f t="shared" si="109"/>
        <v>17</v>
      </c>
      <c r="R584">
        <f>IF(E584=0,1,(IF(E584&lt;=5,2,(IF(E584&lt;=10,3,(IF(E584&gt;=11,4)))))))</f>
        <v>3</v>
      </c>
    </row>
    <row r="585" spans="1:18" x14ac:dyDescent="0.2">
      <c r="A585" s="8">
        <v>42660</v>
      </c>
      <c r="B585" s="9">
        <v>512</v>
      </c>
      <c r="C585" s="10">
        <v>0.67430555555555605</v>
      </c>
      <c r="D585" s="9" t="s">
        <v>8</v>
      </c>
      <c r="E585" s="9">
        <v>3</v>
      </c>
      <c r="F585" s="9" t="s">
        <v>19</v>
      </c>
      <c r="G585" s="13">
        <f t="shared" si="99"/>
        <v>10</v>
      </c>
      <c r="H585">
        <f t="shared" si="100"/>
        <v>1</v>
      </c>
      <c r="I585" s="14">
        <f t="shared" si="101"/>
        <v>17</v>
      </c>
      <c r="J585" s="14">
        <f t="shared" si="102"/>
        <v>2</v>
      </c>
      <c r="K585" s="14">
        <f t="shared" si="103"/>
        <v>3</v>
      </c>
      <c r="L585" s="14">
        <f t="shared" si="104"/>
        <v>1</v>
      </c>
      <c r="M585" s="14">
        <f t="shared" si="105"/>
        <v>3</v>
      </c>
      <c r="N585" s="14">
        <f t="shared" si="106"/>
        <v>3</v>
      </c>
      <c r="O585">
        <f t="shared" si="107"/>
        <v>2016</v>
      </c>
      <c r="P585">
        <f t="shared" si="108"/>
        <v>10</v>
      </c>
      <c r="Q585">
        <f t="shared" si="109"/>
        <v>17</v>
      </c>
      <c r="R585">
        <f>IF(E585=0,1,(IF(E585&lt;=5,2,(IF(E585&lt;=10,3,(IF(E585&gt;=11,4)))))))</f>
        <v>2</v>
      </c>
    </row>
    <row r="586" spans="1:18" x14ac:dyDescent="0.2">
      <c r="A586" s="8">
        <v>42660</v>
      </c>
      <c r="B586" s="9">
        <v>501</v>
      </c>
      <c r="C586" s="10">
        <v>0.68055555555555602</v>
      </c>
      <c r="D586" s="9" t="s">
        <v>8</v>
      </c>
      <c r="E586" s="9">
        <v>5</v>
      </c>
      <c r="F586" s="9" t="s">
        <v>19</v>
      </c>
      <c r="G586" s="13">
        <f t="shared" si="99"/>
        <v>1</v>
      </c>
      <c r="H586">
        <f t="shared" si="100"/>
        <v>1</v>
      </c>
      <c r="I586" s="14">
        <f t="shared" si="101"/>
        <v>17</v>
      </c>
      <c r="J586" s="14">
        <f t="shared" si="102"/>
        <v>2</v>
      </c>
      <c r="K586" s="14">
        <f t="shared" si="103"/>
        <v>3</v>
      </c>
      <c r="L586" s="14">
        <f t="shared" si="104"/>
        <v>2</v>
      </c>
      <c r="M586" s="14">
        <f t="shared" si="105"/>
        <v>1</v>
      </c>
      <c r="N586" s="14">
        <f t="shared" si="106"/>
        <v>1</v>
      </c>
      <c r="O586">
        <f t="shared" si="107"/>
        <v>2016</v>
      </c>
      <c r="P586">
        <f t="shared" si="108"/>
        <v>10</v>
      </c>
      <c r="Q586">
        <f t="shared" si="109"/>
        <v>17</v>
      </c>
      <c r="R586">
        <f>IF(E586=0,1,(IF(E586&lt;=5,2,(IF(E586&lt;=10,3,(IF(E586&gt;=11,4)))))))</f>
        <v>2</v>
      </c>
    </row>
    <row r="587" spans="1:18" x14ac:dyDescent="0.2">
      <c r="A587" s="8">
        <v>42660</v>
      </c>
      <c r="B587" s="9">
        <v>514</v>
      </c>
      <c r="C587" s="10">
        <v>0.6875</v>
      </c>
      <c r="D587" s="9" t="s">
        <v>8</v>
      </c>
      <c r="E587" s="9">
        <v>9</v>
      </c>
      <c r="F587" s="9" t="s">
        <v>19</v>
      </c>
      <c r="G587" s="13">
        <f t="shared" si="99"/>
        <v>11</v>
      </c>
      <c r="H587">
        <f t="shared" si="100"/>
        <v>1</v>
      </c>
      <c r="I587" s="14">
        <f t="shared" si="101"/>
        <v>17</v>
      </c>
      <c r="J587" s="14">
        <f t="shared" si="102"/>
        <v>2</v>
      </c>
      <c r="K587" s="14">
        <f t="shared" si="103"/>
        <v>2</v>
      </c>
      <c r="L587" s="14">
        <f t="shared" si="104"/>
        <v>1</v>
      </c>
      <c r="M587" s="14">
        <f t="shared" si="105"/>
        <v>3</v>
      </c>
      <c r="N587" s="14">
        <f t="shared" si="106"/>
        <v>1</v>
      </c>
      <c r="O587">
        <f t="shared" si="107"/>
        <v>2016</v>
      </c>
      <c r="P587">
        <f t="shared" si="108"/>
        <v>10</v>
      </c>
      <c r="Q587">
        <f t="shared" si="109"/>
        <v>17</v>
      </c>
      <c r="R587">
        <f>IF(E587=0,1,(IF(E587&lt;=5,2,(IF(E587&lt;=10,3,(IF(E587&gt;=11,4)))))))</f>
        <v>3</v>
      </c>
    </row>
    <row r="588" spans="1:18" x14ac:dyDescent="0.2">
      <c r="A588" s="8">
        <v>42660</v>
      </c>
      <c r="B588" s="9">
        <v>505</v>
      </c>
      <c r="C588" s="10">
        <v>0.780555555555556</v>
      </c>
      <c r="D588" s="9" t="s">
        <v>8</v>
      </c>
      <c r="E588" s="9">
        <v>4</v>
      </c>
      <c r="F588" s="9" t="s">
        <v>19</v>
      </c>
      <c r="G588" s="13">
        <f t="shared" si="99"/>
        <v>5</v>
      </c>
      <c r="H588">
        <f t="shared" si="100"/>
        <v>1</v>
      </c>
      <c r="I588" s="14">
        <f t="shared" si="101"/>
        <v>19</v>
      </c>
      <c r="J588" s="14">
        <f t="shared" si="102"/>
        <v>2</v>
      </c>
      <c r="K588" s="14">
        <f t="shared" si="103"/>
        <v>3</v>
      </c>
      <c r="L588" s="14">
        <f t="shared" si="104"/>
        <v>3</v>
      </c>
      <c r="M588" s="14">
        <f t="shared" si="105"/>
        <v>4</v>
      </c>
      <c r="N588" s="14">
        <f t="shared" si="106"/>
        <v>4</v>
      </c>
      <c r="O588">
        <f t="shared" si="107"/>
        <v>2016</v>
      </c>
      <c r="P588">
        <f t="shared" si="108"/>
        <v>10</v>
      </c>
      <c r="Q588">
        <f t="shared" si="109"/>
        <v>17</v>
      </c>
      <c r="R588">
        <f>IF(E588=0,1,(IF(E588&lt;=5,2,(IF(E588&lt;=10,3,(IF(E588&gt;=11,4)))))))</f>
        <v>2</v>
      </c>
    </row>
    <row r="589" spans="1:18" x14ac:dyDescent="0.2">
      <c r="A589" s="8">
        <v>42660</v>
      </c>
      <c r="B589" s="9">
        <v>501</v>
      </c>
      <c r="C589" s="10">
        <v>0.78749999999999998</v>
      </c>
      <c r="D589" s="9" t="s">
        <v>8</v>
      </c>
      <c r="E589" s="9">
        <v>7</v>
      </c>
      <c r="F589" s="9" t="s">
        <v>18</v>
      </c>
      <c r="G589" s="13">
        <f t="shared" si="99"/>
        <v>1</v>
      </c>
      <c r="H589">
        <f t="shared" si="100"/>
        <v>1</v>
      </c>
      <c r="I589" s="14">
        <f t="shared" si="101"/>
        <v>19</v>
      </c>
      <c r="J589" s="14">
        <f t="shared" si="102"/>
        <v>4</v>
      </c>
      <c r="K589" s="14">
        <f t="shared" si="103"/>
        <v>3</v>
      </c>
      <c r="L589" s="14">
        <f t="shared" si="104"/>
        <v>2</v>
      </c>
      <c r="M589" s="14">
        <f t="shared" si="105"/>
        <v>1</v>
      </c>
      <c r="N589" s="14">
        <f t="shared" si="106"/>
        <v>1</v>
      </c>
      <c r="O589">
        <f t="shared" si="107"/>
        <v>2016</v>
      </c>
      <c r="P589">
        <f t="shared" si="108"/>
        <v>10</v>
      </c>
      <c r="Q589">
        <f t="shared" si="109"/>
        <v>17</v>
      </c>
      <c r="R589">
        <f>IF(E589=0,1,(IF(E589&lt;=5,2,(IF(E589&lt;=10,3,(IF(E589&gt;=11,4)))))))</f>
        <v>3</v>
      </c>
    </row>
    <row r="590" spans="1:18" x14ac:dyDescent="0.2">
      <c r="A590" s="8">
        <v>42660</v>
      </c>
      <c r="B590" s="9">
        <v>501</v>
      </c>
      <c r="C590" s="10">
        <v>0.79027777777777797</v>
      </c>
      <c r="D590" s="9" t="s">
        <v>8</v>
      </c>
      <c r="E590" s="9">
        <v>5</v>
      </c>
      <c r="F590" s="9" t="s">
        <v>18</v>
      </c>
      <c r="G590" s="13">
        <f t="shared" si="99"/>
        <v>1</v>
      </c>
      <c r="H590">
        <f t="shared" si="100"/>
        <v>1</v>
      </c>
      <c r="I590" s="14">
        <f t="shared" si="101"/>
        <v>19</v>
      </c>
      <c r="J590" s="14">
        <f t="shared" si="102"/>
        <v>4</v>
      </c>
      <c r="K590" s="14">
        <f t="shared" si="103"/>
        <v>3</v>
      </c>
      <c r="L590" s="14">
        <f t="shared" si="104"/>
        <v>2</v>
      </c>
      <c r="M590" s="14">
        <f t="shared" si="105"/>
        <v>1</v>
      </c>
      <c r="N590" s="14">
        <f t="shared" si="106"/>
        <v>1</v>
      </c>
      <c r="O590">
        <f t="shared" si="107"/>
        <v>2016</v>
      </c>
      <c r="P590">
        <f t="shared" si="108"/>
        <v>10</v>
      </c>
      <c r="Q590">
        <f t="shared" si="109"/>
        <v>17</v>
      </c>
      <c r="R590">
        <f>IF(E590=0,1,(IF(E590&lt;=5,2,(IF(E590&lt;=10,3,(IF(E590&gt;=11,4)))))))</f>
        <v>2</v>
      </c>
    </row>
    <row r="591" spans="1:18" x14ac:dyDescent="0.2">
      <c r="A591" s="8">
        <v>42660</v>
      </c>
      <c r="B591" s="9">
        <v>510</v>
      </c>
      <c r="C591" s="10">
        <v>0.83958333333333302</v>
      </c>
      <c r="D591" s="9" t="s">
        <v>8</v>
      </c>
      <c r="E591" s="9">
        <v>4</v>
      </c>
      <c r="F591" s="9" t="s">
        <v>13</v>
      </c>
      <c r="G591" s="13">
        <f t="shared" si="99"/>
        <v>8</v>
      </c>
      <c r="H591">
        <f t="shared" si="100"/>
        <v>1</v>
      </c>
      <c r="I591" s="14">
        <f t="shared" si="101"/>
        <v>21</v>
      </c>
      <c r="J591" s="14">
        <f t="shared" si="102"/>
        <v>1</v>
      </c>
      <c r="K591" s="14">
        <f t="shared" si="103"/>
        <v>1</v>
      </c>
      <c r="L591" s="14">
        <f t="shared" si="104"/>
        <v>3</v>
      </c>
      <c r="M591" s="14">
        <f t="shared" si="105"/>
        <v>3</v>
      </c>
      <c r="N591" s="14">
        <f t="shared" si="106"/>
        <v>3</v>
      </c>
      <c r="O591">
        <f t="shared" si="107"/>
        <v>2016</v>
      </c>
      <c r="P591">
        <f t="shared" si="108"/>
        <v>10</v>
      </c>
      <c r="Q591">
        <f t="shared" si="109"/>
        <v>17</v>
      </c>
      <c r="R591">
        <f>IF(E591=0,1,(IF(E591&lt;=5,2,(IF(E591&lt;=10,3,(IF(E591&gt;=11,4)))))))</f>
        <v>2</v>
      </c>
    </row>
    <row r="592" spans="1:18" x14ac:dyDescent="0.2">
      <c r="A592" s="8">
        <v>42660</v>
      </c>
      <c r="B592" s="9">
        <v>510</v>
      </c>
      <c r="C592" s="10">
        <v>0.98680555555555605</v>
      </c>
      <c r="D592" s="9" t="s">
        <v>8</v>
      </c>
      <c r="E592" s="9">
        <v>5</v>
      </c>
      <c r="F592" s="9" t="s">
        <v>20</v>
      </c>
      <c r="G592" s="13">
        <f t="shared" si="99"/>
        <v>8</v>
      </c>
      <c r="H592">
        <f t="shared" si="100"/>
        <v>1</v>
      </c>
      <c r="I592" s="14">
        <f t="shared" si="101"/>
        <v>24</v>
      </c>
      <c r="J592" s="14">
        <f t="shared" si="102"/>
        <v>3</v>
      </c>
      <c r="K592" s="14">
        <f t="shared" si="103"/>
        <v>1</v>
      </c>
      <c r="L592" s="14">
        <f t="shared" si="104"/>
        <v>3</v>
      </c>
      <c r="M592" s="14">
        <f t="shared" si="105"/>
        <v>3</v>
      </c>
      <c r="N592" s="14">
        <f t="shared" si="106"/>
        <v>3</v>
      </c>
      <c r="O592">
        <f t="shared" si="107"/>
        <v>2016</v>
      </c>
      <c r="P592">
        <f t="shared" si="108"/>
        <v>10</v>
      </c>
      <c r="Q592">
        <f t="shared" si="109"/>
        <v>17</v>
      </c>
      <c r="R592">
        <f>IF(E592=0,1,(IF(E592&lt;=5,2,(IF(E592&lt;=10,3,(IF(E592&gt;=11,4)))))))</f>
        <v>2</v>
      </c>
    </row>
    <row r="593" spans="1:18" x14ac:dyDescent="0.2">
      <c r="A593" s="8">
        <v>42661</v>
      </c>
      <c r="B593" s="9">
        <v>514</v>
      </c>
      <c r="C593" s="10">
        <v>1.4583333333333301E-2</v>
      </c>
      <c r="D593" s="9" t="s">
        <v>9</v>
      </c>
      <c r="E593" s="9">
        <v>33</v>
      </c>
      <c r="F593" s="9" t="s">
        <v>19</v>
      </c>
      <c r="G593" s="13">
        <f t="shared" si="99"/>
        <v>11</v>
      </c>
      <c r="H593">
        <f t="shared" si="100"/>
        <v>2</v>
      </c>
      <c r="I593" s="14">
        <f t="shared" si="101"/>
        <v>1</v>
      </c>
      <c r="J593" s="14">
        <f t="shared" si="102"/>
        <v>2</v>
      </c>
      <c r="K593" s="14">
        <f t="shared" si="103"/>
        <v>2</v>
      </c>
      <c r="L593" s="14">
        <f t="shared" si="104"/>
        <v>1</v>
      </c>
      <c r="M593" s="14">
        <f t="shared" si="105"/>
        <v>3</v>
      </c>
      <c r="N593" s="14">
        <f t="shared" si="106"/>
        <v>1</v>
      </c>
      <c r="O593">
        <f t="shared" si="107"/>
        <v>2016</v>
      </c>
      <c r="P593">
        <f t="shared" si="108"/>
        <v>10</v>
      </c>
      <c r="Q593">
        <f t="shared" si="109"/>
        <v>18</v>
      </c>
      <c r="R593">
        <f>IF(E593=0,1,(IF(E593&lt;=5,2,(IF(E593&lt;=10,3,(IF(E593&gt;=11,4)))))))</f>
        <v>4</v>
      </c>
    </row>
    <row r="594" spans="1:18" x14ac:dyDescent="0.2">
      <c r="A594" s="8">
        <v>42661</v>
      </c>
      <c r="B594" s="9">
        <v>504</v>
      </c>
      <c r="C594" s="10">
        <v>1.4583333333333301E-2</v>
      </c>
      <c r="D594" s="9" t="s">
        <v>9</v>
      </c>
      <c r="E594" s="9">
        <v>33</v>
      </c>
      <c r="F594" s="9" t="s">
        <v>19</v>
      </c>
      <c r="G594" s="13">
        <f t="shared" si="99"/>
        <v>4</v>
      </c>
      <c r="H594">
        <f t="shared" si="100"/>
        <v>2</v>
      </c>
      <c r="I594" s="14">
        <f t="shared" si="101"/>
        <v>1</v>
      </c>
      <c r="J594" s="14">
        <f t="shared" si="102"/>
        <v>2</v>
      </c>
      <c r="K594" s="14">
        <f t="shared" si="103"/>
        <v>4</v>
      </c>
      <c r="L594" s="14">
        <f t="shared" si="104"/>
        <v>4</v>
      </c>
      <c r="M594" s="14">
        <f t="shared" si="105"/>
        <v>3</v>
      </c>
      <c r="N594" s="14">
        <f t="shared" si="106"/>
        <v>3</v>
      </c>
      <c r="O594">
        <f t="shared" si="107"/>
        <v>2016</v>
      </c>
      <c r="P594">
        <f t="shared" si="108"/>
        <v>10</v>
      </c>
      <c r="Q594">
        <f t="shared" si="109"/>
        <v>18</v>
      </c>
      <c r="R594">
        <f>IF(E594=0,1,(IF(E594&lt;=5,2,(IF(E594&lt;=10,3,(IF(E594&gt;=11,4)))))))</f>
        <v>4</v>
      </c>
    </row>
    <row r="595" spans="1:18" x14ac:dyDescent="0.2">
      <c r="A595" s="8">
        <v>42661</v>
      </c>
      <c r="B595" s="9">
        <v>505</v>
      </c>
      <c r="C595" s="10">
        <v>0.22013888888888899</v>
      </c>
      <c r="D595" s="9" t="s">
        <v>9</v>
      </c>
      <c r="E595" s="9">
        <v>8</v>
      </c>
      <c r="F595" s="9" t="s">
        <v>19</v>
      </c>
      <c r="G595" s="13">
        <f t="shared" si="99"/>
        <v>5</v>
      </c>
      <c r="H595">
        <f t="shared" si="100"/>
        <v>2</v>
      </c>
      <c r="I595" s="14">
        <f t="shared" si="101"/>
        <v>6</v>
      </c>
      <c r="J595" s="14">
        <f t="shared" si="102"/>
        <v>2</v>
      </c>
      <c r="K595" s="14">
        <f t="shared" si="103"/>
        <v>3</v>
      </c>
      <c r="L595" s="14">
        <f t="shared" si="104"/>
        <v>3</v>
      </c>
      <c r="M595" s="14">
        <f t="shared" si="105"/>
        <v>4</v>
      </c>
      <c r="N595" s="14">
        <f t="shared" si="106"/>
        <v>4</v>
      </c>
      <c r="O595">
        <f t="shared" si="107"/>
        <v>2016</v>
      </c>
      <c r="P595">
        <f t="shared" si="108"/>
        <v>10</v>
      </c>
      <c r="Q595">
        <f t="shared" si="109"/>
        <v>18</v>
      </c>
      <c r="R595">
        <f>IF(E595=0,1,(IF(E595&lt;=5,2,(IF(E595&lt;=10,3,(IF(E595&gt;=11,4)))))))</f>
        <v>3</v>
      </c>
    </row>
    <row r="596" spans="1:18" x14ac:dyDescent="0.2">
      <c r="A596" s="8">
        <v>42661</v>
      </c>
      <c r="B596" s="9">
        <v>501</v>
      </c>
      <c r="C596" s="10">
        <v>0.23194444444444401</v>
      </c>
      <c r="D596" s="9" t="s">
        <v>9</v>
      </c>
      <c r="E596" s="9">
        <v>10</v>
      </c>
      <c r="F596" s="9" t="s">
        <v>18</v>
      </c>
      <c r="G596" s="13">
        <f t="shared" si="99"/>
        <v>1</v>
      </c>
      <c r="H596">
        <f t="shared" si="100"/>
        <v>2</v>
      </c>
      <c r="I596" s="14">
        <f t="shared" si="101"/>
        <v>6</v>
      </c>
      <c r="J596" s="14">
        <f t="shared" si="102"/>
        <v>4</v>
      </c>
      <c r="K596" s="14">
        <f t="shared" si="103"/>
        <v>3</v>
      </c>
      <c r="L596" s="14">
        <f t="shared" si="104"/>
        <v>2</v>
      </c>
      <c r="M596" s="14">
        <f t="shared" si="105"/>
        <v>1</v>
      </c>
      <c r="N596" s="14">
        <f t="shared" si="106"/>
        <v>1</v>
      </c>
      <c r="O596">
        <f t="shared" si="107"/>
        <v>2016</v>
      </c>
      <c r="P596">
        <f t="shared" si="108"/>
        <v>10</v>
      </c>
      <c r="Q596">
        <f t="shared" si="109"/>
        <v>18</v>
      </c>
      <c r="R596">
        <f>IF(E596=0,1,(IF(E596&lt;=5,2,(IF(E596&lt;=10,3,(IF(E596&gt;=11,4)))))))</f>
        <v>3</v>
      </c>
    </row>
    <row r="597" spans="1:18" x14ac:dyDescent="0.2">
      <c r="A597" s="8">
        <v>42661</v>
      </c>
      <c r="B597" s="9">
        <v>504</v>
      </c>
      <c r="C597" s="10">
        <v>0.25138888888888899</v>
      </c>
      <c r="D597" s="9" t="s">
        <v>9</v>
      </c>
      <c r="E597" s="9">
        <v>5</v>
      </c>
      <c r="F597" s="9" t="s">
        <v>19</v>
      </c>
      <c r="G597" s="13">
        <f t="shared" si="99"/>
        <v>4</v>
      </c>
      <c r="H597">
        <f t="shared" si="100"/>
        <v>2</v>
      </c>
      <c r="I597" s="14">
        <f t="shared" si="101"/>
        <v>7</v>
      </c>
      <c r="J597" s="14">
        <f t="shared" si="102"/>
        <v>2</v>
      </c>
      <c r="K597" s="14">
        <f t="shared" si="103"/>
        <v>4</v>
      </c>
      <c r="L597" s="14">
        <f t="shared" si="104"/>
        <v>4</v>
      </c>
      <c r="M597" s="14">
        <f t="shared" si="105"/>
        <v>3</v>
      </c>
      <c r="N597" s="14">
        <f t="shared" si="106"/>
        <v>3</v>
      </c>
      <c r="O597">
        <f t="shared" si="107"/>
        <v>2016</v>
      </c>
      <c r="P597">
        <f t="shared" si="108"/>
        <v>10</v>
      </c>
      <c r="Q597">
        <f t="shared" si="109"/>
        <v>18</v>
      </c>
      <c r="R597">
        <f>IF(E597=0,1,(IF(E597&lt;=5,2,(IF(E597&lt;=10,3,(IF(E597&gt;=11,4)))))))</f>
        <v>2</v>
      </c>
    </row>
    <row r="598" spans="1:18" x14ac:dyDescent="0.2">
      <c r="A598" s="8">
        <v>42661</v>
      </c>
      <c r="B598" s="9">
        <v>505</v>
      </c>
      <c r="C598" s="10">
        <v>0.25486111111111098</v>
      </c>
      <c r="D598" s="9" t="s">
        <v>9</v>
      </c>
      <c r="E598" s="9">
        <v>6</v>
      </c>
      <c r="F598" s="9" t="s">
        <v>19</v>
      </c>
      <c r="G598" s="13">
        <f t="shared" si="99"/>
        <v>5</v>
      </c>
      <c r="H598">
        <f t="shared" si="100"/>
        <v>2</v>
      </c>
      <c r="I598" s="14">
        <f t="shared" si="101"/>
        <v>7</v>
      </c>
      <c r="J598" s="14">
        <f t="shared" si="102"/>
        <v>2</v>
      </c>
      <c r="K598" s="14">
        <f t="shared" si="103"/>
        <v>3</v>
      </c>
      <c r="L598" s="14">
        <f t="shared" si="104"/>
        <v>3</v>
      </c>
      <c r="M598" s="14">
        <f t="shared" si="105"/>
        <v>4</v>
      </c>
      <c r="N598" s="14">
        <f t="shared" si="106"/>
        <v>4</v>
      </c>
      <c r="O598">
        <f t="shared" si="107"/>
        <v>2016</v>
      </c>
      <c r="P598">
        <f t="shared" si="108"/>
        <v>10</v>
      </c>
      <c r="Q598">
        <f t="shared" si="109"/>
        <v>18</v>
      </c>
      <c r="R598">
        <f>IF(E598=0,1,(IF(E598&lt;=5,2,(IF(E598&lt;=10,3,(IF(E598&gt;=11,4)))))))</f>
        <v>3</v>
      </c>
    </row>
    <row r="599" spans="1:18" x14ac:dyDescent="0.2">
      <c r="A599" s="8">
        <v>42661</v>
      </c>
      <c r="B599" s="9">
        <v>504</v>
      </c>
      <c r="C599" s="10">
        <v>0.26805555555555599</v>
      </c>
      <c r="D599" s="9" t="s">
        <v>9</v>
      </c>
      <c r="E599" s="9">
        <v>3</v>
      </c>
      <c r="F599" s="9" t="s">
        <v>19</v>
      </c>
      <c r="G599" s="13">
        <f t="shared" si="99"/>
        <v>4</v>
      </c>
      <c r="H599">
        <f t="shared" si="100"/>
        <v>2</v>
      </c>
      <c r="I599" s="14">
        <f t="shared" si="101"/>
        <v>7</v>
      </c>
      <c r="J599" s="14">
        <f t="shared" si="102"/>
        <v>2</v>
      </c>
      <c r="K599" s="14">
        <f t="shared" si="103"/>
        <v>4</v>
      </c>
      <c r="L599" s="14">
        <f t="shared" si="104"/>
        <v>4</v>
      </c>
      <c r="M599" s="14">
        <f t="shared" si="105"/>
        <v>3</v>
      </c>
      <c r="N599" s="14">
        <f t="shared" si="106"/>
        <v>3</v>
      </c>
      <c r="O599">
        <f t="shared" si="107"/>
        <v>2016</v>
      </c>
      <c r="P599">
        <f t="shared" si="108"/>
        <v>10</v>
      </c>
      <c r="Q599">
        <f t="shared" si="109"/>
        <v>18</v>
      </c>
      <c r="R599">
        <f>IF(E599=0,1,(IF(E599&lt;=5,2,(IF(E599&lt;=10,3,(IF(E599&gt;=11,4)))))))</f>
        <v>2</v>
      </c>
    </row>
    <row r="600" spans="1:18" x14ac:dyDescent="0.2">
      <c r="A600" s="8">
        <v>42661</v>
      </c>
      <c r="B600" s="9">
        <v>506</v>
      </c>
      <c r="C600" s="10">
        <v>0.27083333333333298</v>
      </c>
      <c r="D600" s="9" t="s">
        <v>9</v>
      </c>
      <c r="E600" s="9">
        <v>4</v>
      </c>
      <c r="F600" s="9" t="s">
        <v>19</v>
      </c>
      <c r="G600" s="13">
        <f t="shared" si="99"/>
        <v>6</v>
      </c>
      <c r="H600">
        <f t="shared" si="100"/>
        <v>2</v>
      </c>
      <c r="I600" s="14">
        <f t="shared" si="101"/>
        <v>7</v>
      </c>
      <c r="J600" s="14">
        <f t="shared" si="102"/>
        <v>2</v>
      </c>
      <c r="K600" s="14">
        <f t="shared" si="103"/>
        <v>4</v>
      </c>
      <c r="L600" s="14">
        <f t="shared" si="104"/>
        <v>2</v>
      </c>
      <c r="M600" s="14">
        <f t="shared" si="105"/>
        <v>2</v>
      </c>
      <c r="N600" s="14">
        <f t="shared" si="106"/>
        <v>2</v>
      </c>
      <c r="O600">
        <f t="shared" si="107"/>
        <v>2016</v>
      </c>
      <c r="P600">
        <f t="shared" si="108"/>
        <v>10</v>
      </c>
      <c r="Q600">
        <f t="shared" si="109"/>
        <v>18</v>
      </c>
      <c r="R600">
        <f>IF(E600=0,1,(IF(E600&lt;=5,2,(IF(E600&lt;=10,3,(IF(E600&gt;=11,4)))))))</f>
        <v>2</v>
      </c>
    </row>
    <row r="601" spans="1:18" x14ac:dyDescent="0.2">
      <c r="A601" s="8">
        <v>42661</v>
      </c>
      <c r="B601" s="9">
        <v>504</v>
      </c>
      <c r="C601" s="10">
        <v>0.27361111111111103</v>
      </c>
      <c r="D601" s="9" t="s">
        <v>9</v>
      </c>
      <c r="E601" s="9">
        <v>4</v>
      </c>
      <c r="F601" s="9" t="s">
        <v>19</v>
      </c>
      <c r="G601" s="13">
        <f t="shared" si="99"/>
        <v>4</v>
      </c>
      <c r="H601">
        <f t="shared" si="100"/>
        <v>2</v>
      </c>
      <c r="I601" s="14">
        <f t="shared" si="101"/>
        <v>7</v>
      </c>
      <c r="J601" s="14">
        <f t="shared" si="102"/>
        <v>2</v>
      </c>
      <c r="K601" s="14">
        <f t="shared" si="103"/>
        <v>4</v>
      </c>
      <c r="L601" s="14">
        <f t="shared" si="104"/>
        <v>4</v>
      </c>
      <c r="M601" s="14">
        <f t="shared" si="105"/>
        <v>3</v>
      </c>
      <c r="N601" s="14">
        <f t="shared" si="106"/>
        <v>3</v>
      </c>
      <c r="O601">
        <f t="shared" si="107"/>
        <v>2016</v>
      </c>
      <c r="P601">
        <f t="shared" si="108"/>
        <v>10</v>
      </c>
      <c r="Q601">
        <f t="shared" si="109"/>
        <v>18</v>
      </c>
      <c r="R601">
        <f>IF(E601=0,1,(IF(E601&lt;=5,2,(IF(E601&lt;=10,3,(IF(E601&gt;=11,4)))))))</f>
        <v>2</v>
      </c>
    </row>
    <row r="602" spans="1:18" x14ac:dyDescent="0.2">
      <c r="A602" s="8">
        <v>42661</v>
      </c>
      <c r="B602" s="9">
        <v>501</v>
      </c>
      <c r="C602" s="10">
        <v>0.27708333333333302</v>
      </c>
      <c r="D602" s="9" t="s">
        <v>9</v>
      </c>
      <c r="E602" s="9">
        <v>6</v>
      </c>
      <c r="F602" s="9" t="s">
        <v>18</v>
      </c>
      <c r="G602" s="13">
        <f t="shared" si="99"/>
        <v>1</v>
      </c>
      <c r="H602">
        <f t="shared" si="100"/>
        <v>2</v>
      </c>
      <c r="I602" s="14">
        <f t="shared" si="101"/>
        <v>7</v>
      </c>
      <c r="J602" s="14">
        <f t="shared" si="102"/>
        <v>4</v>
      </c>
      <c r="K602" s="14">
        <f t="shared" si="103"/>
        <v>3</v>
      </c>
      <c r="L602" s="14">
        <f t="shared" si="104"/>
        <v>2</v>
      </c>
      <c r="M602" s="14">
        <f t="shared" si="105"/>
        <v>1</v>
      </c>
      <c r="N602" s="14">
        <f t="shared" si="106"/>
        <v>1</v>
      </c>
      <c r="O602">
        <f t="shared" si="107"/>
        <v>2016</v>
      </c>
      <c r="P602">
        <f t="shared" si="108"/>
        <v>10</v>
      </c>
      <c r="Q602">
        <f t="shared" si="109"/>
        <v>18</v>
      </c>
      <c r="R602">
        <f>IF(E602=0,1,(IF(E602&lt;=5,2,(IF(E602&lt;=10,3,(IF(E602&gt;=11,4)))))))</f>
        <v>3</v>
      </c>
    </row>
    <row r="603" spans="1:18" x14ac:dyDescent="0.2">
      <c r="A603" s="8">
        <v>42661</v>
      </c>
      <c r="B603" s="9">
        <v>501</v>
      </c>
      <c r="C603" s="10">
        <v>0.27986111111111101</v>
      </c>
      <c r="D603" s="9" t="s">
        <v>9</v>
      </c>
      <c r="E603" s="9">
        <v>12</v>
      </c>
      <c r="F603" s="9" t="s">
        <v>18</v>
      </c>
      <c r="G603" s="13">
        <f t="shared" si="99"/>
        <v>1</v>
      </c>
      <c r="H603">
        <f t="shared" si="100"/>
        <v>2</v>
      </c>
      <c r="I603" s="14">
        <f t="shared" si="101"/>
        <v>7</v>
      </c>
      <c r="J603" s="14">
        <f t="shared" si="102"/>
        <v>4</v>
      </c>
      <c r="K603" s="14">
        <f t="shared" si="103"/>
        <v>3</v>
      </c>
      <c r="L603" s="14">
        <f t="shared" si="104"/>
        <v>2</v>
      </c>
      <c r="M603" s="14">
        <f t="shared" si="105"/>
        <v>1</v>
      </c>
      <c r="N603" s="14">
        <f t="shared" si="106"/>
        <v>1</v>
      </c>
      <c r="O603">
        <f t="shared" si="107"/>
        <v>2016</v>
      </c>
      <c r="P603">
        <f t="shared" si="108"/>
        <v>10</v>
      </c>
      <c r="Q603">
        <f t="shared" si="109"/>
        <v>18</v>
      </c>
      <c r="R603">
        <f>IF(E603=0,1,(IF(E603&lt;=5,2,(IF(E603&lt;=10,3,(IF(E603&gt;=11,4)))))))</f>
        <v>4</v>
      </c>
    </row>
    <row r="604" spans="1:18" x14ac:dyDescent="0.2">
      <c r="A604" s="8">
        <v>42661</v>
      </c>
      <c r="B604" s="9">
        <v>504</v>
      </c>
      <c r="C604" s="10">
        <v>0.28680555555555598</v>
      </c>
      <c r="D604" s="9" t="s">
        <v>9</v>
      </c>
      <c r="E604" s="9">
        <v>2</v>
      </c>
      <c r="F604" s="9" t="s">
        <v>19</v>
      </c>
      <c r="G604" s="13">
        <f t="shared" si="99"/>
        <v>4</v>
      </c>
      <c r="H604">
        <f t="shared" si="100"/>
        <v>2</v>
      </c>
      <c r="I604" s="14">
        <f t="shared" si="101"/>
        <v>7</v>
      </c>
      <c r="J604" s="14">
        <f t="shared" si="102"/>
        <v>2</v>
      </c>
      <c r="K604" s="14">
        <f t="shared" si="103"/>
        <v>4</v>
      </c>
      <c r="L604" s="14">
        <f t="shared" si="104"/>
        <v>4</v>
      </c>
      <c r="M604" s="14">
        <f t="shared" si="105"/>
        <v>3</v>
      </c>
      <c r="N604" s="14">
        <f t="shared" si="106"/>
        <v>3</v>
      </c>
      <c r="O604">
        <f t="shared" si="107"/>
        <v>2016</v>
      </c>
      <c r="P604">
        <f t="shared" si="108"/>
        <v>10</v>
      </c>
      <c r="Q604">
        <f t="shared" si="109"/>
        <v>18</v>
      </c>
      <c r="R604">
        <f>IF(E604=0,1,(IF(E604&lt;=5,2,(IF(E604&lt;=10,3,(IF(E604&gt;=11,4)))))))</f>
        <v>2</v>
      </c>
    </row>
    <row r="605" spans="1:18" x14ac:dyDescent="0.2">
      <c r="A605" s="8">
        <v>42661</v>
      </c>
      <c r="B605" s="9">
        <v>506</v>
      </c>
      <c r="C605" s="10">
        <v>0.29166666666666702</v>
      </c>
      <c r="D605" s="9" t="s">
        <v>9</v>
      </c>
      <c r="E605" s="9">
        <v>7</v>
      </c>
      <c r="F605" s="9" t="s">
        <v>18</v>
      </c>
      <c r="G605" s="13">
        <f t="shared" si="99"/>
        <v>6</v>
      </c>
      <c r="H605">
        <f t="shared" si="100"/>
        <v>2</v>
      </c>
      <c r="I605" s="14">
        <f t="shared" si="101"/>
        <v>8</v>
      </c>
      <c r="J605" s="14">
        <f t="shared" si="102"/>
        <v>4</v>
      </c>
      <c r="K605" s="14">
        <f t="shared" si="103"/>
        <v>4</v>
      </c>
      <c r="L605" s="14">
        <f t="shared" si="104"/>
        <v>2</v>
      </c>
      <c r="M605" s="14">
        <f t="shared" si="105"/>
        <v>2</v>
      </c>
      <c r="N605" s="14">
        <f t="shared" si="106"/>
        <v>2</v>
      </c>
      <c r="O605">
        <f t="shared" si="107"/>
        <v>2016</v>
      </c>
      <c r="P605">
        <f t="shared" si="108"/>
        <v>10</v>
      </c>
      <c r="Q605">
        <f t="shared" si="109"/>
        <v>18</v>
      </c>
      <c r="R605">
        <f>IF(E605=0,1,(IF(E605&lt;=5,2,(IF(E605&lt;=10,3,(IF(E605&gt;=11,4)))))))</f>
        <v>3</v>
      </c>
    </row>
    <row r="606" spans="1:18" x14ac:dyDescent="0.2">
      <c r="A606" s="8">
        <v>42661</v>
      </c>
      <c r="B606" s="9">
        <v>506</v>
      </c>
      <c r="C606" s="10">
        <v>0.30277777777777798</v>
      </c>
      <c r="D606" s="9" t="s">
        <v>9</v>
      </c>
      <c r="E606" s="9">
        <v>5</v>
      </c>
      <c r="F606" s="9" t="s">
        <v>19</v>
      </c>
      <c r="G606" s="13">
        <f t="shared" si="99"/>
        <v>6</v>
      </c>
      <c r="H606">
        <f t="shared" si="100"/>
        <v>2</v>
      </c>
      <c r="I606" s="14">
        <f t="shared" si="101"/>
        <v>8</v>
      </c>
      <c r="J606" s="14">
        <f t="shared" si="102"/>
        <v>2</v>
      </c>
      <c r="K606" s="14">
        <f t="shared" si="103"/>
        <v>4</v>
      </c>
      <c r="L606" s="14">
        <f t="shared" si="104"/>
        <v>2</v>
      </c>
      <c r="M606" s="14">
        <f t="shared" si="105"/>
        <v>2</v>
      </c>
      <c r="N606" s="14">
        <f t="shared" si="106"/>
        <v>2</v>
      </c>
      <c r="O606">
        <f t="shared" si="107"/>
        <v>2016</v>
      </c>
      <c r="P606">
        <f t="shared" si="108"/>
        <v>10</v>
      </c>
      <c r="Q606">
        <f t="shared" si="109"/>
        <v>18</v>
      </c>
      <c r="R606">
        <f>IF(E606=0,1,(IF(E606&lt;=5,2,(IF(E606&lt;=10,3,(IF(E606&gt;=11,4)))))))</f>
        <v>2</v>
      </c>
    </row>
    <row r="607" spans="1:18" x14ac:dyDescent="0.2">
      <c r="A607" s="8">
        <v>42661</v>
      </c>
      <c r="B607" s="9">
        <v>510</v>
      </c>
      <c r="C607" s="10">
        <v>0.30763888888888902</v>
      </c>
      <c r="D607" s="9" t="s">
        <v>9</v>
      </c>
      <c r="E607" s="9">
        <v>0</v>
      </c>
      <c r="F607" s="9" t="s">
        <v>13</v>
      </c>
      <c r="G607" s="13">
        <f t="shared" si="99"/>
        <v>8</v>
      </c>
      <c r="H607">
        <f t="shared" si="100"/>
        <v>2</v>
      </c>
      <c r="I607" s="14">
        <f t="shared" si="101"/>
        <v>8</v>
      </c>
      <c r="J607" s="14">
        <f t="shared" si="102"/>
        <v>1</v>
      </c>
      <c r="K607" s="14">
        <f t="shared" si="103"/>
        <v>1</v>
      </c>
      <c r="L607" s="14">
        <f t="shared" si="104"/>
        <v>3</v>
      </c>
      <c r="M607" s="14">
        <f t="shared" si="105"/>
        <v>3</v>
      </c>
      <c r="N607" s="14">
        <f t="shared" si="106"/>
        <v>3</v>
      </c>
      <c r="O607">
        <f t="shared" si="107"/>
        <v>2016</v>
      </c>
      <c r="P607">
        <f t="shared" si="108"/>
        <v>10</v>
      </c>
      <c r="Q607">
        <f t="shared" si="109"/>
        <v>18</v>
      </c>
      <c r="R607">
        <f>IF(E607=0,1,(IF(E607&lt;=5,2,(IF(E607&lt;=10,3,(IF(E607&gt;=11,4)))))))</f>
        <v>1</v>
      </c>
    </row>
    <row r="608" spans="1:18" x14ac:dyDescent="0.2">
      <c r="A608" s="8">
        <v>42661</v>
      </c>
      <c r="B608" s="9">
        <v>505</v>
      </c>
      <c r="C608" s="10">
        <v>0.31944444444444398</v>
      </c>
      <c r="D608" s="9" t="s">
        <v>9</v>
      </c>
      <c r="E608" s="9">
        <v>6</v>
      </c>
      <c r="F608" s="9" t="s">
        <v>18</v>
      </c>
      <c r="G608" s="13">
        <f t="shared" si="99"/>
        <v>5</v>
      </c>
      <c r="H608">
        <f t="shared" si="100"/>
        <v>2</v>
      </c>
      <c r="I608" s="14">
        <f t="shared" si="101"/>
        <v>8</v>
      </c>
      <c r="J608" s="14">
        <f t="shared" si="102"/>
        <v>4</v>
      </c>
      <c r="K608" s="14">
        <f t="shared" si="103"/>
        <v>3</v>
      </c>
      <c r="L608" s="14">
        <f t="shared" si="104"/>
        <v>3</v>
      </c>
      <c r="M608" s="14">
        <f t="shared" si="105"/>
        <v>4</v>
      </c>
      <c r="N608" s="14">
        <f t="shared" si="106"/>
        <v>4</v>
      </c>
      <c r="O608">
        <f t="shared" si="107"/>
        <v>2016</v>
      </c>
      <c r="P608">
        <f t="shared" si="108"/>
        <v>10</v>
      </c>
      <c r="Q608">
        <f t="shared" si="109"/>
        <v>18</v>
      </c>
      <c r="R608">
        <f>IF(E608=0,1,(IF(E608&lt;=5,2,(IF(E608&lt;=10,3,(IF(E608&gt;=11,4)))))))</f>
        <v>3</v>
      </c>
    </row>
    <row r="609" spans="1:18" x14ac:dyDescent="0.2">
      <c r="A609" s="8">
        <v>42661</v>
      </c>
      <c r="B609" s="9">
        <v>506</v>
      </c>
      <c r="C609" s="10">
        <v>0.32083333333333303</v>
      </c>
      <c r="D609" s="9" t="s">
        <v>9</v>
      </c>
      <c r="E609" s="9">
        <v>5</v>
      </c>
      <c r="F609" s="9" t="s">
        <v>19</v>
      </c>
      <c r="G609" s="13">
        <f t="shared" si="99"/>
        <v>6</v>
      </c>
      <c r="H609">
        <f t="shared" si="100"/>
        <v>2</v>
      </c>
      <c r="I609" s="14">
        <f t="shared" si="101"/>
        <v>8</v>
      </c>
      <c r="J609" s="14">
        <f t="shared" si="102"/>
        <v>2</v>
      </c>
      <c r="K609" s="14">
        <f t="shared" si="103"/>
        <v>4</v>
      </c>
      <c r="L609" s="14">
        <f t="shared" si="104"/>
        <v>2</v>
      </c>
      <c r="M609" s="14">
        <f t="shared" si="105"/>
        <v>2</v>
      </c>
      <c r="N609" s="14">
        <f t="shared" si="106"/>
        <v>2</v>
      </c>
      <c r="O609">
        <f t="shared" si="107"/>
        <v>2016</v>
      </c>
      <c r="P609">
        <f t="shared" si="108"/>
        <v>10</v>
      </c>
      <c r="Q609">
        <f t="shared" si="109"/>
        <v>18</v>
      </c>
      <c r="R609">
        <f>IF(E609=0,1,(IF(E609&lt;=5,2,(IF(E609&lt;=10,3,(IF(E609&gt;=11,4)))))))</f>
        <v>2</v>
      </c>
    </row>
    <row r="610" spans="1:18" x14ac:dyDescent="0.2">
      <c r="A610" s="8">
        <v>42661</v>
      </c>
      <c r="B610" s="9">
        <v>512</v>
      </c>
      <c r="C610" s="10">
        <v>0.34513888888888899</v>
      </c>
      <c r="D610" s="9" t="s">
        <v>9</v>
      </c>
      <c r="E610" s="9">
        <v>3</v>
      </c>
      <c r="F610" s="9" t="s">
        <v>19</v>
      </c>
      <c r="G610" s="13">
        <f t="shared" si="99"/>
        <v>10</v>
      </c>
      <c r="H610">
        <f t="shared" si="100"/>
        <v>2</v>
      </c>
      <c r="I610" s="14">
        <f t="shared" si="101"/>
        <v>9</v>
      </c>
      <c r="J610" s="14">
        <f t="shared" si="102"/>
        <v>2</v>
      </c>
      <c r="K610" s="14">
        <f t="shared" si="103"/>
        <v>3</v>
      </c>
      <c r="L610" s="14">
        <f t="shared" si="104"/>
        <v>1</v>
      </c>
      <c r="M610" s="14">
        <f t="shared" si="105"/>
        <v>3</v>
      </c>
      <c r="N610" s="14">
        <f t="shared" si="106"/>
        <v>3</v>
      </c>
      <c r="O610">
        <f t="shared" si="107"/>
        <v>2016</v>
      </c>
      <c r="P610">
        <f t="shared" si="108"/>
        <v>10</v>
      </c>
      <c r="Q610">
        <f t="shared" si="109"/>
        <v>18</v>
      </c>
      <c r="R610">
        <f>IF(E610=0,1,(IF(E610&lt;=5,2,(IF(E610&lt;=10,3,(IF(E610&gt;=11,4)))))))</f>
        <v>2</v>
      </c>
    </row>
    <row r="611" spans="1:18" x14ac:dyDescent="0.2">
      <c r="A611" s="8">
        <v>42661</v>
      </c>
      <c r="B611" s="9">
        <v>510</v>
      </c>
      <c r="C611" s="10">
        <v>0.38124999999999998</v>
      </c>
      <c r="D611" s="9" t="s">
        <v>9</v>
      </c>
      <c r="E611" s="9">
        <v>7</v>
      </c>
      <c r="F611" s="9" t="s">
        <v>20</v>
      </c>
      <c r="G611" s="13">
        <f t="shared" si="99"/>
        <v>8</v>
      </c>
      <c r="H611">
        <f t="shared" si="100"/>
        <v>2</v>
      </c>
      <c r="I611" s="14">
        <f t="shared" si="101"/>
        <v>10</v>
      </c>
      <c r="J611" s="14">
        <f t="shared" si="102"/>
        <v>3</v>
      </c>
      <c r="K611" s="14">
        <f t="shared" si="103"/>
        <v>1</v>
      </c>
      <c r="L611" s="14">
        <f t="shared" si="104"/>
        <v>3</v>
      </c>
      <c r="M611" s="14">
        <f t="shared" si="105"/>
        <v>3</v>
      </c>
      <c r="N611" s="14">
        <f t="shared" si="106"/>
        <v>3</v>
      </c>
      <c r="O611">
        <f t="shared" si="107"/>
        <v>2016</v>
      </c>
      <c r="P611">
        <f t="shared" si="108"/>
        <v>10</v>
      </c>
      <c r="Q611">
        <f t="shared" si="109"/>
        <v>18</v>
      </c>
      <c r="R611">
        <f>IF(E611=0,1,(IF(E611&lt;=5,2,(IF(E611&lt;=10,3,(IF(E611&gt;=11,4)))))))</f>
        <v>3</v>
      </c>
    </row>
    <row r="612" spans="1:18" x14ac:dyDescent="0.2">
      <c r="A612" s="8">
        <v>42661</v>
      </c>
      <c r="B612" s="9">
        <v>505</v>
      </c>
      <c r="C612" s="10">
        <v>0.406944444444444</v>
      </c>
      <c r="D612" s="9" t="s">
        <v>9</v>
      </c>
      <c r="E612" s="9">
        <v>6</v>
      </c>
      <c r="F612" s="9" t="s">
        <v>13</v>
      </c>
      <c r="G612" s="13">
        <f t="shared" si="99"/>
        <v>5</v>
      </c>
      <c r="H612">
        <f t="shared" si="100"/>
        <v>2</v>
      </c>
      <c r="I612" s="14">
        <f t="shared" si="101"/>
        <v>10</v>
      </c>
      <c r="J612" s="14">
        <f t="shared" si="102"/>
        <v>1</v>
      </c>
      <c r="K612" s="14">
        <f t="shared" si="103"/>
        <v>3</v>
      </c>
      <c r="L612" s="14">
        <f t="shared" si="104"/>
        <v>3</v>
      </c>
      <c r="M612" s="14">
        <f t="shared" si="105"/>
        <v>4</v>
      </c>
      <c r="N612" s="14">
        <f t="shared" si="106"/>
        <v>4</v>
      </c>
      <c r="O612">
        <f t="shared" si="107"/>
        <v>2016</v>
      </c>
      <c r="P612">
        <f t="shared" si="108"/>
        <v>10</v>
      </c>
      <c r="Q612">
        <f t="shared" si="109"/>
        <v>18</v>
      </c>
      <c r="R612">
        <f>IF(E612=0,1,(IF(E612&lt;=5,2,(IF(E612&lt;=10,3,(IF(E612&gt;=11,4)))))))</f>
        <v>3</v>
      </c>
    </row>
    <row r="613" spans="1:18" x14ac:dyDescent="0.2">
      <c r="A613" s="8">
        <v>42661</v>
      </c>
      <c r="B613" s="9">
        <v>501</v>
      </c>
      <c r="C613" s="10">
        <v>0.47361111111111098</v>
      </c>
      <c r="D613" s="9" t="s">
        <v>9</v>
      </c>
      <c r="E613" s="9">
        <v>7</v>
      </c>
      <c r="F613" s="9" t="s">
        <v>19</v>
      </c>
      <c r="G613" s="13">
        <f t="shared" si="99"/>
        <v>1</v>
      </c>
      <c r="H613">
        <f t="shared" si="100"/>
        <v>2</v>
      </c>
      <c r="I613" s="14">
        <f t="shared" si="101"/>
        <v>12</v>
      </c>
      <c r="J613" s="14">
        <f t="shared" si="102"/>
        <v>2</v>
      </c>
      <c r="K613" s="14">
        <f t="shared" si="103"/>
        <v>3</v>
      </c>
      <c r="L613" s="14">
        <f t="shared" si="104"/>
        <v>2</v>
      </c>
      <c r="M613" s="14">
        <f t="shared" si="105"/>
        <v>1</v>
      </c>
      <c r="N613" s="14">
        <f t="shared" si="106"/>
        <v>1</v>
      </c>
      <c r="O613">
        <f t="shared" si="107"/>
        <v>2016</v>
      </c>
      <c r="P613">
        <f t="shared" si="108"/>
        <v>10</v>
      </c>
      <c r="Q613">
        <f t="shared" si="109"/>
        <v>18</v>
      </c>
      <c r="R613">
        <f>IF(E613=0,1,(IF(E613&lt;=5,2,(IF(E613&lt;=10,3,(IF(E613&gt;=11,4)))))))</f>
        <v>3</v>
      </c>
    </row>
    <row r="614" spans="1:18" x14ac:dyDescent="0.2">
      <c r="A614" s="8">
        <v>42661</v>
      </c>
      <c r="B614" s="9">
        <v>505</v>
      </c>
      <c r="C614" s="10">
        <v>0.51458333333333295</v>
      </c>
      <c r="D614" s="9" t="s">
        <v>9</v>
      </c>
      <c r="E614" s="9">
        <v>6</v>
      </c>
      <c r="F614" s="9" t="s">
        <v>19</v>
      </c>
      <c r="G614" s="13">
        <f t="shared" si="99"/>
        <v>5</v>
      </c>
      <c r="H614">
        <f t="shared" si="100"/>
        <v>2</v>
      </c>
      <c r="I614" s="14">
        <f t="shared" si="101"/>
        <v>13</v>
      </c>
      <c r="J614" s="14">
        <f t="shared" si="102"/>
        <v>2</v>
      </c>
      <c r="K614" s="14">
        <f t="shared" si="103"/>
        <v>3</v>
      </c>
      <c r="L614" s="14">
        <f t="shared" si="104"/>
        <v>3</v>
      </c>
      <c r="M614" s="14">
        <f t="shared" si="105"/>
        <v>4</v>
      </c>
      <c r="N614" s="14">
        <f t="shared" si="106"/>
        <v>4</v>
      </c>
      <c r="O614">
        <f t="shared" si="107"/>
        <v>2016</v>
      </c>
      <c r="P614">
        <f t="shared" si="108"/>
        <v>10</v>
      </c>
      <c r="Q614">
        <f t="shared" si="109"/>
        <v>18</v>
      </c>
      <c r="R614">
        <f>IF(E614=0,1,(IF(E614&lt;=5,2,(IF(E614&lt;=10,3,(IF(E614&gt;=11,4)))))))</f>
        <v>3</v>
      </c>
    </row>
    <row r="615" spans="1:18" x14ac:dyDescent="0.2">
      <c r="A615" s="8">
        <v>42661</v>
      </c>
      <c r="B615" s="9">
        <v>506</v>
      </c>
      <c r="C615" s="10">
        <v>0.54652777777777795</v>
      </c>
      <c r="D615" s="9" t="s">
        <v>9</v>
      </c>
      <c r="E615" s="9">
        <v>7</v>
      </c>
      <c r="F615" s="9" t="s">
        <v>18</v>
      </c>
      <c r="G615" s="13">
        <f t="shared" si="99"/>
        <v>6</v>
      </c>
      <c r="H615">
        <f t="shared" si="100"/>
        <v>2</v>
      </c>
      <c r="I615" s="14">
        <f t="shared" si="101"/>
        <v>14</v>
      </c>
      <c r="J615" s="14">
        <f t="shared" si="102"/>
        <v>4</v>
      </c>
      <c r="K615" s="14">
        <f t="shared" si="103"/>
        <v>4</v>
      </c>
      <c r="L615" s="14">
        <f t="shared" si="104"/>
        <v>2</v>
      </c>
      <c r="M615" s="14">
        <f t="shared" si="105"/>
        <v>2</v>
      </c>
      <c r="N615" s="14">
        <f t="shared" si="106"/>
        <v>2</v>
      </c>
      <c r="O615">
        <f t="shared" si="107"/>
        <v>2016</v>
      </c>
      <c r="P615">
        <f t="shared" si="108"/>
        <v>10</v>
      </c>
      <c r="Q615">
        <f t="shared" si="109"/>
        <v>18</v>
      </c>
      <c r="R615">
        <f>IF(E615=0,1,(IF(E615&lt;=5,2,(IF(E615&lt;=10,3,(IF(E615&gt;=11,4)))))))</f>
        <v>3</v>
      </c>
    </row>
    <row r="616" spans="1:18" x14ac:dyDescent="0.2">
      <c r="A616" s="8">
        <v>42661</v>
      </c>
      <c r="B616" s="9">
        <v>514</v>
      </c>
      <c r="C616" s="10">
        <v>0.57847222222222205</v>
      </c>
      <c r="D616" s="9" t="s">
        <v>9</v>
      </c>
      <c r="E616" s="9">
        <v>10</v>
      </c>
      <c r="F616" s="9" t="s">
        <v>18</v>
      </c>
      <c r="G616" s="13">
        <f t="shared" si="99"/>
        <v>11</v>
      </c>
      <c r="H616">
        <f t="shared" si="100"/>
        <v>2</v>
      </c>
      <c r="I616" s="14">
        <f t="shared" si="101"/>
        <v>14</v>
      </c>
      <c r="J616" s="14">
        <f t="shared" si="102"/>
        <v>4</v>
      </c>
      <c r="K616" s="14">
        <f t="shared" si="103"/>
        <v>2</v>
      </c>
      <c r="L616" s="14">
        <f t="shared" si="104"/>
        <v>1</v>
      </c>
      <c r="M616" s="14">
        <f t="shared" si="105"/>
        <v>3</v>
      </c>
      <c r="N616" s="14">
        <f t="shared" si="106"/>
        <v>1</v>
      </c>
      <c r="O616">
        <f t="shared" si="107"/>
        <v>2016</v>
      </c>
      <c r="P616">
        <f t="shared" si="108"/>
        <v>10</v>
      </c>
      <c r="Q616">
        <f t="shared" si="109"/>
        <v>18</v>
      </c>
      <c r="R616">
        <f>IF(E616=0,1,(IF(E616&lt;=5,2,(IF(E616&lt;=10,3,(IF(E616&gt;=11,4)))))))</f>
        <v>3</v>
      </c>
    </row>
    <row r="617" spans="1:18" x14ac:dyDescent="0.2">
      <c r="A617" s="8">
        <v>42661</v>
      </c>
      <c r="B617" s="9">
        <v>514</v>
      </c>
      <c r="C617" s="10">
        <v>0.57847222222222205</v>
      </c>
      <c r="D617" s="9" t="s">
        <v>9</v>
      </c>
      <c r="E617" s="9">
        <v>0</v>
      </c>
      <c r="F617" s="9" t="s">
        <v>18</v>
      </c>
      <c r="G617" s="13">
        <f t="shared" si="99"/>
        <v>11</v>
      </c>
      <c r="H617">
        <f t="shared" si="100"/>
        <v>2</v>
      </c>
      <c r="I617" s="14">
        <f t="shared" si="101"/>
        <v>14</v>
      </c>
      <c r="J617" s="14">
        <f t="shared" si="102"/>
        <v>4</v>
      </c>
      <c r="K617" s="14">
        <f t="shared" si="103"/>
        <v>2</v>
      </c>
      <c r="L617" s="14">
        <f t="shared" si="104"/>
        <v>1</v>
      </c>
      <c r="M617" s="14">
        <f t="shared" si="105"/>
        <v>3</v>
      </c>
      <c r="N617" s="14">
        <f t="shared" si="106"/>
        <v>1</v>
      </c>
      <c r="O617">
        <f t="shared" si="107"/>
        <v>2016</v>
      </c>
      <c r="P617">
        <f t="shared" si="108"/>
        <v>10</v>
      </c>
      <c r="Q617">
        <f t="shared" si="109"/>
        <v>18</v>
      </c>
      <c r="R617">
        <f>IF(E617=0,1,(IF(E617&lt;=5,2,(IF(E617&lt;=10,3,(IF(E617&gt;=11,4)))))))</f>
        <v>1</v>
      </c>
    </row>
    <row r="618" spans="1:18" x14ac:dyDescent="0.2">
      <c r="A618" s="8">
        <v>42661</v>
      </c>
      <c r="B618" s="9">
        <v>501</v>
      </c>
      <c r="C618" s="10">
        <v>0.59722222222222199</v>
      </c>
      <c r="D618" s="9" t="s">
        <v>9</v>
      </c>
      <c r="E618" s="9">
        <v>5</v>
      </c>
      <c r="F618" s="9" t="s">
        <v>19</v>
      </c>
      <c r="G618" s="13">
        <f t="shared" si="99"/>
        <v>1</v>
      </c>
      <c r="H618">
        <f t="shared" si="100"/>
        <v>2</v>
      </c>
      <c r="I618" s="14">
        <f t="shared" si="101"/>
        <v>15</v>
      </c>
      <c r="J618" s="14">
        <f t="shared" si="102"/>
        <v>2</v>
      </c>
      <c r="K618" s="14">
        <f t="shared" si="103"/>
        <v>3</v>
      </c>
      <c r="L618" s="14">
        <f t="shared" si="104"/>
        <v>2</v>
      </c>
      <c r="M618" s="14">
        <f t="shared" si="105"/>
        <v>1</v>
      </c>
      <c r="N618" s="14">
        <f t="shared" si="106"/>
        <v>1</v>
      </c>
      <c r="O618">
        <f t="shared" si="107"/>
        <v>2016</v>
      </c>
      <c r="P618">
        <f t="shared" si="108"/>
        <v>10</v>
      </c>
      <c r="Q618">
        <f t="shared" si="109"/>
        <v>18</v>
      </c>
      <c r="R618">
        <f>IF(E618=0,1,(IF(E618&lt;=5,2,(IF(E618&lt;=10,3,(IF(E618&gt;=11,4)))))))</f>
        <v>2</v>
      </c>
    </row>
    <row r="619" spans="1:18" x14ac:dyDescent="0.2">
      <c r="A619" s="8">
        <v>42661</v>
      </c>
      <c r="B619" s="9">
        <v>502</v>
      </c>
      <c r="C619" s="10">
        <v>0.61250000000000004</v>
      </c>
      <c r="D619" s="9" t="s">
        <v>9</v>
      </c>
      <c r="E619" s="9">
        <v>5</v>
      </c>
      <c r="F619" s="9" t="s">
        <v>19</v>
      </c>
      <c r="G619" s="13">
        <f t="shared" si="99"/>
        <v>2</v>
      </c>
      <c r="H619">
        <f t="shared" si="100"/>
        <v>2</v>
      </c>
      <c r="I619" s="14">
        <f t="shared" si="101"/>
        <v>15</v>
      </c>
      <c r="J619" s="14">
        <f t="shared" si="102"/>
        <v>2</v>
      </c>
      <c r="K619" s="14">
        <f t="shared" si="103"/>
        <v>2</v>
      </c>
      <c r="L619" s="14">
        <f t="shared" si="104"/>
        <v>1</v>
      </c>
      <c r="M619" s="14">
        <f t="shared" si="105"/>
        <v>3</v>
      </c>
      <c r="N619" s="14">
        <f t="shared" si="106"/>
        <v>3</v>
      </c>
      <c r="O619">
        <f t="shared" si="107"/>
        <v>2016</v>
      </c>
      <c r="P619">
        <f t="shared" si="108"/>
        <v>10</v>
      </c>
      <c r="Q619">
        <f t="shared" si="109"/>
        <v>18</v>
      </c>
      <c r="R619">
        <f>IF(E619=0,1,(IF(E619&lt;=5,2,(IF(E619&lt;=10,3,(IF(E619&gt;=11,4)))))))</f>
        <v>2</v>
      </c>
    </row>
    <row r="620" spans="1:18" x14ac:dyDescent="0.2">
      <c r="A620" s="8">
        <v>42661</v>
      </c>
      <c r="B620" s="9">
        <v>506</v>
      </c>
      <c r="C620" s="10">
        <v>0.61805555555555602</v>
      </c>
      <c r="D620" s="9" t="s">
        <v>9</v>
      </c>
      <c r="E620" s="9">
        <v>6</v>
      </c>
      <c r="F620" s="9" t="s">
        <v>19</v>
      </c>
      <c r="G620" s="13">
        <f t="shared" si="99"/>
        <v>6</v>
      </c>
      <c r="H620">
        <f t="shared" si="100"/>
        <v>2</v>
      </c>
      <c r="I620" s="14">
        <f t="shared" si="101"/>
        <v>15</v>
      </c>
      <c r="J620" s="14">
        <f t="shared" si="102"/>
        <v>2</v>
      </c>
      <c r="K620" s="14">
        <f t="shared" si="103"/>
        <v>4</v>
      </c>
      <c r="L620" s="14">
        <f t="shared" si="104"/>
        <v>2</v>
      </c>
      <c r="M620" s="14">
        <f t="shared" si="105"/>
        <v>2</v>
      </c>
      <c r="N620" s="14">
        <f t="shared" si="106"/>
        <v>2</v>
      </c>
      <c r="O620">
        <f t="shared" si="107"/>
        <v>2016</v>
      </c>
      <c r="P620">
        <f t="shared" si="108"/>
        <v>10</v>
      </c>
      <c r="Q620">
        <f t="shared" si="109"/>
        <v>18</v>
      </c>
      <c r="R620">
        <f>IF(E620=0,1,(IF(E620&lt;=5,2,(IF(E620&lt;=10,3,(IF(E620&gt;=11,4)))))))</f>
        <v>3</v>
      </c>
    </row>
    <row r="621" spans="1:18" x14ac:dyDescent="0.2">
      <c r="A621" s="8">
        <v>42661</v>
      </c>
      <c r="B621" s="9">
        <v>501</v>
      </c>
      <c r="C621" s="10">
        <v>0.625</v>
      </c>
      <c r="D621" s="9" t="s">
        <v>9</v>
      </c>
      <c r="E621" s="9">
        <v>21</v>
      </c>
      <c r="F621" s="9" t="s">
        <v>18</v>
      </c>
      <c r="G621" s="13">
        <f t="shared" si="99"/>
        <v>1</v>
      </c>
      <c r="H621">
        <f t="shared" si="100"/>
        <v>2</v>
      </c>
      <c r="I621" s="14">
        <f t="shared" si="101"/>
        <v>16</v>
      </c>
      <c r="J621" s="14">
        <f t="shared" si="102"/>
        <v>4</v>
      </c>
      <c r="K621" s="14">
        <f t="shared" si="103"/>
        <v>3</v>
      </c>
      <c r="L621" s="14">
        <f t="shared" si="104"/>
        <v>2</v>
      </c>
      <c r="M621" s="14">
        <f t="shared" si="105"/>
        <v>1</v>
      </c>
      <c r="N621" s="14">
        <f t="shared" si="106"/>
        <v>1</v>
      </c>
      <c r="O621">
        <f t="shared" si="107"/>
        <v>2016</v>
      </c>
      <c r="P621">
        <f t="shared" si="108"/>
        <v>10</v>
      </c>
      <c r="Q621">
        <f t="shared" si="109"/>
        <v>18</v>
      </c>
      <c r="R621">
        <f>IF(E621=0,1,(IF(E621&lt;=5,2,(IF(E621&lt;=10,3,(IF(E621&gt;=11,4)))))))</f>
        <v>4</v>
      </c>
    </row>
    <row r="622" spans="1:18" x14ac:dyDescent="0.2">
      <c r="A622" s="8">
        <v>42661</v>
      </c>
      <c r="B622" s="9">
        <v>501</v>
      </c>
      <c r="C622" s="10">
        <v>0.63541666666666696</v>
      </c>
      <c r="D622" s="9" t="s">
        <v>9</v>
      </c>
      <c r="E622" s="9">
        <v>5</v>
      </c>
      <c r="F622" s="9" t="s">
        <v>19</v>
      </c>
      <c r="G622" s="13">
        <f t="shared" si="99"/>
        <v>1</v>
      </c>
      <c r="H622">
        <f t="shared" si="100"/>
        <v>2</v>
      </c>
      <c r="I622" s="14">
        <f t="shared" si="101"/>
        <v>16</v>
      </c>
      <c r="J622" s="14">
        <f t="shared" si="102"/>
        <v>2</v>
      </c>
      <c r="K622" s="14">
        <f t="shared" si="103"/>
        <v>3</v>
      </c>
      <c r="L622" s="14">
        <f t="shared" si="104"/>
        <v>2</v>
      </c>
      <c r="M622" s="14">
        <f t="shared" si="105"/>
        <v>1</v>
      </c>
      <c r="N622" s="14">
        <f t="shared" si="106"/>
        <v>1</v>
      </c>
      <c r="O622">
        <f t="shared" si="107"/>
        <v>2016</v>
      </c>
      <c r="P622">
        <f t="shared" si="108"/>
        <v>10</v>
      </c>
      <c r="Q622">
        <f t="shared" si="109"/>
        <v>18</v>
      </c>
      <c r="R622">
        <f>IF(E622=0,1,(IF(E622&lt;=5,2,(IF(E622&lt;=10,3,(IF(E622&gt;=11,4)))))))</f>
        <v>2</v>
      </c>
    </row>
    <row r="623" spans="1:18" x14ac:dyDescent="0.2">
      <c r="A623" s="8">
        <v>42661</v>
      </c>
      <c r="B623" s="9">
        <v>514</v>
      </c>
      <c r="C623" s="10">
        <v>0.64513888888888904</v>
      </c>
      <c r="D623" s="9" t="s">
        <v>9</v>
      </c>
      <c r="E623" s="9">
        <v>11</v>
      </c>
      <c r="F623" s="9" t="s">
        <v>18</v>
      </c>
      <c r="G623" s="13">
        <f t="shared" si="99"/>
        <v>11</v>
      </c>
      <c r="H623">
        <f t="shared" si="100"/>
        <v>2</v>
      </c>
      <c r="I623" s="14">
        <f t="shared" si="101"/>
        <v>16</v>
      </c>
      <c r="J623" s="14">
        <f t="shared" si="102"/>
        <v>4</v>
      </c>
      <c r="K623" s="14">
        <f t="shared" si="103"/>
        <v>2</v>
      </c>
      <c r="L623" s="14">
        <f t="shared" si="104"/>
        <v>1</v>
      </c>
      <c r="M623" s="14">
        <f t="shared" si="105"/>
        <v>3</v>
      </c>
      <c r="N623" s="14">
        <f t="shared" si="106"/>
        <v>1</v>
      </c>
      <c r="O623">
        <f t="shared" si="107"/>
        <v>2016</v>
      </c>
      <c r="P623">
        <f t="shared" si="108"/>
        <v>10</v>
      </c>
      <c r="Q623">
        <f t="shared" si="109"/>
        <v>18</v>
      </c>
      <c r="R623">
        <f>IF(E623=0,1,(IF(E623&lt;=5,2,(IF(E623&lt;=10,3,(IF(E623&gt;=11,4)))))))</f>
        <v>4</v>
      </c>
    </row>
    <row r="624" spans="1:18" x14ac:dyDescent="0.2">
      <c r="A624" s="8">
        <v>42661</v>
      </c>
      <c r="B624" s="9">
        <v>506</v>
      </c>
      <c r="C624" s="10">
        <v>0.64722222222222203</v>
      </c>
      <c r="D624" s="9" t="s">
        <v>9</v>
      </c>
      <c r="E624" s="9">
        <v>31</v>
      </c>
      <c r="F624" s="9" t="s">
        <v>18</v>
      </c>
      <c r="G624" s="13">
        <f t="shared" si="99"/>
        <v>6</v>
      </c>
      <c r="H624">
        <f t="shared" si="100"/>
        <v>2</v>
      </c>
      <c r="I624" s="14">
        <f t="shared" si="101"/>
        <v>16</v>
      </c>
      <c r="J624" s="14">
        <f t="shared" si="102"/>
        <v>4</v>
      </c>
      <c r="K624" s="14">
        <f t="shared" si="103"/>
        <v>4</v>
      </c>
      <c r="L624" s="14">
        <f t="shared" si="104"/>
        <v>2</v>
      </c>
      <c r="M624" s="14">
        <f t="shared" si="105"/>
        <v>2</v>
      </c>
      <c r="N624" s="14">
        <f t="shared" si="106"/>
        <v>2</v>
      </c>
      <c r="O624">
        <f t="shared" si="107"/>
        <v>2016</v>
      </c>
      <c r="P624">
        <f t="shared" si="108"/>
        <v>10</v>
      </c>
      <c r="Q624">
        <f t="shared" si="109"/>
        <v>18</v>
      </c>
      <c r="R624">
        <f>IF(E624=0,1,(IF(E624&lt;=5,2,(IF(E624&lt;=10,3,(IF(E624&gt;=11,4)))))))</f>
        <v>4</v>
      </c>
    </row>
    <row r="625" spans="1:18" x14ac:dyDescent="0.2">
      <c r="A625" s="8">
        <v>42661</v>
      </c>
      <c r="B625" s="9">
        <v>501</v>
      </c>
      <c r="C625" s="10">
        <v>0.65138888888888902</v>
      </c>
      <c r="D625" s="9" t="s">
        <v>9</v>
      </c>
      <c r="E625" s="9">
        <v>5</v>
      </c>
      <c r="F625" s="9" t="s">
        <v>18</v>
      </c>
      <c r="G625" s="13">
        <f t="shared" si="99"/>
        <v>1</v>
      </c>
      <c r="H625">
        <f t="shared" si="100"/>
        <v>2</v>
      </c>
      <c r="I625" s="14">
        <f t="shared" si="101"/>
        <v>16</v>
      </c>
      <c r="J625" s="14">
        <f t="shared" si="102"/>
        <v>4</v>
      </c>
      <c r="K625" s="14">
        <f t="shared" si="103"/>
        <v>3</v>
      </c>
      <c r="L625" s="14">
        <f t="shared" si="104"/>
        <v>2</v>
      </c>
      <c r="M625" s="14">
        <f t="shared" si="105"/>
        <v>1</v>
      </c>
      <c r="N625" s="14">
        <f t="shared" si="106"/>
        <v>1</v>
      </c>
      <c r="O625">
        <f t="shared" si="107"/>
        <v>2016</v>
      </c>
      <c r="P625">
        <f t="shared" si="108"/>
        <v>10</v>
      </c>
      <c r="Q625">
        <f t="shared" si="109"/>
        <v>18</v>
      </c>
      <c r="R625">
        <f>IF(E625=0,1,(IF(E625&lt;=5,2,(IF(E625&lt;=10,3,(IF(E625&gt;=11,4)))))))</f>
        <v>2</v>
      </c>
    </row>
    <row r="626" spans="1:18" x14ac:dyDescent="0.2">
      <c r="A626" s="8">
        <v>42661</v>
      </c>
      <c r="B626" s="9">
        <v>505</v>
      </c>
      <c r="C626" s="10">
        <v>0.66527777777777797</v>
      </c>
      <c r="D626" s="9" t="s">
        <v>9</v>
      </c>
      <c r="E626" s="9">
        <v>10</v>
      </c>
      <c r="F626" s="9" t="s">
        <v>18</v>
      </c>
      <c r="G626" s="13">
        <f t="shared" si="99"/>
        <v>5</v>
      </c>
      <c r="H626">
        <f t="shared" si="100"/>
        <v>2</v>
      </c>
      <c r="I626" s="14">
        <f t="shared" si="101"/>
        <v>16</v>
      </c>
      <c r="J626" s="14">
        <f t="shared" si="102"/>
        <v>4</v>
      </c>
      <c r="K626" s="14">
        <f t="shared" si="103"/>
        <v>3</v>
      </c>
      <c r="L626" s="14">
        <f t="shared" si="104"/>
        <v>3</v>
      </c>
      <c r="M626" s="14">
        <f t="shared" si="105"/>
        <v>4</v>
      </c>
      <c r="N626" s="14">
        <f t="shared" si="106"/>
        <v>4</v>
      </c>
      <c r="O626">
        <f t="shared" si="107"/>
        <v>2016</v>
      </c>
      <c r="P626">
        <f t="shared" si="108"/>
        <v>10</v>
      </c>
      <c r="Q626">
        <f t="shared" si="109"/>
        <v>18</v>
      </c>
      <c r="R626">
        <f>IF(E626=0,1,(IF(E626&lt;=5,2,(IF(E626&lt;=10,3,(IF(E626&gt;=11,4)))))))</f>
        <v>3</v>
      </c>
    </row>
    <row r="627" spans="1:18" x14ac:dyDescent="0.2">
      <c r="A627" s="8">
        <v>42661</v>
      </c>
      <c r="B627" s="9">
        <v>506</v>
      </c>
      <c r="C627" s="10">
        <v>0.68958333333333299</v>
      </c>
      <c r="D627" s="9" t="s">
        <v>9</v>
      </c>
      <c r="E627" s="9">
        <v>6</v>
      </c>
      <c r="F627" s="9" t="s">
        <v>19</v>
      </c>
      <c r="G627" s="13">
        <f t="shared" si="99"/>
        <v>6</v>
      </c>
      <c r="H627">
        <f t="shared" si="100"/>
        <v>2</v>
      </c>
      <c r="I627" s="14">
        <f t="shared" si="101"/>
        <v>17</v>
      </c>
      <c r="J627" s="14">
        <f t="shared" si="102"/>
        <v>2</v>
      </c>
      <c r="K627" s="14">
        <f t="shared" si="103"/>
        <v>4</v>
      </c>
      <c r="L627" s="14">
        <f t="shared" si="104"/>
        <v>2</v>
      </c>
      <c r="M627" s="14">
        <f t="shared" si="105"/>
        <v>2</v>
      </c>
      <c r="N627" s="14">
        <f t="shared" si="106"/>
        <v>2</v>
      </c>
      <c r="O627">
        <f t="shared" si="107"/>
        <v>2016</v>
      </c>
      <c r="P627">
        <f t="shared" si="108"/>
        <v>10</v>
      </c>
      <c r="Q627">
        <f t="shared" si="109"/>
        <v>18</v>
      </c>
      <c r="R627">
        <f>IF(E627=0,1,(IF(E627&lt;=5,2,(IF(E627&lt;=10,3,(IF(E627&gt;=11,4)))))))</f>
        <v>3</v>
      </c>
    </row>
    <row r="628" spans="1:18" x14ac:dyDescent="0.2">
      <c r="A628" s="8">
        <v>42661</v>
      </c>
      <c r="B628" s="9">
        <v>512</v>
      </c>
      <c r="C628" s="10">
        <v>0.70694444444444404</v>
      </c>
      <c r="D628" s="9" t="s">
        <v>9</v>
      </c>
      <c r="E628" s="9">
        <v>117</v>
      </c>
      <c r="F628" s="9" t="s">
        <v>18</v>
      </c>
      <c r="G628" s="13">
        <f t="shared" si="99"/>
        <v>10</v>
      </c>
      <c r="H628">
        <f t="shared" si="100"/>
        <v>2</v>
      </c>
      <c r="I628" s="14">
        <f t="shared" si="101"/>
        <v>17</v>
      </c>
      <c r="J628" s="14">
        <f t="shared" si="102"/>
        <v>4</v>
      </c>
      <c r="K628" s="14">
        <f t="shared" si="103"/>
        <v>3</v>
      </c>
      <c r="L628" s="14">
        <f t="shared" si="104"/>
        <v>1</v>
      </c>
      <c r="M628" s="14">
        <f t="shared" si="105"/>
        <v>3</v>
      </c>
      <c r="N628" s="14">
        <f t="shared" si="106"/>
        <v>3</v>
      </c>
      <c r="O628">
        <f t="shared" si="107"/>
        <v>2016</v>
      </c>
      <c r="P628">
        <f t="shared" si="108"/>
        <v>10</v>
      </c>
      <c r="Q628">
        <f t="shared" si="109"/>
        <v>18</v>
      </c>
      <c r="R628">
        <f>IF(E628=0,1,(IF(E628&lt;=5,2,(IF(E628&lt;=10,3,(IF(E628&gt;=11,4)))))))</f>
        <v>4</v>
      </c>
    </row>
    <row r="629" spans="1:18" x14ac:dyDescent="0.2">
      <c r="A629" s="8">
        <v>42661</v>
      </c>
      <c r="B629" s="9">
        <v>504</v>
      </c>
      <c r="C629" s="10">
        <v>0.72708333333333297</v>
      </c>
      <c r="D629" s="9" t="s">
        <v>9</v>
      </c>
      <c r="E629" s="9">
        <v>4</v>
      </c>
      <c r="F629" s="9" t="s">
        <v>19</v>
      </c>
      <c r="G629" s="13">
        <f t="shared" si="99"/>
        <v>4</v>
      </c>
      <c r="H629">
        <f t="shared" si="100"/>
        <v>2</v>
      </c>
      <c r="I629" s="14">
        <f t="shared" si="101"/>
        <v>18</v>
      </c>
      <c r="J629" s="14">
        <f t="shared" si="102"/>
        <v>2</v>
      </c>
      <c r="K629" s="14">
        <f t="shared" si="103"/>
        <v>4</v>
      </c>
      <c r="L629" s="14">
        <f t="shared" si="104"/>
        <v>4</v>
      </c>
      <c r="M629" s="14">
        <f t="shared" si="105"/>
        <v>3</v>
      </c>
      <c r="N629" s="14">
        <f t="shared" si="106"/>
        <v>3</v>
      </c>
      <c r="O629">
        <f t="shared" si="107"/>
        <v>2016</v>
      </c>
      <c r="P629">
        <f t="shared" si="108"/>
        <v>10</v>
      </c>
      <c r="Q629">
        <f t="shared" si="109"/>
        <v>18</v>
      </c>
      <c r="R629">
        <f>IF(E629=0,1,(IF(E629&lt;=5,2,(IF(E629&lt;=10,3,(IF(E629&gt;=11,4)))))))</f>
        <v>2</v>
      </c>
    </row>
    <row r="630" spans="1:18" x14ac:dyDescent="0.2">
      <c r="A630" s="8">
        <v>42661</v>
      </c>
      <c r="B630" s="9">
        <v>501</v>
      </c>
      <c r="C630" s="10">
        <v>0.76666666666666705</v>
      </c>
      <c r="D630" s="9" t="s">
        <v>9</v>
      </c>
      <c r="E630" s="9">
        <v>42</v>
      </c>
      <c r="F630" s="9" t="s">
        <v>19</v>
      </c>
      <c r="G630" s="13">
        <f t="shared" si="99"/>
        <v>1</v>
      </c>
      <c r="H630">
        <f t="shared" si="100"/>
        <v>2</v>
      </c>
      <c r="I630" s="14">
        <f t="shared" si="101"/>
        <v>19</v>
      </c>
      <c r="J630" s="14">
        <f t="shared" si="102"/>
        <v>2</v>
      </c>
      <c r="K630" s="14">
        <f t="shared" si="103"/>
        <v>3</v>
      </c>
      <c r="L630" s="14">
        <f t="shared" si="104"/>
        <v>2</v>
      </c>
      <c r="M630" s="14">
        <f t="shared" si="105"/>
        <v>1</v>
      </c>
      <c r="N630" s="14">
        <f t="shared" si="106"/>
        <v>1</v>
      </c>
      <c r="O630">
        <f t="shared" si="107"/>
        <v>2016</v>
      </c>
      <c r="P630">
        <f t="shared" si="108"/>
        <v>10</v>
      </c>
      <c r="Q630">
        <f t="shared" si="109"/>
        <v>18</v>
      </c>
      <c r="R630">
        <f>IF(E630=0,1,(IF(E630&lt;=5,2,(IF(E630&lt;=10,3,(IF(E630&gt;=11,4)))))))</f>
        <v>4</v>
      </c>
    </row>
    <row r="631" spans="1:18" x14ac:dyDescent="0.2">
      <c r="A631" s="8">
        <v>42661</v>
      </c>
      <c r="B631" s="9">
        <v>510</v>
      </c>
      <c r="C631" s="10">
        <v>0.76666666666666705</v>
      </c>
      <c r="D631" s="9" t="s">
        <v>9</v>
      </c>
      <c r="E631" s="9">
        <v>42</v>
      </c>
      <c r="F631" s="9" t="s">
        <v>13</v>
      </c>
      <c r="G631" s="13">
        <f t="shared" si="99"/>
        <v>8</v>
      </c>
      <c r="H631">
        <f t="shared" si="100"/>
        <v>2</v>
      </c>
      <c r="I631" s="14">
        <f t="shared" si="101"/>
        <v>19</v>
      </c>
      <c r="J631" s="14">
        <f t="shared" si="102"/>
        <v>1</v>
      </c>
      <c r="K631" s="14">
        <f t="shared" si="103"/>
        <v>1</v>
      </c>
      <c r="L631" s="14">
        <f t="shared" si="104"/>
        <v>3</v>
      </c>
      <c r="M631" s="14">
        <f t="shared" si="105"/>
        <v>3</v>
      </c>
      <c r="N631" s="14">
        <f t="shared" si="106"/>
        <v>3</v>
      </c>
      <c r="O631">
        <f t="shared" si="107"/>
        <v>2016</v>
      </c>
      <c r="P631">
        <f t="shared" si="108"/>
        <v>10</v>
      </c>
      <c r="Q631">
        <f t="shared" si="109"/>
        <v>18</v>
      </c>
      <c r="R631">
        <f>IF(E631=0,1,(IF(E631&lt;=5,2,(IF(E631&lt;=10,3,(IF(E631&gt;=11,4)))))))</f>
        <v>4</v>
      </c>
    </row>
    <row r="632" spans="1:18" x14ac:dyDescent="0.2">
      <c r="A632" s="8">
        <v>42661</v>
      </c>
      <c r="B632" s="9">
        <v>504</v>
      </c>
      <c r="C632" s="10">
        <v>0.77500000000000002</v>
      </c>
      <c r="D632" s="9" t="s">
        <v>9</v>
      </c>
      <c r="E632" s="9">
        <v>31</v>
      </c>
      <c r="F632" s="9" t="s">
        <v>19</v>
      </c>
      <c r="G632" s="13">
        <f t="shared" si="99"/>
        <v>4</v>
      </c>
      <c r="H632">
        <f t="shared" si="100"/>
        <v>2</v>
      </c>
      <c r="I632" s="14">
        <f t="shared" si="101"/>
        <v>19</v>
      </c>
      <c r="J632" s="14">
        <f t="shared" si="102"/>
        <v>2</v>
      </c>
      <c r="K632" s="14">
        <f t="shared" si="103"/>
        <v>4</v>
      </c>
      <c r="L632" s="14">
        <f t="shared" si="104"/>
        <v>4</v>
      </c>
      <c r="M632" s="14">
        <f t="shared" si="105"/>
        <v>3</v>
      </c>
      <c r="N632" s="14">
        <f t="shared" si="106"/>
        <v>3</v>
      </c>
      <c r="O632">
        <f t="shared" si="107"/>
        <v>2016</v>
      </c>
      <c r="P632">
        <f t="shared" si="108"/>
        <v>10</v>
      </c>
      <c r="Q632">
        <f t="shared" si="109"/>
        <v>18</v>
      </c>
      <c r="R632">
        <f>IF(E632=0,1,(IF(E632&lt;=5,2,(IF(E632&lt;=10,3,(IF(E632&gt;=11,4)))))))</f>
        <v>4</v>
      </c>
    </row>
    <row r="633" spans="1:18" x14ac:dyDescent="0.2">
      <c r="A633" s="8">
        <v>42661</v>
      </c>
      <c r="B633" s="9">
        <v>506</v>
      </c>
      <c r="C633" s="10">
        <v>0.77708333333333302</v>
      </c>
      <c r="D633" s="9" t="s">
        <v>9</v>
      </c>
      <c r="E633" s="9">
        <v>46</v>
      </c>
      <c r="F633" s="9" t="s">
        <v>19</v>
      </c>
      <c r="G633" s="13">
        <f t="shared" si="99"/>
        <v>6</v>
      </c>
      <c r="H633">
        <f t="shared" si="100"/>
        <v>2</v>
      </c>
      <c r="I633" s="14">
        <f t="shared" si="101"/>
        <v>19</v>
      </c>
      <c r="J633" s="14">
        <f t="shared" si="102"/>
        <v>2</v>
      </c>
      <c r="K633" s="14">
        <f t="shared" si="103"/>
        <v>4</v>
      </c>
      <c r="L633" s="14">
        <f t="shared" si="104"/>
        <v>2</v>
      </c>
      <c r="M633" s="14">
        <f t="shared" si="105"/>
        <v>2</v>
      </c>
      <c r="N633" s="14">
        <f t="shared" si="106"/>
        <v>2</v>
      </c>
      <c r="O633">
        <f t="shared" si="107"/>
        <v>2016</v>
      </c>
      <c r="P633">
        <f t="shared" si="108"/>
        <v>10</v>
      </c>
      <c r="Q633">
        <f t="shared" si="109"/>
        <v>18</v>
      </c>
      <c r="R633">
        <f>IF(E633=0,1,(IF(E633&lt;=5,2,(IF(E633&lt;=10,3,(IF(E633&gt;=11,4)))))))</f>
        <v>4</v>
      </c>
    </row>
    <row r="634" spans="1:18" x14ac:dyDescent="0.2">
      <c r="A634" s="8">
        <v>42661</v>
      </c>
      <c r="B634" s="9">
        <v>514</v>
      </c>
      <c r="C634" s="10">
        <v>0.77777777777777801</v>
      </c>
      <c r="D634" s="9" t="s">
        <v>9</v>
      </c>
      <c r="E634" s="9">
        <v>28</v>
      </c>
      <c r="F634" s="9" t="s">
        <v>19</v>
      </c>
      <c r="G634" s="13">
        <f t="shared" si="99"/>
        <v>11</v>
      </c>
      <c r="H634">
        <f t="shared" si="100"/>
        <v>2</v>
      </c>
      <c r="I634" s="14">
        <f t="shared" si="101"/>
        <v>19</v>
      </c>
      <c r="J634" s="14">
        <f t="shared" si="102"/>
        <v>2</v>
      </c>
      <c r="K634" s="14">
        <f t="shared" si="103"/>
        <v>2</v>
      </c>
      <c r="L634" s="14">
        <f t="shared" si="104"/>
        <v>1</v>
      </c>
      <c r="M634" s="14">
        <f t="shared" si="105"/>
        <v>3</v>
      </c>
      <c r="N634" s="14">
        <f t="shared" si="106"/>
        <v>1</v>
      </c>
      <c r="O634">
        <f t="shared" si="107"/>
        <v>2016</v>
      </c>
      <c r="P634">
        <f t="shared" si="108"/>
        <v>10</v>
      </c>
      <c r="Q634">
        <f t="shared" si="109"/>
        <v>18</v>
      </c>
      <c r="R634">
        <f>IF(E634=0,1,(IF(E634&lt;=5,2,(IF(E634&lt;=10,3,(IF(E634&gt;=11,4)))))))</f>
        <v>4</v>
      </c>
    </row>
    <row r="635" spans="1:18" x14ac:dyDescent="0.2">
      <c r="A635" s="8">
        <v>42661</v>
      </c>
      <c r="B635" s="9">
        <v>506</v>
      </c>
      <c r="C635" s="10">
        <v>0.78958333333333297</v>
      </c>
      <c r="D635" s="9" t="s">
        <v>9</v>
      </c>
      <c r="E635" s="9">
        <v>5</v>
      </c>
      <c r="F635" s="9" t="s">
        <v>18</v>
      </c>
      <c r="G635" s="13">
        <f t="shared" si="99"/>
        <v>6</v>
      </c>
      <c r="H635">
        <f t="shared" si="100"/>
        <v>2</v>
      </c>
      <c r="I635" s="14">
        <f t="shared" si="101"/>
        <v>19</v>
      </c>
      <c r="J635" s="14">
        <f t="shared" si="102"/>
        <v>4</v>
      </c>
      <c r="K635" s="14">
        <f t="shared" si="103"/>
        <v>4</v>
      </c>
      <c r="L635" s="14">
        <f t="shared" si="104"/>
        <v>2</v>
      </c>
      <c r="M635" s="14">
        <f t="shared" si="105"/>
        <v>2</v>
      </c>
      <c r="N635" s="14">
        <f t="shared" si="106"/>
        <v>2</v>
      </c>
      <c r="O635">
        <f t="shared" si="107"/>
        <v>2016</v>
      </c>
      <c r="P635">
        <f t="shared" si="108"/>
        <v>10</v>
      </c>
      <c r="Q635">
        <f t="shared" si="109"/>
        <v>18</v>
      </c>
      <c r="R635">
        <f>IF(E635=0,1,(IF(E635&lt;=5,2,(IF(E635&lt;=10,3,(IF(E635&gt;=11,4)))))))</f>
        <v>2</v>
      </c>
    </row>
    <row r="636" spans="1:18" x14ac:dyDescent="0.2">
      <c r="A636" s="8">
        <v>42661</v>
      </c>
      <c r="B636" s="9">
        <v>501</v>
      </c>
      <c r="C636" s="10">
        <v>0.81041666666666701</v>
      </c>
      <c r="D636" s="9" t="s">
        <v>9</v>
      </c>
      <c r="E636" s="9">
        <v>106</v>
      </c>
      <c r="F636" s="9" t="s">
        <v>19</v>
      </c>
      <c r="G636" s="13">
        <f t="shared" si="99"/>
        <v>1</v>
      </c>
      <c r="H636">
        <f t="shared" si="100"/>
        <v>2</v>
      </c>
      <c r="I636" s="14">
        <f t="shared" si="101"/>
        <v>20</v>
      </c>
      <c r="J636" s="14">
        <f t="shared" si="102"/>
        <v>2</v>
      </c>
      <c r="K636" s="14">
        <f t="shared" si="103"/>
        <v>3</v>
      </c>
      <c r="L636" s="14">
        <f t="shared" si="104"/>
        <v>2</v>
      </c>
      <c r="M636" s="14">
        <f t="shared" si="105"/>
        <v>1</v>
      </c>
      <c r="N636" s="14">
        <f t="shared" si="106"/>
        <v>1</v>
      </c>
      <c r="O636">
        <f t="shared" si="107"/>
        <v>2016</v>
      </c>
      <c r="P636">
        <f t="shared" si="108"/>
        <v>10</v>
      </c>
      <c r="Q636">
        <f t="shared" si="109"/>
        <v>18</v>
      </c>
      <c r="R636">
        <f>IF(E636=0,1,(IF(E636&lt;=5,2,(IF(E636&lt;=10,3,(IF(E636&gt;=11,4)))))))</f>
        <v>4</v>
      </c>
    </row>
    <row r="637" spans="1:18" x14ac:dyDescent="0.2">
      <c r="A637" s="8">
        <v>42661</v>
      </c>
      <c r="B637" s="9">
        <v>512</v>
      </c>
      <c r="C637" s="10">
        <v>0.87916666666666698</v>
      </c>
      <c r="D637" s="9" t="s">
        <v>9</v>
      </c>
      <c r="E637" s="9">
        <v>22</v>
      </c>
      <c r="F637" s="9" t="s">
        <v>18</v>
      </c>
      <c r="G637" s="13">
        <f t="shared" si="99"/>
        <v>10</v>
      </c>
      <c r="H637">
        <f t="shared" si="100"/>
        <v>2</v>
      </c>
      <c r="I637" s="14">
        <f t="shared" si="101"/>
        <v>22</v>
      </c>
      <c r="J637" s="14">
        <f t="shared" si="102"/>
        <v>4</v>
      </c>
      <c r="K637" s="14">
        <f t="shared" si="103"/>
        <v>3</v>
      </c>
      <c r="L637" s="14">
        <f t="shared" si="104"/>
        <v>1</v>
      </c>
      <c r="M637" s="14">
        <f t="shared" si="105"/>
        <v>3</v>
      </c>
      <c r="N637" s="14">
        <f t="shared" si="106"/>
        <v>3</v>
      </c>
      <c r="O637">
        <f t="shared" si="107"/>
        <v>2016</v>
      </c>
      <c r="P637">
        <f t="shared" si="108"/>
        <v>10</v>
      </c>
      <c r="Q637">
        <f t="shared" si="109"/>
        <v>18</v>
      </c>
      <c r="R637">
        <f>IF(E637=0,1,(IF(E637&lt;=5,2,(IF(E637&lt;=10,3,(IF(E637&gt;=11,4)))))))</f>
        <v>4</v>
      </c>
    </row>
    <row r="638" spans="1:18" x14ac:dyDescent="0.2">
      <c r="A638" s="8">
        <v>42661</v>
      </c>
      <c r="B638" s="9">
        <v>514</v>
      </c>
      <c r="C638" s="10">
        <v>0.95833333333333304</v>
      </c>
      <c r="D638" s="9" t="s">
        <v>9</v>
      </c>
      <c r="E638" s="9">
        <v>10</v>
      </c>
      <c r="F638" s="9" t="s">
        <v>18</v>
      </c>
      <c r="G638" s="13">
        <f t="shared" si="99"/>
        <v>11</v>
      </c>
      <c r="H638">
        <f t="shared" si="100"/>
        <v>2</v>
      </c>
      <c r="I638" s="14">
        <f t="shared" si="101"/>
        <v>24</v>
      </c>
      <c r="J638" s="14">
        <f t="shared" si="102"/>
        <v>4</v>
      </c>
      <c r="K638" s="14">
        <f t="shared" si="103"/>
        <v>2</v>
      </c>
      <c r="L638" s="14">
        <f t="shared" si="104"/>
        <v>1</v>
      </c>
      <c r="M638" s="14">
        <f t="shared" si="105"/>
        <v>3</v>
      </c>
      <c r="N638" s="14">
        <f t="shared" si="106"/>
        <v>1</v>
      </c>
      <c r="O638">
        <f t="shared" si="107"/>
        <v>2016</v>
      </c>
      <c r="P638">
        <f t="shared" si="108"/>
        <v>10</v>
      </c>
      <c r="Q638">
        <f t="shared" si="109"/>
        <v>18</v>
      </c>
      <c r="R638">
        <f>IF(E638=0,1,(IF(E638&lt;=5,2,(IF(E638&lt;=10,3,(IF(E638&gt;=11,4)))))))</f>
        <v>3</v>
      </c>
    </row>
    <row r="639" spans="1:18" x14ac:dyDescent="0.2">
      <c r="A639" s="8">
        <v>42662</v>
      </c>
      <c r="B639" s="9">
        <v>506</v>
      </c>
      <c r="C639" s="10">
        <v>0.23888888888888901</v>
      </c>
      <c r="D639" s="9" t="s">
        <v>10</v>
      </c>
      <c r="E639" s="9">
        <v>4</v>
      </c>
      <c r="F639" s="9" t="s">
        <v>19</v>
      </c>
      <c r="G639" s="13">
        <f t="shared" si="99"/>
        <v>6</v>
      </c>
      <c r="H639">
        <f t="shared" si="100"/>
        <v>3</v>
      </c>
      <c r="I639" s="14">
        <f t="shared" si="101"/>
        <v>6</v>
      </c>
      <c r="J639" s="14">
        <f t="shared" si="102"/>
        <v>2</v>
      </c>
      <c r="K639" s="14">
        <f t="shared" si="103"/>
        <v>4</v>
      </c>
      <c r="L639" s="14">
        <f t="shared" si="104"/>
        <v>2</v>
      </c>
      <c r="M639" s="14">
        <f t="shared" si="105"/>
        <v>2</v>
      </c>
      <c r="N639" s="14">
        <f t="shared" si="106"/>
        <v>2</v>
      </c>
      <c r="O639">
        <f t="shared" si="107"/>
        <v>2016</v>
      </c>
      <c r="P639">
        <f t="shared" si="108"/>
        <v>10</v>
      </c>
      <c r="Q639">
        <f t="shared" si="109"/>
        <v>19</v>
      </c>
      <c r="R639">
        <f>IF(E639=0,1,(IF(E639&lt;=5,2,(IF(E639&lt;=10,3,(IF(E639&gt;=11,4)))))))</f>
        <v>2</v>
      </c>
    </row>
    <row r="640" spans="1:18" x14ac:dyDescent="0.2">
      <c r="A640" s="8">
        <v>42662</v>
      </c>
      <c r="B640" s="9">
        <v>501</v>
      </c>
      <c r="C640" s="10">
        <v>0.24861111111111101</v>
      </c>
      <c r="D640" s="9" t="s">
        <v>10</v>
      </c>
      <c r="E640" s="9">
        <v>12</v>
      </c>
      <c r="F640" s="9" t="s">
        <v>19</v>
      </c>
      <c r="G640" s="13">
        <f t="shared" si="99"/>
        <v>1</v>
      </c>
      <c r="H640">
        <f t="shared" si="100"/>
        <v>3</v>
      </c>
      <c r="I640" s="14">
        <f t="shared" si="101"/>
        <v>6</v>
      </c>
      <c r="J640" s="14">
        <f t="shared" si="102"/>
        <v>2</v>
      </c>
      <c r="K640" s="14">
        <f t="shared" si="103"/>
        <v>3</v>
      </c>
      <c r="L640" s="14">
        <f t="shared" si="104"/>
        <v>2</v>
      </c>
      <c r="M640" s="14">
        <f t="shared" si="105"/>
        <v>1</v>
      </c>
      <c r="N640" s="14">
        <f t="shared" si="106"/>
        <v>1</v>
      </c>
      <c r="O640">
        <f t="shared" si="107"/>
        <v>2016</v>
      </c>
      <c r="P640">
        <f t="shared" si="108"/>
        <v>10</v>
      </c>
      <c r="Q640">
        <f t="shared" si="109"/>
        <v>19</v>
      </c>
      <c r="R640">
        <f>IF(E640=0,1,(IF(E640&lt;=5,2,(IF(E640&lt;=10,3,(IF(E640&gt;=11,4)))))))</f>
        <v>4</v>
      </c>
    </row>
    <row r="641" spans="1:18" x14ac:dyDescent="0.2">
      <c r="A641" s="8">
        <v>42662</v>
      </c>
      <c r="B641" s="9">
        <v>501</v>
      </c>
      <c r="C641" s="10">
        <v>0.250694444444444</v>
      </c>
      <c r="D641" s="9" t="s">
        <v>10</v>
      </c>
      <c r="E641" s="9">
        <v>5</v>
      </c>
      <c r="F641" s="9" t="s">
        <v>18</v>
      </c>
      <c r="G641" s="13">
        <f t="shared" si="99"/>
        <v>1</v>
      </c>
      <c r="H641">
        <f t="shared" si="100"/>
        <v>3</v>
      </c>
      <c r="I641" s="14">
        <f t="shared" si="101"/>
        <v>7</v>
      </c>
      <c r="J641" s="14">
        <f t="shared" si="102"/>
        <v>4</v>
      </c>
      <c r="K641" s="14">
        <f t="shared" si="103"/>
        <v>3</v>
      </c>
      <c r="L641" s="14">
        <f t="shared" si="104"/>
        <v>2</v>
      </c>
      <c r="M641" s="14">
        <f t="shared" si="105"/>
        <v>1</v>
      </c>
      <c r="N641" s="14">
        <f t="shared" si="106"/>
        <v>1</v>
      </c>
      <c r="O641">
        <f t="shared" si="107"/>
        <v>2016</v>
      </c>
      <c r="P641">
        <f t="shared" si="108"/>
        <v>10</v>
      </c>
      <c r="Q641">
        <f t="shared" si="109"/>
        <v>19</v>
      </c>
      <c r="R641">
        <f>IF(E641=0,1,(IF(E641&lt;=5,2,(IF(E641&lt;=10,3,(IF(E641&gt;=11,4)))))))</f>
        <v>2</v>
      </c>
    </row>
    <row r="642" spans="1:18" x14ac:dyDescent="0.2">
      <c r="A642" s="8">
        <v>42662</v>
      </c>
      <c r="B642" s="9">
        <v>503</v>
      </c>
      <c r="C642" s="10">
        <v>0.28819444444444398</v>
      </c>
      <c r="D642" s="9" t="s">
        <v>10</v>
      </c>
      <c r="E642" s="9">
        <v>12</v>
      </c>
      <c r="F642" s="9" t="s">
        <v>18</v>
      </c>
      <c r="G642" s="13">
        <f t="shared" si="99"/>
        <v>3</v>
      </c>
      <c r="H642">
        <f t="shared" si="100"/>
        <v>3</v>
      </c>
      <c r="I642" s="14">
        <f t="shared" si="101"/>
        <v>7</v>
      </c>
      <c r="J642" s="14">
        <f t="shared" si="102"/>
        <v>4</v>
      </c>
      <c r="K642" s="14">
        <f t="shared" si="103"/>
        <v>3</v>
      </c>
      <c r="L642" s="14">
        <f t="shared" si="104"/>
        <v>2</v>
      </c>
      <c r="M642" s="14">
        <f t="shared" si="105"/>
        <v>1</v>
      </c>
      <c r="N642" s="14">
        <f t="shared" si="106"/>
        <v>1</v>
      </c>
      <c r="O642">
        <f t="shared" si="107"/>
        <v>2016</v>
      </c>
      <c r="P642">
        <f t="shared" si="108"/>
        <v>10</v>
      </c>
      <c r="Q642">
        <f t="shared" si="109"/>
        <v>19</v>
      </c>
      <c r="R642">
        <f>IF(E642=0,1,(IF(E642&lt;=5,2,(IF(E642&lt;=10,3,(IF(E642&gt;=11,4)))))))</f>
        <v>4</v>
      </c>
    </row>
    <row r="643" spans="1:18" x14ac:dyDescent="0.2">
      <c r="A643" s="8">
        <v>42662</v>
      </c>
      <c r="B643" s="9">
        <v>504</v>
      </c>
      <c r="C643" s="10">
        <v>0.313194444444444</v>
      </c>
      <c r="D643" s="9" t="s">
        <v>10</v>
      </c>
      <c r="E643" s="9">
        <v>4</v>
      </c>
      <c r="F643" s="9" t="s">
        <v>20</v>
      </c>
      <c r="G643" s="13">
        <f t="shared" ref="G643:G706" si="110">IF(B643=501,1,(IF(B643=502,2,(IF(B643=503,3,(IF(B643=504,4,(IF(B643=505,5,(IF(B643=506,6,(IF(B643=509,7,(IF(B643=510,8,(IF(B643=511,9,(IF(B643=512,10,(IF(B643=514,11)))))))))))))))))))))</f>
        <v>4</v>
      </c>
      <c r="H643">
        <f t="shared" ref="H643:H706" si="111">IF(D643="Friday",5,(IF(D643="Saturday",6,(IF(D643="Sunday",7,(IF(D643="Monday",1,(IF(D643="Tuesday",2,(IF(D643="Wednesday",3,(IF(D643="Thursday",4,0)))))))))))))</f>
        <v>3</v>
      </c>
      <c r="I643" s="14">
        <f t="shared" ref="I643:I706" si="112">(ROUNDDOWN(C643*24,0)+1)</f>
        <v>8</v>
      </c>
      <c r="J643" s="14">
        <f t="shared" ref="J643:J706" si="113">IF(F643="N",1,(IF(F643="E",2,(IF(F643="S",3,(IF(F643="W",4)))))))</f>
        <v>3</v>
      </c>
      <c r="K643" s="14">
        <f t="shared" ref="K643:K706" si="114">IF(B643=501,3,(IF(B643=502,2,(IF(B643=503,3,(IF(B643=504,4,(IF(B643=505,3,(IF(B643=506,4,(IF(B643=509,1,(IF(B643=510,1,(IF(B643=511,1,(IF(B643=512,3,(IF(B643=514,2)))))))))))))))))))))</f>
        <v>4</v>
      </c>
      <c r="L643" s="14">
        <f t="shared" ref="L643:L706" si="115">IF(B643=501,2,(IF(B643=502,1,(IF(B643=503,2,(IF(B643=504,4,(IF(B643=505,3,(IF(B643=506,2,(IF(B643=509,2,(IF(B643=510,3,(IF(B643=511,3,(IF(B643=512,1,(IF(B643=514,1)))))))))))))))))))))</f>
        <v>4</v>
      </c>
      <c r="M643" s="14">
        <f t="shared" ref="M643:M706" si="116">IF(B643=501,1,(IF(B643=502,3,(IF(B643=503,1,(IF(B643=504,3,(IF(B643=505,4,(IF(B643=506,2,(IF(B643=509,2,(IF(B643=510,3,(IF(B643=511,2,(IF(B643=512,3,(IF(B643=514,3)))))))))))))))))))))</f>
        <v>3</v>
      </c>
      <c r="N643" s="14">
        <f t="shared" ref="N643:N706" si="117">IF(B643=501,1,(IF(B643=502,3,(IF(B643=503,1,(IF(B643=504,3,(IF(B643=505,4,(IF(B643=506,2,(IF(B643=509,2,(IF(B643=510,3,(IF(B643=511,2,(IF(B643=512,3,(IF(B643=514,1)))))))))))))))))))))</f>
        <v>3</v>
      </c>
      <c r="O643">
        <f t="shared" ref="O643:O706" si="118">YEAR(A643)</f>
        <v>2016</v>
      </c>
      <c r="P643">
        <f t="shared" ref="P643:P706" si="119">MONTH(A643)</f>
        <v>10</v>
      </c>
      <c r="Q643">
        <f t="shared" ref="Q643:Q706" si="120">DAY(A643)</f>
        <v>19</v>
      </c>
      <c r="R643">
        <f>IF(E643=0,1,(IF(E643&lt;=5,2,(IF(E643&lt;=10,3,(IF(E643&gt;=11,4)))))))</f>
        <v>2</v>
      </c>
    </row>
    <row r="644" spans="1:18" x14ac:dyDescent="0.2">
      <c r="A644" s="8">
        <v>42662</v>
      </c>
      <c r="B644" s="9">
        <v>504</v>
      </c>
      <c r="C644" s="10">
        <v>0.32361111111111102</v>
      </c>
      <c r="D644" s="9" t="s">
        <v>10</v>
      </c>
      <c r="E644" s="9">
        <v>10</v>
      </c>
      <c r="F644" s="9" t="s">
        <v>19</v>
      </c>
      <c r="G644" s="13">
        <f t="shared" si="110"/>
        <v>4</v>
      </c>
      <c r="H644">
        <f t="shared" si="111"/>
        <v>3</v>
      </c>
      <c r="I644" s="14">
        <f t="shared" si="112"/>
        <v>8</v>
      </c>
      <c r="J644" s="14">
        <f t="shared" si="113"/>
        <v>2</v>
      </c>
      <c r="K644" s="14">
        <f t="shared" si="114"/>
        <v>4</v>
      </c>
      <c r="L644" s="14">
        <f t="shared" si="115"/>
        <v>4</v>
      </c>
      <c r="M644" s="14">
        <f t="shared" si="116"/>
        <v>3</v>
      </c>
      <c r="N644" s="14">
        <f t="shared" si="117"/>
        <v>3</v>
      </c>
      <c r="O644">
        <f t="shared" si="118"/>
        <v>2016</v>
      </c>
      <c r="P644">
        <f t="shared" si="119"/>
        <v>10</v>
      </c>
      <c r="Q644">
        <f t="shared" si="120"/>
        <v>19</v>
      </c>
      <c r="R644">
        <f>IF(E644=0,1,(IF(E644&lt;=5,2,(IF(E644&lt;=10,3,(IF(E644&gt;=11,4)))))))</f>
        <v>3</v>
      </c>
    </row>
    <row r="645" spans="1:18" x14ac:dyDescent="0.2">
      <c r="A645" s="8">
        <v>42662</v>
      </c>
      <c r="B645" s="9">
        <v>514</v>
      </c>
      <c r="C645" s="10">
        <v>0.33055555555555599</v>
      </c>
      <c r="D645" s="9" t="s">
        <v>10</v>
      </c>
      <c r="E645" s="9">
        <v>0</v>
      </c>
      <c r="F645" s="9" t="s">
        <v>19</v>
      </c>
      <c r="G645" s="13">
        <f t="shared" si="110"/>
        <v>11</v>
      </c>
      <c r="H645">
        <f t="shared" si="111"/>
        <v>3</v>
      </c>
      <c r="I645" s="14">
        <f t="shared" si="112"/>
        <v>8</v>
      </c>
      <c r="J645" s="14">
        <f t="shared" si="113"/>
        <v>2</v>
      </c>
      <c r="K645" s="14">
        <f t="shared" si="114"/>
        <v>2</v>
      </c>
      <c r="L645" s="14">
        <f t="shared" si="115"/>
        <v>1</v>
      </c>
      <c r="M645" s="14">
        <f t="shared" si="116"/>
        <v>3</v>
      </c>
      <c r="N645" s="14">
        <f t="shared" si="117"/>
        <v>1</v>
      </c>
      <c r="O645">
        <f t="shared" si="118"/>
        <v>2016</v>
      </c>
      <c r="P645">
        <f t="shared" si="119"/>
        <v>10</v>
      </c>
      <c r="Q645">
        <f t="shared" si="120"/>
        <v>19</v>
      </c>
      <c r="R645">
        <f>IF(E645=0,1,(IF(E645&lt;=5,2,(IF(E645&lt;=10,3,(IF(E645&gt;=11,4)))))))</f>
        <v>1</v>
      </c>
    </row>
    <row r="646" spans="1:18" x14ac:dyDescent="0.2">
      <c r="A646" s="8">
        <v>42662</v>
      </c>
      <c r="B646" s="9">
        <v>504</v>
      </c>
      <c r="C646" s="10">
        <v>0.34027777777777801</v>
      </c>
      <c r="D646" s="9" t="s">
        <v>10</v>
      </c>
      <c r="E646" s="9">
        <v>10</v>
      </c>
      <c r="F646" s="9" t="s">
        <v>18</v>
      </c>
      <c r="G646" s="13">
        <f t="shared" si="110"/>
        <v>4</v>
      </c>
      <c r="H646">
        <f t="shared" si="111"/>
        <v>3</v>
      </c>
      <c r="I646" s="14">
        <f t="shared" si="112"/>
        <v>9</v>
      </c>
      <c r="J646" s="14">
        <f t="shared" si="113"/>
        <v>4</v>
      </c>
      <c r="K646" s="14">
        <f t="shared" si="114"/>
        <v>4</v>
      </c>
      <c r="L646" s="14">
        <f t="shared" si="115"/>
        <v>4</v>
      </c>
      <c r="M646" s="14">
        <f t="shared" si="116"/>
        <v>3</v>
      </c>
      <c r="N646" s="14">
        <f t="shared" si="117"/>
        <v>3</v>
      </c>
      <c r="O646">
        <f t="shared" si="118"/>
        <v>2016</v>
      </c>
      <c r="P646">
        <f t="shared" si="119"/>
        <v>10</v>
      </c>
      <c r="Q646">
        <f t="shared" si="120"/>
        <v>19</v>
      </c>
      <c r="R646">
        <f>IF(E646=0,1,(IF(E646&lt;=5,2,(IF(E646&lt;=10,3,(IF(E646&gt;=11,4)))))))</f>
        <v>3</v>
      </c>
    </row>
    <row r="647" spans="1:18" x14ac:dyDescent="0.2">
      <c r="A647" s="8">
        <v>42662</v>
      </c>
      <c r="B647" s="9">
        <v>502</v>
      </c>
      <c r="C647" s="10">
        <v>0.34027777777777801</v>
      </c>
      <c r="D647" s="9" t="s">
        <v>10</v>
      </c>
      <c r="E647" s="9">
        <v>12</v>
      </c>
      <c r="F647" s="9" t="s">
        <v>18</v>
      </c>
      <c r="G647" s="13">
        <f t="shared" si="110"/>
        <v>2</v>
      </c>
      <c r="H647">
        <f t="shared" si="111"/>
        <v>3</v>
      </c>
      <c r="I647" s="14">
        <f t="shared" si="112"/>
        <v>9</v>
      </c>
      <c r="J647" s="14">
        <f t="shared" si="113"/>
        <v>4</v>
      </c>
      <c r="K647" s="14">
        <f t="shared" si="114"/>
        <v>2</v>
      </c>
      <c r="L647" s="14">
        <f t="shared" si="115"/>
        <v>1</v>
      </c>
      <c r="M647" s="14">
        <f t="shared" si="116"/>
        <v>3</v>
      </c>
      <c r="N647" s="14">
        <f t="shared" si="117"/>
        <v>3</v>
      </c>
      <c r="O647">
        <f t="shared" si="118"/>
        <v>2016</v>
      </c>
      <c r="P647">
        <f t="shared" si="119"/>
        <v>10</v>
      </c>
      <c r="Q647">
        <f t="shared" si="120"/>
        <v>19</v>
      </c>
      <c r="R647">
        <f>IF(E647=0,1,(IF(E647&lt;=5,2,(IF(E647&lt;=10,3,(IF(E647&gt;=11,4)))))))</f>
        <v>4</v>
      </c>
    </row>
    <row r="648" spans="1:18" x14ac:dyDescent="0.2">
      <c r="A648" s="8">
        <v>42662</v>
      </c>
      <c r="B648" s="9">
        <v>512</v>
      </c>
      <c r="C648" s="10">
        <v>0.35763888888888901</v>
      </c>
      <c r="D648" s="9" t="s">
        <v>10</v>
      </c>
      <c r="E648" s="9">
        <v>3</v>
      </c>
      <c r="F648" s="9" t="s">
        <v>18</v>
      </c>
      <c r="G648" s="13">
        <f t="shared" si="110"/>
        <v>10</v>
      </c>
      <c r="H648">
        <f t="shared" si="111"/>
        <v>3</v>
      </c>
      <c r="I648" s="14">
        <f t="shared" si="112"/>
        <v>9</v>
      </c>
      <c r="J648" s="14">
        <f t="shared" si="113"/>
        <v>4</v>
      </c>
      <c r="K648" s="14">
        <f t="shared" si="114"/>
        <v>3</v>
      </c>
      <c r="L648" s="14">
        <f t="shared" si="115"/>
        <v>1</v>
      </c>
      <c r="M648" s="14">
        <f t="shared" si="116"/>
        <v>3</v>
      </c>
      <c r="N648" s="14">
        <f t="shared" si="117"/>
        <v>3</v>
      </c>
      <c r="O648">
        <f t="shared" si="118"/>
        <v>2016</v>
      </c>
      <c r="P648">
        <f t="shared" si="119"/>
        <v>10</v>
      </c>
      <c r="Q648">
        <f t="shared" si="120"/>
        <v>19</v>
      </c>
      <c r="R648">
        <f>IF(E648=0,1,(IF(E648&lt;=5,2,(IF(E648&lt;=10,3,(IF(E648&gt;=11,4)))))))</f>
        <v>2</v>
      </c>
    </row>
    <row r="649" spans="1:18" x14ac:dyDescent="0.2">
      <c r="A649" s="8">
        <v>42662</v>
      </c>
      <c r="B649" s="9">
        <v>501</v>
      </c>
      <c r="C649" s="10">
        <v>0.35763888888888901</v>
      </c>
      <c r="D649" s="9" t="s">
        <v>10</v>
      </c>
      <c r="E649" s="9">
        <v>7</v>
      </c>
      <c r="F649" s="9" t="s">
        <v>19</v>
      </c>
      <c r="G649" s="13">
        <f t="shared" si="110"/>
        <v>1</v>
      </c>
      <c r="H649">
        <f t="shared" si="111"/>
        <v>3</v>
      </c>
      <c r="I649" s="14">
        <f t="shared" si="112"/>
        <v>9</v>
      </c>
      <c r="J649" s="14">
        <f t="shared" si="113"/>
        <v>2</v>
      </c>
      <c r="K649" s="14">
        <f t="shared" si="114"/>
        <v>3</v>
      </c>
      <c r="L649" s="14">
        <f t="shared" si="115"/>
        <v>2</v>
      </c>
      <c r="M649" s="14">
        <f t="shared" si="116"/>
        <v>1</v>
      </c>
      <c r="N649" s="14">
        <f t="shared" si="117"/>
        <v>1</v>
      </c>
      <c r="O649">
        <f t="shared" si="118"/>
        <v>2016</v>
      </c>
      <c r="P649">
        <f t="shared" si="119"/>
        <v>10</v>
      </c>
      <c r="Q649">
        <f t="shared" si="120"/>
        <v>19</v>
      </c>
      <c r="R649">
        <f>IF(E649=0,1,(IF(E649&lt;=5,2,(IF(E649&lt;=10,3,(IF(E649&gt;=11,4)))))))</f>
        <v>3</v>
      </c>
    </row>
    <row r="650" spans="1:18" x14ac:dyDescent="0.2">
      <c r="A650" s="8">
        <v>42662</v>
      </c>
      <c r="B650" s="9">
        <v>512</v>
      </c>
      <c r="C650" s="10">
        <v>0.37916666666666698</v>
      </c>
      <c r="D650" s="9" t="s">
        <v>10</v>
      </c>
      <c r="E650" s="9">
        <v>3</v>
      </c>
      <c r="F650" s="9" t="s">
        <v>19</v>
      </c>
      <c r="G650" s="13">
        <f t="shared" si="110"/>
        <v>10</v>
      </c>
      <c r="H650">
        <f t="shared" si="111"/>
        <v>3</v>
      </c>
      <c r="I650" s="14">
        <f t="shared" si="112"/>
        <v>10</v>
      </c>
      <c r="J650" s="14">
        <f t="shared" si="113"/>
        <v>2</v>
      </c>
      <c r="K650" s="14">
        <f t="shared" si="114"/>
        <v>3</v>
      </c>
      <c r="L650" s="14">
        <f t="shared" si="115"/>
        <v>1</v>
      </c>
      <c r="M650" s="14">
        <f t="shared" si="116"/>
        <v>3</v>
      </c>
      <c r="N650" s="14">
        <f t="shared" si="117"/>
        <v>3</v>
      </c>
      <c r="O650">
        <f t="shared" si="118"/>
        <v>2016</v>
      </c>
      <c r="P650">
        <f t="shared" si="119"/>
        <v>10</v>
      </c>
      <c r="Q650">
        <f t="shared" si="120"/>
        <v>19</v>
      </c>
      <c r="R650">
        <f>IF(E650=0,1,(IF(E650&lt;=5,2,(IF(E650&lt;=10,3,(IF(E650&gt;=11,4)))))))</f>
        <v>2</v>
      </c>
    </row>
    <row r="651" spans="1:18" x14ac:dyDescent="0.2">
      <c r="A651" s="8">
        <v>42662</v>
      </c>
      <c r="B651" s="9">
        <v>512</v>
      </c>
      <c r="C651" s="10">
        <v>0.38124999999999998</v>
      </c>
      <c r="D651" s="9" t="s">
        <v>10</v>
      </c>
      <c r="E651" s="9">
        <v>3</v>
      </c>
      <c r="F651" s="9" t="s">
        <v>18</v>
      </c>
      <c r="G651" s="13">
        <f t="shared" si="110"/>
        <v>10</v>
      </c>
      <c r="H651">
        <f t="shared" si="111"/>
        <v>3</v>
      </c>
      <c r="I651" s="14">
        <f t="shared" si="112"/>
        <v>10</v>
      </c>
      <c r="J651" s="14">
        <f t="shared" si="113"/>
        <v>4</v>
      </c>
      <c r="K651" s="14">
        <f t="shared" si="114"/>
        <v>3</v>
      </c>
      <c r="L651" s="14">
        <f t="shared" si="115"/>
        <v>1</v>
      </c>
      <c r="M651" s="14">
        <f t="shared" si="116"/>
        <v>3</v>
      </c>
      <c r="N651" s="14">
        <f t="shared" si="117"/>
        <v>3</v>
      </c>
      <c r="O651">
        <f t="shared" si="118"/>
        <v>2016</v>
      </c>
      <c r="P651">
        <f t="shared" si="119"/>
        <v>10</v>
      </c>
      <c r="Q651">
        <f t="shared" si="120"/>
        <v>19</v>
      </c>
      <c r="R651">
        <f>IF(E651=0,1,(IF(E651&lt;=5,2,(IF(E651&lt;=10,3,(IF(E651&gt;=11,4)))))))</f>
        <v>2</v>
      </c>
    </row>
    <row r="652" spans="1:18" x14ac:dyDescent="0.2">
      <c r="A652" s="8">
        <v>42662</v>
      </c>
      <c r="B652" s="9">
        <v>501</v>
      </c>
      <c r="C652" s="10">
        <v>0.39444444444444399</v>
      </c>
      <c r="D652" s="9" t="s">
        <v>10</v>
      </c>
      <c r="E652" s="9">
        <v>5</v>
      </c>
      <c r="F652" s="9" t="s">
        <v>18</v>
      </c>
      <c r="G652" s="13">
        <f t="shared" si="110"/>
        <v>1</v>
      </c>
      <c r="H652">
        <f t="shared" si="111"/>
        <v>3</v>
      </c>
      <c r="I652" s="14">
        <f t="shared" si="112"/>
        <v>10</v>
      </c>
      <c r="J652" s="14">
        <f t="shared" si="113"/>
        <v>4</v>
      </c>
      <c r="K652" s="14">
        <f t="shared" si="114"/>
        <v>3</v>
      </c>
      <c r="L652" s="14">
        <f t="shared" si="115"/>
        <v>2</v>
      </c>
      <c r="M652" s="14">
        <f t="shared" si="116"/>
        <v>1</v>
      </c>
      <c r="N652" s="14">
        <f t="shared" si="117"/>
        <v>1</v>
      </c>
      <c r="O652">
        <f t="shared" si="118"/>
        <v>2016</v>
      </c>
      <c r="P652">
        <f t="shared" si="119"/>
        <v>10</v>
      </c>
      <c r="Q652">
        <f t="shared" si="120"/>
        <v>19</v>
      </c>
      <c r="R652">
        <f>IF(E652=0,1,(IF(E652&lt;=5,2,(IF(E652&lt;=10,3,(IF(E652&gt;=11,4)))))))</f>
        <v>2</v>
      </c>
    </row>
    <row r="653" spans="1:18" x14ac:dyDescent="0.2">
      <c r="A653" s="8">
        <v>42662</v>
      </c>
      <c r="B653" s="9">
        <v>510</v>
      </c>
      <c r="C653" s="10">
        <v>0.42361111111111099</v>
      </c>
      <c r="D653" s="9" t="s">
        <v>10</v>
      </c>
      <c r="E653" s="9">
        <v>9</v>
      </c>
      <c r="F653" s="9" t="s">
        <v>13</v>
      </c>
      <c r="G653" s="13">
        <f t="shared" si="110"/>
        <v>8</v>
      </c>
      <c r="H653">
        <f t="shared" si="111"/>
        <v>3</v>
      </c>
      <c r="I653" s="14">
        <f t="shared" si="112"/>
        <v>11</v>
      </c>
      <c r="J653" s="14">
        <f t="shared" si="113"/>
        <v>1</v>
      </c>
      <c r="K653" s="14">
        <f t="shared" si="114"/>
        <v>1</v>
      </c>
      <c r="L653" s="14">
        <f t="shared" si="115"/>
        <v>3</v>
      </c>
      <c r="M653" s="14">
        <f t="shared" si="116"/>
        <v>3</v>
      </c>
      <c r="N653" s="14">
        <f t="shared" si="117"/>
        <v>3</v>
      </c>
      <c r="O653">
        <f t="shared" si="118"/>
        <v>2016</v>
      </c>
      <c r="P653">
        <f t="shared" si="119"/>
        <v>10</v>
      </c>
      <c r="Q653">
        <f t="shared" si="120"/>
        <v>19</v>
      </c>
      <c r="R653">
        <f>IF(E653=0,1,(IF(E653&lt;=5,2,(IF(E653&lt;=10,3,(IF(E653&gt;=11,4)))))))</f>
        <v>3</v>
      </c>
    </row>
    <row r="654" spans="1:18" x14ac:dyDescent="0.2">
      <c r="A654" s="8">
        <v>42662</v>
      </c>
      <c r="B654" s="9">
        <v>512</v>
      </c>
      <c r="C654" s="10">
        <v>0.43125000000000002</v>
      </c>
      <c r="D654" s="9" t="s">
        <v>10</v>
      </c>
      <c r="E654" s="9">
        <v>3</v>
      </c>
      <c r="F654" s="9" t="s">
        <v>19</v>
      </c>
      <c r="G654" s="13">
        <f t="shared" si="110"/>
        <v>10</v>
      </c>
      <c r="H654">
        <f t="shared" si="111"/>
        <v>3</v>
      </c>
      <c r="I654" s="14">
        <f t="shared" si="112"/>
        <v>11</v>
      </c>
      <c r="J654" s="14">
        <f t="shared" si="113"/>
        <v>2</v>
      </c>
      <c r="K654" s="14">
        <f t="shared" si="114"/>
        <v>3</v>
      </c>
      <c r="L654" s="14">
        <f t="shared" si="115"/>
        <v>1</v>
      </c>
      <c r="M654" s="14">
        <f t="shared" si="116"/>
        <v>3</v>
      </c>
      <c r="N654" s="14">
        <f t="shared" si="117"/>
        <v>3</v>
      </c>
      <c r="O654">
        <f t="shared" si="118"/>
        <v>2016</v>
      </c>
      <c r="P654">
        <f t="shared" si="119"/>
        <v>10</v>
      </c>
      <c r="Q654">
        <f t="shared" si="120"/>
        <v>19</v>
      </c>
      <c r="R654">
        <f>IF(E654=0,1,(IF(E654&lt;=5,2,(IF(E654&lt;=10,3,(IF(E654&gt;=11,4)))))))</f>
        <v>2</v>
      </c>
    </row>
    <row r="655" spans="1:18" x14ac:dyDescent="0.2">
      <c r="A655" s="8">
        <v>42662</v>
      </c>
      <c r="B655" s="9">
        <v>512</v>
      </c>
      <c r="C655" s="10">
        <v>0.43125000000000002</v>
      </c>
      <c r="D655" s="9" t="s">
        <v>10</v>
      </c>
      <c r="E655" s="9">
        <v>3</v>
      </c>
      <c r="F655" s="9" t="s">
        <v>19</v>
      </c>
      <c r="G655" s="13">
        <f t="shared" si="110"/>
        <v>10</v>
      </c>
      <c r="H655">
        <f t="shared" si="111"/>
        <v>3</v>
      </c>
      <c r="I655" s="14">
        <f t="shared" si="112"/>
        <v>11</v>
      </c>
      <c r="J655" s="14">
        <f t="shared" si="113"/>
        <v>2</v>
      </c>
      <c r="K655" s="14">
        <f t="shared" si="114"/>
        <v>3</v>
      </c>
      <c r="L655" s="14">
        <f t="shared" si="115"/>
        <v>1</v>
      </c>
      <c r="M655" s="14">
        <f t="shared" si="116"/>
        <v>3</v>
      </c>
      <c r="N655" s="14">
        <f t="shared" si="117"/>
        <v>3</v>
      </c>
      <c r="O655">
        <f t="shared" si="118"/>
        <v>2016</v>
      </c>
      <c r="P655">
        <f t="shared" si="119"/>
        <v>10</v>
      </c>
      <c r="Q655">
        <f t="shared" si="120"/>
        <v>19</v>
      </c>
      <c r="R655">
        <f>IF(E655=0,1,(IF(E655&lt;=5,2,(IF(E655&lt;=10,3,(IF(E655&gt;=11,4)))))))</f>
        <v>2</v>
      </c>
    </row>
    <row r="656" spans="1:18" x14ac:dyDescent="0.2">
      <c r="A656" s="8">
        <v>42662</v>
      </c>
      <c r="B656" s="9">
        <v>506</v>
      </c>
      <c r="C656" s="10">
        <v>0.44097222222222199</v>
      </c>
      <c r="D656" s="9" t="s">
        <v>10</v>
      </c>
      <c r="E656" s="9">
        <v>25</v>
      </c>
      <c r="F656" s="9" t="s">
        <v>18</v>
      </c>
      <c r="G656" s="13">
        <f t="shared" si="110"/>
        <v>6</v>
      </c>
      <c r="H656">
        <f t="shared" si="111"/>
        <v>3</v>
      </c>
      <c r="I656" s="14">
        <f t="shared" si="112"/>
        <v>11</v>
      </c>
      <c r="J656" s="14">
        <f t="shared" si="113"/>
        <v>4</v>
      </c>
      <c r="K656" s="14">
        <f t="shared" si="114"/>
        <v>4</v>
      </c>
      <c r="L656" s="14">
        <f t="shared" si="115"/>
        <v>2</v>
      </c>
      <c r="M656" s="14">
        <f t="shared" si="116"/>
        <v>2</v>
      </c>
      <c r="N656" s="14">
        <f t="shared" si="117"/>
        <v>2</v>
      </c>
      <c r="O656">
        <f t="shared" si="118"/>
        <v>2016</v>
      </c>
      <c r="P656">
        <f t="shared" si="119"/>
        <v>10</v>
      </c>
      <c r="Q656">
        <f t="shared" si="120"/>
        <v>19</v>
      </c>
      <c r="R656">
        <f>IF(E656=0,1,(IF(E656&lt;=5,2,(IF(E656&lt;=10,3,(IF(E656&gt;=11,4)))))))</f>
        <v>4</v>
      </c>
    </row>
    <row r="657" spans="1:18" x14ac:dyDescent="0.2">
      <c r="A657" s="8">
        <v>42662</v>
      </c>
      <c r="B657" s="9">
        <v>512</v>
      </c>
      <c r="C657" s="10">
        <v>0.44583333333333303</v>
      </c>
      <c r="D657" s="9" t="s">
        <v>10</v>
      </c>
      <c r="E657" s="9">
        <v>3</v>
      </c>
      <c r="F657" s="9" t="s">
        <v>19</v>
      </c>
      <c r="G657" s="13">
        <f t="shared" si="110"/>
        <v>10</v>
      </c>
      <c r="H657">
        <f t="shared" si="111"/>
        <v>3</v>
      </c>
      <c r="I657" s="14">
        <f t="shared" si="112"/>
        <v>11</v>
      </c>
      <c r="J657" s="14">
        <f t="shared" si="113"/>
        <v>2</v>
      </c>
      <c r="K657" s="14">
        <f t="shared" si="114"/>
        <v>3</v>
      </c>
      <c r="L657" s="14">
        <f t="shared" si="115"/>
        <v>1</v>
      </c>
      <c r="M657" s="14">
        <f t="shared" si="116"/>
        <v>3</v>
      </c>
      <c r="N657" s="14">
        <f t="shared" si="117"/>
        <v>3</v>
      </c>
      <c r="O657">
        <f t="shared" si="118"/>
        <v>2016</v>
      </c>
      <c r="P657">
        <f t="shared" si="119"/>
        <v>10</v>
      </c>
      <c r="Q657">
        <f t="shared" si="120"/>
        <v>19</v>
      </c>
      <c r="R657">
        <f>IF(E657=0,1,(IF(E657&lt;=5,2,(IF(E657&lt;=10,3,(IF(E657&gt;=11,4)))))))</f>
        <v>2</v>
      </c>
    </row>
    <row r="658" spans="1:18" x14ac:dyDescent="0.2">
      <c r="A658" s="8">
        <v>42662</v>
      </c>
      <c r="B658" s="9">
        <v>501</v>
      </c>
      <c r="C658" s="10">
        <v>0.44791666666666702</v>
      </c>
      <c r="D658" s="9" t="s">
        <v>10</v>
      </c>
      <c r="E658" s="9">
        <v>16</v>
      </c>
      <c r="F658" s="9" t="s">
        <v>20</v>
      </c>
      <c r="G658" s="13">
        <f t="shared" si="110"/>
        <v>1</v>
      </c>
      <c r="H658">
        <f t="shared" si="111"/>
        <v>3</v>
      </c>
      <c r="I658" s="14">
        <f t="shared" si="112"/>
        <v>11</v>
      </c>
      <c r="J658" s="14">
        <f t="shared" si="113"/>
        <v>3</v>
      </c>
      <c r="K658" s="14">
        <f t="shared" si="114"/>
        <v>3</v>
      </c>
      <c r="L658" s="14">
        <f t="shared" si="115"/>
        <v>2</v>
      </c>
      <c r="M658" s="14">
        <f t="shared" si="116"/>
        <v>1</v>
      </c>
      <c r="N658" s="14">
        <f t="shared" si="117"/>
        <v>1</v>
      </c>
      <c r="O658">
        <f t="shared" si="118"/>
        <v>2016</v>
      </c>
      <c r="P658">
        <f t="shared" si="119"/>
        <v>10</v>
      </c>
      <c r="Q658">
        <f t="shared" si="120"/>
        <v>19</v>
      </c>
      <c r="R658">
        <f>IF(E658=0,1,(IF(E658&lt;=5,2,(IF(E658&lt;=10,3,(IF(E658&gt;=11,4)))))))</f>
        <v>4</v>
      </c>
    </row>
    <row r="659" spans="1:18" x14ac:dyDescent="0.2">
      <c r="A659" s="8">
        <v>42662</v>
      </c>
      <c r="B659" s="9">
        <v>510</v>
      </c>
      <c r="C659" s="10">
        <v>0.454166666666667</v>
      </c>
      <c r="D659" s="9" t="s">
        <v>10</v>
      </c>
      <c r="E659" s="9">
        <v>16</v>
      </c>
      <c r="F659" s="9" t="s">
        <v>20</v>
      </c>
      <c r="G659" s="13">
        <f t="shared" si="110"/>
        <v>8</v>
      </c>
      <c r="H659">
        <f t="shared" si="111"/>
        <v>3</v>
      </c>
      <c r="I659" s="14">
        <f t="shared" si="112"/>
        <v>11</v>
      </c>
      <c r="J659" s="14">
        <f t="shared" si="113"/>
        <v>3</v>
      </c>
      <c r="K659" s="14">
        <f t="shared" si="114"/>
        <v>1</v>
      </c>
      <c r="L659" s="14">
        <f t="shared" si="115"/>
        <v>3</v>
      </c>
      <c r="M659" s="14">
        <f t="shared" si="116"/>
        <v>3</v>
      </c>
      <c r="N659" s="14">
        <f t="shared" si="117"/>
        <v>3</v>
      </c>
      <c r="O659">
        <f t="shared" si="118"/>
        <v>2016</v>
      </c>
      <c r="P659">
        <f t="shared" si="119"/>
        <v>10</v>
      </c>
      <c r="Q659">
        <f t="shared" si="120"/>
        <v>19</v>
      </c>
      <c r="R659">
        <f>IF(E659=0,1,(IF(E659&lt;=5,2,(IF(E659&lt;=10,3,(IF(E659&gt;=11,4)))))))</f>
        <v>4</v>
      </c>
    </row>
    <row r="660" spans="1:18" x14ac:dyDescent="0.2">
      <c r="A660" s="8">
        <v>42662</v>
      </c>
      <c r="B660" s="9">
        <v>505</v>
      </c>
      <c r="C660" s="10">
        <v>0.483333333333333</v>
      </c>
      <c r="D660" s="9" t="s">
        <v>10</v>
      </c>
      <c r="E660" s="9">
        <v>6</v>
      </c>
      <c r="F660" s="9" t="s">
        <v>19</v>
      </c>
      <c r="G660" s="13">
        <f t="shared" si="110"/>
        <v>5</v>
      </c>
      <c r="H660">
        <f t="shared" si="111"/>
        <v>3</v>
      </c>
      <c r="I660" s="14">
        <f t="shared" si="112"/>
        <v>12</v>
      </c>
      <c r="J660" s="14">
        <f t="shared" si="113"/>
        <v>2</v>
      </c>
      <c r="K660" s="14">
        <f t="shared" si="114"/>
        <v>3</v>
      </c>
      <c r="L660" s="14">
        <f t="shared" si="115"/>
        <v>3</v>
      </c>
      <c r="M660" s="14">
        <f t="shared" si="116"/>
        <v>4</v>
      </c>
      <c r="N660" s="14">
        <f t="shared" si="117"/>
        <v>4</v>
      </c>
      <c r="O660">
        <f t="shared" si="118"/>
        <v>2016</v>
      </c>
      <c r="P660">
        <f t="shared" si="119"/>
        <v>10</v>
      </c>
      <c r="Q660">
        <f t="shared" si="120"/>
        <v>19</v>
      </c>
      <c r="R660">
        <f>IF(E660=0,1,(IF(E660&lt;=5,2,(IF(E660&lt;=10,3,(IF(E660&gt;=11,4)))))))</f>
        <v>3</v>
      </c>
    </row>
    <row r="661" spans="1:18" x14ac:dyDescent="0.2">
      <c r="A661" s="8">
        <v>42662</v>
      </c>
      <c r="B661" s="9">
        <v>512</v>
      </c>
      <c r="C661" s="10">
        <v>0.48958333333333298</v>
      </c>
      <c r="D661" s="9" t="s">
        <v>10</v>
      </c>
      <c r="E661" s="9">
        <v>3</v>
      </c>
      <c r="F661" s="9" t="s">
        <v>19</v>
      </c>
      <c r="G661" s="13">
        <f t="shared" si="110"/>
        <v>10</v>
      </c>
      <c r="H661">
        <f t="shared" si="111"/>
        <v>3</v>
      </c>
      <c r="I661" s="14">
        <f t="shared" si="112"/>
        <v>12</v>
      </c>
      <c r="J661" s="14">
        <f t="shared" si="113"/>
        <v>2</v>
      </c>
      <c r="K661" s="14">
        <f t="shared" si="114"/>
        <v>3</v>
      </c>
      <c r="L661" s="14">
        <f t="shared" si="115"/>
        <v>1</v>
      </c>
      <c r="M661" s="14">
        <f t="shared" si="116"/>
        <v>3</v>
      </c>
      <c r="N661" s="14">
        <f t="shared" si="117"/>
        <v>3</v>
      </c>
      <c r="O661">
        <f t="shared" si="118"/>
        <v>2016</v>
      </c>
      <c r="P661">
        <f t="shared" si="119"/>
        <v>10</v>
      </c>
      <c r="Q661">
        <f t="shared" si="120"/>
        <v>19</v>
      </c>
      <c r="R661">
        <f>IF(E661=0,1,(IF(E661&lt;=5,2,(IF(E661&lt;=10,3,(IF(E661&gt;=11,4)))))))</f>
        <v>2</v>
      </c>
    </row>
    <row r="662" spans="1:18" x14ac:dyDescent="0.2">
      <c r="A662" s="8">
        <v>42662</v>
      </c>
      <c r="B662" s="9">
        <v>512</v>
      </c>
      <c r="C662" s="10">
        <v>0.5</v>
      </c>
      <c r="D662" s="9" t="s">
        <v>10</v>
      </c>
      <c r="E662" s="9">
        <v>3</v>
      </c>
      <c r="F662" s="9" t="s">
        <v>19</v>
      </c>
      <c r="G662" s="13">
        <f t="shared" si="110"/>
        <v>10</v>
      </c>
      <c r="H662">
        <f t="shared" si="111"/>
        <v>3</v>
      </c>
      <c r="I662" s="14">
        <f t="shared" si="112"/>
        <v>13</v>
      </c>
      <c r="J662" s="14">
        <f t="shared" si="113"/>
        <v>2</v>
      </c>
      <c r="K662" s="14">
        <f t="shared" si="114"/>
        <v>3</v>
      </c>
      <c r="L662" s="14">
        <f t="shared" si="115"/>
        <v>1</v>
      </c>
      <c r="M662" s="14">
        <f t="shared" si="116"/>
        <v>3</v>
      </c>
      <c r="N662" s="14">
        <f t="shared" si="117"/>
        <v>3</v>
      </c>
      <c r="O662">
        <f t="shared" si="118"/>
        <v>2016</v>
      </c>
      <c r="P662">
        <f t="shared" si="119"/>
        <v>10</v>
      </c>
      <c r="Q662">
        <f t="shared" si="120"/>
        <v>19</v>
      </c>
      <c r="R662">
        <f>IF(E662=0,1,(IF(E662&lt;=5,2,(IF(E662&lt;=10,3,(IF(E662&gt;=11,4)))))))</f>
        <v>2</v>
      </c>
    </row>
    <row r="663" spans="1:18" x14ac:dyDescent="0.2">
      <c r="A663" s="8">
        <v>42662</v>
      </c>
      <c r="B663" s="9">
        <v>510</v>
      </c>
      <c r="C663" s="10">
        <v>0.50833333333333297</v>
      </c>
      <c r="D663" s="9" t="s">
        <v>10</v>
      </c>
      <c r="E663" s="9">
        <v>4</v>
      </c>
      <c r="F663" s="9" t="s">
        <v>20</v>
      </c>
      <c r="G663" s="13">
        <f t="shared" si="110"/>
        <v>8</v>
      </c>
      <c r="H663">
        <f t="shared" si="111"/>
        <v>3</v>
      </c>
      <c r="I663" s="14">
        <f t="shared" si="112"/>
        <v>13</v>
      </c>
      <c r="J663" s="14">
        <f t="shared" si="113"/>
        <v>3</v>
      </c>
      <c r="K663" s="14">
        <f t="shared" si="114"/>
        <v>1</v>
      </c>
      <c r="L663" s="14">
        <f t="shared" si="115"/>
        <v>3</v>
      </c>
      <c r="M663" s="14">
        <f t="shared" si="116"/>
        <v>3</v>
      </c>
      <c r="N663" s="14">
        <f t="shared" si="117"/>
        <v>3</v>
      </c>
      <c r="O663">
        <f t="shared" si="118"/>
        <v>2016</v>
      </c>
      <c r="P663">
        <f t="shared" si="119"/>
        <v>10</v>
      </c>
      <c r="Q663">
        <f t="shared" si="120"/>
        <v>19</v>
      </c>
      <c r="R663">
        <f>IF(E663=0,1,(IF(E663&lt;=5,2,(IF(E663&lt;=10,3,(IF(E663&gt;=11,4)))))))</f>
        <v>2</v>
      </c>
    </row>
    <row r="664" spans="1:18" x14ac:dyDescent="0.2">
      <c r="A664" s="8">
        <v>42662</v>
      </c>
      <c r="B664" s="9">
        <v>512</v>
      </c>
      <c r="C664" s="10">
        <v>0.59722222222222199</v>
      </c>
      <c r="D664" s="9" t="s">
        <v>10</v>
      </c>
      <c r="E664" s="9">
        <v>3</v>
      </c>
      <c r="F664" s="9" t="s">
        <v>19</v>
      </c>
      <c r="G664" s="13">
        <f t="shared" si="110"/>
        <v>10</v>
      </c>
      <c r="H664">
        <f t="shared" si="111"/>
        <v>3</v>
      </c>
      <c r="I664" s="14">
        <f t="shared" si="112"/>
        <v>15</v>
      </c>
      <c r="J664" s="14">
        <f t="shared" si="113"/>
        <v>2</v>
      </c>
      <c r="K664" s="14">
        <f t="shared" si="114"/>
        <v>3</v>
      </c>
      <c r="L664" s="14">
        <f t="shared" si="115"/>
        <v>1</v>
      </c>
      <c r="M664" s="14">
        <f t="shared" si="116"/>
        <v>3</v>
      </c>
      <c r="N664" s="14">
        <f t="shared" si="117"/>
        <v>3</v>
      </c>
      <c r="O664">
        <f t="shared" si="118"/>
        <v>2016</v>
      </c>
      <c r="P664">
        <f t="shared" si="119"/>
        <v>10</v>
      </c>
      <c r="Q664">
        <f t="shared" si="120"/>
        <v>19</v>
      </c>
      <c r="R664">
        <f>IF(E664=0,1,(IF(E664&lt;=5,2,(IF(E664&lt;=10,3,(IF(E664&gt;=11,4)))))))</f>
        <v>2</v>
      </c>
    </row>
    <row r="665" spans="1:18" x14ac:dyDescent="0.2">
      <c r="A665" s="8">
        <v>42662</v>
      </c>
      <c r="B665" s="9">
        <v>501</v>
      </c>
      <c r="C665" s="10">
        <v>0.625</v>
      </c>
      <c r="D665" s="9" t="s">
        <v>10</v>
      </c>
      <c r="E665" s="9">
        <v>27</v>
      </c>
      <c r="F665" s="9" t="s">
        <v>18</v>
      </c>
      <c r="G665" s="13">
        <f t="shared" si="110"/>
        <v>1</v>
      </c>
      <c r="H665">
        <f t="shared" si="111"/>
        <v>3</v>
      </c>
      <c r="I665" s="14">
        <f t="shared" si="112"/>
        <v>16</v>
      </c>
      <c r="J665" s="14">
        <f t="shared" si="113"/>
        <v>4</v>
      </c>
      <c r="K665" s="14">
        <f t="shared" si="114"/>
        <v>3</v>
      </c>
      <c r="L665" s="14">
        <f t="shared" si="115"/>
        <v>2</v>
      </c>
      <c r="M665" s="14">
        <f t="shared" si="116"/>
        <v>1</v>
      </c>
      <c r="N665" s="14">
        <f t="shared" si="117"/>
        <v>1</v>
      </c>
      <c r="O665">
        <f t="shared" si="118"/>
        <v>2016</v>
      </c>
      <c r="P665">
        <f t="shared" si="119"/>
        <v>10</v>
      </c>
      <c r="Q665">
        <f t="shared" si="120"/>
        <v>19</v>
      </c>
      <c r="R665">
        <f>IF(E665=0,1,(IF(E665&lt;=5,2,(IF(E665&lt;=10,3,(IF(E665&gt;=11,4)))))))</f>
        <v>4</v>
      </c>
    </row>
    <row r="666" spans="1:18" x14ac:dyDescent="0.2">
      <c r="A666" s="8">
        <v>42662</v>
      </c>
      <c r="B666" s="9">
        <v>506</v>
      </c>
      <c r="C666" s="10">
        <v>0.65138888888888902</v>
      </c>
      <c r="D666" s="9" t="s">
        <v>10</v>
      </c>
      <c r="E666" s="9">
        <v>5</v>
      </c>
      <c r="F666" s="9" t="s">
        <v>19</v>
      </c>
      <c r="G666" s="13">
        <f t="shared" si="110"/>
        <v>6</v>
      </c>
      <c r="H666">
        <f t="shared" si="111"/>
        <v>3</v>
      </c>
      <c r="I666" s="14">
        <f t="shared" si="112"/>
        <v>16</v>
      </c>
      <c r="J666" s="14">
        <f t="shared" si="113"/>
        <v>2</v>
      </c>
      <c r="K666" s="14">
        <f t="shared" si="114"/>
        <v>4</v>
      </c>
      <c r="L666" s="14">
        <f t="shared" si="115"/>
        <v>2</v>
      </c>
      <c r="M666" s="14">
        <f t="shared" si="116"/>
        <v>2</v>
      </c>
      <c r="N666" s="14">
        <f t="shared" si="117"/>
        <v>2</v>
      </c>
      <c r="O666">
        <f t="shared" si="118"/>
        <v>2016</v>
      </c>
      <c r="P666">
        <f t="shared" si="119"/>
        <v>10</v>
      </c>
      <c r="Q666">
        <f t="shared" si="120"/>
        <v>19</v>
      </c>
      <c r="R666">
        <f>IF(E666=0,1,(IF(E666&lt;=5,2,(IF(E666&lt;=10,3,(IF(E666&gt;=11,4)))))))</f>
        <v>2</v>
      </c>
    </row>
    <row r="667" spans="1:18" x14ac:dyDescent="0.2">
      <c r="A667" s="8">
        <v>42662</v>
      </c>
      <c r="B667" s="9">
        <v>514</v>
      </c>
      <c r="C667" s="10">
        <v>0.68541666666666701</v>
      </c>
      <c r="D667" s="9" t="s">
        <v>10</v>
      </c>
      <c r="E667" s="9">
        <v>6</v>
      </c>
      <c r="F667" s="9" t="s">
        <v>19</v>
      </c>
      <c r="G667" s="13">
        <f t="shared" si="110"/>
        <v>11</v>
      </c>
      <c r="H667">
        <f t="shared" si="111"/>
        <v>3</v>
      </c>
      <c r="I667" s="14">
        <f t="shared" si="112"/>
        <v>17</v>
      </c>
      <c r="J667" s="14">
        <f t="shared" si="113"/>
        <v>2</v>
      </c>
      <c r="K667" s="14">
        <f t="shared" si="114"/>
        <v>2</v>
      </c>
      <c r="L667" s="14">
        <f t="shared" si="115"/>
        <v>1</v>
      </c>
      <c r="M667" s="14">
        <f t="shared" si="116"/>
        <v>3</v>
      </c>
      <c r="N667" s="14">
        <f t="shared" si="117"/>
        <v>1</v>
      </c>
      <c r="O667">
        <f t="shared" si="118"/>
        <v>2016</v>
      </c>
      <c r="P667">
        <f t="shared" si="119"/>
        <v>10</v>
      </c>
      <c r="Q667">
        <f t="shared" si="120"/>
        <v>19</v>
      </c>
      <c r="R667">
        <f>IF(E667=0,1,(IF(E667&lt;=5,2,(IF(E667&lt;=10,3,(IF(E667&gt;=11,4)))))))</f>
        <v>3</v>
      </c>
    </row>
    <row r="668" spans="1:18" x14ac:dyDescent="0.2">
      <c r="A668" s="8">
        <v>42662</v>
      </c>
      <c r="B668" s="9">
        <v>504</v>
      </c>
      <c r="C668" s="10">
        <v>0.69097222222222199</v>
      </c>
      <c r="D668" s="9" t="s">
        <v>10</v>
      </c>
      <c r="E668" s="9">
        <v>13</v>
      </c>
      <c r="F668" s="9" t="s">
        <v>13</v>
      </c>
      <c r="G668" s="13">
        <f t="shared" si="110"/>
        <v>4</v>
      </c>
      <c r="H668">
        <f t="shared" si="111"/>
        <v>3</v>
      </c>
      <c r="I668" s="14">
        <f t="shared" si="112"/>
        <v>17</v>
      </c>
      <c r="J668" s="14">
        <f t="shared" si="113"/>
        <v>1</v>
      </c>
      <c r="K668" s="14">
        <f t="shared" si="114"/>
        <v>4</v>
      </c>
      <c r="L668" s="14">
        <f t="shared" si="115"/>
        <v>4</v>
      </c>
      <c r="M668" s="14">
        <f t="shared" si="116"/>
        <v>3</v>
      </c>
      <c r="N668" s="14">
        <f t="shared" si="117"/>
        <v>3</v>
      </c>
      <c r="O668">
        <f t="shared" si="118"/>
        <v>2016</v>
      </c>
      <c r="P668">
        <f t="shared" si="119"/>
        <v>10</v>
      </c>
      <c r="Q668">
        <f t="shared" si="120"/>
        <v>19</v>
      </c>
      <c r="R668">
        <f>IF(E668=0,1,(IF(E668&lt;=5,2,(IF(E668&lt;=10,3,(IF(E668&gt;=11,4)))))))</f>
        <v>4</v>
      </c>
    </row>
    <row r="669" spans="1:18" x14ac:dyDescent="0.2">
      <c r="A669" s="8">
        <v>42662</v>
      </c>
      <c r="B669" s="9">
        <v>504</v>
      </c>
      <c r="C669" s="10">
        <v>0.77638888888888902</v>
      </c>
      <c r="D669" s="9" t="s">
        <v>10</v>
      </c>
      <c r="E669" s="9">
        <v>16</v>
      </c>
      <c r="F669" s="9" t="s">
        <v>19</v>
      </c>
      <c r="G669" s="13">
        <f t="shared" si="110"/>
        <v>4</v>
      </c>
      <c r="H669">
        <f t="shared" si="111"/>
        <v>3</v>
      </c>
      <c r="I669" s="14">
        <f t="shared" si="112"/>
        <v>19</v>
      </c>
      <c r="J669" s="14">
        <f t="shared" si="113"/>
        <v>2</v>
      </c>
      <c r="K669" s="14">
        <f t="shared" si="114"/>
        <v>4</v>
      </c>
      <c r="L669" s="14">
        <f t="shared" si="115"/>
        <v>4</v>
      </c>
      <c r="M669" s="14">
        <f t="shared" si="116"/>
        <v>3</v>
      </c>
      <c r="N669" s="14">
        <f t="shared" si="117"/>
        <v>3</v>
      </c>
      <c r="O669">
        <f t="shared" si="118"/>
        <v>2016</v>
      </c>
      <c r="P669">
        <f t="shared" si="119"/>
        <v>10</v>
      </c>
      <c r="Q669">
        <f t="shared" si="120"/>
        <v>19</v>
      </c>
      <c r="R669">
        <f>IF(E669=0,1,(IF(E669&lt;=5,2,(IF(E669&lt;=10,3,(IF(E669&gt;=11,4)))))))</f>
        <v>4</v>
      </c>
    </row>
    <row r="670" spans="1:18" x14ac:dyDescent="0.2">
      <c r="A670" s="8">
        <v>42662</v>
      </c>
      <c r="B670" s="9">
        <v>514</v>
      </c>
      <c r="C670" s="10">
        <v>0.780555555555556</v>
      </c>
      <c r="D670" s="9" t="s">
        <v>10</v>
      </c>
      <c r="E670" s="9">
        <v>11</v>
      </c>
      <c r="F670" s="9" t="s">
        <v>19</v>
      </c>
      <c r="G670" s="13">
        <f t="shared" si="110"/>
        <v>11</v>
      </c>
      <c r="H670">
        <f t="shared" si="111"/>
        <v>3</v>
      </c>
      <c r="I670" s="14">
        <f t="shared" si="112"/>
        <v>19</v>
      </c>
      <c r="J670" s="14">
        <f t="shared" si="113"/>
        <v>2</v>
      </c>
      <c r="K670" s="14">
        <f t="shared" si="114"/>
        <v>2</v>
      </c>
      <c r="L670" s="14">
        <f t="shared" si="115"/>
        <v>1</v>
      </c>
      <c r="M670" s="14">
        <f t="shared" si="116"/>
        <v>3</v>
      </c>
      <c r="N670" s="14">
        <f t="shared" si="117"/>
        <v>1</v>
      </c>
      <c r="O670">
        <f t="shared" si="118"/>
        <v>2016</v>
      </c>
      <c r="P670">
        <f t="shared" si="119"/>
        <v>10</v>
      </c>
      <c r="Q670">
        <f t="shared" si="120"/>
        <v>19</v>
      </c>
      <c r="R670">
        <f>IF(E670=0,1,(IF(E670&lt;=5,2,(IF(E670&lt;=10,3,(IF(E670&gt;=11,4)))))))</f>
        <v>4</v>
      </c>
    </row>
    <row r="671" spans="1:18" x14ac:dyDescent="0.2">
      <c r="A671" s="8">
        <v>42662</v>
      </c>
      <c r="B671" s="9">
        <v>510</v>
      </c>
      <c r="C671" s="10">
        <v>0.79305555555555596</v>
      </c>
      <c r="D671" s="9" t="s">
        <v>10</v>
      </c>
      <c r="E671" s="9">
        <v>4</v>
      </c>
      <c r="F671" s="9" t="s">
        <v>13</v>
      </c>
      <c r="G671" s="13">
        <f t="shared" si="110"/>
        <v>8</v>
      </c>
      <c r="H671">
        <f t="shared" si="111"/>
        <v>3</v>
      </c>
      <c r="I671" s="14">
        <f t="shared" si="112"/>
        <v>20</v>
      </c>
      <c r="J671" s="14">
        <f t="shared" si="113"/>
        <v>1</v>
      </c>
      <c r="K671" s="14">
        <f t="shared" si="114"/>
        <v>1</v>
      </c>
      <c r="L671" s="14">
        <f t="shared" si="115"/>
        <v>3</v>
      </c>
      <c r="M671" s="14">
        <f t="shared" si="116"/>
        <v>3</v>
      </c>
      <c r="N671" s="14">
        <f t="shared" si="117"/>
        <v>3</v>
      </c>
      <c r="O671">
        <f t="shared" si="118"/>
        <v>2016</v>
      </c>
      <c r="P671">
        <f t="shared" si="119"/>
        <v>10</v>
      </c>
      <c r="Q671">
        <f t="shared" si="120"/>
        <v>19</v>
      </c>
      <c r="R671">
        <f>IF(E671=0,1,(IF(E671&lt;=5,2,(IF(E671&lt;=10,3,(IF(E671&gt;=11,4)))))))</f>
        <v>2</v>
      </c>
    </row>
    <row r="672" spans="1:18" x14ac:dyDescent="0.2">
      <c r="A672" s="8">
        <v>42662</v>
      </c>
      <c r="B672" s="9">
        <v>505</v>
      </c>
      <c r="C672" s="10">
        <v>0.79374999999999996</v>
      </c>
      <c r="D672" s="9" t="s">
        <v>10</v>
      </c>
      <c r="E672" s="9">
        <v>8</v>
      </c>
      <c r="F672" s="9" t="s">
        <v>18</v>
      </c>
      <c r="G672" s="13">
        <f t="shared" si="110"/>
        <v>5</v>
      </c>
      <c r="H672">
        <f t="shared" si="111"/>
        <v>3</v>
      </c>
      <c r="I672" s="14">
        <f t="shared" si="112"/>
        <v>20</v>
      </c>
      <c r="J672" s="14">
        <f t="shared" si="113"/>
        <v>4</v>
      </c>
      <c r="K672" s="14">
        <f t="shared" si="114"/>
        <v>3</v>
      </c>
      <c r="L672" s="14">
        <f t="shared" si="115"/>
        <v>3</v>
      </c>
      <c r="M672" s="14">
        <f t="shared" si="116"/>
        <v>4</v>
      </c>
      <c r="N672" s="14">
        <f t="shared" si="117"/>
        <v>4</v>
      </c>
      <c r="O672">
        <f t="shared" si="118"/>
        <v>2016</v>
      </c>
      <c r="P672">
        <f t="shared" si="119"/>
        <v>10</v>
      </c>
      <c r="Q672">
        <f t="shared" si="120"/>
        <v>19</v>
      </c>
      <c r="R672">
        <f>IF(E672=0,1,(IF(E672&lt;=5,2,(IF(E672&lt;=10,3,(IF(E672&gt;=11,4)))))))</f>
        <v>3</v>
      </c>
    </row>
    <row r="673" spans="1:18" x14ac:dyDescent="0.2">
      <c r="A673" s="8">
        <v>42662</v>
      </c>
      <c r="B673" s="9">
        <v>514</v>
      </c>
      <c r="C673" s="10">
        <v>0.84236111111111101</v>
      </c>
      <c r="D673" s="9" t="s">
        <v>10</v>
      </c>
      <c r="E673" s="9">
        <v>23</v>
      </c>
      <c r="F673" s="9" t="s">
        <v>18</v>
      </c>
      <c r="G673" s="13">
        <f t="shared" si="110"/>
        <v>11</v>
      </c>
      <c r="H673">
        <f t="shared" si="111"/>
        <v>3</v>
      </c>
      <c r="I673" s="14">
        <f t="shared" si="112"/>
        <v>21</v>
      </c>
      <c r="J673" s="14">
        <f t="shared" si="113"/>
        <v>4</v>
      </c>
      <c r="K673" s="14">
        <f t="shared" si="114"/>
        <v>2</v>
      </c>
      <c r="L673" s="14">
        <f t="shared" si="115"/>
        <v>1</v>
      </c>
      <c r="M673" s="14">
        <f t="shared" si="116"/>
        <v>3</v>
      </c>
      <c r="N673" s="14">
        <f t="shared" si="117"/>
        <v>1</v>
      </c>
      <c r="O673">
        <f t="shared" si="118"/>
        <v>2016</v>
      </c>
      <c r="P673">
        <f t="shared" si="119"/>
        <v>10</v>
      </c>
      <c r="Q673">
        <f t="shared" si="120"/>
        <v>19</v>
      </c>
      <c r="R673">
        <f>IF(E673=0,1,(IF(E673&lt;=5,2,(IF(E673&lt;=10,3,(IF(E673&gt;=11,4)))))))</f>
        <v>4</v>
      </c>
    </row>
    <row r="674" spans="1:18" x14ac:dyDescent="0.2">
      <c r="A674" s="8">
        <v>42662</v>
      </c>
      <c r="B674" s="9">
        <v>514</v>
      </c>
      <c r="C674" s="10">
        <v>0.91666666666666696</v>
      </c>
      <c r="D674" s="9" t="s">
        <v>10</v>
      </c>
      <c r="E674" s="9">
        <v>11</v>
      </c>
      <c r="F674" s="9" t="s">
        <v>18</v>
      </c>
      <c r="G674" s="13">
        <f t="shared" si="110"/>
        <v>11</v>
      </c>
      <c r="H674">
        <f t="shared" si="111"/>
        <v>3</v>
      </c>
      <c r="I674" s="14">
        <f t="shared" si="112"/>
        <v>23</v>
      </c>
      <c r="J674" s="14">
        <f t="shared" si="113"/>
        <v>4</v>
      </c>
      <c r="K674" s="14">
        <f t="shared" si="114"/>
        <v>2</v>
      </c>
      <c r="L674" s="14">
        <f t="shared" si="115"/>
        <v>1</v>
      </c>
      <c r="M674" s="14">
        <f t="shared" si="116"/>
        <v>3</v>
      </c>
      <c r="N674" s="14">
        <f t="shared" si="117"/>
        <v>1</v>
      </c>
      <c r="O674">
        <f t="shared" si="118"/>
        <v>2016</v>
      </c>
      <c r="P674">
        <f t="shared" si="119"/>
        <v>10</v>
      </c>
      <c r="Q674">
        <f t="shared" si="120"/>
        <v>19</v>
      </c>
      <c r="R674">
        <f>IF(E674=0,1,(IF(E674&lt;=5,2,(IF(E674&lt;=10,3,(IF(E674&gt;=11,4)))))))</f>
        <v>4</v>
      </c>
    </row>
    <row r="675" spans="1:18" x14ac:dyDescent="0.2">
      <c r="A675" s="8">
        <v>42662</v>
      </c>
      <c r="B675" s="9">
        <v>501</v>
      </c>
      <c r="C675" s="10">
        <v>0.93472222222222201</v>
      </c>
      <c r="D675" s="9" t="s">
        <v>10</v>
      </c>
      <c r="E675" s="9">
        <v>6</v>
      </c>
      <c r="F675" s="9" t="s">
        <v>19</v>
      </c>
      <c r="G675" s="13">
        <f t="shared" si="110"/>
        <v>1</v>
      </c>
      <c r="H675">
        <f t="shared" si="111"/>
        <v>3</v>
      </c>
      <c r="I675" s="14">
        <f t="shared" si="112"/>
        <v>23</v>
      </c>
      <c r="J675" s="14">
        <f t="shared" si="113"/>
        <v>2</v>
      </c>
      <c r="K675" s="14">
        <f t="shared" si="114"/>
        <v>3</v>
      </c>
      <c r="L675" s="14">
        <f t="shared" si="115"/>
        <v>2</v>
      </c>
      <c r="M675" s="14">
        <f t="shared" si="116"/>
        <v>1</v>
      </c>
      <c r="N675" s="14">
        <f t="shared" si="117"/>
        <v>1</v>
      </c>
      <c r="O675">
        <f t="shared" si="118"/>
        <v>2016</v>
      </c>
      <c r="P675">
        <f t="shared" si="119"/>
        <v>10</v>
      </c>
      <c r="Q675">
        <f t="shared" si="120"/>
        <v>19</v>
      </c>
      <c r="R675">
        <f>IF(E675=0,1,(IF(E675&lt;=5,2,(IF(E675&lt;=10,3,(IF(E675&gt;=11,4)))))))</f>
        <v>3</v>
      </c>
    </row>
    <row r="676" spans="1:18" x14ac:dyDescent="0.2">
      <c r="A676" s="8">
        <v>42662</v>
      </c>
      <c r="B676" s="9">
        <v>505</v>
      </c>
      <c r="C676" s="10">
        <v>0.98402777777777795</v>
      </c>
      <c r="D676" s="9" t="s">
        <v>10</v>
      </c>
      <c r="E676" s="9">
        <v>10</v>
      </c>
      <c r="F676" s="9" t="s">
        <v>19</v>
      </c>
      <c r="G676" s="13">
        <f t="shared" si="110"/>
        <v>5</v>
      </c>
      <c r="H676">
        <f t="shared" si="111"/>
        <v>3</v>
      </c>
      <c r="I676" s="14">
        <f t="shared" si="112"/>
        <v>24</v>
      </c>
      <c r="J676" s="14">
        <f t="shared" si="113"/>
        <v>2</v>
      </c>
      <c r="K676" s="14">
        <f t="shared" si="114"/>
        <v>3</v>
      </c>
      <c r="L676" s="14">
        <f t="shared" si="115"/>
        <v>3</v>
      </c>
      <c r="M676" s="14">
        <f t="shared" si="116"/>
        <v>4</v>
      </c>
      <c r="N676" s="14">
        <f t="shared" si="117"/>
        <v>4</v>
      </c>
      <c r="O676">
        <f t="shared" si="118"/>
        <v>2016</v>
      </c>
      <c r="P676">
        <f t="shared" si="119"/>
        <v>10</v>
      </c>
      <c r="Q676">
        <f t="shared" si="120"/>
        <v>19</v>
      </c>
      <c r="R676">
        <f>IF(E676=0,1,(IF(E676&lt;=5,2,(IF(E676&lt;=10,3,(IF(E676&gt;=11,4)))))))</f>
        <v>3</v>
      </c>
    </row>
    <row r="677" spans="1:18" x14ac:dyDescent="0.2">
      <c r="A677" s="8">
        <v>42663</v>
      </c>
      <c r="B677" s="9">
        <v>512</v>
      </c>
      <c r="C677" s="10">
        <v>2.36111111111111E-2</v>
      </c>
      <c r="D677" s="9" t="s">
        <v>11</v>
      </c>
      <c r="E677" s="9">
        <v>5</v>
      </c>
      <c r="F677" s="9" t="s">
        <v>19</v>
      </c>
      <c r="G677" s="13">
        <f t="shared" si="110"/>
        <v>10</v>
      </c>
      <c r="H677">
        <f t="shared" si="111"/>
        <v>4</v>
      </c>
      <c r="I677" s="14">
        <f t="shared" si="112"/>
        <v>1</v>
      </c>
      <c r="J677" s="14">
        <f t="shared" si="113"/>
        <v>2</v>
      </c>
      <c r="K677" s="14">
        <f t="shared" si="114"/>
        <v>3</v>
      </c>
      <c r="L677" s="14">
        <f t="shared" si="115"/>
        <v>1</v>
      </c>
      <c r="M677" s="14">
        <f t="shared" si="116"/>
        <v>3</v>
      </c>
      <c r="N677" s="14">
        <f t="shared" si="117"/>
        <v>3</v>
      </c>
      <c r="O677">
        <f t="shared" si="118"/>
        <v>2016</v>
      </c>
      <c r="P677">
        <f t="shared" si="119"/>
        <v>10</v>
      </c>
      <c r="Q677">
        <f t="shared" si="120"/>
        <v>20</v>
      </c>
      <c r="R677">
        <f>IF(E677=0,1,(IF(E677&lt;=5,2,(IF(E677&lt;=10,3,(IF(E677&gt;=11,4)))))))</f>
        <v>2</v>
      </c>
    </row>
    <row r="678" spans="1:18" x14ac:dyDescent="0.2">
      <c r="A678" s="8">
        <v>42663</v>
      </c>
      <c r="B678" s="9">
        <v>501</v>
      </c>
      <c r="C678" s="10">
        <v>0.21666666666666701</v>
      </c>
      <c r="D678" s="9" t="s">
        <v>11</v>
      </c>
      <c r="E678" s="9">
        <v>6</v>
      </c>
      <c r="F678" s="9" t="s">
        <v>18</v>
      </c>
      <c r="G678" s="13">
        <f t="shared" si="110"/>
        <v>1</v>
      </c>
      <c r="H678">
        <f t="shared" si="111"/>
        <v>4</v>
      </c>
      <c r="I678" s="14">
        <f t="shared" si="112"/>
        <v>6</v>
      </c>
      <c r="J678" s="14">
        <f t="shared" si="113"/>
        <v>4</v>
      </c>
      <c r="K678" s="14">
        <f t="shared" si="114"/>
        <v>3</v>
      </c>
      <c r="L678" s="14">
        <f t="shared" si="115"/>
        <v>2</v>
      </c>
      <c r="M678" s="14">
        <f t="shared" si="116"/>
        <v>1</v>
      </c>
      <c r="N678" s="14">
        <f t="shared" si="117"/>
        <v>1</v>
      </c>
      <c r="O678">
        <f t="shared" si="118"/>
        <v>2016</v>
      </c>
      <c r="P678">
        <f t="shared" si="119"/>
        <v>10</v>
      </c>
      <c r="Q678">
        <f t="shared" si="120"/>
        <v>20</v>
      </c>
      <c r="R678">
        <f>IF(E678=0,1,(IF(E678&lt;=5,2,(IF(E678&lt;=10,3,(IF(E678&gt;=11,4)))))))</f>
        <v>3</v>
      </c>
    </row>
    <row r="679" spans="1:18" x14ac:dyDescent="0.2">
      <c r="A679" s="8">
        <v>42663</v>
      </c>
      <c r="B679" s="9">
        <v>501</v>
      </c>
      <c r="C679" s="10">
        <v>0.23680555555555599</v>
      </c>
      <c r="D679" s="9" t="s">
        <v>11</v>
      </c>
      <c r="E679" s="9">
        <v>4</v>
      </c>
      <c r="F679" s="9" t="s">
        <v>19</v>
      </c>
      <c r="G679" s="13">
        <f t="shared" si="110"/>
        <v>1</v>
      </c>
      <c r="H679">
        <f t="shared" si="111"/>
        <v>4</v>
      </c>
      <c r="I679" s="14">
        <f t="shared" si="112"/>
        <v>6</v>
      </c>
      <c r="J679" s="14">
        <f t="shared" si="113"/>
        <v>2</v>
      </c>
      <c r="K679" s="14">
        <f t="shared" si="114"/>
        <v>3</v>
      </c>
      <c r="L679" s="14">
        <f t="shared" si="115"/>
        <v>2</v>
      </c>
      <c r="M679" s="14">
        <f t="shared" si="116"/>
        <v>1</v>
      </c>
      <c r="N679" s="14">
        <f t="shared" si="117"/>
        <v>1</v>
      </c>
      <c r="O679">
        <f t="shared" si="118"/>
        <v>2016</v>
      </c>
      <c r="P679">
        <f t="shared" si="119"/>
        <v>10</v>
      </c>
      <c r="Q679">
        <f t="shared" si="120"/>
        <v>20</v>
      </c>
      <c r="R679">
        <f>IF(E679=0,1,(IF(E679&lt;=5,2,(IF(E679&lt;=10,3,(IF(E679&gt;=11,4)))))))</f>
        <v>2</v>
      </c>
    </row>
    <row r="680" spans="1:18" x14ac:dyDescent="0.2">
      <c r="A680" s="8">
        <v>42663</v>
      </c>
      <c r="B680" s="9">
        <v>505</v>
      </c>
      <c r="C680" s="10">
        <v>0.25624999999999998</v>
      </c>
      <c r="D680" s="9" t="s">
        <v>11</v>
      </c>
      <c r="E680" s="9">
        <v>4</v>
      </c>
      <c r="F680" s="9" t="s">
        <v>18</v>
      </c>
      <c r="G680" s="13">
        <f t="shared" si="110"/>
        <v>5</v>
      </c>
      <c r="H680">
        <f t="shared" si="111"/>
        <v>4</v>
      </c>
      <c r="I680" s="14">
        <f t="shared" si="112"/>
        <v>7</v>
      </c>
      <c r="J680" s="14">
        <f t="shared" si="113"/>
        <v>4</v>
      </c>
      <c r="K680" s="14">
        <f t="shared" si="114"/>
        <v>3</v>
      </c>
      <c r="L680" s="14">
        <f t="shared" si="115"/>
        <v>3</v>
      </c>
      <c r="M680" s="14">
        <f t="shared" si="116"/>
        <v>4</v>
      </c>
      <c r="N680" s="14">
        <f t="shared" si="117"/>
        <v>4</v>
      </c>
      <c r="O680">
        <f t="shared" si="118"/>
        <v>2016</v>
      </c>
      <c r="P680">
        <f t="shared" si="119"/>
        <v>10</v>
      </c>
      <c r="Q680">
        <f t="shared" si="120"/>
        <v>20</v>
      </c>
      <c r="R680">
        <f>IF(E680=0,1,(IF(E680&lt;=5,2,(IF(E680&lt;=10,3,(IF(E680&gt;=11,4)))))))</f>
        <v>2</v>
      </c>
    </row>
    <row r="681" spans="1:18" x14ac:dyDescent="0.2">
      <c r="A681" s="8">
        <v>42663</v>
      </c>
      <c r="B681" s="9">
        <v>505</v>
      </c>
      <c r="C681" s="10">
        <v>0.28472222222222199</v>
      </c>
      <c r="D681" s="9" t="s">
        <v>11</v>
      </c>
      <c r="E681" s="9">
        <v>10</v>
      </c>
      <c r="F681" s="9" t="s">
        <v>19</v>
      </c>
      <c r="G681" s="13">
        <f t="shared" si="110"/>
        <v>5</v>
      </c>
      <c r="H681">
        <f t="shared" si="111"/>
        <v>4</v>
      </c>
      <c r="I681" s="14">
        <f t="shared" si="112"/>
        <v>7</v>
      </c>
      <c r="J681" s="14">
        <f t="shared" si="113"/>
        <v>2</v>
      </c>
      <c r="K681" s="14">
        <f t="shared" si="114"/>
        <v>3</v>
      </c>
      <c r="L681" s="14">
        <f t="shared" si="115"/>
        <v>3</v>
      </c>
      <c r="M681" s="14">
        <f t="shared" si="116"/>
        <v>4</v>
      </c>
      <c r="N681" s="14">
        <f t="shared" si="117"/>
        <v>4</v>
      </c>
      <c r="O681">
        <f t="shared" si="118"/>
        <v>2016</v>
      </c>
      <c r="P681">
        <f t="shared" si="119"/>
        <v>10</v>
      </c>
      <c r="Q681">
        <f t="shared" si="120"/>
        <v>20</v>
      </c>
      <c r="R681">
        <f>IF(E681=0,1,(IF(E681&lt;=5,2,(IF(E681&lt;=10,3,(IF(E681&gt;=11,4)))))))</f>
        <v>3</v>
      </c>
    </row>
    <row r="682" spans="1:18" x14ac:dyDescent="0.2">
      <c r="A682" s="8">
        <v>42663</v>
      </c>
      <c r="B682" s="9">
        <v>505</v>
      </c>
      <c r="C682" s="10">
        <v>0.30972222222222201</v>
      </c>
      <c r="D682" s="9" t="s">
        <v>11</v>
      </c>
      <c r="E682" s="9">
        <v>6</v>
      </c>
      <c r="F682" s="9" t="s">
        <v>19</v>
      </c>
      <c r="G682" s="13">
        <f t="shared" si="110"/>
        <v>5</v>
      </c>
      <c r="H682">
        <f t="shared" si="111"/>
        <v>4</v>
      </c>
      <c r="I682" s="14">
        <f t="shared" si="112"/>
        <v>8</v>
      </c>
      <c r="J682" s="14">
        <f t="shared" si="113"/>
        <v>2</v>
      </c>
      <c r="K682" s="14">
        <f t="shared" si="114"/>
        <v>3</v>
      </c>
      <c r="L682" s="14">
        <f t="shared" si="115"/>
        <v>3</v>
      </c>
      <c r="M682" s="14">
        <f t="shared" si="116"/>
        <v>4</v>
      </c>
      <c r="N682" s="14">
        <f t="shared" si="117"/>
        <v>4</v>
      </c>
      <c r="O682">
        <f t="shared" si="118"/>
        <v>2016</v>
      </c>
      <c r="P682">
        <f t="shared" si="119"/>
        <v>10</v>
      </c>
      <c r="Q682">
        <f t="shared" si="120"/>
        <v>20</v>
      </c>
      <c r="R682">
        <f>IF(E682=0,1,(IF(E682&lt;=5,2,(IF(E682&lt;=10,3,(IF(E682&gt;=11,4)))))))</f>
        <v>3</v>
      </c>
    </row>
    <row r="683" spans="1:18" x14ac:dyDescent="0.2">
      <c r="A683" s="8">
        <v>42663</v>
      </c>
      <c r="B683" s="9">
        <v>510</v>
      </c>
      <c r="C683" s="10">
        <v>0.33333333333333298</v>
      </c>
      <c r="D683" s="9" t="s">
        <v>11</v>
      </c>
      <c r="E683" s="9">
        <v>7</v>
      </c>
      <c r="F683" s="9" t="s">
        <v>19</v>
      </c>
      <c r="G683" s="13">
        <f t="shared" si="110"/>
        <v>8</v>
      </c>
      <c r="H683">
        <f t="shared" si="111"/>
        <v>4</v>
      </c>
      <c r="I683" s="14">
        <f t="shared" si="112"/>
        <v>8</v>
      </c>
      <c r="J683" s="14">
        <f t="shared" si="113"/>
        <v>2</v>
      </c>
      <c r="K683" s="14">
        <f t="shared" si="114"/>
        <v>1</v>
      </c>
      <c r="L683" s="14">
        <f t="shared" si="115"/>
        <v>3</v>
      </c>
      <c r="M683" s="14">
        <f t="shared" si="116"/>
        <v>3</v>
      </c>
      <c r="N683" s="14">
        <f t="shared" si="117"/>
        <v>3</v>
      </c>
      <c r="O683">
        <f t="shared" si="118"/>
        <v>2016</v>
      </c>
      <c r="P683">
        <f t="shared" si="119"/>
        <v>10</v>
      </c>
      <c r="Q683">
        <f t="shared" si="120"/>
        <v>20</v>
      </c>
      <c r="R683">
        <f>IF(E683=0,1,(IF(E683&lt;=5,2,(IF(E683&lt;=10,3,(IF(E683&gt;=11,4)))))))</f>
        <v>3</v>
      </c>
    </row>
    <row r="684" spans="1:18" x14ac:dyDescent="0.2">
      <c r="A684" s="8">
        <v>42663</v>
      </c>
      <c r="B684" s="9">
        <v>501</v>
      </c>
      <c r="C684" s="10">
        <v>0.34583333333333299</v>
      </c>
      <c r="D684" s="9" t="s">
        <v>11</v>
      </c>
      <c r="E684" s="9">
        <v>5</v>
      </c>
      <c r="F684" s="9" t="s">
        <v>18</v>
      </c>
      <c r="G684" s="13">
        <f t="shared" si="110"/>
        <v>1</v>
      </c>
      <c r="H684">
        <f t="shared" si="111"/>
        <v>4</v>
      </c>
      <c r="I684" s="14">
        <f t="shared" si="112"/>
        <v>9</v>
      </c>
      <c r="J684" s="14">
        <f t="shared" si="113"/>
        <v>4</v>
      </c>
      <c r="K684" s="14">
        <f t="shared" si="114"/>
        <v>3</v>
      </c>
      <c r="L684" s="14">
        <f t="shared" si="115"/>
        <v>2</v>
      </c>
      <c r="M684" s="14">
        <f t="shared" si="116"/>
        <v>1</v>
      </c>
      <c r="N684" s="14">
        <f t="shared" si="117"/>
        <v>1</v>
      </c>
      <c r="O684">
        <f t="shared" si="118"/>
        <v>2016</v>
      </c>
      <c r="P684">
        <f t="shared" si="119"/>
        <v>10</v>
      </c>
      <c r="Q684">
        <f t="shared" si="120"/>
        <v>20</v>
      </c>
      <c r="R684">
        <f>IF(E684=0,1,(IF(E684&lt;=5,2,(IF(E684&lt;=10,3,(IF(E684&gt;=11,4)))))))</f>
        <v>2</v>
      </c>
    </row>
    <row r="685" spans="1:18" x14ac:dyDescent="0.2">
      <c r="A685" s="8">
        <v>42663</v>
      </c>
      <c r="B685" s="9">
        <v>501</v>
      </c>
      <c r="C685" s="10">
        <v>0.35</v>
      </c>
      <c r="D685" s="9" t="s">
        <v>11</v>
      </c>
      <c r="E685" s="9">
        <v>24</v>
      </c>
      <c r="F685" s="9" t="s">
        <v>19</v>
      </c>
      <c r="G685" s="13">
        <f t="shared" si="110"/>
        <v>1</v>
      </c>
      <c r="H685">
        <f t="shared" si="111"/>
        <v>4</v>
      </c>
      <c r="I685" s="14">
        <f t="shared" si="112"/>
        <v>9</v>
      </c>
      <c r="J685" s="14">
        <f t="shared" si="113"/>
        <v>2</v>
      </c>
      <c r="K685" s="14">
        <f t="shared" si="114"/>
        <v>3</v>
      </c>
      <c r="L685" s="14">
        <f t="shared" si="115"/>
        <v>2</v>
      </c>
      <c r="M685" s="14">
        <f t="shared" si="116"/>
        <v>1</v>
      </c>
      <c r="N685" s="14">
        <f t="shared" si="117"/>
        <v>1</v>
      </c>
      <c r="O685">
        <f t="shared" si="118"/>
        <v>2016</v>
      </c>
      <c r="P685">
        <f t="shared" si="119"/>
        <v>10</v>
      </c>
      <c r="Q685">
        <f t="shared" si="120"/>
        <v>20</v>
      </c>
      <c r="R685">
        <f>IF(E685=0,1,(IF(E685&lt;=5,2,(IF(E685&lt;=10,3,(IF(E685&gt;=11,4)))))))</f>
        <v>4</v>
      </c>
    </row>
    <row r="686" spans="1:18" x14ac:dyDescent="0.2">
      <c r="A686" s="8">
        <v>42663</v>
      </c>
      <c r="B686" s="9">
        <v>514</v>
      </c>
      <c r="C686" s="10">
        <v>0.35</v>
      </c>
      <c r="D686" s="9" t="s">
        <v>11</v>
      </c>
      <c r="E686" s="9">
        <v>34</v>
      </c>
      <c r="F686" s="9" t="s">
        <v>19</v>
      </c>
      <c r="G686" s="13">
        <f t="shared" si="110"/>
        <v>11</v>
      </c>
      <c r="H686">
        <f t="shared" si="111"/>
        <v>4</v>
      </c>
      <c r="I686" s="14">
        <f t="shared" si="112"/>
        <v>9</v>
      </c>
      <c r="J686" s="14">
        <f t="shared" si="113"/>
        <v>2</v>
      </c>
      <c r="K686" s="14">
        <f t="shared" si="114"/>
        <v>2</v>
      </c>
      <c r="L686" s="14">
        <f t="shared" si="115"/>
        <v>1</v>
      </c>
      <c r="M686" s="14">
        <f t="shared" si="116"/>
        <v>3</v>
      </c>
      <c r="N686" s="14">
        <f t="shared" si="117"/>
        <v>1</v>
      </c>
      <c r="O686">
        <f t="shared" si="118"/>
        <v>2016</v>
      </c>
      <c r="P686">
        <f t="shared" si="119"/>
        <v>10</v>
      </c>
      <c r="Q686">
        <f t="shared" si="120"/>
        <v>20</v>
      </c>
      <c r="R686">
        <f>IF(E686=0,1,(IF(E686&lt;=5,2,(IF(E686&lt;=10,3,(IF(E686&gt;=11,4)))))))</f>
        <v>4</v>
      </c>
    </row>
    <row r="687" spans="1:18" x14ac:dyDescent="0.2">
      <c r="A687" s="8">
        <v>42663</v>
      </c>
      <c r="B687" s="9">
        <v>504</v>
      </c>
      <c r="C687" s="10">
        <v>0.35347222222222202</v>
      </c>
      <c r="D687" s="9" t="s">
        <v>11</v>
      </c>
      <c r="E687" s="9">
        <v>19</v>
      </c>
      <c r="F687" s="9" t="s">
        <v>19</v>
      </c>
      <c r="G687" s="13">
        <f t="shared" si="110"/>
        <v>4</v>
      </c>
      <c r="H687">
        <f t="shared" si="111"/>
        <v>4</v>
      </c>
      <c r="I687" s="14">
        <f t="shared" si="112"/>
        <v>9</v>
      </c>
      <c r="J687" s="14">
        <f t="shared" si="113"/>
        <v>2</v>
      </c>
      <c r="K687" s="14">
        <f t="shared" si="114"/>
        <v>4</v>
      </c>
      <c r="L687" s="14">
        <f t="shared" si="115"/>
        <v>4</v>
      </c>
      <c r="M687" s="14">
        <f t="shared" si="116"/>
        <v>3</v>
      </c>
      <c r="N687" s="14">
        <f t="shared" si="117"/>
        <v>3</v>
      </c>
      <c r="O687">
        <f t="shared" si="118"/>
        <v>2016</v>
      </c>
      <c r="P687">
        <f t="shared" si="119"/>
        <v>10</v>
      </c>
      <c r="Q687">
        <f t="shared" si="120"/>
        <v>20</v>
      </c>
      <c r="R687">
        <f>IF(E687=0,1,(IF(E687&lt;=5,2,(IF(E687&lt;=10,3,(IF(E687&gt;=11,4)))))))</f>
        <v>4</v>
      </c>
    </row>
    <row r="688" spans="1:18" x14ac:dyDescent="0.2">
      <c r="A688" s="8">
        <v>42663</v>
      </c>
      <c r="B688" s="9">
        <v>511</v>
      </c>
      <c r="C688" s="10">
        <v>0.36249999999999999</v>
      </c>
      <c r="D688" s="9" t="s">
        <v>11</v>
      </c>
      <c r="E688" s="9">
        <v>4</v>
      </c>
      <c r="F688" s="9" t="s">
        <v>13</v>
      </c>
      <c r="G688" s="13">
        <f t="shared" si="110"/>
        <v>9</v>
      </c>
      <c r="H688">
        <f t="shared" si="111"/>
        <v>4</v>
      </c>
      <c r="I688" s="14">
        <f t="shared" si="112"/>
        <v>9</v>
      </c>
      <c r="J688" s="14">
        <f t="shared" si="113"/>
        <v>1</v>
      </c>
      <c r="K688" s="14">
        <f t="shared" si="114"/>
        <v>1</v>
      </c>
      <c r="L688" s="14">
        <f t="shared" si="115"/>
        <v>3</v>
      </c>
      <c r="M688" s="14">
        <f t="shared" si="116"/>
        <v>2</v>
      </c>
      <c r="N688" s="14">
        <f t="shared" si="117"/>
        <v>2</v>
      </c>
      <c r="O688">
        <f t="shared" si="118"/>
        <v>2016</v>
      </c>
      <c r="P688">
        <f t="shared" si="119"/>
        <v>10</v>
      </c>
      <c r="Q688">
        <f t="shared" si="120"/>
        <v>20</v>
      </c>
      <c r="R688">
        <f>IF(E688=0,1,(IF(E688&lt;=5,2,(IF(E688&lt;=10,3,(IF(E688&gt;=11,4)))))))</f>
        <v>2</v>
      </c>
    </row>
    <row r="689" spans="1:18" x14ac:dyDescent="0.2">
      <c r="A689" s="8">
        <v>42663</v>
      </c>
      <c r="B689" s="9">
        <v>514</v>
      </c>
      <c r="C689" s="10">
        <v>0.36805555555555602</v>
      </c>
      <c r="D689" s="9" t="s">
        <v>11</v>
      </c>
      <c r="E689" s="9">
        <v>10</v>
      </c>
      <c r="F689" s="9" t="s">
        <v>18</v>
      </c>
      <c r="G689" s="13">
        <f t="shared" si="110"/>
        <v>11</v>
      </c>
      <c r="H689">
        <f t="shared" si="111"/>
        <v>4</v>
      </c>
      <c r="I689" s="14">
        <f t="shared" si="112"/>
        <v>9</v>
      </c>
      <c r="J689" s="14">
        <f t="shared" si="113"/>
        <v>4</v>
      </c>
      <c r="K689" s="14">
        <f t="shared" si="114"/>
        <v>2</v>
      </c>
      <c r="L689" s="14">
        <f t="shared" si="115"/>
        <v>1</v>
      </c>
      <c r="M689" s="14">
        <f t="shared" si="116"/>
        <v>3</v>
      </c>
      <c r="N689" s="14">
        <f t="shared" si="117"/>
        <v>1</v>
      </c>
      <c r="O689">
        <f t="shared" si="118"/>
        <v>2016</v>
      </c>
      <c r="P689">
        <f t="shared" si="119"/>
        <v>10</v>
      </c>
      <c r="Q689">
        <f t="shared" si="120"/>
        <v>20</v>
      </c>
      <c r="R689">
        <f>IF(E689=0,1,(IF(E689&lt;=5,2,(IF(E689&lt;=10,3,(IF(E689&gt;=11,4)))))))</f>
        <v>3</v>
      </c>
    </row>
    <row r="690" spans="1:18" x14ac:dyDescent="0.2">
      <c r="A690" s="8">
        <v>42663</v>
      </c>
      <c r="B690" s="9">
        <v>506</v>
      </c>
      <c r="C690" s="10">
        <v>0.37986111111111098</v>
      </c>
      <c r="D690" s="9" t="s">
        <v>11</v>
      </c>
      <c r="E690" s="9">
        <v>13</v>
      </c>
      <c r="F690" s="9" t="s">
        <v>18</v>
      </c>
      <c r="G690" s="13">
        <f t="shared" si="110"/>
        <v>6</v>
      </c>
      <c r="H690">
        <f t="shared" si="111"/>
        <v>4</v>
      </c>
      <c r="I690" s="14">
        <f t="shared" si="112"/>
        <v>10</v>
      </c>
      <c r="J690" s="14">
        <f t="shared" si="113"/>
        <v>4</v>
      </c>
      <c r="K690" s="14">
        <f t="shared" si="114"/>
        <v>4</v>
      </c>
      <c r="L690" s="14">
        <f t="shared" si="115"/>
        <v>2</v>
      </c>
      <c r="M690" s="14">
        <f t="shared" si="116"/>
        <v>2</v>
      </c>
      <c r="N690" s="14">
        <f t="shared" si="117"/>
        <v>2</v>
      </c>
      <c r="O690">
        <f t="shared" si="118"/>
        <v>2016</v>
      </c>
      <c r="P690">
        <f t="shared" si="119"/>
        <v>10</v>
      </c>
      <c r="Q690">
        <f t="shared" si="120"/>
        <v>20</v>
      </c>
      <c r="R690">
        <f>IF(E690=0,1,(IF(E690&lt;=5,2,(IF(E690&lt;=10,3,(IF(E690&gt;=11,4)))))))</f>
        <v>4</v>
      </c>
    </row>
    <row r="691" spans="1:18" x14ac:dyDescent="0.2">
      <c r="A691" s="8">
        <v>42663</v>
      </c>
      <c r="B691" s="9">
        <v>501</v>
      </c>
      <c r="C691" s="10">
        <v>0.391666666666667</v>
      </c>
      <c r="D691" s="9" t="s">
        <v>11</v>
      </c>
      <c r="E691" s="9">
        <v>9</v>
      </c>
      <c r="F691" s="9" t="s">
        <v>19</v>
      </c>
      <c r="G691" s="13">
        <f t="shared" si="110"/>
        <v>1</v>
      </c>
      <c r="H691">
        <f t="shared" si="111"/>
        <v>4</v>
      </c>
      <c r="I691" s="14">
        <f t="shared" si="112"/>
        <v>10</v>
      </c>
      <c r="J691" s="14">
        <f t="shared" si="113"/>
        <v>2</v>
      </c>
      <c r="K691" s="14">
        <f t="shared" si="114"/>
        <v>3</v>
      </c>
      <c r="L691" s="14">
        <f t="shared" si="115"/>
        <v>2</v>
      </c>
      <c r="M691" s="14">
        <f t="shared" si="116"/>
        <v>1</v>
      </c>
      <c r="N691" s="14">
        <f t="shared" si="117"/>
        <v>1</v>
      </c>
      <c r="O691">
        <f t="shared" si="118"/>
        <v>2016</v>
      </c>
      <c r="P691">
        <f t="shared" si="119"/>
        <v>10</v>
      </c>
      <c r="Q691">
        <f t="shared" si="120"/>
        <v>20</v>
      </c>
      <c r="R691">
        <f>IF(E691=0,1,(IF(E691&lt;=5,2,(IF(E691&lt;=10,3,(IF(E691&gt;=11,4)))))))</f>
        <v>3</v>
      </c>
    </row>
    <row r="692" spans="1:18" x14ac:dyDescent="0.2">
      <c r="A692" s="8">
        <v>42663</v>
      </c>
      <c r="B692" s="9">
        <v>504</v>
      </c>
      <c r="C692" s="10">
        <v>0.41666666666666702</v>
      </c>
      <c r="D692" s="9" t="s">
        <v>11</v>
      </c>
      <c r="E692" s="9">
        <v>12</v>
      </c>
      <c r="F692" s="9" t="s">
        <v>19</v>
      </c>
      <c r="G692" s="13">
        <f t="shared" si="110"/>
        <v>4</v>
      </c>
      <c r="H692">
        <f t="shared" si="111"/>
        <v>4</v>
      </c>
      <c r="I692" s="14">
        <f t="shared" si="112"/>
        <v>11</v>
      </c>
      <c r="J692" s="14">
        <f t="shared" si="113"/>
        <v>2</v>
      </c>
      <c r="K692" s="14">
        <f t="shared" si="114"/>
        <v>4</v>
      </c>
      <c r="L692" s="14">
        <f t="shared" si="115"/>
        <v>4</v>
      </c>
      <c r="M692" s="14">
        <f t="shared" si="116"/>
        <v>3</v>
      </c>
      <c r="N692" s="14">
        <f t="shared" si="117"/>
        <v>3</v>
      </c>
      <c r="O692">
        <f t="shared" si="118"/>
        <v>2016</v>
      </c>
      <c r="P692">
        <f t="shared" si="119"/>
        <v>10</v>
      </c>
      <c r="Q692">
        <f t="shared" si="120"/>
        <v>20</v>
      </c>
      <c r="R692">
        <f>IF(E692=0,1,(IF(E692&lt;=5,2,(IF(E692&lt;=10,3,(IF(E692&gt;=11,4)))))))</f>
        <v>4</v>
      </c>
    </row>
    <row r="693" spans="1:18" x14ac:dyDescent="0.2">
      <c r="A693" s="8">
        <v>42663</v>
      </c>
      <c r="B693" s="9">
        <v>506</v>
      </c>
      <c r="C693" s="10">
        <v>0.45833333333333298</v>
      </c>
      <c r="D693" s="9" t="s">
        <v>11</v>
      </c>
      <c r="E693" s="9">
        <v>5</v>
      </c>
      <c r="F693" s="9" t="s">
        <v>18</v>
      </c>
      <c r="G693" s="13">
        <f t="shared" si="110"/>
        <v>6</v>
      </c>
      <c r="H693">
        <f t="shared" si="111"/>
        <v>4</v>
      </c>
      <c r="I693" s="14">
        <f t="shared" si="112"/>
        <v>12</v>
      </c>
      <c r="J693" s="14">
        <f t="shared" si="113"/>
        <v>4</v>
      </c>
      <c r="K693" s="14">
        <f t="shared" si="114"/>
        <v>4</v>
      </c>
      <c r="L693" s="14">
        <f t="shared" si="115"/>
        <v>2</v>
      </c>
      <c r="M693" s="14">
        <f t="shared" si="116"/>
        <v>2</v>
      </c>
      <c r="N693" s="14">
        <f t="shared" si="117"/>
        <v>2</v>
      </c>
      <c r="O693">
        <f t="shared" si="118"/>
        <v>2016</v>
      </c>
      <c r="P693">
        <f t="shared" si="119"/>
        <v>10</v>
      </c>
      <c r="Q693">
        <f t="shared" si="120"/>
        <v>20</v>
      </c>
      <c r="R693">
        <f>IF(E693=0,1,(IF(E693&lt;=5,2,(IF(E693&lt;=10,3,(IF(E693&gt;=11,4)))))))</f>
        <v>2</v>
      </c>
    </row>
    <row r="694" spans="1:18" x14ac:dyDescent="0.2">
      <c r="A694" s="8">
        <v>42663</v>
      </c>
      <c r="B694" s="9">
        <v>512</v>
      </c>
      <c r="C694" s="10">
        <v>0.46041666666666697</v>
      </c>
      <c r="D694" s="9" t="s">
        <v>11</v>
      </c>
      <c r="E694" s="9">
        <v>4</v>
      </c>
      <c r="F694" s="9" t="s">
        <v>19</v>
      </c>
      <c r="G694" s="13">
        <f t="shared" si="110"/>
        <v>10</v>
      </c>
      <c r="H694">
        <f t="shared" si="111"/>
        <v>4</v>
      </c>
      <c r="I694" s="14">
        <f t="shared" si="112"/>
        <v>12</v>
      </c>
      <c r="J694" s="14">
        <f t="shared" si="113"/>
        <v>2</v>
      </c>
      <c r="K694" s="14">
        <f t="shared" si="114"/>
        <v>3</v>
      </c>
      <c r="L694" s="14">
        <f t="shared" si="115"/>
        <v>1</v>
      </c>
      <c r="M694" s="14">
        <f t="shared" si="116"/>
        <v>3</v>
      </c>
      <c r="N694" s="14">
        <f t="shared" si="117"/>
        <v>3</v>
      </c>
      <c r="O694">
        <f t="shared" si="118"/>
        <v>2016</v>
      </c>
      <c r="P694">
        <f t="shared" si="119"/>
        <v>10</v>
      </c>
      <c r="Q694">
        <f t="shared" si="120"/>
        <v>20</v>
      </c>
      <c r="R694">
        <f>IF(E694=0,1,(IF(E694&lt;=5,2,(IF(E694&lt;=10,3,(IF(E694&gt;=11,4)))))))</f>
        <v>2</v>
      </c>
    </row>
    <row r="695" spans="1:18" x14ac:dyDescent="0.2">
      <c r="A695" s="8">
        <v>42663</v>
      </c>
      <c r="B695" s="9">
        <v>501</v>
      </c>
      <c r="C695" s="10">
        <v>0.49097222222222198</v>
      </c>
      <c r="D695" s="9" t="s">
        <v>11</v>
      </c>
      <c r="E695" s="9">
        <v>5</v>
      </c>
      <c r="F695" s="9" t="s">
        <v>18</v>
      </c>
      <c r="G695" s="13">
        <f t="shared" si="110"/>
        <v>1</v>
      </c>
      <c r="H695">
        <f t="shared" si="111"/>
        <v>4</v>
      </c>
      <c r="I695" s="14">
        <f t="shared" si="112"/>
        <v>12</v>
      </c>
      <c r="J695" s="14">
        <f t="shared" si="113"/>
        <v>4</v>
      </c>
      <c r="K695" s="14">
        <f t="shared" si="114"/>
        <v>3</v>
      </c>
      <c r="L695" s="14">
        <f t="shared" si="115"/>
        <v>2</v>
      </c>
      <c r="M695" s="14">
        <f t="shared" si="116"/>
        <v>1</v>
      </c>
      <c r="N695" s="14">
        <f t="shared" si="117"/>
        <v>1</v>
      </c>
      <c r="O695">
        <f t="shared" si="118"/>
        <v>2016</v>
      </c>
      <c r="P695">
        <f t="shared" si="119"/>
        <v>10</v>
      </c>
      <c r="Q695">
        <f t="shared" si="120"/>
        <v>20</v>
      </c>
      <c r="R695">
        <f>IF(E695=0,1,(IF(E695&lt;=5,2,(IF(E695&lt;=10,3,(IF(E695&gt;=11,4)))))))</f>
        <v>2</v>
      </c>
    </row>
    <row r="696" spans="1:18" x14ac:dyDescent="0.2">
      <c r="A696" s="8">
        <v>42663</v>
      </c>
      <c r="B696" s="9">
        <v>505</v>
      </c>
      <c r="C696" s="10">
        <v>0.49652777777777801</v>
      </c>
      <c r="D696" s="9" t="s">
        <v>11</v>
      </c>
      <c r="E696" s="9">
        <v>24</v>
      </c>
      <c r="F696" s="9" t="s">
        <v>18</v>
      </c>
      <c r="G696" s="13">
        <f t="shared" si="110"/>
        <v>5</v>
      </c>
      <c r="H696">
        <f t="shared" si="111"/>
        <v>4</v>
      </c>
      <c r="I696" s="14">
        <f t="shared" si="112"/>
        <v>12</v>
      </c>
      <c r="J696" s="14">
        <f t="shared" si="113"/>
        <v>4</v>
      </c>
      <c r="K696" s="14">
        <f t="shared" si="114"/>
        <v>3</v>
      </c>
      <c r="L696" s="14">
        <f t="shared" si="115"/>
        <v>3</v>
      </c>
      <c r="M696" s="14">
        <f t="shared" si="116"/>
        <v>4</v>
      </c>
      <c r="N696" s="14">
        <f t="shared" si="117"/>
        <v>4</v>
      </c>
      <c r="O696">
        <f t="shared" si="118"/>
        <v>2016</v>
      </c>
      <c r="P696">
        <f t="shared" si="119"/>
        <v>10</v>
      </c>
      <c r="Q696">
        <f t="shared" si="120"/>
        <v>20</v>
      </c>
      <c r="R696">
        <f>IF(E696=0,1,(IF(E696&lt;=5,2,(IF(E696&lt;=10,3,(IF(E696&gt;=11,4)))))))</f>
        <v>4</v>
      </c>
    </row>
    <row r="697" spans="1:18" x14ac:dyDescent="0.2">
      <c r="A697" s="8">
        <v>42663</v>
      </c>
      <c r="B697" s="9">
        <v>512</v>
      </c>
      <c r="C697" s="10">
        <v>0.51666666666666705</v>
      </c>
      <c r="D697" s="9" t="s">
        <v>11</v>
      </c>
      <c r="E697" s="9">
        <v>3</v>
      </c>
      <c r="F697" s="9" t="s">
        <v>18</v>
      </c>
      <c r="G697" s="13">
        <f t="shared" si="110"/>
        <v>10</v>
      </c>
      <c r="H697">
        <f t="shared" si="111"/>
        <v>4</v>
      </c>
      <c r="I697" s="14">
        <f t="shared" si="112"/>
        <v>13</v>
      </c>
      <c r="J697" s="14">
        <f t="shared" si="113"/>
        <v>4</v>
      </c>
      <c r="K697" s="14">
        <f t="shared" si="114"/>
        <v>3</v>
      </c>
      <c r="L697" s="14">
        <f t="shared" si="115"/>
        <v>1</v>
      </c>
      <c r="M697" s="14">
        <f t="shared" si="116"/>
        <v>3</v>
      </c>
      <c r="N697" s="14">
        <f t="shared" si="117"/>
        <v>3</v>
      </c>
      <c r="O697">
        <f t="shared" si="118"/>
        <v>2016</v>
      </c>
      <c r="P697">
        <f t="shared" si="119"/>
        <v>10</v>
      </c>
      <c r="Q697">
        <f t="shared" si="120"/>
        <v>20</v>
      </c>
      <c r="R697">
        <f>IF(E697=0,1,(IF(E697&lt;=5,2,(IF(E697&lt;=10,3,(IF(E697&gt;=11,4)))))))</f>
        <v>2</v>
      </c>
    </row>
    <row r="698" spans="1:18" x14ac:dyDescent="0.2">
      <c r="A698" s="8">
        <v>42663</v>
      </c>
      <c r="B698" s="9">
        <v>512</v>
      </c>
      <c r="C698" s="10">
        <v>0.53958333333333297</v>
      </c>
      <c r="D698" s="9" t="s">
        <v>11</v>
      </c>
      <c r="E698" s="9">
        <v>4</v>
      </c>
      <c r="F698" s="9" t="s">
        <v>18</v>
      </c>
      <c r="G698" s="13">
        <f t="shared" si="110"/>
        <v>10</v>
      </c>
      <c r="H698">
        <f t="shared" si="111"/>
        <v>4</v>
      </c>
      <c r="I698" s="14">
        <f t="shared" si="112"/>
        <v>13</v>
      </c>
      <c r="J698" s="14">
        <f t="shared" si="113"/>
        <v>4</v>
      </c>
      <c r="K698" s="14">
        <f t="shared" si="114"/>
        <v>3</v>
      </c>
      <c r="L698" s="14">
        <f t="shared" si="115"/>
        <v>1</v>
      </c>
      <c r="M698" s="14">
        <f t="shared" si="116"/>
        <v>3</v>
      </c>
      <c r="N698" s="14">
        <f t="shared" si="117"/>
        <v>3</v>
      </c>
      <c r="O698">
        <f t="shared" si="118"/>
        <v>2016</v>
      </c>
      <c r="P698">
        <f t="shared" si="119"/>
        <v>10</v>
      </c>
      <c r="Q698">
        <f t="shared" si="120"/>
        <v>20</v>
      </c>
      <c r="R698">
        <f>IF(E698=0,1,(IF(E698&lt;=5,2,(IF(E698&lt;=10,3,(IF(E698&gt;=11,4)))))))</f>
        <v>2</v>
      </c>
    </row>
    <row r="699" spans="1:18" x14ac:dyDescent="0.2">
      <c r="A699" s="8">
        <v>42663</v>
      </c>
      <c r="B699" s="9">
        <v>504</v>
      </c>
      <c r="C699" s="10">
        <v>0.56041666666666701</v>
      </c>
      <c r="D699" s="9" t="s">
        <v>11</v>
      </c>
      <c r="E699" s="9">
        <v>4</v>
      </c>
      <c r="F699" s="9" t="s">
        <v>19</v>
      </c>
      <c r="G699" s="13">
        <f t="shared" si="110"/>
        <v>4</v>
      </c>
      <c r="H699">
        <f t="shared" si="111"/>
        <v>4</v>
      </c>
      <c r="I699" s="14">
        <f t="shared" si="112"/>
        <v>14</v>
      </c>
      <c r="J699" s="14">
        <f t="shared" si="113"/>
        <v>2</v>
      </c>
      <c r="K699" s="14">
        <f t="shared" si="114"/>
        <v>4</v>
      </c>
      <c r="L699" s="14">
        <f t="shared" si="115"/>
        <v>4</v>
      </c>
      <c r="M699" s="14">
        <f t="shared" si="116"/>
        <v>3</v>
      </c>
      <c r="N699" s="14">
        <f t="shared" si="117"/>
        <v>3</v>
      </c>
      <c r="O699">
        <f t="shared" si="118"/>
        <v>2016</v>
      </c>
      <c r="P699">
        <f t="shared" si="119"/>
        <v>10</v>
      </c>
      <c r="Q699">
        <f t="shared" si="120"/>
        <v>20</v>
      </c>
      <c r="R699">
        <f>IF(E699=0,1,(IF(E699&lt;=5,2,(IF(E699&lt;=10,3,(IF(E699&gt;=11,4)))))))</f>
        <v>2</v>
      </c>
    </row>
    <row r="700" spans="1:18" x14ac:dyDescent="0.2">
      <c r="A700" s="8">
        <v>42663</v>
      </c>
      <c r="B700" s="9">
        <v>501</v>
      </c>
      <c r="C700" s="10">
        <v>0.57499999999999996</v>
      </c>
      <c r="D700" s="9" t="s">
        <v>11</v>
      </c>
      <c r="E700" s="9">
        <v>5</v>
      </c>
      <c r="F700" s="9" t="s">
        <v>18</v>
      </c>
      <c r="G700" s="13">
        <f t="shared" si="110"/>
        <v>1</v>
      </c>
      <c r="H700">
        <f t="shared" si="111"/>
        <v>4</v>
      </c>
      <c r="I700" s="14">
        <f t="shared" si="112"/>
        <v>14</v>
      </c>
      <c r="J700" s="14">
        <f t="shared" si="113"/>
        <v>4</v>
      </c>
      <c r="K700" s="14">
        <f t="shared" si="114"/>
        <v>3</v>
      </c>
      <c r="L700" s="14">
        <f t="shared" si="115"/>
        <v>2</v>
      </c>
      <c r="M700" s="14">
        <f t="shared" si="116"/>
        <v>1</v>
      </c>
      <c r="N700" s="14">
        <f t="shared" si="117"/>
        <v>1</v>
      </c>
      <c r="O700">
        <f t="shared" si="118"/>
        <v>2016</v>
      </c>
      <c r="P700">
        <f t="shared" si="119"/>
        <v>10</v>
      </c>
      <c r="Q700">
        <f t="shared" si="120"/>
        <v>20</v>
      </c>
      <c r="R700">
        <f>IF(E700=0,1,(IF(E700&lt;=5,2,(IF(E700&lt;=10,3,(IF(E700&gt;=11,4)))))))</f>
        <v>2</v>
      </c>
    </row>
    <row r="701" spans="1:18" x14ac:dyDescent="0.2">
      <c r="A701" s="8">
        <v>42663</v>
      </c>
      <c r="B701" s="9">
        <v>512</v>
      </c>
      <c r="C701" s="10">
        <v>0.61736111111111103</v>
      </c>
      <c r="D701" s="9" t="s">
        <v>11</v>
      </c>
      <c r="E701" s="9">
        <v>15</v>
      </c>
      <c r="F701" s="9" t="s">
        <v>13</v>
      </c>
      <c r="G701" s="13">
        <f t="shared" si="110"/>
        <v>10</v>
      </c>
      <c r="H701">
        <f t="shared" si="111"/>
        <v>4</v>
      </c>
      <c r="I701" s="14">
        <f t="shared" si="112"/>
        <v>15</v>
      </c>
      <c r="J701" s="14">
        <f t="shared" si="113"/>
        <v>1</v>
      </c>
      <c r="K701" s="14">
        <f t="shared" si="114"/>
        <v>3</v>
      </c>
      <c r="L701" s="14">
        <f t="shared" si="115"/>
        <v>1</v>
      </c>
      <c r="M701" s="14">
        <f t="shared" si="116"/>
        <v>3</v>
      </c>
      <c r="N701" s="14">
        <f t="shared" si="117"/>
        <v>3</v>
      </c>
      <c r="O701">
        <f t="shared" si="118"/>
        <v>2016</v>
      </c>
      <c r="P701">
        <f t="shared" si="119"/>
        <v>10</v>
      </c>
      <c r="Q701">
        <f t="shared" si="120"/>
        <v>20</v>
      </c>
      <c r="R701">
        <f>IF(E701=0,1,(IF(E701&lt;=5,2,(IF(E701&lt;=10,3,(IF(E701&gt;=11,4)))))))</f>
        <v>4</v>
      </c>
    </row>
    <row r="702" spans="1:18" x14ac:dyDescent="0.2">
      <c r="A702" s="8">
        <v>42663</v>
      </c>
      <c r="B702" s="9">
        <v>501</v>
      </c>
      <c r="C702" s="10">
        <v>0.625</v>
      </c>
      <c r="D702" s="9" t="s">
        <v>11</v>
      </c>
      <c r="E702" s="9">
        <v>30</v>
      </c>
      <c r="F702" s="9" t="s">
        <v>18</v>
      </c>
      <c r="G702" s="13">
        <f t="shared" si="110"/>
        <v>1</v>
      </c>
      <c r="H702">
        <f t="shared" si="111"/>
        <v>4</v>
      </c>
      <c r="I702" s="14">
        <f t="shared" si="112"/>
        <v>16</v>
      </c>
      <c r="J702" s="14">
        <f t="shared" si="113"/>
        <v>4</v>
      </c>
      <c r="K702" s="14">
        <f t="shared" si="114"/>
        <v>3</v>
      </c>
      <c r="L702" s="14">
        <f t="shared" si="115"/>
        <v>2</v>
      </c>
      <c r="M702" s="14">
        <f t="shared" si="116"/>
        <v>1</v>
      </c>
      <c r="N702" s="14">
        <f t="shared" si="117"/>
        <v>1</v>
      </c>
      <c r="O702">
        <f t="shared" si="118"/>
        <v>2016</v>
      </c>
      <c r="P702">
        <f t="shared" si="119"/>
        <v>10</v>
      </c>
      <c r="Q702">
        <f t="shared" si="120"/>
        <v>20</v>
      </c>
      <c r="R702">
        <f>IF(E702=0,1,(IF(E702&lt;=5,2,(IF(E702&lt;=10,3,(IF(E702&gt;=11,4)))))))</f>
        <v>4</v>
      </c>
    </row>
    <row r="703" spans="1:18" x14ac:dyDescent="0.2">
      <c r="A703" s="8">
        <v>42663</v>
      </c>
      <c r="B703" s="9">
        <v>505</v>
      </c>
      <c r="C703" s="10">
        <v>0.63055555555555598</v>
      </c>
      <c r="D703" s="9" t="s">
        <v>11</v>
      </c>
      <c r="E703" s="9">
        <v>6</v>
      </c>
      <c r="F703" s="9" t="s">
        <v>18</v>
      </c>
      <c r="G703" s="13">
        <f t="shared" si="110"/>
        <v>5</v>
      </c>
      <c r="H703">
        <f t="shared" si="111"/>
        <v>4</v>
      </c>
      <c r="I703" s="14">
        <f t="shared" si="112"/>
        <v>16</v>
      </c>
      <c r="J703" s="14">
        <f t="shared" si="113"/>
        <v>4</v>
      </c>
      <c r="K703" s="14">
        <f t="shared" si="114"/>
        <v>3</v>
      </c>
      <c r="L703" s="14">
        <f t="shared" si="115"/>
        <v>3</v>
      </c>
      <c r="M703" s="14">
        <f t="shared" si="116"/>
        <v>4</v>
      </c>
      <c r="N703" s="14">
        <f t="shared" si="117"/>
        <v>4</v>
      </c>
      <c r="O703">
        <f t="shared" si="118"/>
        <v>2016</v>
      </c>
      <c r="P703">
        <f t="shared" si="119"/>
        <v>10</v>
      </c>
      <c r="Q703">
        <f t="shared" si="120"/>
        <v>20</v>
      </c>
      <c r="R703">
        <f>IF(E703=0,1,(IF(E703&lt;=5,2,(IF(E703&lt;=10,3,(IF(E703&gt;=11,4)))))))</f>
        <v>3</v>
      </c>
    </row>
    <row r="704" spans="1:18" x14ac:dyDescent="0.2">
      <c r="A704" s="8">
        <v>42663</v>
      </c>
      <c r="B704" s="9">
        <v>504</v>
      </c>
      <c r="C704" s="10">
        <v>0.63263888888888897</v>
      </c>
      <c r="D704" s="9" t="s">
        <v>11</v>
      </c>
      <c r="E704" s="9">
        <v>4</v>
      </c>
      <c r="F704" s="9" t="s">
        <v>18</v>
      </c>
      <c r="G704" s="13">
        <f t="shared" si="110"/>
        <v>4</v>
      </c>
      <c r="H704">
        <f t="shared" si="111"/>
        <v>4</v>
      </c>
      <c r="I704" s="14">
        <f t="shared" si="112"/>
        <v>16</v>
      </c>
      <c r="J704" s="14">
        <f t="shared" si="113"/>
        <v>4</v>
      </c>
      <c r="K704" s="14">
        <f t="shared" si="114"/>
        <v>4</v>
      </c>
      <c r="L704" s="14">
        <f t="shared" si="115"/>
        <v>4</v>
      </c>
      <c r="M704" s="14">
        <f t="shared" si="116"/>
        <v>3</v>
      </c>
      <c r="N704" s="14">
        <f t="shared" si="117"/>
        <v>3</v>
      </c>
      <c r="O704">
        <f t="shared" si="118"/>
        <v>2016</v>
      </c>
      <c r="P704">
        <f t="shared" si="119"/>
        <v>10</v>
      </c>
      <c r="Q704">
        <f t="shared" si="120"/>
        <v>20</v>
      </c>
      <c r="R704">
        <f>IF(E704=0,1,(IF(E704&lt;=5,2,(IF(E704&lt;=10,3,(IF(E704&gt;=11,4)))))))</f>
        <v>2</v>
      </c>
    </row>
    <row r="705" spans="1:18" x14ac:dyDescent="0.2">
      <c r="A705" s="8">
        <v>42663</v>
      </c>
      <c r="B705" s="9">
        <v>501</v>
      </c>
      <c r="C705" s="10">
        <v>0.63680555555555596</v>
      </c>
      <c r="D705" s="9" t="s">
        <v>11</v>
      </c>
      <c r="E705" s="9">
        <v>10</v>
      </c>
      <c r="F705" s="9" t="s">
        <v>19</v>
      </c>
      <c r="G705" s="13">
        <f t="shared" si="110"/>
        <v>1</v>
      </c>
      <c r="H705">
        <f t="shared" si="111"/>
        <v>4</v>
      </c>
      <c r="I705" s="14">
        <f t="shared" si="112"/>
        <v>16</v>
      </c>
      <c r="J705" s="14">
        <f t="shared" si="113"/>
        <v>2</v>
      </c>
      <c r="K705" s="14">
        <f t="shared" si="114"/>
        <v>3</v>
      </c>
      <c r="L705" s="14">
        <f t="shared" si="115"/>
        <v>2</v>
      </c>
      <c r="M705" s="14">
        <f t="shared" si="116"/>
        <v>1</v>
      </c>
      <c r="N705" s="14">
        <f t="shared" si="117"/>
        <v>1</v>
      </c>
      <c r="O705">
        <f t="shared" si="118"/>
        <v>2016</v>
      </c>
      <c r="P705">
        <f t="shared" si="119"/>
        <v>10</v>
      </c>
      <c r="Q705">
        <f t="shared" si="120"/>
        <v>20</v>
      </c>
      <c r="R705">
        <f>IF(E705=0,1,(IF(E705&lt;=5,2,(IF(E705&lt;=10,3,(IF(E705&gt;=11,4)))))))</f>
        <v>3</v>
      </c>
    </row>
    <row r="706" spans="1:18" x14ac:dyDescent="0.2">
      <c r="A706" s="8">
        <v>42663</v>
      </c>
      <c r="B706" s="9">
        <v>505</v>
      </c>
      <c r="C706" s="10">
        <v>0.66666666666666696</v>
      </c>
      <c r="D706" s="9" t="s">
        <v>11</v>
      </c>
      <c r="E706" s="9">
        <v>6</v>
      </c>
      <c r="F706" s="9" t="s">
        <v>13</v>
      </c>
      <c r="G706" s="13">
        <f t="shared" si="110"/>
        <v>5</v>
      </c>
      <c r="H706">
        <f t="shared" si="111"/>
        <v>4</v>
      </c>
      <c r="I706" s="14">
        <f t="shared" si="112"/>
        <v>17</v>
      </c>
      <c r="J706" s="14">
        <f t="shared" si="113"/>
        <v>1</v>
      </c>
      <c r="K706" s="14">
        <f t="shared" si="114"/>
        <v>3</v>
      </c>
      <c r="L706" s="14">
        <f t="shared" si="115"/>
        <v>3</v>
      </c>
      <c r="M706" s="14">
        <f t="shared" si="116"/>
        <v>4</v>
      </c>
      <c r="N706" s="14">
        <f t="shared" si="117"/>
        <v>4</v>
      </c>
      <c r="O706">
        <f t="shared" si="118"/>
        <v>2016</v>
      </c>
      <c r="P706">
        <f t="shared" si="119"/>
        <v>10</v>
      </c>
      <c r="Q706">
        <f t="shared" si="120"/>
        <v>20</v>
      </c>
      <c r="R706">
        <f>IF(E706=0,1,(IF(E706&lt;=5,2,(IF(E706&lt;=10,3,(IF(E706&gt;=11,4)))))))</f>
        <v>3</v>
      </c>
    </row>
    <row r="707" spans="1:18" x14ac:dyDescent="0.2">
      <c r="A707" s="8">
        <v>42663</v>
      </c>
      <c r="B707" s="9">
        <v>512</v>
      </c>
      <c r="C707" s="10">
        <v>0.69791666666666696</v>
      </c>
      <c r="D707" s="9" t="s">
        <v>11</v>
      </c>
      <c r="E707" s="9">
        <v>0</v>
      </c>
      <c r="F707" s="9" t="s">
        <v>18</v>
      </c>
      <c r="G707" s="13">
        <f t="shared" ref="G707:G770" si="121">IF(B707=501,1,(IF(B707=502,2,(IF(B707=503,3,(IF(B707=504,4,(IF(B707=505,5,(IF(B707=506,6,(IF(B707=509,7,(IF(B707=510,8,(IF(B707=511,9,(IF(B707=512,10,(IF(B707=514,11)))))))))))))))))))))</f>
        <v>10</v>
      </c>
      <c r="H707">
        <f t="shared" ref="H707:H770" si="122">IF(D707="Friday",5,(IF(D707="Saturday",6,(IF(D707="Sunday",7,(IF(D707="Monday",1,(IF(D707="Tuesday",2,(IF(D707="Wednesday",3,(IF(D707="Thursday",4,0)))))))))))))</f>
        <v>4</v>
      </c>
      <c r="I707" s="14">
        <f t="shared" ref="I707:I770" si="123">(ROUNDDOWN(C707*24,0)+1)</f>
        <v>17</v>
      </c>
      <c r="J707" s="14">
        <f t="shared" ref="J707:J770" si="124">IF(F707="N",1,(IF(F707="E",2,(IF(F707="S",3,(IF(F707="W",4)))))))</f>
        <v>4</v>
      </c>
      <c r="K707" s="14">
        <f t="shared" ref="K707:K770" si="125">IF(B707=501,3,(IF(B707=502,2,(IF(B707=503,3,(IF(B707=504,4,(IF(B707=505,3,(IF(B707=506,4,(IF(B707=509,1,(IF(B707=510,1,(IF(B707=511,1,(IF(B707=512,3,(IF(B707=514,2)))))))))))))))))))))</f>
        <v>3</v>
      </c>
      <c r="L707" s="14">
        <f t="shared" ref="L707:L770" si="126">IF(B707=501,2,(IF(B707=502,1,(IF(B707=503,2,(IF(B707=504,4,(IF(B707=505,3,(IF(B707=506,2,(IF(B707=509,2,(IF(B707=510,3,(IF(B707=511,3,(IF(B707=512,1,(IF(B707=514,1)))))))))))))))))))))</f>
        <v>1</v>
      </c>
      <c r="M707" s="14">
        <f t="shared" ref="M707:M770" si="127">IF(B707=501,1,(IF(B707=502,3,(IF(B707=503,1,(IF(B707=504,3,(IF(B707=505,4,(IF(B707=506,2,(IF(B707=509,2,(IF(B707=510,3,(IF(B707=511,2,(IF(B707=512,3,(IF(B707=514,3)))))))))))))))))))))</f>
        <v>3</v>
      </c>
      <c r="N707" s="14">
        <f t="shared" ref="N707:N770" si="128">IF(B707=501,1,(IF(B707=502,3,(IF(B707=503,1,(IF(B707=504,3,(IF(B707=505,4,(IF(B707=506,2,(IF(B707=509,2,(IF(B707=510,3,(IF(B707=511,2,(IF(B707=512,3,(IF(B707=514,1)))))))))))))))))))))</f>
        <v>3</v>
      </c>
      <c r="O707">
        <f t="shared" ref="O707:O770" si="129">YEAR(A707)</f>
        <v>2016</v>
      </c>
      <c r="P707">
        <f t="shared" ref="P707:P770" si="130">MONTH(A707)</f>
        <v>10</v>
      </c>
      <c r="Q707">
        <f t="shared" ref="Q707:Q770" si="131">DAY(A707)</f>
        <v>20</v>
      </c>
      <c r="R707">
        <f>IF(E707=0,1,(IF(E707&lt;=5,2,(IF(E707&lt;=10,3,(IF(E707&gt;=11,4)))))))</f>
        <v>1</v>
      </c>
    </row>
    <row r="708" spans="1:18" x14ac:dyDescent="0.2">
      <c r="A708" s="8">
        <v>42663</v>
      </c>
      <c r="B708" s="9">
        <v>512</v>
      </c>
      <c r="C708" s="10">
        <v>0.7</v>
      </c>
      <c r="D708" s="9" t="s">
        <v>11</v>
      </c>
      <c r="E708" s="9">
        <v>0</v>
      </c>
      <c r="F708" s="9" t="s">
        <v>18</v>
      </c>
      <c r="G708" s="13">
        <f t="shared" si="121"/>
        <v>10</v>
      </c>
      <c r="H708">
        <f t="shared" si="122"/>
        <v>4</v>
      </c>
      <c r="I708" s="14">
        <f t="shared" si="123"/>
        <v>17</v>
      </c>
      <c r="J708" s="14">
        <f t="shared" si="124"/>
        <v>4</v>
      </c>
      <c r="K708" s="14">
        <f t="shared" si="125"/>
        <v>3</v>
      </c>
      <c r="L708" s="14">
        <f t="shared" si="126"/>
        <v>1</v>
      </c>
      <c r="M708" s="14">
        <f t="shared" si="127"/>
        <v>3</v>
      </c>
      <c r="N708" s="14">
        <f t="shared" si="128"/>
        <v>3</v>
      </c>
      <c r="O708">
        <f t="shared" si="129"/>
        <v>2016</v>
      </c>
      <c r="P708">
        <f t="shared" si="130"/>
        <v>10</v>
      </c>
      <c r="Q708">
        <f t="shared" si="131"/>
        <v>20</v>
      </c>
      <c r="R708">
        <f>IF(E708=0,1,(IF(E708&lt;=5,2,(IF(E708&lt;=10,3,(IF(E708&gt;=11,4)))))))</f>
        <v>1</v>
      </c>
    </row>
    <row r="709" spans="1:18" x14ac:dyDescent="0.2">
      <c r="A709" s="8">
        <v>42663</v>
      </c>
      <c r="B709" s="9">
        <v>512</v>
      </c>
      <c r="C709" s="10">
        <v>0.70138888888888895</v>
      </c>
      <c r="D709" s="9" t="s">
        <v>11</v>
      </c>
      <c r="E709" s="9">
        <v>0</v>
      </c>
      <c r="F709" s="9" t="s">
        <v>18</v>
      </c>
      <c r="G709" s="13">
        <f t="shared" si="121"/>
        <v>10</v>
      </c>
      <c r="H709">
        <f t="shared" si="122"/>
        <v>4</v>
      </c>
      <c r="I709" s="14">
        <f t="shared" si="123"/>
        <v>17</v>
      </c>
      <c r="J709" s="14">
        <f t="shared" si="124"/>
        <v>4</v>
      </c>
      <c r="K709" s="14">
        <f t="shared" si="125"/>
        <v>3</v>
      </c>
      <c r="L709" s="14">
        <f t="shared" si="126"/>
        <v>1</v>
      </c>
      <c r="M709" s="14">
        <f t="shared" si="127"/>
        <v>3</v>
      </c>
      <c r="N709" s="14">
        <f t="shared" si="128"/>
        <v>3</v>
      </c>
      <c r="O709">
        <f t="shared" si="129"/>
        <v>2016</v>
      </c>
      <c r="P709">
        <f t="shared" si="130"/>
        <v>10</v>
      </c>
      <c r="Q709">
        <f t="shared" si="131"/>
        <v>20</v>
      </c>
      <c r="R709">
        <f>IF(E709=0,1,(IF(E709&lt;=5,2,(IF(E709&lt;=10,3,(IF(E709&gt;=11,4)))))))</f>
        <v>1</v>
      </c>
    </row>
    <row r="710" spans="1:18" x14ac:dyDescent="0.2">
      <c r="A710" s="8">
        <v>42663</v>
      </c>
      <c r="B710" s="9">
        <v>502</v>
      </c>
      <c r="C710" s="10">
        <v>0.70208333333333295</v>
      </c>
      <c r="D710" s="9" t="s">
        <v>11</v>
      </c>
      <c r="E710" s="9">
        <v>5</v>
      </c>
      <c r="F710" s="9" t="s">
        <v>18</v>
      </c>
      <c r="G710" s="13">
        <f t="shared" si="121"/>
        <v>2</v>
      </c>
      <c r="H710">
        <f t="shared" si="122"/>
        <v>4</v>
      </c>
      <c r="I710" s="14">
        <f t="shared" si="123"/>
        <v>17</v>
      </c>
      <c r="J710" s="14">
        <f t="shared" si="124"/>
        <v>4</v>
      </c>
      <c r="K710" s="14">
        <f t="shared" si="125"/>
        <v>2</v>
      </c>
      <c r="L710" s="14">
        <f t="shared" si="126"/>
        <v>1</v>
      </c>
      <c r="M710" s="14">
        <f t="shared" si="127"/>
        <v>3</v>
      </c>
      <c r="N710" s="14">
        <f t="shared" si="128"/>
        <v>3</v>
      </c>
      <c r="O710">
        <f t="shared" si="129"/>
        <v>2016</v>
      </c>
      <c r="P710">
        <f t="shared" si="130"/>
        <v>10</v>
      </c>
      <c r="Q710">
        <f t="shared" si="131"/>
        <v>20</v>
      </c>
      <c r="R710">
        <f>IF(E710=0,1,(IF(E710&lt;=5,2,(IF(E710&lt;=10,3,(IF(E710&gt;=11,4)))))))</f>
        <v>2</v>
      </c>
    </row>
    <row r="711" spans="1:18" x14ac:dyDescent="0.2">
      <c r="A711" s="8">
        <v>42663</v>
      </c>
      <c r="B711" s="9">
        <v>512</v>
      </c>
      <c r="C711" s="10">
        <v>0.70277777777777795</v>
      </c>
      <c r="D711" s="9" t="s">
        <v>11</v>
      </c>
      <c r="E711" s="9">
        <v>0</v>
      </c>
      <c r="F711" s="9" t="s">
        <v>18</v>
      </c>
      <c r="G711" s="13">
        <f t="shared" si="121"/>
        <v>10</v>
      </c>
      <c r="H711">
        <f t="shared" si="122"/>
        <v>4</v>
      </c>
      <c r="I711" s="14">
        <f t="shared" si="123"/>
        <v>17</v>
      </c>
      <c r="J711" s="14">
        <f t="shared" si="124"/>
        <v>4</v>
      </c>
      <c r="K711" s="14">
        <f t="shared" si="125"/>
        <v>3</v>
      </c>
      <c r="L711" s="14">
        <f t="shared" si="126"/>
        <v>1</v>
      </c>
      <c r="M711" s="14">
        <f t="shared" si="127"/>
        <v>3</v>
      </c>
      <c r="N711" s="14">
        <f t="shared" si="128"/>
        <v>3</v>
      </c>
      <c r="O711">
        <f t="shared" si="129"/>
        <v>2016</v>
      </c>
      <c r="P711">
        <f t="shared" si="130"/>
        <v>10</v>
      </c>
      <c r="Q711">
        <f t="shared" si="131"/>
        <v>20</v>
      </c>
      <c r="R711">
        <f>IF(E711=0,1,(IF(E711&lt;=5,2,(IF(E711&lt;=10,3,(IF(E711&gt;=11,4)))))))</f>
        <v>1</v>
      </c>
    </row>
    <row r="712" spans="1:18" x14ac:dyDescent="0.2">
      <c r="A712" s="8">
        <v>42663</v>
      </c>
      <c r="B712" s="9">
        <v>512</v>
      </c>
      <c r="C712" s="10">
        <v>0.70555555555555605</v>
      </c>
      <c r="D712" s="9" t="s">
        <v>11</v>
      </c>
      <c r="E712" s="9">
        <v>0</v>
      </c>
      <c r="F712" s="9" t="s">
        <v>18</v>
      </c>
      <c r="G712" s="13">
        <f t="shared" si="121"/>
        <v>10</v>
      </c>
      <c r="H712">
        <f t="shared" si="122"/>
        <v>4</v>
      </c>
      <c r="I712" s="14">
        <f t="shared" si="123"/>
        <v>17</v>
      </c>
      <c r="J712" s="14">
        <f t="shared" si="124"/>
        <v>4</v>
      </c>
      <c r="K712" s="14">
        <f t="shared" si="125"/>
        <v>3</v>
      </c>
      <c r="L712" s="14">
        <f t="shared" si="126"/>
        <v>1</v>
      </c>
      <c r="M712" s="14">
        <f t="shared" si="127"/>
        <v>3</v>
      </c>
      <c r="N712" s="14">
        <f t="shared" si="128"/>
        <v>3</v>
      </c>
      <c r="O712">
        <f t="shared" si="129"/>
        <v>2016</v>
      </c>
      <c r="P712">
        <f t="shared" si="130"/>
        <v>10</v>
      </c>
      <c r="Q712">
        <f t="shared" si="131"/>
        <v>20</v>
      </c>
      <c r="R712">
        <f>IF(E712=0,1,(IF(E712&lt;=5,2,(IF(E712&lt;=10,3,(IF(E712&gt;=11,4)))))))</f>
        <v>1</v>
      </c>
    </row>
    <row r="713" spans="1:18" x14ac:dyDescent="0.2">
      <c r="A713" s="8">
        <v>42663</v>
      </c>
      <c r="B713" s="9">
        <v>512</v>
      </c>
      <c r="C713" s="10">
        <v>0.71250000000000002</v>
      </c>
      <c r="D713" s="9" t="s">
        <v>11</v>
      </c>
      <c r="E713" s="9">
        <v>0</v>
      </c>
      <c r="F713" s="9" t="s">
        <v>18</v>
      </c>
      <c r="G713" s="13">
        <f t="shared" si="121"/>
        <v>10</v>
      </c>
      <c r="H713">
        <f t="shared" si="122"/>
        <v>4</v>
      </c>
      <c r="I713" s="14">
        <f t="shared" si="123"/>
        <v>18</v>
      </c>
      <c r="J713" s="14">
        <f t="shared" si="124"/>
        <v>4</v>
      </c>
      <c r="K713" s="14">
        <f t="shared" si="125"/>
        <v>3</v>
      </c>
      <c r="L713" s="14">
        <f t="shared" si="126"/>
        <v>1</v>
      </c>
      <c r="M713" s="14">
        <f t="shared" si="127"/>
        <v>3</v>
      </c>
      <c r="N713" s="14">
        <f t="shared" si="128"/>
        <v>3</v>
      </c>
      <c r="O713">
        <f t="shared" si="129"/>
        <v>2016</v>
      </c>
      <c r="P713">
        <f t="shared" si="130"/>
        <v>10</v>
      </c>
      <c r="Q713">
        <f t="shared" si="131"/>
        <v>20</v>
      </c>
      <c r="R713">
        <f>IF(E713=0,1,(IF(E713&lt;=5,2,(IF(E713&lt;=10,3,(IF(E713&gt;=11,4)))))))</f>
        <v>1</v>
      </c>
    </row>
    <row r="714" spans="1:18" x14ac:dyDescent="0.2">
      <c r="A714" s="8">
        <v>42663</v>
      </c>
      <c r="B714" s="9">
        <v>512</v>
      </c>
      <c r="C714" s="10">
        <v>0.71388888888888902</v>
      </c>
      <c r="D714" s="9" t="s">
        <v>11</v>
      </c>
      <c r="E714" s="9">
        <v>0</v>
      </c>
      <c r="F714" s="9" t="s">
        <v>18</v>
      </c>
      <c r="G714" s="13">
        <f t="shared" si="121"/>
        <v>10</v>
      </c>
      <c r="H714">
        <f t="shared" si="122"/>
        <v>4</v>
      </c>
      <c r="I714" s="14">
        <f t="shared" si="123"/>
        <v>18</v>
      </c>
      <c r="J714" s="14">
        <f t="shared" si="124"/>
        <v>4</v>
      </c>
      <c r="K714" s="14">
        <f t="shared" si="125"/>
        <v>3</v>
      </c>
      <c r="L714" s="14">
        <f t="shared" si="126"/>
        <v>1</v>
      </c>
      <c r="M714" s="14">
        <f t="shared" si="127"/>
        <v>3</v>
      </c>
      <c r="N714" s="14">
        <f t="shared" si="128"/>
        <v>3</v>
      </c>
      <c r="O714">
        <f t="shared" si="129"/>
        <v>2016</v>
      </c>
      <c r="P714">
        <f t="shared" si="130"/>
        <v>10</v>
      </c>
      <c r="Q714">
        <f t="shared" si="131"/>
        <v>20</v>
      </c>
      <c r="R714">
        <f>IF(E714=0,1,(IF(E714&lt;=5,2,(IF(E714&lt;=10,3,(IF(E714&gt;=11,4)))))))</f>
        <v>1</v>
      </c>
    </row>
    <row r="715" spans="1:18" x14ac:dyDescent="0.2">
      <c r="A715" s="8">
        <v>42663</v>
      </c>
      <c r="B715" s="9">
        <v>511</v>
      </c>
      <c r="C715" s="10">
        <v>0.76249999999999996</v>
      </c>
      <c r="D715" s="9" t="s">
        <v>11</v>
      </c>
      <c r="E715" s="9">
        <v>0</v>
      </c>
      <c r="F715" s="9" t="s">
        <v>18</v>
      </c>
      <c r="G715" s="13">
        <f t="shared" si="121"/>
        <v>9</v>
      </c>
      <c r="H715">
        <f t="shared" si="122"/>
        <v>4</v>
      </c>
      <c r="I715" s="14">
        <f t="shared" si="123"/>
        <v>19</v>
      </c>
      <c r="J715" s="14">
        <f t="shared" si="124"/>
        <v>4</v>
      </c>
      <c r="K715" s="14">
        <f t="shared" si="125"/>
        <v>1</v>
      </c>
      <c r="L715" s="14">
        <f t="shared" si="126"/>
        <v>3</v>
      </c>
      <c r="M715" s="14">
        <f t="shared" si="127"/>
        <v>2</v>
      </c>
      <c r="N715" s="14">
        <f t="shared" si="128"/>
        <v>2</v>
      </c>
      <c r="O715">
        <f t="shared" si="129"/>
        <v>2016</v>
      </c>
      <c r="P715">
        <f t="shared" si="130"/>
        <v>10</v>
      </c>
      <c r="Q715">
        <f t="shared" si="131"/>
        <v>20</v>
      </c>
      <c r="R715">
        <f>IF(E715=0,1,(IF(E715&lt;=5,2,(IF(E715&lt;=10,3,(IF(E715&gt;=11,4)))))))</f>
        <v>1</v>
      </c>
    </row>
    <row r="716" spans="1:18" x14ac:dyDescent="0.2">
      <c r="A716" s="8">
        <v>42663</v>
      </c>
      <c r="B716" s="9">
        <v>511</v>
      </c>
      <c r="C716" s="10">
        <v>0.76249999999999996</v>
      </c>
      <c r="D716" s="9" t="s">
        <v>11</v>
      </c>
      <c r="E716" s="9">
        <v>6</v>
      </c>
      <c r="F716" s="9" t="s">
        <v>13</v>
      </c>
      <c r="G716" s="13">
        <f t="shared" si="121"/>
        <v>9</v>
      </c>
      <c r="H716">
        <f t="shared" si="122"/>
        <v>4</v>
      </c>
      <c r="I716" s="14">
        <f t="shared" si="123"/>
        <v>19</v>
      </c>
      <c r="J716" s="14">
        <f t="shared" si="124"/>
        <v>1</v>
      </c>
      <c r="K716" s="14">
        <f t="shared" si="125"/>
        <v>1</v>
      </c>
      <c r="L716" s="14">
        <f t="shared" si="126"/>
        <v>3</v>
      </c>
      <c r="M716" s="14">
        <f t="shared" si="127"/>
        <v>2</v>
      </c>
      <c r="N716" s="14">
        <f t="shared" si="128"/>
        <v>2</v>
      </c>
      <c r="O716">
        <f t="shared" si="129"/>
        <v>2016</v>
      </c>
      <c r="P716">
        <f t="shared" si="130"/>
        <v>10</v>
      </c>
      <c r="Q716">
        <f t="shared" si="131"/>
        <v>20</v>
      </c>
      <c r="R716">
        <f>IF(E716=0,1,(IF(E716&lt;=5,2,(IF(E716&lt;=10,3,(IF(E716&gt;=11,4)))))))</f>
        <v>3</v>
      </c>
    </row>
    <row r="717" spans="1:18" x14ac:dyDescent="0.2">
      <c r="A717" s="8">
        <v>42663</v>
      </c>
      <c r="B717" s="9">
        <v>501</v>
      </c>
      <c r="C717" s="10">
        <v>0.77222222222222203</v>
      </c>
      <c r="D717" s="9" t="s">
        <v>11</v>
      </c>
      <c r="E717" s="9">
        <v>5</v>
      </c>
      <c r="F717" s="9" t="s">
        <v>19</v>
      </c>
      <c r="G717" s="13">
        <f t="shared" si="121"/>
        <v>1</v>
      </c>
      <c r="H717">
        <f t="shared" si="122"/>
        <v>4</v>
      </c>
      <c r="I717" s="14">
        <f t="shared" si="123"/>
        <v>19</v>
      </c>
      <c r="J717" s="14">
        <f t="shared" si="124"/>
        <v>2</v>
      </c>
      <c r="K717" s="14">
        <f t="shared" si="125"/>
        <v>3</v>
      </c>
      <c r="L717" s="14">
        <f t="shared" si="126"/>
        <v>2</v>
      </c>
      <c r="M717" s="14">
        <f t="shared" si="127"/>
        <v>1</v>
      </c>
      <c r="N717" s="14">
        <f t="shared" si="128"/>
        <v>1</v>
      </c>
      <c r="O717">
        <f t="shared" si="129"/>
        <v>2016</v>
      </c>
      <c r="P717">
        <f t="shared" si="130"/>
        <v>10</v>
      </c>
      <c r="Q717">
        <f t="shared" si="131"/>
        <v>20</v>
      </c>
      <c r="R717">
        <f>IF(E717=0,1,(IF(E717&lt;=5,2,(IF(E717&lt;=10,3,(IF(E717&gt;=11,4)))))))</f>
        <v>2</v>
      </c>
    </row>
    <row r="718" spans="1:18" x14ac:dyDescent="0.2">
      <c r="A718" s="8">
        <v>42663</v>
      </c>
      <c r="B718" s="9">
        <v>506</v>
      </c>
      <c r="C718" s="10">
        <v>0.80069444444444404</v>
      </c>
      <c r="D718" s="9" t="s">
        <v>11</v>
      </c>
      <c r="E718" s="9">
        <v>35</v>
      </c>
      <c r="F718" s="9" t="s">
        <v>19</v>
      </c>
      <c r="G718" s="13">
        <f t="shared" si="121"/>
        <v>6</v>
      </c>
      <c r="H718">
        <f t="shared" si="122"/>
        <v>4</v>
      </c>
      <c r="I718" s="14">
        <f t="shared" si="123"/>
        <v>20</v>
      </c>
      <c r="J718" s="14">
        <f t="shared" si="124"/>
        <v>2</v>
      </c>
      <c r="K718" s="14">
        <f t="shared" si="125"/>
        <v>4</v>
      </c>
      <c r="L718" s="14">
        <f t="shared" si="126"/>
        <v>2</v>
      </c>
      <c r="M718" s="14">
        <f t="shared" si="127"/>
        <v>2</v>
      </c>
      <c r="N718" s="14">
        <f t="shared" si="128"/>
        <v>2</v>
      </c>
      <c r="O718">
        <f t="shared" si="129"/>
        <v>2016</v>
      </c>
      <c r="P718">
        <f t="shared" si="130"/>
        <v>10</v>
      </c>
      <c r="Q718">
        <f t="shared" si="131"/>
        <v>20</v>
      </c>
      <c r="R718">
        <f>IF(E718=0,1,(IF(E718&lt;=5,2,(IF(E718&lt;=10,3,(IF(E718&gt;=11,4)))))))</f>
        <v>4</v>
      </c>
    </row>
    <row r="719" spans="1:18" x14ac:dyDescent="0.2">
      <c r="A719" s="8">
        <v>42663</v>
      </c>
      <c r="B719" s="9">
        <v>504</v>
      </c>
      <c r="C719" s="10">
        <v>0.84166666666666701</v>
      </c>
      <c r="D719" s="9" t="s">
        <v>11</v>
      </c>
      <c r="E719" s="9">
        <v>26</v>
      </c>
      <c r="F719" s="9" t="s">
        <v>18</v>
      </c>
      <c r="G719" s="13">
        <f t="shared" si="121"/>
        <v>4</v>
      </c>
      <c r="H719">
        <f t="shared" si="122"/>
        <v>4</v>
      </c>
      <c r="I719" s="14">
        <f t="shared" si="123"/>
        <v>21</v>
      </c>
      <c r="J719" s="14">
        <f t="shared" si="124"/>
        <v>4</v>
      </c>
      <c r="K719" s="14">
        <f t="shared" si="125"/>
        <v>4</v>
      </c>
      <c r="L719" s="14">
        <f t="shared" si="126"/>
        <v>4</v>
      </c>
      <c r="M719" s="14">
        <f t="shared" si="127"/>
        <v>3</v>
      </c>
      <c r="N719" s="14">
        <f t="shared" si="128"/>
        <v>3</v>
      </c>
      <c r="O719">
        <f t="shared" si="129"/>
        <v>2016</v>
      </c>
      <c r="P719">
        <f t="shared" si="130"/>
        <v>10</v>
      </c>
      <c r="Q719">
        <f t="shared" si="131"/>
        <v>20</v>
      </c>
      <c r="R719">
        <f>IF(E719=0,1,(IF(E719&lt;=5,2,(IF(E719&lt;=10,3,(IF(E719&gt;=11,4)))))))</f>
        <v>4</v>
      </c>
    </row>
    <row r="720" spans="1:18" x14ac:dyDescent="0.2">
      <c r="A720" s="8">
        <v>42663</v>
      </c>
      <c r="B720" s="9">
        <v>506</v>
      </c>
      <c r="C720" s="10">
        <v>0.86666666666666703</v>
      </c>
      <c r="D720" s="9" t="s">
        <v>11</v>
      </c>
      <c r="E720" s="9">
        <v>7</v>
      </c>
      <c r="F720" s="9" t="s">
        <v>18</v>
      </c>
      <c r="G720" s="13">
        <f t="shared" si="121"/>
        <v>6</v>
      </c>
      <c r="H720">
        <f t="shared" si="122"/>
        <v>4</v>
      </c>
      <c r="I720" s="14">
        <f t="shared" si="123"/>
        <v>21</v>
      </c>
      <c r="J720" s="14">
        <f t="shared" si="124"/>
        <v>4</v>
      </c>
      <c r="K720" s="14">
        <f t="shared" si="125"/>
        <v>4</v>
      </c>
      <c r="L720" s="14">
        <f t="shared" si="126"/>
        <v>2</v>
      </c>
      <c r="M720" s="14">
        <f t="shared" si="127"/>
        <v>2</v>
      </c>
      <c r="N720" s="14">
        <f t="shared" si="128"/>
        <v>2</v>
      </c>
      <c r="O720">
        <f t="shared" si="129"/>
        <v>2016</v>
      </c>
      <c r="P720">
        <f t="shared" si="130"/>
        <v>10</v>
      </c>
      <c r="Q720">
        <f t="shared" si="131"/>
        <v>20</v>
      </c>
      <c r="R720">
        <f>IF(E720=0,1,(IF(E720&lt;=5,2,(IF(E720&lt;=10,3,(IF(E720&gt;=11,4)))))))</f>
        <v>3</v>
      </c>
    </row>
    <row r="721" spans="1:18" x14ac:dyDescent="0.2">
      <c r="A721" s="8">
        <v>42663</v>
      </c>
      <c r="B721" s="9">
        <v>501</v>
      </c>
      <c r="C721" s="10">
        <v>0.875</v>
      </c>
      <c r="D721" s="9" t="s">
        <v>11</v>
      </c>
      <c r="E721" s="9">
        <v>25</v>
      </c>
      <c r="F721" s="9" t="s">
        <v>18</v>
      </c>
      <c r="G721" s="13">
        <f t="shared" si="121"/>
        <v>1</v>
      </c>
      <c r="H721">
        <f t="shared" si="122"/>
        <v>4</v>
      </c>
      <c r="I721" s="14">
        <f t="shared" si="123"/>
        <v>22</v>
      </c>
      <c r="J721" s="14">
        <f t="shared" si="124"/>
        <v>4</v>
      </c>
      <c r="K721" s="14">
        <f t="shared" si="125"/>
        <v>3</v>
      </c>
      <c r="L721" s="14">
        <f t="shared" si="126"/>
        <v>2</v>
      </c>
      <c r="M721" s="14">
        <f t="shared" si="127"/>
        <v>1</v>
      </c>
      <c r="N721" s="14">
        <f t="shared" si="128"/>
        <v>1</v>
      </c>
      <c r="O721">
        <f t="shared" si="129"/>
        <v>2016</v>
      </c>
      <c r="P721">
        <f t="shared" si="130"/>
        <v>10</v>
      </c>
      <c r="Q721">
        <f t="shared" si="131"/>
        <v>20</v>
      </c>
      <c r="R721">
        <f>IF(E721=0,1,(IF(E721&lt;=5,2,(IF(E721&lt;=10,3,(IF(E721&gt;=11,4)))))))</f>
        <v>4</v>
      </c>
    </row>
    <row r="722" spans="1:18" x14ac:dyDescent="0.2">
      <c r="A722" s="8">
        <v>42663</v>
      </c>
      <c r="B722" s="9">
        <v>514</v>
      </c>
      <c r="C722" s="10">
        <v>0.88888888888888895</v>
      </c>
      <c r="D722" s="9" t="s">
        <v>11</v>
      </c>
      <c r="E722" s="9">
        <v>15</v>
      </c>
      <c r="F722" s="9" t="s">
        <v>18</v>
      </c>
      <c r="G722" s="13">
        <f t="shared" si="121"/>
        <v>11</v>
      </c>
      <c r="H722">
        <f t="shared" si="122"/>
        <v>4</v>
      </c>
      <c r="I722" s="14">
        <f t="shared" si="123"/>
        <v>22</v>
      </c>
      <c r="J722" s="14">
        <f t="shared" si="124"/>
        <v>4</v>
      </c>
      <c r="K722" s="14">
        <f t="shared" si="125"/>
        <v>2</v>
      </c>
      <c r="L722" s="14">
        <f t="shared" si="126"/>
        <v>1</v>
      </c>
      <c r="M722" s="14">
        <f t="shared" si="127"/>
        <v>3</v>
      </c>
      <c r="N722" s="14">
        <f t="shared" si="128"/>
        <v>1</v>
      </c>
      <c r="O722">
        <f t="shared" si="129"/>
        <v>2016</v>
      </c>
      <c r="P722">
        <f t="shared" si="130"/>
        <v>10</v>
      </c>
      <c r="Q722">
        <f t="shared" si="131"/>
        <v>20</v>
      </c>
      <c r="R722">
        <f>IF(E722=0,1,(IF(E722&lt;=5,2,(IF(E722&lt;=10,3,(IF(E722&gt;=11,4)))))))</f>
        <v>4</v>
      </c>
    </row>
    <row r="723" spans="1:18" x14ac:dyDescent="0.2">
      <c r="A723" s="8">
        <v>42663</v>
      </c>
      <c r="B723" s="9">
        <v>504</v>
      </c>
      <c r="C723" s="10">
        <v>0.89305555555555605</v>
      </c>
      <c r="D723" s="9" t="s">
        <v>11</v>
      </c>
      <c r="E723" s="9">
        <v>8</v>
      </c>
      <c r="F723" s="9" t="s">
        <v>18</v>
      </c>
      <c r="G723" s="13">
        <f t="shared" si="121"/>
        <v>4</v>
      </c>
      <c r="H723">
        <f t="shared" si="122"/>
        <v>4</v>
      </c>
      <c r="I723" s="14">
        <f t="shared" si="123"/>
        <v>22</v>
      </c>
      <c r="J723" s="14">
        <f t="shared" si="124"/>
        <v>4</v>
      </c>
      <c r="K723" s="14">
        <f t="shared" si="125"/>
        <v>4</v>
      </c>
      <c r="L723" s="14">
        <f t="shared" si="126"/>
        <v>4</v>
      </c>
      <c r="M723" s="14">
        <f t="shared" si="127"/>
        <v>3</v>
      </c>
      <c r="N723" s="14">
        <f t="shared" si="128"/>
        <v>3</v>
      </c>
      <c r="O723">
        <f t="shared" si="129"/>
        <v>2016</v>
      </c>
      <c r="P723">
        <f t="shared" si="130"/>
        <v>10</v>
      </c>
      <c r="Q723">
        <f t="shared" si="131"/>
        <v>20</v>
      </c>
      <c r="R723">
        <f>IF(E723=0,1,(IF(E723&lt;=5,2,(IF(E723&lt;=10,3,(IF(E723&gt;=11,4)))))))</f>
        <v>3</v>
      </c>
    </row>
    <row r="724" spans="1:18" x14ac:dyDescent="0.2">
      <c r="A724" s="8">
        <v>42663</v>
      </c>
      <c r="B724" s="9">
        <v>504</v>
      </c>
      <c r="C724" s="10">
        <v>0.91666666666666696</v>
      </c>
      <c r="D724" s="9" t="s">
        <v>11</v>
      </c>
      <c r="E724" s="9">
        <v>10</v>
      </c>
      <c r="F724" s="9" t="s">
        <v>18</v>
      </c>
      <c r="G724" s="13">
        <f t="shared" si="121"/>
        <v>4</v>
      </c>
      <c r="H724">
        <f t="shared" si="122"/>
        <v>4</v>
      </c>
      <c r="I724" s="14">
        <f t="shared" si="123"/>
        <v>23</v>
      </c>
      <c r="J724" s="14">
        <f t="shared" si="124"/>
        <v>4</v>
      </c>
      <c r="K724" s="14">
        <f t="shared" si="125"/>
        <v>4</v>
      </c>
      <c r="L724" s="14">
        <f t="shared" si="126"/>
        <v>4</v>
      </c>
      <c r="M724" s="14">
        <f t="shared" si="127"/>
        <v>3</v>
      </c>
      <c r="N724" s="14">
        <f t="shared" si="128"/>
        <v>3</v>
      </c>
      <c r="O724">
        <f t="shared" si="129"/>
        <v>2016</v>
      </c>
      <c r="P724">
        <f t="shared" si="130"/>
        <v>10</v>
      </c>
      <c r="Q724">
        <f t="shared" si="131"/>
        <v>20</v>
      </c>
      <c r="R724">
        <f>IF(E724=0,1,(IF(E724&lt;=5,2,(IF(E724&lt;=10,3,(IF(E724&gt;=11,4)))))))</f>
        <v>3</v>
      </c>
    </row>
    <row r="725" spans="1:18" x14ac:dyDescent="0.2">
      <c r="A725" s="8">
        <v>42663</v>
      </c>
      <c r="B725" s="9">
        <v>512</v>
      </c>
      <c r="C725" s="10">
        <v>0.98055555555555596</v>
      </c>
      <c r="D725" s="9" t="s">
        <v>11</v>
      </c>
      <c r="E725" s="9">
        <v>4</v>
      </c>
      <c r="F725" s="9" t="s">
        <v>19</v>
      </c>
      <c r="G725" s="13">
        <f t="shared" si="121"/>
        <v>10</v>
      </c>
      <c r="H725">
        <f t="shared" si="122"/>
        <v>4</v>
      </c>
      <c r="I725" s="14">
        <f t="shared" si="123"/>
        <v>24</v>
      </c>
      <c r="J725" s="14">
        <f t="shared" si="124"/>
        <v>2</v>
      </c>
      <c r="K725" s="14">
        <f t="shared" si="125"/>
        <v>3</v>
      </c>
      <c r="L725" s="14">
        <f t="shared" si="126"/>
        <v>1</v>
      </c>
      <c r="M725" s="14">
        <f t="shared" si="127"/>
        <v>3</v>
      </c>
      <c r="N725" s="14">
        <f t="shared" si="128"/>
        <v>3</v>
      </c>
      <c r="O725">
        <f t="shared" si="129"/>
        <v>2016</v>
      </c>
      <c r="P725">
        <f t="shared" si="130"/>
        <v>10</v>
      </c>
      <c r="Q725">
        <f t="shared" si="131"/>
        <v>20</v>
      </c>
      <c r="R725">
        <f>IF(E725=0,1,(IF(E725&lt;=5,2,(IF(E725&lt;=10,3,(IF(E725&gt;=11,4)))))))</f>
        <v>2</v>
      </c>
    </row>
    <row r="726" spans="1:18" x14ac:dyDescent="0.2">
      <c r="A726" s="8">
        <v>42664</v>
      </c>
      <c r="B726" s="9">
        <v>501</v>
      </c>
      <c r="C726" s="10">
        <v>6.5972222222222196E-2</v>
      </c>
      <c r="D726" s="9" t="s">
        <v>5</v>
      </c>
      <c r="E726" s="9">
        <v>9</v>
      </c>
      <c r="F726" s="9" t="s">
        <v>18</v>
      </c>
      <c r="G726" s="13">
        <f t="shared" si="121"/>
        <v>1</v>
      </c>
      <c r="H726">
        <f t="shared" si="122"/>
        <v>5</v>
      </c>
      <c r="I726" s="14">
        <f t="shared" si="123"/>
        <v>2</v>
      </c>
      <c r="J726" s="14">
        <f t="shared" si="124"/>
        <v>4</v>
      </c>
      <c r="K726" s="14">
        <f t="shared" si="125"/>
        <v>3</v>
      </c>
      <c r="L726" s="14">
        <f t="shared" si="126"/>
        <v>2</v>
      </c>
      <c r="M726" s="14">
        <f t="shared" si="127"/>
        <v>1</v>
      </c>
      <c r="N726" s="14">
        <f t="shared" si="128"/>
        <v>1</v>
      </c>
      <c r="O726">
        <f t="shared" si="129"/>
        <v>2016</v>
      </c>
      <c r="P726">
        <f t="shared" si="130"/>
        <v>10</v>
      </c>
      <c r="Q726">
        <f t="shared" si="131"/>
        <v>21</v>
      </c>
      <c r="R726">
        <f>IF(E726=0,1,(IF(E726&lt;=5,2,(IF(E726&lt;=10,3,(IF(E726&gt;=11,4)))))))</f>
        <v>3</v>
      </c>
    </row>
    <row r="727" spans="1:18" x14ac:dyDescent="0.2">
      <c r="A727" s="8">
        <v>42664</v>
      </c>
      <c r="B727" s="9">
        <v>510</v>
      </c>
      <c r="C727" s="10">
        <v>9.0972222222222204E-2</v>
      </c>
      <c r="D727" s="9" t="s">
        <v>5</v>
      </c>
      <c r="E727" s="9">
        <v>9</v>
      </c>
      <c r="F727" s="9" t="s">
        <v>18</v>
      </c>
      <c r="G727" s="13">
        <f t="shared" si="121"/>
        <v>8</v>
      </c>
      <c r="H727">
        <f t="shared" si="122"/>
        <v>5</v>
      </c>
      <c r="I727" s="14">
        <f t="shared" si="123"/>
        <v>3</v>
      </c>
      <c r="J727" s="14">
        <f t="shared" si="124"/>
        <v>4</v>
      </c>
      <c r="K727" s="14">
        <f t="shared" si="125"/>
        <v>1</v>
      </c>
      <c r="L727" s="14">
        <f t="shared" si="126"/>
        <v>3</v>
      </c>
      <c r="M727" s="14">
        <f t="shared" si="127"/>
        <v>3</v>
      </c>
      <c r="N727" s="14">
        <f t="shared" si="128"/>
        <v>3</v>
      </c>
      <c r="O727">
        <f t="shared" si="129"/>
        <v>2016</v>
      </c>
      <c r="P727">
        <f t="shared" si="130"/>
        <v>10</v>
      </c>
      <c r="Q727">
        <f t="shared" si="131"/>
        <v>21</v>
      </c>
      <c r="R727">
        <f>IF(E727=0,1,(IF(E727&lt;=5,2,(IF(E727&lt;=10,3,(IF(E727&gt;=11,4)))))))</f>
        <v>3</v>
      </c>
    </row>
    <row r="728" spans="1:18" x14ac:dyDescent="0.2">
      <c r="A728" s="8">
        <v>42664</v>
      </c>
      <c r="B728" s="9">
        <v>501</v>
      </c>
      <c r="C728" s="10">
        <v>0.11111111111111099</v>
      </c>
      <c r="D728" s="9" t="s">
        <v>5</v>
      </c>
      <c r="E728" s="9">
        <v>15</v>
      </c>
      <c r="F728" s="9" t="s">
        <v>20</v>
      </c>
      <c r="G728" s="13">
        <f t="shared" si="121"/>
        <v>1</v>
      </c>
      <c r="H728">
        <f t="shared" si="122"/>
        <v>5</v>
      </c>
      <c r="I728" s="14">
        <f t="shared" si="123"/>
        <v>3</v>
      </c>
      <c r="J728" s="14">
        <f t="shared" si="124"/>
        <v>3</v>
      </c>
      <c r="K728" s="14">
        <f t="shared" si="125"/>
        <v>3</v>
      </c>
      <c r="L728" s="14">
        <f t="shared" si="126"/>
        <v>2</v>
      </c>
      <c r="M728" s="14">
        <f t="shared" si="127"/>
        <v>1</v>
      </c>
      <c r="N728" s="14">
        <f t="shared" si="128"/>
        <v>1</v>
      </c>
      <c r="O728">
        <f t="shared" si="129"/>
        <v>2016</v>
      </c>
      <c r="P728">
        <f t="shared" si="130"/>
        <v>10</v>
      </c>
      <c r="Q728">
        <f t="shared" si="131"/>
        <v>21</v>
      </c>
      <c r="R728">
        <f>IF(E728=0,1,(IF(E728&lt;=5,2,(IF(E728&lt;=10,3,(IF(E728&gt;=11,4)))))))</f>
        <v>4</v>
      </c>
    </row>
    <row r="729" spans="1:18" x14ac:dyDescent="0.2">
      <c r="A729" s="8">
        <v>42664</v>
      </c>
      <c r="B729" s="9">
        <v>504</v>
      </c>
      <c r="C729" s="10">
        <v>0.22222222222222199</v>
      </c>
      <c r="D729" s="9" t="s">
        <v>5</v>
      </c>
      <c r="E729" s="9">
        <v>8</v>
      </c>
      <c r="F729" s="9" t="s">
        <v>19</v>
      </c>
      <c r="G729" s="13">
        <f t="shared" si="121"/>
        <v>4</v>
      </c>
      <c r="H729">
        <f t="shared" si="122"/>
        <v>5</v>
      </c>
      <c r="I729" s="14">
        <f t="shared" si="123"/>
        <v>6</v>
      </c>
      <c r="J729" s="14">
        <f t="shared" si="124"/>
        <v>2</v>
      </c>
      <c r="K729" s="14">
        <f t="shared" si="125"/>
        <v>4</v>
      </c>
      <c r="L729" s="14">
        <f t="shared" si="126"/>
        <v>4</v>
      </c>
      <c r="M729" s="14">
        <f t="shared" si="127"/>
        <v>3</v>
      </c>
      <c r="N729" s="14">
        <f t="shared" si="128"/>
        <v>3</v>
      </c>
      <c r="O729">
        <f t="shared" si="129"/>
        <v>2016</v>
      </c>
      <c r="P729">
        <f t="shared" si="130"/>
        <v>10</v>
      </c>
      <c r="Q729">
        <f t="shared" si="131"/>
        <v>21</v>
      </c>
      <c r="R729">
        <f>IF(E729=0,1,(IF(E729&lt;=5,2,(IF(E729&lt;=10,3,(IF(E729&gt;=11,4)))))))</f>
        <v>3</v>
      </c>
    </row>
    <row r="730" spans="1:18" x14ac:dyDescent="0.2">
      <c r="A730" s="8">
        <v>42664</v>
      </c>
      <c r="B730" s="9">
        <v>504</v>
      </c>
      <c r="C730" s="10">
        <v>0.22500000000000001</v>
      </c>
      <c r="D730" s="9" t="s">
        <v>5</v>
      </c>
      <c r="E730" s="9">
        <v>4</v>
      </c>
      <c r="F730" s="9" t="s">
        <v>19</v>
      </c>
      <c r="G730" s="13">
        <f t="shared" si="121"/>
        <v>4</v>
      </c>
      <c r="H730">
        <f t="shared" si="122"/>
        <v>5</v>
      </c>
      <c r="I730" s="14">
        <f t="shared" si="123"/>
        <v>6</v>
      </c>
      <c r="J730" s="14">
        <f t="shared" si="124"/>
        <v>2</v>
      </c>
      <c r="K730" s="14">
        <f t="shared" si="125"/>
        <v>4</v>
      </c>
      <c r="L730" s="14">
        <f t="shared" si="126"/>
        <v>4</v>
      </c>
      <c r="M730" s="14">
        <f t="shared" si="127"/>
        <v>3</v>
      </c>
      <c r="N730" s="14">
        <f t="shared" si="128"/>
        <v>3</v>
      </c>
      <c r="O730">
        <f t="shared" si="129"/>
        <v>2016</v>
      </c>
      <c r="P730">
        <f t="shared" si="130"/>
        <v>10</v>
      </c>
      <c r="Q730">
        <f t="shared" si="131"/>
        <v>21</v>
      </c>
      <c r="R730">
        <f>IF(E730=0,1,(IF(E730&lt;=5,2,(IF(E730&lt;=10,3,(IF(E730&gt;=11,4)))))))</f>
        <v>2</v>
      </c>
    </row>
    <row r="731" spans="1:18" x14ac:dyDescent="0.2">
      <c r="A731" s="8">
        <v>42664</v>
      </c>
      <c r="B731" s="9">
        <v>510</v>
      </c>
      <c r="C731" s="10">
        <v>0.23194444444444401</v>
      </c>
      <c r="D731" s="9" t="s">
        <v>5</v>
      </c>
      <c r="E731" s="9">
        <v>0</v>
      </c>
      <c r="F731" s="9" t="s">
        <v>20</v>
      </c>
      <c r="G731" s="13">
        <f t="shared" si="121"/>
        <v>8</v>
      </c>
      <c r="H731">
        <f t="shared" si="122"/>
        <v>5</v>
      </c>
      <c r="I731" s="14">
        <f t="shared" si="123"/>
        <v>6</v>
      </c>
      <c r="J731" s="14">
        <f t="shared" si="124"/>
        <v>3</v>
      </c>
      <c r="K731" s="14">
        <f t="shared" si="125"/>
        <v>1</v>
      </c>
      <c r="L731" s="14">
        <f t="shared" si="126"/>
        <v>3</v>
      </c>
      <c r="M731" s="14">
        <f t="shared" si="127"/>
        <v>3</v>
      </c>
      <c r="N731" s="14">
        <f t="shared" si="128"/>
        <v>3</v>
      </c>
      <c r="O731">
        <f t="shared" si="129"/>
        <v>2016</v>
      </c>
      <c r="P731">
        <f t="shared" si="130"/>
        <v>10</v>
      </c>
      <c r="Q731">
        <f t="shared" si="131"/>
        <v>21</v>
      </c>
      <c r="R731">
        <f>IF(E731=0,1,(IF(E731&lt;=5,2,(IF(E731&lt;=10,3,(IF(E731&gt;=11,4)))))))</f>
        <v>1</v>
      </c>
    </row>
    <row r="732" spans="1:18" x14ac:dyDescent="0.2">
      <c r="A732" s="8">
        <v>42664</v>
      </c>
      <c r="B732" s="9">
        <v>506</v>
      </c>
      <c r="C732" s="10">
        <v>0.233333333333333</v>
      </c>
      <c r="D732" s="9" t="s">
        <v>5</v>
      </c>
      <c r="E732" s="9">
        <v>12</v>
      </c>
      <c r="F732" s="9" t="s">
        <v>19</v>
      </c>
      <c r="G732" s="13">
        <f t="shared" si="121"/>
        <v>6</v>
      </c>
      <c r="H732">
        <f t="shared" si="122"/>
        <v>5</v>
      </c>
      <c r="I732" s="14">
        <f t="shared" si="123"/>
        <v>6</v>
      </c>
      <c r="J732" s="14">
        <f t="shared" si="124"/>
        <v>2</v>
      </c>
      <c r="K732" s="14">
        <f t="shared" si="125"/>
        <v>4</v>
      </c>
      <c r="L732" s="14">
        <f t="shared" si="126"/>
        <v>2</v>
      </c>
      <c r="M732" s="14">
        <f t="shared" si="127"/>
        <v>2</v>
      </c>
      <c r="N732" s="14">
        <f t="shared" si="128"/>
        <v>2</v>
      </c>
      <c r="O732">
        <f t="shared" si="129"/>
        <v>2016</v>
      </c>
      <c r="P732">
        <f t="shared" si="130"/>
        <v>10</v>
      </c>
      <c r="Q732">
        <f t="shared" si="131"/>
        <v>21</v>
      </c>
      <c r="R732">
        <f>IF(E732=0,1,(IF(E732&lt;=5,2,(IF(E732&lt;=10,3,(IF(E732&gt;=11,4)))))))</f>
        <v>4</v>
      </c>
    </row>
    <row r="733" spans="1:18" x14ac:dyDescent="0.2">
      <c r="A733" s="8">
        <v>42664</v>
      </c>
      <c r="B733" s="9">
        <v>511</v>
      </c>
      <c r="C733" s="10">
        <v>0.23611111111111099</v>
      </c>
      <c r="D733" s="9" t="s">
        <v>5</v>
      </c>
      <c r="E733" s="9">
        <v>9</v>
      </c>
      <c r="F733" s="9" t="s">
        <v>13</v>
      </c>
      <c r="G733" s="13">
        <f t="shared" si="121"/>
        <v>9</v>
      </c>
      <c r="H733">
        <f t="shared" si="122"/>
        <v>5</v>
      </c>
      <c r="I733" s="14">
        <f t="shared" si="123"/>
        <v>6</v>
      </c>
      <c r="J733" s="14">
        <f t="shared" si="124"/>
        <v>1</v>
      </c>
      <c r="K733" s="14">
        <f t="shared" si="125"/>
        <v>1</v>
      </c>
      <c r="L733" s="14">
        <f t="shared" si="126"/>
        <v>3</v>
      </c>
      <c r="M733" s="14">
        <f t="shared" si="127"/>
        <v>2</v>
      </c>
      <c r="N733" s="14">
        <f t="shared" si="128"/>
        <v>2</v>
      </c>
      <c r="O733">
        <f t="shared" si="129"/>
        <v>2016</v>
      </c>
      <c r="P733">
        <f t="shared" si="130"/>
        <v>10</v>
      </c>
      <c r="Q733">
        <f t="shared" si="131"/>
        <v>21</v>
      </c>
      <c r="R733">
        <f>IF(E733=0,1,(IF(E733&lt;=5,2,(IF(E733&lt;=10,3,(IF(E733&gt;=11,4)))))))</f>
        <v>3</v>
      </c>
    </row>
    <row r="734" spans="1:18" x14ac:dyDescent="0.2">
      <c r="A734" s="8">
        <v>42664</v>
      </c>
      <c r="B734" s="9">
        <v>501</v>
      </c>
      <c r="C734" s="10">
        <v>0.24583333333333299</v>
      </c>
      <c r="D734" s="9" t="s">
        <v>5</v>
      </c>
      <c r="E734" s="9">
        <v>6</v>
      </c>
      <c r="F734" s="9" t="s">
        <v>18</v>
      </c>
      <c r="G734" s="13">
        <f t="shared" si="121"/>
        <v>1</v>
      </c>
      <c r="H734">
        <f t="shared" si="122"/>
        <v>5</v>
      </c>
      <c r="I734" s="14">
        <f t="shared" si="123"/>
        <v>6</v>
      </c>
      <c r="J734" s="14">
        <f t="shared" si="124"/>
        <v>4</v>
      </c>
      <c r="K734" s="14">
        <f t="shared" si="125"/>
        <v>3</v>
      </c>
      <c r="L734" s="14">
        <f t="shared" si="126"/>
        <v>2</v>
      </c>
      <c r="M734" s="14">
        <f t="shared" si="127"/>
        <v>1</v>
      </c>
      <c r="N734" s="14">
        <f t="shared" si="128"/>
        <v>1</v>
      </c>
      <c r="O734">
        <f t="shared" si="129"/>
        <v>2016</v>
      </c>
      <c r="P734">
        <f t="shared" si="130"/>
        <v>10</v>
      </c>
      <c r="Q734">
        <f t="shared" si="131"/>
        <v>21</v>
      </c>
      <c r="R734">
        <f>IF(E734=0,1,(IF(E734&lt;=5,2,(IF(E734&lt;=10,3,(IF(E734&gt;=11,4)))))))</f>
        <v>3</v>
      </c>
    </row>
    <row r="735" spans="1:18" x14ac:dyDescent="0.2">
      <c r="A735" s="8">
        <v>42664</v>
      </c>
      <c r="B735" s="9">
        <v>501</v>
      </c>
      <c r="C735" s="10">
        <v>0.25208333333333299</v>
      </c>
      <c r="D735" s="9" t="s">
        <v>5</v>
      </c>
      <c r="E735" s="9">
        <v>10</v>
      </c>
      <c r="F735" s="9" t="s">
        <v>18</v>
      </c>
      <c r="G735" s="13">
        <f t="shared" si="121"/>
        <v>1</v>
      </c>
      <c r="H735">
        <f t="shared" si="122"/>
        <v>5</v>
      </c>
      <c r="I735" s="14">
        <f t="shared" si="123"/>
        <v>7</v>
      </c>
      <c r="J735" s="14">
        <f t="shared" si="124"/>
        <v>4</v>
      </c>
      <c r="K735" s="14">
        <f t="shared" si="125"/>
        <v>3</v>
      </c>
      <c r="L735" s="14">
        <f t="shared" si="126"/>
        <v>2</v>
      </c>
      <c r="M735" s="14">
        <f t="shared" si="127"/>
        <v>1</v>
      </c>
      <c r="N735" s="14">
        <f t="shared" si="128"/>
        <v>1</v>
      </c>
      <c r="O735">
        <f t="shared" si="129"/>
        <v>2016</v>
      </c>
      <c r="P735">
        <f t="shared" si="130"/>
        <v>10</v>
      </c>
      <c r="Q735">
        <f t="shared" si="131"/>
        <v>21</v>
      </c>
      <c r="R735">
        <f>IF(E735=0,1,(IF(E735&lt;=5,2,(IF(E735&lt;=10,3,(IF(E735&gt;=11,4)))))))</f>
        <v>3</v>
      </c>
    </row>
    <row r="736" spans="1:18" x14ac:dyDescent="0.2">
      <c r="A736" s="8">
        <v>42664</v>
      </c>
      <c r="B736" s="9">
        <v>501</v>
      </c>
      <c r="C736" s="10">
        <v>0.27291666666666697</v>
      </c>
      <c r="D736" s="9" t="s">
        <v>5</v>
      </c>
      <c r="E736" s="9">
        <v>5</v>
      </c>
      <c r="F736" s="9" t="s">
        <v>19</v>
      </c>
      <c r="G736" s="13">
        <f t="shared" si="121"/>
        <v>1</v>
      </c>
      <c r="H736">
        <f t="shared" si="122"/>
        <v>5</v>
      </c>
      <c r="I736" s="14">
        <f t="shared" si="123"/>
        <v>7</v>
      </c>
      <c r="J736" s="14">
        <f t="shared" si="124"/>
        <v>2</v>
      </c>
      <c r="K736" s="14">
        <f t="shared" si="125"/>
        <v>3</v>
      </c>
      <c r="L736" s="14">
        <f t="shared" si="126"/>
        <v>2</v>
      </c>
      <c r="M736" s="14">
        <f t="shared" si="127"/>
        <v>1</v>
      </c>
      <c r="N736" s="14">
        <f t="shared" si="128"/>
        <v>1</v>
      </c>
      <c r="O736">
        <f t="shared" si="129"/>
        <v>2016</v>
      </c>
      <c r="P736">
        <f t="shared" si="130"/>
        <v>10</v>
      </c>
      <c r="Q736">
        <f t="shared" si="131"/>
        <v>21</v>
      </c>
      <c r="R736">
        <f>IF(E736=0,1,(IF(E736&lt;=5,2,(IF(E736&lt;=10,3,(IF(E736&gt;=11,4)))))))</f>
        <v>2</v>
      </c>
    </row>
    <row r="737" spans="1:18" x14ac:dyDescent="0.2">
      <c r="A737" s="8">
        <v>42664</v>
      </c>
      <c r="B737" s="9">
        <v>501</v>
      </c>
      <c r="C737" s="10">
        <v>0.29166666666666702</v>
      </c>
      <c r="D737" s="9" t="s">
        <v>5</v>
      </c>
      <c r="E737" s="9">
        <v>0</v>
      </c>
      <c r="F737" s="9" t="s">
        <v>19</v>
      </c>
      <c r="G737" s="13">
        <f t="shared" si="121"/>
        <v>1</v>
      </c>
      <c r="H737">
        <f t="shared" si="122"/>
        <v>5</v>
      </c>
      <c r="I737" s="14">
        <f t="shared" si="123"/>
        <v>8</v>
      </c>
      <c r="J737" s="14">
        <f t="shared" si="124"/>
        <v>2</v>
      </c>
      <c r="K737" s="14">
        <f t="shared" si="125"/>
        <v>3</v>
      </c>
      <c r="L737" s="14">
        <f t="shared" si="126"/>
        <v>2</v>
      </c>
      <c r="M737" s="14">
        <f t="shared" si="127"/>
        <v>1</v>
      </c>
      <c r="N737" s="14">
        <f t="shared" si="128"/>
        <v>1</v>
      </c>
      <c r="O737">
        <f t="shared" si="129"/>
        <v>2016</v>
      </c>
      <c r="P737">
        <f t="shared" si="130"/>
        <v>10</v>
      </c>
      <c r="Q737">
        <f t="shared" si="131"/>
        <v>21</v>
      </c>
      <c r="R737">
        <f>IF(E737=0,1,(IF(E737&lt;=5,2,(IF(E737&lt;=10,3,(IF(E737&gt;=11,4)))))))</f>
        <v>1</v>
      </c>
    </row>
    <row r="738" spans="1:18" x14ac:dyDescent="0.2">
      <c r="A738" s="8">
        <v>42664</v>
      </c>
      <c r="B738" s="9">
        <v>506</v>
      </c>
      <c r="C738" s="10">
        <v>0.29930555555555599</v>
      </c>
      <c r="D738" s="9" t="s">
        <v>5</v>
      </c>
      <c r="E738" s="9">
        <v>5</v>
      </c>
      <c r="F738" s="9" t="s">
        <v>19</v>
      </c>
      <c r="G738" s="13">
        <f t="shared" si="121"/>
        <v>6</v>
      </c>
      <c r="H738">
        <f t="shared" si="122"/>
        <v>5</v>
      </c>
      <c r="I738" s="14">
        <f t="shared" si="123"/>
        <v>8</v>
      </c>
      <c r="J738" s="14">
        <f t="shared" si="124"/>
        <v>2</v>
      </c>
      <c r="K738" s="14">
        <f t="shared" si="125"/>
        <v>4</v>
      </c>
      <c r="L738" s="14">
        <f t="shared" si="126"/>
        <v>2</v>
      </c>
      <c r="M738" s="14">
        <f t="shared" si="127"/>
        <v>2</v>
      </c>
      <c r="N738" s="14">
        <f t="shared" si="128"/>
        <v>2</v>
      </c>
      <c r="O738">
        <f t="shared" si="129"/>
        <v>2016</v>
      </c>
      <c r="P738">
        <f t="shared" si="130"/>
        <v>10</v>
      </c>
      <c r="Q738">
        <f t="shared" si="131"/>
        <v>21</v>
      </c>
      <c r="R738">
        <f>IF(E738=0,1,(IF(E738&lt;=5,2,(IF(E738&lt;=10,3,(IF(E738&gt;=11,4)))))))</f>
        <v>2</v>
      </c>
    </row>
    <row r="739" spans="1:18" x14ac:dyDescent="0.2">
      <c r="A739" s="8">
        <v>42664</v>
      </c>
      <c r="B739" s="9">
        <v>501</v>
      </c>
      <c r="C739" s="10">
        <v>0.30208333333333298</v>
      </c>
      <c r="D739" s="9" t="s">
        <v>5</v>
      </c>
      <c r="E739" s="9">
        <v>5</v>
      </c>
      <c r="F739" s="9" t="s">
        <v>19</v>
      </c>
      <c r="G739" s="13">
        <f t="shared" si="121"/>
        <v>1</v>
      </c>
      <c r="H739">
        <f t="shared" si="122"/>
        <v>5</v>
      </c>
      <c r="I739" s="14">
        <f t="shared" si="123"/>
        <v>8</v>
      </c>
      <c r="J739" s="14">
        <f t="shared" si="124"/>
        <v>2</v>
      </c>
      <c r="K739" s="14">
        <f t="shared" si="125"/>
        <v>3</v>
      </c>
      <c r="L739" s="14">
        <f t="shared" si="126"/>
        <v>2</v>
      </c>
      <c r="M739" s="14">
        <f t="shared" si="127"/>
        <v>1</v>
      </c>
      <c r="N739" s="14">
        <f t="shared" si="128"/>
        <v>1</v>
      </c>
      <c r="O739">
        <f t="shared" si="129"/>
        <v>2016</v>
      </c>
      <c r="P739">
        <f t="shared" si="130"/>
        <v>10</v>
      </c>
      <c r="Q739">
        <f t="shared" si="131"/>
        <v>21</v>
      </c>
      <c r="R739">
        <f>IF(E739=0,1,(IF(E739&lt;=5,2,(IF(E739&lt;=10,3,(IF(E739&gt;=11,4)))))))</f>
        <v>2</v>
      </c>
    </row>
    <row r="740" spans="1:18" x14ac:dyDescent="0.2">
      <c r="A740" s="8">
        <v>42664</v>
      </c>
      <c r="B740" s="9">
        <v>504</v>
      </c>
      <c r="C740" s="10">
        <v>0.33472222222222198</v>
      </c>
      <c r="D740" s="9" t="s">
        <v>5</v>
      </c>
      <c r="E740" s="9">
        <v>4</v>
      </c>
      <c r="F740" s="9" t="s">
        <v>18</v>
      </c>
      <c r="G740" s="13">
        <f t="shared" si="121"/>
        <v>4</v>
      </c>
      <c r="H740">
        <f t="shared" si="122"/>
        <v>5</v>
      </c>
      <c r="I740" s="14">
        <f t="shared" si="123"/>
        <v>9</v>
      </c>
      <c r="J740" s="14">
        <f t="shared" si="124"/>
        <v>4</v>
      </c>
      <c r="K740" s="14">
        <f t="shared" si="125"/>
        <v>4</v>
      </c>
      <c r="L740" s="14">
        <f t="shared" si="126"/>
        <v>4</v>
      </c>
      <c r="M740" s="14">
        <f t="shared" si="127"/>
        <v>3</v>
      </c>
      <c r="N740" s="14">
        <f t="shared" si="128"/>
        <v>3</v>
      </c>
      <c r="O740">
        <f t="shared" si="129"/>
        <v>2016</v>
      </c>
      <c r="P740">
        <f t="shared" si="130"/>
        <v>10</v>
      </c>
      <c r="Q740">
        <f t="shared" si="131"/>
        <v>21</v>
      </c>
      <c r="R740">
        <f>IF(E740=0,1,(IF(E740&lt;=5,2,(IF(E740&lt;=10,3,(IF(E740&gt;=11,4)))))))</f>
        <v>2</v>
      </c>
    </row>
    <row r="741" spans="1:18" x14ac:dyDescent="0.2">
      <c r="A741" s="8">
        <v>42664</v>
      </c>
      <c r="B741" s="9">
        <v>514</v>
      </c>
      <c r="C741" s="10">
        <v>0.35</v>
      </c>
      <c r="D741" s="9" t="s">
        <v>5</v>
      </c>
      <c r="E741" s="9">
        <v>8</v>
      </c>
      <c r="F741" s="9" t="s">
        <v>19</v>
      </c>
      <c r="G741" s="13">
        <f t="shared" si="121"/>
        <v>11</v>
      </c>
      <c r="H741">
        <f t="shared" si="122"/>
        <v>5</v>
      </c>
      <c r="I741" s="14">
        <f t="shared" si="123"/>
        <v>9</v>
      </c>
      <c r="J741" s="14">
        <f t="shared" si="124"/>
        <v>2</v>
      </c>
      <c r="K741" s="14">
        <f t="shared" si="125"/>
        <v>2</v>
      </c>
      <c r="L741" s="14">
        <f t="shared" si="126"/>
        <v>1</v>
      </c>
      <c r="M741" s="14">
        <f t="shared" si="127"/>
        <v>3</v>
      </c>
      <c r="N741" s="14">
        <f t="shared" si="128"/>
        <v>1</v>
      </c>
      <c r="O741">
        <f t="shared" si="129"/>
        <v>2016</v>
      </c>
      <c r="P741">
        <f t="shared" si="130"/>
        <v>10</v>
      </c>
      <c r="Q741">
        <f t="shared" si="131"/>
        <v>21</v>
      </c>
      <c r="R741">
        <f>IF(E741=0,1,(IF(E741&lt;=5,2,(IF(E741&lt;=10,3,(IF(E741&gt;=11,4)))))))</f>
        <v>3</v>
      </c>
    </row>
    <row r="742" spans="1:18" x14ac:dyDescent="0.2">
      <c r="A742" s="8">
        <v>42664</v>
      </c>
      <c r="B742" s="9">
        <v>502</v>
      </c>
      <c r="C742" s="10">
        <v>0.36805555555555602</v>
      </c>
      <c r="D742" s="9" t="s">
        <v>5</v>
      </c>
      <c r="E742" s="9">
        <v>0</v>
      </c>
      <c r="F742" s="9" t="s">
        <v>19</v>
      </c>
      <c r="G742" s="13">
        <f t="shared" si="121"/>
        <v>2</v>
      </c>
      <c r="H742">
        <f t="shared" si="122"/>
        <v>5</v>
      </c>
      <c r="I742" s="14">
        <f t="shared" si="123"/>
        <v>9</v>
      </c>
      <c r="J742" s="14">
        <f t="shared" si="124"/>
        <v>2</v>
      </c>
      <c r="K742" s="14">
        <f t="shared" si="125"/>
        <v>2</v>
      </c>
      <c r="L742" s="14">
        <f t="shared" si="126"/>
        <v>1</v>
      </c>
      <c r="M742" s="14">
        <f t="shared" si="127"/>
        <v>3</v>
      </c>
      <c r="N742" s="14">
        <f t="shared" si="128"/>
        <v>3</v>
      </c>
      <c r="O742">
        <f t="shared" si="129"/>
        <v>2016</v>
      </c>
      <c r="P742">
        <f t="shared" si="130"/>
        <v>10</v>
      </c>
      <c r="Q742">
        <f t="shared" si="131"/>
        <v>21</v>
      </c>
      <c r="R742">
        <f>IF(E742=0,1,(IF(E742&lt;=5,2,(IF(E742&lt;=10,3,(IF(E742&gt;=11,4)))))))</f>
        <v>1</v>
      </c>
    </row>
    <row r="743" spans="1:18" x14ac:dyDescent="0.2">
      <c r="A743" s="8">
        <v>42664</v>
      </c>
      <c r="B743" s="9">
        <v>506</v>
      </c>
      <c r="C743" s="10">
        <v>0.37361111111111101</v>
      </c>
      <c r="D743" s="9" t="s">
        <v>5</v>
      </c>
      <c r="E743" s="9">
        <v>4</v>
      </c>
      <c r="F743" s="9" t="s">
        <v>19</v>
      </c>
      <c r="G743" s="13">
        <f t="shared" si="121"/>
        <v>6</v>
      </c>
      <c r="H743">
        <f t="shared" si="122"/>
        <v>5</v>
      </c>
      <c r="I743" s="14">
        <f t="shared" si="123"/>
        <v>9</v>
      </c>
      <c r="J743" s="14">
        <f t="shared" si="124"/>
        <v>2</v>
      </c>
      <c r="K743" s="14">
        <f t="shared" si="125"/>
        <v>4</v>
      </c>
      <c r="L743" s="14">
        <f t="shared" si="126"/>
        <v>2</v>
      </c>
      <c r="M743" s="14">
        <f t="shared" si="127"/>
        <v>2</v>
      </c>
      <c r="N743" s="14">
        <f t="shared" si="128"/>
        <v>2</v>
      </c>
      <c r="O743">
        <f t="shared" si="129"/>
        <v>2016</v>
      </c>
      <c r="P743">
        <f t="shared" si="130"/>
        <v>10</v>
      </c>
      <c r="Q743">
        <f t="shared" si="131"/>
        <v>21</v>
      </c>
      <c r="R743">
        <f>IF(E743=0,1,(IF(E743&lt;=5,2,(IF(E743&lt;=10,3,(IF(E743&gt;=11,4)))))))</f>
        <v>2</v>
      </c>
    </row>
    <row r="744" spans="1:18" x14ac:dyDescent="0.2">
      <c r="A744" s="8">
        <v>42664</v>
      </c>
      <c r="B744" s="9">
        <v>512</v>
      </c>
      <c r="C744" s="10">
        <v>0.39374999999999999</v>
      </c>
      <c r="D744" s="9" t="s">
        <v>5</v>
      </c>
      <c r="E744" s="9">
        <v>47</v>
      </c>
      <c r="F744" s="9" t="s">
        <v>18</v>
      </c>
      <c r="G744" s="13">
        <f t="shared" si="121"/>
        <v>10</v>
      </c>
      <c r="H744">
        <f t="shared" si="122"/>
        <v>5</v>
      </c>
      <c r="I744" s="14">
        <f t="shared" si="123"/>
        <v>10</v>
      </c>
      <c r="J744" s="14">
        <f t="shared" si="124"/>
        <v>4</v>
      </c>
      <c r="K744" s="14">
        <f t="shared" si="125"/>
        <v>3</v>
      </c>
      <c r="L744" s="14">
        <f t="shared" si="126"/>
        <v>1</v>
      </c>
      <c r="M744" s="14">
        <f t="shared" si="127"/>
        <v>3</v>
      </c>
      <c r="N744" s="14">
        <f t="shared" si="128"/>
        <v>3</v>
      </c>
      <c r="O744">
        <f t="shared" si="129"/>
        <v>2016</v>
      </c>
      <c r="P744">
        <f t="shared" si="130"/>
        <v>10</v>
      </c>
      <c r="Q744">
        <f t="shared" si="131"/>
        <v>21</v>
      </c>
      <c r="R744">
        <f>IF(E744=0,1,(IF(E744&lt;=5,2,(IF(E744&lt;=10,3,(IF(E744&gt;=11,4)))))))</f>
        <v>4</v>
      </c>
    </row>
    <row r="745" spans="1:18" x14ac:dyDescent="0.2">
      <c r="A745" s="8">
        <v>42664</v>
      </c>
      <c r="B745" s="9">
        <v>506</v>
      </c>
      <c r="C745" s="10">
        <v>0.39652777777777798</v>
      </c>
      <c r="D745" s="9" t="s">
        <v>5</v>
      </c>
      <c r="E745" s="9">
        <v>17</v>
      </c>
      <c r="F745" s="9" t="s">
        <v>19</v>
      </c>
      <c r="G745" s="13">
        <f t="shared" si="121"/>
        <v>6</v>
      </c>
      <c r="H745">
        <f t="shared" si="122"/>
        <v>5</v>
      </c>
      <c r="I745" s="14">
        <f t="shared" si="123"/>
        <v>10</v>
      </c>
      <c r="J745" s="14">
        <f t="shared" si="124"/>
        <v>2</v>
      </c>
      <c r="K745" s="14">
        <f t="shared" si="125"/>
        <v>4</v>
      </c>
      <c r="L745" s="14">
        <f t="shared" si="126"/>
        <v>2</v>
      </c>
      <c r="M745" s="14">
        <f t="shared" si="127"/>
        <v>2</v>
      </c>
      <c r="N745" s="14">
        <f t="shared" si="128"/>
        <v>2</v>
      </c>
      <c r="O745">
        <f t="shared" si="129"/>
        <v>2016</v>
      </c>
      <c r="P745">
        <f t="shared" si="130"/>
        <v>10</v>
      </c>
      <c r="Q745">
        <f t="shared" si="131"/>
        <v>21</v>
      </c>
      <c r="R745">
        <f>IF(E745=0,1,(IF(E745&lt;=5,2,(IF(E745&lt;=10,3,(IF(E745&gt;=11,4)))))))</f>
        <v>4</v>
      </c>
    </row>
    <row r="746" spans="1:18" x14ac:dyDescent="0.2">
      <c r="A746" s="8">
        <v>42664</v>
      </c>
      <c r="B746" s="9">
        <v>512</v>
      </c>
      <c r="C746" s="10">
        <v>0.41805555555555601</v>
      </c>
      <c r="D746" s="9" t="s">
        <v>5</v>
      </c>
      <c r="E746" s="9">
        <v>3</v>
      </c>
      <c r="F746" s="9" t="s">
        <v>18</v>
      </c>
      <c r="G746" s="13">
        <f t="shared" si="121"/>
        <v>10</v>
      </c>
      <c r="H746">
        <f t="shared" si="122"/>
        <v>5</v>
      </c>
      <c r="I746" s="14">
        <f t="shared" si="123"/>
        <v>11</v>
      </c>
      <c r="J746" s="14">
        <f t="shared" si="124"/>
        <v>4</v>
      </c>
      <c r="K746" s="14">
        <f t="shared" si="125"/>
        <v>3</v>
      </c>
      <c r="L746" s="14">
        <f t="shared" si="126"/>
        <v>1</v>
      </c>
      <c r="M746" s="14">
        <f t="shared" si="127"/>
        <v>3</v>
      </c>
      <c r="N746" s="14">
        <f t="shared" si="128"/>
        <v>3</v>
      </c>
      <c r="O746">
        <f t="shared" si="129"/>
        <v>2016</v>
      </c>
      <c r="P746">
        <f t="shared" si="130"/>
        <v>10</v>
      </c>
      <c r="Q746">
        <f t="shared" si="131"/>
        <v>21</v>
      </c>
      <c r="R746">
        <f>IF(E746=0,1,(IF(E746&lt;=5,2,(IF(E746&lt;=10,3,(IF(E746&gt;=11,4)))))))</f>
        <v>2</v>
      </c>
    </row>
    <row r="747" spans="1:18" x14ac:dyDescent="0.2">
      <c r="A747" s="8">
        <v>42664</v>
      </c>
      <c r="B747" s="9">
        <v>505</v>
      </c>
      <c r="C747" s="10">
        <v>0.42013888888888901</v>
      </c>
      <c r="D747" s="9" t="s">
        <v>5</v>
      </c>
      <c r="E747" s="9">
        <v>25</v>
      </c>
      <c r="F747" s="9" t="s">
        <v>18</v>
      </c>
      <c r="G747" s="13">
        <f t="shared" si="121"/>
        <v>5</v>
      </c>
      <c r="H747">
        <f t="shared" si="122"/>
        <v>5</v>
      </c>
      <c r="I747" s="14">
        <f t="shared" si="123"/>
        <v>11</v>
      </c>
      <c r="J747" s="14">
        <f t="shared" si="124"/>
        <v>4</v>
      </c>
      <c r="K747" s="14">
        <f t="shared" si="125"/>
        <v>3</v>
      </c>
      <c r="L747" s="14">
        <f t="shared" si="126"/>
        <v>3</v>
      </c>
      <c r="M747" s="14">
        <f t="shared" si="127"/>
        <v>4</v>
      </c>
      <c r="N747" s="14">
        <f t="shared" si="128"/>
        <v>4</v>
      </c>
      <c r="O747">
        <f t="shared" si="129"/>
        <v>2016</v>
      </c>
      <c r="P747">
        <f t="shared" si="130"/>
        <v>10</v>
      </c>
      <c r="Q747">
        <f t="shared" si="131"/>
        <v>21</v>
      </c>
      <c r="R747">
        <f>IF(E747=0,1,(IF(E747&lt;=5,2,(IF(E747&lt;=10,3,(IF(E747&gt;=11,4)))))))</f>
        <v>4</v>
      </c>
    </row>
    <row r="748" spans="1:18" x14ac:dyDescent="0.2">
      <c r="A748" s="8">
        <v>42664</v>
      </c>
      <c r="B748" s="9">
        <v>502</v>
      </c>
      <c r="C748" s="10">
        <v>0.43194444444444402</v>
      </c>
      <c r="D748" s="9" t="s">
        <v>5</v>
      </c>
      <c r="E748" s="9">
        <v>12</v>
      </c>
      <c r="F748" s="9" t="s">
        <v>18</v>
      </c>
      <c r="G748" s="13">
        <f t="shared" si="121"/>
        <v>2</v>
      </c>
      <c r="H748">
        <f t="shared" si="122"/>
        <v>5</v>
      </c>
      <c r="I748" s="14">
        <f t="shared" si="123"/>
        <v>11</v>
      </c>
      <c r="J748" s="14">
        <f t="shared" si="124"/>
        <v>4</v>
      </c>
      <c r="K748" s="14">
        <f t="shared" si="125"/>
        <v>2</v>
      </c>
      <c r="L748" s="14">
        <f t="shared" si="126"/>
        <v>1</v>
      </c>
      <c r="M748" s="14">
        <f t="shared" si="127"/>
        <v>3</v>
      </c>
      <c r="N748" s="14">
        <f t="shared" si="128"/>
        <v>3</v>
      </c>
      <c r="O748">
        <f t="shared" si="129"/>
        <v>2016</v>
      </c>
      <c r="P748">
        <f t="shared" si="130"/>
        <v>10</v>
      </c>
      <c r="Q748">
        <f t="shared" si="131"/>
        <v>21</v>
      </c>
      <c r="R748">
        <f>IF(E748=0,1,(IF(E748&lt;=5,2,(IF(E748&lt;=10,3,(IF(E748&gt;=11,4)))))))</f>
        <v>4</v>
      </c>
    </row>
    <row r="749" spans="1:18" x14ac:dyDescent="0.2">
      <c r="A749" s="8">
        <v>42664</v>
      </c>
      <c r="B749" s="9">
        <v>510</v>
      </c>
      <c r="C749" s="10">
        <v>0.45486111111111099</v>
      </c>
      <c r="D749" s="9" t="s">
        <v>5</v>
      </c>
      <c r="E749" s="9">
        <v>5</v>
      </c>
      <c r="F749" s="9" t="s">
        <v>20</v>
      </c>
      <c r="G749" s="13">
        <f t="shared" si="121"/>
        <v>8</v>
      </c>
      <c r="H749">
        <f t="shared" si="122"/>
        <v>5</v>
      </c>
      <c r="I749" s="14">
        <f t="shared" si="123"/>
        <v>11</v>
      </c>
      <c r="J749" s="14">
        <f t="shared" si="124"/>
        <v>3</v>
      </c>
      <c r="K749" s="14">
        <f t="shared" si="125"/>
        <v>1</v>
      </c>
      <c r="L749" s="14">
        <f t="shared" si="126"/>
        <v>3</v>
      </c>
      <c r="M749" s="14">
        <f t="shared" si="127"/>
        <v>3</v>
      </c>
      <c r="N749" s="14">
        <f t="shared" si="128"/>
        <v>3</v>
      </c>
      <c r="O749">
        <f t="shared" si="129"/>
        <v>2016</v>
      </c>
      <c r="P749">
        <f t="shared" si="130"/>
        <v>10</v>
      </c>
      <c r="Q749">
        <f t="shared" si="131"/>
        <v>21</v>
      </c>
      <c r="R749">
        <f>IF(E749=0,1,(IF(E749&lt;=5,2,(IF(E749&lt;=10,3,(IF(E749&gt;=11,4)))))))</f>
        <v>2</v>
      </c>
    </row>
    <row r="750" spans="1:18" x14ac:dyDescent="0.2">
      <c r="A750" s="8">
        <v>42664</v>
      </c>
      <c r="B750" s="9">
        <v>506</v>
      </c>
      <c r="C750" s="10">
        <v>0.47847222222222202</v>
      </c>
      <c r="D750" s="9" t="s">
        <v>5</v>
      </c>
      <c r="E750" s="9">
        <v>5</v>
      </c>
      <c r="F750" s="9" t="s">
        <v>19</v>
      </c>
      <c r="G750" s="13">
        <f t="shared" si="121"/>
        <v>6</v>
      </c>
      <c r="H750">
        <f t="shared" si="122"/>
        <v>5</v>
      </c>
      <c r="I750" s="14">
        <f t="shared" si="123"/>
        <v>12</v>
      </c>
      <c r="J750" s="14">
        <f t="shared" si="124"/>
        <v>2</v>
      </c>
      <c r="K750" s="14">
        <f t="shared" si="125"/>
        <v>4</v>
      </c>
      <c r="L750" s="14">
        <f t="shared" si="126"/>
        <v>2</v>
      </c>
      <c r="M750" s="14">
        <f t="shared" si="127"/>
        <v>2</v>
      </c>
      <c r="N750" s="14">
        <f t="shared" si="128"/>
        <v>2</v>
      </c>
      <c r="O750">
        <f t="shared" si="129"/>
        <v>2016</v>
      </c>
      <c r="P750">
        <f t="shared" si="130"/>
        <v>10</v>
      </c>
      <c r="Q750">
        <f t="shared" si="131"/>
        <v>21</v>
      </c>
      <c r="R750">
        <f>IF(E750=0,1,(IF(E750&lt;=5,2,(IF(E750&lt;=10,3,(IF(E750&gt;=11,4)))))))</f>
        <v>2</v>
      </c>
    </row>
    <row r="751" spans="1:18" x14ac:dyDescent="0.2">
      <c r="A751" s="8">
        <v>42664</v>
      </c>
      <c r="B751" s="9">
        <v>506</v>
      </c>
      <c r="C751" s="10">
        <v>0.50208333333333299</v>
      </c>
      <c r="D751" s="9" t="s">
        <v>5</v>
      </c>
      <c r="E751" s="9">
        <v>5</v>
      </c>
      <c r="F751" s="9" t="s">
        <v>18</v>
      </c>
      <c r="G751" s="13">
        <f t="shared" si="121"/>
        <v>6</v>
      </c>
      <c r="H751">
        <f t="shared" si="122"/>
        <v>5</v>
      </c>
      <c r="I751" s="14">
        <f t="shared" si="123"/>
        <v>13</v>
      </c>
      <c r="J751" s="14">
        <f t="shared" si="124"/>
        <v>4</v>
      </c>
      <c r="K751" s="14">
        <f t="shared" si="125"/>
        <v>4</v>
      </c>
      <c r="L751" s="14">
        <f t="shared" si="126"/>
        <v>2</v>
      </c>
      <c r="M751" s="14">
        <f t="shared" si="127"/>
        <v>2</v>
      </c>
      <c r="N751" s="14">
        <f t="shared" si="128"/>
        <v>2</v>
      </c>
      <c r="O751">
        <f t="shared" si="129"/>
        <v>2016</v>
      </c>
      <c r="P751">
        <f t="shared" si="130"/>
        <v>10</v>
      </c>
      <c r="Q751">
        <f t="shared" si="131"/>
        <v>21</v>
      </c>
      <c r="R751">
        <f>IF(E751=0,1,(IF(E751&lt;=5,2,(IF(E751&lt;=10,3,(IF(E751&gt;=11,4)))))))</f>
        <v>2</v>
      </c>
    </row>
    <row r="752" spans="1:18" x14ac:dyDescent="0.2">
      <c r="A752" s="8">
        <v>42664</v>
      </c>
      <c r="B752" s="9">
        <v>505</v>
      </c>
      <c r="C752" s="10">
        <v>0.50972222222222197</v>
      </c>
      <c r="D752" s="9" t="s">
        <v>5</v>
      </c>
      <c r="E752" s="9">
        <v>9</v>
      </c>
      <c r="F752" s="9" t="s">
        <v>19</v>
      </c>
      <c r="G752" s="13">
        <f t="shared" si="121"/>
        <v>5</v>
      </c>
      <c r="H752">
        <f t="shared" si="122"/>
        <v>5</v>
      </c>
      <c r="I752" s="14">
        <f t="shared" si="123"/>
        <v>13</v>
      </c>
      <c r="J752" s="14">
        <f t="shared" si="124"/>
        <v>2</v>
      </c>
      <c r="K752" s="14">
        <f t="shared" si="125"/>
        <v>3</v>
      </c>
      <c r="L752" s="14">
        <f t="shared" si="126"/>
        <v>3</v>
      </c>
      <c r="M752" s="14">
        <f t="shared" si="127"/>
        <v>4</v>
      </c>
      <c r="N752" s="14">
        <f t="shared" si="128"/>
        <v>4</v>
      </c>
      <c r="O752">
        <f t="shared" si="129"/>
        <v>2016</v>
      </c>
      <c r="P752">
        <f t="shared" si="130"/>
        <v>10</v>
      </c>
      <c r="Q752">
        <f t="shared" si="131"/>
        <v>21</v>
      </c>
      <c r="R752">
        <f>IF(E752=0,1,(IF(E752&lt;=5,2,(IF(E752&lt;=10,3,(IF(E752&gt;=11,4)))))))</f>
        <v>3</v>
      </c>
    </row>
    <row r="753" spans="1:18" x14ac:dyDescent="0.2">
      <c r="A753" s="8">
        <v>42664</v>
      </c>
      <c r="B753" s="9">
        <v>505</v>
      </c>
      <c r="C753" s="10">
        <v>0.52777777777777801</v>
      </c>
      <c r="D753" s="9" t="s">
        <v>5</v>
      </c>
      <c r="E753" s="9">
        <v>5</v>
      </c>
      <c r="F753" s="9" t="s">
        <v>18</v>
      </c>
      <c r="G753" s="13">
        <f t="shared" si="121"/>
        <v>5</v>
      </c>
      <c r="H753">
        <f t="shared" si="122"/>
        <v>5</v>
      </c>
      <c r="I753" s="14">
        <f t="shared" si="123"/>
        <v>13</v>
      </c>
      <c r="J753" s="14">
        <f t="shared" si="124"/>
        <v>4</v>
      </c>
      <c r="K753" s="14">
        <f t="shared" si="125"/>
        <v>3</v>
      </c>
      <c r="L753" s="14">
        <f t="shared" si="126"/>
        <v>3</v>
      </c>
      <c r="M753" s="14">
        <f t="shared" si="127"/>
        <v>4</v>
      </c>
      <c r="N753" s="14">
        <f t="shared" si="128"/>
        <v>4</v>
      </c>
      <c r="O753">
        <f t="shared" si="129"/>
        <v>2016</v>
      </c>
      <c r="P753">
        <f t="shared" si="130"/>
        <v>10</v>
      </c>
      <c r="Q753">
        <f t="shared" si="131"/>
        <v>21</v>
      </c>
      <c r="R753">
        <f>IF(E753=0,1,(IF(E753&lt;=5,2,(IF(E753&lt;=10,3,(IF(E753&gt;=11,4)))))))</f>
        <v>2</v>
      </c>
    </row>
    <row r="754" spans="1:18" x14ac:dyDescent="0.2">
      <c r="A754" s="8">
        <v>42664</v>
      </c>
      <c r="B754" s="9">
        <v>501</v>
      </c>
      <c r="C754" s="10">
        <v>0.52847222222222201</v>
      </c>
      <c r="D754" s="9" t="s">
        <v>5</v>
      </c>
      <c r="E754" s="9">
        <v>5</v>
      </c>
      <c r="F754" s="9" t="s">
        <v>18</v>
      </c>
      <c r="G754" s="13">
        <f t="shared" si="121"/>
        <v>1</v>
      </c>
      <c r="H754">
        <f t="shared" si="122"/>
        <v>5</v>
      </c>
      <c r="I754" s="14">
        <f t="shared" si="123"/>
        <v>13</v>
      </c>
      <c r="J754" s="14">
        <f t="shared" si="124"/>
        <v>4</v>
      </c>
      <c r="K754" s="14">
        <f t="shared" si="125"/>
        <v>3</v>
      </c>
      <c r="L754" s="14">
        <f t="shared" si="126"/>
        <v>2</v>
      </c>
      <c r="M754" s="14">
        <f t="shared" si="127"/>
        <v>1</v>
      </c>
      <c r="N754" s="14">
        <f t="shared" si="128"/>
        <v>1</v>
      </c>
      <c r="O754">
        <f t="shared" si="129"/>
        <v>2016</v>
      </c>
      <c r="P754">
        <f t="shared" si="130"/>
        <v>10</v>
      </c>
      <c r="Q754">
        <f t="shared" si="131"/>
        <v>21</v>
      </c>
      <c r="R754">
        <f>IF(E754=0,1,(IF(E754&lt;=5,2,(IF(E754&lt;=10,3,(IF(E754&gt;=11,4)))))))</f>
        <v>2</v>
      </c>
    </row>
    <row r="755" spans="1:18" x14ac:dyDescent="0.2">
      <c r="A755" s="8">
        <v>42664</v>
      </c>
      <c r="B755" s="9">
        <v>512</v>
      </c>
      <c r="C755" s="10">
        <v>0.52986111111111101</v>
      </c>
      <c r="D755" s="9" t="s">
        <v>5</v>
      </c>
      <c r="E755" s="9">
        <v>3</v>
      </c>
      <c r="F755" s="9" t="s">
        <v>19</v>
      </c>
      <c r="G755" s="13">
        <f t="shared" si="121"/>
        <v>10</v>
      </c>
      <c r="H755">
        <f t="shared" si="122"/>
        <v>5</v>
      </c>
      <c r="I755" s="14">
        <f t="shared" si="123"/>
        <v>13</v>
      </c>
      <c r="J755" s="14">
        <f t="shared" si="124"/>
        <v>2</v>
      </c>
      <c r="K755" s="14">
        <f t="shared" si="125"/>
        <v>3</v>
      </c>
      <c r="L755" s="14">
        <f t="shared" si="126"/>
        <v>1</v>
      </c>
      <c r="M755" s="14">
        <f t="shared" si="127"/>
        <v>3</v>
      </c>
      <c r="N755" s="14">
        <f t="shared" si="128"/>
        <v>3</v>
      </c>
      <c r="O755">
        <f t="shared" si="129"/>
        <v>2016</v>
      </c>
      <c r="P755">
        <f t="shared" si="130"/>
        <v>10</v>
      </c>
      <c r="Q755">
        <f t="shared" si="131"/>
        <v>21</v>
      </c>
      <c r="R755">
        <f>IF(E755=0,1,(IF(E755&lt;=5,2,(IF(E755&lt;=10,3,(IF(E755&gt;=11,4)))))))</f>
        <v>2</v>
      </c>
    </row>
    <row r="756" spans="1:18" x14ac:dyDescent="0.2">
      <c r="A756" s="8">
        <v>42664</v>
      </c>
      <c r="B756" s="9">
        <v>502</v>
      </c>
      <c r="C756" s="10">
        <v>0.53541666666666698</v>
      </c>
      <c r="D756" s="9" t="s">
        <v>5</v>
      </c>
      <c r="E756" s="9">
        <v>12</v>
      </c>
      <c r="F756" s="9" t="s">
        <v>18</v>
      </c>
      <c r="G756" s="13">
        <f t="shared" si="121"/>
        <v>2</v>
      </c>
      <c r="H756">
        <f t="shared" si="122"/>
        <v>5</v>
      </c>
      <c r="I756" s="14">
        <f t="shared" si="123"/>
        <v>13</v>
      </c>
      <c r="J756" s="14">
        <f t="shared" si="124"/>
        <v>4</v>
      </c>
      <c r="K756" s="14">
        <f t="shared" si="125"/>
        <v>2</v>
      </c>
      <c r="L756" s="14">
        <f t="shared" si="126"/>
        <v>1</v>
      </c>
      <c r="M756" s="14">
        <f t="shared" si="127"/>
        <v>3</v>
      </c>
      <c r="N756" s="14">
        <f t="shared" si="128"/>
        <v>3</v>
      </c>
      <c r="O756">
        <f t="shared" si="129"/>
        <v>2016</v>
      </c>
      <c r="P756">
        <f t="shared" si="130"/>
        <v>10</v>
      </c>
      <c r="Q756">
        <f t="shared" si="131"/>
        <v>21</v>
      </c>
      <c r="R756">
        <f>IF(E756=0,1,(IF(E756&lt;=5,2,(IF(E756&lt;=10,3,(IF(E756&gt;=11,4)))))))</f>
        <v>4</v>
      </c>
    </row>
    <row r="757" spans="1:18" x14ac:dyDescent="0.2">
      <c r="A757" s="8">
        <v>42664</v>
      </c>
      <c r="B757" s="9">
        <v>512</v>
      </c>
      <c r="C757" s="10">
        <v>0.53680555555555598</v>
      </c>
      <c r="D757" s="9" t="s">
        <v>5</v>
      </c>
      <c r="E757" s="9">
        <v>3</v>
      </c>
      <c r="F757" s="9" t="s">
        <v>18</v>
      </c>
      <c r="G757" s="13">
        <f t="shared" si="121"/>
        <v>10</v>
      </c>
      <c r="H757">
        <f t="shared" si="122"/>
        <v>5</v>
      </c>
      <c r="I757" s="14">
        <f t="shared" si="123"/>
        <v>13</v>
      </c>
      <c r="J757" s="14">
        <f t="shared" si="124"/>
        <v>4</v>
      </c>
      <c r="K757" s="14">
        <f t="shared" si="125"/>
        <v>3</v>
      </c>
      <c r="L757" s="14">
        <f t="shared" si="126"/>
        <v>1</v>
      </c>
      <c r="M757" s="14">
        <f t="shared" si="127"/>
        <v>3</v>
      </c>
      <c r="N757" s="14">
        <f t="shared" si="128"/>
        <v>3</v>
      </c>
      <c r="O757">
        <f t="shared" si="129"/>
        <v>2016</v>
      </c>
      <c r="P757">
        <f t="shared" si="130"/>
        <v>10</v>
      </c>
      <c r="Q757">
        <f t="shared" si="131"/>
        <v>21</v>
      </c>
      <c r="R757">
        <f>IF(E757=0,1,(IF(E757&lt;=5,2,(IF(E757&lt;=10,3,(IF(E757&gt;=11,4)))))))</f>
        <v>2</v>
      </c>
    </row>
    <row r="758" spans="1:18" x14ac:dyDescent="0.2">
      <c r="A758" s="8">
        <v>42664</v>
      </c>
      <c r="B758" s="9">
        <v>501</v>
      </c>
      <c r="C758" s="10">
        <v>0.54513888888888895</v>
      </c>
      <c r="D758" s="9" t="s">
        <v>5</v>
      </c>
      <c r="E758" s="9">
        <v>7</v>
      </c>
      <c r="F758" s="9" t="s">
        <v>19</v>
      </c>
      <c r="G758" s="13">
        <f t="shared" si="121"/>
        <v>1</v>
      </c>
      <c r="H758">
        <f t="shared" si="122"/>
        <v>5</v>
      </c>
      <c r="I758" s="14">
        <f t="shared" si="123"/>
        <v>14</v>
      </c>
      <c r="J758" s="14">
        <f t="shared" si="124"/>
        <v>2</v>
      </c>
      <c r="K758" s="14">
        <f t="shared" si="125"/>
        <v>3</v>
      </c>
      <c r="L758" s="14">
        <f t="shared" si="126"/>
        <v>2</v>
      </c>
      <c r="M758" s="14">
        <f t="shared" si="127"/>
        <v>1</v>
      </c>
      <c r="N758" s="14">
        <f t="shared" si="128"/>
        <v>1</v>
      </c>
      <c r="O758">
        <f t="shared" si="129"/>
        <v>2016</v>
      </c>
      <c r="P758">
        <f t="shared" si="130"/>
        <v>10</v>
      </c>
      <c r="Q758">
        <f t="shared" si="131"/>
        <v>21</v>
      </c>
      <c r="R758">
        <f>IF(E758=0,1,(IF(E758&lt;=5,2,(IF(E758&lt;=10,3,(IF(E758&gt;=11,4)))))))</f>
        <v>3</v>
      </c>
    </row>
    <row r="759" spans="1:18" x14ac:dyDescent="0.2">
      <c r="A759" s="8">
        <v>42664</v>
      </c>
      <c r="B759" s="9">
        <v>505</v>
      </c>
      <c r="C759" s="10">
        <v>0.55000000000000004</v>
      </c>
      <c r="D759" s="9" t="s">
        <v>5</v>
      </c>
      <c r="E759" s="9">
        <v>23</v>
      </c>
      <c r="F759" s="9" t="s">
        <v>18</v>
      </c>
      <c r="G759" s="13">
        <f t="shared" si="121"/>
        <v>5</v>
      </c>
      <c r="H759">
        <f t="shared" si="122"/>
        <v>5</v>
      </c>
      <c r="I759" s="14">
        <f t="shared" si="123"/>
        <v>14</v>
      </c>
      <c r="J759" s="14">
        <f t="shared" si="124"/>
        <v>4</v>
      </c>
      <c r="K759" s="14">
        <f t="shared" si="125"/>
        <v>3</v>
      </c>
      <c r="L759" s="14">
        <f t="shared" si="126"/>
        <v>3</v>
      </c>
      <c r="M759" s="14">
        <f t="shared" si="127"/>
        <v>4</v>
      </c>
      <c r="N759" s="14">
        <f t="shared" si="128"/>
        <v>4</v>
      </c>
      <c r="O759">
        <f t="shared" si="129"/>
        <v>2016</v>
      </c>
      <c r="P759">
        <f t="shared" si="130"/>
        <v>10</v>
      </c>
      <c r="Q759">
        <f t="shared" si="131"/>
        <v>21</v>
      </c>
      <c r="R759">
        <f>IF(E759=0,1,(IF(E759&lt;=5,2,(IF(E759&lt;=10,3,(IF(E759&gt;=11,4)))))))</f>
        <v>4</v>
      </c>
    </row>
    <row r="760" spans="1:18" x14ac:dyDescent="0.2">
      <c r="A760" s="8">
        <v>42664</v>
      </c>
      <c r="B760" s="9">
        <v>501</v>
      </c>
      <c r="C760" s="10">
        <v>0.563194444444444</v>
      </c>
      <c r="D760" s="9" t="s">
        <v>5</v>
      </c>
      <c r="E760" s="9">
        <v>10</v>
      </c>
      <c r="F760" s="9" t="s">
        <v>18</v>
      </c>
      <c r="G760" s="13">
        <f t="shared" si="121"/>
        <v>1</v>
      </c>
      <c r="H760">
        <f t="shared" si="122"/>
        <v>5</v>
      </c>
      <c r="I760" s="14">
        <f t="shared" si="123"/>
        <v>14</v>
      </c>
      <c r="J760" s="14">
        <f t="shared" si="124"/>
        <v>4</v>
      </c>
      <c r="K760" s="14">
        <f t="shared" si="125"/>
        <v>3</v>
      </c>
      <c r="L760" s="14">
        <f t="shared" si="126"/>
        <v>2</v>
      </c>
      <c r="M760" s="14">
        <f t="shared" si="127"/>
        <v>1</v>
      </c>
      <c r="N760" s="14">
        <f t="shared" si="128"/>
        <v>1</v>
      </c>
      <c r="O760">
        <f t="shared" si="129"/>
        <v>2016</v>
      </c>
      <c r="P760">
        <f t="shared" si="130"/>
        <v>10</v>
      </c>
      <c r="Q760">
        <f t="shared" si="131"/>
        <v>21</v>
      </c>
      <c r="R760">
        <f>IF(E760=0,1,(IF(E760&lt;=5,2,(IF(E760&lt;=10,3,(IF(E760&gt;=11,4)))))))</f>
        <v>3</v>
      </c>
    </row>
    <row r="761" spans="1:18" x14ac:dyDescent="0.2">
      <c r="A761" s="8">
        <v>42664</v>
      </c>
      <c r="B761" s="9">
        <v>506</v>
      </c>
      <c r="C761" s="10">
        <v>0.64930555555555602</v>
      </c>
      <c r="D761" s="9" t="s">
        <v>5</v>
      </c>
      <c r="E761" s="9">
        <v>5</v>
      </c>
      <c r="F761" s="9" t="s">
        <v>18</v>
      </c>
      <c r="G761" s="13">
        <f t="shared" si="121"/>
        <v>6</v>
      </c>
      <c r="H761">
        <f t="shared" si="122"/>
        <v>5</v>
      </c>
      <c r="I761" s="14">
        <f t="shared" si="123"/>
        <v>16</v>
      </c>
      <c r="J761" s="14">
        <f t="shared" si="124"/>
        <v>4</v>
      </c>
      <c r="K761" s="14">
        <f t="shared" si="125"/>
        <v>4</v>
      </c>
      <c r="L761" s="14">
        <f t="shared" si="126"/>
        <v>2</v>
      </c>
      <c r="M761" s="14">
        <f t="shared" si="127"/>
        <v>2</v>
      </c>
      <c r="N761" s="14">
        <f t="shared" si="128"/>
        <v>2</v>
      </c>
      <c r="O761">
        <f t="shared" si="129"/>
        <v>2016</v>
      </c>
      <c r="P761">
        <f t="shared" si="130"/>
        <v>10</v>
      </c>
      <c r="Q761">
        <f t="shared" si="131"/>
        <v>21</v>
      </c>
      <c r="R761">
        <f>IF(E761=0,1,(IF(E761&lt;=5,2,(IF(E761&lt;=10,3,(IF(E761&gt;=11,4)))))))</f>
        <v>2</v>
      </c>
    </row>
    <row r="762" spans="1:18" x14ac:dyDescent="0.2">
      <c r="A762" s="8">
        <v>42664</v>
      </c>
      <c r="B762" s="9">
        <v>505</v>
      </c>
      <c r="C762" s="10">
        <v>0.66736111111111096</v>
      </c>
      <c r="D762" s="9" t="s">
        <v>5</v>
      </c>
      <c r="E762" s="9">
        <v>6</v>
      </c>
      <c r="F762" s="9" t="s">
        <v>18</v>
      </c>
      <c r="G762" s="13">
        <f t="shared" si="121"/>
        <v>5</v>
      </c>
      <c r="H762">
        <f t="shared" si="122"/>
        <v>5</v>
      </c>
      <c r="I762" s="14">
        <f t="shared" si="123"/>
        <v>17</v>
      </c>
      <c r="J762" s="14">
        <f t="shared" si="124"/>
        <v>4</v>
      </c>
      <c r="K762" s="14">
        <f t="shared" si="125"/>
        <v>3</v>
      </c>
      <c r="L762" s="14">
        <f t="shared" si="126"/>
        <v>3</v>
      </c>
      <c r="M762" s="14">
        <f t="shared" si="127"/>
        <v>4</v>
      </c>
      <c r="N762" s="14">
        <f t="shared" si="128"/>
        <v>4</v>
      </c>
      <c r="O762">
        <f t="shared" si="129"/>
        <v>2016</v>
      </c>
      <c r="P762">
        <f t="shared" si="130"/>
        <v>10</v>
      </c>
      <c r="Q762">
        <f t="shared" si="131"/>
        <v>21</v>
      </c>
      <c r="R762">
        <f>IF(E762=0,1,(IF(E762&lt;=5,2,(IF(E762&lt;=10,3,(IF(E762&gt;=11,4)))))))</f>
        <v>3</v>
      </c>
    </row>
    <row r="763" spans="1:18" x14ac:dyDescent="0.2">
      <c r="A763" s="8">
        <v>42664</v>
      </c>
      <c r="B763" s="9">
        <v>505</v>
      </c>
      <c r="C763" s="10">
        <v>0.68055555555555602</v>
      </c>
      <c r="D763" s="9" t="s">
        <v>5</v>
      </c>
      <c r="E763" s="9">
        <v>6</v>
      </c>
      <c r="F763" s="9" t="s">
        <v>19</v>
      </c>
      <c r="G763" s="13">
        <f t="shared" si="121"/>
        <v>5</v>
      </c>
      <c r="H763">
        <f t="shared" si="122"/>
        <v>5</v>
      </c>
      <c r="I763" s="14">
        <f t="shared" si="123"/>
        <v>17</v>
      </c>
      <c r="J763" s="14">
        <f t="shared" si="124"/>
        <v>2</v>
      </c>
      <c r="K763" s="14">
        <f t="shared" si="125"/>
        <v>3</v>
      </c>
      <c r="L763" s="14">
        <f t="shared" si="126"/>
        <v>3</v>
      </c>
      <c r="M763" s="14">
        <f t="shared" si="127"/>
        <v>4</v>
      </c>
      <c r="N763" s="14">
        <f t="shared" si="128"/>
        <v>4</v>
      </c>
      <c r="O763">
        <f t="shared" si="129"/>
        <v>2016</v>
      </c>
      <c r="P763">
        <f t="shared" si="130"/>
        <v>10</v>
      </c>
      <c r="Q763">
        <f t="shared" si="131"/>
        <v>21</v>
      </c>
      <c r="R763">
        <f>IF(E763=0,1,(IF(E763&lt;=5,2,(IF(E763&lt;=10,3,(IF(E763&gt;=11,4)))))))</f>
        <v>3</v>
      </c>
    </row>
    <row r="764" spans="1:18" x14ac:dyDescent="0.2">
      <c r="A764" s="8">
        <v>42664</v>
      </c>
      <c r="B764" s="9">
        <v>506</v>
      </c>
      <c r="C764" s="10">
        <v>0.68194444444444402</v>
      </c>
      <c r="D764" s="9" t="s">
        <v>5</v>
      </c>
      <c r="E764" s="9">
        <v>13</v>
      </c>
      <c r="F764" s="9" t="s">
        <v>18</v>
      </c>
      <c r="G764" s="13">
        <f t="shared" si="121"/>
        <v>6</v>
      </c>
      <c r="H764">
        <f t="shared" si="122"/>
        <v>5</v>
      </c>
      <c r="I764" s="14">
        <f t="shared" si="123"/>
        <v>17</v>
      </c>
      <c r="J764" s="14">
        <f t="shared" si="124"/>
        <v>4</v>
      </c>
      <c r="K764" s="14">
        <f t="shared" si="125"/>
        <v>4</v>
      </c>
      <c r="L764" s="14">
        <f t="shared" si="126"/>
        <v>2</v>
      </c>
      <c r="M764" s="14">
        <f t="shared" si="127"/>
        <v>2</v>
      </c>
      <c r="N764" s="14">
        <f t="shared" si="128"/>
        <v>2</v>
      </c>
      <c r="O764">
        <f t="shared" si="129"/>
        <v>2016</v>
      </c>
      <c r="P764">
        <f t="shared" si="130"/>
        <v>10</v>
      </c>
      <c r="Q764">
        <f t="shared" si="131"/>
        <v>21</v>
      </c>
      <c r="R764">
        <f>IF(E764=0,1,(IF(E764&lt;=5,2,(IF(E764&lt;=10,3,(IF(E764&gt;=11,4)))))))</f>
        <v>4</v>
      </c>
    </row>
    <row r="765" spans="1:18" x14ac:dyDescent="0.2">
      <c r="A765" s="8">
        <v>42664</v>
      </c>
      <c r="B765" s="9">
        <v>501</v>
      </c>
      <c r="C765" s="10">
        <v>0.70833333333333304</v>
      </c>
      <c r="D765" s="9" t="s">
        <v>5</v>
      </c>
      <c r="E765" s="9">
        <v>21</v>
      </c>
      <c r="F765" s="9" t="s">
        <v>18</v>
      </c>
      <c r="G765" s="13">
        <f t="shared" si="121"/>
        <v>1</v>
      </c>
      <c r="H765">
        <f t="shared" si="122"/>
        <v>5</v>
      </c>
      <c r="I765" s="14">
        <f t="shared" si="123"/>
        <v>18</v>
      </c>
      <c r="J765" s="14">
        <f t="shared" si="124"/>
        <v>4</v>
      </c>
      <c r="K765" s="14">
        <f t="shared" si="125"/>
        <v>3</v>
      </c>
      <c r="L765" s="14">
        <f t="shared" si="126"/>
        <v>2</v>
      </c>
      <c r="M765" s="14">
        <f t="shared" si="127"/>
        <v>1</v>
      </c>
      <c r="N765" s="14">
        <f t="shared" si="128"/>
        <v>1</v>
      </c>
      <c r="O765">
        <f t="shared" si="129"/>
        <v>2016</v>
      </c>
      <c r="P765">
        <f t="shared" si="130"/>
        <v>10</v>
      </c>
      <c r="Q765">
        <f t="shared" si="131"/>
        <v>21</v>
      </c>
      <c r="R765">
        <f>IF(E765=0,1,(IF(E765&lt;=5,2,(IF(E765&lt;=10,3,(IF(E765&gt;=11,4)))))))</f>
        <v>4</v>
      </c>
    </row>
    <row r="766" spans="1:18" x14ac:dyDescent="0.2">
      <c r="A766" s="8">
        <v>42664</v>
      </c>
      <c r="B766" s="9">
        <v>501</v>
      </c>
      <c r="C766" s="10">
        <v>0.71666666666666701</v>
      </c>
      <c r="D766" s="9" t="s">
        <v>5</v>
      </c>
      <c r="E766" s="9">
        <v>5</v>
      </c>
      <c r="F766" s="9" t="s">
        <v>19</v>
      </c>
      <c r="G766" s="13">
        <f t="shared" si="121"/>
        <v>1</v>
      </c>
      <c r="H766">
        <f t="shared" si="122"/>
        <v>5</v>
      </c>
      <c r="I766" s="14">
        <f t="shared" si="123"/>
        <v>18</v>
      </c>
      <c r="J766" s="14">
        <f t="shared" si="124"/>
        <v>2</v>
      </c>
      <c r="K766" s="14">
        <f t="shared" si="125"/>
        <v>3</v>
      </c>
      <c r="L766" s="14">
        <f t="shared" si="126"/>
        <v>2</v>
      </c>
      <c r="M766" s="14">
        <f t="shared" si="127"/>
        <v>1</v>
      </c>
      <c r="N766" s="14">
        <f t="shared" si="128"/>
        <v>1</v>
      </c>
      <c r="O766">
        <f t="shared" si="129"/>
        <v>2016</v>
      </c>
      <c r="P766">
        <f t="shared" si="130"/>
        <v>10</v>
      </c>
      <c r="Q766">
        <f t="shared" si="131"/>
        <v>21</v>
      </c>
      <c r="R766">
        <f>IF(E766=0,1,(IF(E766&lt;=5,2,(IF(E766&lt;=10,3,(IF(E766&gt;=11,4)))))))</f>
        <v>2</v>
      </c>
    </row>
    <row r="767" spans="1:18" x14ac:dyDescent="0.2">
      <c r="A767" s="8">
        <v>42664</v>
      </c>
      <c r="B767" s="9">
        <v>501</v>
      </c>
      <c r="C767" s="10">
        <v>0.79305555555555596</v>
      </c>
      <c r="D767" s="9" t="s">
        <v>5</v>
      </c>
      <c r="E767" s="9">
        <v>5</v>
      </c>
      <c r="F767" s="9" t="s">
        <v>19</v>
      </c>
      <c r="G767" s="13">
        <f t="shared" si="121"/>
        <v>1</v>
      </c>
      <c r="H767">
        <f t="shared" si="122"/>
        <v>5</v>
      </c>
      <c r="I767" s="14">
        <f t="shared" si="123"/>
        <v>20</v>
      </c>
      <c r="J767" s="14">
        <f t="shared" si="124"/>
        <v>2</v>
      </c>
      <c r="K767" s="14">
        <f t="shared" si="125"/>
        <v>3</v>
      </c>
      <c r="L767" s="14">
        <f t="shared" si="126"/>
        <v>2</v>
      </c>
      <c r="M767" s="14">
        <f t="shared" si="127"/>
        <v>1</v>
      </c>
      <c r="N767" s="14">
        <f t="shared" si="128"/>
        <v>1</v>
      </c>
      <c r="O767">
        <f t="shared" si="129"/>
        <v>2016</v>
      </c>
      <c r="P767">
        <f t="shared" si="130"/>
        <v>10</v>
      </c>
      <c r="Q767">
        <f t="shared" si="131"/>
        <v>21</v>
      </c>
      <c r="R767">
        <f>IF(E767=0,1,(IF(E767&lt;=5,2,(IF(E767&lt;=10,3,(IF(E767&gt;=11,4)))))))</f>
        <v>2</v>
      </c>
    </row>
    <row r="768" spans="1:18" x14ac:dyDescent="0.2">
      <c r="A768" s="8">
        <v>42664</v>
      </c>
      <c r="B768" s="9">
        <v>506</v>
      </c>
      <c r="C768" s="10">
        <v>0.82291666666666696</v>
      </c>
      <c r="D768" s="9" t="s">
        <v>5</v>
      </c>
      <c r="E768" s="9">
        <v>5</v>
      </c>
      <c r="F768" s="9" t="s">
        <v>18</v>
      </c>
      <c r="G768" s="13">
        <f t="shared" si="121"/>
        <v>6</v>
      </c>
      <c r="H768">
        <f t="shared" si="122"/>
        <v>5</v>
      </c>
      <c r="I768" s="14">
        <f t="shared" si="123"/>
        <v>20</v>
      </c>
      <c r="J768" s="14">
        <f t="shared" si="124"/>
        <v>4</v>
      </c>
      <c r="K768" s="14">
        <f t="shared" si="125"/>
        <v>4</v>
      </c>
      <c r="L768" s="14">
        <f t="shared" si="126"/>
        <v>2</v>
      </c>
      <c r="M768" s="14">
        <f t="shared" si="127"/>
        <v>2</v>
      </c>
      <c r="N768" s="14">
        <f t="shared" si="128"/>
        <v>2</v>
      </c>
      <c r="O768">
        <f t="shared" si="129"/>
        <v>2016</v>
      </c>
      <c r="P768">
        <f t="shared" si="130"/>
        <v>10</v>
      </c>
      <c r="Q768">
        <f t="shared" si="131"/>
        <v>21</v>
      </c>
      <c r="R768">
        <f>IF(E768=0,1,(IF(E768&lt;=5,2,(IF(E768&lt;=10,3,(IF(E768&gt;=11,4)))))))</f>
        <v>2</v>
      </c>
    </row>
    <row r="769" spans="1:18" x14ac:dyDescent="0.2">
      <c r="A769" s="8">
        <v>42664</v>
      </c>
      <c r="B769" s="9">
        <v>501</v>
      </c>
      <c r="C769" s="10">
        <v>0.84027777777777801</v>
      </c>
      <c r="D769" s="9" t="s">
        <v>5</v>
      </c>
      <c r="E769" s="9">
        <v>5</v>
      </c>
      <c r="F769" s="9" t="s">
        <v>19</v>
      </c>
      <c r="G769" s="13">
        <f t="shared" si="121"/>
        <v>1</v>
      </c>
      <c r="H769">
        <f t="shared" si="122"/>
        <v>5</v>
      </c>
      <c r="I769" s="14">
        <f t="shared" si="123"/>
        <v>21</v>
      </c>
      <c r="J769" s="14">
        <f t="shared" si="124"/>
        <v>2</v>
      </c>
      <c r="K769" s="14">
        <f t="shared" si="125"/>
        <v>3</v>
      </c>
      <c r="L769" s="14">
        <f t="shared" si="126"/>
        <v>2</v>
      </c>
      <c r="M769" s="14">
        <f t="shared" si="127"/>
        <v>1</v>
      </c>
      <c r="N769" s="14">
        <f t="shared" si="128"/>
        <v>1</v>
      </c>
      <c r="O769">
        <f t="shared" si="129"/>
        <v>2016</v>
      </c>
      <c r="P769">
        <f t="shared" si="130"/>
        <v>10</v>
      </c>
      <c r="Q769">
        <f t="shared" si="131"/>
        <v>21</v>
      </c>
      <c r="R769">
        <f>IF(E769=0,1,(IF(E769&lt;=5,2,(IF(E769&lt;=10,3,(IF(E769&gt;=11,4)))))))</f>
        <v>2</v>
      </c>
    </row>
    <row r="770" spans="1:18" x14ac:dyDescent="0.2">
      <c r="A770" s="8">
        <v>42664</v>
      </c>
      <c r="B770" s="9">
        <v>506</v>
      </c>
      <c r="C770" s="10">
        <v>0.85208333333333297</v>
      </c>
      <c r="D770" s="9" t="s">
        <v>5</v>
      </c>
      <c r="E770" s="9">
        <v>14</v>
      </c>
      <c r="F770" s="9" t="s">
        <v>19</v>
      </c>
      <c r="G770" s="13">
        <f t="shared" si="121"/>
        <v>6</v>
      </c>
      <c r="H770">
        <f t="shared" si="122"/>
        <v>5</v>
      </c>
      <c r="I770" s="14">
        <f t="shared" si="123"/>
        <v>21</v>
      </c>
      <c r="J770" s="14">
        <f t="shared" si="124"/>
        <v>2</v>
      </c>
      <c r="K770" s="14">
        <f t="shared" si="125"/>
        <v>4</v>
      </c>
      <c r="L770" s="14">
        <f t="shared" si="126"/>
        <v>2</v>
      </c>
      <c r="M770" s="14">
        <f t="shared" si="127"/>
        <v>2</v>
      </c>
      <c r="N770" s="14">
        <f t="shared" si="128"/>
        <v>2</v>
      </c>
      <c r="O770">
        <f t="shared" si="129"/>
        <v>2016</v>
      </c>
      <c r="P770">
        <f t="shared" si="130"/>
        <v>10</v>
      </c>
      <c r="Q770">
        <f t="shared" si="131"/>
        <v>21</v>
      </c>
      <c r="R770">
        <f>IF(E770=0,1,(IF(E770&lt;=5,2,(IF(E770&lt;=10,3,(IF(E770&gt;=11,4)))))))</f>
        <v>4</v>
      </c>
    </row>
    <row r="771" spans="1:18" x14ac:dyDescent="0.2">
      <c r="A771" s="8">
        <v>42664</v>
      </c>
      <c r="B771" s="9">
        <v>501</v>
      </c>
      <c r="C771" s="10">
        <v>0.86111111111111105</v>
      </c>
      <c r="D771" s="9" t="s">
        <v>5</v>
      </c>
      <c r="E771" s="9">
        <v>10</v>
      </c>
      <c r="F771" s="9" t="s">
        <v>18</v>
      </c>
      <c r="G771" s="13">
        <f t="shared" ref="G771:G834" si="132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33">IF(D771="Friday",5,(IF(D771="Saturday",6,(IF(D771="Sunday",7,(IF(D771="Monday",1,(IF(D771="Tuesday",2,(IF(D771="Wednesday",3,(IF(D771="Thursday",4,0)))))))))))))</f>
        <v>5</v>
      </c>
      <c r="I771" s="14">
        <f t="shared" ref="I771:I834" si="134">(ROUNDDOWN(C771*24,0)+1)</f>
        <v>21</v>
      </c>
      <c r="J771" s="14">
        <f t="shared" ref="J771:J834" si="135">IF(F771="N",1,(IF(F771="E",2,(IF(F771="S",3,(IF(F771="W",4)))))))</f>
        <v>4</v>
      </c>
      <c r="K771" s="14">
        <f t="shared" ref="K771:K834" si="136">IF(B771=501,3,(IF(B771=502,2,(IF(B771=503,3,(IF(B771=504,4,(IF(B771=505,3,(IF(B771=506,4,(IF(B771=509,1,(IF(B771=510,1,(IF(B771=511,1,(IF(B771=512,3,(IF(B771=514,2)))))))))))))))))))))</f>
        <v>3</v>
      </c>
      <c r="L771" s="14">
        <f t="shared" ref="L771:L834" si="137">IF(B771=501,2,(IF(B771=502,1,(IF(B771=503,2,(IF(B771=504,4,(IF(B771=505,3,(IF(B771=506,2,(IF(B771=509,2,(IF(B771=510,3,(IF(B771=511,3,(IF(B771=512,1,(IF(B771=514,1)))))))))))))))))))))</f>
        <v>2</v>
      </c>
      <c r="M771" s="14">
        <f t="shared" ref="M771:M834" si="138">IF(B771=501,1,(IF(B771=502,3,(IF(B771=503,1,(IF(B771=504,3,(IF(B771=505,4,(IF(B771=506,2,(IF(B771=509,2,(IF(B771=510,3,(IF(B771=511,2,(IF(B771=512,3,(IF(B771=514,3)))))))))))))))))))))</f>
        <v>1</v>
      </c>
      <c r="N771" s="14">
        <f t="shared" ref="N771:N834" si="139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40">YEAR(A771)</f>
        <v>2016</v>
      </c>
      <c r="P771">
        <f t="shared" ref="P771:P834" si="141">MONTH(A771)</f>
        <v>10</v>
      </c>
      <c r="Q771">
        <f t="shared" ref="Q771:Q834" si="142">DAY(A771)</f>
        <v>21</v>
      </c>
      <c r="R771">
        <f>IF(E771=0,1,(IF(E771&lt;=5,2,(IF(E771&lt;=10,3,(IF(E771&gt;=11,4)))))))</f>
        <v>3</v>
      </c>
    </row>
    <row r="772" spans="1:18" x14ac:dyDescent="0.2">
      <c r="A772" s="8">
        <v>42664</v>
      </c>
      <c r="B772" s="9">
        <v>504</v>
      </c>
      <c r="C772" s="10">
        <v>0.86736111111111103</v>
      </c>
      <c r="D772" s="9" t="s">
        <v>5</v>
      </c>
      <c r="E772" s="9">
        <v>54</v>
      </c>
      <c r="F772" s="9" t="s">
        <v>19</v>
      </c>
      <c r="G772" s="13">
        <f t="shared" si="132"/>
        <v>4</v>
      </c>
      <c r="H772">
        <f t="shared" si="133"/>
        <v>5</v>
      </c>
      <c r="I772" s="14">
        <f t="shared" si="134"/>
        <v>21</v>
      </c>
      <c r="J772" s="14">
        <f t="shared" si="135"/>
        <v>2</v>
      </c>
      <c r="K772" s="14">
        <f t="shared" si="136"/>
        <v>4</v>
      </c>
      <c r="L772" s="14">
        <f t="shared" si="137"/>
        <v>4</v>
      </c>
      <c r="M772" s="14">
        <f t="shared" si="138"/>
        <v>3</v>
      </c>
      <c r="N772" s="14">
        <f t="shared" si="139"/>
        <v>3</v>
      </c>
      <c r="O772">
        <f t="shared" si="140"/>
        <v>2016</v>
      </c>
      <c r="P772">
        <f t="shared" si="141"/>
        <v>10</v>
      </c>
      <c r="Q772">
        <f t="shared" si="142"/>
        <v>21</v>
      </c>
      <c r="R772">
        <f>IF(E772=0,1,(IF(E772&lt;=5,2,(IF(E772&lt;=10,3,(IF(E772&gt;=11,4)))))))</f>
        <v>4</v>
      </c>
    </row>
    <row r="773" spans="1:18" x14ac:dyDescent="0.2">
      <c r="A773" s="8">
        <v>42664</v>
      </c>
      <c r="B773" s="9">
        <v>501</v>
      </c>
      <c r="C773" s="10">
        <v>0.875</v>
      </c>
      <c r="D773" s="9" t="s">
        <v>5</v>
      </c>
      <c r="E773" s="9">
        <v>103</v>
      </c>
      <c r="F773" s="9" t="s">
        <v>19</v>
      </c>
      <c r="G773" s="13">
        <f t="shared" si="132"/>
        <v>1</v>
      </c>
      <c r="H773">
        <f t="shared" si="133"/>
        <v>5</v>
      </c>
      <c r="I773" s="14">
        <f t="shared" si="134"/>
        <v>22</v>
      </c>
      <c r="J773" s="14">
        <f t="shared" si="135"/>
        <v>2</v>
      </c>
      <c r="K773" s="14">
        <f t="shared" si="136"/>
        <v>3</v>
      </c>
      <c r="L773" s="14">
        <f t="shared" si="137"/>
        <v>2</v>
      </c>
      <c r="M773" s="14">
        <f t="shared" si="138"/>
        <v>1</v>
      </c>
      <c r="N773" s="14">
        <f t="shared" si="139"/>
        <v>1</v>
      </c>
      <c r="O773">
        <f t="shared" si="140"/>
        <v>2016</v>
      </c>
      <c r="P773">
        <f t="shared" si="141"/>
        <v>10</v>
      </c>
      <c r="Q773">
        <f t="shared" si="142"/>
        <v>21</v>
      </c>
      <c r="R773">
        <f>IF(E773=0,1,(IF(E773&lt;=5,2,(IF(E773&lt;=10,3,(IF(E773&gt;=11,4)))))))</f>
        <v>4</v>
      </c>
    </row>
    <row r="774" spans="1:18" x14ac:dyDescent="0.2">
      <c r="A774" s="8">
        <v>42664</v>
      </c>
      <c r="B774" s="9">
        <v>514</v>
      </c>
      <c r="C774" s="10">
        <v>0.87638888888888899</v>
      </c>
      <c r="D774" s="9" t="s">
        <v>5</v>
      </c>
      <c r="E774" s="9">
        <v>15</v>
      </c>
      <c r="F774" s="9" t="s">
        <v>18</v>
      </c>
      <c r="G774" s="13">
        <f t="shared" si="132"/>
        <v>11</v>
      </c>
      <c r="H774">
        <f t="shared" si="133"/>
        <v>5</v>
      </c>
      <c r="I774" s="14">
        <f t="shared" si="134"/>
        <v>22</v>
      </c>
      <c r="J774" s="14">
        <f t="shared" si="135"/>
        <v>4</v>
      </c>
      <c r="K774" s="14">
        <f t="shared" si="136"/>
        <v>2</v>
      </c>
      <c r="L774" s="14">
        <f t="shared" si="137"/>
        <v>1</v>
      </c>
      <c r="M774" s="14">
        <f t="shared" si="138"/>
        <v>3</v>
      </c>
      <c r="N774" s="14">
        <f t="shared" si="139"/>
        <v>1</v>
      </c>
      <c r="O774">
        <f t="shared" si="140"/>
        <v>2016</v>
      </c>
      <c r="P774">
        <f t="shared" si="141"/>
        <v>10</v>
      </c>
      <c r="Q774">
        <f t="shared" si="142"/>
        <v>21</v>
      </c>
      <c r="R774">
        <f>IF(E774=0,1,(IF(E774&lt;=5,2,(IF(E774&lt;=10,3,(IF(E774&gt;=11,4)))))))</f>
        <v>4</v>
      </c>
    </row>
    <row r="775" spans="1:18" x14ac:dyDescent="0.2">
      <c r="A775" s="8">
        <v>42664</v>
      </c>
      <c r="B775" s="9">
        <v>504</v>
      </c>
      <c r="C775" s="10">
        <v>0.91666666666666696</v>
      </c>
      <c r="D775" s="9" t="s">
        <v>5</v>
      </c>
      <c r="E775" s="9">
        <v>14</v>
      </c>
      <c r="F775" s="9" t="s">
        <v>18</v>
      </c>
      <c r="G775" s="13">
        <f t="shared" si="132"/>
        <v>4</v>
      </c>
      <c r="H775">
        <f t="shared" si="133"/>
        <v>5</v>
      </c>
      <c r="I775" s="14">
        <f t="shared" si="134"/>
        <v>23</v>
      </c>
      <c r="J775" s="14">
        <f t="shared" si="135"/>
        <v>4</v>
      </c>
      <c r="K775" s="14">
        <f t="shared" si="136"/>
        <v>4</v>
      </c>
      <c r="L775" s="14">
        <f t="shared" si="137"/>
        <v>4</v>
      </c>
      <c r="M775" s="14">
        <f t="shared" si="138"/>
        <v>3</v>
      </c>
      <c r="N775" s="14">
        <f t="shared" si="139"/>
        <v>3</v>
      </c>
      <c r="O775">
        <f t="shared" si="140"/>
        <v>2016</v>
      </c>
      <c r="P775">
        <f t="shared" si="141"/>
        <v>10</v>
      </c>
      <c r="Q775">
        <f t="shared" si="142"/>
        <v>21</v>
      </c>
      <c r="R775">
        <f>IF(E775=0,1,(IF(E775&lt;=5,2,(IF(E775&lt;=10,3,(IF(E775&gt;=11,4)))))))</f>
        <v>4</v>
      </c>
    </row>
    <row r="776" spans="1:18" x14ac:dyDescent="0.2">
      <c r="A776" s="8">
        <v>42664</v>
      </c>
      <c r="B776" s="9">
        <v>514</v>
      </c>
      <c r="C776" s="10">
        <v>0.91666666666666696</v>
      </c>
      <c r="D776" s="9" t="s">
        <v>5</v>
      </c>
      <c r="E776" s="9">
        <v>14</v>
      </c>
      <c r="F776" s="9" t="s">
        <v>18</v>
      </c>
      <c r="G776" s="13">
        <f t="shared" si="132"/>
        <v>11</v>
      </c>
      <c r="H776">
        <f t="shared" si="133"/>
        <v>5</v>
      </c>
      <c r="I776" s="14">
        <f t="shared" si="134"/>
        <v>23</v>
      </c>
      <c r="J776" s="14">
        <f t="shared" si="135"/>
        <v>4</v>
      </c>
      <c r="K776" s="14">
        <f t="shared" si="136"/>
        <v>2</v>
      </c>
      <c r="L776" s="14">
        <f t="shared" si="137"/>
        <v>1</v>
      </c>
      <c r="M776" s="14">
        <f t="shared" si="138"/>
        <v>3</v>
      </c>
      <c r="N776" s="14">
        <f t="shared" si="139"/>
        <v>1</v>
      </c>
      <c r="O776">
        <f t="shared" si="140"/>
        <v>2016</v>
      </c>
      <c r="P776">
        <f t="shared" si="141"/>
        <v>10</v>
      </c>
      <c r="Q776">
        <f t="shared" si="142"/>
        <v>21</v>
      </c>
      <c r="R776">
        <f>IF(E776=0,1,(IF(E776&lt;=5,2,(IF(E776&lt;=10,3,(IF(E776&gt;=11,4)))))))</f>
        <v>4</v>
      </c>
    </row>
    <row r="777" spans="1:18" x14ac:dyDescent="0.2">
      <c r="A777" s="8">
        <v>42664</v>
      </c>
      <c r="B777" s="9">
        <v>504</v>
      </c>
      <c r="C777" s="10">
        <v>0.91666666666666696</v>
      </c>
      <c r="D777" s="9" t="s">
        <v>5</v>
      </c>
      <c r="E777" s="9">
        <v>0</v>
      </c>
      <c r="F777" s="9" t="s">
        <v>18</v>
      </c>
      <c r="G777" s="13">
        <f t="shared" si="132"/>
        <v>4</v>
      </c>
      <c r="H777">
        <f t="shared" si="133"/>
        <v>5</v>
      </c>
      <c r="I777" s="14">
        <f t="shared" si="134"/>
        <v>23</v>
      </c>
      <c r="J777" s="14">
        <f t="shared" si="135"/>
        <v>4</v>
      </c>
      <c r="K777" s="14">
        <f t="shared" si="136"/>
        <v>4</v>
      </c>
      <c r="L777" s="14">
        <f t="shared" si="137"/>
        <v>4</v>
      </c>
      <c r="M777" s="14">
        <f t="shared" si="138"/>
        <v>3</v>
      </c>
      <c r="N777" s="14">
        <f t="shared" si="139"/>
        <v>3</v>
      </c>
      <c r="O777">
        <f t="shared" si="140"/>
        <v>2016</v>
      </c>
      <c r="P777">
        <f t="shared" si="141"/>
        <v>10</v>
      </c>
      <c r="Q777">
        <f t="shared" si="142"/>
        <v>21</v>
      </c>
      <c r="R777">
        <f>IF(E777=0,1,(IF(E777&lt;=5,2,(IF(E777&lt;=10,3,(IF(E777&gt;=11,4)))))))</f>
        <v>1</v>
      </c>
    </row>
    <row r="778" spans="1:18" x14ac:dyDescent="0.2">
      <c r="A778" s="8">
        <v>42664</v>
      </c>
      <c r="B778" s="9">
        <v>501</v>
      </c>
      <c r="C778" s="10">
        <v>0.95833333333333304</v>
      </c>
      <c r="D778" s="9" t="s">
        <v>5</v>
      </c>
      <c r="E778" s="9">
        <v>0</v>
      </c>
      <c r="F778" s="9" t="s">
        <v>18</v>
      </c>
      <c r="G778" s="13">
        <f t="shared" si="132"/>
        <v>1</v>
      </c>
      <c r="H778">
        <f t="shared" si="133"/>
        <v>5</v>
      </c>
      <c r="I778" s="14">
        <f t="shared" si="134"/>
        <v>24</v>
      </c>
      <c r="J778" s="14">
        <f t="shared" si="135"/>
        <v>4</v>
      </c>
      <c r="K778" s="14">
        <f t="shared" si="136"/>
        <v>3</v>
      </c>
      <c r="L778" s="14">
        <f t="shared" si="137"/>
        <v>2</v>
      </c>
      <c r="M778" s="14">
        <f t="shared" si="138"/>
        <v>1</v>
      </c>
      <c r="N778" s="14">
        <f t="shared" si="139"/>
        <v>1</v>
      </c>
      <c r="O778">
        <f t="shared" si="140"/>
        <v>2016</v>
      </c>
      <c r="P778">
        <f t="shared" si="141"/>
        <v>10</v>
      </c>
      <c r="Q778">
        <f t="shared" si="142"/>
        <v>21</v>
      </c>
      <c r="R778">
        <f>IF(E778=0,1,(IF(E778&lt;=5,2,(IF(E778&lt;=10,3,(IF(E778&gt;=11,4)))))))</f>
        <v>1</v>
      </c>
    </row>
    <row r="779" spans="1:18" x14ac:dyDescent="0.2">
      <c r="A779" s="8">
        <v>42665</v>
      </c>
      <c r="B779" s="9">
        <v>504</v>
      </c>
      <c r="C779" s="10">
        <v>0.227777777777778</v>
      </c>
      <c r="D779" s="9" t="s">
        <v>6</v>
      </c>
      <c r="E779" s="9">
        <v>7</v>
      </c>
      <c r="F779" s="9" t="s">
        <v>13</v>
      </c>
      <c r="G779" s="13">
        <f t="shared" si="132"/>
        <v>4</v>
      </c>
      <c r="H779">
        <f t="shared" si="133"/>
        <v>6</v>
      </c>
      <c r="I779" s="14">
        <f t="shared" si="134"/>
        <v>6</v>
      </c>
      <c r="J779" s="14">
        <f t="shared" si="135"/>
        <v>1</v>
      </c>
      <c r="K779" s="14">
        <f t="shared" si="136"/>
        <v>4</v>
      </c>
      <c r="L779" s="14">
        <f t="shared" si="137"/>
        <v>4</v>
      </c>
      <c r="M779" s="14">
        <f t="shared" si="138"/>
        <v>3</v>
      </c>
      <c r="N779" s="14">
        <f t="shared" si="139"/>
        <v>3</v>
      </c>
      <c r="O779">
        <f t="shared" si="140"/>
        <v>2016</v>
      </c>
      <c r="P779">
        <f t="shared" si="141"/>
        <v>10</v>
      </c>
      <c r="Q779">
        <f t="shared" si="142"/>
        <v>22</v>
      </c>
      <c r="R779">
        <f>IF(E779=0,1,(IF(E779&lt;=5,2,(IF(E779&lt;=10,3,(IF(E779&gt;=11,4)))))))</f>
        <v>3</v>
      </c>
    </row>
    <row r="780" spans="1:18" x14ac:dyDescent="0.2">
      <c r="A780" s="8">
        <v>42665</v>
      </c>
      <c r="B780" s="9">
        <v>505</v>
      </c>
      <c r="C780" s="10">
        <v>0.23194444444444401</v>
      </c>
      <c r="D780" s="9" t="s">
        <v>6</v>
      </c>
      <c r="E780" s="9">
        <v>20</v>
      </c>
      <c r="F780" s="9" t="s">
        <v>19</v>
      </c>
      <c r="G780" s="13">
        <f t="shared" si="132"/>
        <v>5</v>
      </c>
      <c r="H780">
        <f t="shared" si="133"/>
        <v>6</v>
      </c>
      <c r="I780" s="14">
        <f t="shared" si="134"/>
        <v>6</v>
      </c>
      <c r="J780" s="14">
        <f t="shared" si="135"/>
        <v>2</v>
      </c>
      <c r="K780" s="14">
        <f t="shared" si="136"/>
        <v>3</v>
      </c>
      <c r="L780" s="14">
        <f t="shared" si="137"/>
        <v>3</v>
      </c>
      <c r="M780" s="14">
        <f t="shared" si="138"/>
        <v>4</v>
      </c>
      <c r="N780" s="14">
        <f t="shared" si="139"/>
        <v>4</v>
      </c>
      <c r="O780">
        <f t="shared" si="140"/>
        <v>2016</v>
      </c>
      <c r="P780">
        <f t="shared" si="141"/>
        <v>10</v>
      </c>
      <c r="Q780">
        <f t="shared" si="142"/>
        <v>22</v>
      </c>
      <c r="R780">
        <f>IF(E780=0,1,(IF(E780&lt;=5,2,(IF(E780&lt;=10,3,(IF(E780&gt;=11,4)))))))</f>
        <v>4</v>
      </c>
    </row>
    <row r="781" spans="1:18" x14ac:dyDescent="0.2">
      <c r="A781" s="8">
        <v>42665</v>
      </c>
      <c r="B781" s="9">
        <v>506</v>
      </c>
      <c r="C781" s="10">
        <v>0.234027777777778</v>
      </c>
      <c r="D781" s="9" t="s">
        <v>6</v>
      </c>
      <c r="E781" s="9">
        <v>19</v>
      </c>
      <c r="F781" s="9" t="s">
        <v>19</v>
      </c>
      <c r="G781" s="13">
        <f t="shared" si="132"/>
        <v>6</v>
      </c>
      <c r="H781">
        <f t="shared" si="133"/>
        <v>6</v>
      </c>
      <c r="I781" s="14">
        <f t="shared" si="134"/>
        <v>6</v>
      </c>
      <c r="J781" s="14">
        <f t="shared" si="135"/>
        <v>2</v>
      </c>
      <c r="K781" s="14">
        <f t="shared" si="136"/>
        <v>4</v>
      </c>
      <c r="L781" s="14">
        <f t="shared" si="137"/>
        <v>2</v>
      </c>
      <c r="M781" s="14">
        <f t="shared" si="138"/>
        <v>2</v>
      </c>
      <c r="N781" s="14">
        <f t="shared" si="139"/>
        <v>2</v>
      </c>
      <c r="O781">
        <f t="shared" si="140"/>
        <v>2016</v>
      </c>
      <c r="P781">
        <f t="shared" si="141"/>
        <v>10</v>
      </c>
      <c r="Q781">
        <f t="shared" si="142"/>
        <v>22</v>
      </c>
      <c r="R781">
        <f>IF(E781=0,1,(IF(E781&lt;=5,2,(IF(E781&lt;=10,3,(IF(E781&gt;=11,4)))))))</f>
        <v>4</v>
      </c>
    </row>
    <row r="782" spans="1:18" x14ac:dyDescent="0.2">
      <c r="A782" s="8">
        <v>42665</v>
      </c>
      <c r="B782" s="9">
        <v>510</v>
      </c>
      <c r="C782" s="10">
        <v>0.34722222222222199</v>
      </c>
      <c r="D782" s="9" t="s">
        <v>6</v>
      </c>
      <c r="E782" s="9">
        <v>1</v>
      </c>
      <c r="F782" s="9" t="s">
        <v>13</v>
      </c>
      <c r="G782" s="13">
        <f t="shared" si="132"/>
        <v>8</v>
      </c>
      <c r="H782">
        <f t="shared" si="133"/>
        <v>6</v>
      </c>
      <c r="I782" s="14">
        <f t="shared" si="134"/>
        <v>9</v>
      </c>
      <c r="J782" s="14">
        <f t="shared" si="135"/>
        <v>1</v>
      </c>
      <c r="K782" s="14">
        <f t="shared" si="136"/>
        <v>1</v>
      </c>
      <c r="L782" s="14">
        <f t="shared" si="137"/>
        <v>3</v>
      </c>
      <c r="M782" s="14">
        <f t="shared" si="138"/>
        <v>3</v>
      </c>
      <c r="N782" s="14">
        <f t="shared" si="139"/>
        <v>3</v>
      </c>
      <c r="O782">
        <f t="shared" si="140"/>
        <v>2016</v>
      </c>
      <c r="P782">
        <f t="shared" si="141"/>
        <v>10</v>
      </c>
      <c r="Q782">
        <f t="shared" si="142"/>
        <v>22</v>
      </c>
      <c r="R782">
        <f>IF(E782=0,1,(IF(E782&lt;=5,2,(IF(E782&lt;=10,3,(IF(E782&gt;=11,4)))))))</f>
        <v>2</v>
      </c>
    </row>
    <row r="783" spans="1:18" x14ac:dyDescent="0.2">
      <c r="A783" s="8">
        <v>42665</v>
      </c>
      <c r="B783" s="9">
        <v>504</v>
      </c>
      <c r="C783" s="10">
        <v>0.36666666666666697</v>
      </c>
      <c r="D783" s="9" t="s">
        <v>6</v>
      </c>
      <c r="E783" s="9">
        <v>5</v>
      </c>
      <c r="F783" s="9" t="s">
        <v>18</v>
      </c>
      <c r="G783" s="13">
        <f t="shared" si="132"/>
        <v>4</v>
      </c>
      <c r="H783">
        <f t="shared" si="133"/>
        <v>6</v>
      </c>
      <c r="I783" s="14">
        <f t="shared" si="134"/>
        <v>9</v>
      </c>
      <c r="J783" s="14">
        <f t="shared" si="135"/>
        <v>4</v>
      </c>
      <c r="K783" s="14">
        <f t="shared" si="136"/>
        <v>4</v>
      </c>
      <c r="L783" s="14">
        <f t="shared" si="137"/>
        <v>4</v>
      </c>
      <c r="M783" s="14">
        <f t="shared" si="138"/>
        <v>3</v>
      </c>
      <c r="N783" s="14">
        <f t="shared" si="139"/>
        <v>3</v>
      </c>
      <c r="O783">
        <f t="shared" si="140"/>
        <v>2016</v>
      </c>
      <c r="P783">
        <f t="shared" si="141"/>
        <v>10</v>
      </c>
      <c r="Q783">
        <f t="shared" si="142"/>
        <v>22</v>
      </c>
      <c r="R783">
        <f>IF(E783=0,1,(IF(E783&lt;=5,2,(IF(E783&lt;=10,3,(IF(E783&gt;=11,4)))))))</f>
        <v>2</v>
      </c>
    </row>
    <row r="784" spans="1:18" x14ac:dyDescent="0.2">
      <c r="A784" s="8">
        <v>42665</v>
      </c>
      <c r="B784" s="9">
        <v>504</v>
      </c>
      <c r="C784" s="10">
        <v>0.38402777777777802</v>
      </c>
      <c r="D784" s="9" t="s">
        <v>6</v>
      </c>
      <c r="E784" s="9">
        <v>5</v>
      </c>
      <c r="F784" s="9" t="s">
        <v>18</v>
      </c>
      <c r="G784" s="13">
        <f t="shared" si="132"/>
        <v>4</v>
      </c>
      <c r="H784">
        <f t="shared" si="133"/>
        <v>6</v>
      </c>
      <c r="I784" s="14">
        <f t="shared" si="134"/>
        <v>10</v>
      </c>
      <c r="J784" s="14">
        <f t="shared" si="135"/>
        <v>4</v>
      </c>
      <c r="K784" s="14">
        <f t="shared" si="136"/>
        <v>4</v>
      </c>
      <c r="L784" s="14">
        <f t="shared" si="137"/>
        <v>4</v>
      </c>
      <c r="M784" s="14">
        <f t="shared" si="138"/>
        <v>3</v>
      </c>
      <c r="N784" s="14">
        <f t="shared" si="139"/>
        <v>3</v>
      </c>
      <c r="O784">
        <f t="shared" si="140"/>
        <v>2016</v>
      </c>
      <c r="P784">
        <f t="shared" si="141"/>
        <v>10</v>
      </c>
      <c r="Q784">
        <f t="shared" si="142"/>
        <v>22</v>
      </c>
      <c r="R784">
        <f>IF(E784=0,1,(IF(E784&lt;=5,2,(IF(E784&lt;=10,3,(IF(E784&gt;=11,4)))))))</f>
        <v>2</v>
      </c>
    </row>
    <row r="785" spans="1:18" x14ac:dyDescent="0.2">
      <c r="A785" s="8">
        <v>42665</v>
      </c>
      <c r="B785" s="9">
        <v>506</v>
      </c>
      <c r="C785" s="10">
        <v>0.43194444444444402</v>
      </c>
      <c r="D785" s="9" t="s">
        <v>6</v>
      </c>
      <c r="E785" s="9">
        <v>4</v>
      </c>
      <c r="F785" s="9" t="s">
        <v>19</v>
      </c>
      <c r="G785" s="13">
        <f t="shared" si="132"/>
        <v>6</v>
      </c>
      <c r="H785">
        <f t="shared" si="133"/>
        <v>6</v>
      </c>
      <c r="I785" s="14">
        <f t="shared" si="134"/>
        <v>11</v>
      </c>
      <c r="J785" s="14">
        <f t="shared" si="135"/>
        <v>2</v>
      </c>
      <c r="K785" s="14">
        <f t="shared" si="136"/>
        <v>4</v>
      </c>
      <c r="L785" s="14">
        <f t="shared" si="137"/>
        <v>2</v>
      </c>
      <c r="M785" s="14">
        <f t="shared" si="138"/>
        <v>2</v>
      </c>
      <c r="N785" s="14">
        <f t="shared" si="139"/>
        <v>2</v>
      </c>
      <c r="O785">
        <f t="shared" si="140"/>
        <v>2016</v>
      </c>
      <c r="P785">
        <f t="shared" si="141"/>
        <v>10</v>
      </c>
      <c r="Q785">
        <f t="shared" si="142"/>
        <v>22</v>
      </c>
      <c r="R785">
        <f>IF(E785=0,1,(IF(E785&lt;=5,2,(IF(E785&lt;=10,3,(IF(E785&gt;=11,4)))))))</f>
        <v>2</v>
      </c>
    </row>
    <row r="786" spans="1:18" x14ac:dyDescent="0.2">
      <c r="A786" s="8">
        <v>42665</v>
      </c>
      <c r="B786" s="9">
        <v>506</v>
      </c>
      <c r="C786" s="10">
        <v>0.45</v>
      </c>
      <c r="D786" s="9" t="s">
        <v>6</v>
      </c>
      <c r="E786" s="9">
        <v>6</v>
      </c>
      <c r="F786" s="9" t="s">
        <v>19</v>
      </c>
      <c r="G786" s="13">
        <f t="shared" si="132"/>
        <v>6</v>
      </c>
      <c r="H786">
        <f t="shared" si="133"/>
        <v>6</v>
      </c>
      <c r="I786" s="14">
        <f t="shared" si="134"/>
        <v>11</v>
      </c>
      <c r="J786" s="14">
        <f t="shared" si="135"/>
        <v>2</v>
      </c>
      <c r="K786" s="14">
        <f t="shared" si="136"/>
        <v>4</v>
      </c>
      <c r="L786" s="14">
        <f t="shared" si="137"/>
        <v>2</v>
      </c>
      <c r="M786" s="14">
        <f t="shared" si="138"/>
        <v>2</v>
      </c>
      <c r="N786" s="14">
        <f t="shared" si="139"/>
        <v>2</v>
      </c>
      <c r="O786">
        <f t="shared" si="140"/>
        <v>2016</v>
      </c>
      <c r="P786">
        <f t="shared" si="141"/>
        <v>10</v>
      </c>
      <c r="Q786">
        <f t="shared" si="142"/>
        <v>22</v>
      </c>
      <c r="R786">
        <f>IF(E786=0,1,(IF(E786&lt;=5,2,(IF(E786&lt;=10,3,(IF(E786&gt;=11,4)))))))</f>
        <v>3</v>
      </c>
    </row>
    <row r="787" spans="1:18" x14ac:dyDescent="0.2">
      <c r="A787" s="8">
        <v>42665</v>
      </c>
      <c r="B787" s="9">
        <v>501</v>
      </c>
      <c r="C787" s="10">
        <v>0.46111111111111103</v>
      </c>
      <c r="D787" s="9" t="s">
        <v>6</v>
      </c>
      <c r="E787" s="9">
        <v>10</v>
      </c>
      <c r="F787" s="9" t="s">
        <v>18</v>
      </c>
      <c r="G787" s="13">
        <f t="shared" si="132"/>
        <v>1</v>
      </c>
      <c r="H787">
        <f t="shared" si="133"/>
        <v>6</v>
      </c>
      <c r="I787" s="14">
        <f t="shared" si="134"/>
        <v>12</v>
      </c>
      <c r="J787" s="14">
        <f t="shared" si="135"/>
        <v>4</v>
      </c>
      <c r="K787" s="14">
        <f t="shared" si="136"/>
        <v>3</v>
      </c>
      <c r="L787" s="14">
        <f t="shared" si="137"/>
        <v>2</v>
      </c>
      <c r="M787" s="14">
        <f t="shared" si="138"/>
        <v>1</v>
      </c>
      <c r="N787" s="14">
        <f t="shared" si="139"/>
        <v>1</v>
      </c>
      <c r="O787">
        <f t="shared" si="140"/>
        <v>2016</v>
      </c>
      <c r="P787">
        <f t="shared" si="141"/>
        <v>10</v>
      </c>
      <c r="Q787">
        <f t="shared" si="142"/>
        <v>22</v>
      </c>
      <c r="R787">
        <f>IF(E787=0,1,(IF(E787&lt;=5,2,(IF(E787&lt;=10,3,(IF(E787&gt;=11,4)))))))</f>
        <v>3</v>
      </c>
    </row>
    <row r="788" spans="1:18" x14ac:dyDescent="0.2">
      <c r="A788" s="8">
        <v>42665</v>
      </c>
      <c r="B788" s="9">
        <v>510</v>
      </c>
      <c r="C788" s="10">
        <v>0.46527777777777801</v>
      </c>
      <c r="D788" s="9" t="s">
        <v>6</v>
      </c>
      <c r="E788" s="9">
        <v>4</v>
      </c>
      <c r="F788" s="9" t="s">
        <v>13</v>
      </c>
      <c r="G788" s="13">
        <f t="shared" si="132"/>
        <v>8</v>
      </c>
      <c r="H788">
        <f t="shared" si="133"/>
        <v>6</v>
      </c>
      <c r="I788" s="14">
        <f t="shared" si="134"/>
        <v>12</v>
      </c>
      <c r="J788" s="14">
        <f t="shared" si="135"/>
        <v>1</v>
      </c>
      <c r="K788" s="14">
        <f t="shared" si="136"/>
        <v>1</v>
      </c>
      <c r="L788" s="14">
        <f t="shared" si="137"/>
        <v>3</v>
      </c>
      <c r="M788" s="14">
        <f t="shared" si="138"/>
        <v>3</v>
      </c>
      <c r="N788" s="14">
        <f t="shared" si="139"/>
        <v>3</v>
      </c>
      <c r="O788">
        <f t="shared" si="140"/>
        <v>2016</v>
      </c>
      <c r="P788">
        <f t="shared" si="141"/>
        <v>10</v>
      </c>
      <c r="Q788">
        <f t="shared" si="142"/>
        <v>22</v>
      </c>
      <c r="R788">
        <f>IF(E788=0,1,(IF(E788&lt;=5,2,(IF(E788&lt;=10,3,(IF(E788&gt;=11,4)))))))</f>
        <v>2</v>
      </c>
    </row>
    <row r="789" spans="1:18" x14ac:dyDescent="0.2">
      <c r="A789" s="8">
        <v>42665</v>
      </c>
      <c r="B789" s="9">
        <v>510</v>
      </c>
      <c r="C789" s="10">
        <v>0.50416666666666698</v>
      </c>
      <c r="D789" s="9" t="s">
        <v>6</v>
      </c>
      <c r="E789" s="9">
        <v>4</v>
      </c>
      <c r="F789" s="9" t="s">
        <v>13</v>
      </c>
      <c r="G789" s="13">
        <f t="shared" si="132"/>
        <v>8</v>
      </c>
      <c r="H789">
        <f t="shared" si="133"/>
        <v>6</v>
      </c>
      <c r="I789" s="14">
        <f t="shared" si="134"/>
        <v>13</v>
      </c>
      <c r="J789" s="14">
        <f t="shared" si="135"/>
        <v>1</v>
      </c>
      <c r="K789" s="14">
        <f t="shared" si="136"/>
        <v>1</v>
      </c>
      <c r="L789" s="14">
        <f t="shared" si="137"/>
        <v>3</v>
      </c>
      <c r="M789" s="14">
        <f t="shared" si="138"/>
        <v>3</v>
      </c>
      <c r="N789" s="14">
        <f t="shared" si="139"/>
        <v>3</v>
      </c>
      <c r="O789">
        <f t="shared" si="140"/>
        <v>2016</v>
      </c>
      <c r="P789">
        <f t="shared" si="141"/>
        <v>10</v>
      </c>
      <c r="Q789">
        <f t="shared" si="142"/>
        <v>22</v>
      </c>
      <c r="R789">
        <f>IF(E789=0,1,(IF(E789&lt;=5,2,(IF(E789&lt;=10,3,(IF(E789&gt;=11,4)))))))</f>
        <v>2</v>
      </c>
    </row>
    <row r="790" spans="1:18" x14ac:dyDescent="0.2">
      <c r="A790" s="8">
        <v>42665</v>
      </c>
      <c r="B790" s="9">
        <v>512</v>
      </c>
      <c r="C790" s="10">
        <v>0.51249999999999996</v>
      </c>
      <c r="D790" s="9" t="s">
        <v>6</v>
      </c>
      <c r="E790" s="9">
        <v>4</v>
      </c>
      <c r="F790" s="9" t="s">
        <v>18</v>
      </c>
      <c r="G790" s="13">
        <f t="shared" si="132"/>
        <v>10</v>
      </c>
      <c r="H790">
        <f t="shared" si="133"/>
        <v>6</v>
      </c>
      <c r="I790" s="14">
        <f t="shared" si="134"/>
        <v>13</v>
      </c>
      <c r="J790" s="14">
        <f t="shared" si="135"/>
        <v>4</v>
      </c>
      <c r="K790" s="14">
        <f t="shared" si="136"/>
        <v>3</v>
      </c>
      <c r="L790" s="14">
        <f t="shared" si="137"/>
        <v>1</v>
      </c>
      <c r="M790" s="14">
        <f t="shared" si="138"/>
        <v>3</v>
      </c>
      <c r="N790" s="14">
        <f t="shared" si="139"/>
        <v>3</v>
      </c>
      <c r="O790">
        <f t="shared" si="140"/>
        <v>2016</v>
      </c>
      <c r="P790">
        <f t="shared" si="141"/>
        <v>10</v>
      </c>
      <c r="Q790">
        <f t="shared" si="142"/>
        <v>22</v>
      </c>
      <c r="R790">
        <f>IF(E790=0,1,(IF(E790&lt;=5,2,(IF(E790&lt;=10,3,(IF(E790&gt;=11,4)))))))</f>
        <v>2</v>
      </c>
    </row>
    <row r="791" spans="1:18" x14ac:dyDescent="0.2">
      <c r="A791" s="8">
        <v>42665</v>
      </c>
      <c r="B791" s="9">
        <v>501</v>
      </c>
      <c r="C791" s="10">
        <v>0.58333333333333304</v>
      </c>
      <c r="D791" s="9" t="s">
        <v>6</v>
      </c>
      <c r="E791" s="9">
        <v>5</v>
      </c>
      <c r="F791" s="9" t="s">
        <v>19</v>
      </c>
      <c r="G791" s="13">
        <f t="shared" si="132"/>
        <v>1</v>
      </c>
      <c r="H791">
        <f t="shared" si="133"/>
        <v>6</v>
      </c>
      <c r="I791" s="14">
        <f t="shared" si="134"/>
        <v>15</v>
      </c>
      <c r="J791" s="14">
        <f t="shared" si="135"/>
        <v>2</v>
      </c>
      <c r="K791" s="14">
        <f t="shared" si="136"/>
        <v>3</v>
      </c>
      <c r="L791" s="14">
        <f t="shared" si="137"/>
        <v>2</v>
      </c>
      <c r="M791" s="14">
        <f t="shared" si="138"/>
        <v>1</v>
      </c>
      <c r="N791" s="14">
        <f t="shared" si="139"/>
        <v>1</v>
      </c>
      <c r="O791">
        <f t="shared" si="140"/>
        <v>2016</v>
      </c>
      <c r="P791">
        <f t="shared" si="141"/>
        <v>10</v>
      </c>
      <c r="Q791">
        <f t="shared" si="142"/>
        <v>22</v>
      </c>
      <c r="R791">
        <f>IF(E791=0,1,(IF(E791&lt;=5,2,(IF(E791&lt;=10,3,(IF(E791&gt;=11,4)))))))</f>
        <v>2</v>
      </c>
    </row>
    <row r="792" spans="1:18" x14ac:dyDescent="0.2">
      <c r="A792" s="8">
        <v>42665</v>
      </c>
      <c r="B792" s="9">
        <v>512</v>
      </c>
      <c r="C792" s="10">
        <v>0.61944444444444402</v>
      </c>
      <c r="D792" s="9" t="s">
        <v>6</v>
      </c>
      <c r="E792" s="9">
        <v>4</v>
      </c>
      <c r="F792" s="9" t="s">
        <v>19</v>
      </c>
      <c r="G792" s="13">
        <f t="shared" si="132"/>
        <v>10</v>
      </c>
      <c r="H792">
        <f t="shared" si="133"/>
        <v>6</v>
      </c>
      <c r="I792" s="14">
        <f t="shared" si="134"/>
        <v>15</v>
      </c>
      <c r="J792" s="14">
        <f t="shared" si="135"/>
        <v>2</v>
      </c>
      <c r="K792" s="14">
        <f t="shared" si="136"/>
        <v>3</v>
      </c>
      <c r="L792" s="14">
        <f t="shared" si="137"/>
        <v>1</v>
      </c>
      <c r="M792" s="14">
        <f t="shared" si="138"/>
        <v>3</v>
      </c>
      <c r="N792" s="14">
        <f t="shared" si="139"/>
        <v>3</v>
      </c>
      <c r="O792">
        <f t="shared" si="140"/>
        <v>2016</v>
      </c>
      <c r="P792">
        <f t="shared" si="141"/>
        <v>10</v>
      </c>
      <c r="Q792">
        <f t="shared" si="142"/>
        <v>22</v>
      </c>
      <c r="R792">
        <f>IF(E792=0,1,(IF(E792&lt;=5,2,(IF(E792&lt;=10,3,(IF(E792&gt;=11,4)))))))</f>
        <v>2</v>
      </c>
    </row>
    <row r="793" spans="1:18" x14ac:dyDescent="0.2">
      <c r="A793" s="8">
        <v>42665</v>
      </c>
      <c r="B793" s="9">
        <v>501</v>
      </c>
      <c r="C793" s="10">
        <v>0.63819444444444395</v>
      </c>
      <c r="D793" s="9" t="s">
        <v>6</v>
      </c>
      <c r="E793" s="9">
        <v>5</v>
      </c>
      <c r="F793" s="9" t="s">
        <v>18</v>
      </c>
      <c r="G793" s="13">
        <f t="shared" si="132"/>
        <v>1</v>
      </c>
      <c r="H793">
        <f t="shared" si="133"/>
        <v>6</v>
      </c>
      <c r="I793" s="14">
        <f t="shared" si="134"/>
        <v>16</v>
      </c>
      <c r="J793" s="14">
        <f t="shared" si="135"/>
        <v>4</v>
      </c>
      <c r="K793" s="14">
        <f t="shared" si="136"/>
        <v>3</v>
      </c>
      <c r="L793" s="14">
        <f t="shared" si="137"/>
        <v>2</v>
      </c>
      <c r="M793" s="14">
        <f t="shared" si="138"/>
        <v>1</v>
      </c>
      <c r="N793" s="14">
        <f t="shared" si="139"/>
        <v>1</v>
      </c>
      <c r="O793">
        <f t="shared" si="140"/>
        <v>2016</v>
      </c>
      <c r="P793">
        <f t="shared" si="141"/>
        <v>10</v>
      </c>
      <c r="Q793">
        <f t="shared" si="142"/>
        <v>22</v>
      </c>
      <c r="R793">
        <f>IF(E793=0,1,(IF(E793&lt;=5,2,(IF(E793&lt;=10,3,(IF(E793&gt;=11,4)))))))</f>
        <v>2</v>
      </c>
    </row>
    <row r="794" spans="1:18" x14ac:dyDescent="0.2">
      <c r="A794" s="8">
        <v>42665</v>
      </c>
      <c r="B794" s="9">
        <v>504</v>
      </c>
      <c r="C794" s="10">
        <v>0.65763888888888899</v>
      </c>
      <c r="D794" s="9" t="s">
        <v>6</v>
      </c>
      <c r="E794" s="9">
        <v>10</v>
      </c>
      <c r="F794" s="9" t="s">
        <v>19</v>
      </c>
      <c r="G794" s="13">
        <f t="shared" si="132"/>
        <v>4</v>
      </c>
      <c r="H794">
        <f t="shared" si="133"/>
        <v>6</v>
      </c>
      <c r="I794" s="14">
        <f t="shared" si="134"/>
        <v>16</v>
      </c>
      <c r="J794" s="14">
        <f t="shared" si="135"/>
        <v>2</v>
      </c>
      <c r="K794" s="14">
        <f t="shared" si="136"/>
        <v>4</v>
      </c>
      <c r="L794" s="14">
        <f t="shared" si="137"/>
        <v>4</v>
      </c>
      <c r="M794" s="14">
        <f t="shared" si="138"/>
        <v>3</v>
      </c>
      <c r="N794" s="14">
        <f t="shared" si="139"/>
        <v>3</v>
      </c>
      <c r="O794">
        <f t="shared" si="140"/>
        <v>2016</v>
      </c>
      <c r="P794">
        <f t="shared" si="141"/>
        <v>10</v>
      </c>
      <c r="Q794">
        <f t="shared" si="142"/>
        <v>22</v>
      </c>
      <c r="R794">
        <f>IF(E794=0,1,(IF(E794&lt;=5,2,(IF(E794&lt;=10,3,(IF(E794&gt;=11,4)))))))</f>
        <v>3</v>
      </c>
    </row>
    <row r="795" spans="1:18" x14ac:dyDescent="0.2">
      <c r="A795" s="8">
        <v>42665</v>
      </c>
      <c r="B795" s="9">
        <v>506</v>
      </c>
      <c r="C795" s="10">
        <v>0.69513888888888897</v>
      </c>
      <c r="D795" s="9" t="s">
        <v>6</v>
      </c>
      <c r="E795" s="9">
        <v>15</v>
      </c>
      <c r="F795" s="9" t="s">
        <v>19</v>
      </c>
      <c r="G795" s="13">
        <f t="shared" si="132"/>
        <v>6</v>
      </c>
      <c r="H795">
        <f t="shared" si="133"/>
        <v>6</v>
      </c>
      <c r="I795" s="14">
        <f t="shared" si="134"/>
        <v>17</v>
      </c>
      <c r="J795" s="14">
        <f t="shared" si="135"/>
        <v>2</v>
      </c>
      <c r="K795" s="14">
        <f t="shared" si="136"/>
        <v>4</v>
      </c>
      <c r="L795" s="14">
        <f t="shared" si="137"/>
        <v>2</v>
      </c>
      <c r="M795" s="14">
        <f t="shared" si="138"/>
        <v>2</v>
      </c>
      <c r="N795" s="14">
        <f t="shared" si="139"/>
        <v>2</v>
      </c>
      <c r="O795">
        <f t="shared" si="140"/>
        <v>2016</v>
      </c>
      <c r="P795">
        <f t="shared" si="141"/>
        <v>10</v>
      </c>
      <c r="Q795">
        <f t="shared" si="142"/>
        <v>22</v>
      </c>
      <c r="R795">
        <f>IF(E795=0,1,(IF(E795&lt;=5,2,(IF(E795&lt;=10,3,(IF(E795&gt;=11,4)))))))</f>
        <v>4</v>
      </c>
    </row>
    <row r="796" spans="1:18" x14ac:dyDescent="0.2">
      <c r="A796" s="8">
        <v>42665</v>
      </c>
      <c r="B796" s="9">
        <v>501</v>
      </c>
      <c r="C796" s="10">
        <v>0.71180555555555602</v>
      </c>
      <c r="D796" s="9" t="s">
        <v>6</v>
      </c>
      <c r="E796" s="9">
        <v>6</v>
      </c>
      <c r="F796" s="9" t="s">
        <v>19</v>
      </c>
      <c r="G796" s="13">
        <f t="shared" si="132"/>
        <v>1</v>
      </c>
      <c r="H796">
        <f t="shared" si="133"/>
        <v>6</v>
      </c>
      <c r="I796" s="14">
        <f t="shared" si="134"/>
        <v>18</v>
      </c>
      <c r="J796" s="14">
        <f t="shared" si="135"/>
        <v>2</v>
      </c>
      <c r="K796" s="14">
        <f t="shared" si="136"/>
        <v>3</v>
      </c>
      <c r="L796" s="14">
        <f t="shared" si="137"/>
        <v>2</v>
      </c>
      <c r="M796" s="14">
        <f t="shared" si="138"/>
        <v>1</v>
      </c>
      <c r="N796" s="14">
        <f t="shared" si="139"/>
        <v>1</v>
      </c>
      <c r="O796">
        <f t="shared" si="140"/>
        <v>2016</v>
      </c>
      <c r="P796">
        <f t="shared" si="141"/>
        <v>10</v>
      </c>
      <c r="Q796">
        <f t="shared" si="142"/>
        <v>22</v>
      </c>
      <c r="R796">
        <f>IF(E796=0,1,(IF(E796&lt;=5,2,(IF(E796&lt;=10,3,(IF(E796&gt;=11,4)))))))</f>
        <v>3</v>
      </c>
    </row>
    <row r="797" spans="1:18" x14ac:dyDescent="0.2">
      <c r="A797" s="8">
        <v>42665</v>
      </c>
      <c r="B797" s="9">
        <v>501</v>
      </c>
      <c r="C797" s="10">
        <v>0.73124999999999996</v>
      </c>
      <c r="D797" s="9" t="s">
        <v>6</v>
      </c>
      <c r="E797" s="9">
        <v>6</v>
      </c>
      <c r="F797" s="9" t="s">
        <v>19</v>
      </c>
      <c r="G797" s="13">
        <f t="shared" si="132"/>
        <v>1</v>
      </c>
      <c r="H797">
        <f t="shared" si="133"/>
        <v>6</v>
      </c>
      <c r="I797" s="14">
        <f t="shared" si="134"/>
        <v>18</v>
      </c>
      <c r="J797" s="14">
        <f t="shared" si="135"/>
        <v>2</v>
      </c>
      <c r="K797" s="14">
        <f t="shared" si="136"/>
        <v>3</v>
      </c>
      <c r="L797" s="14">
        <f t="shared" si="137"/>
        <v>2</v>
      </c>
      <c r="M797" s="14">
        <f t="shared" si="138"/>
        <v>1</v>
      </c>
      <c r="N797" s="14">
        <f t="shared" si="139"/>
        <v>1</v>
      </c>
      <c r="O797">
        <f t="shared" si="140"/>
        <v>2016</v>
      </c>
      <c r="P797">
        <f t="shared" si="141"/>
        <v>10</v>
      </c>
      <c r="Q797">
        <f t="shared" si="142"/>
        <v>22</v>
      </c>
      <c r="R797">
        <f>IF(E797=0,1,(IF(E797&lt;=5,2,(IF(E797&lt;=10,3,(IF(E797&gt;=11,4)))))))</f>
        <v>3</v>
      </c>
    </row>
    <row r="798" spans="1:18" x14ac:dyDescent="0.2">
      <c r="A798" s="8">
        <v>42665</v>
      </c>
      <c r="B798" s="9">
        <v>505</v>
      </c>
      <c r="C798" s="10">
        <v>0.80347222222222203</v>
      </c>
      <c r="D798" s="9" t="s">
        <v>6</v>
      </c>
      <c r="E798" s="9">
        <v>20</v>
      </c>
      <c r="F798" s="9" t="s">
        <v>18</v>
      </c>
      <c r="G798" s="13">
        <f t="shared" si="132"/>
        <v>5</v>
      </c>
      <c r="H798">
        <f t="shared" si="133"/>
        <v>6</v>
      </c>
      <c r="I798" s="14">
        <f t="shared" si="134"/>
        <v>20</v>
      </c>
      <c r="J798" s="14">
        <f t="shared" si="135"/>
        <v>4</v>
      </c>
      <c r="K798" s="14">
        <f t="shared" si="136"/>
        <v>3</v>
      </c>
      <c r="L798" s="14">
        <f t="shared" si="137"/>
        <v>3</v>
      </c>
      <c r="M798" s="14">
        <f t="shared" si="138"/>
        <v>4</v>
      </c>
      <c r="N798" s="14">
        <f t="shared" si="139"/>
        <v>4</v>
      </c>
      <c r="O798">
        <f t="shared" si="140"/>
        <v>2016</v>
      </c>
      <c r="P798">
        <f t="shared" si="141"/>
        <v>10</v>
      </c>
      <c r="Q798">
        <f t="shared" si="142"/>
        <v>22</v>
      </c>
      <c r="R798">
        <f>IF(E798=0,1,(IF(E798&lt;=5,2,(IF(E798&lt;=10,3,(IF(E798&gt;=11,4)))))))</f>
        <v>4</v>
      </c>
    </row>
    <row r="799" spans="1:18" x14ac:dyDescent="0.2">
      <c r="A799" s="8">
        <v>42665</v>
      </c>
      <c r="B799" s="9">
        <v>501</v>
      </c>
      <c r="C799" s="10">
        <v>0.81944444444444398</v>
      </c>
      <c r="D799" s="9" t="s">
        <v>6</v>
      </c>
      <c r="E799" s="9">
        <v>10</v>
      </c>
      <c r="F799" s="9" t="s">
        <v>19</v>
      </c>
      <c r="G799" s="13">
        <f t="shared" si="132"/>
        <v>1</v>
      </c>
      <c r="H799">
        <f t="shared" si="133"/>
        <v>6</v>
      </c>
      <c r="I799" s="14">
        <f t="shared" si="134"/>
        <v>20</v>
      </c>
      <c r="J799" s="14">
        <f t="shared" si="135"/>
        <v>2</v>
      </c>
      <c r="K799" s="14">
        <f t="shared" si="136"/>
        <v>3</v>
      </c>
      <c r="L799" s="14">
        <f t="shared" si="137"/>
        <v>2</v>
      </c>
      <c r="M799" s="14">
        <f t="shared" si="138"/>
        <v>1</v>
      </c>
      <c r="N799" s="14">
        <f t="shared" si="139"/>
        <v>1</v>
      </c>
      <c r="O799">
        <f t="shared" si="140"/>
        <v>2016</v>
      </c>
      <c r="P799">
        <f t="shared" si="141"/>
        <v>10</v>
      </c>
      <c r="Q799">
        <f t="shared" si="142"/>
        <v>22</v>
      </c>
      <c r="R799">
        <f>IF(E799=0,1,(IF(E799&lt;=5,2,(IF(E799&lt;=10,3,(IF(E799&gt;=11,4)))))))</f>
        <v>3</v>
      </c>
    </row>
    <row r="800" spans="1:18" x14ac:dyDescent="0.2">
      <c r="A800" s="8">
        <v>42665</v>
      </c>
      <c r="B800" s="9">
        <v>504</v>
      </c>
      <c r="C800" s="10">
        <v>0.83472222222222203</v>
      </c>
      <c r="D800" s="9" t="s">
        <v>6</v>
      </c>
      <c r="E800" s="9">
        <v>12</v>
      </c>
      <c r="F800" s="9" t="s">
        <v>20</v>
      </c>
      <c r="G800" s="13">
        <f t="shared" si="132"/>
        <v>4</v>
      </c>
      <c r="H800">
        <f t="shared" si="133"/>
        <v>6</v>
      </c>
      <c r="I800" s="14">
        <f t="shared" si="134"/>
        <v>21</v>
      </c>
      <c r="J800" s="14">
        <f t="shared" si="135"/>
        <v>3</v>
      </c>
      <c r="K800" s="14">
        <f t="shared" si="136"/>
        <v>4</v>
      </c>
      <c r="L800" s="14">
        <f t="shared" si="137"/>
        <v>4</v>
      </c>
      <c r="M800" s="14">
        <f t="shared" si="138"/>
        <v>3</v>
      </c>
      <c r="N800" s="14">
        <f t="shared" si="139"/>
        <v>3</v>
      </c>
      <c r="O800">
        <f t="shared" si="140"/>
        <v>2016</v>
      </c>
      <c r="P800">
        <f t="shared" si="141"/>
        <v>10</v>
      </c>
      <c r="Q800">
        <f t="shared" si="142"/>
        <v>22</v>
      </c>
      <c r="R800">
        <f>IF(E800=0,1,(IF(E800&lt;=5,2,(IF(E800&lt;=10,3,(IF(E800&gt;=11,4)))))))</f>
        <v>4</v>
      </c>
    </row>
    <row r="801" spans="1:18" x14ac:dyDescent="0.2">
      <c r="A801" s="8">
        <v>42665</v>
      </c>
      <c r="B801" s="9">
        <v>501</v>
      </c>
      <c r="C801" s="10">
        <v>0.83680555555555602</v>
      </c>
      <c r="D801" s="9" t="s">
        <v>6</v>
      </c>
      <c r="E801" s="9">
        <v>9</v>
      </c>
      <c r="F801" s="9" t="s">
        <v>19</v>
      </c>
      <c r="G801" s="13">
        <f t="shared" si="132"/>
        <v>1</v>
      </c>
      <c r="H801">
        <f t="shared" si="133"/>
        <v>6</v>
      </c>
      <c r="I801" s="14">
        <f t="shared" si="134"/>
        <v>21</v>
      </c>
      <c r="J801" s="14">
        <f t="shared" si="135"/>
        <v>2</v>
      </c>
      <c r="K801" s="14">
        <f t="shared" si="136"/>
        <v>3</v>
      </c>
      <c r="L801" s="14">
        <f t="shared" si="137"/>
        <v>2</v>
      </c>
      <c r="M801" s="14">
        <f t="shared" si="138"/>
        <v>1</v>
      </c>
      <c r="N801" s="14">
        <f t="shared" si="139"/>
        <v>1</v>
      </c>
      <c r="O801">
        <f t="shared" si="140"/>
        <v>2016</v>
      </c>
      <c r="P801">
        <f t="shared" si="141"/>
        <v>10</v>
      </c>
      <c r="Q801">
        <f t="shared" si="142"/>
        <v>22</v>
      </c>
      <c r="R801">
        <f>IF(E801=0,1,(IF(E801&lt;=5,2,(IF(E801&lt;=10,3,(IF(E801&gt;=11,4)))))))</f>
        <v>3</v>
      </c>
    </row>
    <row r="802" spans="1:18" x14ac:dyDescent="0.2">
      <c r="A802" s="8">
        <v>42665</v>
      </c>
      <c r="B802" s="9">
        <v>501</v>
      </c>
      <c r="C802" s="10">
        <v>0.83680555555555602</v>
      </c>
      <c r="D802" s="9" t="s">
        <v>6</v>
      </c>
      <c r="E802" s="9">
        <v>9</v>
      </c>
      <c r="F802" s="9" t="s">
        <v>19</v>
      </c>
      <c r="G802" s="13">
        <f t="shared" si="132"/>
        <v>1</v>
      </c>
      <c r="H802">
        <f t="shared" si="133"/>
        <v>6</v>
      </c>
      <c r="I802" s="14">
        <f t="shared" si="134"/>
        <v>21</v>
      </c>
      <c r="J802" s="14">
        <f t="shared" si="135"/>
        <v>2</v>
      </c>
      <c r="K802" s="14">
        <f t="shared" si="136"/>
        <v>3</v>
      </c>
      <c r="L802" s="14">
        <f t="shared" si="137"/>
        <v>2</v>
      </c>
      <c r="M802" s="14">
        <f t="shared" si="138"/>
        <v>1</v>
      </c>
      <c r="N802" s="14">
        <f t="shared" si="139"/>
        <v>1</v>
      </c>
      <c r="O802">
        <f t="shared" si="140"/>
        <v>2016</v>
      </c>
      <c r="P802">
        <f t="shared" si="141"/>
        <v>10</v>
      </c>
      <c r="Q802">
        <f t="shared" si="142"/>
        <v>22</v>
      </c>
      <c r="R802">
        <f>IF(E802=0,1,(IF(E802&lt;=5,2,(IF(E802&lt;=10,3,(IF(E802&gt;=11,4)))))))</f>
        <v>3</v>
      </c>
    </row>
    <row r="803" spans="1:18" x14ac:dyDescent="0.2">
      <c r="A803" s="8">
        <v>42665</v>
      </c>
      <c r="B803" s="9">
        <v>510</v>
      </c>
      <c r="C803" s="10">
        <v>0.85416666666666696</v>
      </c>
      <c r="D803" s="9" t="s">
        <v>6</v>
      </c>
      <c r="E803" s="9">
        <v>17</v>
      </c>
      <c r="F803" s="9" t="s">
        <v>13</v>
      </c>
      <c r="G803" s="13">
        <f t="shared" si="132"/>
        <v>8</v>
      </c>
      <c r="H803">
        <f t="shared" si="133"/>
        <v>6</v>
      </c>
      <c r="I803" s="14">
        <f t="shared" si="134"/>
        <v>21</v>
      </c>
      <c r="J803" s="14">
        <f t="shared" si="135"/>
        <v>1</v>
      </c>
      <c r="K803" s="14">
        <f t="shared" si="136"/>
        <v>1</v>
      </c>
      <c r="L803" s="14">
        <f t="shared" si="137"/>
        <v>3</v>
      </c>
      <c r="M803" s="14">
        <f t="shared" si="138"/>
        <v>3</v>
      </c>
      <c r="N803" s="14">
        <f t="shared" si="139"/>
        <v>3</v>
      </c>
      <c r="O803">
        <f t="shared" si="140"/>
        <v>2016</v>
      </c>
      <c r="P803">
        <f t="shared" si="141"/>
        <v>10</v>
      </c>
      <c r="Q803">
        <f t="shared" si="142"/>
        <v>22</v>
      </c>
      <c r="R803">
        <f>IF(E803=0,1,(IF(E803&lt;=5,2,(IF(E803&lt;=10,3,(IF(E803&gt;=11,4)))))))</f>
        <v>4</v>
      </c>
    </row>
    <row r="804" spans="1:18" x14ac:dyDescent="0.2">
      <c r="A804" s="8">
        <v>42665</v>
      </c>
      <c r="B804" s="9">
        <v>514</v>
      </c>
      <c r="C804" s="10">
        <v>0.85416666666666696</v>
      </c>
      <c r="D804" s="9" t="s">
        <v>6</v>
      </c>
      <c r="E804" s="9">
        <v>18</v>
      </c>
      <c r="F804" s="9" t="s">
        <v>18</v>
      </c>
      <c r="G804" s="13">
        <f t="shared" si="132"/>
        <v>11</v>
      </c>
      <c r="H804">
        <f t="shared" si="133"/>
        <v>6</v>
      </c>
      <c r="I804" s="14">
        <f t="shared" si="134"/>
        <v>21</v>
      </c>
      <c r="J804" s="14">
        <f t="shared" si="135"/>
        <v>4</v>
      </c>
      <c r="K804" s="14">
        <f t="shared" si="136"/>
        <v>2</v>
      </c>
      <c r="L804" s="14">
        <f t="shared" si="137"/>
        <v>1</v>
      </c>
      <c r="M804" s="14">
        <f t="shared" si="138"/>
        <v>3</v>
      </c>
      <c r="N804" s="14">
        <f t="shared" si="139"/>
        <v>1</v>
      </c>
      <c r="O804">
        <f t="shared" si="140"/>
        <v>2016</v>
      </c>
      <c r="P804">
        <f t="shared" si="141"/>
        <v>10</v>
      </c>
      <c r="Q804">
        <f t="shared" si="142"/>
        <v>22</v>
      </c>
      <c r="R804">
        <f>IF(E804=0,1,(IF(E804&lt;=5,2,(IF(E804&lt;=10,3,(IF(E804&gt;=11,4)))))))</f>
        <v>4</v>
      </c>
    </row>
    <row r="805" spans="1:18" x14ac:dyDescent="0.2">
      <c r="A805" s="8">
        <v>42665</v>
      </c>
      <c r="B805" s="9">
        <v>504</v>
      </c>
      <c r="C805" s="10">
        <v>0.85416666666666696</v>
      </c>
      <c r="D805" s="9" t="s">
        <v>6</v>
      </c>
      <c r="E805" s="9">
        <v>18</v>
      </c>
      <c r="F805" s="9" t="s">
        <v>18</v>
      </c>
      <c r="G805" s="13">
        <f t="shared" si="132"/>
        <v>4</v>
      </c>
      <c r="H805">
        <f t="shared" si="133"/>
        <v>6</v>
      </c>
      <c r="I805" s="14">
        <f t="shared" si="134"/>
        <v>21</v>
      </c>
      <c r="J805" s="14">
        <f t="shared" si="135"/>
        <v>4</v>
      </c>
      <c r="K805" s="14">
        <f t="shared" si="136"/>
        <v>4</v>
      </c>
      <c r="L805" s="14">
        <f t="shared" si="137"/>
        <v>4</v>
      </c>
      <c r="M805" s="14">
        <f t="shared" si="138"/>
        <v>3</v>
      </c>
      <c r="N805" s="14">
        <f t="shared" si="139"/>
        <v>3</v>
      </c>
      <c r="O805">
        <f t="shared" si="140"/>
        <v>2016</v>
      </c>
      <c r="P805">
        <f t="shared" si="141"/>
        <v>10</v>
      </c>
      <c r="Q805">
        <f t="shared" si="142"/>
        <v>22</v>
      </c>
      <c r="R805">
        <f>IF(E805=0,1,(IF(E805&lt;=5,2,(IF(E805&lt;=10,3,(IF(E805&gt;=11,4)))))))</f>
        <v>4</v>
      </c>
    </row>
    <row r="806" spans="1:18" x14ac:dyDescent="0.2">
      <c r="A806" s="8">
        <v>42665</v>
      </c>
      <c r="B806" s="9">
        <v>501</v>
      </c>
      <c r="C806" s="10">
        <v>0.875</v>
      </c>
      <c r="D806" s="9" t="s">
        <v>6</v>
      </c>
      <c r="E806" s="9">
        <v>103</v>
      </c>
      <c r="F806" s="9" t="s">
        <v>19</v>
      </c>
      <c r="G806" s="13">
        <f t="shared" si="132"/>
        <v>1</v>
      </c>
      <c r="H806">
        <f t="shared" si="133"/>
        <v>6</v>
      </c>
      <c r="I806" s="14">
        <f t="shared" si="134"/>
        <v>22</v>
      </c>
      <c r="J806" s="14">
        <f t="shared" si="135"/>
        <v>2</v>
      </c>
      <c r="K806" s="14">
        <f t="shared" si="136"/>
        <v>3</v>
      </c>
      <c r="L806" s="14">
        <f t="shared" si="137"/>
        <v>2</v>
      </c>
      <c r="M806" s="14">
        <f t="shared" si="138"/>
        <v>1</v>
      </c>
      <c r="N806" s="14">
        <f t="shared" si="139"/>
        <v>1</v>
      </c>
      <c r="O806">
        <f t="shared" si="140"/>
        <v>2016</v>
      </c>
      <c r="P806">
        <f t="shared" si="141"/>
        <v>10</v>
      </c>
      <c r="Q806">
        <f t="shared" si="142"/>
        <v>22</v>
      </c>
      <c r="R806">
        <f>IF(E806=0,1,(IF(E806&lt;=5,2,(IF(E806&lt;=10,3,(IF(E806&gt;=11,4)))))))</f>
        <v>4</v>
      </c>
    </row>
    <row r="807" spans="1:18" x14ac:dyDescent="0.2">
      <c r="A807" s="8">
        <v>42665</v>
      </c>
      <c r="B807" s="9">
        <v>501</v>
      </c>
      <c r="C807" s="10">
        <v>0.92361111111111105</v>
      </c>
      <c r="D807" s="9" t="s">
        <v>6</v>
      </c>
      <c r="E807" s="9">
        <v>5</v>
      </c>
      <c r="F807" s="9" t="s">
        <v>18</v>
      </c>
      <c r="G807" s="13">
        <f t="shared" si="132"/>
        <v>1</v>
      </c>
      <c r="H807">
        <f t="shared" si="133"/>
        <v>6</v>
      </c>
      <c r="I807" s="14">
        <f t="shared" si="134"/>
        <v>23</v>
      </c>
      <c r="J807" s="14">
        <f t="shared" si="135"/>
        <v>4</v>
      </c>
      <c r="K807" s="14">
        <f t="shared" si="136"/>
        <v>3</v>
      </c>
      <c r="L807" s="14">
        <f t="shared" si="137"/>
        <v>2</v>
      </c>
      <c r="M807" s="14">
        <f t="shared" si="138"/>
        <v>1</v>
      </c>
      <c r="N807" s="14">
        <f t="shared" si="139"/>
        <v>1</v>
      </c>
      <c r="O807">
        <f t="shared" si="140"/>
        <v>2016</v>
      </c>
      <c r="P807">
        <f t="shared" si="141"/>
        <v>10</v>
      </c>
      <c r="Q807">
        <f t="shared" si="142"/>
        <v>22</v>
      </c>
      <c r="R807">
        <f>IF(E807=0,1,(IF(E807&lt;=5,2,(IF(E807&lt;=10,3,(IF(E807&gt;=11,4)))))))</f>
        <v>2</v>
      </c>
    </row>
    <row r="808" spans="1:18" x14ac:dyDescent="0.2">
      <c r="A808" s="8">
        <v>42665</v>
      </c>
      <c r="B808" s="9">
        <v>501</v>
      </c>
      <c r="C808" s="10">
        <v>0.95833333333333304</v>
      </c>
      <c r="D808" s="9" t="s">
        <v>6</v>
      </c>
      <c r="E808" s="9">
        <v>6</v>
      </c>
      <c r="F808" s="9" t="s">
        <v>18</v>
      </c>
      <c r="G808" s="13">
        <f t="shared" si="132"/>
        <v>1</v>
      </c>
      <c r="H808">
        <f t="shared" si="133"/>
        <v>6</v>
      </c>
      <c r="I808" s="14">
        <f t="shared" si="134"/>
        <v>24</v>
      </c>
      <c r="J808" s="14">
        <f t="shared" si="135"/>
        <v>4</v>
      </c>
      <c r="K808" s="14">
        <f t="shared" si="136"/>
        <v>3</v>
      </c>
      <c r="L808" s="14">
        <f t="shared" si="137"/>
        <v>2</v>
      </c>
      <c r="M808" s="14">
        <f t="shared" si="138"/>
        <v>1</v>
      </c>
      <c r="N808" s="14">
        <f t="shared" si="139"/>
        <v>1</v>
      </c>
      <c r="O808">
        <f t="shared" si="140"/>
        <v>2016</v>
      </c>
      <c r="P808">
        <f t="shared" si="141"/>
        <v>10</v>
      </c>
      <c r="Q808">
        <f t="shared" si="142"/>
        <v>22</v>
      </c>
      <c r="R808">
        <f>IF(E808=0,1,(IF(E808&lt;=5,2,(IF(E808&lt;=10,3,(IF(E808&gt;=11,4)))))))</f>
        <v>3</v>
      </c>
    </row>
    <row r="809" spans="1:18" x14ac:dyDescent="0.2">
      <c r="A809" s="8">
        <v>42666</v>
      </c>
      <c r="B809" s="9">
        <v>501</v>
      </c>
      <c r="C809" s="10">
        <v>7.6388888888888904E-3</v>
      </c>
      <c r="D809" s="9" t="s">
        <v>7</v>
      </c>
      <c r="E809" s="9">
        <v>57</v>
      </c>
      <c r="F809" s="9" t="s">
        <v>18</v>
      </c>
      <c r="G809" s="13">
        <f t="shared" si="132"/>
        <v>1</v>
      </c>
      <c r="H809">
        <f t="shared" si="133"/>
        <v>7</v>
      </c>
      <c r="I809" s="14">
        <f t="shared" si="134"/>
        <v>1</v>
      </c>
      <c r="J809" s="14">
        <f t="shared" si="135"/>
        <v>4</v>
      </c>
      <c r="K809" s="14">
        <f t="shared" si="136"/>
        <v>3</v>
      </c>
      <c r="L809" s="14">
        <f t="shared" si="137"/>
        <v>2</v>
      </c>
      <c r="M809" s="14">
        <f t="shared" si="138"/>
        <v>1</v>
      </c>
      <c r="N809" s="14">
        <f t="shared" si="139"/>
        <v>1</v>
      </c>
      <c r="O809">
        <f t="shared" si="140"/>
        <v>2016</v>
      </c>
      <c r="P809">
        <f t="shared" si="141"/>
        <v>10</v>
      </c>
      <c r="Q809">
        <f t="shared" si="142"/>
        <v>23</v>
      </c>
      <c r="R809">
        <f>IF(E809=0,1,(IF(E809&lt;=5,2,(IF(E809&lt;=10,3,(IF(E809&gt;=11,4)))))))</f>
        <v>4</v>
      </c>
    </row>
    <row r="810" spans="1:18" x14ac:dyDescent="0.2">
      <c r="A810" s="8">
        <v>42666</v>
      </c>
      <c r="B810" s="9">
        <v>512</v>
      </c>
      <c r="C810" s="10">
        <v>4.1666666666666699E-2</v>
      </c>
      <c r="D810" s="9" t="s">
        <v>7</v>
      </c>
      <c r="E810" s="9">
        <v>6</v>
      </c>
      <c r="F810" s="9" t="s">
        <v>19</v>
      </c>
      <c r="G810" s="13">
        <f t="shared" si="132"/>
        <v>10</v>
      </c>
      <c r="H810">
        <f t="shared" si="133"/>
        <v>7</v>
      </c>
      <c r="I810" s="14">
        <f t="shared" si="134"/>
        <v>2</v>
      </c>
      <c r="J810" s="14">
        <f t="shared" si="135"/>
        <v>2</v>
      </c>
      <c r="K810" s="14">
        <f t="shared" si="136"/>
        <v>3</v>
      </c>
      <c r="L810" s="14">
        <f t="shared" si="137"/>
        <v>1</v>
      </c>
      <c r="M810" s="14">
        <f t="shared" si="138"/>
        <v>3</v>
      </c>
      <c r="N810" s="14">
        <f t="shared" si="139"/>
        <v>3</v>
      </c>
      <c r="O810">
        <f t="shared" si="140"/>
        <v>2016</v>
      </c>
      <c r="P810">
        <f t="shared" si="141"/>
        <v>10</v>
      </c>
      <c r="Q810">
        <f t="shared" si="142"/>
        <v>23</v>
      </c>
      <c r="R810">
        <f>IF(E810=0,1,(IF(E810&lt;=5,2,(IF(E810&lt;=10,3,(IF(E810&gt;=11,4)))))))</f>
        <v>3</v>
      </c>
    </row>
    <row r="811" spans="1:18" x14ac:dyDescent="0.2">
      <c r="A811" s="8">
        <v>42666</v>
      </c>
      <c r="B811" s="9">
        <v>505</v>
      </c>
      <c r="C811" s="10">
        <v>5.4861111111111097E-2</v>
      </c>
      <c r="D811" s="9" t="s">
        <v>7</v>
      </c>
      <c r="E811" s="9">
        <v>10</v>
      </c>
      <c r="F811" s="9" t="s">
        <v>20</v>
      </c>
      <c r="G811" s="13">
        <f t="shared" si="132"/>
        <v>5</v>
      </c>
      <c r="H811">
        <f t="shared" si="133"/>
        <v>7</v>
      </c>
      <c r="I811" s="14">
        <f t="shared" si="134"/>
        <v>2</v>
      </c>
      <c r="J811" s="14">
        <f t="shared" si="135"/>
        <v>3</v>
      </c>
      <c r="K811" s="14">
        <f t="shared" si="136"/>
        <v>3</v>
      </c>
      <c r="L811" s="14">
        <f t="shared" si="137"/>
        <v>3</v>
      </c>
      <c r="M811" s="14">
        <f t="shared" si="138"/>
        <v>4</v>
      </c>
      <c r="N811" s="14">
        <f t="shared" si="139"/>
        <v>4</v>
      </c>
      <c r="O811">
        <f t="shared" si="140"/>
        <v>2016</v>
      </c>
      <c r="P811">
        <f t="shared" si="141"/>
        <v>10</v>
      </c>
      <c r="Q811">
        <f t="shared" si="142"/>
        <v>23</v>
      </c>
      <c r="R811">
        <f>IF(E811=0,1,(IF(E811&lt;=5,2,(IF(E811&lt;=10,3,(IF(E811&gt;=11,4)))))))</f>
        <v>3</v>
      </c>
    </row>
    <row r="812" spans="1:18" x14ac:dyDescent="0.2">
      <c r="A812" s="8">
        <v>42666</v>
      </c>
      <c r="B812" s="9">
        <v>511</v>
      </c>
      <c r="C812" s="10">
        <v>8.3333333333333301E-2</v>
      </c>
      <c r="D812" s="9" t="s">
        <v>7</v>
      </c>
      <c r="E812" s="9">
        <v>36</v>
      </c>
      <c r="F812" s="9" t="s">
        <v>13</v>
      </c>
      <c r="G812" s="13">
        <f t="shared" si="132"/>
        <v>9</v>
      </c>
      <c r="H812">
        <f t="shared" si="133"/>
        <v>7</v>
      </c>
      <c r="I812" s="14">
        <f t="shared" si="134"/>
        <v>3</v>
      </c>
      <c r="J812" s="14">
        <f t="shared" si="135"/>
        <v>1</v>
      </c>
      <c r="K812" s="14">
        <f t="shared" si="136"/>
        <v>1</v>
      </c>
      <c r="L812" s="14">
        <f t="shared" si="137"/>
        <v>3</v>
      </c>
      <c r="M812" s="14">
        <f t="shared" si="138"/>
        <v>2</v>
      </c>
      <c r="N812" s="14">
        <f t="shared" si="139"/>
        <v>2</v>
      </c>
      <c r="O812">
        <f t="shared" si="140"/>
        <v>2016</v>
      </c>
      <c r="P812">
        <f t="shared" si="141"/>
        <v>10</v>
      </c>
      <c r="Q812">
        <f t="shared" si="142"/>
        <v>23</v>
      </c>
      <c r="R812">
        <f>IF(E812=0,1,(IF(E812&lt;=5,2,(IF(E812&lt;=10,3,(IF(E812&gt;=11,4)))))))</f>
        <v>4</v>
      </c>
    </row>
    <row r="813" spans="1:18" x14ac:dyDescent="0.2">
      <c r="A813" s="8">
        <v>42666</v>
      </c>
      <c r="B813" s="9">
        <v>501</v>
      </c>
      <c r="C813" s="10">
        <v>0.22916666666666699</v>
      </c>
      <c r="D813" s="9" t="s">
        <v>7</v>
      </c>
      <c r="E813" s="9">
        <v>20</v>
      </c>
      <c r="F813" s="9" t="s">
        <v>19</v>
      </c>
      <c r="G813" s="13">
        <f t="shared" si="132"/>
        <v>1</v>
      </c>
      <c r="H813">
        <f t="shared" si="133"/>
        <v>7</v>
      </c>
      <c r="I813" s="14">
        <f t="shared" si="134"/>
        <v>6</v>
      </c>
      <c r="J813" s="14">
        <f t="shared" si="135"/>
        <v>2</v>
      </c>
      <c r="K813" s="14">
        <f t="shared" si="136"/>
        <v>3</v>
      </c>
      <c r="L813" s="14">
        <f t="shared" si="137"/>
        <v>2</v>
      </c>
      <c r="M813" s="14">
        <f t="shared" si="138"/>
        <v>1</v>
      </c>
      <c r="N813" s="14">
        <f t="shared" si="139"/>
        <v>1</v>
      </c>
      <c r="O813">
        <f t="shared" si="140"/>
        <v>2016</v>
      </c>
      <c r="P813">
        <f t="shared" si="141"/>
        <v>10</v>
      </c>
      <c r="Q813">
        <f t="shared" si="142"/>
        <v>23</v>
      </c>
      <c r="R813">
        <f>IF(E813=0,1,(IF(E813&lt;=5,2,(IF(E813&lt;=10,3,(IF(E813&gt;=11,4)))))))</f>
        <v>4</v>
      </c>
    </row>
    <row r="814" spans="1:18" x14ac:dyDescent="0.2">
      <c r="A814" s="8">
        <v>42666</v>
      </c>
      <c r="B814" s="9">
        <v>501</v>
      </c>
      <c r="C814" s="10">
        <v>0.26250000000000001</v>
      </c>
      <c r="D814" s="9" t="s">
        <v>7</v>
      </c>
      <c r="E814" s="9">
        <v>10</v>
      </c>
      <c r="F814" s="9" t="s">
        <v>19</v>
      </c>
      <c r="G814" s="13">
        <f t="shared" si="132"/>
        <v>1</v>
      </c>
      <c r="H814">
        <f t="shared" si="133"/>
        <v>7</v>
      </c>
      <c r="I814" s="14">
        <f t="shared" si="134"/>
        <v>7</v>
      </c>
      <c r="J814" s="14">
        <f t="shared" si="135"/>
        <v>2</v>
      </c>
      <c r="K814" s="14">
        <f t="shared" si="136"/>
        <v>3</v>
      </c>
      <c r="L814" s="14">
        <f t="shared" si="137"/>
        <v>2</v>
      </c>
      <c r="M814" s="14">
        <f t="shared" si="138"/>
        <v>1</v>
      </c>
      <c r="N814" s="14">
        <f t="shared" si="139"/>
        <v>1</v>
      </c>
      <c r="O814">
        <f t="shared" si="140"/>
        <v>2016</v>
      </c>
      <c r="P814">
        <f t="shared" si="141"/>
        <v>10</v>
      </c>
      <c r="Q814">
        <f t="shared" si="142"/>
        <v>23</v>
      </c>
      <c r="R814">
        <f>IF(E814=0,1,(IF(E814&lt;=5,2,(IF(E814&lt;=10,3,(IF(E814&gt;=11,4)))))))</f>
        <v>3</v>
      </c>
    </row>
    <row r="815" spans="1:18" x14ac:dyDescent="0.2">
      <c r="A815" s="8">
        <v>42666</v>
      </c>
      <c r="B815" s="9">
        <v>510</v>
      </c>
      <c r="C815" s="10">
        <v>0.28541666666666698</v>
      </c>
      <c r="D815" s="9" t="s">
        <v>7</v>
      </c>
      <c r="E815" s="9">
        <v>0</v>
      </c>
      <c r="F815" s="9" t="s">
        <v>20</v>
      </c>
      <c r="G815" s="13">
        <f t="shared" si="132"/>
        <v>8</v>
      </c>
      <c r="H815">
        <f t="shared" si="133"/>
        <v>7</v>
      </c>
      <c r="I815" s="14">
        <f t="shared" si="134"/>
        <v>7</v>
      </c>
      <c r="J815" s="14">
        <f t="shared" si="135"/>
        <v>3</v>
      </c>
      <c r="K815" s="14">
        <f t="shared" si="136"/>
        <v>1</v>
      </c>
      <c r="L815" s="14">
        <f t="shared" si="137"/>
        <v>3</v>
      </c>
      <c r="M815" s="14">
        <f t="shared" si="138"/>
        <v>3</v>
      </c>
      <c r="N815" s="14">
        <f t="shared" si="139"/>
        <v>3</v>
      </c>
      <c r="O815">
        <f t="shared" si="140"/>
        <v>2016</v>
      </c>
      <c r="P815">
        <f t="shared" si="141"/>
        <v>10</v>
      </c>
      <c r="Q815">
        <f t="shared" si="142"/>
        <v>23</v>
      </c>
      <c r="R815">
        <f>IF(E815=0,1,(IF(E815&lt;=5,2,(IF(E815&lt;=10,3,(IF(E815&gt;=11,4)))))))</f>
        <v>1</v>
      </c>
    </row>
    <row r="816" spans="1:18" x14ac:dyDescent="0.2">
      <c r="A816" s="8">
        <v>42666</v>
      </c>
      <c r="B816" s="9">
        <v>506</v>
      </c>
      <c r="C816" s="10">
        <v>0.30416666666666697</v>
      </c>
      <c r="D816" s="9" t="s">
        <v>7</v>
      </c>
      <c r="E816" s="9">
        <v>10</v>
      </c>
      <c r="F816" s="9" t="s">
        <v>19</v>
      </c>
      <c r="G816" s="13">
        <f t="shared" si="132"/>
        <v>6</v>
      </c>
      <c r="H816">
        <f t="shared" si="133"/>
        <v>7</v>
      </c>
      <c r="I816" s="14">
        <f t="shared" si="134"/>
        <v>8</v>
      </c>
      <c r="J816" s="14">
        <f t="shared" si="135"/>
        <v>2</v>
      </c>
      <c r="K816" s="14">
        <f t="shared" si="136"/>
        <v>4</v>
      </c>
      <c r="L816" s="14">
        <f t="shared" si="137"/>
        <v>2</v>
      </c>
      <c r="M816" s="14">
        <f t="shared" si="138"/>
        <v>2</v>
      </c>
      <c r="N816" s="14">
        <f t="shared" si="139"/>
        <v>2</v>
      </c>
      <c r="O816">
        <f t="shared" si="140"/>
        <v>2016</v>
      </c>
      <c r="P816">
        <f t="shared" si="141"/>
        <v>10</v>
      </c>
      <c r="Q816">
        <f t="shared" si="142"/>
        <v>23</v>
      </c>
      <c r="R816">
        <f>IF(E816=0,1,(IF(E816&lt;=5,2,(IF(E816&lt;=10,3,(IF(E816&gt;=11,4)))))))</f>
        <v>3</v>
      </c>
    </row>
    <row r="817" spans="1:18" x14ac:dyDescent="0.2">
      <c r="A817" s="8">
        <v>42666</v>
      </c>
      <c r="B817" s="9">
        <v>512</v>
      </c>
      <c r="C817" s="10">
        <v>0.46736111111111101</v>
      </c>
      <c r="D817" s="9" t="s">
        <v>7</v>
      </c>
      <c r="E817" s="9">
        <v>6</v>
      </c>
      <c r="F817" s="9" t="s">
        <v>19</v>
      </c>
      <c r="G817" s="13">
        <f t="shared" si="132"/>
        <v>10</v>
      </c>
      <c r="H817">
        <f t="shared" si="133"/>
        <v>7</v>
      </c>
      <c r="I817" s="14">
        <f t="shared" si="134"/>
        <v>12</v>
      </c>
      <c r="J817" s="14">
        <f t="shared" si="135"/>
        <v>2</v>
      </c>
      <c r="K817" s="14">
        <f t="shared" si="136"/>
        <v>3</v>
      </c>
      <c r="L817" s="14">
        <f t="shared" si="137"/>
        <v>1</v>
      </c>
      <c r="M817" s="14">
        <f t="shared" si="138"/>
        <v>3</v>
      </c>
      <c r="N817" s="14">
        <f t="shared" si="139"/>
        <v>3</v>
      </c>
      <c r="O817">
        <f t="shared" si="140"/>
        <v>2016</v>
      </c>
      <c r="P817">
        <f t="shared" si="141"/>
        <v>10</v>
      </c>
      <c r="Q817">
        <f t="shared" si="142"/>
        <v>23</v>
      </c>
      <c r="R817">
        <f>IF(E817=0,1,(IF(E817&lt;=5,2,(IF(E817&lt;=10,3,(IF(E817&gt;=11,4)))))))</f>
        <v>3</v>
      </c>
    </row>
    <row r="818" spans="1:18" x14ac:dyDescent="0.2">
      <c r="A818" s="8">
        <v>42666</v>
      </c>
      <c r="B818" s="9">
        <v>501</v>
      </c>
      <c r="C818" s="10">
        <v>0.483333333333333</v>
      </c>
      <c r="D818" s="9" t="s">
        <v>7</v>
      </c>
      <c r="E818" s="9">
        <v>6</v>
      </c>
      <c r="F818" s="9" t="s">
        <v>19</v>
      </c>
      <c r="G818" s="13">
        <f t="shared" si="132"/>
        <v>1</v>
      </c>
      <c r="H818">
        <f t="shared" si="133"/>
        <v>7</v>
      </c>
      <c r="I818" s="14">
        <f t="shared" si="134"/>
        <v>12</v>
      </c>
      <c r="J818" s="14">
        <f t="shared" si="135"/>
        <v>2</v>
      </c>
      <c r="K818" s="14">
        <f t="shared" si="136"/>
        <v>3</v>
      </c>
      <c r="L818" s="14">
        <f t="shared" si="137"/>
        <v>2</v>
      </c>
      <c r="M818" s="14">
        <f t="shared" si="138"/>
        <v>1</v>
      </c>
      <c r="N818" s="14">
        <f t="shared" si="139"/>
        <v>1</v>
      </c>
      <c r="O818">
        <f t="shared" si="140"/>
        <v>2016</v>
      </c>
      <c r="P818">
        <f t="shared" si="141"/>
        <v>10</v>
      </c>
      <c r="Q818">
        <f t="shared" si="142"/>
        <v>23</v>
      </c>
      <c r="R818">
        <f>IF(E818=0,1,(IF(E818&lt;=5,2,(IF(E818&lt;=10,3,(IF(E818&gt;=11,4)))))))</f>
        <v>3</v>
      </c>
    </row>
    <row r="819" spans="1:18" x14ac:dyDescent="0.2">
      <c r="A819" s="8">
        <v>42666</v>
      </c>
      <c r="B819" s="9">
        <v>511</v>
      </c>
      <c r="C819" s="10">
        <v>0.484722222222222</v>
      </c>
      <c r="D819" s="9" t="s">
        <v>7</v>
      </c>
      <c r="E819" s="9">
        <v>6</v>
      </c>
      <c r="F819" s="9" t="s">
        <v>18</v>
      </c>
      <c r="G819" s="13">
        <f t="shared" si="132"/>
        <v>9</v>
      </c>
      <c r="H819">
        <f t="shared" si="133"/>
        <v>7</v>
      </c>
      <c r="I819" s="14">
        <f t="shared" si="134"/>
        <v>12</v>
      </c>
      <c r="J819" s="14">
        <f t="shared" si="135"/>
        <v>4</v>
      </c>
      <c r="K819" s="14">
        <f t="shared" si="136"/>
        <v>1</v>
      </c>
      <c r="L819" s="14">
        <f t="shared" si="137"/>
        <v>3</v>
      </c>
      <c r="M819" s="14">
        <f t="shared" si="138"/>
        <v>2</v>
      </c>
      <c r="N819" s="14">
        <f t="shared" si="139"/>
        <v>2</v>
      </c>
      <c r="O819">
        <f t="shared" si="140"/>
        <v>2016</v>
      </c>
      <c r="P819">
        <f t="shared" si="141"/>
        <v>10</v>
      </c>
      <c r="Q819">
        <f t="shared" si="142"/>
        <v>23</v>
      </c>
      <c r="R819">
        <f>IF(E819=0,1,(IF(E819&lt;=5,2,(IF(E819&lt;=10,3,(IF(E819&gt;=11,4)))))))</f>
        <v>3</v>
      </c>
    </row>
    <row r="820" spans="1:18" x14ac:dyDescent="0.2">
      <c r="A820" s="8">
        <v>42666</v>
      </c>
      <c r="B820" s="9">
        <v>512</v>
      </c>
      <c r="C820" s="10">
        <v>0.48749999999999999</v>
      </c>
      <c r="D820" s="9" t="s">
        <v>7</v>
      </c>
      <c r="E820" s="9">
        <v>5</v>
      </c>
      <c r="F820" s="9" t="s">
        <v>19</v>
      </c>
      <c r="G820" s="13">
        <f t="shared" si="132"/>
        <v>10</v>
      </c>
      <c r="H820">
        <f t="shared" si="133"/>
        <v>7</v>
      </c>
      <c r="I820" s="14">
        <f t="shared" si="134"/>
        <v>12</v>
      </c>
      <c r="J820" s="14">
        <f t="shared" si="135"/>
        <v>2</v>
      </c>
      <c r="K820" s="14">
        <f t="shared" si="136"/>
        <v>3</v>
      </c>
      <c r="L820" s="14">
        <f t="shared" si="137"/>
        <v>1</v>
      </c>
      <c r="M820" s="14">
        <f t="shared" si="138"/>
        <v>3</v>
      </c>
      <c r="N820" s="14">
        <f t="shared" si="139"/>
        <v>3</v>
      </c>
      <c r="O820">
        <f t="shared" si="140"/>
        <v>2016</v>
      </c>
      <c r="P820">
        <f t="shared" si="141"/>
        <v>10</v>
      </c>
      <c r="Q820">
        <f t="shared" si="142"/>
        <v>23</v>
      </c>
      <c r="R820">
        <f>IF(E820=0,1,(IF(E820&lt;=5,2,(IF(E820&lt;=10,3,(IF(E820&gt;=11,4)))))))</f>
        <v>2</v>
      </c>
    </row>
    <row r="821" spans="1:18" x14ac:dyDescent="0.2">
      <c r="A821" s="8">
        <v>42666</v>
      </c>
      <c r="B821" s="9">
        <v>505</v>
      </c>
      <c r="C821" s="10">
        <v>0.50277777777777799</v>
      </c>
      <c r="D821" s="9" t="s">
        <v>7</v>
      </c>
      <c r="E821" s="9">
        <v>4</v>
      </c>
      <c r="F821" s="9" t="s">
        <v>19</v>
      </c>
      <c r="G821" s="13">
        <f t="shared" si="132"/>
        <v>5</v>
      </c>
      <c r="H821">
        <f t="shared" si="133"/>
        <v>7</v>
      </c>
      <c r="I821" s="14">
        <f t="shared" si="134"/>
        <v>13</v>
      </c>
      <c r="J821" s="14">
        <f t="shared" si="135"/>
        <v>2</v>
      </c>
      <c r="K821" s="14">
        <f t="shared" si="136"/>
        <v>3</v>
      </c>
      <c r="L821" s="14">
        <f t="shared" si="137"/>
        <v>3</v>
      </c>
      <c r="M821" s="14">
        <f t="shared" si="138"/>
        <v>4</v>
      </c>
      <c r="N821" s="14">
        <f t="shared" si="139"/>
        <v>4</v>
      </c>
      <c r="O821">
        <f t="shared" si="140"/>
        <v>2016</v>
      </c>
      <c r="P821">
        <f t="shared" si="141"/>
        <v>10</v>
      </c>
      <c r="Q821">
        <f t="shared" si="142"/>
        <v>23</v>
      </c>
      <c r="R821">
        <f>IF(E821=0,1,(IF(E821&lt;=5,2,(IF(E821&lt;=10,3,(IF(E821&gt;=11,4)))))))</f>
        <v>2</v>
      </c>
    </row>
    <row r="822" spans="1:18" x14ac:dyDescent="0.2">
      <c r="A822" s="8">
        <v>42666</v>
      </c>
      <c r="B822" s="9">
        <v>504</v>
      </c>
      <c r="C822" s="10">
        <v>0.50486111111111098</v>
      </c>
      <c r="D822" s="9" t="s">
        <v>7</v>
      </c>
      <c r="E822" s="9">
        <v>0</v>
      </c>
      <c r="F822" s="9" t="s">
        <v>18</v>
      </c>
      <c r="G822" s="13">
        <f t="shared" si="132"/>
        <v>4</v>
      </c>
      <c r="H822">
        <f t="shared" si="133"/>
        <v>7</v>
      </c>
      <c r="I822" s="14">
        <f t="shared" si="134"/>
        <v>13</v>
      </c>
      <c r="J822" s="14">
        <f t="shared" si="135"/>
        <v>4</v>
      </c>
      <c r="K822" s="14">
        <f t="shared" si="136"/>
        <v>4</v>
      </c>
      <c r="L822" s="14">
        <f t="shared" si="137"/>
        <v>4</v>
      </c>
      <c r="M822" s="14">
        <f t="shared" si="138"/>
        <v>3</v>
      </c>
      <c r="N822" s="14">
        <f t="shared" si="139"/>
        <v>3</v>
      </c>
      <c r="O822">
        <f t="shared" si="140"/>
        <v>2016</v>
      </c>
      <c r="P822">
        <f t="shared" si="141"/>
        <v>10</v>
      </c>
      <c r="Q822">
        <f t="shared" si="142"/>
        <v>23</v>
      </c>
      <c r="R822">
        <f>IF(E822=0,1,(IF(E822&lt;=5,2,(IF(E822&lt;=10,3,(IF(E822&gt;=11,4)))))))</f>
        <v>1</v>
      </c>
    </row>
    <row r="823" spans="1:18" x14ac:dyDescent="0.2">
      <c r="A823" s="8">
        <v>42666</v>
      </c>
      <c r="B823" s="9">
        <v>514</v>
      </c>
      <c r="C823" s="10">
        <v>0.50486111111111098</v>
      </c>
      <c r="D823" s="9" t="s">
        <v>7</v>
      </c>
      <c r="E823" s="9">
        <v>39</v>
      </c>
      <c r="F823" s="9" t="s">
        <v>18</v>
      </c>
      <c r="G823" s="13">
        <f t="shared" si="132"/>
        <v>11</v>
      </c>
      <c r="H823">
        <f t="shared" si="133"/>
        <v>7</v>
      </c>
      <c r="I823" s="14">
        <f t="shared" si="134"/>
        <v>13</v>
      </c>
      <c r="J823" s="14">
        <f t="shared" si="135"/>
        <v>4</v>
      </c>
      <c r="K823" s="14">
        <f t="shared" si="136"/>
        <v>2</v>
      </c>
      <c r="L823" s="14">
        <f t="shared" si="137"/>
        <v>1</v>
      </c>
      <c r="M823" s="14">
        <f t="shared" si="138"/>
        <v>3</v>
      </c>
      <c r="N823" s="14">
        <f t="shared" si="139"/>
        <v>1</v>
      </c>
      <c r="O823">
        <f t="shared" si="140"/>
        <v>2016</v>
      </c>
      <c r="P823">
        <f t="shared" si="141"/>
        <v>10</v>
      </c>
      <c r="Q823">
        <f t="shared" si="142"/>
        <v>23</v>
      </c>
      <c r="R823">
        <f>IF(E823=0,1,(IF(E823&lt;=5,2,(IF(E823&lt;=10,3,(IF(E823&gt;=11,4)))))))</f>
        <v>4</v>
      </c>
    </row>
    <row r="824" spans="1:18" x14ac:dyDescent="0.2">
      <c r="A824" s="8">
        <v>42666</v>
      </c>
      <c r="B824" s="9">
        <v>506</v>
      </c>
      <c r="C824" s="10">
        <v>0.51249999999999996</v>
      </c>
      <c r="D824" s="9" t="s">
        <v>7</v>
      </c>
      <c r="E824" s="9">
        <v>8</v>
      </c>
      <c r="F824" s="9" t="s">
        <v>18</v>
      </c>
      <c r="G824" s="13">
        <f t="shared" si="132"/>
        <v>6</v>
      </c>
      <c r="H824">
        <f t="shared" si="133"/>
        <v>7</v>
      </c>
      <c r="I824" s="14">
        <f t="shared" si="134"/>
        <v>13</v>
      </c>
      <c r="J824" s="14">
        <f t="shared" si="135"/>
        <v>4</v>
      </c>
      <c r="K824" s="14">
        <f t="shared" si="136"/>
        <v>4</v>
      </c>
      <c r="L824" s="14">
        <f t="shared" si="137"/>
        <v>2</v>
      </c>
      <c r="M824" s="14">
        <f t="shared" si="138"/>
        <v>2</v>
      </c>
      <c r="N824" s="14">
        <f t="shared" si="139"/>
        <v>2</v>
      </c>
      <c r="O824">
        <f t="shared" si="140"/>
        <v>2016</v>
      </c>
      <c r="P824">
        <f t="shared" si="141"/>
        <v>10</v>
      </c>
      <c r="Q824">
        <f t="shared" si="142"/>
        <v>23</v>
      </c>
      <c r="R824">
        <f>IF(E824=0,1,(IF(E824&lt;=5,2,(IF(E824&lt;=10,3,(IF(E824&gt;=11,4)))))))</f>
        <v>3</v>
      </c>
    </row>
    <row r="825" spans="1:18" x14ac:dyDescent="0.2">
      <c r="A825" s="8">
        <v>42666</v>
      </c>
      <c r="B825" s="9">
        <v>512</v>
      </c>
      <c r="C825" s="10">
        <v>0.51944444444444404</v>
      </c>
      <c r="D825" s="9" t="s">
        <v>7</v>
      </c>
      <c r="E825" s="9">
        <v>5</v>
      </c>
      <c r="F825" s="9" t="s">
        <v>18</v>
      </c>
      <c r="G825" s="13">
        <f t="shared" si="132"/>
        <v>10</v>
      </c>
      <c r="H825">
        <f t="shared" si="133"/>
        <v>7</v>
      </c>
      <c r="I825" s="14">
        <f t="shared" si="134"/>
        <v>13</v>
      </c>
      <c r="J825" s="14">
        <f t="shared" si="135"/>
        <v>4</v>
      </c>
      <c r="K825" s="14">
        <f t="shared" si="136"/>
        <v>3</v>
      </c>
      <c r="L825" s="14">
        <f t="shared" si="137"/>
        <v>1</v>
      </c>
      <c r="M825" s="14">
        <f t="shared" si="138"/>
        <v>3</v>
      </c>
      <c r="N825" s="14">
        <f t="shared" si="139"/>
        <v>3</v>
      </c>
      <c r="O825">
        <f t="shared" si="140"/>
        <v>2016</v>
      </c>
      <c r="P825">
        <f t="shared" si="141"/>
        <v>10</v>
      </c>
      <c r="Q825">
        <f t="shared" si="142"/>
        <v>23</v>
      </c>
      <c r="R825">
        <f>IF(E825=0,1,(IF(E825&lt;=5,2,(IF(E825&lt;=10,3,(IF(E825&gt;=11,4)))))))</f>
        <v>2</v>
      </c>
    </row>
    <row r="826" spans="1:18" x14ac:dyDescent="0.2">
      <c r="A826" s="8">
        <v>42666</v>
      </c>
      <c r="B826" s="9">
        <v>505</v>
      </c>
      <c r="C826" s="10">
        <v>0.52708333333333302</v>
      </c>
      <c r="D826" s="9" t="s">
        <v>7</v>
      </c>
      <c r="E826" s="9">
        <v>6</v>
      </c>
      <c r="F826" s="9" t="s">
        <v>19</v>
      </c>
      <c r="G826" s="13">
        <f t="shared" si="132"/>
        <v>5</v>
      </c>
      <c r="H826">
        <f t="shared" si="133"/>
        <v>7</v>
      </c>
      <c r="I826" s="14">
        <f t="shared" si="134"/>
        <v>13</v>
      </c>
      <c r="J826" s="14">
        <f t="shared" si="135"/>
        <v>2</v>
      </c>
      <c r="K826" s="14">
        <f t="shared" si="136"/>
        <v>3</v>
      </c>
      <c r="L826" s="14">
        <f t="shared" si="137"/>
        <v>3</v>
      </c>
      <c r="M826" s="14">
        <f t="shared" si="138"/>
        <v>4</v>
      </c>
      <c r="N826" s="14">
        <f t="shared" si="139"/>
        <v>4</v>
      </c>
      <c r="O826">
        <f t="shared" si="140"/>
        <v>2016</v>
      </c>
      <c r="P826">
        <f t="shared" si="141"/>
        <v>10</v>
      </c>
      <c r="Q826">
        <f t="shared" si="142"/>
        <v>23</v>
      </c>
      <c r="R826">
        <f>IF(E826=0,1,(IF(E826&lt;=5,2,(IF(E826&lt;=10,3,(IF(E826&gt;=11,4)))))))</f>
        <v>3</v>
      </c>
    </row>
    <row r="827" spans="1:18" x14ac:dyDescent="0.2">
      <c r="A827" s="8">
        <v>42666</v>
      </c>
      <c r="B827" s="9">
        <v>504</v>
      </c>
      <c r="C827" s="10">
        <v>0.52777777777777801</v>
      </c>
      <c r="D827" s="9" t="s">
        <v>7</v>
      </c>
      <c r="E827" s="9">
        <v>36</v>
      </c>
      <c r="F827" s="9" t="s">
        <v>20</v>
      </c>
      <c r="G827" s="13">
        <f t="shared" si="132"/>
        <v>4</v>
      </c>
      <c r="H827">
        <f t="shared" si="133"/>
        <v>7</v>
      </c>
      <c r="I827" s="14">
        <f t="shared" si="134"/>
        <v>13</v>
      </c>
      <c r="J827" s="14">
        <f t="shared" si="135"/>
        <v>3</v>
      </c>
      <c r="K827" s="14">
        <f t="shared" si="136"/>
        <v>4</v>
      </c>
      <c r="L827" s="14">
        <f t="shared" si="137"/>
        <v>4</v>
      </c>
      <c r="M827" s="14">
        <f t="shared" si="138"/>
        <v>3</v>
      </c>
      <c r="N827" s="14">
        <f t="shared" si="139"/>
        <v>3</v>
      </c>
      <c r="O827">
        <f t="shared" si="140"/>
        <v>2016</v>
      </c>
      <c r="P827">
        <f t="shared" si="141"/>
        <v>10</v>
      </c>
      <c r="Q827">
        <f t="shared" si="142"/>
        <v>23</v>
      </c>
      <c r="R827">
        <f>IF(E827=0,1,(IF(E827&lt;=5,2,(IF(E827&lt;=10,3,(IF(E827&gt;=11,4)))))))</f>
        <v>4</v>
      </c>
    </row>
    <row r="828" spans="1:18" x14ac:dyDescent="0.2">
      <c r="A828" s="8">
        <v>42666</v>
      </c>
      <c r="B828" s="9">
        <v>501</v>
      </c>
      <c r="C828" s="10">
        <v>0.58333333333333304</v>
      </c>
      <c r="D828" s="9" t="s">
        <v>7</v>
      </c>
      <c r="E828" s="9">
        <v>51</v>
      </c>
      <c r="F828" s="9" t="s">
        <v>18</v>
      </c>
      <c r="G828" s="13">
        <f t="shared" si="132"/>
        <v>1</v>
      </c>
      <c r="H828">
        <f t="shared" si="133"/>
        <v>7</v>
      </c>
      <c r="I828" s="14">
        <f t="shared" si="134"/>
        <v>15</v>
      </c>
      <c r="J828" s="14">
        <f t="shared" si="135"/>
        <v>4</v>
      </c>
      <c r="K828" s="14">
        <f t="shared" si="136"/>
        <v>3</v>
      </c>
      <c r="L828" s="14">
        <f t="shared" si="137"/>
        <v>2</v>
      </c>
      <c r="M828" s="14">
        <f t="shared" si="138"/>
        <v>1</v>
      </c>
      <c r="N828" s="14">
        <f t="shared" si="139"/>
        <v>1</v>
      </c>
      <c r="O828">
        <f t="shared" si="140"/>
        <v>2016</v>
      </c>
      <c r="P828">
        <f t="shared" si="141"/>
        <v>10</v>
      </c>
      <c r="Q828">
        <f t="shared" si="142"/>
        <v>23</v>
      </c>
      <c r="R828">
        <f>IF(E828=0,1,(IF(E828&lt;=5,2,(IF(E828&lt;=10,3,(IF(E828&gt;=11,4)))))))</f>
        <v>4</v>
      </c>
    </row>
    <row r="829" spans="1:18" x14ac:dyDescent="0.2">
      <c r="A829" s="8">
        <v>42666</v>
      </c>
      <c r="B829" s="9">
        <v>505</v>
      </c>
      <c r="C829" s="10">
        <v>0.58402777777777803</v>
      </c>
      <c r="D829" s="9" t="s">
        <v>7</v>
      </c>
      <c r="E829" s="9">
        <v>6</v>
      </c>
      <c r="F829" s="9" t="s">
        <v>19</v>
      </c>
      <c r="G829" s="13">
        <f t="shared" si="132"/>
        <v>5</v>
      </c>
      <c r="H829">
        <f t="shared" si="133"/>
        <v>7</v>
      </c>
      <c r="I829" s="14">
        <f t="shared" si="134"/>
        <v>15</v>
      </c>
      <c r="J829" s="14">
        <f t="shared" si="135"/>
        <v>2</v>
      </c>
      <c r="K829" s="14">
        <f t="shared" si="136"/>
        <v>3</v>
      </c>
      <c r="L829" s="14">
        <f t="shared" si="137"/>
        <v>3</v>
      </c>
      <c r="M829" s="14">
        <f t="shared" si="138"/>
        <v>4</v>
      </c>
      <c r="N829" s="14">
        <f t="shared" si="139"/>
        <v>4</v>
      </c>
      <c r="O829">
        <f t="shared" si="140"/>
        <v>2016</v>
      </c>
      <c r="P829">
        <f t="shared" si="141"/>
        <v>10</v>
      </c>
      <c r="Q829">
        <f t="shared" si="142"/>
        <v>23</v>
      </c>
      <c r="R829">
        <f>IF(E829=0,1,(IF(E829&lt;=5,2,(IF(E829&lt;=10,3,(IF(E829&gt;=11,4)))))))</f>
        <v>3</v>
      </c>
    </row>
    <row r="830" spans="1:18" x14ac:dyDescent="0.2">
      <c r="A830" s="8">
        <v>42666</v>
      </c>
      <c r="B830" s="9">
        <v>512</v>
      </c>
      <c r="C830" s="10">
        <v>0.62222222222222201</v>
      </c>
      <c r="D830" s="9" t="s">
        <v>7</v>
      </c>
      <c r="E830" s="9">
        <v>4</v>
      </c>
      <c r="F830" s="9" t="s">
        <v>18</v>
      </c>
      <c r="G830" s="13">
        <f t="shared" si="132"/>
        <v>10</v>
      </c>
      <c r="H830">
        <f t="shared" si="133"/>
        <v>7</v>
      </c>
      <c r="I830" s="14">
        <f t="shared" si="134"/>
        <v>15</v>
      </c>
      <c r="J830" s="14">
        <f t="shared" si="135"/>
        <v>4</v>
      </c>
      <c r="K830" s="14">
        <f t="shared" si="136"/>
        <v>3</v>
      </c>
      <c r="L830" s="14">
        <f t="shared" si="137"/>
        <v>1</v>
      </c>
      <c r="M830" s="14">
        <f t="shared" si="138"/>
        <v>3</v>
      </c>
      <c r="N830" s="14">
        <f t="shared" si="139"/>
        <v>3</v>
      </c>
      <c r="O830">
        <f t="shared" si="140"/>
        <v>2016</v>
      </c>
      <c r="P830">
        <f t="shared" si="141"/>
        <v>10</v>
      </c>
      <c r="Q830">
        <f t="shared" si="142"/>
        <v>23</v>
      </c>
      <c r="R830">
        <f>IF(E830=0,1,(IF(E830&lt;=5,2,(IF(E830&lt;=10,3,(IF(E830&gt;=11,4)))))))</f>
        <v>2</v>
      </c>
    </row>
    <row r="831" spans="1:18" x14ac:dyDescent="0.2">
      <c r="A831" s="8">
        <v>42666</v>
      </c>
      <c r="B831" s="9">
        <v>501</v>
      </c>
      <c r="C831" s="10">
        <v>0.625</v>
      </c>
      <c r="D831" s="9" t="s">
        <v>7</v>
      </c>
      <c r="E831" s="9">
        <v>25</v>
      </c>
      <c r="F831" s="9" t="s">
        <v>18</v>
      </c>
      <c r="G831" s="13">
        <f t="shared" si="132"/>
        <v>1</v>
      </c>
      <c r="H831">
        <f t="shared" si="133"/>
        <v>7</v>
      </c>
      <c r="I831" s="14">
        <f t="shared" si="134"/>
        <v>16</v>
      </c>
      <c r="J831" s="14">
        <f t="shared" si="135"/>
        <v>4</v>
      </c>
      <c r="K831" s="14">
        <f t="shared" si="136"/>
        <v>3</v>
      </c>
      <c r="L831" s="14">
        <f t="shared" si="137"/>
        <v>2</v>
      </c>
      <c r="M831" s="14">
        <f t="shared" si="138"/>
        <v>1</v>
      </c>
      <c r="N831" s="14">
        <f t="shared" si="139"/>
        <v>1</v>
      </c>
      <c r="O831">
        <f t="shared" si="140"/>
        <v>2016</v>
      </c>
      <c r="P831">
        <f t="shared" si="141"/>
        <v>10</v>
      </c>
      <c r="Q831">
        <f t="shared" si="142"/>
        <v>23</v>
      </c>
      <c r="R831">
        <f>IF(E831=0,1,(IF(E831&lt;=5,2,(IF(E831&lt;=10,3,(IF(E831&gt;=11,4)))))))</f>
        <v>4</v>
      </c>
    </row>
    <row r="832" spans="1:18" x14ac:dyDescent="0.2">
      <c r="A832" s="8">
        <v>42666</v>
      </c>
      <c r="B832" s="9">
        <v>504</v>
      </c>
      <c r="C832" s="10">
        <v>0.63194444444444398</v>
      </c>
      <c r="D832" s="9" t="s">
        <v>7</v>
      </c>
      <c r="E832" s="9">
        <v>8</v>
      </c>
      <c r="F832" s="9" t="s">
        <v>20</v>
      </c>
      <c r="G832" s="13">
        <f t="shared" si="132"/>
        <v>4</v>
      </c>
      <c r="H832">
        <f t="shared" si="133"/>
        <v>7</v>
      </c>
      <c r="I832" s="14">
        <f t="shared" si="134"/>
        <v>16</v>
      </c>
      <c r="J832" s="14">
        <f t="shared" si="135"/>
        <v>3</v>
      </c>
      <c r="K832" s="14">
        <f t="shared" si="136"/>
        <v>4</v>
      </c>
      <c r="L832" s="14">
        <f t="shared" si="137"/>
        <v>4</v>
      </c>
      <c r="M832" s="14">
        <f t="shared" si="138"/>
        <v>3</v>
      </c>
      <c r="N832" s="14">
        <f t="shared" si="139"/>
        <v>3</v>
      </c>
      <c r="O832">
        <f t="shared" si="140"/>
        <v>2016</v>
      </c>
      <c r="P832">
        <f t="shared" si="141"/>
        <v>10</v>
      </c>
      <c r="Q832">
        <f t="shared" si="142"/>
        <v>23</v>
      </c>
      <c r="R832">
        <f>IF(E832=0,1,(IF(E832&lt;=5,2,(IF(E832&lt;=10,3,(IF(E832&gt;=11,4)))))))</f>
        <v>3</v>
      </c>
    </row>
    <row r="833" spans="1:18" x14ac:dyDescent="0.2">
      <c r="A833" s="8">
        <v>42666</v>
      </c>
      <c r="B833" s="9">
        <v>514</v>
      </c>
      <c r="C833" s="10">
        <v>0.72499999999999998</v>
      </c>
      <c r="D833" s="9" t="s">
        <v>7</v>
      </c>
      <c r="E833" s="9">
        <v>15</v>
      </c>
      <c r="F833" s="9" t="s">
        <v>19</v>
      </c>
      <c r="G833" s="13">
        <f t="shared" si="132"/>
        <v>11</v>
      </c>
      <c r="H833">
        <f t="shared" si="133"/>
        <v>7</v>
      </c>
      <c r="I833" s="14">
        <f t="shared" si="134"/>
        <v>18</v>
      </c>
      <c r="J833" s="14">
        <f t="shared" si="135"/>
        <v>2</v>
      </c>
      <c r="K833" s="14">
        <f t="shared" si="136"/>
        <v>2</v>
      </c>
      <c r="L833" s="14">
        <f t="shared" si="137"/>
        <v>1</v>
      </c>
      <c r="M833" s="14">
        <f t="shared" si="138"/>
        <v>3</v>
      </c>
      <c r="N833" s="14">
        <f t="shared" si="139"/>
        <v>1</v>
      </c>
      <c r="O833">
        <f t="shared" si="140"/>
        <v>2016</v>
      </c>
      <c r="P833">
        <f t="shared" si="141"/>
        <v>10</v>
      </c>
      <c r="Q833">
        <f t="shared" si="142"/>
        <v>23</v>
      </c>
      <c r="R833">
        <f>IF(E833=0,1,(IF(E833&lt;=5,2,(IF(E833&lt;=10,3,(IF(E833&gt;=11,4)))))))</f>
        <v>4</v>
      </c>
    </row>
    <row r="834" spans="1:18" x14ac:dyDescent="0.2">
      <c r="A834" s="8">
        <v>42666</v>
      </c>
      <c r="B834" s="9">
        <v>504</v>
      </c>
      <c r="C834" s="10">
        <v>0.74791666666666701</v>
      </c>
      <c r="D834" s="9" t="s">
        <v>7</v>
      </c>
      <c r="E834" s="9">
        <v>7</v>
      </c>
      <c r="F834" s="9" t="s">
        <v>20</v>
      </c>
      <c r="G834" s="13">
        <f t="shared" si="132"/>
        <v>4</v>
      </c>
      <c r="H834">
        <f t="shared" si="133"/>
        <v>7</v>
      </c>
      <c r="I834" s="14">
        <f t="shared" si="134"/>
        <v>18</v>
      </c>
      <c r="J834" s="14">
        <f t="shared" si="135"/>
        <v>3</v>
      </c>
      <c r="K834" s="14">
        <f t="shared" si="136"/>
        <v>4</v>
      </c>
      <c r="L834" s="14">
        <f t="shared" si="137"/>
        <v>4</v>
      </c>
      <c r="M834" s="14">
        <f t="shared" si="138"/>
        <v>3</v>
      </c>
      <c r="N834" s="14">
        <f t="shared" si="139"/>
        <v>3</v>
      </c>
      <c r="O834">
        <f t="shared" si="140"/>
        <v>2016</v>
      </c>
      <c r="P834">
        <f t="shared" si="141"/>
        <v>10</v>
      </c>
      <c r="Q834">
        <f t="shared" si="142"/>
        <v>23</v>
      </c>
      <c r="R834">
        <f>IF(E834=0,1,(IF(E834&lt;=5,2,(IF(E834&lt;=10,3,(IF(E834&gt;=11,4)))))))</f>
        <v>3</v>
      </c>
    </row>
    <row r="835" spans="1:18" x14ac:dyDescent="0.2">
      <c r="A835" s="8">
        <v>42666</v>
      </c>
      <c r="B835" s="9">
        <v>501</v>
      </c>
      <c r="C835" s="10">
        <v>0.75</v>
      </c>
      <c r="D835" s="9" t="s">
        <v>7</v>
      </c>
      <c r="E835" s="9">
        <v>100</v>
      </c>
      <c r="F835" s="9" t="s">
        <v>19</v>
      </c>
      <c r="G835" s="13">
        <f t="shared" ref="G835:G898" si="143">IF(B835=501,1,(IF(B835=502,2,(IF(B835=503,3,(IF(B835=504,4,(IF(B835=505,5,(IF(B835=506,6,(IF(B835=509,7,(IF(B835=510,8,(IF(B835=511,9,(IF(B835=512,10,(IF(B835=514,11)))))))))))))))))))))</f>
        <v>1</v>
      </c>
      <c r="H835">
        <f t="shared" ref="H835:H898" si="144">IF(D835="Friday",5,(IF(D835="Saturday",6,(IF(D835="Sunday",7,(IF(D835="Monday",1,(IF(D835="Tuesday",2,(IF(D835="Wednesday",3,(IF(D835="Thursday",4,0)))))))))))))</f>
        <v>7</v>
      </c>
      <c r="I835" s="14">
        <f t="shared" ref="I835:I898" si="145">(ROUNDDOWN(C835*24,0)+1)</f>
        <v>19</v>
      </c>
      <c r="J835" s="14">
        <f t="shared" ref="J835:J898" si="146">IF(F835="N",1,(IF(F835="E",2,(IF(F835="S",3,(IF(F835="W",4)))))))</f>
        <v>2</v>
      </c>
      <c r="K835" s="14">
        <f t="shared" ref="K835:K898" si="147">IF(B835=501,3,(IF(B835=502,2,(IF(B835=503,3,(IF(B835=504,4,(IF(B835=505,3,(IF(B835=506,4,(IF(B835=509,1,(IF(B835=510,1,(IF(B835=511,1,(IF(B835=512,3,(IF(B835=514,2)))))))))))))))))))))</f>
        <v>3</v>
      </c>
      <c r="L835" s="14">
        <f t="shared" ref="L835:L898" si="148">IF(B835=501,2,(IF(B835=502,1,(IF(B835=503,2,(IF(B835=504,4,(IF(B835=505,3,(IF(B835=506,2,(IF(B835=509,2,(IF(B835=510,3,(IF(B835=511,3,(IF(B835=512,1,(IF(B835=514,1)))))))))))))))))))))</f>
        <v>2</v>
      </c>
      <c r="M835" s="14">
        <f t="shared" ref="M835:M898" si="149">IF(B835=501,1,(IF(B835=502,3,(IF(B835=503,1,(IF(B835=504,3,(IF(B835=505,4,(IF(B835=506,2,(IF(B835=509,2,(IF(B835=510,3,(IF(B835=511,2,(IF(B835=512,3,(IF(B835=514,3)))))))))))))))))))))</f>
        <v>1</v>
      </c>
      <c r="N835" s="14">
        <f t="shared" ref="N835:N898" si="150">IF(B835=501,1,(IF(B835=502,3,(IF(B835=503,1,(IF(B835=504,3,(IF(B835=505,4,(IF(B835=506,2,(IF(B835=509,2,(IF(B835=510,3,(IF(B835=511,2,(IF(B835=512,3,(IF(B835=514,1)))))))))))))))))))))</f>
        <v>1</v>
      </c>
      <c r="O835">
        <f t="shared" ref="O835:O898" si="151">YEAR(A835)</f>
        <v>2016</v>
      </c>
      <c r="P835">
        <f t="shared" ref="P835:P898" si="152">MONTH(A835)</f>
        <v>10</v>
      </c>
      <c r="Q835">
        <f t="shared" ref="Q835:Q898" si="153">DAY(A835)</f>
        <v>23</v>
      </c>
      <c r="R835">
        <f>IF(E835=0,1,(IF(E835&lt;=5,2,(IF(E835&lt;=10,3,(IF(E835&gt;=11,4)))))))</f>
        <v>4</v>
      </c>
    </row>
    <row r="836" spans="1:18" x14ac:dyDescent="0.2">
      <c r="A836" s="8">
        <v>42666</v>
      </c>
      <c r="B836" s="9">
        <v>510</v>
      </c>
      <c r="C836" s="10">
        <v>0.80138888888888904</v>
      </c>
      <c r="D836" s="9" t="s">
        <v>7</v>
      </c>
      <c r="E836" s="9">
        <v>1</v>
      </c>
      <c r="F836" s="9" t="s">
        <v>20</v>
      </c>
      <c r="G836" s="13">
        <f t="shared" si="143"/>
        <v>8</v>
      </c>
      <c r="H836">
        <f t="shared" si="144"/>
        <v>7</v>
      </c>
      <c r="I836" s="14">
        <f t="shared" si="145"/>
        <v>20</v>
      </c>
      <c r="J836" s="14">
        <f t="shared" si="146"/>
        <v>3</v>
      </c>
      <c r="K836" s="14">
        <f t="shared" si="147"/>
        <v>1</v>
      </c>
      <c r="L836" s="14">
        <f t="shared" si="148"/>
        <v>3</v>
      </c>
      <c r="M836" s="14">
        <f t="shared" si="149"/>
        <v>3</v>
      </c>
      <c r="N836" s="14">
        <f t="shared" si="150"/>
        <v>3</v>
      </c>
      <c r="O836">
        <f t="shared" si="151"/>
        <v>2016</v>
      </c>
      <c r="P836">
        <f t="shared" si="152"/>
        <v>10</v>
      </c>
      <c r="Q836">
        <f t="shared" si="153"/>
        <v>23</v>
      </c>
      <c r="R836">
        <f>IF(E836=0,1,(IF(E836&lt;=5,2,(IF(E836&lt;=10,3,(IF(E836&gt;=11,4)))))))</f>
        <v>2</v>
      </c>
    </row>
    <row r="837" spans="1:18" x14ac:dyDescent="0.2">
      <c r="A837" s="8">
        <v>42666</v>
      </c>
      <c r="B837" s="9">
        <v>514</v>
      </c>
      <c r="C837" s="10">
        <v>0.85416666666666696</v>
      </c>
      <c r="D837" s="9" t="s">
        <v>7</v>
      </c>
      <c r="E837" s="9">
        <v>5</v>
      </c>
      <c r="F837" s="9" t="s">
        <v>18</v>
      </c>
      <c r="G837" s="13">
        <f t="shared" si="143"/>
        <v>11</v>
      </c>
      <c r="H837">
        <f t="shared" si="144"/>
        <v>7</v>
      </c>
      <c r="I837" s="14">
        <f t="shared" si="145"/>
        <v>21</v>
      </c>
      <c r="J837" s="14">
        <f t="shared" si="146"/>
        <v>4</v>
      </c>
      <c r="K837" s="14">
        <f t="shared" si="147"/>
        <v>2</v>
      </c>
      <c r="L837" s="14">
        <f t="shared" si="148"/>
        <v>1</v>
      </c>
      <c r="M837" s="14">
        <f t="shared" si="149"/>
        <v>3</v>
      </c>
      <c r="N837" s="14">
        <f t="shared" si="150"/>
        <v>1</v>
      </c>
      <c r="O837">
        <f t="shared" si="151"/>
        <v>2016</v>
      </c>
      <c r="P837">
        <f t="shared" si="152"/>
        <v>10</v>
      </c>
      <c r="Q837">
        <f t="shared" si="153"/>
        <v>23</v>
      </c>
      <c r="R837">
        <f>IF(E837=0,1,(IF(E837&lt;=5,2,(IF(E837&lt;=10,3,(IF(E837&gt;=11,4)))))))</f>
        <v>2</v>
      </c>
    </row>
    <row r="838" spans="1:18" x14ac:dyDescent="0.2">
      <c r="A838" s="8">
        <v>42666</v>
      </c>
      <c r="B838" s="9">
        <v>504</v>
      </c>
      <c r="C838" s="10">
        <v>0.85416666666666696</v>
      </c>
      <c r="D838" s="9" t="s">
        <v>7</v>
      </c>
      <c r="E838" s="9">
        <v>8</v>
      </c>
      <c r="F838" s="9" t="s">
        <v>18</v>
      </c>
      <c r="G838" s="13">
        <f t="shared" si="143"/>
        <v>4</v>
      </c>
      <c r="H838">
        <f t="shared" si="144"/>
        <v>7</v>
      </c>
      <c r="I838" s="14">
        <f t="shared" si="145"/>
        <v>21</v>
      </c>
      <c r="J838" s="14">
        <f t="shared" si="146"/>
        <v>4</v>
      </c>
      <c r="K838" s="14">
        <f t="shared" si="147"/>
        <v>4</v>
      </c>
      <c r="L838" s="14">
        <f t="shared" si="148"/>
        <v>4</v>
      </c>
      <c r="M838" s="14">
        <f t="shared" si="149"/>
        <v>3</v>
      </c>
      <c r="N838" s="14">
        <f t="shared" si="150"/>
        <v>3</v>
      </c>
      <c r="O838">
        <f t="shared" si="151"/>
        <v>2016</v>
      </c>
      <c r="P838">
        <f t="shared" si="152"/>
        <v>10</v>
      </c>
      <c r="Q838">
        <f t="shared" si="153"/>
        <v>23</v>
      </c>
      <c r="R838">
        <f>IF(E838=0,1,(IF(E838&lt;=5,2,(IF(E838&lt;=10,3,(IF(E838&gt;=11,4)))))))</f>
        <v>3</v>
      </c>
    </row>
    <row r="839" spans="1:18" x14ac:dyDescent="0.2">
      <c r="A839" s="8">
        <v>42666</v>
      </c>
      <c r="B839" s="9">
        <v>501</v>
      </c>
      <c r="C839" s="10">
        <v>0.91666666666666696</v>
      </c>
      <c r="D839" s="9" t="s">
        <v>7</v>
      </c>
      <c r="E839" s="9">
        <v>6</v>
      </c>
      <c r="F839" s="9" t="s">
        <v>18</v>
      </c>
      <c r="G839" s="13">
        <f t="shared" si="143"/>
        <v>1</v>
      </c>
      <c r="H839">
        <f t="shared" si="144"/>
        <v>7</v>
      </c>
      <c r="I839" s="14">
        <f t="shared" si="145"/>
        <v>23</v>
      </c>
      <c r="J839" s="14">
        <f t="shared" si="146"/>
        <v>4</v>
      </c>
      <c r="K839" s="14">
        <f t="shared" si="147"/>
        <v>3</v>
      </c>
      <c r="L839" s="14">
        <f t="shared" si="148"/>
        <v>2</v>
      </c>
      <c r="M839" s="14">
        <f t="shared" si="149"/>
        <v>1</v>
      </c>
      <c r="N839" s="14">
        <f t="shared" si="150"/>
        <v>1</v>
      </c>
      <c r="O839">
        <f t="shared" si="151"/>
        <v>2016</v>
      </c>
      <c r="P839">
        <f t="shared" si="152"/>
        <v>10</v>
      </c>
      <c r="Q839">
        <f t="shared" si="153"/>
        <v>23</v>
      </c>
      <c r="R839">
        <f>IF(E839=0,1,(IF(E839&lt;=5,2,(IF(E839&lt;=10,3,(IF(E839&gt;=11,4)))))))</f>
        <v>3</v>
      </c>
    </row>
    <row r="840" spans="1:18" x14ac:dyDescent="0.2">
      <c r="A840" s="8">
        <v>42666</v>
      </c>
      <c r="B840" s="9">
        <v>501</v>
      </c>
      <c r="C840" s="10">
        <v>0.96527777777777801</v>
      </c>
      <c r="D840" s="9" t="s">
        <v>7</v>
      </c>
      <c r="E840" s="9">
        <v>10</v>
      </c>
      <c r="F840" s="9" t="s">
        <v>18</v>
      </c>
      <c r="G840" s="13">
        <f t="shared" si="143"/>
        <v>1</v>
      </c>
      <c r="H840">
        <f t="shared" si="144"/>
        <v>7</v>
      </c>
      <c r="I840" s="14">
        <f t="shared" si="145"/>
        <v>24</v>
      </c>
      <c r="J840" s="14">
        <f t="shared" si="146"/>
        <v>4</v>
      </c>
      <c r="K840" s="14">
        <f t="shared" si="147"/>
        <v>3</v>
      </c>
      <c r="L840" s="14">
        <f t="shared" si="148"/>
        <v>2</v>
      </c>
      <c r="M840" s="14">
        <f t="shared" si="149"/>
        <v>1</v>
      </c>
      <c r="N840" s="14">
        <f t="shared" si="150"/>
        <v>1</v>
      </c>
      <c r="O840">
        <f t="shared" si="151"/>
        <v>2016</v>
      </c>
      <c r="P840">
        <f t="shared" si="152"/>
        <v>10</v>
      </c>
      <c r="Q840">
        <f t="shared" si="153"/>
        <v>23</v>
      </c>
      <c r="R840">
        <f>IF(E840=0,1,(IF(E840&lt;=5,2,(IF(E840&lt;=10,3,(IF(E840&gt;=11,4)))))))</f>
        <v>3</v>
      </c>
    </row>
    <row r="841" spans="1:18" x14ac:dyDescent="0.2">
      <c r="A841" s="8">
        <v>42667</v>
      </c>
      <c r="B841" s="9">
        <v>512</v>
      </c>
      <c r="C841" s="10">
        <v>1.8749999999999999E-2</v>
      </c>
      <c r="D841" s="9" t="s">
        <v>8</v>
      </c>
      <c r="E841" s="9">
        <v>4</v>
      </c>
      <c r="F841" s="9" t="s">
        <v>18</v>
      </c>
      <c r="G841" s="13">
        <f t="shared" si="143"/>
        <v>10</v>
      </c>
      <c r="H841">
        <f t="shared" si="144"/>
        <v>1</v>
      </c>
      <c r="I841" s="14">
        <f t="shared" si="145"/>
        <v>1</v>
      </c>
      <c r="J841" s="14">
        <f t="shared" si="146"/>
        <v>4</v>
      </c>
      <c r="K841" s="14">
        <f t="shared" si="147"/>
        <v>3</v>
      </c>
      <c r="L841" s="14">
        <f t="shared" si="148"/>
        <v>1</v>
      </c>
      <c r="M841" s="14">
        <f t="shared" si="149"/>
        <v>3</v>
      </c>
      <c r="N841" s="14">
        <f t="shared" si="150"/>
        <v>3</v>
      </c>
      <c r="O841">
        <f t="shared" si="151"/>
        <v>2016</v>
      </c>
      <c r="P841">
        <f t="shared" si="152"/>
        <v>10</v>
      </c>
      <c r="Q841">
        <f t="shared" si="153"/>
        <v>24</v>
      </c>
      <c r="R841">
        <f>IF(E841=0,1,(IF(E841&lt;=5,2,(IF(E841&lt;=10,3,(IF(E841&gt;=11,4)))))))</f>
        <v>2</v>
      </c>
    </row>
    <row r="842" spans="1:18" x14ac:dyDescent="0.2">
      <c r="A842" s="8">
        <v>42667</v>
      </c>
      <c r="B842" s="9">
        <v>505</v>
      </c>
      <c r="C842" s="10">
        <v>0.22013888888888899</v>
      </c>
      <c r="D842" s="9" t="s">
        <v>8</v>
      </c>
      <c r="E842" s="9">
        <v>4</v>
      </c>
      <c r="F842" s="9" t="s">
        <v>18</v>
      </c>
      <c r="G842" s="13">
        <f t="shared" si="143"/>
        <v>5</v>
      </c>
      <c r="H842">
        <f t="shared" si="144"/>
        <v>1</v>
      </c>
      <c r="I842" s="14">
        <f t="shared" si="145"/>
        <v>6</v>
      </c>
      <c r="J842" s="14">
        <f t="shared" si="146"/>
        <v>4</v>
      </c>
      <c r="K842" s="14">
        <f t="shared" si="147"/>
        <v>3</v>
      </c>
      <c r="L842" s="14">
        <f t="shared" si="148"/>
        <v>3</v>
      </c>
      <c r="M842" s="14">
        <f t="shared" si="149"/>
        <v>4</v>
      </c>
      <c r="N842" s="14">
        <f t="shared" si="150"/>
        <v>4</v>
      </c>
      <c r="O842">
        <f t="shared" si="151"/>
        <v>2016</v>
      </c>
      <c r="P842">
        <f t="shared" si="152"/>
        <v>10</v>
      </c>
      <c r="Q842">
        <f t="shared" si="153"/>
        <v>24</v>
      </c>
      <c r="R842">
        <f>IF(E842=0,1,(IF(E842&lt;=5,2,(IF(E842&lt;=10,3,(IF(E842&gt;=11,4)))))))</f>
        <v>2</v>
      </c>
    </row>
    <row r="843" spans="1:18" x14ac:dyDescent="0.2">
      <c r="A843" s="8">
        <v>42667</v>
      </c>
      <c r="B843" s="9">
        <v>505</v>
      </c>
      <c r="C843" s="10">
        <v>0.225694444444444</v>
      </c>
      <c r="D843" s="9" t="s">
        <v>8</v>
      </c>
      <c r="E843" s="9">
        <v>6</v>
      </c>
      <c r="F843" s="9" t="s">
        <v>19</v>
      </c>
      <c r="G843" s="13">
        <f t="shared" si="143"/>
        <v>5</v>
      </c>
      <c r="H843">
        <f t="shared" si="144"/>
        <v>1</v>
      </c>
      <c r="I843" s="14">
        <f t="shared" si="145"/>
        <v>6</v>
      </c>
      <c r="J843" s="14">
        <f t="shared" si="146"/>
        <v>2</v>
      </c>
      <c r="K843" s="14">
        <f t="shared" si="147"/>
        <v>3</v>
      </c>
      <c r="L843" s="14">
        <f t="shared" si="148"/>
        <v>3</v>
      </c>
      <c r="M843" s="14">
        <f t="shared" si="149"/>
        <v>4</v>
      </c>
      <c r="N843" s="14">
        <f t="shared" si="150"/>
        <v>4</v>
      </c>
      <c r="O843">
        <f t="shared" si="151"/>
        <v>2016</v>
      </c>
      <c r="P843">
        <f t="shared" si="152"/>
        <v>10</v>
      </c>
      <c r="Q843">
        <f t="shared" si="153"/>
        <v>24</v>
      </c>
      <c r="R843">
        <f>IF(E843=0,1,(IF(E843&lt;=5,2,(IF(E843&lt;=10,3,(IF(E843&gt;=11,4)))))))</f>
        <v>3</v>
      </c>
    </row>
    <row r="844" spans="1:18" x14ac:dyDescent="0.2">
      <c r="A844" s="8">
        <v>42667</v>
      </c>
      <c r="B844" s="9">
        <v>512</v>
      </c>
      <c r="C844" s="10">
        <v>0.23125000000000001</v>
      </c>
      <c r="D844" s="9" t="s">
        <v>8</v>
      </c>
      <c r="E844" s="9">
        <v>5</v>
      </c>
      <c r="F844" s="9" t="s">
        <v>18</v>
      </c>
      <c r="G844" s="13">
        <f t="shared" si="143"/>
        <v>10</v>
      </c>
      <c r="H844">
        <f t="shared" si="144"/>
        <v>1</v>
      </c>
      <c r="I844" s="14">
        <f t="shared" si="145"/>
        <v>6</v>
      </c>
      <c r="J844" s="14">
        <f t="shared" si="146"/>
        <v>4</v>
      </c>
      <c r="K844" s="14">
        <f t="shared" si="147"/>
        <v>3</v>
      </c>
      <c r="L844" s="14">
        <f t="shared" si="148"/>
        <v>1</v>
      </c>
      <c r="M844" s="14">
        <f t="shared" si="149"/>
        <v>3</v>
      </c>
      <c r="N844" s="14">
        <f t="shared" si="150"/>
        <v>3</v>
      </c>
      <c r="O844">
        <f t="shared" si="151"/>
        <v>2016</v>
      </c>
      <c r="P844">
        <f t="shared" si="152"/>
        <v>10</v>
      </c>
      <c r="Q844">
        <f t="shared" si="153"/>
        <v>24</v>
      </c>
      <c r="R844">
        <f>IF(E844=0,1,(IF(E844&lt;=5,2,(IF(E844&lt;=10,3,(IF(E844&gt;=11,4)))))))</f>
        <v>2</v>
      </c>
    </row>
    <row r="845" spans="1:18" x14ac:dyDescent="0.2">
      <c r="A845" s="8">
        <v>42667</v>
      </c>
      <c r="B845" s="9">
        <v>512</v>
      </c>
      <c r="C845" s="10">
        <v>0.23749999999999999</v>
      </c>
      <c r="D845" s="9" t="s">
        <v>8</v>
      </c>
      <c r="E845" s="9">
        <v>22</v>
      </c>
      <c r="F845" s="9" t="s">
        <v>13</v>
      </c>
      <c r="G845" s="13">
        <f t="shared" si="143"/>
        <v>10</v>
      </c>
      <c r="H845">
        <f t="shared" si="144"/>
        <v>1</v>
      </c>
      <c r="I845" s="14">
        <f t="shared" si="145"/>
        <v>6</v>
      </c>
      <c r="J845" s="14">
        <f t="shared" si="146"/>
        <v>1</v>
      </c>
      <c r="K845" s="14">
        <f t="shared" si="147"/>
        <v>3</v>
      </c>
      <c r="L845" s="14">
        <f t="shared" si="148"/>
        <v>1</v>
      </c>
      <c r="M845" s="14">
        <f t="shared" si="149"/>
        <v>3</v>
      </c>
      <c r="N845" s="14">
        <f t="shared" si="150"/>
        <v>3</v>
      </c>
      <c r="O845">
        <f t="shared" si="151"/>
        <v>2016</v>
      </c>
      <c r="P845">
        <f t="shared" si="152"/>
        <v>10</v>
      </c>
      <c r="Q845">
        <f t="shared" si="153"/>
        <v>24</v>
      </c>
      <c r="R845">
        <f>IF(E845=0,1,(IF(E845&lt;=5,2,(IF(E845&lt;=10,3,(IF(E845&gt;=11,4)))))))</f>
        <v>4</v>
      </c>
    </row>
    <row r="846" spans="1:18" x14ac:dyDescent="0.2">
      <c r="A846" s="8">
        <v>42667</v>
      </c>
      <c r="B846" s="9">
        <v>511</v>
      </c>
      <c r="C846" s="10">
        <v>0.23749999999999999</v>
      </c>
      <c r="D846" s="9" t="s">
        <v>8</v>
      </c>
      <c r="E846" s="9">
        <v>24</v>
      </c>
      <c r="F846" s="9" t="s">
        <v>18</v>
      </c>
      <c r="G846" s="13">
        <f t="shared" si="143"/>
        <v>9</v>
      </c>
      <c r="H846">
        <f t="shared" si="144"/>
        <v>1</v>
      </c>
      <c r="I846" s="14">
        <f t="shared" si="145"/>
        <v>6</v>
      </c>
      <c r="J846" s="14">
        <f t="shared" si="146"/>
        <v>4</v>
      </c>
      <c r="K846" s="14">
        <f t="shared" si="147"/>
        <v>1</v>
      </c>
      <c r="L846" s="14">
        <f t="shared" si="148"/>
        <v>3</v>
      </c>
      <c r="M846" s="14">
        <f t="shared" si="149"/>
        <v>2</v>
      </c>
      <c r="N846" s="14">
        <f t="shared" si="150"/>
        <v>2</v>
      </c>
      <c r="O846">
        <f t="shared" si="151"/>
        <v>2016</v>
      </c>
      <c r="P846">
        <f t="shared" si="152"/>
        <v>10</v>
      </c>
      <c r="Q846">
        <f t="shared" si="153"/>
        <v>24</v>
      </c>
      <c r="R846">
        <f>IF(E846=0,1,(IF(E846&lt;=5,2,(IF(E846&lt;=10,3,(IF(E846&gt;=11,4)))))))</f>
        <v>4</v>
      </c>
    </row>
    <row r="847" spans="1:18" x14ac:dyDescent="0.2">
      <c r="A847" s="8">
        <v>42667</v>
      </c>
      <c r="B847" s="9">
        <v>504</v>
      </c>
      <c r="C847" s="10">
        <v>0.23958333333333301</v>
      </c>
      <c r="D847" s="9" t="s">
        <v>8</v>
      </c>
      <c r="E847" s="9">
        <v>6</v>
      </c>
      <c r="F847" s="9" t="s">
        <v>18</v>
      </c>
      <c r="G847" s="13">
        <f t="shared" si="143"/>
        <v>4</v>
      </c>
      <c r="H847">
        <f t="shared" si="144"/>
        <v>1</v>
      </c>
      <c r="I847" s="14">
        <f t="shared" si="145"/>
        <v>6</v>
      </c>
      <c r="J847" s="14">
        <f t="shared" si="146"/>
        <v>4</v>
      </c>
      <c r="K847" s="14">
        <f t="shared" si="147"/>
        <v>4</v>
      </c>
      <c r="L847" s="14">
        <f t="shared" si="148"/>
        <v>4</v>
      </c>
      <c r="M847" s="14">
        <f t="shared" si="149"/>
        <v>3</v>
      </c>
      <c r="N847" s="14">
        <f t="shared" si="150"/>
        <v>3</v>
      </c>
      <c r="O847">
        <f t="shared" si="151"/>
        <v>2016</v>
      </c>
      <c r="P847">
        <f t="shared" si="152"/>
        <v>10</v>
      </c>
      <c r="Q847">
        <f t="shared" si="153"/>
        <v>24</v>
      </c>
      <c r="R847">
        <f>IF(E847=0,1,(IF(E847&lt;=5,2,(IF(E847&lt;=10,3,(IF(E847&gt;=11,4)))))))</f>
        <v>3</v>
      </c>
    </row>
    <row r="848" spans="1:18" x14ac:dyDescent="0.2">
      <c r="A848" s="8">
        <v>42667</v>
      </c>
      <c r="B848" s="9">
        <v>504</v>
      </c>
      <c r="C848" s="10">
        <v>0.26180555555555601</v>
      </c>
      <c r="D848" s="9" t="s">
        <v>8</v>
      </c>
      <c r="E848" s="9">
        <v>4</v>
      </c>
      <c r="F848" s="9" t="s">
        <v>18</v>
      </c>
      <c r="G848" s="13">
        <f t="shared" si="143"/>
        <v>4</v>
      </c>
      <c r="H848">
        <f t="shared" si="144"/>
        <v>1</v>
      </c>
      <c r="I848" s="14">
        <f t="shared" si="145"/>
        <v>7</v>
      </c>
      <c r="J848" s="14">
        <f t="shared" si="146"/>
        <v>4</v>
      </c>
      <c r="K848" s="14">
        <f t="shared" si="147"/>
        <v>4</v>
      </c>
      <c r="L848" s="14">
        <f t="shared" si="148"/>
        <v>4</v>
      </c>
      <c r="M848" s="14">
        <f t="shared" si="149"/>
        <v>3</v>
      </c>
      <c r="N848" s="14">
        <f t="shared" si="150"/>
        <v>3</v>
      </c>
      <c r="O848">
        <f t="shared" si="151"/>
        <v>2016</v>
      </c>
      <c r="P848">
        <f t="shared" si="152"/>
        <v>10</v>
      </c>
      <c r="Q848">
        <f t="shared" si="153"/>
        <v>24</v>
      </c>
      <c r="R848">
        <f>IF(E848=0,1,(IF(E848&lt;=5,2,(IF(E848&lt;=10,3,(IF(E848&gt;=11,4)))))))</f>
        <v>2</v>
      </c>
    </row>
    <row r="849" spans="1:18" x14ac:dyDescent="0.2">
      <c r="A849" s="8">
        <v>42667</v>
      </c>
      <c r="B849" s="9">
        <v>505</v>
      </c>
      <c r="C849" s="10">
        <v>0.26874999999999999</v>
      </c>
      <c r="D849" s="9" t="s">
        <v>8</v>
      </c>
      <c r="E849" s="9">
        <v>4</v>
      </c>
      <c r="F849" s="9" t="s">
        <v>18</v>
      </c>
      <c r="G849" s="13">
        <f t="shared" si="143"/>
        <v>5</v>
      </c>
      <c r="H849">
        <f t="shared" si="144"/>
        <v>1</v>
      </c>
      <c r="I849" s="14">
        <f t="shared" si="145"/>
        <v>7</v>
      </c>
      <c r="J849" s="14">
        <f t="shared" si="146"/>
        <v>4</v>
      </c>
      <c r="K849" s="14">
        <f t="shared" si="147"/>
        <v>3</v>
      </c>
      <c r="L849" s="14">
        <f t="shared" si="148"/>
        <v>3</v>
      </c>
      <c r="M849" s="14">
        <f t="shared" si="149"/>
        <v>4</v>
      </c>
      <c r="N849" s="14">
        <f t="shared" si="150"/>
        <v>4</v>
      </c>
      <c r="O849">
        <f t="shared" si="151"/>
        <v>2016</v>
      </c>
      <c r="P849">
        <f t="shared" si="152"/>
        <v>10</v>
      </c>
      <c r="Q849">
        <f t="shared" si="153"/>
        <v>24</v>
      </c>
      <c r="R849">
        <f>IF(E849=0,1,(IF(E849&lt;=5,2,(IF(E849&lt;=10,3,(IF(E849&gt;=11,4)))))))</f>
        <v>2</v>
      </c>
    </row>
    <row r="850" spans="1:18" x14ac:dyDescent="0.2">
      <c r="A850" s="8">
        <v>42667</v>
      </c>
      <c r="B850" s="9">
        <v>504</v>
      </c>
      <c r="C850" s="10">
        <v>0.27222222222222198</v>
      </c>
      <c r="D850" s="9" t="s">
        <v>8</v>
      </c>
      <c r="E850" s="9">
        <v>5</v>
      </c>
      <c r="F850" s="9" t="s">
        <v>18</v>
      </c>
      <c r="G850" s="13">
        <f t="shared" si="143"/>
        <v>4</v>
      </c>
      <c r="H850">
        <f t="shared" si="144"/>
        <v>1</v>
      </c>
      <c r="I850" s="14">
        <f t="shared" si="145"/>
        <v>7</v>
      </c>
      <c r="J850" s="14">
        <f t="shared" si="146"/>
        <v>4</v>
      </c>
      <c r="K850" s="14">
        <f t="shared" si="147"/>
        <v>4</v>
      </c>
      <c r="L850" s="14">
        <f t="shared" si="148"/>
        <v>4</v>
      </c>
      <c r="M850" s="14">
        <f t="shared" si="149"/>
        <v>3</v>
      </c>
      <c r="N850" s="14">
        <f t="shared" si="150"/>
        <v>3</v>
      </c>
      <c r="O850">
        <f t="shared" si="151"/>
        <v>2016</v>
      </c>
      <c r="P850">
        <f t="shared" si="152"/>
        <v>10</v>
      </c>
      <c r="Q850">
        <f t="shared" si="153"/>
        <v>24</v>
      </c>
      <c r="R850">
        <f>IF(E850=0,1,(IF(E850&lt;=5,2,(IF(E850&lt;=10,3,(IF(E850&gt;=11,4)))))))</f>
        <v>2</v>
      </c>
    </row>
    <row r="851" spans="1:18" x14ac:dyDescent="0.2">
      <c r="A851" s="8">
        <v>42667</v>
      </c>
      <c r="B851" s="9">
        <v>504</v>
      </c>
      <c r="C851" s="10">
        <v>0.28680555555555598</v>
      </c>
      <c r="D851" s="9" t="s">
        <v>8</v>
      </c>
      <c r="E851" s="9">
        <v>4</v>
      </c>
      <c r="F851" s="9" t="s">
        <v>19</v>
      </c>
      <c r="G851" s="13">
        <f t="shared" si="143"/>
        <v>4</v>
      </c>
      <c r="H851">
        <f t="shared" si="144"/>
        <v>1</v>
      </c>
      <c r="I851" s="14">
        <f t="shared" si="145"/>
        <v>7</v>
      </c>
      <c r="J851" s="14">
        <f t="shared" si="146"/>
        <v>2</v>
      </c>
      <c r="K851" s="14">
        <f t="shared" si="147"/>
        <v>4</v>
      </c>
      <c r="L851" s="14">
        <f t="shared" si="148"/>
        <v>4</v>
      </c>
      <c r="M851" s="14">
        <f t="shared" si="149"/>
        <v>3</v>
      </c>
      <c r="N851" s="14">
        <f t="shared" si="150"/>
        <v>3</v>
      </c>
      <c r="O851">
        <f t="shared" si="151"/>
        <v>2016</v>
      </c>
      <c r="P851">
        <f t="shared" si="152"/>
        <v>10</v>
      </c>
      <c r="Q851">
        <f t="shared" si="153"/>
        <v>24</v>
      </c>
      <c r="R851">
        <f>IF(E851=0,1,(IF(E851&lt;=5,2,(IF(E851&lt;=10,3,(IF(E851&gt;=11,4)))))))</f>
        <v>2</v>
      </c>
    </row>
    <row r="852" spans="1:18" x14ac:dyDescent="0.2">
      <c r="A852" s="8">
        <v>42667</v>
      </c>
      <c r="B852" s="9">
        <v>505</v>
      </c>
      <c r="C852" s="10">
        <v>0.29166666666666702</v>
      </c>
      <c r="D852" s="9" t="s">
        <v>8</v>
      </c>
      <c r="E852" s="9">
        <v>10</v>
      </c>
      <c r="F852" s="9" t="s">
        <v>18</v>
      </c>
      <c r="G852" s="13">
        <f t="shared" si="143"/>
        <v>5</v>
      </c>
      <c r="H852">
        <f t="shared" si="144"/>
        <v>1</v>
      </c>
      <c r="I852" s="14">
        <f t="shared" si="145"/>
        <v>8</v>
      </c>
      <c r="J852" s="14">
        <f t="shared" si="146"/>
        <v>4</v>
      </c>
      <c r="K852" s="14">
        <f t="shared" si="147"/>
        <v>3</v>
      </c>
      <c r="L852" s="14">
        <f t="shared" si="148"/>
        <v>3</v>
      </c>
      <c r="M852" s="14">
        <f t="shared" si="149"/>
        <v>4</v>
      </c>
      <c r="N852" s="14">
        <f t="shared" si="150"/>
        <v>4</v>
      </c>
      <c r="O852">
        <f t="shared" si="151"/>
        <v>2016</v>
      </c>
      <c r="P852">
        <f t="shared" si="152"/>
        <v>10</v>
      </c>
      <c r="Q852">
        <f t="shared" si="153"/>
        <v>24</v>
      </c>
      <c r="R852">
        <f>IF(E852=0,1,(IF(E852&lt;=5,2,(IF(E852&lt;=10,3,(IF(E852&gt;=11,4)))))))</f>
        <v>3</v>
      </c>
    </row>
    <row r="853" spans="1:18" x14ac:dyDescent="0.2">
      <c r="A853" s="8">
        <v>42667</v>
      </c>
      <c r="B853" s="9">
        <v>510</v>
      </c>
      <c r="C853" s="10">
        <v>0.32152777777777802</v>
      </c>
      <c r="D853" s="9" t="s">
        <v>8</v>
      </c>
      <c r="E853" s="9">
        <v>8</v>
      </c>
      <c r="F853" s="9" t="s">
        <v>20</v>
      </c>
      <c r="G853" s="13">
        <f t="shared" si="143"/>
        <v>8</v>
      </c>
      <c r="H853">
        <f t="shared" si="144"/>
        <v>1</v>
      </c>
      <c r="I853" s="14">
        <f t="shared" si="145"/>
        <v>8</v>
      </c>
      <c r="J853" s="14">
        <f t="shared" si="146"/>
        <v>3</v>
      </c>
      <c r="K853" s="14">
        <f t="shared" si="147"/>
        <v>1</v>
      </c>
      <c r="L853" s="14">
        <f t="shared" si="148"/>
        <v>3</v>
      </c>
      <c r="M853" s="14">
        <f t="shared" si="149"/>
        <v>3</v>
      </c>
      <c r="N853" s="14">
        <f t="shared" si="150"/>
        <v>3</v>
      </c>
      <c r="O853">
        <f t="shared" si="151"/>
        <v>2016</v>
      </c>
      <c r="P853">
        <f t="shared" si="152"/>
        <v>10</v>
      </c>
      <c r="Q853">
        <f t="shared" si="153"/>
        <v>24</v>
      </c>
      <c r="R853">
        <f>IF(E853=0,1,(IF(E853&lt;=5,2,(IF(E853&lt;=10,3,(IF(E853&gt;=11,4)))))))</f>
        <v>3</v>
      </c>
    </row>
    <row r="854" spans="1:18" x14ac:dyDescent="0.2">
      <c r="A854" s="8">
        <v>42667</v>
      </c>
      <c r="B854" s="9">
        <v>511</v>
      </c>
      <c r="C854" s="10">
        <v>0.32222222222222202</v>
      </c>
      <c r="D854" s="9" t="s">
        <v>8</v>
      </c>
      <c r="E854" s="9">
        <v>6</v>
      </c>
      <c r="F854" s="9" t="s">
        <v>13</v>
      </c>
      <c r="G854" s="13">
        <f t="shared" si="143"/>
        <v>9</v>
      </c>
      <c r="H854">
        <f t="shared" si="144"/>
        <v>1</v>
      </c>
      <c r="I854" s="14">
        <f t="shared" si="145"/>
        <v>8</v>
      </c>
      <c r="J854" s="14">
        <f t="shared" si="146"/>
        <v>1</v>
      </c>
      <c r="K854" s="14">
        <f t="shared" si="147"/>
        <v>1</v>
      </c>
      <c r="L854" s="14">
        <f t="shared" si="148"/>
        <v>3</v>
      </c>
      <c r="M854" s="14">
        <f t="shared" si="149"/>
        <v>2</v>
      </c>
      <c r="N854" s="14">
        <f t="shared" si="150"/>
        <v>2</v>
      </c>
      <c r="O854">
        <f t="shared" si="151"/>
        <v>2016</v>
      </c>
      <c r="P854">
        <f t="shared" si="152"/>
        <v>10</v>
      </c>
      <c r="Q854">
        <f t="shared" si="153"/>
        <v>24</v>
      </c>
      <c r="R854">
        <f>IF(E854=0,1,(IF(E854&lt;=5,2,(IF(E854&lt;=10,3,(IF(E854&gt;=11,4)))))))</f>
        <v>3</v>
      </c>
    </row>
    <row r="855" spans="1:18" x14ac:dyDescent="0.2">
      <c r="A855" s="8">
        <v>42667</v>
      </c>
      <c r="B855" s="9">
        <v>510</v>
      </c>
      <c r="C855" s="10">
        <v>0.34375</v>
      </c>
      <c r="D855" s="9" t="s">
        <v>8</v>
      </c>
      <c r="E855" s="9">
        <v>8</v>
      </c>
      <c r="F855" s="9" t="s">
        <v>20</v>
      </c>
      <c r="G855" s="13">
        <f t="shared" si="143"/>
        <v>8</v>
      </c>
      <c r="H855">
        <f t="shared" si="144"/>
        <v>1</v>
      </c>
      <c r="I855" s="14">
        <f t="shared" si="145"/>
        <v>9</v>
      </c>
      <c r="J855" s="14">
        <f t="shared" si="146"/>
        <v>3</v>
      </c>
      <c r="K855" s="14">
        <f t="shared" si="147"/>
        <v>1</v>
      </c>
      <c r="L855" s="14">
        <f t="shared" si="148"/>
        <v>3</v>
      </c>
      <c r="M855" s="14">
        <f t="shared" si="149"/>
        <v>3</v>
      </c>
      <c r="N855" s="14">
        <f t="shared" si="150"/>
        <v>3</v>
      </c>
      <c r="O855">
        <f t="shared" si="151"/>
        <v>2016</v>
      </c>
      <c r="P855">
        <f t="shared" si="152"/>
        <v>10</v>
      </c>
      <c r="Q855">
        <f t="shared" si="153"/>
        <v>24</v>
      </c>
      <c r="R855">
        <f>IF(E855=0,1,(IF(E855&lt;=5,2,(IF(E855&lt;=10,3,(IF(E855&gt;=11,4)))))))</f>
        <v>3</v>
      </c>
    </row>
    <row r="856" spans="1:18" x14ac:dyDescent="0.2">
      <c r="A856" s="8">
        <v>42667</v>
      </c>
      <c r="B856" s="9">
        <v>505</v>
      </c>
      <c r="C856" s="10">
        <v>0.359027777777778</v>
      </c>
      <c r="D856" s="9" t="s">
        <v>8</v>
      </c>
      <c r="E856" s="9">
        <v>6</v>
      </c>
      <c r="F856" s="9" t="s">
        <v>19</v>
      </c>
      <c r="G856" s="13">
        <f t="shared" si="143"/>
        <v>5</v>
      </c>
      <c r="H856">
        <f t="shared" si="144"/>
        <v>1</v>
      </c>
      <c r="I856" s="14">
        <f t="shared" si="145"/>
        <v>9</v>
      </c>
      <c r="J856" s="14">
        <f t="shared" si="146"/>
        <v>2</v>
      </c>
      <c r="K856" s="14">
        <f t="shared" si="147"/>
        <v>3</v>
      </c>
      <c r="L856" s="14">
        <f t="shared" si="148"/>
        <v>3</v>
      </c>
      <c r="M856" s="14">
        <f t="shared" si="149"/>
        <v>4</v>
      </c>
      <c r="N856" s="14">
        <f t="shared" si="150"/>
        <v>4</v>
      </c>
      <c r="O856">
        <f t="shared" si="151"/>
        <v>2016</v>
      </c>
      <c r="P856">
        <f t="shared" si="152"/>
        <v>10</v>
      </c>
      <c r="Q856">
        <f t="shared" si="153"/>
        <v>24</v>
      </c>
      <c r="R856">
        <f>IF(E856=0,1,(IF(E856&lt;=5,2,(IF(E856&lt;=10,3,(IF(E856&gt;=11,4)))))))</f>
        <v>3</v>
      </c>
    </row>
    <row r="857" spans="1:18" x14ac:dyDescent="0.2">
      <c r="A857" s="8">
        <v>42667</v>
      </c>
      <c r="B857" s="9">
        <v>512</v>
      </c>
      <c r="C857" s="10">
        <v>0.38402777777777802</v>
      </c>
      <c r="D857" s="9" t="s">
        <v>8</v>
      </c>
      <c r="E857" s="9">
        <v>5</v>
      </c>
      <c r="F857" s="9" t="s">
        <v>19</v>
      </c>
      <c r="G857" s="13">
        <f t="shared" si="143"/>
        <v>10</v>
      </c>
      <c r="H857">
        <f t="shared" si="144"/>
        <v>1</v>
      </c>
      <c r="I857" s="14">
        <f t="shared" si="145"/>
        <v>10</v>
      </c>
      <c r="J857" s="14">
        <f t="shared" si="146"/>
        <v>2</v>
      </c>
      <c r="K857" s="14">
        <f t="shared" si="147"/>
        <v>3</v>
      </c>
      <c r="L857" s="14">
        <f t="shared" si="148"/>
        <v>1</v>
      </c>
      <c r="M857" s="14">
        <f t="shared" si="149"/>
        <v>3</v>
      </c>
      <c r="N857" s="14">
        <f t="shared" si="150"/>
        <v>3</v>
      </c>
      <c r="O857">
        <f t="shared" si="151"/>
        <v>2016</v>
      </c>
      <c r="P857">
        <f t="shared" si="152"/>
        <v>10</v>
      </c>
      <c r="Q857">
        <f t="shared" si="153"/>
        <v>24</v>
      </c>
      <c r="R857">
        <f>IF(E857=0,1,(IF(E857&lt;=5,2,(IF(E857&lt;=10,3,(IF(E857&gt;=11,4)))))))</f>
        <v>2</v>
      </c>
    </row>
    <row r="858" spans="1:18" x14ac:dyDescent="0.2">
      <c r="A858" s="8">
        <v>42667</v>
      </c>
      <c r="B858" s="9">
        <v>501</v>
      </c>
      <c r="C858" s="10">
        <v>0.41597222222222202</v>
      </c>
      <c r="D858" s="9" t="s">
        <v>8</v>
      </c>
      <c r="E858" s="9">
        <v>35</v>
      </c>
      <c r="F858" s="9" t="s">
        <v>19</v>
      </c>
      <c r="G858" s="13">
        <f t="shared" si="143"/>
        <v>1</v>
      </c>
      <c r="H858">
        <f t="shared" si="144"/>
        <v>1</v>
      </c>
      <c r="I858" s="14">
        <f t="shared" si="145"/>
        <v>10</v>
      </c>
      <c r="J858" s="14">
        <f t="shared" si="146"/>
        <v>2</v>
      </c>
      <c r="K858" s="14">
        <f t="shared" si="147"/>
        <v>3</v>
      </c>
      <c r="L858" s="14">
        <f t="shared" si="148"/>
        <v>2</v>
      </c>
      <c r="M858" s="14">
        <f t="shared" si="149"/>
        <v>1</v>
      </c>
      <c r="N858" s="14">
        <f t="shared" si="150"/>
        <v>1</v>
      </c>
      <c r="O858">
        <f t="shared" si="151"/>
        <v>2016</v>
      </c>
      <c r="P858">
        <f t="shared" si="152"/>
        <v>10</v>
      </c>
      <c r="Q858">
        <f t="shared" si="153"/>
        <v>24</v>
      </c>
      <c r="R858">
        <f>IF(E858=0,1,(IF(E858&lt;=5,2,(IF(E858&lt;=10,3,(IF(E858&gt;=11,4)))))))</f>
        <v>4</v>
      </c>
    </row>
    <row r="859" spans="1:18" x14ac:dyDescent="0.2">
      <c r="A859" s="8">
        <v>42667</v>
      </c>
      <c r="B859" s="9">
        <v>512</v>
      </c>
      <c r="C859" s="10">
        <v>0.43263888888888902</v>
      </c>
      <c r="D859" s="9" t="s">
        <v>8</v>
      </c>
      <c r="E859" s="9">
        <v>4</v>
      </c>
      <c r="F859" s="9" t="s">
        <v>18</v>
      </c>
      <c r="G859" s="13">
        <f t="shared" si="143"/>
        <v>10</v>
      </c>
      <c r="H859">
        <f t="shared" si="144"/>
        <v>1</v>
      </c>
      <c r="I859" s="14">
        <f t="shared" si="145"/>
        <v>11</v>
      </c>
      <c r="J859" s="14">
        <f t="shared" si="146"/>
        <v>4</v>
      </c>
      <c r="K859" s="14">
        <f t="shared" si="147"/>
        <v>3</v>
      </c>
      <c r="L859" s="14">
        <f t="shared" si="148"/>
        <v>1</v>
      </c>
      <c r="M859" s="14">
        <f t="shared" si="149"/>
        <v>3</v>
      </c>
      <c r="N859" s="14">
        <f t="shared" si="150"/>
        <v>3</v>
      </c>
      <c r="O859">
        <f t="shared" si="151"/>
        <v>2016</v>
      </c>
      <c r="P859">
        <f t="shared" si="152"/>
        <v>10</v>
      </c>
      <c r="Q859">
        <f t="shared" si="153"/>
        <v>24</v>
      </c>
      <c r="R859">
        <f>IF(E859=0,1,(IF(E859&lt;=5,2,(IF(E859&lt;=10,3,(IF(E859&gt;=11,4)))))))</f>
        <v>2</v>
      </c>
    </row>
    <row r="860" spans="1:18" x14ac:dyDescent="0.2">
      <c r="A860" s="8">
        <v>42667</v>
      </c>
      <c r="B860" s="9">
        <v>501</v>
      </c>
      <c r="C860" s="10">
        <v>0.44444444444444398</v>
      </c>
      <c r="D860" s="9" t="s">
        <v>8</v>
      </c>
      <c r="E860" s="9">
        <v>5</v>
      </c>
      <c r="F860" s="9" t="s">
        <v>19</v>
      </c>
      <c r="G860" s="13">
        <f t="shared" si="143"/>
        <v>1</v>
      </c>
      <c r="H860">
        <f t="shared" si="144"/>
        <v>1</v>
      </c>
      <c r="I860" s="14">
        <f t="shared" si="145"/>
        <v>11</v>
      </c>
      <c r="J860" s="14">
        <f t="shared" si="146"/>
        <v>2</v>
      </c>
      <c r="K860" s="14">
        <f t="shared" si="147"/>
        <v>3</v>
      </c>
      <c r="L860" s="14">
        <f t="shared" si="148"/>
        <v>2</v>
      </c>
      <c r="M860" s="14">
        <f t="shared" si="149"/>
        <v>1</v>
      </c>
      <c r="N860" s="14">
        <f t="shared" si="150"/>
        <v>1</v>
      </c>
      <c r="O860">
        <f t="shared" si="151"/>
        <v>2016</v>
      </c>
      <c r="P860">
        <f t="shared" si="152"/>
        <v>10</v>
      </c>
      <c r="Q860">
        <f t="shared" si="153"/>
        <v>24</v>
      </c>
      <c r="R860">
        <f>IF(E860=0,1,(IF(E860&lt;=5,2,(IF(E860&lt;=10,3,(IF(E860&gt;=11,4)))))))</f>
        <v>2</v>
      </c>
    </row>
    <row r="861" spans="1:18" x14ac:dyDescent="0.2">
      <c r="A861" s="8">
        <v>42667</v>
      </c>
      <c r="B861" s="9">
        <v>505</v>
      </c>
      <c r="C861" s="10">
        <v>0.46250000000000002</v>
      </c>
      <c r="D861" s="9" t="s">
        <v>8</v>
      </c>
      <c r="E861" s="9">
        <v>6</v>
      </c>
      <c r="F861" s="9" t="s">
        <v>20</v>
      </c>
      <c r="G861" s="13">
        <f t="shared" si="143"/>
        <v>5</v>
      </c>
      <c r="H861">
        <f t="shared" si="144"/>
        <v>1</v>
      </c>
      <c r="I861" s="14">
        <f t="shared" si="145"/>
        <v>12</v>
      </c>
      <c r="J861" s="14">
        <f t="shared" si="146"/>
        <v>3</v>
      </c>
      <c r="K861" s="14">
        <f t="shared" si="147"/>
        <v>3</v>
      </c>
      <c r="L861" s="14">
        <f t="shared" si="148"/>
        <v>3</v>
      </c>
      <c r="M861" s="14">
        <f t="shared" si="149"/>
        <v>4</v>
      </c>
      <c r="N861" s="14">
        <f t="shared" si="150"/>
        <v>4</v>
      </c>
      <c r="O861">
        <f t="shared" si="151"/>
        <v>2016</v>
      </c>
      <c r="P861">
        <f t="shared" si="152"/>
        <v>10</v>
      </c>
      <c r="Q861">
        <f t="shared" si="153"/>
        <v>24</v>
      </c>
      <c r="R861">
        <f>IF(E861=0,1,(IF(E861&lt;=5,2,(IF(E861&lt;=10,3,(IF(E861&gt;=11,4)))))))</f>
        <v>3</v>
      </c>
    </row>
    <row r="862" spans="1:18" x14ac:dyDescent="0.2">
      <c r="A862" s="8">
        <v>42667</v>
      </c>
      <c r="B862" s="9">
        <v>501</v>
      </c>
      <c r="C862" s="10">
        <v>0.49305555555555602</v>
      </c>
      <c r="D862" s="9" t="s">
        <v>8</v>
      </c>
      <c r="E862" s="9">
        <v>10</v>
      </c>
      <c r="F862" s="9" t="s">
        <v>18</v>
      </c>
      <c r="G862" s="13">
        <f t="shared" si="143"/>
        <v>1</v>
      </c>
      <c r="H862">
        <f t="shared" si="144"/>
        <v>1</v>
      </c>
      <c r="I862" s="14">
        <f t="shared" si="145"/>
        <v>12</v>
      </c>
      <c r="J862" s="14">
        <f t="shared" si="146"/>
        <v>4</v>
      </c>
      <c r="K862" s="14">
        <f t="shared" si="147"/>
        <v>3</v>
      </c>
      <c r="L862" s="14">
        <f t="shared" si="148"/>
        <v>2</v>
      </c>
      <c r="M862" s="14">
        <f t="shared" si="149"/>
        <v>1</v>
      </c>
      <c r="N862" s="14">
        <f t="shared" si="150"/>
        <v>1</v>
      </c>
      <c r="O862">
        <f t="shared" si="151"/>
        <v>2016</v>
      </c>
      <c r="P862">
        <f t="shared" si="152"/>
        <v>10</v>
      </c>
      <c r="Q862">
        <f t="shared" si="153"/>
        <v>24</v>
      </c>
      <c r="R862">
        <f>IF(E862=0,1,(IF(E862&lt;=5,2,(IF(E862&lt;=10,3,(IF(E862&gt;=11,4)))))))</f>
        <v>3</v>
      </c>
    </row>
    <row r="863" spans="1:18" x14ac:dyDescent="0.2">
      <c r="A863" s="8">
        <v>42667</v>
      </c>
      <c r="B863" s="9">
        <v>501</v>
      </c>
      <c r="C863" s="10">
        <v>0.49305555555555602</v>
      </c>
      <c r="D863" s="9" t="s">
        <v>8</v>
      </c>
      <c r="E863" s="9">
        <v>10</v>
      </c>
      <c r="F863" s="9" t="s">
        <v>18</v>
      </c>
      <c r="G863" s="13">
        <f t="shared" si="143"/>
        <v>1</v>
      </c>
      <c r="H863">
        <f t="shared" si="144"/>
        <v>1</v>
      </c>
      <c r="I863" s="14">
        <f t="shared" si="145"/>
        <v>12</v>
      </c>
      <c r="J863" s="14">
        <f t="shared" si="146"/>
        <v>4</v>
      </c>
      <c r="K863" s="14">
        <f t="shared" si="147"/>
        <v>3</v>
      </c>
      <c r="L863" s="14">
        <f t="shared" si="148"/>
        <v>2</v>
      </c>
      <c r="M863" s="14">
        <f t="shared" si="149"/>
        <v>1</v>
      </c>
      <c r="N863" s="14">
        <f t="shared" si="150"/>
        <v>1</v>
      </c>
      <c r="O863">
        <f t="shared" si="151"/>
        <v>2016</v>
      </c>
      <c r="P863">
        <f t="shared" si="152"/>
        <v>10</v>
      </c>
      <c r="Q863">
        <f t="shared" si="153"/>
        <v>24</v>
      </c>
      <c r="R863">
        <f>IF(E863=0,1,(IF(E863&lt;=5,2,(IF(E863&lt;=10,3,(IF(E863&gt;=11,4)))))))</f>
        <v>3</v>
      </c>
    </row>
    <row r="864" spans="1:18" x14ac:dyDescent="0.2">
      <c r="A864" s="8">
        <v>42667</v>
      </c>
      <c r="B864" s="9">
        <v>506</v>
      </c>
      <c r="C864" s="10">
        <v>0.51319444444444395</v>
      </c>
      <c r="D864" s="9" t="s">
        <v>8</v>
      </c>
      <c r="E864" s="9">
        <v>5</v>
      </c>
      <c r="F864" s="9" t="s">
        <v>18</v>
      </c>
      <c r="G864" s="13">
        <f t="shared" si="143"/>
        <v>6</v>
      </c>
      <c r="H864">
        <f t="shared" si="144"/>
        <v>1</v>
      </c>
      <c r="I864" s="14">
        <f t="shared" si="145"/>
        <v>13</v>
      </c>
      <c r="J864" s="14">
        <f t="shared" si="146"/>
        <v>4</v>
      </c>
      <c r="K864" s="14">
        <f t="shared" si="147"/>
        <v>4</v>
      </c>
      <c r="L864" s="14">
        <f t="shared" si="148"/>
        <v>2</v>
      </c>
      <c r="M864" s="14">
        <f t="shared" si="149"/>
        <v>2</v>
      </c>
      <c r="N864" s="14">
        <f t="shared" si="150"/>
        <v>2</v>
      </c>
      <c r="O864">
        <f t="shared" si="151"/>
        <v>2016</v>
      </c>
      <c r="P864">
        <f t="shared" si="152"/>
        <v>10</v>
      </c>
      <c r="Q864">
        <f t="shared" si="153"/>
        <v>24</v>
      </c>
      <c r="R864">
        <f>IF(E864=0,1,(IF(E864&lt;=5,2,(IF(E864&lt;=10,3,(IF(E864&gt;=11,4)))))))</f>
        <v>2</v>
      </c>
    </row>
    <row r="865" spans="1:18" x14ac:dyDescent="0.2">
      <c r="A865" s="8">
        <v>42667</v>
      </c>
      <c r="B865" s="9">
        <v>505</v>
      </c>
      <c r="C865" s="10">
        <v>0.56736111111111098</v>
      </c>
      <c r="D865" s="9" t="s">
        <v>8</v>
      </c>
      <c r="E865" s="9">
        <v>6</v>
      </c>
      <c r="F865" s="9" t="s">
        <v>19</v>
      </c>
      <c r="G865" s="13">
        <f t="shared" si="143"/>
        <v>5</v>
      </c>
      <c r="H865">
        <f t="shared" si="144"/>
        <v>1</v>
      </c>
      <c r="I865" s="14">
        <f t="shared" si="145"/>
        <v>14</v>
      </c>
      <c r="J865" s="14">
        <f t="shared" si="146"/>
        <v>2</v>
      </c>
      <c r="K865" s="14">
        <f t="shared" si="147"/>
        <v>3</v>
      </c>
      <c r="L865" s="14">
        <f t="shared" si="148"/>
        <v>3</v>
      </c>
      <c r="M865" s="14">
        <f t="shared" si="149"/>
        <v>4</v>
      </c>
      <c r="N865" s="14">
        <f t="shared" si="150"/>
        <v>4</v>
      </c>
      <c r="O865">
        <f t="shared" si="151"/>
        <v>2016</v>
      </c>
      <c r="P865">
        <f t="shared" si="152"/>
        <v>10</v>
      </c>
      <c r="Q865">
        <f t="shared" si="153"/>
        <v>24</v>
      </c>
      <c r="R865">
        <f>IF(E865=0,1,(IF(E865&lt;=5,2,(IF(E865&lt;=10,3,(IF(E865&gt;=11,4)))))))</f>
        <v>3</v>
      </c>
    </row>
    <row r="866" spans="1:18" x14ac:dyDescent="0.2">
      <c r="A866" s="8">
        <v>42667</v>
      </c>
      <c r="B866" s="9">
        <v>506</v>
      </c>
      <c r="C866" s="10">
        <v>0.57777777777777795</v>
      </c>
      <c r="D866" s="9" t="s">
        <v>8</v>
      </c>
      <c r="E866" s="9">
        <v>4</v>
      </c>
      <c r="F866" s="9" t="s">
        <v>18</v>
      </c>
      <c r="G866" s="13">
        <f t="shared" si="143"/>
        <v>6</v>
      </c>
      <c r="H866">
        <f t="shared" si="144"/>
        <v>1</v>
      </c>
      <c r="I866" s="14">
        <f t="shared" si="145"/>
        <v>14</v>
      </c>
      <c r="J866" s="14">
        <f t="shared" si="146"/>
        <v>4</v>
      </c>
      <c r="K866" s="14">
        <f t="shared" si="147"/>
        <v>4</v>
      </c>
      <c r="L866" s="14">
        <f t="shared" si="148"/>
        <v>2</v>
      </c>
      <c r="M866" s="14">
        <f t="shared" si="149"/>
        <v>2</v>
      </c>
      <c r="N866" s="14">
        <f t="shared" si="150"/>
        <v>2</v>
      </c>
      <c r="O866">
        <f t="shared" si="151"/>
        <v>2016</v>
      </c>
      <c r="P866">
        <f t="shared" si="152"/>
        <v>10</v>
      </c>
      <c r="Q866">
        <f t="shared" si="153"/>
        <v>24</v>
      </c>
      <c r="R866">
        <f>IF(E866=0,1,(IF(E866&lt;=5,2,(IF(E866&lt;=10,3,(IF(E866&gt;=11,4)))))))</f>
        <v>2</v>
      </c>
    </row>
    <row r="867" spans="1:18" x14ac:dyDescent="0.2">
      <c r="A867" s="8">
        <v>42667</v>
      </c>
      <c r="B867" s="9">
        <v>504</v>
      </c>
      <c r="C867" s="10">
        <v>0.58194444444444404</v>
      </c>
      <c r="D867" s="9" t="s">
        <v>8</v>
      </c>
      <c r="E867" s="9">
        <v>4</v>
      </c>
      <c r="F867" s="9" t="s">
        <v>18</v>
      </c>
      <c r="G867" s="13">
        <f t="shared" si="143"/>
        <v>4</v>
      </c>
      <c r="H867">
        <f t="shared" si="144"/>
        <v>1</v>
      </c>
      <c r="I867" s="14">
        <f t="shared" si="145"/>
        <v>14</v>
      </c>
      <c r="J867" s="14">
        <f t="shared" si="146"/>
        <v>4</v>
      </c>
      <c r="K867" s="14">
        <f t="shared" si="147"/>
        <v>4</v>
      </c>
      <c r="L867" s="14">
        <f t="shared" si="148"/>
        <v>4</v>
      </c>
      <c r="M867" s="14">
        <f t="shared" si="149"/>
        <v>3</v>
      </c>
      <c r="N867" s="14">
        <f t="shared" si="150"/>
        <v>3</v>
      </c>
      <c r="O867">
        <f t="shared" si="151"/>
        <v>2016</v>
      </c>
      <c r="P867">
        <f t="shared" si="152"/>
        <v>10</v>
      </c>
      <c r="Q867">
        <f t="shared" si="153"/>
        <v>24</v>
      </c>
      <c r="R867">
        <f>IF(E867=0,1,(IF(E867&lt;=5,2,(IF(E867&lt;=10,3,(IF(E867&gt;=11,4)))))))</f>
        <v>2</v>
      </c>
    </row>
    <row r="868" spans="1:18" x14ac:dyDescent="0.2">
      <c r="A868" s="8">
        <v>42667</v>
      </c>
      <c r="B868" s="9">
        <v>505</v>
      </c>
      <c r="C868" s="10">
        <v>0.61458333333333304</v>
      </c>
      <c r="D868" s="9" t="s">
        <v>8</v>
      </c>
      <c r="E868" s="9">
        <v>6</v>
      </c>
      <c r="F868" s="9" t="s">
        <v>19</v>
      </c>
      <c r="G868" s="13">
        <f t="shared" si="143"/>
        <v>5</v>
      </c>
      <c r="H868">
        <f t="shared" si="144"/>
        <v>1</v>
      </c>
      <c r="I868" s="14">
        <f t="shared" si="145"/>
        <v>15</v>
      </c>
      <c r="J868" s="14">
        <f t="shared" si="146"/>
        <v>2</v>
      </c>
      <c r="K868" s="14">
        <f t="shared" si="147"/>
        <v>3</v>
      </c>
      <c r="L868" s="14">
        <f t="shared" si="148"/>
        <v>3</v>
      </c>
      <c r="M868" s="14">
        <f t="shared" si="149"/>
        <v>4</v>
      </c>
      <c r="N868" s="14">
        <f t="shared" si="150"/>
        <v>4</v>
      </c>
      <c r="O868">
        <f t="shared" si="151"/>
        <v>2016</v>
      </c>
      <c r="P868">
        <f t="shared" si="152"/>
        <v>10</v>
      </c>
      <c r="Q868">
        <f t="shared" si="153"/>
        <v>24</v>
      </c>
      <c r="R868">
        <f>IF(E868=0,1,(IF(E868&lt;=5,2,(IF(E868&lt;=10,3,(IF(E868&gt;=11,4)))))))</f>
        <v>3</v>
      </c>
    </row>
    <row r="869" spans="1:18" x14ac:dyDescent="0.2">
      <c r="A869" s="8">
        <v>42667</v>
      </c>
      <c r="B869" s="9">
        <v>501</v>
      </c>
      <c r="C869" s="10">
        <v>0.66458333333333297</v>
      </c>
      <c r="D869" s="9" t="s">
        <v>8</v>
      </c>
      <c r="E869" s="9">
        <v>10</v>
      </c>
      <c r="F869" s="9" t="s">
        <v>19</v>
      </c>
      <c r="G869" s="13">
        <f t="shared" si="143"/>
        <v>1</v>
      </c>
      <c r="H869">
        <f t="shared" si="144"/>
        <v>1</v>
      </c>
      <c r="I869" s="14">
        <f t="shared" si="145"/>
        <v>16</v>
      </c>
      <c r="J869" s="14">
        <f t="shared" si="146"/>
        <v>2</v>
      </c>
      <c r="K869" s="14">
        <f t="shared" si="147"/>
        <v>3</v>
      </c>
      <c r="L869" s="14">
        <f t="shared" si="148"/>
        <v>2</v>
      </c>
      <c r="M869" s="14">
        <f t="shared" si="149"/>
        <v>1</v>
      </c>
      <c r="N869" s="14">
        <f t="shared" si="150"/>
        <v>1</v>
      </c>
      <c r="O869">
        <f t="shared" si="151"/>
        <v>2016</v>
      </c>
      <c r="P869">
        <f t="shared" si="152"/>
        <v>10</v>
      </c>
      <c r="Q869">
        <f t="shared" si="153"/>
        <v>24</v>
      </c>
      <c r="R869">
        <f>IF(E869=0,1,(IF(E869&lt;=5,2,(IF(E869&lt;=10,3,(IF(E869&gt;=11,4)))))))</f>
        <v>3</v>
      </c>
    </row>
    <row r="870" spans="1:18" x14ac:dyDescent="0.2">
      <c r="A870" s="8">
        <v>42667</v>
      </c>
      <c r="B870" s="9">
        <v>504</v>
      </c>
      <c r="C870" s="10">
        <v>0.69027777777777799</v>
      </c>
      <c r="D870" s="9" t="s">
        <v>8</v>
      </c>
      <c r="E870" s="9">
        <v>4</v>
      </c>
      <c r="F870" s="9" t="s">
        <v>18</v>
      </c>
      <c r="G870" s="13">
        <f t="shared" si="143"/>
        <v>4</v>
      </c>
      <c r="H870">
        <f t="shared" si="144"/>
        <v>1</v>
      </c>
      <c r="I870" s="14">
        <f t="shared" si="145"/>
        <v>17</v>
      </c>
      <c r="J870" s="14">
        <f t="shared" si="146"/>
        <v>4</v>
      </c>
      <c r="K870" s="14">
        <f t="shared" si="147"/>
        <v>4</v>
      </c>
      <c r="L870" s="14">
        <f t="shared" si="148"/>
        <v>4</v>
      </c>
      <c r="M870" s="14">
        <f t="shared" si="149"/>
        <v>3</v>
      </c>
      <c r="N870" s="14">
        <f t="shared" si="150"/>
        <v>3</v>
      </c>
      <c r="O870">
        <f t="shared" si="151"/>
        <v>2016</v>
      </c>
      <c r="P870">
        <f t="shared" si="152"/>
        <v>10</v>
      </c>
      <c r="Q870">
        <f t="shared" si="153"/>
        <v>24</v>
      </c>
      <c r="R870">
        <f>IF(E870=0,1,(IF(E870&lt;=5,2,(IF(E870&lt;=10,3,(IF(E870&gt;=11,4)))))))</f>
        <v>2</v>
      </c>
    </row>
    <row r="871" spans="1:18" x14ac:dyDescent="0.2">
      <c r="A871" s="8">
        <v>42667</v>
      </c>
      <c r="B871" s="9">
        <v>504</v>
      </c>
      <c r="C871" s="10">
        <v>0.69722222222222197</v>
      </c>
      <c r="D871" s="9" t="s">
        <v>8</v>
      </c>
      <c r="E871" s="9">
        <v>0</v>
      </c>
      <c r="F871" s="9" t="s">
        <v>18</v>
      </c>
      <c r="G871" s="13">
        <f t="shared" si="143"/>
        <v>4</v>
      </c>
      <c r="H871">
        <f t="shared" si="144"/>
        <v>1</v>
      </c>
      <c r="I871" s="14">
        <f t="shared" si="145"/>
        <v>17</v>
      </c>
      <c r="J871" s="14">
        <f t="shared" si="146"/>
        <v>4</v>
      </c>
      <c r="K871" s="14">
        <f t="shared" si="147"/>
        <v>4</v>
      </c>
      <c r="L871" s="14">
        <f t="shared" si="148"/>
        <v>4</v>
      </c>
      <c r="M871" s="14">
        <f t="shared" si="149"/>
        <v>3</v>
      </c>
      <c r="N871" s="14">
        <f t="shared" si="150"/>
        <v>3</v>
      </c>
      <c r="O871">
        <f t="shared" si="151"/>
        <v>2016</v>
      </c>
      <c r="P871">
        <f t="shared" si="152"/>
        <v>10</v>
      </c>
      <c r="Q871">
        <f t="shared" si="153"/>
        <v>24</v>
      </c>
      <c r="R871">
        <f>IF(E871=0,1,(IF(E871&lt;=5,2,(IF(E871&lt;=10,3,(IF(E871&gt;=11,4)))))))</f>
        <v>1</v>
      </c>
    </row>
    <row r="872" spans="1:18" x14ac:dyDescent="0.2">
      <c r="A872" s="8">
        <v>42667</v>
      </c>
      <c r="B872" s="9">
        <v>501</v>
      </c>
      <c r="C872" s="10">
        <v>0.70486111111111105</v>
      </c>
      <c r="D872" s="9" t="s">
        <v>8</v>
      </c>
      <c r="E872" s="9">
        <v>10</v>
      </c>
      <c r="F872" s="9" t="s">
        <v>18</v>
      </c>
      <c r="G872" s="13">
        <f t="shared" si="143"/>
        <v>1</v>
      </c>
      <c r="H872">
        <f t="shared" si="144"/>
        <v>1</v>
      </c>
      <c r="I872" s="14">
        <f t="shared" si="145"/>
        <v>17</v>
      </c>
      <c r="J872" s="14">
        <f t="shared" si="146"/>
        <v>4</v>
      </c>
      <c r="K872" s="14">
        <f t="shared" si="147"/>
        <v>3</v>
      </c>
      <c r="L872" s="14">
        <f t="shared" si="148"/>
        <v>2</v>
      </c>
      <c r="M872" s="14">
        <f t="shared" si="149"/>
        <v>1</v>
      </c>
      <c r="N872" s="14">
        <f t="shared" si="150"/>
        <v>1</v>
      </c>
      <c r="O872">
        <f t="shared" si="151"/>
        <v>2016</v>
      </c>
      <c r="P872">
        <f t="shared" si="152"/>
        <v>10</v>
      </c>
      <c r="Q872">
        <f t="shared" si="153"/>
        <v>24</v>
      </c>
      <c r="R872">
        <f>IF(E872=0,1,(IF(E872&lt;=5,2,(IF(E872&lt;=10,3,(IF(E872&gt;=11,4)))))))</f>
        <v>3</v>
      </c>
    </row>
    <row r="873" spans="1:18" x14ac:dyDescent="0.2">
      <c r="A873" s="8">
        <v>42667</v>
      </c>
      <c r="B873" s="9">
        <v>501</v>
      </c>
      <c r="C873" s="10">
        <v>0.71180555555555602</v>
      </c>
      <c r="D873" s="9" t="s">
        <v>8</v>
      </c>
      <c r="E873" s="9">
        <v>10</v>
      </c>
      <c r="F873" s="9" t="s">
        <v>18</v>
      </c>
      <c r="G873" s="13">
        <f t="shared" si="143"/>
        <v>1</v>
      </c>
      <c r="H873">
        <f t="shared" si="144"/>
        <v>1</v>
      </c>
      <c r="I873" s="14">
        <f t="shared" si="145"/>
        <v>18</v>
      </c>
      <c r="J873" s="14">
        <f t="shared" si="146"/>
        <v>4</v>
      </c>
      <c r="K873" s="14">
        <f t="shared" si="147"/>
        <v>3</v>
      </c>
      <c r="L873" s="14">
        <f t="shared" si="148"/>
        <v>2</v>
      </c>
      <c r="M873" s="14">
        <f t="shared" si="149"/>
        <v>1</v>
      </c>
      <c r="N873" s="14">
        <f t="shared" si="150"/>
        <v>1</v>
      </c>
      <c r="O873">
        <f t="shared" si="151"/>
        <v>2016</v>
      </c>
      <c r="P873">
        <f t="shared" si="152"/>
        <v>10</v>
      </c>
      <c r="Q873">
        <f t="shared" si="153"/>
        <v>24</v>
      </c>
      <c r="R873">
        <f>IF(E873=0,1,(IF(E873&lt;=5,2,(IF(E873&lt;=10,3,(IF(E873&gt;=11,4)))))))</f>
        <v>3</v>
      </c>
    </row>
    <row r="874" spans="1:18" x14ac:dyDescent="0.2">
      <c r="A874" s="8">
        <v>42667</v>
      </c>
      <c r="B874" s="9">
        <v>505</v>
      </c>
      <c r="C874" s="10">
        <v>0.79930555555555605</v>
      </c>
      <c r="D874" s="9" t="s">
        <v>8</v>
      </c>
      <c r="E874" s="9">
        <v>31</v>
      </c>
      <c r="F874" s="9" t="s">
        <v>18</v>
      </c>
      <c r="G874" s="13">
        <f t="shared" si="143"/>
        <v>5</v>
      </c>
      <c r="H874">
        <f t="shared" si="144"/>
        <v>1</v>
      </c>
      <c r="I874" s="14">
        <f t="shared" si="145"/>
        <v>20</v>
      </c>
      <c r="J874" s="14">
        <f t="shared" si="146"/>
        <v>4</v>
      </c>
      <c r="K874" s="14">
        <f t="shared" si="147"/>
        <v>3</v>
      </c>
      <c r="L874" s="14">
        <f t="shared" si="148"/>
        <v>3</v>
      </c>
      <c r="M874" s="14">
        <f t="shared" si="149"/>
        <v>4</v>
      </c>
      <c r="N874" s="14">
        <f t="shared" si="150"/>
        <v>4</v>
      </c>
      <c r="O874">
        <f t="shared" si="151"/>
        <v>2016</v>
      </c>
      <c r="P874">
        <f t="shared" si="152"/>
        <v>10</v>
      </c>
      <c r="Q874">
        <f t="shared" si="153"/>
        <v>24</v>
      </c>
      <c r="R874">
        <f>IF(E874=0,1,(IF(E874&lt;=5,2,(IF(E874&lt;=10,3,(IF(E874&gt;=11,4)))))))</f>
        <v>4</v>
      </c>
    </row>
    <row r="875" spans="1:18" x14ac:dyDescent="0.2">
      <c r="A875" s="8">
        <v>42667</v>
      </c>
      <c r="B875" s="9">
        <v>501</v>
      </c>
      <c r="C875" s="10">
        <v>0.81388888888888899</v>
      </c>
      <c r="D875" s="9" t="s">
        <v>8</v>
      </c>
      <c r="E875" s="9">
        <v>12</v>
      </c>
      <c r="F875" s="9" t="s">
        <v>18</v>
      </c>
      <c r="G875" s="13">
        <f t="shared" si="143"/>
        <v>1</v>
      </c>
      <c r="H875">
        <f t="shared" si="144"/>
        <v>1</v>
      </c>
      <c r="I875" s="14">
        <f t="shared" si="145"/>
        <v>20</v>
      </c>
      <c r="J875" s="14">
        <f t="shared" si="146"/>
        <v>4</v>
      </c>
      <c r="K875" s="14">
        <f t="shared" si="147"/>
        <v>3</v>
      </c>
      <c r="L875" s="14">
        <f t="shared" si="148"/>
        <v>2</v>
      </c>
      <c r="M875" s="14">
        <f t="shared" si="149"/>
        <v>1</v>
      </c>
      <c r="N875" s="14">
        <f t="shared" si="150"/>
        <v>1</v>
      </c>
      <c r="O875">
        <f t="shared" si="151"/>
        <v>2016</v>
      </c>
      <c r="P875">
        <f t="shared" si="152"/>
        <v>10</v>
      </c>
      <c r="Q875">
        <f t="shared" si="153"/>
        <v>24</v>
      </c>
      <c r="R875">
        <f>IF(E875=0,1,(IF(E875&lt;=5,2,(IF(E875&lt;=10,3,(IF(E875&gt;=11,4)))))))</f>
        <v>4</v>
      </c>
    </row>
    <row r="876" spans="1:18" x14ac:dyDescent="0.2">
      <c r="A876" s="8">
        <v>42667</v>
      </c>
      <c r="B876" s="9">
        <v>505</v>
      </c>
      <c r="C876" s="10">
        <v>0.82430555555555596</v>
      </c>
      <c r="D876" s="9" t="s">
        <v>8</v>
      </c>
      <c r="E876" s="9">
        <v>1</v>
      </c>
      <c r="F876" s="9" t="s">
        <v>18</v>
      </c>
      <c r="G876" s="13">
        <f t="shared" si="143"/>
        <v>5</v>
      </c>
      <c r="H876">
        <f t="shared" si="144"/>
        <v>1</v>
      </c>
      <c r="I876" s="14">
        <f t="shared" si="145"/>
        <v>20</v>
      </c>
      <c r="J876" s="14">
        <f t="shared" si="146"/>
        <v>4</v>
      </c>
      <c r="K876" s="14">
        <f t="shared" si="147"/>
        <v>3</v>
      </c>
      <c r="L876" s="14">
        <f t="shared" si="148"/>
        <v>3</v>
      </c>
      <c r="M876" s="14">
        <f t="shared" si="149"/>
        <v>4</v>
      </c>
      <c r="N876" s="14">
        <f t="shared" si="150"/>
        <v>4</v>
      </c>
      <c r="O876">
        <f t="shared" si="151"/>
        <v>2016</v>
      </c>
      <c r="P876">
        <f t="shared" si="152"/>
        <v>10</v>
      </c>
      <c r="Q876">
        <f t="shared" si="153"/>
        <v>24</v>
      </c>
      <c r="R876">
        <f>IF(E876=0,1,(IF(E876&lt;=5,2,(IF(E876&lt;=10,3,(IF(E876&gt;=11,4)))))))</f>
        <v>2</v>
      </c>
    </row>
    <row r="877" spans="1:18" x14ac:dyDescent="0.2">
      <c r="A877" s="8">
        <v>42667</v>
      </c>
      <c r="B877" s="9">
        <v>501</v>
      </c>
      <c r="C877" s="10">
        <v>0.84375</v>
      </c>
      <c r="D877" s="9" t="s">
        <v>8</v>
      </c>
      <c r="E877" s="9">
        <v>10</v>
      </c>
      <c r="F877" s="9" t="s">
        <v>18</v>
      </c>
      <c r="G877" s="13">
        <f t="shared" si="143"/>
        <v>1</v>
      </c>
      <c r="H877">
        <f t="shared" si="144"/>
        <v>1</v>
      </c>
      <c r="I877" s="14">
        <f t="shared" si="145"/>
        <v>21</v>
      </c>
      <c r="J877" s="14">
        <f t="shared" si="146"/>
        <v>4</v>
      </c>
      <c r="K877" s="14">
        <f t="shared" si="147"/>
        <v>3</v>
      </c>
      <c r="L877" s="14">
        <f t="shared" si="148"/>
        <v>2</v>
      </c>
      <c r="M877" s="14">
        <f t="shared" si="149"/>
        <v>1</v>
      </c>
      <c r="N877" s="14">
        <f t="shared" si="150"/>
        <v>1</v>
      </c>
      <c r="O877">
        <f t="shared" si="151"/>
        <v>2016</v>
      </c>
      <c r="P877">
        <f t="shared" si="152"/>
        <v>10</v>
      </c>
      <c r="Q877">
        <f t="shared" si="153"/>
        <v>24</v>
      </c>
      <c r="R877">
        <f>IF(E877=0,1,(IF(E877&lt;=5,2,(IF(E877&lt;=10,3,(IF(E877&gt;=11,4)))))))</f>
        <v>3</v>
      </c>
    </row>
    <row r="878" spans="1:18" x14ac:dyDescent="0.2">
      <c r="A878" s="8">
        <v>42667</v>
      </c>
      <c r="B878" s="9">
        <v>501</v>
      </c>
      <c r="C878" s="10">
        <v>0.84652777777777799</v>
      </c>
      <c r="D878" s="9" t="s">
        <v>8</v>
      </c>
      <c r="E878" s="9">
        <v>5</v>
      </c>
      <c r="F878" s="9" t="s">
        <v>18</v>
      </c>
      <c r="G878" s="13">
        <f t="shared" si="143"/>
        <v>1</v>
      </c>
      <c r="H878">
        <f t="shared" si="144"/>
        <v>1</v>
      </c>
      <c r="I878" s="14">
        <f t="shared" si="145"/>
        <v>21</v>
      </c>
      <c r="J878" s="14">
        <f t="shared" si="146"/>
        <v>4</v>
      </c>
      <c r="K878" s="14">
        <f t="shared" si="147"/>
        <v>3</v>
      </c>
      <c r="L878" s="14">
        <f t="shared" si="148"/>
        <v>2</v>
      </c>
      <c r="M878" s="14">
        <f t="shared" si="149"/>
        <v>1</v>
      </c>
      <c r="N878" s="14">
        <f t="shared" si="150"/>
        <v>1</v>
      </c>
      <c r="O878">
        <f t="shared" si="151"/>
        <v>2016</v>
      </c>
      <c r="P878">
        <f t="shared" si="152"/>
        <v>10</v>
      </c>
      <c r="Q878">
        <f t="shared" si="153"/>
        <v>24</v>
      </c>
      <c r="R878">
        <f>IF(E878=0,1,(IF(E878&lt;=5,2,(IF(E878&lt;=10,3,(IF(E878&gt;=11,4)))))))</f>
        <v>2</v>
      </c>
    </row>
    <row r="879" spans="1:18" x14ac:dyDescent="0.2">
      <c r="A879" s="8">
        <v>42667</v>
      </c>
      <c r="B879" s="9">
        <v>510</v>
      </c>
      <c r="C879" s="10">
        <v>0.85486111111111096</v>
      </c>
      <c r="D879" s="9" t="s">
        <v>8</v>
      </c>
      <c r="E879" s="9">
        <v>1</v>
      </c>
      <c r="F879" s="9" t="s">
        <v>13</v>
      </c>
      <c r="G879" s="13">
        <f t="shared" si="143"/>
        <v>8</v>
      </c>
      <c r="H879">
        <f t="shared" si="144"/>
        <v>1</v>
      </c>
      <c r="I879" s="14">
        <f t="shared" si="145"/>
        <v>21</v>
      </c>
      <c r="J879" s="14">
        <f t="shared" si="146"/>
        <v>1</v>
      </c>
      <c r="K879" s="14">
        <f t="shared" si="147"/>
        <v>1</v>
      </c>
      <c r="L879" s="14">
        <f t="shared" si="148"/>
        <v>3</v>
      </c>
      <c r="M879" s="14">
        <f t="shared" si="149"/>
        <v>3</v>
      </c>
      <c r="N879" s="14">
        <f t="shared" si="150"/>
        <v>3</v>
      </c>
      <c r="O879">
        <f t="shared" si="151"/>
        <v>2016</v>
      </c>
      <c r="P879">
        <f t="shared" si="152"/>
        <v>10</v>
      </c>
      <c r="Q879">
        <f t="shared" si="153"/>
        <v>24</v>
      </c>
      <c r="R879">
        <f>IF(E879=0,1,(IF(E879&lt;=5,2,(IF(E879&lt;=10,3,(IF(E879&gt;=11,4)))))))</f>
        <v>2</v>
      </c>
    </row>
    <row r="880" spans="1:18" x14ac:dyDescent="0.2">
      <c r="A880" s="8">
        <v>42667</v>
      </c>
      <c r="B880" s="9">
        <v>505</v>
      </c>
      <c r="C880" s="10">
        <v>0.87152777777777801</v>
      </c>
      <c r="D880" s="9" t="s">
        <v>8</v>
      </c>
      <c r="E880" s="9">
        <v>4</v>
      </c>
      <c r="F880" s="9" t="s">
        <v>19</v>
      </c>
      <c r="G880" s="13">
        <f t="shared" si="143"/>
        <v>5</v>
      </c>
      <c r="H880">
        <f t="shared" si="144"/>
        <v>1</v>
      </c>
      <c r="I880" s="14">
        <f t="shared" si="145"/>
        <v>21</v>
      </c>
      <c r="J880" s="14">
        <f t="shared" si="146"/>
        <v>2</v>
      </c>
      <c r="K880" s="14">
        <f t="shared" si="147"/>
        <v>3</v>
      </c>
      <c r="L880" s="14">
        <f t="shared" si="148"/>
        <v>3</v>
      </c>
      <c r="M880" s="14">
        <f t="shared" si="149"/>
        <v>4</v>
      </c>
      <c r="N880" s="14">
        <f t="shared" si="150"/>
        <v>4</v>
      </c>
      <c r="O880">
        <f t="shared" si="151"/>
        <v>2016</v>
      </c>
      <c r="P880">
        <f t="shared" si="152"/>
        <v>10</v>
      </c>
      <c r="Q880">
        <f t="shared" si="153"/>
        <v>24</v>
      </c>
      <c r="R880">
        <f>IF(E880=0,1,(IF(E880&lt;=5,2,(IF(E880&lt;=10,3,(IF(E880&gt;=11,4)))))))</f>
        <v>2</v>
      </c>
    </row>
    <row r="881" spans="1:18" x14ac:dyDescent="0.2">
      <c r="A881" s="8">
        <v>42667</v>
      </c>
      <c r="B881" s="9">
        <v>506</v>
      </c>
      <c r="C881" s="10">
        <v>0.88055555555555598</v>
      </c>
      <c r="D881" s="9" t="s">
        <v>8</v>
      </c>
      <c r="E881" s="9">
        <v>39</v>
      </c>
      <c r="F881" s="9" t="s">
        <v>18</v>
      </c>
      <c r="G881" s="13">
        <f t="shared" si="143"/>
        <v>6</v>
      </c>
      <c r="H881">
        <f t="shared" si="144"/>
        <v>1</v>
      </c>
      <c r="I881" s="14">
        <f t="shared" si="145"/>
        <v>22</v>
      </c>
      <c r="J881" s="14">
        <f t="shared" si="146"/>
        <v>4</v>
      </c>
      <c r="K881" s="14">
        <f t="shared" si="147"/>
        <v>4</v>
      </c>
      <c r="L881" s="14">
        <f t="shared" si="148"/>
        <v>2</v>
      </c>
      <c r="M881" s="14">
        <f t="shared" si="149"/>
        <v>2</v>
      </c>
      <c r="N881" s="14">
        <f t="shared" si="150"/>
        <v>2</v>
      </c>
      <c r="O881">
        <f t="shared" si="151"/>
        <v>2016</v>
      </c>
      <c r="P881">
        <f t="shared" si="152"/>
        <v>10</v>
      </c>
      <c r="Q881">
        <f t="shared" si="153"/>
        <v>24</v>
      </c>
      <c r="R881">
        <f>IF(E881=0,1,(IF(E881&lt;=5,2,(IF(E881&lt;=10,3,(IF(E881&gt;=11,4)))))))</f>
        <v>4</v>
      </c>
    </row>
    <row r="882" spans="1:18" x14ac:dyDescent="0.2">
      <c r="A882" s="8">
        <v>42667</v>
      </c>
      <c r="B882" s="9">
        <v>514</v>
      </c>
      <c r="C882" s="10">
        <v>0.91666666666666696</v>
      </c>
      <c r="D882" s="9" t="s">
        <v>8</v>
      </c>
      <c r="E882" s="9">
        <v>10</v>
      </c>
      <c r="F882" s="9" t="s">
        <v>18</v>
      </c>
      <c r="G882" s="13">
        <f t="shared" si="143"/>
        <v>11</v>
      </c>
      <c r="H882">
        <f t="shared" si="144"/>
        <v>1</v>
      </c>
      <c r="I882" s="14">
        <f t="shared" si="145"/>
        <v>23</v>
      </c>
      <c r="J882" s="14">
        <f t="shared" si="146"/>
        <v>4</v>
      </c>
      <c r="K882" s="14">
        <f t="shared" si="147"/>
        <v>2</v>
      </c>
      <c r="L882" s="14">
        <f t="shared" si="148"/>
        <v>1</v>
      </c>
      <c r="M882" s="14">
        <f t="shared" si="149"/>
        <v>3</v>
      </c>
      <c r="N882" s="14">
        <f t="shared" si="150"/>
        <v>1</v>
      </c>
      <c r="O882">
        <f t="shared" si="151"/>
        <v>2016</v>
      </c>
      <c r="P882">
        <f t="shared" si="152"/>
        <v>10</v>
      </c>
      <c r="Q882">
        <f t="shared" si="153"/>
        <v>24</v>
      </c>
      <c r="R882">
        <f>IF(E882=0,1,(IF(E882&lt;=5,2,(IF(E882&lt;=10,3,(IF(E882&gt;=11,4)))))))</f>
        <v>3</v>
      </c>
    </row>
    <row r="883" spans="1:18" x14ac:dyDescent="0.2">
      <c r="A883" s="8">
        <v>42667</v>
      </c>
      <c r="B883" s="9">
        <v>512</v>
      </c>
      <c r="C883" s="10">
        <v>0.94027777777777799</v>
      </c>
      <c r="D883" s="9" t="s">
        <v>8</v>
      </c>
      <c r="E883" s="9">
        <v>4</v>
      </c>
      <c r="F883" s="9" t="s">
        <v>18</v>
      </c>
      <c r="G883" s="13">
        <f t="shared" si="143"/>
        <v>10</v>
      </c>
      <c r="H883">
        <f t="shared" si="144"/>
        <v>1</v>
      </c>
      <c r="I883" s="14">
        <f t="shared" si="145"/>
        <v>23</v>
      </c>
      <c r="J883" s="14">
        <f t="shared" si="146"/>
        <v>4</v>
      </c>
      <c r="K883" s="14">
        <f t="shared" si="147"/>
        <v>3</v>
      </c>
      <c r="L883" s="14">
        <f t="shared" si="148"/>
        <v>1</v>
      </c>
      <c r="M883" s="14">
        <f t="shared" si="149"/>
        <v>3</v>
      </c>
      <c r="N883" s="14">
        <f t="shared" si="150"/>
        <v>3</v>
      </c>
      <c r="O883">
        <f t="shared" si="151"/>
        <v>2016</v>
      </c>
      <c r="P883">
        <f t="shared" si="152"/>
        <v>10</v>
      </c>
      <c r="Q883">
        <f t="shared" si="153"/>
        <v>24</v>
      </c>
      <c r="R883">
        <f>IF(E883=0,1,(IF(E883&lt;=5,2,(IF(E883&lt;=10,3,(IF(E883&gt;=11,4)))))))</f>
        <v>2</v>
      </c>
    </row>
    <row r="884" spans="1:18" x14ac:dyDescent="0.2">
      <c r="A884" s="8">
        <v>42668</v>
      </c>
      <c r="B884" s="9">
        <v>501</v>
      </c>
      <c r="C884" s="10">
        <v>0.21736111111111101</v>
      </c>
      <c r="D884" s="9" t="s">
        <v>9</v>
      </c>
      <c r="E884" s="9">
        <v>10</v>
      </c>
      <c r="F884" s="9" t="s">
        <v>18</v>
      </c>
      <c r="G884" s="13">
        <f t="shared" si="143"/>
        <v>1</v>
      </c>
      <c r="H884">
        <f t="shared" si="144"/>
        <v>2</v>
      </c>
      <c r="I884" s="14">
        <f t="shared" si="145"/>
        <v>6</v>
      </c>
      <c r="J884" s="14">
        <f t="shared" si="146"/>
        <v>4</v>
      </c>
      <c r="K884" s="14">
        <f t="shared" si="147"/>
        <v>3</v>
      </c>
      <c r="L884" s="14">
        <f t="shared" si="148"/>
        <v>2</v>
      </c>
      <c r="M884" s="14">
        <f t="shared" si="149"/>
        <v>1</v>
      </c>
      <c r="N884" s="14">
        <f t="shared" si="150"/>
        <v>1</v>
      </c>
      <c r="O884">
        <f t="shared" si="151"/>
        <v>2016</v>
      </c>
      <c r="P884">
        <f t="shared" si="152"/>
        <v>10</v>
      </c>
      <c r="Q884">
        <f t="shared" si="153"/>
        <v>25</v>
      </c>
      <c r="R884">
        <f>IF(E884=0,1,(IF(E884&lt;=5,2,(IF(E884&lt;=10,3,(IF(E884&gt;=11,4)))))))</f>
        <v>3</v>
      </c>
    </row>
    <row r="885" spans="1:18" x14ac:dyDescent="0.2">
      <c r="A885" s="8">
        <v>42668</v>
      </c>
      <c r="B885" s="9">
        <v>512</v>
      </c>
      <c r="C885" s="10">
        <v>0.225694444444444</v>
      </c>
      <c r="D885" s="9" t="s">
        <v>9</v>
      </c>
      <c r="E885" s="9">
        <v>3</v>
      </c>
      <c r="F885" s="9" t="s">
        <v>18</v>
      </c>
      <c r="G885" s="13">
        <f t="shared" si="143"/>
        <v>10</v>
      </c>
      <c r="H885">
        <f t="shared" si="144"/>
        <v>2</v>
      </c>
      <c r="I885" s="14">
        <f t="shared" si="145"/>
        <v>6</v>
      </c>
      <c r="J885" s="14">
        <f t="shared" si="146"/>
        <v>4</v>
      </c>
      <c r="K885" s="14">
        <f t="shared" si="147"/>
        <v>3</v>
      </c>
      <c r="L885" s="14">
        <f t="shared" si="148"/>
        <v>1</v>
      </c>
      <c r="M885" s="14">
        <f t="shared" si="149"/>
        <v>3</v>
      </c>
      <c r="N885" s="14">
        <f t="shared" si="150"/>
        <v>3</v>
      </c>
      <c r="O885">
        <f t="shared" si="151"/>
        <v>2016</v>
      </c>
      <c r="P885">
        <f t="shared" si="152"/>
        <v>10</v>
      </c>
      <c r="Q885">
        <f t="shared" si="153"/>
        <v>25</v>
      </c>
      <c r="R885">
        <f>IF(E885=0,1,(IF(E885&lt;=5,2,(IF(E885&lt;=10,3,(IF(E885&gt;=11,4)))))))</f>
        <v>2</v>
      </c>
    </row>
    <row r="886" spans="1:18" x14ac:dyDescent="0.2">
      <c r="A886" s="8">
        <v>42668</v>
      </c>
      <c r="B886" s="9">
        <v>506</v>
      </c>
      <c r="C886" s="10">
        <v>0.23194444444444401</v>
      </c>
      <c r="D886" s="9" t="s">
        <v>9</v>
      </c>
      <c r="E886" s="9">
        <v>15</v>
      </c>
      <c r="F886" s="9" t="s">
        <v>19</v>
      </c>
      <c r="G886" s="13">
        <f t="shared" si="143"/>
        <v>6</v>
      </c>
      <c r="H886">
        <f t="shared" si="144"/>
        <v>2</v>
      </c>
      <c r="I886" s="14">
        <f t="shared" si="145"/>
        <v>6</v>
      </c>
      <c r="J886" s="14">
        <f t="shared" si="146"/>
        <v>2</v>
      </c>
      <c r="K886" s="14">
        <f t="shared" si="147"/>
        <v>4</v>
      </c>
      <c r="L886" s="14">
        <f t="shared" si="148"/>
        <v>2</v>
      </c>
      <c r="M886" s="14">
        <f t="shared" si="149"/>
        <v>2</v>
      </c>
      <c r="N886" s="14">
        <f t="shared" si="150"/>
        <v>2</v>
      </c>
      <c r="O886">
        <f t="shared" si="151"/>
        <v>2016</v>
      </c>
      <c r="P886">
        <f t="shared" si="152"/>
        <v>10</v>
      </c>
      <c r="Q886">
        <f t="shared" si="153"/>
        <v>25</v>
      </c>
      <c r="R886">
        <f>IF(E886=0,1,(IF(E886&lt;=5,2,(IF(E886&lt;=10,3,(IF(E886&gt;=11,4)))))))</f>
        <v>4</v>
      </c>
    </row>
    <row r="887" spans="1:18" x14ac:dyDescent="0.2">
      <c r="A887" s="8">
        <v>42668</v>
      </c>
      <c r="B887" s="9">
        <v>509</v>
      </c>
      <c r="C887" s="10">
        <v>0.235416666666667</v>
      </c>
      <c r="D887" s="9" t="s">
        <v>9</v>
      </c>
      <c r="E887" s="9">
        <v>7</v>
      </c>
      <c r="F887" s="9" t="s">
        <v>19</v>
      </c>
      <c r="G887" s="13">
        <f t="shared" si="143"/>
        <v>7</v>
      </c>
      <c r="H887">
        <f t="shared" si="144"/>
        <v>2</v>
      </c>
      <c r="I887" s="14">
        <f t="shared" si="145"/>
        <v>6</v>
      </c>
      <c r="J887" s="14">
        <f t="shared" si="146"/>
        <v>2</v>
      </c>
      <c r="K887" s="14">
        <f t="shared" si="147"/>
        <v>1</v>
      </c>
      <c r="L887" s="14">
        <f t="shared" si="148"/>
        <v>2</v>
      </c>
      <c r="M887" s="14">
        <f t="shared" si="149"/>
        <v>2</v>
      </c>
      <c r="N887" s="14">
        <f t="shared" si="150"/>
        <v>2</v>
      </c>
      <c r="O887">
        <f t="shared" si="151"/>
        <v>2016</v>
      </c>
      <c r="P887">
        <f t="shared" si="152"/>
        <v>10</v>
      </c>
      <c r="Q887">
        <f t="shared" si="153"/>
        <v>25</v>
      </c>
      <c r="R887">
        <f>IF(E887=0,1,(IF(E887&lt;=5,2,(IF(E887&lt;=10,3,(IF(E887&gt;=11,4)))))))</f>
        <v>3</v>
      </c>
    </row>
    <row r="888" spans="1:18" x14ac:dyDescent="0.2">
      <c r="A888" s="8">
        <v>42668</v>
      </c>
      <c r="B888" s="9">
        <v>514</v>
      </c>
      <c r="C888" s="10">
        <v>0.24374999999999999</v>
      </c>
      <c r="D888" s="9" t="s">
        <v>9</v>
      </c>
      <c r="E888" s="9">
        <v>9</v>
      </c>
      <c r="F888" s="9" t="s">
        <v>18</v>
      </c>
      <c r="G888" s="13">
        <f t="shared" si="143"/>
        <v>11</v>
      </c>
      <c r="H888">
        <f t="shared" si="144"/>
        <v>2</v>
      </c>
      <c r="I888" s="14">
        <f t="shared" si="145"/>
        <v>6</v>
      </c>
      <c r="J888" s="14">
        <f t="shared" si="146"/>
        <v>4</v>
      </c>
      <c r="K888" s="14">
        <f t="shared" si="147"/>
        <v>2</v>
      </c>
      <c r="L888" s="14">
        <f t="shared" si="148"/>
        <v>1</v>
      </c>
      <c r="M888" s="14">
        <f t="shared" si="149"/>
        <v>3</v>
      </c>
      <c r="N888" s="14">
        <f t="shared" si="150"/>
        <v>1</v>
      </c>
      <c r="O888">
        <f t="shared" si="151"/>
        <v>2016</v>
      </c>
      <c r="P888">
        <f t="shared" si="152"/>
        <v>10</v>
      </c>
      <c r="Q888">
        <f t="shared" si="153"/>
        <v>25</v>
      </c>
      <c r="R888">
        <f>IF(E888=0,1,(IF(E888&lt;=5,2,(IF(E888&lt;=10,3,(IF(E888&gt;=11,4)))))))</f>
        <v>3</v>
      </c>
    </row>
    <row r="889" spans="1:18" x14ac:dyDescent="0.2">
      <c r="A889" s="8">
        <v>42668</v>
      </c>
      <c r="B889" s="9">
        <v>511</v>
      </c>
      <c r="C889" s="10">
        <v>0.24374999999999999</v>
      </c>
      <c r="D889" s="9" t="s">
        <v>9</v>
      </c>
      <c r="E889" s="9">
        <v>17</v>
      </c>
      <c r="F889" s="9" t="s">
        <v>18</v>
      </c>
      <c r="G889" s="13">
        <f t="shared" si="143"/>
        <v>9</v>
      </c>
      <c r="H889">
        <f t="shared" si="144"/>
        <v>2</v>
      </c>
      <c r="I889" s="14">
        <f t="shared" si="145"/>
        <v>6</v>
      </c>
      <c r="J889" s="14">
        <f t="shared" si="146"/>
        <v>4</v>
      </c>
      <c r="K889" s="14">
        <f t="shared" si="147"/>
        <v>1</v>
      </c>
      <c r="L889" s="14">
        <f t="shared" si="148"/>
        <v>3</v>
      </c>
      <c r="M889" s="14">
        <f t="shared" si="149"/>
        <v>2</v>
      </c>
      <c r="N889" s="14">
        <f t="shared" si="150"/>
        <v>2</v>
      </c>
      <c r="O889">
        <f t="shared" si="151"/>
        <v>2016</v>
      </c>
      <c r="P889">
        <f t="shared" si="152"/>
        <v>10</v>
      </c>
      <c r="Q889">
        <f t="shared" si="153"/>
        <v>25</v>
      </c>
      <c r="R889">
        <f>IF(E889=0,1,(IF(E889&lt;=5,2,(IF(E889&lt;=10,3,(IF(E889&gt;=11,4)))))))</f>
        <v>4</v>
      </c>
    </row>
    <row r="890" spans="1:18" x14ac:dyDescent="0.2">
      <c r="A890" s="8">
        <v>42668</v>
      </c>
      <c r="B890" s="9">
        <v>501</v>
      </c>
      <c r="C890" s="10">
        <v>0.24374999999999999</v>
      </c>
      <c r="D890" s="9" t="s">
        <v>9</v>
      </c>
      <c r="E890" s="9">
        <v>17</v>
      </c>
      <c r="F890" s="9" t="s">
        <v>18</v>
      </c>
      <c r="G890" s="13">
        <f t="shared" si="143"/>
        <v>1</v>
      </c>
      <c r="H890">
        <f t="shared" si="144"/>
        <v>2</v>
      </c>
      <c r="I890" s="14">
        <f t="shared" si="145"/>
        <v>6</v>
      </c>
      <c r="J890" s="14">
        <f t="shared" si="146"/>
        <v>4</v>
      </c>
      <c r="K890" s="14">
        <f t="shared" si="147"/>
        <v>3</v>
      </c>
      <c r="L890" s="14">
        <f t="shared" si="148"/>
        <v>2</v>
      </c>
      <c r="M890" s="14">
        <f t="shared" si="149"/>
        <v>1</v>
      </c>
      <c r="N890" s="14">
        <f t="shared" si="150"/>
        <v>1</v>
      </c>
      <c r="O890">
        <f t="shared" si="151"/>
        <v>2016</v>
      </c>
      <c r="P890">
        <f t="shared" si="152"/>
        <v>10</v>
      </c>
      <c r="Q890">
        <f t="shared" si="153"/>
        <v>25</v>
      </c>
      <c r="R890">
        <f>IF(E890=0,1,(IF(E890&lt;=5,2,(IF(E890&lt;=10,3,(IF(E890&gt;=11,4)))))))</f>
        <v>4</v>
      </c>
    </row>
    <row r="891" spans="1:18" x14ac:dyDescent="0.2">
      <c r="A891" s="8">
        <v>42668</v>
      </c>
      <c r="B891" s="9">
        <v>504</v>
      </c>
      <c r="C891" s="10">
        <v>0.24583333333333299</v>
      </c>
      <c r="D891" s="9" t="s">
        <v>9</v>
      </c>
      <c r="E891" s="9">
        <v>4</v>
      </c>
      <c r="F891" s="9" t="s">
        <v>18</v>
      </c>
      <c r="G891" s="13">
        <f t="shared" si="143"/>
        <v>4</v>
      </c>
      <c r="H891">
        <f t="shared" si="144"/>
        <v>2</v>
      </c>
      <c r="I891" s="14">
        <f t="shared" si="145"/>
        <v>6</v>
      </c>
      <c r="J891" s="14">
        <f t="shared" si="146"/>
        <v>4</v>
      </c>
      <c r="K891" s="14">
        <f t="shared" si="147"/>
        <v>4</v>
      </c>
      <c r="L891" s="14">
        <f t="shared" si="148"/>
        <v>4</v>
      </c>
      <c r="M891" s="14">
        <f t="shared" si="149"/>
        <v>3</v>
      </c>
      <c r="N891" s="14">
        <f t="shared" si="150"/>
        <v>3</v>
      </c>
      <c r="O891">
        <f t="shared" si="151"/>
        <v>2016</v>
      </c>
      <c r="P891">
        <f t="shared" si="152"/>
        <v>10</v>
      </c>
      <c r="Q891">
        <f t="shared" si="153"/>
        <v>25</v>
      </c>
      <c r="R891">
        <f>IF(E891=0,1,(IF(E891&lt;=5,2,(IF(E891&lt;=10,3,(IF(E891&gt;=11,4)))))))</f>
        <v>2</v>
      </c>
    </row>
    <row r="892" spans="1:18" x14ac:dyDescent="0.2">
      <c r="A892" s="8">
        <v>42668</v>
      </c>
      <c r="B892" s="9">
        <v>506</v>
      </c>
      <c r="C892" s="10">
        <v>0.25277777777777799</v>
      </c>
      <c r="D892" s="9" t="s">
        <v>9</v>
      </c>
      <c r="E892" s="9">
        <v>5</v>
      </c>
      <c r="F892" s="9" t="s">
        <v>19</v>
      </c>
      <c r="G892" s="13">
        <f t="shared" si="143"/>
        <v>6</v>
      </c>
      <c r="H892">
        <f t="shared" si="144"/>
        <v>2</v>
      </c>
      <c r="I892" s="14">
        <f t="shared" si="145"/>
        <v>7</v>
      </c>
      <c r="J892" s="14">
        <f t="shared" si="146"/>
        <v>2</v>
      </c>
      <c r="K892" s="14">
        <f t="shared" si="147"/>
        <v>4</v>
      </c>
      <c r="L892" s="14">
        <f t="shared" si="148"/>
        <v>2</v>
      </c>
      <c r="M892" s="14">
        <f t="shared" si="149"/>
        <v>2</v>
      </c>
      <c r="N892" s="14">
        <f t="shared" si="150"/>
        <v>2</v>
      </c>
      <c r="O892">
        <f t="shared" si="151"/>
        <v>2016</v>
      </c>
      <c r="P892">
        <f t="shared" si="152"/>
        <v>10</v>
      </c>
      <c r="Q892">
        <f t="shared" si="153"/>
        <v>25</v>
      </c>
      <c r="R892">
        <f>IF(E892=0,1,(IF(E892&lt;=5,2,(IF(E892&lt;=10,3,(IF(E892&gt;=11,4)))))))</f>
        <v>2</v>
      </c>
    </row>
    <row r="893" spans="1:18" x14ac:dyDescent="0.2">
      <c r="A893" s="8">
        <v>42668</v>
      </c>
      <c r="B893" s="9">
        <v>511</v>
      </c>
      <c r="C893" s="10">
        <v>0.26736111111111099</v>
      </c>
      <c r="D893" s="9" t="s">
        <v>9</v>
      </c>
      <c r="E893" s="9">
        <v>16</v>
      </c>
      <c r="F893" s="9" t="s">
        <v>18</v>
      </c>
      <c r="G893" s="13">
        <f t="shared" si="143"/>
        <v>9</v>
      </c>
      <c r="H893">
        <f t="shared" si="144"/>
        <v>2</v>
      </c>
      <c r="I893" s="14">
        <f t="shared" si="145"/>
        <v>7</v>
      </c>
      <c r="J893" s="14">
        <f t="shared" si="146"/>
        <v>4</v>
      </c>
      <c r="K893" s="14">
        <f t="shared" si="147"/>
        <v>1</v>
      </c>
      <c r="L893" s="14">
        <f t="shared" si="148"/>
        <v>3</v>
      </c>
      <c r="M893" s="14">
        <f t="shared" si="149"/>
        <v>2</v>
      </c>
      <c r="N893" s="14">
        <f t="shared" si="150"/>
        <v>2</v>
      </c>
      <c r="O893">
        <f t="shared" si="151"/>
        <v>2016</v>
      </c>
      <c r="P893">
        <f t="shared" si="152"/>
        <v>10</v>
      </c>
      <c r="Q893">
        <f t="shared" si="153"/>
        <v>25</v>
      </c>
      <c r="R893">
        <f>IF(E893=0,1,(IF(E893&lt;=5,2,(IF(E893&lt;=10,3,(IF(E893&gt;=11,4)))))))</f>
        <v>4</v>
      </c>
    </row>
    <row r="894" spans="1:18" x14ac:dyDescent="0.2">
      <c r="A894" s="8">
        <v>42668</v>
      </c>
      <c r="B894" s="9">
        <v>501</v>
      </c>
      <c r="C894" s="10">
        <v>0.26736111111111099</v>
      </c>
      <c r="D894" s="9" t="s">
        <v>9</v>
      </c>
      <c r="E894" s="9">
        <v>16</v>
      </c>
      <c r="F894" s="9" t="s">
        <v>18</v>
      </c>
      <c r="G894" s="13">
        <f t="shared" si="143"/>
        <v>1</v>
      </c>
      <c r="H894">
        <f t="shared" si="144"/>
        <v>2</v>
      </c>
      <c r="I894" s="14">
        <f t="shared" si="145"/>
        <v>7</v>
      </c>
      <c r="J894" s="14">
        <f t="shared" si="146"/>
        <v>4</v>
      </c>
      <c r="K894" s="14">
        <f t="shared" si="147"/>
        <v>3</v>
      </c>
      <c r="L894" s="14">
        <f t="shared" si="148"/>
        <v>2</v>
      </c>
      <c r="M894" s="14">
        <f t="shared" si="149"/>
        <v>1</v>
      </c>
      <c r="N894" s="14">
        <f t="shared" si="150"/>
        <v>1</v>
      </c>
      <c r="O894">
        <f t="shared" si="151"/>
        <v>2016</v>
      </c>
      <c r="P894">
        <f t="shared" si="152"/>
        <v>10</v>
      </c>
      <c r="Q894">
        <f t="shared" si="153"/>
        <v>25</v>
      </c>
      <c r="R894">
        <f>IF(E894=0,1,(IF(E894&lt;=5,2,(IF(E894&lt;=10,3,(IF(E894&gt;=11,4)))))))</f>
        <v>4</v>
      </c>
    </row>
    <row r="895" spans="1:18" x14ac:dyDescent="0.2">
      <c r="A895" s="8">
        <v>42668</v>
      </c>
      <c r="B895" s="9">
        <v>514</v>
      </c>
      <c r="C895" s="10">
        <v>0.26944444444444399</v>
      </c>
      <c r="D895" s="9" t="s">
        <v>9</v>
      </c>
      <c r="E895" s="9">
        <v>14</v>
      </c>
      <c r="F895" s="9" t="s">
        <v>18</v>
      </c>
      <c r="G895" s="13">
        <f t="shared" si="143"/>
        <v>11</v>
      </c>
      <c r="H895">
        <f t="shared" si="144"/>
        <v>2</v>
      </c>
      <c r="I895" s="14">
        <f t="shared" si="145"/>
        <v>7</v>
      </c>
      <c r="J895" s="14">
        <f t="shared" si="146"/>
        <v>4</v>
      </c>
      <c r="K895" s="14">
        <f t="shared" si="147"/>
        <v>2</v>
      </c>
      <c r="L895" s="14">
        <f t="shared" si="148"/>
        <v>1</v>
      </c>
      <c r="M895" s="14">
        <f t="shared" si="149"/>
        <v>3</v>
      </c>
      <c r="N895" s="14">
        <f t="shared" si="150"/>
        <v>1</v>
      </c>
      <c r="O895">
        <f t="shared" si="151"/>
        <v>2016</v>
      </c>
      <c r="P895">
        <f t="shared" si="152"/>
        <v>10</v>
      </c>
      <c r="Q895">
        <f t="shared" si="153"/>
        <v>25</v>
      </c>
      <c r="R895">
        <f>IF(E895=0,1,(IF(E895&lt;=5,2,(IF(E895&lt;=10,3,(IF(E895&gt;=11,4)))))))</f>
        <v>4</v>
      </c>
    </row>
    <row r="896" spans="1:18" x14ac:dyDescent="0.2">
      <c r="A896" s="8">
        <v>42668</v>
      </c>
      <c r="B896" s="9">
        <v>504</v>
      </c>
      <c r="C896" s="10">
        <v>0.27222222222222198</v>
      </c>
      <c r="D896" s="9" t="s">
        <v>9</v>
      </c>
      <c r="E896" s="9">
        <v>4</v>
      </c>
      <c r="F896" s="9" t="s">
        <v>18</v>
      </c>
      <c r="G896" s="13">
        <f t="shared" si="143"/>
        <v>4</v>
      </c>
      <c r="H896">
        <f t="shared" si="144"/>
        <v>2</v>
      </c>
      <c r="I896" s="14">
        <f t="shared" si="145"/>
        <v>7</v>
      </c>
      <c r="J896" s="14">
        <f t="shared" si="146"/>
        <v>4</v>
      </c>
      <c r="K896" s="14">
        <f t="shared" si="147"/>
        <v>4</v>
      </c>
      <c r="L896" s="14">
        <f t="shared" si="148"/>
        <v>4</v>
      </c>
      <c r="M896" s="14">
        <f t="shared" si="149"/>
        <v>3</v>
      </c>
      <c r="N896" s="14">
        <f t="shared" si="150"/>
        <v>3</v>
      </c>
      <c r="O896">
        <f t="shared" si="151"/>
        <v>2016</v>
      </c>
      <c r="P896">
        <f t="shared" si="152"/>
        <v>10</v>
      </c>
      <c r="Q896">
        <f t="shared" si="153"/>
        <v>25</v>
      </c>
      <c r="R896">
        <f>IF(E896=0,1,(IF(E896&lt;=5,2,(IF(E896&lt;=10,3,(IF(E896&gt;=11,4)))))))</f>
        <v>2</v>
      </c>
    </row>
    <row r="897" spans="1:18" x14ac:dyDescent="0.2">
      <c r="A897" s="8">
        <v>42668</v>
      </c>
      <c r="B897" s="9">
        <v>505</v>
      </c>
      <c r="C897" s="10">
        <v>0.29166666666666702</v>
      </c>
      <c r="D897" s="9" t="s">
        <v>9</v>
      </c>
      <c r="E897" s="9">
        <v>10</v>
      </c>
      <c r="F897" s="9" t="s">
        <v>18</v>
      </c>
      <c r="G897" s="13">
        <f t="shared" si="143"/>
        <v>5</v>
      </c>
      <c r="H897">
        <f t="shared" si="144"/>
        <v>2</v>
      </c>
      <c r="I897" s="14">
        <f t="shared" si="145"/>
        <v>8</v>
      </c>
      <c r="J897" s="14">
        <f t="shared" si="146"/>
        <v>4</v>
      </c>
      <c r="K897" s="14">
        <f t="shared" si="147"/>
        <v>3</v>
      </c>
      <c r="L897" s="14">
        <f t="shared" si="148"/>
        <v>3</v>
      </c>
      <c r="M897" s="14">
        <f t="shared" si="149"/>
        <v>4</v>
      </c>
      <c r="N897" s="14">
        <f t="shared" si="150"/>
        <v>4</v>
      </c>
      <c r="O897">
        <f t="shared" si="151"/>
        <v>2016</v>
      </c>
      <c r="P897">
        <f t="shared" si="152"/>
        <v>10</v>
      </c>
      <c r="Q897">
        <f t="shared" si="153"/>
        <v>25</v>
      </c>
      <c r="R897">
        <f>IF(E897=0,1,(IF(E897&lt;=5,2,(IF(E897&lt;=10,3,(IF(E897&gt;=11,4)))))))</f>
        <v>3</v>
      </c>
    </row>
    <row r="898" spans="1:18" x14ac:dyDescent="0.2">
      <c r="A898" s="8">
        <v>42668</v>
      </c>
      <c r="B898" s="9">
        <v>510</v>
      </c>
      <c r="C898" s="10">
        <v>0.30277777777777798</v>
      </c>
      <c r="D898" s="9" t="s">
        <v>9</v>
      </c>
      <c r="E898" s="9">
        <v>6</v>
      </c>
      <c r="F898" s="9" t="s">
        <v>13</v>
      </c>
      <c r="G898" s="13">
        <f t="shared" si="143"/>
        <v>8</v>
      </c>
      <c r="H898">
        <f t="shared" si="144"/>
        <v>2</v>
      </c>
      <c r="I898" s="14">
        <f t="shared" si="145"/>
        <v>8</v>
      </c>
      <c r="J898" s="14">
        <f t="shared" si="146"/>
        <v>1</v>
      </c>
      <c r="K898" s="14">
        <f t="shared" si="147"/>
        <v>1</v>
      </c>
      <c r="L898" s="14">
        <f t="shared" si="148"/>
        <v>3</v>
      </c>
      <c r="M898" s="14">
        <f t="shared" si="149"/>
        <v>3</v>
      </c>
      <c r="N898" s="14">
        <f t="shared" si="150"/>
        <v>3</v>
      </c>
      <c r="O898">
        <f t="shared" si="151"/>
        <v>2016</v>
      </c>
      <c r="P898">
        <f t="shared" si="152"/>
        <v>10</v>
      </c>
      <c r="Q898">
        <f t="shared" si="153"/>
        <v>25</v>
      </c>
      <c r="R898">
        <f>IF(E898=0,1,(IF(E898&lt;=5,2,(IF(E898&lt;=10,3,(IF(E898&gt;=11,4)))))))</f>
        <v>3</v>
      </c>
    </row>
    <row r="899" spans="1:18" x14ac:dyDescent="0.2">
      <c r="A899" s="8">
        <v>42668</v>
      </c>
      <c r="B899" s="9">
        <v>501</v>
      </c>
      <c r="C899" s="10">
        <v>0.31388888888888899</v>
      </c>
      <c r="D899" s="9" t="s">
        <v>9</v>
      </c>
      <c r="E899" s="9">
        <v>5</v>
      </c>
      <c r="F899" s="9" t="s">
        <v>19</v>
      </c>
      <c r="G899" s="13">
        <f t="shared" ref="G899:G962" si="154">IF(B899=501,1,(IF(B899=502,2,(IF(B899=503,3,(IF(B899=504,4,(IF(B899=505,5,(IF(B899=506,6,(IF(B899=509,7,(IF(B899=510,8,(IF(B899=511,9,(IF(B899=512,10,(IF(B899=514,11)))))))))))))))))))))</f>
        <v>1</v>
      </c>
      <c r="H899">
        <f t="shared" ref="H899:H962" si="155">IF(D899="Friday",5,(IF(D899="Saturday",6,(IF(D899="Sunday",7,(IF(D899="Monday",1,(IF(D899="Tuesday",2,(IF(D899="Wednesday",3,(IF(D899="Thursday",4,0)))))))))))))</f>
        <v>2</v>
      </c>
      <c r="I899" s="14">
        <f t="shared" ref="I899:I962" si="156">(ROUNDDOWN(C899*24,0)+1)</f>
        <v>8</v>
      </c>
      <c r="J899" s="14">
        <f t="shared" ref="J899:J962" si="157">IF(F899="N",1,(IF(F899="E",2,(IF(F899="S",3,(IF(F899="W",4)))))))</f>
        <v>2</v>
      </c>
      <c r="K899" s="14">
        <f t="shared" ref="K899:K962" si="158">IF(B899=501,3,(IF(B899=502,2,(IF(B899=503,3,(IF(B899=504,4,(IF(B899=505,3,(IF(B899=506,4,(IF(B899=509,1,(IF(B899=510,1,(IF(B899=511,1,(IF(B899=512,3,(IF(B899=514,2)))))))))))))))))))))</f>
        <v>3</v>
      </c>
      <c r="L899" s="14">
        <f t="shared" ref="L899:L962" si="159">IF(B899=501,2,(IF(B899=502,1,(IF(B899=503,2,(IF(B899=504,4,(IF(B899=505,3,(IF(B899=506,2,(IF(B899=509,2,(IF(B899=510,3,(IF(B899=511,3,(IF(B899=512,1,(IF(B899=514,1)))))))))))))))))))))</f>
        <v>2</v>
      </c>
      <c r="M899" s="14">
        <f t="shared" ref="M899:M962" si="160">IF(B899=501,1,(IF(B899=502,3,(IF(B899=503,1,(IF(B899=504,3,(IF(B899=505,4,(IF(B899=506,2,(IF(B899=509,2,(IF(B899=510,3,(IF(B899=511,2,(IF(B899=512,3,(IF(B899=514,3)))))))))))))))))))))</f>
        <v>1</v>
      </c>
      <c r="N899" s="14">
        <f t="shared" ref="N899:N962" si="161">IF(B899=501,1,(IF(B899=502,3,(IF(B899=503,1,(IF(B899=504,3,(IF(B899=505,4,(IF(B899=506,2,(IF(B899=509,2,(IF(B899=510,3,(IF(B899=511,2,(IF(B899=512,3,(IF(B899=514,1)))))))))))))))))))))</f>
        <v>1</v>
      </c>
      <c r="O899">
        <f t="shared" ref="O899:O962" si="162">YEAR(A899)</f>
        <v>2016</v>
      </c>
      <c r="P899">
        <f t="shared" ref="P899:P962" si="163">MONTH(A899)</f>
        <v>10</v>
      </c>
      <c r="Q899">
        <f t="shared" ref="Q899:Q962" si="164">DAY(A899)</f>
        <v>25</v>
      </c>
      <c r="R899">
        <f>IF(E899=0,1,(IF(E899&lt;=5,2,(IF(E899&lt;=10,3,(IF(E899&gt;=11,4)))))))</f>
        <v>2</v>
      </c>
    </row>
    <row r="900" spans="1:18" x14ac:dyDescent="0.2">
      <c r="A900" s="8">
        <v>42668</v>
      </c>
      <c r="B900" s="9">
        <v>504</v>
      </c>
      <c r="C900" s="10">
        <v>0.31874999999999998</v>
      </c>
      <c r="D900" s="9" t="s">
        <v>9</v>
      </c>
      <c r="E900" s="9">
        <v>8</v>
      </c>
      <c r="F900" s="9" t="s">
        <v>19</v>
      </c>
      <c r="G900" s="13">
        <f t="shared" si="154"/>
        <v>4</v>
      </c>
      <c r="H900">
        <f t="shared" si="155"/>
        <v>2</v>
      </c>
      <c r="I900" s="14">
        <f t="shared" si="156"/>
        <v>8</v>
      </c>
      <c r="J900" s="14">
        <f t="shared" si="157"/>
        <v>2</v>
      </c>
      <c r="K900" s="14">
        <f t="shared" si="158"/>
        <v>4</v>
      </c>
      <c r="L900" s="14">
        <f t="shared" si="159"/>
        <v>4</v>
      </c>
      <c r="M900" s="14">
        <f t="shared" si="160"/>
        <v>3</v>
      </c>
      <c r="N900" s="14">
        <f t="shared" si="161"/>
        <v>3</v>
      </c>
      <c r="O900">
        <f t="shared" si="162"/>
        <v>2016</v>
      </c>
      <c r="P900">
        <f t="shared" si="163"/>
        <v>10</v>
      </c>
      <c r="Q900">
        <f t="shared" si="164"/>
        <v>25</v>
      </c>
      <c r="R900">
        <f>IF(E900=0,1,(IF(E900&lt;=5,2,(IF(E900&lt;=10,3,(IF(E900&gt;=11,4)))))))</f>
        <v>3</v>
      </c>
    </row>
    <row r="901" spans="1:18" x14ac:dyDescent="0.2">
      <c r="A901" s="8">
        <v>42668</v>
      </c>
      <c r="B901" s="9">
        <v>503</v>
      </c>
      <c r="C901" s="10">
        <v>0.32013888888888897</v>
      </c>
      <c r="D901" s="9" t="s">
        <v>9</v>
      </c>
      <c r="E901" s="9">
        <v>8</v>
      </c>
      <c r="F901" s="9" t="s">
        <v>18</v>
      </c>
      <c r="G901" s="13">
        <f t="shared" si="154"/>
        <v>3</v>
      </c>
      <c r="H901">
        <f t="shared" si="155"/>
        <v>2</v>
      </c>
      <c r="I901" s="14">
        <f t="shared" si="156"/>
        <v>8</v>
      </c>
      <c r="J901" s="14">
        <f t="shared" si="157"/>
        <v>4</v>
      </c>
      <c r="K901" s="14">
        <f t="shared" si="158"/>
        <v>3</v>
      </c>
      <c r="L901" s="14">
        <f t="shared" si="159"/>
        <v>2</v>
      </c>
      <c r="M901" s="14">
        <f t="shared" si="160"/>
        <v>1</v>
      </c>
      <c r="N901" s="14">
        <f t="shared" si="161"/>
        <v>1</v>
      </c>
      <c r="O901">
        <f t="shared" si="162"/>
        <v>2016</v>
      </c>
      <c r="P901">
        <f t="shared" si="163"/>
        <v>10</v>
      </c>
      <c r="Q901">
        <f t="shared" si="164"/>
        <v>25</v>
      </c>
      <c r="R901">
        <f>IF(E901=0,1,(IF(E901&lt;=5,2,(IF(E901&lt;=10,3,(IF(E901&gt;=11,4)))))))</f>
        <v>3</v>
      </c>
    </row>
    <row r="902" spans="1:18" x14ac:dyDescent="0.2">
      <c r="A902" s="8">
        <v>42668</v>
      </c>
      <c r="B902" s="9">
        <v>512</v>
      </c>
      <c r="C902" s="10">
        <v>0.41666666666666702</v>
      </c>
      <c r="D902" s="9" t="s">
        <v>9</v>
      </c>
      <c r="E902" s="9">
        <v>20</v>
      </c>
      <c r="F902" s="9" t="s">
        <v>18</v>
      </c>
      <c r="G902" s="13">
        <f t="shared" si="154"/>
        <v>10</v>
      </c>
      <c r="H902">
        <f t="shared" si="155"/>
        <v>2</v>
      </c>
      <c r="I902" s="14">
        <f t="shared" si="156"/>
        <v>11</v>
      </c>
      <c r="J902" s="14">
        <f t="shared" si="157"/>
        <v>4</v>
      </c>
      <c r="K902" s="14">
        <f t="shared" si="158"/>
        <v>3</v>
      </c>
      <c r="L902" s="14">
        <f t="shared" si="159"/>
        <v>1</v>
      </c>
      <c r="M902" s="14">
        <f t="shared" si="160"/>
        <v>3</v>
      </c>
      <c r="N902" s="14">
        <f t="shared" si="161"/>
        <v>3</v>
      </c>
      <c r="O902">
        <f t="shared" si="162"/>
        <v>2016</v>
      </c>
      <c r="P902">
        <f t="shared" si="163"/>
        <v>10</v>
      </c>
      <c r="Q902">
        <f t="shared" si="164"/>
        <v>25</v>
      </c>
      <c r="R902">
        <f>IF(E902=0,1,(IF(E902&lt;=5,2,(IF(E902&lt;=10,3,(IF(E902&gt;=11,4)))))))</f>
        <v>4</v>
      </c>
    </row>
    <row r="903" spans="1:18" x14ac:dyDescent="0.2">
      <c r="A903" s="8">
        <v>42668</v>
      </c>
      <c r="B903" s="9">
        <v>506</v>
      </c>
      <c r="C903" s="10">
        <v>0.421527777777778</v>
      </c>
      <c r="D903" s="9" t="s">
        <v>9</v>
      </c>
      <c r="E903" s="9">
        <v>6</v>
      </c>
      <c r="F903" s="9" t="s">
        <v>18</v>
      </c>
      <c r="G903" s="13">
        <f t="shared" si="154"/>
        <v>6</v>
      </c>
      <c r="H903">
        <f t="shared" si="155"/>
        <v>2</v>
      </c>
      <c r="I903" s="14">
        <f t="shared" si="156"/>
        <v>11</v>
      </c>
      <c r="J903" s="14">
        <f t="shared" si="157"/>
        <v>4</v>
      </c>
      <c r="K903" s="14">
        <f t="shared" si="158"/>
        <v>4</v>
      </c>
      <c r="L903" s="14">
        <f t="shared" si="159"/>
        <v>2</v>
      </c>
      <c r="M903" s="14">
        <f t="shared" si="160"/>
        <v>2</v>
      </c>
      <c r="N903" s="14">
        <f t="shared" si="161"/>
        <v>2</v>
      </c>
      <c r="O903">
        <f t="shared" si="162"/>
        <v>2016</v>
      </c>
      <c r="P903">
        <f t="shared" si="163"/>
        <v>10</v>
      </c>
      <c r="Q903">
        <f t="shared" si="164"/>
        <v>25</v>
      </c>
      <c r="R903">
        <f>IF(E903=0,1,(IF(E903&lt;=5,2,(IF(E903&lt;=10,3,(IF(E903&gt;=11,4)))))))</f>
        <v>3</v>
      </c>
    </row>
    <row r="904" spans="1:18" x14ac:dyDescent="0.2">
      <c r="A904" s="8">
        <v>42668</v>
      </c>
      <c r="B904" s="9">
        <v>514</v>
      </c>
      <c r="C904" s="10">
        <v>0.46180555555555602</v>
      </c>
      <c r="D904" s="9" t="s">
        <v>9</v>
      </c>
      <c r="E904" s="9">
        <v>10</v>
      </c>
      <c r="F904" s="9" t="s">
        <v>19</v>
      </c>
      <c r="G904" s="13">
        <f t="shared" si="154"/>
        <v>11</v>
      </c>
      <c r="H904">
        <f t="shared" si="155"/>
        <v>2</v>
      </c>
      <c r="I904" s="14">
        <f t="shared" si="156"/>
        <v>12</v>
      </c>
      <c r="J904" s="14">
        <f t="shared" si="157"/>
        <v>2</v>
      </c>
      <c r="K904" s="14">
        <f t="shared" si="158"/>
        <v>2</v>
      </c>
      <c r="L904" s="14">
        <f t="shared" si="159"/>
        <v>1</v>
      </c>
      <c r="M904" s="14">
        <f t="shared" si="160"/>
        <v>3</v>
      </c>
      <c r="N904" s="14">
        <f t="shared" si="161"/>
        <v>1</v>
      </c>
      <c r="O904">
        <f t="shared" si="162"/>
        <v>2016</v>
      </c>
      <c r="P904">
        <f t="shared" si="163"/>
        <v>10</v>
      </c>
      <c r="Q904">
        <f t="shared" si="164"/>
        <v>25</v>
      </c>
      <c r="R904">
        <f>IF(E904=0,1,(IF(E904&lt;=5,2,(IF(E904&lt;=10,3,(IF(E904&gt;=11,4)))))))</f>
        <v>3</v>
      </c>
    </row>
    <row r="905" spans="1:18" x14ac:dyDescent="0.2">
      <c r="A905" s="8">
        <v>42668</v>
      </c>
      <c r="B905" s="9">
        <v>506</v>
      </c>
      <c r="C905" s="10">
        <v>0.46388888888888902</v>
      </c>
      <c r="D905" s="9" t="s">
        <v>9</v>
      </c>
      <c r="E905" s="9">
        <v>6</v>
      </c>
      <c r="F905" s="9" t="s">
        <v>19</v>
      </c>
      <c r="G905" s="13">
        <f t="shared" si="154"/>
        <v>6</v>
      </c>
      <c r="H905">
        <f t="shared" si="155"/>
        <v>2</v>
      </c>
      <c r="I905" s="14">
        <f t="shared" si="156"/>
        <v>12</v>
      </c>
      <c r="J905" s="14">
        <f t="shared" si="157"/>
        <v>2</v>
      </c>
      <c r="K905" s="14">
        <f t="shared" si="158"/>
        <v>4</v>
      </c>
      <c r="L905" s="14">
        <f t="shared" si="159"/>
        <v>2</v>
      </c>
      <c r="M905" s="14">
        <f t="shared" si="160"/>
        <v>2</v>
      </c>
      <c r="N905" s="14">
        <f t="shared" si="161"/>
        <v>2</v>
      </c>
      <c r="O905">
        <f t="shared" si="162"/>
        <v>2016</v>
      </c>
      <c r="P905">
        <f t="shared" si="163"/>
        <v>10</v>
      </c>
      <c r="Q905">
        <f t="shared" si="164"/>
        <v>25</v>
      </c>
      <c r="R905">
        <f>IF(E905=0,1,(IF(E905&lt;=5,2,(IF(E905&lt;=10,3,(IF(E905&gt;=11,4)))))))</f>
        <v>3</v>
      </c>
    </row>
    <row r="906" spans="1:18" x14ac:dyDescent="0.2">
      <c r="A906" s="8">
        <v>42668</v>
      </c>
      <c r="B906" s="9">
        <v>501</v>
      </c>
      <c r="C906" s="10">
        <v>0.47013888888888899</v>
      </c>
      <c r="D906" s="9" t="s">
        <v>9</v>
      </c>
      <c r="E906" s="9">
        <v>5</v>
      </c>
      <c r="F906" s="9" t="s">
        <v>18</v>
      </c>
      <c r="G906" s="13">
        <f t="shared" si="154"/>
        <v>1</v>
      </c>
      <c r="H906">
        <f t="shared" si="155"/>
        <v>2</v>
      </c>
      <c r="I906" s="14">
        <f t="shared" si="156"/>
        <v>12</v>
      </c>
      <c r="J906" s="14">
        <f t="shared" si="157"/>
        <v>4</v>
      </c>
      <c r="K906" s="14">
        <f t="shared" si="158"/>
        <v>3</v>
      </c>
      <c r="L906" s="14">
        <f t="shared" si="159"/>
        <v>2</v>
      </c>
      <c r="M906" s="14">
        <f t="shared" si="160"/>
        <v>1</v>
      </c>
      <c r="N906" s="14">
        <f t="shared" si="161"/>
        <v>1</v>
      </c>
      <c r="O906">
        <f t="shared" si="162"/>
        <v>2016</v>
      </c>
      <c r="P906">
        <f t="shared" si="163"/>
        <v>10</v>
      </c>
      <c r="Q906">
        <f t="shared" si="164"/>
        <v>25</v>
      </c>
      <c r="R906">
        <f>IF(E906=0,1,(IF(E906&lt;=5,2,(IF(E906&lt;=10,3,(IF(E906&gt;=11,4)))))))</f>
        <v>2</v>
      </c>
    </row>
    <row r="907" spans="1:18" x14ac:dyDescent="0.2">
      <c r="A907" s="8">
        <v>42668</v>
      </c>
      <c r="B907" s="9">
        <v>505</v>
      </c>
      <c r="C907" s="10">
        <v>0.51041666666666696</v>
      </c>
      <c r="D907" s="9" t="s">
        <v>9</v>
      </c>
      <c r="E907" s="9">
        <v>6</v>
      </c>
      <c r="F907" s="9" t="s">
        <v>19</v>
      </c>
      <c r="G907" s="13">
        <f t="shared" si="154"/>
        <v>5</v>
      </c>
      <c r="H907">
        <f t="shared" si="155"/>
        <v>2</v>
      </c>
      <c r="I907" s="14">
        <f t="shared" si="156"/>
        <v>13</v>
      </c>
      <c r="J907" s="14">
        <f t="shared" si="157"/>
        <v>2</v>
      </c>
      <c r="K907" s="14">
        <f t="shared" si="158"/>
        <v>3</v>
      </c>
      <c r="L907" s="14">
        <f t="shared" si="159"/>
        <v>3</v>
      </c>
      <c r="M907" s="14">
        <f t="shared" si="160"/>
        <v>4</v>
      </c>
      <c r="N907" s="14">
        <f t="shared" si="161"/>
        <v>4</v>
      </c>
      <c r="O907">
        <f t="shared" si="162"/>
        <v>2016</v>
      </c>
      <c r="P907">
        <f t="shared" si="163"/>
        <v>10</v>
      </c>
      <c r="Q907">
        <f t="shared" si="164"/>
        <v>25</v>
      </c>
      <c r="R907">
        <f>IF(E907=0,1,(IF(E907&lt;=5,2,(IF(E907&lt;=10,3,(IF(E907&gt;=11,4)))))))</f>
        <v>3</v>
      </c>
    </row>
    <row r="908" spans="1:18" x14ac:dyDescent="0.2">
      <c r="A908" s="8">
        <v>42668</v>
      </c>
      <c r="B908" s="9">
        <v>504</v>
      </c>
      <c r="C908" s="10">
        <v>0.530555555555556</v>
      </c>
      <c r="D908" s="9" t="s">
        <v>9</v>
      </c>
      <c r="E908" s="9">
        <v>4</v>
      </c>
      <c r="F908" s="9" t="s">
        <v>18</v>
      </c>
      <c r="G908" s="13">
        <f t="shared" si="154"/>
        <v>4</v>
      </c>
      <c r="H908">
        <f t="shared" si="155"/>
        <v>2</v>
      </c>
      <c r="I908" s="14">
        <f t="shared" si="156"/>
        <v>13</v>
      </c>
      <c r="J908" s="14">
        <f t="shared" si="157"/>
        <v>4</v>
      </c>
      <c r="K908" s="14">
        <f t="shared" si="158"/>
        <v>4</v>
      </c>
      <c r="L908" s="14">
        <f t="shared" si="159"/>
        <v>4</v>
      </c>
      <c r="M908" s="14">
        <f t="shared" si="160"/>
        <v>3</v>
      </c>
      <c r="N908" s="14">
        <f t="shared" si="161"/>
        <v>3</v>
      </c>
      <c r="O908">
        <f t="shared" si="162"/>
        <v>2016</v>
      </c>
      <c r="P908">
        <f t="shared" si="163"/>
        <v>10</v>
      </c>
      <c r="Q908">
        <f t="shared" si="164"/>
        <v>25</v>
      </c>
      <c r="R908">
        <f>IF(E908=0,1,(IF(E908&lt;=5,2,(IF(E908&lt;=10,3,(IF(E908&gt;=11,4)))))))</f>
        <v>2</v>
      </c>
    </row>
    <row r="909" spans="1:18" x14ac:dyDescent="0.2">
      <c r="A909" s="8">
        <v>42668</v>
      </c>
      <c r="B909" s="9">
        <v>514</v>
      </c>
      <c r="C909" s="10">
        <v>0.54305555555555596</v>
      </c>
      <c r="D909" s="9" t="s">
        <v>9</v>
      </c>
      <c r="E909" s="9">
        <v>10</v>
      </c>
      <c r="F909" s="9" t="s">
        <v>19</v>
      </c>
      <c r="G909" s="13">
        <f t="shared" si="154"/>
        <v>11</v>
      </c>
      <c r="H909">
        <f t="shared" si="155"/>
        <v>2</v>
      </c>
      <c r="I909" s="14">
        <f t="shared" si="156"/>
        <v>14</v>
      </c>
      <c r="J909" s="14">
        <f t="shared" si="157"/>
        <v>2</v>
      </c>
      <c r="K909" s="14">
        <f t="shared" si="158"/>
        <v>2</v>
      </c>
      <c r="L909" s="14">
        <f t="shared" si="159"/>
        <v>1</v>
      </c>
      <c r="M909" s="14">
        <f t="shared" si="160"/>
        <v>3</v>
      </c>
      <c r="N909" s="14">
        <f t="shared" si="161"/>
        <v>1</v>
      </c>
      <c r="O909">
        <f t="shared" si="162"/>
        <v>2016</v>
      </c>
      <c r="P909">
        <f t="shared" si="163"/>
        <v>10</v>
      </c>
      <c r="Q909">
        <f t="shared" si="164"/>
        <v>25</v>
      </c>
      <c r="R909">
        <f>IF(E909=0,1,(IF(E909&lt;=5,2,(IF(E909&lt;=10,3,(IF(E909&gt;=11,4)))))))</f>
        <v>3</v>
      </c>
    </row>
    <row r="910" spans="1:18" x14ac:dyDescent="0.2">
      <c r="A910" s="8">
        <v>42668</v>
      </c>
      <c r="B910" s="9">
        <v>501</v>
      </c>
      <c r="C910" s="10">
        <v>0.60972222222222205</v>
      </c>
      <c r="D910" s="9" t="s">
        <v>9</v>
      </c>
      <c r="E910" s="9">
        <v>6</v>
      </c>
      <c r="F910" s="9" t="s">
        <v>19</v>
      </c>
      <c r="G910" s="13">
        <f t="shared" si="154"/>
        <v>1</v>
      </c>
      <c r="H910">
        <f t="shared" si="155"/>
        <v>2</v>
      </c>
      <c r="I910" s="14">
        <f t="shared" si="156"/>
        <v>15</v>
      </c>
      <c r="J910" s="14">
        <f t="shared" si="157"/>
        <v>2</v>
      </c>
      <c r="K910" s="14">
        <f t="shared" si="158"/>
        <v>3</v>
      </c>
      <c r="L910" s="14">
        <f t="shared" si="159"/>
        <v>2</v>
      </c>
      <c r="M910" s="14">
        <f t="shared" si="160"/>
        <v>1</v>
      </c>
      <c r="N910" s="14">
        <f t="shared" si="161"/>
        <v>1</v>
      </c>
      <c r="O910">
        <f t="shared" si="162"/>
        <v>2016</v>
      </c>
      <c r="P910">
        <f t="shared" si="163"/>
        <v>10</v>
      </c>
      <c r="Q910">
        <f t="shared" si="164"/>
        <v>25</v>
      </c>
      <c r="R910">
        <f>IF(E910=0,1,(IF(E910&lt;=5,2,(IF(E910&lt;=10,3,(IF(E910&gt;=11,4)))))))</f>
        <v>3</v>
      </c>
    </row>
    <row r="911" spans="1:18" x14ac:dyDescent="0.2">
      <c r="A911" s="8">
        <v>42668</v>
      </c>
      <c r="B911" s="9">
        <v>501</v>
      </c>
      <c r="C911" s="10">
        <v>0.64930555555555602</v>
      </c>
      <c r="D911" s="9" t="s">
        <v>9</v>
      </c>
      <c r="E911" s="9">
        <v>5</v>
      </c>
      <c r="F911" s="9" t="s">
        <v>18</v>
      </c>
      <c r="G911" s="13">
        <f t="shared" si="154"/>
        <v>1</v>
      </c>
      <c r="H911">
        <f t="shared" si="155"/>
        <v>2</v>
      </c>
      <c r="I911" s="14">
        <f t="shared" si="156"/>
        <v>16</v>
      </c>
      <c r="J911" s="14">
        <f t="shared" si="157"/>
        <v>4</v>
      </c>
      <c r="K911" s="14">
        <f t="shared" si="158"/>
        <v>3</v>
      </c>
      <c r="L911" s="14">
        <f t="shared" si="159"/>
        <v>2</v>
      </c>
      <c r="M911" s="14">
        <f t="shared" si="160"/>
        <v>1</v>
      </c>
      <c r="N911" s="14">
        <f t="shared" si="161"/>
        <v>1</v>
      </c>
      <c r="O911">
        <f t="shared" si="162"/>
        <v>2016</v>
      </c>
      <c r="P911">
        <f t="shared" si="163"/>
        <v>10</v>
      </c>
      <c r="Q911">
        <f t="shared" si="164"/>
        <v>25</v>
      </c>
      <c r="R911">
        <f>IF(E911=0,1,(IF(E911&lt;=5,2,(IF(E911&lt;=10,3,(IF(E911&gt;=11,4)))))))</f>
        <v>2</v>
      </c>
    </row>
    <row r="912" spans="1:18" x14ac:dyDescent="0.2">
      <c r="A912" s="8">
        <v>42668</v>
      </c>
      <c r="B912" s="9">
        <v>510</v>
      </c>
      <c r="C912" s="10">
        <v>0.65972222222222199</v>
      </c>
      <c r="D912" s="9" t="s">
        <v>9</v>
      </c>
      <c r="E912" s="9">
        <v>4</v>
      </c>
      <c r="F912" s="9" t="s">
        <v>13</v>
      </c>
      <c r="G912" s="13">
        <f t="shared" si="154"/>
        <v>8</v>
      </c>
      <c r="H912">
        <f t="shared" si="155"/>
        <v>2</v>
      </c>
      <c r="I912" s="14">
        <f t="shared" si="156"/>
        <v>16</v>
      </c>
      <c r="J912" s="14">
        <f t="shared" si="157"/>
        <v>1</v>
      </c>
      <c r="K912" s="14">
        <f t="shared" si="158"/>
        <v>1</v>
      </c>
      <c r="L912" s="14">
        <f t="shared" si="159"/>
        <v>3</v>
      </c>
      <c r="M912" s="14">
        <f t="shared" si="160"/>
        <v>3</v>
      </c>
      <c r="N912" s="14">
        <f t="shared" si="161"/>
        <v>3</v>
      </c>
      <c r="O912">
        <f t="shared" si="162"/>
        <v>2016</v>
      </c>
      <c r="P912">
        <f t="shared" si="163"/>
        <v>10</v>
      </c>
      <c r="Q912">
        <f t="shared" si="164"/>
        <v>25</v>
      </c>
      <c r="R912">
        <f>IF(E912=0,1,(IF(E912&lt;=5,2,(IF(E912&lt;=10,3,(IF(E912&gt;=11,4)))))))</f>
        <v>2</v>
      </c>
    </row>
    <row r="913" spans="1:18" x14ac:dyDescent="0.2">
      <c r="A913" s="8">
        <v>42668</v>
      </c>
      <c r="B913" s="9">
        <v>510</v>
      </c>
      <c r="C913" s="10">
        <v>0.69097222222222199</v>
      </c>
      <c r="D913" s="9" t="s">
        <v>9</v>
      </c>
      <c r="E913" s="9">
        <v>14</v>
      </c>
      <c r="F913" s="9" t="s">
        <v>13</v>
      </c>
      <c r="G913" s="13">
        <f t="shared" si="154"/>
        <v>8</v>
      </c>
      <c r="H913">
        <f t="shared" si="155"/>
        <v>2</v>
      </c>
      <c r="I913" s="14">
        <f t="shared" si="156"/>
        <v>17</v>
      </c>
      <c r="J913" s="14">
        <f t="shared" si="157"/>
        <v>1</v>
      </c>
      <c r="K913" s="14">
        <f t="shared" si="158"/>
        <v>1</v>
      </c>
      <c r="L913" s="14">
        <f t="shared" si="159"/>
        <v>3</v>
      </c>
      <c r="M913" s="14">
        <f t="shared" si="160"/>
        <v>3</v>
      </c>
      <c r="N913" s="14">
        <f t="shared" si="161"/>
        <v>3</v>
      </c>
      <c r="O913">
        <f t="shared" si="162"/>
        <v>2016</v>
      </c>
      <c r="P913">
        <f t="shared" si="163"/>
        <v>10</v>
      </c>
      <c r="Q913">
        <f t="shared" si="164"/>
        <v>25</v>
      </c>
      <c r="R913">
        <f>IF(E913=0,1,(IF(E913&lt;=5,2,(IF(E913&lt;=10,3,(IF(E913&gt;=11,4)))))))</f>
        <v>4</v>
      </c>
    </row>
    <row r="914" spans="1:18" x14ac:dyDescent="0.2">
      <c r="A914" s="8">
        <v>42668</v>
      </c>
      <c r="B914" s="9">
        <v>504</v>
      </c>
      <c r="C914" s="10">
        <v>0.69722222222222197</v>
      </c>
      <c r="D914" s="9" t="s">
        <v>9</v>
      </c>
      <c r="E914" s="9">
        <v>0</v>
      </c>
      <c r="F914" s="9" t="s">
        <v>19</v>
      </c>
      <c r="G914" s="13">
        <f t="shared" si="154"/>
        <v>4</v>
      </c>
      <c r="H914">
        <f t="shared" si="155"/>
        <v>2</v>
      </c>
      <c r="I914" s="14">
        <f t="shared" si="156"/>
        <v>17</v>
      </c>
      <c r="J914" s="14">
        <f t="shared" si="157"/>
        <v>2</v>
      </c>
      <c r="K914" s="14">
        <f t="shared" si="158"/>
        <v>4</v>
      </c>
      <c r="L914" s="14">
        <f t="shared" si="159"/>
        <v>4</v>
      </c>
      <c r="M914" s="14">
        <f t="shared" si="160"/>
        <v>3</v>
      </c>
      <c r="N914" s="14">
        <f t="shared" si="161"/>
        <v>3</v>
      </c>
      <c r="O914">
        <f t="shared" si="162"/>
        <v>2016</v>
      </c>
      <c r="P914">
        <f t="shared" si="163"/>
        <v>10</v>
      </c>
      <c r="Q914">
        <f t="shared" si="164"/>
        <v>25</v>
      </c>
      <c r="R914">
        <f>IF(E914=0,1,(IF(E914&lt;=5,2,(IF(E914&lt;=10,3,(IF(E914&gt;=11,4)))))))</f>
        <v>1</v>
      </c>
    </row>
    <row r="915" spans="1:18" x14ac:dyDescent="0.2">
      <c r="A915" s="8">
        <v>42668</v>
      </c>
      <c r="B915" s="9">
        <v>501</v>
      </c>
      <c r="C915" s="10">
        <v>0.73888888888888904</v>
      </c>
      <c r="D915" s="9" t="s">
        <v>9</v>
      </c>
      <c r="E915" s="9">
        <v>54</v>
      </c>
      <c r="F915" s="9" t="s">
        <v>18</v>
      </c>
      <c r="G915" s="13">
        <f t="shared" si="154"/>
        <v>1</v>
      </c>
      <c r="H915">
        <f t="shared" si="155"/>
        <v>2</v>
      </c>
      <c r="I915" s="14">
        <f t="shared" si="156"/>
        <v>18</v>
      </c>
      <c r="J915" s="14">
        <f t="shared" si="157"/>
        <v>4</v>
      </c>
      <c r="K915" s="14">
        <f t="shared" si="158"/>
        <v>3</v>
      </c>
      <c r="L915" s="14">
        <f t="shared" si="159"/>
        <v>2</v>
      </c>
      <c r="M915" s="14">
        <f t="shared" si="160"/>
        <v>1</v>
      </c>
      <c r="N915" s="14">
        <f t="shared" si="161"/>
        <v>1</v>
      </c>
      <c r="O915">
        <f t="shared" si="162"/>
        <v>2016</v>
      </c>
      <c r="P915">
        <f t="shared" si="163"/>
        <v>10</v>
      </c>
      <c r="Q915">
        <f t="shared" si="164"/>
        <v>25</v>
      </c>
      <c r="R915">
        <f>IF(E915=0,1,(IF(E915&lt;=5,2,(IF(E915&lt;=10,3,(IF(E915&gt;=11,4)))))))</f>
        <v>4</v>
      </c>
    </row>
    <row r="916" spans="1:18" x14ac:dyDescent="0.2">
      <c r="A916" s="8">
        <v>42668</v>
      </c>
      <c r="B916" s="9">
        <v>501</v>
      </c>
      <c r="C916" s="10">
        <v>0.74861111111111101</v>
      </c>
      <c r="D916" s="9" t="s">
        <v>9</v>
      </c>
      <c r="E916" s="9">
        <v>2</v>
      </c>
      <c r="F916" s="9" t="s">
        <v>18</v>
      </c>
      <c r="G916" s="13">
        <f t="shared" si="154"/>
        <v>1</v>
      </c>
      <c r="H916">
        <f t="shared" si="155"/>
        <v>2</v>
      </c>
      <c r="I916" s="14">
        <f t="shared" si="156"/>
        <v>18</v>
      </c>
      <c r="J916" s="14">
        <f t="shared" si="157"/>
        <v>4</v>
      </c>
      <c r="K916" s="14">
        <f t="shared" si="158"/>
        <v>3</v>
      </c>
      <c r="L916" s="14">
        <f t="shared" si="159"/>
        <v>2</v>
      </c>
      <c r="M916" s="14">
        <f t="shared" si="160"/>
        <v>1</v>
      </c>
      <c r="N916" s="14">
        <f t="shared" si="161"/>
        <v>1</v>
      </c>
      <c r="O916">
        <f t="shared" si="162"/>
        <v>2016</v>
      </c>
      <c r="P916">
        <f t="shared" si="163"/>
        <v>10</v>
      </c>
      <c r="Q916">
        <f t="shared" si="164"/>
        <v>25</v>
      </c>
      <c r="R916">
        <f>IF(E916=0,1,(IF(E916&lt;=5,2,(IF(E916&lt;=10,3,(IF(E916&gt;=11,4)))))))</f>
        <v>2</v>
      </c>
    </row>
    <row r="917" spans="1:18" x14ac:dyDescent="0.2">
      <c r="A917" s="8">
        <v>42668</v>
      </c>
      <c r="B917" s="9">
        <v>504</v>
      </c>
      <c r="C917" s="10">
        <v>0.76805555555555605</v>
      </c>
      <c r="D917" s="9" t="s">
        <v>9</v>
      </c>
      <c r="E917" s="9">
        <v>29</v>
      </c>
      <c r="F917" s="9" t="s">
        <v>19</v>
      </c>
      <c r="G917" s="13">
        <f t="shared" si="154"/>
        <v>4</v>
      </c>
      <c r="H917">
        <f t="shared" si="155"/>
        <v>2</v>
      </c>
      <c r="I917" s="14">
        <f t="shared" si="156"/>
        <v>19</v>
      </c>
      <c r="J917" s="14">
        <f t="shared" si="157"/>
        <v>2</v>
      </c>
      <c r="K917" s="14">
        <f t="shared" si="158"/>
        <v>4</v>
      </c>
      <c r="L917" s="14">
        <f t="shared" si="159"/>
        <v>4</v>
      </c>
      <c r="M917" s="14">
        <f t="shared" si="160"/>
        <v>3</v>
      </c>
      <c r="N917" s="14">
        <f t="shared" si="161"/>
        <v>3</v>
      </c>
      <c r="O917">
        <f t="shared" si="162"/>
        <v>2016</v>
      </c>
      <c r="P917">
        <f t="shared" si="163"/>
        <v>10</v>
      </c>
      <c r="Q917">
        <f t="shared" si="164"/>
        <v>25</v>
      </c>
      <c r="R917">
        <f>IF(E917=0,1,(IF(E917&lt;=5,2,(IF(E917&lt;=10,3,(IF(E917&gt;=11,4)))))))</f>
        <v>4</v>
      </c>
    </row>
    <row r="918" spans="1:18" x14ac:dyDescent="0.2">
      <c r="A918" s="8">
        <v>42668</v>
      </c>
      <c r="B918" s="9">
        <v>514</v>
      </c>
      <c r="C918" s="10">
        <v>0.77430555555555602</v>
      </c>
      <c r="D918" s="9" t="s">
        <v>9</v>
      </c>
      <c r="E918" s="9">
        <v>0</v>
      </c>
      <c r="F918" s="9" t="s">
        <v>19</v>
      </c>
      <c r="G918" s="13">
        <f t="shared" si="154"/>
        <v>11</v>
      </c>
      <c r="H918">
        <f t="shared" si="155"/>
        <v>2</v>
      </c>
      <c r="I918" s="14">
        <f t="shared" si="156"/>
        <v>19</v>
      </c>
      <c r="J918" s="14">
        <f t="shared" si="157"/>
        <v>2</v>
      </c>
      <c r="K918" s="14">
        <f t="shared" si="158"/>
        <v>2</v>
      </c>
      <c r="L918" s="14">
        <f t="shared" si="159"/>
        <v>1</v>
      </c>
      <c r="M918" s="14">
        <f t="shared" si="160"/>
        <v>3</v>
      </c>
      <c r="N918" s="14">
        <f t="shared" si="161"/>
        <v>1</v>
      </c>
      <c r="O918">
        <f t="shared" si="162"/>
        <v>2016</v>
      </c>
      <c r="P918">
        <f t="shared" si="163"/>
        <v>10</v>
      </c>
      <c r="Q918">
        <f t="shared" si="164"/>
        <v>25</v>
      </c>
      <c r="R918">
        <f>IF(E918=0,1,(IF(E918&lt;=5,2,(IF(E918&lt;=10,3,(IF(E918&gt;=11,4)))))))</f>
        <v>1</v>
      </c>
    </row>
    <row r="919" spans="1:18" x14ac:dyDescent="0.2">
      <c r="A919" s="8">
        <v>42668</v>
      </c>
      <c r="B919" s="9">
        <v>510</v>
      </c>
      <c r="C919" s="10">
        <v>0.78819444444444398</v>
      </c>
      <c r="D919" s="9" t="s">
        <v>9</v>
      </c>
      <c r="E919" s="9">
        <v>8</v>
      </c>
      <c r="F919" s="9" t="s">
        <v>13</v>
      </c>
      <c r="G919" s="13">
        <f t="shared" si="154"/>
        <v>8</v>
      </c>
      <c r="H919">
        <f t="shared" si="155"/>
        <v>2</v>
      </c>
      <c r="I919" s="14">
        <f t="shared" si="156"/>
        <v>19</v>
      </c>
      <c r="J919" s="14">
        <f t="shared" si="157"/>
        <v>1</v>
      </c>
      <c r="K919" s="14">
        <f t="shared" si="158"/>
        <v>1</v>
      </c>
      <c r="L919" s="14">
        <f t="shared" si="159"/>
        <v>3</v>
      </c>
      <c r="M919" s="14">
        <f t="shared" si="160"/>
        <v>3</v>
      </c>
      <c r="N919" s="14">
        <f t="shared" si="161"/>
        <v>3</v>
      </c>
      <c r="O919">
        <f t="shared" si="162"/>
        <v>2016</v>
      </c>
      <c r="P919">
        <f t="shared" si="163"/>
        <v>10</v>
      </c>
      <c r="Q919">
        <f t="shared" si="164"/>
        <v>25</v>
      </c>
      <c r="R919">
        <f>IF(E919=0,1,(IF(E919&lt;=5,2,(IF(E919&lt;=10,3,(IF(E919&gt;=11,4)))))))</f>
        <v>3</v>
      </c>
    </row>
    <row r="920" spans="1:18" x14ac:dyDescent="0.2">
      <c r="A920" s="8">
        <v>42668</v>
      </c>
      <c r="B920" s="9">
        <v>505</v>
      </c>
      <c r="C920" s="10">
        <v>0.80347222222222203</v>
      </c>
      <c r="D920" s="9" t="s">
        <v>9</v>
      </c>
      <c r="E920" s="9">
        <v>5</v>
      </c>
      <c r="F920" s="9" t="s">
        <v>18</v>
      </c>
      <c r="G920" s="13">
        <f t="shared" si="154"/>
        <v>5</v>
      </c>
      <c r="H920">
        <f t="shared" si="155"/>
        <v>2</v>
      </c>
      <c r="I920" s="14">
        <f t="shared" si="156"/>
        <v>20</v>
      </c>
      <c r="J920" s="14">
        <f t="shared" si="157"/>
        <v>4</v>
      </c>
      <c r="K920" s="14">
        <f t="shared" si="158"/>
        <v>3</v>
      </c>
      <c r="L920" s="14">
        <f t="shared" si="159"/>
        <v>3</v>
      </c>
      <c r="M920" s="14">
        <f t="shared" si="160"/>
        <v>4</v>
      </c>
      <c r="N920" s="14">
        <f t="shared" si="161"/>
        <v>4</v>
      </c>
      <c r="O920">
        <f t="shared" si="162"/>
        <v>2016</v>
      </c>
      <c r="P920">
        <f t="shared" si="163"/>
        <v>10</v>
      </c>
      <c r="Q920">
        <f t="shared" si="164"/>
        <v>25</v>
      </c>
      <c r="R920">
        <f>IF(E920=0,1,(IF(E920&lt;=5,2,(IF(E920&lt;=10,3,(IF(E920&gt;=11,4)))))))</f>
        <v>2</v>
      </c>
    </row>
    <row r="921" spans="1:18" x14ac:dyDescent="0.2">
      <c r="A921" s="8">
        <v>42668</v>
      </c>
      <c r="B921" s="9">
        <v>509</v>
      </c>
      <c r="C921" s="10">
        <v>0.80486111111111103</v>
      </c>
      <c r="D921" s="9" t="s">
        <v>9</v>
      </c>
      <c r="E921" s="9">
        <v>0</v>
      </c>
      <c r="F921" s="9" t="s">
        <v>19</v>
      </c>
      <c r="G921" s="13">
        <f t="shared" si="154"/>
        <v>7</v>
      </c>
      <c r="H921">
        <f t="shared" si="155"/>
        <v>2</v>
      </c>
      <c r="I921" s="14">
        <f t="shared" si="156"/>
        <v>20</v>
      </c>
      <c r="J921" s="14">
        <f t="shared" si="157"/>
        <v>2</v>
      </c>
      <c r="K921" s="14">
        <f t="shared" si="158"/>
        <v>1</v>
      </c>
      <c r="L921" s="14">
        <f t="shared" si="159"/>
        <v>2</v>
      </c>
      <c r="M921" s="14">
        <f t="shared" si="160"/>
        <v>2</v>
      </c>
      <c r="N921" s="14">
        <f t="shared" si="161"/>
        <v>2</v>
      </c>
      <c r="O921">
        <f t="shared" si="162"/>
        <v>2016</v>
      </c>
      <c r="P921">
        <f t="shared" si="163"/>
        <v>10</v>
      </c>
      <c r="Q921">
        <f t="shared" si="164"/>
        <v>25</v>
      </c>
      <c r="R921">
        <f>IF(E921=0,1,(IF(E921&lt;=5,2,(IF(E921&lt;=10,3,(IF(E921&gt;=11,4)))))))</f>
        <v>1</v>
      </c>
    </row>
    <row r="922" spans="1:18" x14ac:dyDescent="0.2">
      <c r="A922" s="8">
        <v>42668</v>
      </c>
      <c r="B922" s="9">
        <v>501</v>
      </c>
      <c r="C922" s="10">
        <v>0.85763888888888895</v>
      </c>
      <c r="D922" s="9" t="s">
        <v>9</v>
      </c>
      <c r="E922" s="9">
        <v>5</v>
      </c>
      <c r="F922" s="9" t="s">
        <v>18</v>
      </c>
      <c r="G922" s="13">
        <f t="shared" si="154"/>
        <v>1</v>
      </c>
      <c r="H922">
        <f t="shared" si="155"/>
        <v>2</v>
      </c>
      <c r="I922" s="14">
        <f t="shared" si="156"/>
        <v>21</v>
      </c>
      <c r="J922" s="14">
        <f t="shared" si="157"/>
        <v>4</v>
      </c>
      <c r="K922" s="14">
        <f t="shared" si="158"/>
        <v>3</v>
      </c>
      <c r="L922" s="14">
        <f t="shared" si="159"/>
        <v>2</v>
      </c>
      <c r="M922" s="14">
        <f t="shared" si="160"/>
        <v>1</v>
      </c>
      <c r="N922" s="14">
        <f t="shared" si="161"/>
        <v>1</v>
      </c>
      <c r="O922">
        <f t="shared" si="162"/>
        <v>2016</v>
      </c>
      <c r="P922">
        <f t="shared" si="163"/>
        <v>10</v>
      </c>
      <c r="Q922">
        <f t="shared" si="164"/>
        <v>25</v>
      </c>
      <c r="R922">
        <f>IF(E922=0,1,(IF(E922&lt;=5,2,(IF(E922&lt;=10,3,(IF(E922&gt;=11,4)))))))</f>
        <v>2</v>
      </c>
    </row>
    <row r="923" spans="1:18" x14ac:dyDescent="0.2">
      <c r="A923" s="8">
        <v>42668</v>
      </c>
      <c r="B923" s="9">
        <v>504</v>
      </c>
      <c r="C923" s="10">
        <v>0.875</v>
      </c>
      <c r="D923" s="9" t="s">
        <v>9</v>
      </c>
      <c r="E923" s="9">
        <v>21</v>
      </c>
      <c r="F923" s="9" t="s">
        <v>18</v>
      </c>
      <c r="G923" s="13">
        <f t="shared" si="154"/>
        <v>4</v>
      </c>
      <c r="H923">
        <f t="shared" si="155"/>
        <v>2</v>
      </c>
      <c r="I923" s="14">
        <f t="shared" si="156"/>
        <v>22</v>
      </c>
      <c r="J923" s="14">
        <f t="shared" si="157"/>
        <v>4</v>
      </c>
      <c r="K923" s="14">
        <f t="shared" si="158"/>
        <v>4</v>
      </c>
      <c r="L923" s="14">
        <f t="shared" si="159"/>
        <v>4</v>
      </c>
      <c r="M923" s="14">
        <f t="shared" si="160"/>
        <v>3</v>
      </c>
      <c r="N923" s="14">
        <f t="shared" si="161"/>
        <v>3</v>
      </c>
      <c r="O923">
        <f t="shared" si="162"/>
        <v>2016</v>
      </c>
      <c r="P923">
        <f t="shared" si="163"/>
        <v>10</v>
      </c>
      <c r="Q923">
        <f t="shared" si="164"/>
        <v>25</v>
      </c>
      <c r="R923">
        <f>IF(E923=0,1,(IF(E923&lt;=5,2,(IF(E923&lt;=10,3,(IF(E923&gt;=11,4)))))))</f>
        <v>4</v>
      </c>
    </row>
    <row r="924" spans="1:18" x14ac:dyDescent="0.2">
      <c r="A924" s="8">
        <v>42668</v>
      </c>
      <c r="B924" s="9">
        <v>504</v>
      </c>
      <c r="C924" s="10">
        <v>0.87777777777777799</v>
      </c>
      <c r="D924" s="9" t="s">
        <v>9</v>
      </c>
      <c r="E924" s="9">
        <v>17</v>
      </c>
      <c r="F924" s="9" t="s">
        <v>19</v>
      </c>
      <c r="G924" s="13">
        <f t="shared" si="154"/>
        <v>4</v>
      </c>
      <c r="H924">
        <f t="shared" si="155"/>
        <v>2</v>
      </c>
      <c r="I924" s="14">
        <f t="shared" si="156"/>
        <v>22</v>
      </c>
      <c r="J924" s="14">
        <f t="shared" si="157"/>
        <v>2</v>
      </c>
      <c r="K924" s="14">
        <f t="shared" si="158"/>
        <v>4</v>
      </c>
      <c r="L924" s="14">
        <f t="shared" si="159"/>
        <v>4</v>
      </c>
      <c r="M924" s="14">
        <f t="shared" si="160"/>
        <v>3</v>
      </c>
      <c r="N924" s="14">
        <f t="shared" si="161"/>
        <v>3</v>
      </c>
      <c r="O924">
        <f t="shared" si="162"/>
        <v>2016</v>
      </c>
      <c r="P924">
        <f t="shared" si="163"/>
        <v>10</v>
      </c>
      <c r="Q924">
        <f t="shared" si="164"/>
        <v>25</v>
      </c>
      <c r="R924">
        <f>IF(E924=0,1,(IF(E924&lt;=5,2,(IF(E924&lt;=10,3,(IF(E924&gt;=11,4)))))))</f>
        <v>4</v>
      </c>
    </row>
    <row r="925" spans="1:18" x14ac:dyDescent="0.2">
      <c r="A925" s="8">
        <v>42668</v>
      </c>
      <c r="B925" s="9">
        <v>501</v>
      </c>
      <c r="C925" s="10">
        <v>0.88263888888888897</v>
      </c>
      <c r="D925" s="9" t="s">
        <v>9</v>
      </c>
      <c r="E925" s="9">
        <v>18</v>
      </c>
      <c r="F925" s="9" t="s">
        <v>19</v>
      </c>
      <c r="G925" s="13">
        <f t="shared" si="154"/>
        <v>1</v>
      </c>
      <c r="H925">
        <f t="shared" si="155"/>
        <v>2</v>
      </c>
      <c r="I925" s="14">
        <f t="shared" si="156"/>
        <v>22</v>
      </c>
      <c r="J925" s="14">
        <f t="shared" si="157"/>
        <v>2</v>
      </c>
      <c r="K925" s="14">
        <f t="shared" si="158"/>
        <v>3</v>
      </c>
      <c r="L925" s="14">
        <f t="shared" si="159"/>
        <v>2</v>
      </c>
      <c r="M925" s="14">
        <f t="shared" si="160"/>
        <v>1</v>
      </c>
      <c r="N925" s="14">
        <f t="shared" si="161"/>
        <v>1</v>
      </c>
      <c r="O925">
        <f t="shared" si="162"/>
        <v>2016</v>
      </c>
      <c r="P925">
        <f t="shared" si="163"/>
        <v>10</v>
      </c>
      <c r="Q925">
        <f t="shared" si="164"/>
        <v>25</v>
      </c>
      <c r="R925">
        <f>IF(E925=0,1,(IF(E925&lt;=5,2,(IF(E925&lt;=10,3,(IF(E925&gt;=11,4)))))))</f>
        <v>4</v>
      </c>
    </row>
    <row r="926" spans="1:18" x14ac:dyDescent="0.2">
      <c r="A926" s="8">
        <v>42668</v>
      </c>
      <c r="B926" s="9">
        <v>501</v>
      </c>
      <c r="C926" s="10">
        <v>0.89583333333333304</v>
      </c>
      <c r="D926" s="9" t="s">
        <v>9</v>
      </c>
      <c r="E926" s="9">
        <v>0</v>
      </c>
      <c r="F926" s="9" t="s">
        <v>18</v>
      </c>
      <c r="G926" s="13">
        <f t="shared" si="154"/>
        <v>1</v>
      </c>
      <c r="H926">
        <f t="shared" si="155"/>
        <v>2</v>
      </c>
      <c r="I926" s="14">
        <f t="shared" si="156"/>
        <v>22</v>
      </c>
      <c r="J926" s="14">
        <f t="shared" si="157"/>
        <v>4</v>
      </c>
      <c r="K926" s="14">
        <f t="shared" si="158"/>
        <v>3</v>
      </c>
      <c r="L926" s="14">
        <f t="shared" si="159"/>
        <v>2</v>
      </c>
      <c r="M926" s="14">
        <f t="shared" si="160"/>
        <v>1</v>
      </c>
      <c r="N926" s="14">
        <f t="shared" si="161"/>
        <v>1</v>
      </c>
      <c r="O926">
        <f t="shared" si="162"/>
        <v>2016</v>
      </c>
      <c r="P926">
        <f t="shared" si="163"/>
        <v>10</v>
      </c>
      <c r="Q926">
        <f t="shared" si="164"/>
        <v>25</v>
      </c>
      <c r="R926">
        <f>IF(E926=0,1,(IF(E926&lt;=5,2,(IF(E926&lt;=10,3,(IF(E926&gt;=11,4)))))))</f>
        <v>1</v>
      </c>
    </row>
    <row r="927" spans="1:18" x14ac:dyDescent="0.2">
      <c r="A927" s="8">
        <v>42668</v>
      </c>
      <c r="B927" s="9">
        <v>501</v>
      </c>
      <c r="C927" s="10">
        <v>0.89861111111111103</v>
      </c>
      <c r="D927" s="9" t="s">
        <v>9</v>
      </c>
      <c r="E927" s="9">
        <v>10</v>
      </c>
      <c r="F927" s="9" t="s">
        <v>18</v>
      </c>
      <c r="G927" s="13">
        <f t="shared" si="154"/>
        <v>1</v>
      </c>
      <c r="H927">
        <f t="shared" si="155"/>
        <v>2</v>
      </c>
      <c r="I927" s="14">
        <f t="shared" si="156"/>
        <v>22</v>
      </c>
      <c r="J927" s="14">
        <f t="shared" si="157"/>
        <v>4</v>
      </c>
      <c r="K927" s="14">
        <f t="shared" si="158"/>
        <v>3</v>
      </c>
      <c r="L927" s="14">
        <f t="shared" si="159"/>
        <v>2</v>
      </c>
      <c r="M927" s="14">
        <f t="shared" si="160"/>
        <v>1</v>
      </c>
      <c r="N927" s="14">
        <f t="shared" si="161"/>
        <v>1</v>
      </c>
      <c r="O927">
        <f t="shared" si="162"/>
        <v>2016</v>
      </c>
      <c r="P927">
        <f t="shared" si="163"/>
        <v>10</v>
      </c>
      <c r="Q927">
        <f t="shared" si="164"/>
        <v>25</v>
      </c>
      <c r="R927">
        <f>IF(E927=0,1,(IF(E927&lt;=5,2,(IF(E927&lt;=10,3,(IF(E927&gt;=11,4)))))))</f>
        <v>3</v>
      </c>
    </row>
    <row r="928" spans="1:18" x14ac:dyDescent="0.2">
      <c r="A928" s="8">
        <v>42669</v>
      </c>
      <c r="B928" s="9">
        <v>512</v>
      </c>
      <c r="C928" s="10">
        <v>0.20555555555555599</v>
      </c>
      <c r="D928" s="9" t="s">
        <v>10</v>
      </c>
      <c r="E928" s="9">
        <v>10</v>
      </c>
      <c r="F928" s="9" t="s">
        <v>18</v>
      </c>
      <c r="G928" s="13">
        <f t="shared" si="154"/>
        <v>10</v>
      </c>
      <c r="H928">
        <f t="shared" si="155"/>
        <v>3</v>
      </c>
      <c r="I928" s="14">
        <f t="shared" si="156"/>
        <v>5</v>
      </c>
      <c r="J928" s="14">
        <f t="shared" si="157"/>
        <v>4</v>
      </c>
      <c r="K928" s="14">
        <f t="shared" si="158"/>
        <v>3</v>
      </c>
      <c r="L928" s="14">
        <f t="shared" si="159"/>
        <v>1</v>
      </c>
      <c r="M928" s="14">
        <f t="shared" si="160"/>
        <v>3</v>
      </c>
      <c r="N928" s="14">
        <f t="shared" si="161"/>
        <v>3</v>
      </c>
      <c r="O928">
        <f t="shared" si="162"/>
        <v>2016</v>
      </c>
      <c r="P928">
        <f t="shared" si="163"/>
        <v>10</v>
      </c>
      <c r="Q928">
        <f t="shared" si="164"/>
        <v>26</v>
      </c>
      <c r="R928">
        <f>IF(E928=0,1,(IF(E928&lt;=5,2,(IF(E928&lt;=10,3,(IF(E928&gt;=11,4)))))))</f>
        <v>3</v>
      </c>
    </row>
    <row r="929" spans="1:18" x14ac:dyDescent="0.2">
      <c r="A929" s="8">
        <v>42669</v>
      </c>
      <c r="B929" s="9">
        <v>501</v>
      </c>
      <c r="C929" s="10">
        <v>0.20902777777777801</v>
      </c>
      <c r="D929" s="9" t="s">
        <v>10</v>
      </c>
      <c r="E929" s="9">
        <v>18</v>
      </c>
      <c r="F929" s="9" t="s">
        <v>18</v>
      </c>
      <c r="G929" s="13">
        <f t="shared" si="154"/>
        <v>1</v>
      </c>
      <c r="H929">
        <f t="shared" si="155"/>
        <v>3</v>
      </c>
      <c r="I929" s="14">
        <f t="shared" si="156"/>
        <v>6</v>
      </c>
      <c r="J929" s="14">
        <f t="shared" si="157"/>
        <v>4</v>
      </c>
      <c r="K929" s="14">
        <f t="shared" si="158"/>
        <v>3</v>
      </c>
      <c r="L929" s="14">
        <f t="shared" si="159"/>
        <v>2</v>
      </c>
      <c r="M929" s="14">
        <f t="shared" si="160"/>
        <v>1</v>
      </c>
      <c r="N929" s="14">
        <f t="shared" si="161"/>
        <v>1</v>
      </c>
      <c r="O929">
        <f t="shared" si="162"/>
        <v>2016</v>
      </c>
      <c r="P929">
        <f t="shared" si="163"/>
        <v>10</v>
      </c>
      <c r="Q929">
        <f t="shared" si="164"/>
        <v>26</v>
      </c>
      <c r="R929">
        <f>IF(E929=0,1,(IF(E929&lt;=5,2,(IF(E929&lt;=10,3,(IF(E929&gt;=11,4)))))))</f>
        <v>4</v>
      </c>
    </row>
    <row r="930" spans="1:18" x14ac:dyDescent="0.2">
      <c r="A930" s="8">
        <v>42669</v>
      </c>
      <c r="B930" s="9">
        <v>501</v>
      </c>
      <c r="C930" s="10">
        <v>0.211111111111111</v>
      </c>
      <c r="D930" s="9" t="s">
        <v>10</v>
      </c>
      <c r="E930" s="9">
        <v>18</v>
      </c>
      <c r="F930" s="9" t="s">
        <v>18</v>
      </c>
      <c r="G930" s="13">
        <f t="shared" si="154"/>
        <v>1</v>
      </c>
      <c r="H930">
        <f t="shared" si="155"/>
        <v>3</v>
      </c>
      <c r="I930" s="14">
        <f t="shared" si="156"/>
        <v>6</v>
      </c>
      <c r="J930" s="14">
        <f t="shared" si="157"/>
        <v>4</v>
      </c>
      <c r="K930" s="14">
        <f t="shared" si="158"/>
        <v>3</v>
      </c>
      <c r="L930" s="14">
        <f t="shared" si="159"/>
        <v>2</v>
      </c>
      <c r="M930" s="14">
        <f t="shared" si="160"/>
        <v>1</v>
      </c>
      <c r="N930" s="14">
        <f t="shared" si="161"/>
        <v>1</v>
      </c>
      <c r="O930">
        <f t="shared" si="162"/>
        <v>2016</v>
      </c>
      <c r="P930">
        <f t="shared" si="163"/>
        <v>10</v>
      </c>
      <c r="Q930">
        <f t="shared" si="164"/>
        <v>26</v>
      </c>
      <c r="R930">
        <f>IF(E930=0,1,(IF(E930&lt;=5,2,(IF(E930&lt;=10,3,(IF(E930&gt;=11,4)))))))</f>
        <v>4</v>
      </c>
    </row>
    <row r="931" spans="1:18" x14ac:dyDescent="0.2">
      <c r="A931" s="8">
        <v>42669</v>
      </c>
      <c r="B931" s="9">
        <v>512</v>
      </c>
      <c r="C931" s="10">
        <v>0.21249999999999999</v>
      </c>
      <c r="D931" s="9" t="s">
        <v>10</v>
      </c>
      <c r="E931" s="9">
        <v>14</v>
      </c>
      <c r="F931" s="9" t="s">
        <v>18</v>
      </c>
      <c r="G931" s="13">
        <f t="shared" si="154"/>
        <v>10</v>
      </c>
      <c r="H931">
        <f t="shared" si="155"/>
        <v>3</v>
      </c>
      <c r="I931" s="14">
        <f t="shared" si="156"/>
        <v>6</v>
      </c>
      <c r="J931" s="14">
        <f t="shared" si="157"/>
        <v>4</v>
      </c>
      <c r="K931" s="14">
        <f t="shared" si="158"/>
        <v>3</v>
      </c>
      <c r="L931" s="14">
        <f t="shared" si="159"/>
        <v>1</v>
      </c>
      <c r="M931" s="14">
        <f t="shared" si="160"/>
        <v>3</v>
      </c>
      <c r="N931" s="14">
        <f t="shared" si="161"/>
        <v>3</v>
      </c>
      <c r="O931">
        <f t="shared" si="162"/>
        <v>2016</v>
      </c>
      <c r="P931">
        <f t="shared" si="163"/>
        <v>10</v>
      </c>
      <c r="Q931">
        <f t="shared" si="164"/>
        <v>26</v>
      </c>
      <c r="R931">
        <f>IF(E931=0,1,(IF(E931&lt;=5,2,(IF(E931&lt;=10,3,(IF(E931&gt;=11,4)))))))</f>
        <v>4</v>
      </c>
    </row>
    <row r="932" spans="1:18" x14ac:dyDescent="0.2">
      <c r="A932" s="8">
        <v>42669</v>
      </c>
      <c r="B932" s="9">
        <v>504</v>
      </c>
      <c r="C932" s="10">
        <v>0.21249999999999999</v>
      </c>
      <c r="D932" s="9" t="s">
        <v>10</v>
      </c>
      <c r="E932" s="9">
        <v>15</v>
      </c>
      <c r="F932" s="9" t="s">
        <v>18</v>
      </c>
      <c r="G932" s="13">
        <f t="shared" si="154"/>
        <v>4</v>
      </c>
      <c r="H932">
        <f t="shared" si="155"/>
        <v>3</v>
      </c>
      <c r="I932" s="14">
        <f t="shared" si="156"/>
        <v>6</v>
      </c>
      <c r="J932" s="14">
        <f t="shared" si="157"/>
        <v>4</v>
      </c>
      <c r="K932" s="14">
        <f t="shared" si="158"/>
        <v>4</v>
      </c>
      <c r="L932" s="14">
        <f t="shared" si="159"/>
        <v>4</v>
      </c>
      <c r="M932" s="14">
        <f t="shared" si="160"/>
        <v>3</v>
      </c>
      <c r="N932" s="14">
        <f t="shared" si="161"/>
        <v>3</v>
      </c>
      <c r="O932">
        <f t="shared" si="162"/>
        <v>2016</v>
      </c>
      <c r="P932">
        <f t="shared" si="163"/>
        <v>10</v>
      </c>
      <c r="Q932">
        <f t="shared" si="164"/>
        <v>26</v>
      </c>
      <c r="R932">
        <f>IF(E932=0,1,(IF(E932&lt;=5,2,(IF(E932&lt;=10,3,(IF(E932&gt;=11,4)))))))</f>
        <v>4</v>
      </c>
    </row>
    <row r="933" spans="1:18" x14ac:dyDescent="0.2">
      <c r="A933" s="8">
        <v>42669</v>
      </c>
      <c r="B933" s="9">
        <v>505</v>
      </c>
      <c r="C933" s="10">
        <v>0.21458333333333299</v>
      </c>
      <c r="D933" s="9" t="s">
        <v>10</v>
      </c>
      <c r="E933" s="9">
        <v>11</v>
      </c>
      <c r="F933" s="9" t="s">
        <v>18</v>
      </c>
      <c r="G933" s="13">
        <f t="shared" si="154"/>
        <v>5</v>
      </c>
      <c r="H933">
        <f t="shared" si="155"/>
        <v>3</v>
      </c>
      <c r="I933" s="14">
        <f t="shared" si="156"/>
        <v>6</v>
      </c>
      <c r="J933" s="14">
        <f t="shared" si="157"/>
        <v>4</v>
      </c>
      <c r="K933" s="14">
        <f t="shared" si="158"/>
        <v>3</v>
      </c>
      <c r="L933" s="14">
        <f t="shared" si="159"/>
        <v>3</v>
      </c>
      <c r="M933" s="14">
        <f t="shared" si="160"/>
        <v>4</v>
      </c>
      <c r="N933" s="14">
        <f t="shared" si="161"/>
        <v>4</v>
      </c>
      <c r="O933">
        <f t="shared" si="162"/>
        <v>2016</v>
      </c>
      <c r="P933">
        <f t="shared" si="163"/>
        <v>10</v>
      </c>
      <c r="Q933">
        <f t="shared" si="164"/>
        <v>26</v>
      </c>
      <c r="R933">
        <f>IF(E933=0,1,(IF(E933&lt;=5,2,(IF(E933&lt;=10,3,(IF(E933&gt;=11,4)))))))</f>
        <v>4</v>
      </c>
    </row>
    <row r="934" spans="1:18" x14ac:dyDescent="0.2">
      <c r="A934" s="8">
        <v>42669</v>
      </c>
      <c r="B934" s="9">
        <v>512</v>
      </c>
      <c r="C934" s="10">
        <v>0.21527777777777801</v>
      </c>
      <c r="D934" s="9" t="s">
        <v>10</v>
      </c>
      <c r="E934" s="9">
        <v>18</v>
      </c>
      <c r="F934" s="9" t="s">
        <v>18</v>
      </c>
      <c r="G934" s="13">
        <f t="shared" si="154"/>
        <v>10</v>
      </c>
      <c r="H934">
        <f t="shared" si="155"/>
        <v>3</v>
      </c>
      <c r="I934" s="14">
        <f t="shared" si="156"/>
        <v>6</v>
      </c>
      <c r="J934" s="14">
        <f t="shared" si="157"/>
        <v>4</v>
      </c>
      <c r="K934" s="14">
        <f t="shared" si="158"/>
        <v>3</v>
      </c>
      <c r="L934" s="14">
        <f t="shared" si="159"/>
        <v>1</v>
      </c>
      <c r="M934" s="14">
        <f t="shared" si="160"/>
        <v>3</v>
      </c>
      <c r="N934" s="14">
        <f t="shared" si="161"/>
        <v>3</v>
      </c>
      <c r="O934">
        <f t="shared" si="162"/>
        <v>2016</v>
      </c>
      <c r="P934">
        <f t="shared" si="163"/>
        <v>10</v>
      </c>
      <c r="Q934">
        <f t="shared" si="164"/>
        <v>26</v>
      </c>
      <c r="R934">
        <f>IF(E934=0,1,(IF(E934&lt;=5,2,(IF(E934&lt;=10,3,(IF(E934&gt;=11,4)))))))</f>
        <v>4</v>
      </c>
    </row>
    <row r="935" spans="1:18" x14ac:dyDescent="0.2">
      <c r="A935" s="8">
        <v>42669</v>
      </c>
      <c r="B935" s="9">
        <v>501</v>
      </c>
      <c r="C935" s="10">
        <v>0.21666666666666701</v>
      </c>
      <c r="D935" s="9" t="s">
        <v>10</v>
      </c>
      <c r="E935" s="9">
        <v>12</v>
      </c>
      <c r="F935" s="9" t="s">
        <v>18</v>
      </c>
      <c r="G935" s="13">
        <f t="shared" si="154"/>
        <v>1</v>
      </c>
      <c r="H935">
        <f t="shared" si="155"/>
        <v>3</v>
      </c>
      <c r="I935" s="14">
        <f t="shared" si="156"/>
        <v>6</v>
      </c>
      <c r="J935" s="14">
        <f t="shared" si="157"/>
        <v>4</v>
      </c>
      <c r="K935" s="14">
        <f t="shared" si="158"/>
        <v>3</v>
      </c>
      <c r="L935" s="14">
        <f t="shared" si="159"/>
        <v>2</v>
      </c>
      <c r="M935" s="14">
        <f t="shared" si="160"/>
        <v>1</v>
      </c>
      <c r="N935" s="14">
        <f t="shared" si="161"/>
        <v>1</v>
      </c>
      <c r="O935">
        <f t="shared" si="162"/>
        <v>2016</v>
      </c>
      <c r="P935">
        <f t="shared" si="163"/>
        <v>10</v>
      </c>
      <c r="Q935">
        <f t="shared" si="164"/>
        <v>26</v>
      </c>
      <c r="R935">
        <f>IF(E935=0,1,(IF(E935&lt;=5,2,(IF(E935&lt;=10,3,(IF(E935&gt;=11,4)))))))</f>
        <v>4</v>
      </c>
    </row>
    <row r="936" spans="1:18" x14ac:dyDescent="0.2">
      <c r="A936" s="8">
        <v>42669</v>
      </c>
      <c r="B936" s="9">
        <v>501</v>
      </c>
      <c r="C936" s="10">
        <v>0.21736111111111101</v>
      </c>
      <c r="D936" s="9" t="s">
        <v>10</v>
      </c>
      <c r="E936" s="9">
        <v>14</v>
      </c>
      <c r="F936" s="9" t="s">
        <v>18</v>
      </c>
      <c r="G936" s="13">
        <f t="shared" si="154"/>
        <v>1</v>
      </c>
      <c r="H936">
        <f t="shared" si="155"/>
        <v>3</v>
      </c>
      <c r="I936" s="14">
        <f t="shared" si="156"/>
        <v>6</v>
      </c>
      <c r="J936" s="14">
        <f t="shared" si="157"/>
        <v>4</v>
      </c>
      <c r="K936" s="14">
        <f t="shared" si="158"/>
        <v>3</v>
      </c>
      <c r="L936" s="14">
        <f t="shared" si="159"/>
        <v>2</v>
      </c>
      <c r="M936" s="14">
        <f t="shared" si="160"/>
        <v>1</v>
      </c>
      <c r="N936" s="14">
        <f t="shared" si="161"/>
        <v>1</v>
      </c>
      <c r="O936">
        <f t="shared" si="162"/>
        <v>2016</v>
      </c>
      <c r="P936">
        <f t="shared" si="163"/>
        <v>10</v>
      </c>
      <c r="Q936">
        <f t="shared" si="164"/>
        <v>26</v>
      </c>
      <c r="R936">
        <f>IF(E936=0,1,(IF(E936&lt;=5,2,(IF(E936&lt;=10,3,(IF(E936&gt;=11,4)))))))</f>
        <v>4</v>
      </c>
    </row>
    <row r="937" spans="1:18" x14ac:dyDescent="0.2">
      <c r="A937" s="8">
        <v>42669</v>
      </c>
      <c r="B937" s="9">
        <v>505</v>
      </c>
      <c r="C937" s="10">
        <v>0.21736111111111101</v>
      </c>
      <c r="D937" s="9" t="s">
        <v>10</v>
      </c>
      <c r="E937" s="9">
        <v>17</v>
      </c>
      <c r="F937" s="9" t="s">
        <v>18</v>
      </c>
      <c r="G937" s="13">
        <f t="shared" si="154"/>
        <v>5</v>
      </c>
      <c r="H937">
        <f t="shared" si="155"/>
        <v>3</v>
      </c>
      <c r="I937" s="14">
        <f t="shared" si="156"/>
        <v>6</v>
      </c>
      <c r="J937" s="14">
        <f t="shared" si="157"/>
        <v>4</v>
      </c>
      <c r="K937" s="14">
        <f t="shared" si="158"/>
        <v>3</v>
      </c>
      <c r="L937" s="14">
        <f t="shared" si="159"/>
        <v>3</v>
      </c>
      <c r="M937" s="14">
        <f t="shared" si="160"/>
        <v>4</v>
      </c>
      <c r="N937" s="14">
        <f t="shared" si="161"/>
        <v>4</v>
      </c>
      <c r="O937">
        <f t="shared" si="162"/>
        <v>2016</v>
      </c>
      <c r="P937">
        <f t="shared" si="163"/>
        <v>10</v>
      </c>
      <c r="Q937">
        <f t="shared" si="164"/>
        <v>26</v>
      </c>
      <c r="R937">
        <f>IF(E937=0,1,(IF(E937&lt;=5,2,(IF(E937&lt;=10,3,(IF(E937&gt;=11,4)))))))</f>
        <v>4</v>
      </c>
    </row>
    <row r="938" spans="1:18" x14ac:dyDescent="0.2">
      <c r="A938" s="8">
        <v>42669</v>
      </c>
      <c r="B938" s="9">
        <v>512</v>
      </c>
      <c r="C938" s="10">
        <v>0.21875</v>
      </c>
      <c r="D938" s="9" t="s">
        <v>10</v>
      </c>
      <c r="E938" s="9">
        <v>14</v>
      </c>
      <c r="F938" s="9" t="s">
        <v>18</v>
      </c>
      <c r="G938" s="13">
        <f t="shared" si="154"/>
        <v>10</v>
      </c>
      <c r="H938">
        <f t="shared" si="155"/>
        <v>3</v>
      </c>
      <c r="I938" s="14">
        <f t="shared" si="156"/>
        <v>6</v>
      </c>
      <c r="J938" s="14">
        <f t="shared" si="157"/>
        <v>4</v>
      </c>
      <c r="K938" s="14">
        <f t="shared" si="158"/>
        <v>3</v>
      </c>
      <c r="L938" s="14">
        <f t="shared" si="159"/>
        <v>1</v>
      </c>
      <c r="M938" s="14">
        <f t="shared" si="160"/>
        <v>3</v>
      </c>
      <c r="N938" s="14">
        <f t="shared" si="161"/>
        <v>3</v>
      </c>
      <c r="O938">
        <f t="shared" si="162"/>
        <v>2016</v>
      </c>
      <c r="P938">
        <f t="shared" si="163"/>
        <v>10</v>
      </c>
      <c r="Q938">
        <f t="shared" si="164"/>
        <v>26</v>
      </c>
      <c r="R938">
        <f>IF(E938=0,1,(IF(E938&lt;=5,2,(IF(E938&lt;=10,3,(IF(E938&gt;=11,4)))))))</f>
        <v>4</v>
      </c>
    </row>
    <row r="939" spans="1:18" x14ac:dyDescent="0.2">
      <c r="A939" s="8">
        <v>42669</v>
      </c>
      <c r="B939" s="9">
        <v>504</v>
      </c>
      <c r="C939" s="10">
        <v>0.219444444444444</v>
      </c>
      <c r="D939" s="9" t="s">
        <v>10</v>
      </c>
      <c r="E939" s="9">
        <v>15</v>
      </c>
      <c r="F939" s="9" t="s">
        <v>18</v>
      </c>
      <c r="G939" s="13">
        <f t="shared" si="154"/>
        <v>4</v>
      </c>
      <c r="H939">
        <f t="shared" si="155"/>
        <v>3</v>
      </c>
      <c r="I939" s="14">
        <f t="shared" si="156"/>
        <v>6</v>
      </c>
      <c r="J939" s="14">
        <f t="shared" si="157"/>
        <v>4</v>
      </c>
      <c r="K939" s="14">
        <f t="shared" si="158"/>
        <v>4</v>
      </c>
      <c r="L939" s="14">
        <f t="shared" si="159"/>
        <v>4</v>
      </c>
      <c r="M939" s="14">
        <f t="shared" si="160"/>
        <v>3</v>
      </c>
      <c r="N939" s="14">
        <f t="shared" si="161"/>
        <v>3</v>
      </c>
      <c r="O939">
        <f t="shared" si="162"/>
        <v>2016</v>
      </c>
      <c r="P939">
        <f t="shared" si="163"/>
        <v>10</v>
      </c>
      <c r="Q939">
        <f t="shared" si="164"/>
        <v>26</v>
      </c>
      <c r="R939">
        <f>IF(E939=0,1,(IF(E939&lt;=5,2,(IF(E939&lt;=10,3,(IF(E939&gt;=11,4)))))))</f>
        <v>4</v>
      </c>
    </row>
    <row r="940" spans="1:18" x14ac:dyDescent="0.2">
      <c r="A940" s="8">
        <v>42669</v>
      </c>
      <c r="B940" s="9">
        <v>505</v>
      </c>
      <c r="C940" s="10">
        <v>0.22013888888888899</v>
      </c>
      <c r="D940" s="9" t="s">
        <v>10</v>
      </c>
      <c r="E940" s="9">
        <v>13</v>
      </c>
      <c r="F940" s="9" t="s">
        <v>18</v>
      </c>
      <c r="G940" s="13">
        <f t="shared" si="154"/>
        <v>5</v>
      </c>
      <c r="H940">
        <f t="shared" si="155"/>
        <v>3</v>
      </c>
      <c r="I940" s="14">
        <f t="shared" si="156"/>
        <v>6</v>
      </c>
      <c r="J940" s="14">
        <f t="shared" si="157"/>
        <v>4</v>
      </c>
      <c r="K940" s="14">
        <f t="shared" si="158"/>
        <v>3</v>
      </c>
      <c r="L940" s="14">
        <f t="shared" si="159"/>
        <v>3</v>
      </c>
      <c r="M940" s="14">
        <f t="shared" si="160"/>
        <v>4</v>
      </c>
      <c r="N940" s="14">
        <f t="shared" si="161"/>
        <v>4</v>
      </c>
      <c r="O940">
        <f t="shared" si="162"/>
        <v>2016</v>
      </c>
      <c r="P940">
        <f t="shared" si="163"/>
        <v>10</v>
      </c>
      <c r="Q940">
        <f t="shared" si="164"/>
        <v>26</v>
      </c>
      <c r="R940">
        <f>IF(E940=0,1,(IF(E940&lt;=5,2,(IF(E940&lt;=10,3,(IF(E940&gt;=11,4)))))))</f>
        <v>4</v>
      </c>
    </row>
    <row r="941" spans="1:18" x14ac:dyDescent="0.2">
      <c r="A941" s="8">
        <v>42669</v>
      </c>
      <c r="B941" s="9">
        <v>512</v>
      </c>
      <c r="C941" s="10">
        <v>0.22083333333333299</v>
      </c>
      <c r="D941" s="9" t="s">
        <v>10</v>
      </c>
      <c r="E941" s="9">
        <v>11</v>
      </c>
      <c r="F941" s="9" t="s">
        <v>18</v>
      </c>
      <c r="G941" s="13">
        <f t="shared" si="154"/>
        <v>10</v>
      </c>
      <c r="H941">
        <f t="shared" si="155"/>
        <v>3</v>
      </c>
      <c r="I941" s="14">
        <f t="shared" si="156"/>
        <v>6</v>
      </c>
      <c r="J941" s="14">
        <f t="shared" si="157"/>
        <v>4</v>
      </c>
      <c r="K941" s="14">
        <f t="shared" si="158"/>
        <v>3</v>
      </c>
      <c r="L941" s="14">
        <f t="shared" si="159"/>
        <v>1</v>
      </c>
      <c r="M941" s="14">
        <f t="shared" si="160"/>
        <v>3</v>
      </c>
      <c r="N941" s="14">
        <f t="shared" si="161"/>
        <v>3</v>
      </c>
      <c r="O941">
        <f t="shared" si="162"/>
        <v>2016</v>
      </c>
      <c r="P941">
        <f t="shared" si="163"/>
        <v>10</v>
      </c>
      <c r="Q941">
        <f t="shared" si="164"/>
        <v>26</v>
      </c>
      <c r="R941">
        <f>IF(E941=0,1,(IF(E941&lt;=5,2,(IF(E941&lt;=10,3,(IF(E941&gt;=11,4)))))))</f>
        <v>4</v>
      </c>
    </row>
    <row r="942" spans="1:18" x14ac:dyDescent="0.2">
      <c r="A942" s="8">
        <v>42669</v>
      </c>
      <c r="B942" s="9">
        <v>506</v>
      </c>
      <c r="C942" s="10">
        <v>0.22361111111111101</v>
      </c>
      <c r="D942" s="9" t="s">
        <v>10</v>
      </c>
      <c r="E942" s="9">
        <v>11</v>
      </c>
      <c r="F942" s="9" t="s">
        <v>19</v>
      </c>
      <c r="G942" s="13">
        <f t="shared" si="154"/>
        <v>6</v>
      </c>
      <c r="H942">
        <f t="shared" si="155"/>
        <v>3</v>
      </c>
      <c r="I942" s="14">
        <f t="shared" si="156"/>
        <v>6</v>
      </c>
      <c r="J942" s="14">
        <f t="shared" si="157"/>
        <v>2</v>
      </c>
      <c r="K942" s="14">
        <f t="shared" si="158"/>
        <v>4</v>
      </c>
      <c r="L942" s="14">
        <f t="shared" si="159"/>
        <v>2</v>
      </c>
      <c r="M942" s="14">
        <f t="shared" si="160"/>
        <v>2</v>
      </c>
      <c r="N942" s="14">
        <f t="shared" si="161"/>
        <v>2</v>
      </c>
      <c r="O942">
        <f t="shared" si="162"/>
        <v>2016</v>
      </c>
      <c r="P942">
        <f t="shared" si="163"/>
        <v>10</v>
      </c>
      <c r="Q942">
        <f t="shared" si="164"/>
        <v>26</v>
      </c>
      <c r="R942">
        <f>IF(E942=0,1,(IF(E942&lt;=5,2,(IF(E942&lt;=10,3,(IF(E942&gt;=11,4)))))))</f>
        <v>4</v>
      </c>
    </row>
    <row r="943" spans="1:18" x14ac:dyDescent="0.2">
      <c r="A943" s="8">
        <v>42669</v>
      </c>
      <c r="B943" s="9">
        <v>512</v>
      </c>
      <c r="C943" s="10">
        <v>0.22430555555555601</v>
      </c>
      <c r="D943" s="9" t="s">
        <v>10</v>
      </c>
      <c r="E943" s="9">
        <v>3</v>
      </c>
      <c r="F943" s="9" t="s">
        <v>18</v>
      </c>
      <c r="G943" s="13">
        <f t="shared" si="154"/>
        <v>10</v>
      </c>
      <c r="H943">
        <f t="shared" si="155"/>
        <v>3</v>
      </c>
      <c r="I943" s="14">
        <f t="shared" si="156"/>
        <v>6</v>
      </c>
      <c r="J943" s="14">
        <f t="shared" si="157"/>
        <v>4</v>
      </c>
      <c r="K943" s="14">
        <f t="shared" si="158"/>
        <v>3</v>
      </c>
      <c r="L943" s="14">
        <f t="shared" si="159"/>
        <v>1</v>
      </c>
      <c r="M943" s="14">
        <f t="shared" si="160"/>
        <v>3</v>
      </c>
      <c r="N943" s="14">
        <f t="shared" si="161"/>
        <v>3</v>
      </c>
      <c r="O943">
        <f t="shared" si="162"/>
        <v>2016</v>
      </c>
      <c r="P943">
        <f t="shared" si="163"/>
        <v>10</v>
      </c>
      <c r="Q943">
        <f t="shared" si="164"/>
        <v>26</v>
      </c>
      <c r="R943">
        <f>IF(E943=0,1,(IF(E943&lt;=5,2,(IF(E943&lt;=10,3,(IF(E943&gt;=11,4)))))))</f>
        <v>2</v>
      </c>
    </row>
    <row r="944" spans="1:18" x14ac:dyDescent="0.2">
      <c r="A944" s="8">
        <v>42669</v>
      </c>
      <c r="B944" s="9">
        <v>501</v>
      </c>
      <c r="C944" s="10">
        <v>0.22430555555555601</v>
      </c>
      <c r="D944" s="9" t="s">
        <v>10</v>
      </c>
      <c r="E944" s="9">
        <v>9</v>
      </c>
      <c r="F944" s="9" t="s">
        <v>18</v>
      </c>
      <c r="G944" s="13">
        <f t="shared" si="154"/>
        <v>1</v>
      </c>
      <c r="H944">
        <f t="shared" si="155"/>
        <v>3</v>
      </c>
      <c r="I944" s="14">
        <f t="shared" si="156"/>
        <v>6</v>
      </c>
      <c r="J944" s="14">
        <f t="shared" si="157"/>
        <v>4</v>
      </c>
      <c r="K944" s="14">
        <f t="shared" si="158"/>
        <v>3</v>
      </c>
      <c r="L944" s="14">
        <f t="shared" si="159"/>
        <v>2</v>
      </c>
      <c r="M944" s="14">
        <f t="shared" si="160"/>
        <v>1</v>
      </c>
      <c r="N944" s="14">
        <f t="shared" si="161"/>
        <v>1</v>
      </c>
      <c r="O944">
        <f t="shared" si="162"/>
        <v>2016</v>
      </c>
      <c r="P944">
        <f t="shared" si="163"/>
        <v>10</v>
      </c>
      <c r="Q944">
        <f t="shared" si="164"/>
        <v>26</v>
      </c>
      <c r="R944">
        <f>IF(E944=0,1,(IF(E944&lt;=5,2,(IF(E944&lt;=10,3,(IF(E944&gt;=11,4)))))))</f>
        <v>3</v>
      </c>
    </row>
    <row r="945" spans="1:18" x14ac:dyDescent="0.2">
      <c r="A945" s="8">
        <v>42669</v>
      </c>
      <c r="B945" s="9">
        <v>504</v>
      </c>
      <c r="C945" s="10">
        <v>0.22500000000000001</v>
      </c>
      <c r="D945" s="9" t="s">
        <v>10</v>
      </c>
      <c r="E945" s="9">
        <v>6</v>
      </c>
      <c r="F945" s="9" t="s">
        <v>18</v>
      </c>
      <c r="G945" s="13">
        <f t="shared" si="154"/>
        <v>4</v>
      </c>
      <c r="H945">
        <f t="shared" si="155"/>
        <v>3</v>
      </c>
      <c r="I945" s="14">
        <f t="shared" si="156"/>
        <v>6</v>
      </c>
      <c r="J945" s="14">
        <f t="shared" si="157"/>
        <v>4</v>
      </c>
      <c r="K945" s="14">
        <f t="shared" si="158"/>
        <v>4</v>
      </c>
      <c r="L945" s="14">
        <f t="shared" si="159"/>
        <v>4</v>
      </c>
      <c r="M945" s="14">
        <f t="shared" si="160"/>
        <v>3</v>
      </c>
      <c r="N945" s="14">
        <f t="shared" si="161"/>
        <v>3</v>
      </c>
      <c r="O945">
        <f t="shared" si="162"/>
        <v>2016</v>
      </c>
      <c r="P945">
        <f t="shared" si="163"/>
        <v>10</v>
      </c>
      <c r="Q945">
        <f t="shared" si="164"/>
        <v>26</v>
      </c>
      <c r="R945">
        <f>IF(E945=0,1,(IF(E945&lt;=5,2,(IF(E945&lt;=10,3,(IF(E945&gt;=11,4)))))))</f>
        <v>3</v>
      </c>
    </row>
    <row r="946" spans="1:18" x14ac:dyDescent="0.2">
      <c r="A946" s="8">
        <v>42669</v>
      </c>
      <c r="B946" s="9">
        <v>512</v>
      </c>
      <c r="C946" s="10">
        <v>0.225694444444444</v>
      </c>
      <c r="D946" s="9" t="s">
        <v>10</v>
      </c>
      <c r="E946" s="9">
        <v>9</v>
      </c>
      <c r="F946" s="9" t="s">
        <v>18</v>
      </c>
      <c r="G946" s="13">
        <f t="shared" si="154"/>
        <v>10</v>
      </c>
      <c r="H946">
        <f t="shared" si="155"/>
        <v>3</v>
      </c>
      <c r="I946" s="14">
        <f t="shared" si="156"/>
        <v>6</v>
      </c>
      <c r="J946" s="14">
        <f t="shared" si="157"/>
        <v>4</v>
      </c>
      <c r="K946" s="14">
        <f t="shared" si="158"/>
        <v>3</v>
      </c>
      <c r="L946" s="14">
        <f t="shared" si="159"/>
        <v>1</v>
      </c>
      <c r="M946" s="14">
        <f t="shared" si="160"/>
        <v>3</v>
      </c>
      <c r="N946" s="14">
        <f t="shared" si="161"/>
        <v>3</v>
      </c>
      <c r="O946">
        <f t="shared" si="162"/>
        <v>2016</v>
      </c>
      <c r="P946">
        <f t="shared" si="163"/>
        <v>10</v>
      </c>
      <c r="Q946">
        <f t="shared" si="164"/>
        <v>26</v>
      </c>
      <c r="R946">
        <f>IF(E946=0,1,(IF(E946&lt;=5,2,(IF(E946&lt;=10,3,(IF(E946&gt;=11,4)))))))</f>
        <v>3</v>
      </c>
    </row>
    <row r="947" spans="1:18" x14ac:dyDescent="0.2">
      <c r="A947" s="8">
        <v>42669</v>
      </c>
      <c r="B947" s="9">
        <v>505</v>
      </c>
      <c r="C947" s="10">
        <v>0.225694444444444</v>
      </c>
      <c r="D947" s="9" t="s">
        <v>10</v>
      </c>
      <c r="E947" s="9">
        <v>8</v>
      </c>
      <c r="F947" s="9" t="s">
        <v>18</v>
      </c>
      <c r="G947" s="13">
        <f t="shared" si="154"/>
        <v>5</v>
      </c>
      <c r="H947">
        <f t="shared" si="155"/>
        <v>3</v>
      </c>
      <c r="I947" s="14">
        <f t="shared" si="156"/>
        <v>6</v>
      </c>
      <c r="J947" s="14">
        <f t="shared" si="157"/>
        <v>4</v>
      </c>
      <c r="K947" s="14">
        <f t="shared" si="158"/>
        <v>3</v>
      </c>
      <c r="L947" s="14">
        <f t="shared" si="159"/>
        <v>3</v>
      </c>
      <c r="M947" s="14">
        <f t="shared" si="160"/>
        <v>4</v>
      </c>
      <c r="N947" s="14">
        <f t="shared" si="161"/>
        <v>4</v>
      </c>
      <c r="O947">
        <f t="shared" si="162"/>
        <v>2016</v>
      </c>
      <c r="P947">
        <f t="shared" si="163"/>
        <v>10</v>
      </c>
      <c r="Q947">
        <f t="shared" si="164"/>
        <v>26</v>
      </c>
      <c r="R947">
        <f>IF(E947=0,1,(IF(E947&lt;=5,2,(IF(E947&lt;=10,3,(IF(E947&gt;=11,4)))))))</f>
        <v>3</v>
      </c>
    </row>
    <row r="948" spans="1:18" x14ac:dyDescent="0.2">
      <c r="A948" s="8">
        <v>42669</v>
      </c>
      <c r="B948" s="9">
        <v>504</v>
      </c>
      <c r="C948" s="10">
        <v>0.22916666666666699</v>
      </c>
      <c r="D948" s="9" t="s">
        <v>10</v>
      </c>
      <c r="E948" s="9">
        <v>6</v>
      </c>
      <c r="F948" s="9" t="s">
        <v>18</v>
      </c>
      <c r="G948" s="13">
        <f t="shared" si="154"/>
        <v>4</v>
      </c>
      <c r="H948">
        <f t="shared" si="155"/>
        <v>3</v>
      </c>
      <c r="I948" s="14">
        <f t="shared" si="156"/>
        <v>6</v>
      </c>
      <c r="J948" s="14">
        <f t="shared" si="157"/>
        <v>4</v>
      </c>
      <c r="K948" s="14">
        <f t="shared" si="158"/>
        <v>4</v>
      </c>
      <c r="L948" s="14">
        <f t="shared" si="159"/>
        <v>4</v>
      </c>
      <c r="M948" s="14">
        <f t="shared" si="160"/>
        <v>3</v>
      </c>
      <c r="N948" s="14">
        <f t="shared" si="161"/>
        <v>3</v>
      </c>
      <c r="O948">
        <f t="shared" si="162"/>
        <v>2016</v>
      </c>
      <c r="P948">
        <f t="shared" si="163"/>
        <v>10</v>
      </c>
      <c r="Q948">
        <f t="shared" si="164"/>
        <v>26</v>
      </c>
      <c r="R948">
        <f>IF(E948=0,1,(IF(E948&lt;=5,2,(IF(E948&lt;=10,3,(IF(E948&gt;=11,4)))))))</f>
        <v>3</v>
      </c>
    </row>
    <row r="949" spans="1:18" x14ac:dyDescent="0.2">
      <c r="A949" s="8">
        <v>42669</v>
      </c>
      <c r="B949" s="9">
        <v>504</v>
      </c>
      <c r="C949" s="10">
        <v>0.23194444444444401</v>
      </c>
      <c r="D949" s="9" t="s">
        <v>10</v>
      </c>
      <c r="E949" s="9">
        <v>8</v>
      </c>
      <c r="F949" s="9" t="s">
        <v>18</v>
      </c>
      <c r="G949" s="13">
        <f t="shared" si="154"/>
        <v>4</v>
      </c>
      <c r="H949">
        <f t="shared" si="155"/>
        <v>3</v>
      </c>
      <c r="I949" s="14">
        <f t="shared" si="156"/>
        <v>6</v>
      </c>
      <c r="J949" s="14">
        <f t="shared" si="157"/>
        <v>4</v>
      </c>
      <c r="K949" s="14">
        <f t="shared" si="158"/>
        <v>4</v>
      </c>
      <c r="L949" s="14">
        <f t="shared" si="159"/>
        <v>4</v>
      </c>
      <c r="M949" s="14">
        <f t="shared" si="160"/>
        <v>3</v>
      </c>
      <c r="N949" s="14">
        <f t="shared" si="161"/>
        <v>3</v>
      </c>
      <c r="O949">
        <f t="shared" si="162"/>
        <v>2016</v>
      </c>
      <c r="P949">
        <f t="shared" si="163"/>
        <v>10</v>
      </c>
      <c r="Q949">
        <f t="shared" si="164"/>
        <v>26</v>
      </c>
      <c r="R949">
        <f>IF(E949=0,1,(IF(E949&lt;=5,2,(IF(E949&lt;=10,3,(IF(E949&gt;=11,4)))))))</f>
        <v>3</v>
      </c>
    </row>
    <row r="950" spans="1:18" x14ac:dyDescent="0.2">
      <c r="A950" s="8">
        <v>42669</v>
      </c>
      <c r="B950" s="9">
        <v>504</v>
      </c>
      <c r="C950" s="10">
        <v>0.23263888888888901</v>
      </c>
      <c r="D950" s="9" t="s">
        <v>10</v>
      </c>
      <c r="E950" s="9">
        <v>5</v>
      </c>
      <c r="F950" s="9" t="s">
        <v>19</v>
      </c>
      <c r="G950" s="13">
        <f t="shared" si="154"/>
        <v>4</v>
      </c>
      <c r="H950">
        <f t="shared" si="155"/>
        <v>3</v>
      </c>
      <c r="I950" s="14">
        <f t="shared" si="156"/>
        <v>6</v>
      </c>
      <c r="J950" s="14">
        <f t="shared" si="157"/>
        <v>2</v>
      </c>
      <c r="K950" s="14">
        <f t="shared" si="158"/>
        <v>4</v>
      </c>
      <c r="L950" s="14">
        <f t="shared" si="159"/>
        <v>4</v>
      </c>
      <c r="M950" s="14">
        <f t="shared" si="160"/>
        <v>3</v>
      </c>
      <c r="N950" s="14">
        <f t="shared" si="161"/>
        <v>3</v>
      </c>
      <c r="O950">
        <f t="shared" si="162"/>
        <v>2016</v>
      </c>
      <c r="P950">
        <f t="shared" si="163"/>
        <v>10</v>
      </c>
      <c r="Q950">
        <f t="shared" si="164"/>
        <v>26</v>
      </c>
      <c r="R950">
        <f>IF(E950=0,1,(IF(E950&lt;=5,2,(IF(E950&lt;=10,3,(IF(E950&gt;=11,4)))))))</f>
        <v>2</v>
      </c>
    </row>
    <row r="951" spans="1:18" x14ac:dyDescent="0.2">
      <c r="A951" s="8">
        <v>42669</v>
      </c>
      <c r="B951" s="9">
        <v>505</v>
      </c>
      <c r="C951" s="10">
        <v>0.234027777777778</v>
      </c>
      <c r="D951" s="9" t="s">
        <v>10</v>
      </c>
      <c r="E951" s="9">
        <v>8</v>
      </c>
      <c r="F951" s="9" t="s">
        <v>18</v>
      </c>
      <c r="G951" s="13">
        <f t="shared" si="154"/>
        <v>5</v>
      </c>
      <c r="H951">
        <f t="shared" si="155"/>
        <v>3</v>
      </c>
      <c r="I951" s="14">
        <f t="shared" si="156"/>
        <v>6</v>
      </c>
      <c r="J951" s="14">
        <f t="shared" si="157"/>
        <v>4</v>
      </c>
      <c r="K951" s="14">
        <f t="shared" si="158"/>
        <v>3</v>
      </c>
      <c r="L951" s="14">
        <f t="shared" si="159"/>
        <v>3</v>
      </c>
      <c r="M951" s="14">
        <f t="shared" si="160"/>
        <v>4</v>
      </c>
      <c r="N951" s="14">
        <f t="shared" si="161"/>
        <v>4</v>
      </c>
      <c r="O951">
        <f t="shared" si="162"/>
        <v>2016</v>
      </c>
      <c r="P951">
        <f t="shared" si="163"/>
        <v>10</v>
      </c>
      <c r="Q951">
        <f t="shared" si="164"/>
        <v>26</v>
      </c>
      <c r="R951">
        <f>IF(E951=0,1,(IF(E951&lt;=5,2,(IF(E951&lt;=10,3,(IF(E951&gt;=11,4)))))))</f>
        <v>3</v>
      </c>
    </row>
    <row r="952" spans="1:18" x14ac:dyDescent="0.2">
      <c r="A952" s="8">
        <v>42669</v>
      </c>
      <c r="B952" s="9">
        <v>501</v>
      </c>
      <c r="C952" s="10">
        <v>0.23819444444444399</v>
      </c>
      <c r="D952" s="9" t="s">
        <v>10</v>
      </c>
      <c r="E952" s="9">
        <v>6</v>
      </c>
      <c r="F952" s="9" t="s">
        <v>18</v>
      </c>
      <c r="G952" s="13">
        <f t="shared" si="154"/>
        <v>1</v>
      </c>
      <c r="H952">
        <f t="shared" si="155"/>
        <v>3</v>
      </c>
      <c r="I952" s="14">
        <f t="shared" si="156"/>
        <v>6</v>
      </c>
      <c r="J952" s="14">
        <f t="shared" si="157"/>
        <v>4</v>
      </c>
      <c r="K952" s="14">
        <f t="shared" si="158"/>
        <v>3</v>
      </c>
      <c r="L952" s="14">
        <f t="shared" si="159"/>
        <v>2</v>
      </c>
      <c r="M952" s="14">
        <f t="shared" si="160"/>
        <v>1</v>
      </c>
      <c r="N952" s="14">
        <f t="shared" si="161"/>
        <v>1</v>
      </c>
      <c r="O952">
        <f t="shared" si="162"/>
        <v>2016</v>
      </c>
      <c r="P952">
        <f t="shared" si="163"/>
        <v>10</v>
      </c>
      <c r="Q952">
        <f t="shared" si="164"/>
        <v>26</v>
      </c>
      <c r="R952">
        <f>IF(E952=0,1,(IF(E952&lt;=5,2,(IF(E952&lt;=10,3,(IF(E952&gt;=11,4)))))))</f>
        <v>3</v>
      </c>
    </row>
    <row r="953" spans="1:18" x14ac:dyDescent="0.2">
      <c r="A953" s="8">
        <v>42669</v>
      </c>
      <c r="B953" s="9">
        <v>501</v>
      </c>
      <c r="C953" s="10">
        <v>0.24583333333333299</v>
      </c>
      <c r="D953" s="9" t="s">
        <v>10</v>
      </c>
      <c r="E953" s="9">
        <v>5</v>
      </c>
      <c r="F953" s="9" t="s">
        <v>18</v>
      </c>
      <c r="G953" s="13">
        <f t="shared" si="154"/>
        <v>1</v>
      </c>
      <c r="H953">
        <f t="shared" si="155"/>
        <v>3</v>
      </c>
      <c r="I953" s="14">
        <f t="shared" si="156"/>
        <v>6</v>
      </c>
      <c r="J953" s="14">
        <f t="shared" si="157"/>
        <v>4</v>
      </c>
      <c r="K953" s="14">
        <f t="shared" si="158"/>
        <v>3</v>
      </c>
      <c r="L953" s="14">
        <f t="shared" si="159"/>
        <v>2</v>
      </c>
      <c r="M953" s="14">
        <f t="shared" si="160"/>
        <v>1</v>
      </c>
      <c r="N953" s="14">
        <f t="shared" si="161"/>
        <v>1</v>
      </c>
      <c r="O953">
        <f t="shared" si="162"/>
        <v>2016</v>
      </c>
      <c r="P953">
        <f t="shared" si="163"/>
        <v>10</v>
      </c>
      <c r="Q953">
        <f t="shared" si="164"/>
        <v>26</v>
      </c>
      <c r="R953">
        <f>IF(E953=0,1,(IF(E953&lt;=5,2,(IF(E953&lt;=10,3,(IF(E953&gt;=11,4)))))))</f>
        <v>2</v>
      </c>
    </row>
    <row r="954" spans="1:18" x14ac:dyDescent="0.2">
      <c r="A954" s="8">
        <v>42669</v>
      </c>
      <c r="B954" s="9">
        <v>512</v>
      </c>
      <c r="C954" s="10">
        <v>0.27638888888888902</v>
      </c>
      <c r="D954" s="9" t="s">
        <v>10</v>
      </c>
      <c r="E954" s="9">
        <v>3</v>
      </c>
      <c r="F954" s="9" t="s">
        <v>18</v>
      </c>
      <c r="G954" s="13">
        <f t="shared" si="154"/>
        <v>10</v>
      </c>
      <c r="H954">
        <f t="shared" si="155"/>
        <v>3</v>
      </c>
      <c r="I954" s="14">
        <f t="shared" si="156"/>
        <v>7</v>
      </c>
      <c r="J954" s="14">
        <f t="shared" si="157"/>
        <v>4</v>
      </c>
      <c r="K954" s="14">
        <f t="shared" si="158"/>
        <v>3</v>
      </c>
      <c r="L954" s="14">
        <f t="shared" si="159"/>
        <v>1</v>
      </c>
      <c r="M954" s="14">
        <f t="shared" si="160"/>
        <v>3</v>
      </c>
      <c r="N954" s="14">
        <f t="shared" si="161"/>
        <v>3</v>
      </c>
      <c r="O954">
        <f t="shared" si="162"/>
        <v>2016</v>
      </c>
      <c r="P954">
        <f t="shared" si="163"/>
        <v>10</v>
      </c>
      <c r="Q954">
        <f t="shared" si="164"/>
        <v>26</v>
      </c>
      <c r="R954">
        <f>IF(E954=0,1,(IF(E954&lt;=5,2,(IF(E954&lt;=10,3,(IF(E954&gt;=11,4)))))))</f>
        <v>2</v>
      </c>
    </row>
    <row r="955" spans="1:18" x14ac:dyDescent="0.2">
      <c r="A955" s="8">
        <v>42669</v>
      </c>
      <c r="B955" s="9">
        <v>504</v>
      </c>
      <c r="C955" s="10">
        <v>0.28472222222222199</v>
      </c>
      <c r="D955" s="9" t="s">
        <v>10</v>
      </c>
      <c r="E955" s="9">
        <v>4</v>
      </c>
      <c r="F955" s="9" t="s">
        <v>19</v>
      </c>
      <c r="G955" s="13">
        <f t="shared" si="154"/>
        <v>4</v>
      </c>
      <c r="H955">
        <f t="shared" si="155"/>
        <v>3</v>
      </c>
      <c r="I955" s="14">
        <f t="shared" si="156"/>
        <v>7</v>
      </c>
      <c r="J955" s="14">
        <f t="shared" si="157"/>
        <v>2</v>
      </c>
      <c r="K955" s="14">
        <f t="shared" si="158"/>
        <v>4</v>
      </c>
      <c r="L955" s="14">
        <f t="shared" si="159"/>
        <v>4</v>
      </c>
      <c r="M955" s="14">
        <f t="shared" si="160"/>
        <v>3</v>
      </c>
      <c r="N955" s="14">
        <f t="shared" si="161"/>
        <v>3</v>
      </c>
      <c r="O955">
        <f t="shared" si="162"/>
        <v>2016</v>
      </c>
      <c r="P955">
        <f t="shared" si="163"/>
        <v>10</v>
      </c>
      <c r="Q955">
        <f t="shared" si="164"/>
        <v>26</v>
      </c>
      <c r="R955">
        <f>IF(E955=0,1,(IF(E955&lt;=5,2,(IF(E955&lt;=10,3,(IF(E955&gt;=11,4)))))))</f>
        <v>2</v>
      </c>
    </row>
    <row r="956" spans="1:18" x14ac:dyDescent="0.2">
      <c r="A956" s="8">
        <v>42669</v>
      </c>
      <c r="B956" s="9">
        <v>501</v>
      </c>
      <c r="C956" s="10">
        <v>0.29930555555555599</v>
      </c>
      <c r="D956" s="9" t="s">
        <v>10</v>
      </c>
      <c r="E956" s="9">
        <v>5</v>
      </c>
      <c r="F956" s="9" t="s">
        <v>18</v>
      </c>
      <c r="G956" s="13">
        <f t="shared" si="154"/>
        <v>1</v>
      </c>
      <c r="H956">
        <f t="shared" si="155"/>
        <v>3</v>
      </c>
      <c r="I956" s="14">
        <f t="shared" si="156"/>
        <v>8</v>
      </c>
      <c r="J956" s="14">
        <f t="shared" si="157"/>
        <v>4</v>
      </c>
      <c r="K956" s="14">
        <f t="shared" si="158"/>
        <v>3</v>
      </c>
      <c r="L956" s="14">
        <f t="shared" si="159"/>
        <v>2</v>
      </c>
      <c r="M956" s="14">
        <f t="shared" si="160"/>
        <v>1</v>
      </c>
      <c r="N956" s="14">
        <f t="shared" si="161"/>
        <v>1</v>
      </c>
      <c r="O956">
        <f t="shared" si="162"/>
        <v>2016</v>
      </c>
      <c r="P956">
        <f t="shared" si="163"/>
        <v>10</v>
      </c>
      <c r="Q956">
        <f t="shared" si="164"/>
        <v>26</v>
      </c>
      <c r="R956">
        <f>IF(E956=0,1,(IF(E956&lt;=5,2,(IF(E956&lt;=10,3,(IF(E956&gt;=11,4)))))))</f>
        <v>2</v>
      </c>
    </row>
    <row r="957" spans="1:18" x14ac:dyDescent="0.2">
      <c r="A957" s="8">
        <v>42669</v>
      </c>
      <c r="B957" s="9">
        <v>506</v>
      </c>
      <c r="C957" s="10">
        <v>0.31666666666666698</v>
      </c>
      <c r="D957" s="9" t="s">
        <v>10</v>
      </c>
      <c r="E957" s="9">
        <v>4</v>
      </c>
      <c r="F957" s="9" t="s">
        <v>19</v>
      </c>
      <c r="G957" s="13">
        <f t="shared" si="154"/>
        <v>6</v>
      </c>
      <c r="H957">
        <f t="shared" si="155"/>
        <v>3</v>
      </c>
      <c r="I957" s="14">
        <f t="shared" si="156"/>
        <v>8</v>
      </c>
      <c r="J957" s="14">
        <f t="shared" si="157"/>
        <v>2</v>
      </c>
      <c r="K957" s="14">
        <f t="shared" si="158"/>
        <v>4</v>
      </c>
      <c r="L957" s="14">
        <f t="shared" si="159"/>
        <v>2</v>
      </c>
      <c r="M957" s="14">
        <f t="shared" si="160"/>
        <v>2</v>
      </c>
      <c r="N957" s="14">
        <f t="shared" si="161"/>
        <v>2</v>
      </c>
      <c r="O957">
        <f t="shared" si="162"/>
        <v>2016</v>
      </c>
      <c r="P957">
        <f t="shared" si="163"/>
        <v>10</v>
      </c>
      <c r="Q957">
        <f t="shared" si="164"/>
        <v>26</v>
      </c>
      <c r="R957">
        <f>IF(E957=0,1,(IF(E957&lt;=5,2,(IF(E957&lt;=10,3,(IF(E957&gt;=11,4)))))))</f>
        <v>2</v>
      </c>
    </row>
    <row r="958" spans="1:18" x14ac:dyDescent="0.2">
      <c r="A958" s="8">
        <v>42669</v>
      </c>
      <c r="B958" s="9">
        <v>501</v>
      </c>
      <c r="C958" s="10">
        <v>0.38472222222222202</v>
      </c>
      <c r="D958" s="9" t="s">
        <v>10</v>
      </c>
      <c r="E958" s="9">
        <v>5</v>
      </c>
      <c r="F958" s="9" t="s">
        <v>18</v>
      </c>
      <c r="G958" s="13">
        <f t="shared" si="154"/>
        <v>1</v>
      </c>
      <c r="H958">
        <f t="shared" si="155"/>
        <v>3</v>
      </c>
      <c r="I958" s="14">
        <f t="shared" si="156"/>
        <v>10</v>
      </c>
      <c r="J958" s="14">
        <f t="shared" si="157"/>
        <v>4</v>
      </c>
      <c r="K958" s="14">
        <f t="shared" si="158"/>
        <v>3</v>
      </c>
      <c r="L958" s="14">
        <f t="shared" si="159"/>
        <v>2</v>
      </c>
      <c r="M958" s="14">
        <f t="shared" si="160"/>
        <v>1</v>
      </c>
      <c r="N958" s="14">
        <f t="shared" si="161"/>
        <v>1</v>
      </c>
      <c r="O958">
        <f t="shared" si="162"/>
        <v>2016</v>
      </c>
      <c r="P958">
        <f t="shared" si="163"/>
        <v>10</v>
      </c>
      <c r="Q958">
        <f t="shared" si="164"/>
        <v>26</v>
      </c>
      <c r="R958">
        <f>IF(E958=0,1,(IF(E958&lt;=5,2,(IF(E958&lt;=10,3,(IF(E958&gt;=11,4)))))))</f>
        <v>2</v>
      </c>
    </row>
    <row r="959" spans="1:18" x14ac:dyDescent="0.2">
      <c r="A959" s="8">
        <v>42669</v>
      </c>
      <c r="B959" s="9">
        <v>510</v>
      </c>
      <c r="C959" s="10">
        <v>0.42777777777777798</v>
      </c>
      <c r="D959" s="9" t="s">
        <v>10</v>
      </c>
      <c r="E959" s="9">
        <v>4</v>
      </c>
      <c r="F959" s="9" t="s">
        <v>20</v>
      </c>
      <c r="G959" s="13">
        <f t="shared" si="154"/>
        <v>8</v>
      </c>
      <c r="H959">
        <f t="shared" si="155"/>
        <v>3</v>
      </c>
      <c r="I959" s="14">
        <f t="shared" si="156"/>
        <v>11</v>
      </c>
      <c r="J959" s="14">
        <f t="shared" si="157"/>
        <v>3</v>
      </c>
      <c r="K959" s="14">
        <f t="shared" si="158"/>
        <v>1</v>
      </c>
      <c r="L959" s="14">
        <f t="shared" si="159"/>
        <v>3</v>
      </c>
      <c r="M959" s="14">
        <f t="shared" si="160"/>
        <v>3</v>
      </c>
      <c r="N959" s="14">
        <f t="shared" si="161"/>
        <v>3</v>
      </c>
      <c r="O959">
        <f t="shared" si="162"/>
        <v>2016</v>
      </c>
      <c r="P959">
        <f t="shared" si="163"/>
        <v>10</v>
      </c>
      <c r="Q959">
        <f t="shared" si="164"/>
        <v>26</v>
      </c>
      <c r="R959">
        <f>IF(E959=0,1,(IF(E959&lt;=5,2,(IF(E959&lt;=10,3,(IF(E959&gt;=11,4)))))))</f>
        <v>2</v>
      </c>
    </row>
    <row r="960" spans="1:18" x14ac:dyDescent="0.2">
      <c r="A960" s="8">
        <v>42669</v>
      </c>
      <c r="B960" s="9">
        <v>514</v>
      </c>
      <c r="C960" s="10">
        <v>0.46041666666666697</v>
      </c>
      <c r="D960" s="9" t="s">
        <v>10</v>
      </c>
      <c r="E960" s="9">
        <v>10</v>
      </c>
      <c r="F960" s="9" t="s">
        <v>18</v>
      </c>
      <c r="G960" s="13">
        <f t="shared" si="154"/>
        <v>11</v>
      </c>
      <c r="H960">
        <f t="shared" si="155"/>
        <v>3</v>
      </c>
      <c r="I960" s="14">
        <f t="shared" si="156"/>
        <v>12</v>
      </c>
      <c r="J960" s="14">
        <f t="shared" si="157"/>
        <v>4</v>
      </c>
      <c r="K960" s="14">
        <f t="shared" si="158"/>
        <v>2</v>
      </c>
      <c r="L960" s="14">
        <f t="shared" si="159"/>
        <v>1</v>
      </c>
      <c r="M960" s="14">
        <f t="shared" si="160"/>
        <v>3</v>
      </c>
      <c r="N960" s="14">
        <f t="shared" si="161"/>
        <v>1</v>
      </c>
      <c r="O960">
        <f t="shared" si="162"/>
        <v>2016</v>
      </c>
      <c r="P960">
        <f t="shared" si="163"/>
        <v>10</v>
      </c>
      <c r="Q960">
        <f t="shared" si="164"/>
        <v>26</v>
      </c>
      <c r="R960">
        <f>IF(E960=0,1,(IF(E960&lt;=5,2,(IF(E960&lt;=10,3,(IF(E960&gt;=11,4)))))))</f>
        <v>3</v>
      </c>
    </row>
    <row r="961" spans="1:18" x14ac:dyDescent="0.2">
      <c r="A961" s="8">
        <v>42669</v>
      </c>
      <c r="B961" s="9">
        <v>512</v>
      </c>
      <c r="C961" s="10">
        <v>0.49444444444444402</v>
      </c>
      <c r="D961" s="9" t="s">
        <v>10</v>
      </c>
      <c r="E961" s="9">
        <v>3</v>
      </c>
      <c r="F961" s="9" t="s">
        <v>19</v>
      </c>
      <c r="G961" s="13">
        <f t="shared" si="154"/>
        <v>10</v>
      </c>
      <c r="H961">
        <f t="shared" si="155"/>
        <v>3</v>
      </c>
      <c r="I961" s="14">
        <f t="shared" si="156"/>
        <v>12</v>
      </c>
      <c r="J961" s="14">
        <f t="shared" si="157"/>
        <v>2</v>
      </c>
      <c r="K961" s="14">
        <f t="shared" si="158"/>
        <v>3</v>
      </c>
      <c r="L961" s="14">
        <f t="shared" si="159"/>
        <v>1</v>
      </c>
      <c r="M961" s="14">
        <f t="shared" si="160"/>
        <v>3</v>
      </c>
      <c r="N961" s="14">
        <f t="shared" si="161"/>
        <v>3</v>
      </c>
      <c r="O961">
        <f t="shared" si="162"/>
        <v>2016</v>
      </c>
      <c r="P961">
        <f t="shared" si="163"/>
        <v>10</v>
      </c>
      <c r="Q961">
        <f t="shared" si="164"/>
        <v>26</v>
      </c>
      <c r="R961">
        <f>IF(E961=0,1,(IF(E961&lt;=5,2,(IF(E961&lt;=10,3,(IF(E961&gt;=11,4)))))))</f>
        <v>2</v>
      </c>
    </row>
    <row r="962" spans="1:18" x14ac:dyDescent="0.2">
      <c r="A962" s="8">
        <v>42669</v>
      </c>
      <c r="B962" s="9">
        <v>501</v>
      </c>
      <c r="C962" s="10">
        <v>0.50763888888888897</v>
      </c>
      <c r="D962" s="9" t="s">
        <v>10</v>
      </c>
      <c r="E962" s="9">
        <v>20</v>
      </c>
      <c r="F962" s="9" t="s">
        <v>19</v>
      </c>
      <c r="G962" s="13">
        <f t="shared" si="154"/>
        <v>1</v>
      </c>
      <c r="H962">
        <f t="shared" si="155"/>
        <v>3</v>
      </c>
      <c r="I962" s="14">
        <f t="shared" si="156"/>
        <v>13</v>
      </c>
      <c r="J962" s="14">
        <f t="shared" si="157"/>
        <v>2</v>
      </c>
      <c r="K962" s="14">
        <f t="shared" si="158"/>
        <v>3</v>
      </c>
      <c r="L962" s="14">
        <f t="shared" si="159"/>
        <v>2</v>
      </c>
      <c r="M962" s="14">
        <f t="shared" si="160"/>
        <v>1</v>
      </c>
      <c r="N962" s="14">
        <f t="shared" si="161"/>
        <v>1</v>
      </c>
      <c r="O962">
        <f t="shared" si="162"/>
        <v>2016</v>
      </c>
      <c r="P962">
        <f t="shared" si="163"/>
        <v>10</v>
      </c>
      <c r="Q962">
        <f t="shared" si="164"/>
        <v>26</v>
      </c>
      <c r="R962">
        <f>IF(E962=0,1,(IF(E962&lt;=5,2,(IF(E962&lt;=10,3,(IF(E962&gt;=11,4)))))))</f>
        <v>4</v>
      </c>
    </row>
    <row r="963" spans="1:18" x14ac:dyDescent="0.2">
      <c r="A963" s="8">
        <v>42669</v>
      </c>
      <c r="B963" s="9">
        <v>506</v>
      </c>
      <c r="C963" s="10">
        <v>0.60208333333333297</v>
      </c>
      <c r="D963" s="9" t="s">
        <v>10</v>
      </c>
      <c r="E963" s="9">
        <v>5</v>
      </c>
      <c r="F963" s="9" t="s">
        <v>19</v>
      </c>
      <c r="G963" s="13">
        <f t="shared" ref="G963:G1026" si="165">IF(B963=501,1,(IF(B963=502,2,(IF(B963=503,3,(IF(B963=504,4,(IF(B963=505,5,(IF(B963=506,6,(IF(B963=509,7,(IF(B963=510,8,(IF(B963=511,9,(IF(B963=512,10,(IF(B963=514,11)))))))))))))))))))))</f>
        <v>6</v>
      </c>
      <c r="H963">
        <f t="shared" ref="H963:H1026" si="166">IF(D963="Friday",5,(IF(D963="Saturday",6,(IF(D963="Sunday",7,(IF(D963="Monday",1,(IF(D963="Tuesday",2,(IF(D963="Wednesday",3,(IF(D963="Thursday",4,0)))))))))))))</f>
        <v>3</v>
      </c>
      <c r="I963" s="14">
        <f t="shared" ref="I963:I1026" si="167">(ROUNDDOWN(C963*24,0)+1)</f>
        <v>15</v>
      </c>
      <c r="J963" s="14">
        <f t="shared" ref="J963:J1026" si="168">IF(F963="N",1,(IF(F963="E",2,(IF(F963="S",3,(IF(F963="W",4)))))))</f>
        <v>2</v>
      </c>
      <c r="K963" s="14">
        <f t="shared" ref="K963:K1026" si="169">IF(B963=501,3,(IF(B963=502,2,(IF(B963=503,3,(IF(B963=504,4,(IF(B963=505,3,(IF(B963=506,4,(IF(B963=509,1,(IF(B963=510,1,(IF(B963=511,1,(IF(B963=512,3,(IF(B963=514,2)))))))))))))))))))))</f>
        <v>4</v>
      </c>
      <c r="L963" s="14">
        <f t="shared" ref="L963:L1026" si="170">IF(B963=501,2,(IF(B963=502,1,(IF(B963=503,2,(IF(B963=504,4,(IF(B963=505,3,(IF(B963=506,2,(IF(B963=509,2,(IF(B963=510,3,(IF(B963=511,3,(IF(B963=512,1,(IF(B963=514,1)))))))))))))))))))))</f>
        <v>2</v>
      </c>
      <c r="M963" s="14">
        <f t="shared" ref="M963:M1026" si="171">IF(B963=501,1,(IF(B963=502,3,(IF(B963=503,1,(IF(B963=504,3,(IF(B963=505,4,(IF(B963=506,2,(IF(B963=509,2,(IF(B963=510,3,(IF(B963=511,2,(IF(B963=512,3,(IF(B963=514,3)))))))))))))))))))))</f>
        <v>2</v>
      </c>
      <c r="N963" s="14">
        <f t="shared" ref="N963:N1026" si="172">IF(B963=501,1,(IF(B963=502,3,(IF(B963=503,1,(IF(B963=504,3,(IF(B963=505,4,(IF(B963=506,2,(IF(B963=509,2,(IF(B963=510,3,(IF(B963=511,2,(IF(B963=512,3,(IF(B963=514,1)))))))))))))))))))))</f>
        <v>2</v>
      </c>
      <c r="O963">
        <f t="shared" ref="O963:O1026" si="173">YEAR(A963)</f>
        <v>2016</v>
      </c>
      <c r="P963">
        <f t="shared" ref="P963:P1026" si="174">MONTH(A963)</f>
        <v>10</v>
      </c>
      <c r="Q963">
        <f t="shared" ref="Q963:Q1026" si="175">DAY(A963)</f>
        <v>26</v>
      </c>
      <c r="R963">
        <f>IF(E963=0,1,(IF(E963&lt;=5,2,(IF(E963&lt;=10,3,(IF(E963&gt;=11,4)))))))</f>
        <v>2</v>
      </c>
    </row>
    <row r="964" spans="1:18" x14ac:dyDescent="0.2">
      <c r="A964" s="8">
        <v>42669</v>
      </c>
      <c r="B964" s="9">
        <v>511</v>
      </c>
      <c r="C964" s="10">
        <v>0.60416666666666696</v>
      </c>
      <c r="D964" s="9" t="s">
        <v>10</v>
      </c>
      <c r="E964" s="9">
        <v>5</v>
      </c>
      <c r="F964" s="9" t="s">
        <v>19</v>
      </c>
      <c r="G964" s="13">
        <f t="shared" si="165"/>
        <v>9</v>
      </c>
      <c r="H964">
        <f t="shared" si="166"/>
        <v>3</v>
      </c>
      <c r="I964" s="14">
        <f t="shared" si="167"/>
        <v>15</v>
      </c>
      <c r="J964" s="14">
        <f t="shared" si="168"/>
        <v>2</v>
      </c>
      <c r="K964" s="14">
        <f t="shared" si="169"/>
        <v>1</v>
      </c>
      <c r="L964" s="14">
        <f t="shared" si="170"/>
        <v>3</v>
      </c>
      <c r="M964" s="14">
        <f t="shared" si="171"/>
        <v>2</v>
      </c>
      <c r="N964" s="14">
        <f t="shared" si="172"/>
        <v>2</v>
      </c>
      <c r="O964">
        <f t="shared" si="173"/>
        <v>2016</v>
      </c>
      <c r="P964">
        <f t="shared" si="174"/>
        <v>10</v>
      </c>
      <c r="Q964">
        <f t="shared" si="175"/>
        <v>26</v>
      </c>
      <c r="R964">
        <f>IF(E964=0,1,(IF(E964&lt;=5,2,(IF(E964&lt;=10,3,(IF(E964&gt;=11,4)))))))</f>
        <v>2</v>
      </c>
    </row>
    <row r="965" spans="1:18" x14ac:dyDescent="0.2">
      <c r="A965" s="8">
        <v>42669</v>
      </c>
      <c r="B965" s="9">
        <v>505</v>
      </c>
      <c r="C965" s="10">
        <v>0.61458333333333304</v>
      </c>
      <c r="D965" s="9" t="s">
        <v>10</v>
      </c>
      <c r="E965" s="9">
        <v>6</v>
      </c>
      <c r="F965" s="9" t="s">
        <v>18</v>
      </c>
      <c r="G965" s="13">
        <f t="shared" si="165"/>
        <v>5</v>
      </c>
      <c r="H965">
        <f t="shared" si="166"/>
        <v>3</v>
      </c>
      <c r="I965" s="14">
        <f t="shared" si="167"/>
        <v>15</v>
      </c>
      <c r="J965" s="14">
        <f t="shared" si="168"/>
        <v>4</v>
      </c>
      <c r="K965" s="14">
        <f t="shared" si="169"/>
        <v>3</v>
      </c>
      <c r="L965" s="14">
        <f t="shared" si="170"/>
        <v>3</v>
      </c>
      <c r="M965" s="14">
        <f t="shared" si="171"/>
        <v>4</v>
      </c>
      <c r="N965" s="14">
        <f t="shared" si="172"/>
        <v>4</v>
      </c>
      <c r="O965">
        <f t="shared" si="173"/>
        <v>2016</v>
      </c>
      <c r="P965">
        <f t="shared" si="174"/>
        <v>10</v>
      </c>
      <c r="Q965">
        <f t="shared" si="175"/>
        <v>26</v>
      </c>
      <c r="R965">
        <f>IF(E965=0,1,(IF(E965&lt;=5,2,(IF(E965&lt;=10,3,(IF(E965&gt;=11,4)))))))</f>
        <v>3</v>
      </c>
    </row>
    <row r="966" spans="1:18" x14ac:dyDescent="0.2">
      <c r="A966" s="8">
        <v>42669</v>
      </c>
      <c r="B966" s="9">
        <v>501</v>
      </c>
      <c r="C966" s="10">
        <v>0.61805555555555602</v>
      </c>
      <c r="D966" s="9" t="s">
        <v>10</v>
      </c>
      <c r="E966" s="9">
        <v>8</v>
      </c>
      <c r="F966" s="9" t="s">
        <v>18</v>
      </c>
      <c r="G966" s="13">
        <f t="shared" si="165"/>
        <v>1</v>
      </c>
      <c r="H966">
        <f t="shared" si="166"/>
        <v>3</v>
      </c>
      <c r="I966" s="14">
        <f t="shared" si="167"/>
        <v>15</v>
      </c>
      <c r="J966" s="14">
        <f t="shared" si="168"/>
        <v>4</v>
      </c>
      <c r="K966" s="14">
        <f t="shared" si="169"/>
        <v>3</v>
      </c>
      <c r="L966" s="14">
        <f t="shared" si="170"/>
        <v>2</v>
      </c>
      <c r="M966" s="14">
        <f t="shared" si="171"/>
        <v>1</v>
      </c>
      <c r="N966" s="14">
        <f t="shared" si="172"/>
        <v>1</v>
      </c>
      <c r="O966">
        <f t="shared" si="173"/>
        <v>2016</v>
      </c>
      <c r="P966">
        <f t="shared" si="174"/>
        <v>10</v>
      </c>
      <c r="Q966">
        <f t="shared" si="175"/>
        <v>26</v>
      </c>
      <c r="R966">
        <f>IF(E966=0,1,(IF(E966&lt;=5,2,(IF(E966&lt;=10,3,(IF(E966&gt;=11,4)))))))</f>
        <v>3</v>
      </c>
    </row>
    <row r="967" spans="1:18" x14ac:dyDescent="0.2">
      <c r="A967" s="8">
        <v>42669</v>
      </c>
      <c r="B967" s="9">
        <v>503</v>
      </c>
      <c r="C967" s="10">
        <v>0.62847222222222199</v>
      </c>
      <c r="D967" s="9" t="s">
        <v>10</v>
      </c>
      <c r="E967" s="9">
        <v>12</v>
      </c>
      <c r="F967" s="9" t="s">
        <v>18</v>
      </c>
      <c r="G967" s="13">
        <f t="shared" si="165"/>
        <v>3</v>
      </c>
      <c r="H967">
        <f t="shared" si="166"/>
        <v>3</v>
      </c>
      <c r="I967" s="14">
        <f t="shared" si="167"/>
        <v>16</v>
      </c>
      <c r="J967" s="14">
        <f t="shared" si="168"/>
        <v>4</v>
      </c>
      <c r="K967" s="14">
        <f t="shared" si="169"/>
        <v>3</v>
      </c>
      <c r="L967" s="14">
        <f t="shared" si="170"/>
        <v>2</v>
      </c>
      <c r="M967" s="14">
        <f t="shared" si="171"/>
        <v>1</v>
      </c>
      <c r="N967" s="14">
        <f t="shared" si="172"/>
        <v>1</v>
      </c>
      <c r="O967">
        <f t="shared" si="173"/>
        <v>2016</v>
      </c>
      <c r="P967">
        <f t="shared" si="174"/>
        <v>10</v>
      </c>
      <c r="Q967">
        <f t="shared" si="175"/>
        <v>26</v>
      </c>
      <c r="R967">
        <f>IF(E967=0,1,(IF(E967&lt;=5,2,(IF(E967&lt;=10,3,(IF(E967&gt;=11,4)))))))</f>
        <v>4</v>
      </c>
    </row>
    <row r="968" spans="1:18" x14ac:dyDescent="0.2">
      <c r="A968" s="8">
        <v>42669</v>
      </c>
      <c r="B968" s="9">
        <v>510</v>
      </c>
      <c r="C968" s="10">
        <v>0.6875</v>
      </c>
      <c r="D968" s="9" t="s">
        <v>10</v>
      </c>
      <c r="E968" s="9">
        <v>4</v>
      </c>
      <c r="F968" s="9" t="s">
        <v>13</v>
      </c>
      <c r="G968" s="13">
        <f t="shared" si="165"/>
        <v>8</v>
      </c>
      <c r="H968">
        <f t="shared" si="166"/>
        <v>3</v>
      </c>
      <c r="I968" s="14">
        <f t="shared" si="167"/>
        <v>17</v>
      </c>
      <c r="J968" s="14">
        <f t="shared" si="168"/>
        <v>1</v>
      </c>
      <c r="K968" s="14">
        <f t="shared" si="169"/>
        <v>1</v>
      </c>
      <c r="L968" s="14">
        <f t="shared" si="170"/>
        <v>3</v>
      </c>
      <c r="M968" s="14">
        <f t="shared" si="171"/>
        <v>3</v>
      </c>
      <c r="N968" s="14">
        <f t="shared" si="172"/>
        <v>3</v>
      </c>
      <c r="O968">
        <f t="shared" si="173"/>
        <v>2016</v>
      </c>
      <c r="P968">
        <f t="shared" si="174"/>
        <v>10</v>
      </c>
      <c r="Q968">
        <f t="shared" si="175"/>
        <v>26</v>
      </c>
      <c r="R968">
        <f>IF(E968=0,1,(IF(E968&lt;=5,2,(IF(E968&lt;=10,3,(IF(E968&gt;=11,4)))))))</f>
        <v>2</v>
      </c>
    </row>
    <row r="969" spans="1:18" x14ac:dyDescent="0.2">
      <c r="A969" s="8">
        <v>42669</v>
      </c>
      <c r="B969" s="9">
        <v>504</v>
      </c>
      <c r="C969" s="10">
        <v>0.70347222222222205</v>
      </c>
      <c r="D969" s="9" t="s">
        <v>10</v>
      </c>
      <c r="E969" s="9">
        <v>0</v>
      </c>
      <c r="F969" s="9" t="s">
        <v>18</v>
      </c>
      <c r="G969" s="13">
        <f t="shared" si="165"/>
        <v>4</v>
      </c>
      <c r="H969">
        <f t="shared" si="166"/>
        <v>3</v>
      </c>
      <c r="I969" s="14">
        <f t="shared" si="167"/>
        <v>17</v>
      </c>
      <c r="J969" s="14">
        <f t="shared" si="168"/>
        <v>4</v>
      </c>
      <c r="K969" s="14">
        <f t="shared" si="169"/>
        <v>4</v>
      </c>
      <c r="L969" s="14">
        <f t="shared" si="170"/>
        <v>4</v>
      </c>
      <c r="M969" s="14">
        <f t="shared" si="171"/>
        <v>3</v>
      </c>
      <c r="N969" s="14">
        <f t="shared" si="172"/>
        <v>3</v>
      </c>
      <c r="O969">
        <f t="shared" si="173"/>
        <v>2016</v>
      </c>
      <c r="P969">
        <f t="shared" si="174"/>
        <v>10</v>
      </c>
      <c r="Q969">
        <f t="shared" si="175"/>
        <v>26</v>
      </c>
      <c r="R969">
        <f>IF(E969=0,1,(IF(E969&lt;=5,2,(IF(E969&lt;=10,3,(IF(E969&gt;=11,4)))))))</f>
        <v>1</v>
      </c>
    </row>
    <row r="970" spans="1:18" x14ac:dyDescent="0.2">
      <c r="A970" s="8">
        <v>42669</v>
      </c>
      <c r="B970" s="9">
        <v>501</v>
      </c>
      <c r="C970" s="10">
        <v>0.72916666666666696</v>
      </c>
      <c r="D970" s="9" t="s">
        <v>10</v>
      </c>
      <c r="E970" s="9">
        <v>28</v>
      </c>
      <c r="F970" s="9" t="s">
        <v>18</v>
      </c>
      <c r="G970" s="13">
        <f t="shared" si="165"/>
        <v>1</v>
      </c>
      <c r="H970">
        <f t="shared" si="166"/>
        <v>3</v>
      </c>
      <c r="I970" s="14">
        <f t="shared" si="167"/>
        <v>18</v>
      </c>
      <c r="J970" s="14">
        <f t="shared" si="168"/>
        <v>4</v>
      </c>
      <c r="K970" s="14">
        <f t="shared" si="169"/>
        <v>3</v>
      </c>
      <c r="L970" s="14">
        <f t="shared" si="170"/>
        <v>2</v>
      </c>
      <c r="M970" s="14">
        <f t="shared" si="171"/>
        <v>1</v>
      </c>
      <c r="N970" s="14">
        <f t="shared" si="172"/>
        <v>1</v>
      </c>
      <c r="O970">
        <f t="shared" si="173"/>
        <v>2016</v>
      </c>
      <c r="P970">
        <f t="shared" si="174"/>
        <v>10</v>
      </c>
      <c r="Q970">
        <f t="shared" si="175"/>
        <v>26</v>
      </c>
      <c r="R970">
        <f>IF(E970=0,1,(IF(E970&lt;=5,2,(IF(E970&lt;=10,3,(IF(E970&gt;=11,4)))))))</f>
        <v>4</v>
      </c>
    </row>
    <row r="971" spans="1:18" x14ac:dyDescent="0.2">
      <c r="A971" s="8">
        <v>42669</v>
      </c>
      <c r="B971" s="9">
        <v>501</v>
      </c>
      <c r="C971" s="10">
        <v>0.77083333333333304</v>
      </c>
      <c r="D971" s="9" t="s">
        <v>10</v>
      </c>
      <c r="E971" s="9">
        <v>28</v>
      </c>
      <c r="F971" s="9" t="s">
        <v>19</v>
      </c>
      <c r="G971" s="13">
        <f t="shared" si="165"/>
        <v>1</v>
      </c>
      <c r="H971">
        <f t="shared" si="166"/>
        <v>3</v>
      </c>
      <c r="I971" s="14">
        <f t="shared" si="167"/>
        <v>19</v>
      </c>
      <c r="J971" s="14">
        <f t="shared" si="168"/>
        <v>2</v>
      </c>
      <c r="K971" s="14">
        <f t="shared" si="169"/>
        <v>3</v>
      </c>
      <c r="L971" s="14">
        <f t="shared" si="170"/>
        <v>2</v>
      </c>
      <c r="M971" s="14">
        <f t="shared" si="171"/>
        <v>1</v>
      </c>
      <c r="N971" s="14">
        <f t="shared" si="172"/>
        <v>1</v>
      </c>
      <c r="O971">
        <f t="shared" si="173"/>
        <v>2016</v>
      </c>
      <c r="P971">
        <f t="shared" si="174"/>
        <v>10</v>
      </c>
      <c r="Q971">
        <f t="shared" si="175"/>
        <v>26</v>
      </c>
      <c r="R971">
        <f>IF(E971=0,1,(IF(E971&lt;=5,2,(IF(E971&lt;=10,3,(IF(E971&gt;=11,4)))))))</f>
        <v>4</v>
      </c>
    </row>
    <row r="972" spans="1:18" x14ac:dyDescent="0.2">
      <c r="A972" s="8">
        <v>42669</v>
      </c>
      <c r="B972" s="9">
        <v>510</v>
      </c>
      <c r="C972" s="10">
        <v>0.78125</v>
      </c>
      <c r="D972" s="9" t="s">
        <v>10</v>
      </c>
      <c r="E972" s="9">
        <v>4</v>
      </c>
      <c r="F972" s="9" t="s">
        <v>20</v>
      </c>
      <c r="G972" s="13">
        <f t="shared" si="165"/>
        <v>8</v>
      </c>
      <c r="H972">
        <f t="shared" si="166"/>
        <v>3</v>
      </c>
      <c r="I972" s="14">
        <f t="shared" si="167"/>
        <v>19</v>
      </c>
      <c r="J972" s="14">
        <f t="shared" si="168"/>
        <v>3</v>
      </c>
      <c r="K972" s="14">
        <f t="shared" si="169"/>
        <v>1</v>
      </c>
      <c r="L972" s="14">
        <f t="shared" si="170"/>
        <v>3</v>
      </c>
      <c r="M972" s="14">
        <f t="shared" si="171"/>
        <v>3</v>
      </c>
      <c r="N972" s="14">
        <f t="shared" si="172"/>
        <v>3</v>
      </c>
      <c r="O972">
        <f t="shared" si="173"/>
        <v>2016</v>
      </c>
      <c r="P972">
        <f t="shared" si="174"/>
        <v>10</v>
      </c>
      <c r="Q972">
        <f t="shared" si="175"/>
        <v>26</v>
      </c>
      <c r="R972">
        <f>IF(E972=0,1,(IF(E972&lt;=5,2,(IF(E972&lt;=10,3,(IF(E972&gt;=11,4)))))))</f>
        <v>2</v>
      </c>
    </row>
    <row r="973" spans="1:18" x14ac:dyDescent="0.2">
      <c r="A973" s="8">
        <v>42670</v>
      </c>
      <c r="B973" s="9">
        <v>514</v>
      </c>
      <c r="C973" s="10">
        <v>4.5138888888888902E-2</v>
      </c>
      <c r="D973" s="9" t="s">
        <v>11</v>
      </c>
      <c r="E973" s="9">
        <v>1</v>
      </c>
      <c r="F973" s="9" t="s">
        <v>19</v>
      </c>
      <c r="G973" s="13">
        <f t="shared" si="165"/>
        <v>11</v>
      </c>
      <c r="H973">
        <f t="shared" si="166"/>
        <v>4</v>
      </c>
      <c r="I973" s="14">
        <f t="shared" si="167"/>
        <v>2</v>
      </c>
      <c r="J973" s="14">
        <f t="shared" si="168"/>
        <v>2</v>
      </c>
      <c r="K973" s="14">
        <f t="shared" si="169"/>
        <v>2</v>
      </c>
      <c r="L973" s="14">
        <f t="shared" si="170"/>
        <v>1</v>
      </c>
      <c r="M973" s="14">
        <f t="shared" si="171"/>
        <v>3</v>
      </c>
      <c r="N973" s="14">
        <f t="shared" si="172"/>
        <v>1</v>
      </c>
      <c r="O973">
        <f t="shared" si="173"/>
        <v>2016</v>
      </c>
      <c r="P973">
        <f t="shared" si="174"/>
        <v>10</v>
      </c>
      <c r="Q973">
        <f t="shared" si="175"/>
        <v>27</v>
      </c>
      <c r="R973">
        <f>IF(E973=0,1,(IF(E973&lt;=5,2,(IF(E973&lt;=10,3,(IF(E973&gt;=11,4)))))))</f>
        <v>2</v>
      </c>
    </row>
    <row r="974" spans="1:18" x14ac:dyDescent="0.2">
      <c r="A974" s="8">
        <v>42670</v>
      </c>
      <c r="B974" s="9">
        <v>511</v>
      </c>
      <c r="C974" s="10">
        <v>0.2</v>
      </c>
      <c r="D974" s="9" t="s">
        <v>11</v>
      </c>
      <c r="E974" s="9">
        <v>6</v>
      </c>
      <c r="F974" s="9" t="s">
        <v>13</v>
      </c>
      <c r="G974" s="13">
        <f t="shared" si="165"/>
        <v>9</v>
      </c>
      <c r="H974">
        <f t="shared" si="166"/>
        <v>4</v>
      </c>
      <c r="I974" s="14">
        <f t="shared" si="167"/>
        <v>5</v>
      </c>
      <c r="J974" s="14">
        <f t="shared" si="168"/>
        <v>1</v>
      </c>
      <c r="K974" s="14">
        <f t="shared" si="169"/>
        <v>1</v>
      </c>
      <c r="L974" s="14">
        <f t="shared" si="170"/>
        <v>3</v>
      </c>
      <c r="M974" s="14">
        <f t="shared" si="171"/>
        <v>2</v>
      </c>
      <c r="N974" s="14">
        <f t="shared" si="172"/>
        <v>2</v>
      </c>
      <c r="O974">
        <f t="shared" si="173"/>
        <v>2016</v>
      </c>
      <c r="P974">
        <f t="shared" si="174"/>
        <v>10</v>
      </c>
      <c r="Q974">
        <f t="shared" si="175"/>
        <v>27</v>
      </c>
      <c r="R974">
        <f>IF(E974=0,1,(IF(E974&lt;=5,2,(IF(E974&lt;=10,3,(IF(E974&gt;=11,4)))))))</f>
        <v>3</v>
      </c>
    </row>
    <row r="975" spans="1:18" x14ac:dyDescent="0.2">
      <c r="A975" s="8">
        <v>42670</v>
      </c>
      <c r="B975" s="9">
        <v>501</v>
      </c>
      <c r="C975" s="10">
        <v>0.22847222222222199</v>
      </c>
      <c r="D975" s="9" t="s">
        <v>11</v>
      </c>
      <c r="E975" s="9">
        <v>6</v>
      </c>
      <c r="F975" s="9" t="s">
        <v>19</v>
      </c>
      <c r="G975" s="13">
        <f t="shared" si="165"/>
        <v>1</v>
      </c>
      <c r="H975">
        <f t="shared" si="166"/>
        <v>4</v>
      </c>
      <c r="I975" s="14">
        <f t="shared" si="167"/>
        <v>6</v>
      </c>
      <c r="J975" s="14">
        <f t="shared" si="168"/>
        <v>2</v>
      </c>
      <c r="K975" s="14">
        <f t="shared" si="169"/>
        <v>3</v>
      </c>
      <c r="L975" s="14">
        <f t="shared" si="170"/>
        <v>2</v>
      </c>
      <c r="M975" s="14">
        <f t="shared" si="171"/>
        <v>1</v>
      </c>
      <c r="N975" s="14">
        <f t="shared" si="172"/>
        <v>1</v>
      </c>
      <c r="O975">
        <f t="shared" si="173"/>
        <v>2016</v>
      </c>
      <c r="P975">
        <f t="shared" si="174"/>
        <v>10</v>
      </c>
      <c r="Q975">
        <f t="shared" si="175"/>
        <v>27</v>
      </c>
      <c r="R975">
        <f>IF(E975=0,1,(IF(E975&lt;=5,2,(IF(E975&lt;=10,3,(IF(E975&gt;=11,4)))))))</f>
        <v>3</v>
      </c>
    </row>
    <row r="976" spans="1:18" x14ac:dyDescent="0.2">
      <c r="A976" s="8">
        <v>42670</v>
      </c>
      <c r="B976" s="9">
        <v>512</v>
      </c>
      <c r="C976" s="10">
        <v>0.27013888888888898</v>
      </c>
      <c r="D976" s="9" t="s">
        <v>11</v>
      </c>
      <c r="E976" s="9">
        <v>8</v>
      </c>
      <c r="F976" s="9" t="s">
        <v>19</v>
      </c>
      <c r="G976" s="13">
        <f t="shared" si="165"/>
        <v>10</v>
      </c>
      <c r="H976">
        <f t="shared" si="166"/>
        <v>4</v>
      </c>
      <c r="I976" s="14">
        <f t="shared" si="167"/>
        <v>7</v>
      </c>
      <c r="J976" s="14">
        <f t="shared" si="168"/>
        <v>2</v>
      </c>
      <c r="K976" s="14">
        <f t="shared" si="169"/>
        <v>3</v>
      </c>
      <c r="L976" s="14">
        <f t="shared" si="170"/>
        <v>1</v>
      </c>
      <c r="M976" s="14">
        <f t="shared" si="171"/>
        <v>3</v>
      </c>
      <c r="N976" s="14">
        <f t="shared" si="172"/>
        <v>3</v>
      </c>
      <c r="O976">
        <f t="shared" si="173"/>
        <v>2016</v>
      </c>
      <c r="P976">
        <f t="shared" si="174"/>
        <v>10</v>
      </c>
      <c r="Q976">
        <f t="shared" si="175"/>
        <v>27</v>
      </c>
      <c r="R976">
        <f>IF(E976=0,1,(IF(E976&lt;=5,2,(IF(E976&lt;=10,3,(IF(E976&gt;=11,4)))))))</f>
        <v>3</v>
      </c>
    </row>
    <row r="977" spans="1:18" x14ac:dyDescent="0.2">
      <c r="A977" s="8">
        <v>42670</v>
      </c>
      <c r="B977" s="9">
        <v>504</v>
      </c>
      <c r="C977" s="10">
        <v>0.27222222222222198</v>
      </c>
      <c r="D977" s="9" t="s">
        <v>11</v>
      </c>
      <c r="E977" s="9">
        <v>4</v>
      </c>
      <c r="F977" s="9" t="s">
        <v>18</v>
      </c>
      <c r="G977" s="13">
        <f t="shared" si="165"/>
        <v>4</v>
      </c>
      <c r="H977">
        <f t="shared" si="166"/>
        <v>4</v>
      </c>
      <c r="I977" s="14">
        <f t="shared" si="167"/>
        <v>7</v>
      </c>
      <c r="J977" s="14">
        <f t="shared" si="168"/>
        <v>4</v>
      </c>
      <c r="K977" s="14">
        <f t="shared" si="169"/>
        <v>4</v>
      </c>
      <c r="L977" s="14">
        <f t="shared" si="170"/>
        <v>4</v>
      </c>
      <c r="M977" s="14">
        <f t="shared" si="171"/>
        <v>3</v>
      </c>
      <c r="N977" s="14">
        <f t="shared" si="172"/>
        <v>3</v>
      </c>
      <c r="O977">
        <f t="shared" si="173"/>
        <v>2016</v>
      </c>
      <c r="P977">
        <f t="shared" si="174"/>
        <v>10</v>
      </c>
      <c r="Q977">
        <f t="shared" si="175"/>
        <v>27</v>
      </c>
      <c r="R977">
        <f>IF(E977=0,1,(IF(E977&lt;=5,2,(IF(E977&lt;=10,3,(IF(E977&gt;=11,4)))))))</f>
        <v>2</v>
      </c>
    </row>
    <row r="978" spans="1:18" x14ac:dyDescent="0.2">
      <c r="A978" s="8">
        <v>42670</v>
      </c>
      <c r="B978" s="9">
        <v>503</v>
      </c>
      <c r="C978" s="10">
        <v>0.27986111111111101</v>
      </c>
      <c r="D978" s="9" t="s">
        <v>11</v>
      </c>
      <c r="E978" s="9">
        <v>8</v>
      </c>
      <c r="F978" s="9" t="s">
        <v>18</v>
      </c>
      <c r="G978" s="13">
        <f t="shared" si="165"/>
        <v>3</v>
      </c>
      <c r="H978">
        <f t="shared" si="166"/>
        <v>4</v>
      </c>
      <c r="I978" s="14">
        <f t="shared" si="167"/>
        <v>7</v>
      </c>
      <c r="J978" s="14">
        <f t="shared" si="168"/>
        <v>4</v>
      </c>
      <c r="K978" s="14">
        <f t="shared" si="169"/>
        <v>3</v>
      </c>
      <c r="L978" s="14">
        <f t="shared" si="170"/>
        <v>2</v>
      </c>
      <c r="M978" s="14">
        <f t="shared" si="171"/>
        <v>1</v>
      </c>
      <c r="N978" s="14">
        <f t="shared" si="172"/>
        <v>1</v>
      </c>
      <c r="O978">
        <f t="shared" si="173"/>
        <v>2016</v>
      </c>
      <c r="P978">
        <f t="shared" si="174"/>
        <v>10</v>
      </c>
      <c r="Q978">
        <f t="shared" si="175"/>
        <v>27</v>
      </c>
      <c r="R978">
        <f>IF(E978=0,1,(IF(E978&lt;=5,2,(IF(E978&lt;=10,3,(IF(E978&gt;=11,4)))))))</f>
        <v>3</v>
      </c>
    </row>
    <row r="979" spans="1:18" x14ac:dyDescent="0.2">
      <c r="A979" s="8">
        <v>42670</v>
      </c>
      <c r="B979" s="9">
        <v>514</v>
      </c>
      <c r="C979" s="10">
        <v>0.29166666666666702</v>
      </c>
      <c r="D979" s="9" t="s">
        <v>11</v>
      </c>
      <c r="E979" s="9">
        <v>15</v>
      </c>
      <c r="F979" s="9" t="s">
        <v>18</v>
      </c>
      <c r="G979" s="13">
        <f t="shared" si="165"/>
        <v>11</v>
      </c>
      <c r="H979">
        <f t="shared" si="166"/>
        <v>4</v>
      </c>
      <c r="I979" s="14">
        <f t="shared" si="167"/>
        <v>8</v>
      </c>
      <c r="J979" s="14">
        <f t="shared" si="168"/>
        <v>4</v>
      </c>
      <c r="K979" s="14">
        <f t="shared" si="169"/>
        <v>2</v>
      </c>
      <c r="L979" s="14">
        <f t="shared" si="170"/>
        <v>1</v>
      </c>
      <c r="M979" s="14">
        <f t="shared" si="171"/>
        <v>3</v>
      </c>
      <c r="N979" s="14">
        <f t="shared" si="172"/>
        <v>1</v>
      </c>
      <c r="O979">
        <f t="shared" si="173"/>
        <v>2016</v>
      </c>
      <c r="P979">
        <f t="shared" si="174"/>
        <v>10</v>
      </c>
      <c r="Q979">
        <f t="shared" si="175"/>
        <v>27</v>
      </c>
      <c r="R979">
        <f>IF(E979=0,1,(IF(E979&lt;=5,2,(IF(E979&lt;=10,3,(IF(E979&gt;=11,4)))))))</f>
        <v>4</v>
      </c>
    </row>
    <row r="980" spans="1:18" x14ac:dyDescent="0.2">
      <c r="A980" s="8">
        <v>42670</v>
      </c>
      <c r="B980" s="9">
        <v>505</v>
      </c>
      <c r="C980" s="10">
        <v>0.29166666666666702</v>
      </c>
      <c r="D980" s="9" t="s">
        <v>11</v>
      </c>
      <c r="E980" s="9">
        <v>30</v>
      </c>
      <c r="F980" s="9" t="s">
        <v>18</v>
      </c>
      <c r="G980" s="13">
        <f t="shared" si="165"/>
        <v>5</v>
      </c>
      <c r="H980">
        <f t="shared" si="166"/>
        <v>4</v>
      </c>
      <c r="I980" s="14">
        <f t="shared" si="167"/>
        <v>8</v>
      </c>
      <c r="J980" s="14">
        <f t="shared" si="168"/>
        <v>4</v>
      </c>
      <c r="K980" s="14">
        <f t="shared" si="169"/>
        <v>3</v>
      </c>
      <c r="L980" s="14">
        <f t="shared" si="170"/>
        <v>3</v>
      </c>
      <c r="M980" s="14">
        <f t="shared" si="171"/>
        <v>4</v>
      </c>
      <c r="N980" s="14">
        <f t="shared" si="172"/>
        <v>4</v>
      </c>
      <c r="O980">
        <f t="shared" si="173"/>
        <v>2016</v>
      </c>
      <c r="P980">
        <f t="shared" si="174"/>
        <v>10</v>
      </c>
      <c r="Q980">
        <f t="shared" si="175"/>
        <v>27</v>
      </c>
      <c r="R980">
        <f>IF(E980=0,1,(IF(E980&lt;=5,2,(IF(E980&lt;=10,3,(IF(E980&gt;=11,4)))))))</f>
        <v>4</v>
      </c>
    </row>
    <row r="981" spans="1:18" x14ac:dyDescent="0.2">
      <c r="A981" s="8">
        <v>42670</v>
      </c>
      <c r="B981" s="9">
        <v>506</v>
      </c>
      <c r="C981" s="10">
        <v>0.29444444444444401</v>
      </c>
      <c r="D981" s="9" t="s">
        <v>11</v>
      </c>
      <c r="E981" s="9">
        <v>10</v>
      </c>
      <c r="F981" s="9" t="s">
        <v>19</v>
      </c>
      <c r="G981" s="13">
        <f t="shared" si="165"/>
        <v>6</v>
      </c>
      <c r="H981">
        <f t="shared" si="166"/>
        <v>4</v>
      </c>
      <c r="I981" s="14">
        <f t="shared" si="167"/>
        <v>8</v>
      </c>
      <c r="J981" s="14">
        <f t="shared" si="168"/>
        <v>2</v>
      </c>
      <c r="K981" s="14">
        <f t="shared" si="169"/>
        <v>4</v>
      </c>
      <c r="L981" s="14">
        <f t="shared" si="170"/>
        <v>2</v>
      </c>
      <c r="M981" s="14">
        <f t="shared" si="171"/>
        <v>2</v>
      </c>
      <c r="N981" s="14">
        <f t="shared" si="172"/>
        <v>2</v>
      </c>
      <c r="O981">
        <f t="shared" si="173"/>
        <v>2016</v>
      </c>
      <c r="P981">
        <f t="shared" si="174"/>
        <v>10</v>
      </c>
      <c r="Q981">
        <f t="shared" si="175"/>
        <v>27</v>
      </c>
      <c r="R981">
        <f>IF(E981=0,1,(IF(E981&lt;=5,2,(IF(E981&lt;=10,3,(IF(E981&gt;=11,4)))))))</f>
        <v>3</v>
      </c>
    </row>
    <row r="982" spans="1:18" x14ac:dyDescent="0.2">
      <c r="A982" s="8">
        <v>42670</v>
      </c>
      <c r="B982" s="9">
        <v>505</v>
      </c>
      <c r="C982" s="10">
        <v>0.29861111111111099</v>
      </c>
      <c r="D982" s="9" t="s">
        <v>11</v>
      </c>
      <c r="E982" s="9">
        <v>6</v>
      </c>
      <c r="F982" s="9" t="s">
        <v>18</v>
      </c>
      <c r="G982" s="13">
        <f t="shared" si="165"/>
        <v>5</v>
      </c>
      <c r="H982">
        <f t="shared" si="166"/>
        <v>4</v>
      </c>
      <c r="I982" s="14">
        <f t="shared" si="167"/>
        <v>8</v>
      </c>
      <c r="J982" s="14">
        <f t="shared" si="168"/>
        <v>4</v>
      </c>
      <c r="K982" s="14">
        <f t="shared" si="169"/>
        <v>3</v>
      </c>
      <c r="L982" s="14">
        <f t="shared" si="170"/>
        <v>3</v>
      </c>
      <c r="M982" s="14">
        <f t="shared" si="171"/>
        <v>4</v>
      </c>
      <c r="N982" s="14">
        <f t="shared" si="172"/>
        <v>4</v>
      </c>
      <c r="O982">
        <f t="shared" si="173"/>
        <v>2016</v>
      </c>
      <c r="P982">
        <f t="shared" si="174"/>
        <v>10</v>
      </c>
      <c r="Q982">
        <f t="shared" si="175"/>
        <v>27</v>
      </c>
      <c r="R982">
        <f>IF(E982=0,1,(IF(E982&lt;=5,2,(IF(E982&lt;=10,3,(IF(E982&gt;=11,4)))))))</f>
        <v>3</v>
      </c>
    </row>
    <row r="983" spans="1:18" x14ac:dyDescent="0.2">
      <c r="A983" s="8">
        <v>42670</v>
      </c>
      <c r="B983" s="9">
        <v>504</v>
      </c>
      <c r="C983" s="10">
        <v>0.3</v>
      </c>
      <c r="D983" s="9" t="s">
        <v>11</v>
      </c>
      <c r="E983" s="9">
        <v>281</v>
      </c>
      <c r="F983" s="9" t="s">
        <v>19</v>
      </c>
      <c r="G983" s="13">
        <f t="shared" si="165"/>
        <v>4</v>
      </c>
      <c r="H983">
        <f t="shared" si="166"/>
        <v>4</v>
      </c>
      <c r="I983" s="14">
        <f t="shared" si="167"/>
        <v>8</v>
      </c>
      <c r="J983" s="14">
        <f t="shared" si="168"/>
        <v>2</v>
      </c>
      <c r="K983" s="14">
        <f t="shared" si="169"/>
        <v>4</v>
      </c>
      <c r="L983" s="14">
        <f t="shared" si="170"/>
        <v>4</v>
      </c>
      <c r="M983" s="14">
        <f t="shared" si="171"/>
        <v>3</v>
      </c>
      <c r="N983" s="14">
        <f t="shared" si="172"/>
        <v>3</v>
      </c>
      <c r="O983">
        <f t="shared" si="173"/>
        <v>2016</v>
      </c>
      <c r="P983">
        <f t="shared" si="174"/>
        <v>10</v>
      </c>
      <c r="Q983">
        <f t="shared" si="175"/>
        <v>27</v>
      </c>
      <c r="R983">
        <f>IF(E983=0,1,(IF(E983&lt;=5,2,(IF(E983&lt;=10,3,(IF(E983&gt;=11,4)))))))</f>
        <v>4</v>
      </c>
    </row>
    <row r="984" spans="1:18" x14ac:dyDescent="0.2">
      <c r="A984" s="8">
        <v>42670</v>
      </c>
      <c r="B984" s="9">
        <v>506</v>
      </c>
      <c r="C984" s="10">
        <v>0.30763888888888902</v>
      </c>
      <c r="D984" s="9" t="s">
        <v>11</v>
      </c>
      <c r="E984" s="9">
        <v>4</v>
      </c>
      <c r="F984" s="9" t="s">
        <v>19</v>
      </c>
      <c r="G984" s="13">
        <f t="shared" si="165"/>
        <v>6</v>
      </c>
      <c r="H984">
        <f t="shared" si="166"/>
        <v>4</v>
      </c>
      <c r="I984" s="14">
        <f t="shared" si="167"/>
        <v>8</v>
      </c>
      <c r="J984" s="14">
        <f t="shared" si="168"/>
        <v>2</v>
      </c>
      <c r="K984" s="14">
        <f t="shared" si="169"/>
        <v>4</v>
      </c>
      <c r="L984" s="14">
        <f t="shared" si="170"/>
        <v>2</v>
      </c>
      <c r="M984" s="14">
        <f t="shared" si="171"/>
        <v>2</v>
      </c>
      <c r="N984" s="14">
        <f t="shared" si="172"/>
        <v>2</v>
      </c>
      <c r="O984">
        <f t="shared" si="173"/>
        <v>2016</v>
      </c>
      <c r="P984">
        <f t="shared" si="174"/>
        <v>10</v>
      </c>
      <c r="Q984">
        <f t="shared" si="175"/>
        <v>27</v>
      </c>
      <c r="R984">
        <f>IF(E984=0,1,(IF(E984&lt;=5,2,(IF(E984&lt;=10,3,(IF(E984&gt;=11,4)))))))</f>
        <v>2</v>
      </c>
    </row>
    <row r="985" spans="1:18" x14ac:dyDescent="0.2">
      <c r="A985" s="8">
        <v>42670</v>
      </c>
      <c r="B985" s="9">
        <v>504</v>
      </c>
      <c r="C985" s="10">
        <v>0.3125</v>
      </c>
      <c r="D985" s="9" t="s">
        <v>11</v>
      </c>
      <c r="E985" s="9">
        <v>11</v>
      </c>
      <c r="F985" s="9" t="s">
        <v>19</v>
      </c>
      <c r="G985" s="13">
        <f t="shared" si="165"/>
        <v>4</v>
      </c>
      <c r="H985">
        <f t="shared" si="166"/>
        <v>4</v>
      </c>
      <c r="I985" s="14">
        <f t="shared" si="167"/>
        <v>8</v>
      </c>
      <c r="J985" s="14">
        <f t="shared" si="168"/>
        <v>2</v>
      </c>
      <c r="K985" s="14">
        <f t="shared" si="169"/>
        <v>4</v>
      </c>
      <c r="L985" s="14">
        <f t="shared" si="170"/>
        <v>4</v>
      </c>
      <c r="M985" s="14">
        <f t="shared" si="171"/>
        <v>3</v>
      </c>
      <c r="N985" s="14">
        <f t="shared" si="172"/>
        <v>3</v>
      </c>
      <c r="O985">
        <f t="shared" si="173"/>
        <v>2016</v>
      </c>
      <c r="P985">
        <f t="shared" si="174"/>
        <v>10</v>
      </c>
      <c r="Q985">
        <f t="shared" si="175"/>
        <v>27</v>
      </c>
      <c r="R985">
        <f>IF(E985=0,1,(IF(E985&lt;=5,2,(IF(E985&lt;=10,3,(IF(E985&gt;=11,4)))))))</f>
        <v>4</v>
      </c>
    </row>
    <row r="986" spans="1:18" x14ac:dyDescent="0.2">
      <c r="A986" s="8">
        <v>42670</v>
      </c>
      <c r="B986" s="9">
        <v>506</v>
      </c>
      <c r="C986" s="10">
        <v>0.31666666666666698</v>
      </c>
      <c r="D986" s="9" t="s">
        <v>11</v>
      </c>
      <c r="E986" s="9">
        <v>4</v>
      </c>
      <c r="F986" s="9" t="s">
        <v>19</v>
      </c>
      <c r="G986" s="13">
        <f t="shared" si="165"/>
        <v>6</v>
      </c>
      <c r="H986">
        <f t="shared" si="166"/>
        <v>4</v>
      </c>
      <c r="I986" s="14">
        <f t="shared" si="167"/>
        <v>8</v>
      </c>
      <c r="J986" s="14">
        <f t="shared" si="168"/>
        <v>2</v>
      </c>
      <c r="K986" s="14">
        <f t="shared" si="169"/>
        <v>4</v>
      </c>
      <c r="L986" s="14">
        <f t="shared" si="170"/>
        <v>2</v>
      </c>
      <c r="M986" s="14">
        <f t="shared" si="171"/>
        <v>2</v>
      </c>
      <c r="N986" s="14">
        <f t="shared" si="172"/>
        <v>2</v>
      </c>
      <c r="O986">
        <f t="shared" si="173"/>
        <v>2016</v>
      </c>
      <c r="P986">
        <f t="shared" si="174"/>
        <v>10</v>
      </c>
      <c r="Q986">
        <f t="shared" si="175"/>
        <v>27</v>
      </c>
      <c r="R986">
        <f>IF(E986=0,1,(IF(E986&lt;=5,2,(IF(E986&lt;=10,3,(IF(E986&gt;=11,4)))))))</f>
        <v>2</v>
      </c>
    </row>
    <row r="987" spans="1:18" x14ac:dyDescent="0.2">
      <c r="A987" s="8">
        <v>42670</v>
      </c>
      <c r="B987" s="9">
        <v>510</v>
      </c>
      <c r="C987" s="10">
        <v>0.327083333333333</v>
      </c>
      <c r="D987" s="9" t="s">
        <v>11</v>
      </c>
      <c r="E987" s="9">
        <v>4</v>
      </c>
      <c r="F987" s="9" t="s">
        <v>18</v>
      </c>
      <c r="G987" s="13">
        <f t="shared" si="165"/>
        <v>8</v>
      </c>
      <c r="H987">
        <f t="shared" si="166"/>
        <v>4</v>
      </c>
      <c r="I987" s="14">
        <f t="shared" si="167"/>
        <v>8</v>
      </c>
      <c r="J987" s="14">
        <f t="shared" si="168"/>
        <v>4</v>
      </c>
      <c r="K987" s="14">
        <f t="shared" si="169"/>
        <v>1</v>
      </c>
      <c r="L987" s="14">
        <f t="shared" si="170"/>
        <v>3</v>
      </c>
      <c r="M987" s="14">
        <f t="shared" si="171"/>
        <v>3</v>
      </c>
      <c r="N987" s="14">
        <f t="shared" si="172"/>
        <v>3</v>
      </c>
      <c r="O987">
        <f t="shared" si="173"/>
        <v>2016</v>
      </c>
      <c r="P987">
        <f t="shared" si="174"/>
        <v>10</v>
      </c>
      <c r="Q987">
        <f t="shared" si="175"/>
        <v>27</v>
      </c>
      <c r="R987">
        <f>IF(E987=0,1,(IF(E987&lt;=5,2,(IF(E987&lt;=10,3,(IF(E987&gt;=11,4)))))))</f>
        <v>2</v>
      </c>
    </row>
    <row r="988" spans="1:18" x14ac:dyDescent="0.2">
      <c r="A988" s="8">
        <v>42670</v>
      </c>
      <c r="B988" s="9">
        <v>504</v>
      </c>
      <c r="C988" s="10">
        <v>0.344444444444444</v>
      </c>
      <c r="D988" s="9" t="s">
        <v>11</v>
      </c>
      <c r="E988" s="9">
        <v>4</v>
      </c>
      <c r="F988" s="9" t="s">
        <v>19</v>
      </c>
      <c r="G988" s="13">
        <f t="shared" si="165"/>
        <v>4</v>
      </c>
      <c r="H988">
        <f t="shared" si="166"/>
        <v>4</v>
      </c>
      <c r="I988" s="14">
        <f t="shared" si="167"/>
        <v>9</v>
      </c>
      <c r="J988" s="14">
        <f t="shared" si="168"/>
        <v>2</v>
      </c>
      <c r="K988" s="14">
        <f t="shared" si="169"/>
        <v>4</v>
      </c>
      <c r="L988" s="14">
        <f t="shared" si="170"/>
        <v>4</v>
      </c>
      <c r="M988" s="14">
        <f t="shared" si="171"/>
        <v>3</v>
      </c>
      <c r="N988" s="14">
        <f t="shared" si="172"/>
        <v>3</v>
      </c>
      <c r="O988">
        <f t="shared" si="173"/>
        <v>2016</v>
      </c>
      <c r="P988">
        <f t="shared" si="174"/>
        <v>10</v>
      </c>
      <c r="Q988">
        <f t="shared" si="175"/>
        <v>27</v>
      </c>
      <c r="R988">
        <f>IF(E988=0,1,(IF(E988&lt;=5,2,(IF(E988&lt;=10,3,(IF(E988&gt;=11,4)))))))</f>
        <v>2</v>
      </c>
    </row>
    <row r="989" spans="1:18" x14ac:dyDescent="0.2">
      <c r="A989" s="8">
        <v>42670</v>
      </c>
      <c r="B989" s="9">
        <v>505</v>
      </c>
      <c r="C989" s="10">
        <v>0.37152777777777801</v>
      </c>
      <c r="D989" s="9" t="s">
        <v>11</v>
      </c>
      <c r="E989" s="9">
        <v>6</v>
      </c>
      <c r="F989" s="9" t="s">
        <v>18</v>
      </c>
      <c r="G989" s="13">
        <f t="shared" si="165"/>
        <v>5</v>
      </c>
      <c r="H989">
        <f t="shared" si="166"/>
        <v>4</v>
      </c>
      <c r="I989" s="14">
        <f t="shared" si="167"/>
        <v>9</v>
      </c>
      <c r="J989" s="14">
        <f t="shared" si="168"/>
        <v>4</v>
      </c>
      <c r="K989" s="14">
        <f t="shared" si="169"/>
        <v>3</v>
      </c>
      <c r="L989" s="14">
        <f t="shared" si="170"/>
        <v>3</v>
      </c>
      <c r="M989" s="14">
        <f t="shared" si="171"/>
        <v>4</v>
      </c>
      <c r="N989" s="14">
        <f t="shared" si="172"/>
        <v>4</v>
      </c>
      <c r="O989">
        <f t="shared" si="173"/>
        <v>2016</v>
      </c>
      <c r="P989">
        <f t="shared" si="174"/>
        <v>10</v>
      </c>
      <c r="Q989">
        <f t="shared" si="175"/>
        <v>27</v>
      </c>
      <c r="R989">
        <f>IF(E989=0,1,(IF(E989&lt;=5,2,(IF(E989&lt;=10,3,(IF(E989&gt;=11,4)))))))</f>
        <v>3</v>
      </c>
    </row>
    <row r="990" spans="1:18" x14ac:dyDescent="0.2">
      <c r="A990" s="8">
        <v>42670</v>
      </c>
      <c r="B990" s="9">
        <v>504</v>
      </c>
      <c r="C990" s="10">
        <v>0.39652777777777798</v>
      </c>
      <c r="D990" s="9" t="s">
        <v>11</v>
      </c>
      <c r="E990" s="9">
        <v>4</v>
      </c>
      <c r="F990" s="9" t="s">
        <v>18</v>
      </c>
      <c r="G990" s="13">
        <f t="shared" si="165"/>
        <v>4</v>
      </c>
      <c r="H990">
        <f t="shared" si="166"/>
        <v>4</v>
      </c>
      <c r="I990" s="14">
        <f t="shared" si="167"/>
        <v>10</v>
      </c>
      <c r="J990" s="14">
        <f t="shared" si="168"/>
        <v>4</v>
      </c>
      <c r="K990" s="14">
        <f t="shared" si="169"/>
        <v>4</v>
      </c>
      <c r="L990" s="14">
        <f t="shared" si="170"/>
        <v>4</v>
      </c>
      <c r="M990" s="14">
        <f t="shared" si="171"/>
        <v>3</v>
      </c>
      <c r="N990" s="14">
        <f t="shared" si="172"/>
        <v>3</v>
      </c>
      <c r="O990">
        <f t="shared" si="173"/>
        <v>2016</v>
      </c>
      <c r="P990">
        <f t="shared" si="174"/>
        <v>10</v>
      </c>
      <c r="Q990">
        <f t="shared" si="175"/>
        <v>27</v>
      </c>
      <c r="R990">
        <f>IF(E990=0,1,(IF(E990&lt;=5,2,(IF(E990&lt;=10,3,(IF(E990&gt;=11,4)))))))</f>
        <v>2</v>
      </c>
    </row>
    <row r="991" spans="1:18" x14ac:dyDescent="0.2">
      <c r="A991" s="8">
        <v>42670</v>
      </c>
      <c r="B991" s="9">
        <v>510</v>
      </c>
      <c r="C991" s="10">
        <v>0.41319444444444398</v>
      </c>
      <c r="D991" s="9" t="s">
        <v>11</v>
      </c>
      <c r="E991" s="9">
        <v>22</v>
      </c>
      <c r="F991" s="9" t="s">
        <v>20</v>
      </c>
      <c r="G991" s="13">
        <f t="shared" si="165"/>
        <v>8</v>
      </c>
      <c r="H991">
        <f t="shared" si="166"/>
        <v>4</v>
      </c>
      <c r="I991" s="14">
        <f t="shared" si="167"/>
        <v>10</v>
      </c>
      <c r="J991" s="14">
        <f t="shared" si="168"/>
        <v>3</v>
      </c>
      <c r="K991" s="14">
        <f t="shared" si="169"/>
        <v>1</v>
      </c>
      <c r="L991" s="14">
        <f t="shared" si="170"/>
        <v>3</v>
      </c>
      <c r="M991" s="14">
        <f t="shared" si="171"/>
        <v>3</v>
      </c>
      <c r="N991" s="14">
        <f t="shared" si="172"/>
        <v>3</v>
      </c>
      <c r="O991">
        <f t="shared" si="173"/>
        <v>2016</v>
      </c>
      <c r="P991">
        <f t="shared" si="174"/>
        <v>10</v>
      </c>
      <c r="Q991">
        <f t="shared" si="175"/>
        <v>27</v>
      </c>
      <c r="R991">
        <f>IF(E991=0,1,(IF(E991&lt;=5,2,(IF(E991&lt;=10,3,(IF(E991&gt;=11,4)))))))</f>
        <v>4</v>
      </c>
    </row>
    <row r="992" spans="1:18" x14ac:dyDescent="0.2">
      <c r="A992" s="8">
        <v>42670</v>
      </c>
      <c r="B992" s="9">
        <v>510</v>
      </c>
      <c r="C992" s="10">
        <v>0.41666666666666702</v>
      </c>
      <c r="D992" s="9" t="s">
        <v>11</v>
      </c>
      <c r="E992" s="9">
        <v>29</v>
      </c>
      <c r="F992" s="9" t="s">
        <v>20</v>
      </c>
      <c r="G992" s="13">
        <f t="shared" si="165"/>
        <v>8</v>
      </c>
      <c r="H992">
        <f t="shared" si="166"/>
        <v>4</v>
      </c>
      <c r="I992" s="14">
        <f t="shared" si="167"/>
        <v>11</v>
      </c>
      <c r="J992" s="14">
        <f t="shared" si="168"/>
        <v>3</v>
      </c>
      <c r="K992" s="14">
        <f t="shared" si="169"/>
        <v>1</v>
      </c>
      <c r="L992" s="14">
        <f t="shared" si="170"/>
        <v>3</v>
      </c>
      <c r="M992" s="14">
        <f t="shared" si="171"/>
        <v>3</v>
      </c>
      <c r="N992" s="14">
        <f t="shared" si="172"/>
        <v>3</v>
      </c>
      <c r="O992">
        <f t="shared" si="173"/>
        <v>2016</v>
      </c>
      <c r="P992">
        <f t="shared" si="174"/>
        <v>10</v>
      </c>
      <c r="Q992">
        <f t="shared" si="175"/>
        <v>27</v>
      </c>
      <c r="R992">
        <f>IF(E992=0,1,(IF(E992&lt;=5,2,(IF(E992&lt;=10,3,(IF(E992&gt;=11,4)))))))</f>
        <v>4</v>
      </c>
    </row>
    <row r="993" spans="1:18" x14ac:dyDescent="0.2">
      <c r="A993" s="8">
        <v>42670</v>
      </c>
      <c r="B993" s="9">
        <v>509</v>
      </c>
      <c r="C993" s="10">
        <v>0.41875000000000001</v>
      </c>
      <c r="D993" s="9" t="s">
        <v>11</v>
      </c>
      <c r="E993" s="9">
        <v>5</v>
      </c>
      <c r="F993" s="9" t="s">
        <v>19</v>
      </c>
      <c r="G993" s="13">
        <f t="shared" si="165"/>
        <v>7</v>
      </c>
      <c r="H993">
        <f t="shared" si="166"/>
        <v>4</v>
      </c>
      <c r="I993" s="14">
        <f t="shared" si="167"/>
        <v>11</v>
      </c>
      <c r="J993" s="14">
        <f t="shared" si="168"/>
        <v>2</v>
      </c>
      <c r="K993" s="14">
        <f t="shared" si="169"/>
        <v>1</v>
      </c>
      <c r="L993" s="14">
        <f t="shared" si="170"/>
        <v>2</v>
      </c>
      <c r="M993" s="14">
        <f t="shared" si="171"/>
        <v>2</v>
      </c>
      <c r="N993" s="14">
        <f t="shared" si="172"/>
        <v>2</v>
      </c>
      <c r="O993">
        <f t="shared" si="173"/>
        <v>2016</v>
      </c>
      <c r="P993">
        <f t="shared" si="174"/>
        <v>10</v>
      </c>
      <c r="Q993">
        <f t="shared" si="175"/>
        <v>27</v>
      </c>
      <c r="R993">
        <f>IF(E993=0,1,(IF(E993&lt;=5,2,(IF(E993&lt;=10,3,(IF(E993&gt;=11,4)))))))</f>
        <v>2</v>
      </c>
    </row>
    <row r="994" spans="1:18" x14ac:dyDescent="0.2">
      <c r="A994" s="8">
        <v>42670</v>
      </c>
      <c r="B994" s="9">
        <v>504</v>
      </c>
      <c r="C994" s="10">
        <v>0.44236111111111098</v>
      </c>
      <c r="D994" s="9" t="s">
        <v>11</v>
      </c>
      <c r="E994" s="9">
        <v>1</v>
      </c>
      <c r="F994" s="9" t="s">
        <v>18</v>
      </c>
      <c r="G994" s="13">
        <f t="shared" si="165"/>
        <v>4</v>
      </c>
      <c r="H994">
        <f t="shared" si="166"/>
        <v>4</v>
      </c>
      <c r="I994" s="14">
        <f t="shared" si="167"/>
        <v>11</v>
      </c>
      <c r="J994" s="14">
        <f t="shared" si="168"/>
        <v>4</v>
      </c>
      <c r="K994" s="14">
        <f t="shared" si="169"/>
        <v>4</v>
      </c>
      <c r="L994" s="14">
        <f t="shared" si="170"/>
        <v>4</v>
      </c>
      <c r="M994" s="14">
        <f t="shared" si="171"/>
        <v>3</v>
      </c>
      <c r="N994" s="14">
        <f t="shared" si="172"/>
        <v>3</v>
      </c>
      <c r="O994">
        <f t="shared" si="173"/>
        <v>2016</v>
      </c>
      <c r="P994">
        <f t="shared" si="174"/>
        <v>10</v>
      </c>
      <c r="Q994">
        <f t="shared" si="175"/>
        <v>27</v>
      </c>
      <c r="R994">
        <f>IF(E994=0,1,(IF(E994&lt;=5,2,(IF(E994&lt;=10,3,(IF(E994&gt;=11,4)))))))</f>
        <v>2</v>
      </c>
    </row>
    <row r="995" spans="1:18" x14ac:dyDescent="0.2">
      <c r="A995" s="8">
        <v>42670</v>
      </c>
      <c r="B995" s="9">
        <v>505</v>
      </c>
      <c r="C995" s="10">
        <v>0.44374999999999998</v>
      </c>
      <c r="D995" s="9" t="s">
        <v>11</v>
      </c>
      <c r="E995" s="9">
        <v>6</v>
      </c>
      <c r="F995" s="9" t="s">
        <v>18</v>
      </c>
      <c r="G995" s="13">
        <f t="shared" si="165"/>
        <v>5</v>
      </c>
      <c r="H995">
        <f t="shared" si="166"/>
        <v>4</v>
      </c>
      <c r="I995" s="14">
        <f t="shared" si="167"/>
        <v>11</v>
      </c>
      <c r="J995" s="14">
        <f t="shared" si="168"/>
        <v>4</v>
      </c>
      <c r="K995" s="14">
        <f t="shared" si="169"/>
        <v>3</v>
      </c>
      <c r="L995" s="14">
        <f t="shared" si="170"/>
        <v>3</v>
      </c>
      <c r="M995" s="14">
        <f t="shared" si="171"/>
        <v>4</v>
      </c>
      <c r="N995" s="14">
        <f t="shared" si="172"/>
        <v>4</v>
      </c>
      <c r="O995">
        <f t="shared" si="173"/>
        <v>2016</v>
      </c>
      <c r="P995">
        <f t="shared" si="174"/>
        <v>10</v>
      </c>
      <c r="Q995">
        <f t="shared" si="175"/>
        <v>27</v>
      </c>
      <c r="R995">
        <f>IF(E995=0,1,(IF(E995&lt;=5,2,(IF(E995&lt;=10,3,(IF(E995&gt;=11,4)))))))</f>
        <v>3</v>
      </c>
    </row>
    <row r="996" spans="1:18" x14ac:dyDescent="0.2">
      <c r="A996" s="8">
        <v>42670</v>
      </c>
      <c r="B996" s="9">
        <v>504</v>
      </c>
      <c r="C996" s="10">
        <v>0.44374999999999998</v>
      </c>
      <c r="D996" s="9" t="s">
        <v>11</v>
      </c>
      <c r="E996" s="9">
        <v>23</v>
      </c>
      <c r="F996" s="9" t="s">
        <v>18</v>
      </c>
      <c r="G996" s="13">
        <f t="shared" si="165"/>
        <v>4</v>
      </c>
      <c r="H996">
        <f t="shared" si="166"/>
        <v>4</v>
      </c>
      <c r="I996" s="14">
        <f t="shared" si="167"/>
        <v>11</v>
      </c>
      <c r="J996" s="14">
        <f t="shared" si="168"/>
        <v>4</v>
      </c>
      <c r="K996" s="14">
        <f t="shared" si="169"/>
        <v>4</v>
      </c>
      <c r="L996" s="14">
        <f t="shared" si="170"/>
        <v>4</v>
      </c>
      <c r="M996" s="14">
        <f t="shared" si="171"/>
        <v>3</v>
      </c>
      <c r="N996" s="14">
        <f t="shared" si="172"/>
        <v>3</v>
      </c>
      <c r="O996">
        <f t="shared" si="173"/>
        <v>2016</v>
      </c>
      <c r="P996">
        <f t="shared" si="174"/>
        <v>10</v>
      </c>
      <c r="Q996">
        <f t="shared" si="175"/>
        <v>27</v>
      </c>
      <c r="R996">
        <f>IF(E996=0,1,(IF(E996&lt;=5,2,(IF(E996&lt;=10,3,(IF(E996&gt;=11,4)))))))</f>
        <v>4</v>
      </c>
    </row>
    <row r="997" spans="1:18" x14ac:dyDescent="0.2">
      <c r="A997" s="8">
        <v>42670</v>
      </c>
      <c r="B997" s="9">
        <v>506</v>
      </c>
      <c r="C997" s="10">
        <v>0.57638888888888895</v>
      </c>
      <c r="D997" s="9" t="s">
        <v>11</v>
      </c>
      <c r="E997" s="9">
        <v>6</v>
      </c>
      <c r="F997" s="9" t="s">
        <v>19</v>
      </c>
      <c r="G997" s="13">
        <f t="shared" si="165"/>
        <v>6</v>
      </c>
      <c r="H997">
        <f t="shared" si="166"/>
        <v>4</v>
      </c>
      <c r="I997" s="14">
        <f t="shared" si="167"/>
        <v>14</v>
      </c>
      <c r="J997" s="14">
        <f t="shared" si="168"/>
        <v>2</v>
      </c>
      <c r="K997" s="14">
        <f t="shared" si="169"/>
        <v>4</v>
      </c>
      <c r="L997" s="14">
        <f t="shared" si="170"/>
        <v>2</v>
      </c>
      <c r="M997" s="14">
        <f t="shared" si="171"/>
        <v>2</v>
      </c>
      <c r="N997" s="14">
        <f t="shared" si="172"/>
        <v>2</v>
      </c>
      <c r="O997">
        <f t="shared" si="173"/>
        <v>2016</v>
      </c>
      <c r="P997">
        <f t="shared" si="174"/>
        <v>10</v>
      </c>
      <c r="Q997">
        <f t="shared" si="175"/>
        <v>27</v>
      </c>
      <c r="R997">
        <f>IF(E997=0,1,(IF(E997&lt;=5,2,(IF(E997&lt;=10,3,(IF(E997&gt;=11,4)))))))</f>
        <v>3</v>
      </c>
    </row>
    <row r="998" spans="1:18" x14ac:dyDescent="0.2">
      <c r="A998" s="8">
        <v>42670</v>
      </c>
      <c r="B998" s="9">
        <v>505</v>
      </c>
      <c r="C998" s="10">
        <v>0.58333333333333304</v>
      </c>
      <c r="D998" s="9" t="s">
        <v>11</v>
      </c>
      <c r="E998" s="9">
        <v>6</v>
      </c>
      <c r="F998" s="9" t="s">
        <v>18</v>
      </c>
      <c r="G998" s="13">
        <f t="shared" si="165"/>
        <v>5</v>
      </c>
      <c r="H998">
        <f t="shared" si="166"/>
        <v>4</v>
      </c>
      <c r="I998" s="14">
        <f t="shared" si="167"/>
        <v>15</v>
      </c>
      <c r="J998" s="14">
        <f t="shared" si="168"/>
        <v>4</v>
      </c>
      <c r="K998" s="14">
        <f t="shared" si="169"/>
        <v>3</v>
      </c>
      <c r="L998" s="14">
        <f t="shared" si="170"/>
        <v>3</v>
      </c>
      <c r="M998" s="14">
        <f t="shared" si="171"/>
        <v>4</v>
      </c>
      <c r="N998" s="14">
        <f t="shared" si="172"/>
        <v>4</v>
      </c>
      <c r="O998">
        <f t="shared" si="173"/>
        <v>2016</v>
      </c>
      <c r="P998">
        <f t="shared" si="174"/>
        <v>10</v>
      </c>
      <c r="Q998">
        <f t="shared" si="175"/>
        <v>27</v>
      </c>
      <c r="R998">
        <f>IF(E998=0,1,(IF(E998&lt;=5,2,(IF(E998&lt;=10,3,(IF(E998&gt;=11,4)))))))</f>
        <v>3</v>
      </c>
    </row>
    <row r="999" spans="1:18" x14ac:dyDescent="0.2">
      <c r="A999" s="8">
        <v>42670</v>
      </c>
      <c r="B999" s="9">
        <v>512</v>
      </c>
      <c r="C999" s="10">
        <v>0.58750000000000002</v>
      </c>
      <c r="D999" s="9" t="s">
        <v>11</v>
      </c>
      <c r="E999" s="9">
        <v>4</v>
      </c>
      <c r="F999" s="9" t="s">
        <v>13</v>
      </c>
      <c r="G999" s="13">
        <f t="shared" si="165"/>
        <v>10</v>
      </c>
      <c r="H999">
        <f t="shared" si="166"/>
        <v>4</v>
      </c>
      <c r="I999" s="14">
        <f t="shared" si="167"/>
        <v>15</v>
      </c>
      <c r="J999" s="14">
        <f t="shared" si="168"/>
        <v>1</v>
      </c>
      <c r="K999" s="14">
        <f t="shared" si="169"/>
        <v>3</v>
      </c>
      <c r="L999" s="14">
        <f t="shared" si="170"/>
        <v>1</v>
      </c>
      <c r="M999" s="14">
        <f t="shared" si="171"/>
        <v>3</v>
      </c>
      <c r="N999" s="14">
        <f t="shared" si="172"/>
        <v>3</v>
      </c>
      <c r="O999">
        <f t="shared" si="173"/>
        <v>2016</v>
      </c>
      <c r="P999">
        <f t="shared" si="174"/>
        <v>10</v>
      </c>
      <c r="Q999">
        <f t="shared" si="175"/>
        <v>27</v>
      </c>
      <c r="R999">
        <f>IF(E999=0,1,(IF(E999&lt;=5,2,(IF(E999&lt;=10,3,(IF(E999&gt;=11,4)))))))</f>
        <v>2</v>
      </c>
    </row>
    <row r="1000" spans="1:18" x14ac:dyDescent="0.2">
      <c r="A1000" s="8">
        <v>42670</v>
      </c>
      <c r="B1000" s="9">
        <v>510</v>
      </c>
      <c r="C1000" s="10">
        <v>0.60347222222222197</v>
      </c>
      <c r="D1000" s="9" t="s">
        <v>11</v>
      </c>
      <c r="E1000" s="9">
        <v>4</v>
      </c>
      <c r="F1000" s="9" t="s">
        <v>13</v>
      </c>
      <c r="G1000" s="13">
        <f t="shared" si="165"/>
        <v>8</v>
      </c>
      <c r="H1000">
        <f t="shared" si="166"/>
        <v>4</v>
      </c>
      <c r="I1000" s="14">
        <f t="shared" si="167"/>
        <v>15</v>
      </c>
      <c r="J1000" s="14">
        <f t="shared" si="168"/>
        <v>1</v>
      </c>
      <c r="K1000" s="14">
        <f t="shared" si="169"/>
        <v>1</v>
      </c>
      <c r="L1000" s="14">
        <f t="shared" si="170"/>
        <v>3</v>
      </c>
      <c r="M1000" s="14">
        <f t="shared" si="171"/>
        <v>3</v>
      </c>
      <c r="N1000" s="14">
        <f t="shared" si="172"/>
        <v>3</v>
      </c>
      <c r="O1000">
        <f t="shared" si="173"/>
        <v>2016</v>
      </c>
      <c r="P1000">
        <f t="shared" si="174"/>
        <v>10</v>
      </c>
      <c r="Q1000">
        <f t="shared" si="175"/>
        <v>27</v>
      </c>
      <c r="R1000">
        <f>IF(E1000=0,1,(IF(E1000&lt;=5,2,(IF(E1000&lt;=10,3,(IF(E1000&gt;=11,4)))))))</f>
        <v>2</v>
      </c>
    </row>
    <row r="1001" spans="1:18" x14ac:dyDescent="0.2">
      <c r="A1001" s="8">
        <v>42670</v>
      </c>
      <c r="B1001" s="9">
        <v>506</v>
      </c>
      <c r="C1001" s="10">
        <v>0.625694444444444</v>
      </c>
      <c r="D1001" s="9" t="s">
        <v>11</v>
      </c>
      <c r="E1001" s="9">
        <v>6</v>
      </c>
      <c r="F1001" s="9" t="s">
        <v>19</v>
      </c>
      <c r="G1001" s="13">
        <f t="shared" si="165"/>
        <v>6</v>
      </c>
      <c r="H1001">
        <f t="shared" si="166"/>
        <v>4</v>
      </c>
      <c r="I1001" s="14">
        <f t="shared" si="167"/>
        <v>16</v>
      </c>
      <c r="J1001" s="14">
        <f t="shared" si="168"/>
        <v>2</v>
      </c>
      <c r="K1001" s="14">
        <f t="shared" si="169"/>
        <v>4</v>
      </c>
      <c r="L1001" s="14">
        <f t="shared" si="170"/>
        <v>2</v>
      </c>
      <c r="M1001" s="14">
        <f t="shared" si="171"/>
        <v>2</v>
      </c>
      <c r="N1001" s="14">
        <f t="shared" si="172"/>
        <v>2</v>
      </c>
      <c r="O1001">
        <f t="shared" si="173"/>
        <v>2016</v>
      </c>
      <c r="P1001">
        <f t="shared" si="174"/>
        <v>10</v>
      </c>
      <c r="Q1001">
        <f t="shared" si="175"/>
        <v>27</v>
      </c>
      <c r="R1001">
        <f>IF(E1001=0,1,(IF(E1001&lt;=5,2,(IF(E1001&lt;=10,3,(IF(E1001&gt;=11,4)))))))</f>
        <v>3</v>
      </c>
    </row>
    <row r="1002" spans="1:18" x14ac:dyDescent="0.2">
      <c r="A1002" s="8">
        <v>42670</v>
      </c>
      <c r="B1002" s="9">
        <v>501</v>
      </c>
      <c r="C1002" s="10">
        <v>0.67222222222222205</v>
      </c>
      <c r="D1002" s="9" t="s">
        <v>11</v>
      </c>
      <c r="E1002" s="9">
        <v>5</v>
      </c>
      <c r="F1002" s="9" t="s">
        <v>19</v>
      </c>
      <c r="G1002" s="13">
        <f t="shared" si="165"/>
        <v>1</v>
      </c>
      <c r="H1002">
        <f t="shared" si="166"/>
        <v>4</v>
      </c>
      <c r="I1002" s="14">
        <f t="shared" si="167"/>
        <v>17</v>
      </c>
      <c r="J1002" s="14">
        <f t="shared" si="168"/>
        <v>2</v>
      </c>
      <c r="K1002" s="14">
        <f t="shared" si="169"/>
        <v>3</v>
      </c>
      <c r="L1002" s="14">
        <f t="shared" si="170"/>
        <v>2</v>
      </c>
      <c r="M1002" s="14">
        <f t="shared" si="171"/>
        <v>1</v>
      </c>
      <c r="N1002" s="14">
        <f t="shared" si="172"/>
        <v>1</v>
      </c>
      <c r="O1002">
        <f t="shared" si="173"/>
        <v>2016</v>
      </c>
      <c r="P1002">
        <f t="shared" si="174"/>
        <v>10</v>
      </c>
      <c r="Q1002">
        <f t="shared" si="175"/>
        <v>27</v>
      </c>
      <c r="R1002">
        <f>IF(E1002=0,1,(IF(E1002&lt;=5,2,(IF(E1002&lt;=10,3,(IF(E1002&gt;=11,4)))))))</f>
        <v>2</v>
      </c>
    </row>
    <row r="1003" spans="1:18" x14ac:dyDescent="0.2">
      <c r="A1003" s="8">
        <v>42670</v>
      </c>
      <c r="B1003" s="9">
        <v>511</v>
      </c>
      <c r="C1003" s="10">
        <v>0.69236111111111098</v>
      </c>
      <c r="D1003" s="9" t="s">
        <v>11</v>
      </c>
      <c r="E1003" s="9">
        <v>6</v>
      </c>
      <c r="F1003" s="9" t="s">
        <v>13</v>
      </c>
      <c r="G1003" s="13">
        <f t="shared" si="165"/>
        <v>9</v>
      </c>
      <c r="H1003">
        <f t="shared" si="166"/>
        <v>4</v>
      </c>
      <c r="I1003" s="14">
        <f t="shared" si="167"/>
        <v>17</v>
      </c>
      <c r="J1003" s="14">
        <f t="shared" si="168"/>
        <v>1</v>
      </c>
      <c r="K1003" s="14">
        <f t="shared" si="169"/>
        <v>1</v>
      </c>
      <c r="L1003" s="14">
        <f t="shared" si="170"/>
        <v>3</v>
      </c>
      <c r="M1003" s="14">
        <f t="shared" si="171"/>
        <v>2</v>
      </c>
      <c r="N1003" s="14">
        <f t="shared" si="172"/>
        <v>2</v>
      </c>
      <c r="O1003">
        <f t="shared" si="173"/>
        <v>2016</v>
      </c>
      <c r="P1003">
        <f t="shared" si="174"/>
        <v>10</v>
      </c>
      <c r="Q1003">
        <f t="shared" si="175"/>
        <v>27</v>
      </c>
      <c r="R1003">
        <f>IF(E1003=0,1,(IF(E1003&lt;=5,2,(IF(E1003&lt;=10,3,(IF(E1003&gt;=11,4)))))))</f>
        <v>3</v>
      </c>
    </row>
    <row r="1004" spans="1:18" x14ac:dyDescent="0.2">
      <c r="A1004" s="8">
        <v>42670</v>
      </c>
      <c r="B1004" s="9">
        <v>512</v>
      </c>
      <c r="C1004" s="10">
        <v>0.70138888888888895</v>
      </c>
      <c r="D1004" s="9" t="s">
        <v>11</v>
      </c>
      <c r="E1004" s="9">
        <v>4</v>
      </c>
      <c r="F1004" s="9" t="s">
        <v>19</v>
      </c>
      <c r="G1004" s="13">
        <f t="shared" si="165"/>
        <v>10</v>
      </c>
      <c r="H1004">
        <f t="shared" si="166"/>
        <v>4</v>
      </c>
      <c r="I1004" s="14">
        <f t="shared" si="167"/>
        <v>17</v>
      </c>
      <c r="J1004" s="14">
        <f t="shared" si="168"/>
        <v>2</v>
      </c>
      <c r="K1004" s="14">
        <f t="shared" si="169"/>
        <v>3</v>
      </c>
      <c r="L1004" s="14">
        <f t="shared" si="170"/>
        <v>1</v>
      </c>
      <c r="M1004" s="14">
        <f t="shared" si="171"/>
        <v>3</v>
      </c>
      <c r="N1004" s="14">
        <f t="shared" si="172"/>
        <v>3</v>
      </c>
      <c r="O1004">
        <f t="shared" si="173"/>
        <v>2016</v>
      </c>
      <c r="P1004">
        <f t="shared" si="174"/>
        <v>10</v>
      </c>
      <c r="Q1004">
        <f t="shared" si="175"/>
        <v>27</v>
      </c>
      <c r="R1004">
        <f>IF(E1004=0,1,(IF(E1004&lt;=5,2,(IF(E1004&lt;=10,3,(IF(E1004&gt;=11,4)))))))</f>
        <v>2</v>
      </c>
    </row>
    <row r="1005" spans="1:18" x14ac:dyDescent="0.2">
      <c r="A1005" s="8">
        <v>42670</v>
      </c>
      <c r="B1005" s="9">
        <v>504</v>
      </c>
      <c r="C1005" s="10">
        <v>0.70625000000000004</v>
      </c>
      <c r="D1005" s="9" t="s">
        <v>11</v>
      </c>
      <c r="E1005" s="9">
        <v>0</v>
      </c>
      <c r="F1005" s="9" t="s">
        <v>18</v>
      </c>
      <c r="G1005" s="13">
        <f t="shared" si="165"/>
        <v>4</v>
      </c>
      <c r="H1005">
        <f t="shared" si="166"/>
        <v>4</v>
      </c>
      <c r="I1005" s="14">
        <f t="shared" si="167"/>
        <v>17</v>
      </c>
      <c r="J1005" s="14">
        <f t="shared" si="168"/>
        <v>4</v>
      </c>
      <c r="K1005" s="14">
        <f t="shared" si="169"/>
        <v>4</v>
      </c>
      <c r="L1005" s="14">
        <f t="shared" si="170"/>
        <v>4</v>
      </c>
      <c r="M1005" s="14">
        <f t="shared" si="171"/>
        <v>3</v>
      </c>
      <c r="N1005" s="14">
        <f t="shared" si="172"/>
        <v>3</v>
      </c>
      <c r="O1005">
        <f t="shared" si="173"/>
        <v>2016</v>
      </c>
      <c r="P1005">
        <f t="shared" si="174"/>
        <v>10</v>
      </c>
      <c r="Q1005">
        <f t="shared" si="175"/>
        <v>27</v>
      </c>
      <c r="R1005">
        <f>IF(E1005=0,1,(IF(E1005&lt;=5,2,(IF(E1005&lt;=10,3,(IF(E1005&gt;=11,4)))))))</f>
        <v>1</v>
      </c>
    </row>
    <row r="1006" spans="1:18" x14ac:dyDescent="0.2">
      <c r="A1006" s="8">
        <v>42670</v>
      </c>
      <c r="B1006" s="9">
        <v>510</v>
      </c>
      <c r="C1006" s="10">
        <v>0.71388888888888902</v>
      </c>
      <c r="D1006" s="9" t="s">
        <v>11</v>
      </c>
      <c r="E1006" s="9">
        <v>188</v>
      </c>
      <c r="F1006" s="9" t="s">
        <v>13</v>
      </c>
      <c r="G1006" s="13">
        <f t="shared" si="165"/>
        <v>8</v>
      </c>
      <c r="H1006">
        <f t="shared" si="166"/>
        <v>4</v>
      </c>
      <c r="I1006" s="14">
        <f t="shared" si="167"/>
        <v>18</v>
      </c>
      <c r="J1006" s="14">
        <f t="shared" si="168"/>
        <v>1</v>
      </c>
      <c r="K1006" s="14">
        <f t="shared" si="169"/>
        <v>1</v>
      </c>
      <c r="L1006" s="14">
        <f t="shared" si="170"/>
        <v>3</v>
      </c>
      <c r="M1006" s="14">
        <f t="shared" si="171"/>
        <v>3</v>
      </c>
      <c r="N1006" s="14">
        <f t="shared" si="172"/>
        <v>3</v>
      </c>
      <c r="O1006">
        <f t="shared" si="173"/>
        <v>2016</v>
      </c>
      <c r="P1006">
        <f t="shared" si="174"/>
        <v>10</v>
      </c>
      <c r="Q1006">
        <f t="shared" si="175"/>
        <v>27</v>
      </c>
      <c r="R1006">
        <f>IF(E1006=0,1,(IF(E1006&lt;=5,2,(IF(E1006&lt;=10,3,(IF(E1006&gt;=11,4)))))))</f>
        <v>4</v>
      </c>
    </row>
    <row r="1007" spans="1:18" x14ac:dyDescent="0.2">
      <c r="A1007" s="8">
        <v>42670</v>
      </c>
      <c r="B1007" s="9">
        <v>504</v>
      </c>
      <c r="C1007" s="10">
        <v>0.71875</v>
      </c>
      <c r="D1007" s="9" t="s">
        <v>11</v>
      </c>
      <c r="E1007" s="9">
        <v>0</v>
      </c>
      <c r="F1007" s="9" t="s">
        <v>18</v>
      </c>
      <c r="G1007" s="13">
        <f t="shared" si="165"/>
        <v>4</v>
      </c>
      <c r="H1007">
        <f t="shared" si="166"/>
        <v>4</v>
      </c>
      <c r="I1007" s="14">
        <f t="shared" si="167"/>
        <v>18</v>
      </c>
      <c r="J1007" s="14">
        <f t="shared" si="168"/>
        <v>4</v>
      </c>
      <c r="K1007" s="14">
        <f t="shared" si="169"/>
        <v>4</v>
      </c>
      <c r="L1007" s="14">
        <f t="shared" si="170"/>
        <v>4</v>
      </c>
      <c r="M1007" s="14">
        <f t="shared" si="171"/>
        <v>3</v>
      </c>
      <c r="N1007" s="14">
        <f t="shared" si="172"/>
        <v>3</v>
      </c>
      <c r="O1007">
        <f t="shared" si="173"/>
        <v>2016</v>
      </c>
      <c r="P1007">
        <f t="shared" si="174"/>
        <v>10</v>
      </c>
      <c r="Q1007">
        <f t="shared" si="175"/>
        <v>27</v>
      </c>
      <c r="R1007">
        <f>IF(E1007=0,1,(IF(E1007&lt;=5,2,(IF(E1007&lt;=10,3,(IF(E1007&gt;=11,4)))))))</f>
        <v>1</v>
      </c>
    </row>
    <row r="1008" spans="1:18" x14ac:dyDescent="0.2">
      <c r="A1008" s="8">
        <v>42670</v>
      </c>
      <c r="B1008" s="9">
        <v>506</v>
      </c>
      <c r="C1008" s="10">
        <v>0.72013888888888899</v>
      </c>
      <c r="D1008" s="9" t="s">
        <v>11</v>
      </c>
      <c r="E1008" s="9">
        <v>5</v>
      </c>
      <c r="F1008" s="9" t="s">
        <v>18</v>
      </c>
      <c r="G1008" s="13">
        <f t="shared" si="165"/>
        <v>6</v>
      </c>
      <c r="H1008">
        <f t="shared" si="166"/>
        <v>4</v>
      </c>
      <c r="I1008" s="14">
        <f t="shared" si="167"/>
        <v>18</v>
      </c>
      <c r="J1008" s="14">
        <f t="shared" si="168"/>
        <v>4</v>
      </c>
      <c r="K1008" s="14">
        <f t="shared" si="169"/>
        <v>4</v>
      </c>
      <c r="L1008" s="14">
        <f t="shared" si="170"/>
        <v>2</v>
      </c>
      <c r="M1008" s="14">
        <f t="shared" si="171"/>
        <v>2</v>
      </c>
      <c r="N1008" s="14">
        <f t="shared" si="172"/>
        <v>2</v>
      </c>
      <c r="O1008">
        <f t="shared" si="173"/>
        <v>2016</v>
      </c>
      <c r="P1008">
        <f t="shared" si="174"/>
        <v>10</v>
      </c>
      <c r="Q1008">
        <f t="shared" si="175"/>
        <v>27</v>
      </c>
      <c r="R1008">
        <f>IF(E1008=0,1,(IF(E1008&lt;=5,2,(IF(E1008&lt;=10,3,(IF(E1008&gt;=11,4)))))))</f>
        <v>2</v>
      </c>
    </row>
    <row r="1009" spans="1:18" x14ac:dyDescent="0.2">
      <c r="A1009" s="8">
        <v>42670</v>
      </c>
      <c r="B1009" s="9">
        <v>504</v>
      </c>
      <c r="C1009" s="10">
        <v>0.72569444444444398</v>
      </c>
      <c r="D1009" s="9" t="s">
        <v>11</v>
      </c>
      <c r="E1009" s="9">
        <v>0</v>
      </c>
      <c r="F1009" s="9" t="s">
        <v>18</v>
      </c>
      <c r="G1009" s="13">
        <f t="shared" si="165"/>
        <v>4</v>
      </c>
      <c r="H1009">
        <f t="shared" si="166"/>
        <v>4</v>
      </c>
      <c r="I1009" s="14">
        <f t="shared" si="167"/>
        <v>18</v>
      </c>
      <c r="J1009" s="14">
        <f t="shared" si="168"/>
        <v>4</v>
      </c>
      <c r="K1009" s="14">
        <f t="shared" si="169"/>
        <v>4</v>
      </c>
      <c r="L1009" s="14">
        <f t="shared" si="170"/>
        <v>4</v>
      </c>
      <c r="M1009" s="14">
        <f t="shared" si="171"/>
        <v>3</v>
      </c>
      <c r="N1009" s="14">
        <f t="shared" si="172"/>
        <v>3</v>
      </c>
      <c r="O1009">
        <f t="shared" si="173"/>
        <v>2016</v>
      </c>
      <c r="P1009">
        <f t="shared" si="174"/>
        <v>10</v>
      </c>
      <c r="Q1009">
        <f t="shared" si="175"/>
        <v>27</v>
      </c>
      <c r="R1009">
        <f>IF(E1009=0,1,(IF(E1009&lt;=5,2,(IF(E1009&lt;=10,3,(IF(E1009&gt;=11,4)))))))</f>
        <v>1</v>
      </c>
    </row>
    <row r="1010" spans="1:18" x14ac:dyDescent="0.2">
      <c r="A1010" s="8">
        <v>42670</v>
      </c>
      <c r="B1010" s="9">
        <v>504</v>
      </c>
      <c r="C1010" s="10">
        <v>0.73124999999999996</v>
      </c>
      <c r="D1010" s="9" t="s">
        <v>11</v>
      </c>
      <c r="E1010" s="9">
        <v>0</v>
      </c>
      <c r="F1010" s="9" t="s">
        <v>18</v>
      </c>
      <c r="G1010" s="13">
        <f t="shared" si="165"/>
        <v>4</v>
      </c>
      <c r="H1010">
        <f t="shared" si="166"/>
        <v>4</v>
      </c>
      <c r="I1010" s="14">
        <f t="shared" si="167"/>
        <v>18</v>
      </c>
      <c r="J1010" s="14">
        <f t="shared" si="168"/>
        <v>4</v>
      </c>
      <c r="K1010" s="14">
        <f t="shared" si="169"/>
        <v>4</v>
      </c>
      <c r="L1010" s="14">
        <f t="shared" si="170"/>
        <v>4</v>
      </c>
      <c r="M1010" s="14">
        <f t="shared" si="171"/>
        <v>3</v>
      </c>
      <c r="N1010" s="14">
        <f t="shared" si="172"/>
        <v>3</v>
      </c>
      <c r="O1010">
        <f t="shared" si="173"/>
        <v>2016</v>
      </c>
      <c r="P1010">
        <f t="shared" si="174"/>
        <v>10</v>
      </c>
      <c r="Q1010">
        <f t="shared" si="175"/>
        <v>27</v>
      </c>
      <c r="R1010">
        <f>IF(E1010=0,1,(IF(E1010&lt;=5,2,(IF(E1010&lt;=10,3,(IF(E1010&gt;=11,4)))))))</f>
        <v>1</v>
      </c>
    </row>
    <row r="1011" spans="1:18" x14ac:dyDescent="0.2">
      <c r="A1011" s="8">
        <v>42670</v>
      </c>
      <c r="B1011" s="9">
        <v>509</v>
      </c>
      <c r="C1011" s="10">
        <v>0.73333333333333295</v>
      </c>
      <c r="D1011" s="9" t="s">
        <v>11</v>
      </c>
      <c r="E1011" s="9">
        <v>10</v>
      </c>
      <c r="F1011" s="9" t="s">
        <v>18</v>
      </c>
      <c r="G1011" s="13">
        <f t="shared" si="165"/>
        <v>7</v>
      </c>
      <c r="H1011">
        <f t="shared" si="166"/>
        <v>4</v>
      </c>
      <c r="I1011" s="14">
        <f t="shared" si="167"/>
        <v>18</v>
      </c>
      <c r="J1011" s="14">
        <f t="shared" si="168"/>
        <v>4</v>
      </c>
      <c r="K1011" s="14">
        <f t="shared" si="169"/>
        <v>1</v>
      </c>
      <c r="L1011" s="14">
        <f t="shared" si="170"/>
        <v>2</v>
      </c>
      <c r="M1011" s="14">
        <f t="shared" si="171"/>
        <v>2</v>
      </c>
      <c r="N1011" s="14">
        <f t="shared" si="172"/>
        <v>2</v>
      </c>
      <c r="O1011">
        <f t="shared" si="173"/>
        <v>2016</v>
      </c>
      <c r="P1011">
        <f t="shared" si="174"/>
        <v>10</v>
      </c>
      <c r="Q1011">
        <f t="shared" si="175"/>
        <v>27</v>
      </c>
      <c r="R1011">
        <f>IF(E1011=0,1,(IF(E1011&lt;=5,2,(IF(E1011&lt;=10,3,(IF(E1011&gt;=11,4)))))))</f>
        <v>3</v>
      </c>
    </row>
    <row r="1012" spans="1:18" x14ac:dyDescent="0.2">
      <c r="A1012" s="8">
        <v>42670</v>
      </c>
      <c r="B1012" s="9">
        <v>504</v>
      </c>
      <c r="C1012" s="10">
        <v>0.73750000000000004</v>
      </c>
      <c r="D1012" s="9" t="s">
        <v>11</v>
      </c>
      <c r="E1012" s="9">
        <v>0</v>
      </c>
      <c r="F1012" s="9" t="s">
        <v>19</v>
      </c>
      <c r="G1012" s="13">
        <f t="shared" si="165"/>
        <v>4</v>
      </c>
      <c r="H1012">
        <f t="shared" si="166"/>
        <v>4</v>
      </c>
      <c r="I1012" s="14">
        <f t="shared" si="167"/>
        <v>18</v>
      </c>
      <c r="J1012" s="14">
        <f t="shared" si="168"/>
        <v>2</v>
      </c>
      <c r="K1012" s="14">
        <f t="shared" si="169"/>
        <v>4</v>
      </c>
      <c r="L1012" s="14">
        <f t="shared" si="170"/>
        <v>4</v>
      </c>
      <c r="M1012" s="14">
        <f t="shared" si="171"/>
        <v>3</v>
      </c>
      <c r="N1012" s="14">
        <f t="shared" si="172"/>
        <v>3</v>
      </c>
      <c r="O1012">
        <f t="shared" si="173"/>
        <v>2016</v>
      </c>
      <c r="P1012">
        <f t="shared" si="174"/>
        <v>10</v>
      </c>
      <c r="Q1012">
        <f t="shared" si="175"/>
        <v>27</v>
      </c>
      <c r="R1012">
        <f>IF(E1012=0,1,(IF(E1012&lt;=5,2,(IF(E1012&lt;=10,3,(IF(E1012&gt;=11,4)))))))</f>
        <v>1</v>
      </c>
    </row>
    <row r="1013" spans="1:18" x14ac:dyDescent="0.2">
      <c r="A1013" s="8">
        <v>42670</v>
      </c>
      <c r="B1013" s="9">
        <v>514</v>
      </c>
      <c r="C1013" s="10">
        <v>0.75972222222222197</v>
      </c>
      <c r="D1013" s="9" t="s">
        <v>11</v>
      </c>
      <c r="E1013" s="9">
        <v>9</v>
      </c>
      <c r="F1013" s="9" t="s">
        <v>18</v>
      </c>
      <c r="G1013" s="13">
        <f t="shared" si="165"/>
        <v>11</v>
      </c>
      <c r="H1013">
        <f t="shared" si="166"/>
        <v>4</v>
      </c>
      <c r="I1013" s="14">
        <f t="shared" si="167"/>
        <v>19</v>
      </c>
      <c r="J1013" s="14">
        <f t="shared" si="168"/>
        <v>4</v>
      </c>
      <c r="K1013" s="14">
        <f t="shared" si="169"/>
        <v>2</v>
      </c>
      <c r="L1013" s="14">
        <f t="shared" si="170"/>
        <v>1</v>
      </c>
      <c r="M1013" s="14">
        <f t="shared" si="171"/>
        <v>3</v>
      </c>
      <c r="N1013" s="14">
        <f t="shared" si="172"/>
        <v>1</v>
      </c>
      <c r="O1013">
        <f t="shared" si="173"/>
        <v>2016</v>
      </c>
      <c r="P1013">
        <f t="shared" si="174"/>
        <v>10</v>
      </c>
      <c r="Q1013">
        <f t="shared" si="175"/>
        <v>27</v>
      </c>
      <c r="R1013">
        <f>IF(E1013=0,1,(IF(E1013&lt;=5,2,(IF(E1013&lt;=10,3,(IF(E1013&gt;=11,4)))))))</f>
        <v>3</v>
      </c>
    </row>
    <row r="1014" spans="1:18" x14ac:dyDescent="0.2">
      <c r="A1014" s="8">
        <v>42670</v>
      </c>
      <c r="B1014" s="9">
        <v>506</v>
      </c>
      <c r="C1014" s="10">
        <v>0.77291666666666703</v>
      </c>
      <c r="D1014" s="9" t="s">
        <v>11</v>
      </c>
      <c r="E1014" s="9">
        <v>23</v>
      </c>
      <c r="F1014" s="9" t="s">
        <v>18</v>
      </c>
      <c r="G1014" s="13">
        <f t="shared" si="165"/>
        <v>6</v>
      </c>
      <c r="H1014">
        <f t="shared" si="166"/>
        <v>4</v>
      </c>
      <c r="I1014" s="14">
        <f t="shared" si="167"/>
        <v>19</v>
      </c>
      <c r="J1014" s="14">
        <f t="shared" si="168"/>
        <v>4</v>
      </c>
      <c r="K1014" s="14">
        <f t="shared" si="169"/>
        <v>4</v>
      </c>
      <c r="L1014" s="14">
        <f t="shared" si="170"/>
        <v>2</v>
      </c>
      <c r="M1014" s="14">
        <f t="shared" si="171"/>
        <v>2</v>
      </c>
      <c r="N1014" s="14">
        <f t="shared" si="172"/>
        <v>2</v>
      </c>
      <c r="O1014">
        <f t="shared" si="173"/>
        <v>2016</v>
      </c>
      <c r="P1014">
        <f t="shared" si="174"/>
        <v>10</v>
      </c>
      <c r="Q1014">
        <f t="shared" si="175"/>
        <v>27</v>
      </c>
      <c r="R1014">
        <f>IF(E1014=0,1,(IF(E1014&lt;=5,2,(IF(E1014&lt;=10,3,(IF(E1014&gt;=11,4)))))))</f>
        <v>4</v>
      </c>
    </row>
    <row r="1015" spans="1:18" x14ac:dyDescent="0.2">
      <c r="A1015" s="8">
        <v>42670</v>
      </c>
      <c r="B1015" s="9">
        <v>510</v>
      </c>
      <c r="C1015" s="10">
        <v>0.80208333333333304</v>
      </c>
      <c r="D1015" s="9" t="s">
        <v>11</v>
      </c>
      <c r="E1015" s="9">
        <v>5</v>
      </c>
      <c r="F1015" s="9" t="s">
        <v>20</v>
      </c>
      <c r="G1015" s="13">
        <f t="shared" si="165"/>
        <v>8</v>
      </c>
      <c r="H1015">
        <f t="shared" si="166"/>
        <v>4</v>
      </c>
      <c r="I1015" s="14">
        <f t="shared" si="167"/>
        <v>20</v>
      </c>
      <c r="J1015" s="14">
        <f t="shared" si="168"/>
        <v>3</v>
      </c>
      <c r="K1015" s="14">
        <f t="shared" si="169"/>
        <v>1</v>
      </c>
      <c r="L1015" s="14">
        <f t="shared" si="170"/>
        <v>3</v>
      </c>
      <c r="M1015" s="14">
        <f t="shared" si="171"/>
        <v>3</v>
      </c>
      <c r="N1015" s="14">
        <f t="shared" si="172"/>
        <v>3</v>
      </c>
      <c r="O1015">
        <f t="shared" si="173"/>
        <v>2016</v>
      </c>
      <c r="P1015">
        <f t="shared" si="174"/>
        <v>10</v>
      </c>
      <c r="Q1015">
        <f t="shared" si="175"/>
        <v>27</v>
      </c>
      <c r="R1015">
        <f>IF(E1015=0,1,(IF(E1015&lt;=5,2,(IF(E1015&lt;=10,3,(IF(E1015&gt;=11,4)))))))</f>
        <v>2</v>
      </c>
    </row>
    <row r="1016" spans="1:18" x14ac:dyDescent="0.2">
      <c r="A1016" s="8">
        <v>42670</v>
      </c>
      <c r="B1016" s="9">
        <v>514</v>
      </c>
      <c r="C1016" s="10">
        <v>0.81111111111111101</v>
      </c>
      <c r="D1016" s="9" t="s">
        <v>11</v>
      </c>
      <c r="E1016" s="9">
        <v>36</v>
      </c>
      <c r="F1016" s="9" t="s">
        <v>18</v>
      </c>
      <c r="G1016" s="13">
        <f t="shared" si="165"/>
        <v>11</v>
      </c>
      <c r="H1016">
        <f t="shared" si="166"/>
        <v>4</v>
      </c>
      <c r="I1016" s="14">
        <f t="shared" si="167"/>
        <v>20</v>
      </c>
      <c r="J1016" s="14">
        <f t="shared" si="168"/>
        <v>4</v>
      </c>
      <c r="K1016" s="14">
        <f t="shared" si="169"/>
        <v>2</v>
      </c>
      <c r="L1016" s="14">
        <f t="shared" si="170"/>
        <v>1</v>
      </c>
      <c r="M1016" s="14">
        <f t="shared" si="171"/>
        <v>3</v>
      </c>
      <c r="N1016" s="14">
        <f t="shared" si="172"/>
        <v>1</v>
      </c>
      <c r="O1016">
        <f t="shared" si="173"/>
        <v>2016</v>
      </c>
      <c r="P1016">
        <f t="shared" si="174"/>
        <v>10</v>
      </c>
      <c r="Q1016">
        <f t="shared" si="175"/>
        <v>27</v>
      </c>
      <c r="R1016">
        <f>IF(E1016=0,1,(IF(E1016&lt;=5,2,(IF(E1016&lt;=10,3,(IF(E1016&gt;=11,4)))))))</f>
        <v>4</v>
      </c>
    </row>
    <row r="1017" spans="1:18" x14ac:dyDescent="0.2">
      <c r="A1017" s="8">
        <v>42670</v>
      </c>
      <c r="B1017" s="9">
        <v>504</v>
      </c>
      <c r="C1017" s="10">
        <v>0.8125</v>
      </c>
      <c r="D1017" s="9" t="s">
        <v>11</v>
      </c>
      <c r="E1017" s="9">
        <v>17</v>
      </c>
      <c r="F1017" s="9" t="s">
        <v>19</v>
      </c>
      <c r="G1017" s="13">
        <f t="shared" si="165"/>
        <v>4</v>
      </c>
      <c r="H1017">
        <f t="shared" si="166"/>
        <v>4</v>
      </c>
      <c r="I1017" s="14">
        <f t="shared" si="167"/>
        <v>20</v>
      </c>
      <c r="J1017" s="14">
        <f t="shared" si="168"/>
        <v>2</v>
      </c>
      <c r="K1017" s="14">
        <f t="shared" si="169"/>
        <v>4</v>
      </c>
      <c r="L1017" s="14">
        <f t="shared" si="170"/>
        <v>4</v>
      </c>
      <c r="M1017" s="14">
        <f t="shared" si="171"/>
        <v>3</v>
      </c>
      <c r="N1017" s="14">
        <f t="shared" si="172"/>
        <v>3</v>
      </c>
      <c r="O1017">
        <f t="shared" si="173"/>
        <v>2016</v>
      </c>
      <c r="P1017">
        <f t="shared" si="174"/>
        <v>10</v>
      </c>
      <c r="Q1017">
        <f t="shared" si="175"/>
        <v>27</v>
      </c>
      <c r="R1017">
        <f>IF(E1017=0,1,(IF(E1017&lt;=5,2,(IF(E1017&lt;=10,3,(IF(E1017&gt;=11,4)))))))</f>
        <v>4</v>
      </c>
    </row>
    <row r="1018" spans="1:18" x14ac:dyDescent="0.2">
      <c r="A1018" s="8">
        <v>42670</v>
      </c>
      <c r="B1018" s="9">
        <v>501</v>
      </c>
      <c r="C1018" s="10">
        <v>0.82638888888888895</v>
      </c>
      <c r="D1018" s="9" t="s">
        <v>11</v>
      </c>
      <c r="E1018" s="9">
        <v>63</v>
      </c>
      <c r="F1018" s="9" t="s">
        <v>19</v>
      </c>
      <c r="G1018" s="13">
        <f t="shared" si="165"/>
        <v>1</v>
      </c>
      <c r="H1018">
        <f t="shared" si="166"/>
        <v>4</v>
      </c>
      <c r="I1018" s="14">
        <f t="shared" si="167"/>
        <v>20</v>
      </c>
      <c r="J1018" s="14">
        <f t="shared" si="168"/>
        <v>2</v>
      </c>
      <c r="K1018" s="14">
        <f t="shared" si="169"/>
        <v>3</v>
      </c>
      <c r="L1018" s="14">
        <f t="shared" si="170"/>
        <v>2</v>
      </c>
      <c r="M1018" s="14">
        <f t="shared" si="171"/>
        <v>1</v>
      </c>
      <c r="N1018" s="14">
        <f t="shared" si="172"/>
        <v>1</v>
      </c>
      <c r="O1018">
        <f t="shared" si="173"/>
        <v>2016</v>
      </c>
      <c r="P1018">
        <f t="shared" si="174"/>
        <v>10</v>
      </c>
      <c r="Q1018">
        <f t="shared" si="175"/>
        <v>27</v>
      </c>
      <c r="R1018">
        <f>IF(E1018=0,1,(IF(E1018&lt;=5,2,(IF(E1018&lt;=10,3,(IF(E1018&gt;=11,4)))))))</f>
        <v>4</v>
      </c>
    </row>
    <row r="1019" spans="1:18" x14ac:dyDescent="0.2">
      <c r="A1019" s="8">
        <v>42670</v>
      </c>
      <c r="B1019" s="9">
        <v>501</v>
      </c>
      <c r="C1019" s="10">
        <v>0.86597222222222203</v>
      </c>
      <c r="D1019" s="9" t="s">
        <v>11</v>
      </c>
      <c r="E1019" s="9">
        <v>19</v>
      </c>
      <c r="F1019" s="9" t="s">
        <v>18</v>
      </c>
      <c r="G1019" s="13">
        <f t="shared" si="165"/>
        <v>1</v>
      </c>
      <c r="H1019">
        <f t="shared" si="166"/>
        <v>4</v>
      </c>
      <c r="I1019" s="14">
        <f t="shared" si="167"/>
        <v>21</v>
      </c>
      <c r="J1019" s="14">
        <f t="shared" si="168"/>
        <v>4</v>
      </c>
      <c r="K1019" s="14">
        <f t="shared" si="169"/>
        <v>3</v>
      </c>
      <c r="L1019" s="14">
        <f t="shared" si="170"/>
        <v>2</v>
      </c>
      <c r="M1019" s="14">
        <f t="shared" si="171"/>
        <v>1</v>
      </c>
      <c r="N1019" s="14">
        <f t="shared" si="172"/>
        <v>1</v>
      </c>
      <c r="O1019">
        <f t="shared" si="173"/>
        <v>2016</v>
      </c>
      <c r="P1019">
        <f t="shared" si="174"/>
        <v>10</v>
      </c>
      <c r="Q1019">
        <f t="shared" si="175"/>
        <v>27</v>
      </c>
      <c r="R1019">
        <f>IF(E1019=0,1,(IF(E1019&lt;=5,2,(IF(E1019&lt;=10,3,(IF(E1019&gt;=11,4)))))))</f>
        <v>4</v>
      </c>
    </row>
    <row r="1020" spans="1:18" x14ac:dyDescent="0.2">
      <c r="A1020" s="8">
        <v>42670</v>
      </c>
      <c r="B1020" s="9">
        <v>510</v>
      </c>
      <c r="C1020" s="10">
        <v>0.86805555555555602</v>
      </c>
      <c r="D1020" s="9" t="s">
        <v>11</v>
      </c>
      <c r="E1020" s="9">
        <v>5</v>
      </c>
      <c r="F1020" s="9" t="s">
        <v>20</v>
      </c>
      <c r="G1020" s="13">
        <f t="shared" si="165"/>
        <v>8</v>
      </c>
      <c r="H1020">
        <f t="shared" si="166"/>
        <v>4</v>
      </c>
      <c r="I1020" s="14">
        <f t="shared" si="167"/>
        <v>21</v>
      </c>
      <c r="J1020" s="14">
        <f t="shared" si="168"/>
        <v>3</v>
      </c>
      <c r="K1020" s="14">
        <f t="shared" si="169"/>
        <v>1</v>
      </c>
      <c r="L1020" s="14">
        <f t="shared" si="170"/>
        <v>3</v>
      </c>
      <c r="M1020" s="14">
        <f t="shared" si="171"/>
        <v>3</v>
      </c>
      <c r="N1020" s="14">
        <f t="shared" si="172"/>
        <v>3</v>
      </c>
      <c r="O1020">
        <f t="shared" si="173"/>
        <v>2016</v>
      </c>
      <c r="P1020">
        <f t="shared" si="174"/>
        <v>10</v>
      </c>
      <c r="Q1020">
        <f t="shared" si="175"/>
        <v>27</v>
      </c>
      <c r="R1020">
        <f>IF(E1020=0,1,(IF(E1020&lt;=5,2,(IF(E1020&lt;=10,3,(IF(E1020&gt;=11,4)))))))</f>
        <v>2</v>
      </c>
    </row>
    <row r="1021" spans="1:18" x14ac:dyDescent="0.2">
      <c r="A1021" s="8">
        <v>42670</v>
      </c>
      <c r="B1021" s="9">
        <v>504</v>
      </c>
      <c r="C1021" s="10">
        <v>0.87152777777777801</v>
      </c>
      <c r="D1021" s="9" t="s">
        <v>11</v>
      </c>
      <c r="E1021" s="9">
        <v>4</v>
      </c>
      <c r="F1021" s="9" t="s">
        <v>18</v>
      </c>
      <c r="G1021" s="13">
        <f t="shared" si="165"/>
        <v>4</v>
      </c>
      <c r="H1021">
        <f t="shared" si="166"/>
        <v>4</v>
      </c>
      <c r="I1021" s="14">
        <f t="shared" si="167"/>
        <v>21</v>
      </c>
      <c r="J1021" s="14">
        <f t="shared" si="168"/>
        <v>4</v>
      </c>
      <c r="K1021" s="14">
        <f t="shared" si="169"/>
        <v>4</v>
      </c>
      <c r="L1021" s="14">
        <f t="shared" si="170"/>
        <v>4</v>
      </c>
      <c r="M1021" s="14">
        <f t="shared" si="171"/>
        <v>3</v>
      </c>
      <c r="N1021" s="14">
        <f t="shared" si="172"/>
        <v>3</v>
      </c>
      <c r="O1021">
        <f t="shared" si="173"/>
        <v>2016</v>
      </c>
      <c r="P1021">
        <f t="shared" si="174"/>
        <v>10</v>
      </c>
      <c r="Q1021">
        <f t="shared" si="175"/>
        <v>27</v>
      </c>
      <c r="R1021">
        <f>IF(E1021=0,1,(IF(E1021&lt;=5,2,(IF(E1021&lt;=10,3,(IF(E1021&gt;=11,4)))))))</f>
        <v>2</v>
      </c>
    </row>
    <row r="1022" spans="1:18" x14ac:dyDescent="0.2">
      <c r="A1022" s="8">
        <v>42670</v>
      </c>
      <c r="B1022" s="9">
        <v>512</v>
      </c>
      <c r="C1022" s="10">
        <v>0.90763888888888899</v>
      </c>
      <c r="D1022" s="9" t="s">
        <v>11</v>
      </c>
      <c r="E1022" s="9">
        <v>5</v>
      </c>
      <c r="F1022" s="9" t="s">
        <v>18</v>
      </c>
      <c r="G1022" s="13">
        <f t="shared" si="165"/>
        <v>10</v>
      </c>
      <c r="H1022">
        <f t="shared" si="166"/>
        <v>4</v>
      </c>
      <c r="I1022" s="14">
        <f t="shared" si="167"/>
        <v>22</v>
      </c>
      <c r="J1022" s="14">
        <f t="shared" si="168"/>
        <v>4</v>
      </c>
      <c r="K1022" s="14">
        <f t="shared" si="169"/>
        <v>3</v>
      </c>
      <c r="L1022" s="14">
        <f t="shared" si="170"/>
        <v>1</v>
      </c>
      <c r="M1022" s="14">
        <f t="shared" si="171"/>
        <v>3</v>
      </c>
      <c r="N1022" s="14">
        <f t="shared" si="172"/>
        <v>3</v>
      </c>
      <c r="O1022">
        <f t="shared" si="173"/>
        <v>2016</v>
      </c>
      <c r="P1022">
        <f t="shared" si="174"/>
        <v>10</v>
      </c>
      <c r="Q1022">
        <f t="shared" si="175"/>
        <v>27</v>
      </c>
      <c r="R1022">
        <f>IF(E1022=0,1,(IF(E1022&lt;=5,2,(IF(E1022&lt;=10,3,(IF(E1022&gt;=11,4)))))))</f>
        <v>2</v>
      </c>
    </row>
    <row r="1023" spans="1:18" x14ac:dyDescent="0.2">
      <c r="A1023" s="8">
        <v>42670</v>
      </c>
      <c r="B1023" s="9">
        <v>501</v>
      </c>
      <c r="C1023" s="10">
        <v>0.90833333333333299</v>
      </c>
      <c r="D1023" s="9" t="s">
        <v>11</v>
      </c>
      <c r="E1023" s="9">
        <v>40</v>
      </c>
      <c r="F1023" s="9" t="s">
        <v>18</v>
      </c>
      <c r="G1023" s="13">
        <f t="shared" si="165"/>
        <v>1</v>
      </c>
      <c r="H1023">
        <f t="shared" si="166"/>
        <v>4</v>
      </c>
      <c r="I1023" s="14">
        <f t="shared" si="167"/>
        <v>22</v>
      </c>
      <c r="J1023" s="14">
        <f t="shared" si="168"/>
        <v>4</v>
      </c>
      <c r="K1023" s="14">
        <f t="shared" si="169"/>
        <v>3</v>
      </c>
      <c r="L1023" s="14">
        <f t="shared" si="170"/>
        <v>2</v>
      </c>
      <c r="M1023" s="14">
        <f t="shared" si="171"/>
        <v>1</v>
      </c>
      <c r="N1023" s="14">
        <f t="shared" si="172"/>
        <v>1</v>
      </c>
      <c r="O1023">
        <f t="shared" si="173"/>
        <v>2016</v>
      </c>
      <c r="P1023">
        <f t="shared" si="174"/>
        <v>10</v>
      </c>
      <c r="Q1023">
        <f t="shared" si="175"/>
        <v>27</v>
      </c>
      <c r="R1023">
        <f>IF(E1023=0,1,(IF(E1023&lt;=5,2,(IF(E1023&lt;=10,3,(IF(E1023&gt;=11,4)))))))</f>
        <v>4</v>
      </c>
    </row>
    <row r="1024" spans="1:18" x14ac:dyDescent="0.2">
      <c r="A1024" s="8">
        <v>42670</v>
      </c>
      <c r="B1024" s="9">
        <v>506</v>
      </c>
      <c r="C1024" s="10">
        <v>0.92083333333333295</v>
      </c>
      <c r="D1024" s="9" t="s">
        <v>11</v>
      </c>
      <c r="E1024" s="9">
        <v>7</v>
      </c>
      <c r="F1024" s="9" t="s">
        <v>19</v>
      </c>
      <c r="G1024" s="13">
        <f t="shared" si="165"/>
        <v>6</v>
      </c>
      <c r="H1024">
        <f t="shared" si="166"/>
        <v>4</v>
      </c>
      <c r="I1024" s="14">
        <f t="shared" si="167"/>
        <v>23</v>
      </c>
      <c r="J1024" s="14">
        <f t="shared" si="168"/>
        <v>2</v>
      </c>
      <c r="K1024" s="14">
        <f t="shared" si="169"/>
        <v>4</v>
      </c>
      <c r="L1024" s="14">
        <f t="shared" si="170"/>
        <v>2</v>
      </c>
      <c r="M1024" s="14">
        <f t="shared" si="171"/>
        <v>2</v>
      </c>
      <c r="N1024" s="14">
        <f t="shared" si="172"/>
        <v>2</v>
      </c>
      <c r="O1024">
        <f t="shared" si="173"/>
        <v>2016</v>
      </c>
      <c r="P1024">
        <f t="shared" si="174"/>
        <v>10</v>
      </c>
      <c r="Q1024">
        <f t="shared" si="175"/>
        <v>27</v>
      </c>
      <c r="R1024">
        <f>IF(E1024=0,1,(IF(E1024&lt;=5,2,(IF(E1024&lt;=10,3,(IF(E1024&gt;=11,4)))))))</f>
        <v>3</v>
      </c>
    </row>
    <row r="1025" spans="1:18" x14ac:dyDescent="0.2">
      <c r="A1025" s="8">
        <v>42670</v>
      </c>
      <c r="B1025" s="9">
        <v>504</v>
      </c>
      <c r="C1025" s="10">
        <v>0.92152777777777795</v>
      </c>
      <c r="D1025" s="9" t="s">
        <v>11</v>
      </c>
      <c r="E1025" s="9">
        <v>31</v>
      </c>
      <c r="F1025" s="9" t="s">
        <v>18</v>
      </c>
      <c r="G1025" s="13">
        <f t="shared" si="165"/>
        <v>4</v>
      </c>
      <c r="H1025">
        <f t="shared" si="166"/>
        <v>4</v>
      </c>
      <c r="I1025" s="14">
        <f t="shared" si="167"/>
        <v>23</v>
      </c>
      <c r="J1025" s="14">
        <f t="shared" si="168"/>
        <v>4</v>
      </c>
      <c r="K1025" s="14">
        <f t="shared" si="169"/>
        <v>4</v>
      </c>
      <c r="L1025" s="14">
        <f t="shared" si="170"/>
        <v>4</v>
      </c>
      <c r="M1025" s="14">
        <f t="shared" si="171"/>
        <v>3</v>
      </c>
      <c r="N1025" s="14">
        <f t="shared" si="172"/>
        <v>3</v>
      </c>
      <c r="O1025">
        <f t="shared" si="173"/>
        <v>2016</v>
      </c>
      <c r="P1025">
        <f t="shared" si="174"/>
        <v>10</v>
      </c>
      <c r="Q1025">
        <f t="shared" si="175"/>
        <v>27</v>
      </c>
      <c r="R1025">
        <f>IF(E1025=0,1,(IF(E1025&lt;=5,2,(IF(E1025&lt;=10,3,(IF(E1025&gt;=11,4)))))))</f>
        <v>4</v>
      </c>
    </row>
    <row r="1026" spans="1:18" x14ac:dyDescent="0.2">
      <c r="A1026" s="8">
        <v>42670</v>
      </c>
      <c r="B1026" s="9">
        <v>501</v>
      </c>
      <c r="C1026" s="10">
        <v>0.92222222222222205</v>
      </c>
      <c r="D1026" s="9" t="s">
        <v>11</v>
      </c>
      <c r="E1026" s="9">
        <v>27</v>
      </c>
      <c r="F1026" s="9" t="s">
        <v>18</v>
      </c>
      <c r="G1026" s="13">
        <f t="shared" si="165"/>
        <v>1</v>
      </c>
      <c r="H1026">
        <f t="shared" si="166"/>
        <v>4</v>
      </c>
      <c r="I1026" s="14">
        <f t="shared" si="167"/>
        <v>23</v>
      </c>
      <c r="J1026" s="14">
        <f t="shared" si="168"/>
        <v>4</v>
      </c>
      <c r="K1026" s="14">
        <f t="shared" si="169"/>
        <v>3</v>
      </c>
      <c r="L1026" s="14">
        <f t="shared" si="170"/>
        <v>2</v>
      </c>
      <c r="M1026" s="14">
        <f t="shared" si="171"/>
        <v>1</v>
      </c>
      <c r="N1026" s="14">
        <f t="shared" si="172"/>
        <v>1</v>
      </c>
      <c r="O1026">
        <f t="shared" si="173"/>
        <v>2016</v>
      </c>
      <c r="P1026">
        <f t="shared" si="174"/>
        <v>10</v>
      </c>
      <c r="Q1026">
        <f t="shared" si="175"/>
        <v>27</v>
      </c>
      <c r="R1026">
        <f>IF(E1026=0,1,(IF(E1026&lt;=5,2,(IF(E1026&lt;=10,3,(IF(E1026&gt;=11,4)))))))</f>
        <v>4</v>
      </c>
    </row>
    <row r="1027" spans="1:18" x14ac:dyDescent="0.2">
      <c r="A1027" s="8">
        <v>42670</v>
      </c>
      <c r="B1027" s="9">
        <v>514</v>
      </c>
      <c r="C1027" s="10">
        <v>0.92430555555555605</v>
      </c>
      <c r="D1027" s="9" t="s">
        <v>11</v>
      </c>
      <c r="E1027" s="9">
        <v>25</v>
      </c>
      <c r="F1027" s="9" t="s">
        <v>18</v>
      </c>
      <c r="G1027" s="13">
        <f t="shared" ref="G1027:G1090" si="176">IF(B1027=501,1,(IF(B1027=502,2,(IF(B1027=503,3,(IF(B1027=504,4,(IF(B1027=505,5,(IF(B1027=506,6,(IF(B1027=509,7,(IF(B1027=510,8,(IF(B1027=511,9,(IF(B1027=512,10,(IF(B1027=514,11)))))))))))))))))))))</f>
        <v>11</v>
      </c>
      <c r="H1027">
        <f t="shared" ref="H1027:H1090" si="177">IF(D1027="Friday",5,(IF(D1027="Saturday",6,(IF(D1027="Sunday",7,(IF(D1027="Monday",1,(IF(D1027="Tuesday",2,(IF(D1027="Wednesday",3,(IF(D1027="Thursday",4,0)))))))))))))</f>
        <v>4</v>
      </c>
      <c r="I1027" s="14">
        <f t="shared" ref="I1027:I1090" si="178">(ROUNDDOWN(C1027*24,0)+1)</f>
        <v>23</v>
      </c>
      <c r="J1027" s="14">
        <f t="shared" ref="J1027:J1090" si="179">IF(F1027="N",1,(IF(F1027="E",2,(IF(F1027="S",3,(IF(F1027="W",4)))))))</f>
        <v>4</v>
      </c>
      <c r="K1027" s="14">
        <f t="shared" ref="K1027:K1090" si="180">IF(B1027=501,3,(IF(B1027=502,2,(IF(B1027=503,3,(IF(B1027=504,4,(IF(B1027=505,3,(IF(B1027=506,4,(IF(B1027=509,1,(IF(B1027=510,1,(IF(B1027=511,1,(IF(B1027=512,3,(IF(B1027=514,2)))))))))))))))))))))</f>
        <v>2</v>
      </c>
      <c r="L1027" s="14">
        <f t="shared" ref="L1027:L1090" si="181">IF(B1027=501,2,(IF(B1027=502,1,(IF(B1027=503,2,(IF(B1027=504,4,(IF(B1027=505,3,(IF(B1027=506,2,(IF(B1027=509,2,(IF(B1027=510,3,(IF(B1027=511,3,(IF(B1027=512,1,(IF(B1027=514,1)))))))))))))))))))))</f>
        <v>1</v>
      </c>
      <c r="M1027" s="14">
        <f t="shared" ref="M1027:M1090" si="182">IF(B1027=501,1,(IF(B1027=502,3,(IF(B1027=503,1,(IF(B1027=504,3,(IF(B1027=505,4,(IF(B1027=506,2,(IF(B1027=509,2,(IF(B1027=510,3,(IF(B1027=511,2,(IF(B1027=512,3,(IF(B1027=514,3)))))))))))))))))))))</f>
        <v>3</v>
      </c>
      <c r="N1027" s="14">
        <f t="shared" ref="N1027:N1090" si="183">IF(B1027=501,1,(IF(B1027=502,3,(IF(B1027=503,1,(IF(B1027=504,3,(IF(B1027=505,4,(IF(B1027=506,2,(IF(B1027=509,2,(IF(B1027=510,3,(IF(B1027=511,2,(IF(B1027=512,3,(IF(B1027=514,1)))))))))))))))))))))</f>
        <v>1</v>
      </c>
      <c r="O1027">
        <f t="shared" ref="O1027:O1090" si="184">YEAR(A1027)</f>
        <v>2016</v>
      </c>
      <c r="P1027">
        <f t="shared" ref="P1027:P1090" si="185">MONTH(A1027)</f>
        <v>10</v>
      </c>
      <c r="Q1027">
        <f t="shared" ref="Q1027:Q1090" si="186">DAY(A1027)</f>
        <v>27</v>
      </c>
      <c r="R1027">
        <f>IF(E1027=0,1,(IF(E1027&lt;=5,2,(IF(E1027&lt;=10,3,(IF(E1027&gt;=11,4)))))))</f>
        <v>4</v>
      </c>
    </row>
    <row r="1028" spans="1:18" x14ac:dyDescent="0.2">
      <c r="A1028" s="8">
        <v>42671</v>
      </c>
      <c r="B1028" s="9">
        <v>510</v>
      </c>
      <c r="C1028" s="10">
        <v>6.9444444444444397E-3</v>
      </c>
      <c r="D1028" s="9" t="s">
        <v>5</v>
      </c>
      <c r="E1028" s="9">
        <v>1</v>
      </c>
      <c r="F1028" s="9" t="s">
        <v>13</v>
      </c>
      <c r="G1028" s="13">
        <f t="shared" si="176"/>
        <v>8</v>
      </c>
      <c r="H1028">
        <f t="shared" si="177"/>
        <v>5</v>
      </c>
      <c r="I1028" s="14">
        <f t="shared" si="178"/>
        <v>1</v>
      </c>
      <c r="J1028" s="14">
        <f t="shared" si="179"/>
        <v>1</v>
      </c>
      <c r="K1028" s="14">
        <f t="shared" si="180"/>
        <v>1</v>
      </c>
      <c r="L1028" s="14">
        <f t="shared" si="181"/>
        <v>3</v>
      </c>
      <c r="M1028" s="14">
        <f t="shared" si="182"/>
        <v>3</v>
      </c>
      <c r="N1028" s="14">
        <f t="shared" si="183"/>
        <v>3</v>
      </c>
      <c r="O1028">
        <f t="shared" si="184"/>
        <v>2016</v>
      </c>
      <c r="P1028">
        <f t="shared" si="185"/>
        <v>10</v>
      </c>
      <c r="Q1028">
        <f t="shared" si="186"/>
        <v>28</v>
      </c>
      <c r="R1028">
        <f>IF(E1028=0,1,(IF(E1028&lt;=5,2,(IF(E1028&lt;=10,3,(IF(E1028&gt;=11,4)))))))</f>
        <v>2</v>
      </c>
    </row>
    <row r="1029" spans="1:18" x14ac:dyDescent="0.2">
      <c r="A1029" s="8">
        <v>42671</v>
      </c>
      <c r="B1029" s="9">
        <v>501</v>
      </c>
      <c r="C1029" s="10">
        <v>1.2500000000000001E-2</v>
      </c>
      <c r="D1029" s="9" t="s">
        <v>5</v>
      </c>
      <c r="E1029" s="9">
        <v>10</v>
      </c>
      <c r="F1029" s="9" t="s">
        <v>19</v>
      </c>
      <c r="G1029" s="13">
        <f t="shared" si="176"/>
        <v>1</v>
      </c>
      <c r="H1029">
        <f t="shared" si="177"/>
        <v>5</v>
      </c>
      <c r="I1029" s="14">
        <f t="shared" si="178"/>
        <v>1</v>
      </c>
      <c r="J1029" s="14">
        <f t="shared" si="179"/>
        <v>2</v>
      </c>
      <c r="K1029" s="14">
        <f t="shared" si="180"/>
        <v>3</v>
      </c>
      <c r="L1029" s="14">
        <f t="shared" si="181"/>
        <v>2</v>
      </c>
      <c r="M1029" s="14">
        <f t="shared" si="182"/>
        <v>1</v>
      </c>
      <c r="N1029" s="14">
        <f t="shared" si="183"/>
        <v>1</v>
      </c>
      <c r="O1029">
        <f t="shared" si="184"/>
        <v>2016</v>
      </c>
      <c r="P1029">
        <f t="shared" si="185"/>
        <v>10</v>
      </c>
      <c r="Q1029">
        <f t="shared" si="186"/>
        <v>28</v>
      </c>
      <c r="R1029">
        <f>IF(E1029=0,1,(IF(E1029&lt;=5,2,(IF(E1029&lt;=10,3,(IF(E1029&gt;=11,4)))))))</f>
        <v>3</v>
      </c>
    </row>
    <row r="1030" spans="1:18" x14ac:dyDescent="0.2">
      <c r="A1030" s="8">
        <v>42671</v>
      </c>
      <c r="B1030" s="9">
        <v>511</v>
      </c>
      <c r="C1030" s="10">
        <v>7.7777777777777807E-2</v>
      </c>
      <c r="D1030" s="9" t="s">
        <v>5</v>
      </c>
      <c r="E1030" s="9">
        <v>28</v>
      </c>
      <c r="F1030" s="9" t="s">
        <v>13</v>
      </c>
      <c r="G1030" s="13">
        <f t="shared" si="176"/>
        <v>9</v>
      </c>
      <c r="H1030">
        <f t="shared" si="177"/>
        <v>5</v>
      </c>
      <c r="I1030" s="14">
        <f t="shared" si="178"/>
        <v>2</v>
      </c>
      <c r="J1030" s="14">
        <f t="shared" si="179"/>
        <v>1</v>
      </c>
      <c r="K1030" s="14">
        <f t="shared" si="180"/>
        <v>1</v>
      </c>
      <c r="L1030" s="14">
        <f t="shared" si="181"/>
        <v>3</v>
      </c>
      <c r="M1030" s="14">
        <f t="shared" si="182"/>
        <v>2</v>
      </c>
      <c r="N1030" s="14">
        <f t="shared" si="183"/>
        <v>2</v>
      </c>
      <c r="O1030">
        <f t="shared" si="184"/>
        <v>2016</v>
      </c>
      <c r="P1030">
        <f t="shared" si="185"/>
        <v>10</v>
      </c>
      <c r="Q1030">
        <f t="shared" si="186"/>
        <v>28</v>
      </c>
      <c r="R1030">
        <f>IF(E1030=0,1,(IF(E1030&lt;=5,2,(IF(E1030&lt;=10,3,(IF(E1030&gt;=11,4)))))))</f>
        <v>4</v>
      </c>
    </row>
    <row r="1031" spans="1:18" x14ac:dyDescent="0.2">
      <c r="A1031" s="8">
        <v>42671</v>
      </c>
      <c r="B1031" s="9">
        <v>504</v>
      </c>
      <c r="C1031" s="10">
        <v>0.20555555555555599</v>
      </c>
      <c r="D1031" s="9" t="s">
        <v>5</v>
      </c>
      <c r="E1031" s="9">
        <v>10</v>
      </c>
      <c r="F1031" s="9" t="s">
        <v>18</v>
      </c>
      <c r="G1031" s="13">
        <f t="shared" si="176"/>
        <v>4</v>
      </c>
      <c r="H1031">
        <f t="shared" si="177"/>
        <v>5</v>
      </c>
      <c r="I1031" s="14">
        <f t="shared" si="178"/>
        <v>5</v>
      </c>
      <c r="J1031" s="14">
        <f t="shared" si="179"/>
        <v>4</v>
      </c>
      <c r="K1031" s="14">
        <f t="shared" si="180"/>
        <v>4</v>
      </c>
      <c r="L1031" s="14">
        <f t="shared" si="181"/>
        <v>4</v>
      </c>
      <c r="M1031" s="14">
        <f t="shared" si="182"/>
        <v>3</v>
      </c>
      <c r="N1031" s="14">
        <f t="shared" si="183"/>
        <v>3</v>
      </c>
      <c r="O1031">
        <f t="shared" si="184"/>
        <v>2016</v>
      </c>
      <c r="P1031">
        <f t="shared" si="185"/>
        <v>10</v>
      </c>
      <c r="Q1031">
        <f t="shared" si="186"/>
        <v>28</v>
      </c>
      <c r="R1031">
        <f>IF(E1031=0,1,(IF(E1031&lt;=5,2,(IF(E1031&lt;=10,3,(IF(E1031&gt;=11,4)))))))</f>
        <v>3</v>
      </c>
    </row>
    <row r="1032" spans="1:18" x14ac:dyDescent="0.2">
      <c r="A1032" s="8">
        <v>42671</v>
      </c>
      <c r="B1032" s="9">
        <v>501</v>
      </c>
      <c r="C1032" s="10">
        <v>0.22430555555555601</v>
      </c>
      <c r="D1032" s="9" t="s">
        <v>5</v>
      </c>
      <c r="E1032" s="9">
        <v>13</v>
      </c>
      <c r="F1032" s="9" t="s">
        <v>18</v>
      </c>
      <c r="G1032" s="13">
        <f t="shared" si="176"/>
        <v>1</v>
      </c>
      <c r="H1032">
        <f t="shared" si="177"/>
        <v>5</v>
      </c>
      <c r="I1032" s="14">
        <f t="shared" si="178"/>
        <v>6</v>
      </c>
      <c r="J1032" s="14">
        <f t="shared" si="179"/>
        <v>4</v>
      </c>
      <c r="K1032" s="14">
        <f t="shared" si="180"/>
        <v>3</v>
      </c>
      <c r="L1032" s="14">
        <f t="shared" si="181"/>
        <v>2</v>
      </c>
      <c r="M1032" s="14">
        <f t="shared" si="182"/>
        <v>1</v>
      </c>
      <c r="N1032" s="14">
        <f t="shared" si="183"/>
        <v>1</v>
      </c>
      <c r="O1032">
        <f t="shared" si="184"/>
        <v>2016</v>
      </c>
      <c r="P1032">
        <f t="shared" si="185"/>
        <v>10</v>
      </c>
      <c r="Q1032">
        <f t="shared" si="186"/>
        <v>28</v>
      </c>
      <c r="R1032">
        <f>IF(E1032=0,1,(IF(E1032&lt;=5,2,(IF(E1032&lt;=10,3,(IF(E1032&gt;=11,4)))))))</f>
        <v>4</v>
      </c>
    </row>
    <row r="1033" spans="1:18" x14ac:dyDescent="0.2">
      <c r="A1033" s="8">
        <v>42671</v>
      </c>
      <c r="B1033" s="9">
        <v>501</v>
      </c>
      <c r="C1033" s="10">
        <v>0.22430555555555601</v>
      </c>
      <c r="D1033" s="9" t="s">
        <v>5</v>
      </c>
      <c r="E1033" s="9">
        <v>13</v>
      </c>
      <c r="F1033" s="9" t="s">
        <v>18</v>
      </c>
      <c r="G1033" s="13">
        <f t="shared" si="176"/>
        <v>1</v>
      </c>
      <c r="H1033">
        <f t="shared" si="177"/>
        <v>5</v>
      </c>
      <c r="I1033" s="14">
        <f t="shared" si="178"/>
        <v>6</v>
      </c>
      <c r="J1033" s="14">
        <f t="shared" si="179"/>
        <v>4</v>
      </c>
      <c r="K1033" s="14">
        <f t="shared" si="180"/>
        <v>3</v>
      </c>
      <c r="L1033" s="14">
        <f t="shared" si="181"/>
        <v>2</v>
      </c>
      <c r="M1033" s="14">
        <f t="shared" si="182"/>
        <v>1</v>
      </c>
      <c r="N1033" s="14">
        <f t="shared" si="183"/>
        <v>1</v>
      </c>
      <c r="O1033">
        <f t="shared" si="184"/>
        <v>2016</v>
      </c>
      <c r="P1033">
        <f t="shared" si="185"/>
        <v>10</v>
      </c>
      <c r="Q1033">
        <f t="shared" si="186"/>
        <v>28</v>
      </c>
      <c r="R1033">
        <f>IF(E1033=0,1,(IF(E1033&lt;=5,2,(IF(E1033&lt;=10,3,(IF(E1033&gt;=11,4)))))))</f>
        <v>4</v>
      </c>
    </row>
    <row r="1034" spans="1:18" x14ac:dyDescent="0.2">
      <c r="A1034" s="8">
        <v>42671</v>
      </c>
      <c r="B1034" s="9">
        <v>514</v>
      </c>
      <c r="C1034" s="10">
        <v>0.225694444444444</v>
      </c>
      <c r="D1034" s="9" t="s">
        <v>5</v>
      </c>
      <c r="E1034" s="9">
        <v>7</v>
      </c>
      <c r="F1034" s="9" t="s">
        <v>18</v>
      </c>
      <c r="G1034" s="13">
        <f t="shared" si="176"/>
        <v>11</v>
      </c>
      <c r="H1034">
        <f t="shared" si="177"/>
        <v>5</v>
      </c>
      <c r="I1034" s="14">
        <f t="shared" si="178"/>
        <v>6</v>
      </c>
      <c r="J1034" s="14">
        <f t="shared" si="179"/>
        <v>4</v>
      </c>
      <c r="K1034" s="14">
        <f t="shared" si="180"/>
        <v>2</v>
      </c>
      <c r="L1034" s="14">
        <f t="shared" si="181"/>
        <v>1</v>
      </c>
      <c r="M1034" s="14">
        <f t="shared" si="182"/>
        <v>3</v>
      </c>
      <c r="N1034" s="14">
        <f t="shared" si="183"/>
        <v>1</v>
      </c>
      <c r="O1034">
        <f t="shared" si="184"/>
        <v>2016</v>
      </c>
      <c r="P1034">
        <f t="shared" si="185"/>
        <v>10</v>
      </c>
      <c r="Q1034">
        <f t="shared" si="186"/>
        <v>28</v>
      </c>
      <c r="R1034">
        <f>IF(E1034=0,1,(IF(E1034&lt;=5,2,(IF(E1034&lt;=10,3,(IF(E1034&gt;=11,4)))))))</f>
        <v>3</v>
      </c>
    </row>
    <row r="1035" spans="1:18" x14ac:dyDescent="0.2">
      <c r="A1035" s="8">
        <v>42671</v>
      </c>
      <c r="B1035" s="9">
        <v>501</v>
      </c>
      <c r="C1035" s="10">
        <v>0.23819444444444399</v>
      </c>
      <c r="D1035" s="9" t="s">
        <v>5</v>
      </c>
      <c r="E1035" s="9">
        <v>5</v>
      </c>
      <c r="F1035" s="9" t="s">
        <v>18</v>
      </c>
      <c r="G1035" s="13">
        <f t="shared" si="176"/>
        <v>1</v>
      </c>
      <c r="H1035">
        <f t="shared" si="177"/>
        <v>5</v>
      </c>
      <c r="I1035" s="14">
        <f t="shared" si="178"/>
        <v>6</v>
      </c>
      <c r="J1035" s="14">
        <f t="shared" si="179"/>
        <v>4</v>
      </c>
      <c r="K1035" s="14">
        <f t="shared" si="180"/>
        <v>3</v>
      </c>
      <c r="L1035" s="14">
        <f t="shared" si="181"/>
        <v>2</v>
      </c>
      <c r="M1035" s="14">
        <f t="shared" si="182"/>
        <v>1</v>
      </c>
      <c r="N1035" s="14">
        <f t="shared" si="183"/>
        <v>1</v>
      </c>
      <c r="O1035">
        <f t="shared" si="184"/>
        <v>2016</v>
      </c>
      <c r="P1035">
        <f t="shared" si="185"/>
        <v>10</v>
      </c>
      <c r="Q1035">
        <f t="shared" si="186"/>
        <v>28</v>
      </c>
      <c r="R1035">
        <f>IF(E1035=0,1,(IF(E1035&lt;=5,2,(IF(E1035&lt;=10,3,(IF(E1035&gt;=11,4)))))))</f>
        <v>2</v>
      </c>
    </row>
    <row r="1036" spans="1:18" x14ac:dyDescent="0.2">
      <c r="A1036" s="8">
        <v>42671</v>
      </c>
      <c r="B1036" s="9">
        <v>506</v>
      </c>
      <c r="C1036" s="10">
        <v>0.24861111111111101</v>
      </c>
      <c r="D1036" s="9" t="s">
        <v>5</v>
      </c>
      <c r="E1036" s="9">
        <v>6</v>
      </c>
      <c r="F1036" s="9" t="s">
        <v>19</v>
      </c>
      <c r="G1036" s="13">
        <f t="shared" si="176"/>
        <v>6</v>
      </c>
      <c r="H1036">
        <f t="shared" si="177"/>
        <v>5</v>
      </c>
      <c r="I1036" s="14">
        <f t="shared" si="178"/>
        <v>6</v>
      </c>
      <c r="J1036" s="14">
        <f t="shared" si="179"/>
        <v>2</v>
      </c>
      <c r="K1036" s="14">
        <f t="shared" si="180"/>
        <v>4</v>
      </c>
      <c r="L1036" s="14">
        <f t="shared" si="181"/>
        <v>2</v>
      </c>
      <c r="M1036" s="14">
        <f t="shared" si="182"/>
        <v>2</v>
      </c>
      <c r="N1036" s="14">
        <f t="shared" si="183"/>
        <v>2</v>
      </c>
      <c r="O1036">
        <f t="shared" si="184"/>
        <v>2016</v>
      </c>
      <c r="P1036">
        <f t="shared" si="185"/>
        <v>10</v>
      </c>
      <c r="Q1036">
        <f t="shared" si="186"/>
        <v>28</v>
      </c>
      <c r="R1036">
        <f>IF(E1036=0,1,(IF(E1036&lt;=5,2,(IF(E1036&lt;=10,3,(IF(E1036&gt;=11,4)))))))</f>
        <v>3</v>
      </c>
    </row>
    <row r="1037" spans="1:18" x14ac:dyDescent="0.2">
      <c r="A1037" s="8">
        <v>42671</v>
      </c>
      <c r="B1037" s="9">
        <v>504</v>
      </c>
      <c r="C1037" s="10">
        <v>0.26805555555555599</v>
      </c>
      <c r="D1037" s="9" t="s">
        <v>5</v>
      </c>
      <c r="E1037" s="9">
        <v>5</v>
      </c>
      <c r="F1037" s="9" t="s">
        <v>19</v>
      </c>
      <c r="G1037" s="13">
        <f t="shared" si="176"/>
        <v>4</v>
      </c>
      <c r="H1037">
        <f t="shared" si="177"/>
        <v>5</v>
      </c>
      <c r="I1037" s="14">
        <f t="shared" si="178"/>
        <v>7</v>
      </c>
      <c r="J1037" s="14">
        <f t="shared" si="179"/>
        <v>2</v>
      </c>
      <c r="K1037" s="14">
        <f t="shared" si="180"/>
        <v>4</v>
      </c>
      <c r="L1037" s="14">
        <f t="shared" si="181"/>
        <v>4</v>
      </c>
      <c r="M1037" s="14">
        <f t="shared" si="182"/>
        <v>3</v>
      </c>
      <c r="N1037" s="14">
        <f t="shared" si="183"/>
        <v>3</v>
      </c>
      <c r="O1037">
        <f t="shared" si="184"/>
        <v>2016</v>
      </c>
      <c r="P1037">
        <f t="shared" si="185"/>
        <v>10</v>
      </c>
      <c r="Q1037">
        <f t="shared" si="186"/>
        <v>28</v>
      </c>
      <c r="R1037">
        <f>IF(E1037=0,1,(IF(E1037&lt;=5,2,(IF(E1037&lt;=10,3,(IF(E1037&gt;=11,4)))))))</f>
        <v>2</v>
      </c>
    </row>
    <row r="1038" spans="1:18" x14ac:dyDescent="0.2">
      <c r="A1038" s="8">
        <v>42671</v>
      </c>
      <c r="B1038" s="9">
        <v>506</v>
      </c>
      <c r="C1038" s="10">
        <v>0.27569444444444402</v>
      </c>
      <c r="D1038" s="9" t="s">
        <v>5</v>
      </c>
      <c r="E1038" s="9">
        <v>6</v>
      </c>
      <c r="F1038" s="9" t="s">
        <v>19</v>
      </c>
      <c r="G1038" s="13">
        <f t="shared" si="176"/>
        <v>6</v>
      </c>
      <c r="H1038">
        <f t="shared" si="177"/>
        <v>5</v>
      </c>
      <c r="I1038" s="14">
        <f t="shared" si="178"/>
        <v>7</v>
      </c>
      <c r="J1038" s="14">
        <f t="shared" si="179"/>
        <v>2</v>
      </c>
      <c r="K1038" s="14">
        <f t="shared" si="180"/>
        <v>4</v>
      </c>
      <c r="L1038" s="14">
        <f t="shared" si="181"/>
        <v>2</v>
      </c>
      <c r="M1038" s="14">
        <f t="shared" si="182"/>
        <v>2</v>
      </c>
      <c r="N1038" s="14">
        <f t="shared" si="183"/>
        <v>2</v>
      </c>
      <c r="O1038">
        <f t="shared" si="184"/>
        <v>2016</v>
      </c>
      <c r="P1038">
        <f t="shared" si="185"/>
        <v>10</v>
      </c>
      <c r="Q1038">
        <f t="shared" si="186"/>
        <v>28</v>
      </c>
      <c r="R1038">
        <f>IF(E1038=0,1,(IF(E1038&lt;=5,2,(IF(E1038&lt;=10,3,(IF(E1038&gt;=11,4)))))))</f>
        <v>3</v>
      </c>
    </row>
    <row r="1039" spans="1:18" x14ac:dyDescent="0.2">
      <c r="A1039" s="8">
        <v>42671</v>
      </c>
      <c r="B1039" s="9">
        <v>512</v>
      </c>
      <c r="C1039" s="10">
        <v>0.28263888888888899</v>
      </c>
      <c r="D1039" s="9" t="s">
        <v>5</v>
      </c>
      <c r="E1039" s="9">
        <v>3</v>
      </c>
      <c r="F1039" s="9" t="s">
        <v>18</v>
      </c>
      <c r="G1039" s="13">
        <f t="shared" si="176"/>
        <v>10</v>
      </c>
      <c r="H1039">
        <f t="shared" si="177"/>
        <v>5</v>
      </c>
      <c r="I1039" s="14">
        <f t="shared" si="178"/>
        <v>7</v>
      </c>
      <c r="J1039" s="14">
        <f t="shared" si="179"/>
        <v>4</v>
      </c>
      <c r="K1039" s="14">
        <f t="shared" si="180"/>
        <v>3</v>
      </c>
      <c r="L1039" s="14">
        <f t="shared" si="181"/>
        <v>1</v>
      </c>
      <c r="M1039" s="14">
        <f t="shared" si="182"/>
        <v>3</v>
      </c>
      <c r="N1039" s="14">
        <f t="shared" si="183"/>
        <v>3</v>
      </c>
      <c r="O1039">
        <f t="shared" si="184"/>
        <v>2016</v>
      </c>
      <c r="P1039">
        <f t="shared" si="185"/>
        <v>10</v>
      </c>
      <c r="Q1039">
        <f t="shared" si="186"/>
        <v>28</v>
      </c>
      <c r="R1039">
        <f>IF(E1039=0,1,(IF(E1039&lt;=5,2,(IF(E1039&lt;=10,3,(IF(E1039&gt;=11,4)))))))</f>
        <v>2</v>
      </c>
    </row>
    <row r="1040" spans="1:18" x14ac:dyDescent="0.2">
      <c r="A1040" s="8">
        <v>42671</v>
      </c>
      <c r="B1040" s="9">
        <v>501</v>
      </c>
      <c r="C1040" s="10">
        <v>0.28958333333333303</v>
      </c>
      <c r="D1040" s="9" t="s">
        <v>5</v>
      </c>
      <c r="E1040" s="9">
        <v>5</v>
      </c>
      <c r="F1040" s="9" t="s">
        <v>19</v>
      </c>
      <c r="G1040" s="13">
        <f t="shared" si="176"/>
        <v>1</v>
      </c>
      <c r="H1040">
        <f t="shared" si="177"/>
        <v>5</v>
      </c>
      <c r="I1040" s="14">
        <f t="shared" si="178"/>
        <v>7</v>
      </c>
      <c r="J1040" s="14">
        <f t="shared" si="179"/>
        <v>2</v>
      </c>
      <c r="K1040" s="14">
        <f t="shared" si="180"/>
        <v>3</v>
      </c>
      <c r="L1040" s="14">
        <f t="shared" si="181"/>
        <v>2</v>
      </c>
      <c r="M1040" s="14">
        <f t="shared" si="182"/>
        <v>1</v>
      </c>
      <c r="N1040" s="14">
        <f t="shared" si="183"/>
        <v>1</v>
      </c>
      <c r="O1040">
        <f t="shared" si="184"/>
        <v>2016</v>
      </c>
      <c r="P1040">
        <f t="shared" si="185"/>
        <v>10</v>
      </c>
      <c r="Q1040">
        <f t="shared" si="186"/>
        <v>28</v>
      </c>
      <c r="R1040">
        <f>IF(E1040=0,1,(IF(E1040&lt;=5,2,(IF(E1040&lt;=10,3,(IF(E1040&gt;=11,4)))))))</f>
        <v>2</v>
      </c>
    </row>
    <row r="1041" spans="1:18" x14ac:dyDescent="0.2">
      <c r="A1041" s="8">
        <v>42671</v>
      </c>
      <c r="B1041" s="9">
        <v>512</v>
      </c>
      <c r="C1041" s="10">
        <v>0.30277777777777798</v>
      </c>
      <c r="D1041" s="9" t="s">
        <v>5</v>
      </c>
      <c r="E1041" s="9">
        <v>3</v>
      </c>
      <c r="F1041" s="9" t="s">
        <v>18</v>
      </c>
      <c r="G1041" s="13">
        <f t="shared" si="176"/>
        <v>10</v>
      </c>
      <c r="H1041">
        <f t="shared" si="177"/>
        <v>5</v>
      </c>
      <c r="I1041" s="14">
        <f t="shared" si="178"/>
        <v>8</v>
      </c>
      <c r="J1041" s="14">
        <f t="shared" si="179"/>
        <v>4</v>
      </c>
      <c r="K1041" s="14">
        <f t="shared" si="180"/>
        <v>3</v>
      </c>
      <c r="L1041" s="14">
        <f t="shared" si="181"/>
        <v>1</v>
      </c>
      <c r="M1041" s="14">
        <f t="shared" si="182"/>
        <v>3</v>
      </c>
      <c r="N1041" s="14">
        <f t="shared" si="183"/>
        <v>3</v>
      </c>
      <c r="O1041">
        <f t="shared" si="184"/>
        <v>2016</v>
      </c>
      <c r="P1041">
        <f t="shared" si="185"/>
        <v>10</v>
      </c>
      <c r="Q1041">
        <f t="shared" si="186"/>
        <v>28</v>
      </c>
      <c r="R1041">
        <f>IF(E1041=0,1,(IF(E1041&lt;=5,2,(IF(E1041&lt;=10,3,(IF(E1041&gt;=11,4)))))))</f>
        <v>2</v>
      </c>
    </row>
    <row r="1042" spans="1:18" x14ac:dyDescent="0.2">
      <c r="A1042" s="8">
        <v>42671</v>
      </c>
      <c r="B1042" s="9">
        <v>510</v>
      </c>
      <c r="C1042" s="10">
        <v>0.30416666666666697</v>
      </c>
      <c r="D1042" s="9" t="s">
        <v>5</v>
      </c>
      <c r="E1042" s="9">
        <v>5</v>
      </c>
      <c r="F1042" s="9" t="s">
        <v>13</v>
      </c>
      <c r="G1042" s="13">
        <f t="shared" si="176"/>
        <v>8</v>
      </c>
      <c r="H1042">
        <f t="shared" si="177"/>
        <v>5</v>
      </c>
      <c r="I1042" s="14">
        <f t="shared" si="178"/>
        <v>8</v>
      </c>
      <c r="J1042" s="14">
        <f t="shared" si="179"/>
        <v>1</v>
      </c>
      <c r="K1042" s="14">
        <f t="shared" si="180"/>
        <v>1</v>
      </c>
      <c r="L1042" s="14">
        <f t="shared" si="181"/>
        <v>3</v>
      </c>
      <c r="M1042" s="14">
        <f t="shared" si="182"/>
        <v>3</v>
      </c>
      <c r="N1042" s="14">
        <f t="shared" si="183"/>
        <v>3</v>
      </c>
      <c r="O1042">
        <f t="shared" si="184"/>
        <v>2016</v>
      </c>
      <c r="P1042">
        <f t="shared" si="185"/>
        <v>10</v>
      </c>
      <c r="Q1042">
        <f t="shared" si="186"/>
        <v>28</v>
      </c>
      <c r="R1042">
        <f>IF(E1042=0,1,(IF(E1042&lt;=5,2,(IF(E1042&lt;=10,3,(IF(E1042&gt;=11,4)))))))</f>
        <v>2</v>
      </c>
    </row>
    <row r="1043" spans="1:18" x14ac:dyDescent="0.2">
      <c r="A1043" s="8">
        <v>42671</v>
      </c>
      <c r="B1043" s="9">
        <v>510</v>
      </c>
      <c r="C1043" s="10">
        <v>0.31111111111111101</v>
      </c>
      <c r="D1043" s="9" t="s">
        <v>5</v>
      </c>
      <c r="E1043" s="9">
        <v>5</v>
      </c>
      <c r="F1043" s="9" t="s">
        <v>13</v>
      </c>
      <c r="G1043" s="13">
        <f t="shared" si="176"/>
        <v>8</v>
      </c>
      <c r="H1043">
        <f t="shared" si="177"/>
        <v>5</v>
      </c>
      <c r="I1043" s="14">
        <f t="shared" si="178"/>
        <v>8</v>
      </c>
      <c r="J1043" s="14">
        <f t="shared" si="179"/>
        <v>1</v>
      </c>
      <c r="K1043" s="14">
        <f t="shared" si="180"/>
        <v>1</v>
      </c>
      <c r="L1043" s="14">
        <f t="shared" si="181"/>
        <v>3</v>
      </c>
      <c r="M1043" s="14">
        <f t="shared" si="182"/>
        <v>3</v>
      </c>
      <c r="N1043" s="14">
        <f t="shared" si="183"/>
        <v>3</v>
      </c>
      <c r="O1043">
        <f t="shared" si="184"/>
        <v>2016</v>
      </c>
      <c r="P1043">
        <f t="shared" si="185"/>
        <v>10</v>
      </c>
      <c r="Q1043">
        <f t="shared" si="186"/>
        <v>28</v>
      </c>
      <c r="R1043">
        <f>IF(E1043=0,1,(IF(E1043&lt;=5,2,(IF(E1043&lt;=10,3,(IF(E1043&gt;=11,4)))))))</f>
        <v>2</v>
      </c>
    </row>
    <row r="1044" spans="1:18" x14ac:dyDescent="0.2">
      <c r="A1044" s="8">
        <v>42671</v>
      </c>
      <c r="B1044" s="9">
        <v>501</v>
      </c>
      <c r="C1044" s="10">
        <v>0.32152777777777802</v>
      </c>
      <c r="D1044" s="9" t="s">
        <v>5</v>
      </c>
      <c r="E1044" s="9">
        <v>5</v>
      </c>
      <c r="F1044" s="9" t="s">
        <v>18</v>
      </c>
      <c r="G1044" s="13">
        <f t="shared" si="176"/>
        <v>1</v>
      </c>
      <c r="H1044">
        <f t="shared" si="177"/>
        <v>5</v>
      </c>
      <c r="I1044" s="14">
        <f t="shared" si="178"/>
        <v>8</v>
      </c>
      <c r="J1044" s="14">
        <f t="shared" si="179"/>
        <v>4</v>
      </c>
      <c r="K1044" s="14">
        <f t="shared" si="180"/>
        <v>3</v>
      </c>
      <c r="L1044" s="14">
        <f t="shared" si="181"/>
        <v>2</v>
      </c>
      <c r="M1044" s="14">
        <f t="shared" si="182"/>
        <v>1</v>
      </c>
      <c r="N1044" s="14">
        <f t="shared" si="183"/>
        <v>1</v>
      </c>
      <c r="O1044">
        <f t="shared" si="184"/>
        <v>2016</v>
      </c>
      <c r="P1044">
        <f t="shared" si="185"/>
        <v>10</v>
      </c>
      <c r="Q1044">
        <f t="shared" si="186"/>
        <v>28</v>
      </c>
      <c r="R1044">
        <f>IF(E1044=0,1,(IF(E1044&lt;=5,2,(IF(E1044&lt;=10,3,(IF(E1044&gt;=11,4)))))))</f>
        <v>2</v>
      </c>
    </row>
    <row r="1045" spans="1:18" x14ac:dyDescent="0.2">
      <c r="A1045" s="8">
        <v>42671</v>
      </c>
      <c r="B1045" s="9">
        <v>510</v>
      </c>
      <c r="C1045" s="10">
        <v>0.32430555555555601</v>
      </c>
      <c r="D1045" s="9" t="s">
        <v>5</v>
      </c>
      <c r="E1045" s="9">
        <v>13</v>
      </c>
      <c r="F1045" s="9" t="s">
        <v>13</v>
      </c>
      <c r="G1045" s="13">
        <f t="shared" si="176"/>
        <v>8</v>
      </c>
      <c r="H1045">
        <f t="shared" si="177"/>
        <v>5</v>
      </c>
      <c r="I1045" s="14">
        <f t="shared" si="178"/>
        <v>8</v>
      </c>
      <c r="J1045" s="14">
        <f t="shared" si="179"/>
        <v>1</v>
      </c>
      <c r="K1045" s="14">
        <f t="shared" si="180"/>
        <v>1</v>
      </c>
      <c r="L1045" s="14">
        <f t="shared" si="181"/>
        <v>3</v>
      </c>
      <c r="M1045" s="14">
        <f t="shared" si="182"/>
        <v>3</v>
      </c>
      <c r="N1045" s="14">
        <f t="shared" si="183"/>
        <v>3</v>
      </c>
      <c r="O1045">
        <f t="shared" si="184"/>
        <v>2016</v>
      </c>
      <c r="P1045">
        <f t="shared" si="185"/>
        <v>10</v>
      </c>
      <c r="Q1045">
        <f t="shared" si="186"/>
        <v>28</v>
      </c>
      <c r="R1045">
        <f>IF(E1045=0,1,(IF(E1045&lt;=5,2,(IF(E1045&lt;=10,3,(IF(E1045&gt;=11,4)))))))</f>
        <v>4</v>
      </c>
    </row>
    <row r="1046" spans="1:18" x14ac:dyDescent="0.2">
      <c r="A1046" s="8">
        <v>42671</v>
      </c>
      <c r="B1046" s="9">
        <v>510</v>
      </c>
      <c r="C1046" s="10">
        <v>0.32638888888888901</v>
      </c>
      <c r="D1046" s="9" t="s">
        <v>5</v>
      </c>
      <c r="E1046" s="9">
        <v>6</v>
      </c>
      <c r="F1046" s="9" t="s">
        <v>13</v>
      </c>
      <c r="G1046" s="13">
        <f t="shared" si="176"/>
        <v>8</v>
      </c>
      <c r="H1046">
        <f t="shared" si="177"/>
        <v>5</v>
      </c>
      <c r="I1046" s="14">
        <f t="shared" si="178"/>
        <v>8</v>
      </c>
      <c r="J1046" s="14">
        <f t="shared" si="179"/>
        <v>1</v>
      </c>
      <c r="K1046" s="14">
        <f t="shared" si="180"/>
        <v>1</v>
      </c>
      <c r="L1046" s="14">
        <f t="shared" si="181"/>
        <v>3</v>
      </c>
      <c r="M1046" s="14">
        <f t="shared" si="182"/>
        <v>3</v>
      </c>
      <c r="N1046" s="14">
        <f t="shared" si="183"/>
        <v>3</v>
      </c>
      <c r="O1046">
        <f t="shared" si="184"/>
        <v>2016</v>
      </c>
      <c r="P1046">
        <f t="shared" si="185"/>
        <v>10</v>
      </c>
      <c r="Q1046">
        <f t="shared" si="186"/>
        <v>28</v>
      </c>
      <c r="R1046">
        <f>IF(E1046=0,1,(IF(E1046&lt;=5,2,(IF(E1046&lt;=10,3,(IF(E1046&gt;=11,4)))))))</f>
        <v>3</v>
      </c>
    </row>
    <row r="1047" spans="1:18" x14ac:dyDescent="0.2">
      <c r="A1047" s="8">
        <v>42671</v>
      </c>
      <c r="B1047" s="9">
        <v>510</v>
      </c>
      <c r="C1047" s="10">
        <v>0.33055555555555599</v>
      </c>
      <c r="D1047" s="9" t="s">
        <v>5</v>
      </c>
      <c r="E1047" s="9">
        <v>5</v>
      </c>
      <c r="F1047" s="9" t="s">
        <v>13</v>
      </c>
      <c r="G1047" s="13">
        <f t="shared" si="176"/>
        <v>8</v>
      </c>
      <c r="H1047">
        <f t="shared" si="177"/>
        <v>5</v>
      </c>
      <c r="I1047" s="14">
        <f t="shared" si="178"/>
        <v>8</v>
      </c>
      <c r="J1047" s="14">
        <f t="shared" si="179"/>
        <v>1</v>
      </c>
      <c r="K1047" s="14">
        <f t="shared" si="180"/>
        <v>1</v>
      </c>
      <c r="L1047" s="14">
        <f t="shared" si="181"/>
        <v>3</v>
      </c>
      <c r="M1047" s="14">
        <f t="shared" si="182"/>
        <v>3</v>
      </c>
      <c r="N1047" s="14">
        <f t="shared" si="183"/>
        <v>3</v>
      </c>
      <c r="O1047">
        <f t="shared" si="184"/>
        <v>2016</v>
      </c>
      <c r="P1047">
        <f t="shared" si="185"/>
        <v>10</v>
      </c>
      <c r="Q1047">
        <f t="shared" si="186"/>
        <v>28</v>
      </c>
      <c r="R1047">
        <f>IF(E1047=0,1,(IF(E1047&lt;=5,2,(IF(E1047&lt;=10,3,(IF(E1047&gt;=11,4)))))))</f>
        <v>2</v>
      </c>
    </row>
    <row r="1048" spans="1:18" x14ac:dyDescent="0.2">
      <c r="A1048" s="8">
        <v>42671</v>
      </c>
      <c r="B1048" s="9">
        <v>502</v>
      </c>
      <c r="C1048" s="10">
        <v>0.33194444444444399</v>
      </c>
      <c r="D1048" s="9" t="s">
        <v>5</v>
      </c>
      <c r="E1048" s="9">
        <v>5</v>
      </c>
      <c r="F1048" s="9" t="s">
        <v>18</v>
      </c>
      <c r="G1048" s="13">
        <f t="shared" si="176"/>
        <v>2</v>
      </c>
      <c r="H1048">
        <f t="shared" si="177"/>
        <v>5</v>
      </c>
      <c r="I1048" s="14">
        <f t="shared" si="178"/>
        <v>8</v>
      </c>
      <c r="J1048" s="14">
        <f t="shared" si="179"/>
        <v>4</v>
      </c>
      <c r="K1048" s="14">
        <f t="shared" si="180"/>
        <v>2</v>
      </c>
      <c r="L1048" s="14">
        <f t="shared" si="181"/>
        <v>1</v>
      </c>
      <c r="M1048" s="14">
        <f t="shared" si="182"/>
        <v>3</v>
      </c>
      <c r="N1048" s="14">
        <f t="shared" si="183"/>
        <v>3</v>
      </c>
      <c r="O1048">
        <f t="shared" si="184"/>
        <v>2016</v>
      </c>
      <c r="P1048">
        <f t="shared" si="185"/>
        <v>10</v>
      </c>
      <c r="Q1048">
        <f t="shared" si="186"/>
        <v>28</v>
      </c>
      <c r="R1048">
        <f>IF(E1048=0,1,(IF(E1048&lt;=5,2,(IF(E1048&lt;=10,3,(IF(E1048&gt;=11,4)))))))</f>
        <v>2</v>
      </c>
    </row>
    <row r="1049" spans="1:18" x14ac:dyDescent="0.2">
      <c r="A1049" s="8">
        <v>42671</v>
      </c>
      <c r="B1049" s="9">
        <v>512</v>
      </c>
      <c r="C1049" s="10">
        <v>0.34027777777777801</v>
      </c>
      <c r="D1049" s="9" t="s">
        <v>5</v>
      </c>
      <c r="E1049" s="9">
        <v>6</v>
      </c>
      <c r="F1049" s="9" t="s">
        <v>19</v>
      </c>
      <c r="G1049" s="13">
        <f t="shared" si="176"/>
        <v>10</v>
      </c>
      <c r="H1049">
        <f t="shared" si="177"/>
        <v>5</v>
      </c>
      <c r="I1049" s="14">
        <f t="shared" si="178"/>
        <v>9</v>
      </c>
      <c r="J1049" s="14">
        <f t="shared" si="179"/>
        <v>2</v>
      </c>
      <c r="K1049" s="14">
        <f t="shared" si="180"/>
        <v>3</v>
      </c>
      <c r="L1049" s="14">
        <f t="shared" si="181"/>
        <v>1</v>
      </c>
      <c r="M1049" s="14">
        <f t="shared" si="182"/>
        <v>3</v>
      </c>
      <c r="N1049" s="14">
        <f t="shared" si="183"/>
        <v>3</v>
      </c>
      <c r="O1049">
        <f t="shared" si="184"/>
        <v>2016</v>
      </c>
      <c r="P1049">
        <f t="shared" si="185"/>
        <v>10</v>
      </c>
      <c r="Q1049">
        <f t="shared" si="186"/>
        <v>28</v>
      </c>
      <c r="R1049">
        <f>IF(E1049=0,1,(IF(E1049&lt;=5,2,(IF(E1049&lt;=10,3,(IF(E1049&gt;=11,4)))))))</f>
        <v>3</v>
      </c>
    </row>
    <row r="1050" spans="1:18" x14ac:dyDescent="0.2">
      <c r="A1050" s="8">
        <v>42671</v>
      </c>
      <c r="B1050" s="9">
        <v>501</v>
      </c>
      <c r="C1050" s="10">
        <v>0.36388888888888898</v>
      </c>
      <c r="D1050" s="9" t="s">
        <v>5</v>
      </c>
      <c r="E1050" s="9">
        <v>5</v>
      </c>
      <c r="F1050" s="9" t="s">
        <v>18</v>
      </c>
      <c r="G1050" s="13">
        <f t="shared" si="176"/>
        <v>1</v>
      </c>
      <c r="H1050">
        <f t="shared" si="177"/>
        <v>5</v>
      </c>
      <c r="I1050" s="14">
        <f t="shared" si="178"/>
        <v>9</v>
      </c>
      <c r="J1050" s="14">
        <f t="shared" si="179"/>
        <v>4</v>
      </c>
      <c r="K1050" s="14">
        <f t="shared" si="180"/>
        <v>3</v>
      </c>
      <c r="L1050" s="14">
        <f t="shared" si="181"/>
        <v>2</v>
      </c>
      <c r="M1050" s="14">
        <f t="shared" si="182"/>
        <v>1</v>
      </c>
      <c r="N1050" s="14">
        <f t="shared" si="183"/>
        <v>1</v>
      </c>
      <c r="O1050">
        <f t="shared" si="184"/>
        <v>2016</v>
      </c>
      <c r="P1050">
        <f t="shared" si="185"/>
        <v>10</v>
      </c>
      <c r="Q1050">
        <f t="shared" si="186"/>
        <v>28</v>
      </c>
      <c r="R1050">
        <f>IF(E1050=0,1,(IF(E1050&lt;=5,2,(IF(E1050&lt;=10,3,(IF(E1050&gt;=11,4)))))))</f>
        <v>2</v>
      </c>
    </row>
    <row r="1051" spans="1:18" x14ac:dyDescent="0.2">
      <c r="A1051" s="8">
        <v>42671</v>
      </c>
      <c r="B1051" s="9">
        <v>506</v>
      </c>
      <c r="C1051" s="10">
        <v>0.37152777777777801</v>
      </c>
      <c r="D1051" s="9" t="s">
        <v>5</v>
      </c>
      <c r="E1051" s="9">
        <v>6</v>
      </c>
      <c r="F1051" s="9" t="s">
        <v>19</v>
      </c>
      <c r="G1051" s="13">
        <f t="shared" si="176"/>
        <v>6</v>
      </c>
      <c r="H1051">
        <f t="shared" si="177"/>
        <v>5</v>
      </c>
      <c r="I1051" s="14">
        <f t="shared" si="178"/>
        <v>9</v>
      </c>
      <c r="J1051" s="14">
        <f t="shared" si="179"/>
        <v>2</v>
      </c>
      <c r="K1051" s="14">
        <f t="shared" si="180"/>
        <v>4</v>
      </c>
      <c r="L1051" s="14">
        <f t="shared" si="181"/>
        <v>2</v>
      </c>
      <c r="M1051" s="14">
        <f t="shared" si="182"/>
        <v>2</v>
      </c>
      <c r="N1051" s="14">
        <f t="shared" si="183"/>
        <v>2</v>
      </c>
      <c r="O1051">
        <f t="shared" si="184"/>
        <v>2016</v>
      </c>
      <c r="P1051">
        <f t="shared" si="185"/>
        <v>10</v>
      </c>
      <c r="Q1051">
        <f t="shared" si="186"/>
        <v>28</v>
      </c>
      <c r="R1051">
        <f>IF(E1051=0,1,(IF(E1051&lt;=5,2,(IF(E1051&lt;=10,3,(IF(E1051&gt;=11,4)))))))</f>
        <v>3</v>
      </c>
    </row>
    <row r="1052" spans="1:18" x14ac:dyDescent="0.2">
      <c r="A1052" s="8">
        <v>42671</v>
      </c>
      <c r="B1052" s="9">
        <v>501</v>
      </c>
      <c r="C1052" s="10">
        <v>0.37847222222222199</v>
      </c>
      <c r="D1052" s="9" t="s">
        <v>5</v>
      </c>
      <c r="E1052" s="9">
        <v>5</v>
      </c>
      <c r="F1052" s="9" t="s">
        <v>18</v>
      </c>
      <c r="G1052" s="13">
        <f t="shared" si="176"/>
        <v>1</v>
      </c>
      <c r="H1052">
        <f t="shared" si="177"/>
        <v>5</v>
      </c>
      <c r="I1052" s="14">
        <f t="shared" si="178"/>
        <v>10</v>
      </c>
      <c r="J1052" s="14">
        <f t="shared" si="179"/>
        <v>4</v>
      </c>
      <c r="K1052" s="14">
        <f t="shared" si="180"/>
        <v>3</v>
      </c>
      <c r="L1052" s="14">
        <f t="shared" si="181"/>
        <v>2</v>
      </c>
      <c r="M1052" s="14">
        <f t="shared" si="182"/>
        <v>1</v>
      </c>
      <c r="N1052" s="14">
        <f t="shared" si="183"/>
        <v>1</v>
      </c>
      <c r="O1052">
        <f t="shared" si="184"/>
        <v>2016</v>
      </c>
      <c r="P1052">
        <f t="shared" si="185"/>
        <v>10</v>
      </c>
      <c r="Q1052">
        <f t="shared" si="186"/>
        <v>28</v>
      </c>
      <c r="R1052">
        <f>IF(E1052=0,1,(IF(E1052&lt;=5,2,(IF(E1052&lt;=10,3,(IF(E1052&gt;=11,4)))))))</f>
        <v>2</v>
      </c>
    </row>
    <row r="1053" spans="1:18" x14ac:dyDescent="0.2">
      <c r="A1053" s="8">
        <v>42671</v>
      </c>
      <c r="B1053" s="9">
        <v>510</v>
      </c>
      <c r="C1053" s="10">
        <v>0.438194444444444</v>
      </c>
      <c r="D1053" s="9" t="s">
        <v>5</v>
      </c>
      <c r="E1053" s="9">
        <v>4</v>
      </c>
      <c r="F1053" s="9" t="s">
        <v>20</v>
      </c>
      <c r="G1053" s="13">
        <f t="shared" si="176"/>
        <v>8</v>
      </c>
      <c r="H1053">
        <f t="shared" si="177"/>
        <v>5</v>
      </c>
      <c r="I1053" s="14">
        <f t="shared" si="178"/>
        <v>11</v>
      </c>
      <c r="J1053" s="14">
        <f t="shared" si="179"/>
        <v>3</v>
      </c>
      <c r="K1053" s="14">
        <f t="shared" si="180"/>
        <v>1</v>
      </c>
      <c r="L1053" s="14">
        <f t="shared" si="181"/>
        <v>3</v>
      </c>
      <c r="M1053" s="14">
        <f t="shared" si="182"/>
        <v>3</v>
      </c>
      <c r="N1053" s="14">
        <f t="shared" si="183"/>
        <v>3</v>
      </c>
      <c r="O1053">
        <f t="shared" si="184"/>
        <v>2016</v>
      </c>
      <c r="P1053">
        <f t="shared" si="185"/>
        <v>10</v>
      </c>
      <c r="Q1053">
        <f t="shared" si="186"/>
        <v>28</v>
      </c>
      <c r="R1053">
        <f>IF(E1053=0,1,(IF(E1053&lt;=5,2,(IF(E1053&lt;=10,3,(IF(E1053&gt;=11,4)))))))</f>
        <v>2</v>
      </c>
    </row>
    <row r="1054" spans="1:18" x14ac:dyDescent="0.2">
      <c r="A1054" s="8">
        <v>42671</v>
      </c>
      <c r="B1054" s="9">
        <v>501</v>
      </c>
      <c r="C1054" s="10">
        <v>0.44444444444444398</v>
      </c>
      <c r="D1054" s="9" t="s">
        <v>5</v>
      </c>
      <c r="E1054" s="9">
        <v>3</v>
      </c>
      <c r="F1054" s="9" t="s">
        <v>18</v>
      </c>
      <c r="G1054" s="13">
        <f t="shared" si="176"/>
        <v>1</v>
      </c>
      <c r="H1054">
        <f t="shared" si="177"/>
        <v>5</v>
      </c>
      <c r="I1054" s="14">
        <f t="shared" si="178"/>
        <v>11</v>
      </c>
      <c r="J1054" s="14">
        <f t="shared" si="179"/>
        <v>4</v>
      </c>
      <c r="K1054" s="14">
        <f t="shared" si="180"/>
        <v>3</v>
      </c>
      <c r="L1054" s="14">
        <f t="shared" si="181"/>
        <v>2</v>
      </c>
      <c r="M1054" s="14">
        <f t="shared" si="182"/>
        <v>1</v>
      </c>
      <c r="N1054" s="14">
        <f t="shared" si="183"/>
        <v>1</v>
      </c>
      <c r="O1054">
        <f t="shared" si="184"/>
        <v>2016</v>
      </c>
      <c r="P1054">
        <f t="shared" si="185"/>
        <v>10</v>
      </c>
      <c r="Q1054">
        <f t="shared" si="186"/>
        <v>28</v>
      </c>
      <c r="R1054">
        <f>IF(E1054=0,1,(IF(E1054&lt;=5,2,(IF(E1054&lt;=10,3,(IF(E1054&gt;=11,4)))))))</f>
        <v>2</v>
      </c>
    </row>
    <row r="1055" spans="1:18" x14ac:dyDescent="0.2">
      <c r="A1055" s="8">
        <v>42671</v>
      </c>
      <c r="B1055" s="9">
        <v>505</v>
      </c>
      <c r="C1055" s="10">
        <v>0.500694444444444</v>
      </c>
      <c r="D1055" s="9" t="s">
        <v>5</v>
      </c>
      <c r="E1055" s="9">
        <v>9</v>
      </c>
      <c r="F1055" s="9" t="s">
        <v>18</v>
      </c>
      <c r="G1055" s="13">
        <f t="shared" si="176"/>
        <v>5</v>
      </c>
      <c r="H1055">
        <f t="shared" si="177"/>
        <v>5</v>
      </c>
      <c r="I1055" s="14">
        <f t="shared" si="178"/>
        <v>13</v>
      </c>
      <c r="J1055" s="14">
        <f t="shared" si="179"/>
        <v>4</v>
      </c>
      <c r="K1055" s="14">
        <f t="shared" si="180"/>
        <v>3</v>
      </c>
      <c r="L1055" s="14">
        <f t="shared" si="181"/>
        <v>3</v>
      </c>
      <c r="M1055" s="14">
        <f t="shared" si="182"/>
        <v>4</v>
      </c>
      <c r="N1055" s="14">
        <f t="shared" si="183"/>
        <v>4</v>
      </c>
      <c r="O1055">
        <f t="shared" si="184"/>
        <v>2016</v>
      </c>
      <c r="P1055">
        <f t="shared" si="185"/>
        <v>10</v>
      </c>
      <c r="Q1055">
        <f t="shared" si="186"/>
        <v>28</v>
      </c>
      <c r="R1055">
        <f>IF(E1055=0,1,(IF(E1055&lt;=5,2,(IF(E1055&lt;=10,3,(IF(E1055&gt;=11,4)))))))</f>
        <v>3</v>
      </c>
    </row>
    <row r="1056" spans="1:18" x14ac:dyDescent="0.2">
      <c r="A1056" s="8">
        <v>42671</v>
      </c>
      <c r="B1056" s="9">
        <v>509</v>
      </c>
      <c r="C1056" s="10">
        <v>0.57013888888888897</v>
      </c>
      <c r="D1056" s="9" t="s">
        <v>5</v>
      </c>
      <c r="E1056" s="9">
        <v>1</v>
      </c>
      <c r="F1056" s="9" t="s">
        <v>18</v>
      </c>
      <c r="G1056" s="13">
        <f t="shared" si="176"/>
        <v>7</v>
      </c>
      <c r="H1056">
        <f t="shared" si="177"/>
        <v>5</v>
      </c>
      <c r="I1056" s="14">
        <f t="shared" si="178"/>
        <v>14</v>
      </c>
      <c r="J1056" s="14">
        <f t="shared" si="179"/>
        <v>4</v>
      </c>
      <c r="K1056" s="14">
        <f t="shared" si="180"/>
        <v>1</v>
      </c>
      <c r="L1056" s="14">
        <f t="shared" si="181"/>
        <v>2</v>
      </c>
      <c r="M1056" s="14">
        <f t="shared" si="182"/>
        <v>2</v>
      </c>
      <c r="N1056" s="14">
        <f t="shared" si="183"/>
        <v>2</v>
      </c>
      <c r="O1056">
        <f t="shared" si="184"/>
        <v>2016</v>
      </c>
      <c r="P1056">
        <f t="shared" si="185"/>
        <v>10</v>
      </c>
      <c r="Q1056">
        <f t="shared" si="186"/>
        <v>28</v>
      </c>
      <c r="R1056">
        <f>IF(E1056=0,1,(IF(E1056&lt;=5,2,(IF(E1056&lt;=10,3,(IF(E1056&gt;=11,4)))))))</f>
        <v>2</v>
      </c>
    </row>
    <row r="1057" spans="1:18" x14ac:dyDescent="0.2">
      <c r="A1057" s="8">
        <v>42671</v>
      </c>
      <c r="B1057" s="9">
        <v>506</v>
      </c>
      <c r="C1057" s="10">
        <v>0.57986111111111105</v>
      </c>
      <c r="D1057" s="9" t="s">
        <v>5</v>
      </c>
      <c r="E1057" s="9">
        <v>3</v>
      </c>
      <c r="F1057" s="9" t="s">
        <v>19</v>
      </c>
      <c r="G1057" s="13">
        <f t="shared" si="176"/>
        <v>6</v>
      </c>
      <c r="H1057">
        <f t="shared" si="177"/>
        <v>5</v>
      </c>
      <c r="I1057" s="14">
        <f t="shared" si="178"/>
        <v>14</v>
      </c>
      <c r="J1057" s="14">
        <f t="shared" si="179"/>
        <v>2</v>
      </c>
      <c r="K1057" s="14">
        <f t="shared" si="180"/>
        <v>4</v>
      </c>
      <c r="L1057" s="14">
        <f t="shared" si="181"/>
        <v>2</v>
      </c>
      <c r="M1057" s="14">
        <f t="shared" si="182"/>
        <v>2</v>
      </c>
      <c r="N1057" s="14">
        <f t="shared" si="183"/>
        <v>2</v>
      </c>
      <c r="O1057">
        <f t="shared" si="184"/>
        <v>2016</v>
      </c>
      <c r="P1057">
        <f t="shared" si="185"/>
        <v>10</v>
      </c>
      <c r="Q1057">
        <f t="shared" si="186"/>
        <v>28</v>
      </c>
      <c r="R1057">
        <f>IF(E1057=0,1,(IF(E1057&lt;=5,2,(IF(E1057&lt;=10,3,(IF(E1057&gt;=11,4)))))))</f>
        <v>2</v>
      </c>
    </row>
    <row r="1058" spans="1:18" x14ac:dyDescent="0.2">
      <c r="A1058" s="8">
        <v>42671</v>
      </c>
      <c r="B1058" s="9">
        <v>512</v>
      </c>
      <c r="C1058" s="10">
        <v>0.60624999999999996</v>
      </c>
      <c r="D1058" s="9" t="s">
        <v>5</v>
      </c>
      <c r="E1058" s="9">
        <v>3</v>
      </c>
      <c r="F1058" s="9" t="s">
        <v>18</v>
      </c>
      <c r="G1058" s="13">
        <f t="shared" si="176"/>
        <v>10</v>
      </c>
      <c r="H1058">
        <f t="shared" si="177"/>
        <v>5</v>
      </c>
      <c r="I1058" s="14">
        <f t="shared" si="178"/>
        <v>15</v>
      </c>
      <c r="J1058" s="14">
        <f t="shared" si="179"/>
        <v>4</v>
      </c>
      <c r="K1058" s="14">
        <f t="shared" si="180"/>
        <v>3</v>
      </c>
      <c r="L1058" s="14">
        <f t="shared" si="181"/>
        <v>1</v>
      </c>
      <c r="M1058" s="14">
        <f t="shared" si="182"/>
        <v>3</v>
      </c>
      <c r="N1058" s="14">
        <f t="shared" si="183"/>
        <v>3</v>
      </c>
      <c r="O1058">
        <f t="shared" si="184"/>
        <v>2016</v>
      </c>
      <c r="P1058">
        <f t="shared" si="185"/>
        <v>10</v>
      </c>
      <c r="Q1058">
        <f t="shared" si="186"/>
        <v>28</v>
      </c>
      <c r="R1058">
        <f>IF(E1058=0,1,(IF(E1058&lt;=5,2,(IF(E1058&lt;=10,3,(IF(E1058&gt;=11,4)))))))</f>
        <v>2</v>
      </c>
    </row>
    <row r="1059" spans="1:18" x14ac:dyDescent="0.2">
      <c r="A1059" s="8">
        <v>42671</v>
      </c>
      <c r="B1059" s="9">
        <v>512</v>
      </c>
      <c r="C1059" s="10">
        <v>0.61319444444444404</v>
      </c>
      <c r="D1059" s="9" t="s">
        <v>5</v>
      </c>
      <c r="E1059" s="9">
        <v>3</v>
      </c>
      <c r="F1059" s="9" t="s">
        <v>18</v>
      </c>
      <c r="G1059" s="13">
        <f t="shared" si="176"/>
        <v>10</v>
      </c>
      <c r="H1059">
        <f t="shared" si="177"/>
        <v>5</v>
      </c>
      <c r="I1059" s="14">
        <f t="shared" si="178"/>
        <v>15</v>
      </c>
      <c r="J1059" s="14">
        <f t="shared" si="179"/>
        <v>4</v>
      </c>
      <c r="K1059" s="14">
        <f t="shared" si="180"/>
        <v>3</v>
      </c>
      <c r="L1059" s="14">
        <f t="shared" si="181"/>
        <v>1</v>
      </c>
      <c r="M1059" s="14">
        <f t="shared" si="182"/>
        <v>3</v>
      </c>
      <c r="N1059" s="14">
        <f t="shared" si="183"/>
        <v>3</v>
      </c>
      <c r="O1059">
        <f t="shared" si="184"/>
        <v>2016</v>
      </c>
      <c r="P1059">
        <f t="shared" si="185"/>
        <v>10</v>
      </c>
      <c r="Q1059">
        <f t="shared" si="186"/>
        <v>28</v>
      </c>
      <c r="R1059">
        <f>IF(E1059=0,1,(IF(E1059&lt;=5,2,(IF(E1059&lt;=10,3,(IF(E1059&gt;=11,4)))))))</f>
        <v>2</v>
      </c>
    </row>
    <row r="1060" spans="1:18" x14ac:dyDescent="0.2">
      <c r="A1060" s="8">
        <v>42671</v>
      </c>
      <c r="B1060" s="9">
        <v>512</v>
      </c>
      <c r="C1060" s="10">
        <v>0.61805555555555602</v>
      </c>
      <c r="D1060" s="9" t="s">
        <v>5</v>
      </c>
      <c r="E1060" s="9">
        <v>3</v>
      </c>
      <c r="F1060" s="9" t="s">
        <v>18</v>
      </c>
      <c r="G1060" s="13">
        <f t="shared" si="176"/>
        <v>10</v>
      </c>
      <c r="H1060">
        <f t="shared" si="177"/>
        <v>5</v>
      </c>
      <c r="I1060" s="14">
        <f t="shared" si="178"/>
        <v>15</v>
      </c>
      <c r="J1060" s="14">
        <f t="shared" si="179"/>
        <v>4</v>
      </c>
      <c r="K1060" s="14">
        <f t="shared" si="180"/>
        <v>3</v>
      </c>
      <c r="L1060" s="14">
        <f t="shared" si="181"/>
        <v>1</v>
      </c>
      <c r="M1060" s="14">
        <f t="shared" si="182"/>
        <v>3</v>
      </c>
      <c r="N1060" s="14">
        <f t="shared" si="183"/>
        <v>3</v>
      </c>
      <c r="O1060">
        <f t="shared" si="184"/>
        <v>2016</v>
      </c>
      <c r="P1060">
        <f t="shared" si="185"/>
        <v>10</v>
      </c>
      <c r="Q1060">
        <f t="shared" si="186"/>
        <v>28</v>
      </c>
      <c r="R1060">
        <f>IF(E1060=0,1,(IF(E1060&lt;=5,2,(IF(E1060&lt;=10,3,(IF(E1060&gt;=11,4)))))))</f>
        <v>2</v>
      </c>
    </row>
    <row r="1061" spans="1:18" x14ac:dyDescent="0.2">
      <c r="A1061" s="8">
        <v>42671</v>
      </c>
      <c r="B1061" s="9">
        <v>504</v>
      </c>
      <c r="C1061" s="10">
        <v>0.63124999999999998</v>
      </c>
      <c r="D1061" s="9" t="s">
        <v>5</v>
      </c>
      <c r="E1061" s="9">
        <v>15</v>
      </c>
      <c r="F1061" s="9" t="s">
        <v>18</v>
      </c>
      <c r="G1061" s="13">
        <f t="shared" si="176"/>
        <v>4</v>
      </c>
      <c r="H1061">
        <f t="shared" si="177"/>
        <v>5</v>
      </c>
      <c r="I1061" s="14">
        <f t="shared" si="178"/>
        <v>16</v>
      </c>
      <c r="J1061" s="14">
        <f t="shared" si="179"/>
        <v>4</v>
      </c>
      <c r="K1061" s="14">
        <f t="shared" si="180"/>
        <v>4</v>
      </c>
      <c r="L1061" s="14">
        <f t="shared" si="181"/>
        <v>4</v>
      </c>
      <c r="M1061" s="14">
        <f t="shared" si="182"/>
        <v>3</v>
      </c>
      <c r="N1061" s="14">
        <f t="shared" si="183"/>
        <v>3</v>
      </c>
      <c r="O1061">
        <f t="shared" si="184"/>
        <v>2016</v>
      </c>
      <c r="P1061">
        <f t="shared" si="185"/>
        <v>10</v>
      </c>
      <c r="Q1061">
        <f t="shared" si="186"/>
        <v>28</v>
      </c>
      <c r="R1061">
        <f>IF(E1061=0,1,(IF(E1061&lt;=5,2,(IF(E1061&lt;=10,3,(IF(E1061&gt;=11,4)))))))</f>
        <v>4</v>
      </c>
    </row>
    <row r="1062" spans="1:18" x14ac:dyDescent="0.2">
      <c r="A1062" s="8">
        <v>42671</v>
      </c>
      <c r="B1062" s="9">
        <v>514</v>
      </c>
      <c r="C1062" s="10">
        <v>0.63333333333333297</v>
      </c>
      <c r="D1062" s="9" t="s">
        <v>5</v>
      </c>
      <c r="E1062" s="9">
        <v>23</v>
      </c>
      <c r="F1062" s="9" t="s">
        <v>18</v>
      </c>
      <c r="G1062" s="13">
        <f t="shared" si="176"/>
        <v>11</v>
      </c>
      <c r="H1062">
        <f t="shared" si="177"/>
        <v>5</v>
      </c>
      <c r="I1062" s="14">
        <f t="shared" si="178"/>
        <v>16</v>
      </c>
      <c r="J1062" s="14">
        <f t="shared" si="179"/>
        <v>4</v>
      </c>
      <c r="K1062" s="14">
        <f t="shared" si="180"/>
        <v>2</v>
      </c>
      <c r="L1062" s="14">
        <f t="shared" si="181"/>
        <v>1</v>
      </c>
      <c r="M1062" s="14">
        <f t="shared" si="182"/>
        <v>3</v>
      </c>
      <c r="N1062" s="14">
        <f t="shared" si="183"/>
        <v>1</v>
      </c>
      <c r="O1062">
        <f t="shared" si="184"/>
        <v>2016</v>
      </c>
      <c r="P1062">
        <f t="shared" si="185"/>
        <v>10</v>
      </c>
      <c r="Q1062">
        <f t="shared" si="186"/>
        <v>28</v>
      </c>
      <c r="R1062">
        <f>IF(E1062=0,1,(IF(E1062&lt;=5,2,(IF(E1062&lt;=10,3,(IF(E1062&gt;=11,4)))))))</f>
        <v>4</v>
      </c>
    </row>
    <row r="1063" spans="1:18" x14ac:dyDescent="0.2">
      <c r="A1063" s="8">
        <v>42671</v>
      </c>
      <c r="B1063" s="9">
        <v>501</v>
      </c>
      <c r="C1063" s="10">
        <v>0.63333333333333297</v>
      </c>
      <c r="D1063" s="9" t="s">
        <v>5</v>
      </c>
      <c r="E1063" s="9">
        <v>4</v>
      </c>
      <c r="F1063" s="9" t="s">
        <v>18</v>
      </c>
      <c r="G1063" s="13">
        <f t="shared" si="176"/>
        <v>1</v>
      </c>
      <c r="H1063">
        <f t="shared" si="177"/>
        <v>5</v>
      </c>
      <c r="I1063" s="14">
        <f t="shared" si="178"/>
        <v>16</v>
      </c>
      <c r="J1063" s="14">
        <f t="shared" si="179"/>
        <v>4</v>
      </c>
      <c r="K1063" s="14">
        <f t="shared" si="180"/>
        <v>3</v>
      </c>
      <c r="L1063" s="14">
        <f t="shared" si="181"/>
        <v>2</v>
      </c>
      <c r="M1063" s="14">
        <f t="shared" si="182"/>
        <v>1</v>
      </c>
      <c r="N1063" s="14">
        <f t="shared" si="183"/>
        <v>1</v>
      </c>
      <c r="O1063">
        <f t="shared" si="184"/>
        <v>2016</v>
      </c>
      <c r="P1063">
        <f t="shared" si="185"/>
        <v>10</v>
      </c>
      <c r="Q1063">
        <f t="shared" si="186"/>
        <v>28</v>
      </c>
      <c r="R1063">
        <f>IF(E1063=0,1,(IF(E1063&lt;=5,2,(IF(E1063&lt;=10,3,(IF(E1063&gt;=11,4)))))))</f>
        <v>2</v>
      </c>
    </row>
    <row r="1064" spans="1:18" x14ac:dyDescent="0.2">
      <c r="A1064" s="8">
        <v>42671</v>
      </c>
      <c r="B1064" s="9">
        <v>504</v>
      </c>
      <c r="C1064" s="10">
        <v>0.64375000000000004</v>
      </c>
      <c r="D1064" s="9" t="s">
        <v>5</v>
      </c>
      <c r="E1064" s="9">
        <v>0</v>
      </c>
      <c r="F1064" s="9" t="s">
        <v>13</v>
      </c>
      <c r="G1064" s="13">
        <f t="shared" si="176"/>
        <v>4</v>
      </c>
      <c r="H1064">
        <f t="shared" si="177"/>
        <v>5</v>
      </c>
      <c r="I1064" s="14">
        <f t="shared" si="178"/>
        <v>16</v>
      </c>
      <c r="J1064" s="14">
        <f t="shared" si="179"/>
        <v>1</v>
      </c>
      <c r="K1064" s="14">
        <f t="shared" si="180"/>
        <v>4</v>
      </c>
      <c r="L1064" s="14">
        <f t="shared" si="181"/>
        <v>4</v>
      </c>
      <c r="M1064" s="14">
        <f t="shared" si="182"/>
        <v>3</v>
      </c>
      <c r="N1064" s="14">
        <f t="shared" si="183"/>
        <v>3</v>
      </c>
      <c r="O1064">
        <f t="shared" si="184"/>
        <v>2016</v>
      </c>
      <c r="P1064">
        <f t="shared" si="185"/>
        <v>10</v>
      </c>
      <c r="Q1064">
        <f t="shared" si="186"/>
        <v>28</v>
      </c>
      <c r="R1064">
        <f>IF(E1064=0,1,(IF(E1064&lt;=5,2,(IF(E1064&lt;=10,3,(IF(E1064&gt;=11,4)))))))</f>
        <v>1</v>
      </c>
    </row>
    <row r="1065" spans="1:18" x14ac:dyDescent="0.2">
      <c r="A1065" s="8">
        <v>42671</v>
      </c>
      <c r="B1065" s="9">
        <v>506</v>
      </c>
      <c r="C1065" s="10">
        <v>0.67222222222222205</v>
      </c>
      <c r="D1065" s="9" t="s">
        <v>5</v>
      </c>
      <c r="E1065" s="9">
        <v>24</v>
      </c>
      <c r="F1065" s="9" t="s">
        <v>18</v>
      </c>
      <c r="G1065" s="13">
        <f t="shared" si="176"/>
        <v>6</v>
      </c>
      <c r="H1065">
        <f t="shared" si="177"/>
        <v>5</v>
      </c>
      <c r="I1065" s="14">
        <f t="shared" si="178"/>
        <v>17</v>
      </c>
      <c r="J1065" s="14">
        <f t="shared" si="179"/>
        <v>4</v>
      </c>
      <c r="K1065" s="14">
        <f t="shared" si="180"/>
        <v>4</v>
      </c>
      <c r="L1065" s="14">
        <f t="shared" si="181"/>
        <v>2</v>
      </c>
      <c r="M1065" s="14">
        <f t="shared" si="182"/>
        <v>2</v>
      </c>
      <c r="N1065" s="14">
        <f t="shared" si="183"/>
        <v>2</v>
      </c>
      <c r="O1065">
        <f t="shared" si="184"/>
        <v>2016</v>
      </c>
      <c r="P1065">
        <f t="shared" si="185"/>
        <v>10</v>
      </c>
      <c r="Q1065">
        <f t="shared" si="186"/>
        <v>28</v>
      </c>
      <c r="R1065">
        <f>IF(E1065=0,1,(IF(E1065&lt;=5,2,(IF(E1065&lt;=10,3,(IF(E1065&gt;=11,4)))))))</f>
        <v>4</v>
      </c>
    </row>
    <row r="1066" spans="1:18" x14ac:dyDescent="0.2">
      <c r="A1066" s="8">
        <v>42671</v>
      </c>
      <c r="B1066" s="9">
        <v>505</v>
      </c>
      <c r="C1066" s="10">
        <v>0.67361111111111105</v>
      </c>
      <c r="D1066" s="9" t="s">
        <v>5</v>
      </c>
      <c r="E1066" s="9">
        <v>5</v>
      </c>
      <c r="F1066" s="9" t="s">
        <v>18</v>
      </c>
      <c r="G1066" s="13">
        <f t="shared" si="176"/>
        <v>5</v>
      </c>
      <c r="H1066">
        <f t="shared" si="177"/>
        <v>5</v>
      </c>
      <c r="I1066" s="14">
        <f t="shared" si="178"/>
        <v>17</v>
      </c>
      <c r="J1066" s="14">
        <f t="shared" si="179"/>
        <v>4</v>
      </c>
      <c r="K1066" s="14">
        <f t="shared" si="180"/>
        <v>3</v>
      </c>
      <c r="L1066" s="14">
        <f t="shared" si="181"/>
        <v>3</v>
      </c>
      <c r="M1066" s="14">
        <f t="shared" si="182"/>
        <v>4</v>
      </c>
      <c r="N1066" s="14">
        <f t="shared" si="183"/>
        <v>4</v>
      </c>
      <c r="O1066">
        <f t="shared" si="184"/>
        <v>2016</v>
      </c>
      <c r="P1066">
        <f t="shared" si="185"/>
        <v>10</v>
      </c>
      <c r="Q1066">
        <f t="shared" si="186"/>
        <v>28</v>
      </c>
      <c r="R1066">
        <f>IF(E1066=0,1,(IF(E1066&lt;=5,2,(IF(E1066&lt;=10,3,(IF(E1066&gt;=11,4)))))))</f>
        <v>2</v>
      </c>
    </row>
    <row r="1067" spans="1:18" x14ac:dyDescent="0.2">
      <c r="A1067" s="8">
        <v>42671</v>
      </c>
      <c r="B1067" s="9">
        <v>504</v>
      </c>
      <c r="C1067" s="10">
        <v>0.72916666666666696</v>
      </c>
      <c r="D1067" s="9" t="s">
        <v>5</v>
      </c>
      <c r="E1067" s="9">
        <v>1</v>
      </c>
      <c r="F1067" s="9" t="s">
        <v>18</v>
      </c>
      <c r="G1067" s="13">
        <f t="shared" si="176"/>
        <v>4</v>
      </c>
      <c r="H1067">
        <f t="shared" si="177"/>
        <v>5</v>
      </c>
      <c r="I1067" s="14">
        <f t="shared" si="178"/>
        <v>18</v>
      </c>
      <c r="J1067" s="14">
        <f t="shared" si="179"/>
        <v>4</v>
      </c>
      <c r="K1067" s="14">
        <f t="shared" si="180"/>
        <v>4</v>
      </c>
      <c r="L1067" s="14">
        <f t="shared" si="181"/>
        <v>4</v>
      </c>
      <c r="M1067" s="14">
        <f t="shared" si="182"/>
        <v>3</v>
      </c>
      <c r="N1067" s="14">
        <f t="shared" si="183"/>
        <v>3</v>
      </c>
      <c r="O1067">
        <f t="shared" si="184"/>
        <v>2016</v>
      </c>
      <c r="P1067">
        <f t="shared" si="185"/>
        <v>10</v>
      </c>
      <c r="Q1067">
        <f t="shared" si="186"/>
        <v>28</v>
      </c>
      <c r="R1067">
        <f>IF(E1067=0,1,(IF(E1067&lt;=5,2,(IF(E1067&lt;=10,3,(IF(E1067&gt;=11,4)))))))</f>
        <v>2</v>
      </c>
    </row>
    <row r="1068" spans="1:18" x14ac:dyDescent="0.2">
      <c r="A1068" s="8">
        <v>42671</v>
      </c>
      <c r="B1068" s="9">
        <v>504</v>
      </c>
      <c r="C1068" s="10">
        <v>0.72916666666666696</v>
      </c>
      <c r="D1068" s="9" t="s">
        <v>5</v>
      </c>
      <c r="E1068" s="9">
        <v>1</v>
      </c>
      <c r="F1068" s="9" t="s">
        <v>18</v>
      </c>
      <c r="G1068" s="13">
        <f t="shared" si="176"/>
        <v>4</v>
      </c>
      <c r="H1068">
        <f t="shared" si="177"/>
        <v>5</v>
      </c>
      <c r="I1068" s="14">
        <f t="shared" si="178"/>
        <v>18</v>
      </c>
      <c r="J1068" s="14">
        <f t="shared" si="179"/>
        <v>4</v>
      </c>
      <c r="K1068" s="14">
        <f t="shared" si="180"/>
        <v>4</v>
      </c>
      <c r="L1068" s="14">
        <f t="shared" si="181"/>
        <v>4</v>
      </c>
      <c r="M1068" s="14">
        <f t="shared" si="182"/>
        <v>3</v>
      </c>
      <c r="N1068" s="14">
        <f t="shared" si="183"/>
        <v>3</v>
      </c>
      <c r="O1068">
        <f t="shared" si="184"/>
        <v>2016</v>
      </c>
      <c r="P1068">
        <f t="shared" si="185"/>
        <v>10</v>
      </c>
      <c r="Q1068">
        <f t="shared" si="186"/>
        <v>28</v>
      </c>
      <c r="R1068">
        <f>IF(E1068=0,1,(IF(E1068&lt;=5,2,(IF(E1068&lt;=10,3,(IF(E1068&gt;=11,4)))))))</f>
        <v>2</v>
      </c>
    </row>
    <row r="1069" spans="1:18" x14ac:dyDescent="0.2">
      <c r="A1069" s="8">
        <v>42671</v>
      </c>
      <c r="B1069" s="9">
        <v>510</v>
      </c>
      <c r="C1069" s="10">
        <v>0.75624999999999998</v>
      </c>
      <c r="D1069" s="9" t="s">
        <v>5</v>
      </c>
      <c r="E1069" s="9">
        <v>1</v>
      </c>
      <c r="F1069" s="9" t="s">
        <v>20</v>
      </c>
      <c r="G1069" s="13">
        <f t="shared" si="176"/>
        <v>8</v>
      </c>
      <c r="H1069">
        <f t="shared" si="177"/>
        <v>5</v>
      </c>
      <c r="I1069" s="14">
        <f t="shared" si="178"/>
        <v>19</v>
      </c>
      <c r="J1069" s="14">
        <f t="shared" si="179"/>
        <v>3</v>
      </c>
      <c r="K1069" s="14">
        <f t="shared" si="180"/>
        <v>1</v>
      </c>
      <c r="L1069" s="14">
        <f t="shared" si="181"/>
        <v>3</v>
      </c>
      <c r="M1069" s="14">
        <f t="shared" si="182"/>
        <v>3</v>
      </c>
      <c r="N1069" s="14">
        <f t="shared" si="183"/>
        <v>3</v>
      </c>
      <c r="O1069">
        <f t="shared" si="184"/>
        <v>2016</v>
      </c>
      <c r="P1069">
        <f t="shared" si="185"/>
        <v>10</v>
      </c>
      <c r="Q1069">
        <f t="shared" si="186"/>
        <v>28</v>
      </c>
      <c r="R1069">
        <f>IF(E1069=0,1,(IF(E1069&lt;=5,2,(IF(E1069&lt;=10,3,(IF(E1069&gt;=11,4)))))))</f>
        <v>2</v>
      </c>
    </row>
    <row r="1070" spans="1:18" x14ac:dyDescent="0.2">
      <c r="A1070" s="8">
        <v>42671</v>
      </c>
      <c r="B1070" s="9">
        <v>501</v>
      </c>
      <c r="C1070" s="10">
        <v>0.76319444444444395</v>
      </c>
      <c r="D1070" s="9" t="s">
        <v>5</v>
      </c>
      <c r="E1070" s="9">
        <v>4</v>
      </c>
      <c r="F1070" s="9" t="s">
        <v>18</v>
      </c>
      <c r="G1070" s="13">
        <f t="shared" si="176"/>
        <v>1</v>
      </c>
      <c r="H1070">
        <f t="shared" si="177"/>
        <v>5</v>
      </c>
      <c r="I1070" s="14">
        <f t="shared" si="178"/>
        <v>19</v>
      </c>
      <c r="J1070" s="14">
        <f t="shared" si="179"/>
        <v>4</v>
      </c>
      <c r="K1070" s="14">
        <f t="shared" si="180"/>
        <v>3</v>
      </c>
      <c r="L1070" s="14">
        <f t="shared" si="181"/>
        <v>2</v>
      </c>
      <c r="M1070" s="14">
        <f t="shared" si="182"/>
        <v>1</v>
      </c>
      <c r="N1070" s="14">
        <f t="shared" si="183"/>
        <v>1</v>
      </c>
      <c r="O1070">
        <f t="shared" si="184"/>
        <v>2016</v>
      </c>
      <c r="P1070">
        <f t="shared" si="185"/>
        <v>10</v>
      </c>
      <c r="Q1070">
        <f t="shared" si="186"/>
        <v>28</v>
      </c>
      <c r="R1070">
        <f>IF(E1070=0,1,(IF(E1070&lt;=5,2,(IF(E1070&lt;=10,3,(IF(E1070&gt;=11,4)))))))</f>
        <v>2</v>
      </c>
    </row>
    <row r="1071" spans="1:18" x14ac:dyDescent="0.2">
      <c r="A1071" s="8">
        <v>42671</v>
      </c>
      <c r="B1071" s="9">
        <v>504</v>
      </c>
      <c r="C1071" s="10">
        <v>0.78402777777777799</v>
      </c>
      <c r="D1071" s="9" t="s">
        <v>5</v>
      </c>
      <c r="E1071" s="9">
        <v>4</v>
      </c>
      <c r="F1071" s="9" t="s">
        <v>13</v>
      </c>
      <c r="G1071" s="13">
        <f t="shared" si="176"/>
        <v>4</v>
      </c>
      <c r="H1071">
        <f t="shared" si="177"/>
        <v>5</v>
      </c>
      <c r="I1071" s="14">
        <f t="shared" si="178"/>
        <v>19</v>
      </c>
      <c r="J1071" s="14">
        <f t="shared" si="179"/>
        <v>1</v>
      </c>
      <c r="K1071" s="14">
        <f t="shared" si="180"/>
        <v>4</v>
      </c>
      <c r="L1071" s="14">
        <f t="shared" si="181"/>
        <v>4</v>
      </c>
      <c r="M1071" s="14">
        <f t="shared" si="182"/>
        <v>3</v>
      </c>
      <c r="N1071" s="14">
        <f t="shared" si="183"/>
        <v>3</v>
      </c>
      <c r="O1071">
        <f t="shared" si="184"/>
        <v>2016</v>
      </c>
      <c r="P1071">
        <f t="shared" si="185"/>
        <v>10</v>
      </c>
      <c r="Q1071">
        <f t="shared" si="186"/>
        <v>28</v>
      </c>
      <c r="R1071">
        <f>IF(E1071=0,1,(IF(E1071&lt;=5,2,(IF(E1071&lt;=10,3,(IF(E1071&gt;=11,4)))))))</f>
        <v>2</v>
      </c>
    </row>
    <row r="1072" spans="1:18" x14ac:dyDescent="0.2">
      <c r="A1072" s="8">
        <v>42671</v>
      </c>
      <c r="B1072" s="9">
        <v>505</v>
      </c>
      <c r="C1072" s="10">
        <v>0.78472222222222199</v>
      </c>
      <c r="D1072" s="9" t="s">
        <v>5</v>
      </c>
      <c r="E1072" s="9">
        <v>25</v>
      </c>
      <c r="F1072" s="9" t="s">
        <v>18</v>
      </c>
      <c r="G1072" s="13">
        <f t="shared" si="176"/>
        <v>5</v>
      </c>
      <c r="H1072">
        <f t="shared" si="177"/>
        <v>5</v>
      </c>
      <c r="I1072" s="14">
        <f t="shared" si="178"/>
        <v>19</v>
      </c>
      <c r="J1072" s="14">
        <f t="shared" si="179"/>
        <v>4</v>
      </c>
      <c r="K1072" s="14">
        <f t="shared" si="180"/>
        <v>3</v>
      </c>
      <c r="L1072" s="14">
        <f t="shared" si="181"/>
        <v>3</v>
      </c>
      <c r="M1072" s="14">
        <f t="shared" si="182"/>
        <v>4</v>
      </c>
      <c r="N1072" s="14">
        <f t="shared" si="183"/>
        <v>4</v>
      </c>
      <c r="O1072">
        <f t="shared" si="184"/>
        <v>2016</v>
      </c>
      <c r="P1072">
        <f t="shared" si="185"/>
        <v>10</v>
      </c>
      <c r="Q1072">
        <f t="shared" si="186"/>
        <v>28</v>
      </c>
      <c r="R1072">
        <f>IF(E1072=0,1,(IF(E1072&lt;=5,2,(IF(E1072&lt;=10,3,(IF(E1072&gt;=11,4)))))))</f>
        <v>4</v>
      </c>
    </row>
    <row r="1073" spans="1:18" x14ac:dyDescent="0.2">
      <c r="A1073" s="8">
        <v>42671</v>
      </c>
      <c r="B1073" s="9">
        <v>505</v>
      </c>
      <c r="C1073" s="10">
        <v>0.78819444444444398</v>
      </c>
      <c r="D1073" s="9" t="s">
        <v>5</v>
      </c>
      <c r="E1073" s="9">
        <v>5</v>
      </c>
      <c r="F1073" s="9" t="s">
        <v>19</v>
      </c>
      <c r="G1073" s="13">
        <f t="shared" si="176"/>
        <v>5</v>
      </c>
      <c r="H1073">
        <f t="shared" si="177"/>
        <v>5</v>
      </c>
      <c r="I1073" s="14">
        <f t="shared" si="178"/>
        <v>19</v>
      </c>
      <c r="J1073" s="14">
        <f t="shared" si="179"/>
        <v>2</v>
      </c>
      <c r="K1073" s="14">
        <f t="shared" si="180"/>
        <v>3</v>
      </c>
      <c r="L1073" s="14">
        <f t="shared" si="181"/>
        <v>3</v>
      </c>
      <c r="M1073" s="14">
        <f t="shared" si="182"/>
        <v>4</v>
      </c>
      <c r="N1073" s="14">
        <f t="shared" si="183"/>
        <v>4</v>
      </c>
      <c r="O1073">
        <f t="shared" si="184"/>
        <v>2016</v>
      </c>
      <c r="P1073">
        <f t="shared" si="185"/>
        <v>10</v>
      </c>
      <c r="Q1073">
        <f t="shared" si="186"/>
        <v>28</v>
      </c>
      <c r="R1073">
        <f>IF(E1073=0,1,(IF(E1073&lt;=5,2,(IF(E1073&lt;=10,3,(IF(E1073&gt;=11,4)))))))</f>
        <v>2</v>
      </c>
    </row>
    <row r="1074" spans="1:18" x14ac:dyDescent="0.2">
      <c r="A1074" s="8">
        <v>42671</v>
      </c>
      <c r="B1074" s="9">
        <v>504</v>
      </c>
      <c r="C1074" s="10">
        <v>0.80555555555555602</v>
      </c>
      <c r="D1074" s="9" t="s">
        <v>5</v>
      </c>
      <c r="E1074" s="9">
        <v>4</v>
      </c>
      <c r="F1074" s="9" t="s">
        <v>18</v>
      </c>
      <c r="G1074" s="13">
        <f t="shared" si="176"/>
        <v>4</v>
      </c>
      <c r="H1074">
        <f t="shared" si="177"/>
        <v>5</v>
      </c>
      <c r="I1074" s="14">
        <f t="shared" si="178"/>
        <v>20</v>
      </c>
      <c r="J1074" s="14">
        <f t="shared" si="179"/>
        <v>4</v>
      </c>
      <c r="K1074" s="14">
        <f t="shared" si="180"/>
        <v>4</v>
      </c>
      <c r="L1074" s="14">
        <f t="shared" si="181"/>
        <v>4</v>
      </c>
      <c r="M1074" s="14">
        <f t="shared" si="182"/>
        <v>3</v>
      </c>
      <c r="N1074" s="14">
        <f t="shared" si="183"/>
        <v>3</v>
      </c>
      <c r="O1074">
        <f t="shared" si="184"/>
        <v>2016</v>
      </c>
      <c r="P1074">
        <f t="shared" si="185"/>
        <v>10</v>
      </c>
      <c r="Q1074">
        <f t="shared" si="186"/>
        <v>28</v>
      </c>
      <c r="R1074">
        <f>IF(E1074=0,1,(IF(E1074&lt;=5,2,(IF(E1074&lt;=10,3,(IF(E1074&gt;=11,4)))))))</f>
        <v>2</v>
      </c>
    </row>
    <row r="1075" spans="1:18" x14ac:dyDescent="0.2">
      <c r="A1075" s="8">
        <v>42671</v>
      </c>
      <c r="B1075" s="9">
        <v>504</v>
      </c>
      <c r="C1075" s="10">
        <v>0.82916666666666705</v>
      </c>
      <c r="D1075" s="9" t="s">
        <v>5</v>
      </c>
      <c r="E1075" s="9">
        <v>4</v>
      </c>
      <c r="F1075" s="9" t="s">
        <v>18</v>
      </c>
      <c r="G1075" s="13">
        <f t="shared" si="176"/>
        <v>4</v>
      </c>
      <c r="H1075">
        <f t="shared" si="177"/>
        <v>5</v>
      </c>
      <c r="I1075" s="14">
        <f t="shared" si="178"/>
        <v>20</v>
      </c>
      <c r="J1075" s="14">
        <f t="shared" si="179"/>
        <v>4</v>
      </c>
      <c r="K1075" s="14">
        <f t="shared" si="180"/>
        <v>4</v>
      </c>
      <c r="L1075" s="14">
        <f t="shared" si="181"/>
        <v>4</v>
      </c>
      <c r="M1075" s="14">
        <f t="shared" si="182"/>
        <v>3</v>
      </c>
      <c r="N1075" s="14">
        <f t="shared" si="183"/>
        <v>3</v>
      </c>
      <c r="O1075">
        <f t="shared" si="184"/>
        <v>2016</v>
      </c>
      <c r="P1075">
        <f t="shared" si="185"/>
        <v>10</v>
      </c>
      <c r="Q1075">
        <f t="shared" si="186"/>
        <v>28</v>
      </c>
      <c r="R1075">
        <f>IF(E1075=0,1,(IF(E1075&lt;=5,2,(IF(E1075&lt;=10,3,(IF(E1075&gt;=11,4)))))))</f>
        <v>2</v>
      </c>
    </row>
    <row r="1076" spans="1:18" x14ac:dyDescent="0.2">
      <c r="A1076" s="8">
        <v>42671</v>
      </c>
      <c r="B1076" s="9">
        <v>506</v>
      </c>
      <c r="C1076" s="10">
        <v>0.86597222222222203</v>
      </c>
      <c r="D1076" s="9" t="s">
        <v>5</v>
      </c>
      <c r="E1076" s="9">
        <v>17</v>
      </c>
      <c r="F1076" s="9" t="s">
        <v>18</v>
      </c>
      <c r="G1076" s="13">
        <f t="shared" si="176"/>
        <v>6</v>
      </c>
      <c r="H1076">
        <f t="shared" si="177"/>
        <v>5</v>
      </c>
      <c r="I1076" s="14">
        <f t="shared" si="178"/>
        <v>21</v>
      </c>
      <c r="J1076" s="14">
        <f t="shared" si="179"/>
        <v>4</v>
      </c>
      <c r="K1076" s="14">
        <f t="shared" si="180"/>
        <v>4</v>
      </c>
      <c r="L1076" s="14">
        <f t="shared" si="181"/>
        <v>2</v>
      </c>
      <c r="M1076" s="14">
        <f t="shared" si="182"/>
        <v>2</v>
      </c>
      <c r="N1076" s="14">
        <f t="shared" si="183"/>
        <v>2</v>
      </c>
      <c r="O1076">
        <f t="shared" si="184"/>
        <v>2016</v>
      </c>
      <c r="P1076">
        <f t="shared" si="185"/>
        <v>10</v>
      </c>
      <c r="Q1076">
        <f t="shared" si="186"/>
        <v>28</v>
      </c>
      <c r="R1076">
        <f>IF(E1076=0,1,(IF(E1076&lt;=5,2,(IF(E1076&lt;=10,3,(IF(E1076&gt;=11,4)))))))</f>
        <v>4</v>
      </c>
    </row>
    <row r="1077" spans="1:18" x14ac:dyDescent="0.2">
      <c r="A1077" s="8">
        <v>42671</v>
      </c>
      <c r="B1077" s="9">
        <v>501</v>
      </c>
      <c r="C1077" s="10">
        <v>0.875</v>
      </c>
      <c r="D1077" s="9" t="s">
        <v>5</v>
      </c>
      <c r="E1077" s="9">
        <v>21</v>
      </c>
      <c r="F1077" s="9" t="s">
        <v>18</v>
      </c>
      <c r="G1077" s="13">
        <f t="shared" si="176"/>
        <v>1</v>
      </c>
      <c r="H1077">
        <f t="shared" si="177"/>
        <v>5</v>
      </c>
      <c r="I1077" s="14">
        <f t="shared" si="178"/>
        <v>22</v>
      </c>
      <c r="J1077" s="14">
        <f t="shared" si="179"/>
        <v>4</v>
      </c>
      <c r="K1077" s="14">
        <f t="shared" si="180"/>
        <v>3</v>
      </c>
      <c r="L1077" s="14">
        <f t="shared" si="181"/>
        <v>2</v>
      </c>
      <c r="M1077" s="14">
        <f t="shared" si="182"/>
        <v>1</v>
      </c>
      <c r="N1077" s="14">
        <f t="shared" si="183"/>
        <v>1</v>
      </c>
      <c r="O1077">
        <f t="shared" si="184"/>
        <v>2016</v>
      </c>
      <c r="P1077">
        <f t="shared" si="185"/>
        <v>10</v>
      </c>
      <c r="Q1077">
        <f t="shared" si="186"/>
        <v>28</v>
      </c>
      <c r="R1077">
        <f>IF(E1077=0,1,(IF(E1077&lt;=5,2,(IF(E1077&lt;=10,3,(IF(E1077&gt;=11,4)))))))</f>
        <v>4</v>
      </c>
    </row>
    <row r="1078" spans="1:18" x14ac:dyDescent="0.2">
      <c r="A1078" s="8">
        <v>42671</v>
      </c>
      <c r="B1078" s="9">
        <v>504</v>
      </c>
      <c r="C1078" s="10">
        <v>0.875</v>
      </c>
      <c r="D1078" s="9" t="s">
        <v>5</v>
      </c>
      <c r="E1078" s="9">
        <v>35</v>
      </c>
      <c r="F1078" s="9" t="s">
        <v>18</v>
      </c>
      <c r="G1078" s="13">
        <f t="shared" si="176"/>
        <v>4</v>
      </c>
      <c r="H1078">
        <f t="shared" si="177"/>
        <v>5</v>
      </c>
      <c r="I1078" s="14">
        <f t="shared" si="178"/>
        <v>22</v>
      </c>
      <c r="J1078" s="14">
        <f t="shared" si="179"/>
        <v>4</v>
      </c>
      <c r="K1078" s="14">
        <f t="shared" si="180"/>
        <v>4</v>
      </c>
      <c r="L1078" s="14">
        <f t="shared" si="181"/>
        <v>4</v>
      </c>
      <c r="M1078" s="14">
        <f t="shared" si="182"/>
        <v>3</v>
      </c>
      <c r="N1078" s="14">
        <f t="shared" si="183"/>
        <v>3</v>
      </c>
      <c r="O1078">
        <f t="shared" si="184"/>
        <v>2016</v>
      </c>
      <c r="P1078">
        <f t="shared" si="185"/>
        <v>10</v>
      </c>
      <c r="Q1078">
        <f t="shared" si="186"/>
        <v>28</v>
      </c>
      <c r="R1078">
        <f>IF(E1078=0,1,(IF(E1078&lt;=5,2,(IF(E1078&lt;=10,3,(IF(E1078&gt;=11,4)))))))</f>
        <v>4</v>
      </c>
    </row>
    <row r="1079" spans="1:18" x14ac:dyDescent="0.2">
      <c r="A1079" s="8">
        <v>42671</v>
      </c>
      <c r="B1079" s="9">
        <v>506</v>
      </c>
      <c r="C1079" s="10">
        <v>0.89583333333333304</v>
      </c>
      <c r="D1079" s="9" t="s">
        <v>5</v>
      </c>
      <c r="E1079" s="9">
        <v>12</v>
      </c>
      <c r="F1079" s="9" t="s">
        <v>19</v>
      </c>
      <c r="G1079" s="13">
        <f t="shared" si="176"/>
        <v>6</v>
      </c>
      <c r="H1079">
        <f t="shared" si="177"/>
        <v>5</v>
      </c>
      <c r="I1079" s="14">
        <f t="shared" si="178"/>
        <v>22</v>
      </c>
      <c r="J1079" s="14">
        <f t="shared" si="179"/>
        <v>2</v>
      </c>
      <c r="K1079" s="14">
        <f t="shared" si="180"/>
        <v>4</v>
      </c>
      <c r="L1079" s="14">
        <f t="shared" si="181"/>
        <v>2</v>
      </c>
      <c r="M1079" s="14">
        <f t="shared" si="182"/>
        <v>2</v>
      </c>
      <c r="N1079" s="14">
        <f t="shared" si="183"/>
        <v>2</v>
      </c>
      <c r="O1079">
        <f t="shared" si="184"/>
        <v>2016</v>
      </c>
      <c r="P1079">
        <f t="shared" si="185"/>
        <v>10</v>
      </c>
      <c r="Q1079">
        <f t="shared" si="186"/>
        <v>28</v>
      </c>
      <c r="R1079">
        <f>IF(E1079=0,1,(IF(E1079&lt;=5,2,(IF(E1079&lt;=10,3,(IF(E1079&gt;=11,4)))))))</f>
        <v>4</v>
      </c>
    </row>
    <row r="1080" spans="1:18" x14ac:dyDescent="0.2">
      <c r="A1080" s="8">
        <v>42671</v>
      </c>
      <c r="B1080" s="9">
        <v>501</v>
      </c>
      <c r="C1080" s="10">
        <v>0.91249999999999998</v>
      </c>
      <c r="D1080" s="9" t="s">
        <v>5</v>
      </c>
      <c r="E1080" s="9">
        <v>10</v>
      </c>
      <c r="F1080" s="9" t="s">
        <v>18</v>
      </c>
      <c r="G1080" s="13">
        <f t="shared" si="176"/>
        <v>1</v>
      </c>
      <c r="H1080">
        <f t="shared" si="177"/>
        <v>5</v>
      </c>
      <c r="I1080" s="14">
        <f t="shared" si="178"/>
        <v>22</v>
      </c>
      <c r="J1080" s="14">
        <f t="shared" si="179"/>
        <v>4</v>
      </c>
      <c r="K1080" s="14">
        <f t="shared" si="180"/>
        <v>3</v>
      </c>
      <c r="L1080" s="14">
        <f t="shared" si="181"/>
        <v>2</v>
      </c>
      <c r="M1080" s="14">
        <f t="shared" si="182"/>
        <v>1</v>
      </c>
      <c r="N1080" s="14">
        <f t="shared" si="183"/>
        <v>1</v>
      </c>
      <c r="O1080">
        <f t="shared" si="184"/>
        <v>2016</v>
      </c>
      <c r="P1080">
        <f t="shared" si="185"/>
        <v>10</v>
      </c>
      <c r="Q1080">
        <f t="shared" si="186"/>
        <v>28</v>
      </c>
      <c r="R1080">
        <f>IF(E1080=0,1,(IF(E1080&lt;=5,2,(IF(E1080&lt;=10,3,(IF(E1080&gt;=11,4)))))))</f>
        <v>3</v>
      </c>
    </row>
    <row r="1081" spans="1:18" x14ac:dyDescent="0.2">
      <c r="A1081" s="8">
        <v>42671</v>
      </c>
      <c r="B1081" s="9">
        <v>506</v>
      </c>
      <c r="C1081" s="10">
        <v>0.92152777777777795</v>
      </c>
      <c r="D1081" s="9" t="s">
        <v>5</v>
      </c>
      <c r="E1081" s="9">
        <v>25</v>
      </c>
      <c r="F1081" s="9" t="s">
        <v>19</v>
      </c>
      <c r="G1081" s="13">
        <f t="shared" si="176"/>
        <v>6</v>
      </c>
      <c r="H1081">
        <f t="shared" si="177"/>
        <v>5</v>
      </c>
      <c r="I1081" s="14">
        <f t="shared" si="178"/>
        <v>23</v>
      </c>
      <c r="J1081" s="14">
        <f t="shared" si="179"/>
        <v>2</v>
      </c>
      <c r="K1081" s="14">
        <f t="shared" si="180"/>
        <v>4</v>
      </c>
      <c r="L1081" s="14">
        <f t="shared" si="181"/>
        <v>2</v>
      </c>
      <c r="M1081" s="14">
        <f t="shared" si="182"/>
        <v>2</v>
      </c>
      <c r="N1081" s="14">
        <f t="shared" si="183"/>
        <v>2</v>
      </c>
      <c r="O1081">
        <f t="shared" si="184"/>
        <v>2016</v>
      </c>
      <c r="P1081">
        <f t="shared" si="185"/>
        <v>10</v>
      </c>
      <c r="Q1081">
        <f t="shared" si="186"/>
        <v>28</v>
      </c>
      <c r="R1081">
        <f>IF(E1081=0,1,(IF(E1081&lt;=5,2,(IF(E1081&lt;=10,3,(IF(E1081&gt;=11,4)))))))</f>
        <v>4</v>
      </c>
    </row>
    <row r="1082" spans="1:18" x14ac:dyDescent="0.2">
      <c r="A1082" s="8">
        <v>42671</v>
      </c>
      <c r="B1082" s="9">
        <v>510</v>
      </c>
      <c r="C1082" s="10">
        <v>0.94444444444444398</v>
      </c>
      <c r="D1082" s="9" t="s">
        <v>5</v>
      </c>
      <c r="E1082" s="9">
        <v>65</v>
      </c>
      <c r="F1082" s="9" t="s">
        <v>13</v>
      </c>
      <c r="G1082" s="13">
        <f t="shared" si="176"/>
        <v>8</v>
      </c>
      <c r="H1082">
        <f t="shared" si="177"/>
        <v>5</v>
      </c>
      <c r="I1082" s="14">
        <f t="shared" si="178"/>
        <v>23</v>
      </c>
      <c r="J1082" s="14">
        <f t="shared" si="179"/>
        <v>1</v>
      </c>
      <c r="K1082" s="14">
        <f t="shared" si="180"/>
        <v>1</v>
      </c>
      <c r="L1082" s="14">
        <f t="shared" si="181"/>
        <v>3</v>
      </c>
      <c r="M1082" s="14">
        <f t="shared" si="182"/>
        <v>3</v>
      </c>
      <c r="N1082" s="14">
        <f t="shared" si="183"/>
        <v>3</v>
      </c>
      <c r="O1082">
        <f t="shared" si="184"/>
        <v>2016</v>
      </c>
      <c r="P1082">
        <f t="shared" si="185"/>
        <v>10</v>
      </c>
      <c r="Q1082">
        <f t="shared" si="186"/>
        <v>28</v>
      </c>
      <c r="R1082">
        <f>IF(E1082=0,1,(IF(E1082&lt;=5,2,(IF(E1082&lt;=10,3,(IF(E1082&gt;=11,4)))))))</f>
        <v>4</v>
      </c>
    </row>
    <row r="1083" spans="1:18" x14ac:dyDescent="0.2">
      <c r="A1083" s="8">
        <v>42671</v>
      </c>
      <c r="B1083" s="9">
        <v>509</v>
      </c>
      <c r="C1083" s="10">
        <v>0.96527777777777801</v>
      </c>
      <c r="D1083" s="9" t="s">
        <v>5</v>
      </c>
      <c r="E1083" s="9">
        <v>1</v>
      </c>
      <c r="F1083" s="9" t="s">
        <v>18</v>
      </c>
      <c r="G1083" s="13">
        <f t="shared" si="176"/>
        <v>7</v>
      </c>
      <c r="H1083">
        <f t="shared" si="177"/>
        <v>5</v>
      </c>
      <c r="I1083" s="14">
        <f t="shared" si="178"/>
        <v>24</v>
      </c>
      <c r="J1083" s="14">
        <f t="shared" si="179"/>
        <v>4</v>
      </c>
      <c r="K1083" s="14">
        <f t="shared" si="180"/>
        <v>1</v>
      </c>
      <c r="L1083" s="14">
        <f t="shared" si="181"/>
        <v>2</v>
      </c>
      <c r="M1083" s="14">
        <f t="shared" si="182"/>
        <v>2</v>
      </c>
      <c r="N1083" s="14">
        <f t="shared" si="183"/>
        <v>2</v>
      </c>
      <c r="O1083">
        <f t="shared" si="184"/>
        <v>2016</v>
      </c>
      <c r="P1083">
        <f t="shared" si="185"/>
        <v>10</v>
      </c>
      <c r="Q1083">
        <f t="shared" si="186"/>
        <v>28</v>
      </c>
      <c r="R1083">
        <f>IF(E1083=0,1,(IF(E1083&lt;=5,2,(IF(E1083&lt;=10,3,(IF(E1083&gt;=11,4)))))))</f>
        <v>2</v>
      </c>
    </row>
    <row r="1084" spans="1:18" x14ac:dyDescent="0.2">
      <c r="A1084" s="8">
        <v>42671</v>
      </c>
      <c r="B1084" s="9">
        <v>512</v>
      </c>
      <c r="C1084" s="10">
        <v>0.98611111111111105</v>
      </c>
      <c r="D1084" s="9" t="s">
        <v>5</v>
      </c>
      <c r="E1084" s="9">
        <v>10</v>
      </c>
      <c r="F1084" s="9" t="s">
        <v>18</v>
      </c>
      <c r="G1084" s="13">
        <f t="shared" si="176"/>
        <v>10</v>
      </c>
      <c r="H1084">
        <f t="shared" si="177"/>
        <v>5</v>
      </c>
      <c r="I1084" s="14">
        <f t="shared" si="178"/>
        <v>24</v>
      </c>
      <c r="J1084" s="14">
        <f t="shared" si="179"/>
        <v>4</v>
      </c>
      <c r="K1084" s="14">
        <f t="shared" si="180"/>
        <v>3</v>
      </c>
      <c r="L1084" s="14">
        <f t="shared" si="181"/>
        <v>1</v>
      </c>
      <c r="M1084" s="14">
        <f t="shared" si="182"/>
        <v>3</v>
      </c>
      <c r="N1084" s="14">
        <f t="shared" si="183"/>
        <v>3</v>
      </c>
      <c r="O1084">
        <f t="shared" si="184"/>
        <v>2016</v>
      </c>
      <c r="P1084">
        <f t="shared" si="185"/>
        <v>10</v>
      </c>
      <c r="Q1084">
        <f t="shared" si="186"/>
        <v>28</v>
      </c>
      <c r="R1084">
        <f>IF(E1084=0,1,(IF(E1084&lt;=5,2,(IF(E1084&lt;=10,3,(IF(E1084&gt;=11,4)))))))</f>
        <v>3</v>
      </c>
    </row>
    <row r="1085" spans="1:18" x14ac:dyDescent="0.2">
      <c r="A1085" s="8">
        <v>42672</v>
      </c>
      <c r="B1085" s="9">
        <v>505</v>
      </c>
      <c r="C1085" s="10">
        <v>0.22847222222222199</v>
      </c>
      <c r="D1085" s="9" t="s">
        <v>6</v>
      </c>
      <c r="E1085" s="9">
        <v>10</v>
      </c>
      <c r="F1085" s="9" t="s">
        <v>19</v>
      </c>
      <c r="G1085" s="13">
        <f t="shared" si="176"/>
        <v>5</v>
      </c>
      <c r="H1085">
        <f t="shared" si="177"/>
        <v>6</v>
      </c>
      <c r="I1085" s="14">
        <f t="shared" si="178"/>
        <v>6</v>
      </c>
      <c r="J1085" s="14">
        <f t="shared" si="179"/>
        <v>2</v>
      </c>
      <c r="K1085" s="14">
        <f t="shared" si="180"/>
        <v>3</v>
      </c>
      <c r="L1085" s="14">
        <f t="shared" si="181"/>
        <v>3</v>
      </c>
      <c r="M1085" s="14">
        <f t="shared" si="182"/>
        <v>4</v>
      </c>
      <c r="N1085" s="14">
        <f t="shared" si="183"/>
        <v>4</v>
      </c>
      <c r="O1085">
        <f t="shared" si="184"/>
        <v>2016</v>
      </c>
      <c r="P1085">
        <f t="shared" si="185"/>
        <v>10</v>
      </c>
      <c r="Q1085">
        <f t="shared" si="186"/>
        <v>29</v>
      </c>
      <c r="R1085">
        <f>IF(E1085=0,1,(IF(E1085&lt;=5,2,(IF(E1085&lt;=10,3,(IF(E1085&gt;=11,4)))))))</f>
        <v>3</v>
      </c>
    </row>
    <row r="1086" spans="1:18" x14ac:dyDescent="0.2">
      <c r="A1086" s="8">
        <v>42672</v>
      </c>
      <c r="B1086" s="9">
        <v>510</v>
      </c>
      <c r="C1086" s="10">
        <v>0.22986111111111099</v>
      </c>
      <c r="D1086" s="9" t="s">
        <v>6</v>
      </c>
      <c r="E1086" s="9">
        <v>0</v>
      </c>
      <c r="F1086" s="9" t="s">
        <v>20</v>
      </c>
      <c r="G1086" s="13">
        <f t="shared" si="176"/>
        <v>8</v>
      </c>
      <c r="H1086">
        <f t="shared" si="177"/>
        <v>6</v>
      </c>
      <c r="I1086" s="14">
        <f t="shared" si="178"/>
        <v>6</v>
      </c>
      <c r="J1086" s="14">
        <f t="shared" si="179"/>
        <v>3</v>
      </c>
      <c r="K1086" s="14">
        <f t="shared" si="180"/>
        <v>1</v>
      </c>
      <c r="L1086" s="14">
        <f t="shared" si="181"/>
        <v>3</v>
      </c>
      <c r="M1086" s="14">
        <f t="shared" si="182"/>
        <v>3</v>
      </c>
      <c r="N1086" s="14">
        <f t="shared" si="183"/>
        <v>3</v>
      </c>
      <c r="O1086">
        <f t="shared" si="184"/>
        <v>2016</v>
      </c>
      <c r="P1086">
        <f t="shared" si="185"/>
        <v>10</v>
      </c>
      <c r="Q1086">
        <f t="shared" si="186"/>
        <v>29</v>
      </c>
      <c r="R1086">
        <f>IF(E1086=0,1,(IF(E1086&lt;=5,2,(IF(E1086&lt;=10,3,(IF(E1086&gt;=11,4)))))))</f>
        <v>1</v>
      </c>
    </row>
    <row r="1087" spans="1:18" x14ac:dyDescent="0.2">
      <c r="A1087" s="8">
        <v>42672</v>
      </c>
      <c r="B1087" s="9">
        <v>509</v>
      </c>
      <c r="C1087" s="10">
        <v>0.23611111111111099</v>
      </c>
      <c r="D1087" s="9" t="s">
        <v>6</v>
      </c>
      <c r="E1087" s="9">
        <v>44</v>
      </c>
      <c r="F1087" s="9" t="s">
        <v>18</v>
      </c>
      <c r="G1087" s="13">
        <f t="shared" si="176"/>
        <v>7</v>
      </c>
      <c r="H1087">
        <f t="shared" si="177"/>
        <v>6</v>
      </c>
      <c r="I1087" s="14">
        <f t="shared" si="178"/>
        <v>6</v>
      </c>
      <c r="J1087" s="14">
        <f t="shared" si="179"/>
        <v>4</v>
      </c>
      <c r="K1087" s="14">
        <f t="shared" si="180"/>
        <v>1</v>
      </c>
      <c r="L1087" s="14">
        <f t="shared" si="181"/>
        <v>2</v>
      </c>
      <c r="M1087" s="14">
        <f t="shared" si="182"/>
        <v>2</v>
      </c>
      <c r="N1087" s="14">
        <f t="shared" si="183"/>
        <v>2</v>
      </c>
      <c r="O1087">
        <f t="shared" si="184"/>
        <v>2016</v>
      </c>
      <c r="P1087">
        <f t="shared" si="185"/>
        <v>10</v>
      </c>
      <c r="Q1087">
        <f t="shared" si="186"/>
        <v>29</v>
      </c>
      <c r="R1087">
        <f>IF(E1087=0,1,(IF(E1087&lt;=5,2,(IF(E1087&lt;=10,3,(IF(E1087&gt;=11,4)))))))</f>
        <v>4</v>
      </c>
    </row>
    <row r="1088" spans="1:18" x14ac:dyDescent="0.2">
      <c r="A1088" s="8">
        <v>42672</v>
      </c>
      <c r="B1088" s="9">
        <v>514</v>
      </c>
      <c r="C1088" s="10">
        <v>0.23680555555555599</v>
      </c>
      <c r="D1088" s="9" t="s">
        <v>6</v>
      </c>
      <c r="E1088" s="9">
        <v>83</v>
      </c>
      <c r="F1088" s="9" t="s">
        <v>18</v>
      </c>
      <c r="G1088" s="13">
        <f t="shared" si="176"/>
        <v>11</v>
      </c>
      <c r="H1088">
        <f t="shared" si="177"/>
        <v>6</v>
      </c>
      <c r="I1088" s="14">
        <f t="shared" si="178"/>
        <v>6</v>
      </c>
      <c r="J1088" s="14">
        <f t="shared" si="179"/>
        <v>4</v>
      </c>
      <c r="K1088" s="14">
        <f t="shared" si="180"/>
        <v>2</v>
      </c>
      <c r="L1088" s="14">
        <f t="shared" si="181"/>
        <v>1</v>
      </c>
      <c r="M1088" s="14">
        <f t="shared" si="182"/>
        <v>3</v>
      </c>
      <c r="N1088" s="14">
        <f t="shared" si="183"/>
        <v>1</v>
      </c>
      <c r="O1088">
        <f t="shared" si="184"/>
        <v>2016</v>
      </c>
      <c r="P1088">
        <f t="shared" si="185"/>
        <v>10</v>
      </c>
      <c r="Q1088">
        <f t="shared" si="186"/>
        <v>29</v>
      </c>
      <c r="R1088">
        <f>IF(E1088=0,1,(IF(E1088&lt;=5,2,(IF(E1088&lt;=10,3,(IF(E1088&gt;=11,4)))))))</f>
        <v>4</v>
      </c>
    </row>
    <row r="1089" spans="1:18" x14ac:dyDescent="0.2">
      <c r="A1089" s="8">
        <v>42672</v>
      </c>
      <c r="B1089" s="9">
        <v>501</v>
      </c>
      <c r="C1089" s="10">
        <v>0.24583333333333299</v>
      </c>
      <c r="D1089" s="9" t="s">
        <v>6</v>
      </c>
      <c r="E1089" s="9">
        <v>7</v>
      </c>
      <c r="F1089" s="9" t="s">
        <v>19</v>
      </c>
      <c r="G1089" s="13">
        <f t="shared" si="176"/>
        <v>1</v>
      </c>
      <c r="H1089">
        <f t="shared" si="177"/>
        <v>6</v>
      </c>
      <c r="I1089" s="14">
        <f t="shared" si="178"/>
        <v>6</v>
      </c>
      <c r="J1089" s="14">
        <f t="shared" si="179"/>
        <v>2</v>
      </c>
      <c r="K1089" s="14">
        <f t="shared" si="180"/>
        <v>3</v>
      </c>
      <c r="L1089" s="14">
        <f t="shared" si="181"/>
        <v>2</v>
      </c>
      <c r="M1089" s="14">
        <f t="shared" si="182"/>
        <v>1</v>
      </c>
      <c r="N1089" s="14">
        <f t="shared" si="183"/>
        <v>1</v>
      </c>
      <c r="O1089">
        <f t="shared" si="184"/>
        <v>2016</v>
      </c>
      <c r="P1089">
        <f t="shared" si="185"/>
        <v>10</v>
      </c>
      <c r="Q1089">
        <f t="shared" si="186"/>
        <v>29</v>
      </c>
      <c r="R1089">
        <f>IF(E1089=0,1,(IF(E1089&lt;=5,2,(IF(E1089&lt;=10,3,(IF(E1089&gt;=11,4)))))))</f>
        <v>3</v>
      </c>
    </row>
    <row r="1090" spans="1:18" x14ac:dyDescent="0.2">
      <c r="A1090" s="8">
        <v>42672</v>
      </c>
      <c r="B1090" s="9">
        <v>510</v>
      </c>
      <c r="C1090" s="10">
        <v>0.24791666666666701</v>
      </c>
      <c r="D1090" s="9" t="s">
        <v>6</v>
      </c>
      <c r="E1090" s="9">
        <v>8</v>
      </c>
      <c r="F1090" s="9" t="s">
        <v>20</v>
      </c>
      <c r="G1090" s="13">
        <f t="shared" si="176"/>
        <v>8</v>
      </c>
      <c r="H1090">
        <f t="shared" si="177"/>
        <v>6</v>
      </c>
      <c r="I1090" s="14">
        <f t="shared" si="178"/>
        <v>6</v>
      </c>
      <c r="J1090" s="14">
        <f t="shared" si="179"/>
        <v>3</v>
      </c>
      <c r="K1090" s="14">
        <f t="shared" si="180"/>
        <v>1</v>
      </c>
      <c r="L1090" s="14">
        <f t="shared" si="181"/>
        <v>3</v>
      </c>
      <c r="M1090" s="14">
        <f t="shared" si="182"/>
        <v>3</v>
      </c>
      <c r="N1090" s="14">
        <f t="shared" si="183"/>
        <v>3</v>
      </c>
      <c r="O1090">
        <f t="shared" si="184"/>
        <v>2016</v>
      </c>
      <c r="P1090">
        <f t="shared" si="185"/>
        <v>10</v>
      </c>
      <c r="Q1090">
        <f t="shared" si="186"/>
        <v>29</v>
      </c>
      <c r="R1090">
        <f>IF(E1090=0,1,(IF(E1090&lt;=5,2,(IF(E1090&lt;=10,3,(IF(E1090&gt;=11,4)))))))</f>
        <v>3</v>
      </c>
    </row>
    <row r="1091" spans="1:18" x14ac:dyDescent="0.2">
      <c r="A1091" s="8">
        <v>42672</v>
      </c>
      <c r="B1091" s="9">
        <v>509</v>
      </c>
      <c r="C1091" s="10">
        <v>0.25</v>
      </c>
      <c r="D1091" s="9" t="s">
        <v>6</v>
      </c>
      <c r="E1091" s="9">
        <v>8</v>
      </c>
      <c r="F1091" s="9" t="s">
        <v>19</v>
      </c>
      <c r="G1091" s="13">
        <f t="shared" ref="G1091:G1154" si="187">IF(B1091=501,1,(IF(B1091=502,2,(IF(B1091=503,3,(IF(B1091=504,4,(IF(B1091=505,5,(IF(B1091=506,6,(IF(B1091=509,7,(IF(B1091=510,8,(IF(B1091=511,9,(IF(B1091=512,10,(IF(B1091=514,11)))))))))))))))))))))</f>
        <v>7</v>
      </c>
      <c r="H1091">
        <f t="shared" ref="H1091:H1154" si="188">IF(D1091="Friday",5,(IF(D1091="Saturday",6,(IF(D1091="Sunday",7,(IF(D1091="Monday",1,(IF(D1091="Tuesday",2,(IF(D1091="Wednesday",3,(IF(D1091="Thursday",4,0)))))))))))))</f>
        <v>6</v>
      </c>
      <c r="I1091" s="14">
        <f t="shared" ref="I1091:I1154" si="189">(ROUNDDOWN(C1091*24,0)+1)</f>
        <v>7</v>
      </c>
      <c r="J1091" s="14">
        <f t="shared" ref="J1091:J1154" si="190">IF(F1091="N",1,(IF(F1091="E",2,(IF(F1091="S",3,(IF(F1091="W",4)))))))</f>
        <v>2</v>
      </c>
      <c r="K1091" s="14">
        <f t="shared" ref="K1091:K1154" si="191">IF(B1091=501,3,(IF(B1091=502,2,(IF(B1091=503,3,(IF(B1091=504,4,(IF(B1091=505,3,(IF(B1091=506,4,(IF(B1091=509,1,(IF(B1091=510,1,(IF(B1091=511,1,(IF(B1091=512,3,(IF(B1091=514,2)))))))))))))))))))))</f>
        <v>1</v>
      </c>
      <c r="L1091" s="14">
        <f t="shared" ref="L1091:L1154" si="192">IF(B1091=501,2,(IF(B1091=502,1,(IF(B1091=503,2,(IF(B1091=504,4,(IF(B1091=505,3,(IF(B1091=506,2,(IF(B1091=509,2,(IF(B1091=510,3,(IF(B1091=511,3,(IF(B1091=512,1,(IF(B1091=514,1)))))))))))))))))))))</f>
        <v>2</v>
      </c>
      <c r="M1091" s="14">
        <f t="shared" ref="M1091:M1154" si="193">IF(B1091=501,1,(IF(B1091=502,3,(IF(B1091=503,1,(IF(B1091=504,3,(IF(B1091=505,4,(IF(B1091=506,2,(IF(B1091=509,2,(IF(B1091=510,3,(IF(B1091=511,2,(IF(B1091=512,3,(IF(B1091=514,3)))))))))))))))))))))</f>
        <v>2</v>
      </c>
      <c r="N1091" s="14">
        <f t="shared" ref="N1091:N1154" si="194">IF(B1091=501,1,(IF(B1091=502,3,(IF(B1091=503,1,(IF(B1091=504,3,(IF(B1091=505,4,(IF(B1091=506,2,(IF(B1091=509,2,(IF(B1091=510,3,(IF(B1091=511,2,(IF(B1091=512,3,(IF(B1091=514,1)))))))))))))))))))))</f>
        <v>2</v>
      </c>
      <c r="O1091">
        <f t="shared" ref="O1091:O1154" si="195">YEAR(A1091)</f>
        <v>2016</v>
      </c>
      <c r="P1091">
        <f t="shared" ref="P1091:P1154" si="196">MONTH(A1091)</f>
        <v>10</v>
      </c>
      <c r="Q1091">
        <f t="shared" ref="Q1091:Q1154" si="197">DAY(A1091)</f>
        <v>29</v>
      </c>
      <c r="R1091">
        <f>IF(E1091=0,1,(IF(E1091&lt;=5,2,(IF(E1091&lt;=10,3,(IF(E1091&gt;=11,4)))))))</f>
        <v>3</v>
      </c>
    </row>
    <row r="1092" spans="1:18" x14ac:dyDescent="0.2">
      <c r="A1092" s="8">
        <v>42672</v>
      </c>
      <c r="B1092" s="9">
        <v>510</v>
      </c>
      <c r="C1092" s="10">
        <v>0.25624999999999998</v>
      </c>
      <c r="D1092" s="9" t="s">
        <v>6</v>
      </c>
      <c r="E1092" s="9">
        <v>8</v>
      </c>
      <c r="F1092" s="9" t="s">
        <v>20</v>
      </c>
      <c r="G1092" s="13">
        <f t="shared" si="187"/>
        <v>8</v>
      </c>
      <c r="H1092">
        <f t="shared" si="188"/>
        <v>6</v>
      </c>
      <c r="I1092" s="14">
        <f t="shared" si="189"/>
        <v>7</v>
      </c>
      <c r="J1092" s="14">
        <f t="shared" si="190"/>
        <v>3</v>
      </c>
      <c r="K1092" s="14">
        <f t="shared" si="191"/>
        <v>1</v>
      </c>
      <c r="L1092" s="14">
        <f t="shared" si="192"/>
        <v>3</v>
      </c>
      <c r="M1092" s="14">
        <f t="shared" si="193"/>
        <v>3</v>
      </c>
      <c r="N1092" s="14">
        <f t="shared" si="194"/>
        <v>3</v>
      </c>
      <c r="O1092">
        <f t="shared" si="195"/>
        <v>2016</v>
      </c>
      <c r="P1092">
        <f t="shared" si="196"/>
        <v>10</v>
      </c>
      <c r="Q1092">
        <f t="shared" si="197"/>
        <v>29</v>
      </c>
      <c r="R1092">
        <f>IF(E1092=0,1,(IF(E1092&lt;=5,2,(IF(E1092&lt;=10,3,(IF(E1092&gt;=11,4)))))))</f>
        <v>3</v>
      </c>
    </row>
    <row r="1093" spans="1:18" x14ac:dyDescent="0.2">
      <c r="A1093" s="8">
        <v>42672</v>
      </c>
      <c r="B1093" s="9">
        <v>511</v>
      </c>
      <c r="C1093" s="10">
        <v>0.26041666666666702</v>
      </c>
      <c r="D1093" s="9" t="s">
        <v>6</v>
      </c>
      <c r="E1093" s="9">
        <v>5</v>
      </c>
      <c r="F1093" s="9" t="s">
        <v>13</v>
      </c>
      <c r="G1093" s="13">
        <f t="shared" si="187"/>
        <v>9</v>
      </c>
      <c r="H1093">
        <f t="shared" si="188"/>
        <v>6</v>
      </c>
      <c r="I1093" s="14">
        <f t="shared" si="189"/>
        <v>7</v>
      </c>
      <c r="J1093" s="14">
        <f t="shared" si="190"/>
        <v>1</v>
      </c>
      <c r="K1093" s="14">
        <f t="shared" si="191"/>
        <v>1</v>
      </c>
      <c r="L1093" s="14">
        <f t="shared" si="192"/>
        <v>3</v>
      </c>
      <c r="M1093" s="14">
        <f t="shared" si="193"/>
        <v>2</v>
      </c>
      <c r="N1093" s="14">
        <f t="shared" si="194"/>
        <v>2</v>
      </c>
      <c r="O1093">
        <f t="shared" si="195"/>
        <v>2016</v>
      </c>
      <c r="P1093">
        <f t="shared" si="196"/>
        <v>10</v>
      </c>
      <c r="Q1093">
        <f t="shared" si="197"/>
        <v>29</v>
      </c>
      <c r="R1093">
        <f>IF(E1093=0,1,(IF(E1093&lt;=5,2,(IF(E1093&lt;=10,3,(IF(E1093&gt;=11,4)))))))</f>
        <v>2</v>
      </c>
    </row>
    <row r="1094" spans="1:18" x14ac:dyDescent="0.2">
      <c r="A1094" s="8">
        <v>42672</v>
      </c>
      <c r="B1094" s="9">
        <v>510</v>
      </c>
      <c r="C1094" s="10">
        <v>0.296527777777778</v>
      </c>
      <c r="D1094" s="9" t="s">
        <v>6</v>
      </c>
      <c r="E1094" s="9">
        <v>8</v>
      </c>
      <c r="F1094" s="9" t="s">
        <v>13</v>
      </c>
      <c r="G1094" s="13">
        <f t="shared" si="187"/>
        <v>8</v>
      </c>
      <c r="H1094">
        <f t="shared" si="188"/>
        <v>6</v>
      </c>
      <c r="I1094" s="14">
        <f t="shared" si="189"/>
        <v>8</v>
      </c>
      <c r="J1094" s="14">
        <f t="shared" si="190"/>
        <v>1</v>
      </c>
      <c r="K1094" s="14">
        <f t="shared" si="191"/>
        <v>1</v>
      </c>
      <c r="L1094" s="14">
        <f t="shared" si="192"/>
        <v>3</v>
      </c>
      <c r="M1094" s="14">
        <f t="shared" si="193"/>
        <v>3</v>
      </c>
      <c r="N1094" s="14">
        <f t="shared" si="194"/>
        <v>3</v>
      </c>
      <c r="O1094">
        <f t="shared" si="195"/>
        <v>2016</v>
      </c>
      <c r="P1094">
        <f t="shared" si="196"/>
        <v>10</v>
      </c>
      <c r="Q1094">
        <f t="shared" si="197"/>
        <v>29</v>
      </c>
      <c r="R1094">
        <f>IF(E1094=0,1,(IF(E1094&lt;=5,2,(IF(E1094&lt;=10,3,(IF(E1094&gt;=11,4)))))))</f>
        <v>3</v>
      </c>
    </row>
    <row r="1095" spans="1:18" x14ac:dyDescent="0.2">
      <c r="A1095" s="8">
        <v>42672</v>
      </c>
      <c r="B1095" s="9">
        <v>504</v>
      </c>
      <c r="C1095" s="10">
        <v>0.31666666666666698</v>
      </c>
      <c r="D1095" s="9" t="s">
        <v>6</v>
      </c>
      <c r="E1095" s="9">
        <v>10</v>
      </c>
      <c r="F1095" s="9" t="s">
        <v>19</v>
      </c>
      <c r="G1095" s="13">
        <f t="shared" si="187"/>
        <v>4</v>
      </c>
      <c r="H1095">
        <f t="shared" si="188"/>
        <v>6</v>
      </c>
      <c r="I1095" s="14">
        <f t="shared" si="189"/>
        <v>8</v>
      </c>
      <c r="J1095" s="14">
        <f t="shared" si="190"/>
        <v>2</v>
      </c>
      <c r="K1095" s="14">
        <f t="shared" si="191"/>
        <v>4</v>
      </c>
      <c r="L1095" s="14">
        <f t="shared" si="192"/>
        <v>4</v>
      </c>
      <c r="M1095" s="14">
        <f t="shared" si="193"/>
        <v>3</v>
      </c>
      <c r="N1095" s="14">
        <f t="shared" si="194"/>
        <v>3</v>
      </c>
      <c r="O1095">
        <f t="shared" si="195"/>
        <v>2016</v>
      </c>
      <c r="P1095">
        <f t="shared" si="196"/>
        <v>10</v>
      </c>
      <c r="Q1095">
        <f t="shared" si="197"/>
        <v>29</v>
      </c>
      <c r="R1095">
        <f>IF(E1095=0,1,(IF(E1095&lt;=5,2,(IF(E1095&lt;=10,3,(IF(E1095&gt;=11,4)))))))</f>
        <v>3</v>
      </c>
    </row>
    <row r="1096" spans="1:18" x14ac:dyDescent="0.2">
      <c r="A1096" s="8">
        <v>42672</v>
      </c>
      <c r="B1096" s="9">
        <v>501</v>
      </c>
      <c r="C1096" s="10">
        <v>0.36805555555555602</v>
      </c>
      <c r="D1096" s="9" t="s">
        <v>6</v>
      </c>
      <c r="E1096" s="9">
        <v>10</v>
      </c>
      <c r="F1096" s="9" t="s">
        <v>19</v>
      </c>
      <c r="G1096" s="13">
        <f t="shared" si="187"/>
        <v>1</v>
      </c>
      <c r="H1096">
        <f t="shared" si="188"/>
        <v>6</v>
      </c>
      <c r="I1096" s="14">
        <f t="shared" si="189"/>
        <v>9</v>
      </c>
      <c r="J1096" s="14">
        <f t="shared" si="190"/>
        <v>2</v>
      </c>
      <c r="K1096" s="14">
        <f t="shared" si="191"/>
        <v>3</v>
      </c>
      <c r="L1096" s="14">
        <f t="shared" si="192"/>
        <v>2</v>
      </c>
      <c r="M1096" s="14">
        <f t="shared" si="193"/>
        <v>1</v>
      </c>
      <c r="N1096" s="14">
        <f t="shared" si="194"/>
        <v>1</v>
      </c>
      <c r="O1096">
        <f t="shared" si="195"/>
        <v>2016</v>
      </c>
      <c r="P1096">
        <f t="shared" si="196"/>
        <v>10</v>
      </c>
      <c r="Q1096">
        <f t="shared" si="197"/>
        <v>29</v>
      </c>
      <c r="R1096">
        <f>IF(E1096=0,1,(IF(E1096&lt;=5,2,(IF(E1096&lt;=10,3,(IF(E1096&gt;=11,4)))))))</f>
        <v>3</v>
      </c>
    </row>
    <row r="1097" spans="1:18" x14ac:dyDescent="0.2">
      <c r="A1097" s="8">
        <v>42672</v>
      </c>
      <c r="B1097" s="9">
        <v>501</v>
      </c>
      <c r="C1097" s="10">
        <v>0.38541666666666702</v>
      </c>
      <c r="D1097" s="9" t="s">
        <v>6</v>
      </c>
      <c r="E1097" s="9">
        <v>6</v>
      </c>
      <c r="F1097" s="9" t="s">
        <v>18</v>
      </c>
      <c r="G1097" s="13">
        <f t="shared" si="187"/>
        <v>1</v>
      </c>
      <c r="H1097">
        <f t="shared" si="188"/>
        <v>6</v>
      </c>
      <c r="I1097" s="14">
        <f t="shared" si="189"/>
        <v>10</v>
      </c>
      <c r="J1097" s="14">
        <f t="shared" si="190"/>
        <v>4</v>
      </c>
      <c r="K1097" s="14">
        <f t="shared" si="191"/>
        <v>3</v>
      </c>
      <c r="L1097" s="14">
        <f t="shared" si="192"/>
        <v>2</v>
      </c>
      <c r="M1097" s="14">
        <f t="shared" si="193"/>
        <v>1</v>
      </c>
      <c r="N1097" s="14">
        <f t="shared" si="194"/>
        <v>1</v>
      </c>
      <c r="O1097">
        <f t="shared" si="195"/>
        <v>2016</v>
      </c>
      <c r="P1097">
        <f t="shared" si="196"/>
        <v>10</v>
      </c>
      <c r="Q1097">
        <f t="shared" si="197"/>
        <v>29</v>
      </c>
      <c r="R1097">
        <f>IF(E1097=0,1,(IF(E1097&lt;=5,2,(IF(E1097&lt;=10,3,(IF(E1097&gt;=11,4)))))))</f>
        <v>3</v>
      </c>
    </row>
    <row r="1098" spans="1:18" x14ac:dyDescent="0.2">
      <c r="A1098" s="8">
        <v>42672</v>
      </c>
      <c r="B1098" s="9">
        <v>505</v>
      </c>
      <c r="C1098" s="10">
        <v>0.41041666666666698</v>
      </c>
      <c r="D1098" s="9" t="s">
        <v>6</v>
      </c>
      <c r="E1098" s="9">
        <v>4</v>
      </c>
      <c r="F1098" s="9" t="s">
        <v>18</v>
      </c>
      <c r="G1098" s="13">
        <f t="shared" si="187"/>
        <v>5</v>
      </c>
      <c r="H1098">
        <f t="shared" si="188"/>
        <v>6</v>
      </c>
      <c r="I1098" s="14">
        <f t="shared" si="189"/>
        <v>10</v>
      </c>
      <c r="J1098" s="14">
        <f t="shared" si="190"/>
        <v>4</v>
      </c>
      <c r="K1098" s="14">
        <f t="shared" si="191"/>
        <v>3</v>
      </c>
      <c r="L1098" s="14">
        <f t="shared" si="192"/>
        <v>3</v>
      </c>
      <c r="M1098" s="14">
        <f t="shared" si="193"/>
        <v>4</v>
      </c>
      <c r="N1098" s="14">
        <f t="shared" si="194"/>
        <v>4</v>
      </c>
      <c r="O1098">
        <f t="shared" si="195"/>
        <v>2016</v>
      </c>
      <c r="P1098">
        <f t="shared" si="196"/>
        <v>10</v>
      </c>
      <c r="Q1098">
        <f t="shared" si="197"/>
        <v>29</v>
      </c>
      <c r="R1098">
        <f>IF(E1098=0,1,(IF(E1098&lt;=5,2,(IF(E1098&lt;=10,3,(IF(E1098&gt;=11,4)))))))</f>
        <v>2</v>
      </c>
    </row>
    <row r="1099" spans="1:18" x14ac:dyDescent="0.2">
      <c r="A1099" s="8">
        <v>42672</v>
      </c>
      <c r="B1099" s="9">
        <v>510</v>
      </c>
      <c r="C1099" s="10">
        <v>0.41736111111111102</v>
      </c>
      <c r="D1099" s="9" t="s">
        <v>6</v>
      </c>
      <c r="E1099" s="9">
        <v>4</v>
      </c>
      <c r="F1099" s="9" t="s">
        <v>20</v>
      </c>
      <c r="G1099" s="13">
        <f t="shared" si="187"/>
        <v>8</v>
      </c>
      <c r="H1099">
        <f t="shared" si="188"/>
        <v>6</v>
      </c>
      <c r="I1099" s="14">
        <f t="shared" si="189"/>
        <v>11</v>
      </c>
      <c r="J1099" s="14">
        <f t="shared" si="190"/>
        <v>3</v>
      </c>
      <c r="K1099" s="14">
        <f t="shared" si="191"/>
        <v>1</v>
      </c>
      <c r="L1099" s="14">
        <f t="shared" si="192"/>
        <v>3</v>
      </c>
      <c r="M1099" s="14">
        <f t="shared" si="193"/>
        <v>3</v>
      </c>
      <c r="N1099" s="14">
        <f t="shared" si="194"/>
        <v>3</v>
      </c>
      <c r="O1099">
        <f t="shared" si="195"/>
        <v>2016</v>
      </c>
      <c r="P1099">
        <f t="shared" si="196"/>
        <v>10</v>
      </c>
      <c r="Q1099">
        <f t="shared" si="197"/>
        <v>29</v>
      </c>
      <c r="R1099">
        <f>IF(E1099=0,1,(IF(E1099&lt;=5,2,(IF(E1099&lt;=10,3,(IF(E1099&gt;=11,4)))))))</f>
        <v>2</v>
      </c>
    </row>
    <row r="1100" spans="1:18" x14ac:dyDescent="0.2">
      <c r="A1100" s="8">
        <v>42672</v>
      </c>
      <c r="B1100" s="9">
        <v>512</v>
      </c>
      <c r="C1100" s="10">
        <v>0.43263888888888902</v>
      </c>
      <c r="D1100" s="9" t="s">
        <v>6</v>
      </c>
      <c r="E1100" s="9">
        <v>4</v>
      </c>
      <c r="F1100" s="9" t="s">
        <v>20</v>
      </c>
      <c r="G1100" s="13">
        <f t="shared" si="187"/>
        <v>10</v>
      </c>
      <c r="H1100">
        <f t="shared" si="188"/>
        <v>6</v>
      </c>
      <c r="I1100" s="14">
        <f t="shared" si="189"/>
        <v>11</v>
      </c>
      <c r="J1100" s="14">
        <f t="shared" si="190"/>
        <v>3</v>
      </c>
      <c r="K1100" s="14">
        <f t="shared" si="191"/>
        <v>3</v>
      </c>
      <c r="L1100" s="14">
        <f t="shared" si="192"/>
        <v>1</v>
      </c>
      <c r="M1100" s="14">
        <f t="shared" si="193"/>
        <v>3</v>
      </c>
      <c r="N1100" s="14">
        <f t="shared" si="194"/>
        <v>3</v>
      </c>
      <c r="O1100">
        <f t="shared" si="195"/>
        <v>2016</v>
      </c>
      <c r="P1100">
        <f t="shared" si="196"/>
        <v>10</v>
      </c>
      <c r="Q1100">
        <f t="shared" si="197"/>
        <v>29</v>
      </c>
      <c r="R1100">
        <f>IF(E1100=0,1,(IF(E1100&lt;=5,2,(IF(E1100&lt;=10,3,(IF(E1100&gt;=11,4)))))))</f>
        <v>2</v>
      </c>
    </row>
    <row r="1101" spans="1:18" x14ac:dyDescent="0.2">
      <c r="A1101" s="8">
        <v>42672</v>
      </c>
      <c r="B1101" s="9">
        <v>512</v>
      </c>
      <c r="C1101" s="10">
        <v>0.43611111111111101</v>
      </c>
      <c r="D1101" s="9" t="s">
        <v>6</v>
      </c>
      <c r="E1101" s="9">
        <v>4</v>
      </c>
      <c r="F1101" s="9" t="s">
        <v>20</v>
      </c>
      <c r="G1101" s="13">
        <f t="shared" si="187"/>
        <v>10</v>
      </c>
      <c r="H1101">
        <f t="shared" si="188"/>
        <v>6</v>
      </c>
      <c r="I1101" s="14">
        <f t="shared" si="189"/>
        <v>11</v>
      </c>
      <c r="J1101" s="14">
        <f t="shared" si="190"/>
        <v>3</v>
      </c>
      <c r="K1101" s="14">
        <f t="shared" si="191"/>
        <v>3</v>
      </c>
      <c r="L1101" s="14">
        <f t="shared" si="192"/>
        <v>1</v>
      </c>
      <c r="M1101" s="14">
        <f t="shared" si="193"/>
        <v>3</v>
      </c>
      <c r="N1101" s="14">
        <f t="shared" si="194"/>
        <v>3</v>
      </c>
      <c r="O1101">
        <f t="shared" si="195"/>
        <v>2016</v>
      </c>
      <c r="P1101">
        <f t="shared" si="196"/>
        <v>10</v>
      </c>
      <c r="Q1101">
        <f t="shared" si="197"/>
        <v>29</v>
      </c>
      <c r="R1101">
        <f>IF(E1101=0,1,(IF(E1101&lt;=5,2,(IF(E1101&lt;=10,3,(IF(E1101&gt;=11,4)))))))</f>
        <v>2</v>
      </c>
    </row>
    <row r="1102" spans="1:18" x14ac:dyDescent="0.2">
      <c r="A1102" s="8">
        <v>42672</v>
      </c>
      <c r="B1102" s="9">
        <v>512</v>
      </c>
      <c r="C1102" s="10">
        <v>0.46041666666666697</v>
      </c>
      <c r="D1102" s="9" t="s">
        <v>6</v>
      </c>
      <c r="E1102" s="9">
        <v>5</v>
      </c>
      <c r="F1102" s="9" t="s">
        <v>18</v>
      </c>
      <c r="G1102" s="13">
        <f t="shared" si="187"/>
        <v>10</v>
      </c>
      <c r="H1102">
        <f t="shared" si="188"/>
        <v>6</v>
      </c>
      <c r="I1102" s="14">
        <f t="shared" si="189"/>
        <v>12</v>
      </c>
      <c r="J1102" s="14">
        <f t="shared" si="190"/>
        <v>4</v>
      </c>
      <c r="K1102" s="14">
        <f t="shared" si="191"/>
        <v>3</v>
      </c>
      <c r="L1102" s="14">
        <f t="shared" si="192"/>
        <v>1</v>
      </c>
      <c r="M1102" s="14">
        <f t="shared" si="193"/>
        <v>3</v>
      </c>
      <c r="N1102" s="14">
        <f t="shared" si="194"/>
        <v>3</v>
      </c>
      <c r="O1102">
        <f t="shared" si="195"/>
        <v>2016</v>
      </c>
      <c r="P1102">
        <f t="shared" si="196"/>
        <v>10</v>
      </c>
      <c r="Q1102">
        <f t="shared" si="197"/>
        <v>29</v>
      </c>
      <c r="R1102">
        <f>IF(E1102=0,1,(IF(E1102&lt;=5,2,(IF(E1102&lt;=10,3,(IF(E1102&gt;=11,4)))))))</f>
        <v>2</v>
      </c>
    </row>
    <row r="1103" spans="1:18" x14ac:dyDescent="0.2">
      <c r="A1103" s="8">
        <v>42672</v>
      </c>
      <c r="B1103" s="9">
        <v>505</v>
      </c>
      <c r="C1103" s="10">
        <v>0.50416666666666698</v>
      </c>
      <c r="D1103" s="9" t="s">
        <v>6</v>
      </c>
      <c r="E1103" s="9">
        <v>6</v>
      </c>
      <c r="F1103" s="9" t="s">
        <v>19</v>
      </c>
      <c r="G1103" s="13">
        <f t="shared" si="187"/>
        <v>5</v>
      </c>
      <c r="H1103">
        <f t="shared" si="188"/>
        <v>6</v>
      </c>
      <c r="I1103" s="14">
        <f t="shared" si="189"/>
        <v>13</v>
      </c>
      <c r="J1103" s="14">
        <f t="shared" si="190"/>
        <v>2</v>
      </c>
      <c r="K1103" s="14">
        <f t="shared" si="191"/>
        <v>3</v>
      </c>
      <c r="L1103" s="14">
        <f t="shared" si="192"/>
        <v>3</v>
      </c>
      <c r="M1103" s="14">
        <f t="shared" si="193"/>
        <v>4</v>
      </c>
      <c r="N1103" s="14">
        <f t="shared" si="194"/>
        <v>4</v>
      </c>
      <c r="O1103">
        <f t="shared" si="195"/>
        <v>2016</v>
      </c>
      <c r="P1103">
        <f t="shared" si="196"/>
        <v>10</v>
      </c>
      <c r="Q1103">
        <f t="shared" si="197"/>
        <v>29</v>
      </c>
      <c r="R1103">
        <f>IF(E1103=0,1,(IF(E1103&lt;=5,2,(IF(E1103&lt;=10,3,(IF(E1103&gt;=11,4)))))))</f>
        <v>3</v>
      </c>
    </row>
    <row r="1104" spans="1:18" x14ac:dyDescent="0.2">
      <c r="A1104" s="8">
        <v>42672</v>
      </c>
      <c r="B1104" s="9">
        <v>506</v>
      </c>
      <c r="C1104" s="10">
        <v>0.50555555555555598</v>
      </c>
      <c r="D1104" s="9" t="s">
        <v>6</v>
      </c>
      <c r="E1104" s="9">
        <v>6</v>
      </c>
      <c r="F1104" s="9" t="s">
        <v>19</v>
      </c>
      <c r="G1104" s="13">
        <f t="shared" si="187"/>
        <v>6</v>
      </c>
      <c r="H1104">
        <f t="shared" si="188"/>
        <v>6</v>
      </c>
      <c r="I1104" s="14">
        <f t="shared" si="189"/>
        <v>13</v>
      </c>
      <c r="J1104" s="14">
        <f t="shared" si="190"/>
        <v>2</v>
      </c>
      <c r="K1104" s="14">
        <f t="shared" si="191"/>
        <v>4</v>
      </c>
      <c r="L1104" s="14">
        <f t="shared" si="192"/>
        <v>2</v>
      </c>
      <c r="M1104" s="14">
        <f t="shared" si="193"/>
        <v>2</v>
      </c>
      <c r="N1104" s="14">
        <f t="shared" si="194"/>
        <v>2</v>
      </c>
      <c r="O1104">
        <f t="shared" si="195"/>
        <v>2016</v>
      </c>
      <c r="P1104">
        <f t="shared" si="196"/>
        <v>10</v>
      </c>
      <c r="Q1104">
        <f t="shared" si="197"/>
        <v>29</v>
      </c>
      <c r="R1104">
        <f>IF(E1104=0,1,(IF(E1104&lt;=5,2,(IF(E1104&lt;=10,3,(IF(E1104&gt;=11,4)))))))</f>
        <v>3</v>
      </c>
    </row>
    <row r="1105" spans="1:18" x14ac:dyDescent="0.2">
      <c r="A1105" s="8">
        <v>42672</v>
      </c>
      <c r="B1105" s="9">
        <v>506</v>
      </c>
      <c r="C1105" s="10">
        <v>0.55555555555555602</v>
      </c>
      <c r="D1105" s="9" t="s">
        <v>6</v>
      </c>
      <c r="E1105" s="9">
        <v>6</v>
      </c>
      <c r="F1105" s="9" t="s">
        <v>19</v>
      </c>
      <c r="G1105" s="13">
        <f t="shared" si="187"/>
        <v>6</v>
      </c>
      <c r="H1105">
        <f t="shared" si="188"/>
        <v>6</v>
      </c>
      <c r="I1105" s="14">
        <f t="shared" si="189"/>
        <v>14</v>
      </c>
      <c r="J1105" s="14">
        <f t="shared" si="190"/>
        <v>2</v>
      </c>
      <c r="K1105" s="14">
        <f t="shared" si="191"/>
        <v>4</v>
      </c>
      <c r="L1105" s="14">
        <f t="shared" si="192"/>
        <v>2</v>
      </c>
      <c r="M1105" s="14">
        <f t="shared" si="193"/>
        <v>2</v>
      </c>
      <c r="N1105" s="14">
        <f t="shared" si="194"/>
        <v>2</v>
      </c>
      <c r="O1105">
        <f t="shared" si="195"/>
        <v>2016</v>
      </c>
      <c r="P1105">
        <f t="shared" si="196"/>
        <v>10</v>
      </c>
      <c r="Q1105">
        <f t="shared" si="197"/>
        <v>29</v>
      </c>
      <c r="R1105">
        <f>IF(E1105=0,1,(IF(E1105&lt;=5,2,(IF(E1105&lt;=10,3,(IF(E1105&gt;=11,4)))))))</f>
        <v>3</v>
      </c>
    </row>
    <row r="1106" spans="1:18" x14ac:dyDescent="0.2">
      <c r="A1106" s="8">
        <v>42672</v>
      </c>
      <c r="B1106" s="9">
        <v>504</v>
      </c>
      <c r="C1106" s="10">
        <v>0.55972222222222201</v>
      </c>
      <c r="D1106" s="9" t="s">
        <v>6</v>
      </c>
      <c r="E1106" s="9">
        <v>6</v>
      </c>
      <c r="F1106" s="9" t="s">
        <v>20</v>
      </c>
      <c r="G1106" s="13">
        <f t="shared" si="187"/>
        <v>4</v>
      </c>
      <c r="H1106">
        <f t="shared" si="188"/>
        <v>6</v>
      </c>
      <c r="I1106" s="14">
        <f t="shared" si="189"/>
        <v>14</v>
      </c>
      <c r="J1106" s="14">
        <f t="shared" si="190"/>
        <v>3</v>
      </c>
      <c r="K1106" s="14">
        <f t="shared" si="191"/>
        <v>4</v>
      </c>
      <c r="L1106" s="14">
        <f t="shared" si="192"/>
        <v>4</v>
      </c>
      <c r="M1106" s="14">
        <f t="shared" si="193"/>
        <v>3</v>
      </c>
      <c r="N1106" s="14">
        <f t="shared" si="194"/>
        <v>3</v>
      </c>
      <c r="O1106">
        <f t="shared" si="195"/>
        <v>2016</v>
      </c>
      <c r="P1106">
        <f t="shared" si="196"/>
        <v>10</v>
      </c>
      <c r="Q1106">
        <f t="shared" si="197"/>
        <v>29</v>
      </c>
      <c r="R1106">
        <f>IF(E1106=0,1,(IF(E1106&lt;=5,2,(IF(E1106&lt;=10,3,(IF(E1106&gt;=11,4)))))))</f>
        <v>3</v>
      </c>
    </row>
    <row r="1107" spans="1:18" x14ac:dyDescent="0.2">
      <c r="A1107" s="8">
        <v>42672</v>
      </c>
      <c r="B1107" s="9">
        <v>501</v>
      </c>
      <c r="C1107" s="10">
        <v>0.56111111111111101</v>
      </c>
      <c r="D1107" s="9" t="s">
        <v>6</v>
      </c>
      <c r="E1107" s="9">
        <v>8</v>
      </c>
      <c r="F1107" s="9" t="s">
        <v>19</v>
      </c>
      <c r="G1107" s="13">
        <f t="shared" si="187"/>
        <v>1</v>
      </c>
      <c r="H1107">
        <f t="shared" si="188"/>
        <v>6</v>
      </c>
      <c r="I1107" s="14">
        <f t="shared" si="189"/>
        <v>14</v>
      </c>
      <c r="J1107" s="14">
        <f t="shared" si="190"/>
        <v>2</v>
      </c>
      <c r="K1107" s="14">
        <f t="shared" si="191"/>
        <v>3</v>
      </c>
      <c r="L1107" s="14">
        <f t="shared" si="192"/>
        <v>2</v>
      </c>
      <c r="M1107" s="14">
        <f t="shared" si="193"/>
        <v>1</v>
      </c>
      <c r="N1107" s="14">
        <f t="shared" si="194"/>
        <v>1</v>
      </c>
      <c r="O1107">
        <f t="shared" si="195"/>
        <v>2016</v>
      </c>
      <c r="P1107">
        <f t="shared" si="196"/>
        <v>10</v>
      </c>
      <c r="Q1107">
        <f t="shared" si="197"/>
        <v>29</v>
      </c>
      <c r="R1107">
        <f>IF(E1107=0,1,(IF(E1107&lt;=5,2,(IF(E1107&lt;=10,3,(IF(E1107&gt;=11,4)))))))</f>
        <v>3</v>
      </c>
    </row>
    <row r="1108" spans="1:18" x14ac:dyDescent="0.2">
      <c r="A1108" s="8">
        <v>42672</v>
      </c>
      <c r="B1108" s="9">
        <v>504</v>
      </c>
      <c r="C1108" s="10">
        <v>0.59583333333333299</v>
      </c>
      <c r="D1108" s="9" t="s">
        <v>6</v>
      </c>
      <c r="E1108" s="9">
        <v>6</v>
      </c>
      <c r="F1108" s="9" t="s">
        <v>18</v>
      </c>
      <c r="G1108" s="13">
        <f t="shared" si="187"/>
        <v>4</v>
      </c>
      <c r="H1108">
        <f t="shared" si="188"/>
        <v>6</v>
      </c>
      <c r="I1108" s="14">
        <f t="shared" si="189"/>
        <v>15</v>
      </c>
      <c r="J1108" s="14">
        <f t="shared" si="190"/>
        <v>4</v>
      </c>
      <c r="K1108" s="14">
        <f t="shared" si="191"/>
        <v>4</v>
      </c>
      <c r="L1108" s="14">
        <f t="shared" si="192"/>
        <v>4</v>
      </c>
      <c r="M1108" s="14">
        <f t="shared" si="193"/>
        <v>3</v>
      </c>
      <c r="N1108" s="14">
        <f t="shared" si="194"/>
        <v>3</v>
      </c>
      <c r="O1108">
        <f t="shared" si="195"/>
        <v>2016</v>
      </c>
      <c r="P1108">
        <f t="shared" si="196"/>
        <v>10</v>
      </c>
      <c r="Q1108">
        <f t="shared" si="197"/>
        <v>29</v>
      </c>
      <c r="R1108">
        <f>IF(E1108=0,1,(IF(E1108&lt;=5,2,(IF(E1108&lt;=10,3,(IF(E1108&gt;=11,4)))))))</f>
        <v>3</v>
      </c>
    </row>
    <row r="1109" spans="1:18" x14ac:dyDescent="0.2">
      <c r="A1109" s="8">
        <v>42672</v>
      </c>
      <c r="B1109" s="9">
        <v>510</v>
      </c>
      <c r="C1109" s="10">
        <v>0.60694444444444395</v>
      </c>
      <c r="D1109" s="9" t="s">
        <v>6</v>
      </c>
      <c r="E1109" s="9">
        <v>0</v>
      </c>
      <c r="F1109" s="9" t="s">
        <v>20</v>
      </c>
      <c r="G1109" s="13">
        <f t="shared" si="187"/>
        <v>8</v>
      </c>
      <c r="H1109">
        <f t="shared" si="188"/>
        <v>6</v>
      </c>
      <c r="I1109" s="14">
        <f t="shared" si="189"/>
        <v>15</v>
      </c>
      <c r="J1109" s="14">
        <f t="shared" si="190"/>
        <v>3</v>
      </c>
      <c r="K1109" s="14">
        <f t="shared" si="191"/>
        <v>1</v>
      </c>
      <c r="L1109" s="14">
        <f t="shared" si="192"/>
        <v>3</v>
      </c>
      <c r="M1109" s="14">
        <f t="shared" si="193"/>
        <v>3</v>
      </c>
      <c r="N1109" s="14">
        <f t="shared" si="194"/>
        <v>3</v>
      </c>
      <c r="O1109">
        <f t="shared" si="195"/>
        <v>2016</v>
      </c>
      <c r="P1109">
        <f t="shared" si="196"/>
        <v>10</v>
      </c>
      <c r="Q1109">
        <f t="shared" si="197"/>
        <v>29</v>
      </c>
      <c r="R1109">
        <f>IF(E1109=0,1,(IF(E1109&lt;=5,2,(IF(E1109&lt;=10,3,(IF(E1109&gt;=11,4)))))))</f>
        <v>1</v>
      </c>
    </row>
    <row r="1110" spans="1:18" x14ac:dyDescent="0.2">
      <c r="A1110" s="8">
        <v>42672</v>
      </c>
      <c r="B1110" s="9">
        <v>505</v>
      </c>
      <c r="C1110" s="10">
        <v>0.61666666666666703</v>
      </c>
      <c r="D1110" s="9" t="s">
        <v>6</v>
      </c>
      <c r="E1110" s="9">
        <v>0</v>
      </c>
      <c r="F1110" s="9" t="s">
        <v>20</v>
      </c>
      <c r="G1110" s="13">
        <f t="shared" si="187"/>
        <v>5</v>
      </c>
      <c r="H1110">
        <f t="shared" si="188"/>
        <v>6</v>
      </c>
      <c r="I1110" s="14">
        <f t="shared" si="189"/>
        <v>15</v>
      </c>
      <c r="J1110" s="14">
        <f t="shared" si="190"/>
        <v>3</v>
      </c>
      <c r="K1110" s="14">
        <f t="shared" si="191"/>
        <v>3</v>
      </c>
      <c r="L1110" s="14">
        <f t="shared" si="192"/>
        <v>3</v>
      </c>
      <c r="M1110" s="14">
        <f t="shared" si="193"/>
        <v>4</v>
      </c>
      <c r="N1110" s="14">
        <f t="shared" si="194"/>
        <v>4</v>
      </c>
      <c r="O1110">
        <f t="shared" si="195"/>
        <v>2016</v>
      </c>
      <c r="P1110">
        <f t="shared" si="196"/>
        <v>10</v>
      </c>
      <c r="Q1110">
        <f t="shared" si="197"/>
        <v>29</v>
      </c>
      <c r="R1110">
        <f>IF(E1110=0,1,(IF(E1110&lt;=5,2,(IF(E1110&lt;=10,3,(IF(E1110&gt;=11,4)))))))</f>
        <v>1</v>
      </c>
    </row>
    <row r="1111" spans="1:18" x14ac:dyDescent="0.2">
      <c r="A1111" s="8">
        <v>42672</v>
      </c>
      <c r="B1111" s="9">
        <v>504</v>
      </c>
      <c r="C1111" s="10">
        <v>0.61944444444444402</v>
      </c>
      <c r="D1111" s="9" t="s">
        <v>6</v>
      </c>
      <c r="E1111" s="9">
        <v>6</v>
      </c>
      <c r="F1111" s="9" t="s">
        <v>18</v>
      </c>
      <c r="G1111" s="13">
        <f t="shared" si="187"/>
        <v>4</v>
      </c>
      <c r="H1111">
        <f t="shared" si="188"/>
        <v>6</v>
      </c>
      <c r="I1111" s="14">
        <f t="shared" si="189"/>
        <v>15</v>
      </c>
      <c r="J1111" s="14">
        <f t="shared" si="190"/>
        <v>4</v>
      </c>
      <c r="K1111" s="14">
        <f t="shared" si="191"/>
        <v>4</v>
      </c>
      <c r="L1111" s="14">
        <f t="shared" si="192"/>
        <v>4</v>
      </c>
      <c r="M1111" s="14">
        <f t="shared" si="193"/>
        <v>3</v>
      </c>
      <c r="N1111" s="14">
        <f t="shared" si="194"/>
        <v>3</v>
      </c>
      <c r="O1111">
        <f t="shared" si="195"/>
        <v>2016</v>
      </c>
      <c r="P1111">
        <f t="shared" si="196"/>
        <v>10</v>
      </c>
      <c r="Q1111">
        <f t="shared" si="197"/>
        <v>29</v>
      </c>
      <c r="R1111">
        <f>IF(E1111=0,1,(IF(E1111&lt;=5,2,(IF(E1111&lt;=10,3,(IF(E1111&gt;=11,4)))))))</f>
        <v>3</v>
      </c>
    </row>
    <row r="1112" spans="1:18" x14ac:dyDescent="0.2">
      <c r="A1112" s="8">
        <v>42672</v>
      </c>
      <c r="B1112" s="9">
        <v>512</v>
      </c>
      <c r="C1112" s="10">
        <v>0.79027777777777797</v>
      </c>
      <c r="D1112" s="9" t="s">
        <v>6</v>
      </c>
      <c r="E1112" s="9">
        <v>5</v>
      </c>
      <c r="F1112" s="9" t="s">
        <v>18</v>
      </c>
      <c r="G1112" s="13">
        <f t="shared" si="187"/>
        <v>10</v>
      </c>
      <c r="H1112">
        <f t="shared" si="188"/>
        <v>6</v>
      </c>
      <c r="I1112" s="14">
        <f t="shared" si="189"/>
        <v>19</v>
      </c>
      <c r="J1112" s="14">
        <f t="shared" si="190"/>
        <v>4</v>
      </c>
      <c r="K1112" s="14">
        <f t="shared" si="191"/>
        <v>3</v>
      </c>
      <c r="L1112" s="14">
        <f t="shared" si="192"/>
        <v>1</v>
      </c>
      <c r="M1112" s="14">
        <f t="shared" si="193"/>
        <v>3</v>
      </c>
      <c r="N1112" s="14">
        <f t="shared" si="194"/>
        <v>3</v>
      </c>
      <c r="O1112">
        <f t="shared" si="195"/>
        <v>2016</v>
      </c>
      <c r="P1112">
        <f t="shared" si="196"/>
        <v>10</v>
      </c>
      <c r="Q1112">
        <f t="shared" si="197"/>
        <v>29</v>
      </c>
      <c r="R1112">
        <f>IF(E1112=0,1,(IF(E1112&lt;=5,2,(IF(E1112&lt;=10,3,(IF(E1112&gt;=11,4)))))))</f>
        <v>2</v>
      </c>
    </row>
    <row r="1113" spans="1:18" x14ac:dyDescent="0.2">
      <c r="A1113" s="8">
        <v>42672</v>
      </c>
      <c r="B1113" s="9">
        <v>504</v>
      </c>
      <c r="C1113" s="10">
        <v>0.875</v>
      </c>
      <c r="D1113" s="9" t="s">
        <v>6</v>
      </c>
      <c r="E1113" s="9">
        <v>25</v>
      </c>
      <c r="F1113" s="9" t="s">
        <v>18</v>
      </c>
      <c r="G1113" s="13">
        <f t="shared" si="187"/>
        <v>4</v>
      </c>
      <c r="H1113">
        <f t="shared" si="188"/>
        <v>6</v>
      </c>
      <c r="I1113" s="14">
        <f t="shared" si="189"/>
        <v>22</v>
      </c>
      <c r="J1113" s="14">
        <f t="shared" si="190"/>
        <v>4</v>
      </c>
      <c r="K1113" s="14">
        <f t="shared" si="191"/>
        <v>4</v>
      </c>
      <c r="L1113" s="14">
        <f t="shared" si="192"/>
        <v>4</v>
      </c>
      <c r="M1113" s="14">
        <f t="shared" si="193"/>
        <v>3</v>
      </c>
      <c r="N1113" s="14">
        <f t="shared" si="194"/>
        <v>3</v>
      </c>
      <c r="O1113">
        <f t="shared" si="195"/>
        <v>2016</v>
      </c>
      <c r="P1113">
        <f t="shared" si="196"/>
        <v>10</v>
      </c>
      <c r="Q1113">
        <f t="shared" si="197"/>
        <v>29</v>
      </c>
      <c r="R1113">
        <f>IF(E1113=0,1,(IF(E1113&lt;=5,2,(IF(E1113&lt;=10,3,(IF(E1113&gt;=11,4)))))))</f>
        <v>4</v>
      </c>
    </row>
    <row r="1114" spans="1:18" x14ac:dyDescent="0.2">
      <c r="A1114" s="8">
        <v>42672</v>
      </c>
      <c r="B1114" s="9">
        <v>501</v>
      </c>
      <c r="C1114" s="10">
        <v>0.875</v>
      </c>
      <c r="D1114" s="9" t="s">
        <v>6</v>
      </c>
      <c r="E1114" s="9">
        <v>24</v>
      </c>
      <c r="F1114" s="9" t="s">
        <v>18</v>
      </c>
      <c r="G1114" s="13">
        <f t="shared" si="187"/>
        <v>1</v>
      </c>
      <c r="H1114">
        <f t="shared" si="188"/>
        <v>6</v>
      </c>
      <c r="I1114" s="14">
        <f t="shared" si="189"/>
        <v>22</v>
      </c>
      <c r="J1114" s="14">
        <f t="shared" si="190"/>
        <v>4</v>
      </c>
      <c r="K1114" s="14">
        <f t="shared" si="191"/>
        <v>3</v>
      </c>
      <c r="L1114" s="14">
        <f t="shared" si="192"/>
        <v>2</v>
      </c>
      <c r="M1114" s="14">
        <f t="shared" si="193"/>
        <v>1</v>
      </c>
      <c r="N1114" s="14">
        <f t="shared" si="194"/>
        <v>1</v>
      </c>
      <c r="O1114">
        <f t="shared" si="195"/>
        <v>2016</v>
      </c>
      <c r="P1114">
        <f t="shared" si="196"/>
        <v>10</v>
      </c>
      <c r="Q1114">
        <f t="shared" si="197"/>
        <v>29</v>
      </c>
      <c r="R1114">
        <f>IF(E1114=0,1,(IF(E1114&lt;=5,2,(IF(E1114&lt;=10,3,(IF(E1114&gt;=11,4)))))))</f>
        <v>4</v>
      </c>
    </row>
    <row r="1115" spans="1:18" x14ac:dyDescent="0.2">
      <c r="A1115" s="8">
        <v>42672</v>
      </c>
      <c r="B1115" s="9">
        <v>501</v>
      </c>
      <c r="C1115" s="10">
        <v>0.875</v>
      </c>
      <c r="D1115" s="9" t="s">
        <v>6</v>
      </c>
      <c r="E1115" s="9">
        <v>10</v>
      </c>
      <c r="F1115" s="9" t="s">
        <v>18</v>
      </c>
      <c r="G1115" s="13">
        <f t="shared" si="187"/>
        <v>1</v>
      </c>
      <c r="H1115">
        <f t="shared" si="188"/>
        <v>6</v>
      </c>
      <c r="I1115" s="14">
        <f t="shared" si="189"/>
        <v>22</v>
      </c>
      <c r="J1115" s="14">
        <f t="shared" si="190"/>
        <v>4</v>
      </c>
      <c r="K1115" s="14">
        <f t="shared" si="191"/>
        <v>3</v>
      </c>
      <c r="L1115" s="14">
        <f t="shared" si="192"/>
        <v>2</v>
      </c>
      <c r="M1115" s="14">
        <f t="shared" si="193"/>
        <v>1</v>
      </c>
      <c r="N1115" s="14">
        <f t="shared" si="194"/>
        <v>1</v>
      </c>
      <c r="O1115">
        <f t="shared" si="195"/>
        <v>2016</v>
      </c>
      <c r="P1115">
        <f t="shared" si="196"/>
        <v>10</v>
      </c>
      <c r="Q1115">
        <f t="shared" si="197"/>
        <v>29</v>
      </c>
      <c r="R1115">
        <f>IF(E1115=0,1,(IF(E1115&lt;=5,2,(IF(E1115&lt;=10,3,(IF(E1115&gt;=11,4)))))))</f>
        <v>3</v>
      </c>
    </row>
    <row r="1116" spans="1:18" x14ac:dyDescent="0.2">
      <c r="A1116" s="8">
        <v>42673</v>
      </c>
      <c r="B1116" s="9">
        <v>504</v>
      </c>
      <c r="C1116" s="10">
        <v>0.1</v>
      </c>
      <c r="D1116" s="9" t="s">
        <v>7</v>
      </c>
      <c r="E1116" s="9">
        <v>8</v>
      </c>
      <c r="F1116" s="9" t="s">
        <v>18</v>
      </c>
      <c r="G1116" s="13">
        <f t="shared" si="187"/>
        <v>4</v>
      </c>
      <c r="H1116">
        <f t="shared" si="188"/>
        <v>7</v>
      </c>
      <c r="I1116" s="14">
        <f t="shared" si="189"/>
        <v>3</v>
      </c>
      <c r="J1116" s="14">
        <f t="shared" si="190"/>
        <v>4</v>
      </c>
      <c r="K1116" s="14">
        <f t="shared" si="191"/>
        <v>4</v>
      </c>
      <c r="L1116" s="14">
        <f t="shared" si="192"/>
        <v>4</v>
      </c>
      <c r="M1116" s="14">
        <f t="shared" si="193"/>
        <v>3</v>
      </c>
      <c r="N1116" s="14">
        <f t="shared" si="194"/>
        <v>3</v>
      </c>
      <c r="O1116">
        <f t="shared" si="195"/>
        <v>2016</v>
      </c>
      <c r="P1116">
        <f t="shared" si="196"/>
        <v>10</v>
      </c>
      <c r="Q1116">
        <f t="shared" si="197"/>
        <v>30</v>
      </c>
      <c r="R1116">
        <f>IF(E1116=0,1,(IF(E1116&lt;=5,2,(IF(E1116&lt;=10,3,(IF(E1116&gt;=11,4)))))))</f>
        <v>3</v>
      </c>
    </row>
    <row r="1117" spans="1:18" x14ac:dyDescent="0.2">
      <c r="A1117" s="8">
        <v>42673</v>
      </c>
      <c r="B1117" s="9">
        <v>501</v>
      </c>
      <c r="C1117" s="10">
        <v>0.233333333333333</v>
      </c>
      <c r="D1117" s="9" t="s">
        <v>7</v>
      </c>
      <c r="E1117" s="9">
        <v>10</v>
      </c>
      <c r="F1117" s="9" t="s">
        <v>19</v>
      </c>
      <c r="G1117" s="13">
        <f t="shared" si="187"/>
        <v>1</v>
      </c>
      <c r="H1117">
        <f t="shared" si="188"/>
        <v>7</v>
      </c>
      <c r="I1117" s="14">
        <f t="shared" si="189"/>
        <v>6</v>
      </c>
      <c r="J1117" s="14">
        <f t="shared" si="190"/>
        <v>2</v>
      </c>
      <c r="K1117" s="14">
        <f t="shared" si="191"/>
        <v>3</v>
      </c>
      <c r="L1117" s="14">
        <f t="shared" si="192"/>
        <v>2</v>
      </c>
      <c r="M1117" s="14">
        <f t="shared" si="193"/>
        <v>1</v>
      </c>
      <c r="N1117" s="14">
        <f t="shared" si="194"/>
        <v>1</v>
      </c>
      <c r="O1117">
        <f t="shared" si="195"/>
        <v>2016</v>
      </c>
      <c r="P1117">
        <f t="shared" si="196"/>
        <v>10</v>
      </c>
      <c r="Q1117">
        <f t="shared" si="197"/>
        <v>30</v>
      </c>
      <c r="R1117">
        <f>IF(E1117=0,1,(IF(E1117&lt;=5,2,(IF(E1117&lt;=10,3,(IF(E1117&gt;=11,4)))))))</f>
        <v>3</v>
      </c>
    </row>
    <row r="1118" spans="1:18" x14ac:dyDescent="0.2">
      <c r="A1118" s="8">
        <v>42673</v>
      </c>
      <c r="B1118" s="9">
        <v>510</v>
      </c>
      <c r="C1118" s="10">
        <v>0.26805555555555599</v>
      </c>
      <c r="D1118" s="9" t="s">
        <v>7</v>
      </c>
      <c r="E1118" s="9">
        <v>13</v>
      </c>
      <c r="F1118" s="9" t="s">
        <v>13</v>
      </c>
      <c r="G1118" s="13">
        <f t="shared" si="187"/>
        <v>8</v>
      </c>
      <c r="H1118">
        <f t="shared" si="188"/>
        <v>7</v>
      </c>
      <c r="I1118" s="14">
        <f t="shared" si="189"/>
        <v>7</v>
      </c>
      <c r="J1118" s="14">
        <f t="shared" si="190"/>
        <v>1</v>
      </c>
      <c r="K1118" s="14">
        <f t="shared" si="191"/>
        <v>1</v>
      </c>
      <c r="L1118" s="14">
        <f t="shared" si="192"/>
        <v>3</v>
      </c>
      <c r="M1118" s="14">
        <f t="shared" si="193"/>
        <v>3</v>
      </c>
      <c r="N1118" s="14">
        <f t="shared" si="194"/>
        <v>3</v>
      </c>
      <c r="O1118">
        <f t="shared" si="195"/>
        <v>2016</v>
      </c>
      <c r="P1118">
        <f t="shared" si="196"/>
        <v>10</v>
      </c>
      <c r="Q1118">
        <f t="shared" si="197"/>
        <v>30</v>
      </c>
      <c r="R1118">
        <f>IF(E1118=0,1,(IF(E1118&lt;=5,2,(IF(E1118&lt;=10,3,(IF(E1118&gt;=11,4)))))))</f>
        <v>4</v>
      </c>
    </row>
    <row r="1119" spans="1:18" x14ac:dyDescent="0.2">
      <c r="A1119" s="8">
        <v>42673</v>
      </c>
      <c r="B1119" s="9">
        <v>514</v>
      </c>
      <c r="C1119" s="10">
        <v>0.329166666666667</v>
      </c>
      <c r="D1119" s="9" t="s">
        <v>7</v>
      </c>
      <c r="E1119" s="9">
        <v>15</v>
      </c>
      <c r="F1119" s="9" t="s">
        <v>19</v>
      </c>
      <c r="G1119" s="13">
        <f t="shared" si="187"/>
        <v>11</v>
      </c>
      <c r="H1119">
        <f t="shared" si="188"/>
        <v>7</v>
      </c>
      <c r="I1119" s="14">
        <f t="shared" si="189"/>
        <v>8</v>
      </c>
      <c r="J1119" s="14">
        <f t="shared" si="190"/>
        <v>2</v>
      </c>
      <c r="K1119" s="14">
        <f t="shared" si="191"/>
        <v>2</v>
      </c>
      <c r="L1119" s="14">
        <f t="shared" si="192"/>
        <v>1</v>
      </c>
      <c r="M1119" s="14">
        <f t="shared" si="193"/>
        <v>3</v>
      </c>
      <c r="N1119" s="14">
        <f t="shared" si="194"/>
        <v>1</v>
      </c>
      <c r="O1119">
        <f t="shared" si="195"/>
        <v>2016</v>
      </c>
      <c r="P1119">
        <f t="shared" si="196"/>
        <v>10</v>
      </c>
      <c r="Q1119">
        <f t="shared" si="197"/>
        <v>30</v>
      </c>
      <c r="R1119">
        <f>IF(E1119=0,1,(IF(E1119&lt;=5,2,(IF(E1119&lt;=10,3,(IF(E1119&gt;=11,4)))))))</f>
        <v>4</v>
      </c>
    </row>
    <row r="1120" spans="1:18" x14ac:dyDescent="0.2">
      <c r="A1120" s="8">
        <v>42673</v>
      </c>
      <c r="B1120" s="9">
        <v>510</v>
      </c>
      <c r="C1120" s="10">
        <v>0.33680555555555602</v>
      </c>
      <c r="D1120" s="9" t="s">
        <v>7</v>
      </c>
      <c r="E1120" s="9">
        <v>4</v>
      </c>
      <c r="F1120" s="9" t="s">
        <v>20</v>
      </c>
      <c r="G1120" s="13">
        <f t="shared" si="187"/>
        <v>8</v>
      </c>
      <c r="H1120">
        <f t="shared" si="188"/>
        <v>7</v>
      </c>
      <c r="I1120" s="14">
        <f t="shared" si="189"/>
        <v>9</v>
      </c>
      <c r="J1120" s="14">
        <f t="shared" si="190"/>
        <v>3</v>
      </c>
      <c r="K1120" s="14">
        <f t="shared" si="191"/>
        <v>1</v>
      </c>
      <c r="L1120" s="14">
        <f t="shared" si="192"/>
        <v>3</v>
      </c>
      <c r="M1120" s="14">
        <f t="shared" si="193"/>
        <v>3</v>
      </c>
      <c r="N1120" s="14">
        <f t="shared" si="194"/>
        <v>3</v>
      </c>
      <c r="O1120">
        <f t="shared" si="195"/>
        <v>2016</v>
      </c>
      <c r="P1120">
        <f t="shared" si="196"/>
        <v>10</v>
      </c>
      <c r="Q1120">
        <f t="shared" si="197"/>
        <v>30</v>
      </c>
      <c r="R1120">
        <f>IF(E1120=0,1,(IF(E1120&lt;=5,2,(IF(E1120&lt;=10,3,(IF(E1120&gt;=11,4)))))))</f>
        <v>2</v>
      </c>
    </row>
    <row r="1121" spans="1:18" x14ac:dyDescent="0.2">
      <c r="A1121" s="8">
        <v>42673</v>
      </c>
      <c r="B1121" s="9">
        <v>509</v>
      </c>
      <c r="C1121" s="10">
        <v>0.34097222222222201</v>
      </c>
      <c r="D1121" s="9" t="s">
        <v>7</v>
      </c>
      <c r="E1121" s="9">
        <v>6</v>
      </c>
      <c r="F1121" s="9" t="s">
        <v>18</v>
      </c>
      <c r="G1121" s="13">
        <f t="shared" si="187"/>
        <v>7</v>
      </c>
      <c r="H1121">
        <f t="shared" si="188"/>
        <v>7</v>
      </c>
      <c r="I1121" s="14">
        <f t="shared" si="189"/>
        <v>9</v>
      </c>
      <c r="J1121" s="14">
        <f t="shared" si="190"/>
        <v>4</v>
      </c>
      <c r="K1121" s="14">
        <f t="shared" si="191"/>
        <v>1</v>
      </c>
      <c r="L1121" s="14">
        <f t="shared" si="192"/>
        <v>2</v>
      </c>
      <c r="M1121" s="14">
        <f t="shared" si="193"/>
        <v>2</v>
      </c>
      <c r="N1121" s="14">
        <f t="shared" si="194"/>
        <v>2</v>
      </c>
      <c r="O1121">
        <f t="shared" si="195"/>
        <v>2016</v>
      </c>
      <c r="P1121">
        <f t="shared" si="196"/>
        <v>10</v>
      </c>
      <c r="Q1121">
        <f t="shared" si="197"/>
        <v>30</v>
      </c>
      <c r="R1121">
        <f>IF(E1121=0,1,(IF(E1121&lt;=5,2,(IF(E1121&lt;=10,3,(IF(E1121&gt;=11,4)))))))</f>
        <v>3</v>
      </c>
    </row>
    <row r="1122" spans="1:18" x14ac:dyDescent="0.2">
      <c r="A1122" s="8">
        <v>42673</v>
      </c>
      <c r="B1122" s="9">
        <v>510</v>
      </c>
      <c r="C1122" s="10">
        <v>0.35208333333333303</v>
      </c>
      <c r="D1122" s="9" t="s">
        <v>7</v>
      </c>
      <c r="E1122" s="9">
        <v>4</v>
      </c>
      <c r="F1122" s="9" t="s">
        <v>20</v>
      </c>
      <c r="G1122" s="13">
        <f t="shared" si="187"/>
        <v>8</v>
      </c>
      <c r="H1122">
        <f t="shared" si="188"/>
        <v>7</v>
      </c>
      <c r="I1122" s="14">
        <f t="shared" si="189"/>
        <v>9</v>
      </c>
      <c r="J1122" s="14">
        <f t="shared" si="190"/>
        <v>3</v>
      </c>
      <c r="K1122" s="14">
        <f t="shared" si="191"/>
        <v>1</v>
      </c>
      <c r="L1122" s="14">
        <f t="shared" si="192"/>
        <v>3</v>
      </c>
      <c r="M1122" s="14">
        <f t="shared" si="193"/>
        <v>3</v>
      </c>
      <c r="N1122" s="14">
        <f t="shared" si="194"/>
        <v>3</v>
      </c>
      <c r="O1122">
        <f t="shared" si="195"/>
        <v>2016</v>
      </c>
      <c r="P1122">
        <f t="shared" si="196"/>
        <v>10</v>
      </c>
      <c r="Q1122">
        <f t="shared" si="197"/>
        <v>30</v>
      </c>
      <c r="R1122">
        <f>IF(E1122=0,1,(IF(E1122&lt;=5,2,(IF(E1122&lt;=10,3,(IF(E1122&gt;=11,4)))))))</f>
        <v>2</v>
      </c>
    </row>
    <row r="1123" spans="1:18" x14ac:dyDescent="0.2">
      <c r="A1123" s="8">
        <v>42673</v>
      </c>
      <c r="B1123" s="9">
        <v>505</v>
      </c>
      <c r="C1123" s="10">
        <v>0.38263888888888897</v>
      </c>
      <c r="D1123" s="9" t="s">
        <v>7</v>
      </c>
      <c r="E1123" s="9">
        <v>8</v>
      </c>
      <c r="F1123" s="9" t="s">
        <v>20</v>
      </c>
      <c r="G1123" s="13">
        <f t="shared" si="187"/>
        <v>5</v>
      </c>
      <c r="H1123">
        <f t="shared" si="188"/>
        <v>7</v>
      </c>
      <c r="I1123" s="14">
        <f t="shared" si="189"/>
        <v>10</v>
      </c>
      <c r="J1123" s="14">
        <f t="shared" si="190"/>
        <v>3</v>
      </c>
      <c r="K1123" s="14">
        <f t="shared" si="191"/>
        <v>3</v>
      </c>
      <c r="L1123" s="14">
        <f t="shared" si="192"/>
        <v>3</v>
      </c>
      <c r="M1123" s="14">
        <f t="shared" si="193"/>
        <v>4</v>
      </c>
      <c r="N1123" s="14">
        <f t="shared" si="194"/>
        <v>4</v>
      </c>
      <c r="O1123">
        <f t="shared" si="195"/>
        <v>2016</v>
      </c>
      <c r="P1123">
        <f t="shared" si="196"/>
        <v>10</v>
      </c>
      <c r="Q1123">
        <f t="shared" si="197"/>
        <v>30</v>
      </c>
      <c r="R1123">
        <f>IF(E1123=0,1,(IF(E1123&lt;=5,2,(IF(E1123&lt;=10,3,(IF(E1123&gt;=11,4)))))))</f>
        <v>3</v>
      </c>
    </row>
    <row r="1124" spans="1:18" x14ac:dyDescent="0.2">
      <c r="A1124" s="8">
        <v>42673</v>
      </c>
      <c r="B1124" s="9">
        <v>511</v>
      </c>
      <c r="C1124" s="10">
        <v>0.38541666666666702</v>
      </c>
      <c r="D1124" s="9" t="s">
        <v>7</v>
      </c>
      <c r="E1124" s="9">
        <v>7</v>
      </c>
      <c r="F1124" s="9" t="s">
        <v>20</v>
      </c>
      <c r="G1124" s="13">
        <f t="shared" si="187"/>
        <v>9</v>
      </c>
      <c r="H1124">
        <f t="shared" si="188"/>
        <v>7</v>
      </c>
      <c r="I1124" s="14">
        <f t="shared" si="189"/>
        <v>10</v>
      </c>
      <c r="J1124" s="14">
        <f t="shared" si="190"/>
        <v>3</v>
      </c>
      <c r="K1124" s="14">
        <f t="shared" si="191"/>
        <v>1</v>
      </c>
      <c r="L1124" s="14">
        <f t="shared" si="192"/>
        <v>3</v>
      </c>
      <c r="M1124" s="14">
        <f t="shared" si="193"/>
        <v>2</v>
      </c>
      <c r="N1124" s="14">
        <f t="shared" si="194"/>
        <v>2</v>
      </c>
      <c r="O1124">
        <f t="shared" si="195"/>
        <v>2016</v>
      </c>
      <c r="P1124">
        <f t="shared" si="196"/>
        <v>10</v>
      </c>
      <c r="Q1124">
        <f t="shared" si="197"/>
        <v>30</v>
      </c>
      <c r="R1124">
        <f>IF(E1124=0,1,(IF(E1124&lt;=5,2,(IF(E1124&lt;=10,3,(IF(E1124&gt;=11,4)))))))</f>
        <v>3</v>
      </c>
    </row>
    <row r="1125" spans="1:18" x14ac:dyDescent="0.2">
      <c r="A1125" s="8">
        <v>42673</v>
      </c>
      <c r="B1125" s="9">
        <v>506</v>
      </c>
      <c r="C1125" s="10">
        <v>0.44097222222222199</v>
      </c>
      <c r="D1125" s="9" t="s">
        <v>7</v>
      </c>
      <c r="E1125" s="9">
        <v>8</v>
      </c>
      <c r="F1125" s="9" t="s">
        <v>19</v>
      </c>
      <c r="G1125" s="13">
        <f t="shared" si="187"/>
        <v>6</v>
      </c>
      <c r="H1125">
        <f t="shared" si="188"/>
        <v>7</v>
      </c>
      <c r="I1125" s="14">
        <f t="shared" si="189"/>
        <v>11</v>
      </c>
      <c r="J1125" s="14">
        <f t="shared" si="190"/>
        <v>2</v>
      </c>
      <c r="K1125" s="14">
        <f t="shared" si="191"/>
        <v>4</v>
      </c>
      <c r="L1125" s="14">
        <f t="shared" si="192"/>
        <v>2</v>
      </c>
      <c r="M1125" s="14">
        <f t="shared" si="193"/>
        <v>2</v>
      </c>
      <c r="N1125" s="14">
        <f t="shared" si="194"/>
        <v>2</v>
      </c>
      <c r="O1125">
        <f t="shared" si="195"/>
        <v>2016</v>
      </c>
      <c r="P1125">
        <f t="shared" si="196"/>
        <v>10</v>
      </c>
      <c r="Q1125">
        <f t="shared" si="197"/>
        <v>30</v>
      </c>
      <c r="R1125">
        <f>IF(E1125=0,1,(IF(E1125&lt;=5,2,(IF(E1125&lt;=10,3,(IF(E1125&gt;=11,4)))))))</f>
        <v>3</v>
      </c>
    </row>
    <row r="1126" spans="1:18" x14ac:dyDescent="0.2">
      <c r="A1126" s="8">
        <v>42673</v>
      </c>
      <c r="B1126" s="9">
        <v>511</v>
      </c>
      <c r="C1126" s="10">
        <v>0.45138888888888901</v>
      </c>
      <c r="D1126" s="9" t="s">
        <v>7</v>
      </c>
      <c r="E1126" s="9">
        <v>6</v>
      </c>
      <c r="F1126" s="9" t="s">
        <v>20</v>
      </c>
      <c r="G1126" s="13">
        <f t="shared" si="187"/>
        <v>9</v>
      </c>
      <c r="H1126">
        <f t="shared" si="188"/>
        <v>7</v>
      </c>
      <c r="I1126" s="14">
        <f t="shared" si="189"/>
        <v>11</v>
      </c>
      <c r="J1126" s="14">
        <f t="shared" si="190"/>
        <v>3</v>
      </c>
      <c r="K1126" s="14">
        <f t="shared" si="191"/>
        <v>1</v>
      </c>
      <c r="L1126" s="14">
        <f t="shared" si="192"/>
        <v>3</v>
      </c>
      <c r="M1126" s="14">
        <f t="shared" si="193"/>
        <v>2</v>
      </c>
      <c r="N1126" s="14">
        <f t="shared" si="194"/>
        <v>2</v>
      </c>
      <c r="O1126">
        <f t="shared" si="195"/>
        <v>2016</v>
      </c>
      <c r="P1126">
        <f t="shared" si="196"/>
        <v>10</v>
      </c>
      <c r="Q1126">
        <f t="shared" si="197"/>
        <v>30</v>
      </c>
      <c r="R1126">
        <f>IF(E1126=0,1,(IF(E1126&lt;=5,2,(IF(E1126&lt;=10,3,(IF(E1126&gt;=11,4)))))))</f>
        <v>3</v>
      </c>
    </row>
    <row r="1127" spans="1:18" x14ac:dyDescent="0.2">
      <c r="A1127" s="8">
        <v>42673</v>
      </c>
      <c r="B1127" s="9">
        <v>501</v>
      </c>
      <c r="C1127" s="10">
        <v>0.45833333333333298</v>
      </c>
      <c r="D1127" s="9" t="s">
        <v>7</v>
      </c>
      <c r="E1127" s="9">
        <v>6</v>
      </c>
      <c r="F1127" s="9" t="s">
        <v>18</v>
      </c>
      <c r="G1127" s="13">
        <f t="shared" si="187"/>
        <v>1</v>
      </c>
      <c r="H1127">
        <f t="shared" si="188"/>
        <v>7</v>
      </c>
      <c r="I1127" s="14">
        <f t="shared" si="189"/>
        <v>12</v>
      </c>
      <c r="J1127" s="14">
        <f t="shared" si="190"/>
        <v>4</v>
      </c>
      <c r="K1127" s="14">
        <f t="shared" si="191"/>
        <v>3</v>
      </c>
      <c r="L1127" s="14">
        <f t="shared" si="192"/>
        <v>2</v>
      </c>
      <c r="M1127" s="14">
        <f t="shared" si="193"/>
        <v>1</v>
      </c>
      <c r="N1127" s="14">
        <f t="shared" si="194"/>
        <v>1</v>
      </c>
      <c r="O1127">
        <f t="shared" si="195"/>
        <v>2016</v>
      </c>
      <c r="P1127">
        <f t="shared" si="196"/>
        <v>10</v>
      </c>
      <c r="Q1127">
        <f t="shared" si="197"/>
        <v>30</v>
      </c>
      <c r="R1127">
        <f>IF(E1127=0,1,(IF(E1127&lt;=5,2,(IF(E1127&lt;=10,3,(IF(E1127&gt;=11,4)))))))</f>
        <v>3</v>
      </c>
    </row>
    <row r="1128" spans="1:18" x14ac:dyDescent="0.2">
      <c r="A1128" s="8">
        <v>42673</v>
      </c>
      <c r="B1128" s="9">
        <v>505</v>
      </c>
      <c r="C1128" s="10">
        <v>0.484722222222222</v>
      </c>
      <c r="D1128" s="9" t="s">
        <v>7</v>
      </c>
      <c r="E1128" s="9">
        <v>6</v>
      </c>
      <c r="F1128" s="9" t="s">
        <v>20</v>
      </c>
      <c r="G1128" s="13">
        <f t="shared" si="187"/>
        <v>5</v>
      </c>
      <c r="H1128">
        <f t="shared" si="188"/>
        <v>7</v>
      </c>
      <c r="I1128" s="14">
        <f t="shared" si="189"/>
        <v>12</v>
      </c>
      <c r="J1128" s="14">
        <f t="shared" si="190"/>
        <v>3</v>
      </c>
      <c r="K1128" s="14">
        <f t="shared" si="191"/>
        <v>3</v>
      </c>
      <c r="L1128" s="14">
        <f t="shared" si="192"/>
        <v>3</v>
      </c>
      <c r="M1128" s="14">
        <f t="shared" si="193"/>
        <v>4</v>
      </c>
      <c r="N1128" s="14">
        <f t="shared" si="194"/>
        <v>4</v>
      </c>
      <c r="O1128">
        <f t="shared" si="195"/>
        <v>2016</v>
      </c>
      <c r="P1128">
        <f t="shared" si="196"/>
        <v>10</v>
      </c>
      <c r="Q1128">
        <f t="shared" si="197"/>
        <v>30</v>
      </c>
      <c r="R1128">
        <f>IF(E1128=0,1,(IF(E1128&lt;=5,2,(IF(E1128&lt;=10,3,(IF(E1128&gt;=11,4)))))))</f>
        <v>3</v>
      </c>
    </row>
    <row r="1129" spans="1:18" x14ac:dyDescent="0.2">
      <c r="A1129" s="8">
        <v>42673</v>
      </c>
      <c r="B1129" s="9">
        <v>510</v>
      </c>
      <c r="C1129" s="10">
        <v>0.53680555555555598</v>
      </c>
      <c r="D1129" s="9" t="s">
        <v>7</v>
      </c>
      <c r="E1129" s="9">
        <v>4</v>
      </c>
      <c r="F1129" s="9" t="s">
        <v>13</v>
      </c>
      <c r="G1129" s="13">
        <f t="shared" si="187"/>
        <v>8</v>
      </c>
      <c r="H1129">
        <f t="shared" si="188"/>
        <v>7</v>
      </c>
      <c r="I1129" s="14">
        <f t="shared" si="189"/>
        <v>13</v>
      </c>
      <c r="J1129" s="14">
        <f t="shared" si="190"/>
        <v>1</v>
      </c>
      <c r="K1129" s="14">
        <f t="shared" si="191"/>
        <v>1</v>
      </c>
      <c r="L1129" s="14">
        <f t="shared" si="192"/>
        <v>3</v>
      </c>
      <c r="M1129" s="14">
        <f t="shared" si="193"/>
        <v>3</v>
      </c>
      <c r="N1129" s="14">
        <f t="shared" si="194"/>
        <v>3</v>
      </c>
      <c r="O1129">
        <f t="shared" si="195"/>
        <v>2016</v>
      </c>
      <c r="P1129">
        <f t="shared" si="196"/>
        <v>10</v>
      </c>
      <c r="Q1129">
        <f t="shared" si="197"/>
        <v>30</v>
      </c>
      <c r="R1129">
        <f>IF(E1129=0,1,(IF(E1129&lt;=5,2,(IF(E1129&lt;=10,3,(IF(E1129&gt;=11,4)))))))</f>
        <v>2</v>
      </c>
    </row>
    <row r="1130" spans="1:18" x14ac:dyDescent="0.2">
      <c r="A1130" s="8">
        <v>42673</v>
      </c>
      <c r="B1130" s="9">
        <v>504</v>
      </c>
      <c r="C1130" s="10">
        <v>0.5625</v>
      </c>
      <c r="D1130" s="9" t="s">
        <v>7</v>
      </c>
      <c r="E1130" s="9">
        <v>7</v>
      </c>
      <c r="F1130" s="9" t="s">
        <v>18</v>
      </c>
      <c r="G1130" s="13">
        <f t="shared" si="187"/>
        <v>4</v>
      </c>
      <c r="H1130">
        <f t="shared" si="188"/>
        <v>7</v>
      </c>
      <c r="I1130" s="14">
        <f t="shared" si="189"/>
        <v>14</v>
      </c>
      <c r="J1130" s="14">
        <f t="shared" si="190"/>
        <v>4</v>
      </c>
      <c r="K1130" s="14">
        <f t="shared" si="191"/>
        <v>4</v>
      </c>
      <c r="L1130" s="14">
        <f t="shared" si="192"/>
        <v>4</v>
      </c>
      <c r="M1130" s="14">
        <f t="shared" si="193"/>
        <v>3</v>
      </c>
      <c r="N1130" s="14">
        <f t="shared" si="194"/>
        <v>3</v>
      </c>
      <c r="O1130">
        <f t="shared" si="195"/>
        <v>2016</v>
      </c>
      <c r="P1130">
        <f t="shared" si="196"/>
        <v>10</v>
      </c>
      <c r="Q1130">
        <f t="shared" si="197"/>
        <v>30</v>
      </c>
      <c r="R1130">
        <f>IF(E1130=0,1,(IF(E1130&lt;=5,2,(IF(E1130&lt;=10,3,(IF(E1130&gt;=11,4)))))))</f>
        <v>3</v>
      </c>
    </row>
    <row r="1131" spans="1:18" x14ac:dyDescent="0.2">
      <c r="A1131" s="8">
        <v>42673</v>
      </c>
      <c r="B1131" s="9">
        <v>505</v>
      </c>
      <c r="C1131" s="10">
        <v>0.59930555555555598</v>
      </c>
      <c r="D1131" s="9" t="s">
        <v>7</v>
      </c>
      <c r="E1131" s="9">
        <v>6</v>
      </c>
      <c r="F1131" s="9" t="s">
        <v>19</v>
      </c>
      <c r="G1131" s="13">
        <f t="shared" si="187"/>
        <v>5</v>
      </c>
      <c r="H1131">
        <f t="shared" si="188"/>
        <v>7</v>
      </c>
      <c r="I1131" s="14">
        <f t="shared" si="189"/>
        <v>15</v>
      </c>
      <c r="J1131" s="14">
        <f t="shared" si="190"/>
        <v>2</v>
      </c>
      <c r="K1131" s="14">
        <f t="shared" si="191"/>
        <v>3</v>
      </c>
      <c r="L1131" s="14">
        <f t="shared" si="192"/>
        <v>3</v>
      </c>
      <c r="M1131" s="14">
        <f t="shared" si="193"/>
        <v>4</v>
      </c>
      <c r="N1131" s="14">
        <f t="shared" si="194"/>
        <v>4</v>
      </c>
      <c r="O1131">
        <f t="shared" si="195"/>
        <v>2016</v>
      </c>
      <c r="P1131">
        <f t="shared" si="196"/>
        <v>10</v>
      </c>
      <c r="Q1131">
        <f t="shared" si="197"/>
        <v>30</v>
      </c>
      <c r="R1131">
        <f>IF(E1131=0,1,(IF(E1131&lt;=5,2,(IF(E1131&lt;=10,3,(IF(E1131&gt;=11,4)))))))</f>
        <v>3</v>
      </c>
    </row>
    <row r="1132" spans="1:18" x14ac:dyDescent="0.2">
      <c r="A1132" s="8">
        <v>42673</v>
      </c>
      <c r="B1132" s="9">
        <v>511</v>
      </c>
      <c r="C1132" s="10">
        <v>0.63402777777777797</v>
      </c>
      <c r="D1132" s="9" t="s">
        <v>7</v>
      </c>
      <c r="E1132" s="9">
        <v>6</v>
      </c>
      <c r="F1132" s="9" t="s">
        <v>19</v>
      </c>
      <c r="G1132" s="13">
        <f t="shared" si="187"/>
        <v>9</v>
      </c>
      <c r="H1132">
        <f t="shared" si="188"/>
        <v>7</v>
      </c>
      <c r="I1132" s="14">
        <f t="shared" si="189"/>
        <v>16</v>
      </c>
      <c r="J1132" s="14">
        <f t="shared" si="190"/>
        <v>2</v>
      </c>
      <c r="K1132" s="14">
        <f t="shared" si="191"/>
        <v>1</v>
      </c>
      <c r="L1132" s="14">
        <f t="shared" si="192"/>
        <v>3</v>
      </c>
      <c r="M1132" s="14">
        <f t="shared" si="193"/>
        <v>2</v>
      </c>
      <c r="N1132" s="14">
        <f t="shared" si="194"/>
        <v>2</v>
      </c>
      <c r="O1132">
        <f t="shared" si="195"/>
        <v>2016</v>
      </c>
      <c r="P1132">
        <f t="shared" si="196"/>
        <v>10</v>
      </c>
      <c r="Q1132">
        <f t="shared" si="197"/>
        <v>30</v>
      </c>
      <c r="R1132">
        <f>IF(E1132=0,1,(IF(E1132&lt;=5,2,(IF(E1132&lt;=10,3,(IF(E1132&gt;=11,4)))))))</f>
        <v>3</v>
      </c>
    </row>
    <row r="1133" spans="1:18" x14ac:dyDescent="0.2">
      <c r="A1133" s="8">
        <v>42673</v>
      </c>
      <c r="B1133" s="9">
        <v>505</v>
      </c>
      <c r="C1133" s="10">
        <v>0.64375000000000004</v>
      </c>
      <c r="D1133" s="9" t="s">
        <v>7</v>
      </c>
      <c r="E1133" s="9">
        <v>41</v>
      </c>
      <c r="F1133" s="9" t="s">
        <v>19</v>
      </c>
      <c r="G1133" s="13">
        <f t="shared" si="187"/>
        <v>5</v>
      </c>
      <c r="H1133">
        <f t="shared" si="188"/>
        <v>7</v>
      </c>
      <c r="I1133" s="14">
        <f t="shared" si="189"/>
        <v>16</v>
      </c>
      <c r="J1133" s="14">
        <f t="shared" si="190"/>
        <v>2</v>
      </c>
      <c r="K1133" s="14">
        <f t="shared" si="191"/>
        <v>3</v>
      </c>
      <c r="L1133" s="14">
        <f t="shared" si="192"/>
        <v>3</v>
      </c>
      <c r="M1133" s="14">
        <f t="shared" si="193"/>
        <v>4</v>
      </c>
      <c r="N1133" s="14">
        <f t="shared" si="194"/>
        <v>4</v>
      </c>
      <c r="O1133">
        <f t="shared" si="195"/>
        <v>2016</v>
      </c>
      <c r="P1133">
        <f t="shared" si="196"/>
        <v>10</v>
      </c>
      <c r="Q1133">
        <f t="shared" si="197"/>
        <v>30</v>
      </c>
      <c r="R1133">
        <f>IF(E1133=0,1,(IF(E1133&lt;=5,2,(IF(E1133&lt;=10,3,(IF(E1133&gt;=11,4)))))))</f>
        <v>4</v>
      </c>
    </row>
    <row r="1134" spans="1:18" x14ac:dyDescent="0.2">
      <c r="A1134" s="8">
        <v>42673</v>
      </c>
      <c r="B1134" s="9">
        <v>505</v>
      </c>
      <c r="C1134" s="10">
        <v>0.67361111111111105</v>
      </c>
      <c r="D1134" s="9" t="s">
        <v>7</v>
      </c>
      <c r="E1134" s="9">
        <v>6</v>
      </c>
      <c r="F1134" s="9" t="s">
        <v>18</v>
      </c>
      <c r="G1134" s="13">
        <f t="shared" si="187"/>
        <v>5</v>
      </c>
      <c r="H1134">
        <f t="shared" si="188"/>
        <v>7</v>
      </c>
      <c r="I1134" s="14">
        <f t="shared" si="189"/>
        <v>17</v>
      </c>
      <c r="J1134" s="14">
        <f t="shared" si="190"/>
        <v>4</v>
      </c>
      <c r="K1134" s="14">
        <f t="shared" si="191"/>
        <v>3</v>
      </c>
      <c r="L1134" s="14">
        <f t="shared" si="192"/>
        <v>3</v>
      </c>
      <c r="M1134" s="14">
        <f t="shared" si="193"/>
        <v>4</v>
      </c>
      <c r="N1134" s="14">
        <f t="shared" si="194"/>
        <v>4</v>
      </c>
      <c r="O1134">
        <f t="shared" si="195"/>
        <v>2016</v>
      </c>
      <c r="P1134">
        <f t="shared" si="196"/>
        <v>10</v>
      </c>
      <c r="Q1134">
        <f t="shared" si="197"/>
        <v>30</v>
      </c>
      <c r="R1134">
        <f>IF(E1134=0,1,(IF(E1134&lt;=5,2,(IF(E1134&lt;=10,3,(IF(E1134&gt;=11,4)))))))</f>
        <v>3</v>
      </c>
    </row>
    <row r="1135" spans="1:18" x14ac:dyDescent="0.2">
      <c r="A1135" s="8">
        <v>42673</v>
      </c>
      <c r="B1135" s="9">
        <v>510</v>
      </c>
      <c r="C1135" s="10">
        <v>0.68333333333333302</v>
      </c>
      <c r="D1135" s="9" t="s">
        <v>7</v>
      </c>
      <c r="E1135" s="9">
        <v>6</v>
      </c>
      <c r="F1135" s="9" t="s">
        <v>20</v>
      </c>
      <c r="G1135" s="13">
        <f t="shared" si="187"/>
        <v>8</v>
      </c>
      <c r="H1135">
        <f t="shared" si="188"/>
        <v>7</v>
      </c>
      <c r="I1135" s="14">
        <f t="shared" si="189"/>
        <v>17</v>
      </c>
      <c r="J1135" s="14">
        <f t="shared" si="190"/>
        <v>3</v>
      </c>
      <c r="K1135" s="14">
        <f t="shared" si="191"/>
        <v>1</v>
      </c>
      <c r="L1135" s="14">
        <f t="shared" si="192"/>
        <v>3</v>
      </c>
      <c r="M1135" s="14">
        <f t="shared" si="193"/>
        <v>3</v>
      </c>
      <c r="N1135" s="14">
        <f t="shared" si="194"/>
        <v>3</v>
      </c>
      <c r="O1135">
        <f t="shared" si="195"/>
        <v>2016</v>
      </c>
      <c r="P1135">
        <f t="shared" si="196"/>
        <v>10</v>
      </c>
      <c r="Q1135">
        <f t="shared" si="197"/>
        <v>30</v>
      </c>
      <c r="R1135">
        <f>IF(E1135=0,1,(IF(E1135&lt;=5,2,(IF(E1135&lt;=10,3,(IF(E1135&gt;=11,4)))))))</f>
        <v>3</v>
      </c>
    </row>
    <row r="1136" spans="1:18" x14ac:dyDescent="0.2">
      <c r="A1136" s="8">
        <v>42673</v>
      </c>
      <c r="B1136" s="9">
        <v>504</v>
      </c>
      <c r="C1136" s="10">
        <v>0.68472222222222201</v>
      </c>
      <c r="D1136" s="9" t="s">
        <v>7</v>
      </c>
      <c r="E1136" s="9">
        <v>7</v>
      </c>
      <c r="F1136" s="9" t="s">
        <v>19</v>
      </c>
      <c r="G1136" s="13">
        <f t="shared" si="187"/>
        <v>4</v>
      </c>
      <c r="H1136">
        <f t="shared" si="188"/>
        <v>7</v>
      </c>
      <c r="I1136" s="14">
        <f t="shared" si="189"/>
        <v>17</v>
      </c>
      <c r="J1136" s="14">
        <f t="shared" si="190"/>
        <v>2</v>
      </c>
      <c r="K1136" s="14">
        <f t="shared" si="191"/>
        <v>4</v>
      </c>
      <c r="L1136" s="14">
        <f t="shared" si="192"/>
        <v>4</v>
      </c>
      <c r="M1136" s="14">
        <f t="shared" si="193"/>
        <v>3</v>
      </c>
      <c r="N1136" s="14">
        <f t="shared" si="194"/>
        <v>3</v>
      </c>
      <c r="O1136">
        <f t="shared" si="195"/>
        <v>2016</v>
      </c>
      <c r="P1136">
        <f t="shared" si="196"/>
        <v>10</v>
      </c>
      <c r="Q1136">
        <f t="shared" si="197"/>
        <v>30</v>
      </c>
      <c r="R1136">
        <f>IF(E1136=0,1,(IF(E1136&lt;=5,2,(IF(E1136&lt;=10,3,(IF(E1136&gt;=11,4)))))))</f>
        <v>3</v>
      </c>
    </row>
    <row r="1137" spans="1:18" x14ac:dyDescent="0.2">
      <c r="A1137" s="8">
        <v>42673</v>
      </c>
      <c r="B1137" s="9">
        <v>506</v>
      </c>
      <c r="C1137" s="10">
        <v>0.68472222222222201</v>
      </c>
      <c r="D1137" s="9" t="s">
        <v>7</v>
      </c>
      <c r="E1137" s="9">
        <v>38</v>
      </c>
      <c r="F1137" s="9" t="s">
        <v>18</v>
      </c>
      <c r="G1137" s="13">
        <f t="shared" si="187"/>
        <v>6</v>
      </c>
      <c r="H1137">
        <f t="shared" si="188"/>
        <v>7</v>
      </c>
      <c r="I1137" s="14">
        <f t="shared" si="189"/>
        <v>17</v>
      </c>
      <c r="J1137" s="14">
        <f t="shared" si="190"/>
        <v>4</v>
      </c>
      <c r="K1137" s="14">
        <f t="shared" si="191"/>
        <v>4</v>
      </c>
      <c r="L1137" s="14">
        <f t="shared" si="192"/>
        <v>2</v>
      </c>
      <c r="M1137" s="14">
        <f t="shared" si="193"/>
        <v>2</v>
      </c>
      <c r="N1137" s="14">
        <f t="shared" si="194"/>
        <v>2</v>
      </c>
      <c r="O1137">
        <f t="shared" si="195"/>
        <v>2016</v>
      </c>
      <c r="P1137">
        <f t="shared" si="196"/>
        <v>10</v>
      </c>
      <c r="Q1137">
        <f t="shared" si="197"/>
        <v>30</v>
      </c>
      <c r="R1137">
        <f>IF(E1137=0,1,(IF(E1137&lt;=5,2,(IF(E1137&lt;=10,3,(IF(E1137&gt;=11,4)))))))</f>
        <v>4</v>
      </c>
    </row>
    <row r="1138" spans="1:18" x14ac:dyDescent="0.2">
      <c r="A1138" s="8">
        <v>42673</v>
      </c>
      <c r="B1138" s="9">
        <v>505</v>
      </c>
      <c r="C1138" s="10">
        <v>0.76388888888888895</v>
      </c>
      <c r="D1138" s="9" t="s">
        <v>7</v>
      </c>
      <c r="E1138" s="9">
        <v>6</v>
      </c>
      <c r="F1138" s="9" t="s">
        <v>19</v>
      </c>
      <c r="G1138" s="13">
        <f t="shared" si="187"/>
        <v>5</v>
      </c>
      <c r="H1138">
        <f t="shared" si="188"/>
        <v>7</v>
      </c>
      <c r="I1138" s="14">
        <f t="shared" si="189"/>
        <v>19</v>
      </c>
      <c r="J1138" s="14">
        <f t="shared" si="190"/>
        <v>2</v>
      </c>
      <c r="K1138" s="14">
        <f t="shared" si="191"/>
        <v>3</v>
      </c>
      <c r="L1138" s="14">
        <f t="shared" si="192"/>
        <v>3</v>
      </c>
      <c r="M1138" s="14">
        <f t="shared" si="193"/>
        <v>4</v>
      </c>
      <c r="N1138" s="14">
        <f t="shared" si="194"/>
        <v>4</v>
      </c>
      <c r="O1138">
        <f t="shared" si="195"/>
        <v>2016</v>
      </c>
      <c r="P1138">
        <f t="shared" si="196"/>
        <v>10</v>
      </c>
      <c r="Q1138">
        <f t="shared" si="197"/>
        <v>30</v>
      </c>
      <c r="R1138">
        <f>IF(E1138=0,1,(IF(E1138&lt;=5,2,(IF(E1138&lt;=10,3,(IF(E1138&gt;=11,4)))))))</f>
        <v>3</v>
      </c>
    </row>
    <row r="1139" spans="1:18" x14ac:dyDescent="0.2">
      <c r="A1139" s="8">
        <v>42673</v>
      </c>
      <c r="B1139" s="9">
        <v>514</v>
      </c>
      <c r="C1139" s="10">
        <v>0.76527777777777795</v>
      </c>
      <c r="D1139" s="9" t="s">
        <v>7</v>
      </c>
      <c r="E1139" s="9">
        <v>15</v>
      </c>
      <c r="F1139" s="9" t="s">
        <v>19</v>
      </c>
      <c r="G1139" s="13">
        <f t="shared" si="187"/>
        <v>11</v>
      </c>
      <c r="H1139">
        <f t="shared" si="188"/>
        <v>7</v>
      </c>
      <c r="I1139" s="14">
        <f t="shared" si="189"/>
        <v>19</v>
      </c>
      <c r="J1139" s="14">
        <f t="shared" si="190"/>
        <v>2</v>
      </c>
      <c r="K1139" s="14">
        <f t="shared" si="191"/>
        <v>2</v>
      </c>
      <c r="L1139" s="14">
        <f t="shared" si="192"/>
        <v>1</v>
      </c>
      <c r="M1139" s="14">
        <f t="shared" si="193"/>
        <v>3</v>
      </c>
      <c r="N1139" s="14">
        <f t="shared" si="194"/>
        <v>1</v>
      </c>
      <c r="O1139">
        <f t="shared" si="195"/>
        <v>2016</v>
      </c>
      <c r="P1139">
        <f t="shared" si="196"/>
        <v>10</v>
      </c>
      <c r="Q1139">
        <f t="shared" si="197"/>
        <v>30</v>
      </c>
      <c r="R1139">
        <f>IF(E1139=0,1,(IF(E1139&lt;=5,2,(IF(E1139&lt;=10,3,(IF(E1139&gt;=11,4)))))))</f>
        <v>4</v>
      </c>
    </row>
    <row r="1140" spans="1:18" x14ac:dyDescent="0.2">
      <c r="A1140" s="8">
        <v>42673</v>
      </c>
      <c r="B1140" s="9">
        <v>514</v>
      </c>
      <c r="C1140" s="10">
        <v>0.82291666666666696</v>
      </c>
      <c r="D1140" s="9" t="s">
        <v>7</v>
      </c>
      <c r="E1140" s="9">
        <v>7</v>
      </c>
      <c r="F1140" s="9" t="s">
        <v>19</v>
      </c>
      <c r="G1140" s="13">
        <f t="shared" si="187"/>
        <v>11</v>
      </c>
      <c r="H1140">
        <f t="shared" si="188"/>
        <v>7</v>
      </c>
      <c r="I1140" s="14">
        <f t="shared" si="189"/>
        <v>20</v>
      </c>
      <c r="J1140" s="14">
        <f t="shared" si="190"/>
        <v>2</v>
      </c>
      <c r="K1140" s="14">
        <f t="shared" si="191"/>
        <v>2</v>
      </c>
      <c r="L1140" s="14">
        <f t="shared" si="192"/>
        <v>1</v>
      </c>
      <c r="M1140" s="14">
        <f t="shared" si="193"/>
        <v>3</v>
      </c>
      <c r="N1140" s="14">
        <f t="shared" si="194"/>
        <v>1</v>
      </c>
      <c r="O1140">
        <f t="shared" si="195"/>
        <v>2016</v>
      </c>
      <c r="P1140">
        <f t="shared" si="196"/>
        <v>10</v>
      </c>
      <c r="Q1140">
        <f t="shared" si="197"/>
        <v>30</v>
      </c>
      <c r="R1140">
        <f>IF(E1140=0,1,(IF(E1140&lt;=5,2,(IF(E1140&lt;=10,3,(IF(E1140&gt;=11,4)))))))</f>
        <v>3</v>
      </c>
    </row>
    <row r="1141" spans="1:18" x14ac:dyDescent="0.2">
      <c r="A1141" s="8">
        <v>42673</v>
      </c>
      <c r="B1141" s="9">
        <v>505</v>
      </c>
      <c r="C1141" s="10">
        <v>0.84375</v>
      </c>
      <c r="D1141" s="9" t="s">
        <v>7</v>
      </c>
      <c r="E1141" s="9">
        <v>41</v>
      </c>
      <c r="F1141" s="9" t="s">
        <v>19</v>
      </c>
      <c r="G1141" s="13">
        <f t="shared" si="187"/>
        <v>5</v>
      </c>
      <c r="H1141">
        <f t="shared" si="188"/>
        <v>7</v>
      </c>
      <c r="I1141" s="14">
        <f t="shared" si="189"/>
        <v>21</v>
      </c>
      <c r="J1141" s="14">
        <f t="shared" si="190"/>
        <v>2</v>
      </c>
      <c r="K1141" s="14">
        <f t="shared" si="191"/>
        <v>3</v>
      </c>
      <c r="L1141" s="14">
        <f t="shared" si="192"/>
        <v>3</v>
      </c>
      <c r="M1141" s="14">
        <f t="shared" si="193"/>
        <v>4</v>
      </c>
      <c r="N1141" s="14">
        <f t="shared" si="194"/>
        <v>4</v>
      </c>
      <c r="O1141">
        <f t="shared" si="195"/>
        <v>2016</v>
      </c>
      <c r="P1141">
        <f t="shared" si="196"/>
        <v>10</v>
      </c>
      <c r="Q1141">
        <f t="shared" si="197"/>
        <v>30</v>
      </c>
      <c r="R1141">
        <f>IF(E1141=0,1,(IF(E1141&lt;=5,2,(IF(E1141&lt;=10,3,(IF(E1141&gt;=11,4)))))))</f>
        <v>4</v>
      </c>
    </row>
    <row r="1142" spans="1:18" x14ac:dyDescent="0.2">
      <c r="A1142" s="8">
        <v>42673</v>
      </c>
      <c r="B1142" s="9">
        <v>501</v>
      </c>
      <c r="C1142" s="10">
        <v>0.87708333333333299</v>
      </c>
      <c r="D1142" s="9" t="s">
        <v>7</v>
      </c>
      <c r="E1142" s="9">
        <v>5</v>
      </c>
      <c r="F1142" s="9" t="s">
        <v>18</v>
      </c>
      <c r="G1142" s="13">
        <f t="shared" si="187"/>
        <v>1</v>
      </c>
      <c r="H1142">
        <f t="shared" si="188"/>
        <v>7</v>
      </c>
      <c r="I1142" s="14">
        <f t="shared" si="189"/>
        <v>22</v>
      </c>
      <c r="J1142" s="14">
        <f t="shared" si="190"/>
        <v>4</v>
      </c>
      <c r="K1142" s="14">
        <f t="shared" si="191"/>
        <v>3</v>
      </c>
      <c r="L1142" s="14">
        <f t="shared" si="192"/>
        <v>2</v>
      </c>
      <c r="M1142" s="14">
        <f t="shared" si="193"/>
        <v>1</v>
      </c>
      <c r="N1142" s="14">
        <f t="shared" si="194"/>
        <v>1</v>
      </c>
      <c r="O1142">
        <f t="shared" si="195"/>
        <v>2016</v>
      </c>
      <c r="P1142">
        <f t="shared" si="196"/>
        <v>10</v>
      </c>
      <c r="Q1142">
        <f t="shared" si="197"/>
        <v>30</v>
      </c>
      <c r="R1142">
        <f>IF(E1142=0,1,(IF(E1142&lt;=5,2,(IF(E1142&lt;=10,3,(IF(E1142&gt;=11,4)))))))</f>
        <v>2</v>
      </c>
    </row>
    <row r="1143" spans="1:18" x14ac:dyDescent="0.2">
      <c r="A1143" s="8">
        <v>42673</v>
      </c>
      <c r="B1143" s="9">
        <v>506</v>
      </c>
      <c r="C1143" s="10">
        <v>0.92847222222222203</v>
      </c>
      <c r="D1143" s="9" t="s">
        <v>7</v>
      </c>
      <c r="E1143" s="9">
        <v>40</v>
      </c>
      <c r="F1143" s="9" t="s">
        <v>19</v>
      </c>
      <c r="G1143" s="13">
        <f t="shared" si="187"/>
        <v>6</v>
      </c>
      <c r="H1143">
        <f t="shared" si="188"/>
        <v>7</v>
      </c>
      <c r="I1143" s="14">
        <f t="shared" si="189"/>
        <v>23</v>
      </c>
      <c r="J1143" s="14">
        <f t="shared" si="190"/>
        <v>2</v>
      </c>
      <c r="K1143" s="14">
        <f t="shared" si="191"/>
        <v>4</v>
      </c>
      <c r="L1143" s="14">
        <f t="shared" si="192"/>
        <v>2</v>
      </c>
      <c r="M1143" s="14">
        <f t="shared" si="193"/>
        <v>2</v>
      </c>
      <c r="N1143" s="14">
        <f t="shared" si="194"/>
        <v>2</v>
      </c>
      <c r="O1143">
        <f t="shared" si="195"/>
        <v>2016</v>
      </c>
      <c r="P1143">
        <f t="shared" si="196"/>
        <v>10</v>
      </c>
      <c r="Q1143">
        <f t="shared" si="197"/>
        <v>30</v>
      </c>
      <c r="R1143">
        <f>IF(E1143=0,1,(IF(E1143&lt;=5,2,(IF(E1143&lt;=10,3,(IF(E1143&gt;=11,4)))))))</f>
        <v>4</v>
      </c>
    </row>
    <row r="1144" spans="1:18" x14ac:dyDescent="0.2">
      <c r="A1144" s="8">
        <v>42674</v>
      </c>
      <c r="B1144" s="9">
        <v>510</v>
      </c>
      <c r="C1144" s="10">
        <v>0.22986111111111099</v>
      </c>
      <c r="D1144" s="9" t="s">
        <v>8</v>
      </c>
      <c r="E1144" s="9">
        <v>0</v>
      </c>
      <c r="F1144" s="9" t="s">
        <v>13</v>
      </c>
      <c r="G1144" s="13">
        <f t="shared" si="187"/>
        <v>8</v>
      </c>
      <c r="H1144">
        <f t="shared" si="188"/>
        <v>1</v>
      </c>
      <c r="I1144" s="14">
        <f t="shared" si="189"/>
        <v>6</v>
      </c>
      <c r="J1144" s="14">
        <f t="shared" si="190"/>
        <v>1</v>
      </c>
      <c r="K1144" s="14">
        <f t="shared" si="191"/>
        <v>1</v>
      </c>
      <c r="L1144" s="14">
        <f t="shared" si="192"/>
        <v>3</v>
      </c>
      <c r="M1144" s="14">
        <f t="shared" si="193"/>
        <v>3</v>
      </c>
      <c r="N1144" s="14">
        <f t="shared" si="194"/>
        <v>3</v>
      </c>
      <c r="O1144">
        <f t="shared" si="195"/>
        <v>2016</v>
      </c>
      <c r="P1144">
        <f t="shared" si="196"/>
        <v>10</v>
      </c>
      <c r="Q1144">
        <f t="shared" si="197"/>
        <v>31</v>
      </c>
      <c r="R1144">
        <f>IF(E1144=0,1,(IF(E1144&lt;=5,2,(IF(E1144&lt;=10,3,(IF(E1144&gt;=11,4)))))))</f>
        <v>1</v>
      </c>
    </row>
    <row r="1145" spans="1:18" x14ac:dyDescent="0.2">
      <c r="A1145" s="8">
        <v>42674</v>
      </c>
      <c r="B1145" s="9">
        <v>505</v>
      </c>
      <c r="C1145" s="10">
        <v>0.234027777777778</v>
      </c>
      <c r="D1145" s="9" t="s">
        <v>8</v>
      </c>
      <c r="E1145" s="9">
        <v>4</v>
      </c>
      <c r="F1145" s="9" t="s">
        <v>19</v>
      </c>
      <c r="G1145" s="13">
        <f t="shared" si="187"/>
        <v>5</v>
      </c>
      <c r="H1145">
        <f t="shared" si="188"/>
        <v>1</v>
      </c>
      <c r="I1145" s="14">
        <f t="shared" si="189"/>
        <v>6</v>
      </c>
      <c r="J1145" s="14">
        <f t="shared" si="190"/>
        <v>2</v>
      </c>
      <c r="K1145" s="14">
        <f t="shared" si="191"/>
        <v>3</v>
      </c>
      <c r="L1145" s="14">
        <f t="shared" si="192"/>
        <v>3</v>
      </c>
      <c r="M1145" s="14">
        <f t="shared" si="193"/>
        <v>4</v>
      </c>
      <c r="N1145" s="14">
        <f t="shared" si="194"/>
        <v>4</v>
      </c>
      <c r="O1145">
        <f t="shared" si="195"/>
        <v>2016</v>
      </c>
      <c r="P1145">
        <f t="shared" si="196"/>
        <v>10</v>
      </c>
      <c r="Q1145">
        <f t="shared" si="197"/>
        <v>31</v>
      </c>
      <c r="R1145">
        <f>IF(E1145=0,1,(IF(E1145&lt;=5,2,(IF(E1145&lt;=10,3,(IF(E1145&gt;=11,4)))))))</f>
        <v>2</v>
      </c>
    </row>
    <row r="1146" spans="1:18" x14ac:dyDescent="0.2">
      <c r="A1146" s="8">
        <v>42674</v>
      </c>
      <c r="B1146" s="9">
        <v>501</v>
      </c>
      <c r="C1146" s="10">
        <v>0.27708333333333302</v>
      </c>
      <c r="D1146" s="9" t="s">
        <v>8</v>
      </c>
      <c r="E1146" s="9">
        <v>5</v>
      </c>
      <c r="F1146" s="9" t="s">
        <v>18</v>
      </c>
      <c r="G1146" s="13">
        <f t="shared" si="187"/>
        <v>1</v>
      </c>
      <c r="H1146">
        <f t="shared" si="188"/>
        <v>1</v>
      </c>
      <c r="I1146" s="14">
        <f t="shared" si="189"/>
        <v>7</v>
      </c>
      <c r="J1146" s="14">
        <f t="shared" si="190"/>
        <v>4</v>
      </c>
      <c r="K1146" s="14">
        <f t="shared" si="191"/>
        <v>3</v>
      </c>
      <c r="L1146" s="14">
        <f t="shared" si="192"/>
        <v>2</v>
      </c>
      <c r="M1146" s="14">
        <f t="shared" si="193"/>
        <v>1</v>
      </c>
      <c r="N1146" s="14">
        <f t="shared" si="194"/>
        <v>1</v>
      </c>
      <c r="O1146">
        <f t="shared" si="195"/>
        <v>2016</v>
      </c>
      <c r="P1146">
        <f t="shared" si="196"/>
        <v>10</v>
      </c>
      <c r="Q1146">
        <f t="shared" si="197"/>
        <v>31</v>
      </c>
      <c r="R1146">
        <f>IF(E1146=0,1,(IF(E1146&lt;=5,2,(IF(E1146&lt;=10,3,(IF(E1146&gt;=11,4)))))))</f>
        <v>2</v>
      </c>
    </row>
    <row r="1147" spans="1:18" x14ac:dyDescent="0.2">
      <c r="A1147" s="8">
        <v>42674</v>
      </c>
      <c r="B1147" s="9">
        <v>506</v>
      </c>
      <c r="C1147" s="10">
        <v>0.281944444444444</v>
      </c>
      <c r="D1147" s="9" t="s">
        <v>8</v>
      </c>
      <c r="E1147" s="9">
        <v>24</v>
      </c>
      <c r="F1147" s="9" t="s">
        <v>18</v>
      </c>
      <c r="G1147" s="13">
        <f t="shared" si="187"/>
        <v>6</v>
      </c>
      <c r="H1147">
        <f t="shared" si="188"/>
        <v>1</v>
      </c>
      <c r="I1147" s="14">
        <f t="shared" si="189"/>
        <v>7</v>
      </c>
      <c r="J1147" s="14">
        <f t="shared" si="190"/>
        <v>4</v>
      </c>
      <c r="K1147" s="14">
        <f t="shared" si="191"/>
        <v>4</v>
      </c>
      <c r="L1147" s="14">
        <f t="shared" si="192"/>
        <v>2</v>
      </c>
      <c r="M1147" s="14">
        <f t="shared" si="193"/>
        <v>2</v>
      </c>
      <c r="N1147" s="14">
        <f t="shared" si="194"/>
        <v>2</v>
      </c>
      <c r="O1147">
        <f t="shared" si="195"/>
        <v>2016</v>
      </c>
      <c r="P1147">
        <f t="shared" si="196"/>
        <v>10</v>
      </c>
      <c r="Q1147">
        <f t="shared" si="197"/>
        <v>31</v>
      </c>
      <c r="R1147">
        <f>IF(E1147=0,1,(IF(E1147&lt;=5,2,(IF(E1147&lt;=10,3,(IF(E1147&gt;=11,4)))))))</f>
        <v>4</v>
      </c>
    </row>
    <row r="1148" spans="1:18" x14ac:dyDescent="0.2">
      <c r="A1148" s="8">
        <v>42674</v>
      </c>
      <c r="B1148" s="9">
        <v>506</v>
      </c>
      <c r="C1148" s="10">
        <v>0.28541666666666698</v>
      </c>
      <c r="D1148" s="9" t="s">
        <v>8</v>
      </c>
      <c r="E1148" s="9">
        <v>19</v>
      </c>
      <c r="F1148" s="9" t="s">
        <v>18</v>
      </c>
      <c r="G1148" s="13">
        <f t="shared" si="187"/>
        <v>6</v>
      </c>
      <c r="H1148">
        <f t="shared" si="188"/>
        <v>1</v>
      </c>
      <c r="I1148" s="14">
        <f t="shared" si="189"/>
        <v>7</v>
      </c>
      <c r="J1148" s="14">
        <f t="shared" si="190"/>
        <v>4</v>
      </c>
      <c r="K1148" s="14">
        <f t="shared" si="191"/>
        <v>4</v>
      </c>
      <c r="L1148" s="14">
        <f t="shared" si="192"/>
        <v>2</v>
      </c>
      <c r="M1148" s="14">
        <f t="shared" si="193"/>
        <v>2</v>
      </c>
      <c r="N1148" s="14">
        <f t="shared" si="194"/>
        <v>2</v>
      </c>
      <c r="O1148">
        <f t="shared" si="195"/>
        <v>2016</v>
      </c>
      <c r="P1148">
        <f t="shared" si="196"/>
        <v>10</v>
      </c>
      <c r="Q1148">
        <f t="shared" si="197"/>
        <v>31</v>
      </c>
      <c r="R1148">
        <f>IF(E1148=0,1,(IF(E1148&lt;=5,2,(IF(E1148&lt;=10,3,(IF(E1148&gt;=11,4)))))))</f>
        <v>4</v>
      </c>
    </row>
    <row r="1149" spans="1:18" x14ac:dyDescent="0.2">
      <c r="A1149" s="8">
        <v>42674</v>
      </c>
      <c r="B1149" s="9">
        <v>512</v>
      </c>
      <c r="C1149" s="10">
        <v>0.28611111111111098</v>
      </c>
      <c r="D1149" s="9" t="s">
        <v>8</v>
      </c>
      <c r="E1149" s="9">
        <v>3</v>
      </c>
      <c r="F1149" s="9" t="s">
        <v>18</v>
      </c>
      <c r="G1149" s="13">
        <f t="shared" si="187"/>
        <v>10</v>
      </c>
      <c r="H1149">
        <f t="shared" si="188"/>
        <v>1</v>
      </c>
      <c r="I1149" s="14">
        <f t="shared" si="189"/>
        <v>7</v>
      </c>
      <c r="J1149" s="14">
        <f t="shared" si="190"/>
        <v>4</v>
      </c>
      <c r="K1149" s="14">
        <f t="shared" si="191"/>
        <v>3</v>
      </c>
      <c r="L1149" s="14">
        <f t="shared" si="192"/>
        <v>1</v>
      </c>
      <c r="M1149" s="14">
        <f t="shared" si="193"/>
        <v>3</v>
      </c>
      <c r="N1149" s="14">
        <f t="shared" si="194"/>
        <v>3</v>
      </c>
      <c r="O1149">
        <f t="shared" si="195"/>
        <v>2016</v>
      </c>
      <c r="P1149">
        <f t="shared" si="196"/>
        <v>10</v>
      </c>
      <c r="Q1149">
        <f t="shared" si="197"/>
        <v>31</v>
      </c>
      <c r="R1149">
        <f>IF(E1149=0,1,(IF(E1149&lt;=5,2,(IF(E1149&lt;=10,3,(IF(E1149&gt;=11,4)))))))</f>
        <v>2</v>
      </c>
    </row>
    <row r="1150" spans="1:18" x14ac:dyDescent="0.2">
      <c r="A1150" s="8">
        <v>42674</v>
      </c>
      <c r="B1150" s="9">
        <v>506</v>
      </c>
      <c r="C1150" s="10">
        <v>0.29166666666666702</v>
      </c>
      <c r="D1150" s="9" t="s">
        <v>8</v>
      </c>
      <c r="E1150" s="9">
        <v>7</v>
      </c>
      <c r="F1150" s="9" t="s">
        <v>19</v>
      </c>
      <c r="G1150" s="13">
        <f t="shared" si="187"/>
        <v>6</v>
      </c>
      <c r="H1150">
        <f t="shared" si="188"/>
        <v>1</v>
      </c>
      <c r="I1150" s="14">
        <f t="shared" si="189"/>
        <v>8</v>
      </c>
      <c r="J1150" s="14">
        <f t="shared" si="190"/>
        <v>2</v>
      </c>
      <c r="K1150" s="14">
        <f t="shared" si="191"/>
        <v>4</v>
      </c>
      <c r="L1150" s="14">
        <f t="shared" si="192"/>
        <v>2</v>
      </c>
      <c r="M1150" s="14">
        <f t="shared" si="193"/>
        <v>2</v>
      </c>
      <c r="N1150" s="14">
        <f t="shared" si="194"/>
        <v>2</v>
      </c>
      <c r="O1150">
        <f t="shared" si="195"/>
        <v>2016</v>
      </c>
      <c r="P1150">
        <f t="shared" si="196"/>
        <v>10</v>
      </c>
      <c r="Q1150">
        <f t="shared" si="197"/>
        <v>31</v>
      </c>
      <c r="R1150">
        <f>IF(E1150=0,1,(IF(E1150&lt;=5,2,(IF(E1150&lt;=10,3,(IF(E1150&gt;=11,4)))))))</f>
        <v>3</v>
      </c>
    </row>
    <row r="1151" spans="1:18" x14ac:dyDescent="0.2">
      <c r="A1151" s="8">
        <v>42674</v>
      </c>
      <c r="B1151" s="9">
        <v>505</v>
      </c>
      <c r="C1151" s="10">
        <v>0.29166666666666702</v>
      </c>
      <c r="D1151" s="9" t="s">
        <v>8</v>
      </c>
      <c r="E1151" s="9">
        <v>20</v>
      </c>
      <c r="F1151" s="9" t="s">
        <v>18</v>
      </c>
      <c r="G1151" s="13">
        <f t="shared" si="187"/>
        <v>5</v>
      </c>
      <c r="H1151">
        <f t="shared" si="188"/>
        <v>1</v>
      </c>
      <c r="I1151" s="14">
        <f t="shared" si="189"/>
        <v>8</v>
      </c>
      <c r="J1151" s="14">
        <f t="shared" si="190"/>
        <v>4</v>
      </c>
      <c r="K1151" s="14">
        <f t="shared" si="191"/>
        <v>3</v>
      </c>
      <c r="L1151" s="14">
        <f t="shared" si="192"/>
        <v>3</v>
      </c>
      <c r="M1151" s="14">
        <f t="shared" si="193"/>
        <v>4</v>
      </c>
      <c r="N1151" s="14">
        <f t="shared" si="194"/>
        <v>4</v>
      </c>
      <c r="O1151">
        <f t="shared" si="195"/>
        <v>2016</v>
      </c>
      <c r="P1151">
        <f t="shared" si="196"/>
        <v>10</v>
      </c>
      <c r="Q1151">
        <f t="shared" si="197"/>
        <v>31</v>
      </c>
      <c r="R1151">
        <f>IF(E1151=0,1,(IF(E1151&lt;=5,2,(IF(E1151&lt;=10,3,(IF(E1151&gt;=11,4)))))))</f>
        <v>4</v>
      </c>
    </row>
    <row r="1152" spans="1:18" x14ac:dyDescent="0.2">
      <c r="A1152" s="8">
        <v>42674</v>
      </c>
      <c r="B1152" s="9">
        <v>506</v>
      </c>
      <c r="C1152" s="10">
        <v>0.30069444444444399</v>
      </c>
      <c r="D1152" s="9" t="s">
        <v>8</v>
      </c>
      <c r="E1152" s="9">
        <v>4</v>
      </c>
      <c r="F1152" s="9" t="s">
        <v>19</v>
      </c>
      <c r="G1152" s="13">
        <f t="shared" si="187"/>
        <v>6</v>
      </c>
      <c r="H1152">
        <f t="shared" si="188"/>
        <v>1</v>
      </c>
      <c r="I1152" s="14">
        <f t="shared" si="189"/>
        <v>8</v>
      </c>
      <c r="J1152" s="14">
        <f t="shared" si="190"/>
        <v>2</v>
      </c>
      <c r="K1152" s="14">
        <f t="shared" si="191"/>
        <v>4</v>
      </c>
      <c r="L1152" s="14">
        <f t="shared" si="192"/>
        <v>2</v>
      </c>
      <c r="M1152" s="14">
        <f t="shared" si="193"/>
        <v>2</v>
      </c>
      <c r="N1152" s="14">
        <f t="shared" si="194"/>
        <v>2</v>
      </c>
      <c r="O1152">
        <f t="shared" si="195"/>
        <v>2016</v>
      </c>
      <c r="P1152">
        <f t="shared" si="196"/>
        <v>10</v>
      </c>
      <c r="Q1152">
        <f t="shared" si="197"/>
        <v>31</v>
      </c>
      <c r="R1152">
        <f>IF(E1152=0,1,(IF(E1152&lt;=5,2,(IF(E1152&lt;=10,3,(IF(E1152&gt;=11,4)))))))</f>
        <v>2</v>
      </c>
    </row>
    <row r="1153" spans="1:18" x14ac:dyDescent="0.2">
      <c r="A1153" s="8">
        <v>42674</v>
      </c>
      <c r="B1153" s="9">
        <v>512</v>
      </c>
      <c r="C1153" s="10">
        <v>0.31597222222222199</v>
      </c>
      <c r="D1153" s="9" t="s">
        <v>8</v>
      </c>
      <c r="E1153" s="9">
        <v>3</v>
      </c>
      <c r="F1153" s="9" t="s">
        <v>18</v>
      </c>
      <c r="G1153" s="13">
        <f t="shared" si="187"/>
        <v>10</v>
      </c>
      <c r="H1153">
        <f t="shared" si="188"/>
        <v>1</v>
      </c>
      <c r="I1153" s="14">
        <f t="shared" si="189"/>
        <v>8</v>
      </c>
      <c r="J1153" s="14">
        <f t="shared" si="190"/>
        <v>4</v>
      </c>
      <c r="K1153" s="14">
        <f t="shared" si="191"/>
        <v>3</v>
      </c>
      <c r="L1153" s="14">
        <f t="shared" si="192"/>
        <v>1</v>
      </c>
      <c r="M1153" s="14">
        <f t="shared" si="193"/>
        <v>3</v>
      </c>
      <c r="N1153" s="14">
        <f t="shared" si="194"/>
        <v>3</v>
      </c>
      <c r="O1153">
        <f t="shared" si="195"/>
        <v>2016</v>
      </c>
      <c r="P1153">
        <f t="shared" si="196"/>
        <v>10</v>
      </c>
      <c r="Q1153">
        <f t="shared" si="197"/>
        <v>31</v>
      </c>
      <c r="R1153">
        <f>IF(E1153=0,1,(IF(E1153&lt;=5,2,(IF(E1153&lt;=10,3,(IF(E1153&gt;=11,4)))))))</f>
        <v>2</v>
      </c>
    </row>
    <row r="1154" spans="1:18" x14ac:dyDescent="0.2">
      <c r="A1154" s="8">
        <v>42674</v>
      </c>
      <c r="B1154" s="9">
        <v>514</v>
      </c>
      <c r="C1154" s="10">
        <v>0.34027777777777801</v>
      </c>
      <c r="D1154" s="9" t="s">
        <v>8</v>
      </c>
      <c r="E1154" s="9">
        <v>8</v>
      </c>
      <c r="F1154" s="9" t="s">
        <v>19</v>
      </c>
      <c r="G1154" s="13">
        <f t="shared" si="187"/>
        <v>11</v>
      </c>
      <c r="H1154">
        <f t="shared" si="188"/>
        <v>1</v>
      </c>
      <c r="I1154" s="14">
        <f t="shared" si="189"/>
        <v>9</v>
      </c>
      <c r="J1154" s="14">
        <f t="shared" si="190"/>
        <v>2</v>
      </c>
      <c r="K1154" s="14">
        <f t="shared" si="191"/>
        <v>2</v>
      </c>
      <c r="L1154" s="14">
        <f t="shared" si="192"/>
        <v>1</v>
      </c>
      <c r="M1154" s="14">
        <f t="shared" si="193"/>
        <v>3</v>
      </c>
      <c r="N1154" s="14">
        <f t="shared" si="194"/>
        <v>1</v>
      </c>
      <c r="O1154">
        <f t="shared" si="195"/>
        <v>2016</v>
      </c>
      <c r="P1154">
        <f t="shared" si="196"/>
        <v>10</v>
      </c>
      <c r="Q1154">
        <f t="shared" si="197"/>
        <v>31</v>
      </c>
      <c r="R1154">
        <f>IF(E1154=0,1,(IF(E1154&lt;=5,2,(IF(E1154&lt;=10,3,(IF(E1154&gt;=11,4)))))))</f>
        <v>3</v>
      </c>
    </row>
    <row r="1155" spans="1:18" x14ac:dyDescent="0.2">
      <c r="A1155" s="8">
        <v>42674</v>
      </c>
      <c r="B1155" s="9">
        <v>502</v>
      </c>
      <c r="C1155" s="10">
        <v>0.37291666666666701</v>
      </c>
      <c r="D1155" s="9" t="s">
        <v>8</v>
      </c>
      <c r="E1155" s="9">
        <v>10</v>
      </c>
      <c r="F1155" s="9" t="s">
        <v>18</v>
      </c>
      <c r="G1155" s="13">
        <f t="shared" ref="G1155:G1170" si="198">IF(B1155=501,1,(IF(B1155=502,2,(IF(B1155=503,3,(IF(B1155=504,4,(IF(B1155=505,5,(IF(B1155=506,6,(IF(B1155=509,7,(IF(B1155=510,8,(IF(B1155=511,9,(IF(B1155=512,10,(IF(B1155=514,11)))))))))))))))))))))</f>
        <v>2</v>
      </c>
      <c r="H1155">
        <f t="shared" ref="H1155:H1170" si="199">IF(D1155="Friday",5,(IF(D1155="Saturday",6,(IF(D1155="Sunday",7,(IF(D1155="Monday",1,(IF(D1155="Tuesday",2,(IF(D1155="Wednesday",3,(IF(D1155="Thursday",4,0)))))))))))))</f>
        <v>1</v>
      </c>
      <c r="I1155" s="14">
        <f t="shared" ref="I1155:I1170" si="200">(ROUNDDOWN(C1155*24,0)+1)</f>
        <v>9</v>
      </c>
      <c r="J1155" s="14">
        <f t="shared" ref="J1155:J1170" si="201">IF(F1155="N",1,(IF(F1155="E",2,(IF(F1155="S",3,(IF(F1155="W",4)))))))</f>
        <v>4</v>
      </c>
      <c r="K1155" s="14">
        <f t="shared" ref="K1155:K1170" si="202">IF(B1155=501,3,(IF(B1155=502,2,(IF(B1155=503,3,(IF(B1155=504,4,(IF(B1155=505,3,(IF(B1155=506,4,(IF(B1155=509,1,(IF(B1155=510,1,(IF(B1155=511,1,(IF(B1155=512,3,(IF(B1155=514,2)))))))))))))))))))))</f>
        <v>2</v>
      </c>
      <c r="L1155" s="14">
        <f t="shared" ref="L1155:L1170" si="203">IF(B1155=501,2,(IF(B1155=502,1,(IF(B1155=503,2,(IF(B1155=504,4,(IF(B1155=505,3,(IF(B1155=506,2,(IF(B1155=509,2,(IF(B1155=510,3,(IF(B1155=511,3,(IF(B1155=512,1,(IF(B1155=514,1)))))))))))))))))))))</f>
        <v>1</v>
      </c>
      <c r="M1155" s="14">
        <f t="shared" ref="M1155:M1170" si="204">IF(B1155=501,1,(IF(B1155=502,3,(IF(B1155=503,1,(IF(B1155=504,3,(IF(B1155=505,4,(IF(B1155=506,2,(IF(B1155=509,2,(IF(B1155=510,3,(IF(B1155=511,2,(IF(B1155=512,3,(IF(B1155=514,3)))))))))))))))))))))</f>
        <v>3</v>
      </c>
      <c r="N1155" s="14">
        <f t="shared" ref="N1155:N1170" si="205">IF(B1155=501,1,(IF(B1155=502,3,(IF(B1155=503,1,(IF(B1155=504,3,(IF(B1155=505,4,(IF(B1155=506,2,(IF(B1155=509,2,(IF(B1155=510,3,(IF(B1155=511,2,(IF(B1155=512,3,(IF(B1155=514,1)))))))))))))))))))))</f>
        <v>3</v>
      </c>
      <c r="O1155">
        <f t="shared" ref="O1155:O1170" si="206">YEAR(A1155)</f>
        <v>2016</v>
      </c>
      <c r="P1155">
        <f t="shared" ref="P1155:P1170" si="207">MONTH(A1155)</f>
        <v>10</v>
      </c>
      <c r="Q1155">
        <f t="shared" ref="Q1155:Q1170" si="208">DAY(A1155)</f>
        <v>31</v>
      </c>
      <c r="R1155">
        <f>IF(E1155=0,1,(IF(E1155&lt;=5,2,(IF(E1155&lt;=10,3,(IF(E1155&gt;=11,4)))))))</f>
        <v>3</v>
      </c>
    </row>
    <row r="1156" spans="1:18" x14ac:dyDescent="0.2">
      <c r="A1156" s="8">
        <v>42674</v>
      </c>
      <c r="B1156" s="9">
        <v>506</v>
      </c>
      <c r="C1156" s="10">
        <v>0.41805555555555601</v>
      </c>
      <c r="D1156" s="9" t="s">
        <v>8</v>
      </c>
      <c r="E1156" s="9">
        <v>19</v>
      </c>
      <c r="F1156" s="9" t="s">
        <v>19</v>
      </c>
      <c r="G1156" s="13">
        <f t="shared" si="198"/>
        <v>6</v>
      </c>
      <c r="H1156">
        <f t="shared" si="199"/>
        <v>1</v>
      </c>
      <c r="I1156" s="14">
        <f t="shared" si="200"/>
        <v>11</v>
      </c>
      <c r="J1156" s="14">
        <f t="shared" si="201"/>
        <v>2</v>
      </c>
      <c r="K1156" s="14">
        <f t="shared" si="202"/>
        <v>4</v>
      </c>
      <c r="L1156" s="14">
        <f t="shared" si="203"/>
        <v>2</v>
      </c>
      <c r="M1156" s="14">
        <f t="shared" si="204"/>
        <v>2</v>
      </c>
      <c r="N1156" s="14">
        <f t="shared" si="205"/>
        <v>2</v>
      </c>
      <c r="O1156">
        <f t="shared" si="206"/>
        <v>2016</v>
      </c>
      <c r="P1156">
        <f t="shared" si="207"/>
        <v>10</v>
      </c>
      <c r="Q1156">
        <f t="shared" si="208"/>
        <v>31</v>
      </c>
      <c r="R1156">
        <f>IF(E1156=0,1,(IF(E1156&lt;=5,2,(IF(E1156&lt;=10,3,(IF(E1156&gt;=11,4)))))))</f>
        <v>4</v>
      </c>
    </row>
    <row r="1157" spans="1:18" x14ac:dyDescent="0.2">
      <c r="A1157" s="8">
        <v>42674</v>
      </c>
      <c r="B1157" s="9">
        <v>506</v>
      </c>
      <c r="C1157" s="10">
        <v>0.44722222222222202</v>
      </c>
      <c r="D1157" s="9" t="s">
        <v>8</v>
      </c>
      <c r="E1157" s="9">
        <v>5</v>
      </c>
      <c r="F1157" s="9" t="s">
        <v>19</v>
      </c>
      <c r="G1157" s="13">
        <f t="shared" si="198"/>
        <v>6</v>
      </c>
      <c r="H1157">
        <f t="shared" si="199"/>
        <v>1</v>
      </c>
      <c r="I1157" s="14">
        <f t="shared" si="200"/>
        <v>11</v>
      </c>
      <c r="J1157" s="14">
        <f t="shared" si="201"/>
        <v>2</v>
      </c>
      <c r="K1157" s="14">
        <f t="shared" si="202"/>
        <v>4</v>
      </c>
      <c r="L1157" s="14">
        <f t="shared" si="203"/>
        <v>2</v>
      </c>
      <c r="M1157" s="14">
        <f t="shared" si="204"/>
        <v>2</v>
      </c>
      <c r="N1157" s="14">
        <f t="shared" si="205"/>
        <v>2</v>
      </c>
      <c r="O1157">
        <f t="shared" si="206"/>
        <v>2016</v>
      </c>
      <c r="P1157">
        <f t="shared" si="207"/>
        <v>10</v>
      </c>
      <c r="Q1157">
        <f t="shared" si="208"/>
        <v>31</v>
      </c>
      <c r="R1157">
        <f>IF(E1157=0,1,(IF(E1157&lt;=5,2,(IF(E1157&lt;=10,3,(IF(E1157&gt;=11,4)))))))</f>
        <v>2</v>
      </c>
    </row>
    <row r="1158" spans="1:18" x14ac:dyDescent="0.2">
      <c r="A1158" s="8">
        <v>42674</v>
      </c>
      <c r="B1158" s="9">
        <v>506</v>
      </c>
      <c r="C1158" s="10">
        <v>0.453472222222222</v>
      </c>
      <c r="D1158" s="9" t="s">
        <v>8</v>
      </c>
      <c r="E1158" s="9">
        <v>5</v>
      </c>
      <c r="F1158" s="9" t="s">
        <v>18</v>
      </c>
      <c r="G1158" s="13">
        <f t="shared" si="198"/>
        <v>6</v>
      </c>
      <c r="H1158">
        <f t="shared" si="199"/>
        <v>1</v>
      </c>
      <c r="I1158" s="14">
        <f t="shared" si="200"/>
        <v>11</v>
      </c>
      <c r="J1158" s="14">
        <f t="shared" si="201"/>
        <v>4</v>
      </c>
      <c r="K1158" s="14">
        <f t="shared" si="202"/>
        <v>4</v>
      </c>
      <c r="L1158" s="14">
        <f t="shared" si="203"/>
        <v>2</v>
      </c>
      <c r="M1158" s="14">
        <f t="shared" si="204"/>
        <v>2</v>
      </c>
      <c r="N1158" s="14">
        <f t="shared" si="205"/>
        <v>2</v>
      </c>
      <c r="O1158">
        <f t="shared" si="206"/>
        <v>2016</v>
      </c>
      <c r="P1158">
        <f t="shared" si="207"/>
        <v>10</v>
      </c>
      <c r="Q1158">
        <f t="shared" si="208"/>
        <v>31</v>
      </c>
      <c r="R1158">
        <f>IF(E1158=0,1,(IF(E1158&lt;=5,2,(IF(E1158&lt;=10,3,(IF(E1158&gt;=11,4)))))))</f>
        <v>2</v>
      </c>
    </row>
    <row r="1159" spans="1:18" x14ac:dyDescent="0.2">
      <c r="A1159" s="8">
        <v>42674</v>
      </c>
      <c r="B1159" s="9">
        <v>510</v>
      </c>
      <c r="C1159" s="10">
        <v>0.58888888888888902</v>
      </c>
      <c r="D1159" s="9" t="s">
        <v>8</v>
      </c>
      <c r="E1159" s="9">
        <v>33</v>
      </c>
      <c r="F1159" s="9" t="s">
        <v>13</v>
      </c>
      <c r="G1159" s="13">
        <f t="shared" si="198"/>
        <v>8</v>
      </c>
      <c r="H1159">
        <f t="shared" si="199"/>
        <v>1</v>
      </c>
      <c r="I1159" s="14">
        <f t="shared" si="200"/>
        <v>15</v>
      </c>
      <c r="J1159" s="14">
        <f t="shared" si="201"/>
        <v>1</v>
      </c>
      <c r="K1159" s="14">
        <f t="shared" si="202"/>
        <v>1</v>
      </c>
      <c r="L1159" s="14">
        <f t="shared" si="203"/>
        <v>3</v>
      </c>
      <c r="M1159" s="14">
        <f t="shared" si="204"/>
        <v>3</v>
      </c>
      <c r="N1159" s="14">
        <f t="shared" si="205"/>
        <v>3</v>
      </c>
      <c r="O1159">
        <f t="shared" si="206"/>
        <v>2016</v>
      </c>
      <c r="P1159">
        <f t="shared" si="207"/>
        <v>10</v>
      </c>
      <c r="Q1159">
        <f t="shared" si="208"/>
        <v>31</v>
      </c>
      <c r="R1159">
        <f>IF(E1159=0,1,(IF(E1159&lt;=5,2,(IF(E1159&lt;=10,3,(IF(E1159&gt;=11,4)))))))</f>
        <v>4</v>
      </c>
    </row>
    <row r="1160" spans="1:18" x14ac:dyDescent="0.2">
      <c r="A1160" s="8">
        <v>42674</v>
      </c>
      <c r="B1160" s="9">
        <v>502</v>
      </c>
      <c r="C1160" s="10">
        <v>0.593055555555556</v>
      </c>
      <c r="D1160" s="9" t="s">
        <v>8</v>
      </c>
      <c r="E1160" s="9">
        <v>8</v>
      </c>
      <c r="F1160" s="9" t="s">
        <v>18</v>
      </c>
      <c r="G1160" s="13">
        <f t="shared" si="198"/>
        <v>2</v>
      </c>
      <c r="H1160">
        <f t="shared" si="199"/>
        <v>1</v>
      </c>
      <c r="I1160" s="14">
        <f t="shared" si="200"/>
        <v>15</v>
      </c>
      <c r="J1160" s="14">
        <f t="shared" si="201"/>
        <v>4</v>
      </c>
      <c r="K1160" s="14">
        <f t="shared" si="202"/>
        <v>2</v>
      </c>
      <c r="L1160" s="14">
        <f t="shared" si="203"/>
        <v>1</v>
      </c>
      <c r="M1160" s="14">
        <f t="shared" si="204"/>
        <v>3</v>
      </c>
      <c r="N1160" s="14">
        <f t="shared" si="205"/>
        <v>3</v>
      </c>
      <c r="O1160">
        <f t="shared" si="206"/>
        <v>2016</v>
      </c>
      <c r="P1160">
        <f t="shared" si="207"/>
        <v>10</v>
      </c>
      <c r="Q1160">
        <f t="shared" si="208"/>
        <v>31</v>
      </c>
      <c r="R1160">
        <f>IF(E1160=0,1,(IF(E1160&lt;=5,2,(IF(E1160&lt;=10,3,(IF(E1160&gt;=11,4)))))))</f>
        <v>3</v>
      </c>
    </row>
    <row r="1161" spans="1:18" x14ac:dyDescent="0.2">
      <c r="A1161" s="8">
        <v>42674</v>
      </c>
      <c r="B1161" s="9">
        <v>506</v>
      </c>
      <c r="C1161" s="10">
        <v>0.66944444444444395</v>
      </c>
      <c r="D1161" s="9" t="s">
        <v>8</v>
      </c>
      <c r="E1161" s="9">
        <v>9</v>
      </c>
      <c r="F1161" s="9" t="s">
        <v>18</v>
      </c>
      <c r="G1161" s="13">
        <f t="shared" si="198"/>
        <v>6</v>
      </c>
      <c r="H1161">
        <f t="shared" si="199"/>
        <v>1</v>
      </c>
      <c r="I1161" s="14">
        <f t="shared" si="200"/>
        <v>17</v>
      </c>
      <c r="J1161" s="14">
        <f t="shared" si="201"/>
        <v>4</v>
      </c>
      <c r="K1161" s="14">
        <f t="shared" si="202"/>
        <v>4</v>
      </c>
      <c r="L1161" s="14">
        <f t="shared" si="203"/>
        <v>2</v>
      </c>
      <c r="M1161" s="14">
        <f t="shared" si="204"/>
        <v>2</v>
      </c>
      <c r="N1161" s="14">
        <f t="shared" si="205"/>
        <v>2</v>
      </c>
      <c r="O1161">
        <f t="shared" si="206"/>
        <v>2016</v>
      </c>
      <c r="P1161">
        <f t="shared" si="207"/>
        <v>10</v>
      </c>
      <c r="Q1161">
        <f t="shared" si="208"/>
        <v>31</v>
      </c>
      <c r="R1161">
        <f>IF(E1161=0,1,(IF(E1161&lt;=5,2,(IF(E1161&lt;=10,3,(IF(E1161&gt;=11,4)))))))</f>
        <v>3</v>
      </c>
    </row>
    <row r="1162" spans="1:18" x14ac:dyDescent="0.2">
      <c r="A1162" s="8">
        <v>42674</v>
      </c>
      <c r="B1162" s="9">
        <v>504</v>
      </c>
      <c r="C1162" s="10">
        <v>0.70972222222222203</v>
      </c>
      <c r="D1162" s="9" t="s">
        <v>8</v>
      </c>
      <c r="E1162" s="9">
        <v>4</v>
      </c>
      <c r="F1162" s="9" t="s">
        <v>18</v>
      </c>
      <c r="G1162" s="13">
        <f t="shared" si="198"/>
        <v>4</v>
      </c>
      <c r="H1162">
        <f t="shared" si="199"/>
        <v>1</v>
      </c>
      <c r="I1162" s="14">
        <f t="shared" si="200"/>
        <v>18</v>
      </c>
      <c r="J1162" s="14">
        <f t="shared" si="201"/>
        <v>4</v>
      </c>
      <c r="K1162" s="14">
        <f t="shared" si="202"/>
        <v>4</v>
      </c>
      <c r="L1162" s="14">
        <f t="shared" si="203"/>
        <v>4</v>
      </c>
      <c r="M1162" s="14">
        <f t="shared" si="204"/>
        <v>3</v>
      </c>
      <c r="N1162" s="14">
        <f t="shared" si="205"/>
        <v>3</v>
      </c>
      <c r="O1162">
        <f t="shared" si="206"/>
        <v>2016</v>
      </c>
      <c r="P1162">
        <f t="shared" si="207"/>
        <v>10</v>
      </c>
      <c r="Q1162">
        <f t="shared" si="208"/>
        <v>31</v>
      </c>
      <c r="R1162">
        <f>IF(E1162=0,1,(IF(E1162&lt;=5,2,(IF(E1162&lt;=10,3,(IF(E1162&gt;=11,4)))))))</f>
        <v>2</v>
      </c>
    </row>
    <row r="1163" spans="1:18" x14ac:dyDescent="0.2">
      <c r="A1163" s="8">
        <v>42674</v>
      </c>
      <c r="B1163" s="9">
        <v>501</v>
      </c>
      <c r="C1163" s="10">
        <v>0.73819444444444404</v>
      </c>
      <c r="D1163" s="9" t="s">
        <v>8</v>
      </c>
      <c r="E1163" s="9">
        <v>8</v>
      </c>
      <c r="F1163" s="9" t="s">
        <v>18</v>
      </c>
      <c r="G1163" s="13">
        <f t="shared" si="198"/>
        <v>1</v>
      </c>
      <c r="H1163">
        <f t="shared" si="199"/>
        <v>1</v>
      </c>
      <c r="I1163" s="14">
        <f t="shared" si="200"/>
        <v>18</v>
      </c>
      <c r="J1163" s="14">
        <f t="shared" si="201"/>
        <v>4</v>
      </c>
      <c r="K1163" s="14">
        <f t="shared" si="202"/>
        <v>3</v>
      </c>
      <c r="L1163" s="14">
        <f t="shared" si="203"/>
        <v>2</v>
      </c>
      <c r="M1163" s="14">
        <f t="shared" si="204"/>
        <v>1</v>
      </c>
      <c r="N1163" s="14">
        <f t="shared" si="205"/>
        <v>1</v>
      </c>
      <c r="O1163">
        <f t="shared" si="206"/>
        <v>2016</v>
      </c>
      <c r="P1163">
        <f t="shared" si="207"/>
        <v>10</v>
      </c>
      <c r="Q1163">
        <f t="shared" si="208"/>
        <v>31</v>
      </c>
      <c r="R1163">
        <f>IF(E1163=0,1,(IF(E1163&lt;=5,2,(IF(E1163&lt;=10,3,(IF(E1163&gt;=11,4)))))))</f>
        <v>3</v>
      </c>
    </row>
    <row r="1164" spans="1:18" x14ac:dyDescent="0.2">
      <c r="A1164" s="8">
        <v>42674</v>
      </c>
      <c r="B1164" s="9">
        <v>501</v>
      </c>
      <c r="C1164" s="10">
        <v>0.76388888888888895</v>
      </c>
      <c r="D1164" s="9" t="s">
        <v>8</v>
      </c>
      <c r="E1164" s="9">
        <v>28</v>
      </c>
      <c r="F1164" s="9" t="s">
        <v>18</v>
      </c>
      <c r="G1164" s="13">
        <f t="shared" si="198"/>
        <v>1</v>
      </c>
      <c r="H1164">
        <f t="shared" si="199"/>
        <v>1</v>
      </c>
      <c r="I1164" s="14">
        <f t="shared" si="200"/>
        <v>19</v>
      </c>
      <c r="J1164" s="14">
        <f t="shared" si="201"/>
        <v>4</v>
      </c>
      <c r="K1164" s="14">
        <f t="shared" si="202"/>
        <v>3</v>
      </c>
      <c r="L1164" s="14">
        <f t="shared" si="203"/>
        <v>2</v>
      </c>
      <c r="M1164" s="14">
        <f t="shared" si="204"/>
        <v>1</v>
      </c>
      <c r="N1164" s="14">
        <f t="shared" si="205"/>
        <v>1</v>
      </c>
      <c r="O1164">
        <f t="shared" si="206"/>
        <v>2016</v>
      </c>
      <c r="P1164">
        <f t="shared" si="207"/>
        <v>10</v>
      </c>
      <c r="Q1164">
        <f t="shared" si="208"/>
        <v>31</v>
      </c>
      <c r="R1164">
        <f>IF(E1164=0,1,(IF(E1164&lt;=5,2,(IF(E1164&lt;=10,3,(IF(E1164&gt;=11,4)))))))</f>
        <v>4</v>
      </c>
    </row>
    <row r="1165" spans="1:18" x14ac:dyDescent="0.2">
      <c r="A1165" s="8">
        <v>42674</v>
      </c>
      <c r="B1165" s="9">
        <v>501</v>
      </c>
      <c r="C1165" s="10">
        <v>0.77013888888888904</v>
      </c>
      <c r="D1165" s="9" t="s">
        <v>8</v>
      </c>
      <c r="E1165" s="9">
        <v>5</v>
      </c>
      <c r="F1165" s="9" t="s">
        <v>18</v>
      </c>
      <c r="G1165" s="13">
        <f t="shared" si="198"/>
        <v>1</v>
      </c>
      <c r="H1165">
        <f t="shared" si="199"/>
        <v>1</v>
      </c>
      <c r="I1165" s="14">
        <f t="shared" si="200"/>
        <v>19</v>
      </c>
      <c r="J1165" s="14">
        <f t="shared" si="201"/>
        <v>4</v>
      </c>
      <c r="K1165" s="14">
        <f t="shared" si="202"/>
        <v>3</v>
      </c>
      <c r="L1165" s="14">
        <f t="shared" si="203"/>
        <v>2</v>
      </c>
      <c r="M1165" s="14">
        <f t="shared" si="204"/>
        <v>1</v>
      </c>
      <c r="N1165" s="14">
        <f t="shared" si="205"/>
        <v>1</v>
      </c>
      <c r="O1165">
        <f t="shared" si="206"/>
        <v>2016</v>
      </c>
      <c r="P1165">
        <f t="shared" si="207"/>
        <v>10</v>
      </c>
      <c r="Q1165">
        <f t="shared" si="208"/>
        <v>31</v>
      </c>
      <c r="R1165">
        <f>IF(E1165=0,1,(IF(E1165&lt;=5,2,(IF(E1165&lt;=10,3,(IF(E1165&gt;=11,4)))))))</f>
        <v>2</v>
      </c>
    </row>
    <row r="1166" spans="1:18" x14ac:dyDescent="0.2">
      <c r="A1166" s="8">
        <v>42674</v>
      </c>
      <c r="B1166" s="9">
        <v>505</v>
      </c>
      <c r="C1166" s="10">
        <v>0.781944444444444</v>
      </c>
      <c r="D1166" s="9" t="s">
        <v>8</v>
      </c>
      <c r="E1166" s="9">
        <v>6</v>
      </c>
      <c r="F1166" s="9" t="s">
        <v>18</v>
      </c>
      <c r="G1166" s="13">
        <f t="shared" si="198"/>
        <v>5</v>
      </c>
      <c r="H1166">
        <f t="shared" si="199"/>
        <v>1</v>
      </c>
      <c r="I1166" s="14">
        <f t="shared" si="200"/>
        <v>19</v>
      </c>
      <c r="J1166" s="14">
        <f t="shared" si="201"/>
        <v>4</v>
      </c>
      <c r="K1166" s="14">
        <f t="shared" si="202"/>
        <v>3</v>
      </c>
      <c r="L1166" s="14">
        <f t="shared" si="203"/>
        <v>3</v>
      </c>
      <c r="M1166" s="14">
        <f t="shared" si="204"/>
        <v>4</v>
      </c>
      <c r="N1166" s="14">
        <f t="shared" si="205"/>
        <v>4</v>
      </c>
      <c r="O1166">
        <f t="shared" si="206"/>
        <v>2016</v>
      </c>
      <c r="P1166">
        <f t="shared" si="207"/>
        <v>10</v>
      </c>
      <c r="Q1166">
        <f t="shared" si="208"/>
        <v>31</v>
      </c>
      <c r="R1166">
        <f>IF(E1166=0,1,(IF(E1166&lt;=5,2,(IF(E1166&lt;=10,3,(IF(E1166&gt;=11,4)))))))</f>
        <v>3</v>
      </c>
    </row>
    <row r="1167" spans="1:18" x14ac:dyDescent="0.2">
      <c r="A1167" s="8">
        <v>42674</v>
      </c>
      <c r="B1167" s="9">
        <v>504</v>
      </c>
      <c r="C1167" s="10">
        <v>0.80694444444444402</v>
      </c>
      <c r="D1167" s="9" t="s">
        <v>8</v>
      </c>
      <c r="E1167" s="9">
        <v>4</v>
      </c>
      <c r="F1167" s="9" t="s">
        <v>18</v>
      </c>
      <c r="G1167" s="13">
        <f t="shared" si="198"/>
        <v>4</v>
      </c>
      <c r="H1167">
        <f t="shared" si="199"/>
        <v>1</v>
      </c>
      <c r="I1167" s="14">
        <f t="shared" si="200"/>
        <v>20</v>
      </c>
      <c r="J1167" s="14">
        <f t="shared" si="201"/>
        <v>4</v>
      </c>
      <c r="K1167" s="14">
        <f t="shared" si="202"/>
        <v>4</v>
      </c>
      <c r="L1167" s="14">
        <f t="shared" si="203"/>
        <v>4</v>
      </c>
      <c r="M1167" s="14">
        <f t="shared" si="204"/>
        <v>3</v>
      </c>
      <c r="N1167" s="14">
        <f t="shared" si="205"/>
        <v>3</v>
      </c>
      <c r="O1167">
        <f t="shared" si="206"/>
        <v>2016</v>
      </c>
      <c r="P1167">
        <f t="shared" si="207"/>
        <v>10</v>
      </c>
      <c r="Q1167">
        <f t="shared" si="208"/>
        <v>31</v>
      </c>
      <c r="R1167">
        <f>IF(E1167=0,1,(IF(E1167&lt;=5,2,(IF(E1167&lt;=10,3,(IF(E1167&gt;=11,4)))))))</f>
        <v>2</v>
      </c>
    </row>
    <row r="1168" spans="1:18" x14ac:dyDescent="0.2">
      <c r="A1168" s="8">
        <v>42674</v>
      </c>
      <c r="B1168" s="9">
        <v>512</v>
      </c>
      <c r="C1168" s="10">
        <v>0.82430555555555596</v>
      </c>
      <c r="D1168" s="9" t="s">
        <v>8</v>
      </c>
      <c r="E1168" s="9">
        <v>25</v>
      </c>
      <c r="F1168" s="9" t="s">
        <v>18</v>
      </c>
      <c r="G1168" s="13">
        <f t="shared" si="198"/>
        <v>10</v>
      </c>
      <c r="H1168">
        <f t="shared" si="199"/>
        <v>1</v>
      </c>
      <c r="I1168" s="14">
        <f t="shared" si="200"/>
        <v>20</v>
      </c>
      <c r="J1168" s="14">
        <f t="shared" si="201"/>
        <v>4</v>
      </c>
      <c r="K1168" s="14">
        <f t="shared" si="202"/>
        <v>3</v>
      </c>
      <c r="L1168" s="14">
        <f t="shared" si="203"/>
        <v>1</v>
      </c>
      <c r="M1168" s="14">
        <f t="shared" si="204"/>
        <v>3</v>
      </c>
      <c r="N1168" s="14">
        <f t="shared" si="205"/>
        <v>3</v>
      </c>
      <c r="O1168">
        <f t="shared" si="206"/>
        <v>2016</v>
      </c>
      <c r="P1168">
        <f t="shared" si="207"/>
        <v>10</v>
      </c>
      <c r="Q1168">
        <f t="shared" si="208"/>
        <v>31</v>
      </c>
      <c r="R1168">
        <f>IF(E1168=0,1,(IF(E1168&lt;=5,2,(IF(E1168&lt;=10,3,(IF(E1168&gt;=11,4)))))))</f>
        <v>4</v>
      </c>
    </row>
    <row r="1169" spans="1:18" x14ac:dyDescent="0.2">
      <c r="A1169" s="8">
        <v>42674</v>
      </c>
      <c r="B1169" s="9">
        <v>501</v>
      </c>
      <c r="C1169" s="10">
        <v>0.84236111111111101</v>
      </c>
      <c r="D1169" s="9" t="s">
        <v>8</v>
      </c>
      <c r="E1169" s="9">
        <v>5</v>
      </c>
      <c r="F1169" s="9" t="s">
        <v>18</v>
      </c>
      <c r="G1169" s="13">
        <f t="shared" si="198"/>
        <v>1</v>
      </c>
      <c r="H1169">
        <f t="shared" si="199"/>
        <v>1</v>
      </c>
      <c r="I1169" s="14">
        <f t="shared" si="200"/>
        <v>21</v>
      </c>
      <c r="J1169" s="14">
        <f t="shared" si="201"/>
        <v>4</v>
      </c>
      <c r="K1169" s="14">
        <f t="shared" si="202"/>
        <v>3</v>
      </c>
      <c r="L1169" s="14">
        <f t="shared" si="203"/>
        <v>2</v>
      </c>
      <c r="M1169" s="14">
        <f t="shared" si="204"/>
        <v>1</v>
      </c>
      <c r="N1169" s="14">
        <f t="shared" si="205"/>
        <v>1</v>
      </c>
      <c r="O1169">
        <f t="shared" si="206"/>
        <v>2016</v>
      </c>
      <c r="P1169">
        <f t="shared" si="207"/>
        <v>10</v>
      </c>
      <c r="Q1169">
        <f t="shared" si="208"/>
        <v>31</v>
      </c>
      <c r="R1169">
        <f>IF(E1169=0,1,(IF(E1169&lt;=5,2,(IF(E1169&lt;=10,3,(IF(E1169&gt;=11,4)))))))</f>
        <v>2</v>
      </c>
    </row>
    <row r="1170" spans="1:18" x14ac:dyDescent="0.2">
      <c r="A1170" s="8">
        <v>42674</v>
      </c>
      <c r="B1170" s="9">
        <v>501</v>
      </c>
      <c r="C1170" s="10">
        <v>0.95833333333333304</v>
      </c>
      <c r="D1170" s="9" t="s">
        <v>8</v>
      </c>
      <c r="E1170" s="9">
        <v>6</v>
      </c>
      <c r="F1170" s="9" t="s">
        <v>18</v>
      </c>
      <c r="G1170" s="13">
        <f t="shared" si="198"/>
        <v>1</v>
      </c>
      <c r="H1170">
        <f t="shared" si="199"/>
        <v>1</v>
      </c>
      <c r="I1170" s="14">
        <f t="shared" si="200"/>
        <v>24</v>
      </c>
      <c r="J1170" s="14">
        <f t="shared" si="201"/>
        <v>4</v>
      </c>
      <c r="K1170" s="14">
        <f t="shared" si="202"/>
        <v>3</v>
      </c>
      <c r="L1170" s="14">
        <f t="shared" si="203"/>
        <v>2</v>
      </c>
      <c r="M1170" s="14">
        <f t="shared" si="204"/>
        <v>1</v>
      </c>
      <c r="N1170" s="14">
        <f t="shared" si="205"/>
        <v>1</v>
      </c>
      <c r="O1170">
        <f t="shared" si="206"/>
        <v>2016</v>
      </c>
      <c r="P1170">
        <f t="shared" si="207"/>
        <v>10</v>
      </c>
      <c r="Q1170">
        <f t="shared" si="208"/>
        <v>31</v>
      </c>
      <c r="R1170">
        <f>IF(E1170=0,1,(IF(E1170&lt;=5,2,(IF(E1170&lt;=10,3,(IF(E1170&gt;=11,4)))))))</f>
        <v>3</v>
      </c>
    </row>
  </sheetData>
  <autoFilter ref="A1:O1170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394"/>
  <sheetViews>
    <sheetView workbookViewId="0">
      <selection activeCell="O1" sqref="O1:Q2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42675</v>
      </c>
      <c r="B2" s="9">
        <v>501</v>
      </c>
      <c r="C2" s="10">
        <v>3.4722222222222203E-2</v>
      </c>
      <c r="D2" s="9" t="s">
        <v>9</v>
      </c>
      <c r="E2" s="9">
        <v>10</v>
      </c>
      <c r="F2" s="9" t="s">
        <v>18</v>
      </c>
      <c r="G2" s="13">
        <f>IF(B2=501,1,(IF(B2=502,2,(IF(B2=503,3,(IF(B2=504,4,(IF(B2=505,5,(IF(B2=506,6,(IF(B2=509,7,(IF(B2=510,8,(IF(B2=511,9,(IF(B2=512,10,(IF(B2=514,11)))))))))))))))))))))</f>
        <v>1</v>
      </c>
      <c r="H2">
        <f>IF(D2="Friday",5,(IF(D2="Saturday",6,(IF(D2="Sunday",7,(IF(D2="Monday",1,(IF(D2="Tuesday",2,(IF(D2="Wednesday",3,(IF(D2="Thursday",4,0)))))))))))))</f>
        <v>2</v>
      </c>
      <c r="I2" s="14">
        <f>(ROUNDDOWN(C2*24,0)+1)</f>
        <v>1</v>
      </c>
      <c r="J2" s="14">
        <f>IF(F2="N",1,(IF(F2="E",2,(IF(F2="S",3,(IF(F2="W",4)))))))</f>
        <v>4</v>
      </c>
      <c r="K2" s="14">
        <f>IF(B2=501,3,(IF(B2=502,2,(IF(B2=503,3,(IF(B2=504,4,(IF(B2=505,3,(IF(B2=506,4,(IF(B2=509,1,(IF(B2=510,1,(IF(B2=511,1,(IF(B2=512,3,(IF(B2=514,2)))))))))))))))))))))</f>
        <v>3</v>
      </c>
      <c r="L2" s="14">
        <f>IF(B2=501,2,(IF(B2=502,1,(IF(B2=503,2,(IF(B2=504,4,(IF(B2=505,3,(IF(B2=506,2,(IF(B2=509,2,(IF(B2=510,3,(IF(B2=511,3,(IF(B2=512,1,(IF(B2=514,1)))))))))))))))))))))</f>
        <v>2</v>
      </c>
      <c r="M2" s="14">
        <f>IF(B2=501,1,(IF(B2=502,3,(IF(B2=503,1,(IF(B2=504,3,(IF(B2=505,4,(IF(B2=506,2,(IF(B2=509,2,(IF(B2=510,3,(IF(B2=511,2,(IF(B2=512,3,(IF(B2=514,3)))))))))))))))))))))</f>
        <v>1</v>
      </c>
      <c r="N2" s="14">
        <f>IF(B2=501,1,(IF(B2=502,3,(IF(B2=503,1,(IF(B2=504,3,(IF(B2=505,4,(IF(B2=506,2,(IF(B2=509,2,(IF(B2=510,3,(IF(B2=511,2,(IF(B2=512,3,(IF(B2=514,1)))))))))))))))))))))</f>
        <v>1</v>
      </c>
      <c r="O2">
        <f>YEAR(A2)</f>
        <v>2016</v>
      </c>
      <c r="P2">
        <f>MONTH(A2)</f>
        <v>11</v>
      </c>
      <c r="Q2">
        <f>DAY(A2)</f>
        <v>1</v>
      </c>
      <c r="R2">
        <f>IF(E2=0,1,(IF(E2&lt;=5,2,(IF(E2&lt;=10,3,(IF(E2&gt;=11,4)))))))</f>
        <v>3</v>
      </c>
    </row>
    <row r="3" spans="1:18" x14ac:dyDescent="0.2">
      <c r="A3" s="8">
        <v>42675</v>
      </c>
      <c r="B3" s="9">
        <v>501</v>
      </c>
      <c r="C3" s="10">
        <v>5.5555555555555601E-2</v>
      </c>
      <c r="D3" s="9" t="s">
        <v>9</v>
      </c>
      <c r="E3" s="9">
        <v>12</v>
      </c>
      <c r="F3" s="9" t="s">
        <v>19</v>
      </c>
      <c r="G3" s="13">
        <f t="shared" ref="G3:G66" si="0">IF(B3=501,1,(IF(B3=502,2,(IF(B3=503,3,(IF(B3=504,4,(IF(B3=505,5,(IF(B3=506,6,(IF(B3=509,7,(IF(B3=510,8,(IF(B3=511,9,(IF(B3=512,10,(IF(B3=514,11)))))))))))))))))))))</f>
        <v>1</v>
      </c>
      <c r="H3">
        <f t="shared" ref="H3:H66" si="1">IF(D3="Friday",5,(IF(D3="Saturday",6,(IF(D3="Sunday",7,(IF(D3="Monday",1,(IF(D3="Tuesday",2,(IF(D3="Wednesday",3,(IF(D3="Thursday",4,0)))))))))))))</f>
        <v>2</v>
      </c>
      <c r="I3" s="14">
        <f t="shared" ref="I3:I66" si="2">(ROUNDDOWN(C3*24,0)+1)</f>
        <v>2</v>
      </c>
      <c r="J3" s="14">
        <f t="shared" ref="J3:J66" si="3">IF(F3="N",1,(IF(F3="E",2,(IF(F3="S",3,(IF(F3="W",4)))))))</f>
        <v>2</v>
      </c>
      <c r="K3" s="14">
        <f t="shared" ref="K3:K66" si="4">IF(B3=501,3,(IF(B3=502,2,(IF(B3=503,3,(IF(B3=504,4,(IF(B3=505,3,(IF(B3=506,4,(IF(B3=509,1,(IF(B3=510,1,(IF(B3=511,1,(IF(B3=512,3,(IF(B3=514,2)))))))))))))))))))))</f>
        <v>3</v>
      </c>
      <c r="L3" s="14">
        <f t="shared" ref="L3:L66" si="5">IF(B3=501,2,(IF(B3=502,1,(IF(B3=503,2,(IF(B3=504,4,(IF(B3=505,3,(IF(B3=506,2,(IF(B3=509,2,(IF(B3=510,3,(IF(B3=511,3,(IF(B3=512,1,(IF(B3=514,1)))))))))))))))))))))</f>
        <v>2</v>
      </c>
      <c r="M3" s="14">
        <f t="shared" ref="M3:M66" si="6">IF(B3=501,1,(IF(B3=502,3,(IF(B3=503,1,(IF(B3=504,3,(IF(B3=505,4,(IF(B3=506,2,(IF(B3=509,2,(IF(B3=510,3,(IF(B3=511,2,(IF(B3=512,3,(IF(B3=514,3)))))))))))))))))))))</f>
        <v>1</v>
      </c>
      <c r="N3" s="14">
        <f t="shared" ref="N3:N66" si="7">IF(B3=501,1,(IF(B3=502,3,(IF(B3=503,1,(IF(B3=504,3,(IF(B3=505,4,(IF(B3=506,2,(IF(B3=509,2,(IF(B3=510,3,(IF(B3=511,2,(IF(B3=512,3,(IF(B3=514,1)))))))))))))))))))))</f>
        <v>1</v>
      </c>
      <c r="O3">
        <f t="shared" ref="O3:O6" si="8">YEAR(A3)</f>
        <v>2016</v>
      </c>
      <c r="P3">
        <f t="shared" ref="P3:P6" si="9">MONTH(A3)</f>
        <v>11</v>
      </c>
      <c r="Q3">
        <f t="shared" ref="Q3:Q6" si="10">DAY(A3)</f>
        <v>1</v>
      </c>
      <c r="R3">
        <f>IF(E3=0,1,(IF(E3&lt;=5,2,(IF(E3&lt;=10,3,(IF(E3&gt;=11,4)))))))</f>
        <v>4</v>
      </c>
    </row>
    <row r="4" spans="1:18" x14ac:dyDescent="0.2">
      <c r="A4" s="8">
        <v>42675</v>
      </c>
      <c r="B4" s="9">
        <v>501</v>
      </c>
      <c r="C4" s="10">
        <v>0.23263888888888901</v>
      </c>
      <c r="D4" s="9" t="s">
        <v>9</v>
      </c>
      <c r="E4" s="9">
        <v>8</v>
      </c>
      <c r="F4" s="9" t="s">
        <v>18</v>
      </c>
      <c r="G4" s="13">
        <f t="shared" si="0"/>
        <v>1</v>
      </c>
      <c r="H4">
        <f t="shared" si="1"/>
        <v>2</v>
      </c>
      <c r="I4" s="14">
        <f t="shared" si="2"/>
        <v>6</v>
      </c>
      <c r="J4" s="14">
        <f t="shared" si="3"/>
        <v>4</v>
      </c>
      <c r="K4" s="14">
        <f t="shared" si="4"/>
        <v>3</v>
      </c>
      <c r="L4" s="14">
        <f t="shared" si="5"/>
        <v>2</v>
      </c>
      <c r="M4" s="14">
        <f t="shared" si="6"/>
        <v>1</v>
      </c>
      <c r="N4" s="14">
        <f t="shared" si="7"/>
        <v>1</v>
      </c>
      <c r="O4">
        <f t="shared" si="8"/>
        <v>2016</v>
      </c>
      <c r="P4">
        <f t="shared" si="9"/>
        <v>11</v>
      </c>
      <c r="Q4">
        <f t="shared" si="10"/>
        <v>1</v>
      </c>
      <c r="R4">
        <f>IF(E4=0,1,(IF(E4&lt;=5,2,(IF(E4&lt;=10,3,(IF(E4&gt;=11,4)))))))</f>
        <v>3</v>
      </c>
    </row>
    <row r="5" spans="1:18" x14ac:dyDescent="0.2">
      <c r="A5" s="8">
        <v>42675</v>
      </c>
      <c r="B5" s="9">
        <v>506</v>
      </c>
      <c r="C5" s="10">
        <v>0.24861111111111101</v>
      </c>
      <c r="D5" s="9" t="s">
        <v>9</v>
      </c>
      <c r="E5" s="9">
        <v>6</v>
      </c>
      <c r="F5" s="9" t="s">
        <v>19</v>
      </c>
      <c r="G5" s="13">
        <f t="shared" si="0"/>
        <v>6</v>
      </c>
      <c r="H5">
        <f t="shared" si="1"/>
        <v>2</v>
      </c>
      <c r="I5" s="14">
        <f t="shared" si="2"/>
        <v>6</v>
      </c>
      <c r="J5" s="14">
        <f t="shared" si="3"/>
        <v>2</v>
      </c>
      <c r="K5" s="14">
        <f t="shared" si="4"/>
        <v>4</v>
      </c>
      <c r="L5" s="14">
        <f t="shared" si="5"/>
        <v>2</v>
      </c>
      <c r="M5" s="14">
        <f t="shared" si="6"/>
        <v>2</v>
      </c>
      <c r="N5" s="14">
        <f t="shared" si="7"/>
        <v>2</v>
      </c>
      <c r="O5">
        <f t="shared" si="8"/>
        <v>2016</v>
      </c>
      <c r="P5">
        <f t="shared" si="9"/>
        <v>11</v>
      </c>
      <c r="Q5">
        <f t="shared" si="10"/>
        <v>1</v>
      </c>
      <c r="R5">
        <f>IF(E5=0,1,(IF(E5&lt;=5,2,(IF(E5&lt;=10,3,(IF(E5&gt;=11,4)))))))</f>
        <v>3</v>
      </c>
    </row>
    <row r="6" spans="1:18" x14ac:dyDescent="0.2">
      <c r="A6" s="8">
        <v>42675</v>
      </c>
      <c r="B6" s="9">
        <v>511</v>
      </c>
      <c r="C6" s="10">
        <v>0.25208333333333299</v>
      </c>
      <c r="D6" s="9" t="s">
        <v>9</v>
      </c>
      <c r="E6" s="9">
        <v>14</v>
      </c>
      <c r="F6" s="9" t="s">
        <v>18</v>
      </c>
      <c r="G6" s="13">
        <f t="shared" si="0"/>
        <v>9</v>
      </c>
      <c r="H6">
        <f t="shared" si="1"/>
        <v>2</v>
      </c>
      <c r="I6" s="14">
        <f t="shared" si="2"/>
        <v>7</v>
      </c>
      <c r="J6" s="14">
        <f t="shared" si="3"/>
        <v>4</v>
      </c>
      <c r="K6" s="14">
        <f t="shared" si="4"/>
        <v>1</v>
      </c>
      <c r="L6" s="14">
        <f t="shared" si="5"/>
        <v>3</v>
      </c>
      <c r="M6" s="14">
        <f t="shared" si="6"/>
        <v>2</v>
      </c>
      <c r="N6" s="14">
        <f t="shared" si="7"/>
        <v>2</v>
      </c>
      <c r="O6">
        <f>YEAR(A6)</f>
        <v>2016</v>
      </c>
      <c r="P6">
        <f t="shared" si="9"/>
        <v>11</v>
      </c>
      <c r="Q6">
        <f t="shared" si="10"/>
        <v>1</v>
      </c>
      <c r="R6">
        <f>IF(E6=0,1,(IF(E6&lt;=5,2,(IF(E6&lt;=10,3,(IF(E6&gt;=11,4)))))))</f>
        <v>4</v>
      </c>
    </row>
    <row r="7" spans="1:18" x14ac:dyDescent="0.2">
      <c r="A7" s="8">
        <v>42675</v>
      </c>
      <c r="B7" s="9">
        <v>514</v>
      </c>
      <c r="C7" s="10">
        <v>0.25694444444444398</v>
      </c>
      <c r="D7" s="9" t="s">
        <v>9</v>
      </c>
      <c r="E7" s="9">
        <v>12</v>
      </c>
      <c r="F7" s="9" t="s">
        <v>18</v>
      </c>
      <c r="G7" s="13">
        <f t="shared" si="0"/>
        <v>11</v>
      </c>
      <c r="H7">
        <f t="shared" si="1"/>
        <v>2</v>
      </c>
      <c r="I7" s="14">
        <f t="shared" si="2"/>
        <v>7</v>
      </c>
      <c r="J7" s="14">
        <f t="shared" si="3"/>
        <v>4</v>
      </c>
      <c r="K7" s="14">
        <f t="shared" si="4"/>
        <v>2</v>
      </c>
      <c r="L7" s="14">
        <f t="shared" si="5"/>
        <v>1</v>
      </c>
      <c r="M7" s="14">
        <f t="shared" si="6"/>
        <v>3</v>
      </c>
      <c r="N7" s="14">
        <f t="shared" si="7"/>
        <v>1</v>
      </c>
      <c r="O7">
        <f t="shared" ref="O7:O70" si="11">YEAR(A7)</f>
        <v>2016</v>
      </c>
      <c r="P7">
        <f t="shared" ref="P7:P70" si="12">MONTH(A7)</f>
        <v>11</v>
      </c>
      <c r="Q7">
        <f t="shared" ref="Q7:Q70" si="13">DAY(A7)</f>
        <v>1</v>
      </c>
      <c r="R7">
        <f>IF(E7=0,1,(IF(E7&lt;=5,2,(IF(E7&lt;=10,3,(IF(E7&gt;=11,4)))))))</f>
        <v>4</v>
      </c>
    </row>
    <row r="8" spans="1:18" x14ac:dyDescent="0.2">
      <c r="A8" s="8">
        <v>42675</v>
      </c>
      <c r="B8" s="9">
        <v>512</v>
      </c>
      <c r="C8" s="10">
        <v>0.26944444444444399</v>
      </c>
      <c r="D8" s="9" t="s">
        <v>9</v>
      </c>
      <c r="E8" s="9">
        <v>3</v>
      </c>
      <c r="F8" s="9" t="s">
        <v>19</v>
      </c>
      <c r="G8" s="13">
        <f t="shared" si="0"/>
        <v>10</v>
      </c>
      <c r="H8">
        <f t="shared" si="1"/>
        <v>2</v>
      </c>
      <c r="I8" s="14">
        <f t="shared" si="2"/>
        <v>7</v>
      </c>
      <c r="J8" s="14">
        <f t="shared" si="3"/>
        <v>2</v>
      </c>
      <c r="K8" s="14">
        <f t="shared" si="4"/>
        <v>3</v>
      </c>
      <c r="L8" s="14">
        <f t="shared" si="5"/>
        <v>1</v>
      </c>
      <c r="M8" s="14">
        <f t="shared" si="6"/>
        <v>3</v>
      </c>
      <c r="N8" s="14">
        <f t="shared" si="7"/>
        <v>3</v>
      </c>
      <c r="O8">
        <f t="shared" si="11"/>
        <v>2016</v>
      </c>
      <c r="P8">
        <f t="shared" si="12"/>
        <v>11</v>
      </c>
      <c r="Q8">
        <f t="shared" si="13"/>
        <v>1</v>
      </c>
      <c r="R8">
        <f>IF(E8=0,1,(IF(E8&lt;=5,2,(IF(E8&lt;=10,3,(IF(E8&gt;=11,4)))))))</f>
        <v>2</v>
      </c>
    </row>
    <row r="9" spans="1:18" x14ac:dyDescent="0.2">
      <c r="A9" s="8">
        <v>42675</v>
      </c>
      <c r="B9" s="9">
        <v>501</v>
      </c>
      <c r="C9" s="10">
        <v>0.27708333333333302</v>
      </c>
      <c r="D9" s="9" t="s">
        <v>9</v>
      </c>
      <c r="E9" s="9">
        <v>5</v>
      </c>
      <c r="F9" s="9" t="s">
        <v>18</v>
      </c>
      <c r="G9" s="13">
        <f t="shared" si="0"/>
        <v>1</v>
      </c>
      <c r="H9">
        <f t="shared" si="1"/>
        <v>2</v>
      </c>
      <c r="I9" s="14">
        <f t="shared" si="2"/>
        <v>7</v>
      </c>
      <c r="J9" s="14">
        <f t="shared" si="3"/>
        <v>4</v>
      </c>
      <c r="K9" s="14">
        <f t="shared" si="4"/>
        <v>3</v>
      </c>
      <c r="L9" s="14">
        <f t="shared" si="5"/>
        <v>2</v>
      </c>
      <c r="M9" s="14">
        <f t="shared" si="6"/>
        <v>1</v>
      </c>
      <c r="N9" s="14">
        <f t="shared" si="7"/>
        <v>1</v>
      </c>
      <c r="O9">
        <f t="shared" si="11"/>
        <v>2016</v>
      </c>
      <c r="P9">
        <f t="shared" si="12"/>
        <v>11</v>
      </c>
      <c r="Q9">
        <f t="shared" si="13"/>
        <v>1</v>
      </c>
      <c r="R9">
        <f>IF(E9=0,1,(IF(E9&lt;=5,2,(IF(E9&lt;=10,3,(IF(E9&gt;=11,4)))))))</f>
        <v>2</v>
      </c>
    </row>
    <row r="10" spans="1:18" x14ac:dyDescent="0.2">
      <c r="A10" s="8">
        <v>42675</v>
      </c>
      <c r="B10" s="9">
        <v>514</v>
      </c>
      <c r="C10" s="10">
        <v>0.28263888888888899</v>
      </c>
      <c r="D10" s="9" t="s">
        <v>9</v>
      </c>
      <c r="E10" s="9">
        <v>8</v>
      </c>
      <c r="F10" s="9" t="s">
        <v>19</v>
      </c>
      <c r="G10" s="13">
        <f t="shared" si="0"/>
        <v>11</v>
      </c>
      <c r="H10">
        <f t="shared" si="1"/>
        <v>2</v>
      </c>
      <c r="I10" s="14">
        <f t="shared" si="2"/>
        <v>7</v>
      </c>
      <c r="J10" s="14">
        <f t="shared" si="3"/>
        <v>2</v>
      </c>
      <c r="K10" s="14">
        <f t="shared" si="4"/>
        <v>2</v>
      </c>
      <c r="L10" s="14">
        <f t="shared" si="5"/>
        <v>1</v>
      </c>
      <c r="M10" s="14">
        <f t="shared" si="6"/>
        <v>3</v>
      </c>
      <c r="N10" s="14">
        <f t="shared" si="7"/>
        <v>1</v>
      </c>
      <c r="O10">
        <f t="shared" si="11"/>
        <v>2016</v>
      </c>
      <c r="P10">
        <f t="shared" si="12"/>
        <v>11</v>
      </c>
      <c r="Q10">
        <f t="shared" si="13"/>
        <v>1</v>
      </c>
      <c r="R10">
        <f>IF(E10=0,1,(IF(E10&lt;=5,2,(IF(E10&lt;=10,3,(IF(E10&gt;=11,4)))))))</f>
        <v>3</v>
      </c>
    </row>
    <row r="11" spans="1:18" x14ac:dyDescent="0.2">
      <c r="A11" s="8">
        <v>42675</v>
      </c>
      <c r="B11" s="9">
        <v>504</v>
      </c>
      <c r="C11" s="10">
        <v>0.28680555555555598</v>
      </c>
      <c r="D11" s="9" t="s">
        <v>9</v>
      </c>
      <c r="E11" s="9">
        <v>12</v>
      </c>
      <c r="F11" s="9" t="s">
        <v>18</v>
      </c>
      <c r="G11" s="13">
        <f t="shared" si="0"/>
        <v>4</v>
      </c>
      <c r="H11">
        <f t="shared" si="1"/>
        <v>2</v>
      </c>
      <c r="I11" s="14">
        <f t="shared" si="2"/>
        <v>7</v>
      </c>
      <c r="J11" s="14">
        <f t="shared" si="3"/>
        <v>4</v>
      </c>
      <c r="K11" s="14">
        <f t="shared" si="4"/>
        <v>4</v>
      </c>
      <c r="L11" s="14">
        <f t="shared" si="5"/>
        <v>4</v>
      </c>
      <c r="M11" s="14">
        <f t="shared" si="6"/>
        <v>3</v>
      </c>
      <c r="N11" s="14">
        <f t="shared" si="7"/>
        <v>3</v>
      </c>
      <c r="O11">
        <f t="shared" si="11"/>
        <v>2016</v>
      </c>
      <c r="P11">
        <f t="shared" si="12"/>
        <v>11</v>
      </c>
      <c r="Q11">
        <f t="shared" si="13"/>
        <v>1</v>
      </c>
      <c r="R11">
        <f>IF(E11=0,1,(IF(E11&lt;=5,2,(IF(E11&lt;=10,3,(IF(E11&gt;=11,4)))))))</f>
        <v>4</v>
      </c>
    </row>
    <row r="12" spans="1:18" x14ac:dyDescent="0.2">
      <c r="A12" s="8">
        <v>42675</v>
      </c>
      <c r="B12" s="9">
        <v>506</v>
      </c>
      <c r="C12" s="10">
        <v>0.3</v>
      </c>
      <c r="D12" s="9" t="s">
        <v>9</v>
      </c>
      <c r="E12" s="9">
        <v>10</v>
      </c>
      <c r="F12" s="9" t="s">
        <v>19</v>
      </c>
      <c r="G12" s="13">
        <f t="shared" si="0"/>
        <v>6</v>
      </c>
      <c r="H12">
        <f t="shared" si="1"/>
        <v>2</v>
      </c>
      <c r="I12" s="14">
        <f t="shared" si="2"/>
        <v>8</v>
      </c>
      <c r="J12" s="14">
        <f t="shared" si="3"/>
        <v>2</v>
      </c>
      <c r="K12" s="14">
        <f t="shared" si="4"/>
        <v>4</v>
      </c>
      <c r="L12" s="14">
        <f t="shared" si="5"/>
        <v>2</v>
      </c>
      <c r="M12" s="14">
        <f t="shared" si="6"/>
        <v>2</v>
      </c>
      <c r="N12" s="14">
        <f t="shared" si="7"/>
        <v>2</v>
      </c>
      <c r="O12">
        <f t="shared" si="11"/>
        <v>2016</v>
      </c>
      <c r="P12">
        <f t="shared" si="12"/>
        <v>11</v>
      </c>
      <c r="Q12">
        <f t="shared" si="13"/>
        <v>1</v>
      </c>
      <c r="R12">
        <f>IF(E12=0,1,(IF(E12&lt;=5,2,(IF(E12&lt;=10,3,(IF(E12&gt;=11,4)))))))</f>
        <v>3</v>
      </c>
    </row>
    <row r="13" spans="1:18" x14ac:dyDescent="0.2">
      <c r="A13" s="8">
        <v>42675</v>
      </c>
      <c r="B13" s="9">
        <v>506</v>
      </c>
      <c r="C13" s="10">
        <v>0.30208333333333298</v>
      </c>
      <c r="D13" s="9" t="s">
        <v>9</v>
      </c>
      <c r="E13" s="9">
        <v>9</v>
      </c>
      <c r="F13" s="9" t="s">
        <v>19</v>
      </c>
      <c r="G13" s="13">
        <f t="shared" si="0"/>
        <v>6</v>
      </c>
      <c r="H13">
        <f t="shared" si="1"/>
        <v>2</v>
      </c>
      <c r="I13" s="14">
        <f t="shared" si="2"/>
        <v>8</v>
      </c>
      <c r="J13" s="14">
        <f t="shared" si="3"/>
        <v>2</v>
      </c>
      <c r="K13" s="14">
        <f t="shared" si="4"/>
        <v>4</v>
      </c>
      <c r="L13" s="14">
        <f t="shared" si="5"/>
        <v>2</v>
      </c>
      <c r="M13" s="14">
        <f t="shared" si="6"/>
        <v>2</v>
      </c>
      <c r="N13" s="14">
        <f t="shared" si="7"/>
        <v>2</v>
      </c>
      <c r="O13">
        <f t="shared" si="11"/>
        <v>2016</v>
      </c>
      <c r="P13">
        <f t="shared" si="12"/>
        <v>11</v>
      </c>
      <c r="Q13">
        <f t="shared" si="13"/>
        <v>1</v>
      </c>
      <c r="R13">
        <f>IF(E13=0,1,(IF(E13&lt;=5,2,(IF(E13&lt;=10,3,(IF(E13&gt;=11,4)))))))</f>
        <v>3</v>
      </c>
    </row>
    <row r="14" spans="1:18" x14ac:dyDescent="0.2">
      <c r="A14" s="8">
        <v>42675</v>
      </c>
      <c r="B14" s="9">
        <v>504</v>
      </c>
      <c r="C14" s="10">
        <v>0.30694444444444402</v>
      </c>
      <c r="D14" s="9" t="s">
        <v>9</v>
      </c>
      <c r="E14" s="9">
        <v>4</v>
      </c>
      <c r="F14" s="9" t="s">
        <v>20</v>
      </c>
      <c r="G14" s="13">
        <f t="shared" si="0"/>
        <v>4</v>
      </c>
      <c r="H14">
        <f t="shared" si="1"/>
        <v>2</v>
      </c>
      <c r="I14" s="14">
        <f t="shared" si="2"/>
        <v>8</v>
      </c>
      <c r="J14" s="14">
        <f t="shared" si="3"/>
        <v>3</v>
      </c>
      <c r="K14" s="14">
        <f t="shared" si="4"/>
        <v>4</v>
      </c>
      <c r="L14" s="14">
        <f t="shared" si="5"/>
        <v>4</v>
      </c>
      <c r="M14" s="14">
        <f t="shared" si="6"/>
        <v>3</v>
      </c>
      <c r="N14" s="14">
        <f t="shared" si="7"/>
        <v>3</v>
      </c>
      <c r="O14">
        <f t="shared" si="11"/>
        <v>2016</v>
      </c>
      <c r="P14">
        <f t="shared" si="12"/>
        <v>11</v>
      </c>
      <c r="Q14">
        <f t="shared" si="13"/>
        <v>1</v>
      </c>
      <c r="R14">
        <f>IF(E14=0,1,(IF(E14&lt;=5,2,(IF(E14&lt;=10,3,(IF(E14&gt;=11,4)))))))</f>
        <v>2</v>
      </c>
    </row>
    <row r="15" spans="1:18" x14ac:dyDescent="0.2">
      <c r="A15" s="8">
        <v>42675</v>
      </c>
      <c r="B15" s="9">
        <v>501</v>
      </c>
      <c r="C15" s="10">
        <v>0.33333333333333298</v>
      </c>
      <c r="D15" s="9" t="s">
        <v>9</v>
      </c>
      <c r="E15" s="9">
        <v>28</v>
      </c>
      <c r="F15" s="9" t="s">
        <v>18</v>
      </c>
      <c r="G15" s="13">
        <f t="shared" si="0"/>
        <v>1</v>
      </c>
      <c r="H15">
        <f t="shared" si="1"/>
        <v>2</v>
      </c>
      <c r="I15" s="14">
        <f t="shared" si="2"/>
        <v>8</v>
      </c>
      <c r="J15" s="14">
        <f t="shared" si="3"/>
        <v>4</v>
      </c>
      <c r="K15" s="14">
        <f t="shared" si="4"/>
        <v>3</v>
      </c>
      <c r="L15" s="14">
        <f t="shared" si="5"/>
        <v>2</v>
      </c>
      <c r="M15" s="14">
        <f t="shared" si="6"/>
        <v>1</v>
      </c>
      <c r="N15" s="14">
        <f t="shared" si="7"/>
        <v>1</v>
      </c>
      <c r="O15">
        <f t="shared" si="11"/>
        <v>2016</v>
      </c>
      <c r="P15">
        <f t="shared" si="12"/>
        <v>11</v>
      </c>
      <c r="Q15">
        <f t="shared" si="13"/>
        <v>1</v>
      </c>
      <c r="R15">
        <f>IF(E15=0,1,(IF(E15&lt;=5,2,(IF(E15&lt;=10,3,(IF(E15&gt;=11,4)))))))</f>
        <v>4</v>
      </c>
    </row>
    <row r="16" spans="1:18" x14ac:dyDescent="0.2">
      <c r="A16" s="8">
        <v>42675</v>
      </c>
      <c r="B16" s="9">
        <v>512</v>
      </c>
      <c r="C16" s="10">
        <v>0.33333333333333298</v>
      </c>
      <c r="D16" s="9" t="s">
        <v>9</v>
      </c>
      <c r="E16" s="9">
        <v>3</v>
      </c>
      <c r="F16" s="9" t="s">
        <v>18</v>
      </c>
      <c r="G16" s="13">
        <f t="shared" si="0"/>
        <v>10</v>
      </c>
      <c r="H16">
        <f t="shared" si="1"/>
        <v>2</v>
      </c>
      <c r="I16" s="14">
        <f t="shared" si="2"/>
        <v>8</v>
      </c>
      <c r="J16" s="14">
        <f t="shared" si="3"/>
        <v>4</v>
      </c>
      <c r="K16" s="14">
        <f t="shared" si="4"/>
        <v>3</v>
      </c>
      <c r="L16" s="14">
        <f t="shared" si="5"/>
        <v>1</v>
      </c>
      <c r="M16" s="14">
        <f t="shared" si="6"/>
        <v>3</v>
      </c>
      <c r="N16" s="14">
        <f t="shared" si="7"/>
        <v>3</v>
      </c>
      <c r="O16">
        <f t="shared" si="11"/>
        <v>2016</v>
      </c>
      <c r="P16">
        <f t="shared" si="12"/>
        <v>11</v>
      </c>
      <c r="Q16">
        <f t="shared" si="13"/>
        <v>1</v>
      </c>
      <c r="R16">
        <f>IF(E16=0,1,(IF(E16&lt;=5,2,(IF(E16&lt;=10,3,(IF(E16&gt;=11,4)))))))</f>
        <v>2</v>
      </c>
    </row>
    <row r="17" spans="1:18" x14ac:dyDescent="0.2">
      <c r="A17" s="8">
        <v>42675</v>
      </c>
      <c r="B17" s="9">
        <v>506</v>
      </c>
      <c r="C17" s="10">
        <v>0.33333333333333298</v>
      </c>
      <c r="D17" s="9" t="s">
        <v>9</v>
      </c>
      <c r="E17" s="9">
        <v>7</v>
      </c>
      <c r="F17" s="9" t="s">
        <v>19</v>
      </c>
      <c r="G17" s="13">
        <f t="shared" si="0"/>
        <v>6</v>
      </c>
      <c r="H17">
        <f t="shared" si="1"/>
        <v>2</v>
      </c>
      <c r="I17" s="14">
        <f t="shared" si="2"/>
        <v>8</v>
      </c>
      <c r="J17" s="14">
        <f t="shared" si="3"/>
        <v>2</v>
      </c>
      <c r="K17" s="14">
        <f t="shared" si="4"/>
        <v>4</v>
      </c>
      <c r="L17" s="14">
        <f t="shared" si="5"/>
        <v>2</v>
      </c>
      <c r="M17" s="14">
        <f t="shared" si="6"/>
        <v>2</v>
      </c>
      <c r="N17" s="14">
        <f t="shared" si="7"/>
        <v>2</v>
      </c>
      <c r="O17">
        <f t="shared" si="11"/>
        <v>2016</v>
      </c>
      <c r="P17">
        <f t="shared" si="12"/>
        <v>11</v>
      </c>
      <c r="Q17">
        <f t="shared" si="13"/>
        <v>1</v>
      </c>
      <c r="R17">
        <f>IF(E17=0,1,(IF(E17&lt;=5,2,(IF(E17&lt;=10,3,(IF(E17&gt;=11,4)))))))</f>
        <v>3</v>
      </c>
    </row>
    <row r="18" spans="1:18" x14ac:dyDescent="0.2">
      <c r="A18" s="8">
        <v>42675</v>
      </c>
      <c r="B18" s="9">
        <v>514</v>
      </c>
      <c r="C18" s="10">
        <v>0.34027777777777801</v>
      </c>
      <c r="D18" s="9" t="s">
        <v>9</v>
      </c>
      <c r="E18" s="9">
        <v>9</v>
      </c>
      <c r="F18" s="9" t="s">
        <v>19</v>
      </c>
      <c r="G18" s="13">
        <f t="shared" si="0"/>
        <v>11</v>
      </c>
      <c r="H18">
        <f t="shared" si="1"/>
        <v>2</v>
      </c>
      <c r="I18" s="14">
        <f t="shared" si="2"/>
        <v>9</v>
      </c>
      <c r="J18" s="14">
        <f t="shared" si="3"/>
        <v>2</v>
      </c>
      <c r="K18" s="14">
        <f t="shared" si="4"/>
        <v>2</v>
      </c>
      <c r="L18" s="14">
        <f t="shared" si="5"/>
        <v>1</v>
      </c>
      <c r="M18" s="14">
        <f t="shared" si="6"/>
        <v>3</v>
      </c>
      <c r="N18" s="14">
        <f t="shared" si="7"/>
        <v>1</v>
      </c>
      <c r="O18">
        <f t="shared" si="11"/>
        <v>2016</v>
      </c>
      <c r="P18">
        <f t="shared" si="12"/>
        <v>11</v>
      </c>
      <c r="Q18">
        <f t="shared" si="13"/>
        <v>1</v>
      </c>
      <c r="R18">
        <f>IF(E18=0,1,(IF(E18&lt;=5,2,(IF(E18&lt;=10,3,(IF(E18&gt;=11,4)))))))</f>
        <v>3</v>
      </c>
    </row>
    <row r="19" spans="1:18" x14ac:dyDescent="0.2">
      <c r="A19" s="8">
        <v>42675</v>
      </c>
      <c r="B19" s="9">
        <v>505</v>
      </c>
      <c r="C19" s="10">
        <v>0.422222222222222</v>
      </c>
      <c r="D19" s="9" t="s">
        <v>9</v>
      </c>
      <c r="E19" s="9">
        <v>6</v>
      </c>
      <c r="F19" s="9" t="s">
        <v>19</v>
      </c>
      <c r="G19" s="13">
        <f t="shared" si="0"/>
        <v>5</v>
      </c>
      <c r="H19">
        <f t="shared" si="1"/>
        <v>2</v>
      </c>
      <c r="I19" s="14">
        <f t="shared" si="2"/>
        <v>11</v>
      </c>
      <c r="J19" s="14">
        <f t="shared" si="3"/>
        <v>2</v>
      </c>
      <c r="K19" s="14">
        <f t="shared" si="4"/>
        <v>3</v>
      </c>
      <c r="L19" s="14">
        <f t="shared" si="5"/>
        <v>3</v>
      </c>
      <c r="M19" s="14">
        <f t="shared" si="6"/>
        <v>4</v>
      </c>
      <c r="N19" s="14">
        <f t="shared" si="7"/>
        <v>4</v>
      </c>
      <c r="O19">
        <f t="shared" si="11"/>
        <v>2016</v>
      </c>
      <c r="P19">
        <f t="shared" si="12"/>
        <v>11</v>
      </c>
      <c r="Q19">
        <f t="shared" si="13"/>
        <v>1</v>
      </c>
      <c r="R19">
        <f>IF(E19=0,1,(IF(E19&lt;=5,2,(IF(E19&lt;=10,3,(IF(E19&gt;=11,4)))))))</f>
        <v>3</v>
      </c>
    </row>
    <row r="20" spans="1:18" x14ac:dyDescent="0.2">
      <c r="A20" s="8">
        <v>42675</v>
      </c>
      <c r="B20" s="9">
        <v>514</v>
      </c>
      <c r="C20" s="10">
        <v>0.50763888888888897</v>
      </c>
      <c r="D20" s="9" t="s">
        <v>9</v>
      </c>
      <c r="E20" s="9">
        <v>9</v>
      </c>
      <c r="F20" s="9" t="s">
        <v>18</v>
      </c>
      <c r="G20" s="13">
        <f t="shared" si="0"/>
        <v>11</v>
      </c>
      <c r="H20">
        <f t="shared" si="1"/>
        <v>2</v>
      </c>
      <c r="I20" s="14">
        <f t="shared" si="2"/>
        <v>13</v>
      </c>
      <c r="J20" s="14">
        <f t="shared" si="3"/>
        <v>4</v>
      </c>
      <c r="K20" s="14">
        <f t="shared" si="4"/>
        <v>2</v>
      </c>
      <c r="L20" s="14">
        <f t="shared" si="5"/>
        <v>1</v>
      </c>
      <c r="M20" s="14">
        <f t="shared" si="6"/>
        <v>3</v>
      </c>
      <c r="N20" s="14">
        <f t="shared" si="7"/>
        <v>1</v>
      </c>
      <c r="O20">
        <f t="shared" si="11"/>
        <v>2016</v>
      </c>
      <c r="P20">
        <f t="shared" si="12"/>
        <v>11</v>
      </c>
      <c r="Q20">
        <f t="shared" si="13"/>
        <v>1</v>
      </c>
      <c r="R20">
        <f>IF(E20=0,1,(IF(E20&lt;=5,2,(IF(E20&lt;=10,3,(IF(E20&gt;=11,4)))))))</f>
        <v>3</v>
      </c>
    </row>
    <row r="21" spans="1:18" x14ac:dyDescent="0.2">
      <c r="A21" s="8">
        <v>42675</v>
      </c>
      <c r="B21" s="9">
        <v>506</v>
      </c>
      <c r="C21" s="10">
        <v>0.54652777777777795</v>
      </c>
      <c r="D21" s="9" t="s">
        <v>9</v>
      </c>
      <c r="E21" s="9">
        <v>6</v>
      </c>
      <c r="F21" s="9" t="s">
        <v>18</v>
      </c>
      <c r="G21" s="13">
        <f t="shared" si="0"/>
        <v>6</v>
      </c>
      <c r="H21">
        <f t="shared" si="1"/>
        <v>2</v>
      </c>
      <c r="I21" s="14">
        <f t="shared" si="2"/>
        <v>14</v>
      </c>
      <c r="J21" s="14">
        <f t="shared" si="3"/>
        <v>4</v>
      </c>
      <c r="K21" s="14">
        <f t="shared" si="4"/>
        <v>4</v>
      </c>
      <c r="L21" s="14">
        <f t="shared" si="5"/>
        <v>2</v>
      </c>
      <c r="M21" s="14">
        <f t="shared" si="6"/>
        <v>2</v>
      </c>
      <c r="N21" s="14">
        <f t="shared" si="7"/>
        <v>2</v>
      </c>
      <c r="O21">
        <f t="shared" si="11"/>
        <v>2016</v>
      </c>
      <c r="P21">
        <f t="shared" si="12"/>
        <v>11</v>
      </c>
      <c r="Q21">
        <f t="shared" si="13"/>
        <v>1</v>
      </c>
      <c r="R21">
        <f>IF(E21=0,1,(IF(E21&lt;=5,2,(IF(E21&lt;=10,3,(IF(E21&gt;=11,4)))))))</f>
        <v>3</v>
      </c>
    </row>
    <row r="22" spans="1:18" x14ac:dyDescent="0.2">
      <c r="A22" s="8">
        <v>42675</v>
      </c>
      <c r="B22" s="9">
        <v>502</v>
      </c>
      <c r="C22" s="10">
        <v>0.55347222222222203</v>
      </c>
      <c r="D22" s="9" t="s">
        <v>9</v>
      </c>
      <c r="E22" s="9">
        <v>8</v>
      </c>
      <c r="F22" s="9" t="s">
        <v>18</v>
      </c>
      <c r="G22" s="13">
        <f t="shared" si="0"/>
        <v>2</v>
      </c>
      <c r="H22">
        <f t="shared" si="1"/>
        <v>2</v>
      </c>
      <c r="I22" s="14">
        <f t="shared" si="2"/>
        <v>14</v>
      </c>
      <c r="J22" s="14">
        <f t="shared" si="3"/>
        <v>4</v>
      </c>
      <c r="K22" s="14">
        <f t="shared" si="4"/>
        <v>2</v>
      </c>
      <c r="L22" s="14">
        <f t="shared" si="5"/>
        <v>1</v>
      </c>
      <c r="M22" s="14">
        <f t="shared" si="6"/>
        <v>3</v>
      </c>
      <c r="N22" s="14">
        <f t="shared" si="7"/>
        <v>3</v>
      </c>
      <c r="O22">
        <f t="shared" si="11"/>
        <v>2016</v>
      </c>
      <c r="P22">
        <f t="shared" si="12"/>
        <v>11</v>
      </c>
      <c r="Q22">
        <f t="shared" si="13"/>
        <v>1</v>
      </c>
      <c r="R22">
        <f>IF(E22=0,1,(IF(E22&lt;=5,2,(IF(E22&lt;=10,3,(IF(E22&gt;=11,4)))))))</f>
        <v>3</v>
      </c>
    </row>
    <row r="23" spans="1:18" x14ac:dyDescent="0.2">
      <c r="A23" s="8">
        <v>42675</v>
      </c>
      <c r="B23" s="9">
        <v>501</v>
      </c>
      <c r="C23" s="10">
        <v>0.56388888888888899</v>
      </c>
      <c r="D23" s="9" t="s">
        <v>9</v>
      </c>
      <c r="E23" s="9">
        <v>6</v>
      </c>
      <c r="F23" s="9" t="s">
        <v>18</v>
      </c>
      <c r="G23" s="13">
        <f t="shared" si="0"/>
        <v>1</v>
      </c>
      <c r="H23">
        <f t="shared" si="1"/>
        <v>2</v>
      </c>
      <c r="I23" s="14">
        <f t="shared" si="2"/>
        <v>14</v>
      </c>
      <c r="J23" s="14">
        <f t="shared" si="3"/>
        <v>4</v>
      </c>
      <c r="K23" s="14">
        <f t="shared" si="4"/>
        <v>3</v>
      </c>
      <c r="L23" s="14">
        <f t="shared" si="5"/>
        <v>2</v>
      </c>
      <c r="M23" s="14">
        <f t="shared" si="6"/>
        <v>1</v>
      </c>
      <c r="N23" s="14">
        <f t="shared" si="7"/>
        <v>1</v>
      </c>
      <c r="O23">
        <f t="shared" si="11"/>
        <v>2016</v>
      </c>
      <c r="P23">
        <f t="shared" si="12"/>
        <v>11</v>
      </c>
      <c r="Q23">
        <f t="shared" si="13"/>
        <v>1</v>
      </c>
      <c r="R23">
        <f>IF(E23=0,1,(IF(E23&lt;=5,2,(IF(E23&lt;=10,3,(IF(E23&gt;=11,4)))))))</f>
        <v>3</v>
      </c>
    </row>
    <row r="24" spans="1:18" x14ac:dyDescent="0.2">
      <c r="A24" s="8">
        <v>42675</v>
      </c>
      <c r="B24" s="9">
        <v>501</v>
      </c>
      <c r="C24" s="10">
        <v>0.56666666666666698</v>
      </c>
      <c r="D24" s="9" t="s">
        <v>9</v>
      </c>
      <c r="E24" s="9">
        <v>1</v>
      </c>
      <c r="F24" s="9" t="s">
        <v>18</v>
      </c>
      <c r="G24" s="13">
        <f t="shared" si="0"/>
        <v>1</v>
      </c>
      <c r="H24">
        <f t="shared" si="1"/>
        <v>2</v>
      </c>
      <c r="I24" s="14">
        <f t="shared" si="2"/>
        <v>14</v>
      </c>
      <c r="J24" s="14">
        <f t="shared" si="3"/>
        <v>4</v>
      </c>
      <c r="K24" s="14">
        <f t="shared" si="4"/>
        <v>3</v>
      </c>
      <c r="L24" s="14">
        <f t="shared" si="5"/>
        <v>2</v>
      </c>
      <c r="M24" s="14">
        <f t="shared" si="6"/>
        <v>1</v>
      </c>
      <c r="N24" s="14">
        <f t="shared" si="7"/>
        <v>1</v>
      </c>
      <c r="O24">
        <f t="shared" si="11"/>
        <v>2016</v>
      </c>
      <c r="P24">
        <f t="shared" si="12"/>
        <v>11</v>
      </c>
      <c r="Q24">
        <f t="shared" si="13"/>
        <v>1</v>
      </c>
      <c r="R24">
        <f>IF(E24=0,1,(IF(E24&lt;=5,2,(IF(E24&lt;=10,3,(IF(E24&gt;=11,4)))))))</f>
        <v>2</v>
      </c>
    </row>
    <row r="25" spans="1:18" x14ac:dyDescent="0.2">
      <c r="A25" s="8">
        <v>42675</v>
      </c>
      <c r="B25" s="9">
        <v>504</v>
      </c>
      <c r="C25" s="10">
        <v>0.6</v>
      </c>
      <c r="D25" s="9" t="s">
        <v>9</v>
      </c>
      <c r="E25" s="9">
        <v>4</v>
      </c>
      <c r="F25" s="9" t="s">
        <v>20</v>
      </c>
      <c r="G25" s="13">
        <f t="shared" si="0"/>
        <v>4</v>
      </c>
      <c r="H25">
        <f t="shared" si="1"/>
        <v>2</v>
      </c>
      <c r="I25" s="14">
        <f t="shared" si="2"/>
        <v>15</v>
      </c>
      <c r="J25" s="14">
        <f t="shared" si="3"/>
        <v>3</v>
      </c>
      <c r="K25" s="14">
        <f t="shared" si="4"/>
        <v>4</v>
      </c>
      <c r="L25" s="14">
        <f t="shared" si="5"/>
        <v>4</v>
      </c>
      <c r="M25" s="14">
        <f t="shared" si="6"/>
        <v>3</v>
      </c>
      <c r="N25" s="14">
        <f t="shared" si="7"/>
        <v>3</v>
      </c>
      <c r="O25">
        <f t="shared" si="11"/>
        <v>2016</v>
      </c>
      <c r="P25">
        <f t="shared" si="12"/>
        <v>11</v>
      </c>
      <c r="Q25">
        <f t="shared" si="13"/>
        <v>1</v>
      </c>
      <c r="R25">
        <f>IF(E25=0,1,(IF(E25&lt;=5,2,(IF(E25&lt;=10,3,(IF(E25&gt;=11,4)))))))</f>
        <v>2</v>
      </c>
    </row>
    <row r="26" spans="1:18" x14ac:dyDescent="0.2">
      <c r="A26" s="8">
        <v>42675</v>
      </c>
      <c r="B26" s="9">
        <v>505</v>
      </c>
      <c r="C26" s="10">
        <v>0.60138888888888897</v>
      </c>
      <c r="D26" s="9" t="s">
        <v>9</v>
      </c>
      <c r="E26" s="9">
        <v>4</v>
      </c>
      <c r="F26" s="9" t="s">
        <v>19</v>
      </c>
      <c r="G26" s="13">
        <f t="shared" si="0"/>
        <v>5</v>
      </c>
      <c r="H26">
        <f t="shared" si="1"/>
        <v>2</v>
      </c>
      <c r="I26" s="14">
        <f t="shared" si="2"/>
        <v>15</v>
      </c>
      <c r="J26" s="14">
        <f t="shared" si="3"/>
        <v>2</v>
      </c>
      <c r="K26" s="14">
        <f t="shared" si="4"/>
        <v>3</v>
      </c>
      <c r="L26" s="14">
        <f t="shared" si="5"/>
        <v>3</v>
      </c>
      <c r="M26" s="14">
        <f t="shared" si="6"/>
        <v>4</v>
      </c>
      <c r="N26" s="14">
        <f t="shared" si="7"/>
        <v>4</v>
      </c>
      <c r="O26">
        <f t="shared" si="11"/>
        <v>2016</v>
      </c>
      <c r="P26">
        <f t="shared" si="12"/>
        <v>11</v>
      </c>
      <c r="Q26">
        <f t="shared" si="13"/>
        <v>1</v>
      </c>
      <c r="R26">
        <f>IF(E26=0,1,(IF(E26&lt;=5,2,(IF(E26&lt;=10,3,(IF(E26&gt;=11,4)))))))</f>
        <v>2</v>
      </c>
    </row>
    <row r="27" spans="1:18" x14ac:dyDescent="0.2">
      <c r="A27" s="8">
        <v>42675</v>
      </c>
      <c r="B27" s="9">
        <v>502</v>
      </c>
      <c r="C27" s="10">
        <v>0.60694444444444395</v>
      </c>
      <c r="D27" s="9" t="s">
        <v>9</v>
      </c>
      <c r="E27" s="9">
        <v>8</v>
      </c>
      <c r="F27" s="9" t="s">
        <v>18</v>
      </c>
      <c r="G27" s="13">
        <f t="shared" si="0"/>
        <v>2</v>
      </c>
      <c r="H27">
        <f t="shared" si="1"/>
        <v>2</v>
      </c>
      <c r="I27" s="14">
        <f t="shared" si="2"/>
        <v>15</v>
      </c>
      <c r="J27" s="14">
        <f t="shared" si="3"/>
        <v>4</v>
      </c>
      <c r="K27" s="14">
        <f t="shared" si="4"/>
        <v>2</v>
      </c>
      <c r="L27" s="14">
        <f t="shared" si="5"/>
        <v>1</v>
      </c>
      <c r="M27" s="14">
        <f t="shared" si="6"/>
        <v>3</v>
      </c>
      <c r="N27" s="14">
        <f t="shared" si="7"/>
        <v>3</v>
      </c>
      <c r="O27">
        <f t="shared" si="11"/>
        <v>2016</v>
      </c>
      <c r="P27">
        <f t="shared" si="12"/>
        <v>11</v>
      </c>
      <c r="Q27">
        <f t="shared" si="13"/>
        <v>1</v>
      </c>
      <c r="R27">
        <f>IF(E27=0,1,(IF(E27&lt;=5,2,(IF(E27&lt;=10,3,(IF(E27&gt;=11,4)))))))</f>
        <v>3</v>
      </c>
    </row>
    <row r="28" spans="1:18" x14ac:dyDescent="0.2">
      <c r="A28" s="8">
        <v>42675</v>
      </c>
      <c r="B28" s="9">
        <v>504</v>
      </c>
      <c r="C28" s="10">
        <v>0.62083333333333302</v>
      </c>
      <c r="D28" s="9" t="s">
        <v>9</v>
      </c>
      <c r="E28" s="9">
        <v>4</v>
      </c>
      <c r="F28" s="9" t="s">
        <v>18</v>
      </c>
      <c r="G28" s="13">
        <f t="shared" si="0"/>
        <v>4</v>
      </c>
      <c r="H28">
        <f t="shared" si="1"/>
        <v>2</v>
      </c>
      <c r="I28" s="14">
        <f t="shared" si="2"/>
        <v>15</v>
      </c>
      <c r="J28" s="14">
        <f t="shared" si="3"/>
        <v>4</v>
      </c>
      <c r="K28" s="14">
        <f t="shared" si="4"/>
        <v>4</v>
      </c>
      <c r="L28" s="14">
        <f t="shared" si="5"/>
        <v>4</v>
      </c>
      <c r="M28" s="14">
        <f t="shared" si="6"/>
        <v>3</v>
      </c>
      <c r="N28" s="14">
        <f t="shared" si="7"/>
        <v>3</v>
      </c>
      <c r="O28">
        <f t="shared" si="11"/>
        <v>2016</v>
      </c>
      <c r="P28">
        <f t="shared" si="12"/>
        <v>11</v>
      </c>
      <c r="Q28">
        <f t="shared" si="13"/>
        <v>1</v>
      </c>
      <c r="R28">
        <f>IF(E28=0,1,(IF(E28&lt;=5,2,(IF(E28&lt;=10,3,(IF(E28&gt;=11,4)))))))</f>
        <v>2</v>
      </c>
    </row>
    <row r="29" spans="1:18" x14ac:dyDescent="0.2">
      <c r="A29" s="8">
        <v>42675</v>
      </c>
      <c r="B29" s="9">
        <v>510</v>
      </c>
      <c r="C29" s="10">
        <v>0.624305555555556</v>
      </c>
      <c r="D29" s="9" t="s">
        <v>9</v>
      </c>
      <c r="E29" s="9">
        <v>32</v>
      </c>
      <c r="F29" s="9" t="s">
        <v>13</v>
      </c>
      <c r="G29" s="13">
        <f t="shared" si="0"/>
        <v>8</v>
      </c>
      <c r="H29">
        <f t="shared" si="1"/>
        <v>2</v>
      </c>
      <c r="I29" s="14">
        <f t="shared" si="2"/>
        <v>15</v>
      </c>
      <c r="J29" s="14">
        <f t="shared" si="3"/>
        <v>1</v>
      </c>
      <c r="K29" s="14">
        <f t="shared" si="4"/>
        <v>1</v>
      </c>
      <c r="L29" s="14">
        <f t="shared" si="5"/>
        <v>3</v>
      </c>
      <c r="M29" s="14">
        <f t="shared" si="6"/>
        <v>3</v>
      </c>
      <c r="N29" s="14">
        <f t="shared" si="7"/>
        <v>3</v>
      </c>
      <c r="O29">
        <f t="shared" si="11"/>
        <v>2016</v>
      </c>
      <c r="P29">
        <f t="shared" si="12"/>
        <v>11</v>
      </c>
      <c r="Q29">
        <f t="shared" si="13"/>
        <v>1</v>
      </c>
      <c r="R29">
        <f>IF(E29=0,1,(IF(E29&lt;=5,2,(IF(E29&lt;=10,3,(IF(E29&gt;=11,4)))))))</f>
        <v>4</v>
      </c>
    </row>
    <row r="30" spans="1:18" x14ac:dyDescent="0.2">
      <c r="A30" s="8">
        <v>42675</v>
      </c>
      <c r="B30" s="9">
        <v>512</v>
      </c>
      <c r="C30" s="10">
        <v>0.625</v>
      </c>
      <c r="D30" s="9" t="s">
        <v>9</v>
      </c>
      <c r="E30" s="9">
        <v>3</v>
      </c>
      <c r="F30" s="9" t="s">
        <v>19</v>
      </c>
      <c r="G30" s="13">
        <f t="shared" si="0"/>
        <v>10</v>
      </c>
      <c r="H30">
        <f t="shared" si="1"/>
        <v>2</v>
      </c>
      <c r="I30" s="14">
        <f t="shared" si="2"/>
        <v>16</v>
      </c>
      <c r="J30" s="14">
        <f t="shared" si="3"/>
        <v>2</v>
      </c>
      <c r="K30" s="14">
        <f t="shared" si="4"/>
        <v>3</v>
      </c>
      <c r="L30" s="14">
        <f t="shared" si="5"/>
        <v>1</v>
      </c>
      <c r="M30" s="14">
        <f t="shared" si="6"/>
        <v>3</v>
      </c>
      <c r="N30" s="14">
        <f t="shared" si="7"/>
        <v>3</v>
      </c>
      <c r="O30">
        <f t="shared" si="11"/>
        <v>2016</v>
      </c>
      <c r="P30">
        <f t="shared" si="12"/>
        <v>11</v>
      </c>
      <c r="Q30">
        <f t="shared" si="13"/>
        <v>1</v>
      </c>
      <c r="R30">
        <f>IF(E30=0,1,(IF(E30&lt;=5,2,(IF(E30&lt;=10,3,(IF(E30&gt;=11,4)))))))</f>
        <v>2</v>
      </c>
    </row>
    <row r="31" spans="1:18" x14ac:dyDescent="0.2">
      <c r="A31" s="8">
        <v>42675</v>
      </c>
      <c r="B31" s="9">
        <v>506</v>
      </c>
      <c r="C31" s="10">
        <v>0.64583333333333304</v>
      </c>
      <c r="D31" s="9" t="s">
        <v>9</v>
      </c>
      <c r="E31" s="9">
        <v>5</v>
      </c>
      <c r="F31" s="9" t="s">
        <v>18</v>
      </c>
      <c r="G31" s="13">
        <f t="shared" si="0"/>
        <v>6</v>
      </c>
      <c r="H31">
        <f t="shared" si="1"/>
        <v>2</v>
      </c>
      <c r="I31" s="14">
        <f t="shared" si="2"/>
        <v>16</v>
      </c>
      <c r="J31" s="14">
        <f t="shared" si="3"/>
        <v>4</v>
      </c>
      <c r="K31" s="14">
        <f t="shared" si="4"/>
        <v>4</v>
      </c>
      <c r="L31" s="14">
        <f t="shared" si="5"/>
        <v>2</v>
      </c>
      <c r="M31" s="14">
        <f t="shared" si="6"/>
        <v>2</v>
      </c>
      <c r="N31" s="14">
        <f t="shared" si="7"/>
        <v>2</v>
      </c>
      <c r="O31">
        <f t="shared" si="11"/>
        <v>2016</v>
      </c>
      <c r="P31">
        <f t="shared" si="12"/>
        <v>11</v>
      </c>
      <c r="Q31">
        <f t="shared" si="13"/>
        <v>1</v>
      </c>
      <c r="R31">
        <f>IF(E31=0,1,(IF(E31&lt;=5,2,(IF(E31&lt;=10,3,(IF(E31&gt;=11,4)))))))</f>
        <v>2</v>
      </c>
    </row>
    <row r="32" spans="1:18" x14ac:dyDescent="0.2">
      <c r="A32" s="8">
        <v>42675</v>
      </c>
      <c r="B32" s="9">
        <v>504</v>
      </c>
      <c r="C32" s="10">
        <v>0.64861111111111103</v>
      </c>
      <c r="D32" s="9" t="s">
        <v>9</v>
      </c>
      <c r="E32" s="9">
        <v>22</v>
      </c>
      <c r="F32" s="9" t="s">
        <v>19</v>
      </c>
      <c r="G32" s="13">
        <f t="shared" si="0"/>
        <v>4</v>
      </c>
      <c r="H32">
        <f t="shared" si="1"/>
        <v>2</v>
      </c>
      <c r="I32" s="14">
        <f t="shared" si="2"/>
        <v>16</v>
      </c>
      <c r="J32" s="14">
        <f t="shared" si="3"/>
        <v>2</v>
      </c>
      <c r="K32" s="14">
        <f t="shared" si="4"/>
        <v>4</v>
      </c>
      <c r="L32" s="14">
        <f t="shared" si="5"/>
        <v>4</v>
      </c>
      <c r="M32" s="14">
        <f t="shared" si="6"/>
        <v>3</v>
      </c>
      <c r="N32" s="14">
        <f t="shared" si="7"/>
        <v>3</v>
      </c>
      <c r="O32">
        <f t="shared" si="11"/>
        <v>2016</v>
      </c>
      <c r="P32">
        <f t="shared" si="12"/>
        <v>11</v>
      </c>
      <c r="Q32">
        <f t="shared" si="13"/>
        <v>1</v>
      </c>
      <c r="R32">
        <f>IF(E32=0,1,(IF(E32&lt;=5,2,(IF(E32&lt;=10,3,(IF(E32&gt;=11,4)))))))</f>
        <v>4</v>
      </c>
    </row>
    <row r="33" spans="1:18" x14ac:dyDescent="0.2">
      <c r="A33" s="8">
        <v>42675</v>
      </c>
      <c r="B33" s="9">
        <v>506</v>
      </c>
      <c r="C33" s="10">
        <v>0.656944444444444</v>
      </c>
      <c r="D33" s="9" t="s">
        <v>9</v>
      </c>
      <c r="E33" s="9">
        <v>5</v>
      </c>
      <c r="F33" s="9" t="s">
        <v>19</v>
      </c>
      <c r="G33" s="13">
        <f t="shared" si="0"/>
        <v>6</v>
      </c>
      <c r="H33">
        <f t="shared" si="1"/>
        <v>2</v>
      </c>
      <c r="I33" s="14">
        <f t="shared" si="2"/>
        <v>16</v>
      </c>
      <c r="J33" s="14">
        <f t="shared" si="3"/>
        <v>2</v>
      </c>
      <c r="K33" s="14">
        <f t="shared" si="4"/>
        <v>4</v>
      </c>
      <c r="L33" s="14">
        <f t="shared" si="5"/>
        <v>2</v>
      </c>
      <c r="M33" s="14">
        <f t="shared" si="6"/>
        <v>2</v>
      </c>
      <c r="N33" s="14">
        <f t="shared" si="7"/>
        <v>2</v>
      </c>
      <c r="O33">
        <f t="shared" si="11"/>
        <v>2016</v>
      </c>
      <c r="P33">
        <f t="shared" si="12"/>
        <v>11</v>
      </c>
      <c r="Q33">
        <f t="shared" si="13"/>
        <v>1</v>
      </c>
      <c r="R33">
        <f>IF(E33=0,1,(IF(E33&lt;=5,2,(IF(E33&lt;=10,3,(IF(E33&gt;=11,4)))))))</f>
        <v>2</v>
      </c>
    </row>
    <row r="34" spans="1:18" x14ac:dyDescent="0.2">
      <c r="A34" s="8">
        <v>42675</v>
      </c>
      <c r="B34" s="9">
        <v>501</v>
      </c>
      <c r="C34" s="10">
        <v>0.65833333333333299</v>
      </c>
      <c r="D34" s="9" t="s">
        <v>9</v>
      </c>
      <c r="E34" s="9">
        <v>8</v>
      </c>
      <c r="F34" s="9" t="s">
        <v>18</v>
      </c>
      <c r="G34" s="13">
        <f t="shared" si="0"/>
        <v>1</v>
      </c>
      <c r="H34">
        <f t="shared" si="1"/>
        <v>2</v>
      </c>
      <c r="I34" s="14">
        <f t="shared" si="2"/>
        <v>16</v>
      </c>
      <c r="J34" s="14">
        <f t="shared" si="3"/>
        <v>4</v>
      </c>
      <c r="K34" s="14">
        <f t="shared" si="4"/>
        <v>3</v>
      </c>
      <c r="L34" s="14">
        <f t="shared" si="5"/>
        <v>2</v>
      </c>
      <c r="M34" s="14">
        <f t="shared" si="6"/>
        <v>1</v>
      </c>
      <c r="N34" s="14">
        <f t="shared" si="7"/>
        <v>1</v>
      </c>
      <c r="O34">
        <f t="shared" si="11"/>
        <v>2016</v>
      </c>
      <c r="P34">
        <f t="shared" si="12"/>
        <v>11</v>
      </c>
      <c r="Q34">
        <f t="shared" si="13"/>
        <v>1</v>
      </c>
      <c r="R34">
        <f>IF(E34=0,1,(IF(E34&lt;=5,2,(IF(E34&lt;=10,3,(IF(E34&gt;=11,4)))))))</f>
        <v>3</v>
      </c>
    </row>
    <row r="35" spans="1:18" x14ac:dyDescent="0.2">
      <c r="A35" s="8">
        <v>42675</v>
      </c>
      <c r="B35" s="9">
        <v>503</v>
      </c>
      <c r="C35" s="10">
        <v>0.67013888888888895</v>
      </c>
      <c r="D35" s="9" t="s">
        <v>9</v>
      </c>
      <c r="E35" s="9">
        <v>12</v>
      </c>
      <c r="F35" s="9" t="s">
        <v>18</v>
      </c>
      <c r="G35" s="13">
        <f t="shared" si="0"/>
        <v>3</v>
      </c>
      <c r="H35">
        <f t="shared" si="1"/>
        <v>2</v>
      </c>
      <c r="I35" s="14">
        <f t="shared" si="2"/>
        <v>17</v>
      </c>
      <c r="J35" s="14">
        <f t="shared" si="3"/>
        <v>4</v>
      </c>
      <c r="K35" s="14">
        <f t="shared" si="4"/>
        <v>3</v>
      </c>
      <c r="L35" s="14">
        <f t="shared" si="5"/>
        <v>2</v>
      </c>
      <c r="M35" s="14">
        <f t="shared" si="6"/>
        <v>1</v>
      </c>
      <c r="N35" s="14">
        <f t="shared" si="7"/>
        <v>1</v>
      </c>
      <c r="O35">
        <f t="shared" si="11"/>
        <v>2016</v>
      </c>
      <c r="P35">
        <f t="shared" si="12"/>
        <v>11</v>
      </c>
      <c r="Q35">
        <f t="shared" si="13"/>
        <v>1</v>
      </c>
      <c r="R35">
        <f>IF(E35=0,1,(IF(E35&lt;=5,2,(IF(E35&lt;=10,3,(IF(E35&gt;=11,4)))))))</f>
        <v>4</v>
      </c>
    </row>
    <row r="36" spans="1:18" x14ac:dyDescent="0.2">
      <c r="A36" s="8">
        <v>42675</v>
      </c>
      <c r="B36" s="9">
        <v>512</v>
      </c>
      <c r="C36" s="10">
        <v>0.68263888888888902</v>
      </c>
      <c r="D36" s="9" t="s">
        <v>9</v>
      </c>
      <c r="E36" s="9">
        <v>3</v>
      </c>
      <c r="F36" s="9" t="s">
        <v>18</v>
      </c>
      <c r="G36" s="13">
        <f t="shared" si="0"/>
        <v>10</v>
      </c>
      <c r="H36">
        <f t="shared" si="1"/>
        <v>2</v>
      </c>
      <c r="I36" s="14">
        <f t="shared" si="2"/>
        <v>17</v>
      </c>
      <c r="J36" s="14">
        <f t="shared" si="3"/>
        <v>4</v>
      </c>
      <c r="K36" s="14">
        <f t="shared" si="4"/>
        <v>3</v>
      </c>
      <c r="L36" s="14">
        <f t="shared" si="5"/>
        <v>1</v>
      </c>
      <c r="M36" s="14">
        <f t="shared" si="6"/>
        <v>3</v>
      </c>
      <c r="N36" s="14">
        <f t="shared" si="7"/>
        <v>3</v>
      </c>
      <c r="O36">
        <f t="shared" si="11"/>
        <v>2016</v>
      </c>
      <c r="P36">
        <f t="shared" si="12"/>
        <v>11</v>
      </c>
      <c r="Q36">
        <f t="shared" si="13"/>
        <v>1</v>
      </c>
      <c r="R36">
        <f>IF(E36=0,1,(IF(E36&lt;=5,2,(IF(E36&lt;=10,3,(IF(E36&gt;=11,4)))))))</f>
        <v>2</v>
      </c>
    </row>
    <row r="37" spans="1:18" x14ac:dyDescent="0.2">
      <c r="A37" s="8">
        <v>42675</v>
      </c>
      <c r="B37" s="9">
        <v>504</v>
      </c>
      <c r="C37" s="10">
        <v>0.69722222222222197</v>
      </c>
      <c r="D37" s="9" t="s">
        <v>9</v>
      </c>
      <c r="E37" s="9">
        <v>0</v>
      </c>
      <c r="F37" s="9" t="s">
        <v>18</v>
      </c>
      <c r="G37" s="13">
        <f t="shared" si="0"/>
        <v>4</v>
      </c>
      <c r="H37">
        <f t="shared" si="1"/>
        <v>2</v>
      </c>
      <c r="I37" s="14">
        <f t="shared" si="2"/>
        <v>17</v>
      </c>
      <c r="J37" s="14">
        <f t="shared" si="3"/>
        <v>4</v>
      </c>
      <c r="K37" s="14">
        <f t="shared" si="4"/>
        <v>4</v>
      </c>
      <c r="L37" s="14">
        <f t="shared" si="5"/>
        <v>4</v>
      </c>
      <c r="M37" s="14">
        <f t="shared" si="6"/>
        <v>3</v>
      </c>
      <c r="N37" s="14">
        <f t="shared" si="7"/>
        <v>3</v>
      </c>
      <c r="O37">
        <f t="shared" si="11"/>
        <v>2016</v>
      </c>
      <c r="P37">
        <f t="shared" si="12"/>
        <v>11</v>
      </c>
      <c r="Q37">
        <f t="shared" si="13"/>
        <v>1</v>
      </c>
      <c r="R37">
        <f>IF(E37=0,1,(IF(E37&lt;=5,2,(IF(E37&lt;=10,3,(IF(E37&gt;=11,4)))))))</f>
        <v>1</v>
      </c>
    </row>
    <row r="38" spans="1:18" x14ac:dyDescent="0.2">
      <c r="A38" s="8">
        <v>42675</v>
      </c>
      <c r="B38" s="9">
        <v>501</v>
      </c>
      <c r="C38" s="10">
        <v>0.70486111111111105</v>
      </c>
      <c r="D38" s="9" t="s">
        <v>9</v>
      </c>
      <c r="E38" s="9">
        <v>8</v>
      </c>
      <c r="F38" s="9" t="s">
        <v>18</v>
      </c>
      <c r="G38" s="13">
        <f t="shared" si="0"/>
        <v>1</v>
      </c>
      <c r="H38">
        <f t="shared" si="1"/>
        <v>2</v>
      </c>
      <c r="I38" s="14">
        <f t="shared" si="2"/>
        <v>17</v>
      </c>
      <c r="J38" s="14">
        <f t="shared" si="3"/>
        <v>4</v>
      </c>
      <c r="K38" s="14">
        <f t="shared" si="4"/>
        <v>3</v>
      </c>
      <c r="L38" s="14">
        <f t="shared" si="5"/>
        <v>2</v>
      </c>
      <c r="M38" s="14">
        <f t="shared" si="6"/>
        <v>1</v>
      </c>
      <c r="N38" s="14">
        <f t="shared" si="7"/>
        <v>1</v>
      </c>
      <c r="O38">
        <f t="shared" si="11"/>
        <v>2016</v>
      </c>
      <c r="P38">
        <f t="shared" si="12"/>
        <v>11</v>
      </c>
      <c r="Q38">
        <f t="shared" si="13"/>
        <v>1</v>
      </c>
      <c r="R38">
        <f>IF(E38=0,1,(IF(E38&lt;=5,2,(IF(E38&lt;=10,3,(IF(E38&gt;=11,4)))))))</f>
        <v>3</v>
      </c>
    </row>
    <row r="39" spans="1:18" x14ac:dyDescent="0.2">
      <c r="A39" s="8">
        <v>42675</v>
      </c>
      <c r="B39" s="9">
        <v>504</v>
      </c>
      <c r="C39" s="10">
        <v>0.70902777777777803</v>
      </c>
      <c r="D39" s="9" t="s">
        <v>9</v>
      </c>
      <c r="E39" s="9">
        <v>4</v>
      </c>
      <c r="F39" s="9" t="s">
        <v>18</v>
      </c>
      <c r="G39" s="13">
        <f t="shared" si="0"/>
        <v>4</v>
      </c>
      <c r="H39">
        <f t="shared" si="1"/>
        <v>2</v>
      </c>
      <c r="I39" s="14">
        <f t="shared" si="2"/>
        <v>18</v>
      </c>
      <c r="J39" s="14">
        <f t="shared" si="3"/>
        <v>4</v>
      </c>
      <c r="K39" s="14">
        <f t="shared" si="4"/>
        <v>4</v>
      </c>
      <c r="L39" s="14">
        <f t="shared" si="5"/>
        <v>4</v>
      </c>
      <c r="M39" s="14">
        <f t="shared" si="6"/>
        <v>3</v>
      </c>
      <c r="N39" s="14">
        <f t="shared" si="7"/>
        <v>3</v>
      </c>
      <c r="O39">
        <f t="shared" si="11"/>
        <v>2016</v>
      </c>
      <c r="P39">
        <f t="shared" si="12"/>
        <v>11</v>
      </c>
      <c r="Q39">
        <f t="shared" si="13"/>
        <v>1</v>
      </c>
      <c r="R39">
        <f>IF(E39=0,1,(IF(E39&lt;=5,2,(IF(E39&lt;=10,3,(IF(E39&gt;=11,4)))))))</f>
        <v>2</v>
      </c>
    </row>
    <row r="40" spans="1:18" x14ac:dyDescent="0.2">
      <c r="A40" s="8">
        <v>42675</v>
      </c>
      <c r="B40" s="9">
        <v>512</v>
      </c>
      <c r="C40" s="10">
        <v>0.70902777777777803</v>
      </c>
      <c r="D40" s="9" t="s">
        <v>9</v>
      </c>
      <c r="E40" s="9">
        <v>3</v>
      </c>
      <c r="F40" s="9" t="s">
        <v>19</v>
      </c>
      <c r="G40" s="13">
        <f t="shared" si="0"/>
        <v>10</v>
      </c>
      <c r="H40">
        <f t="shared" si="1"/>
        <v>2</v>
      </c>
      <c r="I40" s="14">
        <f t="shared" si="2"/>
        <v>18</v>
      </c>
      <c r="J40" s="14">
        <f t="shared" si="3"/>
        <v>2</v>
      </c>
      <c r="K40" s="14">
        <f t="shared" si="4"/>
        <v>3</v>
      </c>
      <c r="L40" s="14">
        <f t="shared" si="5"/>
        <v>1</v>
      </c>
      <c r="M40" s="14">
        <f t="shared" si="6"/>
        <v>3</v>
      </c>
      <c r="N40" s="14">
        <f t="shared" si="7"/>
        <v>3</v>
      </c>
      <c r="O40">
        <f t="shared" si="11"/>
        <v>2016</v>
      </c>
      <c r="P40">
        <f t="shared" si="12"/>
        <v>11</v>
      </c>
      <c r="Q40">
        <f t="shared" si="13"/>
        <v>1</v>
      </c>
      <c r="R40">
        <f>IF(E40=0,1,(IF(E40&lt;=5,2,(IF(E40&lt;=10,3,(IF(E40&gt;=11,4)))))))</f>
        <v>2</v>
      </c>
    </row>
    <row r="41" spans="1:18" x14ac:dyDescent="0.2">
      <c r="A41" s="8">
        <v>42675</v>
      </c>
      <c r="B41" s="9">
        <v>501</v>
      </c>
      <c r="C41" s="10">
        <v>0.71180555555555602</v>
      </c>
      <c r="D41" s="9" t="s">
        <v>9</v>
      </c>
      <c r="E41" s="9">
        <v>8</v>
      </c>
      <c r="F41" s="9" t="s">
        <v>18</v>
      </c>
      <c r="G41" s="13">
        <f t="shared" si="0"/>
        <v>1</v>
      </c>
      <c r="H41">
        <f t="shared" si="1"/>
        <v>2</v>
      </c>
      <c r="I41" s="14">
        <f t="shared" si="2"/>
        <v>18</v>
      </c>
      <c r="J41" s="14">
        <f t="shared" si="3"/>
        <v>4</v>
      </c>
      <c r="K41" s="14">
        <f t="shared" si="4"/>
        <v>3</v>
      </c>
      <c r="L41" s="14">
        <f t="shared" si="5"/>
        <v>2</v>
      </c>
      <c r="M41" s="14">
        <f t="shared" si="6"/>
        <v>1</v>
      </c>
      <c r="N41" s="14">
        <f t="shared" si="7"/>
        <v>1</v>
      </c>
      <c r="O41">
        <f t="shared" si="11"/>
        <v>2016</v>
      </c>
      <c r="P41">
        <f t="shared" si="12"/>
        <v>11</v>
      </c>
      <c r="Q41">
        <f t="shared" si="13"/>
        <v>1</v>
      </c>
      <c r="R41">
        <f>IF(E41=0,1,(IF(E41&lt;=5,2,(IF(E41&lt;=10,3,(IF(E41&gt;=11,4)))))))</f>
        <v>3</v>
      </c>
    </row>
    <row r="42" spans="1:18" x14ac:dyDescent="0.2">
      <c r="A42" s="8">
        <v>42675</v>
      </c>
      <c r="B42" s="9">
        <v>506</v>
      </c>
      <c r="C42" s="10">
        <v>0.73541666666666705</v>
      </c>
      <c r="D42" s="9" t="s">
        <v>9</v>
      </c>
      <c r="E42" s="9">
        <v>20</v>
      </c>
      <c r="F42" s="9" t="s">
        <v>19</v>
      </c>
      <c r="G42" s="13">
        <f t="shared" si="0"/>
        <v>6</v>
      </c>
      <c r="H42">
        <f t="shared" si="1"/>
        <v>2</v>
      </c>
      <c r="I42" s="14">
        <f t="shared" si="2"/>
        <v>18</v>
      </c>
      <c r="J42" s="14">
        <f t="shared" si="3"/>
        <v>2</v>
      </c>
      <c r="K42" s="14">
        <f t="shared" si="4"/>
        <v>4</v>
      </c>
      <c r="L42" s="14">
        <f t="shared" si="5"/>
        <v>2</v>
      </c>
      <c r="M42" s="14">
        <f t="shared" si="6"/>
        <v>2</v>
      </c>
      <c r="N42" s="14">
        <f t="shared" si="7"/>
        <v>2</v>
      </c>
      <c r="O42">
        <f t="shared" si="11"/>
        <v>2016</v>
      </c>
      <c r="P42">
        <f t="shared" si="12"/>
        <v>11</v>
      </c>
      <c r="Q42">
        <f t="shared" si="13"/>
        <v>1</v>
      </c>
      <c r="R42">
        <f>IF(E42=0,1,(IF(E42&lt;=5,2,(IF(E42&lt;=10,3,(IF(E42&gt;=11,4)))))))</f>
        <v>4</v>
      </c>
    </row>
    <row r="43" spans="1:18" x14ac:dyDescent="0.2">
      <c r="A43" s="8">
        <v>42675</v>
      </c>
      <c r="B43" s="9">
        <v>512</v>
      </c>
      <c r="C43" s="10">
        <v>0.75694444444444398</v>
      </c>
      <c r="D43" s="9" t="s">
        <v>9</v>
      </c>
      <c r="E43" s="9">
        <v>15</v>
      </c>
      <c r="F43" s="9" t="s">
        <v>18</v>
      </c>
      <c r="G43" s="13">
        <f t="shared" si="0"/>
        <v>10</v>
      </c>
      <c r="H43">
        <f t="shared" si="1"/>
        <v>2</v>
      </c>
      <c r="I43" s="14">
        <f t="shared" si="2"/>
        <v>19</v>
      </c>
      <c r="J43" s="14">
        <f t="shared" si="3"/>
        <v>4</v>
      </c>
      <c r="K43" s="14">
        <f t="shared" si="4"/>
        <v>3</v>
      </c>
      <c r="L43" s="14">
        <f t="shared" si="5"/>
        <v>1</v>
      </c>
      <c r="M43" s="14">
        <f t="shared" si="6"/>
        <v>3</v>
      </c>
      <c r="N43" s="14">
        <f t="shared" si="7"/>
        <v>3</v>
      </c>
      <c r="O43">
        <f t="shared" si="11"/>
        <v>2016</v>
      </c>
      <c r="P43">
        <f t="shared" si="12"/>
        <v>11</v>
      </c>
      <c r="Q43">
        <f t="shared" si="13"/>
        <v>1</v>
      </c>
      <c r="R43">
        <f>IF(E43=0,1,(IF(E43&lt;=5,2,(IF(E43&lt;=10,3,(IF(E43&gt;=11,4)))))))</f>
        <v>4</v>
      </c>
    </row>
    <row r="44" spans="1:18" x14ac:dyDescent="0.2">
      <c r="A44" s="8">
        <v>42675</v>
      </c>
      <c r="B44" s="9">
        <v>510</v>
      </c>
      <c r="C44" s="10">
        <v>0.76041666666666696</v>
      </c>
      <c r="D44" s="9" t="s">
        <v>9</v>
      </c>
      <c r="E44" s="9">
        <v>5</v>
      </c>
      <c r="F44" s="9" t="s">
        <v>20</v>
      </c>
      <c r="G44" s="13">
        <f t="shared" si="0"/>
        <v>8</v>
      </c>
      <c r="H44">
        <f t="shared" si="1"/>
        <v>2</v>
      </c>
      <c r="I44" s="14">
        <f t="shared" si="2"/>
        <v>19</v>
      </c>
      <c r="J44" s="14">
        <f t="shared" si="3"/>
        <v>3</v>
      </c>
      <c r="K44" s="14">
        <f t="shared" si="4"/>
        <v>1</v>
      </c>
      <c r="L44" s="14">
        <f t="shared" si="5"/>
        <v>3</v>
      </c>
      <c r="M44" s="14">
        <f t="shared" si="6"/>
        <v>3</v>
      </c>
      <c r="N44" s="14">
        <f t="shared" si="7"/>
        <v>3</v>
      </c>
      <c r="O44">
        <f t="shared" si="11"/>
        <v>2016</v>
      </c>
      <c r="P44">
        <f t="shared" si="12"/>
        <v>11</v>
      </c>
      <c r="Q44">
        <f t="shared" si="13"/>
        <v>1</v>
      </c>
      <c r="R44">
        <f>IF(E44=0,1,(IF(E44&lt;=5,2,(IF(E44&lt;=10,3,(IF(E44&gt;=11,4)))))))</f>
        <v>2</v>
      </c>
    </row>
    <row r="45" spans="1:18" x14ac:dyDescent="0.2">
      <c r="A45" s="8">
        <v>42675</v>
      </c>
      <c r="B45" s="9">
        <v>512</v>
      </c>
      <c r="C45" s="10">
        <v>0.77986111111111101</v>
      </c>
      <c r="D45" s="9" t="s">
        <v>9</v>
      </c>
      <c r="E45" s="9">
        <v>16</v>
      </c>
      <c r="F45" s="9" t="s">
        <v>18</v>
      </c>
      <c r="G45" s="13">
        <f t="shared" si="0"/>
        <v>10</v>
      </c>
      <c r="H45">
        <f t="shared" si="1"/>
        <v>2</v>
      </c>
      <c r="I45" s="14">
        <f t="shared" si="2"/>
        <v>19</v>
      </c>
      <c r="J45" s="14">
        <f t="shared" si="3"/>
        <v>4</v>
      </c>
      <c r="K45" s="14">
        <f t="shared" si="4"/>
        <v>3</v>
      </c>
      <c r="L45" s="14">
        <f t="shared" si="5"/>
        <v>1</v>
      </c>
      <c r="M45" s="14">
        <f t="shared" si="6"/>
        <v>3</v>
      </c>
      <c r="N45" s="14">
        <f t="shared" si="7"/>
        <v>3</v>
      </c>
      <c r="O45">
        <f t="shared" si="11"/>
        <v>2016</v>
      </c>
      <c r="P45">
        <f t="shared" si="12"/>
        <v>11</v>
      </c>
      <c r="Q45">
        <f t="shared" si="13"/>
        <v>1</v>
      </c>
      <c r="R45">
        <f>IF(E45=0,1,(IF(E45&lt;=5,2,(IF(E45&lt;=10,3,(IF(E45&gt;=11,4)))))))</f>
        <v>4</v>
      </c>
    </row>
    <row r="46" spans="1:18" x14ac:dyDescent="0.2">
      <c r="A46" s="8">
        <v>42676</v>
      </c>
      <c r="B46" s="9">
        <v>504</v>
      </c>
      <c r="C46" s="10">
        <v>0.25208333333333299</v>
      </c>
      <c r="D46" s="9" t="s">
        <v>10</v>
      </c>
      <c r="E46" s="9">
        <v>4</v>
      </c>
      <c r="F46" s="9" t="s">
        <v>20</v>
      </c>
      <c r="G46" s="13">
        <f t="shared" si="0"/>
        <v>4</v>
      </c>
      <c r="H46">
        <f t="shared" si="1"/>
        <v>3</v>
      </c>
      <c r="I46" s="14">
        <f t="shared" si="2"/>
        <v>7</v>
      </c>
      <c r="J46" s="14">
        <f t="shared" si="3"/>
        <v>3</v>
      </c>
      <c r="K46" s="14">
        <f t="shared" si="4"/>
        <v>4</v>
      </c>
      <c r="L46" s="14">
        <f t="shared" si="5"/>
        <v>4</v>
      </c>
      <c r="M46" s="14">
        <f t="shared" si="6"/>
        <v>3</v>
      </c>
      <c r="N46" s="14">
        <f t="shared" si="7"/>
        <v>3</v>
      </c>
      <c r="O46">
        <f t="shared" si="11"/>
        <v>2016</v>
      </c>
      <c r="P46">
        <f t="shared" si="12"/>
        <v>11</v>
      </c>
      <c r="Q46">
        <f t="shared" si="13"/>
        <v>2</v>
      </c>
      <c r="R46">
        <f>IF(E46=0,1,(IF(E46&lt;=5,2,(IF(E46&lt;=10,3,(IF(E46&gt;=11,4)))))))</f>
        <v>2</v>
      </c>
    </row>
    <row r="47" spans="1:18" x14ac:dyDescent="0.2">
      <c r="A47" s="8">
        <v>42676</v>
      </c>
      <c r="B47" s="9">
        <v>505</v>
      </c>
      <c r="C47" s="10">
        <v>0.29166666666666702</v>
      </c>
      <c r="D47" s="9" t="s">
        <v>10</v>
      </c>
      <c r="E47" s="9">
        <v>20</v>
      </c>
      <c r="F47" s="9" t="s">
        <v>18</v>
      </c>
      <c r="G47" s="13">
        <f t="shared" si="0"/>
        <v>5</v>
      </c>
      <c r="H47">
        <f t="shared" si="1"/>
        <v>3</v>
      </c>
      <c r="I47" s="14">
        <f t="shared" si="2"/>
        <v>8</v>
      </c>
      <c r="J47" s="14">
        <f t="shared" si="3"/>
        <v>4</v>
      </c>
      <c r="K47" s="14">
        <f t="shared" si="4"/>
        <v>3</v>
      </c>
      <c r="L47" s="14">
        <f t="shared" si="5"/>
        <v>3</v>
      </c>
      <c r="M47" s="14">
        <f t="shared" si="6"/>
        <v>4</v>
      </c>
      <c r="N47" s="14">
        <f t="shared" si="7"/>
        <v>4</v>
      </c>
      <c r="O47">
        <f t="shared" si="11"/>
        <v>2016</v>
      </c>
      <c r="P47">
        <f t="shared" si="12"/>
        <v>11</v>
      </c>
      <c r="Q47">
        <f t="shared" si="13"/>
        <v>2</v>
      </c>
      <c r="R47">
        <f>IF(E47=0,1,(IF(E47&lt;=5,2,(IF(E47&lt;=10,3,(IF(E47&gt;=11,4)))))))</f>
        <v>4</v>
      </c>
    </row>
    <row r="48" spans="1:18" x14ac:dyDescent="0.2">
      <c r="A48" s="8">
        <v>42676</v>
      </c>
      <c r="B48" s="9">
        <v>506</v>
      </c>
      <c r="C48" s="10">
        <v>0.29930555555555599</v>
      </c>
      <c r="D48" s="9" t="s">
        <v>10</v>
      </c>
      <c r="E48" s="9">
        <v>9</v>
      </c>
      <c r="F48" s="9" t="s">
        <v>19</v>
      </c>
      <c r="G48" s="13">
        <f t="shared" si="0"/>
        <v>6</v>
      </c>
      <c r="H48">
        <f t="shared" si="1"/>
        <v>3</v>
      </c>
      <c r="I48" s="14">
        <f t="shared" si="2"/>
        <v>8</v>
      </c>
      <c r="J48" s="14">
        <f t="shared" si="3"/>
        <v>2</v>
      </c>
      <c r="K48" s="14">
        <f t="shared" si="4"/>
        <v>4</v>
      </c>
      <c r="L48" s="14">
        <f t="shared" si="5"/>
        <v>2</v>
      </c>
      <c r="M48" s="14">
        <f t="shared" si="6"/>
        <v>2</v>
      </c>
      <c r="N48" s="14">
        <f t="shared" si="7"/>
        <v>2</v>
      </c>
      <c r="O48">
        <f t="shared" si="11"/>
        <v>2016</v>
      </c>
      <c r="P48">
        <f t="shared" si="12"/>
        <v>11</v>
      </c>
      <c r="Q48">
        <f t="shared" si="13"/>
        <v>2</v>
      </c>
      <c r="R48">
        <f>IF(E48=0,1,(IF(E48&lt;=5,2,(IF(E48&lt;=10,3,(IF(E48&gt;=11,4)))))))</f>
        <v>3</v>
      </c>
    </row>
    <row r="49" spans="1:18" x14ac:dyDescent="0.2">
      <c r="A49" s="8">
        <v>42676</v>
      </c>
      <c r="B49" s="9">
        <v>510</v>
      </c>
      <c r="C49" s="10">
        <v>0.328472222222222</v>
      </c>
      <c r="D49" s="9" t="s">
        <v>10</v>
      </c>
      <c r="E49" s="9">
        <v>4</v>
      </c>
      <c r="F49" s="9" t="s">
        <v>20</v>
      </c>
      <c r="G49" s="13">
        <f t="shared" si="0"/>
        <v>8</v>
      </c>
      <c r="H49">
        <f t="shared" si="1"/>
        <v>3</v>
      </c>
      <c r="I49" s="14">
        <f t="shared" si="2"/>
        <v>8</v>
      </c>
      <c r="J49" s="14">
        <f t="shared" si="3"/>
        <v>3</v>
      </c>
      <c r="K49" s="14">
        <f t="shared" si="4"/>
        <v>1</v>
      </c>
      <c r="L49" s="14">
        <f t="shared" si="5"/>
        <v>3</v>
      </c>
      <c r="M49" s="14">
        <f t="shared" si="6"/>
        <v>3</v>
      </c>
      <c r="N49" s="14">
        <f t="shared" si="7"/>
        <v>3</v>
      </c>
      <c r="O49">
        <f t="shared" si="11"/>
        <v>2016</v>
      </c>
      <c r="P49">
        <f t="shared" si="12"/>
        <v>11</v>
      </c>
      <c r="Q49">
        <f t="shared" si="13"/>
        <v>2</v>
      </c>
      <c r="R49">
        <f>IF(E49=0,1,(IF(E49&lt;=5,2,(IF(E49&lt;=10,3,(IF(E49&gt;=11,4)))))))</f>
        <v>2</v>
      </c>
    </row>
    <row r="50" spans="1:18" x14ac:dyDescent="0.2">
      <c r="A50" s="8">
        <v>42676</v>
      </c>
      <c r="B50" s="9">
        <v>510</v>
      </c>
      <c r="C50" s="10">
        <v>0.33472222222222198</v>
      </c>
      <c r="D50" s="9" t="s">
        <v>10</v>
      </c>
      <c r="E50" s="9">
        <v>5</v>
      </c>
      <c r="F50" s="9" t="s">
        <v>20</v>
      </c>
      <c r="G50" s="13">
        <f t="shared" si="0"/>
        <v>8</v>
      </c>
      <c r="H50">
        <f t="shared" si="1"/>
        <v>3</v>
      </c>
      <c r="I50" s="14">
        <f t="shared" si="2"/>
        <v>9</v>
      </c>
      <c r="J50" s="14">
        <f t="shared" si="3"/>
        <v>3</v>
      </c>
      <c r="K50" s="14">
        <f t="shared" si="4"/>
        <v>1</v>
      </c>
      <c r="L50" s="14">
        <f t="shared" si="5"/>
        <v>3</v>
      </c>
      <c r="M50" s="14">
        <f t="shared" si="6"/>
        <v>3</v>
      </c>
      <c r="N50" s="14">
        <f t="shared" si="7"/>
        <v>3</v>
      </c>
      <c r="O50">
        <f t="shared" si="11"/>
        <v>2016</v>
      </c>
      <c r="P50">
        <f t="shared" si="12"/>
        <v>11</v>
      </c>
      <c r="Q50">
        <f t="shared" si="13"/>
        <v>2</v>
      </c>
      <c r="R50">
        <f>IF(E50=0,1,(IF(E50&lt;=5,2,(IF(E50&lt;=10,3,(IF(E50&gt;=11,4)))))))</f>
        <v>2</v>
      </c>
    </row>
    <row r="51" spans="1:18" x14ac:dyDescent="0.2">
      <c r="A51" s="8">
        <v>42676</v>
      </c>
      <c r="B51" s="9">
        <v>510</v>
      </c>
      <c r="C51" s="10">
        <v>0.390972222222222</v>
      </c>
      <c r="D51" s="9" t="s">
        <v>10</v>
      </c>
      <c r="E51" s="9">
        <v>13</v>
      </c>
      <c r="F51" s="9" t="s">
        <v>20</v>
      </c>
      <c r="G51" s="13">
        <f t="shared" si="0"/>
        <v>8</v>
      </c>
      <c r="H51">
        <f t="shared" si="1"/>
        <v>3</v>
      </c>
      <c r="I51" s="14">
        <f t="shared" si="2"/>
        <v>10</v>
      </c>
      <c r="J51" s="14">
        <f t="shared" si="3"/>
        <v>3</v>
      </c>
      <c r="K51" s="14">
        <f t="shared" si="4"/>
        <v>1</v>
      </c>
      <c r="L51" s="14">
        <f t="shared" si="5"/>
        <v>3</v>
      </c>
      <c r="M51" s="14">
        <f t="shared" si="6"/>
        <v>3</v>
      </c>
      <c r="N51" s="14">
        <f t="shared" si="7"/>
        <v>3</v>
      </c>
      <c r="O51">
        <f t="shared" si="11"/>
        <v>2016</v>
      </c>
      <c r="P51">
        <f t="shared" si="12"/>
        <v>11</v>
      </c>
      <c r="Q51">
        <f t="shared" si="13"/>
        <v>2</v>
      </c>
      <c r="R51">
        <f>IF(E51=0,1,(IF(E51&lt;=5,2,(IF(E51&lt;=10,3,(IF(E51&gt;=11,4)))))))</f>
        <v>4</v>
      </c>
    </row>
    <row r="52" spans="1:18" x14ac:dyDescent="0.2">
      <c r="A52" s="8">
        <v>42676</v>
      </c>
      <c r="B52" s="9">
        <v>504</v>
      </c>
      <c r="C52" s="10">
        <v>0.44722222222222202</v>
      </c>
      <c r="D52" s="9" t="s">
        <v>10</v>
      </c>
      <c r="E52" s="9">
        <v>5</v>
      </c>
      <c r="F52" s="9" t="s">
        <v>18</v>
      </c>
      <c r="G52" s="13">
        <f t="shared" si="0"/>
        <v>4</v>
      </c>
      <c r="H52">
        <f t="shared" si="1"/>
        <v>3</v>
      </c>
      <c r="I52" s="14">
        <f t="shared" si="2"/>
        <v>11</v>
      </c>
      <c r="J52" s="14">
        <f t="shared" si="3"/>
        <v>4</v>
      </c>
      <c r="K52" s="14">
        <f t="shared" si="4"/>
        <v>4</v>
      </c>
      <c r="L52" s="14">
        <f t="shared" si="5"/>
        <v>4</v>
      </c>
      <c r="M52" s="14">
        <f t="shared" si="6"/>
        <v>3</v>
      </c>
      <c r="N52" s="14">
        <f t="shared" si="7"/>
        <v>3</v>
      </c>
      <c r="O52">
        <f t="shared" si="11"/>
        <v>2016</v>
      </c>
      <c r="P52">
        <f t="shared" si="12"/>
        <v>11</v>
      </c>
      <c r="Q52">
        <f t="shared" si="13"/>
        <v>2</v>
      </c>
      <c r="R52">
        <f>IF(E52=0,1,(IF(E52&lt;=5,2,(IF(E52&lt;=10,3,(IF(E52&gt;=11,4)))))))</f>
        <v>2</v>
      </c>
    </row>
    <row r="53" spans="1:18" x14ac:dyDescent="0.2">
      <c r="A53" s="8">
        <v>42676</v>
      </c>
      <c r="B53" s="9">
        <v>506</v>
      </c>
      <c r="C53" s="10">
        <v>0.47083333333333299</v>
      </c>
      <c r="D53" s="9" t="s">
        <v>10</v>
      </c>
      <c r="E53" s="9">
        <v>74</v>
      </c>
      <c r="F53" s="9" t="s">
        <v>19</v>
      </c>
      <c r="G53" s="13">
        <f t="shared" si="0"/>
        <v>6</v>
      </c>
      <c r="H53">
        <f t="shared" si="1"/>
        <v>3</v>
      </c>
      <c r="I53" s="14">
        <f t="shared" si="2"/>
        <v>12</v>
      </c>
      <c r="J53" s="14">
        <f t="shared" si="3"/>
        <v>2</v>
      </c>
      <c r="K53" s="14">
        <f t="shared" si="4"/>
        <v>4</v>
      </c>
      <c r="L53" s="14">
        <f t="shared" si="5"/>
        <v>2</v>
      </c>
      <c r="M53" s="14">
        <f t="shared" si="6"/>
        <v>2</v>
      </c>
      <c r="N53" s="14">
        <f t="shared" si="7"/>
        <v>2</v>
      </c>
      <c r="O53">
        <f t="shared" si="11"/>
        <v>2016</v>
      </c>
      <c r="P53">
        <f t="shared" si="12"/>
        <v>11</v>
      </c>
      <c r="Q53">
        <f t="shared" si="13"/>
        <v>2</v>
      </c>
      <c r="R53">
        <f>IF(E53=0,1,(IF(E53&lt;=5,2,(IF(E53&lt;=10,3,(IF(E53&gt;=11,4)))))))</f>
        <v>4</v>
      </c>
    </row>
    <row r="54" spans="1:18" x14ac:dyDescent="0.2">
      <c r="A54" s="8">
        <v>42676</v>
      </c>
      <c r="B54" s="9">
        <v>512</v>
      </c>
      <c r="C54" s="10">
        <v>0.49236111111111103</v>
      </c>
      <c r="D54" s="9" t="s">
        <v>10</v>
      </c>
      <c r="E54" s="9">
        <v>3</v>
      </c>
      <c r="F54" s="9" t="s">
        <v>18</v>
      </c>
      <c r="G54" s="13">
        <f t="shared" si="0"/>
        <v>10</v>
      </c>
      <c r="H54">
        <f t="shared" si="1"/>
        <v>3</v>
      </c>
      <c r="I54" s="14">
        <f t="shared" si="2"/>
        <v>12</v>
      </c>
      <c r="J54" s="14">
        <f t="shared" si="3"/>
        <v>4</v>
      </c>
      <c r="K54" s="14">
        <f t="shared" si="4"/>
        <v>3</v>
      </c>
      <c r="L54" s="14">
        <f t="shared" si="5"/>
        <v>1</v>
      </c>
      <c r="M54" s="14">
        <f t="shared" si="6"/>
        <v>3</v>
      </c>
      <c r="N54" s="14">
        <f t="shared" si="7"/>
        <v>3</v>
      </c>
      <c r="O54">
        <f t="shared" si="11"/>
        <v>2016</v>
      </c>
      <c r="P54">
        <f t="shared" si="12"/>
        <v>11</v>
      </c>
      <c r="Q54">
        <f t="shared" si="13"/>
        <v>2</v>
      </c>
      <c r="R54">
        <f>IF(E54=0,1,(IF(E54&lt;=5,2,(IF(E54&lt;=10,3,(IF(E54&gt;=11,4)))))))</f>
        <v>2</v>
      </c>
    </row>
    <row r="55" spans="1:18" x14ac:dyDescent="0.2">
      <c r="A55" s="8">
        <v>42676</v>
      </c>
      <c r="B55" s="9">
        <v>504</v>
      </c>
      <c r="C55" s="10">
        <v>0.50277777777777799</v>
      </c>
      <c r="D55" s="9" t="s">
        <v>10</v>
      </c>
      <c r="E55" s="9">
        <v>4</v>
      </c>
      <c r="F55" s="9" t="s">
        <v>18</v>
      </c>
      <c r="G55" s="13">
        <f t="shared" si="0"/>
        <v>4</v>
      </c>
      <c r="H55">
        <f t="shared" si="1"/>
        <v>3</v>
      </c>
      <c r="I55" s="14">
        <f t="shared" si="2"/>
        <v>13</v>
      </c>
      <c r="J55" s="14">
        <f t="shared" si="3"/>
        <v>4</v>
      </c>
      <c r="K55" s="14">
        <f t="shared" si="4"/>
        <v>4</v>
      </c>
      <c r="L55" s="14">
        <f t="shared" si="5"/>
        <v>4</v>
      </c>
      <c r="M55" s="14">
        <f t="shared" si="6"/>
        <v>3</v>
      </c>
      <c r="N55" s="14">
        <f t="shared" si="7"/>
        <v>3</v>
      </c>
      <c r="O55">
        <f t="shared" si="11"/>
        <v>2016</v>
      </c>
      <c r="P55">
        <f t="shared" si="12"/>
        <v>11</v>
      </c>
      <c r="Q55">
        <f t="shared" si="13"/>
        <v>2</v>
      </c>
      <c r="R55">
        <f>IF(E55=0,1,(IF(E55&lt;=5,2,(IF(E55&lt;=10,3,(IF(E55&gt;=11,4)))))))</f>
        <v>2</v>
      </c>
    </row>
    <row r="56" spans="1:18" x14ac:dyDescent="0.2">
      <c r="A56" s="8">
        <v>42676</v>
      </c>
      <c r="B56" s="9">
        <v>502</v>
      </c>
      <c r="C56" s="10">
        <v>0.51597222222222205</v>
      </c>
      <c r="D56" s="9" t="s">
        <v>10</v>
      </c>
      <c r="E56" s="9">
        <v>8</v>
      </c>
      <c r="F56" s="9" t="s">
        <v>18</v>
      </c>
      <c r="G56" s="13">
        <f t="shared" si="0"/>
        <v>2</v>
      </c>
      <c r="H56">
        <f t="shared" si="1"/>
        <v>3</v>
      </c>
      <c r="I56" s="14">
        <f t="shared" si="2"/>
        <v>13</v>
      </c>
      <c r="J56" s="14">
        <f t="shared" si="3"/>
        <v>4</v>
      </c>
      <c r="K56" s="14">
        <f t="shared" si="4"/>
        <v>2</v>
      </c>
      <c r="L56" s="14">
        <f t="shared" si="5"/>
        <v>1</v>
      </c>
      <c r="M56" s="14">
        <f t="shared" si="6"/>
        <v>3</v>
      </c>
      <c r="N56" s="14">
        <f t="shared" si="7"/>
        <v>3</v>
      </c>
      <c r="O56">
        <f t="shared" si="11"/>
        <v>2016</v>
      </c>
      <c r="P56">
        <f t="shared" si="12"/>
        <v>11</v>
      </c>
      <c r="Q56">
        <f t="shared" si="13"/>
        <v>2</v>
      </c>
      <c r="R56">
        <f>IF(E56=0,1,(IF(E56&lt;=5,2,(IF(E56&lt;=10,3,(IF(E56&gt;=11,4)))))))</f>
        <v>3</v>
      </c>
    </row>
    <row r="57" spans="1:18" x14ac:dyDescent="0.2">
      <c r="A57" s="8">
        <v>42676</v>
      </c>
      <c r="B57" s="9">
        <v>505</v>
      </c>
      <c r="C57" s="10">
        <v>0.51736111111111105</v>
      </c>
      <c r="D57" s="9" t="s">
        <v>10</v>
      </c>
      <c r="E57" s="9">
        <v>6</v>
      </c>
      <c r="F57" s="9" t="s">
        <v>13</v>
      </c>
      <c r="G57" s="13">
        <f t="shared" si="0"/>
        <v>5</v>
      </c>
      <c r="H57">
        <f t="shared" si="1"/>
        <v>3</v>
      </c>
      <c r="I57" s="14">
        <f t="shared" si="2"/>
        <v>13</v>
      </c>
      <c r="J57" s="14">
        <f t="shared" si="3"/>
        <v>1</v>
      </c>
      <c r="K57" s="14">
        <f t="shared" si="4"/>
        <v>3</v>
      </c>
      <c r="L57" s="14">
        <f t="shared" si="5"/>
        <v>3</v>
      </c>
      <c r="M57" s="14">
        <f t="shared" si="6"/>
        <v>4</v>
      </c>
      <c r="N57" s="14">
        <f t="shared" si="7"/>
        <v>4</v>
      </c>
      <c r="O57">
        <f t="shared" si="11"/>
        <v>2016</v>
      </c>
      <c r="P57">
        <f t="shared" si="12"/>
        <v>11</v>
      </c>
      <c r="Q57">
        <f t="shared" si="13"/>
        <v>2</v>
      </c>
      <c r="R57">
        <f>IF(E57=0,1,(IF(E57&lt;=5,2,(IF(E57&lt;=10,3,(IF(E57&gt;=11,4)))))))</f>
        <v>3</v>
      </c>
    </row>
    <row r="58" spans="1:18" x14ac:dyDescent="0.2">
      <c r="A58" s="8">
        <v>42676</v>
      </c>
      <c r="B58" s="9">
        <v>506</v>
      </c>
      <c r="C58" s="10">
        <v>0.55972222222222201</v>
      </c>
      <c r="D58" s="9" t="s">
        <v>10</v>
      </c>
      <c r="E58" s="9">
        <v>20</v>
      </c>
      <c r="F58" s="9" t="s">
        <v>19</v>
      </c>
      <c r="G58" s="13">
        <f t="shared" si="0"/>
        <v>6</v>
      </c>
      <c r="H58">
        <f t="shared" si="1"/>
        <v>3</v>
      </c>
      <c r="I58" s="14">
        <f t="shared" si="2"/>
        <v>14</v>
      </c>
      <c r="J58" s="14">
        <f t="shared" si="3"/>
        <v>2</v>
      </c>
      <c r="K58" s="14">
        <f t="shared" si="4"/>
        <v>4</v>
      </c>
      <c r="L58" s="14">
        <f t="shared" si="5"/>
        <v>2</v>
      </c>
      <c r="M58" s="14">
        <f t="shared" si="6"/>
        <v>2</v>
      </c>
      <c r="N58" s="14">
        <f t="shared" si="7"/>
        <v>2</v>
      </c>
      <c r="O58">
        <f t="shared" si="11"/>
        <v>2016</v>
      </c>
      <c r="P58">
        <f t="shared" si="12"/>
        <v>11</v>
      </c>
      <c r="Q58">
        <f t="shared" si="13"/>
        <v>2</v>
      </c>
      <c r="R58">
        <f>IF(E58=0,1,(IF(E58&lt;=5,2,(IF(E58&lt;=10,3,(IF(E58&gt;=11,4)))))))</f>
        <v>4</v>
      </c>
    </row>
    <row r="59" spans="1:18" x14ac:dyDescent="0.2">
      <c r="A59" s="8">
        <v>42676</v>
      </c>
      <c r="B59" s="9">
        <v>501</v>
      </c>
      <c r="C59" s="10">
        <v>0.56597222222222199</v>
      </c>
      <c r="D59" s="9" t="s">
        <v>10</v>
      </c>
      <c r="E59" s="9">
        <v>8</v>
      </c>
      <c r="F59" s="9" t="s">
        <v>19</v>
      </c>
      <c r="G59" s="13">
        <f t="shared" si="0"/>
        <v>1</v>
      </c>
      <c r="H59">
        <f t="shared" si="1"/>
        <v>3</v>
      </c>
      <c r="I59" s="14">
        <f t="shared" si="2"/>
        <v>14</v>
      </c>
      <c r="J59" s="14">
        <f t="shared" si="3"/>
        <v>2</v>
      </c>
      <c r="K59" s="14">
        <f t="shared" si="4"/>
        <v>3</v>
      </c>
      <c r="L59" s="14">
        <f t="shared" si="5"/>
        <v>2</v>
      </c>
      <c r="M59" s="14">
        <f t="shared" si="6"/>
        <v>1</v>
      </c>
      <c r="N59" s="14">
        <f t="shared" si="7"/>
        <v>1</v>
      </c>
      <c r="O59">
        <f t="shared" si="11"/>
        <v>2016</v>
      </c>
      <c r="P59">
        <f t="shared" si="12"/>
        <v>11</v>
      </c>
      <c r="Q59">
        <f t="shared" si="13"/>
        <v>2</v>
      </c>
      <c r="R59">
        <f>IF(E59=0,1,(IF(E59&lt;=5,2,(IF(E59&lt;=10,3,(IF(E59&gt;=11,4)))))))</f>
        <v>3</v>
      </c>
    </row>
    <row r="60" spans="1:18" x14ac:dyDescent="0.2">
      <c r="A60" s="8">
        <v>42676</v>
      </c>
      <c r="B60" s="9">
        <v>512</v>
      </c>
      <c r="C60" s="10">
        <v>0.57361111111111096</v>
      </c>
      <c r="D60" s="9" t="s">
        <v>10</v>
      </c>
      <c r="E60" s="9">
        <v>4</v>
      </c>
      <c r="F60" s="9" t="s">
        <v>18</v>
      </c>
      <c r="G60" s="13">
        <f t="shared" si="0"/>
        <v>10</v>
      </c>
      <c r="H60">
        <f t="shared" si="1"/>
        <v>3</v>
      </c>
      <c r="I60" s="14">
        <f t="shared" si="2"/>
        <v>14</v>
      </c>
      <c r="J60" s="14">
        <f t="shared" si="3"/>
        <v>4</v>
      </c>
      <c r="K60" s="14">
        <f t="shared" si="4"/>
        <v>3</v>
      </c>
      <c r="L60" s="14">
        <f t="shared" si="5"/>
        <v>1</v>
      </c>
      <c r="M60" s="14">
        <f t="shared" si="6"/>
        <v>3</v>
      </c>
      <c r="N60" s="14">
        <f t="shared" si="7"/>
        <v>3</v>
      </c>
      <c r="O60">
        <f t="shared" si="11"/>
        <v>2016</v>
      </c>
      <c r="P60">
        <f t="shared" si="12"/>
        <v>11</v>
      </c>
      <c r="Q60">
        <f t="shared" si="13"/>
        <v>2</v>
      </c>
      <c r="R60">
        <f>IF(E60=0,1,(IF(E60&lt;=5,2,(IF(E60&lt;=10,3,(IF(E60&gt;=11,4)))))))</f>
        <v>2</v>
      </c>
    </row>
    <row r="61" spans="1:18" x14ac:dyDescent="0.2">
      <c r="A61" s="8">
        <v>42676</v>
      </c>
      <c r="B61" s="9">
        <v>504</v>
      </c>
      <c r="C61" s="10">
        <v>0.58263888888888904</v>
      </c>
      <c r="D61" s="9" t="s">
        <v>10</v>
      </c>
      <c r="E61" s="9">
        <v>4</v>
      </c>
      <c r="F61" s="9" t="s">
        <v>19</v>
      </c>
      <c r="G61" s="13">
        <f t="shared" si="0"/>
        <v>4</v>
      </c>
      <c r="H61">
        <f t="shared" si="1"/>
        <v>3</v>
      </c>
      <c r="I61" s="14">
        <f t="shared" si="2"/>
        <v>14</v>
      </c>
      <c r="J61" s="14">
        <f t="shared" si="3"/>
        <v>2</v>
      </c>
      <c r="K61" s="14">
        <f t="shared" si="4"/>
        <v>4</v>
      </c>
      <c r="L61" s="14">
        <f t="shared" si="5"/>
        <v>4</v>
      </c>
      <c r="M61" s="14">
        <f t="shared" si="6"/>
        <v>3</v>
      </c>
      <c r="N61" s="14">
        <f t="shared" si="7"/>
        <v>3</v>
      </c>
      <c r="O61">
        <f t="shared" si="11"/>
        <v>2016</v>
      </c>
      <c r="P61">
        <f t="shared" si="12"/>
        <v>11</v>
      </c>
      <c r="Q61">
        <f t="shared" si="13"/>
        <v>2</v>
      </c>
      <c r="R61">
        <f>IF(E61=0,1,(IF(E61&lt;=5,2,(IF(E61&lt;=10,3,(IF(E61&gt;=11,4)))))))</f>
        <v>2</v>
      </c>
    </row>
    <row r="62" spans="1:18" x14ac:dyDescent="0.2">
      <c r="A62" s="8">
        <v>42676</v>
      </c>
      <c r="B62" s="9">
        <v>512</v>
      </c>
      <c r="C62" s="10">
        <v>0.59930555555555598</v>
      </c>
      <c r="D62" s="9" t="s">
        <v>10</v>
      </c>
      <c r="E62" s="9">
        <v>4</v>
      </c>
      <c r="F62" s="9" t="s">
        <v>18</v>
      </c>
      <c r="G62" s="13">
        <f t="shared" si="0"/>
        <v>10</v>
      </c>
      <c r="H62">
        <f t="shared" si="1"/>
        <v>3</v>
      </c>
      <c r="I62" s="14">
        <f t="shared" si="2"/>
        <v>15</v>
      </c>
      <c r="J62" s="14">
        <f t="shared" si="3"/>
        <v>4</v>
      </c>
      <c r="K62" s="14">
        <f t="shared" si="4"/>
        <v>3</v>
      </c>
      <c r="L62" s="14">
        <f t="shared" si="5"/>
        <v>1</v>
      </c>
      <c r="M62" s="14">
        <f t="shared" si="6"/>
        <v>3</v>
      </c>
      <c r="N62" s="14">
        <f t="shared" si="7"/>
        <v>3</v>
      </c>
      <c r="O62">
        <f t="shared" si="11"/>
        <v>2016</v>
      </c>
      <c r="P62">
        <f t="shared" si="12"/>
        <v>11</v>
      </c>
      <c r="Q62">
        <f t="shared" si="13"/>
        <v>2</v>
      </c>
      <c r="R62">
        <f>IF(E62=0,1,(IF(E62&lt;=5,2,(IF(E62&lt;=10,3,(IF(E62&gt;=11,4)))))))</f>
        <v>2</v>
      </c>
    </row>
    <row r="63" spans="1:18" x14ac:dyDescent="0.2">
      <c r="A63" s="8">
        <v>42676</v>
      </c>
      <c r="B63" s="9">
        <v>505</v>
      </c>
      <c r="C63" s="10">
        <v>0.6</v>
      </c>
      <c r="D63" s="9" t="s">
        <v>10</v>
      </c>
      <c r="E63" s="9">
        <v>6</v>
      </c>
      <c r="F63" s="9" t="s">
        <v>19</v>
      </c>
      <c r="G63" s="13">
        <f t="shared" si="0"/>
        <v>5</v>
      </c>
      <c r="H63">
        <f t="shared" si="1"/>
        <v>3</v>
      </c>
      <c r="I63" s="14">
        <f t="shared" si="2"/>
        <v>15</v>
      </c>
      <c r="J63" s="14">
        <f t="shared" si="3"/>
        <v>2</v>
      </c>
      <c r="K63" s="14">
        <f t="shared" si="4"/>
        <v>3</v>
      </c>
      <c r="L63" s="14">
        <f t="shared" si="5"/>
        <v>3</v>
      </c>
      <c r="M63" s="14">
        <f t="shared" si="6"/>
        <v>4</v>
      </c>
      <c r="N63" s="14">
        <f t="shared" si="7"/>
        <v>4</v>
      </c>
      <c r="O63">
        <f t="shared" si="11"/>
        <v>2016</v>
      </c>
      <c r="P63">
        <f t="shared" si="12"/>
        <v>11</v>
      </c>
      <c r="Q63">
        <f t="shared" si="13"/>
        <v>2</v>
      </c>
      <c r="R63">
        <f>IF(E63=0,1,(IF(E63&lt;=5,2,(IF(E63&lt;=10,3,(IF(E63&gt;=11,4)))))))</f>
        <v>3</v>
      </c>
    </row>
    <row r="64" spans="1:18" x14ac:dyDescent="0.2">
      <c r="A64" s="8">
        <v>42676</v>
      </c>
      <c r="B64" s="9">
        <v>510</v>
      </c>
      <c r="C64" s="10">
        <v>0.62777777777777799</v>
      </c>
      <c r="D64" s="9" t="s">
        <v>10</v>
      </c>
      <c r="E64" s="9">
        <v>4</v>
      </c>
      <c r="F64" s="9" t="s">
        <v>20</v>
      </c>
      <c r="G64" s="13">
        <f t="shared" si="0"/>
        <v>8</v>
      </c>
      <c r="H64">
        <f t="shared" si="1"/>
        <v>3</v>
      </c>
      <c r="I64" s="14">
        <f t="shared" si="2"/>
        <v>16</v>
      </c>
      <c r="J64" s="14">
        <f t="shared" si="3"/>
        <v>3</v>
      </c>
      <c r="K64" s="14">
        <f t="shared" si="4"/>
        <v>1</v>
      </c>
      <c r="L64" s="14">
        <f t="shared" si="5"/>
        <v>3</v>
      </c>
      <c r="M64" s="14">
        <f t="shared" si="6"/>
        <v>3</v>
      </c>
      <c r="N64" s="14">
        <f t="shared" si="7"/>
        <v>3</v>
      </c>
      <c r="O64">
        <f t="shared" si="11"/>
        <v>2016</v>
      </c>
      <c r="P64">
        <f t="shared" si="12"/>
        <v>11</v>
      </c>
      <c r="Q64">
        <f t="shared" si="13"/>
        <v>2</v>
      </c>
      <c r="R64">
        <f>IF(E64=0,1,(IF(E64&lt;=5,2,(IF(E64&lt;=10,3,(IF(E64&gt;=11,4)))))))</f>
        <v>2</v>
      </c>
    </row>
    <row r="65" spans="1:18" x14ac:dyDescent="0.2">
      <c r="A65" s="8">
        <v>42676</v>
      </c>
      <c r="B65" s="9">
        <v>510</v>
      </c>
      <c r="C65" s="10">
        <v>0.63680555555555596</v>
      </c>
      <c r="D65" s="9" t="s">
        <v>10</v>
      </c>
      <c r="E65" s="9">
        <v>5</v>
      </c>
      <c r="F65" s="9" t="s">
        <v>13</v>
      </c>
      <c r="G65" s="13">
        <f t="shared" si="0"/>
        <v>8</v>
      </c>
      <c r="H65">
        <f t="shared" si="1"/>
        <v>3</v>
      </c>
      <c r="I65" s="14">
        <f t="shared" si="2"/>
        <v>16</v>
      </c>
      <c r="J65" s="14">
        <f t="shared" si="3"/>
        <v>1</v>
      </c>
      <c r="K65" s="14">
        <f t="shared" si="4"/>
        <v>1</v>
      </c>
      <c r="L65" s="14">
        <f t="shared" si="5"/>
        <v>3</v>
      </c>
      <c r="M65" s="14">
        <f t="shared" si="6"/>
        <v>3</v>
      </c>
      <c r="N65" s="14">
        <f t="shared" si="7"/>
        <v>3</v>
      </c>
      <c r="O65">
        <f t="shared" si="11"/>
        <v>2016</v>
      </c>
      <c r="P65">
        <f t="shared" si="12"/>
        <v>11</v>
      </c>
      <c r="Q65">
        <f t="shared" si="13"/>
        <v>2</v>
      </c>
      <c r="R65">
        <f>IF(E65=0,1,(IF(E65&lt;=5,2,(IF(E65&lt;=10,3,(IF(E65&gt;=11,4)))))))</f>
        <v>2</v>
      </c>
    </row>
    <row r="66" spans="1:18" x14ac:dyDescent="0.2">
      <c r="A66" s="8">
        <v>42676</v>
      </c>
      <c r="B66" s="9">
        <v>501</v>
      </c>
      <c r="C66" s="10">
        <v>0.63680555555555596</v>
      </c>
      <c r="D66" s="9" t="s">
        <v>10</v>
      </c>
      <c r="E66" s="9">
        <v>20</v>
      </c>
      <c r="F66" s="9" t="s">
        <v>13</v>
      </c>
      <c r="G66" s="13">
        <f t="shared" si="0"/>
        <v>1</v>
      </c>
      <c r="H66">
        <f t="shared" si="1"/>
        <v>3</v>
      </c>
      <c r="I66" s="14">
        <f t="shared" si="2"/>
        <v>16</v>
      </c>
      <c r="J66" s="14">
        <f t="shared" si="3"/>
        <v>1</v>
      </c>
      <c r="K66" s="14">
        <f t="shared" si="4"/>
        <v>3</v>
      </c>
      <c r="L66" s="14">
        <f t="shared" si="5"/>
        <v>2</v>
      </c>
      <c r="M66" s="14">
        <f t="shared" si="6"/>
        <v>1</v>
      </c>
      <c r="N66" s="14">
        <f t="shared" si="7"/>
        <v>1</v>
      </c>
      <c r="O66">
        <f t="shared" si="11"/>
        <v>2016</v>
      </c>
      <c r="P66">
        <f t="shared" si="12"/>
        <v>11</v>
      </c>
      <c r="Q66">
        <f t="shared" si="13"/>
        <v>2</v>
      </c>
      <c r="R66">
        <f>IF(E66=0,1,(IF(E66&lt;=5,2,(IF(E66&lt;=10,3,(IF(E66&gt;=11,4)))))))</f>
        <v>4</v>
      </c>
    </row>
    <row r="67" spans="1:18" x14ac:dyDescent="0.2">
      <c r="A67" s="8">
        <v>42676</v>
      </c>
      <c r="B67" s="9">
        <v>506</v>
      </c>
      <c r="C67" s="10">
        <v>0.64930555555555602</v>
      </c>
      <c r="D67" s="9" t="s">
        <v>10</v>
      </c>
      <c r="E67" s="9">
        <v>30</v>
      </c>
      <c r="F67" s="9" t="s">
        <v>19</v>
      </c>
      <c r="G67" s="13">
        <f t="shared" ref="G67:G130" si="14">IF(B67=501,1,(IF(B67=502,2,(IF(B67=503,3,(IF(B67=504,4,(IF(B67=505,5,(IF(B67=506,6,(IF(B67=509,7,(IF(B67=510,8,(IF(B67=511,9,(IF(B67=512,10,(IF(B67=514,11)))))))))))))))))))))</f>
        <v>6</v>
      </c>
      <c r="H67">
        <f t="shared" ref="H67:H130" si="15">IF(D67="Friday",5,(IF(D67="Saturday",6,(IF(D67="Sunday",7,(IF(D67="Monday",1,(IF(D67="Tuesday",2,(IF(D67="Wednesday",3,(IF(D67="Thursday",4,0)))))))))))))</f>
        <v>3</v>
      </c>
      <c r="I67" s="14">
        <f t="shared" ref="I67:I130" si="16">(ROUNDDOWN(C67*24,0)+1)</f>
        <v>16</v>
      </c>
      <c r="J67" s="14">
        <f t="shared" ref="J67:J130" si="17">IF(F67="N",1,(IF(F67="E",2,(IF(F67="S",3,(IF(F67="W",4)))))))</f>
        <v>2</v>
      </c>
      <c r="K67" s="14">
        <f t="shared" ref="K67:K130" si="18">IF(B67=501,3,(IF(B67=502,2,(IF(B67=503,3,(IF(B67=504,4,(IF(B67=505,3,(IF(B67=506,4,(IF(B67=509,1,(IF(B67=510,1,(IF(B67=511,1,(IF(B67=512,3,(IF(B67=514,2)))))))))))))))))))))</f>
        <v>4</v>
      </c>
      <c r="L67" s="14">
        <f t="shared" ref="L67:L130" si="19">IF(B67=501,2,(IF(B67=502,1,(IF(B67=503,2,(IF(B67=504,4,(IF(B67=505,3,(IF(B67=506,2,(IF(B67=509,2,(IF(B67=510,3,(IF(B67=511,3,(IF(B67=512,1,(IF(B67=514,1)))))))))))))))))))))</f>
        <v>2</v>
      </c>
      <c r="M67" s="14">
        <f t="shared" ref="M67:M130" si="20">IF(B67=501,1,(IF(B67=502,3,(IF(B67=503,1,(IF(B67=504,3,(IF(B67=505,4,(IF(B67=506,2,(IF(B67=509,2,(IF(B67=510,3,(IF(B67=511,2,(IF(B67=512,3,(IF(B67=514,3)))))))))))))))))))))</f>
        <v>2</v>
      </c>
      <c r="N67" s="14">
        <f t="shared" ref="N67:N130" si="21">IF(B67=501,1,(IF(B67=502,3,(IF(B67=503,1,(IF(B67=504,3,(IF(B67=505,4,(IF(B67=506,2,(IF(B67=509,2,(IF(B67=510,3,(IF(B67=511,2,(IF(B67=512,3,(IF(B67=514,1)))))))))))))))))))))</f>
        <v>2</v>
      </c>
      <c r="O67">
        <f t="shared" si="11"/>
        <v>2016</v>
      </c>
      <c r="P67">
        <f t="shared" si="12"/>
        <v>11</v>
      </c>
      <c r="Q67">
        <f t="shared" si="13"/>
        <v>2</v>
      </c>
      <c r="R67">
        <f>IF(E67=0,1,(IF(E67&lt;=5,2,(IF(E67&lt;=10,3,(IF(E67&gt;=11,4)))))))</f>
        <v>4</v>
      </c>
    </row>
    <row r="68" spans="1:18" x14ac:dyDescent="0.2">
      <c r="A68" s="8">
        <v>42676</v>
      </c>
      <c r="B68" s="9">
        <v>504</v>
      </c>
      <c r="C68" s="10">
        <v>0.66874999999999996</v>
      </c>
      <c r="D68" s="9" t="s">
        <v>10</v>
      </c>
      <c r="E68" s="9">
        <v>4</v>
      </c>
      <c r="F68" s="9" t="s">
        <v>18</v>
      </c>
      <c r="G68" s="13">
        <f t="shared" si="14"/>
        <v>4</v>
      </c>
      <c r="H68">
        <f t="shared" si="15"/>
        <v>3</v>
      </c>
      <c r="I68" s="14">
        <f t="shared" si="16"/>
        <v>17</v>
      </c>
      <c r="J68" s="14">
        <f t="shared" si="17"/>
        <v>4</v>
      </c>
      <c r="K68" s="14">
        <f t="shared" si="18"/>
        <v>4</v>
      </c>
      <c r="L68" s="14">
        <f t="shared" si="19"/>
        <v>4</v>
      </c>
      <c r="M68" s="14">
        <f t="shared" si="20"/>
        <v>3</v>
      </c>
      <c r="N68" s="14">
        <f t="shared" si="21"/>
        <v>3</v>
      </c>
      <c r="O68">
        <f t="shared" si="11"/>
        <v>2016</v>
      </c>
      <c r="P68">
        <f t="shared" si="12"/>
        <v>11</v>
      </c>
      <c r="Q68">
        <f t="shared" si="13"/>
        <v>2</v>
      </c>
      <c r="R68">
        <f>IF(E68=0,1,(IF(E68&lt;=5,2,(IF(E68&lt;=10,3,(IF(E68&gt;=11,4)))))))</f>
        <v>2</v>
      </c>
    </row>
    <row r="69" spans="1:18" x14ac:dyDescent="0.2">
      <c r="A69" s="8">
        <v>42676</v>
      </c>
      <c r="B69" s="9">
        <v>505</v>
      </c>
      <c r="C69" s="10">
        <v>0.70486111111111105</v>
      </c>
      <c r="D69" s="9" t="s">
        <v>10</v>
      </c>
      <c r="E69" s="9">
        <v>10</v>
      </c>
      <c r="F69" s="9" t="s">
        <v>18</v>
      </c>
      <c r="G69" s="13">
        <f t="shared" si="14"/>
        <v>5</v>
      </c>
      <c r="H69">
        <f t="shared" si="15"/>
        <v>3</v>
      </c>
      <c r="I69" s="14">
        <f t="shared" si="16"/>
        <v>17</v>
      </c>
      <c r="J69" s="14">
        <f t="shared" si="17"/>
        <v>4</v>
      </c>
      <c r="K69" s="14">
        <f t="shared" si="18"/>
        <v>3</v>
      </c>
      <c r="L69" s="14">
        <f t="shared" si="19"/>
        <v>3</v>
      </c>
      <c r="M69" s="14">
        <f t="shared" si="20"/>
        <v>4</v>
      </c>
      <c r="N69" s="14">
        <f t="shared" si="21"/>
        <v>4</v>
      </c>
      <c r="O69">
        <f t="shared" si="11"/>
        <v>2016</v>
      </c>
      <c r="P69">
        <f t="shared" si="12"/>
        <v>11</v>
      </c>
      <c r="Q69">
        <f t="shared" si="13"/>
        <v>2</v>
      </c>
      <c r="R69">
        <f>IF(E69=0,1,(IF(E69&lt;=5,2,(IF(E69&lt;=10,3,(IF(E69&gt;=11,4)))))))</f>
        <v>3</v>
      </c>
    </row>
    <row r="70" spans="1:18" x14ac:dyDescent="0.2">
      <c r="A70" s="8">
        <v>42676</v>
      </c>
      <c r="B70" s="9">
        <v>504</v>
      </c>
      <c r="C70" s="10">
        <v>0.70972222222222203</v>
      </c>
      <c r="D70" s="9" t="s">
        <v>10</v>
      </c>
      <c r="E70" s="9">
        <v>4</v>
      </c>
      <c r="F70" s="9" t="s">
        <v>18</v>
      </c>
      <c r="G70" s="13">
        <f t="shared" si="14"/>
        <v>4</v>
      </c>
      <c r="H70">
        <f t="shared" si="15"/>
        <v>3</v>
      </c>
      <c r="I70" s="14">
        <f t="shared" si="16"/>
        <v>18</v>
      </c>
      <c r="J70" s="14">
        <f t="shared" si="17"/>
        <v>4</v>
      </c>
      <c r="K70" s="14">
        <f t="shared" si="18"/>
        <v>4</v>
      </c>
      <c r="L70" s="14">
        <f t="shared" si="19"/>
        <v>4</v>
      </c>
      <c r="M70" s="14">
        <f t="shared" si="20"/>
        <v>3</v>
      </c>
      <c r="N70" s="14">
        <f t="shared" si="21"/>
        <v>3</v>
      </c>
      <c r="O70">
        <f t="shared" si="11"/>
        <v>2016</v>
      </c>
      <c r="P70">
        <f t="shared" si="12"/>
        <v>11</v>
      </c>
      <c r="Q70">
        <f t="shared" si="13"/>
        <v>2</v>
      </c>
      <c r="R70">
        <f>IF(E70=0,1,(IF(E70&lt;=5,2,(IF(E70&lt;=10,3,(IF(E70&gt;=11,4)))))))</f>
        <v>2</v>
      </c>
    </row>
    <row r="71" spans="1:18" x14ac:dyDescent="0.2">
      <c r="A71" s="8">
        <v>42676</v>
      </c>
      <c r="B71" s="9">
        <v>504</v>
      </c>
      <c r="C71" s="10">
        <v>0.71875</v>
      </c>
      <c r="D71" s="9" t="s">
        <v>10</v>
      </c>
      <c r="E71" s="9">
        <v>4</v>
      </c>
      <c r="F71" s="9" t="s">
        <v>18</v>
      </c>
      <c r="G71" s="13">
        <f t="shared" si="14"/>
        <v>4</v>
      </c>
      <c r="H71">
        <f t="shared" si="15"/>
        <v>3</v>
      </c>
      <c r="I71" s="14">
        <f t="shared" si="16"/>
        <v>18</v>
      </c>
      <c r="J71" s="14">
        <f t="shared" si="17"/>
        <v>4</v>
      </c>
      <c r="K71" s="14">
        <f t="shared" si="18"/>
        <v>4</v>
      </c>
      <c r="L71" s="14">
        <f t="shared" si="19"/>
        <v>4</v>
      </c>
      <c r="M71" s="14">
        <f t="shared" si="20"/>
        <v>3</v>
      </c>
      <c r="N71" s="14">
        <f t="shared" si="21"/>
        <v>3</v>
      </c>
      <c r="O71">
        <f t="shared" ref="O71:O134" si="22">YEAR(A71)</f>
        <v>2016</v>
      </c>
      <c r="P71">
        <f t="shared" ref="P71:P134" si="23">MONTH(A71)</f>
        <v>11</v>
      </c>
      <c r="Q71">
        <f t="shared" ref="Q71:Q134" si="24">DAY(A71)</f>
        <v>2</v>
      </c>
      <c r="R71">
        <f>IF(E71=0,1,(IF(E71&lt;=5,2,(IF(E71&lt;=10,3,(IF(E71&gt;=11,4)))))))</f>
        <v>2</v>
      </c>
    </row>
    <row r="72" spans="1:18" x14ac:dyDescent="0.2">
      <c r="A72" s="8">
        <v>42676</v>
      </c>
      <c r="B72" s="9">
        <v>504</v>
      </c>
      <c r="C72" s="10">
        <v>0.73750000000000004</v>
      </c>
      <c r="D72" s="9" t="s">
        <v>10</v>
      </c>
      <c r="E72" s="9">
        <v>4</v>
      </c>
      <c r="F72" s="9" t="s">
        <v>18</v>
      </c>
      <c r="G72" s="13">
        <f t="shared" si="14"/>
        <v>4</v>
      </c>
      <c r="H72">
        <f t="shared" si="15"/>
        <v>3</v>
      </c>
      <c r="I72" s="14">
        <f t="shared" si="16"/>
        <v>18</v>
      </c>
      <c r="J72" s="14">
        <f t="shared" si="17"/>
        <v>4</v>
      </c>
      <c r="K72" s="14">
        <f t="shared" si="18"/>
        <v>4</v>
      </c>
      <c r="L72" s="14">
        <f t="shared" si="19"/>
        <v>4</v>
      </c>
      <c r="M72" s="14">
        <f t="shared" si="20"/>
        <v>3</v>
      </c>
      <c r="N72" s="14">
        <f t="shared" si="21"/>
        <v>3</v>
      </c>
      <c r="O72">
        <f t="shared" si="22"/>
        <v>2016</v>
      </c>
      <c r="P72">
        <f t="shared" si="23"/>
        <v>11</v>
      </c>
      <c r="Q72">
        <f t="shared" si="24"/>
        <v>2</v>
      </c>
      <c r="R72">
        <f>IF(E72=0,1,(IF(E72&lt;=5,2,(IF(E72&lt;=10,3,(IF(E72&gt;=11,4)))))))</f>
        <v>2</v>
      </c>
    </row>
    <row r="73" spans="1:18" x14ac:dyDescent="0.2">
      <c r="A73" s="8">
        <v>42676</v>
      </c>
      <c r="B73" s="9">
        <v>504</v>
      </c>
      <c r="C73" s="10">
        <v>0.73888888888888904</v>
      </c>
      <c r="D73" s="9" t="s">
        <v>10</v>
      </c>
      <c r="E73" s="9">
        <v>4</v>
      </c>
      <c r="F73" s="9" t="s">
        <v>18</v>
      </c>
      <c r="G73" s="13">
        <f t="shared" si="14"/>
        <v>4</v>
      </c>
      <c r="H73">
        <f t="shared" si="15"/>
        <v>3</v>
      </c>
      <c r="I73" s="14">
        <f t="shared" si="16"/>
        <v>18</v>
      </c>
      <c r="J73" s="14">
        <f t="shared" si="17"/>
        <v>4</v>
      </c>
      <c r="K73" s="14">
        <f t="shared" si="18"/>
        <v>4</v>
      </c>
      <c r="L73" s="14">
        <f t="shared" si="19"/>
        <v>4</v>
      </c>
      <c r="M73" s="14">
        <f t="shared" si="20"/>
        <v>3</v>
      </c>
      <c r="N73" s="14">
        <f t="shared" si="21"/>
        <v>3</v>
      </c>
      <c r="O73">
        <f t="shared" si="22"/>
        <v>2016</v>
      </c>
      <c r="P73">
        <f t="shared" si="23"/>
        <v>11</v>
      </c>
      <c r="Q73">
        <f t="shared" si="24"/>
        <v>2</v>
      </c>
      <c r="R73">
        <f>IF(E73=0,1,(IF(E73&lt;=5,2,(IF(E73&lt;=10,3,(IF(E73&gt;=11,4)))))))</f>
        <v>2</v>
      </c>
    </row>
    <row r="74" spans="1:18" x14ac:dyDescent="0.2">
      <c r="A74" s="8">
        <v>42676</v>
      </c>
      <c r="B74" s="9">
        <v>504</v>
      </c>
      <c r="C74" s="10">
        <v>0.74652777777777801</v>
      </c>
      <c r="D74" s="9" t="s">
        <v>10</v>
      </c>
      <c r="E74" s="9">
        <v>4</v>
      </c>
      <c r="F74" s="9" t="s">
        <v>19</v>
      </c>
      <c r="G74" s="13">
        <f t="shared" si="14"/>
        <v>4</v>
      </c>
      <c r="H74">
        <f t="shared" si="15"/>
        <v>3</v>
      </c>
      <c r="I74" s="14">
        <f t="shared" si="16"/>
        <v>18</v>
      </c>
      <c r="J74" s="14">
        <f t="shared" si="17"/>
        <v>2</v>
      </c>
      <c r="K74" s="14">
        <f t="shared" si="18"/>
        <v>4</v>
      </c>
      <c r="L74" s="14">
        <f t="shared" si="19"/>
        <v>4</v>
      </c>
      <c r="M74" s="14">
        <f t="shared" si="20"/>
        <v>3</v>
      </c>
      <c r="N74" s="14">
        <f t="shared" si="21"/>
        <v>3</v>
      </c>
      <c r="O74">
        <f t="shared" si="22"/>
        <v>2016</v>
      </c>
      <c r="P74">
        <f t="shared" si="23"/>
        <v>11</v>
      </c>
      <c r="Q74">
        <f t="shared" si="24"/>
        <v>2</v>
      </c>
      <c r="R74">
        <f>IF(E74=0,1,(IF(E74&lt;=5,2,(IF(E74&lt;=10,3,(IF(E74&gt;=11,4)))))))</f>
        <v>2</v>
      </c>
    </row>
    <row r="75" spans="1:18" x14ac:dyDescent="0.2">
      <c r="A75" s="8">
        <v>42676</v>
      </c>
      <c r="B75" s="9">
        <v>501</v>
      </c>
      <c r="C75" s="10">
        <v>0.80625000000000002</v>
      </c>
      <c r="D75" s="9" t="s">
        <v>10</v>
      </c>
      <c r="E75" s="9">
        <v>6</v>
      </c>
      <c r="F75" s="9" t="s">
        <v>19</v>
      </c>
      <c r="G75" s="13">
        <f t="shared" si="14"/>
        <v>1</v>
      </c>
      <c r="H75">
        <f t="shared" si="15"/>
        <v>3</v>
      </c>
      <c r="I75" s="14">
        <f t="shared" si="16"/>
        <v>20</v>
      </c>
      <c r="J75" s="14">
        <f t="shared" si="17"/>
        <v>2</v>
      </c>
      <c r="K75" s="14">
        <f t="shared" si="18"/>
        <v>3</v>
      </c>
      <c r="L75" s="14">
        <f t="shared" si="19"/>
        <v>2</v>
      </c>
      <c r="M75" s="14">
        <f t="shared" si="20"/>
        <v>1</v>
      </c>
      <c r="N75" s="14">
        <f t="shared" si="21"/>
        <v>1</v>
      </c>
      <c r="O75">
        <f t="shared" si="22"/>
        <v>2016</v>
      </c>
      <c r="P75">
        <f t="shared" si="23"/>
        <v>11</v>
      </c>
      <c r="Q75">
        <f t="shared" si="24"/>
        <v>2</v>
      </c>
      <c r="R75">
        <f>IF(E75=0,1,(IF(E75&lt;=5,2,(IF(E75&lt;=10,3,(IF(E75&gt;=11,4)))))))</f>
        <v>3</v>
      </c>
    </row>
    <row r="76" spans="1:18" x14ac:dyDescent="0.2">
      <c r="A76" s="8">
        <v>42676</v>
      </c>
      <c r="B76" s="9">
        <v>501</v>
      </c>
      <c r="C76" s="10">
        <v>0.81666666666666698</v>
      </c>
      <c r="D76" s="9" t="s">
        <v>10</v>
      </c>
      <c r="E76" s="9">
        <v>18</v>
      </c>
      <c r="F76" s="9" t="s">
        <v>19</v>
      </c>
      <c r="G76" s="13">
        <f t="shared" si="14"/>
        <v>1</v>
      </c>
      <c r="H76">
        <f t="shared" si="15"/>
        <v>3</v>
      </c>
      <c r="I76" s="14">
        <f t="shared" si="16"/>
        <v>20</v>
      </c>
      <c r="J76" s="14">
        <f t="shared" si="17"/>
        <v>2</v>
      </c>
      <c r="K76" s="14">
        <f t="shared" si="18"/>
        <v>3</v>
      </c>
      <c r="L76" s="14">
        <f t="shared" si="19"/>
        <v>2</v>
      </c>
      <c r="M76" s="14">
        <f t="shared" si="20"/>
        <v>1</v>
      </c>
      <c r="N76" s="14">
        <f t="shared" si="21"/>
        <v>1</v>
      </c>
      <c r="O76">
        <f t="shared" si="22"/>
        <v>2016</v>
      </c>
      <c r="P76">
        <f t="shared" si="23"/>
        <v>11</v>
      </c>
      <c r="Q76">
        <f t="shared" si="24"/>
        <v>2</v>
      </c>
      <c r="R76">
        <f>IF(E76=0,1,(IF(E76&lt;=5,2,(IF(E76&lt;=10,3,(IF(E76&gt;=11,4)))))))</f>
        <v>4</v>
      </c>
    </row>
    <row r="77" spans="1:18" x14ac:dyDescent="0.2">
      <c r="A77" s="8">
        <v>42676</v>
      </c>
      <c r="B77" s="9">
        <v>511</v>
      </c>
      <c r="C77" s="10">
        <v>0.81944444444444398</v>
      </c>
      <c r="D77" s="9" t="s">
        <v>10</v>
      </c>
      <c r="E77" s="9">
        <v>6</v>
      </c>
      <c r="F77" s="9" t="s">
        <v>13</v>
      </c>
      <c r="G77" s="13">
        <f t="shared" si="14"/>
        <v>9</v>
      </c>
      <c r="H77">
        <f t="shared" si="15"/>
        <v>3</v>
      </c>
      <c r="I77" s="14">
        <f t="shared" si="16"/>
        <v>20</v>
      </c>
      <c r="J77" s="14">
        <f t="shared" si="17"/>
        <v>1</v>
      </c>
      <c r="K77" s="14">
        <f t="shared" si="18"/>
        <v>1</v>
      </c>
      <c r="L77" s="14">
        <f t="shared" si="19"/>
        <v>3</v>
      </c>
      <c r="M77" s="14">
        <f t="shared" si="20"/>
        <v>2</v>
      </c>
      <c r="N77" s="14">
        <f t="shared" si="21"/>
        <v>2</v>
      </c>
      <c r="O77">
        <f t="shared" si="22"/>
        <v>2016</v>
      </c>
      <c r="P77">
        <f t="shared" si="23"/>
        <v>11</v>
      </c>
      <c r="Q77">
        <f t="shared" si="24"/>
        <v>2</v>
      </c>
      <c r="R77">
        <f>IF(E77=0,1,(IF(E77&lt;=5,2,(IF(E77&lt;=10,3,(IF(E77&gt;=11,4)))))))</f>
        <v>3</v>
      </c>
    </row>
    <row r="78" spans="1:18" x14ac:dyDescent="0.2">
      <c r="A78" s="8">
        <v>42676</v>
      </c>
      <c r="B78" s="9">
        <v>506</v>
      </c>
      <c r="C78" s="10">
        <v>0.82847222222222205</v>
      </c>
      <c r="D78" s="9" t="s">
        <v>10</v>
      </c>
      <c r="E78" s="9">
        <v>207</v>
      </c>
      <c r="F78" s="9" t="s">
        <v>19</v>
      </c>
      <c r="G78" s="13">
        <f t="shared" si="14"/>
        <v>6</v>
      </c>
      <c r="H78">
        <f t="shared" si="15"/>
        <v>3</v>
      </c>
      <c r="I78" s="14">
        <f t="shared" si="16"/>
        <v>20</v>
      </c>
      <c r="J78" s="14">
        <f t="shared" si="17"/>
        <v>2</v>
      </c>
      <c r="K78" s="14">
        <f t="shared" si="18"/>
        <v>4</v>
      </c>
      <c r="L78" s="14">
        <f t="shared" si="19"/>
        <v>2</v>
      </c>
      <c r="M78" s="14">
        <f t="shared" si="20"/>
        <v>2</v>
      </c>
      <c r="N78" s="14">
        <f t="shared" si="21"/>
        <v>2</v>
      </c>
      <c r="O78">
        <f t="shared" si="22"/>
        <v>2016</v>
      </c>
      <c r="P78">
        <f t="shared" si="23"/>
        <v>11</v>
      </c>
      <c r="Q78">
        <f t="shared" si="24"/>
        <v>2</v>
      </c>
      <c r="R78">
        <f>IF(E78=0,1,(IF(E78&lt;=5,2,(IF(E78&lt;=10,3,(IF(E78&gt;=11,4)))))))</f>
        <v>4</v>
      </c>
    </row>
    <row r="79" spans="1:18" x14ac:dyDescent="0.2">
      <c r="A79" s="8">
        <v>42676</v>
      </c>
      <c r="B79" s="9">
        <v>505</v>
      </c>
      <c r="C79" s="10">
        <v>0.83680555555555602</v>
      </c>
      <c r="D79" s="9" t="s">
        <v>10</v>
      </c>
      <c r="E79" s="9">
        <v>8</v>
      </c>
      <c r="F79" s="9" t="s">
        <v>18</v>
      </c>
      <c r="G79" s="13">
        <f t="shared" si="14"/>
        <v>5</v>
      </c>
      <c r="H79">
        <f t="shared" si="15"/>
        <v>3</v>
      </c>
      <c r="I79" s="14">
        <f t="shared" si="16"/>
        <v>21</v>
      </c>
      <c r="J79" s="14">
        <f t="shared" si="17"/>
        <v>4</v>
      </c>
      <c r="K79" s="14">
        <f t="shared" si="18"/>
        <v>3</v>
      </c>
      <c r="L79" s="14">
        <f t="shared" si="19"/>
        <v>3</v>
      </c>
      <c r="M79" s="14">
        <f t="shared" si="20"/>
        <v>4</v>
      </c>
      <c r="N79" s="14">
        <f t="shared" si="21"/>
        <v>4</v>
      </c>
      <c r="O79">
        <f t="shared" si="22"/>
        <v>2016</v>
      </c>
      <c r="P79">
        <f t="shared" si="23"/>
        <v>11</v>
      </c>
      <c r="Q79">
        <f t="shared" si="24"/>
        <v>2</v>
      </c>
      <c r="R79">
        <f>IF(E79=0,1,(IF(E79&lt;=5,2,(IF(E79&lt;=10,3,(IF(E79&gt;=11,4)))))))</f>
        <v>3</v>
      </c>
    </row>
    <row r="80" spans="1:18" x14ac:dyDescent="0.2">
      <c r="A80" s="8">
        <v>42676</v>
      </c>
      <c r="B80" s="9">
        <v>510</v>
      </c>
      <c r="C80" s="10">
        <v>0.84652777777777799</v>
      </c>
      <c r="D80" s="9" t="s">
        <v>10</v>
      </c>
      <c r="E80" s="9">
        <v>4</v>
      </c>
      <c r="F80" s="9" t="s">
        <v>20</v>
      </c>
      <c r="G80" s="13">
        <f t="shared" si="14"/>
        <v>8</v>
      </c>
      <c r="H80">
        <f t="shared" si="15"/>
        <v>3</v>
      </c>
      <c r="I80" s="14">
        <f t="shared" si="16"/>
        <v>21</v>
      </c>
      <c r="J80" s="14">
        <f t="shared" si="17"/>
        <v>3</v>
      </c>
      <c r="K80" s="14">
        <f t="shared" si="18"/>
        <v>1</v>
      </c>
      <c r="L80" s="14">
        <f t="shared" si="19"/>
        <v>3</v>
      </c>
      <c r="M80" s="14">
        <f t="shared" si="20"/>
        <v>3</v>
      </c>
      <c r="N80" s="14">
        <f t="shared" si="21"/>
        <v>3</v>
      </c>
      <c r="O80">
        <f t="shared" si="22"/>
        <v>2016</v>
      </c>
      <c r="P80">
        <f t="shared" si="23"/>
        <v>11</v>
      </c>
      <c r="Q80">
        <f t="shared" si="24"/>
        <v>2</v>
      </c>
      <c r="R80">
        <f>IF(E80=0,1,(IF(E80&lt;=5,2,(IF(E80&lt;=10,3,(IF(E80&gt;=11,4)))))))</f>
        <v>2</v>
      </c>
    </row>
    <row r="81" spans="1:18" x14ac:dyDescent="0.2">
      <c r="A81" s="8">
        <v>42676</v>
      </c>
      <c r="B81" s="9">
        <v>504</v>
      </c>
      <c r="C81" s="10">
        <v>0.85555555555555596</v>
      </c>
      <c r="D81" s="9" t="s">
        <v>10</v>
      </c>
      <c r="E81" s="9">
        <v>6</v>
      </c>
      <c r="F81" s="9" t="s">
        <v>19</v>
      </c>
      <c r="G81" s="13">
        <f t="shared" si="14"/>
        <v>4</v>
      </c>
      <c r="H81">
        <f t="shared" si="15"/>
        <v>3</v>
      </c>
      <c r="I81" s="14">
        <f t="shared" si="16"/>
        <v>21</v>
      </c>
      <c r="J81" s="14">
        <f t="shared" si="17"/>
        <v>2</v>
      </c>
      <c r="K81" s="14">
        <f t="shared" si="18"/>
        <v>4</v>
      </c>
      <c r="L81" s="14">
        <f t="shared" si="19"/>
        <v>4</v>
      </c>
      <c r="M81" s="14">
        <f t="shared" si="20"/>
        <v>3</v>
      </c>
      <c r="N81" s="14">
        <f t="shared" si="21"/>
        <v>3</v>
      </c>
      <c r="O81">
        <f t="shared" si="22"/>
        <v>2016</v>
      </c>
      <c r="P81">
        <f t="shared" si="23"/>
        <v>11</v>
      </c>
      <c r="Q81">
        <f t="shared" si="24"/>
        <v>2</v>
      </c>
      <c r="R81">
        <f>IF(E81=0,1,(IF(E81&lt;=5,2,(IF(E81&lt;=10,3,(IF(E81&gt;=11,4)))))))</f>
        <v>3</v>
      </c>
    </row>
    <row r="82" spans="1:18" x14ac:dyDescent="0.2">
      <c r="A82" s="8">
        <v>42676</v>
      </c>
      <c r="B82" s="9">
        <v>505</v>
      </c>
      <c r="C82" s="10">
        <v>0.88472222222222197</v>
      </c>
      <c r="D82" s="9" t="s">
        <v>10</v>
      </c>
      <c r="E82" s="9">
        <v>8</v>
      </c>
      <c r="F82" s="9" t="s">
        <v>18</v>
      </c>
      <c r="G82" s="13">
        <f t="shared" si="14"/>
        <v>5</v>
      </c>
      <c r="H82">
        <f t="shared" si="15"/>
        <v>3</v>
      </c>
      <c r="I82" s="14">
        <f t="shared" si="16"/>
        <v>22</v>
      </c>
      <c r="J82" s="14">
        <f t="shared" si="17"/>
        <v>4</v>
      </c>
      <c r="K82" s="14">
        <f t="shared" si="18"/>
        <v>3</v>
      </c>
      <c r="L82" s="14">
        <f t="shared" si="19"/>
        <v>3</v>
      </c>
      <c r="M82" s="14">
        <f t="shared" si="20"/>
        <v>4</v>
      </c>
      <c r="N82" s="14">
        <f t="shared" si="21"/>
        <v>4</v>
      </c>
      <c r="O82">
        <f t="shared" si="22"/>
        <v>2016</v>
      </c>
      <c r="P82">
        <f t="shared" si="23"/>
        <v>11</v>
      </c>
      <c r="Q82">
        <f t="shared" si="24"/>
        <v>2</v>
      </c>
      <c r="R82">
        <f>IF(E82=0,1,(IF(E82&lt;=5,2,(IF(E82&lt;=10,3,(IF(E82&gt;=11,4)))))))</f>
        <v>3</v>
      </c>
    </row>
    <row r="83" spans="1:18" x14ac:dyDescent="0.2">
      <c r="A83" s="8">
        <v>42676</v>
      </c>
      <c r="B83" s="9">
        <v>501</v>
      </c>
      <c r="C83" s="10">
        <v>0.91319444444444398</v>
      </c>
      <c r="D83" s="9" t="s">
        <v>10</v>
      </c>
      <c r="E83" s="9">
        <v>26</v>
      </c>
      <c r="F83" s="9" t="s">
        <v>19</v>
      </c>
      <c r="G83" s="13">
        <f t="shared" si="14"/>
        <v>1</v>
      </c>
      <c r="H83">
        <f t="shared" si="15"/>
        <v>3</v>
      </c>
      <c r="I83" s="14">
        <f t="shared" si="16"/>
        <v>22</v>
      </c>
      <c r="J83" s="14">
        <f t="shared" si="17"/>
        <v>2</v>
      </c>
      <c r="K83" s="14">
        <f t="shared" si="18"/>
        <v>3</v>
      </c>
      <c r="L83" s="14">
        <f t="shared" si="19"/>
        <v>2</v>
      </c>
      <c r="M83" s="14">
        <f t="shared" si="20"/>
        <v>1</v>
      </c>
      <c r="N83" s="14">
        <f t="shared" si="21"/>
        <v>1</v>
      </c>
      <c r="O83">
        <f t="shared" si="22"/>
        <v>2016</v>
      </c>
      <c r="P83">
        <f t="shared" si="23"/>
        <v>11</v>
      </c>
      <c r="Q83">
        <f t="shared" si="24"/>
        <v>2</v>
      </c>
      <c r="R83">
        <f>IF(E83=0,1,(IF(E83&lt;=5,2,(IF(E83&lt;=10,3,(IF(E83&gt;=11,4)))))))</f>
        <v>4</v>
      </c>
    </row>
    <row r="84" spans="1:18" x14ac:dyDescent="0.2">
      <c r="A84" s="8">
        <v>42676</v>
      </c>
      <c r="B84" s="9">
        <v>501</v>
      </c>
      <c r="C84" s="10">
        <v>0.95277777777777795</v>
      </c>
      <c r="D84" s="9" t="s">
        <v>10</v>
      </c>
      <c r="E84" s="9">
        <v>159</v>
      </c>
      <c r="F84" s="9" t="s">
        <v>19</v>
      </c>
      <c r="G84" s="13">
        <f t="shared" si="14"/>
        <v>1</v>
      </c>
      <c r="H84">
        <f t="shared" si="15"/>
        <v>3</v>
      </c>
      <c r="I84" s="14">
        <f t="shared" si="16"/>
        <v>23</v>
      </c>
      <c r="J84" s="14">
        <f t="shared" si="17"/>
        <v>2</v>
      </c>
      <c r="K84" s="14">
        <f t="shared" si="18"/>
        <v>3</v>
      </c>
      <c r="L84" s="14">
        <f t="shared" si="19"/>
        <v>2</v>
      </c>
      <c r="M84" s="14">
        <f t="shared" si="20"/>
        <v>1</v>
      </c>
      <c r="N84" s="14">
        <f t="shared" si="21"/>
        <v>1</v>
      </c>
      <c r="O84">
        <f t="shared" si="22"/>
        <v>2016</v>
      </c>
      <c r="P84">
        <f t="shared" si="23"/>
        <v>11</v>
      </c>
      <c r="Q84">
        <f t="shared" si="24"/>
        <v>2</v>
      </c>
      <c r="R84">
        <f>IF(E84=0,1,(IF(E84&lt;=5,2,(IF(E84&lt;=10,3,(IF(E84&gt;=11,4)))))))</f>
        <v>4</v>
      </c>
    </row>
    <row r="85" spans="1:18" x14ac:dyDescent="0.2">
      <c r="A85" s="8">
        <v>42676</v>
      </c>
      <c r="B85" s="9">
        <v>501</v>
      </c>
      <c r="C85" s="10">
        <v>0.95833333333333304</v>
      </c>
      <c r="D85" s="9" t="s">
        <v>10</v>
      </c>
      <c r="E85" s="9">
        <v>0</v>
      </c>
      <c r="F85" s="9" t="s">
        <v>18</v>
      </c>
      <c r="G85" s="13">
        <f t="shared" si="14"/>
        <v>1</v>
      </c>
      <c r="H85">
        <f t="shared" si="15"/>
        <v>3</v>
      </c>
      <c r="I85" s="14">
        <f t="shared" si="16"/>
        <v>24</v>
      </c>
      <c r="J85" s="14">
        <f t="shared" si="17"/>
        <v>4</v>
      </c>
      <c r="K85" s="14">
        <f t="shared" si="18"/>
        <v>3</v>
      </c>
      <c r="L85" s="14">
        <f t="shared" si="19"/>
        <v>2</v>
      </c>
      <c r="M85" s="14">
        <f t="shared" si="20"/>
        <v>1</v>
      </c>
      <c r="N85" s="14">
        <f t="shared" si="21"/>
        <v>1</v>
      </c>
      <c r="O85">
        <f t="shared" si="22"/>
        <v>2016</v>
      </c>
      <c r="P85">
        <f t="shared" si="23"/>
        <v>11</v>
      </c>
      <c r="Q85">
        <f t="shared" si="24"/>
        <v>2</v>
      </c>
      <c r="R85">
        <f>IF(E85=0,1,(IF(E85&lt;=5,2,(IF(E85&lt;=10,3,(IF(E85&gt;=11,4)))))))</f>
        <v>1</v>
      </c>
    </row>
    <row r="86" spans="1:18" x14ac:dyDescent="0.2">
      <c r="A86" s="8">
        <v>42676</v>
      </c>
      <c r="B86" s="9">
        <v>511</v>
      </c>
      <c r="C86" s="10">
        <v>0.99652777777777801</v>
      </c>
      <c r="D86" s="9" t="s">
        <v>10</v>
      </c>
      <c r="E86" s="9">
        <v>20</v>
      </c>
      <c r="F86" s="9" t="s">
        <v>18</v>
      </c>
      <c r="G86" s="13">
        <f t="shared" si="14"/>
        <v>9</v>
      </c>
      <c r="H86">
        <f t="shared" si="15"/>
        <v>3</v>
      </c>
      <c r="I86" s="14">
        <f t="shared" si="16"/>
        <v>24</v>
      </c>
      <c r="J86" s="14">
        <f t="shared" si="17"/>
        <v>4</v>
      </c>
      <c r="K86" s="14">
        <f t="shared" si="18"/>
        <v>1</v>
      </c>
      <c r="L86" s="14">
        <f t="shared" si="19"/>
        <v>3</v>
      </c>
      <c r="M86" s="14">
        <f t="shared" si="20"/>
        <v>2</v>
      </c>
      <c r="N86" s="14">
        <f t="shared" si="21"/>
        <v>2</v>
      </c>
      <c r="O86">
        <f t="shared" si="22"/>
        <v>2016</v>
      </c>
      <c r="P86">
        <f t="shared" si="23"/>
        <v>11</v>
      </c>
      <c r="Q86">
        <f t="shared" si="24"/>
        <v>2</v>
      </c>
      <c r="R86">
        <f>IF(E86=0,1,(IF(E86&lt;=5,2,(IF(E86&lt;=10,3,(IF(E86&gt;=11,4)))))))</f>
        <v>4</v>
      </c>
    </row>
    <row r="87" spans="1:18" x14ac:dyDescent="0.2">
      <c r="A87" s="8">
        <v>42677</v>
      </c>
      <c r="B87" s="9">
        <v>501</v>
      </c>
      <c r="C87" s="10">
        <v>0.20624999999999999</v>
      </c>
      <c r="D87" s="9" t="s">
        <v>11</v>
      </c>
      <c r="E87" s="9">
        <v>11</v>
      </c>
      <c r="F87" s="9" t="s">
        <v>18</v>
      </c>
      <c r="G87" s="13">
        <f t="shared" si="14"/>
        <v>1</v>
      </c>
      <c r="H87">
        <f t="shared" si="15"/>
        <v>4</v>
      </c>
      <c r="I87" s="14">
        <f t="shared" si="16"/>
        <v>5</v>
      </c>
      <c r="J87" s="14">
        <f t="shared" si="17"/>
        <v>4</v>
      </c>
      <c r="K87" s="14">
        <f t="shared" si="18"/>
        <v>3</v>
      </c>
      <c r="L87" s="14">
        <f t="shared" si="19"/>
        <v>2</v>
      </c>
      <c r="M87" s="14">
        <f t="shared" si="20"/>
        <v>1</v>
      </c>
      <c r="N87" s="14">
        <f t="shared" si="21"/>
        <v>1</v>
      </c>
      <c r="O87">
        <f t="shared" si="22"/>
        <v>2016</v>
      </c>
      <c r="P87">
        <f t="shared" si="23"/>
        <v>11</v>
      </c>
      <c r="Q87">
        <f t="shared" si="24"/>
        <v>3</v>
      </c>
      <c r="R87">
        <f>IF(E87=0,1,(IF(E87&lt;=5,2,(IF(E87&lt;=10,3,(IF(E87&gt;=11,4)))))))</f>
        <v>4</v>
      </c>
    </row>
    <row r="88" spans="1:18" x14ac:dyDescent="0.2">
      <c r="A88" s="8">
        <v>42677</v>
      </c>
      <c r="B88" s="9">
        <v>510</v>
      </c>
      <c r="C88" s="10">
        <v>0.22500000000000001</v>
      </c>
      <c r="D88" s="9" t="s">
        <v>11</v>
      </c>
      <c r="E88" s="9">
        <v>4</v>
      </c>
      <c r="F88" s="9" t="s">
        <v>20</v>
      </c>
      <c r="G88" s="13">
        <f t="shared" si="14"/>
        <v>8</v>
      </c>
      <c r="H88">
        <f t="shared" si="15"/>
        <v>4</v>
      </c>
      <c r="I88" s="14">
        <f t="shared" si="16"/>
        <v>6</v>
      </c>
      <c r="J88" s="14">
        <f t="shared" si="17"/>
        <v>3</v>
      </c>
      <c r="K88" s="14">
        <f t="shared" si="18"/>
        <v>1</v>
      </c>
      <c r="L88" s="14">
        <f t="shared" si="19"/>
        <v>3</v>
      </c>
      <c r="M88" s="14">
        <f t="shared" si="20"/>
        <v>3</v>
      </c>
      <c r="N88" s="14">
        <f t="shared" si="21"/>
        <v>3</v>
      </c>
      <c r="O88">
        <f t="shared" si="22"/>
        <v>2016</v>
      </c>
      <c r="P88">
        <f t="shared" si="23"/>
        <v>11</v>
      </c>
      <c r="Q88">
        <f t="shared" si="24"/>
        <v>3</v>
      </c>
      <c r="R88">
        <f>IF(E88=0,1,(IF(E88&lt;=5,2,(IF(E88&lt;=10,3,(IF(E88&gt;=11,4)))))))</f>
        <v>2</v>
      </c>
    </row>
    <row r="89" spans="1:18" x14ac:dyDescent="0.2">
      <c r="A89" s="8">
        <v>42677</v>
      </c>
      <c r="B89" s="9">
        <v>512</v>
      </c>
      <c r="C89" s="10">
        <v>0.225694444444444</v>
      </c>
      <c r="D89" s="9" t="s">
        <v>11</v>
      </c>
      <c r="E89" s="9">
        <v>4</v>
      </c>
      <c r="F89" s="9" t="s">
        <v>18</v>
      </c>
      <c r="G89" s="13">
        <f t="shared" si="14"/>
        <v>10</v>
      </c>
      <c r="H89">
        <f t="shared" si="15"/>
        <v>4</v>
      </c>
      <c r="I89" s="14">
        <f t="shared" si="16"/>
        <v>6</v>
      </c>
      <c r="J89" s="14">
        <f t="shared" si="17"/>
        <v>4</v>
      </c>
      <c r="K89" s="14">
        <f t="shared" si="18"/>
        <v>3</v>
      </c>
      <c r="L89" s="14">
        <f t="shared" si="19"/>
        <v>1</v>
      </c>
      <c r="M89" s="14">
        <f t="shared" si="20"/>
        <v>3</v>
      </c>
      <c r="N89" s="14">
        <f t="shared" si="21"/>
        <v>3</v>
      </c>
      <c r="O89">
        <f t="shared" si="22"/>
        <v>2016</v>
      </c>
      <c r="P89">
        <f t="shared" si="23"/>
        <v>11</v>
      </c>
      <c r="Q89">
        <f t="shared" si="24"/>
        <v>3</v>
      </c>
      <c r="R89">
        <f>IF(E89=0,1,(IF(E89&lt;=5,2,(IF(E89&lt;=10,3,(IF(E89&gt;=11,4)))))))</f>
        <v>2</v>
      </c>
    </row>
    <row r="90" spans="1:18" x14ac:dyDescent="0.2">
      <c r="A90" s="8">
        <v>42677</v>
      </c>
      <c r="B90" s="9">
        <v>512</v>
      </c>
      <c r="C90" s="10">
        <v>0.226388888888889</v>
      </c>
      <c r="D90" s="9" t="s">
        <v>11</v>
      </c>
      <c r="E90" s="9">
        <v>5</v>
      </c>
      <c r="F90" s="9" t="s">
        <v>19</v>
      </c>
      <c r="G90" s="13">
        <f t="shared" si="14"/>
        <v>10</v>
      </c>
      <c r="H90">
        <f t="shared" si="15"/>
        <v>4</v>
      </c>
      <c r="I90" s="14">
        <f t="shared" si="16"/>
        <v>6</v>
      </c>
      <c r="J90" s="14">
        <f t="shared" si="17"/>
        <v>2</v>
      </c>
      <c r="K90" s="14">
        <f t="shared" si="18"/>
        <v>3</v>
      </c>
      <c r="L90" s="14">
        <f t="shared" si="19"/>
        <v>1</v>
      </c>
      <c r="M90" s="14">
        <f t="shared" si="20"/>
        <v>3</v>
      </c>
      <c r="N90" s="14">
        <f t="shared" si="21"/>
        <v>3</v>
      </c>
      <c r="O90">
        <f t="shared" si="22"/>
        <v>2016</v>
      </c>
      <c r="P90">
        <f t="shared" si="23"/>
        <v>11</v>
      </c>
      <c r="Q90">
        <f t="shared" si="24"/>
        <v>3</v>
      </c>
      <c r="R90">
        <f>IF(E90=0,1,(IF(E90&lt;=5,2,(IF(E90&lt;=10,3,(IF(E90&gt;=11,4)))))))</f>
        <v>2</v>
      </c>
    </row>
    <row r="91" spans="1:18" x14ac:dyDescent="0.2">
      <c r="A91" s="8">
        <v>42677</v>
      </c>
      <c r="B91" s="9">
        <v>501</v>
      </c>
      <c r="C91" s="10">
        <v>0.23194444444444401</v>
      </c>
      <c r="D91" s="9" t="s">
        <v>11</v>
      </c>
      <c r="E91" s="9">
        <v>26</v>
      </c>
      <c r="F91" s="9" t="s">
        <v>18</v>
      </c>
      <c r="G91" s="13">
        <f t="shared" si="14"/>
        <v>1</v>
      </c>
      <c r="H91">
        <f t="shared" si="15"/>
        <v>4</v>
      </c>
      <c r="I91" s="14">
        <f t="shared" si="16"/>
        <v>6</v>
      </c>
      <c r="J91" s="14">
        <f t="shared" si="17"/>
        <v>4</v>
      </c>
      <c r="K91" s="14">
        <f t="shared" si="18"/>
        <v>3</v>
      </c>
      <c r="L91" s="14">
        <f t="shared" si="19"/>
        <v>2</v>
      </c>
      <c r="M91" s="14">
        <f t="shared" si="20"/>
        <v>1</v>
      </c>
      <c r="N91" s="14">
        <f t="shared" si="21"/>
        <v>1</v>
      </c>
      <c r="O91">
        <f t="shared" si="22"/>
        <v>2016</v>
      </c>
      <c r="P91">
        <f t="shared" si="23"/>
        <v>11</v>
      </c>
      <c r="Q91">
        <f t="shared" si="24"/>
        <v>3</v>
      </c>
      <c r="R91">
        <f>IF(E91=0,1,(IF(E91&lt;=5,2,(IF(E91&lt;=10,3,(IF(E91&gt;=11,4)))))))</f>
        <v>4</v>
      </c>
    </row>
    <row r="92" spans="1:18" x14ac:dyDescent="0.2">
      <c r="A92" s="8">
        <v>42677</v>
      </c>
      <c r="B92" s="9">
        <v>501</v>
      </c>
      <c r="C92" s="10">
        <v>0.235416666666667</v>
      </c>
      <c r="D92" s="9" t="s">
        <v>11</v>
      </c>
      <c r="E92" s="9">
        <v>24</v>
      </c>
      <c r="F92" s="9" t="s">
        <v>18</v>
      </c>
      <c r="G92" s="13">
        <f t="shared" si="14"/>
        <v>1</v>
      </c>
      <c r="H92">
        <f t="shared" si="15"/>
        <v>4</v>
      </c>
      <c r="I92" s="14">
        <f t="shared" si="16"/>
        <v>6</v>
      </c>
      <c r="J92" s="14">
        <f t="shared" si="17"/>
        <v>4</v>
      </c>
      <c r="K92" s="14">
        <f t="shared" si="18"/>
        <v>3</v>
      </c>
      <c r="L92" s="14">
        <f t="shared" si="19"/>
        <v>2</v>
      </c>
      <c r="M92" s="14">
        <f t="shared" si="20"/>
        <v>1</v>
      </c>
      <c r="N92" s="14">
        <f t="shared" si="21"/>
        <v>1</v>
      </c>
      <c r="O92">
        <f t="shared" si="22"/>
        <v>2016</v>
      </c>
      <c r="P92">
        <f t="shared" si="23"/>
        <v>11</v>
      </c>
      <c r="Q92">
        <f t="shared" si="24"/>
        <v>3</v>
      </c>
      <c r="R92">
        <f>IF(E92=0,1,(IF(E92&lt;=5,2,(IF(E92&lt;=10,3,(IF(E92&gt;=11,4)))))))</f>
        <v>4</v>
      </c>
    </row>
    <row r="93" spans="1:18" x14ac:dyDescent="0.2">
      <c r="A93" s="8">
        <v>42677</v>
      </c>
      <c r="B93" s="9">
        <v>501</v>
      </c>
      <c r="C93" s="10">
        <v>0.23819444444444399</v>
      </c>
      <c r="D93" s="9" t="s">
        <v>11</v>
      </c>
      <c r="E93" s="9">
        <v>5</v>
      </c>
      <c r="F93" s="9" t="s">
        <v>18</v>
      </c>
      <c r="G93" s="13">
        <f t="shared" si="14"/>
        <v>1</v>
      </c>
      <c r="H93">
        <f t="shared" si="15"/>
        <v>4</v>
      </c>
      <c r="I93" s="14">
        <f t="shared" si="16"/>
        <v>6</v>
      </c>
      <c r="J93" s="14">
        <f t="shared" si="17"/>
        <v>4</v>
      </c>
      <c r="K93" s="14">
        <f t="shared" si="18"/>
        <v>3</v>
      </c>
      <c r="L93" s="14">
        <f t="shared" si="19"/>
        <v>2</v>
      </c>
      <c r="M93" s="14">
        <f t="shared" si="20"/>
        <v>1</v>
      </c>
      <c r="N93" s="14">
        <f t="shared" si="21"/>
        <v>1</v>
      </c>
      <c r="O93">
        <f t="shared" si="22"/>
        <v>2016</v>
      </c>
      <c r="P93">
        <f t="shared" si="23"/>
        <v>11</v>
      </c>
      <c r="Q93">
        <f t="shared" si="24"/>
        <v>3</v>
      </c>
      <c r="R93">
        <f>IF(E93=0,1,(IF(E93&lt;=5,2,(IF(E93&lt;=10,3,(IF(E93&gt;=11,4)))))))</f>
        <v>2</v>
      </c>
    </row>
    <row r="94" spans="1:18" x14ac:dyDescent="0.2">
      <c r="A94" s="8">
        <v>42677</v>
      </c>
      <c r="B94" s="9">
        <v>504</v>
      </c>
      <c r="C94" s="10">
        <v>0.242361111111111</v>
      </c>
      <c r="D94" s="9" t="s">
        <v>11</v>
      </c>
      <c r="E94" s="9">
        <v>4</v>
      </c>
      <c r="F94" s="9" t="s">
        <v>18</v>
      </c>
      <c r="G94" s="13">
        <f t="shared" si="14"/>
        <v>4</v>
      </c>
      <c r="H94">
        <f t="shared" si="15"/>
        <v>4</v>
      </c>
      <c r="I94" s="14">
        <f t="shared" si="16"/>
        <v>6</v>
      </c>
      <c r="J94" s="14">
        <f t="shared" si="17"/>
        <v>4</v>
      </c>
      <c r="K94" s="14">
        <f t="shared" si="18"/>
        <v>4</v>
      </c>
      <c r="L94" s="14">
        <f t="shared" si="19"/>
        <v>4</v>
      </c>
      <c r="M94" s="14">
        <f t="shared" si="20"/>
        <v>3</v>
      </c>
      <c r="N94" s="14">
        <f t="shared" si="21"/>
        <v>3</v>
      </c>
      <c r="O94">
        <f t="shared" si="22"/>
        <v>2016</v>
      </c>
      <c r="P94">
        <f t="shared" si="23"/>
        <v>11</v>
      </c>
      <c r="Q94">
        <f t="shared" si="24"/>
        <v>3</v>
      </c>
      <c r="R94">
        <f>IF(E94=0,1,(IF(E94&lt;=5,2,(IF(E94&lt;=10,3,(IF(E94&gt;=11,4)))))))</f>
        <v>2</v>
      </c>
    </row>
    <row r="95" spans="1:18" x14ac:dyDescent="0.2">
      <c r="A95" s="8">
        <v>42677</v>
      </c>
      <c r="B95" s="9">
        <v>506</v>
      </c>
      <c r="C95" s="10">
        <v>0.24513888888888899</v>
      </c>
      <c r="D95" s="9" t="s">
        <v>11</v>
      </c>
      <c r="E95" s="9">
        <v>4</v>
      </c>
      <c r="F95" s="9" t="s">
        <v>19</v>
      </c>
      <c r="G95" s="13">
        <f t="shared" si="14"/>
        <v>6</v>
      </c>
      <c r="H95">
        <f t="shared" si="15"/>
        <v>4</v>
      </c>
      <c r="I95" s="14">
        <f t="shared" si="16"/>
        <v>6</v>
      </c>
      <c r="J95" s="14">
        <f t="shared" si="17"/>
        <v>2</v>
      </c>
      <c r="K95" s="14">
        <f t="shared" si="18"/>
        <v>4</v>
      </c>
      <c r="L95" s="14">
        <f t="shared" si="19"/>
        <v>2</v>
      </c>
      <c r="M95" s="14">
        <f t="shared" si="20"/>
        <v>2</v>
      </c>
      <c r="N95" s="14">
        <f t="shared" si="21"/>
        <v>2</v>
      </c>
      <c r="O95">
        <f t="shared" si="22"/>
        <v>2016</v>
      </c>
      <c r="P95">
        <f t="shared" si="23"/>
        <v>11</v>
      </c>
      <c r="Q95">
        <f t="shared" si="24"/>
        <v>3</v>
      </c>
      <c r="R95">
        <f>IF(E95=0,1,(IF(E95&lt;=5,2,(IF(E95&lt;=10,3,(IF(E95&gt;=11,4)))))))</f>
        <v>2</v>
      </c>
    </row>
    <row r="96" spans="1:18" x14ac:dyDescent="0.2">
      <c r="A96" s="8">
        <v>42677</v>
      </c>
      <c r="B96" s="9">
        <v>501</v>
      </c>
      <c r="C96" s="10">
        <v>0.24583333333333299</v>
      </c>
      <c r="D96" s="9" t="s">
        <v>11</v>
      </c>
      <c r="E96" s="9">
        <v>5</v>
      </c>
      <c r="F96" s="9" t="s">
        <v>18</v>
      </c>
      <c r="G96" s="13">
        <f t="shared" si="14"/>
        <v>1</v>
      </c>
      <c r="H96">
        <f t="shared" si="15"/>
        <v>4</v>
      </c>
      <c r="I96" s="14">
        <f t="shared" si="16"/>
        <v>6</v>
      </c>
      <c r="J96" s="14">
        <f t="shared" si="17"/>
        <v>4</v>
      </c>
      <c r="K96" s="14">
        <f t="shared" si="18"/>
        <v>3</v>
      </c>
      <c r="L96" s="14">
        <f t="shared" si="19"/>
        <v>2</v>
      </c>
      <c r="M96" s="14">
        <f t="shared" si="20"/>
        <v>1</v>
      </c>
      <c r="N96" s="14">
        <f t="shared" si="21"/>
        <v>1</v>
      </c>
      <c r="O96">
        <f t="shared" si="22"/>
        <v>2016</v>
      </c>
      <c r="P96">
        <f t="shared" si="23"/>
        <v>11</v>
      </c>
      <c r="Q96">
        <f t="shared" si="24"/>
        <v>3</v>
      </c>
      <c r="R96">
        <f>IF(E96=0,1,(IF(E96&lt;=5,2,(IF(E96&lt;=10,3,(IF(E96&gt;=11,4)))))))</f>
        <v>2</v>
      </c>
    </row>
    <row r="97" spans="1:18" x14ac:dyDescent="0.2">
      <c r="A97" s="8">
        <v>42677</v>
      </c>
      <c r="B97" s="9">
        <v>501</v>
      </c>
      <c r="C97" s="10">
        <v>0.24583333333333299</v>
      </c>
      <c r="D97" s="9" t="s">
        <v>11</v>
      </c>
      <c r="E97" s="9">
        <v>36</v>
      </c>
      <c r="F97" s="9" t="s">
        <v>19</v>
      </c>
      <c r="G97" s="13">
        <f t="shared" si="14"/>
        <v>1</v>
      </c>
      <c r="H97">
        <f t="shared" si="15"/>
        <v>4</v>
      </c>
      <c r="I97" s="14">
        <f t="shared" si="16"/>
        <v>6</v>
      </c>
      <c r="J97" s="14">
        <f t="shared" si="17"/>
        <v>2</v>
      </c>
      <c r="K97" s="14">
        <f t="shared" si="18"/>
        <v>3</v>
      </c>
      <c r="L97" s="14">
        <f t="shared" si="19"/>
        <v>2</v>
      </c>
      <c r="M97" s="14">
        <f t="shared" si="20"/>
        <v>1</v>
      </c>
      <c r="N97" s="14">
        <f t="shared" si="21"/>
        <v>1</v>
      </c>
      <c r="O97">
        <f t="shared" si="22"/>
        <v>2016</v>
      </c>
      <c r="P97">
        <f t="shared" si="23"/>
        <v>11</v>
      </c>
      <c r="Q97">
        <f t="shared" si="24"/>
        <v>3</v>
      </c>
      <c r="R97">
        <f>IF(E97=0,1,(IF(E97&lt;=5,2,(IF(E97&lt;=10,3,(IF(E97&gt;=11,4)))))))</f>
        <v>4</v>
      </c>
    </row>
    <row r="98" spans="1:18" x14ac:dyDescent="0.2">
      <c r="A98" s="8">
        <v>42677</v>
      </c>
      <c r="B98" s="9">
        <v>504</v>
      </c>
      <c r="C98" s="10">
        <v>0.24652777777777801</v>
      </c>
      <c r="D98" s="9" t="s">
        <v>11</v>
      </c>
      <c r="E98" s="9">
        <v>4</v>
      </c>
      <c r="F98" s="9" t="s">
        <v>18</v>
      </c>
      <c r="G98" s="13">
        <f t="shared" si="14"/>
        <v>4</v>
      </c>
      <c r="H98">
        <f t="shared" si="15"/>
        <v>4</v>
      </c>
      <c r="I98" s="14">
        <f t="shared" si="16"/>
        <v>6</v>
      </c>
      <c r="J98" s="14">
        <f t="shared" si="17"/>
        <v>4</v>
      </c>
      <c r="K98" s="14">
        <f t="shared" si="18"/>
        <v>4</v>
      </c>
      <c r="L98" s="14">
        <f t="shared" si="19"/>
        <v>4</v>
      </c>
      <c r="M98" s="14">
        <f t="shared" si="20"/>
        <v>3</v>
      </c>
      <c r="N98" s="14">
        <f t="shared" si="21"/>
        <v>3</v>
      </c>
      <c r="O98">
        <f t="shared" si="22"/>
        <v>2016</v>
      </c>
      <c r="P98">
        <f t="shared" si="23"/>
        <v>11</v>
      </c>
      <c r="Q98">
        <f t="shared" si="24"/>
        <v>3</v>
      </c>
      <c r="R98">
        <f>IF(E98=0,1,(IF(E98&lt;=5,2,(IF(E98&lt;=10,3,(IF(E98&gt;=11,4)))))))</f>
        <v>2</v>
      </c>
    </row>
    <row r="99" spans="1:18" x14ac:dyDescent="0.2">
      <c r="A99" s="8">
        <v>42677</v>
      </c>
      <c r="B99" s="9">
        <v>506</v>
      </c>
      <c r="C99" s="10">
        <v>0.24791666666666701</v>
      </c>
      <c r="D99" s="9" t="s">
        <v>11</v>
      </c>
      <c r="E99" s="9">
        <v>6</v>
      </c>
      <c r="F99" s="9" t="s">
        <v>19</v>
      </c>
      <c r="G99" s="13">
        <f t="shared" si="14"/>
        <v>6</v>
      </c>
      <c r="H99">
        <f t="shared" si="15"/>
        <v>4</v>
      </c>
      <c r="I99" s="14">
        <f t="shared" si="16"/>
        <v>6</v>
      </c>
      <c r="J99" s="14">
        <f t="shared" si="17"/>
        <v>2</v>
      </c>
      <c r="K99" s="14">
        <f t="shared" si="18"/>
        <v>4</v>
      </c>
      <c r="L99" s="14">
        <f t="shared" si="19"/>
        <v>2</v>
      </c>
      <c r="M99" s="14">
        <f t="shared" si="20"/>
        <v>2</v>
      </c>
      <c r="N99" s="14">
        <f t="shared" si="21"/>
        <v>2</v>
      </c>
      <c r="O99">
        <f t="shared" si="22"/>
        <v>2016</v>
      </c>
      <c r="P99">
        <f t="shared" si="23"/>
        <v>11</v>
      </c>
      <c r="Q99">
        <f t="shared" si="24"/>
        <v>3</v>
      </c>
      <c r="R99">
        <f>IF(E99=0,1,(IF(E99&lt;=5,2,(IF(E99&lt;=10,3,(IF(E99&gt;=11,4)))))))</f>
        <v>3</v>
      </c>
    </row>
    <row r="100" spans="1:18" x14ac:dyDescent="0.2">
      <c r="A100" s="8">
        <v>42677</v>
      </c>
      <c r="B100" s="9">
        <v>504</v>
      </c>
      <c r="C100" s="10">
        <v>0.25208333333333299</v>
      </c>
      <c r="D100" s="9" t="s">
        <v>11</v>
      </c>
      <c r="E100" s="9">
        <v>4</v>
      </c>
      <c r="F100" s="9" t="s">
        <v>18</v>
      </c>
      <c r="G100" s="13">
        <f t="shared" si="14"/>
        <v>4</v>
      </c>
      <c r="H100">
        <f t="shared" si="15"/>
        <v>4</v>
      </c>
      <c r="I100" s="14">
        <f t="shared" si="16"/>
        <v>7</v>
      </c>
      <c r="J100" s="14">
        <f t="shared" si="17"/>
        <v>4</v>
      </c>
      <c r="K100" s="14">
        <f t="shared" si="18"/>
        <v>4</v>
      </c>
      <c r="L100" s="14">
        <f t="shared" si="19"/>
        <v>4</v>
      </c>
      <c r="M100" s="14">
        <f t="shared" si="20"/>
        <v>3</v>
      </c>
      <c r="N100" s="14">
        <f t="shared" si="21"/>
        <v>3</v>
      </c>
      <c r="O100">
        <f t="shared" si="22"/>
        <v>2016</v>
      </c>
      <c r="P100">
        <f t="shared" si="23"/>
        <v>11</v>
      </c>
      <c r="Q100">
        <f t="shared" si="24"/>
        <v>3</v>
      </c>
      <c r="R100">
        <f>IF(E100=0,1,(IF(E100&lt;=5,2,(IF(E100&lt;=10,3,(IF(E100&gt;=11,4)))))))</f>
        <v>2</v>
      </c>
    </row>
    <row r="101" spans="1:18" x14ac:dyDescent="0.2">
      <c r="A101" s="8">
        <v>42677</v>
      </c>
      <c r="B101" s="9">
        <v>512</v>
      </c>
      <c r="C101" s="10">
        <v>0.25555555555555598</v>
      </c>
      <c r="D101" s="9" t="s">
        <v>11</v>
      </c>
      <c r="E101" s="9">
        <v>2</v>
      </c>
      <c r="F101" s="9" t="s">
        <v>18</v>
      </c>
      <c r="G101" s="13">
        <f t="shared" si="14"/>
        <v>10</v>
      </c>
      <c r="H101">
        <f t="shared" si="15"/>
        <v>4</v>
      </c>
      <c r="I101" s="14">
        <f t="shared" si="16"/>
        <v>7</v>
      </c>
      <c r="J101" s="14">
        <f t="shared" si="17"/>
        <v>4</v>
      </c>
      <c r="K101" s="14">
        <f t="shared" si="18"/>
        <v>3</v>
      </c>
      <c r="L101" s="14">
        <f t="shared" si="19"/>
        <v>1</v>
      </c>
      <c r="M101" s="14">
        <f t="shared" si="20"/>
        <v>3</v>
      </c>
      <c r="N101" s="14">
        <f t="shared" si="21"/>
        <v>3</v>
      </c>
      <c r="O101">
        <f t="shared" si="22"/>
        <v>2016</v>
      </c>
      <c r="P101">
        <f t="shared" si="23"/>
        <v>11</v>
      </c>
      <c r="Q101">
        <f t="shared" si="24"/>
        <v>3</v>
      </c>
      <c r="R101">
        <f>IF(E101=0,1,(IF(E101&lt;=5,2,(IF(E101&lt;=10,3,(IF(E101&gt;=11,4)))))))</f>
        <v>2</v>
      </c>
    </row>
    <row r="102" spans="1:18" x14ac:dyDescent="0.2">
      <c r="A102" s="8">
        <v>42677</v>
      </c>
      <c r="B102" s="9">
        <v>505</v>
      </c>
      <c r="C102" s="10">
        <v>0.25624999999999998</v>
      </c>
      <c r="D102" s="9" t="s">
        <v>11</v>
      </c>
      <c r="E102" s="9">
        <v>4</v>
      </c>
      <c r="F102" s="9" t="s">
        <v>19</v>
      </c>
      <c r="G102" s="13">
        <f t="shared" si="14"/>
        <v>5</v>
      </c>
      <c r="H102">
        <f t="shared" si="15"/>
        <v>4</v>
      </c>
      <c r="I102" s="14">
        <f t="shared" si="16"/>
        <v>7</v>
      </c>
      <c r="J102" s="14">
        <f t="shared" si="17"/>
        <v>2</v>
      </c>
      <c r="K102" s="14">
        <f t="shared" si="18"/>
        <v>3</v>
      </c>
      <c r="L102" s="14">
        <f t="shared" si="19"/>
        <v>3</v>
      </c>
      <c r="M102" s="14">
        <f t="shared" si="20"/>
        <v>4</v>
      </c>
      <c r="N102" s="14">
        <f t="shared" si="21"/>
        <v>4</v>
      </c>
      <c r="O102">
        <f t="shared" si="22"/>
        <v>2016</v>
      </c>
      <c r="P102">
        <f t="shared" si="23"/>
        <v>11</v>
      </c>
      <c r="Q102">
        <f t="shared" si="24"/>
        <v>3</v>
      </c>
      <c r="R102">
        <f>IF(E102=0,1,(IF(E102&lt;=5,2,(IF(E102&lt;=10,3,(IF(E102&gt;=11,4)))))))</f>
        <v>2</v>
      </c>
    </row>
    <row r="103" spans="1:18" x14ac:dyDescent="0.2">
      <c r="A103" s="8">
        <v>42677</v>
      </c>
      <c r="B103" s="9">
        <v>505</v>
      </c>
      <c r="C103" s="10">
        <v>0.26180555555555601</v>
      </c>
      <c r="D103" s="9" t="s">
        <v>11</v>
      </c>
      <c r="E103" s="9">
        <v>6</v>
      </c>
      <c r="F103" s="9" t="s">
        <v>13</v>
      </c>
      <c r="G103" s="13">
        <f t="shared" si="14"/>
        <v>5</v>
      </c>
      <c r="H103">
        <f t="shared" si="15"/>
        <v>4</v>
      </c>
      <c r="I103" s="14">
        <f t="shared" si="16"/>
        <v>7</v>
      </c>
      <c r="J103" s="14">
        <f t="shared" si="17"/>
        <v>1</v>
      </c>
      <c r="K103" s="14">
        <f t="shared" si="18"/>
        <v>3</v>
      </c>
      <c r="L103" s="14">
        <f t="shared" si="19"/>
        <v>3</v>
      </c>
      <c r="M103" s="14">
        <f t="shared" si="20"/>
        <v>4</v>
      </c>
      <c r="N103" s="14">
        <f t="shared" si="21"/>
        <v>4</v>
      </c>
      <c r="O103">
        <f t="shared" si="22"/>
        <v>2016</v>
      </c>
      <c r="P103">
        <f t="shared" si="23"/>
        <v>11</v>
      </c>
      <c r="Q103">
        <f t="shared" si="24"/>
        <v>3</v>
      </c>
      <c r="R103">
        <f>IF(E103=0,1,(IF(E103&lt;=5,2,(IF(E103&lt;=10,3,(IF(E103&gt;=11,4)))))))</f>
        <v>3</v>
      </c>
    </row>
    <row r="104" spans="1:18" x14ac:dyDescent="0.2">
      <c r="A104" s="8">
        <v>42677</v>
      </c>
      <c r="B104" s="9">
        <v>511</v>
      </c>
      <c r="C104" s="10">
        <v>0.27152777777777798</v>
      </c>
      <c r="D104" s="9" t="s">
        <v>11</v>
      </c>
      <c r="E104" s="9">
        <v>35</v>
      </c>
      <c r="F104" s="9" t="s">
        <v>13</v>
      </c>
      <c r="G104" s="13">
        <f t="shared" si="14"/>
        <v>9</v>
      </c>
      <c r="H104">
        <f t="shared" si="15"/>
        <v>4</v>
      </c>
      <c r="I104" s="14">
        <f t="shared" si="16"/>
        <v>7</v>
      </c>
      <c r="J104" s="14">
        <f t="shared" si="17"/>
        <v>1</v>
      </c>
      <c r="K104" s="14">
        <f t="shared" si="18"/>
        <v>1</v>
      </c>
      <c r="L104" s="14">
        <f t="shared" si="19"/>
        <v>3</v>
      </c>
      <c r="M104" s="14">
        <f t="shared" si="20"/>
        <v>2</v>
      </c>
      <c r="N104" s="14">
        <f t="shared" si="21"/>
        <v>2</v>
      </c>
      <c r="O104">
        <f t="shared" si="22"/>
        <v>2016</v>
      </c>
      <c r="P104">
        <f t="shared" si="23"/>
        <v>11</v>
      </c>
      <c r="Q104">
        <f t="shared" si="24"/>
        <v>3</v>
      </c>
      <c r="R104">
        <f>IF(E104=0,1,(IF(E104&lt;=5,2,(IF(E104&lt;=10,3,(IF(E104&gt;=11,4)))))))</f>
        <v>4</v>
      </c>
    </row>
    <row r="105" spans="1:18" x14ac:dyDescent="0.2">
      <c r="A105" s="8">
        <v>42677</v>
      </c>
      <c r="B105" s="9">
        <v>504</v>
      </c>
      <c r="C105" s="10">
        <v>0.27430555555555602</v>
      </c>
      <c r="D105" s="9" t="s">
        <v>11</v>
      </c>
      <c r="E105" s="9">
        <v>4</v>
      </c>
      <c r="F105" s="9" t="s">
        <v>18</v>
      </c>
      <c r="G105" s="13">
        <f t="shared" si="14"/>
        <v>4</v>
      </c>
      <c r="H105">
        <f t="shared" si="15"/>
        <v>4</v>
      </c>
      <c r="I105" s="14">
        <f t="shared" si="16"/>
        <v>7</v>
      </c>
      <c r="J105" s="14">
        <f t="shared" si="17"/>
        <v>4</v>
      </c>
      <c r="K105" s="14">
        <f t="shared" si="18"/>
        <v>4</v>
      </c>
      <c r="L105" s="14">
        <f t="shared" si="19"/>
        <v>4</v>
      </c>
      <c r="M105" s="14">
        <f t="shared" si="20"/>
        <v>3</v>
      </c>
      <c r="N105" s="14">
        <f t="shared" si="21"/>
        <v>3</v>
      </c>
      <c r="O105">
        <f t="shared" si="22"/>
        <v>2016</v>
      </c>
      <c r="P105">
        <f t="shared" si="23"/>
        <v>11</v>
      </c>
      <c r="Q105">
        <f t="shared" si="24"/>
        <v>3</v>
      </c>
      <c r="R105">
        <f>IF(E105=0,1,(IF(E105&lt;=5,2,(IF(E105&lt;=10,3,(IF(E105&gt;=11,4)))))))</f>
        <v>2</v>
      </c>
    </row>
    <row r="106" spans="1:18" x14ac:dyDescent="0.2">
      <c r="A106" s="8">
        <v>42677</v>
      </c>
      <c r="B106" s="9">
        <v>501</v>
      </c>
      <c r="C106" s="10">
        <v>0.27708333333333302</v>
      </c>
      <c r="D106" s="9" t="s">
        <v>11</v>
      </c>
      <c r="E106" s="9">
        <v>5</v>
      </c>
      <c r="F106" s="9" t="s">
        <v>18</v>
      </c>
      <c r="G106" s="13">
        <f t="shared" si="14"/>
        <v>1</v>
      </c>
      <c r="H106">
        <f t="shared" si="15"/>
        <v>4</v>
      </c>
      <c r="I106" s="14">
        <f t="shared" si="16"/>
        <v>7</v>
      </c>
      <c r="J106" s="14">
        <f t="shared" si="17"/>
        <v>4</v>
      </c>
      <c r="K106" s="14">
        <f t="shared" si="18"/>
        <v>3</v>
      </c>
      <c r="L106" s="14">
        <f t="shared" si="19"/>
        <v>2</v>
      </c>
      <c r="M106" s="14">
        <f t="shared" si="20"/>
        <v>1</v>
      </c>
      <c r="N106" s="14">
        <f t="shared" si="21"/>
        <v>1</v>
      </c>
      <c r="O106">
        <f t="shared" si="22"/>
        <v>2016</v>
      </c>
      <c r="P106">
        <f t="shared" si="23"/>
        <v>11</v>
      </c>
      <c r="Q106">
        <f t="shared" si="24"/>
        <v>3</v>
      </c>
      <c r="R106">
        <f>IF(E106=0,1,(IF(E106&lt;=5,2,(IF(E106&lt;=10,3,(IF(E106&gt;=11,4)))))))</f>
        <v>2</v>
      </c>
    </row>
    <row r="107" spans="1:18" x14ac:dyDescent="0.2">
      <c r="A107" s="8">
        <v>42677</v>
      </c>
      <c r="B107" s="9">
        <v>501</v>
      </c>
      <c r="C107" s="10">
        <v>0.27777777777777801</v>
      </c>
      <c r="D107" s="9" t="s">
        <v>11</v>
      </c>
      <c r="E107" s="9">
        <v>3</v>
      </c>
      <c r="F107" s="9" t="s">
        <v>18</v>
      </c>
      <c r="G107" s="13">
        <f t="shared" si="14"/>
        <v>1</v>
      </c>
      <c r="H107">
        <f t="shared" si="15"/>
        <v>4</v>
      </c>
      <c r="I107" s="14">
        <f t="shared" si="16"/>
        <v>7</v>
      </c>
      <c r="J107" s="14">
        <f t="shared" si="17"/>
        <v>4</v>
      </c>
      <c r="K107" s="14">
        <f t="shared" si="18"/>
        <v>3</v>
      </c>
      <c r="L107" s="14">
        <f t="shared" si="19"/>
        <v>2</v>
      </c>
      <c r="M107" s="14">
        <f t="shared" si="20"/>
        <v>1</v>
      </c>
      <c r="N107" s="14">
        <f t="shared" si="21"/>
        <v>1</v>
      </c>
      <c r="O107">
        <f t="shared" si="22"/>
        <v>2016</v>
      </c>
      <c r="P107">
        <f t="shared" si="23"/>
        <v>11</v>
      </c>
      <c r="Q107">
        <f t="shared" si="24"/>
        <v>3</v>
      </c>
      <c r="R107">
        <f>IF(E107=0,1,(IF(E107&lt;=5,2,(IF(E107&lt;=10,3,(IF(E107&gt;=11,4)))))))</f>
        <v>2</v>
      </c>
    </row>
    <row r="108" spans="1:18" x14ac:dyDescent="0.2">
      <c r="A108" s="8">
        <v>42677</v>
      </c>
      <c r="B108" s="9">
        <v>501</v>
      </c>
      <c r="C108" s="10">
        <v>0.280555555555556</v>
      </c>
      <c r="D108" s="9" t="s">
        <v>11</v>
      </c>
      <c r="E108" s="9">
        <v>5</v>
      </c>
      <c r="F108" s="9" t="s">
        <v>19</v>
      </c>
      <c r="G108" s="13">
        <f t="shared" si="14"/>
        <v>1</v>
      </c>
      <c r="H108">
        <f t="shared" si="15"/>
        <v>4</v>
      </c>
      <c r="I108" s="14">
        <f t="shared" si="16"/>
        <v>7</v>
      </c>
      <c r="J108" s="14">
        <f t="shared" si="17"/>
        <v>2</v>
      </c>
      <c r="K108" s="14">
        <f t="shared" si="18"/>
        <v>3</v>
      </c>
      <c r="L108" s="14">
        <f t="shared" si="19"/>
        <v>2</v>
      </c>
      <c r="M108" s="14">
        <f t="shared" si="20"/>
        <v>1</v>
      </c>
      <c r="N108" s="14">
        <f t="shared" si="21"/>
        <v>1</v>
      </c>
      <c r="O108">
        <f t="shared" si="22"/>
        <v>2016</v>
      </c>
      <c r="P108">
        <f t="shared" si="23"/>
        <v>11</v>
      </c>
      <c r="Q108">
        <f t="shared" si="24"/>
        <v>3</v>
      </c>
      <c r="R108">
        <f>IF(E108=0,1,(IF(E108&lt;=5,2,(IF(E108&lt;=10,3,(IF(E108&gt;=11,4)))))))</f>
        <v>2</v>
      </c>
    </row>
    <row r="109" spans="1:18" x14ac:dyDescent="0.2">
      <c r="A109" s="8">
        <v>42677</v>
      </c>
      <c r="B109" s="9">
        <v>501</v>
      </c>
      <c r="C109" s="10">
        <v>0.29166666666666702</v>
      </c>
      <c r="D109" s="9" t="s">
        <v>11</v>
      </c>
      <c r="E109" s="9">
        <v>26</v>
      </c>
      <c r="F109" s="9" t="s">
        <v>18</v>
      </c>
      <c r="G109" s="13">
        <f t="shared" si="14"/>
        <v>1</v>
      </c>
      <c r="H109">
        <f t="shared" si="15"/>
        <v>4</v>
      </c>
      <c r="I109" s="14">
        <f t="shared" si="16"/>
        <v>8</v>
      </c>
      <c r="J109" s="14">
        <f t="shared" si="17"/>
        <v>4</v>
      </c>
      <c r="K109" s="14">
        <f t="shared" si="18"/>
        <v>3</v>
      </c>
      <c r="L109" s="14">
        <f t="shared" si="19"/>
        <v>2</v>
      </c>
      <c r="M109" s="14">
        <f t="shared" si="20"/>
        <v>1</v>
      </c>
      <c r="N109" s="14">
        <f t="shared" si="21"/>
        <v>1</v>
      </c>
      <c r="O109">
        <f t="shared" si="22"/>
        <v>2016</v>
      </c>
      <c r="P109">
        <f t="shared" si="23"/>
        <v>11</v>
      </c>
      <c r="Q109">
        <f t="shared" si="24"/>
        <v>3</v>
      </c>
      <c r="R109">
        <f>IF(E109=0,1,(IF(E109&lt;=5,2,(IF(E109&lt;=10,3,(IF(E109&gt;=11,4)))))))</f>
        <v>4</v>
      </c>
    </row>
    <row r="110" spans="1:18" x14ac:dyDescent="0.2">
      <c r="A110" s="8">
        <v>42677</v>
      </c>
      <c r="B110" s="9">
        <v>505</v>
      </c>
      <c r="C110" s="10">
        <v>0.29166666666666702</v>
      </c>
      <c r="D110" s="9" t="s">
        <v>11</v>
      </c>
      <c r="E110" s="9">
        <v>20</v>
      </c>
      <c r="F110" s="9" t="s">
        <v>18</v>
      </c>
      <c r="G110" s="13">
        <f t="shared" si="14"/>
        <v>5</v>
      </c>
      <c r="H110">
        <f t="shared" si="15"/>
        <v>4</v>
      </c>
      <c r="I110" s="14">
        <f t="shared" si="16"/>
        <v>8</v>
      </c>
      <c r="J110" s="14">
        <f t="shared" si="17"/>
        <v>4</v>
      </c>
      <c r="K110" s="14">
        <f t="shared" si="18"/>
        <v>3</v>
      </c>
      <c r="L110" s="14">
        <f t="shared" si="19"/>
        <v>3</v>
      </c>
      <c r="M110" s="14">
        <f t="shared" si="20"/>
        <v>4</v>
      </c>
      <c r="N110" s="14">
        <f t="shared" si="21"/>
        <v>4</v>
      </c>
      <c r="O110">
        <f t="shared" si="22"/>
        <v>2016</v>
      </c>
      <c r="P110">
        <f t="shared" si="23"/>
        <v>11</v>
      </c>
      <c r="Q110">
        <f t="shared" si="24"/>
        <v>3</v>
      </c>
      <c r="R110">
        <f>IF(E110=0,1,(IF(E110&lt;=5,2,(IF(E110&lt;=10,3,(IF(E110&gt;=11,4)))))))</f>
        <v>4</v>
      </c>
    </row>
    <row r="111" spans="1:18" x14ac:dyDescent="0.2">
      <c r="A111" s="8">
        <v>42677</v>
      </c>
      <c r="B111" s="9">
        <v>512</v>
      </c>
      <c r="C111" s="10">
        <v>0.30416666666666697</v>
      </c>
      <c r="D111" s="9" t="s">
        <v>11</v>
      </c>
      <c r="E111" s="9">
        <v>10</v>
      </c>
      <c r="F111" s="9" t="s">
        <v>19</v>
      </c>
      <c r="G111" s="13">
        <f t="shared" si="14"/>
        <v>10</v>
      </c>
      <c r="H111">
        <f t="shared" si="15"/>
        <v>4</v>
      </c>
      <c r="I111" s="14">
        <f t="shared" si="16"/>
        <v>8</v>
      </c>
      <c r="J111" s="14">
        <f t="shared" si="17"/>
        <v>2</v>
      </c>
      <c r="K111" s="14">
        <f t="shared" si="18"/>
        <v>3</v>
      </c>
      <c r="L111" s="14">
        <f t="shared" si="19"/>
        <v>1</v>
      </c>
      <c r="M111" s="14">
        <f t="shared" si="20"/>
        <v>3</v>
      </c>
      <c r="N111" s="14">
        <f t="shared" si="21"/>
        <v>3</v>
      </c>
      <c r="O111">
        <f t="shared" si="22"/>
        <v>2016</v>
      </c>
      <c r="P111">
        <f t="shared" si="23"/>
        <v>11</v>
      </c>
      <c r="Q111">
        <f t="shared" si="24"/>
        <v>3</v>
      </c>
      <c r="R111">
        <f>IF(E111=0,1,(IF(E111&lt;=5,2,(IF(E111&lt;=10,3,(IF(E111&gt;=11,4)))))))</f>
        <v>3</v>
      </c>
    </row>
    <row r="112" spans="1:18" x14ac:dyDescent="0.2">
      <c r="A112" s="8">
        <v>42677</v>
      </c>
      <c r="B112" s="9">
        <v>510</v>
      </c>
      <c r="C112" s="10">
        <v>0.30833333333333302</v>
      </c>
      <c r="D112" s="9" t="s">
        <v>11</v>
      </c>
      <c r="E112" s="9">
        <v>9</v>
      </c>
      <c r="F112" s="9" t="s">
        <v>20</v>
      </c>
      <c r="G112" s="13">
        <f t="shared" si="14"/>
        <v>8</v>
      </c>
      <c r="H112">
        <f t="shared" si="15"/>
        <v>4</v>
      </c>
      <c r="I112" s="14">
        <f t="shared" si="16"/>
        <v>8</v>
      </c>
      <c r="J112" s="14">
        <f t="shared" si="17"/>
        <v>3</v>
      </c>
      <c r="K112" s="14">
        <f t="shared" si="18"/>
        <v>1</v>
      </c>
      <c r="L112" s="14">
        <f t="shared" si="19"/>
        <v>3</v>
      </c>
      <c r="M112" s="14">
        <f t="shared" si="20"/>
        <v>3</v>
      </c>
      <c r="N112" s="14">
        <f t="shared" si="21"/>
        <v>3</v>
      </c>
      <c r="O112">
        <f t="shared" si="22"/>
        <v>2016</v>
      </c>
      <c r="P112">
        <f t="shared" si="23"/>
        <v>11</v>
      </c>
      <c r="Q112">
        <f t="shared" si="24"/>
        <v>3</v>
      </c>
      <c r="R112">
        <f>IF(E112=0,1,(IF(E112&lt;=5,2,(IF(E112&lt;=10,3,(IF(E112&gt;=11,4)))))))</f>
        <v>3</v>
      </c>
    </row>
    <row r="113" spans="1:18" x14ac:dyDescent="0.2">
      <c r="A113" s="8">
        <v>42677</v>
      </c>
      <c r="B113" s="9">
        <v>510</v>
      </c>
      <c r="C113" s="10">
        <v>0.31527777777777799</v>
      </c>
      <c r="D113" s="9" t="s">
        <v>11</v>
      </c>
      <c r="E113" s="9">
        <v>10</v>
      </c>
      <c r="F113" s="9" t="s">
        <v>20</v>
      </c>
      <c r="G113" s="13">
        <f t="shared" si="14"/>
        <v>8</v>
      </c>
      <c r="H113">
        <f t="shared" si="15"/>
        <v>4</v>
      </c>
      <c r="I113" s="14">
        <f t="shared" si="16"/>
        <v>8</v>
      </c>
      <c r="J113" s="14">
        <f t="shared" si="17"/>
        <v>3</v>
      </c>
      <c r="K113" s="14">
        <f t="shared" si="18"/>
        <v>1</v>
      </c>
      <c r="L113" s="14">
        <f t="shared" si="19"/>
        <v>3</v>
      </c>
      <c r="M113" s="14">
        <f t="shared" si="20"/>
        <v>3</v>
      </c>
      <c r="N113" s="14">
        <f t="shared" si="21"/>
        <v>3</v>
      </c>
      <c r="O113">
        <f t="shared" si="22"/>
        <v>2016</v>
      </c>
      <c r="P113">
        <f t="shared" si="23"/>
        <v>11</v>
      </c>
      <c r="Q113">
        <f t="shared" si="24"/>
        <v>3</v>
      </c>
      <c r="R113">
        <f>IF(E113=0,1,(IF(E113&lt;=5,2,(IF(E113&lt;=10,3,(IF(E113&gt;=11,4)))))))</f>
        <v>3</v>
      </c>
    </row>
    <row r="114" spans="1:18" x14ac:dyDescent="0.2">
      <c r="A114" s="8">
        <v>42677</v>
      </c>
      <c r="B114" s="9">
        <v>506</v>
      </c>
      <c r="C114" s="10">
        <v>0.32222222222222202</v>
      </c>
      <c r="D114" s="9" t="s">
        <v>11</v>
      </c>
      <c r="E114" s="9">
        <v>6</v>
      </c>
      <c r="F114" s="9" t="s">
        <v>19</v>
      </c>
      <c r="G114" s="13">
        <f t="shared" si="14"/>
        <v>6</v>
      </c>
      <c r="H114">
        <f t="shared" si="15"/>
        <v>4</v>
      </c>
      <c r="I114" s="14">
        <f t="shared" si="16"/>
        <v>8</v>
      </c>
      <c r="J114" s="14">
        <f t="shared" si="17"/>
        <v>2</v>
      </c>
      <c r="K114" s="14">
        <f t="shared" si="18"/>
        <v>4</v>
      </c>
      <c r="L114" s="14">
        <f t="shared" si="19"/>
        <v>2</v>
      </c>
      <c r="M114" s="14">
        <f t="shared" si="20"/>
        <v>2</v>
      </c>
      <c r="N114" s="14">
        <f t="shared" si="21"/>
        <v>2</v>
      </c>
      <c r="O114">
        <f t="shared" si="22"/>
        <v>2016</v>
      </c>
      <c r="P114">
        <f t="shared" si="23"/>
        <v>11</v>
      </c>
      <c r="Q114">
        <f t="shared" si="24"/>
        <v>3</v>
      </c>
      <c r="R114">
        <f>IF(E114=0,1,(IF(E114&lt;=5,2,(IF(E114&lt;=10,3,(IF(E114&gt;=11,4)))))))</f>
        <v>3</v>
      </c>
    </row>
    <row r="115" spans="1:18" x14ac:dyDescent="0.2">
      <c r="A115" s="8">
        <v>42677</v>
      </c>
      <c r="B115" s="9">
        <v>510</v>
      </c>
      <c r="C115" s="10">
        <v>0.32430555555555601</v>
      </c>
      <c r="D115" s="9" t="s">
        <v>11</v>
      </c>
      <c r="E115" s="9">
        <v>14</v>
      </c>
      <c r="F115" s="9" t="s">
        <v>20</v>
      </c>
      <c r="G115" s="13">
        <f t="shared" si="14"/>
        <v>8</v>
      </c>
      <c r="H115">
        <f t="shared" si="15"/>
        <v>4</v>
      </c>
      <c r="I115" s="14">
        <f t="shared" si="16"/>
        <v>8</v>
      </c>
      <c r="J115" s="14">
        <f t="shared" si="17"/>
        <v>3</v>
      </c>
      <c r="K115" s="14">
        <f t="shared" si="18"/>
        <v>1</v>
      </c>
      <c r="L115" s="14">
        <f t="shared" si="19"/>
        <v>3</v>
      </c>
      <c r="M115" s="14">
        <f t="shared" si="20"/>
        <v>3</v>
      </c>
      <c r="N115" s="14">
        <f t="shared" si="21"/>
        <v>3</v>
      </c>
      <c r="O115">
        <f t="shared" si="22"/>
        <v>2016</v>
      </c>
      <c r="P115">
        <f t="shared" si="23"/>
        <v>11</v>
      </c>
      <c r="Q115">
        <f t="shared" si="24"/>
        <v>3</v>
      </c>
      <c r="R115">
        <f>IF(E115=0,1,(IF(E115&lt;=5,2,(IF(E115&lt;=10,3,(IF(E115&gt;=11,4)))))))</f>
        <v>4</v>
      </c>
    </row>
    <row r="116" spans="1:18" x14ac:dyDescent="0.2">
      <c r="A116" s="8">
        <v>42677</v>
      </c>
      <c r="B116" s="9">
        <v>510</v>
      </c>
      <c r="C116" s="10">
        <v>0.32638888888888901</v>
      </c>
      <c r="D116" s="9" t="s">
        <v>11</v>
      </c>
      <c r="E116" s="9">
        <v>8</v>
      </c>
      <c r="F116" s="9" t="s">
        <v>20</v>
      </c>
      <c r="G116" s="13">
        <f t="shared" si="14"/>
        <v>8</v>
      </c>
      <c r="H116">
        <f t="shared" si="15"/>
        <v>4</v>
      </c>
      <c r="I116" s="14">
        <f t="shared" si="16"/>
        <v>8</v>
      </c>
      <c r="J116" s="14">
        <f t="shared" si="17"/>
        <v>3</v>
      </c>
      <c r="K116" s="14">
        <f t="shared" si="18"/>
        <v>1</v>
      </c>
      <c r="L116" s="14">
        <f t="shared" si="19"/>
        <v>3</v>
      </c>
      <c r="M116" s="14">
        <f t="shared" si="20"/>
        <v>3</v>
      </c>
      <c r="N116" s="14">
        <f t="shared" si="21"/>
        <v>3</v>
      </c>
      <c r="O116">
        <f t="shared" si="22"/>
        <v>2016</v>
      </c>
      <c r="P116">
        <f t="shared" si="23"/>
        <v>11</v>
      </c>
      <c r="Q116">
        <f t="shared" si="24"/>
        <v>3</v>
      </c>
      <c r="R116">
        <f>IF(E116=0,1,(IF(E116&lt;=5,2,(IF(E116&lt;=10,3,(IF(E116&gt;=11,4)))))))</f>
        <v>3</v>
      </c>
    </row>
    <row r="117" spans="1:18" x14ac:dyDescent="0.2">
      <c r="A117" s="8">
        <v>42677</v>
      </c>
      <c r="B117" s="9">
        <v>501</v>
      </c>
      <c r="C117" s="10">
        <v>0.33263888888888898</v>
      </c>
      <c r="D117" s="9" t="s">
        <v>11</v>
      </c>
      <c r="E117" s="9">
        <v>5</v>
      </c>
      <c r="F117" s="9" t="s">
        <v>18</v>
      </c>
      <c r="G117" s="13">
        <f t="shared" si="14"/>
        <v>1</v>
      </c>
      <c r="H117">
        <f t="shared" si="15"/>
        <v>4</v>
      </c>
      <c r="I117" s="14">
        <f t="shared" si="16"/>
        <v>8</v>
      </c>
      <c r="J117" s="14">
        <f t="shared" si="17"/>
        <v>4</v>
      </c>
      <c r="K117" s="14">
        <f t="shared" si="18"/>
        <v>3</v>
      </c>
      <c r="L117" s="14">
        <f t="shared" si="19"/>
        <v>2</v>
      </c>
      <c r="M117" s="14">
        <f t="shared" si="20"/>
        <v>1</v>
      </c>
      <c r="N117" s="14">
        <f t="shared" si="21"/>
        <v>1</v>
      </c>
      <c r="O117">
        <f t="shared" si="22"/>
        <v>2016</v>
      </c>
      <c r="P117">
        <f t="shared" si="23"/>
        <v>11</v>
      </c>
      <c r="Q117">
        <f t="shared" si="24"/>
        <v>3</v>
      </c>
      <c r="R117">
        <f>IF(E117=0,1,(IF(E117&lt;=5,2,(IF(E117&lt;=10,3,(IF(E117&gt;=11,4)))))))</f>
        <v>2</v>
      </c>
    </row>
    <row r="118" spans="1:18" x14ac:dyDescent="0.2">
      <c r="A118" s="8">
        <v>42677</v>
      </c>
      <c r="B118" s="9">
        <v>512</v>
      </c>
      <c r="C118" s="10">
        <v>0.33611111111111103</v>
      </c>
      <c r="D118" s="9" t="s">
        <v>11</v>
      </c>
      <c r="E118" s="9">
        <v>3</v>
      </c>
      <c r="F118" s="9" t="s">
        <v>19</v>
      </c>
      <c r="G118" s="13">
        <f t="shared" si="14"/>
        <v>10</v>
      </c>
      <c r="H118">
        <f t="shared" si="15"/>
        <v>4</v>
      </c>
      <c r="I118" s="14">
        <f t="shared" si="16"/>
        <v>9</v>
      </c>
      <c r="J118" s="14">
        <f t="shared" si="17"/>
        <v>2</v>
      </c>
      <c r="K118" s="14">
        <f t="shared" si="18"/>
        <v>3</v>
      </c>
      <c r="L118" s="14">
        <f t="shared" si="19"/>
        <v>1</v>
      </c>
      <c r="M118" s="14">
        <f t="shared" si="20"/>
        <v>3</v>
      </c>
      <c r="N118" s="14">
        <f t="shared" si="21"/>
        <v>3</v>
      </c>
      <c r="O118">
        <f t="shared" si="22"/>
        <v>2016</v>
      </c>
      <c r="P118">
        <f t="shared" si="23"/>
        <v>11</v>
      </c>
      <c r="Q118">
        <f t="shared" si="24"/>
        <v>3</v>
      </c>
      <c r="R118">
        <f>IF(E118=0,1,(IF(E118&lt;=5,2,(IF(E118&lt;=10,3,(IF(E118&gt;=11,4)))))))</f>
        <v>2</v>
      </c>
    </row>
    <row r="119" spans="1:18" x14ac:dyDescent="0.2">
      <c r="A119" s="8">
        <v>42677</v>
      </c>
      <c r="B119" s="9">
        <v>505</v>
      </c>
      <c r="C119" s="10">
        <v>0.36458333333333298</v>
      </c>
      <c r="D119" s="9" t="s">
        <v>11</v>
      </c>
      <c r="E119" s="9">
        <v>6</v>
      </c>
      <c r="F119" s="9" t="s">
        <v>13</v>
      </c>
      <c r="G119" s="13">
        <f t="shared" si="14"/>
        <v>5</v>
      </c>
      <c r="H119">
        <f t="shared" si="15"/>
        <v>4</v>
      </c>
      <c r="I119" s="14">
        <f t="shared" si="16"/>
        <v>9</v>
      </c>
      <c r="J119" s="14">
        <f t="shared" si="17"/>
        <v>1</v>
      </c>
      <c r="K119" s="14">
        <f t="shared" si="18"/>
        <v>3</v>
      </c>
      <c r="L119" s="14">
        <f t="shared" si="19"/>
        <v>3</v>
      </c>
      <c r="M119" s="14">
        <f t="shared" si="20"/>
        <v>4</v>
      </c>
      <c r="N119" s="14">
        <f t="shared" si="21"/>
        <v>4</v>
      </c>
      <c r="O119">
        <f t="shared" si="22"/>
        <v>2016</v>
      </c>
      <c r="P119">
        <f t="shared" si="23"/>
        <v>11</v>
      </c>
      <c r="Q119">
        <f t="shared" si="24"/>
        <v>3</v>
      </c>
      <c r="R119">
        <f>IF(E119=0,1,(IF(E119&lt;=5,2,(IF(E119&lt;=10,3,(IF(E119&gt;=11,4)))))))</f>
        <v>3</v>
      </c>
    </row>
    <row r="120" spans="1:18" x14ac:dyDescent="0.2">
      <c r="A120" s="8">
        <v>42677</v>
      </c>
      <c r="B120" s="9">
        <v>506</v>
      </c>
      <c r="C120" s="10">
        <v>0.37013888888888902</v>
      </c>
      <c r="D120" s="9" t="s">
        <v>11</v>
      </c>
      <c r="E120" s="9">
        <v>1</v>
      </c>
      <c r="F120" s="9" t="s">
        <v>18</v>
      </c>
      <c r="G120" s="13">
        <f t="shared" si="14"/>
        <v>6</v>
      </c>
      <c r="H120">
        <f t="shared" si="15"/>
        <v>4</v>
      </c>
      <c r="I120" s="14">
        <f t="shared" si="16"/>
        <v>9</v>
      </c>
      <c r="J120" s="14">
        <f t="shared" si="17"/>
        <v>4</v>
      </c>
      <c r="K120" s="14">
        <f t="shared" si="18"/>
        <v>4</v>
      </c>
      <c r="L120" s="14">
        <f t="shared" si="19"/>
        <v>2</v>
      </c>
      <c r="M120" s="14">
        <f t="shared" si="20"/>
        <v>2</v>
      </c>
      <c r="N120" s="14">
        <f t="shared" si="21"/>
        <v>2</v>
      </c>
      <c r="O120">
        <f t="shared" si="22"/>
        <v>2016</v>
      </c>
      <c r="P120">
        <f t="shared" si="23"/>
        <v>11</v>
      </c>
      <c r="Q120">
        <f t="shared" si="24"/>
        <v>3</v>
      </c>
      <c r="R120">
        <f>IF(E120=0,1,(IF(E120&lt;=5,2,(IF(E120&lt;=10,3,(IF(E120&gt;=11,4)))))))</f>
        <v>2</v>
      </c>
    </row>
    <row r="121" spans="1:18" x14ac:dyDescent="0.2">
      <c r="A121" s="8">
        <v>42677</v>
      </c>
      <c r="B121" s="9">
        <v>505</v>
      </c>
      <c r="C121" s="10">
        <v>0.390277777777778</v>
      </c>
      <c r="D121" s="9" t="s">
        <v>11</v>
      </c>
      <c r="E121" s="9">
        <v>6</v>
      </c>
      <c r="F121" s="9" t="s">
        <v>18</v>
      </c>
      <c r="G121" s="13">
        <f t="shared" si="14"/>
        <v>5</v>
      </c>
      <c r="H121">
        <f t="shared" si="15"/>
        <v>4</v>
      </c>
      <c r="I121" s="14">
        <f t="shared" si="16"/>
        <v>10</v>
      </c>
      <c r="J121" s="14">
        <f t="shared" si="17"/>
        <v>4</v>
      </c>
      <c r="K121" s="14">
        <f t="shared" si="18"/>
        <v>3</v>
      </c>
      <c r="L121" s="14">
        <f t="shared" si="19"/>
        <v>3</v>
      </c>
      <c r="M121" s="14">
        <f t="shared" si="20"/>
        <v>4</v>
      </c>
      <c r="N121" s="14">
        <f t="shared" si="21"/>
        <v>4</v>
      </c>
      <c r="O121">
        <f t="shared" si="22"/>
        <v>2016</v>
      </c>
      <c r="P121">
        <f t="shared" si="23"/>
        <v>11</v>
      </c>
      <c r="Q121">
        <f t="shared" si="24"/>
        <v>3</v>
      </c>
      <c r="R121">
        <f>IF(E121=0,1,(IF(E121&lt;=5,2,(IF(E121&lt;=10,3,(IF(E121&gt;=11,4)))))))</f>
        <v>3</v>
      </c>
    </row>
    <row r="122" spans="1:18" x14ac:dyDescent="0.2">
      <c r="A122" s="8">
        <v>42677</v>
      </c>
      <c r="B122" s="9">
        <v>501</v>
      </c>
      <c r="C122" s="10">
        <v>0.39583333333333298</v>
      </c>
      <c r="D122" s="9" t="s">
        <v>11</v>
      </c>
      <c r="E122" s="9">
        <v>5</v>
      </c>
      <c r="F122" s="9" t="s">
        <v>19</v>
      </c>
      <c r="G122" s="13">
        <f t="shared" si="14"/>
        <v>1</v>
      </c>
      <c r="H122">
        <f t="shared" si="15"/>
        <v>4</v>
      </c>
      <c r="I122" s="14">
        <f t="shared" si="16"/>
        <v>10</v>
      </c>
      <c r="J122" s="14">
        <f t="shared" si="17"/>
        <v>2</v>
      </c>
      <c r="K122" s="14">
        <f t="shared" si="18"/>
        <v>3</v>
      </c>
      <c r="L122" s="14">
        <f t="shared" si="19"/>
        <v>2</v>
      </c>
      <c r="M122" s="14">
        <f t="shared" si="20"/>
        <v>1</v>
      </c>
      <c r="N122" s="14">
        <f t="shared" si="21"/>
        <v>1</v>
      </c>
      <c r="O122">
        <f t="shared" si="22"/>
        <v>2016</v>
      </c>
      <c r="P122">
        <f t="shared" si="23"/>
        <v>11</v>
      </c>
      <c r="Q122">
        <f t="shared" si="24"/>
        <v>3</v>
      </c>
      <c r="R122">
        <f>IF(E122=0,1,(IF(E122&lt;=5,2,(IF(E122&lt;=10,3,(IF(E122&gt;=11,4)))))))</f>
        <v>2</v>
      </c>
    </row>
    <row r="123" spans="1:18" x14ac:dyDescent="0.2">
      <c r="A123" s="8">
        <v>42677</v>
      </c>
      <c r="B123" s="9">
        <v>505</v>
      </c>
      <c r="C123" s="10">
        <v>0.39791666666666697</v>
      </c>
      <c r="D123" s="9" t="s">
        <v>11</v>
      </c>
      <c r="E123" s="9">
        <v>6</v>
      </c>
      <c r="F123" s="9" t="s">
        <v>18</v>
      </c>
      <c r="G123" s="13">
        <f t="shared" si="14"/>
        <v>5</v>
      </c>
      <c r="H123">
        <f t="shared" si="15"/>
        <v>4</v>
      </c>
      <c r="I123" s="14">
        <f t="shared" si="16"/>
        <v>10</v>
      </c>
      <c r="J123" s="14">
        <f t="shared" si="17"/>
        <v>4</v>
      </c>
      <c r="K123" s="14">
        <f t="shared" si="18"/>
        <v>3</v>
      </c>
      <c r="L123" s="14">
        <f t="shared" si="19"/>
        <v>3</v>
      </c>
      <c r="M123" s="14">
        <f t="shared" si="20"/>
        <v>4</v>
      </c>
      <c r="N123" s="14">
        <f t="shared" si="21"/>
        <v>4</v>
      </c>
      <c r="O123">
        <f t="shared" si="22"/>
        <v>2016</v>
      </c>
      <c r="P123">
        <f t="shared" si="23"/>
        <v>11</v>
      </c>
      <c r="Q123">
        <f t="shared" si="24"/>
        <v>3</v>
      </c>
      <c r="R123">
        <f>IF(E123=0,1,(IF(E123&lt;=5,2,(IF(E123&lt;=10,3,(IF(E123&gt;=11,4)))))))</f>
        <v>3</v>
      </c>
    </row>
    <row r="124" spans="1:18" x14ac:dyDescent="0.2">
      <c r="A124" s="8">
        <v>42677</v>
      </c>
      <c r="B124" s="9">
        <v>510</v>
      </c>
      <c r="C124" s="10">
        <v>0.44305555555555598</v>
      </c>
      <c r="D124" s="9" t="s">
        <v>11</v>
      </c>
      <c r="E124" s="9">
        <v>1</v>
      </c>
      <c r="F124" s="9" t="s">
        <v>20</v>
      </c>
      <c r="G124" s="13">
        <f t="shared" si="14"/>
        <v>8</v>
      </c>
      <c r="H124">
        <f t="shared" si="15"/>
        <v>4</v>
      </c>
      <c r="I124" s="14">
        <f t="shared" si="16"/>
        <v>11</v>
      </c>
      <c r="J124" s="14">
        <f t="shared" si="17"/>
        <v>3</v>
      </c>
      <c r="K124" s="14">
        <f t="shared" si="18"/>
        <v>1</v>
      </c>
      <c r="L124" s="14">
        <f t="shared" si="19"/>
        <v>3</v>
      </c>
      <c r="M124" s="14">
        <f t="shared" si="20"/>
        <v>3</v>
      </c>
      <c r="N124" s="14">
        <f t="shared" si="21"/>
        <v>3</v>
      </c>
      <c r="O124">
        <f t="shared" si="22"/>
        <v>2016</v>
      </c>
      <c r="P124">
        <f t="shared" si="23"/>
        <v>11</v>
      </c>
      <c r="Q124">
        <f t="shared" si="24"/>
        <v>3</v>
      </c>
      <c r="R124">
        <f>IF(E124=0,1,(IF(E124&lt;=5,2,(IF(E124&lt;=10,3,(IF(E124&gt;=11,4)))))))</f>
        <v>2</v>
      </c>
    </row>
    <row r="125" spans="1:18" x14ac:dyDescent="0.2">
      <c r="A125" s="8">
        <v>42677</v>
      </c>
      <c r="B125" s="9">
        <v>509</v>
      </c>
      <c r="C125" s="10">
        <v>0.44930555555555601</v>
      </c>
      <c r="D125" s="9" t="s">
        <v>11</v>
      </c>
      <c r="E125" s="9">
        <v>6</v>
      </c>
      <c r="F125" s="9" t="s">
        <v>19</v>
      </c>
      <c r="G125" s="13">
        <f t="shared" si="14"/>
        <v>7</v>
      </c>
      <c r="H125">
        <f t="shared" si="15"/>
        <v>4</v>
      </c>
      <c r="I125" s="14">
        <f t="shared" si="16"/>
        <v>11</v>
      </c>
      <c r="J125" s="14">
        <f t="shared" si="17"/>
        <v>2</v>
      </c>
      <c r="K125" s="14">
        <f t="shared" si="18"/>
        <v>1</v>
      </c>
      <c r="L125" s="14">
        <f t="shared" si="19"/>
        <v>2</v>
      </c>
      <c r="M125" s="14">
        <f t="shared" si="20"/>
        <v>2</v>
      </c>
      <c r="N125" s="14">
        <f t="shared" si="21"/>
        <v>2</v>
      </c>
      <c r="O125">
        <f t="shared" si="22"/>
        <v>2016</v>
      </c>
      <c r="P125">
        <f t="shared" si="23"/>
        <v>11</v>
      </c>
      <c r="Q125">
        <f t="shared" si="24"/>
        <v>3</v>
      </c>
      <c r="R125">
        <f>IF(E125=0,1,(IF(E125&lt;=5,2,(IF(E125&lt;=10,3,(IF(E125&gt;=11,4)))))))</f>
        <v>3</v>
      </c>
    </row>
    <row r="126" spans="1:18" x14ac:dyDescent="0.2">
      <c r="A126" s="8">
        <v>42677</v>
      </c>
      <c r="B126" s="9">
        <v>504</v>
      </c>
      <c r="C126" s="10">
        <v>0.46319444444444402</v>
      </c>
      <c r="D126" s="9" t="s">
        <v>11</v>
      </c>
      <c r="E126" s="9">
        <v>4</v>
      </c>
      <c r="F126" s="9" t="s">
        <v>19</v>
      </c>
      <c r="G126" s="13">
        <f t="shared" si="14"/>
        <v>4</v>
      </c>
      <c r="H126">
        <f t="shared" si="15"/>
        <v>4</v>
      </c>
      <c r="I126" s="14">
        <f t="shared" si="16"/>
        <v>12</v>
      </c>
      <c r="J126" s="14">
        <f t="shared" si="17"/>
        <v>2</v>
      </c>
      <c r="K126" s="14">
        <f t="shared" si="18"/>
        <v>4</v>
      </c>
      <c r="L126" s="14">
        <f t="shared" si="19"/>
        <v>4</v>
      </c>
      <c r="M126" s="14">
        <f t="shared" si="20"/>
        <v>3</v>
      </c>
      <c r="N126" s="14">
        <f t="shared" si="21"/>
        <v>3</v>
      </c>
      <c r="O126">
        <f t="shared" si="22"/>
        <v>2016</v>
      </c>
      <c r="P126">
        <f t="shared" si="23"/>
        <v>11</v>
      </c>
      <c r="Q126">
        <f t="shared" si="24"/>
        <v>3</v>
      </c>
      <c r="R126">
        <f>IF(E126=0,1,(IF(E126&lt;=5,2,(IF(E126&lt;=10,3,(IF(E126&gt;=11,4)))))))</f>
        <v>2</v>
      </c>
    </row>
    <row r="127" spans="1:18" x14ac:dyDescent="0.2">
      <c r="A127" s="8">
        <v>42677</v>
      </c>
      <c r="B127" s="9">
        <v>501</v>
      </c>
      <c r="C127" s="10">
        <v>0.50833333333333297</v>
      </c>
      <c r="D127" s="9" t="s">
        <v>11</v>
      </c>
      <c r="E127" s="9">
        <v>5</v>
      </c>
      <c r="F127" s="9" t="s">
        <v>18</v>
      </c>
      <c r="G127" s="13">
        <f t="shared" si="14"/>
        <v>1</v>
      </c>
      <c r="H127">
        <f t="shared" si="15"/>
        <v>4</v>
      </c>
      <c r="I127" s="14">
        <f t="shared" si="16"/>
        <v>13</v>
      </c>
      <c r="J127" s="14">
        <f t="shared" si="17"/>
        <v>4</v>
      </c>
      <c r="K127" s="14">
        <f t="shared" si="18"/>
        <v>3</v>
      </c>
      <c r="L127" s="14">
        <f t="shared" si="19"/>
        <v>2</v>
      </c>
      <c r="M127" s="14">
        <f t="shared" si="20"/>
        <v>1</v>
      </c>
      <c r="N127" s="14">
        <f t="shared" si="21"/>
        <v>1</v>
      </c>
      <c r="O127">
        <f t="shared" si="22"/>
        <v>2016</v>
      </c>
      <c r="P127">
        <f t="shared" si="23"/>
        <v>11</v>
      </c>
      <c r="Q127">
        <f t="shared" si="24"/>
        <v>3</v>
      </c>
      <c r="R127">
        <f>IF(E127=0,1,(IF(E127&lt;=5,2,(IF(E127&lt;=10,3,(IF(E127&gt;=11,4)))))))</f>
        <v>2</v>
      </c>
    </row>
    <row r="128" spans="1:18" x14ac:dyDescent="0.2">
      <c r="A128" s="8">
        <v>42677</v>
      </c>
      <c r="B128" s="9">
        <v>502</v>
      </c>
      <c r="C128" s="10">
        <v>0.58541666666666703</v>
      </c>
      <c r="D128" s="9" t="s">
        <v>11</v>
      </c>
      <c r="E128" s="9">
        <v>6</v>
      </c>
      <c r="F128" s="9" t="s">
        <v>19</v>
      </c>
      <c r="G128" s="13">
        <f t="shared" si="14"/>
        <v>2</v>
      </c>
      <c r="H128">
        <f t="shared" si="15"/>
        <v>4</v>
      </c>
      <c r="I128" s="14">
        <f t="shared" si="16"/>
        <v>15</v>
      </c>
      <c r="J128" s="14">
        <f t="shared" si="17"/>
        <v>2</v>
      </c>
      <c r="K128" s="14">
        <f t="shared" si="18"/>
        <v>2</v>
      </c>
      <c r="L128" s="14">
        <f t="shared" si="19"/>
        <v>1</v>
      </c>
      <c r="M128" s="14">
        <f t="shared" si="20"/>
        <v>3</v>
      </c>
      <c r="N128" s="14">
        <f t="shared" si="21"/>
        <v>3</v>
      </c>
      <c r="O128">
        <f t="shared" si="22"/>
        <v>2016</v>
      </c>
      <c r="P128">
        <f t="shared" si="23"/>
        <v>11</v>
      </c>
      <c r="Q128">
        <f t="shared" si="24"/>
        <v>3</v>
      </c>
      <c r="R128">
        <f>IF(E128=0,1,(IF(E128&lt;=5,2,(IF(E128&lt;=10,3,(IF(E128&gt;=11,4)))))))</f>
        <v>3</v>
      </c>
    </row>
    <row r="129" spans="1:18" x14ac:dyDescent="0.2">
      <c r="A129" s="8">
        <v>42677</v>
      </c>
      <c r="B129" s="9">
        <v>512</v>
      </c>
      <c r="C129" s="10">
        <v>0.58611111111111103</v>
      </c>
      <c r="D129" s="9" t="s">
        <v>11</v>
      </c>
      <c r="E129" s="9">
        <v>3</v>
      </c>
      <c r="F129" s="9" t="s">
        <v>18</v>
      </c>
      <c r="G129" s="13">
        <f t="shared" si="14"/>
        <v>10</v>
      </c>
      <c r="H129">
        <f t="shared" si="15"/>
        <v>4</v>
      </c>
      <c r="I129" s="14">
        <f t="shared" si="16"/>
        <v>15</v>
      </c>
      <c r="J129" s="14">
        <f t="shared" si="17"/>
        <v>4</v>
      </c>
      <c r="K129" s="14">
        <f t="shared" si="18"/>
        <v>3</v>
      </c>
      <c r="L129" s="14">
        <f t="shared" si="19"/>
        <v>1</v>
      </c>
      <c r="M129" s="14">
        <f t="shared" si="20"/>
        <v>3</v>
      </c>
      <c r="N129" s="14">
        <f t="shared" si="21"/>
        <v>3</v>
      </c>
      <c r="O129">
        <f t="shared" si="22"/>
        <v>2016</v>
      </c>
      <c r="P129">
        <f t="shared" si="23"/>
        <v>11</v>
      </c>
      <c r="Q129">
        <f t="shared" si="24"/>
        <v>3</v>
      </c>
      <c r="R129">
        <f>IF(E129=0,1,(IF(E129&lt;=5,2,(IF(E129&lt;=10,3,(IF(E129&gt;=11,4)))))))</f>
        <v>2</v>
      </c>
    </row>
    <row r="130" spans="1:18" x14ac:dyDescent="0.2">
      <c r="A130" s="8">
        <v>42677</v>
      </c>
      <c r="B130" s="9">
        <v>506</v>
      </c>
      <c r="C130" s="10">
        <v>0.60138888888888897</v>
      </c>
      <c r="D130" s="9" t="s">
        <v>11</v>
      </c>
      <c r="E130" s="9">
        <v>21</v>
      </c>
      <c r="F130" s="9" t="s">
        <v>18</v>
      </c>
      <c r="G130" s="13">
        <f t="shared" si="14"/>
        <v>6</v>
      </c>
      <c r="H130">
        <f t="shared" si="15"/>
        <v>4</v>
      </c>
      <c r="I130" s="14">
        <f t="shared" si="16"/>
        <v>15</v>
      </c>
      <c r="J130" s="14">
        <f t="shared" si="17"/>
        <v>4</v>
      </c>
      <c r="K130" s="14">
        <f t="shared" si="18"/>
        <v>4</v>
      </c>
      <c r="L130" s="14">
        <f t="shared" si="19"/>
        <v>2</v>
      </c>
      <c r="M130" s="14">
        <f t="shared" si="20"/>
        <v>2</v>
      </c>
      <c r="N130" s="14">
        <f t="shared" si="21"/>
        <v>2</v>
      </c>
      <c r="O130">
        <f t="shared" si="22"/>
        <v>2016</v>
      </c>
      <c r="P130">
        <f t="shared" si="23"/>
        <v>11</v>
      </c>
      <c r="Q130">
        <f t="shared" si="24"/>
        <v>3</v>
      </c>
      <c r="R130">
        <f>IF(E130=0,1,(IF(E130&lt;=5,2,(IF(E130&lt;=10,3,(IF(E130&gt;=11,4)))))))</f>
        <v>4</v>
      </c>
    </row>
    <row r="131" spans="1:18" x14ac:dyDescent="0.2">
      <c r="A131" s="8">
        <v>42677</v>
      </c>
      <c r="B131" s="9">
        <v>501</v>
      </c>
      <c r="C131" s="10">
        <v>0.60972222222222205</v>
      </c>
      <c r="D131" s="9" t="s">
        <v>11</v>
      </c>
      <c r="E131" s="9">
        <v>5</v>
      </c>
      <c r="F131" s="9" t="s">
        <v>18</v>
      </c>
      <c r="G131" s="13">
        <f t="shared" ref="G131:G194" si="25">IF(B131=501,1,(IF(B131=502,2,(IF(B131=503,3,(IF(B131=504,4,(IF(B131=505,5,(IF(B131=506,6,(IF(B131=509,7,(IF(B131=510,8,(IF(B131=511,9,(IF(B131=512,10,(IF(B131=514,11)))))))))))))))))))))</f>
        <v>1</v>
      </c>
      <c r="H131">
        <f t="shared" ref="H131:H194" si="26">IF(D131="Friday",5,(IF(D131="Saturday",6,(IF(D131="Sunday",7,(IF(D131="Monday",1,(IF(D131="Tuesday",2,(IF(D131="Wednesday",3,(IF(D131="Thursday",4,0)))))))))))))</f>
        <v>4</v>
      </c>
      <c r="I131" s="14">
        <f t="shared" ref="I131:I194" si="27">(ROUNDDOWN(C131*24,0)+1)</f>
        <v>15</v>
      </c>
      <c r="J131" s="14">
        <f t="shared" ref="J131:J194" si="28">IF(F131="N",1,(IF(F131="E",2,(IF(F131="S",3,(IF(F131="W",4)))))))</f>
        <v>4</v>
      </c>
      <c r="K131" s="14">
        <f t="shared" ref="K131:K194" si="29">IF(B131=501,3,(IF(B131=502,2,(IF(B131=503,3,(IF(B131=504,4,(IF(B131=505,3,(IF(B131=506,4,(IF(B131=509,1,(IF(B131=510,1,(IF(B131=511,1,(IF(B131=512,3,(IF(B131=514,2)))))))))))))))))))))</f>
        <v>3</v>
      </c>
      <c r="L131" s="14">
        <f t="shared" ref="L131:L194" si="30">IF(B131=501,2,(IF(B131=502,1,(IF(B131=503,2,(IF(B131=504,4,(IF(B131=505,3,(IF(B131=506,2,(IF(B131=509,2,(IF(B131=510,3,(IF(B131=511,3,(IF(B131=512,1,(IF(B131=514,1)))))))))))))))))))))</f>
        <v>2</v>
      </c>
      <c r="M131" s="14">
        <f t="shared" ref="M131:M194" si="31">IF(B131=501,1,(IF(B131=502,3,(IF(B131=503,1,(IF(B131=504,3,(IF(B131=505,4,(IF(B131=506,2,(IF(B131=509,2,(IF(B131=510,3,(IF(B131=511,2,(IF(B131=512,3,(IF(B131=514,3)))))))))))))))))))))</f>
        <v>1</v>
      </c>
      <c r="N131" s="14">
        <f t="shared" ref="N131:N194" si="32">IF(B131=501,1,(IF(B131=502,3,(IF(B131=503,1,(IF(B131=504,3,(IF(B131=505,4,(IF(B131=506,2,(IF(B131=509,2,(IF(B131=510,3,(IF(B131=511,2,(IF(B131=512,3,(IF(B131=514,1)))))))))))))))))))))</f>
        <v>1</v>
      </c>
      <c r="O131">
        <f t="shared" si="22"/>
        <v>2016</v>
      </c>
      <c r="P131">
        <f t="shared" si="23"/>
        <v>11</v>
      </c>
      <c r="Q131">
        <f t="shared" si="24"/>
        <v>3</v>
      </c>
      <c r="R131">
        <f>IF(E131=0,1,(IF(E131&lt;=5,2,(IF(E131&lt;=10,3,(IF(E131&gt;=11,4)))))))</f>
        <v>2</v>
      </c>
    </row>
    <row r="132" spans="1:18" x14ac:dyDescent="0.2">
      <c r="A132" s="8">
        <v>42677</v>
      </c>
      <c r="B132" s="9">
        <v>512</v>
      </c>
      <c r="C132" s="10">
        <v>0.62847222222222199</v>
      </c>
      <c r="D132" s="9" t="s">
        <v>11</v>
      </c>
      <c r="E132" s="9">
        <v>3</v>
      </c>
      <c r="F132" s="9" t="s">
        <v>18</v>
      </c>
      <c r="G132" s="13">
        <f t="shared" si="25"/>
        <v>10</v>
      </c>
      <c r="H132">
        <f t="shared" si="26"/>
        <v>4</v>
      </c>
      <c r="I132" s="14">
        <f t="shared" si="27"/>
        <v>16</v>
      </c>
      <c r="J132" s="14">
        <f t="shared" si="28"/>
        <v>4</v>
      </c>
      <c r="K132" s="14">
        <f t="shared" si="29"/>
        <v>3</v>
      </c>
      <c r="L132" s="14">
        <f t="shared" si="30"/>
        <v>1</v>
      </c>
      <c r="M132" s="14">
        <f t="shared" si="31"/>
        <v>3</v>
      </c>
      <c r="N132" s="14">
        <f t="shared" si="32"/>
        <v>3</v>
      </c>
      <c r="O132">
        <f t="shared" si="22"/>
        <v>2016</v>
      </c>
      <c r="P132">
        <f t="shared" si="23"/>
        <v>11</v>
      </c>
      <c r="Q132">
        <f t="shared" si="24"/>
        <v>3</v>
      </c>
      <c r="R132">
        <f>IF(E132=0,1,(IF(E132&lt;=5,2,(IF(E132&lt;=10,3,(IF(E132&gt;=11,4)))))))</f>
        <v>2</v>
      </c>
    </row>
    <row r="133" spans="1:18" x14ac:dyDescent="0.2">
      <c r="A133" s="8">
        <v>42677</v>
      </c>
      <c r="B133" s="9">
        <v>501</v>
      </c>
      <c r="C133" s="10">
        <v>0.64930555555555602</v>
      </c>
      <c r="D133" s="9" t="s">
        <v>11</v>
      </c>
      <c r="E133" s="9">
        <v>13</v>
      </c>
      <c r="F133" s="9" t="s">
        <v>19</v>
      </c>
      <c r="G133" s="13">
        <f t="shared" si="25"/>
        <v>1</v>
      </c>
      <c r="H133">
        <f t="shared" si="26"/>
        <v>4</v>
      </c>
      <c r="I133" s="14">
        <f t="shared" si="27"/>
        <v>16</v>
      </c>
      <c r="J133" s="14">
        <f t="shared" si="28"/>
        <v>2</v>
      </c>
      <c r="K133" s="14">
        <f t="shared" si="29"/>
        <v>3</v>
      </c>
      <c r="L133" s="14">
        <f t="shared" si="30"/>
        <v>2</v>
      </c>
      <c r="M133" s="14">
        <f t="shared" si="31"/>
        <v>1</v>
      </c>
      <c r="N133" s="14">
        <f t="shared" si="32"/>
        <v>1</v>
      </c>
      <c r="O133">
        <f t="shared" si="22"/>
        <v>2016</v>
      </c>
      <c r="P133">
        <f t="shared" si="23"/>
        <v>11</v>
      </c>
      <c r="Q133">
        <f t="shared" si="24"/>
        <v>3</v>
      </c>
      <c r="R133">
        <f>IF(E133=0,1,(IF(E133&lt;=5,2,(IF(E133&lt;=10,3,(IF(E133&gt;=11,4)))))))</f>
        <v>4</v>
      </c>
    </row>
    <row r="134" spans="1:18" x14ac:dyDescent="0.2">
      <c r="A134" s="8">
        <v>42677</v>
      </c>
      <c r="B134" s="9">
        <v>504</v>
      </c>
      <c r="C134" s="10">
        <v>0.656944444444444</v>
      </c>
      <c r="D134" s="9" t="s">
        <v>11</v>
      </c>
      <c r="E134" s="9">
        <v>4</v>
      </c>
      <c r="F134" s="9" t="s">
        <v>18</v>
      </c>
      <c r="G134" s="13">
        <f t="shared" si="25"/>
        <v>4</v>
      </c>
      <c r="H134">
        <f t="shared" si="26"/>
        <v>4</v>
      </c>
      <c r="I134" s="14">
        <f t="shared" si="27"/>
        <v>16</v>
      </c>
      <c r="J134" s="14">
        <f t="shared" si="28"/>
        <v>4</v>
      </c>
      <c r="K134" s="14">
        <f t="shared" si="29"/>
        <v>4</v>
      </c>
      <c r="L134" s="14">
        <f t="shared" si="30"/>
        <v>4</v>
      </c>
      <c r="M134" s="14">
        <f t="shared" si="31"/>
        <v>3</v>
      </c>
      <c r="N134" s="14">
        <f t="shared" si="32"/>
        <v>3</v>
      </c>
      <c r="O134">
        <f t="shared" si="22"/>
        <v>2016</v>
      </c>
      <c r="P134">
        <f t="shared" si="23"/>
        <v>11</v>
      </c>
      <c r="Q134">
        <f t="shared" si="24"/>
        <v>3</v>
      </c>
      <c r="R134">
        <f>IF(E134=0,1,(IF(E134&lt;=5,2,(IF(E134&lt;=10,3,(IF(E134&gt;=11,4)))))))</f>
        <v>2</v>
      </c>
    </row>
    <row r="135" spans="1:18" x14ac:dyDescent="0.2">
      <c r="A135" s="8">
        <v>42677</v>
      </c>
      <c r="B135" s="9">
        <v>504</v>
      </c>
      <c r="C135" s="10">
        <v>0.67222222222222205</v>
      </c>
      <c r="D135" s="9" t="s">
        <v>11</v>
      </c>
      <c r="E135" s="9">
        <v>36</v>
      </c>
      <c r="F135" s="9" t="s">
        <v>13</v>
      </c>
      <c r="G135" s="13">
        <f t="shared" si="25"/>
        <v>4</v>
      </c>
      <c r="H135">
        <f t="shared" si="26"/>
        <v>4</v>
      </c>
      <c r="I135" s="14">
        <f t="shared" si="27"/>
        <v>17</v>
      </c>
      <c r="J135" s="14">
        <f t="shared" si="28"/>
        <v>1</v>
      </c>
      <c r="K135" s="14">
        <f t="shared" si="29"/>
        <v>4</v>
      </c>
      <c r="L135" s="14">
        <f t="shared" si="30"/>
        <v>4</v>
      </c>
      <c r="M135" s="14">
        <f t="shared" si="31"/>
        <v>3</v>
      </c>
      <c r="N135" s="14">
        <f t="shared" si="32"/>
        <v>3</v>
      </c>
      <c r="O135">
        <f t="shared" ref="O135:O149" si="33">YEAR(A135)</f>
        <v>2016</v>
      </c>
      <c r="P135">
        <f t="shared" ref="P135:P149" si="34">MONTH(A135)</f>
        <v>11</v>
      </c>
      <c r="Q135">
        <f t="shared" ref="Q135:Q149" si="35">DAY(A135)</f>
        <v>3</v>
      </c>
      <c r="R135">
        <f>IF(E135=0,1,(IF(E135&lt;=5,2,(IF(E135&lt;=10,3,(IF(E135&gt;=11,4)))))))</f>
        <v>4</v>
      </c>
    </row>
    <row r="136" spans="1:18" x14ac:dyDescent="0.2">
      <c r="A136" s="8">
        <v>42677</v>
      </c>
      <c r="B136" s="9">
        <v>504</v>
      </c>
      <c r="C136" s="10">
        <v>0.67986111111111103</v>
      </c>
      <c r="D136" s="9" t="s">
        <v>11</v>
      </c>
      <c r="E136" s="9">
        <v>9</v>
      </c>
      <c r="F136" s="9" t="s">
        <v>18</v>
      </c>
      <c r="G136" s="13">
        <f t="shared" si="25"/>
        <v>4</v>
      </c>
      <c r="H136">
        <f t="shared" si="26"/>
        <v>4</v>
      </c>
      <c r="I136" s="14">
        <f t="shared" si="27"/>
        <v>17</v>
      </c>
      <c r="J136" s="14">
        <f t="shared" si="28"/>
        <v>4</v>
      </c>
      <c r="K136" s="14">
        <f t="shared" si="29"/>
        <v>4</v>
      </c>
      <c r="L136" s="14">
        <f t="shared" si="30"/>
        <v>4</v>
      </c>
      <c r="M136" s="14">
        <f t="shared" si="31"/>
        <v>3</v>
      </c>
      <c r="N136" s="14">
        <f t="shared" si="32"/>
        <v>3</v>
      </c>
      <c r="O136">
        <f t="shared" si="33"/>
        <v>2016</v>
      </c>
      <c r="P136">
        <f t="shared" si="34"/>
        <v>11</v>
      </c>
      <c r="Q136">
        <f t="shared" si="35"/>
        <v>3</v>
      </c>
      <c r="R136">
        <f>IF(E136=0,1,(IF(E136&lt;=5,2,(IF(E136&lt;=10,3,(IF(E136&gt;=11,4)))))))</f>
        <v>3</v>
      </c>
    </row>
    <row r="137" spans="1:18" x14ac:dyDescent="0.2">
      <c r="A137" s="8">
        <v>42677</v>
      </c>
      <c r="B137" s="9">
        <v>506</v>
      </c>
      <c r="C137" s="10">
        <v>0.68055555555555602</v>
      </c>
      <c r="D137" s="9" t="s">
        <v>11</v>
      </c>
      <c r="E137" s="9">
        <v>5</v>
      </c>
      <c r="F137" s="9" t="s">
        <v>18</v>
      </c>
      <c r="G137" s="13">
        <f t="shared" si="25"/>
        <v>6</v>
      </c>
      <c r="H137">
        <f t="shared" si="26"/>
        <v>4</v>
      </c>
      <c r="I137" s="14">
        <f t="shared" si="27"/>
        <v>17</v>
      </c>
      <c r="J137" s="14">
        <f t="shared" si="28"/>
        <v>4</v>
      </c>
      <c r="K137" s="14">
        <f t="shared" si="29"/>
        <v>4</v>
      </c>
      <c r="L137" s="14">
        <f t="shared" si="30"/>
        <v>2</v>
      </c>
      <c r="M137" s="14">
        <f t="shared" si="31"/>
        <v>2</v>
      </c>
      <c r="N137" s="14">
        <f t="shared" si="32"/>
        <v>2</v>
      </c>
      <c r="O137">
        <f t="shared" si="33"/>
        <v>2016</v>
      </c>
      <c r="P137">
        <f t="shared" si="34"/>
        <v>11</v>
      </c>
      <c r="Q137">
        <f t="shared" si="35"/>
        <v>3</v>
      </c>
      <c r="R137">
        <f>IF(E137=0,1,(IF(E137&lt;=5,2,(IF(E137&lt;=10,3,(IF(E137&gt;=11,4)))))))</f>
        <v>2</v>
      </c>
    </row>
    <row r="138" spans="1:18" x14ac:dyDescent="0.2">
      <c r="A138" s="8">
        <v>42677</v>
      </c>
      <c r="B138" s="9">
        <v>503</v>
      </c>
      <c r="C138" s="10">
        <v>0.68125000000000002</v>
      </c>
      <c r="D138" s="9" t="s">
        <v>11</v>
      </c>
      <c r="E138" s="9">
        <v>12</v>
      </c>
      <c r="F138" s="9" t="s">
        <v>18</v>
      </c>
      <c r="G138" s="13">
        <f t="shared" si="25"/>
        <v>3</v>
      </c>
      <c r="H138">
        <f t="shared" si="26"/>
        <v>4</v>
      </c>
      <c r="I138" s="14">
        <f t="shared" si="27"/>
        <v>17</v>
      </c>
      <c r="J138" s="14">
        <f t="shared" si="28"/>
        <v>4</v>
      </c>
      <c r="K138" s="14">
        <f t="shared" si="29"/>
        <v>3</v>
      </c>
      <c r="L138" s="14">
        <f t="shared" si="30"/>
        <v>2</v>
      </c>
      <c r="M138" s="14">
        <f t="shared" si="31"/>
        <v>1</v>
      </c>
      <c r="N138" s="14">
        <f t="shared" si="32"/>
        <v>1</v>
      </c>
      <c r="O138">
        <f t="shared" si="33"/>
        <v>2016</v>
      </c>
      <c r="P138">
        <f t="shared" si="34"/>
        <v>11</v>
      </c>
      <c r="Q138">
        <f t="shared" si="35"/>
        <v>3</v>
      </c>
      <c r="R138">
        <f>IF(E138=0,1,(IF(E138&lt;=5,2,(IF(E138&lt;=10,3,(IF(E138&gt;=11,4)))))))</f>
        <v>4</v>
      </c>
    </row>
    <row r="139" spans="1:18" x14ac:dyDescent="0.2">
      <c r="A139" s="8">
        <v>42677</v>
      </c>
      <c r="B139" s="9">
        <v>504</v>
      </c>
      <c r="C139" s="10">
        <v>0.68333333333333302</v>
      </c>
      <c r="D139" s="9" t="s">
        <v>11</v>
      </c>
      <c r="E139" s="9">
        <v>4</v>
      </c>
      <c r="F139" s="9" t="s">
        <v>18</v>
      </c>
      <c r="G139" s="13">
        <f t="shared" si="25"/>
        <v>4</v>
      </c>
      <c r="H139">
        <f t="shared" si="26"/>
        <v>4</v>
      </c>
      <c r="I139" s="14">
        <f t="shared" si="27"/>
        <v>17</v>
      </c>
      <c r="J139" s="14">
        <f t="shared" si="28"/>
        <v>4</v>
      </c>
      <c r="K139" s="14">
        <f t="shared" si="29"/>
        <v>4</v>
      </c>
      <c r="L139" s="14">
        <f t="shared" si="30"/>
        <v>4</v>
      </c>
      <c r="M139" s="14">
        <f t="shared" si="31"/>
        <v>3</v>
      </c>
      <c r="N139" s="14">
        <f t="shared" si="32"/>
        <v>3</v>
      </c>
      <c r="O139">
        <f t="shared" si="33"/>
        <v>2016</v>
      </c>
      <c r="P139">
        <f t="shared" si="34"/>
        <v>11</v>
      </c>
      <c r="Q139">
        <f t="shared" si="35"/>
        <v>3</v>
      </c>
      <c r="R139">
        <f>IF(E139=0,1,(IF(E139&lt;=5,2,(IF(E139&lt;=10,3,(IF(E139&gt;=11,4)))))))</f>
        <v>2</v>
      </c>
    </row>
    <row r="140" spans="1:18" x14ac:dyDescent="0.2">
      <c r="A140" s="8">
        <v>42677</v>
      </c>
      <c r="B140" s="9">
        <v>504</v>
      </c>
      <c r="C140" s="10">
        <v>0.7</v>
      </c>
      <c r="D140" s="9" t="s">
        <v>11</v>
      </c>
      <c r="E140" s="9">
        <v>4</v>
      </c>
      <c r="F140" s="9" t="s">
        <v>18</v>
      </c>
      <c r="G140" s="13">
        <f t="shared" si="25"/>
        <v>4</v>
      </c>
      <c r="H140">
        <f t="shared" si="26"/>
        <v>4</v>
      </c>
      <c r="I140" s="14">
        <f t="shared" si="27"/>
        <v>17</v>
      </c>
      <c r="J140" s="14">
        <f t="shared" si="28"/>
        <v>4</v>
      </c>
      <c r="K140" s="14">
        <f t="shared" si="29"/>
        <v>4</v>
      </c>
      <c r="L140" s="14">
        <f t="shared" si="30"/>
        <v>4</v>
      </c>
      <c r="M140" s="14">
        <f t="shared" si="31"/>
        <v>3</v>
      </c>
      <c r="N140" s="14">
        <f t="shared" si="32"/>
        <v>3</v>
      </c>
      <c r="O140">
        <f t="shared" si="33"/>
        <v>2016</v>
      </c>
      <c r="P140">
        <f t="shared" si="34"/>
        <v>11</v>
      </c>
      <c r="Q140">
        <f t="shared" si="35"/>
        <v>3</v>
      </c>
      <c r="R140">
        <f>IF(E140=0,1,(IF(E140&lt;=5,2,(IF(E140&lt;=10,3,(IF(E140&gt;=11,4)))))))</f>
        <v>2</v>
      </c>
    </row>
    <row r="141" spans="1:18" x14ac:dyDescent="0.2">
      <c r="A141" s="8">
        <v>42677</v>
      </c>
      <c r="B141" s="9">
        <v>504</v>
      </c>
      <c r="C141" s="10">
        <v>0.70138888888888895</v>
      </c>
      <c r="D141" s="9" t="s">
        <v>11</v>
      </c>
      <c r="E141" s="9">
        <v>4</v>
      </c>
      <c r="F141" s="9" t="s">
        <v>18</v>
      </c>
      <c r="G141" s="13">
        <f t="shared" si="25"/>
        <v>4</v>
      </c>
      <c r="H141">
        <f t="shared" si="26"/>
        <v>4</v>
      </c>
      <c r="I141" s="14">
        <f t="shared" si="27"/>
        <v>17</v>
      </c>
      <c r="J141" s="14">
        <f t="shared" si="28"/>
        <v>4</v>
      </c>
      <c r="K141" s="14">
        <f t="shared" si="29"/>
        <v>4</v>
      </c>
      <c r="L141" s="14">
        <f t="shared" si="30"/>
        <v>4</v>
      </c>
      <c r="M141" s="14">
        <f t="shared" si="31"/>
        <v>3</v>
      </c>
      <c r="N141" s="14">
        <f t="shared" si="32"/>
        <v>3</v>
      </c>
      <c r="O141">
        <f t="shared" si="33"/>
        <v>2016</v>
      </c>
      <c r="P141">
        <f t="shared" si="34"/>
        <v>11</v>
      </c>
      <c r="Q141">
        <f t="shared" si="35"/>
        <v>3</v>
      </c>
      <c r="R141">
        <f>IF(E141=0,1,(IF(E141&lt;=5,2,(IF(E141&lt;=10,3,(IF(E141&gt;=11,4)))))))</f>
        <v>2</v>
      </c>
    </row>
    <row r="142" spans="1:18" x14ac:dyDescent="0.2">
      <c r="A142" s="8">
        <v>42677</v>
      </c>
      <c r="B142" s="9">
        <v>514</v>
      </c>
      <c r="C142" s="10">
        <v>0.70625000000000004</v>
      </c>
      <c r="D142" s="9" t="s">
        <v>11</v>
      </c>
      <c r="E142" s="9">
        <v>8</v>
      </c>
      <c r="F142" s="9" t="s">
        <v>18</v>
      </c>
      <c r="G142" s="13">
        <f t="shared" si="25"/>
        <v>11</v>
      </c>
      <c r="H142">
        <f t="shared" si="26"/>
        <v>4</v>
      </c>
      <c r="I142" s="14">
        <f t="shared" si="27"/>
        <v>17</v>
      </c>
      <c r="J142" s="14">
        <f t="shared" si="28"/>
        <v>4</v>
      </c>
      <c r="K142" s="14">
        <f t="shared" si="29"/>
        <v>2</v>
      </c>
      <c r="L142" s="14">
        <f t="shared" si="30"/>
        <v>1</v>
      </c>
      <c r="M142" s="14">
        <f t="shared" si="31"/>
        <v>3</v>
      </c>
      <c r="N142" s="14">
        <f t="shared" si="32"/>
        <v>1</v>
      </c>
      <c r="O142">
        <f t="shared" si="33"/>
        <v>2016</v>
      </c>
      <c r="P142">
        <f t="shared" si="34"/>
        <v>11</v>
      </c>
      <c r="Q142">
        <f t="shared" si="35"/>
        <v>3</v>
      </c>
      <c r="R142">
        <f>IF(E142=0,1,(IF(E142&lt;=5,2,(IF(E142&lt;=10,3,(IF(E142&gt;=11,4)))))))</f>
        <v>3</v>
      </c>
    </row>
    <row r="143" spans="1:18" x14ac:dyDescent="0.2">
      <c r="A143" s="8">
        <v>42677</v>
      </c>
      <c r="B143" s="9">
        <v>501</v>
      </c>
      <c r="C143" s="10">
        <v>0.70833333333333304</v>
      </c>
      <c r="D143" s="9" t="s">
        <v>11</v>
      </c>
      <c r="E143" s="9">
        <v>15</v>
      </c>
      <c r="F143" s="9" t="s">
        <v>18</v>
      </c>
      <c r="G143" s="13">
        <f t="shared" si="25"/>
        <v>1</v>
      </c>
      <c r="H143">
        <f t="shared" si="26"/>
        <v>4</v>
      </c>
      <c r="I143" s="14">
        <f t="shared" si="27"/>
        <v>18</v>
      </c>
      <c r="J143" s="14">
        <f t="shared" si="28"/>
        <v>4</v>
      </c>
      <c r="K143" s="14">
        <f t="shared" si="29"/>
        <v>3</v>
      </c>
      <c r="L143" s="14">
        <f t="shared" si="30"/>
        <v>2</v>
      </c>
      <c r="M143" s="14">
        <f t="shared" si="31"/>
        <v>1</v>
      </c>
      <c r="N143" s="14">
        <f t="shared" si="32"/>
        <v>1</v>
      </c>
      <c r="O143">
        <f t="shared" si="33"/>
        <v>2016</v>
      </c>
      <c r="P143">
        <f t="shared" si="34"/>
        <v>11</v>
      </c>
      <c r="Q143">
        <f t="shared" si="35"/>
        <v>3</v>
      </c>
      <c r="R143">
        <f>IF(E143=0,1,(IF(E143&lt;=5,2,(IF(E143&lt;=10,3,(IF(E143&gt;=11,4)))))))</f>
        <v>4</v>
      </c>
    </row>
    <row r="144" spans="1:18" x14ac:dyDescent="0.2">
      <c r="A144" s="8">
        <v>42677</v>
      </c>
      <c r="B144" s="9">
        <v>514</v>
      </c>
      <c r="C144" s="10">
        <v>0.70833333333333304</v>
      </c>
      <c r="D144" s="9" t="s">
        <v>11</v>
      </c>
      <c r="E144" s="9">
        <v>130</v>
      </c>
      <c r="F144" s="9" t="s">
        <v>18</v>
      </c>
      <c r="G144" s="13">
        <f t="shared" si="25"/>
        <v>11</v>
      </c>
      <c r="H144">
        <f t="shared" si="26"/>
        <v>4</v>
      </c>
      <c r="I144" s="14">
        <f t="shared" si="27"/>
        <v>18</v>
      </c>
      <c r="J144" s="14">
        <f t="shared" si="28"/>
        <v>4</v>
      </c>
      <c r="K144" s="14">
        <f t="shared" si="29"/>
        <v>2</v>
      </c>
      <c r="L144" s="14">
        <f t="shared" si="30"/>
        <v>1</v>
      </c>
      <c r="M144" s="14">
        <f t="shared" si="31"/>
        <v>3</v>
      </c>
      <c r="N144" s="14">
        <f t="shared" si="32"/>
        <v>1</v>
      </c>
      <c r="O144">
        <f t="shared" si="33"/>
        <v>2016</v>
      </c>
      <c r="P144">
        <f t="shared" si="34"/>
        <v>11</v>
      </c>
      <c r="Q144">
        <f t="shared" si="35"/>
        <v>3</v>
      </c>
      <c r="R144">
        <f>IF(E144=0,1,(IF(E144&lt;=5,2,(IF(E144&lt;=10,3,(IF(E144&gt;=11,4)))))))</f>
        <v>4</v>
      </c>
    </row>
    <row r="145" spans="1:18" x14ac:dyDescent="0.2">
      <c r="A145" s="8">
        <v>42677</v>
      </c>
      <c r="B145" s="9">
        <v>504</v>
      </c>
      <c r="C145" s="10">
        <v>0.70972222222222203</v>
      </c>
      <c r="D145" s="9" t="s">
        <v>11</v>
      </c>
      <c r="E145" s="9">
        <v>4</v>
      </c>
      <c r="F145" s="9" t="s">
        <v>18</v>
      </c>
      <c r="G145" s="13">
        <f t="shared" si="25"/>
        <v>4</v>
      </c>
      <c r="H145">
        <f t="shared" si="26"/>
        <v>4</v>
      </c>
      <c r="I145" s="14">
        <f t="shared" si="27"/>
        <v>18</v>
      </c>
      <c r="J145" s="14">
        <f t="shared" si="28"/>
        <v>4</v>
      </c>
      <c r="K145" s="14">
        <f t="shared" si="29"/>
        <v>4</v>
      </c>
      <c r="L145" s="14">
        <f t="shared" si="30"/>
        <v>4</v>
      </c>
      <c r="M145" s="14">
        <f t="shared" si="31"/>
        <v>3</v>
      </c>
      <c r="N145" s="14">
        <f t="shared" si="32"/>
        <v>3</v>
      </c>
      <c r="O145">
        <f t="shared" si="33"/>
        <v>2016</v>
      </c>
      <c r="P145">
        <f t="shared" si="34"/>
        <v>11</v>
      </c>
      <c r="Q145">
        <f t="shared" si="35"/>
        <v>3</v>
      </c>
      <c r="R145">
        <f>IF(E145=0,1,(IF(E145&lt;=5,2,(IF(E145&lt;=10,3,(IF(E145&gt;=11,4)))))))</f>
        <v>2</v>
      </c>
    </row>
    <row r="146" spans="1:18" x14ac:dyDescent="0.2">
      <c r="A146" s="8">
        <v>42677</v>
      </c>
      <c r="B146" s="9">
        <v>501</v>
      </c>
      <c r="C146" s="10">
        <v>0.71111111111111103</v>
      </c>
      <c r="D146" s="9" t="s">
        <v>11</v>
      </c>
      <c r="E146" s="9">
        <v>6</v>
      </c>
      <c r="F146" s="9" t="s">
        <v>19</v>
      </c>
      <c r="G146" s="13">
        <f t="shared" si="25"/>
        <v>1</v>
      </c>
      <c r="H146">
        <f t="shared" si="26"/>
        <v>4</v>
      </c>
      <c r="I146" s="14">
        <f t="shared" si="27"/>
        <v>18</v>
      </c>
      <c r="J146" s="14">
        <f t="shared" si="28"/>
        <v>2</v>
      </c>
      <c r="K146" s="14">
        <f t="shared" si="29"/>
        <v>3</v>
      </c>
      <c r="L146" s="14">
        <f t="shared" si="30"/>
        <v>2</v>
      </c>
      <c r="M146" s="14">
        <f t="shared" si="31"/>
        <v>1</v>
      </c>
      <c r="N146" s="14">
        <f t="shared" si="32"/>
        <v>1</v>
      </c>
      <c r="O146">
        <f t="shared" si="33"/>
        <v>2016</v>
      </c>
      <c r="P146">
        <f t="shared" si="34"/>
        <v>11</v>
      </c>
      <c r="Q146">
        <f t="shared" si="35"/>
        <v>3</v>
      </c>
      <c r="R146">
        <f>IF(E146=0,1,(IF(E146&lt;=5,2,(IF(E146&lt;=10,3,(IF(E146&gt;=11,4)))))))</f>
        <v>3</v>
      </c>
    </row>
    <row r="147" spans="1:18" x14ac:dyDescent="0.2">
      <c r="A147" s="8">
        <v>42677</v>
      </c>
      <c r="B147" s="9">
        <v>505</v>
      </c>
      <c r="C147" s="10">
        <v>0.71875</v>
      </c>
      <c r="D147" s="9" t="s">
        <v>11</v>
      </c>
      <c r="E147" s="9">
        <v>4</v>
      </c>
      <c r="F147" s="9" t="s">
        <v>13</v>
      </c>
      <c r="G147" s="13">
        <f t="shared" si="25"/>
        <v>5</v>
      </c>
      <c r="H147">
        <f t="shared" si="26"/>
        <v>4</v>
      </c>
      <c r="I147" s="14">
        <f t="shared" si="27"/>
        <v>18</v>
      </c>
      <c r="J147" s="14">
        <f t="shared" si="28"/>
        <v>1</v>
      </c>
      <c r="K147" s="14">
        <f t="shared" si="29"/>
        <v>3</v>
      </c>
      <c r="L147" s="14">
        <f t="shared" si="30"/>
        <v>3</v>
      </c>
      <c r="M147" s="14">
        <f t="shared" si="31"/>
        <v>4</v>
      </c>
      <c r="N147" s="14">
        <f t="shared" si="32"/>
        <v>4</v>
      </c>
      <c r="O147">
        <f t="shared" si="33"/>
        <v>2016</v>
      </c>
      <c r="P147">
        <f t="shared" si="34"/>
        <v>11</v>
      </c>
      <c r="Q147">
        <f t="shared" si="35"/>
        <v>3</v>
      </c>
      <c r="R147">
        <f>IF(E147=0,1,(IF(E147&lt;=5,2,(IF(E147&lt;=10,3,(IF(E147&gt;=11,4)))))))</f>
        <v>2</v>
      </c>
    </row>
    <row r="148" spans="1:18" x14ac:dyDescent="0.2">
      <c r="A148" s="8">
        <v>42677</v>
      </c>
      <c r="B148" s="9">
        <v>504</v>
      </c>
      <c r="C148" s="10">
        <v>0.71875</v>
      </c>
      <c r="D148" s="9" t="s">
        <v>11</v>
      </c>
      <c r="E148" s="9">
        <v>4</v>
      </c>
      <c r="F148" s="9" t="s">
        <v>18</v>
      </c>
      <c r="G148" s="13">
        <f t="shared" si="25"/>
        <v>4</v>
      </c>
      <c r="H148">
        <f t="shared" si="26"/>
        <v>4</v>
      </c>
      <c r="I148" s="14">
        <f t="shared" si="27"/>
        <v>18</v>
      </c>
      <c r="J148" s="14">
        <f t="shared" si="28"/>
        <v>4</v>
      </c>
      <c r="K148" s="14">
        <f t="shared" si="29"/>
        <v>4</v>
      </c>
      <c r="L148" s="14">
        <f t="shared" si="30"/>
        <v>4</v>
      </c>
      <c r="M148" s="14">
        <f t="shared" si="31"/>
        <v>3</v>
      </c>
      <c r="N148" s="14">
        <f t="shared" si="32"/>
        <v>3</v>
      </c>
      <c r="O148">
        <f t="shared" si="33"/>
        <v>2016</v>
      </c>
      <c r="P148">
        <f t="shared" si="34"/>
        <v>11</v>
      </c>
      <c r="Q148">
        <f t="shared" si="35"/>
        <v>3</v>
      </c>
      <c r="R148">
        <f>IF(E148=0,1,(IF(E148&lt;=5,2,(IF(E148&lt;=10,3,(IF(E148&gt;=11,4)))))))</f>
        <v>2</v>
      </c>
    </row>
    <row r="149" spans="1:18" x14ac:dyDescent="0.2">
      <c r="A149" s="8">
        <v>42677</v>
      </c>
      <c r="B149" s="9">
        <v>510</v>
      </c>
      <c r="C149" s="10">
        <v>0.72222222222222199</v>
      </c>
      <c r="D149" s="9" t="s">
        <v>11</v>
      </c>
      <c r="E149" s="9">
        <v>1</v>
      </c>
      <c r="F149" s="9" t="s">
        <v>20</v>
      </c>
      <c r="G149" s="13">
        <f t="shared" si="25"/>
        <v>8</v>
      </c>
      <c r="H149">
        <f t="shared" si="26"/>
        <v>4</v>
      </c>
      <c r="I149" s="14">
        <f t="shared" si="27"/>
        <v>18</v>
      </c>
      <c r="J149" s="14">
        <f t="shared" si="28"/>
        <v>3</v>
      </c>
      <c r="K149" s="14">
        <f t="shared" si="29"/>
        <v>1</v>
      </c>
      <c r="L149" s="14">
        <f t="shared" si="30"/>
        <v>3</v>
      </c>
      <c r="M149" s="14">
        <f t="shared" si="31"/>
        <v>3</v>
      </c>
      <c r="N149" s="14">
        <f t="shared" si="32"/>
        <v>3</v>
      </c>
      <c r="O149">
        <f t="shared" si="33"/>
        <v>2016</v>
      </c>
      <c r="P149">
        <f t="shared" si="34"/>
        <v>11</v>
      </c>
      <c r="Q149">
        <f t="shared" si="35"/>
        <v>3</v>
      </c>
      <c r="R149">
        <f>IF(E149=0,1,(IF(E149&lt;=5,2,(IF(E149&lt;=10,3,(IF(E149&gt;=11,4)))))))</f>
        <v>2</v>
      </c>
    </row>
    <row r="150" spans="1:18" x14ac:dyDescent="0.2">
      <c r="A150" s="8">
        <v>42677</v>
      </c>
      <c r="B150" s="9">
        <v>504</v>
      </c>
      <c r="C150" s="10">
        <v>0.73263888888888895</v>
      </c>
      <c r="D150" s="9" t="s">
        <v>11</v>
      </c>
      <c r="E150" s="9">
        <v>4</v>
      </c>
      <c r="F150" s="9" t="s">
        <v>18</v>
      </c>
      <c r="G150" s="13">
        <f t="shared" si="25"/>
        <v>4</v>
      </c>
      <c r="H150">
        <f t="shared" si="26"/>
        <v>4</v>
      </c>
      <c r="I150" s="14">
        <f t="shared" si="27"/>
        <v>18</v>
      </c>
      <c r="J150" s="14">
        <f t="shared" si="28"/>
        <v>4</v>
      </c>
      <c r="K150" s="14">
        <f t="shared" si="29"/>
        <v>4</v>
      </c>
      <c r="L150" s="14">
        <f t="shared" si="30"/>
        <v>4</v>
      </c>
      <c r="M150" s="14">
        <f t="shared" si="31"/>
        <v>3</v>
      </c>
      <c r="N150" s="14">
        <f t="shared" si="32"/>
        <v>3</v>
      </c>
      <c r="O150">
        <f t="shared" ref="O150:O213" si="36">YEAR(A150)</f>
        <v>2016</v>
      </c>
      <c r="P150">
        <f t="shared" ref="P150:P213" si="37">MONTH(A150)</f>
        <v>11</v>
      </c>
      <c r="Q150">
        <f t="shared" ref="Q150:Q213" si="38">DAY(A150)</f>
        <v>3</v>
      </c>
      <c r="R150">
        <f>IF(E150=0,1,(IF(E150&lt;=5,2,(IF(E150&lt;=10,3,(IF(E150&gt;=11,4)))))))</f>
        <v>2</v>
      </c>
    </row>
    <row r="151" spans="1:18" x14ac:dyDescent="0.2">
      <c r="A151" s="8">
        <v>42677</v>
      </c>
      <c r="B151" s="9">
        <v>501</v>
      </c>
      <c r="C151" s="10">
        <v>0.73750000000000004</v>
      </c>
      <c r="D151" s="9" t="s">
        <v>11</v>
      </c>
      <c r="E151" s="9">
        <v>20</v>
      </c>
      <c r="F151" s="9" t="s">
        <v>18</v>
      </c>
      <c r="G151" s="13">
        <f t="shared" si="25"/>
        <v>1</v>
      </c>
      <c r="H151">
        <f t="shared" si="26"/>
        <v>4</v>
      </c>
      <c r="I151" s="14">
        <f t="shared" si="27"/>
        <v>18</v>
      </c>
      <c r="J151" s="14">
        <f t="shared" si="28"/>
        <v>4</v>
      </c>
      <c r="K151" s="14">
        <f t="shared" si="29"/>
        <v>3</v>
      </c>
      <c r="L151" s="14">
        <f t="shared" si="30"/>
        <v>2</v>
      </c>
      <c r="M151" s="14">
        <f t="shared" si="31"/>
        <v>1</v>
      </c>
      <c r="N151" s="14">
        <f t="shared" si="32"/>
        <v>1</v>
      </c>
      <c r="O151">
        <f t="shared" si="36"/>
        <v>2016</v>
      </c>
      <c r="P151">
        <f t="shared" si="37"/>
        <v>11</v>
      </c>
      <c r="Q151">
        <f t="shared" si="38"/>
        <v>3</v>
      </c>
      <c r="R151">
        <f>IF(E151=0,1,(IF(E151&lt;=5,2,(IF(E151&lt;=10,3,(IF(E151&gt;=11,4)))))))</f>
        <v>4</v>
      </c>
    </row>
    <row r="152" spans="1:18" x14ac:dyDescent="0.2">
      <c r="A152" s="8">
        <v>42677</v>
      </c>
      <c r="B152" s="9">
        <v>504</v>
      </c>
      <c r="C152" s="10">
        <v>0.74236111111111103</v>
      </c>
      <c r="D152" s="9" t="s">
        <v>11</v>
      </c>
      <c r="E152" s="9">
        <v>4</v>
      </c>
      <c r="F152" s="9" t="s">
        <v>13</v>
      </c>
      <c r="G152" s="13">
        <f t="shared" si="25"/>
        <v>4</v>
      </c>
      <c r="H152">
        <f t="shared" si="26"/>
        <v>4</v>
      </c>
      <c r="I152" s="14">
        <f t="shared" si="27"/>
        <v>18</v>
      </c>
      <c r="J152" s="14">
        <f t="shared" si="28"/>
        <v>1</v>
      </c>
      <c r="K152" s="14">
        <f t="shared" si="29"/>
        <v>4</v>
      </c>
      <c r="L152" s="14">
        <f t="shared" si="30"/>
        <v>4</v>
      </c>
      <c r="M152" s="14">
        <f t="shared" si="31"/>
        <v>3</v>
      </c>
      <c r="N152" s="14">
        <f t="shared" si="32"/>
        <v>3</v>
      </c>
      <c r="O152">
        <f t="shared" si="36"/>
        <v>2016</v>
      </c>
      <c r="P152">
        <f t="shared" si="37"/>
        <v>11</v>
      </c>
      <c r="Q152">
        <f t="shared" si="38"/>
        <v>3</v>
      </c>
      <c r="R152">
        <f>IF(E152=0,1,(IF(E152&lt;=5,2,(IF(E152&lt;=10,3,(IF(E152&gt;=11,4)))))))</f>
        <v>2</v>
      </c>
    </row>
    <row r="153" spans="1:18" x14ac:dyDescent="0.2">
      <c r="A153" s="8">
        <v>42677</v>
      </c>
      <c r="B153" s="9">
        <v>504</v>
      </c>
      <c r="C153" s="10">
        <v>0.811805555555556</v>
      </c>
      <c r="D153" s="9" t="s">
        <v>11</v>
      </c>
      <c r="E153" s="9">
        <v>4</v>
      </c>
      <c r="F153" s="9" t="s">
        <v>18</v>
      </c>
      <c r="G153" s="13">
        <f t="shared" si="25"/>
        <v>4</v>
      </c>
      <c r="H153">
        <f t="shared" si="26"/>
        <v>4</v>
      </c>
      <c r="I153" s="14">
        <f t="shared" si="27"/>
        <v>20</v>
      </c>
      <c r="J153" s="14">
        <f t="shared" si="28"/>
        <v>4</v>
      </c>
      <c r="K153" s="14">
        <f t="shared" si="29"/>
        <v>4</v>
      </c>
      <c r="L153" s="14">
        <f t="shared" si="30"/>
        <v>4</v>
      </c>
      <c r="M153" s="14">
        <f t="shared" si="31"/>
        <v>3</v>
      </c>
      <c r="N153" s="14">
        <f t="shared" si="32"/>
        <v>3</v>
      </c>
      <c r="O153">
        <f t="shared" si="36"/>
        <v>2016</v>
      </c>
      <c r="P153">
        <f t="shared" si="37"/>
        <v>11</v>
      </c>
      <c r="Q153">
        <f t="shared" si="38"/>
        <v>3</v>
      </c>
      <c r="R153">
        <f>IF(E153=0,1,(IF(E153&lt;=5,2,(IF(E153&lt;=10,3,(IF(E153&gt;=11,4)))))))</f>
        <v>2</v>
      </c>
    </row>
    <row r="154" spans="1:18" x14ac:dyDescent="0.2">
      <c r="A154" s="8">
        <v>42677</v>
      </c>
      <c r="B154" s="9">
        <v>501</v>
      </c>
      <c r="C154" s="10">
        <v>0.92847222222222203</v>
      </c>
      <c r="D154" s="9" t="s">
        <v>11</v>
      </c>
      <c r="E154" s="9">
        <v>10</v>
      </c>
      <c r="F154" s="9" t="s">
        <v>19</v>
      </c>
      <c r="G154" s="13">
        <f t="shared" si="25"/>
        <v>1</v>
      </c>
      <c r="H154">
        <f t="shared" si="26"/>
        <v>4</v>
      </c>
      <c r="I154" s="14">
        <f t="shared" si="27"/>
        <v>23</v>
      </c>
      <c r="J154" s="14">
        <f t="shared" si="28"/>
        <v>2</v>
      </c>
      <c r="K154" s="14">
        <f t="shared" si="29"/>
        <v>3</v>
      </c>
      <c r="L154" s="14">
        <f t="shared" si="30"/>
        <v>2</v>
      </c>
      <c r="M154" s="14">
        <f t="shared" si="31"/>
        <v>1</v>
      </c>
      <c r="N154" s="14">
        <f t="shared" si="32"/>
        <v>1</v>
      </c>
      <c r="O154">
        <f t="shared" si="36"/>
        <v>2016</v>
      </c>
      <c r="P154">
        <f t="shared" si="37"/>
        <v>11</v>
      </c>
      <c r="Q154">
        <f t="shared" si="38"/>
        <v>3</v>
      </c>
      <c r="R154">
        <f>IF(E154=0,1,(IF(E154&lt;=5,2,(IF(E154&lt;=10,3,(IF(E154&gt;=11,4)))))))</f>
        <v>3</v>
      </c>
    </row>
    <row r="155" spans="1:18" x14ac:dyDescent="0.2">
      <c r="A155" s="8">
        <v>42677</v>
      </c>
      <c r="B155" s="9">
        <v>511</v>
      </c>
      <c r="C155" s="10">
        <v>0.95486111111111105</v>
      </c>
      <c r="D155" s="9" t="s">
        <v>11</v>
      </c>
      <c r="E155" s="9">
        <v>5</v>
      </c>
      <c r="F155" s="9" t="s">
        <v>13</v>
      </c>
      <c r="G155" s="13">
        <f t="shared" si="25"/>
        <v>9</v>
      </c>
      <c r="H155">
        <f t="shared" si="26"/>
        <v>4</v>
      </c>
      <c r="I155" s="14">
        <f t="shared" si="27"/>
        <v>23</v>
      </c>
      <c r="J155" s="14">
        <f t="shared" si="28"/>
        <v>1</v>
      </c>
      <c r="K155" s="14">
        <f t="shared" si="29"/>
        <v>1</v>
      </c>
      <c r="L155" s="14">
        <f t="shared" si="30"/>
        <v>3</v>
      </c>
      <c r="M155" s="14">
        <f t="shared" si="31"/>
        <v>2</v>
      </c>
      <c r="N155" s="14">
        <f t="shared" si="32"/>
        <v>2</v>
      </c>
      <c r="O155">
        <f t="shared" si="36"/>
        <v>2016</v>
      </c>
      <c r="P155">
        <f t="shared" si="37"/>
        <v>11</v>
      </c>
      <c r="Q155">
        <f t="shared" si="38"/>
        <v>3</v>
      </c>
      <c r="R155">
        <f>IF(E155=0,1,(IF(E155&lt;=5,2,(IF(E155&lt;=10,3,(IF(E155&gt;=11,4)))))))</f>
        <v>2</v>
      </c>
    </row>
    <row r="156" spans="1:18" x14ac:dyDescent="0.2">
      <c r="A156" s="8">
        <v>42677</v>
      </c>
      <c r="B156" s="9">
        <v>510</v>
      </c>
      <c r="C156" s="10">
        <v>0.95763888888888904</v>
      </c>
      <c r="D156" s="9" t="s">
        <v>11</v>
      </c>
      <c r="E156" s="9">
        <v>8</v>
      </c>
      <c r="F156" s="9" t="s">
        <v>13</v>
      </c>
      <c r="G156" s="13">
        <f t="shared" si="25"/>
        <v>8</v>
      </c>
      <c r="H156">
        <f t="shared" si="26"/>
        <v>4</v>
      </c>
      <c r="I156" s="14">
        <f t="shared" si="27"/>
        <v>23</v>
      </c>
      <c r="J156" s="14">
        <f t="shared" si="28"/>
        <v>1</v>
      </c>
      <c r="K156" s="14">
        <f t="shared" si="29"/>
        <v>1</v>
      </c>
      <c r="L156" s="14">
        <f t="shared" si="30"/>
        <v>3</v>
      </c>
      <c r="M156" s="14">
        <f t="shared" si="31"/>
        <v>3</v>
      </c>
      <c r="N156" s="14">
        <f t="shared" si="32"/>
        <v>3</v>
      </c>
      <c r="O156">
        <f t="shared" si="36"/>
        <v>2016</v>
      </c>
      <c r="P156">
        <f t="shared" si="37"/>
        <v>11</v>
      </c>
      <c r="Q156">
        <f t="shared" si="38"/>
        <v>3</v>
      </c>
      <c r="R156">
        <f>IF(E156=0,1,(IF(E156&lt;=5,2,(IF(E156&lt;=10,3,(IF(E156&gt;=11,4)))))))</f>
        <v>3</v>
      </c>
    </row>
    <row r="157" spans="1:18" x14ac:dyDescent="0.2">
      <c r="A157" s="8">
        <v>42678</v>
      </c>
      <c r="B157" s="9">
        <v>504</v>
      </c>
      <c r="C157" s="10">
        <v>4.5138888888888902E-2</v>
      </c>
      <c r="D157" s="9" t="s">
        <v>5</v>
      </c>
      <c r="E157" s="9">
        <v>14</v>
      </c>
      <c r="F157" s="9" t="s">
        <v>19</v>
      </c>
      <c r="G157" s="13">
        <f t="shared" si="25"/>
        <v>4</v>
      </c>
      <c r="H157">
        <f t="shared" si="26"/>
        <v>5</v>
      </c>
      <c r="I157" s="14">
        <f t="shared" si="27"/>
        <v>2</v>
      </c>
      <c r="J157" s="14">
        <f t="shared" si="28"/>
        <v>2</v>
      </c>
      <c r="K157" s="14">
        <f t="shared" si="29"/>
        <v>4</v>
      </c>
      <c r="L157" s="14">
        <f t="shared" si="30"/>
        <v>4</v>
      </c>
      <c r="M157" s="14">
        <f t="shared" si="31"/>
        <v>3</v>
      </c>
      <c r="N157" s="14">
        <f t="shared" si="32"/>
        <v>3</v>
      </c>
      <c r="O157">
        <f t="shared" si="36"/>
        <v>2016</v>
      </c>
      <c r="P157">
        <f t="shared" si="37"/>
        <v>11</v>
      </c>
      <c r="Q157">
        <f t="shared" si="38"/>
        <v>4</v>
      </c>
      <c r="R157">
        <f>IF(E157=0,1,(IF(E157&lt;=5,2,(IF(E157&lt;=10,3,(IF(E157&gt;=11,4)))))))</f>
        <v>4</v>
      </c>
    </row>
    <row r="158" spans="1:18" x14ac:dyDescent="0.2">
      <c r="A158" s="8">
        <v>42678</v>
      </c>
      <c r="B158" s="9">
        <v>512</v>
      </c>
      <c r="C158" s="10">
        <v>0.22430555555555601</v>
      </c>
      <c r="D158" s="9" t="s">
        <v>5</v>
      </c>
      <c r="E158" s="9">
        <v>4</v>
      </c>
      <c r="F158" s="9" t="s">
        <v>18</v>
      </c>
      <c r="G158" s="13">
        <f t="shared" si="25"/>
        <v>10</v>
      </c>
      <c r="H158">
        <f t="shared" si="26"/>
        <v>5</v>
      </c>
      <c r="I158" s="14">
        <f t="shared" si="27"/>
        <v>6</v>
      </c>
      <c r="J158" s="14">
        <f t="shared" si="28"/>
        <v>4</v>
      </c>
      <c r="K158" s="14">
        <f t="shared" si="29"/>
        <v>3</v>
      </c>
      <c r="L158" s="14">
        <f t="shared" si="30"/>
        <v>1</v>
      </c>
      <c r="M158" s="14">
        <f t="shared" si="31"/>
        <v>3</v>
      </c>
      <c r="N158" s="14">
        <f t="shared" si="32"/>
        <v>3</v>
      </c>
      <c r="O158">
        <f t="shared" si="36"/>
        <v>2016</v>
      </c>
      <c r="P158">
        <f t="shared" si="37"/>
        <v>11</v>
      </c>
      <c r="Q158">
        <f t="shared" si="38"/>
        <v>4</v>
      </c>
      <c r="R158">
        <f>IF(E158=0,1,(IF(E158&lt;=5,2,(IF(E158&lt;=10,3,(IF(E158&gt;=11,4)))))))</f>
        <v>2</v>
      </c>
    </row>
    <row r="159" spans="1:18" x14ac:dyDescent="0.2">
      <c r="A159" s="8">
        <v>42678</v>
      </c>
      <c r="B159" s="9">
        <v>512</v>
      </c>
      <c r="C159" s="10">
        <v>0.225694444444444</v>
      </c>
      <c r="D159" s="9" t="s">
        <v>5</v>
      </c>
      <c r="E159" s="9">
        <v>4</v>
      </c>
      <c r="F159" s="9" t="s">
        <v>18</v>
      </c>
      <c r="G159" s="13">
        <f t="shared" si="25"/>
        <v>10</v>
      </c>
      <c r="H159">
        <f t="shared" si="26"/>
        <v>5</v>
      </c>
      <c r="I159" s="14">
        <f t="shared" si="27"/>
        <v>6</v>
      </c>
      <c r="J159" s="14">
        <f t="shared" si="28"/>
        <v>4</v>
      </c>
      <c r="K159" s="14">
        <f t="shared" si="29"/>
        <v>3</v>
      </c>
      <c r="L159" s="14">
        <f t="shared" si="30"/>
        <v>1</v>
      </c>
      <c r="M159" s="14">
        <f t="shared" si="31"/>
        <v>3</v>
      </c>
      <c r="N159" s="14">
        <f t="shared" si="32"/>
        <v>3</v>
      </c>
      <c r="O159">
        <f t="shared" si="36"/>
        <v>2016</v>
      </c>
      <c r="P159">
        <f t="shared" si="37"/>
        <v>11</v>
      </c>
      <c r="Q159">
        <f t="shared" si="38"/>
        <v>4</v>
      </c>
      <c r="R159">
        <f>IF(E159=0,1,(IF(E159&lt;=5,2,(IF(E159&lt;=10,3,(IF(E159&gt;=11,4)))))))</f>
        <v>2</v>
      </c>
    </row>
    <row r="160" spans="1:18" x14ac:dyDescent="0.2">
      <c r="A160" s="8">
        <v>42678</v>
      </c>
      <c r="B160" s="9">
        <v>512</v>
      </c>
      <c r="C160" s="10">
        <v>0.22847222222222199</v>
      </c>
      <c r="D160" s="9" t="s">
        <v>5</v>
      </c>
      <c r="E160" s="9">
        <v>4</v>
      </c>
      <c r="F160" s="9" t="s">
        <v>18</v>
      </c>
      <c r="G160" s="13">
        <f t="shared" si="25"/>
        <v>10</v>
      </c>
      <c r="H160">
        <f t="shared" si="26"/>
        <v>5</v>
      </c>
      <c r="I160" s="14">
        <f t="shared" si="27"/>
        <v>6</v>
      </c>
      <c r="J160" s="14">
        <f t="shared" si="28"/>
        <v>4</v>
      </c>
      <c r="K160" s="14">
        <f t="shared" si="29"/>
        <v>3</v>
      </c>
      <c r="L160" s="14">
        <f t="shared" si="30"/>
        <v>1</v>
      </c>
      <c r="M160" s="14">
        <f t="shared" si="31"/>
        <v>3</v>
      </c>
      <c r="N160" s="14">
        <f t="shared" si="32"/>
        <v>3</v>
      </c>
      <c r="O160">
        <f t="shared" si="36"/>
        <v>2016</v>
      </c>
      <c r="P160">
        <f t="shared" si="37"/>
        <v>11</v>
      </c>
      <c r="Q160">
        <f t="shared" si="38"/>
        <v>4</v>
      </c>
      <c r="R160">
        <f>IF(E160=0,1,(IF(E160&lt;=5,2,(IF(E160&lt;=10,3,(IF(E160&gt;=11,4)))))))</f>
        <v>2</v>
      </c>
    </row>
    <row r="161" spans="1:18" x14ac:dyDescent="0.2">
      <c r="A161" s="8">
        <v>42678</v>
      </c>
      <c r="B161" s="9">
        <v>501</v>
      </c>
      <c r="C161" s="10">
        <v>0.22847222222222199</v>
      </c>
      <c r="D161" s="9" t="s">
        <v>5</v>
      </c>
      <c r="E161" s="9">
        <v>15</v>
      </c>
      <c r="F161" s="9" t="s">
        <v>19</v>
      </c>
      <c r="G161" s="13">
        <f t="shared" si="25"/>
        <v>1</v>
      </c>
      <c r="H161">
        <f t="shared" si="26"/>
        <v>5</v>
      </c>
      <c r="I161" s="14">
        <f t="shared" si="27"/>
        <v>6</v>
      </c>
      <c r="J161" s="14">
        <f t="shared" si="28"/>
        <v>2</v>
      </c>
      <c r="K161" s="14">
        <f t="shared" si="29"/>
        <v>3</v>
      </c>
      <c r="L161" s="14">
        <f t="shared" si="30"/>
        <v>2</v>
      </c>
      <c r="M161" s="14">
        <f t="shared" si="31"/>
        <v>1</v>
      </c>
      <c r="N161" s="14">
        <f t="shared" si="32"/>
        <v>1</v>
      </c>
      <c r="O161">
        <f t="shared" si="36"/>
        <v>2016</v>
      </c>
      <c r="P161">
        <f t="shared" si="37"/>
        <v>11</v>
      </c>
      <c r="Q161">
        <f t="shared" si="38"/>
        <v>4</v>
      </c>
      <c r="R161">
        <f>IF(E161=0,1,(IF(E161&lt;=5,2,(IF(E161&lt;=10,3,(IF(E161&gt;=11,4)))))))</f>
        <v>4</v>
      </c>
    </row>
    <row r="162" spans="1:18" x14ac:dyDescent="0.2">
      <c r="A162" s="8">
        <v>42678</v>
      </c>
      <c r="B162" s="9">
        <v>504</v>
      </c>
      <c r="C162" s="10">
        <v>0.22916666666666699</v>
      </c>
      <c r="D162" s="9" t="s">
        <v>5</v>
      </c>
      <c r="E162" s="9">
        <v>4</v>
      </c>
      <c r="F162" s="9" t="s">
        <v>18</v>
      </c>
      <c r="G162" s="13">
        <f t="shared" si="25"/>
        <v>4</v>
      </c>
      <c r="H162">
        <f t="shared" si="26"/>
        <v>5</v>
      </c>
      <c r="I162" s="14">
        <f t="shared" si="27"/>
        <v>6</v>
      </c>
      <c r="J162" s="14">
        <f t="shared" si="28"/>
        <v>4</v>
      </c>
      <c r="K162" s="14">
        <f t="shared" si="29"/>
        <v>4</v>
      </c>
      <c r="L162" s="14">
        <f t="shared" si="30"/>
        <v>4</v>
      </c>
      <c r="M162" s="14">
        <f t="shared" si="31"/>
        <v>3</v>
      </c>
      <c r="N162" s="14">
        <f t="shared" si="32"/>
        <v>3</v>
      </c>
      <c r="O162">
        <f t="shared" si="36"/>
        <v>2016</v>
      </c>
      <c r="P162">
        <f t="shared" si="37"/>
        <v>11</v>
      </c>
      <c r="Q162">
        <f t="shared" si="38"/>
        <v>4</v>
      </c>
      <c r="R162">
        <f>IF(E162=0,1,(IF(E162&lt;=5,2,(IF(E162&lt;=10,3,(IF(E162&gt;=11,4)))))))</f>
        <v>2</v>
      </c>
    </row>
    <row r="163" spans="1:18" x14ac:dyDescent="0.2">
      <c r="A163" s="8">
        <v>42678</v>
      </c>
      <c r="B163" s="9">
        <v>501</v>
      </c>
      <c r="C163" s="10">
        <v>0.22986111111111099</v>
      </c>
      <c r="D163" s="9" t="s">
        <v>5</v>
      </c>
      <c r="E163" s="9">
        <v>8</v>
      </c>
      <c r="F163" s="9" t="s">
        <v>18</v>
      </c>
      <c r="G163" s="13">
        <f t="shared" si="25"/>
        <v>1</v>
      </c>
      <c r="H163">
        <f t="shared" si="26"/>
        <v>5</v>
      </c>
      <c r="I163" s="14">
        <f t="shared" si="27"/>
        <v>6</v>
      </c>
      <c r="J163" s="14">
        <f t="shared" si="28"/>
        <v>4</v>
      </c>
      <c r="K163" s="14">
        <f t="shared" si="29"/>
        <v>3</v>
      </c>
      <c r="L163" s="14">
        <f t="shared" si="30"/>
        <v>2</v>
      </c>
      <c r="M163" s="14">
        <f t="shared" si="31"/>
        <v>1</v>
      </c>
      <c r="N163" s="14">
        <f t="shared" si="32"/>
        <v>1</v>
      </c>
      <c r="O163">
        <f t="shared" si="36"/>
        <v>2016</v>
      </c>
      <c r="P163">
        <f t="shared" si="37"/>
        <v>11</v>
      </c>
      <c r="Q163">
        <f t="shared" si="38"/>
        <v>4</v>
      </c>
      <c r="R163">
        <f>IF(E163=0,1,(IF(E163&lt;=5,2,(IF(E163&lt;=10,3,(IF(E163&gt;=11,4)))))))</f>
        <v>3</v>
      </c>
    </row>
    <row r="164" spans="1:18" x14ac:dyDescent="0.2">
      <c r="A164" s="8">
        <v>42678</v>
      </c>
      <c r="B164" s="9">
        <v>501</v>
      </c>
      <c r="C164" s="10">
        <v>0.23055555555555601</v>
      </c>
      <c r="D164" s="9" t="s">
        <v>5</v>
      </c>
      <c r="E164" s="9">
        <v>10</v>
      </c>
      <c r="F164" s="9" t="s">
        <v>18</v>
      </c>
      <c r="G164" s="13">
        <f t="shared" si="25"/>
        <v>1</v>
      </c>
      <c r="H164">
        <f t="shared" si="26"/>
        <v>5</v>
      </c>
      <c r="I164" s="14">
        <f t="shared" si="27"/>
        <v>6</v>
      </c>
      <c r="J164" s="14">
        <f t="shared" si="28"/>
        <v>4</v>
      </c>
      <c r="K164" s="14">
        <f t="shared" si="29"/>
        <v>3</v>
      </c>
      <c r="L164" s="14">
        <f t="shared" si="30"/>
        <v>2</v>
      </c>
      <c r="M164" s="14">
        <f t="shared" si="31"/>
        <v>1</v>
      </c>
      <c r="N164" s="14">
        <f t="shared" si="32"/>
        <v>1</v>
      </c>
      <c r="O164">
        <f t="shared" si="36"/>
        <v>2016</v>
      </c>
      <c r="P164">
        <f t="shared" si="37"/>
        <v>11</v>
      </c>
      <c r="Q164">
        <f t="shared" si="38"/>
        <v>4</v>
      </c>
      <c r="R164">
        <f>IF(E164=0,1,(IF(E164&lt;=5,2,(IF(E164&lt;=10,3,(IF(E164&gt;=11,4)))))))</f>
        <v>3</v>
      </c>
    </row>
    <row r="165" spans="1:18" x14ac:dyDescent="0.2">
      <c r="A165" s="8">
        <v>42678</v>
      </c>
      <c r="B165" s="9">
        <v>512</v>
      </c>
      <c r="C165" s="10">
        <v>0.23125000000000001</v>
      </c>
      <c r="D165" s="9" t="s">
        <v>5</v>
      </c>
      <c r="E165" s="9">
        <v>4</v>
      </c>
      <c r="F165" s="9" t="s">
        <v>18</v>
      </c>
      <c r="G165" s="13">
        <f t="shared" si="25"/>
        <v>10</v>
      </c>
      <c r="H165">
        <f t="shared" si="26"/>
        <v>5</v>
      </c>
      <c r="I165" s="14">
        <f t="shared" si="27"/>
        <v>6</v>
      </c>
      <c r="J165" s="14">
        <f t="shared" si="28"/>
        <v>4</v>
      </c>
      <c r="K165" s="14">
        <f t="shared" si="29"/>
        <v>3</v>
      </c>
      <c r="L165" s="14">
        <f t="shared" si="30"/>
        <v>1</v>
      </c>
      <c r="M165" s="14">
        <f t="shared" si="31"/>
        <v>3</v>
      </c>
      <c r="N165" s="14">
        <f t="shared" si="32"/>
        <v>3</v>
      </c>
      <c r="O165">
        <f t="shared" si="36"/>
        <v>2016</v>
      </c>
      <c r="P165">
        <f t="shared" si="37"/>
        <v>11</v>
      </c>
      <c r="Q165">
        <f t="shared" si="38"/>
        <v>4</v>
      </c>
      <c r="R165">
        <f>IF(E165=0,1,(IF(E165&lt;=5,2,(IF(E165&lt;=10,3,(IF(E165&gt;=11,4)))))))</f>
        <v>2</v>
      </c>
    </row>
    <row r="166" spans="1:18" x14ac:dyDescent="0.2">
      <c r="A166" s="8">
        <v>42678</v>
      </c>
      <c r="B166" s="9">
        <v>512</v>
      </c>
      <c r="C166" s="10">
        <v>0.23194444444444401</v>
      </c>
      <c r="D166" s="9" t="s">
        <v>5</v>
      </c>
      <c r="E166" s="9">
        <v>4</v>
      </c>
      <c r="F166" s="9" t="s">
        <v>18</v>
      </c>
      <c r="G166" s="13">
        <f t="shared" si="25"/>
        <v>10</v>
      </c>
      <c r="H166">
        <f t="shared" si="26"/>
        <v>5</v>
      </c>
      <c r="I166" s="14">
        <f t="shared" si="27"/>
        <v>6</v>
      </c>
      <c r="J166" s="14">
        <f t="shared" si="28"/>
        <v>4</v>
      </c>
      <c r="K166" s="14">
        <f t="shared" si="29"/>
        <v>3</v>
      </c>
      <c r="L166" s="14">
        <f t="shared" si="30"/>
        <v>1</v>
      </c>
      <c r="M166" s="14">
        <f t="shared" si="31"/>
        <v>3</v>
      </c>
      <c r="N166" s="14">
        <f t="shared" si="32"/>
        <v>3</v>
      </c>
      <c r="O166">
        <f t="shared" si="36"/>
        <v>2016</v>
      </c>
      <c r="P166">
        <f t="shared" si="37"/>
        <v>11</v>
      </c>
      <c r="Q166">
        <f t="shared" si="38"/>
        <v>4</v>
      </c>
      <c r="R166">
        <f>IF(E166=0,1,(IF(E166&lt;=5,2,(IF(E166&lt;=10,3,(IF(E166&gt;=11,4)))))))</f>
        <v>2</v>
      </c>
    </row>
    <row r="167" spans="1:18" x14ac:dyDescent="0.2">
      <c r="A167" s="8">
        <v>42678</v>
      </c>
      <c r="B167" s="9">
        <v>505</v>
      </c>
      <c r="C167" s="10">
        <v>0.234027777777778</v>
      </c>
      <c r="D167" s="9" t="s">
        <v>5</v>
      </c>
      <c r="E167" s="9">
        <v>4</v>
      </c>
      <c r="F167" s="9" t="s">
        <v>18</v>
      </c>
      <c r="G167" s="13">
        <f t="shared" si="25"/>
        <v>5</v>
      </c>
      <c r="H167">
        <f t="shared" si="26"/>
        <v>5</v>
      </c>
      <c r="I167" s="14">
        <f t="shared" si="27"/>
        <v>6</v>
      </c>
      <c r="J167" s="14">
        <f t="shared" si="28"/>
        <v>4</v>
      </c>
      <c r="K167" s="14">
        <f t="shared" si="29"/>
        <v>3</v>
      </c>
      <c r="L167" s="14">
        <f t="shared" si="30"/>
        <v>3</v>
      </c>
      <c r="M167" s="14">
        <f t="shared" si="31"/>
        <v>4</v>
      </c>
      <c r="N167" s="14">
        <f t="shared" si="32"/>
        <v>4</v>
      </c>
      <c r="O167">
        <f t="shared" si="36"/>
        <v>2016</v>
      </c>
      <c r="P167">
        <f t="shared" si="37"/>
        <v>11</v>
      </c>
      <c r="Q167">
        <f t="shared" si="38"/>
        <v>4</v>
      </c>
      <c r="R167">
        <f>IF(E167=0,1,(IF(E167&lt;=5,2,(IF(E167&lt;=10,3,(IF(E167&gt;=11,4)))))))</f>
        <v>2</v>
      </c>
    </row>
    <row r="168" spans="1:18" x14ac:dyDescent="0.2">
      <c r="A168" s="8">
        <v>42678</v>
      </c>
      <c r="B168" s="9">
        <v>501</v>
      </c>
      <c r="C168" s="10">
        <v>0.23819444444444399</v>
      </c>
      <c r="D168" s="9" t="s">
        <v>5</v>
      </c>
      <c r="E168" s="9">
        <v>9</v>
      </c>
      <c r="F168" s="9" t="s">
        <v>19</v>
      </c>
      <c r="G168" s="13">
        <f t="shared" si="25"/>
        <v>1</v>
      </c>
      <c r="H168">
        <f t="shared" si="26"/>
        <v>5</v>
      </c>
      <c r="I168" s="14">
        <f t="shared" si="27"/>
        <v>6</v>
      </c>
      <c r="J168" s="14">
        <f t="shared" si="28"/>
        <v>2</v>
      </c>
      <c r="K168" s="14">
        <f t="shared" si="29"/>
        <v>3</v>
      </c>
      <c r="L168" s="14">
        <f t="shared" si="30"/>
        <v>2</v>
      </c>
      <c r="M168" s="14">
        <f t="shared" si="31"/>
        <v>1</v>
      </c>
      <c r="N168" s="14">
        <f t="shared" si="32"/>
        <v>1</v>
      </c>
      <c r="O168">
        <f t="shared" si="36"/>
        <v>2016</v>
      </c>
      <c r="P168">
        <f t="shared" si="37"/>
        <v>11</v>
      </c>
      <c r="Q168">
        <f t="shared" si="38"/>
        <v>4</v>
      </c>
      <c r="R168">
        <f>IF(E168=0,1,(IF(E168&lt;=5,2,(IF(E168&lt;=10,3,(IF(E168&gt;=11,4)))))))</f>
        <v>3</v>
      </c>
    </row>
    <row r="169" spans="1:18" x14ac:dyDescent="0.2">
      <c r="A169" s="8">
        <v>42678</v>
      </c>
      <c r="B169" s="9">
        <v>506</v>
      </c>
      <c r="C169" s="10">
        <v>0.23958333333333301</v>
      </c>
      <c r="D169" s="9" t="s">
        <v>5</v>
      </c>
      <c r="E169" s="9">
        <v>5</v>
      </c>
      <c r="F169" s="9" t="s">
        <v>19</v>
      </c>
      <c r="G169" s="13">
        <f t="shared" si="25"/>
        <v>6</v>
      </c>
      <c r="H169">
        <f t="shared" si="26"/>
        <v>5</v>
      </c>
      <c r="I169" s="14">
        <f t="shared" si="27"/>
        <v>6</v>
      </c>
      <c r="J169" s="14">
        <f t="shared" si="28"/>
        <v>2</v>
      </c>
      <c r="K169" s="14">
        <f t="shared" si="29"/>
        <v>4</v>
      </c>
      <c r="L169" s="14">
        <f t="shared" si="30"/>
        <v>2</v>
      </c>
      <c r="M169" s="14">
        <f t="shared" si="31"/>
        <v>2</v>
      </c>
      <c r="N169" s="14">
        <f t="shared" si="32"/>
        <v>2</v>
      </c>
      <c r="O169">
        <f t="shared" si="36"/>
        <v>2016</v>
      </c>
      <c r="P169">
        <f t="shared" si="37"/>
        <v>11</v>
      </c>
      <c r="Q169">
        <f t="shared" si="38"/>
        <v>4</v>
      </c>
      <c r="R169">
        <f>IF(E169=0,1,(IF(E169&lt;=5,2,(IF(E169&lt;=10,3,(IF(E169&gt;=11,4)))))))</f>
        <v>2</v>
      </c>
    </row>
    <row r="170" spans="1:18" x14ac:dyDescent="0.2">
      <c r="A170" s="8">
        <v>42678</v>
      </c>
      <c r="B170" s="9">
        <v>501</v>
      </c>
      <c r="C170" s="10">
        <v>0.24861111111111101</v>
      </c>
      <c r="D170" s="9" t="s">
        <v>5</v>
      </c>
      <c r="E170" s="9">
        <v>12</v>
      </c>
      <c r="F170" s="9" t="s">
        <v>19</v>
      </c>
      <c r="G170" s="13">
        <f t="shared" si="25"/>
        <v>1</v>
      </c>
      <c r="H170">
        <f t="shared" si="26"/>
        <v>5</v>
      </c>
      <c r="I170" s="14">
        <f t="shared" si="27"/>
        <v>6</v>
      </c>
      <c r="J170" s="14">
        <f t="shared" si="28"/>
        <v>2</v>
      </c>
      <c r="K170" s="14">
        <f t="shared" si="29"/>
        <v>3</v>
      </c>
      <c r="L170" s="14">
        <f t="shared" si="30"/>
        <v>2</v>
      </c>
      <c r="M170" s="14">
        <f t="shared" si="31"/>
        <v>1</v>
      </c>
      <c r="N170" s="14">
        <f t="shared" si="32"/>
        <v>1</v>
      </c>
      <c r="O170">
        <f t="shared" si="36"/>
        <v>2016</v>
      </c>
      <c r="P170">
        <f t="shared" si="37"/>
        <v>11</v>
      </c>
      <c r="Q170">
        <f t="shared" si="38"/>
        <v>4</v>
      </c>
      <c r="R170">
        <f>IF(E170=0,1,(IF(E170&lt;=5,2,(IF(E170&lt;=10,3,(IF(E170&gt;=11,4)))))))</f>
        <v>4</v>
      </c>
    </row>
    <row r="171" spans="1:18" x14ac:dyDescent="0.2">
      <c r="A171" s="8">
        <v>42678</v>
      </c>
      <c r="B171" s="9">
        <v>506</v>
      </c>
      <c r="C171" s="10">
        <v>0.24861111111111101</v>
      </c>
      <c r="D171" s="9" t="s">
        <v>5</v>
      </c>
      <c r="E171" s="9">
        <v>14</v>
      </c>
      <c r="F171" s="9" t="s">
        <v>19</v>
      </c>
      <c r="G171" s="13">
        <f t="shared" si="25"/>
        <v>6</v>
      </c>
      <c r="H171">
        <f t="shared" si="26"/>
        <v>5</v>
      </c>
      <c r="I171" s="14">
        <f t="shared" si="27"/>
        <v>6</v>
      </c>
      <c r="J171" s="14">
        <f t="shared" si="28"/>
        <v>2</v>
      </c>
      <c r="K171" s="14">
        <f t="shared" si="29"/>
        <v>4</v>
      </c>
      <c r="L171" s="14">
        <f t="shared" si="30"/>
        <v>2</v>
      </c>
      <c r="M171" s="14">
        <f t="shared" si="31"/>
        <v>2</v>
      </c>
      <c r="N171" s="14">
        <f t="shared" si="32"/>
        <v>2</v>
      </c>
      <c r="O171">
        <f t="shared" si="36"/>
        <v>2016</v>
      </c>
      <c r="P171">
        <f t="shared" si="37"/>
        <v>11</v>
      </c>
      <c r="Q171">
        <f t="shared" si="38"/>
        <v>4</v>
      </c>
      <c r="R171">
        <f>IF(E171=0,1,(IF(E171&lt;=5,2,(IF(E171&lt;=10,3,(IF(E171&gt;=11,4)))))))</f>
        <v>4</v>
      </c>
    </row>
    <row r="172" spans="1:18" x14ac:dyDescent="0.2">
      <c r="A172" s="8">
        <v>42678</v>
      </c>
      <c r="B172" s="9">
        <v>510</v>
      </c>
      <c r="C172" s="10">
        <v>0.25486111111111098</v>
      </c>
      <c r="D172" s="9" t="s">
        <v>5</v>
      </c>
      <c r="E172" s="9">
        <v>0</v>
      </c>
      <c r="F172" s="9" t="s">
        <v>13</v>
      </c>
      <c r="G172" s="13">
        <f t="shared" si="25"/>
        <v>8</v>
      </c>
      <c r="H172">
        <f t="shared" si="26"/>
        <v>5</v>
      </c>
      <c r="I172" s="14">
        <f t="shared" si="27"/>
        <v>7</v>
      </c>
      <c r="J172" s="14">
        <f t="shared" si="28"/>
        <v>1</v>
      </c>
      <c r="K172" s="14">
        <f t="shared" si="29"/>
        <v>1</v>
      </c>
      <c r="L172" s="14">
        <f t="shared" si="30"/>
        <v>3</v>
      </c>
      <c r="M172" s="14">
        <f t="shared" si="31"/>
        <v>3</v>
      </c>
      <c r="N172" s="14">
        <f t="shared" si="32"/>
        <v>3</v>
      </c>
      <c r="O172">
        <f t="shared" si="36"/>
        <v>2016</v>
      </c>
      <c r="P172">
        <f t="shared" si="37"/>
        <v>11</v>
      </c>
      <c r="Q172">
        <f t="shared" si="38"/>
        <v>4</v>
      </c>
      <c r="R172">
        <f>IF(E172=0,1,(IF(E172&lt;=5,2,(IF(E172&lt;=10,3,(IF(E172&gt;=11,4)))))))</f>
        <v>1</v>
      </c>
    </row>
    <row r="173" spans="1:18" x14ac:dyDescent="0.2">
      <c r="A173" s="8">
        <v>42678</v>
      </c>
      <c r="B173" s="9">
        <v>511</v>
      </c>
      <c r="C173" s="10">
        <v>0.265277777777778</v>
      </c>
      <c r="D173" s="9" t="s">
        <v>5</v>
      </c>
      <c r="E173" s="9">
        <v>4</v>
      </c>
      <c r="F173" s="9" t="s">
        <v>20</v>
      </c>
      <c r="G173" s="13">
        <f t="shared" si="25"/>
        <v>9</v>
      </c>
      <c r="H173">
        <f t="shared" si="26"/>
        <v>5</v>
      </c>
      <c r="I173" s="14">
        <f t="shared" si="27"/>
        <v>7</v>
      </c>
      <c r="J173" s="14">
        <f t="shared" si="28"/>
        <v>3</v>
      </c>
      <c r="K173" s="14">
        <f t="shared" si="29"/>
        <v>1</v>
      </c>
      <c r="L173" s="14">
        <f t="shared" si="30"/>
        <v>3</v>
      </c>
      <c r="M173" s="14">
        <f t="shared" si="31"/>
        <v>2</v>
      </c>
      <c r="N173" s="14">
        <f t="shared" si="32"/>
        <v>2</v>
      </c>
      <c r="O173">
        <f t="shared" si="36"/>
        <v>2016</v>
      </c>
      <c r="P173">
        <f t="shared" si="37"/>
        <v>11</v>
      </c>
      <c r="Q173">
        <f t="shared" si="38"/>
        <v>4</v>
      </c>
      <c r="R173">
        <f>IF(E173=0,1,(IF(E173&lt;=5,2,(IF(E173&lt;=10,3,(IF(E173&gt;=11,4)))))))</f>
        <v>2</v>
      </c>
    </row>
    <row r="174" spans="1:18" x14ac:dyDescent="0.2">
      <c r="A174" s="8">
        <v>42678</v>
      </c>
      <c r="B174" s="9">
        <v>514</v>
      </c>
      <c r="C174" s="10">
        <v>0.266666666666667</v>
      </c>
      <c r="D174" s="9" t="s">
        <v>5</v>
      </c>
      <c r="E174" s="9">
        <v>16</v>
      </c>
      <c r="F174" s="9" t="s">
        <v>18</v>
      </c>
      <c r="G174" s="13">
        <f t="shared" si="25"/>
        <v>11</v>
      </c>
      <c r="H174">
        <f t="shared" si="26"/>
        <v>5</v>
      </c>
      <c r="I174" s="14">
        <f t="shared" si="27"/>
        <v>7</v>
      </c>
      <c r="J174" s="14">
        <f t="shared" si="28"/>
        <v>4</v>
      </c>
      <c r="K174" s="14">
        <f t="shared" si="29"/>
        <v>2</v>
      </c>
      <c r="L174" s="14">
        <f t="shared" si="30"/>
        <v>1</v>
      </c>
      <c r="M174" s="14">
        <f t="shared" si="31"/>
        <v>3</v>
      </c>
      <c r="N174" s="14">
        <f t="shared" si="32"/>
        <v>1</v>
      </c>
      <c r="O174">
        <f t="shared" si="36"/>
        <v>2016</v>
      </c>
      <c r="P174">
        <f t="shared" si="37"/>
        <v>11</v>
      </c>
      <c r="Q174">
        <f t="shared" si="38"/>
        <v>4</v>
      </c>
      <c r="R174">
        <f>IF(E174=0,1,(IF(E174&lt;=5,2,(IF(E174&lt;=10,3,(IF(E174&gt;=11,4)))))))</f>
        <v>4</v>
      </c>
    </row>
    <row r="175" spans="1:18" x14ac:dyDescent="0.2">
      <c r="A175" s="8">
        <v>42678</v>
      </c>
      <c r="B175" s="9">
        <v>506</v>
      </c>
      <c r="C175" s="10">
        <v>0.27569444444444402</v>
      </c>
      <c r="D175" s="9" t="s">
        <v>5</v>
      </c>
      <c r="E175" s="9">
        <v>23</v>
      </c>
      <c r="F175" s="9" t="s">
        <v>13</v>
      </c>
      <c r="G175" s="13">
        <f t="shared" si="25"/>
        <v>6</v>
      </c>
      <c r="H175">
        <f t="shared" si="26"/>
        <v>5</v>
      </c>
      <c r="I175" s="14">
        <f t="shared" si="27"/>
        <v>7</v>
      </c>
      <c r="J175" s="14">
        <f t="shared" si="28"/>
        <v>1</v>
      </c>
      <c r="K175" s="14">
        <f t="shared" si="29"/>
        <v>4</v>
      </c>
      <c r="L175" s="14">
        <f t="shared" si="30"/>
        <v>2</v>
      </c>
      <c r="M175" s="14">
        <f t="shared" si="31"/>
        <v>2</v>
      </c>
      <c r="N175" s="14">
        <f t="shared" si="32"/>
        <v>2</v>
      </c>
      <c r="O175">
        <f t="shared" si="36"/>
        <v>2016</v>
      </c>
      <c r="P175">
        <f t="shared" si="37"/>
        <v>11</v>
      </c>
      <c r="Q175">
        <f t="shared" si="38"/>
        <v>4</v>
      </c>
      <c r="R175">
        <f>IF(E175=0,1,(IF(E175&lt;=5,2,(IF(E175&lt;=10,3,(IF(E175&gt;=11,4)))))))</f>
        <v>4</v>
      </c>
    </row>
    <row r="176" spans="1:18" x14ac:dyDescent="0.2">
      <c r="A176" s="8">
        <v>42678</v>
      </c>
      <c r="B176" s="9">
        <v>510</v>
      </c>
      <c r="C176" s="10">
        <v>0.30625000000000002</v>
      </c>
      <c r="D176" s="9" t="s">
        <v>5</v>
      </c>
      <c r="E176" s="9">
        <v>6</v>
      </c>
      <c r="F176" s="9" t="s">
        <v>18</v>
      </c>
      <c r="G176" s="13">
        <f t="shared" si="25"/>
        <v>8</v>
      </c>
      <c r="H176">
        <f t="shared" si="26"/>
        <v>5</v>
      </c>
      <c r="I176" s="14">
        <f t="shared" si="27"/>
        <v>8</v>
      </c>
      <c r="J176" s="14">
        <f t="shared" si="28"/>
        <v>4</v>
      </c>
      <c r="K176" s="14">
        <f t="shared" si="29"/>
        <v>1</v>
      </c>
      <c r="L176" s="14">
        <f t="shared" si="30"/>
        <v>3</v>
      </c>
      <c r="M176" s="14">
        <f t="shared" si="31"/>
        <v>3</v>
      </c>
      <c r="N176" s="14">
        <f t="shared" si="32"/>
        <v>3</v>
      </c>
      <c r="O176">
        <f t="shared" si="36"/>
        <v>2016</v>
      </c>
      <c r="P176">
        <f t="shared" si="37"/>
        <v>11</v>
      </c>
      <c r="Q176">
        <f t="shared" si="38"/>
        <v>4</v>
      </c>
      <c r="R176">
        <f>IF(E176=0,1,(IF(E176&lt;=5,2,(IF(E176&lt;=10,3,(IF(E176&gt;=11,4)))))))</f>
        <v>3</v>
      </c>
    </row>
    <row r="177" spans="1:18" x14ac:dyDescent="0.2">
      <c r="A177" s="8">
        <v>42678</v>
      </c>
      <c r="B177" s="9">
        <v>510</v>
      </c>
      <c r="C177" s="10">
        <v>0.311805555555556</v>
      </c>
      <c r="D177" s="9" t="s">
        <v>5</v>
      </c>
      <c r="E177" s="9">
        <v>6</v>
      </c>
      <c r="F177" s="9" t="s">
        <v>18</v>
      </c>
      <c r="G177" s="13">
        <f t="shared" si="25"/>
        <v>8</v>
      </c>
      <c r="H177">
        <f t="shared" si="26"/>
        <v>5</v>
      </c>
      <c r="I177" s="14">
        <f t="shared" si="27"/>
        <v>8</v>
      </c>
      <c r="J177" s="14">
        <f t="shared" si="28"/>
        <v>4</v>
      </c>
      <c r="K177" s="14">
        <f t="shared" si="29"/>
        <v>1</v>
      </c>
      <c r="L177" s="14">
        <f t="shared" si="30"/>
        <v>3</v>
      </c>
      <c r="M177" s="14">
        <f t="shared" si="31"/>
        <v>3</v>
      </c>
      <c r="N177" s="14">
        <f t="shared" si="32"/>
        <v>3</v>
      </c>
      <c r="O177">
        <f t="shared" si="36"/>
        <v>2016</v>
      </c>
      <c r="P177">
        <f t="shared" si="37"/>
        <v>11</v>
      </c>
      <c r="Q177">
        <f t="shared" si="38"/>
        <v>4</v>
      </c>
      <c r="R177">
        <f>IF(E177=0,1,(IF(E177&lt;=5,2,(IF(E177&lt;=10,3,(IF(E177&gt;=11,4)))))))</f>
        <v>3</v>
      </c>
    </row>
    <row r="178" spans="1:18" x14ac:dyDescent="0.2">
      <c r="A178" s="8">
        <v>42678</v>
      </c>
      <c r="B178" s="9">
        <v>510</v>
      </c>
      <c r="C178" s="10">
        <v>0.329166666666667</v>
      </c>
      <c r="D178" s="9" t="s">
        <v>5</v>
      </c>
      <c r="E178" s="9">
        <v>6</v>
      </c>
      <c r="F178" s="9" t="s">
        <v>18</v>
      </c>
      <c r="G178" s="13">
        <f t="shared" si="25"/>
        <v>8</v>
      </c>
      <c r="H178">
        <f t="shared" si="26"/>
        <v>5</v>
      </c>
      <c r="I178" s="14">
        <f t="shared" si="27"/>
        <v>8</v>
      </c>
      <c r="J178" s="14">
        <f t="shared" si="28"/>
        <v>4</v>
      </c>
      <c r="K178" s="14">
        <f t="shared" si="29"/>
        <v>1</v>
      </c>
      <c r="L178" s="14">
        <f t="shared" si="30"/>
        <v>3</v>
      </c>
      <c r="M178" s="14">
        <f t="shared" si="31"/>
        <v>3</v>
      </c>
      <c r="N178" s="14">
        <f t="shared" si="32"/>
        <v>3</v>
      </c>
      <c r="O178">
        <f t="shared" si="36"/>
        <v>2016</v>
      </c>
      <c r="P178">
        <f t="shared" si="37"/>
        <v>11</v>
      </c>
      <c r="Q178">
        <f t="shared" si="38"/>
        <v>4</v>
      </c>
      <c r="R178">
        <f>IF(E178=0,1,(IF(E178&lt;=5,2,(IF(E178&lt;=10,3,(IF(E178&gt;=11,4)))))))</f>
        <v>3</v>
      </c>
    </row>
    <row r="179" spans="1:18" x14ac:dyDescent="0.2">
      <c r="A179" s="8">
        <v>42678</v>
      </c>
      <c r="B179" s="9">
        <v>510</v>
      </c>
      <c r="C179" s="10">
        <v>0.33124999999999999</v>
      </c>
      <c r="D179" s="9" t="s">
        <v>5</v>
      </c>
      <c r="E179" s="9">
        <v>6</v>
      </c>
      <c r="F179" s="9" t="s">
        <v>18</v>
      </c>
      <c r="G179" s="13">
        <f t="shared" si="25"/>
        <v>8</v>
      </c>
      <c r="H179">
        <f t="shared" si="26"/>
        <v>5</v>
      </c>
      <c r="I179" s="14">
        <f t="shared" si="27"/>
        <v>8</v>
      </c>
      <c r="J179" s="14">
        <f t="shared" si="28"/>
        <v>4</v>
      </c>
      <c r="K179" s="14">
        <f t="shared" si="29"/>
        <v>1</v>
      </c>
      <c r="L179" s="14">
        <f t="shared" si="30"/>
        <v>3</v>
      </c>
      <c r="M179" s="14">
        <f t="shared" si="31"/>
        <v>3</v>
      </c>
      <c r="N179" s="14">
        <f t="shared" si="32"/>
        <v>3</v>
      </c>
      <c r="O179">
        <f t="shared" si="36"/>
        <v>2016</v>
      </c>
      <c r="P179">
        <f t="shared" si="37"/>
        <v>11</v>
      </c>
      <c r="Q179">
        <f t="shared" si="38"/>
        <v>4</v>
      </c>
      <c r="R179">
        <f>IF(E179=0,1,(IF(E179&lt;=5,2,(IF(E179&lt;=10,3,(IF(E179&gt;=11,4)))))))</f>
        <v>3</v>
      </c>
    </row>
    <row r="180" spans="1:18" x14ac:dyDescent="0.2">
      <c r="A180" s="8">
        <v>42678</v>
      </c>
      <c r="B180" s="9">
        <v>510</v>
      </c>
      <c r="C180" s="10">
        <v>0.33333333333333298</v>
      </c>
      <c r="D180" s="9" t="s">
        <v>5</v>
      </c>
      <c r="E180" s="9">
        <v>9</v>
      </c>
      <c r="F180" s="9" t="s">
        <v>18</v>
      </c>
      <c r="G180" s="13">
        <f t="shared" si="25"/>
        <v>8</v>
      </c>
      <c r="H180">
        <f t="shared" si="26"/>
        <v>5</v>
      </c>
      <c r="I180" s="14">
        <f t="shared" si="27"/>
        <v>8</v>
      </c>
      <c r="J180" s="14">
        <f t="shared" si="28"/>
        <v>4</v>
      </c>
      <c r="K180" s="14">
        <f t="shared" si="29"/>
        <v>1</v>
      </c>
      <c r="L180" s="14">
        <f t="shared" si="30"/>
        <v>3</v>
      </c>
      <c r="M180" s="14">
        <f t="shared" si="31"/>
        <v>3</v>
      </c>
      <c r="N180" s="14">
        <f t="shared" si="32"/>
        <v>3</v>
      </c>
      <c r="O180">
        <f t="shared" si="36"/>
        <v>2016</v>
      </c>
      <c r="P180">
        <f t="shared" si="37"/>
        <v>11</v>
      </c>
      <c r="Q180">
        <f t="shared" si="38"/>
        <v>4</v>
      </c>
      <c r="R180">
        <f>IF(E180=0,1,(IF(E180&lt;=5,2,(IF(E180&lt;=10,3,(IF(E180&gt;=11,4)))))))</f>
        <v>3</v>
      </c>
    </row>
    <row r="181" spans="1:18" x14ac:dyDescent="0.2">
      <c r="A181" s="8">
        <v>42678</v>
      </c>
      <c r="B181" s="9">
        <v>512</v>
      </c>
      <c r="C181" s="10">
        <v>0.33402777777777798</v>
      </c>
      <c r="D181" s="9" t="s">
        <v>5</v>
      </c>
      <c r="E181" s="9">
        <v>16</v>
      </c>
      <c r="F181" s="9" t="s">
        <v>18</v>
      </c>
      <c r="G181" s="13">
        <f t="shared" si="25"/>
        <v>10</v>
      </c>
      <c r="H181">
        <f t="shared" si="26"/>
        <v>5</v>
      </c>
      <c r="I181" s="14">
        <f t="shared" si="27"/>
        <v>9</v>
      </c>
      <c r="J181" s="14">
        <f t="shared" si="28"/>
        <v>4</v>
      </c>
      <c r="K181" s="14">
        <f t="shared" si="29"/>
        <v>3</v>
      </c>
      <c r="L181" s="14">
        <f t="shared" si="30"/>
        <v>1</v>
      </c>
      <c r="M181" s="14">
        <f t="shared" si="31"/>
        <v>3</v>
      </c>
      <c r="N181" s="14">
        <f t="shared" si="32"/>
        <v>3</v>
      </c>
      <c r="O181">
        <f t="shared" si="36"/>
        <v>2016</v>
      </c>
      <c r="P181">
        <f t="shared" si="37"/>
        <v>11</v>
      </c>
      <c r="Q181">
        <f t="shared" si="38"/>
        <v>4</v>
      </c>
      <c r="R181">
        <f>IF(E181=0,1,(IF(E181&lt;=5,2,(IF(E181&lt;=10,3,(IF(E181&gt;=11,4)))))))</f>
        <v>4</v>
      </c>
    </row>
    <row r="182" spans="1:18" x14ac:dyDescent="0.2">
      <c r="A182" s="8">
        <v>42678</v>
      </c>
      <c r="B182" s="9">
        <v>506</v>
      </c>
      <c r="C182" s="10">
        <v>0.34930555555555598</v>
      </c>
      <c r="D182" s="9" t="s">
        <v>5</v>
      </c>
      <c r="E182" s="9">
        <v>37</v>
      </c>
      <c r="F182" s="9" t="s">
        <v>18</v>
      </c>
      <c r="G182" s="13">
        <f t="shared" si="25"/>
        <v>6</v>
      </c>
      <c r="H182">
        <f t="shared" si="26"/>
        <v>5</v>
      </c>
      <c r="I182" s="14">
        <f t="shared" si="27"/>
        <v>9</v>
      </c>
      <c r="J182" s="14">
        <f t="shared" si="28"/>
        <v>4</v>
      </c>
      <c r="K182" s="14">
        <f t="shared" si="29"/>
        <v>4</v>
      </c>
      <c r="L182" s="14">
        <f t="shared" si="30"/>
        <v>2</v>
      </c>
      <c r="M182" s="14">
        <f t="shared" si="31"/>
        <v>2</v>
      </c>
      <c r="N182" s="14">
        <f t="shared" si="32"/>
        <v>2</v>
      </c>
      <c r="O182">
        <f t="shared" si="36"/>
        <v>2016</v>
      </c>
      <c r="P182">
        <f t="shared" si="37"/>
        <v>11</v>
      </c>
      <c r="Q182">
        <f t="shared" si="38"/>
        <v>4</v>
      </c>
      <c r="R182">
        <f>IF(E182=0,1,(IF(E182&lt;=5,2,(IF(E182&lt;=10,3,(IF(E182&gt;=11,4)))))))</f>
        <v>4</v>
      </c>
    </row>
    <row r="183" spans="1:18" x14ac:dyDescent="0.2">
      <c r="A183" s="8">
        <v>42678</v>
      </c>
      <c r="B183" s="9">
        <v>510</v>
      </c>
      <c r="C183" s="10">
        <v>0.390277777777778</v>
      </c>
      <c r="D183" s="9" t="s">
        <v>5</v>
      </c>
      <c r="E183" s="9">
        <v>6</v>
      </c>
      <c r="F183" s="9" t="s">
        <v>18</v>
      </c>
      <c r="G183" s="13">
        <f t="shared" si="25"/>
        <v>8</v>
      </c>
      <c r="H183">
        <f t="shared" si="26"/>
        <v>5</v>
      </c>
      <c r="I183" s="14">
        <f t="shared" si="27"/>
        <v>10</v>
      </c>
      <c r="J183" s="14">
        <f t="shared" si="28"/>
        <v>4</v>
      </c>
      <c r="K183" s="14">
        <f t="shared" si="29"/>
        <v>1</v>
      </c>
      <c r="L183" s="14">
        <f t="shared" si="30"/>
        <v>3</v>
      </c>
      <c r="M183" s="14">
        <f t="shared" si="31"/>
        <v>3</v>
      </c>
      <c r="N183" s="14">
        <f t="shared" si="32"/>
        <v>3</v>
      </c>
      <c r="O183">
        <f t="shared" si="36"/>
        <v>2016</v>
      </c>
      <c r="P183">
        <f t="shared" si="37"/>
        <v>11</v>
      </c>
      <c r="Q183">
        <f t="shared" si="38"/>
        <v>4</v>
      </c>
      <c r="R183">
        <f>IF(E183=0,1,(IF(E183&lt;=5,2,(IF(E183&lt;=10,3,(IF(E183&gt;=11,4)))))))</f>
        <v>3</v>
      </c>
    </row>
    <row r="184" spans="1:18" x14ac:dyDescent="0.2">
      <c r="A184" s="8">
        <v>42678</v>
      </c>
      <c r="B184" s="9">
        <v>510</v>
      </c>
      <c r="C184" s="10">
        <v>0.39444444444444399</v>
      </c>
      <c r="D184" s="9" t="s">
        <v>5</v>
      </c>
      <c r="E184" s="9">
        <v>6</v>
      </c>
      <c r="F184" s="9" t="s">
        <v>18</v>
      </c>
      <c r="G184" s="13">
        <f t="shared" si="25"/>
        <v>8</v>
      </c>
      <c r="H184">
        <f t="shared" si="26"/>
        <v>5</v>
      </c>
      <c r="I184" s="14">
        <f t="shared" si="27"/>
        <v>10</v>
      </c>
      <c r="J184" s="14">
        <f t="shared" si="28"/>
        <v>4</v>
      </c>
      <c r="K184" s="14">
        <f t="shared" si="29"/>
        <v>1</v>
      </c>
      <c r="L184" s="14">
        <f t="shared" si="30"/>
        <v>3</v>
      </c>
      <c r="M184" s="14">
        <f t="shared" si="31"/>
        <v>3</v>
      </c>
      <c r="N184" s="14">
        <f t="shared" si="32"/>
        <v>3</v>
      </c>
      <c r="O184">
        <f t="shared" si="36"/>
        <v>2016</v>
      </c>
      <c r="P184">
        <f t="shared" si="37"/>
        <v>11</v>
      </c>
      <c r="Q184">
        <f t="shared" si="38"/>
        <v>4</v>
      </c>
      <c r="R184">
        <f>IF(E184=0,1,(IF(E184&lt;=5,2,(IF(E184&lt;=10,3,(IF(E184&gt;=11,4)))))))</f>
        <v>3</v>
      </c>
    </row>
    <row r="185" spans="1:18" x14ac:dyDescent="0.2">
      <c r="A185" s="8">
        <v>42678</v>
      </c>
      <c r="B185" s="9">
        <v>501</v>
      </c>
      <c r="C185" s="10">
        <v>0.42430555555555599</v>
      </c>
      <c r="D185" s="9" t="s">
        <v>5</v>
      </c>
      <c r="E185" s="9">
        <v>24</v>
      </c>
      <c r="F185" s="9" t="s">
        <v>18</v>
      </c>
      <c r="G185" s="13">
        <f t="shared" si="25"/>
        <v>1</v>
      </c>
      <c r="H185">
        <f t="shared" si="26"/>
        <v>5</v>
      </c>
      <c r="I185" s="14">
        <f t="shared" si="27"/>
        <v>11</v>
      </c>
      <c r="J185" s="14">
        <f t="shared" si="28"/>
        <v>4</v>
      </c>
      <c r="K185" s="14">
        <f t="shared" si="29"/>
        <v>3</v>
      </c>
      <c r="L185" s="14">
        <f t="shared" si="30"/>
        <v>2</v>
      </c>
      <c r="M185" s="14">
        <f t="shared" si="31"/>
        <v>1</v>
      </c>
      <c r="N185" s="14">
        <f t="shared" si="32"/>
        <v>1</v>
      </c>
      <c r="O185">
        <f t="shared" si="36"/>
        <v>2016</v>
      </c>
      <c r="P185">
        <f t="shared" si="37"/>
        <v>11</v>
      </c>
      <c r="Q185">
        <f t="shared" si="38"/>
        <v>4</v>
      </c>
      <c r="R185">
        <f>IF(E185=0,1,(IF(E185&lt;=5,2,(IF(E185&lt;=10,3,(IF(E185&gt;=11,4)))))))</f>
        <v>4</v>
      </c>
    </row>
    <row r="186" spans="1:18" x14ac:dyDescent="0.2">
      <c r="A186" s="8">
        <v>42678</v>
      </c>
      <c r="B186" s="9">
        <v>501</v>
      </c>
      <c r="C186" s="10">
        <v>0.4375</v>
      </c>
      <c r="D186" s="9" t="s">
        <v>5</v>
      </c>
      <c r="E186" s="9">
        <v>20</v>
      </c>
      <c r="F186" s="9" t="s">
        <v>18</v>
      </c>
      <c r="G186" s="13">
        <f t="shared" si="25"/>
        <v>1</v>
      </c>
      <c r="H186">
        <f t="shared" si="26"/>
        <v>5</v>
      </c>
      <c r="I186" s="14">
        <f t="shared" si="27"/>
        <v>11</v>
      </c>
      <c r="J186" s="14">
        <f t="shared" si="28"/>
        <v>4</v>
      </c>
      <c r="K186" s="14">
        <f t="shared" si="29"/>
        <v>3</v>
      </c>
      <c r="L186" s="14">
        <f t="shared" si="30"/>
        <v>2</v>
      </c>
      <c r="M186" s="14">
        <f t="shared" si="31"/>
        <v>1</v>
      </c>
      <c r="N186" s="14">
        <f t="shared" si="32"/>
        <v>1</v>
      </c>
      <c r="O186">
        <f t="shared" si="36"/>
        <v>2016</v>
      </c>
      <c r="P186">
        <f t="shared" si="37"/>
        <v>11</v>
      </c>
      <c r="Q186">
        <f t="shared" si="38"/>
        <v>4</v>
      </c>
      <c r="R186">
        <f>IF(E186=0,1,(IF(E186&lt;=5,2,(IF(E186&lt;=10,3,(IF(E186&gt;=11,4)))))))</f>
        <v>4</v>
      </c>
    </row>
    <row r="187" spans="1:18" x14ac:dyDescent="0.2">
      <c r="A187" s="8">
        <v>42678</v>
      </c>
      <c r="B187" s="9">
        <v>506</v>
      </c>
      <c r="C187" s="10">
        <v>0.44166666666666698</v>
      </c>
      <c r="D187" s="9" t="s">
        <v>5</v>
      </c>
      <c r="E187" s="9">
        <v>6</v>
      </c>
      <c r="F187" s="9" t="s">
        <v>18</v>
      </c>
      <c r="G187" s="13">
        <f t="shared" si="25"/>
        <v>6</v>
      </c>
      <c r="H187">
        <f t="shared" si="26"/>
        <v>5</v>
      </c>
      <c r="I187" s="14">
        <f t="shared" si="27"/>
        <v>11</v>
      </c>
      <c r="J187" s="14">
        <f t="shared" si="28"/>
        <v>4</v>
      </c>
      <c r="K187" s="14">
        <f t="shared" si="29"/>
        <v>4</v>
      </c>
      <c r="L187" s="14">
        <f t="shared" si="30"/>
        <v>2</v>
      </c>
      <c r="M187" s="14">
        <f t="shared" si="31"/>
        <v>2</v>
      </c>
      <c r="N187" s="14">
        <f t="shared" si="32"/>
        <v>2</v>
      </c>
      <c r="O187">
        <f t="shared" si="36"/>
        <v>2016</v>
      </c>
      <c r="P187">
        <f t="shared" si="37"/>
        <v>11</v>
      </c>
      <c r="Q187">
        <f t="shared" si="38"/>
        <v>4</v>
      </c>
      <c r="R187">
        <f>IF(E187=0,1,(IF(E187&lt;=5,2,(IF(E187&lt;=10,3,(IF(E187&gt;=11,4)))))))</f>
        <v>3</v>
      </c>
    </row>
    <row r="188" spans="1:18" x14ac:dyDescent="0.2">
      <c r="A188" s="8">
        <v>42678</v>
      </c>
      <c r="B188" s="9">
        <v>501</v>
      </c>
      <c r="C188" s="10">
        <v>0.44930555555555601</v>
      </c>
      <c r="D188" s="9" t="s">
        <v>5</v>
      </c>
      <c r="E188" s="9">
        <v>227</v>
      </c>
      <c r="F188" s="9" t="s">
        <v>19</v>
      </c>
      <c r="G188" s="13">
        <f t="shared" si="25"/>
        <v>1</v>
      </c>
      <c r="H188">
        <f t="shared" si="26"/>
        <v>5</v>
      </c>
      <c r="I188" s="14">
        <f t="shared" si="27"/>
        <v>11</v>
      </c>
      <c r="J188" s="14">
        <f t="shared" si="28"/>
        <v>2</v>
      </c>
      <c r="K188" s="14">
        <f t="shared" si="29"/>
        <v>3</v>
      </c>
      <c r="L188" s="14">
        <f t="shared" si="30"/>
        <v>2</v>
      </c>
      <c r="M188" s="14">
        <f t="shared" si="31"/>
        <v>1</v>
      </c>
      <c r="N188" s="14">
        <f t="shared" si="32"/>
        <v>1</v>
      </c>
      <c r="O188">
        <f t="shared" si="36"/>
        <v>2016</v>
      </c>
      <c r="P188">
        <f t="shared" si="37"/>
        <v>11</v>
      </c>
      <c r="Q188">
        <f t="shared" si="38"/>
        <v>4</v>
      </c>
      <c r="R188">
        <f>IF(E188=0,1,(IF(E188&lt;=5,2,(IF(E188&lt;=10,3,(IF(E188&gt;=11,4)))))))</f>
        <v>4</v>
      </c>
    </row>
    <row r="189" spans="1:18" x14ac:dyDescent="0.2">
      <c r="A189" s="8">
        <v>42678</v>
      </c>
      <c r="B189" s="9">
        <v>505</v>
      </c>
      <c r="C189" s="10">
        <v>0.46527777777777801</v>
      </c>
      <c r="D189" s="9" t="s">
        <v>5</v>
      </c>
      <c r="E189" s="9">
        <v>6</v>
      </c>
      <c r="F189" s="9" t="s">
        <v>19</v>
      </c>
      <c r="G189" s="13">
        <f t="shared" si="25"/>
        <v>5</v>
      </c>
      <c r="H189">
        <f t="shared" si="26"/>
        <v>5</v>
      </c>
      <c r="I189" s="14">
        <f t="shared" si="27"/>
        <v>12</v>
      </c>
      <c r="J189" s="14">
        <f t="shared" si="28"/>
        <v>2</v>
      </c>
      <c r="K189" s="14">
        <f t="shared" si="29"/>
        <v>3</v>
      </c>
      <c r="L189" s="14">
        <f t="shared" si="30"/>
        <v>3</v>
      </c>
      <c r="M189" s="14">
        <f t="shared" si="31"/>
        <v>4</v>
      </c>
      <c r="N189" s="14">
        <f t="shared" si="32"/>
        <v>4</v>
      </c>
      <c r="O189">
        <f t="shared" si="36"/>
        <v>2016</v>
      </c>
      <c r="P189">
        <f t="shared" si="37"/>
        <v>11</v>
      </c>
      <c r="Q189">
        <f t="shared" si="38"/>
        <v>4</v>
      </c>
      <c r="R189">
        <f>IF(E189=0,1,(IF(E189&lt;=5,2,(IF(E189&lt;=10,3,(IF(E189&gt;=11,4)))))))</f>
        <v>3</v>
      </c>
    </row>
    <row r="190" spans="1:18" x14ac:dyDescent="0.2">
      <c r="A190" s="8">
        <v>42678</v>
      </c>
      <c r="B190" s="9">
        <v>501</v>
      </c>
      <c r="C190" s="10">
        <v>0.51666666666666705</v>
      </c>
      <c r="D190" s="9" t="s">
        <v>5</v>
      </c>
      <c r="E190" s="9">
        <v>6</v>
      </c>
      <c r="F190" s="9" t="s">
        <v>18</v>
      </c>
      <c r="G190" s="13">
        <f t="shared" si="25"/>
        <v>1</v>
      </c>
      <c r="H190">
        <f t="shared" si="26"/>
        <v>5</v>
      </c>
      <c r="I190" s="14">
        <f t="shared" si="27"/>
        <v>13</v>
      </c>
      <c r="J190" s="14">
        <f t="shared" si="28"/>
        <v>4</v>
      </c>
      <c r="K190" s="14">
        <f t="shared" si="29"/>
        <v>3</v>
      </c>
      <c r="L190" s="14">
        <f t="shared" si="30"/>
        <v>2</v>
      </c>
      <c r="M190" s="14">
        <f t="shared" si="31"/>
        <v>1</v>
      </c>
      <c r="N190" s="14">
        <f t="shared" si="32"/>
        <v>1</v>
      </c>
      <c r="O190">
        <f t="shared" si="36"/>
        <v>2016</v>
      </c>
      <c r="P190">
        <f t="shared" si="37"/>
        <v>11</v>
      </c>
      <c r="Q190">
        <f t="shared" si="38"/>
        <v>4</v>
      </c>
      <c r="R190">
        <f>IF(E190=0,1,(IF(E190&lt;=5,2,(IF(E190&lt;=10,3,(IF(E190&gt;=11,4)))))))</f>
        <v>3</v>
      </c>
    </row>
    <row r="191" spans="1:18" x14ac:dyDescent="0.2">
      <c r="A191" s="8">
        <v>42678</v>
      </c>
      <c r="B191" s="9">
        <v>501</v>
      </c>
      <c r="C191" s="10">
        <v>0.56736111111111098</v>
      </c>
      <c r="D191" s="9" t="s">
        <v>5</v>
      </c>
      <c r="E191" s="9">
        <v>6</v>
      </c>
      <c r="F191" s="9" t="s">
        <v>18</v>
      </c>
      <c r="G191" s="13">
        <f t="shared" si="25"/>
        <v>1</v>
      </c>
      <c r="H191">
        <f t="shared" si="26"/>
        <v>5</v>
      </c>
      <c r="I191" s="14">
        <f t="shared" si="27"/>
        <v>14</v>
      </c>
      <c r="J191" s="14">
        <f t="shared" si="28"/>
        <v>4</v>
      </c>
      <c r="K191" s="14">
        <f t="shared" si="29"/>
        <v>3</v>
      </c>
      <c r="L191" s="14">
        <f t="shared" si="30"/>
        <v>2</v>
      </c>
      <c r="M191" s="14">
        <f t="shared" si="31"/>
        <v>1</v>
      </c>
      <c r="N191" s="14">
        <f t="shared" si="32"/>
        <v>1</v>
      </c>
      <c r="O191">
        <f t="shared" si="36"/>
        <v>2016</v>
      </c>
      <c r="P191">
        <f t="shared" si="37"/>
        <v>11</v>
      </c>
      <c r="Q191">
        <f t="shared" si="38"/>
        <v>4</v>
      </c>
      <c r="R191">
        <f>IF(E191=0,1,(IF(E191&lt;=5,2,(IF(E191&lt;=10,3,(IF(E191&gt;=11,4)))))))</f>
        <v>3</v>
      </c>
    </row>
    <row r="192" spans="1:18" x14ac:dyDescent="0.2">
      <c r="A192" s="8">
        <v>42678</v>
      </c>
      <c r="B192" s="9">
        <v>512</v>
      </c>
      <c r="C192" s="10">
        <v>0.57083333333333297</v>
      </c>
      <c r="D192" s="9" t="s">
        <v>5</v>
      </c>
      <c r="E192" s="9">
        <v>4</v>
      </c>
      <c r="F192" s="9" t="s">
        <v>18</v>
      </c>
      <c r="G192" s="13">
        <f t="shared" si="25"/>
        <v>10</v>
      </c>
      <c r="H192">
        <f t="shared" si="26"/>
        <v>5</v>
      </c>
      <c r="I192" s="14">
        <f t="shared" si="27"/>
        <v>14</v>
      </c>
      <c r="J192" s="14">
        <f t="shared" si="28"/>
        <v>4</v>
      </c>
      <c r="K192" s="14">
        <f t="shared" si="29"/>
        <v>3</v>
      </c>
      <c r="L192" s="14">
        <f t="shared" si="30"/>
        <v>1</v>
      </c>
      <c r="M192" s="14">
        <f t="shared" si="31"/>
        <v>3</v>
      </c>
      <c r="N192" s="14">
        <f t="shared" si="32"/>
        <v>3</v>
      </c>
      <c r="O192">
        <f t="shared" si="36"/>
        <v>2016</v>
      </c>
      <c r="P192">
        <f t="shared" si="37"/>
        <v>11</v>
      </c>
      <c r="Q192">
        <f t="shared" si="38"/>
        <v>4</v>
      </c>
      <c r="R192">
        <f>IF(E192=0,1,(IF(E192&lt;=5,2,(IF(E192&lt;=10,3,(IF(E192&gt;=11,4)))))))</f>
        <v>2</v>
      </c>
    </row>
    <row r="193" spans="1:18" x14ac:dyDescent="0.2">
      <c r="A193" s="8">
        <v>42678</v>
      </c>
      <c r="B193" s="9">
        <v>501</v>
      </c>
      <c r="C193" s="10">
        <v>0.61666666666666703</v>
      </c>
      <c r="D193" s="9" t="s">
        <v>5</v>
      </c>
      <c r="E193" s="9">
        <v>6</v>
      </c>
      <c r="F193" s="9" t="s">
        <v>18</v>
      </c>
      <c r="G193" s="13">
        <f t="shared" si="25"/>
        <v>1</v>
      </c>
      <c r="H193">
        <f t="shared" si="26"/>
        <v>5</v>
      </c>
      <c r="I193" s="14">
        <f t="shared" si="27"/>
        <v>15</v>
      </c>
      <c r="J193" s="14">
        <f t="shared" si="28"/>
        <v>4</v>
      </c>
      <c r="K193" s="14">
        <f t="shared" si="29"/>
        <v>3</v>
      </c>
      <c r="L193" s="14">
        <f t="shared" si="30"/>
        <v>2</v>
      </c>
      <c r="M193" s="14">
        <f t="shared" si="31"/>
        <v>1</v>
      </c>
      <c r="N193" s="14">
        <f t="shared" si="32"/>
        <v>1</v>
      </c>
      <c r="O193">
        <f t="shared" si="36"/>
        <v>2016</v>
      </c>
      <c r="P193">
        <f t="shared" si="37"/>
        <v>11</v>
      </c>
      <c r="Q193">
        <f t="shared" si="38"/>
        <v>4</v>
      </c>
      <c r="R193">
        <f>IF(E193=0,1,(IF(E193&lt;=5,2,(IF(E193&lt;=10,3,(IF(E193&gt;=11,4)))))))</f>
        <v>3</v>
      </c>
    </row>
    <row r="194" spans="1:18" x14ac:dyDescent="0.2">
      <c r="A194" s="8">
        <v>42678</v>
      </c>
      <c r="B194" s="9">
        <v>511</v>
      </c>
      <c r="C194" s="10">
        <v>0.61875000000000002</v>
      </c>
      <c r="D194" s="9" t="s">
        <v>5</v>
      </c>
      <c r="E194" s="9">
        <v>4</v>
      </c>
      <c r="F194" s="9" t="s">
        <v>13</v>
      </c>
      <c r="G194" s="13">
        <f t="shared" si="25"/>
        <v>9</v>
      </c>
      <c r="H194">
        <f t="shared" si="26"/>
        <v>5</v>
      </c>
      <c r="I194" s="14">
        <f t="shared" si="27"/>
        <v>15</v>
      </c>
      <c r="J194" s="14">
        <f t="shared" si="28"/>
        <v>1</v>
      </c>
      <c r="K194" s="14">
        <f t="shared" si="29"/>
        <v>1</v>
      </c>
      <c r="L194" s="14">
        <f t="shared" si="30"/>
        <v>3</v>
      </c>
      <c r="M194" s="14">
        <f t="shared" si="31"/>
        <v>2</v>
      </c>
      <c r="N194" s="14">
        <f t="shared" si="32"/>
        <v>2</v>
      </c>
      <c r="O194">
        <f t="shared" si="36"/>
        <v>2016</v>
      </c>
      <c r="P194">
        <f t="shared" si="37"/>
        <v>11</v>
      </c>
      <c r="Q194">
        <f t="shared" si="38"/>
        <v>4</v>
      </c>
      <c r="R194">
        <f>IF(E194=0,1,(IF(E194&lt;=5,2,(IF(E194&lt;=10,3,(IF(E194&gt;=11,4)))))))</f>
        <v>2</v>
      </c>
    </row>
    <row r="195" spans="1:18" x14ac:dyDescent="0.2">
      <c r="A195" s="8">
        <v>42678</v>
      </c>
      <c r="B195" s="9">
        <v>501</v>
      </c>
      <c r="C195" s="10">
        <v>0.62013888888888902</v>
      </c>
      <c r="D195" s="9" t="s">
        <v>5</v>
      </c>
      <c r="E195" s="9">
        <v>8</v>
      </c>
      <c r="F195" s="9" t="s">
        <v>18</v>
      </c>
      <c r="G195" s="13">
        <f t="shared" ref="G195:G258" si="39">IF(B195=501,1,(IF(B195=502,2,(IF(B195=503,3,(IF(B195=504,4,(IF(B195=505,5,(IF(B195=506,6,(IF(B195=509,7,(IF(B195=510,8,(IF(B195=511,9,(IF(B195=512,10,(IF(B195=514,11)))))))))))))))))))))</f>
        <v>1</v>
      </c>
      <c r="H195">
        <f t="shared" ref="H195:H258" si="40">IF(D195="Friday",5,(IF(D195="Saturday",6,(IF(D195="Sunday",7,(IF(D195="Monday",1,(IF(D195="Tuesday",2,(IF(D195="Wednesday",3,(IF(D195="Thursday",4,0)))))))))))))</f>
        <v>5</v>
      </c>
      <c r="I195" s="14">
        <f t="shared" ref="I195:I258" si="41">(ROUNDDOWN(C195*24,0)+1)</f>
        <v>15</v>
      </c>
      <c r="J195" s="14">
        <f t="shared" ref="J195:J258" si="42">IF(F195="N",1,(IF(F195="E",2,(IF(F195="S",3,(IF(F195="W",4)))))))</f>
        <v>4</v>
      </c>
      <c r="K195" s="14">
        <f t="shared" ref="K195:K258" si="43">IF(B195=501,3,(IF(B195=502,2,(IF(B195=503,3,(IF(B195=504,4,(IF(B195=505,3,(IF(B195=506,4,(IF(B195=509,1,(IF(B195=510,1,(IF(B195=511,1,(IF(B195=512,3,(IF(B195=514,2)))))))))))))))))))))</f>
        <v>3</v>
      </c>
      <c r="L195" s="14">
        <f t="shared" ref="L195:L258" si="44">IF(B195=501,2,(IF(B195=502,1,(IF(B195=503,2,(IF(B195=504,4,(IF(B195=505,3,(IF(B195=506,2,(IF(B195=509,2,(IF(B195=510,3,(IF(B195=511,3,(IF(B195=512,1,(IF(B195=514,1)))))))))))))))))))))</f>
        <v>2</v>
      </c>
      <c r="M195" s="14">
        <f t="shared" ref="M195:M258" si="45">IF(B195=501,1,(IF(B195=502,3,(IF(B195=503,1,(IF(B195=504,3,(IF(B195=505,4,(IF(B195=506,2,(IF(B195=509,2,(IF(B195=510,3,(IF(B195=511,2,(IF(B195=512,3,(IF(B195=514,3)))))))))))))))))))))</f>
        <v>1</v>
      </c>
      <c r="N195" s="14">
        <f t="shared" ref="N195:N258" si="46">IF(B195=501,1,(IF(B195=502,3,(IF(B195=503,1,(IF(B195=504,3,(IF(B195=505,4,(IF(B195=506,2,(IF(B195=509,2,(IF(B195=510,3,(IF(B195=511,2,(IF(B195=512,3,(IF(B195=514,1)))))))))))))))))))))</f>
        <v>1</v>
      </c>
      <c r="O195">
        <f t="shared" si="36"/>
        <v>2016</v>
      </c>
      <c r="P195">
        <f t="shared" si="37"/>
        <v>11</v>
      </c>
      <c r="Q195">
        <f t="shared" si="38"/>
        <v>4</v>
      </c>
      <c r="R195">
        <f>IF(E195=0,1,(IF(E195&lt;=5,2,(IF(E195&lt;=10,3,(IF(E195&gt;=11,4)))))))</f>
        <v>3</v>
      </c>
    </row>
    <row r="196" spans="1:18" x14ac:dyDescent="0.2">
      <c r="A196" s="8">
        <v>42678</v>
      </c>
      <c r="B196" s="9">
        <v>501</v>
      </c>
      <c r="C196" s="10">
        <v>0.62013888888888902</v>
      </c>
      <c r="D196" s="9" t="s">
        <v>5</v>
      </c>
      <c r="E196" s="9">
        <v>6</v>
      </c>
      <c r="F196" s="9" t="s">
        <v>18</v>
      </c>
      <c r="G196" s="13">
        <f t="shared" si="39"/>
        <v>1</v>
      </c>
      <c r="H196">
        <f t="shared" si="40"/>
        <v>5</v>
      </c>
      <c r="I196" s="14">
        <f t="shared" si="41"/>
        <v>15</v>
      </c>
      <c r="J196" s="14">
        <f t="shared" si="42"/>
        <v>4</v>
      </c>
      <c r="K196" s="14">
        <f t="shared" si="43"/>
        <v>3</v>
      </c>
      <c r="L196" s="14">
        <f t="shared" si="44"/>
        <v>2</v>
      </c>
      <c r="M196" s="14">
        <f t="shared" si="45"/>
        <v>1</v>
      </c>
      <c r="N196" s="14">
        <f t="shared" si="46"/>
        <v>1</v>
      </c>
      <c r="O196">
        <f t="shared" si="36"/>
        <v>2016</v>
      </c>
      <c r="P196">
        <f t="shared" si="37"/>
        <v>11</v>
      </c>
      <c r="Q196">
        <f t="shared" si="38"/>
        <v>4</v>
      </c>
      <c r="R196">
        <f>IF(E196=0,1,(IF(E196&lt;=5,2,(IF(E196&lt;=10,3,(IF(E196&gt;=11,4)))))))</f>
        <v>3</v>
      </c>
    </row>
    <row r="197" spans="1:18" x14ac:dyDescent="0.2">
      <c r="A197" s="8">
        <v>42678</v>
      </c>
      <c r="B197" s="9">
        <v>504</v>
      </c>
      <c r="C197" s="10">
        <v>0.64722222222222203</v>
      </c>
      <c r="D197" s="9" t="s">
        <v>5</v>
      </c>
      <c r="E197" s="9">
        <v>4</v>
      </c>
      <c r="F197" s="9" t="s">
        <v>13</v>
      </c>
      <c r="G197" s="13">
        <f t="shared" si="39"/>
        <v>4</v>
      </c>
      <c r="H197">
        <f t="shared" si="40"/>
        <v>5</v>
      </c>
      <c r="I197" s="14">
        <f t="shared" si="41"/>
        <v>16</v>
      </c>
      <c r="J197" s="14">
        <f t="shared" si="42"/>
        <v>1</v>
      </c>
      <c r="K197" s="14">
        <f t="shared" si="43"/>
        <v>4</v>
      </c>
      <c r="L197" s="14">
        <f t="shared" si="44"/>
        <v>4</v>
      </c>
      <c r="M197" s="14">
        <f t="shared" si="45"/>
        <v>3</v>
      </c>
      <c r="N197" s="14">
        <f t="shared" si="46"/>
        <v>3</v>
      </c>
      <c r="O197">
        <f t="shared" si="36"/>
        <v>2016</v>
      </c>
      <c r="P197">
        <f t="shared" si="37"/>
        <v>11</v>
      </c>
      <c r="Q197">
        <f t="shared" si="38"/>
        <v>4</v>
      </c>
      <c r="R197">
        <f>IF(E197=0,1,(IF(E197&lt;=5,2,(IF(E197&lt;=10,3,(IF(E197&gt;=11,4)))))))</f>
        <v>2</v>
      </c>
    </row>
    <row r="198" spans="1:18" x14ac:dyDescent="0.2">
      <c r="A198" s="8">
        <v>42678</v>
      </c>
      <c r="B198" s="9">
        <v>501</v>
      </c>
      <c r="C198" s="10">
        <v>0.67847222222222203</v>
      </c>
      <c r="D198" s="9" t="s">
        <v>5</v>
      </c>
      <c r="E198" s="9">
        <v>6</v>
      </c>
      <c r="F198" s="9" t="s">
        <v>19</v>
      </c>
      <c r="G198" s="13">
        <f t="shared" si="39"/>
        <v>1</v>
      </c>
      <c r="H198">
        <f t="shared" si="40"/>
        <v>5</v>
      </c>
      <c r="I198" s="14">
        <f t="shared" si="41"/>
        <v>17</v>
      </c>
      <c r="J198" s="14">
        <f t="shared" si="42"/>
        <v>2</v>
      </c>
      <c r="K198" s="14">
        <f t="shared" si="43"/>
        <v>3</v>
      </c>
      <c r="L198" s="14">
        <f t="shared" si="44"/>
        <v>2</v>
      </c>
      <c r="M198" s="14">
        <f t="shared" si="45"/>
        <v>1</v>
      </c>
      <c r="N198" s="14">
        <f t="shared" si="46"/>
        <v>1</v>
      </c>
      <c r="O198">
        <f t="shared" si="36"/>
        <v>2016</v>
      </c>
      <c r="P198">
        <f t="shared" si="37"/>
        <v>11</v>
      </c>
      <c r="Q198">
        <f t="shared" si="38"/>
        <v>4</v>
      </c>
      <c r="R198">
        <f>IF(E198=0,1,(IF(E198&lt;=5,2,(IF(E198&lt;=10,3,(IF(E198&gt;=11,4)))))))</f>
        <v>3</v>
      </c>
    </row>
    <row r="199" spans="1:18" x14ac:dyDescent="0.2">
      <c r="A199" s="8">
        <v>42678</v>
      </c>
      <c r="B199" s="9">
        <v>504</v>
      </c>
      <c r="C199" s="10">
        <v>0.69027777777777799</v>
      </c>
      <c r="D199" s="9" t="s">
        <v>5</v>
      </c>
      <c r="E199" s="9">
        <v>4</v>
      </c>
      <c r="F199" s="9" t="s">
        <v>19</v>
      </c>
      <c r="G199" s="13">
        <f t="shared" si="39"/>
        <v>4</v>
      </c>
      <c r="H199">
        <f t="shared" si="40"/>
        <v>5</v>
      </c>
      <c r="I199" s="14">
        <f t="shared" si="41"/>
        <v>17</v>
      </c>
      <c r="J199" s="14">
        <f t="shared" si="42"/>
        <v>2</v>
      </c>
      <c r="K199" s="14">
        <f t="shared" si="43"/>
        <v>4</v>
      </c>
      <c r="L199" s="14">
        <f t="shared" si="44"/>
        <v>4</v>
      </c>
      <c r="M199" s="14">
        <f t="shared" si="45"/>
        <v>3</v>
      </c>
      <c r="N199" s="14">
        <f t="shared" si="46"/>
        <v>3</v>
      </c>
      <c r="O199">
        <f t="shared" si="36"/>
        <v>2016</v>
      </c>
      <c r="P199">
        <f t="shared" si="37"/>
        <v>11</v>
      </c>
      <c r="Q199">
        <f t="shared" si="38"/>
        <v>4</v>
      </c>
      <c r="R199">
        <f>IF(E199=0,1,(IF(E199&lt;=5,2,(IF(E199&lt;=10,3,(IF(E199&gt;=11,4)))))))</f>
        <v>2</v>
      </c>
    </row>
    <row r="200" spans="1:18" x14ac:dyDescent="0.2">
      <c r="A200" s="8">
        <v>42678</v>
      </c>
      <c r="B200" s="9">
        <v>502</v>
      </c>
      <c r="C200" s="10">
        <v>0.69652777777777797</v>
      </c>
      <c r="D200" s="9" t="s">
        <v>5</v>
      </c>
      <c r="E200" s="9">
        <v>8</v>
      </c>
      <c r="F200" s="9" t="s">
        <v>19</v>
      </c>
      <c r="G200" s="13">
        <f t="shared" si="39"/>
        <v>2</v>
      </c>
      <c r="H200">
        <f t="shared" si="40"/>
        <v>5</v>
      </c>
      <c r="I200" s="14">
        <f t="shared" si="41"/>
        <v>17</v>
      </c>
      <c r="J200" s="14">
        <f t="shared" si="42"/>
        <v>2</v>
      </c>
      <c r="K200" s="14">
        <f t="shared" si="43"/>
        <v>2</v>
      </c>
      <c r="L200" s="14">
        <f t="shared" si="44"/>
        <v>1</v>
      </c>
      <c r="M200" s="14">
        <f t="shared" si="45"/>
        <v>3</v>
      </c>
      <c r="N200" s="14">
        <f t="shared" si="46"/>
        <v>3</v>
      </c>
      <c r="O200">
        <f t="shared" si="36"/>
        <v>2016</v>
      </c>
      <c r="P200">
        <f t="shared" si="37"/>
        <v>11</v>
      </c>
      <c r="Q200">
        <f t="shared" si="38"/>
        <v>4</v>
      </c>
      <c r="R200">
        <f>IF(E200=0,1,(IF(E200&lt;=5,2,(IF(E200&lt;=10,3,(IF(E200&gt;=11,4)))))))</f>
        <v>3</v>
      </c>
    </row>
    <row r="201" spans="1:18" x14ac:dyDescent="0.2">
      <c r="A201" s="8">
        <v>42678</v>
      </c>
      <c r="B201" s="9">
        <v>506</v>
      </c>
      <c r="C201" s="10">
        <v>0.69930555555555596</v>
      </c>
      <c r="D201" s="9" t="s">
        <v>5</v>
      </c>
      <c r="E201" s="9">
        <v>6</v>
      </c>
      <c r="F201" s="9" t="s">
        <v>19</v>
      </c>
      <c r="G201" s="13">
        <f t="shared" si="39"/>
        <v>6</v>
      </c>
      <c r="H201">
        <f t="shared" si="40"/>
        <v>5</v>
      </c>
      <c r="I201" s="14">
        <f t="shared" si="41"/>
        <v>17</v>
      </c>
      <c r="J201" s="14">
        <f t="shared" si="42"/>
        <v>2</v>
      </c>
      <c r="K201" s="14">
        <f t="shared" si="43"/>
        <v>4</v>
      </c>
      <c r="L201" s="14">
        <f t="shared" si="44"/>
        <v>2</v>
      </c>
      <c r="M201" s="14">
        <f t="shared" si="45"/>
        <v>2</v>
      </c>
      <c r="N201" s="14">
        <f t="shared" si="46"/>
        <v>2</v>
      </c>
      <c r="O201">
        <f t="shared" si="36"/>
        <v>2016</v>
      </c>
      <c r="P201">
        <f t="shared" si="37"/>
        <v>11</v>
      </c>
      <c r="Q201">
        <f t="shared" si="38"/>
        <v>4</v>
      </c>
      <c r="R201">
        <f>IF(E201=0,1,(IF(E201&lt;=5,2,(IF(E201&lt;=10,3,(IF(E201&gt;=11,4)))))))</f>
        <v>3</v>
      </c>
    </row>
    <row r="202" spans="1:18" x14ac:dyDescent="0.2">
      <c r="A202" s="8">
        <v>42678</v>
      </c>
      <c r="B202" s="9">
        <v>504</v>
      </c>
      <c r="C202" s="10">
        <v>0.70277777777777795</v>
      </c>
      <c r="D202" s="9" t="s">
        <v>5</v>
      </c>
      <c r="E202" s="9">
        <v>4</v>
      </c>
      <c r="F202" s="9" t="s">
        <v>18</v>
      </c>
      <c r="G202" s="13">
        <f t="shared" si="39"/>
        <v>4</v>
      </c>
      <c r="H202">
        <f t="shared" si="40"/>
        <v>5</v>
      </c>
      <c r="I202" s="14">
        <f t="shared" si="41"/>
        <v>17</v>
      </c>
      <c r="J202" s="14">
        <f t="shared" si="42"/>
        <v>4</v>
      </c>
      <c r="K202" s="14">
        <f t="shared" si="43"/>
        <v>4</v>
      </c>
      <c r="L202" s="14">
        <f t="shared" si="44"/>
        <v>4</v>
      </c>
      <c r="M202" s="14">
        <f t="shared" si="45"/>
        <v>3</v>
      </c>
      <c r="N202" s="14">
        <f t="shared" si="46"/>
        <v>3</v>
      </c>
      <c r="O202">
        <f t="shared" si="36"/>
        <v>2016</v>
      </c>
      <c r="P202">
        <f t="shared" si="37"/>
        <v>11</v>
      </c>
      <c r="Q202">
        <f t="shared" si="38"/>
        <v>4</v>
      </c>
      <c r="R202">
        <f>IF(E202=0,1,(IF(E202&lt;=5,2,(IF(E202&lt;=10,3,(IF(E202&gt;=11,4)))))))</f>
        <v>2</v>
      </c>
    </row>
    <row r="203" spans="1:18" x14ac:dyDescent="0.2">
      <c r="A203" s="8">
        <v>42678</v>
      </c>
      <c r="B203" s="9">
        <v>504</v>
      </c>
      <c r="C203" s="10">
        <v>0.70347222222222205</v>
      </c>
      <c r="D203" s="9" t="s">
        <v>5</v>
      </c>
      <c r="E203" s="9">
        <v>4</v>
      </c>
      <c r="F203" s="9" t="s">
        <v>18</v>
      </c>
      <c r="G203" s="13">
        <f t="shared" si="39"/>
        <v>4</v>
      </c>
      <c r="H203">
        <f t="shared" si="40"/>
        <v>5</v>
      </c>
      <c r="I203" s="14">
        <f t="shared" si="41"/>
        <v>17</v>
      </c>
      <c r="J203" s="14">
        <f t="shared" si="42"/>
        <v>4</v>
      </c>
      <c r="K203" s="14">
        <f t="shared" si="43"/>
        <v>4</v>
      </c>
      <c r="L203" s="14">
        <f t="shared" si="44"/>
        <v>4</v>
      </c>
      <c r="M203" s="14">
        <f t="shared" si="45"/>
        <v>3</v>
      </c>
      <c r="N203" s="14">
        <f t="shared" si="46"/>
        <v>3</v>
      </c>
      <c r="O203">
        <f t="shared" si="36"/>
        <v>2016</v>
      </c>
      <c r="P203">
        <f t="shared" si="37"/>
        <v>11</v>
      </c>
      <c r="Q203">
        <f t="shared" si="38"/>
        <v>4</v>
      </c>
      <c r="R203">
        <f>IF(E203=0,1,(IF(E203&lt;=5,2,(IF(E203&lt;=10,3,(IF(E203&gt;=11,4)))))))</f>
        <v>2</v>
      </c>
    </row>
    <row r="204" spans="1:18" x14ac:dyDescent="0.2">
      <c r="A204" s="8">
        <v>42678</v>
      </c>
      <c r="B204" s="9">
        <v>504</v>
      </c>
      <c r="C204" s="10">
        <v>0.71597222222222201</v>
      </c>
      <c r="D204" s="9" t="s">
        <v>5</v>
      </c>
      <c r="E204" s="9">
        <v>4</v>
      </c>
      <c r="F204" s="9" t="s">
        <v>18</v>
      </c>
      <c r="G204" s="13">
        <f t="shared" si="39"/>
        <v>4</v>
      </c>
      <c r="H204">
        <f t="shared" si="40"/>
        <v>5</v>
      </c>
      <c r="I204" s="14">
        <f t="shared" si="41"/>
        <v>18</v>
      </c>
      <c r="J204" s="14">
        <f t="shared" si="42"/>
        <v>4</v>
      </c>
      <c r="K204" s="14">
        <f t="shared" si="43"/>
        <v>4</v>
      </c>
      <c r="L204" s="14">
        <f t="shared" si="44"/>
        <v>4</v>
      </c>
      <c r="M204" s="14">
        <f t="shared" si="45"/>
        <v>3</v>
      </c>
      <c r="N204" s="14">
        <f t="shared" si="46"/>
        <v>3</v>
      </c>
      <c r="O204">
        <f t="shared" si="36"/>
        <v>2016</v>
      </c>
      <c r="P204">
        <f t="shared" si="37"/>
        <v>11</v>
      </c>
      <c r="Q204">
        <f t="shared" si="38"/>
        <v>4</v>
      </c>
      <c r="R204">
        <f>IF(E204=0,1,(IF(E204&lt;=5,2,(IF(E204&lt;=10,3,(IF(E204&gt;=11,4)))))))</f>
        <v>2</v>
      </c>
    </row>
    <row r="205" spans="1:18" x14ac:dyDescent="0.2">
      <c r="A205" s="8">
        <v>42678</v>
      </c>
      <c r="B205" s="9">
        <v>504</v>
      </c>
      <c r="C205" s="10">
        <v>0.72222222222222199</v>
      </c>
      <c r="D205" s="9" t="s">
        <v>5</v>
      </c>
      <c r="E205" s="9">
        <v>4</v>
      </c>
      <c r="F205" s="9" t="s">
        <v>18</v>
      </c>
      <c r="G205" s="13">
        <f t="shared" si="39"/>
        <v>4</v>
      </c>
      <c r="H205">
        <f t="shared" si="40"/>
        <v>5</v>
      </c>
      <c r="I205" s="14">
        <f t="shared" si="41"/>
        <v>18</v>
      </c>
      <c r="J205" s="14">
        <f t="shared" si="42"/>
        <v>4</v>
      </c>
      <c r="K205" s="14">
        <f t="shared" si="43"/>
        <v>4</v>
      </c>
      <c r="L205" s="14">
        <f t="shared" si="44"/>
        <v>4</v>
      </c>
      <c r="M205" s="14">
        <f t="shared" si="45"/>
        <v>3</v>
      </c>
      <c r="N205" s="14">
        <f t="shared" si="46"/>
        <v>3</v>
      </c>
      <c r="O205">
        <f t="shared" si="36"/>
        <v>2016</v>
      </c>
      <c r="P205">
        <f t="shared" si="37"/>
        <v>11</v>
      </c>
      <c r="Q205">
        <f t="shared" si="38"/>
        <v>4</v>
      </c>
      <c r="R205">
        <f>IF(E205=0,1,(IF(E205&lt;=5,2,(IF(E205&lt;=10,3,(IF(E205&gt;=11,4)))))))</f>
        <v>2</v>
      </c>
    </row>
    <row r="206" spans="1:18" x14ac:dyDescent="0.2">
      <c r="A206" s="8">
        <v>42678</v>
      </c>
      <c r="B206" s="9">
        <v>504</v>
      </c>
      <c r="C206" s="10">
        <v>0.72361111111111098</v>
      </c>
      <c r="D206" s="9" t="s">
        <v>5</v>
      </c>
      <c r="E206" s="9">
        <v>4</v>
      </c>
      <c r="F206" s="9" t="s">
        <v>20</v>
      </c>
      <c r="G206" s="13">
        <f t="shared" si="39"/>
        <v>4</v>
      </c>
      <c r="H206">
        <f t="shared" si="40"/>
        <v>5</v>
      </c>
      <c r="I206" s="14">
        <f t="shared" si="41"/>
        <v>18</v>
      </c>
      <c r="J206" s="14">
        <f t="shared" si="42"/>
        <v>3</v>
      </c>
      <c r="K206" s="14">
        <f t="shared" si="43"/>
        <v>4</v>
      </c>
      <c r="L206" s="14">
        <f t="shared" si="44"/>
        <v>4</v>
      </c>
      <c r="M206" s="14">
        <f t="shared" si="45"/>
        <v>3</v>
      </c>
      <c r="N206" s="14">
        <f t="shared" si="46"/>
        <v>3</v>
      </c>
      <c r="O206">
        <f t="shared" si="36"/>
        <v>2016</v>
      </c>
      <c r="P206">
        <f t="shared" si="37"/>
        <v>11</v>
      </c>
      <c r="Q206">
        <f t="shared" si="38"/>
        <v>4</v>
      </c>
      <c r="R206">
        <f>IF(E206=0,1,(IF(E206&lt;=5,2,(IF(E206&lt;=10,3,(IF(E206&gt;=11,4)))))))</f>
        <v>2</v>
      </c>
    </row>
    <row r="207" spans="1:18" x14ac:dyDescent="0.2">
      <c r="A207" s="8">
        <v>42678</v>
      </c>
      <c r="B207" s="9">
        <v>505</v>
      </c>
      <c r="C207" s="10">
        <v>0.72916666666666696</v>
      </c>
      <c r="D207" s="9" t="s">
        <v>5</v>
      </c>
      <c r="E207" s="9">
        <v>8</v>
      </c>
      <c r="F207" s="9" t="s">
        <v>19</v>
      </c>
      <c r="G207" s="13">
        <f t="shared" si="39"/>
        <v>5</v>
      </c>
      <c r="H207">
        <f t="shared" si="40"/>
        <v>5</v>
      </c>
      <c r="I207" s="14">
        <f t="shared" si="41"/>
        <v>18</v>
      </c>
      <c r="J207" s="14">
        <f t="shared" si="42"/>
        <v>2</v>
      </c>
      <c r="K207" s="14">
        <f t="shared" si="43"/>
        <v>3</v>
      </c>
      <c r="L207" s="14">
        <f t="shared" si="44"/>
        <v>3</v>
      </c>
      <c r="M207" s="14">
        <f t="shared" si="45"/>
        <v>4</v>
      </c>
      <c r="N207" s="14">
        <f t="shared" si="46"/>
        <v>4</v>
      </c>
      <c r="O207">
        <f t="shared" si="36"/>
        <v>2016</v>
      </c>
      <c r="P207">
        <f t="shared" si="37"/>
        <v>11</v>
      </c>
      <c r="Q207">
        <f t="shared" si="38"/>
        <v>4</v>
      </c>
      <c r="R207">
        <f>IF(E207=0,1,(IF(E207&lt;=5,2,(IF(E207&lt;=10,3,(IF(E207&gt;=11,4)))))))</f>
        <v>3</v>
      </c>
    </row>
    <row r="208" spans="1:18" x14ac:dyDescent="0.2">
      <c r="A208" s="8">
        <v>42678</v>
      </c>
      <c r="B208" s="9">
        <v>501</v>
      </c>
      <c r="C208" s="10">
        <v>0.74305555555555602</v>
      </c>
      <c r="D208" s="9" t="s">
        <v>5</v>
      </c>
      <c r="E208" s="9">
        <v>8</v>
      </c>
      <c r="F208" s="9" t="s">
        <v>18</v>
      </c>
      <c r="G208" s="13">
        <f t="shared" si="39"/>
        <v>1</v>
      </c>
      <c r="H208">
        <f t="shared" si="40"/>
        <v>5</v>
      </c>
      <c r="I208" s="14">
        <f t="shared" si="41"/>
        <v>18</v>
      </c>
      <c r="J208" s="14">
        <f t="shared" si="42"/>
        <v>4</v>
      </c>
      <c r="K208" s="14">
        <f t="shared" si="43"/>
        <v>3</v>
      </c>
      <c r="L208" s="14">
        <f t="shared" si="44"/>
        <v>2</v>
      </c>
      <c r="M208" s="14">
        <f t="shared" si="45"/>
        <v>1</v>
      </c>
      <c r="N208" s="14">
        <f t="shared" si="46"/>
        <v>1</v>
      </c>
      <c r="O208">
        <f t="shared" si="36"/>
        <v>2016</v>
      </c>
      <c r="P208">
        <f t="shared" si="37"/>
        <v>11</v>
      </c>
      <c r="Q208">
        <f t="shared" si="38"/>
        <v>4</v>
      </c>
      <c r="R208">
        <f>IF(E208=0,1,(IF(E208&lt;=5,2,(IF(E208&lt;=10,3,(IF(E208&gt;=11,4)))))))</f>
        <v>3</v>
      </c>
    </row>
    <row r="209" spans="1:18" x14ac:dyDescent="0.2">
      <c r="A209" s="8">
        <v>42678</v>
      </c>
      <c r="B209" s="9">
        <v>504</v>
      </c>
      <c r="C209" s="10">
        <v>0.74444444444444402</v>
      </c>
      <c r="D209" s="9" t="s">
        <v>5</v>
      </c>
      <c r="E209" s="9">
        <v>4</v>
      </c>
      <c r="F209" s="9" t="s">
        <v>18</v>
      </c>
      <c r="G209" s="13">
        <f t="shared" si="39"/>
        <v>4</v>
      </c>
      <c r="H209">
        <f t="shared" si="40"/>
        <v>5</v>
      </c>
      <c r="I209" s="14">
        <f t="shared" si="41"/>
        <v>18</v>
      </c>
      <c r="J209" s="14">
        <f t="shared" si="42"/>
        <v>4</v>
      </c>
      <c r="K209" s="14">
        <f t="shared" si="43"/>
        <v>4</v>
      </c>
      <c r="L209" s="14">
        <f t="shared" si="44"/>
        <v>4</v>
      </c>
      <c r="M209" s="14">
        <f t="shared" si="45"/>
        <v>3</v>
      </c>
      <c r="N209" s="14">
        <f t="shared" si="46"/>
        <v>3</v>
      </c>
      <c r="O209">
        <f t="shared" si="36"/>
        <v>2016</v>
      </c>
      <c r="P209">
        <f t="shared" si="37"/>
        <v>11</v>
      </c>
      <c r="Q209">
        <f t="shared" si="38"/>
        <v>4</v>
      </c>
      <c r="R209">
        <f>IF(E209=0,1,(IF(E209&lt;=5,2,(IF(E209&lt;=10,3,(IF(E209&gt;=11,4)))))))</f>
        <v>2</v>
      </c>
    </row>
    <row r="210" spans="1:18" x14ac:dyDescent="0.2">
      <c r="A210" s="8">
        <v>42678</v>
      </c>
      <c r="B210" s="9">
        <v>504</v>
      </c>
      <c r="C210" s="10">
        <v>0.78472222222222199</v>
      </c>
      <c r="D210" s="9" t="s">
        <v>5</v>
      </c>
      <c r="E210" s="9">
        <v>12</v>
      </c>
      <c r="F210" s="9" t="s">
        <v>18</v>
      </c>
      <c r="G210" s="13">
        <f t="shared" si="39"/>
        <v>4</v>
      </c>
      <c r="H210">
        <f t="shared" si="40"/>
        <v>5</v>
      </c>
      <c r="I210" s="14">
        <f t="shared" si="41"/>
        <v>19</v>
      </c>
      <c r="J210" s="14">
        <f t="shared" si="42"/>
        <v>4</v>
      </c>
      <c r="K210" s="14">
        <f t="shared" si="43"/>
        <v>4</v>
      </c>
      <c r="L210" s="14">
        <f t="shared" si="44"/>
        <v>4</v>
      </c>
      <c r="M210" s="14">
        <f t="shared" si="45"/>
        <v>3</v>
      </c>
      <c r="N210" s="14">
        <f t="shared" si="46"/>
        <v>3</v>
      </c>
      <c r="O210">
        <f t="shared" si="36"/>
        <v>2016</v>
      </c>
      <c r="P210">
        <f t="shared" si="37"/>
        <v>11</v>
      </c>
      <c r="Q210">
        <f t="shared" si="38"/>
        <v>4</v>
      </c>
      <c r="R210">
        <f>IF(E210=0,1,(IF(E210&lt;=5,2,(IF(E210&lt;=10,3,(IF(E210&gt;=11,4)))))))</f>
        <v>4</v>
      </c>
    </row>
    <row r="211" spans="1:18" x14ac:dyDescent="0.2">
      <c r="A211" s="8">
        <v>42678</v>
      </c>
      <c r="B211" s="9">
        <v>505</v>
      </c>
      <c r="C211" s="10">
        <v>0.83750000000000002</v>
      </c>
      <c r="D211" s="9" t="s">
        <v>5</v>
      </c>
      <c r="E211" s="9">
        <v>8</v>
      </c>
      <c r="F211" s="9" t="s">
        <v>18</v>
      </c>
      <c r="G211" s="13">
        <f t="shared" si="39"/>
        <v>5</v>
      </c>
      <c r="H211">
        <f t="shared" si="40"/>
        <v>5</v>
      </c>
      <c r="I211" s="14">
        <f t="shared" si="41"/>
        <v>21</v>
      </c>
      <c r="J211" s="14">
        <f t="shared" si="42"/>
        <v>4</v>
      </c>
      <c r="K211" s="14">
        <f t="shared" si="43"/>
        <v>3</v>
      </c>
      <c r="L211" s="14">
        <f t="shared" si="44"/>
        <v>3</v>
      </c>
      <c r="M211" s="14">
        <f t="shared" si="45"/>
        <v>4</v>
      </c>
      <c r="N211" s="14">
        <f t="shared" si="46"/>
        <v>4</v>
      </c>
      <c r="O211">
        <f t="shared" si="36"/>
        <v>2016</v>
      </c>
      <c r="P211">
        <f t="shared" si="37"/>
        <v>11</v>
      </c>
      <c r="Q211">
        <f t="shared" si="38"/>
        <v>4</v>
      </c>
      <c r="R211">
        <f>IF(E211=0,1,(IF(E211&lt;=5,2,(IF(E211&lt;=10,3,(IF(E211&gt;=11,4)))))))</f>
        <v>3</v>
      </c>
    </row>
    <row r="212" spans="1:18" x14ac:dyDescent="0.2">
      <c r="A212" s="8">
        <v>42678</v>
      </c>
      <c r="B212" s="9">
        <v>505</v>
      </c>
      <c r="C212" s="10">
        <v>0.84375</v>
      </c>
      <c r="D212" s="9" t="s">
        <v>5</v>
      </c>
      <c r="E212" s="9">
        <v>8</v>
      </c>
      <c r="F212" s="9" t="s">
        <v>18</v>
      </c>
      <c r="G212" s="13">
        <f t="shared" si="39"/>
        <v>5</v>
      </c>
      <c r="H212">
        <f t="shared" si="40"/>
        <v>5</v>
      </c>
      <c r="I212" s="14">
        <f t="shared" si="41"/>
        <v>21</v>
      </c>
      <c r="J212" s="14">
        <f t="shared" si="42"/>
        <v>4</v>
      </c>
      <c r="K212" s="14">
        <f t="shared" si="43"/>
        <v>3</v>
      </c>
      <c r="L212" s="14">
        <f t="shared" si="44"/>
        <v>3</v>
      </c>
      <c r="M212" s="14">
        <f t="shared" si="45"/>
        <v>4</v>
      </c>
      <c r="N212" s="14">
        <f t="shared" si="46"/>
        <v>4</v>
      </c>
      <c r="O212">
        <f t="shared" si="36"/>
        <v>2016</v>
      </c>
      <c r="P212">
        <f t="shared" si="37"/>
        <v>11</v>
      </c>
      <c r="Q212">
        <f t="shared" si="38"/>
        <v>4</v>
      </c>
      <c r="R212">
        <f>IF(E212=0,1,(IF(E212&lt;=5,2,(IF(E212&lt;=10,3,(IF(E212&gt;=11,4)))))))</f>
        <v>3</v>
      </c>
    </row>
    <row r="213" spans="1:18" x14ac:dyDescent="0.2">
      <c r="A213" s="8">
        <v>42678</v>
      </c>
      <c r="B213" s="9">
        <v>501</v>
      </c>
      <c r="C213" s="10">
        <v>0.85416666666666696</v>
      </c>
      <c r="D213" s="9" t="s">
        <v>5</v>
      </c>
      <c r="E213" s="9">
        <v>25</v>
      </c>
      <c r="F213" s="9" t="s">
        <v>18</v>
      </c>
      <c r="G213" s="13">
        <f t="shared" si="39"/>
        <v>1</v>
      </c>
      <c r="H213">
        <f t="shared" si="40"/>
        <v>5</v>
      </c>
      <c r="I213" s="14">
        <f t="shared" si="41"/>
        <v>21</v>
      </c>
      <c r="J213" s="14">
        <f t="shared" si="42"/>
        <v>4</v>
      </c>
      <c r="K213" s="14">
        <f t="shared" si="43"/>
        <v>3</v>
      </c>
      <c r="L213" s="14">
        <f t="shared" si="44"/>
        <v>2</v>
      </c>
      <c r="M213" s="14">
        <f t="shared" si="45"/>
        <v>1</v>
      </c>
      <c r="N213" s="14">
        <f t="shared" si="46"/>
        <v>1</v>
      </c>
      <c r="O213">
        <f t="shared" si="36"/>
        <v>2016</v>
      </c>
      <c r="P213">
        <f t="shared" si="37"/>
        <v>11</v>
      </c>
      <c r="Q213">
        <f t="shared" si="38"/>
        <v>4</v>
      </c>
      <c r="R213">
        <f>IF(E213=0,1,(IF(E213&lt;=5,2,(IF(E213&lt;=10,3,(IF(E213&gt;=11,4)))))))</f>
        <v>4</v>
      </c>
    </row>
    <row r="214" spans="1:18" x14ac:dyDescent="0.2">
      <c r="A214" s="8">
        <v>42678</v>
      </c>
      <c r="B214" s="9">
        <v>504</v>
      </c>
      <c r="C214" s="10">
        <v>0.90138888888888902</v>
      </c>
      <c r="D214" s="9" t="s">
        <v>5</v>
      </c>
      <c r="E214" s="9">
        <v>25</v>
      </c>
      <c r="F214" s="9" t="s">
        <v>18</v>
      </c>
      <c r="G214" s="13">
        <f t="shared" si="39"/>
        <v>4</v>
      </c>
      <c r="H214">
        <f t="shared" si="40"/>
        <v>5</v>
      </c>
      <c r="I214" s="14">
        <f t="shared" si="41"/>
        <v>22</v>
      </c>
      <c r="J214" s="14">
        <f t="shared" si="42"/>
        <v>4</v>
      </c>
      <c r="K214" s="14">
        <f t="shared" si="43"/>
        <v>4</v>
      </c>
      <c r="L214" s="14">
        <f t="shared" si="44"/>
        <v>4</v>
      </c>
      <c r="M214" s="14">
        <f t="shared" si="45"/>
        <v>3</v>
      </c>
      <c r="N214" s="14">
        <f t="shared" si="46"/>
        <v>3</v>
      </c>
      <c r="O214">
        <f t="shared" ref="O214:O277" si="47">YEAR(A214)</f>
        <v>2016</v>
      </c>
      <c r="P214">
        <f t="shared" ref="P214:P277" si="48">MONTH(A214)</f>
        <v>11</v>
      </c>
      <c r="Q214">
        <f t="shared" ref="Q214:Q277" si="49">DAY(A214)</f>
        <v>4</v>
      </c>
      <c r="R214">
        <f>IF(E214=0,1,(IF(E214&lt;=5,2,(IF(E214&lt;=10,3,(IF(E214&gt;=11,4)))))))</f>
        <v>4</v>
      </c>
    </row>
    <row r="215" spans="1:18" x14ac:dyDescent="0.2">
      <c r="A215" s="8">
        <v>42679</v>
      </c>
      <c r="B215" s="9">
        <v>505</v>
      </c>
      <c r="C215" s="10">
        <v>1.59722222222222E-2</v>
      </c>
      <c r="D215" s="9" t="s">
        <v>6</v>
      </c>
      <c r="E215" s="9">
        <v>10</v>
      </c>
      <c r="F215" s="9" t="s">
        <v>19</v>
      </c>
      <c r="G215" s="13">
        <f t="shared" si="39"/>
        <v>5</v>
      </c>
      <c r="H215">
        <f t="shared" si="40"/>
        <v>6</v>
      </c>
      <c r="I215" s="14">
        <f t="shared" si="41"/>
        <v>1</v>
      </c>
      <c r="J215" s="14">
        <f t="shared" si="42"/>
        <v>2</v>
      </c>
      <c r="K215" s="14">
        <f t="shared" si="43"/>
        <v>3</v>
      </c>
      <c r="L215" s="14">
        <f t="shared" si="44"/>
        <v>3</v>
      </c>
      <c r="M215" s="14">
        <f t="shared" si="45"/>
        <v>4</v>
      </c>
      <c r="N215" s="14">
        <f t="shared" si="46"/>
        <v>4</v>
      </c>
      <c r="O215">
        <f t="shared" si="47"/>
        <v>2016</v>
      </c>
      <c r="P215">
        <f t="shared" si="48"/>
        <v>11</v>
      </c>
      <c r="Q215">
        <f t="shared" si="49"/>
        <v>5</v>
      </c>
      <c r="R215">
        <f>IF(E215=0,1,(IF(E215&lt;=5,2,(IF(E215&lt;=10,3,(IF(E215&gt;=11,4)))))))</f>
        <v>3</v>
      </c>
    </row>
    <row r="216" spans="1:18" x14ac:dyDescent="0.2">
      <c r="A216" s="8">
        <v>42679</v>
      </c>
      <c r="B216" s="9">
        <v>501</v>
      </c>
      <c r="C216" s="10">
        <v>4.3055555555555597E-2</v>
      </c>
      <c r="D216" s="9" t="s">
        <v>6</v>
      </c>
      <c r="E216" s="9">
        <v>12</v>
      </c>
      <c r="F216" s="9" t="s">
        <v>19</v>
      </c>
      <c r="G216" s="13">
        <f t="shared" si="39"/>
        <v>1</v>
      </c>
      <c r="H216">
        <f t="shared" si="40"/>
        <v>6</v>
      </c>
      <c r="I216" s="14">
        <f t="shared" si="41"/>
        <v>2</v>
      </c>
      <c r="J216" s="14">
        <f t="shared" si="42"/>
        <v>2</v>
      </c>
      <c r="K216" s="14">
        <f t="shared" si="43"/>
        <v>3</v>
      </c>
      <c r="L216" s="14">
        <f t="shared" si="44"/>
        <v>2</v>
      </c>
      <c r="M216" s="14">
        <f t="shared" si="45"/>
        <v>1</v>
      </c>
      <c r="N216" s="14">
        <f t="shared" si="46"/>
        <v>1</v>
      </c>
      <c r="O216">
        <f t="shared" si="47"/>
        <v>2016</v>
      </c>
      <c r="P216">
        <f t="shared" si="48"/>
        <v>11</v>
      </c>
      <c r="Q216">
        <f t="shared" si="49"/>
        <v>5</v>
      </c>
      <c r="R216">
        <f>IF(E216=0,1,(IF(E216&lt;=5,2,(IF(E216&lt;=10,3,(IF(E216&gt;=11,4)))))))</f>
        <v>4</v>
      </c>
    </row>
    <row r="217" spans="1:18" x14ac:dyDescent="0.2">
      <c r="A217" s="8">
        <v>42679</v>
      </c>
      <c r="B217" s="9">
        <v>510</v>
      </c>
      <c r="C217" s="10">
        <v>0.180555555555556</v>
      </c>
      <c r="D217" s="9" t="s">
        <v>6</v>
      </c>
      <c r="E217" s="9">
        <v>29</v>
      </c>
      <c r="F217" s="9" t="s">
        <v>13</v>
      </c>
      <c r="G217" s="13">
        <f t="shared" si="39"/>
        <v>8</v>
      </c>
      <c r="H217">
        <f t="shared" si="40"/>
        <v>6</v>
      </c>
      <c r="I217" s="14">
        <f t="shared" si="41"/>
        <v>5</v>
      </c>
      <c r="J217" s="14">
        <f t="shared" si="42"/>
        <v>1</v>
      </c>
      <c r="K217" s="14">
        <f t="shared" si="43"/>
        <v>1</v>
      </c>
      <c r="L217" s="14">
        <f t="shared" si="44"/>
        <v>3</v>
      </c>
      <c r="M217" s="14">
        <f t="shared" si="45"/>
        <v>3</v>
      </c>
      <c r="N217" s="14">
        <f t="shared" si="46"/>
        <v>3</v>
      </c>
      <c r="O217">
        <f t="shared" si="47"/>
        <v>2016</v>
      </c>
      <c r="P217">
        <f t="shared" si="48"/>
        <v>11</v>
      </c>
      <c r="Q217">
        <f t="shared" si="49"/>
        <v>5</v>
      </c>
      <c r="R217">
        <f>IF(E217=0,1,(IF(E217&lt;=5,2,(IF(E217&lt;=10,3,(IF(E217&gt;=11,4)))))))</f>
        <v>4</v>
      </c>
    </row>
    <row r="218" spans="1:18" x14ac:dyDescent="0.2">
      <c r="A218" s="8">
        <v>42679</v>
      </c>
      <c r="B218" s="9">
        <v>505</v>
      </c>
      <c r="C218" s="10">
        <v>0.233333333333333</v>
      </c>
      <c r="D218" s="9" t="s">
        <v>6</v>
      </c>
      <c r="E218" s="9">
        <v>10</v>
      </c>
      <c r="F218" s="9" t="s">
        <v>13</v>
      </c>
      <c r="G218" s="13">
        <f t="shared" si="39"/>
        <v>5</v>
      </c>
      <c r="H218">
        <f t="shared" si="40"/>
        <v>6</v>
      </c>
      <c r="I218" s="14">
        <f t="shared" si="41"/>
        <v>6</v>
      </c>
      <c r="J218" s="14">
        <f t="shared" si="42"/>
        <v>1</v>
      </c>
      <c r="K218" s="14">
        <f t="shared" si="43"/>
        <v>3</v>
      </c>
      <c r="L218" s="14">
        <f t="shared" si="44"/>
        <v>3</v>
      </c>
      <c r="M218" s="14">
        <f t="shared" si="45"/>
        <v>4</v>
      </c>
      <c r="N218" s="14">
        <f t="shared" si="46"/>
        <v>4</v>
      </c>
      <c r="O218">
        <f t="shared" si="47"/>
        <v>2016</v>
      </c>
      <c r="P218">
        <f t="shared" si="48"/>
        <v>11</v>
      </c>
      <c r="Q218">
        <f t="shared" si="49"/>
        <v>5</v>
      </c>
      <c r="R218">
        <f>IF(E218=0,1,(IF(E218&lt;=5,2,(IF(E218&lt;=10,3,(IF(E218&gt;=11,4)))))))</f>
        <v>3</v>
      </c>
    </row>
    <row r="219" spans="1:18" x14ac:dyDescent="0.2">
      <c r="A219" s="8">
        <v>42679</v>
      </c>
      <c r="B219" s="9">
        <v>501</v>
      </c>
      <c r="C219" s="10">
        <v>0.25833333333333303</v>
      </c>
      <c r="D219" s="9" t="s">
        <v>6</v>
      </c>
      <c r="E219" s="9">
        <v>1</v>
      </c>
      <c r="F219" s="9" t="s">
        <v>19</v>
      </c>
      <c r="G219" s="13">
        <f t="shared" si="39"/>
        <v>1</v>
      </c>
      <c r="H219">
        <f t="shared" si="40"/>
        <v>6</v>
      </c>
      <c r="I219" s="14">
        <f t="shared" si="41"/>
        <v>7</v>
      </c>
      <c r="J219" s="14">
        <f t="shared" si="42"/>
        <v>2</v>
      </c>
      <c r="K219" s="14">
        <f t="shared" si="43"/>
        <v>3</v>
      </c>
      <c r="L219" s="14">
        <f t="shared" si="44"/>
        <v>2</v>
      </c>
      <c r="M219" s="14">
        <f t="shared" si="45"/>
        <v>1</v>
      </c>
      <c r="N219" s="14">
        <f t="shared" si="46"/>
        <v>1</v>
      </c>
      <c r="O219">
        <f t="shared" si="47"/>
        <v>2016</v>
      </c>
      <c r="P219">
        <f t="shared" si="48"/>
        <v>11</v>
      </c>
      <c r="Q219">
        <f t="shared" si="49"/>
        <v>5</v>
      </c>
      <c r="R219">
        <f>IF(E219=0,1,(IF(E219&lt;=5,2,(IF(E219&lt;=10,3,(IF(E219&gt;=11,4)))))))</f>
        <v>2</v>
      </c>
    </row>
    <row r="220" spans="1:18" x14ac:dyDescent="0.2">
      <c r="A220" s="8">
        <v>42679</v>
      </c>
      <c r="B220" s="9">
        <v>501</v>
      </c>
      <c r="C220" s="10">
        <v>0.28402777777777799</v>
      </c>
      <c r="D220" s="9" t="s">
        <v>6</v>
      </c>
      <c r="E220" s="9">
        <v>3</v>
      </c>
      <c r="F220" s="9" t="s">
        <v>19</v>
      </c>
      <c r="G220" s="13">
        <f t="shared" si="39"/>
        <v>1</v>
      </c>
      <c r="H220">
        <f t="shared" si="40"/>
        <v>6</v>
      </c>
      <c r="I220" s="14">
        <f t="shared" si="41"/>
        <v>7</v>
      </c>
      <c r="J220" s="14">
        <f t="shared" si="42"/>
        <v>2</v>
      </c>
      <c r="K220" s="14">
        <f t="shared" si="43"/>
        <v>3</v>
      </c>
      <c r="L220" s="14">
        <f t="shared" si="44"/>
        <v>2</v>
      </c>
      <c r="M220" s="14">
        <f t="shared" si="45"/>
        <v>1</v>
      </c>
      <c r="N220" s="14">
        <f t="shared" si="46"/>
        <v>1</v>
      </c>
      <c r="O220">
        <f t="shared" si="47"/>
        <v>2016</v>
      </c>
      <c r="P220">
        <f t="shared" si="48"/>
        <v>11</v>
      </c>
      <c r="Q220">
        <f t="shared" si="49"/>
        <v>5</v>
      </c>
      <c r="R220">
        <f>IF(E220=0,1,(IF(E220&lt;=5,2,(IF(E220&lt;=10,3,(IF(E220&gt;=11,4)))))))</f>
        <v>2</v>
      </c>
    </row>
    <row r="221" spans="1:18" x14ac:dyDescent="0.2">
      <c r="A221" s="8">
        <v>42679</v>
      </c>
      <c r="B221" s="9">
        <v>510</v>
      </c>
      <c r="C221" s="10">
        <v>0.29513888888888901</v>
      </c>
      <c r="D221" s="9" t="s">
        <v>6</v>
      </c>
      <c r="E221" s="9">
        <v>35</v>
      </c>
      <c r="F221" s="9" t="s">
        <v>13</v>
      </c>
      <c r="G221" s="13">
        <f t="shared" si="39"/>
        <v>8</v>
      </c>
      <c r="H221">
        <f t="shared" si="40"/>
        <v>6</v>
      </c>
      <c r="I221" s="14">
        <f t="shared" si="41"/>
        <v>8</v>
      </c>
      <c r="J221" s="14">
        <f t="shared" si="42"/>
        <v>1</v>
      </c>
      <c r="K221" s="14">
        <f t="shared" si="43"/>
        <v>1</v>
      </c>
      <c r="L221" s="14">
        <f t="shared" si="44"/>
        <v>3</v>
      </c>
      <c r="M221" s="14">
        <f t="shared" si="45"/>
        <v>3</v>
      </c>
      <c r="N221" s="14">
        <f t="shared" si="46"/>
        <v>3</v>
      </c>
      <c r="O221">
        <f t="shared" si="47"/>
        <v>2016</v>
      </c>
      <c r="P221">
        <f t="shared" si="48"/>
        <v>11</v>
      </c>
      <c r="Q221">
        <f t="shared" si="49"/>
        <v>5</v>
      </c>
      <c r="R221">
        <f>IF(E221=0,1,(IF(E221&lt;=5,2,(IF(E221&lt;=10,3,(IF(E221&gt;=11,4)))))))</f>
        <v>4</v>
      </c>
    </row>
    <row r="222" spans="1:18" x14ac:dyDescent="0.2">
      <c r="A222" s="8">
        <v>42679</v>
      </c>
      <c r="B222" s="9">
        <v>510</v>
      </c>
      <c r="C222" s="10">
        <v>0.36319444444444399</v>
      </c>
      <c r="D222" s="9" t="s">
        <v>6</v>
      </c>
      <c r="E222" s="9">
        <v>5</v>
      </c>
      <c r="F222" s="9" t="s">
        <v>18</v>
      </c>
      <c r="G222" s="13">
        <f t="shared" si="39"/>
        <v>8</v>
      </c>
      <c r="H222">
        <f t="shared" si="40"/>
        <v>6</v>
      </c>
      <c r="I222" s="14">
        <f t="shared" si="41"/>
        <v>9</v>
      </c>
      <c r="J222" s="14">
        <f t="shared" si="42"/>
        <v>4</v>
      </c>
      <c r="K222" s="14">
        <f t="shared" si="43"/>
        <v>1</v>
      </c>
      <c r="L222" s="14">
        <f t="shared" si="44"/>
        <v>3</v>
      </c>
      <c r="M222" s="14">
        <f t="shared" si="45"/>
        <v>3</v>
      </c>
      <c r="N222" s="14">
        <f t="shared" si="46"/>
        <v>3</v>
      </c>
      <c r="O222">
        <f t="shared" si="47"/>
        <v>2016</v>
      </c>
      <c r="P222">
        <f t="shared" si="48"/>
        <v>11</v>
      </c>
      <c r="Q222">
        <f t="shared" si="49"/>
        <v>5</v>
      </c>
      <c r="R222">
        <f>IF(E222=0,1,(IF(E222&lt;=5,2,(IF(E222&lt;=10,3,(IF(E222&gt;=11,4)))))))</f>
        <v>2</v>
      </c>
    </row>
    <row r="223" spans="1:18" x14ac:dyDescent="0.2">
      <c r="A223" s="8">
        <v>42679</v>
      </c>
      <c r="B223" s="9">
        <v>510</v>
      </c>
      <c r="C223" s="10">
        <v>0.37083333333333302</v>
      </c>
      <c r="D223" s="9" t="s">
        <v>6</v>
      </c>
      <c r="E223" s="9">
        <v>5</v>
      </c>
      <c r="F223" s="9" t="s">
        <v>18</v>
      </c>
      <c r="G223" s="13">
        <f t="shared" si="39"/>
        <v>8</v>
      </c>
      <c r="H223">
        <f t="shared" si="40"/>
        <v>6</v>
      </c>
      <c r="I223" s="14">
        <f t="shared" si="41"/>
        <v>9</v>
      </c>
      <c r="J223" s="14">
        <f t="shared" si="42"/>
        <v>4</v>
      </c>
      <c r="K223" s="14">
        <f t="shared" si="43"/>
        <v>1</v>
      </c>
      <c r="L223" s="14">
        <f t="shared" si="44"/>
        <v>3</v>
      </c>
      <c r="M223" s="14">
        <f t="shared" si="45"/>
        <v>3</v>
      </c>
      <c r="N223" s="14">
        <f t="shared" si="46"/>
        <v>3</v>
      </c>
      <c r="O223">
        <f t="shared" si="47"/>
        <v>2016</v>
      </c>
      <c r="P223">
        <f t="shared" si="48"/>
        <v>11</v>
      </c>
      <c r="Q223">
        <f t="shared" si="49"/>
        <v>5</v>
      </c>
      <c r="R223">
        <f>IF(E223=0,1,(IF(E223&lt;=5,2,(IF(E223&lt;=10,3,(IF(E223&gt;=11,4)))))))</f>
        <v>2</v>
      </c>
    </row>
    <row r="224" spans="1:18" x14ac:dyDescent="0.2">
      <c r="A224" s="8">
        <v>42679</v>
      </c>
      <c r="B224" s="9">
        <v>510</v>
      </c>
      <c r="C224" s="10">
        <v>0.37777777777777799</v>
      </c>
      <c r="D224" s="9" t="s">
        <v>6</v>
      </c>
      <c r="E224" s="9">
        <v>5</v>
      </c>
      <c r="F224" s="9" t="s">
        <v>18</v>
      </c>
      <c r="G224" s="13">
        <f t="shared" si="39"/>
        <v>8</v>
      </c>
      <c r="H224">
        <f t="shared" si="40"/>
        <v>6</v>
      </c>
      <c r="I224" s="14">
        <f t="shared" si="41"/>
        <v>10</v>
      </c>
      <c r="J224" s="14">
        <f t="shared" si="42"/>
        <v>4</v>
      </c>
      <c r="K224" s="14">
        <f t="shared" si="43"/>
        <v>1</v>
      </c>
      <c r="L224" s="14">
        <f t="shared" si="44"/>
        <v>3</v>
      </c>
      <c r="M224" s="14">
        <f t="shared" si="45"/>
        <v>3</v>
      </c>
      <c r="N224" s="14">
        <f t="shared" si="46"/>
        <v>3</v>
      </c>
      <c r="O224">
        <f t="shared" si="47"/>
        <v>2016</v>
      </c>
      <c r="P224">
        <f t="shared" si="48"/>
        <v>11</v>
      </c>
      <c r="Q224">
        <f t="shared" si="49"/>
        <v>5</v>
      </c>
      <c r="R224">
        <f>IF(E224=0,1,(IF(E224&lt;=5,2,(IF(E224&lt;=10,3,(IF(E224&gt;=11,4)))))))</f>
        <v>2</v>
      </c>
    </row>
    <row r="225" spans="1:18" x14ac:dyDescent="0.2">
      <c r="A225" s="8">
        <v>42679</v>
      </c>
      <c r="B225" s="9">
        <v>510</v>
      </c>
      <c r="C225" s="10">
        <v>0.37777777777777799</v>
      </c>
      <c r="D225" s="9" t="s">
        <v>6</v>
      </c>
      <c r="E225" s="9">
        <v>5</v>
      </c>
      <c r="F225" s="9" t="s">
        <v>18</v>
      </c>
      <c r="G225" s="13">
        <f t="shared" si="39"/>
        <v>8</v>
      </c>
      <c r="H225">
        <f t="shared" si="40"/>
        <v>6</v>
      </c>
      <c r="I225" s="14">
        <f t="shared" si="41"/>
        <v>10</v>
      </c>
      <c r="J225" s="14">
        <f t="shared" si="42"/>
        <v>4</v>
      </c>
      <c r="K225" s="14">
        <f t="shared" si="43"/>
        <v>1</v>
      </c>
      <c r="L225" s="14">
        <f t="shared" si="44"/>
        <v>3</v>
      </c>
      <c r="M225" s="14">
        <f t="shared" si="45"/>
        <v>3</v>
      </c>
      <c r="N225" s="14">
        <f t="shared" si="46"/>
        <v>3</v>
      </c>
      <c r="O225">
        <f t="shared" si="47"/>
        <v>2016</v>
      </c>
      <c r="P225">
        <f t="shared" si="48"/>
        <v>11</v>
      </c>
      <c r="Q225">
        <f t="shared" si="49"/>
        <v>5</v>
      </c>
      <c r="R225">
        <f>IF(E225=0,1,(IF(E225&lt;=5,2,(IF(E225&lt;=10,3,(IF(E225&gt;=11,4)))))))</f>
        <v>2</v>
      </c>
    </row>
    <row r="226" spans="1:18" x14ac:dyDescent="0.2">
      <c r="A226" s="8">
        <v>42679</v>
      </c>
      <c r="B226" s="9">
        <v>501</v>
      </c>
      <c r="C226" s="10">
        <v>0.42430555555555599</v>
      </c>
      <c r="D226" s="9" t="s">
        <v>6</v>
      </c>
      <c r="E226" s="9">
        <v>13</v>
      </c>
      <c r="F226" s="9" t="s">
        <v>18</v>
      </c>
      <c r="G226" s="13">
        <f t="shared" si="39"/>
        <v>1</v>
      </c>
      <c r="H226">
        <f t="shared" si="40"/>
        <v>6</v>
      </c>
      <c r="I226" s="14">
        <f t="shared" si="41"/>
        <v>11</v>
      </c>
      <c r="J226" s="14">
        <f t="shared" si="42"/>
        <v>4</v>
      </c>
      <c r="K226" s="14">
        <f t="shared" si="43"/>
        <v>3</v>
      </c>
      <c r="L226" s="14">
        <f t="shared" si="44"/>
        <v>2</v>
      </c>
      <c r="M226" s="14">
        <f t="shared" si="45"/>
        <v>1</v>
      </c>
      <c r="N226" s="14">
        <f t="shared" si="46"/>
        <v>1</v>
      </c>
      <c r="O226">
        <f t="shared" si="47"/>
        <v>2016</v>
      </c>
      <c r="P226">
        <f t="shared" si="48"/>
        <v>11</v>
      </c>
      <c r="Q226">
        <f t="shared" si="49"/>
        <v>5</v>
      </c>
      <c r="R226">
        <f>IF(E226=0,1,(IF(E226&lt;=5,2,(IF(E226&lt;=10,3,(IF(E226&gt;=11,4)))))))</f>
        <v>4</v>
      </c>
    </row>
    <row r="227" spans="1:18" x14ac:dyDescent="0.2">
      <c r="A227" s="8">
        <v>42679</v>
      </c>
      <c r="B227" s="9">
        <v>501</v>
      </c>
      <c r="C227" s="10">
        <v>0.43472222222222201</v>
      </c>
      <c r="D227" s="9" t="s">
        <v>6</v>
      </c>
      <c r="E227" s="9">
        <v>1</v>
      </c>
      <c r="F227" s="9" t="s">
        <v>18</v>
      </c>
      <c r="G227" s="13">
        <f t="shared" si="39"/>
        <v>1</v>
      </c>
      <c r="H227">
        <f t="shared" si="40"/>
        <v>6</v>
      </c>
      <c r="I227" s="14">
        <f t="shared" si="41"/>
        <v>11</v>
      </c>
      <c r="J227" s="14">
        <f t="shared" si="42"/>
        <v>4</v>
      </c>
      <c r="K227" s="14">
        <f t="shared" si="43"/>
        <v>3</v>
      </c>
      <c r="L227" s="14">
        <f t="shared" si="44"/>
        <v>2</v>
      </c>
      <c r="M227" s="14">
        <f t="shared" si="45"/>
        <v>1</v>
      </c>
      <c r="N227" s="14">
        <f t="shared" si="46"/>
        <v>1</v>
      </c>
      <c r="O227">
        <f t="shared" si="47"/>
        <v>2016</v>
      </c>
      <c r="P227">
        <f t="shared" si="48"/>
        <v>11</v>
      </c>
      <c r="Q227">
        <f t="shared" si="49"/>
        <v>5</v>
      </c>
      <c r="R227">
        <f>IF(E227=0,1,(IF(E227&lt;=5,2,(IF(E227&lt;=10,3,(IF(E227&gt;=11,4)))))))</f>
        <v>2</v>
      </c>
    </row>
    <row r="228" spans="1:18" x14ac:dyDescent="0.2">
      <c r="A228" s="8">
        <v>42679</v>
      </c>
      <c r="B228" s="9">
        <v>512</v>
      </c>
      <c r="C228" s="10">
        <v>0.45833333333333298</v>
      </c>
      <c r="D228" s="9" t="s">
        <v>6</v>
      </c>
      <c r="E228" s="9">
        <v>18</v>
      </c>
      <c r="F228" s="9" t="s">
        <v>19</v>
      </c>
      <c r="G228" s="13">
        <f t="shared" si="39"/>
        <v>10</v>
      </c>
      <c r="H228">
        <f t="shared" si="40"/>
        <v>6</v>
      </c>
      <c r="I228" s="14">
        <f t="shared" si="41"/>
        <v>12</v>
      </c>
      <c r="J228" s="14">
        <f t="shared" si="42"/>
        <v>2</v>
      </c>
      <c r="K228" s="14">
        <f t="shared" si="43"/>
        <v>3</v>
      </c>
      <c r="L228" s="14">
        <f t="shared" si="44"/>
        <v>1</v>
      </c>
      <c r="M228" s="14">
        <f t="shared" si="45"/>
        <v>3</v>
      </c>
      <c r="N228" s="14">
        <f t="shared" si="46"/>
        <v>3</v>
      </c>
      <c r="O228">
        <f t="shared" si="47"/>
        <v>2016</v>
      </c>
      <c r="P228">
        <f t="shared" si="48"/>
        <v>11</v>
      </c>
      <c r="Q228">
        <f t="shared" si="49"/>
        <v>5</v>
      </c>
      <c r="R228">
        <f>IF(E228=0,1,(IF(E228&lt;=5,2,(IF(E228&lt;=10,3,(IF(E228&gt;=11,4)))))))</f>
        <v>4</v>
      </c>
    </row>
    <row r="229" spans="1:18" x14ac:dyDescent="0.2">
      <c r="A229" s="8">
        <v>42679</v>
      </c>
      <c r="B229" s="9">
        <v>501</v>
      </c>
      <c r="C229" s="10">
        <v>0.48611111111111099</v>
      </c>
      <c r="D229" s="9" t="s">
        <v>6</v>
      </c>
      <c r="E229" s="9">
        <v>6</v>
      </c>
      <c r="F229" s="9" t="s">
        <v>19</v>
      </c>
      <c r="G229" s="13">
        <f t="shared" si="39"/>
        <v>1</v>
      </c>
      <c r="H229">
        <f t="shared" si="40"/>
        <v>6</v>
      </c>
      <c r="I229" s="14">
        <f t="shared" si="41"/>
        <v>12</v>
      </c>
      <c r="J229" s="14">
        <f t="shared" si="42"/>
        <v>2</v>
      </c>
      <c r="K229" s="14">
        <f t="shared" si="43"/>
        <v>3</v>
      </c>
      <c r="L229" s="14">
        <f t="shared" si="44"/>
        <v>2</v>
      </c>
      <c r="M229" s="14">
        <f t="shared" si="45"/>
        <v>1</v>
      </c>
      <c r="N229" s="14">
        <f t="shared" si="46"/>
        <v>1</v>
      </c>
      <c r="O229">
        <f t="shared" si="47"/>
        <v>2016</v>
      </c>
      <c r="P229">
        <f t="shared" si="48"/>
        <v>11</v>
      </c>
      <c r="Q229">
        <f t="shared" si="49"/>
        <v>5</v>
      </c>
      <c r="R229">
        <f>IF(E229=0,1,(IF(E229&lt;=5,2,(IF(E229&lt;=10,3,(IF(E229&gt;=11,4)))))))</f>
        <v>3</v>
      </c>
    </row>
    <row r="230" spans="1:18" x14ac:dyDescent="0.2">
      <c r="A230" s="8">
        <v>42679</v>
      </c>
      <c r="B230" s="9">
        <v>504</v>
      </c>
      <c r="C230" s="10">
        <v>0.52638888888888902</v>
      </c>
      <c r="D230" s="9" t="s">
        <v>6</v>
      </c>
      <c r="E230" s="9">
        <v>6</v>
      </c>
      <c r="F230" s="9" t="s">
        <v>19</v>
      </c>
      <c r="G230" s="13">
        <f t="shared" si="39"/>
        <v>4</v>
      </c>
      <c r="H230">
        <f t="shared" si="40"/>
        <v>6</v>
      </c>
      <c r="I230" s="14">
        <f t="shared" si="41"/>
        <v>13</v>
      </c>
      <c r="J230" s="14">
        <f t="shared" si="42"/>
        <v>2</v>
      </c>
      <c r="K230" s="14">
        <f t="shared" si="43"/>
        <v>4</v>
      </c>
      <c r="L230" s="14">
        <f t="shared" si="44"/>
        <v>4</v>
      </c>
      <c r="M230" s="14">
        <f t="shared" si="45"/>
        <v>3</v>
      </c>
      <c r="N230" s="14">
        <f t="shared" si="46"/>
        <v>3</v>
      </c>
      <c r="O230">
        <f t="shared" si="47"/>
        <v>2016</v>
      </c>
      <c r="P230">
        <f t="shared" si="48"/>
        <v>11</v>
      </c>
      <c r="Q230">
        <f t="shared" si="49"/>
        <v>5</v>
      </c>
      <c r="R230">
        <f>IF(E230=0,1,(IF(E230&lt;=5,2,(IF(E230&lt;=10,3,(IF(E230&gt;=11,4)))))))</f>
        <v>3</v>
      </c>
    </row>
    <row r="231" spans="1:18" x14ac:dyDescent="0.2">
      <c r="A231" s="8">
        <v>42679</v>
      </c>
      <c r="B231" s="9">
        <v>504</v>
      </c>
      <c r="C231" s="10">
        <v>0.54791666666666705</v>
      </c>
      <c r="D231" s="9" t="s">
        <v>6</v>
      </c>
      <c r="E231" s="9">
        <v>6</v>
      </c>
      <c r="F231" s="9" t="s">
        <v>18</v>
      </c>
      <c r="G231" s="13">
        <f t="shared" si="39"/>
        <v>4</v>
      </c>
      <c r="H231">
        <f t="shared" si="40"/>
        <v>6</v>
      </c>
      <c r="I231" s="14">
        <f t="shared" si="41"/>
        <v>14</v>
      </c>
      <c r="J231" s="14">
        <f t="shared" si="42"/>
        <v>4</v>
      </c>
      <c r="K231" s="14">
        <f t="shared" si="43"/>
        <v>4</v>
      </c>
      <c r="L231" s="14">
        <f t="shared" si="44"/>
        <v>4</v>
      </c>
      <c r="M231" s="14">
        <f t="shared" si="45"/>
        <v>3</v>
      </c>
      <c r="N231" s="14">
        <f t="shared" si="46"/>
        <v>3</v>
      </c>
      <c r="O231">
        <f t="shared" si="47"/>
        <v>2016</v>
      </c>
      <c r="P231">
        <f t="shared" si="48"/>
        <v>11</v>
      </c>
      <c r="Q231">
        <f t="shared" si="49"/>
        <v>5</v>
      </c>
      <c r="R231">
        <f>IF(E231=0,1,(IF(E231&lt;=5,2,(IF(E231&lt;=10,3,(IF(E231&gt;=11,4)))))))</f>
        <v>3</v>
      </c>
    </row>
    <row r="232" spans="1:18" x14ac:dyDescent="0.2">
      <c r="A232" s="8">
        <v>42679</v>
      </c>
      <c r="B232" s="9">
        <v>510</v>
      </c>
      <c r="C232" s="10">
        <v>0.55416666666666703</v>
      </c>
      <c r="D232" s="9" t="s">
        <v>6</v>
      </c>
      <c r="E232" s="9">
        <v>18</v>
      </c>
      <c r="F232" s="9" t="s">
        <v>13</v>
      </c>
      <c r="G232" s="13">
        <f t="shared" si="39"/>
        <v>8</v>
      </c>
      <c r="H232">
        <f t="shared" si="40"/>
        <v>6</v>
      </c>
      <c r="I232" s="14">
        <f t="shared" si="41"/>
        <v>14</v>
      </c>
      <c r="J232" s="14">
        <f t="shared" si="42"/>
        <v>1</v>
      </c>
      <c r="K232" s="14">
        <f t="shared" si="43"/>
        <v>1</v>
      </c>
      <c r="L232" s="14">
        <f t="shared" si="44"/>
        <v>3</v>
      </c>
      <c r="M232" s="14">
        <f t="shared" si="45"/>
        <v>3</v>
      </c>
      <c r="N232" s="14">
        <f t="shared" si="46"/>
        <v>3</v>
      </c>
      <c r="O232">
        <f t="shared" si="47"/>
        <v>2016</v>
      </c>
      <c r="P232">
        <f t="shared" si="48"/>
        <v>11</v>
      </c>
      <c r="Q232">
        <f t="shared" si="49"/>
        <v>5</v>
      </c>
      <c r="R232">
        <f>IF(E232=0,1,(IF(E232&lt;=5,2,(IF(E232&lt;=10,3,(IF(E232&gt;=11,4)))))))</f>
        <v>4</v>
      </c>
    </row>
    <row r="233" spans="1:18" x14ac:dyDescent="0.2">
      <c r="A233" s="8">
        <v>42679</v>
      </c>
      <c r="B233" s="9">
        <v>501</v>
      </c>
      <c r="C233" s="10">
        <v>0.57291666666666696</v>
      </c>
      <c r="D233" s="9" t="s">
        <v>6</v>
      </c>
      <c r="E233" s="9">
        <v>5</v>
      </c>
      <c r="F233" s="9" t="s">
        <v>19</v>
      </c>
      <c r="G233" s="13">
        <f t="shared" si="39"/>
        <v>1</v>
      </c>
      <c r="H233">
        <f t="shared" si="40"/>
        <v>6</v>
      </c>
      <c r="I233" s="14">
        <f t="shared" si="41"/>
        <v>14</v>
      </c>
      <c r="J233" s="14">
        <f t="shared" si="42"/>
        <v>2</v>
      </c>
      <c r="K233" s="14">
        <f t="shared" si="43"/>
        <v>3</v>
      </c>
      <c r="L233" s="14">
        <f t="shared" si="44"/>
        <v>2</v>
      </c>
      <c r="M233" s="14">
        <f t="shared" si="45"/>
        <v>1</v>
      </c>
      <c r="N233" s="14">
        <f t="shared" si="46"/>
        <v>1</v>
      </c>
      <c r="O233">
        <f t="shared" si="47"/>
        <v>2016</v>
      </c>
      <c r="P233">
        <f t="shared" si="48"/>
        <v>11</v>
      </c>
      <c r="Q233">
        <f t="shared" si="49"/>
        <v>5</v>
      </c>
      <c r="R233">
        <f>IF(E233=0,1,(IF(E233&lt;=5,2,(IF(E233&lt;=10,3,(IF(E233&gt;=11,4)))))))</f>
        <v>2</v>
      </c>
    </row>
    <row r="234" spans="1:18" x14ac:dyDescent="0.2">
      <c r="A234" s="8">
        <v>42679</v>
      </c>
      <c r="B234" s="9">
        <v>501</v>
      </c>
      <c r="C234" s="10">
        <v>0.60208333333333297</v>
      </c>
      <c r="D234" s="9" t="s">
        <v>6</v>
      </c>
      <c r="E234" s="9">
        <v>54</v>
      </c>
      <c r="F234" s="9" t="s">
        <v>18</v>
      </c>
      <c r="G234" s="13">
        <f t="shared" si="39"/>
        <v>1</v>
      </c>
      <c r="H234">
        <f t="shared" si="40"/>
        <v>6</v>
      </c>
      <c r="I234" s="14">
        <f t="shared" si="41"/>
        <v>15</v>
      </c>
      <c r="J234" s="14">
        <f t="shared" si="42"/>
        <v>4</v>
      </c>
      <c r="K234" s="14">
        <f t="shared" si="43"/>
        <v>3</v>
      </c>
      <c r="L234" s="14">
        <f t="shared" si="44"/>
        <v>2</v>
      </c>
      <c r="M234" s="14">
        <f t="shared" si="45"/>
        <v>1</v>
      </c>
      <c r="N234" s="14">
        <f t="shared" si="46"/>
        <v>1</v>
      </c>
      <c r="O234">
        <f t="shared" si="47"/>
        <v>2016</v>
      </c>
      <c r="P234">
        <f t="shared" si="48"/>
        <v>11</v>
      </c>
      <c r="Q234">
        <f t="shared" si="49"/>
        <v>5</v>
      </c>
      <c r="R234">
        <f>IF(E234=0,1,(IF(E234&lt;=5,2,(IF(E234&lt;=10,3,(IF(E234&gt;=11,4)))))))</f>
        <v>4</v>
      </c>
    </row>
    <row r="235" spans="1:18" x14ac:dyDescent="0.2">
      <c r="A235" s="8">
        <v>42679</v>
      </c>
      <c r="B235" s="9">
        <v>501</v>
      </c>
      <c r="C235" s="10">
        <v>0.60208333333333297</v>
      </c>
      <c r="D235" s="9" t="s">
        <v>6</v>
      </c>
      <c r="E235" s="9">
        <v>54</v>
      </c>
      <c r="F235" s="9" t="s">
        <v>18</v>
      </c>
      <c r="G235" s="13">
        <f t="shared" si="39"/>
        <v>1</v>
      </c>
      <c r="H235">
        <f t="shared" si="40"/>
        <v>6</v>
      </c>
      <c r="I235" s="14">
        <f t="shared" si="41"/>
        <v>15</v>
      </c>
      <c r="J235" s="14">
        <f t="shared" si="42"/>
        <v>4</v>
      </c>
      <c r="K235" s="14">
        <f t="shared" si="43"/>
        <v>3</v>
      </c>
      <c r="L235" s="14">
        <f t="shared" si="44"/>
        <v>2</v>
      </c>
      <c r="M235" s="14">
        <f t="shared" si="45"/>
        <v>1</v>
      </c>
      <c r="N235" s="14">
        <f t="shared" si="46"/>
        <v>1</v>
      </c>
      <c r="O235">
        <f t="shared" si="47"/>
        <v>2016</v>
      </c>
      <c r="P235">
        <f t="shared" si="48"/>
        <v>11</v>
      </c>
      <c r="Q235">
        <f t="shared" si="49"/>
        <v>5</v>
      </c>
      <c r="R235">
        <f>IF(E235=0,1,(IF(E235&lt;=5,2,(IF(E235&lt;=10,3,(IF(E235&gt;=11,4)))))))</f>
        <v>4</v>
      </c>
    </row>
    <row r="236" spans="1:18" x14ac:dyDescent="0.2">
      <c r="A236" s="8">
        <v>42679</v>
      </c>
      <c r="B236" s="9">
        <v>504</v>
      </c>
      <c r="C236" s="10">
        <v>0.60972222222222205</v>
      </c>
      <c r="D236" s="9" t="s">
        <v>6</v>
      </c>
      <c r="E236" s="9">
        <v>6</v>
      </c>
      <c r="F236" s="9" t="s">
        <v>19</v>
      </c>
      <c r="G236" s="13">
        <f t="shared" si="39"/>
        <v>4</v>
      </c>
      <c r="H236">
        <f t="shared" si="40"/>
        <v>6</v>
      </c>
      <c r="I236" s="14">
        <f t="shared" si="41"/>
        <v>15</v>
      </c>
      <c r="J236" s="14">
        <f t="shared" si="42"/>
        <v>2</v>
      </c>
      <c r="K236" s="14">
        <f t="shared" si="43"/>
        <v>4</v>
      </c>
      <c r="L236" s="14">
        <f t="shared" si="44"/>
        <v>4</v>
      </c>
      <c r="M236" s="14">
        <f t="shared" si="45"/>
        <v>3</v>
      </c>
      <c r="N236" s="14">
        <f t="shared" si="46"/>
        <v>3</v>
      </c>
      <c r="O236">
        <f t="shared" si="47"/>
        <v>2016</v>
      </c>
      <c r="P236">
        <f t="shared" si="48"/>
        <v>11</v>
      </c>
      <c r="Q236">
        <f t="shared" si="49"/>
        <v>5</v>
      </c>
      <c r="R236">
        <f>IF(E236=0,1,(IF(E236&lt;=5,2,(IF(E236&lt;=10,3,(IF(E236&gt;=11,4)))))))</f>
        <v>3</v>
      </c>
    </row>
    <row r="237" spans="1:18" x14ac:dyDescent="0.2">
      <c r="A237" s="8">
        <v>42679</v>
      </c>
      <c r="B237" s="9">
        <v>506</v>
      </c>
      <c r="C237" s="10">
        <v>0.625694444444444</v>
      </c>
      <c r="D237" s="9" t="s">
        <v>6</v>
      </c>
      <c r="E237" s="9">
        <v>15</v>
      </c>
      <c r="F237" s="9" t="s">
        <v>18</v>
      </c>
      <c r="G237" s="13">
        <f t="shared" si="39"/>
        <v>6</v>
      </c>
      <c r="H237">
        <f t="shared" si="40"/>
        <v>6</v>
      </c>
      <c r="I237" s="14">
        <f t="shared" si="41"/>
        <v>16</v>
      </c>
      <c r="J237" s="14">
        <f t="shared" si="42"/>
        <v>4</v>
      </c>
      <c r="K237" s="14">
        <f t="shared" si="43"/>
        <v>4</v>
      </c>
      <c r="L237" s="14">
        <f t="shared" si="44"/>
        <v>2</v>
      </c>
      <c r="M237" s="14">
        <f t="shared" si="45"/>
        <v>2</v>
      </c>
      <c r="N237" s="14">
        <f t="shared" si="46"/>
        <v>2</v>
      </c>
      <c r="O237">
        <f t="shared" si="47"/>
        <v>2016</v>
      </c>
      <c r="P237">
        <f t="shared" si="48"/>
        <v>11</v>
      </c>
      <c r="Q237">
        <f t="shared" si="49"/>
        <v>5</v>
      </c>
      <c r="R237">
        <f>IF(E237=0,1,(IF(E237&lt;=5,2,(IF(E237&lt;=10,3,(IF(E237&gt;=11,4)))))))</f>
        <v>4</v>
      </c>
    </row>
    <row r="238" spans="1:18" x14ac:dyDescent="0.2">
      <c r="A238" s="8">
        <v>42679</v>
      </c>
      <c r="B238" s="9">
        <v>514</v>
      </c>
      <c r="C238" s="10">
        <v>0.65625</v>
      </c>
      <c r="D238" s="9" t="s">
        <v>6</v>
      </c>
      <c r="E238" s="9">
        <v>12</v>
      </c>
      <c r="F238" s="9" t="s">
        <v>18</v>
      </c>
      <c r="G238" s="13">
        <f t="shared" si="39"/>
        <v>11</v>
      </c>
      <c r="H238">
        <f t="shared" si="40"/>
        <v>6</v>
      </c>
      <c r="I238" s="14">
        <f t="shared" si="41"/>
        <v>16</v>
      </c>
      <c r="J238" s="14">
        <f t="shared" si="42"/>
        <v>4</v>
      </c>
      <c r="K238" s="14">
        <f t="shared" si="43"/>
        <v>2</v>
      </c>
      <c r="L238" s="14">
        <f t="shared" si="44"/>
        <v>1</v>
      </c>
      <c r="M238" s="14">
        <f t="shared" si="45"/>
        <v>3</v>
      </c>
      <c r="N238" s="14">
        <f t="shared" si="46"/>
        <v>1</v>
      </c>
      <c r="O238">
        <f t="shared" si="47"/>
        <v>2016</v>
      </c>
      <c r="P238">
        <f t="shared" si="48"/>
        <v>11</v>
      </c>
      <c r="Q238">
        <f t="shared" si="49"/>
        <v>5</v>
      </c>
      <c r="R238">
        <f>IF(E238=0,1,(IF(E238&lt;=5,2,(IF(E238&lt;=10,3,(IF(E238&gt;=11,4)))))))</f>
        <v>4</v>
      </c>
    </row>
    <row r="239" spans="1:18" x14ac:dyDescent="0.2">
      <c r="A239" s="8">
        <v>42679</v>
      </c>
      <c r="B239" s="9">
        <v>505</v>
      </c>
      <c r="C239" s="10">
        <v>0.6875</v>
      </c>
      <c r="D239" s="9" t="s">
        <v>6</v>
      </c>
      <c r="E239" s="9">
        <v>5</v>
      </c>
      <c r="F239" s="9" t="s">
        <v>19</v>
      </c>
      <c r="G239" s="13">
        <f t="shared" si="39"/>
        <v>5</v>
      </c>
      <c r="H239">
        <f t="shared" si="40"/>
        <v>6</v>
      </c>
      <c r="I239" s="14">
        <f t="shared" si="41"/>
        <v>17</v>
      </c>
      <c r="J239" s="14">
        <f t="shared" si="42"/>
        <v>2</v>
      </c>
      <c r="K239" s="14">
        <f t="shared" si="43"/>
        <v>3</v>
      </c>
      <c r="L239" s="14">
        <f t="shared" si="44"/>
        <v>3</v>
      </c>
      <c r="M239" s="14">
        <f t="shared" si="45"/>
        <v>4</v>
      </c>
      <c r="N239" s="14">
        <f t="shared" si="46"/>
        <v>4</v>
      </c>
      <c r="O239">
        <f t="shared" si="47"/>
        <v>2016</v>
      </c>
      <c r="P239">
        <f t="shared" si="48"/>
        <v>11</v>
      </c>
      <c r="Q239">
        <f t="shared" si="49"/>
        <v>5</v>
      </c>
      <c r="R239">
        <f>IF(E239=0,1,(IF(E239&lt;=5,2,(IF(E239&lt;=10,3,(IF(E239&gt;=11,4)))))))</f>
        <v>2</v>
      </c>
    </row>
    <row r="240" spans="1:18" x14ac:dyDescent="0.2">
      <c r="A240" s="8">
        <v>42679</v>
      </c>
      <c r="B240" s="9">
        <v>512</v>
      </c>
      <c r="C240" s="10">
        <v>0.72499999999999998</v>
      </c>
      <c r="D240" s="9" t="s">
        <v>6</v>
      </c>
      <c r="E240" s="9">
        <v>4</v>
      </c>
      <c r="F240" s="9" t="s">
        <v>19</v>
      </c>
      <c r="G240" s="13">
        <f t="shared" si="39"/>
        <v>10</v>
      </c>
      <c r="H240">
        <f t="shared" si="40"/>
        <v>6</v>
      </c>
      <c r="I240" s="14">
        <f t="shared" si="41"/>
        <v>18</v>
      </c>
      <c r="J240" s="14">
        <f t="shared" si="42"/>
        <v>2</v>
      </c>
      <c r="K240" s="14">
        <f t="shared" si="43"/>
        <v>3</v>
      </c>
      <c r="L240" s="14">
        <f t="shared" si="44"/>
        <v>1</v>
      </c>
      <c r="M240" s="14">
        <f t="shared" si="45"/>
        <v>3</v>
      </c>
      <c r="N240" s="14">
        <f t="shared" si="46"/>
        <v>3</v>
      </c>
      <c r="O240">
        <f t="shared" si="47"/>
        <v>2016</v>
      </c>
      <c r="P240">
        <f t="shared" si="48"/>
        <v>11</v>
      </c>
      <c r="Q240">
        <f t="shared" si="49"/>
        <v>5</v>
      </c>
      <c r="R240">
        <f>IF(E240=0,1,(IF(E240&lt;=5,2,(IF(E240&lt;=10,3,(IF(E240&gt;=11,4)))))))</f>
        <v>2</v>
      </c>
    </row>
    <row r="241" spans="1:18" x14ac:dyDescent="0.2">
      <c r="A241" s="8">
        <v>42679</v>
      </c>
      <c r="B241" s="9">
        <v>511</v>
      </c>
      <c r="C241" s="10">
        <v>0.77916666666666701</v>
      </c>
      <c r="D241" s="9" t="s">
        <v>6</v>
      </c>
      <c r="E241" s="9">
        <v>1</v>
      </c>
      <c r="F241" s="9" t="s">
        <v>13</v>
      </c>
      <c r="G241" s="13">
        <f t="shared" si="39"/>
        <v>9</v>
      </c>
      <c r="H241">
        <f t="shared" si="40"/>
        <v>6</v>
      </c>
      <c r="I241" s="14">
        <f t="shared" si="41"/>
        <v>19</v>
      </c>
      <c r="J241" s="14">
        <f t="shared" si="42"/>
        <v>1</v>
      </c>
      <c r="K241" s="14">
        <f t="shared" si="43"/>
        <v>1</v>
      </c>
      <c r="L241" s="14">
        <f t="shared" si="44"/>
        <v>3</v>
      </c>
      <c r="M241" s="14">
        <f t="shared" si="45"/>
        <v>2</v>
      </c>
      <c r="N241" s="14">
        <f t="shared" si="46"/>
        <v>2</v>
      </c>
      <c r="O241">
        <f t="shared" si="47"/>
        <v>2016</v>
      </c>
      <c r="P241">
        <f t="shared" si="48"/>
        <v>11</v>
      </c>
      <c r="Q241">
        <f t="shared" si="49"/>
        <v>5</v>
      </c>
      <c r="R241">
        <f>IF(E241=0,1,(IF(E241&lt;=5,2,(IF(E241&lt;=10,3,(IF(E241&gt;=11,4)))))))</f>
        <v>2</v>
      </c>
    </row>
    <row r="242" spans="1:18" x14ac:dyDescent="0.2">
      <c r="A242" s="8">
        <v>42679</v>
      </c>
      <c r="B242" s="9">
        <v>504</v>
      </c>
      <c r="C242" s="10">
        <v>0.78402777777777799</v>
      </c>
      <c r="D242" s="9" t="s">
        <v>6</v>
      </c>
      <c r="E242" s="9">
        <v>6</v>
      </c>
      <c r="F242" s="9" t="s">
        <v>18</v>
      </c>
      <c r="G242" s="13">
        <f t="shared" si="39"/>
        <v>4</v>
      </c>
      <c r="H242">
        <f t="shared" si="40"/>
        <v>6</v>
      </c>
      <c r="I242" s="14">
        <f t="shared" si="41"/>
        <v>19</v>
      </c>
      <c r="J242" s="14">
        <f t="shared" si="42"/>
        <v>4</v>
      </c>
      <c r="K242" s="14">
        <f t="shared" si="43"/>
        <v>4</v>
      </c>
      <c r="L242" s="14">
        <f t="shared" si="44"/>
        <v>4</v>
      </c>
      <c r="M242" s="14">
        <f t="shared" si="45"/>
        <v>3</v>
      </c>
      <c r="N242" s="14">
        <f t="shared" si="46"/>
        <v>3</v>
      </c>
      <c r="O242">
        <f t="shared" si="47"/>
        <v>2016</v>
      </c>
      <c r="P242">
        <f t="shared" si="48"/>
        <v>11</v>
      </c>
      <c r="Q242">
        <f t="shared" si="49"/>
        <v>5</v>
      </c>
      <c r="R242">
        <f>IF(E242=0,1,(IF(E242&lt;=5,2,(IF(E242&lt;=10,3,(IF(E242&gt;=11,4)))))))</f>
        <v>3</v>
      </c>
    </row>
    <row r="243" spans="1:18" x14ac:dyDescent="0.2">
      <c r="A243" s="8">
        <v>42679</v>
      </c>
      <c r="B243" s="9">
        <v>511</v>
      </c>
      <c r="C243" s="10">
        <v>0.80416666666666703</v>
      </c>
      <c r="D243" s="9" t="s">
        <v>6</v>
      </c>
      <c r="E243" s="9">
        <v>23</v>
      </c>
      <c r="F243" s="9" t="s">
        <v>18</v>
      </c>
      <c r="G243" s="13">
        <f t="shared" si="39"/>
        <v>9</v>
      </c>
      <c r="H243">
        <f t="shared" si="40"/>
        <v>6</v>
      </c>
      <c r="I243" s="14">
        <f t="shared" si="41"/>
        <v>20</v>
      </c>
      <c r="J243" s="14">
        <f t="shared" si="42"/>
        <v>4</v>
      </c>
      <c r="K243" s="14">
        <f t="shared" si="43"/>
        <v>1</v>
      </c>
      <c r="L243" s="14">
        <f t="shared" si="44"/>
        <v>3</v>
      </c>
      <c r="M243" s="14">
        <f t="shared" si="45"/>
        <v>2</v>
      </c>
      <c r="N243" s="14">
        <f t="shared" si="46"/>
        <v>2</v>
      </c>
      <c r="O243">
        <f t="shared" si="47"/>
        <v>2016</v>
      </c>
      <c r="P243">
        <f t="shared" si="48"/>
        <v>11</v>
      </c>
      <c r="Q243">
        <f t="shared" si="49"/>
        <v>5</v>
      </c>
      <c r="R243">
        <f>IF(E243=0,1,(IF(E243&lt;=5,2,(IF(E243&lt;=10,3,(IF(E243&gt;=11,4)))))))</f>
        <v>4</v>
      </c>
    </row>
    <row r="244" spans="1:18" x14ac:dyDescent="0.2">
      <c r="A244" s="8">
        <v>42679</v>
      </c>
      <c r="B244" s="9">
        <v>512</v>
      </c>
      <c r="C244" s="10">
        <v>0.83263888888888904</v>
      </c>
      <c r="D244" s="9" t="s">
        <v>6</v>
      </c>
      <c r="E244" s="9">
        <v>8</v>
      </c>
      <c r="F244" s="9" t="s">
        <v>19</v>
      </c>
      <c r="G244" s="13">
        <f t="shared" si="39"/>
        <v>10</v>
      </c>
      <c r="H244">
        <f t="shared" si="40"/>
        <v>6</v>
      </c>
      <c r="I244" s="14">
        <f t="shared" si="41"/>
        <v>20</v>
      </c>
      <c r="J244" s="14">
        <f t="shared" si="42"/>
        <v>2</v>
      </c>
      <c r="K244" s="14">
        <f t="shared" si="43"/>
        <v>3</v>
      </c>
      <c r="L244" s="14">
        <f t="shared" si="44"/>
        <v>1</v>
      </c>
      <c r="M244" s="14">
        <f t="shared" si="45"/>
        <v>3</v>
      </c>
      <c r="N244" s="14">
        <f t="shared" si="46"/>
        <v>3</v>
      </c>
      <c r="O244">
        <f t="shared" si="47"/>
        <v>2016</v>
      </c>
      <c r="P244">
        <f t="shared" si="48"/>
        <v>11</v>
      </c>
      <c r="Q244">
        <f t="shared" si="49"/>
        <v>5</v>
      </c>
      <c r="R244">
        <f>IF(E244=0,1,(IF(E244&lt;=5,2,(IF(E244&lt;=10,3,(IF(E244&gt;=11,4)))))))</f>
        <v>3</v>
      </c>
    </row>
    <row r="245" spans="1:18" x14ac:dyDescent="0.2">
      <c r="A245" s="8">
        <v>42679</v>
      </c>
      <c r="B245" s="9">
        <v>501</v>
      </c>
      <c r="C245" s="10">
        <v>0.875</v>
      </c>
      <c r="D245" s="9" t="s">
        <v>6</v>
      </c>
      <c r="E245" s="9">
        <v>10</v>
      </c>
      <c r="F245" s="9" t="s">
        <v>18</v>
      </c>
      <c r="G245" s="13">
        <f t="shared" si="39"/>
        <v>1</v>
      </c>
      <c r="H245">
        <f t="shared" si="40"/>
        <v>6</v>
      </c>
      <c r="I245" s="14">
        <f t="shared" si="41"/>
        <v>22</v>
      </c>
      <c r="J245" s="14">
        <f t="shared" si="42"/>
        <v>4</v>
      </c>
      <c r="K245" s="14">
        <f t="shared" si="43"/>
        <v>3</v>
      </c>
      <c r="L245" s="14">
        <f t="shared" si="44"/>
        <v>2</v>
      </c>
      <c r="M245" s="14">
        <f t="shared" si="45"/>
        <v>1</v>
      </c>
      <c r="N245" s="14">
        <f t="shared" si="46"/>
        <v>1</v>
      </c>
      <c r="O245">
        <f t="shared" si="47"/>
        <v>2016</v>
      </c>
      <c r="P245">
        <f t="shared" si="48"/>
        <v>11</v>
      </c>
      <c r="Q245">
        <f t="shared" si="49"/>
        <v>5</v>
      </c>
      <c r="R245">
        <f>IF(E245=0,1,(IF(E245&lt;=5,2,(IF(E245&lt;=10,3,(IF(E245&gt;=11,4)))))))</f>
        <v>3</v>
      </c>
    </row>
    <row r="246" spans="1:18" x14ac:dyDescent="0.2">
      <c r="A246" s="8">
        <v>42679</v>
      </c>
      <c r="B246" s="9">
        <v>505</v>
      </c>
      <c r="C246" s="10">
        <v>0.88333333333333297</v>
      </c>
      <c r="D246" s="9" t="s">
        <v>6</v>
      </c>
      <c r="E246" s="9">
        <v>10</v>
      </c>
      <c r="F246" s="9" t="s">
        <v>18</v>
      </c>
      <c r="G246" s="13">
        <f t="shared" si="39"/>
        <v>5</v>
      </c>
      <c r="H246">
        <f t="shared" si="40"/>
        <v>6</v>
      </c>
      <c r="I246" s="14">
        <f t="shared" si="41"/>
        <v>22</v>
      </c>
      <c r="J246" s="14">
        <f t="shared" si="42"/>
        <v>4</v>
      </c>
      <c r="K246" s="14">
        <f t="shared" si="43"/>
        <v>3</v>
      </c>
      <c r="L246" s="14">
        <f t="shared" si="44"/>
        <v>3</v>
      </c>
      <c r="M246" s="14">
        <f t="shared" si="45"/>
        <v>4</v>
      </c>
      <c r="N246" s="14">
        <f t="shared" si="46"/>
        <v>4</v>
      </c>
      <c r="O246">
        <f t="shared" si="47"/>
        <v>2016</v>
      </c>
      <c r="P246">
        <f t="shared" si="48"/>
        <v>11</v>
      </c>
      <c r="Q246">
        <f t="shared" si="49"/>
        <v>5</v>
      </c>
      <c r="R246">
        <f>IF(E246=0,1,(IF(E246&lt;=5,2,(IF(E246&lt;=10,3,(IF(E246&gt;=11,4)))))))</f>
        <v>3</v>
      </c>
    </row>
    <row r="247" spans="1:18" x14ac:dyDescent="0.2">
      <c r="A247" s="8">
        <v>42679</v>
      </c>
      <c r="B247" s="9">
        <v>501</v>
      </c>
      <c r="C247" s="10">
        <v>0.89444444444444404</v>
      </c>
      <c r="D247" s="9" t="s">
        <v>6</v>
      </c>
      <c r="E247" s="9">
        <v>21</v>
      </c>
      <c r="F247" s="9" t="s">
        <v>19</v>
      </c>
      <c r="G247" s="13">
        <f t="shared" si="39"/>
        <v>1</v>
      </c>
      <c r="H247">
        <f t="shared" si="40"/>
        <v>6</v>
      </c>
      <c r="I247" s="14">
        <f t="shared" si="41"/>
        <v>22</v>
      </c>
      <c r="J247" s="14">
        <f t="shared" si="42"/>
        <v>2</v>
      </c>
      <c r="K247" s="14">
        <f t="shared" si="43"/>
        <v>3</v>
      </c>
      <c r="L247" s="14">
        <f t="shared" si="44"/>
        <v>2</v>
      </c>
      <c r="M247" s="14">
        <f t="shared" si="45"/>
        <v>1</v>
      </c>
      <c r="N247" s="14">
        <f t="shared" si="46"/>
        <v>1</v>
      </c>
      <c r="O247">
        <f t="shared" si="47"/>
        <v>2016</v>
      </c>
      <c r="P247">
        <f t="shared" si="48"/>
        <v>11</v>
      </c>
      <c r="Q247">
        <f t="shared" si="49"/>
        <v>5</v>
      </c>
      <c r="R247">
        <f>IF(E247=0,1,(IF(E247&lt;=5,2,(IF(E247&lt;=10,3,(IF(E247&gt;=11,4)))))))</f>
        <v>4</v>
      </c>
    </row>
    <row r="248" spans="1:18" x14ac:dyDescent="0.2">
      <c r="A248" s="8">
        <v>42679</v>
      </c>
      <c r="B248" s="9">
        <v>506</v>
      </c>
      <c r="C248" s="10">
        <v>0.89791666666666703</v>
      </c>
      <c r="D248" s="9" t="s">
        <v>6</v>
      </c>
      <c r="E248" s="9">
        <v>9</v>
      </c>
      <c r="F248" s="9" t="s">
        <v>18</v>
      </c>
      <c r="G248" s="13">
        <f t="shared" si="39"/>
        <v>6</v>
      </c>
      <c r="H248">
        <f t="shared" si="40"/>
        <v>6</v>
      </c>
      <c r="I248" s="14">
        <f t="shared" si="41"/>
        <v>22</v>
      </c>
      <c r="J248" s="14">
        <f t="shared" si="42"/>
        <v>4</v>
      </c>
      <c r="K248" s="14">
        <f t="shared" si="43"/>
        <v>4</v>
      </c>
      <c r="L248" s="14">
        <f t="shared" si="44"/>
        <v>2</v>
      </c>
      <c r="M248" s="14">
        <f t="shared" si="45"/>
        <v>2</v>
      </c>
      <c r="N248" s="14">
        <f t="shared" si="46"/>
        <v>2</v>
      </c>
      <c r="O248">
        <f t="shared" si="47"/>
        <v>2016</v>
      </c>
      <c r="P248">
        <f t="shared" si="48"/>
        <v>11</v>
      </c>
      <c r="Q248">
        <f t="shared" si="49"/>
        <v>5</v>
      </c>
      <c r="R248">
        <f>IF(E248=0,1,(IF(E248&lt;=5,2,(IF(E248&lt;=10,3,(IF(E248&gt;=11,4)))))))</f>
        <v>3</v>
      </c>
    </row>
    <row r="249" spans="1:18" x14ac:dyDescent="0.2">
      <c r="A249" s="8">
        <v>42679</v>
      </c>
      <c r="B249" s="9">
        <v>506</v>
      </c>
      <c r="C249" s="10">
        <v>0.92638888888888904</v>
      </c>
      <c r="D249" s="9" t="s">
        <v>6</v>
      </c>
      <c r="E249" s="9">
        <v>26</v>
      </c>
      <c r="F249" s="9" t="s">
        <v>18</v>
      </c>
      <c r="G249" s="13">
        <f t="shared" si="39"/>
        <v>6</v>
      </c>
      <c r="H249">
        <f t="shared" si="40"/>
        <v>6</v>
      </c>
      <c r="I249" s="14">
        <f t="shared" si="41"/>
        <v>23</v>
      </c>
      <c r="J249" s="14">
        <f t="shared" si="42"/>
        <v>4</v>
      </c>
      <c r="K249" s="14">
        <f t="shared" si="43"/>
        <v>4</v>
      </c>
      <c r="L249" s="14">
        <f t="shared" si="44"/>
        <v>2</v>
      </c>
      <c r="M249" s="14">
        <f t="shared" si="45"/>
        <v>2</v>
      </c>
      <c r="N249" s="14">
        <f t="shared" si="46"/>
        <v>2</v>
      </c>
      <c r="O249">
        <f t="shared" si="47"/>
        <v>2016</v>
      </c>
      <c r="P249">
        <f t="shared" si="48"/>
        <v>11</v>
      </c>
      <c r="Q249">
        <f t="shared" si="49"/>
        <v>5</v>
      </c>
      <c r="R249">
        <f>IF(E249=0,1,(IF(E249&lt;=5,2,(IF(E249&lt;=10,3,(IF(E249&gt;=11,4)))))))</f>
        <v>4</v>
      </c>
    </row>
    <row r="250" spans="1:18" x14ac:dyDescent="0.2">
      <c r="A250" s="8">
        <v>42679</v>
      </c>
      <c r="B250" s="9">
        <v>505</v>
      </c>
      <c r="C250" s="10">
        <v>0.97638888888888897</v>
      </c>
      <c r="D250" s="9" t="s">
        <v>6</v>
      </c>
      <c r="E250" s="9">
        <v>8</v>
      </c>
      <c r="F250" s="9" t="s">
        <v>18</v>
      </c>
      <c r="G250" s="13">
        <f t="shared" si="39"/>
        <v>5</v>
      </c>
      <c r="H250">
        <f t="shared" si="40"/>
        <v>6</v>
      </c>
      <c r="I250" s="14">
        <f t="shared" si="41"/>
        <v>24</v>
      </c>
      <c r="J250" s="14">
        <f t="shared" si="42"/>
        <v>4</v>
      </c>
      <c r="K250" s="14">
        <f t="shared" si="43"/>
        <v>3</v>
      </c>
      <c r="L250" s="14">
        <f t="shared" si="44"/>
        <v>3</v>
      </c>
      <c r="M250" s="14">
        <f t="shared" si="45"/>
        <v>4</v>
      </c>
      <c r="N250" s="14">
        <f t="shared" si="46"/>
        <v>4</v>
      </c>
      <c r="O250">
        <f t="shared" si="47"/>
        <v>2016</v>
      </c>
      <c r="P250">
        <f t="shared" si="48"/>
        <v>11</v>
      </c>
      <c r="Q250">
        <f t="shared" si="49"/>
        <v>5</v>
      </c>
      <c r="R250">
        <f>IF(E250=0,1,(IF(E250&lt;=5,2,(IF(E250&lt;=10,3,(IF(E250&gt;=11,4)))))))</f>
        <v>3</v>
      </c>
    </row>
    <row r="251" spans="1:18" x14ac:dyDescent="0.2">
      <c r="A251" s="8">
        <v>42680</v>
      </c>
      <c r="B251" s="9">
        <v>501</v>
      </c>
      <c r="C251" s="10">
        <v>2.2222222222222199E-2</v>
      </c>
      <c r="D251" s="9" t="s">
        <v>7</v>
      </c>
      <c r="E251" s="9">
        <v>30</v>
      </c>
      <c r="F251" s="9" t="s">
        <v>19</v>
      </c>
      <c r="G251" s="13">
        <f t="shared" si="39"/>
        <v>1</v>
      </c>
      <c r="H251">
        <f t="shared" si="40"/>
        <v>7</v>
      </c>
      <c r="I251" s="14">
        <f t="shared" si="41"/>
        <v>1</v>
      </c>
      <c r="J251" s="14">
        <f t="shared" si="42"/>
        <v>2</v>
      </c>
      <c r="K251" s="14">
        <f t="shared" si="43"/>
        <v>3</v>
      </c>
      <c r="L251" s="14">
        <f t="shared" si="44"/>
        <v>2</v>
      </c>
      <c r="M251" s="14">
        <f t="shared" si="45"/>
        <v>1</v>
      </c>
      <c r="N251" s="14">
        <f t="shared" si="46"/>
        <v>1</v>
      </c>
      <c r="O251">
        <f t="shared" si="47"/>
        <v>2016</v>
      </c>
      <c r="P251">
        <f t="shared" si="48"/>
        <v>11</v>
      </c>
      <c r="Q251">
        <f t="shared" si="49"/>
        <v>6</v>
      </c>
      <c r="R251">
        <f>IF(E251=0,1,(IF(E251&lt;=5,2,(IF(E251&lt;=10,3,(IF(E251&gt;=11,4)))))))</f>
        <v>4</v>
      </c>
    </row>
    <row r="252" spans="1:18" x14ac:dyDescent="0.2">
      <c r="A252" s="8">
        <v>42680</v>
      </c>
      <c r="B252" s="9">
        <v>506</v>
      </c>
      <c r="C252" s="10">
        <v>5.6944444444444402E-2</v>
      </c>
      <c r="D252" s="9" t="s">
        <v>7</v>
      </c>
      <c r="E252" s="9">
        <v>5</v>
      </c>
      <c r="F252" s="9" t="s">
        <v>19</v>
      </c>
      <c r="G252" s="13">
        <f t="shared" si="39"/>
        <v>6</v>
      </c>
      <c r="H252">
        <f t="shared" si="40"/>
        <v>7</v>
      </c>
      <c r="I252" s="14">
        <f t="shared" si="41"/>
        <v>2</v>
      </c>
      <c r="J252" s="14">
        <f t="shared" si="42"/>
        <v>2</v>
      </c>
      <c r="K252" s="14">
        <f t="shared" si="43"/>
        <v>4</v>
      </c>
      <c r="L252" s="14">
        <f t="shared" si="44"/>
        <v>2</v>
      </c>
      <c r="M252" s="14">
        <f t="shared" si="45"/>
        <v>2</v>
      </c>
      <c r="N252" s="14">
        <f t="shared" si="46"/>
        <v>2</v>
      </c>
      <c r="O252">
        <f t="shared" si="47"/>
        <v>2016</v>
      </c>
      <c r="P252">
        <f t="shared" si="48"/>
        <v>11</v>
      </c>
      <c r="Q252">
        <f t="shared" si="49"/>
        <v>6</v>
      </c>
      <c r="R252">
        <f>IF(E252=0,1,(IF(E252&lt;=5,2,(IF(E252&lt;=10,3,(IF(E252&gt;=11,4)))))))</f>
        <v>2</v>
      </c>
    </row>
    <row r="253" spans="1:18" x14ac:dyDescent="0.2">
      <c r="A253" s="8">
        <v>42680</v>
      </c>
      <c r="B253" s="9">
        <v>501</v>
      </c>
      <c r="C253" s="10">
        <v>0.204166666666667</v>
      </c>
      <c r="D253" s="9" t="s">
        <v>7</v>
      </c>
      <c r="E253" s="9">
        <v>33</v>
      </c>
      <c r="F253" s="9" t="s">
        <v>18</v>
      </c>
      <c r="G253" s="13">
        <f t="shared" si="39"/>
        <v>1</v>
      </c>
      <c r="H253">
        <f t="shared" si="40"/>
        <v>7</v>
      </c>
      <c r="I253" s="14">
        <f t="shared" si="41"/>
        <v>5</v>
      </c>
      <c r="J253" s="14">
        <f t="shared" si="42"/>
        <v>4</v>
      </c>
      <c r="K253" s="14">
        <f t="shared" si="43"/>
        <v>3</v>
      </c>
      <c r="L253" s="14">
        <f t="shared" si="44"/>
        <v>2</v>
      </c>
      <c r="M253" s="14">
        <f t="shared" si="45"/>
        <v>1</v>
      </c>
      <c r="N253" s="14">
        <f t="shared" si="46"/>
        <v>1</v>
      </c>
      <c r="O253">
        <f t="shared" si="47"/>
        <v>2016</v>
      </c>
      <c r="P253">
        <f t="shared" si="48"/>
        <v>11</v>
      </c>
      <c r="Q253">
        <f t="shared" si="49"/>
        <v>6</v>
      </c>
      <c r="R253">
        <f>IF(E253=0,1,(IF(E253&lt;=5,2,(IF(E253&lt;=10,3,(IF(E253&gt;=11,4)))))))</f>
        <v>4</v>
      </c>
    </row>
    <row r="254" spans="1:18" x14ac:dyDescent="0.2">
      <c r="A254" s="8">
        <v>42680</v>
      </c>
      <c r="B254" s="9">
        <v>501</v>
      </c>
      <c r="C254" s="10">
        <v>0.243055555555556</v>
      </c>
      <c r="D254" s="9" t="s">
        <v>7</v>
      </c>
      <c r="E254" s="9">
        <v>34</v>
      </c>
      <c r="F254" s="9" t="s">
        <v>19</v>
      </c>
      <c r="G254" s="13">
        <f t="shared" si="39"/>
        <v>1</v>
      </c>
      <c r="H254">
        <f t="shared" si="40"/>
        <v>7</v>
      </c>
      <c r="I254" s="14">
        <f t="shared" si="41"/>
        <v>6</v>
      </c>
      <c r="J254" s="14">
        <f t="shared" si="42"/>
        <v>2</v>
      </c>
      <c r="K254" s="14">
        <f t="shared" si="43"/>
        <v>3</v>
      </c>
      <c r="L254" s="14">
        <f t="shared" si="44"/>
        <v>2</v>
      </c>
      <c r="M254" s="14">
        <f t="shared" si="45"/>
        <v>1</v>
      </c>
      <c r="N254" s="14">
        <f t="shared" si="46"/>
        <v>1</v>
      </c>
      <c r="O254">
        <f t="shared" si="47"/>
        <v>2016</v>
      </c>
      <c r="P254">
        <f t="shared" si="48"/>
        <v>11</v>
      </c>
      <c r="Q254">
        <f t="shared" si="49"/>
        <v>6</v>
      </c>
      <c r="R254">
        <f>IF(E254=0,1,(IF(E254&lt;=5,2,(IF(E254&lt;=10,3,(IF(E254&gt;=11,4)))))))</f>
        <v>4</v>
      </c>
    </row>
    <row r="255" spans="1:18" x14ac:dyDescent="0.2">
      <c r="A255" s="8">
        <v>42680</v>
      </c>
      <c r="B255" s="9">
        <v>506</v>
      </c>
      <c r="C255" s="10">
        <v>0.24861111111111101</v>
      </c>
      <c r="D255" s="9" t="s">
        <v>7</v>
      </c>
      <c r="E255" s="9">
        <v>20</v>
      </c>
      <c r="F255" s="9" t="s">
        <v>19</v>
      </c>
      <c r="G255" s="13">
        <f t="shared" si="39"/>
        <v>6</v>
      </c>
      <c r="H255">
        <f t="shared" si="40"/>
        <v>7</v>
      </c>
      <c r="I255" s="14">
        <f t="shared" si="41"/>
        <v>6</v>
      </c>
      <c r="J255" s="14">
        <f t="shared" si="42"/>
        <v>2</v>
      </c>
      <c r="K255" s="14">
        <f t="shared" si="43"/>
        <v>4</v>
      </c>
      <c r="L255" s="14">
        <f t="shared" si="44"/>
        <v>2</v>
      </c>
      <c r="M255" s="14">
        <f t="shared" si="45"/>
        <v>2</v>
      </c>
      <c r="N255" s="14">
        <f t="shared" si="46"/>
        <v>2</v>
      </c>
      <c r="O255">
        <f t="shared" si="47"/>
        <v>2016</v>
      </c>
      <c r="P255">
        <f t="shared" si="48"/>
        <v>11</v>
      </c>
      <c r="Q255">
        <f t="shared" si="49"/>
        <v>6</v>
      </c>
      <c r="R255">
        <f>IF(E255=0,1,(IF(E255&lt;=5,2,(IF(E255&lt;=10,3,(IF(E255&gt;=11,4)))))))</f>
        <v>4</v>
      </c>
    </row>
    <row r="256" spans="1:18" x14ac:dyDescent="0.2">
      <c r="A256" s="8">
        <v>42680</v>
      </c>
      <c r="B256" s="9">
        <v>505</v>
      </c>
      <c r="C256" s="10">
        <v>0.26111111111111102</v>
      </c>
      <c r="D256" s="9" t="s">
        <v>7</v>
      </c>
      <c r="E256" s="9">
        <v>10</v>
      </c>
      <c r="F256" s="9" t="s">
        <v>19</v>
      </c>
      <c r="G256" s="13">
        <f t="shared" si="39"/>
        <v>5</v>
      </c>
      <c r="H256">
        <f t="shared" si="40"/>
        <v>7</v>
      </c>
      <c r="I256" s="14">
        <f t="shared" si="41"/>
        <v>7</v>
      </c>
      <c r="J256" s="14">
        <f t="shared" si="42"/>
        <v>2</v>
      </c>
      <c r="K256" s="14">
        <f t="shared" si="43"/>
        <v>3</v>
      </c>
      <c r="L256" s="14">
        <f t="shared" si="44"/>
        <v>3</v>
      </c>
      <c r="M256" s="14">
        <f t="shared" si="45"/>
        <v>4</v>
      </c>
      <c r="N256" s="14">
        <f t="shared" si="46"/>
        <v>4</v>
      </c>
      <c r="O256">
        <f t="shared" si="47"/>
        <v>2016</v>
      </c>
      <c r="P256">
        <f t="shared" si="48"/>
        <v>11</v>
      </c>
      <c r="Q256">
        <f t="shared" si="49"/>
        <v>6</v>
      </c>
      <c r="R256">
        <f>IF(E256=0,1,(IF(E256&lt;=5,2,(IF(E256&lt;=10,3,(IF(E256&gt;=11,4)))))))</f>
        <v>3</v>
      </c>
    </row>
    <row r="257" spans="1:18" x14ac:dyDescent="0.2">
      <c r="A257" s="8">
        <v>42680</v>
      </c>
      <c r="B257" s="9">
        <v>510</v>
      </c>
      <c r="C257" s="10">
        <v>0.27083333333333298</v>
      </c>
      <c r="D257" s="9" t="s">
        <v>7</v>
      </c>
      <c r="E257" s="9">
        <v>12</v>
      </c>
      <c r="F257" s="9" t="s">
        <v>13</v>
      </c>
      <c r="G257" s="13">
        <f t="shared" si="39"/>
        <v>8</v>
      </c>
      <c r="H257">
        <f t="shared" si="40"/>
        <v>7</v>
      </c>
      <c r="I257" s="14">
        <f t="shared" si="41"/>
        <v>7</v>
      </c>
      <c r="J257" s="14">
        <f t="shared" si="42"/>
        <v>1</v>
      </c>
      <c r="K257" s="14">
        <f t="shared" si="43"/>
        <v>1</v>
      </c>
      <c r="L257" s="14">
        <f t="shared" si="44"/>
        <v>3</v>
      </c>
      <c r="M257" s="14">
        <f t="shared" si="45"/>
        <v>3</v>
      </c>
      <c r="N257" s="14">
        <f t="shared" si="46"/>
        <v>3</v>
      </c>
      <c r="O257">
        <f t="shared" si="47"/>
        <v>2016</v>
      </c>
      <c r="P257">
        <f t="shared" si="48"/>
        <v>11</v>
      </c>
      <c r="Q257">
        <f t="shared" si="49"/>
        <v>6</v>
      </c>
      <c r="R257">
        <f>IF(E257=0,1,(IF(E257&lt;=5,2,(IF(E257&lt;=10,3,(IF(E257&gt;=11,4)))))))</f>
        <v>4</v>
      </c>
    </row>
    <row r="258" spans="1:18" x14ac:dyDescent="0.2">
      <c r="A258" s="8">
        <v>42680</v>
      </c>
      <c r="B258" s="9">
        <v>501</v>
      </c>
      <c r="C258" s="10">
        <v>0.29097222222222202</v>
      </c>
      <c r="D258" s="9" t="s">
        <v>7</v>
      </c>
      <c r="E258" s="9">
        <v>5</v>
      </c>
      <c r="F258" s="9" t="s">
        <v>18</v>
      </c>
      <c r="G258" s="13">
        <f t="shared" si="39"/>
        <v>1</v>
      </c>
      <c r="H258">
        <f t="shared" si="40"/>
        <v>7</v>
      </c>
      <c r="I258" s="14">
        <f t="shared" si="41"/>
        <v>7</v>
      </c>
      <c r="J258" s="14">
        <f t="shared" si="42"/>
        <v>4</v>
      </c>
      <c r="K258" s="14">
        <f t="shared" si="43"/>
        <v>3</v>
      </c>
      <c r="L258" s="14">
        <f t="shared" si="44"/>
        <v>2</v>
      </c>
      <c r="M258" s="14">
        <f t="shared" si="45"/>
        <v>1</v>
      </c>
      <c r="N258" s="14">
        <f t="shared" si="46"/>
        <v>1</v>
      </c>
      <c r="O258">
        <f t="shared" si="47"/>
        <v>2016</v>
      </c>
      <c r="P258">
        <f t="shared" si="48"/>
        <v>11</v>
      </c>
      <c r="Q258">
        <f t="shared" si="49"/>
        <v>6</v>
      </c>
      <c r="R258">
        <f>IF(E258=0,1,(IF(E258&lt;=5,2,(IF(E258&lt;=10,3,(IF(E258&gt;=11,4)))))))</f>
        <v>2</v>
      </c>
    </row>
    <row r="259" spans="1:18" x14ac:dyDescent="0.2">
      <c r="A259" s="8">
        <v>42680</v>
      </c>
      <c r="B259" s="9">
        <v>504</v>
      </c>
      <c r="C259" s="10">
        <v>0.30138888888888898</v>
      </c>
      <c r="D259" s="9" t="s">
        <v>7</v>
      </c>
      <c r="E259" s="9">
        <v>11</v>
      </c>
      <c r="F259" s="9" t="s">
        <v>18</v>
      </c>
      <c r="G259" s="13">
        <f t="shared" ref="G259:G322" si="50">IF(B259=501,1,(IF(B259=502,2,(IF(B259=503,3,(IF(B259=504,4,(IF(B259=505,5,(IF(B259=506,6,(IF(B259=509,7,(IF(B259=510,8,(IF(B259=511,9,(IF(B259=512,10,(IF(B259=514,11)))))))))))))))))))))</f>
        <v>4</v>
      </c>
      <c r="H259">
        <f t="shared" ref="H259:H322" si="51">IF(D259="Friday",5,(IF(D259="Saturday",6,(IF(D259="Sunday",7,(IF(D259="Monday",1,(IF(D259="Tuesday",2,(IF(D259="Wednesday",3,(IF(D259="Thursday",4,0)))))))))))))</f>
        <v>7</v>
      </c>
      <c r="I259" s="14">
        <f t="shared" ref="I259:I322" si="52">(ROUNDDOWN(C259*24,0)+1)</f>
        <v>8</v>
      </c>
      <c r="J259" s="14">
        <f t="shared" ref="J259:J322" si="53">IF(F259="N",1,(IF(F259="E",2,(IF(F259="S",3,(IF(F259="W",4)))))))</f>
        <v>4</v>
      </c>
      <c r="K259" s="14">
        <f t="shared" ref="K259:K322" si="54">IF(B259=501,3,(IF(B259=502,2,(IF(B259=503,3,(IF(B259=504,4,(IF(B259=505,3,(IF(B259=506,4,(IF(B259=509,1,(IF(B259=510,1,(IF(B259=511,1,(IF(B259=512,3,(IF(B259=514,2)))))))))))))))))))))</f>
        <v>4</v>
      </c>
      <c r="L259" s="14">
        <f t="shared" ref="L259:L322" si="55">IF(B259=501,2,(IF(B259=502,1,(IF(B259=503,2,(IF(B259=504,4,(IF(B259=505,3,(IF(B259=506,2,(IF(B259=509,2,(IF(B259=510,3,(IF(B259=511,3,(IF(B259=512,1,(IF(B259=514,1)))))))))))))))))))))</f>
        <v>4</v>
      </c>
      <c r="M259" s="14">
        <f t="shared" ref="M259:M322" si="56">IF(B259=501,1,(IF(B259=502,3,(IF(B259=503,1,(IF(B259=504,3,(IF(B259=505,4,(IF(B259=506,2,(IF(B259=509,2,(IF(B259=510,3,(IF(B259=511,2,(IF(B259=512,3,(IF(B259=514,3)))))))))))))))))))))</f>
        <v>3</v>
      </c>
      <c r="N259" s="14">
        <f t="shared" ref="N259:N322" si="57">IF(B259=501,1,(IF(B259=502,3,(IF(B259=503,1,(IF(B259=504,3,(IF(B259=505,4,(IF(B259=506,2,(IF(B259=509,2,(IF(B259=510,3,(IF(B259=511,2,(IF(B259=512,3,(IF(B259=514,1)))))))))))))))))))))</f>
        <v>3</v>
      </c>
      <c r="O259">
        <f t="shared" si="47"/>
        <v>2016</v>
      </c>
      <c r="P259">
        <f t="shared" si="48"/>
        <v>11</v>
      </c>
      <c r="Q259">
        <f t="shared" si="49"/>
        <v>6</v>
      </c>
      <c r="R259">
        <f>IF(E259=0,1,(IF(E259&lt;=5,2,(IF(E259&lt;=10,3,(IF(E259&gt;=11,4)))))))</f>
        <v>4</v>
      </c>
    </row>
    <row r="260" spans="1:18" x14ac:dyDescent="0.2">
      <c r="A260" s="8">
        <v>42680</v>
      </c>
      <c r="B260" s="9">
        <v>501</v>
      </c>
      <c r="C260" s="10">
        <v>0.375694444444444</v>
      </c>
      <c r="D260" s="9" t="s">
        <v>7</v>
      </c>
      <c r="E260" s="9">
        <v>15</v>
      </c>
      <c r="F260" s="9" t="s">
        <v>19</v>
      </c>
      <c r="G260" s="13">
        <f t="shared" si="50"/>
        <v>1</v>
      </c>
      <c r="H260">
        <f t="shared" si="51"/>
        <v>7</v>
      </c>
      <c r="I260" s="14">
        <f t="shared" si="52"/>
        <v>10</v>
      </c>
      <c r="J260" s="14">
        <f t="shared" si="53"/>
        <v>2</v>
      </c>
      <c r="K260" s="14">
        <f t="shared" si="54"/>
        <v>3</v>
      </c>
      <c r="L260" s="14">
        <f t="shared" si="55"/>
        <v>2</v>
      </c>
      <c r="M260" s="14">
        <f t="shared" si="56"/>
        <v>1</v>
      </c>
      <c r="N260" s="14">
        <f t="shared" si="57"/>
        <v>1</v>
      </c>
      <c r="O260">
        <f t="shared" si="47"/>
        <v>2016</v>
      </c>
      <c r="P260">
        <f t="shared" si="48"/>
        <v>11</v>
      </c>
      <c r="Q260">
        <f t="shared" si="49"/>
        <v>6</v>
      </c>
      <c r="R260">
        <f>IF(E260=0,1,(IF(E260&lt;=5,2,(IF(E260&lt;=10,3,(IF(E260&gt;=11,4)))))))</f>
        <v>4</v>
      </c>
    </row>
    <row r="261" spans="1:18" x14ac:dyDescent="0.2">
      <c r="A261" s="8">
        <v>42680</v>
      </c>
      <c r="B261" s="9">
        <v>511</v>
      </c>
      <c r="C261" s="10">
        <v>0.37708333333333299</v>
      </c>
      <c r="D261" s="9" t="s">
        <v>7</v>
      </c>
      <c r="E261" s="9">
        <v>5</v>
      </c>
      <c r="F261" s="9" t="s">
        <v>18</v>
      </c>
      <c r="G261" s="13">
        <f t="shared" si="50"/>
        <v>9</v>
      </c>
      <c r="H261">
        <f t="shared" si="51"/>
        <v>7</v>
      </c>
      <c r="I261" s="14">
        <f t="shared" si="52"/>
        <v>10</v>
      </c>
      <c r="J261" s="14">
        <f t="shared" si="53"/>
        <v>4</v>
      </c>
      <c r="K261" s="14">
        <f t="shared" si="54"/>
        <v>1</v>
      </c>
      <c r="L261" s="14">
        <f t="shared" si="55"/>
        <v>3</v>
      </c>
      <c r="M261" s="14">
        <f t="shared" si="56"/>
        <v>2</v>
      </c>
      <c r="N261" s="14">
        <f t="shared" si="57"/>
        <v>2</v>
      </c>
      <c r="O261">
        <f t="shared" si="47"/>
        <v>2016</v>
      </c>
      <c r="P261">
        <f t="shared" si="48"/>
        <v>11</v>
      </c>
      <c r="Q261">
        <f t="shared" si="49"/>
        <v>6</v>
      </c>
      <c r="R261">
        <f>IF(E261=0,1,(IF(E261&lt;=5,2,(IF(E261&lt;=10,3,(IF(E261&gt;=11,4)))))))</f>
        <v>2</v>
      </c>
    </row>
    <row r="262" spans="1:18" x14ac:dyDescent="0.2">
      <c r="A262" s="8">
        <v>42680</v>
      </c>
      <c r="B262" s="9">
        <v>512</v>
      </c>
      <c r="C262" s="10">
        <v>0.38750000000000001</v>
      </c>
      <c r="D262" s="9" t="s">
        <v>7</v>
      </c>
      <c r="E262" s="9">
        <v>5</v>
      </c>
      <c r="F262" s="9" t="s">
        <v>18</v>
      </c>
      <c r="G262" s="13">
        <f t="shared" si="50"/>
        <v>10</v>
      </c>
      <c r="H262">
        <f t="shared" si="51"/>
        <v>7</v>
      </c>
      <c r="I262" s="14">
        <f t="shared" si="52"/>
        <v>10</v>
      </c>
      <c r="J262" s="14">
        <f t="shared" si="53"/>
        <v>4</v>
      </c>
      <c r="K262" s="14">
        <f t="shared" si="54"/>
        <v>3</v>
      </c>
      <c r="L262" s="14">
        <f t="shared" si="55"/>
        <v>1</v>
      </c>
      <c r="M262" s="14">
        <f t="shared" si="56"/>
        <v>3</v>
      </c>
      <c r="N262" s="14">
        <f t="shared" si="57"/>
        <v>3</v>
      </c>
      <c r="O262">
        <f t="shared" si="47"/>
        <v>2016</v>
      </c>
      <c r="P262">
        <f t="shared" si="48"/>
        <v>11</v>
      </c>
      <c r="Q262">
        <f t="shared" si="49"/>
        <v>6</v>
      </c>
      <c r="R262">
        <f>IF(E262=0,1,(IF(E262&lt;=5,2,(IF(E262&lt;=10,3,(IF(E262&gt;=11,4)))))))</f>
        <v>2</v>
      </c>
    </row>
    <row r="263" spans="1:18" x14ac:dyDescent="0.2">
      <c r="A263" s="8">
        <v>42680</v>
      </c>
      <c r="B263" s="9">
        <v>510</v>
      </c>
      <c r="C263" s="10">
        <v>0.39236111111111099</v>
      </c>
      <c r="D263" s="9" t="s">
        <v>7</v>
      </c>
      <c r="E263" s="9">
        <v>4</v>
      </c>
      <c r="F263" s="9" t="s">
        <v>13</v>
      </c>
      <c r="G263" s="13">
        <f t="shared" si="50"/>
        <v>8</v>
      </c>
      <c r="H263">
        <f t="shared" si="51"/>
        <v>7</v>
      </c>
      <c r="I263" s="14">
        <f t="shared" si="52"/>
        <v>10</v>
      </c>
      <c r="J263" s="14">
        <f t="shared" si="53"/>
        <v>1</v>
      </c>
      <c r="K263" s="14">
        <f t="shared" si="54"/>
        <v>1</v>
      </c>
      <c r="L263" s="14">
        <f t="shared" si="55"/>
        <v>3</v>
      </c>
      <c r="M263" s="14">
        <f t="shared" si="56"/>
        <v>3</v>
      </c>
      <c r="N263" s="14">
        <f t="shared" si="57"/>
        <v>3</v>
      </c>
      <c r="O263">
        <f t="shared" si="47"/>
        <v>2016</v>
      </c>
      <c r="P263">
        <f t="shared" si="48"/>
        <v>11</v>
      </c>
      <c r="Q263">
        <f t="shared" si="49"/>
        <v>6</v>
      </c>
      <c r="R263">
        <f>IF(E263=0,1,(IF(E263&lt;=5,2,(IF(E263&lt;=10,3,(IF(E263&gt;=11,4)))))))</f>
        <v>2</v>
      </c>
    </row>
    <row r="264" spans="1:18" x14ac:dyDescent="0.2">
      <c r="A264" s="8">
        <v>42680</v>
      </c>
      <c r="B264" s="9">
        <v>510</v>
      </c>
      <c r="C264" s="10">
        <v>0.39236111111111099</v>
      </c>
      <c r="D264" s="9" t="s">
        <v>7</v>
      </c>
      <c r="E264" s="9">
        <v>4</v>
      </c>
      <c r="F264" s="9" t="s">
        <v>13</v>
      </c>
      <c r="G264" s="13">
        <f t="shared" si="50"/>
        <v>8</v>
      </c>
      <c r="H264">
        <f t="shared" si="51"/>
        <v>7</v>
      </c>
      <c r="I264" s="14">
        <f t="shared" si="52"/>
        <v>10</v>
      </c>
      <c r="J264" s="14">
        <f t="shared" si="53"/>
        <v>1</v>
      </c>
      <c r="K264" s="14">
        <f t="shared" si="54"/>
        <v>1</v>
      </c>
      <c r="L264" s="14">
        <f t="shared" si="55"/>
        <v>3</v>
      </c>
      <c r="M264" s="14">
        <f t="shared" si="56"/>
        <v>3</v>
      </c>
      <c r="N264" s="14">
        <f t="shared" si="57"/>
        <v>3</v>
      </c>
      <c r="O264">
        <f t="shared" si="47"/>
        <v>2016</v>
      </c>
      <c r="P264">
        <f t="shared" si="48"/>
        <v>11</v>
      </c>
      <c r="Q264">
        <f t="shared" si="49"/>
        <v>6</v>
      </c>
      <c r="R264">
        <f>IF(E264=0,1,(IF(E264&lt;=5,2,(IF(E264&lt;=10,3,(IF(E264&gt;=11,4)))))))</f>
        <v>2</v>
      </c>
    </row>
    <row r="265" spans="1:18" x14ac:dyDescent="0.2">
      <c r="A265" s="8">
        <v>42680</v>
      </c>
      <c r="B265" s="9">
        <v>510</v>
      </c>
      <c r="C265" s="10">
        <v>0.39583333333333298</v>
      </c>
      <c r="D265" s="9" t="s">
        <v>7</v>
      </c>
      <c r="E265" s="9">
        <v>4</v>
      </c>
      <c r="F265" s="9" t="s">
        <v>13</v>
      </c>
      <c r="G265" s="13">
        <f t="shared" si="50"/>
        <v>8</v>
      </c>
      <c r="H265">
        <f t="shared" si="51"/>
        <v>7</v>
      </c>
      <c r="I265" s="14">
        <f t="shared" si="52"/>
        <v>10</v>
      </c>
      <c r="J265" s="14">
        <f t="shared" si="53"/>
        <v>1</v>
      </c>
      <c r="K265" s="14">
        <f t="shared" si="54"/>
        <v>1</v>
      </c>
      <c r="L265" s="14">
        <f t="shared" si="55"/>
        <v>3</v>
      </c>
      <c r="M265" s="14">
        <f t="shared" si="56"/>
        <v>3</v>
      </c>
      <c r="N265" s="14">
        <f t="shared" si="57"/>
        <v>3</v>
      </c>
      <c r="O265">
        <f t="shared" si="47"/>
        <v>2016</v>
      </c>
      <c r="P265">
        <f t="shared" si="48"/>
        <v>11</v>
      </c>
      <c r="Q265">
        <f t="shared" si="49"/>
        <v>6</v>
      </c>
      <c r="R265">
        <f>IF(E265=0,1,(IF(E265&lt;=5,2,(IF(E265&lt;=10,3,(IF(E265&gt;=11,4)))))))</f>
        <v>2</v>
      </c>
    </row>
    <row r="266" spans="1:18" x14ac:dyDescent="0.2">
      <c r="A266" s="8">
        <v>42680</v>
      </c>
      <c r="B266" s="9">
        <v>505</v>
      </c>
      <c r="C266" s="10">
        <v>0.47013888888888899</v>
      </c>
      <c r="D266" s="9" t="s">
        <v>7</v>
      </c>
      <c r="E266" s="9">
        <v>6</v>
      </c>
      <c r="F266" s="9" t="s">
        <v>18</v>
      </c>
      <c r="G266" s="13">
        <f t="shared" si="50"/>
        <v>5</v>
      </c>
      <c r="H266">
        <f t="shared" si="51"/>
        <v>7</v>
      </c>
      <c r="I266" s="14">
        <f t="shared" si="52"/>
        <v>12</v>
      </c>
      <c r="J266" s="14">
        <f t="shared" si="53"/>
        <v>4</v>
      </c>
      <c r="K266" s="14">
        <f t="shared" si="54"/>
        <v>3</v>
      </c>
      <c r="L266" s="14">
        <f t="shared" si="55"/>
        <v>3</v>
      </c>
      <c r="M266" s="14">
        <f t="shared" si="56"/>
        <v>4</v>
      </c>
      <c r="N266" s="14">
        <f t="shared" si="57"/>
        <v>4</v>
      </c>
      <c r="O266">
        <f t="shared" si="47"/>
        <v>2016</v>
      </c>
      <c r="P266">
        <f t="shared" si="48"/>
        <v>11</v>
      </c>
      <c r="Q266">
        <f t="shared" si="49"/>
        <v>6</v>
      </c>
      <c r="R266">
        <f>IF(E266=0,1,(IF(E266&lt;=5,2,(IF(E266&lt;=10,3,(IF(E266&gt;=11,4)))))))</f>
        <v>3</v>
      </c>
    </row>
    <row r="267" spans="1:18" x14ac:dyDescent="0.2">
      <c r="A267" s="8">
        <v>42680</v>
      </c>
      <c r="B267" s="9">
        <v>505</v>
      </c>
      <c r="C267" s="10">
        <v>0.48611111111111099</v>
      </c>
      <c r="D267" s="9" t="s">
        <v>7</v>
      </c>
      <c r="E267" s="9">
        <v>6</v>
      </c>
      <c r="F267" s="9" t="s">
        <v>18</v>
      </c>
      <c r="G267" s="13">
        <f t="shared" si="50"/>
        <v>5</v>
      </c>
      <c r="H267">
        <f t="shared" si="51"/>
        <v>7</v>
      </c>
      <c r="I267" s="14">
        <f t="shared" si="52"/>
        <v>12</v>
      </c>
      <c r="J267" s="14">
        <f t="shared" si="53"/>
        <v>4</v>
      </c>
      <c r="K267" s="14">
        <f t="shared" si="54"/>
        <v>3</v>
      </c>
      <c r="L267" s="14">
        <f t="shared" si="55"/>
        <v>3</v>
      </c>
      <c r="M267" s="14">
        <f t="shared" si="56"/>
        <v>4</v>
      </c>
      <c r="N267" s="14">
        <f t="shared" si="57"/>
        <v>4</v>
      </c>
      <c r="O267">
        <f t="shared" si="47"/>
        <v>2016</v>
      </c>
      <c r="P267">
        <f t="shared" si="48"/>
        <v>11</v>
      </c>
      <c r="Q267">
        <f t="shared" si="49"/>
        <v>6</v>
      </c>
      <c r="R267">
        <f>IF(E267=0,1,(IF(E267&lt;=5,2,(IF(E267&lt;=10,3,(IF(E267&gt;=11,4)))))))</f>
        <v>3</v>
      </c>
    </row>
    <row r="268" spans="1:18" x14ac:dyDescent="0.2">
      <c r="A268" s="8">
        <v>42680</v>
      </c>
      <c r="B268" s="9">
        <v>504</v>
      </c>
      <c r="C268" s="10">
        <v>0.49583333333333302</v>
      </c>
      <c r="D268" s="9" t="s">
        <v>7</v>
      </c>
      <c r="E268" s="9">
        <v>26</v>
      </c>
      <c r="F268" s="9" t="s">
        <v>19</v>
      </c>
      <c r="G268" s="13">
        <f t="shared" si="50"/>
        <v>4</v>
      </c>
      <c r="H268">
        <f t="shared" si="51"/>
        <v>7</v>
      </c>
      <c r="I268" s="14">
        <f t="shared" si="52"/>
        <v>12</v>
      </c>
      <c r="J268" s="14">
        <f t="shared" si="53"/>
        <v>2</v>
      </c>
      <c r="K268" s="14">
        <f t="shared" si="54"/>
        <v>4</v>
      </c>
      <c r="L268" s="14">
        <f t="shared" si="55"/>
        <v>4</v>
      </c>
      <c r="M268" s="14">
        <f t="shared" si="56"/>
        <v>3</v>
      </c>
      <c r="N268" s="14">
        <f t="shared" si="57"/>
        <v>3</v>
      </c>
      <c r="O268">
        <f t="shared" si="47"/>
        <v>2016</v>
      </c>
      <c r="P268">
        <f t="shared" si="48"/>
        <v>11</v>
      </c>
      <c r="Q268">
        <f t="shared" si="49"/>
        <v>6</v>
      </c>
      <c r="R268">
        <f>IF(E268=0,1,(IF(E268&lt;=5,2,(IF(E268&lt;=10,3,(IF(E268&gt;=11,4)))))))</f>
        <v>4</v>
      </c>
    </row>
    <row r="269" spans="1:18" x14ac:dyDescent="0.2">
      <c r="A269" s="8">
        <v>42680</v>
      </c>
      <c r="B269" s="9">
        <v>505</v>
      </c>
      <c r="C269" s="10">
        <v>0.50277777777777799</v>
      </c>
      <c r="D269" s="9" t="s">
        <v>7</v>
      </c>
      <c r="E269" s="9">
        <v>20</v>
      </c>
      <c r="F269" s="9" t="s">
        <v>19</v>
      </c>
      <c r="G269" s="13">
        <f t="shared" si="50"/>
        <v>5</v>
      </c>
      <c r="H269">
        <f t="shared" si="51"/>
        <v>7</v>
      </c>
      <c r="I269" s="14">
        <f t="shared" si="52"/>
        <v>13</v>
      </c>
      <c r="J269" s="14">
        <f t="shared" si="53"/>
        <v>2</v>
      </c>
      <c r="K269" s="14">
        <f t="shared" si="54"/>
        <v>3</v>
      </c>
      <c r="L269" s="14">
        <f t="shared" si="55"/>
        <v>3</v>
      </c>
      <c r="M269" s="14">
        <f t="shared" si="56"/>
        <v>4</v>
      </c>
      <c r="N269" s="14">
        <f t="shared" si="57"/>
        <v>4</v>
      </c>
      <c r="O269">
        <f t="shared" si="47"/>
        <v>2016</v>
      </c>
      <c r="P269">
        <f t="shared" si="48"/>
        <v>11</v>
      </c>
      <c r="Q269">
        <f t="shared" si="49"/>
        <v>6</v>
      </c>
      <c r="R269">
        <f>IF(E269=0,1,(IF(E269&lt;=5,2,(IF(E269&lt;=10,3,(IF(E269&gt;=11,4)))))))</f>
        <v>4</v>
      </c>
    </row>
    <row r="270" spans="1:18" x14ac:dyDescent="0.2">
      <c r="A270" s="8">
        <v>42680</v>
      </c>
      <c r="B270" s="9">
        <v>505</v>
      </c>
      <c r="C270" s="10">
        <v>0.50416666666666698</v>
      </c>
      <c r="D270" s="9" t="s">
        <v>7</v>
      </c>
      <c r="E270" s="9">
        <v>6</v>
      </c>
      <c r="F270" s="9" t="s">
        <v>18</v>
      </c>
      <c r="G270" s="13">
        <f t="shared" si="50"/>
        <v>5</v>
      </c>
      <c r="H270">
        <f t="shared" si="51"/>
        <v>7</v>
      </c>
      <c r="I270" s="14">
        <f t="shared" si="52"/>
        <v>13</v>
      </c>
      <c r="J270" s="14">
        <f t="shared" si="53"/>
        <v>4</v>
      </c>
      <c r="K270" s="14">
        <f t="shared" si="54"/>
        <v>3</v>
      </c>
      <c r="L270" s="14">
        <f t="shared" si="55"/>
        <v>3</v>
      </c>
      <c r="M270" s="14">
        <f t="shared" si="56"/>
        <v>4</v>
      </c>
      <c r="N270" s="14">
        <f t="shared" si="57"/>
        <v>4</v>
      </c>
      <c r="O270">
        <f t="shared" si="47"/>
        <v>2016</v>
      </c>
      <c r="P270">
        <f t="shared" si="48"/>
        <v>11</v>
      </c>
      <c r="Q270">
        <f t="shared" si="49"/>
        <v>6</v>
      </c>
      <c r="R270">
        <f>IF(E270=0,1,(IF(E270&lt;=5,2,(IF(E270&lt;=10,3,(IF(E270&gt;=11,4)))))))</f>
        <v>3</v>
      </c>
    </row>
    <row r="271" spans="1:18" x14ac:dyDescent="0.2">
      <c r="A271" s="8">
        <v>42680</v>
      </c>
      <c r="B271" s="9">
        <v>501</v>
      </c>
      <c r="C271" s="10">
        <v>0.51805555555555605</v>
      </c>
      <c r="D271" s="9" t="s">
        <v>7</v>
      </c>
      <c r="E271" s="9">
        <v>5</v>
      </c>
      <c r="F271" s="9" t="s">
        <v>18</v>
      </c>
      <c r="G271" s="13">
        <f t="shared" si="50"/>
        <v>1</v>
      </c>
      <c r="H271">
        <f t="shared" si="51"/>
        <v>7</v>
      </c>
      <c r="I271" s="14">
        <f t="shared" si="52"/>
        <v>13</v>
      </c>
      <c r="J271" s="14">
        <f t="shared" si="53"/>
        <v>4</v>
      </c>
      <c r="K271" s="14">
        <f t="shared" si="54"/>
        <v>3</v>
      </c>
      <c r="L271" s="14">
        <f t="shared" si="55"/>
        <v>2</v>
      </c>
      <c r="M271" s="14">
        <f t="shared" si="56"/>
        <v>1</v>
      </c>
      <c r="N271" s="14">
        <f t="shared" si="57"/>
        <v>1</v>
      </c>
      <c r="O271">
        <f t="shared" si="47"/>
        <v>2016</v>
      </c>
      <c r="P271">
        <f t="shared" si="48"/>
        <v>11</v>
      </c>
      <c r="Q271">
        <f t="shared" si="49"/>
        <v>6</v>
      </c>
      <c r="R271">
        <f>IF(E271=0,1,(IF(E271&lt;=5,2,(IF(E271&lt;=10,3,(IF(E271&gt;=11,4)))))))</f>
        <v>2</v>
      </c>
    </row>
    <row r="272" spans="1:18" x14ac:dyDescent="0.2">
      <c r="A272" s="8">
        <v>42680</v>
      </c>
      <c r="B272" s="9">
        <v>504</v>
      </c>
      <c r="C272" s="10">
        <v>0.52986111111111101</v>
      </c>
      <c r="D272" s="9" t="s">
        <v>7</v>
      </c>
      <c r="E272" s="9">
        <v>7</v>
      </c>
      <c r="F272" s="9" t="s">
        <v>19</v>
      </c>
      <c r="G272" s="13">
        <f t="shared" si="50"/>
        <v>4</v>
      </c>
      <c r="H272">
        <f t="shared" si="51"/>
        <v>7</v>
      </c>
      <c r="I272" s="14">
        <f t="shared" si="52"/>
        <v>13</v>
      </c>
      <c r="J272" s="14">
        <f t="shared" si="53"/>
        <v>2</v>
      </c>
      <c r="K272" s="14">
        <f t="shared" si="54"/>
        <v>4</v>
      </c>
      <c r="L272" s="14">
        <f t="shared" si="55"/>
        <v>4</v>
      </c>
      <c r="M272" s="14">
        <f t="shared" si="56"/>
        <v>3</v>
      </c>
      <c r="N272" s="14">
        <f t="shared" si="57"/>
        <v>3</v>
      </c>
      <c r="O272">
        <f t="shared" si="47"/>
        <v>2016</v>
      </c>
      <c r="P272">
        <f t="shared" si="48"/>
        <v>11</v>
      </c>
      <c r="Q272">
        <f t="shared" si="49"/>
        <v>6</v>
      </c>
      <c r="R272">
        <f>IF(E272=0,1,(IF(E272&lt;=5,2,(IF(E272&lt;=10,3,(IF(E272&gt;=11,4)))))))</f>
        <v>3</v>
      </c>
    </row>
    <row r="273" spans="1:18" x14ac:dyDescent="0.2">
      <c r="A273" s="8">
        <v>42680</v>
      </c>
      <c r="B273" s="9">
        <v>504</v>
      </c>
      <c r="C273" s="10">
        <v>0.54236111111111096</v>
      </c>
      <c r="D273" s="9" t="s">
        <v>7</v>
      </c>
      <c r="E273" s="9">
        <v>7</v>
      </c>
      <c r="F273" s="9" t="s">
        <v>18</v>
      </c>
      <c r="G273" s="13">
        <f t="shared" si="50"/>
        <v>4</v>
      </c>
      <c r="H273">
        <f t="shared" si="51"/>
        <v>7</v>
      </c>
      <c r="I273" s="14">
        <f t="shared" si="52"/>
        <v>14</v>
      </c>
      <c r="J273" s="14">
        <f t="shared" si="53"/>
        <v>4</v>
      </c>
      <c r="K273" s="14">
        <f t="shared" si="54"/>
        <v>4</v>
      </c>
      <c r="L273" s="14">
        <f t="shared" si="55"/>
        <v>4</v>
      </c>
      <c r="M273" s="14">
        <f t="shared" si="56"/>
        <v>3</v>
      </c>
      <c r="N273" s="14">
        <f t="shared" si="57"/>
        <v>3</v>
      </c>
      <c r="O273">
        <f t="shared" si="47"/>
        <v>2016</v>
      </c>
      <c r="P273">
        <f t="shared" si="48"/>
        <v>11</v>
      </c>
      <c r="Q273">
        <f t="shared" si="49"/>
        <v>6</v>
      </c>
      <c r="R273">
        <f>IF(E273=0,1,(IF(E273&lt;=5,2,(IF(E273&lt;=10,3,(IF(E273&gt;=11,4)))))))</f>
        <v>3</v>
      </c>
    </row>
    <row r="274" spans="1:18" x14ac:dyDescent="0.2">
      <c r="A274" s="8">
        <v>42680</v>
      </c>
      <c r="B274" s="9">
        <v>510</v>
      </c>
      <c r="C274" s="10">
        <v>0.56736111111111098</v>
      </c>
      <c r="D274" s="9" t="s">
        <v>7</v>
      </c>
      <c r="E274" s="9">
        <v>13</v>
      </c>
      <c r="F274" s="9" t="s">
        <v>13</v>
      </c>
      <c r="G274" s="13">
        <f t="shared" si="50"/>
        <v>8</v>
      </c>
      <c r="H274">
        <f t="shared" si="51"/>
        <v>7</v>
      </c>
      <c r="I274" s="14">
        <f t="shared" si="52"/>
        <v>14</v>
      </c>
      <c r="J274" s="14">
        <f t="shared" si="53"/>
        <v>1</v>
      </c>
      <c r="K274" s="14">
        <f t="shared" si="54"/>
        <v>1</v>
      </c>
      <c r="L274" s="14">
        <f t="shared" si="55"/>
        <v>3</v>
      </c>
      <c r="M274" s="14">
        <f t="shared" si="56"/>
        <v>3</v>
      </c>
      <c r="N274" s="14">
        <f t="shared" si="57"/>
        <v>3</v>
      </c>
      <c r="O274">
        <f t="shared" si="47"/>
        <v>2016</v>
      </c>
      <c r="P274">
        <f t="shared" si="48"/>
        <v>11</v>
      </c>
      <c r="Q274">
        <f t="shared" si="49"/>
        <v>6</v>
      </c>
      <c r="R274">
        <f>IF(E274=0,1,(IF(E274&lt;=5,2,(IF(E274&lt;=10,3,(IF(E274&gt;=11,4)))))))</f>
        <v>4</v>
      </c>
    </row>
    <row r="275" spans="1:18" x14ac:dyDescent="0.2">
      <c r="A275" s="8">
        <v>42680</v>
      </c>
      <c r="B275" s="9">
        <v>504</v>
      </c>
      <c r="C275" s="10">
        <v>0.58680555555555602</v>
      </c>
      <c r="D275" s="9" t="s">
        <v>7</v>
      </c>
      <c r="E275" s="9">
        <v>7</v>
      </c>
      <c r="F275" s="9" t="s">
        <v>18</v>
      </c>
      <c r="G275" s="13">
        <f t="shared" si="50"/>
        <v>4</v>
      </c>
      <c r="H275">
        <f t="shared" si="51"/>
        <v>7</v>
      </c>
      <c r="I275" s="14">
        <f t="shared" si="52"/>
        <v>15</v>
      </c>
      <c r="J275" s="14">
        <f t="shared" si="53"/>
        <v>4</v>
      </c>
      <c r="K275" s="14">
        <f t="shared" si="54"/>
        <v>4</v>
      </c>
      <c r="L275" s="14">
        <f t="shared" si="55"/>
        <v>4</v>
      </c>
      <c r="M275" s="14">
        <f t="shared" si="56"/>
        <v>3</v>
      </c>
      <c r="N275" s="14">
        <f t="shared" si="57"/>
        <v>3</v>
      </c>
      <c r="O275">
        <f t="shared" si="47"/>
        <v>2016</v>
      </c>
      <c r="P275">
        <f t="shared" si="48"/>
        <v>11</v>
      </c>
      <c r="Q275">
        <f t="shared" si="49"/>
        <v>6</v>
      </c>
      <c r="R275">
        <f>IF(E275=0,1,(IF(E275&lt;=5,2,(IF(E275&lt;=10,3,(IF(E275&gt;=11,4)))))))</f>
        <v>3</v>
      </c>
    </row>
    <row r="276" spans="1:18" x14ac:dyDescent="0.2">
      <c r="A276" s="8">
        <v>42680</v>
      </c>
      <c r="B276" s="9">
        <v>505</v>
      </c>
      <c r="C276" s="10">
        <v>0.66666666666666696</v>
      </c>
      <c r="D276" s="9" t="s">
        <v>7</v>
      </c>
      <c r="E276" s="9">
        <v>12</v>
      </c>
      <c r="F276" s="9" t="s">
        <v>18</v>
      </c>
      <c r="G276" s="13">
        <f t="shared" si="50"/>
        <v>5</v>
      </c>
      <c r="H276">
        <f t="shared" si="51"/>
        <v>7</v>
      </c>
      <c r="I276" s="14">
        <f t="shared" si="52"/>
        <v>17</v>
      </c>
      <c r="J276" s="14">
        <f t="shared" si="53"/>
        <v>4</v>
      </c>
      <c r="K276" s="14">
        <f t="shared" si="54"/>
        <v>3</v>
      </c>
      <c r="L276" s="14">
        <f t="shared" si="55"/>
        <v>3</v>
      </c>
      <c r="M276" s="14">
        <f t="shared" si="56"/>
        <v>4</v>
      </c>
      <c r="N276" s="14">
        <f t="shared" si="57"/>
        <v>4</v>
      </c>
      <c r="O276">
        <f t="shared" si="47"/>
        <v>2016</v>
      </c>
      <c r="P276">
        <f t="shared" si="48"/>
        <v>11</v>
      </c>
      <c r="Q276">
        <f t="shared" si="49"/>
        <v>6</v>
      </c>
      <c r="R276">
        <f>IF(E276=0,1,(IF(E276&lt;=5,2,(IF(E276&lt;=10,3,(IF(E276&gt;=11,4)))))))</f>
        <v>4</v>
      </c>
    </row>
    <row r="277" spans="1:18" x14ac:dyDescent="0.2">
      <c r="A277" s="8">
        <v>42680</v>
      </c>
      <c r="B277" s="9">
        <v>512</v>
      </c>
      <c r="C277" s="10">
        <v>0.6875</v>
      </c>
      <c r="D277" s="9" t="s">
        <v>7</v>
      </c>
      <c r="E277" s="9">
        <v>5</v>
      </c>
      <c r="F277" s="9" t="s">
        <v>18</v>
      </c>
      <c r="G277" s="13">
        <f t="shared" si="50"/>
        <v>10</v>
      </c>
      <c r="H277">
        <f t="shared" si="51"/>
        <v>7</v>
      </c>
      <c r="I277" s="14">
        <f t="shared" si="52"/>
        <v>17</v>
      </c>
      <c r="J277" s="14">
        <f t="shared" si="53"/>
        <v>4</v>
      </c>
      <c r="K277" s="14">
        <f t="shared" si="54"/>
        <v>3</v>
      </c>
      <c r="L277" s="14">
        <f t="shared" si="55"/>
        <v>1</v>
      </c>
      <c r="M277" s="14">
        <f t="shared" si="56"/>
        <v>3</v>
      </c>
      <c r="N277" s="14">
        <f t="shared" si="57"/>
        <v>3</v>
      </c>
      <c r="O277">
        <f t="shared" si="47"/>
        <v>2016</v>
      </c>
      <c r="P277">
        <f t="shared" si="48"/>
        <v>11</v>
      </c>
      <c r="Q277">
        <f t="shared" si="49"/>
        <v>6</v>
      </c>
      <c r="R277">
        <f>IF(E277=0,1,(IF(E277&lt;=5,2,(IF(E277&lt;=10,3,(IF(E277&gt;=11,4)))))))</f>
        <v>2</v>
      </c>
    </row>
    <row r="278" spans="1:18" x14ac:dyDescent="0.2">
      <c r="A278" s="8">
        <v>42680</v>
      </c>
      <c r="B278" s="9">
        <v>510</v>
      </c>
      <c r="C278" s="10">
        <v>0.74791666666666701</v>
      </c>
      <c r="D278" s="9" t="s">
        <v>7</v>
      </c>
      <c r="E278" s="9">
        <v>1</v>
      </c>
      <c r="F278" s="9" t="s">
        <v>13</v>
      </c>
      <c r="G278" s="13">
        <f t="shared" si="50"/>
        <v>8</v>
      </c>
      <c r="H278">
        <f t="shared" si="51"/>
        <v>7</v>
      </c>
      <c r="I278" s="14">
        <f t="shared" si="52"/>
        <v>18</v>
      </c>
      <c r="J278" s="14">
        <f t="shared" si="53"/>
        <v>1</v>
      </c>
      <c r="K278" s="14">
        <f t="shared" si="54"/>
        <v>1</v>
      </c>
      <c r="L278" s="14">
        <f t="shared" si="55"/>
        <v>3</v>
      </c>
      <c r="M278" s="14">
        <f t="shared" si="56"/>
        <v>3</v>
      </c>
      <c r="N278" s="14">
        <f t="shared" si="57"/>
        <v>3</v>
      </c>
      <c r="O278">
        <f t="shared" ref="O278:O341" si="58">YEAR(A278)</f>
        <v>2016</v>
      </c>
      <c r="P278">
        <f t="shared" ref="P278:P341" si="59">MONTH(A278)</f>
        <v>11</v>
      </c>
      <c r="Q278">
        <f t="shared" ref="Q278:Q341" si="60">DAY(A278)</f>
        <v>6</v>
      </c>
      <c r="R278">
        <f>IF(E278=0,1,(IF(E278&lt;=5,2,(IF(E278&lt;=10,3,(IF(E278&gt;=11,4)))))))</f>
        <v>2</v>
      </c>
    </row>
    <row r="279" spans="1:18" x14ac:dyDescent="0.2">
      <c r="A279" s="8">
        <v>42680</v>
      </c>
      <c r="B279" s="9">
        <v>504</v>
      </c>
      <c r="C279" s="10">
        <v>0.76180555555555596</v>
      </c>
      <c r="D279" s="9" t="s">
        <v>7</v>
      </c>
      <c r="E279" s="9">
        <v>9</v>
      </c>
      <c r="F279" s="9" t="s">
        <v>19</v>
      </c>
      <c r="G279" s="13">
        <f t="shared" si="50"/>
        <v>4</v>
      </c>
      <c r="H279">
        <f t="shared" si="51"/>
        <v>7</v>
      </c>
      <c r="I279" s="14">
        <f t="shared" si="52"/>
        <v>19</v>
      </c>
      <c r="J279" s="14">
        <f t="shared" si="53"/>
        <v>2</v>
      </c>
      <c r="K279" s="14">
        <f t="shared" si="54"/>
        <v>4</v>
      </c>
      <c r="L279" s="14">
        <f t="shared" si="55"/>
        <v>4</v>
      </c>
      <c r="M279" s="14">
        <f t="shared" si="56"/>
        <v>3</v>
      </c>
      <c r="N279" s="14">
        <f t="shared" si="57"/>
        <v>3</v>
      </c>
      <c r="O279">
        <f t="shared" si="58"/>
        <v>2016</v>
      </c>
      <c r="P279">
        <f t="shared" si="59"/>
        <v>11</v>
      </c>
      <c r="Q279">
        <f t="shared" si="60"/>
        <v>6</v>
      </c>
      <c r="R279">
        <f>IF(E279=0,1,(IF(E279&lt;=5,2,(IF(E279&lt;=10,3,(IF(E279&gt;=11,4)))))))</f>
        <v>3</v>
      </c>
    </row>
    <row r="280" spans="1:18" x14ac:dyDescent="0.2">
      <c r="A280" s="8">
        <v>42680</v>
      </c>
      <c r="B280" s="9">
        <v>504</v>
      </c>
      <c r="C280" s="10">
        <v>0.77430555555555602</v>
      </c>
      <c r="D280" s="9" t="s">
        <v>7</v>
      </c>
      <c r="E280" s="9">
        <v>0</v>
      </c>
      <c r="F280" s="9" t="s">
        <v>19</v>
      </c>
      <c r="G280" s="13">
        <f t="shared" si="50"/>
        <v>4</v>
      </c>
      <c r="H280">
        <f t="shared" si="51"/>
        <v>7</v>
      </c>
      <c r="I280" s="14">
        <f t="shared" si="52"/>
        <v>19</v>
      </c>
      <c r="J280" s="14">
        <f t="shared" si="53"/>
        <v>2</v>
      </c>
      <c r="K280" s="14">
        <f t="shared" si="54"/>
        <v>4</v>
      </c>
      <c r="L280" s="14">
        <f t="shared" si="55"/>
        <v>4</v>
      </c>
      <c r="M280" s="14">
        <f t="shared" si="56"/>
        <v>3</v>
      </c>
      <c r="N280" s="14">
        <f t="shared" si="57"/>
        <v>3</v>
      </c>
      <c r="O280">
        <f t="shared" si="58"/>
        <v>2016</v>
      </c>
      <c r="P280">
        <f t="shared" si="59"/>
        <v>11</v>
      </c>
      <c r="Q280">
        <f t="shared" si="60"/>
        <v>6</v>
      </c>
      <c r="R280">
        <f>IF(E280=0,1,(IF(E280&lt;=5,2,(IF(E280&lt;=10,3,(IF(E280&gt;=11,4)))))))</f>
        <v>1</v>
      </c>
    </row>
    <row r="281" spans="1:18" x14ac:dyDescent="0.2">
      <c r="A281" s="8">
        <v>42680</v>
      </c>
      <c r="B281" s="9">
        <v>514</v>
      </c>
      <c r="C281" s="10">
        <v>0.78680555555555598</v>
      </c>
      <c r="D281" s="9" t="s">
        <v>7</v>
      </c>
      <c r="E281" s="9">
        <v>15</v>
      </c>
      <c r="F281" s="9" t="s">
        <v>18</v>
      </c>
      <c r="G281" s="13">
        <f t="shared" si="50"/>
        <v>11</v>
      </c>
      <c r="H281">
        <f t="shared" si="51"/>
        <v>7</v>
      </c>
      <c r="I281" s="14">
        <f t="shared" si="52"/>
        <v>19</v>
      </c>
      <c r="J281" s="14">
        <f t="shared" si="53"/>
        <v>4</v>
      </c>
      <c r="K281" s="14">
        <f t="shared" si="54"/>
        <v>2</v>
      </c>
      <c r="L281" s="14">
        <f t="shared" si="55"/>
        <v>1</v>
      </c>
      <c r="M281" s="14">
        <f t="shared" si="56"/>
        <v>3</v>
      </c>
      <c r="N281" s="14">
        <f t="shared" si="57"/>
        <v>1</v>
      </c>
      <c r="O281">
        <f t="shared" si="58"/>
        <v>2016</v>
      </c>
      <c r="P281">
        <f t="shared" si="59"/>
        <v>11</v>
      </c>
      <c r="Q281">
        <f t="shared" si="60"/>
        <v>6</v>
      </c>
      <c r="R281">
        <f>IF(E281=0,1,(IF(E281&lt;=5,2,(IF(E281&lt;=10,3,(IF(E281&gt;=11,4)))))))</f>
        <v>4</v>
      </c>
    </row>
    <row r="282" spans="1:18" x14ac:dyDescent="0.2">
      <c r="A282" s="8">
        <v>42680</v>
      </c>
      <c r="B282" s="9">
        <v>505</v>
      </c>
      <c r="C282" s="10">
        <v>0.79513888888888895</v>
      </c>
      <c r="D282" s="9" t="s">
        <v>7</v>
      </c>
      <c r="E282" s="9">
        <v>6</v>
      </c>
      <c r="F282" s="9" t="s">
        <v>18</v>
      </c>
      <c r="G282" s="13">
        <f t="shared" si="50"/>
        <v>5</v>
      </c>
      <c r="H282">
        <f t="shared" si="51"/>
        <v>7</v>
      </c>
      <c r="I282" s="14">
        <f t="shared" si="52"/>
        <v>20</v>
      </c>
      <c r="J282" s="14">
        <f t="shared" si="53"/>
        <v>4</v>
      </c>
      <c r="K282" s="14">
        <f t="shared" si="54"/>
        <v>3</v>
      </c>
      <c r="L282" s="14">
        <f t="shared" si="55"/>
        <v>3</v>
      </c>
      <c r="M282" s="14">
        <f t="shared" si="56"/>
        <v>4</v>
      </c>
      <c r="N282" s="14">
        <f t="shared" si="57"/>
        <v>4</v>
      </c>
      <c r="O282">
        <f t="shared" si="58"/>
        <v>2016</v>
      </c>
      <c r="P282">
        <f t="shared" si="59"/>
        <v>11</v>
      </c>
      <c r="Q282">
        <f t="shared" si="60"/>
        <v>6</v>
      </c>
      <c r="R282">
        <f>IF(E282=0,1,(IF(E282&lt;=5,2,(IF(E282&lt;=10,3,(IF(E282&gt;=11,4)))))))</f>
        <v>3</v>
      </c>
    </row>
    <row r="283" spans="1:18" x14ac:dyDescent="0.2">
      <c r="A283" s="8">
        <v>42680</v>
      </c>
      <c r="B283" s="9">
        <v>504</v>
      </c>
      <c r="C283" s="10">
        <v>0.83888888888888902</v>
      </c>
      <c r="D283" s="9" t="s">
        <v>7</v>
      </c>
      <c r="E283" s="9">
        <v>7</v>
      </c>
      <c r="F283" s="9" t="s">
        <v>19</v>
      </c>
      <c r="G283" s="13">
        <f t="shared" si="50"/>
        <v>4</v>
      </c>
      <c r="H283">
        <f t="shared" si="51"/>
        <v>7</v>
      </c>
      <c r="I283" s="14">
        <f t="shared" si="52"/>
        <v>21</v>
      </c>
      <c r="J283" s="14">
        <f t="shared" si="53"/>
        <v>2</v>
      </c>
      <c r="K283" s="14">
        <f t="shared" si="54"/>
        <v>4</v>
      </c>
      <c r="L283" s="14">
        <f t="shared" si="55"/>
        <v>4</v>
      </c>
      <c r="M283" s="14">
        <f t="shared" si="56"/>
        <v>3</v>
      </c>
      <c r="N283" s="14">
        <f t="shared" si="57"/>
        <v>3</v>
      </c>
      <c r="O283">
        <f t="shared" si="58"/>
        <v>2016</v>
      </c>
      <c r="P283">
        <f t="shared" si="59"/>
        <v>11</v>
      </c>
      <c r="Q283">
        <f t="shared" si="60"/>
        <v>6</v>
      </c>
      <c r="R283">
        <f>IF(E283=0,1,(IF(E283&lt;=5,2,(IF(E283&lt;=10,3,(IF(E283&gt;=11,4)))))))</f>
        <v>3</v>
      </c>
    </row>
    <row r="284" spans="1:18" x14ac:dyDescent="0.2">
      <c r="A284" s="8">
        <v>42680</v>
      </c>
      <c r="B284" s="9">
        <v>509</v>
      </c>
      <c r="C284" s="10">
        <v>0.86944444444444402</v>
      </c>
      <c r="D284" s="9" t="s">
        <v>7</v>
      </c>
      <c r="E284" s="9">
        <v>48</v>
      </c>
      <c r="F284" s="9" t="s">
        <v>19</v>
      </c>
      <c r="G284" s="13">
        <f t="shared" si="50"/>
        <v>7</v>
      </c>
      <c r="H284">
        <f t="shared" si="51"/>
        <v>7</v>
      </c>
      <c r="I284" s="14">
        <f t="shared" si="52"/>
        <v>21</v>
      </c>
      <c r="J284" s="14">
        <f t="shared" si="53"/>
        <v>2</v>
      </c>
      <c r="K284" s="14">
        <f t="shared" si="54"/>
        <v>1</v>
      </c>
      <c r="L284" s="14">
        <f t="shared" si="55"/>
        <v>2</v>
      </c>
      <c r="M284" s="14">
        <f t="shared" si="56"/>
        <v>2</v>
      </c>
      <c r="N284" s="14">
        <f t="shared" si="57"/>
        <v>2</v>
      </c>
      <c r="O284">
        <f t="shared" si="58"/>
        <v>2016</v>
      </c>
      <c r="P284">
        <f t="shared" si="59"/>
        <v>11</v>
      </c>
      <c r="Q284">
        <f t="shared" si="60"/>
        <v>6</v>
      </c>
      <c r="R284">
        <f>IF(E284=0,1,(IF(E284&lt;=5,2,(IF(E284&lt;=10,3,(IF(E284&gt;=11,4)))))))</f>
        <v>4</v>
      </c>
    </row>
    <row r="285" spans="1:18" x14ac:dyDescent="0.2">
      <c r="A285" s="8">
        <v>42680</v>
      </c>
      <c r="B285" s="9">
        <v>511</v>
      </c>
      <c r="C285" s="10">
        <v>0.86944444444444402</v>
      </c>
      <c r="D285" s="9" t="s">
        <v>7</v>
      </c>
      <c r="E285" s="9">
        <v>54</v>
      </c>
      <c r="F285" s="9" t="s">
        <v>13</v>
      </c>
      <c r="G285" s="13">
        <f t="shared" si="50"/>
        <v>9</v>
      </c>
      <c r="H285">
        <f t="shared" si="51"/>
        <v>7</v>
      </c>
      <c r="I285" s="14">
        <f t="shared" si="52"/>
        <v>21</v>
      </c>
      <c r="J285" s="14">
        <f t="shared" si="53"/>
        <v>1</v>
      </c>
      <c r="K285" s="14">
        <f t="shared" si="54"/>
        <v>1</v>
      </c>
      <c r="L285" s="14">
        <f t="shared" si="55"/>
        <v>3</v>
      </c>
      <c r="M285" s="14">
        <f t="shared" si="56"/>
        <v>2</v>
      </c>
      <c r="N285" s="14">
        <f t="shared" si="57"/>
        <v>2</v>
      </c>
      <c r="O285">
        <f t="shared" si="58"/>
        <v>2016</v>
      </c>
      <c r="P285">
        <f t="shared" si="59"/>
        <v>11</v>
      </c>
      <c r="Q285">
        <f t="shared" si="60"/>
        <v>6</v>
      </c>
      <c r="R285">
        <f>IF(E285=0,1,(IF(E285&lt;=5,2,(IF(E285&lt;=10,3,(IF(E285&gt;=11,4)))))))</f>
        <v>4</v>
      </c>
    </row>
    <row r="286" spans="1:18" x14ac:dyDescent="0.2">
      <c r="A286" s="8">
        <v>42680</v>
      </c>
      <c r="B286" s="9">
        <v>506</v>
      </c>
      <c r="C286" s="10">
        <v>0.88611111111111096</v>
      </c>
      <c r="D286" s="9" t="s">
        <v>7</v>
      </c>
      <c r="E286" s="9">
        <v>9</v>
      </c>
      <c r="F286" s="9" t="s">
        <v>19</v>
      </c>
      <c r="G286" s="13">
        <f t="shared" si="50"/>
        <v>6</v>
      </c>
      <c r="H286">
        <f t="shared" si="51"/>
        <v>7</v>
      </c>
      <c r="I286" s="14">
        <f t="shared" si="52"/>
        <v>22</v>
      </c>
      <c r="J286" s="14">
        <f t="shared" si="53"/>
        <v>2</v>
      </c>
      <c r="K286" s="14">
        <f t="shared" si="54"/>
        <v>4</v>
      </c>
      <c r="L286" s="14">
        <f t="shared" si="55"/>
        <v>2</v>
      </c>
      <c r="M286" s="14">
        <f t="shared" si="56"/>
        <v>2</v>
      </c>
      <c r="N286" s="14">
        <f t="shared" si="57"/>
        <v>2</v>
      </c>
      <c r="O286">
        <f t="shared" si="58"/>
        <v>2016</v>
      </c>
      <c r="P286">
        <f t="shared" si="59"/>
        <v>11</v>
      </c>
      <c r="Q286">
        <f t="shared" si="60"/>
        <v>6</v>
      </c>
      <c r="R286">
        <f>IF(E286=0,1,(IF(E286&lt;=5,2,(IF(E286&lt;=10,3,(IF(E286&gt;=11,4)))))))</f>
        <v>3</v>
      </c>
    </row>
    <row r="287" spans="1:18" x14ac:dyDescent="0.2">
      <c r="A287" s="8">
        <v>42680</v>
      </c>
      <c r="B287" s="9">
        <v>512</v>
      </c>
      <c r="C287" s="10">
        <v>0.89791666666666703</v>
      </c>
      <c r="D287" s="9" t="s">
        <v>7</v>
      </c>
      <c r="E287" s="9">
        <v>19</v>
      </c>
      <c r="F287" s="9" t="s">
        <v>19</v>
      </c>
      <c r="G287" s="13">
        <f t="shared" si="50"/>
        <v>10</v>
      </c>
      <c r="H287">
        <f t="shared" si="51"/>
        <v>7</v>
      </c>
      <c r="I287" s="14">
        <f t="shared" si="52"/>
        <v>22</v>
      </c>
      <c r="J287" s="14">
        <f t="shared" si="53"/>
        <v>2</v>
      </c>
      <c r="K287" s="14">
        <f t="shared" si="54"/>
        <v>3</v>
      </c>
      <c r="L287" s="14">
        <f t="shared" si="55"/>
        <v>1</v>
      </c>
      <c r="M287" s="14">
        <f t="shared" si="56"/>
        <v>3</v>
      </c>
      <c r="N287" s="14">
        <f t="shared" si="57"/>
        <v>3</v>
      </c>
      <c r="O287">
        <f t="shared" si="58"/>
        <v>2016</v>
      </c>
      <c r="P287">
        <f t="shared" si="59"/>
        <v>11</v>
      </c>
      <c r="Q287">
        <f t="shared" si="60"/>
        <v>6</v>
      </c>
      <c r="R287">
        <f>IF(E287=0,1,(IF(E287&lt;=5,2,(IF(E287&lt;=10,3,(IF(E287&gt;=11,4)))))))</f>
        <v>4</v>
      </c>
    </row>
    <row r="288" spans="1:18" x14ac:dyDescent="0.2">
      <c r="A288" s="8">
        <v>42680</v>
      </c>
      <c r="B288" s="9">
        <v>514</v>
      </c>
      <c r="C288" s="10">
        <v>0.91666666666666696</v>
      </c>
      <c r="D288" s="9" t="s">
        <v>7</v>
      </c>
      <c r="E288" s="9">
        <v>5</v>
      </c>
      <c r="F288" s="9" t="s">
        <v>18</v>
      </c>
      <c r="G288" s="13">
        <f t="shared" si="50"/>
        <v>11</v>
      </c>
      <c r="H288">
        <f t="shared" si="51"/>
        <v>7</v>
      </c>
      <c r="I288" s="14">
        <f t="shared" si="52"/>
        <v>23</v>
      </c>
      <c r="J288" s="14">
        <f t="shared" si="53"/>
        <v>4</v>
      </c>
      <c r="K288" s="14">
        <f t="shared" si="54"/>
        <v>2</v>
      </c>
      <c r="L288" s="14">
        <f t="shared" si="55"/>
        <v>1</v>
      </c>
      <c r="M288" s="14">
        <f t="shared" si="56"/>
        <v>3</v>
      </c>
      <c r="N288" s="14">
        <f t="shared" si="57"/>
        <v>1</v>
      </c>
      <c r="O288">
        <f t="shared" si="58"/>
        <v>2016</v>
      </c>
      <c r="P288">
        <f t="shared" si="59"/>
        <v>11</v>
      </c>
      <c r="Q288">
        <f t="shared" si="60"/>
        <v>6</v>
      </c>
      <c r="R288">
        <f>IF(E288=0,1,(IF(E288&lt;=5,2,(IF(E288&lt;=10,3,(IF(E288&gt;=11,4)))))))</f>
        <v>2</v>
      </c>
    </row>
    <row r="289" spans="1:18" x14ac:dyDescent="0.2">
      <c r="A289" s="8">
        <v>42680</v>
      </c>
      <c r="B289" s="9">
        <v>512</v>
      </c>
      <c r="C289" s="10">
        <v>0.92430555555555605</v>
      </c>
      <c r="D289" s="9" t="s">
        <v>7</v>
      </c>
      <c r="E289" s="9">
        <v>5</v>
      </c>
      <c r="F289" s="9" t="s">
        <v>19</v>
      </c>
      <c r="G289" s="13">
        <f t="shared" si="50"/>
        <v>10</v>
      </c>
      <c r="H289">
        <f t="shared" si="51"/>
        <v>7</v>
      </c>
      <c r="I289" s="14">
        <f t="shared" si="52"/>
        <v>23</v>
      </c>
      <c r="J289" s="14">
        <f t="shared" si="53"/>
        <v>2</v>
      </c>
      <c r="K289" s="14">
        <f t="shared" si="54"/>
        <v>3</v>
      </c>
      <c r="L289" s="14">
        <f t="shared" si="55"/>
        <v>1</v>
      </c>
      <c r="M289" s="14">
        <f t="shared" si="56"/>
        <v>3</v>
      </c>
      <c r="N289" s="14">
        <f t="shared" si="57"/>
        <v>3</v>
      </c>
      <c r="O289">
        <f t="shared" si="58"/>
        <v>2016</v>
      </c>
      <c r="P289">
        <f t="shared" si="59"/>
        <v>11</v>
      </c>
      <c r="Q289">
        <f t="shared" si="60"/>
        <v>6</v>
      </c>
      <c r="R289">
        <f>IF(E289=0,1,(IF(E289&lt;=5,2,(IF(E289&lt;=10,3,(IF(E289&gt;=11,4)))))))</f>
        <v>2</v>
      </c>
    </row>
    <row r="290" spans="1:18" x14ac:dyDescent="0.2">
      <c r="A290" s="8">
        <v>42681</v>
      </c>
      <c r="B290" s="9">
        <v>501</v>
      </c>
      <c r="C290" s="10">
        <v>1.18055555555556E-2</v>
      </c>
      <c r="D290" s="9" t="s">
        <v>8</v>
      </c>
      <c r="E290" s="9">
        <v>10</v>
      </c>
      <c r="F290" s="9" t="s">
        <v>19</v>
      </c>
      <c r="G290" s="13">
        <f t="shared" si="50"/>
        <v>1</v>
      </c>
      <c r="H290">
        <f t="shared" si="51"/>
        <v>1</v>
      </c>
      <c r="I290" s="14">
        <f t="shared" si="52"/>
        <v>1</v>
      </c>
      <c r="J290" s="14">
        <f t="shared" si="53"/>
        <v>2</v>
      </c>
      <c r="K290" s="14">
        <f t="shared" si="54"/>
        <v>3</v>
      </c>
      <c r="L290" s="14">
        <f t="shared" si="55"/>
        <v>2</v>
      </c>
      <c r="M290" s="14">
        <f t="shared" si="56"/>
        <v>1</v>
      </c>
      <c r="N290" s="14">
        <f t="shared" si="57"/>
        <v>1</v>
      </c>
      <c r="O290">
        <f t="shared" si="58"/>
        <v>2016</v>
      </c>
      <c r="P290">
        <f t="shared" si="59"/>
        <v>11</v>
      </c>
      <c r="Q290">
        <f t="shared" si="60"/>
        <v>7</v>
      </c>
      <c r="R290">
        <f>IF(E290=0,1,(IF(E290&lt;=5,2,(IF(E290&lt;=10,3,(IF(E290&gt;=11,4)))))))</f>
        <v>3</v>
      </c>
    </row>
    <row r="291" spans="1:18" x14ac:dyDescent="0.2">
      <c r="A291" s="8">
        <v>42681</v>
      </c>
      <c r="B291" s="9">
        <v>505</v>
      </c>
      <c r="C291" s="10">
        <v>0.23749999999999999</v>
      </c>
      <c r="D291" s="9" t="s">
        <v>8</v>
      </c>
      <c r="E291" s="9">
        <v>5</v>
      </c>
      <c r="F291" s="9" t="s">
        <v>19</v>
      </c>
      <c r="G291" s="13">
        <f t="shared" si="50"/>
        <v>5</v>
      </c>
      <c r="H291">
        <f t="shared" si="51"/>
        <v>1</v>
      </c>
      <c r="I291" s="14">
        <f t="shared" si="52"/>
        <v>6</v>
      </c>
      <c r="J291" s="14">
        <f t="shared" si="53"/>
        <v>2</v>
      </c>
      <c r="K291" s="14">
        <f t="shared" si="54"/>
        <v>3</v>
      </c>
      <c r="L291" s="14">
        <f t="shared" si="55"/>
        <v>3</v>
      </c>
      <c r="M291" s="14">
        <f t="shared" si="56"/>
        <v>4</v>
      </c>
      <c r="N291" s="14">
        <f t="shared" si="57"/>
        <v>4</v>
      </c>
      <c r="O291">
        <f t="shared" si="58"/>
        <v>2016</v>
      </c>
      <c r="P291">
        <f t="shared" si="59"/>
        <v>11</v>
      </c>
      <c r="Q291">
        <f t="shared" si="60"/>
        <v>7</v>
      </c>
      <c r="R291">
        <f>IF(E291=0,1,(IF(E291&lt;=5,2,(IF(E291&lt;=10,3,(IF(E291&gt;=11,4)))))))</f>
        <v>2</v>
      </c>
    </row>
    <row r="292" spans="1:18" x14ac:dyDescent="0.2">
      <c r="A292" s="8">
        <v>42681</v>
      </c>
      <c r="B292" s="9">
        <v>505</v>
      </c>
      <c r="C292" s="10">
        <v>0.23749999999999999</v>
      </c>
      <c r="D292" s="9" t="s">
        <v>8</v>
      </c>
      <c r="E292" s="9">
        <v>25</v>
      </c>
      <c r="F292" s="9" t="s">
        <v>19</v>
      </c>
      <c r="G292" s="13">
        <f t="shared" si="50"/>
        <v>5</v>
      </c>
      <c r="H292">
        <f t="shared" si="51"/>
        <v>1</v>
      </c>
      <c r="I292" s="14">
        <f t="shared" si="52"/>
        <v>6</v>
      </c>
      <c r="J292" s="14">
        <f t="shared" si="53"/>
        <v>2</v>
      </c>
      <c r="K292" s="14">
        <f t="shared" si="54"/>
        <v>3</v>
      </c>
      <c r="L292" s="14">
        <f t="shared" si="55"/>
        <v>3</v>
      </c>
      <c r="M292" s="14">
        <f t="shared" si="56"/>
        <v>4</v>
      </c>
      <c r="N292" s="14">
        <f t="shared" si="57"/>
        <v>4</v>
      </c>
      <c r="O292">
        <f t="shared" si="58"/>
        <v>2016</v>
      </c>
      <c r="P292">
        <f t="shared" si="59"/>
        <v>11</v>
      </c>
      <c r="Q292">
        <f t="shared" si="60"/>
        <v>7</v>
      </c>
      <c r="R292">
        <f>IF(E292=0,1,(IF(E292&lt;=5,2,(IF(E292&lt;=10,3,(IF(E292&gt;=11,4)))))))</f>
        <v>4</v>
      </c>
    </row>
    <row r="293" spans="1:18" x14ac:dyDescent="0.2">
      <c r="A293" s="8">
        <v>42681</v>
      </c>
      <c r="B293" s="9">
        <v>504</v>
      </c>
      <c r="C293" s="10">
        <v>0.242361111111111</v>
      </c>
      <c r="D293" s="9" t="s">
        <v>8</v>
      </c>
      <c r="E293" s="9">
        <v>21</v>
      </c>
      <c r="F293" s="9" t="s">
        <v>20</v>
      </c>
      <c r="G293" s="13">
        <f t="shared" si="50"/>
        <v>4</v>
      </c>
      <c r="H293">
        <f t="shared" si="51"/>
        <v>1</v>
      </c>
      <c r="I293" s="14">
        <f t="shared" si="52"/>
        <v>6</v>
      </c>
      <c r="J293" s="14">
        <f t="shared" si="53"/>
        <v>3</v>
      </c>
      <c r="K293" s="14">
        <f t="shared" si="54"/>
        <v>4</v>
      </c>
      <c r="L293" s="14">
        <f t="shared" si="55"/>
        <v>4</v>
      </c>
      <c r="M293" s="14">
        <f t="shared" si="56"/>
        <v>3</v>
      </c>
      <c r="N293" s="14">
        <f t="shared" si="57"/>
        <v>3</v>
      </c>
      <c r="O293">
        <f t="shared" si="58"/>
        <v>2016</v>
      </c>
      <c r="P293">
        <f t="shared" si="59"/>
        <v>11</v>
      </c>
      <c r="Q293">
        <f t="shared" si="60"/>
        <v>7</v>
      </c>
      <c r="R293">
        <f>IF(E293=0,1,(IF(E293&lt;=5,2,(IF(E293&lt;=10,3,(IF(E293&gt;=11,4)))))))</f>
        <v>4</v>
      </c>
    </row>
    <row r="294" spans="1:18" x14ac:dyDescent="0.2">
      <c r="A294" s="8">
        <v>42681</v>
      </c>
      <c r="B294" s="9">
        <v>512</v>
      </c>
      <c r="C294" s="10">
        <v>0.24444444444444399</v>
      </c>
      <c r="D294" s="9" t="s">
        <v>8</v>
      </c>
      <c r="E294" s="9">
        <v>4</v>
      </c>
      <c r="F294" s="9" t="s">
        <v>18</v>
      </c>
      <c r="G294" s="13">
        <f t="shared" si="50"/>
        <v>10</v>
      </c>
      <c r="H294">
        <f t="shared" si="51"/>
        <v>1</v>
      </c>
      <c r="I294" s="14">
        <f t="shared" si="52"/>
        <v>6</v>
      </c>
      <c r="J294" s="14">
        <f t="shared" si="53"/>
        <v>4</v>
      </c>
      <c r="K294" s="14">
        <f t="shared" si="54"/>
        <v>3</v>
      </c>
      <c r="L294" s="14">
        <f t="shared" si="55"/>
        <v>1</v>
      </c>
      <c r="M294" s="14">
        <f t="shared" si="56"/>
        <v>3</v>
      </c>
      <c r="N294" s="14">
        <f t="shared" si="57"/>
        <v>3</v>
      </c>
      <c r="O294">
        <f t="shared" si="58"/>
        <v>2016</v>
      </c>
      <c r="P294">
        <f t="shared" si="59"/>
        <v>11</v>
      </c>
      <c r="Q294">
        <f t="shared" si="60"/>
        <v>7</v>
      </c>
      <c r="R294">
        <f>IF(E294=0,1,(IF(E294&lt;=5,2,(IF(E294&lt;=10,3,(IF(E294&gt;=11,4)))))))</f>
        <v>2</v>
      </c>
    </row>
    <row r="295" spans="1:18" x14ac:dyDescent="0.2">
      <c r="A295" s="8">
        <v>42681</v>
      </c>
      <c r="B295" s="9">
        <v>504</v>
      </c>
      <c r="C295" s="10">
        <v>0.25555555555555598</v>
      </c>
      <c r="D295" s="9" t="s">
        <v>8</v>
      </c>
      <c r="E295" s="9">
        <v>4</v>
      </c>
      <c r="F295" s="9" t="s">
        <v>18</v>
      </c>
      <c r="G295" s="13">
        <f t="shared" si="50"/>
        <v>4</v>
      </c>
      <c r="H295">
        <f t="shared" si="51"/>
        <v>1</v>
      </c>
      <c r="I295" s="14">
        <f t="shared" si="52"/>
        <v>7</v>
      </c>
      <c r="J295" s="14">
        <f t="shared" si="53"/>
        <v>4</v>
      </c>
      <c r="K295" s="14">
        <f t="shared" si="54"/>
        <v>4</v>
      </c>
      <c r="L295" s="14">
        <f t="shared" si="55"/>
        <v>4</v>
      </c>
      <c r="M295" s="14">
        <f t="shared" si="56"/>
        <v>3</v>
      </c>
      <c r="N295" s="14">
        <f t="shared" si="57"/>
        <v>3</v>
      </c>
      <c r="O295">
        <f t="shared" si="58"/>
        <v>2016</v>
      </c>
      <c r="P295">
        <f t="shared" si="59"/>
        <v>11</v>
      </c>
      <c r="Q295">
        <f t="shared" si="60"/>
        <v>7</v>
      </c>
      <c r="R295">
        <f>IF(E295=0,1,(IF(E295&lt;=5,2,(IF(E295&lt;=10,3,(IF(E295&gt;=11,4)))))))</f>
        <v>2</v>
      </c>
    </row>
    <row r="296" spans="1:18" x14ac:dyDescent="0.2">
      <c r="A296" s="8">
        <v>42681</v>
      </c>
      <c r="B296" s="9">
        <v>501</v>
      </c>
      <c r="C296" s="10">
        <v>0.26805555555555599</v>
      </c>
      <c r="D296" s="9" t="s">
        <v>8</v>
      </c>
      <c r="E296" s="9">
        <v>8</v>
      </c>
      <c r="F296" s="9" t="s">
        <v>19</v>
      </c>
      <c r="G296" s="13">
        <f t="shared" si="50"/>
        <v>1</v>
      </c>
      <c r="H296">
        <f t="shared" si="51"/>
        <v>1</v>
      </c>
      <c r="I296" s="14">
        <f t="shared" si="52"/>
        <v>7</v>
      </c>
      <c r="J296" s="14">
        <f t="shared" si="53"/>
        <v>2</v>
      </c>
      <c r="K296" s="14">
        <f t="shared" si="54"/>
        <v>3</v>
      </c>
      <c r="L296" s="14">
        <f t="shared" si="55"/>
        <v>2</v>
      </c>
      <c r="M296" s="14">
        <f t="shared" si="56"/>
        <v>1</v>
      </c>
      <c r="N296" s="14">
        <f t="shared" si="57"/>
        <v>1</v>
      </c>
      <c r="O296">
        <f t="shared" si="58"/>
        <v>2016</v>
      </c>
      <c r="P296">
        <f t="shared" si="59"/>
        <v>11</v>
      </c>
      <c r="Q296">
        <f t="shared" si="60"/>
        <v>7</v>
      </c>
      <c r="R296">
        <f>IF(E296=0,1,(IF(E296&lt;=5,2,(IF(E296&lt;=10,3,(IF(E296&gt;=11,4)))))))</f>
        <v>3</v>
      </c>
    </row>
    <row r="297" spans="1:18" x14ac:dyDescent="0.2">
      <c r="A297" s="8">
        <v>42681</v>
      </c>
      <c r="B297" s="9">
        <v>501</v>
      </c>
      <c r="C297" s="10">
        <v>0.27708333333333302</v>
      </c>
      <c r="D297" s="9" t="s">
        <v>8</v>
      </c>
      <c r="E297" s="9">
        <v>5</v>
      </c>
      <c r="F297" s="9" t="s">
        <v>19</v>
      </c>
      <c r="G297" s="13">
        <f t="shared" si="50"/>
        <v>1</v>
      </c>
      <c r="H297">
        <f t="shared" si="51"/>
        <v>1</v>
      </c>
      <c r="I297" s="14">
        <f t="shared" si="52"/>
        <v>7</v>
      </c>
      <c r="J297" s="14">
        <f t="shared" si="53"/>
        <v>2</v>
      </c>
      <c r="K297" s="14">
        <f t="shared" si="54"/>
        <v>3</v>
      </c>
      <c r="L297" s="14">
        <f t="shared" si="55"/>
        <v>2</v>
      </c>
      <c r="M297" s="14">
        <f t="shared" si="56"/>
        <v>1</v>
      </c>
      <c r="N297" s="14">
        <f t="shared" si="57"/>
        <v>1</v>
      </c>
      <c r="O297">
        <f t="shared" si="58"/>
        <v>2016</v>
      </c>
      <c r="P297">
        <f t="shared" si="59"/>
        <v>11</v>
      </c>
      <c r="Q297">
        <f t="shared" si="60"/>
        <v>7</v>
      </c>
      <c r="R297">
        <f>IF(E297=0,1,(IF(E297&lt;=5,2,(IF(E297&lt;=10,3,(IF(E297&gt;=11,4)))))))</f>
        <v>2</v>
      </c>
    </row>
    <row r="298" spans="1:18" x14ac:dyDescent="0.2">
      <c r="A298" s="8">
        <v>42681</v>
      </c>
      <c r="B298" s="9">
        <v>510</v>
      </c>
      <c r="C298" s="10">
        <v>0.29166666666666702</v>
      </c>
      <c r="D298" s="9" t="s">
        <v>8</v>
      </c>
      <c r="E298" s="9">
        <v>20</v>
      </c>
      <c r="F298" s="9" t="s">
        <v>18</v>
      </c>
      <c r="G298" s="13">
        <f t="shared" si="50"/>
        <v>8</v>
      </c>
      <c r="H298">
        <f t="shared" si="51"/>
        <v>1</v>
      </c>
      <c r="I298" s="14">
        <f t="shared" si="52"/>
        <v>8</v>
      </c>
      <c r="J298" s="14">
        <f t="shared" si="53"/>
        <v>4</v>
      </c>
      <c r="K298" s="14">
        <f t="shared" si="54"/>
        <v>1</v>
      </c>
      <c r="L298" s="14">
        <f t="shared" si="55"/>
        <v>3</v>
      </c>
      <c r="M298" s="14">
        <f t="shared" si="56"/>
        <v>3</v>
      </c>
      <c r="N298" s="14">
        <f t="shared" si="57"/>
        <v>3</v>
      </c>
      <c r="O298">
        <f t="shared" si="58"/>
        <v>2016</v>
      </c>
      <c r="P298">
        <f t="shared" si="59"/>
        <v>11</v>
      </c>
      <c r="Q298">
        <f t="shared" si="60"/>
        <v>7</v>
      </c>
      <c r="R298">
        <f>IF(E298=0,1,(IF(E298&lt;=5,2,(IF(E298&lt;=10,3,(IF(E298&gt;=11,4)))))))</f>
        <v>4</v>
      </c>
    </row>
    <row r="299" spans="1:18" x14ac:dyDescent="0.2">
      <c r="A299" s="8">
        <v>42681</v>
      </c>
      <c r="B299" s="9">
        <v>505</v>
      </c>
      <c r="C299" s="10">
        <v>0.29166666666666702</v>
      </c>
      <c r="D299" s="9" t="s">
        <v>8</v>
      </c>
      <c r="E299" s="9">
        <v>20</v>
      </c>
      <c r="F299" s="9" t="s">
        <v>18</v>
      </c>
      <c r="G299" s="13">
        <f t="shared" si="50"/>
        <v>5</v>
      </c>
      <c r="H299">
        <f t="shared" si="51"/>
        <v>1</v>
      </c>
      <c r="I299" s="14">
        <f t="shared" si="52"/>
        <v>8</v>
      </c>
      <c r="J299" s="14">
        <f t="shared" si="53"/>
        <v>4</v>
      </c>
      <c r="K299" s="14">
        <f t="shared" si="54"/>
        <v>3</v>
      </c>
      <c r="L299" s="14">
        <f t="shared" si="55"/>
        <v>3</v>
      </c>
      <c r="M299" s="14">
        <f t="shared" si="56"/>
        <v>4</v>
      </c>
      <c r="N299" s="14">
        <f t="shared" si="57"/>
        <v>4</v>
      </c>
      <c r="O299">
        <f t="shared" si="58"/>
        <v>2016</v>
      </c>
      <c r="P299">
        <f t="shared" si="59"/>
        <v>11</v>
      </c>
      <c r="Q299">
        <f t="shared" si="60"/>
        <v>7</v>
      </c>
      <c r="R299">
        <f>IF(E299=0,1,(IF(E299&lt;=5,2,(IF(E299&lt;=10,3,(IF(E299&gt;=11,4)))))))</f>
        <v>4</v>
      </c>
    </row>
    <row r="300" spans="1:18" x14ac:dyDescent="0.2">
      <c r="A300" s="8">
        <v>42681</v>
      </c>
      <c r="B300" s="9">
        <v>501</v>
      </c>
      <c r="C300" s="10">
        <v>0.29166666666666702</v>
      </c>
      <c r="D300" s="9" t="s">
        <v>8</v>
      </c>
      <c r="E300" s="9">
        <v>5</v>
      </c>
      <c r="F300" s="9" t="s">
        <v>19</v>
      </c>
      <c r="G300" s="13">
        <f t="shared" si="50"/>
        <v>1</v>
      </c>
      <c r="H300">
        <f t="shared" si="51"/>
        <v>1</v>
      </c>
      <c r="I300" s="14">
        <f t="shared" si="52"/>
        <v>8</v>
      </c>
      <c r="J300" s="14">
        <f t="shared" si="53"/>
        <v>2</v>
      </c>
      <c r="K300" s="14">
        <f t="shared" si="54"/>
        <v>3</v>
      </c>
      <c r="L300" s="14">
        <f t="shared" si="55"/>
        <v>2</v>
      </c>
      <c r="M300" s="14">
        <f t="shared" si="56"/>
        <v>1</v>
      </c>
      <c r="N300" s="14">
        <f t="shared" si="57"/>
        <v>1</v>
      </c>
      <c r="O300">
        <f t="shared" si="58"/>
        <v>2016</v>
      </c>
      <c r="P300">
        <f t="shared" si="59"/>
        <v>11</v>
      </c>
      <c r="Q300">
        <f t="shared" si="60"/>
        <v>7</v>
      </c>
      <c r="R300">
        <f>IF(E300=0,1,(IF(E300&lt;=5,2,(IF(E300&lt;=10,3,(IF(E300&gt;=11,4)))))))</f>
        <v>2</v>
      </c>
    </row>
    <row r="301" spans="1:18" x14ac:dyDescent="0.2">
      <c r="A301" s="8">
        <v>42681</v>
      </c>
      <c r="B301" s="9">
        <v>506</v>
      </c>
      <c r="C301" s="10">
        <v>0.295833333333333</v>
      </c>
      <c r="D301" s="9" t="s">
        <v>8</v>
      </c>
      <c r="E301" s="9">
        <v>4</v>
      </c>
      <c r="F301" s="9" t="s">
        <v>19</v>
      </c>
      <c r="G301" s="13">
        <f t="shared" si="50"/>
        <v>6</v>
      </c>
      <c r="H301">
        <f t="shared" si="51"/>
        <v>1</v>
      </c>
      <c r="I301" s="14">
        <f t="shared" si="52"/>
        <v>8</v>
      </c>
      <c r="J301" s="14">
        <f t="shared" si="53"/>
        <v>2</v>
      </c>
      <c r="K301" s="14">
        <f t="shared" si="54"/>
        <v>4</v>
      </c>
      <c r="L301" s="14">
        <f t="shared" si="55"/>
        <v>2</v>
      </c>
      <c r="M301" s="14">
        <f t="shared" si="56"/>
        <v>2</v>
      </c>
      <c r="N301" s="14">
        <f t="shared" si="57"/>
        <v>2</v>
      </c>
      <c r="O301">
        <f t="shared" si="58"/>
        <v>2016</v>
      </c>
      <c r="P301">
        <f t="shared" si="59"/>
        <v>11</v>
      </c>
      <c r="Q301">
        <f t="shared" si="60"/>
        <v>7</v>
      </c>
      <c r="R301">
        <f>IF(E301=0,1,(IF(E301&lt;=5,2,(IF(E301&lt;=10,3,(IF(E301&gt;=11,4)))))))</f>
        <v>2</v>
      </c>
    </row>
    <row r="302" spans="1:18" x14ac:dyDescent="0.2">
      <c r="A302" s="8">
        <v>42681</v>
      </c>
      <c r="B302" s="9">
        <v>510</v>
      </c>
      <c r="C302" s="10">
        <v>0.30625000000000002</v>
      </c>
      <c r="D302" s="9" t="s">
        <v>8</v>
      </c>
      <c r="E302" s="9">
        <v>7</v>
      </c>
      <c r="F302" s="9" t="s">
        <v>13</v>
      </c>
      <c r="G302" s="13">
        <f t="shared" si="50"/>
        <v>8</v>
      </c>
      <c r="H302">
        <f t="shared" si="51"/>
        <v>1</v>
      </c>
      <c r="I302" s="14">
        <f t="shared" si="52"/>
        <v>8</v>
      </c>
      <c r="J302" s="14">
        <f t="shared" si="53"/>
        <v>1</v>
      </c>
      <c r="K302" s="14">
        <f t="shared" si="54"/>
        <v>1</v>
      </c>
      <c r="L302" s="14">
        <f t="shared" si="55"/>
        <v>3</v>
      </c>
      <c r="M302" s="14">
        <f t="shared" si="56"/>
        <v>3</v>
      </c>
      <c r="N302" s="14">
        <f t="shared" si="57"/>
        <v>3</v>
      </c>
      <c r="O302">
        <f t="shared" si="58"/>
        <v>2016</v>
      </c>
      <c r="P302">
        <f t="shared" si="59"/>
        <v>11</v>
      </c>
      <c r="Q302">
        <f t="shared" si="60"/>
        <v>7</v>
      </c>
      <c r="R302">
        <f>IF(E302=0,1,(IF(E302&lt;=5,2,(IF(E302&lt;=10,3,(IF(E302&gt;=11,4)))))))</f>
        <v>3</v>
      </c>
    </row>
    <row r="303" spans="1:18" x14ac:dyDescent="0.2">
      <c r="A303" s="8">
        <v>42681</v>
      </c>
      <c r="B303" s="9">
        <v>505</v>
      </c>
      <c r="C303" s="10">
        <v>0.31666666666666698</v>
      </c>
      <c r="D303" s="9" t="s">
        <v>8</v>
      </c>
      <c r="E303" s="9">
        <v>59</v>
      </c>
      <c r="F303" s="9" t="s">
        <v>18</v>
      </c>
      <c r="G303" s="13">
        <f t="shared" si="50"/>
        <v>5</v>
      </c>
      <c r="H303">
        <f t="shared" si="51"/>
        <v>1</v>
      </c>
      <c r="I303" s="14">
        <f t="shared" si="52"/>
        <v>8</v>
      </c>
      <c r="J303" s="14">
        <f t="shared" si="53"/>
        <v>4</v>
      </c>
      <c r="K303" s="14">
        <f t="shared" si="54"/>
        <v>3</v>
      </c>
      <c r="L303" s="14">
        <f t="shared" si="55"/>
        <v>3</v>
      </c>
      <c r="M303" s="14">
        <f t="shared" si="56"/>
        <v>4</v>
      </c>
      <c r="N303" s="14">
        <f t="shared" si="57"/>
        <v>4</v>
      </c>
      <c r="O303">
        <f t="shared" si="58"/>
        <v>2016</v>
      </c>
      <c r="P303">
        <f t="shared" si="59"/>
        <v>11</v>
      </c>
      <c r="Q303">
        <f t="shared" si="60"/>
        <v>7</v>
      </c>
      <c r="R303">
        <f>IF(E303=0,1,(IF(E303&lt;=5,2,(IF(E303&lt;=10,3,(IF(E303&gt;=11,4)))))))</f>
        <v>4</v>
      </c>
    </row>
    <row r="304" spans="1:18" x14ac:dyDescent="0.2">
      <c r="A304" s="8">
        <v>42681</v>
      </c>
      <c r="B304" s="9">
        <v>504</v>
      </c>
      <c r="C304" s="10">
        <v>0.33124999999999999</v>
      </c>
      <c r="D304" s="9" t="s">
        <v>8</v>
      </c>
      <c r="E304" s="9">
        <v>28</v>
      </c>
      <c r="F304" s="9" t="s">
        <v>13</v>
      </c>
      <c r="G304" s="13">
        <f t="shared" si="50"/>
        <v>4</v>
      </c>
      <c r="H304">
        <f t="shared" si="51"/>
        <v>1</v>
      </c>
      <c r="I304" s="14">
        <f t="shared" si="52"/>
        <v>8</v>
      </c>
      <c r="J304" s="14">
        <f t="shared" si="53"/>
        <v>1</v>
      </c>
      <c r="K304" s="14">
        <f t="shared" si="54"/>
        <v>4</v>
      </c>
      <c r="L304" s="14">
        <f t="shared" si="55"/>
        <v>4</v>
      </c>
      <c r="M304" s="14">
        <f t="shared" si="56"/>
        <v>3</v>
      </c>
      <c r="N304" s="14">
        <f t="shared" si="57"/>
        <v>3</v>
      </c>
      <c r="O304">
        <f t="shared" si="58"/>
        <v>2016</v>
      </c>
      <c r="P304">
        <f t="shared" si="59"/>
        <v>11</v>
      </c>
      <c r="Q304">
        <f t="shared" si="60"/>
        <v>7</v>
      </c>
      <c r="R304">
        <f>IF(E304=0,1,(IF(E304&lt;=5,2,(IF(E304&lt;=10,3,(IF(E304&gt;=11,4)))))))</f>
        <v>4</v>
      </c>
    </row>
    <row r="305" spans="1:18" x14ac:dyDescent="0.2">
      <c r="A305" s="8">
        <v>42681</v>
      </c>
      <c r="B305" s="9">
        <v>510</v>
      </c>
      <c r="C305" s="10">
        <v>0.34930555555555598</v>
      </c>
      <c r="D305" s="9" t="s">
        <v>8</v>
      </c>
      <c r="E305" s="9">
        <v>11</v>
      </c>
      <c r="F305" s="9" t="s">
        <v>13</v>
      </c>
      <c r="G305" s="13">
        <f t="shared" si="50"/>
        <v>8</v>
      </c>
      <c r="H305">
        <f t="shared" si="51"/>
        <v>1</v>
      </c>
      <c r="I305" s="14">
        <f t="shared" si="52"/>
        <v>9</v>
      </c>
      <c r="J305" s="14">
        <f t="shared" si="53"/>
        <v>1</v>
      </c>
      <c r="K305" s="14">
        <f t="shared" si="54"/>
        <v>1</v>
      </c>
      <c r="L305" s="14">
        <f t="shared" si="55"/>
        <v>3</v>
      </c>
      <c r="M305" s="14">
        <f t="shared" si="56"/>
        <v>3</v>
      </c>
      <c r="N305" s="14">
        <f t="shared" si="57"/>
        <v>3</v>
      </c>
      <c r="O305">
        <f t="shared" si="58"/>
        <v>2016</v>
      </c>
      <c r="P305">
        <f t="shared" si="59"/>
        <v>11</v>
      </c>
      <c r="Q305">
        <f t="shared" si="60"/>
        <v>7</v>
      </c>
      <c r="R305">
        <f>IF(E305=0,1,(IF(E305&lt;=5,2,(IF(E305&lt;=10,3,(IF(E305&gt;=11,4)))))))</f>
        <v>4</v>
      </c>
    </row>
    <row r="306" spans="1:18" x14ac:dyDescent="0.2">
      <c r="A306" s="8">
        <v>42681</v>
      </c>
      <c r="B306" s="9">
        <v>501</v>
      </c>
      <c r="C306" s="10">
        <v>0.35486111111111102</v>
      </c>
      <c r="D306" s="9" t="s">
        <v>8</v>
      </c>
      <c r="E306" s="9">
        <v>5</v>
      </c>
      <c r="F306" s="9" t="s">
        <v>19</v>
      </c>
      <c r="G306" s="13">
        <f t="shared" si="50"/>
        <v>1</v>
      </c>
      <c r="H306">
        <f t="shared" si="51"/>
        <v>1</v>
      </c>
      <c r="I306" s="14">
        <f t="shared" si="52"/>
        <v>9</v>
      </c>
      <c r="J306" s="14">
        <f t="shared" si="53"/>
        <v>2</v>
      </c>
      <c r="K306" s="14">
        <f t="shared" si="54"/>
        <v>3</v>
      </c>
      <c r="L306" s="14">
        <f t="shared" si="55"/>
        <v>2</v>
      </c>
      <c r="M306" s="14">
        <f t="shared" si="56"/>
        <v>1</v>
      </c>
      <c r="N306" s="14">
        <f t="shared" si="57"/>
        <v>1</v>
      </c>
      <c r="O306">
        <f t="shared" si="58"/>
        <v>2016</v>
      </c>
      <c r="P306">
        <f t="shared" si="59"/>
        <v>11</v>
      </c>
      <c r="Q306">
        <f t="shared" si="60"/>
        <v>7</v>
      </c>
      <c r="R306">
        <f>IF(E306=0,1,(IF(E306&lt;=5,2,(IF(E306&lt;=10,3,(IF(E306&gt;=11,4)))))))</f>
        <v>2</v>
      </c>
    </row>
    <row r="307" spans="1:18" x14ac:dyDescent="0.2">
      <c r="A307" s="8">
        <v>42681</v>
      </c>
      <c r="B307" s="9">
        <v>510</v>
      </c>
      <c r="C307" s="10">
        <v>0.35625000000000001</v>
      </c>
      <c r="D307" s="9" t="s">
        <v>8</v>
      </c>
      <c r="E307" s="9">
        <v>12</v>
      </c>
      <c r="F307" s="9" t="s">
        <v>13</v>
      </c>
      <c r="G307" s="13">
        <f t="shared" si="50"/>
        <v>8</v>
      </c>
      <c r="H307">
        <f t="shared" si="51"/>
        <v>1</v>
      </c>
      <c r="I307" s="14">
        <f t="shared" si="52"/>
        <v>9</v>
      </c>
      <c r="J307" s="14">
        <f t="shared" si="53"/>
        <v>1</v>
      </c>
      <c r="K307" s="14">
        <f t="shared" si="54"/>
        <v>1</v>
      </c>
      <c r="L307" s="14">
        <f t="shared" si="55"/>
        <v>3</v>
      </c>
      <c r="M307" s="14">
        <f t="shared" si="56"/>
        <v>3</v>
      </c>
      <c r="N307" s="14">
        <f t="shared" si="57"/>
        <v>3</v>
      </c>
      <c r="O307">
        <f t="shared" si="58"/>
        <v>2016</v>
      </c>
      <c r="P307">
        <f t="shared" si="59"/>
        <v>11</v>
      </c>
      <c r="Q307">
        <f t="shared" si="60"/>
        <v>7</v>
      </c>
      <c r="R307">
        <f>IF(E307=0,1,(IF(E307&lt;=5,2,(IF(E307&lt;=10,3,(IF(E307&gt;=11,4)))))))</f>
        <v>4</v>
      </c>
    </row>
    <row r="308" spans="1:18" x14ac:dyDescent="0.2">
      <c r="A308" s="8">
        <v>42681</v>
      </c>
      <c r="B308" s="9">
        <v>510</v>
      </c>
      <c r="C308" s="10">
        <v>0.360416666666667</v>
      </c>
      <c r="D308" s="9" t="s">
        <v>8</v>
      </c>
      <c r="E308" s="9">
        <v>9</v>
      </c>
      <c r="F308" s="9" t="s">
        <v>13</v>
      </c>
      <c r="G308" s="13">
        <f t="shared" si="50"/>
        <v>8</v>
      </c>
      <c r="H308">
        <f t="shared" si="51"/>
        <v>1</v>
      </c>
      <c r="I308" s="14">
        <f t="shared" si="52"/>
        <v>9</v>
      </c>
      <c r="J308" s="14">
        <f t="shared" si="53"/>
        <v>1</v>
      </c>
      <c r="K308" s="14">
        <f t="shared" si="54"/>
        <v>1</v>
      </c>
      <c r="L308" s="14">
        <f t="shared" si="55"/>
        <v>3</v>
      </c>
      <c r="M308" s="14">
        <f t="shared" si="56"/>
        <v>3</v>
      </c>
      <c r="N308" s="14">
        <f t="shared" si="57"/>
        <v>3</v>
      </c>
      <c r="O308">
        <f t="shared" si="58"/>
        <v>2016</v>
      </c>
      <c r="P308">
        <f t="shared" si="59"/>
        <v>11</v>
      </c>
      <c r="Q308">
        <f t="shared" si="60"/>
        <v>7</v>
      </c>
      <c r="R308">
        <f>IF(E308=0,1,(IF(E308&lt;=5,2,(IF(E308&lt;=10,3,(IF(E308&gt;=11,4)))))))</f>
        <v>3</v>
      </c>
    </row>
    <row r="309" spans="1:18" x14ac:dyDescent="0.2">
      <c r="A309" s="8">
        <v>42681</v>
      </c>
      <c r="B309" s="9">
        <v>504</v>
      </c>
      <c r="C309" s="10">
        <v>0.36249999999999999</v>
      </c>
      <c r="D309" s="9" t="s">
        <v>8</v>
      </c>
      <c r="E309" s="9">
        <v>32</v>
      </c>
      <c r="F309" s="9" t="s">
        <v>18</v>
      </c>
      <c r="G309" s="13">
        <f t="shared" si="50"/>
        <v>4</v>
      </c>
      <c r="H309">
        <f t="shared" si="51"/>
        <v>1</v>
      </c>
      <c r="I309" s="14">
        <f t="shared" si="52"/>
        <v>9</v>
      </c>
      <c r="J309" s="14">
        <f t="shared" si="53"/>
        <v>4</v>
      </c>
      <c r="K309" s="14">
        <f t="shared" si="54"/>
        <v>4</v>
      </c>
      <c r="L309" s="14">
        <f t="shared" si="55"/>
        <v>4</v>
      </c>
      <c r="M309" s="14">
        <f t="shared" si="56"/>
        <v>3</v>
      </c>
      <c r="N309" s="14">
        <f t="shared" si="57"/>
        <v>3</v>
      </c>
      <c r="O309">
        <f t="shared" si="58"/>
        <v>2016</v>
      </c>
      <c r="P309">
        <f t="shared" si="59"/>
        <v>11</v>
      </c>
      <c r="Q309">
        <f t="shared" si="60"/>
        <v>7</v>
      </c>
      <c r="R309">
        <f>IF(E309=0,1,(IF(E309&lt;=5,2,(IF(E309&lt;=10,3,(IF(E309&gt;=11,4)))))))</f>
        <v>4</v>
      </c>
    </row>
    <row r="310" spans="1:18" x14ac:dyDescent="0.2">
      <c r="A310" s="8">
        <v>42681</v>
      </c>
      <c r="B310" s="9">
        <v>501</v>
      </c>
      <c r="C310" s="10">
        <v>0.36388888888888898</v>
      </c>
      <c r="D310" s="9" t="s">
        <v>8</v>
      </c>
      <c r="E310" s="9">
        <v>38</v>
      </c>
      <c r="F310" s="9" t="s">
        <v>18</v>
      </c>
      <c r="G310" s="13">
        <f t="shared" si="50"/>
        <v>1</v>
      </c>
      <c r="H310">
        <f t="shared" si="51"/>
        <v>1</v>
      </c>
      <c r="I310" s="14">
        <f t="shared" si="52"/>
        <v>9</v>
      </c>
      <c r="J310" s="14">
        <f t="shared" si="53"/>
        <v>4</v>
      </c>
      <c r="K310" s="14">
        <f t="shared" si="54"/>
        <v>3</v>
      </c>
      <c r="L310" s="14">
        <f t="shared" si="55"/>
        <v>2</v>
      </c>
      <c r="M310" s="14">
        <f t="shared" si="56"/>
        <v>1</v>
      </c>
      <c r="N310" s="14">
        <f t="shared" si="57"/>
        <v>1</v>
      </c>
      <c r="O310">
        <f t="shared" si="58"/>
        <v>2016</v>
      </c>
      <c r="P310">
        <f t="shared" si="59"/>
        <v>11</v>
      </c>
      <c r="Q310">
        <f t="shared" si="60"/>
        <v>7</v>
      </c>
      <c r="R310">
        <f>IF(E310=0,1,(IF(E310&lt;=5,2,(IF(E310&lt;=10,3,(IF(E310&gt;=11,4)))))))</f>
        <v>4</v>
      </c>
    </row>
    <row r="311" spans="1:18" x14ac:dyDescent="0.2">
      <c r="A311" s="8">
        <v>42681</v>
      </c>
      <c r="B311" s="9">
        <v>510</v>
      </c>
      <c r="C311" s="10">
        <v>0.36388888888888898</v>
      </c>
      <c r="D311" s="9" t="s">
        <v>8</v>
      </c>
      <c r="E311" s="9">
        <v>4</v>
      </c>
      <c r="F311" s="9" t="s">
        <v>20</v>
      </c>
      <c r="G311" s="13">
        <f t="shared" si="50"/>
        <v>8</v>
      </c>
      <c r="H311">
        <f t="shared" si="51"/>
        <v>1</v>
      </c>
      <c r="I311" s="14">
        <f t="shared" si="52"/>
        <v>9</v>
      </c>
      <c r="J311" s="14">
        <f t="shared" si="53"/>
        <v>3</v>
      </c>
      <c r="K311" s="14">
        <f t="shared" si="54"/>
        <v>1</v>
      </c>
      <c r="L311" s="14">
        <f t="shared" si="55"/>
        <v>3</v>
      </c>
      <c r="M311" s="14">
        <f t="shared" si="56"/>
        <v>3</v>
      </c>
      <c r="N311" s="14">
        <f t="shared" si="57"/>
        <v>3</v>
      </c>
      <c r="O311">
        <f t="shared" si="58"/>
        <v>2016</v>
      </c>
      <c r="P311">
        <f t="shared" si="59"/>
        <v>11</v>
      </c>
      <c r="Q311">
        <f t="shared" si="60"/>
        <v>7</v>
      </c>
      <c r="R311">
        <f>IF(E311=0,1,(IF(E311&lt;=5,2,(IF(E311&lt;=10,3,(IF(E311&gt;=11,4)))))))</f>
        <v>2</v>
      </c>
    </row>
    <row r="312" spans="1:18" x14ac:dyDescent="0.2">
      <c r="A312" s="8">
        <v>42681</v>
      </c>
      <c r="B312" s="9">
        <v>514</v>
      </c>
      <c r="C312" s="10">
        <v>0.36388888888888898</v>
      </c>
      <c r="D312" s="9" t="s">
        <v>8</v>
      </c>
      <c r="E312" s="9">
        <v>27</v>
      </c>
      <c r="F312" s="9" t="s">
        <v>18</v>
      </c>
      <c r="G312" s="13">
        <f t="shared" si="50"/>
        <v>11</v>
      </c>
      <c r="H312">
        <f t="shared" si="51"/>
        <v>1</v>
      </c>
      <c r="I312" s="14">
        <f t="shared" si="52"/>
        <v>9</v>
      </c>
      <c r="J312" s="14">
        <f t="shared" si="53"/>
        <v>4</v>
      </c>
      <c r="K312" s="14">
        <f t="shared" si="54"/>
        <v>2</v>
      </c>
      <c r="L312" s="14">
        <f t="shared" si="55"/>
        <v>1</v>
      </c>
      <c r="M312" s="14">
        <f t="shared" si="56"/>
        <v>3</v>
      </c>
      <c r="N312" s="14">
        <f t="shared" si="57"/>
        <v>1</v>
      </c>
      <c r="O312">
        <f t="shared" si="58"/>
        <v>2016</v>
      </c>
      <c r="P312">
        <f t="shared" si="59"/>
        <v>11</v>
      </c>
      <c r="Q312">
        <f t="shared" si="60"/>
        <v>7</v>
      </c>
      <c r="R312">
        <f>IF(E312=0,1,(IF(E312&lt;=5,2,(IF(E312&lt;=10,3,(IF(E312&gt;=11,4)))))))</f>
        <v>4</v>
      </c>
    </row>
    <row r="313" spans="1:18" x14ac:dyDescent="0.2">
      <c r="A313" s="8">
        <v>42681</v>
      </c>
      <c r="B313" s="9">
        <v>501</v>
      </c>
      <c r="C313" s="10">
        <v>0.375</v>
      </c>
      <c r="D313" s="9" t="s">
        <v>8</v>
      </c>
      <c r="E313" s="9">
        <v>30</v>
      </c>
      <c r="F313" s="9" t="s">
        <v>18</v>
      </c>
      <c r="G313" s="13">
        <f t="shared" si="50"/>
        <v>1</v>
      </c>
      <c r="H313">
        <f t="shared" si="51"/>
        <v>1</v>
      </c>
      <c r="I313" s="14">
        <f t="shared" si="52"/>
        <v>10</v>
      </c>
      <c r="J313" s="14">
        <f t="shared" si="53"/>
        <v>4</v>
      </c>
      <c r="K313" s="14">
        <f t="shared" si="54"/>
        <v>3</v>
      </c>
      <c r="L313" s="14">
        <f t="shared" si="55"/>
        <v>2</v>
      </c>
      <c r="M313" s="14">
        <f t="shared" si="56"/>
        <v>1</v>
      </c>
      <c r="N313" s="14">
        <f t="shared" si="57"/>
        <v>1</v>
      </c>
      <c r="O313">
        <f t="shared" si="58"/>
        <v>2016</v>
      </c>
      <c r="P313">
        <f t="shared" si="59"/>
        <v>11</v>
      </c>
      <c r="Q313">
        <f t="shared" si="60"/>
        <v>7</v>
      </c>
      <c r="R313">
        <f>IF(E313=0,1,(IF(E313&lt;=5,2,(IF(E313&lt;=10,3,(IF(E313&gt;=11,4)))))))</f>
        <v>4</v>
      </c>
    </row>
    <row r="314" spans="1:18" x14ac:dyDescent="0.2">
      <c r="A314" s="8">
        <v>42681</v>
      </c>
      <c r="B314" s="9">
        <v>512</v>
      </c>
      <c r="C314" s="10">
        <v>0.40138888888888902</v>
      </c>
      <c r="D314" s="9" t="s">
        <v>8</v>
      </c>
      <c r="E314" s="9">
        <v>12</v>
      </c>
      <c r="F314" s="9" t="s">
        <v>19</v>
      </c>
      <c r="G314" s="13">
        <f t="shared" si="50"/>
        <v>10</v>
      </c>
      <c r="H314">
        <f t="shared" si="51"/>
        <v>1</v>
      </c>
      <c r="I314" s="14">
        <f t="shared" si="52"/>
        <v>10</v>
      </c>
      <c r="J314" s="14">
        <f t="shared" si="53"/>
        <v>2</v>
      </c>
      <c r="K314" s="14">
        <f t="shared" si="54"/>
        <v>3</v>
      </c>
      <c r="L314" s="14">
        <f t="shared" si="55"/>
        <v>1</v>
      </c>
      <c r="M314" s="14">
        <f t="shared" si="56"/>
        <v>3</v>
      </c>
      <c r="N314" s="14">
        <f t="shared" si="57"/>
        <v>3</v>
      </c>
      <c r="O314">
        <f t="shared" si="58"/>
        <v>2016</v>
      </c>
      <c r="P314">
        <f t="shared" si="59"/>
        <v>11</v>
      </c>
      <c r="Q314">
        <f t="shared" si="60"/>
        <v>7</v>
      </c>
      <c r="R314">
        <f>IF(E314=0,1,(IF(E314&lt;=5,2,(IF(E314&lt;=10,3,(IF(E314&gt;=11,4)))))))</f>
        <v>4</v>
      </c>
    </row>
    <row r="315" spans="1:18" x14ac:dyDescent="0.2">
      <c r="A315" s="8">
        <v>42681</v>
      </c>
      <c r="B315" s="9">
        <v>505</v>
      </c>
      <c r="C315" s="10">
        <v>0.44930555555555601</v>
      </c>
      <c r="D315" s="9" t="s">
        <v>8</v>
      </c>
      <c r="E315" s="9">
        <v>6</v>
      </c>
      <c r="F315" s="9" t="s">
        <v>18</v>
      </c>
      <c r="G315" s="13">
        <f t="shared" si="50"/>
        <v>5</v>
      </c>
      <c r="H315">
        <f t="shared" si="51"/>
        <v>1</v>
      </c>
      <c r="I315" s="14">
        <f t="shared" si="52"/>
        <v>11</v>
      </c>
      <c r="J315" s="14">
        <f t="shared" si="53"/>
        <v>4</v>
      </c>
      <c r="K315" s="14">
        <f t="shared" si="54"/>
        <v>3</v>
      </c>
      <c r="L315" s="14">
        <f t="shared" si="55"/>
        <v>3</v>
      </c>
      <c r="M315" s="14">
        <f t="shared" si="56"/>
        <v>4</v>
      </c>
      <c r="N315" s="14">
        <f t="shared" si="57"/>
        <v>4</v>
      </c>
      <c r="O315">
        <f t="shared" si="58"/>
        <v>2016</v>
      </c>
      <c r="P315">
        <f t="shared" si="59"/>
        <v>11</v>
      </c>
      <c r="Q315">
        <f t="shared" si="60"/>
        <v>7</v>
      </c>
      <c r="R315">
        <f>IF(E315=0,1,(IF(E315&lt;=5,2,(IF(E315&lt;=10,3,(IF(E315&gt;=11,4)))))))</f>
        <v>3</v>
      </c>
    </row>
    <row r="316" spans="1:18" x14ac:dyDescent="0.2">
      <c r="A316" s="8">
        <v>42681</v>
      </c>
      <c r="B316" s="9">
        <v>506</v>
      </c>
      <c r="C316" s="10">
        <v>0.45833333333333298</v>
      </c>
      <c r="D316" s="9" t="s">
        <v>8</v>
      </c>
      <c r="E316" s="9">
        <v>14</v>
      </c>
      <c r="F316" s="9" t="s">
        <v>19</v>
      </c>
      <c r="G316" s="13">
        <f t="shared" si="50"/>
        <v>6</v>
      </c>
      <c r="H316">
        <f t="shared" si="51"/>
        <v>1</v>
      </c>
      <c r="I316" s="14">
        <f t="shared" si="52"/>
        <v>12</v>
      </c>
      <c r="J316" s="14">
        <f t="shared" si="53"/>
        <v>2</v>
      </c>
      <c r="K316" s="14">
        <f t="shared" si="54"/>
        <v>4</v>
      </c>
      <c r="L316" s="14">
        <f t="shared" si="55"/>
        <v>2</v>
      </c>
      <c r="M316" s="14">
        <f t="shared" si="56"/>
        <v>2</v>
      </c>
      <c r="N316" s="14">
        <f t="shared" si="57"/>
        <v>2</v>
      </c>
      <c r="O316">
        <f t="shared" si="58"/>
        <v>2016</v>
      </c>
      <c r="P316">
        <f t="shared" si="59"/>
        <v>11</v>
      </c>
      <c r="Q316">
        <f t="shared" si="60"/>
        <v>7</v>
      </c>
      <c r="R316">
        <f>IF(E316=0,1,(IF(E316&lt;=5,2,(IF(E316&lt;=10,3,(IF(E316&gt;=11,4)))))))</f>
        <v>4</v>
      </c>
    </row>
    <row r="317" spans="1:18" x14ac:dyDescent="0.2">
      <c r="A317" s="8">
        <v>42681</v>
      </c>
      <c r="B317" s="9">
        <v>502</v>
      </c>
      <c r="C317" s="10">
        <v>0.47291666666666698</v>
      </c>
      <c r="D317" s="9" t="s">
        <v>8</v>
      </c>
      <c r="E317" s="9">
        <v>10</v>
      </c>
      <c r="F317" s="9" t="s">
        <v>19</v>
      </c>
      <c r="G317" s="13">
        <f t="shared" si="50"/>
        <v>2</v>
      </c>
      <c r="H317">
        <f t="shared" si="51"/>
        <v>1</v>
      </c>
      <c r="I317" s="14">
        <f t="shared" si="52"/>
        <v>12</v>
      </c>
      <c r="J317" s="14">
        <f t="shared" si="53"/>
        <v>2</v>
      </c>
      <c r="K317" s="14">
        <f t="shared" si="54"/>
        <v>2</v>
      </c>
      <c r="L317" s="14">
        <f t="shared" si="55"/>
        <v>1</v>
      </c>
      <c r="M317" s="14">
        <f t="shared" si="56"/>
        <v>3</v>
      </c>
      <c r="N317" s="14">
        <f t="shared" si="57"/>
        <v>3</v>
      </c>
      <c r="O317">
        <f t="shared" si="58"/>
        <v>2016</v>
      </c>
      <c r="P317">
        <f t="shared" si="59"/>
        <v>11</v>
      </c>
      <c r="Q317">
        <f t="shared" si="60"/>
        <v>7</v>
      </c>
      <c r="R317">
        <f>IF(E317=0,1,(IF(E317&lt;=5,2,(IF(E317&lt;=10,3,(IF(E317&gt;=11,4)))))))</f>
        <v>3</v>
      </c>
    </row>
    <row r="318" spans="1:18" x14ac:dyDescent="0.2">
      <c r="A318" s="8">
        <v>42681</v>
      </c>
      <c r="B318" s="9">
        <v>506</v>
      </c>
      <c r="C318" s="10">
        <v>0.53680555555555598</v>
      </c>
      <c r="D318" s="9" t="s">
        <v>8</v>
      </c>
      <c r="E318" s="9">
        <v>6</v>
      </c>
      <c r="F318" s="9" t="s">
        <v>19</v>
      </c>
      <c r="G318" s="13">
        <f t="shared" si="50"/>
        <v>6</v>
      </c>
      <c r="H318">
        <f t="shared" si="51"/>
        <v>1</v>
      </c>
      <c r="I318" s="14">
        <f t="shared" si="52"/>
        <v>13</v>
      </c>
      <c r="J318" s="14">
        <f t="shared" si="53"/>
        <v>2</v>
      </c>
      <c r="K318" s="14">
        <f t="shared" si="54"/>
        <v>4</v>
      </c>
      <c r="L318" s="14">
        <f t="shared" si="55"/>
        <v>2</v>
      </c>
      <c r="M318" s="14">
        <f t="shared" si="56"/>
        <v>2</v>
      </c>
      <c r="N318" s="14">
        <f t="shared" si="57"/>
        <v>2</v>
      </c>
      <c r="O318">
        <f t="shared" si="58"/>
        <v>2016</v>
      </c>
      <c r="P318">
        <f t="shared" si="59"/>
        <v>11</v>
      </c>
      <c r="Q318">
        <f t="shared" si="60"/>
        <v>7</v>
      </c>
      <c r="R318">
        <f>IF(E318=0,1,(IF(E318&lt;=5,2,(IF(E318&lt;=10,3,(IF(E318&gt;=11,4)))))))</f>
        <v>3</v>
      </c>
    </row>
    <row r="319" spans="1:18" x14ac:dyDescent="0.2">
      <c r="A319" s="8">
        <v>42681</v>
      </c>
      <c r="B319" s="9">
        <v>512</v>
      </c>
      <c r="C319" s="10">
        <v>0.54236111111111096</v>
      </c>
      <c r="D319" s="9" t="s">
        <v>8</v>
      </c>
      <c r="E319" s="9">
        <v>9</v>
      </c>
      <c r="F319" s="9" t="s">
        <v>18</v>
      </c>
      <c r="G319" s="13">
        <f t="shared" si="50"/>
        <v>10</v>
      </c>
      <c r="H319">
        <f t="shared" si="51"/>
        <v>1</v>
      </c>
      <c r="I319" s="14">
        <f t="shared" si="52"/>
        <v>14</v>
      </c>
      <c r="J319" s="14">
        <f t="shared" si="53"/>
        <v>4</v>
      </c>
      <c r="K319" s="14">
        <f t="shared" si="54"/>
        <v>3</v>
      </c>
      <c r="L319" s="14">
        <f t="shared" si="55"/>
        <v>1</v>
      </c>
      <c r="M319" s="14">
        <f t="shared" si="56"/>
        <v>3</v>
      </c>
      <c r="N319" s="14">
        <f t="shared" si="57"/>
        <v>3</v>
      </c>
      <c r="O319">
        <f t="shared" si="58"/>
        <v>2016</v>
      </c>
      <c r="P319">
        <f t="shared" si="59"/>
        <v>11</v>
      </c>
      <c r="Q319">
        <f t="shared" si="60"/>
        <v>7</v>
      </c>
      <c r="R319">
        <f>IF(E319=0,1,(IF(E319&lt;=5,2,(IF(E319&lt;=10,3,(IF(E319&gt;=11,4)))))))</f>
        <v>3</v>
      </c>
    </row>
    <row r="320" spans="1:18" x14ac:dyDescent="0.2">
      <c r="A320" s="8">
        <v>42681</v>
      </c>
      <c r="B320" s="9">
        <v>502</v>
      </c>
      <c r="C320" s="10">
        <v>0.54513888888888895</v>
      </c>
      <c r="D320" s="9" t="s">
        <v>8</v>
      </c>
      <c r="E320" s="9">
        <v>10</v>
      </c>
      <c r="F320" s="9" t="s">
        <v>19</v>
      </c>
      <c r="G320" s="13">
        <f t="shared" si="50"/>
        <v>2</v>
      </c>
      <c r="H320">
        <f t="shared" si="51"/>
        <v>1</v>
      </c>
      <c r="I320" s="14">
        <f t="shared" si="52"/>
        <v>14</v>
      </c>
      <c r="J320" s="14">
        <f t="shared" si="53"/>
        <v>2</v>
      </c>
      <c r="K320" s="14">
        <f t="shared" si="54"/>
        <v>2</v>
      </c>
      <c r="L320" s="14">
        <f t="shared" si="55"/>
        <v>1</v>
      </c>
      <c r="M320" s="14">
        <f t="shared" si="56"/>
        <v>3</v>
      </c>
      <c r="N320" s="14">
        <f t="shared" si="57"/>
        <v>3</v>
      </c>
      <c r="O320">
        <f t="shared" si="58"/>
        <v>2016</v>
      </c>
      <c r="P320">
        <f t="shared" si="59"/>
        <v>11</v>
      </c>
      <c r="Q320">
        <f t="shared" si="60"/>
        <v>7</v>
      </c>
      <c r="R320">
        <f>IF(E320=0,1,(IF(E320&lt;=5,2,(IF(E320&lt;=10,3,(IF(E320&gt;=11,4)))))))</f>
        <v>3</v>
      </c>
    </row>
    <row r="321" spans="1:18" x14ac:dyDescent="0.2">
      <c r="A321" s="8">
        <v>42681</v>
      </c>
      <c r="B321" s="9">
        <v>501</v>
      </c>
      <c r="C321" s="10">
        <v>0.54513888888888895</v>
      </c>
      <c r="D321" s="9" t="s">
        <v>8</v>
      </c>
      <c r="E321" s="9">
        <v>15</v>
      </c>
      <c r="F321" s="9" t="s">
        <v>19</v>
      </c>
      <c r="G321" s="13">
        <f t="shared" si="50"/>
        <v>1</v>
      </c>
      <c r="H321">
        <f t="shared" si="51"/>
        <v>1</v>
      </c>
      <c r="I321" s="14">
        <f t="shared" si="52"/>
        <v>14</v>
      </c>
      <c r="J321" s="14">
        <f t="shared" si="53"/>
        <v>2</v>
      </c>
      <c r="K321" s="14">
        <f t="shared" si="54"/>
        <v>3</v>
      </c>
      <c r="L321" s="14">
        <f t="shared" si="55"/>
        <v>2</v>
      </c>
      <c r="M321" s="14">
        <f t="shared" si="56"/>
        <v>1</v>
      </c>
      <c r="N321" s="14">
        <f t="shared" si="57"/>
        <v>1</v>
      </c>
      <c r="O321">
        <f t="shared" si="58"/>
        <v>2016</v>
      </c>
      <c r="P321">
        <f t="shared" si="59"/>
        <v>11</v>
      </c>
      <c r="Q321">
        <f t="shared" si="60"/>
        <v>7</v>
      </c>
      <c r="R321">
        <f>IF(E321=0,1,(IF(E321&lt;=5,2,(IF(E321&lt;=10,3,(IF(E321&gt;=11,4)))))))</f>
        <v>4</v>
      </c>
    </row>
    <row r="322" spans="1:18" x14ac:dyDescent="0.2">
      <c r="A322" s="8">
        <v>42681</v>
      </c>
      <c r="B322" s="9">
        <v>514</v>
      </c>
      <c r="C322" s="10">
        <v>0.59791666666666698</v>
      </c>
      <c r="D322" s="9" t="s">
        <v>8</v>
      </c>
      <c r="E322" s="9">
        <v>0</v>
      </c>
      <c r="F322" s="9" t="s">
        <v>19</v>
      </c>
      <c r="G322" s="13">
        <f t="shared" si="50"/>
        <v>11</v>
      </c>
      <c r="H322">
        <f t="shared" si="51"/>
        <v>1</v>
      </c>
      <c r="I322" s="14">
        <f t="shared" si="52"/>
        <v>15</v>
      </c>
      <c r="J322" s="14">
        <f t="shared" si="53"/>
        <v>2</v>
      </c>
      <c r="K322" s="14">
        <f t="shared" si="54"/>
        <v>2</v>
      </c>
      <c r="L322" s="14">
        <f t="shared" si="55"/>
        <v>1</v>
      </c>
      <c r="M322" s="14">
        <f t="shared" si="56"/>
        <v>3</v>
      </c>
      <c r="N322" s="14">
        <f t="shared" si="57"/>
        <v>1</v>
      </c>
      <c r="O322">
        <f t="shared" si="58"/>
        <v>2016</v>
      </c>
      <c r="P322">
        <f t="shared" si="59"/>
        <v>11</v>
      </c>
      <c r="Q322">
        <f t="shared" si="60"/>
        <v>7</v>
      </c>
      <c r="R322">
        <f>IF(E322=0,1,(IF(E322&lt;=5,2,(IF(E322&lt;=10,3,(IF(E322&gt;=11,4)))))))</f>
        <v>1</v>
      </c>
    </row>
    <row r="323" spans="1:18" x14ac:dyDescent="0.2">
      <c r="A323" s="8">
        <v>42681</v>
      </c>
      <c r="B323" s="9">
        <v>510</v>
      </c>
      <c r="C323" s="10">
        <v>0.62152777777777801</v>
      </c>
      <c r="D323" s="9" t="s">
        <v>8</v>
      </c>
      <c r="E323" s="9">
        <v>4</v>
      </c>
      <c r="F323" s="9" t="s">
        <v>13</v>
      </c>
      <c r="G323" s="13">
        <f t="shared" ref="G323:G386" si="61">IF(B323=501,1,(IF(B323=502,2,(IF(B323=503,3,(IF(B323=504,4,(IF(B323=505,5,(IF(B323=506,6,(IF(B323=509,7,(IF(B323=510,8,(IF(B323=511,9,(IF(B323=512,10,(IF(B323=514,11)))))))))))))))))))))</f>
        <v>8</v>
      </c>
      <c r="H323">
        <f t="shared" ref="H323:H386" si="62">IF(D323="Friday",5,(IF(D323="Saturday",6,(IF(D323="Sunday",7,(IF(D323="Monday",1,(IF(D323="Tuesday",2,(IF(D323="Wednesday",3,(IF(D323="Thursday",4,0)))))))))))))</f>
        <v>1</v>
      </c>
      <c r="I323" s="14">
        <f t="shared" ref="I323:I386" si="63">(ROUNDDOWN(C323*24,0)+1)</f>
        <v>15</v>
      </c>
      <c r="J323" s="14">
        <f t="shared" ref="J323:J386" si="64">IF(F323="N",1,(IF(F323="E",2,(IF(F323="S",3,(IF(F323="W",4)))))))</f>
        <v>1</v>
      </c>
      <c r="K323" s="14">
        <f t="shared" ref="K323:K386" si="65">IF(B323=501,3,(IF(B323=502,2,(IF(B323=503,3,(IF(B323=504,4,(IF(B323=505,3,(IF(B323=506,4,(IF(B323=509,1,(IF(B323=510,1,(IF(B323=511,1,(IF(B323=512,3,(IF(B323=514,2)))))))))))))))))))))</f>
        <v>1</v>
      </c>
      <c r="L323" s="14">
        <f t="shared" ref="L323:L386" si="66">IF(B323=501,2,(IF(B323=502,1,(IF(B323=503,2,(IF(B323=504,4,(IF(B323=505,3,(IF(B323=506,2,(IF(B323=509,2,(IF(B323=510,3,(IF(B323=511,3,(IF(B323=512,1,(IF(B323=514,1)))))))))))))))))))))</f>
        <v>3</v>
      </c>
      <c r="M323" s="14">
        <f t="shared" ref="M323:M386" si="67">IF(B323=501,1,(IF(B323=502,3,(IF(B323=503,1,(IF(B323=504,3,(IF(B323=505,4,(IF(B323=506,2,(IF(B323=509,2,(IF(B323=510,3,(IF(B323=511,2,(IF(B323=512,3,(IF(B323=514,3)))))))))))))))))))))</f>
        <v>3</v>
      </c>
      <c r="N323" s="14">
        <f t="shared" ref="N323:N386" si="68">IF(B323=501,1,(IF(B323=502,3,(IF(B323=503,1,(IF(B323=504,3,(IF(B323=505,4,(IF(B323=506,2,(IF(B323=509,2,(IF(B323=510,3,(IF(B323=511,2,(IF(B323=512,3,(IF(B323=514,1)))))))))))))))))))))</f>
        <v>3</v>
      </c>
      <c r="O323">
        <f t="shared" si="58"/>
        <v>2016</v>
      </c>
      <c r="P323">
        <f t="shared" si="59"/>
        <v>11</v>
      </c>
      <c r="Q323">
        <f t="shared" si="60"/>
        <v>7</v>
      </c>
      <c r="R323">
        <f>IF(E323=0,1,(IF(E323&lt;=5,2,(IF(E323&lt;=10,3,(IF(E323&gt;=11,4)))))))</f>
        <v>2</v>
      </c>
    </row>
    <row r="324" spans="1:18" x14ac:dyDescent="0.2">
      <c r="A324" s="8">
        <v>42681</v>
      </c>
      <c r="B324" s="9">
        <v>506</v>
      </c>
      <c r="C324" s="10">
        <v>0.62847222222222199</v>
      </c>
      <c r="D324" s="9" t="s">
        <v>8</v>
      </c>
      <c r="E324" s="9">
        <v>20</v>
      </c>
      <c r="F324" s="9" t="s">
        <v>18</v>
      </c>
      <c r="G324" s="13">
        <f t="shared" si="61"/>
        <v>6</v>
      </c>
      <c r="H324">
        <f t="shared" si="62"/>
        <v>1</v>
      </c>
      <c r="I324" s="14">
        <f t="shared" si="63"/>
        <v>16</v>
      </c>
      <c r="J324" s="14">
        <f t="shared" si="64"/>
        <v>4</v>
      </c>
      <c r="K324" s="14">
        <f t="shared" si="65"/>
        <v>4</v>
      </c>
      <c r="L324" s="14">
        <f t="shared" si="66"/>
        <v>2</v>
      </c>
      <c r="M324" s="14">
        <f t="shared" si="67"/>
        <v>2</v>
      </c>
      <c r="N324" s="14">
        <f t="shared" si="68"/>
        <v>2</v>
      </c>
      <c r="O324">
        <f t="shared" si="58"/>
        <v>2016</v>
      </c>
      <c r="P324">
        <f t="shared" si="59"/>
        <v>11</v>
      </c>
      <c r="Q324">
        <f t="shared" si="60"/>
        <v>7</v>
      </c>
      <c r="R324">
        <f>IF(E324=0,1,(IF(E324&lt;=5,2,(IF(E324&lt;=10,3,(IF(E324&gt;=11,4)))))))</f>
        <v>4</v>
      </c>
    </row>
    <row r="325" spans="1:18" x14ac:dyDescent="0.2">
      <c r="A325" s="8">
        <v>42681</v>
      </c>
      <c r="B325" s="9">
        <v>506</v>
      </c>
      <c r="C325" s="10">
        <v>0.63263888888888897</v>
      </c>
      <c r="D325" s="9" t="s">
        <v>8</v>
      </c>
      <c r="E325" s="9">
        <v>14</v>
      </c>
      <c r="F325" s="9" t="s">
        <v>18</v>
      </c>
      <c r="G325" s="13">
        <f t="shared" si="61"/>
        <v>6</v>
      </c>
      <c r="H325">
        <f t="shared" si="62"/>
        <v>1</v>
      </c>
      <c r="I325" s="14">
        <f t="shared" si="63"/>
        <v>16</v>
      </c>
      <c r="J325" s="14">
        <f t="shared" si="64"/>
        <v>4</v>
      </c>
      <c r="K325" s="14">
        <f t="shared" si="65"/>
        <v>4</v>
      </c>
      <c r="L325" s="14">
        <f t="shared" si="66"/>
        <v>2</v>
      </c>
      <c r="M325" s="14">
        <f t="shared" si="67"/>
        <v>2</v>
      </c>
      <c r="N325" s="14">
        <f t="shared" si="68"/>
        <v>2</v>
      </c>
      <c r="O325">
        <f t="shared" si="58"/>
        <v>2016</v>
      </c>
      <c r="P325">
        <f t="shared" si="59"/>
        <v>11</v>
      </c>
      <c r="Q325">
        <f t="shared" si="60"/>
        <v>7</v>
      </c>
      <c r="R325">
        <f>IF(E325=0,1,(IF(E325&lt;=5,2,(IF(E325&lt;=10,3,(IF(E325&gt;=11,4)))))))</f>
        <v>4</v>
      </c>
    </row>
    <row r="326" spans="1:18" x14ac:dyDescent="0.2">
      <c r="A326" s="8">
        <v>42681</v>
      </c>
      <c r="B326" s="9">
        <v>512</v>
      </c>
      <c r="C326" s="10">
        <v>0.63402777777777797</v>
      </c>
      <c r="D326" s="9" t="s">
        <v>8</v>
      </c>
      <c r="E326" s="9">
        <v>3</v>
      </c>
      <c r="F326" s="9" t="s">
        <v>18</v>
      </c>
      <c r="G326" s="13">
        <f t="shared" si="61"/>
        <v>10</v>
      </c>
      <c r="H326">
        <f t="shared" si="62"/>
        <v>1</v>
      </c>
      <c r="I326" s="14">
        <f t="shared" si="63"/>
        <v>16</v>
      </c>
      <c r="J326" s="14">
        <f t="shared" si="64"/>
        <v>4</v>
      </c>
      <c r="K326" s="14">
        <f t="shared" si="65"/>
        <v>3</v>
      </c>
      <c r="L326" s="14">
        <f t="shared" si="66"/>
        <v>1</v>
      </c>
      <c r="M326" s="14">
        <f t="shared" si="67"/>
        <v>3</v>
      </c>
      <c r="N326" s="14">
        <f t="shared" si="68"/>
        <v>3</v>
      </c>
      <c r="O326">
        <f t="shared" si="58"/>
        <v>2016</v>
      </c>
      <c r="P326">
        <f t="shared" si="59"/>
        <v>11</v>
      </c>
      <c r="Q326">
        <f t="shared" si="60"/>
        <v>7</v>
      </c>
      <c r="R326">
        <f>IF(E326=0,1,(IF(E326&lt;=5,2,(IF(E326&lt;=10,3,(IF(E326&gt;=11,4)))))))</f>
        <v>2</v>
      </c>
    </row>
    <row r="327" spans="1:18" x14ac:dyDescent="0.2">
      <c r="A327" s="8">
        <v>42681</v>
      </c>
      <c r="B327" s="9">
        <v>501</v>
      </c>
      <c r="C327" s="10">
        <v>0.64097222222222205</v>
      </c>
      <c r="D327" s="9" t="s">
        <v>8</v>
      </c>
      <c r="E327" s="9">
        <v>10</v>
      </c>
      <c r="F327" s="9" t="s">
        <v>19</v>
      </c>
      <c r="G327" s="13">
        <f t="shared" si="61"/>
        <v>1</v>
      </c>
      <c r="H327">
        <f t="shared" si="62"/>
        <v>1</v>
      </c>
      <c r="I327" s="14">
        <f t="shared" si="63"/>
        <v>16</v>
      </c>
      <c r="J327" s="14">
        <f t="shared" si="64"/>
        <v>2</v>
      </c>
      <c r="K327" s="14">
        <f t="shared" si="65"/>
        <v>3</v>
      </c>
      <c r="L327" s="14">
        <f t="shared" si="66"/>
        <v>2</v>
      </c>
      <c r="M327" s="14">
        <f t="shared" si="67"/>
        <v>1</v>
      </c>
      <c r="N327" s="14">
        <f t="shared" si="68"/>
        <v>1</v>
      </c>
      <c r="O327">
        <f t="shared" si="58"/>
        <v>2016</v>
      </c>
      <c r="P327">
        <f t="shared" si="59"/>
        <v>11</v>
      </c>
      <c r="Q327">
        <f t="shared" si="60"/>
        <v>7</v>
      </c>
      <c r="R327">
        <f>IF(E327=0,1,(IF(E327&lt;=5,2,(IF(E327&lt;=10,3,(IF(E327&gt;=11,4)))))))</f>
        <v>3</v>
      </c>
    </row>
    <row r="328" spans="1:18" x14ac:dyDescent="0.2">
      <c r="A328" s="8">
        <v>42681</v>
      </c>
      <c r="B328" s="9">
        <v>502</v>
      </c>
      <c r="C328" s="10">
        <v>0.64236111111111105</v>
      </c>
      <c r="D328" s="9" t="s">
        <v>8</v>
      </c>
      <c r="E328" s="9">
        <v>20</v>
      </c>
      <c r="F328" s="9" t="s">
        <v>19</v>
      </c>
      <c r="G328" s="13">
        <f t="shared" si="61"/>
        <v>2</v>
      </c>
      <c r="H328">
        <f t="shared" si="62"/>
        <v>1</v>
      </c>
      <c r="I328" s="14">
        <f t="shared" si="63"/>
        <v>16</v>
      </c>
      <c r="J328" s="14">
        <f t="shared" si="64"/>
        <v>2</v>
      </c>
      <c r="K328" s="14">
        <f t="shared" si="65"/>
        <v>2</v>
      </c>
      <c r="L328" s="14">
        <f t="shared" si="66"/>
        <v>1</v>
      </c>
      <c r="M328" s="14">
        <f t="shared" si="67"/>
        <v>3</v>
      </c>
      <c r="N328" s="14">
        <f t="shared" si="68"/>
        <v>3</v>
      </c>
      <c r="O328">
        <f t="shared" si="58"/>
        <v>2016</v>
      </c>
      <c r="P328">
        <f t="shared" si="59"/>
        <v>11</v>
      </c>
      <c r="Q328">
        <f t="shared" si="60"/>
        <v>7</v>
      </c>
      <c r="R328">
        <f>IF(E328=0,1,(IF(E328&lt;=5,2,(IF(E328&lt;=10,3,(IF(E328&gt;=11,4)))))))</f>
        <v>4</v>
      </c>
    </row>
    <row r="329" spans="1:18" x14ac:dyDescent="0.2">
      <c r="A329" s="8">
        <v>42681</v>
      </c>
      <c r="B329" s="9">
        <v>504</v>
      </c>
      <c r="C329" s="10">
        <v>0.64375000000000004</v>
      </c>
      <c r="D329" s="9" t="s">
        <v>8</v>
      </c>
      <c r="E329" s="9">
        <v>0</v>
      </c>
      <c r="F329" s="9" t="s">
        <v>18</v>
      </c>
      <c r="G329" s="13">
        <f t="shared" si="61"/>
        <v>4</v>
      </c>
      <c r="H329">
        <f t="shared" si="62"/>
        <v>1</v>
      </c>
      <c r="I329" s="14">
        <f t="shared" si="63"/>
        <v>16</v>
      </c>
      <c r="J329" s="14">
        <f t="shared" si="64"/>
        <v>4</v>
      </c>
      <c r="K329" s="14">
        <f t="shared" si="65"/>
        <v>4</v>
      </c>
      <c r="L329" s="14">
        <f t="shared" si="66"/>
        <v>4</v>
      </c>
      <c r="M329" s="14">
        <f t="shared" si="67"/>
        <v>3</v>
      </c>
      <c r="N329" s="14">
        <f t="shared" si="68"/>
        <v>3</v>
      </c>
      <c r="O329">
        <f t="shared" si="58"/>
        <v>2016</v>
      </c>
      <c r="P329">
        <f t="shared" si="59"/>
        <v>11</v>
      </c>
      <c r="Q329">
        <f t="shared" si="60"/>
        <v>7</v>
      </c>
      <c r="R329">
        <f>IF(E329=0,1,(IF(E329&lt;=5,2,(IF(E329&lt;=10,3,(IF(E329&gt;=11,4)))))))</f>
        <v>1</v>
      </c>
    </row>
    <row r="330" spans="1:18" x14ac:dyDescent="0.2">
      <c r="A330" s="8">
        <v>42681</v>
      </c>
      <c r="B330" s="9">
        <v>502</v>
      </c>
      <c r="C330" s="10">
        <v>0.66527777777777797</v>
      </c>
      <c r="D330" s="9" t="s">
        <v>8</v>
      </c>
      <c r="E330" s="9">
        <v>10</v>
      </c>
      <c r="F330" s="9" t="s">
        <v>19</v>
      </c>
      <c r="G330" s="13">
        <f t="shared" si="61"/>
        <v>2</v>
      </c>
      <c r="H330">
        <f t="shared" si="62"/>
        <v>1</v>
      </c>
      <c r="I330" s="14">
        <f t="shared" si="63"/>
        <v>16</v>
      </c>
      <c r="J330" s="14">
        <f t="shared" si="64"/>
        <v>2</v>
      </c>
      <c r="K330" s="14">
        <f t="shared" si="65"/>
        <v>2</v>
      </c>
      <c r="L330" s="14">
        <f t="shared" si="66"/>
        <v>1</v>
      </c>
      <c r="M330" s="14">
        <f t="shared" si="67"/>
        <v>3</v>
      </c>
      <c r="N330" s="14">
        <f t="shared" si="68"/>
        <v>3</v>
      </c>
      <c r="O330">
        <f t="shared" si="58"/>
        <v>2016</v>
      </c>
      <c r="P330">
        <f t="shared" si="59"/>
        <v>11</v>
      </c>
      <c r="Q330">
        <f t="shared" si="60"/>
        <v>7</v>
      </c>
      <c r="R330">
        <f>IF(E330=0,1,(IF(E330&lt;=5,2,(IF(E330&lt;=10,3,(IF(E330&gt;=11,4)))))))</f>
        <v>3</v>
      </c>
    </row>
    <row r="331" spans="1:18" x14ac:dyDescent="0.2">
      <c r="A331" s="8">
        <v>42681</v>
      </c>
      <c r="B331" s="9">
        <v>509</v>
      </c>
      <c r="C331" s="10">
        <v>0.67500000000000004</v>
      </c>
      <c r="D331" s="9" t="s">
        <v>8</v>
      </c>
      <c r="E331" s="9">
        <v>5</v>
      </c>
      <c r="F331" s="9" t="s">
        <v>19</v>
      </c>
      <c r="G331" s="13">
        <f t="shared" si="61"/>
        <v>7</v>
      </c>
      <c r="H331">
        <f t="shared" si="62"/>
        <v>1</v>
      </c>
      <c r="I331" s="14">
        <f t="shared" si="63"/>
        <v>17</v>
      </c>
      <c r="J331" s="14">
        <f t="shared" si="64"/>
        <v>2</v>
      </c>
      <c r="K331" s="14">
        <f t="shared" si="65"/>
        <v>1</v>
      </c>
      <c r="L331" s="14">
        <f t="shared" si="66"/>
        <v>2</v>
      </c>
      <c r="M331" s="14">
        <f t="shared" si="67"/>
        <v>2</v>
      </c>
      <c r="N331" s="14">
        <f t="shared" si="68"/>
        <v>2</v>
      </c>
      <c r="O331">
        <f t="shared" si="58"/>
        <v>2016</v>
      </c>
      <c r="P331">
        <f t="shared" si="59"/>
        <v>11</v>
      </c>
      <c r="Q331">
        <f t="shared" si="60"/>
        <v>7</v>
      </c>
      <c r="R331">
        <f>IF(E331=0,1,(IF(E331&lt;=5,2,(IF(E331&lt;=10,3,(IF(E331&gt;=11,4)))))))</f>
        <v>2</v>
      </c>
    </row>
    <row r="332" spans="1:18" x14ac:dyDescent="0.2">
      <c r="A332" s="8">
        <v>42681</v>
      </c>
      <c r="B332" s="9">
        <v>512</v>
      </c>
      <c r="C332" s="10">
        <v>0.68611111111111101</v>
      </c>
      <c r="D332" s="9" t="s">
        <v>8</v>
      </c>
      <c r="E332" s="9">
        <v>3</v>
      </c>
      <c r="F332" s="9" t="s">
        <v>18</v>
      </c>
      <c r="G332" s="13">
        <f t="shared" si="61"/>
        <v>10</v>
      </c>
      <c r="H332">
        <f t="shared" si="62"/>
        <v>1</v>
      </c>
      <c r="I332" s="14">
        <f t="shared" si="63"/>
        <v>17</v>
      </c>
      <c r="J332" s="14">
        <f t="shared" si="64"/>
        <v>4</v>
      </c>
      <c r="K332" s="14">
        <f t="shared" si="65"/>
        <v>3</v>
      </c>
      <c r="L332" s="14">
        <f t="shared" si="66"/>
        <v>1</v>
      </c>
      <c r="M332" s="14">
        <f t="shared" si="67"/>
        <v>3</v>
      </c>
      <c r="N332" s="14">
        <f t="shared" si="68"/>
        <v>3</v>
      </c>
      <c r="O332">
        <f t="shared" si="58"/>
        <v>2016</v>
      </c>
      <c r="P332">
        <f t="shared" si="59"/>
        <v>11</v>
      </c>
      <c r="Q332">
        <f t="shared" si="60"/>
        <v>7</v>
      </c>
      <c r="R332">
        <f>IF(E332=0,1,(IF(E332&lt;=5,2,(IF(E332&lt;=10,3,(IF(E332&gt;=11,4)))))))</f>
        <v>2</v>
      </c>
    </row>
    <row r="333" spans="1:18" x14ac:dyDescent="0.2">
      <c r="A333" s="8">
        <v>42681</v>
      </c>
      <c r="B333" s="9">
        <v>503</v>
      </c>
      <c r="C333" s="10">
        <v>0.69236111111111098</v>
      </c>
      <c r="D333" s="9" t="s">
        <v>8</v>
      </c>
      <c r="E333" s="9">
        <v>15</v>
      </c>
      <c r="F333" s="9" t="s">
        <v>19</v>
      </c>
      <c r="G333" s="13">
        <f t="shared" si="61"/>
        <v>3</v>
      </c>
      <c r="H333">
        <f t="shared" si="62"/>
        <v>1</v>
      </c>
      <c r="I333" s="14">
        <f t="shared" si="63"/>
        <v>17</v>
      </c>
      <c r="J333" s="14">
        <f t="shared" si="64"/>
        <v>2</v>
      </c>
      <c r="K333" s="14">
        <f t="shared" si="65"/>
        <v>3</v>
      </c>
      <c r="L333" s="14">
        <f t="shared" si="66"/>
        <v>2</v>
      </c>
      <c r="M333" s="14">
        <f t="shared" si="67"/>
        <v>1</v>
      </c>
      <c r="N333" s="14">
        <f t="shared" si="68"/>
        <v>1</v>
      </c>
      <c r="O333">
        <f t="shared" si="58"/>
        <v>2016</v>
      </c>
      <c r="P333">
        <f t="shared" si="59"/>
        <v>11</v>
      </c>
      <c r="Q333">
        <f t="shared" si="60"/>
        <v>7</v>
      </c>
      <c r="R333">
        <f>IF(E333=0,1,(IF(E333&lt;=5,2,(IF(E333&lt;=10,3,(IF(E333&gt;=11,4)))))))</f>
        <v>4</v>
      </c>
    </row>
    <row r="334" spans="1:18" x14ac:dyDescent="0.2">
      <c r="A334" s="8">
        <v>42681</v>
      </c>
      <c r="B334" s="9">
        <v>501</v>
      </c>
      <c r="C334" s="10">
        <v>0.69444444444444398</v>
      </c>
      <c r="D334" s="9" t="s">
        <v>8</v>
      </c>
      <c r="E334" s="9">
        <v>7</v>
      </c>
      <c r="F334" s="9" t="s">
        <v>18</v>
      </c>
      <c r="G334" s="13">
        <f t="shared" si="61"/>
        <v>1</v>
      </c>
      <c r="H334">
        <f t="shared" si="62"/>
        <v>1</v>
      </c>
      <c r="I334" s="14">
        <f t="shared" si="63"/>
        <v>17</v>
      </c>
      <c r="J334" s="14">
        <f t="shared" si="64"/>
        <v>4</v>
      </c>
      <c r="K334" s="14">
        <f t="shared" si="65"/>
        <v>3</v>
      </c>
      <c r="L334" s="14">
        <f t="shared" si="66"/>
        <v>2</v>
      </c>
      <c r="M334" s="14">
        <f t="shared" si="67"/>
        <v>1</v>
      </c>
      <c r="N334" s="14">
        <f t="shared" si="68"/>
        <v>1</v>
      </c>
      <c r="O334">
        <f t="shared" si="58"/>
        <v>2016</v>
      </c>
      <c r="P334">
        <f t="shared" si="59"/>
        <v>11</v>
      </c>
      <c r="Q334">
        <f t="shared" si="60"/>
        <v>7</v>
      </c>
      <c r="R334">
        <f>IF(E334=0,1,(IF(E334&lt;=5,2,(IF(E334&lt;=10,3,(IF(E334&gt;=11,4)))))))</f>
        <v>3</v>
      </c>
    </row>
    <row r="335" spans="1:18" x14ac:dyDescent="0.2">
      <c r="A335" s="8">
        <v>42681</v>
      </c>
      <c r="B335" s="9">
        <v>505</v>
      </c>
      <c r="C335" s="10">
        <v>0.70833333333333304</v>
      </c>
      <c r="D335" s="9" t="s">
        <v>8</v>
      </c>
      <c r="E335" s="9">
        <v>5</v>
      </c>
      <c r="F335" s="9" t="s">
        <v>19</v>
      </c>
      <c r="G335" s="13">
        <f t="shared" si="61"/>
        <v>5</v>
      </c>
      <c r="H335">
        <f t="shared" si="62"/>
        <v>1</v>
      </c>
      <c r="I335" s="14">
        <f t="shared" si="63"/>
        <v>18</v>
      </c>
      <c r="J335" s="14">
        <f t="shared" si="64"/>
        <v>2</v>
      </c>
      <c r="K335" s="14">
        <f t="shared" si="65"/>
        <v>3</v>
      </c>
      <c r="L335" s="14">
        <f t="shared" si="66"/>
        <v>3</v>
      </c>
      <c r="M335" s="14">
        <f t="shared" si="67"/>
        <v>4</v>
      </c>
      <c r="N335" s="14">
        <f t="shared" si="68"/>
        <v>4</v>
      </c>
      <c r="O335">
        <f t="shared" si="58"/>
        <v>2016</v>
      </c>
      <c r="P335">
        <f t="shared" si="59"/>
        <v>11</v>
      </c>
      <c r="Q335">
        <f t="shared" si="60"/>
        <v>7</v>
      </c>
      <c r="R335">
        <f>IF(E335=0,1,(IF(E335&lt;=5,2,(IF(E335&lt;=10,3,(IF(E335&gt;=11,4)))))))</f>
        <v>2</v>
      </c>
    </row>
    <row r="336" spans="1:18" x14ac:dyDescent="0.2">
      <c r="A336" s="8">
        <v>42681</v>
      </c>
      <c r="B336" s="9">
        <v>504</v>
      </c>
      <c r="C336" s="10">
        <v>0.71875</v>
      </c>
      <c r="D336" s="9" t="s">
        <v>8</v>
      </c>
      <c r="E336" s="9">
        <v>4</v>
      </c>
      <c r="F336" s="9" t="s">
        <v>18</v>
      </c>
      <c r="G336" s="13">
        <f t="shared" si="61"/>
        <v>4</v>
      </c>
      <c r="H336">
        <f t="shared" si="62"/>
        <v>1</v>
      </c>
      <c r="I336" s="14">
        <f t="shared" si="63"/>
        <v>18</v>
      </c>
      <c r="J336" s="14">
        <f t="shared" si="64"/>
        <v>4</v>
      </c>
      <c r="K336" s="14">
        <f t="shared" si="65"/>
        <v>4</v>
      </c>
      <c r="L336" s="14">
        <f t="shared" si="66"/>
        <v>4</v>
      </c>
      <c r="M336" s="14">
        <f t="shared" si="67"/>
        <v>3</v>
      </c>
      <c r="N336" s="14">
        <f t="shared" si="68"/>
        <v>3</v>
      </c>
      <c r="O336">
        <f t="shared" si="58"/>
        <v>2016</v>
      </c>
      <c r="P336">
        <f t="shared" si="59"/>
        <v>11</v>
      </c>
      <c r="Q336">
        <f t="shared" si="60"/>
        <v>7</v>
      </c>
      <c r="R336">
        <f>IF(E336=0,1,(IF(E336&lt;=5,2,(IF(E336&lt;=10,3,(IF(E336&gt;=11,4)))))))</f>
        <v>2</v>
      </c>
    </row>
    <row r="337" spans="1:18" x14ac:dyDescent="0.2">
      <c r="A337" s="8">
        <v>42681</v>
      </c>
      <c r="B337" s="9">
        <v>504</v>
      </c>
      <c r="C337" s="10">
        <v>0.72499999999999998</v>
      </c>
      <c r="D337" s="9" t="s">
        <v>8</v>
      </c>
      <c r="E337" s="9">
        <v>4</v>
      </c>
      <c r="F337" s="9" t="s">
        <v>18</v>
      </c>
      <c r="G337" s="13">
        <f t="shared" si="61"/>
        <v>4</v>
      </c>
      <c r="H337">
        <f t="shared" si="62"/>
        <v>1</v>
      </c>
      <c r="I337" s="14">
        <f t="shared" si="63"/>
        <v>18</v>
      </c>
      <c r="J337" s="14">
        <f t="shared" si="64"/>
        <v>4</v>
      </c>
      <c r="K337" s="14">
        <f t="shared" si="65"/>
        <v>4</v>
      </c>
      <c r="L337" s="14">
        <f t="shared" si="66"/>
        <v>4</v>
      </c>
      <c r="M337" s="14">
        <f t="shared" si="67"/>
        <v>3</v>
      </c>
      <c r="N337" s="14">
        <f t="shared" si="68"/>
        <v>3</v>
      </c>
      <c r="O337">
        <f t="shared" si="58"/>
        <v>2016</v>
      </c>
      <c r="P337">
        <f t="shared" si="59"/>
        <v>11</v>
      </c>
      <c r="Q337">
        <f t="shared" si="60"/>
        <v>7</v>
      </c>
      <c r="R337">
        <f>IF(E337=0,1,(IF(E337&lt;=5,2,(IF(E337&lt;=10,3,(IF(E337&gt;=11,4)))))))</f>
        <v>2</v>
      </c>
    </row>
    <row r="338" spans="1:18" x14ac:dyDescent="0.2">
      <c r="A338" s="8">
        <v>42681</v>
      </c>
      <c r="B338" s="9">
        <v>509</v>
      </c>
      <c r="C338" s="10">
        <v>0.72777777777777797</v>
      </c>
      <c r="D338" s="9" t="s">
        <v>8</v>
      </c>
      <c r="E338" s="9">
        <v>4</v>
      </c>
      <c r="F338" s="9" t="s">
        <v>19</v>
      </c>
      <c r="G338" s="13">
        <f t="shared" si="61"/>
        <v>7</v>
      </c>
      <c r="H338">
        <f t="shared" si="62"/>
        <v>1</v>
      </c>
      <c r="I338" s="14">
        <f t="shared" si="63"/>
        <v>18</v>
      </c>
      <c r="J338" s="14">
        <f t="shared" si="64"/>
        <v>2</v>
      </c>
      <c r="K338" s="14">
        <f t="shared" si="65"/>
        <v>1</v>
      </c>
      <c r="L338" s="14">
        <f t="shared" si="66"/>
        <v>2</v>
      </c>
      <c r="M338" s="14">
        <f t="shared" si="67"/>
        <v>2</v>
      </c>
      <c r="N338" s="14">
        <f t="shared" si="68"/>
        <v>2</v>
      </c>
      <c r="O338">
        <f t="shared" si="58"/>
        <v>2016</v>
      </c>
      <c r="P338">
        <f t="shared" si="59"/>
        <v>11</v>
      </c>
      <c r="Q338">
        <f t="shared" si="60"/>
        <v>7</v>
      </c>
      <c r="R338">
        <f>IF(E338=0,1,(IF(E338&lt;=5,2,(IF(E338&lt;=10,3,(IF(E338&gt;=11,4)))))))</f>
        <v>2</v>
      </c>
    </row>
    <row r="339" spans="1:18" x14ac:dyDescent="0.2">
      <c r="A339" s="8">
        <v>42681</v>
      </c>
      <c r="B339" s="9">
        <v>504</v>
      </c>
      <c r="C339" s="10">
        <v>0.73124999999999996</v>
      </c>
      <c r="D339" s="9" t="s">
        <v>8</v>
      </c>
      <c r="E339" s="9">
        <v>4</v>
      </c>
      <c r="F339" s="9" t="s">
        <v>18</v>
      </c>
      <c r="G339" s="13">
        <f t="shared" si="61"/>
        <v>4</v>
      </c>
      <c r="H339">
        <f t="shared" si="62"/>
        <v>1</v>
      </c>
      <c r="I339" s="14">
        <f t="shared" si="63"/>
        <v>18</v>
      </c>
      <c r="J339" s="14">
        <f t="shared" si="64"/>
        <v>4</v>
      </c>
      <c r="K339" s="14">
        <f t="shared" si="65"/>
        <v>4</v>
      </c>
      <c r="L339" s="14">
        <f t="shared" si="66"/>
        <v>4</v>
      </c>
      <c r="M339" s="14">
        <f t="shared" si="67"/>
        <v>3</v>
      </c>
      <c r="N339" s="14">
        <f t="shared" si="68"/>
        <v>3</v>
      </c>
      <c r="O339">
        <f t="shared" si="58"/>
        <v>2016</v>
      </c>
      <c r="P339">
        <f t="shared" si="59"/>
        <v>11</v>
      </c>
      <c r="Q339">
        <f t="shared" si="60"/>
        <v>7</v>
      </c>
      <c r="R339">
        <f>IF(E339=0,1,(IF(E339&lt;=5,2,(IF(E339&lt;=10,3,(IF(E339&gt;=11,4)))))))</f>
        <v>2</v>
      </c>
    </row>
    <row r="340" spans="1:18" x14ac:dyDescent="0.2">
      <c r="A340" s="8">
        <v>42681</v>
      </c>
      <c r="B340" s="9">
        <v>504</v>
      </c>
      <c r="C340" s="10">
        <v>0.73750000000000004</v>
      </c>
      <c r="D340" s="9" t="s">
        <v>8</v>
      </c>
      <c r="E340" s="9">
        <v>4</v>
      </c>
      <c r="F340" s="9" t="s">
        <v>18</v>
      </c>
      <c r="G340" s="13">
        <f t="shared" si="61"/>
        <v>4</v>
      </c>
      <c r="H340">
        <f t="shared" si="62"/>
        <v>1</v>
      </c>
      <c r="I340" s="14">
        <f t="shared" si="63"/>
        <v>18</v>
      </c>
      <c r="J340" s="14">
        <f t="shared" si="64"/>
        <v>4</v>
      </c>
      <c r="K340" s="14">
        <f t="shared" si="65"/>
        <v>4</v>
      </c>
      <c r="L340" s="14">
        <f t="shared" si="66"/>
        <v>4</v>
      </c>
      <c r="M340" s="14">
        <f t="shared" si="67"/>
        <v>3</v>
      </c>
      <c r="N340" s="14">
        <f t="shared" si="68"/>
        <v>3</v>
      </c>
      <c r="O340">
        <f t="shared" si="58"/>
        <v>2016</v>
      </c>
      <c r="P340">
        <f t="shared" si="59"/>
        <v>11</v>
      </c>
      <c r="Q340">
        <f t="shared" si="60"/>
        <v>7</v>
      </c>
      <c r="R340">
        <f>IF(E340=0,1,(IF(E340&lt;=5,2,(IF(E340&lt;=10,3,(IF(E340&gt;=11,4)))))))</f>
        <v>2</v>
      </c>
    </row>
    <row r="341" spans="1:18" x14ac:dyDescent="0.2">
      <c r="A341" s="8">
        <v>42681</v>
      </c>
      <c r="B341" s="9">
        <v>504</v>
      </c>
      <c r="C341" s="10">
        <v>0.73819444444444404</v>
      </c>
      <c r="D341" s="9" t="s">
        <v>8</v>
      </c>
      <c r="E341" s="9">
        <v>4</v>
      </c>
      <c r="F341" s="9" t="s">
        <v>18</v>
      </c>
      <c r="G341" s="13">
        <f t="shared" si="61"/>
        <v>4</v>
      </c>
      <c r="H341">
        <f t="shared" si="62"/>
        <v>1</v>
      </c>
      <c r="I341" s="14">
        <f t="shared" si="63"/>
        <v>18</v>
      </c>
      <c r="J341" s="14">
        <f t="shared" si="64"/>
        <v>4</v>
      </c>
      <c r="K341" s="14">
        <f t="shared" si="65"/>
        <v>4</v>
      </c>
      <c r="L341" s="14">
        <f t="shared" si="66"/>
        <v>4</v>
      </c>
      <c r="M341" s="14">
        <f t="shared" si="67"/>
        <v>3</v>
      </c>
      <c r="N341" s="14">
        <f t="shared" si="68"/>
        <v>3</v>
      </c>
      <c r="O341">
        <f t="shared" si="58"/>
        <v>2016</v>
      </c>
      <c r="P341">
        <f t="shared" si="59"/>
        <v>11</v>
      </c>
      <c r="Q341">
        <f t="shared" si="60"/>
        <v>7</v>
      </c>
      <c r="R341">
        <f>IF(E341=0,1,(IF(E341&lt;=5,2,(IF(E341&lt;=10,3,(IF(E341&gt;=11,4)))))))</f>
        <v>2</v>
      </c>
    </row>
    <row r="342" spans="1:18" x14ac:dyDescent="0.2">
      <c r="A342" s="8">
        <v>42681</v>
      </c>
      <c r="B342" s="9">
        <v>501</v>
      </c>
      <c r="C342" s="10">
        <v>0.75347222222222199</v>
      </c>
      <c r="D342" s="9" t="s">
        <v>8</v>
      </c>
      <c r="E342" s="9">
        <v>8</v>
      </c>
      <c r="F342" s="9" t="s">
        <v>13</v>
      </c>
      <c r="G342" s="13">
        <f t="shared" si="61"/>
        <v>1</v>
      </c>
      <c r="H342">
        <f t="shared" si="62"/>
        <v>1</v>
      </c>
      <c r="I342" s="14">
        <f t="shared" si="63"/>
        <v>19</v>
      </c>
      <c r="J342" s="14">
        <f t="shared" si="64"/>
        <v>1</v>
      </c>
      <c r="K342" s="14">
        <f t="shared" si="65"/>
        <v>3</v>
      </c>
      <c r="L342" s="14">
        <f t="shared" si="66"/>
        <v>2</v>
      </c>
      <c r="M342" s="14">
        <f t="shared" si="67"/>
        <v>1</v>
      </c>
      <c r="N342" s="14">
        <f t="shared" si="68"/>
        <v>1</v>
      </c>
      <c r="O342">
        <f t="shared" ref="O342:O405" si="69">YEAR(A342)</f>
        <v>2016</v>
      </c>
      <c r="P342">
        <f t="shared" ref="P342:P405" si="70">MONTH(A342)</f>
        <v>11</v>
      </c>
      <c r="Q342">
        <f t="shared" ref="Q342:Q405" si="71">DAY(A342)</f>
        <v>7</v>
      </c>
      <c r="R342">
        <f>IF(E342=0,1,(IF(E342&lt;=5,2,(IF(E342&lt;=10,3,(IF(E342&gt;=11,4)))))))</f>
        <v>3</v>
      </c>
    </row>
    <row r="343" spans="1:18" x14ac:dyDescent="0.2">
      <c r="A343" s="8">
        <v>42681</v>
      </c>
      <c r="B343" s="9">
        <v>512</v>
      </c>
      <c r="C343" s="10">
        <v>0.75486111111111098</v>
      </c>
      <c r="D343" s="9" t="s">
        <v>8</v>
      </c>
      <c r="E343" s="9">
        <v>39</v>
      </c>
      <c r="F343" s="9" t="s">
        <v>19</v>
      </c>
      <c r="G343" s="13">
        <f t="shared" si="61"/>
        <v>10</v>
      </c>
      <c r="H343">
        <f t="shared" si="62"/>
        <v>1</v>
      </c>
      <c r="I343" s="14">
        <f t="shared" si="63"/>
        <v>19</v>
      </c>
      <c r="J343" s="14">
        <f t="shared" si="64"/>
        <v>2</v>
      </c>
      <c r="K343" s="14">
        <f t="shared" si="65"/>
        <v>3</v>
      </c>
      <c r="L343" s="14">
        <f t="shared" si="66"/>
        <v>1</v>
      </c>
      <c r="M343" s="14">
        <f t="shared" si="67"/>
        <v>3</v>
      </c>
      <c r="N343" s="14">
        <f t="shared" si="68"/>
        <v>3</v>
      </c>
      <c r="O343">
        <f t="shared" si="69"/>
        <v>2016</v>
      </c>
      <c r="P343">
        <f t="shared" si="70"/>
        <v>11</v>
      </c>
      <c r="Q343">
        <f t="shared" si="71"/>
        <v>7</v>
      </c>
      <c r="R343">
        <f>IF(E343=0,1,(IF(E343&lt;=5,2,(IF(E343&lt;=10,3,(IF(E343&gt;=11,4)))))))</f>
        <v>4</v>
      </c>
    </row>
    <row r="344" spans="1:18" x14ac:dyDescent="0.2">
      <c r="A344" s="8">
        <v>42681</v>
      </c>
      <c r="B344" s="9">
        <v>504</v>
      </c>
      <c r="C344" s="10">
        <v>0.80625000000000002</v>
      </c>
      <c r="D344" s="9" t="s">
        <v>8</v>
      </c>
      <c r="E344" s="9">
        <v>4</v>
      </c>
      <c r="F344" s="9" t="s">
        <v>19</v>
      </c>
      <c r="G344" s="13">
        <f t="shared" si="61"/>
        <v>4</v>
      </c>
      <c r="H344">
        <f t="shared" si="62"/>
        <v>1</v>
      </c>
      <c r="I344" s="14">
        <f t="shared" si="63"/>
        <v>20</v>
      </c>
      <c r="J344" s="14">
        <f t="shared" si="64"/>
        <v>2</v>
      </c>
      <c r="K344" s="14">
        <f t="shared" si="65"/>
        <v>4</v>
      </c>
      <c r="L344" s="14">
        <f t="shared" si="66"/>
        <v>4</v>
      </c>
      <c r="M344" s="14">
        <f t="shared" si="67"/>
        <v>3</v>
      </c>
      <c r="N344" s="14">
        <f t="shared" si="68"/>
        <v>3</v>
      </c>
      <c r="O344">
        <f t="shared" si="69"/>
        <v>2016</v>
      </c>
      <c r="P344">
        <f t="shared" si="70"/>
        <v>11</v>
      </c>
      <c r="Q344">
        <f t="shared" si="71"/>
        <v>7</v>
      </c>
      <c r="R344">
        <f>IF(E344=0,1,(IF(E344&lt;=5,2,(IF(E344&lt;=10,3,(IF(E344&gt;=11,4)))))))</f>
        <v>2</v>
      </c>
    </row>
    <row r="345" spans="1:18" x14ac:dyDescent="0.2">
      <c r="A345" s="8">
        <v>42681</v>
      </c>
      <c r="B345" s="9">
        <v>501</v>
      </c>
      <c r="C345" s="10">
        <v>0.84513888888888899</v>
      </c>
      <c r="D345" s="9" t="s">
        <v>8</v>
      </c>
      <c r="E345" s="9">
        <v>10</v>
      </c>
      <c r="F345" s="9" t="s">
        <v>19</v>
      </c>
      <c r="G345" s="13">
        <f t="shared" si="61"/>
        <v>1</v>
      </c>
      <c r="H345">
        <f t="shared" si="62"/>
        <v>1</v>
      </c>
      <c r="I345" s="14">
        <f t="shared" si="63"/>
        <v>21</v>
      </c>
      <c r="J345" s="14">
        <f t="shared" si="64"/>
        <v>2</v>
      </c>
      <c r="K345" s="14">
        <f t="shared" si="65"/>
        <v>3</v>
      </c>
      <c r="L345" s="14">
        <f t="shared" si="66"/>
        <v>2</v>
      </c>
      <c r="M345" s="14">
        <f t="shared" si="67"/>
        <v>1</v>
      </c>
      <c r="N345" s="14">
        <f t="shared" si="68"/>
        <v>1</v>
      </c>
      <c r="O345">
        <f t="shared" si="69"/>
        <v>2016</v>
      </c>
      <c r="P345">
        <f t="shared" si="70"/>
        <v>11</v>
      </c>
      <c r="Q345">
        <f t="shared" si="71"/>
        <v>7</v>
      </c>
      <c r="R345">
        <f>IF(E345=0,1,(IF(E345&lt;=5,2,(IF(E345&lt;=10,3,(IF(E345&gt;=11,4)))))))</f>
        <v>3</v>
      </c>
    </row>
    <row r="346" spans="1:18" x14ac:dyDescent="0.2">
      <c r="A346" s="8">
        <v>42681</v>
      </c>
      <c r="B346" s="9">
        <v>504</v>
      </c>
      <c r="C346" s="10">
        <v>0.84513888888888899</v>
      </c>
      <c r="D346" s="9" t="s">
        <v>8</v>
      </c>
      <c r="E346" s="9">
        <v>12</v>
      </c>
      <c r="F346" s="9" t="s">
        <v>19</v>
      </c>
      <c r="G346" s="13">
        <f t="shared" si="61"/>
        <v>4</v>
      </c>
      <c r="H346">
        <f t="shared" si="62"/>
        <v>1</v>
      </c>
      <c r="I346" s="14">
        <f t="shared" si="63"/>
        <v>21</v>
      </c>
      <c r="J346" s="14">
        <f t="shared" si="64"/>
        <v>2</v>
      </c>
      <c r="K346" s="14">
        <f t="shared" si="65"/>
        <v>4</v>
      </c>
      <c r="L346" s="14">
        <f t="shared" si="66"/>
        <v>4</v>
      </c>
      <c r="M346" s="14">
        <f t="shared" si="67"/>
        <v>3</v>
      </c>
      <c r="N346" s="14">
        <f t="shared" si="68"/>
        <v>3</v>
      </c>
      <c r="O346">
        <f t="shared" si="69"/>
        <v>2016</v>
      </c>
      <c r="P346">
        <f t="shared" si="70"/>
        <v>11</v>
      </c>
      <c r="Q346">
        <f t="shared" si="71"/>
        <v>7</v>
      </c>
      <c r="R346">
        <f>IF(E346=0,1,(IF(E346&lt;=5,2,(IF(E346&lt;=10,3,(IF(E346&gt;=11,4)))))))</f>
        <v>4</v>
      </c>
    </row>
    <row r="347" spans="1:18" x14ac:dyDescent="0.2">
      <c r="A347" s="8">
        <v>42681</v>
      </c>
      <c r="B347" s="9">
        <v>506</v>
      </c>
      <c r="C347" s="10">
        <v>0.85763888888888895</v>
      </c>
      <c r="D347" s="9" t="s">
        <v>8</v>
      </c>
      <c r="E347" s="9">
        <v>7</v>
      </c>
      <c r="F347" s="9" t="s">
        <v>18</v>
      </c>
      <c r="G347" s="13">
        <f t="shared" si="61"/>
        <v>6</v>
      </c>
      <c r="H347">
        <f t="shared" si="62"/>
        <v>1</v>
      </c>
      <c r="I347" s="14">
        <f t="shared" si="63"/>
        <v>21</v>
      </c>
      <c r="J347" s="14">
        <f t="shared" si="64"/>
        <v>4</v>
      </c>
      <c r="K347" s="14">
        <f t="shared" si="65"/>
        <v>4</v>
      </c>
      <c r="L347" s="14">
        <f t="shared" si="66"/>
        <v>2</v>
      </c>
      <c r="M347" s="14">
        <f t="shared" si="67"/>
        <v>2</v>
      </c>
      <c r="N347" s="14">
        <f t="shared" si="68"/>
        <v>2</v>
      </c>
      <c r="O347">
        <f t="shared" si="69"/>
        <v>2016</v>
      </c>
      <c r="P347">
        <f t="shared" si="70"/>
        <v>11</v>
      </c>
      <c r="Q347">
        <f t="shared" si="71"/>
        <v>7</v>
      </c>
      <c r="R347">
        <f>IF(E347=0,1,(IF(E347&lt;=5,2,(IF(E347&lt;=10,3,(IF(E347&gt;=11,4)))))))</f>
        <v>3</v>
      </c>
    </row>
    <row r="348" spans="1:18" x14ac:dyDescent="0.2">
      <c r="A348" s="8">
        <v>42681</v>
      </c>
      <c r="B348" s="9">
        <v>501</v>
      </c>
      <c r="C348" s="10">
        <v>0.875</v>
      </c>
      <c r="D348" s="9" t="s">
        <v>8</v>
      </c>
      <c r="E348" s="9">
        <v>5</v>
      </c>
      <c r="F348" s="9" t="s">
        <v>19</v>
      </c>
      <c r="G348" s="13">
        <f t="shared" si="61"/>
        <v>1</v>
      </c>
      <c r="H348">
        <f t="shared" si="62"/>
        <v>1</v>
      </c>
      <c r="I348" s="14">
        <f t="shared" si="63"/>
        <v>22</v>
      </c>
      <c r="J348" s="14">
        <f t="shared" si="64"/>
        <v>2</v>
      </c>
      <c r="K348" s="14">
        <f t="shared" si="65"/>
        <v>3</v>
      </c>
      <c r="L348" s="14">
        <f t="shared" si="66"/>
        <v>2</v>
      </c>
      <c r="M348" s="14">
        <f t="shared" si="67"/>
        <v>1</v>
      </c>
      <c r="N348" s="14">
        <f t="shared" si="68"/>
        <v>1</v>
      </c>
      <c r="O348">
        <f t="shared" si="69"/>
        <v>2016</v>
      </c>
      <c r="P348">
        <f t="shared" si="70"/>
        <v>11</v>
      </c>
      <c r="Q348">
        <f t="shared" si="71"/>
        <v>7</v>
      </c>
      <c r="R348">
        <f>IF(E348=0,1,(IF(E348&lt;=5,2,(IF(E348&lt;=10,3,(IF(E348&gt;=11,4)))))))</f>
        <v>2</v>
      </c>
    </row>
    <row r="349" spans="1:18" x14ac:dyDescent="0.2">
      <c r="A349" s="8">
        <v>42681</v>
      </c>
      <c r="B349" s="9">
        <v>514</v>
      </c>
      <c r="C349" s="10">
        <v>0.91666666666666696</v>
      </c>
      <c r="D349" s="9" t="s">
        <v>8</v>
      </c>
      <c r="E349" s="9">
        <v>5</v>
      </c>
      <c r="F349" s="9" t="s">
        <v>18</v>
      </c>
      <c r="G349" s="13">
        <f t="shared" si="61"/>
        <v>11</v>
      </c>
      <c r="H349">
        <f t="shared" si="62"/>
        <v>1</v>
      </c>
      <c r="I349" s="14">
        <f t="shared" si="63"/>
        <v>23</v>
      </c>
      <c r="J349" s="14">
        <f t="shared" si="64"/>
        <v>4</v>
      </c>
      <c r="K349" s="14">
        <f t="shared" si="65"/>
        <v>2</v>
      </c>
      <c r="L349" s="14">
        <f t="shared" si="66"/>
        <v>1</v>
      </c>
      <c r="M349" s="14">
        <f t="shared" si="67"/>
        <v>3</v>
      </c>
      <c r="N349" s="14">
        <f t="shared" si="68"/>
        <v>1</v>
      </c>
      <c r="O349">
        <f t="shared" si="69"/>
        <v>2016</v>
      </c>
      <c r="P349">
        <f t="shared" si="70"/>
        <v>11</v>
      </c>
      <c r="Q349">
        <f t="shared" si="71"/>
        <v>7</v>
      </c>
      <c r="R349">
        <f>IF(E349=0,1,(IF(E349&lt;=5,2,(IF(E349&lt;=10,3,(IF(E349&gt;=11,4)))))))</f>
        <v>2</v>
      </c>
    </row>
    <row r="350" spans="1:18" x14ac:dyDescent="0.2">
      <c r="A350" s="8">
        <v>42681</v>
      </c>
      <c r="B350" s="9">
        <v>506</v>
      </c>
      <c r="C350" s="10">
        <v>0.96875</v>
      </c>
      <c r="D350" s="9" t="s">
        <v>8</v>
      </c>
      <c r="E350" s="9">
        <v>345</v>
      </c>
      <c r="F350" s="9" t="s">
        <v>18</v>
      </c>
      <c r="G350" s="13">
        <f t="shared" si="61"/>
        <v>6</v>
      </c>
      <c r="H350">
        <f t="shared" si="62"/>
        <v>1</v>
      </c>
      <c r="I350" s="14">
        <f t="shared" si="63"/>
        <v>24</v>
      </c>
      <c r="J350" s="14">
        <f t="shared" si="64"/>
        <v>4</v>
      </c>
      <c r="K350" s="14">
        <f t="shared" si="65"/>
        <v>4</v>
      </c>
      <c r="L350" s="14">
        <f t="shared" si="66"/>
        <v>2</v>
      </c>
      <c r="M350" s="14">
        <f t="shared" si="67"/>
        <v>2</v>
      </c>
      <c r="N350" s="14">
        <f t="shared" si="68"/>
        <v>2</v>
      </c>
      <c r="O350">
        <f t="shared" si="69"/>
        <v>2016</v>
      </c>
      <c r="P350">
        <f t="shared" si="70"/>
        <v>11</v>
      </c>
      <c r="Q350">
        <f t="shared" si="71"/>
        <v>7</v>
      </c>
      <c r="R350">
        <f>IF(E350=0,1,(IF(E350&lt;=5,2,(IF(E350&lt;=10,3,(IF(E350&gt;=11,4)))))))</f>
        <v>4</v>
      </c>
    </row>
    <row r="351" spans="1:18" x14ac:dyDescent="0.2">
      <c r="A351" s="8">
        <v>42682</v>
      </c>
      <c r="B351" s="9">
        <v>501</v>
      </c>
      <c r="C351" s="10">
        <v>0.20069444444444401</v>
      </c>
      <c r="D351" s="9" t="s">
        <v>9</v>
      </c>
      <c r="E351" s="9">
        <v>8</v>
      </c>
      <c r="F351" s="9" t="s">
        <v>18</v>
      </c>
      <c r="G351" s="13">
        <f t="shared" si="61"/>
        <v>1</v>
      </c>
      <c r="H351">
        <f t="shared" si="62"/>
        <v>2</v>
      </c>
      <c r="I351" s="14">
        <f t="shared" si="63"/>
        <v>5</v>
      </c>
      <c r="J351" s="14">
        <f t="shared" si="64"/>
        <v>4</v>
      </c>
      <c r="K351" s="14">
        <f t="shared" si="65"/>
        <v>3</v>
      </c>
      <c r="L351" s="14">
        <f t="shared" si="66"/>
        <v>2</v>
      </c>
      <c r="M351" s="14">
        <f t="shared" si="67"/>
        <v>1</v>
      </c>
      <c r="N351" s="14">
        <f t="shared" si="68"/>
        <v>1</v>
      </c>
      <c r="O351">
        <f t="shared" si="69"/>
        <v>2016</v>
      </c>
      <c r="P351">
        <f t="shared" si="70"/>
        <v>11</v>
      </c>
      <c r="Q351">
        <f t="shared" si="71"/>
        <v>8</v>
      </c>
      <c r="R351">
        <f>IF(E351=0,1,(IF(E351&lt;=5,2,(IF(E351&lt;=10,3,(IF(E351&gt;=11,4)))))))</f>
        <v>3</v>
      </c>
    </row>
    <row r="352" spans="1:18" x14ac:dyDescent="0.2">
      <c r="A352" s="8">
        <v>42682</v>
      </c>
      <c r="B352" s="9">
        <v>512</v>
      </c>
      <c r="C352" s="10">
        <v>0.22430555555555601</v>
      </c>
      <c r="D352" s="9" t="s">
        <v>9</v>
      </c>
      <c r="E352" s="9">
        <v>3</v>
      </c>
      <c r="F352" s="9" t="s">
        <v>18</v>
      </c>
      <c r="G352" s="13">
        <f t="shared" si="61"/>
        <v>10</v>
      </c>
      <c r="H352">
        <f t="shared" si="62"/>
        <v>2</v>
      </c>
      <c r="I352" s="14">
        <f t="shared" si="63"/>
        <v>6</v>
      </c>
      <c r="J352" s="14">
        <f t="shared" si="64"/>
        <v>4</v>
      </c>
      <c r="K352" s="14">
        <f t="shared" si="65"/>
        <v>3</v>
      </c>
      <c r="L352" s="14">
        <f t="shared" si="66"/>
        <v>1</v>
      </c>
      <c r="M352" s="14">
        <f t="shared" si="67"/>
        <v>3</v>
      </c>
      <c r="N352" s="14">
        <f t="shared" si="68"/>
        <v>3</v>
      </c>
      <c r="O352">
        <f t="shared" si="69"/>
        <v>2016</v>
      </c>
      <c r="P352">
        <f t="shared" si="70"/>
        <v>11</v>
      </c>
      <c r="Q352">
        <f t="shared" si="71"/>
        <v>8</v>
      </c>
      <c r="R352">
        <f>IF(E352=0,1,(IF(E352&lt;=5,2,(IF(E352&lt;=10,3,(IF(E352&gt;=11,4)))))))</f>
        <v>2</v>
      </c>
    </row>
    <row r="353" spans="1:18" x14ac:dyDescent="0.2">
      <c r="A353" s="8">
        <v>42682</v>
      </c>
      <c r="B353" s="9">
        <v>505</v>
      </c>
      <c r="C353" s="10">
        <v>0.225694444444444</v>
      </c>
      <c r="D353" s="9" t="s">
        <v>9</v>
      </c>
      <c r="E353" s="9">
        <v>4</v>
      </c>
      <c r="F353" s="9" t="s">
        <v>19</v>
      </c>
      <c r="G353" s="13">
        <f t="shared" si="61"/>
        <v>5</v>
      </c>
      <c r="H353">
        <f t="shared" si="62"/>
        <v>2</v>
      </c>
      <c r="I353" s="14">
        <f t="shared" si="63"/>
        <v>6</v>
      </c>
      <c r="J353" s="14">
        <f t="shared" si="64"/>
        <v>2</v>
      </c>
      <c r="K353" s="14">
        <f t="shared" si="65"/>
        <v>3</v>
      </c>
      <c r="L353" s="14">
        <f t="shared" si="66"/>
        <v>3</v>
      </c>
      <c r="M353" s="14">
        <f t="shared" si="67"/>
        <v>4</v>
      </c>
      <c r="N353" s="14">
        <f t="shared" si="68"/>
        <v>4</v>
      </c>
      <c r="O353">
        <f t="shared" si="69"/>
        <v>2016</v>
      </c>
      <c r="P353">
        <f t="shared" si="70"/>
        <v>11</v>
      </c>
      <c r="Q353">
        <f t="shared" si="71"/>
        <v>8</v>
      </c>
      <c r="R353">
        <f>IF(E353=0,1,(IF(E353&lt;=5,2,(IF(E353&lt;=10,3,(IF(E353&gt;=11,4)))))))</f>
        <v>2</v>
      </c>
    </row>
    <row r="354" spans="1:18" x14ac:dyDescent="0.2">
      <c r="A354" s="8">
        <v>42682</v>
      </c>
      <c r="B354" s="9">
        <v>502</v>
      </c>
      <c r="C354" s="10">
        <v>0.23888888888888901</v>
      </c>
      <c r="D354" s="9" t="s">
        <v>9</v>
      </c>
      <c r="E354" s="9">
        <v>12</v>
      </c>
      <c r="F354" s="9" t="s">
        <v>19</v>
      </c>
      <c r="G354" s="13">
        <f t="shared" si="61"/>
        <v>2</v>
      </c>
      <c r="H354">
        <f t="shared" si="62"/>
        <v>2</v>
      </c>
      <c r="I354" s="14">
        <f t="shared" si="63"/>
        <v>6</v>
      </c>
      <c r="J354" s="14">
        <f t="shared" si="64"/>
        <v>2</v>
      </c>
      <c r="K354" s="14">
        <f t="shared" si="65"/>
        <v>2</v>
      </c>
      <c r="L354" s="14">
        <f t="shared" si="66"/>
        <v>1</v>
      </c>
      <c r="M354" s="14">
        <f t="shared" si="67"/>
        <v>3</v>
      </c>
      <c r="N354" s="14">
        <f t="shared" si="68"/>
        <v>3</v>
      </c>
      <c r="O354">
        <f t="shared" si="69"/>
        <v>2016</v>
      </c>
      <c r="P354">
        <f t="shared" si="70"/>
        <v>11</v>
      </c>
      <c r="Q354">
        <f t="shared" si="71"/>
        <v>8</v>
      </c>
      <c r="R354">
        <f>IF(E354=0,1,(IF(E354&lt;=5,2,(IF(E354&lt;=10,3,(IF(E354&gt;=11,4)))))))</f>
        <v>4</v>
      </c>
    </row>
    <row r="355" spans="1:18" x14ac:dyDescent="0.2">
      <c r="A355" s="8">
        <v>42682</v>
      </c>
      <c r="B355" s="9">
        <v>504</v>
      </c>
      <c r="C355" s="10">
        <v>0.24652777777777801</v>
      </c>
      <c r="D355" s="9" t="s">
        <v>9</v>
      </c>
      <c r="E355" s="9">
        <v>4</v>
      </c>
      <c r="F355" s="9" t="s">
        <v>18</v>
      </c>
      <c r="G355" s="13">
        <f t="shared" si="61"/>
        <v>4</v>
      </c>
      <c r="H355">
        <f t="shared" si="62"/>
        <v>2</v>
      </c>
      <c r="I355" s="14">
        <f t="shared" si="63"/>
        <v>6</v>
      </c>
      <c r="J355" s="14">
        <f t="shared" si="64"/>
        <v>4</v>
      </c>
      <c r="K355" s="14">
        <f t="shared" si="65"/>
        <v>4</v>
      </c>
      <c r="L355" s="14">
        <f t="shared" si="66"/>
        <v>4</v>
      </c>
      <c r="M355" s="14">
        <f t="shared" si="67"/>
        <v>3</v>
      </c>
      <c r="N355" s="14">
        <f t="shared" si="68"/>
        <v>3</v>
      </c>
      <c r="O355">
        <f t="shared" si="69"/>
        <v>2016</v>
      </c>
      <c r="P355">
        <f t="shared" si="70"/>
        <v>11</v>
      </c>
      <c r="Q355">
        <f t="shared" si="71"/>
        <v>8</v>
      </c>
      <c r="R355">
        <f>IF(E355=0,1,(IF(E355&lt;=5,2,(IF(E355&lt;=10,3,(IF(E355&gt;=11,4)))))))</f>
        <v>2</v>
      </c>
    </row>
    <row r="356" spans="1:18" x14ac:dyDescent="0.2">
      <c r="A356" s="8">
        <v>42682</v>
      </c>
      <c r="B356" s="9">
        <v>501</v>
      </c>
      <c r="C356" s="10">
        <v>0.24722222222222201</v>
      </c>
      <c r="D356" s="9" t="s">
        <v>9</v>
      </c>
      <c r="E356" s="9">
        <v>10</v>
      </c>
      <c r="F356" s="9" t="s">
        <v>19</v>
      </c>
      <c r="G356" s="13">
        <f t="shared" si="61"/>
        <v>1</v>
      </c>
      <c r="H356">
        <f t="shared" si="62"/>
        <v>2</v>
      </c>
      <c r="I356" s="14">
        <f t="shared" si="63"/>
        <v>6</v>
      </c>
      <c r="J356" s="14">
        <f t="shared" si="64"/>
        <v>2</v>
      </c>
      <c r="K356" s="14">
        <f t="shared" si="65"/>
        <v>3</v>
      </c>
      <c r="L356" s="14">
        <f t="shared" si="66"/>
        <v>2</v>
      </c>
      <c r="M356" s="14">
        <f t="shared" si="67"/>
        <v>1</v>
      </c>
      <c r="N356" s="14">
        <f t="shared" si="68"/>
        <v>1</v>
      </c>
      <c r="O356">
        <f t="shared" si="69"/>
        <v>2016</v>
      </c>
      <c r="P356">
        <f t="shared" si="70"/>
        <v>11</v>
      </c>
      <c r="Q356">
        <f t="shared" si="71"/>
        <v>8</v>
      </c>
      <c r="R356">
        <f>IF(E356=0,1,(IF(E356&lt;=5,2,(IF(E356&lt;=10,3,(IF(E356&gt;=11,4)))))))</f>
        <v>3</v>
      </c>
    </row>
    <row r="357" spans="1:18" x14ac:dyDescent="0.2">
      <c r="A357" s="8">
        <v>42682</v>
      </c>
      <c r="B357" s="9">
        <v>512</v>
      </c>
      <c r="C357" s="10">
        <v>0.26180555555555601</v>
      </c>
      <c r="D357" s="9" t="s">
        <v>9</v>
      </c>
      <c r="E357" s="9">
        <v>3</v>
      </c>
      <c r="F357" s="9" t="s">
        <v>18</v>
      </c>
      <c r="G357" s="13">
        <f t="shared" si="61"/>
        <v>10</v>
      </c>
      <c r="H357">
        <f t="shared" si="62"/>
        <v>2</v>
      </c>
      <c r="I357" s="14">
        <f t="shared" si="63"/>
        <v>7</v>
      </c>
      <c r="J357" s="14">
        <f t="shared" si="64"/>
        <v>4</v>
      </c>
      <c r="K357" s="14">
        <f t="shared" si="65"/>
        <v>3</v>
      </c>
      <c r="L357" s="14">
        <f t="shared" si="66"/>
        <v>1</v>
      </c>
      <c r="M357" s="14">
        <f t="shared" si="67"/>
        <v>3</v>
      </c>
      <c r="N357" s="14">
        <f t="shared" si="68"/>
        <v>3</v>
      </c>
      <c r="O357">
        <f t="shared" si="69"/>
        <v>2016</v>
      </c>
      <c r="P357">
        <f t="shared" si="70"/>
        <v>11</v>
      </c>
      <c r="Q357">
        <f t="shared" si="71"/>
        <v>8</v>
      </c>
      <c r="R357">
        <f>IF(E357=0,1,(IF(E357&lt;=5,2,(IF(E357&lt;=10,3,(IF(E357&gt;=11,4)))))))</f>
        <v>2</v>
      </c>
    </row>
    <row r="358" spans="1:18" x14ac:dyDescent="0.2">
      <c r="A358" s="8">
        <v>42682</v>
      </c>
      <c r="B358" s="9">
        <v>510</v>
      </c>
      <c r="C358" s="10">
        <v>0.26874999999999999</v>
      </c>
      <c r="D358" s="9" t="s">
        <v>9</v>
      </c>
      <c r="E358" s="9">
        <v>4</v>
      </c>
      <c r="F358" s="9" t="s">
        <v>20</v>
      </c>
      <c r="G358" s="13">
        <f t="shared" si="61"/>
        <v>8</v>
      </c>
      <c r="H358">
        <f t="shared" si="62"/>
        <v>2</v>
      </c>
      <c r="I358" s="14">
        <f t="shared" si="63"/>
        <v>7</v>
      </c>
      <c r="J358" s="14">
        <f t="shared" si="64"/>
        <v>3</v>
      </c>
      <c r="K358" s="14">
        <f t="shared" si="65"/>
        <v>1</v>
      </c>
      <c r="L358" s="14">
        <f t="shared" si="66"/>
        <v>3</v>
      </c>
      <c r="M358" s="14">
        <f t="shared" si="67"/>
        <v>3</v>
      </c>
      <c r="N358" s="14">
        <f t="shared" si="68"/>
        <v>3</v>
      </c>
      <c r="O358">
        <f t="shared" si="69"/>
        <v>2016</v>
      </c>
      <c r="P358">
        <f t="shared" si="70"/>
        <v>11</v>
      </c>
      <c r="Q358">
        <f t="shared" si="71"/>
        <v>8</v>
      </c>
      <c r="R358">
        <f>IF(E358=0,1,(IF(E358&lt;=5,2,(IF(E358&lt;=10,3,(IF(E358&gt;=11,4)))))))</f>
        <v>2</v>
      </c>
    </row>
    <row r="359" spans="1:18" x14ac:dyDescent="0.2">
      <c r="A359" s="8">
        <v>42682</v>
      </c>
      <c r="B359" s="9">
        <v>510</v>
      </c>
      <c r="C359" s="10">
        <v>0.26874999999999999</v>
      </c>
      <c r="D359" s="9" t="s">
        <v>9</v>
      </c>
      <c r="E359" s="9">
        <v>4</v>
      </c>
      <c r="F359" s="9" t="s">
        <v>20</v>
      </c>
      <c r="G359" s="13">
        <f t="shared" si="61"/>
        <v>8</v>
      </c>
      <c r="H359">
        <f t="shared" si="62"/>
        <v>2</v>
      </c>
      <c r="I359" s="14">
        <f t="shared" si="63"/>
        <v>7</v>
      </c>
      <c r="J359" s="14">
        <f t="shared" si="64"/>
        <v>3</v>
      </c>
      <c r="K359" s="14">
        <f t="shared" si="65"/>
        <v>1</v>
      </c>
      <c r="L359" s="14">
        <f t="shared" si="66"/>
        <v>3</v>
      </c>
      <c r="M359" s="14">
        <f t="shared" si="67"/>
        <v>3</v>
      </c>
      <c r="N359" s="14">
        <f t="shared" si="68"/>
        <v>3</v>
      </c>
      <c r="O359">
        <f t="shared" si="69"/>
        <v>2016</v>
      </c>
      <c r="P359">
        <f t="shared" si="70"/>
        <v>11</v>
      </c>
      <c r="Q359">
        <f t="shared" si="71"/>
        <v>8</v>
      </c>
      <c r="R359">
        <f>IF(E359=0,1,(IF(E359&lt;=5,2,(IF(E359&lt;=10,3,(IF(E359&gt;=11,4)))))))</f>
        <v>2</v>
      </c>
    </row>
    <row r="360" spans="1:18" x14ac:dyDescent="0.2">
      <c r="A360" s="8">
        <v>42682</v>
      </c>
      <c r="B360" s="9">
        <v>504</v>
      </c>
      <c r="C360" s="10">
        <v>0.27430555555555602</v>
      </c>
      <c r="D360" s="9" t="s">
        <v>9</v>
      </c>
      <c r="E360" s="9">
        <v>4</v>
      </c>
      <c r="F360" s="9" t="s">
        <v>18</v>
      </c>
      <c r="G360" s="13">
        <f t="shared" si="61"/>
        <v>4</v>
      </c>
      <c r="H360">
        <f t="shared" si="62"/>
        <v>2</v>
      </c>
      <c r="I360" s="14">
        <f t="shared" si="63"/>
        <v>7</v>
      </c>
      <c r="J360" s="14">
        <f t="shared" si="64"/>
        <v>4</v>
      </c>
      <c r="K360" s="14">
        <f t="shared" si="65"/>
        <v>4</v>
      </c>
      <c r="L360" s="14">
        <f t="shared" si="66"/>
        <v>4</v>
      </c>
      <c r="M360" s="14">
        <f t="shared" si="67"/>
        <v>3</v>
      </c>
      <c r="N360" s="14">
        <f t="shared" si="68"/>
        <v>3</v>
      </c>
      <c r="O360">
        <f t="shared" si="69"/>
        <v>2016</v>
      </c>
      <c r="P360">
        <f t="shared" si="70"/>
        <v>11</v>
      </c>
      <c r="Q360">
        <f t="shared" si="71"/>
        <v>8</v>
      </c>
      <c r="R360">
        <f>IF(E360=0,1,(IF(E360&lt;=5,2,(IF(E360&lt;=10,3,(IF(E360&gt;=11,4)))))))</f>
        <v>2</v>
      </c>
    </row>
    <row r="361" spans="1:18" x14ac:dyDescent="0.2">
      <c r="A361" s="8">
        <v>42682</v>
      </c>
      <c r="B361" s="9">
        <v>501</v>
      </c>
      <c r="C361" s="10">
        <v>0.27708333333333302</v>
      </c>
      <c r="D361" s="9" t="s">
        <v>9</v>
      </c>
      <c r="E361" s="9">
        <v>5</v>
      </c>
      <c r="F361" s="9" t="s">
        <v>18</v>
      </c>
      <c r="G361" s="13">
        <f t="shared" si="61"/>
        <v>1</v>
      </c>
      <c r="H361">
        <f t="shared" si="62"/>
        <v>2</v>
      </c>
      <c r="I361" s="14">
        <f t="shared" si="63"/>
        <v>7</v>
      </c>
      <c r="J361" s="14">
        <f t="shared" si="64"/>
        <v>4</v>
      </c>
      <c r="K361" s="14">
        <f t="shared" si="65"/>
        <v>3</v>
      </c>
      <c r="L361" s="14">
        <f t="shared" si="66"/>
        <v>2</v>
      </c>
      <c r="M361" s="14">
        <f t="shared" si="67"/>
        <v>1</v>
      </c>
      <c r="N361" s="14">
        <f t="shared" si="68"/>
        <v>1</v>
      </c>
      <c r="O361">
        <f t="shared" si="69"/>
        <v>2016</v>
      </c>
      <c r="P361">
        <f t="shared" si="70"/>
        <v>11</v>
      </c>
      <c r="Q361">
        <f t="shared" si="71"/>
        <v>8</v>
      </c>
      <c r="R361">
        <f>IF(E361=0,1,(IF(E361&lt;=5,2,(IF(E361&lt;=10,3,(IF(E361&gt;=11,4)))))))</f>
        <v>2</v>
      </c>
    </row>
    <row r="362" spans="1:18" x14ac:dyDescent="0.2">
      <c r="A362" s="8">
        <v>42682</v>
      </c>
      <c r="B362" s="9">
        <v>510</v>
      </c>
      <c r="C362" s="10">
        <v>0.281944444444444</v>
      </c>
      <c r="D362" s="9" t="s">
        <v>9</v>
      </c>
      <c r="E362" s="9">
        <v>6</v>
      </c>
      <c r="F362" s="9" t="s">
        <v>18</v>
      </c>
      <c r="G362" s="13">
        <f t="shared" si="61"/>
        <v>8</v>
      </c>
      <c r="H362">
        <f t="shared" si="62"/>
        <v>2</v>
      </c>
      <c r="I362" s="14">
        <f t="shared" si="63"/>
        <v>7</v>
      </c>
      <c r="J362" s="14">
        <f t="shared" si="64"/>
        <v>4</v>
      </c>
      <c r="K362" s="14">
        <f t="shared" si="65"/>
        <v>1</v>
      </c>
      <c r="L362" s="14">
        <f t="shared" si="66"/>
        <v>3</v>
      </c>
      <c r="M362" s="14">
        <f t="shared" si="67"/>
        <v>3</v>
      </c>
      <c r="N362" s="14">
        <f t="shared" si="68"/>
        <v>3</v>
      </c>
      <c r="O362">
        <f t="shared" si="69"/>
        <v>2016</v>
      </c>
      <c r="P362">
        <f t="shared" si="70"/>
        <v>11</v>
      </c>
      <c r="Q362">
        <f t="shared" si="71"/>
        <v>8</v>
      </c>
      <c r="R362">
        <f>IF(E362=0,1,(IF(E362&lt;=5,2,(IF(E362&lt;=10,3,(IF(E362&gt;=11,4)))))))</f>
        <v>3</v>
      </c>
    </row>
    <row r="363" spans="1:18" x14ac:dyDescent="0.2">
      <c r="A363" s="8">
        <v>42682</v>
      </c>
      <c r="B363" s="9">
        <v>506</v>
      </c>
      <c r="C363" s="10">
        <v>0.29444444444444401</v>
      </c>
      <c r="D363" s="9" t="s">
        <v>9</v>
      </c>
      <c r="E363" s="9">
        <v>5</v>
      </c>
      <c r="F363" s="9" t="s">
        <v>19</v>
      </c>
      <c r="G363" s="13">
        <f t="shared" si="61"/>
        <v>6</v>
      </c>
      <c r="H363">
        <f t="shared" si="62"/>
        <v>2</v>
      </c>
      <c r="I363" s="14">
        <f t="shared" si="63"/>
        <v>8</v>
      </c>
      <c r="J363" s="14">
        <f t="shared" si="64"/>
        <v>2</v>
      </c>
      <c r="K363" s="14">
        <f t="shared" si="65"/>
        <v>4</v>
      </c>
      <c r="L363" s="14">
        <f t="shared" si="66"/>
        <v>2</v>
      </c>
      <c r="M363" s="14">
        <f t="shared" si="67"/>
        <v>2</v>
      </c>
      <c r="N363" s="14">
        <f t="shared" si="68"/>
        <v>2</v>
      </c>
      <c r="O363">
        <f t="shared" si="69"/>
        <v>2016</v>
      </c>
      <c r="P363">
        <f t="shared" si="70"/>
        <v>11</v>
      </c>
      <c r="Q363">
        <f t="shared" si="71"/>
        <v>8</v>
      </c>
      <c r="R363">
        <f>IF(E363=0,1,(IF(E363&lt;=5,2,(IF(E363&lt;=10,3,(IF(E363&gt;=11,4)))))))</f>
        <v>2</v>
      </c>
    </row>
    <row r="364" spans="1:18" x14ac:dyDescent="0.2">
      <c r="A364" s="8">
        <v>42682</v>
      </c>
      <c r="B364" s="9">
        <v>512</v>
      </c>
      <c r="C364" s="10">
        <v>0.29930555555555599</v>
      </c>
      <c r="D364" s="9" t="s">
        <v>9</v>
      </c>
      <c r="E364" s="9">
        <v>2</v>
      </c>
      <c r="F364" s="9" t="s">
        <v>18</v>
      </c>
      <c r="G364" s="13">
        <f t="shared" si="61"/>
        <v>10</v>
      </c>
      <c r="H364">
        <f t="shared" si="62"/>
        <v>2</v>
      </c>
      <c r="I364" s="14">
        <f t="shared" si="63"/>
        <v>8</v>
      </c>
      <c r="J364" s="14">
        <f t="shared" si="64"/>
        <v>4</v>
      </c>
      <c r="K364" s="14">
        <f t="shared" si="65"/>
        <v>3</v>
      </c>
      <c r="L364" s="14">
        <f t="shared" si="66"/>
        <v>1</v>
      </c>
      <c r="M364" s="14">
        <f t="shared" si="67"/>
        <v>3</v>
      </c>
      <c r="N364" s="14">
        <f t="shared" si="68"/>
        <v>3</v>
      </c>
      <c r="O364">
        <f t="shared" si="69"/>
        <v>2016</v>
      </c>
      <c r="P364">
        <f t="shared" si="70"/>
        <v>11</v>
      </c>
      <c r="Q364">
        <f t="shared" si="71"/>
        <v>8</v>
      </c>
      <c r="R364">
        <f>IF(E364=0,1,(IF(E364&lt;=5,2,(IF(E364&lt;=10,3,(IF(E364&gt;=11,4)))))))</f>
        <v>2</v>
      </c>
    </row>
    <row r="365" spans="1:18" x14ac:dyDescent="0.2">
      <c r="A365" s="8">
        <v>42682</v>
      </c>
      <c r="B365" s="9">
        <v>510</v>
      </c>
      <c r="C365" s="10">
        <v>0.33472222222222198</v>
      </c>
      <c r="D365" s="9" t="s">
        <v>9</v>
      </c>
      <c r="E365" s="9">
        <v>4</v>
      </c>
      <c r="F365" s="9" t="s">
        <v>20</v>
      </c>
      <c r="G365" s="13">
        <f t="shared" si="61"/>
        <v>8</v>
      </c>
      <c r="H365">
        <f t="shared" si="62"/>
        <v>2</v>
      </c>
      <c r="I365" s="14">
        <f t="shared" si="63"/>
        <v>9</v>
      </c>
      <c r="J365" s="14">
        <f t="shared" si="64"/>
        <v>3</v>
      </c>
      <c r="K365" s="14">
        <f t="shared" si="65"/>
        <v>1</v>
      </c>
      <c r="L365" s="14">
        <f t="shared" si="66"/>
        <v>3</v>
      </c>
      <c r="M365" s="14">
        <f t="shared" si="67"/>
        <v>3</v>
      </c>
      <c r="N365" s="14">
        <f t="shared" si="68"/>
        <v>3</v>
      </c>
      <c r="O365">
        <f t="shared" si="69"/>
        <v>2016</v>
      </c>
      <c r="P365">
        <f t="shared" si="70"/>
        <v>11</v>
      </c>
      <c r="Q365">
        <f t="shared" si="71"/>
        <v>8</v>
      </c>
      <c r="R365">
        <f>IF(E365=0,1,(IF(E365&lt;=5,2,(IF(E365&lt;=10,3,(IF(E365&gt;=11,4)))))))</f>
        <v>2</v>
      </c>
    </row>
    <row r="366" spans="1:18" x14ac:dyDescent="0.2">
      <c r="A366" s="8">
        <v>42682</v>
      </c>
      <c r="B366" s="9">
        <v>506</v>
      </c>
      <c r="C366" s="10">
        <v>0.37708333333333299</v>
      </c>
      <c r="D366" s="9" t="s">
        <v>9</v>
      </c>
      <c r="E366" s="9">
        <v>27</v>
      </c>
      <c r="F366" s="9" t="s">
        <v>19</v>
      </c>
      <c r="G366" s="13">
        <f t="shared" si="61"/>
        <v>6</v>
      </c>
      <c r="H366">
        <f t="shared" si="62"/>
        <v>2</v>
      </c>
      <c r="I366" s="14">
        <f t="shared" si="63"/>
        <v>10</v>
      </c>
      <c r="J366" s="14">
        <f t="shared" si="64"/>
        <v>2</v>
      </c>
      <c r="K366" s="14">
        <f t="shared" si="65"/>
        <v>4</v>
      </c>
      <c r="L366" s="14">
        <f t="shared" si="66"/>
        <v>2</v>
      </c>
      <c r="M366" s="14">
        <f t="shared" si="67"/>
        <v>2</v>
      </c>
      <c r="N366" s="14">
        <f t="shared" si="68"/>
        <v>2</v>
      </c>
      <c r="O366">
        <f t="shared" si="69"/>
        <v>2016</v>
      </c>
      <c r="P366">
        <f t="shared" si="70"/>
        <v>11</v>
      </c>
      <c r="Q366">
        <f t="shared" si="71"/>
        <v>8</v>
      </c>
      <c r="R366">
        <f>IF(E366=0,1,(IF(E366&lt;=5,2,(IF(E366&lt;=10,3,(IF(E366&gt;=11,4)))))))</f>
        <v>4</v>
      </c>
    </row>
    <row r="367" spans="1:18" x14ac:dyDescent="0.2">
      <c r="A367" s="8">
        <v>42682</v>
      </c>
      <c r="B367" s="9">
        <v>506</v>
      </c>
      <c r="C367" s="10">
        <v>0.38333333333333303</v>
      </c>
      <c r="D367" s="9" t="s">
        <v>9</v>
      </c>
      <c r="E367" s="9">
        <v>32</v>
      </c>
      <c r="F367" s="9" t="s">
        <v>19</v>
      </c>
      <c r="G367" s="13">
        <f t="shared" si="61"/>
        <v>6</v>
      </c>
      <c r="H367">
        <f t="shared" si="62"/>
        <v>2</v>
      </c>
      <c r="I367" s="14">
        <f t="shared" si="63"/>
        <v>10</v>
      </c>
      <c r="J367" s="14">
        <f t="shared" si="64"/>
        <v>2</v>
      </c>
      <c r="K367" s="14">
        <f t="shared" si="65"/>
        <v>4</v>
      </c>
      <c r="L367" s="14">
        <f t="shared" si="66"/>
        <v>2</v>
      </c>
      <c r="M367" s="14">
        <f t="shared" si="67"/>
        <v>2</v>
      </c>
      <c r="N367" s="14">
        <f t="shared" si="68"/>
        <v>2</v>
      </c>
      <c r="O367">
        <f t="shared" si="69"/>
        <v>2016</v>
      </c>
      <c r="P367">
        <f t="shared" si="70"/>
        <v>11</v>
      </c>
      <c r="Q367">
        <f t="shared" si="71"/>
        <v>8</v>
      </c>
      <c r="R367">
        <f>IF(E367=0,1,(IF(E367&lt;=5,2,(IF(E367&lt;=10,3,(IF(E367&gt;=11,4)))))))</f>
        <v>4</v>
      </c>
    </row>
    <row r="368" spans="1:18" x14ac:dyDescent="0.2">
      <c r="A368" s="8">
        <v>42682</v>
      </c>
      <c r="B368" s="9">
        <v>505</v>
      </c>
      <c r="C368" s="10">
        <v>0.42430555555555599</v>
      </c>
      <c r="D368" s="9" t="s">
        <v>9</v>
      </c>
      <c r="E368" s="9">
        <v>6</v>
      </c>
      <c r="F368" s="9" t="s">
        <v>20</v>
      </c>
      <c r="G368" s="13">
        <f t="shared" si="61"/>
        <v>5</v>
      </c>
      <c r="H368">
        <f t="shared" si="62"/>
        <v>2</v>
      </c>
      <c r="I368" s="14">
        <f t="shared" si="63"/>
        <v>11</v>
      </c>
      <c r="J368" s="14">
        <f t="shared" si="64"/>
        <v>3</v>
      </c>
      <c r="K368" s="14">
        <f t="shared" si="65"/>
        <v>3</v>
      </c>
      <c r="L368" s="14">
        <f t="shared" si="66"/>
        <v>3</v>
      </c>
      <c r="M368" s="14">
        <f t="shared" si="67"/>
        <v>4</v>
      </c>
      <c r="N368" s="14">
        <f t="shared" si="68"/>
        <v>4</v>
      </c>
      <c r="O368">
        <f t="shared" si="69"/>
        <v>2016</v>
      </c>
      <c r="P368">
        <f t="shared" si="70"/>
        <v>11</v>
      </c>
      <c r="Q368">
        <f t="shared" si="71"/>
        <v>8</v>
      </c>
      <c r="R368">
        <f>IF(E368=0,1,(IF(E368&lt;=5,2,(IF(E368&lt;=10,3,(IF(E368&gt;=11,4)))))))</f>
        <v>3</v>
      </c>
    </row>
    <row r="369" spans="1:18" x14ac:dyDescent="0.2">
      <c r="A369" s="8">
        <v>42682</v>
      </c>
      <c r="B369" s="9">
        <v>510</v>
      </c>
      <c r="C369" s="10">
        <v>0.42569444444444399</v>
      </c>
      <c r="D369" s="9" t="s">
        <v>9</v>
      </c>
      <c r="E369" s="9">
        <v>4</v>
      </c>
      <c r="F369" s="9" t="s">
        <v>20</v>
      </c>
      <c r="G369" s="13">
        <f t="shared" si="61"/>
        <v>8</v>
      </c>
      <c r="H369">
        <f t="shared" si="62"/>
        <v>2</v>
      </c>
      <c r="I369" s="14">
        <f t="shared" si="63"/>
        <v>11</v>
      </c>
      <c r="J369" s="14">
        <f t="shared" si="64"/>
        <v>3</v>
      </c>
      <c r="K369" s="14">
        <f t="shared" si="65"/>
        <v>1</v>
      </c>
      <c r="L369" s="14">
        <f t="shared" si="66"/>
        <v>3</v>
      </c>
      <c r="M369" s="14">
        <f t="shared" si="67"/>
        <v>3</v>
      </c>
      <c r="N369" s="14">
        <f t="shared" si="68"/>
        <v>3</v>
      </c>
      <c r="O369">
        <f t="shared" si="69"/>
        <v>2016</v>
      </c>
      <c r="P369">
        <f t="shared" si="70"/>
        <v>11</v>
      </c>
      <c r="Q369">
        <f t="shared" si="71"/>
        <v>8</v>
      </c>
      <c r="R369">
        <f>IF(E369=0,1,(IF(E369&lt;=5,2,(IF(E369&lt;=10,3,(IF(E369&gt;=11,4)))))))</f>
        <v>2</v>
      </c>
    </row>
    <row r="370" spans="1:18" x14ac:dyDescent="0.2">
      <c r="A370" s="8">
        <v>42682</v>
      </c>
      <c r="B370" s="9">
        <v>514</v>
      </c>
      <c r="C370" s="10">
        <v>0.44652777777777802</v>
      </c>
      <c r="D370" s="9" t="s">
        <v>9</v>
      </c>
      <c r="E370" s="9">
        <v>10</v>
      </c>
      <c r="F370" s="9" t="s">
        <v>18</v>
      </c>
      <c r="G370" s="13">
        <f t="shared" si="61"/>
        <v>11</v>
      </c>
      <c r="H370">
        <f t="shared" si="62"/>
        <v>2</v>
      </c>
      <c r="I370" s="14">
        <f t="shared" si="63"/>
        <v>11</v>
      </c>
      <c r="J370" s="14">
        <f t="shared" si="64"/>
        <v>4</v>
      </c>
      <c r="K370" s="14">
        <f t="shared" si="65"/>
        <v>2</v>
      </c>
      <c r="L370" s="14">
        <f t="shared" si="66"/>
        <v>1</v>
      </c>
      <c r="M370" s="14">
        <f t="shared" si="67"/>
        <v>3</v>
      </c>
      <c r="N370" s="14">
        <f t="shared" si="68"/>
        <v>1</v>
      </c>
      <c r="O370">
        <f t="shared" si="69"/>
        <v>2016</v>
      </c>
      <c r="P370">
        <f t="shared" si="70"/>
        <v>11</v>
      </c>
      <c r="Q370">
        <f t="shared" si="71"/>
        <v>8</v>
      </c>
      <c r="R370">
        <f>IF(E370=0,1,(IF(E370&lt;=5,2,(IF(E370&lt;=10,3,(IF(E370&gt;=11,4)))))))</f>
        <v>3</v>
      </c>
    </row>
    <row r="371" spans="1:18" x14ac:dyDescent="0.2">
      <c r="A371" s="8">
        <v>42682</v>
      </c>
      <c r="B371" s="9">
        <v>506</v>
      </c>
      <c r="C371" s="10">
        <v>0.45833333333333298</v>
      </c>
      <c r="D371" s="9" t="s">
        <v>9</v>
      </c>
      <c r="E371" s="9">
        <v>11</v>
      </c>
      <c r="F371" s="9" t="s">
        <v>18</v>
      </c>
      <c r="G371" s="13">
        <f t="shared" si="61"/>
        <v>6</v>
      </c>
      <c r="H371">
        <f t="shared" si="62"/>
        <v>2</v>
      </c>
      <c r="I371" s="14">
        <f t="shared" si="63"/>
        <v>12</v>
      </c>
      <c r="J371" s="14">
        <f t="shared" si="64"/>
        <v>4</v>
      </c>
      <c r="K371" s="14">
        <f t="shared" si="65"/>
        <v>4</v>
      </c>
      <c r="L371" s="14">
        <f t="shared" si="66"/>
        <v>2</v>
      </c>
      <c r="M371" s="14">
        <f t="shared" si="67"/>
        <v>2</v>
      </c>
      <c r="N371" s="14">
        <f t="shared" si="68"/>
        <v>2</v>
      </c>
      <c r="O371">
        <f t="shared" si="69"/>
        <v>2016</v>
      </c>
      <c r="P371">
        <f t="shared" si="70"/>
        <v>11</v>
      </c>
      <c r="Q371">
        <f t="shared" si="71"/>
        <v>8</v>
      </c>
      <c r="R371">
        <f>IF(E371=0,1,(IF(E371&lt;=5,2,(IF(E371&lt;=10,3,(IF(E371&gt;=11,4)))))))</f>
        <v>4</v>
      </c>
    </row>
    <row r="372" spans="1:18" x14ac:dyDescent="0.2">
      <c r="A372" s="8">
        <v>42682</v>
      </c>
      <c r="B372" s="9">
        <v>504</v>
      </c>
      <c r="C372" s="10">
        <v>0.47916666666666702</v>
      </c>
      <c r="D372" s="9" t="s">
        <v>9</v>
      </c>
      <c r="E372" s="9">
        <v>15</v>
      </c>
      <c r="F372" s="9" t="s">
        <v>19</v>
      </c>
      <c r="G372" s="13">
        <f t="shared" si="61"/>
        <v>4</v>
      </c>
      <c r="H372">
        <f t="shared" si="62"/>
        <v>2</v>
      </c>
      <c r="I372" s="14">
        <f t="shared" si="63"/>
        <v>12</v>
      </c>
      <c r="J372" s="14">
        <f t="shared" si="64"/>
        <v>2</v>
      </c>
      <c r="K372" s="14">
        <f t="shared" si="65"/>
        <v>4</v>
      </c>
      <c r="L372" s="14">
        <f t="shared" si="66"/>
        <v>4</v>
      </c>
      <c r="M372" s="14">
        <f t="shared" si="67"/>
        <v>3</v>
      </c>
      <c r="N372" s="14">
        <f t="shared" si="68"/>
        <v>3</v>
      </c>
      <c r="O372">
        <f t="shared" si="69"/>
        <v>2016</v>
      </c>
      <c r="P372">
        <f t="shared" si="70"/>
        <v>11</v>
      </c>
      <c r="Q372">
        <f t="shared" si="71"/>
        <v>8</v>
      </c>
      <c r="R372">
        <f>IF(E372=0,1,(IF(E372&lt;=5,2,(IF(E372&lt;=10,3,(IF(E372&gt;=11,4)))))))</f>
        <v>4</v>
      </c>
    </row>
    <row r="373" spans="1:18" x14ac:dyDescent="0.2">
      <c r="A373" s="8">
        <v>42682</v>
      </c>
      <c r="B373" s="9">
        <v>501</v>
      </c>
      <c r="C373" s="10">
        <v>0.55000000000000004</v>
      </c>
      <c r="D373" s="9" t="s">
        <v>9</v>
      </c>
      <c r="E373" s="9">
        <v>10</v>
      </c>
      <c r="F373" s="9" t="s">
        <v>18</v>
      </c>
      <c r="G373" s="13">
        <f t="shared" si="61"/>
        <v>1</v>
      </c>
      <c r="H373">
        <f t="shared" si="62"/>
        <v>2</v>
      </c>
      <c r="I373" s="14">
        <f t="shared" si="63"/>
        <v>14</v>
      </c>
      <c r="J373" s="14">
        <f t="shared" si="64"/>
        <v>4</v>
      </c>
      <c r="K373" s="14">
        <f t="shared" si="65"/>
        <v>3</v>
      </c>
      <c r="L373" s="14">
        <f t="shared" si="66"/>
        <v>2</v>
      </c>
      <c r="M373" s="14">
        <f t="shared" si="67"/>
        <v>1</v>
      </c>
      <c r="N373" s="14">
        <f t="shared" si="68"/>
        <v>1</v>
      </c>
      <c r="O373">
        <f t="shared" si="69"/>
        <v>2016</v>
      </c>
      <c r="P373">
        <f t="shared" si="70"/>
        <v>11</v>
      </c>
      <c r="Q373">
        <f t="shared" si="71"/>
        <v>8</v>
      </c>
      <c r="R373">
        <f>IF(E373=0,1,(IF(E373&lt;=5,2,(IF(E373&lt;=10,3,(IF(E373&gt;=11,4)))))))</f>
        <v>3</v>
      </c>
    </row>
    <row r="374" spans="1:18" x14ac:dyDescent="0.2">
      <c r="A374" s="8">
        <v>42682</v>
      </c>
      <c r="B374" s="9">
        <v>505</v>
      </c>
      <c r="C374" s="10">
        <v>0.57152777777777797</v>
      </c>
      <c r="D374" s="9" t="s">
        <v>9</v>
      </c>
      <c r="E374" s="9">
        <v>5</v>
      </c>
      <c r="F374" s="9" t="s">
        <v>18</v>
      </c>
      <c r="G374" s="13">
        <f t="shared" si="61"/>
        <v>5</v>
      </c>
      <c r="H374">
        <f t="shared" si="62"/>
        <v>2</v>
      </c>
      <c r="I374" s="14">
        <f t="shared" si="63"/>
        <v>14</v>
      </c>
      <c r="J374" s="14">
        <f t="shared" si="64"/>
        <v>4</v>
      </c>
      <c r="K374" s="14">
        <f t="shared" si="65"/>
        <v>3</v>
      </c>
      <c r="L374" s="14">
        <f t="shared" si="66"/>
        <v>3</v>
      </c>
      <c r="M374" s="14">
        <f t="shared" si="67"/>
        <v>4</v>
      </c>
      <c r="N374" s="14">
        <f t="shared" si="68"/>
        <v>4</v>
      </c>
      <c r="O374">
        <f t="shared" si="69"/>
        <v>2016</v>
      </c>
      <c r="P374">
        <f t="shared" si="70"/>
        <v>11</v>
      </c>
      <c r="Q374">
        <f t="shared" si="71"/>
        <v>8</v>
      </c>
      <c r="R374">
        <f>IF(E374=0,1,(IF(E374&lt;=5,2,(IF(E374&lt;=10,3,(IF(E374&gt;=11,4)))))))</f>
        <v>2</v>
      </c>
    </row>
    <row r="375" spans="1:18" x14ac:dyDescent="0.2">
      <c r="A375" s="8">
        <v>42682</v>
      </c>
      <c r="B375" s="9">
        <v>512</v>
      </c>
      <c r="C375" s="10">
        <v>0.57638888888888895</v>
      </c>
      <c r="D375" s="9" t="s">
        <v>9</v>
      </c>
      <c r="E375" s="9">
        <v>9</v>
      </c>
      <c r="F375" s="9" t="s">
        <v>18</v>
      </c>
      <c r="G375" s="13">
        <f t="shared" si="61"/>
        <v>10</v>
      </c>
      <c r="H375">
        <f t="shared" si="62"/>
        <v>2</v>
      </c>
      <c r="I375" s="14">
        <f t="shared" si="63"/>
        <v>14</v>
      </c>
      <c r="J375" s="14">
        <f t="shared" si="64"/>
        <v>4</v>
      </c>
      <c r="K375" s="14">
        <f t="shared" si="65"/>
        <v>3</v>
      </c>
      <c r="L375" s="14">
        <f t="shared" si="66"/>
        <v>1</v>
      </c>
      <c r="M375" s="14">
        <f t="shared" si="67"/>
        <v>3</v>
      </c>
      <c r="N375" s="14">
        <f t="shared" si="68"/>
        <v>3</v>
      </c>
      <c r="O375">
        <f t="shared" si="69"/>
        <v>2016</v>
      </c>
      <c r="P375">
        <f t="shared" si="70"/>
        <v>11</v>
      </c>
      <c r="Q375">
        <f t="shared" si="71"/>
        <v>8</v>
      </c>
      <c r="R375">
        <f>IF(E375=0,1,(IF(E375&lt;=5,2,(IF(E375&lt;=10,3,(IF(E375&gt;=11,4)))))))</f>
        <v>3</v>
      </c>
    </row>
    <row r="376" spans="1:18" x14ac:dyDescent="0.2">
      <c r="A376" s="8">
        <v>42682</v>
      </c>
      <c r="B376" s="9">
        <v>506</v>
      </c>
      <c r="C376" s="10">
        <v>0.57847222222222205</v>
      </c>
      <c r="D376" s="9" t="s">
        <v>9</v>
      </c>
      <c r="E376" s="9">
        <v>6</v>
      </c>
      <c r="F376" s="9" t="s">
        <v>19</v>
      </c>
      <c r="G376" s="13">
        <f t="shared" si="61"/>
        <v>6</v>
      </c>
      <c r="H376">
        <f t="shared" si="62"/>
        <v>2</v>
      </c>
      <c r="I376" s="14">
        <f t="shared" si="63"/>
        <v>14</v>
      </c>
      <c r="J376" s="14">
        <f t="shared" si="64"/>
        <v>2</v>
      </c>
      <c r="K376" s="14">
        <f t="shared" si="65"/>
        <v>4</v>
      </c>
      <c r="L376" s="14">
        <f t="shared" si="66"/>
        <v>2</v>
      </c>
      <c r="M376" s="14">
        <f t="shared" si="67"/>
        <v>2</v>
      </c>
      <c r="N376" s="14">
        <f t="shared" si="68"/>
        <v>2</v>
      </c>
      <c r="O376">
        <f t="shared" si="69"/>
        <v>2016</v>
      </c>
      <c r="P376">
        <f t="shared" si="70"/>
        <v>11</v>
      </c>
      <c r="Q376">
        <f t="shared" si="71"/>
        <v>8</v>
      </c>
      <c r="R376">
        <f>IF(E376=0,1,(IF(E376&lt;=5,2,(IF(E376&lt;=10,3,(IF(E376&gt;=11,4)))))))</f>
        <v>3</v>
      </c>
    </row>
    <row r="377" spans="1:18" x14ac:dyDescent="0.2">
      <c r="A377" s="8">
        <v>42682</v>
      </c>
      <c r="B377" s="9">
        <v>505</v>
      </c>
      <c r="C377" s="10">
        <v>0.61666666666666703</v>
      </c>
      <c r="D377" s="9" t="s">
        <v>9</v>
      </c>
      <c r="E377" s="9">
        <v>6</v>
      </c>
      <c r="F377" s="9" t="s">
        <v>19</v>
      </c>
      <c r="G377" s="13">
        <f t="shared" si="61"/>
        <v>5</v>
      </c>
      <c r="H377">
        <f t="shared" si="62"/>
        <v>2</v>
      </c>
      <c r="I377" s="14">
        <f t="shared" si="63"/>
        <v>15</v>
      </c>
      <c r="J377" s="14">
        <f t="shared" si="64"/>
        <v>2</v>
      </c>
      <c r="K377" s="14">
        <f t="shared" si="65"/>
        <v>3</v>
      </c>
      <c r="L377" s="14">
        <f t="shared" si="66"/>
        <v>3</v>
      </c>
      <c r="M377" s="14">
        <f t="shared" si="67"/>
        <v>4</v>
      </c>
      <c r="N377" s="14">
        <f t="shared" si="68"/>
        <v>4</v>
      </c>
      <c r="O377">
        <f t="shared" si="69"/>
        <v>2016</v>
      </c>
      <c r="P377">
        <f t="shared" si="70"/>
        <v>11</v>
      </c>
      <c r="Q377">
        <f t="shared" si="71"/>
        <v>8</v>
      </c>
      <c r="R377">
        <f>IF(E377=0,1,(IF(E377&lt;=5,2,(IF(E377&lt;=10,3,(IF(E377&gt;=11,4)))))))</f>
        <v>3</v>
      </c>
    </row>
    <row r="378" spans="1:18" x14ac:dyDescent="0.2">
      <c r="A378" s="8">
        <v>42682</v>
      </c>
      <c r="B378" s="9">
        <v>501</v>
      </c>
      <c r="C378" s="10">
        <v>0.62847222222222199</v>
      </c>
      <c r="D378" s="9" t="s">
        <v>9</v>
      </c>
      <c r="E378" s="9">
        <v>5</v>
      </c>
      <c r="F378" s="9" t="s">
        <v>18</v>
      </c>
      <c r="G378" s="13">
        <f t="shared" si="61"/>
        <v>1</v>
      </c>
      <c r="H378">
        <f t="shared" si="62"/>
        <v>2</v>
      </c>
      <c r="I378" s="14">
        <f t="shared" si="63"/>
        <v>16</v>
      </c>
      <c r="J378" s="14">
        <f t="shared" si="64"/>
        <v>4</v>
      </c>
      <c r="K378" s="14">
        <f t="shared" si="65"/>
        <v>3</v>
      </c>
      <c r="L378" s="14">
        <f t="shared" si="66"/>
        <v>2</v>
      </c>
      <c r="M378" s="14">
        <f t="shared" si="67"/>
        <v>1</v>
      </c>
      <c r="N378" s="14">
        <f t="shared" si="68"/>
        <v>1</v>
      </c>
      <c r="O378">
        <f t="shared" si="69"/>
        <v>2016</v>
      </c>
      <c r="P378">
        <f t="shared" si="70"/>
        <v>11</v>
      </c>
      <c r="Q378">
        <f t="shared" si="71"/>
        <v>8</v>
      </c>
      <c r="R378">
        <f>IF(E378=0,1,(IF(E378&lt;=5,2,(IF(E378&lt;=10,3,(IF(E378&gt;=11,4)))))))</f>
        <v>2</v>
      </c>
    </row>
    <row r="379" spans="1:18" x14ac:dyDescent="0.2">
      <c r="A379" s="8">
        <v>42682</v>
      </c>
      <c r="B379" s="9">
        <v>505</v>
      </c>
      <c r="C379" s="10">
        <v>0.67361111111111105</v>
      </c>
      <c r="D379" s="9" t="s">
        <v>9</v>
      </c>
      <c r="E379" s="9">
        <v>10</v>
      </c>
      <c r="F379" s="9" t="s">
        <v>18</v>
      </c>
      <c r="G379" s="13">
        <f t="shared" si="61"/>
        <v>5</v>
      </c>
      <c r="H379">
        <f t="shared" si="62"/>
        <v>2</v>
      </c>
      <c r="I379" s="14">
        <f t="shared" si="63"/>
        <v>17</v>
      </c>
      <c r="J379" s="14">
        <f t="shared" si="64"/>
        <v>4</v>
      </c>
      <c r="K379" s="14">
        <f t="shared" si="65"/>
        <v>3</v>
      </c>
      <c r="L379" s="14">
        <f t="shared" si="66"/>
        <v>3</v>
      </c>
      <c r="M379" s="14">
        <f t="shared" si="67"/>
        <v>4</v>
      </c>
      <c r="N379" s="14">
        <f t="shared" si="68"/>
        <v>4</v>
      </c>
      <c r="O379">
        <f t="shared" si="69"/>
        <v>2016</v>
      </c>
      <c r="P379">
        <f t="shared" si="70"/>
        <v>11</v>
      </c>
      <c r="Q379">
        <f t="shared" si="71"/>
        <v>8</v>
      </c>
      <c r="R379">
        <f>IF(E379=0,1,(IF(E379&lt;=5,2,(IF(E379&lt;=10,3,(IF(E379&gt;=11,4)))))))</f>
        <v>3</v>
      </c>
    </row>
    <row r="380" spans="1:18" x14ac:dyDescent="0.2">
      <c r="A380" s="8">
        <v>42682</v>
      </c>
      <c r="B380" s="9">
        <v>501</v>
      </c>
      <c r="C380" s="10">
        <v>0.67500000000000004</v>
      </c>
      <c r="D380" s="9" t="s">
        <v>9</v>
      </c>
      <c r="E380" s="9">
        <v>5</v>
      </c>
      <c r="F380" s="9" t="s">
        <v>18</v>
      </c>
      <c r="G380" s="13">
        <f t="shared" si="61"/>
        <v>1</v>
      </c>
      <c r="H380">
        <f t="shared" si="62"/>
        <v>2</v>
      </c>
      <c r="I380" s="14">
        <f t="shared" si="63"/>
        <v>17</v>
      </c>
      <c r="J380" s="14">
        <f t="shared" si="64"/>
        <v>4</v>
      </c>
      <c r="K380" s="14">
        <f t="shared" si="65"/>
        <v>3</v>
      </c>
      <c r="L380" s="14">
        <f t="shared" si="66"/>
        <v>2</v>
      </c>
      <c r="M380" s="14">
        <f t="shared" si="67"/>
        <v>1</v>
      </c>
      <c r="N380" s="14">
        <f t="shared" si="68"/>
        <v>1</v>
      </c>
      <c r="O380">
        <f t="shared" si="69"/>
        <v>2016</v>
      </c>
      <c r="P380">
        <f t="shared" si="70"/>
        <v>11</v>
      </c>
      <c r="Q380">
        <f t="shared" si="71"/>
        <v>8</v>
      </c>
      <c r="R380">
        <f>IF(E380=0,1,(IF(E380&lt;=5,2,(IF(E380&lt;=10,3,(IF(E380&gt;=11,4)))))))</f>
        <v>2</v>
      </c>
    </row>
    <row r="381" spans="1:18" x14ac:dyDescent="0.2">
      <c r="A381" s="8">
        <v>42682</v>
      </c>
      <c r="B381" s="9">
        <v>511</v>
      </c>
      <c r="C381" s="10">
        <v>0.6875</v>
      </c>
      <c r="D381" s="9" t="s">
        <v>9</v>
      </c>
      <c r="E381" s="9">
        <v>4</v>
      </c>
      <c r="F381" s="9" t="s">
        <v>20</v>
      </c>
      <c r="G381" s="13">
        <f t="shared" si="61"/>
        <v>9</v>
      </c>
      <c r="H381">
        <f t="shared" si="62"/>
        <v>2</v>
      </c>
      <c r="I381" s="14">
        <f t="shared" si="63"/>
        <v>17</v>
      </c>
      <c r="J381" s="14">
        <f t="shared" si="64"/>
        <v>3</v>
      </c>
      <c r="K381" s="14">
        <f t="shared" si="65"/>
        <v>1</v>
      </c>
      <c r="L381" s="14">
        <f t="shared" si="66"/>
        <v>3</v>
      </c>
      <c r="M381" s="14">
        <f t="shared" si="67"/>
        <v>2</v>
      </c>
      <c r="N381" s="14">
        <f t="shared" si="68"/>
        <v>2</v>
      </c>
      <c r="O381">
        <f t="shared" si="69"/>
        <v>2016</v>
      </c>
      <c r="P381">
        <f t="shared" si="70"/>
        <v>11</v>
      </c>
      <c r="Q381">
        <f t="shared" si="71"/>
        <v>8</v>
      </c>
      <c r="R381">
        <f>IF(E381=0,1,(IF(E381&lt;=5,2,(IF(E381&lt;=10,3,(IF(E381&gt;=11,4)))))))</f>
        <v>2</v>
      </c>
    </row>
    <row r="382" spans="1:18" x14ac:dyDescent="0.2">
      <c r="A382" s="8">
        <v>42682</v>
      </c>
      <c r="B382" s="9">
        <v>504</v>
      </c>
      <c r="C382" s="10">
        <v>0.70347222222222205</v>
      </c>
      <c r="D382" s="9" t="s">
        <v>9</v>
      </c>
      <c r="E382" s="9">
        <v>4</v>
      </c>
      <c r="F382" s="9" t="s">
        <v>18</v>
      </c>
      <c r="G382" s="13">
        <f t="shared" si="61"/>
        <v>4</v>
      </c>
      <c r="H382">
        <f t="shared" si="62"/>
        <v>2</v>
      </c>
      <c r="I382" s="14">
        <f t="shared" si="63"/>
        <v>17</v>
      </c>
      <c r="J382" s="14">
        <f t="shared" si="64"/>
        <v>4</v>
      </c>
      <c r="K382" s="14">
        <f t="shared" si="65"/>
        <v>4</v>
      </c>
      <c r="L382" s="14">
        <f t="shared" si="66"/>
        <v>4</v>
      </c>
      <c r="M382" s="14">
        <f t="shared" si="67"/>
        <v>3</v>
      </c>
      <c r="N382" s="14">
        <f t="shared" si="68"/>
        <v>3</v>
      </c>
      <c r="O382">
        <f t="shared" si="69"/>
        <v>2016</v>
      </c>
      <c r="P382">
        <f t="shared" si="70"/>
        <v>11</v>
      </c>
      <c r="Q382">
        <f t="shared" si="71"/>
        <v>8</v>
      </c>
      <c r="R382">
        <f>IF(E382=0,1,(IF(E382&lt;=5,2,(IF(E382&lt;=10,3,(IF(E382&gt;=11,4)))))))</f>
        <v>2</v>
      </c>
    </row>
    <row r="383" spans="1:18" x14ac:dyDescent="0.2">
      <c r="A383" s="8">
        <v>42682</v>
      </c>
      <c r="B383" s="9">
        <v>504</v>
      </c>
      <c r="C383" s="10">
        <v>0.70625000000000004</v>
      </c>
      <c r="D383" s="9" t="s">
        <v>9</v>
      </c>
      <c r="E383" s="9">
        <v>4</v>
      </c>
      <c r="F383" s="9" t="s">
        <v>18</v>
      </c>
      <c r="G383" s="13">
        <f t="shared" si="61"/>
        <v>4</v>
      </c>
      <c r="H383">
        <f t="shared" si="62"/>
        <v>2</v>
      </c>
      <c r="I383" s="14">
        <f t="shared" si="63"/>
        <v>17</v>
      </c>
      <c r="J383" s="14">
        <f t="shared" si="64"/>
        <v>4</v>
      </c>
      <c r="K383" s="14">
        <f t="shared" si="65"/>
        <v>4</v>
      </c>
      <c r="L383" s="14">
        <f t="shared" si="66"/>
        <v>4</v>
      </c>
      <c r="M383" s="14">
        <f t="shared" si="67"/>
        <v>3</v>
      </c>
      <c r="N383" s="14">
        <f t="shared" si="68"/>
        <v>3</v>
      </c>
      <c r="O383">
        <f t="shared" si="69"/>
        <v>2016</v>
      </c>
      <c r="P383">
        <f t="shared" si="70"/>
        <v>11</v>
      </c>
      <c r="Q383">
        <f t="shared" si="71"/>
        <v>8</v>
      </c>
      <c r="R383">
        <f>IF(E383=0,1,(IF(E383&lt;=5,2,(IF(E383&lt;=10,3,(IF(E383&gt;=11,4)))))))</f>
        <v>2</v>
      </c>
    </row>
    <row r="384" spans="1:18" x14ac:dyDescent="0.2">
      <c r="A384" s="8">
        <v>42682</v>
      </c>
      <c r="B384" s="9">
        <v>504</v>
      </c>
      <c r="C384" s="10">
        <v>0.71250000000000002</v>
      </c>
      <c r="D384" s="9" t="s">
        <v>9</v>
      </c>
      <c r="E384" s="9">
        <v>4</v>
      </c>
      <c r="F384" s="9" t="s">
        <v>18</v>
      </c>
      <c r="G384" s="13">
        <f t="shared" si="61"/>
        <v>4</v>
      </c>
      <c r="H384">
        <f t="shared" si="62"/>
        <v>2</v>
      </c>
      <c r="I384" s="14">
        <f t="shared" si="63"/>
        <v>18</v>
      </c>
      <c r="J384" s="14">
        <f t="shared" si="64"/>
        <v>4</v>
      </c>
      <c r="K384" s="14">
        <f t="shared" si="65"/>
        <v>4</v>
      </c>
      <c r="L384" s="14">
        <f t="shared" si="66"/>
        <v>4</v>
      </c>
      <c r="M384" s="14">
        <f t="shared" si="67"/>
        <v>3</v>
      </c>
      <c r="N384" s="14">
        <f t="shared" si="68"/>
        <v>3</v>
      </c>
      <c r="O384">
        <f t="shared" si="69"/>
        <v>2016</v>
      </c>
      <c r="P384">
        <f t="shared" si="70"/>
        <v>11</v>
      </c>
      <c r="Q384">
        <f t="shared" si="71"/>
        <v>8</v>
      </c>
      <c r="R384">
        <f>IF(E384=0,1,(IF(E384&lt;=5,2,(IF(E384&lt;=10,3,(IF(E384&gt;=11,4)))))))</f>
        <v>2</v>
      </c>
    </row>
    <row r="385" spans="1:18" x14ac:dyDescent="0.2">
      <c r="A385" s="8">
        <v>42682</v>
      </c>
      <c r="B385" s="9">
        <v>504</v>
      </c>
      <c r="C385" s="10">
        <v>0.71458333333333302</v>
      </c>
      <c r="D385" s="9" t="s">
        <v>9</v>
      </c>
      <c r="E385" s="9">
        <v>4</v>
      </c>
      <c r="F385" s="9" t="s">
        <v>18</v>
      </c>
      <c r="G385" s="13">
        <f t="shared" si="61"/>
        <v>4</v>
      </c>
      <c r="H385">
        <f t="shared" si="62"/>
        <v>2</v>
      </c>
      <c r="I385" s="14">
        <f t="shared" si="63"/>
        <v>18</v>
      </c>
      <c r="J385" s="14">
        <f t="shared" si="64"/>
        <v>4</v>
      </c>
      <c r="K385" s="14">
        <f t="shared" si="65"/>
        <v>4</v>
      </c>
      <c r="L385" s="14">
        <f t="shared" si="66"/>
        <v>4</v>
      </c>
      <c r="M385" s="14">
        <f t="shared" si="67"/>
        <v>3</v>
      </c>
      <c r="N385" s="14">
        <f t="shared" si="68"/>
        <v>3</v>
      </c>
      <c r="O385">
        <f t="shared" si="69"/>
        <v>2016</v>
      </c>
      <c r="P385">
        <f t="shared" si="70"/>
        <v>11</v>
      </c>
      <c r="Q385">
        <f t="shared" si="71"/>
        <v>8</v>
      </c>
      <c r="R385">
        <f>IF(E385=0,1,(IF(E385&lt;=5,2,(IF(E385&lt;=10,3,(IF(E385&gt;=11,4)))))))</f>
        <v>2</v>
      </c>
    </row>
    <row r="386" spans="1:18" x14ac:dyDescent="0.2">
      <c r="A386" s="8">
        <v>42682</v>
      </c>
      <c r="B386" s="9">
        <v>502</v>
      </c>
      <c r="C386" s="10">
        <v>0.718055555555556</v>
      </c>
      <c r="D386" s="9" t="s">
        <v>9</v>
      </c>
      <c r="E386" s="9">
        <v>10</v>
      </c>
      <c r="F386" s="9" t="s">
        <v>18</v>
      </c>
      <c r="G386" s="13">
        <f t="shared" si="61"/>
        <v>2</v>
      </c>
      <c r="H386">
        <f t="shared" si="62"/>
        <v>2</v>
      </c>
      <c r="I386" s="14">
        <f t="shared" si="63"/>
        <v>18</v>
      </c>
      <c r="J386" s="14">
        <f t="shared" si="64"/>
        <v>4</v>
      </c>
      <c r="K386" s="14">
        <f t="shared" si="65"/>
        <v>2</v>
      </c>
      <c r="L386" s="14">
        <f t="shared" si="66"/>
        <v>1</v>
      </c>
      <c r="M386" s="14">
        <f t="shared" si="67"/>
        <v>3</v>
      </c>
      <c r="N386" s="14">
        <f t="shared" si="68"/>
        <v>3</v>
      </c>
      <c r="O386">
        <f t="shared" si="69"/>
        <v>2016</v>
      </c>
      <c r="P386">
        <f t="shared" si="70"/>
        <v>11</v>
      </c>
      <c r="Q386">
        <f t="shared" si="71"/>
        <v>8</v>
      </c>
      <c r="R386">
        <f>IF(E386=0,1,(IF(E386&lt;=5,2,(IF(E386&lt;=10,3,(IF(E386&gt;=11,4)))))))</f>
        <v>3</v>
      </c>
    </row>
    <row r="387" spans="1:18" x14ac:dyDescent="0.2">
      <c r="A387" s="8">
        <v>42682</v>
      </c>
      <c r="B387" s="9">
        <v>510</v>
      </c>
      <c r="C387" s="10">
        <v>0.72083333333333299</v>
      </c>
      <c r="D387" s="9" t="s">
        <v>9</v>
      </c>
      <c r="E387" s="9">
        <v>7</v>
      </c>
      <c r="F387" s="9" t="s">
        <v>13</v>
      </c>
      <c r="G387" s="13">
        <f t="shared" ref="G387:G450" si="72">IF(B387=501,1,(IF(B387=502,2,(IF(B387=503,3,(IF(B387=504,4,(IF(B387=505,5,(IF(B387=506,6,(IF(B387=509,7,(IF(B387=510,8,(IF(B387=511,9,(IF(B387=512,10,(IF(B387=514,11)))))))))))))))))))))</f>
        <v>8</v>
      </c>
      <c r="H387">
        <f t="shared" ref="H387:H450" si="73">IF(D387="Friday",5,(IF(D387="Saturday",6,(IF(D387="Sunday",7,(IF(D387="Monday",1,(IF(D387="Tuesday",2,(IF(D387="Wednesday",3,(IF(D387="Thursday",4,0)))))))))))))</f>
        <v>2</v>
      </c>
      <c r="I387" s="14">
        <f t="shared" ref="I387:I450" si="74">(ROUNDDOWN(C387*24,0)+1)</f>
        <v>18</v>
      </c>
      <c r="J387" s="14">
        <f t="shared" ref="J387:J450" si="75">IF(F387="N",1,(IF(F387="E",2,(IF(F387="S",3,(IF(F387="W",4)))))))</f>
        <v>1</v>
      </c>
      <c r="K387" s="14">
        <f t="shared" ref="K387:K450" si="76">IF(B387=501,3,(IF(B387=502,2,(IF(B387=503,3,(IF(B387=504,4,(IF(B387=505,3,(IF(B387=506,4,(IF(B387=509,1,(IF(B387=510,1,(IF(B387=511,1,(IF(B387=512,3,(IF(B387=514,2)))))))))))))))))))))</f>
        <v>1</v>
      </c>
      <c r="L387" s="14">
        <f t="shared" ref="L387:L450" si="77">IF(B387=501,2,(IF(B387=502,1,(IF(B387=503,2,(IF(B387=504,4,(IF(B387=505,3,(IF(B387=506,2,(IF(B387=509,2,(IF(B387=510,3,(IF(B387=511,3,(IF(B387=512,1,(IF(B387=514,1)))))))))))))))))))))</f>
        <v>3</v>
      </c>
      <c r="M387" s="14">
        <f t="shared" ref="M387:M450" si="78">IF(B387=501,1,(IF(B387=502,3,(IF(B387=503,1,(IF(B387=504,3,(IF(B387=505,4,(IF(B387=506,2,(IF(B387=509,2,(IF(B387=510,3,(IF(B387=511,2,(IF(B387=512,3,(IF(B387=514,3)))))))))))))))))))))</f>
        <v>3</v>
      </c>
      <c r="N387" s="14">
        <f t="shared" ref="N387:N450" si="79">IF(B387=501,1,(IF(B387=502,3,(IF(B387=503,1,(IF(B387=504,3,(IF(B387=505,4,(IF(B387=506,2,(IF(B387=509,2,(IF(B387=510,3,(IF(B387=511,2,(IF(B387=512,3,(IF(B387=514,1)))))))))))))))))))))</f>
        <v>3</v>
      </c>
      <c r="O387">
        <f t="shared" si="69"/>
        <v>2016</v>
      </c>
      <c r="P387">
        <f t="shared" si="70"/>
        <v>11</v>
      </c>
      <c r="Q387">
        <f t="shared" si="71"/>
        <v>8</v>
      </c>
      <c r="R387">
        <f>IF(E387=0,1,(IF(E387&lt;=5,2,(IF(E387&lt;=10,3,(IF(E387&gt;=11,4)))))))</f>
        <v>3</v>
      </c>
    </row>
    <row r="388" spans="1:18" x14ac:dyDescent="0.2">
      <c r="A388" s="8">
        <v>42682</v>
      </c>
      <c r="B388" s="9">
        <v>501</v>
      </c>
      <c r="C388" s="10">
        <v>0.72361111111111098</v>
      </c>
      <c r="D388" s="9" t="s">
        <v>9</v>
      </c>
      <c r="E388" s="9">
        <v>7</v>
      </c>
      <c r="F388" s="9" t="s">
        <v>19</v>
      </c>
      <c r="G388" s="13">
        <f t="shared" si="72"/>
        <v>1</v>
      </c>
      <c r="H388">
        <f t="shared" si="73"/>
        <v>2</v>
      </c>
      <c r="I388" s="14">
        <f t="shared" si="74"/>
        <v>18</v>
      </c>
      <c r="J388" s="14">
        <f t="shared" si="75"/>
        <v>2</v>
      </c>
      <c r="K388" s="14">
        <f t="shared" si="76"/>
        <v>3</v>
      </c>
      <c r="L388" s="14">
        <f t="shared" si="77"/>
        <v>2</v>
      </c>
      <c r="M388" s="14">
        <f t="shared" si="78"/>
        <v>1</v>
      </c>
      <c r="N388" s="14">
        <f t="shared" si="79"/>
        <v>1</v>
      </c>
      <c r="O388">
        <f t="shared" si="69"/>
        <v>2016</v>
      </c>
      <c r="P388">
        <f t="shared" si="70"/>
        <v>11</v>
      </c>
      <c r="Q388">
        <f t="shared" si="71"/>
        <v>8</v>
      </c>
      <c r="R388">
        <f>IF(E388=0,1,(IF(E388&lt;=5,2,(IF(E388&lt;=10,3,(IF(E388&gt;=11,4)))))))</f>
        <v>3</v>
      </c>
    </row>
    <row r="389" spans="1:18" x14ac:dyDescent="0.2">
      <c r="A389" s="8">
        <v>42682</v>
      </c>
      <c r="B389" s="9">
        <v>504</v>
      </c>
      <c r="C389" s="10">
        <v>0.72499999999999998</v>
      </c>
      <c r="D389" s="9" t="s">
        <v>9</v>
      </c>
      <c r="E389" s="9">
        <v>4</v>
      </c>
      <c r="F389" s="9" t="s">
        <v>18</v>
      </c>
      <c r="G389" s="13">
        <f t="shared" si="72"/>
        <v>4</v>
      </c>
      <c r="H389">
        <f t="shared" si="73"/>
        <v>2</v>
      </c>
      <c r="I389" s="14">
        <f t="shared" si="74"/>
        <v>18</v>
      </c>
      <c r="J389" s="14">
        <f t="shared" si="75"/>
        <v>4</v>
      </c>
      <c r="K389" s="14">
        <f t="shared" si="76"/>
        <v>4</v>
      </c>
      <c r="L389" s="14">
        <f t="shared" si="77"/>
        <v>4</v>
      </c>
      <c r="M389" s="14">
        <f t="shared" si="78"/>
        <v>3</v>
      </c>
      <c r="N389" s="14">
        <f t="shared" si="79"/>
        <v>3</v>
      </c>
      <c r="O389">
        <f t="shared" si="69"/>
        <v>2016</v>
      </c>
      <c r="P389">
        <f t="shared" si="70"/>
        <v>11</v>
      </c>
      <c r="Q389">
        <f t="shared" si="71"/>
        <v>8</v>
      </c>
      <c r="R389">
        <f>IF(E389=0,1,(IF(E389&lt;=5,2,(IF(E389&lt;=10,3,(IF(E389&gt;=11,4)))))))</f>
        <v>2</v>
      </c>
    </row>
    <row r="390" spans="1:18" x14ac:dyDescent="0.2">
      <c r="A390" s="8">
        <v>42682</v>
      </c>
      <c r="B390" s="9">
        <v>505</v>
      </c>
      <c r="C390" s="10">
        <v>0.72916666666666696</v>
      </c>
      <c r="D390" s="9" t="s">
        <v>9</v>
      </c>
      <c r="E390" s="9">
        <v>7</v>
      </c>
      <c r="F390" s="9" t="s">
        <v>19</v>
      </c>
      <c r="G390" s="13">
        <f t="shared" si="72"/>
        <v>5</v>
      </c>
      <c r="H390">
        <f t="shared" si="73"/>
        <v>2</v>
      </c>
      <c r="I390" s="14">
        <f t="shared" si="74"/>
        <v>18</v>
      </c>
      <c r="J390" s="14">
        <f t="shared" si="75"/>
        <v>2</v>
      </c>
      <c r="K390" s="14">
        <f t="shared" si="76"/>
        <v>3</v>
      </c>
      <c r="L390" s="14">
        <f t="shared" si="77"/>
        <v>3</v>
      </c>
      <c r="M390" s="14">
        <f t="shared" si="78"/>
        <v>4</v>
      </c>
      <c r="N390" s="14">
        <f t="shared" si="79"/>
        <v>4</v>
      </c>
      <c r="O390">
        <f t="shared" si="69"/>
        <v>2016</v>
      </c>
      <c r="P390">
        <f t="shared" si="70"/>
        <v>11</v>
      </c>
      <c r="Q390">
        <f t="shared" si="71"/>
        <v>8</v>
      </c>
      <c r="R390">
        <f>IF(E390=0,1,(IF(E390&lt;=5,2,(IF(E390&lt;=10,3,(IF(E390&gt;=11,4)))))))</f>
        <v>3</v>
      </c>
    </row>
    <row r="391" spans="1:18" x14ac:dyDescent="0.2">
      <c r="A391" s="8">
        <v>42682</v>
      </c>
      <c r="B391" s="9">
        <v>504</v>
      </c>
      <c r="C391" s="10">
        <v>0.73750000000000004</v>
      </c>
      <c r="D391" s="9" t="s">
        <v>9</v>
      </c>
      <c r="E391" s="9">
        <v>4</v>
      </c>
      <c r="F391" s="9" t="s">
        <v>18</v>
      </c>
      <c r="G391" s="13">
        <f t="shared" si="72"/>
        <v>4</v>
      </c>
      <c r="H391">
        <f t="shared" si="73"/>
        <v>2</v>
      </c>
      <c r="I391" s="14">
        <f t="shared" si="74"/>
        <v>18</v>
      </c>
      <c r="J391" s="14">
        <f t="shared" si="75"/>
        <v>4</v>
      </c>
      <c r="K391" s="14">
        <f t="shared" si="76"/>
        <v>4</v>
      </c>
      <c r="L391" s="14">
        <f t="shared" si="77"/>
        <v>4</v>
      </c>
      <c r="M391" s="14">
        <f t="shared" si="78"/>
        <v>3</v>
      </c>
      <c r="N391" s="14">
        <f t="shared" si="79"/>
        <v>3</v>
      </c>
      <c r="O391">
        <f t="shared" si="69"/>
        <v>2016</v>
      </c>
      <c r="P391">
        <f t="shared" si="70"/>
        <v>11</v>
      </c>
      <c r="Q391">
        <f t="shared" si="71"/>
        <v>8</v>
      </c>
      <c r="R391">
        <f>IF(E391=0,1,(IF(E391&lt;=5,2,(IF(E391&lt;=10,3,(IF(E391&gt;=11,4)))))))</f>
        <v>2</v>
      </c>
    </row>
    <row r="392" spans="1:18" x14ac:dyDescent="0.2">
      <c r="A392" s="8">
        <v>42682</v>
      </c>
      <c r="B392" s="9">
        <v>512</v>
      </c>
      <c r="C392" s="10">
        <v>0.75972222222222197</v>
      </c>
      <c r="D392" s="9" t="s">
        <v>9</v>
      </c>
      <c r="E392" s="9">
        <v>31</v>
      </c>
      <c r="F392" s="9" t="s">
        <v>19</v>
      </c>
      <c r="G392" s="13">
        <f t="shared" si="72"/>
        <v>10</v>
      </c>
      <c r="H392">
        <f t="shared" si="73"/>
        <v>2</v>
      </c>
      <c r="I392" s="14">
        <f t="shared" si="74"/>
        <v>19</v>
      </c>
      <c r="J392" s="14">
        <f t="shared" si="75"/>
        <v>2</v>
      </c>
      <c r="K392" s="14">
        <f t="shared" si="76"/>
        <v>3</v>
      </c>
      <c r="L392" s="14">
        <f t="shared" si="77"/>
        <v>1</v>
      </c>
      <c r="M392" s="14">
        <f t="shared" si="78"/>
        <v>3</v>
      </c>
      <c r="N392" s="14">
        <f t="shared" si="79"/>
        <v>3</v>
      </c>
      <c r="O392">
        <f t="shared" si="69"/>
        <v>2016</v>
      </c>
      <c r="P392">
        <f t="shared" si="70"/>
        <v>11</v>
      </c>
      <c r="Q392">
        <f t="shared" si="71"/>
        <v>8</v>
      </c>
      <c r="R392">
        <f>IF(E392=0,1,(IF(E392&lt;=5,2,(IF(E392&lt;=10,3,(IF(E392&gt;=11,4)))))))</f>
        <v>4</v>
      </c>
    </row>
    <row r="393" spans="1:18" x14ac:dyDescent="0.2">
      <c r="A393" s="8">
        <v>42682</v>
      </c>
      <c r="B393" s="9">
        <v>504</v>
      </c>
      <c r="C393" s="10">
        <v>0.76597222222222205</v>
      </c>
      <c r="D393" s="9" t="s">
        <v>9</v>
      </c>
      <c r="E393" s="9">
        <v>0</v>
      </c>
      <c r="F393" s="9" t="s">
        <v>18</v>
      </c>
      <c r="G393" s="13">
        <f t="shared" si="72"/>
        <v>4</v>
      </c>
      <c r="H393">
        <f t="shared" si="73"/>
        <v>2</v>
      </c>
      <c r="I393" s="14">
        <f t="shared" si="74"/>
        <v>19</v>
      </c>
      <c r="J393" s="14">
        <f t="shared" si="75"/>
        <v>4</v>
      </c>
      <c r="K393" s="14">
        <f t="shared" si="76"/>
        <v>4</v>
      </c>
      <c r="L393" s="14">
        <f t="shared" si="77"/>
        <v>4</v>
      </c>
      <c r="M393" s="14">
        <f t="shared" si="78"/>
        <v>3</v>
      </c>
      <c r="N393" s="14">
        <f t="shared" si="79"/>
        <v>3</v>
      </c>
      <c r="O393">
        <f t="shared" si="69"/>
        <v>2016</v>
      </c>
      <c r="P393">
        <f t="shared" si="70"/>
        <v>11</v>
      </c>
      <c r="Q393">
        <f t="shared" si="71"/>
        <v>8</v>
      </c>
      <c r="R393">
        <f>IF(E393=0,1,(IF(E393&lt;=5,2,(IF(E393&lt;=10,3,(IF(E393&gt;=11,4)))))))</f>
        <v>1</v>
      </c>
    </row>
    <row r="394" spans="1:18" x14ac:dyDescent="0.2">
      <c r="A394" s="8">
        <v>42682</v>
      </c>
      <c r="B394" s="9">
        <v>504</v>
      </c>
      <c r="C394" s="10">
        <v>0.77152777777777803</v>
      </c>
      <c r="D394" s="9" t="s">
        <v>9</v>
      </c>
      <c r="E394" s="9">
        <v>4</v>
      </c>
      <c r="F394" s="9" t="s">
        <v>19</v>
      </c>
      <c r="G394" s="13">
        <f t="shared" si="72"/>
        <v>4</v>
      </c>
      <c r="H394">
        <f t="shared" si="73"/>
        <v>2</v>
      </c>
      <c r="I394" s="14">
        <f t="shared" si="74"/>
        <v>19</v>
      </c>
      <c r="J394" s="14">
        <f t="shared" si="75"/>
        <v>2</v>
      </c>
      <c r="K394" s="14">
        <f t="shared" si="76"/>
        <v>4</v>
      </c>
      <c r="L394" s="14">
        <f t="shared" si="77"/>
        <v>4</v>
      </c>
      <c r="M394" s="14">
        <f t="shared" si="78"/>
        <v>3</v>
      </c>
      <c r="N394" s="14">
        <f t="shared" si="79"/>
        <v>3</v>
      </c>
      <c r="O394">
        <f t="shared" si="69"/>
        <v>2016</v>
      </c>
      <c r="P394">
        <f t="shared" si="70"/>
        <v>11</v>
      </c>
      <c r="Q394">
        <f t="shared" si="71"/>
        <v>8</v>
      </c>
      <c r="R394">
        <f>IF(E394=0,1,(IF(E394&lt;=5,2,(IF(E394&lt;=10,3,(IF(E394&gt;=11,4)))))))</f>
        <v>2</v>
      </c>
    </row>
    <row r="395" spans="1:18" x14ac:dyDescent="0.2">
      <c r="A395" s="8">
        <v>42682</v>
      </c>
      <c r="B395" s="9">
        <v>501</v>
      </c>
      <c r="C395" s="10">
        <v>0.77777777777777801</v>
      </c>
      <c r="D395" s="9" t="s">
        <v>9</v>
      </c>
      <c r="E395" s="9">
        <v>5</v>
      </c>
      <c r="F395" s="9" t="s">
        <v>18</v>
      </c>
      <c r="G395" s="13">
        <f t="shared" si="72"/>
        <v>1</v>
      </c>
      <c r="H395">
        <f t="shared" si="73"/>
        <v>2</v>
      </c>
      <c r="I395" s="14">
        <f t="shared" si="74"/>
        <v>19</v>
      </c>
      <c r="J395" s="14">
        <f t="shared" si="75"/>
        <v>4</v>
      </c>
      <c r="K395" s="14">
        <f t="shared" si="76"/>
        <v>3</v>
      </c>
      <c r="L395" s="14">
        <f t="shared" si="77"/>
        <v>2</v>
      </c>
      <c r="M395" s="14">
        <f t="shared" si="78"/>
        <v>1</v>
      </c>
      <c r="N395" s="14">
        <f t="shared" si="79"/>
        <v>1</v>
      </c>
      <c r="O395">
        <f t="shared" si="69"/>
        <v>2016</v>
      </c>
      <c r="P395">
        <f t="shared" si="70"/>
        <v>11</v>
      </c>
      <c r="Q395">
        <f t="shared" si="71"/>
        <v>8</v>
      </c>
      <c r="R395">
        <f>IF(E395=0,1,(IF(E395&lt;=5,2,(IF(E395&lt;=10,3,(IF(E395&gt;=11,4)))))))</f>
        <v>2</v>
      </c>
    </row>
    <row r="396" spans="1:18" x14ac:dyDescent="0.2">
      <c r="A396" s="8">
        <v>42682</v>
      </c>
      <c r="B396" s="9">
        <v>501</v>
      </c>
      <c r="C396" s="10">
        <v>0.80208333333333304</v>
      </c>
      <c r="D396" s="9" t="s">
        <v>9</v>
      </c>
      <c r="E396" s="9">
        <v>7</v>
      </c>
      <c r="F396" s="9" t="s">
        <v>18</v>
      </c>
      <c r="G396" s="13">
        <f t="shared" si="72"/>
        <v>1</v>
      </c>
      <c r="H396">
        <f t="shared" si="73"/>
        <v>2</v>
      </c>
      <c r="I396" s="14">
        <f t="shared" si="74"/>
        <v>20</v>
      </c>
      <c r="J396" s="14">
        <f t="shared" si="75"/>
        <v>4</v>
      </c>
      <c r="K396" s="14">
        <f t="shared" si="76"/>
        <v>3</v>
      </c>
      <c r="L396" s="14">
        <f t="shared" si="77"/>
        <v>2</v>
      </c>
      <c r="M396" s="14">
        <f t="shared" si="78"/>
        <v>1</v>
      </c>
      <c r="N396" s="14">
        <f t="shared" si="79"/>
        <v>1</v>
      </c>
      <c r="O396">
        <f t="shared" si="69"/>
        <v>2016</v>
      </c>
      <c r="P396">
        <f t="shared" si="70"/>
        <v>11</v>
      </c>
      <c r="Q396">
        <f t="shared" si="71"/>
        <v>8</v>
      </c>
      <c r="R396">
        <f>IF(E396=0,1,(IF(E396&lt;=5,2,(IF(E396&lt;=10,3,(IF(E396&gt;=11,4)))))))</f>
        <v>3</v>
      </c>
    </row>
    <row r="397" spans="1:18" x14ac:dyDescent="0.2">
      <c r="A397" s="8">
        <v>42682</v>
      </c>
      <c r="B397" s="9">
        <v>514</v>
      </c>
      <c r="C397" s="10">
        <v>0.82569444444444395</v>
      </c>
      <c r="D397" s="9" t="s">
        <v>9</v>
      </c>
      <c r="E397" s="9">
        <v>15</v>
      </c>
      <c r="F397" s="9" t="s">
        <v>18</v>
      </c>
      <c r="G397" s="13">
        <f t="shared" si="72"/>
        <v>11</v>
      </c>
      <c r="H397">
        <f t="shared" si="73"/>
        <v>2</v>
      </c>
      <c r="I397" s="14">
        <f t="shared" si="74"/>
        <v>20</v>
      </c>
      <c r="J397" s="14">
        <f t="shared" si="75"/>
        <v>4</v>
      </c>
      <c r="K397" s="14">
        <f t="shared" si="76"/>
        <v>2</v>
      </c>
      <c r="L397" s="14">
        <f t="shared" si="77"/>
        <v>1</v>
      </c>
      <c r="M397" s="14">
        <f t="shared" si="78"/>
        <v>3</v>
      </c>
      <c r="N397" s="14">
        <f t="shared" si="79"/>
        <v>1</v>
      </c>
      <c r="O397">
        <f t="shared" si="69"/>
        <v>2016</v>
      </c>
      <c r="P397">
        <f t="shared" si="70"/>
        <v>11</v>
      </c>
      <c r="Q397">
        <f t="shared" si="71"/>
        <v>8</v>
      </c>
      <c r="R397">
        <f>IF(E397=0,1,(IF(E397&lt;=5,2,(IF(E397&lt;=10,3,(IF(E397&gt;=11,4)))))))</f>
        <v>4</v>
      </c>
    </row>
    <row r="398" spans="1:18" x14ac:dyDescent="0.2">
      <c r="A398" s="8">
        <v>42682</v>
      </c>
      <c r="B398" s="9">
        <v>501</v>
      </c>
      <c r="C398" s="10">
        <v>0.87013888888888902</v>
      </c>
      <c r="D398" s="9" t="s">
        <v>9</v>
      </c>
      <c r="E398" s="9">
        <v>38</v>
      </c>
      <c r="F398" s="9" t="s">
        <v>19</v>
      </c>
      <c r="G398" s="13">
        <f t="shared" si="72"/>
        <v>1</v>
      </c>
      <c r="H398">
        <f t="shared" si="73"/>
        <v>2</v>
      </c>
      <c r="I398" s="14">
        <f t="shared" si="74"/>
        <v>21</v>
      </c>
      <c r="J398" s="14">
        <f t="shared" si="75"/>
        <v>2</v>
      </c>
      <c r="K398" s="14">
        <f t="shared" si="76"/>
        <v>3</v>
      </c>
      <c r="L398" s="14">
        <f t="shared" si="77"/>
        <v>2</v>
      </c>
      <c r="M398" s="14">
        <f t="shared" si="78"/>
        <v>1</v>
      </c>
      <c r="N398" s="14">
        <f t="shared" si="79"/>
        <v>1</v>
      </c>
      <c r="O398">
        <f t="shared" si="69"/>
        <v>2016</v>
      </c>
      <c r="P398">
        <f t="shared" si="70"/>
        <v>11</v>
      </c>
      <c r="Q398">
        <f t="shared" si="71"/>
        <v>8</v>
      </c>
      <c r="R398">
        <f>IF(E398=0,1,(IF(E398&lt;=5,2,(IF(E398&lt;=10,3,(IF(E398&gt;=11,4)))))))</f>
        <v>4</v>
      </c>
    </row>
    <row r="399" spans="1:18" x14ac:dyDescent="0.2">
      <c r="A399" s="8">
        <v>42682</v>
      </c>
      <c r="B399" s="9">
        <v>506</v>
      </c>
      <c r="C399" s="10">
        <v>0.96597222222222201</v>
      </c>
      <c r="D399" s="9" t="s">
        <v>9</v>
      </c>
      <c r="E399" s="9">
        <v>351</v>
      </c>
      <c r="F399" s="9" t="s">
        <v>18</v>
      </c>
      <c r="G399" s="13">
        <f t="shared" si="72"/>
        <v>6</v>
      </c>
      <c r="H399">
        <f t="shared" si="73"/>
        <v>2</v>
      </c>
      <c r="I399" s="14">
        <f t="shared" si="74"/>
        <v>24</v>
      </c>
      <c r="J399" s="14">
        <f t="shared" si="75"/>
        <v>4</v>
      </c>
      <c r="K399" s="14">
        <f t="shared" si="76"/>
        <v>4</v>
      </c>
      <c r="L399" s="14">
        <f t="shared" si="77"/>
        <v>2</v>
      </c>
      <c r="M399" s="14">
        <f t="shared" si="78"/>
        <v>2</v>
      </c>
      <c r="N399" s="14">
        <f t="shared" si="79"/>
        <v>2</v>
      </c>
      <c r="O399">
        <f t="shared" si="69"/>
        <v>2016</v>
      </c>
      <c r="P399">
        <f t="shared" si="70"/>
        <v>11</v>
      </c>
      <c r="Q399">
        <f t="shared" si="71"/>
        <v>8</v>
      </c>
      <c r="R399">
        <f>IF(E399=0,1,(IF(E399&lt;=5,2,(IF(E399&lt;=10,3,(IF(E399&gt;=11,4)))))))</f>
        <v>4</v>
      </c>
    </row>
    <row r="400" spans="1:18" x14ac:dyDescent="0.2">
      <c r="A400" s="8">
        <v>42683</v>
      </c>
      <c r="B400" s="9">
        <v>501</v>
      </c>
      <c r="C400" s="10">
        <v>6.25E-2</v>
      </c>
      <c r="D400" s="9" t="s">
        <v>10</v>
      </c>
      <c r="E400" s="9">
        <v>10</v>
      </c>
      <c r="F400" s="9" t="s">
        <v>19</v>
      </c>
      <c r="G400" s="13">
        <f t="shared" si="72"/>
        <v>1</v>
      </c>
      <c r="H400">
        <f t="shared" si="73"/>
        <v>3</v>
      </c>
      <c r="I400" s="14">
        <f t="shared" si="74"/>
        <v>2</v>
      </c>
      <c r="J400" s="14">
        <f t="shared" si="75"/>
        <v>2</v>
      </c>
      <c r="K400" s="14">
        <f t="shared" si="76"/>
        <v>3</v>
      </c>
      <c r="L400" s="14">
        <f t="shared" si="77"/>
        <v>2</v>
      </c>
      <c r="M400" s="14">
        <f t="shared" si="78"/>
        <v>1</v>
      </c>
      <c r="N400" s="14">
        <f t="shared" si="79"/>
        <v>1</v>
      </c>
      <c r="O400">
        <f t="shared" si="69"/>
        <v>2016</v>
      </c>
      <c r="P400">
        <f t="shared" si="70"/>
        <v>11</v>
      </c>
      <c r="Q400">
        <f t="shared" si="71"/>
        <v>9</v>
      </c>
      <c r="R400">
        <f>IF(E400=0,1,(IF(E400&lt;=5,2,(IF(E400&lt;=10,3,(IF(E400&gt;=11,4)))))))</f>
        <v>3</v>
      </c>
    </row>
    <row r="401" spans="1:18" x14ac:dyDescent="0.2">
      <c r="A401" s="8">
        <v>42683</v>
      </c>
      <c r="B401" s="9">
        <v>501</v>
      </c>
      <c r="C401" s="10">
        <v>0.20902777777777801</v>
      </c>
      <c r="D401" s="9" t="s">
        <v>10</v>
      </c>
      <c r="E401" s="9">
        <v>8</v>
      </c>
      <c r="F401" s="9" t="s">
        <v>18</v>
      </c>
      <c r="G401" s="13">
        <f t="shared" si="72"/>
        <v>1</v>
      </c>
      <c r="H401">
        <f t="shared" si="73"/>
        <v>3</v>
      </c>
      <c r="I401" s="14">
        <f t="shared" si="74"/>
        <v>6</v>
      </c>
      <c r="J401" s="14">
        <f t="shared" si="75"/>
        <v>4</v>
      </c>
      <c r="K401" s="14">
        <f t="shared" si="76"/>
        <v>3</v>
      </c>
      <c r="L401" s="14">
        <f t="shared" si="77"/>
        <v>2</v>
      </c>
      <c r="M401" s="14">
        <f t="shared" si="78"/>
        <v>1</v>
      </c>
      <c r="N401" s="14">
        <f t="shared" si="79"/>
        <v>1</v>
      </c>
      <c r="O401">
        <f t="shared" si="69"/>
        <v>2016</v>
      </c>
      <c r="P401">
        <f t="shared" si="70"/>
        <v>11</v>
      </c>
      <c r="Q401">
        <f t="shared" si="71"/>
        <v>9</v>
      </c>
      <c r="R401">
        <f>IF(E401=0,1,(IF(E401&lt;=5,2,(IF(E401&lt;=10,3,(IF(E401&gt;=11,4)))))))</f>
        <v>3</v>
      </c>
    </row>
    <row r="402" spans="1:18" x14ac:dyDescent="0.2">
      <c r="A402" s="8">
        <v>42683</v>
      </c>
      <c r="B402" s="9">
        <v>504</v>
      </c>
      <c r="C402" s="10">
        <v>0.219444444444444</v>
      </c>
      <c r="D402" s="9" t="s">
        <v>10</v>
      </c>
      <c r="E402" s="9">
        <v>10</v>
      </c>
      <c r="F402" s="9" t="s">
        <v>18</v>
      </c>
      <c r="G402" s="13">
        <f t="shared" si="72"/>
        <v>4</v>
      </c>
      <c r="H402">
        <f t="shared" si="73"/>
        <v>3</v>
      </c>
      <c r="I402" s="14">
        <f t="shared" si="74"/>
        <v>6</v>
      </c>
      <c r="J402" s="14">
        <f t="shared" si="75"/>
        <v>4</v>
      </c>
      <c r="K402" s="14">
        <f t="shared" si="76"/>
        <v>4</v>
      </c>
      <c r="L402" s="14">
        <f t="shared" si="77"/>
        <v>4</v>
      </c>
      <c r="M402" s="14">
        <f t="shared" si="78"/>
        <v>3</v>
      </c>
      <c r="N402" s="14">
        <f t="shared" si="79"/>
        <v>3</v>
      </c>
      <c r="O402">
        <f t="shared" si="69"/>
        <v>2016</v>
      </c>
      <c r="P402">
        <f t="shared" si="70"/>
        <v>11</v>
      </c>
      <c r="Q402">
        <f t="shared" si="71"/>
        <v>9</v>
      </c>
      <c r="R402">
        <f>IF(E402=0,1,(IF(E402&lt;=5,2,(IF(E402&lt;=10,3,(IF(E402&gt;=11,4)))))))</f>
        <v>3</v>
      </c>
    </row>
    <row r="403" spans="1:18" x14ac:dyDescent="0.2">
      <c r="A403" s="8">
        <v>42683</v>
      </c>
      <c r="B403" s="9">
        <v>501</v>
      </c>
      <c r="C403" s="10">
        <v>0.22430555555555601</v>
      </c>
      <c r="D403" s="9" t="s">
        <v>10</v>
      </c>
      <c r="E403" s="9">
        <v>9</v>
      </c>
      <c r="F403" s="9" t="s">
        <v>18</v>
      </c>
      <c r="G403" s="13">
        <f t="shared" si="72"/>
        <v>1</v>
      </c>
      <c r="H403">
        <f t="shared" si="73"/>
        <v>3</v>
      </c>
      <c r="I403" s="14">
        <f t="shared" si="74"/>
        <v>6</v>
      </c>
      <c r="J403" s="14">
        <f t="shared" si="75"/>
        <v>4</v>
      </c>
      <c r="K403" s="14">
        <f t="shared" si="76"/>
        <v>3</v>
      </c>
      <c r="L403" s="14">
        <f t="shared" si="77"/>
        <v>2</v>
      </c>
      <c r="M403" s="14">
        <f t="shared" si="78"/>
        <v>1</v>
      </c>
      <c r="N403" s="14">
        <f t="shared" si="79"/>
        <v>1</v>
      </c>
      <c r="O403">
        <f t="shared" si="69"/>
        <v>2016</v>
      </c>
      <c r="P403">
        <f t="shared" si="70"/>
        <v>11</v>
      </c>
      <c r="Q403">
        <f t="shared" si="71"/>
        <v>9</v>
      </c>
      <c r="R403">
        <f>IF(E403=0,1,(IF(E403&lt;=5,2,(IF(E403&lt;=10,3,(IF(E403&gt;=11,4)))))))</f>
        <v>3</v>
      </c>
    </row>
    <row r="404" spans="1:18" x14ac:dyDescent="0.2">
      <c r="A404" s="8">
        <v>42683</v>
      </c>
      <c r="B404" s="9">
        <v>501</v>
      </c>
      <c r="C404" s="10">
        <v>0.225694444444444</v>
      </c>
      <c r="D404" s="9" t="s">
        <v>10</v>
      </c>
      <c r="E404" s="9">
        <v>10</v>
      </c>
      <c r="F404" s="9" t="s">
        <v>18</v>
      </c>
      <c r="G404" s="13">
        <f t="shared" si="72"/>
        <v>1</v>
      </c>
      <c r="H404">
        <f t="shared" si="73"/>
        <v>3</v>
      </c>
      <c r="I404" s="14">
        <f t="shared" si="74"/>
        <v>6</v>
      </c>
      <c r="J404" s="14">
        <f t="shared" si="75"/>
        <v>4</v>
      </c>
      <c r="K404" s="14">
        <f t="shared" si="76"/>
        <v>3</v>
      </c>
      <c r="L404" s="14">
        <f t="shared" si="77"/>
        <v>2</v>
      </c>
      <c r="M404" s="14">
        <f t="shared" si="78"/>
        <v>1</v>
      </c>
      <c r="N404" s="14">
        <f t="shared" si="79"/>
        <v>1</v>
      </c>
      <c r="O404">
        <f t="shared" si="69"/>
        <v>2016</v>
      </c>
      <c r="P404">
        <f t="shared" si="70"/>
        <v>11</v>
      </c>
      <c r="Q404">
        <f t="shared" si="71"/>
        <v>9</v>
      </c>
      <c r="R404">
        <f>IF(E404=0,1,(IF(E404&lt;=5,2,(IF(E404&lt;=10,3,(IF(E404&gt;=11,4)))))))</f>
        <v>3</v>
      </c>
    </row>
    <row r="405" spans="1:18" x14ac:dyDescent="0.2">
      <c r="A405" s="8">
        <v>42683</v>
      </c>
      <c r="B405" s="9">
        <v>505</v>
      </c>
      <c r="C405" s="10">
        <v>0.225694444444444</v>
      </c>
      <c r="D405" s="9" t="s">
        <v>10</v>
      </c>
      <c r="E405" s="9">
        <v>8</v>
      </c>
      <c r="F405" s="9" t="s">
        <v>19</v>
      </c>
      <c r="G405" s="13">
        <f t="shared" si="72"/>
        <v>5</v>
      </c>
      <c r="H405">
        <f t="shared" si="73"/>
        <v>3</v>
      </c>
      <c r="I405" s="14">
        <f t="shared" si="74"/>
        <v>6</v>
      </c>
      <c r="J405" s="14">
        <f t="shared" si="75"/>
        <v>2</v>
      </c>
      <c r="K405" s="14">
        <f t="shared" si="76"/>
        <v>3</v>
      </c>
      <c r="L405" s="14">
        <f t="shared" si="77"/>
        <v>3</v>
      </c>
      <c r="M405" s="14">
        <f t="shared" si="78"/>
        <v>4</v>
      </c>
      <c r="N405" s="14">
        <f t="shared" si="79"/>
        <v>4</v>
      </c>
      <c r="O405">
        <f t="shared" si="69"/>
        <v>2016</v>
      </c>
      <c r="P405">
        <f t="shared" si="70"/>
        <v>11</v>
      </c>
      <c r="Q405">
        <f t="shared" si="71"/>
        <v>9</v>
      </c>
      <c r="R405">
        <f>IF(E405=0,1,(IF(E405&lt;=5,2,(IF(E405&lt;=10,3,(IF(E405&gt;=11,4)))))))</f>
        <v>3</v>
      </c>
    </row>
    <row r="406" spans="1:18" x14ac:dyDescent="0.2">
      <c r="A406" s="8">
        <v>42683</v>
      </c>
      <c r="B406" s="9">
        <v>501</v>
      </c>
      <c r="C406" s="10">
        <v>0.234722222222222</v>
      </c>
      <c r="D406" s="9" t="s">
        <v>10</v>
      </c>
      <c r="E406" s="9">
        <v>5</v>
      </c>
      <c r="F406" s="9" t="s">
        <v>19</v>
      </c>
      <c r="G406" s="13">
        <f t="shared" si="72"/>
        <v>1</v>
      </c>
      <c r="H406">
        <f t="shared" si="73"/>
        <v>3</v>
      </c>
      <c r="I406" s="14">
        <f t="shared" si="74"/>
        <v>6</v>
      </c>
      <c r="J406" s="14">
        <f t="shared" si="75"/>
        <v>2</v>
      </c>
      <c r="K406" s="14">
        <f t="shared" si="76"/>
        <v>3</v>
      </c>
      <c r="L406" s="14">
        <f t="shared" si="77"/>
        <v>2</v>
      </c>
      <c r="M406" s="14">
        <f t="shared" si="78"/>
        <v>1</v>
      </c>
      <c r="N406" s="14">
        <f t="shared" si="79"/>
        <v>1</v>
      </c>
      <c r="O406">
        <f t="shared" ref="O406:O469" si="80">YEAR(A406)</f>
        <v>2016</v>
      </c>
      <c r="P406">
        <f t="shared" ref="P406:P469" si="81">MONTH(A406)</f>
        <v>11</v>
      </c>
      <c r="Q406">
        <f t="shared" ref="Q406:Q469" si="82">DAY(A406)</f>
        <v>9</v>
      </c>
      <c r="R406">
        <f>IF(E406=0,1,(IF(E406&lt;=5,2,(IF(E406&lt;=10,3,(IF(E406&gt;=11,4)))))))</f>
        <v>2</v>
      </c>
    </row>
    <row r="407" spans="1:18" x14ac:dyDescent="0.2">
      <c r="A407" s="8">
        <v>42683</v>
      </c>
      <c r="B407" s="9">
        <v>504</v>
      </c>
      <c r="C407" s="10">
        <v>0.23958333333333301</v>
      </c>
      <c r="D407" s="9" t="s">
        <v>10</v>
      </c>
      <c r="E407" s="9">
        <v>5</v>
      </c>
      <c r="F407" s="9" t="s">
        <v>18</v>
      </c>
      <c r="G407" s="13">
        <f t="shared" si="72"/>
        <v>4</v>
      </c>
      <c r="H407">
        <f t="shared" si="73"/>
        <v>3</v>
      </c>
      <c r="I407" s="14">
        <f t="shared" si="74"/>
        <v>6</v>
      </c>
      <c r="J407" s="14">
        <f t="shared" si="75"/>
        <v>4</v>
      </c>
      <c r="K407" s="14">
        <f t="shared" si="76"/>
        <v>4</v>
      </c>
      <c r="L407" s="14">
        <f t="shared" si="77"/>
        <v>4</v>
      </c>
      <c r="M407" s="14">
        <f t="shared" si="78"/>
        <v>3</v>
      </c>
      <c r="N407" s="14">
        <f t="shared" si="79"/>
        <v>3</v>
      </c>
      <c r="O407">
        <f t="shared" si="80"/>
        <v>2016</v>
      </c>
      <c r="P407">
        <f t="shared" si="81"/>
        <v>11</v>
      </c>
      <c r="Q407">
        <f t="shared" si="82"/>
        <v>9</v>
      </c>
      <c r="R407">
        <f>IF(E407=0,1,(IF(E407&lt;=5,2,(IF(E407&lt;=10,3,(IF(E407&gt;=11,4)))))))</f>
        <v>2</v>
      </c>
    </row>
    <row r="408" spans="1:18" x14ac:dyDescent="0.2">
      <c r="A408" s="8">
        <v>42683</v>
      </c>
      <c r="B408" s="9">
        <v>505</v>
      </c>
      <c r="C408" s="10">
        <v>0.242361111111111</v>
      </c>
      <c r="D408" s="9" t="s">
        <v>10</v>
      </c>
      <c r="E408" s="9">
        <v>5</v>
      </c>
      <c r="F408" s="9" t="s">
        <v>19</v>
      </c>
      <c r="G408" s="13">
        <f t="shared" si="72"/>
        <v>5</v>
      </c>
      <c r="H408">
        <f t="shared" si="73"/>
        <v>3</v>
      </c>
      <c r="I408" s="14">
        <f t="shared" si="74"/>
        <v>6</v>
      </c>
      <c r="J408" s="14">
        <f t="shared" si="75"/>
        <v>2</v>
      </c>
      <c r="K408" s="14">
        <f t="shared" si="76"/>
        <v>3</v>
      </c>
      <c r="L408" s="14">
        <f t="shared" si="77"/>
        <v>3</v>
      </c>
      <c r="M408" s="14">
        <f t="shared" si="78"/>
        <v>4</v>
      </c>
      <c r="N408" s="14">
        <f t="shared" si="79"/>
        <v>4</v>
      </c>
      <c r="O408">
        <f t="shared" si="80"/>
        <v>2016</v>
      </c>
      <c r="P408">
        <f t="shared" si="81"/>
        <v>11</v>
      </c>
      <c r="Q408">
        <f t="shared" si="82"/>
        <v>9</v>
      </c>
      <c r="R408">
        <f>IF(E408=0,1,(IF(E408&lt;=5,2,(IF(E408&lt;=10,3,(IF(E408&gt;=11,4)))))))</f>
        <v>2</v>
      </c>
    </row>
    <row r="409" spans="1:18" x14ac:dyDescent="0.2">
      <c r="A409" s="8">
        <v>42683</v>
      </c>
      <c r="B409" s="9">
        <v>504</v>
      </c>
      <c r="C409" s="10">
        <v>0.25555555555555598</v>
      </c>
      <c r="D409" s="9" t="s">
        <v>10</v>
      </c>
      <c r="E409" s="9">
        <v>4</v>
      </c>
      <c r="F409" s="9" t="s">
        <v>18</v>
      </c>
      <c r="G409" s="13">
        <f t="shared" si="72"/>
        <v>4</v>
      </c>
      <c r="H409">
        <f t="shared" si="73"/>
        <v>3</v>
      </c>
      <c r="I409" s="14">
        <f t="shared" si="74"/>
        <v>7</v>
      </c>
      <c r="J409" s="14">
        <f t="shared" si="75"/>
        <v>4</v>
      </c>
      <c r="K409" s="14">
        <f t="shared" si="76"/>
        <v>4</v>
      </c>
      <c r="L409" s="14">
        <f t="shared" si="77"/>
        <v>4</v>
      </c>
      <c r="M409" s="14">
        <f t="shared" si="78"/>
        <v>3</v>
      </c>
      <c r="N409" s="14">
        <f t="shared" si="79"/>
        <v>3</v>
      </c>
      <c r="O409">
        <f t="shared" si="80"/>
        <v>2016</v>
      </c>
      <c r="P409">
        <f t="shared" si="81"/>
        <v>11</v>
      </c>
      <c r="Q409">
        <f t="shared" si="82"/>
        <v>9</v>
      </c>
      <c r="R409">
        <f>IF(E409=0,1,(IF(E409&lt;=5,2,(IF(E409&lt;=10,3,(IF(E409&gt;=11,4)))))))</f>
        <v>2</v>
      </c>
    </row>
    <row r="410" spans="1:18" x14ac:dyDescent="0.2">
      <c r="A410" s="8">
        <v>42683</v>
      </c>
      <c r="B410" s="9">
        <v>501</v>
      </c>
      <c r="C410" s="10">
        <v>0.25624999999999998</v>
      </c>
      <c r="D410" s="9" t="s">
        <v>10</v>
      </c>
      <c r="E410" s="9">
        <v>5</v>
      </c>
      <c r="F410" s="9" t="s">
        <v>18</v>
      </c>
      <c r="G410" s="13">
        <f t="shared" si="72"/>
        <v>1</v>
      </c>
      <c r="H410">
        <f t="shared" si="73"/>
        <v>3</v>
      </c>
      <c r="I410" s="14">
        <f t="shared" si="74"/>
        <v>7</v>
      </c>
      <c r="J410" s="14">
        <f t="shared" si="75"/>
        <v>4</v>
      </c>
      <c r="K410" s="14">
        <f t="shared" si="76"/>
        <v>3</v>
      </c>
      <c r="L410" s="14">
        <f t="shared" si="77"/>
        <v>2</v>
      </c>
      <c r="M410" s="14">
        <f t="shared" si="78"/>
        <v>1</v>
      </c>
      <c r="N410" s="14">
        <f t="shared" si="79"/>
        <v>1</v>
      </c>
      <c r="O410">
        <f t="shared" si="80"/>
        <v>2016</v>
      </c>
      <c r="P410">
        <f t="shared" si="81"/>
        <v>11</v>
      </c>
      <c r="Q410">
        <f t="shared" si="82"/>
        <v>9</v>
      </c>
      <c r="R410">
        <f>IF(E410=0,1,(IF(E410&lt;=5,2,(IF(E410&lt;=10,3,(IF(E410&gt;=11,4)))))))</f>
        <v>2</v>
      </c>
    </row>
    <row r="411" spans="1:18" x14ac:dyDescent="0.2">
      <c r="A411" s="8">
        <v>42683</v>
      </c>
      <c r="B411" s="9">
        <v>511</v>
      </c>
      <c r="C411" s="10">
        <v>0.25833333333333303</v>
      </c>
      <c r="D411" s="9" t="s">
        <v>10</v>
      </c>
      <c r="E411" s="9">
        <v>5</v>
      </c>
      <c r="F411" s="9" t="s">
        <v>18</v>
      </c>
      <c r="G411" s="13">
        <f t="shared" si="72"/>
        <v>9</v>
      </c>
      <c r="H411">
        <f t="shared" si="73"/>
        <v>3</v>
      </c>
      <c r="I411" s="14">
        <f t="shared" si="74"/>
        <v>7</v>
      </c>
      <c r="J411" s="14">
        <f t="shared" si="75"/>
        <v>4</v>
      </c>
      <c r="K411" s="14">
        <f t="shared" si="76"/>
        <v>1</v>
      </c>
      <c r="L411" s="14">
        <f t="shared" si="77"/>
        <v>3</v>
      </c>
      <c r="M411" s="14">
        <f t="shared" si="78"/>
        <v>2</v>
      </c>
      <c r="N411" s="14">
        <f t="shared" si="79"/>
        <v>2</v>
      </c>
      <c r="O411">
        <f t="shared" si="80"/>
        <v>2016</v>
      </c>
      <c r="P411">
        <f t="shared" si="81"/>
        <v>11</v>
      </c>
      <c r="Q411">
        <f t="shared" si="82"/>
        <v>9</v>
      </c>
      <c r="R411">
        <f>IF(E411=0,1,(IF(E411&lt;=5,2,(IF(E411&lt;=10,3,(IF(E411&gt;=11,4)))))))</f>
        <v>2</v>
      </c>
    </row>
    <row r="412" spans="1:18" x14ac:dyDescent="0.2">
      <c r="A412" s="8">
        <v>42683</v>
      </c>
      <c r="B412" s="9">
        <v>509</v>
      </c>
      <c r="C412" s="10">
        <v>0.266666666666667</v>
      </c>
      <c r="D412" s="9" t="s">
        <v>10</v>
      </c>
      <c r="E412" s="9">
        <v>5</v>
      </c>
      <c r="F412" s="9" t="s">
        <v>18</v>
      </c>
      <c r="G412" s="13">
        <f t="shared" si="72"/>
        <v>7</v>
      </c>
      <c r="H412">
        <f t="shared" si="73"/>
        <v>3</v>
      </c>
      <c r="I412" s="14">
        <f t="shared" si="74"/>
        <v>7</v>
      </c>
      <c r="J412" s="14">
        <f t="shared" si="75"/>
        <v>4</v>
      </c>
      <c r="K412" s="14">
        <f t="shared" si="76"/>
        <v>1</v>
      </c>
      <c r="L412" s="14">
        <f t="shared" si="77"/>
        <v>2</v>
      </c>
      <c r="M412" s="14">
        <f t="shared" si="78"/>
        <v>2</v>
      </c>
      <c r="N412" s="14">
        <f t="shared" si="79"/>
        <v>2</v>
      </c>
      <c r="O412">
        <f t="shared" si="80"/>
        <v>2016</v>
      </c>
      <c r="P412">
        <f t="shared" si="81"/>
        <v>11</v>
      </c>
      <c r="Q412">
        <f t="shared" si="82"/>
        <v>9</v>
      </c>
      <c r="R412">
        <f>IF(E412=0,1,(IF(E412&lt;=5,2,(IF(E412&lt;=10,3,(IF(E412&gt;=11,4)))))))</f>
        <v>2</v>
      </c>
    </row>
    <row r="413" spans="1:18" x14ac:dyDescent="0.2">
      <c r="A413" s="8">
        <v>42683</v>
      </c>
      <c r="B413" s="9">
        <v>505</v>
      </c>
      <c r="C413" s="10">
        <v>0.28611111111111098</v>
      </c>
      <c r="D413" s="9" t="s">
        <v>10</v>
      </c>
      <c r="E413" s="9">
        <v>6</v>
      </c>
      <c r="F413" s="9" t="s">
        <v>18</v>
      </c>
      <c r="G413" s="13">
        <f t="shared" si="72"/>
        <v>5</v>
      </c>
      <c r="H413">
        <f t="shared" si="73"/>
        <v>3</v>
      </c>
      <c r="I413" s="14">
        <f t="shared" si="74"/>
        <v>7</v>
      </c>
      <c r="J413" s="14">
        <f t="shared" si="75"/>
        <v>4</v>
      </c>
      <c r="K413" s="14">
        <f t="shared" si="76"/>
        <v>3</v>
      </c>
      <c r="L413" s="14">
        <f t="shared" si="77"/>
        <v>3</v>
      </c>
      <c r="M413" s="14">
        <f t="shared" si="78"/>
        <v>4</v>
      </c>
      <c r="N413" s="14">
        <f t="shared" si="79"/>
        <v>4</v>
      </c>
      <c r="O413">
        <f t="shared" si="80"/>
        <v>2016</v>
      </c>
      <c r="P413">
        <f t="shared" si="81"/>
        <v>11</v>
      </c>
      <c r="Q413">
        <f t="shared" si="82"/>
        <v>9</v>
      </c>
      <c r="R413">
        <f>IF(E413=0,1,(IF(E413&lt;=5,2,(IF(E413&lt;=10,3,(IF(E413&gt;=11,4)))))))</f>
        <v>3</v>
      </c>
    </row>
    <row r="414" spans="1:18" x14ac:dyDescent="0.2">
      <c r="A414" s="8">
        <v>42683</v>
      </c>
      <c r="B414" s="9">
        <v>506</v>
      </c>
      <c r="C414" s="10">
        <v>0.296527777777778</v>
      </c>
      <c r="D414" s="9" t="s">
        <v>10</v>
      </c>
      <c r="E414" s="9">
        <v>4</v>
      </c>
      <c r="F414" s="9" t="s">
        <v>18</v>
      </c>
      <c r="G414" s="13">
        <f t="shared" si="72"/>
        <v>6</v>
      </c>
      <c r="H414">
        <f t="shared" si="73"/>
        <v>3</v>
      </c>
      <c r="I414" s="14">
        <f t="shared" si="74"/>
        <v>8</v>
      </c>
      <c r="J414" s="14">
        <f t="shared" si="75"/>
        <v>4</v>
      </c>
      <c r="K414" s="14">
        <f t="shared" si="76"/>
        <v>4</v>
      </c>
      <c r="L414" s="14">
        <f t="shared" si="77"/>
        <v>2</v>
      </c>
      <c r="M414" s="14">
        <f t="shared" si="78"/>
        <v>2</v>
      </c>
      <c r="N414" s="14">
        <f t="shared" si="79"/>
        <v>2</v>
      </c>
      <c r="O414">
        <f t="shared" si="80"/>
        <v>2016</v>
      </c>
      <c r="P414">
        <f t="shared" si="81"/>
        <v>11</v>
      </c>
      <c r="Q414">
        <f t="shared" si="82"/>
        <v>9</v>
      </c>
      <c r="R414">
        <f>IF(E414=0,1,(IF(E414&lt;=5,2,(IF(E414&lt;=10,3,(IF(E414&gt;=11,4)))))))</f>
        <v>2</v>
      </c>
    </row>
    <row r="415" spans="1:18" x14ac:dyDescent="0.2">
      <c r="A415" s="8">
        <v>42683</v>
      </c>
      <c r="B415" s="9">
        <v>514</v>
      </c>
      <c r="C415" s="10">
        <v>0.32361111111111102</v>
      </c>
      <c r="D415" s="9" t="s">
        <v>10</v>
      </c>
      <c r="E415" s="9">
        <v>8</v>
      </c>
      <c r="F415" s="9" t="s">
        <v>18</v>
      </c>
      <c r="G415" s="13">
        <f t="shared" si="72"/>
        <v>11</v>
      </c>
      <c r="H415">
        <f t="shared" si="73"/>
        <v>3</v>
      </c>
      <c r="I415" s="14">
        <f t="shared" si="74"/>
        <v>8</v>
      </c>
      <c r="J415" s="14">
        <f t="shared" si="75"/>
        <v>4</v>
      </c>
      <c r="K415" s="14">
        <f t="shared" si="76"/>
        <v>2</v>
      </c>
      <c r="L415" s="14">
        <f t="shared" si="77"/>
        <v>1</v>
      </c>
      <c r="M415" s="14">
        <f t="shared" si="78"/>
        <v>3</v>
      </c>
      <c r="N415" s="14">
        <f t="shared" si="79"/>
        <v>1</v>
      </c>
      <c r="O415">
        <f t="shared" si="80"/>
        <v>2016</v>
      </c>
      <c r="P415">
        <f t="shared" si="81"/>
        <v>11</v>
      </c>
      <c r="Q415">
        <f t="shared" si="82"/>
        <v>9</v>
      </c>
      <c r="R415">
        <f>IF(E415=0,1,(IF(E415&lt;=5,2,(IF(E415&lt;=10,3,(IF(E415&gt;=11,4)))))))</f>
        <v>3</v>
      </c>
    </row>
    <row r="416" spans="1:18" x14ac:dyDescent="0.2">
      <c r="A416" s="8">
        <v>42683</v>
      </c>
      <c r="B416" s="9">
        <v>504</v>
      </c>
      <c r="C416" s="10">
        <v>0.32569444444444401</v>
      </c>
      <c r="D416" s="9" t="s">
        <v>10</v>
      </c>
      <c r="E416" s="9">
        <v>8</v>
      </c>
      <c r="F416" s="9" t="s">
        <v>18</v>
      </c>
      <c r="G416" s="13">
        <f t="shared" si="72"/>
        <v>4</v>
      </c>
      <c r="H416">
        <f t="shared" si="73"/>
        <v>3</v>
      </c>
      <c r="I416" s="14">
        <f t="shared" si="74"/>
        <v>8</v>
      </c>
      <c r="J416" s="14">
        <f t="shared" si="75"/>
        <v>4</v>
      </c>
      <c r="K416" s="14">
        <f t="shared" si="76"/>
        <v>4</v>
      </c>
      <c r="L416" s="14">
        <f t="shared" si="77"/>
        <v>4</v>
      </c>
      <c r="M416" s="14">
        <f t="shared" si="78"/>
        <v>3</v>
      </c>
      <c r="N416" s="14">
        <f t="shared" si="79"/>
        <v>3</v>
      </c>
      <c r="O416">
        <f t="shared" si="80"/>
        <v>2016</v>
      </c>
      <c r="P416">
        <f t="shared" si="81"/>
        <v>11</v>
      </c>
      <c r="Q416">
        <f t="shared" si="82"/>
        <v>9</v>
      </c>
      <c r="R416">
        <f>IF(E416=0,1,(IF(E416&lt;=5,2,(IF(E416&lt;=10,3,(IF(E416&gt;=11,4)))))))</f>
        <v>3</v>
      </c>
    </row>
    <row r="417" spans="1:18" x14ac:dyDescent="0.2">
      <c r="A417" s="8">
        <v>42683</v>
      </c>
      <c r="B417" s="9">
        <v>514</v>
      </c>
      <c r="C417" s="10">
        <v>0.32638888888888901</v>
      </c>
      <c r="D417" s="9" t="s">
        <v>10</v>
      </c>
      <c r="E417" s="9">
        <v>8</v>
      </c>
      <c r="F417" s="9" t="s">
        <v>18</v>
      </c>
      <c r="G417" s="13">
        <f t="shared" si="72"/>
        <v>11</v>
      </c>
      <c r="H417">
        <f t="shared" si="73"/>
        <v>3</v>
      </c>
      <c r="I417" s="14">
        <f t="shared" si="74"/>
        <v>8</v>
      </c>
      <c r="J417" s="14">
        <f t="shared" si="75"/>
        <v>4</v>
      </c>
      <c r="K417" s="14">
        <f t="shared" si="76"/>
        <v>2</v>
      </c>
      <c r="L417" s="14">
        <f t="shared" si="77"/>
        <v>1</v>
      </c>
      <c r="M417" s="14">
        <f t="shared" si="78"/>
        <v>3</v>
      </c>
      <c r="N417" s="14">
        <f t="shared" si="79"/>
        <v>1</v>
      </c>
      <c r="O417">
        <f t="shared" si="80"/>
        <v>2016</v>
      </c>
      <c r="P417">
        <f t="shared" si="81"/>
        <v>11</v>
      </c>
      <c r="Q417">
        <f t="shared" si="82"/>
        <v>9</v>
      </c>
      <c r="R417">
        <f>IF(E417=0,1,(IF(E417&lt;=5,2,(IF(E417&lt;=10,3,(IF(E417&gt;=11,4)))))))</f>
        <v>3</v>
      </c>
    </row>
    <row r="418" spans="1:18" x14ac:dyDescent="0.2">
      <c r="A418" s="8">
        <v>42683</v>
      </c>
      <c r="B418" s="9">
        <v>501</v>
      </c>
      <c r="C418" s="10">
        <v>0.32638888888888901</v>
      </c>
      <c r="D418" s="9" t="s">
        <v>10</v>
      </c>
      <c r="E418" s="9">
        <v>22</v>
      </c>
      <c r="F418" s="9" t="s">
        <v>18</v>
      </c>
      <c r="G418" s="13">
        <f t="shared" si="72"/>
        <v>1</v>
      </c>
      <c r="H418">
        <f t="shared" si="73"/>
        <v>3</v>
      </c>
      <c r="I418" s="14">
        <f t="shared" si="74"/>
        <v>8</v>
      </c>
      <c r="J418" s="14">
        <f t="shared" si="75"/>
        <v>4</v>
      </c>
      <c r="K418" s="14">
        <f t="shared" si="76"/>
        <v>3</v>
      </c>
      <c r="L418" s="14">
        <f t="shared" si="77"/>
        <v>2</v>
      </c>
      <c r="M418" s="14">
        <f t="shared" si="78"/>
        <v>1</v>
      </c>
      <c r="N418" s="14">
        <f t="shared" si="79"/>
        <v>1</v>
      </c>
      <c r="O418">
        <f t="shared" si="80"/>
        <v>2016</v>
      </c>
      <c r="P418">
        <f t="shared" si="81"/>
        <v>11</v>
      </c>
      <c r="Q418">
        <f t="shared" si="82"/>
        <v>9</v>
      </c>
      <c r="R418">
        <f>IF(E418=0,1,(IF(E418&lt;=5,2,(IF(E418&lt;=10,3,(IF(E418&gt;=11,4)))))))</f>
        <v>4</v>
      </c>
    </row>
    <row r="419" spans="1:18" x14ac:dyDescent="0.2">
      <c r="A419" s="8">
        <v>42683</v>
      </c>
      <c r="B419" s="9">
        <v>504</v>
      </c>
      <c r="C419" s="10">
        <v>0.328472222222222</v>
      </c>
      <c r="D419" s="9" t="s">
        <v>10</v>
      </c>
      <c r="E419" s="9">
        <v>4</v>
      </c>
      <c r="F419" s="9" t="s">
        <v>18</v>
      </c>
      <c r="G419" s="13">
        <f t="shared" si="72"/>
        <v>4</v>
      </c>
      <c r="H419">
        <f t="shared" si="73"/>
        <v>3</v>
      </c>
      <c r="I419" s="14">
        <f t="shared" si="74"/>
        <v>8</v>
      </c>
      <c r="J419" s="14">
        <f t="shared" si="75"/>
        <v>4</v>
      </c>
      <c r="K419" s="14">
        <f t="shared" si="76"/>
        <v>4</v>
      </c>
      <c r="L419" s="14">
        <f t="shared" si="77"/>
        <v>4</v>
      </c>
      <c r="M419" s="14">
        <f t="shared" si="78"/>
        <v>3</v>
      </c>
      <c r="N419" s="14">
        <f t="shared" si="79"/>
        <v>3</v>
      </c>
      <c r="O419">
        <f t="shared" si="80"/>
        <v>2016</v>
      </c>
      <c r="P419">
        <f t="shared" si="81"/>
        <v>11</v>
      </c>
      <c r="Q419">
        <f t="shared" si="82"/>
        <v>9</v>
      </c>
      <c r="R419">
        <f>IF(E419=0,1,(IF(E419&lt;=5,2,(IF(E419&lt;=10,3,(IF(E419&gt;=11,4)))))))</f>
        <v>2</v>
      </c>
    </row>
    <row r="420" spans="1:18" x14ac:dyDescent="0.2">
      <c r="A420" s="8">
        <v>42683</v>
      </c>
      <c r="B420" s="9">
        <v>501</v>
      </c>
      <c r="C420" s="10">
        <v>0.375</v>
      </c>
      <c r="D420" s="9" t="s">
        <v>10</v>
      </c>
      <c r="E420" s="9">
        <v>26</v>
      </c>
      <c r="F420" s="9" t="s">
        <v>18</v>
      </c>
      <c r="G420" s="13">
        <f t="shared" si="72"/>
        <v>1</v>
      </c>
      <c r="H420">
        <f t="shared" si="73"/>
        <v>3</v>
      </c>
      <c r="I420" s="14">
        <f t="shared" si="74"/>
        <v>10</v>
      </c>
      <c r="J420" s="14">
        <f t="shared" si="75"/>
        <v>4</v>
      </c>
      <c r="K420" s="14">
        <f t="shared" si="76"/>
        <v>3</v>
      </c>
      <c r="L420" s="14">
        <f t="shared" si="77"/>
        <v>2</v>
      </c>
      <c r="M420" s="14">
        <f t="shared" si="78"/>
        <v>1</v>
      </c>
      <c r="N420" s="14">
        <f t="shared" si="79"/>
        <v>1</v>
      </c>
      <c r="O420">
        <f t="shared" si="80"/>
        <v>2016</v>
      </c>
      <c r="P420">
        <f t="shared" si="81"/>
        <v>11</v>
      </c>
      <c r="Q420">
        <f t="shared" si="82"/>
        <v>9</v>
      </c>
      <c r="R420">
        <f>IF(E420=0,1,(IF(E420&lt;=5,2,(IF(E420&lt;=10,3,(IF(E420&gt;=11,4)))))))</f>
        <v>4</v>
      </c>
    </row>
    <row r="421" spans="1:18" x14ac:dyDescent="0.2">
      <c r="A421" s="8">
        <v>42683</v>
      </c>
      <c r="B421" s="9">
        <v>504</v>
      </c>
      <c r="C421" s="10">
        <v>0.37847222222222199</v>
      </c>
      <c r="D421" s="9" t="s">
        <v>10</v>
      </c>
      <c r="E421" s="9">
        <v>4</v>
      </c>
      <c r="F421" s="9" t="s">
        <v>19</v>
      </c>
      <c r="G421" s="13">
        <f t="shared" si="72"/>
        <v>4</v>
      </c>
      <c r="H421">
        <f t="shared" si="73"/>
        <v>3</v>
      </c>
      <c r="I421" s="14">
        <f t="shared" si="74"/>
        <v>10</v>
      </c>
      <c r="J421" s="14">
        <f t="shared" si="75"/>
        <v>2</v>
      </c>
      <c r="K421" s="14">
        <f t="shared" si="76"/>
        <v>4</v>
      </c>
      <c r="L421" s="14">
        <f t="shared" si="77"/>
        <v>4</v>
      </c>
      <c r="M421" s="14">
        <f t="shared" si="78"/>
        <v>3</v>
      </c>
      <c r="N421" s="14">
        <f t="shared" si="79"/>
        <v>3</v>
      </c>
      <c r="O421">
        <f t="shared" si="80"/>
        <v>2016</v>
      </c>
      <c r="P421">
        <f t="shared" si="81"/>
        <v>11</v>
      </c>
      <c r="Q421">
        <f t="shared" si="82"/>
        <v>9</v>
      </c>
      <c r="R421">
        <f>IF(E421=0,1,(IF(E421&lt;=5,2,(IF(E421&lt;=10,3,(IF(E421&gt;=11,4)))))))</f>
        <v>2</v>
      </c>
    </row>
    <row r="422" spans="1:18" x14ac:dyDescent="0.2">
      <c r="A422" s="8">
        <v>42683</v>
      </c>
      <c r="B422" s="9">
        <v>504</v>
      </c>
      <c r="C422" s="10">
        <v>0.39583333333333298</v>
      </c>
      <c r="D422" s="9" t="s">
        <v>10</v>
      </c>
      <c r="E422" s="9">
        <v>8</v>
      </c>
      <c r="F422" s="9" t="s">
        <v>20</v>
      </c>
      <c r="G422" s="13">
        <f t="shared" si="72"/>
        <v>4</v>
      </c>
      <c r="H422">
        <f t="shared" si="73"/>
        <v>3</v>
      </c>
      <c r="I422" s="14">
        <f t="shared" si="74"/>
        <v>10</v>
      </c>
      <c r="J422" s="14">
        <f t="shared" si="75"/>
        <v>3</v>
      </c>
      <c r="K422" s="14">
        <f t="shared" si="76"/>
        <v>4</v>
      </c>
      <c r="L422" s="14">
        <f t="shared" si="77"/>
        <v>4</v>
      </c>
      <c r="M422" s="14">
        <f t="shared" si="78"/>
        <v>3</v>
      </c>
      <c r="N422" s="14">
        <f t="shared" si="79"/>
        <v>3</v>
      </c>
      <c r="O422">
        <f t="shared" si="80"/>
        <v>2016</v>
      </c>
      <c r="P422">
        <f t="shared" si="81"/>
        <v>11</v>
      </c>
      <c r="Q422">
        <f t="shared" si="82"/>
        <v>9</v>
      </c>
      <c r="R422">
        <f>IF(E422=0,1,(IF(E422&lt;=5,2,(IF(E422&lt;=10,3,(IF(E422&gt;=11,4)))))))</f>
        <v>3</v>
      </c>
    </row>
    <row r="423" spans="1:18" x14ac:dyDescent="0.2">
      <c r="A423" s="8">
        <v>42683</v>
      </c>
      <c r="B423" s="9">
        <v>506</v>
      </c>
      <c r="C423" s="10">
        <v>0.39652777777777798</v>
      </c>
      <c r="D423" s="9" t="s">
        <v>10</v>
      </c>
      <c r="E423" s="9">
        <v>4</v>
      </c>
      <c r="F423" s="9" t="s">
        <v>18</v>
      </c>
      <c r="G423" s="13">
        <f t="shared" si="72"/>
        <v>6</v>
      </c>
      <c r="H423">
        <f t="shared" si="73"/>
        <v>3</v>
      </c>
      <c r="I423" s="14">
        <f t="shared" si="74"/>
        <v>10</v>
      </c>
      <c r="J423" s="14">
        <f t="shared" si="75"/>
        <v>4</v>
      </c>
      <c r="K423" s="14">
        <f t="shared" si="76"/>
        <v>4</v>
      </c>
      <c r="L423" s="14">
        <f t="shared" si="77"/>
        <v>2</v>
      </c>
      <c r="M423" s="14">
        <f t="shared" si="78"/>
        <v>2</v>
      </c>
      <c r="N423" s="14">
        <f t="shared" si="79"/>
        <v>2</v>
      </c>
      <c r="O423">
        <f t="shared" si="80"/>
        <v>2016</v>
      </c>
      <c r="P423">
        <f t="shared" si="81"/>
        <v>11</v>
      </c>
      <c r="Q423">
        <f t="shared" si="82"/>
        <v>9</v>
      </c>
      <c r="R423">
        <f>IF(E423=0,1,(IF(E423&lt;=5,2,(IF(E423&lt;=10,3,(IF(E423&gt;=11,4)))))))</f>
        <v>2</v>
      </c>
    </row>
    <row r="424" spans="1:18" x14ac:dyDescent="0.2">
      <c r="A424" s="8">
        <v>42683</v>
      </c>
      <c r="B424" s="9">
        <v>504</v>
      </c>
      <c r="C424" s="10">
        <v>0.39791666666666697</v>
      </c>
      <c r="D424" s="9" t="s">
        <v>10</v>
      </c>
      <c r="E424" s="9">
        <v>8</v>
      </c>
      <c r="F424" s="9" t="s">
        <v>19</v>
      </c>
      <c r="G424" s="13">
        <f t="shared" si="72"/>
        <v>4</v>
      </c>
      <c r="H424">
        <f t="shared" si="73"/>
        <v>3</v>
      </c>
      <c r="I424" s="14">
        <f t="shared" si="74"/>
        <v>10</v>
      </c>
      <c r="J424" s="14">
        <f t="shared" si="75"/>
        <v>2</v>
      </c>
      <c r="K424" s="14">
        <f t="shared" si="76"/>
        <v>4</v>
      </c>
      <c r="L424" s="14">
        <f t="shared" si="77"/>
        <v>4</v>
      </c>
      <c r="M424" s="14">
        <f t="shared" si="78"/>
        <v>3</v>
      </c>
      <c r="N424" s="14">
        <f t="shared" si="79"/>
        <v>3</v>
      </c>
      <c r="O424">
        <f t="shared" si="80"/>
        <v>2016</v>
      </c>
      <c r="P424">
        <f t="shared" si="81"/>
        <v>11</v>
      </c>
      <c r="Q424">
        <f t="shared" si="82"/>
        <v>9</v>
      </c>
      <c r="R424">
        <f>IF(E424=0,1,(IF(E424&lt;=5,2,(IF(E424&lt;=10,3,(IF(E424&gt;=11,4)))))))</f>
        <v>3</v>
      </c>
    </row>
    <row r="425" spans="1:18" x14ac:dyDescent="0.2">
      <c r="A425" s="8">
        <v>42683</v>
      </c>
      <c r="B425" s="9">
        <v>504</v>
      </c>
      <c r="C425" s="10">
        <v>0.40277777777777801</v>
      </c>
      <c r="D425" s="9" t="s">
        <v>10</v>
      </c>
      <c r="E425" s="9">
        <v>8</v>
      </c>
      <c r="F425" s="9" t="s">
        <v>19</v>
      </c>
      <c r="G425" s="13">
        <f t="shared" si="72"/>
        <v>4</v>
      </c>
      <c r="H425">
        <f t="shared" si="73"/>
        <v>3</v>
      </c>
      <c r="I425" s="14">
        <f t="shared" si="74"/>
        <v>10</v>
      </c>
      <c r="J425" s="14">
        <f t="shared" si="75"/>
        <v>2</v>
      </c>
      <c r="K425" s="14">
        <f t="shared" si="76"/>
        <v>4</v>
      </c>
      <c r="L425" s="14">
        <f t="shared" si="77"/>
        <v>4</v>
      </c>
      <c r="M425" s="14">
        <f t="shared" si="78"/>
        <v>3</v>
      </c>
      <c r="N425" s="14">
        <f t="shared" si="79"/>
        <v>3</v>
      </c>
      <c r="O425">
        <f t="shared" si="80"/>
        <v>2016</v>
      </c>
      <c r="P425">
        <f t="shared" si="81"/>
        <v>11</v>
      </c>
      <c r="Q425">
        <f t="shared" si="82"/>
        <v>9</v>
      </c>
      <c r="R425">
        <f>IF(E425=0,1,(IF(E425&lt;=5,2,(IF(E425&lt;=10,3,(IF(E425&gt;=11,4)))))))</f>
        <v>3</v>
      </c>
    </row>
    <row r="426" spans="1:18" x14ac:dyDescent="0.2">
      <c r="A426" s="8">
        <v>42683</v>
      </c>
      <c r="B426" s="9">
        <v>504</v>
      </c>
      <c r="C426" s="10">
        <v>0.41666666666666702</v>
      </c>
      <c r="D426" s="9" t="s">
        <v>10</v>
      </c>
      <c r="E426" s="9">
        <v>8</v>
      </c>
      <c r="F426" s="9" t="s">
        <v>20</v>
      </c>
      <c r="G426" s="13">
        <f t="shared" si="72"/>
        <v>4</v>
      </c>
      <c r="H426">
        <f t="shared" si="73"/>
        <v>3</v>
      </c>
      <c r="I426" s="14">
        <f t="shared" si="74"/>
        <v>11</v>
      </c>
      <c r="J426" s="14">
        <f t="shared" si="75"/>
        <v>3</v>
      </c>
      <c r="K426" s="14">
        <f t="shared" si="76"/>
        <v>4</v>
      </c>
      <c r="L426" s="14">
        <f t="shared" si="77"/>
        <v>4</v>
      </c>
      <c r="M426" s="14">
        <f t="shared" si="78"/>
        <v>3</v>
      </c>
      <c r="N426" s="14">
        <f t="shared" si="79"/>
        <v>3</v>
      </c>
      <c r="O426">
        <f t="shared" si="80"/>
        <v>2016</v>
      </c>
      <c r="P426">
        <f t="shared" si="81"/>
        <v>11</v>
      </c>
      <c r="Q426">
        <f t="shared" si="82"/>
        <v>9</v>
      </c>
      <c r="R426">
        <f>IF(E426=0,1,(IF(E426&lt;=5,2,(IF(E426&lt;=10,3,(IF(E426&gt;=11,4)))))))</f>
        <v>3</v>
      </c>
    </row>
    <row r="427" spans="1:18" x14ac:dyDescent="0.2">
      <c r="A427" s="8">
        <v>42683</v>
      </c>
      <c r="B427" s="9">
        <v>504</v>
      </c>
      <c r="C427" s="10">
        <v>0.42499999999999999</v>
      </c>
      <c r="D427" s="9" t="s">
        <v>10</v>
      </c>
      <c r="E427" s="9">
        <v>4</v>
      </c>
      <c r="F427" s="9" t="s">
        <v>19</v>
      </c>
      <c r="G427" s="13">
        <f t="shared" si="72"/>
        <v>4</v>
      </c>
      <c r="H427">
        <f t="shared" si="73"/>
        <v>3</v>
      </c>
      <c r="I427" s="14">
        <f t="shared" si="74"/>
        <v>11</v>
      </c>
      <c r="J427" s="14">
        <f t="shared" si="75"/>
        <v>2</v>
      </c>
      <c r="K427" s="14">
        <f t="shared" si="76"/>
        <v>4</v>
      </c>
      <c r="L427" s="14">
        <f t="shared" si="77"/>
        <v>4</v>
      </c>
      <c r="M427" s="14">
        <f t="shared" si="78"/>
        <v>3</v>
      </c>
      <c r="N427" s="14">
        <f t="shared" si="79"/>
        <v>3</v>
      </c>
      <c r="O427">
        <f t="shared" si="80"/>
        <v>2016</v>
      </c>
      <c r="P427">
        <f t="shared" si="81"/>
        <v>11</v>
      </c>
      <c r="Q427">
        <f t="shared" si="82"/>
        <v>9</v>
      </c>
      <c r="R427">
        <f>IF(E427=0,1,(IF(E427&lt;=5,2,(IF(E427&lt;=10,3,(IF(E427&gt;=11,4)))))))</f>
        <v>2</v>
      </c>
    </row>
    <row r="428" spans="1:18" x14ac:dyDescent="0.2">
      <c r="A428" s="8">
        <v>42683</v>
      </c>
      <c r="B428" s="9">
        <v>514</v>
      </c>
      <c r="C428" s="10">
        <v>0.43194444444444402</v>
      </c>
      <c r="D428" s="9" t="s">
        <v>10</v>
      </c>
      <c r="E428" s="9">
        <v>36</v>
      </c>
      <c r="F428" s="9" t="s">
        <v>19</v>
      </c>
      <c r="G428" s="13">
        <f t="shared" si="72"/>
        <v>11</v>
      </c>
      <c r="H428">
        <f t="shared" si="73"/>
        <v>3</v>
      </c>
      <c r="I428" s="14">
        <f t="shared" si="74"/>
        <v>11</v>
      </c>
      <c r="J428" s="14">
        <f t="shared" si="75"/>
        <v>2</v>
      </c>
      <c r="K428" s="14">
        <f t="shared" si="76"/>
        <v>2</v>
      </c>
      <c r="L428" s="14">
        <f t="shared" si="77"/>
        <v>1</v>
      </c>
      <c r="M428" s="14">
        <f t="shared" si="78"/>
        <v>3</v>
      </c>
      <c r="N428" s="14">
        <f t="shared" si="79"/>
        <v>1</v>
      </c>
      <c r="O428">
        <f t="shared" si="80"/>
        <v>2016</v>
      </c>
      <c r="P428">
        <f t="shared" si="81"/>
        <v>11</v>
      </c>
      <c r="Q428">
        <f t="shared" si="82"/>
        <v>9</v>
      </c>
      <c r="R428">
        <f>IF(E428=0,1,(IF(E428&lt;=5,2,(IF(E428&lt;=10,3,(IF(E428&gt;=11,4)))))))</f>
        <v>4</v>
      </c>
    </row>
    <row r="429" spans="1:18" x14ac:dyDescent="0.2">
      <c r="A429" s="8">
        <v>42683</v>
      </c>
      <c r="B429" s="9">
        <v>504</v>
      </c>
      <c r="C429" s="10">
        <v>0.43194444444444402</v>
      </c>
      <c r="D429" s="9" t="s">
        <v>10</v>
      </c>
      <c r="E429" s="9">
        <v>35</v>
      </c>
      <c r="F429" s="9" t="s">
        <v>19</v>
      </c>
      <c r="G429" s="13">
        <f t="shared" si="72"/>
        <v>4</v>
      </c>
      <c r="H429">
        <f t="shared" si="73"/>
        <v>3</v>
      </c>
      <c r="I429" s="14">
        <f t="shared" si="74"/>
        <v>11</v>
      </c>
      <c r="J429" s="14">
        <f t="shared" si="75"/>
        <v>2</v>
      </c>
      <c r="K429" s="14">
        <f t="shared" si="76"/>
        <v>4</v>
      </c>
      <c r="L429" s="14">
        <f t="shared" si="77"/>
        <v>4</v>
      </c>
      <c r="M429" s="14">
        <f t="shared" si="78"/>
        <v>3</v>
      </c>
      <c r="N429" s="14">
        <f t="shared" si="79"/>
        <v>3</v>
      </c>
      <c r="O429">
        <f t="shared" si="80"/>
        <v>2016</v>
      </c>
      <c r="P429">
        <f t="shared" si="81"/>
        <v>11</v>
      </c>
      <c r="Q429">
        <f t="shared" si="82"/>
        <v>9</v>
      </c>
      <c r="R429">
        <f>IF(E429=0,1,(IF(E429&lt;=5,2,(IF(E429&lt;=10,3,(IF(E429&gt;=11,4)))))))</f>
        <v>4</v>
      </c>
    </row>
    <row r="430" spans="1:18" x14ac:dyDescent="0.2">
      <c r="A430" s="8">
        <v>42683</v>
      </c>
      <c r="B430" s="9">
        <v>501</v>
      </c>
      <c r="C430" s="10">
        <v>0.43888888888888899</v>
      </c>
      <c r="D430" s="9" t="s">
        <v>10</v>
      </c>
      <c r="E430" s="9">
        <v>26</v>
      </c>
      <c r="F430" s="9" t="s">
        <v>19</v>
      </c>
      <c r="G430" s="13">
        <f t="shared" si="72"/>
        <v>1</v>
      </c>
      <c r="H430">
        <f t="shared" si="73"/>
        <v>3</v>
      </c>
      <c r="I430" s="14">
        <f t="shared" si="74"/>
        <v>11</v>
      </c>
      <c r="J430" s="14">
        <f t="shared" si="75"/>
        <v>2</v>
      </c>
      <c r="K430" s="14">
        <f t="shared" si="76"/>
        <v>3</v>
      </c>
      <c r="L430" s="14">
        <f t="shared" si="77"/>
        <v>2</v>
      </c>
      <c r="M430" s="14">
        <f t="shared" si="78"/>
        <v>1</v>
      </c>
      <c r="N430" s="14">
        <f t="shared" si="79"/>
        <v>1</v>
      </c>
      <c r="O430">
        <f t="shared" si="80"/>
        <v>2016</v>
      </c>
      <c r="P430">
        <f t="shared" si="81"/>
        <v>11</v>
      </c>
      <c r="Q430">
        <f t="shared" si="82"/>
        <v>9</v>
      </c>
      <c r="R430">
        <f>IF(E430=0,1,(IF(E430&lt;=5,2,(IF(E430&lt;=10,3,(IF(E430&gt;=11,4)))))))</f>
        <v>4</v>
      </c>
    </row>
    <row r="431" spans="1:18" x14ac:dyDescent="0.2">
      <c r="A431" s="8">
        <v>42683</v>
      </c>
      <c r="B431" s="9">
        <v>505</v>
      </c>
      <c r="C431" s="10">
        <v>0.49097222222222198</v>
      </c>
      <c r="D431" s="9" t="s">
        <v>10</v>
      </c>
      <c r="E431" s="9">
        <v>6</v>
      </c>
      <c r="F431" s="9" t="s">
        <v>18</v>
      </c>
      <c r="G431" s="13">
        <f t="shared" si="72"/>
        <v>5</v>
      </c>
      <c r="H431">
        <f t="shared" si="73"/>
        <v>3</v>
      </c>
      <c r="I431" s="14">
        <f t="shared" si="74"/>
        <v>12</v>
      </c>
      <c r="J431" s="14">
        <f t="shared" si="75"/>
        <v>4</v>
      </c>
      <c r="K431" s="14">
        <f t="shared" si="76"/>
        <v>3</v>
      </c>
      <c r="L431" s="14">
        <f t="shared" si="77"/>
        <v>3</v>
      </c>
      <c r="M431" s="14">
        <f t="shared" si="78"/>
        <v>4</v>
      </c>
      <c r="N431" s="14">
        <f t="shared" si="79"/>
        <v>4</v>
      </c>
      <c r="O431">
        <f t="shared" si="80"/>
        <v>2016</v>
      </c>
      <c r="P431">
        <f t="shared" si="81"/>
        <v>11</v>
      </c>
      <c r="Q431">
        <f t="shared" si="82"/>
        <v>9</v>
      </c>
      <c r="R431">
        <f>IF(E431=0,1,(IF(E431&lt;=5,2,(IF(E431&lt;=10,3,(IF(E431&gt;=11,4)))))))</f>
        <v>3</v>
      </c>
    </row>
    <row r="432" spans="1:18" x14ac:dyDescent="0.2">
      <c r="A432" s="8">
        <v>42683</v>
      </c>
      <c r="B432" s="9">
        <v>510</v>
      </c>
      <c r="C432" s="10">
        <v>0.50555555555555598</v>
      </c>
      <c r="D432" s="9" t="s">
        <v>10</v>
      </c>
      <c r="E432" s="9">
        <v>6</v>
      </c>
      <c r="F432" s="9" t="s">
        <v>20</v>
      </c>
      <c r="G432" s="13">
        <f t="shared" si="72"/>
        <v>8</v>
      </c>
      <c r="H432">
        <f t="shared" si="73"/>
        <v>3</v>
      </c>
      <c r="I432" s="14">
        <f t="shared" si="74"/>
        <v>13</v>
      </c>
      <c r="J432" s="14">
        <f t="shared" si="75"/>
        <v>3</v>
      </c>
      <c r="K432" s="14">
        <f t="shared" si="76"/>
        <v>1</v>
      </c>
      <c r="L432" s="14">
        <f t="shared" si="77"/>
        <v>3</v>
      </c>
      <c r="M432" s="14">
        <f t="shared" si="78"/>
        <v>3</v>
      </c>
      <c r="N432" s="14">
        <f t="shared" si="79"/>
        <v>3</v>
      </c>
      <c r="O432">
        <f t="shared" si="80"/>
        <v>2016</v>
      </c>
      <c r="P432">
        <f t="shared" si="81"/>
        <v>11</v>
      </c>
      <c r="Q432">
        <f t="shared" si="82"/>
        <v>9</v>
      </c>
      <c r="R432">
        <f>IF(E432=0,1,(IF(E432&lt;=5,2,(IF(E432&lt;=10,3,(IF(E432&gt;=11,4)))))))</f>
        <v>3</v>
      </c>
    </row>
    <row r="433" spans="1:18" x14ac:dyDescent="0.2">
      <c r="A433" s="8">
        <v>42683</v>
      </c>
      <c r="B433" s="9">
        <v>506</v>
      </c>
      <c r="C433" s="10">
        <v>0.51736111111111105</v>
      </c>
      <c r="D433" s="9" t="s">
        <v>10</v>
      </c>
      <c r="E433" s="9">
        <v>5</v>
      </c>
      <c r="F433" s="9" t="s">
        <v>19</v>
      </c>
      <c r="G433" s="13">
        <f t="shared" si="72"/>
        <v>6</v>
      </c>
      <c r="H433">
        <f t="shared" si="73"/>
        <v>3</v>
      </c>
      <c r="I433" s="14">
        <f t="shared" si="74"/>
        <v>13</v>
      </c>
      <c r="J433" s="14">
        <f t="shared" si="75"/>
        <v>2</v>
      </c>
      <c r="K433" s="14">
        <f t="shared" si="76"/>
        <v>4</v>
      </c>
      <c r="L433" s="14">
        <f t="shared" si="77"/>
        <v>2</v>
      </c>
      <c r="M433" s="14">
        <f t="shared" si="78"/>
        <v>2</v>
      </c>
      <c r="N433" s="14">
        <f t="shared" si="79"/>
        <v>2</v>
      </c>
      <c r="O433">
        <f t="shared" si="80"/>
        <v>2016</v>
      </c>
      <c r="P433">
        <f t="shared" si="81"/>
        <v>11</v>
      </c>
      <c r="Q433">
        <f t="shared" si="82"/>
        <v>9</v>
      </c>
      <c r="R433">
        <f>IF(E433=0,1,(IF(E433&lt;=5,2,(IF(E433&lt;=10,3,(IF(E433&gt;=11,4)))))))</f>
        <v>2</v>
      </c>
    </row>
    <row r="434" spans="1:18" x14ac:dyDescent="0.2">
      <c r="A434" s="8">
        <v>42683</v>
      </c>
      <c r="B434" s="9">
        <v>510</v>
      </c>
      <c r="C434" s="10">
        <v>0.54652777777777795</v>
      </c>
      <c r="D434" s="9" t="s">
        <v>10</v>
      </c>
      <c r="E434" s="9">
        <v>6</v>
      </c>
      <c r="F434" s="9" t="s">
        <v>13</v>
      </c>
      <c r="G434" s="13">
        <f t="shared" si="72"/>
        <v>8</v>
      </c>
      <c r="H434">
        <f t="shared" si="73"/>
        <v>3</v>
      </c>
      <c r="I434" s="14">
        <f t="shared" si="74"/>
        <v>14</v>
      </c>
      <c r="J434" s="14">
        <f t="shared" si="75"/>
        <v>1</v>
      </c>
      <c r="K434" s="14">
        <f t="shared" si="76"/>
        <v>1</v>
      </c>
      <c r="L434" s="14">
        <f t="shared" si="77"/>
        <v>3</v>
      </c>
      <c r="M434" s="14">
        <f t="shared" si="78"/>
        <v>3</v>
      </c>
      <c r="N434" s="14">
        <f t="shared" si="79"/>
        <v>3</v>
      </c>
      <c r="O434">
        <f t="shared" si="80"/>
        <v>2016</v>
      </c>
      <c r="P434">
        <f t="shared" si="81"/>
        <v>11</v>
      </c>
      <c r="Q434">
        <f t="shared" si="82"/>
        <v>9</v>
      </c>
      <c r="R434">
        <f>IF(E434=0,1,(IF(E434&lt;=5,2,(IF(E434&lt;=10,3,(IF(E434&gt;=11,4)))))))</f>
        <v>3</v>
      </c>
    </row>
    <row r="435" spans="1:18" x14ac:dyDescent="0.2">
      <c r="A435" s="8">
        <v>42683</v>
      </c>
      <c r="B435" s="9">
        <v>512</v>
      </c>
      <c r="C435" s="10">
        <v>0.57916666666666705</v>
      </c>
      <c r="D435" s="9" t="s">
        <v>10</v>
      </c>
      <c r="E435" s="9">
        <v>4</v>
      </c>
      <c r="F435" s="9" t="s">
        <v>13</v>
      </c>
      <c r="G435" s="13">
        <f t="shared" si="72"/>
        <v>10</v>
      </c>
      <c r="H435">
        <f t="shared" si="73"/>
        <v>3</v>
      </c>
      <c r="I435" s="14">
        <f t="shared" si="74"/>
        <v>14</v>
      </c>
      <c r="J435" s="14">
        <f t="shared" si="75"/>
        <v>1</v>
      </c>
      <c r="K435" s="14">
        <f t="shared" si="76"/>
        <v>3</v>
      </c>
      <c r="L435" s="14">
        <f t="shared" si="77"/>
        <v>1</v>
      </c>
      <c r="M435" s="14">
        <f t="shared" si="78"/>
        <v>3</v>
      </c>
      <c r="N435" s="14">
        <f t="shared" si="79"/>
        <v>3</v>
      </c>
      <c r="O435">
        <f t="shared" si="80"/>
        <v>2016</v>
      </c>
      <c r="P435">
        <f t="shared" si="81"/>
        <v>11</v>
      </c>
      <c r="Q435">
        <f t="shared" si="82"/>
        <v>9</v>
      </c>
      <c r="R435">
        <f>IF(E435=0,1,(IF(E435&lt;=5,2,(IF(E435&lt;=10,3,(IF(E435&gt;=11,4)))))))</f>
        <v>2</v>
      </c>
    </row>
    <row r="436" spans="1:18" x14ac:dyDescent="0.2">
      <c r="A436" s="8">
        <v>42683</v>
      </c>
      <c r="B436" s="9">
        <v>504</v>
      </c>
      <c r="C436" s="10">
        <v>0.58958333333333302</v>
      </c>
      <c r="D436" s="9" t="s">
        <v>10</v>
      </c>
      <c r="E436" s="9">
        <v>4</v>
      </c>
      <c r="F436" s="9" t="s">
        <v>19</v>
      </c>
      <c r="G436" s="13">
        <f t="shared" si="72"/>
        <v>4</v>
      </c>
      <c r="H436">
        <f t="shared" si="73"/>
        <v>3</v>
      </c>
      <c r="I436" s="14">
        <f t="shared" si="74"/>
        <v>15</v>
      </c>
      <c r="J436" s="14">
        <f t="shared" si="75"/>
        <v>2</v>
      </c>
      <c r="K436" s="14">
        <f t="shared" si="76"/>
        <v>4</v>
      </c>
      <c r="L436" s="14">
        <f t="shared" si="77"/>
        <v>4</v>
      </c>
      <c r="M436" s="14">
        <f t="shared" si="78"/>
        <v>3</v>
      </c>
      <c r="N436" s="14">
        <f t="shared" si="79"/>
        <v>3</v>
      </c>
      <c r="O436">
        <f t="shared" si="80"/>
        <v>2016</v>
      </c>
      <c r="P436">
        <f t="shared" si="81"/>
        <v>11</v>
      </c>
      <c r="Q436">
        <f t="shared" si="82"/>
        <v>9</v>
      </c>
      <c r="R436">
        <f>IF(E436=0,1,(IF(E436&lt;=5,2,(IF(E436&lt;=10,3,(IF(E436&gt;=11,4)))))))</f>
        <v>2</v>
      </c>
    </row>
    <row r="437" spans="1:18" x14ac:dyDescent="0.2">
      <c r="A437" s="8">
        <v>42683</v>
      </c>
      <c r="B437" s="9">
        <v>502</v>
      </c>
      <c r="C437" s="10">
        <v>0.625694444444444</v>
      </c>
      <c r="D437" s="9" t="s">
        <v>10</v>
      </c>
      <c r="E437" s="9">
        <v>10</v>
      </c>
      <c r="F437" s="9" t="s">
        <v>18</v>
      </c>
      <c r="G437" s="13">
        <f t="shared" si="72"/>
        <v>2</v>
      </c>
      <c r="H437">
        <f t="shared" si="73"/>
        <v>3</v>
      </c>
      <c r="I437" s="14">
        <f t="shared" si="74"/>
        <v>16</v>
      </c>
      <c r="J437" s="14">
        <f t="shared" si="75"/>
        <v>4</v>
      </c>
      <c r="K437" s="14">
        <f t="shared" si="76"/>
        <v>2</v>
      </c>
      <c r="L437" s="14">
        <f t="shared" si="77"/>
        <v>1</v>
      </c>
      <c r="M437" s="14">
        <f t="shared" si="78"/>
        <v>3</v>
      </c>
      <c r="N437" s="14">
        <f t="shared" si="79"/>
        <v>3</v>
      </c>
      <c r="O437">
        <f t="shared" si="80"/>
        <v>2016</v>
      </c>
      <c r="P437">
        <f t="shared" si="81"/>
        <v>11</v>
      </c>
      <c r="Q437">
        <f t="shared" si="82"/>
        <v>9</v>
      </c>
      <c r="R437">
        <f>IF(E437=0,1,(IF(E437&lt;=5,2,(IF(E437&lt;=10,3,(IF(E437&gt;=11,4)))))))</f>
        <v>3</v>
      </c>
    </row>
    <row r="438" spans="1:18" x14ac:dyDescent="0.2">
      <c r="A438" s="8">
        <v>42683</v>
      </c>
      <c r="B438" s="9">
        <v>512</v>
      </c>
      <c r="C438" s="10">
        <v>0.63333333333333297</v>
      </c>
      <c r="D438" s="9" t="s">
        <v>10</v>
      </c>
      <c r="E438" s="9">
        <v>12</v>
      </c>
      <c r="F438" s="9" t="s">
        <v>19</v>
      </c>
      <c r="G438" s="13">
        <f t="shared" si="72"/>
        <v>10</v>
      </c>
      <c r="H438">
        <f t="shared" si="73"/>
        <v>3</v>
      </c>
      <c r="I438" s="14">
        <f t="shared" si="74"/>
        <v>16</v>
      </c>
      <c r="J438" s="14">
        <f t="shared" si="75"/>
        <v>2</v>
      </c>
      <c r="K438" s="14">
        <f t="shared" si="76"/>
        <v>3</v>
      </c>
      <c r="L438" s="14">
        <f t="shared" si="77"/>
        <v>1</v>
      </c>
      <c r="M438" s="14">
        <f t="shared" si="78"/>
        <v>3</v>
      </c>
      <c r="N438" s="14">
        <f t="shared" si="79"/>
        <v>3</v>
      </c>
      <c r="O438">
        <f t="shared" si="80"/>
        <v>2016</v>
      </c>
      <c r="P438">
        <f t="shared" si="81"/>
        <v>11</v>
      </c>
      <c r="Q438">
        <f t="shared" si="82"/>
        <v>9</v>
      </c>
      <c r="R438">
        <f>IF(E438=0,1,(IF(E438&lt;=5,2,(IF(E438&lt;=10,3,(IF(E438&gt;=11,4)))))))</f>
        <v>4</v>
      </c>
    </row>
    <row r="439" spans="1:18" x14ac:dyDescent="0.2">
      <c r="A439" s="8">
        <v>42683</v>
      </c>
      <c r="B439" s="9">
        <v>505</v>
      </c>
      <c r="C439" s="10">
        <v>0.63958333333333295</v>
      </c>
      <c r="D439" s="9" t="s">
        <v>10</v>
      </c>
      <c r="E439" s="9">
        <v>6</v>
      </c>
      <c r="F439" s="9" t="s">
        <v>18</v>
      </c>
      <c r="G439" s="13">
        <f t="shared" si="72"/>
        <v>5</v>
      </c>
      <c r="H439">
        <f t="shared" si="73"/>
        <v>3</v>
      </c>
      <c r="I439" s="14">
        <f t="shared" si="74"/>
        <v>16</v>
      </c>
      <c r="J439" s="14">
        <f t="shared" si="75"/>
        <v>4</v>
      </c>
      <c r="K439" s="14">
        <f t="shared" si="76"/>
        <v>3</v>
      </c>
      <c r="L439" s="14">
        <f t="shared" si="77"/>
        <v>3</v>
      </c>
      <c r="M439" s="14">
        <f t="shared" si="78"/>
        <v>4</v>
      </c>
      <c r="N439" s="14">
        <f t="shared" si="79"/>
        <v>4</v>
      </c>
      <c r="O439">
        <f t="shared" si="80"/>
        <v>2016</v>
      </c>
      <c r="P439">
        <f t="shared" si="81"/>
        <v>11</v>
      </c>
      <c r="Q439">
        <f t="shared" si="82"/>
        <v>9</v>
      </c>
      <c r="R439">
        <f>IF(E439=0,1,(IF(E439&lt;=5,2,(IF(E439&lt;=10,3,(IF(E439&gt;=11,4)))))))</f>
        <v>3</v>
      </c>
    </row>
    <row r="440" spans="1:18" x14ac:dyDescent="0.2">
      <c r="A440" s="8">
        <v>42683</v>
      </c>
      <c r="B440" s="9">
        <v>505</v>
      </c>
      <c r="C440" s="10">
        <v>0.64027777777777795</v>
      </c>
      <c r="D440" s="9" t="s">
        <v>10</v>
      </c>
      <c r="E440" s="9">
        <v>6</v>
      </c>
      <c r="F440" s="9" t="s">
        <v>18</v>
      </c>
      <c r="G440" s="13">
        <f t="shared" si="72"/>
        <v>5</v>
      </c>
      <c r="H440">
        <f t="shared" si="73"/>
        <v>3</v>
      </c>
      <c r="I440" s="14">
        <f t="shared" si="74"/>
        <v>16</v>
      </c>
      <c r="J440" s="14">
        <f t="shared" si="75"/>
        <v>4</v>
      </c>
      <c r="K440" s="14">
        <f t="shared" si="76"/>
        <v>3</v>
      </c>
      <c r="L440" s="14">
        <f t="shared" si="77"/>
        <v>3</v>
      </c>
      <c r="M440" s="14">
        <f t="shared" si="78"/>
        <v>4</v>
      </c>
      <c r="N440" s="14">
        <f t="shared" si="79"/>
        <v>4</v>
      </c>
      <c r="O440">
        <f t="shared" si="80"/>
        <v>2016</v>
      </c>
      <c r="P440">
        <f t="shared" si="81"/>
        <v>11</v>
      </c>
      <c r="Q440">
        <f t="shared" si="82"/>
        <v>9</v>
      </c>
      <c r="R440">
        <f>IF(E440=0,1,(IF(E440&lt;=5,2,(IF(E440&lt;=10,3,(IF(E440&gt;=11,4)))))))</f>
        <v>3</v>
      </c>
    </row>
    <row r="441" spans="1:18" x14ac:dyDescent="0.2">
      <c r="A441" s="8">
        <v>42683</v>
      </c>
      <c r="B441" s="9">
        <v>504</v>
      </c>
      <c r="C441" s="10">
        <v>0.64236111111111105</v>
      </c>
      <c r="D441" s="9" t="s">
        <v>10</v>
      </c>
      <c r="E441" s="9">
        <v>4</v>
      </c>
      <c r="F441" s="9" t="s">
        <v>20</v>
      </c>
      <c r="G441" s="13">
        <f t="shared" si="72"/>
        <v>4</v>
      </c>
      <c r="H441">
        <f t="shared" si="73"/>
        <v>3</v>
      </c>
      <c r="I441" s="14">
        <f t="shared" si="74"/>
        <v>16</v>
      </c>
      <c r="J441" s="14">
        <f t="shared" si="75"/>
        <v>3</v>
      </c>
      <c r="K441" s="14">
        <f t="shared" si="76"/>
        <v>4</v>
      </c>
      <c r="L441" s="14">
        <f t="shared" si="77"/>
        <v>4</v>
      </c>
      <c r="M441" s="14">
        <f t="shared" si="78"/>
        <v>3</v>
      </c>
      <c r="N441" s="14">
        <f t="shared" si="79"/>
        <v>3</v>
      </c>
      <c r="O441">
        <f t="shared" si="80"/>
        <v>2016</v>
      </c>
      <c r="P441">
        <f t="shared" si="81"/>
        <v>11</v>
      </c>
      <c r="Q441">
        <f t="shared" si="82"/>
        <v>9</v>
      </c>
      <c r="R441">
        <f>IF(E441=0,1,(IF(E441&lt;=5,2,(IF(E441&lt;=10,3,(IF(E441&gt;=11,4)))))))</f>
        <v>2</v>
      </c>
    </row>
    <row r="442" spans="1:18" x14ac:dyDescent="0.2">
      <c r="A442" s="8">
        <v>42683</v>
      </c>
      <c r="B442" s="9">
        <v>501</v>
      </c>
      <c r="C442" s="10">
        <v>0.65277777777777801</v>
      </c>
      <c r="D442" s="9" t="s">
        <v>10</v>
      </c>
      <c r="E442" s="9">
        <v>5</v>
      </c>
      <c r="F442" s="9" t="s">
        <v>18</v>
      </c>
      <c r="G442" s="13">
        <f t="shared" si="72"/>
        <v>1</v>
      </c>
      <c r="H442">
        <f t="shared" si="73"/>
        <v>3</v>
      </c>
      <c r="I442" s="14">
        <f t="shared" si="74"/>
        <v>16</v>
      </c>
      <c r="J442" s="14">
        <f t="shared" si="75"/>
        <v>4</v>
      </c>
      <c r="K442" s="14">
        <f t="shared" si="76"/>
        <v>3</v>
      </c>
      <c r="L442" s="14">
        <f t="shared" si="77"/>
        <v>2</v>
      </c>
      <c r="M442" s="14">
        <f t="shared" si="78"/>
        <v>1</v>
      </c>
      <c r="N442" s="14">
        <f t="shared" si="79"/>
        <v>1</v>
      </c>
      <c r="O442">
        <f t="shared" si="80"/>
        <v>2016</v>
      </c>
      <c r="P442">
        <f t="shared" si="81"/>
        <v>11</v>
      </c>
      <c r="Q442">
        <f t="shared" si="82"/>
        <v>9</v>
      </c>
      <c r="R442">
        <f>IF(E442=0,1,(IF(E442&lt;=5,2,(IF(E442&lt;=10,3,(IF(E442&gt;=11,4)))))))</f>
        <v>2</v>
      </c>
    </row>
    <row r="443" spans="1:18" x14ac:dyDescent="0.2">
      <c r="A443" s="8">
        <v>42683</v>
      </c>
      <c r="B443" s="9">
        <v>504</v>
      </c>
      <c r="C443" s="10">
        <v>0.65833333333333299</v>
      </c>
      <c r="D443" s="9" t="s">
        <v>10</v>
      </c>
      <c r="E443" s="9">
        <v>0</v>
      </c>
      <c r="F443" s="9" t="s">
        <v>20</v>
      </c>
      <c r="G443" s="13">
        <f t="shared" si="72"/>
        <v>4</v>
      </c>
      <c r="H443">
        <f t="shared" si="73"/>
        <v>3</v>
      </c>
      <c r="I443" s="14">
        <f t="shared" si="74"/>
        <v>16</v>
      </c>
      <c r="J443" s="14">
        <f t="shared" si="75"/>
        <v>3</v>
      </c>
      <c r="K443" s="14">
        <f t="shared" si="76"/>
        <v>4</v>
      </c>
      <c r="L443" s="14">
        <f t="shared" si="77"/>
        <v>4</v>
      </c>
      <c r="M443" s="14">
        <f t="shared" si="78"/>
        <v>3</v>
      </c>
      <c r="N443" s="14">
        <f t="shared" si="79"/>
        <v>3</v>
      </c>
      <c r="O443">
        <f t="shared" si="80"/>
        <v>2016</v>
      </c>
      <c r="P443">
        <f t="shared" si="81"/>
        <v>11</v>
      </c>
      <c r="Q443">
        <f t="shared" si="82"/>
        <v>9</v>
      </c>
      <c r="R443">
        <f>IF(E443=0,1,(IF(E443&lt;=5,2,(IF(E443&lt;=10,3,(IF(E443&gt;=11,4)))))))</f>
        <v>1</v>
      </c>
    </row>
    <row r="444" spans="1:18" x14ac:dyDescent="0.2">
      <c r="A444" s="8">
        <v>42683</v>
      </c>
      <c r="B444" s="9">
        <v>501</v>
      </c>
      <c r="C444" s="10">
        <v>0.69097222222222199</v>
      </c>
      <c r="D444" s="9" t="s">
        <v>10</v>
      </c>
      <c r="E444" s="9">
        <v>14</v>
      </c>
      <c r="F444" s="9" t="s">
        <v>19</v>
      </c>
      <c r="G444" s="13">
        <f t="shared" si="72"/>
        <v>1</v>
      </c>
      <c r="H444">
        <f t="shared" si="73"/>
        <v>3</v>
      </c>
      <c r="I444" s="14">
        <f t="shared" si="74"/>
        <v>17</v>
      </c>
      <c r="J444" s="14">
        <f t="shared" si="75"/>
        <v>2</v>
      </c>
      <c r="K444" s="14">
        <f t="shared" si="76"/>
        <v>3</v>
      </c>
      <c r="L444" s="14">
        <f t="shared" si="77"/>
        <v>2</v>
      </c>
      <c r="M444" s="14">
        <f t="shared" si="78"/>
        <v>1</v>
      </c>
      <c r="N444" s="14">
        <f t="shared" si="79"/>
        <v>1</v>
      </c>
      <c r="O444">
        <f t="shared" si="80"/>
        <v>2016</v>
      </c>
      <c r="P444">
        <f t="shared" si="81"/>
        <v>11</v>
      </c>
      <c r="Q444">
        <f t="shared" si="82"/>
        <v>9</v>
      </c>
      <c r="R444">
        <f>IF(E444=0,1,(IF(E444&lt;=5,2,(IF(E444&lt;=10,3,(IF(E444&gt;=11,4)))))))</f>
        <v>4</v>
      </c>
    </row>
    <row r="445" spans="1:18" x14ac:dyDescent="0.2">
      <c r="A445" s="8">
        <v>42683</v>
      </c>
      <c r="B445" s="9">
        <v>503</v>
      </c>
      <c r="C445" s="10">
        <v>0.70694444444444404</v>
      </c>
      <c r="D445" s="9" t="s">
        <v>10</v>
      </c>
      <c r="E445" s="9">
        <v>12</v>
      </c>
      <c r="F445" s="9" t="s">
        <v>19</v>
      </c>
      <c r="G445" s="13">
        <f t="shared" si="72"/>
        <v>3</v>
      </c>
      <c r="H445">
        <f t="shared" si="73"/>
        <v>3</v>
      </c>
      <c r="I445" s="14">
        <f t="shared" si="74"/>
        <v>17</v>
      </c>
      <c r="J445" s="14">
        <f t="shared" si="75"/>
        <v>2</v>
      </c>
      <c r="K445" s="14">
        <f t="shared" si="76"/>
        <v>3</v>
      </c>
      <c r="L445" s="14">
        <f t="shared" si="77"/>
        <v>2</v>
      </c>
      <c r="M445" s="14">
        <f t="shared" si="78"/>
        <v>1</v>
      </c>
      <c r="N445" s="14">
        <f t="shared" si="79"/>
        <v>1</v>
      </c>
      <c r="O445">
        <f t="shared" si="80"/>
        <v>2016</v>
      </c>
      <c r="P445">
        <f t="shared" si="81"/>
        <v>11</v>
      </c>
      <c r="Q445">
        <f t="shared" si="82"/>
        <v>9</v>
      </c>
      <c r="R445">
        <f>IF(E445=0,1,(IF(E445&lt;=5,2,(IF(E445&lt;=10,3,(IF(E445&gt;=11,4)))))))</f>
        <v>4</v>
      </c>
    </row>
    <row r="446" spans="1:18" x14ac:dyDescent="0.2">
      <c r="A446" s="8">
        <v>42683</v>
      </c>
      <c r="B446" s="9">
        <v>512</v>
      </c>
      <c r="C446" s="10">
        <v>0.71041666666666703</v>
      </c>
      <c r="D446" s="9" t="s">
        <v>10</v>
      </c>
      <c r="E446" s="9">
        <v>3</v>
      </c>
      <c r="F446" s="9" t="s">
        <v>18</v>
      </c>
      <c r="G446" s="13">
        <f t="shared" si="72"/>
        <v>10</v>
      </c>
      <c r="H446">
        <f t="shared" si="73"/>
        <v>3</v>
      </c>
      <c r="I446" s="14">
        <f t="shared" si="74"/>
        <v>18</v>
      </c>
      <c r="J446" s="14">
        <f t="shared" si="75"/>
        <v>4</v>
      </c>
      <c r="K446" s="14">
        <f t="shared" si="76"/>
        <v>3</v>
      </c>
      <c r="L446" s="14">
        <f t="shared" si="77"/>
        <v>1</v>
      </c>
      <c r="M446" s="14">
        <f t="shared" si="78"/>
        <v>3</v>
      </c>
      <c r="N446" s="14">
        <f t="shared" si="79"/>
        <v>3</v>
      </c>
      <c r="O446">
        <f t="shared" si="80"/>
        <v>2016</v>
      </c>
      <c r="P446">
        <f t="shared" si="81"/>
        <v>11</v>
      </c>
      <c r="Q446">
        <f t="shared" si="82"/>
        <v>9</v>
      </c>
      <c r="R446">
        <f>IF(E446=0,1,(IF(E446&lt;=5,2,(IF(E446&lt;=10,3,(IF(E446&gt;=11,4)))))))</f>
        <v>2</v>
      </c>
    </row>
    <row r="447" spans="1:18" x14ac:dyDescent="0.2">
      <c r="A447" s="8">
        <v>42683</v>
      </c>
      <c r="B447" s="9">
        <v>504</v>
      </c>
      <c r="C447" s="10">
        <v>0.73750000000000004</v>
      </c>
      <c r="D447" s="9" t="s">
        <v>10</v>
      </c>
      <c r="E447" s="9">
        <v>4</v>
      </c>
      <c r="F447" s="9" t="s">
        <v>18</v>
      </c>
      <c r="G447" s="13">
        <f t="shared" si="72"/>
        <v>4</v>
      </c>
      <c r="H447">
        <f t="shared" si="73"/>
        <v>3</v>
      </c>
      <c r="I447" s="14">
        <f t="shared" si="74"/>
        <v>18</v>
      </c>
      <c r="J447" s="14">
        <f t="shared" si="75"/>
        <v>4</v>
      </c>
      <c r="K447" s="14">
        <f t="shared" si="76"/>
        <v>4</v>
      </c>
      <c r="L447" s="14">
        <f t="shared" si="77"/>
        <v>4</v>
      </c>
      <c r="M447" s="14">
        <f t="shared" si="78"/>
        <v>3</v>
      </c>
      <c r="N447" s="14">
        <f t="shared" si="79"/>
        <v>3</v>
      </c>
      <c r="O447">
        <f t="shared" si="80"/>
        <v>2016</v>
      </c>
      <c r="P447">
        <f t="shared" si="81"/>
        <v>11</v>
      </c>
      <c r="Q447">
        <f t="shared" si="82"/>
        <v>9</v>
      </c>
      <c r="R447">
        <f>IF(E447=0,1,(IF(E447&lt;=5,2,(IF(E447&lt;=10,3,(IF(E447&gt;=11,4)))))))</f>
        <v>2</v>
      </c>
    </row>
    <row r="448" spans="1:18" x14ac:dyDescent="0.2">
      <c r="A448" s="8">
        <v>42683</v>
      </c>
      <c r="B448" s="9">
        <v>501</v>
      </c>
      <c r="C448" s="10">
        <v>0.73750000000000004</v>
      </c>
      <c r="D448" s="9" t="s">
        <v>10</v>
      </c>
      <c r="E448" s="9">
        <v>8</v>
      </c>
      <c r="F448" s="9" t="s">
        <v>19</v>
      </c>
      <c r="G448" s="13">
        <f t="shared" si="72"/>
        <v>1</v>
      </c>
      <c r="H448">
        <f t="shared" si="73"/>
        <v>3</v>
      </c>
      <c r="I448" s="14">
        <f t="shared" si="74"/>
        <v>18</v>
      </c>
      <c r="J448" s="14">
        <f t="shared" si="75"/>
        <v>2</v>
      </c>
      <c r="K448" s="14">
        <f t="shared" si="76"/>
        <v>3</v>
      </c>
      <c r="L448" s="14">
        <f t="shared" si="77"/>
        <v>2</v>
      </c>
      <c r="M448" s="14">
        <f t="shared" si="78"/>
        <v>1</v>
      </c>
      <c r="N448" s="14">
        <f t="shared" si="79"/>
        <v>1</v>
      </c>
      <c r="O448">
        <f t="shared" si="80"/>
        <v>2016</v>
      </c>
      <c r="P448">
        <f t="shared" si="81"/>
        <v>11</v>
      </c>
      <c r="Q448">
        <f t="shared" si="82"/>
        <v>9</v>
      </c>
      <c r="R448">
        <f>IF(E448=0,1,(IF(E448&lt;=5,2,(IF(E448&lt;=10,3,(IF(E448&gt;=11,4)))))))</f>
        <v>3</v>
      </c>
    </row>
    <row r="449" spans="1:18" x14ac:dyDescent="0.2">
      <c r="A449" s="8">
        <v>42683</v>
      </c>
      <c r="B449" s="9">
        <v>501</v>
      </c>
      <c r="C449" s="10">
        <v>0.75555555555555598</v>
      </c>
      <c r="D449" s="9" t="s">
        <v>10</v>
      </c>
      <c r="E449" s="9">
        <v>44</v>
      </c>
      <c r="F449" s="9" t="s">
        <v>19</v>
      </c>
      <c r="G449" s="13">
        <f t="shared" si="72"/>
        <v>1</v>
      </c>
      <c r="H449">
        <f t="shared" si="73"/>
        <v>3</v>
      </c>
      <c r="I449" s="14">
        <f t="shared" si="74"/>
        <v>19</v>
      </c>
      <c r="J449" s="14">
        <f t="shared" si="75"/>
        <v>2</v>
      </c>
      <c r="K449" s="14">
        <f t="shared" si="76"/>
        <v>3</v>
      </c>
      <c r="L449" s="14">
        <f t="shared" si="77"/>
        <v>2</v>
      </c>
      <c r="M449" s="14">
        <f t="shared" si="78"/>
        <v>1</v>
      </c>
      <c r="N449" s="14">
        <f t="shared" si="79"/>
        <v>1</v>
      </c>
      <c r="O449">
        <f t="shared" si="80"/>
        <v>2016</v>
      </c>
      <c r="P449">
        <f t="shared" si="81"/>
        <v>11</v>
      </c>
      <c r="Q449">
        <f t="shared" si="82"/>
        <v>9</v>
      </c>
      <c r="R449">
        <f>IF(E449=0,1,(IF(E449&lt;=5,2,(IF(E449&lt;=10,3,(IF(E449&gt;=11,4)))))))</f>
        <v>4</v>
      </c>
    </row>
    <row r="450" spans="1:18" x14ac:dyDescent="0.2">
      <c r="A450" s="8">
        <v>42683</v>
      </c>
      <c r="B450" s="9">
        <v>501</v>
      </c>
      <c r="C450" s="10">
        <v>0.77569444444444402</v>
      </c>
      <c r="D450" s="9" t="s">
        <v>10</v>
      </c>
      <c r="E450" s="9">
        <v>5</v>
      </c>
      <c r="F450" s="9" t="s">
        <v>19</v>
      </c>
      <c r="G450" s="13">
        <f t="shared" si="72"/>
        <v>1</v>
      </c>
      <c r="H450">
        <f t="shared" si="73"/>
        <v>3</v>
      </c>
      <c r="I450" s="14">
        <f t="shared" si="74"/>
        <v>19</v>
      </c>
      <c r="J450" s="14">
        <f t="shared" si="75"/>
        <v>2</v>
      </c>
      <c r="K450" s="14">
        <f t="shared" si="76"/>
        <v>3</v>
      </c>
      <c r="L450" s="14">
        <f t="shared" si="77"/>
        <v>2</v>
      </c>
      <c r="M450" s="14">
        <f t="shared" si="78"/>
        <v>1</v>
      </c>
      <c r="N450" s="14">
        <f t="shared" si="79"/>
        <v>1</v>
      </c>
      <c r="O450">
        <f t="shared" si="80"/>
        <v>2016</v>
      </c>
      <c r="P450">
        <f t="shared" si="81"/>
        <v>11</v>
      </c>
      <c r="Q450">
        <f t="shared" si="82"/>
        <v>9</v>
      </c>
      <c r="R450">
        <f>IF(E450=0,1,(IF(E450&lt;=5,2,(IF(E450&lt;=10,3,(IF(E450&gt;=11,4)))))))</f>
        <v>2</v>
      </c>
    </row>
    <row r="451" spans="1:18" x14ac:dyDescent="0.2">
      <c r="A451" s="8">
        <v>42683</v>
      </c>
      <c r="B451" s="9">
        <v>501</v>
      </c>
      <c r="C451" s="10">
        <v>0.780555555555556</v>
      </c>
      <c r="D451" s="9" t="s">
        <v>10</v>
      </c>
      <c r="E451" s="9">
        <v>31</v>
      </c>
      <c r="F451" s="9" t="s">
        <v>18</v>
      </c>
      <c r="G451" s="13">
        <f t="shared" ref="G451:G514" si="83">IF(B451=501,1,(IF(B451=502,2,(IF(B451=503,3,(IF(B451=504,4,(IF(B451=505,5,(IF(B451=506,6,(IF(B451=509,7,(IF(B451=510,8,(IF(B451=511,9,(IF(B451=512,10,(IF(B451=514,11)))))))))))))))))))))</f>
        <v>1</v>
      </c>
      <c r="H451">
        <f t="shared" ref="H451:H514" si="84">IF(D451="Friday",5,(IF(D451="Saturday",6,(IF(D451="Sunday",7,(IF(D451="Monday",1,(IF(D451="Tuesday",2,(IF(D451="Wednesday",3,(IF(D451="Thursday",4,0)))))))))))))</f>
        <v>3</v>
      </c>
      <c r="I451" s="14">
        <f t="shared" ref="I451:I514" si="85">(ROUNDDOWN(C451*24,0)+1)</f>
        <v>19</v>
      </c>
      <c r="J451" s="14">
        <f t="shared" ref="J451:J514" si="86">IF(F451="N",1,(IF(F451="E",2,(IF(F451="S",3,(IF(F451="W",4)))))))</f>
        <v>4</v>
      </c>
      <c r="K451" s="14">
        <f t="shared" ref="K451:K514" si="87">IF(B451=501,3,(IF(B451=502,2,(IF(B451=503,3,(IF(B451=504,4,(IF(B451=505,3,(IF(B451=506,4,(IF(B451=509,1,(IF(B451=510,1,(IF(B451=511,1,(IF(B451=512,3,(IF(B451=514,2)))))))))))))))))))))</f>
        <v>3</v>
      </c>
      <c r="L451" s="14">
        <f t="shared" ref="L451:L514" si="88">IF(B451=501,2,(IF(B451=502,1,(IF(B451=503,2,(IF(B451=504,4,(IF(B451=505,3,(IF(B451=506,2,(IF(B451=509,2,(IF(B451=510,3,(IF(B451=511,3,(IF(B451=512,1,(IF(B451=514,1)))))))))))))))))))))</f>
        <v>2</v>
      </c>
      <c r="M451" s="14">
        <f t="shared" ref="M451:M514" si="89">IF(B451=501,1,(IF(B451=502,3,(IF(B451=503,1,(IF(B451=504,3,(IF(B451=505,4,(IF(B451=506,2,(IF(B451=509,2,(IF(B451=510,3,(IF(B451=511,2,(IF(B451=512,3,(IF(B451=514,3)))))))))))))))))))))</f>
        <v>1</v>
      </c>
      <c r="N451" s="14">
        <f t="shared" ref="N451:N514" si="90">IF(B451=501,1,(IF(B451=502,3,(IF(B451=503,1,(IF(B451=504,3,(IF(B451=505,4,(IF(B451=506,2,(IF(B451=509,2,(IF(B451=510,3,(IF(B451=511,2,(IF(B451=512,3,(IF(B451=514,1)))))))))))))))))))))</f>
        <v>1</v>
      </c>
      <c r="O451">
        <f t="shared" si="80"/>
        <v>2016</v>
      </c>
      <c r="P451">
        <f t="shared" si="81"/>
        <v>11</v>
      </c>
      <c r="Q451">
        <f t="shared" si="82"/>
        <v>9</v>
      </c>
      <c r="R451">
        <f>IF(E451=0,1,(IF(E451&lt;=5,2,(IF(E451&lt;=10,3,(IF(E451&gt;=11,4)))))))</f>
        <v>4</v>
      </c>
    </row>
    <row r="452" spans="1:18" x14ac:dyDescent="0.2">
      <c r="A452" s="8">
        <v>42683</v>
      </c>
      <c r="B452" s="9">
        <v>514</v>
      </c>
      <c r="C452" s="10">
        <v>0.780555555555556</v>
      </c>
      <c r="D452" s="9" t="s">
        <v>10</v>
      </c>
      <c r="E452" s="9">
        <v>41</v>
      </c>
      <c r="F452" s="9" t="s">
        <v>18</v>
      </c>
      <c r="G452" s="13">
        <f t="shared" si="83"/>
        <v>11</v>
      </c>
      <c r="H452">
        <f t="shared" si="84"/>
        <v>3</v>
      </c>
      <c r="I452" s="14">
        <f t="shared" si="85"/>
        <v>19</v>
      </c>
      <c r="J452" s="14">
        <f t="shared" si="86"/>
        <v>4</v>
      </c>
      <c r="K452" s="14">
        <f t="shared" si="87"/>
        <v>2</v>
      </c>
      <c r="L452" s="14">
        <f t="shared" si="88"/>
        <v>1</v>
      </c>
      <c r="M452" s="14">
        <f t="shared" si="89"/>
        <v>3</v>
      </c>
      <c r="N452" s="14">
        <f t="shared" si="90"/>
        <v>1</v>
      </c>
      <c r="O452">
        <f t="shared" si="80"/>
        <v>2016</v>
      </c>
      <c r="P452">
        <f t="shared" si="81"/>
        <v>11</v>
      </c>
      <c r="Q452">
        <f t="shared" si="82"/>
        <v>9</v>
      </c>
      <c r="R452">
        <f>IF(E452=0,1,(IF(E452&lt;=5,2,(IF(E452&lt;=10,3,(IF(E452&gt;=11,4)))))))</f>
        <v>4</v>
      </c>
    </row>
    <row r="453" spans="1:18" x14ac:dyDescent="0.2">
      <c r="A453" s="8">
        <v>42683</v>
      </c>
      <c r="B453" s="9">
        <v>504</v>
      </c>
      <c r="C453" s="10">
        <v>0.780555555555556</v>
      </c>
      <c r="D453" s="9" t="s">
        <v>10</v>
      </c>
      <c r="E453" s="9">
        <v>33</v>
      </c>
      <c r="F453" s="9" t="s">
        <v>18</v>
      </c>
      <c r="G453" s="13">
        <f t="shared" si="83"/>
        <v>4</v>
      </c>
      <c r="H453">
        <f t="shared" si="84"/>
        <v>3</v>
      </c>
      <c r="I453" s="14">
        <f t="shared" si="85"/>
        <v>19</v>
      </c>
      <c r="J453" s="14">
        <f t="shared" si="86"/>
        <v>4</v>
      </c>
      <c r="K453" s="14">
        <f t="shared" si="87"/>
        <v>4</v>
      </c>
      <c r="L453" s="14">
        <f t="shared" si="88"/>
        <v>4</v>
      </c>
      <c r="M453" s="14">
        <f t="shared" si="89"/>
        <v>3</v>
      </c>
      <c r="N453" s="14">
        <f t="shared" si="90"/>
        <v>3</v>
      </c>
      <c r="O453">
        <f t="shared" si="80"/>
        <v>2016</v>
      </c>
      <c r="P453">
        <f t="shared" si="81"/>
        <v>11</v>
      </c>
      <c r="Q453">
        <f t="shared" si="82"/>
        <v>9</v>
      </c>
      <c r="R453">
        <f>IF(E453=0,1,(IF(E453&lt;=5,2,(IF(E453&lt;=10,3,(IF(E453&gt;=11,4)))))))</f>
        <v>4</v>
      </c>
    </row>
    <row r="454" spans="1:18" x14ac:dyDescent="0.2">
      <c r="A454" s="8">
        <v>42683</v>
      </c>
      <c r="B454" s="9">
        <v>506</v>
      </c>
      <c r="C454" s="10">
        <v>0.78819444444444398</v>
      </c>
      <c r="D454" s="9" t="s">
        <v>10</v>
      </c>
      <c r="E454" s="9">
        <v>8</v>
      </c>
      <c r="F454" s="9" t="s">
        <v>19</v>
      </c>
      <c r="G454" s="13">
        <f t="shared" si="83"/>
        <v>6</v>
      </c>
      <c r="H454">
        <f t="shared" si="84"/>
        <v>3</v>
      </c>
      <c r="I454" s="14">
        <f t="shared" si="85"/>
        <v>19</v>
      </c>
      <c r="J454" s="14">
        <f t="shared" si="86"/>
        <v>2</v>
      </c>
      <c r="K454" s="14">
        <f t="shared" si="87"/>
        <v>4</v>
      </c>
      <c r="L454" s="14">
        <f t="shared" si="88"/>
        <v>2</v>
      </c>
      <c r="M454" s="14">
        <f t="shared" si="89"/>
        <v>2</v>
      </c>
      <c r="N454" s="14">
        <f t="shared" si="90"/>
        <v>2</v>
      </c>
      <c r="O454">
        <f t="shared" si="80"/>
        <v>2016</v>
      </c>
      <c r="P454">
        <f t="shared" si="81"/>
        <v>11</v>
      </c>
      <c r="Q454">
        <f t="shared" si="82"/>
        <v>9</v>
      </c>
      <c r="R454">
        <f>IF(E454=0,1,(IF(E454&lt;=5,2,(IF(E454&lt;=10,3,(IF(E454&gt;=11,4)))))))</f>
        <v>3</v>
      </c>
    </row>
    <row r="455" spans="1:18" x14ac:dyDescent="0.2">
      <c r="A455" s="8">
        <v>42683</v>
      </c>
      <c r="B455" s="9">
        <v>501</v>
      </c>
      <c r="C455" s="10">
        <v>0.89444444444444404</v>
      </c>
      <c r="D455" s="9" t="s">
        <v>10</v>
      </c>
      <c r="E455" s="9">
        <v>10</v>
      </c>
      <c r="F455" s="9" t="s">
        <v>19</v>
      </c>
      <c r="G455" s="13">
        <f t="shared" si="83"/>
        <v>1</v>
      </c>
      <c r="H455">
        <f t="shared" si="84"/>
        <v>3</v>
      </c>
      <c r="I455" s="14">
        <f t="shared" si="85"/>
        <v>22</v>
      </c>
      <c r="J455" s="14">
        <f t="shared" si="86"/>
        <v>2</v>
      </c>
      <c r="K455" s="14">
        <f t="shared" si="87"/>
        <v>3</v>
      </c>
      <c r="L455" s="14">
        <f t="shared" si="88"/>
        <v>2</v>
      </c>
      <c r="M455" s="14">
        <f t="shared" si="89"/>
        <v>1</v>
      </c>
      <c r="N455" s="14">
        <f t="shared" si="90"/>
        <v>1</v>
      </c>
      <c r="O455">
        <f t="shared" si="80"/>
        <v>2016</v>
      </c>
      <c r="P455">
        <f t="shared" si="81"/>
        <v>11</v>
      </c>
      <c r="Q455">
        <f t="shared" si="82"/>
        <v>9</v>
      </c>
      <c r="R455">
        <f>IF(E455=0,1,(IF(E455&lt;=5,2,(IF(E455&lt;=10,3,(IF(E455&gt;=11,4)))))))</f>
        <v>3</v>
      </c>
    </row>
    <row r="456" spans="1:18" x14ac:dyDescent="0.2">
      <c r="A456" s="8">
        <v>42683</v>
      </c>
      <c r="B456" s="9">
        <v>501</v>
      </c>
      <c r="C456" s="10">
        <v>0.90625</v>
      </c>
      <c r="D456" s="9" t="s">
        <v>10</v>
      </c>
      <c r="E456" s="9">
        <v>35</v>
      </c>
      <c r="F456" s="9" t="s">
        <v>18</v>
      </c>
      <c r="G456" s="13">
        <f t="shared" si="83"/>
        <v>1</v>
      </c>
      <c r="H456">
        <f t="shared" si="84"/>
        <v>3</v>
      </c>
      <c r="I456" s="14">
        <f t="shared" si="85"/>
        <v>22</v>
      </c>
      <c r="J456" s="14">
        <f t="shared" si="86"/>
        <v>4</v>
      </c>
      <c r="K456" s="14">
        <f t="shared" si="87"/>
        <v>3</v>
      </c>
      <c r="L456" s="14">
        <f t="shared" si="88"/>
        <v>2</v>
      </c>
      <c r="M456" s="14">
        <f t="shared" si="89"/>
        <v>1</v>
      </c>
      <c r="N456" s="14">
        <f t="shared" si="90"/>
        <v>1</v>
      </c>
      <c r="O456">
        <f t="shared" si="80"/>
        <v>2016</v>
      </c>
      <c r="P456">
        <f t="shared" si="81"/>
        <v>11</v>
      </c>
      <c r="Q456">
        <f t="shared" si="82"/>
        <v>9</v>
      </c>
      <c r="R456">
        <f>IF(E456=0,1,(IF(E456&lt;=5,2,(IF(E456&lt;=10,3,(IF(E456&gt;=11,4)))))))</f>
        <v>4</v>
      </c>
    </row>
    <row r="457" spans="1:18" x14ac:dyDescent="0.2">
      <c r="A457" s="8">
        <v>42683</v>
      </c>
      <c r="B457" s="9">
        <v>501</v>
      </c>
      <c r="C457" s="10">
        <v>0.91874999999999996</v>
      </c>
      <c r="D457" s="9" t="s">
        <v>10</v>
      </c>
      <c r="E457" s="9">
        <v>5</v>
      </c>
      <c r="F457" s="9" t="s">
        <v>19</v>
      </c>
      <c r="G457" s="13">
        <f t="shared" si="83"/>
        <v>1</v>
      </c>
      <c r="H457">
        <f t="shared" si="84"/>
        <v>3</v>
      </c>
      <c r="I457" s="14">
        <f t="shared" si="85"/>
        <v>23</v>
      </c>
      <c r="J457" s="14">
        <f t="shared" si="86"/>
        <v>2</v>
      </c>
      <c r="K457" s="14">
        <f t="shared" si="87"/>
        <v>3</v>
      </c>
      <c r="L457" s="14">
        <f t="shared" si="88"/>
        <v>2</v>
      </c>
      <c r="M457" s="14">
        <f t="shared" si="89"/>
        <v>1</v>
      </c>
      <c r="N457" s="14">
        <f t="shared" si="90"/>
        <v>1</v>
      </c>
      <c r="O457">
        <f t="shared" si="80"/>
        <v>2016</v>
      </c>
      <c r="P457">
        <f t="shared" si="81"/>
        <v>11</v>
      </c>
      <c r="Q457">
        <f t="shared" si="82"/>
        <v>9</v>
      </c>
      <c r="R457">
        <f>IF(E457=0,1,(IF(E457&lt;=5,2,(IF(E457&lt;=10,3,(IF(E457&gt;=11,4)))))))</f>
        <v>2</v>
      </c>
    </row>
    <row r="458" spans="1:18" x14ac:dyDescent="0.2">
      <c r="A458" s="8">
        <v>42683</v>
      </c>
      <c r="B458" s="9">
        <v>501</v>
      </c>
      <c r="C458" s="10">
        <v>0.98680555555555605</v>
      </c>
      <c r="D458" s="9" t="s">
        <v>10</v>
      </c>
      <c r="E458" s="9">
        <v>10</v>
      </c>
      <c r="F458" s="9" t="s">
        <v>19</v>
      </c>
      <c r="G458" s="13">
        <f t="shared" si="83"/>
        <v>1</v>
      </c>
      <c r="H458">
        <f t="shared" si="84"/>
        <v>3</v>
      </c>
      <c r="I458" s="14">
        <f t="shared" si="85"/>
        <v>24</v>
      </c>
      <c r="J458" s="14">
        <f t="shared" si="86"/>
        <v>2</v>
      </c>
      <c r="K458" s="14">
        <f t="shared" si="87"/>
        <v>3</v>
      </c>
      <c r="L458" s="14">
        <f t="shared" si="88"/>
        <v>2</v>
      </c>
      <c r="M458" s="14">
        <f t="shared" si="89"/>
        <v>1</v>
      </c>
      <c r="N458" s="14">
        <f t="shared" si="90"/>
        <v>1</v>
      </c>
      <c r="O458">
        <f t="shared" si="80"/>
        <v>2016</v>
      </c>
      <c r="P458">
        <f t="shared" si="81"/>
        <v>11</v>
      </c>
      <c r="Q458">
        <f t="shared" si="82"/>
        <v>9</v>
      </c>
      <c r="R458">
        <f>IF(E458=0,1,(IF(E458&lt;=5,2,(IF(E458&lt;=10,3,(IF(E458&gt;=11,4)))))))</f>
        <v>3</v>
      </c>
    </row>
    <row r="459" spans="1:18" x14ac:dyDescent="0.2">
      <c r="A459" s="8">
        <v>42684</v>
      </c>
      <c r="B459" s="9">
        <v>511</v>
      </c>
      <c r="C459" s="10">
        <v>0.21458333333333299</v>
      </c>
      <c r="D459" s="9" t="s">
        <v>11</v>
      </c>
      <c r="E459" s="9">
        <v>5</v>
      </c>
      <c r="F459" s="9" t="s">
        <v>20</v>
      </c>
      <c r="G459" s="13">
        <f t="shared" si="83"/>
        <v>9</v>
      </c>
      <c r="H459">
        <f t="shared" si="84"/>
        <v>4</v>
      </c>
      <c r="I459" s="14">
        <f t="shared" si="85"/>
        <v>6</v>
      </c>
      <c r="J459" s="14">
        <f t="shared" si="86"/>
        <v>3</v>
      </c>
      <c r="K459" s="14">
        <f t="shared" si="87"/>
        <v>1</v>
      </c>
      <c r="L459" s="14">
        <f t="shared" si="88"/>
        <v>3</v>
      </c>
      <c r="M459" s="14">
        <f t="shared" si="89"/>
        <v>2</v>
      </c>
      <c r="N459" s="14">
        <f t="shared" si="90"/>
        <v>2</v>
      </c>
      <c r="O459">
        <f t="shared" si="80"/>
        <v>2016</v>
      </c>
      <c r="P459">
        <f t="shared" si="81"/>
        <v>11</v>
      </c>
      <c r="Q459">
        <f t="shared" si="82"/>
        <v>10</v>
      </c>
      <c r="R459">
        <f>IF(E459=0,1,(IF(E459&lt;=5,2,(IF(E459&lt;=10,3,(IF(E459&gt;=11,4)))))))</f>
        <v>2</v>
      </c>
    </row>
    <row r="460" spans="1:18" x14ac:dyDescent="0.2">
      <c r="A460" s="8">
        <v>42684</v>
      </c>
      <c r="B460" s="9">
        <v>512</v>
      </c>
      <c r="C460" s="10">
        <v>0.225694444444444</v>
      </c>
      <c r="D460" s="9" t="s">
        <v>11</v>
      </c>
      <c r="E460" s="9">
        <v>4</v>
      </c>
      <c r="F460" s="9" t="s">
        <v>18</v>
      </c>
      <c r="G460" s="13">
        <f t="shared" si="83"/>
        <v>10</v>
      </c>
      <c r="H460">
        <f t="shared" si="84"/>
        <v>4</v>
      </c>
      <c r="I460" s="14">
        <f t="shared" si="85"/>
        <v>6</v>
      </c>
      <c r="J460" s="14">
        <f t="shared" si="86"/>
        <v>4</v>
      </c>
      <c r="K460" s="14">
        <f t="shared" si="87"/>
        <v>3</v>
      </c>
      <c r="L460" s="14">
        <f t="shared" si="88"/>
        <v>1</v>
      </c>
      <c r="M460" s="14">
        <f t="shared" si="89"/>
        <v>3</v>
      </c>
      <c r="N460" s="14">
        <f t="shared" si="90"/>
        <v>3</v>
      </c>
      <c r="O460">
        <f t="shared" si="80"/>
        <v>2016</v>
      </c>
      <c r="P460">
        <f t="shared" si="81"/>
        <v>11</v>
      </c>
      <c r="Q460">
        <f t="shared" si="82"/>
        <v>10</v>
      </c>
      <c r="R460">
        <f>IF(E460=0,1,(IF(E460&lt;=5,2,(IF(E460&lt;=10,3,(IF(E460&gt;=11,4)))))))</f>
        <v>2</v>
      </c>
    </row>
    <row r="461" spans="1:18" x14ac:dyDescent="0.2">
      <c r="A461" s="8">
        <v>42684</v>
      </c>
      <c r="B461" s="9">
        <v>501</v>
      </c>
      <c r="C461" s="10">
        <v>0.23194444444444401</v>
      </c>
      <c r="D461" s="9" t="s">
        <v>11</v>
      </c>
      <c r="E461" s="9">
        <v>4</v>
      </c>
      <c r="F461" s="9" t="s">
        <v>18</v>
      </c>
      <c r="G461" s="13">
        <f t="shared" si="83"/>
        <v>1</v>
      </c>
      <c r="H461">
        <f t="shared" si="84"/>
        <v>4</v>
      </c>
      <c r="I461" s="14">
        <f t="shared" si="85"/>
        <v>6</v>
      </c>
      <c r="J461" s="14">
        <f t="shared" si="86"/>
        <v>4</v>
      </c>
      <c r="K461" s="14">
        <f t="shared" si="87"/>
        <v>3</v>
      </c>
      <c r="L461" s="14">
        <f t="shared" si="88"/>
        <v>2</v>
      </c>
      <c r="M461" s="14">
        <f t="shared" si="89"/>
        <v>1</v>
      </c>
      <c r="N461" s="14">
        <f t="shared" si="90"/>
        <v>1</v>
      </c>
      <c r="O461">
        <f t="shared" si="80"/>
        <v>2016</v>
      </c>
      <c r="P461">
        <f t="shared" si="81"/>
        <v>11</v>
      </c>
      <c r="Q461">
        <f t="shared" si="82"/>
        <v>10</v>
      </c>
      <c r="R461">
        <f>IF(E461=0,1,(IF(E461&lt;=5,2,(IF(E461&lt;=10,3,(IF(E461&gt;=11,4)))))))</f>
        <v>2</v>
      </c>
    </row>
    <row r="462" spans="1:18" x14ac:dyDescent="0.2">
      <c r="A462" s="8">
        <v>42684</v>
      </c>
      <c r="B462" s="9">
        <v>511</v>
      </c>
      <c r="C462" s="10">
        <v>0.23611111111111099</v>
      </c>
      <c r="D462" s="9" t="s">
        <v>11</v>
      </c>
      <c r="E462" s="9">
        <v>5</v>
      </c>
      <c r="F462" s="9" t="s">
        <v>20</v>
      </c>
      <c r="G462" s="13">
        <f t="shared" si="83"/>
        <v>9</v>
      </c>
      <c r="H462">
        <f t="shared" si="84"/>
        <v>4</v>
      </c>
      <c r="I462" s="14">
        <f t="shared" si="85"/>
        <v>6</v>
      </c>
      <c r="J462" s="14">
        <f t="shared" si="86"/>
        <v>3</v>
      </c>
      <c r="K462" s="14">
        <f t="shared" si="87"/>
        <v>1</v>
      </c>
      <c r="L462" s="14">
        <f t="shared" si="88"/>
        <v>3</v>
      </c>
      <c r="M462" s="14">
        <f t="shared" si="89"/>
        <v>2</v>
      </c>
      <c r="N462" s="14">
        <f t="shared" si="90"/>
        <v>2</v>
      </c>
      <c r="O462">
        <f t="shared" si="80"/>
        <v>2016</v>
      </c>
      <c r="P462">
        <f t="shared" si="81"/>
        <v>11</v>
      </c>
      <c r="Q462">
        <f t="shared" si="82"/>
        <v>10</v>
      </c>
      <c r="R462">
        <f>IF(E462=0,1,(IF(E462&lt;=5,2,(IF(E462&lt;=10,3,(IF(E462&gt;=11,4)))))))</f>
        <v>2</v>
      </c>
    </row>
    <row r="463" spans="1:18" x14ac:dyDescent="0.2">
      <c r="A463" s="8">
        <v>42684</v>
      </c>
      <c r="B463" s="9">
        <v>501</v>
      </c>
      <c r="C463" s="10">
        <v>0.24583333333333299</v>
      </c>
      <c r="D463" s="9" t="s">
        <v>11</v>
      </c>
      <c r="E463" s="9">
        <v>5</v>
      </c>
      <c r="F463" s="9" t="s">
        <v>18</v>
      </c>
      <c r="G463" s="13">
        <f t="shared" si="83"/>
        <v>1</v>
      </c>
      <c r="H463">
        <f t="shared" si="84"/>
        <v>4</v>
      </c>
      <c r="I463" s="14">
        <f t="shared" si="85"/>
        <v>6</v>
      </c>
      <c r="J463" s="14">
        <f t="shared" si="86"/>
        <v>4</v>
      </c>
      <c r="K463" s="14">
        <f t="shared" si="87"/>
        <v>3</v>
      </c>
      <c r="L463" s="14">
        <f t="shared" si="88"/>
        <v>2</v>
      </c>
      <c r="M463" s="14">
        <f t="shared" si="89"/>
        <v>1</v>
      </c>
      <c r="N463" s="14">
        <f t="shared" si="90"/>
        <v>1</v>
      </c>
      <c r="O463">
        <f t="shared" si="80"/>
        <v>2016</v>
      </c>
      <c r="P463">
        <f t="shared" si="81"/>
        <v>11</v>
      </c>
      <c r="Q463">
        <f t="shared" si="82"/>
        <v>10</v>
      </c>
      <c r="R463">
        <f>IF(E463=0,1,(IF(E463&lt;=5,2,(IF(E463&lt;=10,3,(IF(E463&gt;=11,4)))))))</f>
        <v>2</v>
      </c>
    </row>
    <row r="464" spans="1:18" x14ac:dyDescent="0.2">
      <c r="A464" s="8">
        <v>42684</v>
      </c>
      <c r="B464" s="9">
        <v>505</v>
      </c>
      <c r="C464" s="10">
        <v>0.27916666666666701</v>
      </c>
      <c r="D464" s="9" t="s">
        <v>11</v>
      </c>
      <c r="E464" s="9">
        <v>6</v>
      </c>
      <c r="F464" s="9" t="s">
        <v>18</v>
      </c>
      <c r="G464" s="13">
        <f t="shared" si="83"/>
        <v>5</v>
      </c>
      <c r="H464">
        <f t="shared" si="84"/>
        <v>4</v>
      </c>
      <c r="I464" s="14">
        <f t="shared" si="85"/>
        <v>7</v>
      </c>
      <c r="J464" s="14">
        <f t="shared" si="86"/>
        <v>4</v>
      </c>
      <c r="K464" s="14">
        <f t="shared" si="87"/>
        <v>3</v>
      </c>
      <c r="L464" s="14">
        <f t="shared" si="88"/>
        <v>3</v>
      </c>
      <c r="M464" s="14">
        <f t="shared" si="89"/>
        <v>4</v>
      </c>
      <c r="N464" s="14">
        <f t="shared" si="90"/>
        <v>4</v>
      </c>
      <c r="O464">
        <f t="shared" si="80"/>
        <v>2016</v>
      </c>
      <c r="P464">
        <f t="shared" si="81"/>
        <v>11</v>
      </c>
      <c r="Q464">
        <f t="shared" si="82"/>
        <v>10</v>
      </c>
      <c r="R464">
        <f>IF(E464=0,1,(IF(E464&lt;=5,2,(IF(E464&lt;=10,3,(IF(E464&gt;=11,4)))))))</f>
        <v>3</v>
      </c>
    </row>
    <row r="465" spans="1:18" x14ac:dyDescent="0.2">
      <c r="A465" s="8">
        <v>42684</v>
      </c>
      <c r="B465" s="9">
        <v>501</v>
      </c>
      <c r="C465" s="10">
        <v>0.297916666666667</v>
      </c>
      <c r="D465" s="9" t="s">
        <v>11</v>
      </c>
      <c r="E465" s="9">
        <v>5</v>
      </c>
      <c r="F465" s="9" t="s">
        <v>18</v>
      </c>
      <c r="G465" s="13">
        <f t="shared" si="83"/>
        <v>1</v>
      </c>
      <c r="H465">
        <f t="shared" si="84"/>
        <v>4</v>
      </c>
      <c r="I465" s="14">
        <f t="shared" si="85"/>
        <v>8</v>
      </c>
      <c r="J465" s="14">
        <f t="shared" si="86"/>
        <v>4</v>
      </c>
      <c r="K465" s="14">
        <f t="shared" si="87"/>
        <v>3</v>
      </c>
      <c r="L465" s="14">
        <f t="shared" si="88"/>
        <v>2</v>
      </c>
      <c r="M465" s="14">
        <f t="shared" si="89"/>
        <v>1</v>
      </c>
      <c r="N465" s="14">
        <f t="shared" si="90"/>
        <v>1</v>
      </c>
      <c r="O465">
        <f t="shared" si="80"/>
        <v>2016</v>
      </c>
      <c r="P465">
        <f t="shared" si="81"/>
        <v>11</v>
      </c>
      <c r="Q465">
        <f t="shared" si="82"/>
        <v>10</v>
      </c>
      <c r="R465">
        <f>IF(E465=0,1,(IF(E465&lt;=5,2,(IF(E465&lt;=10,3,(IF(E465&gt;=11,4)))))))</f>
        <v>2</v>
      </c>
    </row>
    <row r="466" spans="1:18" x14ac:dyDescent="0.2">
      <c r="A466" s="8">
        <v>42684</v>
      </c>
      <c r="B466" s="9">
        <v>510</v>
      </c>
      <c r="C466" s="10">
        <v>0.30208333333333298</v>
      </c>
      <c r="D466" s="9" t="s">
        <v>11</v>
      </c>
      <c r="E466" s="9">
        <v>10</v>
      </c>
      <c r="F466" s="9" t="s">
        <v>13</v>
      </c>
      <c r="G466" s="13">
        <f t="shared" si="83"/>
        <v>8</v>
      </c>
      <c r="H466">
        <f t="shared" si="84"/>
        <v>4</v>
      </c>
      <c r="I466" s="14">
        <f t="shared" si="85"/>
        <v>8</v>
      </c>
      <c r="J466" s="14">
        <f t="shared" si="86"/>
        <v>1</v>
      </c>
      <c r="K466" s="14">
        <f t="shared" si="87"/>
        <v>1</v>
      </c>
      <c r="L466" s="14">
        <f t="shared" si="88"/>
        <v>3</v>
      </c>
      <c r="M466" s="14">
        <f t="shared" si="89"/>
        <v>3</v>
      </c>
      <c r="N466" s="14">
        <f t="shared" si="90"/>
        <v>3</v>
      </c>
      <c r="O466">
        <f t="shared" si="80"/>
        <v>2016</v>
      </c>
      <c r="P466">
        <f t="shared" si="81"/>
        <v>11</v>
      </c>
      <c r="Q466">
        <f t="shared" si="82"/>
        <v>10</v>
      </c>
      <c r="R466">
        <f>IF(E466=0,1,(IF(E466&lt;=5,2,(IF(E466&lt;=10,3,(IF(E466&gt;=11,4)))))))</f>
        <v>3</v>
      </c>
    </row>
    <row r="467" spans="1:18" x14ac:dyDescent="0.2">
      <c r="A467" s="8">
        <v>42684</v>
      </c>
      <c r="B467" s="9">
        <v>506</v>
      </c>
      <c r="C467" s="10">
        <v>0.30555555555555602</v>
      </c>
      <c r="D467" s="9" t="s">
        <v>11</v>
      </c>
      <c r="E467" s="9">
        <v>5</v>
      </c>
      <c r="F467" s="9" t="s">
        <v>19</v>
      </c>
      <c r="G467" s="13">
        <f t="shared" si="83"/>
        <v>6</v>
      </c>
      <c r="H467">
        <f t="shared" si="84"/>
        <v>4</v>
      </c>
      <c r="I467" s="14">
        <f t="shared" si="85"/>
        <v>8</v>
      </c>
      <c r="J467" s="14">
        <f t="shared" si="86"/>
        <v>2</v>
      </c>
      <c r="K467" s="14">
        <f t="shared" si="87"/>
        <v>4</v>
      </c>
      <c r="L467" s="14">
        <f t="shared" si="88"/>
        <v>2</v>
      </c>
      <c r="M467" s="14">
        <f t="shared" si="89"/>
        <v>2</v>
      </c>
      <c r="N467" s="14">
        <f t="shared" si="90"/>
        <v>2</v>
      </c>
      <c r="O467">
        <f t="shared" si="80"/>
        <v>2016</v>
      </c>
      <c r="P467">
        <f t="shared" si="81"/>
        <v>11</v>
      </c>
      <c r="Q467">
        <f t="shared" si="82"/>
        <v>10</v>
      </c>
      <c r="R467">
        <f>IF(E467=0,1,(IF(E467&lt;=5,2,(IF(E467&lt;=10,3,(IF(E467&gt;=11,4)))))))</f>
        <v>2</v>
      </c>
    </row>
    <row r="468" spans="1:18" x14ac:dyDescent="0.2">
      <c r="A468" s="8">
        <v>42684</v>
      </c>
      <c r="B468" s="9">
        <v>506</v>
      </c>
      <c r="C468" s="10">
        <v>0.30833333333333302</v>
      </c>
      <c r="D468" s="9" t="s">
        <v>11</v>
      </c>
      <c r="E468" s="9">
        <v>4</v>
      </c>
      <c r="F468" s="9" t="s">
        <v>19</v>
      </c>
      <c r="G468" s="13">
        <f t="shared" si="83"/>
        <v>6</v>
      </c>
      <c r="H468">
        <f t="shared" si="84"/>
        <v>4</v>
      </c>
      <c r="I468" s="14">
        <f t="shared" si="85"/>
        <v>8</v>
      </c>
      <c r="J468" s="14">
        <f t="shared" si="86"/>
        <v>2</v>
      </c>
      <c r="K468" s="14">
        <f t="shared" si="87"/>
        <v>4</v>
      </c>
      <c r="L468" s="14">
        <f t="shared" si="88"/>
        <v>2</v>
      </c>
      <c r="M468" s="14">
        <f t="shared" si="89"/>
        <v>2</v>
      </c>
      <c r="N468" s="14">
        <f t="shared" si="90"/>
        <v>2</v>
      </c>
      <c r="O468">
        <f t="shared" si="80"/>
        <v>2016</v>
      </c>
      <c r="P468">
        <f t="shared" si="81"/>
        <v>11</v>
      </c>
      <c r="Q468">
        <f t="shared" si="82"/>
        <v>10</v>
      </c>
      <c r="R468">
        <f>IF(E468=0,1,(IF(E468&lt;=5,2,(IF(E468&lt;=10,3,(IF(E468&gt;=11,4)))))))</f>
        <v>2</v>
      </c>
    </row>
    <row r="469" spans="1:18" x14ac:dyDescent="0.2">
      <c r="A469" s="8">
        <v>42684</v>
      </c>
      <c r="B469" s="9">
        <v>509</v>
      </c>
      <c r="C469" s="10">
        <v>0.33333333333333298</v>
      </c>
      <c r="D469" s="9" t="s">
        <v>11</v>
      </c>
      <c r="E469" s="9">
        <v>4</v>
      </c>
      <c r="F469" s="9" t="s">
        <v>18</v>
      </c>
      <c r="G469" s="13">
        <f t="shared" si="83"/>
        <v>7</v>
      </c>
      <c r="H469">
        <f t="shared" si="84"/>
        <v>4</v>
      </c>
      <c r="I469" s="14">
        <f t="shared" si="85"/>
        <v>8</v>
      </c>
      <c r="J469" s="14">
        <f t="shared" si="86"/>
        <v>4</v>
      </c>
      <c r="K469" s="14">
        <f t="shared" si="87"/>
        <v>1</v>
      </c>
      <c r="L469" s="14">
        <f t="shared" si="88"/>
        <v>2</v>
      </c>
      <c r="M469" s="14">
        <f t="shared" si="89"/>
        <v>2</v>
      </c>
      <c r="N469" s="14">
        <f t="shared" si="90"/>
        <v>2</v>
      </c>
      <c r="O469">
        <f t="shared" si="80"/>
        <v>2016</v>
      </c>
      <c r="P469">
        <f t="shared" si="81"/>
        <v>11</v>
      </c>
      <c r="Q469">
        <f t="shared" si="82"/>
        <v>10</v>
      </c>
      <c r="R469">
        <f>IF(E469=0,1,(IF(E469&lt;=5,2,(IF(E469&lt;=10,3,(IF(E469&gt;=11,4)))))))</f>
        <v>2</v>
      </c>
    </row>
    <row r="470" spans="1:18" x14ac:dyDescent="0.2">
      <c r="A470" s="8">
        <v>42684</v>
      </c>
      <c r="B470" s="9">
        <v>501</v>
      </c>
      <c r="C470" s="10">
        <v>0.37777777777777799</v>
      </c>
      <c r="D470" s="9" t="s">
        <v>11</v>
      </c>
      <c r="E470" s="9">
        <v>21</v>
      </c>
      <c r="F470" s="9" t="s">
        <v>19</v>
      </c>
      <c r="G470" s="13">
        <f t="shared" si="83"/>
        <v>1</v>
      </c>
      <c r="H470">
        <f t="shared" si="84"/>
        <v>4</v>
      </c>
      <c r="I470" s="14">
        <f t="shared" si="85"/>
        <v>10</v>
      </c>
      <c r="J470" s="14">
        <f t="shared" si="86"/>
        <v>2</v>
      </c>
      <c r="K470" s="14">
        <f t="shared" si="87"/>
        <v>3</v>
      </c>
      <c r="L470" s="14">
        <f t="shared" si="88"/>
        <v>2</v>
      </c>
      <c r="M470" s="14">
        <f t="shared" si="89"/>
        <v>1</v>
      </c>
      <c r="N470" s="14">
        <f t="shared" si="90"/>
        <v>1</v>
      </c>
      <c r="O470">
        <f t="shared" ref="O470:O533" si="91">YEAR(A470)</f>
        <v>2016</v>
      </c>
      <c r="P470">
        <f t="shared" ref="P470:P533" si="92">MONTH(A470)</f>
        <v>11</v>
      </c>
      <c r="Q470">
        <f t="shared" ref="Q470:Q533" si="93">DAY(A470)</f>
        <v>10</v>
      </c>
      <c r="R470">
        <f>IF(E470=0,1,(IF(E470&lt;=5,2,(IF(E470&lt;=10,3,(IF(E470&gt;=11,4)))))))</f>
        <v>4</v>
      </c>
    </row>
    <row r="471" spans="1:18" x14ac:dyDescent="0.2">
      <c r="A471" s="8">
        <v>42684</v>
      </c>
      <c r="B471" s="9">
        <v>512</v>
      </c>
      <c r="C471" s="10">
        <v>0.41180555555555598</v>
      </c>
      <c r="D471" s="9" t="s">
        <v>11</v>
      </c>
      <c r="E471" s="9">
        <v>6</v>
      </c>
      <c r="F471" s="9" t="s">
        <v>18</v>
      </c>
      <c r="G471" s="13">
        <f t="shared" si="83"/>
        <v>10</v>
      </c>
      <c r="H471">
        <f t="shared" si="84"/>
        <v>4</v>
      </c>
      <c r="I471" s="14">
        <f t="shared" si="85"/>
        <v>10</v>
      </c>
      <c r="J471" s="14">
        <f t="shared" si="86"/>
        <v>4</v>
      </c>
      <c r="K471" s="14">
        <f t="shared" si="87"/>
        <v>3</v>
      </c>
      <c r="L471" s="14">
        <f t="shared" si="88"/>
        <v>1</v>
      </c>
      <c r="M471" s="14">
        <f t="shared" si="89"/>
        <v>3</v>
      </c>
      <c r="N471" s="14">
        <f t="shared" si="90"/>
        <v>3</v>
      </c>
      <c r="O471">
        <f t="shared" si="91"/>
        <v>2016</v>
      </c>
      <c r="P471">
        <f t="shared" si="92"/>
        <v>11</v>
      </c>
      <c r="Q471">
        <f t="shared" si="93"/>
        <v>10</v>
      </c>
      <c r="R471">
        <f>IF(E471=0,1,(IF(E471&lt;=5,2,(IF(E471&lt;=10,3,(IF(E471&gt;=11,4)))))))</f>
        <v>3</v>
      </c>
    </row>
    <row r="472" spans="1:18" x14ac:dyDescent="0.2">
      <c r="A472" s="8">
        <v>42684</v>
      </c>
      <c r="B472" s="9">
        <v>506</v>
      </c>
      <c r="C472" s="10">
        <v>0.44583333333333303</v>
      </c>
      <c r="D472" s="9" t="s">
        <v>11</v>
      </c>
      <c r="E472" s="9">
        <v>6</v>
      </c>
      <c r="F472" s="9" t="s">
        <v>19</v>
      </c>
      <c r="G472" s="13">
        <f t="shared" si="83"/>
        <v>6</v>
      </c>
      <c r="H472">
        <f t="shared" si="84"/>
        <v>4</v>
      </c>
      <c r="I472" s="14">
        <f t="shared" si="85"/>
        <v>11</v>
      </c>
      <c r="J472" s="14">
        <f t="shared" si="86"/>
        <v>2</v>
      </c>
      <c r="K472" s="14">
        <f t="shared" si="87"/>
        <v>4</v>
      </c>
      <c r="L472" s="14">
        <f t="shared" si="88"/>
        <v>2</v>
      </c>
      <c r="M472" s="14">
        <f t="shared" si="89"/>
        <v>2</v>
      </c>
      <c r="N472" s="14">
        <f t="shared" si="90"/>
        <v>2</v>
      </c>
      <c r="O472">
        <f t="shared" si="91"/>
        <v>2016</v>
      </c>
      <c r="P472">
        <f t="shared" si="92"/>
        <v>11</v>
      </c>
      <c r="Q472">
        <f t="shared" si="93"/>
        <v>10</v>
      </c>
      <c r="R472">
        <f>IF(E472=0,1,(IF(E472&lt;=5,2,(IF(E472&lt;=10,3,(IF(E472&gt;=11,4)))))))</f>
        <v>3</v>
      </c>
    </row>
    <row r="473" spans="1:18" x14ac:dyDescent="0.2">
      <c r="A473" s="8">
        <v>42684</v>
      </c>
      <c r="B473" s="9">
        <v>505</v>
      </c>
      <c r="C473" s="10">
        <v>0.45</v>
      </c>
      <c r="D473" s="9" t="s">
        <v>11</v>
      </c>
      <c r="E473" s="9">
        <v>6</v>
      </c>
      <c r="F473" s="9" t="s">
        <v>20</v>
      </c>
      <c r="G473" s="13">
        <f t="shared" si="83"/>
        <v>5</v>
      </c>
      <c r="H473">
        <f t="shared" si="84"/>
        <v>4</v>
      </c>
      <c r="I473" s="14">
        <f t="shared" si="85"/>
        <v>11</v>
      </c>
      <c r="J473" s="14">
        <f t="shared" si="86"/>
        <v>3</v>
      </c>
      <c r="K473" s="14">
        <f t="shared" si="87"/>
        <v>3</v>
      </c>
      <c r="L473" s="14">
        <f t="shared" si="88"/>
        <v>3</v>
      </c>
      <c r="M473" s="14">
        <f t="shared" si="89"/>
        <v>4</v>
      </c>
      <c r="N473" s="14">
        <f t="shared" si="90"/>
        <v>4</v>
      </c>
      <c r="O473">
        <f t="shared" si="91"/>
        <v>2016</v>
      </c>
      <c r="P473">
        <f t="shared" si="92"/>
        <v>11</v>
      </c>
      <c r="Q473">
        <f t="shared" si="93"/>
        <v>10</v>
      </c>
      <c r="R473">
        <f>IF(E473=0,1,(IF(E473&lt;=5,2,(IF(E473&lt;=10,3,(IF(E473&gt;=11,4)))))))</f>
        <v>3</v>
      </c>
    </row>
    <row r="474" spans="1:18" x14ac:dyDescent="0.2">
      <c r="A474" s="8">
        <v>42684</v>
      </c>
      <c r="B474" s="9">
        <v>509</v>
      </c>
      <c r="C474" s="10">
        <v>0.61388888888888904</v>
      </c>
      <c r="D474" s="9" t="s">
        <v>11</v>
      </c>
      <c r="E474" s="9">
        <v>72</v>
      </c>
      <c r="F474" s="9" t="s">
        <v>19</v>
      </c>
      <c r="G474" s="13">
        <f t="shared" si="83"/>
        <v>7</v>
      </c>
      <c r="H474">
        <f t="shared" si="84"/>
        <v>4</v>
      </c>
      <c r="I474" s="14">
        <f t="shared" si="85"/>
        <v>15</v>
      </c>
      <c r="J474" s="14">
        <f t="shared" si="86"/>
        <v>2</v>
      </c>
      <c r="K474" s="14">
        <f t="shared" si="87"/>
        <v>1</v>
      </c>
      <c r="L474" s="14">
        <f t="shared" si="88"/>
        <v>2</v>
      </c>
      <c r="M474" s="14">
        <f t="shared" si="89"/>
        <v>2</v>
      </c>
      <c r="N474" s="14">
        <f t="shared" si="90"/>
        <v>2</v>
      </c>
      <c r="O474">
        <f t="shared" si="91"/>
        <v>2016</v>
      </c>
      <c r="P474">
        <f t="shared" si="92"/>
        <v>11</v>
      </c>
      <c r="Q474">
        <f t="shared" si="93"/>
        <v>10</v>
      </c>
      <c r="R474">
        <f>IF(E474=0,1,(IF(E474&lt;=5,2,(IF(E474&lt;=10,3,(IF(E474&gt;=11,4)))))))</f>
        <v>4</v>
      </c>
    </row>
    <row r="475" spans="1:18" x14ac:dyDescent="0.2">
      <c r="A475" s="8">
        <v>42684</v>
      </c>
      <c r="B475" s="9">
        <v>511</v>
      </c>
      <c r="C475" s="10">
        <v>0.61388888888888904</v>
      </c>
      <c r="D475" s="9" t="s">
        <v>11</v>
      </c>
      <c r="E475" s="9">
        <v>76</v>
      </c>
      <c r="F475" s="9" t="s">
        <v>20</v>
      </c>
      <c r="G475" s="13">
        <f t="shared" si="83"/>
        <v>9</v>
      </c>
      <c r="H475">
        <f t="shared" si="84"/>
        <v>4</v>
      </c>
      <c r="I475" s="14">
        <f t="shared" si="85"/>
        <v>15</v>
      </c>
      <c r="J475" s="14">
        <f t="shared" si="86"/>
        <v>3</v>
      </c>
      <c r="K475" s="14">
        <f t="shared" si="87"/>
        <v>1</v>
      </c>
      <c r="L475" s="14">
        <f t="shared" si="88"/>
        <v>3</v>
      </c>
      <c r="M475" s="14">
        <f t="shared" si="89"/>
        <v>2</v>
      </c>
      <c r="N475" s="14">
        <f t="shared" si="90"/>
        <v>2</v>
      </c>
      <c r="O475">
        <f t="shared" si="91"/>
        <v>2016</v>
      </c>
      <c r="P475">
        <f t="shared" si="92"/>
        <v>11</v>
      </c>
      <c r="Q475">
        <f t="shared" si="93"/>
        <v>10</v>
      </c>
      <c r="R475">
        <f>IF(E475=0,1,(IF(E475&lt;=5,2,(IF(E475&lt;=10,3,(IF(E475&gt;=11,4)))))))</f>
        <v>4</v>
      </c>
    </row>
    <row r="476" spans="1:18" x14ac:dyDescent="0.2">
      <c r="A476" s="8">
        <v>42684</v>
      </c>
      <c r="B476" s="9">
        <v>504</v>
      </c>
      <c r="C476" s="10">
        <v>0.64652777777777803</v>
      </c>
      <c r="D476" s="9" t="s">
        <v>11</v>
      </c>
      <c r="E476" s="9">
        <v>4</v>
      </c>
      <c r="F476" s="9" t="s">
        <v>19</v>
      </c>
      <c r="G476" s="13">
        <f t="shared" si="83"/>
        <v>4</v>
      </c>
      <c r="H476">
        <f t="shared" si="84"/>
        <v>4</v>
      </c>
      <c r="I476" s="14">
        <f t="shared" si="85"/>
        <v>16</v>
      </c>
      <c r="J476" s="14">
        <f t="shared" si="86"/>
        <v>2</v>
      </c>
      <c r="K476" s="14">
        <f t="shared" si="87"/>
        <v>4</v>
      </c>
      <c r="L476" s="14">
        <f t="shared" si="88"/>
        <v>4</v>
      </c>
      <c r="M476" s="14">
        <f t="shared" si="89"/>
        <v>3</v>
      </c>
      <c r="N476" s="14">
        <f t="shared" si="90"/>
        <v>3</v>
      </c>
      <c r="O476">
        <f t="shared" si="91"/>
        <v>2016</v>
      </c>
      <c r="P476">
        <f t="shared" si="92"/>
        <v>11</v>
      </c>
      <c r="Q476">
        <f t="shared" si="93"/>
        <v>10</v>
      </c>
      <c r="R476">
        <f>IF(E476=0,1,(IF(E476&lt;=5,2,(IF(E476&lt;=10,3,(IF(E476&gt;=11,4)))))))</f>
        <v>2</v>
      </c>
    </row>
    <row r="477" spans="1:18" x14ac:dyDescent="0.2">
      <c r="A477" s="8">
        <v>42684</v>
      </c>
      <c r="B477" s="9">
        <v>503</v>
      </c>
      <c r="C477" s="10">
        <v>0.68125000000000002</v>
      </c>
      <c r="D477" s="9" t="s">
        <v>11</v>
      </c>
      <c r="E477" s="9">
        <v>12</v>
      </c>
      <c r="F477" s="9" t="s">
        <v>18</v>
      </c>
      <c r="G477" s="13">
        <f t="shared" si="83"/>
        <v>3</v>
      </c>
      <c r="H477">
        <f t="shared" si="84"/>
        <v>4</v>
      </c>
      <c r="I477" s="14">
        <f t="shared" si="85"/>
        <v>17</v>
      </c>
      <c r="J477" s="14">
        <f t="shared" si="86"/>
        <v>4</v>
      </c>
      <c r="K477" s="14">
        <f t="shared" si="87"/>
        <v>3</v>
      </c>
      <c r="L477" s="14">
        <f t="shared" si="88"/>
        <v>2</v>
      </c>
      <c r="M477" s="14">
        <f t="shared" si="89"/>
        <v>1</v>
      </c>
      <c r="N477" s="14">
        <f t="shared" si="90"/>
        <v>1</v>
      </c>
      <c r="O477">
        <f t="shared" si="91"/>
        <v>2016</v>
      </c>
      <c r="P477">
        <f t="shared" si="92"/>
        <v>11</v>
      </c>
      <c r="Q477">
        <f t="shared" si="93"/>
        <v>10</v>
      </c>
      <c r="R477">
        <f>IF(E477=0,1,(IF(E477&lt;=5,2,(IF(E477&lt;=10,3,(IF(E477&gt;=11,4)))))))</f>
        <v>4</v>
      </c>
    </row>
    <row r="478" spans="1:18" x14ac:dyDescent="0.2">
      <c r="A478" s="8">
        <v>42684</v>
      </c>
      <c r="B478" s="9">
        <v>514</v>
      </c>
      <c r="C478" s="10">
        <v>0.69236111111111098</v>
      </c>
      <c r="D478" s="9" t="s">
        <v>11</v>
      </c>
      <c r="E478" s="9">
        <v>9</v>
      </c>
      <c r="F478" s="9" t="s">
        <v>18</v>
      </c>
      <c r="G478" s="13">
        <f t="shared" si="83"/>
        <v>11</v>
      </c>
      <c r="H478">
        <f t="shared" si="84"/>
        <v>4</v>
      </c>
      <c r="I478" s="14">
        <f t="shared" si="85"/>
        <v>17</v>
      </c>
      <c r="J478" s="14">
        <f t="shared" si="86"/>
        <v>4</v>
      </c>
      <c r="K478" s="14">
        <f t="shared" si="87"/>
        <v>2</v>
      </c>
      <c r="L478" s="14">
        <f t="shared" si="88"/>
        <v>1</v>
      </c>
      <c r="M478" s="14">
        <f t="shared" si="89"/>
        <v>3</v>
      </c>
      <c r="N478" s="14">
        <f t="shared" si="90"/>
        <v>1</v>
      </c>
      <c r="O478">
        <f t="shared" si="91"/>
        <v>2016</v>
      </c>
      <c r="P478">
        <f t="shared" si="92"/>
        <v>11</v>
      </c>
      <c r="Q478">
        <f t="shared" si="93"/>
        <v>10</v>
      </c>
      <c r="R478">
        <f>IF(E478=0,1,(IF(E478&lt;=5,2,(IF(E478&lt;=10,3,(IF(E478&gt;=11,4)))))))</f>
        <v>3</v>
      </c>
    </row>
    <row r="479" spans="1:18" x14ac:dyDescent="0.2">
      <c r="A479" s="8">
        <v>42684</v>
      </c>
      <c r="B479" s="9">
        <v>504</v>
      </c>
      <c r="C479" s="10">
        <v>0.69722222222222197</v>
      </c>
      <c r="D479" s="9" t="s">
        <v>11</v>
      </c>
      <c r="E479" s="9">
        <v>4</v>
      </c>
      <c r="F479" s="9" t="s">
        <v>18</v>
      </c>
      <c r="G479" s="13">
        <f t="shared" si="83"/>
        <v>4</v>
      </c>
      <c r="H479">
        <f t="shared" si="84"/>
        <v>4</v>
      </c>
      <c r="I479" s="14">
        <f t="shared" si="85"/>
        <v>17</v>
      </c>
      <c r="J479" s="14">
        <f t="shared" si="86"/>
        <v>4</v>
      </c>
      <c r="K479" s="14">
        <f t="shared" si="87"/>
        <v>4</v>
      </c>
      <c r="L479" s="14">
        <f t="shared" si="88"/>
        <v>4</v>
      </c>
      <c r="M479" s="14">
        <f t="shared" si="89"/>
        <v>3</v>
      </c>
      <c r="N479" s="14">
        <f t="shared" si="90"/>
        <v>3</v>
      </c>
      <c r="O479">
        <f t="shared" si="91"/>
        <v>2016</v>
      </c>
      <c r="P479">
        <f t="shared" si="92"/>
        <v>11</v>
      </c>
      <c r="Q479">
        <f t="shared" si="93"/>
        <v>10</v>
      </c>
      <c r="R479">
        <f>IF(E479=0,1,(IF(E479&lt;=5,2,(IF(E479&lt;=10,3,(IF(E479&gt;=11,4)))))))</f>
        <v>2</v>
      </c>
    </row>
    <row r="480" spans="1:18" x14ac:dyDescent="0.2">
      <c r="A480" s="8">
        <v>42684</v>
      </c>
      <c r="B480" s="9">
        <v>501</v>
      </c>
      <c r="C480" s="10">
        <v>0.70486111111111105</v>
      </c>
      <c r="D480" s="9" t="s">
        <v>11</v>
      </c>
      <c r="E480" s="9">
        <v>10</v>
      </c>
      <c r="F480" s="9" t="s">
        <v>19</v>
      </c>
      <c r="G480" s="13">
        <f t="shared" si="83"/>
        <v>1</v>
      </c>
      <c r="H480">
        <f t="shared" si="84"/>
        <v>4</v>
      </c>
      <c r="I480" s="14">
        <f t="shared" si="85"/>
        <v>17</v>
      </c>
      <c r="J480" s="14">
        <f t="shared" si="86"/>
        <v>2</v>
      </c>
      <c r="K480" s="14">
        <f t="shared" si="87"/>
        <v>3</v>
      </c>
      <c r="L480" s="14">
        <f t="shared" si="88"/>
        <v>2</v>
      </c>
      <c r="M480" s="14">
        <f t="shared" si="89"/>
        <v>1</v>
      </c>
      <c r="N480" s="14">
        <f t="shared" si="90"/>
        <v>1</v>
      </c>
      <c r="O480">
        <f t="shared" si="91"/>
        <v>2016</v>
      </c>
      <c r="P480">
        <f t="shared" si="92"/>
        <v>11</v>
      </c>
      <c r="Q480">
        <f t="shared" si="93"/>
        <v>10</v>
      </c>
      <c r="R480">
        <f>IF(E480=0,1,(IF(E480&lt;=5,2,(IF(E480&lt;=10,3,(IF(E480&gt;=11,4)))))))</f>
        <v>3</v>
      </c>
    </row>
    <row r="481" spans="1:18" x14ac:dyDescent="0.2">
      <c r="A481" s="8">
        <v>42684</v>
      </c>
      <c r="B481" s="9">
        <v>502</v>
      </c>
      <c r="C481" s="10">
        <v>0.70555555555555605</v>
      </c>
      <c r="D481" s="9" t="s">
        <v>11</v>
      </c>
      <c r="E481" s="9">
        <v>12</v>
      </c>
      <c r="F481" s="9" t="s">
        <v>19</v>
      </c>
      <c r="G481" s="13">
        <f t="shared" si="83"/>
        <v>2</v>
      </c>
      <c r="H481">
        <f t="shared" si="84"/>
        <v>4</v>
      </c>
      <c r="I481" s="14">
        <f t="shared" si="85"/>
        <v>17</v>
      </c>
      <c r="J481" s="14">
        <f t="shared" si="86"/>
        <v>2</v>
      </c>
      <c r="K481" s="14">
        <f t="shared" si="87"/>
        <v>2</v>
      </c>
      <c r="L481" s="14">
        <f t="shared" si="88"/>
        <v>1</v>
      </c>
      <c r="M481" s="14">
        <f t="shared" si="89"/>
        <v>3</v>
      </c>
      <c r="N481" s="14">
        <f t="shared" si="90"/>
        <v>3</v>
      </c>
      <c r="O481">
        <f t="shared" si="91"/>
        <v>2016</v>
      </c>
      <c r="P481">
        <f t="shared" si="92"/>
        <v>11</v>
      </c>
      <c r="Q481">
        <f t="shared" si="93"/>
        <v>10</v>
      </c>
      <c r="R481">
        <f>IF(E481=0,1,(IF(E481&lt;=5,2,(IF(E481&lt;=10,3,(IF(E481&gt;=11,4)))))))</f>
        <v>4</v>
      </c>
    </row>
    <row r="482" spans="1:18" x14ac:dyDescent="0.2">
      <c r="A482" s="8">
        <v>42684</v>
      </c>
      <c r="B482" s="9">
        <v>501</v>
      </c>
      <c r="C482" s="10">
        <v>0.71180555555555602</v>
      </c>
      <c r="D482" s="9" t="s">
        <v>11</v>
      </c>
      <c r="E482" s="9">
        <v>10</v>
      </c>
      <c r="F482" s="9" t="s">
        <v>19</v>
      </c>
      <c r="G482" s="13">
        <f t="shared" si="83"/>
        <v>1</v>
      </c>
      <c r="H482">
        <f t="shared" si="84"/>
        <v>4</v>
      </c>
      <c r="I482" s="14">
        <f t="shared" si="85"/>
        <v>18</v>
      </c>
      <c r="J482" s="14">
        <f t="shared" si="86"/>
        <v>2</v>
      </c>
      <c r="K482" s="14">
        <f t="shared" si="87"/>
        <v>3</v>
      </c>
      <c r="L482" s="14">
        <f t="shared" si="88"/>
        <v>2</v>
      </c>
      <c r="M482" s="14">
        <f t="shared" si="89"/>
        <v>1</v>
      </c>
      <c r="N482" s="14">
        <f t="shared" si="90"/>
        <v>1</v>
      </c>
      <c r="O482">
        <f t="shared" si="91"/>
        <v>2016</v>
      </c>
      <c r="P482">
        <f t="shared" si="92"/>
        <v>11</v>
      </c>
      <c r="Q482">
        <f t="shared" si="93"/>
        <v>10</v>
      </c>
      <c r="R482">
        <f>IF(E482=0,1,(IF(E482&lt;=5,2,(IF(E482&lt;=10,3,(IF(E482&gt;=11,4)))))))</f>
        <v>3</v>
      </c>
    </row>
    <row r="483" spans="1:18" x14ac:dyDescent="0.2">
      <c r="A483" s="8">
        <v>42684</v>
      </c>
      <c r="B483" s="9">
        <v>501</v>
      </c>
      <c r="C483" s="10">
        <v>0.718055555555556</v>
      </c>
      <c r="D483" s="9" t="s">
        <v>11</v>
      </c>
      <c r="E483" s="9">
        <v>7</v>
      </c>
      <c r="F483" s="9" t="s">
        <v>19</v>
      </c>
      <c r="G483" s="13">
        <f t="shared" si="83"/>
        <v>1</v>
      </c>
      <c r="H483">
        <f t="shared" si="84"/>
        <v>4</v>
      </c>
      <c r="I483" s="14">
        <f t="shared" si="85"/>
        <v>18</v>
      </c>
      <c r="J483" s="14">
        <f t="shared" si="86"/>
        <v>2</v>
      </c>
      <c r="K483" s="14">
        <f t="shared" si="87"/>
        <v>3</v>
      </c>
      <c r="L483" s="14">
        <f t="shared" si="88"/>
        <v>2</v>
      </c>
      <c r="M483" s="14">
        <f t="shared" si="89"/>
        <v>1</v>
      </c>
      <c r="N483" s="14">
        <f t="shared" si="90"/>
        <v>1</v>
      </c>
      <c r="O483">
        <f t="shared" si="91"/>
        <v>2016</v>
      </c>
      <c r="P483">
        <f t="shared" si="92"/>
        <v>11</v>
      </c>
      <c r="Q483">
        <f t="shared" si="93"/>
        <v>10</v>
      </c>
      <c r="R483">
        <f>IF(E483=0,1,(IF(E483&lt;=5,2,(IF(E483&lt;=10,3,(IF(E483&gt;=11,4)))))))</f>
        <v>3</v>
      </c>
    </row>
    <row r="484" spans="1:18" x14ac:dyDescent="0.2">
      <c r="A484" s="8">
        <v>42684</v>
      </c>
      <c r="B484" s="9">
        <v>501</v>
      </c>
      <c r="C484" s="10">
        <v>0.73750000000000004</v>
      </c>
      <c r="D484" s="9" t="s">
        <v>11</v>
      </c>
      <c r="E484" s="9">
        <v>7</v>
      </c>
      <c r="F484" s="9" t="s">
        <v>18</v>
      </c>
      <c r="G484" s="13">
        <f t="shared" si="83"/>
        <v>1</v>
      </c>
      <c r="H484">
        <f t="shared" si="84"/>
        <v>4</v>
      </c>
      <c r="I484" s="14">
        <f t="shared" si="85"/>
        <v>18</v>
      </c>
      <c r="J484" s="14">
        <f t="shared" si="86"/>
        <v>4</v>
      </c>
      <c r="K484" s="14">
        <f t="shared" si="87"/>
        <v>3</v>
      </c>
      <c r="L484" s="14">
        <f t="shared" si="88"/>
        <v>2</v>
      </c>
      <c r="M484" s="14">
        <f t="shared" si="89"/>
        <v>1</v>
      </c>
      <c r="N484" s="14">
        <f t="shared" si="90"/>
        <v>1</v>
      </c>
      <c r="O484">
        <f t="shared" si="91"/>
        <v>2016</v>
      </c>
      <c r="P484">
        <f t="shared" si="92"/>
        <v>11</v>
      </c>
      <c r="Q484">
        <f t="shared" si="93"/>
        <v>10</v>
      </c>
      <c r="R484">
        <f>IF(E484=0,1,(IF(E484&lt;=5,2,(IF(E484&lt;=10,3,(IF(E484&gt;=11,4)))))))</f>
        <v>3</v>
      </c>
    </row>
    <row r="485" spans="1:18" x14ac:dyDescent="0.2">
      <c r="A485" s="8">
        <v>42684</v>
      </c>
      <c r="B485" s="9">
        <v>504</v>
      </c>
      <c r="C485" s="10">
        <v>0.79166666666666696</v>
      </c>
      <c r="D485" s="9" t="s">
        <v>11</v>
      </c>
      <c r="E485" s="9">
        <v>4</v>
      </c>
      <c r="F485" s="9" t="s">
        <v>13</v>
      </c>
      <c r="G485" s="13">
        <f t="shared" si="83"/>
        <v>4</v>
      </c>
      <c r="H485">
        <f t="shared" si="84"/>
        <v>4</v>
      </c>
      <c r="I485" s="14">
        <f t="shared" si="85"/>
        <v>20</v>
      </c>
      <c r="J485" s="14">
        <f t="shared" si="86"/>
        <v>1</v>
      </c>
      <c r="K485" s="14">
        <f t="shared" si="87"/>
        <v>4</v>
      </c>
      <c r="L485" s="14">
        <f t="shared" si="88"/>
        <v>4</v>
      </c>
      <c r="M485" s="14">
        <f t="shared" si="89"/>
        <v>3</v>
      </c>
      <c r="N485" s="14">
        <f t="shared" si="90"/>
        <v>3</v>
      </c>
      <c r="O485">
        <f t="shared" si="91"/>
        <v>2016</v>
      </c>
      <c r="P485">
        <f t="shared" si="92"/>
        <v>11</v>
      </c>
      <c r="Q485">
        <f t="shared" si="93"/>
        <v>10</v>
      </c>
      <c r="R485">
        <f>IF(E485=0,1,(IF(E485&lt;=5,2,(IF(E485&lt;=10,3,(IF(E485&gt;=11,4)))))))</f>
        <v>2</v>
      </c>
    </row>
    <row r="486" spans="1:18" x14ac:dyDescent="0.2">
      <c r="A486" s="8">
        <v>42684</v>
      </c>
      <c r="B486" s="9">
        <v>501</v>
      </c>
      <c r="C486" s="10">
        <v>0.82361111111111096</v>
      </c>
      <c r="D486" s="9" t="s">
        <v>11</v>
      </c>
      <c r="E486" s="9">
        <v>10</v>
      </c>
      <c r="F486" s="9" t="s">
        <v>19</v>
      </c>
      <c r="G486" s="13">
        <f t="shared" si="83"/>
        <v>1</v>
      </c>
      <c r="H486">
        <f t="shared" si="84"/>
        <v>4</v>
      </c>
      <c r="I486" s="14">
        <f t="shared" si="85"/>
        <v>20</v>
      </c>
      <c r="J486" s="14">
        <f t="shared" si="86"/>
        <v>2</v>
      </c>
      <c r="K486" s="14">
        <f t="shared" si="87"/>
        <v>3</v>
      </c>
      <c r="L486" s="14">
        <f t="shared" si="88"/>
        <v>2</v>
      </c>
      <c r="M486" s="14">
        <f t="shared" si="89"/>
        <v>1</v>
      </c>
      <c r="N486" s="14">
        <f t="shared" si="90"/>
        <v>1</v>
      </c>
      <c r="O486">
        <f t="shared" si="91"/>
        <v>2016</v>
      </c>
      <c r="P486">
        <f t="shared" si="92"/>
        <v>11</v>
      </c>
      <c r="Q486">
        <f t="shared" si="93"/>
        <v>10</v>
      </c>
      <c r="R486">
        <f>IF(E486=0,1,(IF(E486&lt;=5,2,(IF(E486&lt;=10,3,(IF(E486&gt;=11,4)))))))</f>
        <v>3</v>
      </c>
    </row>
    <row r="487" spans="1:18" x14ac:dyDescent="0.2">
      <c r="A487" s="8">
        <v>42684</v>
      </c>
      <c r="B487" s="9">
        <v>509</v>
      </c>
      <c r="C487" s="10">
        <v>0.87986111111111098</v>
      </c>
      <c r="D487" s="9" t="s">
        <v>11</v>
      </c>
      <c r="E487" s="9">
        <v>38</v>
      </c>
      <c r="F487" s="9" t="s">
        <v>19</v>
      </c>
      <c r="G487" s="13">
        <f t="shared" si="83"/>
        <v>7</v>
      </c>
      <c r="H487">
        <f t="shared" si="84"/>
        <v>4</v>
      </c>
      <c r="I487" s="14">
        <f t="shared" si="85"/>
        <v>22</v>
      </c>
      <c r="J487" s="14">
        <f t="shared" si="86"/>
        <v>2</v>
      </c>
      <c r="K487" s="14">
        <f t="shared" si="87"/>
        <v>1</v>
      </c>
      <c r="L487" s="14">
        <f t="shared" si="88"/>
        <v>2</v>
      </c>
      <c r="M487" s="14">
        <f t="shared" si="89"/>
        <v>2</v>
      </c>
      <c r="N487" s="14">
        <f t="shared" si="90"/>
        <v>2</v>
      </c>
      <c r="O487">
        <f t="shared" si="91"/>
        <v>2016</v>
      </c>
      <c r="P487">
        <f t="shared" si="92"/>
        <v>11</v>
      </c>
      <c r="Q487">
        <f t="shared" si="93"/>
        <v>10</v>
      </c>
      <c r="R487">
        <f>IF(E487=0,1,(IF(E487&lt;=5,2,(IF(E487&lt;=10,3,(IF(E487&gt;=11,4)))))))</f>
        <v>4</v>
      </c>
    </row>
    <row r="488" spans="1:18" x14ac:dyDescent="0.2">
      <c r="A488" s="8">
        <v>42684</v>
      </c>
      <c r="B488" s="9">
        <v>511</v>
      </c>
      <c r="C488" s="10">
        <v>0.87986111111111098</v>
      </c>
      <c r="D488" s="9" t="s">
        <v>11</v>
      </c>
      <c r="E488" s="9">
        <v>43</v>
      </c>
      <c r="F488" s="9" t="s">
        <v>18</v>
      </c>
      <c r="G488" s="13">
        <f t="shared" si="83"/>
        <v>9</v>
      </c>
      <c r="H488">
        <f t="shared" si="84"/>
        <v>4</v>
      </c>
      <c r="I488" s="14">
        <f t="shared" si="85"/>
        <v>22</v>
      </c>
      <c r="J488" s="14">
        <f t="shared" si="86"/>
        <v>4</v>
      </c>
      <c r="K488" s="14">
        <f t="shared" si="87"/>
        <v>1</v>
      </c>
      <c r="L488" s="14">
        <f t="shared" si="88"/>
        <v>3</v>
      </c>
      <c r="M488" s="14">
        <f t="shared" si="89"/>
        <v>2</v>
      </c>
      <c r="N488" s="14">
        <f t="shared" si="90"/>
        <v>2</v>
      </c>
      <c r="O488">
        <f t="shared" si="91"/>
        <v>2016</v>
      </c>
      <c r="P488">
        <f t="shared" si="92"/>
        <v>11</v>
      </c>
      <c r="Q488">
        <f t="shared" si="93"/>
        <v>10</v>
      </c>
      <c r="R488">
        <f>IF(E488=0,1,(IF(E488&lt;=5,2,(IF(E488&lt;=10,3,(IF(E488&gt;=11,4)))))))</f>
        <v>4</v>
      </c>
    </row>
    <row r="489" spans="1:18" x14ac:dyDescent="0.2">
      <c r="A489" s="8">
        <v>42684</v>
      </c>
      <c r="B489" s="9">
        <v>501</v>
      </c>
      <c r="C489" s="10">
        <v>0.91666666666666696</v>
      </c>
      <c r="D489" s="9" t="s">
        <v>11</v>
      </c>
      <c r="E489" s="9">
        <v>0</v>
      </c>
      <c r="F489" s="9" t="s">
        <v>18</v>
      </c>
      <c r="G489" s="13">
        <f t="shared" si="83"/>
        <v>1</v>
      </c>
      <c r="H489">
        <f t="shared" si="84"/>
        <v>4</v>
      </c>
      <c r="I489" s="14">
        <f t="shared" si="85"/>
        <v>23</v>
      </c>
      <c r="J489" s="14">
        <f t="shared" si="86"/>
        <v>4</v>
      </c>
      <c r="K489" s="14">
        <f t="shared" si="87"/>
        <v>3</v>
      </c>
      <c r="L489" s="14">
        <f t="shared" si="88"/>
        <v>2</v>
      </c>
      <c r="M489" s="14">
        <f t="shared" si="89"/>
        <v>1</v>
      </c>
      <c r="N489" s="14">
        <f t="shared" si="90"/>
        <v>1</v>
      </c>
      <c r="O489">
        <f t="shared" si="91"/>
        <v>2016</v>
      </c>
      <c r="P489">
        <f t="shared" si="92"/>
        <v>11</v>
      </c>
      <c r="Q489">
        <f t="shared" si="93"/>
        <v>10</v>
      </c>
      <c r="R489">
        <f>IF(E489=0,1,(IF(E489&lt;=5,2,(IF(E489&lt;=10,3,(IF(E489&gt;=11,4)))))))</f>
        <v>1</v>
      </c>
    </row>
    <row r="490" spans="1:18" x14ac:dyDescent="0.2">
      <c r="A490" s="8">
        <v>42684</v>
      </c>
      <c r="B490" s="9">
        <v>511</v>
      </c>
      <c r="C490" s="10">
        <v>0.91736111111111096</v>
      </c>
      <c r="D490" s="9" t="s">
        <v>11</v>
      </c>
      <c r="E490" s="9">
        <v>5</v>
      </c>
      <c r="F490" s="9" t="s">
        <v>20</v>
      </c>
      <c r="G490" s="13">
        <f t="shared" si="83"/>
        <v>9</v>
      </c>
      <c r="H490">
        <f t="shared" si="84"/>
        <v>4</v>
      </c>
      <c r="I490" s="14">
        <f t="shared" si="85"/>
        <v>23</v>
      </c>
      <c r="J490" s="14">
        <f t="shared" si="86"/>
        <v>3</v>
      </c>
      <c r="K490" s="14">
        <f t="shared" si="87"/>
        <v>1</v>
      </c>
      <c r="L490" s="14">
        <f t="shared" si="88"/>
        <v>3</v>
      </c>
      <c r="M490" s="14">
        <f t="shared" si="89"/>
        <v>2</v>
      </c>
      <c r="N490" s="14">
        <f t="shared" si="90"/>
        <v>2</v>
      </c>
      <c r="O490">
        <f t="shared" si="91"/>
        <v>2016</v>
      </c>
      <c r="P490">
        <f t="shared" si="92"/>
        <v>11</v>
      </c>
      <c r="Q490">
        <f t="shared" si="93"/>
        <v>10</v>
      </c>
      <c r="R490">
        <f>IF(E490=0,1,(IF(E490&lt;=5,2,(IF(E490&lt;=10,3,(IF(E490&gt;=11,4)))))))</f>
        <v>2</v>
      </c>
    </row>
    <row r="491" spans="1:18" x14ac:dyDescent="0.2">
      <c r="A491" s="8">
        <v>42685</v>
      </c>
      <c r="B491" s="9">
        <v>505</v>
      </c>
      <c r="C491" s="10">
        <v>2.0833333333333301E-2</v>
      </c>
      <c r="D491" s="9" t="s">
        <v>5</v>
      </c>
      <c r="E491" s="9">
        <v>10</v>
      </c>
      <c r="F491" s="9" t="s">
        <v>19</v>
      </c>
      <c r="G491" s="13">
        <f t="shared" si="83"/>
        <v>5</v>
      </c>
      <c r="H491">
        <f t="shared" si="84"/>
        <v>5</v>
      </c>
      <c r="I491" s="14">
        <f t="shared" si="85"/>
        <v>1</v>
      </c>
      <c r="J491" s="14">
        <f t="shared" si="86"/>
        <v>2</v>
      </c>
      <c r="K491" s="14">
        <f t="shared" si="87"/>
        <v>3</v>
      </c>
      <c r="L491" s="14">
        <f t="shared" si="88"/>
        <v>3</v>
      </c>
      <c r="M491" s="14">
        <f t="shared" si="89"/>
        <v>4</v>
      </c>
      <c r="N491" s="14">
        <f t="shared" si="90"/>
        <v>4</v>
      </c>
      <c r="O491">
        <f t="shared" si="91"/>
        <v>2016</v>
      </c>
      <c r="P491">
        <f t="shared" si="92"/>
        <v>11</v>
      </c>
      <c r="Q491">
        <f t="shared" si="93"/>
        <v>11</v>
      </c>
      <c r="R491">
        <f>IF(E491=0,1,(IF(E491&lt;=5,2,(IF(E491&lt;=10,3,(IF(E491&gt;=11,4)))))))</f>
        <v>3</v>
      </c>
    </row>
    <row r="492" spans="1:18" x14ac:dyDescent="0.2">
      <c r="A492" s="8">
        <v>42685</v>
      </c>
      <c r="B492" s="9">
        <v>509</v>
      </c>
      <c r="C492" s="10">
        <v>8.9583333333333307E-2</v>
      </c>
      <c r="D492" s="9" t="s">
        <v>5</v>
      </c>
      <c r="E492" s="9">
        <v>1</v>
      </c>
      <c r="F492" s="9" t="s">
        <v>20</v>
      </c>
      <c r="G492" s="13">
        <f t="shared" si="83"/>
        <v>7</v>
      </c>
      <c r="H492">
        <f t="shared" si="84"/>
        <v>5</v>
      </c>
      <c r="I492" s="14">
        <f t="shared" si="85"/>
        <v>3</v>
      </c>
      <c r="J492" s="14">
        <f t="shared" si="86"/>
        <v>3</v>
      </c>
      <c r="K492" s="14">
        <f t="shared" si="87"/>
        <v>1</v>
      </c>
      <c r="L492" s="14">
        <f t="shared" si="88"/>
        <v>2</v>
      </c>
      <c r="M492" s="14">
        <f t="shared" si="89"/>
        <v>2</v>
      </c>
      <c r="N492" s="14">
        <f t="shared" si="90"/>
        <v>2</v>
      </c>
      <c r="O492">
        <f t="shared" si="91"/>
        <v>2016</v>
      </c>
      <c r="P492">
        <f t="shared" si="92"/>
        <v>11</v>
      </c>
      <c r="Q492">
        <f t="shared" si="93"/>
        <v>11</v>
      </c>
      <c r="R492">
        <f>IF(E492=0,1,(IF(E492&lt;=5,2,(IF(E492&lt;=10,3,(IF(E492&gt;=11,4)))))))</f>
        <v>2</v>
      </c>
    </row>
    <row r="493" spans="1:18" x14ac:dyDescent="0.2">
      <c r="A493" s="8">
        <v>42685</v>
      </c>
      <c r="B493" s="9">
        <v>505</v>
      </c>
      <c r="C493" s="10">
        <v>0.22013888888888899</v>
      </c>
      <c r="D493" s="9" t="s">
        <v>5</v>
      </c>
      <c r="E493" s="9">
        <v>4</v>
      </c>
      <c r="F493" s="9" t="s">
        <v>19</v>
      </c>
      <c r="G493" s="13">
        <f t="shared" si="83"/>
        <v>5</v>
      </c>
      <c r="H493">
        <f t="shared" si="84"/>
        <v>5</v>
      </c>
      <c r="I493" s="14">
        <f t="shared" si="85"/>
        <v>6</v>
      </c>
      <c r="J493" s="14">
        <f t="shared" si="86"/>
        <v>2</v>
      </c>
      <c r="K493" s="14">
        <f t="shared" si="87"/>
        <v>3</v>
      </c>
      <c r="L493" s="14">
        <f t="shared" si="88"/>
        <v>3</v>
      </c>
      <c r="M493" s="14">
        <f t="shared" si="89"/>
        <v>4</v>
      </c>
      <c r="N493" s="14">
        <f t="shared" si="90"/>
        <v>4</v>
      </c>
      <c r="O493">
        <f t="shared" si="91"/>
        <v>2016</v>
      </c>
      <c r="P493">
        <f t="shared" si="92"/>
        <v>11</v>
      </c>
      <c r="Q493">
        <f t="shared" si="93"/>
        <v>11</v>
      </c>
      <c r="R493">
        <f>IF(E493=0,1,(IF(E493&lt;=5,2,(IF(E493&lt;=10,3,(IF(E493&gt;=11,4)))))))</f>
        <v>2</v>
      </c>
    </row>
    <row r="494" spans="1:18" x14ac:dyDescent="0.2">
      <c r="A494" s="8">
        <v>42685</v>
      </c>
      <c r="B494" s="9">
        <v>504</v>
      </c>
      <c r="C494" s="10">
        <v>0.22916666666666699</v>
      </c>
      <c r="D494" s="9" t="s">
        <v>5</v>
      </c>
      <c r="E494" s="9">
        <v>5</v>
      </c>
      <c r="F494" s="9" t="s">
        <v>18</v>
      </c>
      <c r="G494" s="13">
        <f t="shared" si="83"/>
        <v>4</v>
      </c>
      <c r="H494">
        <f t="shared" si="84"/>
        <v>5</v>
      </c>
      <c r="I494" s="14">
        <f t="shared" si="85"/>
        <v>6</v>
      </c>
      <c r="J494" s="14">
        <f t="shared" si="86"/>
        <v>4</v>
      </c>
      <c r="K494" s="14">
        <f t="shared" si="87"/>
        <v>4</v>
      </c>
      <c r="L494" s="14">
        <f t="shared" si="88"/>
        <v>4</v>
      </c>
      <c r="M494" s="14">
        <f t="shared" si="89"/>
        <v>3</v>
      </c>
      <c r="N494" s="14">
        <f t="shared" si="90"/>
        <v>3</v>
      </c>
      <c r="O494">
        <f t="shared" si="91"/>
        <v>2016</v>
      </c>
      <c r="P494">
        <f t="shared" si="92"/>
        <v>11</v>
      </c>
      <c r="Q494">
        <f t="shared" si="93"/>
        <v>11</v>
      </c>
      <c r="R494">
        <f>IF(E494=0,1,(IF(E494&lt;=5,2,(IF(E494&lt;=10,3,(IF(E494&gt;=11,4)))))))</f>
        <v>2</v>
      </c>
    </row>
    <row r="495" spans="1:18" x14ac:dyDescent="0.2">
      <c r="A495" s="8">
        <v>42685</v>
      </c>
      <c r="B495" s="9">
        <v>506</v>
      </c>
      <c r="C495" s="10">
        <v>0.240972222222222</v>
      </c>
      <c r="D495" s="9" t="s">
        <v>5</v>
      </c>
      <c r="E495" s="9">
        <v>5</v>
      </c>
      <c r="F495" s="9" t="s">
        <v>19</v>
      </c>
      <c r="G495" s="13">
        <f t="shared" si="83"/>
        <v>6</v>
      </c>
      <c r="H495">
        <f t="shared" si="84"/>
        <v>5</v>
      </c>
      <c r="I495" s="14">
        <f t="shared" si="85"/>
        <v>6</v>
      </c>
      <c r="J495" s="14">
        <f t="shared" si="86"/>
        <v>2</v>
      </c>
      <c r="K495" s="14">
        <f t="shared" si="87"/>
        <v>4</v>
      </c>
      <c r="L495" s="14">
        <f t="shared" si="88"/>
        <v>2</v>
      </c>
      <c r="M495" s="14">
        <f t="shared" si="89"/>
        <v>2</v>
      </c>
      <c r="N495" s="14">
        <f t="shared" si="90"/>
        <v>2</v>
      </c>
      <c r="O495">
        <f t="shared" si="91"/>
        <v>2016</v>
      </c>
      <c r="P495">
        <f t="shared" si="92"/>
        <v>11</v>
      </c>
      <c r="Q495">
        <f t="shared" si="93"/>
        <v>11</v>
      </c>
      <c r="R495">
        <f>IF(E495=0,1,(IF(E495&lt;=5,2,(IF(E495&lt;=10,3,(IF(E495&gt;=11,4)))))))</f>
        <v>2</v>
      </c>
    </row>
    <row r="496" spans="1:18" x14ac:dyDescent="0.2">
      <c r="A496" s="8">
        <v>42685</v>
      </c>
      <c r="B496" s="9">
        <v>511</v>
      </c>
      <c r="C496" s="10">
        <v>0.24722222222222201</v>
      </c>
      <c r="D496" s="9" t="s">
        <v>5</v>
      </c>
      <c r="E496" s="9">
        <v>5</v>
      </c>
      <c r="F496" s="9" t="s">
        <v>20</v>
      </c>
      <c r="G496" s="13">
        <f t="shared" si="83"/>
        <v>9</v>
      </c>
      <c r="H496">
        <f t="shared" si="84"/>
        <v>5</v>
      </c>
      <c r="I496" s="14">
        <f t="shared" si="85"/>
        <v>6</v>
      </c>
      <c r="J496" s="14">
        <f t="shared" si="86"/>
        <v>3</v>
      </c>
      <c r="K496" s="14">
        <f t="shared" si="87"/>
        <v>1</v>
      </c>
      <c r="L496" s="14">
        <f t="shared" si="88"/>
        <v>3</v>
      </c>
      <c r="M496" s="14">
        <f t="shared" si="89"/>
        <v>2</v>
      </c>
      <c r="N496" s="14">
        <f t="shared" si="90"/>
        <v>2</v>
      </c>
      <c r="O496">
        <f t="shared" si="91"/>
        <v>2016</v>
      </c>
      <c r="P496">
        <f t="shared" si="92"/>
        <v>11</v>
      </c>
      <c r="Q496">
        <f t="shared" si="93"/>
        <v>11</v>
      </c>
      <c r="R496">
        <f>IF(E496=0,1,(IF(E496&lt;=5,2,(IF(E496&lt;=10,3,(IF(E496&gt;=11,4)))))))</f>
        <v>2</v>
      </c>
    </row>
    <row r="497" spans="1:18" x14ac:dyDescent="0.2">
      <c r="A497" s="8">
        <v>42685</v>
      </c>
      <c r="B497" s="9">
        <v>502</v>
      </c>
      <c r="C497" s="10">
        <v>0.25624999999999998</v>
      </c>
      <c r="D497" s="9" t="s">
        <v>5</v>
      </c>
      <c r="E497" s="9">
        <v>10</v>
      </c>
      <c r="F497" s="9" t="s">
        <v>19</v>
      </c>
      <c r="G497" s="13">
        <f t="shared" si="83"/>
        <v>2</v>
      </c>
      <c r="H497">
        <f t="shared" si="84"/>
        <v>5</v>
      </c>
      <c r="I497" s="14">
        <f t="shared" si="85"/>
        <v>7</v>
      </c>
      <c r="J497" s="14">
        <f t="shared" si="86"/>
        <v>2</v>
      </c>
      <c r="K497" s="14">
        <f t="shared" si="87"/>
        <v>2</v>
      </c>
      <c r="L497" s="14">
        <f t="shared" si="88"/>
        <v>1</v>
      </c>
      <c r="M497" s="14">
        <f t="shared" si="89"/>
        <v>3</v>
      </c>
      <c r="N497" s="14">
        <f t="shared" si="90"/>
        <v>3</v>
      </c>
      <c r="O497">
        <f t="shared" si="91"/>
        <v>2016</v>
      </c>
      <c r="P497">
        <f t="shared" si="92"/>
        <v>11</v>
      </c>
      <c r="Q497">
        <f t="shared" si="93"/>
        <v>11</v>
      </c>
      <c r="R497">
        <f>IF(E497=0,1,(IF(E497&lt;=5,2,(IF(E497&lt;=10,3,(IF(E497&gt;=11,4)))))))</f>
        <v>3</v>
      </c>
    </row>
    <row r="498" spans="1:18" x14ac:dyDescent="0.2">
      <c r="A498" s="8">
        <v>42685</v>
      </c>
      <c r="B498" s="9">
        <v>501</v>
      </c>
      <c r="C498" s="10">
        <v>0.27222222222222198</v>
      </c>
      <c r="D498" s="9" t="s">
        <v>5</v>
      </c>
      <c r="E498" s="9">
        <v>4</v>
      </c>
      <c r="F498" s="9" t="s">
        <v>18</v>
      </c>
      <c r="G498" s="13">
        <f t="shared" si="83"/>
        <v>1</v>
      </c>
      <c r="H498">
        <f t="shared" si="84"/>
        <v>5</v>
      </c>
      <c r="I498" s="14">
        <f t="shared" si="85"/>
        <v>7</v>
      </c>
      <c r="J498" s="14">
        <f t="shared" si="86"/>
        <v>4</v>
      </c>
      <c r="K498" s="14">
        <f t="shared" si="87"/>
        <v>3</v>
      </c>
      <c r="L498" s="14">
        <f t="shared" si="88"/>
        <v>2</v>
      </c>
      <c r="M498" s="14">
        <f t="shared" si="89"/>
        <v>1</v>
      </c>
      <c r="N498" s="14">
        <f t="shared" si="90"/>
        <v>1</v>
      </c>
      <c r="O498">
        <f t="shared" si="91"/>
        <v>2016</v>
      </c>
      <c r="P498">
        <f t="shared" si="92"/>
        <v>11</v>
      </c>
      <c r="Q498">
        <f t="shared" si="93"/>
        <v>11</v>
      </c>
      <c r="R498">
        <f>IF(E498=0,1,(IF(E498&lt;=5,2,(IF(E498&lt;=10,3,(IF(E498&gt;=11,4)))))))</f>
        <v>2</v>
      </c>
    </row>
    <row r="499" spans="1:18" x14ac:dyDescent="0.2">
      <c r="A499" s="8">
        <v>42685</v>
      </c>
      <c r="B499" s="9">
        <v>504</v>
      </c>
      <c r="C499" s="10">
        <v>0.28680555555555598</v>
      </c>
      <c r="D499" s="9" t="s">
        <v>5</v>
      </c>
      <c r="E499" s="9">
        <v>4</v>
      </c>
      <c r="F499" s="9" t="s">
        <v>19</v>
      </c>
      <c r="G499" s="13">
        <f t="shared" si="83"/>
        <v>4</v>
      </c>
      <c r="H499">
        <f t="shared" si="84"/>
        <v>5</v>
      </c>
      <c r="I499" s="14">
        <f t="shared" si="85"/>
        <v>7</v>
      </c>
      <c r="J499" s="14">
        <f t="shared" si="86"/>
        <v>2</v>
      </c>
      <c r="K499" s="14">
        <f t="shared" si="87"/>
        <v>4</v>
      </c>
      <c r="L499" s="14">
        <f t="shared" si="88"/>
        <v>4</v>
      </c>
      <c r="M499" s="14">
        <f t="shared" si="89"/>
        <v>3</v>
      </c>
      <c r="N499" s="14">
        <f t="shared" si="90"/>
        <v>3</v>
      </c>
      <c r="O499">
        <f t="shared" si="91"/>
        <v>2016</v>
      </c>
      <c r="P499">
        <f t="shared" si="92"/>
        <v>11</v>
      </c>
      <c r="Q499">
        <f t="shared" si="93"/>
        <v>11</v>
      </c>
      <c r="R499">
        <f>IF(E499=0,1,(IF(E499&lt;=5,2,(IF(E499&lt;=10,3,(IF(E499&gt;=11,4)))))))</f>
        <v>2</v>
      </c>
    </row>
    <row r="500" spans="1:18" x14ac:dyDescent="0.2">
      <c r="A500" s="8">
        <v>42685</v>
      </c>
      <c r="B500" s="9">
        <v>512</v>
      </c>
      <c r="C500" s="10">
        <v>0.30277777777777798</v>
      </c>
      <c r="D500" s="9" t="s">
        <v>5</v>
      </c>
      <c r="E500" s="9">
        <v>7</v>
      </c>
      <c r="F500" s="9" t="s">
        <v>19</v>
      </c>
      <c r="G500" s="13">
        <f t="shared" si="83"/>
        <v>10</v>
      </c>
      <c r="H500">
        <f t="shared" si="84"/>
        <v>5</v>
      </c>
      <c r="I500" s="14">
        <f t="shared" si="85"/>
        <v>8</v>
      </c>
      <c r="J500" s="14">
        <f t="shared" si="86"/>
        <v>2</v>
      </c>
      <c r="K500" s="14">
        <f t="shared" si="87"/>
        <v>3</v>
      </c>
      <c r="L500" s="14">
        <f t="shared" si="88"/>
        <v>1</v>
      </c>
      <c r="M500" s="14">
        <f t="shared" si="89"/>
        <v>3</v>
      </c>
      <c r="N500" s="14">
        <f t="shared" si="90"/>
        <v>3</v>
      </c>
      <c r="O500">
        <f t="shared" si="91"/>
        <v>2016</v>
      </c>
      <c r="P500">
        <f t="shared" si="92"/>
        <v>11</v>
      </c>
      <c r="Q500">
        <f t="shared" si="93"/>
        <v>11</v>
      </c>
      <c r="R500">
        <f>IF(E500=0,1,(IF(E500&lt;=5,2,(IF(E500&lt;=10,3,(IF(E500&gt;=11,4)))))))</f>
        <v>3</v>
      </c>
    </row>
    <row r="501" spans="1:18" x14ac:dyDescent="0.2">
      <c r="A501" s="8">
        <v>42685</v>
      </c>
      <c r="B501" s="9">
        <v>501</v>
      </c>
      <c r="C501" s="10">
        <v>0.30625000000000002</v>
      </c>
      <c r="D501" s="9" t="s">
        <v>5</v>
      </c>
      <c r="E501" s="9">
        <v>5</v>
      </c>
      <c r="F501" s="9" t="s">
        <v>19</v>
      </c>
      <c r="G501" s="13">
        <f t="shared" si="83"/>
        <v>1</v>
      </c>
      <c r="H501">
        <f t="shared" si="84"/>
        <v>5</v>
      </c>
      <c r="I501" s="14">
        <f t="shared" si="85"/>
        <v>8</v>
      </c>
      <c r="J501" s="14">
        <f t="shared" si="86"/>
        <v>2</v>
      </c>
      <c r="K501" s="14">
        <f t="shared" si="87"/>
        <v>3</v>
      </c>
      <c r="L501" s="14">
        <f t="shared" si="88"/>
        <v>2</v>
      </c>
      <c r="M501" s="14">
        <f t="shared" si="89"/>
        <v>1</v>
      </c>
      <c r="N501" s="14">
        <f t="shared" si="90"/>
        <v>1</v>
      </c>
      <c r="O501">
        <f t="shared" si="91"/>
        <v>2016</v>
      </c>
      <c r="P501">
        <f t="shared" si="92"/>
        <v>11</v>
      </c>
      <c r="Q501">
        <f t="shared" si="93"/>
        <v>11</v>
      </c>
      <c r="R501">
        <f>IF(E501=0,1,(IF(E501&lt;=5,2,(IF(E501&lt;=10,3,(IF(E501&gt;=11,4)))))))</f>
        <v>2</v>
      </c>
    </row>
    <row r="502" spans="1:18" x14ac:dyDescent="0.2">
      <c r="A502" s="8">
        <v>42685</v>
      </c>
      <c r="B502" s="9">
        <v>510</v>
      </c>
      <c r="C502" s="10">
        <v>0.31388888888888899</v>
      </c>
      <c r="D502" s="9" t="s">
        <v>5</v>
      </c>
      <c r="E502" s="9">
        <v>6</v>
      </c>
      <c r="F502" s="9" t="s">
        <v>18</v>
      </c>
      <c r="G502" s="13">
        <f t="shared" si="83"/>
        <v>8</v>
      </c>
      <c r="H502">
        <f t="shared" si="84"/>
        <v>5</v>
      </c>
      <c r="I502" s="14">
        <f t="shared" si="85"/>
        <v>8</v>
      </c>
      <c r="J502" s="14">
        <f t="shared" si="86"/>
        <v>4</v>
      </c>
      <c r="K502" s="14">
        <f t="shared" si="87"/>
        <v>1</v>
      </c>
      <c r="L502" s="14">
        <f t="shared" si="88"/>
        <v>3</v>
      </c>
      <c r="M502" s="14">
        <f t="shared" si="89"/>
        <v>3</v>
      </c>
      <c r="N502" s="14">
        <f t="shared" si="90"/>
        <v>3</v>
      </c>
      <c r="O502">
        <f t="shared" si="91"/>
        <v>2016</v>
      </c>
      <c r="P502">
        <f t="shared" si="92"/>
        <v>11</v>
      </c>
      <c r="Q502">
        <f t="shared" si="93"/>
        <v>11</v>
      </c>
      <c r="R502">
        <f>IF(E502=0,1,(IF(E502&lt;=5,2,(IF(E502&lt;=10,3,(IF(E502&gt;=11,4)))))))</f>
        <v>3</v>
      </c>
    </row>
    <row r="503" spans="1:18" x14ac:dyDescent="0.2">
      <c r="A503" s="8">
        <v>42685</v>
      </c>
      <c r="B503" s="9">
        <v>510</v>
      </c>
      <c r="C503" s="10">
        <v>0.31874999999999998</v>
      </c>
      <c r="D503" s="9" t="s">
        <v>5</v>
      </c>
      <c r="E503" s="9">
        <v>6</v>
      </c>
      <c r="F503" s="9" t="s">
        <v>18</v>
      </c>
      <c r="G503" s="13">
        <f t="shared" si="83"/>
        <v>8</v>
      </c>
      <c r="H503">
        <f t="shared" si="84"/>
        <v>5</v>
      </c>
      <c r="I503" s="14">
        <f t="shared" si="85"/>
        <v>8</v>
      </c>
      <c r="J503" s="14">
        <f t="shared" si="86"/>
        <v>4</v>
      </c>
      <c r="K503" s="14">
        <f t="shared" si="87"/>
        <v>1</v>
      </c>
      <c r="L503" s="14">
        <f t="shared" si="88"/>
        <v>3</v>
      </c>
      <c r="M503" s="14">
        <f t="shared" si="89"/>
        <v>3</v>
      </c>
      <c r="N503" s="14">
        <f t="shared" si="90"/>
        <v>3</v>
      </c>
      <c r="O503">
        <f t="shared" si="91"/>
        <v>2016</v>
      </c>
      <c r="P503">
        <f t="shared" si="92"/>
        <v>11</v>
      </c>
      <c r="Q503">
        <f t="shared" si="93"/>
        <v>11</v>
      </c>
      <c r="R503">
        <f>IF(E503=0,1,(IF(E503&lt;=5,2,(IF(E503&lt;=10,3,(IF(E503&gt;=11,4)))))))</f>
        <v>3</v>
      </c>
    </row>
    <row r="504" spans="1:18" x14ac:dyDescent="0.2">
      <c r="A504" s="8">
        <v>42685</v>
      </c>
      <c r="B504" s="9">
        <v>510</v>
      </c>
      <c r="C504" s="10">
        <v>0.32083333333333303</v>
      </c>
      <c r="D504" s="9" t="s">
        <v>5</v>
      </c>
      <c r="E504" s="9">
        <v>6</v>
      </c>
      <c r="F504" s="9" t="s">
        <v>18</v>
      </c>
      <c r="G504" s="13">
        <f t="shared" si="83"/>
        <v>8</v>
      </c>
      <c r="H504">
        <f t="shared" si="84"/>
        <v>5</v>
      </c>
      <c r="I504" s="14">
        <f t="shared" si="85"/>
        <v>8</v>
      </c>
      <c r="J504" s="14">
        <f t="shared" si="86"/>
        <v>4</v>
      </c>
      <c r="K504" s="14">
        <f t="shared" si="87"/>
        <v>1</v>
      </c>
      <c r="L504" s="14">
        <f t="shared" si="88"/>
        <v>3</v>
      </c>
      <c r="M504" s="14">
        <f t="shared" si="89"/>
        <v>3</v>
      </c>
      <c r="N504" s="14">
        <f t="shared" si="90"/>
        <v>3</v>
      </c>
      <c r="O504">
        <f t="shared" si="91"/>
        <v>2016</v>
      </c>
      <c r="P504">
        <f t="shared" si="92"/>
        <v>11</v>
      </c>
      <c r="Q504">
        <f t="shared" si="93"/>
        <v>11</v>
      </c>
      <c r="R504">
        <f>IF(E504=0,1,(IF(E504&lt;=5,2,(IF(E504&lt;=10,3,(IF(E504&gt;=11,4)))))))</f>
        <v>3</v>
      </c>
    </row>
    <row r="505" spans="1:18" x14ac:dyDescent="0.2">
      <c r="A505" s="8">
        <v>42685</v>
      </c>
      <c r="B505" s="9">
        <v>510</v>
      </c>
      <c r="C505" s="10">
        <v>0.32986111111111099</v>
      </c>
      <c r="D505" s="9" t="s">
        <v>5</v>
      </c>
      <c r="E505" s="9">
        <v>6</v>
      </c>
      <c r="F505" s="9" t="s">
        <v>18</v>
      </c>
      <c r="G505" s="13">
        <f t="shared" si="83"/>
        <v>8</v>
      </c>
      <c r="H505">
        <f t="shared" si="84"/>
        <v>5</v>
      </c>
      <c r="I505" s="14">
        <f t="shared" si="85"/>
        <v>8</v>
      </c>
      <c r="J505" s="14">
        <f t="shared" si="86"/>
        <v>4</v>
      </c>
      <c r="K505" s="14">
        <f t="shared" si="87"/>
        <v>1</v>
      </c>
      <c r="L505" s="14">
        <f t="shared" si="88"/>
        <v>3</v>
      </c>
      <c r="M505" s="14">
        <f t="shared" si="89"/>
        <v>3</v>
      </c>
      <c r="N505" s="14">
        <f t="shared" si="90"/>
        <v>3</v>
      </c>
      <c r="O505">
        <f t="shared" si="91"/>
        <v>2016</v>
      </c>
      <c r="P505">
        <f t="shared" si="92"/>
        <v>11</v>
      </c>
      <c r="Q505">
        <f t="shared" si="93"/>
        <v>11</v>
      </c>
      <c r="R505">
        <f>IF(E505=0,1,(IF(E505&lt;=5,2,(IF(E505&lt;=10,3,(IF(E505&gt;=11,4)))))))</f>
        <v>3</v>
      </c>
    </row>
    <row r="506" spans="1:18" x14ac:dyDescent="0.2">
      <c r="A506" s="8">
        <v>42685</v>
      </c>
      <c r="B506" s="9">
        <v>512</v>
      </c>
      <c r="C506" s="10">
        <v>0.35277777777777802</v>
      </c>
      <c r="D506" s="9" t="s">
        <v>5</v>
      </c>
      <c r="E506" s="9">
        <v>3</v>
      </c>
      <c r="F506" s="9" t="s">
        <v>18</v>
      </c>
      <c r="G506" s="13">
        <f t="shared" si="83"/>
        <v>10</v>
      </c>
      <c r="H506">
        <f t="shared" si="84"/>
        <v>5</v>
      </c>
      <c r="I506" s="14">
        <f t="shared" si="85"/>
        <v>9</v>
      </c>
      <c r="J506" s="14">
        <f t="shared" si="86"/>
        <v>4</v>
      </c>
      <c r="K506" s="14">
        <f t="shared" si="87"/>
        <v>3</v>
      </c>
      <c r="L506" s="14">
        <f t="shared" si="88"/>
        <v>1</v>
      </c>
      <c r="M506" s="14">
        <f t="shared" si="89"/>
        <v>3</v>
      </c>
      <c r="N506" s="14">
        <f t="shared" si="90"/>
        <v>3</v>
      </c>
      <c r="O506">
        <f t="shared" si="91"/>
        <v>2016</v>
      </c>
      <c r="P506">
        <f t="shared" si="92"/>
        <v>11</v>
      </c>
      <c r="Q506">
        <f t="shared" si="93"/>
        <v>11</v>
      </c>
      <c r="R506">
        <f>IF(E506=0,1,(IF(E506&lt;=5,2,(IF(E506&lt;=10,3,(IF(E506&gt;=11,4)))))))</f>
        <v>2</v>
      </c>
    </row>
    <row r="507" spans="1:18" x14ac:dyDescent="0.2">
      <c r="A507" s="8">
        <v>42685</v>
      </c>
      <c r="B507" s="9">
        <v>509</v>
      </c>
      <c r="C507" s="10">
        <v>0.35625000000000001</v>
      </c>
      <c r="D507" s="9" t="s">
        <v>5</v>
      </c>
      <c r="E507" s="9">
        <v>4</v>
      </c>
      <c r="F507" s="9" t="s">
        <v>19</v>
      </c>
      <c r="G507" s="13">
        <f t="shared" si="83"/>
        <v>7</v>
      </c>
      <c r="H507">
        <f t="shared" si="84"/>
        <v>5</v>
      </c>
      <c r="I507" s="14">
        <f t="shared" si="85"/>
        <v>9</v>
      </c>
      <c r="J507" s="14">
        <f t="shared" si="86"/>
        <v>2</v>
      </c>
      <c r="K507" s="14">
        <f t="shared" si="87"/>
        <v>1</v>
      </c>
      <c r="L507" s="14">
        <f t="shared" si="88"/>
        <v>2</v>
      </c>
      <c r="M507" s="14">
        <f t="shared" si="89"/>
        <v>2</v>
      </c>
      <c r="N507" s="14">
        <f t="shared" si="90"/>
        <v>2</v>
      </c>
      <c r="O507">
        <f t="shared" si="91"/>
        <v>2016</v>
      </c>
      <c r="P507">
        <f t="shared" si="92"/>
        <v>11</v>
      </c>
      <c r="Q507">
        <f t="shared" si="93"/>
        <v>11</v>
      </c>
      <c r="R507">
        <f>IF(E507=0,1,(IF(E507&lt;=5,2,(IF(E507&lt;=10,3,(IF(E507&gt;=11,4)))))))</f>
        <v>2</v>
      </c>
    </row>
    <row r="508" spans="1:18" x14ac:dyDescent="0.2">
      <c r="A508" s="8">
        <v>42685</v>
      </c>
      <c r="B508" s="9">
        <v>511</v>
      </c>
      <c r="C508" s="10">
        <v>0.35694444444444401</v>
      </c>
      <c r="D508" s="9" t="s">
        <v>5</v>
      </c>
      <c r="E508" s="9">
        <v>8</v>
      </c>
      <c r="F508" s="9" t="s">
        <v>13</v>
      </c>
      <c r="G508" s="13">
        <f t="shared" si="83"/>
        <v>9</v>
      </c>
      <c r="H508">
        <f t="shared" si="84"/>
        <v>5</v>
      </c>
      <c r="I508" s="14">
        <f t="shared" si="85"/>
        <v>9</v>
      </c>
      <c r="J508" s="14">
        <f t="shared" si="86"/>
        <v>1</v>
      </c>
      <c r="K508" s="14">
        <f t="shared" si="87"/>
        <v>1</v>
      </c>
      <c r="L508" s="14">
        <f t="shared" si="88"/>
        <v>3</v>
      </c>
      <c r="M508" s="14">
        <f t="shared" si="89"/>
        <v>2</v>
      </c>
      <c r="N508" s="14">
        <f t="shared" si="90"/>
        <v>2</v>
      </c>
      <c r="O508">
        <f t="shared" si="91"/>
        <v>2016</v>
      </c>
      <c r="P508">
        <f t="shared" si="92"/>
        <v>11</v>
      </c>
      <c r="Q508">
        <f t="shared" si="93"/>
        <v>11</v>
      </c>
      <c r="R508">
        <f>IF(E508=0,1,(IF(E508&lt;=5,2,(IF(E508&lt;=10,3,(IF(E508&gt;=11,4)))))))</f>
        <v>3</v>
      </c>
    </row>
    <row r="509" spans="1:18" x14ac:dyDescent="0.2">
      <c r="A509" s="8">
        <v>42685</v>
      </c>
      <c r="B509" s="9">
        <v>510</v>
      </c>
      <c r="C509" s="10">
        <v>0.39583333333333298</v>
      </c>
      <c r="D509" s="9" t="s">
        <v>5</v>
      </c>
      <c r="E509" s="9">
        <v>6</v>
      </c>
      <c r="F509" s="9" t="s">
        <v>18</v>
      </c>
      <c r="G509" s="13">
        <f t="shared" si="83"/>
        <v>8</v>
      </c>
      <c r="H509">
        <f t="shared" si="84"/>
        <v>5</v>
      </c>
      <c r="I509" s="14">
        <f t="shared" si="85"/>
        <v>10</v>
      </c>
      <c r="J509" s="14">
        <f t="shared" si="86"/>
        <v>4</v>
      </c>
      <c r="K509" s="14">
        <f t="shared" si="87"/>
        <v>1</v>
      </c>
      <c r="L509" s="14">
        <f t="shared" si="88"/>
        <v>3</v>
      </c>
      <c r="M509" s="14">
        <f t="shared" si="89"/>
        <v>3</v>
      </c>
      <c r="N509" s="14">
        <f t="shared" si="90"/>
        <v>3</v>
      </c>
      <c r="O509">
        <f t="shared" si="91"/>
        <v>2016</v>
      </c>
      <c r="P509">
        <f t="shared" si="92"/>
        <v>11</v>
      </c>
      <c r="Q509">
        <f t="shared" si="93"/>
        <v>11</v>
      </c>
      <c r="R509">
        <f>IF(E509=0,1,(IF(E509&lt;=5,2,(IF(E509&lt;=10,3,(IF(E509&gt;=11,4)))))))</f>
        <v>3</v>
      </c>
    </row>
    <row r="510" spans="1:18" x14ac:dyDescent="0.2">
      <c r="A510" s="8">
        <v>42685</v>
      </c>
      <c r="B510" s="9">
        <v>510</v>
      </c>
      <c r="C510" s="10">
        <v>0.39791666666666697</v>
      </c>
      <c r="D510" s="9" t="s">
        <v>5</v>
      </c>
      <c r="E510" s="9">
        <v>6</v>
      </c>
      <c r="F510" s="9" t="s">
        <v>18</v>
      </c>
      <c r="G510" s="13">
        <f t="shared" si="83"/>
        <v>8</v>
      </c>
      <c r="H510">
        <f t="shared" si="84"/>
        <v>5</v>
      </c>
      <c r="I510" s="14">
        <f t="shared" si="85"/>
        <v>10</v>
      </c>
      <c r="J510" s="14">
        <f t="shared" si="86"/>
        <v>4</v>
      </c>
      <c r="K510" s="14">
        <f t="shared" si="87"/>
        <v>1</v>
      </c>
      <c r="L510" s="14">
        <f t="shared" si="88"/>
        <v>3</v>
      </c>
      <c r="M510" s="14">
        <f t="shared" si="89"/>
        <v>3</v>
      </c>
      <c r="N510" s="14">
        <f t="shared" si="90"/>
        <v>3</v>
      </c>
      <c r="O510">
        <f t="shared" si="91"/>
        <v>2016</v>
      </c>
      <c r="P510">
        <f t="shared" si="92"/>
        <v>11</v>
      </c>
      <c r="Q510">
        <f t="shared" si="93"/>
        <v>11</v>
      </c>
      <c r="R510">
        <f>IF(E510=0,1,(IF(E510&lt;=5,2,(IF(E510&lt;=10,3,(IF(E510&gt;=11,4)))))))</f>
        <v>3</v>
      </c>
    </row>
    <row r="511" spans="1:18" x14ac:dyDescent="0.2">
      <c r="A511" s="8">
        <v>42685</v>
      </c>
      <c r="B511" s="9">
        <v>501</v>
      </c>
      <c r="C511" s="10">
        <v>0.40625</v>
      </c>
      <c r="D511" s="9" t="s">
        <v>5</v>
      </c>
      <c r="E511" s="9">
        <v>10</v>
      </c>
      <c r="F511" s="9" t="s">
        <v>18</v>
      </c>
      <c r="G511" s="13">
        <f t="shared" si="83"/>
        <v>1</v>
      </c>
      <c r="H511">
        <f t="shared" si="84"/>
        <v>5</v>
      </c>
      <c r="I511" s="14">
        <f t="shared" si="85"/>
        <v>10</v>
      </c>
      <c r="J511" s="14">
        <f t="shared" si="86"/>
        <v>4</v>
      </c>
      <c r="K511" s="14">
        <f t="shared" si="87"/>
        <v>3</v>
      </c>
      <c r="L511" s="14">
        <f t="shared" si="88"/>
        <v>2</v>
      </c>
      <c r="M511" s="14">
        <f t="shared" si="89"/>
        <v>1</v>
      </c>
      <c r="N511" s="14">
        <f t="shared" si="90"/>
        <v>1</v>
      </c>
      <c r="O511">
        <f t="shared" si="91"/>
        <v>2016</v>
      </c>
      <c r="P511">
        <f t="shared" si="92"/>
        <v>11</v>
      </c>
      <c r="Q511">
        <f t="shared" si="93"/>
        <v>11</v>
      </c>
      <c r="R511">
        <f>IF(E511=0,1,(IF(E511&lt;=5,2,(IF(E511&lt;=10,3,(IF(E511&gt;=11,4)))))))</f>
        <v>3</v>
      </c>
    </row>
    <row r="512" spans="1:18" x14ac:dyDescent="0.2">
      <c r="A512" s="8">
        <v>42685</v>
      </c>
      <c r="B512" s="9">
        <v>512</v>
      </c>
      <c r="C512" s="10">
        <v>0.41388888888888897</v>
      </c>
      <c r="D512" s="9" t="s">
        <v>5</v>
      </c>
      <c r="E512" s="9">
        <v>4</v>
      </c>
      <c r="F512" s="9" t="s">
        <v>18</v>
      </c>
      <c r="G512" s="13">
        <f t="shared" si="83"/>
        <v>10</v>
      </c>
      <c r="H512">
        <f t="shared" si="84"/>
        <v>5</v>
      </c>
      <c r="I512" s="14">
        <f t="shared" si="85"/>
        <v>10</v>
      </c>
      <c r="J512" s="14">
        <f t="shared" si="86"/>
        <v>4</v>
      </c>
      <c r="K512" s="14">
        <f t="shared" si="87"/>
        <v>3</v>
      </c>
      <c r="L512" s="14">
        <f t="shared" si="88"/>
        <v>1</v>
      </c>
      <c r="M512" s="14">
        <f t="shared" si="89"/>
        <v>3</v>
      </c>
      <c r="N512" s="14">
        <f t="shared" si="90"/>
        <v>3</v>
      </c>
      <c r="O512">
        <f t="shared" si="91"/>
        <v>2016</v>
      </c>
      <c r="P512">
        <f t="shared" si="92"/>
        <v>11</v>
      </c>
      <c r="Q512">
        <f t="shared" si="93"/>
        <v>11</v>
      </c>
      <c r="R512">
        <f>IF(E512=0,1,(IF(E512&lt;=5,2,(IF(E512&lt;=10,3,(IF(E512&gt;=11,4)))))))</f>
        <v>2</v>
      </c>
    </row>
    <row r="513" spans="1:18" x14ac:dyDescent="0.2">
      <c r="A513" s="8">
        <v>42685</v>
      </c>
      <c r="B513" s="9">
        <v>502</v>
      </c>
      <c r="C513" s="10">
        <v>0.45138888888888901</v>
      </c>
      <c r="D513" s="9" t="s">
        <v>5</v>
      </c>
      <c r="E513" s="9">
        <v>10</v>
      </c>
      <c r="F513" s="9" t="s">
        <v>19</v>
      </c>
      <c r="G513" s="13">
        <f t="shared" si="83"/>
        <v>2</v>
      </c>
      <c r="H513">
        <f t="shared" si="84"/>
        <v>5</v>
      </c>
      <c r="I513" s="14">
        <f t="shared" si="85"/>
        <v>11</v>
      </c>
      <c r="J513" s="14">
        <f t="shared" si="86"/>
        <v>2</v>
      </c>
      <c r="K513" s="14">
        <f t="shared" si="87"/>
        <v>2</v>
      </c>
      <c r="L513" s="14">
        <f t="shared" si="88"/>
        <v>1</v>
      </c>
      <c r="M513" s="14">
        <f t="shared" si="89"/>
        <v>3</v>
      </c>
      <c r="N513" s="14">
        <f t="shared" si="90"/>
        <v>3</v>
      </c>
      <c r="O513">
        <f t="shared" si="91"/>
        <v>2016</v>
      </c>
      <c r="P513">
        <f t="shared" si="92"/>
        <v>11</v>
      </c>
      <c r="Q513">
        <f t="shared" si="93"/>
        <v>11</v>
      </c>
      <c r="R513">
        <f>IF(E513=0,1,(IF(E513&lt;=5,2,(IF(E513&lt;=10,3,(IF(E513&gt;=11,4)))))))</f>
        <v>3</v>
      </c>
    </row>
    <row r="514" spans="1:18" x14ac:dyDescent="0.2">
      <c r="A514" s="8">
        <v>42685</v>
      </c>
      <c r="B514" s="9">
        <v>501</v>
      </c>
      <c r="C514" s="10">
        <v>0.46250000000000002</v>
      </c>
      <c r="D514" s="9" t="s">
        <v>5</v>
      </c>
      <c r="E514" s="9">
        <v>37</v>
      </c>
      <c r="F514" s="9" t="s">
        <v>18</v>
      </c>
      <c r="G514" s="13">
        <f t="shared" si="83"/>
        <v>1</v>
      </c>
      <c r="H514">
        <f t="shared" si="84"/>
        <v>5</v>
      </c>
      <c r="I514" s="14">
        <f t="shared" si="85"/>
        <v>12</v>
      </c>
      <c r="J514" s="14">
        <f t="shared" si="86"/>
        <v>4</v>
      </c>
      <c r="K514" s="14">
        <f t="shared" si="87"/>
        <v>3</v>
      </c>
      <c r="L514" s="14">
        <f t="shared" si="88"/>
        <v>2</v>
      </c>
      <c r="M514" s="14">
        <f t="shared" si="89"/>
        <v>1</v>
      </c>
      <c r="N514" s="14">
        <f t="shared" si="90"/>
        <v>1</v>
      </c>
      <c r="O514">
        <f t="shared" si="91"/>
        <v>2016</v>
      </c>
      <c r="P514">
        <f t="shared" si="92"/>
        <v>11</v>
      </c>
      <c r="Q514">
        <f t="shared" si="93"/>
        <v>11</v>
      </c>
      <c r="R514">
        <f>IF(E514=0,1,(IF(E514&lt;=5,2,(IF(E514&lt;=10,3,(IF(E514&gt;=11,4)))))))</f>
        <v>4</v>
      </c>
    </row>
    <row r="515" spans="1:18" x14ac:dyDescent="0.2">
      <c r="A515" s="8">
        <v>42685</v>
      </c>
      <c r="B515" s="9">
        <v>501</v>
      </c>
      <c r="C515" s="10">
        <v>0.47847222222222202</v>
      </c>
      <c r="D515" s="9" t="s">
        <v>5</v>
      </c>
      <c r="E515" s="9">
        <v>5</v>
      </c>
      <c r="F515" s="9" t="s">
        <v>18</v>
      </c>
      <c r="G515" s="13">
        <f t="shared" ref="G515:G578" si="94">IF(B515=501,1,(IF(B515=502,2,(IF(B515=503,3,(IF(B515=504,4,(IF(B515=505,5,(IF(B515=506,6,(IF(B515=509,7,(IF(B515=510,8,(IF(B515=511,9,(IF(B515=512,10,(IF(B515=514,11)))))))))))))))))))))</f>
        <v>1</v>
      </c>
      <c r="H515">
        <f t="shared" ref="H515:H578" si="95">IF(D515="Friday",5,(IF(D515="Saturday",6,(IF(D515="Sunday",7,(IF(D515="Monday",1,(IF(D515="Tuesday",2,(IF(D515="Wednesday",3,(IF(D515="Thursday",4,0)))))))))))))</f>
        <v>5</v>
      </c>
      <c r="I515" s="14">
        <f t="shared" ref="I515:I578" si="96">(ROUNDDOWN(C515*24,0)+1)</f>
        <v>12</v>
      </c>
      <c r="J515" s="14">
        <f t="shared" ref="J515:J578" si="97">IF(F515="N",1,(IF(F515="E",2,(IF(F515="S",3,(IF(F515="W",4)))))))</f>
        <v>4</v>
      </c>
      <c r="K515" s="14">
        <f t="shared" ref="K515:K578" si="98">IF(B515=501,3,(IF(B515=502,2,(IF(B515=503,3,(IF(B515=504,4,(IF(B515=505,3,(IF(B515=506,4,(IF(B515=509,1,(IF(B515=510,1,(IF(B515=511,1,(IF(B515=512,3,(IF(B515=514,2)))))))))))))))))))))</f>
        <v>3</v>
      </c>
      <c r="L515" s="14">
        <f t="shared" ref="L515:L578" si="99">IF(B515=501,2,(IF(B515=502,1,(IF(B515=503,2,(IF(B515=504,4,(IF(B515=505,3,(IF(B515=506,2,(IF(B515=509,2,(IF(B515=510,3,(IF(B515=511,3,(IF(B515=512,1,(IF(B515=514,1)))))))))))))))))))))</f>
        <v>2</v>
      </c>
      <c r="M515" s="14">
        <f t="shared" ref="M515:M578" si="100">IF(B515=501,1,(IF(B515=502,3,(IF(B515=503,1,(IF(B515=504,3,(IF(B515=505,4,(IF(B515=506,2,(IF(B515=509,2,(IF(B515=510,3,(IF(B515=511,2,(IF(B515=512,3,(IF(B515=514,3)))))))))))))))))))))</f>
        <v>1</v>
      </c>
      <c r="N515" s="14">
        <f t="shared" ref="N515:N578" si="101">IF(B515=501,1,(IF(B515=502,3,(IF(B515=503,1,(IF(B515=504,3,(IF(B515=505,4,(IF(B515=506,2,(IF(B515=509,2,(IF(B515=510,3,(IF(B515=511,2,(IF(B515=512,3,(IF(B515=514,1)))))))))))))))))))))</f>
        <v>1</v>
      </c>
      <c r="O515">
        <f t="shared" si="91"/>
        <v>2016</v>
      </c>
      <c r="P515">
        <f t="shared" si="92"/>
        <v>11</v>
      </c>
      <c r="Q515">
        <f t="shared" si="93"/>
        <v>11</v>
      </c>
      <c r="R515">
        <f>IF(E515=0,1,(IF(E515&lt;=5,2,(IF(E515&lt;=10,3,(IF(E515&gt;=11,4)))))))</f>
        <v>2</v>
      </c>
    </row>
    <row r="516" spans="1:18" x14ac:dyDescent="0.2">
      <c r="A516" s="8">
        <v>42685</v>
      </c>
      <c r="B516" s="9">
        <v>512</v>
      </c>
      <c r="C516" s="10">
        <v>0.5</v>
      </c>
      <c r="D516" s="9" t="s">
        <v>5</v>
      </c>
      <c r="E516" s="9">
        <v>3</v>
      </c>
      <c r="F516" s="9" t="s">
        <v>18</v>
      </c>
      <c r="G516" s="13">
        <f t="shared" si="94"/>
        <v>10</v>
      </c>
      <c r="H516">
        <f t="shared" si="95"/>
        <v>5</v>
      </c>
      <c r="I516" s="14">
        <f t="shared" si="96"/>
        <v>13</v>
      </c>
      <c r="J516" s="14">
        <f t="shared" si="97"/>
        <v>4</v>
      </c>
      <c r="K516" s="14">
        <f t="shared" si="98"/>
        <v>3</v>
      </c>
      <c r="L516" s="14">
        <f t="shared" si="99"/>
        <v>1</v>
      </c>
      <c r="M516" s="14">
        <f t="shared" si="100"/>
        <v>3</v>
      </c>
      <c r="N516" s="14">
        <f t="shared" si="101"/>
        <v>3</v>
      </c>
      <c r="O516">
        <f t="shared" si="91"/>
        <v>2016</v>
      </c>
      <c r="P516">
        <f t="shared" si="92"/>
        <v>11</v>
      </c>
      <c r="Q516">
        <f t="shared" si="93"/>
        <v>11</v>
      </c>
      <c r="R516">
        <f>IF(E516=0,1,(IF(E516&lt;=5,2,(IF(E516&lt;=10,3,(IF(E516&gt;=11,4)))))))</f>
        <v>2</v>
      </c>
    </row>
    <row r="517" spans="1:18" x14ac:dyDescent="0.2">
      <c r="A517" s="8">
        <v>42685</v>
      </c>
      <c r="B517" s="9">
        <v>512</v>
      </c>
      <c r="C517" s="10">
        <v>0.5</v>
      </c>
      <c r="D517" s="9" t="s">
        <v>5</v>
      </c>
      <c r="E517" s="9">
        <v>5</v>
      </c>
      <c r="F517" s="9" t="s">
        <v>18</v>
      </c>
      <c r="G517" s="13">
        <f t="shared" si="94"/>
        <v>10</v>
      </c>
      <c r="H517">
        <f t="shared" si="95"/>
        <v>5</v>
      </c>
      <c r="I517" s="14">
        <f t="shared" si="96"/>
        <v>13</v>
      </c>
      <c r="J517" s="14">
        <f t="shared" si="97"/>
        <v>4</v>
      </c>
      <c r="K517" s="14">
        <f t="shared" si="98"/>
        <v>3</v>
      </c>
      <c r="L517" s="14">
        <f t="shared" si="99"/>
        <v>1</v>
      </c>
      <c r="M517" s="14">
        <f t="shared" si="100"/>
        <v>3</v>
      </c>
      <c r="N517" s="14">
        <f t="shared" si="101"/>
        <v>3</v>
      </c>
      <c r="O517">
        <f t="shared" si="91"/>
        <v>2016</v>
      </c>
      <c r="P517">
        <f t="shared" si="92"/>
        <v>11</v>
      </c>
      <c r="Q517">
        <f t="shared" si="93"/>
        <v>11</v>
      </c>
      <c r="R517">
        <f>IF(E517=0,1,(IF(E517&lt;=5,2,(IF(E517&lt;=10,3,(IF(E517&gt;=11,4)))))))</f>
        <v>2</v>
      </c>
    </row>
    <row r="518" spans="1:18" x14ac:dyDescent="0.2">
      <c r="A518" s="8">
        <v>42685</v>
      </c>
      <c r="B518" s="9">
        <v>512</v>
      </c>
      <c r="C518" s="10">
        <v>0.51736111111111105</v>
      </c>
      <c r="D518" s="9" t="s">
        <v>5</v>
      </c>
      <c r="E518" s="9">
        <v>4</v>
      </c>
      <c r="F518" s="9" t="s">
        <v>18</v>
      </c>
      <c r="G518" s="13">
        <f t="shared" si="94"/>
        <v>10</v>
      </c>
      <c r="H518">
        <f t="shared" si="95"/>
        <v>5</v>
      </c>
      <c r="I518" s="14">
        <f t="shared" si="96"/>
        <v>13</v>
      </c>
      <c r="J518" s="14">
        <f t="shared" si="97"/>
        <v>4</v>
      </c>
      <c r="K518" s="14">
        <f t="shared" si="98"/>
        <v>3</v>
      </c>
      <c r="L518" s="14">
        <f t="shared" si="99"/>
        <v>1</v>
      </c>
      <c r="M518" s="14">
        <f t="shared" si="100"/>
        <v>3</v>
      </c>
      <c r="N518" s="14">
        <f t="shared" si="101"/>
        <v>3</v>
      </c>
      <c r="O518">
        <f t="shared" si="91"/>
        <v>2016</v>
      </c>
      <c r="P518">
        <f t="shared" si="92"/>
        <v>11</v>
      </c>
      <c r="Q518">
        <f t="shared" si="93"/>
        <v>11</v>
      </c>
      <c r="R518">
        <f>IF(E518=0,1,(IF(E518&lt;=5,2,(IF(E518&lt;=10,3,(IF(E518&gt;=11,4)))))))</f>
        <v>2</v>
      </c>
    </row>
    <row r="519" spans="1:18" x14ac:dyDescent="0.2">
      <c r="A519" s="8">
        <v>42685</v>
      </c>
      <c r="B519" s="9">
        <v>502</v>
      </c>
      <c r="C519" s="10">
        <v>0.55694444444444402</v>
      </c>
      <c r="D519" s="9" t="s">
        <v>5</v>
      </c>
      <c r="E519" s="9">
        <v>10</v>
      </c>
      <c r="F519" s="9" t="s">
        <v>18</v>
      </c>
      <c r="G519" s="13">
        <f t="shared" si="94"/>
        <v>2</v>
      </c>
      <c r="H519">
        <f t="shared" si="95"/>
        <v>5</v>
      </c>
      <c r="I519" s="14">
        <f t="shared" si="96"/>
        <v>14</v>
      </c>
      <c r="J519" s="14">
        <f t="shared" si="97"/>
        <v>4</v>
      </c>
      <c r="K519" s="14">
        <f t="shared" si="98"/>
        <v>2</v>
      </c>
      <c r="L519" s="14">
        <f t="shared" si="99"/>
        <v>1</v>
      </c>
      <c r="M519" s="14">
        <f t="shared" si="100"/>
        <v>3</v>
      </c>
      <c r="N519" s="14">
        <f t="shared" si="101"/>
        <v>3</v>
      </c>
      <c r="O519">
        <f t="shared" si="91"/>
        <v>2016</v>
      </c>
      <c r="P519">
        <f t="shared" si="92"/>
        <v>11</v>
      </c>
      <c r="Q519">
        <f t="shared" si="93"/>
        <v>11</v>
      </c>
      <c r="R519">
        <f>IF(E519=0,1,(IF(E519&lt;=5,2,(IF(E519&lt;=10,3,(IF(E519&gt;=11,4)))))))</f>
        <v>3</v>
      </c>
    </row>
    <row r="520" spans="1:18" x14ac:dyDescent="0.2">
      <c r="A520" s="8">
        <v>42685</v>
      </c>
      <c r="B520" s="9">
        <v>505</v>
      </c>
      <c r="C520" s="10">
        <v>0.69583333333333297</v>
      </c>
      <c r="D520" s="9" t="s">
        <v>5</v>
      </c>
      <c r="E520" s="9">
        <v>35</v>
      </c>
      <c r="F520" s="9" t="s">
        <v>19</v>
      </c>
      <c r="G520" s="13">
        <f t="shared" si="94"/>
        <v>5</v>
      </c>
      <c r="H520">
        <f t="shared" si="95"/>
        <v>5</v>
      </c>
      <c r="I520" s="14">
        <f t="shared" si="96"/>
        <v>17</v>
      </c>
      <c r="J520" s="14">
        <f t="shared" si="97"/>
        <v>2</v>
      </c>
      <c r="K520" s="14">
        <f t="shared" si="98"/>
        <v>3</v>
      </c>
      <c r="L520" s="14">
        <f t="shared" si="99"/>
        <v>3</v>
      </c>
      <c r="M520" s="14">
        <f t="shared" si="100"/>
        <v>4</v>
      </c>
      <c r="N520" s="14">
        <f t="shared" si="101"/>
        <v>4</v>
      </c>
      <c r="O520">
        <f t="shared" si="91"/>
        <v>2016</v>
      </c>
      <c r="P520">
        <f t="shared" si="92"/>
        <v>11</v>
      </c>
      <c r="Q520">
        <f t="shared" si="93"/>
        <v>11</v>
      </c>
      <c r="R520">
        <f>IF(E520=0,1,(IF(E520&lt;=5,2,(IF(E520&lt;=10,3,(IF(E520&gt;=11,4)))))))</f>
        <v>4</v>
      </c>
    </row>
    <row r="521" spans="1:18" x14ac:dyDescent="0.2">
      <c r="A521" s="8">
        <v>42685</v>
      </c>
      <c r="B521" s="9">
        <v>504</v>
      </c>
      <c r="C521" s="10">
        <v>0.70555555555555605</v>
      </c>
      <c r="D521" s="9" t="s">
        <v>5</v>
      </c>
      <c r="E521" s="9">
        <v>4</v>
      </c>
      <c r="F521" s="9" t="s">
        <v>18</v>
      </c>
      <c r="G521" s="13">
        <f t="shared" si="94"/>
        <v>4</v>
      </c>
      <c r="H521">
        <f t="shared" si="95"/>
        <v>5</v>
      </c>
      <c r="I521" s="14">
        <f t="shared" si="96"/>
        <v>17</v>
      </c>
      <c r="J521" s="14">
        <f t="shared" si="97"/>
        <v>4</v>
      </c>
      <c r="K521" s="14">
        <f t="shared" si="98"/>
        <v>4</v>
      </c>
      <c r="L521" s="14">
        <f t="shared" si="99"/>
        <v>4</v>
      </c>
      <c r="M521" s="14">
        <f t="shared" si="100"/>
        <v>3</v>
      </c>
      <c r="N521" s="14">
        <f t="shared" si="101"/>
        <v>3</v>
      </c>
      <c r="O521">
        <f t="shared" si="91"/>
        <v>2016</v>
      </c>
      <c r="P521">
        <f t="shared" si="92"/>
        <v>11</v>
      </c>
      <c r="Q521">
        <f t="shared" si="93"/>
        <v>11</v>
      </c>
      <c r="R521">
        <f>IF(E521=0,1,(IF(E521&lt;=5,2,(IF(E521&lt;=10,3,(IF(E521&gt;=11,4)))))))</f>
        <v>2</v>
      </c>
    </row>
    <row r="522" spans="1:18" x14ac:dyDescent="0.2">
      <c r="A522" s="8">
        <v>42685</v>
      </c>
      <c r="B522" s="9">
        <v>504</v>
      </c>
      <c r="C522" s="10">
        <v>0.70625000000000004</v>
      </c>
      <c r="D522" s="9" t="s">
        <v>5</v>
      </c>
      <c r="E522" s="9">
        <v>4</v>
      </c>
      <c r="F522" s="9" t="s">
        <v>19</v>
      </c>
      <c r="G522" s="13">
        <f t="shared" si="94"/>
        <v>4</v>
      </c>
      <c r="H522">
        <f t="shared" si="95"/>
        <v>5</v>
      </c>
      <c r="I522" s="14">
        <f t="shared" si="96"/>
        <v>17</v>
      </c>
      <c r="J522" s="14">
        <f t="shared" si="97"/>
        <v>2</v>
      </c>
      <c r="K522" s="14">
        <f t="shared" si="98"/>
        <v>4</v>
      </c>
      <c r="L522" s="14">
        <f t="shared" si="99"/>
        <v>4</v>
      </c>
      <c r="M522" s="14">
        <f t="shared" si="100"/>
        <v>3</v>
      </c>
      <c r="N522" s="14">
        <f t="shared" si="101"/>
        <v>3</v>
      </c>
      <c r="O522">
        <f t="shared" si="91"/>
        <v>2016</v>
      </c>
      <c r="P522">
        <f t="shared" si="92"/>
        <v>11</v>
      </c>
      <c r="Q522">
        <f t="shared" si="93"/>
        <v>11</v>
      </c>
      <c r="R522">
        <f>IF(E522=0,1,(IF(E522&lt;=5,2,(IF(E522&lt;=10,3,(IF(E522&gt;=11,4)))))))</f>
        <v>2</v>
      </c>
    </row>
    <row r="523" spans="1:18" x14ac:dyDescent="0.2">
      <c r="A523" s="8">
        <v>42685</v>
      </c>
      <c r="B523" s="9">
        <v>504</v>
      </c>
      <c r="C523" s="10">
        <v>0.71250000000000002</v>
      </c>
      <c r="D523" s="9" t="s">
        <v>5</v>
      </c>
      <c r="E523" s="9">
        <v>4</v>
      </c>
      <c r="F523" s="9" t="s">
        <v>19</v>
      </c>
      <c r="G523" s="13">
        <f t="shared" si="94"/>
        <v>4</v>
      </c>
      <c r="H523">
        <f t="shared" si="95"/>
        <v>5</v>
      </c>
      <c r="I523" s="14">
        <f t="shared" si="96"/>
        <v>18</v>
      </c>
      <c r="J523" s="14">
        <f t="shared" si="97"/>
        <v>2</v>
      </c>
      <c r="K523" s="14">
        <f t="shared" si="98"/>
        <v>4</v>
      </c>
      <c r="L523" s="14">
        <f t="shared" si="99"/>
        <v>4</v>
      </c>
      <c r="M523" s="14">
        <f t="shared" si="100"/>
        <v>3</v>
      </c>
      <c r="N523" s="14">
        <f t="shared" si="101"/>
        <v>3</v>
      </c>
      <c r="O523">
        <f t="shared" si="91"/>
        <v>2016</v>
      </c>
      <c r="P523">
        <f t="shared" si="92"/>
        <v>11</v>
      </c>
      <c r="Q523">
        <f t="shared" si="93"/>
        <v>11</v>
      </c>
      <c r="R523">
        <f>IF(E523=0,1,(IF(E523&lt;=5,2,(IF(E523&lt;=10,3,(IF(E523&gt;=11,4)))))))</f>
        <v>2</v>
      </c>
    </row>
    <row r="524" spans="1:18" x14ac:dyDescent="0.2">
      <c r="A524" s="8">
        <v>42685</v>
      </c>
      <c r="B524" s="9">
        <v>504</v>
      </c>
      <c r="C524" s="10">
        <v>0.72499999999999998</v>
      </c>
      <c r="D524" s="9" t="s">
        <v>5</v>
      </c>
      <c r="E524" s="9">
        <v>4</v>
      </c>
      <c r="F524" s="9" t="s">
        <v>18</v>
      </c>
      <c r="G524" s="13">
        <f t="shared" si="94"/>
        <v>4</v>
      </c>
      <c r="H524">
        <f t="shared" si="95"/>
        <v>5</v>
      </c>
      <c r="I524" s="14">
        <f t="shared" si="96"/>
        <v>18</v>
      </c>
      <c r="J524" s="14">
        <f t="shared" si="97"/>
        <v>4</v>
      </c>
      <c r="K524" s="14">
        <f t="shared" si="98"/>
        <v>4</v>
      </c>
      <c r="L524" s="14">
        <f t="shared" si="99"/>
        <v>4</v>
      </c>
      <c r="M524" s="14">
        <f t="shared" si="100"/>
        <v>3</v>
      </c>
      <c r="N524" s="14">
        <f t="shared" si="101"/>
        <v>3</v>
      </c>
      <c r="O524">
        <f t="shared" si="91"/>
        <v>2016</v>
      </c>
      <c r="P524">
        <f t="shared" si="92"/>
        <v>11</v>
      </c>
      <c r="Q524">
        <f t="shared" si="93"/>
        <v>11</v>
      </c>
      <c r="R524">
        <f>IF(E524=0,1,(IF(E524&lt;=5,2,(IF(E524&lt;=10,3,(IF(E524&gt;=11,4)))))))</f>
        <v>2</v>
      </c>
    </row>
    <row r="525" spans="1:18" x14ac:dyDescent="0.2">
      <c r="A525" s="8">
        <v>42685</v>
      </c>
      <c r="B525" s="9">
        <v>504</v>
      </c>
      <c r="C525" s="10">
        <v>0.73124999999999996</v>
      </c>
      <c r="D525" s="9" t="s">
        <v>5</v>
      </c>
      <c r="E525" s="9">
        <v>4</v>
      </c>
      <c r="F525" s="9" t="s">
        <v>18</v>
      </c>
      <c r="G525" s="13">
        <f t="shared" si="94"/>
        <v>4</v>
      </c>
      <c r="H525">
        <f t="shared" si="95"/>
        <v>5</v>
      </c>
      <c r="I525" s="14">
        <f t="shared" si="96"/>
        <v>18</v>
      </c>
      <c r="J525" s="14">
        <f t="shared" si="97"/>
        <v>4</v>
      </c>
      <c r="K525" s="14">
        <f t="shared" si="98"/>
        <v>4</v>
      </c>
      <c r="L525" s="14">
        <f t="shared" si="99"/>
        <v>4</v>
      </c>
      <c r="M525" s="14">
        <f t="shared" si="100"/>
        <v>3</v>
      </c>
      <c r="N525" s="14">
        <f t="shared" si="101"/>
        <v>3</v>
      </c>
      <c r="O525">
        <f t="shared" si="91"/>
        <v>2016</v>
      </c>
      <c r="P525">
        <f t="shared" si="92"/>
        <v>11</v>
      </c>
      <c r="Q525">
        <f t="shared" si="93"/>
        <v>11</v>
      </c>
      <c r="R525">
        <f>IF(E525=0,1,(IF(E525&lt;=5,2,(IF(E525&lt;=10,3,(IF(E525&gt;=11,4)))))))</f>
        <v>2</v>
      </c>
    </row>
    <row r="526" spans="1:18" x14ac:dyDescent="0.2">
      <c r="A526" s="8">
        <v>42685</v>
      </c>
      <c r="B526" s="9">
        <v>504</v>
      </c>
      <c r="C526" s="10">
        <v>0.73611111111111105</v>
      </c>
      <c r="D526" s="9" t="s">
        <v>5</v>
      </c>
      <c r="E526" s="9">
        <v>4</v>
      </c>
      <c r="F526" s="9" t="s">
        <v>19</v>
      </c>
      <c r="G526" s="13">
        <f t="shared" si="94"/>
        <v>4</v>
      </c>
      <c r="H526">
        <f t="shared" si="95"/>
        <v>5</v>
      </c>
      <c r="I526" s="14">
        <f t="shared" si="96"/>
        <v>18</v>
      </c>
      <c r="J526" s="14">
        <f t="shared" si="97"/>
        <v>2</v>
      </c>
      <c r="K526" s="14">
        <f t="shared" si="98"/>
        <v>4</v>
      </c>
      <c r="L526" s="14">
        <f t="shared" si="99"/>
        <v>4</v>
      </c>
      <c r="M526" s="14">
        <f t="shared" si="100"/>
        <v>3</v>
      </c>
      <c r="N526" s="14">
        <f t="shared" si="101"/>
        <v>3</v>
      </c>
      <c r="O526">
        <f t="shared" si="91"/>
        <v>2016</v>
      </c>
      <c r="P526">
        <f t="shared" si="92"/>
        <v>11</v>
      </c>
      <c r="Q526">
        <f t="shared" si="93"/>
        <v>11</v>
      </c>
      <c r="R526">
        <f>IF(E526=0,1,(IF(E526&lt;=5,2,(IF(E526&lt;=10,3,(IF(E526&gt;=11,4)))))))</f>
        <v>2</v>
      </c>
    </row>
    <row r="527" spans="1:18" x14ac:dyDescent="0.2">
      <c r="A527" s="8">
        <v>42685</v>
      </c>
      <c r="B527" s="9">
        <v>501</v>
      </c>
      <c r="C527" s="10">
        <v>0.74097222222222203</v>
      </c>
      <c r="D527" s="9" t="s">
        <v>5</v>
      </c>
      <c r="E527" s="9">
        <v>17</v>
      </c>
      <c r="F527" s="9" t="s">
        <v>19</v>
      </c>
      <c r="G527" s="13">
        <f t="shared" si="94"/>
        <v>1</v>
      </c>
      <c r="H527">
        <f t="shared" si="95"/>
        <v>5</v>
      </c>
      <c r="I527" s="14">
        <f t="shared" si="96"/>
        <v>18</v>
      </c>
      <c r="J527" s="14">
        <f t="shared" si="97"/>
        <v>2</v>
      </c>
      <c r="K527" s="14">
        <f t="shared" si="98"/>
        <v>3</v>
      </c>
      <c r="L527" s="14">
        <f t="shared" si="99"/>
        <v>2</v>
      </c>
      <c r="M527" s="14">
        <f t="shared" si="100"/>
        <v>1</v>
      </c>
      <c r="N527" s="14">
        <f t="shared" si="101"/>
        <v>1</v>
      </c>
      <c r="O527">
        <f t="shared" si="91"/>
        <v>2016</v>
      </c>
      <c r="P527">
        <f t="shared" si="92"/>
        <v>11</v>
      </c>
      <c r="Q527">
        <f t="shared" si="93"/>
        <v>11</v>
      </c>
      <c r="R527">
        <f>IF(E527=0,1,(IF(E527&lt;=5,2,(IF(E527&lt;=10,3,(IF(E527&gt;=11,4)))))))</f>
        <v>4</v>
      </c>
    </row>
    <row r="528" spans="1:18" x14ac:dyDescent="0.2">
      <c r="A528" s="8">
        <v>42685</v>
      </c>
      <c r="B528" s="9">
        <v>514</v>
      </c>
      <c r="C528" s="10">
        <v>0.74444444444444402</v>
      </c>
      <c r="D528" s="9" t="s">
        <v>5</v>
      </c>
      <c r="E528" s="9">
        <v>9</v>
      </c>
      <c r="F528" s="9" t="s">
        <v>19</v>
      </c>
      <c r="G528" s="13">
        <f t="shared" si="94"/>
        <v>11</v>
      </c>
      <c r="H528">
        <f t="shared" si="95"/>
        <v>5</v>
      </c>
      <c r="I528" s="14">
        <f t="shared" si="96"/>
        <v>18</v>
      </c>
      <c r="J528" s="14">
        <f t="shared" si="97"/>
        <v>2</v>
      </c>
      <c r="K528" s="14">
        <f t="shared" si="98"/>
        <v>2</v>
      </c>
      <c r="L528" s="14">
        <f t="shared" si="99"/>
        <v>1</v>
      </c>
      <c r="M528" s="14">
        <f t="shared" si="100"/>
        <v>3</v>
      </c>
      <c r="N528" s="14">
        <f t="shared" si="101"/>
        <v>1</v>
      </c>
      <c r="O528">
        <f t="shared" si="91"/>
        <v>2016</v>
      </c>
      <c r="P528">
        <f t="shared" si="92"/>
        <v>11</v>
      </c>
      <c r="Q528">
        <f t="shared" si="93"/>
        <v>11</v>
      </c>
      <c r="R528">
        <f>IF(E528=0,1,(IF(E528&lt;=5,2,(IF(E528&lt;=10,3,(IF(E528&gt;=11,4)))))))</f>
        <v>3</v>
      </c>
    </row>
    <row r="529" spans="1:18" x14ac:dyDescent="0.2">
      <c r="A529" s="8">
        <v>42685</v>
      </c>
      <c r="B529" s="9">
        <v>506</v>
      </c>
      <c r="C529" s="10">
        <v>0.79930555555555605</v>
      </c>
      <c r="D529" s="9" t="s">
        <v>5</v>
      </c>
      <c r="E529" s="9">
        <v>17</v>
      </c>
      <c r="F529" s="9" t="s">
        <v>18</v>
      </c>
      <c r="G529" s="13">
        <f t="shared" si="94"/>
        <v>6</v>
      </c>
      <c r="H529">
        <f t="shared" si="95"/>
        <v>5</v>
      </c>
      <c r="I529" s="14">
        <f t="shared" si="96"/>
        <v>20</v>
      </c>
      <c r="J529" s="14">
        <f t="shared" si="97"/>
        <v>4</v>
      </c>
      <c r="K529" s="14">
        <f t="shared" si="98"/>
        <v>4</v>
      </c>
      <c r="L529" s="14">
        <f t="shared" si="99"/>
        <v>2</v>
      </c>
      <c r="M529" s="14">
        <f t="shared" si="100"/>
        <v>2</v>
      </c>
      <c r="N529" s="14">
        <f t="shared" si="101"/>
        <v>2</v>
      </c>
      <c r="O529">
        <f t="shared" si="91"/>
        <v>2016</v>
      </c>
      <c r="P529">
        <f t="shared" si="92"/>
        <v>11</v>
      </c>
      <c r="Q529">
        <f t="shared" si="93"/>
        <v>11</v>
      </c>
      <c r="R529">
        <f>IF(E529=0,1,(IF(E529&lt;=5,2,(IF(E529&lt;=10,3,(IF(E529&gt;=11,4)))))))</f>
        <v>4</v>
      </c>
    </row>
    <row r="530" spans="1:18" x14ac:dyDescent="0.2">
      <c r="A530" s="8">
        <v>42685</v>
      </c>
      <c r="B530" s="9">
        <v>505</v>
      </c>
      <c r="C530" s="10">
        <v>0.8</v>
      </c>
      <c r="D530" s="9" t="s">
        <v>5</v>
      </c>
      <c r="E530" s="9">
        <v>5</v>
      </c>
      <c r="F530" s="9" t="s">
        <v>18</v>
      </c>
      <c r="G530" s="13">
        <f t="shared" si="94"/>
        <v>5</v>
      </c>
      <c r="H530">
        <f t="shared" si="95"/>
        <v>5</v>
      </c>
      <c r="I530" s="14">
        <f t="shared" si="96"/>
        <v>20</v>
      </c>
      <c r="J530" s="14">
        <f t="shared" si="97"/>
        <v>4</v>
      </c>
      <c r="K530" s="14">
        <f t="shared" si="98"/>
        <v>3</v>
      </c>
      <c r="L530" s="14">
        <f t="shared" si="99"/>
        <v>3</v>
      </c>
      <c r="M530" s="14">
        <f t="shared" si="100"/>
        <v>4</v>
      </c>
      <c r="N530" s="14">
        <f t="shared" si="101"/>
        <v>4</v>
      </c>
      <c r="O530">
        <f t="shared" si="91"/>
        <v>2016</v>
      </c>
      <c r="P530">
        <f t="shared" si="92"/>
        <v>11</v>
      </c>
      <c r="Q530">
        <f t="shared" si="93"/>
        <v>11</v>
      </c>
      <c r="R530">
        <f>IF(E530=0,1,(IF(E530&lt;=5,2,(IF(E530&lt;=10,3,(IF(E530&gt;=11,4)))))))</f>
        <v>2</v>
      </c>
    </row>
    <row r="531" spans="1:18" x14ac:dyDescent="0.2">
      <c r="A531" s="8">
        <v>42685</v>
      </c>
      <c r="B531" s="9">
        <v>501</v>
      </c>
      <c r="C531" s="10">
        <v>0.875</v>
      </c>
      <c r="D531" s="9" t="s">
        <v>5</v>
      </c>
      <c r="E531" s="9">
        <v>26</v>
      </c>
      <c r="F531" s="9" t="s">
        <v>18</v>
      </c>
      <c r="G531" s="13">
        <f t="shared" si="94"/>
        <v>1</v>
      </c>
      <c r="H531">
        <f t="shared" si="95"/>
        <v>5</v>
      </c>
      <c r="I531" s="14">
        <f t="shared" si="96"/>
        <v>22</v>
      </c>
      <c r="J531" s="14">
        <f t="shared" si="97"/>
        <v>4</v>
      </c>
      <c r="K531" s="14">
        <f t="shared" si="98"/>
        <v>3</v>
      </c>
      <c r="L531" s="14">
        <f t="shared" si="99"/>
        <v>2</v>
      </c>
      <c r="M531" s="14">
        <f t="shared" si="100"/>
        <v>1</v>
      </c>
      <c r="N531" s="14">
        <f t="shared" si="101"/>
        <v>1</v>
      </c>
      <c r="O531">
        <f t="shared" si="91"/>
        <v>2016</v>
      </c>
      <c r="P531">
        <f t="shared" si="92"/>
        <v>11</v>
      </c>
      <c r="Q531">
        <f t="shared" si="93"/>
        <v>11</v>
      </c>
      <c r="R531">
        <f>IF(E531=0,1,(IF(E531&lt;=5,2,(IF(E531&lt;=10,3,(IF(E531&gt;=11,4)))))))</f>
        <v>4</v>
      </c>
    </row>
    <row r="532" spans="1:18" x14ac:dyDescent="0.2">
      <c r="A532" s="8">
        <v>42685</v>
      </c>
      <c r="B532" s="9">
        <v>511</v>
      </c>
      <c r="C532" s="10">
        <v>0.89027777777777795</v>
      </c>
      <c r="D532" s="9" t="s">
        <v>5</v>
      </c>
      <c r="E532" s="9">
        <v>5</v>
      </c>
      <c r="F532" s="9" t="s">
        <v>13</v>
      </c>
      <c r="G532" s="13">
        <f t="shared" si="94"/>
        <v>9</v>
      </c>
      <c r="H532">
        <f t="shared" si="95"/>
        <v>5</v>
      </c>
      <c r="I532" s="14">
        <f t="shared" si="96"/>
        <v>22</v>
      </c>
      <c r="J532" s="14">
        <f t="shared" si="97"/>
        <v>1</v>
      </c>
      <c r="K532" s="14">
        <f t="shared" si="98"/>
        <v>1</v>
      </c>
      <c r="L532" s="14">
        <f t="shared" si="99"/>
        <v>3</v>
      </c>
      <c r="M532" s="14">
        <f t="shared" si="100"/>
        <v>2</v>
      </c>
      <c r="N532" s="14">
        <f t="shared" si="101"/>
        <v>2</v>
      </c>
      <c r="O532">
        <f t="shared" si="91"/>
        <v>2016</v>
      </c>
      <c r="P532">
        <f t="shared" si="92"/>
        <v>11</v>
      </c>
      <c r="Q532">
        <f t="shared" si="93"/>
        <v>11</v>
      </c>
      <c r="R532">
        <f>IF(E532=0,1,(IF(E532&lt;=5,2,(IF(E532&lt;=10,3,(IF(E532&gt;=11,4)))))))</f>
        <v>2</v>
      </c>
    </row>
    <row r="533" spans="1:18" x14ac:dyDescent="0.2">
      <c r="A533" s="8">
        <v>42685</v>
      </c>
      <c r="B533" s="9">
        <v>510</v>
      </c>
      <c r="C533" s="10">
        <v>0.91666666666666696</v>
      </c>
      <c r="D533" s="9" t="s">
        <v>5</v>
      </c>
      <c r="E533" s="9">
        <v>1</v>
      </c>
      <c r="F533" s="9" t="s">
        <v>13</v>
      </c>
      <c r="G533" s="13">
        <f t="shared" si="94"/>
        <v>8</v>
      </c>
      <c r="H533">
        <f t="shared" si="95"/>
        <v>5</v>
      </c>
      <c r="I533" s="14">
        <f t="shared" si="96"/>
        <v>23</v>
      </c>
      <c r="J533" s="14">
        <f t="shared" si="97"/>
        <v>1</v>
      </c>
      <c r="K533" s="14">
        <f t="shared" si="98"/>
        <v>1</v>
      </c>
      <c r="L533" s="14">
        <f t="shared" si="99"/>
        <v>3</v>
      </c>
      <c r="M533" s="14">
        <f t="shared" si="100"/>
        <v>3</v>
      </c>
      <c r="N533" s="14">
        <f t="shared" si="101"/>
        <v>3</v>
      </c>
      <c r="O533">
        <f t="shared" si="91"/>
        <v>2016</v>
      </c>
      <c r="P533">
        <f t="shared" si="92"/>
        <v>11</v>
      </c>
      <c r="Q533">
        <f t="shared" si="93"/>
        <v>11</v>
      </c>
      <c r="R533">
        <f>IF(E533=0,1,(IF(E533&lt;=5,2,(IF(E533&lt;=10,3,(IF(E533&gt;=11,4)))))))</f>
        <v>2</v>
      </c>
    </row>
    <row r="534" spans="1:18" x14ac:dyDescent="0.2">
      <c r="A534" s="8">
        <v>42685</v>
      </c>
      <c r="B534" s="9">
        <v>501</v>
      </c>
      <c r="C534" s="10">
        <v>0.96180555555555602</v>
      </c>
      <c r="D534" s="9" t="s">
        <v>5</v>
      </c>
      <c r="E534" s="9">
        <v>10</v>
      </c>
      <c r="F534" s="9" t="s">
        <v>18</v>
      </c>
      <c r="G534" s="13">
        <f t="shared" si="94"/>
        <v>1</v>
      </c>
      <c r="H534">
        <f t="shared" si="95"/>
        <v>5</v>
      </c>
      <c r="I534" s="14">
        <f t="shared" si="96"/>
        <v>24</v>
      </c>
      <c r="J534" s="14">
        <f t="shared" si="97"/>
        <v>4</v>
      </c>
      <c r="K534" s="14">
        <f t="shared" si="98"/>
        <v>3</v>
      </c>
      <c r="L534" s="14">
        <f t="shared" si="99"/>
        <v>2</v>
      </c>
      <c r="M534" s="14">
        <f t="shared" si="100"/>
        <v>1</v>
      </c>
      <c r="N534" s="14">
        <f t="shared" si="101"/>
        <v>1</v>
      </c>
      <c r="O534">
        <f t="shared" ref="O534:O597" si="102">YEAR(A534)</f>
        <v>2016</v>
      </c>
      <c r="P534">
        <f t="shared" ref="P534:P597" si="103">MONTH(A534)</f>
        <v>11</v>
      </c>
      <c r="Q534">
        <f t="shared" ref="Q534:Q597" si="104">DAY(A534)</f>
        <v>11</v>
      </c>
      <c r="R534">
        <f>IF(E534=0,1,(IF(E534&lt;=5,2,(IF(E534&lt;=10,3,(IF(E534&gt;=11,4)))))))</f>
        <v>3</v>
      </c>
    </row>
    <row r="535" spans="1:18" x14ac:dyDescent="0.2">
      <c r="A535" s="8">
        <v>42685</v>
      </c>
      <c r="B535" s="9">
        <v>506</v>
      </c>
      <c r="C535" s="10">
        <v>0.97638888888888897</v>
      </c>
      <c r="D535" s="9" t="s">
        <v>5</v>
      </c>
      <c r="E535" s="9">
        <v>9</v>
      </c>
      <c r="F535" s="9" t="s">
        <v>19</v>
      </c>
      <c r="G535" s="13">
        <f t="shared" si="94"/>
        <v>6</v>
      </c>
      <c r="H535">
        <f t="shared" si="95"/>
        <v>5</v>
      </c>
      <c r="I535" s="14">
        <f t="shared" si="96"/>
        <v>24</v>
      </c>
      <c r="J535" s="14">
        <f t="shared" si="97"/>
        <v>2</v>
      </c>
      <c r="K535" s="14">
        <f t="shared" si="98"/>
        <v>4</v>
      </c>
      <c r="L535" s="14">
        <f t="shared" si="99"/>
        <v>2</v>
      </c>
      <c r="M535" s="14">
        <f t="shared" si="100"/>
        <v>2</v>
      </c>
      <c r="N535" s="14">
        <f t="shared" si="101"/>
        <v>2</v>
      </c>
      <c r="O535">
        <f t="shared" si="102"/>
        <v>2016</v>
      </c>
      <c r="P535">
        <f t="shared" si="103"/>
        <v>11</v>
      </c>
      <c r="Q535">
        <f t="shared" si="104"/>
        <v>11</v>
      </c>
      <c r="R535">
        <f>IF(E535=0,1,(IF(E535&lt;=5,2,(IF(E535&lt;=10,3,(IF(E535&gt;=11,4)))))))</f>
        <v>3</v>
      </c>
    </row>
    <row r="536" spans="1:18" x14ac:dyDescent="0.2">
      <c r="A536" s="8">
        <v>42686</v>
      </c>
      <c r="B536" s="9">
        <v>509</v>
      </c>
      <c r="C536" s="10">
        <v>0.24374999999999999</v>
      </c>
      <c r="D536" s="9" t="s">
        <v>6</v>
      </c>
      <c r="E536" s="9">
        <v>10</v>
      </c>
      <c r="F536" s="9" t="s">
        <v>18</v>
      </c>
      <c r="G536" s="13">
        <f t="shared" si="94"/>
        <v>7</v>
      </c>
      <c r="H536">
        <f t="shared" si="95"/>
        <v>6</v>
      </c>
      <c r="I536" s="14">
        <f t="shared" si="96"/>
        <v>6</v>
      </c>
      <c r="J536" s="14">
        <f t="shared" si="97"/>
        <v>4</v>
      </c>
      <c r="K536" s="14">
        <f t="shared" si="98"/>
        <v>1</v>
      </c>
      <c r="L536" s="14">
        <f t="shared" si="99"/>
        <v>2</v>
      </c>
      <c r="M536" s="14">
        <f t="shared" si="100"/>
        <v>2</v>
      </c>
      <c r="N536" s="14">
        <f t="shared" si="101"/>
        <v>2</v>
      </c>
      <c r="O536">
        <f t="shared" si="102"/>
        <v>2016</v>
      </c>
      <c r="P536">
        <f t="shared" si="103"/>
        <v>11</v>
      </c>
      <c r="Q536">
        <f t="shared" si="104"/>
        <v>12</v>
      </c>
      <c r="R536">
        <f>IF(E536=0,1,(IF(E536&lt;=5,2,(IF(E536&lt;=10,3,(IF(E536&gt;=11,4)))))))</f>
        <v>3</v>
      </c>
    </row>
    <row r="537" spans="1:18" x14ac:dyDescent="0.2">
      <c r="A537" s="8">
        <v>42686</v>
      </c>
      <c r="B537" s="9">
        <v>501</v>
      </c>
      <c r="C537" s="10">
        <v>0.27083333333333298</v>
      </c>
      <c r="D537" s="9" t="s">
        <v>6</v>
      </c>
      <c r="E537" s="9">
        <v>6</v>
      </c>
      <c r="F537" s="9" t="s">
        <v>18</v>
      </c>
      <c r="G537" s="13">
        <f t="shared" si="94"/>
        <v>1</v>
      </c>
      <c r="H537">
        <f t="shared" si="95"/>
        <v>6</v>
      </c>
      <c r="I537" s="14">
        <f t="shared" si="96"/>
        <v>7</v>
      </c>
      <c r="J537" s="14">
        <f t="shared" si="97"/>
        <v>4</v>
      </c>
      <c r="K537" s="14">
        <f t="shared" si="98"/>
        <v>3</v>
      </c>
      <c r="L537" s="14">
        <f t="shared" si="99"/>
        <v>2</v>
      </c>
      <c r="M537" s="14">
        <f t="shared" si="100"/>
        <v>1</v>
      </c>
      <c r="N537" s="14">
        <f t="shared" si="101"/>
        <v>1</v>
      </c>
      <c r="O537">
        <f t="shared" si="102"/>
        <v>2016</v>
      </c>
      <c r="P537">
        <f t="shared" si="103"/>
        <v>11</v>
      </c>
      <c r="Q537">
        <f t="shared" si="104"/>
        <v>12</v>
      </c>
      <c r="R537">
        <f>IF(E537=0,1,(IF(E537&lt;=5,2,(IF(E537&lt;=10,3,(IF(E537&gt;=11,4)))))))</f>
        <v>3</v>
      </c>
    </row>
    <row r="538" spans="1:18" x14ac:dyDescent="0.2">
      <c r="A538" s="8">
        <v>42686</v>
      </c>
      <c r="B538" s="9">
        <v>501</v>
      </c>
      <c r="C538" s="10">
        <v>0.29236111111111102</v>
      </c>
      <c r="D538" s="9" t="s">
        <v>6</v>
      </c>
      <c r="E538" s="9">
        <v>6</v>
      </c>
      <c r="F538" s="9" t="s">
        <v>18</v>
      </c>
      <c r="G538" s="13">
        <f t="shared" si="94"/>
        <v>1</v>
      </c>
      <c r="H538">
        <f t="shared" si="95"/>
        <v>6</v>
      </c>
      <c r="I538" s="14">
        <f t="shared" si="96"/>
        <v>8</v>
      </c>
      <c r="J538" s="14">
        <f t="shared" si="97"/>
        <v>4</v>
      </c>
      <c r="K538" s="14">
        <f t="shared" si="98"/>
        <v>3</v>
      </c>
      <c r="L538" s="14">
        <f t="shared" si="99"/>
        <v>2</v>
      </c>
      <c r="M538" s="14">
        <f t="shared" si="100"/>
        <v>1</v>
      </c>
      <c r="N538" s="14">
        <f t="shared" si="101"/>
        <v>1</v>
      </c>
      <c r="O538">
        <f t="shared" si="102"/>
        <v>2016</v>
      </c>
      <c r="P538">
        <f t="shared" si="103"/>
        <v>11</v>
      </c>
      <c r="Q538">
        <f t="shared" si="104"/>
        <v>12</v>
      </c>
      <c r="R538">
        <f>IF(E538=0,1,(IF(E538&lt;=5,2,(IF(E538&lt;=10,3,(IF(E538&gt;=11,4)))))))</f>
        <v>3</v>
      </c>
    </row>
    <row r="539" spans="1:18" x14ac:dyDescent="0.2">
      <c r="A539" s="8">
        <v>42686</v>
      </c>
      <c r="B539" s="9">
        <v>510</v>
      </c>
      <c r="C539" s="10">
        <v>0.30347222222222198</v>
      </c>
      <c r="D539" s="9" t="s">
        <v>6</v>
      </c>
      <c r="E539" s="9">
        <v>8</v>
      </c>
      <c r="F539" s="9" t="s">
        <v>20</v>
      </c>
      <c r="G539" s="13">
        <f t="shared" si="94"/>
        <v>8</v>
      </c>
      <c r="H539">
        <f t="shared" si="95"/>
        <v>6</v>
      </c>
      <c r="I539" s="14">
        <f t="shared" si="96"/>
        <v>8</v>
      </c>
      <c r="J539" s="14">
        <f t="shared" si="97"/>
        <v>3</v>
      </c>
      <c r="K539" s="14">
        <f t="shared" si="98"/>
        <v>1</v>
      </c>
      <c r="L539" s="14">
        <f t="shared" si="99"/>
        <v>3</v>
      </c>
      <c r="M539" s="14">
        <f t="shared" si="100"/>
        <v>3</v>
      </c>
      <c r="N539" s="14">
        <f t="shared" si="101"/>
        <v>3</v>
      </c>
      <c r="O539">
        <f t="shared" si="102"/>
        <v>2016</v>
      </c>
      <c r="P539">
        <f t="shared" si="103"/>
        <v>11</v>
      </c>
      <c r="Q539">
        <f t="shared" si="104"/>
        <v>12</v>
      </c>
      <c r="R539">
        <f>IF(E539=0,1,(IF(E539&lt;=5,2,(IF(E539&lt;=10,3,(IF(E539&gt;=11,4)))))))</f>
        <v>3</v>
      </c>
    </row>
    <row r="540" spans="1:18" x14ac:dyDescent="0.2">
      <c r="A540" s="8">
        <v>42686</v>
      </c>
      <c r="B540" s="9">
        <v>501</v>
      </c>
      <c r="C540" s="10">
        <v>0.35625000000000001</v>
      </c>
      <c r="D540" s="9" t="s">
        <v>6</v>
      </c>
      <c r="E540" s="9">
        <v>6</v>
      </c>
      <c r="F540" s="9" t="s">
        <v>18</v>
      </c>
      <c r="G540" s="13">
        <f t="shared" si="94"/>
        <v>1</v>
      </c>
      <c r="H540">
        <f t="shared" si="95"/>
        <v>6</v>
      </c>
      <c r="I540" s="14">
        <f t="shared" si="96"/>
        <v>9</v>
      </c>
      <c r="J540" s="14">
        <f t="shared" si="97"/>
        <v>4</v>
      </c>
      <c r="K540" s="14">
        <f t="shared" si="98"/>
        <v>3</v>
      </c>
      <c r="L540" s="14">
        <f t="shared" si="99"/>
        <v>2</v>
      </c>
      <c r="M540" s="14">
        <f t="shared" si="100"/>
        <v>1</v>
      </c>
      <c r="N540" s="14">
        <f t="shared" si="101"/>
        <v>1</v>
      </c>
      <c r="O540">
        <f t="shared" si="102"/>
        <v>2016</v>
      </c>
      <c r="P540">
        <f t="shared" si="103"/>
        <v>11</v>
      </c>
      <c r="Q540">
        <f t="shared" si="104"/>
        <v>12</v>
      </c>
      <c r="R540">
        <f>IF(E540=0,1,(IF(E540&lt;=5,2,(IF(E540&lt;=10,3,(IF(E540&gt;=11,4)))))))</f>
        <v>3</v>
      </c>
    </row>
    <row r="541" spans="1:18" x14ac:dyDescent="0.2">
      <c r="A541" s="8">
        <v>42686</v>
      </c>
      <c r="B541" s="9">
        <v>510</v>
      </c>
      <c r="C541" s="10">
        <v>0.360416666666667</v>
      </c>
      <c r="D541" s="9" t="s">
        <v>6</v>
      </c>
      <c r="E541" s="9">
        <v>5</v>
      </c>
      <c r="F541" s="9" t="s">
        <v>18</v>
      </c>
      <c r="G541" s="13">
        <f t="shared" si="94"/>
        <v>8</v>
      </c>
      <c r="H541">
        <f t="shared" si="95"/>
        <v>6</v>
      </c>
      <c r="I541" s="14">
        <f t="shared" si="96"/>
        <v>9</v>
      </c>
      <c r="J541" s="14">
        <f t="shared" si="97"/>
        <v>4</v>
      </c>
      <c r="K541" s="14">
        <f t="shared" si="98"/>
        <v>1</v>
      </c>
      <c r="L541" s="14">
        <f t="shared" si="99"/>
        <v>3</v>
      </c>
      <c r="M541" s="14">
        <f t="shared" si="100"/>
        <v>3</v>
      </c>
      <c r="N541" s="14">
        <f t="shared" si="101"/>
        <v>3</v>
      </c>
      <c r="O541">
        <f t="shared" si="102"/>
        <v>2016</v>
      </c>
      <c r="P541">
        <f t="shared" si="103"/>
        <v>11</v>
      </c>
      <c r="Q541">
        <f t="shared" si="104"/>
        <v>12</v>
      </c>
      <c r="R541">
        <f>IF(E541=0,1,(IF(E541&lt;=5,2,(IF(E541&lt;=10,3,(IF(E541&gt;=11,4)))))))</f>
        <v>2</v>
      </c>
    </row>
    <row r="542" spans="1:18" x14ac:dyDescent="0.2">
      <c r="A542" s="8">
        <v>42686</v>
      </c>
      <c r="B542" s="9">
        <v>510</v>
      </c>
      <c r="C542" s="10">
        <v>0.37013888888888902</v>
      </c>
      <c r="D542" s="9" t="s">
        <v>6</v>
      </c>
      <c r="E542" s="9">
        <v>5</v>
      </c>
      <c r="F542" s="9" t="s">
        <v>18</v>
      </c>
      <c r="G542" s="13">
        <f t="shared" si="94"/>
        <v>8</v>
      </c>
      <c r="H542">
        <f t="shared" si="95"/>
        <v>6</v>
      </c>
      <c r="I542" s="14">
        <f t="shared" si="96"/>
        <v>9</v>
      </c>
      <c r="J542" s="14">
        <f t="shared" si="97"/>
        <v>4</v>
      </c>
      <c r="K542" s="14">
        <f t="shared" si="98"/>
        <v>1</v>
      </c>
      <c r="L542" s="14">
        <f t="shared" si="99"/>
        <v>3</v>
      </c>
      <c r="M542" s="14">
        <f t="shared" si="100"/>
        <v>3</v>
      </c>
      <c r="N542" s="14">
        <f t="shared" si="101"/>
        <v>3</v>
      </c>
      <c r="O542">
        <f t="shared" si="102"/>
        <v>2016</v>
      </c>
      <c r="P542">
        <f t="shared" si="103"/>
        <v>11</v>
      </c>
      <c r="Q542">
        <f t="shared" si="104"/>
        <v>12</v>
      </c>
      <c r="R542">
        <f>IF(E542=0,1,(IF(E542&lt;=5,2,(IF(E542&lt;=10,3,(IF(E542&gt;=11,4)))))))</f>
        <v>2</v>
      </c>
    </row>
    <row r="543" spans="1:18" x14ac:dyDescent="0.2">
      <c r="A543" s="8">
        <v>42686</v>
      </c>
      <c r="B543" s="9">
        <v>510</v>
      </c>
      <c r="C543" s="10">
        <v>0.37222222222222201</v>
      </c>
      <c r="D543" s="9" t="s">
        <v>6</v>
      </c>
      <c r="E543" s="9">
        <v>5</v>
      </c>
      <c r="F543" s="9" t="s">
        <v>18</v>
      </c>
      <c r="G543" s="13">
        <f t="shared" si="94"/>
        <v>8</v>
      </c>
      <c r="H543">
        <f t="shared" si="95"/>
        <v>6</v>
      </c>
      <c r="I543" s="14">
        <f t="shared" si="96"/>
        <v>9</v>
      </c>
      <c r="J543" s="14">
        <f t="shared" si="97"/>
        <v>4</v>
      </c>
      <c r="K543" s="14">
        <f t="shared" si="98"/>
        <v>1</v>
      </c>
      <c r="L543" s="14">
        <f t="shared" si="99"/>
        <v>3</v>
      </c>
      <c r="M543" s="14">
        <f t="shared" si="100"/>
        <v>3</v>
      </c>
      <c r="N543" s="14">
        <f t="shared" si="101"/>
        <v>3</v>
      </c>
      <c r="O543">
        <f t="shared" si="102"/>
        <v>2016</v>
      </c>
      <c r="P543">
        <f t="shared" si="103"/>
        <v>11</v>
      </c>
      <c r="Q543">
        <f t="shared" si="104"/>
        <v>12</v>
      </c>
      <c r="R543">
        <f>IF(E543=0,1,(IF(E543&lt;=5,2,(IF(E543&lt;=10,3,(IF(E543&gt;=11,4)))))))</f>
        <v>2</v>
      </c>
    </row>
    <row r="544" spans="1:18" x14ac:dyDescent="0.2">
      <c r="A544" s="8">
        <v>42686</v>
      </c>
      <c r="B544" s="9">
        <v>510</v>
      </c>
      <c r="C544" s="10">
        <v>0.38333333333333303</v>
      </c>
      <c r="D544" s="9" t="s">
        <v>6</v>
      </c>
      <c r="E544" s="9">
        <v>5</v>
      </c>
      <c r="F544" s="9" t="s">
        <v>18</v>
      </c>
      <c r="G544" s="13">
        <f t="shared" si="94"/>
        <v>8</v>
      </c>
      <c r="H544">
        <f t="shared" si="95"/>
        <v>6</v>
      </c>
      <c r="I544" s="14">
        <f t="shared" si="96"/>
        <v>10</v>
      </c>
      <c r="J544" s="14">
        <f t="shared" si="97"/>
        <v>4</v>
      </c>
      <c r="K544" s="14">
        <f t="shared" si="98"/>
        <v>1</v>
      </c>
      <c r="L544" s="14">
        <f t="shared" si="99"/>
        <v>3</v>
      </c>
      <c r="M544" s="14">
        <f t="shared" si="100"/>
        <v>3</v>
      </c>
      <c r="N544" s="14">
        <f t="shared" si="101"/>
        <v>3</v>
      </c>
      <c r="O544">
        <f t="shared" si="102"/>
        <v>2016</v>
      </c>
      <c r="P544">
        <f t="shared" si="103"/>
        <v>11</v>
      </c>
      <c r="Q544">
        <f t="shared" si="104"/>
        <v>12</v>
      </c>
      <c r="R544">
        <f>IF(E544=0,1,(IF(E544&lt;=5,2,(IF(E544&lt;=10,3,(IF(E544&gt;=11,4)))))))</f>
        <v>2</v>
      </c>
    </row>
    <row r="545" spans="1:18" x14ac:dyDescent="0.2">
      <c r="A545" s="8">
        <v>42686</v>
      </c>
      <c r="B545" s="9">
        <v>510</v>
      </c>
      <c r="C545" s="10">
        <v>0.38333333333333303</v>
      </c>
      <c r="D545" s="9" t="s">
        <v>6</v>
      </c>
      <c r="E545" s="9">
        <v>5</v>
      </c>
      <c r="F545" s="9" t="s">
        <v>18</v>
      </c>
      <c r="G545" s="13">
        <f t="shared" si="94"/>
        <v>8</v>
      </c>
      <c r="H545">
        <f t="shared" si="95"/>
        <v>6</v>
      </c>
      <c r="I545" s="14">
        <f t="shared" si="96"/>
        <v>10</v>
      </c>
      <c r="J545" s="14">
        <f t="shared" si="97"/>
        <v>4</v>
      </c>
      <c r="K545" s="14">
        <f t="shared" si="98"/>
        <v>1</v>
      </c>
      <c r="L545" s="14">
        <f t="shared" si="99"/>
        <v>3</v>
      </c>
      <c r="M545" s="14">
        <f t="shared" si="100"/>
        <v>3</v>
      </c>
      <c r="N545" s="14">
        <f t="shared" si="101"/>
        <v>3</v>
      </c>
      <c r="O545">
        <f t="shared" si="102"/>
        <v>2016</v>
      </c>
      <c r="P545">
        <f t="shared" si="103"/>
        <v>11</v>
      </c>
      <c r="Q545">
        <f t="shared" si="104"/>
        <v>12</v>
      </c>
      <c r="R545">
        <f>IF(E545=0,1,(IF(E545&lt;=5,2,(IF(E545&lt;=10,3,(IF(E545&gt;=11,4)))))))</f>
        <v>2</v>
      </c>
    </row>
    <row r="546" spans="1:18" x14ac:dyDescent="0.2">
      <c r="A546" s="8">
        <v>42686</v>
      </c>
      <c r="B546" s="9">
        <v>510</v>
      </c>
      <c r="C546" s="10">
        <v>0.38611111111111102</v>
      </c>
      <c r="D546" s="9" t="s">
        <v>6</v>
      </c>
      <c r="E546" s="9">
        <v>5</v>
      </c>
      <c r="F546" s="9" t="s">
        <v>18</v>
      </c>
      <c r="G546" s="13">
        <f t="shared" si="94"/>
        <v>8</v>
      </c>
      <c r="H546">
        <f t="shared" si="95"/>
        <v>6</v>
      </c>
      <c r="I546" s="14">
        <f t="shared" si="96"/>
        <v>10</v>
      </c>
      <c r="J546" s="14">
        <f t="shared" si="97"/>
        <v>4</v>
      </c>
      <c r="K546" s="14">
        <f t="shared" si="98"/>
        <v>1</v>
      </c>
      <c r="L546" s="14">
        <f t="shared" si="99"/>
        <v>3</v>
      </c>
      <c r="M546" s="14">
        <f t="shared" si="100"/>
        <v>3</v>
      </c>
      <c r="N546" s="14">
        <f t="shared" si="101"/>
        <v>3</v>
      </c>
      <c r="O546">
        <f t="shared" si="102"/>
        <v>2016</v>
      </c>
      <c r="P546">
        <f t="shared" si="103"/>
        <v>11</v>
      </c>
      <c r="Q546">
        <f t="shared" si="104"/>
        <v>12</v>
      </c>
      <c r="R546">
        <f>IF(E546=0,1,(IF(E546&lt;=5,2,(IF(E546&lt;=10,3,(IF(E546&gt;=11,4)))))))</f>
        <v>2</v>
      </c>
    </row>
    <row r="547" spans="1:18" x14ac:dyDescent="0.2">
      <c r="A547" s="8">
        <v>42686</v>
      </c>
      <c r="B547" s="9">
        <v>510</v>
      </c>
      <c r="C547" s="10">
        <v>0.4</v>
      </c>
      <c r="D547" s="9" t="s">
        <v>6</v>
      </c>
      <c r="E547" s="9">
        <v>5</v>
      </c>
      <c r="F547" s="9" t="s">
        <v>18</v>
      </c>
      <c r="G547" s="13">
        <f t="shared" si="94"/>
        <v>8</v>
      </c>
      <c r="H547">
        <f t="shared" si="95"/>
        <v>6</v>
      </c>
      <c r="I547" s="14">
        <f t="shared" si="96"/>
        <v>10</v>
      </c>
      <c r="J547" s="14">
        <f t="shared" si="97"/>
        <v>4</v>
      </c>
      <c r="K547" s="14">
        <f t="shared" si="98"/>
        <v>1</v>
      </c>
      <c r="L547" s="14">
        <f t="shared" si="99"/>
        <v>3</v>
      </c>
      <c r="M547" s="14">
        <f t="shared" si="100"/>
        <v>3</v>
      </c>
      <c r="N547" s="14">
        <f t="shared" si="101"/>
        <v>3</v>
      </c>
      <c r="O547">
        <f t="shared" si="102"/>
        <v>2016</v>
      </c>
      <c r="P547">
        <f t="shared" si="103"/>
        <v>11</v>
      </c>
      <c r="Q547">
        <f t="shared" si="104"/>
        <v>12</v>
      </c>
      <c r="R547">
        <f>IF(E547=0,1,(IF(E547&lt;=5,2,(IF(E547&lt;=10,3,(IF(E547&gt;=11,4)))))))</f>
        <v>2</v>
      </c>
    </row>
    <row r="548" spans="1:18" x14ac:dyDescent="0.2">
      <c r="A548" s="8">
        <v>42686</v>
      </c>
      <c r="B548" s="9">
        <v>506</v>
      </c>
      <c r="C548" s="10">
        <v>0.40902777777777799</v>
      </c>
      <c r="D548" s="9" t="s">
        <v>6</v>
      </c>
      <c r="E548" s="9">
        <v>6</v>
      </c>
      <c r="F548" s="9" t="s">
        <v>19</v>
      </c>
      <c r="G548" s="13">
        <f t="shared" si="94"/>
        <v>6</v>
      </c>
      <c r="H548">
        <f t="shared" si="95"/>
        <v>6</v>
      </c>
      <c r="I548" s="14">
        <f t="shared" si="96"/>
        <v>10</v>
      </c>
      <c r="J548" s="14">
        <f t="shared" si="97"/>
        <v>2</v>
      </c>
      <c r="K548" s="14">
        <f t="shared" si="98"/>
        <v>4</v>
      </c>
      <c r="L548" s="14">
        <f t="shared" si="99"/>
        <v>2</v>
      </c>
      <c r="M548" s="14">
        <f t="shared" si="100"/>
        <v>2</v>
      </c>
      <c r="N548" s="14">
        <f t="shared" si="101"/>
        <v>2</v>
      </c>
      <c r="O548">
        <f t="shared" si="102"/>
        <v>2016</v>
      </c>
      <c r="P548">
        <f t="shared" si="103"/>
        <v>11</v>
      </c>
      <c r="Q548">
        <f t="shared" si="104"/>
        <v>12</v>
      </c>
      <c r="R548">
        <f>IF(E548=0,1,(IF(E548&lt;=5,2,(IF(E548&lt;=10,3,(IF(E548&gt;=11,4)))))))</f>
        <v>3</v>
      </c>
    </row>
    <row r="549" spans="1:18" x14ac:dyDescent="0.2">
      <c r="A549" s="8">
        <v>42686</v>
      </c>
      <c r="B549" s="9">
        <v>505</v>
      </c>
      <c r="C549" s="10">
        <v>0.40972222222222199</v>
      </c>
      <c r="D549" s="9" t="s">
        <v>6</v>
      </c>
      <c r="E549" s="9">
        <v>10</v>
      </c>
      <c r="F549" s="9" t="s">
        <v>18</v>
      </c>
      <c r="G549" s="13">
        <f t="shared" si="94"/>
        <v>5</v>
      </c>
      <c r="H549">
        <f t="shared" si="95"/>
        <v>6</v>
      </c>
      <c r="I549" s="14">
        <f t="shared" si="96"/>
        <v>10</v>
      </c>
      <c r="J549" s="14">
        <f t="shared" si="97"/>
        <v>4</v>
      </c>
      <c r="K549" s="14">
        <f t="shared" si="98"/>
        <v>3</v>
      </c>
      <c r="L549" s="14">
        <f t="shared" si="99"/>
        <v>3</v>
      </c>
      <c r="M549" s="14">
        <f t="shared" si="100"/>
        <v>4</v>
      </c>
      <c r="N549" s="14">
        <f t="shared" si="101"/>
        <v>4</v>
      </c>
      <c r="O549">
        <f t="shared" si="102"/>
        <v>2016</v>
      </c>
      <c r="P549">
        <f t="shared" si="103"/>
        <v>11</v>
      </c>
      <c r="Q549">
        <f t="shared" si="104"/>
        <v>12</v>
      </c>
      <c r="R549">
        <f>IF(E549=0,1,(IF(E549&lt;=5,2,(IF(E549&lt;=10,3,(IF(E549&gt;=11,4)))))))</f>
        <v>3</v>
      </c>
    </row>
    <row r="550" spans="1:18" x14ac:dyDescent="0.2">
      <c r="A550" s="8">
        <v>42686</v>
      </c>
      <c r="B550" s="9">
        <v>509</v>
      </c>
      <c r="C550" s="10">
        <v>0.422222222222222</v>
      </c>
      <c r="D550" s="9" t="s">
        <v>6</v>
      </c>
      <c r="E550" s="9">
        <v>7</v>
      </c>
      <c r="F550" s="9" t="s">
        <v>19</v>
      </c>
      <c r="G550" s="13">
        <f t="shared" si="94"/>
        <v>7</v>
      </c>
      <c r="H550">
        <f t="shared" si="95"/>
        <v>6</v>
      </c>
      <c r="I550" s="14">
        <f t="shared" si="96"/>
        <v>11</v>
      </c>
      <c r="J550" s="14">
        <f t="shared" si="97"/>
        <v>2</v>
      </c>
      <c r="K550" s="14">
        <f t="shared" si="98"/>
        <v>1</v>
      </c>
      <c r="L550" s="14">
        <f t="shared" si="99"/>
        <v>2</v>
      </c>
      <c r="M550" s="14">
        <f t="shared" si="100"/>
        <v>2</v>
      </c>
      <c r="N550" s="14">
        <f t="shared" si="101"/>
        <v>2</v>
      </c>
      <c r="O550">
        <f t="shared" si="102"/>
        <v>2016</v>
      </c>
      <c r="P550">
        <f t="shared" si="103"/>
        <v>11</v>
      </c>
      <c r="Q550">
        <f t="shared" si="104"/>
        <v>12</v>
      </c>
      <c r="R550">
        <f>IF(E550=0,1,(IF(E550&lt;=5,2,(IF(E550&lt;=10,3,(IF(E550&gt;=11,4)))))))</f>
        <v>3</v>
      </c>
    </row>
    <row r="551" spans="1:18" x14ac:dyDescent="0.2">
      <c r="A551" s="8">
        <v>42686</v>
      </c>
      <c r="B551" s="9">
        <v>501</v>
      </c>
      <c r="C551" s="10">
        <v>0.45</v>
      </c>
      <c r="D551" s="9" t="s">
        <v>6</v>
      </c>
      <c r="E551" s="9">
        <v>2</v>
      </c>
      <c r="F551" s="9" t="s">
        <v>19</v>
      </c>
      <c r="G551" s="13">
        <f t="shared" si="94"/>
        <v>1</v>
      </c>
      <c r="H551">
        <f t="shared" si="95"/>
        <v>6</v>
      </c>
      <c r="I551" s="14">
        <f t="shared" si="96"/>
        <v>11</v>
      </c>
      <c r="J551" s="14">
        <f t="shared" si="97"/>
        <v>2</v>
      </c>
      <c r="K551" s="14">
        <f t="shared" si="98"/>
        <v>3</v>
      </c>
      <c r="L551" s="14">
        <f t="shared" si="99"/>
        <v>2</v>
      </c>
      <c r="M551" s="14">
        <f t="shared" si="100"/>
        <v>1</v>
      </c>
      <c r="N551" s="14">
        <f t="shared" si="101"/>
        <v>1</v>
      </c>
      <c r="O551">
        <f t="shared" si="102"/>
        <v>2016</v>
      </c>
      <c r="P551">
        <f t="shared" si="103"/>
        <v>11</v>
      </c>
      <c r="Q551">
        <f t="shared" si="104"/>
        <v>12</v>
      </c>
      <c r="R551">
        <f>IF(E551=0,1,(IF(E551&lt;=5,2,(IF(E551&lt;=10,3,(IF(E551&gt;=11,4)))))))</f>
        <v>2</v>
      </c>
    </row>
    <row r="552" spans="1:18" x14ac:dyDescent="0.2">
      <c r="A552" s="8">
        <v>42686</v>
      </c>
      <c r="B552" s="9">
        <v>514</v>
      </c>
      <c r="C552" s="10">
        <v>0.45972222222222198</v>
      </c>
      <c r="D552" s="9" t="s">
        <v>6</v>
      </c>
      <c r="E552" s="9">
        <v>12</v>
      </c>
      <c r="F552" s="9" t="s">
        <v>18</v>
      </c>
      <c r="G552" s="13">
        <f t="shared" si="94"/>
        <v>11</v>
      </c>
      <c r="H552">
        <f t="shared" si="95"/>
        <v>6</v>
      </c>
      <c r="I552" s="14">
        <f t="shared" si="96"/>
        <v>12</v>
      </c>
      <c r="J552" s="14">
        <f t="shared" si="97"/>
        <v>4</v>
      </c>
      <c r="K552" s="14">
        <f t="shared" si="98"/>
        <v>2</v>
      </c>
      <c r="L552" s="14">
        <f t="shared" si="99"/>
        <v>1</v>
      </c>
      <c r="M552" s="14">
        <f t="shared" si="100"/>
        <v>3</v>
      </c>
      <c r="N552" s="14">
        <f t="shared" si="101"/>
        <v>1</v>
      </c>
      <c r="O552">
        <f t="shared" si="102"/>
        <v>2016</v>
      </c>
      <c r="P552">
        <f t="shared" si="103"/>
        <v>11</v>
      </c>
      <c r="Q552">
        <f t="shared" si="104"/>
        <v>12</v>
      </c>
      <c r="R552">
        <f>IF(E552=0,1,(IF(E552&lt;=5,2,(IF(E552&lt;=10,3,(IF(E552&gt;=11,4)))))))</f>
        <v>4</v>
      </c>
    </row>
    <row r="553" spans="1:18" x14ac:dyDescent="0.2">
      <c r="A553" s="8">
        <v>42686</v>
      </c>
      <c r="B553" s="9">
        <v>504</v>
      </c>
      <c r="C553" s="10">
        <v>0.46111111111111103</v>
      </c>
      <c r="D553" s="9" t="s">
        <v>6</v>
      </c>
      <c r="E553" s="9">
        <v>22</v>
      </c>
      <c r="F553" s="9" t="s">
        <v>18</v>
      </c>
      <c r="G553" s="13">
        <f t="shared" si="94"/>
        <v>4</v>
      </c>
      <c r="H553">
        <f t="shared" si="95"/>
        <v>6</v>
      </c>
      <c r="I553" s="14">
        <f t="shared" si="96"/>
        <v>12</v>
      </c>
      <c r="J553" s="14">
        <f t="shared" si="97"/>
        <v>4</v>
      </c>
      <c r="K553" s="14">
        <f t="shared" si="98"/>
        <v>4</v>
      </c>
      <c r="L553" s="14">
        <f t="shared" si="99"/>
        <v>4</v>
      </c>
      <c r="M553" s="14">
        <f t="shared" si="100"/>
        <v>3</v>
      </c>
      <c r="N553" s="14">
        <f t="shared" si="101"/>
        <v>3</v>
      </c>
      <c r="O553">
        <f t="shared" si="102"/>
        <v>2016</v>
      </c>
      <c r="P553">
        <f t="shared" si="103"/>
        <v>11</v>
      </c>
      <c r="Q553">
        <f t="shared" si="104"/>
        <v>12</v>
      </c>
      <c r="R553">
        <f>IF(E553=0,1,(IF(E553&lt;=5,2,(IF(E553&lt;=10,3,(IF(E553&gt;=11,4)))))))</f>
        <v>4</v>
      </c>
    </row>
    <row r="554" spans="1:18" x14ac:dyDescent="0.2">
      <c r="A554" s="8">
        <v>42686</v>
      </c>
      <c r="B554" s="9">
        <v>501</v>
      </c>
      <c r="C554" s="10">
        <v>0.46250000000000002</v>
      </c>
      <c r="D554" s="9" t="s">
        <v>6</v>
      </c>
      <c r="E554" s="9">
        <v>0</v>
      </c>
      <c r="F554" s="9" t="s">
        <v>18</v>
      </c>
      <c r="G554" s="13">
        <f t="shared" si="94"/>
        <v>1</v>
      </c>
      <c r="H554">
        <f t="shared" si="95"/>
        <v>6</v>
      </c>
      <c r="I554" s="14">
        <f t="shared" si="96"/>
        <v>12</v>
      </c>
      <c r="J554" s="14">
        <f t="shared" si="97"/>
        <v>4</v>
      </c>
      <c r="K554" s="14">
        <f t="shared" si="98"/>
        <v>3</v>
      </c>
      <c r="L554" s="14">
        <f t="shared" si="99"/>
        <v>2</v>
      </c>
      <c r="M554" s="14">
        <f t="shared" si="100"/>
        <v>1</v>
      </c>
      <c r="N554" s="14">
        <f t="shared" si="101"/>
        <v>1</v>
      </c>
      <c r="O554">
        <f t="shared" si="102"/>
        <v>2016</v>
      </c>
      <c r="P554">
        <f t="shared" si="103"/>
        <v>11</v>
      </c>
      <c r="Q554">
        <f t="shared" si="104"/>
        <v>12</v>
      </c>
      <c r="R554">
        <f>IF(E554=0,1,(IF(E554&lt;=5,2,(IF(E554&lt;=10,3,(IF(E554&gt;=11,4)))))))</f>
        <v>1</v>
      </c>
    </row>
    <row r="555" spans="1:18" x14ac:dyDescent="0.2">
      <c r="A555" s="8">
        <v>42686</v>
      </c>
      <c r="B555" s="9">
        <v>501</v>
      </c>
      <c r="C555" s="10">
        <v>0.46597222222222201</v>
      </c>
      <c r="D555" s="9" t="s">
        <v>6</v>
      </c>
      <c r="E555" s="9">
        <v>6</v>
      </c>
      <c r="F555" s="9" t="s">
        <v>18</v>
      </c>
      <c r="G555" s="13">
        <f t="shared" si="94"/>
        <v>1</v>
      </c>
      <c r="H555">
        <f t="shared" si="95"/>
        <v>6</v>
      </c>
      <c r="I555" s="14">
        <f t="shared" si="96"/>
        <v>12</v>
      </c>
      <c r="J555" s="14">
        <f t="shared" si="97"/>
        <v>4</v>
      </c>
      <c r="K555" s="14">
        <f t="shared" si="98"/>
        <v>3</v>
      </c>
      <c r="L555" s="14">
        <f t="shared" si="99"/>
        <v>2</v>
      </c>
      <c r="M555" s="14">
        <f t="shared" si="100"/>
        <v>1</v>
      </c>
      <c r="N555" s="14">
        <f t="shared" si="101"/>
        <v>1</v>
      </c>
      <c r="O555">
        <f t="shared" si="102"/>
        <v>2016</v>
      </c>
      <c r="P555">
        <f t="shared" si="103"/>
        <v>11</v>
      </c>
      <c r="Q555">
        <f t="shared" si="104"/>
        <v>12</v>
      </c>
      <c r="R555">
        <f>IF(E555=0,1,(IF(E555&lt;=5,2,(IF(E555&lt;=10,3,(IF(E555&gt;=11,4)))))))</f>
        <v>3</v>
      </c>
    </row>
    <row r="556" spans="1:18" x14ac:dyDescent="0.2">
      <c r="A556" s="8">
        <v>42686</v>
      </c>
      <c r="B556" s="9">
        <v>501</v>
      </c>
      <c r="C556" s="10">
        <v>0.50416666666666698</v>
      </c>
      <c r="D556" s="9" t="s">
        <v>6</v>
      </c>
      <c r="E556" s="9">
        <v>6</v>
      </c>
      <c r="F556" s="9" t="s">
        <v>19</v>
      </c>
      <c r="G556" s="13">
        <f t="shared" si="94"/>
        <v>1</v>
      </c>
      <c r="H556">
        <f t="shared" si="95"/>
        <v>6</v>
      </c>
      <c r="I556" s="14">
        <f t="shared" si="96"/>
        <v>13</v>
      </c>
      <c r="J556" s="14">
        <f t="shared" si="97"/>
        <v>2</v>
      </c>
      <c r="K556" s="14">
        <f t="shared" si="98"/>
        <v>3</v>
      </c>
      <c r="L556" s="14">
        <f t="shared" si="99"/>
        <v>2</v>
      </c>
      <c r="M556" s="14">
        <f t="shared" si="100"/>
        <v>1</v>
      </c>
      <c r="N556" s="14">
        <f t="shared" si="101"/>
        <v>1</v>
      </c>
      <c r="O556">
        <f t="shared" si="102"/>
        <v>2016</v>
      </c>
      <c r="P556">
        <f t="shared" si="103"/>
        <v>11</v>
      </c>
      <c r="Q556">
        <f t="shared" si="104"/>
        <v>12</v>
      </c>
      <c r="R556">
        <f>IF(E556=0,1,(IF(E556&lt;=5,2,(IF(E556&lt;=10,3,(IF(E556&gt;=11,4)))))))</f>
        <v>3</v>
      </c>
    </row>
    <row r="557" spans="1:18" x14ac:dyDescent="0.2">
      <c r="A557" s="8">
        <v>42686</v>
      </c>
      <c r="B557" s="9">
        <v>504</v>
      </c>
      <c r="C557" s="10">
        <v>0.51388888888888895</v>
      </c>
      <c r="D557" s="9" t="s">
        <v>6</v>
      </c>
      <c r="E557" s="9">
        <v>6</v>
      </c>
      <c r="F557" s="9" t="s">
        <v>18</v>
      </c>
      <c r="G557" s="13">
        <f t="shared" si="94"/>
        <v>4</v>
      </c>
      <c r="H557">
        <f t="shared" si="95"/>
        <v>6</v>
      </c>
      <c r="I557" s="14">
        <f t="shared" si="96"/>
        <v>13</v>
      </c>
      <c r="J557" s="14">
        <f t="shared" si="97"/>
        <v>4</v>
      </c>
      <c r="K557" s="14">
        <f t="shared" si="98"/>
        <v>4</v>
      </c>
      <c r="L557" s="14">
        <f t="shared" si="99"/>
        <v>4</v>
      </c>
      <c r="M557" s="14">
        <f t="shared" si="100"/>
        <v>3</v>
      </c>
      <c r="N557" s="14">
        <f t="shared" si="101"/>
        <v>3</v>
      </c>
      <c r="O557">
        <f t="shared" si="102"/>
        <v>2016</v>
      </c>
      <c r="P557">
        <f t="shared" si="103"/>
        <v>11</v>
      </c>
      <c r="Q557">
        <f t="shared" si="104"/>
        <v>12</v>
      </c>
      <c r="R557">
        <f>IF(E557=0,1,(IF(E557&lt;=5,2,(IF(E557&lt;=10,3,(IF(E557&gt;=11,4)))))))</f>
        <v>3</v>
      </c>
    </row>
    <row r="558" spans="1:18" x14ac:dyDescent="0.2">
      <c r="A558" s="8">
        <v>42686</v>
      </c>
      <c r="B558" s="9">
        <v>509</v>
      </c>
      <c r="C558" s="10">
        <v>0.51805555555555605</v>
      </c>
      <c r="D558" s="9" t="s">
        <v>6</v>
      </c>
      <c r="E558" s="9">
        <v>4</v>
      </c>
      <c r="F558" s="9" t="s">
        <v>19</v>
      </c>
      <c r="G558" s="13">
        <f t="shared" si="94"/>
        <v>7</v>
      </c>
      <c r="H558">
        <f t="shared" si="95"/>
        <v>6</v>
      </c>
      <c r="I558" s="14">
        <f t="shared" si="96"/>
        <v>13</v>
      </c>
      <c r="J558" s="14">
        <f t="shared" si="97"/>
        <v>2</v>
      </c>
      <c r="K558" s="14">
        <f t="shared" si="98"/>
        <v>1</v>
      </c>
      <c r="L558" s="14">
        <f t="shared" si="99"/>
        <v>2</v>
      </c>
      <c r="M558" s="14">
        <f t="shared" si="100"/>
        <v>2</v>
      </c>
      <c r="N558" s="14">
        <f t="shared" si="101"/>
        <v>2</v>
      </c>
      <c r="O558">
        <f t="shared" si="102"/>
        <v>2016</v>
      </c>
      <c r="P558">
        <f t="shared" si="103"/>
        <v>11</v>
      </c>
      <c r="Q558">
        <f t="shared" si="104"/>
        <v>12</v>
      </c>
      <c r="R558">
        <f>IF(E558=0,1,(IF(E558&lt;=5,2,(IF(E558&lt;=10,3,(IF(E558&gt;=11,4)))))))</f>
        <v>2</v>
      </c>
    </row>
    <row r="559" spans="1:18" x14ac:dyDescent="0.2">
      <c r="A559" s="8">
        <v>42686</v>
      </c>
      <c r="B559" s="9">
        <v>505</v>
      </c>
      <c r="C559" s="10">
        <v>0.51944444444444404</v>
      </c>
      <c r="D559" s="9" t="s">
        <v>6</v>
      </c>
      <c r="E559" s="9">
        <v>6</v>
      </c>
      <c r="F559" s="9" t="s">
        <v>19</v>
      </c>
      <c r="G559" s="13">
        <f t="shared" si="94"/>
        <v>5</v>
      </c>
      <c r="H559">
        <f t="shared" si="95"/>
        <v>6</v>
      </c>
      <c r="I559" s="14">
        <f t="shared" si="96"/>
        <v>13</v>
      </c>
      <c r="J559" s="14">
        <f t="shared" si="97"/>
        <v>2</v>
      </c>
      <c r="K559" s="14">
        <f t="shared" si="98"/>
        <v>3</v>
      </c>
      <c r="L559" s="14">
        <f t="shared" si="99"/>
        <v>3</v>
      </c>
      <c r="M559" s="14">
        <f t="shared" si="100"/>
        <v>4</v>
      </c>
      <c r="N559" s="14">
        <f t="shared" si="101"/>
        <v>4</v>
      </c>
      <c r="O559">
        <f t="shared" si="102"/>
        <v>2016</v>
      </c>
      <c r="P559">
        <f t="shared" si="103"/>
        <v>11</v>
      </c>
      <c r="Q559">
        <f t="shared" si="104"/>
        <v>12</v>
      </c>
      <c r="R559">
        <f>IF(E559=0,1,(IF(E559&lt;=5,2,(IF(E559&lt;=10,3,(IF(E559&gt;=11,4)))))))</f>
        <v>3</v>
      </c>
    </row>
    <row r="560" spans="1:18" x14ac:dyDescent="0.2">
      <c r="A560" s="8">
        <v>42686</v>
      </c>
      <c r="B560" s="9">
        <v>509</v>
      </c>
      <c r="C560" s="10">
        <v>0.53263888888888899</v>
      </c>
      <c r="D560" s="9" t="s">
        <v>6</v>
      </c>
      <c r="E560" s="9">
        <v>6</v>
      </c>
      <c r="F560" s="9" t="s">
        <v>19</v>
      </c>
      <c r="G560" s="13">
        <f t="shared" si="94"/>
        <v>7</v>
      </c>
      <c r="H560">
        <f t="shared" si="95"/>
        <v>6</v>
      </c>
      <c r="I560" s="14">
        <f t="shared" si="96"/>
        <v>13</v>
      </c>
      <c r="J560" s="14">
        <f t="shared" si="97"/>
        <v>2</v>
      </c>
      <c r="K560" s="14">
        <f t="shared" si="98"/>
        <v>1</v>
      </c>
      <c r="L560" s="14">
        <f t="shared" si="99"/>
        <v>2</v>
      </c>
      <c r="M560" s="14">
        <f t="shared" si="100"/>
        <v>2</v>
      </c>
      <c r="N560" s="14">
        <f t="shared" si="101"/>
        <v>2</v>
      </c>
      <c r="O560">
        <f t="shared" si="102"/>
        <v>2016</v>
      </c>
      <c r="P560">
        <f t="shared" si="103"/>
        <v>11</v>
      </c>
      <c r="Q560">
        <f t="shared" si="104"/>
        <v>12</v>
      </c>
      <c r="R560">
        <f>IF(E560=0,1,(IF(E560&lt;=5,2,(IF(E560&lt;=10,3,(IF(E560&gt;=11,4)))))))</f>
        <v>3</v>
      </c>
    </row>
    <row r="561" spans="1:18" x14ac:dyDescent="0.2">
      <c r="A561" s="8">
        <v>42686</v>
      </c>
      <c r="B561" s="9">
        <v>510</v>
      </c>
      <c r="C561" s="10">
        <v>0.59097222222222201</v>
      </c>
      <c r="D561" s="9" t="s">
        <v>6</v>
      </c>
      <c r="E561" s="9">
        <v>0</v>
      </c>
      <c r="F561" s="9" t="s">
        <v>20</v>
      </c>
      <c r="G561" s="13">
        <f t="shared" si="94"/>
        <v>8</v>
      </c>
      <c r="H561">
        <f t="shared" si="95"/>
        <v>6</v>
      </c>
      <c r="I561" s="14">
        <f t="shared" si="96"/>
        <v>15</v>
      </c>
      <c r="J561" s="14">
        <f t="shared" si="97"/>
        <v>3</v>
      </c>
      <c r="K561" s="14">
        <f t="shared" si="98"/>
        <v>1</v>
      </c>
      <c r="L561" s="14">
        <f t="shared" si="99"/>
        <v>3</v>
      </c>
      <c r="M561" s="14">
        <f t="shared" si="100"/>
        <v>3</v>
      </c>
      <c r="N561" s="14">
        <f t="shared" si="101"/>
        <v>3</v>
      </c>
      <c r="O561">
        <f t="shared" si="102"/>
        <v>2016</v>
      </c>
      <c r="P561">
        <f t="shared" si="103"/>
        <v>11</v>
      </c>
      <c r="Q561">
        <f t="shared" si="104"/>
        <v>12</v>
      </c>
      <c r="R561">
        <f>IF(E561=0,1,(IF(E561&lt;=5,2,(IF(E561&lt;=10,3,(IF(E561&gt;=11,4)))))))</f>
        <v>1</v>
      </c>
    </row>
    <row r="562" spans="1:18" x14ac:dyDescent="0.2">
      <c r="A562" s="8">
        <v>42686</v>
      </c>
      <c r="B562" s="9">
        <v>501</v>
      </c>
      <c r="C562" s="10">
        <v>0.60069444444444398</v>
      </c>
      <c r="D562" s="9" t="s">
        <v>6</v>
      </c>
      <c r="E562" s="9">
        <v>5</v>
      </c>
      <c r="F562" s="9" t="s">
        <v>18</v>
      </c>
      <c r="G562" s="13">
        <f t="shared" si="94"/>
        <v>1</v>
      </c>
      <c r="H562">
        <f t="shared" si="95"/>
        <v>6</v>
      </c>
      <c r="I562" s="14">
        <f t="shared" si="96"/>
        <v>15</v>
      </c>
      <c r="J562" s="14">
        <f t="shared" si="97"/>
        <v>4</v>
      </c>
      <c r="K562" s="14">
        <f t="shared" si="98"/>
        <v>3</v>
      </c>
      <c r="L562" s="14">
        <f t="shared" si="99"/>
        <v>2</v>
      </c>
      <c r="M562" s="14">
        <f t="shared" si="100"/>
        <v>1</v>
      </c>
      <c r="N562" s="14">
        <f t="shared" si="101"/>
        <v>1</v>
      </c>
      <c r="O562">
        <f t="shared" si="102"/>
        <v>2016</v>
      </c>
      <c r="P562">
        <f t="shared" si="103"/>
        <v>11</v>
      </c>
      <c r="Q562">
        <f t="shared" si="104"/>
        <v>12</v>
      </c>
      <c r="R562">
        <f>IF(E562=0,1,(IF(E562&lt;=5,2,(IF(E562&lt;=10,3,(IF(E562&gt;=11,4)))))))</f>
        <v>2</v>
      </c>
    </row>
    <row r="563" spans="1:18" x14ac:dyDescent="0.2">
      <c r="A563" s="8">
        <v>42686</v>
      </c>
      <c r="B563" s="9">
        <v>510</v>
      </c>
      <c r="C563" s="10">
        <v>0.61180555555555605</v>
      </c>
      <c r="D563" s="9" t="s">
        <v>6</v>
      </c>
      <c r="E563" s="9">
        <v>22</v>
      </c>
      <c r="F563" s="9" t="s">
        <v>20</v>
      </c>
      <c r="G563" s="13">
        <f t="shared" si="94"/>
        <v>8</v>
      </c>
      <c r="H563">
        <f t="shared" si="95"/>
        <v>6</v>
      </c>
      <c r="I563" s="14">
        <f t="shared" si="96"/>
        <v>15</v>
      </c>
      <c r="J563" s="14">
        <f t="shared" si="97"/>
        <v>3</v>
      </c>
      <c r="K563" s="14">
        <f t="shared" si="98"/>
        <v>1</v>
      </c>
      <c r="L563" s="14">
        <f t="shared" si="99"/>
        <v>3</v>
      </c>
      <c r="M563" s="14">
        <f t="shared" si="100"/>
        <v>3</v>
      </c>
      <c r="N563" s="14">
        <f t="shared" si="101"/>
        <v>3</v>
      </c>
      <c r="O563">
        <f t="shared" si="102"/>
        <v>2016</v>
      </c>
      <c r="P563">
        <f t="shared" si="103"/>
        <v>11</v>
      </c>
      <c r="Q563">
        <f t="shared" si="104"/>
        <v>12</v>
      </c>
      <c r="R563">
        <f>IF(E563=0,1,(IF(E563&lt;=5,2,(IF(E563&lt;=10,3,(IF(E563&gt;=11,4)))))))</f>
        <v>4</v>
      </c>
    </row>
    <row r="564" spans="1:18" x14ac:dyDescent="0.2">
      <c r="A564" s="8">
        <v>42686</v>
      </c>
      <c r="B564" s="9">
        <v>501</v>
      </c>
      <c r="C564" s="10">
        <v>0.625</v>
      </c>
      <c r="D564" s="9" t="s">
        <v>6</v>
      </c>
      <c r="E564" s="9">
        <v>5</v>
      </c>
      <c r="F564" s="9" t="s">
        <v>13</v>
      </c>
      <c r="G564" s="13">
        <f t="shared" si="94"/>
        <v>1</v>
      </c>
      <c r="H564">
        <f t="shared" si="95"/>
        <v>6</v>
      </c>
      <c r="I564" s="14">
        <f t="shared" si="96"/>
        <v>16</v>
      </c>
      <c r="J564" s="14">
        <f t="shared" si="97"/>
        <v>1</v>
      </c>
      <c r="K564" s="14">
        <f t="shared" si="98"/>
        <v>3</v>
      </c>
      <c r="L564" s="14">
        <f t="shared" si="99"/>
        <v>2</v>
      </c>
      <c r="M564" s="14">
        <f t="shared" si="100"/>
        <v>1</v>
      </c>
      <c r="N564" s="14">
        <f t="shared" si="101"/>
        <v>1</v>
      </c>
      <c r="O564">
        <f t="shared" si="102"/>
        <v>2016</v>
      </c>
      <c r="P564">
        <f t="shared" si="103"/>
        <v>11</v>
      </c>
      <c r="Q564">
        <f t="shared" si="104"/>
        <v>12</v>
      </c>
      <c r="R564">
        <f>IF(E564=0,1,(IF(E564&lt;=5,2,(IF(E564&lt;=10,3,(IF(E564&gt;=11,4)))))))</f>
        <v>2</v>
      </c>
    </row>
    <row r="565" spans="1:18" x14ac:dyDescent="0.2">
      <c r="A565" s="8">
        <v>42686</v>
      </c>
      <c r="B565" s="9">
        <v>501</v>
      </c>
      <c r="C565" s="10">
        <v>0.63263888888888897</v>
      </c>
      <c r="D565" s="9" t="s">
        <v>6</v>
      </c>
      <c r="E565" s="9">
        <v>12</v>
      </c>
      <c r="F565" s="9" t="s">
        <v>18</v>
      </c>
      <c r="G565" s="13">
        <f t="shared" si="94"/>
        <v>1</v>
      </c>
      <c r="H565">
        <f t="shared" si="95"/>
        <v>6</v>
      </c>
      <c r="I565" s="14">
        <f t="shared" si="96"/>
        <v>16</v>
      </c>
      <c r="J565" s="14">
        <f t="shared" si="97"/>
        <v>4</v>
      </c>
      <c r="K565" s="14">
        <f t="shared" si="98"/>
        <v>3</v>
      </c>
      <c r="L565" s="14">
        <f t="shared" si="99"/>
        <v>2</v>
      </c>
      <c r="M565" s="14">
        <f t="shared" si="100"/>
        <v>1</v>
      </c>
      <c r="N565" s="14">
        <f t="shared" si="101"/>
        <v>1</v>
      </c>
      <c r="O565">
        <f t="shared" si="102"/>
        <v>2016</v>
      </c>
      <c r="P565">
        <f t="shared" si="103"/>
        <v>11</v>
      </c>
      <c r="Q565">
        <f t="shared" si="104"/>
        <v>12</v>
      </c>
      <c r="R565">
        <f>IF(E565=0,1,(IF(E565&lt;=5,2,(IF(E565&lt;=10,3,(IF(E565&gt;=11,4)))))))</f>
        <v>4</v>
      </c>
    </row>
    <row r="566" spans="1:18" x14ac:dyDescent="0.2">
      <c r="A566" s="8">
        <v>42686</v>
      </c>
      <c r="B566" s="9">
        <v>501</v>
      </c>
      <c r="C566" s="10">
        <v>0.63819444444444395</v>
      </c>
      <c r="D566" s="9" t="s">
        <v>6</v>
      </c>
      <c r="E566" s="9">
        <v>6</v>
      </c>
      <c r="F566" s="9" t="s">
        <v>18</v>
      </c>
      <c r="G566" s="13">
        <f t="shared" si="94"/>
        <v>1</v>
      </c>
      <c r="H566">
        <f t="shared" si="95"/>
        <v>6</v>
      </c>
      <c r="I566" s="14">
        <f t="shared" si="96"/>
        <v>16</v>
      </c>
      <c r="J566" s="14">
        <f t="shared" si="97"/>
        <v>4</v>
      </c>
      <c r="K566" s="14">
        <f t="shared" si="98"/>
        <v>3</v>
      </c>
      <c r="L566" s="14">
        <f t="shared" si="99"/>
        <v>2</v>
      </c>
      <c r="M566" s="14">
        <f t="shared" si="100"/>
        <v>1</v>
      </c>
      <c r="N566" s="14">
        <f t="shared" si="101"/>
        <v>1</v>
      </c>
      <c r="O566">
        <f t="shared" si="102"/>
        <v>2016</v>
      </c>
      <c r="P566">
        <f t="shared" si="103"/>
        <v>11</v>
      </c>
      <c r="Q566">
        <f t="shared" si="104"/>
        <v>12</v>
      </c>
      <c r="R566">
        <f>IF(E566=0,1,(IF(E566&lt;=5,2,(IF(E566&lt;=10,3,(IF(E566&gt;=11,4)))))))</f>
        <v>3</v>
      </c>
    </row>
    <row r="567" spans="1:18" x14ac:dyDescent="0.2">
      <c r="A567" s="8">
        <v>42686</v>
      </c>
      <c r="B567" s="9">
        <v>504</v>
      </c>
      <c r="C567" s="10">
        <v>0.63888888888888895</v>
      </c>
      <c r="D567" s="9" t="s">
        <v>6</v>
      </c>
      <c r="E567" s="9">
        <v>6</v>
      </c>
      <c r="F567" s="9" t="s">
        <v>18</v>
      </c>
      <c r="G567" s="13">
        <f t="shared" si="94"/>
        <v>4</v>
      </c>
      <c r="H567">
        <f t="shared" si="95"/>
        <v>6</v>
      </c>
      <c r="I567" s="14">
        <f t="shared" si="96"/>
        <v>16</v>
      </c>
      <c r="J567" s="14">
        <f t="shared" si="97"/>
        <v>4</v>
      </c>
      <c r="K567" s="14">
        <f t="shared" si="98"/>
        <v>4</v>
      </c>
      <c r="L567" s="14">
        <f t="shared" si="99"/>
        <v>4</v>
      </c>
      <c r="M567" s="14">
        <f t="shared" si="100"/>
        <v>3</v>
      </c>
      <c r="N567" s="14">
        <f t="shared" si="101"/>
        <v>3</v>
      </c>
      <c r="O567">
        <f t="shared" si="102"/>
        <v>2016</v>
      </c>
      <c r="P567">
        <f t="shared" si="103"/>
        <v>11</v>
      </c>
      <c r="Q567">
        <f t="shared" si="104"/>
        <v>12</v>
      </c>
      <c r="R567">
        <f>IF(E567=0,1,(IF(E567&lt;=5,2,(IF(E567&lt;=10,3,(IF(E567&gt;=11,4)))))))</f>
        <v>3</v>
      </c>
    </row>
    <row r="568" spans="1:18" x14ac:dyDescent="0.2">
      <c r="A568" s="8">
        <v>42686</v>
      </c>
      <c r="B568" s="9">
        <v>514</v>
      </c>
      <c r="C568" s="10">
        <v>0.64652777777777803</v>
      </c>
      <c r="D568" s="9" t="s">
        <v>6</v>
      </c>
      <c r="E568" s="9">
        <v>12</v>
      </c>
      <c r="F568" s="9" t="s">
        <v>18</v>
      </c>
      <c r="G568" s="13">
        <f t="shared" si="94"/>
        <v>11</v>
      </c>
      <c r="H568">
        <f t="shared" si="95"/>
        <v>6</v>
      </c>
      <c r="I568" s="14">
        <f t="shared" si="96"/>
        <v>16</v>
      </c>
      <c r="J568" s="14">
        <f t="shared" si="97"/>
        <v>4</v>
      </c>
      <c r="K568" s="14">
        <f t="shared" si="98"/>
        <v>2</v>
      </c>
      <c r="L568" s="14">
        <f t="shared" si="99"/>
        <v>1</v>
      </c>
      <c r="M568" s="14">
        <f t="shared" si="100"/>
        <v>3</v>
      </c>
      <c r="N568" s="14">
        <f t="shared" si="101"/>
        <v>1</v>
      </c>
      <c r="O568">
        <f t="shared" si="102"/>
        <v>2016</v>
      </c>
      <c r="P568">
        <f t="shared" si="103"/>
        <v>11</v>
      </c>
      <c r="Q568">
        <f t="shared" si="104"/>
        <v>12</v>
      </c>
      <c r="R568">
        <f>IF(E568=0,1,(IF(E568&lt;=5,2,(IF(E568&lt;=10,3,(IF(E568&gt;=11,4)))))))</f>
        <v>4</v>
      </c>
    </row>
    <row r="569" spans="1:18" x14ac:dyDescent="0.2">
      <c r="A569" s="8">
        <v>42686</v>
      </c>
      <c r="B569" s="9">
        <v>504</v>
      </c>
      <c r="C569" s="10">
        <v>0.64652777777777803</v>
      </c>
      <c r="D569" s="9" t="s">
        <v>6</v>
      </c>
      <c r="E569" s="9">
        <v>6</v>
      </c>
      <c r="F569" s="9" t="s">
        <v>18</v>
      </c>
      <c r="G569" s="13">
        <f t="shared" si="94"/>
        <v>4</v>
      </c>
      <c r="H569">
        <f t="shared" si="95"/>
        <v>6</v>
      </c>
      <c r="I569" s="14">
        <f t="shared" si="96"/>
        <v>16</v>
      </c>
      <c r="J569" s="14">
        <f t="shared" si="97"/>
        <v>4</v>
      </c>
      <c r="K569" s="14">
        <f t="shared" si="98"/>
        <v>4</v>
      </c>
      <c r="L569" s="14">
        <f t="shared" si="99"/>
        <v>4</v>
      </c>
      <c r="M569" s="14">
        <f t="shared" si="100"/>
        <v>3</v>
      </c>
      <c r="N569" s="14">
        <f t="shared" si="101"/>
        <v>3</v>
      </c>
      <c r="O569">
        <f t="shared" si="102"/>
        <v>2016</v>
      </c>
      <c r="P569">
        <f t="shared" si="103"/>
        <v>11</v>
      </c>
      <c r="Q569">
        <f t="shared" si="104"/>
        <v>12</v>
      </c>
      <c r="R569">
        <f>IF(E569=0,1,(IF(E569&lt;=5,2,(IF(E569&lt;=10,3,(IF(E569&gt;=11,4)))))))</f>
        <v>3</v>
      </c>
    </row>
    <row r="570" spans="1:18" x14ac:dyDescent="0.2">
      <c r="A570" s="8">
        <v>42686</v>
      </c>
      <c r="B570" s="9">
        <v>505</v>
      </c>
      <c r="C570" s="10">
        <v>0.67708333333333304</v>
      </c>
      <c r="D570" s="9" t="s">
        <v>6</v>
      </c>
      <c r="E570" s="9">
        <v>5</v>
      </c>
      <c r="F570" s="9" t="s">
        <v>18</v>
      </c>
      <c r="G570" s="13">
        <f t="shared" si="94"/>
        <v>5</v>
      </c>
      <c r="H570">
        <f t="shared" si="95"/>
        <v>6</v>
      </c>
      <c r="I570" s="14">
        <f t="shared" si="96"/>
        <v>17</v>
      </c>
      <c r="J570" s="14">
        <f t="shared" si="97"/>
        <v>4</v>
      </c>
      <c r="K570" s="14">
        <f t="shared" si="98"/>
        <v>3</v>
      </c>
      <c r="L570" s="14">
        <f t="shared" si="99"/>
        <v>3</v>
      </c>
      <c r="M570" s="14">
        <f t="shared" si="100"/>
        <v>4</v>
      </c>
      <c r="N570" s="14">
        <f t="shared" si="101"/>
        <v>4</v>
      </c>
      <c r="O570">
        <f t="shared" si="102"/>
        <v>2016</v>
      </c>
      <c r="P570">
        <f t="shared" si="103"/>
        <v>11</v>
      </c>
      <c r="Q570">
        <f t="shared" si="104"/>
        <v>12</v>
      </c>
      <c r="R570">
        <f>IF(E570=0,1,(IF(E570&lt;=5,2,(IF(E570&lt;=10,3,(IF(E570&gt;=11,4)))))))</f>
        <v>2</v>
      </c>
    </row>
    <row r="571" spans="1:18" x14ac:dyDescent="0.2">
      <c r="A571" s="8">
        <v>42686</v>
      </c>
      <c r="B571" s="9">
        <v>501</v>
      </c>
      <c r="C571" s="10">
        <v>0.70763888888888904</v>
      </c>
      <c r="D571" s="9" t="s">
        <v>6</v>
      </c>
      <c r="E571" s="9">
        <v>6</v>
      </c>
      <c r="F571" s="9" t="s">
        <v>19</v>
      </c>
      <c r="G571" s="13">
        <f t="shared" si="94"/>
        <v>1</v>
      </c>
      <c r="H571">
        <f t="shared" si="95"/>
        <v>6</v>
      </c>
      <c r="I571" s="14">
        <f t="shared" si="96"/>
        <v>17</v>
      </c>
      <c r="J571" s="14">
        <f t="shared" si="97"/>
        <v>2</v>
      </c>
      <c r="K571" s="14">
        <f t="shared" si="98"/>
        <v>3</v>
      </c>
      <c r="L571" s="14">
        <f t="shared" si="99"/>
        <v>2</v>
      </c>
      <c r="M571" s="14">
        <f t="shared" si="100"/>
        <v>1</v>
      </c>
      <c r="N571" s="14">
        <f t="shared" si="101"/>
        <v>1</v>
      </c>
      <c r="O571">
        <f t="shared" si="102"/>
        <v>2016</v>
      </c>
      <c r="P571">
        <f t="shared" si="103"/>
        <v>11</v>
      </c>
      <c r="Q571">
        <f t="shared" si="104"/>
        <v>12</v>
      </c>
      <c r="R571">
        <f>IF(E571=0,1,(IF(E571&lt;=5,2,(IF(E571&lt;=10,3,(IF(E571&gt;=11,4)))))))</f>
        <v>3</v>
      </c>
    </row>
    <row r="572" spans="1:18" x14ac:dyDescent="0.2">
      <c r="A572" s="8">
        <v>42686</v>
      </c>
      <c r="B572" s="9">
        <v>504</v>
      </c>
      <c r="C572" s="10">
        <v>0.70763888888888904</v>
      </c>
      <c r="D572" s="9" t="s">
        <v>6</v>
      </c>
      <c r="E572" s="9">
        <v>6</v>
      </c>
      <c r="F572" s="9" t="s">
        <v>18</v>
      </c>
      <c r="G572" s="13">
        <f t="shared" si="94"/>
        <v>4</v>
      </c>
      <c r="H572">
        <f t="shared" si="95"/>
        <v>6</v>
      </c>
      <c r="I572" s="14">
        <f t="shared" si="96"/>
        <v>17</v>
      </c>
      <c r="J572" s="14">
        <f t="shared" si="97"/>
        <v>4</v>
      </c>
      <c r="K572" s="14">
        <f t="shared" si="98"/>
        <v>4</v>
      </c>
      <c r="L572" s="14">
        <f t="shared" si="99"/>
        <v>4</v>
      </c>
      <c r="M572" s="14">
        <f t="shared" si="100"/>
        <v>3</v>
      </c>
      <c r="N572" s="14">
        <f t="shared" si="101"/>
        <v>3</v>
      </c>
      <c r="O572">
        <f t="shared" si="102"/>
        <v>2016</v>
      </c>
      <c r="P572">
        <f t="shared" si="103"/>
        <v>11</v>
      </c>
      <c r="Q572">
        <f t="shared" si="104"/>
        <v>12</v>
      </c>
      <c r="R572">
        <f>IF(E572=0,1,(IF(E572&lt;=5,2,(IF(E572&lt;=10,3,(IF(E572&gt;=11,4)))))))</f>
        <v>3</v>
      </c>
    </row>
    <row r="573" spans="1:18" x14ac:dyDescent="0.2">
      <c r="A573" s="8">
        <v>42686</v>
      </c>
      <c r="B573" s="9">
        <v>512</v>
      </c>
      <c r="C573" s="10">
        <v>0.70972222222222203</v>
      </c>
      <c r="D573" s="9" t="s">
        <v>6</v>
      </c>
      <c r="E573" s="9">
        <v>4</v>
      </c>
      <c r="F573" s="9" t="s">
        <v>18</v>
      </c>
      <c r="G573" s="13">
        <f t="shared" si="94"/>
        <v>10</v>
      </c>
      <c r="H573">
        <f t="shared" si="95"/>
        <v>6</v>
      </c>
      <c r="I573" s="14">
        <f t="shared" si="96"/>
        <v>18</v>
      </c>
      <c r="J573" s="14">
        <f t="shared" si="97"/>
        <v>4</v>
      </c>
      <c r="K573" s="14">
        <f t="shared" si="98"/>
        <v>3</v>
      </c>
      <c r="L573" s="14">
        <f t="shared" si="99"/>
        <v>1</v>
      </c>
      <c r="M573" s="14">
        <f t="shared" si="100"/>
        <v>3</v>
      </c>
      <c r="N573" s="14">
        <f t="shared" si="101"/>
        <v>3</v>
      </c>
      <c r="O573">
        <f t="shared" si="102"/>
        <v>2016</v>
      </c>
      <c r="P573">
        <f t="shared" si="103"/>
        <v>11</v>
      </c>
      <c r="Q573">
        <f t="shared" si="104"/>
        <v>12</v>
      </c>
      <c r="R573">
        <f>IF(E573=0,1,(IF(E573&lt;=5,2,(IF(E573&lt;=10,3,(IF(E573&gt;=11,4)))))))</f>
        <v>2</v>
      </c>
    </row>
    <row r="574" spans="1:18" x14ac:dyDescent="0.2">
      <c r="A574" s="8">
        <v>42686</v>
      </c>
      <c r="B574" s="9">
        <v>505</v>
      </c>
      <c r="C574" s="10">
        <v>0.78819444444444398</v>
      </c>
      <c r="D574" s="9" t="s">
        <v>6</v>
      </c>
      <c r="E574" s="9">
        <v>30</v>
      </c>
      <c r="F574" s="9" t="s">
        <v>19</v>
      </c>
      <c r="G574" s="13">
        <f t="shared" si="94"/>
        <v>5</v>
      </c>
      <c r="H574">
        <f t="shared" si="95"/>
        <v>6</v>
      </c>
      <c r="I574" s="14">
        <f t="shared" si="96"/>
        <v>19</v>
      </c>
      <c r="J574" s="14">
        <f t="shared" si="97"/>
        <v>2</v>
      </c>
      <c r="K574" s="14">
        <f t="shared" si="98"/>
        <v>3</v>
      </c>
      <c r="L574" s="14">
        <f t="shared" si="99"/>
        <v>3</v>
      </c>
      <c r="M574" s="14">
        <f t="shared" si="100"/>
        <v>4</v>
      </c>
      <c r="N574" s="14">
        <f t="shared" si="101"/>
        <v>4</v>
      </c>
      <c r="O574">
        <f t="shared" si="102"/>
        <v>2016</v>
      </c>
      <c r="P574">
        <f t="shared" si="103"/>
        <v>11</v>
      </c>
      <c r="Q574">
        <f t="shared" si="104"/>
        <v>12</v>
      </c>
      <c r="R574">
        <f>IF(E574=0,1,(IF(E574&lt;=5,2,(IF(E574&lt;=10,3,(IF(E574&gt;=11,4)))))))</f>
        <v>4</v>
      </c>
    </row>
    <row r="575" spans="1:18" x14ac:dyDescent="0.2">
      <c r="A575" s="8">
        <v>42686</v>
      </c>
      <c r="B575" s="9">
        <v>501</v>
      </c>
      <c r="C575" s="10">
        <v>0.81805555555555598</v>
      </c>
      <c r="D575" s="9" t="s">
        <v>6</v>
      </c>
      <c r="E575" s="9">
        <v>5</v>
      </c>
      <c r="F575" s="9" t="s">
        <v>13</v>
      </c>
      <c r="G575" s="13">
        <f t="shared" si="94"/>
        <v>1</v>
      </c>
      <c r="H575">
        <f t="shared" si="95"/>
        <v>6</v>
      </c>
      <c r="I575" s="14">
        <f t="shared" si="96"/>
        <v>20</v>
      </c>
      <c r="J575" s="14">
        <f t="shared" si="97"/>
        <v>1</v>
      </c>
      <c r="K575" s="14">
        <f t="shared" si="98"/>
        <v>3</v>
      </c>
      <c r="L575" s="14">
        <f t="shared" si="99"/>
        <v>2</v>
      </c>
      <c r="M575" s="14">
        <f t="shared" si="100"/>
        <v>1</v>
      </c>
      <c r="N575" s="14">
        <f t="shared" si="101"/>
        <v>1</v>
      </c>
      <c r="O575">
        <f t="shared" si="102"/>
        <v>2016</v>
      </c>
      <c r="P575">
        <f t="shared" si="103"/>
        <v>11</v>
      </c>
      <c r="Q575">
        <f t="shared" si="104"/>
        <v>12</v>
      </c>
      <c r="R575">
        <f>IF(E575=0,1,(IF(E575&lt;=5,2,(IF(E575&lt;=10,3,(IF(E575&gt;=11,4)))))))</f>
        <v>2</v>
      </c>
    </row>
    <row r="576" spans="1:18" x14ac:dyDescent="0.2">
      <c r="A576" s="8">
        <v>42686</v>
      </c>
      <c r="B576" s="9">
        <v>501</v>
      </c>
      <c r="C576" s="10">
        <v>0.83125000000000004</v>
      </c>
      <c r="D576" s="9" t="s">
        <v>6</v>
      </c>
      <c r="E576" s="9">
        <v>7</v>
      </c>
      <c r="F576" s="9" t="s">
        <v>13</v>
      </c>
      <c r="G576" s="13">
        <f t="shared" si="94"/>
        <v>1</v>
      </c>
      <c r="H576">
        <f t="shared" si="95"/>
        <v>6</v>
      </c>
      <c r="I576" s="14">
        <f t="shared" si="96"/>
        <v>20</v>
      </c>
      <c r="J576" s="14">
        <f t="shared" si="97"/>
        <v>1</v>
      </c>
      <c r="K576" s="14">
        <f t="shared" si="98"/>
        <v>3</v>
      </c>
      <c r="L576" s="14">
        <f t="shared" si="99"/>
        <v>2</v>
      </c>
      <c r="M576" s="14">
        <f t="shared" si="100"/>
        <v>1</v>
      </c>
      <c r="N576" s="14">
        <f t="shared" si="101"/>
        <v>1</v>
      </c>
      <c r="O576">
        <f t="shared" si="102"/>
        <v>2016</v>
      </c>
      <c r="P576">
        <f t="shared" si="103"/>
        <v>11</v>
      </c>
      <c r="Q576">
        <f t="shared" si="104"/>
        <v>12</v>
      </c>
      <c r="R576">
        <f>IF(E576=0,1,(IF(E576&lt;=5,2,(IF(E576&lt;=10,3,(IF(E576&gt;=11,4)))))))</f>
        <v>3</v>
      </c>
    </row>
    <row r="577" spans="1:18" x14ac:dyDescent="0.2">
      <c r="A577" s="8">
        <v>42686</v>
      </c>
      <c r="B577" s="9">
        <v>510</v>
      </c>
      <c r="C577" s="10">
        <v>0.83333333333333304</v>
      </c>
      <c r="D577" s="9" t="s">
        <v>6</v>
      </c>
      <c r="E577" s="9">
        <v>20</v>
      </c>
      <c r="F577" s="9" t="s">
        <v>13</v>
      </c>
      <c r="G577" s="13">
        <f t="shared" si="94"/>
        <v>8</v>
      </c>
      <c r="H577">
        <f t="shared" si="95"/>
        <v>6</v>
      </c>
      <c r="I577" s="14">
        <f t="shared" si="96"/>
        <v>21</v>
      </c>
      <c r="J577" s="14">
        <f t="shared" si="97"/>
        <v>1</v>
      </c>
      <c r="K577" s="14">
        <f t="shared" si="98"/>
        <v>1</v>
      </c>
      <c r="L577" s="14">
        <f t="shared" si="99"/>
        <v>3</v>
      </c>
      <c r="M577" s="14">
        <f t="shared" si="100"/>
        <v>3</v>
      </c>
      <c r="N577" s="14">
        <f t="shared" si="101"/>
        <v>3</v>
      </c>
      <c r="O577">
        <f t="shared" si="102"/>
        <v>2016</v>
      </c>
      <c r="P577">
        <f t="shared" si="103"/>
        <v>11</v>
      </c>
      <c r="Q577">
        <f t="shared" si="104"/>
        <v>12</v>
      </c>
      <c r="R577">
        <f>IF(E577=0,1,(IF(E577&lt;=5,2,(IF(E577&lt;=10,3,(IF(E577&gt;=11,4)))))))</f>
        <v>4</v>
      </c>
    </row>
    <row r="578" spans="1:18" x14ac:dyDescent="0.2">
      <c r="A578" s="8">
        <v>42686</v>
      </c>
      <c r="B578" s="9">
        <v>501</v>
      </c>
      <c r="C578" s="10">
        <v>0.85694444444444395</v>
      </c>
      <c r="D578" s="9" t="s">
        <v>6</v>
      </c>
      <c r="E578" s="9">
        <v>18</v>
      </c>
      <c r="F578" s="9" t="s">
        <v>19</v>
      </c>
      <c r="G578" s="13">
        <f t="shared" si="94"/>
        <v>1</v>
      </c>
      <c r="H578">
        <f t="shared" si="95"/>
        <v>6</v>
      </c>
      <c r="I578" s="14">
        <f t="shared" si="96"/>
        <v>21</v>
      </c>
      <c r="J578" s="14">
        <f t="shared" si="97"/>
        <v>2</v>
      </c>
      <c r="K578" s="14">
        <f t="shared" si="98"/>
        <v>3</v>
      </c>
      <c r="L578" s="14">
        <f t="shared" si="99"/>
        <v>2</v>
      </c>
      <c r="M578" s="14">
        <f t="shared" si="100"/>
        <v>1</v>
      </c>
      <c r="N578" s="14">
        <f t="shared" si="101"/>
        <v>1</v>
      </c>
      <c r="O578">
        <f t="shared" si="102"/>
        <v>2016</v>
      </c>
      <c r="P578">
        <f t="shared" si="103"/>
        <v>11</v>
      </c>
      <c r="Q578">
        <f t="shared" si="104"/>
        <v>12</v>
      </c>
      <c r="R578">
        <f>IF(E578=0,1,(IF(E578&lt;=5,2,(IF(E578&lt;=10,3,(IF(E578&gt;=11,4)))))))</f>
        <v>4</v>
      </c>
    </row>
    <row r="579" spans="1:18" x14ac:dyDescent="0.2">
      <c r="A579" s="8">
        <v>42686</v>
      </c>
      <c r="B579" s="9">
        <v>501</v>
      </c>
      <c r="C579" s="10">
        <v>0.86388888888888904</v>
      </c>
      <c r="D579" s="9" t="s">
        <v>6</v>
      </c>
      <c r="E579" s="9">
        <v>10</v>
      </c>
      <c r="F579" s="9" t="s">
        <v>19</v>
      </c>
      <c r="G579" s="13">
        <f t="shared" ref="G579:G642" si="105">IF(B579=501,1,(IF(B579=502,2,(IF(B579=503,3,(IF(B579=504,4,(IF(B579=505,5,(IF(B579=506,6,(IF(B579=509,7,(IF(B579=510,8,(IF(B579=511,9,(IF(B579=512,10,(IF(B579=514,11)))))))))))))))))))))</f>
        <v>1</v>
      </c>
      <c r="H579">
        <f t="shared" ref="H579:H642" si="106">IF(D579="Friday",5,(IF(D579="Saturday",6,(IF(D579="Sunday",7,(IF(D579="Monday",1,(IF(D579="Tuesday",2,(IF(D579="Wednesday",3,(IF(D579="Thursday",4,0)))))))))))))</f>
        <v>6</v>
      </c>
      <c r="I579" s="14">
        <f t="shared" ref="I579:I642" si="107">(ROUNDDOWN(C579*24,0)+1)</f>
        <v>21</v>
      </c>
      <c r="J579" s="14">
        <f t="shared" ref="J579:J642" si="108">IF(F579="N",1,(IF(F579="E",2,(IF(F579="S",3,(IF(F579="W",4)))))))</f>
        <v>2</v>
      </c>
      <c r="K579" s="14">
        <f t="shared" ref="K579:K642" si="109">IF(B579=501,3,(IF(B579=502,2,(IF(B579=503,3,(IF(B579=504,4,(IF(B579=505,3,(IF(B579=506,4,(IF(B579=509,1,(IF(B579=510,1,(IF(B579=511,1,(IF(B579=512,3,(IF(B579=514,2)))))))))))))))))))))</f>
        <v>3</v>
      </c>
      <c r="L579" s="14">
        <f t="shared" ref="L579:L642" si="110">IF(B579=501,2,(IF(B579=502,1,(IF(B579=503,2,(IF(B579=504,4,(IF(B579=505,3,(IF(B579=506,2,(IF(B579=509,2,(IF(B579=510,3,(IF(B579=511,3,(IF(B579=512,1,(IF(B579=514,1)))))))))))))))))))))</f>
        <v>2</v>
      </c>
      <c r="M579" s="14">
        <f t="shared" ref="M579:M642" si="111">IF(B579=501,1,(IF(B579=502,3,(IF(B579=503,1,(IF(B579=504,3,(IF(B579=505,4,(IF(B579=506,2,(IF(B579=509,2,(IF(B579=510,3,(IF(B579=511,2,(IF(B579=512,3,(IF(B579=514,3)))))))))))))))))))))</f>
        <v>1</v>
      </c>
      <c r="N579" s="14">
        <f t="shared" ref="N579:N642" si="112">IF(B579=501,1,(IF(B579=502,3,(IF(B579=503,1,(IF(B579=504,3,(IF(B579=505,4,(IF(B579=506,2,(IF(B579=509,2,(IF(B579=510,3,(IF(B579=511,2,(IF(B579=512,3,(IF(B579=514,1)))))))))))))))))))))</f>
        <v>1</v>
      </c>
      <c r="O579">
        <f t="shared" si="102"/>
        <v>2016</v>
      </c>
      <c r="P579">
        <f t="shared" si="103"/>
        <v>11</v>
      </c>
      <c r="Q579">
        <f t="shared" si="104"/>
        <v>12</v>
      </c>
      <c r="R579">
        <f>IF(E579=0,1,(IF(E579&lt;=5,2,(IF(E579&lt;=10,3,(IF(E579&gt;=11,4)))))))</f>
        <v>3</v>
      </c>
    </row>
    <row r="580" spans="1:18" x14ac:dyDescent="0.2">
      <c r="A580" s="8">
        <v>42686</v>
      </c>
      <c r="B580" s="9">
        <v>501</v>
      </c>
      <c r="C580" s="10">
        <v>0.875</v>
      </c>
      <c r="D580" s="9" t="s">
        <v>6</v>
      </c>
      <c r="E580" s="9">
        <v>14</v>
      </c>
      <c r="F580" s="9" t="s">
        <v>18</v>
      </c>
      <c r="G580" s="13">
        <f t="shared" si="105"/>
        <v>1</v>
      </c>
      <c r="H580">
        <f t="shared" si="106"/>
        <v>6</v>
      </c>
      <c r="I580" s="14">
        <f t="shared" si="107"/>
        <v>22</v>
      </c>
      <c r="J580" s="14">
        <f t="shared" si="108"/>
        <v>4</v>
      </c>
      <c r="K580" s="14">
        <f t="shared" si="109"/>
        <v>3</v>
      </c>
      <c r="L580" s="14">
        <f t="shared" si="110"/>
        <v>2</v>
      </c>
      <c r="M580" s="14">
        <f t="shared" si="111"/>
        <v>1</v>
      </c>
      <c r="N580" s="14">
        <f t="shared" si="112"/>
        <v>1</v>
      </c>
      <c r="O580">
        <f t="shared" si="102"/>
        <v>2016</v>
      </c>
      <c r="P580">
        <f t="shared" si="103"/>
        <v>11</v>
      </c>
      <c r="Q580">
        <f t="shared" si="104"/>
        <v>12</v>
      </c>
      <c r="R580">
        <f>IF(E580=0,1,(IF(E580&lt;=5,2,(IF(E580&lt;=10,3,(IF(E580&gt;=11,4)))))))</f>
        <v>4</v>
      </c>
    </row>
    <row r="581" spans="1:18" x14ac:dyDescent="0.2">
      <c r="A581" s="8">
        <v>42686</v>
      </c>
      <c r="B581" s="9">
        <v>511</v>
      </c>
      <c r="C581" s="10">
        <v>0.94722222222222197</v>
      </c>
      <c r="D581" s="9" t="s">
        <v>6</v>
      </c>
      <c r="E581" s="9">
        <v>6</v>
      </c>
      <c r="F581" s="9" t="s">
        <v>13</v>
      </c>
      <c r="G581" s="13">
        <f t="shared" si="105"/>
        <v>9</v>
      </c>
      <c r="H581">
        <f t="shared" si="106"/>
        <v>6</v>
      </c>
      <c r="I581" s="14">
        <f t="shared" si="107"/>
        <v>23</v>
      </c>
      <c r="J581" s="14">
        <f t="shared" si="108"/>
        <v>1</v>
      </c>
      <c r="K581" s="14">
        <f t="shared" si="109"/>
        <v>1</v>
      </c>
      <c r="L581" s="14">
        <f t="shared" si="110"/>
        <v>3</v>
      </c>
      <c r="M581" s="14">
        <f t="shared" si="111"/>
        <v>2</v>
      </c>
      <c r="N581" s="14">
        <f t="shared" si="112"/>
        <v>2</v>
      </c>
      <c r="O581">
        <f t="shared" si="102"/>
        <v>2016</v>
      </c>
      <c r="P581">
        <f t="shared" si="103"/>
        <v>11</v>
      </c>
      <c r="Q581">
        <f t="shared" si="104"/>
        <v>12</v>
      </c>
      <c r="R581">
        <f>IF(E581=0,1,(IF(E581&lt;=5,2,(IF(E581&lt;=10,3,(IF(E581&gt;=11,4)))))))</f>
        <v>3</v>
      </c>
    </row>
    <row r="582" spans="1:18" x14ac:dyDescent="0.2">
      <c r="A582" s="8">
        <v>42687</v>
      </c>
      <c r="B582" s="9">
        <v>501</v>
      </c>
      <c r="C582" s="10">
        <v>0.30694444444444402</v>
      </c>
      <c r="D582" s="9" t="s">
        <v>7</v>
      </c>
      <c r="E582" s="9">
        <v>5</v>
      </c>
      <c r="F582" s="9" t="s">
        <v>18</v>
      </c>
      <c r="G582" s="13">
        <f t="shared" si="105"/>
        <v>1</v>
      </c>
      <c r="H582">
        <f t="shared" si="106"/>
        <v>7</v>
      </c>
      <c r="I582" s="14">
        <f t="shared" si="107"/>
        <v>8</v>
      </c>
      <c r="J582" s="14">
        <f t="shared" si="108"/>
        <v>4</v>
      </c>
      <c r="K582" s="14">
        <f t="shared" si="109"/>
        <v>3</v>
      </c>
      <c r="L582" s="14">
        <f t="shared" si="110"/>
        <v>2</v>
      </c>
      <c r="M582" s="14">
        <f t="shared" si="111"/>
        <v>1</v>
      </c>
      <c r="N582" s="14">
        <f t="shared" si="112"/>
        <v>1</v>
      </c>
      <c r="O582">
        <f t="shared" si="102"/>
        <v>2016</v>
      </c>
      <c r="P582">
        <f t="shared" si="103"/>
        <v>11</v>
      </c>
      <c r="Q582">
        <f t="shared" si="104"/>
        <v>13</v>
      </c>
      <c r="R582">
        <f>IF(E582=0,1,(IF(E582&lt;=5,2,(IF(E582&lt;=10,3,(IF(E582&gt;=11,4)))))))</f>
        <v>2</v>
      </c>
    </row>
    <row r="583" spans="1:18" x14ac:dyDescent="0.2">
      <c r="A583" s="8">
        <v>42687</v>
      </c>
      <c r="B583" s="9">
        <v>510</v>
      </c>
      <c r="C583" s="10">
        <v>0.38194444444444398</v>
      </c>
      <c r="D583" s="9" t="s">
        <v>7</v>
      </c>
      <c r="E583" s="9">
        <v>4</v>
      </c>
      <c r="F583" s="9" t="s">
        <v>13</v>
      </c>
      <c r="G583" s="13">
        <f t="shared" si="105"/>
        <v>8</v>
      </c>
      <c r="H583">
        <f t="shared" si="106"/>
        <v>7</v>
      </c>
      <c r="I583" s="14">
        <f t="shared" si="107"/>
        <v>10</v>
      </c>
      <c r="J583" s="14">
        <f t="shared" si="108"/>
        <v>1</v>
      </c>
      <c r="K583" s="14">
        <f t="shared" si="109"/>
        <v>1</v>
      </c>
      <c r="L583" s="14">
        <f t="shared" si="110"/>
        <v>3</v>
      </c>
      <c r="M583" s="14">
        <f t="shared" si="111"/>
        <v>3</v>
      </c>
      <c r="N583" s="14">
        <f t="shared" si="112"/>
        <v>3</v>
      </c>
      <c r="O583">
        <f t="shared" si="102"/>
        <v>2016</v>
      </c>
      <c r="P583">
        <f t="shared" si="103"/>
        <v>11</v>
      </c>
      <c r="Q583">
        <f t="shared" si="104"/>
        <v>13</v>
      </c>
      <c r="R583">
        <f>IF(E583=0,1,(IF(E583&lt;=5,2,(IF(E583&lt;=10,3,(IF(E583&gt;=11,4)))))))</f>
        <v>2</v>
      </c>
    </row>
    <row r="584" spans="1:18" x14ac:dyDescent="0.2">
      <c r="A584" s="8">
        <v>42687</v>
      </c>
      <c r="B584" s="9">
        <v>510</v>
      </c>
      <c r="C584" s="10">
        <v>0.38263888888888897</v>
      </c>
      <c r="D584" s="9" t="s">
        <v>7</v>
      </c>
      <c r="E584" s="9">
        <v>4</v>
      </c>
      <c r="F584" s="9" t="s">
        <v>20</v>
      </c>
      <c r="G584" s="13">
        <f t="shared" si="105"/>
        <v>8</v>
      </c>
      <c r="H584">
        <f t="shared" si="106"/>
        <v>7</v>
      </c>
      <c r="I584" s="14">
        <f t="shared" si="107"/>
        <v>10</v>
      </c>
      <c r="J584" s="14">
        <f t="shared" si="108"/>
        <v>3</v>
      </c>
      <c r="K584" s="14">
        <f t="shared" si="109"/>
        <v>1</v>
      </c>
      <c r="L584" s="14">
        <f t="shared" si="110"/>
        <v>3</v>
      </c>
      <c r="M584" s="14">
        <f t="shared" si="111"/>
        <v>3</v>
      </c>
      <c r="N584" s="14">
        <f t="shared" si="112"/>
        <v>3</v>
      </c>
      <c r="O584">
        <f t="shared" si="102"/>
        <v>2016</v>
      </c>
      <c r="P584">
        <f t="shared" si="103"/>
        <v>11</v>
      </c>
      <c r="Q584">
        <f t="shared" si="104"/>
        <v>13</v>
      </c>
      <c r="R584">
        <f>IF(E584=0,1,(IF(E584&lt;=5,2,(IF(E584&lt;=10,3,(IF(E584&gt;=11,4)))))))</f>
        <v>2</v>
      </c>
    </row>
    <row r="585" spans="1:18" x14ac:dyDescent="0.2">
      <c r="A585" s="8">
        <v>42687</v>
      </c>
      <c r="B585" s="9">
        <v>510</v>
      </c>
      <c r="C585" s="10">
        <v>0.38263888888888897</v>
      </c>
      <c r="D585" s="9" t="s">
        <v>7</v>
      </c>
      <c r="E585" s="9">
        <v>15</v>
      </c>
      <c r="F585" s="9" t="s">
        <v>13</v>
      </c>
      <c r="G585" s="13">
        <f t="shared" si="105"/>
        <v>8</v>
      </c>
      <c r="H585">
        <f t="shared" si="106"/>
        <v>7</v>
      </c>
      <c r="I585" s="14">
        <f t="shared" si="107"/>
        <v>10</v>
      </c>
      <c r="J585" s="14">
        <f t="shared" si="108"/>
        <v>1</v>
      </c>
      <c r="K585" s="14">
        <f t="shared" si="109"/>
        <v>1</v>
      </c>
      <c r="L585" s="14">
        <f t="shared" si="110"/>
        <v>3</v>
      </c>
      <c r="M585" s="14">
        <f t="shared" si="111"/>
        <v>3</v>
      </c>
      <c r="N585" s="14">
        <f t="shared" si="112"/>
        <v>3</v>
      </c>
      <c r="O585">
        <f t="shared" si="102"/>
        <v>2016</v>
      </c>
      <c r="P585">
        <f t="shared" si="103"/>
        <v>11</v>
      </c>
      <c r="Q585">
        <f t="shared" si="104"/>
        <v>13</v>
      </c>
      <c r="R585">
        <f>IF(E585=0,1,(IF(E585&lt;=5,2,(IF(E585&lt;=10,3,(IF(E585&gt;=11,4)))))))</f>
        <v>4</v>
      </c>
    </row>
    <row r="586" spans="1:18" x14ac:dyDescent="0.2">
      <c r="A586" s="8">
        <v>42687</v>
      </c>
      <c r="B586" s="9">
        <v>510</v>
      </c>
      <c r="C586" s="10">
        <v>0.38333333333333303</v>
      </c>
      <c r="D586" s="9" t="s">
        <v>7</v>
      </c>
      <c r="E586" s="9">
        <v>4</v>
      </c>
      <c r="F586" s="9" t="s">
        <v>13</v>
      </c>
      <c r="G586" s="13">
        <f t="shared" si="105"/>
        <v>8</v>
      </c>
      <c r="H586">
        <f t="shared" si="106"/>
        <v>7</v>
      </c>
      <c r="I586" s="14">
        <f t="shared" si="107"/>
        <v>10</v>
      </c>
      <c r="J586" s="14">
        <f t="shared" si="108"/>
        <v>1</v>
      </c>
      <c r="K586" s="14">
        <f t="shared" si="109"/>
        <v>1</v>
      </c>
      <c r="L586" s="14">
        <f t="shared" si="110"/>
        <v>3</v>
      </c>
      <c r="M586" s="14">
        <f t="shared" si="111"/>
        <v>3</v>
      </c>
      <c r="N586" s="14">
        <f t="shared" si="112"/>
        <v>3</v>
      </c>
      <c r="O586">
        <f t="shared" si="102"/>
        <v>2016</v>
      </c>
      <c r="P586">
        <f t="shared" si="103"/>
        <v>11</v>
      </c>
      <c r="Q586">
        <f t="shared" si="104"/>
        <v>13</v>
      </c>
      <c r="R586">
        <f>IF(E586=0,1,(IF(E586&lt;=5,2,(IF(E586&lt;=10,3,(IF(E586&gt;=11,4)))))))</f>
        <v>2</v>
      </c>
    </row>
    <row r="587" spans="1:18" x14ac:dyDescent="0.2">
      <c r="A587" s="8">
        <v>42687</v>
      </c>
      <c r="B587" s="9">
        <v>510</v>
      </c>
      <c r="C587" s="10">
        <v>0.38819444444444401</v>
      </c>
      <c r="D587" s="9" t="s">
        <v>7</v>
      </c>
      <c r="E587" s="9">
        <v>4</v>
      </c>
      <c r="F587" s="9" t="s">
        <v>20</v>
      </c>
      <c r="G587" s="13">
        <f t="shared" si="105"/>
        <v>8</v>
      </c>
      <c r="H587">
        <f t="shared" si="106"/>
        <v>7</v>
      </c>
      <c r="I587" s="14">
        <f t="shared" si="107"/>
        <v>10</v>
      </c>
      <c r="J587" s="14">
        <f t="shared" si="108"/>
        <v>3</v>
      </c>
      <c r="K587" s="14">
        <f t="shared" si="109"/>
        <v>1</v>
      </c>
      <c r="L587" s="14">
        <f t="shared" si="110"/>
        <v>3</v>
      </c>
      <c r="M587" s="14">
        <f t="shared" si="111"/>
        <v>3</v>
      </c>
      <c r="N587" s="14">
        <f t="shared" si="112"/>
        <v>3</v>
      </c>
      <c r="O587">
        <f t="shared" si="102"/>
        <v>2016</v>
      </c>
      <c r="P587">
        <f t="shared" si="103"/>
        <v>11</v>
      </c>
      <c r="Q587">
        <f t="shared" si="104"/>
        <v>13</v>
      </c>
      <c r="R587">
        <f>IF(E587=0,1,(IF(E587&lt;=5,2,(IF(E587&lt;=10,3,(IF(E587&gt;=11,4)))))))</f>
        <v>2</v>
      </c>
    </row>
    <row r="588" spans="1:18" x14ac:dyDescent="0.2">
      <c r="A588" s="8">
        <v>42687</v>
      </c>
      <c r="B588" s="9">
        <v>510</v>
      </c>
      <c r="C588" s="10">
        <v>0.39305555555555599</v>
      </c>
      <c r="D588" s="9" t="s">
        <v>7</v>
      </c>
      <c r="E588" s="9">
        <v>4</v>
      </c>
      <c r="F588" s="9" t="s">
        <v>20</v>
      </c>
      <c r="G588" s="13">
        <f t="shared" si="105"/>
        <v>8</v>
      </c>
      <c r="H588">
        <f t="shared" si="106"/>
        <v>7</v>
      </c>
      <c r="I588" s="14">
        <f t="shared" si="107"/>
        <v>10</v>
      </c>
      <c r="J588" s="14">
        <f t="shared" si="108"/>
        <v>3</v>
      </c>
      <c r="K588" s="14">
        <f t="shared" si="109"/>
        <v>1</v>
      </c>
      <c r="L588" s="14">
        <f t="shared" si="110"/>
        <v>3</v>
      </c>
      <c r="M588" s="14">
        <f t="shared" si="111"/>
        <v>3</v>
      </c>
      <c r="N588" s="14">
        <f t="shared" si="112"/>
        <v>3</v>
      </c>
      <c r="O588">
        <f t="shared" si="102"/>
        <v>2016</v>
      </c>
      <c r="P588">
        <f t="shared" si="103"/>
        <v>11</v>
      </c>
      <c r="Q588">
        <f t="shared" si="104"/>
        <v>13</v>
      </c>
      <c r="R588">
        <f>IF(E588=0,1,(IF(E588&lt;=5,2,(IF(E588&lt;=10,3,(IF(E588&gt;=11,4)))))))</f>
        <v>2</v>
      </c>
    </row>
    <row r="589" spans="1:18" x14ac:dyDescent="0.2">
      <c r="A589" s="8">
        <v>42687</v>
      </c>
      <c r="B589" s="9">
        <v>506</v>
      </c>
      <c r="C589" s="10">
        <v>0.42499999999999999</v>
      </c>
      <c r="D589" s="9" t="s">
        <v>7</v>
      </c>
      <c r="E589" s="9">
        <v>10</v>
      </c>
      <c r="F589" s="9" t="s">
        <v>19</v>
      </c>
      <c r="G589" s="13">
        <f t="shared" si="105"/>
        <v>6</v>
      </c>
      <c r="H589">
        <f t="shared" si="106"/>
        <v>7</v>
      </c>
      <c r="I589" s="14">
        <f t="shared" si="107"/>
        <v>11</v>
      </c>
      <c r="J589" s="14">
        <f t="shared" si="108"/>
        <v>2</v>
      </c>
      <c r="K589" s="14">
        <f t="shared" si="109"/>
        <v>4</v>
      </c>
      <c r="L589" s="14">
        <f t="shared" si="110"/>
        <v>2</v>
      </c>
      <c r="M589" s="14">
        <f t="shared" si="111"/>
        <v>2</v>
      </c>
      <c r="N589" s="14">
        <f t="shared" si="112"/>
        <v>2</v>
      </c>
      <c r="O589">
        <f t="shared" si="102"/>
        <v>2016</v>
      </c>
      <c r="P589">
        <f t="shared" si="103"/>
        <v>11</v>
      </c>
      <c r="Q589">
        <f t="shared" si="104"/>
        <v>13</v>
      </c>
      <c r="R589">
        <f>IF(E589=0,1,(IF(E589&lt;=5,2,(IF(E589&lt;=10,3,(IF(E589&gt;=11,4)))))))</f>
        <v>3</v>
      </c>
    </row>
    <row r="590" spans="1:18" x14ac:dyDescent="0.2">
      <c r="A590" s="8">
        <v>42687</v>
      </c>
      <c r="B590" s="9">
        <v>506</v>
      </c>
      <c r="C590" s="10">
        <v>0.46180555555555602</v>
      </c>
      <c r="D590" s="9" t="s">
        <v>7</v>
      </c>
      <c r="E590" s="9">
        <v>8</v>
      </c>
      <c r="F590" s="9" t="s">
        <v>19</v>
      </c>
      <c r="G590" s="13">
        <f t="shared" si="105"/>
        <v>6</v>
      </c>
      <c r="H590">
        <f t="shared" si="106"/>
        <v>7</v>
      </c>
      <c r="I590" s="14">
        <f t="shared" si="107"/>
        <v>12</v>
      </c>
      <c r="J590" s="14">
        <f t="shared" si="108"/>
        <v>2</v>
      </c>
      <c r="K590" s="14">
        <f t="shared" si="109"/>
        <v>4</v>
      </c>
      <c r="L590" s="14">
        <f t="shared" si="110"/>
        <v>2</v>
      </c>
      <c r="M590" s="14">
        <f t="shared" si="111"/>
        <v>2</v>
      </c>
      <c r="N590" s="14">
        <f t="shared" si="112"/>
        <v>2</v>
      </c>
      <c r="O590">
        <f t="shared" si="102"/>
        <v>2016</v>
      </c>
      <c r="P590">
        <f t="shared" si="103"/>
        <v>11</v>
      </c>
      <c r="Q590">
        <f t="shared" si="104"/>
        <v>13</v>
      </c>
      <c r="R590">
        <f>IF(E590=0,1,(IF(E590&lt;=5,2,(IF(E590&lt;=10,3,(IF(E590&gt;=11,4)))))))</f>
        <v>3</v>
      </c>
    </row>
    <row r="591" spans="1:18" x14ac:dyDescent="0.2">
      <c r="A591" s="8">
        <v>42687</v>
      </c>
      <c r="B591" s="9">
        <v>504</v>
      </c>
      <c r="C591" s="10">
        <v>0.50277777777777799</v>
      </c>
      <c r="D591" s="9" t="s">
        <v>7</v>
      </c>
      <c r="E591" s="9">
        <v>7</v>
      </c>
      <c r="F591" s="9" t="s">
        <v>18</v>
      </c>
      <c r="G591" s="13">
        <f t="shared" si="105"/>
        <v>4</v>
      </c>
      <c r="H591">
        <f t="shared" si="106"/>
        <v>7</v>
      </c>
      <c r="I591" s="14">
        <f t="shared" si="107"/>
        <v>13</v>
      </c>
      <c r="J591" s="14">
        <f t="shared" si="108"/>
        <v>4</v>
      </c>
      <c r="K591" s="14">
        <f t="shared" si="109"/>
        <v>4</v>
      </c>
      <c r="L591" s="14">
        <f t="shared" si="110"/>
        <v>4</v>
      </c>
      <c r="M591" s="14">
        <f t="shared" si="111"/>
        <v>3</v>
      </c>
      <c r="N591" s="14">
        <f t="shared" si="112"/>
        <v>3</v>
      </c>
      <c r="O591">
        <f t="shared" si="102"/>
        <v>2016</v>
      </c>
      <c r="P591">
        <f t="shared" si="103"/>
        <v>11</v>
      </c>
      <c r="Q591">
        <f t="shared" si="104"/>
        <v>13</v>
      </c>
      <c r="R591">
        <f>IF(E591=0,1,(IF(E591&lt;=5,2,(IF(E591&lt;=10,3,(IF(E591&gt;=11,4)))))))</f>
        <v>3</v>
      </c>
    </row>
    <row r="592" spans="1:18" x14ac:dyDescent="0.2">
      <c r="A592" s="8">
        <v>42687</v>
      </c>
      <c r="B592" s="9">
        <v>506</v>
      </c>
      <c r="C592" s="10">
        <v>0.51666666666666705</v>
      </c>
      <c r="D592" s="9" t="s">
        <v>7</v>
      </c>
      <c r="E592" s="9">
        <v>8</v>
      </c>
      <c r="F592" s="9" t="s">
        <v>19</v>
      </c>
      <c r="G592" s="13">
        <f t="shared" si="105"/>
        <v>6</v>
      </c>
      <c r="H592">
        <f t="shared" si="106"/>
        <v>7</v>
      </c>
      <c r="I592" s="14">
        <f t="shared" si="107"/>
        <v>13</v>
      </c>
      <c r="J592" s="14">
        <f t="shared" si="108"/>
        <v>2</v>
      </c>
      <c r="K592" s="14">
        <f t="shared" si="109"/>
        <v>4</v>
      </c>
      <c r="L592" s="14">
        <f t="shared" si="110"/>
        <v>2</v>
      </c>
      <c r="M592" s="14">
        <f t="shared" si="111"/>
        <v>2</v>
      </c>
      <c r="N592" s="14">
        <f t="shared" si="112"/>
        <v>2</v>
      </c>
      <c r="O592">
        <f t="shared" si="102"/>
        <v>2016</v>
      </c>
      <c r="P592">
        <f t="shared" si="103"/>
        <v>11</v>
      </c>
      <c r="Q592">
        <f t="shared" si="104"/>
        <v>13</v>
      </c>
      <c r="R592">
        <f>IF(E592=0,1,(IF(E592&lt;=5,2,(IF(E592&lt;=10,3,(IF(E592&gt;=11,4)))))))</f>
        <v>3</v>
      </c>
    </row>
    <row r="593" spans="1:18" x14ac:dyDescent="0.2">
      <c r="A593" s="8">
        <v>42687</v>
      </c>
      <c r="B593" s="9">
        <v>506</v>
      </c>
      <c r="C593" s="10">
        <v>0.56944444444444398</v>
      </c>
      <c r="D593" s="9" t="s">
        <v>7</v>
      </c>
      <c r="E593" s="9">
        <v>8</v>
      </c>
      <c r="F593" s="9" t="s">
        <v>18</v>
      </c>
      <c r="G593" s="13">
        <f t="shared" si="105"/>
        <v>6</v>
      </c>
      <c r="H593">
        <f t="shared" si="106"/>
        <v>7</v>
      </c>
      <c r="I593" s="14">
        <f t="shared" si="107"/>
        <v>14</v>
      </c>
      <c r="J593" s="14">
        <f t="shared" si="108"/>
        <v>4</v>
      </c>
      <c r="K593" s="14">
        <f t="shared" si="109"/>
        <v>4</v>
      </c>
      <c r="L593" s="14">
        <f t="shared" si="110"/>
        <v>2</v>
      </c>
      <c r="M593" s="14">
        <f t="shared" si="111"/>
        <v>2</v>
      </c>
      <c r="N593" s="14">
        <f t="shared" si="112"/>
        <v>2</v>
      </c>
      <c r="O593">
        <f t="shared" si="102"/>
        <v>2016</v>
      </c>
      <c r="P593">
        <f t="shared" si="103"/>
        <v>11</v>
      </c>
      <c r="Q593">
        <f t="shared" si="104"/>
        <v>13</v>
      </c>
      <c r="R593">
        <f>IF(E593=0,1,(IF(E593&lt;=5,2,(IF(E593&lt;=10,3,(IF(E593&gt;=11,4)))))))</f>
        <v>3</v>
      </c>
    </row>
    <row r="594" spans="1:18" x14ac:dyDescent="0.2">
      <c r="A594" s="8">
        <v>42687</v>
      </c>
      <c r="B594" s="9">
        <v>512</v>
      </c>
      <c r="C594" s="10">
        <v>0.57847222222222205</v>
      </c>
      <c r="D594" s="9" t="s">
        <v>7</v>
      </c>
      <c r="E594" s="9">
        <v>6</v>
      </c>
      <c r="F594" s="9" t="s">
        <v>19</v>
      </c>
      <c r="G594" s="13">
        <f t="shared" si="105"/>
        <v>10</v>
      </c>
      <c r="H594">
        <f t="shared" si="106"/>
        <v>7</v>
      </c>
      <c r="I594" s="14">
        <f t="shared" si="107"/>
        <v>14</v>
      </c>
      <c r="J594" s="14">
        <f t="shared" si="108"/>
        <v>2</v>
      </c>
      <c r="K594" s="14">
        <f t="shared" si="109"/>
        <v>3</v>
      </c>
      <c r="L594" s="14">
        <f t="shared" si="110"/>
        <v>1</v>
      </c>
      <c r="M594" s="14">
        <f t="shared" si="111"/>
        <v>3</v>
      </c>
      <c r="N594" s="14">
        <f t="shared" si="112"/>
        <v>3</v>
      </c>
      <c r="O594">
        <f t="shared" si="102"/>
        <v>2016</v>
      </c>
      <c r="P594">
        <f t="shared" si="103"/>
        <v>11</v>
      </c>
      <c r="Q594">
        <f t="shared" si="104"/>
        <v>13</v>
      </c>
      <c r="R594">
        <f>IF(E594=0,1,(IF(E594&lt;=5,2,(IF(E594&lt;=10,3,(IF(E594&gt;=11,4)))))))</f>
        <v>3</v>
      </c>
    </row>
    <row r="595" spans="1:18" x14ac:dyDescent="0.2">
      <c r="A595" s="8">
        <v>42687</v>
      </c>
      <c r="B595" s="9">
        <v>501</v>
      </c>
      <c r="C595" s="10">
        <v>0.59791666666666698</v>
      </c>
      <c r="D595" s="9" t="s">
        <v>7</v>
      </c>
      <c r="E595" s="9">
        <v>27</v>
      </c>
      <c r="F595" s="9" t="s">
        <v>18</v>
      </c>
      <c r="G595" s="13">
        <f t="shared" si="105"/>
        <v>1</v>
      </c>
      <c r="H595">
        <f t="shared" si="106"/>
        <v>7</v>
      </c>
      <c r="I595" s="14">
        <f t="shared" si="107"/>
        <v>15</v>
      </c>
      <c r="J595" s="14">
        <f t="shared" si="108"/>
        <v>4</v>
      </c>
      <c r="K595" s="14">
        <f t="shared" si="109"/>
        <v>3</v>
      </c>
      <c r="L595" s="14">
        <f t="shared" si="110"/>
        <v>2</v>
      </c>
      <c r="M595" s="14">
        <f t="shared" si="111"/>
        <v>1</v>
      </c>
      <c r="N595" s="14">
        <f t="shared" si="112"/>
        <v>1</v>
      </c>
      <c r="O595">
        <f t="shared" si="102"/>
        <v>2016</v>
      </c>
      <c r="P595">
        <f t="shared" si="103"/>
        <v>11</v>
      </c>
      <c r="Q595">
        <f t="shared" si="104"/>
        <v>13</v>
      </c>
      <c r="R595">
        <f>IF(E595=0,1,(IF(E595&lt;=5,2,(IF(E595&lt;=10,3,(IF(E595&gt;=11,4)))))))</f>
        <v>4</v>
      </c>
    </row>
    <row r="596" spans="1:18" x14ac:dyDescent="0.2">
      <c r="A596" s="8">
        <v>42687</v>
      </c>
      <c r="B596" s="9">
        <v>505</v>
      </c>
      <c r="C596" s="10">
        <v>0.65833333333333299</v>
      </c>
      <c r="D596" s="9" t="s">
        <v>7</v>
      </c>
      <c r="E596" s="9">
        <v>10</v>
      </c>
      <c r="F596" s="9" t="s">
        <v>18</v>
      </c>
      <c r="G596" s="13">
        <f t="shared" si="105"/>
        <v>5</v>
      </c>
      <c r="H596">
        <f t="shared" si="106"/>
        <v>7</v>
      </c>
      <c r="I596" s="14">
        <f t="shared" si="107"/>
        <v>16</v>
      </c>
      <c r="J596" s="14">
        <f t="shared" si="108"/>
        <v>4</v>
      </c>
      <c r="K596" s="14">
        <f t="shared" si="109"/>
        <v>3</v>
      </c>
      <c r="L596" s="14">
        <f t="shared" si="110"/>
        <v>3</v>
      </c>
      <c r="M596" s="14">
        <f t="shared" si="111"/>
        <v>4</v>
      </c>
      <c r="N596" s="14">
        <f t="shared" si="112"/>
        <v>4</v>
      </c>
      <c r="O596">
        <f t="shared" si="102"/>
        <v>2016</v>
      </c>
      <c r="P596">
        <f t="shared" si="103"/>
        <v>11</v>
      </c>
      <c r="Q596">
        <f t="shared" si="104"/>
        <v>13</v>
      </c>
      <c r="R596">
        <f>IF(E596=0,1,(IF(E596&lt;=5,2,(IF(E596&lt;=10,3,(IF(E596&gt;=11,4)))))))</f>
        <v>3</v>
      </c>
    </row>
    <row r="597" spans="1:18" x14ac:dyDescent="0.2">
      <c r="A597" s="8">
        <v>42687</v>
      </c>
      <c r="B597" s="9">
        <v>509</v>
      </c>
      <c r="C597" s="10">
        <v>0.66666666666666696</v>
      </c>
      <c r="D597" s="9" t="s">
        <v>7</v>
      </c>
      <c r="E597" s="9">
        <v>4</v>
      </c>
      <c r="F597" s="9" t="s">
        <v>18</v>
      </c>
      <c r="G597" s="13">
        <f t="shared" si="105"/>
        <v>7</v>
      </c>
      <c r="H597">
        <f t="shared" si="106"/>
        <v>7</v>
      </c>
      <c r="I597" s="14">
        <f t="shared" si="107"/>
        <v>17</v>
      </c>
      <c r="J597" s="14">
        <f t="shared" si="108"/>
        <v>4</v>
      </c>
      <c r="K597" s="14">
        <f t="shared" si="109"/>
        <v>1</v>
      </c>
      <c r="L597" s="14">
        <f t="shared" si="110"/>
        <v>2</v>
      </c>
      <c r="M597" s="14">
        <f t="shared" si="111"/>
        <v>2</v>
      </c>
      <c r="N597" s="14">
        <f t="shared" si="112"/>
        <v>2</v>
      </c>
      <c r="O597">
        <f t="shared" si="102"/>
        <v>2016</v>
      </c>
      <c r="P597">
        <f t="shared" si="103"/>
        <v>11</v>
      </c>
      <c r="Q597">
        <f t="shared" si="104"/>
        <v>13</v>
      </c>
      <c r="R597">
        <f>IF(E597=0,1,(IF(E597&lt;=5,2,(IF(E597&lt;=10,3,(IF(E597&gt;=11,4)))))))</f>
        <v>2</v>
      </c>
    </row>
    <row r="598" spans="1:18" x14ac:dyDescent="0.2">
      <c r="A598" s="8">
        <v>42687</v>
      </c>
      <c r="B598" s="9">
        <v>504</v>
      </c>
      <c r="C598" s="10">
        <v>0.688194444444444</v>
      </c>
      <c r="D598" s="9" t="s">
        <v>7</v>
      </c>
      <c r="E598" s="9">
        <v>7</v>
      </c>
      <c r="F598" s="9" t="s">
        <v>19</v>
      </c>
      <c r="G598" s="13">
        <f t="shared" si="105"/>
        <v>4</v>
      </c>
      <c r="H598">
        <f t="shared" si="106"/>
        <v>7</v>
      </c>
      <c r="I598" s="14">
        <f t="shared" si="107"/>
        <v>17</v>
      </c>
      <c r="J598" s="14">
        <f t="shared" si="108"/>
        <v>2</v>
      </c>
      <c r="K598" s="14">
        <f t="shared" si="109"/>
        <v>4</v>
      </c>
      <c r="L598" s="14">
        <f t="shared" si="110"/>
        <v>4</v>
      </c>
      <c r="M598" s="14">
        <f t="shared" si="111"/>
        <v>3</v>
      </c>
      <c r="N598" s="14">
        <f t="shared" si="112"/>
        <v>3</v>
      </c>
      <c r="O598">
        <f t="shared" ref="O598:O661" si="113">YEAR(A598)</f>
        <v>2016</v>
      </c>
      <c r="P598">
        <f t="shared" ref="P598:P661" si="114">MONTH(A598)</f>
        <v>11</v>
      </c>
      <c r="Q598">
        <f t="shared" ref="Q598:Q661" si="115">DAY(A598)</f>
        <v>13</v>
      </c>
      <c r="R598">
        <f>IF(E598=0,1,(IF(E598&lt;=5,2,(IF(E598&lt;=10,3,(IF(E598&gt;=11,4)))))))</f>
        <v>3</v>
      </c>
    </row>
    <row r="599" spans="1:18" x14ac:dyDescent="0.2">
      <c r="A599" s="8">
        <v>42687</v>
      </c>
      <c r="B599" s="9">
        <v>501</v>
      </c>
      <c r="C599" s="10">
        <v>0.77152777777777803</v>
      </c>
      <c r="D599" s="9" t="s">
        <v>7</v>
      </c>
      <c r="E599" s="9">
        <v>6</v>
      </c>
      <c r="F599" s="9" t="s">
        <v>19</v>
      </c>
      <c r="G599" s="13">
        <f t="shared" si="105"/>
        <v>1</v>
      </c>
      <c r="H599">
        <f t="shared" si="106"/>
        <v>7</v>
      </c>
      <c r="I599" s="14">
        <f t="shared" si="107"/>
        <v>19</v>
      </c>
      <c r="J599" s="14">
        <f t="shared" si="108"/>
        <v>2</v>
      </c>
      <c r="K599" s="14">
        <f t="shared" si="109"/>
        <v>3</v>
      </c>
      <c r="L599" s="14">
        <f t="shared" si="110"/>
        <v>2</v>
      </c>
      <c r="M599" s="14">
        <f t="shared" si="111"/>
        <v>1</v>
      </c>
      <c r="N599" s="14">
        <f t="shared" si="112"/>
        <v>1</v>
      </c>
      <c r="O599">
        <f t="shared" si="113"/>
        <v>2016</v>
      </c>
      <c r="P599">
        <f t="shared" si="114"/>
        <v>11</v>
      </c>
      <c r="Q599">
        <f t="shared" si="115"/>
        <v>13</v>
      </c>
      <c r="R599">
        <f>IF(E599=0,1,(IF(E599&lt;=5,2,(IF(E599&lt;=10,3,(IF(E599&gt;=11,4)))))))</f>
        <v>3</v>
      </c>
    </row>
    <row r="600" spans="1:18" x14ac:dyDescent="0.2">
      <c r="A600" s="8">
        <v>42687</v>
      </c>
      <c r="B600" s="9">
        <v>501</v>
      </c>
      <c r="C600" s="10">
        <v>0.77430555555555602</v>
      </c>
      <c r="D600" s="9" t="s">
        <v>7</v>
      </c>
      <c r="E600" s="9">
        <v>10</v>
      </c>
      <c r="F600" s="9" t="s">
        <v>18</v>
      </c>
      <c r="G600" s="13">
        <f t="shared" si="105"/>
        <v>1</v>
      </c>
      <c r="H600">
        <f t="shared" si="106"/>
        <v>7</v>
      </c>
      <c r="I600" s="14">
        <f t="shared" si="107"/>
        <v>19</v>
      </c>
      <c r="J600" s="14">
        <f t="shared" si="108"/>
        <v>4</v>
      </c>
      <c r="K600" s="14">
        <f t="shared" si="109"/>
        <v>3</v>
      </c>
      <c r="L600" s="14">
        <f t="shared" si="110"/>
        <v>2</v>
      </c>
      <c r="M600" s="14">
        <f t="shared" si="111"/>
        <v>1</v>
      </c>
      <c r="N600" s="14">
        <f t="shared" si="112"/>
        <v>1</v>
      </c>
      <c r="O600">
        <f t="shared" si="113"/>
        <v>2016</v>
      </c>
      <c r="P600">
        <f t="shared" si="114"/>
        <v>11</v>
      </c>
      <c r="Q600">
        <f t="shared" si="115"/>
        <v>13</v>
      </c>
      <c r="R600">
        <f>IF(E600=0,1,(IF(E600&lt;=5,2,(IF(E600&lt;=10,3,(IF(E600&gt;=11,4)))))))</f>
        <v>3</v>
      </c>
    </row>
    <row r="601" spans="1:18" x14ac:dyDescent="0.2">
      <c r="A601" s="8">
        <v>42687</v>
      </c>
      <c r="B601" s="9">
        <v>505</v>
      </c>
      <c r="C601" s="10">
        <v>0.79236111111111096</v>
      </c>
      <c r="D601" s="9" t="s">
        <v>7</v>
      </c>
      <c r="E601" s="9">
        <v>6</v>
      </c>
      <c r="F601" s="9" t="s">
        <v>18</v>
      </c>
      <c r="G601" s="13">
        <f t="shared" si="105"/>
        <v>5</v>
      </c>
      <c r="H601">
        <f t="shared" si="106"/>
        <v>7</v>
      </c>
      <c r="I601" s="14">
        <f t="shared" si="107"/>
        <v>20</v>
      </c>
      <c r="J601" s="14">
        <f t="shared" si="108"/>
        <v>4</v>
      </c>
      <c r="K601" s="14">
        <f t="shared" si="109"/>
        <v>3</v>
      </c>
      <c r="L601" s="14">
        <f t="shared" si="110"/>
        <v>3</v>
      </c>
      <c r="M601" s="14">
        <f t="shared" si="111"/>
        <v>4</v>
      </c>
      <c r="N601" s="14">
        <f t="shared" si="112"/>
        <v>4</v>
      </c>
      <c r="O601">
        <f t="shared" si="113"/>
        <v>2016</v>
      </c>
      <c r="P601">
        <f t="shared" si="114"/>
        <v>11</v>
      </c>
      <c r="Q601">
        <f t="shared" si="115"/>
        <v>13</v>
      </c>
      <c r="R601">
        <f>IF(E601=0,1,(IF(E601&lt;=5,2,(IF(E601&lt;=10,3,(IF(E601&gt;=11,4)))))))</f>
        <v>3</v>
      </c>
    </row>
    <row r="602" spans="1:18" x14ac:dyDescent="0.2">
      <c r="A602" s="8">
        <v>42687</v>
      </c>
      <c r="B602" s="9">
        <v>501</v>
      </c>
      <c r="C602" s="10">
        <v>0.86944444444444402</v>
      </c>
      <c r="D602" s="9" t="s">
        <v>7</v>
      </c>
      <c r="E602" s="9">
        <v>10</v>
      </c>
      <c r="F602" s="9" t="s">
        <v>19</v>
      </c>
      <c r="G602" s="13">
        <f t="shared" si="105"/>
        <v>1</v>
      </c>
      <c r="H602">
        <f t="shared" si="106"/>
        <v>7</v>
      </c>
      <c r="I602" s="14">
        <f t="shared" si="107"/>
        <v>21</v>
      </c>
      <c r="J602" s="14">
        <f t="shared" si="108"/>
        <v>2</v>
      </c>
      <c r="K602" s="14">
        <f t="shared" si="109"/>
        <v>3</v>
      </c>
      <c r="L602" s="14">
        <f t="shared" si="110"/>
        <v>2</v>
      </c>
      <c r="M602" s="14">
        <f t="shared" si="111"/>
        <v>1</v>
      </c>
      <c r="N602" s="14">
        <f t="shared" si="112"/>
        <v>1</v>
      </c>
      <c r="O602">
        <f t="shared" si="113"/>
        <v>2016</v>
      </c>
      <c r="P602">
        <f t="shared" si="114"/>
        <v>11</v>
      </c>
      <c r="Q602">
        <f t="shared" si="115"/>
        <v>13</v>
      </c>
      <c r="R602">
        <f>IF(E602=0,1,(IF(E602&lt;=5,2,(IF(E602&lt;=10,3,(IF(E602&gt;=11,4)))))))</f>
        <v>3</v>
      </c>
    </row>
    <row r="603" spans="1:18" x14ac:dyDescent="0.2">
      <c r="A603" s="8">
        <v>42687</v>
      </c>
      <c r="B603" s="9">
        <v>514</v>
      </c>
      <c r="C603" s="10">
        <v>0.875</v>
      </c>
      <c r="D603" s="9" t="s">
        <v>7</v>
      </c>
      <c r="E603" s="9">
        <v>15</v>
      </c>
      <c r="F603" s="9" t="s">
        <v>19</v>
      </c>
      <c r="G603" s="13">
        <f t="shared" si="105"/>
        <v>11</v>
      </c>
      <c r="H603">
        <f t="shared" si="106"/>
        <v>7</v>
      </c>
      <c r="I603" s="14">
        <f t="shared" si="107"/>
        <v>22</v>
      </c>
      <c r="J603" s="14">
        <f t="shared" si="108"/>
        <v>2</v>
      </c>
      <c r="K603" s="14">
        <f t="shared" si="109"/>
        <v>2</v>
      </c>
      <c r="L603" s="14">
        <f t="shared" si="110"/>
        <v>1</v>
      </c>
      <c r="M603" s="14">
        <f t="shared" si="111"/>
        <v>3</v>
      </c>
      <c r="N603" s="14">
        <f t="shared" si="112"/>
        <v>1</v>
      </c>
      <c r="O603">
        <f t="shared" si="113"/>
        <v>2016</v>
      </c>
      <c r="P603">
        <f t="shared" si="114"/>
        <v>11</v>
      </c>
      <c r="Q603">
        <f t="shared" si="115"/>
        <v>13</v>
      </c>
      <c r="R603">
        <f>IF(E603=0,1,(IF(E603&lt;=5,2,(IF(E603&lt;=10,3,(IF(E603&gt;=11,4)))))))</f>
        <v>4</v>
      </c>
    </row>
    <row r="604" spans="1:18" x14ac:dyDescent="0.2">
      <c r="A604" s="8">
        <v>42688</v>
      </c>
      <c r="B604" s="9">
        <v>509</v>
      </c>
      <c r="C604" s="10">
        <v>0</v>
      </c>
      <c r="D604" s="9" t="s">
        <v>8</v>
      </c>
      <c r="E604" s="9">
        <v>6</v>
      </c>
      <c r="F604" s="9" t="s">
        <v>19</v>
      </c>
      <c r="G604" s="13">
        <f t="shared" si="105"/>
        <v>7</v>
      </c>
      <c r="H604">
        <f t="shared" si="106"/>
        <v>1</v>
      </c>
      <c r="I604" s="14">
        <f t="shared" si="107"/>
        <v>1</v>
      </c>
      <c r="J604" s="14">
        <f t="shared" si="108"/>
        <v>2</v>
      </c>
      <c r="K604" s="14">
        <f t="shared" si="109"/>
        <v>1</v>
      </c>
      <c r="L604" s="14">
        <f t="shared" si="110"/>
        <v>2</v>
      </c>
      <c r="M604" s="14">
        <f t="shared" si="111"/>
        <v>2</v>
      </c>
      <c r="N604" s="14">
        <f t="shared" si="112"/>
        <v>2</v>
      </c>
      <c r="O604">
        <f t="shared" si="113"/>
        <v>2016</v>
      </c>
      <c r="P604">
        <f t="shared" si="114"/>
        <v>11</v>
      </c>
      <c r="Q604">
        <f t="shared" si="115"/>
        <v>14</v>
      </c>
      <c r="R604">
        <f>IF(E604=0,1,(IF(E604&lt;=5,2,(IF(E604&lt;=10,3,(IF(E604&gt;=11,4)))))))</f>
        <v>3</v>
      </c>
    </row>
    <row r="605" spans="1:18" x14ac:dyDescent="0.2">
      <c r="A605" s="8">
        <v>42688</v>
      </c>
      <c r="B605" s="9">
        <v>512</v>
      </c>
      <c r="C605" s="10">
        <v>5.83333333333333E-2</v>
      </c>
      <c r="D605" s="9" t="s">
        <v>8</v>
      </c>
      <c r="E605" s="9">
        <v>5</v>
      </c>
      <c r="F605" s="9" t="s">
        <v>18</v>
      </c>
      <c r="G605" s="13">
        <f t="shared" si="105"/>
        <v>10</v>
      </c>
      <c r="H605">
        <f t="shared" si="106"/>
        <v>1</v>
      </c>
      <c r="I605" s="14">
        <f t="shared" si="107"/>
        <v>2</v>
      </c>
      <c r="J605" s="14">
        <f t="shared" si="108"/>
        <v>4</v>
      </c>
      <c r="K605" s="14">
        <f t="shared" si="109"/>
        <v>3</v>
      </c>
      <c r="L605" s="14">
        <f t="shared" si="110"/>
        <v>1</v>
      </c>
      <c r="M605" s="14">
        <f t="shared" si="111"/>
        <v>3</v>
      </c>
      <c r="N605" s="14">
        <f t="shared" si="112"/>
        <v>3</v>
      </c>
      <c r="O605">
        <f t="shared" si="113"/>
        <v>2016</v>
      </c>
      <c r="P605">
        <f t="shared" si="114"/>
        <v>11</v>
      </c>
      <c r="Q605">
        <f t="shared" si="115"/>
        <v>14</v>
      </c>
      <c r="R605">
        <f>IF(E605=0,1,(IF(E605&lt;=5,2,(IF(E605&lt;=10,3,(IF(E605&gt;=11,4)))))))</f>
        <v>2</v>
      </c>
    </row>
    <row r="606" spans="1:18" x14ac:dyDescent="0.2">
      <c r="A606" s="8">
        <v>42688</v>
      </c>
      <c r="B606" s="9">
        <v>501</v>
      </c>
      <c r="C606" s="10">
        <v>0.178472222222222</v>
      </c>
      <c r="D606" s="9" t="s">
        <v>8</v>
      </c>
      <c r="E606" s="9">
        <v>120</v>
      </c>
      <c r="F606" s="9" t="s">
        <v>18</v>
      </c>
      <c r="G606" s="13">
        <f t="shared" si="105"/>
        <v>1</v>
      </c>
      <c r="H606">
        <f t="shared" si="106"/>
        <v>1</v>
      </c>
      <c r="I606" s="14">
        <f t="shared" si="107"/>
        <v>5</v>
      </c>
      <c r="J606" s="14">
        <f t="shared" si="108"/>
        <v>4</v>
      </c>
      <c r="K606" s="14">
        <f t="shared" si="109"/>
        <v>3</v>
      </c>
      <c r="L606" s="14">
        <f t="shared" si="110"/>
        <v>2</v>
      </c>
      <c r="M606" s="14">
        <f t="shared" si="111"/>
        <v>1</v>
      </c>
      <c r="N606" s="14">
        <f t="shared" si="112"/>
        <v>1</v>
      </c>
      <c r="O606">
        <f t="shared" si="113"/>
        <v>2016</v>
      </c>
      <c r="P606">
        <f t="shared" si="114"/>
        <v>11</v>
      </c>
      <c r="Q606">
        <f t="shared" si="115"/>
        <v>14</v>
      </c>
      <c r="R606">
        <f>IF(E606=0,1,(IF(E606&lt;=5,2,(IF(E606&lt;=10,3,(IF(E606&gt;=11,4)))))))</f>
        <v>4</v>
      </c>
    </row>
    <row r="607" spans="1:18" x14ac:dyDescent="0.2">
      <c r="A607" s="8">
        <v>42688</v>
      </c>
      <c r="B607" s="9">
        <v>504</v>
      </c>
      <c r="C607" s="10">
        <v>0.23194444444444401</v>
      </c>
      <c r="D607" s="9" t="s">
        <v>8</v>
      </c>
      <c r="E607" s="9">
        <v>18</v>
      </c>
      <c r="F607" s="9" t="s">
        <v>18</v>
      </c>
      <c r="G607" s="13">
        <f t="shared" si="105"/>
        <v>4</v>
      </c>
      <c r="H607">
        <f t="shared" si="106"/>
        <v>1</v>
      </c>
      <c r="I607" s="14">
        <f t="shared" si="107"/>
        <v>6</v>
      </c>
      <c r="J607" s="14">
        <f t="shared" si="108"/>
        <v>4</v>
      </c>
      <c r="K607" s="14">
        <f t="shared" si="109"/>
        <v>4</v>
      </c>
      <c r="L607" s="14">
        <f t="shared" si="110"/>
        <v>4</v>
      </c>
      <c r="M607" s="14">
        <f t="shared" si="111"/>
        <v>3</v>
      </c>
      <c r="N607" s="14">
        <f t="shared" si="112"/>
        <v>3</v>
      </c>
      <c r="O607">
        <f t="shared" si="113"/>
        <v>2016</v>
      </c>
      <c r="P607">
        <f t="shared" si="114"/>
        <v>11</v>
      </c>
      <c r="Q607">
        <f t="shared" si="115"/>
        <v>14</v>
      </c>
      <c r="R607">
        <f>IF(E607=0,1,(IF(E607&lt;=5,2,(IF(E607&lt;=10,3,(IF(E607&gt;=11,4)))))))</f>
        <v>4</v>
      </c>
    </row>
    <row r="608" spans="1:18" x14ac:dyDescent="0.2">
      <c r="A608" s="8">
        <v>42688</v>
      </c>
      <c r="B608" s="9">
        <v>506</v>
      </c>
      <c r="C608" s="10">
        <v>0.23888888888888901</v>
      </c>
      <c r="D608" s="9" t="s">
        <v>8</v>
      </c>
      <c r="E608" s="9">
        <v>5</v>
      </c>
      <c r="F608" s="9" t="s">
        <v>19</v>
      </c>
      <c r="G608" s="13">
        <f t="shared" si="105"/>
        <v>6</v>
      </c>
      <c r="H608">
        <f t="shared" si="106"/>
        <v>1</v>
      </c>
      <c r="I608" s="14">
        <f t="shared" si="107"/>
        <v>6</v>
      </c>
      <c r="J608" s="14">
        <f t="shared" si="108"/>
        <v>2</v>
      </c>
      <c r="K608" s="14">
        <f t="shared" si="109"/>
        <v>4</v>
      </c>
      <c r="L608" s="14">
        <f t="shared" si="110"/>
        <v>2</v>
      </c>
      <c r="M608" s="14">
        <f t="shared" si="111"/>
        <v>2</v>
      </c>
      <c r="N608" s="14">
        <f t="shared" si="112"/>
        <v>2</v>
      </c>
      <c r="O608">
        <f t="shared" si="113"/>
        <v>2016</v>
      </c>
      <c r="P608">
        <f t="shared" si="114"/>
        <v>11</v>
      </c>
      <c r="Q608">
        <f t="shared" si="115"/>
        <v>14</v>
      </c>
      <c r="R608">
        <f>IF(E608=0,1,(IF(E608&lt;=5,2,(IF(E608&lt;=10,3,(IF(E608&gt;=11,4)))))))</f>
        <v>2</v>
      </c>
    </row>
    <row r="609" spans="1:18" x14ac:dyDescent="0.2">
      <c r="A609" s="8">
        <v>42688</v>
      </c>
      <c r="B609" s="9">
        <v>501</v>
      </c>
      <c r="C609" s="10">
        <v>0.25972222222222202</v>
      </c>
      <c r="D609" s="9" t="s">
        <v>8</v>
      </c>
      <c r="E609" s="9">
        <v>6</v>
      </c>
      <c r="F609" s="9" t="s">
        <v>18</v>
      </c>
      <c r="G609" s="13">
        <f t="shared" si="105"/>
        <v>1</v>
      </c>
      <c r="H609">
        <f t="shared" si="106"/>
        <v>1</v>
      </c>
      <c r="I609" s="14">
        <f t="shared" si="107"/>
        <v>7</v>
      </c>
      <c r="J609" s="14">
        <f t="shared" si="108"/>
        <v>4</v>
      </c>
      <c r="K609" s="14">
        <f t="shared" si="109"/>
        <v>3</v>
      </c>
      <c r="L609" s="14">
        <f t="shared" si="110"/>
        <v>2</v>
      </c>
      <c r="M609" s="14">
        <f t="shared" si="111"/>
        <v>1</v>
      </c>
      <c r="N609" s="14">
        <f t="shared" si="112"/>
        <v>1</v>
      </c>
      <c r="O609">
        <f t="shared" si="113"/>
        <v>2016</v>
      </c>
      <c r="P609">
        <f t="shared" si="114"/>
        <v>11</v>
      </c>
      <c r="Q609">
        <f t="shared" si="115"/>
        <v>14</v>
      </c>
      <c r="R609">
        <f>IF(E609=0,1,(IF(E609&lt;=5,2,(IF(E609&lt;=10,3,(IF(E609&gt;=11,4)))))))</f>
        <v>3</v>
      </c>
    </row>
    <row r="610" spans="1:18" x14ac:dyDescent="0.2">
      <c r="A610" s="8">
        <v>42688</v>
      </c>
      <c r="B610" s="9">
        <v>506</v>
      </c>
      <c r="C610" s="10">
        <v>0.26805555555555599</v>
      </c>
      <c r="D610" s="9" t="s">
        <v>8</v>
      </c>
      <c r="E610" s="9">
        <v>16</v>
      </c>
      <c r="F610" s="9" t="s">
        <v>19</v>
      </c>
      <c r="G610" s="13">
        <f t="shared" si="105"/>
        <v>6</v>
      </c>
      <c r="H610">
        <f t="shared" si="106"/>
        <v>1</v>
      </c>
      <c r="I610" s="14">
        <f t="shared" si="107"/>
        <v>7</v>
      </c>
      <c r="J610" s="14">
        <f t="shared" si="108"/>
        <v>2</v>
      </c>
      <c r="K610" s="14">
        <f t="shared" si="109"/>
        <v>4</v>
      </c>
      <c r="L610" s="14">
        <f t="shared" si="110"/>
        <v>2</v>
      </c>
      <c r="M610" s="14">
        <f t="shared" si="111"/>
        <v>2</v>
      </c>
      <c r="N610" s="14">
        <f t="shared" si="112"/>
        <v>2</v>
      </c>
      <c r="O610">
        <f t="shared" si="113"/>
        <v>2016</v>
      </c>
      <c r="P610">
        <f t="shared" si="114"/>
        <v>11</v>
      </c>
      <c r="Q610">
        <f t="shared" si="115"/>
        <v>14</v>
      </c>
      <c r="R610">
        <f>IF(E610=0,1,(IF(E610&lt;=5,2,(IF(E610&lt;=10,3,(IF(E610&gt;=11,4)))))))</f>
        <v>4</v>
      </c>
    </row>
    <row r="611" spans="1:18" x14ac:dyDescent="0.2">
      <c r="A611" s="8">
        <v>42688</v>
      </c>
      <c r="B611" s="9">
        <v>501</v>
      </c>
      <c r="C611" s="10">
        <v>0.26805555555555599</v>
      </c>
      <c r="D611" s="9" t="s">
        <v>8</v>
      </c>
      <c r="E611" s="9">
        <v>6</v>
      </c>
      <c r="F611" s="9" t="s">
        <v>19</v>
      </c>
      <c r="G611" s="13">
        <f t="shared" si="105"/>
        <v>1</v>
      </c>
      <c r="H611">
        <f t="shared" si="106"/>
        <v>1</v>
      </c>
      <c r="I611" s="14">
        <f t="shared" si="107"/>
        <v>7</v>
      </c>
      <c r="J611" s="14">
        <f t="shared" si="108"/>
        <v>2</v>
      </c>
      <c r="K611" s="14">
        <f t="shared" si="109"/>
        <v>3</v>
      </c>
      <c r="L611" s="14">
        <f t="shared" si="110"/>
        <v>2</v>
      </c>
      <c r="M611" s="14">
        <f t="shared" si="111"/>
        <v>1</v>
      </c>
      <c r="N611" s="14">
        <f t="shared" si="112"/>
        <v>1</v>
      </c>
      <c r="O611">
        <f t="shared" si="113"/>
        <v>2016</v>
      </c>
      <c r="P611">
        <f t="shared" si="114"/>
        <v>11</v>
      </c>
      <c r="Q611">
        <f t="shared" si="115"/>
        <v>14</v>
      </c>
      <c r="R611">
        <f>IF(E611=0,1,(IF(E611&lt;=5,2,(IF(E611&lt;=10,3,(IF(E611&gt;=11,4)))))))</f>
        <v>3</v>
      </c>
    </row>
    <row r="612" spans="1:18" x14ac:dyDescent="0.2">
      <c r="A612" s="8">
        <v>42688</v>
      </c>
      <c r="B612" s="9">
        <v>504</v>
      </c>
      <c r="C612" s="10">
        <v>0.26874999999999999</v>
      </c>
      <c r="D612" s="9" t="s">
        <v>8</v>
      </c>
      <c r="E612" s="9">
        <v>33</v>
      </c>
      <c r="F612" s="9" t="s">
        <v>18</v>
      </c>
      <c r="G612" s="13">
        <f t="shared" si="105"/>
        <v>4</v>
      </c>
      <c r="H612">
        <f t="shared" si="106"/>
        <v>1</v>
      </c>
      <c r="I612" s="14">
        <f t="shared" si="107"/>
        <v>7</v>
      </c>
      <c r="J612" s="14">
        <f t="shared" si="108"/>
        <v>4</v>
      </c>
      <c r="K612" s="14">
        <f t="shared" si="109"/>
        <v>4</v>
      </c>
      <c r="L612" s="14">
        <f t="shared" si="110"/>
        <v>4</v>
      </c>
      <c r="M612" s="14">
        <f t="shared" si="111"/>
        <v>3</v>
      </c>
      <c r="N612" s="14">
        <f t="shared" si="112"/>
        <v>3</v>
      </c>
      <c r="O612">
        <f t="shared" si="113"/>
        <v>2016</v>
      </c>
      <c r="P612">
        <f t="shared" si="114"/>
        <v>11</v>
      </c>
      <c r="Q612">
        <f t="shared" si="115"/>
        <v>14</v>
      </c>
      <c r="R612">
        <f>IF(E612=0,1,(IF(E612&lt;=5,2,(IF(E612&lt;=10,3,(IF(E612&gt;=11,4)))))))</f>
        <v>4</v>
      </c>
    </row>
    <row r="613" spans="1:18" x14ac:dyDescent="0.2">
      <c r="A613" s="8">
        <v>42688</v>
      </c>
      <c r="B613" s="9">
        <v>505</v>
      </c>
      <c r="C613" s="10">
        <v>0.27013888888888898</v>
      </c>
      <c r="D613" s="9" t="s">
        <v>8</v>
      </c>
      <c r="E613" s="9">
        <v>6</v>
      </c>
      <c r="F613" s="9" t="s">
        <v>20</v>
      </c>
      <c r="G613" s="13">
        <f t="shared" si="105"/>
        <v>5</v>
      </c>
      <c r="H613">
        <f t="shared" si="106"/>
        <v>1</v>
      </c>
      <c r="I613" s="14">
        <f t="shared" si="107"/>
        <v>7</v>
      </c>
      <c r="J613" s="14">
        <f t="shared" si="108"/>
        <v>3</v>
      </c>
      <c r="K613" s="14">
        <f t="shared" si="109"/>
        <v>3</v>
      </c>
      <c r="L613" s="14">
        <f t="shared" si="110"/>
        <v>3</v>
      </c>
      <c r="M613" s="14">
        <f t="shared" si="111"/>
        <v>4</v>
      </c>
      <c r="N613" s="14">
        <f t="shared" si="112"/>
        <v>4</v>
      </c>
      <c r="O613">
        <f t="shared" si="113"/>
        <v>2016</v>
      </c>
      <c r="P613">
        <f t="shared" si="114"/>
        <v>11</v>
      </c>
      <c r="Q613">
        <f t="shared" si="115"/>
        <v>14</v>
      </c>
      <c r="R613">
        <f>IF(E613=0,1,(IF(E613&lt;=5,2,(IF(E613&lt;=10,3,(IF(E613&gt;=11,4)))))))</f>
        <v>3</v>
      </c>
    </row>
    <row r="614" spans="1:18" x14ac:dyDescent="0.2">
      <c r="A614" s="8">
        <v>42688</v>
      </c>
      <c r="B614" s="9">
        <v>512</v>
      </c>
      <c r="C614" s="10">
        <v>0.27083333333333298</v>
      </c>
      <c r="D614" s="9" t="s">
        <v>8</v>
      </c>
      <c r="E614" s="9">
        <v>15</v>
      </c>
      <c r="F614" s="9" t="s">
        <v>19</v>
      </c>
      <c r="G614" s="13">
        <f t="shared" si="105"/>
        <v>10</v>
      </c>
      <c r="H614">
        <f t="shared" si="106"/>
        <v>1</v>
      </c>
      <c r="I614" s="14">
        <f t="shared" si="107"/>
        <v>7</v>
      </c>
      <c r="J614" s="14">
        <f t="shared" si="108"/>
        <v>2</v>
      </c>
      <c r="K614" s="14">
        <f t="shared" si="109"/>
        <v>3</v>
      </c>
      <c r="L614" s="14">
        <f t="shared" si="110"/>
        <v>1</v>
      </c>
      <c r="M614" s="14">
        <f t="shared" si="111"/>
        <v>3</v>
      </c>
      <c r="N614" s="14">
        <f t="shared" si="112"/>
        <v>3</v>
      </c>
      <c r="O614">
        <f t="shared" si="113"/>
        <v>2016</v>
      </c>
      <c r="P614">
        <f t="shared" si="114"/>
        <v>11</v>
      </c>
      <c r="Q614">
        <f t="shared" si="115"/>
        <v>14</v>
      </c>
      <c r="R614">
        <f>IF(E614=0,1,(IF(E614&lt;=5,2,(IF(E614&lt;=10,3,(IF(E614&gt;=11,4)))))))</f>
        <v>4</v>
      </c>
    </row>
    <row r="615" spans="1:18" x14ac:dyDescent="0.2">
      <c r="A615" s="8">
        <v>42688</v>
      </c>
      <c r="B615" s="9">
        <v>501</v>
      </c>
      <c r="C615" s="10">
        <v>0.27708333333333302</v>
      </c>
      <c r="D615" s="9" t="s">
        <v>8</v>
      </c>
      <c r="E615" s="9">
        <v>8</v>
      </c>
      <c r="F615" s="9" t="s">
        <v>18</v>
      </c>
      <c r="G615" s="13">
        <f t="shared" si="105"/>
        <v>1</v>
      </c>
      <c r="H615">
        <f t="shared" si="106"/>
        <v>1</v>
      </c>
      <c r="I615" s="14">
        <f t="shared" si="107"/>
        <v>7</v>
      </c>
      <c r="J615" s="14">
        <f t="shared" si="108"/>
        <v>4</v>
      </c>
      <c r="K615" s="14">
        <f t="shared" si="109"/>
        <v>3</v>
      </c>
      <c r="L615" s="14">
        <f t="shared" si="110"/>
        <v>2</v>
      </c>
      <c r="M615" s="14">
        <f t="shared" si="111"/>
        <v>1</v>
      </c>
      <c r="N615" s="14">
        <f t="shared" si="112"/>
        <v>1</v>
      </c>
      <c r="O615">
        <f t="shared" si="113"/>
        <v>2016</v>
      </c>
      <c r="P615">
        <f t="shared" si="114"/>
        <v>11</v>
      </c>
      <c r="Q615">
        <f t="shared" si="115"/>
        <v>14</v>
      </c>
      <c r="R615">
        <f>IF(E615=0,1,(IF(E615&lt;=5,2,(IF(E615&lt;=10,3,(IF(E615&gt;=11,4)))))))</f>
        <v>3</v>
      </c>
    </row>
    <row r="616" spans="1:18" x14ac:dyDescent="0.2">
      <c r="A616" s="8">
        <v>42688</v>
      </c>
      <c r="B616" s="9">
        <v>511</v>
      </c>
      <c r="C616" s="10">
        <v>0.28125</v>
      </c>
      <c r="D616" s="9" t="s">
        <v>8</v>
      </c>
      <c r="E616" s="9">
        <v>4</v>
      </c>
      <c r="F616" s="9" t="s">
        <v>13</v>
      </c>
      <c r="G616" s="13">
        <f t="shared" si="105"/>
        <v>9</v>
      </c>
      <c r="H616">
        <f t="shared" si="106"/>
        <v>1</v>
      </c>
      <c r="I616" s="14">
        <f t="shared" si="107"/>
        <v>7</v>
      </c>
      <c r="J616" s="14">
        <f t="shared" si="108"/>
        <v>1</v>
      </c>
      <c r="K616" s="14">
        <f t="shared" si="109"/>
        <v>1</v>
      </c>
      <c r="L616" s="14">
        <f t="shared" si="110"/>
        <v>3</v>
      </c>
      <c r="M616" s="14">
        <f t="shared" si="111"/>
        <v>2</v>
      </c>
      <c r="N616" s="14">
        <f t="shared" si="112"/>
        <v>2</v>
      </c>
      <c r="O616">
        <f t="shared" si="113"/>
        <v>2016</v>
      </c>
      <c r="P616">
        <f t="shared" si="114"/>
        <v>11</v>
      </c>
      <c r="Q616">
        <f t="shared" si="115"/>
        <v>14</v>
      </c>
      <c r="R616">
        <f>IF(E616=0,1,(IF(E616&lt;=5,2,(IF(E616&lt;=10,3,(IF(E616&gt;=11,4)))))))</f>
        <v>2</v>
      </c>
    </row>
    <row r="617" spans="1:18" x14ac:dyDescent="0.2">
      <c r="A617" s="8">
        <v>42688</v>
      </c>
      <c r="B617" s="9">
        <v>504</v>
      </c>
      <c r="C617" s="10">
        <v>0.28263888888888899</v>
      </c>
      <c r="D617" s="9" t="s">
        <v>8</v>
      </c>
      <c r="E617" s="9">
        <v>7</v>
      </c>
      <c r="F617" s="9" t="s">
        <v>18</v>
      </c>
      <c r="G617" s="13">
        <f t="shared" si="105"/>
        <v>4</v>
      </c>
      <c r="H617">
        <f t="shared" si="106"/>
        <v>1</v>
      </c>
      <c r="I617" s="14">
        <f t="shared" si="107"/>
        <v>7</v>
      </c>
      <c r="J617" s="14">
        <f t="shared" si="108"/>
        <v>4</v>
      </c>
      <c r="K617" s="14">
        <f t="shared" si="109"/>
        <v>4</v>
      </c>
      <c r="L617" s="14">
        <f t="shared" si="110"/>
        <v>4</v>
      </c>
      <c r="M617" s="14">
        <f t="shared" si="111"/>
        <v>3</v>
      </c>
      <c r="N617" s="14">
        <f t="shared" si="112"/>
        <v>3</v>
      </c>
      <c r="O617">
        <f t="shared" si="113"/>
        <v>2016</v>
      </c>
      <c r="P617">
        <f t="shared" si="114"/>
        <v>11</v>
      </c>
      <c r="Q617">
        <f t="shared" si="115"/>
        <v>14</v>
      </c>
      <c r="R617">
        <f>IF(E617=0,1,(IF(E617&lt;=5,2,(IF(E617&lt;=10,3,(IF(E617&gt;=11,4)))))))</f>
        <v>3</v>
      </c>
    </row>
    <row r="618" spans="1:18" x14ac:dyDescent="0.2">
      <c r="A618" s="8">
        <v>42688</v>
      </c>
      <c r="B618" s="9">
        <v>504</v>
      </c>
      <c r="C618" s="10">
        <v>0.28263888888888899</v>
      </c>
      <c r="D618" s="9" t="s">
        <v>8</v>
      </c>
      <c r="E618" s="9">
        <v>7</v>
      </c>
      <c r="F618" s="9" t="s">
        <v>18</v>
      </c>
      <c r="G618" s="13">
        <f t="shared" si="105"/>
        <v>4</v>
      </c>
      <c r="H618">
        <f t="shared" si="106"/>
        <v>1</v>
      </c>
      <c r="I618" s="14">
        <f t="shared" si="107"/>
        <v>7</v>
      </c>
      <c r="J618" s="14">
        <f t="shared" si="108"/>
        <v>4</v>
      </c>
      <c r="K618" s="14">
        <f t="shared" si="109"/>
        <v>4</v>
      </c>
      <c r="L618" s="14">
        <f t="shared" si="110"/>
        <v>4</v>
      </c>
      <c r="M618" s="14">
        <f t="shared" si="111"/>
        <v>3</v>
      </c>
      <c r="N618" s="14">
        <f t="shared" si="112"/>
        <v>3</v>
      </c>
      <c r="O618">
        <f t="shared" si="113"/>
        <v>2016</v>
      </c>
      <c r="P618">
        <f t="shared" si="114"/>
        <v>11</v>
      </c>
      <c r="Q618">
        <f t="shared" si="115"/>
        <v>14</v>
      </c>
      <c r="R618">
        <f>IF(E618=0,1,(IF(E618&lt;=5,2,(IF(E618&lt;=10,3,(IF(E618&gt;=11,4)))))))</f>
        <v>3</v>
      </c>
    </row>
    <row r="619" spans="1:18" x14ac:dyDescent="0.2">
      <c r="A619" s="8">
        <v>42688</v>
      </c>
      <c r="B619" s="9">
        <v>510</v>
      </c>
      <c r="C619" s="10">
        <v>0.30902777777777801</v>
      </c>
      <c r="D619" s="9" t="s">
        <v>8</v>
      </c>
      <c r="E619" s="9">
        <v>4</v>
      </c>
      <c r="F619" s="9" t="s">
        <v>13</v>
      </c>
      <c r="G619" s="13">
        <f t="shared" si="105"/>
        <v>8</v>
      </c>
      <c r="H619">
        <f t="shared" si="106"/>
        <v>1</v>
      </c>
      <c r="I619" s="14">
        <f t="shared" si="107"/>
        <v>8</v>
      </c>
      <c r="J619" s="14">
        <f t="shared" si="108"/>
        <v>1</v>
      </c>
      <c r="K619" s="14">
        <f t="shared" si="109"/>
        <v>1</v>
      </c>
      <c r="L619" s="14">
        <f t="shared" si="110"/>
        <v>3</v>
      </c>
      <c r="M619" s="14">
        <f t="shared" si="111"/>
        <v>3</v>
      </c>
      <c r="N619" s="14">
        <f t="shared" si="112"/>
        <v>3</v>
      </c>
      <c r="O619">
        <f t="shared" si="113"/>
        <v>2016</v>
      </c>
      <c r="P619">
        <f t="shared" si="114"/>
        <v>11</v>
      </c>
      <c r="Q619">
        <f t="shared" si="115"/>
        <v>14</v>
      </c>
      <c r="R619">
        <f>IF(E619=0,1,(IF(E619&lt;=5,2,(IF(E619&lt;=10,3,(IF(E619&gt;=11,4)))))))</f>
        <v>2</v>
      </c>
    </row>
    <row r="620" spans="1:18" x14ac:dyDescent="0.2">
      <c r="A620" s="8">
        <v>42688</v>
      </c>
      <c r="B620" s="9">
        <v>509</v>
      </c>
      <c r="C620" s="10">
        <v>0.32569444444444401</v>
      </c>
      <c r="D620" s="9" t="s">
        <v>8</v>
      </c>
      <c r="E620" s="9">
        <v>5</v>
      </c>
      <c r="F620" s="9" t="s">
        <v>19</v>
      </c>
      <c r="G620" s="13">
        <f t="shared" si="105"/>
        <v>7</v>
      </c>
      <c r="H620">
        <f t="shared" si="106"/>
        <v>1</v>
      </c>
      <c r="I620" s="14">
        <f t="shared" si="107"/>
        <v>8</v>
      </c>
      <c r="J620" s="14">
        <f t="shared" si="108"/>
        <v>2</v>
      </c>
      <c r="K620" s="14">
        <f t="shared" si="109"/>
        <v>1</v>
      </c>
      <c r="L620" s="14">
        <f t="shared" si="110"/>
        <v>2</v>
      </c>
      <c r="M620" s="14">
        <f t="shared" si="111"/>
        <v>2</v>
      </c>
      <c r="N620" s="14">
        <f t="shared" si="112"/>
        <v>2</v>
      </c>
      <c r="O620">
        <f t="shared" si="113"/>
        <v>2016</v>
      </c>
      <c r="P620">
        <f t="shared" si="114"/>
        <v>11</v>
      </c>
      <c r="Q620">
        <f t="shared" si="115"/>
        <v>14</v>
      </c>
      <c r="R620">
        <f>IF(E620=0,1,(IF(E620&lt;=5,2,(IF(E620&lt;=10,3,(IF(E620&gt;=11,4)))))))</f>
        <v>2</v>
      </c>
    </row>
    <row r="621" spans="1:18" x14ac:dyDescent="0.2">
      <c r="A621" s="8">
        <v>42688</v>
      </c>
      <c r="B621" s="9">
        <v>512</v>
      </c>
      <c r="C621" s="10">
        <v>0.32986111111111099</v>
      </c>
      <c r="D621" s="9" t="s">
        <v>8</v>
      </c>
      <c r="E621" s="9">
        <v>3</v>
      </c>
      <c r="F621" s="9" t="s">
        <v>19</v>
      </c>
      <c r="G621" s="13">
        <f t="shared" si="105"/>
        <v>10</v>
      </c>
      <c r="H621">
        <f t="shared" si="106"/>
        <v>1</v>
      </c>
      <c r="I621" s="14">
        <f t="shared" si="107"/>
        <v>8</v>
      </c>
      <c r="J621" s="14">
        <f t="shared" si="108"/>
        <v>2</v>
      </c>
      <c r="K621" s="14">
        <f t="shared" si="109"/>
        <v>3</v>
      </c>
      <c r="L621" s="14">
        <f t="shared" si="110"/>
        <v>1</v>
      </c>
      <c r="M621" s="14">
        <f t="shared" si="111"/>
        <v>3</v>
      </c>
      <c r="N621" s="14">
        <f t="shared" si="112"/>
        <v>3</v>
      </c>
      <c r="O621">
        <f t="shared" si="113"/>
        <v>2016</v>
      </c>
      <c r="P621">
        <f t="shared" si="114"/>
        <v>11</v>
      </c>
      <c r="Q621">
        <f t="shared" si="115"/>
        <v>14</v>
      </c>
      <c r="R621">
        <f>IF(E621=0,1,(IF(E621&lt;=5,2,(IF(E621&lt;=10,3,(IF(E621&gt;=11,4)))))))</f>
        <v>2</v>
      </c>
    </row>
    <row r="622" spans="1:18" x14ac:dyDescent="0.2">
      <c r="A622" s="8">
        <v>42688</v>
      </c>
      <c r="B622" s="9">
        <v>501</v>
      </c>
      <c r="C622" s="10">
        <v>0.33263888888888898</v>
      </c>
      <c r="D622" s="9" t="s">
        <v>8</v>
      </c>
      <c r="E622" s="9">
        <v>6</v>
      </c>
      <c r="F622" s="9" t="s">
        <v>20</v>
      </c>
      <c r="G622" s="13">
        <f t="shared" si="105"/>
        <v>1</v>
      </c>
      <c r="H622">
        <f t="shared" si="106"/>
        <v>1</v>
      </c>
      <c r="I622" s="14">
        <f t="shared" si="107"/>
        <v>8</v>
      </c>
      <c r="J622" s="14">
        <f t="shared" si="108"/>
        <v>3</v>
      </c>
      <c r="K622" s="14">
        <f t="shared" si="109"/>
        <v>3</v>
      </c>
      <c r="L622" s="14">
        <f t="shared" si="110"/>
        <v>2</v>
      </c>
      <c r="M622" s="14">
        <f t="shared" si="111"/>
        <v>1</v>
      </c>
      <c r="N622" s="14">
        <f t="shared" si="112"/>
        <v>1</v>
      </c>
      <c r="O622">
        <f t="shared" si="113"/>
        <v>2016</v>
      </c>
      <c r="P622">
        <f t="shared" si="114"/>
        <v>11</v>
      </c>
      <c r="Q622">
        <f t="shared" si="115"/>
        <v>14</v>
      </c>
      <c r="R622">
        <f>IF(E622=0,1,(IF(E622&lt;=5,2,(IF(E622&lt;=10,3,(IF(E622&gt;=11,4)))))))</f>
        <v>3</v>
      </c>
    </row>
    <row r="623" spans="1:18" x14ac:dyDescent="0.2">
      <c r="A623" s="8">
        <v>42688</v>
      </c>
      <c r="B623" s="9">
        <v>504</v>
      </c>
      <c r="C623" s="10">
        <v>0.33541666666666697</v>
      </c>
      <c r="D623" s="9" t="s">
        <v>8</v>
      </c>
      <c r="E623" s="9">
        <v>5</v>
      </c>
      <c r="F623" s="9" t="s">
        <v>20</v>
      </c>
      <c r="G623" s="13">
        <f t="shared" si="105"/>
        <v>4</v>
      </c>
      <c r="H623">
        <f t="shared" si="106"/>
        <v>1</v>
      </c>
      <c r="I623" s="14">
        <f t="shared" si="107"/>
        <v>9</v>
      </c>
      <c r="J623" s="14">
        <f t="shared" si="108"/>
        <v>3</v>
      </c>
      <c r="K623" s="14">
        <f t="shared" si="109"/>
        <v>4</v>
      </c>
      <c r="L623" s="14">
        <f t="shared" si="110"/>
        <v>4</v>
      </c>
      <c r="M623" s="14">
        <f t="shared" si="111"/>
        <v>3</v>
      </c>
      <c r="N623" s="14">
        <f t="shared" si="112"/>
        <v>3</v>
      </c>
      <c r="O623">
        <f t="shared" si="113"/>
        <v>2016</v>
      </c>
      <c r="P623">
        <f t="shared" si="114"/>
        <v>11</v>
      </c>
      <c r="Q623">
        <f t="shared" si="115"/>
        <v>14</v>
      </c>
      <c r="R623">
        <f>IF(E623=0,1,(IF(E623&lt;=5,2,(IF(E623&lt;=10,3,(IF(E623&gt;=11,4)))))))</f>
        <v>2</v>
      </c>
    </row>
    <row r="624" spans="1:18" x14ac:dyDescent="0.2">
      <c r="A624" s="8">
        <v>42688</v>
      </c>
      <c r="B624" s="9">
        <v>504</v>
      </c>
      <c r="C624" s="10">
        <v>0.37152777777777801</v>
      </c>
      <c r="D624" s="9" t="s">
        <v>8</v>
      </c>
      <c r="E624" s="9">
        <v>12</v>
      </c>
      <c r="F624" s="9" t="s">
        <v>19</v>
      </c>
      <c r="G624" s="13">
        <f t="shared" si="105"/>
        <v>4</v>
      </c>
      <c r="H624">
        <f t="shared" si="106"/>
        <v>1</v>
      </c>
      <c r="I624" s="14">
        <f t="shared" si="107"/>
        <v>9</v>
      </c>
      <c r="J624" s="14">
        <f t="shared" si="108"/>
        <v>2</v>
      </c>
      <c r="K624" s="14">
        <f t="shared" si="109"/>
        <v>4</v>
      </c>
      <c r="L624" s="14">
        <f t="shared" si="110"/>
        <v>4</v>
      </c>
      <c r="M624" s="14">
        <f t="shared" si="111"/>
        <v>3</v>
      </c>
      <c r="N624" s="14">
        <f t="shared" si="112"/>
        <v>3</v>
      </c>
      <c r="O624">
        <f t="shared" si="113"/>
        <v>2016</v>
      </c>
      <c r="P624">
        <f t="shared" si="114"/>
        <v>11</v>
      </c>
      <c r="Q624">
        <f t="shared" si="115"/>
        <v>14</v>
      </c>
      <c r="R624">
        <f>IF(E624=0,1,(IF(E624&lt;=5,2,(IF(E624&lt;=10,3,(IF(E624&gt;=11,4)))))))</f>
        <v>4</v>
      </c>
    </row>
    <row r="625" spans="1:18" x14ac:dyDescent="0.2">
      <c r="A625" s="8">
        <v>42688</v>
      </c>
      <c r="B625" s="9">
        <v>504</v>
      </c>
      <c r="C625" s="10">
        <v>0.37708333333333299</v>
      </c>
      <c r="D625" s="9" t="s">
        <v>8</v>
      </c>
      <c r="E625" s="9">
        <v>8</v>
      </c>
      <c r="F625" s="9" t="s">
        <v>18</v>
      </c>
      <c r="G625" s="13">
        <f t="shared" si="105"/>
        <v>4</v>
      </c>
      <c r="H625">
        <f t="shared" si="106"/>
        <v>1</v>
      </c>
      <c r="I625" s="14">
        <f t="shared" si="107"/>
        <v>10</v>
      </c>
      <c r="J625" s="14">
        <f t="shared" si="108"/>
        <v>4</v>
      </c>
      <c r="K625" s="14">
        <f t="shared" si="109"/>
        <v>4</v>
      </c>
      <c r="L625" s="14">
        <f t="shared" si="110"/>
        <v>4</v>
      </c>
      <c r="M625" s="14">
        <f t="shared" si="111"/>
        <v>3</v>
      </c>
      <c r="N625" s="14">
        <f t="shared" si="112"/>
        <v>3</v>
      </c>
      <c r="O625">
        <f t="shared" si="113"/>
        <v>2016</v>
      </c>
      <c r="P625">
        <f t="shared" si="114"/>
        <v>11</v>
      </c>
      <c r="Q625">
        <f t="shared" si="115"/>
        <v>14</v>
      </c>
      <c r="R625">
        <f>IF(E625=0,1,(IF(E625&lt;=5,2,(IF(E625&lt;=10,3,(IF(E625&gt;=11,4)))))))</f>
        <v>3</v>
      </c>
    </row>
    <row r="626" spans="1:18" x14ac:dyDescent="0.2">
      <c r="A626" s="8">
        <v>42688</v>
      </c>
      <c r="B626" s="9">
        <v>501</v>
      </c>
      <c r="C626" s="10">
        <v>0.39236111111111099</v>
      </c>
      <c r="D626" s="9" t="s">
        <v>8</v>
      </c>
      <c r="E626" s="9">
        <v>60</v>
      </c>
      <c r="F626" s="9" t="s">
        <v>19</v>
      </c>
      <c r="G626" s="13">
        <f t="shared" si="105"/>
        <v>1</v>
      </c>
      <c r="H626">
        <f t="shared" si="106"/>
        <v>1</v>
      </c>
      <c r="I626" s="14">
        <f t="shared" si="107"/>
        <v>10</v>
      </c>
      <c r="J626" s="14">
        <f t="shared" si="108"/>
        <v>2</v>
      </c>
      <c r="K626" s="14">
        <f t="shared" si="109"/>
        <v>3</v>
      </c>
      <c r="L626" s="14">
        <f t="shared" si="110"/>
        <v>2</v>
      </c>
      <c r="M626" s="14">
        <f t="shared" si="111"/>
        <v>1</v>
      </c>
      <c r="N626" s="14">
        <f t="shared" si="112"/>
        <v>1</v>
      </c>
      <c r="O626">
        <f t="shared" si="113"/>
        <v>2016</v>
      </c>
      <c r="P626">
        <f t="shared" si="114"/>
        <v>11</v>
      </c>
      <c r="Q626">
        <f t="shared" si="115"/>
        <v>14</v>
      </c>
      <c r="R626">
        <f>IF(E626=0,1,(IF(E626&lt;=5,2,(IF(E626&lt;=10,3,(IF(E626&gt;=11,4)))))))</f>
        <v>4</v>
      </c>
    </row>
    <row r="627" spans="1:18" x14ac:dyDescent="0.2">
      <c r="A627" s="8">
        <v>42688</v>
      </c>
      <c r="B627" s="9">
        <v>504</v>
      </c>
      <c r="C627" s="10">
        <v>0.42361111111111099</v>
      </c>
      <c r="D627" s="9" t="s">
        <v>8</v>
      </c>
      <c r="E627" s="9">
        <v>5</v>
      </c>
      <c r="F627" s="9" t="s">
        <v>20</v>
      </c>
      <c r="G627" s="13">
        <f t="shared" si="105"/>
        <v>4</v>
      </c>
      <c r="H627">
        <f t="shared" si="106"/>
        <v>1</v>
      </c>
      <c r="I627" s="14">
        <f t="shared" si="107"/>
        <v>11</v>
      </c>
      <c r="J627" s="14">
        <f t="shared" si="108"/>
        <v>3</v>
      </c>
      <c r="K627" s="14">
        <f t="shared" si="109"/>
        <v>4</v>
      </c>
      <c r="L627" s="14">
        <f t="shared" si="110"/>
        <v>4</v>
      </c>
      <c r="M627" s="14">
        <f t="shared" si="111"/>
        <v>3</v>
      </c>
      <c r="N627" s="14">
        <f t="shared" si="112"/>
        <v>3</v>
      </c>
      <c r="O627">
        <f t="shared" si="113"/>
        <v>2016</v>
      </c>
      <c r="P627">
        <f t="shared" si="114"/>
        <v>11</v>
      </c>
      <c r="Q627">
        <f t="shared" si="115"/>
        <v>14</v>
      </c>
      <c r="R627">
        <f>IF(E627=0,1,(IF(E627&lt;=5,2,(IF(E627&lt;=10,3,(IF(E627&gt;=11,4)))))))</f>
        <v>2</v>
      </c>
    </row>
    <row r="628" spans="1:18" x14ac:dyDescent="0.2">
      <c r="A628" s="8">
        <v>42688</v>
      </c>
      <c r="B628" s="9">
        <v>510</v>
      </c>
      <c r="C628" s="10">
        <v>0.42638888888888898</v>
      </c>
      <c r="D628" s="9" t="s">
        <v>8</v>
      </c>
      <c r="E628" s="9">
        <v>4</v>
      </c>
      <c r="F628" s="9" t="s">
        <v>13</v>
      </c>
      <c r="G628" s="13">
        <f t="shared" si="105"/>
        <v>8</v>
      </c>
      <c r="H628">
        <f t="shared" si="106"/>
        <v>1</v>
      </c>
      <c r="I628" s="14">
        <f t="shared" si="107"/>
        <v>11</v>
      </c>
      <c r="J628" s="14">
        <f t="shared" si="108"/>
        <v>1</v>
      </c>
      <c r="K628" s="14">
        <f t="shared" si="109"/>
        <v>1</v>
      </c>
      <c r="L628" s="14">
        <f t="shared" si="110"/>
        <v>3</v>
      </c>
      <c r="M628" s="14">
        <f t="shared" si="111"/>
        <v>3</v>
      </c>
      <c r="N628" s="14">
        <f t="shared" si="112"/>
        <v>3</v>
      </c>
      <c r="O628">
        <f t="shared" si="113"/>
        <v>2016</v>
      </c>
      <c r="P628">
        <f t="shared" si="114"/>
        <v>11</v>
      </c>
      <c r="Q628">
        <f t="shared" si="115"/>
        <v>14</v>
      </c>
      <c r="R628">
        <f>IF(E628=0,1,(IF(E628&lt;=5,2,(IF(E628&lt;=10,3,(IF(E628&gt;=11,4)))))))</f>
        <v>2</v>
      </c>
    </row>
    <row r="629" spans="1:18" x14ac:dyDescent="0.2">
      <c r="A629" s="8">
        <v>42688</v>
      </c>
      <c r="B629" s="9">
        <v>501</v>
      </c>
      <c r="C629" s="10">
        <v>0.45069444444444401</v>
      </c>
      <c r="D629" s="9" t="s">
        <v>8</v>
      </c>
      <c r="E629" s="9">
        <v>6</v>
      </c>
      <c r="F629" s="9" t="s">
        <v>19</v>
      </c>
      <c r="G629" s="13">
        <f t="shared" si="105"/>
        <v>1</v>
      </c>
      <c r="H629">
        <f t="shared" si="106"/>
        <v>1</v>
      </c>
      <c r="I629" s="14">
        <f t="shared" si="107"/>
        <v>11</v>
      </c>
      <c r="J629" s="14">
        <f t="shared" si="108"/>
        <v>2</v>
      </c>
      <c r="K629" s="14">
        <f t="shared" si="109"/>
        <v>3</v>
      </c>
      <c r="L629" s="14">
        <f t="shared" si="110"/>
        <v>2</v>
      </c>
      <c r="M629" s="14">
        <f t="shared" si="111"/>
        <v>1</v>
      </c>
      <c r="N629" s="14">
        <f t="shared" si="112"/>
        <v>1</v>
      </c>
      <c r="O629">
        <f t="shared" si="113"/>
        <v>2016</v>
      </c>
      <c r="P629">
        <f t="shared" si="114"/>
        <v>11</v>
      </c>
      <c r="Q629">
        <f t="shared" si="115"/>
        <v>14</v>
      </c>
      <c r="R629">
        <f>IF(E629=0,1,(IF(E629&lt;=5,2,(IF(E629&lt;=10,3,(IF(E629&gt;=11,4)))))))</f>
        <v>3</v>
      </c>
    </row>
    <row r="630" spans="1:18" x14ac:dyDescent="0.2">
      <c r="A630" s="8">
        <v>42688</v>
      </c>
      <c r="B630" s="9">
        <v>510</v>
      </c>
      <c r="C630" s="10">
        <v>0.45763888888888898</v>
      </c>
      <c r="D630" s="9" t="s">
        <v>8</v>
      </c>
      <c r="E630" s="9">
        <v>4</v>
      </c>
      <c r="F630" s="9" t="s">
        <v>20</v>
      </c>
      <c r="G630" s="13">
        <f t="shared" si="105"/>
        <v>8</v>
      </c>
      <c r="H630">
        <f t="shared" si="106"/>
        <v>1</v>
      </c>
      <c r="I630" s="14">
        <f t="shared" si="107"/>
        <v>11</v>
      </c>
      <c r="J630" s="14">
        <f t="shared" si="108"/>
        <v>3</v>
      </c>
      <c r="K630" s="14">
        <f t="shared" si="109"/>
        <v>1</v>
      </c>
      <c r="L630" s="14">
        <f t="shared" si="110"/>
        <v>3</v>
      </c>
      <c r="M630" s="14">
        <f t="shared" si="111"/>
        <v>3</v>
      </c>
      <c r="N630" s="14">
        <f t="shared" si="112"/>
        <v>3</v>
      </c>
      <c r="O630">
        <f t="shared" si="113"/>
        <v>2016</v>
      </c>
      <c r="P630">
        <f t="shared" si="114"/>
        <v>11</v>
      </c>
      <c r="Q630">
        <f t="shared" si="115"/>
        <v>14</v>
      </c>
      <c r="R630">
        <f>IF(E630=0,1,(IF(E630&lt;=5,2,(IF(E630&lt;=10,3,(IF(E630&gt;=11,4)))))))</f>
        <v>2</v>
      </c>
    </row>
    <row r="631" spans="1:18" x14ac:dyDescent="0.2">
      <c r="A631" s="8">
        <v>42688</v>
      </c>
      <c r="B631" s="9">
        <v>512</v>
      </c>
      <c r="C631" s="10">
        <v>0.45763888888888898</v>
      </c>
      <c r="D631" s="9" t="s">
        <v>8</v>
      </c>
      <c r="E631" s="9">
        <v>20</v>
      </c>
      <c r="F631" s="9" t="s">
        <v>18</v>
      </c>
      <c r="G631" s="13">
        <f t="shared" si="105"/>
        <v>10</v>
      </c>
      <c r="H631">
        <f t="shared" si="106"/>
        <v>1</v>
      </c>
      <c r="I631" s="14">
        <f t="shared" si="107"/>
        <v>11</v>
      </c>
      <c r="J631" s="14">
        <f t="shared" si="108"/>
        <v>4</v>
      </c>
      <c r="K631" s="14">
        <f t="shared" si="109"/>
        <v>3</v>
      </c>
      <c r="L631" s="14">
        <f t="shared" si="110"/>
        <v>1</v>
      </c>
      <c r="M631" s="14">
        <f t="shared" si="111"/>
        <v>3</v>
      </c>
      <c r="N631" s="14">
        <f t="shared" si="112"/>
        <v>3</v>
      </c>
      <c r="O631">
        <f t="shared" si="113"/>
        <v>2016</v>
      </c>
      <c r="P631">
        <f t="shared" si="114"/>
        <v>11</v>
      </c>
      <c r="Q631">
        <f t="shared" si="115"/>
        <v>14</v>
      </c>
      <c r="R631">
        <f>IF(E631=0,1,(IF(E631&lt;=5,2,(IF(E631&lt;=10,3,(IF(E631&gt;=11,4)))))))</f>
        <v>4</v>
      </c>
    </row>
    <row r="632" spans="1:18" x14ac:dyDescent="0.2">
      <c r="A632" s="8">
        <v>42688</v>
      </c>
      <c r="B632" s="9">
        <v>501</v>
      </c>
      <c r="C632" s="10">
        <v>0.468055555555556</v>
      </c>
      <c r="D632" s="9" t="s">
        <v>8</v>
      </c>
      <c r="E632" s="9">
        <v>6</v>
      </c>
      <c r="F632" s="9" t="s">
        <v>18</v>
      </c>
      <c r="G632" s="13">
        <f t="shared" si="105"/>
        <v>1</v>
      </c>
      <c r="H632">
        <f t="shared" si="106"/>
        <v>1</v>
      </c>
      <c r="I632" s="14">
        <f t="shared" si="107"/>
        <v>12</v>
      </c>
      <c r="J632" s="14">
        <f t="shared" si="108"/>
        <v>4</v>
      </c>
      <c r="K632" s="14">
        <f t="shared" si="109"/>
        <v>3</v>
      </c>
      <c r="L632" s="14">
        <f t="shared" si="110"/>
        <v>2</v>
      </c>
      <c r="M632" s="14">
        <f t="shared" si="111"/>
        <v>1</v>
      </c>
      <c r="N632" s="14">
        <f t="shared" si="112"/>
        <v>1</v>
      </c>
      <c r="O632">
        <f t="shared" si="113"/>
        <v>2016</v>
      </c>
      <c r="P632">
        <f t="shared" si="114"/>
        <v>11</v>
      </c>
      <c r="Q632">
        <f t="shared" si="115"/>
        <v>14</v>
      </c>
      <c r="R632">
        <f>IF(E632=0,1,(IF(E632&lt;=5,2,(IF(E632&lt;=10,3,(IF(E632&gt;=11,4)))))))</f>
        <v>3</v>
      </c>
    </row>
    <row r="633" spans="1:18" x14ac:dyDescent="0.2">
      <c r="A633" s="8">
        <v>42688</v>
      </c>
      <c r="B633" s="9">
        <v>501</v>
      </c>
      <c r="C633" s="10">
        <v>0.50972222222222197</v>
      </c>
      <c r="D633" s="9" t="s">
        <v>8</v>
      </c>
      <c r="E633" s="9">
        <v>44</v>
      </c>
      <c r="F633" s="9" t="s">
        <v>18</v>
      </c>
      <c r="G633" s="13">
        <f t="shared" si="105"/>
        <v>1</v>
      </c>
      <c r="H633">
        <f t="shared" si="106"/>
        <v>1</v>
      </c>
      <c r="I633" s="14">
        <f t="shared" si="107"/>
        <v>13</v>
      </c>
      <c r="J633" s="14">
        <f t="shared" si="108"/>
        <v>4</v>
      </c>
      <c r="K633" s="14">
        <f t="shared" si="109"/>
        <v>3</v>
      </c>
      <c r="L633" s="14">
        <f t="shared" si="110"/>
        <v>2</v>
      </c>
      <c r="M633" s="14">
        <f t="shared" si="111"/>
        <v>1</v>
      </c>
      <c r="N633" s="14">
        <f t="shared" si="112"/>
        <v>1</v>
      </c>
      <c r="O633">
        <f t="shared" si="113"/>
        <v>2016</v>
      </c>
      <c r="P633">
        <f t="shared" si="114"/>
        <v>11</v>
      </c>
      <c r="Q633">
        <f t="shared" si="115"/>
        <v>14</v>
      </c>
      <c r="R633">
        <f>IF(E633=0,1,(IF(E633&lt;=5,2,(IF(E633&lt;=10,3,(IF(E633&gt;=11,4)))))))</f>
        <v>4</v>
      </c>
    </row>
    <row r="634" spans="1:18" x14ac:dyDescent="0.2">
      <c r="A634" s="8">
        <v>42688</v>
      </c>
      <c r="B634" s="9">
        <v>501</v>
      </c>
      <c r="C634" s="10">
        <v>0.50972222222222197</v>
      </c>
      <c r="D634" s="9" t="s">
        <v>8</v>
      </c>
      <c r="E634" s="9">
        <v>44</v>
      </c>
      <c r="F634" s="9" t="s">
        <v>18</v>
      </c>
      <c r="G634" s="13">
        <f t="shared" si="105"/>
        <v>1</v>
      </c>
      <c r="H634">
        <f t="shared" si="106"/>
        <v>1</v>
      </c>
      <c r="I634" s="14">
        <f t="shared" si="107"/>
        <v>13</v>
      </c>
      <c r="J634" s="14">
        <f t="shared" si="108"/>
        <v>4</v>
      </c>
      <c r="K634" s="14">
        <f t="shared" si="109"/>
        <v>3</v>
      </c>
      <c r="L634" s="14">
        <f t="shared" si="110"/>
        <v>2</v>
      </c>
      <c r="M634" s="14">
        <f t="shared" si="111"/>
        <v>1</v>
      </c>
      <c r="N634" s="14">
        <f t="shared" si="112"/>
        <v>1</v>
      </c>
      <c r="O634">
        <f t="shared" si="113"/>
        <v>2016</v>
      </c>
      <c r="P634">
        <f t="shared" si="114"/>
        <v>11</v>
      </c>
      <c r="Q634">
        <f t="shared" si="115"/>
        <v>14</v>
      </c>
      <c r="R634">
        <f>IF(E634=0,1,(IF(E634&lt;=5,2,(IF(E634&lt;=10,3,(IF(E634&gt;=11,4)))))))</f>
        <v>4</v>
      </c>
    </row>
    <row r="635" spans="1:18" x14ac:dyDescent="0.2">
      <c r="A635" s="8">
        <v>42688</v>
      </c>
      <c r="B635" s="9">
        <v>506</v>
      </c>
      <c r="C635" s="10">
        <v>0.52500000000000002</v>
      </c>
      <c r="D635" s="9" t="s">
        <v>8</v>
      </c>
      <c r="E635" s="9">
        <v>16</v>
      </c>
      <c r="F635" s="9" t="s">
        <v>18</v>
      </c>
      <c r="G635" s="13">
        <f t="shared" si="105"/>
        <v>6</v>
      </c>
      <c r="H635">
        <f t="shared" si="106"/>
        <v>1</v>
      </c>
      <c r="I635" s="14">
        <f t="shared" si="107"/>
        <v>13</v>
      </c>
      <c r="J635" s="14">
        <f t="shared" si="108"/>
        <v>4</v>
      </c>
      <c r="K635" s="14">
        <f t="shared" si="109"/>
        <v>4</v>
      </c>
      <c r="L635" s="14">
        <f t="shared" si="110"/>
        <v>2</v>
      </c>
      <c r="M635" s="14">
        <f t="shared" si="111"/>
        <v>2</v>
      </c>
      <c r="N635" s="14">
        <f t="shared" si="112"/>
        <v>2</v>
      </c>
      <c r="O635">
        <f t="shared" si="113"/>
        <v>2016</v>
      </c>
      <c r="P635">
        <f t="shared" si="114"/>
        <v>11</v>
      </c>
      <c r="Q635">
        <f t="shared" si="115"/>
        <v>14</v>
      </c>
      <c r="R635">
        <f>IF(E635=0,1,(IF(E635&lt;=5,2,(IF(E635&lt;=10,3,(IF(E635&gt;=11,4)))))))</f>
        <v>4</v>
      </c>
    </row>
    <row r="636" spans="1:18" x14ac:dyDescent="0.2">
      <c r="A636" s="8">
        <v>42688</v>
      </c>
      <c r="B636" s="9">
        <v>506</v>
      </c>
      <c r="C636" s="10">
        <v>0.53888888888888897</v>
      </c>
      <c r="D636" s="9" t="s">
        <v>8</v>
      </c>
      <c r="E636" s="9">
        <v>5</v>
      </c>
      <c r="F636" s="9" t="s">
        <v>18</v>
      </c>
      <c r="G636" s="13">
        <f t="shared" si="105"/>
        <v>6</v>
      </c>
      <c r="H636">
        <f t="shared" si="106"/>
        <v>1</v>
      </c>
      <c r="I636" s="14">
        <f t="shared" si="107"/>
        <v>13</v>
      </c>
      <c r="J636" s="14">
        <f t="shared" si="108"/>
        <v>4</v>
      </c>
      <c r="K636" s="14">
        <f t="shared" si="109"/>
        <v>4</v>
      </c>
      <c r="L636" s="14">
        <f t="shared" si="110"/>
        <v>2</v>
      </c>
      <c r="M636" s="14">
        <f t="shared" si="111"/>
        <v>2</v>
      </c>
      <c r="N636" s="14">
        <f t="shared" si="112"/>
        <v>2</v>
      </c>
      <c r="O636">
        <f t="shared" si="113"/>
        <v>2016</v>
      </c>
      <c r="P636">
        <f t="shared" si="114"/>
        <v>11</v>
      </c>
      <c r="Q636">
        <f t="shared" si="115"/>
        <v>14</v>
      </c>
      <c r="R636">
        <f>IF(E636=0,1,(IF(E636&lt;=5,2,(IF(E636&lt;=10,3,(IF(E636&gt;=11,4)))))))</f>
        <v>2</v>
      </c>
    </row>
    <row r="637" spans="1:18" x14ac:dyDescent="0.2">
      <c r="A637" s="8">
        <v>42688</v>
      </c>
      <c r="B637" s="9">
        <v>514</v>
      </c>
      <c r="C637" s="10">
        <v>0.57569444444444395</v>
      </c>
      <c r="D637" s="9" t="s">
        <v>8</v>
      </c>
      <c r="E637" s="9">
        <v>10</v>
      </c>
      <c r="F637" s="9" t="s">
        <v>18</v>
      </c>
      <c r="G637" s="13">
        <f t="shared" si="105"/>
        <v>11</v>
      </c>
      <c r="H637">
        <f t="shared" si="106"/>
        <v>1</v>
      </c>
      <c r="I637" s="14">
        <f t="shared" si="107"/>
        <v>14</v>
      </c>
      <c r="J637" s="14">
        <f t="shared" si="108"/>
        <v>4</v>
      </c>
      <c r="K637" s="14">
        <f t="shared" si="109"/>
        <v>2</v>
      </c>
      <c r="L637" s="14">
        <f t="shared" si="110"/>
        <v>1</v>
      </c>
      <c r="M637" s="14">
        <f t="shared" si="111"/>
        <v>3</v>
      </c>
      <c r="N637" s="14">
        <f t="shared" si="112"/>
        <v>1</v>
      </c>
      <c r="O637">
        <f t="shared" si="113"/>
        <v>2016</v>
      </c>
      <c r="P637">
        <f t="shared" si="114"/>
        <v>11</v>
      </c>
      <c r="Q637">
        <f t="shared" si="115"/>
        <v>14</v>
      </c>
      <c r="R637">
        <f>IF(E637=0,1,(IF(E637&lt;=5,2,(IF(E637&lt;=10,3,(IF(E637&gt;=11,4)))))))</f>
        <v>3</v>
      </c>
    </row>
    <row r="638" spans="1:18" x14ac:dyDescent="0.2">
      <c r="A638" s="8">
        <v>42688</v>
      </c>
      <c r="B638" s="9">
        <v>501</v>
      </c>
      <c r="C638" s="10">
        <v>0.60763888888888895</v>
      </c>
      <c r="D638" s="9" t="s">
        <v>8</v>
      </c>
      <c r="E638" s="9">
        <v>8</v>
      </c>
      <c r="F638" s="9" t="s">
        <v>19</v>
      </c>
      <c r="G638" s="13">
        <f t="shared" si="105"/>
        <v>1</v>
      </c>
      <c r="H638">
        <f t="shared" si="106"/>
        <v>1</v>
      </c>
      <c r="I638" s="14">
        <f t="shared" si="107"/>
        <v>15</v>
      </c>
      <c r="J638" s="14">
        <f t="shared" si="108"/>
        <v>2</v>
      </c>
      <c r="K638" s="14">
        <f t="shared" si="109"/>
        <v>3</v>
      </c>
      <c r="L638" s="14">
        <f t="shared" si="110"/>
        <v>2</v>
      </c>
      <c r="M638" s="14">
        <f t="shared" si="111"/>
        <v>1</v>
      </c>
      <c r="N638" s="14">
        <f t="shared" si="112"/>
        <v>1</v>
      </c>
      <c r="O638">
        <f t="shared" si="113"/>
        <v>2016</v>
      </c>
      <c r="P638">
        <f t="shared" si="114"/>
        <v>11</v>
      </c>
      <c r="Q638">
        <f t="shared" si="115"/>
        <v>14</v>
      </c>
      <c r="R638">
        <f>IF(E638=0,1,(IF(E638&lt;=5,2,(IF(E638&lt;=10,3,(IF(E638&gt;=11,4)))))))</f>
        <v>3</v>
      </c>
    </row>
    <row r="639" spans="1:18" x14ac:dyDescent="0.2">
      <c r="A639" s="8">
        <v>42688</v>
      </c>
      <c r="B639" s="9">
        <v>506</v>
      </c>
      <c r="C639" s="10">
        <v>0.624305555555556</v>
      </c>
      <c r="D639" s="9" t="s">
        <v>8</v>
      </c>
      <c r="E639" s="9">
        <v>5</v>
      </c>
      <c r="F639" s="9" t="s">
        <v>18</v>
      </c>
      <c r="G639" s="13">
        <f t="shared" si="105"/>
        <v>6</v>
      </c>
      <c r="H639">
        <f t="shared" si="106"/>
        <v>1</v>
      </c>
      <c r="I639" s="14">
        <f t="shared" si="107"/>
        <v>15</v>
      </c>
      <c r="J639" s="14">
        <f t="shared" si="108"/>
        <v>4</v>
      </c>
      <c r="K639" s="14">
        <f t="shared" si="109"/>
        <v>4</v>
      </c>
      <c r="L639" s="14">
        <f t="shared" si="110"/>
        <v>2</v>
      </c>
      <c r="M639" s="14">
        <f t="shared" si="111"/>
        <v>2</v>
      </c>
      <c r="N639" s="14">
        <f t="shared" si="112"/>
        <v>2</v>
      </c>
      <c r="O639">
        <f t="shared" si="113"/>
        <v>2016</v>
      </c>
      <c r="P639">
        <f t="shared" si="114"/>
        <v>11</v>
      </c>
      <c r="Q639">
        <f t="shared" si="115"/>
        <v>14</v>
      </c>
      <c r="R639">
        <f>IF(E639=0,1,(IF(E639&lt;=5,2,(IF(E639&lt;=10,3,(IF(E639&gt;=11,4)))))))</f>
        <v>2</v>
      </c>
    </row>
    <row r="640" spans="1:18" x14ac:dyDescent="0.2">
      <c r="A640" s="8">
        <v>42688</v>
      </c>
      <c r="B640" s="9">
        <v>504</v>
      </c>
      <c r="C640" s="10">
        <v>0.62638888888888899</v>
      </c>
      <c r="D640" s="9" t="s">
        <v>8</v>
      </c>
      <c r="E640" s="9">
        <v>32</v>
      </c>
      <c r="F640" s="9" t="s">
        <v>18</v>
      </c>
      <c r="G640" s="13">
        <f t="shared" si="105"/>
        <v>4</v>
      </c>
      <c r="H640">
        <f t="shared" si="106"/>
        <v>1</v>
      </c>
      <c r="I640" s="14">
        <f t="shared" si="107"/>
        <v>16</v>
      </c>
      <c r="J640" s="14">
        <f t="shared" si="108"/>
        <v>4</v>
      </c>
      <c r="K640" s="14">
        <f t="shared" si="109"/>
        <v>4</v>
      </c>
      <c r="L640" s="14">
        <f t="shared" si="110"/>
        <v>4</v>
      </c>
      <c r="M640" s="14">
        <f t="shared" si="111"/>
        <v>3</v>
      </c>
      <c r="N640" s="14">
        <f t="shared" si="112"/>
        <v>3</v>
      </c>
      <c r="O640">
        <f t="shared" si="113"/>
        <v>2016</v>
      </c>
      <c r="P640">
        <f t="shared" si="114"/>
        <v>11</v>
      </c>
      <c r="Q640">
        <f t="shared" si="115"/>
        <v>14</v>
      </c>
      <c r="R640">
        <f>IF(E640=0,1,(IF(E640&lt;=5,2,(IF(E640&lt;=10,3,(IF(E640&gt;=11,4)))))))</f>
        <v>4</v>
      </c>
    </row>
    <row r="641" spans="1:18" x14ac:dyDescent="0.2">
      <c r="A641" s="8">
        <v>42688</v>
      </c>
      <c r="B641" s="9">
        <v>514</v>
      </c>
      <c r="C641" s="10">
        <v>0.62986111111111098</v>
      </c>
      <c r="D641" s="9" t="s">
        <v>8</v>
      </c>
      <c r="E641" s="9">
        <v>38</v>
      </c>
      <c r="F641" s="9" t="s">
        <v>18</v>
      </c>
      <c r="G641" s="13">
        <f t="shared" si="105"/>
        <v>11</v>
      </c>
      <c r="H641">
        <f t="shared" si="106"/>
        <v>1</v>
      </c>
      <c r="I641" s="14">
        <f t="shared" si="107"/>
        <v>16</v>
      </c>
      <c r="J641" s="14">
        <f t="shared" si="108"/>
        <v>4</v>
      </c>
      <c r="K641" s="14">
        <f t="shared" si="109"/>
        <v>2</v>
      </c>
      <c r="L641" s="14">
        <f t="shared" si="110"/>
        <v>1</v>
      </c>
      <c r="M641" s="14">
        <f t="shared" si="111"/>
        <v>3</v>
      </c>
      <c r="N641" s="14">
        <f t="shared" si="112"/>
        <v>1</v>
      </c>
      <c r="O641">
        <f t="shared" si="113"/>
        <v>2016</v>
      </c>
      <c r="P641">
        <f t="shared" si="114"/>
        <v>11</v>
      </c>
      <c r="Q641">
        <f t="shared" si="115"/>
        <v>14</v>
      </c>
      <c r="R641">
        <f>IF(E641=0,1,(IF(E641&lt;=5,2,(IF(E641&lt;=10,3,(IF(E641&gt;=11,4)))))))</f>
        <v>4</v>
      </c>
    </row>
    <row r="642" spans="1:18" x14ac:dyDescent="0.2">
      <c r="A642" s="8">
        <v>42688</v>
      </c>
      <c r="B642" s="9">
        <v>501</v>
      </c>
      <c r="C642" s="10">
        <v>0.65208333333333302</v>
      </c>
      <c r="D642" s="9" t="s">
        <v>8</v>
      </c>
      <c r="E642" s="9">
        <v>5</v>
      </c>
      <c r="F642" s="9" t="s">
        <v>18</v>
      </c>
      <c r="G642" s="13">
        <f t="shared" si="105"/>
        <v>1</v>
      </c>
      <c r="H642">
        <f t="shared" si="106"/>
        <v>1</v>
      </c>
      <c r="I642" s="14">
        <f t="shared" si="107"/>
        <v>16</v>
      </c>
      <c r="J642" s="14">
        <f t="shared" si="108"/>
        <v>4</v>
      </c>
      <c r="K642" s="14">
        <f t="shared" si="109"/>
        <v>3</v>
      </c>
      <c r="L642" s="14">
        <f t="shared" si="110"/>
        <v>2</v>
      </c>
      <c r="M642" s="14">
        <f t="shared" si="111"/>
        <v>1</v>
      </c>
      <c r="N642" s="14">
        <f t="shared" si="112"/>
        <v>1</v>
      </c>
      <c r="O642">
        <f t="shared" si="113"/>
        <v>2016</v>
      </c>
      <c r="P642">
        <f t="shared" si="114"/>
        <v>11</v>
      </c>
      <c r="Q642">
        <f t="shared" si="115"/>
        <v>14</v>
      </c>
      <c r="R642">
        <f>IF(E642=0,1,(IF(E642&lt;=5,2,(IF(E642&lt;=10,3,(IF(E642&gt;=11,4)))))))</f>
        <v>2</v>
      </c>
    </row>
    <row r="643" spans="1:18" x14ac:dyDescent="0.2">
      <c r="A643" s="8">
        <v>42688</v>
      </c>
      <c r="B643" s="9">
        <v>501</v>
      </c>
      <c r="C643" s="10">
        <v>0.67638888888888904</v>
      </c>
      <c r="D643" s="9" t="s">
        <v>8</v>
      </c>
      <c r="E643" s="9">
        <v>10</v>
      </c>
      <c r="F643" s="9" t="s">
        <v>19</v>
      </c>
      <c r="G643" s="13">
        <f t="shared" ref="G643:G706" si="116">IF(B643=501,1,(IF(B643=502,2,(IF(B643=503,3,(IF(B643=504,4,(IF(B643=505,5,(IF(B643=506,6,(IF(B643=509,7,(IF(B643=510,8,(IF(B643=511,9,(IF(B643=512,10,(IF(B643=514,11)))))))))))))))))))))</f>
        <v>1</v>
      </c>
      <c r="H643">
        <f t="shared" ref="H643:H706" si="117">IF(D643="Friday",5,(IF(D643="Saturday",6,(IF(D643="Sunday",7,(IF(D643="Monday",1,(IF(D643="Tuesday",2,(IF(D643="Wednesday",3,(IF(D643="Thursday",4,0)))))))))))))</f>
        <v>1</v>
      </c>
      <c r="I643" s="14">
        <f t="shared" ref="I643:I706" si="118">(ROUNDDOWN(C643*24,0)+1)</f>
        <v>17</v>
      </c>
      <c r="J643" s="14">
        <f t="shared" ref="J643:J706" si="119">IF(F643="N",1,(IF(F643="E",2,(IF(F643="S",3,(IF(F643="W",4)))))))</f>
        <v>2</v>
      </c>
      <c r="K643" s="14">
        <f t="shared" ref="K643:K706" si="120">IF(B643=501,3,(IF(B643=502,2,(IF(B643=503,3,(IF(B643=504,4,(IF(B643=505,3,(IF(B643=506,4,(IF(B643=509,1,(IF(B643=510,1,(IF(B643=511,1,(IF(B643=512,3,(IF(B643=514,2)))))))))))))))))))))</f>
        <v>3</v>
      </c>
      <c r="L643" s="14">
        <f t="shared" ref="L643:L706" si="121">IF(B643=501,2,(IF(B643=502,1,(IF(B643=503,2,(IF(B643=504,4,(IF(B643=505,3,(IF(B643=506,2,(IF(B643=509,2,(IF(B643=510,3,(IF(B643=511,3,(IF(B643=512,1,(IF(B643=514,1)))))))))))))))))))))</f>
        <v>2</v>
      </c>
      <c r="M643" s="14">
        <f t="shared" ref="M643:M706" si="122">IF(B643=501,1,(IF(B643=502,3,(IF(B643=503,1,(IF(B643=504,3,(IF(B643=505,4,(IF(B643=506,2,(IF(B643=509,2,(IF(B643=510,3,(IF(B643=511,2,(IF(B643=512,3,(IF(B643=514,3)))))))))))))))))))))</f>
        <v>1</v>
      </c>
      <c r="N643" s="14">
        <f t="shared" ref="N643:N706" si="123">IF(B643=501,1,(IF(B643=502,3,(IF(B643=503,1,(IF(B643=504,3,(IF(B643=505,4,(IF(B643=506,2,(IF(B643=509,2,(IF(B643=510,3,(IF(B643=511,2,(IF(B643=512,3,(IF(B643=514,1)))))))))))))))))))))</f>
        <v>1</v>
      </c>
      <c r="O643">
        <f t="shared" si="113"/>
        <v>2016</v>
      </c>
      <c r="P643">
        <f t="shared" si="114"/>
        <v>11</v>
      </c>
      <c r="Q643">
        <f t="shared" si="115"/>
        <v>14</v>
      </c>
      <c r="R643">
        <f>IF(E643=0,1,(IF(E643&lt;=5,2,(IF(E643&lt;=10,3,(IF(E643&gt;=11,4)))))))</f>
        <v>3</v>
      </c>
    </row>
    <row r="644" spans="1:18" x14ac:dyDescent="0.2">
      <c r="A644" s="8">
        <v>42688</v>
      </c>
      <c r="B644" s="9">
        <v>502</v>
      </c>
      <c r="C644" s="10">
        <v>0.70277777777777795</v>
      </c>
      <c r="D644" s="9" t="s">
        <v>8</v>
      </c>
      <c r="E644" s="9">
        <v>10</v>
      </c>
      <c r="F644" s="9" t="s">
        <v>18</v>
      </c>
      <c r="G644" s="13">
        <f t="shared" si="116"/>
        <v>2</v>
      </c>
      <c r="H644">
        <f t="shared" si="117"/>
        <v>1</v>
      </c>
      <c r="I644" s="14">
        <f t="shared" si="118"/>
        <v>17</v>
      </c>
      <c r="J644" s="14">
        <f t="shared" si="119"/>
        <v>4</v>
      </c>
      <c r="K644" s="14">
        <f t="shared" si="120"/>
        <v>2</v>
      </c>
      <c r="L644" s="14">
        <f t="shared" si="121"/>
        <v>1</v>
      </c>
      <c r="M644" s="14">
        <f t="shared" si="122"/>
        <v>3</v>
      </c>
      <c r="N644" s="14">
        <f t="shared" si="123"/>
        <v>3</v>
      </c>
      <c r="O644">
        <f t="shared" si="113"/>
        <v>2016</v>
      </c>
      <c r="P644">
        <f t="shared" si="114"/>
        <v>11</v>
      </c>
      <c r="Q644">
        <f t="shared" si="115"/>
        <v>14</v>
      </c>
      <c r="R644">
        <f>IF(E644=0,1,(IF(E644&lt;=5,2,(IF(E644&lt;=10,3,(IF(E644&gt;=11,4)))))))</f>
        <v>3</v>
      </c>
    </row>
    <row r="645" spans="1:18" x14ac:dyDescent="0.2">
      <c r="A645" s="8">
        <v>42688</v>
      </c>
      <c r="B645" s="9">
        <v>501</v>
      </c>
      <c r="C645" s="10">
        <v>0.71111111111111103</v>
      </c>
      <c r="D645" s="9" t="s">
        <v>8</v>
      </c>
      <c r="E645" s="9">
        <v>10</v>
      </c>
      <c r="F645" s="9" t="s">
        <v>18</v>
      </c>
      <c r="G645" s="13">
        <f t="shared" si="116"/>
        <v>1</v>
      </c>
      <c r="H645">
        <f t="shared" si="117"/>
        <v>1</v>
      </c>
      <c r="I645" s="14">
        <f t="shared" si="118"/>
        <v>18</v>
      </c>
      <c r="J645" s="14">
        <f t="shared" si="119"/>
        <v>4</v>
      </c>
      <c r="K645" s="14">
        <f t="shared" si="120"/>
        <v>3</v>
      </c>
      <c r="L645" s="14">
        <f t="shared" si="121"/>
        <v>2</v>
      </c>
      <c r="M645" s="14">
        <f t="shared" si="122"/>
        <v>1</v>
      </c>
      <c r="N645" s="14">
        <f t="shared" si="123"/>
        <v>1</v>
      </c>
      <c r="O645">
        <f t="shared" si="113"/>
        <v>2016</v>
      </c>
      <c r="P645">
        <f t="shared" si="114"/>
        <v>11</v>
      </c>
      <c r="Q645">
        <f t="shared" si="115"/>
        <v>14</v>
      </c>
      <c r="R645">
        <f>IF(E645=0,1,(IF(E645&lt;=5,2,(IF(E645&lt;=10,3,(IF(E645&gt;=11,4)))))))</f>
        <v>3</v>
      </c>
    </row>
    <row r="646" spans="1:18" x14ac:dyDescent="0.2">
      <c r="A646" s="8">
        <v>42688</v>
      </c>
      <c r="B646" s="9">
        <v>505</v>
      </c>
      <c r="C646" s="10">
        <v>0.72708333333333297</v>
      </c>
      <c r="D646" s="9" t="s">
        <v>8</v>
      </c>
      <c r="E646" s="9">
        <v>6</v>
      </c>
      <c r="F646" s="9" t="s">
        <v>18</v>
      </c>
      <c r="G646" s="13">
        <f t="shared" si="116"/>
        <v>5</v>
      </c>
      <c r="H646">
        <f t="shared" si="117"/>
        <v>1</v>
      </c>
      <c r="I646" s="14">
        <f t="shared" si="118"/>
        <v>18</v>
      </c>
      <c r="J646" s="14">
        <f t="shared" si="119"/>
        <v>4</v>
      </c>
      <c r="K646" s="14">
        <f t="shared" si="120"/>
        <v>3</v>
      </c>
      <c r="L646" s="14">
        <f t="shared" si="121"/>
        <v>3</v>
      </c>
      <c r="M646" s="14">
        <f t="shared" si="122"/>
        <v>4</v>
      </c>
      <c r="N646" s="14">
        <f t="shared" si="123"/>
        <v>4</v>
      </c>
      <c r="O646">
        <f t="shared" si="113"/>
        <v>2016</v>
      </c>
      <c r="P646">
        <f t="shared" si="114"/>
        <v>11</v>
      </c>
      <c r="Q646">
        <f t="shared" si="115"/>
        <v>14</v>
      </c>
      <c r="R646">
        <f>IF(E646=0,1,(IF(E646&lt;=5,2,(IF(E646&lt;=10,3,(IF(E646&gt;=11,4)))))))</f>
        <v>3</v>
      </c>
    </row>
    <row r="647" spans="1:18" x14ac:dyDescent="0.2">
      <c r="A647" s="8">
        <v>42688</v>
      </c>
      <c r="B647" s="9">
        <v>512</v>
      </c>
      <c r="C647" s="10">
        <v>0.74513888888888902</v>
      </c>
      <c r="D647" s="9" t="s">
        <v>8</v>
      </c>
      <c r="E647" s="9">
        <v>21</v>
      </c>
      <c r="F647" s="9" t="s">
        <v>18</v>
      </c>
      <c r="G647" s="13">
        <f t="shared" si="116"/>
        <v>10</v>
      </c>
      <c r="H647">
        <f t="shared" si="117"/>
        <v>1</v>
      </c>
      <c r="I647" s="14">
        <f t="shared" si="118"/>
        <v>18</v>
      </c>
      <c r="J647" s="14">
        <f t="shared" si="119"/>
        <v>4</v>
      </c>
      <c r="K647" s="14">
        <f t="shared" si="120"/>
        <v>3</v>
      </c>
      <c r="L647" s="14">
        <f t="shared" si="121"/>
        <v>1</v>
      </c>
      <c r="M647" s="14">
        <f t="shared" si="122"/>
        <v>3</v>
      </c>
      <c r="N647" s="14">
        <f t="shared" si="123"/>
        <v>3</v>
      </c>
      <c r="O647">
        <f t="shared" si="113"/>
        <v>2016</v>
      </c>
      <c r="P647">
        <f t="shared" si="114"/>
        <v>11</v>
      </c>
      <c r="Q647">
        <f t="shared" si="115"/>
        <v>14</v>
      </c>
      <c r="R647">
        <f>IF(E647=0,1,(IF(E647&lt;=5,2,(IF(E647&lt;=10,3,(IF(E647&gt;=11,4)))))))</f>
        <v>4</v>
      </c>
    </row>
    <row r="648" spans="1:18" x14ac:dyDescent="0.2">
      <c r="A648" s="8">
        <v>42688</v>
      </c>
      <c r="B648" s="9">
        <v>509</v>
      </c>
      <c r="C648" s="10">
        <v>0.76180555555555596</v>
      </c>
      <c r="D648" s="9" t="s">
        <v>8</v>
      </c>
      <c r="E648" s="9">
        <v>6</v>
      </c>
      <c r="F648" s="9" t="s">
        <v>19</v>
      </c>
      <c r="G648" s="13">
        <f t="shared" si="116"/>
        <v>7</v>
      </c>
      <c r="H648">
        <f t="shared" si="117"/>
        <v>1</v>
      </c>
      <c r="I648" s="14">
        <f t="shared" si="118"/>
        <v>19</v>
      </c>
      <c r="J648" s="14">
        <f t="shared" si="119"/>
        <v>2</v>
      </c>
      <c r="K648" s="14">
        <f t="shared" si="120"/>
        <v>1</v>
      </c>
      <c r="L648" s="14">
        <f t="shared" si="121"/>
        <v>2</v>
      </c>
      <c r="M648" s="14">
        <f t="shared" si="122"/>
        <v>2</v>
      </c>
      <c r="N648" s="14">
        <f t="shared" si="123"/>
        <v>2</v>
      </c>
      <c r="O648">
        <f t="shared" si="113"/>
        <v>2016</v>
      </c>
      <c r="P648">
        <f t="shared" si="114"/>
        <v>11</v>
      </c>
      <c r="Q648">
        <f t="shared" si="115"/>
        <v>14</v>
      </c>
      <c r="R648">
        <f>IF(E648=0,1,(IF(E648&lt;=5,2,(IF(E648&lt;=10,3,(IF(E648&gt;=11,4)))))))</f>
        <v>3</v>
      </c>
    </row>
    <row r="649" spans="1:18" x14ac:dyDescent="0.2">
      <c r="A649" s="8">
        <v>42688</v>
      </c>
      <c r="B649" s="9">
        <v>501</v>
      </c>
      <c r="C649" s="10">
        <v>0.76875000000000004</v>
      </c>
      <c r="D649" s="9" t="s">
        <v>8</v>
      </c>
      <c r="E649" s="9">
        <v>9</v>
      </c>
      <c r="F649" s="9" t="s">
        <v>18</v>
      </c>
      <c r="G649" s="13">
        <f t="shared" si="116"/>
        <v>1</v>
      </c>
      <c r="H649">
        <f t="shared" si="117"/>
        <v>1</v>
      </c>
      <c r="I649" s="14">
        <f t="shared" si="118"/>
        <v>19</v>
      </c>
      <c r="J649" s="14">
        <f t="shared" si="119"/>
        <v>4</v>
      </c>
      <c r="K649" s="14">
        <f t="shared" si="120"/>
        <v>3</v>
      </c>
      <c r="L649" s="14">
        <f t="shared" si="121"/>
        <v>2</v>
      </c>
      <c r="M649" s="14">
        <f t="shared" si="122"/>
        <v>1</v>
      </c>
      <c r="N649" s="14">
        <f t="shared" si="123"/>
        <v>1</v>
      </c>
      <c r="O649">
        <f t="shared" si="113"/>
        <v>2016</v>
      </c>
      <c r="P649">
        <f t="shared" si="114"/>
        <v>11</v>
      </c>
      <c r="Q649">
        <f t="shared" si="115"/>
        <v>14</v>
      </c>
      <c r="R649">
        <f>IF(E649=0,1,(IF(E649&lt;=5,2,(IF(E649&lt;=10,3,(IF(E649&gt;=11,4)))))))</f>
        <v>3</v>
      </c>
    </row>
    <row r="650" spans="1:18" x14ac:dyDescent="0.2">
      <c r="A650" s="8">
        <v>42688</v>
      </c>
      <c r="B650" s="9">
        <v>501</v>
      </c>
      <c r="C650" s="10">
        <v>0.81736111111111098</v>
      </c>
      <c r="D650" s="9" t="s">
        <v>8</v>
      </c>
      <c r="E650" s="9">
        <v>15</v>
      </c>
      <c r="F650" s="9" t="s">
        <v>18</v>
      </c>
      <c r="G650" s="13">
        <f t="shared" si="116"/>
        <v>1</v>
      </c>
      <c r="H650">
        <f t="shared" si="117"/>
        <v>1</v>
      </c>
      <c r="I650" s="14">
        <f t="shared" si="118"/>
        <v>20</v>
      </c>
      <c r="J650" s="14">
        <f t="shared" si="119"/>
        <v>4</v>
      </c>
      <c r="K650" s="14">
        <f t="shared" si="120"/>
        <v>3</v>
      </c>
      <c r="L650" s="14">
        <f t="shared" si="121"/>
        <v>2</v>
      </c>
      <c r="M650" s="14">
        <f t="shared" si="122"/>
        <v>1</v>
      </c>
      <c r="N650" s="14">
        <f t="shared" si="123"/>
        <v>1</v>
      </c>
      <c r="O650">
        <f t="shared" si="113"/>
        <v>2016</v>
      </c>
      <c r="P650">
        <f t="shared" si="114"/>
        <v>11</v>
      </c>
      <c r="Q650">
        <f t="shared" si="115"/>
        <v>14</v>
      </c>
      <c r="R650">
        <f>IF(E650=0,1,(IF(E650&lt;=5,2,(IF(E650&lt;=10,3,(IF(E650&gt;=11,4)))))))</f>
        <v>4</v>
      </c>
    </row>
    <row r="651" spans="1:18" x14ac:dyDescent="0.2">
      <c r="A651" s="8">
        <v>42688</v>
      </c>
      <c r="B651" s="9">
        <v>514</v>
      </c>
      <c r="C651" s="10">
        <v>0.875</v>
      </c>
      <c r="D651" s="9" t="s">
        <v>8</v>
      </c>
      <c r="E651" s="9">
        <v>15</v>
      </c>
      <c r="F651" s="9" t="s">
        <v>19</v>
      </c>
      <c r="G651" s="13">
        <f t="shared" si="116"/>
        <v>11</v>
      </c>
      <c r="H651">
        <f t="shared" si="117"/>
        <v>1</v>
      </c>
      <c r="I651" s="14">
        <f t="shared" si="118"/>
        <v>22</v>
      </c>
      <c r="J651" s="14">
        <f t="shared" si="119"/>
        <v>2</v>
      </c>
      <c r="K651" s="14">
        <f t="shared" si="120"/>
        <v>2</v>
      </c>
      <c r="L651" s="14">
        <f t="shared" si="121"/>
        <v>1</v>
      </c>
      <c r="M651" s="14">
        <f t="shared" si="122"/>
        <v>3</v>
      </c>
      <c r="N651" s="14">
        <f t="shared" si="123"/>
        <v>1</v>
      </c>
      <c r="O651">
        <f t="shared" si="113"/>
        <v>2016</v>
      </c>
      <c r="P651">
        <f t="shared" si="114"/>
        <v>11</v>
      </c>
      <c r="Q651">
        <f t="shared" si="115"/>
        <v>14</v>
      </c>
      <c r="R651">
        <f>IF(E651=0,1,(IF(E651&lt;=5,2,(IF(E651&lt;=10,3,(IF(E651&gt;=11,4)))))))</f>
        <v>4</v>
      </c>
    </row>
    <row r="652" spans="1:18" x14ac:dyDescent="0.2">
      <c r="A652" s="8">
        <v>42689</v>
      </c>
      <c r="B652" s="9">
        <v>504</v>
      </c>
      <c r="C652" s="10">
        <v>6.0416666666666702E-2</v>
      </c>
      <c r="D652" s="9" t="s">
        <v>9</v>
      </c>
      <c r="E652" s="9">
        <v>56</v>
      </c>
      <c r="F652" s="9" t="s">
        <v>18</v>
      </c>
      <c r="G652" s="13">
        <f t="shared" si="116"/>
        <v>4</v>
      </c>
      <c r="H652">
        <f t="shared" si="117"/>
        <v>2</v>
      </c>
      <c r="I652" s="14">
        <f t="shared" si="118"/>
        <v>2</v>
      </c>
      <c r="J652" s="14">
        <f t="shared" si="119"/>
        <v>4</v>
      </c>
      <c r="K652" s="14">
        <f t="shared" si="120"/>
        <v>4</v>
      </c>
      <c r="L652" s="14">
        <f t="shared" si="121"/>
        <v>4</v>
      </c>
      <c r="M652" s="14">
        <f t="shared" si="122"/>
        <v>3</v>
      </c>
      <c r="N652" s="14">
        <f t="shared" si="123"/>
        <v>3</v>
      </c>
      <c r="O652">
        <f t="shared" si="113"/>
        <v>2016</v>
      </c>
      <c r="P652">
        <f t="shared" si="114"/>
        <v>11</v>
      </c>
      <c r="Q652">
        <f t="shared" si="115"/>
        <v>15</v>
      </c>
      <c r="R652">
        <f>IF(E652=0,1,(IF(E652&lt;=5,2,(IF(E652&lt;=10,3,(IF(E652&gt;=11,4)))))))</f>
        <v>4</v>
      </c>
    </row>
    <row r="653" spans="1:18" x14ac:dyDescent="0.2">
      <c r="A653" s="8">
        <v>42689</v>
      </c>
      <c r="B653" s="9">
        <v>514</v>
      </c>
      <c r="C653" s="10">
        <v>6.0416666666666702E-2</v>
      </c>
      <c r="D653" s="9" t="s">
        <v>9</v>
      </c>
      <c r="E653" s="9">
        <v>56</v>
      </c>
      <c r="F653" s="9" t="s">
        <v>18</v>
      </c>
      <c r="G653" s="13">
        <f t="shared" si="116"/>
        <v>11</v>
      </c>
      <c r="H653">
        <f t="shared" si="117"/>
        <v>2</v>
      </c>
      <c r="I653" s="14">
        <f t="shared" si="118"/>
        <v>2</v>
      </c>
      <c r="J653" s="14">
        <f t="shared" si="119"/>
        <v>4</v>
      </c>
      <c r="K653" s="14">
        <f t="shared" si="120"/>
        <v>2</v>
      </c>
      <c r="L653" s="14">
        <f t="shared" si="121"/>
        <v>1</v>
      </c>
      <c r="M653" s="14">
        <f t="shared" si="122"/>
        <v>3</v>
      </c>
      <c r="N653" s="14">
        <f t="shared" si="123"/>
        <v>1</v>
      </c>
      <c r="O653">
        <f t="shared" si="113"/>
        <v>2016</v>
      </c>
      <c r="P653">
        <f t="shared" si="114"/>
        <v>11</v>
      </c>
      <c r="Q653">
        <f t="shared" si="115"/>
        <v>15</v>
      </c>
      <c r="R653">
        <f>IF(E653=0,1,(IF(E653&lt;=5,2,(IF(E653&lt;=10,3,(IF(E653&gt;=11,4)))))))</f>
        <v>4</v>
      </c>
    </row>
    <row r="654" spans="1:18" x14ac:dyDescent="0.2">
      <c r="A654" s="8">
        <v>42689</v>
      </c>
      <c r="B654" s="9">
        <v>501</v>
      </c>
      <c r="C654" s="10">
        <v>0.20902777777777801</v>
      </c>
      <c r="D654" s="9" t="s">
        <v>9</v>
      </c>
      <c r="E654" s="9">
        <v>15</v>
      </c>
      <c r="F654" s="9" t="s">
        <v>18</v>
      </c>
      <c r="G654" s="13">
        <f t="shared" si="116"/>
        <v>1</v>
      </c>
      <c r="H654">
        <f t="shared" si="117"/>
        <v>2</v>
      </c>
      <c r="I654" s="14">
        <f t="shared" si="118"/>
        <v>6</v>
      </c>
      <c r="J654" s="14">
        <f t="shared" si="119"/>
        <v>4</v>
      </c>
      <c r="K654" s="14">
        <f t="shared" si="120"/>
        <v>3</v>
      </c>
      <c r="L654" s="14">
        <f t="shared" si="121"/>
        <v>2</v>
      </c>
      <c r="M654" s="14">
        <f t="shared" si="122"/>
        <v>1</v>
      </c>
      <c r="N654" s="14">
        <f t="shared" si="123"/>
        <v>1</v>
      </c>
      <c r="O654">
        <f t="shared" si="113"/>
        <v>2016</v>
      </c>
      <c r="P654">
        <f t="shared" si="114"/>
        <v>11</v>
      </c>
      <c r="Q654">
        <f t="shared" si="115"/>
        <v>15</v>
      </c>
      <c r="R654">
        <f>IF(E654=0,1,(IF(E654&lt;=5,2,(IF(E654&lt;=10,3,(IF(E654&gt;=11,4)))))))</f>
        <v>4</v>
      </c>
    </row>
    <row r="655" spans="1:18" x14ac:dyDescent="0.2">
      <c r="A655" s="8">
        <v>42689</v>
      </c>
      <c r="B655" s="9">
        <v>504</v>
      </c>
      <c r="C655" s="10">
        <v>0.22500000000000001</v>
      </c>
      <c r="D655" s="9" t="s">
        <v>9</v>
      </c>
      <c r="E655" s="9">
        <v>7</v>
      </c>
      <c r="F655" s="9" t="s">
        <v>18</v>
      </c>
      <c r="G655" s="13">
        <f t="shared" si="116"/>
        <v>4</v>
      </c>
      <c r="H655">
        <f t="shared" si="117"/>
        <v>2</v>
      </c>
      <c r="I655" s="14">
        <f t="shared" si="118"/>
        <v>6</v>
      </c>
      <c r="J655" s="14">
        <f t="shared" si="119"/>
        <v>4</v>
      </c>
      <c r="K655" s="14">
        <f t="shared" si="120"/>
        <v>4</v>
      </c>
      <c r="L655" s="14">
        <f t="shared" si="121"/>
        <v>4</v>
      </c>
      <c r="M655" s="14">
        <f t="shared" si="122"/>
        <v>3</v>
      </c>
      <c r="N655" s="14">
        <f t="shared" si="123"/>
        <v>3</v>
      </c>
      <c r="O655">
        <f t="shared" si="113"/>
        <v>2016</v>
      </c>
      <c r="P655">
        <f t="shared" si="114"/>
        <v>11</v>
      </c>
      <c r="Q655">
        <f t="shared" si="115"/>
        <v>15</v>
      </c>
      <c r="R655">
        <f>IF(E655=0,1,(IF(E655&lt;=5,2,(IF(E655&lt;=10,3,(IF(E655&gt;=11,4)))))))</f>
        <v>3</v>
      </c>
    </row>
    <row r="656" spans="1:18" x14ac:dyDescent="0.2">
      <c r="A656" s="8">
        <v>42689</v>
      </c>
      <c r="B656" s="9">
        <v>506</v>
      </c>
      <c r="C656" s="10">
        <v>0.23263888888888901</v>
      </c>
      <c r="D656" s="9" t="s">
        <v>9</v>
      </c>
      <c r="E656" s="9">
        <v>18</v>
      </c>
      <c r="F656" s="9" t="s">
        <v>19</v>
      </c>
      <c r="G656" s="13">
        <f t="shared" si="116"/>
        <v>6</v>
      </c>
      <c r="H656">
        <f t="shared" si="117"/>
        <v>2</v>
      </c>
      <c r="I656" s="14">
        <f t="shared" si="118"/>
        <v>6</v>
      </c>
      <c r="J656" s="14">
        <f t="shared" si="119"/>
        <v>2</v>
      </c>
      <c r="K656" s="14">
        <f t="shared" si="120"/>
        <v>4</v>
      </c>
      <c r="L656" s="14">
        <f t="shared" si="121"/>
        <v>2</v>
      </c>
      <c r="M656" s="14">
        <f t="shared" si="122"/>
        <v>2</v>
      </c>
      <c r="N656" s="14">
        <f t="shared" si="123"/>
        <v>2</v>
      </c>
      <c r="O656">
        <f t="shared" si="113"/>
        <v>2016</v>
      </c>
      <c r="P656">
        <f t="shared" si="114"/>
        <v>11</v>
      </c>
      <c r="Q656">
        <f t="shared" si="115"/>
        <v>15</v>
      </c>
      <c r="R656">
        <f>IF(E656=0,1,(IF(E656&lt;=5,2,(IF(E656&lt;=10,3,(IF(E656&gt;=11,4)))))))</f>
        <v>4</v>
      </c>
    </row>
    <row r="657" spans="1:18" x14ac:dyDescent="0.2">
      <c r="A657" s="8">
        <v>42689</v>
      </c>
      <c r="B657" s="9">
        <v>501</v>
      </c>
      <c r="C657" s="10">
        <v>0.23819444444444399</v>
      </c>
      <c r="D657" s="9" t="s">
        <v>9</v>
      </c>
      <c r="E657" s="9">
        <v>16</v>
      </c>
      <c r="F657" s="9" t="s">
        <v>18</v>
      </c>
      <c r="G657" s="13">
        <f t="shared" si="116"/>
        <v>1</v>
      </c>
      <c r="H657">
        <f t="shared" si="117"/>
        <v>2</v>
      </c>
      <c r="I657" s="14">
        <f t="shared" si="118"/>
        <v>6</v>
      </c>
      <c r="J657" s="14">
        <f t="shared" si="119"/>
        <v>4</v>
      </c>
      <c r="K657" s="14">
        <f t="shared" si="120"/>
        <v>3</v>
      </c>
      <c r="L657" s="14">
        <f t="shared" si="121"/>
        <v>2</v>
      </c>
      <c r="M657" s="14">
        <f t="shared" si="122"/>
        <v>1</v>
      </c>
      <c r="N657" s="14">
        <f t="shared" si="123"/>
        <v>1</v>
      </c>
      <c r="O657">
        <f t="shared" si="113"/>
        <v>2016</v>
      </c>
      <c r="P657">
        <f t="shared" si="114"/>
        <v>11</v>
      </c>
      <c r="Q657">
        <f t="shared" si="115"/>
        <v>15</v>
      </c>
      <c r="R657">
        <f>IF(E657=0,1,(IF(E657&lt;=5,2,(IF(E657&lt;=10,3,(IF(E657&gt;=11,4)))))))</f>
        <v>4</v>
      </c>
    </row>
    <row r="658" spans="1:18" x14ac:dyDescent="0.2">
      <c r="A658" s="8">
        <v>42689</v>
      </c>
      <c r="B658" s="9">
        <v>504</v>
      </c>
      <c r="C658" s="10">
        <v>0.27777777777777801</v>
      </c>
      <c r="D658" s="9" t="s">
        <v>9</v>
      </c>
      <c r="E658" s="9">
        <v>4</v>
      </c>
      <c r="F658" s="9" t="s">
        <v>19</v>
      </c>
      <c r="G658" s="13">
        <f t="shared" si="116"/>
        <v>4</v>
      </c>
      <c r="H658">
        <f t="shared" si="117"/>
        <v>2</v>
      </c>
      <c r="I658" s="14">
        <f t="shared" si="118"/>
        <v>7</v>
      </c>
      <c r="J658" s="14">
        <f t="shared" si="119"/>
        <v>2</v>
      </c>
      <c r="K658" s="14">
        <f t="shared" si="120"/>
        <v>4</v>
      </c>
      <c r="L658" s="14">
        <f t="shared" si="121"/>
        <v>4</v>
      </c>
      <c r="M658" s="14">
        <f t="shared" si="122"/>
        <v>3</v>
      </c>
      <c r="N658" s="14">
        <f t="shared" si="123"/>
        <v>3</v>
      </c>
      <c r="O658">
        <f t="shared" si="113"/>
        <v>2016</v>
      </c>
      <c r="P658">
        <f t="shared" si="114"/>
        <v>11</v>
      </c>
      <c r="Q658">
        <f t="shared" si="115"/>
        <v>15</v>
      </c>
      <c r="R658">
        <f>IF(E658=0,1,(IF(E658&lt;=5,2,(IF(E658&lt;=10,3,(IF(E658&gt;=11,4)))))))</f>
        <v>2</v>
      </c>
    </row>
    <row r="659" spans="1:18" x14ac:dyDescent="0.2">
      <c r="A659" s="8">
        <v>42689</v>
      </c>
      <c r="B659" s="9">
        <v>510</v>
      </c>
      <c r="C659" s="10">
        <v>0.35416666666666702</v>
      </c>
      <c r="D659" s="9" t="s">
        <v>9</v>
      </c>
      <c r="E659" s="9">
        <v>6</v>
      </c>
      <c r="F659" s="9" t="s">
        <v>13</v>
      </c>
      <c r="G659" s="13">
        <f t="shared" si="116"/>
        <v>8</v>
      </c>
      <c r="H659">
        <f t="shared" si="117"/>
        <v>2</v>
      </c>
      <c r="I659" s="14">
        <f t="shared" si="118"/>
        <v>9</v>
      </c>
      <c r="J659" s="14">
        <f t="shared" si="119"/>
        <v>1</v>
      </c>
      <c r="K659" s="14">
        <f t="shared" si="120"/>
        <v>1</v>
      </c>
      <c r="L659" s="14">
        <f t="shared" si="121"/>
        <v>3</v>
      </c>
      <c r="M659" s="14">
        <f t="shared" si="122"/>
        <v>3</v>
      </c>
      <c r="N659" s="14">
        <f t="shared" si="123"/>
        <v>3</v>
      </c>
      <c r="O659">
        <f t="shared" si="113"/>
        <v>2016</v>
      </c>
      <c r="P659">
        <f t="shared" si="114"/>
        <v>11</v>
      </c>
      <c r="Q659">
        <f t="shared" si="115"/>
        <v>15</v>
      </c>
      <c r="R659">
        <f>IF(E659=0,1,(IF(E659&lt;=5,2,(IF(E659&lt;=10,3,(IF(E659&gt;=11,4)))))))</f>
        <v>3</v>
      </c>
    </row>
    <row r="660" spans="1:18" x14ac:dyDescent="0.2">
      <c r="A660" s="8">
        <v>42689</v>
      </c>
      <c r="B660" s="9">
        <v>505</v>
      </c>
      <c r="C660" s="10">
        <v>0.36458333333333298</v>
      </c>
      <c r="D660" s="9" t="s">
        <v>9</v>
      </c>
      <c r="E660" s="9">
        <v>6</v>
      </c>
      <c r="F660" s="9" t="s">
        <v>18</v>
      </c>
      <c r="G660" s="13">
        <f t="shared" si="116"/>
        <v>5</v>
      </c>
      <c r="H660">
        <f t="shared" si="117"/>
        <v>2</v>
      </c>
      <c r="I660" s="14">
        <f t="shared" si="118"/>
        <v>9</v>
      </c>
      <c r="J660" s="14">
        <f t="shared" si="119"/>
        <v>4</v>
      </c>
      <c r="K660" s="14">
        <f t="shared" si="120"/>
        <v>3</v>
      </c>
      <c r="L660" s="14">
        <f t="shared" si="121"/>
        <v>3</v>
      </c>
      <c r="M660" s="14">
        <f t="shared" si="122"/>
        <v>4</v>
      </c>
      <c r="N660" s="14">
        <f t="shared" si="123"/>
        <v>4</v>
      </c>
      <c r="O660">
        <f t="shared" si="113"/>
        <v>2016</v>
      </c>
      <c r="P660">
        <f t="shared" si="114"/>
        <v>11</v>
      </c>
      <c r="Q660">
        <f t="shared" si="115"/>
        <v>15</v>
      </c>
      <c r="R660">
        <f>IF(E660=0,1,(IF(E660&lt;=5,2,(IF(E660&lt;=10,3,(IF(E660&gt;=11,4)))))))</f>
        <v>3</v>
      </c>
    </row>
    <row r="661" spans="1:18" x14ac:dyDescent="0.2">
      <c r="A661" s="8">
        <v>42689</v>
      </c>
      <c r="B661" s="9">
        <v>510</v>
      </c>
      <c r="C661" s="10">
        <v>0.37083333333333302</v>
      </c>
      <c r="D661" s="9" t="s">
        <v>9</v>
      </c>
      <c r="E661" s="9">
        <v>4</v>
      </c>
      <c r="F661" s="9" t="s">
        <v>18</v>
      </c>
      <c r="G661" s="13">
        <f t="shared" si="116"/>
        <v>8</v>
      </c>
      <c r="H661">
        <f t="shared" si="117"/>
        <v>2</v>
      </c>
      <c r="I661" s="14">
        <f t="shared" si="118"/>
        <v>9</v>
      </c>
      <c r="J661" s="14">
        <f t="shared" si="119"/>
        <v>4</v>
      </c>
      <c r="K661" s="14">
        <f t="shared" si="120"/>
        <v>1</v>
      </c>
      <c r="L661" s="14">
        <f t="shared" si="121"/>
        <v>3</v>
      </c>
      <c r="M661" s="14">
        <f t="shared" si="122"/>
        <v>3</v>
      </c>
      <c r="N661" s="14">
        <f t="shared" si="123"/>
        <v>3</v>
      </c>
      <c r="O661">
        <f t="shared" si="113"/>
        <v>2016</v>
      </c>
      <c r="P661">
        <f t="shared" si="114"/>
        <v>11</v>
      </c>
      <c r="Q661">
        <f t="shared" si="115"/>
        <v>15</v>
      </c>
      <c r="R661">
        <f>IF(E661=0,1,(IF(E661&lt;=5,2,(IF(E661&lt;=10,3,(IF(E661&gt;=11,4)))))))</f>
        <v>2</v>
      </c>
    </row>
    <row r="662" spans="1:18" x14ac:dyDescent="0.2">
      <c r="A662" s="8">
        <v>42689</v>
      </c>
      <c r="B662" s="9">
        <v>512</v>
      </c>
      <c r="C662" s="10">
        <v>0.37638888888888899</v>
      </c>
      <c r="D662" s="9" t="s">
        <v>9</v>
      </c>
      <c r="E662" s="9">
        <v>3</v>
      </c>
      <c r="F662" s="9" t="s">
        <v>19</v>
      </c>
      <c r="G662" s="13">
        <f t="shared" si="116"/>
        <v>10</v>
      </c>
      <c r="H662">
        <f t="shared" si="117"/>
        <v>2</v>
      </c>
      <c r="I662" s="14">
        <f t="shared" si="118"/>
        <v>10</v>
      </c>
      <c r="J662" s="14">
        <f t="shared" si="119"/>
        <v>2</v>
      </c>
      <c r="K662" s="14">
        <f t="shared" si="120"/>
        <v>3</v>
      </c>
      <c r="L662" s="14">
        <f t="shared" si="121"/>
        <v>1</v>
      </c>
      <c r="M662" s="14">
        <f t="shared" si="122"/>
        <v>3</v>
      </c>
      <c r="N662" s="14">
        <f t="shared" si="123"/>
        <v>3</v>
      </c>
      <c r="O662">
        <f t="shared" ref="O662:O725" si="124">YEAR(A662)</f>
        <v>2016</v>
      </c>
      <c r="P662">
        <f t="shared" ref="P662:P725" si="125">MONTH(A662)</f>
        <v>11</v>
      </c>
      <c r="Q662">
        <f t="shared" ref="Q662:Q725" si="126">DAY(A662)</f>
        <v>15</v>
      </c>
      <c r="R662">
        <f>IF(E662=0,1,(IF(E662&lt;=5,2,(IF(E662&lt;=10,3,(IF(E662&gt;=11,4)))))))</f>
        <v>2</v>
      </c>
    </row>
    <row r="663" spans="1:18" x14ac:dyDescent="0.2">
      <c r="A663" s="8">
        <v>42689</v>
      </c>
      <c r="B663" s="9">
        <v>506</v>
      </c>
      <c r="C663" s="10">
        <v>0.40277777777777801</v>
      </c>
      <c r="D663" s="9" t="s">
        <v>9</v>
      </c>
      <c r="E663" s="9">
        <v>6</v>
      </c>
      <c r="F663" s="9" t="s">
        <v>18</v>
      </c>
      <c r="G663" s="13">
        <f t="shared" si="116"/>
        <v>6</v>
      </c>
      <c r="H663">
        <f t="shared" si="117"/>
        <v>2</v>
      </c>
      <c r="I663" s="14">
        <f t="shared" si="118"/>
        <v>10</v>
      </c>
      <c r="J663" s="14">
        <f t="shared" si="119"/>
        <v>4</v>
      </c>
      <c r="K663" s="14">
        <f t="shared" si="120"/>
        <v>4</v>
      </c>
      <c r="L663" s="14">
        <f t="shared" si="121"/>
        <v>2</v>
      </c>
      <c r="M663" s="14">
        <f t="shared" si="122"/>
        <v>2</v>
      </c>
      <c r="N663" s="14">
        <f t="shared" si="123"/>
        <v>2</v>
      </c>
      <c r="O663">
        <f t="shared" si="124"/>
        <v>2016</v>
      </c>
      <c r="P663">
        <f t="shared" si="125"/>
        <v>11</v>
      </c>
      <c r="Q663">
        <f t="shared" si="126"/>
        <v>15</v>
      </c>
      <c r="R663">
        <f>IF(E663=0,1,(IF(E663&lt;=5,2,(IF(E663&lt;=10,3,(IF(E663&gt;=11,4)))))))</f>
        <v>3</v>
      </c>
    </row>
    <row r="664" spans="1:18" x14ac:dyDescent="0.2">
      <c r="A664" s="8">
        <v>42689</v>
      </c>
      <c r="B664" s="9">
        <v>501</v>
      </c>
      <c r="C664" s="10">
        <v>0.405555555555556</v>
      </c>
      <c r="D664" s="9" t="s">
        <v>9</v>
      </c>
      <c r="E664" s="9">
        <v>5</v>
      </c>
      <c r="F664" s="9" t="s">
        <v>18</v>
      </c>
      <c r="G664" s="13">
        <f t="shared" si="116"/>
        <v>1</v>
      </c>
      <c r="H664">
        <f t="shared" si="117"/>
        <v>2</v>
      </c>
      <c r="I664" s="14">
        <f t="shared" si="118"/>
        <v>10</v>
      </c>
      <c r="J664" s="14">
        <f t="shared" si="119"/>
        <v>4</v>
      </c>
      <c r="K664" s="14">
        <f t="shared" si="120"/>
        <v>3</v>
      </c>
      <c r="L664" s="14">
        <f t="shared" si="121"/>
        <v>2</v>
      </c>
      <c r="M664" s="14">
        <f t="shared" si="122"/>
        <v>1</v>
      </c>
      <c r="N664" s="14">
        <f t="shared" si="123"/>
        <v>1</v>
      </c>
      <c r="O664">
        <f t="shared" si="124"/>
        <v>2016</v>
      </c>
      <c r="P664">
        <f t="shared" si="125"/>
        <v>11</v>
      </c>
      <c r="Q664">
        <f t="shared" si="126"/>
        <v>15</v>
      </c>
      <c r="R664">
        <f>IF(E664=0,1,(IF(E664&lt;=5,2,(IF(E664&lt;=10,3,(IF(E664&gt;=11,4)))))))</f>
        <v>2</v>
      </c>
    </row>
    <row r="665" spans="1:18" x14ac:dyDescent="0.2">
      <c r="A665" s="8">
        <v>42689</v>
      </c>
      <c r="B665" s="9">
        <v>501</v>
      </c>
      <c r="C665" s="10">
        <v>0.42499999999999999</v>
      </c>
      <c r="D665" s="9" t="s">
        <v>9</v>
      </c>
      <c r="E665" s="9">
        <v>16</v>
      </c>
      <c r="F665" s="9" t="s">
        <v>18</v>
      </c>
      <c r="G665" s="13">
        <f t="shared" si="116"/>
        <v>1</v>
      </c>
      <c r="H665">
        <f t="shared" si="117"/>
        <v>2</v>
      </c>
      <c r="I665" s="14">
        <f t="shared" si="118"/>
        <v>11</v>
      </c>
      <c r="J665" s="14">
        <f t="shared" si="119"/>
        <v>4</v>
      </c>
      <c r="K665" s="14">
        <f t="shared" si="120"/>
        <v>3</v>
      </c>
      <c r="L665" s="14">
        <f t="shared" si="121"/>
        <v>2</v>
      </c>
      <c r="M665" s="14">
        <f t="shared" si="122"/>
        <v>1</v>
      </c>
      <c r="N665" s="14">
        <f t="shared" si="123"/>
        <v>1</v>
      </c>
      <c r="O665">
        <f t="shared" si="124"/>
        <v>2016</v>
      </c>
      <c r="P665">
        <f t="shared" si="125"/>
        <v>11</v>
      </c>
      <c r="Q665">
        <f t="shared" si="126"/>
        <v>15</v>
      </c>
      <c r="R665">
        <f>IF(E665=0,1,(IF(E665&lt;=5,2,(IF(E665&lt;=10,3,(IF(E665&gt;=11,4)))))))</f>
        <v>4</v>
      </c>
    </row>
    <row r="666" spans="1:18" x14ac:dyDescent="0.2">
      <c r="A666" s="8">
        <v>42689</v>
      </c>
      <c r="B666" s="9">
        <v>505</v>
      </c>
      <c r="C666" s="10">
        <v>0.42986111111111103</v>
      </c>
      <c r="D666" s="9" t="s">
        <v>9</v>
      </c>
      <c r="E666" s="9">
        <v>6</v>
      </c>
      <c r="F666" s="9" t="s">
        <v>19</v>
      </c>
      <c r="G666" s="13">
        <f t="shared" si="116"/>
        <v>5</v>
      </c>
      <c r="H666">
        <f t="shared" si="117"/>
        <v>2</v>
      </c>
      <c r="I666" s="14">
        <f t="shared" si="118"/>
        <v>11</v>
      </c>
      <c r="J666" s="14">
        <f t="shared" si="119"/>
        <v>2</v>
      </c>
      <c r="K666" s="14">
        <f t="shared" si="120"/>
        <v>3</v>
      </c>
      <c r="L666" s="14">
        <f t="shared" si="121"/>
        <v>3</v>
      </c>
      <c r="M666" s="14">
        <f t="shared" si="122"/>
        <v>4</v>
      </c>
      <c r="N666" s="14">
        <f t="shared" si="123"/>
        <v>4</v>
      </c>
      <c r="O666">
        <f t="shared" si="124"/>
        <v>2016</v>
      </c>
      <c r="P666">
        <f t="shared" si="125"/>
        <v>11</v>
      </c>
      <c r="Q666">
        <f t="shared" si="126"/>
        <v>15</v>
      </c>
      <c r="R666">
        <f>IF(E666=0,1,(IF(E666&lt;=5,2,(IF(E666&lt;=10,3,(IF(E666&gt;=11,4)))))))</f>
        <v>3</v>
      </c>
    </row>
    <row r="667" spans="1:18" x14ac:dyDescent="0.2">
      <c r="A667" s="8">
        <v>42689</v>
      </c>
      <c r="B667" s="9">
        <v>509</v>
      </c>
      <c r="C667" s="10">
        <v>0.44722222222222202</v>
      </c>
      <c r="D667" s="9" t="s">
        <v>9</v>
      </c>
      <c r="E667" s="9">
        <v>6</v>
      </c>
      <c r="F667" s="9" t="s">
        <v>18</v>
      </c>
      <c r="G667" s="13">
        <f t="shared" si="116"/>
        <v>7</v>
      </c>
      <c r="H667">
        <f t="shared" si="117"/>
        <v>2</v>
      </c>
      <c r="I667" s="14">
        <f t="shared" si="118"/>
        <v>11</v>
      </c>
      <c r="J667" s="14">
        <f t="shared" si="119"/>
        <v>4</v>
      </c>
      <c r="K667" s="14">
        <f t="shared" si="120"/>
        <v>1</v>
      </c>
      <c r="L667" s="14">
        <f t="shared" si="121"/>
        <v>2</v>
      </c>
      <c r="M667" s="14">
        <f t="shared" si="122"/>
        <v>2</v>
      </c>
      <c r="N667" s="14">
        <f t="shared" si="123"/>
        <v>2</v>
      </c>
      <c r="O667">
        <f t="shared" si="124"/>
        <v>2016</v>
      </c>
      <c r="P667">
        <f t="shared" si="125"/>
        <v>11</v>
      </c>
      <c r="Q667">
        <f t="shared" si="126"/>
        <v>15</v>
      </c>
      <c r="R667">
        <f>IF(E667=0,1,(IF(E667&lt;=5,2,(IF(E667&lt;=10,3,(IF(E667&gt;=11,4)))))))</f>
        <v>3</v>
      </c>
    </row>
    <row r="668" spans="1:18" x14ac:dyDescent="0.2">
      <c r="A668" s="8">
        <v>42689</v>
      </c>
      <c r="B668" s="9">
        <v>501</v>
      </c>
      <c r="C668" s="10">
        <v>0.47638888888888897</v>
      </c>
      <c r="D668" s="9" t="s">
        <v>9</v>
      </c>
      <c r="E668" s="9">
        <v>19</v>
      </c>
      <c r="F668" s="9" t="s">
        <v>18</v>
      </c>
      <c r="G668" s="13">
        <f t="shared" si="116"/>
        <v>1</v>
      </c>
      <c r="H668">
        <f t="shared" si="117"/>
        <v>2</v>
      </c>
      <c r="I668" s="14">
        <f t="shared" si="118"/>
        <v>12</v>
      </c>
      <c r="J668" s="14">
        <f t="shared" si="119"/>
        <v>4</v>
      </c>
      <c r="K668" s="14">
        <f t="shared" si="120"/>
        <v>3</v>
      </c>
      <c r="L668" s="14">
        <f t="shared" si="121"/>
        <v>2</v>
      </c>
      <c r="M668" s="14">
        <f t="shared" si="122"/>
        <v>1</v>
      </c>
      <c r="N668" s="14">
        <f t="shared" si="123"/>
        <v>1</v>
      </c>
      <c r="O668">
        <f t="shared" si="124"/>
        <v>2016</v>
      </c>
      <c r="P668">
        <f t="shared" si="125"/>
        <v>11</v>
      </c>
      <c r="Q668">
        <f t="shared" si="126"/>
        <v>15</v>
      </c>
      <c r="R668">
        <f>IF(E668=0,1,(IF(E668&lt;=5,2,(IF(E668&lt;=10,3,(IF(E668&gt;=11,4)))))))</f>
        <v>4</v>
      </c>
    </row>
    <row r="669" spans="1:18" x14ac:dyDescent="0.2">
      <c r="A669" s="8">
        <v>42689</v>
      </c>
      <c r="B669" s="9">
        <v>504</v>
      </c>
      <c r="C669" s="10">
        <v>0.47986111111111102</v>
      </c>
      <c r="D669" s="9" t="s">
        <v>9</v>
      </c>
      <c r="E669" s="9">
        <v>14</v>
      </c>
      <c r="F669" s="9" t="s">
        <v>18</v>
      </c>
      <c r="G669" s="13">
        <f t="shared" si="116"/>
        <v>4</v>
      </c>
      <c r="H669">
        <f t="shared" si="117"/>
        <v>2</v>
      </c>
      <c r="I669" s="14">
        <f t="shared" si="118"/>
        <v>12</v>
      </c>
      <c r="J669" s="14">
        <f t="shared" si="119"/>
        <v>4</v>
      </c>
      <c r="K669" s="14">
        <f t="shared" si="120"/>
        <v>4</v>
      </c>
      <c r="L669" s="14">
        <f t="shared" si="121"/>
        <v>4</v>
      </c>
      <c r="M669" s="14">
        <f t="shared" si="122"/>
        <v>3</v>
      </c>
      <c r="N669" s="14">
        <f t="shared" si="123"/>
        <v>3</v>
      </c>
      <c r="O669">
        <f t="shared" si="124"/>
        <v>2016</v>
      </c>
      <c r="P669">
        <f t="shared" si="125"/>
        <v>11</v>
      </c>
      <c r="Q669">
        <f t="shared" si="126"/>
        <v>15</v>
      </c>
      <c r="R669">
        <f>IF(E669=0,1,(IF(E669&lt;=5,2,(IF(E669&lt;=10,3,(IF(E669&gt;=11,4)))))))</f>
        <v>4</v>
      </c>
    </row>
    <row r="670" spans="1:18" x14ac:dyDescent="0.2">
      <c r="A670" s="8">
        <v>42689</v>
      </c>
      <c r="B670" s="9">
        <v>514</v>
      </c>
      <c r="C670" s="10">
        <v>0.483333333333333</v>
      </c>
      <c r="D670" s="9" t="s">
        <v>9</v>
      </c>
      <c r="E670" s="9">
        <v>10</v>
      </c>
      <c r="F670" s="9" t="s">
        <v>18</v>
      </c>
      <c r="G670" s="13">
        <f t="shared" si="116"/>
        <v>11</v>
      </c>
      <c r="H670">
        <f t="shared" si="117"/>
        <v>2</v>
      </c>
      <c r="I670" s="14">
        <f t="shared" si="118"/>
        <v>12</v>
      </c>
      <c r="J670" s="14">
        <f t="shared" si="119"/>
        <v>4</v>
      </c>
      <c r="K670" s="14">
        <f t="shared" si="120"/>
        <v>2</v>
      </c>
      <c r="L670" s="14">
        <f t="shared" si="121"/>
        <v>1</v>
      </c>
      <c r="M670" s="14">
        <f t="shared" si="122"/>
        <v>3</v>
      </c>
      <c r="N670" s="14">
        <f t="shared" si="123"/>
        <v>1</v>
      </c>
      <c r="O670">
        <f t="shared" si="124"/>
        <v>2016</v>
      </c>
      <c r="P670">
        <f t="shared" si="125"/>
        <v>11</v>
      </c>
      <c r="Q670">
        <f t="shared" si="126"/>
        <v>15</v>
      </c>
      <c r="R670">
        <f>IF(E670=0,1,(IF(E670&lt;=5,2,(IF(E670&lt;=10,3,(IF(E670&gt;=11,4)))))))</f>
        <v>3</v>
      </c>
    </row>
    <row r="671" spans="1:18" x14ac:dyDescent="0.2">
      <c r="A671" s="8">
        <v>42689</v>
      </c>
      <c r="B671" s="9">
        <v>512</v>
      </c>
      <c r="C671" s="10">
        <v>0.50347222222222199</v>
      </c>
      <c r="D671" s="9" t="s">
        <v>9</v>
      </c>
      <c r="E671" s="9">
        <v>21</v>
      </c>
      <c r="F671" s="9" t="s">
        <v>19</v>
      </c>
      <c r="G671" s="13">
        <f t="shared" si="116"/>
        <v>10</v>
      </c>
      <c r="H671">
        <f t="shared" si="117"/>
        <v>2</v>
      </c>
      <c r="I671" s="14">
        <f t="shared" si="118"/>
        <v>13</v>
      </c>
      <c r="J671" s="14">
        <f t="shared" si="119"/>
        <v>2</v>
      </c>
      <c r="K671" s="14">
        <f t="shared" si="120"/>
        <v>3</v>
      </c>
      <c r="L671" s="14">
        <f t="shared" si="121"/>
        <v>1</v>
      </c>
      <c r="M671" s="14">
        <f t="shared" si="122"/>
        <v>3</v>
      </c>
      <c r="N671" s="14">
        <f t="shared" si="123"/>
        <v>3</v>
      </c>
      <c r="O671">
        <f t="shared" si="124"/>
        <v>2016</v>
      </c>
      <c r="P671">
        <f t="shared" si="125"/>
        <v>11</v>
      </c>
      <c r="Q671">
        <f t="shared" si="126"/>
        <v>15</v>
      </c>
      <c r="R671">
        <f>IF(E671=0,1,(IF(E671&lt;=5,2,(IF(E671&lt;=10,3,(IF(E671&gt;=11,4)))))))</f>
        <v>4</v>
      </c>
    </row>
    <row r="672" spans="1:18" x14ac:dyDescent="0.2">
      <c r="A672" s="8">
        <v>42689</v>
      </c>
      <c r="B672" s="9">
        <v>501</v>
      </c>
      <c r="C672" s="10">
        <v>0.55347222222222203</v>
      </c>
      <c r="D672" s="9" t="s">
        <v>9</v>
      </c>
      <c r="E672" s="9">
        <v>5</v>
      </c>
      <c r="F672" s="9" t="s">
        <v>18</v>
      </c>
      <c r="G672" s="13">
        <f t="shared" si="116"/>
        <v>1</v>
      </c>
      <c r="H672">
        <f t="shared" si="117"/>
        <v>2</v>
      </c>
      <c r="I672" s="14">
        <f t="shared" si="118"/>
        <v>14</v>
      </c>
      <c r="J672" s="14">
        <f t="shared" si="119"/>
        <v>4</v>
      </c>
      <c r="K672" s="14">
        <f t="shared" si="120"/>
        <v>3</v>
      </c>
      <c r="L672" s="14">
        <f t="shared" si="121"/>
        <v>2</v>
      </c>
      <c r="M672" s="14">
        <f t="shared" si="122"/>
        <v>1</v>
      </c>
      <c r="N672" s="14">
        <f t="shared" si="123"/>
        <v>1</v>
      </c>
      <c r="O672">
        <f t="shared" si="124"/>
        <v>2016</v>
      </c>
      <c r="P672">
        <f t="shared" si="125"/>
        <v>11</v>
      </c>
      <c r="Q672">
        <f t="shared" si="126"/>
        <v>15</v>
      </c>
      <c r="R672">
        <f>IF(E672=0,1,(IF(E672&lt;=5,2,(IF(E672&lt;=10,3,(IF(E672&gt;=11,4)))))))</f>
        <v>2</v>
      </c>
    </row>
    <row r="673" spans="1:18" x14ac:dyDescent="0.2">
      <c r="A673" s="8">
        <v>42689</v>
      </c>
      <c r="B673" s="9">
        <v>502</v>
      </c>
      <c r="C673" s="10">
        <v>0.55486111111111103</v>
      </c>
      <c r="D673" s="9" t="s">
        <v>9</v>
      </c>
      <c r="E673" s="9">
        <v>10</v>
      </c>
      <c r="F673" s="9" t="s">
        <v>18</v>
      </c>
      <c r="G673" s="13">
        <f t="shared" si="116"/>
        <v>2</v>
      </c>
      <c r="H673">
        <f t="shared" si="117"/>
        <v>2</v>
      </c>
      <c r="I673" s="14">
        <f t="shared" si="118"/>
        <v>14</v>
      </c>
      <c r="J673" s="14">
        <f t="shared" si="119"/>
        <v>4</v>
      </c>
      <c r="K673" s="14">
        <f t="shared" si="120"/>
        <v>2</v>
      </c>
      <c r="L673" s="14">
        <f t="shared" si="121"/>
        <v>1</v>
      </c>
      <c r="M673" s="14">
        <f t="shared" si="122"/>
        <v>3</v>
      </c>
      <c r="N673" s="14">
        <f t="shared" si="123"/>
        <v>3</v>
      </c>
      <c r="O673">
        <f t="shared" si="124"/>
        <v>2016</v>
      </c>
      <c r="P673">
        <f t="shared" si="125"/>
        <v>11</v>
      </c>
      <c r="Q673">
        <f t="shared" si="126"/>
        <v>15</v>
      </c>
      <c r="R673">
        <f>IF(E673=0,1,(IF(E673&lt;=5,2,(IF(E673&lt;=10,3,(IF(E673&gt;=11,4)))))))</f>
        <v>3</v>
      </c>
    </row>
    <row r="674" spans="1:18" x14ac:dyDescent="0.2">
      <c r="A674" s="8">
        <v>42689</v>
      </c>
      <c r="B674" s="9">
        <v>504</v>
      </c>
      <c r="C674" s="10">
        <v>0.55902777777777801</v>
      </c>
      <c r="D674" s="9" t="s">
        <v>9</v>
      </c>
      <c r="E674" s="9">
        <v>5</v>
      </c>
      <c r="F674" s="9" t="s">
        <v>18</v>
      </c>
      <c r="G674" s="13">
        <f t="shared" si="116"/>
        <v>4</v>
      </c>
      <c r="H674">
        <f t="shared" si="117"/>
        <v>2</v>
      </c>
      <c r="I674" s="14">
        <f t="shared" si="118"/>
        <v>14</v>
      </c>
      <c r="J674" s="14">
        <f t="shared" si="119"/>
        <v>4</v>
      </c>
      <c r="K674" s="14">
        <f t="shared" si="120"/>
        <v>4</v>
      </c>
      <c r="L674" s="14">
        <f t="shared" si="121"/>
        <v>4</v>
      </c>
      <c r="M674" s="14">
        <f t="shared" si="122"/>
        <v>3</v>
      </c>
      <c r="N674" s="14">
        <f t="shared" si="123"/>
        <v>3</v>
      </c>
      <c r="O674">
        <f t="shared" si="124"/>
        <v>2016</v>
      </c>
      <c r="P674">
        <f t="shared" si="125"/>
        <v>11</v>
      </c>
      <c r="Q674">
        <f t="shared" si="126"/>
        <v>15</v>
      </c>
      <c r="R674">
        <f>IF(E674=0,1,(IF(E674&lt;=5,2,(IF(E674&lt;=10,3,(IF(E674&gt;=11,4)))))))</f>
        <v>2</v>
      </c>
    </row>
    <row r="675" spans="1:18" x14ac:dyDescent="0.2">
      <c r="A675" s="8">
        <v>42689</v>
      </c>
      <c r="B675" s="9">
        <v>510</v>
      </c>
      <c r="C675" s="10">
        <v>0.57291666666666696</v>
      </c>
      <c r="D675" s="9" t="s">
        <v>9</v>
      </c>
      <c r="E675" s="9">
        <v>4</v>
      </c>
      <c r="F675" s="9" t="s">
        <v>20</v>
      </c>
      <c r="G675" s="13">
        <f t="shared" si="116"/>
        <v>8</v>
      </c>
      <c r="H675">
        <f t="shared" si="117"/>
        <v>2</v>
      </c>
      <c r="I675" s="14">
        <f t="shared" si="118"/>
        <v>14</v>
      </c>
      <c r="J675" s="14">
        <f t="shared" si="119"/>
        <v>3</v>
      </c>
      <c r="K675" s="14">
        <f t="shared" si="120"/>
        <v>1</v>
      </c>
      <c r="L675" s="14">
        <f t="shared" si="121"/>
        <v>3</v>
      </c>
      <c r="M675" s="14">
        <f t="shared" si="122"/>
        <v>3</v>
      </c>
      <c r="N675" s="14">
        <f t="shared" si="123"/>
        <v>3</v>
      </c>
      <c r="O675">
        <f t="shared" si="124"/>
        <v>2016</v>
      </c>
      <c r="P675">
        <f t="shared" si="125"/>
        <v>11</v>
      </c>
      <c r="Q675">
        <f t="shared" si="126"/>
        <v>15</v>
      </c>
      <c r="R675">
        <f>IF(E675=0,1,(IF(E675&lt;=5,2,(IF(E675&lt;=10,3,(IF(E675&gt;=11,4)))))))</f>
        <v>2</v>
      </c>
    </row>
    <row r="676" spans="1:18" x14ac:dyDescent="0.2">
      <c r="A676" s="8">
        <v>42689</v>
      </c>
      <c r="B676" s="9">
        <v>512</v>
      </c>
      <c r="C676" s="10">
        <v>0.57361111111111096</v>
      </c>
      <c r="D676" s="9" t="s">
        <v>9</v>
      </c>
      <c r="E676" s="9">
        <v>3</v>
      </c>
      <c r="F676" s="9" t="s">
        <v>19</v>
      </c>
      <c r="G676" s="13">
        <f t="shared" si="116"/>
        <v>10</v>
      </c>
      <c r="H676">
        <f t="shared" si="117"/>
        <v>2</v>
      </c>
      <c r="I676" s="14">
        <f t="shared" si="118"/>
        <v>14</v>
      </c>
      <c r="J676" s="14">
        <f t="shared" si="119"/>
        <v>2</v>
      </c>
      <c r="K676" s="14">
        <f t="shared" si="120"/>
        <v>3</v>
      </c>
      <c r="L676" s="14">
        <f t="shared" si="121"/>
        <v>1</v>
      </c>
      <c r="M676" s="14">
        <f t="shared" si="122"/>
        <v>3</v>
      </c>
      <c r="N676" s="14">
        <f t="shared" si="123"/>
        <v>3</v>
      </c>
      <c r="O676">
        <f t="shared" si="124"/>
        <v>2016</v>
      </c>
      <c r="P676">
        <f t="shared" si="125"/>
        <v>11</v>
      </c>
      <c r="Q676">
        <f t="shared" si="126"/>
        <v>15</v>
      </c>
      <c r="R676">
        <f>IF(E676=0,1,(IF(E676&lt;=5,2,(IF(E676&lt;=10,3,(IF(E676&gt;=11,4)))))))</f>
        <v>2</v>
      </c>
    </row>
    <row r="677" spans="1:18" x14ac:dyDescent="0.2">
      <c r="A677" s="8">
        <v>42689</v>
      </c>
      <c r="B677" s="9">
        <v>506</v>
      </c>
      <c r="C677" s="10">
        <v>0.57708333333333295</v>
      </c>
      <c r="D677" s="9" t="s">
        <v>9</v>
      </c>
      <c r="E677" s="9">
        <v>81</v>
      </c>
      <c r="F677" s="9" t="s">
        <v>19</v>
      </c>
      <c r="G677" s="13">
        <f t="shared" si="116"/>
        <v>6</v>
      </c>
      <c r="H677">
        <f t="shared" si="117"/>
        <v>2</v>
      </c>
      <c r="I677" s="14">
        <f t="shared" si="118"/>
        <v>14</v>
      </c>
      <c r="J677" s="14">
        <f t="shared" si="119"/>
        <v>2</v>
      </c>
      <c r="K677" s="14">
        <f t="shared" si="120"/>
        <v>4</v>
      </c>
      <c r="L677" s="14">
        <f t="shared" si="121"/>
        <v>2</v>
      </c>
      <c r="M677" s="14">
        <f t="shared" si="122"/>
        <v>2</v>
      </c>
      <c r="N677" s="14">
        <f t="shared" si="123"/>
        <v>2</v>
      </c>
      <c r="O677">
        <f t="shared" si="124"/>
        <v>2016</v>
      </c>
      <c r="P677">
        <f t="shared" si="125"/>
        <v>11</v>
      </c>
      <c r="Q677">
        <f t="shared" si="126"/>
        <v>15</v>
      </c>
      <c r="R677">
        <f>IF(E677=0,1,(IF(E677&lt;=5,2,(IF(E677&lt;=10,3,(IF(E677&gt;=11,4)))))))</f>
        <v>4</v>
      </c>
    </row>
    <row r="678" spans="1:18" x14ac:dyDescent="0.2">
      <c r="A678" s="8">
        <v>42689</v>
      </c>
      <c r="B678" s="9">
        <v>512</v>
      </c>
      <c r="C678" s="10">
        <v>0.57986111111111105</v>
      </c>
      <c r="D678" s="9" t="s">
        <v>9</v>
      </c>
      <c r="E678" s="9">
        <v>3</v>
      </c>
      <c r="F678" s="9" t="s">
        <v>19</v>
      </c>
      <c r="G678" s="13">
        <f t="shared" si="116"/>
        <v>10</v>
      </c>
      <c r="H678">
        <f t="shared" si="117"/>
        <v>2</v>
      </c>
      <c r="I678" s="14">
        <f t="shared" si="118"/>
        <v>14</v>
      </c>
      <c r="J678" s="14">
        <f t="shared" si="119"/>
        <v>2</v>
      </c>
      <c r="K678" s="14">
        <f t="shared" si="120"/>
        <v>3</v>
      </c>
      <c r="L678" s="14">
        <f t="shared" si="121"/>
        <v>1</v>
      </c>
      <c r="M678" s="14">
        <f t="shared" si="122"/>
        <v>3</v>
      </c>
      <c r="N678" s="14">
        <f t="shared" si="123"/>
        <v>3</v>
      </c>
      <c r="O678">
        <f t="shared" si="124"/>
        <v>2016</v>
      </c>
      <c r="P678">
        <f t="shared" si="125"/>
        <v>11</v>
      </c>
      <c r="Q678">
        <f t="shared" si="126"/>
        <v>15</v>
      </c>
      <c r="R678">
        <f>IF(E678=0,1,(IF(E678&lt;=5,2,(IF(E678&lt;=10,3,(IF(E678&gt;=11,4)))))))</f>
        <v>2</v>
      </c>
    </row>
    <row r="679" spans="1:18" x14ac:dyDescent="0.2">
      <c r="A679" s="8">
        <v>42689</v>
      </c>
      <c r="B679" s="9">
        <v>512</v>
      </c>
      <c r="C679" s="10">
        <v>0.59097222222222201</v>
      </c>
      <c r="D679" s="9" t="s">
        <v>9</v>
      </c>
      <c r="E679" s="9">
        <v>3</v>
      </c>
      <c r="F679" s="9" t="s">
        <v>19</v>
      </c>
      <c r="G679" s="13">
        <f t="shared" si="116"/>
        <v>10</v>
      </c>
      <c r="H679">
        <f t="shared" si="117"/>
        <v>2</v>
      </c>
      <c r="I679" s="14">
        <f t="shared" si="118"/>
        <v>15</v>
      </c>
      <c r="J679" s="14">
        <f t="shared" si="119"/>
        <v>2</v>
      </c>
      <c r="K679" s="14">
        <f t="shared" si="120"/>
        <v>3</v>
      </c>
      <c r="L679" s="14">
        <f t="shared" si="121"/>
        <v>1</v>
      </c>
      <c r="M679" s="14">
        <f t="shared" si="122"/>
        <v>3</v>
      </c>
      <c r="N679" s="14">
        <f t="shared" si="123"/>
        <v>3</v>
      </c>
      <c r="O679">
        <f t="shared" si="124"/>
        <v>2016</v>
      </c>
      <c r="P679">
        <f t="shared" si="125"/>
        <v>11</v>
      </c>
      <c r="Q679">
        <f t="shared" si="126"/>
        <v>15</v>
      </c>
      <c r="R679">
        <f>IF(E679=0,1,(IF(E679&lt;=5,2,(IF(E679&lt;=10,3,(IF(E679&gt;=11,4)))))))</f>
        <v>2</v>
      </c>
    </row>
    <row r="680" spans="1:18" x14ac:dyDescent="0.2">
      <c r="A680" s="8">
        <v>42689</v>
      </c>
      <c r="B680" s="9">
        <v>512</v>
      </c>
      <c r="C680" s="10">
        <v>0.593055555555556</v>
      </c>
      <c r="D680" s="9" t="s">
        <v>9</v>
      </c>
      <c r="E680" s="9">
        <v>3</v>
      </c>
      <c r="F680" s="9" t="s">
        <v>19</v>
      </c>
      <c r="G680" s="13">
        <f t="shared" si="116"/>
        <v>10</v>
      </c>
      <c r="H680">
        <f t="shared" si="117"/>
        <v>2</v>
      </c>
      <c r="I680" s="14">
        <f t="shared" si="118"/>
        <v>15</v>
      </c>
      <c r="J680" s="14">
        <f t="shared" si="119"/>
        <v>2</v>
      </c>
      <c r="K680" s="14">
        <f t="shared" si="120"/>
        <v>3</v>
      </c>
      <c r="L680" s="14">
        <f t="shared" si="121"/>
        <v>1</v>
      </c>
      <c r="M680" s="14">
        <f t="shared" si="122"/>
        <v>3</v>
      </c>
      <c r="N680" s="14">
        <f t="shared" si="123"/>
        <v>3</v>
      </c>
      <c r="O680">
        <f t="shared" si="124"/>
        <v>2016</v>
      </c>
      <c r="P680">
        <f t="shared" si="125"/>
        <v>11</v>
      </c>
      <c r="Q680">
        <f t="shared" si="126"/>
        <v>15</v>
      </c>
      <c r="R680">
        <f>IF(E680=0,1,(IF(E680&lt;=5,2,(IF(E680&lt;=10,3,(IF(E680&gt;=11,4)))))))</f>
        <v>2</v>
      </c>
    </row>
    <row r="681" spans="1:18" x14ac:dyDescent="0.2">
      <c r="A681" s="8">
        <v>42689</v>
      </c>
      <c r="B681" s="9">
        <v>506</v>
      </c>
      <c r="C681" s="10">
        <v>0.59375</v>
      </c>
      <c r="D681" s="9" t="s">
        <v>9</v>
      </c>
      <c r="E681" s="9">
        <v>6</v>
      </c>
      <c r="F681" s="9" t="s">
        <v>18</v>
      </c>
      <c r="G681" s="13">
        <f t="shared" si="116"/>
        <v>6</v>
      </c>
      <c r="H681">
        <f t="shared" si="117"/>
        <v>2</v>
      </c>
      <c r="I681" s="14">
        <f t="shared" si="118"/>
        <v>15</v>
      </c>
      <c r="J681" s="14">
        <f t="shared" si="119"/>
        <v>4</v>
      </c>
      <c r="K681" s="14">
        <f t="shared" si="120"/>
        <v>4</v>
      </c>
      <c r="L681" s="14">
        <f t="shared" si="121"/>
        <v>2</v>
      </c>
      <c r="M681" s="14">
        <f t="shared" si="122"/>
        <v>2</v>
      </c>
      <c r="N681" s="14">
        <f t="shared" si="123"/>
        <v>2</v>
      </c>
      <c r="O681">
        <f t="shared" si="124"/>
        <v>2016</v>
      </c>
      <c r="P681">
        <f t="shared" si="125"/>
        <v>11</v>
      </c>
      <c r="Q681">
        <f t="shared" si="126"/>
        <v>15</v>
      </c>
      <c r="R681">
        <f>IF(E681=0,1,(IF(E681&lt;=5,2,(IF(E681&lt;=10,3,(IF(E681&gt;=11,4)))))))</f>
        <v>3</v>
      </c>
    </row>
    <row r="682" spans="1:18" x14ac:dyDescent="0.2">
      <c r="A682" s="8">
        <v>42689</v>
      </c>
      <c r="B682" s="9">
        <v>501</v>
      </c>
      <c r="C682" s="10">
        <v>0.59722222222222199</v>
      </c>
      <c r="D682" s="9" t="s">
        <v>9</v>
      </c>
      <c r="E682" s="9">
        <v>5</v>
      </c>
      <c r="F682" s="9" t="s">
        <v>18</v>
      </c>
      <c r="G682" s="13">
        <f t="shared" si="116"/>
        <v>1</v>
      </c>
      <c r="H682">
        <f t="shared" si="117"/>
        <v>2</v>
      </c>
      <c r="I682" s="14">
        <f t="shared" si="118"/>
        <v>15</v>
      </c>
      <c r="J682" s="14">
        <f t="shared" si="119"/>
        <v>4</v>
      </c>
      <c r="K682" s="14">
        <f t="shared" si="120"/>
        <v>3</v>
      </c>
      <c r="L682" s="14">
        <f t="shared" si="121"/>
        <v>2</v>
      </c>
      <c r="M682" s="14">
        <f t="shared" si="122"/>
        <v>1</v>
      </c>
      <c r="N682" s="14">
        <f t="shared" si="123"/>
        <v>1</v>
      </c>
      <c r="O682">
        <f t="shared" si="124"/>
        <v>2016</v>
      </c>
      <c r="P682">
        <f t="shared" si="125"/>
        <v>11</v>
      </c>
      <c r="Q682">
        <f t="shared" si="126"/>
        <v>15</v>
      </c>
      <c r="R682">
        <f>IF(E682=0,1,(IF(E682&lt;=5,2,(IF(E682&lt;=10,3,(IF(E682&gt;=11,4)))))))</f>
        <v>2</v>
      </c>
    </row>
    <row r="683" spans="1:18" x14ac:dyDescent="0.2">
      <c r="A683" s="8">
        <v>42689</v>
      </c>
      <c r="B683" s="9">
        <v>506</v>
      </c>
      <c r="C683" s="10">
        <v>0.60277777777777797</v>
      </c>
      <c r="D683" s="9" t="s">
        <v>9</v>
      </c>
      <c r="E683" s="9">
        <v>5</v>
      </c>
      <c r="F683" s="9" t="s">
        <v>18</v>
      </c>
      <c r="G683" s="13">
        <f t="shared" si="116"/>
        <v>6</v>
      </c>
      <c r="H683">
        <f t="shared" si="117"/>
        <v>2</v>
      </c>
      <c r="I683" s="14">
        <f t="shared" si="118"/>
        <v>15</v>
      </c>
      <c r="J683" s="14">
        <f t="shared" si="119"/>
        <v>4</v>
      </c>
      <c r="K683" s="14">
        <f t="shared" si="120"/>
        <v>4</v>
      </c>
      <c r="L683" s="14">
        <f t="shared" si="121"/>
        <v>2</v>
      </c>
      <c r="M683" s="14">
        <f t="shared" si="122"/>
        <v>2</v>
      </c>
      <c r="N683" s="14">
        <f t="shared" si="123"/>
        <v>2</v>
      </c>
      <c r="O683">
        <f t="shared" si="124"/>
        <v>2016</v>
      </c>
      <c r="P683">
        <f t="shared" si="125"/>
        <v>11</v>
      </c>
      <c r="Q683">
        <f t="shared" si="126"/>
        <v>15</v>
      </c>
      <c r="R683">
        <f>IF(E683=0,1,(IF(E683&lt;=5,2,(IF(E683&lt;=10,3,(IF(E683&gt;=11,4)))))))</f>
        <v>2</v>
      </c>
    </row>
    <row r="684" spans="1:18" x14ac:dyDescent="0.2">
      <c r="A684" s="8">
        <v>42689</v>
      </c>
      <c r="B684" s="9">
        <v>504</v>
      </c>
      <c r="C684" s="10">
        <v>0.60763888888888895</v>
      </c>
      <c r="D684" s="9" t="s">
        <v>9</v>
      </c>
      <c r="E684" s="9">
        <v>4</v>
      </c>
      <c r="F684" s="9" t="s">
        <v>18</v>
      </c>
      <c r="G684" s="13">
        <f t="shared" si="116"/>
        <v>4</v>
      </c>
      <c r="H684">
        <f t="shared" si="117"/>
        <v>2</v>
      </c>
      <c r="I684" s="14">
        <f t="shared" si="118"/>
        <v>15</v>
      </c>
      <c r="J684" s="14">
        <f t="shared" si="119"/>
        <v>4</v>
      </c>
      <c r="K684" s="14">
        <f t="shared" si="120"/>
        <v>4</v>
      </c>
      <c r="L684" s="14">
        <f t="shared" si="121"/>
        <v>4</v>
      </c>
      <c r="M684" s="14">
        <f t="shared" si="122"/>
        <v>3</v>
      </c>
      <c r="N684" s="14">
        <f t="shared" si="123"/>
        <v>3</v>
      </c>
      <c r="O684">
        <f t="shared" si="124"/>
        <v>2016</v>
      </c>
      <c r="P684">
        <f t="shared" si="125"/>
        <v>11</v>
      </c>
      <c r="Q684">
        <f t="shared" si="126"/>
        <v>15</v>
      </c>
      <c r="R684">
        <f>IF(E684=0,1,(IF(E684&lt;=5,2,(IF(E684&lt;=10,3,(IF(E684&gt;=11,4)))))))</f>
        <v>2</v>
      </c>
    </row>
    <row r="685" spans="1:18" x14ac:dyDescent="0.2">
      <c r="A685" s="8">
        <v>42689</v>
      </c>
      <c r="B685" s="9">
        <v>501</v>
      </c>
      <c r="C685" s="10">
        <v>0.62847222222222199</v>
      </c>
      <c r="D685" s="9" t="s">
        <v>9</v>
      </c>
      <c r="E685" s="9">
        <v>5</v>
      </c>
      <c r="F685" s="9" t="s">
        <v>18</v>
      </c>
      <c r="G685" s="13">
        <f t="shared" si="116"/>
        <v>1</v>
      </c>
      <c r="H685">
        <f t="shared" si="117"/>
        <v>2</v>
      </c>
      <c r="I685" s="14">
        <f t="shared" si="118"/>
        <v>16</v>
      </c>
      <c r="J685" s="14">
        <f t="shared" si="119"/>
        <v>4</v>
      </c>
      <c r="K685" s="14">
        <f t="shared" si="120"/>
        <v>3</v>
      </c>
      <c r="L685" s="14">
        <f t="shared" si="121"/>
        <v>2</v>
      </c>
      <c r="M685" s="14">
        <f t="shared" si="122"/>
        <v>1</v>
      </c>
      <c r="N685" s="14">
        <f t="shared" si="123"/>
        <v>1</v>
      </c>
      <c r="O685">
        <f t="shared" si="124"/>
        <v>2016</v>
      </c>
      <c r="P685">
        <f t="shared" si="125"/>
        <v>11</v>
      </c>
      <c r="Q685">
        <f t="shared" si="126"/>
        <v>15</v>
      </c>
      <c r="R685">
        <f>IF(E685=0,1,(IF(E685&lt;=5,2,(IF(E685&lt;=10,3,(IF(E685&gt;=11,4)))))))</f>
        <v>2</v>
      </c>
    </row>
    <row r="686" spans="1:18" x14ac:dyDescent="0.2">
      <c r="A686" s="8">
        <v>42689</v>
      </c>
      <c r="B686" s="9">
        <v>503</v>
      </c>
      <c r="C686" s="10">
        <v>0.63680555555555596</v>
      </c>
      <c r="D686" s="9" t="s">
        <v>9</v>
      </c>
      <c r="E686" s="9">
        <v>12</v>
      </c>
      <c r="F686" s="9" t="s">
        <v>18</v>
      </c>
      <c r="G686" s="13">
        <f t="shared" si="116"/>
        <v>3</v>
      </c>
      <c r="H686">
        <f t="shared" si="117"/>
        <v>2</v>
      </c>
      <c r="I686" s="14">
        <f t="shared" si="118"/>
        <v>16</v>
      </c>
      <c r="J686" s="14">
        <f t="shared" si="119"/>
        <v>4</v>
      </c>
      <c r="K686" s="14">
        <f t="shared" si="120"/>
        <v>3</v>
      </c>
      <c r="L686" s="14">
        <f t="shared" si="121"/>
        <v>2</v>
      </c>
      <c r="M686" s="14">
        <f t="shared" si="122"/>
        <v>1</v>
      </c>
      <c r="N686" s="14">
        <f t="shared" si="123"/>
        <v>1</v>
      </c>
      <c r="O686">
        <f t="shared" si="124"/>
        <v>2016</v>
      </c>
      <c r="P686">
        <f t="shared" si="125"/>
        <v>11</v>
      </c>
      <c r="Q686">
        <f t="shared" si="126"/>
        <v>15</v>
      </c>
      <c r="R686">
        <f>IF(E686=0,1,(IF(E686&lt;=5,2,(IF(E686&lt;=10,3,(IF(E686&gt;=11,4)))))))</f>
        <v>4</v>
      </c>
    </row>
    <row r="687" spans="1:18" x14ac:dyDescent="0.2">
      <c r="A687" s="8">
        <v>42689</v>
      </c>
      <c r="B687" s="9">
        <v>504</v>
      </c>
      <c r="C687" s="10">
        <v>0.64236111111111105</v>
      </c>
      <c r="D687" s="9" t="s">
        <v>9</v>
      </c>
      <c r="E687" s="9">
        <v>5</v>
      </c>
      <c r="F687" s="9" t="s">
        <v>18</v>
      </c>
      <c r="G687" s="13">
        <f t="shared" si="116"/>
        <v>4</v>
      </c>
      <c r="H687">
        <f t="shared" si="117"/>
        <v>2</v>
      </c>
      <c r="I687" s="14">
        <f t="shared" si="118"/>
        <v>16</v>
      </c>
      <c r="J687" s="14">
        <f t="shared" si="119"/>
        <v>4</v>
      </c>
      <c r="K687" s="14">
        <f t="shared" si="120"/>
        <v>4</v>
      </c>
      <c r="L687" s="14">
        <f t="shared" si="121"/>
        <v>4</v>
      </c>
      <c r="M687" s="14">
        <f t="shared" si="122"/>
        <v>3</v>
      </c>
      <c r="N687" s="14">
        <f t="shared" si="123"/>
        <v>3</v>
      </c>
      <c r="O687">
        <f t="shared" si="124"/>
        <v>2016</v>
      </c>
      <c r="P687">
        <f t="shared" si="125"/>
        <v>11</v>
      </c>
      <c r="Q687">
        <f t="shared" si="126"/>
        <v>15</v>
      </c>
      <c r="R687">
        <f>IF(E687=0,1,(IF(E687&lt;=5,2,(IF(E687&lt;=10,3,(IF(E687&gt;=11,4)))))))</f>
        <v>2</v>
      </c>
    </row>
    <row r="688" spans="1:18" x14ac:dyDescent="0.2">
      <c r="A688" s="8">
        <v>42689</v>
      </c>
      <c r="B688" s="9">
        <v>503</v>
      </c>
      <c r="C688" s="10">
        <v>0.64513888888888904</v>
      </c>
      <c r="D688" s="9" t="s">
        <v>9</v>
      </c>
      <c r="E688" s="9">
        <v>12</v>
      </c>
      <c r="F688" s="9" t="s">
        <v>18</v>
      </c>
      <c r="G688" s="13">
        <f t="shared" si="116"/>
        <v>3</v>
      </c>
      <c r="H688">
        <f t="shared" si="117"/>
        <v>2</v>
      </c>
      <c r="I688" s="14">
        <f t="shared" si="118"/>
        <v>16</v>
      </c>
      <c r="J688" s="14">
        <f t="shared" si="119"/>
        <v>4</v>
      </c>
      <c r="K688" s="14">
        <f t="shared" si="120"/>
        <v>3</v>
      </c>
      <c r="L688" s="14">
        <f t="shared" si="121"/>
        <v>2</v>
      </c>
      <c r="M688" s="14">
        <f t="shared" si="122"/>
        <v>1</v>
      </c>
      <c r="N688" s="14">
        <f t="shared" si="123"/>
        <v>1</v>
      </c>
      <c r="O688">
        <f t="shared" si="124"/>
        <v>2016</v>
      </c>
      <c r="P688">
        <f t="shared" si="125"/>
        <v>11</v>
      </c>
      <c r="Q688">
        <f t="shared" si="126"/>
        <v>15</v>
      </c>
      <c r="R688">
        <f>IF(E688=0,1,(IF(E688&lt;=5,2,(IF(E688&lt;=10,3,(IF(E688&gt;=11,4)))))))</f>
        <v>4</v>
      </c>
    </row>
    <row r="689" spans="1:18" x14ac:dyDescent="0.2">
      <c r="A689" s="8">
        <v>42689</v>
      </c>
      <c r="B689" s="9">
        <v>503</v>
      </c>
      <c r="C689" s="10">
        <v>0.65763888888888899</v>
      </c>
      <c r="D689" s="9" t="s">
        <v>9</v>
      </c>
      <c r="E689" s="9">
        <v>12</v>
      </c>
      <c r="F689" s="9" t="s">
        <v>18</v>
      </c>
      <c r="G689" s="13">
        <f t="shared" si="116"/>
        <v>3</v>
      </c>
      <c r="H689">
        <f t="shared" si="117"/>
        <v>2</v>
      </c>
      <c r="I689" s="14">
        <f t="shared" si="118"/>
        <v>16</v>
      </c>
      <c r="J689" s="14">
        <f t="shared" si="119"/>
        <v>4</v>
      </c>
      <c r="K689" s="14">
        <f t="shared" si="120"/>
        <v>3</v>
      </c>
      <c r="L689" s="14">
        <f t="shared" si="121"/>
        <v>2</v>
      </c>
      <c r="M689" s="14">
        <f t="shared" si="122"/>
        <v>1</v>
      </c>
      <c r="N689" s="14">
        <f t="shared" si="123"/>
        <v>1</v>
      </c>
      <c r="O689">
        <f t="shared" si="124"/>
        <v>2016</v>
      </c>
      <c r="P689">
        <f t="shared" si="125"/>
        <v>11</v>
      </c>
      <c r="Q689">
        <f t="shared" si="126"/>
        <v>15</v>
      </c>
      <c r="R689">
        <f>IF(E689=0,1,(IF(E689&lt;=5,2,(IF(E689&lt;=10,3,(IF(E689&gt;=11,4)))))))</f>
        <v>4</v>
      </c>
    </row>
    <row r="690" spans="1:18" x14ac:dyDescent="0.2">
      <c r="A690" s="8">
        <v>42689</v>
      </c>
      <c r="B690" s="9">
        <v>503</v>
      </c>
      <c r="C690" s="10">
        <v>0.67013888888888895</v>
      </c>
      <c r="D690" s="9" t="s">
        <v>9</v>
      </c>
      <c r="E690" s="9">
        <v>12</v>
      </c>
      <c r="F690" s="9" t="s">
        <v>18</v>
      </c>
      <c r="G690" s="13">
        <f t="shared" si="116"/>
        <v>3</v>
      </c>
      <c r="H690">
        <f t="shared" si="117"/>
        <v>2</v>
      </c>
      <c r="I690" s="14">
        <f t="shared" si="118"/>
        <v>17</v>
      </c>
      <c r="J690" s="14">
        <f t="shared" si="119"/>
        <v>4</v>
      </c>
      <c r="K690" s="14">
        <f t="shared" si="120"/>
        <v>3</v>
      </c>
      <c r="L690" s="14">
        <f t="shared" si="121"/>
        <v>2</v>
      </c>
      <c r="M690" s="14">
        <f t="shared" si="122"/>
        <v>1</v>
      </c>
      <c r="N690" s="14">
        <f t="shared" si="123"/>
        <v>1</v>
      </c>
      <c r="O690">
        <f t="shared" si="124"/>
        <v>2016</v>
      </c>
      <c r="P690">
        <f t="shared" si="125"/>
        <v>11</v>
      </c>
      <c r="Q690">
        <f t="shared" si="126"/>
        <v>15</v>
      </c>
      <c r="R690">
        <f>IF(E690=0,1,(IF(E690&lt;=5,2,(IF(E690&lt;=10,3,(IF(E690&gt;=11,4)))))))</f>
        <v>4</v>
      </c>
    </row>
    <row r="691" spans="1:18" x14ac:dyDescent="0.2">
      <c r="A691" s="8">
        <v>42689</v>
      </c>
      <c r="B691" s="9">
        <v>502</v>
      </c>
      <c r="C691" s="10">
        <v>0.68055555555555602</v>
      </c>
      <c r="D691" s="9" t="s">
        <v>9</v>
      </c>
      <c r="E691" s="9">
        <v>10</v>
      </c>
      <c r="F691" s="9" t="s">
        <v>19</v>
      </c>
      <c r="G691" s="13">
        <f t="shared" si="116"/>
        <v>2</v>
      </c>
      <c r="H691">
        <f t="shared" si="117"/>
        <v>2</v>
      </c>
      <c r="I691" s="14">
        <f t="shared" si="118"/>
        <v>17</v>
      </c>
      <c r="J691" s="14">
        <f t="shared" si="119"/>
        <v>2</v>
      </c>
      <c r="K691" s="14">
        <f t="shared" si="120"/>
        <v>2</v>
      </c>
      <c r="L691" s="14">
        <f t="shared" si="121"/>
        <v>1</v>
      </c>
      <c r="M691" s="14">
        <f t="shared" si="122"/>
        <v>3</v>
      </c>
      <c r="N691" s="14">
        <f t="shared" si="123"/>
        <v>3</v>
      </c>
      <c r="O691">
        <f t="shared" si="124"/>
        <v>2016</v>
      </c>
      <c r="P691">
        <f t="shared" si="125"/>
        <v>11</v>
      </c>
      <c r="Q691">
        <f t="shared" si="126"/>
        <v>15</v>
      </c>
      <c r="R691">
        <f>IF(E691=0,1,(IF(E691&lt;=5,2,(IF(E691&lt;=10,3,(IF(E691&gt;=11,4)))))))</f>
        <v>3</v>
      </c>
    </row>
    <row r="692" spans="1:18" x14ac:dyDescent="0.2">
      <c r="A692" s="8">
        <v>42689</v>
      </c>
      <c r="B692" s="9">
        <v>506</v>
      </c>
      <c r="C692" s="10">
        <v>0.69791666666666696</v>
      </c>
      <c r="D692" s="9" t="s">
        <v>9</v>
      </c>
      <c r="E692" s="9">
        <v>5</v>
      </c>
      <c r="F692" s="9" t="s">
        <v>18</v>
      </c>
      <c r="G692" s="13">
        <f t="shared" si="116"/>
        <v>6</v>
      </c>
      <c r="H692">
        <f t="shared" si="117"/>
        <v>2</v>
      </c>
      <c r="I692" s="14">
        <f t="shared" si="118"/>
        <v>17</v>
      </c>
      <c r="J692" s="14">
        <f t="shared" si="119"/>
        <v>4</v>
      </c>
      <c r="K692" s="14">
        <f t="shared" si="120"/>
        <v>4</v>
      </c>
      <c r="L692" s="14">
        <f t="shared" si="121"/>
        <v>2</v>
      </c>
      <c r="M692" s="14">
        <f t="shared" si="122"/>
        <v>2</v>
      </c>
      <c r="N692" s="14">
        <f t="shared" si="123"/>
        <v>2</v>
      </c>
      <c r="O692">
        <f t="shared" si="124"/>
        <v>2016</v>
      </c>
      <c r="P692">
        <f t="shared" si="125"/>
        <v>11</v>
      </c>
      <c r="Q692">
        <f t="shared" si="126"/>
        <v>15</v>
      </c>
      <c r="R692">
        <f>IF(E692=0,1,(IF(E692&lt;=5,2,(IF(E692&lt;=10,3,(IF(E692&gt;=11,4)))))))</f>
        <v>2</v>
      </c>
    </row>
    <row r="693" spans="1:18" x14ac:dyDescent="0.2">
      <c r="A693" s="8">
        <v>42689</v>
      </c>
      <c r="B693" s="9">
        <v>502</v>
      </c>
      <c r="C693" s="10">
        <v>0.70069444444444395</v>
      </c>
      <c r="D693" s="9" t="s">
        <v>9</v>
      </c>
      <c r="E693" s="9">
        <v>16</v>
      </c>
      <c r="F693" s="9" t="s">
        <v>19</v>
      </c>
      <c r="G693" s="13">
        <f t="shared" si="116"/>
        <v>2</v>
      </c>
      <c r="H693">
        <f t="shared" si="117"/>
        <v>2</v>
      </c>
      <c r="I693" s="14">
        <f t="shared" si="118"/>
        <v>17</v>
      </c>
      <c r="J693" s="14">
        <f t="shared" si="119"/>
        <v>2</v>
      </c>
      <c r="K693" s="14">
        <f t="shared" si="120"/>
        <v>2</v>
      </c>
      <c r="L693" s="14">
        <f t="shared" si="121"/>
        <v>1</v>
      </c>
      <c r="M693" s="14">
        <f t="shared" si="122"/>
        <v>3</v>
      </c>
      <c r="N693" s="14">
        <f t="shared" si="123"/>
        <v>3</v>
      </c>
      <c r="O693">
        <f t="shared" si="124"/>
        <v>2016</v>
      </c>
      <c r="P693">
        <f t="shared" si="125"/>
        <v>11</v>
      </c>
      <c r="Q693">
        <f t="shared" si="126"/>
        <v>15</v>
      </c>
      <c r="R693">
        <f>IF(E693=0,1,(IF(E693&lt;=5,2,(IF(E693&lt;=10,3,(IF(E693&gt;=11,4)))))))</f>
        <v>4</v>
      </c>
    </row>
    <row r="694" spans="1:18" x14ac:dyDescent="0.2">
      <c r="A694" s="8">
        <v>42689</v>
      </c>
      <c r="B694" s="9">
        <v>512</v>
      </c>
      <c r="C694" s="10">
        <v>0.74375000000000002</v>
      </c>
      <c r="D694" s="9" t="s">
        <v>9</v>
      </c>
      <c r="E694" s="9">
        <v>3</v>
      </c>
      <c r="F694" s="9" t="s">
        <v>18</v>
      </c>
      <c r="G694" s="13">
        <f t="shared" si="116"/>
        <v>10</v>
      </c>
      <c r="H694">
        <f t="shared" si="117"/>
        <v>2</v>
      </c>
      <c r="I694" s="14">
        <f t="shared" si="118"/>
        <v>18</v>
      </c>
      <c r="J694" s="14">
        <f t="shared" si="119"/>
        <v>4</v>
      </c>
      <c r="K694" s="14">
        <f t="shared" si="120"/>
        <v>3</v>
      </c>
      <c r="L694" s="14">
        <f t="shared" si="121"/>
        <v>1</v>
      </c>
      <c r="M694" s="14">
        <f t="shared" si="122"/>
        <v>3</v>
      </c>
      <c r="N694" s="14">
        <f t="shared" si="123"/>
        <v>3</v>
      </c>
      <c r="O694">
        <f t="shared" si="124"/>
        <v>2016</v>
      </c>
      <c r="P694">
        <f t="shared" si="125"/>
        <v>11</v>
      </c>
      <c r="Q694">
        <f t="shared" si="126"/>
        <v>15</v>
      </c>
      <c r="R694">
        <f>IF(E694=0,1,(IF(E694&lt;=5,2,(IF(E694&lt;=10,3,(IF(E694&gt;=11,4)))))))</f>
        <v>2</v>
      </c>
    </row>
    <row r="695" spans="1:18" x14ac:dyDescent="0.2">
      <c r="A695" s="8">
        <v>42689</v>
      </c>
      <c r="B695" s="9">
        <v>512</v>
      </c>
      <c r="C695" s="10">
        <v>0.75277777777777799</v>
      </c>
      <c r="D695" s="9" t="s">
        <v>9</v>
      </c>
      <c r="E695" s="9">
        <v>4</v>
      </c>
      <c r="F695" s="9" t="s">
        <v>18</v>
      </c>
      <c r="G695" s="13">
        <f t="shared" si="116"/>
        <v>10</v>
      </c>
      <c r="H695">
        <f t="shared" si="117"/>
        <v>2</v>
      </c>
      <c r="I695" s="14">
        <f t="shared" si="118"/>
        <v>19</v>
      </c>
      <c r="J695" s="14">
        <f t="shared" si="119"/>
        <v>4</v>
      </c>
      <c r="K695" s="14">
        <f t="shared" si="120"/>
        <v>3</v>
      </c>
      <c r="L695" s="14">
        <f t="shared" si="121"/>
        <v>1</v>
      </c>
      <c r="M695" s="14">
        <f t="shared" si="122"/>
        <v>3</v>
      </c>
      <c r="N695" s="14">
        <f t="shared" si="123"/>
        <v>3</v>
      </c>
      <c r="O695">
        <f t="shared" si="124"/>
        <v>2016</v>
      </c>
      <c r="P695">
        <f t="shared" si="125"/>
        <v>11</v>
      </c>
      <c r="Q695">
        <f t="shared" si="126"/>
        <v>15</v>
      </c>
      <c r="R695">
        <f>IF(E695=0,1,(IF(E695&lt;=5,2,(IF(E695&lt;=10,3,(IF(E695&gt;=11,4)))))))</f>
        <v>2</v>
      </c>
    </row>
    <row r="696" spans="1:18" x14ac:dyDescent="0.2">
      <c r="A696" s="8">
        <v>42689</v>
      </c>
      <c r="B696" s="9">
        <v>506</v>
      </c>
      <c r="C696" s="10">
        <v>0.75416666666666698</v>
      </c>
      <c r="D696" s="9" t="s">
        <v>9</v>
      </c>
      <c r="E696" s="9">
        <v>5</v>
      </c>
      <c r="F696" s="9" t="s">
        <v>19</v>
      </c>
      <c r="G696" s="13">
        <f t="shared" si="116"/>
        <v>6</v>
      </c>
      <c r="H696">
        <f t="shared" si="117"/>
        <v>2</v>
      </c>
      <c r="I696" s="14">
        <f t="shared" si="118"/>
        <v>19</v>
      </c>
      <c r="J696" s="14">
        <f t="shared" si="119"/>
        <v>2</v>
      </c>
      <c r="K696" s="14">
        <f t="shared" si="120"/>
        <v>4</v>
      </c>
      <c r="L696" s="14">
        <f t="shared" si="121"/>
        <v>2</v>
      </c>
      <c r="M696" s="14">
        <f t="shared" si="122"/>
        <v>2</v>
      </c>
      <c r="N696" s="14">
        <f t="shared" si="123"/>
        <v>2</v>
      </c>
      <c r="O696">
        <f t="shared" si="124"/>
        <v>2016</v>
      </c>
      <c r="P696">
        <f t="shared" si="125"/>
        <v>11</v>
      </c>
      <c r="Q696">
        <f t="shared" si="126"/>
        <v>15</v>
      </c>
      <c r="R696">
        <f>IF(E696=0,1,(IF(E696&lt;=5,2,(IF(E696&lt;=10,3,(IF(E696&gt;=11,4)))))))</f>
        <v>2</v>
      </c>
    </row>
    <row r="697" spans="1:18" x14ac:dyDescent="0.2">
      <c r="A697" s="8">
        <v>42689</v>
      </c>
      <c r="B697" s="9">
        <v>504</v>
      </c>
      <c r="C697" s="10">
        <v>0.75416666666666698</v>
      </c>
      <c r="D697" s="9" t="s">
        <v>9</v>
      </c>
      <c r="E697" s="9">
        <v>9</v>
      </c>
      <c r="F697" s="9" t="s">
        <v>20</v>
      </c>
      <c r="G697" s="13">
        <f t="shared" si="116"/>
        <v>4</v>
      </c>
      <c r="H697">
        <f t="shared" si="117"/>
        <v>2</v>
      </c>
      <c r="I697" s="14">
        <f t="shared" si="118"/>
        <v>19</v>
      </c>
      <c r="J697" s="14">
        <f t="shared" si="119"/>
        <v>3</v>
      </c>
      <c r="K697" s="14">
        <f t="shared" si="120"/>
        <v>4</v>
      </c>
      <c r="L697" s="14">
        <f t="shared" si="121"/>
        <v>4</v>
      </c>
      <c r="M697" s="14">
        <f t="shared" si="122"/>
        <v>3</v>
      </c>
      <c r="N697" s="14">
        <f t="shared" si="123"/>
        <v>3</v>
      </c>
      <c r="O697">
        <f t="shared" si="124"/>
        <v>2016</v>
      </c>
      <c r="P697">
        <f t="shared" si="125"/>
        <v>11</v>
      </c>
      <c r="Q697">
        <f t="shared" si="126"/>
        <v>15</v>
      </c>
      <c r="R697">
        <f>IF(E697=0,1,(IF(E697&lt;=5,2,(IF(E697&lt;=10,3,(IF(E697&gt;=11,4)))))))</f>
        <v>3</v>
      </c>
    </row>
    <row r="698" spans="1:18" x14ac:dyDescent="0.2">
      <c r="A698" s="8">
        <v>42689</v>
      </c>
      <c r="B698" s="9">
        <v>512</v>
      </c>
      <c r="C698" s="10">
        <v>0.75902777777777797</v>
      </c>
      <c r="D698" s="9" t="s">
        <v>9</v>
      </c>
      <c r="E698" s="9">
        <v>4</v>
      </c>
      <c r="F698" s="9" t="s">
        <v>18</v>
      </c>
      <c r="G698" s="13">
        <f t="shared" si="116"/>
        <v>10</v>
      </c>
      <c r="H698">
        <f t="shared" si="117"/>
        <v>2</v>
      </c>
      <c r="I698" s="14">
        <f t="shared" si="118"/>
        <v>19</v>
      </c>
      <c r="J698" s="14">
        <f t="shared" si="119"/>
        <v>4</v>
      </c>
      <c r="K698" s="14">
        <f t="shared" si="120"/>
        <v>3</v>
      </c>
      <c r="L698" s="14">
        <f t="shared" si="121"/>
        <v>1</v>
      </c>
      <c r="M698" s="14">
        <f t="shared" si="122"/>
        <v>3</v>
      </c>
      <c r="N698" s="14">
        <f t="shared" si="123"/>
        <v>3</v>
      </c>
      <c r="O698">
        <f t="shared" si="124"/>
        <v>2016</v>
      </c>
      <c r="P698">
        <f t="shared" si="125"/>
        <v>11</v>
      </c>
      <c r="Q698">
        <f t="shared" si="126"/>
        <v>15</v>
      </c>
      <c r="R698">
        <f>IF(E698=0,1,(IF(E698&lt;=5,2,(IF(E698&lt;=10,3,(IF(E698&gt;=11,4)))))))</f>
        <v>2</v>
      </c>
    </row>
    <row r="699" spans="1:18" x14ac:dyDescent="0.2">
      <c r="A699" s="8">
        <v>42689</v>
      </c>
      <c r="B699" s="9">
        <v>504</v>
      </c>
      <c r="C699" s="10">
        <v>0.77430555555555602</v>
      </c>
      <c r="D699" s="9" t="s">
        <v>9</v>
      </c>
      <c r="E699" s="9">
        <v>5</v>
      </c>
      <c r="F699" s="9" t="s">
        <v>19</v>
      </c>
      <c r="G699" s="13">
        <f t="shared" si="116"/>
        <v>4</v>
      </c>
      <c r="H699">
        <f t="shared" si="117"/>
        <v>2</v>
      </c>
      <c r="I699" s="14">
        <f t="shared" si="118"/>
        <v>19</v>
      </c>
      <c r="J699" s="14">
        <f t="shared" si="119"/>
        <v>2</v>
      </c>
      <c r="K699" s="14">
        <f t="shared" si="120"/>
        <v>4</v>
      </c>
      <c r="L699" s="14">
        <f t="shared" si="121"/>
        <v>4</v>
      </c>
      <c r="M699" s="14">
        <f t="shared" si="122"/>
        <v>3</v>
      </c>
      <c r="N699" s="14">
        <f t="shared" si="123"/>
        <v>3</v>
      </c>
      <c r="O699">
        <f t="shared" si="124"/>
        <v>2016</v>
      </c>
      <c r="P699">
        <f t="shared" si="125"/>
        <v>11</v>
      </c>
      <c r="Q699">
        <f t="shared" si="126"/>
        <v>15</v>
      </c>
      <c r="R699">
        <f>IF(E699=0,1,(IF(E699&lt;=5,2,(IF(E699&lt;=10,3,(IF(E699&gt;=11,4)))))))</f>
        <v>2</v>
      </c>
    </row>
    <row r="700" spans="1:18" x14ac:dyDescent="0.2">
      <c r="A700" s="8">
        <v>42689</v>
      </c>
      <c r="B700" s="9">
        <v>504</v>
      </c>
      <c r="C700" s="10">
        <v>0.80416666666666703</v>
      </c>
      <c r="D700" s="9" t="s">
        <v>9</v>
      </c>
      <c r="E700" s="9">
        <v>26</v>
      </c>
      <c r="F700" s="9" t="s">
        <v>13</v>
      </c>
      <c r="G700" s="13">
        <f t="shared" si="116"/>
        <v>4</v>
      </c>
      <c r="H700">
        <f t="shared" si="117"/>
        <v>2</v>
      </c>
      <c r="I700" s="14">
        <f t="shared" si="118"/>
        <v>20</v>
      </c>
      <c r="J700" s="14">
        <f t="shared" si="119"/>
        <v>1</v>
      </c>
      <c r="K700" s="14">
        <f t="shared" si="120"/>
        <v>4</v>
      </c>
      <c r="L700" s="14">
        <f t="shared" si="121"/>
        <v>4</v>
      </c>
      <c r="M700" s="14">
        <f t="shared" si="122"/>
        <v>3</v>
      </c>
      <c r="N700" s="14">
        <f t="shared" si="123"/>
        <v>3</v>
      </c>
      <c r="O700">
        <f t="shared" si="124"/>
        <v>2016</v>
      </c>
      <c r="P700">
        <f t="shared" si="125"/>
        <v>11</v>
      </c>
      <c r="Q700">
        <f t="shared" si="126"/>
        <v>15</v>
      </c>
      <c r="R700">
        <f>IF(E700=0,1,(IF(E700&lt;=5,2,(IF(E700&lt;=10,3,(IF(E700&gt;=11,4)))))))</f>
        <v>4</v>
      </c>
    </row>
    <row r="701" spans="1:18" x14ac:dyDescent="0.2">
      <c r="A701" s="8">
        <v>42689</v>
      </c>
      <c r="B701" s="9">
        <v>501</v>
      </c>
      <c r="C701" s="10">
        <v>0.83055555555555605</v>
      </c>
      <c r="D701" s="9" t="s">
        <v>9</v>
      </c>
      <c r="E701" s="9">
        <v>5</v>
      </c>
      <c r="F701" s="9" t="s">
        <v>18</v>
      </c>
      <c r="G701" s="13">
        <f t="shared" si="116"/>
        <v>1</v>
      </c>
      <c r="H701">
        <f t="shared" si="117"/>
        <v>2</v>
      </c>
      <c r="I701" s="14">
        <f t="shared" si="118"/>
        <v>20</v>
      </c>
      <c r="J701" s="14">
        <f t="shared" si="119"/>
        <v>4</v>
      </c>
      <c r="K701" s="14">
        <f t="shared" si="120"/>
        <v>3</v>
      </c>
      <c r="L701" s="14">
        <f t="shared" si="121"/>
        <v>2</v>
      </c>
      <c r="M701" s="14">
        <f t="shared" si="122"/>
        <v>1</v>
      </c>
      <c r="N701" s="14">
        <f t="shared" si="123"/>
        <v>1</v>
      </c>
      <c r="O701">
        <f t="shared" si="124"/>
        <v>2016</v>
      </c>
      <c r="P701">
        <f t="shared" si="125"/>
        <v>11</v>
      </c>
      <c r="Q701">
        <f t="shared" si="126"/>
        <v>15</v>
      </c>
      <c r="R701">
        <f>IF(E701=0,1,(IF(E701&lt;=5,2,(IF(E701&lt;=10,3,(IF(E701&gt;=11,4)))))))</f>
        <v>2</v>
      </c>
    </row>
    <row r="702" spans="1:18" x14ac:dyDescent="0.2">
      <c r="A702" s="8">
        <v>42689</v>
      </c>
      <c r="B702" s="9">
        <v>505</v>
      </c>
      <c r="C702" s="10">
        <v>0.83541666666666703</v>
      </c>
      <c r="D702" s="9" t="s">
        <v>9</v>
      </c>
      <c r="E702" s="9">
        <v>20</v>
      </c>
      <c r="F702" s="9" t="s">
        <v>18</v>
      </c>
      <c r="G702" s="13">
        <f t="shared" si="116"/>
        <v>5</v>
      </c>
      <c r="H702">
        <f t="shared" si="117"/>
        <v>2</v>
      </c>
      <c r="I702" s="14">
        <f t="shared" si="118"/>
        <v>21</v>
      </c>
      <c r="J702" s="14">
        <f t="shared" si="119"/>
        <v>4</v>
      </c>
      <c r="K702" s="14">
        <f t="shared" si="120"/>
        <v>3</v>
      </c>
      <c r="L702" s="14">
        <f t="shared" si="121"/>
        <v>3</v>
      </c>
      <c r="M702" s="14">
        <f t="shared" si="122"/>
        <v>4</v>
      </c>
      <c r="N702" s="14">
        <f t="shared" si="123"/>
        <v>4</v>
      </c>
      <c r="O702">
        <f t="shared" si="124"/>
        <v>2016</v>
      </c>
      <c r="P702">
        <f t="shared" si="125"/>
        <v>11</v>
      </c>
      <c r="Q702">
        <f t="shared" si="126"/>
        <v>15</v>
      </c>
      <c r="R702">
        <f>IF(E702=0,1,(IF(E702&lt;=5,2,(IF(E702&lt;=10,3,(IF(E702&gt;=11,4)))))))</f>
        <v>4</v>
      </c>
    </row>
    <row r="703" spans="1:18" x14ac:dyDescent="0.2">
      <c r="A703" s="8">
        <v>42689</v>
      </c>
      <c r="B703" s="9">
        <v>501</v>
      </c>
      <c r="C703" s="10">
        <v>0.87916666666666698</v>
      </c>
      <c r="D703" s="9" t="s">
        <v>9</v>
      </c>
      <c r="E703" s="9">
        <v>10</v>
      </c>
      <c r="F703" s="9" t="s">
        <v>19</v>
      </c>
      <c r="G703" s="13">
        <f t="shared" si="116"/>
        <v>1</v>
      </c>
      <c r="H703">
        <f t="shared" si="117"/>
        <v>2</v>
      </c>
      <c r="I703" s="14">
        <f t="shared" si="118"/>
        <v>22</v>
      </c>
      <c r="J703" s="14">
        <f t="shared" si="119"/>
        <v>2</v>
      </c>
      <c r="K703" s="14">
        <f t="shared" si="120"/>
        <v>3</v>
      </c>
      <c r="L703" s="14">
        <f t="shared" si="121"/>
        <v>2</v>
      </c>
      <c r="M703" s="14">
        <f t="shared" si="122"/>
        <v>1</v>
      </c>
      <c r="N703" s="14">
        <f t="shared" si="123"/>
        <v>1</v>
      </c>
      <c r="O703">
        <f t="shared" si="124"/>
        <v>2016</v>
      </c>
      <c r="P703">
        <f t="shared" si="125"/>
        <v>11</v>
      </c>
      <c r="Q703">
        <f t="shared" si="126"/>
        <v>15</v>
      </c>
      <c r="R703">
        <f>IF(E703=0,1,(IF(E703&lt;=5,2,(IF(E703&lt;=10,3,(IF(E703&gt;=11,4)))))))</f>
        <v>3</v>
      </c>
    </row>
    <row r="704" spans="1:18" x14ac:dyDescent="0.2">
      <c r="A704" s="8">
        <v>42690</v>
      </c>
      <c r="B704" s="9">
        <v>501</v>
      </c>
      <c r="C704" s="10">
        <v>0.20069444444444401</v>
      </c>
      <c r="D704" s="9" t="s">
        <v>10</v>
      </c>
      <c r="E704" s="9">
        <v>7</v>
      </c>
      <c r="F704" s="9" t="s">
        <v>19</v>
      </c>
      <c r="G704" s="13">
        <f t="shared" si="116"/>
        <v>1</v>
      </c>
      <c r="H704">
        <f t="shared" si="117"/>
        <v>3</v>
      </c>
      <c r="I704" s="14">
        <f t="shared" si="118"/>
        <v>5</v>
      </c>
      <c r="J704" s="14">
        <f t="shared" si="119"/>
        <v>2</v>
      </c>
      <c r="K704" s="14">
        <f t="shared" si="120"/>
        <v>3</v>
      </c>
      <c r="L704" s="14">
        <f t="shared" si="121"/>
        <v>2</v>
      </c>
      <c r="M704" s="14">
        <f t="shared" si="122"/>
        <v>1</v>
      </c>
      <c r="N704" s="14">
        <f t="shared" si="123"/>
        <v>1</v>
      </c>
      <c r="O704">
        <f t="shared" si="124"/>
        <v>2016</v>
      </c>
      <c r="P704">
        <f t="shared" si="125"/>
        <v>11</v>
      </c>
      <c r="Q704">
        <f t="shared" si="126"/>
        <v>16</v>
      </c>
      <c r="R704">
        <f>IF(E704=0,1,(IF(E704&lt;=5,2,(IF(E704&lt;=10,3,(IF(E704&gt;=11,4)))))))</f>
        <v>3</v>
      </c>
    </row>
    <row r="705" spans="1:18" x14ac:dyDescent="0.2">
      <c r="A705" s="8">
        <v>42690</v>
      </c>
      <c r="B705" s="9">
        <v>501</v>
      </c>
      <c r="C705" s="10">
        <v>0.20902777777777801</v>
      </c>
      <c r="D705" s="9" t="s">
        <v>10</v>
      </c>
      <c r="E705" s="9">
        <v>12</v>
      </c>
      <c r="F705" s="9" t="s">
        <v>19</v>
      </c>
      <c r="G705" s="13">
        <f t="shared" si="116"/>
        <v>1</v>
      </c>
      <c r="H705">
        <f t="shared" si="117"/>
        <v>3</v>
      </c>
      <c r="I705" s="14">
        <f t="shared" si="118"/>
        <v>6</v>
      </c>
      <c r="J705" s="14">
        <f t="shared" si="119"/>
        <v>2</v>
      </c>
      <c r="K705" s="14">
        <f t="shared" si="120"/>
        <v>3</v>
      </c>
      <c r="L705" s="14">
        <f t="shared" si="121"/>
        <v>2</v>
      </c>
      <c r="M705" s="14">
        <f t="shared" si="122"/>
        <v>1</v>
      </c>
      <c r="N705" s="14">
        <f t="shared" si="123"/>
        <v>1</v>
      </c>
      <c r="O705">
        <f t="shared" si="124"/>
        <v>2016</v>
      </c>
      <c r="P705">
        <f t="shared" si="125"/>
        <v>11</v>
      </c>
      <c r="Q705">
        <f t="shared" si="126"/>
        <v>16</v>
      </c>
      <c r="R705">
        <f>IF(E705=0,1,(IF(E705&lt;=5,2,(IF(E705&lt;=10,3,(IF(E705&gt;=11,4)))))))</f>
        <v>4</v>
      </c>
    </row>
    <row r="706" spans="1:18" x14ac:dyDescent="0.2">
      <c r="A706" s="8">
        <v>42690</v>
      </c>
      <c r="B706" s="9">
        <v>501</v>
      </c>
      <c r="C706" s="10">
        <v>0.21249999999999999</v>
      </c>
      <c r="D706" s="9" t="s">
        <v>10</v>
      </c>
      <c r="E706" s="9">
        <v>5</v>
      </c>
      <c r="F706" s="9" t="s">
        <v>19</v>
      </c>
      <c r="G706" s="13">
        <f t="shared" si="116"/>
        <v>1</v>
      </c>
      <c r="H706">
        <f t="shared" si="117"/>
        <v>3</v>
      </c>
      <c r="I706" s="14">
        <f t="shared" si="118"/>
        <v>6</v>
      </c>
      <c r="J706" s="14">
        <f t="shared" si="119"/>
        <v>2</v>
      </c>
      <c r="K706" s="14">
        <f t="shared" si="120"/>
        <v>3</v>
      </c>
      <c r="L706" s="14">
        <f t="shared" si="121"/>
        <v>2</v>
      </c>
      <c r="M706" s="14">
        <f t="shared" si="122"/>
        <v>1</v>
      </c>
      <c r="N706" s="14">
        <f t="shared" si="123"/>
        <v>1</v>
      </c>
      <c r="O706">
        <f t="shared" si="124"/>
        <v>2016</v>
      </c>
      <c r="P706">
        <f t="shared" si="125"/>
        <v>11</v>
      </c>
      <c r="Q706">
        <f t="shared" si="126"/>
        <v>16</v>
      </c>
      <c r="R706">
        <f>IF(E706=0,1,(IF(E706&lt;=5,2,(IF(E706&lt;=10,3,(IF(E706&gt;=11,4)))))))</f>
        <v>2</v>
      </c>
    </row>
    <row r="707" spans="1:18" x14ac:dyDescent="0.2">
      <c r="A707" s="8">
        <v>42690</v>
      </c>
      <c r="B707" s="9">
        <v>512</v>
      </c>
      <c r="C707" s="10">
        <v>0.21527777777777801</v>
      </c>
      <c r="D707" s="9" t="s">
        <v>10</v>
      </c>
      <c r="E707" s="9">
        <v>4</v>
      </c>
      <c r="F707" s="9" t="s">
        <v>18</v>
      </c>
      <c r="G707" s="13">
        <f t="shared" ref="G707:G770" si="127">IF(B707=501,1,(IF(B707=502,2,(IF(B707=503,3,(IF(B707=504,4,(IF(B707=505,5,(IF(B707=506,6,(IF(B707=509,7,(IF(B707=510,8,(IF(B707=511,9,(IF(B707=512,10,(IF(B707=514,11)))))))))))))))))))))</f>
        <v>10</v>
      </c>
      <c r="H707">
        <f t="shared" ref="H707:H770" si="128">IF(D707="Friday",5,(IF(D707="Saturday",6,(IF(D707="Sunday",7,(IF(D707="Monday",1,(IF(D707="Tuesday",2,(IF(D707="Wednesday",3,(IF(D707="Thursday",4,0)))))))))))))</f>
        <v>3</v>
      </c>
      <c r="I707" s="14">
        <f t="shared" ref="I707:I770" si="129">(ROUNDDOWN(C707*24,0)+1)</f>
        <v>6</v>
      </c>
      <c r="J707" s="14">
        <f t="shared" ref="J707:J770" si="130">IF(F707="N",1,(IF(F707="E",2,(IF(F707="S",3,(IF(F707="W",4)))))))</f>
        <v>4</v>
      </c>
      <c r="K707" s="14">
        <f t="shared" ref="K707:K770" si="131">IF(B707=501,3,(IF(B707=502,2,(IF(B707=503,3,(IF(B707=504,4,(IF(B707=505,3,(IF(B707=506,4,(IF(B707=509,1,(IF(B707=510,1,(IF(B707=511,1,(IF(B707=512,3,(IF(B707=514,2)))))))))))))))))))))</f>
        <v>3</v>
      </c>
      <c r="L707" s="14">
        <f t="shared" ref="L707:L770" si="132">IF(B707=501,2,(IF(B707=502,1,(IF(B707=503,2,(IF(B707=504,4,(IF(B707=505,3,(IF(B707=506,2,(IF(B707=509,2,(IF(B707=510,3,(IF(B707=511,3,(IF(B707=512,1,(IF(B707=514,1)))))))))))))))))))))</f>
        <v>1</v>
      </c>
      <c r="M707" s="14">
        <f t="shared" ref="M707:M770" si="133">IF(B707=501,1,(IF(B707=502,3,(IF(B707=503,1,(IF(B707=504,3,(IF(B707=505,4,(IF(B707=506,2,(IF(B707=509,2,(IF(B707=510,3,(IF(B707=511,2,(IF(B707=512,3,(IF(B707=514,3)))))))))))))))))))))</f>
        <v>3</v>
      </c>
      <c r="N707" s="14">
        <f t="shared" ref="N707:N770" si="134">IF(B707=501,1,(IF(B707=502,3,(IF(B707=503,1,(IF(B707=504,3,(IF(B707=505,4,(IF(B707=506,2,(IF(B707=509,2,(IF(B707=510,3,(IF(B707=511,2,(IF(B707=512,3,(IF(B707=514,1)))))))))))))))))))))</f>
        <v>3</v>
      </c>
      <c r="O707">
        <f t="shared" si="124"/>
        <v>2016</v>
      </c>
      <c r="P707">
        <f t="shared" si="125"/>
        <v>11</v>
      </c>
      <c r="Q707">
        <f t="shared" si="126"/>
        <v>16</v>
      </c>
      <c r="R707">
        <f>IF(E707=0,1,(IF(E707&lt;=5,2,(IF(E707&lt;=10,3,(IF(E707&gt;=11,4)))))))</f>
        <v>2</v>
      </c>
    </row>
    <row r="708" spans="1:18" x14ac:dyDescent="0.2">
      <c r="A708" s="8">
        <v>42690</v>
      </c>
      <c r="B708" s="9">
        <v>506</v>
      </c>
      <c r="C708" s="10">
        <v>0.22361111111111101</v>
      </c>
      <c r="D708" s="9" t="s">
        <v>10</v>
      </c>
      <c r="E708" s="9">
        <v>15</v>
      </c>
      <c r="F708" s="9" t="s">
        <v>19</v>
      </c>
      <c r="G708" s="13">
        <f t="shared" si="127"/>
        <v>6</v>
      </c>
      <c r="H708">
        <f t="shared" si="128"/>
        <v>3</v>
      </c>
      <c r="I708" s="14">
        <f t="shared" si="129"/>
        <v>6</v>
      </c>
      <c r="J708" s="14">
        <f t="shared" si="130"/>
        <v>2</v>
      </c>
      <c r="K708" s="14">
        <f t="shared" si="131"/>
        <v>4</v>
      </c>
      <c r="L708" s="14">
        <f t="shared" si="132"/>
        <v>2</v>
      </c>
      <c r="M708" s="14">
        <f t="shared" si="133"/>
        <v>2</v>
      </c>
      <c r="N708" s="14">
        <f t="shared" si="134"/>
        <v>2</v>
      </c>
      <c r="O708">
        <f t="shared" si="124"/>
        <v>2016</v>
      </c>
      <c r="P708">
        <f t="shared" si="125"/>
        <v>11</v>
      </c>
      <c r="Q708">
        <f t="shared" si="126"/>
        <v>16</v>
      </c>
      <c r="R708">
        <f>IF(E708=0,1,(IF(E708&lt;=5,2,(IF(E708&lt;=10,3,(IF(E708&gt;=11,4)))))))</f>
        <v>4</v>
      </c>
    </row>
    <row r="709" spans="1:18" x14ac:dyDescent="0.2">
      <c r="A709" s="8">
        <v>42690</v>
      </c>
      <c r="B709" s="9">
        <v>501</v>
      </c>
      <c r="C709" s="10">
        <v>0.22430555555555601</v>
      </c>
      <c r="D709" s="9" t="s">
        <v>10</v>
      </c>
      <c r="E709" s="9">
        <v>10</v>
      </c>
      <c r="F709" s="9" t="s">
        <v>18</v>
      </c>
      <c r="G709" s="13">
        <f t="shared" si="127"/>
        <v>1</v>
      </c>
      <c r="H709">
        <f t="shared" si="128"/>
        <v>3</v>
      </c>
      <c r="I709" s="14">
        <f t="shared" si="129"/>
        <v>6</v>
      </c>
      <c r="J709" s="14">
        <f t="shared" si="130"/>
        <v>4</v>
      </c>
      <c r="K709" s="14">
        <f t="shared" si="131"/>
        <v>3</v>
      </c>
      <c r="L709" s="14">
        <f t="shared" si="132"/>
        <v>2</v>
      </c>
      <c r="M709" s="14">
        <f t="shared" si="133"/>
        <v>1</v>
      </c>
      <c r="N709" s="14">
        <f t="shared" si="134"/>
        <v>1</v>
      </c>
      <c r="O709">
        <f t="shared" si="124"/>
        <v>2016</v>
      </c>
      <c r="P709">
        <f t="shared" si="125"/>
        <v>11</v>
      </c>
      <c r="Q709">
        <f t="shared" si="126"/>
        <v>16</v>
      </c>
      <c r="R709">
        <f>IF(E709=0,1,(IF(E709&lt;=5,2,(IF(E709&lt;=10,3,(IF(E709&gt;=11,4)))))))</f>
        <v>3</v>
      </c>
    </row>
    <row r="710" spans="1:18" x14ac:dyDescent="0.2">
      <c r="A710" s="8">
        <v>42690</v>
      </c>
      <c r="B710" s="9">
        <v>504</v>
      </c>
      <c r="C710" s="10">
        <v>0.22500000000000001</v>
      </c>
      <c r="D710" s="9" t="s">
        <v>10</v>
      </c>
      <c r="E710" s="9">
        <v>10</v>
      </c>
      <c r="F710" s="9" t="s">
        <v>18</v>
      </c>
      <c r="G710" s="13">
        <f t="shared" si="127"/>
        <v>4</v>
      </c>
      <c r="H710">
        <f t="shared" si="128"/>
        <v>3</v>
      </c>
      <c r="I710" s="14">
        <f t="shared" si="129"/>
        <v>6</v>
      </c>
      <c r="J710" s="14">
        <f t="shared" si="130"/>
        <v>4</v>
      </c>
      <c r="K710" s="14">
        <f t="shared" si="131"/>
        <v>4</v>
      </c>
      <c r="L710" s="14">
        <f t="shared" si="132"/>
        <v>4</v>
      </c>
      <c r="M710" s="14">
        <f t="shared" si="133"/>
        <v>3</v>
      </c>
      <c r="N710" s="14">
        <f t="shared" si="134"/>
        <v>3</v>
      </c>
      <c r="O710">
        <f t="shared" si="124"/>
        <v>2016</v>
      </c>
      <c r="P710">
        <f t="shared" si="125"/>
        <v>11</v>
      </c>
      <c r="Q710">
        <f t="shared" si="126"/>
        <v>16</v>
      </c>
      <c r="R710">
        <f>IF(E710=0,1,(IF(E710&lt;=5,2,(IF(E710&lt;=10,3,(IF(E710&gt;=11,4)))))))</f>
        <v>3</v>
      </c>
    </row>
    <row r="711" spans="1:18" x14ac:dyDescent="0.2">
      <c r="A711" s="8">
        <v>42690</v>
      </c>
      <c r="B711" s="9">
        <v>505</v>
      </c>
      <c r="C711" s="10">
        <v>0.225694444444444</v>
      </c>
      <c r="D711" s="9" t="s">
        <v>10</v>
      </c>
      <c r="E711" s="9">
        <v>9</v>
      </c>
      <c r="F711" s="9" t="s">
        <v>18</v>
      </c>
      <c r="G711" s="13">
        <f t="shared" si="127"/>
        <v>5</v>
      </c>
      <c r="H711">
        <f t="shared" si="128"/>
        <v>3</v>
      </c>
      <c r="I711" s="14">
        <f t="shared" si="129"/>
        <v>6</v>
      </c>
      <c r="J711" s="14">
        <f t="shared" si="130"/>
        <v>4</v>
      </c>
      <c r="K711" s="14">
        <f t="shared" si="131"/>
        <v>3</v>
      </c>
      <c r="L711" s="14">
        <f t="shared" si="132"/>
        <v>3</v>
      </c>
      <c r="M711" s="14">
        <f t="shared" si="133"/>
        <v>4</v>
      </c>
      <c r="N711" s="14">
        <f t="shared" si="134"/>
        <v>4</v>
      </c>
      <c r="O711">
        <f t="shared" si="124"/>
        <v>2016</v>
      </c>
      <c r="P711">
        <f t="shared" si="125"/>
        <v>11</v>
      </c>
      <c r="Q711">
        <f t="shared" si="126"/>
        <v>16</v>
      </c>
      <c r="R711">
        <f>IF(E711=0,1,(IF(E711&lt;=5,2,(IF(E711&lt;=10,3,(IF(E711&gt;=11,4)))))))</f>
        <v>3</v>
      </c>
    </row>
    <row r="712" spans="1:18" x14ac:dyDescent="0.2">
      <c r="A712" s="8">
        <v>42690</v>
      </c>
      <c r="B712" s="9">
        <v>501</v>
      </c>
      <c r="C712" s="10">
        <v>0.22847222222222199</v>
      </c>
      <c r="D712" s="9" t="s">
        <v>10</v>
      </c>
      <c r="E712" s="9">
        <v>5</v>
      </c>
      <c r="F712" s="9" t="s">
        <v>19</v>
      </c>
      <c r="G712" s="13">
        <f t="shared" si="127"/>
        <v>1</v>
      </c>
      <c r="H712">
        <f t="shared" si="128"/>
        <v>3</v>
      </c>
      <c r="I712" s="14">
        <f t="shared" si="129"/>
        <v>6</v>
      </c>
      <c r="J712" s="14">
        <f t="shared" si="130"/>
        <v>2</v>
      </c>
      <c r="K712" s="14">
        <f t="shared" si="131"/>
        <v>3</v>
      </c>
      <c r="L712" s="14">
        <f t="shared" si="132"/>
        <v>2</v>
      </c>
      <c r="M712" s="14">
        <f t="shared" si="133"/>
        <v>1</v>
      </c>
      <c r="N712" s="14">
        <f t="shared" si="134"/>
        <v>1</v>
      </c>
      <c r="O712">
        <f t="shared" si="124"/>
        <v>2016</v>
      </c>
      <c r="P712">
        <f t="shared" si="125"/>
        <v>11</v>
      </c>
      <c r="Q712">
        <f t="shared" si="126"/>
        <v>16</v>
      </c>
      <c r="R712">
        <f>IF(E712=0,1,(IF(E712&lt;=5,2,(IF(E712&lt;=10,3,(IF(E712&gt;=11,4)))))))</f>
        <v>2</v>
      </c>
    </row>
    <row r="713" spans="1:18" x14ac:dyDescent="0.2">
      <c r="A713" s="8">
        <v>42690</v>
      </c>
      <c r="B713" s="9">
        <v>504</v>
      </c>
      <c r="C713" s="10">
        <v>0.22916666666666699</v>
      </c>
      <c r="D713" s="9" t="s">
        <v>10</v>
      </c>
      <c r="E713" s="9">
        <v>7</v>
      </c>
      <c r="F713" s="9" t="s">
        <v>18</v>
      </c>
      <c r="G713" s="13">
        <f t="shared" si="127"/>
        <v>4</v>
      </c>
      <c r="H713">
        <f t="shared" si="128"/>
        <v>3</v>
      </c>
      <c r="I713" s="14">
        <f t="shared" si="129"/>
        <v>6</v>
      </c>
      <c r="J713" s="14">
        <f t="shared" si="130"/>
        <v>4</v>
      </c>
      <c r="K713" s="14">
        <f t="shared" si="131"/>
        <v>4</v>
      </c>
      <c r="L713" s="14">
        <f t="shared" si="132"/>
        <v>4</v>
      </c>
      <c r="M713" s="14">
        <f t="shared" si="133"/>
        <v>3</v>
      </c>
      <c r="N713" s="14">
        <f t="shared" si="134"/>
        <v>3</v>
      </c>
      <c r="O713">
        <f t="shared" si="124"/>
        <v>2016</v>
      </c>
      <c r="P713">
        <f t="shared" si="125"/>
        <v>11</v>
      </c>
      <c r="Q713">
        <f t="shared" si="126"/>
        <v>16</v>
      </c>
      <c r="R713">
        <f>IF(E713=0,1,(IF(E713&lt;=5,2,(IF(E713&lt;=10,3,(IF(E713&gt;=11,4)))))))</f>
        <v>3</v>
      </c>
    </row>
    <row r="714" spans="1:18" x14ac:dyDescent="0.2">
      <c r="A714" s="8">
        <v>42690</v>
      </c>
      <c r="B714" s="9">
        <v>501</v>
      </c>
      <c r="C714" s="10">
        <v>0.23055555555555601</v>
      </c>
      <c r="D714" s="9" t="s">
        <v>10</v>
      </c>
      <c r="E714" s="9">
        <v>5</v>
      </c>
      <c r="F714" s="9" t="s">
        <v>18</v>
      </c>
      <c r="G714" s="13">
        <f t="shared" si="127"/>
        <v>1</v>
      </c>
      <c r="H714">
        <f t="shared" si="128"/>
        <v>3</v>
      </c>
      <c r="I714" s="14">
        <f t="shared" si="129"/>
        <v>6</v>
      </c>
      <c r="J714" s="14">
        <f t="shared" si="130"/>
        <v>4</v>
      </c>
      <c r="K714" s="14">
        <f t="shared" si="131"/>
        <v>3</v>
      </c>
      <c r="L714" s="14">
        <f t="shared" si="132"/>
        <v>2</v>
      </c>
      <c r="M714" s="14">
        <f t="shared" si="133"/>
        <v>1</v>
      </c>
      <c r="N714" s="14">
        <f t="shared" si="134"/>
        <v>1</v>
      </c>
      <c r="O714">
        <f t="shared" si="124"/>
        <v>2016</v>
      </c>
      <c r="P714">
        <f t="shared" si="125"/>
        <v>11</v>
      </c>
      <c r="Q714">
        <f t="shared" si="126"/>
        <v>16</v>
      </c>
      <c r="R714">
        <f>IF(E714=0,1,(IF(E714&lt;=5,2,(IF(E714&lt;=10,3,(IF(E714&gt;=11,4)))))))</f>
        <v>2</v>
      </c>
    </row>
    <row r="715" spans="1:18" x14ac:dyDescent="0.2">
      <c r="A715" s="8">
        <v>42690</v>
      </c>
      <c r="B715" s="9">
        <v>504</v>
      </c>
      <c r="C715" s="10">
        <v>0.23194444444444401</v>
      </c>
      <c r="D715" s="9" t="s">
        <v>10</v>
      </c>
      <c r="E715" s="9">
        <v>5</v>
      </c>
      <c r="F715" s="9" t="s">
        <v>18</v>
      </c>
      <c r="G715" s="13">
        <f t="shared" si="127"/>
        <v>4</v>
      </c>
      <c r="H715">
        <f t="shared" si="128"/>
        <v>3</v>
      </c>
      <c r="I715" s="14">
        <f t="shared" si="129"/>
        <v>6</v>
      </c>
      <c r="J715" s="14">
        <f t="shared" si="130"/>
        <v>4</v>
      </c>
      <c r="K715" s="14">
        <f t="shared" si="131"/>
        <v>4</v>
      </c>
      <c r="L715" s="14">
        <f t="shared" si="132"/>
        <v>4</v>
      </c>
      <c r="M715" s="14">
        <f t="shared" si="133"/>
        <v>3</v>
      </c>
      <c r="N715" s="14">
        <f t="shared" si="134"/>
        <v>3</v>
      </c>
      <c r="O715">
        <f t="shared" si="124"/>
        <v>2016</v>
      </c>
      <c r="P715">
        <f t="shared" si="125"/>
        <v>11</v>
      </c>
      <c r="Q715">
        <f t="shared" si="126"/>
        <v>16</v>
      </c>
      <c r="R715">
        <f>IF(E715=0,1,(IF(E715&lt;=5,2,(IF(E715&lt;=10,3,(IF(E715&gt;=11,4)))))))</f>
        <v>2</v>
      </c>
    </row>
    <row r="716" spans="1:18" x14ac:dyDescent="0.2">
      <c r="A716" s="8">
        <v>42690</v>
      </c>
      <c r="B716" s="9">
        <v>504</v>
      </c>
      <c r="C716" s="10">
        <v>0.24652777777777801</v>
      </c>
      <c r="D716" s="9" t="s">
        <v>10</v>
      </c>
      <c r="E716" s="9">
        <v>14</v>
      </c>
      <c r="F716" s="9" t="s">
        <v>18</v>
      </c>
      <c r="G716" s="13">
        <f t="shared" si="127"/>
        <v>4</v>
      </c>
      <c r="H716">
        <f t="shared" si="128"/>
        <v>3</v>
      </c>
      <c r="I716" s="14">
        <f t="shared" si="129"/>
        <v>6</v>
      </c>
      <c r="J716" s="14">
        <f t="shared" si="130"/>
        <v>4</v>
      </c>
      <c r="K716" s="14">
        <f t="shared" si="131"/>
        <v>4</v>
      </c>
      <c r="L716" s="14">
        <f t="shared" si="132"/>
        <v>4</v>
      </c>
      <c r="M716" s="14">
        <f t="shared" si="133"/>
        <v>3</v>
      </c>
      <c r="N716" s="14">
        <f t="shared" si="134"/>
        <v>3</v>
      </c>
      <c r="O716">
        <f t="shared" si="124"/>
        <v>2016</v>
      </c>
      <c r="P716">
        <f t="shared" si="125"/>
        <v>11</v>
      </c>
      <c r="Q716">
        <f t="shared" si="126"/>
        <v>16</v>
      </c>
      <c r="R716">
        <f>IF(E716=0,1,(IF(E716&lt;=5,2,(IF(E716&lt;=10,3,(IF(E716&gt;=11,4)))))))</f>
        <v>4</v>
      </c>
    </row>
    <row r="717" spans="1:18" x14ac:dyDescent="0.2">
      <c r="A717" s="8">
        <v>42690</v>
      </c>
      <c r="B717" s="9">
        <v>501</v>
      </c>
      <c r="C717" s="10">
        <v>0.25</v>
      </c>
      <c r="D717" s="9" t="s">
        <v>10</v>
      </c>
      <c r="E717" s="9">
        <v>7</v>
      </c>
      <c r="F717" s="9" t="s">
        <v>19</v>
      </c>
      <c r="G717" s="13">
        <f t="shared" si="127"/>
        <v>1</v>
      </c>
      <c r="H717">
        <f t="shared" si="128"/>
        <v>3</v>
      </c>
      <c r="I717" s="14">
        <f t="shared" si="129"/>
        <v>7</v>
      </c>
      <c r="J717" s="14">
        <f t="shared" si="130"/>
        <v>2</v>
      </c>
      <c r="K717" s="14">
        <f t="shared" si="131"/>
        <v>3</v>
      </c>
      <c r="L717" s="14">
        <f t="shared" si="132"/>
        <v>2</v>
      </c>
      <c r="M717" s="14">
        <f t="shared" si="133"/>
        <v>1</v>
      </c>
      <c r="N717" s="14">
        <f t="shared" si="134"/>
        <v>1</v>
      </c>
      <c r="O717">
        <f t="shared" si="124"/>
        <v>2016</v>
      </c>
      <c r="P717">
        <f t="shared" si="125"/>
        <v>11</v>
      </c>
      <c r="Q717">
        <f t="shared" si="126"/>
        <v>16</v>
      </c>
      <c r="R717">
        <f>IF(E717=0,1,(IF(E717&lt;=5,2,(IF(E717&lt;=10,3,(IF(E717&gt;=11,4)))))))</f>
        <v>3</v>
      </c>
    </row>
    <row r="718" spans="1:18" x14ac:dyDescent="0.2">
      <c r="A718" s="8">
        <v>42690</v>
      </c>
      <c r="B718" s="9">
        <v>504</v>
      </c>
      <c r="C718" s="10">
        <v>0.25208333333333299</v>
      </c>
      <c r="D718" s="9" t="s">
        <v>10</v>
      </c>
      <c r="E718" s="9">
        <v>6</v>
      </c>
      <c r="F718" s="9" t="s">
        <v>18</v>
      </c>
      <c r="G718" s="13">
        <f t="shared" si="127"/>
        <v>4</v>
      </c>
      <c r="H718">
        <f t="shared" si="128"/>
        <v>3</v>
      </c>
      <c r="I718" s="14">
        <f t="shared" si="129"/>
        <v>7</v>
      </c>
      <c r="J718" s="14">
        <f t="shared" si="130"/>
        <v>4</v>
      </c>
      <c r="K718" s="14">
        <f t="shared" si="131"/>
        <v>4</v>
      </c>
      <c r="L718" s="14">
        <f t="shared" si="132"/>
        <v>4</v>
      </c>
      <c r="M718" s="14">
        <f t="shared" si="133"/>
        <v>3</v>
      </c>
      <c r="N718" s="14">
        <f t="shared" si="134"/>
        <v>3</v>
      </c>
      <c r="O718">
        <f t="shared" si="124"/>
        <v>2016</v>
      </c>
      <c r="P718">
        <f t="shared" si="125"/>
        <v>11</v>
      </c>
      <c r="Q718">
        <f t="shared" si="126"/>
        <v>16</v>
      </c>
      <c r="R718">
        <f>IF(E718=0,1,(IF(E718&lt;=5,2,(IF(E718&lt;=10,3,(IF(E718&gt;=11,4)))))))</f>
        <v>3</v>
      </c>
    </row>
    <row r="719" spans="1:18" x14ac:dyDescent="0.2">
      <c r="A719" s="8">
        <v>42690</v>
      </c>
      <c r="B719" s="9">
        <v>506</v>
      </c>
      <c r="C719" s="10">
        <v>0.25277777777777799</v>
      </c>
      <c r="D719" s="9" t="s">
        <v>10</v>
      </c>
      <c r="E719" s="9">
        <v>5</v>
      </c>
      <c r="F719" s="9" t="s">
        <v>19</v>
      </c>
      <c r="G719" s="13">
        <f t="shared" si="127"/>
        <v>6</v>
      </c>
      <c r="H719">
        <f t="shared" si="128"/>
        <v>3</v>
      </c>
      <c r="I719" s="14">
        <f t="shared" si="129"/>
        <v>7</v>
      </c>
      <c r="J719" s="14">
        <f t="shared" si="130"/>
        <v>2</v>
      </c>
      <c r="K719" s="14">
        <f t="shared" si="131"/>
        <v>4</v>
      </c>
      <c r="L719" s="14">
        <f t="shared" si="132"/>
        <v>2</v>
      </c>
      <c r="M719" s="14">
        <f t="shared" si="133"/>
        <v>2</v>
      </c>
      <c r="N719" s="14">
        <f t="shared" si="134"/>
        <v>2</v>
      </c>
      <c r="O719">
        <f t="shared" si="124"/>
        <v>2016</v>
      </c>
      <c r="P719">
        <f t="shared" si="125"/>
        <v>11</v>
      </c>
      <c r="Q719">
        <f t="shared" si="126"/>
        <v>16</v>
      </c>
      <c r="R719">
        <f>IF(E719=0,1,(IF(E719&lt;=5,2,(IF(E719&lt;=10,3,(IF(E719&gt;=11,4)))))))</f>
        <v>2</v>
      </c>
    </row>
    <row r="720" spans="1:18" x14ac:dyDescent="0.2">
      <c r="A720" s="8">
        <v>42690</v>
      </c>
      <c r="B720" s="9">
        <v>501</v>
      </c>
      <c r="C720" s="10">
        <v>0.25347222222222199</v>
      </c>
      <c r="D720" s="9" t="s">
        <v>10</v>
      </c>
      <c r="E720" s="9">
        <v>11</v>
      </c>
      <c r="F720" s="9" t="s">
        <v>19</v>
      </c>
      <c r="G720" s="13">
        <f t="shared" si="127"/>
        <v>1</v>
      </c>
      <c r="H720">
        <f t="shared" si="128"/>
        <v>3</v>
      </c>
      <c r="I720" s="14">
        <f t="shared" si="129"/>
        <v>7</v>
      </c>
      <c r="J720" s="14">
        <f t="shared" si="130"/>
        <v>2</v>
      </c>
      <c r="K720" s="14">
        <f t="shared" si="131"/>
        <v>3</v>
      </c>
      <c r="L720" s="14">
        <f t="shared" si="132"/>
        <v>2</v>
      </c>
      <c r="M720" s="14">
        <f t="shared" si="133"/>
        <v>1</v>
      </c>
      <c r="N720" s="14">
        <f t="shared" si="134"/>
        <v>1</v>
      </c>
      <c r="O720">
        <f t="shared" si="124"/>
        <v>2016</v>
      </c>
      <c r="P720">
        <f t="shared" si="125"/>
        <v>11</v>
      </c>
      <c r="Q720">
        <f t="shared" si="126"/>
        <v>16</v>
      </c>
      <c r="R720">
        <f>IF(E720=0,1,(IF(E720&lt;=5,2,(IF(E720&lt;=10,3,(IF(E720&gt;=11,4)))))))</f>
        <v>4</v>
      </c>
    </row>
    <row r="721" spans="1:18" x14ac:dyDescent="0.2">
      <c r="A721" s="8">
        <v>42690</v>
      </c>
      <c r="B721" s="9">
        <v>505</v>
      </c>
      <c r="C721" s="10">
        <v>0.25624999999999998</v>
      </c>
      <c r="D721" s="9" t="s">
        <v>10</v>
      </c>
      <c r="E721" s="9">
        <v>5</v>
      </c>
      <c r="F721" s="9" t="s">
        <v>18</v>
      </c>
      <c r="G721" s="13">
        <f t="shared" si="127"/>
        <v>5</v>
      </c>
      <c r="H721">
        <f t="shared" si="128"/>
        <v>3</v>
      </c>
      <c r="I721" s="14">
        <f t="shared" si="129"/>
        <v>7</v>
      </c>
      <c r="J721" s="14">
        <f t="shared" si="130"/>
        <v>4</v>
      </c>
      <c r="K721" s="14">
        <f t="shared" si="131"/>
        <v>3</v>
      </c>
      <c r="L721" s="14">
        <f t="shared" si="132"/>
        <v>3</v>
      </c>
      <c r="M721" s="14">
        <f t="shared" si="133"/>
        <v>4</v>
      </c>
      <c r="N721" s="14">
        <f t="shared" si="134"/>
        <v>4</v>
      </c>
      <c r="O721">
        <f t="shared" si="124"/>
        <v>2016</v>
      </c>
      <c r="P721">
        <f t="shared" si="125"/>
        <v>11</v>
      </c>
      <c r="Q721">
        <f t="shared" si="126"/>
        <v>16</v>
      </c>
      <c r="R721">
        <f>IF(E721=0,1,(IF(E721&lt;=5,2,(IF(E721&lt;=10,3,(IF(E721&gt;=11,4)))))))</f>
        <v>2</v>
      </c>
    </row>
    <row r="722" spans="1:18" x14ac:dyDescent="0.2">
      <c r="A722" s="8">
        <v>42690</v>
      </c>
      <c r="B722" s="9">
        <v>501</v>
      </c>
      <c r="C722" s="10">
        <v>0.25624999999999998</v>
      </c>
      <c r="D722" s="9" t="s">
        <v>10</v>
      </c>
      <c r="E722" s="9">
        <v>7</v>
      </c>
      <c r="F722" s="9" t="s">
        <v>18</v>
      </c>
      <c r="G722" s="13">
        <f t="shared" si="127"/>
        <v>1</v>
      </c>
      <c r="H722">
        <f t="shared" si="128"/>
        <v>3</v>
      </c>
      <c r="I722" s="14">
        <f t="shared" si="129"/>
        <v>7</v>
      </c>
      <c r="J722" s="14">
        <f t="shared" si="130"/>
        <v>4</v>
      </c>
      <c r="K722" s="14">
        <f t="shared" si="131"/>
        <v>3</v>
      </c>
      <c r="L722" s="14">
        <f t="shared" si="132"/>
        <v>2</v>
      </c>
      <c r="M722" s="14">
        <f t="shared" si="133"/>
        <v>1</v>
      </c>
      <c r="N722" s="14">
        <f t="shared" si="134"/>
        <v>1</v>
      </c>
      <c r="O722">
        <f t="shared" si="124"/>
        <v>2016</v>
      </c>
      <c r="P722">
        <f t="shared" si="125"/>
        <v>11</v>
      </c>
      <c r="Q722">
        <f t="shared" si="126"/>
        <v>16</v>
      </c>
      <c r="R722">
        <f>IF(E722=0,1,(IF(E722&lt;=5,2,(IF(E722&lt;=10,3,(IF(E722&gt;=11,4)))))))</f>
        <v>3</v>
      </c>
    </row>
    <row r="723" spans="1:18" x14ac:dyDescent="0.2">
      <c r="A723" s="8">
        <v>42690</v>
      </c>
      <c r="B723" s="9">
        <v>505</v>
      </c>
      <c r="C723" s="10">
        <v>0.26874999999999999</v>
      </c>
      <c r="D723" s="9" t="s">
        <v>10</v>
      </c>
      <c r="E723" s="9">
        <v>6</v>
      </c>
      <c r="F723" s="9" t="s">
        <v>18</v>
      </c>
      <c r="G723" s="13">
        <f t="shared" si="127"/>
        <v>5</v>
      </c>
      <c r="H723">
        <f t="shared" si="128"/>
        <v>3</v>
      </c>
      <c r="I723" s="14">
        <f t="shared" si="129"/>
        <v>7</v>
      </c>
      <c r="J723" s="14">
        <f t="shared" si="130"/>
        <v>4</v>
      </c>
      <c r="K723" s="14">
        <f t="shared" si="131"/>
        <v>3</v>
      </c>
      <c r="L723" s="14">
        <f t="shared" si="132"/>
        <v>3</v>
      </c>
      <c r="M723" s="14">
        <f t="shared" si="133"/>
        <v>4</v>
      </c>
      <c r="N723" s="14">
        <f t="shared" si="134"/>
        <v>4</v>
      </c>
      <c r="O723">
        <f t="shared" si="124"/>
        <v>2016</v>
      </c>
      <c r="P723">
        <f t="shared" si="125"/>
        <v>11</v>
      </c>
      <c r="Q723">
        <f t="shared" si="126"/>
        <v>16</v>
      </c>
      <c r="R723">
        <f>IF(E723=0,1,(IF(E723&lt;=5,2,(IF(E723&lt;=10,3,(IF(E723&gt;=11,4)))))))</f>
        <v>3</v>
      </c>
    </row>
    <row r="724" spans="1:18" x14ac:dyDescent="0.2">
      <c r="A724" s="8">
        <v>42690</v>
      </c>
      <c r="B724" s="9">
        <v>511</v>
      </c>
      <c r="C724" s="10">
        <v>0.27083333333333298</v>
      </c>
      <c r="D724" s="9" t="s">
        <v>10</v>
      </c>
      <c r="E724" s="9">
        <v>6</v>
      </c>
      <c r="F724" s="9" t="s">
        <v>13</v>
      </c>
      <c r="G724" s="13">
        <f t="shared" si="127"/>
        <v>9</v>
      </c>
      <c r="H724">
        <f t="shared" si="128"/>
        <v>3</v>
      </c>
      <c r="I724" s="14">
        <f t="shared" si="129"/>
        <v>7</v>
      </c>
      <c r="J724" s="14">
        <f t="shared" si="130"/>
        <v>1</v>
      </c>
      <c r="K724" s="14">
        <f t="shared" si="131"/>
        <v>1</v>
      </c>
      <c r="L724" s="14">
        <f t="shared" si="132"/>
        <v>3</v>
      </c>
      <c r="M724" s="14">
        <f t="shared" si="133"/>
        <v>2</v>
      </c>
      <c r="N724" s="14">
        <f t="shared" si="134"/>
        <v>2</v>
      </c>
      <c r="O724">
        <f t="shared" si="124"/>
        <v>2016</v>
      </c>
      <c r="P724">
        <f t="shared" si="125"/>
        <v>11</v>
      </c>
      <c r="Q724">
        <f t="shared" si="126"/>
        <v>16</v>
      </c>
      <c r="R724">
        <f>IF(E724=0,1,(IF(E724&lt;=5,2,(IF(E724&lt;=10,3,(IF(E724&gt;=11,4)))))))</f>
        <v>3</v>
      </c>
    </row>
    <row r="725" spans="1:18" x14ac:dyDescent="0.2">
      <c r="A725" s="8">
        <v>42690</v>
      </c>
      <c r="B725" s="9">
        <v>501</v>
      </c>
      <c r="C725" s="10">
        <v>0.27708333333333302</v>
      </c>
      <c r="D725" s="9" t="s">
        <v>10</v>
      </c>
      <c r="E725" s="9">
        <v>5</v>
      </c>
      <c r="F725" s="9" t="s">
        <v>19</v>
      </c>
      <c r="G725" s="13">
        <f t="shared" si="127"/>
        <v>1</v>
      </c>
      <c r="H725">
        <f t="shared" si="128"/>
        <v>3</v>
      </c>
      <c r="I725" s="14">
        <f t="shared" si="129"/>
        <v>7</v>
      </c>
      <c r="J725" s="14">
        <f t="shared" si="130"/>
        <v>2</v>
      </c>
      <c r="K725" s="14">
        <f t="shared" si="131"/>
        <v>3</v>
      </c>
      <c r="L725" s="14">
        <f t="shared" si="132"/>
        <v>2</v>
      </c>
      <c r="M725" s="14">
        <f t="shared" si="133"/>
        <v>1</v>
      </c>
      <c r="N725" s="14">
        <f t="shared" si="134"/>
        <v>1</v>
      </c>
      <c r="O725">
        <f t="shared" si="124"/>
        <v>2016</v>
      </c>
      <c r="P725">
        <f t="shared" si="125"/>
        <v>11</v>
      </c>
      <c r="Q725">
        <f t="shared" si="126"/>
        <v>16</v>
      </c>
      <c r="R725">
        <f>IF(E725=0,1,(IF(E725&lt;=5,2,(IF(E725&lt;=10,3,(IF(E725&gt;=11,4)))))))</f>
        <v>2</v>
      </c>
    </row>
    <row r="726" spans="1:18" x14ac:dyDescent="0.2">
      <c r="A726" s="8">
        <v>42690</v>
      </c>
      <c r="B726" s="9">
        <v>510</v>
      </c>
      <c r="C726" s="10">
        <v>0.27916666666666701</v>
      </c>
      <c r="D726" s="9" t="s">
        <v>10</v>
      </c>
      <c r="E726" s="9">
        <v>4</v>
      </c>
      <c r="F726" s="9" t="s">
        <v>19</v>
      </c>
      <c r="G726" s="13">
        <f t="shared" si="127"/>
        <v>8</v>
      </c>
      <c r="H726">
        <f t="shared" si="128"/>
        <v>3</v>
      </c>
      <c r="I726" s="14">
        <f t="shared" si="129"/>
        <v>7</v>
      </c>
      <c r="J726" s="14">
        <f t="shared" si="130"/>
        <v>2</v>
      </c>
      <c r="K726" s="14">
        <f t="shared" si="131"/>
        <v>1</v>
      </c>
      <c r="L726" s="14">
        <f t="shared" si="132"/>
        <v>3</v>
      </c>
      <c r="M726" s="14">
        <f t="shared" si="133"/>
        <v>3</v>
      </c>
      <c r="N726" s="14">
        <f t="shared" si="134"/>
        <v>3</v>
      </c>
      <c r="O726">
        <f t="shared" ref="O726:O789" si="135">YEAR(A726)</f>
        <v>2016</v>
      </c>
      <c r="P726">
        <f t="shared" ref="P726:P789" si="136">MONTH(A726)</f>
        <v>11</v>
      </c>
      <c r="Q726">
        <f t="shared" ref="Q726:Q789" si="137">DAY(A726)</f>
        <v>16</v>
      </c>
      <c r="R726">
        <f>IF(E726=0,1,(IF(E726&lt;=5,2,(IF(E726&lt;=10,3,(IF(E726&gt;=11,4)))))))</f>
        <v>2</v>
      </c>
    </row>
    <row r="727" spans="1:18" x14ac:dyDescent="0.2">
      <c r="A727" s="8">
        <v>42690</v>
      </c>
      <c r="B727" s="9">
        <v>504</v>
      </c>
      <c r="C727" s="10">
        <v>0.30416666666666697</v>
      </c>
      <c r="D727" s="9" t="s">
        <v>10</v>
      </c>
      <c r="E727" s="9">
        <v>4</v>
      </c>
      <c r="F727" s="9" t="s">
        <v>19</v>
      </c>
      <c r="G727" s="13">
        <f t="shared" si="127"/>
        <v>4</v>
      </c>
      <c r="H727">
        <f t="shared" si="128"/>
        <v>3</v>
      </c>
      <c r="I727" s="14">
        <f t="shared" si="129"/>
        <v>8</v>
      </c>
      <c r="J727" s="14">
        <f t="shared" si="130"/>
        <v>2</v>
      </c>
      <c r="K727" s="14">
        <f t="shared" si="131"/>
        <v>4</v>
      </c>
      <c r="L727" s="14">
        <f t="shared" si="132"/>
        <v>4</v>
      </c>
      <c r="M727" s="14">
        <f t="shared" si="133"/>
        <v>3</v>
      </c>
      <c r="N727" s="14">
        <f t="shared" si="134"/>
        <v>3</v>
      </c>
      <c r="O727">
        <f t="shared" si="135"/>
        <v>2016</v>
      </c>
      <c r="P727">
        <f t="shared" si="136"/>
        <v>11</v>
      </c>
      <c r="Q727">
        <f t="shared" si="137"/>
        <v>16</v>
      </c>
      <c r="R727">
        <f>IF(E727=0,1,(IF(E727&lt;=5,2,(IF(E727&lt;=10,3,(IF(E727&gt;=11,4)))))))</f>
        <v>2</v>
      </c>
    </row>
    <row r="728" spans="1:18" x14ac:dyDescent="0.2">
      <c r="A728" s="8">
        <v>42690</v>
      </c>
      <c r="B728" s="9">
        <v>510</v>
      </c>
      <c r="C728" s="10">
        <v>0.30625000000000002</v>
      </c>
      <c r="D728" s="9" t="s">
        <v>10</v>
      </c>
      <c r="E728" s="9">
        <v>6</v>
      </c>
      <c r="F728" s="9" t="s">
        <v>13</v>
      </c>
      <c r="G728" s="13">
        <f t="shared" si="127"/>
        <v>8</v>
      </c>
      <c r="H728">
        <f t="shared" si="128"/>
        <v>3</v>
      </c>
      <c r="I728" s="14">
        <f t="shared" si="129"/>
        <v>8</v>
      </c>
      <c r="J728" s="14">
        <f t="shared" si="130"/>
        <v>1</v>
      </c>
      <c r="K728" s="14">
        <f t="shared" si="131"/>
        <v>1</v>
      </c>
      <c r="L728" s="14">
        <f t="shared" si="132"/>
        <v>3</v>
      </c>
      <c r="M728" s="14">
        <f t="shared" si="133"/>
        <v>3</v>
      </c>
      <c r="N728" s="14">
        <f t="shared" si="134"/>
        <v>3</v>
      </c>
      <c r="O728">
        <f t="shared" si="135"/>
        <v>2016</v>
      </c>
      <c r="P728">
        <f t="shared" si="136"/>
        <v>11</v>
      </c>
      <c r="Q728">
        <f t="shared" si="137"/>
        <v>16</v>
      </c>
      <c r="R728">
        <f>IF(E728=0,1,(IF(E728&lt;=5,2,(IF(E728&lt;=10,3,(IF(E728&gt;=11,4)))))))</f>
        <v>3</v>
      </c>
    </row>
    <row r="729" spans="1:18" x14ac:dyDescent="0.2">
      <c r="A729" s="8">
        <v>42690</v>
      </c>
      <c r="B729" s="9">
        <v>510</v>
      </c>
      <c r="C729" s="10">
        <v>0.3125</v>
      </c>
      <c r="D729" s="9" t="s">
        <v>10</v>
      </c>
      <c r="E729" s="9">
        <v>6</v>
      </c>
      <c r="F729" s="9" t="s">
        <v>13</v>
      </c>
      <c r="G729" s="13">
        <f t="shared" si="127"/>
        <v>8</v>
      </c>
      <c r="H729">
        <f t="shared" si="128"/>
        <v>3</v>
      </c>
      <c r="I729" s="14">
        <f t="shared" si="129"/>
        <v>8</v>
      </c>
      <c r="J729" s="14">
        <f t="shared" si="130"/>
        <v>1</v>
      </c>
      <c r="K729" s="14">
        <f t="shared" si="131"/>
        <v>1</v>
      </c>
      <c r="L729" s="14">
        <f t="shared" si="132"/>
        <v>3</v>
      </c>
      <c r="M729" s="14">
        <f t="shared" si="133"/>
        <v>3</v>
      </c>
      <c r="N729" s="14">
        <f t="shared" si="134"/>
        <v>3</v>
      </c>
      <c r="O729">
        <f t="shared" si="135"/>
        <v>2016</v>
      </c>
      <c r="P729">
        <f t="shared" si="136"/>
        <v>11</v>
      </c>
      <c r="Q729">
        <f t="shared" si="137"/>
        <v>16</v>
      </c>
      <c r="R729">
        <f>IF(E729=0,1,(IF(E729&lt;=5,2,(IF(E729&lt;=10,3,(IF(E729&gt;=11,4)))))))</f>
        <v>3</v>
      </c>
    </row>
    <row r="730" spans="1:18" x14ac:dyDescent="0.2">
      <c r="A730" s="8">
        <v>42690</v>
      </c>
      <c r="B730" s="9">
        <v>510</v>
      </c>
      <c r="C730" s="10">
        <v>0.32222222222222202</v>
      </c>
      <c r="D730" s="9" t="s">
        <v>10</v>
      </c>
      <c r="E730" s="9">
        <v>11</v>
      </c>
      <c r="F730" s="9" t="s">
        <v>13</v>
      </c>
      <c r="G730" s="13">
        <f t="shared" si="127"/>
        <v>8</v>
      </c>
      <c r="H730">
        <f t="shared" si="128"/>
        <v>3</v>
      </c>
      <c r="I730" s="14">
        <f t="shared" si="129"/>
        <v>8</v>
      </c>
      <c r="J730" s="14">
        <f t="shared" si="130"/>
        <v>1</v>
      </c>
      <c r="K730" s="14">
        <f t="shared" si="131"/>
        <v>1</v>
      </c>
      <c r="L730" s="14">
        <f t="shared" si="132"/>
        <v>3</v>
      </c>
      <c r="M730" s="14">
        <f t="shared" si="133"/>
        <v>3</v>
      </c>
      <c r="N730" s="14">
        <f t="shared" si="134"/>
        <v>3</v>
      </c>
      <c r="O730">
        <f t="shared" si="135"/>
        <v>2016</v>
      </c>
      <c r="P730">
        <f t="shared" si="136"/>
        <v>11</v>
      </c>
      <c r="Q730">
        <f t="shared" si="137"/>
        <v>16</v>
      </c>
      <c r="R730">
        <f>IF(E730=0,1,(IF(E730&lt;=5,2,(IF(E730&lt;=10,3,(IF(E730&gt;=11,4)))))))</f>
        <v>4</v>
      </c>
    </row>
    <row r="731" spans="1:18" x14ac:dyDescent="0.2">
      <c r="A731" s="8">
        <v>42690</v>
      </c>
      <c r="B731" s="9">
        <v>510</v>
      </c>
      <c r="C731" s="10">
        <v>0.32500000000000001</v>
      </c>
      <c r="D731" s="9" t="s">
        <v>10</v>
      </c>
      <c r="E731" s="9">
        <v>6</v>
      </c>
      <c r="F731" s="9" t="s">
        <v>13</v>
      </c>
      <c r="G731" s="13">
        <f t="shared" si="127"/>
        <v>8</v>
      </c>
      <c r="H731">
        <f t="shared" si="128"/>
        <v>3</v>
      </c>
      <c r="I731" s="14">
        <f t="shared" si="129"/>
        <v>8</v>
      </c>
      <c r="J731" s="14">
        <f t="shared" si="130"/>
        <v>1</v>
      </c>
      <c r="K731" s="14">
        <f t="shared" si="131"/>
        <v>1</v>
      </c>
      <c r="L731" s="14">
        <f t="shared" si="132"/>
        <v>3</v>
      </c>
      <c r="M731" s="14">
        <f t="shared" si="133"/>
        <v>3</v>
      </c>
      <c r="N731" s="14">
        <f t="shared" si="134"/>
        <v>3</v>
      </c>
      <c r="O731">
        <f t="shared" si="135"/>
        <v>2016</v>
      </c>
      <c r="P731">
        <f t="shared" si="136"/>
        <v>11</v>
      </c>
      <c r="Q731">
        <f t="shared" si="137"/>
        <v>16</v>
      </c>
      <c r="R731">
        <f>IF(E731=0,1,(IF(E731&lt;=5,2,(IF(E731&lt;=10,3,(IF(E731&gt;=11,4)))))))</f>
        <v>3</v>
      </c>
    </row>
    <row r="732" spans="1:18" x14ac:dyDescent="0.2">
      <c r="A732" s="8">
        <v>42690</v>
      </c>
      <c r="B732" s="9">
        <v>509</v>
      </c>
      <c r="C732" s="10">
        <v>0.33333333333333298</v>
      </c>
      <c r="D732" s="9" t="s">
        <v>10</v>
      </c>
      <c r="E732" s="9">
        <v>4</v>
      </c>
      <c r="F732" s="9" t="s">
        <v>19</v>
      </c>
      <c r="G732" s="13">
        <f t="shared" si="127"/>
        <v>7</v>
      </c>
      <c r="H732">
        <f t="shared" si="128"/>
        <v>3</v>
      </c>
      <c r="I732" s="14">
        <f t="shared" si="129"/>
        <v>8</v>
      </c>
      <c r="J732" s="14">
        <f t="shared" si="130"/>
        <v>2</v>
      </c>
      <c r="K732" s="14">
        <f t="shared" si="131"/>
        <v>1</v>
      </c>
      <c r="L732" s="14">
        <f t="shared" si="132"/>
        <v>2</v>
      </c>
      <c r="M732" s="14">
        <f t="shared" si="133"/>
        <v>2</v>
      </c>
      <c r="N732" s="14">
        <f t="shared" si="134"/>
        <v>2</v>
      </c>
      <c r="O732">
        <f t="shared" si="135"/>
        <v>2016</v>
      </c>
      <c r="P732">
        <f t="shared" si="136"/>
        <v>11</v>
      </c>
      <c r="Q732">
        <f t="shared" si="137"/>
        <v>16</v>
      </c>
      <c r="R732">
        <f>IF(E732=0,1,(IF(E732&lt;=5,2,(IF(E732&lt;=10,3,(IF(E732&gt;=11,4)))))))</f>
        <v>2</v>
      </c>
    </row>
    <row r="733" spans="1:18" x14ac:dyDescent="0.2">
      <c r="A733" s="8">
        <v>42690</v>
      </c>
      <c r="B733" s="9">
        <v>510</v>
      </c>
      <c r="C733" s="10">
        <v>0.33611111111111103</v>
      </c>
      <c r="D733" s="9" t="s">
        <v>10</v>
      </c>
      <c r="E733" s="9">
        <v>11</v>
      </c>
      <c r="F733" s="9" t="s">
        <v>13</v>
      </c>
      <c r="G733" s="13">
        <f t="shared" si="127"/>
        <v>8</v>
      </c>
      <c r="H733">
        <f t="shared" si="128"/>
        <v>3</v>
      </c>
      <c r="I733" s="14">
        <f t="shared" si="129"/>
        <v>9</v>
      </c>
      <c r="J733" s="14">
        <f t="shared" si="130"/>
        <v>1</v>
      </c>
      <c r="K733" s="14">
        <f t="shared" si="131"/>
        <v>1</v>
      </c>
      <c r="L733" s="14">
        <f t="shared" si="132"/>
        <v>3</v>
      </c>
      <c r="M733" s="14">
        <f t="shared" si="133"/>
        <v>3</v>
      </c>
      <c r="N733" s="14">
        <f t="shared" si="134"/>
        <v>3</v>
      </c>
      <c r="O733">
        <f t="shared" si="135"/>
        <v>2016</v>
      </c>
      <c r="P733">
        <f t="shared" si="136"/>
        <v>11</v>
      </c>
      <c r="Q733">
        <f t="shared" si="137"/>
        <v>16</v>
      </c>
      <c r="R733">
        <f>IF(E733=0,1,(IF(E733&lt;=5,2,(IF(E733&lt;=10,3,(IF(E733&gt;=11,4)))))))</f>
        <v>4</v>
      </c>
    </row>
    <row r="734" spans="1:18" x14ac:dyDescent="0.2">
      <c r="A734" s="8">
        <v>42690</v>
      </c>
      <c r="B734" s="9">
        <v>510</v>
      </c>
      <c r="C734" s="10">
        <v>0.34027777777777801</v>
      </c>
      <c r="D734" s="9" t="s">
        <v>10</v>
      </c>
      <c r="E734" s="9">
        <v>19</v>
      </c>
      <c r="F734" s="9" t="s">
        <v>13</v>
      </c>
      <c r="G734" s="13">
        <f t="shared" si="127"/>
        <v>8</v>
      </c>
      <c r="H734">
        <f t="shared" si="128"/>
        <v>3</v>
      </c>
      <c r="I734" s="14">
        <f t="shared" si="129"/>
        <v>9</v>
      </c>
      <c r="J734" s="14">
        <f t="shared" si="130"/>
        <v>1</v>
      </c>
      <c r="K734" s="14">
        <f t="shared" si="131"/>
        <v>1</v>
      </c>
      <c r="L734" s="14">
        <f t="shared" si="132"/>
        <v>3</v>
      </c>
      <c r="M734" s="14">
        <f t="shared" si="133"/>
        <v>3</v>
      </c>
      <c r="N734" s="14">
        <f t="shared" si="134"/>
        <v>3</v>
      </c>
      <c r="O734">
        <f t="shared" si="135"/>
        <v>2016</v>
      </c>
      <c r="P734">
        <f t="shared" si="136"/>
        <v>11</v>
      </c>
      <c r="Q734">
        <f t="shared" si="137"/>
        <v>16</v>
      </c>
      <c r="R734">
        <f>IF(E734=0,1,(IF(E734&lt;=5,2,(IF(E734&lt;=10,3,(IF(E734&gt;=11,4)))))))</f>
        <v>4</v>
      </c>
    </row>
    <row r="735" spans="1:18" x14ac:dyDescent="0.2">
      <c r="A735" s="8">
        <v>42690</v>
      </c>
      <c r="B735" s="9">
        <v>506</v>
      </c>
      <c r="C735" s="10">
        <v>0.37291666666666701</v>
      </c>
      <c r="D735" s="9" t="s">
        <v>10</v>
      </c>
      <c r="E735" s="9">
        <v>14</v>
      </c>
      <c r="F735" s="9" t="s">
        <v>18</v>
      </c>
      <c r="G735" s="13">
        <f t="shared" si="127"/>
        <v>6</v>
      </c>
      <c r="H735">
        <f t="shared" si="128"/>
        <v>3</v>
      </c>
      <c r="I735" s="14">
        <f t="shared" si="129"/>
        <v>9</v>
      </c>
      <c r="J735" s="14">
        <f t="shared" si="130"/>
        <v>4</v>
      </c>
      <c r="K735" s="14">
        <f t="shared" si="131"/>
        <v>4</v>
      </c>
      <c r="L735" s="14">
        <f t="shared" si="132"/>
        <v>2</v>
      </c>
      <c r="M735" s="14">
        <f t="shared" si="133"/>
        <v>2</v>
      </c>
      <c r="N735" s="14">
        <f t="shared" si="134"/>
        <v>2</v>
      </c>
      <c r="O735">
        <f t="shared" si="135"/>
        <v>2016</v>
      </c>
      <c r="P735">
        <f t="shared" si="136"/>
        <v>11</v>
      </c>
      <c r="Q735">
        <f t="shared" si="137"/>
        <v>16</v>
      </c>
      <c r="R735">
        <f>IF(E735=0,1,(IF(E735&lt;=5,2,(IF(E735&lt;=10,3,(IF(E735&gt;=11,4)))))))</f>
        <v>4</v>
      </c>
    </row>
    <row r="736" spans="1:18" x14ac:dyDescent="0.2">
      <c r="A736" s="8">
        <v>42690</v>
      </c>
      <c r="B736" s="9">
        <v>510</v>
      </c>
      <c r="C736" s="10">
        <v>0.40208333333333302</v>
      </c>
      <c r="D736" s="9" t="s">
        <v>10</v>
      </c>
      <c r="E736" s="9">
        <v>29</v>
      </c>
      <c r="F736" s="9" t="s">
        <v>13</v>
      </c>
      <c r="G736" s="13">
        <f t="shared" si="127"/>
        <v>8</v>
      </c>
      <c r="H736">
        <f t="shared" si="128"/>
        <v>3</v>
      </c>
      <c r="I736" s="14">
        <f t="shared" si="129"/>
        <v>10</v>
      </c>
      <c r="J736" s="14">
        <f t="shared" si="130"/>
        <v>1</v>
      </c>
      <c r="K736" s="14">
        <f t="shared" si="131"/>
        <v>1</v>
      </c>
      <c r="L736" s="14">
        <f t="shared" si="132"/>
        <v>3</v>
      </c>
      <c r="M736" s="14">
        <f t="shared" si="133"/>
        <v>3</v>
      </c>
      <c r="N736" s="14">
        <f t="shared" si="134"/>
        <v>3</v>
      </c>
      <c r="O736">
        <f t="shared" si="135"/>
        <v>2016</v>
      </c>
      <c r="P736">
        <f t="shared" si="136"/>
        <v>11</v>
      </c>
      <c r="Q736">
        <f t="shared" si="137"/>
        <v>16</v>
      </c>
      <c r="R736">
        <f>IF(E736=0,1,(IF(E736&lt;=5,2,(IF(E736&lt;=10,3,(IF(E736&gt;=11,4)))))))</f>
        <v>4</v>
      </c>
    </row>
    <row r="737" spans="1:18" x14ac:dyDescent="0.2">
      <c r="A737" s="8">
        <v>42690</v>
      </c>
      <c r="B737" s="9">
        <v>510</v>
      </c>
      <c r="C737" s="10">
        <v>0.40347222222222201</v>
      </c>
      <c r="D737" s="9" t="s">
        <v>10</v>
      </c>
      <c r="E737" s="9">
        <v>32</v>
      </c>
      <c r="F737" s="9" t="s">
        <v>13</v>
      </c>
      <c r="G737" s="13">
        <f t="shared" si="127"/>
        <v>8</v>
      </c>
      <c r="H737">
        <f t="shared" si="128"/>
        <v>3</v>
      </c>
      <c r="I737" s="14">
        <f t="shared" si="129"/>
        <v>10</v>
      </c>
      <c r="J737" s="14">
        <f t="shared" si="130"/>
        <v>1</v>
      </c>
      <c r="K737" s="14">
        <f t="shared" si="131"/>
        <v>1</v>
      </c>
      <c r="L737" s="14">
        <f t="shared" si="132"/>
        <v>3</v>
      </c>
      <c r="M737" s="14">
        <f t="shared" si="133"/>
        <v>3</v>
      </c>
      <c r="N737" s="14">
        <f t="shared" si="134"/>
        <v>3</v>
      </c>
      <c r="O737">
        <f t="shared" si="135"/>
        <v>2016</v>
      </c>
      <c r="P737">
        <f t="shared" si="136"/>
        <v>11</v>
      </c>
      <c r="Q737">
        <f t="shared" si="137"/>
        <v>16</v>
      </c>
      <c r="R737">
        <f>IF(E737=0,1,(IF(E737&lt;=5,2,(IF(E737&lt;=10,3,(IF(E737&gt;=11,4)))))))</f>
        <v>4</v>
      </c>
    </row>
    <row r="738" spans="1:18" x14ac:dyDescent="0.2">
      <c r="A738" s="8">
        <v>42690</v>
      </c>
      <c r="B738" s="9">
        <v>514</v>
      </c>
      <c r="C738" s="10">
        <v>0.420833333333333</v>
      </c>
      <c r="D738" s="9" t="s">
        <v>10</v>
      </c>
      <c r="E738" s="9">
        <v>10</v>
      </c>
      <c r="F738" s="9" t="s">
        <v>19</v>
      </c>
      <c r="G738" s="13">
        <f t="shared" si="127"/>
        <v>11</v>
      </c>
      <c r="H738">
        <f t="shared" si="128"/>
        <v>3</v>
      </c>
      <c r="I738" s="14">
        <f t="shared" si="129"/>
        <v>11</v>
      </c>
      <c r="J738" s="14">
        <f t="shared" si="130"/>
        <v>2</v>
      </c>
      <c r="K738" s="14">
        <f t="shared" si="131"/>
        <v>2</v>
      </c>
      <c r="L738" s="14">
        <f t="shared" si="132"/>
        <v>1</v>
      </c>
      <c r="M738" s="14">
        <f t="shared" si="133"/>
        <v>3</v>
      </c>
      <c r="N738" s="14">
        <f t="shared" si="134"/>
        <v>1</v>
      </c>
      <c r="O738">
        <f t="shared" si="135"/>
        <v>2016</v>
      </c>
      <c r="P738">
        <f t="shared" si="136"/>
        <v>11</v>
      </c>
      <c r="Q738">
        <f t="shared" si="137"/>
        <v>16</v>
      </c>
      <c r="R738">
        <f>IF(E738=0,1,(IF(E738&lt;=5,2,(IF(E738&lt;=10,3,(IF(E738&gt;=11,4)))))))</f>
        <v>3</v>
      </c>
    </row>
    <row r="739" spans="1:18" x14ac:dyDescent="0.2">
      <c r="A739" s="8">
        <v>42690</v>
      </c>
      <c r="B739" s="9">
        <v>501</v>
      </c>
      <c r="C739" s="10">
        <v>0.421527777777778</v>
      </c>
      <c r="D739" s="9" t="s">
        <v>10</v>
      </c>
      <c r="E739" s="9">
        <v>10</v>
      </c>
      <c r="F739" s="9" t="s">
        <v>18</v>
      </c>
      <c r="G739" s="13">
        <f t="shared" si="127"/>
        <v>1</v>
      </c>
      <c r="H739">
        <f t="shared" si="128"/>
        <v>3</v>
      </c>
      <c r="I739" s="14">
        <f t="shared" si="129"/>
        <v>11</v>
      </c>
      <c r="J739" s="14">
        <f t="shared" si="130"/>
        <v>4</v>
      </c>
      <c r="K739" s="14">
        <f t="shared" si="131"/>
        <v>3</v>
      </c>
      <c r="L739" s="14">
        <f t="shared" si="132"/>
        <v>2</v>
      </c>
      <c r="M739" s="14">
        <f t="shared" si="133"/>
        <v>1</v>
      </c>
      <c r="N739" s="14">
        <f t="shared" si="134"/>
        <v>1</v>
      </c>
      <c r="O739">
        <f t="shared" si="135"/>
        <v>2016</v>
      </c>
      <c r="P739">
        <f t="shared" si="136"/>
        <v>11</v>
      </c>
      <c r="Q739">
        <f t="shared" si="137"/>
        <v>16</v>
      </c>
      <c r="R739">
        <f>IF(E739=0,1,(IF(E739&lt;=5,2,(IF(E739&lt;=10,3,(IF(E739&gt;=11,4)))))))</f>
        <v>3</v>
      </c>
    </row>
    <row r="740" spans="1:18" x14ac:dyDescent="0.2">
      <c r="A740" s="8">
        <v>42690</v>
      </c>
      <c r="B740" s="9">
        <v>514</v>
      </c>
      <c r="C740" s="10">
        <v>0.46736111111111101</v>
      </c>
      <c r="D740" s="9" t="s">
        <v>10</v>
      </c>
      <c r="E740" s="9">
        <v>25</v>
      </c>
      <c r="F740" s="9" t="s">
        <v>18</v>
      </c>
      <c r="G740" s="13">
        <f t="shared" si="127"/>
        <v>11</v>
      </c>
      <c r="H740">
        <f t="shared" si="128"/>
        <v>3</v>
      </c>
      <c r="I740" s="14">
        <f t="shared" si="129"/>
        <v>12</v>
      </c>
      <c r="J740" s="14">
        <f t="shared" si="130"/>
        <v>4</v>
      </c>
      <c r="K740" s="14">
        <f t="shared" si="131"/>
        <v>2</v>
      </c>
      <c r="L740" s="14">
        <f t="shared" si="132"/>
        <v>1</v>
      </c>
      <c r="M740" s="14">
        <f t="shared" si="133"/>
        <v>3</v>
      </c>
      <c r="N740" s="14">
        <f t="shared" si="134"/>
        <v>1</v>
      </c>
      <c r="O740">
        <f t="shared" si="135"/>
        <v>2016</v>
      </c>
      <c r="P740">
        <f t="shared" si="136"/>
        <v>11</v>
      </c>
      <c r="Q740">
        <f t="shared" si="137"/>
        <v>16</v>
      </c>
      <c r="R740">
        <f>IF(E740=0,1,(IF(E740&lt;=5,2,(IF(E740&lt;=10,3,(IF(E740&gt;=11,4)))))))</f>
        <v>4</v>
      </c>
    </row>
    <row r="741" spans="1:18" x14ac:dyDescent="0.2">
      <c r="A741" s="8">
        <v>42690</v>
      </c>
      <c r="B741" s="9">
        <v>506</v>
      </c>
      <c r="C741" s="10">
        <v>0.50694444444444398</v>
      </c>
      <c r="D741" s="9" t="s">
        <v>10</v>
      </c>
      <c r="E741" s="9">
        <v>12</v>
      </c>
      <c r="F741" s="9" t="s">
        <v>19</v>
      </c>
      <c r="G741" s="13">
        <f t="shared" si="127"/>
        <v>6</v>
      </c>
      <c r="H741">
        <f t="shared" si="128"/>
        <v>3</v>
      </c>
      <c r="I741" s="14">
        <f t="shared" si="129"/>
        <v>13</v>
      </c>
      <c r="J741" s="14">
        <f t="shared" si="130"/>
        <v>2</v>
      </c>
      <c r="K741" s="14">
        <f t="shared" si="131"/>
        <v>4</v>
      </c>
      <c r="L741" s="14">
        <f t="shared" si="132"/>
        <v>2</v>
      </c>
      <c r="M741" s="14">
        <f t="shared" si="133"/>
        <v>2</v>
      </c>
      <c r="N741" s="14">
        <f t="shared" si="134"/>
        <v>2</v>
      </c>
      <c r="O741">
        <f t="shared" si="135"/>
        <v>2016</v>
      </c>
      <c r="P741">
        <f t="shared" si="136"/>
        <v>11</v>
      </c>
      <c r="Q741">
        <f t="shared" si="137"/>
        <v>16</v>
      </c>
      <c r="R741">
        <f>IF(E741=0,1,(IF(E741&lt;=5,2,(IF(E741&lt;=10,3,(IF(E741&gt;=11,4)))))))</f>
        <v>4</v>
      </c>
    </row>
    <row r="742" spans="1:18" x14ac:dyDescent="0.2">
      <c r="A742" s="8">
        <v>42690</v>
      </c>
      <c r="B742" s="9">
        <v>504</v>
      </c>
      <c r="C742" s="10">
        <v>0.54444444444444395</v>
      </c>
      <c r="D742" s="9" t="s">
        <v>10</v>
      </c>
      <c r="E742" s="9">
        <v>19</v>
      </c>
      <c r="F742" s="9" t="s">
        <v>13</v>
      </c>
      <c r="G742" s="13">
        <f t="shared" si="127"/>
        <v>4</v>
      </c>
      <c r="H742">
        <f t="shared" si="128"/>
        <v>3</v>
      </c>
      <c r="I742" s="14">
        <f t="shared" si="129"/>
        <v>14</v>
      </c>
      <c r="J742" s="14">
        <f t="shared" si="130"/>
        <v>1</v>
      </c>
      <c r="K742" s="14">
        <f t="shared" si="131"/>
        <v>4</v>
      </c>
      <c r="L742" s="14">
        <f t="shared" si="132"/>
        <v>4</v>
      </c>
      <c r="M742" s="14">
        <f t="shared" si="133"/>
        <v>3</v>
      </c>
      <c r="N742" s="14">
        <f t="shared" si="134"/>
        <v>3</v>
      </c>
      <c r="O742">
        <f t="shared" si="135"/>
        <v>2016</v>
      </c>
      <c r="P742">
        <f t="shared" si="136"/>
        <v>11</v>
      </c>
      <c r="Q742">
        <f t="shared" si="137"/>
        <v>16</v>
      </c>
      <c r="R742">
        <f>IF(E742=0,1,(IF(E742&lt;=5,2,(IF(E742&lt;=10,3,(IF(E742&gt;=11,4)))))))</f>
        <v>4</v>
      </c>
    </row>
    <row r="743" spans="1:18" x14ac:dyDescent="0.2">
      <c r="A743" s="8">
        <v>42690</v>
      </c>
      <c r="B743" s="9">
        <v>511</v>
      </c>
      <c r="C743" s="10">
        <v>0.58333333333333304</v>
      </c>
      <c r="D743" s="9" t="s">
        <v>10</v>
      </c>
      <c r="E743" s="9">
        <v>4</v>
      </c>
      <c r="F743" s="9" t="s">
        <v>20</v>
      </c>
      <c r="G743" s="13">
        <f t="shared" si="127"/>
        <v>9</v>
      </c>
      <c r="H743">
        <f t="shared" si="128"/>
        <v>3</v>
      </c>
      <c r="I743" s="14">
        <f t="shared" si="129"/>
        <v>15</v>
      </c>
      <c r="J743" s="14">
        <f t="shared" si="130"/>
        <v>3</v>
      </c>
      <c r="K743" s="14">
        <f t="shared" si="131"/>
        <v>1</v>
      </c>
      <c r="L743" s="14">
        <f t="shared" si="132"/>
        <v>3</v>
      </c>
      <c r="M743" s="14">
        <f t="shared" si="133"/>
        <v>2</v>
      </c>
      <c r="N743" s="14">
        <f t="shared" si="134"/>
        <v>2</v>
      </c>
      <c r="O743">
        <f t="shared" si="135"/>
        <v>2016</v>
      </c>
      <c r="P743">
        <f t="shared" si="136"/>
        <v>11</v>
      </c>
      <c r="Q743">
        <f t="shared" si="137"/>
        <v>16</v>
      </c>
      <c r="R743">
        <f>IF(E743=0,1,(IF(E743&lt;=5,2,(IF(E743&lt;=10,3,(IF(E743&gt;=11,4)))))))</f>
        <v>2</v>
      </c>
    </row>
    <row r="744" spans="1:18" x14ac:dyDescent="0.2">
      <c r="A744" s="8">
        <v>42690</v>
      </c>
      <c r="B744" s="9">
        <v>511</v>
      </c>
      <c r="C744" s="10">
        <v>0.58333333333333304</v>
      </c>
      <c r="D744" s="9" t="s">
        <v>10</v>
      </c>
      <c r="E744" s="9">
        <v>50</v>
      </c>
      <c r="F744" s="9" t="s">
        <v>20</v>
      </c>
      <c r="G744" s="13">
        <f t="shared" si="127"/>
        <v>9</v>
      </c>
      <c r="H744">
        <f t="shared" si="128"/>
        <v>3</v>
      </c>
      <c r="I744" s="14">
        <f t="shared" si="129"/>
        <v>15</v>
      </c>
      <c r="J744" s="14">
        <f t="shared" si="130"/>
        <v>3</v>
      </c>
      <c r="K744" s="14">
        <f t="shared" si="131"/>
        <v>1</v>
      </c>
      <c r="L744" s="14">
        <f t="shared" si="132"/>
        <v>3</v>
      </c>
      <c r="M744" s="14">
        <f t="shared" si="133"/>
        <v>2</v>
      </c>
      <c r="N744" s="14">
        <f t="shared" si="134"/>
        <v>2</v>
      </c>
      <c r="O744">
        <f t="shared" si="135"/>
        <v>2016</v>
      </c>
      <c r="P744">
        <f t="shared" si="136"/>
        <v>11</v>
      </c>
      <c r="Q744">
        <f t="shared" si="137"/>
        <v>16</v>
      </c>
      <c r="R744">
        <f>IF(E744=0,1,(IF(E744&lt;=5,2,(IF(E744&lt;=10,3,(IF(E744&gt;=11,4)))))))</f>
        <v>4</v>
      </c>
    </row>
    <row r="745" spans="1:18" x14ac:dyDescent="0.2">
      <c r="A745" s="8">
        <v>42690</v>
      </c>
      <c r="B745" s="9">
        <v>511</v>
      </c>
      <c r="C745" s="10">
        <v>0.58333333333333304</v>
      </c>
      <c r="D745" s="9" t="s">
        <v>10</v>
      </c>
      <c r="E745" s="9">
        <v>4</v>
      </c>
      <c r="F745" s="9" t="s">
        <v>20</v>
      </c>
      <c r="G745" s="13">
        <f t="shared" si="127"/>
        <v>9</v>
      </c>
      <c r="H745">
        <f t="shared" si="128"/>
        <v>3</v>
      </c>
      <c r="I745" s="14">
        <f t="shared" si="129"/>
        <v>15</v>
      </c>
      <c r="J745" s="14">
        <f t="shared" si="130"/>
        <v>3</v>
      </c>
      <c r="K745" s="14">
        <f t="shared" si="131"/>
        <v>1</v>
      </c>
      <c r="L745" s="14">
        <f t="shared" si="132"/>
        <v>3</v>
      </c>
      <c r="M745" s="14">
        <f t="shared" si="133"/>
        <v>2</v>
      </c>
      <c r="N745" s="14">
        <f t="shared" si="134"/>
        <v>2</v>
      </c>
      <c r="O745">
        <f t="shared" si="135"/>
        <v>2016</v>
      </c>
      <c r="P745">
        <f t="shared" si="136"/>
        <v>11</v>
      </c>
      <c r="Q745">
        <f t="shared" si="137"/>
        <v>16</v>
      </c>
      <c r="R745">
        <f>IF(E745=0,1,(IF(E745&lt;=5,2,(IF(E745&lt;=10,3,(IF(E745&gt;=11,4)))))))</f>
        <v>2</v>
      </c>
    </row>
    <row r="746" spans="1:18" x14ac:dyDescent="0.2">
      <c r="A746" s="8">
        <v>42690</v>
      </c>
      <c r="B746" s="9">
        <v>503</v>
      </c>
      <c r="C746" s="10">
        <v>0.64236111111111105</v>
      </c>
      <c r="D746" s="9" t="s">
        <v>10</v>
      </c>
      <c r="E746" s="9">
        <v>12</v>
      </c>
      <c r="F746" s="9" t="s">
        <v>18</v>
      </c>
      <c r="G746" s="13">
        <f t="shared" si="127"/>
        <v>3</v>
      </c>
      <c r="H746">
        <f t="shared" si="128"/>
        <v>3</v>
      </c>
      <c r="I746" s="14">
        <f t="shared" si="129"/>
        <v>16</v>
      </c>
      <c r="J746" s="14">
        <f t="shared" si="130"/>
        <v>4</v>
      </c>
      <c r="K746" s="14">
        <f t="shared" si="131"/>
        <v>3</v>
      </c>
      <c r="L746" s="14">
        <f t="shared" si="132"/>
        <v>2</v>
      </c>
      <c r="M746" s="14">
        <f t="shared" si="133"/>
        <v>1</v>
      </c>
      <c r="N746" s="14">
        <f t="shared" si="134"/>
        <v>1</v>
      </c>
      <c r="O746">
        <f t="shared" si="135"/>
        <v>2016</v>
      </c>
      <c r="P746">
        <f t="shared" si="136"/>
        <v>11</v>
      </c>
      <c r="Q746">
        <f t="shared" si="137"/>
        <v>16</v>
      </c>
      <c r="R746">
        <f>IF(E746=0,1,(IF(E746&lt;=5,2,(IF(E746&lt;=10,3,(IF(E746&gt;=11,4)))))))</f>
        <v>4</v>
      </c>
    </row>
    <row r="747" spans="1:18" x14ac:dyDescent="0.2">
      <c r="A747" s="8">
        <v>42690</v>
      </c>
      <c r="B747" s="9">
        <v>503</v>
      </c>
      <c r="C747" s="10">
        <v>0.64722222222222203</v>
      </c>
      <c r="D747" s="9" t="s">
        <v>10</v>
      </c>
      <c r="E747" s="9">
        <v>12</v>
      </c>
      <c r="F747" s="9" t="s">
        <v>18</v>
      </c>
      <c r="G747" s="13">
        <f t="shared" si="127"/>
        <v>3</v>
      </c>
      <c r="H747">
        <f t="shared" si="128"/>
        <v>3</v>
      </c>
      <c r="I747" s="14">
        <f t="shared" si="129"/>
        <v>16</v>
      </c>
      <c r="J747" s="14">
        <f t="shared" si="130"/>
        <v>4</v>
      </c>
      <c r="K747" s="14">
        <f t="shared" si="131"/>
        <v>3</v>
      </c>
      <c r="L747" s="14">
        <f t="shared" si="132"/>
        <v>2</v>
      </c>
      <c r="M747" s="14">
        <f t="shared" si="133"/>
        <v>1</v>
      </c>
      <c r="N747" s="14">
        <f t="shared" si="134"/>
        <v>1</v>
      </c>
      <c r="O747">
        <f t="shared" si="135"/>
        <v>2016</v>
      </c>
      <c r="P747">
        <f t="shared" si="136"/>
        <v>11</v>
      </c>
      <c r="Q747">
        <f t="shared" si="137"/>
        <v>16</v>
      </c>
      <c r="R747">
        <f>IF(E747=0,1,(IF(E747&lt;=5,2,(IF(E747&lt;=10,3,(IF(E747&gt;=11,4)))))))</f>
        <v>4</v>
      </c>
    </row>
    <row r="748" spans="1:18" x14ac:dyDescent="0.2">
      <c r="A748" s="8">
        <v>42690</v>
      </c>
      <c r="B748" s="9">
        <v>501</v>
      </c>
      <c r="C748" s="10">
        <v>0.64930555555555602</v>
      </c>
      <c r="D748" s="9" t="s">
        <v>10</v>
      </c>
      <c r="E748" s="9">
        <v>8</v>
      </c>
      <c r="F748" s="9" t="s">
        <v>18</v>
      </c>
      <c r="G748" s="13">
        <f t="shared" si="127"/>
        <v>1</v>
      </c>
      <c r="H748">
        <f t="shared" si="128"/>
        <v>3</v>
      </c>
      <c r="I748" s="14">
        <f t="shared" si="129"/>
        <v>16</v>
      </c>
      <c r="J748" s="14">
        <f t="shared" si="130"/>
        <v>4</v>
      </c>
      <c r="K748" s="14">
        <f t="shared" si="131"/>
        <v>3</v>
      </c>
      <c r="L748" s="14">
        <f t="shared" si="132"/>
        <v>2</v>
      </c>
      <c r="M748" s="14">
        <f t="shared" si="133"/>
        <v>1</v>
      </c>
      <c r="N748" s="14">
        <f t="shared" si="134"/>
        <v>1</v>
      </c>
      <c r="O748">
        <f t="shared" si="135"/>
        <v>2016</v>
      </c>
      <c r="P748">
        <f t="shared" si="136"/>
        <v>11</v>
      </c>
      <c r="Q748">
        <f t="shared" si="137"/>
        <v>16</v>
      </c>
      <c r="R748">
        <f>IF(E748=0,1,(IF(E748&lt;=5,2,(IF(E748&lt;=10,3,(IF(E748&gt;=11,4)))))))</f>
        <v>3</v>
      </c>
    </row>
    <row r="749" spans="1:18" x14ac:dyDescent="0.2">
      <c r="A749" s="8">
        <v>42690</v>
      </c>
      <c r="B749" s="9">
        <v>503</v>
      </c>
      <c r="C749" s="10">
        <v>0.65625</v>
      </c>
      <c r="D749" s="9" t="s">
        <v>10</v>
      </c>
      <c r="E749" s="9">
        <v>12</v>
      </c>
      <c r="F749" s="9" t="s">
        <v>18</v>
      </c>
      <c r="G749" s="13">
        <f t="shared" si="127"/>
        <v>3</v>
      </c>
      <c r="H749">
        <f t="shared" si="128"/>
        <v>3</v>
      </c>
      <c r="I749" s="14">
        <f t="shared" si="129"/>
        <v>16</v>
      </c>
      <c r="J749" s="14">
        <f t="shared" si="130"/>
        <v>4</v>
      </c>
      <c r="K749" s="14">
        <f t="shared" si="131"/>
        <v>3</v>
      </c>
      <c r="L749" s="14">
        <f t="shared" si="132"/>
        <v>2</v>
      </c>
      <c r="M749" s="14">
        <f t="shared" si="133"/>
        <v>1</v>
      </c>
      <c r="N749" s="14">
        <f t="shared" si="134"/>
        <v>1</v>
      </c>
      <c r="O749">
        <f t="shared" si="135"/>
        <v>2016</v>
      </c>
      <c r="P749">
        <f t="shared" si="136"/>
        <v>11</v>
      </c>
      <c r="Q749">
        <f t="shared" si="137"/>
        <v>16</v>
      </c>
      <c r="R749">
        <f>IF(E749=0,1,(IF(E749&lt;=5,2,(IF(E749&lt;=10,3,(IF(E749&gt;=11,4)))))))</f>
        <v>4</v>
      </c>
    </row>
    <row r="750" spans="1:18" x14ac:dyDescent="0.2">
      <c r="A750" s="8">
        <v>42690</v>
      </c>
      <c r="B750" s="9">
        <v>504</v>
      </c>
      <c r="C750" s="10">
        <v>0.66597222222222197</v>
      </c>
      <c r="D750" s="9" t="s">
        <v>10</v>
      </c>
      <c r="E750" s="9">
        <v>5</v>
      </c>
      <c r="F750" s="9" t="s">
        <v>19</v>
      </c>
      <c r="G750" s="13">
        <f t="shared" si="127"/>
        <v>4</v>
      </c>
      <c r="H750">
        <f t="shared" si="128"/>
        <v>3</v>
      </c>
      <c r="I750" s="14">
        <f t="shared" si="129"/>
        <v>16</v>
      </c>
      <c r="J750" s="14">
        <f t="shared" si="130"/>
        <v>2</v>
      </c>
      <c r="K750" s="14">
        <f t="shared" si="131"/>
        <v>4</v>
      </c>
      <c r="L750" s="14">
        <f t="shared" si="132"/>
        <v>4</v>
      </c>
      <c r="M750" s="14">
        <f t="shared" si="133"/>
        <v>3</v>
      </c>
      <c r="N750" s="14">
        <f t="shared" si="134"/>
        <v>3</v>
      </c>
      <c r="O750">
        <f t="shared" si="135"/>
        <v>2016</v>
      </c>
      <c r="P750">
        <f t="shared" si="136"/>
        <v>11</v>
      </c>
      <c r="Q750">
        <f t="shared" si="137"/>
        <v>16</v>
      </c>
      <c r="R750">
        <f>IF(E750=0,1,(IF(E750&lt;=5,2,(IF(E750&lt;=10,3,(IF(E750&gt;=11,4)))))))</f>
        <v>2</v>
      </c>
    </row>
    <row r="751" spans="1:18" x14ac:dyDescent="0.2">
      <c r="A751" s="8">
        <v>42690</v>
      </c>
      <c r="B751" s="9">
        <v>503</v>
      </c>
      <c r="C751" s="10">
        <v>0.67013888888888895</v>
      </c>
      <c r="D751" s="9" t="s">
        <v>10</v>
      </c>
      <c r="E751" s="9">
        <v>12</v>
      </c>
      <c r="F751" s="9" t="s">
        <v>18</v>
      </c>
      <c r="G751" s="13">
        <f t="shared" si="127"/>
        <v>3</v>
      </c>
      <c r="H751">
        <f t="shared" si="128"/>
        <v>3</v>
      </c>
      <c r="I751" s="14">
        <f t="shared" si="129"/>
        <v>17</v>
      </c>
      <c r="J751" s="14">
        <f t="shared" si="130"/>
        <v>4</v>
      </c>
      <c r="K751" s="14">
        <f t="shared" si="131"/>
        <v>3</v>
      </c>
      <c r="L751" s="14">
        <f t="shared" si="132"/>
        <v>2</v>
      </c>
      <c r="M751" s="14">
        <f t="shared" si="133"/>
        <v>1</v>
      </c>
      <c r="N751" s="14">
        <f t="shared" si="134"/>
        <v>1</v>
      </c>
      <c r="O751">
        <f t="shared" si="135"/>
        <v>2016</v>
      </c>
      <c r="P751">
        <f t="shared" si="136"/>
        <v>11</v>
      </c>
      <c r="Q751">
        <f t="shared" si="137"/>
        <v>16</v>
      </c>
      <c r="R751">
        <f>IF(E751=0,1,(IF(E751&lt;=5,2,(IF(E751&lt;=10,3,(IF(E751&gt;=11,4)))))))</f>
        <v>4</v>
      </c>
    </row>
    <row r="752" spans="1:18" x14ac:dyDescent="0.2">
      <c r="A752" s="8">
        <v>42690</v>
      </c>
      <c r="B752" s="9">
        <v>501</v>
      </c>
      <c r="C752" s="10">
        <v>0.67152777777777795</v>
      </c>
      <c r="D752" s="9" t="s">
        <v>10</v>
      </c>
      <c r="E752" s="9">
        <v>235</v>
      </c>
      <c r="F752" s="9" t="s">
        <v>18</v>
      </c>
      <c r="G752" s="13">
        <f t="shared" si="127"/>
        <v>1</v>
      </c>
      <c r="H752">
        <f t="shared" si="128"/>
        <v>3</v>
      </c>
      <c r="I752" s="14">
        <f t="shared" si="129"/>
        <v>17</v>
      </c>
      <c r="J752" s="14">
        <f t="shared" si="130"/>
        <v>4</v>
      </c>
      <c r="K752" s="14">
        <f t="shared" si="131"/>
        <v>3</v>
      </c>
      <c r="L752" s="14">
        <f t="shared" si="132"/>
        <v>2</v>
      </c>
      <c r="M752" s="14">
        <f t="shared" si="133"/>
        <v>1</v>
      </c>
      <c r="N752" s="14">
        <f t="shared" si="134"/>
        <v>1</v>
      </c>
      <c r="O752">
        <f t="shared" si="135"/>
        <v>2016</v>
      </c>
      <c r="P752">
        <f t="shared" si="136"/>
        <v>11</v>
      </c>
      <c r="Q752">
        <f t="shared" si="137"/>
        <v>16</v>
      </c>
      <c r="R752">
        <f>IF(E752=0,1,(IF(E752&lt;=5,2,(IF(E752&lt;=10,3,(IF(E752&gt;=11,4)))))))</f>
        <v>4</v>
      </c>
    </row>
    <row r="753" spans="1:18" x14ac:dyDescent="0.2">
      <c r="A753" s="8">
        <v>42690</v>
      </c>
      <c r="B753" s="9">
        <v>501</v>
      </c>
      <c r="C753" s="10">
        <v>0.70347222222222205</v>
      </c>
      <c r="D753" s="9" t="s">
        <v>10</v>
      </c>
      <c r="E753" s="9">
        <v>10</v>
      </c>
      <c r="F753" s="9" t="s">
        <v>18</v>
      </c>
      <c r="G753" s="13">
        <f t="shared" si="127"/>
        <v>1</v>
      </c>
      <c r="H753">
        <f t="shared" si="128"/>
        <v>3</v>
      </c>
      <c r="I753" s="14">
        <f t="shared" si="129"/>
        <v>17</v>
      </c>
      <c r="J753" s="14">
        <f t="shared" si="130"/>
        <v>4</v>
      </c>
      <c r="K753" s="14">
        <f t="shared" si="131"/>
        <v>3</v>
      </c>
      <c r="L753" s="14">
        <f t="shared" si="132"/>
        <v>2</v>
      </c>
      <c r="M753" s="14">
        <f t="shared" si="133"/>
        <v>1</v>
      </c>
      <c r="N753" s="14">
        <f t="shared" si="134"/>
        <v>1</v>
      </c>
      <c r="O753">
        <f t="shared" si="135"/>
        <v>2016</v>
      </c>
      <c r="P753">
        <f t="shared" si="136"/>
        <v>11</v>
      </c>
      <c r="Q753">
        <f t="shared" si="137"/>
        <v>16</v>
      </c>
      <c r="R753">
        <f>IF(E753=0,1,(IF(E753&lt;=5,2,(IF(E753&lt;=10,3,(IF(E753&gt;=11,4)))))))</f>
        <v>3</v>
      </c>
    </row>
    <row r="754" spans="1:18" x14ac:dyDescent="0.2">
      <c r="A754" s="8">
        <v>42690</v>
      </c>
      <c r="B754" s="9">
        <v>504</v>
      </c>
      <c r="C754" s="10">
        <v>0.71666666666666701</v>
      </c>
      <c r="D754" s="9" t="s">
        <v>10</v>
      </c>
      <c r="E754" s="9">
        <v>9</v>
      </c>
      <c r="F754" s="9" t="s">
        <v>18</v>
      </c>
      <c r="G754" s="13">
        <f t="shared" si="127"/>
        <v>4</v>
      </c>
      <c r="H754">
        <f t="shared" si="128"/>
        <v>3</v>
      </c>
      <c r="I754" s="14">
        <f t="shared" si="129"/>
        <v>18</v>
      </c>
      <c r="J754" s="14">
        <f t="shared" si="130"/>
        <v>4</v>
      </c>
      <c r="K754" s="14">
        <f t="shared" si="131"/>
        <v>4</v>
      </c>
      <c r="L754" s="14">
        <f t="shared" si="132"/>
        <v>4</v>
      </c>
      <c r="M754" s="14">
        <f t="shared" si="133"/>
        <v>3</v>
      </c>
      <c r="N754" s="14">
        <f t="shared" si="134"/>
        <v>3</v>
      </c>
      <c r="O754">
        <f t="shared" si="135"/>
        <v>2016</v>
      </c>
      <c r="P754">
        <f t="shared" si="136"/>
        <v>11</v>
      </c>
      <c r="Q754">
        <f t="shared" si="137"/>
        <v>16</v>
      </c>
      <c r="R754">
        <f>IF(E754=0,1,(IF(E754&lt;=5,2,(IF(E754&lt;=10,3,(IF(E754&gt;=11,4)))))))</f>
        <v>3</v>
      </c>
    </row>
    <row r="755" spans="1:18" x14ac:dyDescent="0.2">
      <c r="A755" s="8">
        <v>42690</v>
      </c>
      <c r="B755" s="9">
        <v>506</v>
      </c>
      <c r="C755" s="10">
        <v>0.71736111111111101</v>
      </c>
      <c r="D755" s="9" t="s">
        <v>10</v>
      </c>
      <c r="E755" s="9">
        <v>5</v>
      </c>
      <c r="F755" s="9" t="s">
        <v>18</v>
      </c>
      <c r="G755" s="13">
        <f t="shared" si="127"/>
        <v>6</v>
      </c>
      <c r="H755">
        <f t="shared" si="128"/>
        <v>3</v>
      </c>
      <c r="I755" s="14">
        <f t="shared" si="129"/>
        <v>18</v>
      </c>
      <c r="J755" s="14">
        <f t="shared" si="130"/>
        <v>4</v>
      </c>
      <c r="K755" s="14">
        <f t="shared" si="131"/>
        <v>4</v>
      </c>
      <c r="L755" s="14">
        <f t="shared" si="132"/>
        <v>2</v>
      </c>
      <c r="M755" s="14">
        <f t="shared" si="133"/>
        <v>2</v>
      </c>
      <c r="N755" s="14">
        <f t="shared" si="134"/>
        <v>2</v>
      </c>
      <c r="O755">
        <f t="shared" si="135"/>
        <v>2016</v>
      </c>
      <c r="P755">
        <f t="shared" si="136"/>
        <v>11</v>
      </c>
      <c r="Q755">
        <f t="shared" si="137"/>
        <v>16</v>
      </c>
      <c r="R755">
        <f>IF(E755=0,1,(IF(E755&lt;=5,2,(IF(E755&lt;=10,3,(IF(E755&gt;=11,4)))))))</f>
        <v>2</v>
      </c>
    </row>
    <row r="756" spans="1:18" x14ac:dyDescent="0.2">
      <c r="A756" s="8">
        <v>42690</v>
      </c>
      <c r="B756" s="9">
        <v>501</v>
      </c>
      <c r="C756" s="10">
        <v>0.72291666666666698</v>
      </c>
      <c r="D756" s="9" t="s">
        <v>10</v>
      </c>
      <c r="E756" s="9">
        <v>5</v>
      </c>
      <c r="F756" s="9" t="s">
        <v>18</v>
      </c>
      <c r="G756" s="13">
        <f t="shared" si="127"/>
        <v>1</v>
      </c>
      <c r="H756">
        <f t="shared" si="128"/>
        <v>3</v>
      </c>
      <c r="I756" s="14">
        <f t="shared" si="129"/>
        <v>18</v>
      </c>
      <c r="J756" s="14">
        <f t="shared" si="130"/>
        <v>4</v>
      </c>
      <c r="K756" s="14">
        <f t="shared" si="131"/>
        <v>3</v>
      </c>
      <c r="L756" s="14">
        <f t="shared" si="132"/>
        <v>2</v>
      </c>
      <c r="M756" s="14">
        <f t="shared" si="133"/>
        <v>1</v>
      </c>
      <c r="N756" s="14">
        <f t="shared" si="134"/>
        <v>1</v>
      </c>
      <c r="O756">
        <f t="shared" si="135"/>
        <v>2016</v>
      </c>
      <c r="P756">
        <f t="shared" si="136"/>
        <v>11</v>
      </c>
      <c r="Q756">
        <f t="shared" si="137"/>
        <v>16</v>
      </c>
      <c r="R756">
        <f>IF(E756=0,1,(IF(E756&lt;=5,2,(IF(E756&lt;=10,3,(IF(E756&gt;=11,4)))))))</f>
        <v>2</v>
      </c>
    </row>
    <row r="757" spans="1:18" x14ac:dyDescent="0.2">
      <c r="A757" s="8">
        <v>42690</v>
      </c>
      <c r="B757" s="9">
        <v>501</v>
      </c>
      <c r="C757" s="10">
        <v>0.74097222222222203</v>
      </c>
      <c r="D757" s="9" t="s">
        <v>10</v>
      </c>
      <c r="E757" s="9">
        <v>6</v>
      </c>
      <c r="F757" s="9" t="s">
        <v>18</v>
      </c>
      <c r="G757" s="13">
        <f t="shared" si="127"/>
        <v>1</v>
      </c>
      <c r="H757">
        <f t="shared" si="128"/>
        <v>3</v>
      </c>
      <c r="I757" s="14">
        <f t="shared" si="129"/>
        <v>18</v>
      </c>
      <c r="J757" s="14">
        <f t="shared" si="130"/>
        <v>4</v>
      </c>
      <c r="K757" s="14">
        <f t="shared" si="131"/>
        <v>3</v>
      </c>
      <c r="L757" s="14">
        <f t="shared" si="132"/>
        <v>2</v>
      </c>
      <c r="M757" s="14">
        <f t="shared" si="133"/>
        <v>1</v>
      </c>
      <c r="N757" s="14">
        <f t="shared" si="134"/>
        <v>1</v>
      </c>
      <c r="O757">
        <f t="shared" si="135"/>
        <v>2016</v>
      </c>
      <c r="P757">
        <f t="shared" si="136"/>
        <v>11</v>
      </c>
      <c r="Q757">
        <f t="shared" si="137"/>
        <v>16</v>
      </c>
      <c r="R757">
        <f>IF(E757=0,1,(IF(E757&lt;=5,2,(IF(E757&lt;=10,3,(IF(E757&gt;=11,4)))))))</f>
        <v>3</v>
      </c>
    </row>
    <row r="758" spans="1:18" x14ac:dyDescent="0.2">
      <c r="A758" s="8">
        <v>42690</v>
      </c>
      <c r="B758" s="9">
        <v>501</v>
      </c>
      <c r="C758" s="10">
        <v>0.74861111111111101</v>
      </c>
      <c r="D758" s="9" t="s">
        <v>10</v>
      </c>
      <c r="E758" s="9">
        <v>26</v>
      </c>
      <c r="F758" s="9" t="s">
        <v>19</v>
      </c>
      <c r="G758" s="13">
        <f t="shared" si="127"/>
        <v>1</v>
      </c>
      <c r="H758">
        <f t="shared" si="128"/>
        <v>3</v>
      </c>
      <c r="I758" s="14">
        <f t="shared" si="129"/>
        <v>18</v>
      </c>
      <c r="J758" s="14">
        <f t="shared" si="130"/>
        <v>2</v>
      </c>
      <c r="K758" s="14">
        <f t="shared" si="131"/>
        <v>3</v>
      </c>
      <c r="L758" s="14">
        <f t="shared" si="132"/>
        <v>2</v>
      </c>
      <c r="M758" s="14">
        <f t="shared" si="133"/>
        <v>1</v>
      </c>
      <c r="N758" s="14">
        <f t="shared" si="134"/>
        <v>1</v>
      </c>
      <c r="O758">
        <f t="shared" si="135"/>
        <v>2016</v>
      </c>
      <c r="P758">
        <f t="shared" si="136"/>
        <v>11</v>
      </c>
      <c r="Q758">
        <f t="shared" si="137"/>
        <v>16</v>
      </c>
      <c r="R758">
        <f>IF(E758=0,1,(IF(E758&lt;=5,2,(IF(E758&lt;=10,3,(IF(E758&gt;=11,4)))))))</f>
        <v>4</v>
      </c>
    </row>
    <row r="759" spans="1:18" x14ac:dyDescent="0.2">
      <c r="A759" s="8">
        <v>42690</v>
      </c>
      <c r="B759" s="9">
        <v>501</v>
      </c>
      <c r="C759" s="10">
        <v>0.75902777777777797</v>
      </c>
      <c r="D759" s="9" t="s">
        <v>10</v>
      </c>
      <c r="E759" s="9">
        <v>9</v>
      </c>
      <c r="F759" s="9" t="s">
        <v>18</v>
      </c>
      <c r="G759" s="13">
        <f t="shared" si="127"/>
        <v>1</v>
      </c>
      <c r="H759">
        <f t="shared" si="128"/>
        <v>3</v>
      </c>
      <c r="I759" s="14">
        <f t="shared" si="129"/>
        <v>19</v>
      </c>
      <c r="J759" s="14">
        <f t="shared" si="130"/>
        <v>4</v>
      </c>
      <c r="K759" s="14">
        <f t="shared" si="131"/>
        <v>3</v>
      </c>
      <c r="L759" s="14">
        <f t="shared" si="132"/>
        <v>2</v>
      </c>
      <c r="M759" s="14">
        <f t="shared" si="133"/>
        <v>1</v>
      </c>
      <c r="N759" s="14">
        <f t="shared" si="134"/>
        <v>1</v>
      </c>
      <c r="O759">
        <f t="shared" si="135"/>
        <v>2016</v>
      </c>
      <c r="P759">
        <f t="shared" si="136"/>
        <v>11</v>
      </c>
      <c r="Q759">
        <f t="shared" si="137"/>
        <v>16</v>
      </c>
      <c r="R759">
        <f>IF(E759=0,1,(IF(E759&lt;=5,2,(IF(E759&lt;=10,3,(IF(E759&gt;=11,4)))))))</f>
        <v>3</v>
      </c>
    </row>
    <row r="760" spans="1:18" x14ac:dyDescent="0.2">
      <c r="A760" s="8">
        <v>42690</v>
      </c>
      <c r="B760" s="9">
        <v>511</v>
      </c>
      <c r="C760" s="10">
        <v>0.77500000000000002</v>
      </c>
      <c r="D760" s="9" t="s">
        <v>10</v>
      </c>
      <c r="E760" s="9">
        <v>31</v>
      </c>
      <c r="F760" s="9" t="s">
        <v>13</v>
      </c>
      <c r="G760" s="13">
        <f t="shared" si="127"/>
        <v>9</v>
      </c>
      <c r="H760">
        <f t="shared" si="128"/>
        <v>3</v>
      </c>
      <c r="I760" s="14">
        <f t="shared" si="129"/>
        <v>19</v>
      </c>
      <c r="J760" s="14">
        <f t="shared" si="130"/>
        <v>1</v>
      </c>
      <c r="K760" s="14">
        <f t="shared" si="131"/>
        <v>1</v>
      </c>
      <c r="L760" s="14">
        <f t="shared" si="132"/>
        <v>3</v>
      </c>
      <c r="M760" s="14">
        <f t="shared" si="133"/>
        <v>2</v>
      </c>
      <c r="N760" s="14">
        <f t="shared" si="134"/>
        <v>2</v>
      </c>
      <c r="O760">
        <f t="shared" si="135"/>
        <v>2016</v>
      </c>
      <c r="P760">
        <f t="shared" si="136"/>
        <v>11</v>
      </c>
      <c r="Q760">
        <f t="shared" si="137"/>
        <v>16</v>
      </c>
      <c r="R760">
        <f>IF(E760=0,1,(IF(E760&lt;=5,2,(IF(E760&lt;=10,3,(IF(E760&gt;=11,4)))))))</f>
        <v>4</v>
      </c>
    </row>
    <row r="761" spans="1:18" x14ac:dyDescent="0.2">
      <c r="A761" s="8">
        <v>42690</v>
      </c>
      <c r="B761" s="9">
        <v>511</v>
      </c>
      <c r="C761" s="10">
        <v>0.77500000000000002</v>
      </c>
      <c r="D761" s="9" t="s">
        <v>10</v>
      </c>
      <c r="E761" s="9">
        <v>31</v>
      </c>
      <c r="F761" s="9" t="s">
        <v>13</v>
      </c>
      <c r="G761" s="13">
        <f t="shared" si="127"/>
        <v>9</v>
      </c>
      <c r="H761">
        <f t="shared" si="128"/>
        <v>3</v>
      </c>
      <c r="I761" s="14">
        <f t="shared" si="129"/>
        <v>19</v>
      </c>
      <c r="J761" s="14">
        <f t="shared" si="130"/>
        <v>1</v>
      </c>
      <c r="K761" s="14">
        <f t="shared" si="131"/>
        <v>1</v>
      </c>
      <c r="L761" s="14">
        <f t="shared" si="132"/>
        <v>3</v>
      </c>
      <c r="M761" s="14">
        <f t="shared" si="133"/>
        <v>2</v>
      </c>
      <c r="N761" s="14">
        <f t="shared" si="134"/>
        <v>2</v>
      </c>
      <c r="O761">
        <f t="shared" si="135"/>
        <v>2016</v>
      </c>
      <c r="P761">
        <f t="shared" si="136"/>
        <v>11</v>
      </c>
      <c r="Q761">
        <f t="shared" si="137"/>
        <v>16</v>
      </c>
      <c r="R761">
        <f>IF(E761=0,1,(IF(E761&lt;=5,2,(IF(E761&lt;=10,3,(IF(E761&gt;=11,4)))))))</f>
        <v>4</v>
      </c>
    </row>
    <row r="762" spans="1:18" x14ac:dyDescent="0.2">
      <c r="A762" s="8">
        <v>42690</v>
      </c>
      <c r="B762" s="9">
        <v>511</v>
      </c>
      <c r="C762" s="10">
        <v>0.77500000000000002</v>
      </c>
      <c r="D762" s="9" t="s">
        <v>10</v>
      </c>
      <c r="E762" s="9">
        <v>31</v>
      </c>
      <c r="F762" s="9" t="s">
        <v>13</v>
      </c>
      <c r="G762" s="13">
        <f t="shared" si="127"/>
        <v>9</v>
      </c>
      <c r="H762">
        <f t="shared" si="128"/>
        <v>3</v>
      </c>
      <c r="I762" s="14">
        <f t="shared" si="129"/>
        <v>19</v>
      </c>
      <c r="J762" s="14">
        <f t="shared" si="130"/>
        <v>1</v>
      </c>
      <c r="K762" s="14">
        <f t="shared" si="131"/>
        <v>1</v>
      </c>
      <c r="L762" s="14">
        <f t="shared" si="132"/>
        <v>3</v>
      </c>
      <c r="M762" s="14">
        <f t="shared" si="133"/>
        <v>2</v>
      </c>
      <c r="N762" s="14">
        <f t="shared" si="134"/>
        <v>2</v>
      </c>
      <c r="O762">
        <f t="shared" si="135"/>
        <v>2016</v>
      </c>
      <c r="P762">
        <f t="shared" si="136"/>
        <v>11</v>
      </c>
      <c r="Q762">
        <f t="shared" si="137"/>
        <v>16</v>
      </c>
      <c r="R762">
        <f>IF(E762=0,1,(IF(E762&lt;=5,2,(IF(E762&lt;=10,3,(IF(E762&gt;=11,4)))))))</f>
        <v>4</v>
      </c>
    </row>
    <row r="763" spans="1:18" x14ac:dyDescent="0.2">
      <c r="A763" s="8">
        <v>42690</v>
      </c>
      <c r="B763" s="9">
        <v>501</v>
      </c>
      <c r="C763" s="10">
        <v>0.874305555555556</v>
      </c>
      <c r="D763" s="9" t="s">
        <v>10</v>
      </c>
      <c r="E763" s="9">
        <v>5</v>
      </c>
      <c r="F763" s="9" t="s">
        <v>19</v>
      </c>
      <c r="G763" s="13">
        <f t="shared" si="127"/>
        <v>1</v>
      </c>
      <c r="H763">
        <f t="shared" si="128"/>
        <v>3</v>
      </c>
      <c r="I763" s="14">
        <f t="shared" si="129"/>
        <v>21</v>
      </c>
      <c r="J763" s="14">
        <f t="shared" si="130"/>
        <v>2</v>
      </c>
      <c r="K763" s="14">
        <f t="shared" si="131"/>
        <v>3</v>
      </c>
      <c r="L763" s="14">
        <f t="shared" si="132"/>
        <v>2</v>
      </c>
      <c r="M763" s="14">
        <f t="shared" si="133"/>
        <v>1</v>
      </c>
      <c r="N763" s="14">
        <f t="shared" si="134"/>
        <v>1</v>
      </c>
      <c r="O763">
        <f t="shared" si="135"/>
        <v>2016</v>
      </c>
      <c r="P763">
        <f t="shared" si="136"/>
        <v>11</v>
      </c>
      <c r="Q763">
        <f t="shared" si="137"/>
        <v>16</v>
      </c>
      <c r="R763">
        <f>IF(E763=0,1,(IF(E763&lt;=5,2,(IF(E763&lt;=10,3,(IF(E763&gt;=11,4)))))))</f>
        <v>2</v>
      </c>
    </row>
    <row r="764" spans="1:18" x14ac:dyDescent="0.2">
      <c r="A764" s="8">
        <v>42690</v>
      </c>
      <c r="B764" s="9">
        <v>504</v>
      </c>
      <c r="C764" s="10">
        <v>0.97291666666666698</v>
      </c>
      <c r="D764" s="9" t="s">
        <v>10</v>
      </c>
      <c r="E764" s="9">
        <v>17</v>
      </c>
      <c r="F764" s="9" t="s">
        <v>20</v>
      </c>
      <c r="G764" s="13">
        <f t="shared" si="127"/>
        <v>4</v>
      </c>
      <c r="H764">
        <f t="shared" si="128"/>
        <v>3</v>
      </c>
      <c r="I764" s="14">
        <f t="shared" si="129"/>
        <v>24</v>
      </c>
      <c r="J764" s="14">
        <f t="shared" si="130"/>
        <v>3</v>
      </c>
      <c r="K764" s="14">
        <f t="shared" si="131"/>
        <v>4</v>
      </c>
      <c r="L764" s="14">
        <f t="shared" si="132"/>
        <v>4</v>
      </c>
      <c r="M764" s="14">
        <f t="shared" si="133"/>
        <v>3</v>
      </c>
      <c r="N764" s="14">
        <f t="shared" si="134"/>
        <v>3</v>
      </c>
      <c r="O764">
        <f t="shared" si="135"/>
        <v>2016</v>
      </c>
      <c r="P764">
        <f t="shared" si="136"/>
        <v>11</v>
      </c>
      <c r="Q764">
        <f t="shared" si="137"/>
        <v>16</v>
      </c>
      <c r="R764">
        <f>IF(E764=0,1,(IF(E764&lt;=5,2,(IF(E764&lt;=10,3,(IF(E764&gt;=11,4)))))))</f>
        <v>4</v>
      </c>
    </row>
    <row r="765" spans="1:18" x14ac:dyDescent="0.2">
      <c r="A765" s="8">
        <v>42690</v>
      </c>
      <c r="B765" s="9">
        <v>501</v>
      </c>
      <c r="C765" s="10">
        <v>0.99166666666666703</v>
      </c>
      <c r="D765" s="9" t="s">
        <v>10</v>
      </c>
      <c r="E765" s="9">
        <v>32</v>
      </c>
      <c r="F765" s="9" t="s">
        <v>18</v>
      </c>
      <c r="G765" s="13">
        <f t="shared" si="127"/>
        <v>1</v>
      </c>
      <c r="H765">
        <f t="shared" si="128"/>
        <v>3</v>
      </c>
      <c r="I765" s="14">
        <f t="shared" si="129"/>
        <v>24</v>
      </c>
      <c r="J765" s="14">
        <f t="shared" si="130"/>
        <v>4</v>
      </c>
      <c r="K765" s="14">
        <f t="shared" si="131"/>
        <v>3</v>
      </c>
      <c r="L765" s="14">
        <f t="shared" si="132"/>
        <v>2</v>
      </c>
      <c r="M765" s="14">
        <f t="shared" si="133"/>
        <v>1</v>
      </c>
      <c r="N765" s="14">
        <f t="shared" si="134"/>
        <v>1</v>
      </c>
      <c r="O765">
        <f t="shared" si="135"/>
        <v>2016</v>
      </c>
      <c r="P765">
        <f t="shared" si="136"/>
        <v>11</v>
      </c>
      <c r="Q765">
        <f t="shared" si="137"/>
        <v>16</v>
      </c>
      <c r="R765">
        <f>IF(E765=0,1,(IF(E765&lt;=5,2,(IF(E765&lt;=10,3,(IF(E765&gt;=11,4)))))))</f>
        <v>4</v>
      </c>
    </row>
    <row r="766" spans="1:18" x14ac:dyDescent="0.2">
      <c r="A766" s="8">
        <v>42691</v>
      </c>
      <c r="B766" s="9">
        <v>514</v>
      </c>
      <c r="C766" s="10">
        <v>2.0833333333333301E-2</v>
      </c>
      <c r="D766" s="9" t="s">
        <v>11</v>
      </c>
      <c r="E766" s="9">
        <v>1</v>
      </c>
      <c r="F766" s="9" t="s">
        <v>19</v>
      </c>
      <c r="G766" s="13">
        <f t="shared" si="127"/>
        <v>11</v>
      </c>
      <c r="H766">
        <f t="shared" si="128"/>
        <v>4</v>
      </c>
      <c r="I766" s="14">
        <f t="shared" si="129"/>
        <v>1</v>
      </c>
      <c r="J766" s="14">
        <f t="shared" si="130"/>
        <v>2</v>
      </c>
      <c r="K766" s="14">
        <f t="shared" si="131"/>
        <v>2</v>
      </c>
      <c r="L766" s="14">
        <f t="shared" si="132"/>
        <v>1</v>
      </c>
      <c r="M766" s="14">
        <f t="shared" si="133"/>
        <v>3</v>
      </c>
      <c r="N766" s="14">
        <f t="shared" si="134"/>
        <v>1</v>
      </c>
      <c r="O766">
        <f t="shared" si="135"/>
        <v>2016</v>
      </c>
      <c r="P766">
        <f t="shared" si="136"/>
        <v>11</v>
      </c>
      <c r="Q766">
        <f t="shared" si="137"/>
        <v>17</v>
      </c>
      <c r="R766">
        <f>IF(E766=0,1,(IF(E766&lt;=5,2,(IF(E766&lt;=10,3,(IF(E766&gt;=11,4)))))))</f>
        <v>2</v>
      </c>
    </row>
    <row r="767" spans="1:18" x14ac:dyDescent="0.2">
      <c r="A767" s="8">
        <v>42691</v>
      </c>
      <c r="B767" s="9">
        <v>505</v>
      </c>
      <c r="C767" s="10">
        <v>0.21736111111111101</v>
      </c>
      <c r="D767" s="9" t="s">
        <v>11</v>
      </c>
      <c r="E767" s="9">
        <v>4</v>
      </c>
      <c r="F767" s="9" t="s">
        <v>18</v>
      </c>
      <c r="G767" s="13">
        <f t="shared" si="127"/>
        <v>5</v>
      </c>
      <c r="H767">
        <f t="shared" si="128"/>
        <v>4</v>
      </c>
      <c r="I767" s="14">
        <f t="shared" si="129"/>
        <v>6</v>
      </c>
      <c r="J767" s="14">
        <f t="shared" si="130"/>
        <v>4</v>
      </c>
      <c r="K767" s="14">
        <f t="shared" si="131"/>
        <v>3</v>
      </c>
      <c r="L767" s="14">
        <f t="shared" si="132"/>
        <v>3</v>
      </c>
      <c r="M767" s="14">
        <f t="shared" si="133"/>
        <v>4</v>
      </c>
      <c r="N767" s="14">
        <f t="shared" si="134"/>
        <v>4</v>
      </c>
      <c r="O767">
        <f t="shared" si="135"/>
        <v>2016</v>
      </c>
      <c r="P767">
        <f t="shared" si="136"/>
        <v>11</v>
      </c>
      <c r="Q767">
        <f t="shared" si="137"/>
        <v>17</v>
      </c>
      <c r="R767">
        <f>IF(E767=0,1,(IF(E767&lt;=5,2,(IF(E767&lt;=10,3,(IF(E767&gt;=11,4)))))))</f>
        <v>2</v>
      </c>
    </row>
    <row r="768" spans="1:18" x14ac:dyDescent="0.2">
      <c r="A768" s="8">
        <v>42691</v>
      </c>
      <c r="B768" s="9">
        <v>505</v>
      </c>
      <c r="C768" s="10">
        <v>0.22013888888888899</v>
      </c>
      <c r="D768" s="9" t="s">
        <v>11</v>
      </c>
      <c r="E768" s="9">
        <v>4</v>
      </c>
      <c r="F768" s="9" t="s">
        <v>18</v>
      </c>
      <c r="G768" s="13">
        <f t="shared" si="127"/>
        <v>5</v>
      </c>
      <c r="H768">
        <f t="shared" si="128"/>
        <v>4</v>
      </c>
      <c r="I768" s="14">
        <f t="shared" si="129"/>
        <v>6</v>
      </c>
      <c r="J768" s="14">
        <f t="shared" si="130"/>
        <v>4</v>
      </c>
      <c r="K768" s="14">
        <f t="shared" si="131"/>
        <v>3</v>
      </c>
      <c r="L768" s="14">
        <f t="shared" si="132"/>
        <v>3</v>
      </c>
      <c r="M768" s="14">
        <f t="shared" si="133"/>
        <v>4</v>
      </c>
      <c r="N768" s="14">
        <f t="shared" si="134"/>
        <v>4</v>
      </c>
      <c r="O768">
        <f t="shared" si="135"/>
        <v>2016</v>
      </c>
      <c r="P768">
        <f t="shared" si="136"/>
        <v>11</v>
      </c>
      <c r="Q768">
        <f t="shared" si="137"/>
        <v>17</v>
      </c>
      <c r="R768">
        <f>IF(E768=0,1,(IF(E768&lt;=5,2,(IF(E768&lt;=10,3,(IF(E768&gt;=11,4)))))))</f>
        <v>2</v>
      </c>
    </row>
    <row r="769" spans="1:18" x14ac:dyDescent="0.2">
      <c r="A769" s="8">
        <v>42691</v>
      </c>
      <c r="B769" s="9">
        <v>506</v>
      </c>
      <c r="C769" s="10">
        <v>0.23958333333333301</v>
      </c>
      <c r="D769" s="9" t="s">
        <v>11</v>
      </c>
      <c r="E769" s="9">
        <v>8</v>
      </c>
      <c r="F769" s="9" t="s">
        <v>19</v>
      </c>
      <c r="G769" s="13">
        <f t="shared" si="127"/>
        <v>6</v>
      </c>
      <c r="H769">
        <f t="shared" si="128"/>
        <v>4</v>
      </c>
      <c r="I769" s="14">
        <f t="shared" si="129"/>
        <v>6</v>
      </c>
      <c r="J769" s="14">
        <f t="shared" si="130"/>
        <v>2</v>
      </c>
      <c r="K769" s="14">
        <f t="shared" si="131"/>
        <v>4</v>
      </c>
      <c r="L769" s="14">
        <f t="shared" si="132"/>
        <v>2</v>
      </c>
      <c r="M769" s="14">
        <f t="shared" si="133"/>
        <v>2</v>
      </c>
      <c r="N769" s="14">
        <f t="shared" si="134"/>
        <v>2</v>
      </c>
      <c r="O769">
        <f t="shared" si="135"/>
        <v>2016</v>
      </c>
      <c r="P769">
        <f t="shared" si="136"/>
        <v>11</v>
      </c>
      <c r="Q769">
        <f t="shared" si="137"/>
        <v>17</v>
      </c>
      <c r="R769">
        <f>IF(E769=0,1,(IF(E769&lt;=5,2,(IF(E769&lt;=10,3,(IF(E769&gt;=11,4)))))))</f>
        <v>3</v>
      </c>
    </row>
    <row r="770" spans="1:18" x14ac:dyDescent="0.2">
      <c r="A770" s="8">
        <v>42691</v>
      </c>
      <c r="B770" s="9">
        <v>504</v>
      </c>
      <c r="C770" s="10">
        <v>0.23958333333333301</v>
      </c>
      <c r="D770" s="9" t="s">
        <v>11</v>
      </c>
      <c r="E770" s="9">
        <v>5</v>
      </c>
      <c r="F770" s="9" t="s">
        <v>18</v>
      </c>
      <c r="G770" s="13">
        <f t="shared" si="127"/>
        <v>4</v>
      </c>
      <c r="H770">
        <f t="shared" si="128"/>
        <v>4</v>
      </c>
      <c r="I770" s="14">
        <f t="shared" si="129"/>
        <v>6</v>
      </c>
      <c r="J770" s="14">
        <f t="shared" si="130"/>
        <v>4</v>
      </c>
      <c r="K770" s="14">
        <f t="shared" si="131"/>
        <v>4</v>
      </c>
      <c r="L770" s="14">
        <f t="shared" si="132"/>
        <v>4</v>
      </c>
      <c r="M770" s="14">
        <f t="shared" si="133"/>
        <v>3</v>
      </c>
      <c r="N770" s="14">
        <f t="shared" si="134"/>
        <v>3</v>
      </c>
      <c r="O770">
        <f t="shared" si="135"/>
        <v>2016</v>
      </c>
      <c r="P770">
        <f t="shared" si="136"/>
        <v>11</v>
      </c>
      <c r="Q770">
        <f t="shared" si="137"/>
        <v>17</v>
      </c>
      <c r="R770">
        <f>IF(E770=0,1,(IF(E770&lt;=5,2,(IF(E770&lt;=10,3,(IF(E770&gt;=11,4)))))))</f>
        <v>2</v>
      </c>
    </row>
    <row r="771" spans="1:18" x14ac:dyDescent="0.2">
      <c r="A771" s="8">
        <v>42691</v>
      </c>
      <c r="B771" s="9">
        <v>512</v>
      </c>
      <c r="C771" s="10">
        <v>0.241666666666667</v>
      </c>
      <c r="D771" s="9" t="s">
        <v>11</v>
      </c>
      <c r="E771" s="9">
        <v>4</v>
      </c>
      <c r="F771" s="9" t="s">
        <v>18</v>
      </c>
      <c r="G771" s="13">
        <f t="shared" ref="G771:G834" si="138">IF(B771=501,1,(IF(B771=502,2,(IF(B771=503,3,(IF(B771=504,4,(IF(B771=505,5,(IF(B771=506,6,(IF(B771=509,7,(IF(B771=510,8,(IF(B771=511,9,(IF(B771=512,10,(IF(B771=514,11)))))))))))))))))))))</f>
        <v>10</v>
      </c>
      <c r="H771">
        <f t="shared" ref="H771:H834" si="139">IF(D771="Friday",5,(IF(D771="Saturday",6,(IF(D771="Sunday",7,(IF(D771="Monday",1,(IF(D771="Tuesday",2,(IF(D771="Wednesday",3,(IF(D771="Thursday",4,0)))))))))))))</f>
        <v>4</v>
      </c>
      <c r="I771" s="14">
        <f t="shared" ref="I771:I834" si="140">(ROUNDDOWN(C771*24,0)+1)</f>
        <v>6</v>
      </c>
      <c r="J771" s="14">
        <f t="shared" ref="J771:J834" si="141">IF(F771="N",1,(IF(F771="E",2,(IF(F771="S",3,(IF(F771="W",4)))))))</f>
        <v>4</v>
      </c>
      <c r="K771" s="14">
        <f t="shared" ref="K771:K834" si="142">IF(B771=501,3,(IF(B771=502,2,(IF(B771=503,3,(IF(B771=504,4,(IF(B771=505,3,(IF(B771=506,4,(IF(B771=509,1,(IF(B771=510,1,(IF(B771=511,1,(IF(B771=512,3,(IF(B771=514,2)))))))))))))))))))))</f>
        <v>3</v>
      </c>
      <c r="L771" s="14">
        <f t="shared" ref="L771:L834" si="143">IF(B771=501,2,(IF(B771=502,1,(IF(B771=503,2,(IF(B771=504,4,(IF(B771=505,3,(IF(B771=506,2,(IF(B771=509,2,(IF(B771=510,3,(IF(B771=511,3,(IF(B771=512,1,(IF(B771=514,1)))))))))))))))))))))</f>
        <v>1</v>
      </c>
      <c r="M771" s="14">
        <f t="shared" ref="M771:M834" si="144">IF(B771=501,1,(IF(B771=502,3,(IF(B771=503,1,(IF(B771=504,3,(IF(B771=505,4,(IF(B771=506,2,(IF(B771=509,2,(IF(B771=510,3,(IF(B771=511,2,(IF(B771=512,3,(IF(B771=514,3)))))))))))))))))))))</f>
        <v>3</v>
      </c>
      <c r="N771" s="14">
        <f t="shared" ref="N771:N834" si="145">IF(B771=501,1,(IF(B771=502,3,(IF(B771=503,1,(IF(B771=504,3,(IF(B771=505,4,(IF(B771=506,2,(IF(B771=509,2,(IF(B771=510,3,(IF(B771=511,2,(IF(B771=512,3,(IF(B771=514,1)))))))))))))))))))))</f>
        <v>3</v>
      </c>
      <c r="O771">
        <f t="shared" si="135"/>
        <v>2016</v>
      </c>
      <c r="P771">
        <f t="shared" si="136"/>
        <v>11</v>
      </c>
      <c r="Q771">
        <f t="shared" si="137"/>
        <v>17</v>
      </c>
      <c r="R771">
        <f>IF(E771=0,1,(IF(E771&lt;=5,2,(IF(E771&lt;=10,3,(IF(E771&gt;=11,4)))))))</f>
        <v>2</v>
      </c>
    </row>
    <row r="772" spans="1:18" x14ac:dyDescent="0.2">
      <c r="A772" s="8">
        <v>42691</v>
      </c>
      <c r="B772" s="9">
        <v>505</v>
      </c>
      <c r="C772" s="10">
        <v>0.242361111111111</v>
      </c>
      <c r="D772" s="9" t="s">
        <v>11</v>
      </c>
      <c r="E772" s="9">
        <v>4</v>
      </c>
      <c r="F772" s="9" t="s">
        <v>18</v>
      </c>
      <c r="G772" s="13">
        <f t="shared" si="138"/>
        <v>5</v>
      </c>
      <c r="H772">
        <f t="shared" si="139"/>
        <v>4</v>
      </c>
      <c r="I772" s="14">
        <f t="shared" si="140"/>
        <v>6</v>
      </c>
      <c r="J772" s="14">
        <f t="shared" si="141"/>
        <v>4</v>
      </c>
      <c r="K772" s="14">
        <f t="shared" si="142"/>
        <v>3</v>
      </c>
      <c r="L772" s="14">
        <f t="shared" si="143"/>
        <v>3</v>
      </c>
      <c r="M772" s="14">
        <f t="shared" si="144"/>
        <v>4</v>
      </c>
      <c r="N772" s="14">
        <f t="shared" si="145"/>
        <v>4</v>
      </c>
      <c r="O772">
        <f t="shared" si="135"/>
        <v>2016</v>
      </c>
      <c r="P772">
        <f t="shared" si="136"/>
        <v>11</v>
      </c>
      <c r="Q772">
        <f t="shared" si="137"/>
        <v>17</v>
      </c>
      <c r="R772">
        <f>IF(E772=0,1,(IF(E772&lt;=5,2,(IF(E772&lt;=10,3,(IF(E772&gt;=11,4)))))))</f>
        <v>2</v>
      </c>
    </row>
    <row r="773" spans="1:18" x14ac:dyDescent="0.2">
      <c r="A773" s="8">
        <v>42691</v>
      </c>
      <c r="B773" s="9">
        <v>504</v>
      </c>
      <c r="C773" s="10">
        <v>0.24791666666666701</v>
      </c>
      <c r="D773" s="9" t="s">
        <v>11</v>
      </c>
      <c r="E773" s="9">
        <v>5</v>
      </c>
      <c r="F773" s="9" t="s">
        <v>19</v>
      </c>
      <c r="G773" s="13">
        <f t="shared" si="138"/>
        <v>4</v>
      </c>
      <c r="H773">
        <f t="shared" si="139"/>
        <v>4</v>
      </c>
      <c r="I773" s="14">
        <f t="shared" si="140"/>
        <v>6</v>
      </c>
      <c r="J773" s="14">
        <f t="shared" si="141"/>
        <v>2</v>
      </c>
      <c r="K773" s="14">
        <f t="shared" si="142"/>
        <v>4</v>
      </c>
      <c r="L773" s="14">
        <f t="shared" si="143"/>
        <v>4</v>
      </c>
      <c r="M773" s="14">
        <f t="shared" si="144"/>
        <v>3</v>
      </c>
      <c r="N773" s="14">
        <f t="shared" si="145"/>
        <v>3</v>
      </c>
      <c r="O773">
        <f t="shared" si="135"/>
        <v>2016</v>
      </c>
      <c r="P773">
        <f t="shared" si="136"/>
        <v>11</v>
      </c>
      <c r="Q773">
        <f t="shared" si="137"/>
        <v>17</v>
      </c>
      <c r="R773">
        <f>IF(E773=0,1,(IF(E773&lt;=5,2,(IF(E773&lt;=10,3,(IF(E773&gt;=11,4)))))))</f>
        <v>2</v>
      </c>
    </row>
    <row r="774" spans="1:18" x14ac:dyDescent="0.2">
      <c r="A774" s="8">
        <v>42691</v>
      </c>
      <c r="B774" s="9">
        <v>510</v>
      </c>
      <c r="C774" s="10">
        <v>0.327083333333333</v>
      </c>
      <c r="D774" s="9" t="s">
        <v>11</v>
      </c>
      <c r="E774" s="9">
        <v>6</v>
      </c>
      <c r="F774" s="9" t="s">
        <v>13</v>
      </c>
      <c r="G774" s="13">
        <f t="shared" si="138"/>
        <v>8</v>
      </c>
      <c r="H774">
        <f t="shared" si="139"/>
        <v>4</v>
      </c>
      <c r="I774" s="14">
        <f t="shared" si="140"/>
        <v>8</v>
      </c>
      <c r="J774" s="14">
        <f t="shared" si="141"/>
        <v>1</v>
      </c>
      <c r="K774" s="14">
        <f t="shared" si="142"/>
        <v>1</v>
      </c>
      <c r="L774" s="14">
        <f t="shared" si="143"/>
        <v>3</v>
      </c>
      <c r="M774" s="14">
        <f t="shared" si="144"/>
        <v>3</v>
      </c>
      <c r="N774" s="14">
        <f t="shared" si="145"/>
        <v>3</v>
      </c>
      <c r="O774">
        <f t="shared" si="135"/>
        <v>2016</v>
      </c>
      <c r="P774">
        <f t="shared" si="136"/>
        <v>11</v>
      </c>
      <c r="Q774">
        <f t="shared" si="137"/>
        <v>17</v>
      </c>
      <c r="R774">
        <f>IF(E774=0,1,(IF(E774&lt;=5,2,(IF(E774&lt;=10,3,(IF(E774&gt;=11,4)))))))</f>
        <v>3</v>
      </c>
    </row>
    <row r="775" spans="1:18" x14ac:dyDescent="0.2">
      <c r="A775" s="8">
        <v>42691</v>
      </c>
      <c r="B775" s="9">
        <v>510</v>
      </c>
      <c r="C775" s="10">
        <v>0.32986111111111099</v>
      </c>
      <c r="D775" s="9" t="s">
        <v>11</v>
      </c>
      <c r="E775" s="9">
        <v>5</v>
      </c>
      <c r="F775" s="9" t="s">
        <v>13</v>
      </c>
      <c r="G775" s="13">
        <f t="shared" si="138"/>
        <v>8</v>
      </c>
      <c r="H775">
        <f t="shared" si="139"/>
        <v>4</v>
      </c>
      <c r="I775" s="14">
        <f t="shared" si="140"/>
        <v>8</v>
      </c>
      <c r="J775" s="14">
        <f t="shared" si="141"/>
        <v>1</v>
      </c>
      <c r="K775" s="14">
        <f t="shared" si="142"/>
        <v>1</v>
      </c>
      <c r="L775" s="14">
        <f t="shared" si="143"/>
        <v>3</v>
      </c>
      <c r="M775" s="14">
        <f t="shared" si="144"/>
        <v>3</v>
      </c>
      <c r="N775" s="14">
        <f t="shared" si="145"/>
        <v>3</v>
      </c>
      <c r="O775">
        <f t="shared" si="135"/>
        <v>2016</v>
      </c>
      <c r="P775">
        <f t="shared" si="136"/>
        <v>11</v>
      </c>
      <c r="Q775">
        <f t="shared" si="137"/>
        <v>17</v>
      </c>
      <c r="R775">
        <f>IF(E775=0,1,(IF(E775&lt;=5,2,(IF(E775&lt;=10,3,(IF(E775&gt;=11,4)))))))</f>
        <v>2</v>
      </c>
    </row>
    <row r="776" spans="1:18" x14ac:dyDescent="0.2">
      <c r="A776" s="8">
        <v>42691</v>
      </c>
      <c r="B776" s="9">
        <v>510</v>
      </c>
      <c r="C776" s="10">
        <v>0.33819444444444402</v>
      </c>
      <c r="D776" s="9" t="s">
        <v>11</v>
      </c>
      <c r="E776" s="9">
        <v>18</v>
      </c>
      <c r="F776" s="9" t="s">
        <v>13</v>
      </c>
      <c r="G776" s="13">
        <f t="shared" si="138"/>
        <v>8</v>
      </c>
      <c r="H776">
        <f t="shared" si="139"/>
        <v>4</v>
      </c>
      <c r="I776" s="14">
        <f t="shared" si="140"/>
        <v>9</v>
      </c>
      <c r="J776" s="14">
        <f t="shared" si="141"/>
        <v>1</v>
      </c>
      <c r="K776" s="14">
        <f t="shared" si="142"/>
        <v>1</v>
      </c>
      <c r="L776" s="14">
        <f t="shared" si="143"/>
        <v>3</v>
      </c>
      <c r="M776" s="14">
        <f t="shared" si="144"/>
        <v>3</v>
      </c>
      <c r="N776" s="14">
        <f t="shared" si="145"/>
        <v>3</v>
      </c>
      <c r="O776">
        <f t="shared" si="135"/>
        <v>2016</v>
      </c>
      <c r="P776">
        <f t="shared" si="136"/>
        <v>11</v>
      </c>
      <c r="Q776">
        <f t="shared" si="137"/>
        <v>17</v>
      </c>
      <c r="R776">
        <f>IF(E776=0,1,(IF(E776&lt;=5,2,(IF(E776&lt;=10,3,(IF(E776&gt;=11,4)))))))</f>
        <v>4</v>
      </c>
    </row>
    <row r="777" spans="1:18" x14ac:dyDescent="0.2">
      <c r="A777" s="8">
        <v>42691</v>
      </c>
      <c r="B777" s="9">
        <v>506</v>
      </c>
      <c r="C777" s="10">
        <v>0.37083333333333302</v>
      </c>
      <c r="D777" s="9" t="s">
        <v>11</v>
      </c>
      <c r="E777" s="9">
        <v>28</v>
      </c>
      <c r="F777" s="9" t="s">
        <v>18</v>
      </c>
      <c r="G777" s="13">
        <f t="shared" si="138"/>
        <v>6</v>
      </c>
      <c r="H777">
        <f t="shared" si="139"/>
        <v>4</v>
      </c>
      <c r="I777" s="14">
        <f t="shared" si="140"/>
        <v>9</v>
      </c>
      <c r="J777" s="14">
        <f t="shared" si="141"/>
        <v>4</v>
      </c>
      <c r="K777" s="14">
        <f t="shared" si="142"/>
        <v>4</v>
      </c>
      <c r="L777" s="14">
        <f t="shared" si="143"/>
        <v>2</v>
      </c>
      <c r="M777" s="14">
        <f t="shared" si="144"/>
        <v>2</v>
      </c>
      <c r="N777" s="14">
        <f t="shared" si="145"/>
        <v>2</v>
      </c>
      <c r="O777">
        <f t="shared" si="135"/>
        <v>2016</v>
      </c>
      <c r="P777">
        <f t="shared" si="136"/>
        <v>11</v>
      </c>
      <c r="Q777">
        <f t="shared" si="137"/>
        <v>17</v>
      </c>
      <c r="R777">
        <f>IF(E777=0,1,(IF(E777&lt;=5,2,(IF(E777&lt;=10,3,(IF(E777&gt;=11,4)))))))</f>
        <v>4</v>
      </c>
    </row>
    <row r="778" spans="1:18" x14ac:dyDescent="0.2">
      <c r="A778" s="8">
        <v>42691</v>
      </c>
      <c r="B778" s="9">
        <v>501</v>
      </c>
      <c r="C778" s="10">
        <v>0.37847222222222199</v>
      </c>
      <c r="D778" s="9" t="s">
        <v>11</v>
      </c>
      <c r="E778" s="9">
        <v>4</v>
      </c>
      <c r="F778" s="9" t="s">
        <v>19</v>
      </c>
      <c r="G778" s="13">
        <f t="shared" si="138"/>
        <v>1</v>
      </c>
      <c r="H778">
        <f t="shared" si="139"/>
        <v>4</v>
      </c>
      <c r="I778" s="14">
        <f t="shared" si="140"/>
        <v>10</v>
      </c>
      <c r="J778" s="14">
        <f t="shared" si="141"/>
        <v>2</v>
      </c>
      <c r="K778" s="14">
        <f t="shared" si="142"/>
        <v>3</v>
      </c>
      <c r="L778" s="14">
        <f t="shared" si="143"/>
        <v>2</v>
      </c>
      <c r="M778" s="14">
        <f t="shared" si="144"/>
        <v>1</v>
      </c>
      <c r="N778" s="14">
        <f t="shared" si="145"/>
        <v>1</v>
      </c>
      <c r="O778">
        <f t="shared" si="135"/>
        <v>2016</v>
      </c>
      <c r="P778">
        <f t="shared" si="136"/>
        <v>11</v>
      </c>
      <c r="Q778">
        <f t="shared" si="137"/>
        <v>17</v>
      </c>
      <c r="R778">
        <f>IF(E778=0,1,(IF(E778&lt;=5,2,(IF(E778&lt;=10,3,(IF(E778&gt;=11,4)))))))</f>
        <v>2</v>
      </c>
    </row>
    <row r="779" spans="1:18" x14ac:dyDescent="0.2">
      <c r="A779" s="8">
        <v>42691</v>
      </c>
      <c r="B779" s="9">
        <v>510</v>
      </c>
      <c r="C779" s="10">
        <v>0.390972222222222</v>
      </c>
      <c r="D779" s="9" t="s">
        <v>11</v>
      </c>
      <c r="E779" s="9">
        <v>13</v>
      </c>
      <c r="F779" s="9" t="s">
        <v>13</v>
      </c>
      <c r="G779" s="13">
        <f t="shared" si="138"/>
        <v>8</v>
      </c>
      <c r="H779">
        <f t="shared" si="139"/>
        <v>4</v>
      </c>
      <c r="I779" s="14">
        <f t="shared" si="140"/>
        <v>10</v>
      </c>
      <c r="J779" s="14">
        <f t="shared" si="141"/>
        <v>1</v>
      </c>
      <c r="K779" s="14">
        <f t="shared" si="142"/>
        <v>1</v>
      </c>
      <c r="L779" s="14">
        <f t="shared" si="143"/>
        <v>3</v>
      </c>
      <c r="M779" s="14">
        <f t="shared" si="144"/>
        <v>3</v>
      </c>
      <c r="N779" s="14">
        <f t="shared" si="145"/>
        <v>3</v>
      </c>
      <c r="O779">
        <f t="shared" si="135"/>
        <v>2016</v>
      </c>
      <c r="P779">
        <f t="shared" si="136"/>
        <v>11</v>
      </c>
      <c r="Q779">
        <f t="shared" si="137"/>
        <v>17</v>
      </c>
      <c r="R779">
        <f>IF(E779=0,1,(IF(E779&lt;=5,2,(IF(E779&lt;=10,3,(IF(E779&gt;=11,4)))))))</f>
        <v>4</v>
      </c>
    </row>
    <row r="780" spans="1:18" x14ac:dyDescent="0.2">
      <c r="A780" s="8">
        <v>42691</v>
      </c>
      <c r="B780" s="9">
        <v>510</v>
      </c>
      <c r="C780" s="10">
        <v>0.39652777777777798</v>
      </c>
      <c r="D780" s="9" t="s">
        <v>11</v>
      </c>
      <c r="E780" s="9">
        <v>19</v>
      </c>
      <c r="F780" s="9" t="s">
        <v>13</v>
      </c>
      <c r="G780" s="13">
        <f t="shared" si="138"/>
        <v>8</v>
      </c>
      <c r="H780">
        <f t="shared" si="139"/>
        <v>4</v>
      </c>
      <c r="I780" s="14">
        <f t="shared" si="140"/>
        <v>10</v>
      </c>
      <c r="J780" s="14">
        <f t="shared" si="141"/>
        <v>1</v>
      </c>
      <c r="K780" s="14">
        <f t="shared" si="142"/>
        <v>1</v>
      </c>
      <c r="L780" s="14">
        <f t="shared" si="143"/>
        <v>3</v>
      </c>
      <c r="M780" s="14">
        <f t="shared" si="144"/>
        <v>3</v>
      </c>
      <c r="N780" s="14">
        <f t="shared" si="145"/>
        <v>3</v>
      </c>
      <c r="O780">
        <f t="shared" si="135"/>
        <v>2016</v>
      </c>
      <c r="P780">
        <f t="shared" si="136"/>
        <v>11</v>
      </c>
      <c r="Q780">
        <f t="shared" si="137"/>
        <v>17</v>
      </c>
      <c r="R780">
        <f>IF(E780=0,1,(IF(E780&lt;=5,2,(IF(E780&lt;=10,3,(IF(E780&gt;=11,4)))))))</f>
        <v>4</v>
      </c>
    </row>
    <row r="781" spans="1:18" x14ac:dyDescent="0.2">
      <c r="A781" s="8">
        <v>42691</v>
      </c>
      <c r="B781" s="9">
        <v>501</v>
      </c>
      <c r="C781" s="10">
        <v>0.43333333333333302</v>
      </c>
      <c r="D781" s="9" t="s">
        <v>11</v>
      </c>
      <c r="E781" s="9">
        <v>4</v>
      </c>
      <c r="F781" s="9" t="s">
        <v>19</v>
      </c>
      <c r="G781" s="13">
        <f t="shared" si="138"/>
        <v>1</v>
      </c>
      <c r="H781">
        <f t="shared" si="139"/>
        <v>4</v>
      </c>
      <c r="I781" s="14">
        <f t="shared" si="140"/>
        <v>11</v>
      </c>
      <c r="J781" s="14">
        <f t="shared" si="141"/>
        <v>2</v>
      </c>
      <c r="K781" s="14">
        <f t="shared" si="142"/>
        <v>3</v>
      </c>
      <c r="L781" s="14">
        <f t="shared" si="143"/>
        <v>2</v>
      </c>
      <c r="M781" s="14">
        <f t="shared" si="144"/>
        <v>1</v>
      </c>
      <c r="N781" s="14">
        <f t="shared" si="145"/>
        <v>1</v>
      </c>
      <c r="O781">
        <f t="shared" si="135"/>
        <v>2016</v>
      </c>
      <c r="P781">
        <f t="shared" si="136"/>
        <v>11</v>
      </c>
      <c r="Q781">
        <f t="shared" si="137"/>
        <v>17</v>
      </c>
      <c r="R781">
        <f>IF(E781=0,1,(IF(E781&lt;=5,2,(IF(E781&lt;=10,3,(IF(E781&gt;=11,4)))))))</f>
        <v>2</v>
      </c>
    </row>
    <row r="782" spans="1:18" x14ac:dyDescent="0.2">
      <c r="A782" s="8">
        <v>42691</v>
      </c>
      <c r="B782" s="9">
        <v>501</v>
      </c>
      <c r="C782" s="10">
        <v>0.485416666666667</v>
      </c>
      <c r="D782" s="9" t="s">
        <v>11</v>
      </c>
      <c r="E782" s="9">
        <v>4</v>
      </c>
      <c r="F782" s="9" t="s">
        <v>18</v>
      </c>
      <c r="G782" s="13">
        <f t="shared" si="138"/>
        <v>1</v>
      </c>
      <c r="H782">
        <f t="shared" si="139"/>
        <v>4</v>
      </c>
      <c r="I782" s="14">
        <f t="shared" si="140"/>
        <v>12</v>
      </c>
      <c r="J782" s="14">
        <f t="shared" si="141"/>
        <v>4</v>
      </c>
      <c r="K782" s="14">
        <f t="shared" si="142"/>
        <v>3</v>
      </c>
      <c r="L782" s="14">
        <f t="shared" si="143"/>
        <v>2</v>
      </c>
      <c r="M782" s="14">
        <f t="shared" si="144"/>
        <v>1</v>
      </c>
      <c r="N782" s="14">
        <f t="shared" si="145"/>
        <v>1</v>
      </c>
      <c r="O782">
        <f t="shared" si="135"/>
        <v>2016</v>
      </c>
      <c r="P782">
        <f t="shared" si="136"/>
        <v>11</v>
      </c>
      <c r="Q782">
        <f t="shared" si="137"/>
        <v>17</v>
      </c>
      <c r="R782">
        <f>IF(E782=0,1,(IF(E782&lt;=5,2,(IF(E782&lt;=10,3,(IF(E782&gt;=11,4)))))))</f>
        <v>2</v>
      </c>
    </row>
    <row r="783" spans="1:18" x14ac:dyDescent="0.2">
      <c r="A783" s="8">
        <v>42691</v>
      </c>
      <c r="B783" s="9">
        <v>514</v>
      </c>
      <c r="C783" s="10">
        <v>0.49097222222222198</v>
      </c>
      <c r="D783" s="9" t="s">
        <v>11</v>
      </c>
      <c r="E783" s="9">
        <v>10</v>
      </c>
      <c r="F783" s="9" t="s">
        <v>18</v>
      </c>
      <c r="G783" s="13">
        <f t="shared" si="138"/>
        <v>11</v>
      </c>
      <c r="H783">
        <f t="shared" si="139"/>
        <v>4</v>
      </c>
      <c r="I783" s="14">
        <f t="shared" si="140"/>
        <v>12</v>
      </c>
      <c r="J783" s="14">
        <f t="shared" si="141"/>
        <v>4</v>
      </c>
      <c r="K783" s="14">
        <f t="shared" si="142"/>
        <v>2</v>
      </c>
      <c r="L783" s="14">
        <f t="shared" si="143"/>
        <v>1</v>
      </c>
      <c r="M783" s="14">
        <f t="shared" si="144"/>
        <v>3</v>
      </c>
      <c r="N783" s="14">
        <f t="shared" si="145"/>
        <v>1</v>
      </c>
      <c r="O783">
        <f t="shared" si="135"/>
        <v>2016</v>
      </c>
      <c r="P783">
        <f t="shared" si="136"/>
        <v>11</v>
      </c>
      <c r="Q783">
        <f t="shared" si="137"/>
        <v>17</v>
      </c>
      <c r="R783">
        <f>IF(E783=0,1,(IF(E783&lt;=5,2,(IF(E783&lt;=10,3,(IF(E783&gt;=11,4)))))))</f>
        <v>3</v>
      </c>
    </row>
    <row r="784" spans="1:18" x14ac:dyDescent="0.2">
      <c r="A784" s="8">
        <v>42691</v>
      </c>
      <c r="B784" s="9">
        <v>504</v>
      </c>
      <c r="C784" s="10">
        <v>0.54166666666666696</v>
      </c>
      <c r="D784" s="9" t="s">
        <v>11</v>
      </c>
      <c r="E784" s="9">
        <v>5</v>
      </c>
      <c r="F784" s="9" t="s">
        <v>18</v>
      </c>
      <c r="G784" s="13">
        <f t="shared" si="138"/>
        <v>4</v>
      </c>
      <c r="H784">
        <f t="shared" si="139"/>
        <v>4</v>
      </c>
      <c r="I784" s="14">
        <f t="shared" si="140"/>
        <v>14</v>
      </c>
      <c r="J784" s="14">
        <f t="shared" si="141"/>
        <v>4</v>
      </c>
      <c r="K784" s="14">
        <f t="shared" si="142"/>
        <v>4</v>
      </c>
      <c r="L784" s="14">
        <f t="shared" si="143"/>
        <v>4</v>
      </c>
      <c r="M784" s="14">
        <f t="shared" si="144"/>
        <v>3</v>
      </c>
      <c r="N784" s="14">
        <f t="shared" si="145"/>
        <v>3</v>
      </c>
      <c r="O784">
        <f t="shared" si="135"/>
        <v>2016</v>
      </c>
      <c r="P784">
        <f t="shared" si="136"/>
        <v>11</v>
      </c>
      <c r="Q784">
        <f t="shared" si="137"/>
        <v>17</v>
      </c>
      <c r="R784">
        <f>IF(E784=0,1,(IF(E784&lt;=5,2,(IF(E784&lt;=10,3,(IF(E784&gt;=11,4)))))))</f>
        <v>2</v>
      </c>
    </row>
    <row r="785" spans="1:18" x14ac:dyDescent="0.2">
      <c r="A785" s="8">
        <v>42691</v>
      </c>
      <c r="B785" s="9">
        <v>501</v>
      </c>
      <c r="C785" s="10">
        <v>0.60972222222222205</v>
      </c>
      <c r="D785" s="9" t="s">
        <v>11</v>
      </c>
      <c r="E785" s="9">
        <v>5</v>
      </c>
      <c r="F785" s="9" t="s">
        <v>18</v>
      </c>
      <c r="G785" s="13">
        <f t="shared" si="138"/>
        <v>1</v>
      </c>
      <c r="H785">
        <f t="shared" si="139"/>
        <v>4</v>
      </c>
      <c r="I785" s="14">
        <f t="shared" si="140"/>
        <v>15</v>
      </c>
      <c r="J785" s="14">
        <f t="shared" si="141"/>
        <v>4</v>
      </c>
      <c r="K785" s="14">
        <f t="shared" si="142"/>
        <v>3</v>
      </c>
      <c r="L785" s="14">
        <f t="shared" si="143"/>
        <v>2</v>
      </c>
      <c r="M785" s="14">
        <f t="shared" si="144"/>
        <v>1</v>
      </c>
      <c r="N785" s="14">
        <f t="shared" si="145"/>
        <v>1</v>
      </c>
      <c r="O785">
        <f t="shared" si="135"/>
        <v>2016</v>
      </c>
      <c r="P785">
        <f t="shared" si="136"/>
        <v>11</v>
      </c>
      <c r="Q785">
        <f t="shared" si="137"/>
        <v>17</v>
      </c>
      <c r="R785">
        <f>IF(E785=0,1,(IF(E785&lt;=5,2,(IF(E785&lt;=10,3,(IF(E785&gt;=11,4)))))))</f>
        <v>2</v>
      </c>
    </row>
    <row r="786" spans="1:18" x14ac:dyDescent="0.2">
      <c r="A786" s="8">
        <v>42691</v>
      </c>
      <c r="B786" s="9">
        <v>505</v>
      </c>
      <c r="C786" s="10">
        <v>0.61527777777777803</v>
      </c>
      <c r="D786" s="9" t="s">
        <v>11</v>
      </c>
      <c r="E786" s="9">
        <v>6</v>
      </c>
      <c r="F786" s="9" t="s">
        <v>19</v>
      </c>
      <c r="G786" s="13">
        <f t="shared" si="138"/>
        <v>5</v>
      </c>
      <c r="H786">
        <f t="shared" si="139"/>
        <v>4</v>
      </c>
      <c r="I786" s="14">
        <f t="shared" si="140"/>
        <v>15</v>
      </c>
      <c r="J786" s="14">
        <f t="shared" si="141"/>
        <v>2</v>
      </c>
      <c r="K786" s="14">
        <f t="shared" si="142"/>
        <v>3</v>
      </c>
      <c r="L786" s="14">
        <f t="shared" si="143"/>
        <v>3</v>
      </c>
      <c r="M786" s="14">
        <f t="shared" si="144"/>
        <v>4</v>
      </c>
      <c r="N786" s="14">
        <f t="shared" si="145"/>
        <v>4</v>
      </c>
      <c r="O786">
        <f t="shared" si="135"/>
        <v>2016</v>
      </c>
      <c r="P786">
        <f t="shared" si="136"/>
        <v>11</v>
      </c>
      <c r="Q786">
        <f t="shared" si="137"/>
        <v>17</v>
      </c>
      <c r="R786">
        <f>IF(E786=0,1,(IF(E786&lt;=5,2,(IF(E786&lt;=10,3,(IF(E786&gt;=11,4)))))))</f>
        <v>3</v>
      </c>
    </row>
    <row r="787" spans="1:18" x14ac:dyDescent="0.2">
      <c r="A787" s="8">
        <v>42691</v>
      </c>
      <c r="B787" s="9">
        <v>501</v>
      </c>
      <c r="C787" s="10">
        <v>0.61597222222222203</v>
      </c>
      <c r="D787" s="9" t="s">
        <v>11</v>
      </c>
      <c r="E787" s="9">
        <v>6</v>
      </c>
      <c r="F787" s="9" t="s">
        <v>19</v>
      </c>
      <c r="G787" s="13">
        <f t="shared" si="138"/>
        <v>1</v>
      </c>
      <c r="H787">
        <f t="shared" si="139"/>
        <v>4</v>
      </c>
      <c r="I787" s="14">
        <f t="shared" si="140"/>
        <v>15</v>
      </c>
      <c r="J787" s="14">
        <f t="shared" si="141"/>
        <v>2</v>
      </c>
      <c r="K787" s="14">
        <f t="shared" si="142"/>
        <v>3</v>
      </c>
      <c r="L787" s="14">
        <f t="shared" si="143"/>
        <v>2</v>
      </c>
      <c r="M787" s="14">
        <f t="shared" si="144"/>
        <v>1</v>
      </c>
      <c r="N787" s="14">
        <f t="shared" si="145"/>
        <v>1</v>
      </c>
      <c r="O787">
        <f t="shared" si="135"/>
        <v>2016</v>
      </c>
      <c r="P787">
        <f t="shared" si="136"/>
        <v>11</v>
      </c>
      <c r="Q787">
        <f t="shared" si="137"/>
        <v>17</v>
      </c>
      <c r="R787">
        <f>IF(E787=0,1,(IF(E787&lt;=5,2,(IF(E787&lt;=10,3,(IF(E787&gt;=11,4)))))))</f>
        <v>3</v>
      </c>
    </row>
    <row r="788" spans="1:18" x14ac:dyDescent="0.2">
      <c r="A788" s="8">
        <v>42691</v>
      </c>
      <c r="B788" s="9">
        <v>504</v>
      </c>
      <c r="C788" s="10">
        <v>0.64791666666666703</v>
      </c>
      <c r="D788" s="9" t="s">
        <v>11</v>
      </c>
      <c r="E788" s="9">
        <v>7</v>
      </c>
      <c r="F788" s="9" t="s">
        <v>19</v>
      </c>
      <c r="G788" s="13">
        <f t="shared" si="138"/>
        <v>4</v>
      </c>
      <c r="H788">
        <f t="shared" si="139"/>
        <v>4</v>
      </c>
      <c r="I788" s="14">
        <f t="shared" si="140"/>
        <v>16</v>
      </c>
      <c r="J788" s="14">
        <f t="shared" si="141"/>
        <v>2</v>
      </c>
      <c r="K788" s="14">
        <f t="shared" si="142"/>
        <v>4</v>
      </c>
      <c r="L788" s="14">
        <f t="shared" si="143"/>
        <v>4</v>
      </c>
      <c r="M788" s="14">
        <f t="shared" si="144"/>
        <v>3</v>
      </c>
      <c r="N788" s="14">
        <f t="shared" si="145"/>
        <v>3</v>
      </c>
      <c r="O788">
        <f t="shared" si="135"/>
        <v>2016</v>
      </c>
      <c r="P788">
        <f t="shared" si="136"/>
        <v>11</v>
      </c>
      <c r="Q788">
        <f t="shared" si="137"/>
        <v>17</v>
      </c>
      <c r="R788">
        <f>IF(E788=0,1,(IF(E788&lt;=5,2,(IF(E788&lt;=10,3,(IF(E788&gt;=11,4)))))))</f>
        <v>3</v>
      </c>
    </row>
    <row r="789" spans="1:18" x14ac:dyDescent="0.2">
      <c r="A789" s="8">
        <v>42691</v>
      </c>
      <c r="B789" s="9">
        <v>504</v>
      </c>
      <c r="C789" s="10">
        <v>0.66666666666666696</v>
      </c>
      <c r="D789" s="9" t="s">
        <v>11</v>
      </c>
      <c r="E789" s="9">
        <v>26</v>
      </c>
      <c r="F789" s="9" t="s">
        <v>18</v>
      </c>
      <c r="G789" s="13">
        <f t="shared" si="138"/>
        <v>4</v>
      </c>
      <c r="H789">
        <f t="shared" si="139"/>
        <v>4</v>
      </c>
      <c r="I789" s="14">
        <f t="shared" si="140"/>
        <v>17</v>
      </c>
      <c r="J789" s="14">
        <f t="shared" si="141"/>
        <v>4</v>
      </c>
      <c r="K789" s="14">
        <f t="shared" si="142"/>
        <v>4</v>
      </c>
      <c r="L789" s="14">
        <f t="shared" si="143"/>
        <v>4</v>
      </c>
      <c r="M789" s="14">
        <f t="shared" si="144"/>
        <v>3</v>
      </c>
      <c r="N789" s="14">
        <f t="shared" si="145"/>
        <v>3</v>
      </c>
      <c r="O789">
        <f t="shared" si="135"/>
        <v>2016</v>
      </c>
      <c r="P789">
        <f t="shared" si="136"/>
        <v>11</v>
      </c>
      <c r="Q789">
        <f t="shared" si="137"/>
        <v>17</v>
      </c>
      <c r="R789">
        <f>IF(E789=0,1,(IF(E789&lt;=5,2,(IF(E789&lt;=10,3,(IF(E789&gt;=11,4)))))))</f>
        <v>4</v>
      </c>
    </row>
    <row r="790" spans="1:18" x14ac:dyDescent="0.2">
      <c r="A790" s="8">
        <v>42691</v>
      </c>
      <c r="B790" s="9">
        <v>511</v>
      </c>
      <c r="C790" s="10">
        <v>0.66805555555555596</v>
      </c>
      <c r="D790" s="9" t="s">
        <v>11</v>
      </c>
      <c r="E790" s="9">
        <v>34</v>
      </c>
      <c r="F790" s="9" t="s">
        <v>20</v>
      </c>
      <c r="G790" s="13">
        <f t="shared" si="138"/>
        <v>9</v>
      </c>
      <c r="H790">
        <f t="shared" si="139"/>
        <v>4</v>
      </c>
      <c r="I790" s="14">
        <f t="shared" si="140"/>
        <v>17</v>
      </c>
      <c r="J790" s="14">
        <f t="shared" si="141"/>
        <v>3</v>
      </c>
      <c r="K790" s="14">
        <f t="shared" si="142"/>
        <v>1</v>
      </c>
      <c r="L790" s="14">
        <f t="shared" si="143"/>
        <v>3</v>
      </c>
      <c r="M790" s="14">
        <f t="shared" si="144"/>
        <v>2</v>
      </c>
      <c r="N790" s="14">
        <f t="shared" si="145"/>
        <v>2</v>
      </c>
      <c r="O790">
        <f t="shared" ref="O790:O853" si="146">YEAR(A790)</f>
        <v>2016</v>
      </c>
      <c r="P790">
        <f t="shared" ref="P790:P853" si="147">MONTH(A790)</f>
        <v>11</v>
      </c>
      <c r="Q790">
        <f t="shared" ref="Q790:Q853" si="148">DAY(A790)</f>
        <v>17</v>
      </c>
      <c r="R790">
        <f>IF(E790=0,1,(IF(E790&lt;=5,2,(IF(E790&lt;=10,3,(IF(E790&gt;=11,4)))))))</f>
        <v>4</v>
      </c>
    </row>
    <row r="791" spans="1:18" x14ac:dyDescent="0.2">
      <c r="A791" s="8">
        <v>42691</v>
      </c>
      <c r="B791" s="9">
        <v>504</v>
      </c>
      <c r="C791" s="10">
        <v>0.67291666666666705</v>
      </c>
      <c r="D791" s="9" t="s">
        <v>11</v>
      </c>
      <c r="E791" s="9">
        <v>4</v>
      </c>
      <c r="F791" s="9" t="s">
        <v>18</v>
      </c>
      <c r="G791" s="13">
        <f t="shared" si="138"/>
        <v>4</v>
      </c>
      <c r="H791">
        <f t="shared" si="139"/>
        <v>4</v>
      </c>
      <c r="I791" s="14">
        <f t="shared" si="140"/>
        <v>17</v>
      </c>
      <c r="J791" s="14">
        <f t="shared" si="141"/>
        <v>4</v>
      </c>
      <c r="K791" s="14">
        <f t="shared" si="142"/>
        <v>4</v>
      </c>
      <c r="L791" s="14">
        <f t="shared" si="143"/>
        <v>4</v>
      </c>
      <c r="M791" s="14">
        <f t="shared" si="144"/>
        <v>3</v>
      </c>
      <c r="N791" s="14">
        <f t="shared" si="145"/>
        <v>3</v>
      </c>
      <c r="O791">
        <f t="shared" si="146"/>
        <v>2016</v>
      </c>
      <c r="P791">
        <f t="shared" si="147"/>
        <v>11</v>
      </c>
      <c r="Q791">
        <f t="shared" si="148"/>
        <v>17</v>
      </c>
      <c r="R791">
        <f>IF(E791=0,1,(IF(E791&lt;=5,2,(IF(E791&lt;=10,3,(IF(E791&gt;=11,4)))))))</f>
        <v>2</v>
      </c>
    </row>
    <row r="792" spans="1:18" x14ac:dyDescent="0.2">
      <c r="A792" s="8">
        <v>42691</v>
      </c>
      <c r="B792" s="9">
        <v>504</v>
      </c>
      <c r="C792" s="10">
        <v>0.68125000000000002</v>
      </c>
      <c r="D792" s="9" t="s">
        <v>11</v>
      </c>
      <c r="E792" s="9">
        <v>9</v>
      </c>
      <c r="F792" s="9" t="s">
        <v>19</v>
      </c>
      <c r="G792" s="13">
        <f t="shared" si="138"/>
        <v>4</v>
      </c>
      <c r="H792">
        <f t="shared" si="139"/>
        <v>4</v>
      </c>
      <c r="I792" s="14">
        <f t="shared" si="140"/>
        <v>17</v>
      </c>
      <c r="J792" s="14">
        <f t="shared" si="141"/>
        <v>2</v>
      </c>
      <c r="K792" s="14">
        <f t="shared" si="142"/>
        <v>4</v>
      </c>
      <c r="L792" s="14">
        <f t="shared" si="143"/>
        <v>4</v>
      </c>
      <c r="M792" s="14">
        <f t="shared" si="144"/>
        <v>3</v>
      </c>
      <c r="N792" s="14">
        <f t="shared" si="145"/>
        <v>3</v>
      </c>
      <c r="O792">
        <f t="shared" si="146"/>
        <v>2016</v>
      </c>
      <c r="P792">
        <f t="shared" si="147"/>
        <v>11</v>
      </c>
      <c r="Q792">
        <f t="shared" si="148"/>
        <v>17</v>
      </c>
      <c r="R792">
        <f>IF(E792=0,1,(IF(E792&lt;=5,2,(IF(E792&lt;=10,3,(IF(E792&gt;=11,4)))))))</f>
        <v>3</v>
      </c>
    </row>
    <row r="793" spans="1:18" x14ac:dyDescent="0.2">
      <c r="A793" s="8">
        <v>42691</v>
      </c>
      <c r="B793" s="9">
        <v>504</v>
      </c>
      <c r="C793" s="10">
        <v>0.69791666666666696</v>
      </c>
      <c r="D793" s="9" t="s">
        <v>11</v>
      </c>
      <c r="E793" s="9">
        <v>4</v>
      </c>
      <c r="F793" s="9" t="s">
        <v>20</v>
      </c>
      <c r="G793" s="13">
        <f t="shared" si="138"/>
        <v>4</v>
      </c>
      <c r="H793">
        <f t="shared" si="139"/>
        <v>4</v>
      </c>
      <c r="I793" s="14">
        <f t="shared" si="140"/>
        <v>17</v>
      </c>
      <c r="J793" s="14">
        <f t="shared" si="141"/>
        <v>3</v>
      </c>
      <c r="K793" s="14">
        <f t="shared" si="142"/>
        <v>4</v>
      </c>
      <c r="L793" s="14">
        <f t="shared" si="143"/>
        <v>4</v>
      </c>
      <c r="M793" s="14">
        <f t="shared" si="144"/>
        <v>3</v>
      </c>
      <c r="N793" s="14">
        <f t="shared" si="145"/>
        <v>3</v>
      </c>
      <c r="O793">
        <f t="shared" si="146"/>
        <v>2016</v>
      </c>
      <c r="P793">
        <f t="shared" si="147"/>
        <v>11</v>
      </c>
      <c r="Q793">
        <f t="shared" si="148"/>
        <v>17</v>
      </c>
      <c r="R793">
        <f>IF(E793=0,1,(IF(E793&lt;=5,2,(IF(E793&lt;=10,3,(IF(E793&gt;=11,4)))))))</f>
        <v>2</v>
      </c>
    </row>
    <row r="794" spans="1:18" x14ac:dyDescent="0.2">
      <c r="A794" s="8">
        <v>42691</v>
      </c>
      <c r="B794" s="9">
        <v>504</v>
      </c>
      <c r="C794" s="10">
        <v>0.71250000000000002</v>
      </c>
      <c r="D794" s="9" t="s">
        <v>11</v>
      </c>
      <c r="E794" s="9">
        <v>4</v>
      </c>
      <c r="F794" s="9" t="s">
        <v>18</v>
      </c>
      <c r="G794" s="13">
        <f t="shared" si="138"/>
        <v>4</v>
      </c>
      <c r="H794">
        <f t="shared" si="139"/>
        <v>4</v>
      </c>
      <c r="I794" s="14">
        <f t="shared" si="140"/>
        <v>18</v>
      </c>
      <c r="J794" s="14">
        <f t="shared" si="141"/>
        <v>4</v>
      </c>
      <c r="K794" s="14">
        <f t="shared" si="142"/>
        <v>4</v>
      </c>
      <c r="L794" s="14">
        <f t="shared" si="143"/>
        <v>4</v>
      </c>
      <c r="M794" s="14">
        <f t="shared" si="144"/>
        <v>3</v>
      </c>
      <c r="N794" s="14">
        <f t="shared" si="145"/>
        <v>3</v>
      </c>
      <c r="O794">
        <f t="shared" si="146"/>
        <v>2016</v>
      </c>
      <c r="P794">
        <f t="shared" si="147"/>
        <v>11</v>
      </c>
      <c r="Q794">
        <f t="shared" si="148"/>
        <v>17</v>
      </c>
      <c r="R794">
        <f>IF(E794=0,1,(IF(E794&lt;=5,2,(IF(E794&lt;=10,3,(IF(E794&gt;=11,4)))))))</f>
        <v>2</v>
      </c>
    </row>
    <row r="795" spans="1:18" x14ac:dyDescent="0.2">
      <c r="A795" s="8">
        <v>42691</v>
      </c>
      <c r="B795" s="9">
        <v>512</v>
      </c>
      <c r="C795" s="10">
        <v>0.75138888888888899</v>
      </c>
      <c r="D795" s="9" t="s">
        <v>11</v>
      </c>
      <c r="E795" s="9">
        <v>5</v>
      </c>
      <c r="F795" s="9" t="s">
        <v>19</v>
      </c>
      <c r="G795" s="13">
        <f t="shared" si="138"/>
        <v>10</v>
      </c>
      <c r="H795">
        <f t="shared" si="139"/>
        <v>4</v>
      </c>
      <c r="I795" s="14">
        <f t="shared" si="140"/>
        <v>19</v>
      </c>
      <c r="J795" s="14">
        <f t="shared" si="141"/>
        <v>2</v>
      </c>
      <c r="K795" s="14">
        <f t="shared" si="142"/>
        <v>3</v>
      </c>
      <c r="L795" s="14">
        <f t="shared" si="143"/>
        <v>1</v>
      </c>
      <c r="M795" s="14">
        <f t="shared" si="144"/>
        <v>3</v>
      </c>
      <c r="N795" s="14">
        <f t="shared" si="145"/>
        <v>3</v>
      </c>
      <c r="O795">
        <f t="shared" si="146"/>
        <v>2016</v>
      </c>
      <c r="P795">
        <f t="shared" si="147"/>
        <v>11</v>
      </c>
      <c r="Q795">
        <f t="shared" si="148"/>
        <v>17</v>
      </c>
      <c r="R795">
        <f>IF(E795=0,1,(IF(E795&lt;=5,2,(IF(E795&lt;=10,3,(IF(E795&gt;=11,4)))))))</f>
        <v>2</v>
      </c>
    </row>
    <row r="796" spans="1:18" x14ac:dyDescent="0.2">
      <c r="A796" s="8">
        <v>42691</v>
      </c>
      <c r="B796" s="9">
        <v>514</v>
      </c>
      <c r="C796" s="10">
        <v>0.83958333333333302</v>
      </c>
      <c r="D796" s="9" t="s">
        <v>11</v>
      </c>
      <c r="E796" s="9">
        <v>9</v>
      </c>
      <c r="F796" s="9" t="s">
        <v>19</v>
      </c>
      <c r="G796" s="13">
        <f t="shared" si="138"/>
        <v>11</v>
      </c>
      <c r="H796">
        <f t="shared" si="139"/>
        <v>4</v>
      </c>
      <c r="I796" s="14">
        <f t="shared" si="140"/>
        <v>21</v>
      </c>
      <c r="J796" s="14">
        <f t="shared" si="141"/>
        <v>2</v>
      </c>
      <c r="K796" s="14">
        <f t="shared" si="142"/>
        <v>2</v>
      </c>
      <c r="L796" s="14">
        <f t="shared" si="143"/>
        <v>1</v>
      </c>
      <c r="M796" s="14">
        <f t="shared" si="144"/>
        <v>3</v>
      </c>
      <c r="N796" s="14">
        <f t="shared" si="145"/>
        <v>1</v>
      </c>
      <c r="O796">
        <f t="shared" si="146"/>
        <v>2016</v>
      </c>
      <c r="P796">
        <f t="shared" si="147"/>
        <v>11</v>
      </c>
      <c r="Q796">
        <f t="shared" si="148"/>
        <v>17</v>
      </c>
      <c r="R796">
        <f>IF(E796=0,1,(IF(E796&lt;=5,2,(IF(E796&lt;=10,3,(IF(E796&gt;=11,4)))))))</f>
        <v>3</v>
      </c>
    </row>
    <row r="797" spans="1:18" x14ac:dyDescent="0.2">
      <c r="A797" s="8">
        <v>42691</v>
      </c>
      <c r="B797" s="9">
        <v>512</v>
      </c>
      <c r="C797" s="10">
        <v>0.85833333333333295</v>
      </c>
      <c r="D797" s="9" t="s">
        <v>11</v>
      </c>
      <c r="E797" s="9">
        <v>3</v>
      </c>
      <c r="F797" s="9" t="s">
        <v>18</v>
      </c>
      <c r="G797" s="13">
        <f t="shared" si="138"/>
        <v>10</v>
      </c>
      <c r="H797">
        <f t="shared" si="139"/>
        <v>4</v>
      </c>
      <c r="I797" s="14">
        <f t="shared" si="140"/>
        <v>21</v>
      </c>
      <c r="J797" s="14">
        <f t="shared" si="141"/>
        <v>4</v>
      </c>
      <c r="K797" s="14">
        <f t="shared" si="142"/>
        <v>3</v>
      </c>
      <c r="L797" s="14">
        <f t="shared" si="143"/>
        <v>1</v>
      </c>
      <c r="M797" s="14">
        <f t="shared" si="144"/>
        <v>3</v>
      </c>
      <c r="N797" s="14">
        <f t="shared" si="145"/>
        <v>3</v>
      </c>
      <c r="O797">
        <f t="shared" si="146"/>
        <v>2016</v>
      </c>
      <c r="P797">
        <f t="shared" si="147"/>
        <v>11</v>
      </c>
      <c r="Q797">
        <f t="shared" si="148"/>
        <v>17</v>
      </c>
      <c r="R797">
        <f>IF(E797=0,1,(IF(E797&lt;=5,2,(IF(E797&lt;=10,3,(IF(E797&gt;=11,4)))))))</f>
        <v>2</v>
      </c>
    </row>
    <row r="798" spans="1:18" x14ac:dyDescent="0.2">
      <c r="A798" s="8">
        <v>42691</v>
      </c>
      <c r="B798" s="9">
        <v>504</v>
      </c>
      <c r="C798" s="10">
        <v>0.875</v>
      </c>
      <c r="D798" s="9" t="s">
        <v>11</v>
      </c>
      <c r="E798" s="9">
        <v>20</v>
      </c>
      <c r="F798" s="9" t="s">
        <v>18</v>
      </c>
      <c r="G798" s="13">
        <f t="shared" si="138"/>
        <v>4</v>
      </c>
      <c r="H798">
        <f t="shared" si="139"/>
        <v>4</v>
      </c>
      <c r="I798" s="14">
        <f t="shared" si="140"/>
        <v>22</v>
      </c>
      <c r="J798" s="14">
        <f t="shared" si="141"/>
        <v>4</v>
      </c>
      <c r="K798" s="14">
        <f t="shared" si="142"/>
        <v>4</v>
      </c>
      <c r="L798" s="14">
        <f t="shared" si="143"/>
        <v>4</v>
      </c>
      <c r="M798" s="14">
        <f t="shared" si="144"/>
        <v>3</v>
      </c>
      <c r="N798" s="14">
        <f t="shared" si="145"/>
        <v>3</v>
      </c>
      <c r="O798">
        <f t="shared" si="146"/>
        <v>2016</v>
      </c>
      <c r="P798">
        <f t="shared" si="147"/>
        <v>11</v>
      </c>
      <c r="Q798">
        <f t="shared" si="148"/>
        <v>17</v>
      </c>
      <c r="R798">
        <f>IF(E798=0,1,(IF(E798&lt;=5,2,(IF(E798&lt;=10,3,(IF(E798&gt;=11,4)))))))</f>
        <v>4</v>
      </c>
    </row>
    <row r="799" spans="1:18" x14ac:dyDescent="0.2">
      <c r="A799" s="8">
        <v>42691</v>
      </c>
      <c r="B799" s="9">
        <v>504</v>
      </c>
      <c r="C799" s="10">
        <v>0.88680555555555596</v>
      </c>
      <c r="D799" s="9" t="s">
        <v>11</v>
      </c>
      <c r="E799" s="9">
        <v>12</v>
      </c>
      <c r="F799" s="9" t="s">
        <v>20</v>
      </c>
      <c r="G799" s="13">
        <f t="shared" si="138"/>
        <v>4</v>
      </c>
      <c r="H799">
        <f t="shared" si="139"/>
        <v>4</v>
      </c>
      <c r="I799" s="14">
        <f t="shared" si="140"/>
        <v>22</v>
      </c>
      <c r="J799" s="14">
        <f t="shared" si="141"/>
        <v>3</v>
      </c>
      <c r="K799" s="14">
        <f t="shared" si="142"/>
        <v>4</v>
      </c>
      <c r="L799" s="14">
        <f t="shared" si="143"/>
        <v>4</v>
      </c>
      <c r="M799" s="14">
        <f t="shared" si="144"/>
        <v>3</v>
      </c>
      <c r="N799" s="14">
        <f t="shared" si="145"/>
        <v>3</v>
      </c>
      <c r="O799">
        <f t="shared" si="146"/>
        <v>2016</v>
      </c>
      <c r="P799">
        <f t="shared" si="147"/>
        <v>11</v>
      </c>
      <c r="Q799">
        <f t="shared" si="148"/>
        <v>17</v>
      </c>
      <c r="R799">
        <f>IF(E799=0,1,(IF(E799&lt;=5,2,(IF(E799&lt;=10,3,(IF(E799&gt;=11,4)))))))</f>
        <v>4</v>
      </c>
    </row>
    <row r="800" spans="1:18" x14ac:dyDescent="0.2">
      <c r="A800" s="8">
        <v>42691</v>
      </c>
      <c r="B800" s="9">
        <v>505</v>
      </c>
      <c r="C800" s="10">
        <v>0.88888888888888895</v>
      </c>
      <c r="D800" s="9" t="s">
        <v>11</v>
      </c>
      <c r="E800" s="9">
        <v>10</v>
      </c>
      <c r="F800" s="9" t="s">
        <v>18</v>
      </c>
      <c r="G800" s="13">
        <f t="shared" si="138"/>
        <v>5</v>
      </c>
      <c r="H800">
        <f t="shared" si="139"/>
        <v>4</v>
      </c>
      <c r="I800" s="14">
        <f t="shared" si="140"/>
        <v>22</v>
      </c>
      <c r="J800" s="14">
        <f t="shared" si="141"/>
        <v>4</v>
      </c>
      <c r="K800" s="14">
        <f t="shared" si="142"/>
        <v>3</v>
      </c>
      <c r="L800" s="14">
        <f t="shared" si="143"/>
        <v>3</v>
      </c>
      <c r="M800" s="14">
        <f t="shared" si="144"/>
        <v>4</v>
      </c>
      <c r="N800" s="14">
        <f t="shared" si="145"/>
        <v>4</v>
      </c>
      <c r="O800">
        <f t="shared" si="146"/>
        <v>2016</v>
      </c>
      <c r="P800">
        <f t="shared" si="147"/>
        <v>11</v>
      </c>
      <c r="Q800">
        <f t="shared" si="148"/>
        <v>17</v>
      </c>
      <c r="R800">
        <f>IF(E800=0,1,(IF(E800&lt;=5,2,(IF(E800&lt;=10,3,(IF(E800&gt;=11,4)))))))</f>
        <v>3</v>
      </c>
    </row>
    <row r="801" spans="1:18" x14ac:dyDescent="0.2">
      <c r="A801" s="8">
        <v>42691</v>
      </c>
      <c r="B801" s="9">
        <v>504</v>
      </c>
      <c r="C801" s="10">
        <v>0.89375000000000004</v>
      </c>
      <c r="D801" s="9" t="s">
        <v>11</v>
      </c>
      <c r="E801" s="9">
        <v>30</v>
      </c>
      <c r="F801" s="9" t="s">
        <v>19</v>
      </c>
      <c r="G801" s="13">
        <f t="shared" si="138"/>
        <v>4</v>
      </c>
      <c r="H801">
        <f t="shared" si="139"/>
        <v>4</v>
      </c>
      <c r="I801" s="14">
        <f t="shared" si="140"/>
        <v>22</v>
      </c>
      <c r="J801" s="14">
        <f t="shared" si="141"/>
        <v>2</v>
      </c>
      <c r="K801" s="14">
        <f t="shared" si="142"/>
        <v>4</v>
      </c>
      <c r="L801" s="14">
        <f t="shared" si="143"/>
        <v>4</v>
      </c>
      <c r="M801" s="14">
        <f t="shared" si="144"/>
        <v>3</v>
      </c>
      <c r="N801" s="14">
        <f t="shared" si="145"/>
        <v>3</v>
      </c>
      <c r="O801">
        <f t="shared" si="146"/>
        <v>2016</v>
      </c>
      <c r="P801">
        <f t="shared" si="147"/>
        <v>11</v>
      </c>
      <c r="Q801">
        <f t="shared" si="148"/>
        <v>17</v>
      </c>
      <c r="R801">
        <f>IF(E801=0,1,(IF(E801&lt;=5,2,(IF(E801&lt;=10,3,(IF(E801&gt;=11,4)))))))</f>
        <v>4</v>
      </c>
    </row>
    <row r="802" spans="1:18" x14ac:dyDescent="0.2">
      <c r="A802" s="8">
        <v>42691</v>
      </c>
      <c r="B802" s="9">
        <v>506</v>
      </c>
      <c r="C802" s="10">
        <v>0.91319444444444398</v>
      </c>
      <c r="D802" s="9" t="s">
        <v>11</v>
      </c>
      <c r="E802" s="9">
        <v>10</v>
      </c>
      <c r="F802" s="9" t="s">
        <v>19</v>
      </c>
      <c r="G802" s="13">
        <f t="shared" si="138"/>
        <v>6</v>
      </c>
      <c r="H802">
        <f t="shared" si="139"/>
        <v>4</v>
      </c>
      <c r="I802" s="14">
        <f t="shared" si="140"/>
        <v>22</v>
      </c>
      <c r="J802" s="14">
        <f t="shared" si="141"/>
        <v>2</v>
      </c>
      <c r="K802" s="14">
        <f t="shared" si="142"/>
        <v>4</v>
      </c>
      <c r="L802" s="14">
        <f t="shared" si="143"/>
        <v>2</v>
      </c>
      <c r="M802" s="14">
        <f t="shared" si="144"/>
        <v>2</v>
      </c>
      <c r="N802" s="14">
        <f t="shared" si="145"/>
        <v>2</v>
      </c>
      <c r="O802">
        <f t="shared" si="146"/>
        <v>2016</v>
      </c>
      <c r="P802">
        <f t="shared" si="147"/>
        <v>11</v>
      </c>
      <c r="Q802">
        <f t="shared" si="148"/>
        <v>17</v>
      </c>
      <c r="R802">
        <f>IF(E802=0,1,(IF(E802&lt;=5,2,(IF(E802&lt;=10,3,(IF(E802&gt;=11,4)))))))</f>
        <v>3</v>
      </c>
    </row>
    <row r="803" spans="1:18" x14ac:dyDescent="0.2">
      <c r="A803" s="8">
        <v>42692</v>
      </c>
      <c r="B803" s="9">
        <v>512</v>
      </c>
      <c r="C803" s="10">
        <v>1.38888888888889E-2</v>
      </c>
      <c r="D803" s="9" t="s">
        <v>5</v>
      </c>
      <c r="E803" s="9">
        <v>4</v>
      </c>
      <c r="F803" s="9" t="s">
        <v>18</v>
      </c>
      <c r="G803" s="13">
        <f t="shared" si="138"/>
        <v>10</v>
      </c>
      <c r="H803">
        <f t="shared" si="139"/>
        <v>5</v>
      </c>
      <c r="I803" s="14">
        <f t="shared" si="140"/>
        <v>1</v>
      </c>
      <c r="J803" s="14">
        <f t="shared" si="141"/>
        <v>4</v>
      </c>
      <c r="K803" s="14">
        <f t="shared" si="142"/>
        <v>3</v>
      </c>
      <c r="L803" s="14">
        <f t="shared" si="143"/>
        <v>1</v>
      </c>
      <c r="M803" s="14">
        <f t="shared" si="144"/>
        <v>3</v>
      </c>
      <c r="N803" s="14">
        <f t="shared" si="145"/>
        <v>3</v>
      </c>
      <c r="O803">
        <f t="shared" si="146"/>
        <v>2016</v>
      </c>
      <c r="P803">
        <f t="shared" si="147"/>
        <v>11</v>
      </c>
      <c r="Q803">
        <f t="shared" si="148"/>
        <v>18</v>
      </c>
      <c r="R803">
        <f>IF(E803=0,1,(IF(E803&lt;=5,2,(IF(E803&lt;=10,3,(IF(E803&gt;=11,4)))))))</f>
        <v>2</v>
      </c>
    </row>
    <row r="804" spans="1:18" x14ac:dyDescent="0.2">
      <c r="A804" s="8">
        <v>42692</v>
      </c>
      <c r="B804" s="9">
        <v>501</v>
      </c>
      <c r="C804" s="10">
        <v>2.0138888888888901E-2</v>
      </c>
      <c r="D804" s="9" t="s">
        <v>5</v>
      </c>
      <c r="E804" s="9">
        <v>41</v>
      </c>
      <c r="F804" s="9" t="s">
        <v>18</v>
      </c>
      <c r="G804" s="13">
        <f t="shared" si="138"/>
        <v>1</v>
      </c>
      <c r="H804">
        <f t="shared" si="139"/>
        <v>5</v>
      </c>
      <c r="I804" s="14">
        <f t="shared" si="140"/>
        <v>1</v>
      </c>
      <c r="J804" s="14">
        <f t="shared" si="141"/>
        <v>4</v>
      </c>
      <c r="K804" s="14">
        <f t="shared" si="142"/>
        <v>3</v>
      </c>
      <c r="L804" s="14">
        <f t="shared" si="143"/>
        <v>2</v>
      </c>
      <c r="M804" s="14">
        <f t="shared" si="144"/>
        <v>1</v>
      </c>
      <c r="N804" s="14">
        <f t="shared" si="145"/>
        <v>1</v>
      </c>
      <c r="O804">
        <f t="shared" si="146"/>
        <v>2016</v>
      </c>
      <c r="P804">
        <f t="shared" si="147"/>
        <v>11</v>
      </c>
      <c r="Q804">
        <f t="shared" si="148"/>
        <v>18</v>
      </c>
      <c r="R804">
        <f>IF(E804=0,1,(IF(E804&lt;=5,2,(IF(E804&lt;=10,3,(IF(E804&gt;=11,4)))))))</f>
        <v>4</v>
      </c>
    </row>
    <row r="805" spans="1:18" x14ac:dyDescent="0.2">
      <c r="A805" s="8">
        <v>42692</v>
      </c>
      <c r="B805" s="9">
        <v>512</v>
      </c>
      <c r="C805" s="10">
        <v>0.19861111111111099</v>
      </c>
      <c r="D805" s="9" t="s">
        <v>5</v>
      </c>
      <c r="E805" s="9">
        <v>9</v>
      </c>
      <c r="F805" s="9" t="s">
        <v>18</v>
      </c>
      <c r="G805" s="13">
        <f t="shared" si="138"/>
        <v>10</v>
      </c>
      <c r="H805">
        <f t="shared" si="139"/>
        <v>5</v>
      </c>
      <c r="I805" s="14">
        <f t="shared" si="140"/>
        <v>5</v>
      </c>
      <c r="J805" s="14">
        <f t="shared" si="141"/>
        <v>4</v>
      </c>
      <c r="K805" s="14">
        <f t="shared" si="142"/>
        <v>3</v>
      </c>
      <c r="L805" s="14">
        <f t="shared" si="143"/>
        <v>1</v>
      </c>
      <c r="M805" s="14">
        <f t="shared" si="144"/>
        <v>3</v>
      </c>
      <c r="N805" s="14">
        <f t="shared" si="145"/>
        <v>3</v>
      </c>
      <c r="O805">
        <f t="shared" si="146"/>
        <v>2016</v>
      </c>
      <c r="P805">
        <f t="shared" si="147"/>
        <v>11</v>
      </c>
      <c r="Q805">
        <f t="shared" si="148"/>
        <v>18</v>
      </c>
      <c r="R805">
        <f>IF(E805=0,1,(IF(E805&lt;=5,2,(IF(E805&lt;=10,3,(IF(E805&gt;=11,4)))))))</f>
        <v>3</v>
      </c>
    </row>
    <row r="806" spans="1:18" x14ac:dyDescent="0.2">
      <c r="A806" s="8">
        <v>42692</v>
      </c>
      <c r="B806" s="9">
        <v>501</v>
      </c>
      <c r="C806" s="10">
        <v>0.19861111111111099</v>
      </c>
      <c r="D806" s="9" t="s">
        <v>5</v>
      </c>
      <c r="E806" s="9">
        <v>10</v>
      </c>
      <c r="F806" s="9" t="s">
        <v>18</v>
      </c>
      <c r="G806" s="13">
        <f t="shared" si="138"/>
        <v>1</v>
      </c>
      <c r="H806">
        <f t="shared" si="139"/>
        <v>5</v>
      </c>
      <c r="I806" s="14">
        <f t="shared" si="140"/>
        <v>5</v>
      </c>
      <c r="J806" s="14">
        <f t="shared" si="141"/>
        <v>4</v>
      </c>
      <c r="K806" s="14">
        <f t="shared" si="142"/>
        <v>3</v>
      </c>
      <c r="L806" s="14">
        <f t="shared" si="143"/>
        <v>2</v>
      </c>
      <c r="M806" s="14">
        <f t="shared" si="144"/>
        <v>1</v>
      </c>
      <c r="N806" s="14">
        <f t="shared" si="145"/>
        <v>1</v>
      </c>
      <c r="O806">
        <f t="shared" si="146"/>
        <v>2016</v>
      </c>
      <c r="P806">
        <f t="shared" si="147"/>
        <v>11</v>
      </c>
      <c r="Q806">
        <f t="shared" si="148"/>
        <v>18</v>
      </c>
      <c r="R806">
        <f>IF(E806=0,1,(IF(E806&lt;=5,2,(IF(E806&lt;=10,3,(IF(E806&gt;=11,4)))))))</f>
        <v>3</v>
      </c>
    </row>
    <row r="807" spans="1:18" x14ac:dyDescent="0.2">
      <c r="A807" s="8">
        <v>42692</v>
      </c>
      <c r="B807" s="9">
        <v>501</v>
      </c>
      <c r="C807" s="10">
        <v>0.22083333333333299</v>
      </c>
      <c r="D807" s="9" t="s">
        <v>5</v>
      </c>
      <c r="E807" s="9">
        <v>11</v>
      </c>
      <c r="F807" s="9" t="s">
        <v>19</v>
      </c>
      <c r="G807" s="13">
        <f t="shared" si="138"/>
        <v>1</v>
      </c>
      <c r="H807">
        <f t="shared" si="139"/>
        <v>5</v>
      </c>
      <c r="I807" s="14">
        <f t="shared" si="140"/>
        <v>6</v>
      </c>
      <c r="J807" s="14">
        <f t="shared" si="141"/>
        <v>2</v>
      </c>
      <c r="K807" s="14">
        <f t="shared" si="142"/>
        <v>3</v>
      </c>
      <c r="L807" s="14">
        <f t="shared" si="143"/>
        <v>2</v>
      </c>
      <c r="M807" s="14">
        <f t="shared" si="144"/>
        <v>1</v>
      </c>
      <c r="N807" s="14">
        <f t="shared" si="145"/>
        <v>1</v>
      </c>
      <c r="O807">
        <f t="shared" si="146"/>
        <v>2016</v>
      </c>
      <c r="P807">
        <f t="shared" si="147"/>
        <v>11</v>
      </c>
      <c r="Q807">
        <f t="shared" si="148"/>
        <v>18</v>
      </c>
      <c r="R807">
        <f>IF(E807=0,1,(IF(E807&lt;=5,2,(IF(E807&lt;=10,3,(IF(E807&gt;=11,4)))))))</f>
        <v>4</v>
      </c>
    </row>
    <row r="808" spans="1:18" x14ac:dyDescent="0.2">
      <c r="A808" s="8">
        <v>42692</v>
      </c>
      <c r="B808" s="9">
        <v>514</v>
      </c>
      <c r="C808" s="10">
        <v>0.27083333333333298</v>
      </c>
      <c r="D808" s="9" t="s">
        <v>5</v>
      </c>
      <c r="E808" s="9">
        <v>8</v>
      </c>
      <c r="F808" s="9" t="s">
        <v>19</v>
      </c>
      <c r="G808" s="13">
        <f t="shared" si="138"/>
        <v>11</v>
      </c>
      <c r="H808">
        <f t="shared" si="139"/>
        <v>5</v>
      </c>
      <c r="I808" s="14">
        <f t="shared" si="140"/>
        <v>7</v>
      </c>
      <c r="J808" s="14">
        <f t="shared" si="141"/>
        <v>2</v>
      </c>
      <c r="K808" s="14">
        <f t="shared" si="142"/>
        <v>2</v>
      </c>
      <c r="L808" s="14">
        <f t="shared" si="143"/>
        <v>1</v>
      </c>
      <c r="M808" s="14">
        <f t="shared" si="144"/>
        <v>3</v>
      </c>
      <c r="N808" s="14">
        <f t="shared" si="145"/>
        <v>1</v>
      </c>
      <c r="O808">
        <f t="shared" si="146"/>
        <v>2016</v>
      </c>
      <c r="P808">
        <f t="shared" si="147"/>
        <v>11</v>
      </c>
      <c r="Q808">
        <f t="shared" si="148"/>
        <v>18</v>
      </c>
      <c r="R808">
        <f>IF(E808=0,1,(IF(E808&lt;=5,2,(IF(E808&lt;=10,3,(IF(E808&gt;=11,4)))))))</f>
        <v>3</v>
      </c>
    </row>
    <row r="809" spans="1:18" x14ac:dyDescent="0.2">
      <c r="A809" s="8">
        <v>42692</v>
      </c>
      <c r="B809" s="9">
        <v>511</v>
      </c>
      <c r="C809" s="10">
        <v>0.29236111111111102</v>
      </c>
      <c r="D809" s="9" t="s">
        <v>5</v>
      </c>
      <c r="E809" s="9">
        <v>9</v>
      </c>
      <c r="F809" s="9" t="s">
        <v>13</v>
      </c>
      <c r="G809" s="13">
        <f t="shared" si="138"/>
        <v>9</v>
      </c>
      <c r="H809">
        <f t="shared" si="139"/>
        <v>5</v>
      </c>
      <c r="I809" s="14">
        <f t="shared" si="140"/>
        <v>8</v>
      </c>
      <c r="J809" s="14">
        <f t="shared" si="141"/>
        <v>1</v>
      </c>
      <c r="K809" s="14">
        <f t="shared" si="142"/>
        <v>1</v>
      </c>
      <c r="L809" s="14">
        <f t="shared" si="143"/>
        <v>3</v>
      </c>
      <c r="M809" s="14">
        <f t="shared" si="144"/>
        <v>2</v>
      </c>
      <c r="N809" s="14">
        <f t="shared" si="145"/>
        <v>2</v>
      </c>
      <c r="O809">
        <f t="shared" si="146"/>
        <v>2016</v>
      </c>
      <c r="P809">
        <f t="shared" si="147"/>
        <v>11</v>
      </c>
      <c r="Q809">
        <f t="shared" si="148"/>
        <v>18</v>
      </c>
      <c r="R809">
        <f>IF(E809=0,1,(IF(E809&lt;=5,2,(IF(E809&lt;=10,3,(IF(E809&gt;=11,4)))))))</f>
        <v>3</v>
      </c>
    </row>
    <row r="810" spans="1:18" x14ac:dyDescent="0.2">
      <c r="A810" s="8">
        <v>42692</v>
      </c>
      <c r="B810" s="9">
        <v>511</v>
      </c>
      <c r="C810" s="10">
        <v>0.30208333333333298</v>
      </c>
      <c r="D810" s="9" t="s">
        <v>5</v>
      </c>
      <c r="E810" s="9">
        <v>6</v>
      </c>
      <c r="F810" s="9" t="s">
        <v>20</v>
      </c>
      <c r="G810" s="13">
        <f t="shared" si="138"/>
        <v>9</v>
      </c>
      <c r="H810">
        <f t="shared" si="139"/>
        <v>5</v>
      </c>
      <c r="I810" s="14">
        <f t="shared" si="140"/>
        <v>8</v>
      </c>
      <c r="J810" s="14">
        <f t="shared" si="141"/>
        <v>3</v>
      </c>
      <c r="K810" s="14">
        <f t="shared" si="142"/>
        <v>1</v>
      </c>
      <c r="L810" s="14">
        <f t="shared" si="143"/>
        <v>3</v>
      </c>
      <c r="M810" s="14">
        <f t="shared" si="144"/>
        <v>2</v>
      </c>
      <c r="N810" s="14">
        <f t="shared" si="145"/>
        <v>2</v>
      </c>
      <c r="O810">
        <f t="shared" si="146"/>
        <v>2016</v>
      </c>
      <c r="P810">
        <f t="shared" si="147"/>
        <v>11</v>
      </c>
      <c r="Q810">
        <f t="shared" si="148"/>
        <v>18</v>
      </c>
      <c r="R810">
        <f>IF(E810=0,1,(IF(E810&lt;=5,2,(IF(E810&lt;=10,3,(IF(E810&gt;=11,4)))))))</f>
        <v>3</v>
      </c>
    </row>
    <row r="811" spans="1:18" x14ac:dyDescent="0.2">
      <c r="A811" s="8">
        <v>42692</v>
      </c>
      <c r="B811" s="9">
        <v>510</v>
      </c>
      <c r="C811" s="10">
        <v>0.31388888888888899</v>
      </c>
      <c r="D811" s="9" t="s">
        <v>5</v>
      </c>
      <c r="E811" s="9">
        <v>4</v>
      </c>
      <c r="F811" s="9" t="s">
        <v>18</v>
      </c>
      <c r="G811" s="13">
        <f t="shared" si="138"/>
        <v>8</v>
      </c>
      <c r="H811">
        <f t="shared" si="139"/>
        <v>5</v>
      </c>
      <c r="I811" s="14">
        <f t="shared" si="140"/>
        <v>8</v>
      </c>
      <c r="J811" s="14">
        <f t="shared" si="141"/>
        <v>4</v>
      </c>
      <c r="K811" s="14">
        <f t="shared" si="142"/>
        <v>1</v>
      </c>
      <c r="L811" s="14">
        <f t="shared" si="143"/>
        <v>3</v>
      </c>
      <c r="M811" s="14">
        <f t="shared" si="144"/>
        <v>3</v>
      </c>
      <c r="N811" s="14">
        <f t="shared" si="145"/>
        <v>3</v>
      </c>
      <c r="O811">
        <f t="shared" si="146"/>
        <v>2016</v>
      </c>
      <c r="P811">
        <f t="shared" si="147"/>
        <v>11</v>
      </c>
      <c r="Q811">
        <f t="shared" si="148"/>
        <v>18</v>
      </c>
      <c r="R811">
        <f>IF(E811=0,1,(IF(E811&lt;=5,2,(IF(E811&lt;=10,3,(IF(E811&gt;=11,4)))))))</f>
        <v>2</v>
      </c>
    </row>
    <row r="812" spans="1:18" x14ac:dyDescent="0.2">
      <c r="A812" s="8">
        <v>42692</v>
      </c>
      <c r="B812" s="9">
        <v>510</v>
      </c>
      <c r="C812" s="10">
        <v>0.31874999999999998</v>
      </c>
      <c r="D812" s="9" t="s">
        <v>5</v>
      </c>
      <c r="E812" s="9">
        <v>4</v>
      </c>
      <c r="F812" s="9" t="s">
        <v>18</v>
      </c>
      <c r="G812" s="13">
        <f t="shared" si="138"/>
        <v>8</v>
      </c>
      <c r="H812">
        <f t="shared" si="139"/>
        <v>5</v>
      </c>
      <c r="I812" s="14">
        <f t="shared" si="140"/>
        <v>8</v>
      </c>
      <c r="J812" s="14">
        <f t="shared" si="141"/>
        <v>4</v>
      </c>
      <c r="K812" s="14">
        <f t="shared" si="142"/>
        <v>1</v>
      </c>
      <c r="L812" s="14">
        <f t="shared" si="143"/>
        <v>3</v>
      </c>
      <c r="M812" s="14">
        <f t="shared" si="144"/>
        <v>3</v>
      </c>
      <c r="N812" s="14">
        <f t="shared" si="145"/>
        <v>3</v>
      </c>
      <c r="O812">
        <f t="shared" si="146"/>
        <v>2016</v>
      </c>
      <c r="P812">
        <f t="shared" si="147"/>
        <v>11</v>
      </c>
      <c r="Q812">
        <f t="shared" si="148"/>
        <v>18</v>
      </c>
      <c r="R812">
        <f>IF(E812=0,1,(IF(E812&lt;=5,2,(IF(E812&lt;=10,3,(IF(E812&gt;=11,4)))))))</f>
        <v>2</v>
      </c>
    </row>
    <row r="813" spans="1:18" x14ac:dyDescent="0.2">
      <c r="A813" s="8">
        <v>42692</v>
      </c>
      <c r="B813" s="9">
        <v>510</v>
      </c>
      <c r="C813" s="10">
        <v>0.32638888888888901</v>
      </c>
      <c r="D813" s="9" t="s">
        <v>5</v>
      </c>
      <c r="E813" s="9">
        <v>4</v>
      </c>
      <c r="F813" s="9" t="s">
        <v>18</v>
      </c>
      <c r="G813" s="13">
        <f t="shared" si="138"/>
        <v>8</v>
      </c>
      <c r="H813">
        <f t="shared" si="139"/>
        <v>5</v>
      </c>
      <c r="I813" s="14">
        <f t="shared" si="140"/>
        <v>8</v>
      </c>
      <c r="J813" s="14">
        <f t="shared" si="141"/>
        <v>4</v>
      </c>
      <c r="K813" s="14">
        <f t="shared" si="142"/>
        <v>1</v>
      </c>
      <c r="L813" s="14">
        <f t="shared" si="143"/>
        <v>3</v>
      </c>
      <c r="M813" s="14">
        <f t="shared" si="144"/>
        <v>3</v>
      </c>
      <c r="N813" s="14">
        <f t="shared" si="145"/>
        <v>3</v>
      </c>
      <c r="O813">
        <f t="shared" si="146"/>
        <v>2016</v>
      </c>
      <c r="P813">
        <f t="shared" si="147"/>
        <v>11</v>
      </c>
      <c r="Q813">
        <f t="shared" si="148"/>
        <v>18</v>
      </c>
      <c r="R813">
        <f>IF(E813=0,1,(IF(E813&lt;=5,2,(IF(E813&lt;=10,3,(IF(E813&gt;=11,4)))))))</f>
        <v>2</v>
      </c>
    </row>
    <row r="814" spans="1:18" x14ac:dyDescent="0.2">
      <c r="A814" s="8">
        <v>42692</v>
      </c>
      <c r="B814" s="9">
        <v>510</v>
      </c>
      <c r="C814" s="10">
        <v>0.32986111111111099</v>
      </c>
      <c r="D814" s="9" t="s">
        <v>5</v>
      </c>
      <c r="E814" s="9">
        <v>4</v>
      </c>
      <c r="F814" s="9" t="s">
        <v>18</v>
      </c>
      <c r="G814" s="13">
        <f t="shared" si="138"/>
        <v>8</v>
      </c>
      <c r="H814">
        <f t="shared" si="139"/>
        <v>5</v>
      </c>
      <c r="I814" s="14">
        <f t="shared" si="140"/>
        <v>8</v>
      </c>
      <c r="J814" s="14">
        <f t="shared" si="141"/>
        <v>4</v>
      </c>
      <c r="K814" s="14">
        <f t="shared" si="142"/>
        <v>1</v>
      </c>
      <c r="L814" s="14">
        <f t="shared" si="143"/>
        <v>3</v>
      </c>
      <c r="M814" s="14">
        <f t="shared" si="144"/>
        <v>3</v>
      </c>
      <c r="N814" s="14">
        <f t="shared" si="145"/>
        <v>3</v>
      </c>
      <c r="O814">
        <f t="shared" si="146"/>
        <v>2016</v>
      </c>
      <c r="P814">
        <f t="shared" si="147"/>
        <v>11</v>
      </c>
      <c r="Q814">
        <f t="shared" si="148"/>
        <v>18</v>
      </c>
      <c r="R814">
        <f>IF(E814=0,1,(IF(E814&lt;=5,2,(IF(E814&lt;=10,3,(IF(E814&gt;=11,4)))))))</f>
        <v>2</v>
      </c>
    </row>
    <row r="815" spans="1:18" x14ac:dyDescent="0.2">
      <c r="A815" s="8">
        <v>42692</v>
      </c>
      <c r="B815" s="9">
        <v>501</v>
      </c>
      <c r="C815" s="10">
        <v>0.33263888888888898</v>
      </c>
      <c r="D815" s="9" t="s">
        <v>5</v>
      </c>
      <c r="E815" s="9">
        <v>6</v>
      </c>
      <c r="F815" s="9" t="s">
        <v>19</v>
      </c>
      <c r="G815" s="13">
        <f t="shared" si="138"/>
        <v>1</v>
      </c>
      <c r="H815">
        <f t="shared" si="139"/>
        <v>5</v>
      </c>
      <c r="I815" s="14">
        <f t="shared" si="140"/>
        <v>8</v>
      </c>
      <c r="J815" s="14">
        <f t="shared" si="141"/>
        <v>2</v>
      </c>
      <c r="K815" s="14">
        <f t="shared" si="142"/>
        <v>3</v>
      </c>
      <c r="L815" s="14">
        <f t="shared" si="143"/>
        <v>2</v>
      </c>
      <c r="M815" s="14">
        <f t="shared" si="144"/>
        <v>1</v>
      </c>
      <c r="N815" s="14">
        <f t="shared" si="145"/>
        <v>1</v>
      </c>
      <c r="O815">
        <f t="shared" si="146"/>
        <v>2016</v>
      </c>
      <c r="P815">
        <f t="shared" si="147"/>
        <v>11</v>
      </c>
      <c r="Q815">
        <f t="shared" si="148"/>
        <v>18</v>
      </c>
      <c r="R815">
        <f>IF(E815=0,1,(IF(E815&lt;=5,2,(IF(E815&lt;=10,3,(IF(E815&gt;=11,4)))))))</f>
        <v>3</v>
      </c>
    </row>
    <row r="816" spans="1:18" x14ac:dyDescent="0.2">
      <c r="A816" s="8">
        <v>42692</v>
      </c>
      <c r="B816" s="9">
        <v>506</v>
      </c>
      <c r="C816" s="10">
        <v>0.37361111111111101</v>
      </c>
      <c r="D816" s="9" t="s">
        <v>5</v>
      </c>
      <c r="E816" s="9">
        <v>44</v>
      </c>
      <c r="F816" s="9" t="s">
        <v>18</v>
      </c>
      <c r="G816" s="13">
        <f t="shared" si="138"/>
        <v>6</v>
      </c>
      <c r="H816">
        <f t="shared" si="139"/>
        <v>5</v>
      </c>
      <c r="I816" s="14">
        <f t="shared" si="140"/>
        <v>9</v>
      </c>
      <c r="J816" s="14">
        <f t="shared" si="141"/>
        <v>4</v>
      </c>
      <c r="K816" s="14">
        <f t="shared" si="142"/>
        <v>4</v>
      </c>
      <c r="L816" s="14">
        <f t="shared" si="143"/>
        <v>2</v>
      </c>
      <c r="M816" s="14">
        <f t="shared" si="144"/>
        <v>2</v>
      </c>
      <c r="N816" s="14">
        <f t="shared" si="145"/>
        <v>2</v>
      </c>
      <c r="O816">
        <f t="shared" si="146"/>
        <v>2016</v>
      </c>
      <c r="P816">
        <f t="shared" si="147"/>
        <v>11</v>
      </c>
      <c r="Q816">
        <f t="shared" si="148"/>
        <v>18</v>
      </c>
      <c r="R816">
        <f>IF(E816=0,1,(IF(E816&lt;=5,2,(IF(E816&lt;=10,3,(IF(E816&gt;=11,4)))))))</f>
        <v>4</v>
      </c>
    </row>
    <row r="817" spans="1:18" x14ac:dyDescent="0.2">
      <c r="A817" s="8">
        <v>42692</v>
      </c>
      <c r="B817" s="9">
        <v>510</v>
      </c>
      <c r="C817" s="10">
        <v>0.37777777777777799</v>
      </c>
      <c r="D817" s="9" t="s">
        <v>5</v>
      </c>
      <c r="E817" s="9">
        <v>4</v>
      </c>
      <c r="F817" s="9" t="s">
        <v>20</v>
      </c>
      <c r="G817" s="13">
        <f t="shared" si="138"/>
        <v>8</v>
      </c>
      <c r="H817">
        <f t="shared" si="139"/>
        <v>5</v>
      </c>
      <c r="I817" s="14">
        <f t="shared" si="140"/>
        <v>10</v>
      </c>
      <c r="J817" s="14">
        <f t="shared" si="141"/>
        <v>3</v>
      </c>
      <c r="K817" s="14">
        <f t="shared" si="142"/>
        <v>1</v>
      </c>
      <c r="L817" s="14">
        <f t="shared" si="143"/>
        <v>3</v>
      </c>
      <c r="M817" s="14">
        <f t="shared" si="144"/>
        <v>3</v>
      </c>
      <c r="N817" s="14">
        <f t="shared" si="145"/>
        <v>3</v>
      </c>
      <c r="O817">
        <f t="shared" si="146"/>
        <v>2016</v>
      </c>
      <c r="P817">
        <f t="shared" si="147"/>
        <v>11</v>
      </c>
      <c r="Q817">
        <f t="shared" si="148"/>
        <v>18</v>
      </c>
      <c r="R817">
        <f>IF(E817=0,1,(IF(E817&lt;=5,2,(IF(E817&lt;=10,3,(IF(E817&gt;=11,4)))))))</f>
        <v>2</v>
      </c>
    </row>
    <row r="818" spans="1:18" x14ac:dyDescent="0.2">
      <c r="A818" s="8">
        <v>42692</v>
      </c>
      <c r="B818" s="9">
        <v>510</v>
      </c>
      <c r="C818" s="10">
        <v>0.38750000000000001</v>
      </c>
      <c r="D818" s="9" t="s">
        <v>5</v>
      </c>
      <c r="E818" s="9">
        <v>4</v>
      </c>
      <c r="F818" s="9" t="s">
        <v>18</v>
      </c>
      <c r="G818" s="13">
        <f t="shared" si="138"/>
        <v>8</v>
      </c>
      <c r="H818">
        <f t="shared" si="139"/>
        <v>5</v>
      </c>
      <c r="I818" s="14">
        <f t="shared" si="140"/>
        <v>10</v>
      </c>
      <c r="J818" s="14">
        <f t="shared" si="141"/>
        <v>4</v>
      </c>
      <c r="K818" s="14">
        <f t="shared" si="142"/>
        <v>1</v>
      </c>
      <c r="L818" s="14">
        <f t="shared" si="143"/>
        <v>3</v>
      </c>
      <c r="M818" s="14">
        <f t="shared" si="144"/>
        <v>3</v>
      </c>
      <c r="N818" s="14">
        <f t="shared" si="145"/>
        <v>3</v>
      </c>
      <c r="O818">
        <f t="shared" si="146"/>
        <v>2016</v>
      </c>
      <c r="P818">
        <f t="shared" si="147"/>
        <v>11</v>
      </c>
      <c r="Q818">
        <f t="shared" si="148"/>
        <v>18</v>
      </c>
      <c r="R818">
        <f>IF(E818=0,1,(IF(E818&lt;=5,2,(IF(E818&lt;=10,3,(IF(E818&gt;=11,4)))))))</f>
        <v>2</v>
      </c>
    </row>
    <row r="819" spans="1:18" x14ac:dyDescent="0.2">
      <c r="A819" s="8">
        <v>42692</v>
      </c>
      <c r="B819" s="9">
        <v>510</v>
      </c>
      <c r="C819" s="10">
        <v>0.390277777777778</v>
      </c>
      <c r="D819" s="9" t="s">
        <v>5</v>
      </c>
      <c r="E819" s="9">
        <v>4</v>
      </c>
      <c r="F819" s="9" t="s">
        <v>18</v>
      </c>
      <c r="G819" s="13">
        <f t="shared" si="138"/>
        <v>8</v>
      </c>
      <c r="H819">
        <f t="shared" si="139"/>
        <v>5</v>
      </c>
      <c r="I819" s="14">
        <f t="shared" si="140"/>
        <v>10</v>
      </c>
      <c r="J819" s="14">
        <f t="shared" si="141"/>
        <v>4</v>
      </c>
      <c r="K819" s="14">
        <f t="shared" si="142"/>
        <v>1</v>
      </c>
      <c r="L819" s="14">
        <f t="shared" si="143"/>
        <v>3</v>
      </c>
      <c r="M819" s="14">
        <f t="shared" si="144"/>
        <v>3</v>
      </c>
      <c r="N819" s="14">
        <f t="shared" si="145"/>
        <v>3</v>
      </c>
      <c r="O819">
        <f t="shared" si="146"/>
        <v>2016</v>
      </c>
      <c r="P819">
        <f t="shared" si="147"/>
        <v>11</v>
      </c>
      <c r="Q819">
        <f t="shared" si="148"/>
        <v>18</v>
      </c>
      <c r="R819">
        <f>IF(E819=0,1,(IF(E819&lt;=5,2,(IF(E819&lt;=10,3,(IF(E819&gt;=11,4)))))))</f>
        <v>2</v>
      </c>
    </row>
    <row r="820" spans="1:18" x14ac:dyDescent="0.2">
      <c r="A820" s="8">
        <v>42692</v>
      </c>
      <c r="B820" s="9">
        <v>501</v>
      </c>
      <c r="C820" s="10">
        <v>0.41805555555555601</v>
      </c>
      <c r="D820" s="9" t="s">
        <v>5</v>
      </c>
      <c r="E820" s="9">
        <v>7</v>
      </c>
      <c r="F820" s="9" t="s">
        <v>18</v>
      </c>
      <c r="G820" s="13">
        <f t="shared" si="138"/>
        <v>1</v>
      </c>
      <c r="H820">
        <f t="shared" si="139"/>
        <v>5</v>
      </c>
      <c r="I820" s="14">
        <f t="shared" si="140"/>
        <v>11</v>
      </c>
      <c r="J820" s="14">
        <f t="shared" si="141"/>
        <v>4</v>
      </c>
      <c r="K820" s="14">
        <f t="shared" si="142"/>
        <v>3</v>
      </c>
      <c r="L820" s="14">
        <f t="shared" si="143"/>
        <v>2</v>
      </c>
      <c r="M820" s="14">
        <f t="shared" si="144"/>
        <v>1</v>
      </c>
      <c r="N820" s="14">
        <f t="shared" si="145"/>
        <v>1</v>
      </c>
      <c r="O820">
        <f t="shared" si="146"/>
        <v>2016</v>
      </c>
      <c r="P820">
        <f t="shared" si="147"/>
        <v>11</v>
      </c>
      <c r="Q820">
        <f t="shared" si="148"/>
        <v>18</v>
      </c>
      <c r="R820">
        <f>IF(E820=0,1,(IF(E820&lt;=5,2,(IF(E820&lt;=10,3,(IF(E820&gt;=11,4)))))))</f>
        <v>3</v>
      </c>
    </row>
    <row r="821" spans="1:18" x14ac:dyDescent="0.2">
      <c r="A821" s="8">
        <v>42692</v>
      </c>
      <c r="B821" s="9">
        <v>505</v>
      </c>
      <c r="C821" s="10">
        <v>0.48263888888888901</v>
      </c>
      <c r="D821" s="9" t="s">
        <v>5</v>
      </c>
      <c r="E821" s="9">
        <v>6</v>
      </c>
      <c r="F821" s="9" t="s">
        <v>18</v>
      </c>
      <c r="G821" s="13">
        <f t="shared" si="138"/>
        <v>5</v>
      </c>
      <c r="H821">
        <f t="shared" si="139"/>
        <v>5</v>
      </c>
      <c r="I821" s="14">
        <f t="shared" si="140"/>
        <v>12</v>
      </c>
      <c r="J821" s="14">
        <f t="shared" si="141"/>
        <v>4</v>
      </c>
      <c r="K821" s="14">
        <f t="shared" si="142"/>
        <v>3</v>
      </c>
      <c r="L821" s="14">
        <f t="shared" si="143"/>
        <v>3</v>
      </c>
      <c r="M821" s="14">
        <f t="shared" si="144"/>
        <v>4</v>
      </c>
      <c r="N821" s="14">
        <f t="shared" si="145"/>
        <v>4</v>
      </c>
      <c r="O821">
        <f t="shared" si="146"/>
        <v>2016</v>
      </c>
      <c r="P821">
        <f t="shared" si="147"/>
        <v>11</v>
      </c>
      <c r="Q821">
        <f t="shared" si="148"/>
        <v>18</v>
      </c>
      <c r="R821">
        <f>IF(E821=0,1,(IF(E821&lt;=5,2,(IF(E821&lt;=10,3,(IF(E821&gt;=11,4)))))))</f>
        <v>3</v>
      </c>
    </row>
    <row r="822" spans="1:18" x14ac:dyDescent="0.2">
      <c r="A822" s="8">
        <v>42692</v>
      </c>
      <c r="B822" s="9">
        <v>501</v>
      </c>
      <c r="C822" s="10">
        <v>0.48958333333333298</v>
      </c>
      <c r="D822" s="9" t="s">
        <v>5</v>
      </c>
      <c r="E822" s="9">
        <v>5</v>
      </c>
      <c r="F822" s="9" t="s">
        <v>18</v>
      </c>
      <c r="G822" s="13">
        <f t="shared" si="138"/>
        <v>1</v>
      </c>
      <c r="H822">
        <f t="shared" si="139"/>
        <v>5</v>
      </c>
      <c r="I822" s="14">
        <f t="shared" si="140"/>
        <v>12</v>
      </c>
      <c r="J822" s="14">
        <f t="shared" si="141"/>
        <v>4</v>
      </c>
      <c r="K822" s="14">
        <f t="shared" si="142"/>
        <v>3</v>
      </c>
      <c r="L822" s="14">
        <f t="shared" si="143"/>
        <v>2</v>
      </c>
      <c r="M822" s="14">
        <f t="shared" si="144"/>
        <v>1</v>
      </c>
      <c r="N822" s="14">
        <f t="shared" si="145"/>
        <v>1</v>
      </c>
      <c r="O822">
        <f t="shared" si="146"/>
        <v>2016</v>
      </c>
      <c r="P822">
        <f t="shared" si="147"/>
        <v>11</v>
      </c>
      <c r="Q822">
        <f t="shared" si="148"/>
        <v>18</v>
      </c>
      <c r="R822">
        <f>IF(E822=0,1,(IF(E822&lt;=5,2,(IF(E822&lt;=10,3,(IF(E822&gt;=11,4)))))))</f>
        <v>2</v>
      </c>
    </row>
    <row r="823" spans="1:18" x14ac:dyDescent="0.2">
      <c r="A823" s="8">
        <v>42692</v>
      </c>
      <c r="B823" s="9">
        <v>501</v>
      </c>
      <c r="C823" s="10">
        <v>0.51597222222222205</v>
      </c>
      <c r="D823" s="9" t="s">
        <v>5</v>
      </c>
      <c r="E823" s="9">
        <v>5</v>
      </c>
      <c r="F823" s="9" t="s">
        <v>18</v>
      </c>
      <c r="G823" s="13">
        <f t="shared" si="138"/>
        <v>1</v>
      </c>
      <c r="H823">
        <f t="shared" si="139"/>
        <v>5</v>
      </c>
      <c r="I823" s="14">
        <f t="shared" si="140"/>
        <v>13</v>
      </c>
      <c r="J823" s="14">
        <f t="shared" si="141"/>
        <v>4</v>
      </c>
      <c r="K823" s="14">
        <f t="shared" si="142"/>
        <v>3</v>
      </c>
      <c r="L823" s="14">
        <f t="shared" si="143"/>
        <v>2</v>
      </c>
      <c r="M823" s="14">
        <f t="shared" si="144"/>
        <v>1</v>
      </c>
      <c r="N823" s="14">
        <f t="shared" si="145"/>
        <v>1</v>
      </c>
      <c r="O823">
        <f t="shared" si="146"/>
        <v>2016</v>
      </c>
      <c r="P823">
        <f t="shared" si="147"/>
        <v>11</v>
      </c>
      <c r="Q823">
        <f t="shared" si="148"/>
        <v>18</v>
      </c>
      <c r="R823">
        <f>IF(E823=0,1,(IF(E823&lt;=5,2,(IF(E823&lt;=10,3,(IF(E823&gt;=11,4)))))))</f>
        <v>2</v>
      </c>
    </row>
    <row r="824" spans="1:18" x14ac:dyDescent="0.2">
      <c r="A824" s="8">
        <v>42692</v>
      </c>
      <c r="B824" s="9">
        <v>504</v>
      </c>
      <c r="C824" s="10">
        <v>0.53333333333333299</v>
      </c>
      <c r="D824" s="9" t="s">
        <v>5</v>
      </c>
      <c r="E824" s="9">
        <v>4</v>
      </c>
      <c r="F824" s="9" t="s">
        <v>18</v>
      </c>
      <c r="G824" s="13">
        <f t="shared" si="138"/>
        <v>4</v>
      </c>
      <c r="H824">
        <f t="shared" si="139"/>
        <v>5</v>
      </c>
      <c r="I824" s="14">
        <f t="shared" si="140"/>
        <v>13</v>
      </c>
      <c r="J824" s="14">
        <f t="shared" si="141"/>
        <v>4</v>
      </c>
      <c r="K824" s="14">
        <f t="shared" si="142"/>
        <v>4</v>
      </c>
      <c r="L824" s="14">
        <f t="shared" si="143"/>
        <v>4</v>
      </c>
      <c r="M824" s="14">
        <f t="shared" si="144"/>
        <v>3</v>
      </c>
      <c r="N824" s="14">
        <f t="shared" si="145"/>
        <v>3</v>
      </c>
      <c r="O824">
        <f t="shared" si="146"/>
        <v>2016</v>
      </c>
      <c r="P824">
        <f t="shared" si="147"/>
        <v>11</v>
      </c>
      <c r="Q824">
        <f t="shared" si="148"/>
        <v>18</v>
      </c>
      <c r="R824">
        <f>IF(E824=0,1,(IF(E824&lt;=5,2,(IF(E824&lt;=10,3,(IF(E824&gt;=11,4)))))))</f>
        <v>2</v>
      </c>
    </row>
    <row r="825" spans="1:18" x14ac:dyDescent="0.2">
      <c r="A825" s="8">
        <v>42692</v>
      </c>
      <c r="B825" s="9">
        <v>504</v>
      </c>
      <c r="C825" s="10">
        <v>0.54166666666666696</v>
      </c>
      <c r="D825" s="9" t="s">
        <v>5</v>
      </c>
      <c r="E825" s="9">
        <v>4</v>
      </c>
      <c r="F825" s="9" t="s">
        <v>18</v>
      </c>
      <c r="G825" s="13">
        <f t="shared" si="138"/>
        <v>4</v>
      </c>
      <c r="H825">
        <f t="shared" si="139"/>
        <v>5</v>
      </c>
      <c r="I825" s="14">
        <f t="shared" si="140"/>
        <v>14</v>
      </c>
      <c r="J825" s="14">
        <f t="shared" si="141"/>
        <v>4</v>
      </c>
      <c r="K825" s="14">
        <f t="shared" si="142"/>
        <v>4</v>
      </c>
      <c r="L825" s="14">
        <f t="shared" si="143"/>
        <v>4</v>
      </c>
      <c r="M825" s="14">
        <f t="shared" si="144"/>
        <v>3</v>
      </c>
      <c r="N825" s="14">
        <f t="shared" si="145"/>
        <v>3</v>
      </c>
      <c r="O825">
        <f t="shared" si="146"/>
        <v>2016</v>
      </c>
      <c r="P825">
        <f t="shared" si="147"/>
        <v>11</v>
      </c>
      <c r="Q825">
        <f t="shared" si="148"/>
        <v>18</v>
      </c>
      <c r="R825">
        <f>IF(E825=0,1,(IF(E825&lt;=5,2,(IF(E825&lt;=10,3,(IF(E825&gt;=11,4)))))))</f>
        <v>2</v>
      </c>
    </row>
    <row r="826" spans="1:18" x14ac:dyDescent="0.2">
      <c r="A826" s="8">
        <v>42692</v>
      </c>
      <c r="B826" s="9">
        <v>514</v>
      </c>
      <c r="C826" s="10">
        <v>0.54236111111111096</v>
      </c>
      <c r="D826" s="9" t="s">
        <v>5</v>
      </c>
      <c r="E826" s="9">
        <v>35</v>
      </c>
      <c r="F826" s="9" t="s">
        <v>19</v>
      </c>
      <c r="G826" s="13">
        <f t="shared" si="138"/>
        <v>11</v>
      </c>
      <c r="H826">
        <f t="shared" si="139"/>
        <v>5</v>
      </c>
      <c r="I826" s="14">
        <f t="shared" si="140"/>
        <v>14</v>
      </c>
      <c r="J826" s="14">
        <f t="shared" si="141"/>
        <v>2</v>
      </c>
      <c r="K826" s="14">
        <f t="shared" si="142"/>
        <v>2</v>
      </c>
      <c r="L826" s="14">
        <f t="shared" si="143"/>
        <v>1</v>
      </c>
      <c r="M826" s="14">
        <f t="shared" si="144"/>
        <v>3</v>
      </c>
      <c r="N826" s="14">
        <f t="shared" si="145"/>
        <v>1</v>
      </c>
      <c r="O826">
        <f t="shared" si="146"/>
        <v>2016</v>
      </c>
      <c r="P826">
        <f t="shared" si="147"/>
        <v>11</v>
      </c>
      <c r="Q826">
        <f t="shared" si="148"/>
        <v>18</v>
      </c>
      <c r="R826">
        <f>IF(E826=0,1,(IF(E826&lt;=5,2,(IF(E826&lt;=10,3,(IF(E826&gt;=11,4)))))))</f>
        <v>4</v>
      </c>
    </row>
    <row r="827" spans="1:18" x14ac:dyDescent="0.2">
      <c r="A827" s="8">
        <v>42692</v>
      </c>
      <c r="B827" s="9">
        <v>504</v>
      </c>
      <c r="C827" s="10">
        <v>0.54305555555555596</v>
      </c>
      <c r="D827" s="9" t="s">
        <v>5</v>
      </c>
      <c r="E827" s="9">
        <v>4</v>
      </c>
      <c r="F827" s="9" t="s">
        <v>18</v>
      </c>
      <c r="G827" s="13">
        <f t="shared" si="138"/>
        <v>4</v>
      </c>
      <c r="H827">
        <f t="shared" si="139"/>
        <v>5</v>
      </c>
      <c r="I827" s="14">
        <f t="shared" si="140"/>
        <v>14</v>
      </c>
      <c r="J827" s="14">
        <f t="shared" si="141"/>
        <v>4</v>
      </c>
      <c r="K827" s="14">
        <f t="shared" si="142"/>
        <v>4</v>
      </c>
      <c r="L827" s="14">
        <f t="shared" si="143"/>
        <v>4</v>
      </c>
      <c r="M827" s="14">
        <f t="shared" si="144"/>
        <v>3</v>
      </c>
      <c r="N827" s="14">
        <f t="shared" si="145"/>
        <v>3</v>
      </c>
      <c r="O827">
        <f t="shared" si="146"/>
        <v>2016</v>
      </c>
      <c r="P827">
        <f t="shared" si="147"/>
        <v>11</v>
      </c>
      <c r="Q827">
        <f t="shared" si="148"/>
        <v>18</v>
      </c>
      <c r="R827">
        <f>IF(E827=0,1,(IF(E827&lt;=5,2,(IF(E827&lt;=10,3,(IF(E827&gt;=11,4)))))))</f>
        <v>2</v>
      </c>
    </row>
    <row r="828" spans="1:18" x14ac:dyDescent="0.2">
      <c r="A828" s="8">
        <v>42692</v>
      </c>
      <c r="B828" s="9">
        <v>501</v>
      </c>
      <c r="C828" s="10">
        <v>0.54374999999999996</v>
      </c>
      <c r="D828" s="9" t="s">
        <v>5</v>
      </c>
      <c r="E828" s="9">
        <v>22</v>
      </c>
      <c r="F828" s="9" t="s">
        <v>18</v>
      </c>
      <c r="G828" s="13">
        <f t="shared" si="138"/>
        <v>1</v>
      </c>
      <c r="H828">
        <f t="shared" si="139"/>
        <v>5</v>
      </c>
      <c r="I828" s="14">
        <f t="shared" si="140"/>
        <v>14</v>
      </c>
      <c r="J828" s="14">
        <f t="shared" si="141"/>
        <v>4</v>
      </c>
      <c r="K828" s="14">
        <f t="shared" si="142"/>
        <v>3</v>
      </c>
      <c r="L828" s="14">
        <f t="shared" si="143"/>
        <v>2</v>
      </c>
      <c r="M828" s="14">
        <f t="shared" si="144"/>
        <v>1</v>
      </c>
      <c r="N828" s="14">
        <f t="shared" si="145"/>
        <v>1</v>
      </c>
      <c r="O828">
        <f t="shared" si="146"/>
        <v>2016</v>
      </c>
      <c r="P828">
        <f t="shared" si="147"/>
        <v>11</v>
      </c>
      <c r="Q828">
        <f t="shared" si="148"/>
        <v>18</v>
      </c>
      <c r="R828">
        <f>IF(E828=0,1,(IF(E828&lt;=5,2,(IF(E828&lt;=10,3,(IF(E828&gt;=11,4)))))))</f>
        <v>4</v>
      </c>
    </row>
    <row r="829" spans="1:18" x14ac:dyDescent="0.2">
      <c r="A829" s="8">
        <v>42692</v>
      </c>
      <c r="B829" s="9">
        <v>512</v>
      </c>
      <c r="C829" s="10">
        <v>0.61666666666666703</v>
      </c>
      <c r="D829" s="9" t="s">
        <v>5</v>
      </c>
      <c r="E829" s="9">
        <v>3</v>
      </c>
      <c r="F829" s="9" t="s">
        <v>20</v>
      </c>
      <c r="G829" s="13">
        <f t="shared" si="138"/>
        <v>10</v>
      </c>
      <c r="H829">
        <f t="shared" si="139"/>
        <v>5</v>
      </c>
      <c r="I829" s="14">
        <f t="shared" si="140"/>
        <v>15</v>
      </c>
      <c r="J829" s="14">
        <f t="shared" si="141"/>
        <v>3</v>
      </c>
      <c r="K829" s="14">
        <f t="shared" si="142"/>
        <v>3</v>
      </c>
      <c r="L829" s="14">
        <f t="shared" si="143"/>
        <v>1</v>
      </c>
      <c r="M829" s="14">
        <f t="shared" si="144"/>
        <v>3</v>
      </c>
      <c r="N829" s="14">
        <f t="shared" si="145"/>
        <v>3</v>
      </c>
      <c r="O829">
        <f t="shared" si="146"/>
        <v>2016</v>
      </c>
      <c r="P829">
        <f t="shared" si="147"/>
        <v>11</v>
      </c>
      <c r="Q829">
        <f t="shared" si="148"/>
        <v>18</v>
      </c>
      <c r="R829">
        <f>IF(E829=0,1,(IF(E829&lt;=5,2,(IF(E829&lt;=10,3,(IF(E829&gt;=11,4)))))))</f>
        <v>2</v>
      </c>
    </row>
    <row r="830" spans="1:18" x14ac:dyDescent="0.2">
      <c r="A830" s="8">
        <v>42692</v>
      </c>
      <c r="B830" s="9">
        <v>501</v>
      </c>
      <c r="C830" s="10">
        <v>0.61805555555555602</v>
      </c>
      <c r="D830" s="9" t="s">
        <v>5</v>
      </c>
      <c r="E830" s="9">
        <v>10</v>
      </c>
      <c r="F830" s="9" t="s">
        <v>18</v>
      </c>
      <c r="G830" s="13">
        <f t="shared" si="138"/>
        <v>1</v>
      </c>
      <c r="H830">
        <f t="shared" si="139"/>
        <v>5</v>
      </c>
      <c r="I830" s="14">
        <f t="shared" si="140"/>
        <v>15</v>
      </c>
      <c r="J830" s="14">
        <f t="shared" si="141"/>
        <v>4</v>
      </c>
      <c r="K830" s="14">
        <f t="shared" si="142"/>
        <v>3</v>
      </c>
      <c r="L830" s="14">
        <f t="shared" si="143"/>
        <v>2</v>
      </c>
      <c r="M830" s="14">
        <f t="shared" si="144"/>
        <v>1</v>
      </c>
      <c r="N830" s="14">
        <f t="shared" si="145"/>
        <v>1</v>
      </c>
      <c r="O830">
        <f t="shared" si="146"/>
        <v>2016</v>
      </c>
      <c r="P830">
        <f t="shared" si="147"/>
        <v>11</v>
      </c>
      <c r="Q830">
        <f t="shared" si="148"/>
        <v>18</v>
      </c>
      <c r="R830">
        <f>IF(E830=0,1,(IF(E830&lt;=5,2,(IF(E830&lt;=10,3,(IF(E830&gt;=11,4)))))))</f>
        <v>3</v>
      </c>
    </row>
    <row r="831" spans="1:18" x14ac:dyDescent="0.2">
      <c r="A831" s="8">
        <v>42692</v>
      </c>
      <c r="B831" s="9">
        <v>504</v>
      </c>
      <c r="C831" s="10">
        <v>0.61875000000000002</v>
      </c>
      <c r="D831" s="9" t="s">
        <v>5</v>
      </c>
      <c r="E831" s="9">
        <v>4</v>
      </c>
      <c r="F831" s="9" t="s">
        <v>19</v>
      </c>
      <c r="G831" s="13">
        <f t="shared" si="138"/>
        <v>4</v>
      </c>
      <c r="H831">
        <f t="shared" si="139"/>
        <v>5</v>
      </c>
      <c r="I831" s="14">
        <f t="shared" si="140"/>
        <v>15</v>
      </c>
      <c r="J831" s="14">
        <f t="shared" si="141"/>
        <v>2</v>
      </c>
      <c r="K831" s="14">
        <f t="shared" si="142"/>
        <v>4</v>
      </c>
      <c r="L831" s="14">
        <f t="shared" si="143"/>
        <v>4</v>
      </c>
      <c r="M831" s="14">
        <f t="shared" si="144"/>
        <v>3</v>
      </c>
      <c r="N831" s="14">
        <f t="shared" si="145"/>
        <v>3</v>
      </c>
      <c r="O831">
        <f t="shared" si="146"/>
        <v>2016</v>
      </c>
      <c r="P831">
        <f t="shared" si="147"/>
        <v>11</v>
      </c>
      <c r="Q831">
        <f t="shared" si="148"/>
        <v>18</v>
      </c>
      <c r="R831">
        <f>IF(E831=0,1,(IF(E831&lt;=5,2,(IF(E831&lt;=10,3,(IF(E831&gt;=11,4)))))))</f>
        <v>2</v>
      </c>
    </row>
    <row r="832" spans="1:18" x14ac:dyDescent="0.2">
      <c r="A832" s="8">
        <v>42692</v>
      </c>
      <c r="B832" s="9">
        <v>512</v>
      </c>
      <c r="C832" s="10">
        <v>0.62777777777777799</v>
      </c>
      <c r="D832" s="9" t="s">
        <v>5</v>
      </c>
      <c r="E832" s="9">
        <v>4</v>
      </c>
      <c r="F832" s="9" t="s">
        <v>18</v>
      </c>
      <c r="G832" s="13">
        <f t="shared" si="138"/>
        <v>10</v>
      </c>
      <c r="H832">
        <f t="shared" si="139"/>
        <v>5</v>
      </c>
      <c r="I832" s="14">
        <f t="shared" si="140"/>
        <v>16</v>
      </c>
      <c r="J832" s="14">
        <f t="shared" si="141"/>
        <v>4</v>
      </c>
      <c r="K832" s="14">
        <f t="shared" si="142"/>
        <v>3</v>
      </c>
      <c r="L832" s="14">
        <f t="shared" si="143"/>
        <v>1</v>
      </c>
      <c r="M832" s="14">
        <f t="shared" si="144"/>
        <v>3</v>
      </c>
      <c r="N832" s="14">
        <f t="shared" si="145"/>
        <v>3</v>
      </c>
      <c r="O832">
        <f t="shared" si="146"/>
        <v>2016</v>
      </c>
      <c r="P832">
        <f t="shared" si="147"/>
        <v>11</v>
      </c>
      <c r="Q832">
        <f t="shared" si="148"/>
        <v>18</v>
      </c>
      <c r="R832">
        <f>IF(E832=0,1,(IF(E832&lt;=5,2,(IF(E832&lt;=10,3,(IF(E832&gt;=11,4)))))))</f>
        <v>2</v>
      </c>
    </row>
    <row r="833" spans="1:18" x14ac:dyDescent="0.2">
      <c r="A833" s="8">
        <v>42692</v>
      </c>
      <c r="B833" s="9">
        <v>501</v>
      </c>
      <c r="C833" s="10">
        <v>0.62847222222222199</v>
      </c>
      <c r="D833" s="9" t="s">
        <v>5</v>
      </c>
      <c r="E833" s="9">
        <v>5</v>
      </c>
      <c r="F833" s="9" t="s">
        <v>18</v>
      </c>
      <c r="G833" s="13">
        <f t="shared" si="138"/>
        <v>1</v>
      </c>
      <c r="H833">
        <f t="shared" si="139"/>
        <v>5</v>
      </c>
      <c r="I833" s="14">
        <f t="shared" si="140"/>
        <v>16</v>
      </c>
      <c r="J833" s="14">
        <f t="shared" si="141"/>
        <v>4</v>
      </c>
      <c r="K833" s="14">
        <f t="shared" si="142"/>
        <v>3</v>
      </c>
      <c r="L833" s="14">
        <f t="shared" si="143"/>
        <v>2</v>
      </c>
      <c r="M833" s="14">
        <f t="shared" si="144"/>
        <v>1</v>
      </c>
      <c r="N833" s="14">
        <f t="shared" si="145"/>
        <v>1</v>
      </c>
      <c r="O833">
        <f t="shared" si="146"/>
        <v>2016</v>
      </c>
      <c r="P833">
        <f t="shared" si="147"/>
        <v>11</v>
      </c>
      <c r="Q833">
        <f t="shared" si="148"/>
        <v>18</v>
      </c>
      <c r="R833">
        <f>IF(E833=0,1,(IF(E833&lt;=5,2,(IF(E833&lt;=10,3,(IF(E833&gt;=11,4)))))))</f>
        <v>2</v>
      </c>
    </row>
    <row r="834" spans="1:18" x14ac:dyDescent="0.2">
      <c r="A834" s="8">
        <v>42692</v>
      </c>
      <c r="B834" s="9">
        <v>506</v>
      </c>
      <c r="C834" s="10">
        <v>0.63680555555555596</v>
      </c>
      <c r="D834" s="9" t="s">
        <v>5</v>
      </c>
      <c r="E834" s="9">
        <v>20</v>
      </c>
      <c r="F834" s="9" t="s">
        <v>19</v>
      </c>
      <c r="G834" s="13">
        <f t="shared" si="138"/>
        <v>6</v>
      </c>
      <c r="H834">
        <f t="shared" si="139"/>
        <v>5</v>
      </c>
      <c r="I834" s="14">
        <f t="shared" si="140"/>
        <v>16</v>
      </c>
      <c r="J834" s="14">
        <f t="shared" si="141"/>
        <v>2</v>
      </c>
      <c r="K834" s="14">
        <f t="shared" si="142"/>
        <v>4</v>
      </c>
      <c r="L834" s="14">
        <f t="shared" si="143"/>
        <v>2</v>
      </c>
      <c r="M834" s="14">
        <f t="shared" si="144"/>
        <v>2</v>
      </c>
      <c r="N834" s="14">
        <f t="shared" si="145"/>
        <v>2</v>
      </c>
      <c r="O834">
        <f t="shared" si="146"/>
        <v>2016</v>
      </c>
      <c r="P834">
        <f t="shared" si="147"/>
        <v>11</v>
      </c>
      <c r="Q834">
        <f t="shared" si="148"/>
        <v>18</v>
      </c>
      <c r="R834">
        <f>IF(E834=0,1,(IF(E834&lt;=5,2,(IF(E834&lt;=10,3,(IF(E834&gt;=11,4)))))))</f>
        <v>4</v>
      </c>
    </row>
    <row r="835" spans="1:18" x14ac:dyDescent="0.2">
      <c r="A835" s="8">
        <v>42692</v>
      </c>
      <c r="B835" s="9">
        <v>501</v>
      </c>
      <c r="C835" s="10">
        <v>0.64375000000000004</v>
      </c>
      <c r="D835" s="9" t="s">
        <v>5</v>
      </c>
      <c r="E835" s="9">
        <v>7</v>
      </c>
      <c r="F835" s="9" t="s">
        <v>19</v>
      </c>
      <c r="G835" s="13">
        <f t="shared" ref="G835:G898" si="149">IF(B835=501,1,(IF(B835=502,2,(IF(B835=503,3,(IF(B835=504,4,(IF(B835=505,5,(IF(B835=506,6,(IF(B835=509,7,(IF(B835=510,8,(IF(B835=511,9,(IF(B835=512,10,(IF(B835=514,11)))))))))))))))))))))</f>
        <v>1</v>
      </c>
      <c r="H835">
        <f t="shared" ref="H835:H898" si="150">IF(D835="Friday",5,(IF(D835="Saturday",6,(IF(D835="Sunday",7,(IF(D835="Monday",1,(IF(D835="Tuesday",2,(IF(D835="Wednesday",3,(IF(D835="Thursday",4,0)))))))))))))</f>
        <v>5</v>
      </c>
      <c r="I835" s="14">
        <f t="shared" ref="I835:I898" si="151">(ROUNDDOWN(C835*24,0)+1)</f>
        <v>16</v>
      </c>
      <c r="J835" s="14">
        <f t="shared" ref="J835:J898" si="152">IF(F835="N",1,(IF(F835="E",2,(IF(F835="S",3,(IF(F835="W",4)))))))</f>
        <v>2</v>
      </c>
      <c r="K835" s="14">
        <f t="shared" ref="K835:K898" si="153">IF(B835=501,3,(IF(B835=502,2,(IF(B835=503,3,(IF(B835=504,4,(IF(B835=505,3,(IF(B835=506,4,(IF(B835=509,1,(IF(B835=510,1,(IF(B835=511,1,(IF(B835=512,3,(IF(B835=514,2)))))))))))))))))))))</f>
        <v>3</v>
      </c>
      <c r="L835" s="14">
        <f t="shared" ref="L835:L898" si="154">IF(B835=501,2,(IF(B835=502,1,(IF(B835=503,2,(IF(B835=504,4,(IF(B835=505,3,(IF(B835=506,2,(IF(B835=509,2,(IF(B835=510,3,(IF(B835=511,3,(IF(B835=512,1,(IF(B835=514,1)))))))))))))))))))))</f>
        <v>2</v>
      </c>
      <c r="M835" s="14">
        <f t="shared" ref="M835:M898" si="155">IF(B835=501,1,(IF(B835=502,3,(IF(B835=503,1,(IF(B835=504,3,(IF(B835=505,4,(IF(B835=506,2,(IF(B835=509,2,(IF(B835=510,3,(IF(B835=511,2,(IF(B835=512,3,(IF(B835=514,3)))))))))))))))))))))</f>
        <v>1</v>
      </c>
      <c r="N835" s="14">
        <f t="shared" ref="N835:N898" si="156">IF(B835=501,1,(IF(B835=502,3,(IF(B835=503,1,(IF(B835=504,3,(IF(B835=505,4,(IF(B835=506,2,(IF(B835=509,2,(IF(B835=510,3,(IF(B835=511,2,(IF(B835=512,3,(IF(B835=514,1)))))))))))))))))))))</f>
        <v>1</v>
      </c>
      <c r="O835">
        <f t="shared" si="146"/>
        <v>2016</v>
      </c>
      <c r="P835">
        <f t="shared" si="147"/>
        <v>11</v>
      </c>
      <c r="Q835">
        <f t="shared" si="148"/>
        <v>18</v>
      </c>
      <c r="R835">
        <f>IF(E835=0,1,(IF(E835&lt;=5,2,(IF(E835&lt;=10,3,(IF(E835&gt;=11,4)))))))</f>
        <v>3</v>
      </c>
    </row>
    <row r="836" spans="1:18" x14ac:dyDescent="0.2">
      <c r="A836" s="8">
        <v>42692</v>
      </c>
      <c r="B836" s="9">
        <v>504</v>
      </c>
      <c r="C836" s="10">
        <v>0.65416666666666701</v>
      </c>
      <c r="D836" s="9" t="s">
        <v>5</v>
      </c>
      <c r="E836" s="9">
        <v>4</v>
      </c>
      <c r="F836" s="9" t="s">
        <v>18</v>
      </c>
      <c r="G836" s="13">
        <f t="shared" si="149"/>
        <v>4</v>
      </c>
      <c r="H836">
        <f t="shared" si="150"/>
        <v>5</v>
      </c>
      <c r="I836" s="14">
        <f t="shared" si="151"/>
        <v>16</v>
      </c>
      <c r="J836" s="14">
        <f t="shared" si="152"/>
        <v>4</v>
      </c>
      <c r="K836" s="14">
        <f t="shared" si="153"/>
        <v>4</v>
      </c>
      <c r="L836" s="14">
        <f t="shared" si="154"/>
        <v>4</v>
      </c>
      <c r="M836" s="14">
        <f t="shared" si="155"/>
        <v>3</v>
      </c>
      <c r="N836" s="14">
        <f t="shared" si="156"/>
        <v>3</v>
      </c>
      <c r="O836">
        <f t="shared" si="146"/>
        <v>2016</v>
      </c>
      <c r="P836">
        <f t="shared" si="147"/>
        <v>11</v>
      </c>
      <c r="Q836">
        <f t="shared" si="148"/>
        <v>18</v>
      </c>
      <c r="R836">
        <f>IF(E836=0,1,(IF(E836&lt;=5,2,(IF(E836&lt;=10,3,(IF(E836&gt;=11,4)))))))</f>
        <v>2</v>
      </c>
    </row>
    <row r="837" spans="1:18" x14ac:dyDescent="0.2">
      <c r="A837" s="8">
        <v>42692</v>
      </c>
      <c r="B837" s="9">
        <v>501</v>
      </c>
      <c r="C837" s="10">
        <v>0.67222222222222205</v>
      </c>
      <c r="D837" s="9" t="s">
        <v>5</v>
      </c>
      <c r="E837" s="9">
        <v>10</v>
      </c>
      <c r="F837" s="9" t="s">
        <v>18</v>
      </c>
      <c r="G837" s="13">
        <f t="shared" si="149"/>
        <v>1</v>
      </c>
      <c r="H837">
        <f t="shared" si="150"/>
        <v>5</v>
      </c>
      <c r="I837" s="14">
        <f t="shared" si="151"/>
        <v>17</v>
      </c>
      <c r="J837" s="14">
        <f t="shared" si="152"/>
        <v>4</v>
      </c>
      <c r="K837" s="14">
        <f t="shared" si="153"/>
        <v>3</v>
      </c>
      <c r="L837" s="14">
        <f t="shared" si="154"/>
        <v>2</v>
      </c>
      <c r="M837" s="14">
        <f t="shared" si="155"/>
        <v>1</v>
      </c>
      <c r="N837" s="14">
        <f t="shared" si="156"/>
        <v>1</v>
      </c>
      <c r="O837">
        <f t="shared" si="146"/>
        <v>2016</v>
      </c>
      <c r="P837">
        <f t="shared" si="147"/>
        <v>11</v>
      </c>
      <c r="Q837">
        <f t="shared" si="148"/>
        <v>18</v>
      </c>
      <c r="R837">
        <f>IF(E837=0,1,(IF(E837&lt;=5,2,(IF(E837&lt;=10,3,(IF(E837&gt;=11,4)))))))</f>
        <v>3</v>
      </c>
    </row>
    <row r="838" spans="1:18" x14ac:dyDescent="0.2">
      <c r="A838" s="8">
        <v>42692</v>
      </c>
      <c r="B838" s="9">
        <v>506</v>
      </c>
      <c r="C838" s="10">
        <v>0.67500000000000004</v>
      </c>
      <c r="D838" s="9" t="s">
        <v>5</v>
      </c>
      <c r="E838" s="9">
        <v>5</v>
      </c>
      <c r="F838" s="9" t="s">
        <v>19</v>
      </c>
      <c r="G838" s="13">
        <f t="shared" si="149"/>
        <v>6</v>
      </c>
      <c r="H838">
        <f t="shared" si="150"/>
        <v>5</v>
      </c>
      <c r="I838" s="14">
        <f t="shared" si="151"/>
        <v>17</v>
      </c>
      <c r="J838" s="14">
        <f t="shared" si="152"/>
        <v>2</v>
      </c>
      <c r="K838" s="14">
        <f t="shared" si="153"/>
        <v>4</v>
      </c>
      <c r="L838" s="14">
        <f t="shared" si="154"/>
        <v>2</v>
      </c>
      <c r="M838" s="14">
        <f t="shared" si="155"/>
        <v>2</v>
      </c>
      <c r="N838" s="14">
        <f t="shared" si="156"/>
        <v>2</v>
      </c>
      <c r="O838">
        <f t="shared" si="146"/>
        <v>2016</v>
      </c>
      <c r="P838">
        <f t="shared" si="147"/>
        <v>11</v>
      </c>
      <c r="Q838">
        <f t="shared" si="148"/>
        <v>18</v>
      </c>
      <c r="R838">
        <f>IF(E838=0,1,(IF(E838&lt;=5,2,(IF(E838&lt;=10,3,(IF(E838&gt;=11,4)))))))</f>
        <v>2</v>
      </c>
    </row>
    <row r="839" spans="1:18" x14ac:dyDescent="0.2">
      <c r="A839" s="8">
        <v>42692</v>
      </c>
      <c r="B839" s="9">
        <v>504</v>
      </c>
      <c r="C839" s="10">
        <v>0.8125</v>
      </c>
      <c r="D839" s="9" t="s">
        <v>5</v>
      </c>
      <c r="E839" s="9">
        <v>5</v>
      </c>
      <c r="F839" s="9" t="s">
        <v>18</v>
      </c>
      <c r="G839" s="13">
        <f t="shared" si="149"/>
        <v>4</v>
      </c>
      <c r="H839">
        <f t="shared" si="150"/>
        <v>5</v>
      </c>
      <c r="I839" s="14">
        <f t="shared" si="151"/>
        <v>20</v>
      </c>
      <c r="J839" s="14">
        <f t="shared" si="152"/>
        <v>4</v>
      </c>
      <c r="K839" s="14">
        <f t="shared" si="153"/>
        <v>4</v>
      </c>
      <c r="L839" s="14">
        <f t="shared" si="154"/>
        <v>4</v>
      </c>
      <c r="M839" s="14">
        <f t="shared" si="155"/>
        <v>3</v>
      </c>
      <c r="N839" s="14">
        <f t="shared" si="156"/>
        <v>3</v>
      </c>
      <c r="O839">
        <f t="shared" si="146"/>
        <v>2016</v>
      </c>
      <c r="P839">
        <f t="shared" si="147"/>
        <v>11</v>
      </c>
      <c r="Q839">
        <f t="shared" si="148"/>
        <v>18</v>
      </c>
      <c r="R839">
        <f>IF(E839=0,1,(IF(E839&lt;=5,2,(IF(E839&lt;=10,3,(IF(E839&gt;=11,4)))))))</f>
        <v>2</v>
      </c>
    </row>
    <row r="840" spans="1:18" x14ac:dyDescent="0.2">
      <c r="A840" s="8">
        <v>42692</v>
      </c>
      <c r="B840" s="9">
        <v>505</v>
      </c>
      <c r="C840" s="10">
        <v>0.87361111111111101</v>
      </c>
      <c r="D840" s="9" t="s">
        <v>5</v>
      </c>
      <c r="E840" s="9">
        <v>47</v>
      </c>
      <c r="F840" s="9" t="s">
        <v>18</v>
      </c>
      <c r="G840" s="13">
        <f t="shared" si="149"/>
        <v>5</v>
      </c>
      <c r="H840">
        <f t="shared" si="150"/>
        <v>5</v>
      </c>
      <c r="I840" s="14">
        <f t="shared" si="151"/>
        <v>21</v>
      </c>
      <c r="J840" s="14">
        <f t="shared" si="152"/>
        <v>4</v>
      </c>
      <c r="K840" s="14">
        <f t="shared" si="153"/>
        <v>3</v>
      </c>
      <c r="L840" s="14">
        <f t="shared" si="154"/>
        <v>3</v>
      </c>
      <c r="M840" s="14">
        <f t="shared" si="155"/>
        <v>4</v>
      </c>
      <c r="N840" s="14">
        <f t="shared" si="156"/>
        <v>4</v>
      </c>
      <c r="O840">
        <f t="shared" si="146"/>
        <v>2016</v>
      </c>
      <c r="P840">
        <f t="shared" si="147"/>
        <v>11</v>
      </c>
      <c r="Q840">
        <f t="shared" si="148"/>
        <v>18</v>
      </c>
      <c r="R840">
        <f>IF(E840=0,1,(IF(E840&lt;=5,2,(IF(E840&lt;=10,3,(IF(E840&gt;=11,4)))))))</f>
        <v>4</v>
      </c>
    </row>
    <row r="841" spans="1:18" x14ac:dyDescent="0.2">
      <c r="A841" s="8">
        <v>42692</v>
      </c>
      <c r="B841" s="9">
        <v>504</v>
      </c>
      <c r="C841" s="10">
        <v>0.875</v>
      </c>
      <c r="D841" s="9" t="s">
        <v>5</v>
      </c>
      <c r="E841" s="9">
        <v>30</v>
      </c>
      <c r="F841" s="9" t="s">
        <v>18</v>
      </c>
      <c r="G841" s="13">
        <f t="shared" si="149"/>
        <v>4</v>
      </c>
      <c r="H841">
        <f t="shared" si="150"/>
        <v>5</v>
      </c>
      <c r="I841" s="14">
        <f t="shared" si="151"/>
        <v>22</v>
      </c>
      <c r="J841" s="14">
        <f t="shared" si="152"/>
        <v>4</v>
      </c>
      <c r="K841" s="14">
        <f t="shared" si="153"/>
        <v>4</v>
      </c>
      <c r="L841" s="14">
        <f t="shared" si="154"/>
        <v>4</v>
      </c>
      <c r="M841" s="14">
        <f t="shared" si="155"/>
        <v>3</v>
      </c>
      <c r="N841" s="14">
        <f t="shared" si="156"/>
        <v>3</v>
      </c>
      <c r="O841">
        <f t="shared" si="146"/>
        <v>2016</v>
      </c>
      <c r="P841">
        <f t="shared" si="147"/>
        <v>11</v>
      </c>
      <c r="Q841">
        <f t="shared" si="148"/>
        <v>18</v>
      </c>
      <c r="R841">
        <f>IF(E841=0,1,(IF(E841&lt;=5,2,(IF(E841&lt;=10,3,(IF(E841&gt;=11,4)))))))</f>
        <v>4</v>
      </c>
    </row>
    <row r="842" spans="1:18" x14ac:dyDescent="0.2">
      <c r="A842" s="8">
        <v>42692</v>
      </c>
      <c r="B842" s="9">
        <v>501</v>
      </c>
      <c r="C842" s="10">
        <v>0.875</v>
      </c>
      <c r="D842" s="9" t="s">
        <v>5</v>
      </c>
      <c r="E842" s="9">
        <v>22</v>
      </c>
      <c r="F842" s="9" t="s">
        <v>18</v>
      </c>
      <c r="G842" s="13">
        <f t="shared" si="149"/>
        <v>1</v>
      </c>
      <c r="H842">
        <f t="shared" si="150"/>
        <v>5</v>
      </c>
      <c r="I842" s="14">
        <f t="shared" si="151"/>
        <v>22</v>
      </c>
      <c r="J842" s="14">
        <f t="shared" si="152"/>
        <v>4</v>
      </c>
      <c r="K842" s="14">
        <f t="shared" si="153"/>
        <v>3</v>
      </c>
      <c r="L842" s="14">
        <f t="shared" si="154"/>
        <v>2</v>
      </c>
      <c r="M842" s="14">
        <f t="shared" si="155"/>
        <v>1</v>
      </c>
      <c r="N842" s="14">
        <f t="shared" si="156"/>
        <v>1</v>
      </c>
      <c r="O842">
        <f t="shared" si="146"/>
        <v>2016</v>
      </c>
      <c r="P842">
        <f t="shared" si="147"/>
        <v>11</v>
      </c>
      <c r="Q842">
        <f t="shared" si="148"/>
        <v>18</v>
      </c>
      <c r="R842">
        <f>IF(E842=0,1,(IF(E842&lt;=5,2,(IF(E842&lt;=10,3,(IF(E842&gt;=11,4)))))))</f>
        <v>4</v>
      </c>
    </row>
    <row r="843" spans="1:18" x14ac:dyDescent="0.2">
      <c r="A843" s="8">
        <v>42692</v>
      </c>
      <c r="B843" s="9">
        <v>501</v>
      </c>
      <c r="C843" s="10">
        <v>0.93541666666666701</v>
      </c>
      <c r="D843" s="9" t="s">
        <v>5</v>
      </c>
      <c r="E843" s="9">
        <v>6</v>
      </c>
      <c r="F843" s="9" t="s">
        <v>18</v>
      </c>
      <c r="G843" s="13">
        <f t="shared" si="149"/>
        <v>1</v>
      </c>
      <c r="H843">
        <f t="shared" si="150"/>
        <v>5</v>
      </c>
      <c r="I843" s="14">
        <f t="shared" si="151"/>
        <v>23</v>
      </c>
      <c r="J843" s="14">
        <f t="shared" si="152"/>
        <v>4</v>
      </c>
      <c r="K843" s="14">
        <f t="shared" si="153"/>
        <v>3</v>
      </c>
      <c r="L843" s="14">
        <f t="shared" si="154"/>
        <v>2</v>
      </c>
      <c r="M843" s="14">
        <f t="shared" si="155"/>
        <v>1</v>
      </c>
      <c r="N843" s="14">
        <f t="shared" si="156"/>
        <v>1</v>
      </c>
      <c r="O843">
        <f t="shared" si="146"/>
        <v>2016</v>
      </c>
      <c r="P843">
        <f t="shared" si="147"/>
        <v>11</v>
      </c>
      <c r="Q843">
        <f t="shared" si="148"/>
        <v>18</v>
      </c>
      <c r="R843">
        <f>IF(E843=0,1,(IF(E843&lt;=5,2,(IF(E843&lt;=10,3,(IF(E843&gt;=11,4)))))))</f>
        <v>3</v>
      </c>
    </row>
    <row r="844" spans="1:18" x14ac:dyDescent="0.2">
      <c r="A844" s="8">
        <v>42692</v>
      </c>
      <c r="B844" s="9">
        <v>501</v>
      </c>
      <c r="C844" s="10">
        <v>0.97361111111111098</v>
      </c>
      <c r="D844" s="9" t="s">
        <v>5</v>
      </c>
      <c r="E844" s="9">
        <v>369</v>
      </c>
      <c r="F844" s="9" t="s">
        <v>18</v>
      </c>
      <c r="G844" s="13">
        <f t="shared" si="149"/>
        <v>1</v>
      </c>
      <c r="H844">
        <f t="shared" si="150"/>
        <v>5</v>
      </c>
      <c r="I844" s="14">
        <f t="shared" si="151"/>
        <v>24</v>
      </c>
      <c r="J844" s="14">
        <f t="shared" si="152"/>
        <v>4</v>
      </c>
      <c r="K844" s="14">
        <f t="shared" si="153"/>
        <v>3</v>
      </c>
      <c r="L844" s="14">
        <f t="shared" si="154"/>
        <v>2</v>
      </c>
      <c r="M844" s="14">
        <f t="shared" si="155"/>
        <v>1</v>
      </c>
      <c r="N844" s="14">
        <f t="shared" si="156"/>
        <v>1</v>
      </c>
      <c r="O844">
        <f t="shared" si="146"/>
        <v>2016</v>
      </c>
      <c r="P844">
        <f t="shared" si="147"/>
        <v>11</v>
      </c>
      <c r="Q844">
        <f t="shared" si="148"/>
        <v>18</v>
      </c>
      <c r="R844">
        <f>IF(E844=0,1,(IF(E844&lt;=5,2,(IF(E844&lt;=10,3,(IF(E844&gt;=11,4)))))))</f>
        <v>4</v>
      </c>
    </row>
    <row r="845" spans="1:18" x14ac:dyDescent="0.2">
      <c r="A845" s="8">
        <v>42693</v>
      </c>
      <c r="B845" s="9">
        <v>504</v>
      </c>
      <c r="C845" s="10">
        <v>1.3194444444444399E-2</v>
      </c>
      <c r="D845" s="9" t="s">
        <v>6</v>
      </c>
      <c r="E845" s="9">
        <v>47</v>
      </c>
      <c r="F845" s="9" t="s">
        <v>18</v>
      </c>
      <c r="G845" s="13">
        <f t="shared" si="149"/>
        <v>4</v>
      </c>
      <c r="H845">
        <f t="shared" si="150"/>
        <v>6</v>
      </c>
      <c r="I845" s="14">
        <f t="shared" si="151"/>
        <v>1</v>
      </c>
      <c r="J845" s="14">
        <f t="shared" si="152"/>
        <v>4</v>
      </c>
      <c r="K845" s="14">
        <f t="shared" si="153"/>
        <v>4</v>
      </c>
      <c r="L845" s="14">
        <f t="shared" si="154"/>
        <v>4</v>
      </c>
      <c r="M845" s="14">
        <f t="shared" si="155"/>
        <v>3</v>
      </c>
      <c r="N845" s="14">
        <f t="shared" si="156"/>
        <v>3</v>
      </c>
      <c r="O845">
        <f t="shared" si="146"/>
        <v>2016</v>
      </c>
      <c r="P845">
        <f t="shared" si="147"/>
        <v>11</v>
      </c>
      <c r="Q845">
        <f t="shared" si="148"/>
        <v>19</v>
      </c>
      <c r="R845">
        <f>IF(E845=0,1,(IF(E845&lt;=5,2,(IF(E845&lt;=10,3,(IF(E845&gt;=11,4)))))))</f>
        <v>4</v>
      </c>
    </row>
    <row r="846" spans="1:18" x14ac:dyDescent="0.2">
      <c r="A846" s="8">
        <v>42693</v>
      </c>
      <c r="B846" s="9">
        <v>511</v>
      </c>
      <c r="C846" s="10">
        <v>7.0138888888888903E-2</v>
      </c>
      <c r="D846" s="9" t="s">
        <v>6</v>
      </c>
      <c r="E846" s="9">
        <v>16</v>
      </c>
      <c r="F846" s="9" t="s">
        <v>20</v>
      </c>
      <c r="G846" s="13">
        <f t="shared" si="149"/>
        <v>9</v>
      </c>
      <c r="H846">
        <f t="shared" si="150"/>
        <v>6</v>
      </c>
      <c r="I846" s="14">
        <f t="shared" si="151"/>
        <v>2</v>
      </c>
      <c r="J846" s="14">
        <f t="shared" si="152"/>
        <v>3</v>
      </c>
      <c r="K846" s="14">
        <f t="shared" si="153"/>
        <v>1</v>
      </c>
      <c r="L846" s="14">
        <f t="shared" si="154"/>
        <v>3</v>
      </c>
      <c r="M846" s="14">
        <f t="shared" si="155"/>
        <v>2</v>
      </c>
      <c r="N846" s="14">
        <f t="shared" si="156"/>
        <v>2</v>
      </c>
      <c r="O846">
        <f t="shared" si="146"/>
        <v>2016</v>
      </c>
      <c r="P846">
        <f t="shared" si="147"/>
        <v>11</v>
      </c>
      <c r="Q846">
        <f t="shared" si="148"/>
        <v>19</v>
      </c>
      <c r="R846">
        <f>IF(E846=0,1,(IF(E846&lt;=5,2,(IF(E846&lt;=10,3,(IF(E846&gt;=11,4)))))))</f>
        <v>4</v>
      </c>
    </row>
    <row r="847" spans="1:18" x14ac:dyDescent="0.2">
      <c r="A847" s="8">
        <v>42693</v>
      </c>
      <c r="B847" s="9">
        <v>501</v>
      </c>
      <c r="C847" s="10">
        <v>0.225694444444444</v>
      </c>
      <c r="D847" s="9" t="s">
        <v>6</v>
      </c>
      <c r="E847" s="9">
        <v>9</v>
      </c>
      <c r="F847" s="9" t="s">
        <v>18</v>
      </c>
      <c r="G847" s="13">
        <f t="shared" si="149"/>
        <v>1</v>
      </c>
      <c r="H847">
        <f t="shared" si="150"/>
        <v>6</v>
      </c>
      <c r="I847" s="14">
        <f t="shared" si="151"/>
        <v>6</v>
      </c>
      <c r="J847" s="14">
        <f t="shared" si="152"/>
        <v>4</v>
      </c>
      <c r="K847" s="14">
        <f t="shared" si="153"/>
        <v>3</v>
      </c>
      <c r="L847" s="14">
        <f t="shared" si="154"/>
        <v>2</v>
      </c>
      <c r="M847" s="14">
        <f t="shared" si="155"/>
        <v>1</v>
      </c>
      <c r="N847" s="14">
        <f t="shared" si="156"/>
        <v>1</v>
      </c>
      <c r="O847">
        <f t="shared" si="146"/>
        <v>2016</v>
      </c>
      <c r="P847">
        <f t="shared" si="147"/>
        <v>11</v>
      </c>
      <c r="Q847">
        <f t="shared" si="148"/>
        <v>19</v>
      </c>
      <c r="R847">
        <f>IF(E847=0,1,(IF(E847&lt;=5,2,(IF(E847&lt;=10,3,(IF(E847&gt;=11,4)))))))</f>
        <v>3</v>
      </c>
    </row>
    <row r="848" spans="1:18" x14ac:dyDescent="0.2">
      <c r="A848" s="8">
        <v>42693</v>
      </c>
      <c r="B848" s="9">
        <v>509</v>
      </c>
      <c r="C848" s="10">
        <v>0.24027777777777801</v>
      </c>
      <c r="D848" s="9" t="s">
        <v>6</v>
      </c>
      <c r="E848" s="9">
        <v>45</v>
      </c>
      <c r="F848" s="9" t="s">
        <v>19</v>
      </c>
      <c r="G848" s="13">
        <f t="shared" si="149"/>
        <v>7</v>
      </c>
      <c r="H848">
        <f t="shared" si="150"/>
        <v>6</v>
      </c>
      <c r="I848" s="14">
        <f t="shared" si="151"/>
        <v>6</v>
      </c>
      <c r="J848" s="14">
        <f t="shared" si="152"/>
        <v>2</v>
      </c>
      <c r="K848" s="14">
        <f t="shared" si="153"/>
        <v>1</v>
      </c>
      <c r="L848" s="14">
        <f t="shared" si="154"/>
        <v>2</v>
      </c>
      <c r="M848" s="14">
        <f t="shared" si="155"/>
        <v>2</v>
      </c>
      <c r="N848" s="14">
        <f t="shared" si="156"/>
        <v>2</v>
      </c>
      <c r="O848">
        <f t="shared" si="146"/>
        <v>2016</v>
      </c>
      <c r="P848">
        <f t="shared" si="147"/>
        <v>11</v>
      </c>
      <c r="Q848">
        <f t="shared" si="148"/>
        <v>19</v>
      </c>
      <c r="R848">
        <f>IF(E848=0,1,(IF(E848&lt;=5,2,(IF(E848&lt;=10,3,(IF(E848&gt;=11,4)))))))</f>
        <v>4</v>
      </c>
    </row>
    <row r="849" spans="1:18" x14ac:dyDescent="0.2">
      <c r="A849" s="8">
        <v>42693</v>
      </c>
      <c r="B849" s="9">
        <v>506</v>
      </c>
      <c r="C849" s="10">
        <v>0.25694444444444398</v>
      </c>
      <c r="D849" s="9" t="s">
        <v>6</v>
      </c>
      <c r="E849" s="9">
        <v>7</v>
      </c>
      <c r="F849" s="9" t="s">
        <v>19</v>
      </c>
      <c r="G849" s="13">
        <f t="shared" si="149"/>
        <v>6</v>
      </c>
      <c r="H849">
        <f t="shared" si="150"/>
        <v>6</v>
      </c>
      <c r="I849" s="14">
        <f t="shared" si="151"/>
        <v>7</v>
      </c>
      <c r="J849" s="14">
        <f t="shared" si="152"/>
        <v>2</v>
      </c>
      <c r="K849" s="14">
        <f t="shared" si="153"/>
        <v>4</v>
      </c>
      <c r="L849" s="14">
        <f t="shared" si="154"/>
        <v>2</v>
      </c>
      <c r="M849" s="14">
        <f t="shared" si="155"/>
        <v>2</v>
      </c>
      <c r="N849" s="14">
        <f t="shared" si="156"/>
        <v>2</v>
      </c>
      <c r="O849">
        <f t="shared" si="146"/>
        <v>2016</v>
      </c>
      <c r="P849">
        <f t="shared" si="147"/>
        <v>11</v>
      </c>
      <c r="Q849">
        <f t="shared" si="148"/>
        <v>19</v>
      </c>
      <c r="R849">
        <f>IF(E849=0,1,(IF(E849&lt;=5,2,(IF(E849&lt;=10,3,(IF(E849&gt;=11,4)))))))</f>
        <v>3</v>
      </c>
    </row>
    <row r="850" spans="1:18" x14ac:dyDescent="0.2">
      <c r="A850" s="8">
        <v>42693</v>
      </c>
      <c r="B850" s="9">
        <v>510</v>
      </c>
      <c r="C850" s="10">
        <v>0.37777777777777799</v>
      </c>
      <c r="D850" s="9" t="s">
        <v>6</v>
      </c>
      <c r="E850" s="9">
        <v>4</v>
      </c>
      <c r="F850" s="9" t="s">
        <v>18</v>
      </c>
      <c r="G850" s="13">
        <f t="shared" si="149"/>
        <v>8</v>
      </c>
      <c r="H850">
        <f t="shared" si="150"/>
        <v>6</v>
      </c>
      <c r="I850" s="14">
        <f t="shared" si="151"/>
        <v>10</v>
      </c>
      <c r="J850" s="14">
        <f t="shared" si="152"/>
        <v>4</v>
      </c>
      <c r="K850" s="14">
        <f t="shared" si="153"/>
        <v>1</v>
      </c>
      <c r="L850" s="14">
        <f t="shared" si="154"/>
        <v>3</v>
      </c>
      <c r="M850" s="14">
        <f t="shared" si="155"/>
        <v>3</v>
      </c>
      <c r="N850" s="14">
        <f t="shared" si="156"/>
        <v>3</v>
      </c>
      <c r="O850">
        <f t="shared" si="146"/>
        <v>2016</v>
      </c>
      <c r="P850">
        <f t="shared" si="147"/>
        <v>11</v>
      </c>
      <c r="Q850">
        <f t="shared" si="148"/>
        <v>19</v>
      </c>
      <c r="R850">
        <f>IF(E850=0,1,(IF(E850&lt;=5,2,(IF(E850&lt;=10,3,(IF(E850&gt;=11,4)))))))</f>
        <v>2</v>
      </c>
    </row>
    <row r="851" spans="1:18" x14ac:dyDescent="0.2">
      <c r="A851" s="8">
        <v>42693</v>
      </c>
      <c r="B851" s="9">
        <v>510</v>
      </c>
      <c r="C851" s="10">
        <v>0.38263888888888897</v>
      </c>
      <c r="D851" s="9" t="s">
        <v>6</v>
      </c>
      <c r="E851" s="9">
        <v>4</v>
      </c>
      <c r="F851" s="9" t="s">
        <v>18</v>
      </c>
      <c r="G851" s="13">
        <f t="shared" si="149"/>
        <v>8</v>
      </c>
      <c r="H851">
        <f t="shared" si="150"/>
        <v>6</v>
      </c>
      <c r="I851" s="14">
        <f t="shared" si="151"/>
        <v>10</v>
      </c>
      <c r="J851" s="14">
        <f t="shared" si="152"/>
        <v>4</v>
      </c>
      <c r="K851" s="14">
        <f t="shared" si="153"/>
        <v>1</v>
      </c>
      <c r="L851" s="14">
        <f t="shared" si="154"/>
        <v>3</v>
      </c>
      <c r="M851" s="14">
        <f t="shared" si="155"/>
        <v>3</v>
      </c>
      <c r="N851" s="14">
        <f t="shared" si="156"/>
        <v>3</v>
      </c>
      <c r="O851">
        <f t="shared" si="146"/>
        <v>2016</v>
      </c>
      <c r="P851">
        <f t="shared" si="147"/>
        <v>11</v>
      </c>
      <c r="Q851">
        <f t="shared" si="148"/>
        <v>19</v>
      </c>
      <c r="R851">
        <f>IF(E851=0,1,(IF(E851&lt;=5,2,(IF(E851&lt;=10,3,(IF(E851&gt;=11,4)))))))</f>
        <v>2</v>
      </c>
    </row>
    <row r="852" spans="1:18" x14ac:dyDescent="0.2">
      <c r="A852" s="8">
        <v>42693</v>
      </c>
      <c r="B852" s="9">
        <v>510</v>
      </c>
      <c r="C852" s="10">
        <v>0.38402777777777802</v>
      </c>
      <c r="D852" s="9" t="s">
        <v>6</v>
      </c>
      <c r="E852" s="9">
        <v>4</v>
      </c>
      <c r="F852" s="9" t="s">
        <v>18</v>
      </c>
      <c r="G852" s="13">
        <f t="shared" si="149"/>
        <v>8</v>
      </c>
      <c r="H852">
        <f t="shared" si="150"/>
        <v>6</v>
      </c>
      <c r="I852" s="14">
        <f t="shared" si="151"/>
        <v>10</v>
      </c>
      <c r="J852" s="14">
        <f t="shared" si="152"/>
        <v>4</v>
      </c>
      <c r="K852" s="14">
        <f t="shared" si="153"/>
        <v>1</v>
      </c>
      <c r="L852" s="14">
        <f t="shared" si="154"/>
        <v>3</v>
      </c>
      <c r="M852" s="14">
        <f t="shared" si="155"/>
        <v>3</v>
      </c>
      <c r="N852" s="14">
        <f t="shared" si="156"/>
        <v>3</v>
      </c>
      <c r="O852">
        <f t="shared" si="146"/>
        <v>2016</v>
      </c>
      <c r="P852">
        <f t="shared" si="147"/>
        <v>11</v>
      </c>
      <c r="Q852">
        <f t="shared" si="148"/>
        <v>19</v>
      </c>
      <c r="R852">
        <f>IF(E852=0,1,(IF(E852&lt;=5,2,(IF(E852&lt;=10,3,(IF(E852&gt;=11,4)))))))</f>
        <v>2</v>
      </c>
    </row>
    <row r="853" spans="1:18" x14ac:dyDescent="0.2">
      <c r="A853" s="8">
        <v>42693</v>
      </c>
      <c r="B853" s="9">
        <v>510</v>
      </c>
      <c r="C853" s="10">
        <v>0.38819444444444401</v>
      </c>
      <c r="D853" s="9" t="s">
        <v>6</v>
      </c>
      <c r="E853" s="9">
        <v>4</v>
      </c>
      <c r="F853" s="9" t="s">
        <v>18</v>
      </c>
      <c r="G853" s="13">
        <f t="shared" si="149"/>
        <v>8</v>
      </c>
      <c r="H853">
        <f t="shared" si="150"/>
        <v>6</v>
      </c>
      <c r="I853" s="14">
        <f t="shared" si="151"/>
        <v>10</v>
      </c>
      <c r="J853" s="14">
        <f t="shared" si="152"/>
        <v>4</v>
      </c>
      <c r="K853" s="14">
        <f t="shared" si="153"/>
        <v>1</v>
      </c>
      <c r="L853" s="14">
        <f t="shared" si="154"/>
        <v>3</v>
      </c>
      <c r="M853" s="14">
        <f t="shared" si="155"/>
        <v>3</v>
      </c>
      <c r="N853" s="14">
        <f t="shared" si="156"/>
        <v>3</v>
      </c>
      <c r="O853">
        <f t="shared" si="146"/>
        <v>2016</v>
      </c>
      <c r="P853">
        <f t="shared" si="147"/>
        <v>11</v>
      </c>
      <c r="Q853">
        <f t="shared" si="148"/>
        <v>19</v>
      </c>
      <c r="R853">
        <f>IF(E853=0,1,(IF(E853&lt;=5,2,(IF(E853&lt;=10,3,(IF(E853&gt;=11,4)))))))</f>
        <v>2</v>
      </c>
    </row>
    <row r="854" spans="1:18" x14ac:dyDescent="0.2">
      <c r="A854" s="8">
        <v>42693</v>
      </c>
      <c r="B854" s="9">
        <v>510</v>
      </c>
      <c r="C854" s="10">
        <v>0.39444444444444399</v>
      </c>
      <c r="D854" s="9" t="s">
        <v>6</v>
      </c>
      <c r="E854" s="9">
        <v>4</v>
      </c>
      <c r="F854" s="9" t="s">
        <v>18</v>
      </c>
      <c r="G854" s="13">
        <f t="shared" si="149"/>
        <v>8</v>
      </c>
      <c r="H854">
        <f t="shared" si="150"/>
        <v>6</v>
      </c>
      <c r="I854" s="14">
        <f t="shared" si="151"/>
        <v>10</v>
      </c>
      <c r="J854" s="14">
        <f t="shared" si="152"/>
        <v>4</v>
      </c>
      <c r="K854" s="14">
        <f t="shared" si="153"/>
        <v>1</v>
      </c>
      <c r="L854" s="14">
        <f t="shared" si="154"/>
        <v>3</v>
      </c>
      <c r="M854" s="14">
        <f t="shared" si="155"/>
        <v>3</v>
      </c>
      <c r="N854" s="14">
        <f t="shared" si="156"/>
        <v>3</v>
      </c>
      <c r="O854">
        <f t="shared" ref="O854:O917" si="157">YEAR(A854)</f>
        <v>2016</v>
      </c>
      <c r="P854">
        <f t="shared" ref="P854:P917" si="158">MONTH(A854)</f>
        <v>11</v>
      </c>
      <c r="Q854">
        <f t="shared" ref="Q854:Q917" si="159">DAY(A854)</f>
        <v>19</v>
      </c>
      <c r="R854">
        <f>IF(E854=0,1,(IF(E854&lt;=5,2,(IF(E854&lt;=10,3,(IF(E854&gt;=11,4)))))))</f>
        <v>2</v>
      </c>
    </row>
    <row r="855" spans="1:18" x14ac:dyDescent="0.2">
      <c r="A855" s="8">
        <v>42693</v>
      </c>
      <c r="B855" s="9">
        <v>501</v>
      </c>
      <c r="C855" s="10">
        <v>0.40277777777777801</v>
      </c>
      <c r="D855" s="9" t="s">
        <v>6</v>
      </c>
      <c r="E855" s="9">
        <v>46</v>
      </c>
      <c r="F855" s="9" t="s">
        <v>19</v>
      </c>
      <c r="G855" s="13">
        <f t="shared" si="149"/>
        <v>1</v>
      </c>
      <c r="H855">
        <f t="shared" si="150"/>
        <v>6</v>
      </c>
      <c r="I855" s="14">
        <f t="shared" si="151"/>
        <v>10</v>
      </c>
      <c r="J855" s="14">
        <f t="shared" si="152"/>
        <v>2</v>
      </c>
      <c r="K855" s="14">
        <f t="shared" si="153"/>
        <v>3</v>
      </c>
      <c r="L855" s="14">
        <f t="shared" si="154"/>
        <v>2</v>
      </c>
      <c r="M855" s="14">
        <f t="shared" si="155"/>
        <v>1</v>
      </c>
      <c r="N855" s="14">
        <f t="shared" si="156"/>
        <v>1</v>
      </c>
      <c r="O855">
        <f t="shared" si="157"/>
        <v>2016</v>
      </c>
      <c r="P855">
        <f t="shared" si="158"/>
        <v>11</v>
      </c>
      <c r="Q855">
        <f t="shared" si="159"/>
        <v>19</v>
      </c>
      <c r="R855">
        <f>IF(E855=0,1,(IF(E855&lt;=5,2,(IF(E855&lt;=10,3,(IF(E855&gt;=11,4)))))))</f>
        <v>4</v>
      </c>
    </row>
    <row r="856" spans="1:18" x14ac:dyDescent="0.2">
      <c r="A856" s="8">
        <v>42693</v>
      </c>
      <c r="B856" s="9">
        <v>506</v>
      </c>
      <c r="C856" s="10">
        <v>0.40347222222222201</v>
      </c>
      <c r="D856" s="9" t="s">
        <v>6</v>
      </c>
      <c r="E856" s="9">
        <v>6</v>
      </c>
      <c r="F856" s="9" t="s">
        <v>19</v>
      </c>
      <c r="G856" s="13">
        <f t="shared" si="149"/>
        <v>6</v>
      </c>
      <c r="H856">
        <f t="shared" si="150"/>
        <v>6</v>
      </c>
      <c r="I856" s="14">
        <f t="shared" si="151"/>
        <v>10</v>
      </c>
      <c r="J856" s="14">
        <f t="shared" si="152"/>
        <v>2</v>
      </c>
      <c r="K856" s="14">
        <f t="shared" si="153"/>
        <v>4</v>
      </c>
      <c r="L856" s="14">
        <f t="shared" si="154"/>
        <v>2</v>
      </c>
      <c r="M856" s="14">
        <f t="shared" si="155"/>
        <v>2</v>
      </c>
      <c r="N856" s="14">
        <f t="shared" si="156"/>
        <v>2</v>
      </c>
      <c r="O856">
        <f t="shared" si="157"/>
        <v>2016</v>
      </c>
      <c r="P856">
        <f t="shared" si="158"/>
        <v>11</v>
      </c>
      <c r="Q856">
        <f t="shared" si="159"/>
        <v>19</v>
      </c>
      <c r="R856">
        <f>IF(E856=0,1,(IF(E856&lt;=5,2,(IF(E856&lt;=10,3,(IF(E856&gt;=11,4)))))))</f>
        <v>3</v>
      </c>
    </row>
    <row r="857" spans="1:18" x14ac:dyDescent="0.2">
      <c r="A857" s="8">
        <v>42693</v>
      </c>
      <c r="B857" s="9">
        <v>501</v>
      </c>
      <c r="C857" s="10">
        <v>0.4375</v>
      </c>
      <c r="D857" s="9" t="s">
        <v>6</v>
      </c>
      <c r="E857" s="9">
        <v>32</v>
      </c>
      <c r="F857" s="9" t="s">
        <v>19</v>
      </c>
      <c r="G857" s="13">
        <f t="shared" si="149"/>
        <v>1</v>
      </c>
      <c r="H857">
        <f t="shared" si="150"/>
        <v>6</v>
      </c>
      <c r="I857" s="14">
        <f t="shared" si="151"/>
        <v>11</v>
      </c>
      <c r="J857" s="14">
        <f t="shared" si="152"/>
        <v>2</v>
      </c>
      <c r="K857" s="14">
        <f t="shared" si="153"/>
        <v>3</v>
      </c>
      <c r="L857" s="14">
        <f t="shared" si="154"/>
        <v>2</v>
      </c>
      <c r="M857" s="14">
        <f t="shared" si="155"/>
        <v>1</v>
      </c>
      <c r="N857" s="14">
        <f t="shared" si="156"/>
        <v>1</v>
      </c>
      <c r="O857">
        <f t="shared" si="157"/>
        <v>2016</v>
      </c>
      <c r="P857">
        <f t="shared" si="158"/>
        <v>11</v>
      </c>
      <c r="Q857">
        <f t="shared" si="159"/>
        <v>19</v>
      </c>
      <c r="R857">
        <f>IF(E857=0,1,(IF(E857&lt;=5,2,(IF(E857&lt;=10,3,(IF(E857&gt;=11,4)))))))</f>
        <v>4</v>
      </c>
    </row>
    <row r="858" spans="1:18" x14ac:dyDescent="0.2">
      <c r="A858" s="8">
        <v>42693</v>
      </c>
      <c r="B858" s="9">
        <v>510</v>
      </c>
      <c r="C858" s="10">
        <v>0.44027777777777799</v>
      </c>
      <c r="D858" s="9" t="s">
        <v>6</v>
      </c>
      <c r="E858" s="9">
        <v>7</v>
      </c>
      <c r="F858" s="9" t="s">
        <v>20</v>
      </c>
      <c r="G858" s="13">
        <f t="shared" si="149"/>
        <v>8</v>
      </c>
      <c r="H858">
        <f t="shared" si="150"/>
        <v>6</v>
      </c>
      <c r="I858" s="14">
        <f t="shared" si="151"/>
        <v>11</v>
      </c>
      <c r="J858" s="14">
        <f t="shared" si="152"/>
        <v>3</v>
      </c>
      <c r="K858" s="14">
        <f t="shared" si="153"/>
        <v>1</v>
      </c>
      <c r="L858" s="14">
        <f t="shared" si="154"/>
        <v>3</v>
      </c>
      <c r="M858" s="14">
        <f t="shared" si="155"/>
        <v>3</v>
      </c>
      <c r="N858" s="14">
        <f t="shared" si="156"/>
        <v>3</v>
      </c>
      <c r="O858">
        <f t="shared" si="157"/>
        <v>2016</v>
      </c>
      <c r="P858">
        <f t="shared" si="158"/>
        <v>11</v>
      </c>
      <c r="Q858">
        <f t="shared" si="159"/>
        <v>19</v>
      </c>
      <c r="R858">
        <f>IF(E858=0,1,(IF(E858&lt;=5,2,(IF(E858&lt;=10,3,(IF(E858&gt;=11,4)))))))</f>
        <v>3</v>
      </c>
    </row>
    <row r="859" spans="1:18" x14ac:dyDescent="0.2">
      <c r="A859" s="8">
        <v>42693</v>
      </c>
      <c r="B859" s="9">
        <v>506</v>
      </c>
      <c r="C859" s="10">
        <v>0.469444444444444</v>
      </c>
      <c r="D859" s="9" t="s">
        <v>6</v>
      </c>
      <c r="E859" s="9">
        <v>17</v>
      </c>
      <c r="F859" s="9" t="s">
        <v>19</v>
      </c>
      <c r="G859" s="13">
        <f t="shared" si="149"/>
        <v>6</v>
      </c>
      <c r="H859">
        <f t="shared" si="150"/>
        <v>6</v>
      </c>
      <c r="I859" s="14">
        <f t="shared" si="151"/>
        <v>12</v>
      </c>
      <c r="J859" s="14">
        <f t="shared" si="152"/>
        <v>2</v>
      </c>
      <c r="K859" s="14">
        <f t="shared" si="153"/>
        <v>4</v>
      </c>
      <c r="L859" s="14">
        <f t="shared" si="154"/>
        <v>2</v>
      </c>
      <c r="M859" s="14">
        <f t="shared" si="155"/>
        <v>2</v>
      </c>
      <c r="N859" s="14">
        <f t="shared" si="156"/>
        <v>2</v>
      </c>
      <c r="O859">
        <f t="shared" si="157"/>
        <v>2016</v>
      </c>
      <c r="P859">
        <f t="shared" si="158"/>
        <v>11</v>
      </c>
      <c r="Q859">
        <f t="shared" si="159"/>
        <v>19</v>
      </c>
      <c r="R859">
        <f>IF(E859=0,1,(IF(E859&lt;=5,2,(IF(E859&lt;=10,3,(IF(E859&gt;=11,4)))))))</f>
        <v>4</v>
      </c>
    </row>
    <row r="860" spans="1:18" x14ac:dyDescent="0.2">
      <c r="A860" s="8">
        <v>42693</v>
      </c>
      <c r="B860" s="9">
        <v>505</v>
      </c>
      <c r="C860" s="10">
        <v>0.47291666666666698</v>
      </c>
      <c r="D860" s="9" t="s">
        <v>6</v>
      </c>
      <c r="E860" s="9">
        <v>17</v>
      </c>
      <c r="F860" s="9" t="s">
        <v>19</v>
      </c>
      <c r="G860" s="13">
        <f t="shared" si="149"/>
        <v>5</v>
      </c>
      <c r="H860">
        <f t="shared" si="150"/>
        <v>6</v>
      </c>
      <c r="I860" s="14">
        <f t="shared" si="151"/>
        <v>12</v>
      </c>
      <c r="J860" s="14">
        <f t="shared" si="152"/>
        <v>2</v>
      </c>
      <c r="K860" s="14">
        <f t="shared" si="153"/>
        <v>3</v>
      </c>
      <c r="L860" s="14">
        <f t="shared" si="154"/>
        <v>3</v>
      </c>
      <c r="M860" s="14">
        <f t="shared" si="155"/>
        <v>4</v>
      </c>
      <c r="N860" s="14">
        <f t="shared" si="156"/>
        <v>4</v>
      </c>
      <c r="O860">
        <f t="shared" si="157"/>
        <v>2016</v>
      </c>
      <c r="P860">
        <f t="shared" si="158"/>
        <v>11</v>
      </c>
      <c r="Q860">
        <f t="shared" si="159"/>
        <v>19</v>
      </c>
      <c r="R860">
        <f>IF(E860=0,1,(IF(E860&lt;=5,2,(IF(E860&lt;=10,3,(IF(E860&gt;=11,4)))))))</f>
        <v>4</v>
      </c>
    </row>
    <row r="861" spans="1:18" x14ac:dyDescent="0.2">
      <c r="A861" s="8">
        <v>42693</v>
      </c>
      <c r="B861" s="9">
        <v>509</v>
      </c>
      <c r="C861" s="10">
        <v>0.48819444444444399</v>
      </c>
      <c r="D861" s="9" t="s">
        <v>6</v>
      </c>
      <c r="E861" s="9">
        <v>5</v>
      </c>
      <c r="F861" s="9" t="s">
        <v>18</v>
      </c>
      <c r="G861" s="13">
        <f t="shared" si="149"/>
        <v>7</v>
      </c>
      <c r="H861">
        <f t="shared" si="150"/>
        <v>6</v>
      </c>
      <c r="I861" s="14">
        <f t="shared" si="151"/>
        <v>12</v>
      </c>
      <c r="J861" s="14">
        <f t="shared" si="152"/>
        <v>4</v>
      </c>
      <c r="K861" s="14">
        <f t="shared" si="153"/>
        <v>1</v>
      </c>
      <c r="L861" s="14">
        <f t="shared" si="154"/>
        <v>2</v>
      </c>
      <c r="M861" s="14">
        <f t="shared" si="155"/>
        <v>2</v>
      </c>
      <c r="N861" s="14">
        <f t="shared" si="156"/>
        <v>2</v>
      </c>
      <c r="O861">
        <f t="shared" si="157"/>
        <v>2016</v>
      </c>
      <c r="P861">
        <f t="shared" si="158"/>
        <v>11</v>
      </c>
      <c r="Q861">
        <f t="shared" si="159"/>
        <v>19</v>
      </c>
      <c r="R861">
        <f>IF(E861=0,1,(IF(E861&lt;=5,2,(IF(E861&lt;=10,3,(IF(E861&gt;=11,4)))))))</f>
        <v>2</v>
      </c>
    </row>
    <row r="862" spans="1:18" x14ac:dyDescent="0.2">
      <c r="A862" s="8">
        <v>42693</v>
      </c>
      <c r="B862" s="9">
        <v>501</v>
      </c>
      <c r="C862" s="10">
        <v>0.50486111111111098</v>
      </c>
      <c r="D862" s="9" t="s">
        <v>6</v>
      </c>
      <c r="E862" s="9">
        <v>45</v>
      </c>
      <c r="F862" s="9" t="s">
        <v>19</v>
      </c>
      <c r="G862" s="13">
        <f t="shared" si="149"/>
        <v>1</v>
      </c>
      <c r="H862">
        <f t="shared" si="150"/>
        <v>6</v>
      </c>
      <c r="I862" s="14">
        <f t="shared" si="151"/>
        <v>13</v>
      </c>
      <c r="J862" s="14">
        <f t="shared" si="152"/>
        <v>2</v>
      </c>
      <c r="K862" s="14">
        <f t="shared" si="153"/>
        <v>3</v>
      </c>
      <c r="L862" s="14">
        <f t="shared" si="154"/>
        <v>2</v>
      </c>
      <c r="M862" s="14">
        <f t="shared" si="155"/>
        <v>1</v>
      </c>
      <c r="N862" s="14">
        <f t="shared" si="156"/>
        <v>1</v>
      </c>
      <c r="O862">
        <f t="shared" si="157"/>
        <v>2016</v>
      </c>
      <c r="P862">
        <f t="shared" si="158"/>
        <v>11</v>
      </c>
      <c r="Q862">
        <f t="shared" si="159"/>
        <v>19</v>
      </c>
      <c r="R862">
        <f>IF(E862=0,1,(IF(E862&lt;=5,2,(IF(E862&lt;=10,3,(IF(E862&gt;=11,4)))))))</f>
        <v>4</v>
      </c>
    </row>
    <row r="863" spans="1:18" x14ac:dyDescent="0.2">
      <c r="A863" s="8">
        <v>42693</v>
      </c>
      <c r="B863" s="9">
        <v>506</v>
      </c>
      <c r="C863" s="10">
        <v>0.51388888888888895</v>
      </c>
      <c r="D863" s="9" t="s">
        <v>6</v>
      </c>
      <c r="E863" s="9">
        <v>7</v>
      </c>
      <c r="F863" s="9" t="s">
        <v>18</v>
      </c>
      <c r="G863" s="13">
        <f t="shared" si="149"/>
        <v>6</v>
      </c>
      <c r="H863">
        <f t="shared" si="150"/>
        <v>6</v>
      </c>
      <c r="I863" s="14">
        <f t="shared" si="151"/>
        <v>13</v>
      </c>
      <c r="J863" s="14">
        <f t="shared" si="152"/>
        <v>4</v>
      </c>
      <c r="K863" s="14">
        <f t="shared" si="153"/>
        <v>4</v>
      </c>
      <c r="L863" s="14">
        <f t="shared" si="154"/>
        <v>2</v>
      </c>
      <c r="M863" s="14">
        <f t="shared" si="155"/>
        <v>2</v>
      </c>
      <c r="N863" s="14">
        <f t="shared" si="156"/>
        <v>2</v>
      </c>
      <c r="O863">
        <f t="shared" si="157"/>
        <v>2016</v>
      </c>
      <c r="P863">
        <f t="shared" si="158"/>
        <v>11</v>
      </c>
      <c r="Q863">
        <f t="shared" si="159"/>
        <v>19</v>
      </c>
      <c r="R863">
        <f>IF(E863=0,1,(IF(E863&lt;=5,2,(IF(E863&lt;=10,3,(IF(E863&gt;=11,4)))))))</f>
        <v>3</v>
      </c>
    </row>
    <row r="864" spans="1:18" x14ac:dyDescent="0.2">
      <c r="A864" s="8">
        <v>42693</v>
      </c>
      <c r="B864" s="9">
        <v>506</v>
      </c>
      <c r="C864" s="10">
        <v>0.52777777777777801</v>
      </c>
      <c r="D864" s="9" t="s">
        <v>6</v>
      </c>
      <c r="E864" s="9">
        <v>7</v>
      </c>
      <c r="F864" s="9" t="s">
        <v>18</v>
      </c>
      <c r="G864" s="13">
        <f t="shared" si="149"/>
        <v>6</v>
      </c>
      <c r="H864">
        <f t="shared" si="150"/>
        <v>6</v>
      </c>
      <c r="I864" s="14">
        <f t="shared" si="151"/>
        <v>13</v>
      </c>
      <c r="J864" s="14">
        <f t="shared" si="152"/>
        <v>4</v>
      </c>
      <c r="K864" s="14">
        <f t="shared" si="153"/>
        <v>4</v>
      </c>
      <c r="L864" s="14">
        <f t="shared" si="154"/>
        <v>2</v>
      </c>
      <c r="M864" s="14">
        <f t="shared" si="155"/>
        <v>2</v>
      </c>
      <c r="N864" s="14">
        <f t="shared" si="156"/>
        <v>2</v>
      </c>
      <c r="O864">
        <f t="shared" si="157"/>
        <v>2016</v>
      </c>
      <c r="P864">
        <f t="shared" si="158"/>
        <v>11</v>
      </c>
      <c r="Q864">
        <f t="shared" si="159"/>
        <v>19</v>
      </c>
      <c r="R864">
        <f>IF(E864=0,1,(IF(E864&lt;=5,2,(IF(E864&lt;=10,3,(IF(E864&gt;=11,4)))))))</f>
        <v>3</v>
      </c>
    </row>
    <row r="865" spans="1:18" x14ac:dyDescent="0.2">
      <c r="A865" s="8">
        <v>42693</v>
      </c>
      <c r="B865" s="9">
        <v>504</v>
      </c>
      <c r="C865" s="10">
        <v>0.52777777777777801</v>
      </c>
      <c r="D865" s="9" t="s">
        <v>6</v>
      </c>
      <c r="E865" s="9">
        <v>6</v>
      </c>
      <c r="F865" s="9" t="s">
        <v>18</v>
      </c>
      <c r="G865" s="13">
        <f t="shared" si="149"/>
        <v>4</v>
      </c>
      <c r="H865">
        <f t="shared" si="150"/>
        <v>6</v>
      </c>
      <c r="I865" s="14">
        <f t="shared" si="151"/>
        <v>13</v>
      </c>
      <c r="J865" s="14">
        <f t="shared" si="152"/>
        <v>4</v>
      </c>
      <c r="K865" s="14">
        <f t="shared" si="153"/>
        <v>4</v>
      </c>
      <c r="L865" s="14">
        <f t="shared" si="154"/>
        <v>4</v>
      </c>
      <c r="M865" s="14">
        <f t="shared" si="155"/>
        <v>3</v>
      </c>
      <c r="N865" s="14">
        <f t="shared" si="156"/>
        <v>3</v>
      </c>
      <c r="O865">
        <f t="shared" si="157"/>
        <v>2016</v>
      </c>
      <c r="P865">
        <f t="shared" si="158"/>
        <v>11</v>
      </c>
      <c r="Q865">
        <f t="shared" si="159"/>
        <v>19</v>
      </c>
      <c r="R865">
        <f>IF(E865=0,1,(IF(E865&lt;=5,2,(IF(E865&lt;=10,3,(IF(E865&gt;=11,4)))))))</f>
        <v>3</v>
      </c>
    </row>
    <row r="866" spans="1:18" x14ac:dyDescent="0.2">
      <c r="A866" s="8">
        <v>42693</v>
      </c>
      <c r="B866" s="9">
        <v>505</v>
      </c>
      <c r="C866" s="10">
        <v>0.531944444444444</v>
      </c>
      <c r="D866" s="9" t="s">
        <v>6</v>
      </c>
      <c r="E866" s="9">
        <v>60</v>
      </c>
      <c r="F866" s="9" t="s">
        <v>18</v>
      </c>
      <c r="G866" s="13">
        <f t="shared" si="149"/>
        <v>5</v>
      </c>
      <c r="H866">
        <f t="shared" si="150"/>
        <v>6</v>
      </c>
      <c r="I866" s="14">
        <f t="shared" si="151"/>
        <v>13</v>
      </c>
      <c r="J866" s="14">
        <f t="shared" si="152"/>
        <v>4</v>
      </c>
      <c r="K866" s="14">
        <f t="shared" si="153"/>
        <v>3</v>
      </c>
      <c r="L866" s="14">
        <f t="shared" si="154"/>
        <v>3</v>
      </c>
      <c r="M866" s="14">
        <f t="shared" si="155"/>
        <v>4</v>
      </c>
      <c r="N866" s="14">
        <f t="shared" si="156"/>
        <v>4</v>
      </c>
      <c r="O866">
        <f t="shared" si="157"/>
        <v>2016</v>
      </c>
      <c r="P866">
        <f t="shared" si="158"/>
        <v>11</v>
      </c>
      <c r="Q866">
        <f t="shared" si="159"/>
        <v>19</v>
      </c>
      <c r="R866">
        <f>IF(E866=0,1,(IF(E866&lt;=5,2,(IF(E866&lt;=10,3,(IF(E866&gt;=11,4)))))))</f>
        <v>4</v>
      </c>
    </row>
    <row r="867" spans="1:18" x14ac:dyDescent="0.2">
      <c r="A867" s="8">
        <v>42693</v>
      </c>
      <c r="B867" s="9">
        <v>504</v>
      </c>
      <c r="C867" s="10">
        <v>0.54166666666666696</v>
      </c>
      <c r="D867" s="9" t="s">
        <v>6</v>
      </c>
      <c r="E867" s="9">
        <v>6</v>
      </c>
      <c r="F867" s="9" t="s">
        <v>18</v>
      </c>
      <c r="G867" s="13">
        <f t="shared" si="149"/>
        <v>4</v>
      </c>
      <c r="H867">
        <f t="shared" si="150"/>
        <v>6</v>
      </c>
      <c r="I867" s="14">
        <f t="shared" si="151"/>
        <v>14</v>
      </c>
      <c r="J867" s="14">
        <f t="shared" si="152"/>
        <v>4</v>
      </c>
      <c r="K867" s="14">
        <f t="shared" si="153"/>
        <v>4</v>
      </c>
      <c r="L867" s="14">
        <f t="shared" si="154"/>
        <v>4</v>
      </c>
      <c r="M867" s="14">
        <f t="shared" si="155"/>
        <v>3</v>
      </c>
      <c r="N867" s="14">
        <f t="shared" si="156"/>
        <v>3</v>
      </c>
      <c r="O867">
        <f t="shared" si="157"/>
        <v>2016</v>
      </c>
      <c r="P867">
        <f t="shared" si="158"/>
        <v>11</v>
      </c>
      <c r="Q867">
        <f t="shared" si="159"/>
        <v>19</v>
      </c>
      <c r="R867">
        <f>IF(E867=0,1,(IF(E867&lt;=5,2,(IF(E867&lt;=10,3,(IF(E867&gt;=11,4)))))))</f>
        <v>3</v>
      </c>
    </row>
    <row r="868" spans="1:18" x14ac:dyDescent="0.2">
      <c r="A868" s="8">
        <v>42693</v>
      </c>
      <c r="B868" s="9">
        <v>501</v>
      </c>
      <c r="C868" s="10">
        <v>0.54513888888888895</v>
      </c>
      <c r="D868" s="9" t="s">
        <v>6</v>
      </c>
      <c r="E868" s="9">
        <v>6</v>
      </c>
      <c r="F868" s="9" t="s">
        <v>19</v>
      </c>
      <c r="G868" s="13">
        <f t="shared" si="149"/>
        <v>1</v>
      </c>
      <c r="H868">
        <f t="shared" si="150"/>
        <v>6</v>
      </c>
      <c r="I868" s="14">
        <f t="shared" si="151"/>
        <v>14</v>
      </c>
      <c r="J868" s="14">
        <f t="shared" si="152"/>
        <v>2</v>
      </c>
      <c r="K868" s="14">
        <f t="shared" si="153"/>
        <v>3</v>
      </c>
      <c r="L868" s="14">
        <f t="shared" si="154"/>
        <v>2</v>
      </c>
      <c r="M868" s="14">
        <f t="shared" si="155"/>
        <v>1</v>
      </c>
      <c r="N868" s="14">
        <f t="shared" si="156"/>
        <v>1</v>
      </c>
      <c r="O868">
        <f t="shared" si="157"/>
        <v>2016</v>
      </c>
      <c r="P868">
        <f t="shared" si="158"/>
        <v>11</v>
      </c>
      <c r="Q868">
        <f t="shared" si="159"/>
        <v>19</v>
      </c>
      <c r="R868">
        <f>IF(E868=0,1,(IF(E868&lt;=5,2,(IF(E868&lt;=10,3,(IF(E868&gt;=11,4)))))))</f>
        <v>3</v>
      </c>
    </row>
    <row r="869" spans="1:18" x14ac:dyDescent="0.2">
      <c r="A869" s="8">
        <v>42693</v>
      </c>
      <c r="B869" s="9">
        <v>504</v>
      </c>
      <c r="C869" s="10">
        <v>0.56388888888888899</v>
      </c>
      <c r="D869" s="9" t="s">
        <v>6</v>
      </c>
      <c r="E869" s="9">
        <v>6</v>
      </c>
      <c r="F869" s="9" t="s">
        <v>19</v>
      </c>
      <c r="G869" s="13">
        <f t="shared" si="149"/>
        <v>4</v>
      </c>
      <c r="H869">
        <f t="shared" si="150"/>
        <v>6</v>
      </c>
      <c r="I869" s="14">
        <f t="shared" si="151"/>
        <v>14</v>
      </c>
      <c r="J869" s="14">
        <f t="shared" si="152"/>
        <v>2</v>
      </c>
      <c r="K869" s="14">
        <f t="shared" si="153"/>
        <v>4</v>
      </c>
      <c r="L869" s="14">
        <f t="shared" si="154"/>
        <v>4</v>
      </c>
      <c r="M869" s="14">
        <f t="shared" si="155"/>
        <v>3</v>
      </c>
      <c r="N869" s="14">
        <f t="shared" si="156"/>
        <v>3</v>
      </c>
      <c r="O869">
        <f t="shared" si="157"/>
        <v>2016</v>
      </c>
      <c r="P869">
        <f t="shared" si="158"/>
        <v>11</v>
      </c>
      <c r="Q869">
        <f t="shared" si="159"/>
        <v>19</v>
      </c>
      <c r="R869">
        <f>IF(E869=0,1,(IF(E869&lt;=5,2,(IF(E869&lt;=10,3,(IF(E869&gt;=11,4)))))))</f>
        <v>3</v>
      </c>
    </row>
    <row r="870" spans="1:18" x14ac:dyDescent="0.2">
      <c r="A870" s="8">
        <v>42693</v>
      </c>
      <c r="B870" s="9">
        <v>501</v>
      </c>
      <c r="C870" s="10">
        <v>0.57361111111111096</v>
      </c>
      <c r="D870" s="9" t="s">
        <v>6</v>
      </c>
      <c r="E870" s="9">
        <v>6</v>
      </c>
      <c r="F870" s="9" t="s">
        <v>18</v>
      </c>
      <c r="G870" s="13">
        <f t="shared" si="149"/>
        <v>1</v>
      </c>
      <c r="H870">
        <f t="shared" si="150"/>
        <v>6</v>
      </c>
      <c r="I870" s="14">
        <f t="shared" si="151"/>
        <v>14</v>
      </c>
      <c r="J870" s="14">
        <f t="shared" si="152"/>
        <v>4</v>
      </c>
      <c r="K870" s="14">
        <f t="shared" si="153"/>
        <v>3</v>
      </c>
      <c r="L870" s="14">
        <f t="shared" si="154"/>
        <v>2</v>
      </c>
      <c r="M870" s="14">
        <f t="shared" si="155"/>
        <v>1</v>
      </c>
      <c r="N870" s="14">
        <f t="shared" si="156"/>
        <v>1</v>
      </c>
      <c r="O870">
        <f t="shared" si="157"/>
        <v>2016</v>
      </c>
      <c r="P870">
        <f t="shared" si="158"/>
        <v>11</v>
      </c>
      <c r="Q870">
        <f t="shared" si="159"/>
        <v>19</v>
      </c>
      <c r="R870">
        <f>IF(E870=0,1,(IF(E870&lt;=5,2,(IF(E870&lt;=10,3,(IF(E870&gt;=11,4)))))))</f>
        <v>3</v>
      </c>
    </row>
    <row r="871" spans="1:18" x14ac:dyDescent="0.2">
      <c r="A871" s="8">
        <v>42693</v>
      </c>
      <c r="B871" s="9">
        <v>501</v>
      </c>
      <c r="C871" s="10">
        <v>0.60694444444444395</v>
      </c>
      <c r="D871" s="9" t="s">
        <v>6</v>
      </c>
      <c r="E871" s="9">
        <v>6</v>
      </c>
      <c r="F871" s="9" t="s">
        <v>18</v>
      </c>
      <c r="G871" s="13">
        <f t="shared" si="149"/>
        <v>1</v>
      </c>
      <c r="H871">
        <f t="shared" si="150"/>
        <v>6</v>
      </c>
      <c r="I871" s="14">
        <f t="shared" si="151"/>
        <v>15</v>
      </c>
      <c r="J871" s="14">
        <f t="shared" si="152"/>
        <v>4</v>
      </c>
      <c r="K871" s="14">
        <f t="shared" si="153"/>
        <v>3</v>
      </c>
      <c r="L871" s="14">
        <f t="shared" si="154"/>
        <v>2</v>
      </c>
      <c r="M871" s="14">
        <f t="shared" si="155"/>
        <v>1</v>
      </c>
      <c r="N871" s="14">
        <f t="shared" si="156"/>
        <v>1</v>
      </c>
      <c r="O871">
        <f t="shared" si="157"/>
        <v>2016</v>
      </c>
      <c r="P871">
        <f t="shared" si="158"/>
        <v>11</v>
      </c>
      <c r="Q871">
        <f t="shared" si="159"/>
        <v>19</v>
      </c>
      <c r="R871">
        <f>IF(E871=0,1,(IF(E871&lt;=5,2,(IF(E871&lt;=10,3,(IF(E871&gt;=11,4)))))))</f>
        <v>3</v>
      </c>
    </row>
    <row r="872" spans="1:18" x14ac:dyDescent="0.2">
      <c r="A872" s="8">
        <v>42693</v>
      </c>
      <c r="B872" s="9">
        <v>501</v>
      </c>
      <c r="C872" s="10">
        <v>0.66736111111111096</v>
      </c>
      <c r="D872" s="9" t="s">
        <v>6</v>
      </c>
      <c r="E872" s="9">
        <v>6</v>
      </c>
      <c r="F872" s="9" t="s">
        <v>18</v>
      </c>
      <c r="G872" s="13">
        <f t="shared" si="149"/>
        <v>1</v>
      </c>
      <c r="H872">
        <f t="shared" si="150"/>
        <v>6</v>
      </c>
      <c r="I872" s="14">
        <f t="shared" si="151"/>
        <v>17</v>
      </c>
      <c r="J872" s="14">
        <f t="shared" si="152"/>
        <v>4</v>
      </c>
      <c r="K872" s="14">
        <f t="shared" si="153"/>
        <v>3</v>
      </c>
      <c r="L872" s="14">
        <f t="shared" si="154"/>
        <v>2</v>
      </c>
      <c r="M872" s="14">
        <f t="shared" si="155"/>
        <v>1</v>
      </c>
      <c r="N872" s="14">
        <f t="shared" si="156"/>
        <v>1</v>
      </c>
      <c r="O872">
        <f t="shared" si="157"/>
        <v>2016</v>
      </c>
      <c r="P872">
        <f t="shared" si="158"/>
        <v>11</v>
      </c>
      <c r="Q872">
        <f t="shared" si="159"/>
        <v>19</v>
      </c>
      <c r="R872">
        <f>IF(E872=0,1,(IF(E872&lt;=5,2,(IF(E872&lt;=10,3,(IF(E872&gt;=11,4)))))))</f>
        <v>3</v>
      </c>
    </row>
    <row r="873" spans="1:18" x14ac:dyDescent="0.2">
      <c r="A873" s="8">
        <v>42693</v>
      </c>
      <c r="B873" s="9">
        <v>504</v>
      </c>
      <c r="C873" s="10">
        <v>0.66944444444444395</v>
      </c>
      <c r="D873" s="9" t="s">
        <v>6</v>
      </c>
      <c r="E873" s="9">
        <v>6</v>
      </c>
      <c r="F873" s="9" t="s">
        <v>19</v>
      </c>
      <c r="G873" s="13">
        <f t="shared" si="149"/>
        <v>4</v>
      </c>
      <c r="H873">
        <f t="shared" si="150"/>
        <v>6</v>
      </c>
      <c r="I873" s="14">
        <f t="shared" si="151"/>
        <v>17</v>
      </c>
      <c r="J873" s="14">
        <f t="shared" si="152"/>
        <v>2</v>
      </c>
      <c r="K873" s="14">
        <f t="shared" si="153"/>
        <v>4</v>
      </c>
      <c r="L873" s="14">
        <f t="shared" si="154"/>
        <v>4</v>
      </c>
      <c r="M873" s="14">
        <f t="shared" si="155"/>
        <v>3</v>
      </c>
      <c r="N873" s="14">
        <f t="shared" si="156"/>
        <v>3</v>
      </c>
      <c r="O873">
        <f t="shared" si="157"/>
        <v>2016</v>
      </c>
      <c r="P873">
        <f t="shared" si="158"/>
        <v>11</v>
      </c>
      <c r="Q873">
        <f t="shared" si="159"/>
        <v>19</v>
      </c>
      <c r="R873">
        <f>IF(E873=0,1,(IF(E873&lt;=5,2,(IF(E873&lt;=10,3,(IF(E873&gt;=11,4)))))))</f>
        <v>3</v>
      </c>
    </row>
    <row r="874" spans="1:18" x14ac:dyDescent="0.2">
      <c r="A874" s="8">
        <v>42693</v>
      </c>
      <c r="B874" s="9">
        <v>501</v>
      </c>
      <c r="C874" s="10">
        <v>0.80208333333333304</v>
      </c>
      <c r="D874" s="9" t="s">
        <v>6</v>
      </c>
      <c r="E874" s="9">
        <v>10</v>
      </c>
      <c r="F874" s="9" t="s">
        <v>13</v>
      </c>
      <c r="G874" s="13">
        <f t="shared" si="149"/>
        <v>1</v>
      </c>
      <c r="H874">
        <f t="shared" si="150"/>
        <v>6</v>
      </c>
      <c r="I874" s="14">
        <f t="shared" si="151"/>
        <v>20</v>
      </c>
      <c r="J874" s="14">
        <f t="shared" si="152"/>
        <v>1</v>
      </c>
      <c r="K874" s="14">
        <f t="shared" si="153"/>
        <v>3</v>
      </c>
      <c r="L874" s="14">
        <f t="shared" si="154"/>
        <v>2</v>
      </c>
      <c r="M874" s="14">
        <f t="shared" si="155"/>
        <v>1</v>
      </c>
      <c r="N874" s="14">
        <f t="shared" si="156"/>
        <v>1</v>
      </c>
      <c r="O874">
        <f t="shared" si="157"/>
        <v>2016</v>
      </c>
      <c r="P874">
        <f t="shared" si="158"/>
        <v>11</v>
      </c>
      <c r="Q874">
        <f t="shared" si="159"/>
        <v>19</v>
      </c>
      <c r="R874">
        <f>IF(E874=0,1,(IF(E874&lt;=5,2,(IF(E874&lt;=10,3,(IF(E874&gt;=11,4)))))))</f>
        <v>3</v>
      </c>
    </row>
    <row r="875" spans="1:18" x14ac:dyDescent="0.2">
      <c r="A875" s="8">
        <v>42693</v>
      </c>
      <c r="B875" s="9">
        <v>501</v>
      </c>
      <c r="C875" s="10">
        <v>0.8125</v>
      </c>
      <c r="D875" s="9" t="s">
        <v>6</v>
      </c>
      <c r="E875" s="9">
        <v>10</v>
      </c>
      <c r="F875" s="9" t="s">
        <v>19</v>
      </c>
      <c r="G875" s="13">
        <f t="shared" si="149"/>
        <v>1</v>
      </c>
      <c r="H875">
        <f t="shared" si="150"/>
        <v>6</v>
      </c>
      <c r="I875" s="14">
        <f t="shared" si="151"/>
        <v>20</v>
      </c>
      <c r="J875" s="14">
        <f t="shared" si="152"/>
        <v>2</v>
      </c>
      <c r="K875" s="14">
        <f t="shared" si="153"/>
        <v>3</v>
      </c>
      <c r="L875" s="14">
        <f t="shared" si="154"/>
        <v>2</v>
      </c>
      <c r="M875" s="14">
        <f t="shared" si="155"/>
        <v>1</v>
      </c>
      <c r="N875" s="14">
        <f t="shared" si="156"/>
        <v>1</v>
      </c>
      <c r="O875">
        <f t="shared" si="157"/>
        <v>2016</v>
      </c>
      <c r="P875">
        <f t="shared" si="158"/>
        <v>11</v>
      </c>
      <c r="Q875">
        <f t="shared" si="159"/>
        <v>19</v>
      </c>
      <c r="R875">
        <f>IF(E875=0,1,(IF(E875&lt;=5,2,(IF(E875&lt;=10,3,(IF(E875&gt;=11,4)))))))</f>
        <v>3</v>
      </c>
    </row>
    <row r="876" spans="1:18" x14ac:dyDescent="0.2">
      <c r="A876" s="8">
        <v>42693</v>
      </c>
      <c r="B876" s="9">
        <v>501</v>
      </c>
      <c r="C876" s="10">
        <v>0.86250000000000004</v>
      </c>
      <c r="D876" s="9" t="s">
        <v>6</v>
      </c>
      <c r="E876" s="9">
        <v>8</v>
      </c>
      <c r="F876" s="9" t="s">
        <v>19</v>
      </c>
      <c r="G876" s="13">
        <f t="shared" si="149"/>
        <v>1</v>
      </c>
      <c r="H876">
        <f t="shared" si="150"/>
        <v>6</v>
      </c>
      <c r="I876" s="14">
        <f t="shared" si="151"/>
        <v>21</v>
      </c>
      <c r="J876" s="14">
        <f t="shared" si="152"/>
        <v>2</v>
      </c>
      <c r="K876" s="14">
        <f t="shared" si="153"/>
        <v>3</v>
      </c>
      <c r="L876" s="14">
        <f t="shared" si="154"/>
        <v>2</v>
      </c>
      <c r="M876" s="14">
        <f t="shared" si="155"/>
        <v>1</v>
      </c>
      <c r="N876" s="14">
        <f t="shared" si="156"/>
        <v>1</v>
      </c>
      <c r="O876">
        <f t="shared" si="157"/>
        <v>2016</v>
      </c>
      <c r="P876">
        <f t="shared" si="158"/>
        <v>11</v>
      </c>
      <c r="Q876">
        <f t="shared" si="159"/>
        <v>19</v>
      </c>
      <c r="R876">
        <f>IF(E876=0,1,(IF(E876&lt;=5,2,(IF(E876&lt;=10,3,(IF(E876&gt;=11,4)))))))</f>
        <v>3</v>
      </c>
    </row>
    <row r="877" spans="1:18" x14ac:dyDescent="0.2">
      <c r="A877" s="8">
        <v>42693</v>
      </c>
      <c r="B877" s="9">
        <v>501</v>
      </c>
      <c r="C877" s="10">
        <v>0.875</v>
      </c>
      <c r="D877" s="9" t="s">
        <v>6</v>
      </c>
      <c r="E877" s="9">
        <v>24</v>
      </c>
      <c r="F877" s="9" t="s">
        <v>18</v>
      </c>
      <c r="G877" s="13">
        <f t="shared" si="149"/>
        <v>1</v>
      </c>
      <c r="H877">
        <f t="shared" si="150"/>
        <v>6</v>
      </c>
      <c r="I877" s="14">
        <f t="shared" si="151"/>
        <v>22</v>
      </c>
      <c r="J877" s="14">
        <f t="shared" si="152"/>
        <v>4</v>
      </c>
      <c r="K877" s="14">
        <f t="shared" si="153"/>
        <v>3</v>
      </c>
      <c r="L877" s="14">
        <f t="shared" si="154"/>
        <v>2</v>
      </c>
      <c r="M877" s="14">
        <f t="shared" si="155"/>
        <v>1</v>
      </c>
      <c r="N877" s="14">
        <f t="shared" si="156"/>
        <v>1</v>
      </c>
      <c r="O877">
        <f t="shared" si="157"/>
        <v>2016</v>
      </c>
      <c r="P877">
        <f t="shared" si="158"/>
        <v>11</v>
      </c>
      <c r="Q877">
        <f t="shared" si="159"/>
        <v>19</v>
      </c>
      <c r="R877">
        <f>IF(E877=0,1,(IF(E877&lt;=5,2,(IF(E877&lt;=10,3,(IF(E877&gt;=11,4)))))))</f>
        <v>4</v>
      </c>
    </row>
    <row r="878" spans="1:18" x14ac:dyDescent="0.2">
      <c r="A878" s="8">
        <v>42693</v>
      </c>
      <c r="B878" s="9">
        <v>501</v>
      </c>
      <c r="C878" s="10">
        <v>0.875694444444444</v>
      </c>
      <c r="D878" s="9" t="s">
        <v>6</v>
      </c>
      <c r="E878" s="9">
        <v>10</v>
      </c>
      <c r="F878" s="9" t="s">
        <v>19</v>
      </c>
      <c r="G878" s="13">
        <f t="shared" si="149"/>
        <v>1</v>
      </c>
      <c r="H878">
        <f t="shared" si="150"/>
        <v>6</v>
      </c>
      <c r="I878" s="14">
        <f t="shared" si="151"/>
        <v>22</v>
      </c>
      <c r="J878" s="14">
        <f t="shared" si="152"/>
        <v>2</v>
      </c>
      <c r="K878" s="14">
        <f t="shared" si="153"/>
        <v>3</v>
      </c>
      <c r="L878" s="14">
        <f t="shared" si="154"/>
        <v>2</v>
      </c>
      <c r="M878" s="14">
        <f t="shared" si="155"/>
        <v>1</v>
      </c>
      <c r="N878" s="14">
        <f t="shared" si="156"/>
        <v>1</v>
      </c>
      <c r="O878">
        <f t="shared" si="157"/>
        <v>2016</v>
      </c>
      <c r="P878">
        <f t="shared" si="158"/>
        <v>11</v>
      </c>
      <c r="Q878">
        <f t="shared" si="159"/>
        <v>19</v>
      </c>
      <c r="R878">
        <f>IF(E878=0,1,(IF(E878&lt;=5,2,(IF(E878&lt;=10,3,(IF(E878&gt;=11,4)))))))</f>
        <v>3</v>
      </c>
    </row>
    <row r="879" spans="1:18" x14ac:dyDescent="0.2">
      <c r="A879" s="8">
        <v>42693</v>
      </c>
      <c r="B879" s="9">
        <v>509</v>
      </c>
      <c r="C879" s="10">
        <v>0.92916666666666703</v>
      </c>
      <c r="D879" s="9" t="s">
        <v>6</v>
      </c>
      <c r="E879" s="9">
        <v>9</v>
      </c>
      <c r="F879" s="9" t="s">
        <v>13</v>
      </c>
      <c r="G879" s="13">
        <f t="shared" si="149"/>
        <v>7</v>
      </c>
      <c r="H879">
        <f t="shared" si="150"/>
        <v>6</v>
      </c>
      <c r="I879" s="14">
        <f t="shared" si="151"/>
        <v>23</v>
      </c>
      <c r="J879" s="14">
        <f t="shared" si="152"/>
        <v>1</v>
      </c>
      <c r="K879" s="14">
        <f t="shared" si="153"/>
        <v>1</v>
      </c>
      <c r="L879" s="14">
        <f t="shared" si="154"/>
        <v>2</v>
      </c>
      <c r="M879" s="14">
        <f t="shared" si="155"/>
        <v>2</v>
      </c>
      <c r="N879" s="14">
        <f t="shared" si="156"/>
        <v>2</v>
      </c>
      <c r="O879">
        <f t="shared" si="157"/>
        <v>2016</v>
      </c>
      <c r="P879">
        <f t="shared" si="158"/>
        <v>11</v>
      </c>
      <c r="Q879">
        <f t="shared" si="159"/>
        <v>19</v>
      </c>
      <c r="R879">
        <f>IF(E879=0,1,(IF(E879&lt;=5,2,(IF(E879&lt;=10,3,(IF(E879&gt;=11,4)))))))</f>
        <v>3</v>
      </c>
    </row>
    <row r="880" spans="1:18" x14ac:dyDescent="0.2">
      <c r="A880" s="8">
        <v>42694</v>
      </c>
      <c r="B880" s="9">
        <v>501</v>
      </c>
      <c r="C880" s="10">
        <v>0.25486111111111098</v>
      </c>
      <c r="D880" s="9" t="s">
        <v>7</v>
      </c>
      <c r="E880" s="9">
        <v>7</v>
      </c>
      <c r="F880" s="9" t="s">
        <v>18</v>
      </c>
      <c r="G880" s="13">
        <f t="shared" si="149"/>
        <v>1</v>
      </c>
      <c r="H880">
        <f t="shared" si="150"/>
        <v>7</v>
      </c>
      <c r="I880" s="14">
        <f t="shared" si="151"/>
        <v>7</v>
      </c>
      <c r="J880" s="14">
        <f t="shared" si="152"/>
        <v>4</v>
      </c>
      <c r="K880" s="14">
        <f t="shared" si="153"/>
        <v>3</v>
      </c>
      <c r="L880" s="14">
        <f t="shared" si="154"/>
        <v>2</v>
      </c>
      <c r="M880" s="14">
        <f t="shared" si="155"/>
        <v>1</v>
      </c>
      <c r="N880" s="14">
        <f t="shared" si="156"/>
        <v>1</v>
      </c>
      <c r="O880">
        <f t="shared" si="157"/>
        <v>2016</v>
      </c>
      <c r="P880">
        <f t="shared" si="158"/>
        <v>11</v>
      </c>
      <c r="Q880">
        <f t="shared" si="159"/>
        <v>20</v>
      </c>
      <c r="R880">
        <f>IF(E880=0,1,(IF(E880&lt;=5,2,(IF(E880&lt;=10,3,(IF(E880&gt;=11,4)))))))</f>
        <v>3</v>
      </c>
    </row>
    <row r="881" spans="1:18" x14ac:dyDescent="0.2">
      <c r="A881" s="8">
        <v>42694</v>
      </c>
      <c r="B881" s="9">
        <v>501</v>
      </c>
      <c r="C881" s="10">
        <v>0.25694444444444398</v>
      </c>
      <c r="D881" s="9" t="s">
        <v>7</v>
      </c>
      <c r="E881" s="9">
        <v>7</v>
      </c>
      <c r="F881" s="9" t="s">
        <v>18</v>
      </c>
      <c r="G881" s="13">
        <f t="shared" si="149"/>
        <v>1</v>
      </c>
      <c r="H881">
        <f t="shared" si="150"/>
        <v>7</v>
      </c>
      <c r="I881" s="14">
        <f t="shared" si="151"/>
        <v>7</v>
      </c>
      <c r="J881" s="14">
        <f t="shared" si="152"/>
        <v>4</v>
      </c>
      <c r="K881" s="14">
        <f t="shared" si="153"/>
        <v>3</v>
      </c>
      <c r="L881" s="14">
        <f t="shared" si="154"/>
        <v>2</v>
      </c>
      <c r="M881" s="14">
        <f t="shared" si="155"/>
        <v>1</v>
      </c>
      <c r="N881" s="14">
        <f t="shared" si="156"/>
        <v>1</v>
      </c>
      <c r="O881">
        <f t="shared" si="157"/>
        <v>2016</v>
      </c>
      <c r="P881">
        <f t="shared" si="158"/>
        <v>11</v>
      </c>
      <c r="Q881">
        <f t="shared" si="159"/>
        <v>20</v>
      </c>
      <c r="R881">
        <f>IF(E881=0,1,(IF(E881&lt;=5,2,(IF(E881&lt;=10,3,(IF(E881&gt;=11,4)))))))</f>
        <v>3</v>
      </c>
    </row>
    <row r="882" spans="1:18" x14ac:dyDescent="0.2">
      <c r="A882" s="8">
        <v>42694</v>
      </c>
      <c r="B882" s="9">
        <v>504</v>
      </c>
      <c r="C882" s="10">
        <v>0.26041666666666702</v>
      </c>
      <c r="D882" s="9" t="s">
        <v>7</v>
      </c>
      <c r="E882" s="9">
        <v>9</v>
      </c>
      <c r="F882" s="9" t="s">
        <v>20</v>
      </c>
      <c r="G882" s="13">
        <f t="shared" si="149"/>
        <v>4</v>
      </c>
      <c r="H882">
        <f t="shared" si="150"/>
        <v>7</v>
      </c>
      <c r="I882" s="14">
        <f t="shared" si="151"/>
        <v>7</v>
      </c>
      <c r="J882" s="14">
        <f t="shared" si="152"/>
        <v>3</v>
      </c>
      <c r="K882" s="14">
        <f t="shared" si="153"/>
        <v>4</v>
      </c>
      <c r="L882" s="14">
        <f t="shared" si="154"/>
        <v>4</v>
      </c>
      <c r="M882" s="14">
        <f t="shared" si="155"/>
        <v>3</v>
      </c>
      <c r="N882" s="14">
        <f t="shared" si="156"/>
        <v>3</v>
      </c>
      <c r="O882">
        <f t="shared" si="157"/>
        <v>2016</v>
      </c>
      <c r="P882">
        <f t="shared" si="158"/>
        <v>11</v>
      </c>
      <c r="Q882">
        <f t="shared" si="159"/>
        <v>20</v>
      </c>
      <c r="R882">
        <f>IF(E882=0,1,(IF(E882&lt;=5,2,(IF(E882&lt;=10,3,(IF(E882&gt;=11,4)))))))</f>
        <v>3</v>
      </c>
    </row>
    <row r="883" spans="1:18" x14ac:dyDescent="0.2">
      <c r="A883" s="8">
        <v>42694</v>
      </c>
      <c r="B883" s="9">
        <v>505</v>
      </c>
      <c r="C883" s="10">
        <v>0.26041666666666702</v>
      </c>
      <c r="D883" s="9" t="s">
        <v>7</v>
      </c>
      <c r="E883" s="9">
        <v>7</v>
      </c>
      <c r="F883" s="9" t="s">
        <v>18</v>
      </c>
      <c r="G883" s="13">
        <f t="shared" si="149"/>
        <v>5</v>
      </c>
      <c r="H883">
        <f t="shared" si="150"/>
        <v>7</v>
      </c>
      <c r="I883" s="14">
        <f t="shared" si="151"/>
        <v>7</v>
      </c>
      <c r="J883" s="14">
        <f t="shared" si="152"/>
        <v>4</v>
      </c>
      <c r="K883" s="14">
        <f t="shared" si="153"/>
        <v>3</v>
      </c>
      <c r="L883" s="14">
        <f t="shared" si="154"/>
        <v>3</v>
      </c>
      <c r="M883" s="14">
        <f t="shared" si="155"/>
        <v>4</v>
      </c>
      <c r="N883" s="14">
        <f t="shared" si="156"/>
        <v>4</v>
      </c>
      <c r="O883">
        <f t="shared" si="157"/>
        <v>2016</v>
      </c>
      <c r="P883">
        <f t="shared" si="158"/>
        <v>11</v>
      </c>
      <c r="Q883">
        <f t="shared" si="159"/>
        <v>20</v>
      </c>
      <c r="R883">
        <f>IF(E883=0,1,(IF(E883&lt;=5,2,(IF(E883&lt;=10,3,(IF(E883&gt;=11,4)))))))</f>
        <v>3</v>
      </c>
    </row>
    <row r="884" spans="1:18" x14ac:dyDescent="0.2">
      <c r="A884" s="8">
        <v>42694</v>
      </c>
      <c r="B884" s="9">
        <v>506</v>
      </c>
      <c r="C884" s="10">
        <v>0.26111111111111102</v>
      </c>
      <c r="D884" s="9" t="s">
        <v>7</v>
      </c>
      <c r="E884" s="9">
        <v>10</v>
      </c>
      <c r="F884" s="9" t="s">
        <v>19</v>
      </c>
      <c r="G884" s="13">
        <f t="shared" si="149"/>
        <v>6</v>
      </c>
      <c r="H884">
        <f t="shared" si="150"/>
        <v>7</v>
      </c>
      <c r="I884" s="14">
        <f t="shared" si="151"/>
        <v>7</v>
      </c>
      <c r="J884" s="14">
        <f t="shared" si="152"/>
        <v>2</v>
      </c>
      <c r="K884" s="14">
        <f t="shared" si="153"/>
        <v>4</v>
      </c>
      <c r="L884" s="14">
        <f t="shared" si="154"/>
        <v>2</v>
      </c>
      <c r="M884" s="14">
        <f t="shared" si="155"/>
        <v>2</v>
      </c>
      <c r="N884" s="14">
        <f t="shared" si="156"/>
        <v>2</v>
      </c>
      <c r="O884">
        <f t="shared" si="157"/>
        <v>2016</v>
      </c>
      <c r="P884">
        <f t="shared" si="158"/>
        <v>11</v>
      </c>
      <c r="Q884">
        <f t="shared" si="159"/>
        <v>20</v>
      </c>
      <c r="R884">
        <f>IF(E884=0,1,(IF(E884&lt;=5,2,(IF(E884&lt;=10,3,(IF(E884&gt;=11,4)))))))</f>
        <v>3</v>
      </c>
    </row>
    <row r="885" spans="1:18" x14ac:dyDescent="0.2">
      <c r="A885" s="8">
        <v>42694</v>
      </c>
      <c r="B885" s="9">
        <v>505</v>
      </c>
      <c r="C885" s="10">
        <v>0.33402777777777798</v>
      </c>
      <c r="D885" s="9" t="s">
        <v>7</v>
      </c>
      <c r="E885" s="9">
        <v>10</v>
      </c>
      <c r="F885" s="9" t="s">
        <v>18</v>
      </c>
      <c r="G885" s="13">
        <f t="shared" si="149"/>
        <v>5</v>
      </c>
      <c r="H885">
        <f t="shared" si="150"/>
        <v>7</v>
      </c>
      <c r="I885" s="14">
        <f t="shared" si="151"/>
        <v>9</v>
      </c>
      <c r="J885" s="14">
        <f t="shared" si="152"/>
        <v>4</v>
      </c>
      <c r="K885" s="14">
        <f t="shared" si="153"/>
        <v>3</v>
      </c>
      <c r="L885" s="14">
        <f t="shared" si="154"/>
        <v>3</v>
      </c>
      <c r="M885" s="14">
        <f t="shared" si="155"/>
        <v>4</v>
      </c>
      <c r="N885" s="14">
        <f t="shared" si="156"/>
        <v>4</v>
      </c>
      <c r="O885">
        <f t="shared" si="157"/>
        <v>2016</v>
      </c>
      <c r="P885">
        <f t="shared" si="158"/>
        <v>11</v>
      </c>
      <c r="Q885">
        <f t="shared" si="159"/>
        <v>20</v>
      </c>
      <c r="R885">
        <f>IF(E885=0,1,(IF(E885&lt;=5,2,(IF(E885&lt;=10,3,(IF(E885&gt;=11,4)))))))</f>
        <v>3</v>
      </c>
    </row>
    <row r="886" spans="1:18" x14ac:dyDescent="0.2">
      <c r="A886" s="8">
        <v>42694</v>
      </c>
      <c r="B886" s="9">
        <v>514</v>
      </c>
      <c r="C886" s="10">
        <v>0.33750000000000002</v>
      </c>
      <c r="D886" s="9" t="s">
        <v>7</v>
      </c>
      <c r="E886" s="9">
        <v>6</v>
      </c>
      <c r="F886" s="9" t="s">
        <v>18</v>
      </c>
      <c r="G886" s="13">
        <f t="shared" si="149"/>
        <v>11</v>
      </c>
      <c r="H886">
        <f t="shared" si="150"/>
        <v>7</v>
      </c>
      <c r="I886" s="14">
        <f t="shared" si="151"/>
        <v>9</v>
      </c>
      <c r="J886" s="14">
        <f t="shared" si="152"/>
        <v>4</v>
      </c>
      <c r="K886" s="14">
        <f t="shared" si="153"/>
        <v>2</v>
      </c>
      <c r="L886" s="14">
        <f t="shared" si="154"/>
        <v>1</v>
      </c>
      <c r="M886" s="14">
        <f t="shared" si="155"/>
        <v>3</v>
      </c>
      <c r="N886" s="14">
        <f t="shared" si="156"/>
        <v>1</v>
      </c>
      <c r="O886">
        <f t="shared" si="157"/>
        <v>2016</v>
      </c>
      <c r="P886">
        <f t="shared" si="158"/>
        <v>11</v>
      </c>
      <c r="Q886">
        <f t="shared" si="159"/>
        <v>20</v>
      </c>
      <c r="R886">
        <f>IF(E886=0,1,(IF(E886&lt;=5,2,(IF(E886&lt;=10,3,(IF(E886&gt;=11,4)))))))</f>
        <v>3</v>
      </c>
    </row>
    <row r="887" spans="1:18" x14ac:dyDescent="0.2">
      <c r="A887" s="8">
        <v>42694</v>
      </c>
      <c r="B887" s="9">
        <v>510</v>
      </c>
      <c r="C887" s="10">
        <v>0.343055555555556</v>
      </c>
      <c r="D887" s="9" t="s">
        <v>7</v>
      </c>
      <c r="E887" s="9">
        <v>1</v>
      </c>
      <c r="F887" s="9" t="s">
        <v>13</v>
      </c>
      <c r="G887" s="13">
        <f t="shared" si="149"/>
        <v>8</v>
      </c>
      <c r="H887">
        <f t="shared" si="150"/>
        <v>7</v>
      </c>
      <c r="I887" s="14">
        <f t="shared" si="151"/>
        <v>9</v>
      </c>
      <c r="J887" s="14">
        <f t="shared" si="152"/>
        <v>1</v>
      </c>
      <c r="K887" s="14">
        <f t="shared" si="153"/>
        <v>1</v>
      </c>
      <c r="L887" s="14">
        <f t="shared" si="154"/>
        <v>3</v>
      </c>
      <c r="M887" s="14">
        <f t="shared" si="155"/>
        <v>3</v>
      </c>
      <c r="N887" s="14">
        <f t="shared" si="156"/>
        <v>3</v>
      </c>
      <c r="O887">
        <f t="shared" si="157"/>
        <v>2016</v>
      </c>
      <c r="P887">
        <f t="shared" si="158"/>
        <v>11</v>
      </c>
      <c r="Q887">
        <f t="shared" si="159"/>
        <v>20</v>
      </c>
      <c r="R887">
        <f>IF(E887=0,1,(IF(E887&lt;=5,2,(IF(E887&lt;=10,3,(IF(E887&gt;=11,4)))))))</f>
        <v>2</v>
      </c>
    </row>
    <row r="888" spans="1:18" x14ac:dyDescent="0.2">
      <c r="A888" s="8">
        <v>42694</v>
      </c>
      <c r="B888" s="9">
        <v>501</v>
      </c>
      <c r="C888" s="10">
        <v>0.34652777777777799</v>
      </c>
      <c r="D888" s="9" t="s">
        <v>7</v>
      </c>
      <c r="E888" s="9">
        <v>5</v>
      </c>
      <c r="F888" s="9" t="s">
        <v>18</v>
      </c>
      <c r="G888" s="13">
        <f t="shared" si="149"/>
        <v>1</v>
      </c>
      <c r="H888">
        <f t="shared" si="150"/>
        <v>7</v>
      </c>
      <c r="I888" s="14">
        <f t="shared" si="151"/>
        <v>9</v>
      </c>
      <c r="J888" s="14">
        <f t="shared" si="152"/>
        <v>4</v>
      </c>
      <c r="K888" s="14">
        <f t="shared" si="153"/>
        <v>3</v>
      </c>
      <c r="L888" s="14">
        <f t="shared" si="154"/>
        <v>2</v>
      </c>
      <c r="M888" s="14">
        <f t="shared" si="155"/>
        <v>1</v>
      </c>
      <c r="N888" s="14">
        <f t="shared" si="156"/>
        <v>1</v>
      </c>
      <c r="O888">
        <f t="shared" si="157"/>
        <v>2016</v>
      </c>
      <c r="P888">
        <f t="shared" si="158"/>
        <v>11</v>
      </c>
      <c r="Q888">
        <f t="shared" si="159"/>
        <v>20</v>
      </c>
      <c r="R888">
        <f>IF(E888=0,1,(IF(E888&lt;=5,2,(IF(E888&lt;=10,3,(IF(E888&gt;=11,4)))))))</f>
        <v>2</v>
      </c>
    </row>
    <row r="889" spans="1:18" x14ac:dyDescent="0.2">
      <c r="A889" s="8">
        <v>42694</v>
      </c>
      <c r="B889" s="9">
        <v>504</v>
      </c>
      <c r="C889" s="10">
        <v>0.38055555555555598</v>
      </c>
      <c r="D889" s="9" t="s">
        <v>7</v>
      </c>
      <c r="E889" s="9">
        <v>9</v>
      </c>
      <c r="F889" s="9" t="s">
        <v>20</v>
      </c>
      <c r="G889" s="13">
        <f t="shared" si="149"/>
        <v>4</v>
      </c>
      <c r="H889">
        <f t="shared" si="150"/>
        <v>7</v>
      </c>
      <c r="I889" s="14">
        <f t="shared" si="151"/>
        <v>10</v>
      </c>
      <c r="J889" s="14">
        <f t="shared" si="152"/>
        <v>3</v>
      </c>
      <c r="K889" s="14">
        <f t="shared" si="153"/>
        <v>4</v>
      </c>
      <c r="L889" s="14">
        <f t="shared" si="154"/>
        <v>4</v>
      </c>
      <c r="M889" s="14">
        <f t="shared" si="155"/>
        <v>3</v>
      </c>
      <c r="N889" s="14">
        <f t="shared" si="156"/>
        <v>3</v>
      </c>
      <c r="O889">
        <f t="shared" si="157"/>
        <v>2016</v>
      </c>
      <c r="P889">
        <f t="shared" si="158"/>
        <v>11</v>
      </c>
      <c r="Q889">
        <f t="shared" si="159"/>
        <v>20</v>
      </c>
      <c r="R889">
        <f>IF(E889=0,1,(IF(E889&lt;=5,2,(IF(E889&lt;=10,3,(IF(E889&gt;=11,4)))))))</f>
        <v>3</v>
      </c>
    </row>
    <row r="890" spans="1:18" x14ac:dyDescent="0.2">
      <c r="A890" s="8">
        <v>42694</v>
      </c>
      <c r="B890" s="9">
        <v>510</v>
      </c>
      <c r="C890" s="10">
        <v>0.38611111111111102</v>
      </c>
      <c r="D890" s="9" t="s">
        <v>7</v>
      </c>
      <c r="E890" s="9">
        <v>0</v>
      </c>
      <c r="F890" s="9" t="s">
        <v>19</v>
      </c>
      <c r="G890" s="13">
        <f t="shared" si="149"/>
        <v>8</v>
      </c>
      <c r="H890">
        <f t="shared" si="150"/>
        <v>7</v>
      </c>
      <c r="I890" s="14">
        <f t="shared" si="151"/>
        <v>10</v>
      </c>
      <c r="J890" s="14">
        <f t="shared" si="152"/>
        <v>2</v>
      </c>
      <c r="K890" s="14">
        <f t="shared" si="153"/>
        <v>1</v>
      </c>
      <c r="L890" s="14">
        <f t="shared" si="154"/>
        <v>3</v>
      </c>
      <c r="M890" s="14">
        <f t="shared" si="155"/>
        <v>3</v>
      </c>
      <c r="N890" s="14">
        <f t="shared" si="156"/>
        <v>3</v>
      </c>
      <c r="O890">
        <f t="shared" si="157"/>
        <v>2016</v>
      </c>
      <c r="P890">
        <f t="shared" si="158"/>
        <v>11</v>
      </c>
      <c r="Q890">
        <f t="shared" si="159"/>
        <v>20</v>
      </c>
      <c r="R890">
        <f>IF(E890=0,1,(IF(E890&lt;=5,2,(IF(E890&lt;=10,3,(IF(E890&gt;=11,4)))))))</f>
        <v>1</v>
      </c>
    </row>
    <row r="891" spans="1:18" x14ac:dyDescent="0.2">
      <c r="A891" s="8">
        <v>42694</v>
      </c>
      <c r="B891" s="9">
        <v>506</v>
      </c>
      <c r="C891" s="10">
        <v>0.391666666666667</v>
      </c>
      <c r="D891" s="9" t="s">
        <v>7</v>
      </c>
      <c r="E891" s="9">
        <v>10</v>
      </c>
      <c r="F891" s="9" t="s">
        <v>18</v>
      </c>
      <c r="G891" s="13">
        <f t="shared" si="149"/>
        <v>6</v>
      </c>
      <c r="H891">
        <f t="shared" si="150"/>
        <v>7</v>
      </c>
      <c r="I891" s="14">
        <f t="shared" si="151"/>
        <v>10</v>
      </c>
      <c r="J891" s="14">
        <f t="shared" si="152"/>
        <v>4</v>
      </c>
      <c r="K891" s="14">
        <f t="shared" si="153"/>
        <v>4</v>
      </c>
      <c r="L891" s="14">
        <f t="shared" si="154"/>
        <v>2</v>
      </c>
      <c r="M891" s="14">
        <f t="shared" si="155"/>
        <v>2</v>
      </c>
      <c r="N891" s="14">
        <f t="shared" si="156"/>
        <v>2</v>
      </c>
      <c r="O891">
        <f t="shared" si="157"/>
        <v>2016</v>
      </c>
      <c r="P891">
        <f t="shared" si="158"/>
        <v>11</v>
      </c>
      <c r="Q891">
        <f t="shared" si="159"/>
        <v>20</v>
      </c>
      <c r="R891">
        <f>IF(E891=0,1,(IF(E891&lt;=5,2,(IF(E891&lt;=10,3,(IF(E891&gt;=11,4)))))))</f>
        <v>3</v>
      </c>
    </row>
    <row r="892" spans="1:18" x14ac:dyDescent="0.2">
      <c r="A892" s="8">
        <v>42694</v>
      </c>
      <c r="B892" s="9">
        <v>510</v>
      </c>
      <c r="C892" s="10">
        <v>0.40625</v>
      </c>
      <c r="D892" s="9" t="s">
        <v>7</v>
      </c>
      <c r="E892" s="9">
        <v>22</v>
      </c>
      <c r="F892" s="9" t="s">
        <v>13</v>
      </c>
      <c r="G892" s="13">
        <f t="shared" si="149"/>
        <v>8</v>
      </c>
      <c r="H892">
        <f t="shared" si="150"/>
        <v>7</v>
      </c>
      <c r="I892" s="14">
        <f t="shared" si="151"/>
        <v>10</v>
      </c>
      <c r="J892" s="14">
        <f t="shared" si="152"/>
        <v>1</v>
      </c>
      <c r="K892" s="14">
        <f t="shared" si="153"/>
        <v>1</v>
      </c>
      <c r="L892" s="14">
        <f t="shared" si="154"/>
        <v>3</v>
      </c>
      <c r="M892" s="14">
        <f t="shared" si="155"/>
        <v>3</v>
      </c>
      <c r="N892" s="14">
        <f t="shared" si="156"/>
        <v>3</v>
      </c>
      <c r="O892">
        <f t="shared" si="157"/>
        <v>2016</v>
      </c>
      <c r="P892">
        <f t="shared" si="158"/>
        <v>11</v>
      </c>
      <c r="Q892">
        <f t="shared" si="159"/>
        <v>20</v>
      </c>
      <c r="R892">
        <f>IF(E892=0,1,(IF(E892&lt;=5,2,(IF(E892&lt;=10,3,(IF(E892&gt;=11,4)))))))</f>
        <v>4</v>
      </c>
    </row>
    <row r="893" spans="1:18" x14ac:dyDescent="0.2">
      <c r="A893" s="8">
        <v>42694</v>
      </c>
      <c r="B893" s="9">
        <v>509</v>
      </c>
      <c r="C893" s="10">
        <v>0.44027777777777799</v>
      </c>
      <c r="D893" s="9" t="s">
        <v>7</v>
      </c>
      <c r="E893" s="9">
        <v>7</v>
      </c>
      <c r="F893" s="9" t="s">
        <v>18</v>
      </c>
      <c r="G893" s="13">
        <f t="shared" si="149"/>
        <v>7</v>
      </c>
      <c r="H893">
        <f t="shared" si="150"/>
        <v>7</v>
      </c>
      <c r="I893" s="14">
        <f t="shared" si="151"/>
        <v>11</v>
      </c>
      <c r="J893" s="14">
        <f t="shared" si="152"/>
        <v>4</v>
      </c>
      <c r="K893" s="14">
        <f t="shared" si="153"/>
        <v>1</v>
      </c>
      <c r="L893" s="14">
        <f t="shared" si="154"/>
        <v>2</v>
      </c>
      <c r="M893" s="14">
        <f t="shared" si="155"/>
        <v>2</v>
      </c>
      <c r="N893" s="14">
        <f t="shared" si="156"/>
        <v>2</v>
      </c>
      <c r="O893">
        <f t="shared" si="157"/>
        <v>2016</v>
      </c>
      <c r="P893">
        <f t="shared" si="158"/>
        <v>11</v>
      </c>
      <c r="Q893">
        <f t="shared" si="159"/>
        <v>20</v>
      </c>
      <c r="R893">
        <f>IF(E893=0,1,(IF(E893&lt;=5,2,(IF(E893&lt;=10,3,(IF(E893&gt;=11,4)))))))</f>
        <v>3</v>
      </c>
    </row>
    <row r="894" spans="1:18" x14ac:dyDescent="0.2">
      <c r="A894" s="8">
        <v>42694</v>
      </c>
      <c r="B894" s="9">
        <v>512</v>
      </c>
      <c r="C894" s="10">
        <v>0.452777777777778</v>
      </c>
      <c r="D894" s="9" t="s">
        <v>7</v>
      </c>
      <c r="E894" s="9">
        <v>5</v>
      </c>
      <c r="F894" s="9" t="s">
        <v>19</v>
      </c>
      <c r="G894" s="13">
        <f t="shared" si="149"/>
        <v>10</v>
      </c>
      <c r="H894">
        <f t="shared" si="150"/>
        <v>7</v>
      </c>
      <c r="I894" s="14">
        <f t="shared" si="151"/>
        <v>11</v>
      </c>
      <c r="J894" s="14">
        <f t="shared" si="152"/>
        <v>2</v>
      </c>
      <c r="K894" s="14">
        <f t="shared" si="153"/>
        <v>3</v>
      </c>
      <c r="L894" s="14">
        <f t="shared" si="154"/>
        <v>1</v>
      </c>
      <c r="M894" s="14">
        <f t="shared" si="155"/>
        <v>3</v>
      </c>
      <c r="N894" s="14">
        <f t="shared" si="156"/>
        <v>3</v>
      </c>
      <c r="O894">
        <f t="shared" si="157"/>
        <v>2016</v>
      </c>
      <c r="P894">
        <f t="shared" si="158"/>
        <v>11</v>
      </c>
      <c r="Q894">
        <f t="shared" si="159"/>
        <v>20</v>
      </c>
      <c r="R894">
        <f>IF(E894=0,1,(IF(E894&lt;=5,2,(IF(E894&lt;=10,3,(IF(E894&gt;=11,4)))))))</f>
        <v>2</v>
      </c>
    </row>
    <row r="895" spans="1:18" x14ac:dyDescent="0.2">
      <c r="A895" s="8">
        <v>42694</v>
      </c>
      <c r="B895" s="9">
        <v>501</v>
      </c>
      <c r="C895" s="10">
        <v>0.47777777777777802</v>
      </c>
      <c r="D895" s="9" t="s">
        <v>7</v>
      </c>
      <c r="E895" s="9">
        <v>1</v>
      </c>
      <c r="F895" s="9" t="s">
        <v>18</v>
      </c>
      <c r="G895" s="13">
        <f t="shared" si="149"/>
        <v>1</v>
      </c>
      <c r="H895">
        <f t="shared" si="150"/>
        <v>7</v>
      </c>
      <c r="I895" s="14">
        <f t="shared" si="151"/>
        <v>12</v>
      </c>
      <c r="J895" s="14">
        <f t="shared" si="152"/>
        <v>4</v>
      </c>
      <c r="K895" s="14">
        <f t="shared" si="153"/>
        <v>3</v>
      </c>
      <c r="L895" s="14">
        <f t="shared" si="154"/>
        <v>2</v>
      </c>
      <c r="M895" s="14">
        <f t="shared" si="155"/>
        <v>1</v>
      </c>
      <c r="N895" s="14">
        <f t="shared" si="156"/>
        <v>1</v>
      </c>
      <c r="O895">
        <f t="shared" si="157"/>
        <v>2016</v>
      </c>
      <c r="P895">
        <f t="shared" si="158"/>
        <v>11</v>
      </c>
      <c r="Q895">
        <f t="shared" si="159"/>
        <v>20</v>
      </c>
      <c r="R895">
        <f>IF(E895=0,1,(IF(E895&lt;=5,2,(IF(E895&lt;=10,3,(IF(E895&gt;=11,4)))))))</f>
        <v>2</v>
      </c>
    </row>
    <row r="896" spans="1:18" x14ac:dyDescent="0.2">
      <c r="A896" s="8">
        <v>42694</v>
      </c>
      <c r="B896" s="9">
        <v>506</v>
      </c>
      <c r="C896" s="10">
        <v>0.48888888888888898</v>
      </c>
      <c r="D896" s="9" t="s">
        <v>7</v>
      </c>
      <c r="E896" s="9">
        <v>30</v>
      </c>
      <c r="F896" s="9" t="s">
        <v>18</v>
      </c>
      <c r="G896" s="13">
        <f t="shared" si="149"/>
        <v>6</v>
      </c>
      <c r="H896">
        <f t="shared" si="150"/>
        <v>7</v>
      </c>
      <c r="I896" s="14">
        <f t="shared" si="151"/>
        <v>12</v>
      </c>
      <c r="J896" s="14">
        <f t="shared" si="152"/>
        <v>4</v>
      </c>
      <c r="K896" s="14">
        <f t="shared" si="153"/>
        <v>4</v>
      </c>
      <c r="L896" s="14">
        <f t="shared" si="154"/>
        <v>2</v>
      </c>
      <c r="M896" s="14">
        <f t="shared" si="155"/>
        <v>2</v>
      </c>
      <c r="N896" s="14">
        <f t="shared" si="156"/>
        <v>2</v>
      </c>
      <c r="O896">
        <f t="shared" si="157"/>
        <v>2016</v>
      </c>
      <c r="P896">
        <f t="shared" si="158"/>
        <v>11</v>
      </c>
      <c r="Q896">
        <f t="shared" si="159"/>
        <v>20</v>
      </c>
      <c r="R896">
        <f>IF(E896=0,1,(IF(E896&lt;=5,2,(IF(E896&lt;=10,3,(IF(E896&gt;=11,4)))))))</f>
        <v>4</v>
      </c>
    </row>
    <row r="897" spans="1:18" x14ac:dyDescent="0.2">
      <c r="A897" s="8">
        <v>42694</v>
      </c>
      <c r="B897" s="9">
        <v>506</v>
      </c>
      <c r="C897" s="10">
        <v>0.49305555555555602</v>
      </c>
      <c r="D897" s="9" t="s">
        <v>7</v>
      </c>
      <c r="E897" s="9">
        <v>12</v>
      </c>
      <c r="F897" s="9" t="s">
        <v>18</v>
      </c>
      <c r="G897" s="13">
        <f t="shared" si="149"/>
        <v>6</v>
      </c>
      <c r="H897">
        <f t="shared" si="150"/>
        <v>7</v>
      </c>
      <c r="I897" s="14">
        <f t="shared" si="151"/>
        <v>12</v>
      </c>
      <c r="J897" s="14">
        <f t="shared" si="152"/>
        <v>4</v>
      </c>
      <c r="K897" s="14">
        <f t="shared" si="153"/>
        <v>4</v>
      </c>
      <c r="L897" s="14">
        <f t="shared" si="154"/>
        <v>2</v>
      </c>
      <c r="M897" s="14">
        <f t="shared" si="155"/>
        <v>2</v>
      </c>
      <c r="N897" s="14">
        <f t="shared" si="156"/>
        <v>2</v>
      </c>
      <c r="O897">
        <f t="shared" si="157"/>
        <v>2016</v>
      </c>
      <c r="P897">
        <f t="shared" si="158"/>
        <v>11</v>
      </c>
      <c r="Q897">
        <f t="shared" si="159"/>
        <v>20</v>
      </c>
      <c r="R897">
        <f>IF(E897=0,1,(IF(E897&lt;=5,2,(IF(E897&lt;=10,3,(IF(E897&gt;=11,4)))))))</f>
        <v>4</v>
      </c>
    </row>
    <row r="898" spans="1:18" x14ac:dyDescent="0.2">
      <c r="A898" s="8">
        <v>42694</v>
      </c>
      <c r="B898" s="9">
        <v>505</v>
      </c>
      <c r="C898" s="10">
        <v>0.49305555555555602</v>
      </c>
      <c r="D898" s="9" t="s">
        <v>7</v>
      </c>
      <c r="E898" s="9">
        <v>27</v>
      </c>
      <c r="F898" s="9" t="s">
        <v>18</v>
      </c>
      <c r="G898" s="13">
        <f t="shared" si="149"/>
        <v>5</v>
      </c>
      <c r="H898">
        <f t="shared" si="150"/>
        <v>7</v>
      </c>
      <c r="I898" s="14">
        <f t="shared" si="151"/>
        <v>12</v>
      </c>
      <c r="J898" s="14">
        <f t="shared" si="152"/>
        <v>4</v>
      </c>
      <c r="K898" s="14">
        <f t="shared" si="153"/>
        <v>3</v>
      </c>
      <c r="L898" s="14">
        <f t="shared" si="154"/>
        <v>3</v>
      </c>
      <c r="M898" s="14">
        <f t="shared" si="155"/>
        <v>4</v>
      </c>
      <c r="N898" s="14">
        <f t="shared" si="156"/>
        <v>4</v>
      </c>
      <c r="O898">
        <f t="shared" si="157"/>
        <v>2016</v>
      </c>
      <c r="P898">
        <f t="shared" si="158"/>
        <v>11</v>
      </c>
      <c r="Q898">
        <f t="shared" si="159"/>
        <v>20</v>
      </c>
      <c r="R898">
        <f>IF(E898=0,1,(IF(E898&lt;=5,2,(IF(E898&lt;=10,3,(IF(E898&gt;=11,4)))))))</f>
        <v>4</v>
      </c>
    </row>
    <row r="899" spans="1:18" x14ac:dyDescent="0.2">
      <c r="A899" s="8">
        <v>42694</v>
      </c>
      <c r="B899" s="9">
        <v>506</v>
      </c>
      <c r="C899" s="10">
        <v>0.49305555555555602</v>
      </c>
      <c r="D899" s="9" t="s">
        <v>7</v>
      </c>
      <c r="E899" s="9">
        <v>19</v>
      </c>
      <c r="F899" s="9" t="s">
        <v>18</v>
      </c>
      <c r="G899" s="13">
        <f t="shared" ref="G899:G962" si="160">IF(B899=501,1,(IF(B899=502,2,(IF(B899=503,3,(IF(B899=504,4,(IF(B899=505,5,(IF(B899=506,6,(IF(B899=509,7,(IF(B899=510,8,(IF(B899=511,9,(IF(B899=512,10,(IF(B899=514,11)))))))))))))))))))))</f>
        <v>6</v>
      </c>
      <c r="H899">
        <f t="shared" ref="H899:H962" si="161">IF(D899="Friday",5,(IF(D899="Saturday",6,(IF(D899="Sunday",7,(IF(D899="Monday",1,(IF(D899="Tuesday",2,(IF(D899="Wednesday",3,(IF(D899="Thursday",4,0)))))))))))))</f>
        <v>7</v>
      </c>
      <c r="I899" s="14">
        <f t="shared" ref="I899:I962" si="162">(ROUNDDOWN(C899*24,0)+1)</f>
        <v>12</v>
      </c>
      <c r="J899" s="14">
        <f t="shared" ref="J899:J962" si="163">IF(F899="N",1,(IF(F899="E",2,(IF(F899="S",3,(IF(F899="W",4)))))))</f>
        <v>4</v>
      </c>
      <c r="K899" s="14">
        <f t="shared" ref="K899:K962" si="164">IF(B899=501,3,(IF(B899=502,2,(IF(B899=503,3,(IF(B899=504,4,(IF(B899=505,3,(IF(B899=506,4,(IF(B899=509,1,(IF(B899=510,1,(IF(B899=511,1,(IF(B899=512,3,(IF(B899=514,2)))))))))))))))))))))</f>
        <v>4</v>
      </c>
      <c r="L899" s="14">
        <f t="shared" ref="L899:L962" si="165">IF(B899=501,2,(IF(B899=502,1,(IF(B899=503,2,(IF(B899=504,4,(IF(B899=505,3,(IF(B899=506,2,(IF(B899=509,2,(IF(B899=510,3,(IF(B899=511,3,(IF(B899=512,1,(IF(B899=514,1)))))))))))))))))))))</f>
        <v>2</v>
      </c>
      <c r="M899" s="14">
        <f t="shared" ref="M899:M962" si="166">IF(B899=501,1,(IF(B899=502,3,(IF(B899=503,1,(IF(B899=504,3,(IF(B899=505,4,(IF(B899=506,2,(IF(B899=509,2,(IF(B899=510,3,(IF(B899=511,2,(IF(B899=512,3,(IF(B899=514,3)))))))))))))))))))))</f>
        <v>2</v>
      </c>
      <c r="N899" s="14">
        <f t="shared" ref="N899:N962" si="167">IF(B899=501,1,(IF(B899=502,3,(IF(B899=503,1,(IF(B899=504,3,(IF(B899=505,4,(IF(B899=506,2,(IF(B899=509,2,(IF(B899=510,3,(IF(B899=511,2,(IF(B899=512,3,(IF(B899=514,1)))))))))))))))))))))</f>
        <v>2</v>
      </c>
      <c r="O899">
        <f t="shared" si="157"/>
        <v>2016</v>
      </c>
      <c r="P899">
        <f t="shared" si="158"/>
        <v>11</v>
      </c>
      <c r="Q899">
        <f t="shared" si="159"/>
        <v>20</v>
      </c>
      <c r="R899">
        <f>IF(E899=0,1,(IF(E899&lt;=5,2,(IF(E899&lt;=10,3,(IF(E899&gt;=11,4)))))))</f>
        <v>4</v>
      </c>
    </row>
    <row r="900" spans="1:18" x14ac:dyDescent="0.2">
      <c r="A900" s="8">
        <v>42694</v>
      </c>
      <c r="B900" s="9">
        <v>501</v>
      </c>
      <c r="C900" s="10">
        <v>0.49305555555555602</v>
      </c>
      <c r="D900" s="9" t="s">
        <v>7</v>
      </c>
      <c r="E900" s="9">
        <v>27</v>
      </c>
      <c r="F900" s="9" t="s">
        <v>18</v>
      </c>
      <c r="G900" s="13">
        <f t="shared" si="160"/>
        <v>1</v>
      </c>
      <c r="H900">
        <f t="shared" si="161"/>
        <v>7</v>
      </c>
      <c r="I900" s="14">
        <f t="shared" si="162"/>
        <v>12</v>
      </c>
      <c r="J900" s="14">
        <f t="shared" si="163"/>
        <v>4</v>
      </c>
      <c r="K900" s="14">
        <f t="shared" si="164"/>
        <v>3</v>
      </c>
      <c r="L900" s="14">
        <f t="shared" si="165"/>
        <v>2</v>
      </c>
      <c r="M900" s="14">
        <f t="shared" si="166"/>
        <v>1</v>
      </c>
      <c r="N900" s="14">
        <f t="shared" si="167"/>
        <v>1</v>
      </c>
      <c r="O900">
        <f t="shared" si="157"/>
        <v>2016</v>
      </c>
      <c r="P900">
        <f t="shared" si="158"/>
        <v>11</v>
      </c>
      <c r="Q900">
        <f t="shared" si="159"/>
        <v>20</v>
      </c>
      <c r="R900">
        <f>IF(E900=0,1,(IF(E900&lt;=5,2,(IF(E900&lt;=10,3,(IF(E900&gt;=11,4)))))))</f>
        <v>4</v>
      </c>
    </row>
    <row r="901" spans="1:18" x14ac:dyDescent="0.2">
      <c r="A901" s="8">
        <v>42694</v>
      </c>
      <c r="B901" s="9">
        <v>504</v>
      </c>
      <c r="C901" s="10">
        <v>0.54791666666666705</v>
      </c>
      <c r="D901" s="9" t="s">
        <v>7</v>
      </c>
      <c r="E901" s="9">
        <v>19</v>
      </c>
      <c r="F901" s="9" t="s">
        <v>19</v>
      </c>
      <c r="G901" s="13">
        <f t="shared" si="160"/>
        <v>4</v>
      </c>
      <c r="H901">
        <f t="shared" si="161"/>
        <v>7</v>
      </c>
      <c r="I901" s="14">
        <f t="shared" si="162"/>
        <v>14</v>
      </c>
      <c r="J901" s="14">
        <f t="shared" si="163"/>
        <v>2</v>
      </c>
      <c r="K901" s="14">
        <f t="shared" si="164"/>
        <v>4</v>
      </c>
      <c r="L901" s="14">
        <f t="shared" si="165"/>
        <v>4</v>
      </c>
      <c r="M901" s="14">
        <f t="shared" si="166"/>
        <v>3</v>
      </c>
      <c r="N901" s="14">
        <f t="shared" si="167"/>
        <v>3</v>
      </c>
      <c r="O901">
        <f t="shared" si="157"/>
        <v>2016</v>
      </c>
      <c r="P901">
        <f t="shared" si="158"/>
        <v>11</v>
      </c>
      <c r="Q901">
        <f t="shared" si="159"/>
        <v>20</v>
      </c>
      <c r="R901">
        <f>IF(E901=0,1,(IF(E901&lt;=5,2,(IF(E901&lt;=10,3,(IF(E901&gt;=11,4)))))))</f>
        <v>4</v>
      </c>
    </row>
    <row r="902" spans="1:18" x14ac:dyDescent="0.2">
      <c r="A902" s="8">
        <v>42694</v>
      </c>
      <c r="B902" s="9">
        <v>506</v>
      </c>
      <c r="C902" s="10">
        <v>0.55694444444444402</v>
      </c>
      <c r="D902" s="9" t="s">
        <v>7</v>
      </c>
      <c r="E902" s="9">
        <v>12</v>
      </c>
      <c r="F902" s="9" t="s">
        <v>18</v>
      </c>
      <c r="G902" s="13">
        <f t="shared" si="160"/>
        <v>6</v>
      </c>
      <c r="H902">
        <f t="shared" si="161"/>
        <v>7</v>
      </c>
      <c r="I902" s="14">
        <f t="shared" si="162"/>
        <v>14</v>
      </c>
      <c r="J902" s="14">
        <f t="shared" si="163"/>
        <v>4</v>
      </c>
      <c r="K902" s="14">
        <f t="shared" si="164"/>
        <v>4</v>
      </c>
      <c r="L902" s="14">
        <f t="shared" si="165"/>
        <v>2</v>
      </c>
      <c r="M902" s="14">
        <f t="shared" si="166"/>
        <v>2</v>
      </c>
      <c r="N902" s="14">
        <f t="shared" si="167"/>
        <v>2</v>
      </c>
      <c r="O902">
        <f t="shared" si="157"/>
        <v>2016</v>
      </c>
      <c r="P902">
        <f t="shared" si="158"/>
        <v>11</v>
      </c>
      <c r="Q902">
        <f t="shared" si="159"/>
        <v>20</v>
      </c>
      <c r="R902">
        <f>IF(E902=0,1,(IF(E902&lt;=5,2,(IF(E902&lt;=10,3,(IF(E902&gt;=11,4)))))))</f>
        <v>4</v>
      </c>
    </row>
    <row r="903" spans="1:18" x14ac:dyDescent="0.2">
      <c r="A903" s="8">
        <v>42694</v>
      </c>
      <c r="B903" s="9">
        <v>501</v>
      </c>
      <c r="C903" s="10">
        <v>0.56736111111111098</v>
      </c>
      <c r="D903" s="9" t="s">
        <v>7</v>
      </c>
      <c r="E903" s="9">
        <v>6</v>
      </c>
      <c r="F903" s="9" t="s">
        <v>18</v>
      </c>
      <c r="G903" s="13">
        <f t="shared" si="160"/>
        <v>1</v>
      </c>
      <c r="H903">
        <f t="shared" si="161"/>
        <v>7</v>
      </c>
      <c r="I903" s="14">
        <f t="shared" si="162"/>
        <v>14</v>
      </c>
      <c r="J903" s="14">
        <f t="shared" si="163"/>
        <v>4</v>
      </c>
      <c r="K903" s="14">
        <f t="shared" si="164"/>
        <v>3</v>
      </c>
      <c r="L903" s="14">
        <f t="shared" si="165"/>
        <v>2</v>
      </c>
      <c r="M903" s="14">
        <f t="shared" si="166"/>
        <v>1</v>
      </c>
      <c r="N903" s="14">
        <f t="shared" si="167"/>
        <v>1</v>
      </c>
      <c r="O903">
        <f t="shared" si="157"/>
        <v>2016</v>
      </c>
      <c r="P903">
        <f t="shared" si="158"/>
        <v>11</v>
      </c>
      <c r="Q903">
        <f t="shared" si="159"/>
        <v>20</v>
      </c>
      <c r="R903">
        <f>IF(E903=0,1,(IF(E903&lt;=5,2,(IF(E903&lt;=10,3,(IF(E903&gt;=11,4)))))))</f>
        <v>3</v>
      </c>
    </row>
    <row r="904" spans="1:18" x14ac:dyDescent="0.2">
      <c r="A904" s="8">
        <v>42694</v>
      </c>
      <c r="B904" s="9">
        <v>501</v>
      </c>
      <c r="C904" s="10">
        <v>0.57777777777777795</v>
      </c>
      <c r="D904" s="9" t="s">
        <v>7</v>
      </c>
      <c r="E904" s="9">
        <v>10</v>
      </c>
      <c r="F904" s="9" t="s">
        <v>18</v>
      </c>
      <c r="G904" s="13">
        <f t="shared" si="160"/>
        <v>1</v>
      </c>
      <c r="H904">
        <f t="shared" si="161"/>
        <v>7</v>
      </c>
      <c r="I904" s="14">
        <f t="shared" si="162"/>
        <v>14</v>
      </c>
      <c r="J904" s="14">
        <f t="shared" si="163"/>
        <v>4</v>
      </c>
      <c r="K904" s="14">
        <f t="shared" si="164"/>
        <v>3</v>
      </c>
      <c r="L904" s="14">
        <f t="shared" si="165"/>
        <v>2</v>
      </c>
      <c r="M904" s="14">
        <f t="shared" si="166"/>
        <v>1</v>
      </c>
      <c r="N904" s="14">
        <f t="shared" si="167"/>
        <v>1</v>
      </c>
      <c r="O904">
        <f t="shared" si="157"/>
        <v>2016</v>
      </c>
      <c r="P904">
        <f t="shared" si="158"/>
        <v>11</v>
      </c>
      <c r="Q904">
        <f t="shared" si="159"/>
        <v>20</v>
      </c>
      <c r="R904">
        <f>IF(E904=0,1,(IF(E904&lt;=5,2,(IF(E904&lt;=10,3,(IF(E904&gt;=11,4)))))))</f>
        <v>3</v>
      </c>
    </row>
    <row r="905" spans="1:18" x14ac:dyDescent="0.2">
      <c r="A905" s="8">
        <v>42694</v>
      </c>
      <c r="B905" s="9">
        <v>501</v>
      </c>
      <c r="C905" s="10">
        <v>0.60624999999999996</v>
      </c>
      <c r="D905" s="9" t="s">
        <v>7</v>
      </c>
      <c r="E905" s="9">
        <v>6</v>
      </c>
      <c r="F905" s="9" t="s">
        <v>18</v>
      </c>
      <c r="G905" s="13">
        <f t="shared" si="160"/>
        <v>1</v>
      </c>
      <c r="H905">
        <f t="shared" si="161"/>
        <v>7</v>
      </c>
      <c r="I905" s="14">
        <f t="shared" si="162"/>
        <v>15</v>
      </c>
      <c r="J905" s="14">
        <f t="shared" si="163"/>
        <v>4</v>
      </c>
      <c r="K905" s="14">
        <f t="shared" si="164"/>
        <v>3</v>
      </c>
      <c r="L905" s="14">
        <f t="shared" si="165"/>
        <v>2</v>
      </c>
      <c r="M905" s="14">
        <f t="shared" si="166"/>
        <v>1</v>
      </c>
      <c r="N905" s="14">
        <f t="shared" si="167"/>
        <v>1</v>
      </c>
      <c r="O905">
        <f t="shared" si="157"/>
        <v>2016</v>
      </c>
      <c r="P905">
        <f t="shared" si="158"/>
        <v>11</v>
      </c>
      <c r="Q905">
        <f t="shared" si="159"/>
        <v>20</v>
      </c>
      <c r="R905">
        <f>IF(E905=0,1,(IF(E905&lt;=5,2,(IF(E905&lt;=10,3,(IF(E905&gt;=11,4)))))))</f>
        <v>3</v>
      </c>
    </row>
    <row r="906" spans="1:18" x14ac:dyDescent="0.2">
      <c r="A906" s="8">
        <v>42694</v>
      </c>
      <c r="B906" s="9">
        <v>501</v>
      </c>
      <c r="C906" s="10">
        <v>0.61527777777777803</v>
      </c>
      <c r="D906" s="9" t="s">
        <v>7</v>
      </c>
      <c r="E906" s="9">
        <v>6</v>
      </c>
      <c r="F906" s="9" t="s">
        <v>18</v>
      </c>
      <c r="G906" s="13">
        <f t="shared" si="160"/>
        <v>1</v>
      </c>
      <c r="H906">
        <f t="shared" si="161"/>
        <v>7</v>
      </c>
      <c r="I906" s="14">
        <f t="shared" si="162"/>
        <v>15</v>
      </c>
      <c r="J906" s="14">
        <f t="shared" si="163"/>
        <v>4</v>
      </c>
      <c r="K906" s="14">
        <f t="shared" si="164"/>
        <v>3</v>
      </c>
      <c r="L906" s="14">
        <f t="shared" si="165"/>
        <v>2</v>
      </c>
      <c r="M906" s="14">
        <f t="shared" si="166"/>
        <v>1</v>
      </c>
      <c r="N906" s="14">
        <f t="shared" si="167"/>
        <v>1</v>
      </c>
      <c r="O906">
        <f t="shared" si="157"/>
        <v>2016</v>
      </c>
      <c r="P906">
        <f t="shared" si="158"/>
        <v>11</v>
      </c>
      <c r="Q906">
        <f t="shared" si="159"/>
        <v>20</v>
      </c>
      <c r="R906">
        <f>IF(E906=0,1,(IF(E906&lt;=5,2,(IF(E906&lt;=10,3,(IF(E906&gt;=11,4)))))))</f>
        <v>3</v>
      </c>
    </row>
    <row r="907" spans="1:18" x14ac:dyDescent="0.2">
      <c r="A907" s="8">
        <v>42694</v>
      </c>
      <c r="B907" s="9">
        <v>501</v>
      </c>
      <c r="C907" s="10">
        <v>0.63194444444444398</v>
      </c>
      <c r="D907" s="9" t="s">
        <v>7</v>
      </c>
      <c r="E907" s="9">
        <v>6</v>
      </c>
      <c r="F907" s="9" t="s">
        <v>18</v>
      </c>
      <c r="G907" s="13">
        <f t="shared" si="160"/>
        <v>1</v>
      </c>
      <c r="H907">
        <f t="shared" si="161"/>
        <v>7</v>
      </c>
      <c r="I907" s="14">
        <f t="shared" si="162"/>
        <v>16</v>
      </c>
      <c r="J907" s="14">
        <f t="shared" si="163"/>
        <v>4</v>
      </c>
      <c r="K907" s="14">
        <f t="shared" si="164"/>
        <v>3</v>
      </c>
      <c r="L907" s="14">
        <f t="shared" si="165"/>
        <v>2</v>
      </c>
      <c r="M907" s="14">
        <f t="shared" si="166"/>
        <v>1</v>
      </c>
      <c r="N907" s="14">
        <f t="shared" si="167"/>
        <v>1</v>
      </c>
      <c r="O907">
        <f t="shared" si="157"/>
        <v>2016</v>
      </c>
      <c r="P907">
        <f t="shared" si="158"/>
        <v>11</v>
      </c>
      <c r="Q907">
        <f t="shared" si="159"/>
        <v>20</v>
      </c>
      <c r="R907">
        <f>IF(E907=0,1,(IF(E907&lt;=5,2,(IF(E907&lt;=10,3,(IF(E907&gt;=11,4)))))))</f>
        <v>3</v>
      </c>
    </row>
    <row r="908" spans="1:18" x14ac:dyDescent="0.2">
      <c r="A908" s="8">
        <v>42694</v>
      </c>
      <c r="B908" s="9">
        <v>506</v>
      </c>
      <c r="C908" s="10">
        <v>0.64652777777777803</v>
      </c>
      <c r="D908" s="9" t="s">
        <v>7</v>
      </c>
      <c r="E908" s="9">
        <v>8</v>
      </c>
      <c r="F908" s="9" t="s">
        <v>20</v>
      </c>
      <c r="G908" s="13">
        <f t="shared" si="160"/>
        <v>6</v>
      </c>
      <c r="H908">
        <f t="shared" si="161"/>
        <v>7</v>
      </c>
      <c r="I908" s="14">
        <f t="shared" si="162"/>
        <v>16</v>
      </c>
      <c r="J908" s="14">
        <f t="shared" si="163"/>
        <v>3</v>
      </c>
      <c r="K908" s="14">
        <f t="shared" si="164"/>
        <v>4</v>
      </c>
      <c r="L908" s="14">
        <f t="shared" si="165"/>
        <v>2</v>
      </c>
      <c r="M908" s="14">
        <f t="shared" si="166"/>
        <v>2</v>
      </c>
      <c r="N908" s="14">
        <f t="shared" si="167"/>
        <v>2</v>
      </c>
      <c r="O908">
        <f t="shared" si="157"/>
        <v>2016</v>
      </c>
      <c r="P908">
        <f t="shared" si="158"/>
        <v>11</v>
      </c>
      <c r="Q908">
        <f t="shared" si="159"/>
        <v>20</v>
      </c>
      <c r="R908">
        <f>IF(E908=0,1,(IF(E908&lt;=5,2,(IF(E908&lt;=10,3,(IF(E908&gt;=11,4)))))))</f>
        <v>3</v>
      </c>
    </row>
    <row r="909" spans="1:18" x14ac:dyDescent="0.2">
      <c r="A909" s="8">
        <v>42694</v>
      </c>
      <c r="B909" s="9">
        <v>509</v>
      </c>
      <c r="C909" s="10">
        <v>0.656944444444444</v>
      </c>
      <c r="D909" s="9" t="s">
        <v>7</v>
      </c>
      <c r="E909" s="9">
        <v>6</v>
      </c>
      <c r="F909" s="9" t="s">
        <v>20</v>
      </c>
      <c r="G909" s="13">
        <f t="shared" si="160"/>
        <v>7</v>
      </c>
      <c r="H909">
        <f t="shared" si="161"/>
        <v>7</v>
      </c>
      <c r="I909" s="14">
        <f t="shared" si="162"/>
        <v>16</v>
      </c>
      <c r="J909" s="14">
        <f t="shared" si="163"/>
        <v>3</v>
      </c>
      <c r="K909" s="14">
        <f t="shared" si="164"/>
        <v>1</v>
      </c>
      <c r="L909" s="14">
        <f t="shared" si="165"/>
        <v>2</v>
      </c>
      <c r="M909" s="14">
        <f t="shared" si="166"/>
        <v>2</v>
      </c>
      <c r="N909" s="14">
        <f t="shared" si="167"/>
        <v>2</v>
      </c>
      <c r="O909">
        <f t="shared" si="157"/>
        <v>2016</v>
      </c>
      <c r="P909">
        <f t="shared" si="158"/>
        <v>11</v>
      </c>
      <c r="Q909">
        <f t="shared" si="159"/>
        <v>20</v>
      </c>
      <c r="R909">
        <f>IF(E909=0,1,(IF(E909&lt;=5,2,(IF(E909&lt;=10,3,(IF(E909&gt;=11,4)))))))</f>
        <v>3</v>
      </c>
    </row>
    <row r="910" spans="1:18" x14ac:dyDescent="0.2">
      <c r="A910" s="8">
        <v>42694</v>
      </c>
      <c r="B910" s="9">
        <v>514</v>
      </c>
      <c r="C910" s="10">
        <v>0.67500000000000004</v>
      </c>
      <c r="D910" s="9" t="s">
        <v>7</v>
      </c>
      <c r="E910" s="9">
        <v>1</v>
      </c>
      <c r="F910" s="9" t="s">
        <v>19</v>
      </c>
      <c r="G910" s="13">
        <f t="shared" si="160"/>
        <v>11</v>
      </c>
      <c r="H910">
        <f t="shared" si="161"/>
        <v>7</v>
      </c>
      <c r="I910" s="14">
        <f t="shared" si="162"/>
        <v>17</v>
      </c>
      <c r="J910" s="14">
        <f t="shared" si="163"/>
        <v>2</v>
      </c>
      <c r="K910" s="14">
        <f t="shared" si="164"/>
        <v>2</v>
      </c>
      <c r="L910" s="14">
        <f t="shared" si="165"/>
        <v>1</v>
      </c>
      <c r="M910" s="14">
        <f t="shared" si="166"/>
        <v>3</v>
      </c>
      <c r="N910" s="14">
        <f t="shared" si="167"/>
        <v>1</v>
      </c>
      <c r="O910">
        <f t="shared" si="157"/>
        <v>2016</v>
      </c>
      <c r="P910">
        <f t="shared" si="158"/>
        <v>11</v>
      </c>
      <c r="Q910">
        <f t="shared" si="159"/>
        <v>20</v>
      </c>
      <c r="R910">
        <f>IF(E910=0,1,(IF(E910&lt;=5,2,(IF(E910&lt;=10,3,(IF(E910&gt;=11,4)))))))</f>
        <v>2</v>
      </c>
    </row>
    <row r="911" spans="1:18" x14ac:dyDescent="0.2">
      <c r="A911" s="8">
        <v>42694</v>
      </c>
      <c r="B911" s="9">
        <v>512</v>
      </c>
      <c r="C911" s="10">
        <v>0.67986111111111103</v>
      </c>
      <c r="D911" s="9" t="s">
        <v>7</v>
      </c>
      <c r="E911" s="9">
        <v>15</v>
      </c>
      <c r="F911" s="9" t="s">
        <v>19</v>
      </c>
      <c r="G911" s="13">
        <f t="shared" si="160"/>
        <v>10</v>
      </c>
      <c r="H911">
        <f t="shared" si="161"/>
        <v>7</v>
      </c>
      <c r="I911" s="14">
        <f t="shared" si="162"/>
        <v>17</v>
      </c>
      <c r="J911" s="14">
        <f t="shared" si="163"/>
        <v>2</v>
      </c>
      <c r="K911" s="14">
        <f t="shared" si="164"/>
        <v>3</v>
      </c>
      <c r="L911" s="14">
        <f t="shared" si="165"/>
        <v>1</v>
      </c>
      <c r="M911" s="14">
        <f t="shared" si="166"/>
        <v>3</v>
      </c>
      <c r="N911" s="14">
        <f t="shared" si="167"/>
        <v>3</v>
      </c>
      <c r="O911">
        <f t="shared" si="157"/>
        <v>2016</v>
      </c>
      <c r="P911">
        <f t="shared" si="158"/>
        <v>11</v>
      </c>
      <c r="Q911">
        <f t="shared" si="159"/>
        <v>20</v>
      </c>
      <c r="R911">
        <f>IF(E911=0,1,(IF(E911&lt;=5,2,(IF(E911&lt;=10,3,(IF(E911&gt;=11,4)))))))</f>
        <v>4</v>
      </c>
    </row>
    <row r="912" spans="1:18" x14ac:dyDescent="0.2">
      <c r="A912" s="8">
        <v>42694</v>
      </c>
      <c r="B912" s="9">
        <v>512</v>
      </c>
      <c r="C912" s="10">
        <v>0.843055555555556</v>
      </c>
      <c r="D912" s="9" t="s">
        <v>7</v>
      </c>
      <c r="E912" s="9">
        <v>5</v>
      </c>
      <c r="F912" s="9" t="s">
        <v>19</v>
      </c>
      <c r="G912" s="13">
        <f t="shared" si="160"/>
        <v>10</v>
      </c>
      <c r="H912">
        <f t="shared" si="161"/>
        <v>7</v>
      </c>
      <c r="I912" s="14">
        <f t="shared" si="162"/>
        <v>21</v>
      </c>
      <c r="J912" s="14">
        <f t="shared" si="163"/>
        <v>2</v>
      </c>
      <c r="K912" s="14">
        <f t="shared" si="164"/>
        <v>3</v>
      </c>
      <c r="L912" s="14">
        <f t="shared" si="165"/>
        <v>1</v>
      </c>
      <c r="M912" s="14">
        <f t="shared" si="166"/>
        <v>3</v>
      </c>
      <c r="N912" s="14">
        <f t="shared" si="167"/>
        <v>3</v>
      </c>
      <c r="O912">
        <f t="shared" si="157"/>
        <v>2016</v>
      </c>
      <c r="P912">
        <f t="shared" si="158"/>
        <v>11</v>
      </c>
      <c r="Q912">
        <f t="shared" si="159"/>
        <v>20</v>
      </c>
      <c r="R912">
        <f>IF(E912=0,1,(IF(E912&lt;=5,2,(IF(E912&lt;=10,3,(IF(E912&gt;=11,4)))))))</f>
        <v>2</v>
      </c>
    </row>
    <row r="913" spans="1:18" x14ac:dyDescent="0.2">
      <c r="A913" s="8">
        <v>42694</v>
      </c>
      <c r="B913" s="9">
        <v>506</v>
      </c>
      <c r="C913" s="10">
        <v>0.89513888888888904</v>
      </c>
      <c r="D913" s="9" t="s">
        <v>7</v>
      </c>
      <c r="E913" s="9">
        <v>8</v>
      </c>
      <c r="F913" s="9" t="s">
        <v>18</v>
      </c>
      <c r="G913" s="13">
        <f t="shared" si="160"/>
        <v>6</v>
      </c>
      <c r="H913">
        <f t="shared" si="161"/>
        <v>7</v>
      </c>
      <c r="I913" s="14">
        <f t="shared" si="162"/>
        <v>22</v>
      </c>
      <c r="J913" s="14">
        <f t="shared" si="163"/>
        <v>4</v>
      </c>
      <c r="K913" s="14">
        <f t="shared" si="164"/>
        <v>4</v>
      </c>
      <c r="L913" s="14">
        <f t="shared" si="165"/>
        <v>2</v>
      </c>
      <c r="M913" s="14">
        <f t="shared" si="166"/>
        <v>2</v>
      </c>
      <c r="N913" s="14">
        <f t="shared" si="167"/>
        <v>2</v>
      </c>
      <c r="O913">
        <f t="shared" si="157"/>
        <v>2016</v>
      </c>
      <c r="P913">
        <f t="shared" si="158"/>
        <v>11</v>
      </c>
      <c r="Q913">
        <f t="shared" si="159"/>
        <v>20</v>
      </c>
      <c r="R913">
        <f>IF(E913=0,1,(IF(E913&lt;=5,2,(IF(E913&lt;=10,3,(IF(E913&gt;=11,4)))))))</f>
        <v>3</v>
      </c>
    </row>
    <row r="914" spans="1:18" x14ac:dyDescent="0.2">
      <c r="A914" s="8">
        <v>42694</v>
      </c>
      <c r="B914" s="9">
        <v>501</v>
      </c>
      <c r="C914" s="10">
        <v>0.97222222222222199</v>
      </c>
      <c r="D914" s="9" t="s">
        <v>7</v>
      </c>
      <c r="E914" s="9">
        <v>80</v>
      </c>
      <c r="F914" s="9" t="s">
        <v>18</v>
      </c>
      <c r="G914" s="13">
        <f t="shared" si="160"/>
        <v>1</v>
      </c>
      <c r="H914">
        <f t="shared" si="161"/>
        <v>7</v>
      </c>
      <c r="I914" s="14">
        <f t="shared" si="162"/>
        <v>24</v>
      </c>
      <c r="J914" s="14">
        <f t="shared" si="163"/>
        <v>4</v>
      </c>
      <c r="K914" s="14">
        <f t="shared" si="164"/>
        <v>3</v>
      </c>
      <c r="L914" s="14">
        <f t="shared" si="165"/>
        <v>2</v>
      </c>
      <c r="M914" s="14">
        <f t="shared" si="166"/>
        <v>1</v>
      </c>
      <c r="N914" s="14">
        <f t="shared" si="167"/>
        <v>1</v>
      </c>
      <c r="O914">
        <f t="shared" si="157"/>
        <v>2016</v>
      </c>
      <c r="P914">
        <f t="shared" si="158"/>
        <v>11</v>
      </c>
      <c r="Q914">
        <f t="shared" si="159"/>
        <v>20</v>
      </c>
      <c r="R914">
        <f>IF(E914=0,1,(IF(E914&lt;=5,2,(IF(E914&lt;=10,3,(IF(E914&gt;=11,4)))))))</f>
        <v>4</v>
      </c>
    </row>
    <row r="915" spans="1:18" x14ac:dyDescent="0.2">
      <c r="A915" s="8">
        <v>42694</v>
      </c>
      <c r="B915" s="9">
        <v>510</v>
      </c>
      <c r="C915" s="10">
        <v>0.99861111111111101</v>
      </c>
      <c r="D915" s="9" t="s">
        <v>7</v>
      </c>
      <c r="E915" s="9">
        <v>1</v>
      </c>
      <c r="F915" s="9" t="s">
        <v>20</v>
      </c>
      <c r="G915" s="13">
        <f t="shared" si="160"/>
        <v>8</v>
      </c>
      <c r="H915">
        <f t="shared" si="161"/>
        <v>7</v>
      </c>
      <c r="I915" s="14">
        <f t="shared" si="162"/>
        <v>24</v>
      </c>
      <c r="J915" s="14">
        <f t="shared" si="163"/>
        <v>3</v>
      </c>
      <c r="K915" s="14">
        <f t="shared" si="164"/>
        <v>1</v>
      </c>
      <c r="L915" s="14">
        <f t="shared" si="165"/>
        <v>3</v>
      </c>
      <c r="M915" s="14">
        <f t="shared" si="166"/>
        <v>3</v>
      </c>
      <c r="N915" s="14">
        <f t="shared" si="167"/>
        <v>3</v>
      </c>
      <c r="O915">
        <f t="shared" si="157"/>
        <v>2016</v>
      </c>
      <c r="P915">
        <f t="shared" si="158"/>
        <v>11</v>
      </c>
      <c r="Q915">
        <f t="shared" si="159"/>
        <v>20</v>
      </c>
      <c r="R915">
        <f>IF(E915=0,1,(IF(E915&lt;=5,2,(IF(E915&lt;=10,3,(IF(E915&gt;=11,4)))))))</f>
        <v>2</v>
      </c>
    </row>
    <row r="916" spans="1:18" x14ac:dyDescent="0.2">
      <c r="A916" s="8">
        <v>42695</v>
      </c>
      <c r="B916" s="9">
        <v>510</v>
      </c>
      <c r="C916" s="10">
        <v>4.1666666666666699E-2</v>
      </c>
      <c r="D916" s="9" t="s">
        <v>8</v>
      </c>
      <c r="E916" s="9">
        <v>12</v>
      </c>
      <c r="F916" s="9" t="s">
        <v>20</v>
      </c>
      <c r="G916" s="13">
        <f t="shared" si="160"/>
        <v>8</v>
      </c>
      <c r="H916">
        <f t="shared" si="161"/>
        <v>1</v>
      </c>
      <c r="I916" s="14">
        <f t="shared" si="162"/>
        <v>2</v>
      </c>
      <c r="J916" s="14">
        <f t="shared" si="163"/>
        <v>3</v>
      </c>
      <c r="K916" s="14">
        <f t="shared" si="164"/>
        <v>1</v>
      </c>
      <c r="L916" s="14">
        <f t="shared" si="165"/>
        <v>3</v>
      </c>
      <c r="M916" s="14">
        <f t="shared" si="166"/>
        <v>3</v>
      </c>
      <c r="N916" s="14">
        <f t="shared" si="167"/>
        <v>3</v>
      </c>
      <c r="O916">
        <f t="shared" si="157"/>
        <v>2016</v>
      </c>
      <c r="P916">
        <f t="shared" si="158"/>
        <v>11</v>
      </c>
      <c r="Q916">
        <f t="shared" si="159"/>
        <v>21</v>
      </c>
      <c r="R916">
        <f>IF(E916=0,1,(IF(E916&lt;=5,2,(IF(E916&lt;=10,3,(IF(E916&gt;=11,4)))))))</f>
        <v>4</v>
      </c>
    </row>
    <row r="917" spans="1:18" x14ac:dyDescent="0.2">
      <c r="A917" s="8">
        <v>42695</v>
      </c>
      <c r="B917" s="9">
        <v>501</v>
      </c>
      <c r="C917" s="10">
        <v>4.3055555555555597E-2</v>
      </c>
      <c r="D917" s="9" t="s">
        <v>8</v>
      </c>
      <c r="E917" s="9">
        <v>10</v>
      </c>
      <c r="F917" s="9" t="s">
        <v>13</v>
      </c>
      <c r="G917" s="13">
        <f t="shared" si="160"/>
        <v>1</v>
      </c>
      <c r="H917">
        <f t="shared" si="161"/>
        <v>1</v>
      </c>
      <c r="I917" s="14">
        <f t="shared" si="162"/>
        <v>2</v>
      </c>
      <c r="J917" s="14">
        <f t="shared" si="163"/>
        <v>1</v>
      </c>
      <c r="K917" s="14">
        <f t="shared" si="164"/>
        <v>3</v>
      </c>
      <c r="L917" s="14">
        <f t="shared" si="165"/>
        <v>2</v>
      </c>
      <c r="M917" s="14">
        <f t="shared" si="166"/>
        <v>1</v>
      </c>
      <c r="N917" s="14">
        <f t="shared" si="167"/>
        <v>1</v>
      </c>
      <c r="O917">
        <f t="shared" si="157"/>
        <v>2016</v>
      </c>
      <c r="P917">
        <f t="shared" si="158"/>
        <v>11</v>
      </c>
      <c r="Q917">
        <f t="shared" si="159"/>
        <v>21</v>
      </c>
      <c r="R917">
        <f>IF(E917=0,1,(IF(E917&lt;=5,2,(IF(E917&lt;=10,3,(IF(E917&gt;=11,4)))))))</f>
        <v>3</v>
      </c>
    </row>
    <row r="918" spans="1:18" x14ac:dyDescent="0.2">
      <c r="A918" s="8">
        <v>42695</v>
      </c>
      <c r="B918" s="9">
        <v>501</v>
      </c>
      <c r="C918" s="10">
        <v>4.3749999999999997E-2</v>
      </c>
      <c r="D918" s="9" t="s">
        <v>8</v>
      </c>
      <c r="E918" s="9">
        <v>10</v>
      </c>
      <c r="F918" s="9" t="s">
        <v>13</v>
      </c>
      <c r="G918" s="13">
        <f t="shared" si="160"/>
        <v>1</v>
      </c>
      <c r="H918">
        <f t="shared" si="161"/>
        <v>1</v>
      </c>
      <c r="I918" s="14">
        <f t="shared" si="162"/>
        <v>2</v>
      </c>
      <c r="J918" s="14">
        <f t="shared" si="163"/>
        <v>1</v>
      </c>
      <c r="K918" s="14">
        <f t="shared" si="164"/>
        <v>3</v>
      </c>
      <c r="L918" s="14">
        <f t="shared" si="165"/>
        <v>2</v>
      </c>
      <c r="M918" s="14">
        <f t="shared" si="166"/>
        <v>1</v>
      </c>
      <c r="N918" s="14">
        <f t="shared" si="167"/>
        <v>1</v>
      </c>
      <c r="O918">
        <f t="shared" ref="O918:O981" si="168">YEAR(A918)</f>
        <v>2016</v>
      </c>
      <c r="P918">
        <f t="shared" ref="P918:P981" si="169">MONTH(A918)</f>
        <v>11</v>
      </c>
      <c r="Q918">
        <f t="shared" ref="Q918:Q981" si="170">DAY(A918)</f>
        <v>21</v>
      </c>
      <c r="R918">
        <f>IF(E918=0,1,(IF(E918&lt;=5,2,(IF(E918&lt;=10,3,(IF(E918&gt;=11,4)))))))</f>
        <v>3</v>
      </c>
    </row>
    <row r="919" spans="1:18" x14ac:dyDescent="0.2">
      <c r="A919" s="8">
        <v>42695</v>
      </c>
      <c r="B919" s="9">
        <v>504</v>
      </c>
      <c r="C919" s="10">
        <v>0.19861111111111099</v>
      </c>
      <c r="D919" s="9" t="s">
        <v>8</v>
      </c>
      <c r="E919" s="9">
        <v>10</v>
      </c>
      <c r="F919" s="9" t="s">
        <v>18</v>
      </c>
      <c r="G919" s="13">
        <f t="shared" si="160"/>
        <v>4</v>
      </c>
      <c r="H919">
        <f t="shared" si="161"/>
        <v>1</v>
      </c>
      <c r="I919" s="14">
        <f t="shared" si="162"/>
        <v>5</v>
      </c>
      <c r="J919" s="14">
        <f t="shared" si="163"/>
        <v>4</v>
      </c>
      <c r="K919" s="14">
        <f t="shared" si="164"/>
        <v>4</v>
      </c>
      <c r="L919" s="14">
        <f t="shared" si="165"/>
        <v>4</v>
      </c>
      <c r="M919" s="14">
        <f t="shared" si="166"/>
        <v>3</v>
      </c>
      <c r="N919" s="14">
        <f t="shared" si="167"/>
        <v>3</v>
      </c>
      <c r="O919">
        <f t="shared" si="168"/>
        <v>2016</v>
      </c>
      <c r="P919">
        <f t="shared" si="169"/>
        <v>11</v>
      </c>
      <c r="Q919">
        <f t="shared" si="170"/>
        <v>21</v>
      </c>
      <c r="R919">
        <f>IF(E919=0,1,(IF(E919&lt;=5,2,(IF(E919&lt;=10,3,(IF(E919&gt;=11,4)))))))</f>
        <v>3</v>
      </c>
    </row>
    <row r="920" spans="1:18" x14ac:dyDescent="0.2">
      <c r="A920" s="8">
        <v>42695</v>
      </c>
      <c r="B920" s="9">
        <v>504</v>
      </c>
      <c r="C920" s="10">
        <v>0.19930555555555601</v>
      </c>
      <c r="D920" s="9" t="s">
        <v>8</v>
      </c>
      <c r="E920" s="9">
        <v>10</v>
      </c>
      <c r="F920" s="9" t="s">
        <v>13</v>
      </c>
      <c r="G920" s="13">
        <f t="shared" si="160"/>
        <v>4</v>
      </c>
      <c r="H920">
        <f t="shared" si="161"/>
        <v>1</v>
      </c>
      <c r="I920" s="14">
        <f t="shared" si="162"/>
        <v>5</v>
      </c>
      <c r="J920" s="14">
        <f t="shared" si="163"/>
        <v>1</v>
      </c>
      <c r="K920" s="14">
        <f t="shared" si="164"/>
        <v>4</v>
      </c>
      <c r="L920" s="14">
        <f t="shared" si="165"/>
        <v>4</v>
      </c>
      <c r="M920" s="14">
        <f t="shared" si="166"/>
        <v>3</v>
      </c>
      <c r="N920" s="14">
        <f t="shared" si="167"/>
        <v>3</v>
      </c>
      <c r="O920">
        <f t="shared" si="168"/>
        <v>2016</v>
      </c>
      <c r="P920">
        <f t="shared" si="169"/>
        <v>11</v>
      </c>
      <c r="Q920">
        <f t="shared" si="170"/>
        <v>21</v>
      </c>
      <c r="R920">
        <f>IF(E920=0,1,(IF(E920&lt;=5,2,(IF(E920&lt;=10,3,(IF(E920&gt;=11,4)))))))</f>
        <v>3</v>
      </c>
    </row>
    <row r="921" spans="1:18" x14ac:dyDescent="0.2">
      <c r="A921" s="8">
        <v>42695</v>
      </c>
      <c r="B921" s="9">
        <v>505</v>
      </c>
      <c r="C921" s="10">
        <v>0.225694444444444</v>
      </c>
      <c r="D921" s="9" t="s">
        <v>8</v>
      </c>
      <c r="E921" s="9">
        <v>8</v>
      </c>
      <c r="F921" s="9" t="s">
        <v>19</v>
      </c>
      <c r="G921" s="13">
        <f t="shared" si="160"/>
        <v>5</v>
      </c>
      <c r="H921">
        <f t="shared" si="161"/>
        <v>1</v>
      </c>
      <c r="I921" s="14">
        <f t="shared" si="162"/>
        <v>6</v>
      </c>
      <c r="J921" s="14">
        <f t="shared" si="163"/>
        <v>2</v>
      </c>
      <c r="K921" s="14">
        <f t="shared" si="164"/>
        <v>3</v>
      </c>
      <c r="L921" s="14">
        <f t="shared" si="165"/>
        <v>3</v>
      </c>
      <c r="M921" s="14">
        <f t="shared" si="166"/>
        <v>4</v>
      </c>
      <c r="N921" s="14">
        <f t="shared" si="167"/>
        <v>4</v>
      </c>
      <c r="O921">
        <f t="shared" si="168"/>
        <v>2016</v>
      </c>
      <c r="P921">
        <f t="shared" si="169"/>
        <v>11</v>
      </c>
      <c r="Q921">
        <f t="shared" si="170"/>
        <v>21</v>
      </c>
      <c r="R921">
        <f>IF(E921=0,1,(IF(E921&lt;=5,2,(IF(E921&lt;=10,3,(IF(E921&gt;=11,4)))))))</f>
        <v>3</v>
      </c>
    </row>
    <row r="922" spans="1:18" x14ac:dyDescent="0.2">
      <c r="A922" s="8">
        <v>42695</v>
      </c>
      <c r="B922" s="9">
        <v>501</v>
      </c>
      <c r="C922" s="10">
        <v>0.225694444444444</v>
      </c>
      <c r="D922" s="9" t="s">
        <v>8</v>
      </c>
      <c r="E922" s="9">
        <v>10</v>
      </c>
      <c r="F922" s="9" t="s">
        <v>18</v>
      </c>
      <c r="G922" s="13">
        <f t="shared" si="160"/>
        <v>1</v>
      </c>
      <c r="H922">
        <f t="shared" si="161"/>
        <v>1</v>
      </c>
      <c r="I922" s="14">
        <f t="shared" si="162"/>
        <v>6</v>
      </c>
      <c r="J922" s="14">
        <f t="shared" si="163"/>
        <v>4</v>
      </c>
      <c r="K922" s="14">
        <f t="shared" si="164"/>
        <v>3</v>
      </c>
      <c r="L922" s="14">
        <f t="shared" si="165"/>
        <v>2</v>
      </c>
      <c r="M922" s="14">
        <f t="shared" si="166"/>
        <v>1</v>
      </c>
      <c r="N922" s="14">
        <f t="shared" si="167"/>
        <v>1</v>
      </c>
      <c r="O922">
        <f t="shared" si="168"/>
        <v>2016</v>
      </c>
      <c r="P922">
        <f t="shared" si="169"/>
        <v>11</v>
      </c>
      <c r="Q922">
        <f t="shared" si="170"/>
        <v>21</v>
      </c>
      <c r="R922">
        <f>IF(E922=0,1,(IF(E922&lt;=5,2,(IF(E922&lt;=10,3,(IF(E922&gt;=11,4)))))))</f>
        <v>3</v>
      </c>
    </row>
    <row r="923" spans="1:18" x14ac:dyDescent="0.2">
      <c r="A923" s="8">
        <v>42695</v>
      </c>
      <c r="B923" s="9">
        <v>504</v>
      </c>
      <c r="C923" s="10">
        <v>0.22916666666666699</v>
      </c>
      <c r="D923" s="9" t="s">
        <v>8</v>
      </c>
      <c r="E923" s="9">
        <v>6</v>
      </c>
      <c r="F923" s="9" t="s">
        <v>18</v>
      </c>
      <c r="G923" s="13">
        <f t="shared" si="160"/>
        <v>4</v>
      </c>
      <c r="H923">
        <f t="shared" si="161"/>
        <v>1</v>
      </c>
      <c r="I923" s="14">
        <f t="shared" si="162"/>
        <v>6</v>
      </c>
      <c r="J923" s="14">
        <f t="shared" si="163"/>
        <v>4</v>
      </c>
      <c r="K923" s="14">
        <f t="shared" si="164"/>
        <v>4</v>
      </c>
      <c r="L923" s="14">
        <f t="shared" si="165"/>
        <v>4</v>
      </c>
      <c r="M923" s="14">
        <f t="shared" si="166"/>
        <v>3</v>
      </c>
      <c r="N923" s="14">
        <f t="shared" si="167"/>
        <v>3</v>
      </c>
      <c r="O923">
        <f t="shared" si="168"/>
        <v>2016</v>
      </c>
      <c r="P923">
        <f t="shared" si="169"/>
        <v>11</v>
      </c>
      <c r="Q923">
        <f t="shared" si="170"/>
        <v>21</v>
      </c>
      <c r="R923">
        <f>IF(E923=0,1,(IF(E923&lt;=5,2,(IF(E923&lt;=10,3,(IF(E923&gt;=11,4)))))))</f>
        <v>3</v>
      </c>
    </row>
    <row r="924" spans="1:18" x14ac:dyDescent="0.2">
      <c r="A924" s="8">
        <v>42695</v>
      </c>
      <c r="B924" s="9">
        <v>506</v>
      </c>
      <c r="C924" s="10">
        <v>0.23958333333333301</v>
      </c>
      <c r="D924" s="9" t="s">
        <v>8</v>
      </c>
      <c r="E924" s="9">
        <v>6</v>
      </c>
      <c r="F924" s="9" t="s">
        <v>19</v>
      </c>
      <c r="G924" s="13">
        <f t="shared" si="160"/>
        <v>6</v>
      </c>
      <c r="H924">
        <f t="shared" si="161"/>
        <v>1</v>
      </c>
      <c r="I924" s="14">
        <f t="shared" si="162"/>
        <v>6</v>
      </c>
      <c r="J924" s="14">
        <f t="shared" si="163"/>
        <v>2</v>
      </c>
      <c r="K924" s="14">
        <f t="shared" si="164"/>
        <v>4</v>
      </c>
      <c r="L924" s="14">
        <f t="shared" si="165"/>
        <v>2</v>
      </c>
      <c r="M924" s="14">
        <f t="shared" si="166"/>
        <v>2</v>
      </c>
      <c r="N924" s="14">
        <f t="shared" si="167"/>
        <v>2</v>
      </c>
      <c r="O924">
        <f t="shared" si="168"/>
        <v>2016</v>
      </c>
      <c r="P924">
        <f t="shared" si="169"/>
        <v>11</v>
      </c>
      <c r="Q924">
        <f t="shared" si="170"/>
        <v>21</v>
      </c>
      <c r="R924">
        <f>IF(E924=0,1,(IF(E924&lt;=5,2,(IF(E924&lt;=10,3,(IF(E924&gt;=11,4)))))))</f>
        <v>3</v>
      </c>
    </row>
    <row r="925" spans="1:18" x14ac:dyDescent="0.2">
      <c r="A925" s="8">
        <v>42695</v>
      </c>
      <c r="B925" s="9">
        <v>501</v>
      </c>
      <c r="C925" s="10">
        <v>0.27361111111111103</v>
      </c>
      <c r="D925" s="9" t="s">
        <v>8</v>
      </c>
      <c r="E925" s="9">
        <v>5</v>
      </c>
      <c r="F925" s="9" t="s">
        <v>19</v>
      </c>
      <c r="G925" s="13">
        <f t="shared" si="160"/>
        <v>1</v>
      </c>
      <c r="H925">
        <f t="shared" si="161"/>
        <v>1</v>
      </c>
      <c r="I925" s="14">
        <f t="shared" si="162"/>
        <v>7</v>
      </c>
      <c r="J925" s="14">
        <f t="shared" si="163"/>
        <v>2</v>
      </c>
      <c r="K925" s="14">
        <f t="shared" si="164"/>
        <v>3</v>
      </c>
      <c r="L925" s="14">
        <f t="shared" si="165"/>
        <v>2</v>
      </c>
      <c r="M925" s="14">
        <f t="shared" si="166"/>
        <v>1</v>
      </c>
      <c r="N925" s="14">
        <f t="shared" si="167"/>
        <v>1</v>
      </c>
      <c r="O925">
        <f t="shared" si="168"/>
        <v>2016</v>
      </c>
      <c r="P925">
        <f t="shared" si="169"/>
        <v>11</v>
      </c>
      <c r="Q925">
        <f t="shared" si="170"/>
        <v>21</v>
      </c>
      <c r="R925">
        <f>IF(E925=0,1,(IF(E925&lt;=5,2,(IF(E925&lt;=10,3,(IF(E925&gt;=11,4)))))))</f>
        <v>2</v>
      </c>
    </row>
    <row r="926" spans="1:18" x14ac:dyDescent="0.2">
      <c r="A926" s="8">
        <v>42695</v>
      </c>
      <c r="B926" s="9">
        <v>511</v>
      </c>
      <c r="C926" s="10">
        <v>0.29166666666666702</v>
      </c>
      <c r="D926" s="9" t="s">
        <v>8</v>
      </c>
      <c r="E926" s="9">
        <v>5</v>
      </c>
      <c r="F926" s="9" t="s">
        <v>13</v>
      </c>
      <c r="G926" s="13">
        <f t="shared" si="160"/>
        <v>9</v>
      </c>
      <c r="H926">
        <f t="shared" si="161"/>
        <v>1</v>
      </c>
      <c r="I926" s="14">
        <f t="shared" si="162"/>
        <v>8</v>
      </c>
      <c r="J926" s="14">
        <f t="shared" si="163"/>
        <v>1</v>
      </c>
      <c r="K926" s="14">
        <f t="shared" si="164"/>
        <v>1</v>
      </c>
      <c r="L926" s="14">
        <f t="shared" si="165"/>
        <v>3</v>
      </c>
      <c r="M926" s="14">
        <f t="shared" si="166"/>
        <v>2</v>
      </c>
      <c r="N926" s="14">
        <f t="shared" si="167"/>
        <v>2</v>
      </c>
      <c r="O926">
        <f t="shared" si="168"/>
        <v>2016</v>
      </c>
      <c r="P926">
        <f t="shared" si="169"/>
        <v>11</v>
      </c>
      <c r="Q926">
        <f t="shared" si="170"/>
        <v>21</v>
      </c>
      <c r="R926">
        <f>IF(E926=0,1,(IF(E926&lt;=5,2,(IF(E926&lt;=10,3,(IF(E926&gt;=11,4)))))))</f>
        <v>2</v>
      </c>
    </row>
    <row r="927" spans="1:18" x14ac:dyDescent="0.2">
      <c r="A927" s="8">
        <v>42695</v>
      </c>
      <c r="B927" s="9">
        <v>510</v>
      </c>
      <c r="C927" s="10">
        <v>0.29166666666666702</v>
      </c>
      <c r="D927" s="9" t="s">
        <v>8</v>
      </c>
      <c r="E927" s="9">
        <v>1</v>
      </c>
      <c r="F927" s="9" t="s">
        <v>20</v>
      </c>
      <c r="G927" s="13">
        <f t="shared" si="160"/>
        <v>8</v>
      </c>
      <c r="H927">
        <f t="shared" si="161"/>
        <v>1</v>
      </c>
      <c r="I927" s="14">
        <f t="shared" si="162"/>
        <v>8</v>
      </c>
      <c r="J927" s="14">
        <f t="shared" si="163"/>
        <v>3</v>
      </c>
      <c r="K927" s="14">
        <f t="shared" si="164"/>
        <v>1</v>
      </c>
      <c r="L927" s="14">
        <f t="shared" si="165"/>
        <v>3</v>
      </c>
      <c r="M927" s="14">
        <f t="shared" si="166"/>
        <v>3</v>
      </c>
      <c r="N927" s="14">
        <f t="shared" si="167"/>
        <v>3</v>
      </c>
      <c r="O927">
        <f t="shared" si="168"/>
        <v>2016</v>
      </c>
      <c r="P927">
        <f t="shared" si="169"/>
        <v>11</v>
      </c>
      <c r="Q927">
        <f t="shared" si="170"/>
        <v>21</v>
      </c>
      <c r="R927">
        <f>IF(E927=0,1,(IF(E927&lt;=5,2,(IF(E927&lt;=10,3,(IF(E927&gt;=11,4)))))))</f>
        <v>2</v>
      </c>
    </row>
    <row r="928" spans="1:18" x14ac:dyDescent="0.2">
      <c r="A928" s="8">
        <v>42695</v>
      </c>
      <c r="B928" s="9">
        <v>506</v>
      </c>
      <c r="C928" s="10">
        <v>0.30277777777777798</v>
      </c>
      <c r="D928" s="9" t="s">
        <v>8</v>
      </c>
      <c r="E928" s="9">
        <v>4</v>
      </c>
      <c r="F928" s="9" t="s">
        <v>19</v>
      </c>
      <c r="G928" s="13">
        <f t="shared" si="160"/>
        <v>6</v>
      </c>
      <c r="H928">
        <f t="shared" si="161"/>
        <v>1</v>
      </c>
      <c r="I928" s="14">
        <f t="shared" si="162"/>
        <v>8</v>
      </c>
      <c r="J928" s="14">
        <f t="shared" si="163"/>
        <v>2</v>
      </c>
      <c r="K928" s="14">
        <f t="shared" si="164"/>
        <v>4</v>
      </c>
      <c r="L928" s="14">
        <f t="shared" si="165"/>
        <v>2</v>
      </c>
      <c r="M928" s="14">
        <f t="shared" si="166"/>
        <v>2</v>
      </c>
      <c r="N928" s="14">
        <f t="shared" si="167"/>
        <v>2</v>
      </c>
      <c r="O928">
        <f t="shared" si="168"/>
        <v>2016</v>
      </c>
      <c r="P928">
        <f t="shared" si="169"/>
        <v>11</v>
      </c>
      <c r="Q928">
        <f t="shared" si="170"/>
        <v>21</v>
      </c>
      <c r="R928">
        <f>IF(E928=0,1,(IF(E928&lt;=5,2,(IF(E928&lt;=10,3,(IF(E928&gt;=11,4)))))))</f>
        <v>2</v>
      </c>
    </row>
    <row r="929" spans="1:18" x14ac:dyDescent="0.2">
      <c r="A929" s="8">
        <v>42695</v>
      </c>
      <c r="B929" s="9">
        <v>510</v>
      </c>
      <c r="C929" s="10">
        <v>0.30694444444444402</v>
      </c>
      <c r="D929" s="9" t="s">
        <v>8</v>
      </c>
      <c r="E929" s="9">
        <v>5</v>
      </c>
      <c r="F929" s="9" t="s">
        <v>18</v>
      </c>
      <c r="G929" s="13">
        <f t="shared" si="160"/>
        <v>8</v>
      </c>
      <c r="H929">
        <f t="shared" si="161"/>
        <v>1</v>
      </c>
      <c r="I929" s="14">
        <f t="shared" si="162"/>
        <v>8</v>
      </c>
      <c r="J929" s="14">
        <f t="shared" si="163"/>
        <v>4</v>
      </c>
      <c r="K929" s="14">
        <f t="shared" si="164"/>
        <v>1</v>
      </c>
      <c r="L929" s="14">
        <f t="shared" si="165"/>
        <v>3</v>
      </c>
      <c r="M929" s="14">
        <f t="shared" si="166"/>
        <v>3</v>
      </c>
      <c r="N929" s="14">
        <f t="shared" si="167"/>
        <v>3</v>
      </c>
      <c r="O929">
        <f t="shared" si="168"/>
        <v>2016</v>
      </c>
      <c r="P929">
        <f t="shared" si="169"/>
        <v>11</v>
      </c>
      <c r="Q929">
        <f t="shared" si="170"/>
        <v>21</v>
      </c>
      <c r="R929">
        <f>IF(E929=0,1,(IF(E929&lt;=5,2,(IF(E929&lt;=10,3,(IF(E929&gt;=11,4)))))))</f>
        <v>2</v>
      </c>
    </row>
    <row r="930" spans="1:18" x14ac:dyDescent="0.2">
      <c r="A930" s="8">
        <v>42695</v>
      </c>
      <c r="B930" s="9">
        <v>510</v>
      </c>
      <c r="C930" s="10">
        <v>0.31666666666666698</v>
      </c>
      <c r="D930" s="9" t="s">
        <v>8</v>
      </c>
      <c r="E930" s="9">
        <v>5</v>
      </c>
      <c r="F930" s="9" t="s">
        <v>18</v>
      </c>
      <c r="G930" s="13">
        <f t="shared" si="160"/>
        <v>8</v>
      </c>
      <c r="H930">
        <f t="shared" si="161"/>
        <v>1</v>
      </c>
      <c r="I930" s="14">
        <f t="shared" si="162"/>
        <v>8</v>
      </c>
      <c r="J930" s="14">
        <f t="shared" si="163"/>
        <v>4</v>
      </c>
      <c r="K930" s="14">
        <f t="shared" si="164"/>
        <v>1</v>
      </c>
      <c r="L930" s="14">
        <f t="shared" si="165"/>
        <v>3</v>
      </c>
      <c r="M930" s="14">
        <f t="shared" si="166"/>
        <v>3</v>
      </c>
      <c r="N930" s="14">
        <f t="shared" si="167"/>
        <v>3</v>
      </c>
      <c r="O930">
        <f t="shared" si="168"/>
        <v>2016</v>
      </c>
      <c r="P930">
        <f t="shared" si="169"/>
        <v>11</v>
      </c>
      <c r="Q930">
        <f t="shared" si="170"/>
        <v>21</v>
      </c>
      <c r="R930">
        <f>IF(E930=0,1,(IF(E930&lt;=5,2,(IF(E930&lt;=10,3,(IF(E930&gt;=11,4)))))))</f>
        <v>2</v>
      </c>
    </row>
    <row r="931" spans="1:18" x14ac:dyDescent="0.2">
      <c r="A931" s="8">
        <v>42695</v>
      </c>
      <c r="B931" s="9">
        <v>510</v>
      </c>
      <c r="C931" s="10">
        <v>0.32638888888888901</v>
      </c>
      <c r="D931" s="9" t="s">
        <v>8</v>
      </c>
      <c r="E931" s="9">
        <v>5</v>
      </c>
      <c r="F931" s="9" t="s">
        <v>18</v>
      </c>
      <c r="G931" s="13">
        <f t="shared" si="160"/>
        <v>8</v>
      </c>
      <c r="H931">
        <f t="shared" si="161"/>
        <v>1</v>
      </c>
      <c r="I931" s="14">
        <f t="shared" si="162"/>
        <v>8</v>
      </c>
      <c r="J931" s="14">
        <f t="shared" si="163"/>
        <v>4</v>
      </c>
      <c r="K931" s="14">
        <f t="shared" si="164"/>
        <v>1</v>
      </c>
      <c r="L931" s="14">
        <f t="shared" si="165"/>
        <v>3</v>
      </c>
      <c r="M931" s="14">
        <f t="shared" si="166"/>
        <v>3</v>
      </c>
      <c r="N931" s="14">
        <f t="shared" si="167"/>
        <v>3</v>
      </c>
      <c r="O931">
        <f t="shared" si="168"/>
        <v>2016</v>
      </c>
      <c r="P931">
        <f t="shared" si="169"/>
        <v>11</v>
      </c>
      <c r="Q931">
        <f t="shared" si="170"/>
        <v>21</v>
      </c>
      <c r="R931">
        <f>IF(E931=0,1,(IF(E931&lt;=5,2,(IF(E931&lt;=10,3,(IF(E931&gt;=11,4)))))))</f>
        <v>2</v>
      </c>
    </row>
    <row r="932" spans="1:18" x14ac:dyDescent="0.2">
      <c r="A932" s="8">
        <v>42695</v>
      </c>
      <c r="B932" s="9">
        <v>504</v>
      </c>
      <c r="C932" s="10">
        <v>0.32638888888888901</v>
      </c>
      <c r="D932" s="9" t="s">
        <v>8</v>
      </c>
      <c r="E932" s="9">
        <v>5</v>
      </c>
      <c r="F932" s="9" t="s">
        <v>18</v>
      </c>
      <c r="G932" s="13">
        <f t="shared" si="160"/>
        <v>4</v>
      </c>
      <c r="H932">
        <f t="shared" si="161"/>
        <v>1</v>
      </c>
      <c r="I932" s="14">
        <f t="shared" si="162"/>
        <v>8</v>
      </c>
      <c r="J932" s="14">
        <f t="shared" si="163"/>
        <v>4</v>
      </c>
      <c r="K932" s="14">
        <f t="shared" si="164"/>
        <v>4</v>
      </c>
      <c r="L932" s="14">
        <f t="shared" si="165"/>
        <v>4</v>
      </c>
      <c r="M932" s="14">
        <f t="shared" si="166"/>
        <v>3</v>
      </c>
      <c r="N932" s="14">
        <f t="shared" si="167"/>
        <v>3</v>
      </c>
      <c r="O932">
        <f t="shared" si="168"/>
        <v>2016</v>
      </c>
      <c r="P932">
        <f t="shared" si="169"/>
        <v>11</v>
      </c>
      <c r="Q932">
        <f t="shared" si="170"/>
        <v>21</v>
      </c>
      <c r="R932">
        <f>IF(E932=0,1,(IF(E932&lt;=5,2,(IF(E932&lt;=10,3,(IF(E932&gt;=11,4)))))))</f>
        <v>2</v>
      </c>
    </row>
    <row r="933" spans="1:18" x14ac:dyDescent="0.2">
      <c r="A933" s="8">
        <v>42695</v>
      </c>
      <c r="B933" s="9">
        <v>514</v>
      </c>
      <c r="C933" s="10">
        <v>0.327777777777778</v>
      </c>
      <c r="D933" s="9" t="s">
        <v>8</v>
      </c>
      <c r="E933" s="9">
        <v>0</v>
      </c>
      <c r="F933" s="9" t="s">
        <v>18</v>
      </c>
      <c r="G933" s="13">
        <f t="shared" si="160"/>
        <v>11</v>
      </c>
      <c r="H933">
        <f t="shared" si="161"/>
        <v>1</v>
      </c>
      <c r="I933" s="14">
        <f t="shared" si="162"/>
        <v>8</v>
      </c>
      <c r="J933" s="14">
        <f t="shared" si="163"/>
        <v>4</v>
      </c>
      <c r="K933" s="14">
        <f t="shared" si="164"/>
        <v>2</v>
      </c>
      <c r="L933" s="14">
        <f t="shared" si="165"/>
        <v>1</v>
      </c>
      <c r="M933" s="14">
        <f t="shared" si="166"/>
        <v>3</v>
      </c>
      <c r="N933" s="14">
        <f t="shared" si="167"/>
        <v>1</v>
      </c>
      <c r="O933">
        <f t="shared" si="168"/>
        <v>2016</v>
      </c>
      <c r="P933">
        <f t="shared" si="169"/>
        <v>11</v>
      </c>
      <c r="Q933">
        <f t="shared" si="170"/>
        <v>21</v>
      </c>
      <c r="R933">
        <f>IF(E933=0,1,(IF(E933&lt;=5,2,(IF(E933&lt;=10,3,(IF(E933&gt;=11,4)))))))</f>
        <v>1</v>
      </c>
    </row>
    <row r="934" spans="1:18" x14ac:dyDescent="0.2">
      <c r="A934" s="8">
        <v>42695</v>
      </c>
      <c r="B934" s="9">
        <v>510</v>
      </c>
      <c r="C934" s="10">
        <v>0.33263888888888898</v>
      </c>
      <c r="D934" s="9" t="s">
        <v>8</v>
      </c>
      <c r="E934" s="9">
        <v>5</v>
      </c>
      <c r="F934" s="9" t="s">
        <v>18</v>
      </c>
      <c r="G934" s="13">
        <f t="shared" si="160"/>
        <v>8</v>
      </c>
      <c r="H934">
        <f t="shared" si="161"/>
        <v>1</v>
      </c>
      <c r="I934" s="14">
        <f t="shared" si="162"/>
        <v>8</v>
      </c>
      <c r="J934" s="14">
        <f t="shared" si="163"/>
        <v>4</v>
      </c>
      <c r="K934" s="14">
        <f t="shared" si="164"/>
        <v>1</v>
      </c>
      <c r="L934" s="14">
        <f t="shared" si="165"/>
        <v>3</v>
      </c>
      <c r="M934" s="14">
        <f t="shared" si="166"/>
        <v>3</v>
      </c>
      <c r="N934" s="14">
        <f t="shared" si="167"/>
        <v>3</v>
      </c>
      <c r="O934">
        <f t="shared" si="168"/>
        <v>2016</v>
      </c>
      <c r="P934">
        <f t="shared" si="169"/>
        <v>11</v>
      </c>
      <c r="Q934">
        <f t="shared" si="170"/>
        <v>21</v>
      </c>
      <c r="R934">
        <f>IF(E934=0,1,(IF(E934&lt;=5,2,(IF(E934&lt;=10,3,(IF(E934&gt;=11,4)))))))</f>
        <v>2</v>
      </c>
    </row>
    <row r="935" spans="1:18" x14ac:dyDescent="0.2">
      <c r="A935" s="8">
        <v>42695</v>
      </c>
      <c r="B935" s="9">
        <v>510</v>
      </c>
      <c r="C935" s="10">
        <v>0.33472222222222198</v>
      </c>
      <c r="D935" s="9" t="s">
        <v>8</v>
      </c>
      <c r="E935" s="9">
        <v>5</v>
      </c>
      <c r="F935" s="9" t="s">
        <v>18</v>
      </c>
      <c r="G935" s="13">
        <f t="shared" si="160"/>
        <v>8</v>
      </c>
      <c r="H935">
        <f t="shared" si="161"/>
        <v>1</v>
      </c>
      <c r="I935" s="14">
        <f t="shared" si="162"/>
        <v>9</v>
      </c>
      <c r="J935" s="14">
        <f t="shared" si="163"/>
        <v>4</v>
      </c>
      <c r="K935" s="14">
        <f t="shared" si="164"/>
        <v>1</v>
      </c>
      <c r="L935" s="14">
        <f t="shared" si="165"/>
        <v>3</v>
      </c>
      <c r="M935" s="14">
        <f t="shared" si="166"/>
        <v>3</v>
      </c>
      <c r="N935" s="14">
        <f t="shared" si="167"/>
        <v>3</v>
      </c>
      <c r="O935">
        <f t="shared" si="168"/>
        <v>2016</v>
      </c>
      <c r="P935">
        <f t="shared" si="169"/>
        <v>11</v>
      </c>
      <c r="Q935">
        <f t="shared" si="170"/>
        <v>21</v>
      </c>
      <c r="R935">
        <f>IF(E935=0,1,(IF(E935&lt;=5,2,(IF(E935&lt;=10,3,(IF(E935&gt;=11,4)))))))</f>
        <v>2</v>
      </c>
    </row>
    <row r="936" spans="1:18" x14ac:dyDescent="0.2">
      <c r="A936" s="8">
        <v>42695</v>
      </c>
      <c r="B936" s="9">
        <v>501</v>
      </c>
      <c r="C936" s="10">
        <v>0.36180555555555599</v>
      </c>
      <c r="D936" s="9" t="s">
        <v>8</v>
      </c>
      <c r="E936" s="9">
        <v>72</v>
      </c>
      <c r="F936" s="9" t="s">
        <v>20</v>
      </c>
      <c r="G936" s="13">
        <f t="shared" si="160"/>
        <v>1</v>
      </c>
      <c r="H936">
        <f t="shared" si="161"/>
        <v>1</v>
      </c>
      <c r="I936" s="14">
        <f t="shared" si="162"/>
        <v>9</v>
      </c>
      <c r="J936" s="14">
        <f t="shared" si="163"/>
        <v>3</v>
      </c>
      <c r="K936" s="14">
        <f t="shared" si="164"/>
        <v>3</v>
      </c>
      <c r="L936" s="14">
        <f t="shared" si="165"/>
        <v>2</v>
      </c>
      <c r="M936" s="14">
        <f t="shared" si="166"/>
        <v>1</v>
      </c>
      <c r="N936" s="14">
        <f t="shared" si="167"/>
        <v>1</v>
      </c>
      <c r="O936">
        <f t="shared" si="168"/>
        <v>2016</v>
      </c>
      <c r="P936">
        <f t="shared" si="169"/>
        <v>11</v>
      </c>
      <c r="Q936">
        <f t="shared" si="170"/>
        <v>21</v>
      </c>
      <c r="R936">
        <f>IF(E936=0,1,(IF(E936&lt;=5,2,(IF(E936&lt;=10,3,(IF(E936&gt;=11,4)))))))</f>
        <v>4</v>
      </c>
    </row>
    <row r="937" spans="1:18" x14ac:dyDescent="0.2">
      <c r="A937" s="8">
        <v>42695</v>
      </c>
      <c r="B937" s="9">
        <v>510</v>
      </c>
      <c r="C937" s="10">
        <v>0.36458333333333298</v>
      </c>
      <c r="D937" s="9" t="s">
        <v>8</v>
      </c>
      <c r="E937" s="9">
        <v>80</v>
      </c>
      <c r="F937" s="9" t="s">
        <v>20</v>
      </c>
      <c r="G937" s="13">
        <f t="shared" si="160"/>
        <v>8</v>
      </c>
      <c r="H937">
        <f t="shared" si="161"/>
        <v>1</v>
      </c>
      <c r="I937" s="14">
        <f t="shared" si="162"/>
        <v>9</v>
      </c>
      <c r="J937" s="14">
        <f t="shared" si="163"/>
        <v>3</v>
      </c>
      <c r="K937" s="14">
        <f t="shared" si="164"/>
        <v>1</v>
      </c>
      <c r="L937" s="14">
        <f t="shared" si="165"/>
        <v>3</v>
      </c>
      <c r="M937" s="14">
        <f t="shared" si="166"/>
        <v>3</v>
      </c>
      <c r="N937" s="14">
        <f t="shared" si="167"/>
        <v>3</v>
      </c>
      <c r="O937">
        <f t="shared" si="168"/>
        <v>2016</v>
      </c>
      <c r="P937">
        <f t="shared" si="169"/>
        <v>11</v>
      </c>
      <c r="Q937">
        <f t="shared" si="170"/>
        <v>21</v>
      </c>
      <c r="R937">
        <f>IF(E937=0,1,(IF(E937&lt;=5,2,(IF(E937&lt;=10,3,(IF(E937&gt;=11,4)))))))</f>
        <v>4</v>
      </c>
    </row>
    <row r="938" spans="1:18" x14ac:dyDescent="0.2">
      <c r="A938" s="8">
        <v>42695</v>
      </c>
      <c r="B938" s="9">
        <v>505</v>
      </c>
      <c r="C938" s="10">
        <v>0.375</v>
      </c>
      <c r="D938" s="9" t="s">
        <v>8</v>
      </c>
      <c r="E938" s="9">
        <v>5</v>
      </c>
      <c r="F938" s="9" t="s">
        <v>19</v>
      </c>
      <c r="G938" s="13">
        <f t="shared" si="160"/>
        <v>5</v>
      </c>
      <c r="H938">
        <f t="shared" si="161"/>
        <v>1</v>
      </c>
      <c r="I938" s="14">
        <f t="shared" si="162"/>
        <v>10</v>
      </c>
      <c r="J938" s="14">
        <f t="shared" si="163"/>
        <v>2</v>
      </c>
      <c r="K938" s="14">
        <f t="shared" si="164"/>
        <v>3</v>
      </c>
      <c r="L938" s="14">
        <f t="shared" si="165"/>
        <v>3</v>
      </c>
      <c r="M938" s="14">
        <f t="shared" si="166"/>
        <v>4</v>
      </c>
      <c r="N938" s="14">
        <f t="shared" si="167"/>
        <v>4</v>
      </c>
      <c r="O938">
        <f t="shared" si="168"/>
        <v>2016</v>
      </c>
      <c r="P938">
        <f t="shared" si="169"/>
        <v>11</v>
      </c>
      <c r="Q938">
        <f t="shared" si="170"/>
        <v>21</v>
      </c>
      <c r="R938">
        <f>IF(E938=0,1,(IF(E938&lt;=5,2,(IF(E938&lt;=10,3,(IF(E938&gt;=11,4)))))))</f>
        <v>2</v>
      </c>
    </row>
    <row r="939" spans="1:18" x14ac:dyDescent="0.2">
      <c r="A939" s="8">
        <v>42695</v>
      </c>
      <c r="B939" s="9">
        <v>505</v>
      </c>
      <c r="C939" s="10">
        <v>0.39236111111111099</v>
      </c>
      <c r="D939" s="9" t="s">
        <v>8</v>
      </c>
      <c r="E939" s="9">
        <v>5</v>
      </c>
      <c r="F939" s="9" t="s">
        <v>18</v>
      </c>
      <c r="G939" s="13">
        <f t="shared" si="160"/>
        <v>5</v>
      </c>
      <c r="H939">
        <f t="shared" si="161"/>
        <v>1</v>
      </c>
      <c r="I939" s="14">
        <f t="shared" si="162"/>
        <v>10</v>
      </c>
      <c r="J939" s="14">
        <f t="shared" si="163"/>
        <v>4</v>
      </c>
      <c r="K939" s="14">
        <f t="shared" si="164"/>
        <v>3</v>
      </c>
      <c r="L939" s="14">
        <f t="shared" si="165"/>
        <v>3</v>
      </c>
      <c r="M939" s="14">
        <f t="shared" si="166"/>
        <v>4</v>
      </c>
      <c r="N939" s="14">
        <f t="shared" si="167"/>
        <v>4</v>
      </c>
      <c r="O939">
        <f t="shared" si="168"/>
        <v>2016</v>
      </c>
      <c r="P939">
        <f t="shared" si="169"/>
        <v>11</v>
      </c>
      <c r="Q939">
        <f t="shared" si="170"/>
        <v>21</v>
      </c>
      <c r="R939">
        <f>IF(E939=0,1,(IF(E939&lt;=5,2,(IF(E939&lt;=10,3,(IF(E939&gt;=11,4)))))))</f>
        <v>2</v>
      </c>
    </row>
    <row r="940" spans="1:18" x14ac:dyDescent="0.2">
      <c r="A940" s="8">
        <v>42695</v>
      </c>
      <c r="B940" s="9">
        <v>506</v>
      </c>
      <c r="C940" s="10">
        <v>0.4</v>
      </c>
      <c r="D940" s="9" t="s">
        <v>8</v>
      </c>
      <c r="E940" s="9">
        <v>5</v>
      </c>
      <c r="F940" s="9" t="s">
        <v>18</v>
      </c>
      <c r="G940" s="13">
        <f t="shared" si="160"/>
        <v>6</v>
      </c>
      <c r="H940">
        <f t="shared" si="161"/>
        <v>1</v>
      </c>
      <c r="I940" s="14">
        <f t="shared" si="162"/>
        <v>10</v>
      </c>
      <c r="J940" s="14">
        <f t="shared" si="163"/>
        <v>4</v>
      </c>
      <c r="K940" s="14">
        <f t="shared" si="164"/>
        <v>4</v>
      </c>
      <c r="L940" s="14">
        <f t="shared" si="165"/>
        <v>2</v>
      </c>
      <c r="M940" s="14">
        <f t="shared" si="166"/>
        <v>2</v>
      </c>
      <c r="N940" s="14">
        <f t="shared" si="167"/>
        <v>2</v>
      </c>
      <c r="O940">
        <f t="shared" si="168"/>
        <v>2016</v>
      </c>
      <c r="P940">
        <f t="shared" si="169"/>
        <v>11</v>
      </c>
      <c r="Q940">
        <f t="shared" si="170"/>
        <v>21</v>
      </c>
      <c r="R940">
        <f>IF(E940=0,1,(IF(E940&lt;=5,2,(IF(E940&lt;=10,3,(IF(E940&gt;=11,4)))))))</f>
        <v>2</v>
      </c>
    </row>
    <row r="941" spans="1:18" x14ac:dyDescent="0.2">
      <c r="A941" s="8">
        <v>42695</v>
      </c>
      <c r="B941" s="9">
        <v>502</v>
      </c>
      <c r="C941" s="10">
        <v>0.40347222222222201</v>
      </c>
      <c r="D941" s="9" t="s">
        <v>8</v>
      </c>
      <c r="E941" s="9">
        <v>10</v>
      </c>
      <c r="F941" s="9" t="s">
        <v>19</v>
      </c>
      <c r="G941" s="13">
        <f t="shared" si="160"/>
        <v>2</v>
      </c>
      <c r="H941">
        <f t="shared" si="161"/>
        <v>1</v>
      </c>
      <c r="I941" s="14">
        <f t="shared" si="162"/>
        <v>10</v>
      </c>
      <c r="J941" s="14">
        <f t="shared" si="163"/>
        <v>2</v>
      </c>
      <c r="K941" s="14">
        <f t="shared" si="164"/>
        <v>2</v>
      </c>
      <c r="L941" s="14">
        <f t="shared" si="165"/>
        <v>1</v>
      </c>
      <c r="M941" s="14">
        <f t="shared" si="166"/>
        <v>3</v>
      </c>
      <c r="N941" s="14">
        <f t="shared" si="167"/>
        <v>3</v>
      </c>
      <c r="O941">
        <f t="shared" si="168"/>
        <v>2016</v>
      </c>
      <c r="P941">
        <f t="shared" si="169"/>
        <v>11</v>
      </c>
      <c r="Q941">
        <f t="shared" si="170"/>
        <v>21</v>
      </c>
      <c r="R941">
        <f>IF(E941=0,1,(IF(E941&lt;=5,2,(IF(E941&lt;=10,3,(IF(E941&gt;=11,4)))))))</f>
        <v>3</v>
      </c>
    </row>
    <row r="942" spans="1:18" x14ac:dyDescent="0.2">
      <c r="A942" s="8">
        <v>42695</v>
      </c>
      <c r="B942" s="9">
        <v>501</v>
      </c>
      <c r="C942" s="10">
        <v>0.40347222222222201</v>
      </c>
      <c r="D942" s="9" t="s">
        <v>8</v>
      </c>
      <c r="E942" s="9">
        <v>16</v>
      </c>
      <c r="F942" s="9" t="s">
        <v>19</v>
      </c>
      <c r="G942" s="13">
        <f t="shared" si="160"/>
        <v>1</v>
      </c>
      <c r="H942">
        <f t="shared" si="161"/>
        <v>1</v>
      </c>
      <c r="I942" s="14">
        <f t="shared" si="162"/>
        <v>10</v>
      </c>
      <c r="J942" s="14">
        <f t="shared" si="163"/>
        <v>2</v>
      </c>
      <c r="K942" s="14">
        <f t="shared" si="164"/>
        <v>3</v>
      </c>
      <c r="L942" s="14">
        <f t="shared" si="165"/>
        <v>2</v>
      </c>
      <c r="M942" s="14">
        <f t="shared" si="166"/>
        <v>1</v>
      </c>
      <c r="N942" s="14">
        <f t="shared" si="167"/>
        <v>1</v>
      </c>
      <c r="O942">
        <f t="shared" si="168"/>
        <v>2016</v>
      </c>
      <c r="P942">
        <f t="shared" si="169"/>
        <v>11</v>
      </c>
      <c r="Q942">
        <f t="shared" si="170"/>
        <v>21</v>
      </c>
      <c r="R942">
        <f>IF(E942=0,1,(IF(E942&lt;=5,2,(IF(E942&lt;=10,3,(IF(E942&gt;=11,4)))))))</f>
        <v>4</v>
      </c>
    </row>
    <row r="943" spans="1:18" x14ac:dyDescent="0.2">
      <c r="A943" s="8">
        <v>42695</v>
      </c>
      <c r="B943" s="9">
        <v>504</v>
      </c>
      <c r="C943" s="10">
        <v>0.44791666666666702</v>
      </c>
      <c r="D943" s="9" t="s">
        <v>8</v>
      </c>
      <c r="E943" s="9">
        <v>5</v>
      </c>
      <c r="F943" s="9" t="s">
        <v>18</v>
      </c>
      <c r="G943" s="13">
        <f t="shared" si="160"/>
        <v>4</v>
      </c>
      <c r="H943">
        <f t="shared" si="161"/>
        <v>1</v>
      </c>
      <c r="I943" s="14">
        <f t="shared" si="162"/>
        <v>11</v>
      </c>
      <c r="J943" s="14">
        <f t="shared" si="163"/>
        <v>4</v>
      </c>
      <c r="K943" s="14">
        <f t="shared" si="164"/>
        <v>4</v>
      </c>
      <c r="L943" s="14">
        <f t="shared" si="165"/>
        <v>4</v>
      </c>
      <c r="M943" s="14">
        <f t="shared" si="166"/>
        <v>3</v>
      </c>
      <c r="N943" s="14">
        <f t="shared" si="167"/>
        <v>3</v>
      </c>
      <c r="O943">
        <f t="shared" si="168"/>
        <v>2016</v>
      </c>
      <c r="P943">
        <f t="shared" si="169"/>
        <v>11</v>
      </c>
      <c r="Q943">
        <f t="shared" si="170"/>
        <v>21</v>
      </c>
      <c r="R943">
        <f>IF(E943=0,1,(IF(E943&lt;=5,2,(IF(E943&lt;=10,3,(IF(E943&gt;=11,4)))))))</f>
        <v>2</v>
      </c>
    </row>
    <row r="944" spans="1:18" x14ac:dyDescent="0.2">
      <c r="A944" s="8">
        <v>42695</v>
      </c>
      <c r="B944" s="9">
        <v>502</v>
      </c>
      <c r="C944" s="10">
        <v>0.54930555555555605</v>
      </c>
      <c r="D944" s="9" t="s">
        <v>8</v>
      </c>
      <c r="E944" s="9">
        <v>10</v>
      </c>
      <c r="F944" s="9" t="s">
        <v>18</v>
      </c>
      <c r="G944" s="13">
        <f t="shared" si="160"/>
        <v>2</v>
      </c>
      <c r="H944">
        <f t="shared" si="161"/>
        <v>1</v>
      </c>
      <c r="I944" s="14">
        <f t="shared" si="162"/>
        <v>14</v>
      </c>
      <c r="J944" s="14">
        <f t="shared" si="163"/>
        <v>4</v>
      </c>
      <c r="K944" s="14">
        <f t="shared" si="164"/>
        <v>2</v>
      </c>
      <c r="L944" s="14">
        <f t="shared" si="165"/>
        <v>1</v>
      </c>
      <c r="M944" s="14">
        <f t="shared" si="166"/>
        <v>3</v>
      </c>
      <c r="N944" s="14">
        <f t="shared" si="167"/>
        <v>3</v>
      </c>
      <c r="O944">
        <f t="shared" si="168"/>
        <v>2016</v>
      </c>
      <c r="P944">
        <f t="shared" si="169"/>
        <v>11</v>
      </c>
      <c r="Q944">
        <f t="shared" si="170"/>
        <v>21</v>
      </c>
      <c r="R944">
        <f>IF(E944=0,1,(IF(E944&lt;=5,2,(IF(E944&lt;=10,3,(IF(E944&gt;=11,4)))))))</f>
        <v>3</v>
      </c>
    </row>
    <row r="945" spans="1:18" x14ac:dyDescent="0.2">
      <c r="A945" s="8">
        <v>42695</v>
      </c>
      <c r="B945" s="9">
        <v>501</v>
      </c>
      <c r="C945" s="10">
        <v>0.57847222222222205</v>
      </c>
      <c r="D945" s="9" t="s">
        <v>8</v>
      </c>
      <c r="E945" s="9">
        <v>37</v>
      </c>
      <c r="F945" s="9" t="s">
        <v>18</v>
      </c>
      <c r="G945" s="13">
        <f t="shared" si="160"/>
        <v>1</v>
      </c>
      <c r="H945">
        <f t="shared" si="161"/>
        <v>1</v>
      </c>
      <c r="I945" s="14">
        <f t="shared" si="162"/>
        <v>14</v>
      </c>
      <c r="J945" s="14">
        <f t="shared" si="163"/>
        <v>4</v>
      </c>
      <c r="K945" s="14">
        <f t="shared" si="164"/>
        <v>3</v>
      </c>
      <c r="L945" s="14">
        <f t="shared" si="165"/>
        <v>2</v>
      </c>
      <c r="M945" s="14">
        <f t="shared" si="166"/>
        <v>1</v>
      </c>
      <c r="N945" s="14">
        <f t="shared" si="167"/>
        <v>1</v>
      </c>
      <c r="O945">
        <f t="shared" si="168"/>
        <v>2016</v>
      </c>
      <c r="P945">
        <f t="shared" si="169"/>
        <v>11</v>
      </c>
      <c r="Q945">
        <f t="shared" si="170"/>
        <v>21</v>
      </c>
      <c r="R945">
        <f>IF(E945=0,1,(IF(E945&lt;=5,2,(IF(E945&lt;=10,3,(IF(E945&gt;=11,4)))))))</f>
        <v>4</v>
      </c>
    </row>
    <row r="946" spans="1:18" x14ac:dyDescent="0.2">
      <c r="A946" s="8">
        <v>42695</v>
      </c>
      <c r="B946" s="9">
        <v>501</v>
      </c>
      <c r="C946" s="10">
        <v>0.57847222222222205</v>
      </c>
      <c r="D946" s="9" t="s">
        <v>8</v>
      </c>
      <c r="E946" s="9">
        <v>42</v>
      </c>
      <c r="F946" s="9" t="s">
        <v>18</v>
      </c>
      <c r="G946" s="13">
        <f t="shared" si="160"/>
        <v>1</v>
      </c>
      <c r="H946">
        <f t="shared" si="161"/>
        <v>1</v>
      </c>
      <c r="I946" s="14">
        <f t="shared" si="162"/>
        <v>14</v>
      </c>
      <c r="J946" s="14">
        <f t="shared" si="163"/>
        <v>4</v>
      </c>
      <c r="K946" s="14">
        <f t="shared" si="164"/>
        <v>3</v>
      </c>
      <c r="L946" s="14">
        <f t="shared" si="165"/>
        <v>2</v>
      </c>
      <c r="M946" s="14">
        <f t="shared" si="166"/>
        <v>1</v>
      </c>
      <c r="N946" s="14">
        <f t="shared" si="167"/>
        <v>1</v>
      </c>
      <c r="O946">
        <f t="shared" si="168"/>
        <v>2016</v>
      </c>
      <c r="P946">
        <f t="shared" si="169"/>
        <v>11</v>
      </c>
      <c r="Q946">
        <f t="shared" si="170"/>
        <v>21</v>
      </c>
      <c r="R946">
        <f>IF(E946=0,1,(IF(E946&lt;=5,2,(IF(E946&lt;=10,3,(IF(E946&gt;=11,4)))))))</f>
        <v>4</v>
      </c>
    </row>
    <row r="947" spans="1:18" x14ac:dyDescent="0.2">
      <c r="A947" s="8">
        <v>42695</v>
      </c>
      <c r="B947" s="9">
        <v>506</v>
      </c>
      <c r="C947" s="10">
        <v>0.58819444444444402</v>
      </c>
      <c r="D947" s="9" t="s">
        <v>8</v>
      </c>
      <c r="E947" s="9">
        <v>6</v>
      </c>
      <c r="F947" s="9" t="s">
        <v>18</v>
      </c>
      <c r="G947" s="13">
        <f t="shared" si="160"/>
        <v>6</v>
      </c>
      <c r="H947">
        <f t="shared" si="161"/>
        <v>1</v>
      </c>
      <c r="I947" s="14">
        <f t="shared" si="162"/>
        <v>15</v>
      </c>
      <c r="J947" s="14">
        <f t="shared" si="163"/>
        <v>4</v>
      </c>
      <c r="K947" s="14">
        <f t="shared" si="164"/>
        <v>4</v>
      </c>
      <c r="L947" s="14">
        <f t="shared" si="165"/>
        <v>2</v>
      </c>
      <c r="M947" s="14">
        <f t="shared" si="166"/>
        <v>2</v>
      </c>
      <c r="N947" s="14">
        <f t="shared" si="167"/>
        <v>2</v>
      </c>
      <c r="O947">
        <f t="shared" si="168"/>
        <v>2016</v>
      </c>
      <c r="P947">
        <f t="shared" si="169"/>
        <v>11</v>
      </c>
      <c r="Q947">
        <f t="shared" si="170"/>
        <v>21</v>
      </c>
      <c r="R947">
        <f>IF(E947=0,1,(IF(E947&lt;=5,2,(IF(E947&lt;=10,3,(IF(E947&gt;=11,4)))))))</f>
        <v>3</v>
      </c>
    </row>
    <row r="948" spans="1:18" x14ac:dyDescent="0.2">
      <c r="A948" s="8">
        <v>42695</v>
      </c>
      <c r="B948" s="9">
        <v>501</v>
      </c>
      <c r="C948" s="10">
        <v>0.61111111111111105</v>
      </c>
      <c r="D948" s="9" t="s">
        <v>8</v>
      </c>
      <c r="E948" s="9">
        <v>69</v>
      </c>
      <c r="F948" s="9" t="s">
        <v>18</v>
      </c>
      <c r="G948" s="13">
        <f t="shared" si="160"/>
        <v>1</v>
      </c>
      <c r="H948">
        <f t="shared" si="161"/>
        <v>1</v>
      </c>
      <c r="I948" s="14">
        <f t="shared" si="162"/>
        <v>15</v>
      </c>
      <c r="J948" s="14">
        <f t="shared" si="163"/>
        <v>4</v>
      </c>
      <c r="K948" s="14">
        <f t="shared" si="164"/>
        <v>3</v>
      </c>
      <c r="L948" s="14">
        <f t="shared" si="165"/>
        <v>2</v>
      </c>
      <c r="M948" s="14">
        <f t="shared" si="166"/>
        <v>1</v>
      </c>
      <c r="N948" s="14">
        <f t="shared" si="167"/>
        <v>1</v>
      </c>
      <c r="O948">
        <f t="shared" si="168"/>
        <v>2016</v>
      </c>
      <c r="P948">
        <f t="shared" si="169"/>
        <v>11</v>
      </c>
      <c r="Q948">
        <f t="shared" si="170"/>
        <v>21</v>
      </c>
      <c r="R948">
        <f>IF(E948=0,1,(IF(E948&lt;=5,2,(IF(E948&lt;=10,3,(IF(E948&gt;=11,4)))))))</f>
        <v>4</v>
      </c>
    </row>
    <row r="949" spans="1:18" x14ac:dyDescent="0.2">
      <c r="A949" s="8">
        <v>42695</v>
      </c>
      <c r="B949" s="9">
        <v>501</v>
      </c>
      <c r="C949" s="10">
        <v>0.64722222222222203</v>
      </c>
      <c r="D949" s="9" t="s">
        <v>8</v>
      </c>
      <c r="E949" s="9">
        <v>5</v>
      </c>
      <c r="F949" s="9" t="s">
        <v>19</v>
      </c>
      <c r="G949" s="13">
        <f t="shared" si="160"/>
        <v>1</v>
      </c>
      <c r="H949">
        <f t="shared" si="161"/>
        <v>1</v>
      </c>
      <c r="I949" s="14">
        <f t="shared" si="162"/>
        <v>16</v>
      </c>
      <c r="J949" s="14">
        <f t="shared" si="163"/>
        <v>2</v>
      </c>
      <c r="K949" s="14">
        <f t="shared" si="164"/>
        <v>3</v>
      </c>
      <c r="L949" s="14">
        <f t="shared" si="165"/>
        <v>2</v>
      </c>
      <c r="M949" s="14">
        <f t="shared" si="166"/>
        <v>1</v>
      </c>
      <c r="N949" s="14">
        <f t="shared" si="167"/>
        <v>1</v>
      </c>
      <c r="O949">
        <f t="shared" si="168"/>
        <v>2016</v>
      </c>
      <c r="P949">
        <f t="shared" si="169"/>
        <v>11</v>
      </c>
      <c r="Q949">
        <f t="shared" si="170"/>
        <v>21</v>
      </c>
      <c r="R949">
        <f>IF(E949=0,1,(IF(E949&lt;=5,2,(IF(E949&lt;=10,3,(IF(E949&gt;=11,4)))))))</f>
        <v>2</v>
      </c>
    </row>
    <row r="950" spans="1:18" x14ac:dyDescent="0.2">
      <c r="A950" s="8">
        <v>42695</v>
      </c>
      <c r="B950" s="9">
        <v>503</v>
      </c>
      <c r="C950" s="10">
        <v>0.65833333333333299</v>
      </c>
      <c r="D950" s="9" t="s">
        <v>8</v>
      </c>
      <c r="E950" s="9">
        <v>12</v>
      </c>
      <c r="F950" s="9" t="s">
        <v>18</v>
      </c>
      <c r="G950" s="13">
        <f t="shared" si="160"/>
        <v>3</v>
      </c>
      <c r="H950">
        <f t="shared" si="161"/>
        <v>1</v>
      </c>
      <c r="I950" s="14">
        <f t="shared" si="162"/>
        <v>16</v>
      </c>
      <c r="J950" s="14">
        <f t="shared" si="163"/>
        <v>4</v>
      </c>
      <c r="K950" s="14">
        <f t="shared" si="164"/>
        <v>3</v>
      </c>
      <c r="L950" s="14">
        <f t="shared" si="165"/>
        <v>2</v>
      </c>
      <c r="M950" s="14">
        <f t="shared" si="166"/>
        <v>1</v>
      </c>
      <c r="N950" s="14">
        <f t="shared" si="167"/>
        <v>1</v>
      </c>
      <c r="O950">
        <f t="shared" si="168"/>
        <v>2016</v>
      </c>
      <c r="P950">
        <f t="shared" si="169"/>
        <v>11</v>
      </c>
      <c r="Q950">
        <f t="shared" si="170"/>
        <v>21</v>
      </c>
      <c r="R950">
        <f>IF(E950=0,1,(IF(E950&lt;=5,2,(IF(E950&lt;=10,3,(IF(E950&gt;=11,4)))))))</f>
        <v>4</v>
      </c>
    </row>
    <row r="951" spans="1:18" x14ac:dyDescent="0.2">
      <c r="A951" s="8">
        <v>42695</v>
      </c>
      <c r="B951" s="9">
        <v>503</v>
      </c>
      <c r="C951" s="10">
        <v>0.65833333333333299</v>
      </c>
      <c r="D951" s="9" t="s">
        <v>8</v>
      </c>
      <c r="E951" s="9">
        <v>12</v>
      </c>
      <c r="F951" s="9" t="s">
        <v>18</v>
      </c>
      <c r="G951" s="13">
        <f t="shared" si="160"/>
        <v>3</v>
      </c>
      <c r="H951">
        <f t="shared" si="161"/>
        <v>1</v>
      </c>
      <c r="I951" s="14">
        <f t="shared" si="162"/>
        <v>16</v>
      </c>
      <c r="J951" s="14">
        <f t="shared" si="163"/>
        <v>4</v>
      </c>
      <c r="K951" s="14">
        <f t="shared" si="164"/>
        <v>3</v>
      </c>
      <c r="L951" s="14">
        <f t="shared" si="165"/>
        <v>2</v>
      </c>
      <c r="M951" s="14">
        <f t="shared" si="166"/>
        <v>1</v>
      </c>
      <c r="N951" s="14">
        <f t="shared" si="167"/>
        <v>1</v>
      </c>
      <c r="O951">
        <f t="shared" si="168"/>
        <v>2016</v>
      </c>
      <c r="P951">
        <f t="shared" si="169"/>
        <v>11</v>
      </c>
      <c r="Q951">
        <f t="shared" si="170"/>
        <v>21</v>
      </c>
      <c r="R951">
        <f>IF(E951=0,1,(IF(E951&lt;=5,2,(IF(E951&lt;=10,3,(IF(E951&gt;=11,4)))))))</f>
        <v>4</v>
      </c>
    </row>
    <row r="952" spans="1:18" x14ac:dyDescent="0.2">
      <c r="A952" s="8">
        <v>42695</v>
      </c>
      <c r="B952" s="9">
        <v>503</v>
      </c>
      <c r="C952" s="10">
        <v>0.65833333333333299</v>
      </c>
      <c r="D952" s="9" t="s">
        <v>8</v>
      </c>
      <c r="E952" s="9">
        <v>12</v>
      </c>
      <c r="F952" s="9" t="s">
        <v>18</v>
      </c>
      <c r="G952" s="13">
        <f t="shared" si="160"/>
        <v>3</v>
      </c>
      <c r="H952">
        <f t="shared" si="161"/>
        <v>1</v>
      </c>
      <c r="I952" s="14">
        <f t="shared" si="162"/>
        <v>16</v>
      </c>
      <c r="J952" s="14">
        <f t="shared" si="163"/>
        <v>4</v>
      </c>
      <c r="K952" s="14">
        <f t="shared" si="164"/>
        <v>3</v>
      </c>
      <c r="L952" s="14">
        <f t="shared" si="165"/>
        <v>2</v>
      </c>
      <c r="M952" s="14">
        <f t="shared" si="166"/>
        <v>1</v>
      </c>
      <c r="N952" s="14">
        <f t="shared" si="167"/>
        <v>1</v>
      </c>
      <c r="O952">
        <f t="shared" si="168"/>
        <v>2016</v>
      </c>
      <c r="P952">
        <f t="shared" si="169"/>
        <v>11</v>
      </c>
      <c r="Q952">
        <f t="shared" si="170"/>
        <v>21</v>
      </c>
      <c r="R952">
        <f>IF(E952=0,1,(IF(E952&lt;=5,2,(IF(E952&lt;=10,3,(IF(E952&gt;=11,4)))))))</f>
        <v>4</v>
      </c>
    </row>
    <row r="953" spans="1:18" x14ac:dyDescent="0.2">
      <c r="A953" s="8">
        <v>42695</v>
      </c>
      <c r="B953" s="9">
        <v>503</v>
      </c>
      <c r="C953" s="10">
        <v>0.65833333333333299</v>
      </c>
      <c r="D953" s="9" t="s">
        <v>8</v>
      </c>
      <c r="E953" s="9">
        <v>12</v>
      </c>
      <c r="F953" s="9" t="s">
        <v>18</v>
      </c>
      <c r="G953" s="13">
        <f t="shared" si="160"/>
        <v>3</v>
      </c>
      <c r="H953">
        <f t="shared" si="161"/>
        <v>1</v>
      </c>
      <c r="I953" s="14">
        <f t="shared" si="162"/>
        <v>16</v>
      </c>
      <c r="J953" s="14">
        <f t="shared" si="163"/>
        <v>4</v>
      </c>
      <c r="K953" s="14">
        <f t="shared" si="164"/>
        <v>3</v>
      </c>
      <c r="L953" s="14">
        <f t="shared" si="165"/>
        <v>2</v>
      </c>
      <c r="M953" s="14">
        <f t="shared" si="166"/>
        <v>1</v>
      </c>
      <c r="N953" s="14">
        <f t="shared" si="167"/>
        <v>1</v>
      </c>
      <c r="O953">
        <f t="shared" si="168"/>
        <v>2016</v>
      </c>
      <c r="P953">
        <f t="shared" si="169"/>
        <v>11</v>
      </c>
      <c r="Q953">
        <f t="shared" si="170"/>
        <v>21</v>
      </c>
      <c r="R953">
        <f>IF(E953=0,1,(IF(E953&lt;=5,2,(IF(E953&lt;=10,3,(IF(E953&gt;=11,4)))))))</f>
        <v>4</v>
      </c>
    </row>
    <row r="954" spans="1:18" x14ac:dyDescent="0.2">
      <c r="A954" s="8">
        <v>42695</v>
      </c>
      <c r="B954" s="9">
        <v>501</v>
      </c>
      <c r="C954" s="10">
        <v>0.66666666666666696</v>
      </c>
      <c r="D954" s="9" t="s">
        <v>8</v>
      </c>
      <c r="E954" s="9">
        <v>20</v>
      </c>
      <c r="F954" s="9" t="s">
        <v>18</v>
      </c>
      <c r="G954" s="13">
        <f t="shared" si="160"/>
        <v>1</v>
      </c>
      <c r="H954">
        <f t="shared" si="161"/>
        <v>1</v>
      </c>
      <c r="I954" s="14">
        <f t="shared" si="162"/>
        <v>17</v>
      </c>
      <c r="J954" s="14">
        <f t="shared" si="163"/>
        <v>4</v>
      </c>
      <c r="K954" s="14">
        <f t="shared" si="164"/>
        <v>3</v>
      </c>
      <c r="L954" s="14">
        <f t="shared" si="165"/>
        <v>2</v>
      </c>
      <c r="M954" s="14">
        <f t="shared" si="166"/>
        <v>1</v>
      </c>
      <c r="N954" s="14">
        <f t="shared" si="167"/>
        <v>1</v>
      </c>
      <c r="O954">
        <f t="shared" si="168"/>
        <v>2016</v>
      </c>
      <c r="P954">
        <f t="shared" si="169"/>
        <v>11</v>
      </c>
      <c r="Q954">
        <f t="shared" si="170"/>
        <v>21</v>
      </c>
      <c r="R954">
        <f>IF(E954=0,1,(IF(E954&lt;=5,2,(IF(E954&lt;=10,3,(IF(E954&gt;=11,4)))))))</f>
        <v>4</v>
      </c>
    </row>
    <row r="955" spans="1:18" x14ac:dyDescent="0.2">
      <c r="A955" s="8">
        <v>42695</v>
      </c>
      <c r="B955" s="9">
        <v>504</v>
      </c>
      <c r="C955" s="10">
        <v>0.68263888888888902</v>
      </c>
      <c r="D955" s="9" t="s">
        <v>8</v>
      </c>
      <c r="E955" s="9">
        <v>9</v>
      </c>
      <c r="F955" s="9" t="s">
        <v>18</v>
      </c>
      <c r="G955" s="13">
        <f t="shared" si="160"/>
        <v>4</v>
      </c>
      <c r="H955">
        <f t="shared" si="161"/>
        <v>1</v>
      </c>
      <c r="I955" s="14">
        <f t="shared" si="162"/>
        <v>17</v>
      </c>
      <c r="J955" s="14">
        <f t="shared" si="163"/>
        <v>4</v>
      </c>
      <c r="K955" s="14">
        <f t="shared" si="164"/>
        <v>4</v>
      </c>
      <c r="L955" s="14">
        <f t="shared" si="165"/>
        <v>4</v>
      </c>
      <c r="M955" s="14">
        <f t="shared" si="166"/>
        <v>3</v>
      </c>
      <c r="N955" s="14">
        <f t="shared" si="167"/>
        <v>3</v>
      </c>
      <c r="O955">
        <f t="shared" si="168"/>
        <v>2016</v>
      </c>
      <c r="P955">
        <f t="shared" si="169"/>
        <v>11</v>
      </c>
      <c r="Q955">
        <f t="shared" si="170"/>
        <v>21</v>
      </c>
      <c r="R955">
        <f>IF(E955=0,1,(IF(E955&lt;=5,2,(IF(E955&lt;=10,3,(IF(E955&gt;=11,4)))))))</f>
        <v>3</v>
      </c>
    </row>
    <row r="956" spans="1:18" x14ac:dyDescent="0.2">
      <c r="A956" s="8">
        <v>42695</v>
      </c>
      <c r="B956" s="9">
        <v>505</v>
      </c>
      <c r="C956" s="10">
        <v>0.69583333333333297</v>
      </c>
      <c r="D956" s="9" t="s">
        <v>8</v>
      </c>
      <c r="E956" s="9">
        <v>5</v>
      </c>
      <c r="F956" s="9" t="s">
        <v>19</v>
      </c>
      <c r="G956" s="13">
        <f t="shared" si="160"/>
        <v>5</v>
      </c>
      <c r="H956">
        <f t="shared" si="161"/>
        <v>1</v>
      </c>
      <c r="I956" s="14">
        <f t="shared" si="162"/>
        <v>17</v>
      </c>
      <c r="J956" s="14">
        <f t="shared" si="163"/>
        <v>2</v>
      </c>
      <c r="K956" s="14">
        <f t="shared" si="164"/>
        <v>3</v>
      </c>
      <c r="L956" s="14">
        <f t="shared" si="165"/>
        <v>3</v>
      </c>
      <c r="M956" s="14">
        <f t="shared" si="166"/>
        <v>4</v>
      </c>
      <c r="N956" s="14">
        <f t="shared" si="167"/>
        <v>4</v>
      </c>
      <c r="O956">
        <f t="shared" si="168"/>
        <v>2016</v>
      </c>
      <c r="P956">
        <f t="shared" si="169"/>
        <v>11</v>
      </c>
      <c r="Q956">
        <f t="shared" si="170"/>
        <v>21</v>
      </c>
      <c r="R956">
        <f>IF(E956=0,1,(IF(E956&lt;=5,2,(IF(E956&lt;=10,3,(IF(E956&gt;=11,4)))))))</f>
        <v>2</v>
      </c>
    </row>
    <row r="957" spans="1:18" x14ac:dyDescent="0.2">
      <c r="A957" s="8">
        <v>42695</v>
      </c>
      <c r="B957" s="9">
        <v>504</v>
      </c>
      <c r="C957" s="10">
        <v>0.7</v>
      </c>
      <c r="D957" s="9" t="s">
        <v>8</v>
      </c>
      <c r="E957" s="9">
        <v>10</v>
      </c>
      <c r="F957" s="9" t="s">
        <v>18</v>
      </c>
      <c r="G957" s="13">
        <f t="shared" si="160"/>
        <v>4</v>
      </c>
      <c r="H957">
        <f t="shared" si="161"/>
        <v>1</v>
      </c>
      <c r="I957" s="14">
        <f t="shared" si="162"/>
        <v>17</v>
      </c>
      <c r="J957" s="14">
        <f t="shared" si="163"/>
        <v>4</v>
      </c>
      <c r="K957" s="14">
        <f t="shared" si="164"/>
        <v>4</v>
      </c>
      <c r="L957" s="14">
        <f t="shared" si="165"/>
        <v>4</v>
      </c>
      <c r="M957" s="14">
        <f t="shared" si="166"/>
        <v>3</v>
      </c>
      <c r="N957" s="14">
        <f t="shared" si="167"/>
        <v>3</v>
      </c>
      <c r="O957">
        <f t="shared" si="168"/>
        <v>2016</v>
      </c>
      <c r="P957">
        <f t="shared" si="169"/>
        <v>11</v>
      </c>
      <c r="Q957">
        <f t="shared" si="170"/>
        <v>21</v>
      </c>
      <c r="R957">
        <f>IF(E957=0,1,(IF(E957&lt;=5,2,(IF(E957&lt;=10,3,(IF(E957&gt;=11,4)))))))</f>
        <v>3</v>
      </c>
    </row>
    <row r="958" spans="1:18" x14ac:dyDescent="0.2">
      <c r="A958" s="8">
        <v>42695</v>
      </c>
      <c r="B958" s="9">
        <v>506</v>
      </c>
      <c r="C958" s="10">
        <v>0.70972222222222203</v>
      </c>
      <c r="D958" s="9" t="s">
        <v>8</v>
      </c>
      <c r="E958" s="9">
        <v>4</v>
      </c>
      <c r="F958" s="9" t="s">
        <v>19</v>
      </c>
      <c r="G958" s="13">
        <f t="shared" si="160"/>
        <v>6</v>
      </c>
      <c r="H958">
        <f t="shared" si="161"/>
        <v>1</v>
      </c>
      <c r="I958" s="14">
        <f t="shared" si="162"/>
        <v>18</v>
      </c>
      <c r="J958" s="14">
        <f t="shared" si="163"/>
        <v>2</v>
      </c>
      <c r="K958" s="14">
        <f t="shared" si="164"/>
        <v>4</v>
      </c>
      <c r="L958" s="14">
        <f t="shared" si="165"/>
        <v>2</v>
      </c>
      <c r="M958" s="14">
        <f t="shared" si="166"/>
        <v>2</v>
      </c>
      <c r="N958" s="14">
        <f t="shared" si="167"/>
        <v>2</v>
      </c>
      <c r="O958">
        <f t="shared" si="168"/>
        <v>2016</v>
      </c>
      <c r="P958">
        <f t="shared" si="169"/>
        <v>11</v>
      </c>
      <c r="Q958">
        <f t="shared" si="170"/>
        <v>21</v>
      </c>
      <c r="R958">
        <f>IF(E958=0,1,(IF(E958&lt;=5,2,(IF(E958&lt;=10,3,(IF(E958&gt;=11,4)))))))</f>
        <v>2</v>
      </c>
    </row>
    <row r="959" spans="1:18" x14ac:dyDescent="0.2">
      <c r="A959" s="8">
        <v>42695</v>
      </c>
      <c r="B959" s="9">
        <v>512</v>
      </c>
      <c r="C959" s="10">
        <v>0.71458333333333302</v>
      </c>
      <c r="D959" s="9" t="s">
        <v>8</v>
      </c>
      <c r="E959" s="9">
        <v>5</v>
      </c>
      <c r="F959" s="9" t="s">
        <v>18</v>
      </c>
      <c r="G959" s="13">
        <f t="shared" si="160"/>
        <v>10</v>
      </c>
      <c r="H959">
        <f t="shared" si="161"/>
        <v>1</v>
      </c>
      <c r="I959" s="14">
        <f t="shared" si="162"/>
        <v>18</v>
      </c>
      <c r="J959" s="14">
        <f t="shared" si="163"/>
        <v>4</v>
      </c>
      <c r="K959" s="14">
        <f t="shared" si="164"/>
        <v>3</v>
      </c>
      <c r="L959" s="14">
        <f t="shared" si="165"/>
        <v>1</v>
      </c>
      <c r="M959" s="14">
        <f t="shared" si="166"/>
        <v>3</v>
      </c>
      <c r="N959" s="14">
        <f t="shared" si="167"/>
        <v>3</v>
      </c>
      <c r="O959">
        <f t="shared" si="168"/>
        <v>2016</v>
      </c>
      <c r="P959">
        <f t="shared" si="169"/>
        <v>11</v>
      </c>
      <c r="Q959">
        <f t="shared" si="170"/>
        <v>21</v>
      </c>
      <c r="R959">
        <f>IF(E959=0,1,(IF(E959&lt;=5,2,(IF(E959&lt;=10,3,(IF(E959&gt;=11,4)))))))</f>
        <v>2</v>
      </c>
    </row>
    <row r="960" spans="1:18" x14ac:dyDescent="0.2">
      <c r="A960" s="8">
        <v>42695</v>
      </c>
      <c r="B960" s="9">
        <v>506</v>
      </c>
      <c r="C960" s="10">
        <v>0.71875</v>
      </c>
      <c r="D960" s="9" t="s">
        <v>8</v>
      </c>
      <c r="E960" s="9">
        <v>4</v>
      </c>
      <c r="F960" s="9" t="s">
        <v>19</v>
      </c>
      <c r="G960" s="13">
        <f t="shared" si="160"/>
        <v>6</v>
      </c>
      <c r="H960">
        <f t="shared" si="161"/>
        <v>1</v>
      </c>
      <c r="I960" s="14">
        <f t="shared" si="162"/>
        <v>18</v>
      </c>
      <c r="J960" s="14">
        <f t="shared" si="163"/>
        <v>2</v>
      </c>
      <c r="K960" s="14">
        <f t="shared" si="164"/>
        <v>4</v>
      </c>
      <c r="L960" s="14">
        <f t="shared" si="165"/>
        <v>2</v>
      </c>
      <c r="M960" s="14">
        <f t="shared" si="166"/>
        <v>2</v>
      </c>
      <c r="N960" s="14">
        <f t="shared" si="167"/>
        <v>2</v>
      </c>
      <c r="O960">
        <f t="shared" si="168"/>
        <v>2016</v>
      </c>
      <c r="P960">
        <f t="shared" si="169"/>
        <v>11</v>
      </c>
      <c r="Q960">
        <f t="shared" si="170"/>
        <v>21</v>
      </c>
      <c r="R960">
        <f>IF(E960=0,1,(IF(E960&lt;=5,2,(IF(E960&lt;=10,3,(IF(E960&gt;=11,4)))))))</f>
        <v>2</v>
      </c>
    </row>
    <row r="961" spans="1:18" x14ac:dyDescent="0.2">
      <c r="A961" s="8">
        <v>42695</v>
      </c>
      <c r="B961" s="9">
        <v>506</v>
      </c>
      <c r="C961" s="10">
        <v>0.71875</v>
      </c>
      <c r="D961" s="9" t="s">
        <v>8</v>
      </c>
      <c r="E961" s="9">
        <v>4</v>
      </c>
      <c r="F961" s="9" t="s">
        <v>19</v>
      </c>
      <c r="G961" s="13">
        <f t="shared" si="160"/>
        <v>6</v>
      </c>
      <c r="H961">
        <f t="shared" si="161"/>
        <v>1</v>
      </c>
      <c r="I961" s="14">
        <f t="shared" si="162"/>
        <v>18</v>
      </c>
      <c r="J961" s="14">
        <f t="shared" si="163"/>
        <v>2</v>
      </c>
      <c r="K961" s="14">
        <f t="shared" si="164"/>
        <v>4</v>
      </c>
      <c r="L961" s="14">
        <f t="shared" si="165"/>
        <v>2</v>
      </c>
      <c r="M961" s="14">
        <f t="shared" si="166"/>
        <v>2</v>
      </c>
      <c r="N961" s="14">
        <f t="shared" si="167"/>
        <v>2</v>
      </c>
      <c r="O961">
        <f t="shared" si="168"/>
        <v>2016</v>
      </c>
      <c r="P961">
        <f t="shared" si="169"/>
        <v>11</v>
      </c>
      <c r="Q961">
        <f t="shared" si="170"/>
        <v>21</v>
      </c>
      <c r="R961">
        <f>IF(E961=0,1,(IF(E961&lt;=5,2,(IF(E961&lt;=10,3,(IF(E961&gt;=11,4)))))))</f>
        <v>2</v>
      </c>
    </row>
    <row r="962" spans="1:18" x14ac:dyDescent="0.2">
      <c r="A962" s="8">
        <v>42695</v>
      </c>
      <c r="B962" s="9">
        <v>501</v>
      </c>
      <c r="C962" s="10">
        <v>0.73124999999999996</v>
      </c>
      <c r="D962" s="9" t="s">
        <v>8</v>
      </c>
      <c r="E962" s="9">
        <v>16</v>
      </c>
      <c r="F962" s="9" t="s">
        <v>18</v>
      </c>
      <c r="G962" s="13">
        <f t="shared" si="160"/>
        <v>1</v>
      </c>
      <c r="H962">
        <f t="shared" si="161"/>
        <v>1</v>
      </c>
      <c r="I962" s="14">
        <f t="shared" si="162"/>
        <v>18</v>
      </c>
      <c r="J962" s="14">
        <f t="shared" si="163"/>
        <v>4</v>
      </c>
      <c r="K962" s="14">
        <f t="shared" si="164"/>
        <v>3</v>
      </c>
      <c r="L962" s="14">
        <f t="shared" si="165"/>
        <v>2</v>
      </c>
      <c r="M962" s="14">
        <f t="shared" si="166"/>
        <v>1</v>
      </c>
      <c r="N962" s="14">
        <f t="shared" si="167"/>
        <v>1</v>
      </c>
      <c r="O962">
        <f t="shared" si="168"/>
        <v>2016</v>
      </c>
      <c r="P962">
        <f t="shared" si="169"/>
        <v>11</v>
      </c>
      <c r="Q962">
        <f t="shared" si="170"/>
        <v>21</v>
      </c>
      <c r="R962">
        <f>IF(E962=0,1,(IF(E962&lt;=5,2,(IF(E962&lt;=10,3,(IF(E962&gt;=11,4)))))))</f>
        <v>4</v>
      </c>
    </row>
    <row r="963" spans="1:18" x14ac:dyDescent="0.2">
      <c r="A963" s="8">
        <v>42695</v>
      </c>
      <c r="B963" s="9">
        <v>506</v>
      </c>
      <c r="C963" s="10">
        <v>0.74652777777777801</v>
      </c>
      <c r="D963" s="9" t="s">
        <v>8</v>
      </c>
      <c r="E963" s="9">
        <v>16</v>
      </c>
      <c r="F963" s="9" t="s">
        <v>19</v>
      </c>
      <c r="G963" s="13">
        <f t="shared" ref="G963:G1026" si="171">IF(B963=501,1,(IF(B963=502,2,(IF(B963=503,3,(IF(B963=504,4,(IF(B963=505,5,(IF(B963=506,6,(IF(B963=509,7,(IF(B963=510,8,(IF(B963=511,9,(IF(B963=512,10,(IF(B963=514,11)))))))))))))))))))))</f>
        <v>6</v>
      </c>
      <c r="H963">
        <f t="shared" ref="H963:H1026" si="172">IF(D963="Friday",5,(IF(D963="Saturday",6,(IF(D963="Sunday",7,(IF(D963="Monday",1,(IF(D963="Tuesday",2,(IF(D963="Wednesday",3,(IF(D963="Thursday",4,0)))))))))))))</f>
        <v>1</v>
      </c>
      <c r="I963" s="14">
        <f t="shared" ref="I963:I1026" si="173">(ROUNDDOWN(C963*24,0)+1)</f>
        <v>18</v>
      </c>
      <c r="J963" s="14">
        <f t="shared" ref="J963:J1026" si="174">IF(F963="N",1,(IF(F963="E",2,(IF(F963="S",3,(IF(F963="W",4)))))))</f>
        <v>2</v>
      </c>
      <c r="K963" s="14">
        <f t="shared" ref="K963:K1026" si="175">IF(B963=501,3,(IF(B963=502,2,(IF(B963=503,3,(IF(B963=504,4,(IF(B963=505,3,(IF(B963=506,4,(IF(B963=509,1,(IF(B963=510,1,(IF(B963=511,1,(IF(B963=512,3,(IF(B963=514,2)))))))))))))))))))))</f>
        <v>4</v>
      </c>
      <c r="L963" s="14">
        <f t="shared" ref="L963:L1026" si="176">IF(B963=501,2,(IF(B963=502,1,(IF(B963=503,2,(IF(B963=504,4,(IF(B963=505,3,(IF(B963=506,2,(IF(B963=509,2,(IF(B963=510,3,(IF(B963=511,3,(IF(B963=512,1,(IF(B963=514,1)))))))))))))))))))))</f>
        <v>2</v>
      </c>
      <c r="M963" s="14">
        <f t="shared" ref="M963:M1026" si="177">IF(B963=501,1,(IF(B963=502,3,(IF(B963=503,1,(IF(B963=504,3,(IF(B963=505,4,(IF(B963=506,2,(IF(B963=509,2,(IF(B963=510,3,(IF(B963=511,2,(IF(B963=512,3,(IF(B963=514,3)))))))))))))))))))))</f>
        <v>2</v>
      </c>
      <c r="N963" s="14">
        <f t="shared" ref="N963:N1026" si="178">IF(B963=501,1,(IF(B963=502,3,(IF(B963=503,1,(IF(B963=504,3,(IF(B963=505,4,(IF(B963=506,2,(IF(B963=509,2,(IF(B963=510,3,(IF(B963=511,2,(IF(B963=512,3,(IF(B963=514,1)))))))))))))))))))))</f>
        <v>2</v>
      </c>
      <c r="O963">
        <f t="shared" si="168"/>
        <v>2016</v>
      </c>
      <c r="P963">
        <f t="shared" si="169"/>
        <v>11</v>
      </c>
      <c r="Q963">
        <f t="shared" si="170"/>
        <v>21</v>
      </c>
      <c r="R963">
        <f>IF(E963=0,1,(IF(E963&lt;=5,2,(IF(E963&lt;=10,3,(IF(E963&gt;=11,4)))))))</f>
        <v>4</v>
      </c>
    </row>
    <row r="964" spans="1:18" x14ac:dyDescent="0.2">
      <c r="A964" s="8">
        <v>42695</v>
      </c>
      <c r="B964" s="9">
        <v>506</v>
      </c>
      <c r="C964" s="10">
        <v>0.76319444444444395</v>
      </c>
      <c r="D964" s="9" t="s">
        <v>8</v>
      </c>
      <c r="E964" s="9">
        <v>8</v>
      </c>
      <c r="F964" s="9" t="s">
        <v>19</v>
      </c>
      <c r="G964" s="13">
        <f t="shared" si="171"/>
        <v>6</v>
      </c>
      <c r="H964">
        <f t="shared" si="172"/>
        <v>1</v>
      </c>
      <c r="I964" s="14">
        <f t="shared" si="173"/>
        <v>19</v>
      </c>
      <c r="J964" s="14">
        <f t="shared" si="174"/>
        <v>2</v>
      </c>
      <c r="K964" s="14">
        <f t="shared" si="175"/>
        <v>4</v>
      </c>
      <c r="L964" s="14">
        <f t="shared" si="176"/>
        <v>2</v>
      </c>
      <c r="M964" s="14">
        <f t="shared" si="177"/>
        <v>2</v>
      </c>
      <c r="N964" s="14">
        <f t="shared" si="178"/>
        <v>2</v>
      </c>
      <c r="O964">
        <f t="shared" si="168"/>
        <v>2016</v>
      </c>
      <c r="P964">
        <f t="shared" si="169"/>
        <v>11</v>
      </c>
      <c r="Q964">
        <f t="shared" si="170"/>
        <v>21</v>
      </c>
      <c r="R964">
        <f>IF(E964=0,1,(IF(E964&lt;=5,2,(IF(E964&lt;=10,3,(IF(E964&gt;=11,4)))))))</f>
        <v>3</v>
      </c>
    </row>
    <row r="965" spans="1:18" x14ac:dyDescent="0.2">
      <c r="A965" s="8">
        <v>42695</v>
      </c>
      <c r="B965" s="9">
        <v>510</v>
      </c>
      <c r="C965" s="10">
        <v>0.80902777777777801</v>
      </c>
      <c r="D965" s="9" t="s">
        <v>8</v>
      </c>
      <c r="E965" s="9">
        <v>10</v>
      </c>
      <c r="F965" s="9" t="s">
        <v>20</v>
      </c>
      <c r="G965" s="13">
        <f t="shared" si="171"/>
        <v>8</v>
      </c>
      <c r="H965">
        <f t="shared" si="172"/>
        <v>1</v>
      </c>
      <c r="I965" s="14">
        <f t="shared" si="173"/>
        <v>20</v>
      </c>
      <c r="J965" s="14">
        <f t="shared" si="174"/>
        <v>3</v>
      </c>
      <c r="K965" s="14">
        <f t="shared" si="175"/>
        <v>1</v>
      </c>
      <c r="L965" s="14">
        <f t="shared" si="176"/>
        <v>3</v>
      </c>
      <c r="M965" s="14">
        <f t="shared" si="177"/>
        <v>3</v>
      </c>
      <c r="N965" s="14">
        <f t="shared" si="178"/>
        <v>3</v>
      </c>
      <c r="O965">
        <f t="shared" si="168"/>
        <v>2016</v>
      </c>
      <c r="P965">
        <f t="shared" si="169"/>
        <v>11</v>
      </c>
      <c r="Q965">
        <f t="shared" si="170"/>
        <v>21</v>
      </c>
      <c r="R965">
        <f>IF(E965=0,1,(IF(E965&lt;=5,2,(IF(E965&lt;=10,3,(IF(E965&gt;=11,4)))))))</f>
        <v>3</v>
      </c>
    </row>
    <row r="966" spans="1:18" x14ac:dyDescent="0.2">
      <c r="A966" s="8">
        <v>42695</v>
      </c>
      <c r="B966" s="9">
        <v>501</v>
      </c>
      <c r="C966" s="10">
        <v>0.875</v>
      </c>
      <c r="D966" s="9" t="s">
        <v>8</v>
      </c>
      <c r="E966" s="9">
        <v>8</v>
      </c>
      <c r="F966" s="9" t="s">
        <v>18</v>
      </c>
      <c r="G966" s="13">
        <f t="shared" si="171"/>
        <v>1</v>
      </c>
      <c r="H966">
        <f t="shared" si="172"/>
        <v>1</v>
      </c>
      <c r="I966" s="14">
        <f t="shared" si="173"/>
        <v>22</v>
      </c>
      <c r="J966" s="14">
        <f t="shared" si="174"/>
        <v>4</v>
      </c>
      <c r="K966" s="14">
        <f t="shared" si="175"/>
        <v>3</v>
      </c>
      <c r="L966" s="14">
        <f t="shared" si="176"/>
        <v>2</v>
      </c>
      <c r="M966" s="14">
        <f t="shared" si="177"/>
        <v>1</v>
      </c>
      <c r="N966" s="14">
        <f t="shared" si="178"/>
        <v>1</v>
      </c>
      <c r="O966">
        <f t="shared" si="168"/>
        <v>2016</v>
      </c>
      <c r="P966">
        <f t="shared" si="169"/>
        <v>11</v>
      </c>
      <c r="Q966">
        <f t="shared" si="170"/>
        <v>21</v>
      </c>
      <c r="R966">
        <f>IF(E966=0,1,(IF(E966&lt;=5,2,(IF(E966&lt;=10,3,(IF(E966&gt;=11,4)))))))</f>
        <v>3</v>
      </c>
    </row>
    <row r="967" spans="1:18" x14ac:dyDescent="0.2">
      <c r="A967" s="8">
        <v>42695</v>
      </c>
      <c r="B967" s="9">
        <v>501</v>
      </c>
      <c r="C967" s="10">
        <v>0.88333333333333297</v>
      </c>
      <c r="D967" s="9" t="s">
        <v>8</v>
      </c>
      <c r="E967" s="9">
        <v>10</v>
      </c>
      <c r="F967" s="9" t="s">
        <v>19</v>
      </c>
      <c r="G967" s="13">
        <f t="shared" si="171"/>
        <v>1</v>
      </c>
      <c r="H967">
        <f t="shared" si="172"/>
        <v>1</v>
      </c>
      <c r="I967" s="14">
        <f t="shared" si="173"/>
        <v>22</v>
      </c>
      <c r="J967" s="14">
        <f t="shared" si="174"/>
        <v>2</v>
      </c>
      <c r="K967" s="14">
        <f t="shared" si="175"/>
        <v>3</v>
      </c>
      <c r="L967" s="14">
        <f t="shared" si="176"/>
        <v>2</v>
      </c>
      <c r="M967" s="14">
        <f t="shared" si="177"/>
        <v>1</v>
      </c>
      <c r="N967" s="14">
        <f t="shared" si="178"/>
        <v>1</v>
      </c>
      <c r="O967">
        <f t="shared" si="168"/>
        <v>2016</v>
      </c>
      <c r="P967">
        <f t="shared" si="169"/>
        <v>11</v>
      </c>
      <c r="Q967">
        <f t="shared" si="170"/>
        <v>21</v>
      </c>
      <c r="R967">
        <f>IF(E967=0,1,(IF(E967&lt;=5,2,(IF(E967&lt;=10,3,(IF(E967&gt;=11,4)))))))</f>
        <v>3</v>
      </c>
    </row>
    <row r="968" spans="1:18" x14ac:dyDescent="0.2">
      <c r="A968" s="8">
        <v>42695</v>
      </c>
      <c r="B968" s="9">
        <v>501</v>
      </c>
      <c r="C968" s="10">
        <v>0.89236111111111105</v>
      </c>
      <c r="D968" s="9" t="s">
        <v>8</v>
      </c>
      <c r="E968" s="9">
        <v>18</v>
      </c>
      <c r="F968" s="9" t="s">
        <v>19</v>
      </c>
      <c r="G968" s="13">
        <f t="shared" si="171"/>
        <v>1</v>
      </c>
      <c r="H968">
        <f t="shared" si="172"/>
        <v>1</v>
      </c>
      <c r="I968" s="14">
        <f t="shared" si="173"/>
        <v>22</v>
      </c>
      <c r="J968" s="14">
        <f t="shared" si="174"/>
        <v>2</v>
      </c>
      <c r="K968" s="14">
        <f t="shared" si="175"/>
        <v>3</v>
      </c>
      <c r="L968" s="14">
        <f t="shared" si="176"/>
        <v>2</v>
      </c>
      <c r="M968" s="14">
        <f t="shared" si="177"/>
        <v>1</v>
      </c>
      <c r="N968" s="14">
        <f t="shared" si="178"/>
        <v>1</v>
      </c>
      <c r="O968">
        <f t="shared" si="168"/>
        <v>2016</v>
      </c>
      <c r="P968">
        <f t="shared" si="169"/>
        <v>11</v>
      </c>
      <c r="Q968">
        <f t="shared" si="170"/>
        <v>21</v>
      </c>
      <c r="R968">
        <f>IF(E968=0,1,(IF(E968&lt;=5,2,(IF(E968&lt;=10,3,(IF(E968&gt;=11,4)))))))</f>
        <v>4</v>
      </c>
    </row>
    <row r="969" spans="1:18" x14ac:dyDescent="0.2">
      <c r="A969" s="8">
        <v>42696</v>
      </c>
      <c r="B969" s="9">
        <v>504</v>
      </c>
      <c r="C969" s="10">
        <v>0.20555555555555599</v>
      </c>
      <c r="D969" s="9" t="s">
        <v>9</v>
      </c>
      <c r="E969" s="9">
        <v>7</v>
      </c>
      <c r="F969" s="9" t="s">
        <v>18</v>
      </c>
      <c r="G969" s="13">
        <f t="shared" si="171"/>
        <v>4</v>
      </c>
      <c r="H969">
        <f t="shared" si="172"/>
        <v>2</v>
      </c>
      <c r="I969" s="14">
        <f t="shared" si="173"/>
        <v>5</v>
      </c>
      <c r="J969" s="14">
        <f t="shared" si="174"/>
        <v>4</v>
      </c>
      <c r="K969" s="14">
        <f t="shared" si="175"/>
        <v>4</v>
      </c>
      <c r="L969" s="14">
        <f t="shared" si="176"/>
        <v>4</v>
      </c>
      <c r="M969" s="14">
        <f t="shared" si="177"/>
        <v>3</v>
      </c>
      <c r="N969" s="14">
        <f t="shared" si="178"/>
        <v>3</v>
      </c>
      <c r="O969">
        <f t="shared" si="168"/>
        <v>2016</v>
      </c>
      <c r="P969">
        <f t="shared" si="169"/>
        <v>11</v>
      </c>
      <c r="Q969">
        <f t="shared" si="170"/>
        <v>22</v>
      </c>
      <c r="R969">
        <f>IF(E969=0,1,(IF(E969&lt;=5,2,(IF(E969&lt;=10,3,(IF(E969&gt;=11,4)))))))</f>
        <v>3</v>
      </c>
    </row>
    <row r="970" spans="1:18" x14ac:dyDescent="0.2">
      <c r="A970" s="8">
        <v>42696</v>
      </c>
      <c r="B970" s="9">
        <v>501</v>
      </c>
      <c r="C970" s="10">
        <v>0.219444444444444</v>
      </c>
      <c r="D970" s="9" t="s">
        <v>9</v>
      </c>
      <c r="E970" s="9">
        <v>10</v>
      </c>
      <c r="F970" s="9" t="s">
        <v>18</v>
      </c>
      <c r="G970" s="13">
        <f t="shared" si="171"/>
        <v>1</v>
      </c>
      <c r="H970">
        <f t="shared" si="172"/>
        <v>2</v>
      </c>
      <c r="I970" s="14">
        <f t="shared" si="173"/>
        <v>6</v>
      </c>
      <c r="J970" s="14">
        <f t="shared" si="174"/>
        <v>4</v>
      </c>
      <c r="K970" s="14">
        <f t="shared" si="175"/>
        <v>3</v>
      </c>
      <c r="L970" s="14">
        <f t="shared" si="176"/>
        <v>2</v>
      </c>
      <c r="M970" s="14">
        <f t="shared" si="177"/>
        <v>1</v>
      </c>
      <c r="N970" s="14">
        <f t="shared" si="178"/>
        <v>1</v>
      </c>
      <c r="O970">
        <f t="shared" si="168"/>
        <v>2016</v>
      </c>
      <c r="P970">
        <f t="shared" si="169"/>
        <v>11</v>
      </c>
      <c r="Q970">
        <f t="shared" si="170"/>
        <v>22</v>
      </c>
      <c r="R970">
        <f>IF(E970=0,1,(IF(E970&lt;=5,2,(IF(E970&lt;=10,3,(IF(E970&gt;=11,4)))))))</f>
        <v>3</v>
      </c>
    </row>
    <row r="971" spans="1:18" x14ac:dyDescent="0.2">
      <c r="A971" s="8">
        <v>42696</v>
      </c>
      <c r="B971" s="9">
        <v>512</v>
      </c>
      <c r="C971" s="10">
        <v>0.23125000000000001</v>
      </c>
      <c r="D971" s="9" t="s">
        <v>9</v>
      </c>
      <c r="E971" s="9">
        <v>3</v>
      </c>
      <c r="F971" s="9" t="s">
        <v>18</v>
      </c>
      <c r="G971" s="13">
        <f t="shared" si="171"/>
        <v>10</v>
      </c>
      <c r="H971">
        <f t="shared" si="172"/>
        <v>2</v>
      </c>
      <c r="I971" s="14">
        <f t="shared" si="173"/>
        <v>6</v>
      </c>
      <c r="J971" s="14">
        <f t="shared" si="174"/>
        <v>4</v>
      </c>
      <c r="K971" s="14">
        <f t="shared" si="175"/>
        <v>3</v>
      </c>
      <c r="L971" s="14">
        <f t="shared" si="176"/>
        <v>1</v>
      </c>
      <c r="M971" s="14">
        <f t="shared" si="177"/>
        <v>3</v>
      </c>
      <c r="N971" s="14">
        <f t="shared" si="178"/>
        <v>3</v>
      </c>
      <c r="O971">
        <f t="shared" si="168"/>
        <v>2016</v>
      </c>
      <c r="P971">
        <f t="shared" si="169"/>
        <v>11</v>
      </c>
      <c r="Q971">
        <f t="shared" si="170"/>
        <v>22</v>
      </c>
      <c r="R971">
        <f>IF(E971=0,1,(IF(E971&lt;=5,2,(IF(E971&lt;=10,3,(IF(E971&gt;=11,4)))))))</f>
        <v>2</v>
      </c>
    </row>
    <row r="972" spans="1:18" x14ac:dyDescent="0.2">
      <c r="A972" s="8">
        <v>42696</v>
      </c>
      <c r="B972" s="9">
        <v>512</v>
      </c>
      <c r="C972" s="10">
        <v>0.234722222222222</v>
      </c>
      <c r="D972" s="9" t="s">
        <v>9</v>
      </c>
      <c r="E972" s="9">
        <v>3</v>
      </c>
      <c r="F972" s="9" t="s">
        <v>19</v>
      </c>
      <c r="G972" s="13">
        <f t="shared" si="171"/>
        <v>10</v>
      </c>
      <c r="H972">
        <f t="shared" si="172"/>
        <v>2</v>
      </c>
      <c r="I972" s="14">
        <f t="shared" si="173"/>
        <v>6</v>
      </c>
      <c r="J972" s="14">
        <f t="shared" si="174"/>
        <v>2</v>
      </c>
      <c r="K972" s="14">
        <f t="shared" si="175"/>
        <v>3</v>
      </c>
      <c r="L972" s="14">
        <f t="shared" si="176"/>
        <v>1</v>
      </c>
      <c r="M972" s="14">
        <f t="shared" si="177"/>
        <v>3</v>
      </c>
      <c r="N972" s="14">
        <f t="shared" si="178"/>
        <v>3</v>
      </c>
      <c r="O972">
        <f t="shared" si="168"/>
        <v>2016</v>
      </c>
      <c r="P972">
        <f t="shared" si="169"/>
        <v>11</v>
      </c>
      <c r="Q972">
        <f t="shared" si="170"/>
        <v>22</v>
      </c>
      <c r="R972">
        <f>IF(E972=0,1,(IF(E972&lt;=5,2,(IF(E972&lt;=10,3,(IF(E972&gt;=11,4)))))))</f>
        <v>2</v>
      </c>
    </row>
    <row r="973" spans="1:18" x14ac:dyDescent="0.2">
      <c r="A973" s="8">
        <v>42696</v>
      </c>
      <c r="B973" s="9">
        <v>502</v>
      </c>
      <c r="C973" s="10">
        <v>0.25555555555555598</v>
      </c>
      <c r="D973" s="9" t="s">
        <v>9</v>
      </c>
      <c r="E973" s="9">
        <v>7</v>
      </c>
      <c r="F973" s="9" t="s">
        <v>19</v>
      </c>
      <c r="G973" s="13">
        <f t="shared" si="171"/>
        <v>2</v>
      </c>
      <c r="H973">
        <f t="shared" si="172"/>
        <v>2</v>
      </c>
      <c r="I973" s="14">
        <f t="shared" si="173"/>
        <v>7</v>
      </c>
      <c r="J973" s="14">
        <f t="shared" si="174"/>
        <v>2</v>
      </c>
      <c r="K973" s="14">
        <f t="shared" si="175"/>
        <v>2</v>
      </c>
      <c r="L973" s="14">
        <f t="shared" si="176"/>
        <v>1</v>
      </c>
      <c r="M973" s="14">
        <f t="shared" si="177"/>
        <v>3</v>
      </c>
      <c r="N973" s="14">
        <f t="shared" si="178"/>
        <v>3</v>
      </c>
      <c r="O973">
        <f t="shared" si="168"/>
        <v>2016</v>
      </c>
      <c r="P973">
        <f t="shared" si="169"/>
        <v>11</v>
      </c>
      <c r="Q973">
        <f t="shared" si="170"/>
        <v>22</v>
      </c>
      <c r="R973">
        <f>IF(E973=0,1,(IF(E973&lt;=5,2,(IF(E973&lt;=10,3,(IF(E973&gt;=11,4)))))))</f>
        <v>3</v>
      </c>
    </row>
    <row r="974" spans="1:18" x14ac:dyDescent="0.2">
      <c r="A974" s="8">
        <v>42696</v>
      </c>
      <c r="B974" s="9">
        <v>511</v>
      </c>
      <c r="C974" s="10">
        <v>0.26180555555555601</v>
      </c>
      <c r="D974" s="9" t="s">
        <v>9</v>
      </c>
      <c r="E974" s="9">
        <v>4</v>
      </c>
      <c r="F974" s="9" t="s">
        <v>13</v>
      </c>
      <c r="G974" s="13">
        <f t="shared" si="171"/>
        <v>9</v>
      </c>
      <c r="H974">
        <f t="shared" si="172"/>
        <v>2</v>
      </c>
      <c r="I974" s="14">
        <f t="shared" si="173"/>
        <v>7</v>
      </c>
      <c r="J974" s="14">
        <f t="shared" si="174"/>
        <v>1</v>
      </c>
      <c r="K974" s="14">
        <f t="shared" si="175"/>
        <v>1</v>
      </c>
      <c r="L974" s="14">
        <f t="shared" si="176"/>
        <v>3</v>
      </c>
      <c r="M974" s="14">
        <f t="shared" si="177"/>
        <v>2</v>
      </c>
      <c r="N974" s="14">
        <f t="shared" si="178"/>
        <v>2</v>
      </c>
      <c r="O974">
        <f t="shared" si="168"/>
        <v>2016</v>
      </c>
      <c r="P974">
        <f t="shared" si="169"/>
        <v>11</v>
      </c>
      <c r="Q974">
        <f t="shared" si="170"/>
        <v>22</v>
      </c>
      <c r="R974">
        <f>IF(E974=0,1,(IF(E974&lt;=5,2,(IF(E974&lt;=10,3,(IF(E974&gt;=11,4)))))))</f>
        <v>2</v>
      </c>
    </row>
    <row r="975" spans="1:18" x14ac:dyDescent="0.2">
      <c r="A975" s="8">
        <v>42696</v>
      </c>
      <c r="B975" s="9">
        <v>502</v>
      </c>
      <c r="C975" s="10">
        <v>0.26736111111111099</v>
      </c>
      <c r="D975" s="9" t="s">
        <v>9</v>
      </c>
      <c r="E975" s="9">
        <v>12</v>
      </c>
      <c r="F975" s="9" t="s">
        <v>19</v>
      </c>
      <c r="G975" s="13">
        <f t="shared" si="171"/>
        <v>2</v>
      </c>
      <c r="H975">
        <f t="shared" si="172"/>
        <v>2</v>
      </c>
      <c r="I975" s="14">
        <f t="shared" si="173"/>
        <v>7</v>
      </c>
      <c r="J975" s="14">
        <f t="shared" si="174"/>
        <v>2</v>
      </c>
      <c r="K975" s="14">
        <f t="shared" si="175"/>
        <v>2</v>
      </c>
      <c r="L975" s="14">
        <f t="shared" si="176"/>
        <v>1</v>
      </c>
      <c r="M975" s="14">
        <f t="shared" si="177"/>
        <v>3</v>
      </c>
      <c r="N975" s="14">
        <f t="shared" si="178"/>
        <v>3</v>
      </c>
      <c r="O975">
        <f t="shared" si="168"/>
        <v>2016</v>
      </c>
      <c r="P975">
        <f t="shared" si="169"/>
        <v>11</v>
      </c>
      <c r="Q975">
        <f t="shared" si="170"/>
        <v>22</v>
      </c>
      <c r="R975">
        <f>IF(E975=0,1,(IF(E975&lt;=5,2,(IF(E975&lt;=10,3,(IF(E975&gt;=11,4)))))))</f>
        <v>4</v>
      </c>
    </row>
    <row r="976" spans="1:18" x14ac:dyDescent="0.2">
      <c r="A976" s="8">
        <v>42696</v>
      </c>
      <c r="B976" s="9">
        <v>506</v>
      </c>
      <c r="C976" s="10">
        <v>0.26805555555555599</v>
      </c>
      <c r="D976" s="9" t="s">
        <v>9</v>
      </c>
      <c r="E976" s="9">
        <v>9</v>
      </c>
      <c r="F976" s="9" t="s">
        <v>19</v>
      </c>
      <c r="G976" s="13">
        <f t="shared" si="171"/>
        <v>6</v>
      </c>
      <c r="H976">
        <f t="shared" si="172"/>
        <v>2</v>
      </c>
      <c r="I976" s="14">
        <f t="shared" si="173"/>
        <v>7</v>
      </c>
      <c r="J976" s="14">
        <f t="shared" si="174"/>
        <v>2</v>
      </c>
      <c r="K976" s="14">
        <f t="shared" si="175"/>
        <v>4</v>
      </c>
      <c r="L976" s="14">
        <f t="shared" si="176"/>
        <v>2</v>
      </c>
      <c r="M976" s="14">
        <f t="shared" si="177"/>
        <v>2</v>
      </c>
      <c r="N976" s="14">
        <f t="shared" si="178"/>
        <v>2</v>
      </c>
      <c r="O976">
        <f t="shared" si="168"/>
        <v>2016</v>
      </c>
      <c r="P976">
        <f t="shared" si="169"/>
        <v>11</v>
      </c>
      <c r="Q976">
        <f t="shared" si="170"/>
        <v>22</v>
      </c>
      <c r="R976">
        <f>IF(E976=0,1,(IF(E976&lt;=5,2,(IF(E976&lt;=10,3,(IF(E976&gt;=11,4)))))))</f>
        <v>3</v>
      </c>
    </row>
    <row r="977" spans="1:18" x14ac:dyDescent="0.2">
      <c r="A977" s="8">
        <v>42696</v>
      </c>
      <c r="B977" s="9">
        <v>501</v>
      </c>
      <c r="C977" s="10">
        <v>0.29097222222222202</v>
      </c>
      <c r="D977" s="9" t="s">
        <v>9</v>
      </c>
      <c r="E977" s="9">
        <v>27</v>
      </c>
      <c r="F977" s="9" t="s">
        <v>19</v>
      </c>
      <c r="G977" s="13">
        <f t="shared" si="171"/>
        <v>1</v>
      </c>
      <c r="H977">
        <f t="shared" si="172"/>
        <v>2</v>
      </c>
      <c r="I977" s="14">
        <f t="shared" si="173"/>
        <v>7</v>
      </c>
      <c r="J977" s="14">
        <f t="shared" si="174"/>
        <v>2</v>
      </c>
      <c r="K977" s="14">
        <f t="shared" si="175"/>
        <v>3</v>
      </c>
      <c r="L977" s="14">
        <f t="shared" si="176"/>
        <v>2</v>
      </c>
      <c r="M977" s="14">
        <f t="shared" si="177"/>
        <v>1</v>
      </c>
      <c r="N977" s="14">
        <f t="shared" si="178"/>
        <v>1</v>
      </c>
      <c r="O977">
        <f t="shared" si="168"/>
        <v>2016</v>
      </c>
      <c r="P977">
        <f t="shared" si="169"/>
        <v>11</v>
      </c>
      <c r="Q977">
        <f t="shared" si="170"/>
        <v>22</v>
      </c>
      <c r="R977">
        <f>IF(E977=0,1,(IF(E977&lt;=5,2,(IF(E977&lt;=10,3,(IF(E977&gt;=11,4)))))))</f>
        <v>4</v>
      </c>
    </row>
    <row r="978" spans="1:18" x14ac:dyDescent="0.2">
      <c r="A978" s="8">
        <v>42696</v>
      </c>
      <c r="B978" s="9">
        <v>504</v>
      </c>
      <c r="C978" s="10">
        <v>0.29375000000000001</v>
      </c>
      <c r="D978" s="9" t="s">
        <v>9</v>
      </c>
      <c r="E978" s="9">
        <v>24</v>
      </c>
      <c r="F978" s="9" t="s">
        <v>18</v>
      </c>
      <c r="G978" s="13">
        <f t="shared" si="171"/>
        <v>4</v>
      </c>
      <c r="H978">
        <f t="shared" si="172"/>
        <v>2</v>
      </c>
      <c r="I978" s="14">
        <f t="shared" si="173"/>
        <v>8</v>
      </c>
      <c r="J978" s="14">
        <f t="shared" si="174"/>
        <v>4</v>
      </c>
      <c r="K978" s="14">
        <f t="shared" si="175"/>
        <v>4</v>
      </c>
      <c r="L978" s="14">
        <f t="shared" si="176"/>
        <v>4</v>
      </c>
      <c r="M978" s="14">
        <f t="shared" si="177"/>
        <v>3</v>
      </c>
      <c r="N978" s="14">
        <f t="shared" si="178"/>
        <v>3</v>
      </c>
      <c r="O978">
        <f t="shared" si="168"/>
        <v>2016</v>
      </c>
      <c r="P978">
        <f t="shared" si="169"/>
        <v>11</v>
      </c>
      <c r="Q978">
        <f t="shared" si="170"/>
        <v>22</v>
      </c>
      <c r="R978">
        <f>IF(E978=0,1,(IF(E978&lt;=5,2,(IF(E978&lt;=10,3,(IF(E978&gt;=11,4)))))))</f>
        <v>4</v>
      </c>
    </row>
    <row r="979" spans="1:18" x14ac:dyDescent="0.2">
      <c r="A979" s="8">
        <v>42696</v>
      </c>
      <c r="B979" s="9">
        <v>501</v>
      </c>
      <c r="C979" s="10">
        <v>0.29513888888888901</v>
      </c>
      <c r="D979" s="9" t="s">
        <v>9</v>
      </c>
      <c r="E979" s="9">
        <v>5</v>
      </c>
      <c r="F979" s="9" t="s">
        <v>19</v>
      </c>
      <c r="G979" s="13">
        <f t="shared" si="171"/>
        <v>1</v>
      </c>
      <c r="H979">
        <f t="shared" si="172"/>
        <v>2</v>
      </c>
      <c r="I979" s="14">
        <f t="shared" si="173"/>
        <v>8</v>
      </c>
      <c r="J979" s="14">
        <f t="shared" si="174"/>
        <v>2</v>
      </c>
      <c r="K979" s="14">
        <f t="shared" si="175"/>
        <v>3</v>
      </c>
      <c r="L979" s="14">
        <f t="shared" si="176"/>
        <v>2</v>
      </c>
      <c r="M979" s="14">
        <f t="shared" si="177"/>
        <v>1</v>
      </c>
      <c r="N979" s="14">
        <f t="shared" si="178"/>
        <v>1</v>
      </c>
      <c r="O979">
        <f t="shared" si="168"/>
        <v>2016</v>
      </c>
      <c r="P979">
        <f t="shared" si="169"/>
        <v>11</v>
      </c>
      <c r="Q979">
        <f t="shared" si="170"/>
        <v>22</v>
      </c>
      <c r="R979">
        <f>IF(E979=0,1,(IF(E979&lt;=5,2,(IF(E979&lt;=10,3,(IF(E979&gt;=11,4)))))))</f>
        <v>2</v>
      </c>
    </row>
    <row r="980" spans="1:18" x14ac:dyDescent="0.2">
      <c r="A980" s="8">
        <v>42696</v>
      </c>
      <c r="B980" s="9">
        <v>504</v>
      </c>
      <c r="C980" s="10">
        <v>0.29861111111111099</v>
      </c>
      <c r="D980" s="9" t="s">
        <v>9</v>
      </c>
      <c r="E980" s="9">
        <v>5</v>
      </c>
      <c r="F980" s="9" t="s">
        <v>19</v>
      </c>
      <c r="G980" s="13">
        <f t="shared" si="171"/>
        <v>4</v>
      </c>
      <c r="H980">
        <f t="shared" si="172"/>
        <v>2</v>
      </c>
      <c r="I980" s="14">
        <f t="shared" si="173"/>
        <v>8</v>
      </c>
      <c r="J980" s="14">
        <f t="shared" si="174"/>
        <v>2</v>
      </c>
      <c r="K980" s="14">
        <f t="shared" si="175"/>
        <v>4</v>
      </c>
      <c r="L980" s="14">
        <f t="shared" si="176"/>
        <v>4</v>
      </c>
      <c r="M980" s="14">
        <f t="shared" si="177"/>
        <v>3</v>
      </c>
      <c r="N980" s="14">
        <f t="shared" si="178"/>
        <v>3</v>
      </c>
      <c r="O980">
        <f t="shared" si="168"/>
        <v>2016</v>
      </c>
      <c r="P980">
        <f t="shared" si="169"/>
        <v>11</v>
      </c>
      <c r="Q980">
        <f t="shared" si="170"/>
        <v>22</v>
      </c>
      <c r="R980">
        <f>IF(E980=0,1,(IF(E980&lt;=5,2,(IF(E980&lt;=10,3,(IF(E980&gt;=11,4)))))))</f>
        <v>2</v>
      </c>
    </row>
    <row r="981" spans="1:18" x14ac:dyDescent="0.2">
      <c r="A981" s="8">
        <v>42696</v>
      </c>
      <c r="B981" s="9">
        <v>514</v>
      </c>
      <c r="C981" s="10">
        <v>0.30277777777777798</v>
      </c>
      <c r="D981" s="9" t="s">
        <v>9</v>
      </c>
      <c r="E981" s="9">
        <v>16</v>
      </c>
      <c r="F981" s="9" t="s">
        <v>18</v>
      </c>
      <c r="G981" s="13">
        <f t="shared" si="171"/>
        <v>11</v>
      </c>
      <c r="H981">
        <f t="shared" si="172"/>
        <v>2</v>
      </c>
      <c r="I981" s="14">
        <f t="shared" si="173"/>
        <v>8</v>
      </c>
      <c r="J981" s="14">
        <f t="shared" si="174"/>
        <v>4</v>
      </c>
      <c r="K981" s="14">
        <f t="shared" si="175"/>
        <v>2</v>
      </c>
      <c r="L981" s="14">
        <f t="shared" si="176"/>
        <v>1</v>
      </c>
      <c r="M981" s="14">
        <f t="shared" si="177"/>
        <v>3</v>
      </c>
      <c r="N981" s="14">
        <f t="shared" si="178"/>
        <v>1</v>
      </c>
      <c r="O981">
        <f t="shared" si="168"/>
        <v>2016</v>
      </c>
      <c r="P981">
        <f t="shared" si="169"/>
        <v>11</v>
      </c>
      <c r="Q981">
        <f t="shared" si="170"/>
        <v>22</v>
      </c>
      <c r="R981">
        <f>IF(E981=0,1,(IF(E981&lt;=5,2,(IF(E981&lt;=10,3,(IF(E981&gt;=11,4)))))))</f>
        <v>4</v>
      </c>
    </row>
    <row r="982" spans="1:18" x14ac:dyDescent="0.2">
      <c r="A982" s="8">
        <v>42696</v>
      </c>
      <c r="B982" s="9">
        <v>504</v>
      </c>
      <c r="C982" s="10">
        <v>0.31041666666666701</v>
      </c>
      <c r="D982" s="9" t="s">
        <v>9</v>
      </c>
      <c r="E982" s="9">
        <v>5</v>
      </c>
      <c r="F982" s="9" t="s">
        <v>19</v>
      </c>
      <c r="G982" s="13">
        <f t="shared" si="171"/>
        <v>4</v>
      </c>
      <c r="H982">
        <f t="shared" si="172"/>
        <v>2</v>
      </c>
      <c r="I982" s="14">
        <f t="shared" si="173"/>
        <v>8</v>
      </c>
      <c r="J982" s="14">
        <f t="shared" si="174"/>
        <v>2</v>
      </c>
      <c r="K982" s="14">
        <f t="shared" si="175"/>
        <v>4</v>
      </c>
      <c r="L982" s="14">
        <f t="shared" si="176"/>
        <v>4</v>
      </c>
      <c r="M982" s="14">
        <f t="shared" si="177"/>
        <v>3</v>
      </c>
      <c r="N982" s="14">
        <f t="shared" si="178"/>
        <v>3</v>
      </c>
      <c r="O982">
        <f t="shared" ref="O982:O1045" si="179">YEAR(A982)</f>
        <v>2016</v>
      </c>
      <c r="P982">
        <f t="shared" ref="P982:P1045" si="180">MONTH(A982)</f>
        <v>11</v>
      </c>
      <c r="Q982">
        <f t="shared" ref="Q982:Q1045" si="181">DAY(A982)</f>
        <v>22</v>
      </c>
      <c r="R982">
        <f>IF(E982=0,1,(IF(E982&lt;=5,2,(IF(E982&lt;=10,3,(IF(E982&gt;=11,4)))))))</f>
        <v>2</v>
      </c>
    </row>
    <row r="983" spans="1:18" x14ac:dyDescent="0.2">
      <c r="A983" s="8">
        <v>42696</v>
      </c>
      <c r="B983" s="9">
        <v>510</v>
      </c>
      <c r="C983" s="10">
        <v>0.31041666666666701</v>
      </c>
      <c r="D983" s="9" t="s">
        <v>9</v>
      </c>
      <c r="E983" s="9">
        <v>4</v>
      </c>
      <c r="F983" s="9" t="s">
        <v>18</v>
      </c>
      <c r="G983" s="13">
        <f t="shared" si="171"/>
        <v>8</v>
      </c>
      <c r="H983">
        <f t="shared" si="172"/>
        <v>2</v>
      </c>
      <c r="I983" s="14">
        <f t="shared" si="173"/>
        <v>8</v>
      </c>
      <c r="J983" s="14">
        <f t="shared" si="174"/>
        <v>4</v>
      </c>
      <c r="K983" s="14">
        <f t="shared" si="175"/>
        <v>1</v>
      </c>
      <c r="L983" s="14">
        <f t="shared" si="176"/>
        <v>3</v>
      </c>
      <c r="M983" s="14">
        <f t="shared" si="177"/>
        <v>3</v>
      </c>
      <c r="N983" s="14">
        <f t="shared" si="178"/>
        <v>3</v>
      </c>
      <c r="O983">
        <f t="shared" si="179"/>
        <v>2016</v>
      </c>
      <c r="P983">
        <f t="shared" si="180"/>
        <v>11</v>
      </c>
      <c r="Q983">
        <f t="shared" si="181"/>
        <v>22</v>
      </c>
      <c r="R983">
        <f>IF(E983=0,1,(IF(E983&lt;=5,2,(IF(E983&lt;=10,3,(IF(E983&gt;=11,4)))))))</f>
        <v>2</v>
      </c>
    </row>
    <row r="984" spans="1:18" x14ac:dyDescent="0.2">
      <c r="A984" s="8">
        <v>42696</v>
      </c>
      <c r="B984" s="9">
        <v>510</v>
      </c>
      <c r="C984" s="10">
        <v>0.3125</v>
      </c>
      <c r="D984" s="9" t="s">
        <v>9</v>
      </c>
      <c r="E984" s="9">
        <v>1</v>
      </c>
      <c r="F984" s="9" t="s">
        <v>20</v>
      </c>
      <c r="G984" s="13">
        <f t="shared" si="171"/>
        <v>8</v>
      </c>
      <c r="H984">
        <f t="shared" si="172"/>
        <v>2</v>
      </c>
      <c r="I984" s="14">
        <f t="shared" si="173"/>
        <v>8</v>
      </c>
      <c r="J984" s="14">
        <f t="shared" si="174"/>
        <v>3</v>
      </c>
      <c r="K984" s="14">
        <f t="shared" si="175"/>
        <v>1</v>
      </c>
      <c r="L984" s="14">
        <f t="shared" si="176"/>
        <v>3</v>
      </c>
      <c r="M984" s="14">
        <f t="shared" si="177"/>
        <v>3</v>
      </c>
      <c r="N984" s="14">
        <f t="shared" si="178"/>
        <v>3</v>
      </c>
      <c r="O984">
        <f t="shared" si="179"/>
        <v>2016</v>
      </c>
      <c r="P984">
        <f t="shared" si="180"/>
        <v>11</v>
      </c>
      <c r="Q984">
        <f t="shared" si="181"/>
        <v>22</v>
      </c>
      <c r="R984">
        <f>IF(E984=0,1,(IF(E984&lt;=5,2,(IF(E984&lt;=10,3,(IF(E984&gt;=11,4)))))))</f>
        <v>2</v>
      </c>
    </row>
    <row r="985" spans="1:18" x14ac:dyDescent="0.2">
      <c r="A985" s="8">
        <v>42696</v>
      </c>
      <c r="B985" s="9">
        <v>510</v>
      </c>
      <c r="C985" s="10">
        <v>0.313194444444444</v>
      </c>
      <c r="D985" s="9" t="s">
        <v>9</v>
      </c>
      <c r="E985" s="9">
        <v>4</v>
      </c>
      <c r="F985" s="9" t="s">
        <v>18</v>
      </c>
      <c r="G985" s="13">
        <f t="shared" si="171"/>
        <v>8</v>
      </c>
      <c r="H985">
        <f t="shared" si="172"/>
        <v>2</v>
      </c>
      <c r="I985" s="14">
        <f t="shared" si="173"/>
        <v>8</v>
      </c>
      <c r="J985" s="14">
        <f t="shared" si="174"/>
        <v>4</v>
      </c>
      <c r="K985" s="14">
        <f t="shared" si="175"/>
        <v>1</v>
      </c>
      <c r="L985" s="14">
        <f t="shared" si="176"/>
        <v>3</v>
      </c>
      <c r="M985" s="14">
        <f t="shared" si="177"/>
        <v>3</v>
      </c>
      <c r="N985" s="14">
        <f t="shared" si="178"/>
        <v>3</v>
      </c>
      <c r="O985">
        <f t="shared" si="179"/>
        <v>2016</v>
      </c>
      <c r="P985">
        <f t="shared" si="180"/>
        <v>11</v>
      </c>
      <c r="Q985">
        <f t="shared" si="181"/>
        <v>22</v>
      </c>
      <c r="R985">
        <f>IF(E985=0,1,(IF(E985&lt;=5,2,(IF(E985&lt;=10,3,(IF(E985&gt;=11,4)))))))</f>
        <v>2</v>
      </c>
    </row>
    <row r="986" spans="1:18" x14ac:dyDescent="0.2">
      <c r="A986" s="8">
        <v>42696</v>
      </c>
      <c r="B986" s="9">
        <v>510</v>
      </c>
      <c r="C986" s="10">
        <v>0.31805555555555598</v>
      </c>
      <c r="D986" s="9" t="s">
        <v>9</v>
      </c>
      <c r="E986" s="9">
        <v>4</v>
      </c>
      <c r="F986" s="9" t="s">
        <v>18</v>
      </c>
      <c r="G986" s="13">
        <f t="shared" si="171"/>
        <v>8</v>
      </c>
      <c r="H986">
        <f t="shared" si="172"/>
        <v>2</v>
      </c>
      <c r="I986" s="14">
        <f t="shared" si="173"/>
        <v>8</v>
      </c>
      <c r="J986" s="14">
        <f t="shared" si="174"/>
        <v>4</v>
      </c>
      <c r="K986" s="14">
        <f t="shared" si="175"/>
        <v>1</v>
      </c>
      <c r="L986" s="14">
        <f t="shared" si="176"/>
        <v>3</v>
      </c>
      <c r="M986" s="14">
        <f t="shared" si="177"/>
        <v>3</v>
      </c>
      <c r="N986" s="14">
        <f t="shared" si="178"/>
        <v>3</v>
      </c>
      <c r="O986">
        <f t="shared" si="179"/>
        <v>2016</v>
      </c>
      <c r="P986">
        <f t="shared" si="180"/>
        <v>11</v>
      </c>
      <c r="Q986">
        <f t="shared" si="181"/>
        <v>22</v>
      </c>
      <c r="R986">
        <f>IF(E986=0,1,(IF(E986&lt;=5,2,(IF(E986&lt;=10,3,(IF(E986&gt;=11,4)))))))</f>
        <v>2</v>
      </c>
    </row>
    <row r="987" spans="1:18" x14ac:dyDescent="0.2">
      <c r="A987" s="8">
        <v>42696</v>
      </c>
      <c r="B987" s="9">
        <v>510</v>
      </c>
      <c r="C987" s="10">
        <v>0.32291666666666702</v>
      </c>
      <c r="D987" s="9" t="s">
        <v>9</v>
      </c>
      <c r="E987" s="9">
        <v>1</v>
      </c>
      <c r="F987" s="9" t="s">
        <v>20</v>
      </c>
      <c r="G987" s="13">
        <f t="shared" si="171"/>
        <v>8</v>
      </c>
      <c r="H987">
        <f t="shared" si="172"/>
        <v>2</v>
      </c>
      <c r="I987" s="14">
        <f t="shared" si="173"/>
        <v>8</v>
      </c>
      <c r="J987" s="14">
        <f t="shared" si="174"/>
        <v>3</v>
      </c>
      <c r="K987" s="14">
        <f t="shared" si="175"/>
        <v>1</v>
      </c>
      <c r="L987" s="14">
        <f t="shared" si="176"/>
        <v>3</v>
      </c>
      <c r="M987" s="14">
        <f t="shared" si="177"/>
        <v>3</v>
      </c>
      <c r="N987" s="14">
        <f t="shared" si="178"/>
        <v>3</v>
      </c>
      <c r="O987">
        <f t="shared" si="179"/>
        <v>2016</v>
      </c>
      <c r="P987">
        <f t="shared" si="180"/>
        <v>11</v>
      </c>
      <c r="Q987">
        <f t="shared" si="181"/>
        <v>22</v>
      </c>
      <c r="R987">
        <f>IF(E987=0,1,(IF(E987&lt;=5,2,(IF(E987&lt;=10,3,(IF(E987&gt;=11,4)))))))</f>
        <v>2</v>
      </c>
    </row>
    <row r="988" spans="1:18" x14ac:dyDescent="0.2">
      <c r="A988" s="8">
        <v>42696</v>
      </c>
      <c r="B988" s="9">
        <v>510</v>
      </c>
      <c r="C988" s="10">
        <v>0.32361111111111102</v>
      </c>
      <c r="D988" s="9" t="s">
        <v>9</v>
      </c>
      <c r="E988" s="9">
        <v>4</v>
      </c>
      <c r="F988" s="9" t="s">
        <v>18</v>
      </c>
      <c r="G988" s="13">
        <f t="shared" si="171"/>
        <v>8</v>
      </c>
      <c r="H988">
        <f t="shared" si="172"/>
        <v>2</v>
      </c>
      <c r="I988" s="14">
        <f t="shared" si="173"/>
        <v>8</v>
      </c>
      <c r="J988" s="14">
        <f t="shared" si="174"/>
        <v>4</v>
      </c>
      <c r="K988" s="14">
        <f t="shared" si="175"/>
        <v>1</v>
      </c>
      <c r="L988" s="14">
        <f t="shared" si="176"/>
        <v>3</v>
      </c>
      <c r="M988" s="14">
        <f t="shared" si="177"/>
        <v>3</v>
      </c>
      <c r="N988" s="14">
        <f t="shared" si="178"/>
        <v>3</v>
      </c>
      <c r="O988">
        <f t="shared" si="179"/>
        <v>2016</v>
      </c>
      <c r="P988">
        <f t="shared" si="180"/>
        <v>11</v>
      </c>
      <c r="Q988">
        <f t="shared" si="181"/>
        <v>22</v>
      </c>
      <c r="R988">
        <f>IF(E988=0,1,(IF(E988&lt;=5,2,(IF(E988&lt;=10,3,(IF(E988&gt;=11,4)))))))</f>
        <v>2</v>
      </c>
    </row>
    <row r="989" spans="1:18" x14ac:dyDescent="0.2">
      <c r="A989" s="8">
        <v>42696</v>
      </c>
      <c r="B989" s="9">
        <v>510</v>
      </c>
      <c r="C989" s="10">
        <v>0.33402777777777798</v>
      </c>
      <c r="D989" s="9" t="s">
        <v>9</v>
      </c>
      <c r="E989" s="9">
        <v>4</v>
      </c>
      <c r="F989" s="9" t="s">
        <v>18</v>
      </c>
      <c r="G989" s="13">
        <f t="shared" si="171"/>
        <v>8</v>
      </c>
      <c r="H989">
        <f t="shared" si="172"/>
        <v>2</v>
      </c>
      <c r="I989" s="14">
        <f t="shared" si="173"/>
        <v>9</v>
      </c>
      <c r="J989" s="14">
        <f t="shared" si="174"/>
        <v>4</v>
      </c>
      <c r="K989" s="14">
        <f t="shared" si="175"/>
        <v>1</v>
      </c>
      <c r="L989" s="14">
        <f t="shared" si="176"/>
        <v>3</v>
      </c>
      <c r="M989" s="14">
        <f t="shared" si="177"/>
        <v>3</v>
      </c>
      <c r="N989" s="14">
        <f t="shared" si="178"/>
        <v>3</v>
      </c>
      <c r="O989">
        <f t="shared" si="179"/>
        <v>2016</v>
      </c>
      <c r="P989">
        <f t="shared" si="180"/>
        <v>11</v>
      </c>
      <c r="Q989">
        <f t="shared" si="181"/>
        <v>22</v>
      </c>
      <c r="R989">
        <f>IF(E989=0,1,(IF(E989&lt;=5,2,(IF(E989&lt;=10,3,(IF(E989&gt;=11,4)))))))</f>
        <v>2</v>
      </c>
    </row>
    <row r="990" spans="1:18" x14ac:dyDescent="0.2">
      <c r="A990" s="8">
        <v>42696</v>
      </c>
      <c r="B990" s="9">
        <v>501</v>
      </c>
      <c r="C990" s="10">
        <v>0.35486111111111102</v>
      </c>
      <c r="D990" s="9" t="s">
        <v>9</v>
      </c>
      <c r="E990" s="9">
        <v>10</v>
      </c>
      <c r="F990" s="9" t="s">
        <v>18</v>
      </c>
      <c r="G990" s="13">
        <f t="shared" si="171"/>
        <v>1</v>
      </c>
      <c r="H990">
        <f t="shared" si="172"/>
        <v>2</v>
      </c>
      <c r="I990" s="14">
        <f t="shared" si="173"/>
        <v>9</v>
      </c>
      <c r="J990" s="14">
        <f t="shared" si="174"/>
        <v>4</v>
      </c>
      <c r="K990" s="14">
        <f t="shared" si="175"/>
        <v>3</v>
      </c>
      <c r="L990" s="14">
        <f t="shared" si="176"/>
        <v>2</v>
      </c>
      <c r="M990" s="14">
        <f t="shared" si="177"/>
        <v>1</v>
      </c>
      <c r="N990" s="14">
        <f t="shared" si="178"/>
        <v>1</v>
      </c>
      <c r="O990">
        <f t="shared" si="179"/>
        <v>2016</v>
      </c>
      <c r="P990">
        <f t="shared" si="180"/>
        <v>11</v>
      </c>
      <c r="Q990">
        <f t="shared" si="181"/>
        <v>22</v>
      </c>
      <c r="R990">
        <f>IF(E990=0,1,(IF(E990&lt;=5,2,(IF(E990&lt;=10,3,(IF(E990&gt;=11,4)))))))</f>
        <v>3</v>
      </c>
    </row>
    <row r="991" spans="1:18" x14ac:dyDescent="0.2">
      <c r="A991" s="8">
        <v>42696</v>
      </c>
      <c r="B991" s="9">
        <v>503</v>
      </c>
      <c r="C991" s="10">
        <v>0.374305555555556</v>
      </c>
      <c r="D991" s="9" t="s">
        <v>9</v>
      </c>
      <c r="E991" s="9">
        <v>12</v>
      </c>
      <c r="F991" s="9" t="s">
        <v>19</v>
      </c>
      <c r="G991" s="13">
        <f t="shared" si="171"/>
        <v>3</v>
      </c>
      <c r="H991">
        <f t="shared" si="172"/>
        <v>2</v>
      </c>
      <c r="I991" s="14">
        <f t="shared" si="173"/>
        <v>9</v>
      </c>
      <c r="J991" s="14">
        <f t="shared" si="174"/>
        <v>2</v>
      </c>
      <c r="K991" s="14">
        <f t="shared" si="175"/>
        <v>3</v>
      </c>
      <c r="L991" s="14">
        <f t="shared" si="176"/>
        <v>2</v>
      </c>
      <c r="M991" s="14">
        <f t="shared" si="177"/>
        <v>1</v>
      </c>
      <c r="N991" s="14">
        <f t="shared" si="178"/>
        <v>1</v>
      </c>
      <c r="O991">
        <f t="shared" si="179"/>
        <v>2016</v>
      </c>
      <c r="P991">
        <f t="shared" si="180"/>
        <v>11</v>
      </c>
      <c r="Q991">
        <f t="shared" si="181"/>
        <v>22</v>
      </c>
      <c r="R991">
        <f>IF(E991=0,1,(IF(E991&lt;=5,2,(IF(E991&lt;=10,3,(IF(E991&gt;=11,4)))))))</f>
        <v>4</v>
      </c>
    </row>
    <row r="992" spans="1:18" x14ac:dyDescent="0.2">
      <c r="A992" s="8">
        <v>42696</v>
      </c>
      <c r="B992" s="9">
        <v>501</v>
      </c>
      <c r="C992" s="10">
        <v>0.38333333333333303</v>
      </c>
      <c r="D992" s="9" t="s">
        <v>9</v>
      </c>
      <c r="E992" s="9">
        <v>9</v>
      </c>
      <c r="F992" s="9" t="s">
        <v>18</v>
      </c>
      <c r="G992" s="13">
        <f t="shared" si="171"/>
        <v>1</v>
      </c>
      <c r="H992">
        <f t="shared" si="172"/>
        <v>2</v>
      </c>
      <c r="I992" s="14">
        <f t="shared" si="173"/>
        <v>10</v>
      </c>
      <c r="J992" s="14">
        <f t="shared" si="174"/>
        <v>4</v>
      </c>
      <c r="K992" s="14">
        <f t="shared" si="175"/>
        <v>3</v>
      </c>
      <c r="L992" s="14">
        <f t="shared" si="176"/>
        <v>2</v>
      </c>
      <c r="M992" s="14">
        <f t="shared" si="177"/>
        <v>1</v>
      </c>
      <c r="N992" s="14">
        <f t="shared" si="178"/>
        <v>1</v>
      </c>
      <c r="O992">
        <f t="shared" si="179"/>
        <v>2016</v>
      </c>
      <c r="P992">
        <f t="shared" si="180"/>
        <v>11</v>
      </c>
      <c r="Q992">
        <f t="shared" si="181"/>
        <v>22</v>
      </c>
      <c r="R992">
        <f>IF(E992=0,1,(IF(E992&lt;=5,2,(IF(E992&lt;=10,3,(IF(E992&gt;=11,4)))))))</f>
        <v>3</v>
      </c>
    </row>
    <row r="993" spans="1:18" x14ac:dyDescent="0.2">
      <c r="A993" s="8">
        <v>42696</v>
      </c>
      <c r="B993" s="9">
        <v>504</v>
      </c>
      <c r="C993" s="10">
        <v>0.39374999999999999</v>
      </c>
      <c r="D993" s="9" t="s">
        <v>9</v>
      </c>
      <c r="E993" s="9">
        <v>4</v>
      </c>
      <c r="F993" s="9" t="s">
        <v>19</v>
      </c>
      <c r="G993" s="13">
        <f t="shared" si="171"/>
        <v>4</v>
      </c>
      <c r="H993">
        <f t="shared" si="172"/>
        <v>2</v>
      </c>
      <c r="I993" s="14">
        <f t="shared" si="173"/>
        <v>10</v>
      </c>
      <c r="J993" s="14">
        <f t="shared" si="174"/>
        <v>2</v>
      </c>
      <c r="K993" s="14">
        <f t="shared" si="175"/>
        <v>4</v>
      </c>
      <c r="L993" s="14">
        <f t="shared" si="176"/>
        <v>4</v>
      </c>
      <c r="M993" s="14">
        <f t="shared" si="177"/>
        <v>3</v>
      </c>
      <c r="N993" s="14">
        <f t="shared" si="178"/>
        <v>3</v>
      </c>
      <c r="O993">
        <f t="shared" si="179"/>
        <v>2016</v>
      </c>
      <c r="P993">
        <f t="shared" si="180"/>
        <v>11</v>
      </c>
      <c r="Q993">
        <f t="shared" si="181"/>
        <v>22</v>
      </c>
      <c r="R993">
        <f>IF(E993=0,1,(IF(E993&lt;=5,2,(IF(E993&lt;=10,3,(IF(E993&gt;=11,4)))))))</f>
        <v>2</v>
      </c>
    </row>
    <row r="994" spans="1:18" x14ac:dyDescent="0.2">
      <c r="A994" s="8">
        <v>42696</v>
      </c>
      <c r="B994" s="9">
        <v>510</v>
      </c>
      <c r="C994" s="10">
        <v>0.39444444444444399</v>
      </c>
      <c r="D994" s="9" t="s">
        <v>9</v>
      </c>
      <c r="E994" s="9">
        <v>4</v>
      </c>
      <c r="F994" s="9" t="s">
        <v>18</v>
      </c>
      <c r="G994" s="13">
        <f t="shared" si="171"/>
        <v>8</v>
      </c>
      <c r="H994">
        <f t="shared" si="172"/>
        <v>2</v>
      </c>
      <c r="I994" s="14">
        <f t="shared" si="173"/>
        <v>10</v>
      </c>
      <c r="J994" s="14">
        <f t="shared" si="174"/>
        <v>4</v>
      </c>
      <c r="K994" s="14">
        <f t="shared" si="175"/>
        <v>1</v>
      </c>
      <c r="L994" s="14">
        <f t="shared" si="176"/>
        <v>3</v>
      </c>
      <c r="M994" s="14">
        <f t="shared" si="177"/>
        <v>3</v>
      </c>
      <c r="N994" s="14">
        <f t="shared" si="178"/>
        <v>3</v>
      </c>
      <c r="O994">
        <f t="shared" si="179"/>
        <v>2016</v>
      </c>
      <c r="P994">
        <f t="shared" si="180"/>
        <v>11</v>
      </c>
      <c r="Q994">
        <f t="shared" si="181"/>
        <v>22</v>
      </c>
      <c r="R994">
        <f>IF(E994=0,1,(IF(E994&lt;=5,2,(IF(E994&lt;=10,3,(IF(E994&gt;=11,4)))))))</f>
        <v>2</v>
      </c>
    </row>
    <row r="995" spans="1:18" x14ac:dyDescent="0.2">
      <c r="A995" s="8">
        <v>42696</v>
      </c>
      <c r="B995" s="9">
        <v>504</v>
      </c>
      <c r="C995" s="10">
        <v>0.43055555555555602</v>
      </c>
      <c r="D995" s="9" t="s">
        <v>9</v>
      </c>
      <c r="E995" s="9">
        <v>5</v>
      </c>
      <c r="F995" s="9" t="s">
        <v>18</v>
      </c>
      <c r="G995" s="13">
        <f t="shared" si="171"/>
        <v>4</v>
      </c>
      <c r="H995">
        <f t="shared" si="172"/>
        <v>2</v>
      </c>
      <c r="I995" s="14">
        <f t="shared" si="173"/>
        <v>11</v>
      </c>
      <c r="J995" s="14">
        <f t="shared" si="174"/>
        <v>4</v>
      </c>
      <c r="K995" s="14">
        <f t="shared" si="175"/>
        <v>4</v>
      </c>
      <c r="L995" s="14">
        <f t="shared" si="176"/>
        <v>4</v>
      </c>
      <c r="M995" s="14">
        <f t="shared" si="177"/>
        <v>3</v>
      </c>
      <c r="N995" s="14">
        <f t="shared" si="178"/>
        <v>3</v>
      </c>
      <c r="O995">
        <f t="shared" si="179"/>
        <v>2016</v>
      </c>
      <c r="P995">
        <f t="shared" si="180"/>
        <v>11</v>
      </c>
      <c r="Q995">
        <f t="shared" si="181"/>
        <v>22</v>
      </c>
      <c r="R995">
        <f>IF(E995=0,1,(IF(E995&lt;=5,2,(IF(E995&lt;=10,3,(IF(E995&gt;=11,4)))))))</f>
        <v>2</v>
      </c>
    </row>
    <row r="996" spans="1:18" x14ac:dyDescent="0.2">
      <c r="A996" s="8">
        <v>42696</v>
      </c>
      <c r="B996" s="9">
        <v>504</v>
      </c>
      <c r="C996" s="10">
        <v>0.43402777777777801</v>
      </c>
      <c r="D996" s="9" t="s">
        <v>9</v>
      </c>
      <c r="E996" s="9">
        <v>5</v>
      </c>
      <c r="F996" s="9" t="s">
        <v>19</v>
      </c>
      <c r="G996" s="13">
        <f t="shared" si="171"/>
        <v>4</v>
      </c>
      <c r="H996">
        <f t="shared" si="172"/>
        <v>2</v>
      </c>
      <c r="I996" s="14">
        <f t="shared" si="173"/>
        <v>11</v>
      </c>
      <c r="J996" s="14">
        <f t="shared" si="174"/>
        <v>2</v>
      </c>
      <c r="K996" s="14">
        <f t="shared" si="175"/>
        <v>4</v>
      </c>
      <c r="L996" s="14">
        <f t="shared" si="176"/>
        <v>4</v>
      </c>
      <c r="M996" s="14">
        <f t="shared" si="177"/>
        <v>3</v>
      </c>
      <c r="N996" s="14">
        <f t="shared" si="178"/>
        <v>3</v>
      </c>
      <c r="O996">
        <f t="shared" si="179"/>
        <v>2016</v>
      </c>
      <c r="P996">
        <f t="shared" si="180"/>
        <v>11</v>
      </c>
      <c r="Q996">
        <f t="shared" si="181"/>
        <v>22</v>
      </c>
      <c r="R996">
        <f>IF(E996=0,1,(IF(E996&lt;=5,2,(IF(E996&lt;=10,3,(IF(E996&gt;=11,4)))))))</f>
        <v>2</v>
      </c>
    </row>
    <row r="997" spans="1:18" x14ac:dyDescent="0.2">
      <c r="A997" s="8">
        <v>42696</v>
      </c>
      <c r="B997" s="9">
        <v>501</v>
      </c>
      <c r="C997" s="10">
        <v>0.46319444444444402</v>
      </c>
      <c r="D997" s="9" t="s">
        <v>9</v>
      </c>
      <c r="E997" s="9">
        <v>5</v>
      </c>
      <c r="F997" s="9" t="s">
        <v>18</v>
      </c>
      <c r="G997" s="13">
        <f t="shared" si="171"/>
        <v>1</v>
      </c>
      <c r="H997">
        <f t="shared" si="172"/>
        <v>2</v>
      </c>
      <c r="I997" s="14">
        <f t="shared" si="173"/>
        <v>12</v>
      </c>
      <c r="J997" s="14">
        <f t="shared" si="174"/>
        <v>4</v>
      </c>
      <c r="K997" s="14">
        <f t="shared" si="175"/>
        <v>3</v>
      </c>
      <c r="L997" s="14">
        <f t="shared" si="176"/>
        <v>2</v>
      </c>
      <c r="M997" s="14">
        <f t="shared" si="177"/>
        <v>1</v>
      </c>
      <c r="N997" s="14">
        <f t="shared" si="178"/>
        <v>1</v>
      </c>
      <c r="O997">
        <f t="shared" si="179"/>
        <v>2016</v>
      </c>
      <c r="P997">
        <f t="shared" si="180"/>
        <v>11</v>
      </c>
      <c r="Q997">
        <f t="shared" si="181"/>
        <v>22</v>
      </c>
      <c r="R997">
        <f>IF(E997=0,1,(IF(E997&lt;=5,2,(IF(E997&lt;=10,3,(IF(E997&gt;=11,4)))))))</f>
        <v>2</v>
      </c>
    </row>
    <row r="998" spans="1:18" x14ac:dyDescent="0.2">
      <c r="A998" s="8">
        <v>42696</v>
      </c>
      <c r="B998" s="9">
        <v>505</v>
      </c>
      <c r="C998" s="10">
        <v>0.48611111111111099</v>
      </c>
      <c r="D998" s="9" t="s">
        <v>9</v>
      </c>
      <c r="E998" s="9">
        <v>30</v>
      </c>
      <c r="F998" s="9" t="s">
        <v>18</v>
      </c>
      <c r="G998" s="13">
        <f t="shared" si="171"/>
        <v>5</v>
      </c>
      <c r="H998">
        <f t="shared" si="172"/>
        <v>2</v>
      </c>
      <c r="I998" s="14">
        <f t="shared" si="173"/>
        <v>12</v>
      </c>
      <c r="J998" s="14">
        <f t="shared" si="174"/>
        <v>4</v>
      </c>
      <c r="K998" s="14">
        <f t="shared" si="175"/>
        <v>3</v>
      </c>
      <c r="L998" s="14">
        <f t="shared" si="176"/>
        <v>3</v>
      </c>
      <c r="M998" s="14">
        <f t="shared" si="177"/>
        <v>4</v>
      </c>
      <c r="N998" s="14">
        <f t="shared" si="178"/>
        <v>4</v>
      </c>
      <c r="O998">
        <f t="shared" si="179"/>
        <v>2016</v>
      </c>
      <c r="P998">
        <f t="shared" si="180"/>
        <v>11</v>
      </c>
      <c r="Q998">
        <f t="shared" si="181"/>
        <v>22</v>
      </c>
      <c r="R998">
        <f>IF(E998=0,1,(IF(E998&lt;=5,2,(IF(E998&lt;=10,3,(IF(E998&gt;=11,4)))))))</f>
        <v>4</v>
      </c>
    </row>
    <row r="999" spans="1:18" x14ac:dyDescent="0.2">
      <c r="A999" s="8">
        <v>42696</v>
      </c>
      <c r="B999" s="9">
        <v>504</v>
      </c>
      <c r="C999" s="10">
        <v>0.48749999999999999</v>
      </c>
      <c r="D999" s="9" t="s">
        <v>9</v>
      </c>
      <c r="E999" s="9">
        <v>15</v>
      </c>
      <c r="F999" s="9" t="s">
        <v>18</v>
      </c>
      <c r="G999" s="13">
        <f t="shared" si="171"/>
        <v>4</v>
      </c>
      <c r="H999">
        <f t="shared" si="172"/>
        <v>2</v>
      </c>
      <c r="I999" s="14">
        <f t="shared" si="173"/>
        <v>12</v>
      </c>
      <c r="J999" s="14">
        <f t="shared" si="174"/>
        <v>4</v>
      </c>
      <c r="K999" s="14">
        <f t="shared" si="175"/>
        <v>4</v>
      </c>
      <c r="L999" s="14">
        <f t="shared" si="176"/>
        <v>4</v>
      </c>
      <c r="M999" s="14">
        <f t="shared" si="177"/>
        <v>3</v>
      </c>
      <c r="N999" s="14">
        <f t="shared" si="178"/>
        <v>3</v>
      </c>
      <c r="O999">
        <f t="shared" si="179"/>
        <v>2016</v>
      </c>
      <c r="P999">
        <f t="shared" si="180"/>
        <v>11</v>
      </c>
      <c r="Q999">
        <f t="shared" si="181"/>
        <v>22</v>
      </c>
      <c r="R999">
        <f>IF(E999=0,1,(IF(E999&lt;=5,2,(IF(E999&lt;=10,3,(IF(E999&gt;=11,4)))))))</f>
        <v>4</v>
      </c>
    </row>
    <row r="1000" spans="1:18" x14ac:dyDescent="0.2">
      <c r="A1000" s="8">
        <v>42696</v>
      </c>
      <c r="B1000" s="9">
        <v>505</v>
      </c>
      <c r="C1000" s="10">
        <v>0.5</v>
      </c>
      <c r="D1000" s="9" t="s">
        <v>9</v>
      </c>
      <c r="E1000" s="9">
        <v>5</v>
      </c>
      <c r="F1000" s="9" t="s">
        <v>18</v>
      </c>
      <c r="G1000" s="13">
        <f t="shared" si="171"/>
        <v>5</v>
      </c>
      <c r="H1000">
        <f t="shared" si="172"/>
        <v>2</v>
      </c>
      <c r="I1000" s="14">
        <f t="shared" si="173"/>
        <v>13</v>
      </c>
      <c r="J1000" s="14">
        <f t="shared" si="174"/>
        <v>4</v>
      </c>
      <c r="K1000" s="14">
        <f t="shared" si="175"/>
        <v>3</v>
      </c>
      <c r="L1000" s="14">
        <f t="shared" si="176"/>
        <v>3</v>
      </c>
      <c r="M1000" s="14">
        <f t="shared" si="177"/>
        <v>4</v>
      </c>
      <c r="N1000" s="14">
        <f t="shared" si="178"/>
        <v>4</v>
      </c>
      <c r="O1000">
        <f t="shared" si="179"/>
        <v>2016</v>
      </c>
      <c r="P1000">
        <f t="shared" si="180"/>
        <v>11</v>
      </c>
      <c r="Q1000">
        <f t="shared" si="181"/>
        <v>22</v>
      </c>
      <c r="R1000">
        <f>IF(E1000=0,1,(IF(E1000&lt;=5,2,(IF(E1000&lt;=10,3,(IF(E1000&gt;=11,4)))))))</f>
        <v>2</v>
      </c>
    </row>
    <row r="1001" spans="1:18" x14ac:dyDescent="0.2">
      <c r="A1001" s="8">
        <v>42696</v>
      </c>
      <c r="B1001" s="9">
        <v>506</v>
      </c>
      <c r="C1001" s="10">
        <v>0.50138888888888899</v>
      </c>
      <c r="D1001" s="9" t="s">
        <v>9</v>
      </c>
      <c r="E1001" s="9">
        <v>6</v>
      </c>
      <c r="F1001" s="9" t="s">
        <v>19</v>
      </c>
      <c r="G1001" s="13">
        <f t="shared" si="171"/>
        <v>6</v>
      </c>
      <c r="H1001">
        <f t="shared" si="172"/>
        <v>2</v>
      </c>
      <c r="I1001" s="14">
        <f t="shared" si="173"/>
        <v>13</v>
      </c>
      <c r="J1001" s="14">
        <f t="shared" si="174"/>
        <v>2</v>
      </c>
      <c r="K1001" s="14">
        <f t="shared" si="175"/>
        <v>4</v>
      </c>
      <c r="L1001" s="14">
        <f t="shared" si="176"/>
        <v>2</v>
      </c>
      <c r="M1001" s="14">
        <f t="shared" si="177"/>
        <v>2</v>
      </c>
      <c r="N1001" s="14">
        <f t="shared" si="178"/>
        <v>2</v>
      </c>
      <c r="O1001">
        <f t="shared" si="179"/>
        <v>2016</v>
      </c>
      <c r="P1001">
        <f t="shared" si="180"/>
        <v>11</v>
      </c>
      <c r="Q1001">
        <f t="shared" si="181"/>
        <v>22</v>
      </c>
      <c r="R1001">
        <f>IF(E1001=0,1,(IF(E1001&lt;=5,2,(IF(E1001&lt;=10,3,(IF(E1001&gt;=11,4)))))))</f>
        <v>3</v>
      </c>
    </row>
    <row r="1002" spans="1:18" x14ac:dyDescent="0.2">
      <c r="A1002" s="8">
        <v>42696</v>
      </c>
      <c r="B1002" s="9">
        <v>506</v>
      </c>
      <c r="C1002" s="10">
        <v>0.53402777777777799</v>
      </c>
      <c r="D1002" s="9" t="s">
        <v>9</v>
      </c>
      <c r="E1002" s="9">
        <v>6</v>
      </c>
      <c r="F1002" s="9" t="s">
        <v>19</v>
      </c>
      <c r="G1002" s="13">
        <f t="shared" si="171"/>
        <v>6</v>
      </c>
      <c r="H1002">
        <f t="shared" si="172"/>
        <v>2</v>
      </c>
      <c r="I1002" s="14">
        <f t="shared" si="173"/>
        <v>13</v>
      </c>
      <c r="J1002" s="14">
        <f t="shared" si="174"/>
        <v>2</v>
      </c>
      <c r="K1002" s="14">
        <f t="shared" si="175"/>
        <v>4</v>
      </c>
      <c r="L1002" s="14">
        <f t="shared" si="176"/>
        <v>2</v>
      </c>
      <c r="M1002" s="14">
        <f t="shared" si="177"/>
        <v>2</v>
      </c>
      <c r="N1002" s="14">
        <f t="shared" si="178"/>
        <v>2</v>
      </c>
      <c r="O1002">
        <f t="shared" si="179"/>
        <v>2016</v>
      </c>
      <c r="P1002">
        <f t="shared" si="180"/>
        <v>11</v>
      </c>
      <c r="Q1002">
        <f t="shared" si="181"/>
        <v>22</v>
      </c>
      <c r="R1002">
        <f>IF(E1002=0,1,(IF(E1002&lt;=5,2,(IF(E1002&lt;=10,3,(IF(E1002&gt;=11,4)))))))</f>
        <v>3</v>
      </c>
    </row>
    <row r="1003" spans="1:18" x14ac:dyDescent="0.2">
      <c r="A1003" s="8">
        <v>42696</v>
      </c>
      <c r="B1003" s="9">
        <v>504</v>
      </c>
      <c r="C1003" s="10">
        <v>0.56736111111111098</v>
      </c>
      <c r="D1003" s="9" t="s">
        <v>9</v>
      </c>
      <c r="E1003" s="9">
        <v>5</v>
      </c>
      <c r="F1003" s="9" t="s">
        <v>19</v>
      </c>
      <c r="G1003" s="13">
        <f t="shared" si="171"/>
        <v>4</v>
      </c>
      <c r="H1003">
        <f t="shared" si="172"/>
        <v>2</v>
      </c>
      <c r="I1003" s="14">
        <f t="shared" si="173"/>
        <v>14</v>
      </c>
      <c r="J1003" s="14">
        <f t="shared" si="174"/>
        <v>2</v>
      </c>
      <c r="K1003" s="14">
        <f t="shared" si="175"/>
        <v>4</v>
      </c>
      <c r="L1003" s="14">
        <f t="shared" si="176"/>
        <v>4</v>
      </c>
      <c r="M1003" s="14">
        <f t="shared" si="177"/>
        <v>3</v>
      </c>
      <c r="N1003" s="14">
        <f t="shared" si="178"/>
        <v>3</v>
      </c>
      <c r="O1003">
        <f t="shared" si="179"/>
        <v>2016</v>
      </c>
      <c r="P1003">
        <f t="shared" si="180"/>
        <v>11</v>
      </c>
      <c r="Q1003">
        <f t="shared" si="181"/>
        <v>22</v>
      </c>
      <c r="R1003">
        <f>IF(E1003=0,1,(IF(E1003&lt;=5,2,(IF(E1003&lt;=10,3,(IF(E1003&gt;=11,4)))))))</f>
        <v>2</v>
      </c>
    </row>
    <row r="1004" spans="1:18" x14ac:dyDescent="0.2">
      <c r="A1004" s="8">
        <v>42696</v>
      </c>
      <c r="B1004" s="9">
        <v>514</v>
      </c>
      <c r="C1004" s="10">
        <v>0.59375</v>
      </c>
      <c r="D1004" s="9" t="s">
        <v>9</v>
      </c>
      <c r="E1004" s="9">
        <v>8</v>
      </c>
      <c r="F1004" s="9" t="s">
        <v>18</v>
      </c>
      <c r="G1004" s="13">
        <f t="shared" si="171"/>
        <v>11</v>
      </c>
      <c r="H1004">
        <f t="shared" si="172"/>
        <v>2</v>
      </c>
      <c r="I1004" s="14">
        <f t="shared" si="173"/>
        <v>15</v>
      </c>
      <c r="J1004" s="14">
        <f t="shared" si="174"/>
        <v>4</v>
      </c>
      <c r="K1004" s="14">
        <f t="shared" si="175"/>
        <v>2</v>
      </c>
      <c r="L1004" s="14">
        <f t="shared" si="176"/>
        <v>1</v>
      </c>
      <c r="M1004" s="14">
        <f t="shared" si="177"/>
        <v>3</v>
      </c>
      <c r="N1004" s="14">
        <f t="shared" si="178"/>
        <v>1</v>
      </c>
      <c r="O1004">
        <f t="shared" si="179"/>
        <v>2016</v>
      </c>
      <c r="P1004">
        <f t="shared" si="180"/>
        <v>11</v>
      </c>
      <c r="Q1004">
        <f t="shared" si="181"/>
        <v>22</v>
      </c>
      <c r="R1004">
        <f>IF(E1004=0,1,(IF(E1004&lt;=5,2,(IF(E1004&lt;=10,3,(IF(E1004&gt;=11,4)))))))</f>
        <v>3</v>
      </c>
    </row>
    <row r="1005" spans="1:18" x14ac:dyDescent="0.2">
      <c r="A1005" s="8">
        <v>42696</v>
      </c>
      <c r="B1005" s="9">
        <v>504</v>
      </c>
      <c r="C1005" s="10">
        <v>0.60902777777777795</v>
      </c>
      <c r="D1005" s="9" t="s">
        <v>9</v>
      </c>
      <c r="E1005" s="9">
        <v>5</v>
      </c>
      <c r="F1005" s="9" t="s">
        <v>19</v>
      </c>
      <c r="G1005" s="13">
        <f t="shared" si="171"/>
        <v>4</v>
      </c>
      <c r="H1005">
        <f t="shared" si="172"/>
        <v>2</v>
      </c>
      <c r="I1005" s="14">
        <f t="shared" si="173"/>
        <v>15</v>
      </c>
      <c r="J1005" s="14">
        <f t="shared" si="174"/>
        <v>2</v>
      </c>
      <c r="K1005" s="14">
        <f t="shared" si="175"/>
        <v>4</v>
      </c>
      <c r="L1005" s="14">
        <f t="shared" si="176"/>
        <v>4</v>
      </c>
      <c r="M1005" s="14">
        <f t="shared" si="177"/>
        <v>3</v>
      </c>
      <c r="N1005" s="14">
        <f t="shared" si="178"/>
        <v>3</v>
      </c>
      <c r="O1005">
        <f t="shared" si="179"/>
        <v>2016</v>
      </c>
      <c r="P1005">
        <f t="shared" si="180"/>
        <v>11</v>
      </c>
      <c r="Q1005">
        <f t="shared" si="181"/>
        <v>22</v>
      </c>
      <c r="R1005">
        <f>IF(E1005=0,1,(IF(E1005&lt;=5,2,(IF(E1005&lt;=10,3,(IF(E1005&gt;=11,4)))))))</f>
        <v>2</v>
      </c>
    </row>
    <row r="1006" spans="1:18" x14ac:dyDescent="0.2">
      <c r="A1006" s="8">
        <v>42696</v>
      </c>
      <c r="B1006" s="9">
        <v>504</v>
      </c>
      <c r="C1006" s="10">
        <v>0.63680555555555596</v>
      </c>
      <c r="D1006" s="9" t="s">
        <v>9</v>
      </c>
      <c r="E1006" s="9">
        <v>5</v>
      </c>
      <c r="F1006" s="9" t="s">
        <v>18</v>
      </c>
      <c r="G1006" s="13">
        <f t="shared" si="171"/>
        <v>4</v>
      </c>
      <c r="H1006">
        <f t="shared" si="172"/>
        <v>2</v>
      </c>
      <c r="I1006" s="14">
        <f t="shared" si="173"/>
        <v>16</v>
      </c>
      <c r="J1006" s="14">
        <f t="shared" si="174"/>
        <v>4</v>
      </c>
      <c r="K1006" s="14">
        <f t="shared" si="175"/>
        <v>4</v>
      </c>
      <c r="L1006" s="14">
        <f t="shared" si="176"/>
        <v>4</v>
      </c>
      <c r="M1006" s="14">
        <f t="shared" si="177"/>
        <v>3</v>
      </c>
      <c r="N1006" s="14">
        <f t="shared" si="178"/>
        <v>3</v>
      </c>
      <c r="O1006">
        <f t="shared" si="179"/>
        <v>2016</v>
      </c>
      <c r="P1006">
        <f t="shared" si="180"/>
        <v>11</v>
      </c>
      <c r="Q1006">
        <f t="shared" si="181"/>
        <v>22</v>
      </c>
      <c r="R1006">
        <f>IF(E1006=0,1,(IF(E1006&lt;=5,2,(IF(E1006&lt;=10,3,(IF(E1006&gt;=11,4)))))))</f>
        <v>2</v>
      </c>
    </row>
    <row r="1007" spans="1:18" x14ac:dyDescent="0.2">
      <c r="A1007" s="8">
        <v>42696</v>
      </c>
      <c r="B1007" s="9">
        <v>504</v>
      </c>
      <c r="C1007" s="10">
        <v>0.64027777777777795</v>
      </c>
      <c r="D1007" s="9" t="s">
        <v>9</v>
      </c>
      <c r="E1007" s="9">
        <v>5</v>
      </c>
      <c r="F1007" s="9" t="s">
        <v>19</v>
      </c>
      <c r="G1007" s="13">
        <f t="shared" si="171"/>
        <v>4</v>
      </c>
      <c r="H1007">
        <f t="shared" si="172"/>
        <v>2</v>
      </c>
      <c r="I1007" s="14">
        <f t="shared" si="173"/>
        <v>16</v>
      </c>
      <c r="J1007" s="14">
        <f t="shared" si="174"/>
        <v>2</v>
      </c>
      <c r="K1007" s="14">
        <f t="shared" si="175"/>
        <v>4</v>
      </c>
      <c r="L1007" s="14">
        <f t="shared" si="176"/>
        <v>4</v>
      </c>
      <c r="M1007" s="14">
        <f t="shared" si="177"/>
        <v>3</v>
      </c>
      <c r="N1007" s="14">
        <f t="shared" si="178"/>
        <v>3</v>
      </c>
      <c r="O1007">
        <f t="shared" si="179"/>
        <v>2016</v>
      </c>
      <c r="P1007">
        <f t="shared" si="180"/>
        <v>11</v>
      </c>
      <c r="Q1007">
        <f t="shared" si="181"/>
        <v>22</v>
      </c>
      <c r="R1007">
        <f>IF(E1007=0,1,(IF(E1007&lt;=5,2,(IF(E1007&lt;=10,3,(IF(E1007&gt;=11,4)))))))</f>
        <v>2</v>
      </c>
    </row>
    <row r="1008" spans="1:18" x14ac:dyDescent="0.2">
      <c r="A1008" s="8">
        <v>42696</v>
      </c>
      <c r="B1008" s="9">
        <v>512</v>
      </c>
      <c r="C1008" s="10">
        <v>0.64583333333333304</v>
      </c>
      <c r="D1008" s="9" t="s">
        <v>9</v>
      </c>
      <c r="E1008" s="9">
        <v>3</v>
      </c>
      <c r="F1008" s="9" t="s">
        <v>18</v>
      </c>
      <c r="G1008" s="13">
        <f t="shared" si="171"/>
        <v>10</v>
      </c>
      <c r="H1008">
        <f t="shared" si="172"/>
        <v>2</v>
      </c>
      <c r="I1008" s="14">
        <f t="shared" si="173"/>
        <v>16</v>
      </c>
      <c r="J1008" s="14">
        <f t="shared" si="174"/>
        <v>4</v>
      </c>
      <c r="K1008" s="14">
        <f t="shared" si="175"/>
        <v>3</v>
      </c>
      <c r="L1008" s="14">
        <f t="shared" si="176"/>
        <v>1</v>
      </c>
      <c r="M1008" s="14">
        <f t="shared" si="177"/>
        <v>3</v>
      </c>
      <c r="N1008" s="14">
        <f t="shared" si="178"/>
        <v>3</v>
      </c>
      <c r="O1008">
        <f t="shared" si="179"/>
        <v>2016</v>
      </c>
      <c r="P1008">
        <f t="shared" si="180"/>
        <v>11</v>
      </c>
      <c r="Q1008">
        <f t="shared" si="181"/>
        <v>22</v>
      </c>
      <c r="R1008">
        <f>IF(E1008=0,1,(IF(E1008&lt;=5,2,(IF(E1008&lt;=10,3,(IF(E1008&gt;=11,4)))))))</f>
        <v>2</v>
      </c>
    </row>
    <row r="1009" spans="1:18" x14ac:dyDescent="0.2">
      <c r="A1009" s="8">
        <v>42696</v>
      </c>
      <c r="B1009" s="9">
        <v>503</v>
      </c>
      <c r="C1009" s="10">
        <v>0.66041666666666698</v>
      </c>
      <c r="D1009" s="9" t="s">
        <v>9</v>
      </c>
      <c r="E1009" s="9">
        <v>12</v>
      </c>
      <c r="F1009" s="9" t="s">
        <v>18</v>
      </c>
      <c r="G1009" s="13">
        <f t="shared" si="171"/>
        <v>3</v>
      </c>
      <c r="H1009">
        <f t="shared" si="172"/>
        <v>2</v>
      </c>
      <c r="I1009" s="14">
        <f t="shared" si="173"/>
        <v>16</v>
      </c>
      <c r="J1009" s="14">
        <f t="shared" si="174"/>
        <v>4</v>
      </c>
      <c r="K1009" s="14">
        <f t="shared" si="175"/>
        <v>3</v>
      </c>
      <c r="L1009" s="14">
        <f t="shared" si="176"/>
        <v>2</v>
      </c>
      <c r="M1009" s="14">
        <f t="shared" si="177"/>
        <v>1</v>
      </c>
      <c r="N1009" s="14">
        <f t="shared" si="178"/>
        <v>1</v>
      </c>
      <c r="O1009">
        <f t="shared" si="179"/>
        <v>2016</v>
      </c>
      <c r="P1009">
        <f t="shared" si="180"/>
        <v>11</v>
      </c>
      <c r="Q1009">
        <f t="shared" si="181"/>
        <v>22</v>
      </c>
      <c r="R1009">
        <f>IF(E1009=0,1,(IF(E1009&lt;=5,2,(IF(E1009&lt;=10,3,(IF(E1009&gt;=11,4)))))))</f>
        <v>4</v>
      </c>
    </row>
    <row r="1010" spans="1:18" x14ac:dyDescent="0.2">
      <c r="A1010" s="8">
        <v>42696</v>
      </c>
      <c r="B1010" s="9">
        <v>503</v>
      </c>
      <c r="C1010" s="10">
        <v>0.67152777777777795</v>
      </c>
      <c r="D1010" s="9" t="s">
        <v>9</v>
      </c>
      <c r="E1010" s="9">
        <v>12</v>
      </c>
      <c r="F1010" s="9" t="s">
        <v>18</v>
      </c>
      <c r="G1010" s="13">
        <f t="shared" si="171"/>
        <v>3</v>
      </c>
      <c r="H1010">
        <f t="shared" si="172"/>
        <v>2</v>
      </c>
      <c r="I1010" s="14">
        <f t="shared" si="173"/>
        <v>17</v>
      </c>
      <c r="J1010" s="14">
        <f t="shared" si="174"/>
        <v>4</v>
      </c>
      <c r="K1010" s="14">
        <f t="shared" si="175"/>
        <v>3</v>
      </c>
      <c r="L1010" s="14">
        <f t="shared" si="176"/>
        <v>2</v>
      </c>
      <c r="M1010" s="14">
        <f t="shared" si="177"/>
        <v>1</v>
      </c>
      <c r="N1010" s="14">
        <f t="shared" si="178"/>
        <v>1</v>
      </c>
      <c r="O1010">
        <f t="shared" si="179"/>
        <v>2016</v>
      </c>
      <c r="P1010">
        <f t="shared" si="180"/>
        <v>11</v>
      </c>
      <c r="Q1010">
        <f t="shared" si="181"/>
        <v>22</v>
      </c>
      <c r="R1010">
        <f>IF(E1010=0,1,(IF(E1010&lt;=5,2,(IF(E1010&lt;=10,3,(IF(E1010&gt;=11,4)))))))</f>
        <v>4</v>
      </c>
    </row>
    <row r="1011" spans="1:18" x14ac:dyDescent="0.2">
      <c r="A1011" s="8">
        <v>42696</v>
      </c>
      <c r="B1011" s="9">
        <v>503</v>
      </c>
      <c r="C1011" s="10">
        <v>0.67430555555555605</v>
      </c>
      <c r="D1011" s="9" t="s">
        <v>9</v>
      </c>
      <c r="E1011" s="9">
        <v>12</v>
      </c>
      <c r="F1011" s="9" t="s">
        <v>18</v>
      </c>
      <c r="G1011" s="13">
        <f t="shared" si="171"/>
        <v>3</v>
      </c>
      <c r="H1011">
        <f t="shared" si="172"/>
        <v>2</v>
      </c>
      <c r="I1011" s="14">
        <f t="shared" si="173"/>
        <v>17</v>
      </c>
      <c r="J1011" s="14">
        <f t="shared" si="174"/>
        <v>4</v>
      </c>
      <c r="K1011" s="14">
        <f t="shared" si="175"/>
        <v>3</v>
      </c>
      <c r="L1011" s="14">
        <f t="shared" si="176"/>
        <v>2</v>
      </c>
      <c r="M1011" s="14">
        <f t="shared" si="177"/>
        <v>1</v>
      </c>
      <c r="N1011" s="14">
        <f t="shared" si="178"/>
        <v>1</v>
      </c>
      <c r="O1011">
        <f t="shared" si="179"/>
        <v>2016</v>
      </c>
      <c r="P1011">
        <f t="shared" si="180"/>
        <v>11</v>
      </c>
      <c r="Q1011">
        <f t="shared" si="181"/>
        <v>22</v>
      </c>
      <c r="R1011">
        <f>IF(E1011=0,1,(IF(E1011&lt;=5,2,(IF(E1011&lt;=10,3,(IF(E1011&gt;=11,4)))))))</f>
        <v>4</v>
      </c>
    </row>
    <row r="1012" spans="1:18" x14ac:dyDescent="0.2">
      <c r="A1012" s="8">
        <v>42696</v>
      </c>
      <c r="B1012" s="9">
        <v>506</v>
      </c>
      <c r="C1012" s="10">
        <v>0.68055555555555602</v>
      </c>
      <c r="D1012" s="9" t="s">
        <v>9</v>
      </c>
      <c r="E1012" s="9">
        <v>22</v>
      </c>
      <c r="F1012" s="9" t="s">
        <v>13</v>
      </c>
      <c r="G1012" s="13">
        <f t="shared" si="171"/>
        <v>6</v>
      </c>
      <c r="H1012">
        <f t="shared" si="172"/>
        <v>2</v>
      </c>
      <c r="I1012" s="14">
        <f t="shared" si="173"/>
        <v>17</v>
      </c>
      <c r="J1012" s="14">
        <f t="shared" si="174"/>
        <v>1</v>
      </c>
      <c r="K1012" s="14">
        <f t="shared" si="175"/>
        <v>4</v>
      </c>
      <c r="L1012" s="14">
        <f t="shared" si="176"/>
        <v>2</v>
      </c>
      <c r="M1012" s="14">
        <f t="shared" si="177"/>
        <v>2</v>
      </c>
      <c r="N1012" s="14">
        <f t="shared" si="178"/>
        <v>2</v>
      </c>
      <c r="O1012">
        <f t="shared" si="179"/>
        <v>2016</v>
      </c>
      <c r="P1012">
        <f t="shared" si="180"/>
        <v>11</v>
      </c>
      <c r="Q1012">
        <f t="shared" si="181"/>
        <v>22</v>
      </c>
      <c r="R1012">
        <f>IF(E1012=0,1,(IF(E1012&lt;=5,2,(IF(E1012&lt;=10,3,(IF(E1012&gt;=11,4)))))))</f>
        <v>4</v>
      </c>
    </row>
    <row r="1013" spans="1:18" x14ac:dyDescent="0.2">
      <c r="A1013" s="8">
        <v>42696</v>
      </c>
      <c r="B1013" s="9">
        <v>503</v>
      </c>
      <c r="C1013" s="10">
        <v>0.68194444444444402</v>
      </c>
      <c r="D1013" s="9" t="s">
        <v>9</v>
      </c>
      <c r="E1013" s="9">
        <v>12</v>
      </c>
      <c r="F1013" s="9" t="s">
        <v>18</v>
      </c>
      <c r="G1013" s="13">
        <f t="shared" si="171"/>
        <v>3</v>
      </c>
      <c r="H1013">
        <f t="shared" si="172"/>
        <v>2</v>
      </c>
      <c r="I1013" s="14">
        <f t="shared" si="173"/>
        <v>17</v>
      </c>
      <c r="J1013" s="14">
        <f t="shared" si="174"/>
        <v>4</v>
      </c>
      <c r="K1013" s="14">
        <f t="shared" si="175"/>
        <v>3</v>
      </c>
      <c r="L1013" s="14">
        <f t="shared" si="176"/>
        <v>2</v>
      </c>
      <c r="M1013" s="14">
        <f t="shared" si="177"/>
        <v>1</v>
      </c>
      <c r="N1013" s="14">
        <f t="shared" si="178"/>
        <v>1</v>
      </c>
      <c r="O1013">
        <f t="shared" si="179"/>
        <v>2016</v>
      </c>
      <c r="P1013">
        <f t="shared" si="180"/>
        <v>11</v>
      </c>
      <c r="Q1013">
        <f t="shared" si="181"/>
        <v>22</v>
      </c>
      <c r="R1013">
        <f>IF(E1013=0,1,(IF(E1013&lt;=5,2,(IF(E1013&lt;=10,3,(IF(E1013&gt;=11,4)))))))</f>
        <v>4</v>
      </c>
    </row>
    <row r="1014" spans="1:18" x14ac:dyDescent="0.2">
      <c r="A1014" s="8">
        <v>42696</v>
      </c>
      <c r="B1014" s="9">
        <v>504</v>
      </c>
      <c r="C1014" s="10">
        <v>0.70555555555555605</v>
      </c>
      <c r="D1014" s="9" t="s">
        <v>9</v>
      </c>
      <c r="E1014" s="9">
        <v>5</v>
      </c>
      <c r="F1014" s="9" t="s">
        <v>18</v>
      </c>
      <c r="G1014" s="13">
        <f t="shared" si="171"/>
        <v>4</v>
      </c>
      <c r="H1014">
        <f t="shared" si="172"/>
        <v>2</v>
      </c>
      <c r="I1014" s="14">
        <f t="shared" si="173"/>
        <v>17</v>
      </c>
      <c r="J1014" s="14">
        <f t="shared" si="174"/>
        <v>4</v>
      </c>
      <c r="K1014" s="14">
        <f t="shared" si="175"/>
        <v>4</v>
      </c>
      <c r="L1014" s="14">
        <f t="shared" si="176"/>
        <v>4</v>
      </c>
      <c r="M1014" s="14">
        <f t="shared" si="177"/>
        <v>3</v>
      </c>
      <c r="N1014" s="14">
        <f t="shared" si="178"/>
        <v>3</v>
      </c>
      <c r="O1014">
        <f t="shared" si="179"/>
        <v>2016</v>
      </c>
      <c r="P1014">
        <f t="shared" si="180"/>
        <v>11</v>
      </c>
      <c r="Q1014">
        <f t="shared" si="181"/>
        <v>22</v>
      </c>
      <c r="R1014">
        <f>IF(E1014=0,1,(IF(E1014&lt;=5,2,(IF(E1014&lt;=10,3,(IF(E1014&gt;=11,4)))))))</f>
        <v>2</v>
      </c>
    </row>
    <row r="1015" spans="1:18" x14ac:dyDescent="0.2">
      <c r="A1015" s="8">
        <v>42696</v>
      </c>
      <c r="B1015" s="9">
        <v>512</v>
      </c>
      <c r="C1015" s="10">
        <v>0.70694444444444404</v>
      </c>
      <c r="D1015" s="9" t="s">
        <v>9</v>
      </c>
      <c r="E1015" s="9">
        <v>3</v>
      </c>
      <c r="F1015" s="9" t="s">
        <v>19</v>
      </c>
      <c r="G1015" s="13">
        <f t="shared" si="171"/>
        <v>10</v>
      </c>
      <c r="H1015">
        <f t="shared" si="172"/>
        <v>2</v>
      </c>
      <c r="I1015" s="14">
        <f t="shared" si="173"/>
        <v>17</v>
      </c>
      <c r="J1015" s="14">
        <f t="shared" si="174"/>
        <v>2</v>
      </c>
      <c r="K1015" s="14">
        <f t="shared" si="175"/>
        <v>3</v>
      </c>
      <c r="L1015" s="14">
        <f t="shared" si="176"/>
        <v>1</v>
      </c>
      <c r="M1015" s="14">
        <f t="shared" si="177"/>
        <v>3</v>
      </c>
      <c r="N1015" s="14">
        <f t="shared" si="178"/>
        <v>3</v>
      </c>
      <c r="O1015">
        <f t="shared" si="179"/>
        <v>2016</v>
      </c>
      <c r="P1015">
        <f t="shared" si="180"/>
        <v>11</v>
      </c>
      <c r="Q1015">
        <f t="shared" si="181"/>
        <v>22</v>
      </c>
      <c r="R1015">
        <f>IF(E1015=0,1,(IF(E1015&lt;=5,2,(IF(E1015&lt;=10,3,(IF(E1015&gt;=11,4)))))))</f>
        <v>2</v>
      </c>
    </row>
    <row r="1016" spans="1:18" x14ac:dyDescent="0.2">
      <c r="A1016" s="8">
        <v>42696</v>
      </c>
      <c r="B1016" s="9">
        <v>506</v>
      </c>
      <c r="C1016" s="10">
        <v>0.71666666666666701</v>
      </c>
      <c r="D1016" s="9" t="s">
        <v>9</v>
      </c>
      <c r="E1016" s="9">
        <v>17</v>
      </c>
      <c r="F1016" s="9" t="s">
        <v>18</v>
      </c>
      <c r="G1016" s="13">
        <f t="shared" si="171"/>
        <v>6</v>
      </c>
      <c r="H1016">
        <f t="shared" si="172"/>
        <v>2</v>
      </c>
      <c r="I1016" s="14">
        <f t="shared" si="173"/>
        <v>18</v>
      </c>
      <c r="J1016" s="14">
        <f t="shared" si="174"/>
        <v>4</v>
      </c>
      <c r="K1016" s="14">
        <f t="shared" si="175"/>
        <v>4</v>
      </c>
      <c r="L1016" s="14">
        <f t="shared" si="176"/>
        <v>2</v>
      </c>
      <c r="M1016" s="14">
        <f t="shared" si="177"/>
        <v>2</v>
      </c>
      <c r="N1016" s="14">
        <f t="shared" si="178"/>
        <v>2</v>
      </c>
      <c r="O1016">
        <f t="shared" si="179"/>
        <v>2016</v>
      </c>
      <c r="P1016">
        <f t="shared" si="180"/>
        <v>11</v>
      </c>
      <c r="Q1016">
        <f t="shared" si="181"/>
        <v>22</v>
      </c>
      <c r="R1016">
        <f>IF(E1016=0,1,(IF(E1016&lt;=5,2,(IF(E1016&lt;=10,3,(IF(E1016&gt;=11,4)))))))</f>
        <v>4</v>
      </c>
    </row>
    <row r="1017" spans="1:18" x14ac:dyDescent="0.2">
      <c r="A1017" s="8">
        <v>42696</v>
      </c>
      <c r="B1017" s="9">
        <v>503</v>
      </c>
      <c r="C1017" s="10">
        <v>0.719444444444444</v>
      </c>
      <c r="D1017" s="9" t="s">
        <v>9</v>
      </c>
      <c r="E1017" s="9">
        <v>12</v>
      </c>
      <c r="F1017" s="9" t="s">
        <v>18</v>
      </c>
      <c r="G1017" s="13">
        <f t="shared" si="171"/>
        <v>3</v>
      </c>
      <c r="H1017">
        <f t="shared" si="172"/>
        <v>2</v>
      </c>
      <c r="I1017" s="14">
        <f t="shared" si="173"/>
        <v>18</v>
      </c>
      <c r="J1017" s="14">
        <f t="shared" si="174"/>
        <v>4</v>
      </c>
      <c r="K1017" s="14">
        <f t="shared" si="175"/>
        <v>3</v>
      </c>
      <c r="L1017" s="14">
        <f t="shared" si="176"/>
        <v>2</v>
      </c>
      <c r="M1017" s="14">
        <f t="shared" si="177"/>
        <v>1</v>
      </c>
      <c r="N1017" s="14">
        <f t="shared" si="178"/>
        <v>1</v>
      </c>
      <c r="O1017">
        <f t="shared" si="179"/>
        <v>2016</v>
      </c>
      <c r="P1017">
        <f t="shared" si="180"/>
        <v>11</v>
      </c>
      <c r="Q1017">
        <f t="shared" si="181"/>
        <v>22</v>
      </c>
      <c r="R1017">
        <f>IF(E1017=0,1,(IF(E1017&lt;=5,2,(IF(E1017&lt;=10,3,(IF(E1017&gt;=11,4)))))))</f>
        <v>4</v>
      </c>
    </row>
    <row r="1018" spans="1:18" x14ac:dyDescent="0.2">
      <c r="A1018" s="8">
        <v>42696</v>
      </c>
      <c r="B1018" s="9">
        <v>504</v>
      </c>
      <c r="C1018" s="10">
        <v>0.72777777777777797</v>
      </c>
      <c r="D1018" s="9" t="s">
        <v>9</v>
      </c>
      <c r="E1018" s="9">
        <v>8</v>
      </c>
      <c r="F1018" s="9" t="s">
        <v>18</v>
      </c>
      <c r="G1018" s="13">
        <f t="shared" si="171"/>
        <v>4</v>
      </c>
      <c r="H1018">
        <f t="shared" si="172"/>
        <v>2</v>
      </c>
      <c r="I1018" s="14">
        <f t="shared" si="173"/>
        <v>18</v>
      </c>
      <c r="J1018" s="14">
        <f t="shared" si="174"/>
        <v>4</v>
      </c>
      <c r="K1018" s="14">
        <f t="shared" si="175"/>
        <v>4</v>
      </c>
      <c r="L1018" s="14">
        <f t="shared" si="176"/>
        <v>4</v>
      </c>
      <c r="M1018" s="14">
        <f t="shared" si="177"/>
        <v>3</v>
      </c>
      <c r="N1018" s="14">
        <f t="shared" si="178"/>
        <v>3</v>
      </c>
      <c r="O1018">
        <f t="shared" si="179"/>
        <v>2016</v>
      </c>
      <c r="P1018">
        <f t="shared" si="180"/>
        <v>11</v>
      </c>
      <c r="Q1018">
        <f t="shared" si="181"/>
        <v>22</v>
      </c>
      <c r="R1018">
        <f>IF(E1018=0,1,(IF(E1018&lt;=5,2,(IF(E1018&lt;=10,3,(IF(E1018&gt;=11,4)))))))</f>
        <v>3</v>
      </c>
    </row>
    <row r="1019" spans="1:18" x14ac:dyDescent="0.2">
      <c r="A1019" s="8">
        <v>42696</v>
      </c>
      <c r="B1019" s="9">
        <v>506</v>
      </c>
      <c r="C1019" s="10">
        <v>0.76180555555555596</v>
      </c>
      <c r="D1019" s="9" t="s">
        <v>9</v>
      </c>
      <c r="E1019" s="9">
        <v>18</v>
      </c>
      <c r="F1019" s="9" t="s">
        <v>19</v>
      </c>
      <c r="G1019" s="13">
        <f t="shared" si="171"/>
        <v>6</v>
      </c>
      <c r="H1019">
        <f t="shared" si="172"/>
        <v>2</v>
      </c>
      <c r="I1019" s="14">
        <f t="shared" si="173"/>
        <v>19</v>
      </c>
      <c r="J1019" s="14">
        <f t="shared" si="174"/>
        <v>2</v>
      </c>
      <c r="K1019" s="14">
        <f t="shared" si="175"/>
        <v>4</v>
      </c>
      <c r="L1019" s="14">
        <f t="shared" si="176"/>
        <v>2</v>
      </c>
      <c r="M1019" s="14">
        <f t="shared" si="177"/>
        <v>2</v>
      </c>
      <c r="N1019" s="14">
        <f t="shared" si="178"/>
        <v>2</v>
      </c>
      <c r="O1019">
        <f t="shared" si="179"/>
        <v>2016</v>
      </c>
      <c r="P1019">
        <f t="shared" si="180"/>
        <v>11</v>
      </c>
      <c r="Q1019">
        <f t="shared" si="181"/>
        <v>22</v>
      </c>
      <c r="R1019">
        <f>IF(E1019=0,1,(IF(E1019&lt;=5,2,(IF(E1019&lt;=10,3,(IF(E1019&gt;=11,4)))))))</f>
        <v>4</v>
      </c>
    </row>
    <row r="1020" spans="1:18" x14ac:dyDescent="0.2">
      <c r="A1020" s="8">
        <v>42696</v>
      </c>
      <c r="B1020" s="9">
        <v>510</v>
      </c>
      <c r="C1020" s="10">
        <v>0.77569444444444402</v>
      </c>
      <c r="D1020" s="9" t="s">
        <v>9</v>
      </c>
      <c r="E1020" s="9">
        <v>1</v>
      </c>
      <c r="F1020" s="9" t="s">
        <v>20</v>
      </c>
      <c r="G1020" s="13">
        <f t="shared" si="171"/>
        <v>8</v>
      </c>
      <c r="H1020">
        <f t="shared" si="172"/>
        <v>2</v>
      </c>
      <c r="I1020" s="14">
        <f t="shared" si="173"/>
        <v>19</v>
      </c>
      <c r="J1020" s="14">
        <f t="shared" si="174"/>
        <v>3</v>
      </c>
      <c r="K1020" s="14">
        <f t="shared" si="175"/>
        <v>1</v>
      </c>
      <c r="L1020" s="14">
        <f t="shared" si="176"/>
        <v>3</v>
      </c>
      <c r="M1020" s="14">
        <f t="shared" si="177"/>
        <v>3</v>
      </c>
      <c r="N1020" s="14">
        <f t="shared" si="178"/>
        <v>3</v>
      </c>
      <c r="O1020">
        <f t="shared" si="179"/>
        <v>2016</v>
      </c>
      <c r="P1020">
        <f t="shared" si="180"/>
        <v>11</v>
      </c>
      <c r="Q1020">
        <f t="shared" si="181"/>
        <v>22</v>
      </c>
      <c r="R1020">
        <f>IF(E1020=0,1,(IF(E1020&lt;=5,2,(IF(E1020&lt;=10,3,(IF(E1020&gt;=11,4)))))))</f>
        <v>2</v>
      </c>
    </row>
    <row r="1021" spans="1:18" x14ac:dyDescent="0.2">
      <c r="A1021" s="8">
        <v>42696</v>
      </c>
      <c r="B1021" s="9">
        <v>510</v>
      </c>
      <c r="C1021" s="10">
        <v>0.78819444444444398</v>
      </c>
      <c r="D1021" s="9" t="s">
        <v>9</v>
      </c>
      <c r="E1021" s="9">
        <v>5</v>
      </c>
      <c r="F1021" s="9" t="s">
        <v>20</v>
      </c>
      <c r="G1021" s="13">
        <f t="shared" si="171"/>
        <v>8</v>
      </c>
      <c r="H1021">
        <f t="shared" si="172"/>
        <v>2</v>
      </c>
      <c r="I1021" s="14">
        <f t="shared" si="173"/>
        <v>19</v>
      </c>
      <c r="J1021" s="14">
        <f t="shared" si="174"/>
        <v>3</v>
      </c>
      <c r="K1021" s="14">
        <f t="shared" si="175"/>
        <v>1</v>
      </c>
      <c r="L1021" s="14">
        <f t="shared" si="176"/>
        <v>3</v>
      </c>
      <c r="M1021" s="14">
        <f t="shared" si="177"/>
        <v>3</v>
      </c>
      <c r="N1021" s="14">
        <f t="shared" si="178"/>
        <v>3</v>
      </c>
      <c r="O1021">
        <f t="shared" si="179"/>
        <v>2016</v>
      </c>
      <c r="P1021">
        <f t="shared" si="180"/>
        <v>11</v>
      </c>
      <c r="Q1021">
        <f t="shared" si="181"/>
        <v>22</v>
      </c>
      <c r="R1021">
        <f>IF(E1021=0,1,(IF(E1021&lt;=5,2,(IF(E1021&lt;=10,3,(IF(E1021&gt;=11,4)))))))</f>
        <v>2</v>
      </c>
    </row>
    <row r="1022" spans="1:18" x14ac:dyDescent="0.2">
      <c r="A1022" s="8">
        <v>42696</v>
      </c>
      <c r="B1022" s="9">
        <v>511</v>
      </c>
      <c r="C1022" s="10">
        <v>0.78888888888888897</v>
      </c>
      <c r="D1022" s="9" t="s">
        <v>9</v>
      </c>
      <c r="E1022" s="9">
        <v>91</v>
      </c>
      <c r="F1022" s="9" t="s">
        <v>18</v>
      </c>
      <c r="G1022" s="13">
        <f t="shared" si="171"/>
        <v>9</v>
      </c>
      <c r="H1022">
        <f t="shared" si="172"/>
        <v>2</v>
      </c>
      <c r="I1022" s="14">
        <f t="shared" si="173"/>
        <v>19</v>
      </c>
      <c r="J1022" s="14">
        <f t="shared" si="174"/>
        <v>4</v>
      </c>
      <c r="K1022" s="14">
        <f t="shared" si="175"/>
        <v>1</v>
      </c>
      <c r="L1022" s="14">
        <f t="shared" si="176"/>
        <v>3</v>
      </c>
      <c r="M1022" s="14">
        <f t="shared" si="177"/>
        <v>2</v>
      </c>
      <c r="N1022" s="14">
        <f t="shared" si="178"/>
        <v>2</v>
      </c>
      <c r="O1022">
        <f t="shared" si="179"/>
        <v>2016</v>
      </c>
      <c r="P1022">
        <f t="shared" si="180"/>
        <v>11</v>
      </c>
      <c r="Q1022">
        <f t="shared" si="181"/>
        <v>22</v>
      </c>
      <c r="R1022">
        <f>IF(E1022=0,1,(IF(E1022&lt;=5,2,(IF(E1022&lt;=10,3,(IF(E1022&gt;=11,4)))))))</f>
        <v>4</v>
      </c>
    </row>
    <row r="1023" spans="1:18" x14ac:dyDescent="0.2">
      <c r="A1023" s="8">
        <v>42696</v>
      </c>
      <c r="B1023" s="9">
        <v>505</v>
      </c>
      <c r="C1023" s="10">
        <v>0.80069444444444404</v>
      </c>
      <c r="D1023" s="9" t="s">
        <v>9</v>
      </c>
      <c r="E1023" s="9">
        <v>20</v>
      </c>
      <c r="F1023" s="9" t="s">
        <v>18</v>
      </c>
      <c r="G1023" s="13">
        <f t="shared" si="171"/>
        <v>5</v>
      </c>
      <c r="H1023">
        <f t="shared" si="172"/>
        <v>2</v>
      </c>
      <c r="I1023" s="14">
        <f t="shared" si="173"/>
        <v>20</v>
      </c>
      <c r="J1023" s="14">
        <f t="shared" si="174"/>
        <v>4</v>
      </c>
      <c r="K1023" s="14">
        <f t="shared" si="175"/>
        <v>3</v>
      </c>
      <c r="L1023" s="14">
        <f t="shared" si="176"/>
        <v>3</v>
      </c>
      <c r="M1023" s="14">
        <f t="shared" si="177"/>
        <v>4</v>
      </c>
      <c r="N1023" s="14">
        <f t="shared" si="178"/>
        <v>4</v>
      </c>
      <c r="O1023">
        <f t="shared" si="179"/>
        <v>2016</v>
      </c>
      <c r="P1023">
        <f t="shared" si="180"/>
        <v>11</v>
      </c>
      <c r="Q1023">
        <f t="shared" si="181"/>
        <v>22</v>
      </c>
      <c r="R1023">
        <f>IF(E1023=0,1,(IF(E1023&lt;=5,2,(IF(E1023&lt;=10,3,(IF(E1023&gt;=11,4)))))))</f>
        <v>4</v>
      </c>
    </row>
    <row r="1024" spans="1:18" x14ac:dyDescent="0.2">
      <c r="A1024" s="8">
        <v>42696</v>
      </c>
      <c r="B1024" s="9">
        <v>512</v>
      </c>
      <c r="C1024" s="10">
        <v>0.82847222222222205</v>
      </c>
      <c r="D1024" s="9" t="s">
        <v>9</v>
      </c>
      <c r="E1024" s="9">
        <v>5</v>
      </c>
      <c r="F1024" s="9" t="s">
        <v>18</v>
      </c>
      <c r="G1024" s="13">
        <f t="shared" si="171"/>
        <v>10</v>
      </c>
      <c r="H1024">
        <f t="shared" si="172"/>
        <v>2</v>
      </c>
      <c r="I1024" s="14">
        <f t="shared" si="173"/>
        <v>20</v>
      </c>
      <c r="J1024" s="14">
        <f t="shared" si="174"/>
        <v>4</v>
      </c>
      <c r="K1024" s="14">
        <f t="shared" si="175"/>
        <v>3</v>
      </c>
      <c r="L1024" s="14">
        <f t="shared" si="176"/>
        <v>1</v>
      </c>
      <c r="M1024" s="14">
        <f t="shared" si="177"/>
        <v>3</v>
      </c>
      <c r="N1024" s="14">
        <f t="shared" si="178"/>
        <v>3</v>
      </c>
      <c r="O1024">
        <f t="shared" si="179"/>
        <v>2016</v>
      </c>
      <c r="P1024">
        <f t="shared" si="180"/>
        <v>11</v>
      </c>
      <c r="Q1024">
        <f t="shared" si="181"/>
        <v>22</v>
      </c>
      <c r="R1024">
        <f>IF(E1024=0,1,(IF(E1024&lt;=5,2,(IF(E1024&lt;=10,3,(IF(E1024&gt;=11,4)))))))</f>
        <v>2</v>
      </c>
    </row>
    <row r="1025" spans="1:18" x14ac:dyDescent="0.2">
      <c r="A1025" s="8">
        <v>42696</v>
      </c>
      <c r="B1025" s="9">
        <v>501</v>
      </c>
      <c r="C1025" s="10">
        <v>0.85555555555555596</v>
      </c>
      <c r="D1025" s="9" t="s">
        <v>9</v>
      </c>
      <c r="E1025" s="9">
        <v>14</v>
      </c>
      <c r="F1025" s="9" t="s">
        <v>19</v>
      </c>
      <c r="G1025" s="13">
        <f t="shared" si="171"/>
        <v>1</v>
      </c>
      <c r="H1025">
        <f t="shared" si="172"/>
        <v>2</v>
      </c>
      <c r="I1025" s="14">
        <f t="shared" si="173"/>
        <v>21</v>
      </c>
      <c r="J1025" s="14">
        <f t="shared" si="174"/>
        <v>2</v>
      </c>
      <c r="K1025" s="14">
        <f t="shared" si="175"/>
        <v>3</v>
      </c>
      <c r="L1025" s="14">
        <f t="shared" si="176"/>
        <v>2</v>
      </c>
      <c r="M1025" s="14">
        <f t="shared" si="177"/>
        <v>1</v>
      </c>
      <c r="N1025" s="14">
        <f t="shared" si="178"/>
        <v>1</v>
      </c>
      <c r="O1025">
        <f t="shared" si="179"/>
        <v>2016</v>
      </c>
      <c r="P1025">
        <f t="shared" si="180"/>
        <v>11</v>
      </c>
      <c r="Q1025">
        <f t="shared" si="181"/>
        <v>22</v>
      </c>
      <c r="R1025">
        <f>IF(E1025=0,1,(IF(E1025&lt;=5,2,(IF(E1025&lt;=10,3,(IF(E1025&gt;=11,4)))))))</f>
        <v>4</v>
      </c>
    </row>
    <row r="1026" spans="1:18" x14ac:dyDescent="0.2">
      <c r="A1026" s="8">
        <v>42696</v>
      </c>
      <c r="B1026" s="9">
        <v>501</v>
      </c>
      <c r="C1026" s="10">
        <v>0.875</v>
      </c>
      <c r="D1026" s="9" t="s">
        <v>9</v>
      </c>
      <c r="E1026" s="9">
        <v>8</v>
      </c>
      <c r="F1026" s="9" t="s">
        <v>18</v>
      </c>
      <c r="G1026" s="13">
        <f t="shared" si="171"/>
        <v>1</v>
      </c>
      <c r="H1026">
        <f t="shared" si="172"/>
        <v>2</v>
      </c>
      <c r="I1026" s="14">
        <f t="shared" si="173"/>
        <v>22</v>
      </c>
      <c r="J1026" s="14">
        <f t="shared" si="174"/>
        <v>4</v>
      </c>
      <c r="K1026" s="14">
        <f t="shared" si="175"/>
        <v>3</v>
      </c>
      <c r="L1026" s="14">
        <f t="shared" si="176"/>
        <v>2</v>
      </c>
      <c r="M1026" s="14">
        <f t="shared" si="177"/>
        <v>1</v>
      </c>
      <c r="N1026" s="14">
        <f t="shared" si="178"/>
        <v>1</v>
      </c>
      <c r="O1026">
        <f t="shared" si="179"/>
        <v>2016</v>
      </c>
      <c r="P1026">
        <f t="shared" si="180"/>
        <v>11</v>
      </c>
      <c r="Q1026">
        <f t="shared" si="181"/>
        <v>22</v>
      </c>
      <c r="R1026">
        <f>IF(E1026=0,1,(IF(E1026&lt;=5,2,(IF(E1026&lt;=10,3,(IF(E1026&gt;=11,4)))))))</f>
        <v>3</v>
      </c>
    </row>
    <row r="1027" spans="1:18" x14ac:dyDescent="0.2">
      <c r="A1027" s="8">
        <v>42696</v>
      </c>
      <c r="B1027" s="9">
        <v>511</v>
      </c>
      <c r="C1027" s="10">
        <v>0.87847222222222199</v>
      </c>
      <c r="D1027" s="9" t="s">
        <v>9</v>
      </c>
      <c r="E1027" s="9">
        <v>6</v>
      </c>
      <c r="F1027" s="9" t="s">
        <v>20</v>
      </c>
      <c r="G1027" s="13">
        <f t="shared" ref="G1027:G1090" si="182">IF(B1027=501,1,(IF(B1027=502,2,(IF(B1027=503,3,(IF(B1027=504,4,(IF(B1027=505,5,(IF(B1027=506,6,(IF(B1027=509,7,(IF(B1027=510,8,(IF(B1027=511,9,(IF(B1027=512,10,(IF(B1027=514,11)))))))))))))))))))))</f>
        <v>9</v>
      </c>
      <c r="H1027">
        <f t="shared" ref="H1027:H1090" si="183">IF(D1027="Friday",5,(IF(D1027="Saturday",6,(IF(D1027="Sunday",7,(IF(D1027="Monday",1,(IF(D1027="Tuesday",2,(IF(D1027="Wednesday",3,(IF(D1027="Thursday",4,0)))))))))))))</f>
        <v>2</v>
      </c>
      <c r="I1027" s="14">
        <f t="shared" ref="I1027:I1090" si="184">(ROUNDDOWN(C1027*24,0)+1)</f>
        <v>22</v>
      </c>
      <c r="J1027" s="14">
        <f t="shared" ref="J1027:J1090" si="185">IF(F1027="N",1,(IF(F1027="E",2,(IF(F1027="S",3,(IF(F1027="W",4)))))))</f>
        <v>3</v>
      </c>
      <c r="K1027" s="14">
        <f t="shared" ref="K1027:K1090" si="186">IF(B1027=501,3,(IF(B1027=502,2,(IF(B1027=503,3,(IF(B1027=504,4,(IF(B1027=505,3,(IF(B1027=506,4,(IF(B1027=509,1,(IF(B1027=510,1,(IF(B1027=511,1,(IF(B1027=512,3,(IF(B1027=514,2)))))))))))))))))))))</f>
        <v>1</v>
      </c>
      <c r="L1027" s="14">
        <f t="shared" ref="L1027:L1090" si="187">IF(B1027=501,2,(IF(B1027=502,1,(IF(B1027=503,2,(IF(B1027=504,4,(IF(B1027=505,3,(IF(B1027=506,2,(IF(B1027=509,2,(IF(B1027=510,3,(IF(B1027=511,3,(IF(B1027=512,1,(IF(B1027=514,1)))))))))))))))))))))</f>
        <v>3</v>
      </c>
      <c r="M1027" s="14">
        <f t="shared" ref="M1027:M1090" si="188">IF(B1027=501,1,(IF(B1027=502,3,(IF(B1027=503,1,(IF(B1027=504,3,(IF(B1027=505,4,(IF(B1027=506,2,(IF(B1027=509,2,(IF(B1027=510,3,(IF(B1027=511,2,(IF(B1027=512,3,(IF(B1027=514,3)))))))))))))))))))))</f>
        <v>2</v>
      </c>
      <c r="N1027" s="14">
        <f t="shared" ref="N1027:N1090" si="189">IF(B1027=501,1,(IF(B1027=502,3,(IF(B1027=503,1,(IF(B1027=504,3,(IF(B1027=505,4,(IF(B1027=506,2,(IF(B1027=509,2,(IF(B1027=510,3,(IF(B1027=511,2,(IF(B1027=512,3,(IF(B1027=514,1)))))))))))))))))))))</f>
        <v>2</v>
      </c>
      <c r="O1027">
        <f t="shared" si="179"/>
        <v>2016</v>
      </c>
      <c r="P1027">
        <f t="shared" si="180"/>
        <v>11</v>
      </c>
      <c r="Q1027">
        <f t="shared" si="181"/>
        <v>22</v>
      </c>
      <c r="R1027">
        <f>IF(E1027=0,1,(IF(E1027&lt;=5,2,(IF(E1027&lt;=10,3,(IF(E1027&gt;=11,4)))))))</f>
        <v>3</v>
      </c>
    </row>
    <row r="1028" spans="1:18" x14ac:dyDescent="0.2">
      <c r="A1028" s="8">
        <v>42696</v>
      </c>
      <c r="B1028" s="9">
        <v>511</v>
      </c>
      <c r="C1028" s="10">
        <v>0.89444444444444404</v>
      </c>
      <c r="D1028" s="9" t="s">
        <v>9</v>
      </c>
      <c r="E1028" s="9">
        <v>8</v>
      </c>
      <c r="F1028" s="9" t="s">
        <v>20</v>
      </c>
      <c r="G1028" s="13">
        <f t="shared" si="182"/>
        <v>9</v>
      </c>
      <c r="H1028">
        <f t="shared" si="183"/>
        <v>2</v>
      </c>
      <c r="I1028" s="14">
        <f t="shared" si="184"/>
        <v>22</v>
      </c>
      <c r="J1028" s="14">
        <f t="shared" si="185"/>
        <v>3</v>
      </c>
      <c r="K1028" s="14">
        <f t="shared" si="186"/>
        <v>1</v>
      </c>
      <c r="L1028" s="14">
        <f t="shared" si="187"/>
        <v>3</v>
      </c>
      <c r="M1028" s="14">
        <f t="shared" si="188"/>
        <v>2</v>
      </c>
      <c r="N1028" s="14">
        <f t="shared" si="189"/>
        <v>2</v>
      </c>
      <c r="O1028">
        <f t="shared" si="179"/>
        <v>2016</v>
      </c>
      <c r="P1028">
        <f t="shared" si="180"/>
        <v>11</v>
      </c>
      <c r="Q1028">
        <f t="shared" si="181"/>
        <v>22</v>
      </c>
      <c r="R1028">
        <f>IF(E1028=0,1,(IF(E1028&lt;=5,2,(IF(E1028&lt;=10,3,(IF(E1028&gt;=11,4)))))))</f>
        <v>3</v>
      </c>
    </row>
    <row r="1029" spans="1:18" x14ac:dyDescent="0.2">
      <c r="A1029" s="8">
        <v>42696</v>
      </c>
      <c r="B1029" s="9">
        <v>506</v>
      </c>
      <c r="C1029" s="10">
        <v>0.90138888888888902</v>
      </c>
      <c r="D1029" s="9" t="s">
        <v>9</v>
      </c>
      <c r="E1029" s="9">
        <v>31</v>
      </c>
      <c r="F1029" s="9" t="s">
        <v>18</v>
      </c>
      <c r="G1029" s="13">
        <f t="shared" si="182"/>
        <v>6</v>
      </c>
      <c r="H1029">
        <f t="shared" si="183"/>
        <v>2</v>
      </c>
      <c r="I1029" s="14">
        <f t="shared" si="184"/>
        <v>22</v>
      </c>
      <c r="J1029" s="14">
        <f t="shared" si="185"/>
        <v>4</v>
      </c>
      <c r="K1029" s="14">
        <f t="shared" si="186"/>
        <v>4</v>
      </c>
      <c r="L1029" s="14">
        <f t="shared" si="187"/>
        <v>2</v>
      </c>
      <c r="M1029" s="14">
        <f t="shared" si="188"/>
        <v>2</v>
      </c>
      <c r="N1029" s="14">
        <f t="shared" si="189"/>
        <v>2</v>
      </c>
      <c r="O1029">
        <f t="shared" si="179"/>
        <v>2016</v>
      </c>
      <c r="P1029">
        <f t="shared" si="180"/>
        <v>11</v>
      </c>
      <c r="Q1029">
        <f t="shared" si="181"/>
        <v>22</v>
      </c>
      <c r="R1029">
        <f>IF(E1029=0,1,(IF(E1029&lt;=5,2,(IF(E1029&lt;=10,3,(IF(E1029&gt;=11,4)))))))</f>
        <v>4</v>
      </c>
    </row>
    <row r="1030" spans="1:18" x14ac:dyDescent="0.2">
      <c r="A1030" s="8">
        <v>42696</v>
      </c>
      <c r="B1030" s="9">
        <v>501</v>
      </c>
      <c r="C1030" s="10">
        <v>0.91805555555555596</v>
      </c>
      <c r="D1030" s="9" t="s">
        <v>9</v>
      </c>
      <c r="E1030" s="9">
        <v>6</v>
      </c>
      <c r="F1030" s="9" t="s">
        <v>18</v>
      </c>
      <c r="G1030" s="13">
        <f t="shared" si="182"/>
        <v>1</v>
      </c>
      <c r="H1030">
        <f t="shared" si="183"/>
        <v>2</v>
      </c>
      <c r="I1030" s="14">
        <f t="shared" si="184"/>
        <v>23</v>
      </c>
      <c r="J1030" s="14">
        <f t="shared" si="185"/>
        <v>4</v>
      </c>
      <c r="K1030" s="14">
        <f t="shared" si="186"/>
        <v>3</v>
      </c>
      <c r="L1030" s="14">
        <f t="shared" si="187"/>
        <v>2</v>
      </c>
      <c r="M1030" s="14">
        <f t="shared" si="188"/>
        <v>1</v>
      </c>
      <c r="N1030" s="14">
        <f t="shared" si="189"/>
        <v>1</v>
      </c>
      <c r="O1030">
        <f t="shared" si="179"/>
        <v>2016</v>
      </c>
      <c r="P1030">
        <f t="shared" si="180"/>
        <v>11</v>
      </c>
      <c r="Q1030">
        <f t="shared" si="181"/>
        <v>22</v>
      </c>
      <c r="R1030">
        <f>IF(E1030=0,1,(IF(E1030&lt;=5,2,(IF(E1030&lt;=10,3,(IF(E1030&gt;=11,4)))))))</f>
        <v>3</v>
      </c>
    </row>
    <row r="1031" spans="1:18" x14ac:dyDescent="0.2">
      <c r="A1031" s="8">
        <v>42696</v>
      </c>
      <c r="B1031" s="9">
        <v>510</v>
      </c>
      <c r="C1031" s="10">
        <v>0.93472222222222201</v>
      </c>
      <c r="D1031" s="9" t="s">
        <v>9</v>
      </c>
      <c r="E1031" s="9">
        <v>5</v>
      </c>
      <c r="F1031" s="9" t="s">
        <v>18</v>
      </c>
      <c r="G1031" s="13">
        <f t="shared" si="182"/>
        <v>8</v>
      </c>
      <c r="H1031">
        <f t="shared" si="183"/>
        <v>2</v>
      </c>
      <c r="I1031" s="14">
        <f t="shared" si="184"/>
        <v>23</v>
      </c>
      <c r="J1031" s="14">
        <f t="shared" si="185"/>
        <v>4</v>
      </c>
      <c r="K1031" s="14">
        <f t="shared" si="186"/>
        <v>1</v>
      </c>
      <c r="L1031" s="14">
        <f t="shared" si="187"/>
        <v>3</v>
      </c>
      <c r="M1031" s="14">
        <f t="shared" si="188"/>
        <v>3</v>
      </c>
      <c r="N1031" s="14">
        <f t="shared" si="189"/>
        <v>3</v>
      </c>
      <c r="O1031">
        <f t="shared" si="179"/>
        <v>2016</v>
      </c>
      <c r="P1031">
        <f t="shared" si="180"/>
        <v>11</v>
      </c>
      <c r="Q1031">
        <f t="shared" si="181"/>
        <v>22</v>
      </c>
      <c r="R1031">
        <f>IF(E1031=0,1,(IF(E1031&lt;=5,2,(IF(E1031&lt;=10,3,(IF(E1031&gt;=11,4)))))))</f>
        <v>2</v>
      </c>
    </row>
    <row r="1032" spans="1:18" x14ac:dyDescent="0.2">
      <c r="A1032" s="8">
        <v>42696</v>
      </c>
      <c r="B1032" s="9">
        <v>510</v>
      </c>
      <c r="C1032" s="10">
        <v>0.968055555555556</v>
      </c>
      <c r="D1032" s="9" t="s">
        <v>9</v>
      </c>
      <c r="E1032" s="9">
        <v>6</v>
      </c>
      <c r="F1032" s="9" t="s">
        <v>20</v>
      </c>
      <c r="G1032" s="13">
        <f t="shared" si="182"/>
        <v>8</v>
      </c>
      <c r="H1032">
        <f t="shared" si="183"/>
        <v>2</v>
      </c>
      <c r="I1032" s="14">
        <f t="shared" si="184"/>
        <v>24</v>
      </c>
      <c r="J1032" s="14">
        <f t="shared" si="185"/>
        <v>3</v>
      </c>
      <c r="K1032" s="14">
        <f t="shared" si="186"/>
        <v>1</v>
      </c>
      <c r="L1032" s="14">
        <f t="shared" si="187"/>
        <v>3</v>
      </c>
      <c r="M1032" s="14">
        <f t="shared" si="188"/>
        <v>3</v>
      </c>
      <c r="N1032" s="14">
        <f t="shared" si="189"/>
        <v>3</v>
      </c>
      <c r="O1032">
        <f t="shared" si="179"/>
        <v>2016</v>
      </c>
      <c r="P1032">
        <f t="shared" si="180"/>
        <v>11</v>
      </c>
      <c r="Q1032">
        <f t="shared" si="181"/>
        <v>22</v>
      </c>
      <c r="R1032">
        <f>IF(E1032=0,1,(IF(E1032&lt;=5,2,(IF(E1032&lt;=10,3,(IF(E1032&gt;=11,4)))))))</f>
        <v>3</v>
      </c>
    </row>
    <row r="1033" spans="1:18" x14ac:dyDescent="0.2">
      <c r="A1033" s="8">
        <v>42697</v>
      </c>
      <c r="B1033" s="9">
        <v>505</v>
      </c>
      <c r="C1033" s="10">
        <v>6.9444444444444404E-4</v>
      </c>
      <c r="D1033" s="9" t="s">
        <v>10</v>
      </c>
      <c r="E1033" s="9">
        <v>1</v>
      </c>
      <c r="F1033" s="9" t="s">
        <v>18</v>
      </c>
      <c r="G1033" s="13">
        <f t="shared" si="182"/>
        <v>5</v>
      </c>
      <c r="H1033">
        <f t="shared" si="183"/>
        <v>3</v>
      </c>
      <c r="I1033" s="14">
        <f t="shared" si="184"/>
        <v>1</v>
      </c>
      <c r="J1033" s="14">
        <f t="shared" si="185"/>
        <v>4</v>
      </c>
      <c r="K1033" s="14">
        <f t="shared" si="186"/>
        <v>3</v>
      </c>
      <c r="L1033" s="14">
        <f t="shared" si="187"/>
        <v>3</v>
      </c>
      <c r="M1033" s="14">
        <f t="shared" si="188"/>
        <v>4</v>
      </c>
      <c r="N1033" s="14">
        <f t="shared" si="189"/>
        <v>4</v>
      </c>
      <c r="O1033">
        <f t="shared" si="179"/>
        <v>2016</v>
      </c>
      <c r="P1033">
        <f t="shared" si="180"/>
        <v>11</v>
      </c>
      <c r="Q1033">
        <f t="shared" si="181"/>
        <v>23</v>
      </c>
      <c r="R1033">
        <f>IF(E1033=0,1,(IF(E1033&lt;=5,2,(IF(E1033&lt;=10,3,(IF(E1033&gt;=11,4)))))))</f>
        <v>2</v>
      </c>
    </row>
    <row r="1034" spans="1:18" x14ac:dyDescent="0.2">
      <c r="A1034" s="8">
        <v>42697</v>
      </c>
      <c r="B1034" s="9">
        <v>510</v>
      </c>
      <c r="C1034" s="10">
        <v>8.3333333333333297E-3</v>
      </c>
      <c r="D1034" s="9" t="s">
        <v>10</v>
      </c>
      <c r="E1034" s="9">
        <v>8</v>
      </c>
      <c r="F1034" s="9" t="s">
        <v>13</v>
      </c>
      <c r="G1034" s="13">
        <f t="shared" si="182"/>
        <v>8</v>
      </c>
      <c r="H1034">
        <f t="shared" si="183"/>
        <v>3</v>
      </c>
      <c r="I1034" s="14">
        <f t="shared" si="184"/>
        <v>1</v>
      </c>
      <c r="J1034" s="14">
        <f t="shared" si="185"/>
        <v>1</v>
      </c>
      <c r="K1034" s="14">
        <f t="shared" si="186"/>
        <v>1</v>
      </c>
      <c r="L1034" s="14">
        <f t="shared" si="187"/>
        <v>3</v>
      </c>
      <c r="M1034" s="14">
        <f t="shared" si="188"/>
        <v>3</v>
      </c>
      <c r="N1034" s="14">
        <f t="shared" si="189"/>
        <v>3</v>
      </c>
      <c r="O1034">
        <f t="shared" si="179"/>
        <v>2016</v>
      </c>
      <c r="P1034">
        <f t="shared" si="180"/>
        <v>11</v>
      </c>
      <c r="Q1034">
        <f t="shared" si="181"/>
        <v>23</v>
      </c>
      <c r="R1034">
        <f>IF(E1034=0,1,(IF(E1034&lt;=5,2,(IF(E1034&lt;=10,3,(IF(E1034&gt;=11,4)))))))</f>
        <v>3</v>
      </c>
    </row>
    <row r="1035" spans="1:18" x14ac:dyDescent="0.2">
      <c r="A1035" s="8">
        <v>42697</v>
      </c>
      <c r="B1035" s="9">
        <v>510</v>
      </c>
      <c r="C1035" s="10">
        <v>2.9166666666666698E-2</v>
      </c>
      <c r="D1035" s="9" t="s">
        <v>10</v>
      </c>
      <c r="E1035" s="9">
        <v>1</v>
      </c>
      <c r="F1035" s="9" t="s">
        <v>13</v>
      </c>
      <c r="G1035" s="13">
        <f t="shared" si="182"/>
        <v>8</v>
      </c>
      <c r="H1035">
        <f t="shared" si="183"/>
        <v>3</v>
      </c>
      <c r="I1035" s="14">
        <f t="shared" si="184"/>
        <v>1</v>
      </c>
      <c r="J1035" s="14">
        <f t="shared" si="185"/>
        <v>1</v>
      </c>
      <c r="K1035" s="14">
        <f t="shared" si="186"/>
        <v>1</v>
      </c>
      <c r="L1035" s="14">
        <f t="shared" si="187"/>
        <v>3</v>
      </c>
      <c r="M1035" s="14">
        <f t="shared" si="188"/>
        <v>3</v>
      </c>
      <c r="N1035" s="14">
        <f t="shared" si="189"/>
        <v>3</v>
      </c>
      <c r="O1035">
        <f t="shared" si="179"/>
        <v>2016</v>
      </c>
      <c r="P1035">
        <f t="shared" si="180"/>
        <v>11</v>
      </c>
      <c r="Q1035">
        <f t="shared" si="181"/>
        <v>23</v>
      </c>
      <c r="R1035">
        <f>IF(E1035=0,1,(IF(E1035&lt;=5,2,(IF(E1035&lt;=10,3,(IF(E1035&gt;=11,4)))))))</f>
        <v>2</v>
      </c>
    </row>
    <row r="1036" spans="1:18" x14ac:dyDescent="0.2">
      <c r="A1036" s="8">
        <v>42697</v>
      </c>
      <c r="B1036" s="9">
        <v>510</v>
      </c>
      <c r="C1036" s="10">
        <v>4.5833333333333302E-2</v>
      </c>
      <c r="D1036" s="9" t="s">
        <v>10</v>
      </c>
      <c r="E1036" s="9">
        <v>6</v>
      </c>
      <c r="F1036" s="9" t="s">
        <v>20</v>
      </c>
      <c r="G1036" s="13">
        <f t="shared" si="182"/>
        <v>8</v>
      </c>
      <c r="H1036">
        <f t="shared" si="183"/>
        <v>3</v>
      </c>
      <c r="I1036" s="14">
        <f t="shared" si="184"/>
        <v>2</v>
      </c>
      <c r="J1036" s="14">
        <f t="shared" si="185"/>
        <v>3</v>
      </c>
      <c r="K1036" s="14">
        <f t="shared" si="186"/>
        <v>1</v>
      </c>
      <c r="L1036" s="14">
        <f t="shared" si="187"/>
        <v>3</v>
      </c>
      <c r="M1036" s="14">
        <f t="shared" si="188"/>
        <v>3</v>
      </c>
      <c r="N1036" s="14">
        <f t="shared" si="189"/>
        <v>3</v>
      </c>
      <c r="O1036">
        <f t="shared" si="179"/>
        <v>2016</v>
      </c>
      <c r="P1036">
        <f t="shared" si="180"/>
        <v>11</v>
      </c>
      <c r="Q1036">
        <f t="shared" si="181"/>
        <v>23</v>
      </c>
      <c r="R1036">
        <f>IF(E1036=0,1,(IF(E1036&lt;=5,2,(IF(E1036&lt;=10,3,(IF(E1036&gt;=11,4)))))))</f>
        <v>3</v>
      </c>
    </row>
    <row r="1037" spans="1:18" x14ac:dyDescent="0.2">
      <c r="A1037" s="8">
        <v>42697</v>
      </c>
      <c r="B1037" s="9">
        <v>510</v>
      </c>
      <c r="C1037" s="10">
        <v>7.0138888888888903E-2</v>
      </c>
      <c r="D1037" s="9" t="s">
        <v>10</v>
      </c>
      <c r="E1037" s="9">
        <v>8</v>
      </c>
      <c r="F1037" s="9" t="s">
        <v>20</v>
      </c>
      <c r="G1037" s="13">
        <f t="shared" si="182"/>
        <v>8</v>
      </c>
      <c r="H1037">
        <f t="shared" si="183"/>
        <v>3</v>
      </c>
      <c r="I1037" s="14">
        <f t="shared" si="184"/>
        <v>2</v>
      </c>
      <c r="J1037" s="14">
        <f t="shared" si="185"/>
        <v>3</v>
      </c>
      <c r="K1037" s="14">
        <f t="shared" si="186"/>
        <v>1</v>
      </c>
      <c r="L1037" s="14">
        <f t="shared" si="187"/>
        <v>3</v>
      </c>
      <c r="M1037" s="14">
        <f t="shared" si="188"/>
        <v>3</v>
      </c>
      <c r="N1037" s="14">
        <f t="shared" si="189"/>
        <v>3</v>
      </c>
      <c r="O1037">
        <f t="shared" si="179"/>
        <v>2016</v>
      </c>
      <c r="P1037">
        <f t="shared" si="180"/>
        <v>11</v>
      </c>
      <c r="Q1037">
        <f t="shared" si="181"/>
        <v>23</v>
      </c>
      <c r="R1037">
        <f>IF(E1037=0,1,(IF(E1037&lt;=5,2,(IF(E1037&lt;=10,3,(IF(E1037&gt;=11,4)))))))</f>
        <v>3</v>
      </c>
    </row>
    <row r="1038" spans="1:18" x14ac:dyDescent="0.2">
      <c r="A1038" s="8">
        <v>42697</v>
      </c>
      <c r="B1038" s="9">
        <v>511</v>
      </c>
      <c r="C1038" s="10">
        <v>0.20624999999999999</v>
      </c>
      <c r="D1038" s="9" t="s">
        <v>10</v>
      </c>
      <c r="E1038" s="9">
        <v>26</v>
      </c>
      <c r="F1038" s="9" t="s">
        <v>20</v>
      </c>
      <c r="G1038" s="13">
        <f t="shared" si="182"/>
        <v>9</v>
      </c>
      <c r="H1038">
        <f t="shared" si="183"/>
        <v>3</v>
      </c>
      <c r="I1038" s="14">
        <f t="shared" si="184"/>
        <v>5</v>
      </c>
      <c r="J1038" s="14">
        <f t="shared" si="185"/>
        <v>3</v>
      </c>
      <c r="K1038" s="14">
        <f t="shared" si="186"/>
        <v>1</v>
      </c>
      <c r="L1038" s="14">
        <f t="shared" si="187"/>
        <v>3</v>
      </c>
      <c r="M1038" s="14">
        <f t="shared" si="188"/>
        <v>2</v>
      </c>
      <c r="N1038" s="14">
        <f t="shared" si="189"/>
        <v>2</v>
      </c>
      <c r="O1038">
        <f t="shared" si="179"/>
        <v>2016</v>
      </c>
      <c r="P1038">
        <f t="shared" si="180"/>
        <v>11</v>
      </c>
      <c r="Q1038">
        <f t="shared" si="181"/>
        <v>23</v>
      </c>
      <c r="R1038">
        <f>IF(E1038=0,1,(IF(E1038&lt;=5,2,(IF(E1038&lt;=10,3,(IF(E1038&gt;=11,4)))))))</f>
        <v>4</v>
      </c>
    </row>
    <row r="1039" spans="1:18" x14ac:dyDescent="0.2">
      <c r="A1039" s="8">
        <v>42697</v>
      </c>
      <c r="B1039" s="9">
        <v>511</v>
      </c>
      <c r="C1039" s="10">
        <v>0.21875</v>
      </c>
      <c r="D1039" s="9" t="s">
        <v>10</v>
      </c>
      <c r="E1039" s="9">
        <v>9</v>
      </c>
      <c r="F1039" s="9" t="s">
        <v>20</v>
      </c>
      <c r="G1039" s="13">
        <f t="shared" si="182"/>
        <v>9</v>
      </c>
      <c r="H1039">
        <f t="shared" si="183"/>
        <v>3</v>
      </c>
      <c r="I1039" s="14">
        <f t="shared" si="184"/>
        <v>6</v>
      </c>
      <c r="J1039" s="14">
        <f t="shared" si="185"/>
        <v>3</v>
      </c>
      <c r="K1039" s="14">
        <f t="shared" si="186"/>
        <v>1</v>
      </c>
      <c r="L1039" s="14">
        <f t="shared" si="187"/>
        <v>3</v>
      </c>
      <c r="M1039" s="14">
        <f t="shared" si="188"/>
        <v>2</v>
      </c>
      <c r="N1039" s="14">
        <f t="shared" si="189"/>
        <v>2</v>
      </c>
      <c r="O1039">
        <f t="shared" si="179"/>
        <v>2016</v>
      </c>
      <c r="P1039">
        <f t="shared" si="180"/>
        <v>11</v>
      </c>
      <c r="Q1039">
        <f t="shared" si="181"/>
        <v>23</v>
      </c>
      <c r="R1039">
        <f>IF(E1039=0,1,(IF(E1039&lt;=5,2,(IF(E1039&lt;=10,3,(IF(E1039&gt;=11,4)))))))</f>
        <v>3</v>
      </c>
    </row>
    <row r="1040" spans="1:18" x14ac:dyDescent="0.2">
      <c r="A1040" s="8">
        <v>42697</v>
      </c>
      <c r="B1040" s="9">
        <v>504</v>
      </c>
      <c r="C1040" s="10">
        <v>0.219444444444444</v>
      </c>
      <c r="D1040" s="9" t="s">
        <v>10</v>
      </c>
      <c r="E1040" s="9">
        <v>8</v>
      </c>
      <c r="F1040" s="9" t="s">
        <v>18</v>
      </c>
      <c r="G1040" s="13">
        <f t="shared" si="182"/>
        <v>4</v>
      </c>
      <c r="H1040">
        <f t="shared" si="183"/>
        <v>3</v>
      </c>
      <c r="I1040" s="14">
        <f t="shared" si="184"/>
        <v>6</v>
      </c>
      <c r="J1040" s="14">
        <f t="shared" si="185"/>
        <v>4</v>
      </c>
      <c r="K1040" s="14">
        <f t="shared" si="186"/>
        <v>4</v>
      </c>
      <c r="L1040" s="14">
        <f t="shared" si="187"/>
        <v>4</v>
      </c>
      <c r="M1040" s="14">
        <f t="shared" si="188"/>
        <v>3</v>
      </c>
      <c r="N1040" s="14">
        <f t="shared" si="189"/>
        <v>3</v>
      </c>
      <c r="O1040">
        <f t="shared" si="179"/>
        <v>2016</v>
      </c>
      <c r="P1040">
        <f t="shared" si="180"/>
        <v>11</v>
      </c>
      <c r="Q1040">
        <f t="shared" si="181"/>
        <v>23</v>
      </c>
      <c r="R1040">
        <f>IF(E1040=0,1,(IF(E1040&lt;=5,2,(IF(E1040&lt;=10,3,(IF(E1040&gt;=11,4)))))))</f>
        <v>3</v>
      </c>
    </row>
    <row r="1041" spans="1:18" x14ac:dyDescent="0.2">
      <c r="A1041" s="8">
        <v>42697</v>
      </c>
      <c r="B1041" s="9">
        <v>501</v>
      </c>
      <c r="C1041" s="10">
        <v>0.226388888888889</v>
      </c>
      <c r="D1041" s="9" t="s">
        <v>10</v>
      </c>
      <c r="E1041" s="9">
        <v>10</v>
      </c>
      <c r="F1041" s="9" t="s">
        <v>18</v>
      </c>
      <c r="G1041" s="13">
        <f t="shared" si="182"/>
        <v>1</v>
      </c>
      <c r="H1041">
        <f t="shared" si="183"/>
        <v>3</v>
      </c>
      <c r="I1041" s="14">
        <f t="shared" si="184"/>
        <v>6</v>
      </c>
      <c r="J1041" s="14">
        <f t="shared" si="185"/>
        <v>4</v>
      </c>
      <c r="K1041" s="14">
        <f t="shared" si="186"/>
        <v>3</v>
      </c>
      <c r="L1041" s="14">
        <f t="shared" si="187"/>
        <v>2</v>
      </c>
      <c r="M1041" s="14">
        <f t="shared" si="188"/>
        <v>1</v>
      </c>
      <c r="N1041" s="14">
        <f t="shared" si="189"/>
        <v>1</v>
      </c>
      <c r="O1041">
        <f t="shared" si="179"/>
        <v>2016</v>
      </c>
      <c r="P1041">
        <f t="shared" si="180"/>
        <v>11</v>
      </c>
      <c r="Q1041">
        <f t="shared" si="181"/>
        <v>23</v>
      </c>
      <c r="R1041">
        <f>IF(E1041=0,1,(IF(E1041&lt;=5,2,(IF(E1041&lt;=10,3,(IF(E1041&gt;=11,4)))))))</f>
        <v>3</v>
      </c>
    </row>
    <row r="1042" spans="1:18" x14ac:dyDescent="0.2">
      <c r="A1042" s="8">
        <v>42697</v>
      </c>
      <c r="B1042" s="9">
        <v>512</v>
      </c>
      <c r="C1042" s="10">
        <v>0.24861111111111101</v>
      </c>
      <c r="D1042" s="9" t="s">
        <v>10</v>
      </c>
      <c r="E1042" s="9">
        <v>6</v>
      </c>
      <c r="F1042" s="9" t="s">
        <v>13</v>
      </c>
      <c r="G1042" s="13">
        <f t="shared" si="182"/>
        <v>10</v>
      </c>
      <c r="H1042">
        <f t="shared" si="183"/>
        <v>3</v>
      </c>
      <c r="I1042" s="14">
        <f t="shared" si="184"/>
        <v>6</v>
      </c>
      <c r="J1042" s="14">
        <f t="shared" si="185"/>
        <v>1</v>
      </c>
      <c r="K1042" s="14">
        <f t="shared" si="186"/>
        <v>3</v>
      </c>
      <c r="L1042" s="14">
        <f t="shared" si="187"/>
        <v>1</v>
      </c>
      <c r="M1042" s="14">
        <f t="shared" si="188"/>
        <v>3</v>
      </c>
      <c r="N1042" s="14">
        <f t="shared" si="189"/>
        <v>3</v>
      </c>
      <c r="O1042">
        <f t="shared" si="179"/>
        <v>2016</v>
      </c>
      <c r="P1042">
        <f t="shared" si="180"/>
        <v>11</v>
      </c>
      <c r="Q1042">
        <f t="shared" si="181"/>
        <v>23</v>
      </c>
      <c r="R1042">
        <f>IF(E1042=0,1,(IF(E1042&lt;=5,2,(IF(E1042&lt;=10,3,(IF(E1042&gt;=11,4)))))))</f>
        <v>3</v>
      </c>
    </row>
    <row r="1043" spans="1:18" x14ac:dyDescent="0.2">
      <c r="A1043" s="8">
        <v>42697</v>
      </c>
      <c r="B1043" s="9">
        <v>504</v>
      </c>
      <c r="C1043" s="10">
        <v>0.25208333333333299</v>
      </c>
      <c r="D1043" s="9" t="s">
        <v>10</v>
      </c>
      <c r="E1043" s="9">
        <v>4</v>
      </c>
      <c r="F1043" s="9" t="s">
        <v>18</v>
      </c>
      <c r="G1043" s="13">
        <f t="shared" si="182"/>
        <v>4</v>
      </c>
      <c r="H1043">
        <f t="shared" si="183"/>
        <v>3</v>
      </c>
      <c r="I1043" s="14">
        <f t="shared" si="184"/>
        <v>7</v>
      </c>
      <c r="J1043" s="14">
        <f t="shared" si="185"/>
        <v>4</v>
      </c>
      <c r="K1043" s="14">
        <f t="shared" si="186"/>
        <v>4</v>
      </c>
      <c r="L1043" s="14">
        <f t="shared" si="187"/>
        <v>4</v>
      </c>
      <c r="M1043" s="14">
        <f t="shared" si="188"/>
        <v>3</v>
      </c>
      <c r="N1043" s="14">
        <f t="shared" si="189"/>
        <v>3</v>
      </c>
      <c r="O1043">
        <f t="shared" si="179"/>
        <v>2016</v>
      </c>
      <c r="P1043">
        <f t="shared" si="180"/>
        <v>11</v>
      </c>
      <c r="Q1043">
        <f t="shared" si="181"/>
        <v>23</v>
      </c>
      <c r="R1043">
        <f>IF(E1043=0,1,(IF(E1043&lt;=5,2,(IF(E1043&lt;=10,3,(IF(E1043&gt;=11,4)))))))</f>
        <v>2</v>
      </c>
    </row>
    <row r="1044" spans="1:18" x14ac:dyDescent="0.2">
      <c r="A1044" s="8">
        <v>42697</v>
      </c>
      <c r="B1044" s="9">
        <v>502</v>
      </c>
      <c r="C1044" s="10">
        <v>0.25416666666666698</v>
      </c>
      <c r="D1044" s="9" t="s">
        <v>10</v>
      </c>
      <c r="E1044" s="9">
        <v>12</v>
      </c>
      <c r="F1044" s="9" t="s">
        <v>18</v>
      </c>
      <c r="G1044" s="13">
        <f t="shared" si="182"/>
        <v>2</v>
      </c>
      <c r="H1044">
        <f t="shared" si="183"/>
        <v>3</v>
      </c>
      <c r="I1044" s="14">
        <f t="shared" si="184"/>
        <v>7</v>
      </c>
      <c r="J1044" s="14">
        <f t="shared" si="185"/>
        <v>4</v>
      </c>
      <c r="K1044" s="14">
        <f t="shared" si="186"/>
        <v>2</v>
      </c>
      <c r="L1044" s="14">
        <f t="shared" si="187"/>
        <v>1</v>
      </c>
      <c r="M1044" s="14">
        <f t="shared" si="188"/>
        <v>3</v>
      </c>
      <c r="N1044" s="14">
        <f t="shared" si="189"/>
        <v>3</v>
      </c>
      <c r="O1044">
        <f t="shared" si="179"/>
        <v>2016</v>
      </c>
      <c r="P1044">
        <f t="shared" si="180"/>
        <v>11</v>
      </c>
      <c r="Q1044">
        <f t="shared" si="181"/>
        <v>23</v>
      </c>
      <c r="R1044">
        <f>IF(E1044=0,1,(IF(E1044&lt;=5,2,(IF(E1044&lt;=10,3,(IF(E1044&gt;=11,4)))))))</f>
        <v>4</v>
      </c>
    </row>
    <row r="1045" spans="1:18" x14ac:dyDescent="0.2">
      <c r="A1045" s="8">
        <v>42697</v>
      </c>
      <c r="B1045" s="9">
        <v>501</v>
      </c>
      <c r="C1045" s="10">
        <v>0.26250000000000001</v>
      </c>
      <c r="D1045" s="9" t="s">
        <v>10</v>
      </c>
      <c r="E1045" s="9">
        <v>9</v>
      </c>
      <c r="F1045" s="9" t="s">
        <v>18</v>
      </c>
      <c r="G1045" s="13">
        <f t="shared" si="182"/>
        <v>1</v>
      </c>
      <c r="H1045">
        <f t="shared" si="183"/>
        <v>3</v>
      </c>
      <c r="I1045" s="14">
        <f t="shared" si="184"/>
        <v>7</v>
      </c>
      <c r="J1045" s="14">
        <f t="shared" si="185"/>
        <v>4</v>
      </c>
      <c r="K1045" s="14">
        <f t="shared" si="186"/>
        <v>3</v>
      </c>
      <c r="L1045" s="14">
        <f t="shared" si="187"/>
        <v>2</v>
      </c>
      <c r="M1045" s="14">
        <f t="shared" si="188"/>
        <v>1</v>
      </c>
      <c r="N1045" s="14">
        <f t="shared" si="189"/>
        <v>1</v>
      </c>
      <c r="O1045">
        <f t="shared" si="179"/>
        <v>2016</v>
      </c>
      <c r="P1045">
        <f t="shared" si="180"/>
        <v>11</v>
      </c>
      <c r="Q1045">
        <f t="shared" si="181"/>
        <v>23</v>
      </c>
      <c r="R1045">
        <f>IF(E1045=0,1,(IF(E1045&lt;=5,2,(IF(E1045&lt;=10,3,(IF(E1045&gt;=11,4)))))))</f>
        <v>3</v>
      </c>
    </row>
    <row r="1046" spans="1:18" x14ac:dyDescent="0.2">
      <c r="A1046" s="8">
        <v>42697</v>
      </c>
      <c r="B1046" s="9">
        <v>506</v>
      </c>
      <c r="C1046" s="10">
        <v>0.264583333333333</v>
      </c>
      <c r="D1046" s="9" t="s">
        <v>10</v>
      </c>
      <c r="E1046" s="9">
        <v>5</v>
      </c>
      <c r="F1046" s="9" t="s">
        <v>19</v>
      </c>
      <c r="G1046" s="13">
        <f t="shared" si="182"/>
        <v>6</v>
      </c>
      <c r="H1046">
        <f t="shared" si="183"/>
        <v>3</v>
      </c>
      <c r="I1046" s="14">
        <f t="shared" si="184"/>
        <v>7</v>
      </c>
      <c r="J1046" s="14">
        <f t="shared" si="185"/>
        <v>2</v>
      </c>
      <c r="K1046" s="14">
        <f t="shared" si="186"/>
        <v>4</v>
      </c>
      <c r="L1046" s="14">
        <f t="shared" si="187"/>
        <v>2</v>
      </c>
      <c r="M1046" s="14">
        <f t="shared" si="188"/>
        <v>2</v>
      </c>
      <c r="N1046" s="14">
        <f t="shared" si="189"/>
        <v>2</v>
      </c>
      <c r="O1046">
        <f t="shared" ref="O1046:O1109" si="190">YEAR(A1046)</f>
        <v>2016</v>
      </c>
      <c r="P1046">
        <f t="shared" ref="P1046:P1109" si="191">MONTH(A1046)</f>
        <v>11</v>
      </c>
      <c r="Q1046">
        <f t="shared" ref="Q1046:Q1109" si="192">DAY(A1046)</f>
        <v>23</v>
      </c>
      <c r="R1046">
        <f>IF(E1046=0,1,(IF(E1046&lt;=5,2,(IF(E1046&lt;=10,3,(IF(E1046&gt;=11,4)))))))</f>
        <v>2</v>
      </c>
    </row>
    <row r="1047" spans="1:18" x14ac:dyDescent="0.2">
      <c r="A1047" s="8">
        <v>42697</v>
      </c>
      <c r="B1047" s="9">
        <v>501</v>
      </c>
      <c r="C1047" s="10">
        <v>0.280555555555556</v>
      </c>
      <c r="D1047" s="9" t="s">
        <v>10</v>
      </c>
      <c r="E1047" s="9">
        <v>5</v>
      </c>
      <c r="F1047" s="9" t="s">
        <v>18</v>
      </c>
      <c r="G1047" s="13">
        <f t="shared" si="182"/>
        <v>1</v>
      </c>
      <c r="H1047">
        <f t="shared" si="183"/>
        <v>3</v>
      </c>
      <c r="I1047" s="14">
        <f t="shared" si="184"/>
        <v>7</v>
      </c>
      <c r="J1047" s="14">
        <f t="shared" si="185"/>
        <v>4</v>
      </c>
      <c r="K1047" s="14">
        <f t="shared" si="186"/>
        <v>3</v>
      </c>
      <c r="L1047" s="14">
        <f t="shared" si="187"/>
        <v>2</v>
      </c>
      <c r="M1047" s="14">
        <f t="shared" si="188"/>
        <v>1</v>
      </c>
      <c r="N1047" s="14">
        <f t="shared" si="189"/>
        <v>1</v>
      </c>
      <c r="O1047">
        <f t="shared" si="190"/>
        <v>2016</v>
      </c>
      <c r="P1047">
        <f t="shared" si="191"/>
        <v>11</v>
      </c>
      <c r="Q1047">
        <f t="shared" si="192"/>
        <v>23</v>
      </c>
      <c r="R1047">
        <f>IF(E1047=0,1,(IF(E1047&lt;=5,2,(IF(E1047&lt;=10,3,(IF(E1047&gt;=11,4)))))))</f>
        <v>2</v>
      </c>
    </row>
    <row r="1048" spans="1:18" x14ac:dyDescent="0.2">
      <c r="A1048" s="8">
        <v>42697</v>
      </c>
      <c r="B1048" s="9">
        <v>501</v>
      </c>
      <c r="C1048" s="10">
        <v>0.280555555555556</v>
      </c>
      <c r="D1048" s="9" t="s">
        <v>10</v>
      </c>
      <c r="E1048" s="9">
        <v>5</v>
      </c>
      <c r="F1048" s="9" t="s">
        <v>18</v>
      </c>
      <c r="G1048" s="13">
        <f t="shared" si="182"/>
        <v>1</v>
      </c>
      <c r="H1048">
        <f t="shared" si="183"/>
        <v>3</v>
      </c>
      <c r="I1048" s="14">
        <f t="shared" si="184"/>
        <v>7</v>
      </c>
      <c r="J1048" s="14">
        <f t="shared" si="185"/>
        <v>4</v>
      </c>
      <c r="K1048" s="14">
        <f t="shared" si="186"/>
        <v>3</v>
      </c>
      <c r="L1048" s="14">
        <f t="shared" si="187"/>
        <v>2</v>
      </c>
      <c r="M1048" s="14">
        <f t="shared" si="188"/>
        <v>1</v>
      </c>
      <c r="N1048" s="14">
        <f t="shared" si="189"/>
        <v>1</v>
      </c>
      <c r="O1048">
        <f t="shared" si="190"/>
        <v>2016</v>
      </c>
      <c r="P1048">
        <f t="shared" si="191"/>
        <v>11</v>
      </c>
      <c r="Q1048">
        <f t="shared" si="192"/>
        <v>23</v>
      </c>
      <c r="R1048">
        <f>IF(E1048=0,1,(IF(E1048&lt;=5,2,(IF(E1048&lt;=10,3,(IF(E1048&gt;=11,4)))))))</f>
        <v>2</v>
      </c>
    </row>
    <row r="1049" spans="1:18" x14ac:dyDescent="0.2">
      <c r="A1049" s="8">
        <v>42697</v>
      </c>
      <c r="B1049" s="9">
        <v>501</v>
      </c>
      <c r="C1049" s="10">
        <v>0.28472222222222199</v>
      </c>
      <c r="D1049" s="9" t="s">
        <v>10</v>
      </c>
      <c r="E1049" s="9">
        <v>5</v>
      </c>
      <c r="F1049" s="9" t="s">
        <v>18</v>
      </c>
      <c r="G1049" s="13">
        <f t="shared" si="182"/>
        <v>1</v>
      </c>
      <c r="H1049">
        <f t="shared" si="183"/>
        <v>3</v>
      </c>
      <c r="I1049" s="14">
        <f t="shared" si="184"/>
        <v>7</v>
      </c>
      <c r="J1049" s="14">
        <f t="shared" si="185"/>
        <v>4</v>
      </c>
      <c r="K1049" s="14">
        <f t="shared" si="186"/>
        <v>3</v>
      </c>
      <c r="L1049" s="14">
        <f t="shared" si="187"/>
        <v>2</v>
      </c>
      <c r="M1049" s="14">
        <f t="shared" si="188"/>
        <v>1</v>
      </c>
      <c r="N1049" s="14">
        <f t="shared" si="189"/>
        <v>1</v>
      </c>
      <c r="O1049">
        <f t="shared" si="190"/>
        <v>2016</v>
      </c>
      <c r="P1049">
        <f t="shared" si="191"/>
        <v>11</v>
      </c>
      <c r="Q1049">
        <f t="shared" si="192"/>
        <v>23</v>
      </c>
      <c r="R1049">
        <f>IF(E1049=0,1,(IF(E1049&lt;=5,2,(IF(E1049&lt;=10,3,(IF(E1049&gt;=11,4)))))))</f>
        <v>2</v>
      </c>
    </row>
    <row r="1050" spans="1:18" x14ac:dyDescent="0.2">
      <c r="A1050" s="8">
        <v>42697</v>
      </c>
      <c r="B1050" s="9">
        <v>510</v>
      </c>
      <c r="C1050" s="10">
        <v>0.30625000000000002</v>
      </c>
      <c r="D1050" s="9" t="s">
        <v>10</v>
      </c>
      <c r="E1050" s="9">
        <v>4</v>
      </c>
      <c r="F1050" s="9" t="s">
        <v>18</v>
      </c>
      <c r="G1050" s="13">
        <f t="shared" si="182"/>
        <v>8</v>
      </c>
      <c r="H1050">
        <f t="shared" si="183"/>
        <v>3</v>
      </c>
      <c r="I1050" s="14">
        <f t="shared" si="184"/>
        <v>8</v>
      </c>
      <c r="J1050" s="14">
        <f t="shared" si="185"/>
        <v>4</v>
      </c>
      <c r="K1050" s="14">
        <f t="shared" si="186"/>
        <v>1</v>
      </c>
      <c r="L1050" s="14">
        <f t="shared" si="187"/>
        <v>3</v>
      </c>
      <c r="M1050" s="14">
        <f t="shared" si="188"/>
        <v>3</v>
      </c>
      <c r="N1050" s="14">
        <f t="shared" si="189"/>
        <v>3</v>
      </c>
      <c r="O1050">
        <f t="shared" si="190"/>
        <v>2016</v>
      </c>
      <c r="P1050">
        <f t="shared" si="191"/>
        <v>11</v>
      </c>
      <c r="Q1050">
        <f t="shared" si="192"/>
        <v>23</v>
      </c>
      <c r="R1050">
        <f>IF(E1050=0,1,(IF(E1050&lt;=5,2,(IF(E1050&lt;=10,3,(IF(E1050&gt;=11,4)))))))</f>
        <v>2</v>
      </c>
    </row>
    <row r="1051" spans="1:18" x14ac:dyDescent="0.2">
      <c r="A1051" s="8">
        <v>42697</v>
      </c>
      <c r="B1051" s="9">
        <v>510</v>
      </c>
      <c r="C1051" s="10">
        <v>0.31597222222222199</v>
      </c>
      <c r="D1051" s="9" t="s">
        <v>10</v>
      </c>
      <c r="E1051" s="9">
        <v>2</v>
      </c>
      <c r="F1051" s="9" t="s">
        <v>18</v>
      </c>
      <c r="G1051" s="13">
        <f t="shared" si="182"/>
        <v>8</v>
      </c>
      <c r="H1051">
        <f t="shared" si="183"/>
        <v>3</v>
      </c>
      <c r="I1051" s="14">
        <f t="shared" si="184"/>
        <v>8</v>
      </c>
      <c r="J1051" s="14">
        <f t="shared" si="185"/>
        <v>4</v>
      </c>
      <c r="K1051" s="14">
        <f t="shared" si="186"/>
        <v>1</v>
      </c>
      <c r="L1051" s="14">
        <f t="shared" si="187"/>
        <v>3</v>
      </c>
      <c r="M1051" s="14">
        <f t="shared" si="188"/>
        <v>3</v>
      </c>
      <c r="N1051" s="14">
        <f t="shared" si="189"/>
        <v>3</v>
      </c>
      <c r="O1051">
        <f t="shared" si="190"/>
        <v>2016</v>
      </c>
      <c r="P1051">
        <f t="shared" si="191"/>
        <v>11</v>
      </c>
      <c r="Q1051">
        <f t="shared" si="192"/>
        <v>23</v>
      </c>
      <c r="R1051">
        <f>IF(E1051=0,1,(IF(E1051&lt;=5,2,(IF(E1051&lt;=10,3,(IF(E1051&gt;=11,4)))))))</f>
        <v>2</v>
      </c>
    </row>
    <row r="1052" spans="1:18" x14ac:dyDescent="0.2">
      <c r="A1052" s="8">
        <v>42697</v>
      </c>
      <c r="B1052" s="9">
        <v>510</v>
      </c>
      <c r="C1052" s="10">
        <v>0.32430555555555601</v>
      </c>
      <c r="D1052" s="9" t="s">
        <v>10</v>
      </c>
      <c r="E1052" s="9">
        <v>4</v>
      </c>
      <c r="F1052" s="9" t="s">
        <v>18</v>
      </c>
      <c r="G1052" s="13">
        <f t="shared" si="182"/>
        <v>8</v>
      </c>
      <c r="H1052">
        <f t="shared" si="183"/>
        <v>3</v>
      </c>
      <c r="I1052" s="14">
        <f t="shared" si="184"/>
        <v>8</v>
      </c>
      <c r="J1052" s="14">
        <f t="shared" si="185"/>
        <v>4</v>
      </c>
      <c r="K1052" s="14">
        <f t="shared" si="186"/>
        <v>1</v>
      </c>
      <c r="L1052" s="14">
        <f t="shared" si="187"/>
        <v>3</v>
      </c>
      <c r="M1052" s="14">
        <f t="shared" si="188"/>
        <v>3</v>
      </c>
      <c r="N1052" s="14">
        <f t="shared" si="189"/>
        <v>3</v>
      </c>
      <c r="O1052">
        <f t="shared" si="190"/>
        <v>2016</v>
      </c>
      <c r="P1052">
        <f t="shared" si="191"/>
        <v>11</v>
      </c>
      <c r="Q1052">
        <f t="shared" si="192"/>
        <v>23</v>
      </c>
      <c r="R1052">
        <f>IF(E1052=0,1,(IF(E1052&lt;=5,2,(IF(E1052&lt;=10,3,(IF(E1052&gt;=11,4)))))))</f>
        <v>2</v>
      </c>
    </row>
    <row r="1053" spans="1:18" x14ac:dyDescent="0.2">
      <c r="A1053" s="8">
        <v>42697</v>
      </c>
      <c r="B1053" s="9">
        <v>510</v>
      </c>
      <c r="C1053" s="10">
        <v>0.33333333333333298</v>
      </c>
      <c r="D1053" s="9" t="s">
        <v>10</v>
      </c>
      <c r="E1053" s="9">
        <v>4</v>
      </c>
      <c r="F1053" s="9" t="s">
        <v>18</v>
      </c>
      <c r="G1053" s="13">
        <f t="shared" si="182"/>
        <v>8</v>
      </c>
      <c r="H1053">
        <f t="shared" si="183"/>
        <v>3</v>
      </c>
      <c r="I1053" s="14">
        <f t="shared" si="184"/>
        <v>8</v>
      </c>
      <c r="J1053" s="14">
        <f t="shared" si="185"/>
        <v>4</v>
      </c>
      <c r="K1053" s="14">
        <f t="shared" si="186"/>
        <v>1</v>
      </c>
      <c r="L1053" s="14">
        <f t="shared" si="187"/>
        <v>3</v>
      </c>
      <c r="M1053" s="14">
        <f t="shared" si="188"/>
        <v>3</v>
      </c>
      <c r="N1053" s="14">
        <f t="shared" si="189"/>
        <v>3</v>
      </c>
      <c r="O1053">
        <f t="shared" si="190"/>
        <v>2016</v>
      </c>
      <c r="P1053">
        <f t="shared" si="191"/>
        <v>11</v>
      </c>
      <c r="Q1053">
        <f t="shared" si="192"/>
        <v>23</v>
      </c>
      <c r="R1053">
        <f>IF(E1053=0,1,(IF(E1053&lt;=5,2,(IF(E1053&lt;=10,3,(IF(E1053&gt;=11,4)))))))</f>
        <v>2</v>
      </c>
    </row>
    <row r="1054" spans="1:18" x14ac:dyDescent="0.2">
      <c r="A1054" s="8">
        <v>42697</v>
      </c>
      <c r="B1054" s="9">
        <v>501</v>
      </c>
      <c r="C1054" s="10">
        <v>0.34166666666666701</v>
      </c>
      <c r="D1054" s="9" t="s">
        <v>10</v>
      </c>
      <c r="E1054" s="9">
        <v>7</v>
      </c>
      <c r="F1054" s="9" t="s">
        <v>18</v>
      </c>
      <c r="G1054" s="13">
        <f t="shared" si="182"/>
        <v>1</v>
      </c>
      <c r="H1054">
        <f t="shared" si="183"/>
        <v>3</v>
      </c>
      <c r="I1054" s="14">
        <f t="shared" si="184"/>
        <v>9</v>
      </c>
      <c r="J1054" s="14">
        <f t="shared" si="185"/>
        <v>4</v>
      </c>
      <c r="K1054" s="14">
        <f t="shared" si="186"/>
        <v>3</v>
      </c>
      <c r="L1054" s="14">
        <f t="shared" si="187"/>
        <v>2</v>
      </c>
      <c r="M1054" s="14">
        <f t="shared" si="188"/>
        <v>1</v>
      </c>
      <c r="N1054" s="14">
        <f t="shared" si="189"/>
        <v>1</v>
      </c>
      <c r="O1054">
        <f t="shared" si="190"/>
        <v>2016</v>
      </c>
      <c r="P1054">
        <f t="shared" si="191"/>
        <v>11</v>
      </c>
      <c r="Q1054">
        <f t="shared" si="192"/>
        <v>23</v>
      </c>
      <c r="R1054">
        <f>IF(E1054=0,1,(IF(E1054&lt;=5,2,(IF(E1054&lt;=10,3,(IF(E1054&gt;=11,4)))))))</f>
        <v>3</v>
      </c>
    </row>
    <row r="1055" spans="1:18" x14ac:dyDescent="0.2">
      <c r="A1055" s="8">
        <v>42697</v>
      </c>
      <c r="B1055" s="9">
        <v>512</v>
      </c>
      <c r="C1055" s="10">
        <v>0.34652777777777799</v>
      </c>
      <c r="D1055" s="9" t="s">
        <v>10</v>
      </c>
      <c r="E1055" s="9">
        <v>6</v>
      </c>
      <c r="F1055" s="9" t="s">
        <v>19</v>
      </c>
      <c r="G1055" s="13">
        <f t="shared" si="182"/>
        <v>10</v>
      </c>
      <c r="H1055">
        <f t="shared" si="183"/>
        <v>3</v>
      </c>
      <c r="I1055" s="14">
        <f t="shared" si="184"/>
        <v>9</v>
      </c>
      <c r="J1055" s="14">
        <f t="shared" si="185"/>
        <v>2</v>
      </c>
      <c r="K1055" s="14">
        <f t="shared" si="186"/>
        <v>3</v>
      </c>
      <c r="L1055" s="14">
        <f t="shared" si="187"/>
        <v>1</v>
      </c>
      <c r="M1055" s="14">
        <f t="shared" si="188"/>
        <v>3</v>
      </c>
      <c r="N1055" s="14">
        <f t="shared" si="189"/>
        <v>3</v>
      </c>
      <c r="O1055">
        <f t="shared" si="190"/>
        <v>2016</v>
      </c>
      <c r="P1055">
        <f t="shared" si="191"/>
        <v>11</v>
      </c>
      <c r="Q1055">
        <f t="shared" si="192"/>
        <v>23</v>
      </c>
      <c r="R1055">
        <f>IF(E1055=0,1,(IF(E1055&lt;=5,2,(IF(E1055&lt;=10,3,(IF(E1055&gt;=11,4)))))))</f>
        <v>3</v>
      </c>
    </row>
    <row r="1056" spans="1:18" x14ac:dyDescent="0.2">
      <c r="A1056" s="8">
        <v>42697</v>
      </c>
      <c r="B1056" s="9">
        <v>501</v>
      </c>
      <c r="C1056" s="10">
        <v>0.375</v>
      </c>
      <c r="D1056" s="9" t="s">
        <v>10</v>
      </c>
      <c r="E1056" s="9">
        <v>5</v>
      </c>
      <c r="F1056" s="9" t="s">
        <v>20</v>
      </c>
      <c r="G1056" s="13">
        <f t="shared" si="182"/>
        <v>1</v>
      </c>
      <c r="H1056">
        <f t="shared" si="183"/>
        <v>3</v>
      </c>
      <c r="I1056" s="14">
        <f t="shared" si="184"/>
        <v>10</v>
      </c>
      <c r="J1056" s="14">
        <f t="shared" si="185"/>
        <v>3</v>
      </c>
      <c r="K1056" s="14">
        <f t="shared" si="186"/>
        <v>3</v>
      </c>
      <c r="L1056" s="14">
        <f t="shared" si="187"/>
        <v>2</v>
      </c>
      <c r="M1056" s="14">
        <f t="shared" si="188"/>
        <v>1</v>
      </c>
      <c r="N1056" s="14">
        <f t="shared" si="189"/>
        <v>1</v>
      </c>
      <c r="O1056">
        <f t="shared" si="190"/>
        <v>2016</v>
      </c>
      <c r="P1056">
        <f t="shared" si="191"/>
        <v>11</v>
      </c>
      <c r="Q1056">
        <f t="shared" si="192"/>
        <v>23</v>
      </c>
      <c r="R1056">
        <f>IF(E1056=0,1,(IF(E1056&lt;=5,2,(IF(E1056&lt;=10,3,(IF(E1056&gt;=11,4)))))))</f>
        <v>2</v>
      </c>
    </row>
    <row r="1057" spans="1:18" x14ac:dyDescent="0.2">
      <c r="A1057" s="8">
        <v>42697</v>
      </c>
      <c r="B1057" s="9">
        <v>501</v>
      </c>
      <c r="C1057" s="10">
        <v>0.38333333333333303</v>
      </c>
      <c r="D1057" s="9" t="s">
        <v>10</v>
      </c>
      <c r="E1057" s="9">
        <v>5</v>
      </c>
      <c r="F1057" s="9" t="s">
        <v>18</v>
      </c>
      <c r="G1057" s="13">
        <f t="shared" si="182"/>
        <v>1</v>
      </c>
      <c r="H1057">
        <f t="shared" si="183"/>
        <v>3</v>
      </c>
      <c r="I1057" s="14">
        <f t="shared" si="184"/>
        <v>10</v>
      </c>
      <c r="J1057" s="14">
        <f t="shared" si="185"/>
        <v>4</v>
      </c>
      <c r="K1057" s="14">
        <f t="shared" si="186"/>
        <v>3</v>
      </c>
      <c r="L1057" s="14">
        <f t="shared" si="187"/>
        <v>2</v>
      </c>
      <c r="M1057" s="14">
        <f t="shared" si="188"/>
        <v>1</v>
      </c>
      <c r="N1057" s="14">
        <f t="shared" si="189"/>
        <v>1</v>
      </c>
      <c r="O1057">
        <f t="shared" si="190"/>
        <v>2016</v>
      </c>
      <c r="P1057">
        <f t="shared" si="191"/>
        <v>11</v>
      </c>
      <c r="Q1057">
        <f t="shared" si="192"/>
        <v>23</v>
      </c>
      <c r="R1057">
        <f>IF(E1057=0,1,(IF(E1057&lt;=5,2,(IF(E1057&lt;=10,3,(IF(E1057&gt;=11,4)))))))</f>
        <v>2</v>
      </c>
    </row>
    <row r="1058" spans="1:18" x14ac:dyDescent="0.2">
      <c r="A1058" s="8">
        <v>42697</v>
      </c>
      <c r="B1058" s="9">
        <v>505</v>
      </c>
      <c r="C1058" s="10">
        <v>0.38472222222222202</v>
      </c>
      <c r="D1058" s="9" t="s">
        <v>10</v>
      </c>
      <c r="E1058" s="9">
        <v>21</v>
      </c>
      <c r="F1058" s="9" t="s">
        <v>19</v>
      </c>
      <c r="G1058" s="13">
        <f t="shared" si="182"/>
        <v>5</v>
      </c>
      <c r="H1058">
        <f t="shared" si="183"/>
        <v>3</v>
      </c>
      <c r="I1058" s="14">
        <f t="shared" si="184"/>
        <v>10</v>
      </c>
      <c r="J1058" s="14">
        <f t="shared" si="185"/>
        <v>2</v>
      </c>
      <c r="K1058" s="14">
        <f t="shared" si="186"/>
        <v>3</v>
      </c>
      <c r="L1058" s="14">
        <f t="shared" si="187"/>
        <v>3</v>
      </c>
      <c r="M1058" s="14">
        <f t="shared" si="188"/>
        <v>4</v>
      </c>
      <c r="N1058" s="14">
        <f t="shared" si="189"/>
        <v>4</v>
      </c>
      <c r="O1058">
        <f t="shared" si="190"/>
        <v>2016</v>
      </c>
      <c r="P1058">
        <f t="shared" si="191"/>
        <v>11</v>
      </c>
      <c r="Q1058">
        <f t="shared" si="192"/>
        <v>23</v>
      </c>
      <c r="R1058">
        <f>IF(E1058=0,1,(IF(E1058&lt;=5,2,(IF(E1058&lt;=10,3,(IF(E1058&gt;=11,4)))))))</f>
        <v>4</v>
      </c>
    </row>
    <row r="1059" spans="1:18" x14ac:dyDescent="0.2">
      <c r="A1059" s="8">
        <v>42697</v>
      </c>
      <c r="B1059" s="9">
        <v>510</v>
      </c>
      <c r="C1059" s="10">
        <v>0.389583333333333</v>
      </c>
      <c r="D1059" s="9" t="s">
        <v>10</v>
      </c>
      <c r="E1059" s="9">
        <v>4</v>
      </c>
      <c r="F1059" s="9" t="s">
        <v>18</v>
      </c>
      <c r="G1059" s="13">
        <f t="shared" si="182"/>
        <v>8</v>
      </c>
      <c r="H1059">
        <f t="shared" si="183"/>
        <v>3</v>
      </c>
      <c r="I1059" s="14">
        <f t="shared" si="184"/>
        <v>10</v>
      </c>
      <c r="J1059" s="14">
        <f t="shared" si="185"/>
        <v>4</v>
      </c>
      <c r="K1059" s="14">
        <f t="shared" si="186"/>
        <v>1</v>
      </c>
      <c r="L1059" s="14">
        <f t="shared" si="187"/>
        <v>3</v>
      </c>
      <c r="M1059" s="14">
        <f t="shared" si="188"/>
        <v>3</v>
      </c>
      <c r="N1059" s="14">
        <f t="shared" si="189"/>
        <v>3</v>
      </c>
      <c r="O1059">
        <f t="shared" si="190"/>
        <v>2016</v>
      </c>
      <c r="P1059">
        <f t="shared" si="191"/>
        <v>11</v>
      </c>
      <c r="Q1059">
        <f t="shared" si="192"/>
        <v>23</v>
      </c>
      <c r="R1059">
        <f>IF(E1059=0,1,(IF(E1059&lt;=5,2,(IF(E1059&lt;=10,3,(IF(E1059&gt;=11,4)))))))</f>
        <v>2</v>
      </c>
    </row>
    <row r="1060" spans="1:18" x14ac:dyDescent="0.2">
      <c r="A1060" s="8">
        <v>42697</v>
      </c>
      <c r="B1060" s="9">
        <v>505</v>
      </c>
      <c r="C1060" s="10">
        <v>0.39930555555555602</v>
      </c>
      <c r="D1060" s="9" t="s">
        <v>10</v>
      </c>
      <c r="E1060" s="9">
        <v>5</v>
      </c>
      <c r="F1060" s="9" t="s">
        <v>19</v>
      </c>
      <c r="G1060" s="13">
        <f t="shared" si="182"/>
        <v>5</v>
      </c>
      <c r="H1060">
        <f t="shared" si="183"/>
        <v>3</v>
      </c>
      <c r="I1060" s="14">
        <f t="shared" si="184"/>
        <v>10</v>
      </c>
      <c r="J1060" s="14">
        <f t="shared" si="185"/>
        <v>2</v>
      </c>
      <c r="K1060" s="14">
        <f t="shared" si="186"/>
        <v>3</v>
      </c>
      <c r="L1060" s="14">
        <f t="shared" si="187"/>
        <v>3</v>
      </c>
      <c r="M1060" s="14">
        <f t="shared" si="188"/>
        <v>4</v>
      </c>
      <c r="N1060" s="14">
        <f t="shared" si="189"/>
        <v>4</v>
      </c>
      <c r="O1060">
        <f t="shared" si="190"/>
        <v>2016</v>
      </c>
      <c r="P1060">
        <f t="shared" si="191"/>
        <v>11</v>
      </c>
      <c r="Q1060">
        <f t="shared" si="192"/>
        <v>23</v>
      </c>
      <c r="R1060">
        <f>IF(E1060=0,1,(IF(E1060&lt;=5,2,(IF(E1060&lt;=10,3,(IF(E1060&gt;=11,4)))))))</f>
        <v>2</v>
      </c>
    </row>
    <row r="1061" spans="1:18" x14ac:dyDescent="0.2">
      <c r="A1061" s="8">
        <v>42697</v>
      </c>
      <c r="B1061" s="9">
        <v>506</v>
      </c>
      <c r="C1061" s="10">
        <v>0.436805555555556</v>
      </c>
      <c r="D1061" s="9" t="s">
        <v>10</v>
      </c>
      <c r="E1061" s="9">
        <v>5</v>
      </c>
      <c r="F1061" s="9" t="s">
        <v>18</v>
      </c>
      <c r="G1061" s="13">
        <f t="shared" si="182"/>
        <v>6</v>
      </c>
      <c r="H1061">
        <f t="shared" si="183"/>
        <v>3</v>
      </c>
      <c r="I1061" s="14">
        <f t="shared" si="184"/>
        <v>11</v>
      </c>
      <c r="J1061" s="14">
        <f t="shared" si="185"/>
        <v>4</v>
      </c>
      <c r="K1061" s="14">
        <f t="shared" si="186"/>
        <v>4</v>
      </c>
      <c r="L1061" s="14">
        <f t="shared" si="187"/>
        <v>2</v>
      </c>
      <c r="M1061" s="14">
        <f t="shared" si="188"/>
        <v>2</v>
      </c>
      <c r="N1061" s="14">
        <f t="shared" si="189"/>
        <v>2</v>
      </c>
      <c r="O1061">
        <f t="shared" si="190"/>
        <v>2016</v>
      </c>
      <c r="P1061">
        <f t="shared" si="191"/>
        <v>11</v>
      </c>
      <c r="Q1061">
        <f t="shared" si="192"/>
        <v>23</v>
      </c>
      <c r="R1061">
        <f>IF(E1061=0,1,(IF(E1061&lt;=5,2,(IF(E1061&lt;=10,3,(IF(E1061&gt;=11,4)))))))</f>
        <v>2</v>
      </c>
    </row>
    <row r="1062" spans="1:18" x14ac:dyDescent="0.2">
      <c r="A1062" s="8">
        <v>42697</v>
      </c>
      <c r="B1062" s="9">
        <v>501</v>
      </c>
      <c r="C1062" s="10">
        <v>0.48888888888888898</v>
      </c>
      <c r="D1062" s="9" t="s">
        <v>10</v>
      </c>
      <c r="E1062" s="9">
        <v>9</v>
      </c>
      <c r="F1062" s="9" t="s">
        <v>19</v>
      </c>
      <c r="G1062" s="13">
        <f t="shared" si="182"/>
        <v>1</v>
      </c>
      <c r="H1062">
        <f t="shared" si="183"/>
        <v>3</v>
      </c>
      <c r="I1062" s="14">
        <f t="shared" si="184"/>
        <v>12</v>
      </c>
      <c r="J1062" s="14">
        <f t="shared" si="185"/>
        <v>2</v>
      </c>
      <c r="K1062" s="14">
        <f t="shared" si="186"/>
        <v>3</v>
      </c>
      <c r="L1062" s="14">
        <f t="shared" si="187"/>
        <v>2</v>
      </c>
      <c r="M1062" s="14">
        <f t="shared" si="188"/>
        <v>1</v>
      </c>
      <c r="N1062" s="14">
        <f t="shared" si="189"/>
        <v>1</v>
      </c>
      <c r="O1062">
        <f t="shared" si="190"/>
        <v>2016</v>
      </c>
      <c r="P1062">
        <f t="shared" si="191"/>
        <v>11</v>
      </c>
      <c r="Q1062">
        <f t="shared" si="192"/>
        <v>23</v>
      </c>
      <c r="R1062">
        <f>IF(E1062=0,1,(IF(E1062&lt;=5,2,(IF(E1062&lt;=10,3,(IF(E1062&gt;=11,4)))))))</f>
        <v>3</v>
      </c>
    </row>
    <row r="1063" spans="1:18" x14ac:dyDescent="0.2">
      <c r="A1063" s="8">
        <v>42697</v>
      </c>
      <c r="B1063" s="9">
        <v>501</v>
      </c>
      <c r="C1063" s="10">
        <v>0.49305555555555602</v>
      </c>
      <c r="D1063" s="9" t="s">
        <v>10</v>
      </c>
      <c r="E1063" s="9">
        <v>11</v>
      </c>
      <c r="F1063" s="9" t="s">
        <v>19</v>
      </c>
      <c r="G1063" s="13">
        <f t="shared" si="182"/>
        <v>1</v>
      </c>
      <c r="H1063">
        <f t="shared" si="183"/>
        <v>3</v>
      </c>
      <c r="I1063" s="14">
        <f t="shared" si="184"/>
        <v>12</v>
      </c>
      <c r="J1063" s="14">
        <f t="shared" si="185"/>
        <v>2</v>
      </c>
      <c r="K1063" s="14">
        <f t="shared" si="186"/>
        <v>3</v>
      </c>
      <c r="L1063" s="14">
        <f t="shared" si="187"/>
        <v>2</v>
      </c>
      <c r="M1063" s="14">
        <f t="shared" si="188"/>
        <v>1</v>
      </c>
      <c r="N1063" s="14">
        <f t="shared" si="189"/>
        <v>1</v>
      </c>
      <c r="O1063">
        <f t="shared" si="190"/>
        <v>2016</v>
      </c>
      <c r="P1063">
        <f t="shared" si="191"/>
        <v>11</v>
      </c>
      <c r="Q1063">
        <f t="shared" si="192"/>
        <v>23</v>
      </c>
      <c r="R1063">
        <f>IF(E1063=0,1,(IF(E1063&lt;=5,2,(IF(E1063&lt;=10,3,(IF(E1063&gt;=11,4)))))))</f>
        <v>4</v>
      </c>
    </row>
    <row r="1064" spans="1:18" x14ac:dyDescent="0.2">
      <c r="A1064" s="8">
        <v>42697</v>
      </c>
      <c r="B1064" s="9">
        <v>506</v>
      </c>
      <c r="C1064" s="10">
        <v>0.50763888888888897</v>
      </c>
      <c r="D1064" s="9" t="s">
        <v>10</v>
      </c>
      <c r="E1064" s="9">
        <v>5</v>
      </c>
      <c r="F1064" s="9" t="s">
        <v>19</v>
      </c>
      <c r="G1064" s="13">
        <f t="shared" si="182"/>
        <v>6</v>
      </c>
      <c r="H1064">
        <f t="shared" si="183"/>
        <v>3</v>
      </c>
      <c r="I1064" s="14">
        <f t="shared" si="184"/>
        <v>13</v>
      </c>
      <c r="J1064" s="14">
        <f t="shared" si="185"/>
        <v>2</v>
      </c>
      <c r="K1064" s="14">
        <f t="shared" si="186"/>
        <v>4</v>
      </c>
      <c r="L1064" s="14">
        <f t="shared" si="187"/>
        <v>2</v>
      </c>
      <c r="M1064" s="14">
        <f t="shared" si="188"/>
        <v>2</v>
      </c>
      <c r="N1064" s="14">
        <f t="shared" si="189"/>
        <v>2</v>
      </c>
      <c r="O1064">
        <f t="shared" si="190"/>
        <v>2016</v>
      </c>
      <c r="P1064">
        <f t="shared" si="191"/>
        <v>11</v>
      </c>
      <c r="Q1064">
        <f t="shared" si="192"/>
        <v>23</v>
      </c>
      <c r="R1064">
        <f>IF(E1064=0,1,(IF(E1064&lt;=5,2,(IF(E1064&lt;=10,3,(IF(E1064&gt;=11,4)))))))</f>
        <v>2</v>
      </c>
    </row>
    <row r="1065" spans="1:18" x14ac:dyDescent="0.2">
      <c r="A1065" s="8">
        <v>42697</v>
      </c>
      <c r="B1065" s="9">
        <v>502</v>
      </c>
      <c r="C1065" s="10">
        <v>0.55416666666666703</v>
      </c>
      <c r="D1065" s="9" t="s">
        <v>10</v>
      </c>
      <c r="E1065" s="9">
        <v>10</v>
      </c>
      <c r="F1065" s="9" t="s">
        <v>18</v>
      </c>
      <c r="G1065" s="13">
        <f t="shared" si="182"/>
        <v>2</v>
      </c>
      <c r="H1065">
        <f t="shared" si="183"/>
        <v>3</v>
      </c>
      <c r="I1065" s="14">
        <f t="shared" si="184"/>
        <v>14</v>
      </c>
      <c r="J1065" s="14">
        <f t="shared" si="185"/>
        <v>4</v>
      </c>
      <c r="K1065" s="14">
        <f t="shared" si="186"/>
        <v>2</v>
      </c>
      <c r="L1065" s="14">
        <f t="shared" si="187"/>
        <v>1</v>
      </c>
      <c r="M1065" s="14">
        <f t="shared" si="188"/>
        <v>3</v>
      </c>
      <c r="N1065" s="14">
        <f t="shared" si="189"/>
        <v>3</v>
      </c>
      <c r="O1065">
        <f t="shared" si="190"/>
        <v>2016</v>
      </c>
      <c r="P1065">
        <f t="shared" si="191"/>
        <v>11</v>
      </c>
      <c r="Q1065">
        <f t="shared" si="192"/>
        <v>23</v>
      </c>
      <c r="R1065">
        <f>IF(E1065=0,1,(IF(E1065&lt;=5,2,(IF(E1065&lt;=10,3,(IF(E1065&gt;=11,4)))))))</f>
        <v>3</v>
      </c>
    </row>
    <row r="1066" spans="1:18" x14ac:dyDescent="0.2">
      <c r="A1066" s="8">
        <v>42697</v>
      </c>
      <c r="B1066" s="9">
        <v>506</v>
      </c>
      <c r="C1066" s="10">
        <v>0.57638888888888895</v>
      </c>
      <c r="D1066" s="9" t="s">
        <v>10</v>
      </c>
      <c r="E1066" s="9">
        <v>5</v>
      </c>
      <c r="F1066" s="9" t="s">
        <v>19</v>
      </c>
      <c r="G1066" s="13">
        <f t="shared" si="182"/>
        <v>6</v>
      </c>
      <c r="H1066">
        <f t="shared" si="183"/>
        <v>3</v>
      </c>
      <c r="I1066" s="14">
        <f t="shared" si="184"/>
        <v>14</v>
      </c>
      <c r="J1066" s="14">
        <f t="shared" si="185"/>
        <v>2</v>
      </c>
      <c r="K1066" s="14">
        <f t="shared" si="186"/>
        <v>4</v>
      </c>
      <c r="L1066" s="14">
        <f t="shared" si="187"/>
        <v>2</v>
      </c>
      <c r="M1066" s="14">
        <f t="shared" si="188"/>
        <v>2</v>
      </c>
      <c r="N1066" s="14">
        <f t="shared" si="189"/>
        <v>2</v>
      </c>
      <c r="O1066">
        <f t="shared" si="190"/>
        <v>2016</v>
      </c>
      <c r="P1066">
        <f t="shared" si="191"/>
        <v>11</v>
      </c>
      <c r="Q1066">
        <f t="shared" si="192"/>
        <v>23</v>
      </c>
      <c r="R1066">
        <f>IF(E1066=0,1,(IF(E1066&lt;=5,2,(IF(E1066&lt;=10,3,(IF(E1066&gt;=11,4)))))))</f>
        <v>2</v>
      </c>
    </row>
    <row r="1067" spans="1:18" x14ac:dyDescent="0.2">
      <c r="A1067" s="8">
        <v>42697</v>
      </c>
      <c r="B1067" s="9">
        <v>503</v>
      </c>
      <c r="C1067" s="10">
        <v>0.58472222222222203</v>
      </c>
      <c r="D1067" s="9" t="s">
        <v>10</v>
      </c>
      <c r="E1067" s="9">
        <v>12</v>
      </c>
      <c r="F1067" s="9" t="s">
        <v>18</v>
      </c>
      <c r="G1067" s="13">
        <f t="shared" si="182"/>
        <v>3</v>
      </c>
      <c r="H1067">
        <f t="shared" si="183"/>
        <v>3</v>
      </c>
      <c r="I1067" s="14">
        <f t="shared" si="184"/>
        <v>15</v>
      </c>
      <c r="J1067" s="14">
        <f t="shared" si="185"/>
        <v>4</v>
      </c>
      <c r="K1067" s="14">
        <f t="shared" si="186"/>
        <v>3</v>
      </c>
      <c r="L1067" s="14">
        <f t="shared" si="187"/>
        <v>2</v>
      </c>
      <c r="M1067" s="14">
        <f t="shared" si="188"/>
        <v>1</v>
      </c>
      <c r="N1067" s="14">
        <f t="shared" si="189"/>
        <v>1</v>
      </c>
      <c r="O1067">
        <f t="shared" si="190"/>
        <v>2016</v>
      </c>
      <c r="P1067">
        <f t="shared" si="191"/>
        <v>11</v>
      </c>
      <c r="Q1067">
        <f t="shared" si="192"/>
        <v>23</v>
      </c>
      <c r="R1067">
        <f>IF(E1067=0,1,(IF(E1067&lt;=5,2,(IF(E1067&lt;=10,3,(IF(E1067&gt;=11,4)))))))</f>
        <v>4</v>
      </c>
    </row>
    <row r="1068" spans="1:18" x14ac:dyDescent="0.2">
      <c r="A1068" s="8">
        <v>42697</v>
      </c>
      <c r="B1068" s="9">
        <v>506</v>
      </c>
      <c r="C1068" s="10">
        <v>0.58541666666666703</v>
      </c>
      <c r="D1068" s="9" t="s">
        <v>10</v>
      </c>
      <c r="E1068" s="9">
        <v>0</v>
      </c>
      <c r="F1068" s="9" t="s">
        <v>18</v>
      </c>
      <c r="G1068" s="13">
        <f t="shared" si="182"/>
        <v>6</v>
      </c>
      <c r="H1068">
        <f t="shared" si="183"/>
        <v>3</v>
      </c>
      <c r="I1068" s="14">
        <f t="shared" si="184"/>
        <v>15</v>
      </c>
      <c r="J1068" s="14">
        <f t="shared" si="185"/>
        <v>4</v>
      </c>
      <c r="K1068" s="14">
        <f t="shared" si="186"/>
        <v>4</v>
      </c>
      <c r="L1068" s="14">
        <f t="shared" si="187"/>
        <v>2</v>
      </c>
      <c r="M1068" s="14">
        <f t="shared" si="188"/>
        <v>2</v>
      </c>
      <c r="N1068" s="14">
        <f t="shared" si="189"/>
        <v>2</v>
      </c>
      <c r="O1068">
        <f t="shared" si="190"/>
        <v>2016</v>
      </c>
      <c r="P1068">
        <f t="shared" si="191"/>
        <v>11</v>
      </c>
      <c r="Q1068">
        <f t="shared" si="192"/>
        <v>23</v>
      </c>
      <c r="R1068">
        <f>IF(E1068=0,1,(IF(E1068&lt;=5,2,(IF(E1068&lt;=10,3,(IF(E1068&gt;=11,4)))))))</f>
        <v>1</v>
      </c>
    </row>
    <row r="1069" spans="1:18" x14ac:dyDescent="0.2">
      <c r="A1069" s="8">
        <v>42697</v>
      </c>
      <c r="B1069" s="9">
        <v>501</v>
      </c>
      <c r="C1069" s="10">
        <v>0.60416666666666696</v>
      </c>
      <c r="D1069" s="9" t="s">
        <v>10</v>
      </c>
      <c r="E1069" s="9">
        <v>25</v>
      </c>
      <c r="F1069" s="9" t="s">
        <v>18</v>
      </c>
      <c r="G1069" s="13">
        <f t="shared" si="182"/>
        <v>1</v>
      </c>
      <c r="H1069">
        <f t="shared" si="183"/>
        <v>3</v>
      </c>
      <c r="I1069" s="14">
        <f t="shared" si="184"/>
        <v>15</v>
      </c>
      <c r="J1069" s="14">
        <f t="shared" si="185"/>
        <v>4</v>
      </c>
      <c r="K1069" s="14">
        <f t="shared" si="186"/>
        <v>3</v>
      </c>
      <c r="L1069" s="14">
        <f t="shared" si="187"/>
        <v>2</v>
      </c>
      <c r="M1069" s="14">
        <f t="shared" si="188"/>
        <v>1</v>
      </c>
      <c r="N1069" s="14">
        <f t="shared" si="189"/>
        <v>1</v>
      </c>
      <c r="O1069">
        <f t="shared" si="190"/>
        <v>2016</v>
      </c>
      <c r="P1069">
        <f t="shared" si="191"/>
        <v>11</v>
      </c>
      <c r="Q1069">
        <f t="shared" si="192"/>
        <v>23</v>
      </c>
      <c r="R1069">
        <f>IF(E1069=0,1,(IF(E1069&lt;=5,2,(IF(E1069&lt;=10,3,(IF(E1069&gt;=11,4)))))))</f>
        <v>4</v>
      </c>
    </row>
    <row r="1070" spans="1:18" x14ac:dyDescent="0.2">
      <c r="A1070" s="8">
        <v>42697</v>
      </c>
      <c r="B1070" s="9">
        <v>514</v>
      </c>
      <c r="C1070" s="10">
        <v>0.60763888888888895</v>
      </c>
      <c r="D1070" s="9" t="s">
        <v>10</v>
      </c>
      <c r="E1070" s="9">
        <v>7</v>
      </c>
      <c r="F1070" s="9" t="s">
        <v>18</v>
      </c>
      <c r="G1070" s="13">
        <f t="shared" si="182"/>
        <v>11</v>
      </c>
      <c r="H1070">
        <f t="shared" si="183"/>
        <v>3</v>
      </c>
      <c r="I1070" s="14">
        <f t="shared" si="184"/>
        <v>15</v>
      </c>
      <c r="J1070" s="14">
        <f t="shared" si="185"/>
        <v>4</v>
      </c>
      <c r="K1070" s="14">
        <f t="shared" si="186"/>
        <v>2</v>
      </c>
      <c r="L1070" s="14">
        <f t="shared" si="187"/>
        <v>1</v>
      </c>
      <c r="M1070" s="14">
        <f t="shared" si="188"/>
        <v>3</v>
      </c>
      <c r="N1070" s="14">
        <f t="shared" si="189"/>
        <v>1</v>
      </c>
      <c r="O1070">
        <f t="shared" si="190"/>
        <v>2016</v>
      </c>
      <c r="P1070">
        <f t="shared" si="191"/>
        <v>11</v>
      </c>
      <c r="Q1070">
        <f t="shared" si="192"/>
        <v>23</v>
      </c>
      <c r="R1070">
        <f>IF(E1070=0,1,(IF(E1070&lt;=5,2,(IF(E1070&lt;=10,3,(IF(E1070&gt;=11,4)))))))</f>
        <v>3</v>
      </c>
    </row>
    <row r="1071" spans="1:18" x14ac:dyDescent="0.2">
      <c r="A1071" s="8">
        <v>42697</v>
      </c>
      <c r="B1071" s="9">
        <v>503</v>
      </c>
      <c r="C1071" s="10">
        <v>0.65138888888888902</v>
      </c>
      <c r="D1071" s="9" t="s">
        <v>10</v>
      </c>
      <c r="E1071" s="9">
        <v>12</v>
      </c>
      <c r="F1071" s="9" t="s">
        <v>18</v>
      </c>
      <c r="G1071" s="13">
        <f t="shared" si="182"/>
        <v>3</v>
      </c>
      <c r="H1071">
        <f t="shared" si="183"/>
        <v>3</v>
      </c>
      <c r="I1071" s="14">
        <f t="shared" si="184"/>
        <v>16</v>
      </c>
      <c r="J1071" s="14">
        <f t="shared" si="185"/>
        <v>4</v>
      </c>
      <c r="K1071" s="14">
        <f t="shared" si="186"/>
        <v>3</v>
      </c>
      <c r="L1071" s="14">
        <f t="shared" si="187"/>
        <v>2</v>
      </c>
      <c r="M1071" s="14">
        <f t="shared" si="188"/>
        <v>1</v>
      </c>
      <c r="N1071" s="14">
        <f t="shared" si="189"/>
        <v>1</v>
      </c>
      <c r="O1071">
        <f t="shared" si="190"/>
        <v>2016</v>
      </c>
      <c r="P1071">
        <f t="shared" si="191"/>
        <v>11</v>
      </c>
      <c r="Q1071">
        <f t="shared" si="192"/>
        <v>23</v>
      </c>
      <c r="R1071">
        <f>IF(E1071=0,1,(IF(E1071&lt;=5,2,(IF(E1071&lt;=10,3,(IF(E1071&gt;=11,4)))))))</f>
        <v>4</v>
      </c>
    </row>
    <row r="1072" spans="1:18" x14ac:dyDescent="0.2">
      <c r="A1072" s="8">
        <v>42697</v>
      </c>
      <c r="B1072" s="9">
        <v>503</v>
      </c>
      <c r="C1072" s="10">
        <v>0.66319444444444398</v>
      </c>
      <c r="D1072" s="9" t="s">
        <v>10</v>
      </c>
      <c r="E1072" s="9">
        <v>12</v>
      </c>
      <c r="F1072" s="9" t="s">
        <v>18</v>
      </c>
      <c r="G1072" s="13">
        <f t="shared" si="182"/>
        <v>3</v>
      </c>
      <c r="H1072">
        <f t="shared" si="183"/>
        <v>3</v>
      </c>
      <c r="I1072" s="14">
        <f t="shared" si="184"/>
        <v>16</v>
      </c>
      <c r="J1072" s="14">
        <f t="shared" si="185"/>
        <v>4</v>
      </c>
      <c r="K1072" s="14">
        <f t="shared" si="186"/>
        <v>3</v>
      </c>
      <c r="L1072" s="14">
        <f t="shared" si="187"/>
        <v>2</v>
      </c>
      <c r="M1072" s="14">
        <f t="shared" si="188"/>
        <v>1</v>
      </c>
      <c r="N1072" s="14">
        <f t="shared" si="189"/>
        <v>1</v>
      </c>
      <c r="O1072">
        <f t="shared" si="190"/>
        <v>2016</v>
      </c>
      <c r="P1072">
        <f t="shared" si="191"/>
        <v>11</v>
      </c>
      <c r="Q1072">
        <f t="shared" si="192"/>
        <v>23</v>
      </c>
      <c r="R1072">
        <f>IF(E1072=0,1,(IF(E1072&lt;=5,2,(IF(E1072&lt;=10,3,(IF(E1072&gt;=11,4)))))))</f>
        <v>4</v>
      </c>
    </row>
    <row r="1073" spans="1:18" x14ac:dyDescent="0.2">
      <c r="A1073" s="8">
        <v>42697</v>
      </c>
      <c r="B1073" s="9">
        <v>501</v>
      </c>
      <c r="C1073" s="10">
        <v>0.66666666666666696</v>
      </c>
      <c r="D1073" s="9" t="s">
        <v>10</v>
      </c>
      <c r="E1073" s="9">
        <v>10</v>
      </c>
      <c r="F1073" s="9" t="s">
        <v>19</v>
      </c>
      <c r="G1073" s="13">
        <f t="shared" si="182"/>
        <v>1</v>
      </c>
      <c r="H1073">
        <f t="shared" si="183"/>
        <v>3</v>
      </c>
      <c r="I1073" s="14">
        <f t="shared" si="184"/>
        <v>17</v>
      </c>
      <c r="J1073" s="14">
        <f t="shared" si="185"/>
        <v>2</v>
      </c>
      <c r="K1073" s="14">
        <f t="shared" si="186"/>
        <v>3</v>
      </c>
      <c r="L1073" s="14">
        <f t="shared" si="187"/>
        <v>2</v>
      </c>
      <c r="M1073" s="14">
        <f t="shared" si="188"/>
        <v>1</v>
      </c>
      <c r="N1073" s="14">
        <f t="shared" si="189"/>
        <v>1</v>
      </c>
      <c r="O1073">
        <f t="shared" si="190"/>
        <v>2016</v>
      </c>
      <c r="P1073">
        <f t="shared" si="191"/>
        <v>11</v>
      </c>
      <c r="Q1073">
        <f t="shared" si="192"/>
        <v>23</v>
      </c>
      <c r="R1073">
        <f>IF(E1073=0,1,(IF(E1073&lt;=5,2,(IF(E1073&lt;=10,3,(IF(E1073&gt;=11,4)))))))</f>
        <v>3</v>
      </c>
    </row>
    <row r="1074" spans="1:18" x14ac:dyDescent="0.2">
      <c r="A1074" s="8">
        <v>42697</v>
      </c>
      <c r="B1074" s="9">
        <v>514</v>
      </c>
      <c r="C1074" s="10">
        <v>0.69444444444444398</v>
      </c>
      <c r="D1074" s="9" t="s">
        <v>10</v>
      </c>
      <c r="E1074" s="9">
        <v>10</v>
      </c>
      <c r="F1074" s="9" t="s">
        <v>19</v>
      </c>
      <c r="G1074" s="13">
        <f t="shared" si="182"/>
        <v>11</v>
      </c>
      <c r="H1074">
        <f t="shared" si="183"/>
        <v>3</v>
      </c>
      <c r="I1074" s="14">
        <f t="shared" si="184"/>
        <v>17</v>
      </c>
      <c r="J1074" s="14">
        <f t="shared" si="185"/>
        <v>2</v>
      </c>
      <c r="K1074" s="14">
        <f t="shared" si="186"/>
        <v>2</v>
      </c>
      <c r="L1074" s="14">
        <f t="shared" si="187"/>
        <v>1</v>
      </c>
      <c r="M1074" s="14">
        <f t="shared" si="188"/>
        <v>3</v>
      </c>
      <c r="N1074" s="14">
        <f t="shared" si="189"/>
        <v>1</v>
      </c>
      <c r="O1074">
        <f t="shared" si="190"/>
        <v>2016</v>
      </c>
      <c r="P1074">
        <f t="shared" si="191"/>
        <v>11</v>
      </c>
      <c r="Q1074">
        <f t="shared" si="192"/>
        <v>23</v>
      </c>
      <c r="R1074">
        <f>IF(E1074=0,1,(IF(E1074&lt;=5,2,(IF(E1074&lt;=10,3,(IF(E1074&gt;=11,4)))))))</f>
        <v>3</v>
      </c>
    </row>
    <row r="1075" spans="1:18" x14ac:dyDescent="0.2">
      <c r="A1075" s="8">
        <v>42697</v>
      </c>
      <c r="B1075" s="9">
        <v>506</v>
      </c>
      <c r="C1075" s="10">
        <v>0.70138888888888895</v>
      </c>
      <c r="D1075" s="9" t="s">
        <v>10</v>
      </c>
      <c r="E1075" s="9">
        <v>7</v>
      </c>
      <c r="F1075" s="9" t="s">
        <v>18</v>
      </c>
      <c r="G1075" s="13">
        <f t="shared" si="182"/>
        <v>6</v>
      </c>
      <c r="H1075">
        <f t="shared" si="183"/>
        <v>3</v>
      </c>
      <c r="I1075" s="14">
        <f t="shared" si="184"/>
        <v>17</v>
      </c>
      <c r="J1075" s="14">
        <f t="shared" si="185"/>
        <v>4</v>
      </c>
      <c r="K1075" s="14">
        <f t="shared" si="186"/>
        <v>4</v>
      </c>
      <c r="L1075" s="14">
        <f t="shared" si="187"/>
        <v>2</v>
      </c>
      <c r="M1075" s="14">
        <f t="shared" si="188"/>
        <v>2</v>
      </c>
      <c r="N1075" s="14">
        <f t="shared" si="189"/>
        <v>2</v>
      </c>
      <c r="O1075">
        <f t="shared" si="190"/>
        <v>2016</v>
      </c>
      <c r="P1075">
        <f t="shared" si="191"/>
        <v>11</v>
      </c>
      <c r="Q1075">
        <f t="shared" si="192"/>
        <v>23</v>
      </c>
      <c r="R1075">
        <f>IF(E1075=0,1,(IF(E1075&lt;=5,2,(IF(E1075&lt;=10,3,(IF(E1075&gt;=11,4)))))))</f>
        <v>3</v>
      </c>
    </row>
    <row r="1076" spans="1:18" x14ac:dyDescent="0.2">
      <c r="A1076" s="8">
        <v>42697</v>
      </c>
      <c r="B1076" s="9">
        <v>514</v>
      </c>
      <c r="C1076" s="10">
        <v>0.72013888888888899</v>
      </c>
      <c r="D1076" s="9" t="s">
        <v>10</v>
      </c>
      <c r="E1076" s="9">
        <v>8</v>
      </c>
      <c r="F1076" s="9" t="s">
        <v>19</v>
      </c>
      <c r="G1076" s="13">
        <f t="shared" si="182"/>
        <v>11</v>
      </c>
      <c r="H1076">
        <f t="shared" si="183"/>
        <v>3</v>
      </c>
      <c r="I1076" s="14">
        <f t="shared" si="184"/>
        <v>18</v>
      </c>
      <c r="J1076" s="14">
        <f t="shared" si="185"/>
        <v>2</v>
      </c>
      <c r="K1076" s="14">
        <f t="shared" si="186"/>
        <v>2</v>
      </c>
      <c r="L1076" s="14">
        <f t="shared" si="187"/>
        <v>1</v>
      </c>
      <c r="M1076" s="14">
        <f t="shared" si="188"/>
        <v>3</v>
      </c>
      <c r="N1076" s="14">
        <f t="shared" si="189"/>
        <v>1</v>
      </c>
      <c r="O1076">
        <f t="shared" si="190"/>
        <v>2016</v>
      </c>
      <c r="P1076">
        <f t="shared" si="191"/>
        <v>11</v>
      </c>
      <c r="Q1076">
        <f t="shared" si="192"/>
        <v>23</v>
      </c>
      <c r="R1076">
        <f>IF(E1076=0,1,(IF(E1076&lt;=5,2,(IF(E1076&lt;=10,3,(IF(E1076&gt;=11,4)))))))</f>
        <v>3</v>
      </c>
    </row>
    <row r="1077" spans="1:18" x14ac:dyDescent="0.2">
      <c r="A1077" s="8">
        <v>42697</v>
      </c>
      <c r="B1077" s="9">
        <v>506</v>
      </c>
      <c r="C1077" s="10">
        <v>0.72222222222222199</v>
      </c>
      <c r="D1077" s="9" t="s">
        <v>10</v>
      </c>
      <c r="E1077" s="9">
        <v>6</v>
      </c>
      <c r="F1077" s="9" t="s">
        <v>19</v>
      </c>
      <c r="G1077" s="13">
        <f t="shared" si="182"/>
        <v>6</v>
      </c>
      <c r="H1077">
        <f t="shared" si="183"/>
        <v>3</v>
      </c>
      <c r="I1077" s="14">
        <f t="shared" si="184"/>
        <v>18</v>
      </c>
      <c r="J1077" s="14">
        <f t="shared" si="185"/>
        <v>2</v>
      </c>
      <c r="K1077" s="14">
        <f t="shared" si="186"/>
        <v>4</v>
      </c>
      <c r="L1077" s="14">
        <f t="shared" si="187"/>
        <v>2</v>
      </c>
      <c r="M1077" s="14">
        <f t="shared" si="188"/>
        <v>2</v>
      </c>
      <c r="N1077" s="14">
        <f t="shared" si="189"/>
        <v>2</v>
      </c>
      <c r="O1077">
        <f t="shared" si="190"/>
        <v>2016</v>
      </c>
      <c r="P1077">
        <f t="shared" si="191"/>
        <v>11</v>
      </c>
      <c r="Q1077">
        <f t="shared" si="192"/>
        <v>23</v>
      </c>
      <c r="R1077">
        <f>IF(E1077=0,1,(IF(E1077&lt;=5,2,(IF(E1077&lt;=10,3,(IF(E1077&gt;=11,4)))))))</f>
        <v>3</v>
      </c>
    </row>
    <row r="1078" spans="1:18" x14ac:dyDescent="0.2">
      <c r="A1078" s="8">
        <v>42697</v>
      </c>
      <c r="B1078" s="9">
        <v>510</v>
      </c>
      <c r="C1078" s="10">
        <v>0.73680555555555605</v>
      </c>
      <c r="D1078" s="9" t="s">
        <v>10</v>
      </c>
      <c r="E1078" s="9">
        <v>8</v>
      </c>
      <c r="F1078" s="9" t="s">
        <v>20</v>
      </c>
      <c r="G1078" s="13">
        <f t="shared" si="182"/>
        <v>8</v>
      </c>
      <c r="H1078">
        <f t="shared" si="183"/>
        <v>3</v>
      </c>
      <c r="I1078" s="14">
        <f t="shared" si="184"/>
        <v>18</v>
      </c>
      <c r="J1078" s="14">
        <f t="shared" si="185"/>
        <v>3</v>
      </c>
      <c r="K1078" s="14">
        <f t="shared" si="186"/>
        <v>1</v>
      </c>
      <c r="L1078" s="14">
        <f t="shared" si="187"/>
        <v>3</v>
      </c>
      <c r="M1078" s="14">
        <f t="shared" si="188"/>
        <v>3</v>
      </c>
      <c r="N1078" s="14">
        <f t="shared" si="189"/>
        <v>3</v>
      </c>
      <c r="O1078">
        <f t="shared" si="190"/>
        <v>2016</v>
      </c>
      <c r="P1078">
        <f t="shared" si="191"/>
        <v>11</v>
      </c>
      <c r="Q1078">
        <f t="shared" si="192"/>
        <v>23</v>
      </c>
      <c r="R1078">
        <f>IF(E1078=0,1,(IF(E1078&lt;=5,2,(IF(E1078&lt;=10,3,(IF(E1078&gt;=11,4)))))))</f>
        <v>3</v>
      </c>
    </row>
    <row r="1079" spans="1:18" x14ac:dyDescent="0.2">
      <c r="A1079" s="8">
        <v>42697</v>
      </c>
      <c r="B1079" s="9">
        <v>506</v>
      </c>
      <c r="C1079" s="10">
        <v>0.75486111111111098</v>
      </c>
      <c r="D1079" s="9" t="s">
        <v>10</v>
      </c>
      <c r="E1079" s="9">
        <v>30</v>
      </c>
      <c r="F1079" s="9" t="s">
        <v>18</v>
      </c>
      <c r="G1079" s="13">
        <f t="shared" si="182"/>
        <v>6</v>
      </c>
      <c r="H1079">
        <f t="shared" si="183"/>
        <v>3</v>
      </c>
      <c r="I1079" s="14">
        <f t="shared" si="184"/>
        <v>19</v>
      </c>
      <c r="J1079" s="14">
        <f t="shared" si="185"/>
        <v>4</v>
      </c>
      <c r="K1079" s="14">
        <f t="shared" si="186"/>
        <v>4</v>
      </c>
      <c r="L1079" s="14">
        <f t="shared" si="187"/>
        <v>2</v>
      </c>
      <c r="M1079" s="14">
        <f t="shared" si="188"/>
        <v>2</v>
      </c>
      <c r="N1079" s="14">
        <f t="shared" si="189"/>
        <v>2</v>
      </c>
      <c r="O1079">
        <f t="shared" si="190"/>
        <v>2016</v>
      </c>
      <c r="P1079">
        <f t="shared" si="191"/>
        <v>11</v>
      </c>
      <c r="Q1079">
        <f t="shared" si="192"/>
        <v>23</v>
      </c>
      <c r="R1079">
        <f>IF(E1079=0,1,(IF(E1079&lt;=5,2,(IF(E1079&lt;=10,3,(IF(E1079&gt;=11,4)))))))</f>
        <v>4</v>
      </c>
    </row>
    <row r="1080" spans="1:18" x14ac:dyDescent="0.2">
      <c r="A1080" s="8">
        <v>42697</v>
      </c>
      <c r="B1080" s="9">
        <v>504</v>
      </c>
      <c r="C1080" s="10">
        <v>0.75833333333333297</v>
      </c>
      <c r="D1080" s="9" t="s">
        <v>10</v>
      </c>
      <c r="E1080" s="9">
        <v>24</v>
      </c>
      <c r="F1080" s="9" t="s">
        <v>18</v>
      </c>
      <c r="G1080" s="13">
        <f t="shared" si="182"/>
        <v>4</v>
      </c>
      <c r="H1080">
        <f t="shared" si="183"/>
        <v>3</v>
      </c>
      <c r="I1080" s="14">
        <f t="shared" si="184"/>
        <v>19</v>
      </c>
      <c r="J1080" s="14">
        <f t="shared" si="185"/>
        <v>4</v>
      </c>
      <c r="K1080" s="14">
        <f t="shared" si="186"/>
        <v>4</v>
      </c>
      <c r="L1080" s="14">
        <f t="shared" si="187"/>
        <v>4</v>
      </c>
      <c r="M1080" s="14">
        <f t="shared" si="188"/>
        <v>3</v>
      </c>
      <c r="N1080" s="14">
        <f t="shared" si="189"/>
        <v>3</v>
      </c>
      <c r="O1080">
        <f t="shared" si="190"/>
        <v>2016</v>
      </c>
      <c r="P1080">
        <f t="shared" si="191"/>
        <v>11</v>
      </c>
      <c r="Q1080">
        <f t="shared" si="192"/>
        <v>23</v>
      </c>
      <c r="R1080">
        <f>IF(E1080=0,1,(IF(E1080&lt;=5,2,(IF(E1080&lt;=10,3,(IF(E1080&gt;=11,4)))))))</f>
        <v>4</v>
      </c>
    </row>
    <row r="1081" spans="1:18" x14ac:dyDescent="0.2">
      <c r="A1081" s="8">
        <v>42697</v>
      </c>
      <c r="B1081" s="9">
        <v>514</v>
      </c>
      <c r="C1081" s="10">
        <v>0.76041666666666696</v>
      </c>
      <c r="D1081" s="9" t="s">
        <v>10</v>
      </c>
      <c r="E1081" s="9">
        <v>20</v>
      </c>
      <c r="F1081" s="9" t="s">
        <v>18</v>
      </c>
      <c r="G1081" s="13">
        <f t="shared" si="182"/>
        <v>11</v>
      </c>
      <c r="H1081">
        <f t="shared" si="183"/>
        <v>3</v>
      </c>
      <c r="I1081" s="14">
        <f t="shared" si="184"/>
        <v>19</v>
      </c>
      <c r="J1081" s="14">
        <f t="shared" si="185"/>
        <v>4</v>
      </c>
      <c r="K1081" s="14">
        <f t="shared" si="186"/>
        <v>2</v>
      </c>
      <c r="L1081" s="14">
        <f t="shared" si="187"/>
        <v>1</v>
      </c>
      <c r="M1081" s="14">
        <f t="shared" si="188"/>
        <v>3</v>
      </c>
      <c r="N1081" s="14">
        <f t="shared" si="189"/>
        <v>1</v>
      </c>
      <c r="O1081">
        <f t="shared" si="190"/>
        <v>2016</v>
      </c>
      <c r="P1081">
        <f t="shared" si="191"/>
        <v>11</v>
      </c>
      <c r="Q1081">
        <f t="shared" si="192"/>
        <v>23</v>
      </c>
      <c r="R1081">
        <f>IF(E1081=0,1,(IF(E1081&lt;=5,2,(IF(E1081&lt;=10,3,(IF(E1081&gt;=11,4)))))))</f>
        <v>4</v>
      </c>
    </row>
    <row r="1082" spans="1:18" x14ac:dyDescent="0.2">
      <c r="A1082" s="8">
        <v>42697</v>
      </c>
      <c r="B1082" s="9">
        <v>504</v>
      </c>
      <c r="C1082" s="10">
        <v>0.78333333333333299</v>
      </c>
      <c r="D1082" s="9" t="s">
        <v>10</v>
      </c>
      <c r="E1082" s="9">
        <v>4</v>
      </c>
      <c r="F1082" s="9" t="s">
        <v>18</v>
      </c>
      <c r="G1082" s="13">
        <f t="shared" si="182"/>
        <v>4</v>
      </c>
      <c r="H1082">
        <f t="shared" si="183"/>
        <v>3</v>
      </c>
      <c r="I1082" s="14">
        <f t="shared" si="184"/>
        <v>19</v>
      </c>
      <c r="J1082" s="14">
        <f t="shared" si="185"/>
        <v>4</v>
      </c>
      <c r="K1082" s="14">
        <f t="shared" si="186"/>
        <v>4</v>
      </c>
      <c r="L1082" s="14">
        <f t="shared" si="187"/>
        <v>4</v>
      </c>
      <c r="M1082" s="14">
        <f t="shared" si="188"/>
        <v>3</v>
      </c>
      <c r="N1082" s="14">
        <f t="shared" si="189"/>
        <v>3</v>
      </c>
      <c r="O1082">
        <f t="shared" si="190"/>
        <v>2016</v>
      </c>
      <c r="P1082">
        <f t="shared" si="191"/>
        <v>11</v>
      </c>
      <c r="Q1082">
        <f t="shared" si="192"/>
        <v>23</v>
      </c>
      <c r="R1082">
        <f>IF(E1082=0,1,(IF(E1082&lt;=5,2,(IF(E1082&lt;=10,3,(IF(E1082&gt;=11,4)))))))</f>
        <v>2</v>
      </c>
    </row>
    <row r="1083" spans="1:18" x14ac:dyDescent="0.2">
      <c r="A1083" s="8">
        <v>42697</v>
      </c>
      <c r="B1083" s="9">
        <v>504</v>
      </c>
      <c r="C1083" s="10">
        <v>0.78333333333333299</v>
      </c>
      <c r="D1083" s="9" t="s">
        <v>10</v>
      </c>
      <c r="E1083" s="9">
        <v>4</v>
      </c>
      <c r="F1083" s="9" t="s">
        <v>18</v>
      </c>
      <c r="G1083" s="13">
        <f t="shared" si="182"/>
        <v>4</v>
      </c>
      <c r="H1083">
        <f t="shared" si="183"/>
        <v>3</v>
      </c>
      <c r="I1083" s="14">
        <f t="shared" si="184"/>
        <v>19</v>
      </c>
      <c r="J1083" s="14">
        <f t="shared" si="185"/>
        <v>4</v>
      </c>
      <c r="K1083" s="14">
        <f t="shared" si="186"/>
        <v>4</v>
      </c>
      <c r="L1083" s="14">
        <f t="shared" si="187"/>
        <v>4</v>
      </c>
      <c r="M1083" s="14">
        <f t="shared" si="188"/>
        <v>3</v>
      </c>
      <c r="N1083" s="14">
        <f t="shared" si="189"/>
        <v>3</v>
      </c>
      <c r="O1083">
        <f t="shared" si="190"/>
        <v>2016</v>
      </c>
      <c r="P1083">
        <f t="shared" si="191"/>
        <v>11</v>
      </c>
      <c r="Q1083">
        <f t="shared" si="192"/>
        <v>23</v>
      </c>
      <c r="R1083">
        <f>IF(E1083=0,1,(IF(E1083&lt;=5,2,(IF(E1083&lt;=10,3,(IF(E1083&gt;=11,4)))))))</f>
        <v>2</v>
      </c>
    </row>
    <row r="1084" spans="1:18" x14ac:dyDescent="0.2">
      <c r="A1084" s="8">
        <v>42697</v>
      </c>
      <c r="B1084" s="9">
        <v>504</v>
      </c>
      <c r="C1084" s="10">
        <v>0.813194444444444</v>
      </c>
      <c r="D1084" s="9" t="s">
        <v>10</v>
      </c>
      <c r="E1084" s="9">
        <v>21</v>
      </c>
      <c r="F1084" s="9" t="s">
        <v>13</v>
      </c>
      <c r="G1084" s="13">
        <f t="shared" si="182"/>
        <v>4</v>
      </c>
      <c r="H1084">
        <f t="shared" si="183"/>
        <v>3</v>
      </c>
      <c r="I1084" s="14">
        <f t="shared" si="184"/>
        <v>20</v>
      </c>
      <c r="J1084" s="14">
        <f t="shared" si="185"/>
        <v>1</v>
      </c>
      <c r="K1084" s="14">
        <f t="shared" si="186"/>
        <v>4</v>
      </c>
      <c r="L1084" s="14">
        <f t="shared" si="187"/>
        <v>4</v>
      </c>
      <c r="M1084" s="14">
        <f t="shared" si="188"/>
        <v>3</v>
      </c>
      <c r="N1084" s="14">
        <f t="shared" si="189"/>
        <v>3</v>
      </c>
      <c r="O1084">
        <f t="shared" si="190"/>
        <v>2016</v>
      </c>
      <c r="P1084">
        <f t="shared" si="191"/>
        <v>11</v>
      </c>
      <c r="Q1084">
        <f t="shared" si="192"/>
        <v>23</v>
      </c>
      <c r="R1084">
        <f>IF(E1084=0,1,(IF(E1084&lt;=5,2,(IF(E1084&lt;=10,3,(IF(E1084&gt;=11,4)))))))</f>
        <v>4</v>
      </c>
    </row>
    <row r="1085" spans="1:18" x14ac:dyDescent="0.2">
      <c r="A1085" s="8">
        <v>42697</v>
      </c>
      <c r="B1085" s="9">
        <v>501</v>
      </c>
      <c r="C1085" s="10">
        <v>0.83055555555555605</v>
      </c>
      <c r="D1085" s="9" t="s">
        <v>10</v>
      </c>
      <c r="E1085" s="9">
        <v>15</v>
      </c>
      <c r="F1085" s="9" t="s">
        <v>18</v>
      </c>
      <c r="G1085" s="13">
        <f t="shared" si="182"/>
        <v>1</v>
      </c>
      <c r="H1085">
        <f t="shared" si="183"/>
        <v>3</v>
      </c>
      <c r="I1085" s="14">
        <f t="shared" si="184"/>
        <v>20</v>
      </c>
      <c r="J1085" s="14">
        <f t="shared" si="185"/>
        <v>4</v>
      </c>
      <c r="K1085" s="14">
        <f t="shared" si="186"/>
        <v>3</v>
      </c>
      <c r="L1085" s="14">
        <f t="shared" si="187"/>
        <v>2</v>
      </c>
      <c r="M1085" s="14">
        <f t="shared" si="188"/>
        <v>1</v>
      </c>
      <c r="N1085" s="14">
        <f t="shared" si="189"/>
        <v>1</v>
      </c>
      <c r="O1085">
        <f t="shared" si="190"/>
        <v>2016</v>
      </c>
      <c r="P1085">
        <f t="shared" si="191"/>
        <v>11</v>
      </c>
      <c r="Q1085">
        <f t="shared" si="192"/>
        <v>23</v>
      </c>
      <c r="R1085">
        <f>IF(E1085=0,1,(IF(E1085&lt;=5,2,(IF(E1085&lt;=10,3,(IF(E1085&gt;=11,4)))))))</f>
        <v>4</v>
      </c>
    </row>
    <row r="1086" spans="1:18" x14ac:dyDescent="0.2">
      <c r="A1086" s="8">
        <v>42697</v>
      </c>
      <c r="B1086" s="9">
        <v>506</v>
      </c>
      <c r="C1086" s="10">
        <v>0.86041666666666705</v>
      </c>
      <c r="D1086" s="9" t="s">
        <v>10</v>
      </c>
      <c r="E1086" s="9">
        <v>21</v>
      </c>
      <c r="F1086" s="9" t="s">
        <v>19</v>
      </c>
      <c r="G1086" s="13">
        <f t="shared" si="182"/>
        <v>6</v>
      </c>
      <c r="H1086">
        <f t="shared" si="183"/>
        <v>3</v>
      </c>
      <c r="I1086" s="14">
        <f t="shared" si="184"/>
        <v>21</v>
      </c>
      <c r="J1086" s="14">
        <f t="shared" si="185"/>
        <v>2</v>
      </c>
      <c r="K1086" s="14">
        <f t="shared" si="186"/>
        <v>4</v>
      </c>
      <c r="L1086" s="14">
        <f t="shared" si="187"/>
        <v>2</v>
      </c>
      <c r="M1086" s="14">
        <f t="shared" si="188"/>
        <v>2</v>
      </c>
      <c r="N1086" s="14">
        <f t="shared" si="189"/>
        <v>2</v>
      </c>
      <c r="O1086">
        <f t="shared" si="190"/>
        <v>2016</v>
      </c>
      <c r="P1086">
        <f t="shared" si="191"/>
        <v>11</v>
      </c>
      <c r="Q1086">
        <f t="shared" si="192"/>
        <v>23</v>
      </c>
      <c r="R1086">
        <f>IF(E1086=0,1,(IF(E1086&lt;=5,2,(IF(E1086&lt;=10,3,(IF(E1086&gt;=11,4)))))))</f>
        <v>4</v>
      </c>
    </row>
    <row r="1087" spans="1:18" x14ac:dyDescent="0.2">
      <c r="A1087" s="8">
        <v>42697</v>
      </c>
      <c r="B1087" s="9">
        <v>501</v>
      </c>
      <c r="C1087" s="10">
        <v>0.875</v>
      </c>
      <c r="D1087" s="9" t="s">
        <v>10</v>
      </c>
      <c r="E1087" s="9">
        <v>21</v>
      </c>
      <c r="F1087" s="9" t="s">
        <v>18</v>
      </c>
      <c r="G1087" s="13">
        <f t="shared" si="182"/>
        <v>1</v>
      </c>
      <c r="H1087">
        <f t="shared" si="183"/>
        <v>3</v>
      </c>
      <c r="I1087" s="14">
        <f t="shared" si="184"/>
        <v>22</v>
      </c>
      <c r="J1087" s="14">
        <f t="shared" si="185"/>
        <v>4</v>
      </c>
      <c r="K1087" s="14">
        <f t="shared" si="186"/>
        <v>3</v>
      </c>
      <c r="L1087" s="14">
        <f t="shared" si="187"/>
        <v>2</v>
      </c>
      <c r="M1087" s="14">
        <f t="shared" si="188"/>
        <v>1</v>
      </c>
      <c r="N1087" s="14">
        <f t="shared" si="189"/>
        <v>1</v>
      </c>
      <c r="O1087">
        <f t="shared" si="190"/>
        <v>2016</v>
      </c>
      <c r="P1087">
        <f t="shared" si="191"/>
        <v>11</v>
      </c>
      <c r="Q1087">
        <f t="shared" si="192"/>
        <v>23</v>
      </c>
      <c r="R1087">
        <f>IF(E1087=0,1,(IF(E1087&lt;=5,2,(IF(E1087&lt;=10,3,(IF(E1087&gt;=11,4)))))))</f>
        <v>4</v>
      </c>
    </row>
    <row r="1088" spans="1:18" x14ac:dyDescent="0.2">
      <c r="A1088" s="8">
        <v>42697</v>
      </c>
      <c r="B1088" s="9">
        <v>512</v>
      </c>
      <c r="C1088" s="10">
        <v>0.87638888888888899</v>
      </c>
      <c r="D1088" s="9" t="s">
        <v>10</v>
      </c>
      <c r="E1088" s="9">
        <v>27</v>
      </c>
      <c r="F1088" s="9" t="s">
        <v>18</v>
      </c>
      <c r="G1088" s="13">
        <f t="shared" si="182"/>
        <v>10</v>
      </c>
      <c r="H1088">
        <f t="shared" si="183"/>
        <v>3</v>
      </c>
      <c r="I1088" s="14">
        <f t="shared" si="184"/>
        <v>22</v>
      </c>
      <c r="J1088" s="14">
        <f t="shared" si="185"/>
        <v>4</v>
      </c>
      <c r="K1088" s="14">
        <f t="shared" si="186"/>
        <v>3</v>
      </c>
      <c r="L1088" s="14">
        <f t="shared" si="187"/>
        <v>1</v>
      </c>
      <c r="M1088" s="14">
        <f t="shared" si="188"/>
        <v>3</v>
      </c>
      <c r="N1088" s="14">
        <f t="shared" si="189"/>
        <v>3</v>
      </c>
      <c r="O1088">
        <f t="shared" si="190"/>
        <v>2016</v>
      </c>
      <c r="P1088">
        <f t="shared" si="191"/>
        <v>11</v>
      </c>
      <c r="Q1088">
        <f t="shared" si="192"/>
        <v>23</v>
      </c>
      <c r="R1088">
        <f>IF(E1088=0,1,(IF(E1088&lt;=5,2,(IF(E1088&lt;=10,3,(IF(E1088&gt;=11,4)))))))</f>
        <v>4</v>
      </c>
    </row>
    <row r="1089" spans="1:18" x14ac:dyDescent="0.2">
      <c r="A1089" s="8">
        <v>42697</v>
      </c>
      <c r="B1089" s="9">
        <v>510</v>
      </c>
      <c r="C1089" s="10">
        <v>0.92569444444444404</v>
      </c>
      <c r="D1089" s="9" t="s">
        <v>10</v>
      </c>
      <c r="E1089" s="9">
        <v>1</v>
      </c>
      <c r="F1089" s="9" t="s">
        <v>13</v>
      </c>
      <c r="G1089" s="13">
        <f t="shared" si="182"/>
        <v>8</v>
      </c>
      <c r="H1089">
        <f t="shared" si="183"/>
        <v>3</v>
      </c>
      <c r="I1089" s="14">
        <f t="shared" si="184"/>
        <v>23</v>
      </c>
      <c r="J1089" s="14">
        <f t="shared" si="185"/>
        <v>1</v>
      </c>
      <c r="K1089" s="14">
        <f t="shared" si="186"/>
        <v>1</v>
      </c>
      <c r="L1089" s="14">
        <f t="shared" si="187"/>
        <v>3</v>
      </c>
      <c r="M1089" s="14">
        <f t="shared" si="188"/>
        <v>3</v>
      </c>
      <c r="N1089" s="14">
        <f t="shared" si="189"/>
        <v>3</v>
      </c>
      <c r="O1089">
        <f t="shared" si="190"/>
        <v>2016</v>
      </c>
      <c r="P1089">
        <f t="shared" si="191"/>
        <v>11</v>
      </c>
      <c r="Q1089">
        <f t="shared" si="192"/>
        <v>23</v>
      </c>
      <c r="R1089">
        <f>IF(E1089=0,1,(IF(E1089&lt;=5,2,(IF(E1089&lt;=10,3,(IF(E1089&gt;=11,4)))))))</f>
        <v>2</v>
      </c>
    </row>
    <row r="1090" spans="1:18" x14ac:dyDescent="0.2">
      <c r="A1090" s="8">
        <v>42697</v>
      </c>
      <c r="B1090" s="9">
        <v>506</v>
      </c>
      <c r="C1090" s="10">
        <v>0.94305555555555598</v>
      </c>
      <c r="D1090" s="9" t="s">
        <v>10</v>
      </c>
      <c r="E1090" s="9">
        <v>18</v>
      </c>
      <c r="F1090" s="9" t="s">
        <v>19</v>
      </c>
      <c r="G1090" s="13">
        <f t="shared" si="182"/>
        <v>6</v>
      </c>
      <c r="H1090">
        <f t="shared" si="183"/>
        <v>3</v>
      </c>
      <c r="I1090" s="14">
        <f t="shared" si="184"/>
        <v>23</v>
      </c>
      <c r="J1090" s="14">
        <f t="shared" si="185"/>
        <v>2</v>
      </c>
      <c r="K1090" s="14">
        <f t="shared" si="186"/>
        <v>4</v>
      </c>
      <c r="L1090" s="14">
        <f t="shared" si="187"/>
        <v>2</v>
      </c>
      <c r="M1090" s="14">
        <f t="shared" si="188"/>
        <v>2</v>
      </c>
      <c r="N1090" s="14">
        <f t="shared" si="189"/>
        <v>2</v>
      </c>
      <c r="O1090">
        <f t="shared" si="190"/>
        <v>2016</v>
      </c>
      <c r="P1090">
        <f t="shared" si="191"/>
        <v>11</v>
      </c>
      <c r="Q1090">
        <f t="shared" si="192"/>
        <v>23</v>
      </c>
      <c r="R1090">
        <f>IF(E1090=0,1,(IF(E1090&lt;=5,2,(IF(E1090&lt;=10,3,(IF(E1090&gt;=11,4)))))))</f>
        <v>4</v>
      </c>
    </row>
    <row r="1091" spans="1:18" x14ac:dyDescent="0.2">
      <c r="A1091" s="8">
        <v>42697</v>
      </c>
      <c r="B1091" s="9">
        <v>505</v>
      </c>
      <c r="C1091" s="10">
        <v>0.95833333333333304</v>
      </c>
      <c r="D1091" s="9" t="s">
        <v>10</v>
      </c>
      <c r="E1091" s="9">
        <v>20</v>
      </c>
      <c r="F1091" s="9" t="s">
        <v>13</v>
      </c>
      <c r="G1091" s="13">
        <f t="shared" ref="G1091:G1154" si="193">IF(B1091=501,1,(IF(B1091=502,2,(IF(B1091=503,3,(IF(B1091=504,4,(IF(B1091=505,5,(IF(B1091=506,6,(IF(B1091=509,7,(IF(B1091=510,8,(IF(B1091=511,9,(IF(B1091=512,10,(IF(B1091=514,11)))))))))))))))))))))</f>
        <v>5</v>
      </c>
      <c r="H1091">
        <f t="shared" ref="H1091:H1154" si="194">IF(D1091="Friday",5,(IF(D1091="Saturday",6,(IF(D1091="Sunday",7,(IF(D1091="Monday",1,(IF(D1091="Tuesday",2,(IF(D1091="Wednesday",3,(IF(D1091="Thursday",4,0)))))))))))))</f>
        <v>3</v>
      </c>
      <c r="I1091" s="14">
        <f t="shared" ref="I1091:I1154" si="195">(ROUNDDOWN(C1091*24,0)+1)</f>
        <v>24</v>
      </c>
      <c r="J1091" s="14">
        <f t="shared" ref="J1091:J1154" si="196">IF(F1091="N",1,(IF(F1091="E",2,(IF(F1091="S",3,(IF(F1091="W",4)))))))</f>
        <v>1</v>
      </c>
      <c r="K1091" s="14">
        <f t="shared" ref="K1091:K1154" si="197">IF(B1091=501,3,(IF(B1091=502,2,(IF(B1091=503,3,(IF(B1091=504,4,(IF(B1091=505,3,(IF(B1091=506,4,(IF(B1091=509,1,(IF(B1091=510,1,(IF(B1091=511,1,(IF(B1091=512,3,(IF(B1091=514,2)))))))))))))))))))))</f>
        <v>3</v>
      </c>
      <c r="L1091" s="14">
        <f t="shared" ref="L1091:L1154" si="198">IF(B1091=501,2,(IF(B1091=502,1,(IF(B1091=503,2,(IF(B1091=504,4,(IF(B1091=505,3,(IF(B1091=506,2,(IF(B1091=509,2,(IF(B1091=510,3,(IF(B1091=511,3,(IF(B1091=512,1,(IF(B1091=514,1)))))))))))))))))))))</f>
        <v>3</v>
      </c>
      <c r="M1091" s="14">
        <f t="shared" ref="M1091:M1154" si="199">IF(B1091=501,1,(IF(B1091=502,3,(IF(B1091=503,1,(IF(B1091=504,3,(IF(B1091=505,4,(IF(B1091=506,2,(IF(B1091=509,2,(IF(B1091=510,3,(IF(B1091=511,2,(IF(B1091=512,3,(IF(B1091=514,3)))))))))))))))))))))</f>
        <v>4</v>
      </c>
      <c r="N1091" s="14">
        <f t="shared" ref="N1091:N1154" si="200">IF(B1091=501,1,(IF(B1091=502,3,(IF(B1091=503,1,(IF(B1091=504,3,(IF(B1091=505,4,(IF(B1091=506,2,(IF(B1091=509,2,(IF(B1091=510,3,(IF(B1091=511,2,(IF(B1091=512,3,(IF(B1091=514,1)))))))))))))))))))))</f>
        <v>4</v>
      </c>
      <c r="O1091">
        <f t="shared" si="190"/>
        <v>2016</v>
      </c>
      <c r="P1091">
        <f t="shared" si="191"/>
        <v>11</v>
      </c>
      <c r="Q1091">
        <f t="shared" si="192"/>
        <v>23</v>
      </c>
      <c r="R1091">
        <f>IF(E1091=0,1,(IF(E1091&lt;=5,2,(IF(E1091&lt;=10,3,(IF(E1091&gt;=11,4)))))))</f>
        <v>4</v>
      </c>
    </row>
    <row r="1092" spans="1:18" x14ac:dyDescent="0.2">
      <c r="A1092" s="8">
        <v>42697</v>
      </c>
      <c r="B1092" s="9">
        <v>514</v>
      </c>
      <c r="C1092" s="10">
        <v>0.99513888888888902</v>
      </c>
      <c r="D1092" s="9" t="s">
        <v>10</v>
      </c>
      <c r="E1092" s="9">
        <v>15</v>
      </c>
      <c r="F1092" s="9" t="s">
        <v>19</v>
      </c>
      <c r="G1092" s="13">
        <f t="shared" si="193"/>
        <v>11</v>
      </c>
      <c r="H1092">
        <f t="shared" si="194"/>
        <v>3</v>
      </c>
      <c r="I1092" s="14">
        <f t="shared" si="195"/>
        <v>24</v>
      </c>
      <c r="J1092" s="14">
        <f t="shared" si="196"/>
        <v>2</v>
      </c>
      <c r="K1092" s="14">
        <f t="shared" si="197"/>
        <v>2</v>
      </c>
      <c r="L1092" s="14">
        <f t="shared" si="198"/>
        <v>1</v>
      </c>
      <c r="M1092" s="14">
        <f t="shared" si="199"/>
        <v>3</v>
      </c>
      <c r="N1092" s="14">
        <f t="shared" si="200"/>
        <v>1</v>
      </c>
      <c r="O1092">
        <f t="shared" si="190"/>
        <v>2016</v>
      </c>
      <c r="P1092">
        <f t="shared" si="191"/>
        <v>11</v>
      </c>
      <c r="Q1092">
        <f t="shared" si="192"/>
        <v>23</v>
      </c>
      <c r="R1092">
        <f>IF(E1092=0,1,(IF(E1092&lt;=5,2,(IF(E1092&lt;=10,3,(IF(E1092&gt;=11,4)))))))</f>
        <v>4</v>
      </c>
    </row>
    <row r="1093" spans="1:18" x14ac:dyDescent="0.2">
      <c r="A1093" s="8">
        <v>42698</v>
      </c>
      <c r="B1093" s="9">
        <v>506</v>
      </c>
      <c r="C1093" s="10">
        <v>7.6388888888888904E-3</v>
      </c>
      <c r="D1093" s="9" t="s">
        <v>11</v>
      </c>
      <c r="E1093" s="9">
        <v>10</v>
      </c>
      <c r="F1093" s="9" t="s">
        <v>19</v>
      </c>
      <c r="G1093" s="13">
        <f t="shared" si="193"/>
        <v>6</v>
      </c>
      <c r="H1093">
        <f t="shared" si="194"/>
        <v>4</v>
      </c>
      <c r="I1093" s="14">
        <f t="shared" si="195"/>
        <v>1</v>
      </c>
      <c r="J1093" s="14">
        <f t="shared" si="196"/>
        <v>2</v>
      </c>
      <c r="K1093" s="14">
        <f t="shared" si="197"/>
        <v>4</v>
      </c>
      <c r="L1093" s="14">
        <f t="shared" si="198"/>
        <v>2</v>
      </c>
      <c r="M1093" s="14">
        <f t="shared" si="199"/>
        <v>2</v>
      </c>
      <c r="N1093" s="14">
        <f t="shared" si="200"/>
        <v>2</v>
      </c>
      <c r="O1093">
        <f t="shared" si="190"/>
        <v>2016</v>
      </c>
      <c r="P1093">
        <f t="shared" si="191"/>
        <v>11</v>
      </c>
      <c r="Q1093">
        <f t="shared" si="192"/>
        <v>24</v>
      </c>
      <c r="R1093">
        <f>IF(E1093=0,1,(IF(E1093&lt;=5,2,(IF(E1093&lt;=10,3,(IF(E1093&gt;=11,4)))))))</f>
        <v>3</v>
      </c>
    </row>
    <row r="1094" spans="1:18" x14ac:dyDescent="0.2">
      <c r="A1094" s="8">
        <v>42698</v>
      </c>
      <c r="B1094" s="9">
        <v>512</v>
      </c>
      <c r="C1094" s="10">
        <v>7.9166666666666705E-2</v>
      </c>
      <c r="D1094" s="9" t="s">
        <v>11</v>
      </c>
      <c r="E1094" s="9">
        <v>16</v>
      </c>
      <c r="F1094" s="9" t="s">
        <v>19</v>
      </c>
      <c r="G1094" s="13">
        <f t="shared" si="193"/>
        <v>10</v>
      </c>
      <c r="H1094">
        <f t="shared" si="194"/>
        <v>4</v>
      </c>
      <c r="I1094" s="14">
        <f t="shared" si="195"/>
        <v>2</v>
      </c>
      <c r="J1094" s="14">
        <f t="shared" si="196"/>
        <v>2</v>
      </c>
      <c r="K1094" s="14">
        <f t="shared" si="197"/>
        <v>3</v>
      </c>
      <c r="L1094" s="14">
        <f t="shared" si="198"/>
        <v>1</v>
      </c>
      <c r="M1094" s="14">
        <f t="shared" si="199"/>
        <v>3</v>
      </c>
      <c r="N1094" s="14">
        <f t="shared" si="200"/>
        <v>3</v>
      </c>
      <c r="O1094">
        <f t="shared" si="190"/>
        <v>2016</v>
      </c>
      <c r="P1094">
        <f t="shared" si="191"/>
        <v>11</v>
      </c>
      <c r="Q1094">
        <f t="shared" si="192"/>
        <v>24</v>
      </c>
      <c r="R1094">
        <f>IF(E1094=0,1,(IF(E1094&lt;=5,2,(IF(E1094&lt;=10,3,(IF(E1094&gt;=11,4)))))))</f>
        <v>4</v>
      </c>
    </row>
    <row r="1095" spans="1:18" x14ac:dyDescent="0.2">
      <c r="A1095" s="8">
        <v>42698</v>
      </c>
      <c r="B1095" s="9">
        <v>501</v>
      </c>
      <c r="C1095" s="10">
        <v>0.226388888888889</v>
      </c>
      <c r="D1095" s="9" t="s">
        <v>11</v>
      </c>
      <c r="E1095" s="9">
        <v>9</v>
      </c>
      <c r="F1095" s="9" t="s">
        <v>18</v>
      </c>
      <c r="G1095" s="13">
        <f t="shared" si="193"/>
        <v>1</v>
      </c>
      <c r="H1095">
        <f t="shared" si="194"/>
        <v>4</v>
      </c>
      <c r="I1095" s="14">
        <f t="shared" si="195"/>
        <v>6</v>
      </c>
      <c r="J1095" s="14">
        <f t="shared" si="196"/>
        <v>4</v>
      </c>
      <c r="K1095" s="14">
        <f t="shared" si="197"/>
        <v>3</v>
      </c>
      <c r="L1095" s="14">
        <f t="shared" si="198"/>
        <v>2</v>
      </c>
      <c r="M1095" s="14">
        <f t="shared" si="199"/>
        <v>1</v>
      </c>
      <c r="N1095" s="14">
        <f t="shared" si="200"/>
        <v>1</v>
      </c>
      <c r="O1095">
        <f t="shared" si="190"/>
        <v>2016</v>
      </c>
      <c r="P1095">
        <f t="shared" si="191"/>
        <v>11</v>
      </c>
      <c r="Q1095">
        <f t="shared" si="192"/>
        <v>24</v>
      </c>
      <c r="R1095">
        <f>IF(E1095=0,1,(IF(E1095&lt;=5,2,(IF(E1095&lt;=10,3,(IF(E1095&gt;=11,4)))))))</f>
        <v>3</v>
      </c>
    </row>
    <row r="1096" spans="1:18" x14ac:dyDescent="0.2">
      <c r="A1096" s="8">
        <v>42698</v>
      </c>
      <c r="B1096" s="9">
        <v>504</v>
      </c>
      <c r="C1096" s="10">
        <v>0.22916666666666699</v>
      </c>
      <c r="D1096" s="9" t="s">
        <v>11</v>
      </c>
      <c r="E1096" s="9">
        <v>15</v>
      </c>
      <c r="F1096" s="9" t="s">
        <v>18</v>
      </c>
      <c r="G1096" s="13">
        <f t="shared" si="193"/>
        <v>4</v>
      </c>
      <c r="H1096">
        <f t="shared" si="194"/>
        <v>4</v>
      </c>
      <c r="I1096" s="14">
        <f t="shared" si="195"/>
        <v>6</v>
      </c>
      <c r="J1096" s="14">
        <f t="shared" si="196"/>
        <v>4</v>
      </c>
      <c r="K1096" s="14">
        <f t="shared" si="197"/>
        <v>4</v>
      </c>
      <c r="L1096" s="14">
        <f t="shared" si="198"/>
        <v>4</v>
      </c>
      <c r="M1096" s="14">
        <f t="shared" si="199"/>
        <v>3</v>
      </c>
      <c r="N1096" s="14">
        <f t="shared" si="200"/>
        <v>3</v>
      </c>
      <c r="O1096">
        <f t="shared" si="190"/>
        <v>2016</v>
      </c>
      <c r="P1096">
        <f t="shared" si="191"/>
        <v>11</v>
      </c>
      <c r="Q1096">
        <f t="shared" si="192"/>
        <v>24</v>
      </c>
      <c r="R1096">
        <f>IF(E1096=0,1,(IF(E1096&lt;=5,2,(IF(E1096&lt;=10,3,(IF(E1096&gt;=11,4)))))))</f>
        <v>4</v>
      </c>
    </row>
    <row r="1097" spans="1:18" x14ac:dyDescent="0.2">
      <c r="A1097" s="8">
        <v>42698</v>
      </c>
      <c r="B1097" s="9">
        <v>512</v>
      </c>
      <c r="C1097" s="10">
        <v>0.23888888888888901</v>
      </c>
      <c r="D1097" s="9" t="s">
        <v>11</v>
      </c>
      <c r="E1097" s="9">
        <v>3</v>
      </c>
      <c r="F1097" s="9" t="s">
        <v>18</v>
      </c>
      <c r="G1097" s="13">
        <f t="shared" si="193"/>
        <v>10</v>
      </c>
      <c r="H1097">
        <f t="shared" si="194"/>
        <v>4</v>
      </c>
      <c r="I1097" s="14">
        <f t="shared" si="195"/>
        <v>6</v>
      </c>
      <c r="J1097" s="14">
        <f t="shared" si="196"/>
        <v>4</v>
      </c>
      <c r="K1097" s="14">
        <f t="shared" si="197"/>
        <v>3</v>
      </c>
      <c r="L1097" s="14">
        <f t="shared" si="198"/>
        <v>1</v>
      </c>
      <c r="M1097" s="14">
        <f t="shared" si="199"/>
        <v>3</v>
      </c>
      <c r="N1097" s="14">
        <f t="shared" si="200"/>
        <v>3</v>
      </c>
      <c r="O1097">
        <f t="shared" si="190"/>
        <v>2016</v>
      </c>
      <c r="P1097">
        <f t="shared" si="191"/>
        <v>11</v>
      </c>
      <c r="Q1097">
        <f t="shared" si="192"/>
        <v>24</v>
      </c>
      <c r="R1097">
        <f>IF(E1097=0,1,(IF(E1097&lt;=5,2,(IF(E1097&lt;=10,3,(IF(E1097&gt;=11,4)))))))</f>
        <v>2</v>
      </c>
    </row>
    <row r="1098" spans="1:18" x14ac:dyDescent="0.2">
      <c r="A1098" s="8">
        <v>42698</v>
      </c>
      <c r="B1098" s="9">
        <v>511</v>
      </c>
      <c r="C1098" s="10">
        <v>0.24374999999999999</v>
      </c>
      <c r="D1098" s="9" t="s">
        <v>11</v>
      </c>
      <c r="E1098" s="9">
        <v>4</v>
      </c>
      <c r="F1098" s="9" t="s">
        <v>20</v>
      </c>
      <c r="G1098" s="13">
        <f t="shared" si="193"/>
        <v>9</v>
      </c>
      <c r="H1098">
        <f t="shared" si="194"/>
        <v>4</v>
      </c>
      <c r="I1098" s="14">
        <f t="shared" si="195"/>
        <v>6</v>
      </c>
      <c r="J1098" s="14">
        <f t="shared" si="196"/>
        <v>3</v>
      </c>
      <c r="K1098" s="14">
        <f t="shared" si="197"/>
        <v>1</v>
      </c>
      <c r="L1098" s="14">
        <f t="shared" si="198"/>
        <v>3</v>
      </c>
      <c r="M1098" s="14">
        <f t="shared" si="199"/>
        <v>2</v>
      </c>
      <c r="N1098" s="14">
        <f t="shared" si="200"/>
        <v>2</v>
      </c>
      <c r="O1098">
        <f t="shared" si="190"/>
        <v>2016</v>
      </c>
      <c r="P1098">
        <f t="shared" si="191"/>
        <v>11</v>
      </c>
      <c r="Q1098">
        <f t="shared" si="192"/>
        <v>24</v>
      </c>
      <c r="R1098">
        <f>IF(E1098=0,1,(IF(E1098&lt;=5,2,(IF(E1098&lt;=10,3,(IF(E1098&gt;=11,4)))))))</f>
        <v>2</v>
      </c>
    </row>
    <row r="1099" spans="1:18" x14ac:dyDescent="0.2">
      <c r="A1099" s="8">
        <v>42698</v>
      </c>
      <c r="B1099" s="9">
        <v>501</v>
      </c>
      <c r="C1099" s="10">
        <v>0.25694444444444398</v>
      </c>
      <c r="D1099" s="9" t="s">
        <v>11</v>
      </c>
      <c r="E1099" s="9">
        <v>5</v>
      </c>
      <c r="F1099" s="9" t="s">
        <v>19</v>
      </c>
      <c r="G1099" s="13">
        <f t="shared" si="193"/>
        <v>1</v>
      </c>
      <c r="H1099">
        <f t="shared" si="194"/>
        <v>4</v>
      </c>
      <c r="I1099" s="14">
        <f t="shared" si="195"/>
        <v>7</v>
      </c>
      <c r="J1099" s="14">
        <f t="shared" si="196"/>
        <v>2</v>
      </c>
      <c r="K1099" s="14">
        <f t="shared" si="197"/>
        <v>3</v>
      </c>
      <c r="L1099" s="14">
        <f t="shared" si="198"/>
        <v>2</v>
      </c>
      <c r="M1099" s="14">
        <f t="shared" si="199"/>
        <v>1</v>
      </c>
      <c r="N1099" s="14">
        <f t="shared" si="200"/>
        <v>1</v>
      </c>
      <c r="O1099">
        <f t="shared" si="190"/>
        <v>2016</v>
      </c>
      <c r="P1099">
        <f t="shared" si="191"/>
        <v>11</v>
      </c>
      <c r="Q1099">
        <f t="shared" si="192"/>
        <v>24</v>
      </c>
      <c r="R1099">
        <f>IF(E1099=0,1,(IF(E1099&lt;=5,2,(IF(E1099&lt;=10,3,(IF(E1099&gt;=11,4)))))))</f>
        <v>2</v>
      </c>
    </row>
    <row r="1100" spans="1:18" x14ac:dyDescent="0.2">
      <c r="A1100" s="8">
        <v>42698</v>
      </c>
      <c r="B1100" s="9">
        <v>511</v>
      </c>
      <c r="C1100" s="10">
        <v>0.27569444444444402</v>
      </c>
      <c r="D1100" s="9" t="s">
        <v>11</v>
      </c>
      <c r="E1100" s="9">
        <v>4</v>
      </c>
      <c r="F1100" s="9" t="s">
        <v>13</v>
      </c>
      <c r="G1100" s="13">
        <f t="shared" si="193"/>
        <v>9</v>
      </c>
      <c r="H1100">
        <f t="shared" si="194"/>
        <v>4</v>
      </c>
      <c r="I1100" s="14">
        <f t="shared" si="195"/>
        <v>7</v>
      </c>
      <c r="J1100" s="14">
        <f t="shared" si="196"/>
        <v>1</v>
      </c>
      <c r="K1100" s="14">
        <f t="shared" si="197"/>
        <v>1</v>
      </c>
      <c r="L1100" s="14">
        <f t="shared" si="198"/>
        <v>3</v>
      </c>
      <c r="M1100" s="14">
        <f t="shared" si="199"/>
        <v>2</v>
      </c>
      <c r="N1100" s="14">
        <f t="shared" si="200"/>
        <v>2</v>
      </c>
      <c r="O1100">
        <f t="shared" si="190"/>
        <v>2016</v>
      </c>
      <c r="P1100">
        <f t="shared" si="191"/>
        <v>11</v>
      </c>
      <c r="Q1100">
        <f t="shared" si="192"/>
        <v>24</v>
      </c>
      <c r="R1100">
        <f>IF(E1100=0,1,(IF(E1100&lt;=5,2,(IF(E1100&lt;=10,3,(IF(E1100&gt;=11,4)))))))</f>
        <v>2</v>
      </c>
    </row>
    <row r="1101" spans="1:18" x14ac:dyDescent="0.2">
      <c r="A1101" s="8">
        <v>42698</v>
      </c>
      <c r="B1101" s="9">
        <v>501</v>
      </c>
      <c r="C1101" s="10">
        <v>0.27916666666666701</v>
      </c>
      <c r="D1101" s="9" t="s">
        <v>11</v>
      </c>
      <c r="E1101" s="9">
        <v>5</v>
      </c>
      <c r="F1101" s="9" t="s">
        <v>19</v>
      </c>
      <c r="G1101" s="13">
        <f t="shared" si="193"/>
        <v>1</v>
      </c>
      <c r="H1101">
        <f t="shared" si="194"/>
        <v>4</v>
      </c>
      <c r="I1101" s="14">
        <f t="shared" si="195"/>
        <v>7</v>
      </c>
      <c r="J1101" s="14">
        <f t="shared" si="196"/>
        <v>2</v>
      </c>
      <c r="K1101" s="14">
        <f t="shared" si="197"/>
        <v>3</v>
      </c>
      <c r="L1101" s="14">
        <f t="shared" si="198"/>
        <v>2</v>
      </c>
      <c r="M1101" s="14">
        <f t="shared" si="199"/>
        <v>1</v>
      </c>
      <c r="N1101" s="14">
        <f t="shared" si="200"/>
        <v>1</v>
      </c>
      <c r="O1101">
        <f t="shared" si="190"/>
        <v>2016</v>
      </c>
      <c r="P1101">
        <f t="shared" si="191"/>
        <v>11</v>
      </c>
      <c r="Q1101">
        <f t="shared" si="192"/>
        <v>24</v>
      </c>
      <c r="R1101">
        <f>IF(E1101=0,1,(IF(E1101&lt;=5,2,(IF(E1101&lt;=10,3,(IF(E1101&gt;=11,4)))))))</f>
        <v>2</v>
      </c>
    </row>
    <row r="1102" spans="1:18" x14ac:dyDescent="0.2">
      <c r="A1102" s="8">
        <v>42698</v>
      </c>
      <c r="B1102" s="9">
        <v>512</v>
      </c>
      <c r="C1102" s="10">
        <v>0.28263888888888899</v>
      </c>
      <c r="D1102" s="9" t="s">
        <v>11</v>
      </c>
      <c r="E1102" s="9">
        <v>61</v>
      </c>
      <c r="F1102" s="9" t="s">
        <v>18</v>
      </c>
      <c r="G1102" s="13">
        <f t="shared" si="193"/>
        <v>10</v>
      </c>
      <c r="H1102">
        <f t="shared" si="194"/>
        <v>4</v>
      </c>
      <c r="I1102" s="14">
        <f t="shared" si="195"/>
        <v>7</v>
      </c>
      <c r="J1102" s="14">
        <f t="shared" si="196"/>
        <v>4</v>
      </c>
      <c r="K1102" s="14">
        <f t="shared" si="197"/>
        <v>3</v>
      </c>
      <c r="L1102" s="14">
        <f t="shared" si="198"/>
        <v>1</v>
      </c>
      <c r="M1102" s="14">
        <f t="shared" si="199"/>
        <v>3</v>
      </c>
      <c r="N1102" s="14">
        <f t="shared" si="200"/>
        <v>3</v>
      </c>
      <c r="O1102">
        <f t="shared" si="190"/>
        <v>2016</v>
      </c>
      <c r="P1102">
        <f t="shared" si="191"/>
        <v>11</v>
      </c>
      <c r="Q1102">
        <f t="shared" si="192"/>
        <v>24</v>
      </c>
      <c r="R1102">
        <f>IF(E1102=0,1,(IF(E1102&lt;=5,2,(IF(E1102&lt;=10,3,(IF(E1102&gt;=11,4)))))))</f>
        <v>4</v>
      </c>
    </row>
    <row r="1103" spans="1:18" x14ac:dyDescent="0.2">
      <c r="A1103" s="8">
        <v>42698</v>
      </c>
      <c r="B1103" s="9">
        <v>512</v>
      </c>
      <c r="C1103" s="10">
        <v>0.28472222222222199</v>
      </c>
      <c r="D1103" s="9" t="s">
        <v>11</v>
      </c>
      <c r="E1103" s="9">
        <v>5</v>
      </c>
      <c r="F1103" s="9" t="s">
        <v>18</v>
      </c>
      <c r="G1103" s="13">
        <f t="shared" si="193"/>
        <v>10</v>
      </c>
      <c r="H1103">
        <f t="shared" si="194"/>
        <v>4</v>
      </c>
      <c r="I1103" s="14">
        <f t="shared" si="195"/>
        <v>7</v>
      </c>
      <c r="J1103" s="14">
        <f t="shared" si="196"/>
        <v>4</v>
      </c>
      <c r="K1103" s="14">
        <f t="shared" si="197"/>
        <v>3</v>
      </c>
      <c r="L1103" s="14">
        <f t="shared" si="198"/>
        <v>1</v>
      </c>
      <c r="M1103" s="14">
        <f t="shared" si="199"/>
        <v>3</v>
      </c>
      <c r="N1103" s="14">
        <f t="shared" si="200"/>
        <v>3</v>
      </c>
      <c r="O1103">
        <f t="shared" si="190"/>
        <v>2016</v>
      </c>
      <c r="P1103">
        <f t="shared" si="191"/>
        <v>11</v>
      </c>
      <c r="Q1103">
        <f t="shared" si="192"/>
        <v>24</v>
      </c>
      <c r="R1103">
        <f>IF(E1103=0,1,(IF(E1103&lt;=5,2,(IF(E1103&lt;=10,3,(IF(E1103&gt;=11,4)))))))</f>
        <v>2</v>
      </c>
    </row>
    <row r="1104" spans="1:18" x14ac:dyDescent="0.2">
      <c r="A1104" s="8">
        <v>42698</v>
      </c>
      <c r="B1104" s="9">
        <v>504</v>
      </c>
      <c r="C1104" s="10">
        <v>0.3</v>
      </c>
      <c r="D1104" s="9" t="s">
        <v>11</v>
      </c>
      <c r="E1104" s="9">
        <v>10</v>
      </c>
      <c r="F1104" s="9" t="s">
        <v>18</v>
      </c>
      <c r="G1104" s="13">
        <f t="shared" si="193"/>
        <v>4</v>
      </c>
      <c r="H1104">
        <f t="shared" si="194"/>
        <v>4</v>
      </c>
      <c r="I1104" s="14">
        <f t="shared" si="195"/>
        <v>8</v>
      </c>
      <c r="J1104" s="14">
        <f t="shared" si="196"/>
        <v>4</v>
      </c>
      <c r="K1104" s="14">
        <f t="shared" si="197"/>
        <v>4</v>
      </c>
      <c r="L1104" s="14">
        <f t="shared" si="198"/>
        <v>4</v>
      </c>
      <c r="M1104" s="14">
        <f t="shared" si="199"/>
        <v>3</v>
      </c>
      <c r="N1104" s="14">
        <f t="shared" si="200"/>
        <v>3</v>
      </c>
      <c r="O1104">
        <f t="shared" si="190"/>
        <v>2016</v>
      </c>
      <c r="P1104">
        <f t="shared" si="191"/>
        <v>11</v>
      </c>
      <c r="Q1104">
        <f t="shared" si="192"/>
        <v>24</v>
      </c>
      <c r="R1104">
        <f>IF(E1104=0,1,(IF(E1104&lt;=5,2,(IF(E1104&lt;=10,3,(IF(E1104&gt;=11,4)))))))</f>
        <v>3</v>
      </c>
    </row>
    <row r="1105" spans="1:18" x14ac:dyDescent="0.2">
      <c r="A1105" s="8">
        <v>42698</v>
      </c>
      <c r="B1105" s="9">
        <v>510</v>
      </c>
      <c r="C1105" s="10">
        <v>0.30277777777777798</v>
      </c>
      <c r="D1105" s="9" t="s">
        <v>11</v>
      </c>
      <c r="E1105" s="9">
        <v>8</v>
      </c>
      <c r="F1105" s="9" t="s">
        <v>18</v>
      </c>
      <c r="G1105" s="13">
        <f t="shared" si="193"/>
        <v>8</v>
      </c>
      <c r="H1105">
        <f t="shared" si="194"/>
        <v>4</v>
      </c>
      <c r="I1105" s="14">
        <f t="shared" si="195"/>
        <v>8</v>
      </c>
      <c r="J1105" s="14">
        <f t="shared" si="196"/>
        <v>4</v>
      </c>
      <c r="K1105" s="14">
        <f t="shared" si="197"/>
        <v>1</v>
      </c>
      <c r="L1105" s="14">
        <f t="shared" si="198"/>
        <v>3</v>
      </c>
      <c r="M1105" s="14">
        <f t="shared" si="199"/>
        <v>3</v>
      </c>
      <c r="N1105" s="14">
        <f t="shared" si="200"/>
        <v>3</v>
      </c>
      <c r="O1105">
        <f t="shared" si="190"/>
        <v>2016</v>
      </c>
      <c r="P1105">
        <f t="shared" si="191"/>
        <v>11</v>
      </c>
      <c r="Q1105">
        <f t="shared" si="192"/>
        <v>24</v>
      </c>
      <c r="R1105">
        <f>IF(E1105=0,1,(IF(E1105&lt;=5,2,(IF(E1105&lt;=10,3,(IF(E1105&gt;=11,4)))))))</f>
        <v>3</v>
      </c>
    </row>
    <row r="1106" spans="1:18" x14ac:dyDescent="0.2">
      <c r="A1106" s="8">
        <v>42698</v>
      </c>
      <c r="B1106" s="9">
        <v>510</v>
      </c>
      <c r="C1106" s="10">
        <v>0.31111111111111101</v>
      </c>
      <c r="D1106" s="9" t="s">
        <v>11</v>
      </c>
      <c r="E1106" s="9">
        <v>2</v>
      </c>
      <c r="F1106" s="9" t="s">
        <v>18</v>
      </c>
      <c r="G1106" s="13">
        <f t="shared" si="193"/>
        <v>8</v>
      </c>
      <c r="H1106">
        <f t="shared" si="194"/>
        <v>4</v>
      </c>
      <c r="I1106" s="14">
        <f t="shared" si="195"/>
        <v>8</v>
      </c>
      <c r="J1106" s="14">
        <f t="shared" si="196"/>
        <v>4</v>
      </c>
      <c r="K1106" s="14">
        <f t="shared" si="197"/>
        <v>1</v>
      </c>
      <c r="L1106" s="14">
        <f t="shared" si="198"/>
        <v>3</v>
      </c>
      <c r="M1106" s="14">
        <f t="shared" si="199"/>
        <v>3</v>
      </c>
      <c r="N1106" s="14">
        <f t="shared" si="200"/>
        <v>3</v>
      </c>
      <c r="O1106">
        <f t="shared" si="190"/>
        <v>2016</v>
      </c>
      <c r="P1106">
        <f t="shared" si="191"/>
        <v>11</v>
      </c>
      <c r="Q1106">
        <f t="shared" si="192"/>
        <v>24</v>
      </c>
      <c r="R1106">
        <f>IF(E1106=0,1,(IF(E1106&lt;=5,2,(IF(E1106&lt;=10,3,(IF(E1106&gt;=11,4)))))))</f>
        <v>2</v>
      </c>
    </row>
    <row r="1107" spans="1:18" x14ac:dyDescent="0.2">
      <c r="A1107" s="8">
        <v>42698</v>
      </c>
      <c r="B1107" s="9">
        <v>510</v>
      </c>
      <c r="C1107" s="10">
        <v>0.32361111111111102</v>
      </c>
      <c r="D1107" s="9" t="s">
        <v>11</v>
      </c>
      <c r="E1107" s="9">
        <v>4</v>
      </c>
      <c r="F1107" s="9" t="s">
        <v>18</v>
      </c>
      <c r="G1107" s="13">
        <f t="shared" si="193"/>
        <v>8</v>
      </c>
      <c r="H1107">
        <f t="shared" si="194"/>
        <v>4</v>
      </c>
      <c r="I1107" s="14">
        <f t="shared" si="195"/>
        <v>8</v>
      </c>
      <c r="J1107" s="14">
        <f t="shared" si="196"/>
        <v>4</v>
      </c>
      <c r="K1107" s="14">
        <f t="shared" si="197"/>
        <v>1</v>
      </c>
      <c r="L1107" s="14">
        <f t="shared" si="198"/>
        <v>3</v>
      </c>
      <c r="M1107" s="14">
        <f t="shared" si="199"/>
        <v>3</v>
      </c>
      <c r="N1107" s="14">
        <f t="shared" si="200"/>
        <v>3</v>
      </c>
      <c r="O1107">
        <f t="shared" si="190"/>
        <v>2016</v>
      </c>
      <c r="P1107">
        <f t="shared" si="191"/>
        <v>11</v>
      </c>
      <c r="Q1107">
        <f t="shared" si="192"/>
        <v>24</v>
      </c>
      <c r="R1107">
        <f>IF(E1107=0,1,(IF(E1107&lt;=5,2,(IF(E1107&lt;=10,3,(IF(E1107&gt;=11,4)))))))</f>
        <v>2</v>
      </c>
    </row>
    <row r="1108" spans="1:18" x14ac:dyDescent="0.2">
      <c r="A1108" s="8">
        <v>42698</v>
      </c>
      <c r="B1108" s="9">
        <v>510</v>
      </c>
      <c r="C1108" s="10">
        <v>0.33194444444444399</v>
      </c>
      <c r="D1108" s="9" t="s">
        <v>11</v>
      </c>
      <c r="E1108" s="9">
        <v>4</v>
      </c>
      <c r="F1108" s="9" t="s">
        <v>18</v>
      </c>
      <c r="G1108" s="13">
        <f t="shared" si="193"/>
        <v>8</v>
      </c>
      <c r="H1108">
        <f t="shared" si="194"/>
        <v>4</v>
      </c>
      <c r="I1108" s="14">
        <f t="shared" si="195"/>
        <v>8</v>
      </c>
      <c r="J1108" s="14">
        <f t="shared" si="196"/>
        <v>4</v>
      </c>
      <c r="K1108" s="14">
        <f t="shared" si="197"/>
        <v>1</v>
      </c>
      <c r="L1108" s="14">
        <f t="shared" si="198"/>
        <v>3</v>
      </c>
      <c r="M1108" s="14">
        <f t="shared" si="199"/>
        <v>3</v>
      </c>
      <c r="N1108" s="14">
        <f t="shared" si="200"/>
        <v>3</v>
      </c>
      <c r="O1108">
        <f t="shared" si="190"/>
        <v>2016</v>
      </c>
      <c r="P1108">
        <f t="shared" si="191"/>
        <v>11</v>
      </c>
      <c r="Q1108">
        <f t="shared" si="192"/>
        <v>24</v>
      </c>
      <c r="R1108">
        <f>IF(E1108=0,1,(IF(E1108&lt;=5,2,(IF(E1108&lt;=10,3,(IF(E1108&gt;=11,4)))))))</f>
        <v>2</v>
      </c>
    </row>
    <row r="1109" spans="1:18" x14ac:dyDescent="0.2">
      <c r="A1109" s="8">
        <v>42698</v>
      </c>
      <c r="B1109" s="9">
        <v>501</v>
      </c>
      <c r="C1109" s="10">
        <v>0.37083333333333302</v>
      </c>
      <c r="D1109" s="9" t="s">
        <v>11</v>
      </c>
      <c r="E1109" s="9">
        <v>10</v>
      </c>
      <c r="F1109" s="9" t="s">
        <v>19</v>
      </c>
      <c r="G1109" s="13">
        <f t="shared" si="193"/>
        <v>1</v>
      </c>
      <c r="H1109">
        <f t="shared" si="194"/>
        <v>4</v>
      </c>
      <c r="I1109" s="14">
        <f t="shared" si="195"/>
        <v>9</v>
      </c>
      <c r="J1109" s="14">
        <f t="shared" si="196"/>
        <v>2</v>
      </c>
      <c r="K1109" s="14">
        <f t="shared" si="197"/>
        <v>3</v>
      </c>
      <c r="L1109" s="14">
        <f t="shared" si="198"/>
        <v>2</v>
      </c>
      <c r="M1109" s="14">
        <f t="shared" si="199"/>
        <v>1</v>
      </c>
      <c r="N1109" s="14">
        <f t="shared" si="200"/>
        <v>1</v>
      </c>
      <c r="O1109">
        <f t="shared" si="190"/>
        <v>2016</v>
      </c>
      <c r="P1109">
        <f t="shared" si="191"/>
        <v>11</v>
      </c>
      <c r="Q1109">
        <f t="shared" si="192"/>
        <v>24</v>
      </c>
      <c r="R1109">
        <f>IF(E1109=0,1,(IF(E1109&lt;=5,2,(IF(E1109&lt;=10,3,(IF(E1109&gt;=11,4)))))))</f>
        <v>3</v>
      </c>
    </row>
    <row r="1110" spans="1:18" x14ac:dyDescent="0.2">
      <c r="A1110" s="8">
        <v>42698</v>
      </c>
      <c r="B1110" s="9">
        <v>512</v>
      </c>
      <c r="C1110" s="10">
        <v>0.38750000000000001</v>
      </c>
      <c r="D1110" s="9" t="s">
        <v>11</v>
      </c>
      <c r="E1110" s="9">
        <v>5</v>
      </c>
      <c r="F1110" s="9" t="s">
        <v>18</v>
      </c>
      <c r="G1110" s="13">
        <f t="shared" si="193"/>
        <v>10</v>
      </c>
      <c r="H1110">
        <f t="shared" si="194"/>
        <v>4</v>
      </c>
      <c r="I1110" s="14">
        <f t="shared" si="195"/>
        <v>10</v>
      </c>
      <c r="J1110" s="14">
        <f t="shared" si="196"/>
        <v>4</v>
      </c>
      <c r="K1110" s="14">
        <f t="shared" si="197"/>
        <v>3</v>
      </c>
      <c r="L1110" s="14">
        <f t="shared" si="198"/>
        <v>1</v>
      </c>
      <c r="M1110" s="14">
        <f t="shared" si="199"/>
        <v>3</v>
      </c>
      <c r="N1110" s="14">
        <f t="shared" si="200"/>
        <v>3</v>
      </c>
      <c r="O1110">
        <f t="shared" ref="O1110:O1173" si="201">YEAR(A1110)</f>
        <v>2016</v>
      </c>
      <c r="P1110">
        <f t="shared" ref="P1110:P1173" si="202">MONTH(A1110)</f>
        <v>11</v>
      </c>
      <c r="Q1110">
        <f t="shared" ref="Q1110:Q1173" si="203">DAY(A1110)</f>
        <v>24</v>
      </c>
      <c r="R1110">
        <f>IF(E1110=0,1,(IF(E1110&lt;=5,2,(IF(E1110&lt;=10,3,(IF(E1110&gt;=11,4)))))))</f>
        <v>2</v>
      </c>
    </row>
    <row r="1111" spans="1:18" x14ac:dyDescent="0.2">
      <c r="A1111" s="8">
        <v>42698</v>
      </c>
      <c r="B1111" s="9">
        <v>510</v>
      </c>
      <c r="C1111" s="10">
        <v>0.38750000000000001</v>
      </c>
      <c r="D1111" s="9" t="s">
        <v>11</v>
      </c>
      <c r="E1111" s="9">
        <v>4</v>
      </c>
      <c r="F1111" s="9" t="s">
        <v>18</v>
      </c>
      <c r="G1111" s="13">
        <f t="shared" si="193"/>
        <v>8</v>
      </c>
      <c r="H1111">
        <f t="shared" si="194"/>
        <v>4</v>
      </c>
      <c r="I1111" s="14">
        <f t="shared" si="195"/>
        <v>10</v>
      </c>
      <c r="J1111" s="14">
        <f t="shared" si="196"/>
        <v>4</v>
      </c>
      <c r="K1111" s="14">
        <f t="shared" si="197"/>
        <v>1</v>
      </c>
      <c r="L1111" s="14">
        <f t="shared" si="198"/>
        <v>3</v>
      </c>
      <c r="M1111" s="14">
        <f t="shared" si="199"/>
        <v>3</v>
      </c>
      <c r="N1111" s="14">
        <f t="shared" si="200"/>
        <v>3</v>
      </c>
      <c r="O1111">
        <f t="shared" si="201"/>
        <v>2016</v>
      </c>
      <c r="P1111">
        <f t="shared" si="202"/>
        <v>11</v>
      </c>
      <c r="Q1111">
        <f t="shared" si="203"/>
        <v>24</v>
      </c>
      <c r="R1111">
        <f>IF(E1111=0,1,(IF(E1111&lt;=5,2,(IF(E1111&lt;=10,3,(IF(E1111&gt;=11,4)))))))</f>
        <v>2</v>
      </c>
    </row>
    <row r="1112" spans="1:18" x14ac:dyDescent="0.2">
      <c r="A1112" s="8">
        <v>42698</v>
      </c>
      <c r="B1112" s="9">
        <v>501</v>
      </c>
      <c r="C1112" s="10">
        <v>0.41944444444444401</v>
      </c>
      <c r="D1112" s="9" t="s">
        <v>11</v>
      </c>
      <c r="E1112" s="9">
        <v>10</v>
      </c>
      <c r="F1112" s="9" t="s">
        <v>18</v>
      </c>
      <c r="G1112" s="13">
        <f t="shared" si="193"/>
        <v>1</v>
      </c>
      <c r="H1112">
        <f t="shared" si="194"/>
        <v>4</v>
      </c>
      <c r="I1112" s="14">
        <f t="shared" si="195"/>
        <v>11</v>
      </c>
      <c r="J1112" s="14">
        <f t="shared" si="196"/>
        <v>4</v>
      </c>
      <c r="K1112" s="14">
        <f t="shared" si="197"/>
        <v>3</v>
      </c>
      <c r="L1112" s="14">
        <f t="shared" si="198"/>
        <v>2</v>
      </c>
      <c r="M1112" s="14">
        <f t="shared" si="199"/>
        <v>1</v>
      </c>
      <c r="N1112" s="14">
        <f t="shared" si="200"/>
        <v>1</v>
      </c>
      <c r="O1112">
        <f t="shared" si="201"/>
        <v>2016</v>
      </c>
      <c r="P1112">
        <f t="shared" si="202"/>
        <v>11</v>
      </c>
      <c r="Q1112">
        <f t="shared" si="203"/>
        <v>24</v>
      </c>
      <c r="R1112">
        <f>IF(E1112=0,1,(IF(E1112&lt;=5,2,(IF(E1112&lt;=10,3,(IF(E1112&gt;=11,4)))))))</f>
        <v>3</v>
      </c>
    </row>
    <row r="1113" spans="1:18" x14ac:dyDescent="0.2">
      <c r="A1113" s="8">
        <v>42698</v>
      </c>
      <c r="B1113" s="9">
        <v>511</v>
      </c>
      <c r="C1113" s="10">
        <v>0.43125000000000002</v>
      </c>
      <c r="D1113" s="9" t="s">
        <v>11</v>
      </c>
      <c r="E1113" s="9">
        <v>4</v>
      </c>
      <c r="F1113" s="9" t="s">
        <v>20</v>
      </c>
      <c r="G1113" s="13">
        <f t="shared" si="193"/>
        <v>9</v>
      </c>
      <c r="H1113">
        <f t="shared" si="194"/>
        <v>4</v>
      </c>
      <c r="I1113" s="14">
        <f t="shared" si="195"/>
        <v>11</v>
      </c>
      <c r="J1113" s="14">
        <f t="shared" si="196"/>
        <v>3</v>
      </c>
      <c r="K1113" s="14">
        <f t="shared" si="197"/>
        <v>1</v>
      </c>
      <c r="L1113" s="14">
        <f t="shared" si="198"/>
        <v>3</v>
      </c>
      <c r="M1113" s="14">
        <f t="shared" si="199"/>
        <v>2</v>
      </c>
      <c r="N1113" s="14">
        <f t="shared" si="200"/>
        <v>2</v>
      </c>
      <c r="O1113">
        <f t="shared" si="201"/>
        <v>2016</v>
      </c>
      <c r="P1113">
        <f t="shared" si="202"/>
        <v>11</v>
      </c>
      <c r="Q1113">
        <f t="shared" si="203"/>
        <v>24</v>
      </c>
      <c r="R1113">
        <f>IF(E1113=0,1,(IF(E1113&lt;=5,2,(IF(E1113&lt;=10,3,(IF(E1113&gt;=11,4)))))))</f>
        <v>2</v>
      </c>
    </row>
    <row r="1114" spans="1:18" x14ac:dyDescent="0.2">
      <c r="A1114" s="8">
        <v>42698</v>
      </c>
      <c r="B1114" s="9">
        <v>501</v>
      </c>
      <c r="C1114" s="10">
        <v>0.44583333333333303</v>
      </c>
      <c r="D1114" s="9" t="s">
        <v>11</v>
      </c>
      <c r="E1114" s="9">
        <v>5</v>
      </c>
      <c r="F1114" s="9" t="s">
        <v>19</v>
      </c>
      <c r="G1114" s="13">
        <f t="shared" si="193"/>
        <v>1</v>
      </c>
      <c r="H1114">
        <f t="shared" si="194"/>
        <v>4</v>
      </c>
      <c r="I1114" s="14">
        <f t="shared" si="195"/>
        <v>11</v>
      </c>
      <c r="J1114" s="14">
        <f t="shared" si="196"/>
        <v>2</v>
      </c>
      <c r="K1114" s="14">
        <f t="shared" si="197"/>
        <v>3</v>
      </c>
      <c r="L1114" s="14">
        <f t="shared" si="198"/>
        <v>2</v>
      </c>
      <c r="M1114" s="14">
        <f t="shared" si="199"/>
        <v>1</v>
      </c>
      <c r="N1114" s="14">
        <f t="shared" si="200"/>
        <v>1</v>
      </c>
      <c r="O1114">
        <f t="shared" si="201"/>
        <v>2016</v>
      </c>
      <c r="P1114">
        <f t="shared" si="202"/>
        <v>11</v>
      </c>
      <c r="Q1114">
        <f t="shared" si="203"/>
        <v>24</v>
      </c>
      <c r="R1114">
        <f>IF(E1114=0,1,(IF(E1114&lt;=5,2,(IF(E1114&lt;=10,3,(IF(E1114&gt;=11,4)))))))</f>
        <v>2</v>
      </c>
    </row>
    <row r="1115" spans="1:18" x14ac:dyDescent="0.2">
      <c r="A1115" s="8">
        <v>42698</v>
      </c>
      <c r="B1115" s="9">
        <v>505</v>
      </c>
      <c r="C1115" s="10">
        <v>0.45486111111111099</v>
      </c>
      <c r="D1115" s="9" t="s">
        <v>11</v>
      </c>
      <c r="E1115" s="9">
        <v>15</v>
      </c>
      <c r="F1115" s="9" t="s">
        <v>19</v>
      </c>
      <c r="G1115" s="13">
        <f t="shared" si="193"/>
        <v>5</v>
      </c>
      <c r="H1115">
        <f t="shared" si="194"/>
        <v>4</v>
      </c>
      <c r="I1115" s="14">
        <f t="shared" si="195"/>
        <v>11</v>
      </c>
      <c r="J1115" s="14">
        <f t="shared" si="196"/>
        <v>2</v>
      </c>
      <c r="K1115" s="14">
        <f t="shared" si="197"/>
        <v>3</v>
      </c>
      <c r="L1115" s="14">
        <f t="shared" si="198"/>
        <v>3</v>
      </c>
      <c r="M1115" s="14">
        <f t="shared" si="199"/>
        <v>4</v>
      </c>
      <c r="N1115" s="14">
        <f t="shared" si="200"/>
        <v>4</v>
      </c>
      <c r="O1115">
        <f t="shared" si="201"/>
        <v>2016</v>
      </c>
      <c r="P1115">
        <f t="shared" si="202"/>
        <v>11</v>
      </c>
      <c r="Q1115">
        <f t="shared" si="203"/>
        <v>24</v>
      </c>
      <c r="R1115">
        <f>IF(E1115=0,1,(IF(E1115&lt;=5,2,(IF(E1115&lt;=10,3,(IF(E1115&gt;=11,4)))))))</f>
        <v>4</v>
      </c>
    </row>
    <row r="1116" spans="1:18" x14ac:dyDescent="0.2">
      <c r="A1116" s="8">
        <v>42698</v>
      </c>
      <c r="B1116" s="9">
        <v>501</v>
      </c>
      <c r="C1116" s="10">
        <v>0.47013888888888899</v>
      </c>
      <c r="D1116" s="9" t="s">
        <v>11</v>
      </c>
      <c r="E1116" s="9">
        <v>11</v>
      </c>
      <c r="F1116" s="9" t="s">
        <v>18</v>
      </c>
      <c r="G1116" s="13">
        <f t="shared" si="193"/>
        <v>1</v>
      </c>
      <c r="H1116">
        <f t="shared" si="194"/>
        <v>4</v>
      </c>
      <c r="I1116" s="14">
        <f t="shared" si="195"/>
        <v>12</v>
      </c>
      <c r="J1116" s="14">
        <f t="shared" si="196"/>
        <v>4</v>
      </c>
      <c r="K1116" s="14">
        <f t="shared" si="197"/>
        <v>3</v>
      </c>
      <c r="L1116" s="14">
        <f t="shared" si="198"/>
        <v>2</v>
      </c>
      <c r="M1116" s="14">
        <f t="shared" si="199"/>
        <v>1</v>
      </c>
      <c r="N1116" s="14">
        <f t="shared" si="200"/>
        <v>1</v>
      </c>
      <c r="O1116">
        <f t="shared" si="201"/>
        <v>2016</v>
      </c>
      <c r="P1116">
        <f t="shared" si="202"/>
        <v>11</v>
      </c>
      <c r="Q1116">
        <f t="shared" si="203"/>
        <v>24</v>
      </c>
      <c r="R1116">
        <f>IF(E1116=0,1,(IF(E1116&lt;=5,2,(IF(E1116&lt;=10,3,(IF(E1116&gt;=11,4)))))))</f>
        <v>4</v>
      </c>
    </row>
    <row r="1117" spans="1:18" x14ac:dyDescent="0.2">
      <c r="A1117" s="8">
        <v>42698</v>
      </c>
      <c r="B1117" s="9">
        <v>501</v>
      </c>
      <c r="C1117" s="10">
        <v>0.48055555555555601</v>
      </c>
      <c r="D1117" s="9" t="s">
        <v>11</v>
      </c>
      <c r="E1117" s="9">
        <v>10</v>
      </c>
      <c r="F1117" s="9" t="s">
        <v>18</v>
      </c>
      <c r="G1117" s="13">
        <f t="shared" si="193"/>
        <v>1</v>
      </c>
      <c r="H1117">
        <f t="shared" si="194"/>
        <v>4</v>
      </c>
      <c r="I1117" s="14">
        <f t="shared" si="195"/>
        <v>12</v>
      </c>
      <c r="J1117" s="14">
        <f t="shared" si="196"/>
        <v>4</v>
      </c>
      <c r="K1117" s="14">
        <f t="shared" si="197"/>
        <v>3</v>
      </c>
      <c r="L1117" s="14">
        <f t="shared" si="198"/>
        <v>2</v>
      </c>
      <c r="M1117" s="14">
        <f t="shared" si="199"/>
        <v>1</v>
      </c>
      <c r="N1117" s="14">
        <f t="shared" si="200"/>
        <v>1</v>
      </c>
      <c r="O1117">
        <f t="shared" si="201"/>
        <v>2016</v>
      </c>
      <c r="P1117">
        <f t="shared" si="202"/>
        <v>11</v>
      </c>
      <c r="Q1117">
        <f t="shared" si="203"/>
        <v>24</v>
      </c>
      <c r="R1117">
        <f>IF(E1117=0,1,(IF(E1117&lt;=5,2,(IF(E1117&lt;=10,3,(IF(E1117&gt;=11,4)))))))</f>
        <v>3</v>
      </c>
    </row>
    <row r="1118" spans="1:18" x14ac:dyDescent="0.2">
      <c r="A1118" s="8">
        <v>42698</v>
      </c>
      <c r="B1118" s="9">
        <v>505</v>
      </c>
      <c r="C1118" s="10">
        <v>0.5</v>
      </c>
      <c r="D1118" s="9" t="s">
        <v>11</v>
      </c>
      <c r="E1118" s="9">
        <v>5</v>
      </c>
      <c r="F1118" s="9" t="s">
        <v>19</v>
      </c>
      <c r="G1118" s="13">
        <f t="shared" si="193"/>
        <v>5</v>
      </c>
      <c r="H1118">
        <f t="shared" si="194"/>
        <v>4</v>
      </c>
      <c r="I1118" s="14">
        <f t="shared" si="195"/>
        <v>13</v>
      </c>
      <c r="J1118" s="14">
        <f t="shared" si="196"/>
        <v>2</v>
      </c>
      <c r="K1118" s="14">
        <f t="shared" si="197"/>
        <v>3</v>
      </c>
      <c r="L1118" s="14">
        <f t="shared" si="198"/>
        <v>3</v>
      </c>
      <c r="M1118" s="14">
        <f t="shared" si="199"/>
        <v>4</v>
      </c>
      <c r="N1118" s="14">
        <f t="shared" si="200"/>
        <v>4</v>
      </c>
      <c r="O1118">
        <f t="shared" si="201"/>
        <v>2016</v>
      </c>
      <c r="P1118">
        <f t="shared" si="202"/>
        <v>11</v>
      </c>
      <c r="Q1118">
        <f t="shared" si="203"/>
        <v>24</v>
      </c>
      <c r="R1118">
        <f>IF(E1118=0,1,(IF(E1118&lt;=5,2,(IF(E1118&lt;=10,3,(IF(E1118&gt;=11,4)))))))</f>
        <v>2</v>
      </c>
    </row>
    <row r="1119" spans="1:18" x14ac:dyDescent="0.2">
      <c r="A1119" s="8">
        <v>42698</v>
      </c>
      <c r="B1119" s="9">
        <v>501</v>
      </c>
      <c r="C1119" s="10">
        <v>0.51458333333333295</v>
      </c>
      <c r="D1119" s="9" t="s">
        <v>11</v>
      </c>
      <c r="E1119" s="9">
        <v>51</v>
      </c>
      <c r="F1119" s="9" t="s">
        <v>18</v>
      </c>
      <c r="G1119" s="13">
        <f t="shared" si="193"/>
        <v>1</v>
      </c>
      <c r="H1119">
        <f t="shared" si="194"/>
        <v>4</v>
      </c>
      <c r="I1119" s="14">
        <f t="shared" si="195"/>
        <v>13</v>
      </c>
      <c r="J1119" s="14">
        <f t="shared" si="196"/>
        <v>4</v>
      </c>
      <c r="K1119" s="14">
        <f t="shared" si="197"/>
        <v>3</v>
      </c>
      <c r="L1119" s="14">
        <f t="shared" si="198"/>
        <v>2</v>
      </c>
      <c r="M1119" s="14">
        <f t="shared" si="199"/>
        <v>1</v>
      </c>
      <c r="N1119" s="14">
        <f t="shared" si="200"/>
        <v>1</v>
      </c>
      <c r="O1119">
        <f t="shared" si="201"/>
        <v>2016</v>
      </c>
      <c r="P1119">
        <f t="shared" si="202"/>
        <v>11</v>
      </c>
      <c r="Q1119">
        <f t="shared" si="203"/>
        <v>24</v>
      </c>
      <c r="R1119">
        <f>IF(E1119=0,1,(IF(E1119&lt;=5,2,(IF(E1119&lt;=10,3,(IF(E1119&gt;=11,4)))))))</f>
        <v>4</v>
      </c>
    </row>
    <row r="1120" spans="1:18" x14ac:dyDescent="0.2">
      <c r="A1120" s="8">
        <v>42698</v>
      </c>
      <c r="B1120" s="9">
        <v>506</v>
      </c>
      <c r="C1120" s="10">
        <v>0.52916666666666701</v>
      </c>
      <c r="D1120" s="9" t="s">
        <v>11</v>
      </c>
      <c r="E1120" s="9">
        <v>10</v>
      </c>
      <c r="F1120" s="9" t="s">
        <v>19</v>
      </c>
      <c r="G1120" s="13">
        <f t="shared" si="193"/>
        <v>6</v>
      </c>
      <c r="H1120">
        <f t="shared" si="194"/>
        <v>4</v>
      </c>
      <c r="I1120" s="14">
        <f t="shared" si="195"/>
        <v>13</v>
      </c>
      <c r="J1120" s="14">
        <f t="shared" si="196"/>
        <v>2</v>
      </c>
      <c r="K1120" s="14">
        <f t="shared" si="197"/>
        <v>4</v>
      </c>
      <c r="L1120" s="14">
        <f t="shared" si="198"/>
        <v>2</v>
      </c>
      <c r="M1120" s="14">
        <f t="shared" si="199"/>
        <v>2</v>
      </c>
      <c r="N1120" s="14">
        <f t="shared" si="200"/>
        <v>2</v>
      </c>
      <c r="O1120">
        <f t="shared" si="201"/>
        <v>2016</v>
      </c>
      <c r="P1120">
        <f t="shared" si="202"/>
        <v>11</v>
      </c>
      <c r="Q1120">
        <f t="shared" si="203"/>
        <v>24</v>
      </c>
      <c r="R1120">
        <f>IF(E1120=0,1,(IF(E1120&lt;=5,2,(IF(E1120&lt;=10,3,(IF(E1120&gt;=11,4)))))))</f>
        <v>3</v>
      </c>
    </row>
    <row r="1121" spans="1:18" x14ac:dyDescent="0.2">
      <c r="A1121" s="8">
        <v>42698</v>
      </c>
      <c r="B1121" s="9">
        <v>501</v>
      </c>
      <c r="C1121" s="10">
        <v>0.61805555555555602</v>
      </c>
      <c r="D1121" s="9" t="s">
        <v>11</v>
      </c>
      <c r="E1121" s="9">
        <v>5</v>
      </c>
      <c r="F1121" s="9" t="s">
        <v>18</v>
      </c>
      <c r="G1121" s="13">
        <f t="shared" si="193"/>
        <v>1</v>
      </c>
      <c r="H1121">
        <f t="shared" si="194"/>
        <v>4</v>
      </c>
      <c r="I1121" s="14">
        <f t="shared" si="195"/>
        <v>15</v>
      </c>
      <c r="J1121" s="14">
        <f t="shared" si="196"/>
        <v>4</v>
      </c>
      <c r="K1121" s="14">
        <f t="shared" si="197"/>
        <v>3</v>
      </c>
      <c r="L1121" s="14">
        <f t="shared" si="198"/>
        <v>2</v>
      </c>
      <c r="M1121" s="14">
        <f t="shared" si="199"/>
        <v>1</v>
      </c>
      <c r="N1121" s="14">
        <f t="shared" si="200"/>
        <v>1</v>
      </c>
      <c r="O1121">
        <f t="shared" si="201"/>
        <v>2016</v>
      </c>
      <c r="P1121">
        <f t="shared" si="202"/>
        <v>11</v>
      </c>
      <c r="Q1121">
        <f t="shared" si="203"/>
        <v>24</v>
      </c>
      <c r="R1121">
        <f>IF(E1121=0,1,(IF(E1121&lt;=5,2,(IF(E1121&lt;=10,3,(IF(E1121&gt;=11,4)))))))</f>
        <v>2</v>
      </c>
    </row>
    <row r="1122" spans="1:18" x14ac:dyDescent="0.2">
      <c r="A1122" s="8">
        <v>42698</v>
      </c>
      <c r="B1122" s="9">
        <v>514</v>
      </c>
      <c r="C1122" s="10">
        <v>0.62013888888888902</v>
      </c>
      <c r="D1122" s="9" t="s">
        <v>11</v>
      </c>
      <c r="E1122" s="9">
        <v>10</v>
      </c>
      <c r="F1122" s="9" t="s">
        <v>18</v>
      </c>
      <c r="G1122" s="13">
        <f t="shared" si="193"/>
        <v>11</v>
      </c>
      <c r="H1122">
        <f t="shared" si="194"/>
        <v>4</v>
      </c>
      <c r="I1122" s="14">
        <f t="shared" si="195"/>
        <v>15</v>
      </c>
      <c r="J1122" s="14">
        <f t="shared" si="196"/>
        <v>4</v>
      </c>
      <c r="K1122" s="14">
        <f t="shared" si="197"/>
        <v>2</v>
      </c>
      <c r="L1122" s="14">
        <f t="shared" si="198"/>
        <v>1</v>
      </c>
      <c r="M1122" s="14">
        <f t="shared" si="199"/>
        <v>3</v>
      </c>
      <c r="N1122" s="14">
        <f t="shared" si="200"/>
        <v>1</v>
      </c>
      <c r="O1122">
        <f t="shared" si="201"/>
        <v>2016</v>
      </c>
      <c r="P1122">
        <f t="shared" si="202"/>
        <v>11</v>
      </c>
      <c r="Q1122">
        <f t="shared" si="203"/>
        <v>24</v>
      </c>
      <c r="R1122">
        <f>IF(E1122=0,1,(IF(E1122&lt;=5,2,(IF(E1122&lt;=10,3,(IF(E1122&gt;=11,4)))))))</f>
        <v>3</v>
      </c>
    </row>
    <row r="1123" spans="1:18" x14ac:dyDescent="0.2">
      <c r="A1123" s="8">
        <v>42698</v>
      </c>
      <c r="B1123" s="9">
        <v>501</v>
      </c>
      <c r="C1123" s="10">
        <v>0.62152777777777801</v>
      </c>
      <c r="D1123" s="9" t="s">
        <v>11</v>
      </c>
      <c r="E1123" s="9">
        <v>5</v>
      </c>
      <c r="F1123" s="9" t="s">
        <v>18</v>
      </c>
      <c r="G1123" s="13">
        <f t="shared" si="193"/>
        <v>1</v>
      </c>
      <c r="H1123">
        <f t="shared" si="194"/>
        <v>4</v>
      </c>
      <c r="I1123" s="14">
        <f t="shared" si="195"/>
        <v>15</v>
      </c>
      <c r="J1123" s="14">
        <f t="shared" si="196"/>
        <v>4</v>
      </c>
      <c r="K1123" s="14">
        <f t="shared" si="197"/>
        <v>3</v>
      </c>
      <c r="L1123" s="14">
        <f t="shared" si="198"/>
        <v>2</v>
      </c>
      <c r="M1123" s="14">
        <f t="shared" si="199"/>
        <v>1</v>
      </c>
      <c r="N1123" s="14">
        <f t="shared" si="200"/>
        <v>1</v>
      </c>
      <c r="O1123">
        <f t="shared" si="201"/>
        <v>2016</v>
      </c>
      <c r="P1123">
        <f t="shared" si="202"/>
        <v>11</v>
      </c>
      <c r="Q1123">
        <f t="shared" si="203"/>
        <v>24</v>
      </c>
      <c r="R1123">
        <f>IF(E1123=0,1,(IF(E1123&lt;=5,2,(IF(E1123&lt;=10,3,(IF(E1123&gt;=11,4)))))))</f>
        <v>2</v>
      </c>
    </row>
    <row r="1124" spans="1:18" x14ac:dyDescent="0.2">
      <c r="A1124" s="8">
        <v>42698</v>
      </c>
      <c r="B1124" s="9">
        <v>510</v>
      </c>
      <c r="C1124" s="10">
        <v>0.625</v>
      </c>
      <c r="D1124" s="9" t="s">
        <v>11</v>
      </c>
      <c r="E1124" s="9">
        <v>5</v>
      </c>
      <c r="F1124" s="9" t="s">
        <v>20</v>
      </c>
      <c r="G1124" s="13">
        <f t="shared" si="193"/>
        <v>8</v>
      </c>
      <c r="H1124">
        <f t="shared" si="194"/>
        <v>4</v>
      </c>
      <c r="I1124" s="14">
        <f t="shared" si="195"/>
        <v>16</v>
      </c>
      <c r="J1124" s="14">
        <f t="shared" si="196"/>
        <v>3</v>
      </c>
      <c r="K1124" s="14">
        <f t="shared" si="197"/>
        <v>1</v>
      </c>
      <c r="L1124" s="14">
        <f t="shared" si="198"/>
        <v>3</v>
      </c>
      <c r="M1124" s="14">
        <f t="shared" si="199"/>
        <v>3</v>
      </c>
      <c r="N1124" s="14">
        <f t="shared" si="200"/>
        <v>3</v>
      </c>
      <c r="O1124">
        <f t="shared" si="201"/>
        <v>2016</v>
      </c>
      <c r="P1124">
        <f t="shared" si="202"/>
        <v>11</v>
      </c>
      <c r="Q1124">
        <f t="shared" si="203"/>
        <v>24</v>
      </c>
      <c r="R1124">
        <f>IF(E1124=0,1,(IF(E1124&lt;=5,2,(IF(E1124&lt;=10,3,(IF(E1124&gt;=11,4)))))))</f>
        <v>2</v>
      </c>
    </row>
    <row r="1125" spans="1:18" x14ac:dyDescent="0.2">
      <c r="A1125" s="8">
        <v>42698</v>
      </c>
      <c r="B1125" s="9">
        <v>501</v>
      </c>
      <c r="C1125" s="10">
        <v>0.625</v>
      </c>
      <c r="D1125" s="9" t="s">
        <v>11</v>
      </c>
      <c r="E1125" s="9">
        <v>30</v>
      </c>
      <c r="F1125" s="9" t="s">
        <v>18</v>
      </c>
      <c r="G1125" s="13">
        <f t="shared" si="193"/>
        <v>1</v>
      </c>
      <c r="H1125">
        <f t="shared" si="194"/>
        <v>4</v>
      </c>
      <c r="I1125" s="14">
        <f t="shared" si="195"/>
        <v>16</v>
      </c>
      <c r="J1125" s="14">
        <f t="shared" si="196"/>
        <v>4</v>
      </c>
      <c r="K1125" s="14">
        <f t="shared" si="197"/>
        <v>3</v>
      </c>
      <c r="L1125" s="14">
        <f t="shared" si="198"/>
        <v>2</v>
      </c>
      <c r="M1125" s="14">
        <f t="shared" si="199"/>
        <v>1</v>
      </c>
      <c r="N1125" s="14">
        <f t="shared" si="200"/>
        <v>1</v>
      </c>
      <c r="O1125">
        <f t="shared" si="201"/>
        <v>2016</v>
      </c>
      <c r="P1125">
        <f t="shared" si="202"/>
        <v>11</v>
      </c>
      <c r="Q1125">
        <f t="shared" si="203"/>
        <v>24</v>
      </c>
      <c r="R1125">
        <f>IF(E1125=0,1,(IF(E1125&lt;=5,2,(IF(E1125&lt;=10,3,(IF(E1125&gt;=11,4)))))))</f>
        <v>4</v>
      </c>
    </row>
    <row r="1126" spans="1:18" x14ac:dyDescent="0.2">
      <c r="A1126" s="8">
        <v>42698</v>
      </c>
      <c r="B1126" s="9">
        <v>502</v>
      </c>
      <c r="C1126" s="10">
        <v>0.63194444444444398</v>
      </c>
      <c r="D1126" s="9" t="s">
        <v>11</v>
      </c>
      <c r="E1126" s="9">
        <v>8</v>
      </c>
      <c r="F1126" s="9" t="s">
        <v>19</v>
      </c>
      <c r="G1126" s="13">
        <f t="shared" si="193"/>
        <v>2</v>
      </c>
      <c r="H1126">
        <f t="shared" si="194"/>
        <v>4</v>
      </c>
      <c r="I1126" s="14">
        <f t="shared" si="195"/>
        <v>16</v>
      </c>
      <c r="J1126" s="14">
        <f t="shared" si="196"/>
        <v>2</v>
      </c>
      <c r="K1126" s="14">
        <f t="shared" si="197"/>
        <v>2</v>
      </c>
      <c r="L1126" s="14">
        <f t="shared" si="198"/>
        <v>1</v>
      </c>
      <c r="M1126" s="14">
        <f t="shared" si="199"/>
        <v>3</v>
      </c>
      <c r="N1126" s="14">
        <f t="shared" si="200"/>
        <v>3</v>
      </c>
      <c r="O1126">
        <f t="shared" si="201"/>
        <v>2016</v>
      </c>
      <c r="P1126">
        <f t="shared" si="202"/>
        <v>11</v>
      </c>
      <c r="Q1126">
        <f t="shared" si="203"/>
        <v>24</v>
      </c>
      <c r="R1126">
        <f>IF(E1126=0,1,(IF(E1126&lt;=5,2,(IF(E1126&lt;=10,3,(IF(E1126&gt;=11,4)))))))</f>
        <v>3</v>
      </c>
    </row>
    <row r="1127" spans="1:18" x14ac:dyDescent="0.2">
      <c r="A1127" s="8">
        <v>42698</v>
      </c>
      <c r="B1127" s="9">
        <v>501</v>
      </c>
      <c r="C1127" s="10">
        <v>0.63194444444444398</v>
      </c>
      <c r="D1127" s="9" t="s">
        <v>11</v>
      </c>
      <c r="E1127" s="9">
        <v>9</v>
      </c>
      <c r="F1127" s="9" t="s">
        <v>18</v>
      </c>
      <c r="G1127" s="13">
        <f t="shared" si="193"/>
        <v>1</v>
      </c>
      <c r="H1127">
        <f t="shared" si="194"/>
        <v>4</v>
      </c>
      <c r="I1127" s="14">
        <f t="shared" si="195"/>
        <v>16</v>
      </c>
      <c r="J1127" s="14">
        <f t="shared" si="196"/>
        <v>4</v>
      </c>
      <c r="K1127" s="14">
        <f t="shared" si="197"/>
        <v>3</v>
      </c>
      <c r="L1127" s="14">
        <f t="shared" si="198"/>
        <v>2</v>
      </c>
      <c r="M1127" s="14">
        <f t="shared" si="199"/>
        <v>1</v>
      </c>
      <c r="N1127" s="14">
        <f t="shared" si="200"/>
        <v>1</v>
      </c>
      <c r="O1127">
        <f t="shared" si="201"/>
        <v>2016</v>
      </c>
      <c r="P1127">
        <f t="shared" si="202"/>
        <v>11</v>
      </c>
      <c r="Q1127">
        <f t="shared" si="203"/>
        <v>24</v>
      </c>
      <c r="R1127">
        <f>IF(E1127=0,1,(IF(E1127&lt;=5,2,(IF(E1127&lt;=10,3,(IF(E1127&gt;=11,4)))))))</f>
        <v>3</v>
      </c>
    </row>
    <row r="1128" spans="1:18" x14ac:dyDescent="0.2">
      <c r="A1128" s="8">
        <v>42698</v>
      </c>
      <c r="B1128" s="9">
        <v>501</v>
      </c>
      <c r="C1128" s="10">
        <v>0.64722222222222203</v>
      </c>
      <c r="D1128" s="9" t="s">
        <v>11</v>
      </c>
      <c r="E1128" s="9">
        <v>5</v>
      </c>
      <c r="F1128" s="9" t="s">
        <v>18</v>
      </c>
      <c r="G1128" s="13">
        <f t="shared" si="193"/>
        <v>1</v>
      </c>
      <c r="H1128">
        <f t="shared" si="194"/>
        <v>4</v>
      </c>
      <c r="I1128" s="14">
        <f t="shared" si="195"/>
        <v>16</v>
      </c>
      <c r="J1128" s="14">
        <f t="shared" si="196"/>
        <v>4</v>
      </c>
      <c r="K1128" s="14">
        <f t="shared" si="197"/>
        <v>3</v>
      </c>
      <c r="L1128" s="14">
        <f t="shared" si="198"/>
        <v>2</v>
      </c>
      <c r="M1128" s="14">
        <f t="shared" si="199"/>
        <v>1</v>
      </c>
      <c r="N1128" s="14">
        <f t="shared" si="200"/>
        <v>1</v>
      </c>
      <c r="O1128">
        <f t="shared" si="201"/>
        <v>2016</v>
      </c>
      <c r="P1128">
        <f t="shared" si="202"/>
        <v>11</v>
      </c>
      <c r="Q1128">
        <f t="shared" si="203"/>
        <v>24</v>
      </c>
      <c r="R1128">
        <f>IF(E1128=0,1,(IF(E1128&lt;=5,2,(IF(E1128&lt;=10,3,(IF(E1128&gt;=11,4)))))))</f>
        <v>2</v>
      </c>
    </row>
    <row r="1129" spans="1:18" x14ac:dyDescent="0.2">
      <c r="A1129" s="8">
        <v>42698</v>
      </c>
      <c r="B1129" s="9">
        <v>510</v>
      </c>
      <c r="C1129" s="10">
        <v>0.65833333333333299</v>
      </c>
      <c r="D1129" s="9" t="s">
        <v>11</v>
      </c>
      <c r="E1129" s="9">
        <v>4</v>
      </c>
      <c r="F1129" s="9" t="s">
        <v>13</v>
      </c>
      <c r="G1129" s="13">
        <f t="shared" si="193"/>
        <v>8</v>
      </c>
      <c r="H1129">
        <f t="shared" si="194"/>
        <v>4</v>
      </c>
      <c r="I1129" s="14">
        <f t="shared" si="195"/>
        <v>16</v>
      </c>
      <c r="J1129" s="14">
        <f t="shared" si="196"/>
        <v>1</v>
      </c>
      <c r="K1129" s="14">
        <f t="shared" si="197"/>
        <v>1</v>
      </c>
      <c r="L1129" s="14">
        <f t="shared" si="198"/>
        <v>3</v>
      </c>
      <c r="M1129" s="14">
        <f t="shared" si="199"/>
        <v>3</v>
      </c>
      <c r="N1129" s="14">
        <f t="shared" si="200"/>
        <v>3</v>
      </c>
      <c r="O1129">
        <f t="shared" si="201"/>
        <v>2016</v>
      </c>
      <c r="P1129">
        <f t="shared" si="202"/>
        <v>11</v>
      </c>
      <c r="Q1129">
        <f t="shared" si="203"/>
        <v>24</v>
      </c>
      <c r="R1129">
        <f>IF(E1129=0,1,(IF(E1129&lt;=5,2,(IF(E1129&lt;=10,3,(IF(E1129&gt;=11,4)))))))</f>
        <v>2</v>
      </c>
    </row>
    <row r="1130" spans="1:18" x14ac:dyDescent="0.2">
      <c r="A1130" s="8">
        <v>42698</v>
      </c>
      <c r="B1130" s="9">
        <v>510</v>
      </c>
      <c r="C1130" s="10">
        <v>0.66736111111111096</v>
      </c>
      <c r="D1130" s="9" t="s">
        <v>11</v>
      </c>
      <c r="E1130" s="9">
        <v>10</v>
      </c>
      <c r="F1130" s="9" t="s">
        <v>20</v>
      </c>
      <c r="G1130" s="13">
        <f t="shared" si="193"/>
        <v>8</v>
      </c>
      <c r="H1130">
        <f t="shared" si="194"/>
        <v>4</v>
      </c>
      <c r="I1130" s="14">
        <f t="shared" si="195"/>
        <v>17</v>
      </c>
      <c r="J1130" s="14">
        <f t="shared" si="196"/>
        <v>3</v>
      </c>
      <c r="K1130" s="14">
        <f t="shared" si="197"/>
        <v>1</v>
      </c>
      <c r="L1130" s="14">
        <f t="shared" si="198"/>
        <v>3</v>
      </c>
      <c r="M1130" s="14">
        <f t="shared" si="199"/>
        <v>3</v>
      </c>
      <c r="N1130" s="14">
        <f t="shared" si="200"/>
        <v>3</v>
      </c>
      <c r="O1130">
        <f t="shared" si="201"/>
        <v>2016</v>
      </c>
      <c r="P1130">
        <f t="shared" si="202"/>
        <v>11</v>
      </c>
      <c r="Q1130">
        <f t="shared" si="203"/>
        <v>24</v>
      </c>
      <c r="R1130">
        <f>IF(E1130=0,1,(IF(E1130&lt;=5,2,(IF(E1130&lt;=10,3,(IF(E1130&gt;=11,4)))))))</f>
        <v>3</v>
      </c>
    </row>
    <row r="1131" spans="1:18" x14ac:dyDescent="0.2">
      <c r="A1131" s="8">
        <v>42698</v>
      </c>
      <c r="B1131" s="9">
        <v>510</v>
      </c>
      <c r="C1131" s="10">
        <v>0.67222222222222205</v>
      </c>
      <c r="D1131" s="9" t="s">
        <v>11</v>
      </c>
      <c r="E1131" s="9">
        <v>6</v>
      </c>
      <c r="F1131" s="9" t="s">
        <v>20</v>
      </c>
      <c r="G1131" s="13">
        <f t="shared" si="193"/>
        <v>8</v>
      </c>
      <c r="H1131">
        <f t="shared" si="194"/>
        <v>4</v>
      </c>
      <c r="I1131" s="14">
        <f t="shared" si="195"/>
        <v>17</v>
      </c>
      <c r="J1131" s="14">
        <f t="shared" si="196"/>
        <v>3</v>
      </c>
      <c r="K1131" s="14">
        <f t="shared" si="197"/>
        <v>1</v>
      </c>
      <c r="L1131" s="14">
        <f t="shared" si="198"/>
        <v>3</v>
      </c>
      <c r="M1131" s="14">
        <f t="shared" si="199"/>
        <v>3</v>
      </c>
      <c r="N1131" s="14">
        <f t="shared" si="200"/>
        <v>3</v>
      </c>
      <c r="O1131">
        <f t="shared" si="201"/>
        <v>2016</v>
      </c>
      <c r="P1131">
        <f t="shared" si="202"/>
        <v>11</v>
      </c>
      <c r="Q1131">
        <f t="shared" si="203"/>
        <v>24</v>
      </c>
      <c r="R1131">
        <f>IF(E1131=0,1,(IF(E1131&lt;=5,2,(IF(E1131&lt;=10,3,(IF(E1131&gt;=11,4)))))))</f>
        <v>3</v>
      </c>
    </row>
    <row r="1132" spans="1:18" x14ac:dyDescent="0.2">
      <c r="A1132" s="8">
        <v>42698</v>
      </c>
      <c r="B1132" s="9">
        <v>505</v>
      </c>
      <c r="C1132" s="10">
        <v>0.67986111111111103</v>
      </c>
      <c r="D1132" s="9" t="s">
        <v>11</v>
      </c>
      <c r="E1132" s="9">
        <v>6</v>
      </c>
      <c r="F1132" s="9" t="s">
        <v>19</v>
      </c>
      <c r="G1132" s="13">
        <f t="shared" si="193"/>
        <v>5</v>
      </c>
      <c r="H1132">
        <f t="shared" si="194"/>
        <v>4</v>
      </c>
      <c r="I1132" s="14">
        <f t="shared" si="195"/>
        <v>17</v>
      </c>
      <c r="J1132" s="14">
        <f t="shared" si="196"/>
        <v>2</v>
      </c>
      <c r="K1132" s="14">
        <f t="shared" si="197"/>
        <v>3</v>
      </c>
      <c r="L1132" s="14">
        <f t="shared" si="198"/>
        <v>3</v>
      </c>
      <c r="M1132" s="14">
        <f t="shared" si="199"/>
        <v>4</v>
      </c>
      <c r="N1132" s="14">
        <f t="shared" si="200"/>
        <v>4</v>
      </c>
      <c r="O1132">
        <f t="shared" si="201"/>
        <v>2016</v>
      </c>
      <c r="P1132">
        <f t="shared" si="202"/>
        <v>11</v>
      </c>
      <c r="Q1132">
        <f t="shared" si="203"/>
        <v>24</v>
      </c>
      <c r="R1132">
        <f>IF(E1132=0,1,(IF(E1132&lt;=5,2,(IF(E1132&lt;=10,3,(IF(E1132&gt;=11,4)))))))</f>
        <v>3</v>
      </c>
    </row>
    <row r="1133" spans="1:18" x14ac:dyDescent="0.2">
      <c r="A1133" s="8">
        <v>42698</v>
      </c>
      <c r="B1133" s="9">
        <v>506</v>
      </c>
      <c r="C1133" s="10">
        <v>0.68333333333333302</v>
      </c>
      <c r="D1133" s="9" t="s">
        <v>11</v>
      </c>
      <c r="E1133" s="9">
        <v>11</v>
      </c>
      <c r="F1133" s="9" t="s">
        <v>19</v>
      </c>
      <c r="G1133" s="13">
        <f t="shared" si="193"/>
        <v>6</v>
      </c>
      <c r="H1133">
        <f t="shared" si="194"/>
        <v>4</v>
      </c>
      <c r="I1133" s="14">
        <f t="shared" si="195"/>
        <v>17</v>
      </c>
      <c r="J1133" s="14">
        <f t="shared" si="196"/>
        <v>2</v>
      </c>
      <c r="K1133" s="14">
        <f t="shared" si="197"/>
        <v>4</v>
      </c>
      <c r="L1133" s="14">
        <f t="shared" si="198"/>
        <v>2</v>
      </c>
      <c r="M1133" s="14">
        <f t="shared" si="199"/>
        <v>2</v>
      </c>
      <c r="N1133" s="14">
        <f t="shared" si="200"/>
        <v>2</v>
      </c>
      <c r="O1133">
        <f t="shared" si="201"/>
        <v>2016</v>
      </c>
      <c r="P1133">
        <f t="shared" si="202"/>
        <v>11</v>
      </c>
      <c r="Q1133">
        <f t="shared" si="203"/>
        <v>24</v>
      </c>
      <c r="R1133">
        <f>IF(E1133=0,1,(IF(E1133&lt;=5,2,(IF(E1133&lt;=10,3,(IF(E1133&gt;=11,4)))))))</f>
        <v>4</v>
      </c>
    </row>
    <row r="1134" spans="1:18" x14ac:dyDescent="0.2">
      <c r="A1134" s="8">
        <v>42698</v>
      </c>
      <c r="B1134" s="9">
        <v>504</v>
      </c>
      <c r="C1134" s="10">
        <v>0.68472222222222201</v>
      </c>
      <c r="D1134" s="9" t="s">
        <v>11</v>
      </c>
      <c r="E1134" s="9">
        <v>4</v>
      </c>
      <c r="F1134" s="9" t="s">
        <v>19</v>
      </c>
      <c r="G1134" s="13">
        <f t="shared" si="193"/>
        <v>4</v>
      </c>
      <c r="H1134">
        <f t="shared" si="194"/>
        <v>4</v>
      </c>
      <c r="I1134" s="14">
        <f t="shared" si="195"/>
        <v>17</v>
      </c>
      <c r="J1134" s="14">
        <f t="shared" si="196"/>
        <v>2</v>
      </c>
      <c r="K1134" s="14">
        <f t="shared" si="197"/>
        <v>4</v>
      </c>
      <c r="L1134" s="14">
        <f t="shared" si="198"/>
        <v>4</v>
      </c>
      <c r="M1134" s="14">
        <f t="shared" si="199"/>
        <v>3</v>
      </c>
      <c r="N1134" s="14">
        <f t="shared" si="200"/>
        <v>3</v>
      </c>
      <c r="O1134">
        <f t="shared" si="201"/>
        <v>2016</v>
      </c>
      <c r="P1134">
        <f t="shared" si="202"/>
        <v>11</v>
      </c>
      <c r="Q1134">
        <f t="shared" si="203"/>
        <v>24</v>
      </c>
      <c r="R1134">
        <f>IF(E1134=0,1,(IF(E1134&lt;=5,2,(IF(E1134&lt;=10,3,(IF(E1134&gt;=11,4)))))))</f>
        <v>2</v>
      </c>
    </row>
    <row r="1135" spans="1:18" x14ac:dyDescent="0.2">
      <c r="A1135" s="8">
        <v>42698</v>
      </c>
      <c r="B1135" s="9">
        <v>502</v>
      </c>
      <c r="C1135" s="10">
        <v>0.70833333333333304</v>
      </c>
      <c r="D1135" s="9" t="s">
        <v>11</v>
      </c>
      <c r="E1135" s="9">
        <v>8</v>
      </c>
      <c r="F1135" s="9" t="s">
        <v>19</v>
      </c>
      <c r="G1135" s="13">
        <f t="shared" si="193"/>
        <v>2</v>
      </c>
      <c r="H1135">
        <f t="shared" si="194"/>
        <v>4</v>
      </c>
      <c r="I1135" s="14">
        <f t="shared" si="195"/>
        <v>18</v>
      </c>
      <c r="J1135" s="14">
        <f t="shared" si="196"/>
        <v>2</v>
      </c>
      <c r="K1135" s="14">
        <f t="shared" si="197"/>
        <v>2</v>
      </c>
      <c r="L1135" s="14">
        <f t="shared" si="198"/>
        <v>1</v>
      </c>
      <c r="M1135" s="14">
        <f t="shared" si="199"/>
        <v>3</v>
      </c>
      <c r="N1135" s="14">
        <f t="shared" si="200"/>
        <v>3</v>
      </c>
      <c r="O1135">
        <f t="shared" si="201"/>
        <v>2016</v>
      </c>
      <c r="P1135">
        <f t="shared" si="202"/>
        <v>11</v>
      </c>
      <c r="Q1135">
        <f t="shared" si="203"/>
        <v>24</v>
      </c>
      <c r="R1135">
        <f>IF(E1135=0,1,(IF(E1135&lt;=5,2,(IF(E1135&lt;=10,3,(IF(E1135&gt;=11,4)))))))</f>
        <v>3</v>
      </c>
    </row>
    <row r="1136" spans="1:18" x14ac:dyDescent="0.2">
      <c r="A1136" s="8">
        <v>42698</v>
      </c>
      <c r="B1136" s="9">
        <v>514</v>
      </c>
      <c r="C1136" s="10">
        <v>0.71875</v>
      </c>
      <c r="D1136" s="9" t="s">
        <v>11</v>
      </c>
      <c r="E1136" s="9">
        <v>21</v>
      </c>
      <c r="F1136" s="9" t="s">
        <v>18</v>
      </c>
      <c r="G1136" s="13">
        <f t="shared" si="193"/>
        <v>11</v>
      </c>
      <c r="H1136">
        <f t="shared" si="194"/>
        <v>4</v>
      </c>
      <c r="I1136" s="14">
        <f t="shared" si="195"/>
        <v>18</v>
      </c>
      <c r="J1136" s="14">
        <f t="shared" si="196"/>
        <v>4</v>
      </c>
      <c r="K1136" s="14">
        <f t="shared" si="197"/>
        <v>2</v>
      </c>
      <c r="L1136" s="14">
        <f t="shared" si="198"/>
        <v>1</v>
      </c>
      <c r="M1136" s="14">
        <f t="shared" si="199"/>
        <v>3</v>
      </c>
      <c r="N1136" s="14">
        <f t="shared" si="200"/>
        <v>1</v>
      </c>
      <c r="O1136">
        <f t="shared" si="201"/>
        <v>2016</v>
      </c>
      <c r="P1136">
        <f t="shared" si="202"/>
        <v>11</v>
      </c>
      <c r="Q1136">
        <f t="shared" si="203"/>
        <v>24</v>
      </c>
      <c r="R1136">
        <f>IF(E1136=0,1,(IF(E1136&lt;=5,2,(IF(E1136&lt;=10,3,(IF(E1136&gt;=11,4)))))))</f>
        <v>4</v>
      </c>
    </row>
    <row r="1137" spans="1:18" x14ac:dyDescent="0.2">
      <c r="A1137" s="8">
        <v>42698</v>
      </c>
      <c r="B1137" s="9">
        <v>512</v>
      </c>
      <c r="C1137" s="10">
        <v>0.72777777777777797</v>
      </c>
      <c r="D1137" s="9" t="s">
        <v>11</v>
      </c>
      <c r="E1137" s="9">
        <v>4</v>
      </c>
      <c r="F1137" s="9" t="s">
        <v>19</v>
      </c>
      <c r="G1137" s="13">
        <f t="shared" si="193"/>
        <v>10</v>
      </c>
      <c r="H1137">
        <f t="shared" si="194"/>
        <v>4</v>
      </c>
      <c r="I1137" s="14">
        <f t="shared" si="195"/>
        <v>18</v>
      </c>
      <c r="J1137" s="14">
        <f t="shared" si="196"/>
        <v>2</v>
      </c>
      <c r="K1137" s="14">
        <f t="shared" si="197"/>
        <v>3</v>
      </c>
      <c r="L1137" s="14">
        <f t="shared" si="198"/>
        <v>1</v>
      </c>
      <c r="M1137" s="14">
        <f t="shared" si="199"/>
        <v>3</v>
      </c>
      <c r="N1137" s="14">
        <f t="shared" si="200"/>
        <v>3</v>
      </c>
      <c r="O1137">
        <f t="shared" si="201"/>
        <v>2016</v>
      </c>
      <c r="P1137">
        <f t="shared" si="202"/>
        <v>11</v>
      </c>
      <c r="Q1137">
        <f t="shared" si="203"/>
        <v>24</v>
      </c>
      <c r="R1137">
        <f>IF(E1137=0,1,(IF(E1137&lt;=5,2,(IF(E1137&lt;=10,3,(IF(E1137&gt;=11,4)))))))</f>
        <v>2</v>
      </c>
    </row>
    <row r="1138" spans="1:18" x14ac:dyDescent="0.2">
      <c r="A1138" s="8">
        <v>42698</v>
      </c>
      <c r="B1138" s="9">
        <v>504</v>
      </c>
      <c r="C1138" s="10">
        <v>0.72916666666666696</v>
      </c>
      <c r="D1138" s="9" t="s">
        <v>11</v>
      </c>
      <c r="E1138" s="9">
        <v>20</v>
      </c>
      <c r="F1138" s="9" t="s">
        <v>18</v>
      </c>
      <c r="G1138" s="13">
        <f t="shared" si="193"/>
        <v>4</v>
      </c>
      <c r="H1138">
        <f t="shared" si="194"/>
        <v>4</v>
      </c>
      <c r="I1138" s="14">
        <f t="shared" si="195"/>
        <v>18</v>
      </c>
      <c r="J1138" s="14">
        <f t="shared" si="196"/>
        <v>4</v>
      </c>
      <c r="K1138" s="14">
        <f t="shared" si="197"/>
        <v>4</v>
      </c>
      <c r="L1138" s="14">
        <f t="shared" si="198"/>
        <v>4</v>
      </c>
      <c r="M1138" s="14">
        <f t="shared" si="199"/>
        <v>3</v>
      </c>
      <c r="N1138" s="14">
        <f t="shared" si="200"/>
        <v>3</v>
      </c>
      <c r="O1138">
        <f t="shared" si="201"/>
        <v>2016</v>
      </c>
      <c r="P1138">
        <f t="shared" si="202"/>
        <v>11</v>
      </c>
      <c r="Q1138">
        <f t="shared" si="203"/>
        <v>24</v>
      </c>
      <c r="R1138">
        <f>IF(E1138=0,1,(IF(E1138&lt;=5,2,(IF(E1138&lt;=10,3,(IF(E1138&gt;=11,4)))))))</f>
        <v>4</v>
      </c>
    </row>
    <row r="1139" spans="1:18" x14ac:dyDescent="0.2">
      <c r="A1139" s="8">
        <v>42698</v>
      </c>
      <c r="B1139" s="9">
        <v>504</v>
      </c>
      <c r="C1139" s="10">
        <v>0.74513888888888902</v>
      </c>
      <c r="D1139" s="9" t="s">
        <v>11</v>
      </c>
      <c r="E1139" s="9">
        <v>5</v>
      </c>
      <c r="F1139" s="9" t="s">
        <v>19</v>
      </c>
      <c r="G1139" s="13">
        <f t="shared" si="193"/>
        <v>4</v>
      </c>
      <c r="H1139">
        <f t="shared" si="194"/>
        <v>4</v>
      </c>
      <c r="I1139" s="14">
        <f t="shared" si="195"/>
        <v>18</v>
      </c>
      <c r="J1139" s="14">
        <f t="shared" si="196"/>
        <v>2</v>
      </c>
      <c r="K1139" s="14">
        <f t="shared" si="197"/>
        <v>4</v>
      </c>
      <c r="L1139" s="14">
        <f t="shared" si="198"/>
        <v>4</v>
      </c>
      <c r="M1139" s="14">
        <f t="shared" si="199"/>
        <v>3</v>
      </c>
      <c r="N1139" s="14">
        <f t="shared" si="200"/>
        <v>3</v>
      </c>
      <c r="O1139">
        <f t="shared" si="201"/>
        <v>2016</v>
      </c>
      <c r="P1139">
        <f t="shared" si="202"/>
        <v>11</v>
      </c>
      <c r="Q1139">
        <f t="shared" si="203"/>
        <v>24</v>
      </c>
      <c r="R1139">
        <f>IF(E1139=0,1,(IF(E1139&lt;=5,2,(IF(E1139&lt;=10,3,(IF(E1139&gt;=11,4)))))))</f>
        <v>2</v>
      </c>
    </row>
    <row r="1140" spans="1:18" x14ac:dyDescent="0.2">
      <c r="A1140" s="8">
        <v>42698</v>
      </c>
      <c r="B1140" s="9">
        <v>505</v>
      </c>
      <c r="C1140" s="10">
        <v>0.79097222222222197</v>
      </c>
      <c r="D1140" s="9" t="s">
        <v>11</v>
      </c>
      <c r="E1140" s="9">
        <v>8</v>
      </c>
      <c r="F1140" s="9" t="s">
        <v>20</v>
      </c>
      <c r="G1140" s="13">
        <f t="shared" si="193"/>
        <v>5</v>
      </c>
      <c r="H1140">
        <f t="shared" si="194"/>
        <v>4</v>
      </c>
      <c r="I1140" s="14">
        <f t="shared" si="195"/>
        <v>19</v>
      </c>
      <c r="J1140" s="14">
        <f t="shared" si="196"/>
        <v>3</v>
      </c>
      <c r="K1140" s="14">
        <f t="shared" si="197"/>
        <v>3</v>
      </c>
      <c r="L1140" s="14">
        <f t="shared" si="198"/>
        <v>3</v>
      </c>
      <c r="M1140" s="14">
        <f t="shared" si="199"/>
        <v>4</v>
      </c>
      <c r="N1140" s="14">
        <f t="shared" si="200"/>
        <v>4</v>
      </c>
      <c r="O1140">
        <f t="shared" si="201"/>
        <v>2016</v>
      </c>
      <c r="P1140">
        <f t="shared" si="202"/>
        <v>11</v>
      </c>
      <c r="Q1140">
        <f t="shared" si="203"/>
        <v>24</v>
      </c>
      <c r="R1140">
        <f>IF(E1140=0,1,(IF(E1140&lt;=5,2,(IF(E1140&lt;=10,3,(IF(E1140&gt;=11,4)))))))</f>
        <v>3</v>
      </c>
    </row>
    <row r="1141" spans="1:18" x14ac:dyDescent="0.2">
      <c r="A1141" s="8">
        <v>42698</v>
      </c>
      <c r="B1141" s="9">
        <v>510</v>
      </c>
      <c r="C1141" s="10">
        <v>0.81041666666666701</v>
      </c>
      <c r="D1141" s="9" t="s">
        <v>11</v>
      </c>
      <c r="E1141" s="9">
        <v>4</v>
      </c>
      <c r="F1141" s="9" t="s">
        <v>20</v>
      </c>
      <c r="G1141" s="13">
        <f t="shared" si="193"/>
        <v>8</v>
      </c>
      <c r="H1141">
        <f t="shared" si="194"/>
        <v>4</v>
      </c>
      <c r="I1141" s="14">
        <f t="shared" si="195"/>
        <v>20</v>
      </c>
      <c r="J1141" s="14">
        <f t="shared" si="196"/>
        <v>3</v>
      </c>
      <c r="K1141" s="14">
        <f t="shared" si="197"/>
        <v>1</v>
      </c>
      <c r="L1141" s="14">
        <f t="shared" si="198"/>
        <v>3</v>
      </c>
      <c r="M1141" s="14">
        <f t="shared" si="199"/>
        <v>3</v>
      </c>
      <c r="N1141" s="14">
        <f t="shared" si="200"/>
        <v>3</v>
      </c>
      <c r="O1141">
        <f t="shared" si="201"/>
        <v>2016</v>
      </c>
      <c r="P1141">
        <f t="shared" si="202"/>
        <v>11</v>
      </c>
      <c r="Q1141">
        <f t="shared" si="203"/>
        <v>24</v>
      </c>
      <c r="R1141">
        <f>IF(E1141=0,1,(IF(E1141&lt;=5,2,(IF(E1141&lt;=10,3,(IF(E1141&gt;=11,4)))))))</f>
        <v>2</v>
      </c>
    </row>
    <row r="1142" spans="1:18" x14ac:dyDescent="0.2">
      <c r="A1142" s="8">
        <v>42698</v>
      </c>
      <c r="B1142" s="9">
        <v>505</v>
      </c>
      <c r="C1142" s="10">
        <v>0.82986111111111105</v>
      </c>
      <c r="D1142" s="9" t="s">
        <v>11</v>
      </c>
      <c r="E1142" s="9">
        <v>8</v>
      </c>
      <c r="F1142" s="9" t="s">
        <v>19</v>
      </c>
      <c r="G1142" s="13">
        <f t="shared" si="193"/>
        <v>5</v>
      </c>
      <c r="H1142">
        <f t="shared" si="194"/>
        <v>4</v>
      </c>
      <c r="I1142" s="14">
        <f t="shared" si="195"/>
        <v>20</v>
      </c>
      <c r="J1142" s="14">
        <f t="shared" si="196"/>
        <v>2</v>
      </c>
      <c r="K1142" s="14">
        <f t="shared" si="197"/>
        <v>3</v>
      </c>
      <c r="L1142" s="14">
        <f t="shared" si="198"/>
        <v>3</v>
      </c>
      <c r="M1142" s="14">
        <f t="shared" si="199"/>
        <v>4</v>
      </c>
      <c r="N1142" s="14">
        <f t="shared" si="200"/>
        <v>4</v>
      </c>
      <c r="O1142">
        <f t="shared" si="201"/>
        <v>2016</v>
      </c>
      <c r="P1142">
        <f t="shared" si="202"/>
        <v>11</v>
      </c>
      <c r="Q1142">
        <f t="shared" si="203"/>
        <v>24</v>
      </c>
      <c r="R1142">
        <f>IF(E1142=0,1,(IF(E1142&lt;=5,2,(IF(E1142&lt;=10,3,(IF(E1142&gt;=11,4)))))))</f>
        <v>3</v>
      </c>
    </row>
    <row r="1143" spans="1:18" x14ac:dyDescent="0.2">
      <c r="A1143" s="8">
        <v>42698</v>
      </c>
      <c r="B1143" s="9">
        <v>506</v>
      </c>
      <c r="C1143" s="10">
        <v>0.84722222222222199</v>
      </c>
      <c r="D1143" s="9" t="s">
        <v>11</v>
      </c>
      <c r="E1143" s="9">
        <v>5</v>
      </c>
      <c r="F1143" s="9" t="s">
        <v>19</v>
      </c>
      <c r="G1143" s="13">
        <f t="shared" si="193"/>
        <v>6</v>
      </c>
      <c r="H1143">
        <f t="shared" si="194"/>
        <v>4</v>
      </c>
      <c r="I1143" s="14">
        <f t="shared" si="195"/>
        <v>21</v>
      </c>
      <c r="J1143" s="14">
        <f t="shared" si="196"/>
        <v>2</v>
      </c>
      <c r="K1143" s="14">
        <f t="shared" si="197"/>
        <v>4</v>
      </c>
      <c r="L1143" s="14">
        <f t="shared" si="198"/>
        <v>2</v>
      </c>
      <c r="M1143" s="14">
        <f t="shared" si="199"/>
        <v>2</v>
      </c>
      <c r="N1143" s="14">
        <f t="shared" si="200"/>
        <v>2</v>
      </c>
      <c r="O1143">
        <f t="shared" si="201"/>
        <v>2016</v>
      </c>
      <c r="P1143">
        <f t="shared" si="202"/>
        <v>11</v>
      </c>
      <c r="Q1143">
        <f t="shared" si="203"/>
        <v>24</v>
      </c>
      <c r="R1143">
        <f>IF(E1143=0,1,(IF(E1143&lt;=5,2,(IF(E1143&lt;=10,3,(IF(E1143&gt;=11,4)))))))</f>
        <v>2</v>
      </c>
    </row>
    <row r="1144" spans="1:18" x14ac:dyDescent="0.2">
      <c r="A1144" s="8">
        <v>42698</v>
      </c>
      <c r="B1144" s="9">
        <v>505</v>
      </c>
      <c r="C1144" s="10">
        <v>0.86805555555555602</v>
      </c>
      <c r="D1144" s="9" t="s">
        <v>11</v>
      </c>
      <c r="E1144" s="9">
        <v>7</v>
      </c>
      <c r="F1144" s="9" t="s">
        <v>19</v>
      </c>
      <c r="G1144" s="13">
        <f t="shared" si="193"/>
        <v>5</v>
      </c>
      <c r="H1144">
        <f t="shared" si="194"/>
        <v>4</v>
      </c>
      <c r="I1144" s="14">
        <f t="shared" si="195"/>
        <v>21</v>
      </c>
      <c r="J1144" s="14">
        <f t="shared" si="196"/>
        <v>2</v>
      </c>
      <c r="K1144" s="14">
        <f t="shared" si="197"/>
        <v>3</v>
      </c>
      <c r="L1144" s="14">
        <f t="shared" si="198"/>
        <v>3</v>
      </c>
      <c r="M1144" s="14">
        <f t="shared" si="199"/>
        <v>4</v>
      </c>
      <c r="N1144" s="14">
        <f t="shared" si="200"/>
        <v>4</v>
      </c>
      <c r="O1144">
        <f t="shared" si="201"/>
        <v>2016</v>
      </c>
      <c r="P1144">
        <f t="shared" si="202"/>
        <v>11</v>
      </c>
      <c r="Q1144">
        <f t="shared" si="203"/>
        <v>24</v>
      </c>
      <c r="R1144">
        <f>IF(E1144=0,1,(IF(E1144&lt;=5,2,(IF(E1144&lt;=10,3,(IF(E1144&gt;=11,4)))))))</f>
        <v>3</v>
      </c>
    </row>
    <row r="1145" spans="1:18" x14ac:dyDescent="0.2">
      <c r="A1145" s="8">
        <v>42698</v>
      </c>
      <c r="B1145" s="9">
        <v>501</v>
      </c>
      <c r="C1145" s="10">
        <v>0.875</v>
      </c>
      <c r="D1145" s="9" t="s">
        <v>11</v>
      </c>
      <c r="E1145" s="9">
        <v>24</v>
      </c>
      <c r="F1145" s="9" t="s">
        <v>18</v>
      </c>
      <c r="G1145" s="13">
        <f t="shared" si="193"/>
        <v>1</v>
      </c>
      <c r="H1145">
        <f t="shared" si="194"/>
        <v>4</v>
      </c>
      <c r="I1145" s="14">
        <f t="shared" si="195"/>
        <v>22</v>
      </c>
      <c r="J1145" s="14">
        <f t="shared" si="196"/>
        <v>4</v>
      </c>
      <c r="K1145" s="14">
        <f t="shared" si="197"/>
        <v>3</v>
      </c>
      <c r="L1145" s="14">
        <f t="shared" si="198"/>
        <v>2</v>
      </c>
      <c r="M1145" s="14">
        <f t="shared" si="199"/>
        <v>1</v>
      </c>
      <c r="N1145" s="14">
        <f t="shared" si="200"/>
        <v>1</v>
      </c>
      <c r="O1145">
        <f t="shared" si="201"/>
        <v>2016</v>
      </c>
      <c r="P1145">
        <f t="shared" si="202"/>
        <v>11</v>
      </c>
      <c r="Q1145">
        <f t="shared" si="203"/>
        <v>24</v>
      </c>
      <c r="R1145">
        <f>IF(E1145=0,1,(IF(E1145&lt;=5,2,(IF(E1145&lt;=10,3,(IF(E1145&gt;=11,4)))))))</f>
        <v>4</v>
      </c>
    </row>
    <row r="1146" spans="1:18" x14ac:dyDescent="0.2">
      <c r="A1146" s="8">
        <v>42698</v>
      </c>
      <c r="B1146" s="9">
        <v>504</v>
      </c>
      <c r="C1146" s="10">
        <v>0.88055555555555598</v>
      </c>
      <c r="D1146" s="9" t="s">
        <v>11</v>
      </c>
      <c r="E1146" s="9">
        <v>23</v>
      </c>
      <c r="F1146" s="9" t="s">
        <v>19</v>
      </c>
      <c r="G1146" s="13">
        <f t="shared" si="193"/>
        <v>4</v>
      </c>
      <c r="H1146">
        <f t="shared" si="194"/>
        <v>4</v>
      </c>
      <c r="I1146" s="14">
        <f t="shared" si="195"/>
        <v>22</v>
      </c>
      <c r="J1146" s="14">
        <f t="shared" si="196"/>
        <v>2</v>
      </c>
      <c r="K1146" s="14">
        <f t="shared" si="197"/>
        <v>4</v>
      </c>
      <c r="L1146" s="14">
        <f t="shared" si="198"/>
        <v>4</v>
      </c>
      <c r="M1146" s="14">
        <f t="shared" si="199"/>
        <v>3</v>
      </c>
      <c r="N1146" s="14">
        <f t="shared" si="200"/>
        <v>3</v>
      </c>
      <c r="O1146">
        <f t="shared" si="201"/>
        <v>2016</v>
      </c>
      <c r="P1146">
        <f t="shared" si="202"/>
        <v>11</v>
      </c>
      <c r="Q1146">
        <f t="shared" si="203"/>
        <v>24</v>
      </c>
      <c r="R1146">
        <f>IF(E1146=0,1,(IF(E1146&lt;=5,2,(IF(E1146&lt;=10,3,(IF(E1146&gt;=11,4)))))))</f>
        <v>4</v>
      </c>
    </row>
    <row r="1147" spans="1:18" x14ac:dyDescent="0.2">
      <c r="A1147" s="8">
        <v>42698</v>
      </c>
      <c r="B1147" s="9">
        <v>510</v>
      </c>
      <c r="C1147" s="10">
        <v>0.88055555555555598</v>
      </c>
      <c r="D1147" s="9" t="s">
        <v>11</v>
      </c>
      <c r="E1147" s="9">
        <v>1</v>
      </c>
      <c r="F1147" s="9" t="s">
        <v>19</v>
      </c>
      <c r="G1147" s="13">
        <f t="shared" si="193"/>
        <v>8</v>
      </c>
      <c r="H1147">
        <f t="shared" si="194"/>
        <v>4</v>
      </c>
      <c r="I1147" s="14">
        <f t="shared" si="195"/>
        <v>22</v>
      </c>
      <c r="J1147" s="14">
        <f t="shared" si="196"/>
        <v>2</v>
      </c>
      <c r="K1147" s="14">
        <f t="shared" si="197"/>
        <v>1</v>
      </c>
      <c r="L1147" s="14">
        <f t="shared" si="198"/>
        <v>3</v>
      </c>
      <c r="M1147" s="14">
        <f t="shared" si="199"/>
        <v>3</v>
      </c>
      <c r="N1147" s="14">
        <f t="shared" si="200"/>
        <v>3</v>
      </c>
      <c r="O1147">
        <f t="shared" si="201"/>
        <v>2016</v>
      </c>
      <c r="P1147">
        <f t="shared" si="202"/>
        <v>11</v>
      </c>
      <c r="Q1147">
        <f t="shared" si="203"/>
        <v>24</v>
      </c>
      <c r="R1147">
        <f>IF(E1147=0,1,(IF(E1147&lt;=5,2,(IF(E1147&lt;=10,3,(IF(E1147&gt;=11,4)))))))</f>
        <v>2</v>
      </c>
    </row>
    <row r="1148" spans="1:18" x14ac:dyDescent="0.2">
      <c r="A1148" s="8">
        <v>42698</v>
      </c>
      <c r="B1148" s="9">
        <v>514</v>
      </c>
      <c r="C1148" s="10">
        <v>0.88194444444444398</v>
      </c>
      <c r="D1148" s="9" t="s">
        <v>11</v>
      </c>
      <c r="E1148" s="9">
        <v>15</v>
      </c>
      <c r="F1148" s="9" t="s">
        <v>19</v>
      </c>
      <c r="G1148" s="13">
        <f t="shared" si="193"/>
        <v>11</v>
      </c>
      <c r="H1148">
        <f t="shared" si="194"/>
        <v>4</v>
      </c>
      <c r="I1148" s="14">
        <f t="shared" si="195"/>
        <v>22</v>
      </c>
      <c r="J1148" s="14">
        <f t="shared" si="196"/>
        <v>2</v>
      </c>
      <c r="K1148" s="14">
        <f t="shared" si="197"/>
        <v>2</v>
      </c>
      <c r="L1148" s="14">
        <f t="shared" si="198"/>
        <v>1</v>
      </c>
      <c r="M1148" s="14">
        <f t="shared" si="199"/>
        <v>3</v>
      </c>
      <c r="N1148" s="14">
        <f t="shared" si="200"/>
        <v>1</v>
      </c>
      <c r="O1148">
        <f t="shared" si="201"/>
        <v>2016</v>
      </c>
      <c r="P1148">
        <f t="shared" si="202"/>
        <v>11</v>
      </c>
      <c r="Q1148">
        <f t="shared" si="203"/>
        <v>24</v>
      </c>
      <c r="R1148">
        <f>IF(E1148=0,1,(IF(E1148&lt;=5,2,(IF(E1148&lt;=10,3,(IF(E1148&gt;=11,4)))))))</f>
        <v>4</v>
      </c>
    </row>
    <row r="1149" spans="1:18" x14ac:dyDescent="0.2">
      <c r="A1149" s="8">
        <v>42698</v>
      </c>
      <c r="B1149" s="9">
        <v>505</v>
      </c>
      <c r="C1149" s="10">
        <v>0.88263888888888897</v>
      </c>
      <c r="D1149" s="9" t="s">
        <v>11</v>
      </c>
      <c r="E1149" s="9">
        <v>19</v>
      </c>
      <c r="F1149" s="9" t="s">
        <v>18</v>
      </c>
      <c r="G1149" s="13">
        <f t="shared" si="193"/>
        <v>5</v>
      </c>
      <c r="H1149">
        <f t="shared" si="194"/>
        <v>4</v>
      </c>
      <c r="I1149" s="14">
        <f t="shared" si="195"/>
        <v>22</v>
      </c>
      <c r="J1149" s="14">
        <f t="shared" si="196"/>
        <v>4</v>
      </c>
      <c r="K1149" s="14">
        <f t="shared" si="197"/>
        <v>3</v>
      </c>
      <c r="L1149" s="14">
        <f t="shared" si="198"/>
        <v>3</v>
      </c>
      <c r="M1149" s="14">
        <f t="shared" si="199"/>
        <v>4</v>
      </c>
      <c r="N1149" s="14">
        <f t="shared" si="200"/>
        <v>4</v>
      </c>
      <c r="O1149">
        <f t="shared" si="201"/>
        <v>2016</v>
      </c>
      <c r="P1149">
        <f t="shared" si="202"/>
        <v>11</v>
      </c>
      <c r="Q1149">
        <f t="shared" si="203"/>
        <v>24</v>
      </c>
      <c r="R1149">
        <f>IF(E1149=0,1,(IF(E1149&lt;=5,2,(IF(E1149&lt;=10,3,(IF(E1149&gt;=11,4)))))))</f>
        <v>4</v>
      </c>
    </row>
    <row r="1150" spans="1:18" x14ac:dyDescent="0.2">
      <c r="A1150" s="8">
        <v>42698</v>
      </c>
      <c r="B1150" s="9">
        <v>504</v>
      </c>
      <c r="C1150" s="10">
        <v>0.97916666666666696</v>
      </c>
      <c r="D1150" s="9" t="s">
        <v>11</v>
      </c>
      <c r="E1150" s="9">
        <v>30</v>
      </c>
      <c r="F1150" s="9" t="s">
        <v>18</v>
      </c>
      <c r="G1150" s="13">
        <f t="shared" si="193"/>
        <v>4</v>
      </c>
      <c r="H1150">
        <f t="shared" si="194"/>
        <v>4</v>
      </c>
      <c r="I1150" s="14">
        <f t="shared" si="195"/>
        <v>24</v>
      </c>
      <c r="J1150" s="14">
        <f t="shared" si="196"/>
        <v>4</v>
      </c>
      <c r="K1150" s="14">
        <f t="shared" si="197"/>
        <v>4</v>
      </c>
      <c r="L1150" s="14">
        <f t="shared" si="198"/>
        <v>4</v>
      </c>
      <c r="M1150" s="14">
        <f t="shared" si="199"/>
        <v>3</v>
      </c>
      <c r="N1150" s="14">
        <f t="shared" si="200"/>
        <v>3</v>
      </c>
      <c r="O1150">
        <f t="shared" si="201"/>
        <v>2016</v>
      </c>
      <c r="P1150">
        <f t="shared" si="202"/>
        <v>11</v>
      </c>
      <c r="Q1150">
        <f t="shared" si="203"/>
        <v>24</v>
      </c>
      <c r="R1150">
        <f>IF(E1150=0,1,(IF(E1150&lt;=5,2,(IF(E1150&lt;=10,3,(IF(E1150&gt;=11,4)))))))</f>
        <v>4</v>
      </c>
    </row>
    <row r="1151" spans="1:18" x14ac:dyDescent="0.2">
      <c r="A1151" s="8">
        <v>42698</v>
      </c>
      <c r="B1151" s="9">
        <v>504</v>
      </c>
      <c r="C1151" s="10">
        <v>0.97916666666666696</v>
      </c>
      <c r="D1151" s="9" t="s">
        <v>11</v>
      </c>
      <c r="E1151" s="9">
        <v>0</v>
      </c>
      <c r="F1151" s="9" t="s">
        <v>18</v>
      </c>
      <c r="G1151" s="13">
        <f t="shared" si="193"/>
        <v>4</v>
      </c>
      <c r="H1151">
        <f t="shared" si="194"/>
        <v>4</v>
      </c>
      <c r="I1151" s="14">
        <f t="shared" si="195"/>
        <v>24</v>
      </c>
      <c r="J1151" s="14">
        <f t="shared" si="196"/>
        <v>4</v>
      </c>
      <c r="K1151" s="14">
        <f t="shared" si="197"/>
        <v>4</v>
      </c>
      <c r="L1151" s="14">
        <f t="shared" si="198"/>
        <v>4</v>
      </c>
      <c r="M1151" s="14">
        <f t="shared" si="199"/>
        <v>3</v>
      </c>
      <c r="N1151" s="14">
        <f t="shared" si="200"/>
        <v>3</v>
      </c>
      <c r="O1151">
        <f t="shared" si="201"/>
        <v>2016</v>
      </c>
      <c r="P1151">
        <f t="shared" si="202"/>
        <v>11</v>
      </c>
      <c r="Q1151">
        <f t="shared" si="203"/>
        <v>24</v>
      </c>
      <c r="R1151">
        <f>IF(E1151=0,1,(IF(E1151&lt;=5,2,(IF(E1151&lt;=10,3,(IF(E1151&gt;=11,4)))))))</f>
        <v>1</v>
      </c>
    </row>
    <row r="1152" spans="1:18" x14ac:dyDescent="0.2">
      <c r="A1152" s="8">
        <v>42698</v>
      </c>
      <c r="B1152" s="9">
        <v>510</v>
      </c>
      <c r="C1152" s="10">
        <v>0.98333333333333295</v>
      </c>
      <c r="D1152" s="9" t="s">
        <v>11</v>
      </c>
      <c r="E1152" s="9">
        <v>8</v>
      </c>
      <c r="F1152" s="9" t="s">
        <v>13</v>
      </c>
      <c r="G1152" s="13">
        <f t="shared" si="193"/>
        <v>8</v>
      </c>
      <c r="H1152">
        <f t="shared" si="194"/>
        <v>4</v>
      </c>
      <c r="I1152" s="14">
        <f t="shared" si="195"/>
        <v>24</v>
      </c>
      <c r="J1152" s="14">
        <f t="shared" si="196"/>
        <v>1</v>
      </c>
      <c r="K1152" s="14">
        <f t="shared" si="197"/>
        <v>1</v>
      </c>
      <c r="L1152" s="14">
        <f t="shared" si="198"/>
        <v>3</v>
      </c>
      <c r="M1152" s="14">
        <f t="shared" si="199"/>
        <v>3</v>
      </c>
      <c r="N1152" s="14">
        <f t="shared" si="200"/>
        <v>3</v>
      </c>
      <c r="O1152">
        <f t="shared" si="201"/>
        <v>2016</v>
      </c>
      <c r="P1152">
        <f t="shared" si="202"/>
        <v>11</v>
      </c>
      <c r="Q1152">
        <f t="shared" si="203"/>
        <v>24</v>
      </c>
      <c r="R1152">
        <f>IF(E1152=0,1,(IF(E1152&lt;=5,2,(IF(E1152&lt;=10,3,(IF(E1152&gt;=11,4)))))))</f>
        <v>3</v>
      </c>
    </row>
    <row r="1153" spans="1:18" x14ac:dyDescent="0.2">
      <c r="A1153" s="8">
        <v>42698</v>
      </c>
      <c r="B1153" s="9">
        <v>501</v>
      </c>
      <c r="C1153" s="10">
        <v>0.98958333333333304</v>
      </c>
      <c r="D1153" s="9" t="s">
        <v>11</v>
      </c>
      <c r="E1153" s="9">
        <v>13</v>
      </c>
      <c r="F1153" s="9" t="s">
        <v>18</v>
      </c>
      <c r="G1153" s="13">
        <f t="shared" si="193"/>
        <v>1</v>
      </c>
      <c r="H1153">
        <f t="shared" si="194"/>
        <v>4</v>
      </c>
      <c r="I1153" s="14">
        <f t="shared" si="195"/>
        <v>24</v>
      </c>
      <c r="J1153" s="14">
        <f t="shared" si="196"/>
        <v>4</v>
      </c>
      <c r="K1153" s="14">
        <f t="shared" si="197"/>
        <v>3</v>
      </c>
      <c r="L1153" s="14">
        <f t="shared" si="198"/>
        <v>2</v>
      </c>
      <c r="M1153" s="14">
        <f t="shared" si="199"/>
        <v>1</v>
      </c>
      <c r="N1153" s="14">
        <f t="shared" si="200"/>
        <v>1</v>
      </c>
      <c r="O1153">
        <f t="shared" si="201"/>
        <v>2016</v>
      </c>
      <c r="P1153">
        <f t="shared" si="202"/>
        <v>11</v>
      </c>
      <c r="Q1153">
        <f t="shared" si="203"/>
        <v>24</v>
      </c>
      <c r="R1153">
        <f>IF(E1153=0,1,(IF(E1153&lt;=5,2,(IF(E1153&lt;=10,3,(IF(E1153&gt;=11,4)))))))</f>
        <v>4</v>
      </c>
    </row>
    <row r="1154" spans="1:18" x14ac:dyDescent="0.2">
      <c r="A1154" s="8">
        <v>42699</v>
      </c>
      <c r="B1154" s="9">
        <v>511</v>
      </c>
      <c r="C1154" s="10">
        <v>1.38888888888889E-3</v>
      </c>
      <c r="D1154" s="9" t="s">
        <v>5</v>
      </c>
      <c r="E1154" s="9">
        <v>5</v>
      </c>
      <c r="F1154" s="9" t="s">
        <v>20</v>
      </c>
      <c r="G1154" s="13">
        <f t="shared" si="193"/>
        <v>9</v>
      </c>
      <c r="H1154">
        <f t="shared" si="194"/>
        <v>5</v>
      </c>
      <c r="I1154" s="14">
        <f t="shared" si="195"/>
        <v>1</v>
      </c>
      <c r="J1154" s="14">
        <f t="shared" si="196"/>
        <v>3</v>
      </c>
      <c r="K1154" s="14">
        <f t="shared" si="197"/>
        <v>1</v>
      </c>
      <c r="L1154" s="14">
        <f t="shared" si="198"/>
        <v>3</v>
      </c>
      <c r="M1154" s="14">
        <f t="shared" si="199"/>
        <v>2</v>
      </c>
      <c r="N1154" s="14">
        <f t="shared" si="200"/>
        <v>2</v>
      </c>
      <c r="O1154">
        <f t="shared" si="201"/>
        <v>2016</v>
      </c>
      <c r="P1154">
        <f t="shared" si="202"/>
        <v>11</v>
      </c>
      <c r="Q1154">
        <f t="shared" si="203"/>
        <v>25</v>
      </c>
      <c r="R1154">
        <f>IF(E1154=0,1,(IF(E1154&lt;=5,2,(IF(E1154&lt;=10,3,(IF(E1154&gt;=11,4)))))))</f>
        <v>2</v>
      </c>
    </row>
    <row r="1155" spans="1:18" x14ac:dyDescent="0.2">
      <c r="A1155" s="8">
        <v>42699</v>
      </c>
      <c r="B1155" s="9">
        <v>501</v>
      </c>
      <c r="C1155" s="10">
        <v>2.0833333333333298E-3</v>
      </c>
      <c r="D1155" s="9" t="s">
        <v>5</v>
      </c>
      <c r="E1155" s="9">
        <v>8</v>
      </c>
      <c r="F1155" s="9" t="s">
        <v>19</v>
      </c>
      <c r="G1155" s="13">
        <f t="shared" ref="G1155:G1218" si="204">IF(B1155=501,1,(IF(B1155=502,2,(IF(B1155=503,3,(IF(B1155=504,4,(IF(B1155=505,5,(IF(B1155=506,6,(IF(B1155=509,7,(IF(B1155=510,8,(IF(B1155=511,9,(IF(B1155=512,10,(IF(B1155=514,11)))))))))))))))))))))</f>
        <v>1</v>
      </c>
      <c r="H1155">
        <f t="shared" ref="H1155:H1218" si="205">IF(D1155="Friday",5,(IF(D1155="Saturday",6,(IF(D1155="Sunday",7,(IF(D1155="Monday",1,(IF(D1155="Tuesday",2,(IF(D1155="Wednesday",3,(IF(D1155="Thursday",4,0)))))))))))))</f>
        <v>5</v>
      </c>
      <c r="I1155" s="14">
        <f t="shared" ref="I1155:I1218" si="206">(ROUNDDOWN(C1155*24,0)+1)</f>
        <v>1</v>
      </c>
      <c r="J1155" s="14">
        <f t="shared" ref="J1155:J1218" si="207">IF(F1155="N",1,(IF(F1155="E",2,(IF(F1155="S",3,(IF(F1155="W",4)))))))</f>
        <v>2</v>
      </c>
      <c r="K1155" s="14">
        <f t="shared" ref="K1155:K1218" si="208">IF(B1155=501,3,(IF(B1155=502,2,(IF(B1155=503,3,(IF(B1155=504,4,(IF(B1155=505,3,(IF(B1155=506,4,(IF(B1155=509,1,(IF(B1155=510,1,(IF(B1155=511,1,(IF(B1155=512,3,(IF(B1155=514,2)))))))))))))))))))))</f>
        <v>3</v>
      </c>
      <c r="L1155" s="14">
        <f t="shared" ref="L1155:L1218" si="209">IF(B1155=501,2,(IF(B1155=502,1,(IF(B1155=503,2,(IF(B1155=504,4,(IF(B1155=505,3,(IF(B1155=506,2,(IF(B1155=509,2,(IF(B1155=510,3,(IF(B1155=511,3,(IF(B1155=512,1,(IF(B1155=514,1)))))))))))))))))))))</f>
        <v>2</v>
      </c>
      <c r="M1155" s="14">
        <f t="shared" ref="M1155:M1218" si="210">IF(B1155=501,1,(IF(B1155=502,3,(IF(B1155=503,1,(IF(B1155=504,3,(IF(B1155=505,4,(IF(B1155=506,2,(IF(B1155=509,2,(IF(B1155=510,3,(IF(B1155=511,2,(IF(B1155=512,3,(IF(B1155=514,3)))))))))))))))))))))</f>
        <v>1</v>
      </c>
      <c r="N1155" s="14">
        <f t="shared" ref="N1155:N1218" si="211">IF(B1155=501,1,(IF(B1155=502,3,(IF(B1155=503,1,(IF(B1155=504,3,(IF(B1155=505,4,(IF(B1155=506,2,(IF(B1155=509,2,(IF(B1155=510,3,(IF(B1155=511,2,(IF(B1155=512,3,(IF(B1155=514,1)))))))))))))))))))))</f>
        <v>1</v>
      </c>
      <c r="O1155">
        <f t="shared" si="201"/>
        <v>2016</v>
      </c>
      <c r="P1155">
        <f t="shared" si="202"/>
        <v>11</v>
      </c>
      <c r="Q1155">
        <f t="shared" si="203"/>
        <v>25</v>
      </c>
      <c r="R1155">
        <f>IF(E1155=0,1,(IF(E1155&lt;=5,2,(IF(E1155&lt;=10,3,(IF(E1155&gt;=11,4)))))))</f>
        <v>3</v>
      </c>
    </row>
    <row r="1156" spans="1:18" x14ac:dyDescent="0.2">
      <c r="A1156" s="8">
        <v>42699</v>
      </c>
      <c r="B1156" s="9">
        <v>501</v>
      </c>
      <c r="C1156" s="10">
        <v>0.21458333333333299</v>
      </c>
      <c r="D1156" s="9" t="s">
        <v>5</v>
      </c>
      <c r="E1156" s="9">
        <v>12</v>
      </c>
      <c r="F1156" s="9" t="s">
        <v>19</v>
      </c>
      <c r="G1156" s="13">
        <f t="shared" si="204"/>
        <v>1</v>
      </c>
      <c r="H1156">
        <f t="shared" si="205"/>
        <v>5</v>
      </c>
      <c r="I1156" s="14">
        <f t="shared" si="206"/>
        <v>6</v>
      </c>
      <c r="J1156" s="14">
        <f t="shared" si="207"/>
        <v>2</v>
      </c>
      <c r="K1156" s="14">
        <f t="shared" si="208"/>
        <v>3</v>
      </c>
      <c r="L1156" s="14">
        <f t="shared" si="209"/>
        <v>2</v>
      </c>
      <c r="M1156" s="14">
        <f t="shared" si="210"/>
        <v>1</v>
      </c>
      <c r="N1156" s="14">
        <f t="shared" si="211"/>
        <v>1</v>
      </c>
      <c r="O1156">
        <f t="shared" si="201"/>
        <v>2016</v>
      </c>
      <c r="P1156">
        <f t="shared" si="202"/>
        <v>11</v>
      </c>
      <c r="Q1156">
        <f t="shared" si="203"/>
        <v>25</v>
      </c>
      <c r="R1156">
        <f>IF(E1156=0,1,(IF(E1156&lt;=5,2,(IF(E1156&lt;=10,3,(IF(E1156&gt;=11,4)))))))</f>
        <v>4</v>
      </c>
    </row>
    <row r="1157" spans="1:18" x14ac:dyDescent="0.2">
      <c r="A1157" s="8">
        <v>42699</v>
      </c>
      <c r="B1157" s="9">
        <v>512</v>
      </c>
      <c r="C1157" s="10">
        <v>0.218055555555556</v>
      </c>
      <c r="D1157" s="9" t="s">
        <v>5</v>
      </c>
      <c r="E1157" s="9">
        <v>4</v>
      </c>
      <c r="F1157" s="9" t="s">
        <v>18</v>
      </c>
      <c r="G1157" s="13">
        <f t="shared" si="204"/>
        <v>10</v>
      </c>
      <c r="H1157">
        <f t="shared" si="205"/>
        <v>5</v>
      </c>
      <c r="I1157" s="14">
        <f t="shared" si="206"/>
        <v>6</v>
      </c>
      <c r="J1157" s="14">
        <f t="shared" si="207"/>
        <v>4</v>
      </c>
      <c r="K1157" s="14">
        <f t="shared" si="208"/>
        <v>3</v>
      </c>
      <c r="L1157" s="14">
        <f t="shared" si="209"/>
        <v>1</v>
      </c>
      <c r="M1157" s="14">
        <f t="shared" si="210"/>
        <v>3</v>
      </c>
      <c r="N1157" s="14">
        <f t="shared" si="211"/>
        <v>3</v>
      </c>
      <c r="O1157">
        <f t="shared" si="201"/>
        <v>2016</v>
      </c>
      <c r="P1157">
        <f t="shared" si="202"/>
        <v>11</v>
      </c>
      <c r="Q1157">
        <f t="shared" si="203"/>
        <v>25</v>
      </c>
      <c r="R1157">
        <f>IF(E1157=0,1,(IF(E1157&lt;=5,2,(IF(E1157&lt;=10,3,(IF(E1157&gt;=11,4)))))))</f>
        <v>2</v>
      </c>
    </row>
    <row r="1158" spans="1:18" x14ac:dyDescent="0.2">
      <c r="A1158" s="8">
        <v>42699</v>
      </c>
      <c r="B1158" s="9">
        <v>501</v>
      </c>
      <c r="C1158" s="10">
        <v>0.219444444444444</v>
      </c>
      <c r="D1158" s="9" t="s">
        <v>5</v>
      </c>
      <c r="E1158" s="9">
        <v>10</v>
      </c>
      <c r="F1158" s="9" t="s">
        <v>18</v>
      </c>
      <c r="G1158" s="13">
        <f t="shared" si="204"/>
        <v>1</v>
      </c>
      <c r="H1158">
        <f t="shared" si="205"/>
        <v>5</v>
      </c>
      <c r="I1158" s="14">
        <f t="shared" si="206"/>
        <v>6</v>
      </c>
      <c r="J1158" s="14">
        <f t="shared" si="207"/>
        <v>4</v>
      </c>
      <c r="K1158" s="14">
        <f t="shared" si="208"/>
        <v>3</v>
      </c>
      <c r="L1158" s="14">
        <f t="shared" si="209"/>
        <v>2</v>
      </c>
      <c r="M1158" s="14">
        <f t="shared" si="210"/>
        <v>1</v>
      </c>
      <c r="N1158" s="14">
        <f t="shared" si="211"/>
        <v>1</v>
      </c>
      <c r="O1158">
        <f t="shared" si="201"/>
        <v>2016</v>
      </c>
      <c r="P1158">
        <f t="shared" si="202"/>
        <v>11</v>
      </c>
      <c r="Q1158">
        <f t="shared" si="203"/>
        <v>25</v>
      </c>
      <c r="R1158">
        <f>IF(E1158=0,1,(IF(E1158&lt;=5,2,(IF(E1158&lt;=10,3,(IF(E1158&gt;=11,4)))))))</f>
        <v>3</v>
      </c>
    </row>
    <row r="1159" spans="1:18" x14ac:dyDescent="0.2">
      <c r="A1159" s="8">
        <v>42699</v>
      </c>
      <c r="B1159" s="9">
        <v>504</v>
      </c>
      <c r="C1159" s="10">
        <v>0.22916666666666699</v>
      </c>
      <c r="D1159" s="9" t="s">
        <v>5</v>
      </c>
      <c r="E1159" s="9">
        <v>6</v>
      </c>
      <c r="F1159" s="9" t="s">
        <v>18</v>
      </c>
      <c r="G1159" s="13">
        <f t="shared" si="204"/>
        <v>4</v>
      </c>
      <c r="H1159">
        <f t="shared" si="205"/>
        <v>5</v>
      </c>
      <c r="I1159" s="14">
        <f t="shared" si="206"/>
        <v>6</v>
      </c>
      <c r="J1159" s="14">
        <f t="shared" si="207"/>
        <v>4</v>
      </c>
      <c r="K1159" s="14">
        <f t="shared" si="208"/>
        <v>4</v>
      </c>
      <c r="L1159" s="14">
        <f t="shared" si="209"/>
        <v>4</v>
      </c>
      <c r="M1159" s="14">
        <f t="shared" si="210"/>
        <v>3</v>
      </c>
      <c r="N1159" s="14">
        <f t="shared" si="211"/>
        <v>3</v>
      </c>
      <c r="O1159">
        <f t="shared" si="201"/>
        <v>2016</v>
      </c>
      <c r="P1159">
        <f t="shared" si="202"/>
        <v>11</v>
      </c>
      <c r="Q1159">
        <f t="shared" si="203"/>
        <v>25</v>
      </c>
      <c r="R1159">
        <f>IF(E1159=0,1,(IF(E1159&lt;=5,2,(IF(E1159&lt;=10,3,(IF(E1159&gt;=11,4)))))))</f>
        <v>3</v>
      </c>
    </row>
    <row r="1160" spans="1:18" x14ac:dyDescent="0.2">
      <c r="A1160" s="8">
        <v>42699</v>
      </c>
      <c r="B1160" s="9">
        <v>501</v>
      </c>
      <c r="C1160" s="10">
        <v>0.23888888888888901</v>
      </c>
      <c r="D1160" s="9" t="s">
        <v>5</v>
      </c>
      <c r="E1160" s="9">
        <v>5</v>
      </c>
      <c r="F1160" s="9" t="s">
        <v>19</v>
      </c>
      <c r="G1160" s="13">
        <f t="shared" si="204"/>
        <v>1</v>
      </c>
      <c r="H1160">
        <f t="shared" si="205"/>
        <v>5</v>
      </c>
      <c r="I1160" s="14">
        <f t="shared" si="206"/>
        <v>6</v>
      </c>
      <c r="J1160" s="14">
        <f t="shared" si="207"/>
        <v>2</v>
      </c>
      <c r="K1160" s="14">
        <f t="shared" si="208"/>
        <v>3</v>
      </c>
      <c r="L1160" s="14">
        <f t="shared" si="209"/>
        <v>2</v>
      </c>
      <c r="M1160" s="14">
        <f t="shared" si="210"/>
        <v>1</v>
      </c>
      <c r="N1160" s="14">
        <f t="shared" si="211"/>
        <v>1</v>
      </c>
      <c r="O1160">
        <f t="shared" si="201"/>
        <v>2016</v>
      </c>
      <c r="P1160">
        <f t="shared" si="202"/>
        <v>11</v>
      </c>
      <c r="Q1160">
        <f t="shared" si="203"/>
        <v>25</v>
      </c>
      <c r="R1160">
        <f>IF(E1160=0,1,(IF(E1160&lt;=5,2,(IF(E1160&lt;=10,3,(IF(E1160&gt;=11,4)))))))</f>
        <v>2</v>
      </c>
    </row>
    <row r="1161" spans="1:18" x14ac:dyDescent="0.2">
      <c r="A1161" s="8">
        <v>42699</v>
      </c>
      <c r="B1161" s="9">
        <v>501</v>
      </c>
      <c r="C1161" s="10">
        <v>0.24444444444444399</v>
      </c>
      <c r="D1161" s="9" t="s">
        <v>5</v>
      </c>
      <c r="E1161" s="9">
        <v>5</v>
      </c>
      <c r="F1161" s="9" t="s">
        <v>19</v>
      </c>
      <c r="G1161" s="13">
        <f t="shared" si="204"/>
        <v>1</v>
      </c>
      <c r="H1161">
        <f t="shared" si="205"/>
        <v>5</v>
      </c>
      <c r="I1161" s="14">
        <f t="shared" si="206"/>
        <v>6</v>
      </c>
      <c r="J1161" s="14">
        <f t="shared" si="207"/>
        <v>2</v>
      </c>
      <c r="K1161" s="14">
        <f t="shared" si="208"/>
        <v>3</v>
      </c>
      <c r="L1161" s="14">
        <f t="shared" si="209"/>
        <v>2</v>
      </c>
      <c r="M1161" s="14">
        <f t="shared" si="210"/>
        <v>1</v>
      </c>
      <c r="N1161" s="14">
        <f t="shared" si="211"/>
        <v>1</v>
      </c>
      <c r="O1161">
        <f t="shared" si="201"/>
        <v>2016</v>
      </c>
      <c r="P1161">
        <f t="shared" si="202"/>
        <v>11</v>
      </c>
      <c r="Q1161">
        <f t="shared" si="203"/>
        <v>25</v>
      </c>
      <c r="R1161">
        <f>IF(E1161=0,1,(IF(E1161&lt;=5,2,(IF(E1161&lt;=10,3,(IF(E1161&gt;=11,4)))))))</f>
        <v>2</v>
      </c>
    </row>
    <row r="1162" spans="1:18" x14ac:dyDescent="0.2">
      <c r="A1162" s="8">
        <v>42699</v>
      </c>
      <c r="B1162" s="9">
        <v>501</v>
      </c>
      <c r="C1162" s="10">
        <v>0.265277777777778</v>
      </c>
      <c r="D1162" s="9" t="s">
        <v>5</v>
      </c>
      <c r="E1162" s="9">
        <v>5</v>
      </c>
      <c r="F1162" s="9" t="s">
        <v>19</v>
      </c>
      <c r="G1162" s="13">
        <f t="shared" si="204"/>
        <v>1</v>
      </c>
      <c r="H1162">
        <f t="shared" si="205"/>
        <v>5</v>
      </c>
      <c r="I1162" s="14">
        <f t="shared" si="206"/>
        <v>7</v>
      </c>
      <c r="J1162" s="14">
        <f t="shared" si="207"/>
        <v>2</v>
      </c>
      <c r="K1162" s="14">
        <f t="shared" si="208"/>
        <v>3</v>
      </c>
      <c r="L1162" s="14">
        <f t="shared" si="209"/>
        <v>2</v>
      </c>
      <c r="M1162" s="14">
        <f t="shared" si="210"/>
        <v>1</v>
      </c>
      <c r="N1162" s="14">
        <f t="shared" si="211"/>
        <v>1</v>
      </c>
      <c r="O1162">
        <f t="shared" si="201"/>
        <v>2016</v>
      </c>
      <c r="P1162">
        <f t="shared" si="202"/>
        <v>11</v>
      </c>
      <c r="Q1162">
        <f t="shared" si="203"/>
        <v>25</v>
      </c>
      <c r="R1162">
        <f>IF(E1162=0,1,(IF(E1162&lt;=5,2,(IF(E1162&lt;=10,3,(IF(E1162&gt;=11,4)))))))</f>
        <v>2</v>
      </c>
    </row>
    <row r="1163" spans="1:18" x14ac:dyDescent="0.2">
      <c r="A1163" s="8">
        <v>42699</v>
      </c>
      <c r="B1163" s="9">
        <v>504</v>
      </c>
      <c r="C1163" s="10">
        <v>0.27361111111111103</v>
      </c>
      <c r="D1163" s="9" t="s">
        <v>5</v>
      </c>
      <c r="E1163" s="9">
        <v>4</v>
      </c>
      <c r="F1163" s="9" t="s">
        <v>19</v>
      </c>
      <c r="G1163" s="13">
        <f t="shared" si="204"/>
        <v>4</v>
      </c>
      <c r="H1163">
        <f t="shared" si="205"/>
        <v>5</v>
      </c>
      <c r="I1163" s="14">
        <f t="shared" si="206"/>
        <v>7</v>
      </c>
      <c r="J1163" s="14">
        <f t="shared" si="207"/>
        <v>2</v>
      </c>
      <c r="K1163" s="14">
        <f t="shared" si="208"/>
        <v>4</v>
      </c>
      <c r="L1163" s="14">
        <f t="shared" si="209"/>
        <v>4</v>
      </c>
      <c r="M1163" s="14">
        <f t="shared" si="210"/>
        <v>3</v>
      </c>
      <c r="N1163" s="14">
        <f t="shared" si="211"/>
        <v>3</v>
      </c>
      <c r="O1163">
        <f t="shared" si="201"/>
        <v>2016</v>
      </c>
      <c r="P1163">
        <f t="shared" si="202"/>
        <v>11</v>
      </c>
      <c r="Q1163">
        <f t="shared" si="203"/>
        <v>25</v>
      </c>
      <c r="R1163">
        <f>IF(E1163=0,1,(IF(E1163&lt;=5,2,(IF(E1163&lt;=10,3,(IF(E1163&gt;=11,4)))))))</f>
        <v>2</v>
      </c>
    </row>
    <row r="1164" spans="1:18" x14ac:dyDescent="0.2">
      <c r="A1164" s="8">
        <v>42699</v>
      </c>
      <c r="B1164" s="9">
        <v>506</v>
      </c>
      <c r="C1164" s="10">
        <v>0.28263888888888899</v>
      </c>
      <c r="D1164" s="9" t="s">
        <v>5</v>
      </c>
      <c r="E1164" s="9">
        <v>4</v>
      </c>
      <c r="F1164" s="9" t="s">
        <v>18</v>
      </c>
      <c r="G1164" s="13">
        <f t="shared" si="204"/>
        <v>6</v>
      </c>
      <c r="H1164">
        <f t="shared" si="205"/>
        <v>5</v>
      </c>
      <c r="I1164" s="14">
        <f t="shared" si="206"/>
        <v>7</v>
      </c>
      <c r="J1164" s="14">
        <f t="shared" si="207"/>
        <v>4</v>
      </c>
      <c r="K1164" s="14">
        <f t="shared" si="208"/>
        <v>4</v>
      </c>
      <c r="L1164" s="14">
        <f t="shared" si="209"/>
        <v>2</v>
      </c>
      <c r="M1164" s="14">
        <f t="shared" si="210"/>
        <v>2</v>
      </c>
      <c r="N1164" s="14">
        <f t="shared" si="211"/>
        <v>2</v>
      </c>
      <c r="O1164">
        <f t="shared" si="201"/>
        <v>2016</v>
      </c>
      <c r="P1164">
        <f t="shared" si="202"/>
        <v>11</v>
      </c>
      <c r="Q1164">
        <f t="shared" si="203"/>
        <v>25</v>
      </c>
      <c r="R1164">
        <f>IF(E1164=0,1,(IF(E1164&lt;=5,2,(IF(E1164&lt;=10,3,(IF(E1164&gt;=11,4)))))))</f>
        <v>2</v>
      </c>
    </row>
    <row r="1165" spans="1:18" x14ac:dyDescent="0.2">
      <c r="A1165" s="8">
        <v>42699</v>
      </c>
      <c r="B1165" s="9">
        <v>501</v>
      </c>
      <c r="C1165" s="10">
        <v>0.29375000000000001</v>
      </c>
      <c r="D1165" s="9" t="s">
        <v>5</v>
      </c>
      <c r="E1165" s="9">
        <v>5</v>
      </c>
      <c r="F1165" s="9" t="s">
        <v>19</v>
      </c>
      <c r="G1165" s="13">
        <f t="shared" si="204"/>
        <v>1</v>
      </c>
      <c r="H1165">
        <f t="shared" si="205"/>
        <v>5</v>
      </c>
      <c r="I1165" s="14">
        <f t="shared" si="206"/>
        <v>8</v>
      </c>
      <c r="J1165" s="14">
        <f t="shared" si="207"/>
        <v>2</v>
      </c>
      <c r="K1165" s="14">
        <f t="shared" si="208"/>
        <v>3</v>
      </c>
      <c r="L1165" s="14">
        <f t="shared" si="209"/>
        <v>2</v>
      </c>
      <c r="M1165" s="14">
        <f t="shared" si="210"/>
        <v>1</v>
      </c>
      <c r="N1165" s="14">
        <f t="shared" si="211"/>
        <v>1</v>
      </c>
      <c r="O1165">
        <f t="shared" si="201"/>
        <v>2016</v>
      </c>
      <c r="P1165">
        <f t="shared" si="202"/>
        <v>11</v>
      </c>
      <c r="Q1165">
        <f t="shared" si="203"/>
        <v>25</v>
      </c>
      <c r="R1165">
        <f>IF(E1165=0,1,(IF(E1165&lt;=5,2,(IF(E1165&lt;=10,3,(IF(E1165&gt;=11,4)))))))</f>
        <v>2</v>
      </c>
    </row>
    <row r="1166" spans="1:18" x14ac:dyDescent="0.2">
      <c r="A1166" s="8">
        <v>42699</v>
      </c>
      <c r="B1166" s="9">
        <v>512</v>
      </c>
      <c r="C1166" s="10">
        <v>0.33472222222222198</v>
      </c>
      <c r="D1166" s="9" t="s">
        <v>5</v>
      </c>
      <c r="E1166" s="9">
        <v>5</v>
      </c>
      <c r="F1166" s="9" t="s">
        <v>18</v>
      </c>
      <c r="G1166" s="13">
        <f t="shared" si="204"/>
        <v>10</v>
      </c>
      <c r="H1166">
        <f t="shared" si="205"/>
        <v>5</v>
      </c>
      <c r="I1166" s="14">
        <f t="shared" si="206"/>
        <v>9</v>
      </c>
      <c r="J1166" s="14">
        <f t="shared" si="207"/>
        <v>4</v>
      </c>
      <c r="K1166" s="14">
        <f t="shared" si="208"/>
        <v>3</v>
      </c>
      <c r="L1166" s="14">
        <f t="shared" si="209"/>
        <v>1</v>
      </c>
      <c r="M1166" s="14">
        <f t="shared" si="210"/>
        <v>3</v>
      </c>
      <c r="N1166" s="14">
        <f t="shared" si="211"/>
        <v>3</v>
      </c>
      <c r="O1166">
        <f t="shared" si="201"/>
        <v>2016</v>
      </c>
      <c r="P1166">
        <f t="shared" si="202"/>
        <v>11</v>
      </c>
      <c r="Q1166">
        <f t="shared" si="203"/>
        <v>25</v>
      </c>
      <c r="R1166">
        <f>IF(E1166=0,1,(IF(E1166&lt;=5,2,(IF(E1166&lt;=10,3,(IF(E1166&gt;=11,4)))))))</f>
        <v>2</v>
      </c>
    </row>
    <row r="1167" spans="1:18" x14ac:dyDescent="0.2">
      <c r="A1167" s="8">
        <v>42699</v>
      </c>
      <c r="B1167" s="9">
        <v>505</v>
      </c>
      <c r="C1167" s="10">
        <v>0.39791666666666697</v>
      </c>
      <c r="D1167" s="9" t="s">
        <v>5</v>
      </c>
      <c r="E1167" s="9">
        <v>6</v>
      </c>
      <c r="F1167" s="9" t="s">
        <v>18</v>
      </c>
      <c r="G1167" s="13">
        <f t="shared" si="204"/>
        <v>5</v>
      </c>
      <c r="H1167">
        <f t="shared" si="205"/>
        <v>5</v>
      </c>
      <c r="I1167" s="14">
        <f t="shared" si="206"/>
        <v>10</v>
      </c>
      <c r="J1167" s="14">
        <f t="shared" si="207"/>
        <v>4</v>
      </c>
      <c r="K1167" s="14">
        <f t="shared" si="208"/>
        <v>3</v>
      </c>
      <c r="L1167" s="14">
        <f t="shared" si="209"/>
        <v>3</v>
      </c>
      <c r="M1167" s="14">
        <f t="shared" si="210"/>
        <v>4</v>
      </c>
      <c r="N1167" s="14">
        <f t="shared" si="211"/>
        <v>4</v>
      </c>
      <c r="O1167">
        <f t="shared" si="201"/>
        <v>2016</v>
      </c>
      <c r="P1167">
        <f t="shared" si="202"/>
        <v>11</v>
      </c>
      <c r="Q1167">
        <f t="shared" si="203"/>
        <v>25</v>
      </c>
      <c r="R1167">
        <f>IF(E1167=0,1,(IF(E1167&lt;=5,2,(IF(E1167&lt;=10,3,(IF(E1167&gt;=11,4)))))))</f>
        <v>3</v>
      </c>
    </row>
    <row r="1168" spans="1:18" x14ac:dyDescent="0.2">
      <c r="A1168" s="8">
        <v>42699</v>
      </c>
      <c r="B1168" s="9">
        <v>501</v>
      </c>
      <c r="C1168" s="10">
        <v>0.45902777777777798</v>
      </c>
      <c r="D1168" s="9" t="s">
        <v>5</v>
      </c>
      <c r="E1168" s="9">
        <v>5</v>
      </c>
      <c r="F1168" s="9" t="s">
        <v>18</v>
      </c>
      <c r="G1168" s="13">
        <f t="shared" si="204"/>
        <v>1</v>
      </c>
      <c r="H1168">
        <f t="shared" si="205"/>
        <v>5</v>
      </c>
      <c r="I1168" s="14">
        <f t="shared" si="206"/>
        <v>12</v>
      </c>
      <c r="J1168" s="14">
        <f t="shared" si="207"/>
        <v>4</v>
      </c>
      <c r="K1168" s="14">
        <f t="shared" si="208"/>
        <v>3</v>
      </c>
      <c r="L1168" s="14">
        <f t="shared" si="209"/>
        <v>2</v>
      </c>
      <c r="M1168" s="14">
        <f t="shared" si="210"/>
        <v>1</v>
      </c>
      <c r="N1168" s="14">
        <f t="shared" si="211"/>
        <v>1</v>
      </c>
      <c r="O1168">
        <f t="shared" si="201"/>
        <v>2016</v>
      </c>
      <c r="P1168">
        <f t="shared" si="202"/>
        <v>11</v>
      </c>
      <c r="Q1168">
        <f t="shared" si="203"/>
        <v>25</v>
      </c>
      <c r="R1168">
        <f>IF(E1168=0,1,(IF(E1168&lt;=5,2,(IF(E1168&lt;=10,3,(IF(E1168&gt;=11,4)))))))</f>
        <v>2</v>
      </c>
    </row>
    <row r="1169" spans="1:18" x14ac:dyDescent="0.2">
      <c r="A1169" s="8">
        <v>42699</v>
      </c>
      <c r="B1169" s="9">
        <v>510</v>
      </c>
      <c r="C1169" s="10">
        <v>0.46180555555555602</v>
      </c>
      <c r="D1169" s="9" t="s">
        <v>5</v>
      </c>
      <c r="E1169" s="9">
        <v>1</v>
      </c>
      <c r="F1169" s="9" t="s">
        <v>20</v>
      </c>
      <c r="G1169" s="13">
        <f t="shared" si="204"/>
        <v>8</v>
      </c>
      <c r="H1169">
        <f t="shared" si="205"/>
        <v>5</v>
      </c>
      <c r="I1169" s="14">
        <f t="shared" si="206"/>
        <v>12</v>
      </c>
      <c r="J1169" s="14">
        <f t="shared" si="207"/>
        <v>3</v>
      </c>
      <c r="K1169" s="14">
        <f t="shared" si="208"/>
        <v>1</v>
      </c>
      <c r="L1169" s="14">
        <f t="shared" si="209"/>
        <v>3</v>
      </c>
      <c r="M1169" s="14">
        <f t="shared" si="210"/>
        <v>3</v>
      </c>
      <c r="N1169" s="14">
        <f t="shared" si="211"/>
        <v>3</v>
      </c>
      <c r="O1169">
        <f t="shared" si="201"/>
        <v>2016</v>
      </c>
      <c r="P1169">
        <f t="shared" si="202"/>
        <v>11</v>
      </c>
      <c r="Q1169">
        <f t="shared" si="203"/>
        <v>25</v>
      </c>
      <c r="R1169">
        <f>IF(E1169=0,1,(IF(E1169&lt;=5,2,(IF(E1169&lt;=10,3,(IF(E1169&gt;=11,4)))))))</f>
        <v>2</v>
      </c>
    </row>
    <row r="1170" spans="1:18" x14ac:dyDescent="0.2">
      <c r="A1170" s="8">
        <v>42699</v>
      </c>
      <c r="B1170" s="9">
        <v>506</v>
      </c>
      <c r="C1170" s="10">
        <v>0.46388888888888902</v>
      </c>
      <c r="D1170" s="9" t="s">
        <v>5</v>
      </c>
      <c r="E1170" s="9">
        <v>31</v>
      </c>
      <c r="F1170" s="9" t="s">
        <v>19</v>
      </c>
      <c r="G1170" s="13">
        <f t="shared" si="204"/>
        <v>6</v>
      </c>
      <c r="H1170">
        <f t="shared" si="205"/>
        <v>5</v>
      </c>
      <c r="I1170" s="14">
        <f t="shared" si="206"/>
        <v>12</v>
      </c>
      <c r="J1170" s="14">
        <f t="shared" si="207"/>
        <v>2</v>
      </c>
      <c r="K1170" s="14">
        <f t="shared" si="208"/>
        <v>4</v>
      </c>
      <c r="L1170" s="14">
        <f t="shared" si="209"/>
        <v>2</v>
      </c>
      <c r="M1170" s="14">
        <f t="shared" si="210"/>
        <v>2</v>
      </c>
      <c r="N1170" s="14">
        <f t="shared" si="211"/>
        <v>2</v>
      </c>
      <c r="O1170">
        <f t="shared" si="201"/>
        <v>2016</v>
      </c>
      <c r="P1170">
        <f t="shared" si="202"/>
        <v>11</v>
      </c>
      <c r="Q1170">
        <f t="shared" si="203"/>
        <v>25</v>
      </c>
      <c r="R1170">
        <f>IF(E1170=0,1,(IF(E1170&lt;=5,2,(IF(E1170&lt;=10,3,(IF(E1170&gt;=11,4)))))))</f>
        <v>4</v>
      </c>
    </row>
    <row r="1171" spans="1:18" x14ac:dyDescent="0.2">
      <c r="A1171" s="8">
        <v>42699</v>
      </c>
      <c r="B1171" s="9">
        <v>506</v>
      </c>
      <c r="C1171" s="10">
        <v>0.50416666666666698</v>
      </c>
      <c r="D1171" s="9" t="s">
        <v>5</v>
      </c>
      <c r="E1171" s="9">
        <v>18</v>
      </c>
      <c r="F1171" s="9" t="s">
        <v>19</v>
      </c>
      <c r="G1171" s="13">
        <f t="shared" si="204"/>
        <v>6</v>
      </c>
      <c r="H1171">
        <f t="shared" si="205"/>
        <v>5</v>
      </c>
      <c r="I1171" s="14">
        <f t="shared" si="206"/>
        <v>13</v>
      </c>
      <c r="J1171" s="14">
        <f t="shared" si="207"/>
        <v>2</v>
      </c>
      <c r="K1171" s="14">
        <f t="shared" si="208"/>
        <v>4</v>
      </c>
      <c r="L1171" s="14">
        <f t="shared" si="209"/>
        <v>2</v>
      </c>
      <c r="M1171" s="14">
        <f t="shared" si="210"/>
        <v>2</v>
      </c>
      <c r="N1171" s="14">
        <f t="shared" si="211"/>
        <v>2</v>
      </c>
      <c r="O1171">
        <f t="shared" si="201"/>
        <v>2016</v>
      </c>
      <c r="P1171">
        <f t="shared" si="202"/>
        <v>11</v>
      </c>
      <c r="Q1171">
        <f t="shared" si="203"/>
        <v>25</v>
      </c>
      <c r="R1171">
        <f>IF(E1171=0,1,(IF(E1171&lt;=5,2,(IF(E1171&lt;=10,3,(IF(E1171&gt;=11,4)))))))</f>
        <v>4</v>
      </c>
    </row>
    <row r="1172" spans="1:18" x14ac:dyDescent="0.2">
      <c r="A1172" s="8">
        <v>42699</v>
      </c>
      <c r="B1172" s="9">
        <v>510</v>
      </c>
      <c r="C1172" s="10">
        <v>0.52569444444444402</v>
      </c>
      <c r="D1172" s="9" t="s">
        <v>5</v>
      </c>
      <c r="E1172" s="9">
        <v>5</v>
      </c>
      <c r="F1172" s="9" t="s">
        <v>19</v>
      </c>
      <c r="G1172" s="13">
        <f t="shared" si="204"/>
        <v>8</v>
      </c>
      <c r="H1172">
        <f t="shared" si="205"/>
        <v>5</v>
      </c>
      <c r="I1172" s="14">
        <f t="shared" si="206"/>
        <v>13</v>
      </c>
      <c r="J1172" s="14">
        <f t="shared" si="207"/>
        <v>2</v>
      </c>
      <c r="K1172" s="14">
        <f t="shared" si="208"/>
        <v>1</v>
      </c>
      <c r="L1172" s="14">
        <f t="shared" si="209"/>
        <v>3</v>
      </c>
      <c r="M1172" s="14">
        <f t="shared" si="210"/>
        <v>3</v>
      </c>
      <c r="N1172" s="14">
        <f t="shared" si="211"/>
        <v>3</v>
      </c>
      <c r="O1172">
        <f t="shared" si="201"/>
        <v>2016</v>
      </c>
      <c r="P1172">
        <f t="shared" si="202"/>
        <v>11</v>
      </c>
      <c r="Q1172">
        <f t="shared" si="203"/>
        <v>25</v>
      </c>
      <c r="R1172">
        <f>IF(E1172=0,1,(IF(E1172&lt;=5,2,(IF(E1172&lt;=10,3,(IF(E1172&gt;=11,4)))))))</f>
        <v>2</v>
      </c>
    </row>
    <row r="1173" spans="1:18" x14ac:dyDescent="0.2">
      <c r="A1173" s="8">
        <v>42699</v>
      </c>
      <c r="B1173" s="9">
        <v>514</v>
      </c>
      <c r="C1173" s="10">
        <v>0.56944444444444398</v>
      </c>
      <c r="D1173" s="9" t="s">
        <v>5</v>
      </c>
      <c r="E1173" s="9">
        <v>13</v>
      </c>
      <c r="F1173" s="9" t="s">
        <v>19</v>
      </c>
      <c r="G1173" s="13">
        <f t="shared" si="204"/>
        <v>11</v>
      </c>
      <c r="H1173">
        <f t="shared" si="205"/>
        <v>5</v>
      </c>
      <c r="I1173" s="14">
        <f t="shared" si="206"/>
        <v>14</v>
      </c>
      <c r="J1173" s="14">
        <f t="shared" si="207"/>
        <v>2</v>
      </c>
      <c r="K1173" s="14">
        <f t="shared" si="208"/>
        <v>2</v>
      </c>
      <c r="L1173" s="14">
        <f t="shared" si="209"/>
        <v>1</v>
      </c>
      <c r="M1173" s="14">
        <f t="shared" si="210"/>
        <v>3</v>
      </c>
      <c r="N1173" s="14">
        <f t="shared" si="211"/>
        <v>1</v>
      </c>
      <c r="O1173">
        <f t="shared" si="201"/>
        <v>2016</v>
      </c>
      <c r="P1173">
        <f t="shared" si="202"/>
        <v>11</v>
      </c>
      <c r="Q1173">
        <f t="shared" si="203"/>
        <v>25</v>
      </c>
      <c r="R1173">
        <f>IF(E1173=0,1,(IF(E1173&lt;=5,2,(IF(E1173&lt;=10,3,(IF(E1173&gt;=11,4)))))))</f>
        <v>4</v>
      </c>
    </row>
    <row r="1174" spans="1:18" x14ac:dyDescent="0.2">
      <c r="A1174" s="8">
        <v>42699</v>
      </c>
      <c r="B1174" s="9">
        <v>504</v>
      </c>
      <c r="C1174" s="10">
        <v>0.57083333333333297</v>
      </c>
      <c r="D1174" s="9" t="s">
        <v>5</v>
      </c>
      <c r="E1174" s="9">
        <v>5</v>
      </c>
      <c r="F1174" s="9" t="s">
        <v>18</v>
      </c>
      <c r="G1174" s="13">
        <f t="shared" si="204"/>
        <v>4</v>
      </c>
      <c r="H1174">
        <f t="shared" si="205"/>
        <v>5</v>
      </c>
      <c r="I1174" s="14">
        <f t="shared" si="206"/>
        <v>14</v>
      </c>
      <c r="J1174" s="14">
        <f t="shared" si="207"/>
        <v>4</v>
      </c>
      <c r="K1174" s="14">
        <f t="shared" si="208"/>
        <v>4</v>
      </c>
      <c r="L1174" s="14">
        <f t="shared" si="209"/>
        <v>4</v>
      </c>
      <c r="M1174" s="14">
        <f t="shared" si="210"/>
        <v>3</v>
      </c>
      <c r="N1174" s="14">
        <f t="shared" si="211"/>
        <v>3</v>
      </c>
      <c r="O1174">
        <f t="shared" ref="O1174:O1237" si="212">YEAR(A1174)</f>
        <v>2016</v>
      </c>
      <c r="P1174">
        <f t="shared" ref="P1174:P1237" si="213">MONTH(A1174)</f>
        <v>11</v>
      </c>
      <c r="Q1174">
        <f t="shared" ref="Q1174:Q1237" si="214">DAY(A1174)</f>
        <v>25</v>
      </c>
      <c r="R1174">
        <f>IF(E1174=0,1,(IF(E1174&lt;=5,2,(IF(E1174&lt;=10,3,(IF(E1174&gt;=11,4)))))))</f>
        <v>2</v>
      </c>
    </row>
    <row r="1175" spans="1:18" x14ac:dyDescent="0.2">
      <c r="A1175" s="8">
        <v>42699</v>
      </c>
      <c r="B1175" s="9">
        <v>511</v>
      </c>
      <c r="C1175" s="10">
        <v>0.57361111111111096</v>
      </c>
      <c r="D1175" s="9" t="s">
        <v>5</v>
      </c>
      <c r="E1175" s="9">
        <v>4</v>
      </c>
      <c r="F1175" s="9" t="s">
        <v>20</v>
      </c>
      <c r="G1175" s="13">
        <f t="shared" si="204"/>
        <v>9</v>
      </c>
      <c r="H1175">
        <f t="shared" si="205"/>
        <v>5</v>
      </c>
      <c r="I1175" s="14">
        <f t="shared" si="206"/>
        <v>14</v>
      </c>
      <c r="J1175" s="14">
        <f t="shared" si="207"/>
        <v>3</v>
      </c>
      <c r="K1175" s="14">
        <f t="shared" si="208"/>
        <v>1</v>
      </c>
      <c r="L1175" s="14">
        <f t="shared" si="209"/>
        <v>3</v>
      </c>
      <c r="M1175" s="14">
        <f t="shared" si="210"/>
        <v>2</v>
      </c>
      <c r="N1175" s="14">
        <f t="shared" si="211"/>
        <v>2</v>
      </c>
      <c r="O1175">
        <f t="shared" si="212"/>
        <v>2016</v>
      </c>
      <c r="P1175">
        <f t="shared" si="213"/>
        <v>11</v>
      </c>
      <c r="Q1175">
        <f t="shared" si="214"/>
        <v>25</v>
      </c>
      <c r="R1175">
        <f>IF(E1175=0,1,(IF(E1175&lt;=5,2,(IF(E1175&lt;=10,3,(IF(E1175&gt;=11,4)))))))</f>
        <v>2</v>
      </c>
    </row>
    <row r="1176" spans="1:18" x14ac:dyDescent="0.2">
      <c r="A1176" s="8">
        <v>42699</v>
      </c>
      <c r="B1176" s="9">
        <v>512</v>
      </c>
      <c r="C1176" s="10">
        <v>0.59722222222222199</v>
      </c>
      <c r="D1176" s="9" t="s">
        <v>5</v>
      </c>
      <c r="E1176" s="9">
        <v>4</v>
      </c>
      <c r="F1176" s="9" t="s">
        <v>18</v>
      </c>
      <c r="G1176" s="13">
        <f t="shared" si="204"/>
        <v>10</v>
      </c>
      <c r="H1176">
        <f t="shared" si="205"/>
        <v>5</v>
      </c>
      <c r="I1176" s="14">
        <f t="shared" si="206"/>
        <v>15</v>
      </c>
      <c r="J1176" s="14">
        <f t="shared" si="207"/>
        <v>4</v>
      </c>
      <c r="K1176" s="14">
        <f t="shared" si="208"/>
        <v>3</v>
      </c>
      <c r="L1176" s="14">
        <f t="shared" si="209"/>
        <v>1</v>
      </c>
      <c r="M1176" s="14">
        <f t="shared" si="210"/>
        <v>3</v>
      </c>
      <c r="N1176" s="14">
        <f t="shared" si="211"/>
        <v>3</v>
      </c>
      <c r="O1176">
        <f t="shared" si="212"/>
        <v>2016</v>
      </c>
      <c r="P1176">
        <f t="shared" si="213"/>
        <v>11</v>
      </c>
      <c r="Q1176">
        <f t="shared" si="214"/>
        <v>25</v>
      </c>
      <c r="R1176">
        <f>IF(E1176=0,1,(IF(E1176&lt;=5,2,(IF(E1176&lt;=10,3,(IF(E1176&gt;=11,4)))))))</f>
        <v>2</v>
      </c>
    </row>
    <row r="1177" spans="1:18" x14ac:dyDescent="0.2">
      <c r="A1177" s="8">
        <v>42699</v>
      </c>
      <c r="B1177" s="9">
        <v>512</v>
      </c>
      <c r="C1177" s="10">
        <v>0.63888888888888895</v>
      </c>
      <c r="D1177" s="9" t="s">
        <v>5</v>
      </c>
      <c r="E1177" s="9">
        <v>4</v>
      </c>
      <c r="F1177" s="9" t="s">
        <v>19</v>
      </c>
      <c r="G1177" s="13">
        <f t="shared" si="204"/>
        <v>10</v>
      </c>
      <c r="H1177">
        <f t="shared" si="205"/>
        <v>5</v>
      </c>
      <c r="I1177" s="14">
        <f t="shared" si="206"/>
        <v>16</v>
      </c>
      <c r="J1177" s="14">
        <f t="shared" si="207"/>
        <v>2</v>
      </c>
      <c r="K1177" s="14">
        <f t="shared" si="208"/>
        <v>3</v>
      </c>
      <c r="L1177" s="14">
        <f t="shared" si="209"/>
        <v>1</v>
      </c>
      <c r="M1177" s="14">
        <f t="shared" si="210"/>
        <v>3</v>
      </c>
      <c r="N1177" s="14">
        <f t="shared" si="211"/>
        <v>3</v>
      </c>
      <c r="O1177">
        <f t="shared" si="212"/>
        <v>2016</v>
      </c>
      <c r="P1177">
        <f t="shared" si="213"/>
        <v>11</v>
      </c>
      <c r="Q1177">
        <f t="shared" si="214"/>
        <v>25</v>
      </c>
      <c r="R1177">
        <f>IF(E1177=0,1,(IF(E1177&lt;=5,2,(IF(E1177&lt;=10,3,(IF(E1177&gt;=11,4)))))))</f>
        <v>2</v>
      </c>
    </row>
    <row r="1178" spans="1:18" x14ac:dyDescent="0.2">
      <c r="A1178" s="8">
        <v>42699</v>
      </c>
      <c r="B1178" s="9">
        <v>501</v>
      </c>
      <c r="C1178" s="10">
        <v>0.64305555555555605</v>
      </c>
      <c r="D1178" s="9" t="s">
        <v>5</v>
      </c>
      <c r="E1178" s="9">
        <v>6</v>
      </c>
      <c r="F1178" s="9" t="s">
        <v>19</v>
      </c>
      <c r="G1178" s="13">
        <f t="shared" si="204"/>
        <v>1</v>
      </c>
      <c r="H1178">
        <f t="shared" si="205"/>
        <v>5</v>
      </c>
      <c r="I1178" s="14">
        <f t="shared" si="206"/>
        <v>16</v>
      </c>
      <c r="J1178" s="14">
        <f t="shared" si="207"/>
        <v>2</v>
      </c>
      <c r="K1178" s="14">
        <f t="shared" si="208"/>
        <v>3</v>
      </c>
      <c r="L1178" s="14">
        <f t="shared" si="209"/>
        <v>2</v>
      </c>
      <c r="M1178" s="14">
        <f t="shared" si="210"/>
        <v>1</v>
      </c>
      <c r="N1178" s="14">
        <f t="shared" si="211"/>
        <v>1</v>
      </c>
      <c r="O1178">
        <f t="shared" si="212"/>
        <v>2016</v>
      </c>
      <c r="P1178">
        <f t="shared" si="213"/>
        <v>11</v>
      </c>
      <c r="Q1178">
        <f t="shared" si="214"/>
        <v>25</v>
      </c>
      <c r="R1178">
        <f>IF(E1178=0,1,(IF(E1178&lt;=5,2,(IF(E1178&lt;=10,3,(IF(E1178&gt;=11,4)))))))</f>
        <v>3</v>
      </c>
    </row>
    <row r="1179" spans="1:18" x14ac:dyDescent="0.2">
      <c r="A1179" s="8">
        <v>42699</v>
      </c>
      <c r="B1179" s="9">
        <v>501</v>
      </c>
      <c r="C1179" s="10">
        <v>0.656944444444444</v>
      </c>
      <c r="D1179" s="9" t="s">
        <v>5</v>
      </c>
      <c r="E1179" s="9">
        <v>11</v>
      </c>
      <c r="F1179" s="9" t="s">
        <v>18</v>
      </c>
      <c r="G1179" s="13">
        <f t="shared" si="204"/>
        <v>1</v>
      </c>
      <c r="H1179">
        <f t="shared" si="205"/>
        <v>5</v>
      </c>
      <c r="I1179" s="14">
        <f t="shared" si="206"/>
        <v>16</v>
      </c>
      <c r="J1179" s="14">
        <f t="shared" si="207"/>
        <v>4</v>
      </c>
      <c r="K1179" s="14">
        <f t="shared" si="208"/>
        <v>3</v>
      </c>
      <c r="L1179" s="14">
        <f t="shared" si="209"/>
        <v>2</v>
      </c>
      <c r="M1179" s="14">
        <f t="shared" si="210"/>
        <v>1</v>
      </c>
      <c r="N1179" s="14">
        <f t="shared" si="211"/>
        <v>1</v>
      </c>
      <c r="O1179">
        <f t="shared" si="212"/>
        <v>2016</v>
      </c>
      <c r="P1179">
        <f t="shared" si="213"/>
        <v>11</v>
      </c>
      <c r="Q1179">
        <f t="shared" si="214"/>
        <v>25</v>
      </c>
      <c r="R1179">
        <f>IF(E1179=0,1,(IF(E1179&lt;=5,2,(IF(E1179&lt;=10,3,(IF(E1179&gt;=11,4)))))))</f>
        <v>4</v>
      </c>
    </row>
    <row r="1180" spans="1:18" x14ac:dyDescent="0.2">
      <c r="A1180" s="8">
        <v>42699</v>
      </c>
      <c r="B1180" s="9">
        <v>511</v>
      </c>
      <c r="C1180" s="10">
        <v>0.65763888888888899</v>
      </c>
      <c r="D1180" s="9" t="s">
        <v>5</v>
      </c>
      <c r="E1180" s="9">
        <v>3</v>
      </c>
      <c r="F1180" s="9" t="s">
        <v>20</v>
      </c>
      <c r="G1180" s="13">
        <f t="shared" si="204"/>
        <v>9</v>
      </c>
      <c r="H1180">
        <f t="shared" si="205"/>
        <v>5</v>
      </c>
      <c r="I1180" s="14">
        <f t="shared" si="206"/>
        <v>16</v>
      </c>
      <c r="J1180" s="14">
        <f t="shared" si="207"/>
        <v>3</v>
      </c>
      <c r="K1180" s="14">
        <f t="shared" si="208"/>
        <v>1</v>
      </c>
      <c r="L1180" s="14">
        <f t="shared" si="209"/>
        <v>3</v>
      </c>
      <c r="M1180" s="14">
        <f t="shared" si="210"/>
        <v>2</v>
      </c>
      <c r="N1180" s="14">
        <f t="shared" si="211"/>
        <v>2</v>
      </c>
      <c r="O1180">
        <f t="shared" si="212"/>
        <v>2016</v>
      </c>
      <c r="P1180">
        <f t="shared" si="213"/>
        <v>11</v>
      </c>
      <c r="Q1180">
        <f t="shared" si="214"/>
        <v>25</v>
      </c>
      <c r="R1180">
        <f>IF(E1180=0,1,(IF(E1180&lt;=5,2,(IF(E1180&lt;=10,3,(IF(E1180&gt;=11,4)))))))</f>
        <v>2</v>
      </c>
    </row>
    <row r="1181" spans="1:18" x14ac:dyDescent="0.2">
      <c r="A1181" s="8">
        <v>42699</v>
      </c>
      <c r="B1181" s="9">
        <v>501</v>
      </c>
      <c r="C1181" s="10">
        <v>0.66458333333333297</v>
      </c>
      <c r="D1181" s="9" t="s">
        <v>5</v>
      </c>
      <c r="E1181" s="9">
        <v>5</v>
      </c>
      <c r="F1181" s="9" t="s">
        <v>18</v>
      </c>
      <c r="G1181" s="13">
        <f t="shared" si="204"/>
        <v>1</v>
      </c>
      <c r="H1181">
        <f t="shared" si="205"/>
        <v>5</v>
      </c>
      <c r="I1181" s="14">
        <f t="shared" si="206"/>
        <v>16</v>
      </c>
      <c r="J1181" s="14">
        <f t="shared" si="207"/>
        <v>4</v>
      </c>
      <c r="K1181" s="14">
        <f t="shared" si="208"/>
        <v>3</v>
      </c>
      <c r="L1181" s="14">
        <f t="shared" si="209"/>
        <v>2</v>
      </c>
      <c r="M1181" s="14">
        <f t="shared" si="210"/>
        <v>1</v>
      </c>
      <c r="N1181" s="14">
        <f t="shared" si="211"/>
        <v>1</v>
      </c>
      <c r="O1181">
        <f t="shared" si="212"/>
        <v>2016</v>
      </c>
      <c r="P1181">
        <f t="shared" si="213"/>
        <v>11</v>
      </c>
      <c r="Q1181">
        <f t="shared" si="214"/>
        <v>25</v>
      </c>
      <c r="R1181">
        <f>IF(E1181=0,1,(IF(E1181&lt;=5,2,(IF(E1181&lt;=10,3,(IF(E1181&gt;=11,4)))))))</f>
        <v>2</v>
      </c>
    </row>
    <row r="1182" spans="1:18" x14ac:dyDescent="0.2">
      <c r="A1182" s="8">
        <v>42699</v>
      </c>
      <c r="B1182" s="9">
        <v>514</v>
      </c>
      <c r="C1182" s="10">
        <v>0.66666666666666696</v>
      </c>
      <c r="D1182" s="9" t="s">
        <v>5</v>
      </c>
      <c r="E1182" s="9">
        <v>20</v>
      </c>
      <c r="F1182" s="9" t="s">
        <v>18</v>
      </c>
      <c r="G1182" s="13">
        <f t="shared" si="204"/>
        <v>11</v>
      </c>
      <c r="H1182">
        <f t="shared" si="205"/>
        <v>5</v>
      </c>
      <c r="I1182" s="14">
        <f t="shared" si="206"/>
        <v>17</v>
      </c>
      <c r="J1182" s="14">
        <f t="shared" si="207"/>
        <v>4</v>
      </c>
      <c r="K1182" s="14">
        <f t="shared" si="208"/>
        <v>2</v>
      </c>
      <c r="L1182" s="14">
        <f t="shared" si="209"/>
        <v>1</v>
      </c>
      <c r="M1182" s="14">
        <f t="shared" si="210"/>
        <v>3</v>
      </c>
      <c r="N1182" s="14">
        <f t="shared" si="211"/>
        <v>1</v>
      </c>
      <c r="O1182">
        <f t="shared" si="212"/>
        <v>2016</v>
      </c>
      <c r="P1182">
        <f t="shared" si="213"/>
        <v>11</v>
      </c>
      <c r="Q1182">
        <f t="shared" si="214"/>
        <v>25</v>
      </c>
      <c r="R1182">
        <f>IF(E1182=0,1,(IF(E1182&lt;=5,2,(IF(E1182&lt;=10,3,(IF(E1182&gt;=11,4)))))))</f>
        <v>4</v>
      </c>
    </row>
    <row r="1183" spans="1:18" x14ac:dyDescent="0.2">
      <c r="A1183" s="8">
        <v>42699</v>
      </c>
      <c r="B1183" s="9">
        <v>506</v>
      </c>
      <c r="C1183" s="10">
        <v>0.6875</v>
      </c>
      <c r="D1183" s="9" t="s">
        <v>5</v>
      </c>
      <c r="E1183" s="9">
        <v>5</v>
      </c>
      <c r="F1183" s="9" t="s">
        <v>18</v>
      </c>
      <c r="G1183" s="13">
        <f t="shared" si="204"/>
        <v>6</v>
      </c>
      <c r="H1183">
        <f t="shared" si="205"/>
        <v>5</v>
      </c>
      <c r="I1183" s="14">
        <f t="shared" si="206"/>
        <v>17</v>
      </c>
      <c r="J1183" s="14">
        <f t="shared" si="207"/>
        <v>4</v>
      </c>
      <c r="K1183" s="14">
        <f t="shared" si="208"/>
        <v>4</v>
      </c>
      <c r="L1183" s="14">
        <f t="shared" si="209"/>
        <v>2</v>
      </c>
      <c r="M1183" s="14">
        <f t="shared" si="210"/>
        <v>2</v>
      </c>
      <c r="N1183" s="14">
        <f t="shared" si="211"/>
        <v>2</v>
      </c>
      <c r="O1183">
        <f t="shared" si="212"/>
        <v>2016</v>
      </c>
      <c r="P1183">
        <f t="shared" si="213"/>
        <v>11</v>
      </c>
      <c r="Q1183">
        <f t="shared" si="214"/>
        <v>25</v>
      </c>
      <c r="R1183">
        <f>IF(E1183=0,1,(IF(E1183&lt;=5,2,(IF(E1183&lt;=10,3,(IF(E1183&gt;=11,4)))))))</f>
        <v>2</v>
      </c>
    </row>
    <row r="1184" spans="1:18" x14ac:dyDescent="0.2">
      <c r="A1184" s="8">
        <v>42699</v>
      </c>
      <c r="B1184" s="9">
        <v>505</v>
      </c>
      <c r="C1184" s="10">
        <v>0.70138888888888895</v>
      </c>
      <c r="D1184" s="9" t="s">
        <v>5</v>
      </c>
      <c r="E1184" s="9">
        <v>6</v>
      </c>
      <c r="F1184" s="9" t="s">
        <v>18</v>
      </c>
      <c r="G1184" s="13">
        <f t="shared" si="204"/>
        <v>5</v>
      </c>
      <c r="H1184">
        <f t="shared" si="205"/>
        <v>5</v>
      </c>
      <c r="I1184" s="14">
        <f t="shared" si="206"/>
        <v>17</v>
      </c>
      <c r="J1184" s="14">
        <f t="shared" si="207"/>
        <v>4</v>
      </c>
      <c r="K1184" s="14">
        <f t="shared" si="208"/>
        <v>3</v>
      </c>
      <c r="L1184" s="14">
        <f t="shared" si="209"/>
        <v>3</v>
      </c>
      <c r="M1184" s="14">
        <f t="shared" si="210"/>
        <v>4</v>
      </c>
      <c r="N1184" s="14">
        <f t="shared" si="211"/>
        <v>4</v>
      </c>
      <c r="O1184">
        <f t="shared" si="212"/>
        <v>2016</v>
      </c>
      <c r="P1184">
        <f t="shared" si="213"/>
        <v>11</v>
      </c>
      <c r="Q1184">
        <f t="shared" si="214"/>
        <v>25</v>
      </c>
      <c r="R1184">
        <f>IF(E1184=0,1,(IF(E1184&lt;=5,2,(IF(E1184&lt;=10,3,(IF(E1184&gt;=11,4)))))))</f>
        <v>3</v>
      </c>
    </row>
    <row r="1185" spans="1:18" x14ac:dyDescent="0.2">
      <c r="A1185" s="8">
        <v>42699</v>
      </c>
      <c r="B1185" s="9">
        <v>501</v>
      </c>
      <c r="C1185" s="10">
        <v>0.72083333333333299</v>
      </c>
      <c r="D1185" s="9" t="s">
        <v>5</v>
      </c>
      <c r="E1185" s="9">
        <v>6</v>
      </c>
      <c r="F1185" s="9" t="s">
        <v>18</v>
      </c>
      <c r="G1185" s="13">
        <f t="shared" si="204"/>
        <v>1</v>
      </c>
      <c r="H1185">
        <f t="shared" si="205"/>
        <v>5</v>
      </c>
      <c r="I1185" s="14">
        <f t="shared" si="206"/>
        <v>18</v>
      </c>
      <c r="J1185" s="14">
        <f t="shared" si="207"/>
        <v>4</v>
      </c>
      <c r="K1185" s="14">
        <f t="shared" si="208"/>
        <v>3</v>
      </c>
      <c r="L1185" s="14">
        <f t="shared" si="209"/>
        <v>2</v>
      </c>
      <c r="M1185" s="14">
        <f t="shared" si="210"/>
        <v>1</v>
      </c>
      <c r="N1185" s="14">
        <f t="shared" si="211"/>
        <v>1</v>
      </c>
      <c r="O1185">
        <f t="shared" si="212"/>
        <v>2016</v>
      </c>
      <c r="P1185">
        <f t="shared" si="213"/>
        <v>11</v>
      </c>
      <c r="Q1185">
        <f t="shared" si="214"/>
        <v>25</v>
      </c>
      <c r="R1185">
        <f>IF(E1185=0,1,(IF(E1185&lt;=5,2,(IF(E1185&lt;=10,3,(IF(E1185&gt;=11,4)))))))</f>
        <v>3</v>
      </c>
    </row>
    <row r="1186" spans="1:18" x14ac:dyDescent="0.2">
      <c r="A1186" s="8">
        <v>42699</v>
      </c>
      <c r="B1186" s="9">
        <v>504</v>
      </c>
      <c r="C1186" s="10">
        <v>0.72291666666666698</v>
      </c>
      <c r="D1186" s="9" t="s">
        <v>5</v>
      </c>
      <c r="E1186" s="9">
        <v>5</v>
      </c>
      <c r="F1186" s="9" t="s">
        <v>19</v>
      </c>
      <c r="G1186" s="13">
        <f t="shared" si="204"/>
        <v>4</v>
      </c>
      <c r="H1186">
        <f t="shared" si="205"/>
        <v>5</v>
      </c>
      <c r="I1186" s="14">
        <f t="shared" si="206"/>
        <v>18</v>
      </c>
      <c r="J1186" s="14">
        <f t="shared" si="207"/>
        <v>2</v>
      </c>
      <c r="K1186" s="14">
        <f t="shared" si="208"/>
        <v>4</v>
      </c>
      <c r="L1186" s="14">
        <f t="shared" si="209"/>
        <v>4</v>
      </c>
      <c r="M1186" s="14">
        <f t="shared" si="210"/>
        <v>3</v>
      </c>
      <c r="N1186" s="14">
        <f t="shared" si="211"/>
        <v>3</v>
      </c>
      <c r="O1186">
        <f t="shared" si="212"/>
        <v>2016</v>
      </c>
      <c r="P1186">
        <f t="shared" si="213"/>
        <v>11</v>
      </c>
      <c r="Q1186">
        <f t="shared" si="214"/>
        <v>25</v>
      </c>
      <c r="R1186">
        <f>IF(E1186=0,1,(IF(E1186&lt;=5,2,(IF(E1186&lt;=10,3,(IF(E1186&gt;=11,4)))))))</f>
        <v>2</v>
      </c>
    </row>
    <row r="1187" spans="1:18" x14ac:dyDescent="0.2">
      <c r="A1187" s="8">
        <v>42699</v>
      </c>
      <c r="B1187" s="9">
        <v>503</v>
      </c>
      <c r="C1187" s="10">
        <v>0.73263888888888895</v>
      </c>
      <c r="D1187" s="9" t="s">
        <v>5</v>
      </c>
      <c r="E1187" s="9">
        <v>12</v>
      </c>
      <c r="F1187" s="9" t="s">
        <v>18</v>
      </c>
      <c r="G1187" s="13">
        <f t="shared" si="204"/>
        <v>3</v>
      </c>
      <c r="H1187">
        <f t="shared" si="205"/>
        <v>5</v>
      </c>
      <c r="I1187" s="14">
        <f t="shared" si="206"/>
        <v>18</v>
      </c>
      <c r="J1187" s="14">
        <f t="shared" si="207"/>
        <v>4</v>
      </c>
      <c r="K1187" s="14">
        <f t="shared" si="208"/>
        <v>3</v>
      </c>
      <c r="L1187" s="14">
        <f t="shared" si="209"/>
        <v>2</v>
      </c>
      <c r="M1187" s="14">
        <f t="shared" si="210"/>
        <v>1</v>
      </c>
      <c r="N1187" s="14">
        <f t="shared" si="211"/>
        <v>1</v>
      </c>
      <c r="O1187">
        <f t="shared" si="212"/>
        <v>2016</v>
      </c>
      <c r="P1187">
        <f t="shared" si="213"/>
        <v>11</v>
      </c>
      <c r="Q1187">
        <f t="shared" si="214"/>
        <v>25</v>
      </c>
      <c r="R1187">
        <f>IF(E1187=0,1,(IF(E1187&lt;=5,2,(IF(E1187&lt;=10,3,(IF(E1187&gt;=11,4)))))))</f>
        <v>4</v>
      </c>
    </row>
    <row r="1188" spans="1:18" x14ac:dyDescent="0.2">
      <c r="A1188" s="8">
        <v>42699</v>
      </c>
      <c r="B1188" s="9">
        <v>503</v>
      </c>
      <c r="C1188" s="10">
        <v>0.73263888888888895</v>
      </c>
      <c r="D1188" s="9" t="s">
        <v>5</v>
      </c>
      <c r="E1188" s="9">
        <v>12</v>
      </c>
      <c r="F1188" s="9" t="s">
        <v>18</v>
      </c>
      <c r="G1188" s="13">
        <f t="shared" si="204"/>
        <v>3</v>
      </c>
      <c r="H1188">
        <f t="shared" si="205"/>
        <v>5</v>
      </c>
      <c r="I1188" s="14">
        <f t="shared" si="206"/>
        <v>18</v>
      </c>
      <c r="J1188" s="14">
        <f t="shared" si="207"/>
        <v>4</v>
      </c>
      <c r="K1188" s="14">
        <f t="shared" si="208"/>
        <v>3</v>
      </c>
      <c r="L1188" s="14">
        <f t="shared" si="209"/>
        <v>2</v>
      </c>
      <c r="M1188" s="14">
        <f t="shared" si="210"/>
        <v>1</v>
      </c>
      <c r="N1188" s="14">
        <f t="shared" si="211"/>
        <v>1</v>
      </c>
      <c r="O1188">
        <f t="shared" si="212"/>
        <v>2016</v>
      </c>
      <c r="P1188">
        <f t="shared" si="213"/>
        <v>11</v>
      </c>
      <c r="Q1188">
        <f t="shared" si="214"/>
        <v>25</v>
      </c>
      <c r="R1188">
        <f>IF(E1188=0,1,(IF(E1188&lt;=5,2,(IF(E1188&lt;=10,3,(IF(E1188&gt;=11,4)))))))</f>
        <v>4</v>
      </c>
    </row>
    <row r="1189" spans="1:18" x14ac:dyDescent="0.2">
      <c r="A1189" s="8">
        <v>42699</v>
      </c>
      <c r="B1189" s="9">
        <v>506</v>
      </c>
      <c r="C1189" s="10">
        <v>0.73958333333333304</v>
      </c>
      <c r="D1189" s="9" t="s">
        <v>5</v>
      </c>
      <c r="E1189" s="9">
        <v>18</v>
      </c>
      <c r="F1189" s="9" t="s">
        <v>18</v>
      </c>
      <c r="G1189" s="13">
        <f t="shared" si="204"/>
        <v>6</v>
      </c>
      <c r="H1189">
        <f t="shared" si="205"/>
        <v>5</v>
      </c>
      <c r="I1189" s="14">
        <f t="shared" si="206"/>
        <v>18</v>
      </c>
      <c r="J1189" s="14">
        <f t="shared" si="207"/>
        <v>4</v>
      </c>
      <c r="K1189" s="14">
        <f t="shared" si="208"/>
        <v>4</v>
      </c>
      <c r="L1189" s="14">
        <f t="shared" si="209"/>
        <v>2</v>
      </c>
      <c r="M1189" s="14">
        <f t="shared" si="210"/>
        <v>2</v>
      </c>
      <c r="N1189" s="14">
        <f t="shared" si="211"/>
        <v>2</v>
      </c>
      <c r="O1189">
        <f t="shared" si="212"/>
        <v>2016</v>
      </c>
      <c r="P1189">
        <f t="shared" si="213"/>
        <v>11</v>
      </c>
      <c r="Q1189">
        <f t="shared" si="214"/>
        <v>25</v>
      </c>
      <c r="R1189">
        <f>IF(E1189=0,1,(IF(E1189&lt;=5,2,(IF(E1189&lt;=10,3,(IF(E1189&gt;=11,4)))))))</f>
        <v>4</v>
      </c>
    </row>
    <row r="1190" spans="1:18" x14ac:dyDescent="0.2">
      <c r="A1190" s="8">
        <v>42699</v>
      </c>
      <c r="B1190" s="9">
        <v>505</v>
      </c>
      <c r="C1190" s="10">
        <v>0.73958333333333304</v>
      </c>
      <c r="D1190" s="9" t="s">
        <v>5</v>
      </c>
      <c r="E1190" s="9">
        <v>18</v>
      </c>
      <c r="F1190" s="9" t="s">
        <v>19</v>
      </c>
      <c r="G1190" s="13">
        <f t="shared" si="204"/>
        <v>5</v>
      </c>
      <c r="H1190">
        <f t="shared" si="205"/>
        <v>5</v>
      </c>
      <c r="I1190" s="14">
        <f t="shared" si="206"/>
        <v>18</v>
      </c>
      <c r="J1190" s="14">
        <f t="shared" si="207"/>
        <v>2</v>
      </c>
      <c r="K1190" s="14">
        <f t="shared" si="208"/>
        <v>3</v>
      </c>
      <c r="L1190" s="14">
        <f t="shared" si="209"/>
        <v>3</v>
      </c>
      <c r="M1190" s="14">
        <f t="shared" si="210"/>
        <v>4</v>
      </c>
      <c r="N1190" s="14">
        <f t="shared" si="211"/>
        <v>4</v>
      </c>
      <c r="O1190">
        <f t="shared" si="212"/>
        <v>2016</v>
      </c>
      <c r="P1190">
        <f t="shared" si="213"/>
        <v>11</v>
      </c>
      <c r="Q1190">
        <f t="shared" si="214"/>
        <v>25</v>
      </c>
      <c r="R1190">
        <f>IF(E1190=0,1,(IF(E1190&lt;=5,2,(IF(E1190&lt;=10,3,(IF(E1190&gt;=11,4)))))))</f>
        <v>4</v>
      </c>
    </row>
    <row r="1191" spans="1:18" x14ac:dyDescent="0.2">
      <c r="A1191" s="8">
        <v>42699</v>
      </c>
      <c r="B1191" s="9">
        <v>501</v>
      </c>
      <c r="C1191" s="10">
        <v>0.75277777777777799</v>
      </c>
      <c r="D1191" s="9" t="s">
        <v>5</v>
      </c>
      <c r="E1191" s="9">
        <v>5</v>
      </c>
      <c r="F1191" s="9" t="s">
        <v>18</v>
      </c>
      <c r="G1191" s="13">
        <f t="shared" si="204"/>
        <v>1</v>
      </c>
      <c r="H1191">
        <f t="shared" si="205"/>
        <v>5</v>
      </c>
      <c r="I1191" s="14">
        <f t="shared" si="206"/>
        <v>19</v>
      </c>
      <c r="J1191" s="14">
        <f t="shared" si="207"/>
        <v>4</v>
      </c>
      <c r="K1191" s="14">
        <f t="shared" si="208"/>
        <v>3</v>
      </c>
      <c r="L1191" s="14">
        <f t="shared" si="209"/>
        <v>2</v>
      </c>
      <c r="M1191" s="14">
        <f t="shared" si="210"/>
        <v>1</v>
      </c>
      <c r="N1191" s="14">
        <f t="shared" si="211"/>
        <v>1</v>
      </c>
      <c r="O1191">
        <f t="shared" si="212"/>
        <v>2016</v>
      </c>
      <c r="P1191">
        <f t="shared" si="213"/>
        <v>11</v>
      </c>
      <c r="Q1191">
        <f t="shared" si="214"/>
        <v>25</v>
      </c>
      <c r="R1191">
        <f>IF(E1191=0,1,(IF(E1191&lt;=5,2,(IF(E1191&lt;=10,3,(IF(E1191&gt;=11,4)))))))</f>
        <v>2</v>
      </c>
    </row>
    <row r="1192" spans="1:18" x14ac:dyDescent="0.2">
      <c r="A1192" s="8">
        <v>42699</v>
      </c>
      <c r="B1192" s="9">
        <v>505</v>
      </c>
      <c r="C1192" s="10">
        <v>0.77777777777777801</v>
      </c>
      <c r="D1192" s="9" t="s">
        <v>5</v>
      </c>
      <c r="E1192" s="9">
        <v>6</v>
      </c>
      <c r="F1192" s="9" t="s">
        <v>18</v>
      </c>
      <c r="G1192" s="13">
        <f t="shared" si="204"/>
        <v>5</v>
      </c>
      <c r="H1192">
        <f t="shared" si="205"/>
        <v>5</v>
      </c>
      <c r="I1192" s="14">
        <f t="shared" si="206"/>
        <v>19</v>
      </c>
      <c r="J1192" s="14">
        <f t="shared" si="207"/>
        <v>4</v>
      </c>
      <c r="K1192" s="14">
        <f t="shared" si="208"/>
        <v>3</v>
      </c>
      <c r="L1192" s="14">
        <f t="shared" si="209"/>
        <v>3</v>
      </c>
      <c r="M1192" s="14">
        <f t="shared" si="210"/>
        <v>4</v>
      </c>
      <c r="N1192" s="14">
        <f t="shared" si="211"/>
        <v>4</v>
      </c>
      <c r="O1192">
        <f t="shared" si="212"/>
        <v>2016</v>
      </c>
      <c r="P1192">
        <f t="shared" si="213"/>
        <v>11</v>
      </c>
      <c r="Q1192">
        <f t="shared" si="214"/>
        <v>25</v>
      </c>
      <c r="R1192">
        <f>IF(E1192=0,1,(IF(E1192&lt;=5,2,(IF(E1192&lt;=10,3,(IF(E1192&gt;=11,4)))))))</f>
        <v>3</v>
      </c>
    </row>
    <row r="1193" spans="1:18" x14ac:dyDescent="0.2">
      <c r="A1193" s="8">
        <v>42699</v>
      </c>
      <c r="B1193" s="9">
        <v>504</v>
      </c>
      <c r="C1193" s="10">
        <v>0.781944444444444</v>
      </c>
      <c r="D1193" s="9" t="s">
        <v>5</v>
      </c>
      <c r="E1193" s="9">
        <v>9</v>
      </c>
      <c r="F1193" s="9" t="s">
        <v>19</v>
      </c>
      <c r="G1193" s="13">
        <f t="shared" si="204"/>
        <v>4</v>
      </c>
      <c r="H1193">
        <f t="shared" si="205"/>
        <v>5</v>
      </c>
      <c r="I1193" s="14">
        <f t="shared" si="206"/>
        <v>19</v>
      </c>
      <c r="J1193" s="14">
        <f t="shared" si="207"/>
        <v>2</v>
      </c>
      <c r="K1193" s="14">
        <f t="shared" si="208"/>
        <v>4</v>
      </c>
      <c r="L1193" s="14">
        <f t="shared" si="209"/>
        <v>4</v>
      </c>
      <c r="M1193" s="14">
        <f t="shared" si="210"/>
        <v>3</v>
      </c>
      <c r="N1193" s="14">
        <f t="shared" si="211"/>
        <v>3</v>
      </c>
      <c r="O1193">
        <f t="shared" si="212"/>
        <v>2016</v>
      </c>
      <c r="P1193">
        <f t="shared" si="213"/>
        <v>11</v>
      </c>
      <c r="Q1193">
        <f t="shared" si="214"/>
        <v>25</v>
      </c>
      <c r="R1193">
        <f>IF(E1193=0,1,(IF(E1193&lt;=5,2,(IF(E1193&lt;=10,3,(IF(E1193&gt;=11,4)))))))</f>
        <v>3</v>
      </c>
    </row>
    <row r="1194" spans="1:18" x14ac:dyDescent="0.2">
      <c r="A1194" s="8">
        <v>42699</v>
      </c>
      <c r="B1194" s="9">
        <v>505</v>
      </c>
      <c r="C1194" s="10">
        <v>0.79930555555555605</v>
      </c>
      <c r="D1194" s="9" t="s">
        <v>5</v>
      </c>
      <c r="E1194" s="9">
        <v>6</v>
      </c>
      <c r="F1194" s="9" t="s">
        <v>18</v>
      </c>
      <c r="G1194" s="13">
        <f t="shared" si="204"/>
        <v>5</v>
      </c>
      <c r="H1194">
        <f t="shared" si="205"/>
        <v>5</v>
      </c>
      <c r="I1194" s="14">
        <f t="shared" si="206"/>
        <v>20</v>
      </c>
      <c r="J1194" s="14">
        <f t="shared" si="207"/>
        <v>4</v>
      </c>
      <c r="K1194" s="14">
        <f t="shared" si="208"/>
        <v>3</v>
      </c>
      <c r="L1194" s="14">
        <f t="shared" si="209"/>
        <v>3</v>
      </c>
      <c r="M1194" s="14">
        <f t="shared" si="210"/>
        <v>4</v>
      </c>
      <c r="N1194" s="14">
        <f t="shared" si="211"/>
        <v>4</v>
      </c>
      <c r="O1194">
        <f t="shared" si="212"/>
        <v>2016</v>
      </c>
      <c r="P1194">
        <f t="shared" si="213"/>
        <v>11</v>
      </c>
      <c r="Q1194">
        <f t="shared" si="214"/>
        <v>25</v>
      </c>
      <c r="R1194">
        <f>IF(E1194=0,1,(IF(E1194&lt;=5,2,(IF(E1194&lt;=10,3,(IF(E1194&gt;=11,4)))))))</f>
        <v>3</v>
      </c>
    </row>
    <row r="1195" spans="1:18" x14ac:dyDescent="0.2">
      <c r="A1195" s="8">
        <v>42699</v>
      </c>
      <c r="B1195" s="9">
        <v>510</v>
      </c>
      <c r="C1195" s="10">
        <v>0.80625000000000002</v>
      </c>
      <c r="D1195" s="9" t="s">
        <v>5</v>
      </c>
      <c r="E1195" s="9">
        <v>1</v>
      </c>
      <c r="F1195" s="9" t="s">
        <v>18</v>
      </c>
      <c r="G1195" s="13">
        <f t="shared" si="204"/>
        <v>8</v>
      </c>
      <c r="H1195">
        <f t="shared" si="205"/>
        <v>5</v>
      </c>
      <c r="I1195" s="14">
        <f t="shared" si="206"/>
        <v>20</v>
      </c>
      <c r="J1195" s="14">
        <f t="shared" si="207"/>
        <v>4</v>
      </c>
      <c r="K1195" s="14">
        <f t="shared" si="208"/>
        <v>1</v>
      </c>
      <c r="L1195" s="14">
        <f t="shared" si="209"/>
        <v>3</v>
      </c>
      <c r="M1195" s="14">
        <f t="shared" si="210"/>
        <v>3</v>
      </c>
      <c r="N1195" s="14">
        <f t="shared" si="211"/>
        <v>3</v>
      </c>
      <c r="O1195">
        <f t="shared" si="212"/>
        <v>2016</v>
      </c>
      <c r="P1195">
        <f t="shared" si="213"/>
        <v>11</v>
      </c>
      <c r="Q1195">
        <f t="shared" si="214"/>
        <v>25</v>
      </c>
      <c r="R1195">
        <f>IF(E1195=0,1,(IF(E1195&lt;=5,2,(IF(E1195&lt;=10,3,(IF(E1195&gt;=11,4)))))))</f>
        <v>2</v>
      </c>
    </row>
    <row r="1196" spans="1:18" x14ac:dyDescent="0.2">
      <c r="A1196" s="8">
        <v>42699</v>
      </c>
      <c r="B1196" s="9">
        <v>501</v>
      </c>
      <c r="C1196" s="10">
        <v>0.875</v>
      </c>
      <c r="D1196" s="9" t="s">
        <v>5</v>
      </c>
      <c r="E1196" s="9">
        <v>50</v>
      </c>
      <c r="F1196" s="9" t="s">
        <v>18</v>
      </c>
      <c r="G1196" s="13">
        <f t="shared" si="204"/>
        <v>1</v>
      </c>
      <c r="H1196">
        <f t="shared" si="205"/>
        <v>5</v>
      </c>
      <c r="I1196" s="14">
        <f t="shared" si="206"/>
        <v>22</v>
      </c>
      <c r="J1196" s="14">
        <f t="shared" si="207"/>
        <v>4</v>
      </c>
      <c r="K1196" s="14">
        <f t="shared" si="208"/>
        <v>3</v>
      </c>
      <c r="L1196" s="14">
        <f t="shared" si="209"/>
        <v>2</v>
      </c>
      <c r="M1196" s="14">
        <f t="shared" si="210"/>
        <v>1</v>
      </c>
      <c r="N1196" s="14">
        <f t="shared" si="211"/>
        <v>1</v>
      </c>
      <c r="O1196">
        <f t="shared" si="212"/>
        <v>2016</v>
      </c>
      <c r="P1196">
        <f t="shared" si="213"/>
        <v>11</v>
      </c>
      <c r="Q1196">
        <f t="shared" si="214"/>
        <v>25</v>
      </c>
      <c r="R1196">
        <f>IF(E1196=0,1,(IF(E1196&lt;=5,2,(IF(E1196&lt;=10,3,(IF(E1196&gt;=11,4)))))))</f>
        <v>4</v>
      </c>
    </row>
    <row r="1197" spans="1:18" x14ac:dyDescent="0.2">
      <c r="A1197" s="8">
        <v>42700</v>
      </c>
      <c r="B1197" s="9">
        <v>504</v>
      </c>
      <c r="C1197" s="10">
        <v>7.1527777777777801E-2</v>
      </c>
      <c r="D1197" s="9" t="s">
        <v>6</v>
      </c>
      <c r="E1197" s="9">
        <v>0</v>
      </c>
      <c r="F1197" s="9" t="s">
        <v>20</v>
      </c>
      <c r="G1197" s="13">
        <f t="shared" si="204"/>
        <v>4</v>
      </c>
      <c r="H1197">
        <f t="shared" si="205"/>
        <v>6</v>
      </c>
      <c r="I1197" s="14">
        <f t="shared" si="206"/>
        <v>2</v>
      </c>
      <c r="J1197" s="14">
        <f t="shared" si="207"/>
        <v>3</v>
      </c>
      <c r="K1197" s="14">
        <f t="shared" si="208"/>
        <v>4</v>
      </c>
      <c r="L1197" s="14">
        <f t="shared" si="209"/>
        <v>4</v>
      </c>
      <c r="M1197" s="14">
        <f t="shared" si="210"/>
        <v>3</v>
      </c>
      <c r="N1197" s="14">
        <f t="shared" si="211"/>
        <v>3</v>
      </c>
      <c r="O1197">
        <f t="shared" si="212"/>
        <v>2016</v>
      </c>
      <c r="P1197">
        <f t="shared" si="213"/>
        <v>11</v>
      </c>
      <c r="Q1197">
        <f t="shared" si="214"/>
        <v>26</v>
      </c>
      <c r="R1197">
        <f>IF(E1197=0,1,(IF(E1197&lt;=5,2,(IF(E1197&lt;=10,3,(IF(E1197&gt;=11,4)))))))</f>
        <v>1</v>
      </c>
    </row>
    <row r="1198" spans="1:18" x14ac:dyDescent="0.2">
      <c r="A1198" s="8">
        <v>42700</v>
      </c>
      <c r="B1198" s="9">
        <v>512</v>
      </c>
      <c r="C1198" s="10">
        <v>0.21597222222222201</v>
      </c>
      <c r="D1198" s="9" t="s">
        <v>6</v>
      </c>
      <c r="E1198" s="9">
        <v>34</v>
      </c>
      <c r="F1198" s="9" t="s">
        <v>19</v>
      </c>
      <c r="G1198" s="13">
        <f t="shared" si="204"/>
        <v>10</v>
      </c>
      <c r="H1198">
        <f t="shared" si="205"/>
        <v>6</v>
      </c>
      <c r="I1198" s="14">
        <f t="shared" si="206"/>
        <v>6</v>
      </c>
      <c r="J1198" s="14">
        <f t="shared" si="207"/>
        <v>2</v>
      </c>
      <c r="K1198" s="14">
        <f t="shared" si="208"/>
        <v>3</v>
      </c>
      <c r="L1198" s="14">
        <f t="shared" si="209"/>
        <v>1</v>
      </c>
      <c r="M1198" s="14">
        <f t="shared" si="210"/>
        <v>3</v>
      </c>
      <c r="N1198" s="14">
        <f t="shared" si="211"/>
        <v>3</v>
      </c>
      <c r="O1198">
        <f t="shared" si="212"/>
        <v>2016</v>
      </c>
      <c r="P1198">
        <f t="shared" si="213"/>
        <v>11</v>
      </c>
      <c r="Q1198">
        <f t="shared" si="214"/>
        <v>26</v>
      </c>
      <c r="R1198">
        <f>IF(E1198=0,1,(IF(E1198&lt;=5,2,(IF(E1198&lt;=10,3,(IF(E1198&gt;=11,4)))))))</f>
        <v>4</v>
      </c>
    </row>
    <row r="1199" spans="1:18" x14ac:dyDescent="0.2">
      <c r="A1199" s="8">
        <v>42700</v>
      </c>
      <c r="B1199" s="9">
        <v>501</v>
      </c>
      <c r="C1199" s="10">
        <v>0.26319444444444401</v>
      </c>
      <c r="D1199" s="9" t="s">
        <v>6</v>
      </c>
      <c r="E1199" s="9">
        <v>6</v>
      </c>
      <c r="F1199" s="9" t="s">
        <v>19</v>
      </c>
      <c r="G1199" s="13">
        <f t="shared" si="204"/>
        <v>1</v>
      </c>
      <c r="H1199">
        <f t="shared" si="205"/>
        <v>6</v>
      </c>
      <c r="I1199" s="14">
        <f t="shared" si="206"/>
        <v>7</v>
      </c>
      <c r="J1199" s="14">
        <f t="shared" si="207"/>
        <v>2</v>
      </c>
      <c r="K1199" s="14">
        <f t="shared" si="208"/>
        <v>3</v>
      </c>
      <c r="L1199" s="14">
        <f t="shared" si="209"/>
        <v>2</v>
      </c>
      <c r="M1199" s="14">
        <f t="shared" si="210"/>
        <v>1</v>
      </c>
      <c r="N1199" s="14">
        <f t="shared" si="211"/>
        <v>1</v>
      </c>
      <c r="O1199">
        <f t="shared" si="212"/>
        <v>2016</v>
      </c>
      <c r="P1199">
        <f t="shared" si="213"/>
        <v>11</v>
      </c>
      <c r="Q1199">
        <f t="shared" si="214"/>
        <v>26</v>
      </c>
      <c r="R1199">
        <f>IF(E1199=0,1,(IF(E1199&lt;=5,2,(IF(E1199&lt;=10,3,(IF(E1199&gt;=11,4)))))))</f>
        <v>3</v>
      </c>
    </row>
    <row r="1200" spans="1:18" x14ac:dyDescent="0.2">
      <c r="A1200" s="8">
        <v>42700</v>
      </c>
      <c r="B1200" s="9">
        <v>506</v>
      </c>
      <c r="C1200" s="10">
        <v>0.26388888888888901</v>
      </c>
      <c r="D1200" s="9" t="s">
        <v>6</v>
      </c>
      <c r="E1200" s="9">
        <v>5</v>
      </c>
      <c r="F1200" s="9" t="s">
        <v>19</v>
      </c>
      <c r="G1200" s="13">
        <f t="shared" si="204"/>
        <v>6</v>
      </c>
      <c r="H1200">
        <f t="shared" si="205"/>
        <v>6</v>
      </c>
      <c r="I1200" s="14">
        <f t="shared" si="206"/>
        <v>7</v>
      </c>
      <c r="J1200" s="14">
        <f t="shared" si="207"/>
        <v>2</v>
      </c>
      <c r="K1200" s="14">
        <f t="shared" si="208"/>
        <v>4</v>
      </c>
      <c r="L1200" s="14">
        <f t="shared" si="209"/>
        <v>2</v>
      </c>
      <c r="M1200" s="14">
        <f t="shared" si="210"/>
        <v>2</v>
      </c>
      <c r="N1200" s="14">
        <f t="shared" si="211"/>
        <v>2</v>
      </c>
      <c r="O1200">
        <f t="shared" si="212"/>
        <v>2016</v>
      </c>
      <c r="P1200">
        <f t="shared" si="213"/>
        <v>11</v>
      </c>
      <c r="Q1200">
        <f t="shared" si="214"/>
        <v>26</v>
      </c>
      <c r="R1200">
        <f>IF(E1200=0,1,(IF(E1200&lt;=5,2,(IF(E1200&lt;=10,3,(IF(E1200&gt;=11,4)))))))</f>
        <v>2</v>
      </c>
    </row>
    <row r="1201" spans="1:18" x14ac:dyDescent="0.2">
      <c r="A1201" s="8">
        <v>42700</v>
      </c>
      <c r="B1201" s="9">
        <v>512</v>
      </c>
      <c r="C1201" s="10">
        <v>0.295833333333333</v>
      </c>
      <c r="D1201" s="9" t="s">
        <v>6</v>
      </c>
      <c r="E1201" s="9">
        <v>9</v>
      </c>
      <c r="F1201" s="9" t="s">
        <v>19</v>
      </c>
      <c r="G1201" s="13">
        <f t="shared" si="204"/>
        <v>10</v>
      </c>
      <c r="H1201">
        <f t="shared" si="205"/>
        <v>6</v>
      </c>
      <c r="I1201" s="14">
        <f t="shared" si="206"/>
        <v>8</v>
      </c>
      <c r="J1201" s="14">
        <f t="shared" si="207"/>
        <v>2</v>
      </c>
      <c r="K1201" s="14">
        <f t="shared" si="208"/>
        <v>3</v>
      </c>
      <c r="L1201" s="14">
        <f t="shared" si="209"/>
        <v>1</v>
      </c>
      <c r="M1201" s="14">
        <f t="shared" si="210"/>
        <v>3</v>
      </c>
      <c r="N1201" s="14">
        <f t="shared" si="211"/>
        <v>3</v>
      </c>
      <c r="O1201">
        <f t="shared" si="212"/>
        <v>2016</v>
      </c>
      <c r="P1201">
        <f t="shared" si="213"/>
        <v>11</v>
      </c>
      <c r="Q1201">
        <f t="shared" si="214"/>
        <v>26</v>
      </c>
      <c r="R1201">
        <f>IF(E1201=0,1,(IF(E1201&lt;=5,2,(IF(E1201&lt;=10,3,(IF(E1201&gt;=11,4)))))))</f>
        <v>3</v>
      </c>
    </row>
    <row r="1202" spans="1:18" x14ac:dyDescent="0.2">
      <c r="A1202" s="8">
        <v>42700</v>
      </c>
      <c r="B1202" s="9">
        <v>512</v>
      </c>
      <c r="C1202" s="10">
        <v>0.327777777777778</v>
      </c>
      <c r="D1202" s="9" t="s">
        <v>6</v>
      </c>
      <c r="E1202" s="9">
        <v>9</v>
      </c>
      <c r="F1202" s="9" t="s">
        <v>19</v>
      </c>
      <c r="G1202" s="13">
        <f t="shared" si="204"/>
        <v>10</v>
      </c>
      <c r="H1202">
        <f t="shared" si="205"/>
        <v>6</v>
      </c>
      <c r="I1202" s="14">
        <f t="shared" si="206"/>
        <v>8</v>
      </c>
      <c r="J1202" s="14">
        <f t="shared" si="207"/>
        <v>2</v>
      </c>
      <c r="K1202" s="14">
        <f t="shared" si="208"/>
        <v>3</v>
      </c>
      <c r="L1202" s="14">
        <f t="shared" si="209"/>
        <v>1</v>
      </c>
      <c r="M1202" s="14">
        <f t="shared" si="210"/>
        <v>3</v>
      </c>
      <c r="N1202" s="14">
        <f t="shared" si="211"/>
        <v>3</v>
      </c>
      <c r="O1202">
        <f t="shared" si="212"/>
        <v>2016</v>
      </c>
      <c r="P1202">
        <f t="shared" si="213"/>
        <v>11</v>
      </c>
      <c r="Q1202">
        <f t="shared" si="214"/>
        <v>26</v>
      </c>
      <c r="R1202">
        <f>IF(E1202=0,1,(IF(E1202&lt;=5,2,(IF(E1202&lt;=10,3,(IF(E1202&gt;=11,4)))))))</f>
        <v>3</v>
      </c>
    </row>
    <row r="1203" spans="1:18" x14ac:dyDescent="0.2">
      <c r="A1203" s="8">
        <v>42700</v>
      </c>
      <c r="B1203" s="9">
        <v>501</v>
      </c>
      <c r="C1203" s="10">
        <v>0.33055555555555599</v>
      </c>
      <c r="D1203" s="9" t="s">
        <v>6</v>
      </c>
      <c r="E1203" s="9">
        <v>7</v>
      </c>
      <c r="F1203" s="9" t="s">
        <v>19</v>
      </c>
      <c r="G1203" s="13">
        <f t="shared" si="204"/>
        <v>1</v>
      </c>
      <c r="H1203">
        <f t="shared" si="205"/>
        <v>6</v>
      </c>
      <c r="I1203" s="14">
        <f t="shared" si="206"/>
        <v>8</v>
      </c>
      <c r="J1203" s="14">
        <f t="shared" si="207"/>
        <v>2</v>
      </c>
      <c r="K1203" s="14">
        <f t="shared" si="208"/>
        <v>3</v>
      </c>
      <c r="L1203" s="14">
        <f t="shared" si="209"/>
        <v>2</v>
      </c>
      <c r="M1203" s="14">
        <f t="shared" si="210"/>
        <v>1</v>
      </c>
      <c r="N1203" s="14">
        <f t="shared" si="211"/>
        <v>1</v>
      </c>
      <c r="O1203">
        <f t="shared" si="212"/>
        <v>2016</v>
      </c>
      <c r="P1203">
        <f t="shared" si="213"/>
        <v>11</v>
      </c>
      <c r="Q1203">
        <f t="shared" si="214"/>
        <v>26</v>
      </c>
      <c r="R1203">
        <f>IF(E1203=0,1,(IF(E1203&lt;=5,2,(IF(E1203&lt;=10,3,(IF(E1203&gt;=11,4)))))))</f>
        <v>3</v>
      </c>
    </row>
    <row r="1204" spans="1:18" x14ac:dyDescent="0.2">
      <c r="A1204" s="8">
        <v>42700</v>
      </c>
      <c r="B1204" s="9">
        <v>512</v>
      </c>
      <c r="C1204" s="10">
        <v>0.34583333333333299</v>
      </c>
      <c r="D1204" s="9" t="s">
        <v>6</v>
      </c>
      <c r="E1204" s="9">
        <v>5</v>
      </c>
      <c r="F1204" s="9" t="s">
        <v>18</v>
      </c>
      <c r="G1204" s="13">
        <f t="shared" si="204"/>
        <v>10</v>
      </c>
      <c r="H1204">
        <f t="shared" si="205"/>
        <v>6</v>
      </c>
      <c r="I1204" s="14">
        <f t="shared" si="206"/>
        <v>9</v>
      </c>
      <c r="J1204" s="14">
        <f t="shared" si="207"/>
        <v>4</v>
      </c>
      <c r="K1204" s="14">
        <f t="shared" si="208"/>
        <v>3</v>
      </c>
      <c r="L1204" s="14">
        <f t="shared" si="209"/>
        <v>1</v>
      </c>
      <c r="M1204" s="14">
        <f t="shared" si="210"/>
        <v>3</v>
      </c>
      <c r="N1204" s="14">
        <f t="shared" si="211"/>
        <v>3</v>
      </c>
      <c r="O1204">
        <f t="shared" si="212"/>
        <v>2016</v>
      </c>
      <c r="P1204">
        <f t="shared" si="213"/>
        <v>11</v>
      </c>
      <c r="Q1204">
        <f t="shared" si="214"/>
        <v>26</v>
      </c>
      <c r="R1204">
        <f>IF(E1204=0,1,(IF(E1204&lt;=5,2,(IF(E1204&lt;=10,3,(IF(E1204&gt;=11,4)))))))</f>
        <v>2</v>
      </c>
    </row>
    <row r="1205" spans="1:18" x14ac:dyDescent="0.2">
      <c r="A1205" s="8">
        <v>42700</v>
      </c>
      <c r="B1205" s="9">
        <v>510</v>
      </c>
      <c r="C1205" s="10">
        <v>0.37222222222222201</v>
      </c>
      <c r="D1205" s="9" t="s">
        <v>6</v>
      </c>
      <c r="E1205" s="9">
        <v>8</v>
      </c>
      <c r="F1205" s="9" t="s">
        <v>13</v>
      </c>
      <c r="G1205" s="13">
        <f t="shared" si="204"/>
        <v>8</v>
      </c>
      <c r="H1205">
        <f t="shared" si="205"/>
        <v>6</v>
      </c>
      <c r="I1205" s="14">
        <f t="shared" si="206"/>
        <v>9</v>
      </c>
      <c r="J1205" s="14">
        <f t="shared" si="207"/>
        <v>1</v>
      </c>
      <c r="K1205" s="14">
        <f t="shared" si="208"/>
        <v>1</v>
      </c>
      <c r="L1205" s="14">
        <f t="shared" si="209"/>
        <v>3</v>
      </c>
      <c r="M1205" s="14">
        <f t="shared" si="210"/>
        <v>3</v>
      </c>
      <c r="N1205" s="14">
        <f t="shared" si="211"/>
        <v>3</v>
      </c>
      <c r="O1205">
        <f t="shared" si="212"/>
        <v>2016</v>
      </c>
      <c r="P1205">
        <f t="shared" si="213"/>
        <v>11</v>
      </c>
      <c r="Q1205">
        <f t="shared" si="214"/>
        <v>26</v>
      </c>
      <c r="R1205">
        <f>IF(E1205=0,1,(IF(E1205&lt;=5,2,(IF(E1205&lt;=10,3,(IF(E1205&gt;=11,4)))))))</f>
        <v>3</v>
      </c>
    </row>
    <row r="1206" spans="1:18" x14ac:dyDescent="0.2">
      <c r="A1206" s="8">
        <v>42700</v>
      </c>
      <c r="B1206" s="9">
        <v>510</v>
      </c>
      <c r="C1206" s="10">
        <v>0.37777777777777799</v>
      </c>
      <c r="D1206" s="9" t="s">
        <v>6</v>
      </c>
      <c r="E1206" s="9">
        <v>8</v>
      </c>
      <c r="F1206" s="9" t="s">
        <v>13</v>
      </c>
      <c r="G1206" s="13">
        <f t="shared" si="204"/>
        <v>8</v>
      </c>
      <c r="H1206">
        <f t="shared" si="205"/>
        <v>6</v>
      </c>
      <c r="I1206" s="14">
        <f t="shared" si="206"/>
        <v>10</v>
      </c>
      <c r="J1206" s="14">
        <f t="shared" si="207"/>
        <v>1</v>
      </c>
      <c r="K1206" s="14">
        <f t="shared" si="208"/>
        <v>1</v>
      </c>
      <c r="L1206" s="14">
        <f t="shared" si="209"/>
        <v>3</v>
      </c>
      <c r="M1206" s="14">
        <f t="shared" si="210"/>
        <v>3</v>
      </c>
      <c r="N1206" s="14">
        <f t="shared" si="211"/>
        <v>3</v>
      </c>
      <c r="O1206">
        <f t="shared" si="212"/>
        <v>2016</v>
      </c>
      <c r="P1206">
        <f t="shared" si="213"/>
        <v>11</v>
      </c>
      <c r="Q1206">
        <f t="shared" si="214"/>
        <v>26</v>
      </c>
      <c r="R1206">
        <f>IF(E1206=0,1,(IF(E1206&lt;=5,2,(IF(E1206&lt;=10,3,(IF(E1206&gt;=11,4)))))))</f>
        <v>3</v>
      </c>
    </row>
    <row r="1207" spans="1:18" x14ac:dyDescent="0.2">
      <c r="A1207" s="8">
        <v>42700</v>
      </c>
      <c r="B1207" s="9">
        <v>512</v>
      </c>
      <c r="C1207" s="10">
        <v>0.39583333333333298</v>
      </c>
      <c r="D1207" s="9" t="s">
        <v>6</v>
      </c>
      <c r="E1207" s="9">
        <v>6</v>
      </c>
      <c r="F1207" s="9" t="s">
        <v>19</v>
      </c>
      <c r="G1207" s="13">
        <f t="shared" si="204"/>
        <v>10</v>
      </c>
      <c r="H1207">
        <f t="shared" si="205"/>
        <v>6</v>
      </c>
      <c r="I1207" s="14">
        <f t="shared" si="206"/>
        <v>10</v>
      </c>
      <c r="J1207" s="14">
        <f t="shared" si="207"/>
        <v>2</v>
      </c>
      <c r="K1207" s="14">
        <f t="shared" si="208"/>
        <v>3</v>
      </c>
      <c r="L1207" s="14">
        <f t="shared" si="209"/>
        <v>1</v>
      </c>
      <c r="M1207" s="14">
        <f t="shared" si="210"/>
        <v>3</v>
      </c>
      <c r="N1207" s="14">
        <f t="shared" si="211"/>
        <v>3</v>
      </c>
      <c r="O1207">
        <f t="shared" si="212"/>
        <v>2016</v>
      </c>
      <c r="P1207">
        <f t="shared" si="213"/>
        <v>11</v>
      </c>
      <c r="Q1207">
        <f t="shared" si="214"/>
        <v>26</v>
      </c>
      <c r="R1207">
        <f>IF(E1207=0,1,(IF(E1207&lt;=5,2,(IF(E1207&lt;=10,3,(IF(E1207&gt;=11,4)))))))</f>
        <v>3</v>
      </c>
    </row>
    <row r="1208" spans="1:18" x14ac:dyDescent="0.2">
      <c r="A1208" s="8">
        <v>42700</v>
      </c>
      <c r="B1208" s="9">
        <v>512</v>
      </c>
      <c r="C1208" s="10">
        <v>0.39652777777777798</v>
      </c>
      <c r="D1208" s="9" t="s">
        <v>6</v>
      </c>
      <c r="E1208" s="9">
        <v>5</v>
      </c>
      <c r="F1208" s="9" t="s">
        <v>18</v>
      </c>
      <c r="G1208" s="13">
        <f t="shared" si="204"/>
        <v>10</v>
      </c>
      <c r="H1208">
        <f t="shared" si="205"/>
        <v>6</v>
      </c>
      <c r="I1208" s="14">
        <f t="shared" si="206"/>
        <v>10</v>
      </c>
      <c r="J1208" s="14">
        <f t="shared" si="207"/>
        <v>4</v>
      </c>
      <c r="K1208" s="14">
        <f t="shared" si="208"/>
        <v>3</v>
      </c>
      <c r="L1208" s="14">
        <f t="shared" si="209"/>
        <v>1</v>
      </c>
      <c r="M1208" s="14">
        <f t="shared" si="210"/>
        <v>3</v>
      </c>
      <c r="N1208" s="14">
        <f t="shared" si="211"/>
        <v>3</v>
      </c>
      <c r="O1208">
        <f t="shared" si="212"/>
        <v>2016</v>
      </c>
      <c r="P1208">
        <f t="shared" si="213"/>
        <v>11</v>
      </c>
      <c r="Q1208">
        <f t="shared" si="214"/>
        <v>26</v>
      </c>
      <c r="R1208">
        <f>IF(E1208=0,1,(IF(E1208&lt;=5,2,(IF(E1208&lt;=10,3,(IF(E1208&gt;=11,4)))))))</f>
        <v>2</v>
      </c>
    </row>
    <row r="1209" spans="1:18" x14ac:dyDescent="0.2">
      <c r="A1209" s="8">
        <v>42700</v>
      </c>
      <c r="B1209" s="9">
        <v>505</v>
      </c>
      <c r="C1209" s="10">
        <v>0.39791666666666697</v>
      </c>
      <c r="D1209" s="9" t="s">
        <v>6</v>
      </c>
      <c r="E1209" s="9">
        <v>33</v>
      </c>
      <c r="F1209" s="9" t="s">
        <v>19</v>
      </c>
      <c r="G1209" s="13">
        <f t="shared" si="204"/>
        <v>5</v>
      </c>
      <c r="H1209">
        <f t="shared" si="205"/>
        <v>6</v>
      </c>
      <c r="I1209" s="14">
        <f t="shared" si="206"/>
        <v>10</v>
      </c>
      <c r="J1209" s="14">
        <f t="shared" si="207"/>
        <v>2</v>
      </c>
      <c r="K1209" s="14">
        <f t="shared" si="208"/>
        <v>3</v>
      </c>
      <c r="L1209" s="14">
        <f t="shared" si="209"/>
        <v>3</v>
      </c>
      <c r="M1209" s="14">
        <f t="shared" si="210"/>
        <v>4</v>
      </c>
      <c r="N1209" s="14">
        <f t="shared" si="211"/>
        <v>4</v>
      </c>
      <c r="O1209">
        <f t="shared" si="212"/>
        <v>2016</v>
      </c>
      <c r="P1209">
        <f t="shared" si="213"/>
        <v>11</v>
      </c>
      <c r="Q1209">
        <f t="shared" si="214"/>
        <v>26</v>
      </c>
      <c r="R1209">
        <f>IF(E1209=0,1,(IF(E1209&lt;=5,2,(IF(E1209&lt;=10,3,(IF(E1209&gt;=11,4)))))))</f>
        <v>4</v>
      </c>
    </row>
    <row r="1210" spans="1:18" x14ac:dyDescent="0.2">
      <c r="A1210" s="8">
        <v>42700</v>
      </c>
      <c r="B1210" s="9">
        <v>504</v>
      </c>
      <c r="C1210" s="10">
        <v>0.40208333333333302</v>
      </c>
      <c r="D1210" s="9" t="s">
        <v>6</v>
      </c>
      <c r="E1210" s="9">
        <v>22</v>
      </c>
      <c r="F1210" s="9" t="s">
        <v>19</v>
      </c>
      <c r="G1210" s="13">
        <f t="shared" si="204"/>
        <v>4</v>
      </c>
      <c r="H1210">
        <f t="shared" si="205"/>
        <v>6</v>
      </c>
      <c r="I1210" s="14">
        <f t="shared" si="206"/>
        <v>10</v>
      </c>
      <c r="J1210" s="14">
        <f t="shared" si="207"/>
        <v>2</v>
      </c>
      <c r="K1210" s="14">
        <f t="shared" si="208"/>
        <v>4</v>
      </c>
      <c r="L1210" s="14">
        <f t="shared" si="209"/>
        <v>4</v>
      </c>
      <c r="M1210" s="14">
        <f t="shared" si="210"/>
        <v>3</v>
      </c>
      <c r="N1210" s="14">
        <f t="shared" si="211"/>
        <v>3</v>
      </c>
      <c r="O1210">
        <f t="shared" si="212"/>
        <v>2016</v>
      </c>
      <c r="P1210">
        <f t="shared" si="213"/>
        <v>11</v>
      </c>
      <c r="Q1210">
        <f t="shared" si="214"/>
        <v>26</v>
      </c>
      <c r="R1210">
        <f>IF(E1210=0,1,(IF(E1210&lt;=5,2,(IF(E1210&lt;=10,3,(IF(E1210&gt;=11,4)))))))</f>
        <v>4</v>
      </c>
    </row>
    <row r="1211" spans="1:18" x14ac:dyDescent="0.2">
      <c r="A1211" s="8">
        <v>42700</v>
      </c>
      <c r="B1211" s="9">
        <v>506</v>
      </c>
      <c r="C1211" s="10">
        <v>0.42916666666666697</v>
      </c>
      <c r="D1211" s="9" t="s">
        <v>6</v>
      </c>
      <c r="E1211" s="9">
        <v>5</v>
      </c>
      <c r="F1211" s="9" t="s">
        <v>19</v>
      </c>
      <c r="G1211" s="13">
        <f t="shared" si="204"/>
        <v>6</v>
      </c>
      <c r="H1211">
        <f t="shared" si="205"/>
        <v>6</v>
      </c>
      <c r="I1211" s="14">
        <f t="shared" si="206"/>
        <v>11</v>
      </c>
      <c r="J1211" s="14">
        <f t="shared" si="207"/>
        <v>2</v>
      </c>
      <c r="K1211" s="14">
        <f t="shared" si="208"/>
        <v>4</v>
      </c>
      <c r="L1211" s="14">
        <f t="shared" si="209"/>
        <v>2</v>
      </c>
      <c r="M1211" s="14">
        <f t="shared" si="210"/>
        <v>2</v>
      </c>
      <c r="N1211" s="14">
        <f t="shared" si="211"/>
        <v>2</v>
      </c>
      <c r="O1211">
        <f t="shared" si="212"/>
        <v>2016</v>
      </c>
      <c r="P1211">
        <f t="shared" si="213"/>
        <v>11</v>
      </c>
      <c r="Q1211">
        <f t="shared" si="214"/>
        <v>26</v>
      </c>
      <c r="R1211">
        <f>IF(E1211=0,1,(IF(E1211&lt;=5,2,(IF(E1211&lt;=10,3,(IF(E1211&gt;=11,4)))))))</f>
        <v>2</v>
      </c>
    </row>
    <row r="1212" spans="1:18" x14ac:dyDescent="0.2">
      <c r="A1212" s="8">
        <v>42700</v>
      </c>
      <c r="B1212" s="9">
        <v>506</v>
      </c>
      <c r="C1212" s="10">
        <v>0.47291666666666698</v>
      </c>
      <c r="D1212" s="9" t="s">
        <v>6</v>
      </c>
      <c r="E1212" s="9">
        <v>5</v>
      </c>
      <c r="F1212" s="9" t="s">
        <v>19</v>
      </c>
      <c r="G1212" s="13">
        <f t="shared" si="204"/>
        <v>6</v>
      </c>
      <c r="H1212">
        <f t="shared" si="205"/>
        <v>6</v>
      </c>
      <c r="I1212" s="14">
        <f t="shared" si="206"/>
        <v>12</v>
      </c>
      <c r="J1212" s="14">
        <f t="shared" si="207"/>
        <v>2</v>
      </c>
      <c r="K1212" s="14">
        <f t="shared" si="208"/>
        <v>4</v>
      </c>
      <c r="L1212" s="14">
        <f t="shared" si="209"/>
        <v>2</v>
      </c>
      <c r="M1212" s="14">
        <f t="shared" si="210"/>
        <v>2</v>
      </c>
      <c r="N1212" s="14">
        <f t="shared" si="211"/>
        <v>2</v>
      </c>
      <c r="O1212">
        <f t="shared" si="212"/>
        <v>2016</v>
      </c>
      <c r="P1212">
        <f t="shared" si="213"/>
        <v>11</v>
      </c>
      <c r="Q1212">
        <f t="shared" si="214"/>
        <v>26</v>
      </c>
      <c r="R1212">
        <f>IF(E1212=0,1,(IF(E1212&lt;=5,2,(IF(E1212&lt;=10,3,(IF(E1212&gt;=11,4)))))))</f>
        <v>2</v>
      </c>
    </row>
    <row r="1213" spans="1:18" x14ac:dyDescent="0.2">
      <c r="A1213" s="8">
        <v>42700</v>
      </c>
      <c r="B1213" s="9">
        <v>506</v>
      </c>
      <c r="C1213" s="10">
        <v>0.62916666666666698</v>
      </c>
      <c r="D1213" s="9" t="s">
        <v>6</v>
      </c>
      <c r="E1213" s="9">
        <v>6</v>
      </c>
      <c r="F1213" s="9" t="s">
        <v>18</v>
      </c>
      <c r="G1213" s="13">
        <f t="shared" si="204"/>
        <v>6</v>
      </c>
      <c r="H1213">
        <f t="shared" si="205"/>
        <v>6</v>
      </c>
      <c r="I1213" s="14">
        <f t="shared" si="206"/>
        <v>16</v>
      </c>
      <c r="J1213" s="14">
        <f t="shared" si="207"/>
        <v>4</v>
      </c>
      <c r="K1213" s="14">
        <f t="shared" si="208"/>
        <v>4</v>
      </c>
      <c r="L1213" s="14">
        <f t="shared" si="209"/>
        <v>2</v>
      </c>
      <c r="M1213" s="14">
        <f t="shared" si="210"/>
        <v>2</v>
      </c>
      <c r="N1213" s="14">
        <f t="shared" si="211"/>
        <v>2</v>
      </c>
      <c r="O1213">
        <f t="shared" si="212"/>
        <v>2016</v>
      </c>
      <c r="P1213">
        <f t="shared" si="213"/>
        <v>11</v>
      </c>
      <c r="Q1213">
        <f t="shared" si="214"/>
        <v>26</v>
      </c>
      <c r="R1213">
        <f>IF(E1213=0,1,(IF(E1213&lt;=5,2,(IF(E1213&lt;=10,3,(IF(E1213&gt;=11,4)))))))</f>
        <v>3</v>
      </c>
    </row>
    <row r="1214" spans="1:18" x14ac:dyDescent="0.2">
      <c r="A1214" s="8">
        <v>42700</v>
      </c>
      <c r="B1214" s="9">
        <v>504</v>
      </c>
      <c r="C1214" s="10">
        <v>0.65486111111111101</v>
      </c>
      <c r="D1214" s="9" t="s">
        <v>6</v>
      </c>
      <c r="E1214" s="9">
        <v>5</v>
      </c>
      <c r="F1214" s="9" t="s">
        <v>18</v>
      </c>
      <c r="G1214" s="13">
        <f t="shared" si="204"/>
        <v>4</v>
      </c>
      <c r="H1214">
        <f t="shared" si="205"/>
        <v>6</v>
      </c>
      <c r="I1214" s="14">
        <f t="shared" si="206"/>
        <v>16</v>
      </c>
      <c r="J1214" s="14">
        <f t="shared" si="207"/>
        <v>4</v>
      </c>
      <c r="K1214" s="14">
        <f t="shared" si="208"/>
        <v>4</v>
      </c>
      <c r="L1214" s="14">
        <f t="shared" si="209"/>
        <v>4</v>
      </c>
      <c r="M1214" s="14">
        <f t="shared" si="210"/>
        <v>3</v>
      </c>
      <c r="N1214" s="14">
        <f t="shared" si="211"/>
        <v>3</v>
      </c>
      <c r="O1214">
        <f t="shared" si="212"/>
        <v>2016</v>
      </c>
      <c r="P1214">
        <f t="shared" si="213"/>
        <v>11</v>
      </c>
      <c r="Q1214">
        <f t="shared" si="214"/>
        <v>26</v>
      </c>
      <c r="R1214">
        <f>IF(E1214=0,1,(IF(E1214&lt;=5,2,(IF(E1214&lt;=10,3,(IF(E1214&gt;=11,4)))))))</f>
        <v>2</v>
      </c>
    </row>
    <row r="1215" spans="1:18" x14ac:dyDescent="0.2">
      <c r="A1215" s="8">
        <v>42700</v>
      </c>
      <c r="B1215" s="9">
        <v>510</v>
      </c>
      <c r="C1215" s="10">
        <v>0.67222222222222205</v>
      </c>
      <c r="D1215" s="9" t="s">
        <v>6</v>
      </c>
      <c r="E1215" s="9">
        <v>5</v>
      </c>
      <c r="F1215" s="9" t="s">
        <v>20</v>
      </c>
      <c r="G1215" s="13">
        <f t="shared" si="204"/>
        <v>8</v>
      </c>
      <c r="H1215">
        <f t="shared" si="205"/>
        <v>6</v>
      </c>
      <c r="I1215" s="14">
        <f t="shared" si="206"/>
        <v>17</v>
      </c>
      <c r="J1215" s="14">
        <f t="shared" si="207"/>
        <v>3</v>
      </c>
      <c r="K1215" s="14">
        <f t="shared" si="208"/>
        <v>1</v>
      </c>
      <c r="L1215" s="14">
        <f t="shared" si="209"/>
        <v>3</v>
      </c>
      <c r="M1215" s="14">
        <f t="shared" si="210"/>
        <v>3</v>
      </c>
      <c r="N1215" s="14">
        <f t="shared" si="211"/>
        <v>3</v>
      </c>
      <c r="O1215">
        <f t="shared" si="212"/>
        <v>2016</v>
      </c>
      <c r="P1215">
        <f t="shared" si="213"/>
        <v>11</v>
      </c>
      <c r="Q1215">
        <f t="shared" si="214"/>
        <v>26</v>
      </c>
      <c r="R1215">
        <f>IF(E1215=0,1,(IF(E1215&lt;=5,2,(IF(E1215&lt;=10,3,(IF(E1215&gt;=11,4)))))))</f>
        <v>2</v>
      </c>
    </row>
    <row r="1216" spans="1:18" x14ac:dyDescent="0.2">
      <c r="A1216" s="8">
        <v>42700</v>
      </c>
      <c r="B1216" s="9">
        <v>510</v>
      </c>
      <c r="C1216" s="10">
        <v>0.67916666666666703</v>
      </c>
      <c r="D1216" s="9" t="s">
        <v>6</v>
      </c>
      <c r="E1216" s="9">
        <v>5</v>
      </c>
      <c r="F1216" s="9" t="s">
        <v>13</v>
      </c>
      <c r="G1216" s="13">
        <f t="shared" si="204"/>
        <v>8</v>
      </c>
      <c r="H1216">
        <f t="shared" si="205"/>
        <v>6</v>
      </c>
      <c r="I1216" s="14">
        <f t="shared" si="206"/>
        <v>17</v>
      </c>
      <c r="J1216" s="14">
        <f t="shared" si="207"/>
        <v>1</v>
      </c>
      <c r="K1216" s="14">
        <f t="shared" si="208"/>
        <v>1</v>
      </c>
      <c r="L1216" s="14">
        <f t="shared" si="209"/>
        <v>3</v>
      </c>
      <c r="M1216" s="14">
        <f t="shared" si="210"/>
        <v>3</v>
      </c>
      <c r="N1216" s="14">
        <f t="shared" si="211"/>
        <v>3</v>
      </c>
      <c r="O1216">
        <f t="shared" si="212"/>
        <v>2016</v>
      </c>
      <c r="P1216">
        <f t="shared" si="213"/>
        <v>11</v>
      </c>
      <c r="Q1216">
        <f t="shared" si="214"/>
        <v>26</v>
      </c>
      <c r="R1216">
        <f>IF(E1216=0,1,(IF(E1216&lt;=5,2,(IF(E1216&lt;=10,3,(IF(E1216&gt;=11,4)))))))</f>
        <v>2</v>
      </c>
    </row>
    <row r="1217" spans="1:18" x14ac:dyDescent="0.2">
      <c r="A1217" s="8">
        <v>42700</v>
      </c>
      <c r="B1217" s="9">
        <v>505</v>
      </c>
      <c r="C1217" s="10">
        <v>0.6875</v>
      </c>
      <c r="D1217" s="9" t="s">
        <v>6</v>
      </c>
      <c r="E1217" s="9">
        <v>14</v>
      </c>
      <c r="F1217" s="9" t="s">
        <v>18</v>
      </c>
      <c r="G1217" s="13">
        <f t="shared" si="204"/>
        <v>5</v>
      </c>
      <c r="H1217">
        <f t="shared" si="205"/>
        <v>6</v>
      </c>
      <c r="I1217" s="14">
        <f t="shared" si="206"/>
        <v>17</v>
      </c>
      <c r="J1217" s="14">
        <f t="shared" si="207"/>
        <v>4</v>
      </c>
      <c r="K1217" s="14">
        <f t="shared" si="208"/>
        <v>3</v>
      </c>
      <c r="L1217" s="14">
        <f t="shared" si="209"/>
        <v>3</v>
      </c>
      <c r="M1217" s="14">
        <f t="shared" si="210"/>
        <v>4</v>
      </c>
      <c r="N1217" s="14">
        <f t="shared" si="211"/>
        <v>4</v>
      </c>
      <c r="O1217">
        <f t="shared" si="212"/>
        <v>2016</v>
      </c>
      <c r="P1217">
        <f t="shared" si="213"/>
        <v>11</v>
      </c>
      <c r="Q1217">
        <f t="shared" si="214"/>
        <v>26</v>
      </c>
      <c r="R1217">
        <f>IF(E1217=0,1,(IF(E1217&lt;=5,2,(IF(E1217&lt;=10,3,(IF(E1217&gt;=11,4)))))))</f>
        <v>4</v>
      </c>
    </row>
    <row r="1218" spans="1:18" x14ac:dyDescent="0.2">
      <c r="A1218" s="8">
        <v>42700</v>
      </c>
      <c r="B1218" s="9">
        <v>501</v>
      </c>
      <c r="C1218" s="10">
        <v>0.6875</v>
      </c>
      <c r="D1218" s="9" t="s">
        <v>6</v>
      </c>
      <c r="E1218" s="9">
        <v>20</v>
      </c>
      <c r="F1218" s="9" t="s">
        <v>18</v>
      </c>
      <c r="G1218" s="13">
        <f t="shared" si="204"/>
        <v>1</v>
      </c>
      <c r="H1218">
        <f t="shared" si="205"/>
        <v>6</v>
      </c>
      <c r="I1218" s="14">
        <f t="shared" si="206"/>
        <v>17</v>
      </c>
      <c r="J1218" s="14">
        <f t="shared" si="207"/>
        <v>4</v>
      </c>
      <c r="K1218" s="14">
        <f t="shared" si="208"/>
        <v>3</v>
      </c>
      <c r="L1218" s="14">
        <f t="shared" si="209"/>
        <v>2</v>
      </c>
      <c r="M1218" s="14">
        <f t="shared" si="210"/>
        <v>1</v>
      </c>
      <c r="N1218" s="14">
        <f t="shared" si="211"/>
        <v>1</v>
      </c>
      <c r="O1218">
        <f t="shared" si="212"/>
        <v>2016</v>
      </c>
      <c r="P1218">
        <f t="shared" si="213"/>
        <v>11</v>
      </c>
      <c r="Q1218">
        <f t="shared" si="214"/>
        <v>26</v>
      </c>
      <c r="R1218">
        <f>IF(E1218=0,1,(IF(E1218&lt;=5,2,(IF(E1218&lt;=10,3,(IF(E1218&gt;=11,4)))))))</f>
        <v>4</v>
      </c>
    </row>
    <row r="1219" spans="1:18" x14ac:dyDescent="0.2">
      <c r="A1219" s="8">
        <v>42700</v>
      </c>
      <c r="B1219" s="9">
        <v>512</v>
      </c>
      <c r="C1219" s="10">
        <v>0.69374999999999998</v>
      </c>
      <c r="D1219" s="9" t="s">
        <v>6</v>
      </c>
      <c r="E1219" s="9">
        <v>17</v>
      </c>
      <c r="F1219" s="9" t="s">
        <v>18</v>
      </c>
      <c r="G1219" s="13">
        <f t="shared" ref="G1219:G1282" si="215">IF(B1219=501,1,(IF(B1219=502,2,(IF(B1219=503,3,(IF(B1219=504,4,(IF(B1219=505,5,(IF(B1219=506,6,(IF(B1219=509,7,(IF(B1219=510,8,(IF(B1219=511,9,(IF(B1219=512,10,(IF(B1219=514,11)))))))))))))))))))))</f>
        <v>10</v>
      </c>
      <c r="H1219">
        <f t="shared" ref="H1219:H1282" si="216">IF(D1219="Friday",5,(IF(D1219="Saturday",6,(IF(D1219="Sunday",7,(IF(D1219="Monday",1,(IF(D1219="Tuesday",2,(IF(D1219="Wednesday",3,(IF(D1219="Thursday",4,0)))))))))))))</f>
        <v>6</v>
      </c>
      <c r="I1219" s="14">
        <f t="shared" ref="I1219:I1282" si="217">(ROUNDDOWN(C1219*24,0)+1)</f>
        <v>17</v>
      </c>
      <c r="J1219" s="14">
        <f t="shared" ref="J1219:J1282" si="218">IF(F1219="N",1,(IF(F1219="E",2,(IF(F1219="S",3,(IF(F1219="W",4)))))))</f>
        <v>4</v>
      </c>
      <c r="K1219" s="14">
        <f t="shared" ref="K1219:K1282" si="219">IF(B1219=501,3,(IF(B1219=502,2,(IF(B1219=503,3,(IF(B1219=504,4,(IF(B1219=505,3,(IF(B1219=506,4,(IF(B1219=509,1,(IF(B1219=510,1,(IF(B1219=511,1,(IF(B1219=512,3,(IF(B1219=514,2)))))))))))))))))))))</f>
        <v>3</v>
      </c>
      <c r="L1219" s="14">
        <f t="shared" ref="L1219:L1282" si="220">IF(B1219=501,2,(IF(B1219=502,1,(IF(B1219=503,2,(IF(B1219=504,4,(IF(B1219=505,3,(IF(B1219=506,2,(IF(B1219=509,2,(IF(B1219=510,3,(IF(B1219=511,3,(IF(B1219=512,1,(IF(B1219=514,1)))))))))))))))))))))</f>
        <v>1</v>
      </c>
      <c r="M1219" s="14">
        <f t="shared" ref="M1219:M1282" si="221">IF(B1219=501,1,(IF(B1219=502,3,(IF(B1219=503,1,(IF(B1219=504,3,(IF(B1219=505,4,(IF(B1219=506,2,(IF(B1219=509,2,(IF(B1219=510,3,(IF(B1219=511,2,(IF(B1219=512,3,(IF(B1219=514,3)))))))))))))))))))))</f>
        <v>3</v>
      </c>
      <c r="N1219" s="14">
        <f t="shared" ref="N1219:N1282" si="222">IF(B1219=501,1,(IF(B1219=502,3,(IF(B1219=503,1,(IF(B1219=504,3,(IF(B1219=505,4,(IF(B1219=506,2,(IF(B1219=509,2,(IF(B1219=510,3,(IF(B1219=511,2,(IF(B1219=512,3,(IF(B1219=514,1)))))))))))))))))))))</f>
        <v>3</v>
      </c>
      <c r="O1219">
        <f t="shared" si="212"/>
        <v>2016</v>
      </c>
      <c r="P1219">
        <f t="shared" si="213"/>
        <v>11</v>
      </c>
      <c r="Q1219">
        <f t="shared" si="214"/>
        <v>26</v>
      </c>
      <c r="R1219">
        <f>IF(E1219=0,1,(IF(E1219&lt;=5,2,(IF(E1219&lt;=10,3,(IF(E1219&gt;=11,4)))))))</f>
        <v>4</v>
      </c>
    </row>
    <row r="1220" spans="1:18" x14ac:dyDescent="0.2">
      <c r="A1220" s="8">
        <v>42700</v>
      </c>
      <c r="B1220" s="9">
        <v>501</v>
      </c>
      <c r="C1220" s="10">
        <v>0.73263888888888895</v>
      </c>
      <c r="D1220" s="9" t="s">
        <v>6</v>
      </c>
      <c r="E1220" s="9">
        <v>0</v>
      </c>
      <c r="F1220" s="9" t="s">
        <v>18</v>
      </c>
      <c r="G1220" s="13">
        <f t="shared" si="215"/>
        <v>1</v>
      </c>
      <c r="H1220">
        <f t="shared" si="216"/>
        <v>6</v>
      </c>
      <c r="I1220" s="14">
        <f t="shared" si="217"/>
        <v>18</v>
      </c>
      <c r="J1220" s="14">
        <f t="shared" si="218"/>
        <v>4</v>
      </c>
      <c r="K1220" s="14">
        <f t="shared" si="219"/>
        <v>3</v>
      </c>
      <c r="L1220" s="14">
        <f t="shared" si="220"/>
        <v>2</v>
      </c>
      <c r="M1220" s="14">
        <f t="shared" si="221"/>
        <v>1</v>
      </c>
      <c r="N1220" s="14">
        <f t="shared" si="222"/>
        <v>1</v>
      </c>
      <c r="O1220">
        <f t="shared" si="212"/>
        <v>2016</v>
      </c>
      <c r="P1220">
        <f t="shared" si="213"/>
        <v>11</v>
      </c>
      <c r="Q1220">
        <f t="shared" si="214"/>
        <v>26</v>
      </c>
      <c r="R1220">
        <f>IF(E1220=0,1,(IF(E1220&lt;=5,2,(IF(E1220&lt;=10,3,(IF(E1220&gt;=11,4)))))))</f>
        <v>1</v>
      </c>
    </row>
    <row r="1221" spans="1:18" x14ac:dyDescent="0.2">
      <c r="A1221" s="8">
        <v>42700</v>
      </c>
      <c r="B1221" s="9">
        <v>512</v>
      </c>
      <c r="C1221" s="10">
        <v>0.76319444444444395</v>
      </c>
      <c r="D1221" s="9" t="s">
        <v>6</v>
      </c>
      <c r="E1221" s="9">
        <v>5</v>
      </c>
      <c r="F1221" s="9" t="s">
        <v>19</v>
      </c>
      <c r="G1221" s="13">
        <f t="shared" si="215"/>
        <v>10</v>
      </c>
      <c r="H1221">
        <f t="shared" si="216"/>
        <v>6</v>
      </c>
      <c r="I1221" s="14">
        <f t="shared" si="217"/>
        <v>19</v>
      </c>
      <c r="J1221" s="14">
        <f t="shared" si="218"/>
        <v>2</v>
      </c>
      <c r="K1221" s="14">
        <f t="shared" si="219"/>
        <v>3</v>
      </c>
      <c r="L1221" s="14">
        <f t="shared" si="220"/>
        <v>1</v>
      </c>
      <c r="M1221" s="14">
        <f t="shared" si="221"/>
        <v>3</v>
      </c>
      <c r="N1221" s="14">
        <f t="shared" si="222"/>
        <v>3</v>
      </c>
      <c r="O1221">
        <f t="shared" si="212"/>
        <v>2016</v>
      </c>
      <c r="P1221">
        <f t="shared" si="213"/>
        <v>11</v>
      </c>
      <c r="Q1221">
        <f t="shared" si="214"/>
        <v>26</v>
      </c>
      <c r="R1221">
        <f>IF(E1221=0,1,(IF(E1221&lt;=5,2,(IF(E1221&lt;=10,3,(IF(E1221&gt;=11,4)))))))</f>
        <v>2</v>
      </c>
    </row>
    <row r="1222" spans="1:18" x14ac:dyDescent="0.2">
      <c r="A1222" s="8">
        <v>42700</v>
      </c>
      <c r="B1222" s="9">
        <v>505</v>
      </c>
      <c r="C1222" s="10">
        <v>0.79791666666666705</v>
      </c>
      <c r="D1222" s="9" t="s">
        <v>6</v>
      </c>
      <c r="E1222" s="9">
        <v>58</v>
      </c>
      <c r="F1222" s="9" t="s">
        <v>18</v>
      </c>
      <c r="G1222" s="13">
        <f t="shared" si="215"/>
        <v>5</v>
      </c>
      <c r="H1222">
        <f t="shared" si="216"/>
        <v>6</v>
      </c>
      <c r="I1222" s="14">
        <f t="shared" si="217"/>
        <v>20</v>
      </c>
      <c r="J1222" s="14">
        <f t="shared" si="218"/>
        <v>4</v>
      </c>
      <c r="K1222" s="14">
        <f t="shared" si="219"/>
        <v>3</v>
      </c>
      <c r="L1222" s="14">
        <f t="shared" si="220"/>
        <v>3</v>
      </c>
      <c r="M1222" s="14">
        <f t="shared" si="221"/>
        <v>4</v>
      </c>
      <c r="N1222" s="14">
        <f t="shared" si="222"/>
        <v>4</v>
      </c>
      <c r="O1222">
        <f t="shared" si="212"/>
        <v>2016</v>
      </c>
      <c r="P1222">
        <f t="shared" si="213"/>
        <v>11</v>
      </c>
      <c r="Q1222">
        <f t="shared" si="214"/>
        <v>26</v>
      </c>
      <c r="R1222">
        <f>IF(E1222=0,1,(IF(E1222&lt;=5,2,(IF(E1222&lt;=10,3,(IF(E1222&gt;=11,4)))))))</f>
        <v>4</v>
      </c>
    </row>
    <row r="1223" spans="1:18" x14ac:dyDescent="0.2">
      <c r="A1223" s="8">
        <v>42700</v>
      </c>
      <c r="B1223" s="9">
        <v>501</v>
      </c>
      <c r="C1223" s="10">
        <v>0.80763888888888902</v>
      </c>
      <c r="D1223" s="9" t="s">
        <v>6</v>
      </c>
      <c r="E1223" s="9">
        <v>6</v>
      </c>
      <c r="F1223" s="9" t="s">
        <v>18</v>
      </c>
      <c r="G1223" s="13">
        <f t="shared" si="215"/>
        <v>1</v>
      </c>
      <c r="H1223">
        <f t="shared" si="216"/>
        <v>6</v>
      </c>
      <c r="I1223" s="14">
        <f t="shared" si="217"/>
        <v>20</v>
      </c>
      <c r="J1223" s="14">
        <f t="shared" si="218"/>
        <v>4</v>
      </c>
      <c r="K1223" s="14">
        <f t="shared" si="219"/>
        <v>3</v>
      </c>
      <c r="L1223" s="14">
        <f t="shared" si="220"/>
        <v>2</v>
      </c>
      <c r="M1223" s="14">
        <f t="shared" si="221"/>
        <v>1</v>
      </c>
      <c r="N1223" s="14">
        <f t="shared" si="222"/>
        <v>1</v>
      </c>
      <c r="O1223">
        <f t="shared" si="212"/>
        <v>2016</v>
      </c>
      <c r="P1223">
        <f t="shared" si="213"/>
        <v>11</v>
      </c>
      <c r="Q1223">
        <f t="shared" si="214"/>
        <v>26</v>
      </c>
      <c r="R1223">
        <f>IF(E1223=0,1,(IF(E1223&lt;=5,2,(IF(E1223&lt;=10,3,(IF(E1223&gt;=11,4)))))))</f>
        <v>3</v>
      </c>
    </row>
    <row r="1224" spans="1:18" x14ac:dyDescent="0.2">
      <c r="A1224" s="8">
        <v>42700</v>
      </c>
      <c r="B1224" s="9">
        <v>504</v>
      </c>
      <c r="C1224" s="10">
        <v>0.83611111111111103</v>
      </c>
      <c r="D1224" s="9" t="s">
        <v>6</v>
      </c>
      <c r="E1224" s="9">
        <v>7</v>
      </c>
      <c r="F1224" s="9" t="s">
        <v>18</v>
      </c>
      <c r="G1224" s="13">
        <f t="shared" si="215"/>
        <v>4</v>
      </c>
      <c r="H1224">
        <f t="shared" si="216"/>
        <v>6</v>
      </c>
      <c r="I1224" s="14">
        <f t="shared" si="217"/>
        <v>21</v>
      </c>
      <c r="J1224" s="14">
        <f t="shared" si="218"/>
        <v>4</v>
      </c>
      <c r="K1224" s="14">
        <f t="shared" si="219"/>
        <v>4</v>
      </c>
      <c r="L1224" s="14">
        <f t="shared" si="220"/>
        <v>4</v>
      </c>
      <c r="M1224" s="14">
        <f t="shared" si="221"/>
        <v>3</v>
      </c>
      <c r="N1224" s="14">
        <f t="shared" si="222"/>
        <v>3</v>
      </c>
      <c r="O1224">
        <f t="shared" si="212"/>
        <v>2016</v>
      </c>
      <c r="P1224">
        <f t="shared" si="213"/>
        <v>11</v>
      </c>
      <c r="Q1224">
        <f t="shared" si="214"/>
        <v>26</v>
      </c>
      <c r="R1224">
        <f>IF(E1224=0,1,(IF(E1224&lt;=5,2,(IF(E1224&lt;=10,3,(IF(E1224&gt;=11,4)))))))</f>
        <v>3</v>
      </c>
    </row>
    <row r="1225" spans="1:18" x14ac:dyDescent="0.2">
      <c r="A1225" s="8">
        <v>42700</v>
      </c>
      <c r="B1225" s="9">
        <v>501</v>
      </c>
      <c r="C1225" s="10">
        <v>0.875</v>
      </c>
      <c r="D1225" s="9" t="s">
        <v>6</v>
      </c>
      <c r="E1225" s="9">
        <v>49</v>
      </c>
      <c r="F1225" s="9" t="s">
        <v>18</v>
      </c>
      <c r="G1225" s="13">
        <f t="shared" si="215"/>
        <v>1</v>
      </c>
      <c r="H1225">
        <f t="shared" si="216"/>
        <v>6</v>
      </c>
      <c r="I1225" s="14">
        <f t="shared" si="217"/>
        <v>22</v>
      </c>
      <c r="J1225" s="14">
        <f t="shared" si="218"/>
        <v>4</v>
      </c>
      <c r="K1225" s="14">
        <f t="shared" si="219"/>
        <v>3</v>
      </c>
      <c r="L1225" s="14">
        <f t="shared" si="220"/>
        <v>2</v>
      </c>
      <c r="M1225" s="14">
        <f t="shared" si="221"/>
        <v>1</v>
      </c>
      <c r="N1225" s="14">
        <f t="shared" si="222"/>
        <v>1</v>
      </c>
      <c r="O1225">
        <f t="shared" si="212"/>
        <v>2016</v>
      </c>
      <c r="P1225">
        <f t="shared" si="213"/>
        <v>11</v>
      </c>
      <c r="Q1225">
        <f t="shared" si="214"/>
        <v>26</v>
      </c>
      <c r="R1225">
        <f>IF(E1225=0,1,(IF(E1225&lt;=5,2,(IF(E1225&lt;=10,3,(IF(E1225&gt;=11,4)))))))</f>
        <v>4</v>
      </c>
    </row>
    <row r="1226" spans="1:18" x14ac:dyDescent="0.2">
      <c r="A1226" s="8">
        <v>42700</v>
      </c>
      <c r="B1226" s="9">
        <v>501</v>
      </c>
      <c r="C1226" s="10">
        <v>0.906944444444444</v>
      </c>
      <c r="D1226" s="9" t="s">
        <v>6</v>
      </c>
      <c r="E1226" s="9">
        <v>15</v>
      </c>
      <c r="F1226" s="9" t="s">
        <v>18</v>
      </c>
      <c r="G1226" s="13">
        <f t="shared" si="215"/>
        <v>1</v>
      </c>
      <c r="H1226">
        <f t="shared" si="216"/>
        <v>6</v>
      </c>
      <c r="I1226" s="14">
        <f t="shared" si="217"/>
        <v>22</v>
      </c>
      <c r="J1226" s="14">
        <f t="shared" si="218"/>
        <v>4</v>
      </c>
      <c r="K1226" s="14">
        <f t="shared" si="219"/>
        <v>3</v>
      </c>
      <c r="L1226" s="14">
        <f t="shared" si="220"/>
        <v>2</v>
      </c>
      <c r="M1226" s="14">
        <f t="shared" si="221"/>
        <v>1</v>
      </c>
      <c r="N1226" s="14">
        <f t="shared" si="222"/>
        <v>1</v>
      </c>
      <c r="O1226">
        <f t="shared" si="212"/>
        <v>2016</v>
      </c>
      <c r="P1226">
        <f t="shared" si="213"/>
        <v>11</v>
      </c>
      <c r="Q1226">
        <f t="shared" si="214"/>
        <v>26</v>
      </c>
      <c r="R1226">
        <f>IF(E1226=0,1,(IF(E1226&lt;=5,2,(IF(E1226&lt;=10,3,(IF(E1226&gt;=11,4)))))))</f>
        <v>4</v>
      </c>
    </row>
    <row r="1227" spans="1:18" x14ac:dyDescent="0.2">
      <c r="A1227" s="8">
        <v>42700</v>
      </c>
      <c r="B1227" s="9">
        <v>504</v>
      </c>
      <c r="C1227" s="10">
        <v>0.95833333333333304</v>
      </c>
      <c r="D1227" s="9" t="s">
        <v>6</v>
      </c>
      <c r="E1227" s="9">
        <v>0</v>
      </c>
      <c r="F1227" s="9" t="s">
        <v>18</v>
      </c>
      <c r="G1227" s="13">
        <f t="shared" si="215"/>
        <v>4</v>
      </c>
      <c r="H1227">
        <f t="shared" si="216"/>
        <v>6</v>
      </c>
      <c r="I1227" s="14">
        <f t="shared" si="217"/>
        <v>24</v>
      </c>
      <c r="J1227" s="14">
        <f t="shared" si="218"/>
        <v>4</v>
      </c>
      <c r="K1227" s="14">
        <f t="shared" si="219"/>
        <v>4</v>
      </c>
      <c r="L1227" s="14">
        <f t="shared" si="220"/>
        <v>4</v>
      </c>
      <c r="M1227" s="14">
        <f t="shared" si="221"/>
        <v>3</v>
      </c>
      <c r="N1227" s="14">
        <f t="shared" si="222"/>
        <v>3</v>
      </c>
      <c r="O1227">
        <f t="shared" si="212"/>
        <v>2016</v>
      </c>
      <c r="P1227">
        <f t="shared" si="213"/>
        <v>11</v>
      </c>
      <c r="Q1227">
        <f t="shared" si="214"/>
        <v>26</v>
      </c>
      <c r="R1227">
        <f>IF(E1227=0,1,(IF(E1227&lt;=5,2,(IF(E1227&lt;=10,3,(IF(E1227&gt;=11,4)))))))</f>
        <v>1</v>
      </c>
    </row>
    <row r="1228" spans="1:18" x14ac:dyDescent="0.2">
      <c r="A1228" s="8">
        <v>42701</v>
      </c>
      <c r="B1228" s="9">
        <v>506</v>
      </c>
      <c r="C1228" s="10">
        <v>0.27916666666666701</v>
      </c>
      <c r="D1228" s="9" t="s">
        <v>7</v>
      </c>
      <c r="E1228" s="9">
        <v>10</v>
      </c>
      <c r="F1228" s="9" t="s">
        <v>19</v>
      </c>
      <c r="G1228" s="13">
        <f t="shared" si="215"/>
        <v>6</v>
      </c>
      <c r="H1228">
        <f t="shared" si="216"/>
        <v>7</v>
      </c>
      <c r="I1228" s="14">
        <f t="shared" si="217"/>
        <v>7</v>
      </c>
      <c r="J1228" s="14">
        <f t="shared" si="218"/>
        <v>2</v>
      </c>
      <c r="K1228" s="14">
        <f t="shared" si="219"/>
        <v>4</v>
      </c>
      <c r="L1228" s="14">
        <f t="shared" si="220"/>
        <v>2</v>
      </c>
      <c r="M1228" s="14">
        <f t="shared" si="221"/>
        <v>2</v>
      </c>
      <c r="N1228" s="14">
        <f t="shared" si="222"/>
        <v>2</v>
      </c>
      <c r="O1228">
        <f t="shared" si="212"/>
        <v>2016</v>
      </c>
      <c r="P1228">
        <f t="shared" si="213"/>
        <v>11</v>
      </c>
      <c r="Q1228">
        <f t="shared" si="214"/>
        <v>27</v>
      </c>
      <c r="R1228">
        <f>IF(E1228=0,1,(IF(E1228&lt;=5,2,(IF(E1228&lt;=10,3,(IF(E1228&gt;=11,4)))))))</f>
        <v>3</v>
      </c>
    </row>
    <row r="1229" spans="1:18" x14ac:dyDescent="0.2">
      <c r="A1229" s="8">
        <v>42701</v>
      </c>
      <c r="B1229" s="9">
        <v>504</v>
      </c>
      <c r="C1229" s="10">
        <v>0.29166666666666702</v>
      </c>
      <c r="D1229" s="9" t="s">
        <v>7</v>
      </c>
      <c r="E1229" s="9">
        <v>8</v>
      </c>
      <c r="F1229" s="9" t="s">
        <v>19</v>
      </c>
      <c r="G1229" s="13">
        <f t="shared" si="215"/>
        <v>4</v>
      </c>
      <c r="H1229">
        <f t="shared" si="216"/>
        <v>7</v>
      </c>
      <c r="I1229" s="14">
        <f t="shared" si="217"/>
        <v>8</v>
      </c>
      <c r="J1229" s="14">
        <f t="shared" si="218"/>
        <v>2</v>
      </c>
      <c r="K1229" s="14">
        <f t="shared" si="219"/>
        <v>4</v>
      </c>
      <c r="L1229" s="14">
        <f t="shared" si="220"/>
        <v>4</v>
      </c>
      <c r="M1229" s="14">
        <f t="shared" si="221"/>
        <v>3</v>
      </c>
      <c r="N1229" s="14">
        <f t="shared" si="222"/>
        <v>3</v>
      </c>
      <c r="O1229">
        <f t="shared" si="212"/>
        <v>2016</v>
      </c>
      <c r="P1229">
        <f t="shared" si="213"/>
        <v>11</v>
      </c>
      <c r="Q1229">
        <f t="shared" si="214"/>
        <v>27</v>
      </c>
      <c r="R1229">
        <f>IF(E1229=0,1,(IF(E1229&lt;=5,2,(IF(E1229&lt;=10,3,(IF(E1229&gt;=11,4)))))))</f>
        <v>3</v>
      </c>
    </row>
    <row r="1230" spans="1:18" x14ac:dyDescent="0.2">
      <c r="A1230" s="8">
        <v>42701</v>
      </c>
      <c r="B1230" s="9">
        <v>501</v>
      </c>
      <c r="C1230" s="10">
        <v>0.30763888888888902</v>
      </c>
      <c r="D1230" s="9" t="s">
        <v>7</v>
      </c>
      <c r="E1230" s="9">
        <v>8</v>
      </c>
      <c r="F1230" s="9" t="s">
        <v>18</v>
      </c>
      <c r="G1230" s="13">
        <f t="shared" si="215"/>
        <v>1</v>
      </c>
      <c r="H1230">
        <f t="shared" si="216"/>
        <v>7</v>
      </c>
      <c r="I1230" s="14">
        <f t="shared" si="217"/>
        <v>8</v>
      </c>
      <c r="J1230" s="14">
        <f t="shared" si="218"/>
        <v>4</v>
      </c>
      <c r="K1230" s="14">
        <f t="shared" si="219"/>
        <v>3</v>
      </c>
      <c r="L1230" s="14">
        <f t="shared" si="220"/>
        <v>2</v>
      </c>
      <c r="M1230" s="14">
        <f t="shared" si="221"/>
        <v>1</v>
      </c>
      <c r="N1230" s="14">
        <f t="shared" si="222"/>
        <v>1</v>
      </c>
      <c r="O1230">
        <f t="shared" si="212"/>
        <v>2016</v>
      </c>
      <c r="P1230">
        <f t="shared" si="213"/>
        <v>11</v>
      </c>
      <c r="Q1230">
        <f t="shared" si="214"/>
        <v>27</v>
      </c>
      <c r="R1230">
        <f>IF(E1230=0,1,(IF(E1230&lt;=5,2,(IF(E1230&lt;=10,3,(IF(E1230&gt;=11,4)))))))</f>
        <v>3</v>
      </c>
    </row>
    <row r="1231" spans="1:18" x14ac:dyDescent="0.2">
      <c r="A1231" s="8">
        <v>42701</v>
      </c>
      <c r="B1231" s="9">
        <v>504</v>
      </c>
      <c r="C1231" s="10">
        <v>0.34236111111111101</v>
      </c>
      <c r="D1231" s="9" t="s">
        <v>7</v>
      </c>
      <c r="E1231" s="9">
        <v>9</v>
      </c>
      <c r="F1231" s="9" t="s">
        <v>18</v>
      </c>
      <c r="G1231" s="13">
        <f t="shared" si="215"/>
        <v>4</v>
      </c>
      <c r="H1231">
        <f t="shared" si="216"/>
        <v>7</v>
      </c>
      <c r="I1231" s="14">
        <f t="shared" si="217"/>
        <v>9</v>
      </c>
      <c r="J1231" s="14">
        <f t="shared" si="218"/>
        <v>4</v>
      </c>
      <c r="K1231" s="14">
        <f t="shared" si="219"/>
        <v>4</v>
      </c>
      <c r="L1231" s="14">
        <f t="shared" si="220"/>
        <v>4</v>
      </c>
      <c r="M1231" s="14">
        <f t="shared" si="221"/>
        <v>3</v>
      </c>
      <c r="N1231" s="14">
        <f t="shared" si="222"/>
        <v>3</v>
      </c>
      <c r="O1231">
        <f t="shared" si="212"/>
        <v>2016</v>
      </c>
      <c r="P1231">
        <f t="shared" si="213"/>
        <v>11</v>
      </c>
      <c r="Q1231">
        <f t="shared" si="214"/>
        <v>27</v>
      </c>
      <c r="R1231">
        <f>IF(E1231=0,1,(IF(E1231&lt;=5,2,(IF(E1231&lt;=10,3,(IF(E1231&gt;=11,4)))))))</f>
        <v>3</v>
      </c>
    </row>
    <row r="1232" spans="1:18" x14ac:dyDescent="0.2">
      <c r="A1232" s="8">
        <v>42701</v>
      </c>
      <c r="B1232" s="9">
        <v>506</v>
      </c>
      <c r="C1232" s="10">
        <v>0.343055555555556</v>
      </c>
      <c r="D1232" s="9" t="s">
        <v>7</v>
      </c>
      <c r="E1232" s="9">
        <v>16</v>
      </c>
      <c r="F1232" s="9" t="s">
        <v>18</v>
      </c>
      <c r="G1232" s="13">
        <f t="shared" si="215"/>
        <v>6</v>
      </c>
      <c r="H1232">
        <f t="shared" si="216"/>
        <v>7</v>
      </c>
      <c r="I1232" s="14">
        <f t="shared" si="217"/>
        <v>9</v>
      </c>
      <c r="J1232" s="14">
        <f t="shared" si="218"/>
        <v>4</v>
      </c>
      <c r="K1232" s="14">
        <f t="shared" si="219"/>
        <v>4</v>
      </c>
      <c r="L1232" s="14">
        <f t="shared" si="220"/>
        <v>2</v>
      </c>
      <c r="M1232" s="14">
        <f t="shared" si="221"/>
        <v>2</v>
      </c>
      <c r="N1232" s="14">
        <f t="shared" si="222"/>
        <v>2</v>
      </c>
      <c r="O1232">
        <f t="shared" si="212"/>
        <v>2016</v>
      </c>
      <c r="P1232">
        <f t="shared" si="213"/>
        <v>11</v>
      </c>
      <c r="Q1232">
        <f t="shared" si="214"/>
        <v>27</v>
      </c>
      <c r="R1232">
        <f>IF(E1232=0,1,(IF(E1232&lt;=5,2,(IF(E1232&lt;=10,3,(IF(E1232&gt;=11,4)))))))</f>
        <v>4</v>
      </c>
    </row>
    <row r="1233" spans="1:18" x14ac:dyDescent="0.2">
      <c r="A1233" s="8">
        <v>42701</v>
      </c>
      <c r="B1233" s="9">
        <v>510</v>
      </c>
      <c r="C1233" s="10">
        <v>0.37361111111111101</v>
      </c>
      <c r="D1233" s="9" t="s">
        <v>7</v>
      </c>
      <c r="E1233" s="9">
        <v>4</v>
      </c>
      <c r="F1233" s="9" t="s">
        <v>18</v>
      </c>
      <c r="G1233" s="13">
        <f t="shared" si="215"/>
        <v>8</v>
      </c>
      <c r="H1233">
        <f t="shared" si="216"/>
        <v>7</v>
      </c>
      <c r="I1233" s="14">
        <f t="shared" si="217"/>
        <v>9</v>
      </c>
      <c r="J1233" s="14">
        <f t="shared" si="218"/>
        <v>4</v>
      </c>
      <c r="K1233" s="14">
        <f t="shared" si="219"/>
        <v>1</v>
      </c>
      <c r="L1233" s="14">
        <f t="shared" si="220"/>
        <v>3</v>
      </c>
      <c r="M1233" s="14">
        <f t="shared" si="221"/>
        <v>3</v>
      </c>
      <c r="N1233" s="14">
        <f t="shared" si="222"/>
        <v>3</v>
      </c>
      <c r="O1233">
        <f t="shared" si="212"/>
        <v>2016</v>
      </c>
      <c r="P1233">
        <f t="shared" si="213"/>
        <v>11</v>
      </c>
      <c r="Q1233">
        <f t="shared" si="214"/>
        <v>27</v>
      </c>
      <c r="R1233">
        <f>IF(E1233=0,1,(IF(E1233&lt;=5,2,(IF(E1233&lt;=10,3,(IF(E1233&gt;=11,4)))))))</f>
        <v>2</v>
      </c>
    </row>
    <row r="1234" spans="1:18" x14ac:dyDescent="0.2">
      <c r="A1234" s="8">
        <v>42701</v>
      </c>
      <c r="B1234" s="9">
        <v>510</v>
      </c>
      <c r="C1234" s="10">
        <v>0.38263888888888897</v>
      </c>
      <c r="D1234" s="9" t="s">
        <v>7</v>
      </c>
      <c r="E1234" s="9">
        <v>4</v>
      </c>
      <c r="F1234" s="9" t="s">
        <v>18</v>
      </c>
      <c r="G1234" s="13">
        <f t="shared" si="215"/>
        <v>8</v>
      </c>
      <c r="H1234">
        <f t="shared" si="216"/>
        <v>7</v>
      </c>
      <c r="I1234" s="14">
        <f t="shared" si="217"/>
        <v>10</v>
      </c>
      <c r="J1234" s="14">
        <f t="shared" si="218"/>
        <v>4</v>
      </c>
      <c r="K1234" s="14">
        <f t="shared" si="219"/>
        <v>1</v>
      </c>
      <c r="L1234" s="14">
        <f t="shared" si="220"/>
        <v>3</v>
      </c>
      <c r="M1234" s="14">
        <f t="shared" si="221"/>
        <v>3</v>
      </c>
      <c r="N1234" s="14">
        <f t="shared" si="222"/>
        <v>3</v>
      </c>
      <c r="O1234">
        <f t="shared" si="212"/>
        <v>2016</v>
      </c>
      <c r="P1234">
        <f t="shared" si="213"/>
        <v>11</v>
      </c>
      <c r="Q1234">
        <f t="shared" si="214"/>
        <v>27</v>
      </c>
      <c r="R1234">
        <f>IF(E1234=0,1,(IF(E1234&lt;=5,2,(IF(E1234&lt;=10,3,(IF(E1234&gt;=11,4)))))))</f>
        <v>2</v>
      </c>
    </row>
    <row r="1235" spans="1:18" x14ac:dyDescent="0.2">
      <c r="A1235" s="8">
        <v>42701</v>
      </c>
      <c r="B1235" s="9">
        <v>510</v>
      </c>
      <c r="C1235" s="10">
        <v>0.391666666666667</v>
      </c>
      <c r="D1235" s="9" t="s">
        <v>7</v>
      </c>
      <c r="E1235" s="9">
        <v>4</v>
      </c>
      <c r="F1235" s="9" t="s">
        <v>18</v>
      </c>
      <c r="G1235" s="13">
        <f t="shared" si="215"/>
        <v>8</v>
      </c>
      <c r="H1235">
        <f t="shared" si="216"/>
        <v>7</v>
      </c>
      <c r="I1235" s="14">
        <f t="shared" si="217"/>
        <v>10</v>
      </c>
      <c r="J1235" s="14">
        <f t="shared" si="218"/>
        <v>4</v>
      </c>
      <c r="K1235" s="14">
        <f t="shared" si="219"/>
        <v>1</v>
      </c>
      <c r="L1235" s="14">
        <f t="shared" si="220"/>
        <v>3</v>
      </c>
      <c r="M1235" s="14">
        <f t="shared" si="221"/>
        <v>3</v>
      </c>
      <c r="N1235" s="14">
        <f t="shared" si="222"/>
        <v>3</v>
      </c>
      <c r="O1235">
        <f t="shared" si="212"/>
        <v>2016</v>
      </c>
      <c r="P1235">
        <f t="shared" si="213"/>
        <v>11</v>
      </c>
      <c r="Q1235">
        <f t="shared" si="214"/>
        <v>27</v>
      </c>
      <c r="R1235">
        <f>IF(E1235=0,1,(IF(E1235&lt;=5,2,(IF(E1235&lt;=10,3,(IF(E1235&gt;=11,4)))))))</f>
        <v>2</v>
      </c>
    </row>
    <row r="1236" spans="1:18" x14ac:dyDescent="0.2">
      <c r="A1236" s="8">
        <v>42701</v>
      </c>
      <c r="B1236" s="9">
        <v>509</v>
      </c>
      <c r="C1236" s="10">
        <v>0.39305555555555599</v>
      </c>
      <c r="D1236" s="9" t="s">
        <v>7</v>
      </c>
      <c r="E1236" s="9">
        <v>4</v>
      </c>
      <c r="F1236" s="9" t="s">
        <v>18</v>
      </c>
      <c r="G1236" s="13">
        <f t="shared" si="215"/>
        <v>7</v>
      </c>
      <c r="H1236">
        <f t="shared" si="216"/>
        <v>7</v>
      </c>
      <c r="I1236" s="14">
        <f t="shared" si="217"/>
        <v>10</v>
      </c>
      <c r="J1236" s="14">
        <f t="shared" si="218"/>
        <v>4</v>
      </c>
      <c r="K1236" s="14">
        <f t="shared" si="219"/>
        <v>1</v>
      </c>
      <c r="L1236" s="14">
        <f t="shared" si="220"/>
        <v>2</v>
      </c>
      <c r="M1236" s="14">
        <f t="shared" si="221"/>
        <v>2</v>
      </c>
      <c r="N1236" s="14">
        <f t="shared" si="222"/>
        <v>2</v>
      </c>
      <c r="O1236">
        <f t="shared" si="212"/>
        <v>2016</v>
      </c>
      <c r="P1236">
        <f t="shared" si="213"/>
        <v>11</v>
      </c>
      <c r="Q1236">
        <f t="shared" si="214"/>
        <v>27</v>
      </c>
      <c r="R1236">
        <f>IF(E1236=0,1,(IF(E1236&lt;=5,2,(IF(E1236&lt;=10,3,(IF(E1236&gt;=11,4)))))))</f>
        <v>2</v>
      </c>
    </row>
    <row r="1237" spans="1:18" x14ac:dyDescent="0.2">
      <c r="A1237" s="8">
        <v>42701</v>
      </c>
      <c r="B1237" s="9">
        <v>510</v>
      </c>
      <c r="C1237" s="10">
        <v>0.4</v>
      </c>
      <c r="D1237" s="9" t="s">
        <v>7</v>
      </c>
      <c r="E1237" s="9">
        <v>4</v>
      </c>
      <c r="F1237" s="9" t="s">
        <v>18</v>
      </c>
      <c r="G1237" s="13">
        <f t="shared" si="215"/>
        <v>8</v>
      </c>
      <c r="H1237">
        <f t="shared" si="216"/>
        <v>7</v>
      </c>
      <c r="I1237" s="14">
        <f t="shared" si="217"/>
        <v>10</v>
      </c>
      <c r="J1237" s="14">
        <f t="shared" si="218"/>
        <v>4</v>
      </c>
      <c r="K1237" s="14">
        <f t="shared" si="219"/>
        <v>1</v>
      </c>
      <c r="L1237" s="14">
        <f t="shared" si="220"/>
        <v>3</v>
      </c>
      <c r="M1237" s="14">
        <f t="shared" si="221"/>
        <v>3</v>
      </c>
      <c r="N1237" s="14">
        <f t="shared" si="222"/>
        <v>3</v>
      </c>
      <c r="O1237">
        <f t="shared" si="212"/>
        <v>2016</v>
      </c>
      <c r="P1237">
        <f t="shared" si="213"/>
        <v>11</v>
      </c>
      <c r="Q1237">
        <f t="shared" si="214"/>
        <v>27</v>
      </c>
      <c r="R1237">
        <f>IF(E1237=0,1,(IF(E1237&lt;=5,2,(IF(E1237&lt;=10,3,(IF(E1237&gt;=11,4)))))))</f>
        <v>2</v>
      </c>
    </row>
    <row r="1238" spans="1:18" x14ac:dyDescent="0.2">
      <c r="A1238" s="8">
        <v>42701</v>
      </c>
      <c r="B1238" s="9">
        <v>512</v>
      </c>
      <c r="C1238" s="10">
        <v>0.41458333333333303</v>
      </c>
      <c r="D1238" s="9" t="s">
        <v>7</v>
      </c>
      <c r="E1238" s="9">
        <v>5</v>
      </c>
      <c r="F1238" s="9" t="s">
        <v>18</v>
      </c>
      <c r="G1238" s="13">
        <f t="shared" si="215"/>
        <v>10</v>
      </c>
      <c r="H1238">
        <f t="shared" si="216"/>
        <v>7</v>
      </c>
      <c r="I1238" s="14">
        <f t="shared" si="217"/>
        <v>10</v>
      </c>
      <c r="J1238" s="14">
        <f t="shared" si="218"/>
        <v>4</v>
      </c>
      <c r="K1238" s="14">
        <f t="shared" si="219"/>
        <v>3</v>
      </c>
      <c r="L1238" s="14">
        <f t="shared" si="220"/>
        <v>1</v>
      </c>
      <c r="M1238" s="14">
        <f t="shared" si="221"/>
        <v>3</v>
      </c>
      <c r="N1238" s="14">
        <f t="shared" si="222"/>
        <v>3</v>
      </c>
      <c r="O1238">
        <f t="shared" ref="O1238:O1301" si="223">YEAR(A1238)</f>
        <v>2016</v>
      </c>
      <c r="P1238">
        <f t="shared" ref="P1238:P1301" si="224">MONTH(A1238)</f>
        <v>11</v>
      </c>
      <c r="Q1238">
        <f t="shared" ref="Q1238:Q1301" si="225">DAY(A1238)</f>
        <v>27</v>
      </c>
      <c r="R1238">
        <f>IF(E1238=0,1,(IF(E1238&lt;=5,2,(IF(E1238&lt;=10,3,(IF(E1238&gt;=11,4)))))))</f>
        <v>2</v>
      </c>
    </row>
    <row r="1239" spans="1:18" x14ac:dyDescent="0.2">
      <c r="A1239" s="8">
        <v>42701</v>
      </c>
      <c r="B1239" s="9">
        <v>506</v>
      </c>
      <c r="C1239" s="10">
        <v>0.46180555555555602</v>
      </c>
      <c r="D1239" s="9" t="s">
        <v>7</v>
      </c>
      <c r="E1239" s="9">
        <v>8</v>
      </c>
      <c r="F1239" s="9" t="s">
        <v>19</v>
      </c>
      <c r="G1239" s="13">
        <f t="shared" si="215"/>
        <v>6</v>
      </c>
      <c r="H1239">
        <f t="shared" si="216"/>
        <v>7</v>
      </c>
      <c r="I1239" s="14">
        <f t="shared" si="217"/>
        <v>12</v>
      </c>
      <c r="J1239" s="14">
        <f t="shared" si="218"/>
        <v>2</v>
      </c>
      <c r="K1239" s="14">
        <f t="shared" si="219"/>
        <v>4</v>
      </c>
      <c r="L1239" s="14">
        <f t="shared" si="220"/>
        <v>2</v>
      </c>
      <c r="M1239" s="14">
        <f t="shared" si="221"/>
        <v>2</v>
      </c>
      <c r="N1239" s="14">
        <f t="shared" si="222"/>
        <v>2</v>
      </c>
      <c r="O1239">
        <f t="shared" si="223"/>
        <v>2016</v>
      </c>
      <c r="P1239">
        <f t="shared" si="224"/>
        <v>11</v>
      </c>
      <c r="Q1239">
        <f t="shared" si="225"/>
        <v>27</v>
      </c>
      <c r="R1239">
        <f>IF(E1239=0,1,(IF(E1239&lt;=5,2,(IF(E1239&lt;=10,3,(IF(E1239&gt;=11,4)))))))</f>
        <v>3</v>
      </c>
    </row>
    <row r="1240" spans="1:18" x14ac:dyDescent="0.2">
      <c r="A1240" s="8">
        <v>42701</v>
      </c>
      <c r="B1240" s="9">
        <v>505</v>
      </c>
      <c r="C1240" s="10">
        <v>0.47986111111111102</v>
      </c>
      <c r="D1240" s="9" t="s">
        <v>7</v>
      </c>
      <c r="E1240" s="9">
        <v>6</v>
      </c>
      <c r="F1240" s="9" t="s">
        <v>18</v>
      </c>
      <c r="G1240" s="13">
        <f t="shared" si="215"/>
        <v>5</v>
      </c>
      <c r="H1240">
        <f t="shared" si="216"/>
        <v>7</v>
      </c>
      <c r="I1240" s="14">
        <f t="shared" si="217"/>
        <v>12</v>
      </c>
      <c r="J1240" s="14">
        <f t="shared" si="218"/>
        <v>4</v>
      </c>
      <c r="K1240" s="14">
        <f t="shared" si="219"/>
        <v>3</v>
      </c>
      <c r="L1240" s="14">
        <f t="shared" si="220"/>
        <v>3</v>
      </c>
      <c r="M1240" s="14">
        <f t="shared" si="221"/>
        <v>4</v>
      </c>
      <c r="N1240" s="14">
        <f t="shared" si="222"/>
        <v>4</v>
      </c>
      <c r="O1240">
        <f t="shared" si="223"/>
        <v>2016</v>
      </c>
      <c r="P1240">
        <f t="shared" si="224"/>
        <v>11</v>
      </c>
      <c r="Q1240">
        <f t="shared" si="225"/>
        <v>27</v>
      </c>
      <c r="R1240">
        <f>IF(E1240=0,1,(IF(E1240&lt;=5,2,(IF(E1240&lt;=10,3,(IF(E1240&gt;=11,4)))))))</f>
        <v>3</v>
      </c>
    </row>
    <row r="1241" spans="1:18" x14ac:dyDescent="0.2">
      <c r="A1241" s="8">
        <v>42701</v>
      </c>
      <c r="B1241" s="9">
        <v>506</v>
      </c>
      <c r="C1241" s="10">
        <v>0.48749999999999999</v>
      </c>
      <c r="D1241" s="9" t="s">
        <v>7</v>
      </c>
      <c r="E1241" s="9">
        <v>8</v>
      </c>
      <c r="F1241" s="9" t="s">
        <v>19</v>
      </c>
      <c r="G1241" s="13">
        <f t="shared" si="215"/>
        <v>6</v>
      </c>
      <c r="H1241">
        <f t="shared" si="216"/>
        <v>7</v>
      </c>
      <c r="I1241" s="14">
        <f t="shared" si="217"/>
        <v>12</v>
      </c>
      <c r="J1241" s="14">
        <f t="shared" si="218"/>
        <v>2</v>
      </c>
      <c r="K1241" s="14">
        <f t="shared" si="219"/>
        <v>4</v>
      </c>
      <c r="L1241" s="14">
        <f t="shared" si="220"/>
        <v>2</v>
      </c>
      <c r="M1241" s="14">
        <f t="shared" si="221"/>
        <v>2</v>
      </c>
      <c r="N1241" s="14">
        <f t="shared" si="222"/>
        <v>2</v>
      </c>
      <c r="O1241">
        <f t="shared" si="223"/>
        <v>2016</v>
      </c>
      <c r="P1241">
        <f t="shared" si="224"/>
        <v>11</v>
      </c>
      <c r="Q1241">
        <f t="shared" si="225"/>
        <v>27</v>
      </c>
      <c r="R1241">
        <f>IF(E1241=0,1,(IF(E1241&lt;=5,2,(IF(E1241&lt;=10,3,(IF(E1241&gt;=11,4)))))))</f>
        <v>3</v>
      </c>
    </row>
    <row r="1242" spans="1:18" x14ac:dyDescent="0.2">
      <c r="A1242" s="8">
        <v>42701</v>
      </c>
      <c r="B1242" s="9">
        <v>506</v>
      </c>
      <c r="C1242" s="10">
        <v>0.49791666666666701</v>
      </c>
      <c r="D1242" s="9" t="s">
        <v>7</v>
      </c>
      <c r="E1242" s="9">
        <v>8</v>
      </c>
      <c r="F1242" s="9" t="s">
        <v>18</v>
      </c>
      <c r="G1242" s="13">
        <f t="shared" si="215"/>
        <v>6</v>
      </c>
      <c r="H1242">
        <f t="shared" si="216"/>
        <v>7</v>
      </c>
      <c r="I1242" s="14">
        <f t="shared" si="217"/>
        <v>12</v>
      </c>
      <c r="J1242" s="14">
        <f t="shared" si="218"/>
        <v>4</v>
      </c>
      <c r="K1242" s="14">
        <f t="shared" si="219"/>
        <v>4</v>
      </c>
      <c r="L1242" s="14">
        <f t="shared" si="220"/>
        <v>2</v>
      </c>
      <c r="M1242" s="14">
        <f t="shared" si="221"/>
        <v>2</v>
      </c>
      <c r="N1242" s="14">
        <f t="shared" si="222"/>
        <v>2</v>
      </c>
      <c r="O1242">
        <f t="shared" si="223"/>
        <v>2016</v>
      </c>
      <c r="P1242">
        <f t="shared" si="224"/>
        <v>11</v>
      </c>
      <c r="Q1242">
        <f t="shared" si="225"/>
        <v>27</v>
      </c>
      <c r="R1242">
        <f>IF(E1242=0,1,(IF(E1242&lt;=5,2,(IF(E1242&lt;=10,3,(IF(E1242&gt;=11,4)))))))</f>
        <v>3</v>
      </c>
    </row>
    <row r="1243" spans="1:18" x14ac:dyDescent="0.2">
      <c r="A1243" s="8">
        <v>42701</v>
      </c>
      <c r="B1243" s="9">
        <v>506</v>
      </c>
      <c r="C1243" s="10">
        <v>0.50972222222222197</v>
      </c>
      <c r="D1243" s="9" t="s">
        <v>7</v>
      </c>
      <c r="E1243" s="9">
        <v>8</v>
      </c>
      <c r="F1243" s="9" t="s">
        <v>19</v>
      </c>
      <c r="G1243" s="13">
        <f t="shared" si="215"/>
        <v>6</v>
      </c>
      <c r="H1243">
        <f t="shared" si="216"/>
        <v>7</v>
      </c>
      <c r="I1243" s="14">
        <f t="shared" si="217"/>
        <v>13</v>
      </c>
      <c r="J1243" s="14">
        <f t="shared" si="218"/>
        <v>2</v>
      </c>
      <c r="K1243" s="14">
        <f t="shared" si="219"/>
        <v>4</v>
      </c>
      <c r="L1243" s="14">
        <f t="shared" si="220"/>
        <v>2</v>
      </c>
      <c r="M1243" s="14">
        <f t="shared" si="221"/>
        <v>2</v>
      </c>
      <c r="N1243" s="14">
        <f t="shared" si="222"/>
        <v>2</v>
      </c>
      <c r="O1243">
        <f t="shared" si="223"/>
        <v>2016</v>
      </c>
      <c r="P1243">
        <f t="shared" si="224"/>
        <v>11</v>
      </c>
      <c r="Q1243">
        <f t="shared" si="225"/>
        <v>27</v>
      </c>
      <c r="R1243">
        <f>IF(E1243=0,1,(IF(E1243&lt;=5,2,(IF(E1243&lt;=10,3,(IF(E1243&gt;=11,4)))))))</f>
        <v>3</v>
      </c>
    </row>
    <row r="1244" spans="1:18" x14ac:dyDescent="0.2">
      <c r="A1244" s="8">
        <v>42701</v>
      </c>
      <c r="B1244" s="9">
        <v>506</v>
      </c>
      <c r="C1244" s="10">
        <v>0.52291666666666703</v>
      </c>
      <c r="D1244" s="9" t="s">
        <v>7</v>
      </c>
      <c r="E1244" s="9">
        <v>8</v>
      </c>
      <c r="F1244" s="9" t="s">
        <v>18</v>
      </c>
      <c r="G1244" s="13">
        <f t="shared" si="215"/>
        <v>6</v>
      </c>
      <c r="H1244">
        <f t="shared" si="216"/>
        <v>7</v>
      </c>
      <c r="I1244" s="14">
        <f t="shared" si="217"/>
        <v>13</v>
      </c>
      <c r="J1244" s="14">
        <f t="shared" si="218"/>
        <v>4</v>
      </c>
      <c r="K1244" s="14">
        <f t="shared" si="219"/>
        <v>4</v>
      </c>
      <c r="L1244" s="14">
        <f t="shared" si="220"/>
        <v>2</v>
      </c>
      <c r="M1244" s="14">
        <f t="shared" si="221"/>
        <v>2</v>
      </c>
      <c r="N1244" s="14">
        <f t="shared" si="222"/>
        <v>2</v>
      </c>
      <c r="O1244">
        <f t="shared" si="223"/>
        <v>2016</v>
      </c>
      <c r="P1244">
        <f t="shared" si="224"/>
        <v>11</v>
      </c>
      <c r="Q1244">
        <f t="shared" si="225"/>
        <v>27</v>
      </c>
      <c r="R1244">
        <f>IF(E1244=0,1,(IF(E1244&lt;=5,2,(IF(E1244&lt;=10,3,(IF(E1244&gt;=11,4)))))))</f>
        <v>3</v>
      </c>
    </row>
    <row r="1245" spans="1:18" x14ac:dyDescent="0.2">
      <c r="A1245" s="8">
        <v>42701</v>
      </c>
      <c r="B1245" s="9">
        <v>504</v>
      </c>
      <c r="C1245" s="10">
        <v>0.52500000000000002</v>
      </c>
      <c r="D1245" s="9" t="s">
        <v>7</v>
      </c>
      <c r="E1245" s="9">
        <v>8</v>
      </c>
      <c r="F1245" s="9" t="s">
        <v>19</v>
      </c>
      <c r="G1245" s="13">
        <f t="shared" si="215"/>
        <v>4</v>
      </c>
      <c r="H1245">
        <f t="shared" si="216"/>
        <v>7</v>
      </c>
      <c r="I1245" s="14">
        <f t="shared" si="217"/>
        <v>13</v>
      </c>
      <c r="J1245" s="14">
        <f t="shared" si="218"/>
        <v>2</v>
      </c>
      <c r="K1245" s="14">
        <f t="shared" si="219"/>
        <v>4</v>
      </c>
      <c r="L1245" s="14">
        <f t="shared" si="220"/>
        <v>4</v>
      </c>
      <c r="M1245" s="14">
        <f t="shared" si="221"/>
        <v>3</v>
      </c>
      <c r="N1245" s="14">
        <f t="shared" si="222"/>
        <v>3</v>
      </c>
      <c r="O1245">
        <f t="shared" si="223"/>
        <v>2016</v>
      </c>
      <c r="P1245">
        <f t="shared" si="224"/>
        <v>11</v>
      </c>
      <c r="Q1245">
        <f t="shared" si="225"/>
        <v>27</v>
      </c>
      <c r="R1245">
        <f>IF(E1245=0,1,(IF(E1245&lt;=5,2,(IF(E1245&lt;=10,3,(IF(E1245&gt;=11,4)))))))</f>
        <v>3</v>
      </c>
    </row>
    <row r="1246" spans="1:18" x14ac:dyDescent="0.2">
      <c r="A1246" s="8">
        <v>42701</v>
      </c>
      <c r="B1246" s="9">
        <v>501</v>
      </c>
      <c r="C1246" s="10">
        <v>0.53333333333333299</v>
      </c>
      <c r="D1246" s="9" t="s">
        <v>7</v>
      </c>
      <c r="E1246" s="9">
        <v>23</v>
      </c>
      <c r="F1246" s="9" t="s">
        <v>18</v>
      </c>
      <c r="G1246" s="13">
        <f t="shared" si="215"/>
        <v>1</v>
      </c>
      <c r="H1246">
        <f t="shared" si="216"/>
        <v>7</v>
      </c>
      <c r="I1246" s="14">
        <f t="shared" si="217"/>
        <v>13</v>
      </c>
      <c r="J1246" s="14">
        <f t="shared" si="218"/>
        <v>4</v>
      </c>
      <c r="K1246" s="14">
        <f t="shared" si="219"/>
        <v>3</v>
      </c>
      <c r="L1246" s="14">
        <f t="shared" si="220"/>
        <v>2</v>
      </c>
      <c r="M1246" s="14">
        <f t="shared" si="221"/>
        <v>1</v>
      </c>
      <c r="N1246" s="14">
        <f t="shared" si="222"/>
        <v>1</v>
      </c>
      <c r="O1246">
        <f t="shared" si="223"/>
        <v>2016</v>
      </c>
      <c r="P1246">
        <f t="shared" si="224"/>
        <v>11</v>
      </c>
      <c r="Q1246">
        <f t="shared" si="225"/>
        <v>27</v>
      </c>
      <c r="R1246">
        <f>IF(E1246=0,1,(IF(E1246&lt;=5,2,(IF(E1246&lt;=10,3,(IF(E1246&gt;=11,4)))))))</f>
        <v>4</v>
      </c>
    </row>
    <row r="1247" spans="1:18" x14ac:dyDescent="0.2">
      <c r="A1247" s="8">
        <v>42701</v>
      </c>
      <c r="B1247" s="9">
        <v>504</v>
      </c>
      <c r="C1247" s="10">
        <v>0.54166666666666696</v>
      </c>
      <c r="D1247" s="9" t="s">
        <v>7</v>
      </c>
      <c r="E1247" s="9">
        <v>14</v>
      </c>
      <c r="F1247" s="9" t="s">
        <v>18</v>
      </c>
      <c r="G1247" s="13">
        <f t="shared" si="215"/>
        <v>4</v>
      </c>
      <c r="H1247">
        <f t="shared" si="216"/>
        <v>7</v>
      </c>
      <c r="I1247" s="14">
        <f t="shared" si="217"/>
        <v>14</v>
      </c>
      <c r="J1247" s="14">
        <f t="shared" si="218"/>
        <v>4</v>
      </c>
      <c r="K1247" s="14">
        <f t="shared" si="219"/>
        <v>4</v>
      </c>
      <c r="L1247" s="14">
        <f t="shared" si="220"/>
        <v>4</v>
      </c>
      <c r="M1247" s="14">
        <f t="shared" si="221"/>
        <v>3</v>
      </c>
      <c r="N1247" s="14">
        <f t="shared" si="222"/>
        <v>3</v>
      </c>
      <c r="O1247">
        <f t="shared" si="223"/>
        <v>2016</v>
      </c>
      <c r="P1247">
        <f t="shared" si="224"/>
        <v>11</v>
      </c>
      <c r="Q1247">
        <f t="shared" si="225"/>
        <v>27</v>
      </c>
      <c r="R1247">
        <f>IF(E1247=0,1,(IF(E1247&lt;=5,2,(IF(E1247&lt;=10,3,(IF(E1247&gt;=11,4)))))))</f>
        <v>4</v>
      </c>
    </row>
    <row r="1248" spans="1:18" x14ac:dyDescent="0.2">
      <c r="A1248" s="8">
        <v>42701</v>
      </c>
      <c r="B1248" s="9">
        <v>504</v>
      </c>
      <c r="C1248" s="10">
        <v>0.57222222222222197</v>
      </c>
      <c r="D1248" s="9" t="s">
        <v>7</v>
      </c>
      <c r="E1248" s="9">
        <v>7</v>
      </c>
      <c r="F1248" s="9" t="s">
        <v>18</v>
      </c>
      <c r="G1248" s="13">
        <f t="shared" si="215"/>
        <v>4</v>
      </c>
      <c r="H1248">
        <f t="shared" si="216"/>
        <v>7</v>
      </c>
      <c r="I1248" s="14">
        <f t="shared" si="217"/>
        <v>14</v>
      </c>
      <c r="J1248" s="14">
        <f t="shared" si="218"/>
        <v>4</v>
      </c>
      <c r="K1248" s="14">
        <f t="shared" si="219"/>
        <v>4</v>
      </c>
      <c r="L1248" s="14">
        <f t="shared" si="220"/>
        <v>4</v>
      </c>
      <c r="M1248" s="14">
        <f t="shared" si="221"/>
        <v>3</v>
      </c>
      <c r="N1248" s="14">
        <f t="shared" si="222"/>
        <v>3</v>
      </c>
      <c r="O1248">
        <f t="shared" si="223"/>
        <v>2016</v>
      </c>
      <c r="P1248">
        <f t="shared" si="224"/>
        <v>11</v>
      </c>
      <c r="Q1248">
        <f t="shared" si="225"/>
        <v>27</v>
      </c>
      <c r="R1248">
        <f>IF(E1248=0,1,(IF(E1248&lt;=5,2,(IF(E1248&lt;=10,3,(IF(E1248&gt;=11,4)))))))</f>
        <v>3</v>
      </c>
    </row>
    <row r="1249" spans="1:18" x14ac:dyDescent="0.2">
      <c r="A1249" s="8">
        <v>42701</v>
      </c>
      <c r="B1249" s="9">
        <v>510</v>
      </c>
      <c r="C1249" s="10">
        <v>0.60902777777777795</v>
      </c>
      <c r="D1249" s="9" t="s">
        <v>7</v>
      </c>
      <c r="E1249" s="9">
        <v>4</v>
      </c>
      <c r="F1249" s="9" t="s">
        <v>13</v>
      </c>
      <c r="G1249" s="13">
        <f t="shared" si="215"/>
        <v>8</v>
      </c>
      <c r="H1249">
        <f t="shared" si="216"/>
        <v>7</v>
      </c>
      <c r="I1249" s="14">
        <f t="shared" si="217"/>
        <v>15</v>
      </c>
      <c r="J1249" s="14">
        <f t="shared" si="218"/>
        <v>1</v>
      </c>
      <c r="K1249" s="14">
        <f t="shared" si="219"/>
        <v>1</v>
      </c>
      <c r="L1249" s="14">
        <f t="shared" si="220"/>
        <v>3</v>
      </c>
      <c r="M1249" s="14">
        <f t="shared" si="221"/>
        <v>3</v>
      </c>
      <c r="N1249" s="14">
        <f t="shared" si="222"/>
        <v>3</v>
      </c>
      <c r="O1249">
        <f t="shared" si="223"/>
        <v>2016</v>
      </c>
      <c r="P1249">
        <f t="shared" si="224"/>
        <v>11</v>
      </c>
      <c r="Q1249">
        <f t="shared" si="225"/>
        <v>27</v>
      </c>
      <c r="R1249">
        <f>IF(E1249=0,1,(IF(E1249&lt;=5,2,(IF(E1249&lt;=10,3,(IF(E1249&gt;=11,4)))))))</f>
        <v>2</v>
      </c>
    </row>
    <row r="1250" spans="1:18" x14ac:dyDescent="0.2">
      <c r="A1250" s="8">
        <v>42701</v>
      </c>
      <c r="B1250" s="9">
        <v>501</v>
      </c>
      <c r="C1250" s="10">
        <v>0.61388888888888904</v>
      </c>
      <c r="D1250" s="9" t="s">
        <v>7</v>
      </c>
      <c r="E1250" s="9">
        <v>5</v>
      </c>
      <c r="F1250" s="9" t="s">
        <v>18</v>
      </c>
      <c r="G1250" s="13">
        <f t="shared" si="215"/>
        <v>1</v>
      </c>
      <c r="H1250">
        <f t="shared" si="216"/>
        <v>7</v>
      </c>
      <c r="I1250" s="14">
        <f t="shared" si="217"/>
        <v>15</v>
      </c>
      <c r="J1250" s="14">
        <f t="shared" si="218"/>
        <v>4</v>
      </c>
      <c r="K1250" s="14">
        <f t="shared" si="219"/>
        <v>3</v>
      </c>
      <c r="L1250" s="14">
        <f t="shared" si="220"/>
        <v>2</v>
      </c>
      <c r="M1250" s="14">
        <f t="shared" si="221"/>
        <v>1</v>
      </c>
      <c r="N1250" s="14">
        <f t="shared" si="222"/>
        <v>1</v>
      </c>
      <c r="O1250">
        <f t="shared" si="223"/>
        <v>2016</v>
      </c>
      <c r="P1250">
        <f t="shared" si="224"/>
        <v>11</v>
      </c>
      <c r="Q1250">
        <f t="shared" si="225"/>
        <v>27</v>
      </c>
      <c r="R1250">
        <f>IF(E1250=0,1,(IF(E1250&lt;=5,2,(IF(E1250&lt;=10,3,(IF(E1250&gt;=11,4)))))))</f>
        <v>2</v>
      </c>
    </row>
    <row r="1251" spans="1:18" x14ac:dyDescent="0.2">
      <c r="A1251" s="8">
        <v>42701</v>
      </c>
      <c r="B1251" s="9">
        <v>504</v>
      </c>
      <c r="C1251" s="10">
        <v>0.64236111111111105</v>
      </c>
      <c r="D1251" s="9" t="s">
        <v>7</v>
      </c>
      <c r="E1251" s="9">
        <v>10</v>
      </c>
      <c r="F1251" s="9" t="s">
        <v>19</v>
      </c>
      <c r="G1251" s="13">
        <f t="shared" si="215"/>
        <v>4</v>
      </c>
      <c r="H1251">
        <f t="shared" si="216"/>
        <v>7</v>
      </c>
      <c r="I1251" s="14">
        <f t="shared" si="217"/>
        <v>16</v>
      </c>
      <c r="J1251" s="14">
        <f t="shared" si="218"/>
        <v>2</v>
      </c>
      <c r="K1251" s="14">
        <f t="shared" si="219"/>
        <v>4</v>
      </c>
      <c r="L1251" s="14">
        <f t="shared" si="220"/>
        <v>4</v>
      </c>
      <c r="M1251" s="14">
        <f t="shared" si="221"/>
        <v>3</v>
      </c>
      <c r="N1251" s="14">
        <f t="shared" si="222"/>
        <v>3</v>
      </c>
      <c r="O1251">
        <f t="shared" si="223"/>
        <v>2016</v>
      </c>
      <c r="P1251">
        <f t="shared" si="224"/>
        <v>11</v>
      </c>
      <c r="Q1251">
        <f t="shared" si="225"/>
        <v>27</v>
      </c>
      <c r="R1251">
        <f>IF(E1251=0,1,(IF(E1251&lt;=5,2,(IF(E1251&lt;=10,3,(IF(E1251&gt;=11,4)))))))</f>
        <v>3</v>
      </c>
    </row>
    <row r="1252" spans="1:18" x14ac:dyDescent="0.2">
      <c r="A1252" s="8">
        <v>42701</v>
      </c>
      <c r="B1252" s="9">
        <v>501</v>
      </c>
      <c r="C1252" s="10">
        <v>0.7</v>
      </c>
      <c r="D1252" s="9" t="s">
        <v>7</v>
      </c>
      <c r="E1252" s="9">
        <v>8</v>
      </c>
      <c r="F1252" s="9" t="s">
        <v>18</v>
      </c>
      <c r="G1252" s="13">
        <f t="shared" si="215"/>
        <v>1</v>
      </c>
      <c r="H1252">
        <f t="shared" si="216"/>
        <v>7</v>
      </c>
      <c r="I1252" s="14">
        <f t="shared" si="217"/>
        <v>17</v>
      </c>
      <c r="J1252" s="14">
        <f t="shared" si="218"/>
        <v>4</v>
      </c>
      <c r="K1252" s="14">
        <f t="shared" si="219"/>
        <v>3</v>
      </c>
      <c r="L1252" s="14">
        <f t="shared" si="220"/>
        <v>2</v>
      </c>
      <c r="M1252" s="14">
        <f t="shared" si="221"/>
        <v>1</v>
      </c>
      <c r="N1252" s="14">
        <f t="shared" si="222"/>
        <v>1</v>
      </c>
      <c r="O1252">
        <f t="shared" si="223"/>
        <v>2016</v>
      </c>
      <c r="P1252">
        <f t="shared" si="224"/>
        <v>11</v>
      </c>
      <c r="Q1252">
        <f t="shared" si="225"/>
        <v>27</v>
      </c>
      <c r="R1252">
        <f>IF(E1252=0,1,(IF(E1252&lt;=5,2,(IF(E1252&lt;=10,3,(IF(E1252&gt;=11,4)))))))</f>
        <v>3</v>
      </c>
    </row>
    <row r="1253" spans="1:18" x14ac:dyDescent="0.2">
      <c r="A1253" s="8">
        <v>42701</v>
      </c>
      <c r="B1253" s="9">
        <v>501</v>
      </c>
      <c r="C1253" s="10">
        <v>0.70347222222222205</v>
      </c>
      <c r="D1253" s="9" t="s">
        <v>7</v>
      </c>
      <c r="E1253" s="9">
        <v>20</v>
      </c>
      <c r="F1253" s="9" t="s">
        <v>18</v>
      </c>
      <c r="G1253" s="13">
        <f t="shared" si="215"/>
        <v>1</v>
      </c>
      <c r="H1253">
        <f t="shared" si="216"/>
        <v>7</v>
      </c>
      <c r="I1253" s="14">
        <f t="shared" si="217"/>
        <v>17</v>
      </c>
      <c r="J1253" s="14">
        <f t="shared" si="218"/>
        <v>4</v>
      </c>
      <c r="K1253" s="14">
        <f t="shared" si="219"/>
        <v>3</v>
      </c>
      <c r="L1253" s="14">
        <f t="shared" si="220"/>
        <v>2</v>
      </c>
      <c r="M1253" s="14">
        <f t="shared" si="221"/>
        <v>1</v>
      </c>
      <c r="N1253" s="14">
        <f t="shared" si="222"/>
        <v>1</v>
      </c>
      <c r="O1253">
        <f t="shared" si="223"/>
        <v>2016</v>
      </c>
      <c r="P1253">
        <f t="shared" si="224"/>
        <v>11</v>
      </c>
      <c r="Q1253">
        <f t="shared" si="225"/>
        <v>27</v>
      </c>
      <c r="R1253">
        <f>IF(E1253=0,1,(IF(E1253&lt;=5,2,(IF(E1253&lt;=10,3,(IF(E1253&gt;=11,4)))))))</f>
        <v>4</v>
      </c>
    </row>
    <row r="1254" spans="1:18" x14ac:dyDescent="0.2">
      <c r="A1254" s="8">
        <v>42701</v>
      </c>
      <c r="B1254" s="9">
        <v>504</v>
      </c>
      <c r="C1254" s="10">
        <v>0.71458333333333302</v>
      </c>
      <c r="D1254" s="9" t="s">
        <v>7</v>
      </c>
      <c r="E1254" s="9">
        <v>7</v>
      </c>
      <c r="F1254" s="9" t="s">
        <v>19</v>
      </c>
      <c r="G1254" s="13">
        <f t="shared" si="215"/>
        <v>4</v>
      </c>
      <c r="H1254">
        <f t="shared" si="216"/>
        <v>7</v>
      </c>
      <c r="I1254" s="14">
        <f t="shared" si="217"/>
        <v>18</v>
      </c>
      <c r="J1254" s="14">
        <f t="shared" si="218"/>
        <v>2</v>
      </c>
      <c r="K1254" s="14">
        <f t="shared" si="219"/>
        <v>4</v>
      </c>
      <c r="L1254" s="14">
        <f t="shared" si="220"/>
        <v>4</v>
      </c>
      <c r="M1254" s="14">
        <f t="shared" si="221"/>
        <v>3</v>
      </c>
      <c r="N1254" s="14">
        <f t="shared" si="222"/>
        <v>3</v>
      </c>
      <c r="O1254">
        <f t="shared" si="223"/>
        <v>2016</v>
      </c>
      <c r="P1254">
        <f t="shared" si="224"/>
        <v>11</v>
      </c>
      <c r="Q1254">
        <f t="shared" si="225"/>
        <v>27</v>
      </c>
      <c r="R1254">
        <f>IF(E1254=0,1,(IF(E1254&lt;=5,2,(IF(E1254&lt;=10,3,(IF(E1254&gt;=11,4)))))))</f>
        <v>3</v>
      </c>
    </row>
    <row r="1255" spans="1:18" x14ac:dyDescent="0.2">
      <c r="A1255" s="8">
        <v>42701</v>
      </c>
      <c r="B1255" s="9">
        <v>509</v>
      </c>
      <c r="C1255" s="10">
        <v>0.78819444444444398</v>
      </c>
      <c r="D1255" s="9" t="s">
        <v>7</v>
      </c>
      <c r="E1255" s="9">
        <v>8</v>
      </c>
      <c r="F1255" s="9" t="s">
        <v>18</v>
      </c>
      <c r="G1255" s="13">
        <f t="shared" si="215"/>
        <v>7</v>
      </c>
      <c r="H1255">
        <f t="shared" si="216"/>
        <v>7</v>
      </c>
      <c r="I1255" s="14">
        <f t="shared" si="217"/>
        <v>19</v>
      </c>
      <c r="J1255" s="14">
        <f t="shared" si="218"/>
        <v>4</v>
      </c>
      <c r="K1255" s="14">
        <f t="shared" si="219"/>
        <v>1</v>
      </c>
      <c r="L1255" s="14">
        <f t="shared" si="220"/>
        <v>2</v>
      </c>
      <c r="M1255" s="14">
        <f t="shared" si="221"/>
        <v>2</v>
      </c>
      <c r="N1255" s="14">
        <f t="shared" si="222"/>
        <v>2</v>
      </c>
      <c r="O1255">
        <f t="shared" si="223"/>
        <v>2016</v>
      </c>
      <c r="P1255">
        <f t="shared" si="224"/>
        <v>11</v>
      </c>
      <c r="Q1255">
        <f t="shared" si="225"/>
        <v>27</v>
      </c>
      <c r="R1255">
        <f>IF(E1255=0,1,(IF(E1255&lt;=5,2,(IF(E1255&lt;=10,3,(IF(E1255&gt;=11,4)))))))</f>
        <v>3</v>
      </c>
    </row>
    <row r="1256" spans="1:18" x14ac:dyDescent="0.2">
      <c r="A1256" s="8">
        <v>42701</v>
      </c>
      <c r="B1256" s="9">
        <v>504</v>
      </c>
      <c r="C1256" s="10">
        <v>0.86597222222222203</v>
      </c>
      <c r="D1256" s="9" t="s">
        <v>7</v>
      </c>
      <c r="E1256" s="9">
        <v>5</v>
      </c>
      <c r="F1256" s="9" t="s">
        <v>18</v>
      </c>
      <c r="G1256" s="13">
        <f t="shared" si="215"/>
        <v>4</v>
      </c>
      <c r="H1256">
        <f t="shared" si="216"/>
        <v>7</v>
      </c>
      <c r="I1256" s="14">
        <f t="shared" si="217"/>
        <v>21</v>
      </c>
      <c r="J1256" s="14">
        <f t="shared" si="218"/>
        <v>4</v>
      </c>
      <c r="K1256" s="14">
        <f t="shared" si="219"/>
        <v>4</v>
      </c>
      <c r="L1256" s="14">
        <f t="shared" si="220"/>
        <v>4</v>
      </c>
      <c r="M1256" s="14">
        <f t="shared" si="221"/>
        <v>3</v>
      </c>
      <c r="N1256" s="14">
        <f t="shared" si="222"/>
        <v>3</v>
      </c>
      <c r="O1256">
        <f t="shared" si="223"/>
        <v>2016</v>
      </c>
      <c r="P1256">
        <f t="shared" si="224"/>
        <v>11</v>
      </c>
      <c r="Q1256">
        <f t="shared" si="225"/>
        <v>27</v>
      </c>
      <c r="R1256">
        <f>IF(E1256=0,1,(IF(E1256&lt;=5,2,(IF(E1256&lt;=10,3,(IF(E1256&gt;=11,4)))))))</f>
        <v>2</v>
      </c>
    </row>
    <row r="1257" spans="1:18" x14ac:dyDescent="0.2">
      <c r="A1257" s="8">
        <v>42701</v>
      </c>
      <c r="B1257" s="9">
        <v>501</v>
      </c>
      <c r="C1257" s="10">
        <v>0.875</v>
      </c>
      <c r="D1257" s="9" t="s">
        <v>7</v>
      </c>
      <c r="E1257" s="9">
        <v>35</v>
      </c>
      <c r="F1257" s="9" t="s">
        <v>18</v>
      </c>
      <c r="G1257" s="13">
        <f t="shared" si="215"/>
        <v>1</v>
      </c>
      <c r="H1257">
        <f t="shared" si="216"/>
        <v>7</v>
      </c>
      <c r="I1257" s="14">
        <f t="shared" si="217"/>
        <v>22</v>
      </c>
      <c r="J1257" s="14">
        <f t="shared" si="218"/>
        <v>4</v>
      </c>
      <c r="K1257" s="14">
        <f t="shared" si="219"/>
        <v>3</v>
      </c>
      <c r="L1257" s="14">
        <f t="shared" si="220"/>
        <v>2</v>
      </c>
      <c r="M1257" s="14">
        <f t="shared" si="221"/>
        <v>1</v>
      </c>
      <c r="N1257" s="14">
        <f t="shared" si="222"/>
        <v>1</v>
      </c>
      <c r="O1257">
        <f t="shared" si="223"/>
        <v>2016</v>
      </c>
      <c r="P1257">
        <f t="shared" si="224"/>
        <v>11</v>
      </c>
      <c r="Q1257">
        <f t="shared" si="225"/>
        <v>27</v>
      </c>
      <c r="R1257">
        <f>IF(E1257=0,1,(IF(E1257&lt;=5,2,(IF(E1257&lt;=10,3,(IF(E1257&gt;=11,4)))))))</f>
        <v>4</v>
      </c>
    </row>
    <row r="1258" spans="1:18" x14ac:dyDescent="0.2">
      <c r="A1258" s="8">
        <v>42701</v>
      </c>
      <c r="B1258" s="9">
        <v>501</v>
      </c>
      <c r="C1258" s="10">
        <v>0.92152777777777795</v>
      </c>
      <c r="D1258" s="9" t="s">
        <v>7</v>
      </c>
      <c r="E1258" s="9">
        <v>5</v>
      </c>
      <c r="F1258" s="9" t="s">
        <v>19</v>
      </c>
      <c r="G1258" s="13">
        <f t="shared" si="215"/>
        <v>1</v>
      </c>
      <c r="H1258">
        <f t="shared" si="216"/>
        <v>7</v>
      </c>
      <c r="I1258" s="14">
        <f t="shared" si="217"/>
        <v>23</v>
      </c>
      <c r="J1258" s="14">
        <f t="shared" si="218"/>
        <v>2</v>
      </c>
      <c r="K1258" s="14">
        <f t="shared" si="219"/>
        <v>3</v>
      </c>
      <c r="L1258" s="14">
        <f t="shared" si="220"/>
        <v>2</v>
      </c>
      <c r="M1258" s="14">
        <f t="shared" si="221"/>
        <v>1</v>
      </c>
      <c r="N1258" s="14">
        <f t="shared" si="222"/>
        <v>1</v>
      </c>
      <c r="O1258">
        <f t="shared" si="223"/>
        <v>2016</v>
      </c>
      <c r="P1258">
        <f t="shared" si="224"/>
        <v>11</v>
      </c>
      <c r="Q1258">
        <f t="shared" si="225"/>
        <v>27</v>
      </c>
      <c r="R1258">
        <f>IF(E1258=0,1,(IF(E1258&lt;=5,2,(IF(E1258&lt;=10,3,(IF(E1258&gt;=11,4)))))))</f>
        <v>2</v>
      </c>
    </row>
    <row r="1259" spans="1:18" x14ac:dyDescent="0.2">
      <c r="A1259" s="8">
        <v>42702</v>
      </c>
      <c r="B1259" s="9">
        <v>501</v>
      </c>
      <c r="C1259" s="10">
        <v>2.0833333333333298E-3</v>
      </c>
      <c r="D1259" s="9" t="s">
        <v>8</v>
      </c>
      <c r="E1259" s="9">
        <v>10</v>
      </c>
      <c r="F1259" s="9" t="s">
        <v>19</v>
      </c>
      <c r="G1259" s="13">
        <f t="shared" si="215"/>
        <v>1</v>
      </c>
      <c r="H1259">
        <f t="shared" si="216"/>
        <v>1</v>
      </c>
      <c r="I1259" s="14">
        <f t="shared" si="217"/>
        <v>1</v>
      </c>
      <c r="J1259" s="14">
        <f t="shared" si="218"/>
        <v>2</v>
      </c>
      <c r="K1259" s="14">
        <f t="shared" si="219"/>
        <v>3</v>
      </c>
      <c r="L1259" s="14">
        <f t="shared" si="220"/>
        <v>2</v>
      </c>
      <c r="M1259" s="14">
        <f t="shared" si="221"/>
        <v>1</v>
      </c>
      <c r="N1259" s="14">
        <f t="shared" si="222"/>
        <v>1</v>
      </c>
      <c r="O1259">
        <f t="shared" si="223"/>
        <v>2016</v>
      </c>
      <c r="P1259">
        <f t="shared" si="224"/>
        <v>11</v>
      </c>
      <c r="Q1259">
        <f t="shared" si="225"/>
        <v>28</v>
      </c>
      <c r="R1259">
        <f>IF(E1259=0,1,(IF(E1259&lt;=5,2,(IF(E1259&lt;=10,3,(IF(E1259&gt;=11,4)))))))</f>
        <v>3</v>
      </c>
    </row>
    <row r="1260" spans="1:18" x14ac:dyDescent="0.2">
      <c r="A1260" s="8">
        <v>42702</v>
      </c>
      <c r="B1260" s="9">
        <v>512</v>
      </c>
      <c r="C1260" s="10">
        <v>0.227777777777778</v>
      </c>
      <c r="D1260" s="9" t="s">
        <v>8</v>
      </c>
      <c r="E1260" s="9">
        <v>4</v>
      </c>
      <c r="F1260" s="9" t="s">
        <v>18</v>
      </c>
      <c r="G1260" s="13">
        <f t="shared" si="215"/>
        <v>10</v>
      </c>
      <c r="H1260">
        <f t="shared" si="216"/>
        <v>1</v>
      </c>
      <c r="I1260" s="14">
        <f t="shared" si="217"/>
        <v>6</v>
      </c>
      <c r="J1260" s="14">
        <f t="shared" si="218"/>
        <v>4</v>
      </c>
      <c r="K1260" s="14">
        <f t="shared" si="219"/>
        <v>3</v>
      </c>
      <c r="L1260" s="14">
        <f t="shared" si="220"/>
        <v>1</v>
      </c>
      <c r="M1260" s="14">
        <f t="shared" si="221"/>
        <v>3</v>
      </c>
      <c r="N1260" s="14">
        <f t="shared" si="222"/>
        <v>3</v>
      </c>
      <c r="O1260">
        <f t="shared" si="223"/>
        <v>2016</v>
      </c>
      <c r="P1260">
        <f t="shared" si="224"/>
        <v>11</v>
      </c>
      <c r="Q1260">
        <f t="shared" si="225"/>
        <v>28</v>
      </c>
      <c r="R1260">
        <f>IF(E1260=0,1,(IF(E1260&lt;=5,2,(IF(E1260&lt;=10,3,(IF(E1260&gt;=11,4)))))))</f>
        <v>2</v>
      </c>
    </row>
    <row r="1261" spans="1:18" x14ac:dyDescent="0.2">
      <c r="A1261" s="8">
        <v>42702</v>
      </c>
      <c r="B1261" s="9">
        <v>504</v>
      </c>
      <c r="C1261" s="10">
        <v>0.23125000000000001</v>
      </c>
      <c r="D1261" s="9" t="s">
        <v>8</v>
      </c>
      <c r="E1261" s="9">
        <v>4</v>
      </c>
      <c r="F1261" s="9" t="s">
        <v>18</v>
      </c>
      <c r="G1261" s="13">
        <f t="shared" si="215"/>
        <v>4</v>
      </c>
      <c r="H1261">
        <f t="shared" si="216"/>
        <v>1</v>
      </c>
      <c r="I1261" s="14">
        <f t="shared" si="217"/>
        <v>6</v>
      </c>
      <c r="J1261" s="14">
        <f t="shared" si="218"/>
        <v>4</v>
      </c>
      <c r="K1261" s="14">
        <f t="shared" si="219"/>
        <v>4</v>
      </c>
      <c r="L1261" s="14">
        <f t="shared" si="220"/>
        <v>4</v>
      </c>
      <c r="M1261" s="14">
        <f t="shared" si="221"/>
        <v>3</v>
      </c>
      <c r="N1261" s="14">
        <f t="shared" si="222"/>
        <v>3</v>
      </c>
      <c r="O1261">
        <f t="shared" si="223"/>
        <v>2016</v>
      </c>
      <c r="P1261">
        <f t="shared" si="224"/>
        <v>11</v>
      </c>
      <c r="Q1261">
        <f t="shared" si="225"/>
        <v>28</v>
      </c>
      <c r="R1261">
        <f>IF(E1261=0,1,(IF(E1261&lt;=5,2,(IF(E1261&lt;=10,3,(IF(E1261&gt;=11,4)))))))</f>
        <v>2</v>
      </c>
    </row>
    <row r="1262" spans="1:18" x14ac:dyDescent="0.2">
      <c r="A1262" s="8">
        <v>42702</v>
      </c>
      <c r="B1262" s="9">
        <v>512</v>
      </c>
      <c r="C1262" s="10">
        <v>0.234722222222222</v>
      </c>
      <c r="D1262" s="9" t="s">
        <v>8</v>
      </c>
      <c r="E1262" s="9">
        <v>3</v>
      </c>
      <c r="F1262" s="9" t="s">
        <v>18</v>
      </c>
      <c r="G1262" s="13">
        <f t="shared" si="215"/>
        <v>10</v>
      </c>
      <c r="H1262">
        <f t="shared" si="216"/>
        <v>1</v>
      </c>
      <c r="I1262" s="14">
        <f t="shared" si="217"/>
        <v>6</v>
      </c>
      <c r="J1262" s="14">
        <f t="shared" si="218"/>
        <v>4</v>
      </c>
      <c r="K1262" s="14">
        <f t="shared" si="219"/>
        <v>3</v>
      </c>
      <c r="L1262" s="14">
        <f t="shared" si="220"/>
        <v>1</v>
      </c>
      <c r="M1262" s="14">
        <f t="shared" si="221"/>
        <v>3</v>
      </c>
      <c r="N1262" s="14">
        <f t="shared" si="222"/>
        <v>3</v>
      </c>
      <c r="O1262">
        <f t="shared" si="223"/>
        <v>2016</v>
      </c>
      <c r="P1262">
        <f t="shared" si="224"/>
        <v>11</v>
      </c>
      <c r="Q1262">
        <f t="shared" si="225"/>
        <v>28</v>
      </c>
      <c r="R1262">
        <f>IF(E1262=0,1,(IF(E1262&lt;=5,2,(IF(E1262&lt;=10,3,(IF(E1262&gt;=11,4)))))))</f>
        <v>2</v>
      </c>
    </row>
    <row r="1263" spans="1:18" x14ac:dyDescent="0.2">
      <c r="A1263" s="8">
        <v>42702</v>
      </c>
      <c r="B1263" s="9">
        <v>501</v>
      </c>
      <c r="C1263" s="10">
        <v>0.25347222222222199</v>
      </c>
      <c r="D1263" s="9" t="s">
        <v>8</v>
      </c>
      <c r="E1263" s="9">
        <v>5</v>
      </c>
      <c r="F1263" s="9" t="s">
        <v>19</v>
      </c>
      <c r="G1263" s="13">
        <f t="shared" si="215"/>
        <v>1</v>
      </c>
      <c r="H1263">
        <f t="shared" si="216"/>
        <v>1</v>
      </c>
      <c r="I1263" s="14">
        <f t="shared" si="217"/>
        <v>7</v>
      </c>
      <c r="J1263" s="14">
        <f t="shared" si="218"/>
        <v>2</v>
      </c>
      <c r="K1263" s="14">
        <f t="shared" si="219"/>
        <v>3</v>
      </c>
      <c r="L1263" s="14">
        <f t="shared" si="220"/>
        <v>2</v>
      </c>
      <c r="M1263" s="14">
        <f t="shared" si="221"/>
        <v>1</v>
      </c>
      <c r="N1263" s="14">
        <f t="shared" si="222"/>
        <v>1</v>
      </c>
      <c r="O1263">
        <f t="shared" si="223"/>
        <v>2016</v>
      </c>
      <c r="P1263">
        <f t="shared" si="224"/>
        <v>11</v>
      </c>
      <c r="Q1263">
        <f t="shared" si="225"/>
        <v>28</v>
      </c>
      <c r="R1263">
        <f>IF(E1263=0,1,(IF(E1263&lt;=5,2,(IF(E1263&lt;=10,3,(IF(E1263&gt;=11,4)))))))</f>
        <v>2</v>
      </c>
    </row>
    <row r="1264" spans="1:18" x14ac:dyDescent="0.2">
      <c r="A1264" s="8">
        <v>42702</v>
      </c>
      <c r="B1264" s="9">
        <v>511</v>
      </c>
      <c r="C1264" s="10">
        <v>0.25833333333333303</v>
      </c>
      <c r="D1264" s="9" t="s">
        <v>8</v>
      </c>
      <c r="E1264" s="9">
        <v>8</v>
      </c>
      <c r="F1264" s="9" t="s">
        <v>20</v>
      </c>
      <c r="G1264" s="13">
        <f t="shared" si="215"/>
        <v>9</v>
      </c>
      <c r="H1264">
        <f t="shared" si="216"/>
        <v>1</v>
      </c>
      <c r="I1264" s="14">
        <f t="shared" si="217"/>
        <v>7</v>
      </c>
      <c r="J1264" s="14">
        <f t="shared" si="218"/>
        <v>3</v>
      </c>
      <c r="K1264" s="14">
        <f t="shared" si="219"/>
        <v>1</v>
      </c>
      <c r="L1264" s="14">
        <f t="shared" si="220"/>
        <v>3</v>
      </c>
      <c r="M1264" s="14">
        <f t="shared" si="221"/>
        <v>2</v>
      </c>
      <c r="N1264" s="14">
        <f t="shared" si="222"/>
        <v>2</v>
      </c>
      <c r="O1264">
        <f t="shared" si="223"/>
        <v>2016</v>
      </c>
      <c r="P1264">
        <f t="shared" si="224"/>
        <v>11</v>
      </c>
      <c r="Q1264">
        <f t="shared" si="225"/>
        <v>28</v>
      </c>
      <c r="R1264">
        <f>IF(E1264=0,1,(IF(E1264&lt;=5,2,(IF(E1264&lt;=10,3,(IF(E1264&gt;=11,4)))))))</f>
        <v>3</v>
      </c>
    </row>
    <row r="1265" spans="1:18" x14ac:dyDescent="0.2">
      <c r="A1265" s="8">
        <v>42702</v>
      </c>
      <c r="B1265" s="9">
        <v>511</v>
      </c>
      <c r="C1265" s="10">
        <v>0.28749999999999998</v>
      </c>
      <c r="D1265" s="9" t="s">
        <v>8</v>
      </c>
      <c r="E1265" s="9">
        <v>4</v>
      </c>
      <c r="F1265" s="9" t="s">
        <v>20</v>
      </c>
      <c r="G1265" s="13">
        <f t="shared" si="215"/>
        <v>9</v>
      </c>
      <c r="H1265">
        <f t="shared" si="216"/>
        <v>1</v>
      </c>
      <c r="I1265" s="14">
        <f t="shared" si="217"/>
        <v>7</v>
      </c>
      <c r="J1265" s="14">
        <f t="shared" si="218"/>
        <v>3</v>
      </c>
      <c r="K1265" s="14">
        <f t="shared" si="219"/>
        <v>1</v>
      </c>
      <c r="L1265" s="14">
        <f t="shared" si="220"/>
        <v>3</v>
      </c>
      <c r="M1265" s="14">
        <f t="shared" si="221"/>
        <v>2</v>
      </c>
      <c r="N1265" s="14">
        <f t="shared" si="222"/>
        <v>2</v>
      </c>
      <c r="O1265">
        <f t="shared" si="223"/>
        <v>2016</v>
      </c>
      <c r="P1265">
        <f t="shared" si="224"/>
        <v>11</v>
      </c>
      <c r="Q1265">
        <f t="shared" si="225"/>
        <v>28</v>
      </c>
      <c r="R1265">
        <f>IF(E1265=0,1,(IF(E1265&lt;=5,2,(IF(E1265&lt;=10,3,(IF(E1265&gt;=11,4)))))))</f>
        <v>2</v>
      </c>
    </row>
    <row r="1266" spans="1:18" x14ac:dyDescent="0.2">
      <c r="A1266" s="8">
        <v>42702</v>
      </c>
      <c r="B1266" s="9">
        <v>512</v>
      </c>
      <c r="C1266" s="10">
        <v>0.29166666666666702</v>
      </c>
      <c r="D1266" s="9" t="s">
        <v>8</v>
      </c>
      <c r="E1266" s="9">
        <v>5</v>
      </c>
      <c r="F1266" s="9" t="s">
        <v>18</v>
      </c>
      <c r="G1266" s="13">
        <f t="shared" si="215"/>
        <v>10</v>
      </c>
      <c r="H1266">
        <f t="shared" si="216"/>
        <v>1</v>
      </c>
      <c r="I1266" s="14">
        <f t="shared" si="217"/>
        <v>8</v>
      </c>
      <c r="J1266" s="14">
        <f t="shared" si="218"/>
        <v>4</v>
      </c>
      <c r="K1266" s="14">
        <f t="shared" si="219"/>
        <v>3</v>
      </c>
      <c r="L1266" s="14">
        <f t="shared" si="220"/>
        <v>1</v>
      </c>
      <c r="M1266" s="14">
        <f t="shared" si="221"/>
        <v>3</v>
      </c>
      <c r="N1266" s="14">
        <f t="shared" si="222"/>
        <v>3</v>
      </c>
      <c r="O1266">
        <f t="shared" si="223"/>
        <v>2016</v>
      </c>
      <c r="P1266">
        <f t="shared" si="224"/>
        <v>11</v>
      </c>
      <c r="Q1266">
        <f t="shared" si="225"/>
        <v>28</v>
      </c>
      <c r="R1266">
        <f>IF(E1266=0,1,(IF(E1266&lt;=5,2,(IF(E1266&lt;=10,3,(IF(E1266&gt;=11,4)))))))</f>
        <v>2</v>
      </c>
    </row>
    <row r="1267" spans="1:18" x14ac:dyDescent="0.2">
      <c r="A1267" s="8">
        <v>42702</v>
      </c>
      <c r="B1267" s="9">
        <v>512</v>
      </c>
      <c r="C1267" s="10">
        <v>0.30972222222222201</v>
      </c>
      <c r="D1267" s="9" t="s">
        <v>8</v>
      </c>
      <c r="E1267" s="9">
        <v>5</v>
      </c>
      <c r="F1267" s="9" t="s">
        <v>18</v>
      </c>
      <c r="G1267" s="13">
        <f t="shared" si="215"/>
        <v>10</v>
      </c>
      <c r="H1267">
        <f t="shared" si="216"/>
        <v>1</v>
      </c>
      <c r="I1267" s="14">
        <f t="shared" si="217"/>
        <v>8</v>
      </c>
      <c r="J1267" s="14">
        <f t="shared" si="218"/>
        <v>4</v>
      </c>
      <c r="K1267" s="14">
        <f t="shared" si="219"/>
        <v>3</v>
      </c>
      <c r="L1267" s="14">
        <f t="shared" si="220"/>
        <v>1</v>
      </c>
      <c r="M1267" s="14">
        <f t="shared" si="221"/>
        <v>3</v>
      </c>
      <c r="N1267" s="14">
        <f t="shared" si="222"/>
        <v>3</v>
      </c>
      <c r="O1267">
        <f t="shared" si="223"/>
        <v>2016</v>
      </c>
      <c r="P1267">
        <f t="shared" si="224"/>
        <v>11</v>
      </c>
      <c r="Q1267">
        <f t="shared" si="225"/>
        <v>28</v>
      </c>
      <c r="R1267">
        <f>IF(E1267=0,1,(IF(E1267&lt;=5,2,(IF(E1267&lt;=10,3,(IF(E1267&gt;=11,4)))))))</f>
        <v>2</v>
      </c>
    </row>
    <row r="1268" spans="1:18" x14ac:dyDescent="0.2">
      <c r="A1268" s="8">
        <v>42702</v>
      </c>
      <c r="B1268" s="9">
        <v>512</v>
      </c>
      <c r="C1268" s="10">
        <v>0.34375</v>
      </c>
      <c r="D1268" s="9" t="s">
        <v>8</v>
      </c>
      <c r="E1268" s="9">
        <v>5</v>
      </c>
      <c r="F1268" s="9" t="s">
        <v>18</v>
      </c>
      <c r="G1268" s="13">
        <f t="shared" si="215"/>
        <v>10</v>
      </c>
      <c r="H1268">
        <f t="shared" si="216"/>
        <v>1</v>
      </c>
      <c r="I1268" s="14">
        <f t="shared" si="217"/>
        <v>9</v>
      </c>
      <c r="J1268" s="14">
        <f t="shared" si="218"/>
        <v>4</v>
      </c>
      <c r="K1268" s="14">
        <f t="shared" si="219"/>
        <v>3</v>
      </c>
      <c r="L1268" s="14">
        <f t="shared" si="220"/>
        <v>1</v>
      </c>
      <c r="M1268" s="14">
        <f t="shared" si="221"/>
        <v>3</v>
      </c>
      <c r="N1268" s="14">
        <f t="shared" si="222"/>
        <v>3</v>
      </c>
      <c r="O1268">
        <f t="shared" si="223"/>
        <v>2016</v>
      </c>
      <c r="P1268">
        <f t="shared" si="224"/>
        <v>11</v>
      </c>
      <c r="Q1268">
        <f t="shared" si="225"/>
        <v>28</v>
      </c>
      <c r="R1268">
        <f>IF(E1268=0,1,(IF(E1268&lt;=5,2,(IF(E1268&lt;=10,3,(IF(E1268&gt;=11,4)))))))</f>
        <v>2</v>
      </c>
    </row>
    <row r="1269" spans="1:18" x14ac:dyDescent="0.2">
      <c r="A1269" s="8">
        <v>42702</v>
      </c>
      <c r="B1269" s="9">
        <v>512</v>
      </c>
      <c r="C1269" s="10">
        <v>0.344444444444444</v>
      </c>
      <c r="D1269" s="9" t="s">
        <v>8</v>
      </c>
      <c r="E1269" s="9">
        <v>5</v>
      </c>
      <c r="F1269" s="9" t="s">
        <v>19</v>
      </c>
      <c r="G1269" s="13">
        <f t="shared" si="215"/>
        <v>10</v>
      </c>
      <c r="H1269">
        <f t="shared" si="216"/>
        <v>1</v>
      </c>
      <c r="I1269" s="14">
        <f t="shared" si="217"/>
        <v>9</v>
      </c>
      <c r="J1269" s="14">
        <f t="shared" si="218"/>
        <v>2</v>
      </c>
      <c r="K1269" s="14">
        <f t="shared" si="219"/>
        <v>3</v>
      </c>
      <c r="L1269" s="14">
        <f t="shared" si="220"/>
        <v>1</v>
      </c>
      <c r="M1269" s="14">
        <f t="shared" si="221"/>
        <v>3</v>
      </c>
      <c r="N1269" s="14">
        <f t="shared" si="222"/>
        <v>3</v>
      </c>
      <c r="O1269">
        <f t="shared" si="223"/>
        <v>2016</v>
      </c>
      <c r="P1269">
        <f t="shared" si="224"/>
        <v>11</v>
      </c>
      <c r="Q1269">
        <f t="shared" si="225"/>
        <v>28</v>
      </c>
      <c r="R1269">
        <f>IF(E1269=0,1,(IF(E1269&lt;=5,2,(IF(E1269&lt;=10,3,(IF(E1269&gt;=11,4)))))))</f>
        <v>2</v>
      </c>
    </row>
    <row r="1270" spans="1:18" x14ac:dyDescent="0.2">
      <c r="A1270" s="8">
        <v>42702</v>
      </c>
      <c r="B1270" s="9">
        <v>510</v>
      </c>
      <c r="C1270" s="10">
        <v>0.38750000000000001</v>
      </c>
      <c r="D1270" s="9" t="s">
        <v>8</v>
      </c>
      <c r="E1270" s="9">
        <v>4</v>
      </c>
      <c r="F1270" s="9" t="s">
        <v>18</v>
      </c>
      <c r="G1270" s="13">
        <f t="shared" si="215"/>
        <v>8</v>
      </c>
      <c r="H1270">
        <f t="shared" si="216"/>
        <v>1</v>
      </c>
      <c r="I1270" s="14">
        <f t="shared" si="217"/>
        <v>10</v>
      </c>
      <c r="J1270" s="14">
        <f t="shared" si="218"/>
        <v>4</v>
      </c>
      <c r="K1270" s="14">
        <f t="shared" si="219"/>
        <v>1</v>
      </c>
      <c r="L1270" s="14">
        <f t="shared" si="220"/>
        <v>3</v>
      </c>
      <c r="M1270" s="14">
        <f t="shared" si="221"/>
        <v>3</v>
      </c>
      <c r="N1270" s="14">
        <f t="shared" si="222"/>
        <v>3</v>
      </c>
      <c r="O1270">
        <f t="shared" si="223"/>
        <v>2016</v>
      </c>
      <c r="P1270">
        <f t="shared" si="224"/>
        <v>11</v>
      </c>
      <c r="Q1270">
        <f t="shared" si="225"/>
        <v>28</v>
      </c>
      <c r="R1270">
        <f>IF(E1270=0,1,(IF(E1270&lt;=5,2,(IF(E1270&lt;=10,3,(IF(E1270&gt;=11,4)))))))</f>
        <v>2</v>
      </c>
    </row>
    <row r="1271" spans="1:18" x14ac:dyDescent="0.2">
      <c r="A1271" s="8">
        <v>42702</v>
      </c>
      <c r="B1271" s="9">
        <v>506</v>
      </c>
      <c r="C1271" s="10">
        <v>0.38819444444444401</v>
      </c>
      <c r="D1271" s="9" t="s">
        <v>8</v>
      </c>
      <c r="E1271" s="9">
        <v>5</v>
      </c>
      <c r="F1271" s="9" t="s">
        <v>18</v>
      </c>
      <c r="G1271" s="13">
        <f t="shared" si="215"/>
        <v>6</v>
      </c>
      <c r="H1271">
        <f t="shared" si="216"/>
        <v>1</v>
      </c>
      <c r="I1271" s="14">
        <f t="shared" si="217"/>
        <v>10</v>
      </c>
      <c r="J1271" s="14">
        <f t="shared" si="218"/>
        <v>4</v>
      </c>
      <c r="K1271" s="14">
        <f t="shared" si="219"/>
        <v>4</v>
      </c>
      <c r="L1271" s="14">
        <f t="shared" si="220"/>
        <v>2</v>
      </c>
      <c r="M1271" s="14">
        <f t="shared" si="221"/>
        <v>2</v>
      </c>
      <c r="N1271" s="14">
        <f t="shared" si="222"/>
        <v>2</v>
      </c>
      <c r="O1271">
        <f t="shared" si="223"/>
        <v>2016</v>
      </c>
      <c r="P1271">
        <f t="shared" si="224"/>
        <v>11</v>
      </c>
      <c r="Q1271">
        <f t="shared" si="225"/>
        <v>28</v>
      </c>
      <c r="R1271">
        <f>IF(E1271=0,1,(IF(E1271&lt;=5,2,(IF(E1271&lt;=10,3,(IF(E1271&gt;=11,4)))))))</f>
        <v>2</v>
      </c>
    </row>
    <row r="1272" spans="1:18" x14ac:dyDescent="0.2">
      <c r="A1272" s="8">
        <v>42702</v>
      </c>
      <c r="B1272" s="9">
        <v>504</v>
      </c>
      <c r="C1272" s="10">
        <v>0.40625</v>
      </c>
      <c r="D1272" s="9" t="s">
        <v>8</v>
      </c>
      <c r="E1272" s="9">
        <v>4</v>
      </c>
      <c r="F1272" s="9" t="s">
        <v>19</v>
      </c>
      <c r="G1272" s="13">
        <f t="shared" si="215"/>
        <v>4</v>
      </c>
      <c r="H1272">
        <f t="shared" si="216"/>
        <v>1</v>
      </c>
      <c r="I1272" s="14">
        <f t="shared" si="217"/>
        <v>10</v>
      </c>
      <c r="J1272" s="14">
        <f t="shared" si="218"/>
        <v>2</v>
      </c>
      <c r="K1272" s="14">
        <f t="shared" si="219"/>
        <v>4</v>
      </c>
      <c r="L1272" s="14">
        <f t="shared" si="220"/>
        <v>4</v>
      </c>
      <c r="M1272" s="14">
        <f t="shared" si="221"/>
        <v>3</v>
      </c>
      <c r="N1272" s="14">
        <f t="shared" si="222"/>
        <v>3</v>
      </c>
      <c r="O1272">
        <f t="shared" si="223"/>
        <v>2016</v>
      </c>
      <c r="P1272">
        <f t="shared" si="224"/>
        <v>11</v>
      </c>
      <c r="Q1272">
        <f t="shared" si="225"/>
        <v>28</v>
      </c>
      <c r="R1272">
        <f>IF(E1272=0,1,(IF(E1272&lt;=5,2,(IF(E1272&lt;=10,3,(IF(E1272&gt;=11,4)))))))</f>
        <v>2</v>
      </c>
    </row>
    <row r="1273" spans="1:18" x14ac:dyDescent="0.2">
      <c r="A1273" s="8">
        <v>42702</v>
      </c>
      <c r="B1273" s="9">
        <v>501</v>
      </c>
      <c r="C1273" s="10">
        <v>0.452083333333333</v>
      </c>
      <c r="D1273" s="9" t="s">
        <v>8</v>
      </c>
      <c r="E1273" s="9">
        <v>15</v>
      </c>
      <c r="F1273" s="9" t="s">
        <v>18</v>
      </c>
      <c r="G1273" s="13">
        <f t="shared" si="215"/>
        <v>1</v>
      </c>
      <c r="H1273">
        <f t="shared" si="216"/>
        <v>1</v>
      </c>
      <c r="I1273" s="14">
        <f t="shared" si="217"/>
        <v>11</v>
      </c>
      <c r="J1273" s="14">
        <f t="shared" si="218"/>
        <v>4</v>
      </c>
      <c r="K1273" s="14">
        <f t="shared" si="219"/>
        <v>3</v>
      </c>
      <c r="L1273" s="14">
        <f t="shared" si="220"/>
        <v>2</v>
      </c>
      <c r="M1273" s="14">
        <f t="shared" si="221"/>
        <v>1</v>
      </c>
      <c r="N1273" s="14">
        <f t="shared" si="222"/>
        <v>1</v>
      </c>
      <c r="O1273">
        <f t="shared" si="223"/>
        <v>2016</v>
      </c>
      <c r="P1273">
        <f t="shared" si="224"/>
        <v>11</v>
      </c>
      <c r="Q1273">
        <f t="shared" si="225"/>
        <v>28</v>
      </c>
      <c r="R1273">
        <f>IF(E1273=0,1,(IF(E1273&lt;=5,2,(IF(E1273&lt;=10,3,(IF(E1273&gt;=11,4)))))))</f>
        <v>4</v>
      </c>
    </row>
    <row r="1274" spans="1:18" x14ac:dyDescent="0.2">
      <c r="A1274" s="8">
        <v>42702</v>
      </c>
      <c r="B1274" s="9">
        <v>502</v>
      </c>
      <c r="C1274" s="10">
        <v>0.48611111111111099</v>
      </c>
      <c r="D1274" s="9" t="s">
        <v>8</v>
      </c>
      <c r="E1274" s="9">
        <v>12</v>
      </c>
      <c r="F1274" s="9" t="s">
        <v>18</v>
      </c>
      <c r="G1274" s="13">
        <f t="shared" si="215"/>
        <v>2</v>
      </c>
      <c r="H1274">
        <f t="shared" si="216"/>
        <v>1</v>
      </c>
      <c r="I1274" s="14">
        <f t="shared" si="217"/>
        <v>12</v>
      </c>
      <c r="J1274" s="14">
        <f t="shared" si="218"/>
        <v>4</v>
      </c>
      <c r="K1274" s="14">
        <f t="shared" si="219"/>
        <v>2</v>
      </c>
      <c r="L1274" s="14">
        <f t="shared" si="220"/>
        <v>1</v>
      </c>
      <c r="M1274" s="14">
        <f t="shared" si="221"/>
        <v>3</v>
      </c>
      <c r="N1274" s="14">
        <f t="shared" si="222"/>
        <v>3</v>
      </c>
      <c r="O1274">
        <f t="shared" si="223"/>
        <v>2016</v>
      </c>
      <c r="P1274">
        <f t="shared" si="224"/>
        <v>11</v>
      </c>
      <c r="Q1274">
        <f t="shared" si="225"/>
        <v>28</v>
      </c>
      <c r="R1274">
        <f>IF(E1274=0,1,(IF(E1274&lt;=5,2,(IF(E1274&lt;=10,3,(IF(E1274&gt;=11,4)))))))</f>
        <v>4</v>
      </c>
    </row>
    <row r="1275" spans="1:18" x14ac:dyDescent="0.2">
      <c r="A1275" s="8">
        <v>42702</v>
      </c>
      <c r="B1275" s="9">
        <v>501</v>
      </c>
      <c r="C1275" s="10">
        <v>0.49791666666666701</v>
      </c>
      <c r="D1275" s="9" t="s">
        <v>8</v>
      </c>
      <c r="E1275" s="9">
        <v>5</v>
      </c>
      <c r="F1275" s="9" t="s">
        <v>18</v>
      </c>
      <c r="G1275" s="13">
        <f t="shared" si="215"/>
        <v>1</v>
      </c>
      <c r="H1275">
        <f t="shared" si="216"/>
        <v>1</v>
      </c>
      <c r="I1275" s="14">
        <f t="shared" si="217"/>
        <v>12</v>
      </c>
      <c r="J1275" s="14">
        <f t="shared" si="218"/>
        <v>4</v>
      </c>
      <c r="K1275" s="14">
        <f t="shared" si="219"/>
        <v>3</v>
      </c>
      <c r="L1275" s="14">
        <f t="shared" si="220"/>
        <v>2</v>
      </c>
      <c r="M1275" s="14">
        <f t="shared" si="221"/>
        <v>1</v>
      </c>
      <c r="N1275" s="14">
        <f t="shared" si="222"/>
        <v>1</v>
      </c>
      <c r="O1275">
        <f t="shared" si="223"/>
        <v>2016</v>
      </c>
      <c r="P1275">
        <f t="shared" si="224"/>
        <v>11</v>
      </c>
      <c r="Q1275">
        <f t="shared" si="225"/>
        <v>28</v>
      </c>
      <c r="R1275">
        <f>IF(E1275=0,1,(IF(E1275&lt;=5,2,(IF(E1275&lt;=10,3,(IF(E1275&gt;=11,4)))))))</f>
        <v>2</v>
      </c>
    </row>
    <row r="1276" spans="1:18" x14ac:dyDescent="0.2">
      <c r="A1276" s="8">
        <v>42702</v>
      </c>
      <c r="B1276" s="9">
        <v>504</v>
      </c>
      <c r="C1276" s="10">
        <v>0.49861111111111101</v>
      </c>
      <c r="D1276" s="9" t="s">
        <v>8</v>
      </c>
      <c r="E1276" s="9">
        <v>24</v>
      </c>
      <c r="F1276" s="9" t="s">
        <v>18</v>
      </c>
      <c r="G1276" s="13">
        <f t="shared" si="215"/>
        <v>4</v>
      </c>
      <c r="H1276">
        <f t="shared" si="216"/>
        <v>1</v>
      </c>
      <c r="I1276" s="14">
        <f t="shared" si="217"/>
        <v>12</v>
      </c>
      <c r="J1276" s="14">
        <f t="shared" si="218"/>
        <v>4</v>
      </c>
      <c r="K1276" s="14">
        <f t="shared" si="219"/>
        <v>4</v>
      </c>
      <c r="L1276" s="14">
        <f t="shared" si="220"/>
        <v>4</v>
      </c>
      <c r="M1276" s="14">
        <f t="shared" si="221"/>
        <v>3</v>
      </c>
      <c r="N1276" s="14">
        <f t="shared" si="222"/>
        <v>3</v>
      </c>
      <c r="O1276">
        <f t="shared" si="223"/>
        <v>2016</v>
      </c>
      <c r="P1276">
        <f t="shared" si="224"/>
        <v>11</v>
      </c>
      <c r="Q1276">
        <f t="shared" si="225"/>
        <v>28</v>
      </c>
      <c r="R1276">
        <f>IF(E1276=0,1,(IF(E1276&lt;=5,2,(IF(E1276&lt;=10,3,(IF(E1276&gt;=11,4)))))))</f>
        <v>4</v>
      </c>
    </row>
    <row r="1277" spans="1:18" x14ac:dyDescent="0.2">
      <c r="A1277" s="8">
        <v>42702</v>
      </c>
      <c r="B1277" s="9">
        <v>514</v>
      </c>
      <c r="C1277" s="10">
        <v>0.50555555555555598</v>
      </c>
      <c r="D1277" s="9" t="s">
        <v>8</v>
      </c>
      <c r="E1277" s="9">
        <v>2</v>
      </c>
      <c r="F1277" s="9" t="s">
        <v>18</v>
      </c>
      <c r="G1277" s="13">
        <f t="shared" si="215"/>
        <v>11</v>
      </c>
      <c r="H1277">
        <f t="shared" si="216"/>
        <v>1</v>
      </c>
      <c r="I1277" s="14">
        <f t="shared" si="217"/>
        <v>13</v>
      </c>
      <c r="J1277" s="14">
        <f t="shared" si="218"/>
        <v>4</v>
      </c>
      <c r="K1277" s="14">
        <f t="shared" si="219"/>
        <v>2</v>
      </c>
      <c r="L1277" s="14">
        <f t="shared" si="220"/>
        <v>1</v>
      </c>
      <c r="M1277" s="14">
        <f t="shared" si="221"/>
        <v>3</v>
      </c>
      <c r="N1277" s="14">
        <f t="shared" si="222"/>
        <v>1</v>
      </c>
      <c r="O1277">
        <f t="shared" si="223"/>
        <v>2016</v>
      </c>
      <c r="P1277">
        <f t="shared" si="224"/>
        <v>11</v>
      </c>
      <c r="Q1277">
        <f t="shared" si="225"/>
        <v>28</v>
      </c>
      <c r="R1277">
        <f>IF(E1277=0,1,(IF(E1277&lt;=5,2,(IF(E1277&lt;=10,3,(IF(E1277&gt;=11,4)))))))</f>
        <v>2</v>
      </c>
    </row>
    <row r="1278" spans="1:18" x14ac:dyDescent="0.2">
      <c r="A1278" s="8">
        <v>42702</v>
      </c>
      <c r="B1278" s="9">
        <v>505</v>
      </c>
      <c r="C1278" s="10">
        <v>0.530555555555556</v>
      </c>
      <c r="D1278" s="9" t="s">
        <v>8</v>
      </c>
      <c r="E1278" s="9">
        <v>5</v>
      </c>
      <c r="F1278" s="9" t="s">
        <v>18</v>
      </c>
      <c r="G1278" s="13">
        <f t="shared" si="215"/>
        <v>5</v>
      </c>
      <c r="H1278">
        <f t="shared" si="216"/>
        <v>1</v>
      </c>
      <c r="I1278" s="14">
        <f t="shared" si="217"/>
        <v>13</v>
      </c>
      <c r="J1278" s="14">
        <f t="shared" si="218"/>
        <v>4</v>
      </c>
      <c r="K1278" s="14">
        <f t="shared" si="219"/>
        <v>3</v>
      </c>
      <c r="L1278" s="14">
        <f t="shared" si="220"/>
        <v>3</v>
      </c>
      <c r="M1278" s="14">
        <f t="shared" si="221"/>
        <v>4</v>
      </c>
      <c r="N1278" s="14">
        <f t="shared" si="222"/>
        <v>4</v>
      </c>
      <c r="O1278">
        <f t="shared" si="223"/>
        <v>2016</v>
      </c>
      <c r="P1278">
        <f t="shared" si="224"/>
        <v>11</v>
      </c>
      <c r="Q1278">
        <f t="shared" si="225"/>
        <v>28</v>
      </c>
      <c r="R1278">
        <f>IF(E1278=0,1,(IF(E1278&lt;=5,2,(IF(E1278&lt;=10,3,(IF(E1278&gt;=11,4)))))))</f>
        <v>2</v>
      </c>
    </row>
    <row r="1279" spans="1:18" x14ac:dyDescent="0.2">
      <c r="A1279" s="8">
        <v>42702</v>
      </c>
      <c r="B1279" s="9">
        <v>504</v>
      </c>
      <c r="C1279" s="10">
        <v>0.531944444444444</v>
      </c>
      <c r="D1279" s="9" t="s">
        <v>8</v>
      </c>
      <c r="E1279" s="9">
        <v>5</v>
      </c>
      <c r="F1279" s="9" t="s">
        <v>19</v>
      </c>
      <c r="G1279" s="13">
        <f t="shared" si="215"/>
        <v>4</v>
      </c>
      <c r="H1279">
        <f t="shared" si="216"/>
        <v>1</v>
      </c>
      <c r="I1279" s="14">
        <f t="shared" si="217"/>
        <v>13</v>
      </c>
      <c r="J1279" s="14">
        <f t="shared" si="218"/>
        <v>2</v>
      </c>
      <c r="K1279" s="14">
        <f t="shared" si="219"/>
        <v>4</v>
      </c>
      <c r="L1279" s="14">
        <f t="shared" si="220"/>
        <v>4</v>
      </c>
      <c r="M1279" s="14">
        <f t="shared" si="221"/>
        <v>3</v>
      </c>
      <c r="N1279" s="14">
        <f t="shared" si="222"/>
        <v>3</v>
      </c>
      <c r="O1279">
        <f t="shared" si="223"/>
        <v>2016</v>
      </c>
      <c r="P1279">
        <f t="shared" si="224"/>
        <v>11</v>
      </c>
      <c r="Q1279">
        <f t="shared" si="225"/>
        <v>28</v>
      </c>
      <c r="R1279">
        <f>IF(E1279=0,1,(IF(E1279&lt;=5,2,(IF(E1279&lt;=10,3,(IF(E1279&gt;=11,4)))))))</f>
        <v>2</v>
      </c>
    </row>
    <row r="1280" spans="1:18" x14ac:dyDescent="0.2">
      <c r="A1280" s="8">
        <v>42702</v>
      </c>
      <c r="B1280" s="9">
        <v>512</v>
      </c>
      <c r="C1280" s="10">
        <v>0.57986111111111105</v>
      </c>
      <c r="D1280" s="9" t="s">
        <v>8</v>
      </c>
      <c r="E1280" s="9">
        <v>2</v>
      </c>
      <c r="F1280" s="9" t="s">
        <v>19</v>
      </c>
      <c r="G1280" s="13">
        <f t="shared" si="215"/>
        <v>10</v>
      </c>
      <c r="H1280">
        <f t="shared" si="216"/>
        <v>1</v>
      </c>
      <c r="I1280" s="14">
        <f t="shared" si="217"/>
        <v>14</v>
      </c>
      <c r="J1280" s="14">
        <f t="shared" si="218"/>
        <v>2</v>
      </c>
      <c r="K1280" s="14">
        <f t="shared" si="219"/>
        <v>3</v>
      </c>
      <c r="L1280" s="14">
        <f t="shared" si="220"/>
        <v>1</v>
      </c>
      <c r="M1280" s="14">
        <f t="shared" si="221"/>
        <v>3</v>
      </c>
      <c r="N1280" s="14">
        <f t="shared" si="222"/>
        <v>3</v>
      </c>
      <c r="O1280">
        <f t="shared" si="223"/>
        <v>2016</v>
      </c>
      <c r="P1280">
        <f t="shared" si="224"/>
        <v>11</v>
      </c>
      <c r="Q1280">
        <f t="shared" si="225"/>
        <v>28</v>
      </c>
      <c r="R1280">
        <f>IF(E1280=0,1,(IF(E1280&lt;=5,2,(IF(E1280&lt;=10,3,(IF(E1280&gt;=11,4)))))))</f>
        <v>2</v>
      </c>
    </row>
    <row r="1281" spans="1:18" x14ac:dyDescent="0.2">
      <c r="A1281" s="8">
        <v>42702</v>
      </c>
      <c r="B1281" s="9">
        <v>501</v>
      </c>
      <c r="C1281" s="10">
        <v>0.625</v>
      </c>
      <c r="D1281" s="9" t="s">
        <v>8</v>
      </c>
      <c r="E1281" s="9">
        <v>20</v>
      </c>
      <c r="F1281" s="9" t="s">
        <v>18</v>
      </c>
      <c r="G1281" s="13">
        <f t="shared" si="215"/>
        <v>1</v>
      </c>
      <c r="H1281">
        <f t="shared" si="216"/>
        <v>1</v>
      </c>
      <c r="I1281" s="14">
        <f t="shared" si="217"/>
        <v>16</v>
      </c>
      <c r="J1281" s="14">
        <f t="shared" si="218"/>
        <v>4</v>
      </c>
      <c r="K1281" s="14">
        <f t="shared" si="219"/>
        <v>3</v>
      </c>
      <c r="L1281" s="14">
        <f t="shared" si="220"/>
        <v>2</v>
      </c>
      <c r="M1281" s="14">
        <f t="shared" si="221"/>
        <v>1</v>
      </c>
      <c r="N1281" s="14">
        <f t="shared" si="222"/>
        <v>1</v>
      </c>
      <c r="O1281">
        <f t="shared" si="223"/>
        <v>2016</v>
      </c>
      <c r="P1281">
        <f t="shared" si="224"/>
        <v>11</v>
      </c>
      <c r="Q1281">
        <f t="shared" si="225"/>
        <v>28</v>
      </c>
      <c r="R1281">
        <f>IF(E1281=0,1,(IF(E1281&lt;=5,2,(IF(E1281&lt;=10,3,(IF(E1281&gt;=11,4)))))))</f>
        <v>4</v>
      </c>
    </row>
    <row r="1282" spans="1:18" x14ac:dyDescent="0.2">
      <c r="A1282" s="8">
        <v>42702</v>
      </c>
      <c r="B1282" s="9">
        <v>503</v>
      </c>
      <c r="C1282" s="10">
        <v>0.64513888888888904</v>
      </c>
      <c r="D1282" s="9" t="s">
        <v>8</v>
      </c>
      <c r="E1282" s="9">
        <v>1</v>
      </c>
      <c r="F1282" s="9" t="s">
        <v>18</v>
      </c>
      <c r="G1282" s="13">
        <f t="shared" si="215"/>
        <v>3</v>
      </c>
      <c r="H1282">
        <f t="shared" si="216"/>
        <v>1</v>
      </c>
      <c r="I1282" s="14">
        <f t="shared" si="217"/>
        <v>16</v>
      </c>
      <c r="J1282" s="14">
        <f t="shared" si="218"/>
        <v>4</v>
      </c>
      <c r="K1282" s="14">
        <f t="shared" si="219"/>
        <v>3</v>
      </c>
      <c r="L1282" s="14">
        <f t="shared" si="220"/>
        <v>2</v>
      </c>
      <c r="M1282" s="14">
        <f t="shared" si="221"/>
        <v>1</v>
      </c>
      <c r="N1282" s="14">
        <f t="shared" si="222"/>
        <v>1</v>
      </c>
      <c r="O1282">
        <f t="shared" si="223"/>
        <v>2016</v>
      </c>
      <c r="P1282">
        <f t="shared" si="224"/>
        <v>11</v>
      </c>
      <c r="Q1282">
        <f t="shared" si="225"/>
        <v>28</v>
      </c>
      <c r="R1282">
        <f>IF(E1282=0,1,(IF(E1282&lt;=5,2,(IF(E1282&lt;=10,3,(IF(E1282&gt;=11,4)))))))</f>
        <v>2</v>
      </c>
    </row>
    <row r="1283" spans="1:18" x14ac:dyDescent="0.2">
      <c r="A1283" s="8">
        <v>42702</v>
      </c>
      <c r="B1283" s="9">
        <v>503</v>
      </c>
      <c r="C1283" s="10">
        <v>0.65763888888888899</v>
      </c>
      <c r="D1283" s="9" t="s">
        <v>8</v>
      </c>
      <c r="E1283" s="9">
        <v>1</v>
      </c>
      <c r="F1283" s="9" t="s">
        <v>18</v>
      </c>
      <c r="G1283" s="13">
        <f t="shared" ref="G1283:G1346" si="226">IF(B1283=501,1,(IF(B1283=502,2,(IF(B1283=503,3,(IF(B1283=504,4,(IF(B1283=505,5,(IF(B1283=506,6,(IF(B1283=509,7,(IF(B1283=510,8,(IF(B1283=511,9,(IF(B1283=512,10,(IF(B1283=514,11)))))))))))))))))))))</f>
        <v>3</v>
      </c>
      <c r="H1283">
        <f t="shared" ref="H1283:H1346" si="227">IF(D1283="Friday",5,(IF(D1283="Saturday",6,(IF(D1283="Sunday",7,(IF(D1283="Monday",1,(IF(D1283="Tuesday",2,(IF(D1283="Wednesday",3,(IF(D1283="Thursday",4,0)))))))))))))</f>
        <v>1</v>
      </c>
      <c r="I1283" s="14">
        <f t="shared" ref="I1283:I1346" si="228">(ROUNDDOWN(C1283*24,0)+1)</f>
        <v>16</v>
      </c>
      <c r="J1283" s="14">
        <f t="shared" ref="J1283:J1346" si="229">IF(F1283="N",1,(IF(F1283="E",2,(IF(F1283="S",3,(IF(F1283="W",4)))))))</f>
        <v>4</v>
      </c>
      <c r="K1283" s="14">
        <f t="shared" ref="K1283:K1346" si="230">IF(B1283=501,3,(IF(B1283=502,2,(IF(B1283=503,3,(IF(B1283=504,4,(IF(B1283=505,3,(IF(B1283=506,4,(IF(B1283=509,1,(IF(B1283=510,1,(IF(B1283=511,1,(IF(B1283=512,3,(IF(B1283=514,2)))))))))))))))))))))</f>
        <v>3</v>
      </c>
      <c r="L1283" s="14">
        <f t="shared" ref="L1283:L1346" si="231">IF(B1283=501,2,(IF(B1283=502,1,(IF(B1283=503,2,(IF(B1283=504,4,(IF(B1283=505,3,(IF(B1283=506,2,(IF(B1283=509,2,(IF(B1283=510,3,(IF(B1283=511,3,(IF(B1283=512,1,(IF(B1283=514,1)))))))))))))))))))))</f>
        <v>2</v>
      </c>
      <c r="M1283" s="14">
        <f t="shared" ref="M1283:M1346" si="232">IF(B1283=501,1,(IF(B1283=502,3,(IF(B1283=503,1,(IF(B1283=504,3,(IF(B1283=505,4,(IF(B1283=506,2,(IF(B1283=509,2,(IF(B1283=510,3,(IF(B1283=511,2,(IF(B1283=512,3,(IF(B1283=514,3)))))))))))))))))))))</f>
        <v>1</v>
      </c>
      <c r="N1283" s="14">
        <f t="shared" ref="N1283:N1346" si="233">IF(B1283=501,1,(IF(B1283=502,3,(IF(B1283=503,1,(IF(B1283=504,3,(IF(B1283=505,4,(IF(B1283=506,2,(IF(B1283=509,2,(IF(B1283=510,3,(IF(B1283=511,2,(IF(B1283=512,3,(IF(B1283=514,1)))))))))))))))))))))</f>
        <v>1</v>
      </c>
      <c r="O1283">
        <f t="shared" si="223"/>
        <v>2016</v>
      </c>
      <c r="P1283">
        <f t="shared" si="224"/>
        <v>11</v>
      </c>
      <c r="Q1283">
        <f t="shared" si="225"/>
        <v>28</v>
      </c>
      <c r="R1283">
        <f>IF(E1283=0,1,(IF(E1283&lt;=5,2,(IF(E1283&lt;=10,3,(IF(E1283&gt;=11,4)))))))</f>
        <v>2</v>
      </c>
    </row>
    <row r="1284" spans="1:18" x14ac:dyDescent="0.2">
      <c r="A1284" s="8">
        <v>42702</v>
      </c>
      <c r="B1284" s="9">
        <v>501</v>
      </c>
      <c r="C1284" s="10">
        <v>0.66458333333333297</v>
      </c>
      <c r="D1284" s="9" t="s">
        <v>8</v>
      </c>
      <c r="E1284" s="9">
        <v>5</v>
      </c>
      <c r="F1284" s="9" t="s">
        <v>19</v>
      </c>
      <c r="G1284" s="13">
        <f t="shared" si="226"/>
        <v>1</v>
      </c>
      <c r="H1284">
        <f t="shared" si="227"/>
        <v>1</v>
      </c>
      <c r="I1284" s="14">
        <f t="shared" si="228"/>
        <v>16</v>
      </c>
      <c r="J1284" s="14">
        <f t="shared" si="229"/>
        <v>2</v>
      </c>
      <c r="K1284" s="14">
        <f t="shared" si="230"/>
        <v>3</v>
      </c>
      <c r="L1284" s="14">
        <f t="shared" si="231"/>
        <v>2</v>
      </c>
      <c r="M1284" s="14">
        <f t="shared" si="232"/>
        <v>1</v>
      </c>
      <c r="N1284" s="14">
        <f t="shared" si="233"/>
        <v>1</v>
      </c>
      <c r="O1284">
        <f t="shared" si="223"/>
        <v>2016</v>
      </c>
      <c r="P1284">
        <f t="shared" si="224"/>
        <v>11</v>
      </c>
      <c r="Q1284">
        <f t="shared" si="225"/>
        <v>28</v>
      </c>
      <c r="R1284">
        <f>IF(E1284=0,1,(IF(E1284&lt;=5,2,(IF(E1284&lt;=10,3,(IF(E1284&gt;=11,4)))))))</f>
        <v>2</v>
      </c>
    </row>
    <row r="1285" spans="1:18" x14ac:dyDescent="0.2">
      <c r="A1285" s="8">
        <v>42702</v>
      </c>
      <c r="B1285" s="9">
        <v>501</v>
      </c>
      <c r="C1285" s="10">
        <v>0.66666666666666696</v>
      </c>
      <c r="D1285" s="9" t="s">
        <v>8</v>
      </c>
      <c r="E1285" s="9">
        <v>53</v>
      </c>
      <c r="F1285" s="9" t="s">
        <v>19</v>
      </c>
      <c r="G1285" s="13">
        <f t="shared" si="226"/>
        <v>1</v>
      </c>
      <c r="H1285">
        <f t="shared" si="227"/>
        <v>1</v>
      </c>
      <c r="I1285" s="14">
        <f t="shared" si="228"/>
        <v>17</v>
      </c>
      <c r="J1285" s="14">
        <f t="shared" si="229"/>
        <v>2</v>
      </c>
      <c r="K1285" s="14">
        <f t="shared" si="230"/>
        <v>3</v>
      </c>
      <c r="L1285" s="14">
        <f t="shared" si="231"/>
        <v>2</v>
      </c>
      <c r="M1285" s="14">
        <f t="shared" si="232"/>
        <v>1</v>
      </c>
      <c r="N1285" s="14">
        <f t="shared" si="233"/>
        <v>1</v>
      </c>
      <c r="O1285">
        <f t="shared" si="223"/>
        <v>2016</v>
      </c>
      <c r="P1285">
        <f t="shared" si="224"/>
        <v>11</v>
      </c>
      <c r="Q1285">
        <f t="shared" si="225"/>
        <v>28</v>
      </c>
      <c r="R1285">
        <f>IF(E1285=0,1,(IF(E1285&lt;=5,2,(IF(E1285&lt;=10,3,(IF(E1285&gt;=11,4)))))))</f>
        <v>4</v>
      </c>
    </row>
    <row r="1286" spans="1:18" x14ac:dyDescent="0.2">
      <c r="A1286" s="8">
        <v>42702</v>
      </c>
      <c r="B1286" s="9">
        <v>504</v>
      </c>
      <c r="C1286" s="10">
        <v>0.67569444444444404</v>
      </c>
      <c r="D1286" s="9" t="s">
        <v>8</v>
      </c>
      <c r="E1286" s="9">
        <v>18</v>
      </c>
      <c r="F1286" s="9" t="s">
        <v>18</v>
      </c>
      <c r="G1286" s="13">
        <f t="shared" si="226"/>
        <v>4</v>
      </c>
      <c r="H1286">
        <f t="shared" si="227"/>
        <v>1</v>
      </c>
      <c r="I1286" s="14">
        <f t="shared" si="228"/>
        <v>17</v>
      </c>
      <c r="J1286" s="14">
        <f t="shared" si="229"/>
        <v>4</v>
      </c>
      <c r="K1286" s="14">
        <f t="shared" si="230"/>
        <v>4</v>
      </c>
      <c r="L1286" s="14">
        <f t="shared" si="231"/>
        <v>4</v>
      </c>
      <c r="M1286" s="14">
        <f t="shared" si="232"/>
        <v>3</v>
      </c>
      <c r="N1286" s="14">
        <f t="shared" si="233"/>
        <v>3</v>
      </c>
      <c r="O1286">
        <f t="shared" si="223"/>
        <v>2016</v>
      </c>
      <c r="P1286">
        <f t="shared" si="224"/>
        <v>11</v>
      </c>
      <c r="Q1286">
        <f t="shared" si="225"/>
        <v>28</v>
      </c>
      <c r="R1286">
        <f>IF(E1286=0,1,(IF(E1286&lt;=5,2,(IF(E1286&lt;=10,3,(IF(E1286&gt;=11,4)))))))</f>
        <v>4</v>
      </c>
    </row>
    <row r="1287" spans="1:18" x14ac:dyDescent="0.2">
      <c r="A1287" s="8">
        <v>42702</v>
      </c>
      <c r="B1287" s="9">
        <v>510</v>
      </c>
      <c r="C1287" s="10">
        <v>0.68472222222222201</v>
      </c>
      <c r="D1287" s="9" t="s">
        <v>8</v>
      </c>
      <c r="E1287" s="9">
        <v>1</v>
      </c>
      <c r="F1287" s="9" t="s">
        <v>13</v>
      </c>
      <c r="G1287" s="13">
        <f t="shared" si="226"/>
        <v>8</v>
      </c>
      <c r="H1287">
        <f t="shared" si="227"/>
        <v>1</v>
      </c>
      <c r="I1287" s="14">
        <f t="shared" si="228"/>
        <v>17</v>
      </c>
      <c r="J1287" s="14">
        <f t="shared" si="229"/>
        <v>1</v>
      </c>
      <c r="K1287" s="14">
        <f t="shared" si="230"/>
        <v>1</v>
      </c>
      <c r="L1287" s="14">
        <f t="shared" si="231"/>
        <v>3</v>
      </c>
      <c r="M1287" s="14">
        <f t="shared" si="232"/>
        <v>3</v>
      </c>
      <c r="N1287" s="14">
        <f t="shared" si="233"/>
        <v>3</v>
      </c>
      <c r="O1287">
        <f t="shared" si="223"/>
        <v>2016</v>
      </c>
      <c r="P1287">
        <f t="shared" si="224"/>
        <v>11</v>
      </c>
      <c r="Q1287">
        <f t="shared" si="225"/>
        <v>28</v>
      </c>
      <c r="R1287">
        <f>IF(E1287=0,1,(IF(E1287&lt;=5,2,(IF(E1287&lt;=10,3,(IF(E1287&gt;=11,4)))))))</f>
        <v>2</v>
      </c>
    </row>
    <row r="1288" spans="1:18" x14ac:dyDescent="0.2">
      <c r="A1288" s="8">
        <v>42702</v>
      </c>
      <c r="B1288" s="9">
        <v>506</v>
      </c>
      <c r="C1288" s="10">
        <v>0.71458333333333302</v>
      </c>
      <c r="D1288" s="9" t="s">
        <v>8</v>
      </c>
      <c r="E1288" s="9">
        <v>6</v>
      </c>
      <c r="F1288" s="9" t="s">
        <v>18</v>
      </c>
      <c r="G1288" s="13">
        <f t="shared" si="226"/>
        <v>6</v>
      </c>
      <c r="H1288">
        <f t="shared" si="227"/>
        <v>1</v>
      </c>
      <c r="I1288" s="14">
        <f t="shared" si="228"/>
        <v>18</v>
      </c>
      <c r="J1288" s="14">
        <f t="shared" si="229"/>
        <v>4</v>
      </c>
      <c r="K1288" s="14">
        <f t="shared" si="230"/>
        <v>4</v>
      </c>
      <c r="L1288" s="14">
        <f t="shared" si="231"/>
        <v>2</v>
      </c>
      <c r="M1288" s="14">
        <f t="shared" si="232"/>
        <v>2</v>
      </c>
      <c r="N1288" s="14">
        <f t="shared" si="233"/>
        <v>2</v>
      </c>
      <c r="O1288">
        <f t="shared" si="223"/>
        <v>2016</v>
      </c>
      <c r="P1288">
        <f t="shared" si="224"/>
        <v>11</v>
      </c>
      <c r="Q1288">
        <f t="shared" si="225"/>
        <v>28</v>
      </c>
      <c r="R1288">
        <f>IF(E1288=0,1,(IF(E1288&lt;=5,2,(IF(E1288&lt;=10,3,(IF(E1288&gt;=11,4)))))))</f>
        <v>3</v>
      </c>
    </row>
    <row r="1289" spans="1:18" x14ac:dyDescent="0.2">
      <c r="A1289" s="8">
        <v>42702</v>
      </c>
      <c r="B1289" s="9">
        <v>505</v>
      </c>
      <c r="C1289" s="10">
        <v>0.75555555555555598</v>
      </c>
      <c r="D1289" s="9" t="s">
        <v>8</v>
      </c>
      <c r="E1289" s="9">
        <v>8</v>
      </c>
      <c r="F1289" s="9" t="s">
        <v>18</v>
      </c>
      <c r="G1289" s="13">
        <f t="shared" si="226"/>
        <v>5</v>
      </c>
      <c r="H1289">
        <f t="shared" si="227"/>
        <v>1</v>
      </c>
      <c r="I1289" s="14">
        <f t="shared" si="228"/>
        <v>19</v>
      </c>
      <c r="J1289" s="14">
        <f t="shared" si="229"/>
        <v>4</v>
      </c>
      <c r="K1289" s="14">
        <f t="shared" si="230"/>
        <v>3</v>
      </c>
      <c r="L1289" s="14">
        <f t="shared" si="231"/>
        <v>3</v>
      </c>
      <c r="M1289" s="14">
        <f t="shared" si="232"/>
        <v>4</v>
      </c>
      <c r="N1289" s="14">
        <f t="shared" si="233"/>
        <v>4</v>
      </c>
      <c r="O1289">
        <f t="shared" si="223"/>
        <v>2016</v>
      </c>
      <c r="P1289">
        <f t="shared" si="224"/>
        <v>11</v>
      </c>
      <c r="Q1289">
        <f t="shared" si="225"/>
        <v>28</v>
      </c>
      <c r="R1289">
        <f>IF(E1289=0,1,(IF(E1289&lt;=5,2,(IF(E1289&lt;=10,3,(IF(E1289&gt;=11,4)))))))</f>
        <v>3</v>
      </c>
    </row>
    <row r="1290" spans="1:18" x14ac:dyDescent="0.2">
      <c r="A1290" s="8">
        <v>42702</v>
      </c>
      <c r="B1290" s="9">
        <v>501</v>
      </c>
      <c r="C1290" s="10">
        <v>0.875</v>
      </c>
      <c r="D1290" s="9" t="s">
        <v>8</v>
      </c>
      <c r="E1290" s="9">
        <v>14</v>
      </c>
      <c r="F1290" s="9" t="s">
        <v>18</v>
      </c>
      <c r="G1290" s="13">
        <f t="shared" si="226"/>
        <v>1</v>
      </c>
      <c r="H1290">
        <f t="shared" si="227"/>
        <v>1</v>
      </c>
      <c r="I1290" s="14">
        <f t="shared" si="228"/>
        <v>22</v>
      </c>
      <c r="J1290" s="14">
        <f t="shared" si="229"/>
        <v>4</v>
      </c>
      <c r="K1290" s="14">
        <f t="shared" si="230"/>
        <v>3</v>
      </c>
      <c r="L1290" s="14">
        <f t="shared" si="231"/>
        <v>2</v>
      </c>
      <c r="M1290" s="14">
        <f t="shared" si="232"/>
        <v>1</v>
      </c>
      <c r="N1290" s="14">
        <f t="shared" si="233"/>
        <v>1</v>
      </c>
      <c r="O1290">
        <f t="shared" si="223"/>
        <v>2016</v>
      </c>
      <c r="P1290">
        <f t="shared" si="224"/>
        <v>11</v>
      </c>
      <c r="Q1290">
        <f t="shared" si="225"/>
        <v>28</v>
      </c>
      <c r="R1290">
        <f>IF(E1290=0,1,(IF(E1290&lt;=5,2,(IF(E1290&lt;=10,3,(IF(E1290&gt;=11,4)))))))</f>
        <v>4</v>
      </c>
    </row>
    <row r="1291" spans="1:18" x14ac:dyDescent="0.2">
      <c r="A1291" s="8">
        <v>42703</v>
      </c>
      <c r="B1291" s="9">
        <v>512</v>
      </c>
      <c r="C1291" s="10">
        <v>0.21597222222222201</v>
      </c>
      <c r="D1291" s="9" t="s">
        <v>9</v>
      </c>
      <c r="E1291" s="9">
        <v>4</v>
      </c>
      <c r="F1291" s="9" t="s">
        <v>19</v>
      </c>
      <c r="G1291" s="13">
        <f t="shared" si="226"/>
        <v>10</v>
      </c>
      <c r="H1291">
        <f t="shared" si="227"/>
        <v>2</v>
      </c>
      <c r="I1291" s="14">
        <f t="shared" si="228"/>
        <v>6</v>
      </c>
      <c r="J1291" s="14">
        <f t="shared" si="229"/>
        <v>2</v>
      </c>
      <c r="K1291" s="14">
        <f t="shared" si="230"/>
        <v>3</v>
      </c>
      <c r="L1291" s="14">
        <f t="shared" si="231"/>
        <v>1</v>
      </c>
      <c r="M1291" s="14">
        <f t="shared" si="232"/>
        <v>3</v>
      </c>
      <c r="N1291" s="14">
        <f t="shared" si="233"/>
        <v>3</v>
      </c>
      <c r="O1291">
        <f t="shared" si="223"/>
        <v>2016</v>
      </c>
      <c r="P1291">
        <f t="shared" si="224"/>
        <v>11</v>
      </c>
      <c r="Q1291">
        <f t="shared" si="225"/>
        <v>29</v>
      </c>
      <c r="R1291">
        <f>IF(E1291=0,1,(IF(E1291&lt;=5,2,(IF(E1291&lt;=10,3,(IF(E1291&gt;=11,4)))))))</f>
        <v>2</v>
      </c>
    </row>
    <row r="1292" spans="1:18" x14ac:dyDescent="0.2">
      <c r="A1292" s="8">
        <v>42703</v>
      </c>
      <c r="B1292" s="9">
        <v>501</v>
      </c>
      <c r="C1292" s="10">
        <v>0.225694444444444</v>
      </c>
      <c r="D1292" s="9" t="s">
        <v>9</v>
      </c>
      <c r="E1292" s="9">
        <v>10</v>
      </c>
      <c r="F1292" s="9" t="s">
        <v>19</v>
      </c>
      <c r="G1292" s="13">
        <f t="shared" si="226"/>
        <v>1</v>
      </c>
      <c r="H1292">
        <f t="shared" si="227"/>
        <v>2</v>
      </c>
      <c r="I1292" s="14">
        <f t="shared" si="228"/>
        <v>6</v>
      </c>
      <c r="J1292" s="14">
        <f t="shared" si="229"/>
        <v>2</v>
      </c>
      <c r="K1292" s="14">
        <f t="shared" si="230"/>
        <v>3</v>
      </c>
      <c r="L1292" s="14">
        <f t="shared" si="231"/>
        <v>2</v>
      </c>
      <c r="M1292" s="14">
        <f t="shared" si="232"/>
        <v>1</v>
      </c>
      <c r="N1292" s="14">
        <f t="shared" si="233"/>
        <v>1</v>
      </c>
      <c r="O1292">
        <f t="shared" si="223"/>
        <v>2016</v>
      </c>
      <c r="P1292">
        <f t="shared" si="224"/>
        <v>11</v>
      </c>
      <c r="Q1292">
        <f t="shared" si="225"/>
        <v>29</v>
      </c>
      <c r="R1292">
        <f>IF(E1292=0,1,(IF(E1292&lt;=5,2,(IF(E1292&lt;=10,3,(IF(E1292&gt;=11,4)))))))</f>
        <v>3</v>
      </c>
    </row>
    <row r="1293" spans="1:18" x14ac:dyDescent="0.2">
      <c r="A1293" s="8">
        <v>42703</v>
      </c>
      <c r="B1293" s="9">
        <v>501</v>
      </c>
      <c r="C1293" s="10">
        <v>0.225694444444444</v>
      </c>
      <c r="D1293" s="9" t="s">
        <v>9</v>
      </c>
      <c r="E1293" s="9">
        <v>10</v>
      </c>
      <c r="F1293" s="9" t="s">
        <v>18</v>
      </c>
      <c r="G1293" s="13">
        <f t="shared" si="226"/>
        <v>1</v>
      </c>
      <c r="H1293">
        <f t="shared" si="227"/>
        <v>2</v>
      </c>
      <c r="I1293" s="14">
        <f t="shared" si="228"/>
        <v>6</v>
      </c>
      <c r="J1293" s="14">
        <f t="shared" si="229"/>
        <v>4</v>
      </c>
      <c r="K1293" s="14">
        <f t="shared" si="230"/>
        <v>3</v>
      </c>
      <c r="L1293" s="14">
        <f t="shared" si="231"/>
        <v>2</v>
      </c>
      <c r="M1293" s="14">
        <f t="shared" si="232"/>
        <v>1</v>
      </c>
      <c r="N1293" s="14">
        <f t="shared" si="233"/>
        <v>1</v>
      </c>
      <c r="O1293">
        <f t="shared" si="223"/>
        <v>2016</v>
      </c>
      <c r="P1293">
        <f t="shared" si="224"/>
        <v>11</v>
      </c>
      <c r="Q1293">
        <f t="shared" si="225"/>
        <v>29</v>
      </c>
      <c r="R1293">
        <f>IF(E1293=0,1,(IF(E1293&lt;=5,2,(IF(E1293&lt;=10,3,(IF(E1293&gt;=11,4)))))))</f>
        <v>3</v>
      </c>
    </row>
    <row r="1294" spans="1:18" x14ac:dyDescent="0.2">
      <c r="A1294" s="8">
        <v>42703</v>
      </c>
      <c r="B1294" s="9">
        <v>512</v>
      </c>
      <c r="C1294" s="10">
        <v>0.227777777777778</v>
      </c>
      <c r="D1294" s="9" t="s">
        <v>9</v>
      </c>
      <c r="E1294" s="9">
        <v>4</v>
      </c>
      <c r="F1294" s="9" t="s">
        <v>19</v>
      </c>
      <c r="G1294" s="13">
        <f t="shared" si="226"/>
        <v>10</v>
      </c>
      <c r="H1294">
        <f t="shared" si="227"/>
        <v>2</v>
      </c>
      <c r="I1294" s="14">
        <f t="shared" si="228"/>
        <v>6</v>
      </c>
      <c r="J1294" s="14">
        <f t="shared" si="229"/>
        <v>2</v>
      </c>
      <c r="K1294" s="14">
        <f t="shared" si="230"/>
        <v>3</v>
      </c>
      <c r="L1294" s="14">
        <f t="shared" si="231"/>
        <v>1</v>
      </c>
      <c r="M1294" s="14">
        <f t="shared" si="232"/>
        <v>3</v>
      </c>
      <c r="N1294" s="14">
        <f t="shared" si="233"/>
        <v>3</v>
      </c>
      <c r="O1294">
        <f t="shared" si="223"/>
        <v>2016</v>
      </c>
      <c r="P1294">
        <f t="shared" si="224"/>
        <v>11</v>
      </c>
      <c r="Q1294">
        <f t="shared" si="225"/>
        <v>29</v>
      </c>
      <c r="R1294">
        <f>IF(E1294=0,1,(IF(E1294&lt;=5,2,(IF(E1294&lt;=10,3,(IF(E1294&gt;=11,4)))))))</f>
        <v>2</v>
      </c>
    </row>
    <row r="1295" spans="1:18" x14ac:dyDescent="0.2">
      <c r="A1295" s="8">
        <v>42703</v>
      </c>
      <c r="B1295" s="9">
        <v>505</v>
      </c>
      <c r="C1295" s="10">
        <v>0.234027777777778</v>
      </c>
      <c r="D1295" s="9" t="s">
        <v>9</v>
      </c>
      <c r="E1295" s="9">
        <v>6</v>
      </c>
      <c r="F1295" s="9" t="s">
        <v>19</v>
      </c>
      <c r="G1295" s="13">
        <f t="shared" si="226"/>
        <v>5</v>
      </c>
      <c r="H1295">
        <f t="shared" si="227"/>
        <v>2</v>
      </c>
      <c r="I1295" s="14">
        <f t="shared" si="228"/>
        <v>6</v>
      </c>
      <c r="J1295" s="14">
        <f t="shared" si="229"/>
        <v>2</v>
      </c>
      <c r="K1295" s="14">
        <f t="shared" si="230"/>
        <v>3</v>
      </c>
      <c r="L1295" s="14">
        <f t="shared" si="231"/>
        <v>3</v>
      </c>
      <c r="M1295" s="14">
        <f t="shared" si="232"/>
        <v>4</v>
      </c>
      <c r="N1295" s="14">
        <f t="shared" si="233"/>
        <v>4</v>
      </c>
      <c r="O1295">
        <f t="shared" si="223"/>
        <v>2016</v>
      </c>
      <c r="P1295">
        <f t="shared" si="224"/>
        <v>11</v>
      </c>
      <c r="Q1295">
        <f t="shared" si="225"/>
        <v>29</v>
      </c>
      <c r="R1295">
        <f>IF(E1295=0,1,(IF(E1295&lt;=5,2,(IF(E1295&lt;=10,3,(IF(E1295&gt;=11,4)))))))</f>
        <v>3</v>
      </c>
    </row>
    <row r="1296" spans="1:18" x14ac:dyDescent="0.2">
      <c r="A1296" s="8">
        <v>42703</v>
      </c>
      <c r="B1296" s="9">
        <v>501</v>
      </c>
      <c r="C1296" s="10">
        <v>0.234722222222222</v>
      </c>
      <c r="D1296" s="9" t="s">
        <v>9</v>
      </c>
      <c r="E1296" s="9">
        <v>3</v>
      </c>
      <c r="F1296" s="9" t="s">
        <v>18</v>
      </c>
      <c r="G1296" s="13">
        <f t="shared" si="226"/>
        <v>1</v>
      </c>
      <c r="H1296">
        <f t="shared" si="227"/>
        <v>2</v>
      </c>
      <c r="I1296" s="14">
        <f t="shared" si="228"/>
        <v>6</v>
      </c>
      <c r="J1296" s="14">
        <f t="shared" si="229"/>
        <v>4</v>
      </c>
      <c r="K1296" s="14">
        <f t="shared" si="230"/>
        <v>3</v>
      </c>
      <c r="L1296" s="14">
        <f t="shared" si="231"/>
        <v>2</v>
      </c>
      <c r="M1296" s="14">
        <f t="shared" si="232"/>
        <v>1</v>
      </c>
      <c r="N1296" s="14">
        <f t="shared" si="233"/>
        <v>1</v>
      </c>
      <c r="O1296">
        <f t="shared" si="223"/>
        <v>2016</v>
      </c>
      <c r="P1296">
        <f t="shared" si="224"/>
        <v>11</v>
      </c>
      <c r="Q1296">
        <f t="shared" si="225"/>
        <v>29</v>
      </c>
      <c r="R1296">
        <f>IF(E1296=0,1,(IF(E1296&lt;=5,2,(IF(E1296&lt;=10,3,(IF(E1296&gt;=11,4)))))))</f>
        <v>2</v>
      </c>
    </row>
    <row r="1297" spans="1:18" x14ac:dyDescent="0.2">
      <c r="A1297" s="8">
        <v>42703</v>
      </c>
      <c r="B1297" s="9">
        <v>504</v>
      </c>
      <c r="C1297" s="10">
        <v>0.23958333333333301</v>
      </c>
      <c r="D1297" s="9" t="s">
        <v>9</v>
      </c>
      <c r="E1297" s="9">
        <v>4</v>
      </c>
      <c r="F1297" s="9" t="s">
        <v>18</v>
      </c>
      <c r="G1297" s="13">
        <f t="shared" si="226"/>
        <v>4</v>
      </c>
      <c r="H1297">
        <f t="shared" si="227"/>
        <v>2</v>
      </c>
      <c r="I1297" s="14">
        <f t="shared" si="228"/>
        <v>6</v>
      </c>
      <c r="J1297" s="14">
        <f t="shared" si="229"/>
        <v>4</v>
      </c>
      <c r="K1297" s="14">
        <f t="shared" si="230"/>
        <v>4</v>
      </c>
      <c r="L1297" s="14">
        <f t="shared" si="231"/>
        <v>4</v>
      </c>
      <c r="M1297" s="14">
        <f t="shared" si="232"/>
        <v>3</v>
      </c>
      <c r="N1297" s="14">
        <f t="shared" si="233"/>
        <v>3</v>
      </c>
      <c r="O1297">
        <f t="shared" si="223"/>
        <v>2016</v>
      </c>
      <c r="P1297">
        <f t="shared" si="224"/>
        <v>11</v>
      </c>
      <c r="Q1297">
        <f t="shared" si="225"/>
        <v>29</v>
      </c>
      <c r="R1297">
        <f>IF(E1297=0,1,(IF(E1297&lt;=5,2,(IF(E1297&lt;=10,3,(IF(E1297&gt;=11,4)))))))</f>
        <v>2</v>
      </c>
    </row>
    <row r="1298" spans="1:18" x14ac:dyDescent="0.2">
      <c r="A1298" s="8">
        <v>42703</v>
      </c>
      <c r="B1298" s="9">
        <v>506</v>
      </c>
      <c r="C1298" s="10">
        <v>0.24513888888888899</v>
      </c>
      <c r="D1298" s="9" t="s">
        <v>9</v>
      </c>
      <c r="E1298" s="9">
        <v>5</v>
      </c>
      <c r="F1298" s="9" t="s">
        <v>19</v>
      </c>
      <c r="G1298" s="13">
        <f t="shared" si="226"/>
        <v>6</v>
      </c>
      <c r="H1298">
        <f t="shared" si="227"/>
        <v>2</v>
      </c>
      <c r="I1298" s="14">
        <f t="shared" si="228"/>
        <v>6</v>
      </c>
      <c r="J1298" s="14">
        <f t="shared" si="229"/>
        <v>2</v>
      </c>
      <c r="K1298" s="14">
        <f t="shared" si="230"/>
        <v>4</v>
      </c>
      <c r="L1298" s="14">
        <f t="shared" si="231"/>
        <v>2</v>
      </c>
      <c r="M1298" s="14">
        <f t="shared" si="232"/>
        <v>2</v>
      </c>
      <c r="N1298" s="14">
        <f t="shared" si="233"/>
        <v>2</v>
      </c>
      <c r="O1298">
        <f t="shared" si="223"/>
        <v>2016</v>
      </c>
      <c r="P1298">
        <f t="shared" si="224"/>
        <v>11</v>
      </c>
      <c r="Q1298">
        <f t="shared" si="225"/>
        <v>29</v>
      </c>
      <c r="R1298">
        <f>IF(E1298=0,1,(IF(E1298&lt;=5,2,(IF(E1298&lt;=10,3,(IF(E1298&gt;=11,4)))))))</f>
        <v>2</v>
      </c>
    </row>
    <row r="1299" spans="1:18" x14ac:dyDescent="0.2">
      <c r="A1299" s="8">
        <v>42703</v>
      </c>
      <c r="B1299" s="9">
        <v>512</v>
      </c>
      <c r="C1299" s="10">
        <v>0.25763888888888897</v>
      </c>
      <c r="D1299" s="9" t="s">
        <v>9</v>
      </c>
      <c r="E1299" s="9">
        <v>4</v>
      </c>
      <c r="F1299" s="9" t="s">
        <v>19</v>
      </c>
      <c r="G1299" s="13">
        <f t="shared" si="226"/>
        <v>10</v>
      </c>
      <c r="H1299">
        <f t="shared" si="227"/>
        <v>2</v>
      </c>
      <c r="I1299" s="14">
        <f t="shared" si="228"/>
        <v>7</v>
      </c>
      <c r="J1299" s="14">
        <f t="shared" si="229"/>
        <v>2</v>
      </c>
      <c r="K1299" s="14">
        <f t="shared" si="230"/>
        <v>3</v>
      </c>
      <c r="L1299" s="14">
        <f t="shared" si="231"/>
        <v>1</v>
      </c>
      <c r="M1299" s="14">
        <f t="shared" si="232"/>
        <v>3</v>
      </c>
      <c r="N1299" s="14">
        <f t="shared" si="233"/>
        <v>3</v>
      </c>
      <c r="O1299">
        <f t="shared" si="223"/>
        <v>2016</v>
      </c>
      <c r="P1299">
        <f t="shared" si="224"/>
        <v>11</v>
      </c>
      <c r="Q1299">
        <f t="shared" si="225"/>
        <v>29</v>
      </c>
      <c r="R1299">
        <f>IF(E1299=0,1,(IF(E1299&lt;=5,2,(IF(E1299&lt;=10,3,(IF(E1299&gt;=11,4)))))))</f>
        <v>2</v>
      </c>
    </row>
    <row r="1300" spans="1:18" x14ac:dyDescent="0.2">
      <c r="A1300" s="8">
        <v>42703</v>
      </c>
      <c r="B1300" s="9">
        <v>504</v>
      </c>
      <c r="C1300" s="10">
        <v>0.27222222222222198</v>
      </c>
      <c r="D1300" s="9" t="s">
        <v>9</v>
      </c>
      <c r="E1300" s="9">
        <v>4</v>
      </c>
      <c r="F1300" s="9" t="s">
        <v>18</v>
      </c>
      <c r="G1300" s="13">
        <f t="shared" si="226"/>
        <v>4</v>
      </c>
      <c r="H1300">
        <f t="shared" si="227"/>
        <v>2</v>
      </c>
      <c r="I1300" s="14">
        <f t="shared" si="228"/>
        <v>7</v>
      </c>
      <c r="J1300" s="14">
        <f t="shared" si="229"/>
        <v>4</v>
      </c>
      <c r="K1300" s="14">
        <f t="shared" si="230"/>
        <v>4</v>
      </c>
      <c r="L1300" s="14">
        <f t="shared" si="231"/>
        <v>4</v>
      </c>
      <c r="M1300" s="14">
        <f t="shared" si="232"/>
        <v>3</v>
      </c>
      <c r="N1300" s="14">
        <f t="shared" si="233"/>
        <v>3</v>
      </c>
      <c r="O1300">
        <f t="shared" si="223"/>
        <v>2016</v>
      </c>
      <c r="P1300">
        <f t="shared" si="224"/>
        <v>11</v>
      </c>
      <c r="Q1300">
        <f t="shared" si="225"/>
        <v>29</v>
      </c>
      <c r="R1300">
        <f>IF(E1300=0,1,(IF(E1300&lt;=5,2,(IF(E1300&lt;=10,3,(IF(E1300&gt;=11,4)))))))</f>
        <v>2</v>
      </c>
    </row>
    <row r="1301" spans="1:18" x14ac:dyDescent="0.2">
      <c r="A1301" s="8">
        <v>42703</v>
      </c>
      <c r="B1301" s="9">
        <v>501</v>
      </c>
      <c r="C1301" s="10">
        <v>0.27500000000000002</v>
      </c>
      <c r="D1301" s="9" t="s">
        <v>9</v>
      </c>
      <c r="E1301" s="9">
        <v>5</v>
      </c>
      <c r="F1301" s="9" t="s">
        <v>18</v>
      </c>
      <c r="G1301" s="13">
        <f t="shared" si="226"/>
        <v>1</v>
      </c>
      <c r="H1301">
        <f t="shared" si="227"/>
        <v>2</v>
      </c>
      <c r="I1301" s="14">
        <f t="shared" si="228"/>
        <v>7</v>
      </c>
      <c r="J1301" s="14">
        <f t="shared" si="229"/>
        <v>4</v>
      </c>
      <c r="K1301" s="14">
        <f t="shared" si="230"/>
        <v>3</v>
      </c>
      <c r="L1301" s="14">
        <f t="shared" si="231"/>
        <v>2</v>
      </c>
      <c r="M1301" s="14">
        <f t="shared" si="232"/>
        <v>1</v>
      </c>
      <c r="N1301" s="14">
        <f t="shared" si="233"/>
        <v>1</v>
      </c>
      <c r="O1301">
        <f t="shared" si="223"/>
        <v>2016</v>
      </c>
      <c r="P1301">
        <f t="shared" si="224"/>
        <v>11</v>
      </c>
      <c r="Q1301">
        <f t="shared" si="225"/>
        <v>29</v>
      </c>
      <c r="R1301">
        <f>IF(E1301=0,1,(IF(E1301&lt;=5,2,(IF(E1301&lt;=10,3,(IF(E1301&gt;=11,4)))))))</f>
        <v>2</v>
      </c>
    </row>
    <row r="1302" spans="1:18" x14ac:dyDescent="0.2">
      <c r="A1302" s="8">
        <v>42703</v>
      </c>
      <c r="B1302" s="9">
        <v>510</v>
      </c>
      <c r="C1302" s="10">
        <v>0.28125</v>
      </c>
      <c r="D1302" s="9" t="s">
        <v>9</v>
      </c>
      <c r="E1302" s="9">
        <v>1</v>
      </c>
      <c r="F1302" s="9" t="s">
        <v>18</v>
      </c>
      <c r="G1302" s="13">
        <f t="shared" si="226"/>
        <v>8</v>
      </c>
      <c r="H1302">
        <f t="shared" si="227"/>
        <v>2</v>
      </c>
      <c r="I1302" s="14">
        <f t="shared" si="228"/>
        <v>7</v>
      </c>
      <c r="J1302" s="14">
        <f t="shared" si="229"/>
        <v>4</v>
      </c>
      <c r="K1302" s="14">
        <f t="shared" si="230"/>
        <v>1</v>
      </c>
      <c r="L1302" s="14">
        <f t="shared" si="231"/>
        <v>3</v>
      </c>
      <c r="M1302" s="14">
        <f t="shared" si="232"/>
        <v>3</v>
      </c>
      <c r="N1302" s="14">
        <f t="shared" si="233"/>
        <v>3</v>
      </c>
      <c r="O1302">
        <f t="shared" ref="O1302:O1365" si="234">YEAR(A1302)</f>
        <v>2016</v>
      </c>
      <c r="P1302">
        <f t="shared" ref="P1302:P1365" si="235">MONTH(A1302)</f>
        <v>11</v>
      </c>
      <c r="Q1302">
        <f t="shared" ref="Q1302:Q1365" si="236">DAY(A1302)</f>
        <v>29</v>
      </c>
      <c r="R1302">
        <f>IF(E1302=0,1,(IF(E1302&lt;=5,2,(IF(E1302&lt;=10,3,(IF(E1302&gt;=11,4)))))))</f>
        <v>2</v>
      </c>
    </row>
    <row r="1303" spans="1:18" x14ac:dyDescent="0.2">
      <c r="A1303" s="8">
        <v>42703</v>
      </c>
      <c r="B1303" s="9">
        <v>514</v>
      </c>
      <c r="C1303" s="10">
        <v>0.31527777777777799</v>
      </c>
      <c r="D1303" s="9" t="s">
        <v>9</v>
      </c>
      <c r="E1303" s="9">
        <v>5</v>
      </c>
      <c r="F1303" s="9" t="s">
        <v>19</v>
      </c>
      <c r="G1303" s="13">
        <f t="shared" si="226"/>
        <v>11</v>
      </c>
      <c r="H1303">
        <f t="shared" si="227"/>
        <v>2</v>
      </c>
      <c r="I1303" s="14">
        <f t="shared" si="228"/>
        <v>8</v>
      </c>
      <c r="J1303" s="14">
        <f t="shared" si="229"/>
        <v>2</v>
      </c>
      <c r="K1303" s="14">
        <f t="shared" si="230"/>
        <v>2</v>
      </c>
      <c r="L1303" s="14">
        <f t="shared" si="231"/>
        <v>1</v>
      </c>
      <c r="M1303" s="14">
        <f t="shared" si="232"/>
        <v>3</v>
      </c>
      <c r="N1303" s="14">
        <f t="shared" si="233"/>
        <v>1</v>
      </c>
      <c r="O1303">
        <f t="shared" si="234"/>
        <v>2016</v>
      </c>
      <c r="P1303">
        <f t="shared" si="235"/>
        <v>11</v>
      </c>
      <c r="Q1303">
        <f t="shared" si="236"/>
        <v>29</v>
      </c>
      <c r="R1303">
        <f>IF(E1303=0,1,(IF(E1303&lt;=5,2,(IF(E1303&lt;=10,3,(IF(E1303&gt;=11,4)))))))</f>
        <v>2</v>
      </c>
    </row>
    <row r="1304" spans="1:18" x14ac:dyDescent="0.2">
      <c r="A1304" s="8">
        <v>42703</v>
      </c>
      <c r="B1304" s="9">
        <v>504</v>
      </c>
      <c r="C1304" s="10">
        <v>0.33055555555555599</v>
      </c>
      <c r="D1304" s="9" t="s">
        <v>9</v>
      </c>
      <c r="E1304" s="9">
        <v>4</v>
      </c>
      <c r="F1304" s="9" t="s">
        <v>18</v>
      </c>
      <c r="G1304" s="13">
        <f t="shared" si="226"/>
        <v>4</v>
      </c>
      <c r="H1304">
        <f t="shared" si="227"/>
        <v>2</v>
      </c>
      <c r="I1304" s="14">
        <f t="shared" si="228"/>
        <v>8</v>
      </c>
      <c r="J1304" s="14">
        <f t="shared" si="229"/>
        <v>4</v>
      </c>
      <c r="K1304" s="14">
        <f t="shared" si="230"/>
        <v>4</v>
      </c>
      <c r="L1304" s="14">
        <f t="shared" si="231"/>
        <v>4</v>
      </c>
      <c r="M1304" s="14">
        <f t="shared" si="232"/>
        <v>3</v>
      </c>
      <c r="N1304" s="14">
        <f t="shared" si="233"/>
        <v>3</v>
      </c>
      <c r="O1304">
        <f t="shared" si="234"/>
        <v>2016</v>
      </c>
      <c r="P1304">
        <f t="shared" si="235"/>
        <v>11</v>
      </c>
      <c r="Q1304">
        <f t="shared" si="236"/>
        <v>29</v>
      </c>
      <c r="R1304">
        <f>IF(E1304=0,1,(IF(E1304&lt;=5,2,(IF(E1304&lt;=10,3,(IF(E1304&gt;=11,4)))))))</f>
        <v>2</v>
      </c>
    </row>
    <row r="1305" spans="1:18" x14ac:dyDescent="0.2">
      <c r="A1305" s="8">
        <v>42703</v>
      </c>
      <c r="B1305" s="9">
        <v>512</v>
      </c>
      <c r="C1305" s="10">
        <v>0.33680555555555602</v>
      </c>
      <c r="D1305" s="9" t="s">
        <v>9</v>
      </c>
      <c r="E1305" s="9">
        <v>5</v>
      </c>
      <c r="F1305" s="9" t="s">
        <v>18</v>
      </c>
      <c r="G1305" s="13">
        <f t="shared" si="226"/>
        <v>10</v>
      </c>
      <c r="H1305">
        <f t="shared" si="227"/>
        <v>2</v>
      </c>
      <c r="I1305" s="14">
        <f t="shared" si="228"/>
        <v>9</v>
      </c>
      <c r="J1305" s="14">
        <f t="shared" si="229"/>
        <v>4</v>
      </c>
      <c r="K1305" s="14">
        <f t="shared" si="230"/>
        <v>3</v>
      </c>
      <c r="L1305" s="14">
        <f t="shared" si="231"/>
        <v>1</v>
      </c>
      <c r="M1305" s="14">
        <f t="shared" si="232"/>
        <v>3</v>
      </c>
      <c r="N1305" s="14">
        <f t="shared" si="233"/>
        <v>3</v>
      </c>
      <c r="O1305">
        <f t="shared" si="234"/>
        <v>2016</v>
      </c>
      <c r="P1305">
        <f t="shared" si="235"/>
        <v>11</v>
      </c>
      <c r="Q1305">
        <f t="shared" si="236"/>
        <v>29</v>
      </c>
      <c r="R1305">
        <f>IF(E1305=0,1,(IF(E1305&lt;=5,2,(IF(E1305&lt;=10,3,(IF(E1305&gt;=11,4)))))))</f>
        <v>2</v>
      </c>
    </row>
    <row r="1306" spans="1:18" x14ac:dyDescent="0.2">
      <c r="A1306" s="8">
        <v>42703</v>
      </c>
      <c r="B1306" s="9">
        <v>501</v>
      </c>
      <c r="C1306" s="10">
        <v>0.36805555555555602</v>
      </c>
      <c r="D1306" s="9" t="s">
        <v>9</v>
      </c>
      <c r="E1306" s="9">
        <v>10</v>
      </c>
      <c r="F1306" s="9" t="s">
        <v>19</v>
      </c>
      <c r="G1306" s="13">
        <f t="shared" si="226"/>
        <v>1</v>
      </c>
      <c r="H1306">
        <f t="shared" si="227"/>
        <v>2</v>
      </c>
      <c r="I1306" s="14">
        <f t="shared" si="228"/>
        <v>9</v>
      </c>
      <c r="J1306" s="14">
        <f t="shared" si="229"/>
        <v>2</v>
      </c>
      <c r="K1306" s="14">
        <f t="shared" si="230"/>
        <v>3</v>
      </c>
      <c r="L1306" s="14">
        <f t="shared" si="231"/>
        <v>2</v>
      </c>
      <c r="M1306" s="14">
        <f t="shared" si="232"/>
        <v>1</v>
      </c>
      <c r="N1306" s="14">
        <f t="shared" si="233"/>
        <v>1</v>
      </c>
      <c r="O1306">
        <f t="shared" si="234"/>
        <v>2016</v>
      </c>
      <c r="P1306">
        <f t="shared" si="235"/>
        <v>11</v>
      </c>
      <c r="Q1306">
        <f t="shared" si="236"/>
        <v>29</v>
      </c>
      <c r="R1306">
        <f>IF(E1306=0,1,(IF(E1306&lt;=5,2,(IF(E1306&lt;=10,3,(IF(E1306&gt;=11,4)))))))</f>
        <v>3</v>
      </c>
    </row>
    <row r="1307" spans="1:18" x14ac:dyDescent="0.2">
      <c r="A1307" s="8">
        <v>42703</v>
      </c>
      <c r="B1307" s="9">
        <v>512</v>
      </c>
      <c r="C1307" s="10">
        <v>0.36944444444444402</v>
      </c>
      <c r="D1307" s="9" t="s">
        <v>9</v>
      </c>
      <c r="E1307" s="9">
        <v>8</v>
      </c>
      <c r="F1307" s="9" t="s">
        <v>18</v>
      </c>
      <c r="G1307" s="13">
        <f t="shared" si="226"/>
        <v>10</v>
      </c>
      <c r="H1307">
        <f t="shared" si="227"/>
        <v>2</v>
      </c>
      <c r="I1307" s="14">
        <f t="shared" si="228"/>
        <v>9</v>
      </c>
      <c r="J1307" s="14">
        <f t="shared" si="229"/>
        <v>4</v>
      </c>
      <c r="K1307" s="14">
        <f t="shared" si="230"/>
        <v>3</v>
      </c>
      <c r="L1307" s="14">
        <f t="shared" si="231"/>
        <v>1</v>
      </c>
      <c r="M1307" s="14">
        <f t="shared" si="232"/>
        <v>3</v>
      </c>
      <c r="N1307" s="14">
        <f t="shared" si="233"/>
        <v>3</v>
      </c>
      <c r="O1307">
        <f t="shared" si="234"/>
        <v>2016</v>
      </c>
      <c r="P1307">
        <f t="shared" si="235"/>
        <v>11</v>
      </c>
      <c r="Q1307">
        <f t="shared" si="236"/>
        <v>29</v>
      </c>
      <c r="R1307">
        <f>IF(E1307=0,1,(IF(E1307&lt;=5,2,(IF(E1307&lt;=10,3,(IF(E1307&gt;=11,4)))))))</f>
        <v>3</v>
      </c>
    </row>
    <row r="1308" spans="1:18" x14ac:dyDescent="0.2">
      <c r="A1308" s="8">
        <v>42703</v>
      </c>
      <c r="B1308" s="9">
        <v>501</v>
      </c>
      <c r="C1308" s="10">
        <v>0.37986111111111098</v>
      </c>
      <c r="D1308" s="9" t="s">
        <v>9</v>
      </c>
      <c r="E1308" s="9">
        <v>35</v>
      </c>
      <c r="F1308" s="9" t="s">
        <v>19</v>
      </c>
      <c r="G1308" s="13">
        <f t="shared" si="226"/>
        <v>1</v>
      </c>
      <c r="H1308">
        <f t="shared" si="227"/>
        <v>2</v>
      </c>
      <c r="I1308" s="14">
        <f t="shared" si="228"/>
        <v>10</v>
      </c>
      <c r="J1308" s="14">
        <f t="shared" si="229"/>
        <v>2</v>
      </c>
      <c r="K1308" s="14">
        <f t="shared" si="230"/>
        <v>3</v>
      </c>
      <c r="L1308" s="14">
        <f t="shared" si="231"/>
        <v>2</v>
      </c>
      <c r="M1308" s="14">
        <f t="shared" si="232"/>
        <v>1</v>
      </c>
      <c r="N1308" s="14">
        <f t="shared" si="233"/>
        <v>1</v>
      </c>
      <c r="O1308">
        <f t="shared" si="234"/>
        <v>2016</v>
      </c>
      <c r="P1308">
        <f t="shared" si="235"/>
        <v>11</v>
      </c>
      <c r="Q1308">
        <f t="shared" si="236"/>
        <v>29</v>
      </c>
      <c r="R1308">
        <f>IF(E1308=0,1,(IF(E1308&lt;=5,2,(IF(E1308&lt;=10,3,(IF(E1308&gt;=11,4)))))))</f>
        <v>4</v>
      </c>
    </row>
    <row r="1309" spans="1:18" x14ac:dyDescent="0.2">
      <c r="A1309" s="8">
        <v>42703</v>
      </c>
      <c r="B1309" s="9">
        <v>501</v>
      </c>
      <c r="C1309" s="10">
        <v>0.38750000000000001</v>
      </c>
      <c r="D1309" s="9" t="s">
        <v>9</v>
      </c>
      <c r="E1309" s="9">
        <v>10</v>
      </c>
      <c r="F1309" s="9" t="s">
        <v>19</v>
      </c>
      <c r="G1309" s="13">
        <f t="shared" si="226"/>
        <v>1</v>
      </c>
      <c r="H1309">
        <f t="shared" si="227"/>
        <v>2</v>
      </c>
      <c r="I1309" s="14">
        <f t="shared" si="228"/>
        <v>10</v>
      </c>
      <c r="J1309" s="14">
        <f t="shared" si="229"/>
        <v>2</v>
      </c>
      <c r="K1309" s="14">
        <f t="shared" si="230"/>
        <v>3</v>
      </c>
      <c r="L1309" s="14">
        <f t="shared" si="231"/>
        <v>2</v>
      </c>
      <c r="M1309" s="14">
        <f t="shared" si="232"/>
        <v>1</v>
      </c>
      <c r="N1309" s="14">
        <f t="shared" si="233"/>
        <v>1</v>
      </c>
      <c r="O1309">
        <f t="shared" si="234"/>
        <v>2016</v>
      </c>
      <c r="P1309">
        <f t="shared" si="235"/>
        <v>11</v>
      </c>
      <c r="Q1309">
        <f t="shared" si="236"/>
        <v>29</v>
      </c>
      <c r="R1309">
        <f>IF(E1309=0,1,(IF(E1309&lt;=5,2,(IF(E1309&lt;=10,3,(IF(E1309&gt;=11,4)))))))</f>
        <v>3</v>
      </c>
    </row>
    <row r="1310" spans="1:18" x14ac:dyDescent="0.2">
      <c r="A1310" s="8">
        <v>42703</v>
      </c>
      <c r="B1310" s="9">
        <v>514</v>
      </c>
      <c r="C1310" s="10">
        <v>0.390972222222222</v>
      </c>
      <c r="D1310" s="9" t="s">
        <v>9</v>
      </c>
      <c r="E1310" s="9">
        <v>5</v>
      </c>
      <c r="F1310" s="9" t="s">
        <v>19</v>
      </c>
      <c r="G1310" s="13">
        <f t="shared" si="226"/>
        <v>11</v>
      </c>
      <c r="H1310">
        <f t="shared" si="227"/>
        <v>2</v>
      </c>
      <c r="I1310" s="14">
        <f t="shared" si="228"/>
        <v>10</v>
      </c>
      <c r="J1310" s="14">
        <f t="shared" si="229"/>
        <v>2</v>
      </c>
      <c r="K1310" s="14">
        <f t="shared" si="230"/>
        <v>2</v>
      </c>
      <c r="L1310" s="14">
        <f t="shared" si="231"/>
        <v>1</v>
      </c>
      <c r="M1310" s="14">
        <f t="shared" si="232"/>
        <v>3</v>
      </c>
      <c r="N1310" s="14">
        <f t="shared" si="233"/>
        <v>1</v>
      </c>
      <c r="O1310">
        <f t="shared" si="234"/>
        <v>2016</v>
      </c>
      <c r="P1310">
        <f t="shared" si="235"/>
        <v>11</v>
      </c>
      <c r="Q1310">
        <f t="shared" si="236"/>
        <v>29</v>
      </c>
      <c r="R1310">
        <f>IF(E1310=0,1,(IF(E1310&lt;=5,2,(IF(E1310&lt;=10,3,(IF(E1310&gt;=11,4)))))))</f>
        <v>2</v>
      </c>
    </row>
    <row r="1311" spans="1:18" x14ac:dyDescent="0.2">
      <c r="A1311" s="8">
        <v>42703</v>
      </c>
      <c r="B1311" s="9">
        <v>501</v>
      </c>
      <c r="C1311" s="10">
        <v>0.42013888888888901</v>
      </c>
      <c r="D1311" s="9" t="s">
        <v>9</v>
      </c>
      <c r="E1311" s="9">
        <v>25</v>
      </c>
      <c r="F1311" s="9" t="s">
        <v>19</v>
      </c>
      <c r="G1311" s="13">
        <f t="shared" si="226"/>
        <v>1</v>
      </c>
      <c r="H1311">
        <f t="shared" si="227"/>
        <v>2</v>
      </c>
      <c r="I1311" s="14">
        <f t="shared" si="228"/>
        <v>11</v>
      </c>
      <c r="J1311" s="14">
        <f t="shared" si="229"/>
        <v>2</v>
      </c>
      <c r="K1311" s="14">
        <f t="shared" si="230"/>
        <v>3</v>
      </c>
      <c r="L1311" s="14">
        <f t="shared" si="231"/>
        <v>2</v>
      </c>
      <c r="M1311" s="14">
        <f t="shared" si="232"/>
        <v>1</v>
      </c>
      <c r="N1311" s="14">
        <f t="shared" si="233"/>
        <v>1</v>
      </c>
      <c r="O1311">
        <f t="shared" si="234"/>
        <v>2016</v>
      </c>
      <c r="P1311">
        <f t="shared" si="235"/>
        <v>11</v>
      </c>
      <c r="Q1311">
        <f t="shared" si="236"/>
        <v>29</v>
      </c>
      <c r="R1311">
        <f>IF(E1311=0,1,(IF(E1311&lt;=5,2,(IF(E1311&lt;=10,3,(IF(E1311&gt;=11,4)))))))</f>
        <v>4</v>
      </c>
    </row>
    <row r="1312" spans="1:18" x14ac:dyDescent="0.2">
      <c r="A1312" s="8">
        <v>42703</v>
      </c>
      <c r="B1312" s="9">
        <v>514</v>
      </c>
      <c r="C1312" s="10">
        <v>0.421527777777778</v>
      </c>
      <c r="D1312" s="9" t="s">
        <v>9</v>
      </c>
      <c r="E1312" s="9">
        <v>26</v>
      </c>
      <c r="F1312" s="9" t="s">
        <v>19</v>
      </c>
      <c r="G1312" s="13">
        <f t="shared" si="226"/>
        <v>11</v>
      </c>
      <c r="H1312">
        <f t="shared" si="227"/>
        <v>2</v>
      </c>
      <c r="I1312" s="14">
        <f t="shared" si="228"/>
        <v>11</v>
      </c>
      <c r="J1312" s="14">
        <f t="shared" si="229"/>
        <v>2</v>
      </c>
      <c r="K1312" s="14">
        <f t="shared" si="230"/>
        <v>2</v>
      </c>
      <c r="L1312" s="14">
        <f t="shared" si="231"/>
        <v>1</v>
      </c>
      <c r="M1312" s="14">
        <f t="shared" si="232"/>
        <v>3</v>
      </c>
      <c r="N1312" s="14">
        <f t="shared" si="233"/>
        <v>1</v>
      </c>
      <c r="O1312">
        <f t="shared" si="234"/>
        <v>2016</v>
      </c>
      <c r="P1312">
        <f t="shared" si="235"/>
        <v>11</v>
      </c>
      <c r="Q1312">
        <f t="shared" si="236"/>
        <v>29</v>
      </c>
      <c r="R1312">
        <f>IF(E1312=0,1,(IF(E1312&lt;=5,2,(IF(E1312&lt;=10,3,(IF(E1312&gt;=11,4)))))))</f>
        <v>4</v>
      </c>
    </row>
    <row r="1313" spans="1:18" x14ac:dyDescent="0.2">
      <c r="A1313" s="8">
        <v>42703</v>
      </c>
      <c r="B1313" s="9">
        <v>504</v>
      </c>
      <c r="C1313" s="10">
        <v>0.421527777777778</v>
      </c>
      <c r="D1313" s="9" t="s">
        <v>9</v>
      </c>
      <c r="E1313" s="9">
        <v>26</v>
      </c>
      <c r="F1313" s="9" t="s">
        <v>19</v>
      </c>
      <c r="G1313" s="13">
        <f t="shared" si="226"/>
        <v>4</v>
      </c>
      <c r="H1313">
        <f t="shared" si="227"/>
        <v>2</v>
      </c>
      <c r="I1313" s="14">
        <f t="shared" si="228"/>
        <v>11</v>
      </c>
      <c r="J1313" s="14">
        <f t="shared" si="229"/>
        <v>2</v>
      </c>
      <c r="K1313" s="14">
        <f t="shared" si="230"/>
        <v>4</v>
      </c>
      <c r="L1313" s="14">
        <f t="shared" si="231"/>
        <v>4</v>
      </c>
      <c r="M1313" s="14">
        <f t="shared" si="232"/>
        <v>3</v>
      </c>
      <c r="N1313" s="14">
        <f t="shared" si="233"/>
        <v>3</v>
      </c>
      <c r="O1313">
        <f t="shared" si="234"/>
        <v>2016</v>
      </c>
      <c r="P1313">
        <f t="shared" si="235"/>
        <v>11</v>
      </c>
      <c r="Q1313">
        <f t="shared" si="236"/>
        <v>29</v>
      </c>
      <c r="R1313">
        <f>IF(E1313=0,1,(IF(E1313&lt;=5,2,(IF(E1313&lt;=10,3,(IF(E1313&gt;=11,4)))))))</f>
        <v>4</v>
      </c>
    </row>
    <row r="1314" spans="1:18" x14ac:dyDescent="0.2">
      <c r="A1314" s="8">
        <v>42703</v>
      </c>
      <c r="B1314" s="9">
        <v>512</v>
      </c>
      <c r="C1314" s="10">
        <v>0.42916666666666697</v>
      </c>
      <c r="D1314" s="9" t="s">
        <v>9</v>
      </c>
      <c r="E1314" s="9">
        <v>4</v>
      </c>
      <c r="F1314" s="9" t="s">
        <v>18</v>
      </c>
      <c r="G1314" s="13">
        <f t="shared" si="226"/>
        <v>10</v>
      </c>
      <c r="H1314">
        <f t="shared" si="227"/>
        <v>2</v>
      </c>
      <c r="I1314" s="14">
        <f t="shared" si="228"/>
        <v>11</v>
      </c>
      <c r="J1314" s="14">
        <f t="shared" si="229"/>
        <v>4</v>
      </c>
      <c r="K1314" s="14">
        <f t="shared" si="230"/>
        <v>3</v>
      </c>
      <c r="L1314" s="14">
        <f t="shared" si="231"/>
        <v>1</v>
      </c>
      <c r="M1314" s="14">
        <f t="shared" si="232"/>
        <v>3</v>
      </c>
      <c r="N1314" s="14">
        <f t="shared" si="233"/>
        <v>3</v>
      </c>
      <c r="O1314">
        <f t="shared" si="234"/>
        <v>2016</v>
      </c>
      <c r="P1314">
        <f t="shared" si="235"/>
        <v>11</v>
      </c>
      <c r="Q1314">
        <f t="shared" si="236"/>
        <v>29</v>
      </c>
      <c r="R1314">
        <f>IF(E1314=0,1,(IF(E1314&lt;=5,2,(IF(E1314&lt;=10,3,(IF(E1314&gt;=11,4)))))))</f>
        <v>2</v>
      </c>
    </row>
    <row r="1315" spans="1:18" x14ac:dyDescent="0.2">
      <c r="A1315" s="8">
        <v>42703</v>
      </c>
      <c r="B1315" s="9">
        <v>510</v>
      </c>
      <c r="C1315" s="10">
        <v>0.46319444444444402</v>
      </c>
      <c r="D1315" s="9" t="s">
        <v>9</v>
      </c>
      <c r="E1315" s="9">
        <v>1</v>
      </c>
      <c r="F1315" s="9" t="s">
        <v>13</v>
      </c>
      <c r="G1315" s="13">
        <f t="shared" si="226"/>
        <v>8</v>
      </c>
      <c r="H1315">
        <f t="shared" si="227"/>
        <v>2</v>
      </c>
      <c r="I1315" s="14">
        <f t="shared" si="228"/>
        <v>12</v>
      </c>
      <c r="J1315" s="14">
        <f t="shared" si="229"/>
        <v>1</v>
      </c>
      <c r="K1315" s="14">
        <f t="shared" si="230"/>
        <v>1</v>
      </c>
      <c r="L1315" s="14">
        <f t="shared" si="231"/>
        <v>3</v>
      </c>
      <c r="M1315" s="14">
        <f t="shared" si="232"/>
        <v>3</v>
      </c>
      <c r="N1315" s="14">
        <f t="shared" si="233"/>
        <v>3</v>
      </c>
      <c r="O1315">
        <f t="shared" si="234"/>
        <v>2016</v>
      </c>
      <c r="P1315">
        <f t="shared" si="235"/>
        <v>11</v>
      </c>
      <c r="Q1315">
        <f t="shared" si="236"/>
        <v>29</v>
      </c>
      <c r="R1315">
        <f>IF(E1315=0,1,(IF(E1315&lt;=5,2,(IF(E1315&lt;=10,3,(IF(E1315&gt;=11,4)))))))</f>
        <v>2</v>
      </c>
    </row>
    <row r="1316" spans="1:18" x14ac:dyDescent="0.2">
      <c r="A1316" s="8">
        <v>42703</v>
      </c>
      <c r="B1316" s="9">
        <v>514</v>
      </c>
      <c r="C1316" s="10">
        <v>0.47847222222222202</v>
      </c>
      <c r="D1316" s="9" t="s">
        <v>9</v>
      </c>
      <c r="E1316" s="9">
        <v>7</v>
      </c>
      <c r="F1316" s="9" t="s">
        <v>18</v>
      </c>
      <c r="G1316" s="13">
        <f t="shared" si="226"/>
        <v>11</v>
      </c>
      <c r="H1316">
        <f t="shared" si="227"/>
        <v>2</v>
      </c>
      <c r="I1316" s="14">
        <f t="shared" si="228"/>
        <v>12</v>
      </c>
      <c r="J1316" s="14">
        <f t="shared" si="229"/>
        <v>4</v>
      </c>
      <c r="K1316" s="14">
        <f t="shared" si="230"/>
        <v>2</v>
      </c>
      <c r="L1316" s="14">
        <f t="shared" si="231"/>
        <v>1</v>
      </c>
      <c r="M1316" s="14">
        <f t="shared" si="232"/>
        <v>3</v>
      </c>
      <c r="N1316" s="14">
        <f t="shared" si="233"/>
        <v>1</v>
      </c>
      <c r="O1316">
        <f t="shared" si="234"/>
        <v>2016</v>
      </c>
      <c r="P1316">
        <f t="shared" si="235"/>
        <v>11</v>
      </c>
      <c r="Q1316">
        <f t="shared" si="236"/>
        <v>29</v>
      </c>
      <c r="R1316">
        <f>IF(E1316=0,1,(IF(E1316&lt;=5,2,(IF(E1316&lt;=10,3,(IF(E1316&gt;=11,4)))))))</f>
        <v>3</v>
      </c>
    </row>
    <row r="1317" spans="1:18" x14ac:dyDescent="0.2">
      <c r="A1317" s="8">
        <v>42703</v>
      </c>
      <c r="B1317" s="9">
        <v>502</v>
      </c>
      <c r="C1317" s="10">
        <v>0.48958333333333298</v>
      </c>
      <c r="D1317" s="9" t="s">
        <v>9</v>
      </c>
      <c r="E1317" s="9">
        <v>10</v>
      </c>
      <c r="F1317" s="9" t="s">
        <v>18</v>
      </c>
      <c r="G1317" s="13">
        <f t="shared" si="226"/>
        <v>2</v>
      </c>
      <c r="H1317">
        <f t="shared" si="227"/>
        <v>2</v>
      </c>
      <c r="I1317" s="14">
        <f t="shared" si="228"/>
        <v>12</v>
      </c>
      <c r="J1317" s="14">
        <f t="shared" si="229"/>
        <v>4</v>
      </c>
      <c r="K1317" s="14">
        <f t="shared" si="230"/>
        <v>2</v>
      </c>
      <c r="L1317" s="14">
        <f t="shared" si="231"/>
        <v>1</v>
      </c>
      <c r="M1317" s="14">
        <f t="shared" si="232"/>
        <v>3</v>
      </c>
      <c r="N1317" s="14">
        <f t="shared" si="233"/>
        <v>3</v>
      </c>
      <c r="O1317">
        <f t="shared" si="234"/>
        <v>2016</v>
      </c>
      <c r="P1317">
        <f t="shared" si="235"/>
        <v>11</v>
      </c>
      <c r="Q1317">
        <f t="shared" si="236"/>
        <v>29</v>
      </c>
      <c r="R1317">
        <f>IF(E1317=0,1,(IF(E1317&lt;=5,2,(IF(E1317&lt;=10,3,(IF(E1317&gt;=11,4)))))))</f>
        <v>3</v>
      </c>
    </row>
    <row r="1318" spans="1:18" x14ac:dyDescent="0.2">
      <c r="A1318" s="8">
        <v>42703</v>
      </c>
      <c r="B1318" s="9">
        <v>501</v>
      </c>
      <c r="C1318" s="10">
        <v>0.51666666666666705</v>
      </c>
      <c r="D1318" s="9" t="s">
        <v>9</v>
      </c>
      <c r="E1318" s="9">
        <v>27</v>
      </c>
      <c r="F1318" s="9" t="s">
        <v>18</v>
      </c>
      <c r="G1318" s="13">
        <f t="shared" si="226"/>
        <v>1</v>
      </c>
      <c r="H1318">
        <f t="shared" si="227"/>
        <v>2</v>
      </c>
      <c r="I1318" s="14">
        <f t="shared" si="228"/>
        <v>13</v>
      </c>
      <c r="J1318" s="14">
        <f t="shared" si="229"/>
        <v>4</v>
      </c>
      <c r="K1318" s="14">
        <f t="shared" si="230"/>
        <v>3</v>
      </c>
      <c r="L1318" s="14">
        <f t="shared" si="231"/>
        <v>2</v>
      </c>
      <c r="M1318" s="14">
        <f t="shared" si="232"/>
        <v>1</v>
      </c>
      <c r="N1318" s="14">
        <f t="shared" si="233"/>
        <v>1</v>
      </c>
      <c r="O1318">
        <f t="shared" si="234"/>
        <v>2016</v>
      </c>
      <c r="P1318">
        <f t="shared" si="235"/>
        <v>11</v>
      </c>
      <c r="Q1318">
        <f t="shared" si="236"/>
        <v>29</v>
      </c>
      <c r="R1318">
        <f>IF(E1318=0,1,(IF(E1318&lt;=5,2,(IF(E1318&lt;=10,3,(IF(E1318&gt;=11,4)))))))</f>
        <v>4</v>
      </c>
    </row>
    <row r="1319" spans="1:18" x14ac:dyDescent="0.2">
      <c r="A1319" s="8">
        <v>42703</v>
      </c>
      <c r="B1319" s="9">
        <v>505</v>
      </c>
      <c r="C1319" s="10">
        <v>0.55555555555555602</v>
      </c>
      <c r="D1319" s="9" t="s">
        <v>9</v>
      </c>
      <c r="E1319" s="9">
        <v>6</v>
      </c>
      <c r="F1319" s="9" t="s">
        <v>18</v>
      </c>
      <c r="G1319" s="13">
        <f t="shared" si="226"/>
        <v>5</v>
      </c>
      <c r="H1319">
        <f t="shared" si="227"/>
        <v>2</v>
      </c>
      <c r="I1319" s="14">
        <f t="shared" si="228"/>
        <v>14</v>
      </c>
      <c r="J1319" s="14">
        <f t="shared" si="229"/>
        <v>4</v>
      </c>
      <c r="K1319" s="14">
        <f t="shared" si="230"/>
        <v>3</v>
      </c>
      <c r="L1319" s="14">
        <f t="shared" si="231"/>
        <v>3</v>
      </c>
      <c r="M1319" s="14">
        <f t="shared" si="232"/>
        <v>4</v>
      </c>
      <c r="N1319" s="14">
        <f t="shared" si="233"/>
        <v>4</v>
      </c>
      <c r="O1319">
        <f t="shared" si="234"/>
        <v>2016</v>
      </c>
      <c r="P1319">
        <f t="shared" si="235"/>
        <v>11</v>
      </c>
      <c r="Q1319">
        <f t="shared" si="236"/>
        <v>29</v>
      </c>
      <c r="R1319">
        <f>IF(E1319=0,1,(IF(E1319&lt;=5,2,(IF(E1319&lt;=10,3,(IF(E1319&gt;=11,4)))))))</f>
        <v>3</v>
      </c>
    </row>
    <row r="1320" spans="1:18" x14ac:dyDescent="0.2">
      <c r="A1320" s="8">
        <v>42703</v>
      </c>
      <c r="B1320" s="9">
        <v>505</v>
      </c>
      <c r="C1320" s="10">
        <v>0.55555555555555602</v>
      </c>
      <c r="D1320" s="9" t="s">
        <v>9</v>
      </c>
      <c r="E1320" s="9">
        <v>19</v>
      </c>
      <c r="F1320" s="9" t="s">
        <v>18</v>
      </c>
      <c r="G1320" s="13">
        <f t="shared" si="226"/>
        <v>5</v>
      </c>
      <c r="H1320">
        <f t="shared" si="227"/>
        <v>2</v>
      </c>
      <c r="I1320" s="14">
        <f t="shared" si="228"/>
        <v>14</v>
      </c>
      <c r="J1320" s="14">
        <f t="shared" si="229"/>
        <v>4</v>
      </c>
      <c r="K1320" s="14">
        <f t="shared" si="230"/>
        <v>3</v>
      </c>
      <c r="L1320" s="14">
        <f t="shared" si="231"/>
        <v>3</v>
      </c>
      <c r="M1320" s="14">
        <f t="shared" si="232"/>
        <v>4</v>
      </c>
      <c r="N1320" s="14">
        <f t="shared" si="233"/>
        <v>4</v>
      </c>
      <c r="O1320">
        <f t="shared" si="234"/>
        <v>2016</v>
      </c>
      <c r="P1320">
        <f t="shared" si="235"/>
        <v>11</v>
      </c>
      <c r="Q1320">
        <f t="shared" si="236"/>
        <v>29</v>
      </c>
      <c r="R1320">
        <f>IF(E1320=0,1,(IF(E1320&lt;=5,2,(IF(E1320&lt;=10,3,(IF(E1320&gt;=11,4)))))))</f>
        <v>4</v>
      </c>
    </row>
    <row r="1321" spans="1:18" x14ac:dyDescent="0.2">
      <c r="A1321" s="8">
        <v>42703</v>
      </c>
      <c r="B1321" s="9">
        <v>512</v>
      </c>
      <c r="C1321" s="10">
        <v>0.59791666666666698</v>
      </c>
      <c r="D1321" s="9" t="s">
        <v>9</v>
      </c>
      <c r="E1321" s="9">
        <v>5</v>
      </c>
      <c r="F1321" s="9" t="s">
        <v>18</v>
      </c>
      <c r="G1321" s="13">
        <f t="shared" si="226"/>
        <v>10</v>
      </c>
      <c r="H1321">
        <f t="shared" si="227"/>
        <v>2</v>
      </c>
      <c r="I1321" s="14">
        <f t="shared" si="228"/>
        <v>15</v>
      </c>
      <c r="J1321" s="14">
        <f t="shared" si="229"/>
        <v>4</v>
      </c>
      <c r="K1321" s="14">
        <f t="shared" si="230"/>
        <v>3</v>
      </c>
      <c r="L1321" s="14">
        <f t="shared" si="231"/>
        <v>1</v>
      </c>
      <c r="M1321" s="14">
        <f t="shared" si="232"/>
        <v>3</v>
      </c>
      <c r="N1321" s="14">
        <f t="shared" si="233"/>
        <v>3</v>
      </c>
      <c r="O1321">
        <f t="shared" si="234"/>
        <v>2016</v>
      </c>
      <c r="P1321">
        <f t="shared" si="235"/>
        <v>11</v>
      </c>
      <c r="Q1321">
        <f t="shared" si="236"/>
        <v>29</v>
      </c>
      <c r="R1321">
        <f>IF(E1321=0,1,(IF(E1321&lt;=5,2,(IF(E1321&lt;=10,3,(IF(E1321&gt;=11,4)))))))</f>
        <v>2</v>
      </c>
    </row>
    <row r="1322" spans="1:18" x14ac:dyDescent="0.2">
      <c r="A1322" s="8">
        <v>42703</v>
      </c>
      <c r="B1322" s="9">
        <v>512</v>
      </c>
      <c r="C1322" s="10">
        <v>0.62152777777777801</v>
      </c>
      <c r="D1322" s="9" t="s">
        <v>9</v>
      </c>
      <c r="E1322" s="9">
        <v>3</v>
      </c>
      <c r="F1322" s="9" t="s">
        <v>18</v>
      </c>
      <c r="G1322" s="13">
        <f t="shared" si="226"/>
        <v>10</v>
      </c>
      <c r="H1322">
        <f t="shared" si="227"/>
        <v>2</v>
      </c>
      <c r="I1322" s="14">
        <f t="shared" si="228"/>
        <v>15</v>
      </c>
      <c r="J1322" s="14">
        <f t="shared" si="229"/>
        <v>4</v>
      </c>
      <c r="K1322" s="14">
        <f t="shared" si="230"/>
        <v>3</v>
      </c>
      <c r="L1322" s="14">
        <f t="shared" si="231"/>
        <v>1</v>
      </c>
      <c r="M1322" s="14">
        <f t="shared" si="232"/>
        <v>3</v>
      </c>
      <c r="N1322" s="14">
        <f t="shared" si="233"/>
        <v>3</v>
      </c>
      <c r="O1322">
        <f t="shared" si="234"/>
        <v>2016</v>
      </c>
      <c r="P1322">
        <f t="shared" si="235"/>
        <v>11</v>
      </c>
      <c r="Q1322">
        <f t="shared" si="236"/>
        <v>29</v>
      </c>
      <c r="R1322">
        <f>IF(E1322=0,1,(IF(E1322&lt;=5,2,(IF(E1322&lt;=10,3,(IF(E1322&gt;=11,4)))))))</f>
        <v>2</v>
      </c>
    </row>
    <row r="1323" spans="1:18" x14ac:dyDescent="0.2">
      <c r="A1323" s="8">
        <v>42703</v>
      </c>
      <c r="B1323" s="9">
        <v>501</v>
      </c>
      <c r="C1323" s="10">
        <v>0.625</v>
      </c>
      <c r="D1323" s="9" t="s">
        <v>9</v>
      </c>
      <c r="E1323" s="9">
        <v>4</v>
      </c>
      <c r="F1323" s="9" t="s">
        <v>19</v>
      </c>
      <c r="G1323" s="13">
        <f t="shared" si="226"/>
        <v>1</v>
      </c>
      <c r="H1323">
        <f t="shared" si="227"/>
        <v>2</v>
      </c>
      <c r="I1323" s="14">
        <f t="shared" si="228"/>
        <v>16</v>
      </c>
      <c r="J1323" s="14">
        <f t="shared" si="229"/>
        <v>2</v>
      </c>
      <c r="K1323" s="14">
        <f t="shared" si="230"/>
        <v>3</v>
      </c>
      <c r="L1323" s="14">
        <f t="shared" si="231"/>
        <v>2</v>
      </c>
      <c r="M1323" s="14">
        <f t="shared" si="232"/>
        <v>1</v>
      </c>
      <c r="N1323" s="14">
        <f t="shared" si="233"/>
        <v>1</v>
      </c>
      <c r="O1323">
        <f t="shared" si="234"/>
        <v>2016</v>
      </c>
      <c r="P1323">
        <f t="shared" si="235"/>
        <v>11</v>
      </c>
      <c r="Q1323">
        <f t="shared" si="236"/>
        <v>29</v>
      </c>
      <c r="R1323">
        <f>IF(E1323=0,1,(IF(E1323&lt;=5,2,(IF(E1323&lt;=10,3,(IF(E1323&gt;=11,4)))))))</f>
        <v>2</v>
      </c>
    </row>
    <row r="1324" spans="1:18" x14ac:dyDescent="0.2">
      <c r="A1324" s="8">
        <v>42703</v>
      </c>
      <c r="B1324" s="9">
        <v>503</v>
      </c>
      <c r="C1324" s="10">
        <v>0.63680555555555596</v>
      </c>
      <c r="D1324" s="9" t="s">
        <v>9</v>
      </c>
      <c r="E1324" s="9">
        <v>8</v>
      </c>
      <c r="F1324" s="9" t="s">
        <v>18</v>
      </c>
      <c r="G1324" s="13">
        <f t="shared" si="226"/>
        <v>3</v>
      </c>
      <c r="H1324">
        <f t="shared" si="227"/>
        <v>2</v>
      </c>
      <c r="I1324" s="14">
        <f t="shared" si="228"/>
        <v>16</v>
      </c>
      <c r="J1324" s="14">
        <f t="shared" si="229"/>
        <v>4</v>
      </c>
      <c r="K1324" s="14">
        <f t="shared" si="230"/>
        <v>3</v>
      </c>
      <c r="L1324" s="14">
        <f t="shared" si="231"/>
        <v>2</v>
      </c>
      <c r="M1324" s="14">
        <f t="shared" si="232"/>
        <v>1</v>
      </c>
      <c r="N1324" s="14">
        <f t="shared" si="233"/>
        <v>1</v>
      </c>
      <c r="O1324">
        <f t="shared" si="234"/>
        <v>2016</v>
      </c>
      <c r="P1324">
        <f t="shared" si="235"/>
        <v>11</v>
      </c>
      <c r="Q1324">
        <f t="shared" si="236"/>
        <v>29</v>
      </c>
      <c r="R1324">
        <f>IF(E1324=0,1,(IF(E1324&lt;=5,2,(IF(E1324&lt;=10,3,(IF(E1324&gt;=11,4)))))))</f>
        <v>3</v>
      </c>
    </row>
    <row r="1325" spans="1:18" x14ac:dyDescent="0.2">
      <c r="A1325" s="8">
        <v>42703</v>
      </c>
      <c r="B1325" s="9">
        <v>504</v>
      </c>
      <c r="C1325" s="10">
        <v>0.63888888888888895</v>
      </c>
      <c r="D1325" s="9" t="s">
        <v>9</v>
      </c>
      <c r="E1325" s="9">
        <v>8</v>
      </c>
      <c r="F1325" s="9" t="s">
        <v>18</v>
      </c>
      <c r="G1325" s="13">
        <f t="shared" si="226"/>
        <v>4</v>
      </c>
      <c r="H1325">
        <f t="shared" si="227"/>
        <v>2</v>
      </c>
      <c r="I1325" s="14">
        <f t="shared" si="228"/>
        <v>16</v>
      </c>
      <c r="J1325" s="14">
        <f t="shared" si="229"/>
        <v>4</v>
      </c>
      <c r="K1325" s="14">
        <f t="shared" si="230"/>
        <v>4</v>
      </c>
      <c r="L1325" s="14">
        <f t="shared" si="231"/>
        <v>4</v>
      </c>
      <c r="M1325" s="14">
        <f t="shared" si="232"/>
        <v>3</v>
      </c>
      <c r="N1325" s="14">
        <f t="shared" si="233"/>
        <v>3</v>
      </c>
      <c r="O1325">
        <f t="shared" si="234"/>
        <v>2016</v>
      </c>
      <c r="P1325">
        <f t="shared" si="235"/>
        <v>11</v>
      </c>
      <c r="Q1325">
        <f t="shared" si="236"/>
        <v>29</v>
      </c>
      <c r="R1325">
        <f>IF(E1325=0,1,(IF(E1325&lt;=5,2,(IF(E1325&lt;=10,3,(IF(E1325&gt;=11,4)))))))</f>
        <v>3</v>
      </c>
    </row>
    <row r="1326" spans="1:18" x14ac:dyDescent="0.2">
      <c r="A1326" s="8">
        <v>42703</v>
      </c>
      <c r="B1326" s="9">
        <v>501</v>
      </c>
      <c r="C1326" s="10">
        <v>0.64583333333333304</v>
      </c>
      <c r="D1326" s="9" t="s">
        <v>9</v>
      </c>
      <c r="E1326" s="9">
        <v>8</v>
      </c>
      <c r="F1326" s="9" t="s">
        <v>18</v>
      </c>
      <c r="G1326" s="13">
        <f t="shared" si="226"/>
        <v>1</v>
      </c>
      <c r="H1326">
        <f t="shared" si="227"/>
        <v>2</v>
      </c>
      <c r="I1326" s="14">
        <f t="shared" si="228"/>
        <v>16</v>
      </c>
      <c r="J1326" s="14">
        <f t="shared" si="229"/>
        <v>4</v>
      </c>
      <c r="K1326" s="14">
        <f t="shared" si="230"/>
        <v>3</v>
      </c>
      <c r="L1326" s="14">
        <f t="shared" si="231"/>
        <v>2</v>
      </c>
      <c r="M1326" s="14">
        <f t="shared" si="232"/>
        <v>1</v>
      </c>
      <c r="N1326" s="14">
        <f t="shared" si="233"/>
        <v>1</v>
      </c>
      <c r="O1326">
        <f t="shared" si="234"/>
        <v>2016</v>
      </c>
      <c r="P1326">
        <f t="shared" si="235"/>
        <v>11</v>
      </c>
      <c r="Q1326">
        <f t="shared" si="236"/>
        <v>29</v>
      </c>
      <c r="R1326">
        <f>IF(E1326=0,1,(IF(E1326&lt;=5,2,(IF(E1326&lt;=10,3,(IF(E1326&gt;=11,4)))))))</f>
        <v>3</v>
      </c>
    </row>
    <row r="1327" spans="1:18" x14ac:dyDescent="0.2">
      <c r="A1327" s="8">
        <v>42703</v>
      </c>
      <c r="B1327" s="9">
        <v>512</v>
      </c>
      <c r="C1327" s="10">
        <v>0.64791666666666703</v>
      </c>
      <c r="D1327" s="9" t="s">
        <v>9</v>
      </c>
      <c r="E1327" s="9">
        <v>4</v>
      </c>
      <c r="F1327" s="9" t="s">
        <v>18</v>
      </c>
      <c r="G1327" s="13">
        <f t="shared" si="226"/>
        <v>10</v>
      </c>
      <c r="H1327">
        <f t="shared" si="227"/>
        <v>2</v>
      </c>
      <c r="I1327" s="14">
        <f t="shared" si="228"/>
        <v>16</v>
      </c>
      <c r="J1327" s="14">
        <f t="shared" si="229"/>
        <v>4</v>
      </c>
      <c r="K1327" s="14">
        <f t="shared" si="230"/>
        <v>3</v>
      </c>
      <c r="L1327" s="14">
        <f t="shared" si="231"/>
        <v>1</v>
      </c>
      <c r="M1327" s="14">
        <f t="shared" si="232"/>
        <v>3</v>
      </c>
      <c r="N1327" s="14">
        <f t="shared" si="233"/>
        <v>3</v>
      </c>
      <c r="O1327">
        <f t="shared" si="234"/>
        <v>2016</v>
      </c>
      <c r="P1327">
        <f t="shared" si="235"/>
        <v>11</v>
      </c>
      <c r="Q1327">
        <f t="shared" si="236"/>
        <v>29</v>
      </c>
      <c r="R1327">
        <f>IF(E1327=0,1,(IF(E1327&lt;=5,2,(IF(E1327&lt;=10,3,(IF(E1327&gt;=11,4)))))))</f>
        <v>2</v>
      </c>
    </row>
    <row r="1328" spans="1:18" x14ac:dyDescent="0.2">
      <c r="A1328" s="8">
        <v>42703</v>
      </c>
      <c r="B1328" s="9">
        <v>501</v>
      </c>
      <c r="C1328" s="10">
        <v>0.65833333333333299</v>
      </c>
      <c r="D1328" s="9" t="s">
        <v>9</v>
      </c>
      <c r="E1328" s="9">
        <v>3</v>
      </c>
      <c r="F1328" s="9" t="s">
        <v>19</v>
      </c>
      <c r="G1328" s="13">
        <f t="shared" si="226"/>
        <v>1</v>
      </c>
      <c r="H1328">
        <f t="shared" si="227"/>
        <v>2</v>
      </c>
      <c r="I1328" s="14">
        <f t="shared" si="228"/>
        <v>16</v>
      </c>
      <c r="J1328" s="14">
        <f t="shared" si="229"/>
        <v>2</v>
      </c>
      <c r="K1328" s="14">
        <f t="shared" si="230"/>
        <v>3</v>
      </c>
      <c r="L1328" s="14">
        <f t="shared" si="231"/>
        <v>2</v>
      </c>
      <c r="M1328" s="14">
        <f t="shared" si="232"/>
        <v>1</v>
      </c>
      <c r="N1328" s="14">
        <f t="shared" si="233"/>
        <v>1</v>
      </c>
      <c r="O1328">
        <f t="shared" si="234"/>
        <v>2016</v>
      </c>
      <c r="P1328">
        <f t="shared" si="235"/>
        <v>11</v>
      </c>
      <c r="Q1328">
        <f t="shared" si="236"/>
        <v>29</v>
      </c>
      <c r="R1328">
        <f>IF(E1328=0,1,(IF(E1328&lt;=5,2,(IF(E1328&lt;=10,3,(IF(E1328&gt;=11,4)))))))</f>
        <v>2</v>
      </c>
    </row>
    <row r="1329" spans="1:18" x14ac:dyDescent="0.2">
      <c r="A1329" s="8">
        <v>42703</v>
      </c>
      <c r="B1329" s="9">
        <v>501</v>
      </c>
      <c r="C1329" s="10">
        <v>0.66527777777777797</v>
      </c>
      <c r="D1329" s="9" t="s">
        <v>9</v>
      </c>
      <c r="E1329" s="9">
        <v>1</v>
      </c>
      <c r="F1329" s="9" t="s">
        <v>19</v>
      </c>
      <c r="G1329" s="13">
        <f t="shared" si="226"/>
        <v>1</v>
      </c>
      <c r="H1329">
        <f t="shared" si="227"/>
        <v>2</v>
      </c>
      <c r="I1329" s="14">
        <f t="shared" si="228"/>
        <v>16</v>
      </c>
      <c r="J1329" s="14">
        <f t="shared" si="229"/>
        <v>2</v>
      </c>
      <c r="K1329" s="14">
        <f t="shared" si="230"/>
        <v>3</v>
      </c>
      <c r="L1329" s="14">
        <f t="shared" si="231"/>
        <v>2</v>
      </c>
      <c r="M1329" s="14">
        <f t="shared" si="232"/>
        <v>1</v>
      </c>
      <c r="N1329" s="14">
        <f t="shared" si="233"/>
        <v>1</v>
      </c>
      <c r="O1329">
        <f t="shared" si="234"/>
        <v>2016</v>
      </c>
      <c r="P1329">
        <f t="shared" si="235"/>
        <v>11</v>
      </c>
      <c r="Q1329">
        <f t="shared" si="236"/>
        <v>29</v>
      </c>
      <c r="R1329">
        <f>IF(E1329=0,1,(IF(E1329&lt;=5,2,(IF(E1329&lt;=10,3,(IF(E1329&gt;=11,4)))))))</f>
        <v>2</v>
      </c>
    </row>
    <row r="1330" spans="1:18" x14ac:dyDescent="0.2">
      <c r="A1330" s="8">
        <v>42703</v>
      </c>
      <c r="B1330" s="9">
        <v>501</v>
      </c>
      <c r="C1330" s="10">
        <v>0.66666666666666696</v>
      </c>
      <c r="D1330" s="9" t="s">
        <v>9</v>
      </c>
      <c r="E1330" s="9">
        <v>5</v>
      </c>
      <c r="F1330" s="9" t="s">
        <v>13</v>
      </c>
      <c r="G1330" s="13">
        <f t="shared" si="226"/>
        <v>1</v>
      </c>
      <c r="H1330">
        <f t="shared" si="227"/>
        <v>2</v>
      </c>
      <c r="I1330" s="14">
        <f t="shared" si="228"/>
        <v>17</v>
      </c>
      <c r="J1330" s="14">
        <f t="shared" si="229"/>
        <v>1</v>
      </c>
      <c r="K1330" s="14">
        <f t="shared" si="230"/>
        <v>3</v>
      </c>
      <c r="L1330" s="14">
        <f t="shared" si="231"/>
        <v>2</v>
      </c>
      <c r="M1330" s="14">
        <f t="shared" si="232"/>
        <v>1</v>
      </c>
      <c r="N1330" s="14">
        <f t="shared" si="233"/>
        <v>1</v>
      </c>
      <c r="O1330">
        <f t="shared" si="234"/>
        <v>2016</v>
      </c>
      <c r="P1330">
        <f t="shared" si="235"/>
        <v>11</v>
      </c>
      <c r="Q1330">
        <f t="shared" si="236"/>
        <v>29</v>
      </c>
      <c r="R1330">
        <f>IF(E1330=0,1,(IF(E1330&lt;=5,2,(IF(E1330&lt;=10,3,(IF(E1330&gt;=11,4)))))))</f>
        <v>2</v>
      </c>
    </row>
    <row r="1331" spans="1:18" x14ac:dyDescent="0.2">
      <c r="A1331" s="8">
        <v>42703</v>
      </c>
      <c r="B1331" s="9">
        <v>503</v>
      </c>
      <c r="C1331" s="10">
        <v>0.67013888888888895</v>
      </c>
      <c r="D1331" s="9" t="s">
        <v>9</v>
      </c>
      <c r="E1331" s="9">
        <v>8</v>
      </c>
      <c r="F1331" s="9" t="s">
        <v>18</v>
      </c>
      <c r="G1331" s="13">
        <f t="shared" si="226"/>
        <v>3</v>
      </c>
      <c r="H1331">
        <f t="shared" si="227"/>
        <v>2</v>
      </c>
      <c r="I1331" s="14">
        <f t="shared" si="228"/>
        <v>17</v>
      </c>
      <c r="J1331" s="14">
        <f t="shared" si="229"/>
        <v>4</v>
      </c>
      <c r="K1331" s="14">
        <f t="shared" si="230"/>
        <v>3</v>
      </c>
      <c r="L1331" s="14">
        <f t="shared" si="231"/>
        <v>2</v>
      </c>
      <c r="M1331" s="14">
        <f t="shared" si="232"/>
        <v>1</v>
      </c>
      <c r="N1331" s="14">
        <f t="shared" si="233"/>
        <v>1</v>
      </c>
      <c r="O1331">
        <f t="shared" si="234"/>
        <v>2016</v>
      </c>
      <c r="P1331">
        <f t="shared" si="235"/>
        <v>11</v>
      </c>
      <c r="Q1331">
        <f t="shared" si="236"/>
        <v>29</v>
      </c>
      <c r="R1331">
        <f>IF(E1331=0,1,(IF(E1331&lt;=5,2,(IF(E1331&lt;=10,3,(IF(E1331&gt;=11,4)))))))</f>
        <v>3</v>
      </c>
    </row>
    <row r="1332" spans="1:18" x14ac:dyDescent="0.2">
      <c r="A1332" s="8">
        <v>42703</v>
      </c>
      <c r="B1332" s="9">
        <v>505</v>
      </c>
      <c r="C1332" s="10">
        <v>0.72986111111111096</v>
      </c>
      <c r="D1332" s="9" t="s">
        <v>9</v>
      </c>
      <c r="E1332" s="9">
        <v>5</v>
      </c>
      <c r="F1332" s="9" t="s">
        <v>18</v>
      </c>
      <c r="G1332" s="13">
        <f t="shared" si="226"/>
        <v>5</v>
      </c>
      <c r="H1332">
        <f t="shared" si="227"/>
        <v>2</v>
      </c>
      <c r="I1332" s="14">
        <f t="shared" si="228"/>
        <v>18</v>
      </c>
      <c r="J1332" s="14">
        <f t="shared" si="229"/>
        <v>4</v>
      </c>
      <c r="K1332" s="14">
        <f t="shared" si="230"/>
        <v>3</v>
      </c>
      <c r="L1332" s="14">
        <f t="shared" si="231"/>
        <v>3</v>
      </c>
      <c r="M1332" s="14">
        <f t="shared" si="232"/>
        <v>4</v>
      </c>
      <c r="N1332" s="14">
        <f t="shared" si="233"/>
        <v>4</v>
      </c>
      <c r="O1332">
        <f t="shared" si="234"/>
        <v>2016</v>
      </c>
      <c r="P1332">
        <f t="shared" si="235"/>
        <v>11</v>
      </c>
      <c r="Q1332">
        <f t="shared" si="236"/>
        <v>29</v>
      </c>
      <c r="R1332">
        <f>IF(E1332=0,1,(IF(E1332&lt;=5,2,(IF(E1332&lt;=10,3,(IF(E1332&gt;=11,4)))))))</f>
        <v>2</v>
      </c>
    </row>
    <row r="1333" spans="1:18" x14ac:dyDescent="0.2">
      <c r="A1333" s="8">
        <v>42703</v>
      </c>
      <c r="B1333" s="9">
        <v>506</v>
      </c>
      <c r="C1333" s="10">
        <v>0.76111111111111096</v>
      </c>
      <c r="D1333" s="9" t="s">
        <v>9</v>
      </c>
      <c r="E1333" s="9">
        <v>6</v>
      </c>
      <c r="F1333" s="9" t="s">
        <v>19</v>
      </c>
      <c r="G1333" s="13">
        <f t="shared" si="226"/>
        <v>6</v>
      </c>
      <c r="H1333">
        <f t="shared" si="227"/>
        <v>2</v>
      </c>
      <c r="I1333" s="14">
        <f t="shared" si="228"/>
        <v>19</v>
      </c>
      <c r="J1333" s="14">
        <f t="shared" si="229"/>
        <v>2</v>
      </c>
      <c r="K1333" s="14">
        <f t="shared" si="230"/>
        <v>4</v>
      </c>
      <c r="L1333" s="14">
        <f t="shared" si="231"/>
        <v>2</v>
      </c>
      <c r="M1333" s="14">
        <f t="shared" si="232"/>
        <v>2</v>
      </c>
      <c r="N1333" s="14">
        <f t="shared" si="233"/>
        <v>2</v>
      </c>
      <c r="O1333">
        <f t="shared" si="234"/>
        <v>2016</v>
      </c>
      <c r="P1333">
        <f t="shared" si="235"/>
        <v>11</v>
      </c>
      <c r="Q1333">
        <f t="shared" si="236"/>
        <v>29</v>
      </c>
      <c r="R1333">
        <f>IF(E1333=0,1,(IF(E1333&lt;=5,2,(IF(E1333&lt;=10,3,(IF(E1333&gt;=11,4)))))))</f>
        <v>3</v>
      </c>
    </row>
    <row r="1334" spans="1:18" x14ac:dyDescent="0.2">
      <c r="A1334" s="8">
        <v>42703</v>
      </c>
      <c r="B1334" s="9">
        <v>504</v>
      </c>
      <c r="C1334" s="10">
        <v>0.80763888888888902</v>
      </c>
      <c r="D1334" s="9" t="s">
        <v>9</v>
      </c>
      <c r="E1334" s="9">
        <v>4</v>
      </c>
      <c r="F1334" s="9" t="s">
        <v>20</v>
      </c>
      <c r="G1334" s="13">
        <f t="shared" si="226"/>
        <v>4</v>
      </c>
      <c r="H1334">
        <f t="shared" si="227"/>
        <v>2</v>
      </c>
      <c r="I1334" s="14">
        <f t="shared" si="228"/>
        <v>20</v>
      </c>
      <c r="J1334" s="14">
        <f t="shared" si="229"/>
        <v>3</v>
      </c>
      <c r="K1334" s="14">
        <f t="shared" si="230"/>
        <v>4</v>
      </c>
      <c r="L1334" s="14">
        <f t="shared" si="231"/>
        <v>4</v>
      </c>
      <c r="M1334" s="14">
        <f t="shared" si="232"/>
        <v>3</v>
      </c>
      <c r="N1334" s="14">
        <f t="shared" si="233"/>
        <v>3</v>
      </c>
      <c r="O1334">
        <f t="shared" si="234"/>
        <v>2016</v>
      </c>
      <c r="P1334">
        <f t="shared" si="235"/>
        <v>11</v>
      </c>
      <c r="Q1334">
        <f t="shared" si="236"/>
        <v>29</v>
      </c>
      <c r="R1334">
        <f>IF(E1334=0,1,(IF(E1334&lt;=5,2,(IF(E1334&lt;=10,3,(IF(E1334&gt;=11,4)))))))</f>
        <v>2</v>
      </c>
    </row>
    <row r="1335" spans="1:18" x14ac:dyDescent="0.2">
      <c r="A1335" s="8">
        <v>42703</v>
      </c>
      <c r="B1335" s="9">
        <v>504</v>
      </c>
      <c r="C1335" s="10">
        <v>0.80972222222222201</v>
      </c>
      <c r="D1335" s="9" t="s">
        <v>9</v>
      </c>
      <c r="E1335" s="9">
        <v>4</v>
      </c>
      <c r="F1335" s="9" t="s">
        <v>18</v>
      </c>
      <c r="G1335" s="13">
        <f t="shared" si="226"/>
        <v>4</v>
      </c>
      <c r="H1335">
        <f t="shared" si="227"/>
        <v>2</v>
      </c>
      <c r="I1335" s="14">
        <f t="shared" si="228"/>
        <v>20</v>
      </c>
      <c r="J1335" s="14">
        <f t="shared" si="229"/>
        <v>4</v>
      </c>
      <c r="K1335" s="14">
        <f t="shared" si="230"/>
        <v>4</v>
      </c>
      <c r="L1335" s="14">
        <f t="shared" si="231"/>
        <v>4</v>
      </c>
      <c r="M1335" s="14">
        <f t="shared" si="232"/>
        <v>3</v>
      </c>
      <c r="N1335" s="14">
        <f t="shared" si="233"/>
        <v>3</v>
      </c>
      <c r="O1335">
        <f t="shared" si="234"/>
        <v>2016</v>
      </c>
      <c r="P1335">
        <f t="shared" si="235"/>
        <v>11</v>
      </c>
      <c r="Q1335">
        <f t="shared" si="236"/>
        <v>29</v>
      </c>
      <c r="R1335">
        <f>IF(E1335=0,1,(IF(E1335&lt;=5,2,(IF(E1335&lt;=10,3,(IF(E1335&gt;=11,4)))))))</f>
        <v>2</v>
      </c>
    </row>
    <row r="1336" spans="1:18" x14ac:dyDescent="0.2">
      <c r="A1336" s="8">
        <v>42703</v>
      </c>
      <c r="B1336" s="9">
        <v>501</v>
      </c>
      <c r="C1336" s="10">
        <v>0.82638888888888895</v>
      </c>
      <c r="D1336" s="9" t="s">
        <v>9</v>
      </c>
      <c r="E1336" s="9">
        <v>27</v>
      </c>
      <c r="F1336" s="9" t="s">
        <v>19</v>
      </c>
      <c r="G1336" s="13">
        <f t="shared" si="226"/>
        <v>1</v>
      </c>
      <c r="H1336">
        <f t="shared" si="227"/>
        <v>2</v>
      </c>
      <c r="I1336" s="14">
        <f t="shared" si="228"/>
        <v>20</v>
      </c>
      <c r="J1336" s="14">
        <f t="shared" si="229"/>
        <v>2</v>
      </c>
      <c r="K1336" s="14">
        <f t="shared" si="230"/>
        <v>3</v>
      </c>
      <c r="L1336" s="14">
        <f t="shared" si="231"/>
        <v>2</v>
      </c>
      <c r="M1336" s="14">
        <f t="shared" si="232"/>
        <v>1</v>
      </c>
      <c r="N1336" s="14">
        <f t="shared" si="233"/>
        <v>1</v>
      </c>
      <c r="O1336">
        <f t="shared" si="234"/>
        <v>2016</v>
      </c>
      <c r="P1336">
        <f t="shared" si="235"/>
        <v>11</v>
      </c>
      <c r="Q1336">
        <f t="shared" si="236"/>
        <v>29</v>
      </c>
      <c r="R1336">
        <f>IF(E1336=0,1,(IF(E1336&lt;=5,2,(IF(E1336&lt;=10,3,(IF(E1336&gt;=11,4)))))))</f>
        <v>4</v>
      </c>
    </row>
    <row r="1337" spans="1:18" x14ac:dyDescent="0.2">
      <c r="A1337" s="8">
        <v>42703</v>
      </c>
      <c r="B1337" s="9">
        <v>501</v>
      </c>
      <c r="C1337" s="10">
        <v>0.85763888888888895</v>
      </c>
      <c r="D1337" s="9" t="s">
        <v>9</v>
      </c>
      <c r="E1337" s="9">
        <v>5</v>
      </c>
      <c r="F1337" s="9" t="s">
        <v>18</v>
      </c>
      <c r="G1337" s="13">
        <f t="shared" si="226"/>
        <v>1</v>
      </c>
      <c r="H1337">
        <f t="shared" si="227"/>
        <v>2</v>
      </c>
      <c r="I1337" s="14">
        <f t="shared" si="228"/>
        <v>21</v>
      </c>
      <c r="J1337" s="14">
        <f t="shared" si="229"/>
        <v>4</v>
      </c>
      <c r="K1337" s="14">
        <f t="shared" si="230"/>
        <v>3</v>
      </c>
      <c r="L1337" s="14">
        <f t="shared" si="231"/>
        <v>2</v>
      </c>
      <c r="M1337" s="14">
        <f t="shared" si="232"/>
        <v>1</v>
      </c>
      <c r="N1337" s="14">
        <f t="shared" si="233"/>
        <v>1</v>
      </c>
      <c r="O1337">
        <f t="shared" si="234"/>
        <v>2016</v>
      </c>
      <c r="P1337">
        <f t="shared" si="235"/>
        <v>11</v>
      </c>
      <c r="Q1337">
        <f t="shared" si="236"/>
        <v>29</v>
      </c>
      <c r="R1337">
        <f>IF(E1337=0,1,(IF(E1337&lt;=5,2,(IF(E1337&lt;=10,3,(IF(E1337&gt;=11,4)))))))</f>
        <v>2</v>
      </c>
    </row>
    <row r="1338" spans="1:18" x14ac:dyDescent="0.2">
      <c r="A1338" s="8">
        <v>42703</v>
      </c>
      <c r="B1338" s="9">
        <v>501</v>
      </c>
      <c r="C1338" s="10">
        <v>0.875</v>
      </c>
      <c r="D1338" s="9" t="s">
        <v>9</v>
      </c>
      <c r="E1338" s="9">
        <v>18</v>
      </c>
      <c r="F1338" s="9" t="s">
        <v>18</v>
      </c>
      <c r="G1338" s="13">
        <f t="shared" si="226"/>
        <v>1</v>
      </c>
      <c r="H1338">
        <f t="shared" si="227"/>
        <v>2</v>
      </c>
      <c r="I1338" s="14">
        <f t="shared" si="228"/>
        <v>22</v>
      </c>
      <c r="J1338" s="14">
        <f t="shared" si="229"/>
        <v>4</v>
      </c>
      <c r="K1338" s="14">
        <f t="shared" si="230"/>
        <v>3</v>
      </c>
      <c r="L1338" s="14">
        <f t="shared" si="231"/>
        <v>2</v>
      </c>
      <c r="M1338" s="14">
        <f t="shared" si="232"/>
        <v>1</v>
      </c>
      <c r="N1338" s="14">
        <f t="shared" si="233"/>
        <v>1</v>
      </c>
      <c r="O1338">
        <f t="shared" si="234"/>
        <v>2016</v>
      </c>
      <c r="P1338">
        <f t="shared" si="235"/>
        <v>11</v>
      </c>
      <c r="Q1338">
        <f t="shared" si="236"/>
        <v>29</v>
      </c>
      <c r="R1338">
        <f>IF(E1338=0,1,(IF(E1338&lt;=5,2,(IF(E1338&lt;=10,3,(IF(E1338&gt;=11,4)))))))</f>
        <v>4</v>
      </c>
    </row>
    <row r="1339" spans="1:18" x14ac:dyDescent="0.2">
      <c r="A1339" s="8">
        <v>42704</v>
      </c>
      <c r="B1339" s="9">
        <v>501</v>
      </c>
      <c r="C1339" s="10">
        <v>2.9166666666666698E-2</v>
      </c>
      <c r="D1339" s="9" t="s">
        <v>10</v>
      </c>
      <c r="E1339" s="9">
        <v>10</v>
      </c>
      <c r="F1339" s="9" t="s">
        <v>13</v>
      </c>
      <c r="G1339" s="13">
        <f t="shared" si="226"/>
        <v>1</v>
      </c>
      <c r="H1339">
        <f t="shared" si="227"/>
        <v>3</v>
      </c>
      <c r="I1339" s="14">
        <f t="shared" si="228"/>
        <v>1</v>
      </c>
      <c r="J1339" s="14">
        <f t="shared" si="229"/>
        <v>1</v>
      </c>
      <c r="K1339" s="14">
        <f t="shared" si="230"/>
        <v>3</v>
      </c>
      <c r="L1339" s="14">
        <f t="shared" si="231"/>
        <v>2</v>
      </c>
      <c r="M1339" s="14">
        <f t="shared" si="232"/>
        <v>1</v>
      </c>
      <c r="N1339" s="14">
        <f t="shared" si="233"/>
        <v>1</v>
      </c>
      <c r="O1339">
        <f t="shared" si="234"/>
        <v>2016</v>
      </c>
      <c r="P1339">
        <f t="shared" si="235"/>
        <v>11</v>
      </c>
      <c r="Q1339">
        <f t="shared" si="236"/>
        <v>30</v>
      </c>
      <c r="R1339">
        <f>IF(E1339=0,1,(IF(E1339&lt;=5,2,(IF(E1339&lt;=10,3,(IF(E1339&gt;=11,4)))))))</f>
        <v>3</v>
      </c>
    </row>
    <row r="1340" spans="1:18" x14ac:dyDescent="0.2">
      <c r="A1340" s="8">
        <v>42704</v>
      </c>
      <c r="B1340" s="9">
        <v>504</v>
      </c>
      <c r="C1340" s="10">
        <v>0.19861111111111099</v>
      </c>
      <c r="D1340" s="9" t="s">
        <v>10</v>
      </c>
      <c r="E1340" s="9">
        <v>10</v>
      </c>
      <c r="F1340" s="9" t="s">
        <v>18</v>
      </c>
      <c r="G1340" s="13">
        <f t="shared" si="226"/>
        <v>4</v>
      </c>
      <c r="H1340">
        <f t="shared" si="227"/>
        <v>3</v>
      </c>
      <c r="I1340" s="14">
        <f t="shared" si="228"/>
        <v>5</v>
      </c>
      <c r="J1340" s="14">
        <f t="shared" si="229"/>
        <v>4</v>
      </c>
      <c r="K1340" s="14">
        <f t="shared" si="230"/>
        <v>4</v>
      </c>
      <c r="L1340" s="14">
        <f t="shared" si="231"/>
        <v>4</v>
      </c>
      <c r="M1340" s="14">
        <f t="shared" si="232"/>
        <v>3</v>
      </c>
      <c r="N1340" s="14">
        <f t="shared" si="233"/>
        <v>3</v>
      </c>
      <c r="O1340">
        <f t="shared" si="234"/>
        <v>2016</v>
      </c>
      <c r="P1340">
        <f t="shared" si="235"/>
        <v>11</v>
      </c>
      <c r="Q1340">
        <f t="shared" si="236"/>
        <v>30</v>
      </c>
      <c r="R1340">
        <f>IF(E1340=0,1,(IF(E1340&lt;=5,2,(IF(E1340&lt;=10,3,(IF(E1340&gt;=11,4)))))))</f>
        <v>3</v>
      </c>
    </row>
    <row r="1341" spans="1:18" x14ac:dyDescent="0.2">
      <c r="A1341" s="8">
        <v>42704</v>
      </c>
      <c r="B1341" s="9">
        <v>505</v>
      </c>
      <c r="C1341" s="10">
        <v>0.23125000000000001</v>
      </c>
      <c r="D1341" s="9" t="s">
        <v>10</v>
      </c>
      <c r="E1341" s="9">
        <v>4</v>
      </c>
      <c r="F1341" s="9" t="s">
        <v>19</v>
      </c>
      <c r="G1341" s="13">
        <f t="shared" si="226"/>
        <v>5</v>
      </c>
      <c r="H1341">
        <f t="shared" si="227"/>
        <v>3</v>
      </c>
      <c r="I1341" s="14">
        <f t="shared" si="228"/>
        <v>6</v>
      </c>
      <c r="J1341" s="14">
        <f t="shared" si="229"/>
        <v>2</v>
      </c>
      <c r="K1341" s="14">
        <f t="shared" si="230"/>
        <v>3</v>
      </c>
      <c r="L1341" s="14">
        <f t="shared" si="231"/>
        <v>3</v>
      </c>
      <c r="M1341" s="14">
        <f t="shared" si="232"/>
        <v>4</v>
      </c>
      <c r="N1341" s="14">
        <f t="shared" si="233"/>
        <v>4</v>
      </c>
      <c r="O1341">
        <f t="shared" si="234"/>
        <v>2016</v>
      </c>
      <c r="P1341">
        <f t="shared" si="235"/>
        <v>11</v>
      </c>
      <c r="Q1341">
        <f t="shared" si="236"/>
        <v>30</v>
      </c>
      <c r="R1341">
        <f>IF(E1341=0,1,(IF(E1341&lt;=5,2,(IF(E1341&lt;=10,3,(IF(E1341&gt;=11,4)))))))</f>
        <v>2</v>
      </c>
    </row>
    <row r="1342" spans="1:18" x14ac:dyDescent="0.2">
      <c r="A1342" s="8">
        <v>42704</v>
      </c>
      <c r="B1342" s="9">
        <v>505</v>
      </c>
      <c r="C1342" s="10">
        <v>0.234027777777778</v>
      </c>
      <c r="D1342" s="9" t="s">
        <v>10</v>
      </c>
      <c r="E1342" s="9">
        <v>6</v>
      </c>
      <c r="F1342" s="9" t="s">
        <v>19</v>
      </c>
      <c r="G1342" s="13">
        <f t="shared" si="226"/>
        <v>5</v>
      </c>
      <c r="H1342">
        <f t="shared" si="227"/>
        <v>3</v>
      </c>
      <c r="I1342" s="14">
        <f t="shared" si="228"/>
        <v>6</v>
      </c>
      <c r="J1342" s="14">
        <f t="shared" si="229"/>
        <v>2</v>
      </c>
      <c r="K1342" s="14">
        <f t="shared" si="230"/>
        <v>3</v>
      </c>
      <c r="L1342" s="14">
        <f t="shared" si="231"/>
        <v>3</v>
      </c>
      <c r="M1342" s="14">
        <f t="shared" si="232"/>
        <v>4</v>
      </c>
      <c r="N1342" s="14">
        <f t="shared" si="233"/>
        <v>4</v>
      </c>
      <c r="O1342">
        <f t="shared" si="234"/>
        <v>2016</v>
      </c>
      <c r="P1342">
        <f t="shared" si="235"/>
        <v>11</v>
      </c>
      <c r="Q1342">
        <f t="shared" si="236"/>
        <v>30</v>
      </c>
      <c r="R1342">
        <f>IF(E1342=0,1,(IF(E1342&lt;=5,2,(IF(E1342&lt;=10,3,(IF(E1342&gt;=11,4)))))))</f>
        <v>3</v>
      </c>
    </row>
    <row r="1343" spans="1:18" x14ac:dyDescent="0.2">
      <c r="A1343" s="8">
        <v>42704</v>
      </c>
      <c r="B1343" s="9">
        <v>506</v>
      </c>
      <c r="C1343" s="10">
        <v>0.27777777777777801</v>
      </c>
      <c r="D1343" s="9" t="s">
        <v>10</v>
      </c>
      <c r="E1343" s="9">
        <v>4</v>
      </c>
      <c r="F1343" s="9" t="s">
        <v>19</v>
      </c>
      <c r="G1343" s="13">
        <f t="shared" si="226"/>
        <v>6</v>
      </c>
      <c r="H1343">
        <f t="shared" si="227"/>
        <v>3</v>
      </c>
      <c r="I1343" s="14">
        <f t="shared" si="228"/>
        <v>7</v>
      </c>
      <c r="J1343" s="14">
        <f t="shared" si="229"/>
        <v>2</v>
      </c>
      <c r="K1343" s="14">
        <f t="shared" si="230"/>
        <v>4</v>
      </c>
      <c r="L1343" s="14">
        <f t="shared" si="231"/>
        <v>2</v>
      </c>
      <c r="M1343" s="14">
        <f t="shared" si="232"/>
        <v>2</v>
      </c>
      <c r="N1343" s="14">
        <f t="shared" si="233"/>
        <v>2</v>
      </c>
      <c r="O1343">
        <f t="shared" si="234"/>
        <v>2016</v>
      </c>
      <c r="P1343">
        <f t="shared" si="235"/>
        <v>11</v>
      </c>
      <c r="Q1343">
        <f t="shared" si="236"/>
        <v>30</v>
      </c>
      <c r="R1343">
        <f>IF(E1343=0,1,(IF(E1343&lt;=5,2,(IF(E1343&lt;=10,3,(IF(E1343&gt;=11,4)))))))</f>
        <v>2</v>
      </c>
    </row>
    <row r="1344" spans="1:18" x14ac:dyDescent="0.2">
      <c r="A1344" s="8">
        <v>42704</v>
      </c>
      <c r="B1344" s="9">
        <v>514</v>
      </c>
      <c r="C1344" s="10">
        <v>0.30416666666666697</v>
      </c>
      <c r="D1344" s="9" t="s">
        <v>10</v>
      </c>
      <c r="E1344" s="9">
        <v>6</v>
      </c>
      <c r="F1344" s="9" t="s">
        <v>19</v>
      </c>
      <c r="G1344" s="13">
        <f t="shared" si="226"/>
        <v>11</v>
      </c>
      <c r="H1344">
        <f t="shared" si="227"/>
        <v>3</v>
      </c>
      <c r="I1344" s="14">
        <f t="shared" si="228"/>
        <v>8</v>
      </c>
      <c r="J1344" s="14">
        <f t="shared" si="229"/>
        <v>2</v>
      </c>
      <c r="K1344" s="14">
        <f t="shared" si="230"/>
        <v>2</v>
      </c>
      <c r="L1344" s="14">
        <f t="shared" si="231"/>
        <v>1</v>
      </c>
      <c r="M1344" s="14">
        <f t="shared" si="232"/>
        <v>3</v>
      </c>
      <c r="N1344" s="14">
        <f t="shared" si="233"/>
        <v>1</v>
      </c>
      <c r="O1344">
        <f t="shared" si="234"/>
        <v>2016</v>
      </c>
      <c r="P1344">
        <f t="shared" si="235"/>
        <v>11</v>
      </c>
      <c r="Q1344">
        <f t="shared" si="236"/>
        <v>30</v>
      </c>
      <c r="R1344">
        <f>IF(E1344=0,1,(IF(E1344&lt;=5,2,(IF(E1344&lt;=10,3,(IF(E1344&gt;=11,4)))))))</f>
        <v>3</v>
      </c>
    </row>
    <row r="1345" spans="1:18" x14ac:dyDescent="0.2">
      <c r="A1345" s="8">
        <v>42704</v>
      </c>
      <c r="B1345" s="9">
        <v>511</v>
      </c>
      <c r="C1345" s="10">
        <v>0.3125</v>
      </c>
      <c r="D1345" s="9" t="s">
        <v>10</v>
      </c>
      <c r="E1345" s="9">
        <v>11</v>
      </c>
      <c r="F1345" s="9" t="s">
        <v>13</v>
      </c>
      <c r="G1345" s="13">
        <f t="shared" si="226"/>
        <v>9</v>
      </c>
      <c r="H1345">
        <f t="shared" si="227"/>
        <v>3</v>
      </c>
      <c r="I1345" s="14">
        <f t="shared" si="228"/>
        <v>8</v>
      </c>
      <c r="J1345" s="14">
        <f t="shared" si="229"/>
        <v>1</v>
      </c>
      <c r="K1345" s="14">
        <f t="shared" si="230"/>
        <v>1</v>
      </c>
      <c r="L1345" s="14">
        <f t="shared" si="231"/>
        <v>3</v>
      </c>
      <c r="M1345" s="14">
        <f t="shared" si="232"/>
        <v>2</v>
      </c>
      <c r="N1345" s="14">
        <f t="shared" si="233"/>
        <v>2</v>
      </c>
      <c r="O1345">
        <f t="shared" si="234"/>
        <v>2016</v>
      </c>
      <c r="P1345">
        <f t="shared" si="235"/>
        <v>11</v>
      </c>
      <c r="Q1345">
        <f t="shared" si="236"/>
        <v>30</v>
      </c>
      <c r="R1345">
        <f>IF(E1345=0,1,(IF(E1345&lt;=5,2,(IF(E1345&lt;=10,3,(IF(E1345&gt;=11,4)))))))</f>
        <v>4</v>
      </c>
    </row>
    <row r="1346" spans="1:18" x14ac:dyDescent="0.2">
      <c r="A1346" s="8">
        <v>42704</v>
      </c>
      <c r="B1346" s="9">
        <v>512</v>
      </c>
      <c r="C1346" s="10">
        <v>0.31597222222222199</v>
      </c>
      <c r="D1346" s="9" t="s">
        <v>10</v>
      </c>
      <c r="E1346" s="9">
        <v>5</v>
      </c>
      <c r="F1346" s="9" t="s">
        <v>18</v>
      </c>
      <c r="G1346" s="13">
        <f t="shared" si="226"/>
        <v>10</v>
      </c>
      <c r="H1346">
        <f t="shared" si="227"/>
        <v>3</v>
      </c>
      <c r="I1346" s="14">
        <f t="shared" si="228"/>
        <v>8</v>
      </c>
      <c r="J1346" s="14">
        <f t="shared" si="229"/>
        <v>4</v>
      </c>
      <c r="K1346" s="14">
        <f t="shared" si="230"/>
        <v>3</v>
      </c>
      <c r="L1346" s="14">
        <f t="shared" si="231"/>
        <v>1</v>
      </c>
      <c r="M1346" s="14">
        <f t="shared" si="232"/>
        <v>3</v>
      </c>
      <c r="N1346" s="14">
        <f t="shared" si="233"/>
        <v>3</v>
      </c>
      <c r="O1346">
        <f t="shared" si="234"/>
        <v>2016</v>
      </c>
      <c r="P1346">
        <f t="shared" si="235"/>
        <v>11</v>
      </c>
      <c r="Q1346">
        <f t="shared" si="236"/>
        <v>30</v>
      </c>
      <c r="R1346">
        <f>IF(E1346=0,1,(IF(E1346&lt;=5,2,(IF(E1346&lt;=10,3,(IF(E1346&gt;=11,4)))))))</f>
        <v>2</v>
      </c>
    </row>
    <row r="1347" spans="1:18" x14ac:dyDescent="0.2">
      <c r="A1347" s="8">
        <v>42704</v>
      </c>
      <c r="B1347" s="9">
        <v>506</v>
      </c>
      <c r="C1347" s="10">
        <v>0.33472222222222198</v>
      </c>
      <c r="D1347" s="9" t="s">
        <v>10</v>
      </c>
      <c r="E1347" s="9">
        <v>5</v>
      </c>
      <c r="F1347" s="9" t="s">
        <v>19</v>
      </c>
      <c r="G1347" s="13">
        <f t="shared" ref="G1347:G1394" si="237">IF(B1347=501,1,(IF(B1347=502,2,(IF(B1347=503,3,(IF(B1347=504,4,(IF(B1347=505,5,(IF(B1347=506,6,(IF(B1347=509,7,(IF(B1347=510,8,(IF(B1347=511,9,(IF(B1347=512,10,(IF(B1347=514,11)))))))))))))))))))))</f>
        <v>6</v>
      </c>
      <c r="H1347">
        <f t="shared" ref="H1347:H1394" si="238">IF(D1347="Friday",5,(IF(D1347="Saturday",6,(IF(D1347="Sunday",7,(IF(D1347="Monday",1,(IF(D1347="Tuesday",2,(IF(D1347="Wednesday",3,(IF(D1347="Thursday",4,0)))))))))))))</f>
        <v>3</v>
      </c>
      <c r="I1347" s="14">
        <f t="shared" ref="I1347:I1394" si="239">(ROUNDDOWN(C1347*24,0)+1)</f>
        <v>9</v>
      </c>
      <c r="J1347" s="14">
        <f t="shared" ref="J1347:J1394" si="240">IF(F1347="N",1,(IF(F1347="E",2,(IF(F1347="S",3,(IF(F1347="W",4)))))))</f>
        <v>2</v>
      </c>
      <c r="K1347" s="14">
        <f t="shared" ref="K1347:K1394" si="241">IF(B1347=501,3,(IF(B1347=502,2,(IF(B1347=503,3,(IF(B1347=504,4,(IF(B1347=505,3,(IF(B1347=506,4,(IF(B1347=509,1,(IF(B1347=510,1,(IF(B1347=511,1,(IF(B1347=512,3,(IF(B1347=514,2)))))))))))))))))))))</f>
        <v>4</v>
      </c>
      <c r="L1347" s="14">
        <f t="shared" ref="L1347:L1394" si="242">IF(B1347=501,2,(IF(B1347=502,1,(IF(B1347=503,2,(IF(B1347=504,4,(IF(B1347=505,3,(IF(B1347=506,2,(IF(B1347=509,2,(IF(B1347=510,3,(IF(B1347=511,3,(IF(B1347=512,1,(IF(B1347=514,1)))))))))))))))))))))</f>
        <v>2</v>
      </c>
      <c r="M1347" s="14">
        <f t="shared" ref="M1347:M1394" si="243">IF(B1347=501,1,(IF(B1347=502,3,(IF(B1347=503,1,(IF(B1347=504,3,(IF(B1347=505,4,(IF(B1347=506,2,(IF(B1347=509,2,(IF(B1347=510,3,(IF(B1347=511,2,(IF(B1347=512,3,(IF(B1347=514,3)))))))))))))))))))))</f>
        <v>2</v>
      </c>
      <c r="N1347" s="14">
        <f t="shared" ref="N1347:N1394" si="244">IF(B1347=501,1,(IF(B1347=502,3,(IF(B1347=503,1,(IF(B1347=504,3,(IF(B1347=505,4,(IF(B1347=506,2,(IF(B1347=509,2,(IF(B1347=510,3,(IF(B1347=511,2,(IF(B1347=512,3,(IF(B1347=514,1)))))))))))))))))))))</f>
        <v>2</v>
      </c>
      <c r="O1347">
        <f t="shared" si="234"/>
        <v>2016</v>
      </c>
      <c r="P1347">
        <f t="shared" si="235"/>
        <v>11</v>
      </c>
      <c r="Q1347">
        <f t="shared" si="236"/>
        <v>30</v>
      </c>
      <c r="R1347">
        <f>IF(E1347=0,1,(IF(E1347&lt;=5,2,(IF(E1347&lt;=10,3,(IF(E1347&gt;=11,4)))))))</f>
        <v>2</v>
      </c>
    </row>
    <row r="1348" spans="1:18" x14ac:dyDescent="0.2">
      <c r="A1348" s="8">
        <v>42704</v>
      </c>
      <c r="B1348" s="9">
        <v>506</v>
      </c>
      <c r="C1348" s="10">
        <v>0.33472222222222198</v>
      </c>
      <c r="D1348" s="9" t="s">
        <v>10</v>
      </c>
      <c r="E1348" s="9">
        <v>5</v>
      </c>
      <c r="F1348" s="9" t="s">
        <v>19</v>
      </c>
      <c r="G1348" s="13">
        <f t="shared" si="237"/>
        <v>6</v>
      </c>
      <c r="H1348">
        <f t="shared" si="238"/>
        <v>3</v>
      </c>
      <c r="I1348" s="14">
        <f t="shared" si="239"/>
        <v>9</v>
      </c>
      <c r="J1348" s="14">
        <f t="shared" si="240"/>
        <v>2</v>
      </c>
      <c r="K1348" s="14">
        <f t="shared" si="241"/>
        <v>4</v>
      </c>
      <c r="L1348" s="14">
        <f t="shared" si="242"/>
        <v>2</v>
      </c>
      <c r="M1348" s="14">
        <f t="shared" si="243"/>
        <v>2</v>
      </c>
      <c r="N1348" s="14">
        <f t="shared" si="244"/>
        <v>2</v>
      </c>
      <c r="O1348">
        <f t="shared" si="234"/>
        <v>2016</v>
      </c>
      <c r="P1348">
        <f t="shared" si="235"/>
        <v>11</v>
      </c>
      <c r="Q1348">
        <f t="shared" si="236"/>
        <v>30</v>
      </c>
      <c r="R1348">
        <f>IF(E1348=0,1,(IF(E1348&lt;=5,2,(IF(E1348&lt;=10,3,(IF(E1348&gt;=11,4)))))))</f>
        <v>2</v>
      </c>
    </row>
    <row r="1349" spans="1:18" x14ac:dyDescent="0.2">
      <c r="A1349" s="8">
        <v>42704</v>
      </c>
      <c r="B1349" s="9">
        <v>501</v>
      </c>
      <c r="C1349" s="10">
        <v>0.35694444444444401</v>
      </c>
      <c r="D1349" s="9" t="s">
        <v>10</v>
      </c>
      <c r="E1349" s="9">
        <v>5</v>
      </c>
      <c r="F1349" s="9" t="s">
        <v>19</v>
      </c>
      <c r="G1349" s="13">
        <f t="shared" si="237"/>
        <v>1</v>
      </c>
      <c r="H1349">
        <f t="shared" si="238"/>
        <v>3</v>
      </c>
      <c r="I1349" s="14">
        <f t="shared" si="239"/>
        <v>9</v>
      </c>
      <c r="J1349" s="14">
        <f t="shared" si="240"/>
        <v>2</v>
      </c>
      <c r="K1349" s="14">
        <f t="shared" si="241"/>
        <v>3</v>
      </c>
      <c r="L1349" s="14">
        <f t="shared" si="242"/>
        <v>2</v>
      </c>
      <c r="M1349" s="14">
        <f t="shared" si="243"/>
        <v>1</v>
      </c>
      <c r="N1349" s="14">
        <f t="shared" si="244"/>
        <v>1</v>
      </c>
      <c r="O1349">
        <f t="shared" si="234"/>
        <v>2016</v>
      </c>
      <c r="P1349">
        <f t="shared" si="235"/>
        <v>11</v>
      </c>
      <c r="Q1349">
        <f t="shared" si="236"/>
        <v>30</v>
      </c>
      <c r="R1349">
        <f>IF(E1349=0,1,(IF(E1349&lt;=5,2,(IF(E1349&lt;=10,3,(IF(E1349&gt;=11,4)))))))</f>
        <v>2</v>
      </c>
    </row>
    <row r="1350" spans="1:18" x14ac:dyDescent="0.2">
      <c r="A1350" s="8">
        <v>42704</v>
      </c>
      <c r="B1350" s="9">
        <v>512</v>
      </c>
      <c r="C1350" s="10">
        <v>0.36111111111111099</v>
      </c>
      <c r="D1350" s="9" t="s">
        <v>10</v>
      </c>
      <c r="E1350" s="9">
        <v>19</v>
      </c>
      <c r="F1350" s="9" t="s">
        <v>19</v>
      </c>
      <c r="G1350" s="13">
        <f t="shared" si="237"/>
        <v>10</v>
      </c>
      <c r="H1350">
        <f t="shared" si="238"/>
        <v>3</v>
      </c>
      <c r="I1350" s="14">
        <f t="shared" si="239"/>
        <v>9</v>
      </c>
      <c r="J1350" s="14">
        <f t="shared" si="240"/>
        <v>2</v>
      </c>
      <c r="K1350" s="14">
        <f t="shared" si="241"/>
        <v>3</v>
      </c>
      <c r="L1350" s="14">
        <f t="shared" si="242"/>
        <v>1</v>
      </c>
      <c r="M1350" s="14">
        <f t="shared" si="243"/>
        <v>3</v>
      </c>
      <c r="N1350" s="14">
        <f t="shared" si="244"/>
        <v>3</v>
      </c>
      <c r="O1350">
        <f t="shared" si="234"/>
        <v>2016</v>
      </c>
      <c r="P1350">
        <f t="shared" si="235"/>
        <v>11</v>
      </c>
      <c r="Q1350">
        <f t="shared" si="236"/>
        <v>30</v>
      </c>
      <c r="R1350">
        <f>IF(E1350=0,1,(IF(E1350&lt;=5,2,(IF(E1350&lt;=10,3,(IF(E1350&gt;=11,4)))))))</f>
        <v>4</v>
      </c>
    </row>
    <row r="1351" spans="1:18" x14ac:dyDescent="0.2">
      <c r="A1351" s="8">
        <v>42704</v>
      </c>
      <c r="B1351" s="9">
        <v>501</v>
      </c>
      <c r="C1351" s="10">
        <v>0.37291666666666701</v>
      </c>
      <c r="D1351" s="9" t="s">
        <v>10</v>
      </c>
      <c r="E1351" s="9">
        <v>24</v>
      </c>
      <c r="F1351" s="9" t="s">
        <v>20</v>
      </c>
      <c r="G1351" s="13">
        <f t="shared" si="237"/>
        <v>1</v>
      </c>
      <c r="H1351">
        <f t="shared" si="238"/>
        <v>3</v>
      </c>
      <c r="I1351" s="14">
        <f t="shared" si="239"/>
        <v>9</v>
      </c>
      <c r="J1351" s="14">
        <f t="shared" si="240"/>
        <v>3</v>
      </c>
      <c r="K1351" s="14">
        <f t="shared" si="241"/>
        <v>3</v>
      </c>
      <c r="L1351" s="14">
        <f t="shared" si="242"/>
        <v>2</v>
      </c>
      <c r="M1351" s="14">
        <f t="shared" si="243"/>
        <v>1</v>
      </c>
      <c r="N1351" s="14">
        <f t="shared" si="244"/>
        <v>1</v>
      </c>
      <c r="O1351">
        <f t="shared" si="234"/>
        <v>2016</v>
      </c>
      <c r="P1351">
        <f t="shared" si="235"/>
        <v>11</v>
      </c>
      <c r="Q1351">
        <f t="shared" si="236"/>
        <v>30</v>
      </c>
      <c r="R1351">
        <f>IF(E1351=0,1,(IF(E1351&lt;=5,2,(IF(E1351&lt;=10,3,(IF(E1351&gt;=11,4)))))))</f>
        <v>4</v>
      </c>
    </row>
    <row r="1352" spans="1:18" x14ac:dyDescent="0.2">
      <c r="A1352" s="8">
        <v>42704</v>
      </c>
      <c r="B1352" s="9">
        <v>501</v>
      </c>
      <c r="C1352" s="10">
        <v>0.375</v>
      </c>
      <c r="D1352" s="9" t="s">
        <v>10</v>
      </c>
      <c r="E1352" s="9">
        <v>10</v>
      </c>
      <c r="F1352" s="9" t="s">
        <v>19</v>
      </c>
      <c r="G1352" s="13">
        <f t="shared" si="237"/>
        <v>1</v>
      </c>
      <c r="H1352">
        <f t="shared" si="238"/>
        <v>3</v>
      </c>
      <c r="I1352" s="14">
        <f t="shared" si="239"/>
        <v>10</v>
      </c>
      <c r="J1352" s="14">
        <f t="shared" si="240"/>
        <v>2</v>
      </c>
      <c r="K1352" s="14">
        <f t="shared" si="241"/>
        <v>3</v>
      </c>
      <c r="L1352" s="14">
        <f t="shared" si="242"/>
        <v>2</v>
      </c>
      <c r="M1352" s="14">
        <f t="shared" si="243"/>
        <v>1</v>
      </c>
      <c r="N1352" s="14">
        <f t="shared" si="244"/>
        <v>1</v>
      </c>
      <c r="O1352">
        <f t="shared" si="234"/>
        <v>2016</v>
      </c>
      <c r="P1352">
        <f t="shared" si="235"/>
        <v>11</v>
      </c>
      <c r="Q1352">
        <f t="shared" si="236"/>
        <v>30</v>
      </c>
      <c r="R1352">
        <f>IF(E1352=0,1,(IF(E1352&lt;=5,2,(IF(E1352&lt;=10,3,(IF(E1352&gt;=11,4)))))))</f>
        <v>3</v>
      </c>
    </row>
    <row r="1353" spans="1:18" x14ac:dyDescent="0.2">
      <c r="A1353" s="8">
        <v>42704</v>
      </c>
      <c r="B1353" s="9">
        <v>501</v>
      </c>
      <c r="C1353" s="10">
        <v>0.39236111111111099</v>
      </c>
      <c r="D1353" s="9" t="s">
        <v>10</v>
      </c>
      <c r="E1353" s="9">
        <v>5</v>
      </c>
      <c r="F1353" s="9" t="s">
        <v>19</v>
      </c>
      <c r="G1353" s="13">
        <f t="shared" si="237"/>
        <v>1</v>
      </c>
      <c r="H1353">
        <f t="shared" si="238"/>
        <v>3</v>
      </c>
      <c r="I1353" s="14">
        <f t="shared" si="239"/>
        <v>10</v>
      </c>
      <c r="J1353" s="14">
        <f t="shared" si="240"/>
        <v>2</v>
      </c>
      <c r="K1353" s="14">
        <f t="shared" si="241"/>
        <v>3</v>
      </c>
      <c r="L1353" s="14">
        <f t="shared" si="242"/>
        <v>2</v>
      </c>
      <c r="M1353" s="14">
        <f t="shared" si="243"/>
        <v>1</v>
      </c>
      <c r="N1353" s="14">
        <f t="shared" si="244"/>
        <v>1</v>
      </c>
      <c r="O1353">
        <f t="shared" si="234"/>
        <v>2016</v>
      </c>
      <c r="P1353">
        <f t="shared" si="235"/>
        <v>11</v>
      </c>
      <c r="Q1353">
        <f t="shared" si="236"/>
        <v>30</v>
      </c>
      <c r="R1353">
        <f>IF(E1353=0,1,(IF(E1353&lt;=5,2,(IF(E1353&lt;=10,3,(IF(E1353&gt;=11,4)))))))</f>
        <v>2</v>
      </c>
    </row>
    <row r="1354" spans="1:18" x14ac:dyDescent="0.2">
      <c r="A1354" s="8">
        <v>42704</v>
      </c>
      <c r="B1354" s="9">
        <v>512</v>
      </c>
      <c r="C1354" s="10">
        <v>0.40347222222222201</v>
      </c>
      <c r="D1354" s="9" t="s">
        <v>10</v>
      </c>
      <c r="E1354" s="9">
        <v>15</v>
      </c>
      <c r="F1354" s="9" t="s">
        <v>18</v>
      </c>
      <c r="G1354" s="13">
        <f t="shared" si="237"/>
        <v>10</v>
      </c>
      <c r="H1354">
        <f t="shared" si="238"/>
        <v>3</v>
      </c>
      <c r="I1354" s="14">
        <f t="shared" si="239"/>
        <v>10</v>
      </c>
      <c r="J1354" s="14">
        <f t="shared" si="240"/>
        <v>4</v>
      </c>
      <c r="K1354" s="14">
        <f t="shared" si="241"/>
        <v>3</v>
      </c>
      <c r="L1354" s="14">
        <f t="shared" si="242"/>
        <v>1</v>
      </c>
      <c r="M1354" s="14">
        <f t="shared" si="243"/>
        <v>3</v>
      </c>
      <c r="N1354" s="14">
        <f t="shared" si="244"/>
        <v>3</v>
      </c>
      <c r="O1354">
        <f t="shared" si="234"/>
        <v>2016</v>
      </c>
      <c r="P1354">
        <f t="shared" si="235"/>
        <v>11</v>
      </c>
      <c r="Q1354">
        <f t="shared" si="236"/>
        <v>30</v>
      </c>
      <c r="R1354">
        <f>IF(E1354=0,1,(IF(E1354&lt;=5,2,(IF(E1354&lt;=10,3,(IF(E1354&gt;=11,4)))))))</f>
        <v>4</v>
      </c>
    </row>
    <row r="1355" spans="1:18" x14ac:dyDescent="0.2">
      <c r="A1355" s="8">
        <v>42704</v>
      </c>
      <c r="B1355" s="9">
        <v>512</v>
      </c>
      <c r="C1355" s="10">
        <v>0.40347222222222201</v>
      </c>
      <c r="D1355" s="9" t="s">
        <v>10</v>
      </c>
      <c r="E1355" s="9">
        <v>20</v>
      </c>
      <c r="F1355" s="9" t="s">
        <v>18</v>
      </c>
      <c r="G1355" s="13">
        <f t="shared" si="237"/>
        <v>10</v>
      </c>
      <c r="H1355">
        <f t="shared" si="238"/>
        <v>3</v>
      </c>
      <c r="I1355" s="14">
        <f t="shared" si="239"/>
        <v>10</v>
      </c>
      <c r="J1355" s="14">
        <f t="shared" si="240"/>
        <v>4</v>
      </c>
      <c r="K1355" s="14">
        <f t="shared" si="241"/>
        <v>3</v>
      </c>
      <c r="L1355" s="14">
        <f t="shared" si="242"/>
        <v>1</v>
      </c>
      <c r="M1355" s="14">
        <f t="shared" si="243"/>
        <v>3</v>
      </c>
      <c r="N1355" s="14">
        <f t="shared" si="244"/>
        <v>3</v>
      </c>
      <c r="O1355">
        <f t="shared" si="234"/>
        <v>2016</v>
      </c>
      <c r="P1355">
        <f t="shared" si="235"/>
        <v>11</v>
      </c>
      <c r="Q1355">
        <f t="shared" si="236"/>
        <v>30</v>
      </c>
      <c r="R1355">
        <f>IF(E1355=0,1,(IF(E1355&lt;=5,2,(IF(E1355&lt;=10,3,(IF(E1355&gt;=11,4)))))))</f>
        <v>4</v>
      </c>
    </row>
    <row r="1356" spans="1:18" x14ac:dyDescent="0.2">
      <c r="A1356" s="8">
        <v>42704</v>
      </c>
      <c r="B1356" s="9">
        <v>505</v>
      </c>
      <c r="C1356" s="10">
        <v>0.40972222222222199</v>
      </c>
      <c r="D1356" s="9" t="s">
        <v>10</v>
      </c>
      <c r="E1356" s="9">
        <v>13</v>
      </c>
      <c r="F1356" s="9" t="s">
        <v>19</v>
      </c>
      <c r="G1356" s="13">
        <f t="shared" si="237"/>
        <v>5</v>
      </c>
      <c r="H1356">
        <f t="shared" si="238"/>
        <v>3</v>
      </c>
      <c r="I1356" s="14">
        <f t="shared" si="239"/>
        <v>10</v>
      </c>
      <c r="J1356" s="14">
        <f t="shared" si="240"/>
        <v>2</v>
      </c>
      <c r="K1356" s="14">
        <f t="shared" si="241"/>
        <v>3</v>
      </c>
      <c r="L1356" s="14">
        <f t="shared" si="242"/>
        <v>3</v>
      </c>
      <c r="M1356" s="14">
        <f t="shared" si="243"/>
        <v>4</v>
      </c>
      <c r="N1356" s="14">
        <f t="shared" si="244"/>
        <v>4</v>
      </c>
      <c r="O1356">
        <f t="shared" si="234"/>
        <v>2016</v>
      </c>
      <c r="P1356">
        <f t="shared" si="235"/>
        <v>11</v>
      </c>
      <c r="Q1356">
        <f t="shared" si="236"/>
        <v>30</v>
      </c>
      <c r="R1356">
        <f>IF(E1356=0,1,(IF(E1356&lt;=5,2,(IF(E1356&lt;=10,3,(IF(E1356&gt;=11,4)))))))</f>
        <v>4</v>
      </c>
    </row>
    <row r="1357" spans="1:18" x14ac:dyDescent="0.2">
      <c r="A1357" s="8">
        <v>42704</v>
      </c>
      <c r="B1357" s="9">
        <v>509</v>
      </c>
      <c r="C1357" s="10">
        <v>0.41388888888888897</v>
      </c>
      <c r="D1357" s="9" t="s">
        <v>10</v>
      </c>
      <c r="E1357" s="9">
        <v>5</v>
      </c>
      <c r="F1357" s="9" t="s">
        <v>18</v>
      </c>
      <c r="G1357" s="13">
        <f t="shared" si="237"/>
        <v>7</v>
      </c>
      <c r="H1357">
        <f t="shared" si="238"/>
        <v>3</v>
      </c>
      <c r="I1357" s="14">
        <f t="shared" si="239"/>
        <v>10</v>
      </c>
      <c r="J1357" s="14">
        <f t="shared" si="240"/>
        <v>4</v>
      </c>
      <c r="K1357" s="14">
        <f t="shared" si="241"/>
        <v>1</v>
      </c>
      <c r="L1357" s="14">
        <f t="shared" si="242"/>
        <v>2</v>
      </c>
      <c r="M1357" s="14">
        <f t="shared" si="243"/>
        <v>2</v>
      </c>
      <c r="N1357" s="14">
        <f t="shared" si="244"/>
        <v>2</v>
      </c>
      <c r="O1357">
        <f t="shared" si="234"/>
        <v>2016</v>
      </c>
      <c r="P1357">
        <f t="shared" si="235"/>
        <v>11</v>
      </c>
      <c r="Q1357">
        <f t="shared" si="236"/>
        <v>30</v>
      </c>
      <c r="R1357">
        <f>IF(E1357=0,1,(IF(E1357&lt;=5,2,(IF(E1357&lt;=10,3,(IF(E1357&gt;=11,4)))))))</f>
        <v>2</v>
      </c>
    </row>
    <row r="1358" spans="1:18" x14ac:dyDescent="0.2">
      <c r="A1358" s="8">
        <v>42704</v>
      </c>
      <c r="B1358" s="9">
        <v>512</v>
      </c>
      <c r="C1358" s="10">
        <v>0.43194444444444402</v>
      </c>
      <c r="D1358" s="9" t="s">
        <v>10</v>
      </c>
      <c r="E1358" s="9">
        <v>12</v>
      </c>
      <c r="F1358" s="9" t="s">
        <v>18</v>
      </c>
      <c r="G1358" s="13">
        <f t="shared" si="237"/>
        <v>10</v>
      </c>
      <c r="H1358">
        <f t="shared" si="238"/>
        <v>3</v>
      </c>
      <c r="I1358" s="14">
        <f t="shared" si="239"/>
        <v>11</v>
      </c>
      <c r="J1358" s="14">
        <f t="shared" si="240"/>
        <v>4</v>
      </c>
      <c r="K1358" s="14">
        <f t="shared" si="241"/>
        <v>3</v>
      </c>
      <c r="L1358" s="14">
        <f t="shared" si="242"/>
        <v>1</v>
      </c>
      <c r="M1358" s="14">
        <f t="shared" si="243"/>
        <v>3</v>
      </c>
      <c r="N1358" s="14">
        <f t="shared" si="244"/>
        <v>3</v>
      </c>
      <c r="O1358">
        <f t="shared" si="234"/>
        <v>2016</v>
      </c>
      <c r="P1358">
        <f t="shared" si="235"/>
        <v>11</v>
      </c>
      <c r="Q1358">
        <f t="shared" si="236"/>
        <v>30</v>
      </c>
      <c r="R1358">
        <f>IF(E1358=0,1,(IF(E1358&lt;=5,2,(IF(E1358&lt;=10,3,(IF(E1358&gt;=11,4)))))))</f>
        <v>4</v>
      </c>
    </row>
    <row r="1359" spans="1:18" x14ac:dyDescent="0.2">
      <c r="A1359" s="8">
        <v>42704</v>
      </c>
      <c r="B1359" s="9">
        <v>511</v>
      </c>
      <c r="C1359" s="10">
        <v>0.43611111111111101</v>
      </c>
      <c r="D1359" s="9" t="s">
        <v>10</v>
      </c>
      <c r="E1359" s="9">
        <v>5</v>
      </c>
      <c r="F1359" s="9" t="s">
        <v>13</v>
      </c>
      <c r="G1359" s="13">
        <f t="shared" si="237"/>
        <v>9</v>
      </c>
      <c r="H1359">
        <f t="shared" si="238"/>
        <v>3</v>
      </c>
      <c r="I1359" s="14">
        <f t="shared" si="239"/>
        <v>11</v>
      </c>
      <c r="J1359" s="14">
        <f t="shared" si="240"/>
        <v>1</v>
      </c>
      <c r="K1359" s="14">
        <f t="shared" si="241"/>
        <v>1</v>
      </c>
      <c r="L1359" s="14">
        <f t="shared" si="242"/>
        <v>3</v>
      </c>
      <c r="M1359" s="14">
        <f t="shared" si="243"/>
        <v>2</v>
      </c>
      <c r="N1359" s="14">
        <f t="shared" si="244"/>
        <v>2</v>
      </c>
      <c r="O1359">
        <f t="shared" si="234"/>
        <v>2016</v>
      </c>
      <c r="P1359">
        <f t="shared" si="235"/>
        <v>11</v>
      </c>
      <c r="Q1359">
        <f t="shared" si="236"/>
        <v>30</v>
      </c>
      <c r="R1359">
        <f>IF(E1359=0,1,(IF(E1359&lt;=5,2,(IF(E1359&lt;=10,3,(IF(E1359&gt;=11,4)))))))</f>
        <v>2</v>
      </c>
    </row>
    <row r="1360" spans="1:18" x14ac:dyDescent="0.2">
      <c r="A1360" s="8">
        <v>42704</v>
      </c>
      <c r="B1360" s="9">
        <v>512</v>
      </c>
      <c r="C1360" s="10">
        <v>0.452083333333333</v>
      </c>
      <c r="D1360" s="9" t="s">
        <v>10</v>
      </c>
      <c r="E1360" s="9">
        <v>12</v>
      </c>
      <c r="F1360" s="9" t="s">
        <v>18</v>
      </c>
      <c r="G1360" s="13">
        <f t="shared" si="237"/>
        <v>10</v>
      </c>
      <c r="H1360">
        <f t="shared" si="238"/>
        <v>3</v>
      </c>
      <c r="I1360" s="14">
        <f t="shared" si="239"/>
        <v>11</v>
      </c>
      <c r="J1360" s="14">
        <f t="shared" si="240"/>
        <v>4</v>
      </c>
      <c r="K1360" s="14">
        <f t="shared" si="241"/>
        <v>3</v>
      </c>
      <c r="L1360" s="14">
        <f t="shared" si="242"/>
        <v>1</v>
      </c>
      <c r="M1360" s="14">
        <f t="shared" si="243"/>
        <v>3</v>
      </c>
      <c r="N1360" s="14">
        <f t="shared" si="244"/>
        <v>3</v>
      </c>
      <c r="O1360">
        <f t="shared" si="234"/>
        <v>2016</v>
      </c>
      <c r="P1360">
        <f t="shared" si="235"/>
        <v>11</v>
      </c>
      <c r="Q1360">
        <f t="shared" si="236"/>
        <v>30</v>
      </c>
      <c r="R1360">
        <f>IF(E1360=0,1,(IF(E1360&lt;=5,2,(IF(E1360&lt;=10,3,(IF(E1360&gt;=11,4)))))))</f>
        <v>4</v>
      </c>
    </row>
    <row r="1361" spans="1:18" x14ac:dyDescent="0.2">
      <c r="A1361" s="8">
        <v>42704</v>
      </c>
      <c r="B1361" s="9">
        <v>510</v>
      </c>
      <c r="C1361" s="10">
        <v>0.45486111111111099</v>
      </c>
      <c r="D1361" s="9" t="s">
        <v>10</v>
      </c>
      <c r="E1361" s="9">
        <v>1</v>
      </c>
      <c r="F1361" s="9" t="s">
        <v>20</v>
      </c>
      <c r="G1361" s="13">
        <f t="shared" si="237"/>
        <v>8</v>
      </c>
      <c r="H1361">
        <f t="shared" si="238"/>
        <v>3</v>
      </c>
      <c r="I1361" s="14">
        <f t="shared" si="239"/>
        <v>11</v>
      </c>
      <c r="J1361" s="14">
        <f t="shared" si="240"/>
        <v>3</v>
      </c>
      <c r="K1361" s="14">
        <f t="shared" si="241"/>
        <v>1</v>
      </c>
      <c r="L1361" s="14">
        <f t="shared" si="242"/>
        <v>3</v>
      </c>
      <c r="M1361" s="14">
        <f t="shared" si="243"/>
        <v>3</v>
      </c>
      <c r="N1361" s="14">
        <f t="shared" si="244"/>
        <v>3</v>
      </c>
      <c r="O1361">
        <f t="shared" si="234"/>
        <v>2016</v>
      </c>
      <c r="P1361">
        <f t="shared" si="235"/>
        <v>11</v>
      </c>
      <c r="Q1361">
        <f t="shared" si="236"/>
        <v>30</v>
      </c>
      <c r="R1361">
        <f>IF(E1361=0,1,(IF(E1361&lt;=5,2,(IF(E1361&lt;=10,3,(IF(E1361&gt;=11,4)))))))</f>
        <v>2</v>
      </c>
    </row>
    <row r="1362" spans="1:18" x14ac:dyDescent="0.2">
      <c r="A1362" s="8">
        <v>42704</v>
      </c>
      <c r="B1362" s="9">
        <v>512</v>
      </c>
      <c r="C1362" s="10">
        <v>0.47708333333333303</v>
      </c>
      <c r="D1362" s="9" t="s">
        <v>10</v>
      </c>
      <c r="E1362" s="9">
        <v>5</v>
      </c>
      <c r="F1362" s="9" t="s">
        <v>19</v>
      </c>
      <c r="G1362" s="13">
        <f t="shared" si="237"/>
        <v>10</v>
      </c>
      <c r="H1362">
        <f t="shared" si="238"/>
        <v>3</v>
      </c>
      <c r="I1362" s="14">
        <f t="shared" si="239"/>
        <v>12</v>
      </c>
      <c r="J1362" s="14">
        <f t="shared" si="240"/>
        <v>2</v>
      </c>
      <c r="K1362" s="14">
        <f t="shared" si="241"/>
        <v>3</v>
      </c>
      <c r="L1362" s="14">
        <f t="shared" si="242"/>
        <v>1</v>
      </c>
      <c r="M1362" s="14">
        <f t="shared" si="243"/>
        <v>3</v>
      </c>
      <c r="N1362" s="14">
        <f t="shared" si="244"/>
        <v>3</v>
      </c>
      <c r="O1362">
        <f t="shared" si="234"/>
        <v>2016</v>
      </c>
      <c r="P1362">
        <f t="shared" si="235"/>
        <v>11</v>
      </c>
      <c r="Q1362">
        <f t="shared" si="236"/>
        <v>30</v>
      </c>
      <c r="R1362">
        <f>IF(E1362=0,1,(IF(E1362&lt;=5,2,(IF(E1362&lt;=10,3,(IF(E1362&gt;=11,4)))))))</f>
        <v>2</v>
      </c>
    </row>
    <row r="1363" spans="1:18" x14ac:dyDescent="0.2">
      <c r="A1363" s="8">
        <v>42704</v>
      </c>
      <c r="B1363" s="9">
        <v>512</v>
      </c>
      <c r="C1363" s="10">
        <v>0.483333333333333</v>
      </c>
      <c r="D1363" s="9" t="s">
        <v>10</v>
      </c>
      <c r="E1363" s="9">
        <v>10</v>
      </c>
      <c r="F1363" s="9" t="s">
        <v>18</v>
      </c>
      <c r="G1363" s="13">
        <f t="shared" si="237"/>
        <v>10</v>
      </c>
      <c r="H1363">
        <f t="shared" si="238"/>
        <v>3</v>
      </c>
      <c r="I1363" s="14">
        <f t="shared" si="239"/>
        <v>12</v>
      </c>
      <c r="J1363" s="14">
        <f t="shared" si="240"/>
        <v>4</v>
      </c>
      <c r="K1363" s="14">
        <f t="shared" si="241"/>
        <v>3</v>
      </c>
      <c r="L1363" s="14">
        <f t="shared" si="242"/>
        <v>1</v>
      </c>
      <c r="M1363" s="14">
        <f t="shared" si="243"/>
        <v>3</v>
      </c>
      <c r="N1363" s="14">
        <f t="shared" si="244"/>
        <v>3</v>
      </c>
      <c r="O1363">
        <f t="shared" si="234"/>
        <v>2016</v>
      </c>
      <c r="P1363">
        <f t="shared" si="235"/>
        <v>11</v>
      </c>
      <c r="Q1363">
        <f t="shared" si="236"/>
        <v>30</v>
      </c>
      <c r="R1363">
        <f>IF(E1363=0,1,(IF(E1363&lt;=5,2,(IF(E1363&lt;=10,3,(IF(E1363&gt;=11,4)))))))</f>
        <v>3</v>
      </c>
    </row>
    <row r="1364" spans="1:18" x14ac:dyDescent="0.2">
      <c r="A1364" s="8">
        <v>42704</v>
      </c>
      <c r="B1364" s="9">
        <v>506</v>
      </c>
      <c r="C1364" s="10">
        <v>0.54861111111111105</v>
      </c>
      <c r="D1364" s="9" t="s">
        <v>10</v>
      </c>
      <c r="E1364" s="9">
        <v>23</v>
      </c>
      <c r="F1364" s="9" t="s">
        <v>18</v>
      </c>
      <c r="G1364" s="13">
        <f t="shared" si="237"/>
        <v>6</v>
      </c>
      <c r="H1364">
        <f t="shared" si="238"/>
        <v>3</v>
      </c>
      <c r="I1364" s="14">
        <f t="shared" si="239"/>
        <v>14</v>
      </c>
      <c r="J1364" s="14">
        <f t="shared" si="240"/>
        <v>4</v>
      </c>
      <c r="K1364" s="14">
        <f t="shared" si="241"/>
        <v>4</v>
      </c>
      <c r="L1364" s="14">
        <f t="shared" si="242"/>
        <v>2</v>
      </c>
      <c r="M1364" s="14">
        <f t="shared" si="243"/>
        <v>2</v>
      </c>
      <c r="N1364" s="14">
        <f t="shared" si="244"/>
        <v>2</v>
      </c>
      <c r="O1364">
        <f t="shared" si="234"/>
        <v>2016</v>
      </c>
      <c r="P1364">
        <f t="shared" si="235"/>
        <v>11</v>
      </c>
      <c r="Q1364">
        <f t="shared" si="236"/>
        <v>30</v>
      </c>
      <c r="R1364">
        <f>IF(E1364=0,1,(IF(E1364&lt;=5,2,(IF(E1364&lt;=10,3,(IF(E1364&gt;=11,4)))))))</f>
        <v>4</v>
      </c>
    </row>
    <row r="1365" spans="1:18" x14ac:dyDescent="0.2">
      <c r="A1365" s="8">
        <v>42704</v>
      </c>
      <c r="B1365" s="9">
        <v>506</v>
      </c>
      <c r="C1365" s="10">
        <v>0.55763888888888902</v>
      </c>
      <c r="D1365" s="9" t="s">
        <v>10</v>
      </c>
      <c r="E1365" s="9">
        <v>5</v>
      </c>
      <c r="F1365" s="9" t="s">
        <v>18</v>
      </c>
      <c r="G1365" s="13">
        <f t="shared" si="237"/>
        <v>6</v>
      </c>
      <c r="H1365">
        <f t="shared" si="238"/>
        <v>3</v>
      </c>
      <c r="I1365" s="14">
        <f t="shared" si="239"/>
        <v>14</v>
      </c>
      <c r="J1365" s="14">
        <f t="shared" si="240"/>
        <v>4</v>
      </c>
      <c r="K1365" s="14">
        <f t="shared" si="241"/>
        <v>4</v>
      </c>
      <c r="L1365" s="14">
        <f t="shared" si="242"/>
        <v>2</v>
      </c>
      <c r="M1365" s="14">
        <f t="shared" si="243"/>
        <v>2</v>
      </c>
      <c r="N1365" s="14">
        <f t="shared" si="244"/>
        <v>2</v>
      </c>
      <c r="O1365">
        <f t="shared" si="234"/>
        <v>2016</v>
      </c>
      <c r="P1365">
        <f t="shared" si="235"/>
        <v>11</v>
      </c>
      <c r="Q1365">
        <f t="shared" si="236"/>
        <v>30</v>
      </c>
      <c r="R1365">
        <f>IF(E1365=0,1,(IF(E1365&lt;=5,2,(IF(E1365&lt;=10,3,(IF(E1365&gt;=11,4)))))))</f>
        <v>2</v>
      </c>
    </row>
    <row r="1366" spans="1:18" x14ac:dyDescent="0.2">
      <c r="A1366" s="8">
        <v>42704</v>
      </c>
      <c r="B1366" s="9">
        <v>512</v>
      </c>
      <c r="C1366" s="10">
        <v>0.59166666666666701</v>
      </c>
      <c r="D1366" s="9" t="s">
        <v>10</v>
      </c>
      <c r="E1366" s="9">
        <v>12</v>
      </c>
      <c r="F1366" s="9" t="s">
        <v>19</v>
      </c>
      <c r="G1366" s="13">
        <f t="shared" si="237"/>
        <v>10</v>
      </c>
      <c r="H1366">
        <f t="shared" si="238"/>
        <v>3</v>
      </c>
      <c r="I1366" s="14">
        <f t="shared" si="239"/>
        <v>15</v>
      </c>
      <c r="J1366" s="14">
        <f t="shared" si="240"/>
        <v>2</v>
      </c>
      <c r="K1366" s="14">
        <f t="shared" si="241"/>
        <v>3</v>
      </c>
      <c r="L1366" s="14">
        <f t="shared" si="242"/>
        <v>1</v>
      </c>
      <c r="M1366" s="14">
        <f t="shared" si="243"/>
        <v>3</v>
      </c>
      <c r="N1366" s="14">
        <f t="shared" si="244"/>
        <v>3</v>
      </c>
      <c r="O1366">
        <f t="shared" ref="O1366:O1394" si="245">YEAR(A1366)</f>
        <v>2016</v>
      </c>
      <c r="P1366">
        <f t="shared" ref="P1366:P1394" si="246">MONTH(A1366)</f>
        <v>11</v>
      </c>
      <c r="Q1366">
        <f t="shared" ref="Q1366:Q1394" si="247">DAY(A1366)</f>
        <v>30</v>
      </c>
      <c r="R1366">
        <f>IF(E1366=0,1,(IF(E1366&lt;=5,2,(IF(E1366&lt;=10,3,(IF(E1366&gt;=11,4)))))))</f>
        <v>4</v>
      </c>
    </row>
    <row r="1367" spans="1:18" x14ac:dyDescent="0.2">
      <c r="A1367" s="8">
        <v>42704</v>
      </c>
      <c r="B1367" s="9">
        <v>514</v>
      </c>
      <c r="C1367" s="10">
        <v>0.60624999999999996</v>
      </c>
      <c r="D1367" s="9" t="s">
        <v>10</v>
      </c>
      <c r="E1367" s="9">
        <v>19</v>
      </c>
      <c r="F1367" s="9" t="s">
        <v>18</v>
      </c>
      <c r="G1367" s="13">
        <f t="shared" si="237"/>
        <v>11</v>
      </c>
      <c r="H1367">
        <f t="shared" si="238"/>
        <v>3</v>
      </c>
      <c r="I1367" s="14">
        <f t="shared" si="239"/>
        <v>15</v>
      </c>
      <c r="J1367" s="14">
        <f t="shared" si="240"/>
        <v>4</v>
      </c>
      <c r="K1367" s="14">
        <f t="shared" si="241"/>
        <v>2</v>
      </c>
      <c r="L1367" s="14">
        <f t="shared" si="242"/>
        <v>1</v>
      </c>
      <c r="M1367" s="14">
        <f t="shared" si="243"/>
        <v>3</v>
      </c>
      <c r="N1367" s="14">
        <f t="shared" si="244"/>
        <v>1</v>
      </c>
      <c r="O1367">
        <f t="shared" si="245"/>
        <v>2016</v>
      </c>
      <c r="P1367">
        <f t="shared" si="246"/>
        <v>11</v>
      </c>
      <c r="Q1367">
        <f t="shared" si="247"/>
        <v>30</v>
      </c>
      <c r="R1367">
        <f>IF(E1367=0,1,(IF(E1367&lt;=5,2,(IF(E1367&lt;=10,3,(IF(E1367&gt;=11,4)))))))</f>
        <v>4</v>
      </c>
    </row>
    <row r="1368" spans="1:18" x14ac:dyDescent="0.2">
      <c r="A1368" s="8">
        <v>42704</v>
      </c>
      <c r="B1368" s="9">
        <v>511</v>
      </c>
      <c r="C1368" s="10">
        <v>0.60763888888888895</v>
      </c>
      <c r="D1368" s="9" t="s">
        <v>10</v>
      </c>
      <c r="E1368" s="9">
        <v>4</v>
      </c>
      <c r="F1368" s="9" t="s">
        <v>20</v>
      </c>
      <c r="G1368" s="13">
        <f t="shared" si="237"/>
        <v>9</v>
      </c>
      <c r="H1368">
        <f t="shared" si="238"/>
        <v>3</v>
      </c>
      <c r="I1368" s="14">
        <f t="shared" si="239"/>
        <v>15</v>
      </c>
      <c r="J1368" s="14">
        <f t="shared" si="240"/>
        <v>3</v>
      </c>
      <c r="K1368" s="14">
        <f t="shared" si="241"/>
        <v>1</v>
      </c>
      <c r="L1368" s="14">
        <f t="shared" si="242"/>
        <v>3</v>
      </c>
      <c r="M1368" s="14">
        <f t="shared" si="243"/>
        <v>2</v>
      </c>
      <c r="N1368" s="14">
        <f t="shared" si="244"/>
        <v>2</v>
      </c>
      <c r="O1368">
        <f t="shared" si="245"/>
        <v>2016</v>
      </c>
      <c r="P1368">
        <f t="shared" si="246"/>
        <v>11</v>
      </c>
      <c r="Q1368">
        <f t="shared" si="247"/>
        <v>30</v>
      </c>
      <c r="R1368">
        <f>IF(E1368=0,1,(IF(E1368&lt;=5,2,(IF(E1368&lt;=10,3,(IF(E1368&gt;=11,4)))))))</f>
        <v>2</v>
      </c>
    </row>
    <row r="1369" spans="1:18" x14ac:dyDescent="0.2">
      <c r="A1369" s="8">
        <v>42704</v>
      </c>
      <c r="B1369" s="9">
        <v>510</v>
      </c>
      <c r="C1369" s="10">
        <v>0.65208333333333302</v>
      </c>
      <c r="D1369" s="9" t="s">
        <v>10</v>
      </c>
      <c r="E1369" s="9">
        <v>4</v>
      </c>
      <c r="F1369" s="9" t="s">
        <v>20</v>
      </c>
      <c r="G1369" s="13">
        <f t="shared" si="237"/>
        <v>8</v>
      </c>
      <c r="H1369">
        <f t="shared" si="238"/>
        <v>3</v>
      </c>
      <c r="I1369" s="14">
        <f t="shared" si="239"/>
        <v>16</v>
      </c>
      <c r="J1369" s="14">
        <f t="shared" si="240"/>
        <v>3</v>
      </c>
      <c r="K1369" s="14">
        <f t="shared" si="241"/>
        <v>1</v>
      </c>
      <c r="L1369" s="14">
        <f t="shared" si="242"/>
        <v>3</v>
      </c>
      <c r="M1369" s="14">
        <f t="shared" si="243"/>
        <v>3</v>
      </c>
      <c r="N1369" s="14">
        <f t="shared" si="244"/>
        <v>3</v>
      </c>
      <c r="O1369">
        <f t="shared" si="245"/>
        <v>2016</v>
      </c>
      <c r="P1369">
        <f t="shared" si="246"/>
        <v>11</v>
      </c>
      <c r="Q1369">
        <f t="shared" si="247"/>
        <v>30</v>
      </c>
      <c r="R1369">
        <f>IF(E1369=0,1,(IF(E1369&lt;=5,2,(IF(E1369&lt;=10,3,(IF(E1369&gt;=11,4)))))))</f>
        <v>2</v>
      </c>
    </row>
    <row r="1370" spans="1:18" x14ac:dyDescent="0.2">
      <c r="A1370" s="8">
        <v>42704</v>
      </c>
      <c r="B1370" s="9">
        <v>514</v>
      </c>
      <c r="C1370" s="10">
        <v>0.66666666666666696</v>
      </c>
      <c r="D1370" s="9" t="s">
        <v>10</v>
      </c>
      <c r="E1370" s="9">
        <v>25</v>
      </c>
      <c r="F1370" s="9" t="s">
        <v>18</v>
      </c>
      <c r="G1370" s="13">
        <f t="shared" si="237"/>
        <v>11</v>
      </c>
      <c r="H1370">
        <f t="shared" si="238"/>
        <v>3</v>
      </c>
      <c r="I1370" s="14">
        <f t="shared" si="239"/>
        <v>17</v>
      </c>
      <c r="J1370" s="14">
        <f t="shared" si="240"/>
        <v>4</v>
      </c>
      <c r="K1370" s="14">
        <f t="shared" si="241"/>
        <v>2</v>
      </c>
      <c r="L1370" s="14">
        <f t="shared" si="242"/>
        <v>1</v>
      </c>
      <c r="M1370" s="14">
        <f t="shared" si="243"/>
        <v>3</v>
      </c>
      <c r="N1370" s="14">
        <f t="shared" si="244"/>
        <v>1</v>
      </c>
      <c r="O1370">
        <f t="shared" si="245"/>
        <v>2016</v>
      </c>
      <c r="P1370">
        <f t="shared" si="246"/>
        <v>11</v>
      </c>
      <c r="Q1370">
        <f t="shared" si="247"/>
        <v>30</v>
      </c>
      <c r="R1370">
        <f>IF(E1370=0,1,(IF(E1370&lt;=5,2,(IF(E1370&lt;=10,3,(IF(E1370&gt;=11,4)))))))</f>
        <v>4</v>
      </c>
    </row>
    <row r="1371" spans="1:18" x14ac:dyDescent="0.2">
      <c r="A1371" s="8">
        <v>42704</v>
      </c>
      <c r="B1371" s="9">
        <v>512</v>
      </c>
      <c r="C1371" s="10">
        <v>0.66666666666666696</v>
      </c>
      <c r="D1371" s="9" t="s">
        <v>10</v>
      </c>
      <c r="E1371" s="9">
        <v>4</v>
      </c>
      <c r="F1371" s="9" t="s">
        <v>18</v>
      </c>
      <c r="G1371" s="13">
        <f t="shared" si="237"/>
        <v>10</v>
      </c>
      <c r="H1371">
        <f t="shared" si="238"/>
        <v>3</v>
      </c>
      <c r="I1371" s="14">
        <f t="shared" si="239"/>
        <v>17</v>
      </c>
      <c r="J1371" s="14">
        <f t="shared" si="240"/>
        <v>4</v>
      </c>
      <c r="K1371" s="14">
        <f t="shared" si="241"/>
        <v>3</v>
      </c>
      <c r="L1371" s="14">
        <f t="shared" si="242"/>
        <v>1</v>
      </c>
      <c r="M1371" s="14">
        <f t="shared" si="243"/>
        <v>3</v>
      </c>
      <c r="N1371" s="14">
        <f t="shared" si="244"/>
        <v>3</v>
      </c>
      <c r="O1371">
        <f t="shared" si="245"/>
        <v>2016</v>
      </c>
      <c r="P1371">
        <f t="shared" si="246"/>
        <v>11</v>
      </c>
      <c r="Q1371">
        <f t="shared" si="247"/>
        <v>30</v>
      </c>
      <c r="R1371">
        <f>IF(E1371=0,1,(IF(E1371&lt;=5,2,(IF(E1371&lt;=10,3,(IF(E1371&gt;=11,4)))))))</f>
        <v>2</v>
      </c>
    </row>
    <row r="1372" spans="1:18" x14ac:dyDescent="0.2">
      <c r="A1372" s="8">
        <v>42704</v>
      </c>
      <c r="B1372" s="9">
        <v>503</v>
      </c>
      <c r="C1372" s="10">
        <v>0.67013888888888895</v>
      </c>
      <c r="D1372" s="9" t="s">
        <v>10</v>
      </c>
      <c r="E1372" s="9">
        <v>8</v>
      </c>
      <c r="F1372" s="9" t="s">
        <v>18</v>
      </c>
      <c r="G1372" s="13">
        <f t="shared" si="237"/>
        <v>3</v>
      </c>
      <c r="H1372">
        <f t="shared" si="238"/>
        <v>3</v>
      </c>
      <c r="I1372" s="14">
        <f t="shared" si="239"/>
        <v>17</v>
      </c>
      <c r="J1372" s="14">
        <f t="shared" si="240"/>
        <v>4</v>
      </c>
      <c r="K1372" s="14">
        <f t="shared" si="241"/>
        <v>3</v>
      </c>
      <c r="L1372" s="14">
        <f t="shared" si="242"/>
        <v>2</v>
      </c>
      <c r="M1372" s="14">
        <f t="shared" si="243"/>
        <v>1</v>
      </c>
      <c r="N1372" s="14">
        <f t="shared" si="244"/>
        <v>1</v>
      </c>
      <c r="O1372">
        <f t="shared" si="245"/>
        <v>2016</v>
      </c>
      <c r="P1372">
        <f t="shared" si="246"/>
        <v>11</v>
      </c>
      <c r="Q1372">
        <f t="shared" si="247"/>
        <v>30</v>
      </c>
      <c r="R1372">
        <f>IF(E1372=0,1,(IF(E1372&lt;=5,2,(IF(E1372&lt;=10,3,(IF(E1372&gt;=11,4)))))))</f>
        <v>3</v>
      </c>
    </row>
    <row r="1373" spans="1:18" x14ac:dyDescent="0.2">
      <c r="A1373" s="8">
        <v>42704</v>
      </c>
      <c r="B1373" s="9">
        <v>501</v>
      </c>
      <c r="C1373" s="10">
        <v>0.70833333333333304</v>
      </c>
      <c r="D1373" s="9" t="s">
        <v>10</v>
      </c>
      <c r="E1373" s="9">
        <v>15</v>
      </c>
      <c r="F1373" s="9" t="s">
        <v>18</v>
      </c>
      <c r="G1373" s="13">
        <f t="shared" si="237"/>
        <v>1</v>
      </c>
      <c r="H1373">
        <f t="shared" si="238"/>
        <v>3</v>
      </c>
      <c r="I1373" s="14">
        <f t="shared" si="239"/>
        <v>18</v>
      </c>
      <c r="J1373" s="14">
        <f t="shared" si="240"/>
        <v>4</v>
      </c>
      <c r="K1373" s="14">
        <f t="shared" si="241"/>
        <v>3</v>
      </c>
      <c r="L1373" s="14">
        <f t="shared" si="242"/>
        <v>2</v>
      </c>
      <c r="M1373" s="14">
        <f t="shared" si="243"/>
        <v>1</v>
      </c>
      <c r="N1373" s="14">
        <f t="shared" si="244"/>
        <v>1</v>
      </c>
      <c r="O1373">
        <f t="shared" si="245"/>
        <v>2016</v>
      </c>
      <c r="P1373">
        <f t="shared" si="246"/>
        <v>11</v>
      </c>
      <c r="Q1373">
        <f t="shared" si="247"/>
        <v>30</v>
      </c>
      <c r="R1373">
        <f>IF(E1373=0,1,(IF(E1373&lt;=5,2,(IF(E1373&lt;=10,3,(IF(E1373&gt;=11,4)))))))</f>
        <v>4</v>
      </c>
    </row>
    <row r="1374" spans="1:18" x14ac:dyDescent="0.2">
      <c r="A1374" s="8">
        <v>42704</v>
      </c>
      <c r="B1374" s="9">
        <v>511</v>
      </c>
      <c r="C1374" s="10">
        <v>0.70833333333333304</v>
      </c>
      <c r="D1374" s="9" t="s">
        <v>10</v>
      </c>
      <c r="E1374" s="9">
        <v>10</v>
      </c>
      <c r="F1374" s="9" t="s">
        <v>18</v>
      </c>
      <c r="G1374" s="13">
        <f t="shared" si="237"/>
        <v>9</v>
      </c>
      <c r="H1374">
        <f t="shared" si="238"/>
        <v>3</v>
      </c>
      <c r="I1374" s="14">
        <f t="shared" si="239"/>
        <v>18</v>
      </c>
      <c r="J1374" s="14">
        <f t="shared" si="240"/>
        <v>4</v>
      </c>
      <c r="K1374" s="14">
        <f t="shared" si="241"/>
        <v>1</v>
      </c>
      <c r="L1374" s="14">
        <f t="shared" si="242"/>
        <v>3</v>
      </c>
      <c r="M1374" s="14">
        <f t="shared" si="243"/>
        <v>2</v>
      </c>
      <c r="N1374" s="14">
        <f t="shared" si="244"/>
        <v>2</v>
      </c>
      <c r="O1374">
        <f t="shared" si="245"/>
        <v>2016</v>
      </c>
      <c r="P1374">
        <f t="shared" si="246"/>
        <v>11</v>
      </c>
      <c r="Q1374">
        <f t="shared" si="247"/>
        <v>30</v>
      </c>
      <c r="R1374">
        <f>IF(E1374=0,1,(IF(E1374&lt;=5,2,(IF(E1374&lt;=10,3,(IF(E1374&gt;=11,4)))))))</f>
        <v>3</v>
      </c>
    </row>
    <row r="1375" spans="1:18" x14ac:dyDescent="0.2">
      <c r="A1375" s="8">
        <v>42704</v>
      </c>
      <c r="B1375" s="9">
        <v>506</v>
      </c>
      <c r="C1375" s="10">
        <v>0.71111111111111103</v>
      </c>
      <c r="D1375" s="9" t="s">
        <v>10</v>
      </c>
      <c r="E1375" s="9">
        <v>6</v>
      </c>
      <c r="F1375" s="9" t="s">
        <v>18</v>
      </c>
      <c r="G1375" s="13">
        <f t="shared" si="237"/>
        <v>6</v>
      </c>
      <c r="H1375">
        <f t="shared" si="238"/>
        <v>3</v>
      </c>
      <c r="I1375" s="14">
        <f t="shared" si="239"/>
        <v>18</v>
      </c>
      <c r="J1375" s="14">
        <f t="shared" si="240"/>
        <v>4</v>
      </c>
      <c r="K1375" s="14">
        <f t="shared" si="241"/>
        <v>4</v>
      </c>
      <c r="L1375" s="14">
        <f t="shared" si="242"/>
        <v>2</v>
      </c>
      <c r="M1375" s="14">
        <f t="shared" si="243"/>
        <v>2</v>
      </c>
      <c r="N1375" s="14">
        <f t="shared" si="244"/>
        <v>2</v>
      </c>
      <c r="O1375">
        <f t="shared" si="245"/>
        <v>2016</v>
      </c>
      <c r="P1375">
        <f t="shared" si="246"/>
        <v>11</v>
      </c>
      <c r="Q1375">
        <f t="shared" si="247"/>
        <v>30</v>
      </c>
      <c r="R1375">
        <f>IF(E1375=0,1,(IF(E1375&lt;=5,2,(IF(E1375&lt;=10,3,(IF(E1375&gt;=11,4)))))))</f>
        <v>3</v>
      </c>
    </row>
    <row r="1376" spans="1:18" x14ac:dyDescent="0.2">
      <c r="A1376" s="8">
        <v>42704</v>
      </c>
      <c r="B1376" s="9">
        <v>506</v>
      </c>
      <c r="C1376" s="10">
        <v>0.719444444444444</v>
      </c>
      <c r="D1376" s="9" t="s">
        <v>10</v>
      </c>
      <c r="E1376" s="9">
        <v>5</v>
      </c>
      <c r="F1376" s="9" t="s">
        <v>18</v>
      </c>
      <c r="G1376" s="13">
        <f t="shared" si="237"/>
        <v>6</v>
      </c>
      <c r="H1376">
        <f t="shared" si="238"/>
        <v>3</v>
      </c>
      <c r="I1376" s="14">
        <f t="shared" si="239"/>
        <v>18</v>
      </c>
      <c r="J1376" s="14">
        <f t="shared" si="240"/>
        <v>4</v>
      </c>
      <c r="K1376" s="14">
        <f t="shared" si="241"/>
        <v>4</v>
      </c>
      <c r="L1376" s="14">
        <f t="shared" si="242"/>
        <v>2</v>
      </c>
      <c r="M1376" s="14">
        <f t="shared" si="243"/>
        <v>2</v>
      </c>
      <c r="N1376" s="14">
        <f t="shared" si="244"/>
        <v>2</v>
      </c>
      <c r="O1376">
        <f t="shared" si="245"/>
        <v>2016</v>
      </c>
      <c r="P1376">
        <f t="shared" si="246"/>
        <v>11</v>
      </c>
      <c r="Q1376">
        <f t="shared" si="247"/>
        <v>30</v>
      </c>
      <c r="R1376">
        <f>IF(E1376=0,1,(IF(E1376&lt;=5,2,(IF(E1376&lt;=10,3,(IF(E1376&gt;=11,4)))))))</f>
        <v>2</v>
      </c>
    </row>
    <row r="1377" spans="1:18" x14ac:dyDescent="0.2">
      <c r="A1377" s="8">
        <v>42704</v>
      </c>
      <c r="B1377" s="9">
        <v>504</v>
      </c>
      <c r="C1377" s="10">
        <v>0.76458333333333295</v>
      </c>
      <c r="D1377" s="9" t="s">
        <v>10</v>
      </c>
      <c r="E1377" s="9">
        <v>4</v>
      </c>
      <c r="F1377" s="9" t="s">
        <v>20</v>
      </c>
      <c r="G1377" s="13">
        <f t="shared" si="237"/>
        <v>4</v>
      </c>
      <c r="H1377">
        <f t="shared" si="238"/>
        <v>3</v>
      </c>
      <c r="I1377" s="14">
        <f t="shared" si="239"/>
        <v>19</v>
      </c>
      <c r="J1377" s="14">
        <f t="shared" si="240"/>
        <v>3</v>
      </c>
      <c r="K1377" s="14">
        <f t="shared" si="241"/>
        <v>4</v>
      </c>
      <c r="L1377" s="14">
        <f t="shared" si="242"/>
        <v>4</v>
      </c>
      <c r="M1377" s="14">
        <f t="shared" si="243"/>
        <v>3</v>
      </c>
      <c r="N1377" s="14">
        <f t="shared" si="244"/>
        <v>3</v>
      </c>
      <c r="O1377">
        <f t="shared" si="245"/>
        <v>2016</v>
      </c>
      <c r="P1377">
        <f t="shared" si="246"/>
        <v>11</v>
      </c>
      <c r="Q1377">
        <f t="shared" si="247"/>
        <v>30</v>
      </c>
      <c r="R1377">
        <f>IF(E1377=0,1,(IF(E1377&lt;=5,2,(IF(E1377&lt;=10,3,(IF(E1377&gt;=11,4)))))))</f>
        <v>2</v>
      </c>
    </row>
    <row r="1378" spans="1:18" x14ac:dyDescent="0.2">
      <c r="A1378" s="8">
        <v>42704</v>
      </c>
      <c r="B1378" s="9">
        <v>504</v>
      </c>
      <c r="C1378" s="10">
        <v>0.78125</v>
      </c>
      <c r="D1378" s="9" t="s">
        <v>10</v>
      </c>
      <c r="E1378" s="9">
        <v>25</v>
      </c>
      <c r="F1378" s="9" t="s">
        <v>18</v>
      </c>
      <c r="G1378" s="13">
        <f t="shared" si="237"/>
        <v>4</v>
      </c>
      <c r="H1378">
        <f t="shared" si="238"/>
        <v>3</v>
      </c>
      <c r="I1378" s="14">
        <f t="shared" si="239"/>
        <v>19</v>
      </c>
      <c r="J1378" s="14">
        <f t="shared" si="240"/>
        <v>4</v>
      </c>
      <c r="K1378" s="14">
        <f t="shared" si="241"/>
        <v>4</v>
      </c>
      <c r="L1378" s="14">
        <f t="shared" si="242"/>
        <v>4</v>
      </c>
      <c r="M1378" s="14">
        <f t="shared" si="243"/>
        <v>3</v>
      </c>
      <c r="N1378" s="14">
        <f t="shared" si="244"/>
        <v>3</v>
      </c>
      <c r="O1378">
        <f t="shared" si="245"/>
        <v>2016</v>
      </c>
      <c r="P1378">
        <f t="shared" si="246"/>
        <v>11</v>
      </c>
      <c r="Q1378">
        <f t="shared" si="247"/>
        <v>30</v>
      </c>
      <c r="R1378">
        <f>IF(E1378=0,1,(IF(E1378&lt;=5,2,(IF(E1378&lt;=10,3,(IF(E1378&gt;=11,4)))))))</f>
        <v>4</v>
      </c>
    </row>
    <row r="1379" spans="1:18" x14ac:dyDescent="0.2">
      <c r="A1379" s="8">
        <v>42704</v>
      </c>
      <c r="B1379" s="9">
        <v>511</v>
      </c>
      <c r="C1379" s="10">
        <v>0.79166666666666696</v>
      </c>
      <c r="D1379" s="9" t="s">
        <v>10</v>
      </c>
      <c r="E1379" s="9">
        <v>15</v>
      </c>
      <c r="F1379" s="9" t="s">
        <v>18</v>
      </c>
      <c r="G1379" s="13">
        <f t="shared" si="237"/>
        <v>9</v>
      </c>
      <c r="H1379">
        <f t="shared" si="238"/>
        <v>3</v>
      </c>
      <c r="I1379" s="14">
        <f t="shared" si="239"/>
        <v>20</v>
      </c>
      <c r="J1379" s="14">
        <f t="shared" si="240"/>
        <v>4</v>
      </c>
      <c r="K1379" s="14">
        <f t="shared" si="241"/>
        <v>1</v>
      </c>
      <c r="L1379" s="14">
        <f t="shared" si="242"/>
        <v>3</v>
      </c>
      <c r="M1379" s="14">
        <f t="shared" si="243"/>
        <v>2</v>
      </c>
      <c r="N1379" s="14">
        <f t="shared" si="244"/>
        <v>2</v>
      </c>
      <c r="O1379">
        <f t="shared" si="245"/>
        <v>2016</v>
      </c>
      <c r="P1379">
        <f t="shared" si="246"/>
        <v>11</v>
      </c>
      <c r="Q1379">
        <f t="shared" si="247"/>
        <v>30</v>
      </c>
      <c r="R1379">
        <f>IF(E1379=0,1,(IF(E1379&lt;=5,2,(IF(E1379&lt;=10,3,(IF(E1379&gt;=11,4)))))))</f>
        <v>4</v>
      </c>
    </row>
    <row r="1380" spans="1:18" x14ac:dyDescent="0.2">
      <c r="A1380" s="8">
        <v>42704</v>
      </c>
      <c r="B1380" s="9">
        <v>505</v>
      </c>
      <c r="C1380" s="10">
        <v>0.80138888888888904</v>
      </c>
      <c r="D1380" s="9" t="s">
        <v>10</v>
      </c>
      <c r="E1380" s="9">
        <v>6</v>
      </c>
      <c r="F1380" s="9" t="s">
        <v>19</v>
      </c>
      <c r="G1380" s="13">
        <f t="shared" si="237"/>
        <v>5</v>
      </c>
      <c r="H1380">
        <f t="shared" si="238"/>
        <v>3</v>
      </c>
      <c r="I1380" s="14">
        <f t="shared" si="239"/>
        <v>20</v>
      </c>
      <c r="J1380" s="14">
        <f t="shared" si="240"/>
        <v>2</v>
      </c>
      <c r="K1380" s="14">
        <f t="shared" si="241"/>
        <v>3</v>
      </c>
      <c r="L1380" s="14">
        <f t="shared" si="242"/>
        <v>3</v>
      </c>
      <c r="M1380" s="14">
        <f t="shared" si="243"/>
        <v>4</v>
      </c>
      <c r="N1380" s="14">
        <f t="shared" si="244"/>
        <v>4</v>
      </c>
      <c r="O1380">
        <f t="shared" si="245"/>
        <v>2016</v>
      </c>
      <c r="P1380">
        <f t="shared" si="246"/>
        <v>11</v>
      </c>
      <c r="Q1380">
        <f t="shared" si="247"/>
        <v>30</v>
      </c>
      <c r="R1380">
        <f>IF(E1380=0,1,(IF(E1380&lt;=5,2,(IF(E1380&lt;=10,3,(IF(E1380&gt;=11,4)))))))</f>
        <v>3</v>
      </c>
    </row>
    <row r="1381" spans="1:18" x14ac:dyDescent="0.2">
      <c r="A1381" s="8">
        <v>42704</v>
      </c>
      <c r="B1381" s="9">
        <v>504</v>
      </c>
      <c r="C1381" s="10">
        <v>0.80972222222222201</v>
      </c>
      <c r="D1381" s="9" t="s">
        <v>10</v>
      </c>
      <c r="E1381" s="9">
        <v>5</v>
      </c>
      <c r="F1381" s="9" t="s">
        <v>18</v>
      </c>
      <c r="G1381" s="13">
        <f t="shared" si="237"/>
        <v>4</v>
      </c>
      <c r="H1381">
        <f t="shared" si="238"/>
        <v>3</v>
      </c>
      <c r="I1381" s="14">
        <f t="shared" si="239"/>
        <v>20</v>
      </c>
      <c r="J1381" s="14">
        <f t="shared" si="240"/>
        <v>4</v>
      </c>
      <c r="K1381" s="14">
        <f t="shared" si="241"/>
        <v>4</v>
      </c>
      <c r="L1381" s="14">
        <f t="shared" si="242"/>
        <v>4</v>
      </c>
      <c r="M1381" s="14">
        <f t="shared" si="243"/>
        <v>3</v>
      </c>
      <c r="N1381" s="14">
        <f t="shared" si="244"/>
        <v>3</v>
      </c>
      <c r="O1381">
        <f t="shared" si="245"/>
        <v>2016</v>
      </c>
      <c r="P1381">
        <f t="shared" si="246"/>
        <v>11</v>
      </c>
      <c r="Q1381">
        <f t="shared" si="247"/>
        <v>30</v>
      </c>
      <c r="R1381">
        <f>IF(E1381=0,1,(IF(E1381&lt;=5,2,(IF(E1381&lt;=10,3,(IF(E1381&gt;=11,4)))))))</f>
        <v>2</v>
      </c>
    </row>
    <row r="1382" spans="1:18" x14ac:dyDescent="0.2">
      <c r="A1382" s="8">
        <v>42704</v>
      </c>
      <c r="B1382" s="9">
        <v>501</v>
      </c>
      <c r="C1382" s="10">
        <v>0.83333333333333304</v>
      </c>
      <c r="D1382" s="9" t="s">
        <v>10</v>
      </c>
      <c r="E1382" s="9">
        <v>15</v>
      </c>
      <c r="F1382" s="9" t="s">
        <v>18</v>
      </c>
      <c r="G1382" s="13">
        <f t="shared" si="237"/>
        <v>1</v>
      </c>
      <c r="H1382">
        <f t="shared" si="238"/>
        <v>3</v>
      </c>
      <c r="I1382" s="14">
        <f t="shared" si="239"/>
        <v>21</v>
      </c>
      <c r="J1382" s="14">
        <f t="shared" si="240"/>
        <v>4</v>
      </c>
      <c r="K1382" s="14">
        <f t="shared" si="241"/>
        <v>3</v>
      </c>
      <c r="L1382" s="14">
        <f t="shared" si="242"/>
        <v>2</v>
      </c>
      <c r="M1382" s="14">
        <f t="shared" si="243"/>
        <v>1</v>
      </c>
      <c r="N1382" s="14">
        <f t="shared" si="244"/>
        <v>1</v>
      </c>
      <c r="O1382">
        <f t="shared" si="245"/>
        <v>2016</v>
      </c>
      <c r="P1382">
        <f t="shared" si="246"/>
        <v>11</v>
      </c>
      <c r="Q1382">
        <f t="shared" si="247"/>
        <v>30</v>
      </c>
      <c r="R1382">
        <f>IF(E1382=0,1,(IF(E1382&lt;=5,2,(IF(E1382&lt;=10,3,(IF(E1382&gt;=11,4)))))))</f>
        <v>4</v>
      </c>
    </row>
    <row r="1383" spans="1:18" x14ac:dyDescent="0.2">
      <c r="A1383" s="8">
        <v>42704</v>
      </c>
      <c r="B1383" s="9">
        <v>514</v>
      </c>
      <c r="C1383" s="10">
        <v>0.85138888888888897</v>
      </c>
      <c r="D1383" s="9" t="s">
        <v>10</v>
      </c>
      <c r="E1383" s="9">
        <v>15</v>
      </c>
      <c r="F1383" s="9" t="s">
        <v>19</v>
      </c>
      <c r="G1383" s="13">
        <f t="shared" si="237"/>
        <v>11</v>
      </c>
      <c r="H1383">
        <f t="shared" si="238"/>
        <v>3</v>
      </c>
      <c r="I1383" s="14">
        <f t="shared" si="239"/>
        <v>21</v>
      </c>
      <c r="J1383" s="14">
        <f t="shared" si="240"/>
        <v>2</v>
      </c>
      <c r="K1383" s="14">
        <f t="shared" si="241"/>
        <v>2</v>
      </c>
      <c r="L1383" s="14">
        <f t="shared" si="242"/>
        <v>1</v>
      </c>
      <c r="M1383" s="14">
        <f t="shared" si="243"/>
        <v>3</v>
      </c>
      <c r="N1383" s="14">
        <f t="shared" si="244"/>
        <v>1</v>
      </c>
      <c r="O1383">
        <f t="shared" si="245"/>
        <v>2016</v>
      </c>
      <c r="P1383">
        <f t="shared" si="246"/>
        <v>11</v>
      </c>
      <c r="Q1383">
        <f t="shared" si="247"/>
        <v>30</v>
      </c>
      <c r="R1383">
        <f>IF(E1383=0,1,(IF(E1383&lt;=5,2,(IF(E1383&lt;=10,3,(IF(E1383&gt;=11,4)))))))</f>
        <v>4</v>
      </c>
    </row>
    <row r="1384" spans="1:18" x14ac:dyDescent="0.2">
      <c r="A1384" s="8">
        <v>42704</v>
      </c>
      <c r="B1384" s="9">
        <v>506</v>
      </c>
      <c r="C1384" s="10">
        <v>0.85486111111111096</v>
      </c>
      <c r="D1384" s="9" t="s">
        <v>10</v>
      </c>
      <c r="E1384" s="9">
        <v>57</v>
      </c>
      <c r="F1384" s="9" t="s">
        <v>19</v>
      </c>
      <c r="G1384" s="13">
        <f t="shared" si="237"/>
        <v>6</v>
      </c>
      <c r="H1384">
        <f t="shared" si="238"/>
        <v>3</v>
      </c>
      <c r="I1384" s="14">
        <f t="shared" si="239"/>
        <v>21</v>
      </c>
      <c r="J1384" s="14">
        <f t="shared" si="240"/>
        <v>2</v>
      </c>
      <c r="K1384" s="14">
        <f t="shared" si="241"/>
        <v>4</v>
      </c>
      <c r="L1384" s="14">
        <f t="shared" si="242"/>
        <v>2</v>
      </c>
      <c r="M1384" s="14">
        <f t="shared" si="243"/>
        <v>2</v>
      </c>
      <c r="N1384" s="14">
        <f t="shared" si="244"/>
        <v>2</v>
      </c>
      <c r="O1384">
        <f t="shared" si="245"/>
        <v>2016</v>
      </c>
      <c r="P1384">
        <f t="shared" si="246"/>
        <v>11</v>
      </c>
      <c r="Q1384">
        <f t="shared" si="247"/>
        <v>30</v>
      </c>
      <c r="R1384">
        <f>IF(E1384=0,1,(IF(E1384&lt;=5,2,(IF(E1384&lt;=10,3,(IF(E1384&gt;=11,4)))))))</f>
        <v>4</v>
      </c>
    </row>
    <row r="1385" spans="1:18" x14ac:dyDescent="0.2">
      <c r="A1385" s="8">
        <v>42704</v>
      </c>
      <c r="B1385" s="9">
        <v>505</v>
      </c>
      <c r="C1385" s="10">
        <v>0.86111111111111105</v>
      </c>
      <c r="D1385" s="9" t="s">
        <v>10</v>
      </c>
      <c r="E1385" s="9">
        <v>6</v>
      </c>
      <c r="F1385" s="9" t="s">
        <v>19</v>
      </c>
      <c r="G1385" s="13">
        <f t="shared" si="237"/>
        <v>5</v>
      </c>
      <c r="H1385">
        <f t="shared" si="238"/>
        <v>3</v>
      </c>
      <c r="I1385" s="14">
        <f t="shared" si="239"/>
        <v>21</v>
      </c>
      <c r="J1385" s="14">
        <f t="shared" si="240"/>
        <v>2</v>
      </c>
      <c r="K1385" s="14">
        <f t="shared" si="241"/>
        <v>3</v>
      </c>
      <c r="L1385" s="14">
        <f t="shared" si="242"/>
        <v>3</v>
      </c>
      <c r="M1385" s="14">
        <f t="shared" si="243"/>
        <v>4</v>
      </c>
      <c r="N1385" s="14">
        <f t="shared" si="244"/>
        <v>4</v>
      </c>
      <c r="O1385">
        <f t="shared" si="245"/>
        <v>2016</v>
      </c>
      <c r="P1385">
        <f t="shared" si="246"/>
        <v>11</v>
      </c>
      <c r="Q1385">
        <f t="shared" si="247"/>
        <v>30</v>
      </c>
      <c r="R1385">
        <f>IF(E1385=0,1,(IF(E1385&lt;=5,2,(IF(E1385&lt;=10,3,(IF(E1385&gt;=11,4)))))))</f>
        <v>3</v>
      </c>
    </row>
    <row r="1386" spans="1:18" x14ac:dyDescent="0.2">
      <c r="A1386" s="8">
        <v>42704</v>
      </c>
      <c r="B1386" s="9">
        <v>505</v>
      </c>
      <c r="C1386" s="10">
        <v>0.874305555555556</v>
      </c>
      <c r="D1386" s="9" t="s">
        <v>10</v>
      </c>
      <c r="E1386" s="9">
        <v>2</v>
      </c>
      <c r="F1386" s="9" t="s">
        <v>19</v>
      </c>
      <c r="G1386" s="13">
        <f t="shared" si="237"/>
        <v>5</v>
      </c>
      <c r="H1386">
        <f t="shared" si="238"/>
        <v>3</v>
      </c>
      <c r="I1386" s="14">
        <f t="shared" si="239"/>
        <v>21</v>
      </c>
      <c r="J1386" s="14">
        <f t="shared" si="240"/>
        <v>2</v>
      </c>
      <c r="K1386" s="14">
        <f t="shared" si="241"/>
        <v>3</v>
      </c>
      <c r="L1386" s="14">
        <f t="shared" si="242"/>
        <v>3</v>
      </c>
      <c r="M1386" s="14">
        <f t="shared" si="243"/>
        <v>4</v>
      </c>
      <c r="N1386" s="14">
        <f t="shared" si="244"/>
        <v>4</v>
      </c>
      <c r="O1386">
        <f t="shared" si="245"/>
        <v>2016</v>
      </c>
      <c r="P1386">
        <f t="shared" si="246"/>
        <v>11</v>
      </c>
      <c r="Q1386">
        <f t="shared" si="247"/>
        <v>30</v>
      </c>
      <c r="R1386">
        <f>IF(E1386=0,1,(IF(E1386&lt;=5,2,(IF(E1386&lt;=10,3,(IF(E1386&gt;=11,4)))))))</f>
        <v>2</v>
      </c>
    </row>
    <row r="1387" spans="1:18" x14ac:dyDescent="0.2">
      <c r="A1387" s="8">
        <v>42704</v>
      </c>
      <c r="B1387" s="9">
        <v>501</v>
      </c>
      <c r="C1387" s="10">
        <v>0.875</v>
      </c>
      <c r="D1387" s="9" t="s">
        <v>10</v>
      </c>
      <c r="E1387" s="9">
        <v>35</v>
      </c>
      <c r="F1387" s="9" t="s">
        <v>18</v>
      </c>
      <c r="G1387" s="13">
        <f t="shared" si="237"/>
        <v>1</v>
      </c>
      <c r="H1387">
        <f t="shared" si="238"/>
        <v>3</v>
      </c>
      <c r="I1387" s="14">
        <f t="shared" si="239"/>
        <v>22</v>
      </c>
      <c r="J1387" s="14">
        <f t="shared" si="240"/>
        <v>4</v>
      </c>
      <c r="K1387" s="14">
        <f t="shared" si="241"/>
        <v>3</v>
      </c>
      <c r="L1387" s="14">
        <f t="shared" si="242"/>
        <v>2</v>
      </c>
      <c r="M1387" s="14">
        <f t="shared" si="243"/>
        <v>1</v>
      </c>
      <c r="N1387" s="14">
        <f t="shared" si="244"/>
        <v>1</v>
      </c>
      <c r="O1387">
        <f t="shared" si="245"/>
        <v>2016</v>
      </c>
      <c r="P1387">
        <f t="shared" si="246"/>
        <v>11</v>
      </c>
      <c r="Q1387">
        <f t="shared" si="247"/>
        <v>30</v>
      </c>
      <c r="R1387">
        <f>IF(E1387=0,1,(IF(E1387&lt;=5,2,(IF(E1387&lt;=10,3,(IF(E1387&gt;=11,4)))))))</f>
        <v>4</v>
      </c>
    </row>
    <row r="1388" spans="1:18" x14ac:dyDescent="0.2">
      <c r="A1388" s="8">
        <v>42704</v>
      </c>
      <c r="B1388" s="9">
        <v>506</v>
      </c>
      <c r="C1388" s="10">
        <v>0.87986111111111098</v>
      </c>
      <c r="D1388" s="9" t="s">
        <v>10</v>
      </c>
      <c r="E1388" s="9">
        <v>11</v>
      </c>
      <c r="F1388" s="9" t="s">
        <v>19</v>
      </c>
      <c r="G1388" s="13">
        <f t="shared" si="237"/>
        <v>6</v>
      </c>
      <c r="H1388">
        <f t="shared" si="238"/>
        <v>3</v>
      </c>
      <c r="I1388" s="14">
        <f t="shared" si="239"/>
        <v>22</v>
      </c>
      <c r="J1388" s="14">
        <f t="shared" si="240"/>
        <v>2</v>
      </c>
      <c r="K1388" s="14">
        <f t="shared" si="241"/>
        <v>4</v>
      </c>
      <c r="L1388" s="14">
        <f t="shared" si="242"/>
        <v>2</v>
      </c>
      <c r="M1388" s="14">
        <f t="shared" si="243"/>
        <v>2</v>
      </c>
      <c r="N1388" s="14">
        <f t="shared" si="244"/>
        <v>2</v>
      </c>
      <c r="O1388">
        <f t="shared" si="245"/>
        <v>2016</v>
      </c>
      <c r="P1388">
        <f t="shared" si="246"/>
        <v>11</v>
      </c>
      <c r="Q1388">
        <f t="shared" si="247"/>
        <v>30</v>
      </c>
      <c r="R1388">
        <f>IF(E1388=0,1,(IF(E1388&lt;=5,2,(IF(E1388&lt;=10,3,(IF(E1388&gt;=11,4)))))))</f>
        <v>4</v>
      </c>
    </row>
    <row r="1389" spans="1:18" x14ac:dyDescent="0.2">
      <c r="A1389" s="8">
        <v>42704</v>
      </c>
      <c r="B1389" s="9">
        <v>505</v>
      </c>
      <c r="C1389" s="10">
        <v>0.89930555555555602</v>
      </c>
      <c r="D1389" s="9" t="s">
        <v>10</v>
      </c>
      <c r="E1389" s="9">
        <v>6</v>
      </c>
      <c r="F1389" s="9" t="s">
        <v>18</v>
      </c>
      <c r="G1389" s="13">
        <f t="shared" si="237"/>
        <v>5</v>
      </c>
      <c r="H1389">
        <f t="shared" si="238"/>
        <v>3</v>
      </c>
      <c r="I1389" s="14">
        <f t="shared" si="239"/>
        <v>22</v>
      </c>
      <c r="J1389" s="14">
        <f t="shared" si="240"/>
        <v>4</v>
      </c>
      <c r="K1389" s="14">
        <f t="shared" si="241"/>
        <v>3</v>
      </c>
      <c r="L1389" s="14">
        <f t="shared" si="242"/>
        <v>3</v>
      </c>
      <c r="M1389" s="14">
        <f t="shared" si="243"/>
        <v>4</v>
      </c>
      <c r="N1389" s="14">
        <f t="shared" si="244"/>
        <v>4</v>
      </c>
      <c r="O1389">
        <f t="shared" si="245"/>
        <v>2016</v>
      </c>
      <c r="P1389">
        <f t="shared" si="246"/>
        <v>11</v>
      </c>
      <c r="Q1389">
        <f t="shared" si="247"/>
        <v>30</v>
      </c>
      <c r="R1389">
        <f>IF(E1389=0,1,(IF(E1389&lt;=5,2,(IF(E1389&lt;=10,3,(IF(E1389&gt;=11,4)))))))</f>
        <v>3</v>
      </c>
    </row>
    <row r="1390" spans="1:18" x14ac:dyDescent="0.2">
      <c r="A1390" s="8">
        <v>42704</v>
      </c>
      <c r="B1390" s="9">
        <v>505</v>
      </c>
      <c r="C1390" s="10">
        <v>0.92569444444444404</v>
      </c>
      <c r="D1390" s="9" t="s">
        <v>10</v>
      </c>
      <c r="E1390" s="9">
        <v>12</v>
      </c>
      <c r="F1390" s="9" t="s">
        <v>19</v>
      </c>
      <c r="G1390" s="13">
        <f t="shared" si="237"/>
        <v>5</v>
      </c>
      <c r="H1390">
        <f t="shared" si="238"/>
        <v>3</v>
      </c>
      <c r="I1390" s="14">
        <f t="shared" si="239"/>
        <v>23</v>
      </c>
      <c r="J1390" s="14">
        <f t="shared" si="240"/>
        <v>2</v>
      </c>
      <c r="K1390" s="14">
        <f t="shared" si="241"/>
        <v>3</v>
      </c>
      <c r="L1390" s="14">
        <f t="shared" si="242"/>
        <v>3</v>
      </c>
      <c r="M1390" s="14">
        <f t="shared" si="243"/>
        <v>4</v>
      </c>
      <c r="N1390" s="14">
        <f t="shared" si="244"/>
        <v>4</v>
      </c>
      <c r="O1390">
        <f t="shared" si="245"/>
        <v>2016</v>
      </c>
      <c r="P1390">
        <f t="shared" si="246"/>
        <v>11</v>
      </c>
      <c r="Q1390">
        <f t="shared" si="247"/>
        <v>30</v>
      </c>
      <c r="R1390">
        <f>IF(E1390=0,1,(IF(E1390&lt;=5,2,(IF(E1390&lt;=10,3,(IF(E1390&gt;=11,4)))))))</f>
        <v>4</v>
      </c>
    </row>
    <row r="1391" spans="1:18" x14ac:dyDescent="0.2">
      <c r="A1391" s="8">
        <v>42704</v>
      </c>
      <c r="B1391" s="9">
        <v>501</v>
      </c>
      <c r="C1391" s="10">
        <v>0.93263888888888902</v>
      </c>
      <c r="D1391" s="9" t="s">
        <v>10</v>
      </c>
      <c r="E1391" s="9">
        <v>10</v>
      </c>
      <c r="F1391" s="9" t="s">
        <v>19</v>
      </c>
      <c r="G1391" s="13">
        <f t="shared" si="237"/>
        <v>1</v>
      </c>
      <c r="H1391">
        <f t="shared" si="238"/>
        <v>3</v>
      </c>
      <c r="I1391" s="14">
        <f t="shared" si="239"/>
        <v>23</v>
      </c>
      <c r="J1391" s="14">
        <f t="shared" si="240"/>
        <v>2</v>
      </c>
      <c r="K1391" s="14">
        <f t="shared" si="241"/>
        <v>3</v>
      </c>
      <c r="L1391" s="14">
        <f t="shared" si="242"/>
        <v>2</v>
      </c>
      <c r="M1391" s="14">
        <f t="shared" si="243"/>
        <v>1</v>
      </c>
      <c r="N1391" s="14">
        <f t="shared" si="244"/>
        <v>1</v>
      </c>
      <c r="O1391">
        <f t="shared" si="245"/>
        <v>2016</v>
      </c>
      <c r="P1391">
        <f t="shared" si="246"/>
        <v>11</v>
      </c>
      <c r="Q1391">
        <f t="shared" si="247"/>
        <v>30</v>
      </c>
      <c r="R1391">
        <f>IF(E1391=0,1,(IF(E1391&lt;=5,2,(IF(E1391&lt;=10,3,(IF(E1391&gt;=11,4)))))))</f>
        <v>3</v>
      </c>
    </row>
    <row r="1392" spans="1:18" x14ac:dyDescent="0.2">
      <c r="A1392" s="8">
        <v>42704</v>
      </c>
      <c r="B1392" s="9">
        <v>504</v>
      </c>
      <c r="C1392" s="10">
        <v>0.94791666666666696</v>
      </c>
      <c r="D1392" s="9" t="s">
        <v>10</v>
      </c>
      <c r="E1392" s="9">
        <v>0</v>
      </c>
      <c r="F1392" s="9" t="s">
        <v>18</v>
      </c>
      <c r="G1392" s="13">
        <f t="shared" si="237"/>
        <v>4</v>
      </c>
      <c r="H1392">
        <f t="shared" si="238"/>
        <v>3</v>
      </c>
      <c r="I1392" s="14">
        <f t="shared" si="239"/>
        <v>23</v>
      </c>
      <c r="J1392" s="14">
        <f t="shared" si="240"/>
        <v>4</v>
      </c>
      <c r="K1392" s="14">
        <f t="shared" si="241"/>
        <v>4</v>
      </c>
      <c r="L1392" s="14">
        <f t="shared" si="242"/>
        <v>4</v>
      </c>
      <c r="M1392" s="14">
        <f t="shared" si="243"/>
        <v>3</v>
      </c>
      <c r="N1392" s="14">
        <f t="shared" si="244"/>
        <v>3</v>
      </c>
      <c r="O1392">
        <f t="shared" si="245"/>
        <v>2016</v>
      </c>
      <c r="P1392">
        <f t="shared" si="246"/>
        <v>11</v>
      </c>
      <c r="Q1392">
        <f t="shared" si="247"/>
        <v>30</v>
      </c>
      <c r="R1392">
        <f>IF(E1392=0,1,(IF(E1392&lt;=5,2,(IF(E1392&lt;=10,3,(IF(E1392&gt;=11,4)))))))</f>
        <v>1</v>
      </c>
    </row>
    <row r="1393" spans="1:18" x14ac:dyDescent="0.2">
      <c r="A1393" s="8">
        <v>42704</v>
      </c>
      <c r="B1393" s="9">
        <v>501</v>
      </c>
      <c r="C1393" s="10">
        <v>0.95625000000000004</v>
      </c>
      <c r="D1393" s="9" t="s">
        <v>10</v>
      </c>
      <c r="E1393" s="9">
        <v>10</v>
      </c>
      <c r="F1393" s="9" t="s">
        <v>19</v>
      </c>
      <c r="G1393" s="13">
        <f t="shared" si="237"/>
        <v>1</v>
      </c>
      <c r="H1393">
        <f t="shared" si="238"/>
        <v>3</v>
      </c>
      <c r="I1393" s="14">
        <f t="shared" si="239"/>
        <v>23</v>
      </c>
      <c r="J1393" s="14">
        <f t="shared" si="240"/>
        <v>2</v>
      </c>
      <c r="K1393" s="14">
        <f t="shared" si="241"/>
        <v>3</v>
      </c>
      <c r="L1393" s="14">
        <f t="shared" si="242"/>
        <v>2</v>
      </c>
      <c r="M1393" s="14">
        <f t="shared" si="243"/>
        <v>1</v>
      </c>
      <c r="N1393" s="14">
        <f t="shared" si="244"/>
        <v>1</v>
      </c>
      <c r="O1393">
        <f t="shared" si="245"/>
        <v>2016</v>
      </c>
      <c r="P1393">
        <f t="shared" si="246"/>
        <v>11</v>
      </c>
      <c r="Q1393">
        <f t="shared" si="247"/>
        <v>30</v>
      </c>
      <c r="R1393">
        <f>IF(E1393=0,1,(IF(E1393&lt;=5,2,(IF(E1393&lt;=10,3,(IF(E1393&gt;=11,4)))))))</f>
        <v>3</v>
      </c>
    </row>
    <row r="1394" spans="1:18" x14ac:dyDescent="0.2">
      <c r="A1394" s="8">
        <v>42704</v>
      </c>
      <c r="B1394" s="9">
        <v>514</v>
      </c>
      <c r="C1394" s="10">
        <v>0.97569444444444398</v>
      </c>
      <c r="D1394" s="9" t="s">
        <v>10</v>
      </c>
      <c r="E1394" s="9">
        <v>15</v>
      </c>
      <c r="F1394" s="9" t="s">
        <v>18</v>
      </c>
      <c r="G1394" s="13">
        <f t="shared" si="237"/>
        <v>11</v>
      </c>
      <c r="H1394">
        <f t="shared" si="238"/>
        <v>3</v>
      </c>
      <c r="I1394" s="14">
        <f t="shared" si="239"/>
        <v>24</v>
      </c>
      <c r="J1394" s="14">
        <f t="shared" si="240"/>
        <v>4</v>
      </c>
      <c r="K1394" s="14">
        <f t="shared" si="241"/>
        <v>2</v>
      </c>
      <c r="L1394" s="14">
        <f t="shared" si="242"/>
        <v>1</v>
      </c>
      <c r="M1394" s="14">
        <f t="shared" si="243"/>
        <v>3</v>
      </c>
      <c r="N1394" s="14">
        <f t="shared" si="244"/>
        <v>1</v>
      </c>
      <c r="O1394">
        <f t="shared" si="245"/>
        <v>2016</v>
      </c>
      <c r="P1394">
        <f t="shared" si="246"/>
        <v>11</v>
      </c>
      <c r="Q1394">
        <f t="shared" si="247"/>
        <v>30</v>
      </c>
      <c r="R1394">
        <f>IF(E1394=0,1,(IF(E1394&lt;=5,2,(IF(E1394&lt;=10,3,(IF(E1394&gt;=11,4)))))))</f>
        <v>4</v>
      </c>
    </row>
  </sheetData>
  <autoFilter ref="A1:O1394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1489"/>
  <sheetViews>
    <sheetView tabSelected="1" topLeftCell="B1" workbookViewId="0">
      <selection activeCell="G11" sqref="G11"/>
    </sheetView>
  </sheetViews>
  <sheetFormatPr baseColWidth="10" defaultColWidth="8.83203125" defaultRowHeight="15" x14ac:dyDescent="0.2"/>
  <cols>
    <col min="1" max="6" width="13.83203125" style="7" customWidth="1"/>
  </cols>
  <sheetData>
    <row r="1" spans="1:18" ht="10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11" t="s">
        <v>1</v>
      </c>
      <c r="H1" s="11" t="s">
        <v>3</v>
      </c>
      <c r="I1" s="11" t="s">
        <v>2</v>
      </c>
      <c r="J1" s="11" t="s">
        <v>4</v>
      </c>
      <c r="K1" s="11" t="s">
        <v>14</v>
      </c>
      <c r="L1" s="12" t="s">
        <v>15</v>
      </c>
      <c r="M1" s="12" t="s">
        <v>16</v>
      </c>
      <c r="N1" s="11" t="s">
        <v>17</v>
      </c>
      <c r="O1" s="11" t="s">
        <v>21</v>
      </c>
      <c r="P1" s="11" t="s">
        <v>22</v>
      </c>
      <c r="Q1" s="11" t="s">
        <v>3</v>
      </c>
      <c r="R1" s="11" t="s">
        <v>12</v>
      </c>
    </row>
    <row r="2" spans="1:18" x14ac:dyDescent="0.2">
      <c r="A2" s="8">
        <v>42705</v>
      </c>
      <c r="B2" s="9">
        <v>514</v>
      </c>
      <c r="C2" s="10">
        <v>0.1125</v>
      </c>
      <c r="D2" s="9" t="s">
        <v>11</v>
      </c>
      <c r="E2" s="9">
        <v>39</v>
      </c>
      <c r="F2" s="9" t="s">
        <v>18</v>
      </c>
      <c r="G2" s="13">
        <f>IF(B2=501,1,(IF(B2=502,2,(IF(B2=503,3,(IF(B2=504,4,(IF(B2=505,5,(IF(B2=506,6,(IF(B2=509,7,(IF(B2=510,8,(IF(B2=511,9,(IF(B2=512,10,(IF(B2=514,11)))))))))))))))))))))</f>
        <v>11</v>
      </c>
      <c r="H2">
        <f>IF(D2="Friday",5,(IF(D2="Saturday",6,(IF(D2="Sunday",7,(IF(D2="Monday",1,(IF(D2="Tuesday",2,(IF(D2="Wednesday",3,(IF(D2="Thursday",4,0)))))))))))))</f>
        <v>4</v>
      </c>
      <c r="I2" s="14">
        <f>(ROUNDDOWN(C2*24,0)+1)</f>
        <v>3</v>
      </c>
      <c r="J2" s="14">
        <f>IF(F2="N",1,(IF(F2="E",2,(IF(F2="S",3,(IF(F2="W",4)))))))</f>
        <v>4</v>
      </c>
      <c r="K2" s="14">
        <f>IF(B2=501,3,(IF(B2=502,2,(IF(B2=503,3,(IF(B2=504,4,(IF(B2=505,3,(IF(B2=506,4,(IF(B2=509,1,(IF(B2=510,1,(IF(B2=511,1,(IF(B2=512,3,(IF(B2=514,2)))))))))))))))))))))</f>
        <v>2</v>
      </c>
      <c r="L2" s="14">
        <f>IF(B2=501,2,(IF(B2=502,1,(IF(B2=503,2,(IF(B2=504,4,(IF(B2=505,3,(IF(B2=506,2,(IF(B2=509,2,(IF(B2=510,3,(IF(B2=511,3,(IF(B2=512,1,(IF(B2=514,1)))))))))))))))))))))</f>
        <v>1</v>
      </c>
      <c r="M2" s="14">
        <f>IF(B2=501,1,(IF(B2=502,3,(IF(B2=503,1,(IF(B2=504,3,(IF(B2=505,4,(IF(B2=506,2,(IF(B2=509,2,(IF(B2=510,3,(IF(B2=511,2,(IF(B2=512,3,(IF(B2=514,3)))))))))))))))))))))</f>
        <v>3</v>
      </c>
      <c r="N2" s="14">
        <f>IF(B2=501,1,(IF(B2=502,3,(IF(B2=503,1,(IF(B2=504,3,(IF(B2=505,4,(IF(B2=506,2,(IF(B2=509,2,(IF(B2=510,3,(IF(B2=511,2,(IF(B2=512,3,(IF(B2=514,1)))))))))))))))))))))</f>
        <v>1</v>
      </c>
      <c r="O2">
        <f>YEAR(A2)</f>
        <v>2016</v>
      </c>
      <c r="P2">
        <f>MONTH(A2)</f>
        <v>12</v>
      </c>
      <c r="Q2">
        <f>DAY(A2)</f>
        <v>1</v>
      </c>
      <c r="R2">
        <f>IF(E2=0,1,(IF(E2&lt;=5,2,(IF(E2&lt;=10,3,(IF(E2&gt;=11,4)))))))</f>
        <v>4</v>
      </c>
    </row>
    <row r="3" spans="1:18" x14ac:dyDescent="0.2">
      <c r="A3" s="8">
        <v>42705</v>
      </c>
      <c r="B3" s="9">
        <v>511</v>
      </c>
      <c r="C3" s="10">
        <v>0.242361111111111</v>
      </c>
      <c r="D3" s="9" t="s">
        <v>11</v>
      </c>
      <c r="E3" s="9">
        <v>3</v>
      </c>
      <c r="F3" s="9" t="s">
        <v>20</v>
      </c>
      <c r="G3" s="13">
        <f t="shared" ref="G3:G66" si="0">IF(B3=501,1,(IF(B3=502,2,(IF(B3=503,3,(IF(B3=504,4,(IF(B3=505,5,(IF(B3=506,6,(IF(B3=509,7,(IF(B3=510,8,(IF(B3=511,9,(IF(B3=512,10,(IF(B3=514,11)))))))))))))))))))))</f>
        <v>9</v>
      </c>
      <c r="H3">
        <f t="shared" ref="H3:H66" si="1">IF(D3="Friday",5,(IF(D3="Saturday",6,(IF(D3="Sunday",7,(IF(D3="Monday",1,(IF(D3="Tuesday",2,(IF(D3="Wednesday",3,(IF(D3="Thursday",4,0)))))))))))))</f>
        <v>4</v>
      </c>
      <c r="I3" s="14">
        <f t="shared" ref="I3:I66" si="2">(ROUNDDOWN(C3*24,0)+1)</f>
        <v>6</v>
      </c>
      <c r="J3" s="14">
        <f t="shared" ref="J3:J66" si="3">IF(F3="N",1,(IF(F3="E",2,(IF(F3="S",3,(IF(F3="W",4)))))))</f>
        <v>3</v>
      </c>
      <c r="K3" s="14">
        <f t="shared" ref="K3:K66" si="4">IF(B3=501,3,(IF(B3=502,2,(IF(B3=503,3,(IF(B3=504,4,(IF(B3=505,3,(IF(B3=506,4,(IF(B3=509,1,(IF(B3=510,1,(IF(B3=511,1,(IF(B3=512,3,(IF(B3=514,2)))))))))))))))))))))</f>
        <v>1</v>
      </c>
      <c r="L3" s="14">
        <f t="shared" ref="L3:L66" si="5">IF(B3=501,2,(IF(B3=502,1,(IF(B3=503,2,(IF(B3=504,4,(IF(B3=505,3,(IF(B3=506,2,(IF(B3=509,2,(IF(B3=510,3,(IF(B3=511,3,(IF(B3=512,1,(IF(B3=514,1)))))))))))))))))))))</f>
        <v>3</v>
      </c>
      <c r="M3" s="14">
        <f t="shared" ref="M3:M66" si="6">IF(B3=501,1,(IF(B3=502,3,(IF(B3=503,1,(IF(B3=504,3,(IF(B3=505,4,(IF(B3=506,2,(IF(B3=509,2,(IF(B3=510,3,(IF(B3=511,2,(IF(B3=512,3,(IF(B3=514,3)))))))))))))))))))))</f>
        <v>2</v>
      </c>
      <c r="N3" s="14">
        <f t="shared" ref="N3:N66" si="7">IF(B3=501,1,(IF(B3=502,3,(IF(B3=503,1,(IF(B3=504,3,(IF(B3=505,4,(IF(B3=506,2,(IF(B3=509,2,(IF(B3=510,3,(IF(B3=511,2,(IF(B3=512,3,(IF(B3=514,1)))))))))))))))))))))</f>
        <v>2</v>
      </c>
      <c r="O3">
        <f t="shared" ref="O3:O66" si="8">YEAR(A3)</f>
        <v>2016</v>
      </c>
      <c r="P3">
        <f t="shared" ref="P3:P66" si="9">MONTH(A3)</f>
        <v>12</v>
      </c>
      <c r="Q3">
        <f t="shared" ref="Q3:Q66" si="10">DAY(A3)</f>
        <v>1</v>
      </c>
      <c r="R3">
        <f>IF(E3=0,1,(IF(E3&lt;=5,2,(IF(E3&lt;=10,3,(IF(E3&gt;=11,4)))))))</f>
        <v>2</v>
      </c>
    </row>
    <row r="4" spans="1:18" x14ac:dyDescent="0.2">
      <c r="A4" s="8">
        <v>42705</v>
      </c>
      <c r="B4" s="9">
        <v>511</v>
      </c>
      <c r="C4" s="10">
        <v>0.25763888888888897</v>
      </c>
      <c r="D4" s="9" t="s">
        <v>11</v>
      </c>
      <c r="E4" s="9">
        <v>3</v>
      </c>
      <c r="F4" s="9" t="s">
        <v>20</v>
      </c>
      <c r="G4" s="13">
        <f t="shared" si="0"/>
        <v>9</v>
      </c>
      <c r="H4">
        <f t="shared" si="1"/>
        <v>4</v>
      </c>
      <c r="I4" s="14">
        <f t="shared" si="2"/>
        <v>7</v>
      </c>
      <c r="J4" s="14">
        <f t="shared" si="3"/>
        <v>3</v>
      </c>
      <c r="K4" s="14">
        <f t="shared" si="4"/>
        <v>1</v>
      </c>
      <c r="L4" s="14">
        <f t="shared" si="5"/>
        <v>3</v>
      </c>
      <c r="M4" s="14">
        <f t="shared" si="6"/>
        <v>2</v>
      </c>
      <c r="N4" s="14">
        <f t="shared" si="7"/>
        <v>2</v>
      </c>
      <c r="O4">
        <f t="shared" si="8"/>
        <v>2016</v>
      </c>
      <c r="P4">
        <f t="shared" si="9"/>
        <v>12</v>
      </c>
      <c r="Q4">
        <f t="shared" si="10"/>
        <v>1</v>
      </c>
      <c r="R4">
        <f>IF(E4=0,1,(IF(E4&lt;=5,2,(IF(E4&lt;=10,3,(IF(E4&gt;=11,4)))))))</f>
        <v>2</v>
      </c>
    </row>
    <row r="5" spans="1:18" x14ac:dyDescent="0.2">
      <c r="A5" s="8">
        <v>42705</v>
      </c>
      <c r="B5" s="9">
        <v>506</v>
      </c>
      <c r="C5" s="10">
        <v>0.25833333333333303</v>
      </c>
      <c r="D5" s="9" t="s">
        <v>11</v>
      </c>
      <c r="E5" s="9">
        <v>4</v>
      </c>
      <c r="F5" s="9" t="s">
        <v>18</v>
      </c>
      <c r="G5" s="13">
        <f t="shared" si="0"/>
        <v>6</v>
      </c>
      <c r="H5">
        <f t="shared" si="1"/>
        <v>4</v>
      </c>
      <c r="I5" s="14">
        <f t="shared" si="2"/>
        <v>7</v>
      </c>
      <c r="J5" s="14">
        <f t="shared" si="3"/>
        <v>4</v>
      </c>
      <c r="K5" s="14">
        <f t="shared" si="4"/>
        <v>4</v>
      </c>
      <c r="L5" s="14">
        <f t="shared" si="5"/>
        <v>2</v>
      </c>
      <c r="M5" s="14">
        <f t="shared" si="6"/>
        <v>2</v>
      </c>
      <c r="N5" s="14">
        <f t="shared" si="7"/>
        <v>2</v>
      </c>
      <c r="O5">
        <f t="shared" si="8"/>
        <v>2016</v>
      </c>
      <c r="P5">
        <f t="shared" si="9"/>
        <v>12</v>
      </c>
      <c r="Q5">
        <f t="shared" si="10"/>
        <v>1</v>
      </c>
      <c r="R5">
        <f>IF(E5=0,1,(IF(E5&lt;=5,2,(IF(E5&lt;=10,3,(IF(E5&gt;=11,4)))))))</f>
        <v>2</v>
      </c>
    </row>
    <row r="6" spans="1:18" x14ac:dyDescent="0.2">
      <c r="A6" s="8">
        <v>42705</v>
      </c>
      <c r="B6" s="9">
        <v>504</v>
      </c>
      <c r="C6" s="10">
        <v>0.25833333333333303</v>
      </c>
      <c r="D6" s="9" t="s">
        <v>11</v>
      </c>
      <c r="E6" s="9">
        <v>4</v>
      </c>
      <c r="F6" s="9" t="s">
        <v>19</v>
      </c>
      <c r="G6" s="13">
        <f t="shared" si="0"/>
        <v>4</v>
      </c>
      <c r="H6">
        <f t="shared" si="1"/>
        <v>4</v>
      </c>
      <c r="I6" s="14">
        <f t="shared" si="2"/>
        <v>7</v>
      </c>
      <c r="J6" s="14">
        <f t="shared" si="3"/>
        <v>2</v>
      </c>
      <c r="K6" s="14">
        <f t="shared" si="4"/>
        <v>4</v>
      </c>
      <c r="L6" s="14">
        <f t="shared" si="5"/>
        <v>4</v>
      </c>
      <c r="M6" s="14">
        <f t="shared" si="6"/>
        <v>3</v>
      </c>
      <c r="N6" s="14">
        <f t="shared" si="7"/>
        <v>3</v>
      </c>
      <c r="O6">
        <f t="shared" si="8"/>
        <v>2016</v>
      </c>
      <c r="P6">
        <f t="shared" si="9"/>
        <v>12</v>
      </c>
      <c r="Q6">
        <f t="shared" si="10"/>
        <v>1</v>
      </c>
      <c r="R6">
        <f>IF(E6=0,1,(IF(E6&lt;=5,2,(IF(E6&lt;=10,3,(IF(E6&gt;=11,4)))))))</f>
        <v>2</v>
      </c>
    </row>
    <row r="7" spans="1:18" x14ac:dyDescent="0.2">
      <c r="A7" s="8">
        <v>42705</v>
      </c>
      <c r="B7" s="9">
        <v>506</v>
      </c>
      <c r="C7" s="10">
        <v>0.25833333333333303</v>
      </c>
      <c r="D7" s="9" t="s">
        <v>11</v>
      </c>
      <c r="E7" s="9">
        <v>5</v>
      </c>
      <c r="F7" s="9" t="s">
        <v>19</v>
      </c>
      <c r="G7" s="13">
        <f t="shared" si="0"/>
        <v>6</v>
      </c>
      <c r="H7">
        <f t="shared" si="1"/>
        <v>4</v>
      </c>
      <c r="I7" s="14">
        <f t="shared" si="2"/>
        <v>7</v>
      </c>
      <c r="J7" s="14">
        <f t="shared" si="3"/>
        <v>2</v>
      </c>
      <c r="K7" s="14">
        <f t="shared" si="4"/>
        <v>4</v>
      </c>
      <c r="L7" s="14">
        <f t="shared" si="5"/>
        <v>2</v>
      </c>
      <c r="M7" s="14">
        <f t="shared" si="6"/>
        <v>2</v>
      </c>
      <c r="N7" s="14">
        <f t="shared" si="7"/>
        <v>2</v>
      </c>
      <c r="O7">
        <f t="shared" si="8"/>
        <v>2016</v>
      </c>
      <c r="P7">
        <f t="shared" si="9"/>
        <v>12</v>
      </c>
      <c r="Q7">
        <f t="shared" si="10"/>
        <v>1</v>
      </c>
      <c r="R7">
        <f>IF(E7=0,1,(IF(E7&lt;=5,2,(IF(E7&lt;=10,3,(IF(E7&gt;=11,4)))))))</f>
        <v>2</v>
      </c>
    </row>
    <row r="8" spans="1:18" x14ac:dyDescent="0.2">
      <c r="A8" s="8">
        <v>42705</v>
      </c>
      <c r="B8" s="9">
        <v>504</v>
      </c>
      <c r="C8" s="10">
        <v>0.26388888888888901</v>
      </c>
      <c r="D8" s="9" t="s">
        <v>11</v>
      </c>
      <c r="E8" s="9">
        <v>5</v>
      </c>
      <c r="F8" s="9" t="s">
        <v>19</v>
      </c>
      <c r="G8" s="13">
        <f t="shared" si="0"/>
        <v>4</v>
      </c>
      <c r="H8">
        <f t="shared" si="1"/>
        <v>4</v>
      </c>
      <c r="I8" s="14">
        <f t="shared" si="2"/>
        <v>7</v>
      </c>
      <c r="J8" s="14">
        <f t="shared" si="3"/>
        <v>2</v>
      </c>
      <c r="K8" s="14">
        <f t="shared" si="4"/>
        <v>4</v>
      </c>
      <c r="L8" s="14">
        <f t="shared" si="5"/>
        <v>4</v>
      </c>
      <c r="M8" s="14">
        <f t="shared" si="6"/>
        <v>3</v>
      </c>
      <c r="N8" s="14">
        <f t="shared" si="7"/>
        <v>3</v>
      </c>
      <c r="O8">
        <f t="shared" si="8"/>
        <v>2016</v>
      </c>
      <c r="P8">
        <f t="shared" si="9"/>
        <v>12</v>
      </c>
      <c r="Q8">
        <f t="shared" si="10"/>
        <v>1</v>
      </c>
      <c r="R8">
        <f>IF(E8=0,1,(IF(E8&lt;=5,2,(IF(E8&lt;=10,3,(IF(E8&gt;=11,4)))))))</f>
        <v>2</v>
      </c>
    </row>
    <row r="9" spans="1:18" x14ac:dyDescent="0.2">
      <c r="A9" s="8">
        <v>42705</v>
      </c>
      <c r="B9" s="9">
        <v>506</v>
      </c>
      <c r="C9" s="10">
        <v>0.264583333333333</v>
      </c>
      <c r="D9" s="9" t="s">
        <v>11</v>
      </c>
      <c r="E9" s="9">
        <v>5</v>
      </c>
      <c r="F9" s="9" t="s">
        <v>19</v>
      </c>
      <c r="G9" s="13">
        <f t="shared" si="0"/>
        <v>6</v>
      </c>
      <c r="H9">
        <f t="shared" si="1"/>
        <v>4</v>
      </c>
      <c r="I9" s="14">
        <f t="shared" si="2"/>
        <v>7</v>
      </c>
      <c r="J9" s="14">
        <f t="shared" si="3"/>
        <v>2</v>
      </c>
      <c r="K9" s="14">
        <f t="shared" si="4"/>
        <v>4</v>
      </c>
      <c r="L9" s="14">
        <f t="shared" si="5"/>
        <v>2</v>
      </c>
      <c r="M9" s="14">
        <f t="shared" si="6"/>
        <v>2</v>
      </c>
      <c r="N9" s="14">
        <f t="shared" si="7"/>
        <v>2</v>
      </c>
      <c r="O9">
        <f t="shared" si="8"/>
        <v>2016</v>
      </c>
      <c r="P9">
        <f t="shared" si="9"/>
        <v>12</v>
      </c>
      <c r="Q9">
        <f t="shared" si="10"/>
        <v>1</v>
      </c>
      <c r="R9">
        <f>IF(E9=0,1,(IF(E9&lt;=5,2,(IF(E9&lt;=10,3,(IF(E9&gt;=11,4)))))))</f>
        <v>2</v>
      </c>
    </row>
    <row r="10" spans="1:18" x14ac:dyDescent="0.2">
      <c r="A10" s="8">
        <v>42705</v>
      </c>
      <c r="B10" s="9">
        <v>506</v>
      </c>
      <c r="C10" s="10">
        <v>0.264583333333333</v>
      </c>
      <c r="D10" s="9" t="s">
        <v>11</v>
      </c>
      <c r="E10" s="9">
        <v>5</v>
      </c>
      <c r="F10" s="9" t="s">
        <v>19</v>
      </c>
      <c r="G10" s="13">
        <f t="shared" si="0"/>
        <v>6</v>
      </c>
      <c r="H10">
        <f t="shared" si="1"/>
        <v>4</v>
      </c>
      <c r="I10" s="14">
        <f t="shared" si="2"/>
        <v>7</v>
      </c>
      <c r="J10" s="14">
        <f t="shared" si="3"/>
        <v>2</v>
      </c>
      <c r="K10" s="14">
        <f t="shared" si="4"/>
        <v>4</v>
      </c>
      <c r="L10" s="14">
        <f t="shared" si="5"/>
        <v>2</v>
      </c>
      <c r="M10" s="14">
        <f t="shared" si="6"/>
        <v>2</v>
      </c>
      <c r="N10" s="14">
        <f t="shared" si="7"/>
        <v>2</v>
      </c>
      <c r="O10">
        <f t="shared" si="8"/>
        <v>2016</v>
      </c>
      <c r="P10">
        <f t="shared" si="9"/>
        <v>12</v>
      </c>
      <c r="Q10">
        <f t="shared" si="10"/>
        <v>1</v>
      </c>
      <c r="R10">
        <f>IF(E10=0,1,(IF(E10&lt;=5,2,(IF(E10&lt;=10,3,(IF(E10&gt;=11,4)))))))</f>
        <v>2</v>
      </c>
    </row>
    <row r="11" spans="1:18" x14ac:dyDescent="0.2">
      <c r="A11" s="8">
        <v>42705</v>
      </c>
      <c r="B11" s="9">
        <v>501</v>
      </c>
      <c r="C11" s="10">
        <v>0.27083333333333298</v>
      </c>
      <c r="D11" s="9" t="s">
        <v>11</v>
      </c>
      <c r="E11" s="9">
        <v>5</v>
      </c>
      <c r="F11" s="9" t="s">
        <v>18</v>
      </c>
      <c r="G11" s="13">
        <f t="shared" si="0"/>
        <v>1</v>
      </c>
      <c r="H11">
        <f t="shared" si="1"/>
        <v>4</v>
      </c>
      <c r="I11" s="14">
        <f t="shared" si="2"/>
        <v>7</v>
      </c>
      <c r="J11" s="14">
        <f t="shared" si="3"/>
        <v>4</v>
      </c>
      <c r="K11" s="14">
        <f t="shared" si="4"/>
        <v>3</v>
      </c>
      <c r="L11" s="14">
        <f t="shared" si="5"/>
        <v>2</v>
      </c>
      <c r="M11" s="14">
        <f t="shared" si="6"/>
        <v>1</v>
      </c>
      <c r="N11" s="14">
        <f t="shared" si="7"/>
        <v>1</v>
      </c>
      <c r="O11">
        <f t="shared" si="8"/>
        <v>2016</v>
      </c>
      <c r="P11">
        <f t="shared" si="9"/>
        <v>12</v>
      </c>
      <c r="Q11">
        <f t="shared" si="10"/>
        <v>1</v>
      </c>
      <c r="R11">
        <f>IF(E11=0,1,(IF(E11&lt;=5,2,(IF(E11&lt;=10,3,(IF(E11&gt;=11,4)))))))</f>
        <v>2</v>
      </c>
    </row>
    <row r="12" spans="1:18" x14ac:dyDescent="0.2">
      <c r="A12" s="8">
        <v>42705</v>
      </c>
      <c r="B12" s="9">
        <v>501</v>
      </c>
      <c r="C12" s="10">
        <v>0.33958333333333302</v>
      </c>
      <c r="D12" s="9" t="s">
        <v>11</v>
      </c>
      <c r="E12" s="9">
        <v>5</v>
      </c>
      <c r="F12" s="9" t="s">
        <v>19</v>
      </c>
      <c r="G12" s="13">
        <f t="shared" si="0"/>
        <v>1</v>
      </c>
      <c r="H12">
        <f t="shared" si="1"/>
        <v>4</v>
      </c>
      <c r="I12" s="14">
        <f t="shared" si="2"/>
        <v>9</v>
      </c>
      <c r="J12" s="14">
        <f t="shared" si="3"/>
        <v>2</v>
      </c>
      <c r="K12" s="14">
        <f t="shared" si="4"/>
        <v>3</v>
      </c>
      <c r="L12" s="14">
        <f t="shared" si="5"/>
        <v>2</v>
      </c>
      <c r="M12" s="14">
        <f t="shared" si="6"/>
        <v>1</v>
      </c>
      <c r="N12" s="14">
        <f t="shared" si="7"/>
        <v>1</v>
      </c>
      <c r="O12">
        <f t="shared" si="8"/>
        <v>2016</v>
      </c>
      <c r="P12">
        <f t="shared" si="9"/>
        <v>12</v>
      </c>
      <c r="Q12">
        <f t="shared" si="10"/>
        <v>1</v>
      </c>
      <c r="R12">
        <f>IF(E12=0,1,(IF(E12&lt;=5,2,(IF(E12&lt;=10,3,(IF(E12&gt;=11,4)))))))</f>
        <v>2</v>
      </c>
    </row>
    <row r="13" spans="1:18" x14ac:dyDescent="0.2">
      <c r="A13" s="8">
        <v>42705</v>
      </c>
      <c r="B13" s="9">
        <v>501</v>
      </c>
      <c r="C13" s="10">
        <v>0.40138888888888902</v>
      </c>
      <c r="D13" s="9" t="s">
        <v>11</v>
      </c>
      <c r="E13" s="9">
        <v>5</v>
      </c>
      <c r="F13" s="9" t="s">
        <v>18</v>
      </c>
      <c r="G13" s="13">
        <f t="shared" si="0"/>
        <v>1</v>
      </c>
      <c r="H13">
        <f t="shared" si="1"/>
        <v>4</v>
      </c>
      <c r="I13" s="14">
        <f t="shared" si="2"/>
        <v>10</v>
      </c>
      <c r="J13" s="14">
        <f t="shared" si="3"/>
        <v>4</v>
      </c>
      <c r="K13" s="14">
        <f t="shared" si="4"/>
        <v>3</v>
      </c>
      <c r="L13" s="14">
        <f t="shared" si="5"/>
        <v>2</v>
      </c>
      <c r="M13" s="14">
        <f t="shared" si="6"/>
        <v>1</v>
      </c>
      <c r="N13" s="14">
        <f t="shared" si="7"/>
        <v>1</v>
      </c>
      <c r="O13">
        <f t="shared" si="8"/>
        <v>2016</v>
      </c>
      <c r="P13">
        <f t="shared" si="9"/>
        <v>12</v>
      </c>
      <c r="Q13">
        <f t="shared" si="10"/>
        <v>1</v>
      </c>
      <c r="R13">
        <f>IF(E13=0,1,(IF(E13&lt;=5,2,(IF(E13&lt;=10,3,(IF(E13&gt;=11,4)))))))</f>
        <v>2</v>
      </c>
    </row>
    <row r="14" spans="1:18" x14ac:dyDescent="0.2">
      <c r="A14" s="8">
        <v>42705</v>
      </c>
      <c r="B14" s="9">
        <v>510</v>
      </c>
      <c r="C14" s="10">
        <v>0.43194444444444402</v>
      </c>
      <c r="D14" s="9" t="s">
        <v>11</v>
      </c>
      <c r="E14" s="9">
        <v>5</v>
      </c>
      <c r="F14" s="9" t="s">
        <v>20</v>
      </c>
      <c r="G14" s="13">
        <f t="shared" si="0"/>
        <v>8</v>
      </c>
      <c r="H14">
        <f t="shared" si="1"/>
        <v>4</v>
      </c>
      <c r="I14" s="14">
        <f t="shared" si="2"/>
        <v>11</v>
      </c>
      <c r="J14" s="14">
        <f t="shared" si="3"/>
        <v>3</v>
      </c>
      <c r="K14" s="14">
        <f t="shared" si="4"/>
        <v>1</v>
      </c>
      <c r="L14" s="14">
        <f t="shared" si="5"/>
        <v>3</v>
      </c>
      <c r="M14" s="14">
        <f t="shared" si="6"/>
        <v>3</v>
      </c>
      <c r="N14" s="14">
        <f t="shared" si="7"/>
        <v>3</v>
      </c>
      <c r="O14">
        <f t="shared" si="8"/>
        <v>2016</v>
      </c>
      <c r="P14">
        <f t="shared" si="9"/>
        <v>12</v>
      </c>
      <c r="Q14">
        <f t="shared" si="10"/>
        <v>1</v>
      </c>
      <c r="R14">
        <f>IF(E14=0,1,(IF(E14&lt;=5,2,(IF(E14&lt;=10,3,(IF(E14&gt;=11,4)))))))</f>
        <v>2</v>
      </c>
    </row>
    <row r="15" spans="1:18" x14ac:dyDescent="0.2">
      <c r="A15" s="8">
        <v>42705</v>
      </c>
      <c r="B15" s="9">
        <v>501</v>
      </c>
      <c r="C15" s="10">
        <v>0.47569444444444398</v>
      </c>
      <c r="D15" s="9" t="s">
        <v>11</v>
      </c>
      <c r="E15" s="9">
        <v>19</v>
      </c>
      <c r="F15" s="9" t="s">
        <v>18</v>
      </c>
      <c r="G15" s="13">
        <f t="shared" si="0"/>
        <v>1</v>
      </c>
      <c r="H15">
        <f t="shared" si="1"/>
        <v>4</v>
      </c>
      <c r="I15" s="14">
        <f t="shared" si="2"/>
        <v>12</v>
      </c>
      <c r="J15" s="14">
        <f t="shared" si="3"/>
        <v>4</v>
      </c>
      <c r="K15" s="14">
        <f t="shared" si="4"/>
        <v>3</v>
      </c>
      <c r="L15" s="14">
        <f t="shared" si="5"/>
        <v>2</v>
      </c>
      <c r="M15" s="14">
        <f t="shared" si="6"/>
        <v>1</v>
      </c>
      <c r="N15" s="14">
        <f t="shared" si="7"/>
        <v>1</v>
      </c>
      <c r="O15">
        <f t="shared" si="8"/>
        <v>2016</v>
      </c>
      <c r="P15">
        <f t="shared" si="9"/>
        <v>12</v>
      </c>
      <c r="Q15">
        <f t="shared" si="10"/>
        <v>1</v>
      </c>
      <c r="R15">
        <f>IF(E15=0,1,(IF(E15&lt;=5,2,(IF(E15&lt;=10,3,(IF(E15&gt;=11,4)))))))</f>
        <v>4</v>
      </c>
    </row>
    <row r="16" spans="1:18" x14ac:dyDescent="0.2">
      <c r="A16" s="8">
        <v>42705</v>
      </c>
      <c r="B16" s="9">
        <v>501</v>
      </c>
      <c r="C16" s="10">
        <v>0.47847222222222202</v>
      </c>
      <c r="D16" s="9" t="s">
        <v>11</v>
      </c>
      <c r="E16" s="9">
        <v>12</v>
      </c>
      <c r="F16" s="9" t="s">
        <v>19</v>
      </c>
      <c r="G16" s="13">
        <f t="shared" si="0"/>
        <v>1</v>
      </c>
      <c r="H16">
        <f t="shared" si="1"/>
        <v>4</v>
      </c>
      <c r="I16" s="14">
        <f t="shared" si="2"/>
        <v>12</v>
      </c>
      <c r="J16" s="14">
        <f t="shared" si="3"/>
        <v>2</v>
      </c>
      <c r="K16" s="14">
        <f t="shared" si="4"/>
        <v>3</v>
      </c>
      <c r="L16" s="14">
        <f t="shared" si="5"/>
        <v>2</v>
      </c>
      <c r="M16" s="14">
        <f t="shared" si="6"/>
        <v>1</v>
      </c>
      <c r="N16" s="14">
        <f t="shared" si="7"/>
        <v>1</v>
      </c>
      <c r="O16">
        <f t="shared" si="8"/>
        <v>2016</v>
      </c>
      <c r="P16">
        <f t="shared" si="9"/>
        <v>12</v>
      </c>
      <c r="Q16">
        <f t="shared" si="10"/>
        <v>1</v>
      </c>
      <c r="R16">
        <f>IF(E16=0,1,(IF(E16&lt;=5,2,(IF(E16&lt;=10,3,(IF(E16&gt;=11,4)))))))</f>
        <v>4</v>
      </c>
    </row>
    <row r="17" spans="1:18" x14ac:dyDescent="0.2">
      <c r="A17" s="8">
        <v>42705</v>
      </c>
      <c r="B17" s="9">
        <v>501</v>
      </c>
      <c r="C17" s="10">
        <v>0.47986111111111102</v>
      </c>
      <c r="D17" s="9" t="s">
        <v>11</v>
      </c>
      <c r="E17" s="9">
        <v>22</v>
      </c>
      <c r="F17" s="9" t="s">
        <v>18</v>
      </c>
      <c r="G17" s="13">
        <f t="shared" si="0"/>
        <v>1</v>
      </c>
      <c r="H17">
        <f t="shared" si="1"/>
        <v>4</v>
      </c>
      <c r="I17" s="14">
        <f t="shared" si="2"/>
        <v>12</v>
      </c>
      <c r="J17" s="14">
        <f t="shared" si="3"/>
        <v>4</v>
      </c>
      <c r="K17" s="14">
        <f t="shared" si="4"/>
        <v>3</v>
      </c>
      <c r="L17" s="14">
        <f t="shared" si="5"/>
        <v>2</v>
      </c>
      <c r="M17" s="14">
        <f t="shared" si="6"/>
        <v>1</v>
      </c>
      <c r="N17" s="14">
        <f t="shared" si="7"/>
        <v>1</v>
      </c>
      <c r="O17">
        <f t="shared" si="8"/>
        <v>2016</v>
      </c>
      <c r="P17">
        <f t="shared" si="9"/>
        <v>12</v>
      </c>
      <c r="Q17">
        <f t="shared" si="10"/>
        <v>1</v>
      </c>
      <c r="R17">
        <f>IF(E17=0,1,(IF(E17&lt;=5,2,(IF(E17&lt;=10,3,(IF(E17&gt;=11,4)))))))</f>
        <v>4</v>
      </c>
    </row>
    <row r="18" spans="1:18" x14ac:dyDescent="0.2">
      <c r="A18" s="8">
        <v>42705</v>
      </c>
      <c r="B18" s="9">
        <v>510</v>
      </c>
      <c r="C18" s="10">
        <v>0.52013888888888904</v>
      </c>
      <c r="D18" s="9" t="s">
        <v>11</v>
      </c>
      <c r="E18" s="9">
        <v>7</v>
      </c>
      <c r="F18" s="9" t="s">
        <v>13</v>
      </c>
      <c r="G18" s="13">
        <f t="shared" si="0"/>
        <v>8</v>
      </c>
      <c r="H18">
        <f t="shared" si="1"/>
        <v>4</v>
      </c>
      <c r="I18" s="14">
        <f t="shared" si="2"/>
        <v>13</v>
      </c>
      <c r="J18" s="14">
        <f t="shared" si="3"/>
        <v>1</v>
      </c>
      <c r="K18" s="14">
        <f t="shared" si="4"/>
        <v>1</v>
      </c>
      <c r="L18" s="14">
        <f t="shared" si="5"/>
        <v>3</v>
      </c>
      <c r="M18" s="14">
        <f t="shared" si="6"/>
        <v>3</v>
      </c>
      <c r="N18" s="14">
        <f t="shared" si="7"/>
        <v>3</v>
      </c>
      <c r="O18">
        <f t="shared" si="8"/>
        <v>2016</v>
      </c>
      <c r="P18">
        <f t="shared" si="9"/>
        <v>12</v>
      </c>
      <c r="Q18">
        <f t="shared" si="10"/>
        <v>1</v>
      </c>
      <c r="R18">
        <f>IF(E18=0,1,(IF(E18&lt;=5,2,(IF(E18&lt;=10,3,(IF(E18&gt;=11,4)))))))</f>
        <v>3</v>
      </c>
    </row>
    <row r="19" spans="1:18" x14ac:dyDescent="0.2">
      <c r="A19" s="8">
        <v>42705</v>
      </c>
      <c r="B19" s="9">
        <v>506</v>
      </c>
      <c r="C19" s="10">
        <v>0.57847222222222205</v>
      </c>
      <c r="D19" s="9" t="s">
        <v>11</v>
      </c>
      <c r="E19" s="9">
        <v>17</v>
      </c>
      <c r="F19" s="9" t="s">
        <v>19</v>
      </c>
      <c r="G19" s="13">
        <f t="shared" si="0"/>
        <v>6</v>
      </c>
      <c r="H19">
        <f t="shared" si="1"/>
        <v>4</v>
      </c>
      <c r="I19" s="14">
        <f t="shared" si="2"/>
        <v>14</v>
      </c>
      <c r="J19" s="14">
        <f t="shared" si="3"/>
        <v>2</v>
      </c>
      <c r="K19" s="14">
        <f t="shared" si="4"/>
        <v>4</v>
      </c>
      <c r="L19" s="14">
        <f t="shared" si="5"/>
        <v>2</v>
      </c>
      <c r="M19" s="14">
        <f t="shared" si="6"/>
        <v>2</v>
      </c>
      <c r="N19" s="14">
        <f t="shared" si="7"/>
        <v>2</v>
      </c>
      <c r="O19">
        <f t="shared" si="8"/>
        <v>2016</v>
      </c>
      <c r="P19">
        <f t="shared" si="9"/>
        <v>12</v>
      </c>
      <c r="Q19">
        <f t="shared" si="10"/>
        <v>1</v>
      </c>
      <c r="R19">
        <f>IF(E19=0,1,(IF(E19&lt;=5,2,(IF(E19&lt;=10,3,(IF(E19&gt;=11,4)))))))</f>
        <v>4</v>
      </c>
    </row>
    <row r="20" spans="1:18" x14ac:dyDescent="0.2">
      <c r="A20" s="8">
        <v>42705</v>
      </c>
      <c r="B20" s="9">
        <v>501</v>
      </c>
      <c r="C20" s="10">
        <v>0.625</v>
      </c>
      <c r="D20" s="9" t="s">
        <v>11</v>
      </c>
      <c r="E20" s="9">
        <v>30</v>
      </c>
      <c r="F20" s="9" t="s">
        <v>18</v>
      </c>
      <c r="G20" s="13">
        <f t="shared" si="0"/>
        <v>1</v>
      </c>
      <c r="H20">
        <f t="shared" si="1"/>
        <v>4</v>
      </c>
      <c r="I20" s="14">
        <f t="shared" si="2"/>
        <v>16</v>
      </c>
      <c r="J20" s="14">
        <f t="shared" si="3"/>
        <v>4</v>
      </c>
      <c r="K20" s="14">
        <f t="shared" si="4"/>
        <v>3</v>
      </c>
      <c r="L20" s="14">
        <f t="shared" si="5"/>
        <v>2</v>
      </c>
      <c r="M20" s="14">
        <f t="shared" si="6"/>
        <v>1</v>
      </c>
      <c r="N20" s="14">
        <f t="shared" si="7"/>
        <v>1</v>
      </c>
      <c r="O20">
        <f t="shared" si="8"/>
        <v>2016</v>
      </c>
      <c r="P20">
        <f t="shared" si="9"/>
        <v>12</v>
      </c>
      <c r="Q20">
        <f t="shared" si="10"/>
        <v>1</v>
      </c>
      <c r="R20">
        <f>IF(E20=0,1,(IF(E20&lt;=5,2,(IF(E20&lt;=10,3,(IF(E20&gt;=11,4)))))))</f>
        <v>4</v>
      </c>
    </row>
    <row r="21" spans="1:18" x14ac:dyDescent="0.2">
      <c r="A21" s="8">
        <v>42705</v>
      </c>
      <c r="B21" s="9">
        <v>503</v>
      </c>
      <c r="C21" s="10">
        <v>0.64513888888888904</v>
      </c>
      <c r="D21" s="9" t="s">
        <v>11</v>
      </c>
      <c r="E21" s="9">
        <v>8</v>
      </c>
      <c r="F21" s="9" t="s">
        <v>18</v>
      </c>
      <c r="G21" s="13">
        <f t="shared" si="0"/>
        <v>3</v>
      </c>
      <c r="H21">
        <f t="shared" si="1"/>
        <v>4</v>
      </c>
      <c r="I21" s="14">
        <f t="shared" si="2"/>
        <v>16</v>
      </c>
      <c r="J21" s="14">
        <f t="shared" si="3"/>
        <v>4</v>
      </c>
      <c r="K21" s="14">
        <f t="shared" si="4"/>
        <v>3</v>
      </c>
      <c r="L21" s="14">
        <f t="shared" si="5"/>
        <v>2</v>
      </c>
      <c r="M21" s="14">
        <f t="shared" si="6"/>
        <v>1</v>
      </c>
      <c r="N21" s="14">
        <f t="shared" si="7"/>
        <v>1</v>
      </c>
      <c r="O21">
        <f t="shared" si="8"/>
        <v>2016</v>
      </c>
      <c r="P21">
        <f t="shared" si="9"/>
        <v>12</v>
      </c>
      <c r="Q21">
        <f t="shared" si="10"/>
        <v>1</v>
      </c>
      <c r="R21">
        <f>IF(E21=0,1,(IF(E21&lt;=5,2,(IF(E21&lt;=10,3,(IF(E21&gt;=11,4)))))))</f>
        <v>3</v>
      </c>
    </row>
    <row r="22" spans="1:18" x14ac:dyDescent="0.2">
      <c r="A22" s="8">
        <v>42705</v>
      </c>
      <c r="B22" s="9">
        <v>514</v>
      </c>
      <c r="C22" s="10">
        <v>0.66666666666666696</v>
      </c>
      <c r="D22" s="9" t="s">
        <v>11</v>
      </c>
      <c r="E22" s="9">
        <v>11</v>
      </c>
      <c r="F22" s="9" t="s">
        <v>19</v>
      </c>
      <c r="G22" s="13">
        <f t="shared" si="0"/>
        <v>11</v>
      </c>
      <c r="H22">
        <f t="shared" si="1"/>
        <v>4</v>
      </c>
      <c r="I22" s="14">
        <f t="shared" si="2"/>
        <v>17</v>
      </c>
      <c r="J22" s="14">
        <f t="shared" si="3"/>
        <v>2</v>
      </c>
      <c r="K22" s="14">
        <f t="shared" si="4"/>
        <v>2</v>
      </c>
      <c r="L22" s="14">
        <f t="shared" si="5"/>
        <v>1</v>
      </c>
      <c r="M22" s="14">
        <f t="shared" si="6"/>
        <v>3</v>
      </c>
      <c r="N22" s="14">
        <f t="shared" si="7"/>
        <v>1</v>
      </c>
      <c r="O22">
        <f t="shared" si="8"/>
        <v>2016</v>
      </c>
      <c r="P22">
        <f t="shared" si="9"/>
        <v>12</v>
      </c>
      <c r="Q22">
        <f t="shared" si="10"/>
        <v>1</v>
      </c>
      <c r="R22">
        <f>IF(E22=0,1,(IF(E22&lt;=5,2,(IF(E22&lt;=10,3,(IF(E22&gt;=11,4)))))))</f>
        <v>4</v>
      </c>
    </row>
    <row r="23" spans="1:18" x14ac:dyDescent="0.2">
      <c r="A23" s="8">
        <v>42705</v>
      </c>
      <c r="B23" s="9">
        <v>503</v>
      </c>
      <c r="C23" s="10">
        <v>0.67013888888888895</v>
      </c>
      <c r="D23" s="9" t="s">
        <v>11</v>
      </c>
      <c r="E23" s="9">
        <v>8</v>
      </c>
      <c r="F23" s="9" t="s">
        <v>18</v>
      </c>
      <c r="G23" s="13">
        <f t="shared" si="0"/>
        <v>3</v>
      </c>
      <c r="H23">
        <f t="shared" si="1"/>
        <v>4</v>
      </c>
      <c r="I23" s="14">
        <f t="shared" si="2"/>
        <v>17</v>
      </c>
      <c r="J23" s="14">
        <f t="shared" si="3"/>
        <v>4</v>
      </c>
      <c r="K23" s="14">
        <f t="shared" si="4"/>
        <v>3</v>
      </c>
      <c r="L23" s="14">
        <f t="shared" si="5"/>
        <v>2</v>
      </c>
      <c r="M23" s="14">
        <f t="shared" si="6"/>
        <v>1</v>
      </c>
      <c r="N23" s="14">
        <f t="shared" si="7"/>
        <v>1</v>
      </c>
      <c r="O23">
        <f t="shared" si="8"/>
        <v>2016</v>
      </c>
      <c r="P23">
        <f t="shared" si="9"/>
        <v>12</v>
      </c>
      <c r="Q23">
        <f t="shared" si="10"/>
        <v>1</v>
      </c>
      <c r="R23">
        <f>IF(E23=0,1,(IF(E23&lt;=5,2,(IF(E23&lt;=10,3,(IF(E23&gt;=11,4)))))))</f>
        <v>3</v>
      </c>
    </row>
    <row r="24" spans="1:18" x14ac:dyDescent="0.2">
      <c r="A24" s="8">
        <v>42705</v>
      </c>
      <c r="B24" s="9">
        <v>505</v>
      </c>
      <c r="C24" s="10">
        <v>0.67986111111111103</v>
      </c>
      <c r="D24" s="9" t="s">
        <v>11</v>
      </c>
      <c r="E24" s="9">
        <v>29</v>
      </c>
      <c r="F24" s="9" t="s">
        <v>19</v>
      </c>
      <c r="G24" s="13">
        <f t="shared" si="0"/>
        <v>5</v>
      </c>
      <c r="H24">
        <f t="shared" si="1"/>
        <v>4</v>
      </c>
      <c r="I24" s="14">
        <f t="shared" si="2"/>
        <v>17</v>
      </c>
      <c r="J24" s="14">
        <f t="shared" si="3"/>
        <v>2</v>
      </c>
      <c r="K24" s="14">
        <f t="shared" si="4"/>
        <v>3</v>
      </c>
      <c r="L24" s="14">
        <f t="shared" si="5"/>
        <v>3</v>
      </c>
      <c r="M24" s="14">
        <f t="shared" si="6"/>
        <v>4</v>
      </c>
      <c r="N24" s="14">
        <f t="shared" si="7"/>
        <v>4</v>
      </c>
      <c r="O24">
        <f t="shared" si="8"/>
        <v>2016</v>
      </c>
      <c r="P24">
        <f t="shared" si="9"/>
        <v>12</v>
      </c>
      <c r="Q24">
        <f t="shared" si="10"/>
        <v>1</v>
      </c>
      <c r="R24">
        <f>IF(E24=0,1,(IF(E24&lt;=5,2,(IF(E24&lt;=10,3,(IF(E24&gt;=11,4)))))))</f>
        <v>4</v>
      </c>
    </row>
    <row r="25" spans="1:18" x14ac:dyDescent="0.2">
      <c r="A25" s="8">
        <v>42705</v>
      </c>
      <c r="B25" s="9">
        <v>510</v>
      </c>
      <c r="C25" s="10">
        <v>0.72083333333333299</v>
      </c>
      <c r="D25" s="9" t="s">
        <v>11</v>
      </c>
      <c r="E25" s="9">
        <v>12</v>
      </c>
      <c r="F25" s="9" t="s">
        <v>20</v>
      </c>
      <c r="G25" s="13">
        <f t="shared" si="0"/>
        <v>8</v>
      </c>
      <c r="H25">
        <f t="shared" si="1"/>
        <v>4</v>
      </c>
      <c r="I25" s="14">
        <f t="shared" si="2"/>
        <v>18</v>
      </c>
      <c r="J25" s="14">
        <f t="shared" si="3"/>
        <v>3</v>
      </c>
      <c r="K25" s="14">
        <f t="shared" si="4"/>
        <v>1</v>
      </c>
      <c r="L25" s="14">
        <f t="shared" si="5"/>
        <v>3</v>
      </c>
      <c r="M25" s="14">
        <f t="shared" si="6"/>
        <v>3</v>
      </c>
      <c r="N25" s="14">
        <f t="shared" si="7"/>
        <v>3</v>
      </c>
      <c r="O25">
        <f t="shared" si="8"/>
        <v>2016</v>
      </c>
      <c r="P25">
        <f t="shared" si="9"/>
        <v>12</v>
      </c>
      <c r="Q25">
        <f t="shared" si="10"/>
        <v>1</v>
      </c>
      <c r="R25">
        <f>IF(E25=0,1,(IF(E25&lt;=5,2,(IF(E25&lt;=10,3,(IF(E25&gt;=11,4)))))))</f>
        <v>4</v>
      </c>
    </row>
    <row r="26" spans="1:18" x14ac:dyDescent="0.2">
      <c r="A26" s="8">
        <v>42705</v>
      </c>
      <c r="B26" s="9">
        <v>511</v>
      </c>
      <c r="C26" s="10">
        <v>0.73888888888888904</v>
      </c>
      <c r="D26" s="9" t="s">
        <v>11</v>
      </c>
      <c r="E26" s="9">
        <v>3</v>
      </c>
      <c r="F26" s="9" t="s">
        <v>13</v>
      </c>
      <c r="G26" s="13">
        <f t="shared" si="0"/>
        <v>9</v>
      </c>
      <c r="H26">
        <f t="shared" si="1"/>
        <v>4</v>
      </c>
      <c r="I26" s="14">
        <f t="shared" si="2"/>
        <v>18</v>
      </c>
      <c r="J26" s="14">
        <f t="shared" si="3"/>
        <v>1</v>
      </c>
      <c r="K26" s="14">
        <f t="shared" si="4"/>
        <v>1</v>
      </c>
      <c r="L26" s="14">
        <f t="shared" si="5"/>
        <v>3</v>
      </c>
      <c r="M26" s="14">
        <f t="shared" si="6"/>
        <v>2</v>
      </c>
      <c r="N26" s="14">
        <f t="shared" si="7"/>
        <v>2</v>
      </c>
      <c r="O26">
        <f t="shared" si="8"/>
        <v>2016</v>
      </c>
      <c r="P26">
        <f t="shared" si="9"/>
        <v>12</v>
      </c>
      <c r="Q26">
        <f t="shared" si="10"/>
        <v>1</v>
      </c>
      <c r="R26">
        <f>IF(E26=0,1,(IF(E26&lt;=5,2,(IF(E26&lt;=10,3,(IF(E26&gt;=11,4)))))))</f>
        <v>2</v>
      </c>
    </row>
    <row r="27" spans="1:18" x14ac:dyDescent="0.2">
      <c r="A27" s="8">
        <v>42705</v>
      </c>
      <c r="B27" s="9">
        <v>504</v>
      </c>
      <c r="C27" s="10">
        <v>0.85208333333333297</v>
      </c>
      <c r="D27" s="9" t="s">
        <v>11</v>
      </c>
      <c r="E27" s="9">
        <v>5</v>
      </c>
      <c r="F27" s="9" t="s">
        <v>18</v>
      </c>
      <c r="G27" s="13">
        <f t="shared" si="0"/>
        <v>4</v>
      </c>
      <c r="H27">
        <f t="shared" si="1"/>
        <v>4</v>
      </c>
      <c r="I27" s="14">
        <f t="shared" si="2"/>
        <v>21</v>
      </c>
      <c r="J27" s="14">
        <f t="shared" si="3"/>
        <v>4</v>
      </c>
      <c r="K27" s="14">
        <f t="shared" si="4"/>
        <v>4</v>
      </c>
      <c r="L27" s="14">
        <f t="shared" si="5"/>
        <v>4</v>
      </c>
      <c r="M27" s="14">
        <f t="shared" si="6"/>
        <v>3</v>
      </c>
      <c r="N27" s="14">
        <f t="shared" si="7"/>
        <v>3</v>
      </c>
      <c r="O27">
        <f t="shared" si="8"/>
        <v>2016</v>
      </c>
      <c r="P27">
        <f t="shared" si="9"/>
        <v>12</v>
      </c>
      <c r="Q27">
        <f t="shared" si="10"/>
        <v>1</v>
      </c>
      <c r="R27">
        <f>IF(E27=0,1,(IF(E27&lt;=5,2,(IF(E27&lt;=10,3,(IF(E27&gt;=11,4)))))))</f>
        <v>2</v>
      </c>
    </row>
    <row r="28" spans="1:18" x14ac:dyDescent="0.2">
      <c r="A28" s="8">
        <v>42705</v>
      </c>
      <c r="B28" s="9">
        <v>501</v>
      </c>
      <c r="C28" s="10">
        <v>0.875</v>
      </c>
      <c r="D28" s="9" t="s">
        <v>11</v>
      </c>
      <c r="E28" s="9">
        <v>16</v>
      </c>
      <c r="F28" s="9" t="s">
        <v>18</v>
      </c>
      <c r="G28" s="13">
        <f t="shared" si="0"/>
        <v>1</v>
      </c>
      <c r="H28">
        <f t="shared" si="1"/>
        <v>4</v>
      </c>
      <c r="I28" s="14">
        <f t="shared" si="2"/>
        <v>22</v>
      </c>
      <c r="J28" s="14">
        <f t="shared" si="3"/>
        <v>4</v>
      </c>
      <c r="K28" s="14">
        <f t="shared" si="4"/>
        <v>3</v>
      </c>
      <c r="L28" s="14">
        <f t="shared" si="5"/>
        <v>2</v>
      </c>
      <c r="M28" s="14">
        <f t="shared" si="6"/>
        <v>1</v>
      </c>
      <c r="N28" s="14">
        <f t="shared" si="7"/>
        <v>1</v>
      </c>
      <c r="O28">
        <f t="shared" si="8"/>
        <v>2016</v>
      </c>
      <c r="P28">
        <f t="shared" si="9"/>
        <v>12</v>
      </c>
      <c r="Q28">
        <f t="shared" si="10"/>
        <v>1</v>
      </c>
      <c r="R28">
        <f>IF(E28=0,1,(IF(E28&lt;=5,2,(IF(E28&lt;=10,3,(IF(E28&gt;=11,4)))))))</f>
        <v>4</v>
      </c>
    </row>
    <row r="29" spans="1:18" x14ac:dyDescent="0.2">
      <c r="A29" s="8">
        <v>42705</v>
      </c>
      <c r="B29" s="9">
        <v>512</v>
      </c>
      <c r="C29" s="10">
        <v>0.905555555555556</v>
      </c>
      <c r="D29" s="9" t="s">
        <v>11</v>
      </c>
      <c r="E29" s="9">
        <v>92</v>
      </c>
      <c r="F29" s="9" t="s">
        <v>18</v>
      </c>
      <c r="G29" s="13">
        <f t="shared" si="0"/>
        <v>10</v>
      </c>
      <c r="H29">
        <f t="shared" si="1"/>
        <v>4</v>
      </c>
      <c r="I29" s="14">
        <f t="shared" si="2"/>
        <v>22</v>
      </c>
      <c r="J29" s="14">
        <f t="shared" si="3"/>
        <v>4</v>
      </c>
      <c r="K29" s="14">
        <f t="shared" si="4"/>
        <v>3</v>
      </c>
      <c r="L29" s="14">
        <f t="shared" si="5"/>
        <v>1</v>
      </c>
      <c r="M29" s="14">
        <f t="shared" si="6"/>
        <v>3</v>
      </c>
      <c r="N29" s="14">
        <f t="shared" si="7"/>
        <v>3</v>
      </c>
      <c r="O29">
        <f t="shared" si="8"/>
        <v>2016</v>
      </c>
      <c r="P29">
        <f t="shared" si="9"/>
        <v>12</v>
      </c>
      <c r="Q29">
        <f t="shared" si="10"/>
        <v>1</v>
      </c>
      <c r="R29">
        <f>IF(E29=0,1,(IF(E29&lt;=5,2,(IF(E29&lt;=10,3,(IF(E29&gt;=11,4)))))))</f>
        <v>4</v>
      </c>
    </row>
    <row r="30" spans="1:18" x14ac:dyDescent="0.2">
      <c r="A30" s="8">
        <v>42705</v>
      </c>
      <c r="B30" s="9">
        <v>504</v>
      </c>
      <c r="C30" s="10">
        <v>0.91666666666666696</v>
      </c>
      <c r="D30" s="9" t="s">
        <v>11</v>
      </c>
      <c r="E30" s="9">
        <v>0</v>
      </c>
      <c r="F30" s="9" t="s">
        <v>18</v>
      </c>
      <c r="G30" s="13">
        <f t="shared" si="0"/>
        <v>4</v>
      </c>
      <c r="H30">
        <f t="shared" si="1"/>
        <v>4</v>
      </c>
      <c r="I30" s="14">
        <f t="shared" si="2"/>
        <v>23</v>
      </c>
      <c r="J30" s="14">
        <f t="shared" si="3"/>
        <v>4</v>
      </c>
      <c r="K30" s="14">
        <f t="shared" si="4"/>
        <v>4</v>
      </c>
      <c r="L30" s="14">
        <f t="shared" si="5"/>
        <v>4</v>
      </c>
      <c r="M30" s="14">
        <f t="shared" si="6"/>
        <v>3</v>
      </c>
      <c r="N30" s="14">
        <f t="shared" si="7"/>
        <v>3</v>
      </c>
      <c r="O30">
        <f t="shared" si="8"/>
        <v>2016</v>
      </c>
      <c r="P30">
        <f t="shared" si="9"/>
        <v>12</v>
      </c>
      <c r="Q30">
        <f t="shared" si="10"/>
        <v>1</v>
      </c>
      <c r="R30">
        <f>IF(E30=0,1,(IF(E30&lt;=5,2,(IF(E30&lt;=10,3,(IF(E30&gt;=11,4)))))))</f>
        <v>1</v>
      </c>
    </row>
    <row r="31" spans="1:18" x14ac:dyDescent="0.2">
      <c r="A31" s="8">
        <v>42706</v>
      </c>
      <c r="B31" s="9">
        <v>509</v>
      </c>
      <c r="C31" s="10">
        <v>3.54166666666667E-2</v>
      </c>
      <c r="D31" s="9" t="s">
        <v>5</v>
      </c>
      <c r="E31" s="9">
        <v>6</v>
      </c>
      <c r="F31" s="9" t="s">
        <v>19</v>
      </c>
      <c r="G31" s="13">
        <f t="shared" si="0"/>
        <v>7</v>
      </c>
      <c r="H31">
        <f t="shared" si="1"/>
        <v>5</v>
      </c>
      <c r="I31" s="14">
        <f t="shared" si="2"/>
        <v>1</v>
      </c>
      <c r="J31" s="14">
        <f t="shared" si="3"/>
        <v>2</v>
      </c>
      <c r="K31" s="14">
        <f t="shared" si="4"/>
        <v>1</v>
      </c>
      <c r="L31" s="14">
        <f t="shared" si="5"/>
        <v>2</v>
      </c>
      <c r="M31" s="14">
        <f t="shared" si="6"/>
        <v>2</v>
      </c>
      <c r="N31" s="14">
        <f t="shared" si="7"/>
        <v>2</v>
      </c>
      <c r="O31">
        <f t="shared" si="8"/>
        <v>2016</v>
      </c>
      <c r="P31">
        <f t="shared" si="9"/>
        <v>12</v>
      </c>
      <c r="Q31">
        <f t="shared" si="10"/>
        <v>2</v>
      </c>
      <c r="R31">
        <f>IF(E31=0,1,(IF(E31&lt;=5,2,(IF(E31&lt;=10,3,(IF(E31&gt;=11,4)))))))</f>
        <v>3</v>
      </c>
    </row>
    <row r="32" spans="1:18" x14ac:dyDescent="0.2">
      <c r="A32" s="8">
        <v>42706</v>
      </c>
      <c r="B32" s="9">
        <v>501</v>
      </c>
      <c r="C32" s="10">
        <v>0.21458333333333299</v>
      </c>
      <c r="D32" s="9" t="s">
        <v>5</v>
      </c>
      <c r="E32" s="9">
        <v>5</v>
      </c>
      <c r="F32" s="9" t="s">
        <v>19</v>
      </c>
      <c r="G32" s="13">
        <f t="shared" si="0"/>
        <v>1</v>
      </c>
      <c r="H32">
        <f t="shared" si="1"/>
        <v>5</v>
      </c>
      <c r="I32" s="14">
        <f t="shared" si="2"/>
        <v>6</v>
      </c>
      <c r="J32" s="14">
        <f t="shared" si="3"/>
        <v>2</v>
      </c>
      <c r="K32" s="14">
        <f t="shared" si="4"/>
        <v>3</v>
      </c>
      <c r="L32" s="14">
        <f t="shared" si="5"/>
        <v>2</v>
      </c>
      <c r="M32" s="14">
        <f t="shared" si="6"/>
        <v>1</v>
      </c>
      <c r="N32" s="14">
        <f t="shared" si="7"/>
        <v>1</v>
      </c>
      <c r="O32">
        <f t="shared" si="8"/>
        <v>2016</v>
      </c>
      <c r="P32">
        <f t="shared" si="9"/>
        <v>12</v>
      </c>
      <c r="Q32">
        <f t="shared" si="10"/>
        <v>2</v>
      </c>
      <c r="R32">
        <f>IF(E32=0,1,(IF(E32&lt;=5,2,(IF(E32&lt;=10,3,(IF(E32&gt;=11,4)))))))</f>
        <v>2</v>
      </c>
    </row>
    <row r="33" spans="1:18" x14ac:dyDescent="0.2">
      <c r="A33" s="8">
        <v>42706</v>
      </c>
      <c r="B33" s="9">
        <v>505</v>
      </c>
      <c r="C33" s="10">
        <v>0.23055555555555601</v>
      </c>
      <c r="D33" s="9" t="s">
        <v>5</v>
      </c>
      <c r="E33" s="9">
        <v>5</v>
      </c>
      <c r="F33" s="9" t="s">
        <v>18</v>
      </c>
      <c r="G33" s="13">
        <f t="shared" si="0"/>
        <v>5</v>
      </c>
      <c r="H33">
        <f t="shared" si="1"/>
        <v>5</v>
      </c>
      <c r="I33" s="14">
        <f t="shared" si="2"/>
        <v>6</v>
      </c>
      <c r="J33" s="14">
        <f t="shared" si="3"/>
        <v>4</v>
      </c>
      <c r="K33" s="14">
        <f t="shared" si="4"/>
        <v>3</v>
      </c>
      <c r="L33" s="14">
        <f t="shared" si="5"/>
        <v>3</v>
      </c>
      <c r="M33" s="14">
        <f t="shared" si="6"/>
        <v>4</v>
      </c>
      <c r="N33" s="14">
        <f t="shared" si="7"/>
        <v>4</v>
      </c>
      <c r="O33">
        <f t="shared" si="8"/>
        <v>2016</v>
      </c>
      <c r="P33">
        <f t="shared" si="9"/>
        <v>12</v>
      </c>
      <c r="Q33">
        <f t="shared" si="10"/>
        <v>2</v>
      </c>
      <c r="R33">
        <f>IF(E33=0,1,(IF(E33&lt;=5,2,(IF(E33&lt;=10,3,(IF(E33&gt;=11,4)))))))</f>
        <v>2</v>
      </c>
    </row>
    <row r="34" spans="1:18" x14ac:dyDescent="0.2">
      <c r="A34" s="8">
        <v>42706</v>
      </c>
      <c r="B34" s="9">
        <v>505</v>
      </c>
      <c r="C34" s="10">
        <v>0.23263888888888901</v>
      </c>
      <c r="D34" s="9" t="s">
        <v>5</v>
      </c>
      <c r="E34" s="9">
        <v>5</v>
      </c>
      <c r="F34" s="9" t="s">
        <v>19</v>
      </c>
      <c r="G34" s="13">
        <f t="shared" si="0"/>
        <v>5</v>
      </c>
      <c r="H34">
        <f t="shared" si="1"/>
        <v>5</v>
      </c>
      <c r="I34" s="14">
        <f t="shared" si="2"/>
        <v>6</v>
      </c>
      <c r="J34" s="14">
        <f t="shared" si="3"/>
        <v>2</v>
      </c>
      <c r="K34" s="14">
        <f t="shared" si="4"/>
        <v>3</v>
      </c>
      <c r="L34" s="14">
        <f t="shared" si="5"/>
        <v>3</v>
      </c>
      <c r="M34" s="14">
        <f t="shared" si="6"/>
        <v>4</v>
      </c>
      <c r="N34" s="14">
        <f t="shared" si="7"/>
        <v>4</v>
      </c>
      <c r="O34">
        <f t="shared" si="8"/>
        <v>2016</v>
      </c>
      <c r="P34">
        <f t="shared" si="9"/>
        <v>12</v>
      </c>
      <c r="Q34">
        <f t="shared" si="10"/>
        <v>2</v>
      </c>
      <c r="R34">
        <f>IF(E34=0,1,(IF(E34&lt;=5,2,(IF(E34&lt;=10,3,(IF(E34&gt;=11,4)))))))</f>
        <v>2</v>
      </c>
    </row>
    <row r="35" spans="1:18" x14ac:dyDescent="0.2">
      <c r="A35" s="8">
        <v>42706</v>
      </c>
      <c r="B35" s="9">
        <v>509</v>
      </c>
      <c r="C35" s="10">
        <v>0.24722222222222201</v>
      </c>
      <c r="D35" s="9" t="s">
        <v>5</v>
      </c>
      <c r="E35" s="9">
        <v>5</v>
      </c>
      <c r="F35" s="9" t="s">
        <v>18</v>
      </c>
      <c r="G35" s="13">
        <f t="shared" si="0"/>
        <v>7</v>
      </c>
      <c r="H35">
        <f t="shared" si="1"/>
        <v>5</v>
      </c>
      <c r="I35" s="14">
        <f t="shared" si="2"/>
        <v>6</v>
      </c>
      <c r="J35" s="14">
        <f t="shared" si="3"/>
        <v>4</v>
      </c>
      <c r="K35" s="14">
        <f t="shared" si="4"/>
        <v>1</v>
      </c>
      <c r="L35" s="14">
        <f t="shared" si="5"/>
        <v>2</v>
      </c>
      <c r="M35" s="14">
        <f t="shared" si="6"/>
        <v>2</v>
      </c>
      <c r="N35" s="14">
        <f t="shared" si="7"/>
        <v>2</v>
      </c>
      <c r="O35">
        <f t="shared" si="8"/>
        <v>2016</v>
      </c>
      <c r="P35">
        <f t="shared" si="9"/>
        <v>12</v>
      </c>
      <c r="Q35">
        <f t="shared" si="10"/>
        <v>2</v>
      </c>
      <c r="R35">
        <f>IF(E35=0,1,(IF(E35&lt;=5,2,(IF(E35&lt;=10,3,(IF(E35&gt;=11,4)))))))</f>
        <v>2</v>
      </c>
    </row>
    <row r="36" spans="1:18" x14ac:dyDescent="0.2">
      <c r="A36" s="8">
        <v>42706</v>
      </c>
      <c r="B36" s="9">
        <v>501</v>
      </c>
      <c r="C36" s="10">
        <v>0.250694444444444</v>
      </c>
      <c r="D36" s="9" t="s">
        <v>5</v>
      </c>
      <c r="E36" s="9">
        <v>5</v>
      </c>
      <c r="F36" s="9" t="s">
        <v>19</v>
      </c>
      <c r="G36" s="13">
        <f t="shared" si="0"/>
        <v>1</v>
      </c>
      <c r="H36">
        <f t="shared" si="1"/>
        <v>5</v>
      </c>
      <c r="I36" s="14">
        <f t="shared" si="2"/>
        <v>7</v>
      </c>
      <c r="J36" s="14">
        <f t="shared" si="3"/>
        <v>2</v>
      </c>
      <c r="K36" s="14">
        <f t="shared" si="4"/>
        <v>3</v>
      </c>
      <c r="L36" s="14">
        <f t="shared" si="5"/>
        <v>2</v>
      </c>
      <c r="M36" s="14">
        <f t="shared" si="6"/>
        <v>1</v>
      </c>
      <c r="N36" s="14">
        <f t="shared" si="7"/>
        <v>1</v>
      </c>
      <c r="O36">
        <f t="shared" si="8"/>
        <v>2016</v>
      </c>
      <c r="P36">
        <f t="shared" si="9"/>
        <v>12</v>
      </c>
      <c r="Q36">
        <f t="shared" si="10"/>
        <v>2</v>
      </c>
      <c r="R36">
        <f>IF(E36=0,1,(IF(E36&lt;=5,2,(IF(E36&lt;=10,3,(IF(E36&gt;=11,4)))))))</f>
        <v>2</v>
      </c>
    </row>
    <row r="37" spans="1:18" x14ac:dyDescent="0.2">
      <c r="A37" s="8">
        <v>42706</v>
      </c>
      <c r="B37" s="9">
        <v>501</v>
      </c>
      <c r="C37" s="10">
        <v>0.25763888888888897</v>
      </c>
      <c r="D37" s="9" t="s">
        <v>5</v>
      </c>
      <c r="E37" s="9">
        <v>5</v>
      </c>
      <c r="F37" s="9" t="s">
        <v>19</v>
      </c>
      <c r="G37" s="13">
        <f t="shared" si="0"/>
        <v>1</v>
      </c>
      <c r="H37">
        <f t="shared" si="1"/>
        <v>5</v>
      </c>
      <c r="I37" s="14">
        <f t="shared" si="2"/>
        <v>7</v>
      </c>
      <c r="J37" s="14">
        <f t="shared" si="3"/>
        <v>2</v>
      </c>
      <c r="K37" s="14">
        <f t="shared" si="4"/>
        <v>3</v>
      </c>
      <c r="L37" s="14">
        <f t="shared" si="5"/>
        <v>2</v>
      </c>
      <c r="M37" s="14">
        <f t="shared" si="6"/>
        <v>1</v>
      </c>
      <c r="N37" s="14">
        <f t="shared" si="7"/>
        <v>1</v>
      </c>
      <c r="O37">
        <f t="shared" si="8"/>
        <v>2016</v>
      </c>
      <c r="P37">
        <f t="shared" si="9"/>
        <v>12</v>
      </c>
      <c r="Q37">
        <f t="shared" si="10"/>
        <v>2</v>
      </c>
      <c r="R37">
        <f>IF(E37=0,1,(IF(E37&lt;=5,2,(IF(E37&lt;=10,3,(IF(E37&gt;=11,4)))))))</f>
        <v>2</v>
      </c>
    </row>
    <row r="38" spans="1:18" x14ac:dyDescent="0.2">
      <c r="A38" s="8">
        <v>42706</v>
      </c>
      <c r="B38" s="9">
        <v>512</v>
      </c>
      <c r="C38" s="10">
        <v>0.25972222222222202</v>
      </c>
      <c r="D38" s="9" t="s">
        <v>5</v>
      </c>
      <c r="E38" s="9">
        <v>5</v>
      </c>
      <c r="F38" s="9" t="s">
        <v>18</v>
      </c>
      <c r="G38" s="13">
        <f t="shared" si="0"/>
        <v>10</v>
      </c>
      <c r="H38">
        <f t="shared" si="1"/>
        <v>5</v>
      </c>
      <c r="I38" s="14">
        <f t="shared" si="2"/>
        <v>7</v>
      </c>
      <c r="J38" s="14">
        <f t="shared" si="3"/>
        <v>4</v>
      </c>
      <c r="K38" s="14">
        <f t="shared" si="4"/>
        <v>3</v>
      </c>
      <c r="L38" s="14">
        <f t="shared" si="5"/>
        <v>1</v>
      </c>
      <c r="M38" s="14">
        <f t="shared" si="6"/>
        <v>3</v>
      </c>
      <c r="N38" s="14">
        <f t="shared" si="7"/>
        <v>3</v>
      </c>
      <c r="O38">
        <f t="shared" si="8"/>
        <v>2016</v>
      </c>
      <c r="P38">
        <f t="shared" si="9"/>
        <v>12</v>
      </c>
      <c r="Q38">
        <f t="shared" si="10"/>
        <v>2</v>
      </c>
      <c r="R38">
        <f>IF(E38=0,1,(IF(E38&lt;=5,2,(IF(E38&lt;=10,3,(IF(E38&gt;=11,4)))))))</f>
        <v>2</v>
      </c>
    </row>
    <row r="39" spans="1:18" x14ac:dyDescent="0.2">
      <c r="A39" s="8">
        <v>42706</v>
      </c>
      <c r="B39" s="9">
        <v>512</v>
      </c>
      <c r="C39" s="10">
        <v>0.25972222222222202</v>
      </c>
      <c r="D39" s="9" t="s">
        <v>5</v>
      </c>
      <c r="E39" s="9">
        <v>38</v>
      </c>
      <c r="F39" s="9" t="s">
        <v>13</v>
      </c>
      <c r="G39" s="13">
        <f t="shared" si="0"/>
        <v>10</v>
      </c>
      <c r="H39">
        <f t="shared" si="1"/>
        <v>5</v>
      </c>
      <c r="I39" s="14">
        <f t="shared" si="2"/>
        <v>7</v>
      </c>
      <c r="J39" s="14">
        <f t="shared" si="3"/>
        <v>1</v>
      </c>
      <c r="K39" s="14">
        <f t="shared" si="4"/>
        <v>3</v>
      </c>
      <c r="L39" s="14">
        <f t="shared" si="5"/>
        <v>1</v>
      </c>
      <c r="M39" s="14">
        <f t="shared" si="6"/>
        <v>3</v>
      </c>
      <c r="N39" s="14">
        <f t="shared" si="7"/>
        <v>3</v>
      </c>
      <c r="O39">
        <f t="shared" si="8"/>
        <v>2016</v>
      </c>
      <c r="P39">
        <f t="shared" si="9"/>
        <v>12</v>
      </c>
      <c r="Q39">
        <f t="shared" si="10"/>
        <v>2</v>
      </c>
      <c r="R39">
        <f>IF(E39=0,1,(IF(E39&lt;=5,2,(IF(E39&lt;=10,3,(IF(E39&gt;=11,4)))))))</f>
        <v>4</v>
      </c>
    </row>
    <row r="40" spans="1:18" x14ac:dyDescent="0.2">
      <c r="A40" s="8">
        <v>42706</v>
      </c>
      <c r="B40" s="9">
        <v>511</v>
      </c>
      <c r="C40" s="10">
        <v>0.25972222222222202</v>
      </c>
      <c r="D40" s="9" t="s">
        <v>5</v>
      </c>
      <c r="E40" s="9">
        <v>4</v>
      </c>
      <c r="F40" s="9" t="s">
        <v>20</v>
      </c>
      <c r="G40" s="13">
        <f t="shared" si="0"/>
        <v>9</v>
      </c>
      <c r="H40">
        <f t="shared" si="1"/>
        <v>5</v>
      </c>
      <c r="I40" s="14">
        <f t="shared" si="2"/>
        <v>7</v>
      </c>
      <c r="J40" s="14">
        <f t="shared" si="3"/>
        <v>3</v>
      </c>
      <c r="K40" s="14">
        <f t="shared" si="4"/>
        <v>1</v>
      </c>
      <c r="L40" s="14">
        <f t="shared" si="5"/>
        <v>3</v>
      </c>
      <c r="M40" s="14">
        <f t="shared" si="6"/>
        <v>2</v>
      </c>
      <c r="N40" s="14">
        <f t="shared" si="7"/>
        <v>2</v>
      </c>
      <c r="O40">
        <f t="shared" si="8"/>
        <v>2016</v>
      </c>
      <c r="P40">
        <f t="shared" si="9"/>
        <v>12</v>
      </c>
      <c r="Q40">
        <f t="shared" si="10"/>
        <v>2</v>
      </c>
      <c r="R40">
        <f>IF(E40=0,1,(IF(E40&lt;=5,2,(IF(E40&lt;=10,3,(IF(E40&gt;=11,4)))))))</f>
        <v>2</v>
      </c>
    </row>
    <row r="41" spans="1:18" x14ac:dyDescent="0.2">
      <c r="A41" s="8">
        <v>42706</v>
      </c>
      <c r="B41" s="9">
        <v>504</v>
      </c>
      <c r="C41" s="10">
        <v>0.27222222222222198</v>
      </c>
      <c r="D41" s="9" t="s">
        <v>5</v>
      </c>
      <c r="E41" s="9">
        <v>4</v>
      </c>
      <c r="F41" s="9" t="s">
        <v>18</v>
      </c>
      <c r="G41" s="13">
        <f t="shared" si="0"/>
        <v>4</v>
      </c>
      <c r="H41">
        <f t="shared" si="1"/>
        <v>5</v>
      </c>
      <c r="I41" s="14">
        <f t="shared" si="2"/>
        <v>7</v>
      </c>
      <c r="J41" s="14">
        <f t="shared" si="3"/>
        <v>4</v>
      </c>
      <c r="K41" s="14">
        <f t="shared" si="4"/>
        <v>4</v>
      </c>
      <c r="L41" s="14">
        <f t="shared" si="5"/>
        <v>4</v>
      </c>
      <c r="M41" s="14">
        <f t="shared" si="6"/>
        <v>3</v>
      </c>
      <c r="N41" s="14">
        <f t="shared" si="7"/>
        <v>3</v>
      </c>
      <c r="O41">
        <f t="shared" si="8"/>
        <v>2016</v>
      </c>
      <c r="P41">
        <f t="shared" si="9"/>
        <v>12</v>
      </c>
      <c r="Q41">
        <f t="shared" si="10"/>
        <v>2</v>
      </c>
      <c r="R41">
        <f>IF(E41=0,1,(IF(E41&lt;=5,2,(IF(E41&lt;=10,3,(IF(E41&gt;=11,4)))))))</f>
        <v>2</v>
      </c>
    </row>
    <row r="42" spans="1:18" x14ac:dyDescent="0.2">
      <c r="A42" s="8">
        <v>42706</v>
      </c>
      <c r="B42" s="9">
        <v>506</v>
      </c>
      <c r="C42" s="10">
        <v>0.30972222222222201</v>
      </c>
      <c r="D42" s="9" t="s">
        <v>5</v>
      </c>
      <c r="E42" s="9">
        <v>5</v>
      </c>
      <c r="F42" s="9" t="s">
        <v>18</v>
      </c>
      <c r="G42" s="13">
        <f t="shared" si="0"/>
        <v>6</v>
      </c>
      <c r="H42">
        <f t="shared" si="1"/>
        <v>5</v>
      </c>
      <c r="I42" s="14">
        <f t="shared" si="2"/>
        <v>8</v>
      </c>
      <c r="J42" s="14">
        <f t="shared" si="3"/>
        <v>4</v>
      </c>
      <c r="K42" s="14">
        <f t="shared" si="4"/>
        <v>4</v>
      </c>
      <c r="L42" s="14">
        <f t="shared" si="5"/>
        <v>2</v>
      </c>
      <c r="M42" s="14">
        <f t="shared" si="6"/>
        <v>2</v>
      </c>
      <c r="N42" s="14">
        <f t="shared" si="7"/>
        <v>2</v>
      </c>
      <c r="O42">
        <f t="shared" si="8"/>
        <v>2016</v>
      </c>
      <c r="P42">
        <f t="shared" si="9"/>
        <v>12</v>
      </c>
      <c r="Q42">
        <f t="shared" si="10"/>
        <v>2</v>
      </c>
      <c r="R42">
        <f>IF(E42=0,1,(IF(E42&lt;=5,2,(IF(E42&lt;=10,3,(IF(E42&gt;=11,4)))))))</f>
        <v>2</v>
      </c>
    </row>
    <row r="43" spans="1:18" x14ac:dyDescent="0.2">
      <c r="A43" s="8">
        <v>42706</v>
      </c>
      <c r="B43" s="9">
        <v>511</v>
      </c>
      <c r="C43" s="10">
        <v>0.32222222222222202</v>
      </c>
      <c r="D43" s="9" t="s">
        <v>5</v>
      </c>
      <c r="E43" s="9">
        <v>4</v>
      </c>
      <c r="F43" s="9" t="s">
        <v>20</v>
      </c>
      <c r="G43" s="13">
        <f t="shared" si="0"/>
        <v>9</v>
      </c>
      <c r="H43">
        <f t="shared" si="1"/>
        <v>5</v>
      </c>
      <c r="I43" s="14">
        <f t="shared" si="2"/>
        <v>8</v>
      </c>
      <c r="J43" s="14">
        <f t="shared" si="3"/>
        <v>3</v>
      </c>
      <c r="K43" s="14">
        <f t="shared" si="4"/>
        <v>1</v>
      </c>
      <c r="L43" s="14">
        <f t="shared" si="5"/>
        <v>3</v>
      </c>
      <c r="M43" s="14">
        <f t="shared" si="6"/>
        <v>2</v>
      </c>
      <c r="N43" s="14">
        <f t="shared" si="7"/>
        <v>2</v>
      </c>
      <c r="O43">
        <f t="shared" si="8"/>
        <v>2016</v>
      </c>
      <c r="P43">
        <f t="shared" si="9"/>
        <v>12</v>
      </c>
      <c r="Q43">
        <f t="shared" si="10"/>
        <v>2</v>
      </c>
      <c r="R43">
        <f>IF(E43=0,1,(IF(E43&lt;=5,2,(IF(E43&lt;=10,3,(IF(E43&gt;=11,4)))))))</f>
        <v>2</v>
      </c>
    </row>
    <row r="44" spans="1:18" x14ac:dyDescent="0.2">
      <c r="A44" s="8">
        <v>42706</v>
      </c>
      <c r="B44" s="9">
        <v>514</v>
      </c>
      <c r="C44" s="10">
        <v>0.40416666666666701</v>
      </c>
      <c r="D44" s="9" t="s">
        <v>5</v>
      </c>
      <c r="E44" s="9">
        <v>5</v>
      </c>
      <c r="F44" s="9" t="s">
        <v>19</v>
      </c>
      <c r="G44" s="13">
        <f t="shared" si="0"/>
        <v>11</v>
      </c>
      <c r="H44">
        <f t="shared" si="1"/>
        <v>5</v>
      </c>
      <c r="I44" s="14">
        <f t="shared" si="2"/>
        <v>10</v>
      </c>
      <c r="J44" s="14">
        <f t="shared" si="3"/>
        <v>2</v>
      </c>
      <c r="K44" s="14">
        <f t="shared" si="4"/>
        <v>2</v>
      </c>
      <c r="L44" s="14">
        <f t="shared" si="5"/>
        <v>1</v>
      </c>
      <c r="M44" s="14">
        <f t="shared" si="6"/>
        <v>3</v>
      </c>
      <c r="N44" s="14">
        <f t="shared" si="7"/>
        <v>1</v>
      </c>
      <c r="O44">
        <f t="shared" si="8"/>
        <v>2016</v>
      </c>
      <c r="P44">
        <f t="shared" si="9"/>
        <v>12</v>
      </c>
      <c r="Q44">
        <f t="shared" si="10"/>
        <v>2</v>
      </c>
      <c r="R44">
        <f>IF(E44=0,1,(IF(E44&lt;=5,2,(IF(E44&lt;=10,3,(IF(E44&gt;=11,4)))))))</f>
        <v>2</v>
      </c>
    </row>
    <row r="45" spans="1:18" x14ac:dyDescent="0.2">
      <c r="A45" s="8">
        <v>42706</v>
      </c>
      <c r="B45" s="9">
        <v>510</v>
      </c>
      <c r="C45" s="10">
        <v>0.43125000000000002</v>
      </c>
      <c r="D45" s="9" t="s">
        <v>5</v>
      </c>
      <c r="E45" s="9">
        <v>1</v>
      </c>
      <c r="F45" s="9" t="s">
        <v>18</v>
      </c>
      <c r="G45" s="13">
        <f t="shared" si="0"/>
        <v>8</v>
      </c>
      <c r="H45">
        <f t="shared" si="1"/>
        <v>5</v>
      </c>
      <c r="I45" s="14">
        <f t="shared" si="2"/>
        <v>11</v>
      </c>
      <c r="J45" s="14">
        <f t="shared" si="3"/>
        <v>4</v>
      </c>
      <c r="K45" s="14">
        <f t="shared" si="4"/>
        <v>1</v>
      </c>
      <c r="L45" s="14">
        <f t="shared" si="5"/>
        <v>3</v>
      </c>
      <c r="M45" s="14">
        <f t="shared" si="6"/>
        <v>3</v>
      </c>
      <c r="N45" s="14">
        <f t="shared" si="7"/>
        <v>3</v>
      </c>
      <c r="O45">
        <f t="shared" si="8"/>
        <v>2016</v>
      </c>
      <c r="P45">
        <f t="shared" si="9"/>
        <v>12</v>
      </c>
      <c r="Q45">
        <f t="shared" si="10"/>
        <v>2</v>
      </c>
      <c r="R45">
        <f>IF(E45=0,1,(IF(E45&lt;=5,2,(IF(E45&lt;=10,3,(IF(E45&gt;=11,4)))))))</f>
        <v>2</v>
      </c>
    </row>
    <row r="46" spans="1:18" x14ac:dyDescent="0.2">
      <c r="A46" s="8">
        <v>42706</v>
      </c>
      <c r="B46" s="9">
        <v>510</v>
      </c>
      <c r="C46" s="10">
        <v>0.47986111111111102</v>
      </c>
      <c r="D46" s="9" t="s">
        <v>5</v>
      </c>
      <c r="E46" s="9">
        <v>4</v>
      </c>
      <c r="F46" s="9" t="s">
        <v>20</v>
      </c>
      <c r="G46" s="13">
        <f t="shared" si="0"/>
        <v>8</v>
      </c>
      <c r="H46">
        <f t="shared" si="1"/>
        <v>5</v>
      </c>
      <c r="I46" s="14">
        <f t="shared" si="2"/>
        <v>12</v>
      </c>
      <c r="J46" s="14">
        <f t="shared" si="3"/>
        <v>3</v>
      </c>
      <c r="K46" s="14">
        <f t="shared" si="4"/>
        <v>1</v>
      </c>
      <c r="L46" s="14">
        <f t="shared" si="5"/>
        <v>3</v>
      </c>
      <c r="M46" s="14">
        <f t="shared" si="6"/>
        <v>3</v>
      </c>
      <c r="N46" s="14">
        <f t="shared" si="7"/>
        <v>3</v>
      </c>
      <c r="O46">
        <f t="shared" si="8"/>
        <v>2016</v>
      </c>
      <c r="P46">
        <f t="shared" si="9"/>
        <v>12</v>
      </c>
      <c r="Q46">
        <f t="shared" si="10"/>
        <v>2</v>
      </c>
      <c r="R46">
        <f>IF(E46=0,1,(IF(E46&lt;=5,2,(IF(E46&lt;=10,3,(IF(E46&gt;=11,4)))))))</f>
        <v>2</v>
      </c>
    </row>
    <row r="47" spans="1:18" x14ac:dyDescent="0.2">
      <c r="A47" s="8">
        <v>42706</v>
      </c>
      <c r="B47" s="9">
        <v>501</v>
      </c>
      <c r="C47" s="10">
        <v>0.53125</v>
      </c>
      <c r="D47" s="9" t="s">
        <v>5</v>
      </c>
      <c r="E47" s="9">
        <v>34</v>
      </c>
      <c r="F47" s="9" t="s">
        <v>19</v>
      </c>
      <c r="G47" s="13">
        <f t="shared" si="0"/>
        <v>1</v>
      </c>
      <c r="H47">
        <f t="shared" si="1"/>
        <v>5</v>
      </c>
      <c r="I47" s="14">
        <f t="shared" si="2"/>
        <v>13</v>
      </c>
      <c r="J47" s="14">
        <f t="shared" si="3"/>
        <v>2</v>
      </c>
      <c r="K47" s="14">
        <f t="shared" si="4"/>
        <v>3</v>
      </c>
      <c r="L47" s="14">
        <f t="shared" si="5"/>
        <v>2</v>
      </c>
      <c r="M47" s="14">
        <f t="shared" si="6"/>
        <v>1</v>
      </c>
      <c r="N47" s="14">
        <f t="shared" si="7"/>
        <v>1</v>
      </c>
      <c r="O47">
        <f t="shared" si="8"/>
        <v>2016</v>
      </c>
      <c r="P47">
        <f t="shared" si="9"/>
        <v>12</v>
      </c>
      <c r="Q47">
        <f t="shared" si="10"/>
        <v>2</v>
      </c>
      <c r="R47">
        <f>IF(E47=0,1,(IF(E47&lt;=5,2,(IF(E47&lt;=10,3,(IF(E47&gt;=11,4)))))))</f>
        <v>4</v>
      </c>
    </row>
    <row r="48" spans="1:18" x14ac:dyDescent="0.2">
      <c r="A48" s="8">
        <v>42706</v>
      </c>
      <c r="B48" s="9">
        <v>504</v>
      </c>
      <c r="C48" s="10">
        <v>0.54027777777777797</v>
      </c>
      <c r="D48" s="9" t="s">
        <v>5</v>
      </c>
      <c r="E48" s="9">
        <v>16</v>
      </c>
      <c r="F48" s="9" t="s">
        <v>19</v>
      </c>
      <c r="G48" s="13">
        <f t="shared" si="0"/>
        <v>4</v>
      </c>
      <c r="H48">
        <f t="shared" si="1"/>
        <v>5</v>
      </c>
      <c r="I48" s="14">
        <f t="shared" si="2"/>
        <v>13</v>
      </c>
      <c r="J48" s="14">
        <f t="shared" si="3"/>
        <v>2</v>
      </c>
      <c r="K48" s="14">
        <f t="shared" si="4"/>
        <v>4</v>
      </c>
      <c r="L48" s="14">
        <f t="shared" si="5"/>
        <v>4</v>
      </c>
      <c r="M48" s="14">
        <f t="shared" si="6"/>
        <v>3</v>
      </c>
      <c r="N48" s="14">
        <f t="shared" si="7"/>
        <v>3</v>
      </c>
      <c r="O48">
        <f t="shared" si="8"/>
        <v>2016</v>
      </c>
      <c r="P48">
        <f t="shared" si="9"/>
        <v>12</v>
      </c>
      <c r="Q48">
        <f t="shared" si="10"/>
        <v>2</v>
      </c>
      <c r="R48">
        <f>IF(E48=0,1,(IF(E48&lt;=5,2,(IF(E48&lt;=10,3,(IF(E48&gt;=11,4)))))))</f>
        <v>4</v>
      </c>
    </row>
    <row r="49" spans="1:18" x14ac:dyDescent="0.2">
      <c r="A49" s="8">
        <v>42706</v>
      </c>
      <c r="B49" s="9">
        <v>514</v>
      </c>
      <c r="C49" s="10">
        <v>0.54097222222222197</v>
      </c>
      <c r="D49" s="9" t="s">
        <v>5</v>
      </c>
      <c r="E49" s="9">
        <v>3</v>
      </c>
      <c r="F49" s="9" t="s">
        <v>19</v>
      </c>
      <c r="G49" s="13">
        <f t="shared" si="0"/>
        <v>11</v>
      </c>
      <c r="H49">
        <f t="shared" si="1"/>
        <v>5</v>
      </c>
      <c r="I49" s="14">
        <f t="shared" si="2"/>
        <v>13</v>
      </c>
      <c r="J49" s="14">
        <f t="shared" si="3"/>
        <v>2</v>
      </c>
      <c r="K49" s="14">
        <f t="shared" si="4"/>
        <v>2</v>
      </c>
      <c r="L49" s="14">
        <f t="shared" si="5"/>
        <v>1</v>
      </c>
      <c r="M49" s="14">
        <f t="shared" si="6"/>
        <v>3</v>
      </c>
      <c r="N49" s="14">
        <f t="shared" si="7"/>
        <v>1</v>
      </c>
      <c r="O49">
        <f t="shared" si="8"/>
        <v>2016</v>
      </c>
      <c r="P49">
        <f t="shared" si="9"/>
        <v>12</v>
      </c>
      <c r="Q49">
        <f t="shared" si="10"/>
        <v>2</v>
      </c>
      <c r="R49">
        <f>IF(E49=0,1,(IF(E49&lt;=5,2,(IF(E49&lt;=10,3,(IF(E49&gt;=11,4)))))))</f>
        <v>2</v>
      </c>
    </row>
    <row r="50" spans="1:18" x14ac:dyDescent="0.2">
      <c r="A50" s="8">
        <v>42706</v>
      </c>
      <c r="B50" s="9">
        <v>506</v>
      </c>
      <c r="C50" s="10">
        <v>0.58472222222222203</v>
      </c>
      <c r="D50" s="9" t="s">
        <v>5</v>
      </c>
      <c r="E50" s="9">
        <v>5</v>
      </c>
      <c r="F50" s="9" t="s">
        <v>19</v>
      </c>
      <c r="G50" s="13">
        <f t="shared" si="0"/>
        <v>6</v>
      </c>
      <c r="H50">
        <f t="shared" si="1"/>
        <v>5</v>
      </c>
      <c r="I50" s="14">
        <f t="shared" si="2"/>
        <v>15</v>
      </c>
      <c r="J50" s="14">
        <f t="shared" si="3"/>
        <v>2</v>
      </c>
      <c r="K50" s="14">
        <f t="shared" si="4"/>
        <v>4</v>
      </c>
      <c r="L50" s="14">
        <f t="shared" si="5"/>
        <v>2</v>
      </c>
      <c r="M50" s="14">
        <f t="shared" si="6"/>
        <v>2</v>
      </c>
      <c r="N50" s="14">
        <f t="shared" si="7"/>
        <v>2</v>
      </c>
      <c r="O50">
        <f t="shared" si="8"/>
        <v>2016</v>
      </c>
      <c r="P50">
        <f t="shared" si="9"/>
        <v>12</v>
      </c>
      <c r="Q50">
        <f t="shared" si="10"/>
        <v>2</v>
      </c>
      <c r="R50">
        <f>IF(E50=0,1,(IF(E50&lt;=5,2,(IF(E50&lt;=10,3,(IF(E50&gt;=11,4)))))))</f>
        <v>2</v>
      </c>
    </row>
    <row r="51" spans="1:18" x14ac:dyDescent="0.2">
      <c r="A51" s="8">
        <v>42706</v>
      </c>
      <c r="B51" s="9">
        <v>504</v>
      </c>
      <c r="C51" s="10">
        <v>0.58819444444444402</v>
      </c>
      <c r="D51" s="9" t="s">
        <v>5</v>
      </c>
      <c r="E51" s="9">
        <v>16</v>
      </c>
      <c r="F51" s="9" t="s">
        <v>20</v>
      </c>
      <c r="G51" s="13">
        <f t="shared" si="0"/>
        <v>4</v>
      </c>
      <c r="H51">
        <f t="shared" si="1"/>
        <v>5</v>
      </c>
      <c r="I51" s="14">
        <f t="shared" si="2"/>
        <v>15</v>
      </c>
      <c r="J51" s="14">
        <f t="shared" si="3"/>
        <v>3</v>
      </c>
      <c r="K51" s="14">
        <f t="shared" si="4"/>
        <v>4</v>
      </c>
      <c r="L51" s="14">
        <f t="shared" si="5"/>
        <v>4</v>
      </c>
      <c r="M51" s="14">
        <f t="shared" si="6"/>
        <v>3</v>
      </c>
      <c r="N51" s="14">
        <f t="shared" si="7"/>
        <v>3</v>
      </c>
      <c r="O51">
        <f t="shared" si="8"/>
        <v>2016</v>
      </c>
      <c r="P51">
        <f t="shared" si="9"/>
        <v>12</v>
      </c>
      <c r="Q51">
        <f t="shared" si="10"/>
        <v>2</v>
      </c>
      <c r="R51">
        <f>IF(E51=0,1,(IF(E51&lt;=5,2,(IF(E51&lt;=10,3,(IF(E51&gt;=11,4)))))))</f>
        <v>4</v>
      </c>
    </row>
    <row r="52" spans="1:18" x14ac:dyDescent="0.2">
      <c r="A52" s="8">
        <v>42706</v>
      </c>
      <c r="B52" s="9">
        <v>512</v>
      </c>
      <c r="C52" s="10">
        <v>0.60555555555555596</v>
      </c>
      <c r="D52" s="9" t="s">
        <v>5</v>
      </c>
      <c r="E52" s="9">
        <v>4</v>
      </c>
      <c r="F52" s="9" t="s">
        <v>19</v>
      </c>
      <c r="G52" s="13">
        <f t="shared" si="0"/>
        <v>10</v>
      </c>
      <c r="H52">
        <f t="shared" si="1"/>
        <v>5</v>
      </c>
      <c r="I52" s="14">
        <f t="shared" si="2"/>
        <v>15</v>
      </c>
      <c r="J52" s="14">
        <f t="shared" si="3"/>
        <v>2</v>
      </c>
      <c r="K52" s="14">
        <f t="shared" si="4"/>
        <v>3</v>
      </c>
      <c r="L52" s="14">
        <f t="shared" si="5"/>
        <v>1</v>
      </c>
      <c r="M52" s="14">
        <f t="shared" si="6"/>
        <v>3</v>
      </c>
      <c r="N52" s="14">
        <f t="shared" si="7"/>
        <v>3</v>
      </c>
      <c r="O52">
        <f t="shared" si="8"/>
        <v>2016</v>
      </c>
      <c r="P52">
        <f t="shared" si="9"/>
        <v>12</v>
      </c>
      <c r="Q52">
        <f t="shared" si="10"/>
        <v>2</v>
      </c>
      <c r="R52">
        <f>IF(E52=0,1,(IF(E52&lt;=5,2,(IF(E52&lt;=10,3,(IF(E52&gt;=11,4)))))))</f>
        <v>2</v>
      </c>
    </row>
    <row r="53" spans="1:18" x14ac:dyDescent="0.2">
      <c r="A53" s="8">
        <v>42706</v>
      </c>
      <c r="B53" s="9">
        <v>501</v>
      </c>
      <c r="C53" s="10">
        <v>0.64583333333333304</v>
      </c>
      <c r="D53" s="9" t="s">
        <v>5</v>
      </c>
      <c r="E53" s="9">
        <v>30</v>
      </c>
      <c r="F53" s="9" t="s">
        <v>18</v>
      </c>
      <c r="G53" s="13">
        <f t="shared" si="0"/>
        <v>1</v>
      </c>
      <c r="H53">
        <f t="shared" si="1"/>
        <v>5</v>
      </c>
      <c r="I53" s="14">
        <f t="shared" si="2"/>
        <v>16</v>
      </c>
      <c r="J53" s="14">
        <f t="shared" si="3"/>
        <v>4</v>
      </c>
      <c r="K53" s="14">
        <f t="shared" si="4"/>
        <v>3</v>
      </c>
      <c r="L53" s="14">
        <f t="shared" si="5"/>
        <v>2</v>
      </c>
      <c r="M53" s="14">
        <f t="shared" si="6"/>
        <v>1</v>
      </c>
      <c r="N53" s="14">
        <f t="shared" si="7"/>
        <v>1</v>
      </c>
      <c r="O53">
        <f t="shared" si="8"/>
        <v>2016</v>
      </c>
      <c r="P53">
        <f t="shared" si="9"/>
        <v>12</v>
      </c>
      <c r="Q53">
        <f t="shared" si="10"/>
        <v>2</v>
      </c>
      <c r="R53">
        <f>IF(E53=0,1,(IF(E53&lt;=5,2,(IF(E53&lt;=10,3,(IF(E53&gt;=11,4)))))))</f>
        <v>4</v>
      </c>
    </row>
    <row r="54" spans="1:18" x14ac:dyDescent="0.2">
      <c r="A54" s="8">
        <v>42706</v>
      </c>
      <c r="B54" s="9">
        <v>514</v>
      </c>
      <c r="C54" s="10">
        <v>0.65138888888888902</v>
      </c>
      <c r="D54" s="9" t="s">
        <v>5</v>
      </c>
      <c r="E54" s="9">
        <v>10</v>
      </c>
      <c r="F54" s="9" t="s">
        <v>19</v>
      </c>
      <c r="G54" s="13">
        <f t="shared" si="0"/>
        <v>11</v>
      </c>
      <c r="H54">
        <f t="shared" si="1"/>
        <v>5</v>
      </c>
      <c r="I54" s="14">
        <f t="shared" si="2"/>
        <v>16</v>
      </c>
      <c r="J54" s="14">
        <f t="shared" si="3"/>
        <v>2</v>
      </c>
      <c r="K54" s="14">
        <f t="shared" si="4"/>
        <v>2</v>
      </c>
      <c r="L54" s="14">
        <f t="shared" si="5"/>
        <v>1</v>
      </c>
      <c r="M54" s="14">
        <f t="shared" si="6"/>
        <v>3</v>
      </c>
      <c r="N54" s="14">
        <f t="shared" si="7"/>
        <v>1</v>
      </c>
      <c r="O54">
        <f t="shared" si="8"/>
        <v>2016</v>
      </c>
      <c r="P54">
        <f t="shared" si="9"/>
        <v>12</v>
      </c>
      <c r="Q54">
        <f t="shared" si="10"/>
        <v>2</v>
      </c>
      <c r="R54">
        <f>IF(E54=0,1,(IF(E54&lt;=5,2,(IF(E54&lt;=10,3,(IF(E54&gt;=11,4)))))))</f>
        <v>3</v>
      </c>
    </row>
    <row r="55" spans="1:18" x14ac:dyDescent="0.2">
      <c r="A55" s="8">
        <v>42706</v>
      </c>
      <c r="B55" s="9">
        <v>504</v>
      </c>
      <c r="C55" s="10">
        <v>0.69444444444444398</v>
      </c>
      <c r="D55" s="9" t="s">
        <v>5</v>
      </c>
      <c r="E55" s="9">
        <v>4</v>
      </c>
      <c r="F55" s="9" t="s">
        <v>18</v>
      </c>
      <c r="G55" s="13">
        <f t="shared" si="0"/>
        <v>4</v>
      </c>
      <c r="H55">
        <f t="shared" si="1"/>
        <v>5</v>
      </c>
      <c r="I55" s="14">
        <f t="shared" si="2"/>
        <v>17</v>
      </c>
      <c r="J55" s="14">
        <f t="shared" si="3"/>
        <v>4</v>
      </c>
      <c r="K55" s="14">
        <f t="shared" si="4"/>
        <v>4</v>
      </c>
      <c r="L55" s="14">
        <f t="shared" si="5"/>
        <v>4</v>
      </c>
      <c r="M55" s="14">
        <f t="shared" si="6"/>
        <v>3</v>
      </c>
      <c r="N55" s="14">
        <f t="shared" si="7"/>
        <v>3</v>
      </c>
      <c r="O55">
        <f t="shared" si="8"/>
        <v>2016</v>
      </c>
      <c r="P55">
        <f t="shared" si="9"/>
        <v>12</v>
      </c>
      <c r="Q55">
        <f t="shared" si="10"/>
        <v>2</v>
      </c>
      <c r="R55">
        <f>IF(E55=0,1,(IF(E55&lt;=5,2,(IF(E55&lt;=10,3,(IF(E55&gt;=11,4)))))))</f>
        <v>2</v>
      </c>
    </row>
    <row r="56" spans="1:18" x14ac:dyDescent="0.2">
      <c r="A56" s="8">
        <v>42706</v>
      </c>
      <c r="B56" s="9">
        <v>514</v>
      </c>
      <c r="C56" s="10">
        <v>0.72430555555555598</v>
      </c>
      <c r="D56" s="9" t="s">
        <v>5</v>
      </c>
      <c r="E56" s="9">
        <v>20</v>
      </c>
      <c r="F56" s="9" t="s">
        <v>18</v>
      </c>
      <c r="G56" s="13">
        <f t="shared" si="0"/>
        <v>11</v>
      </c>
      <c r="H56">
        <f t="shared" si="1"/>
        <v>5</v>
      </c>
      <c r="I56" s="14">
        <f t="shared" si="2"/>
        <v>18</v>
      </c>
      <c r="J56" s="14">
        <f t="shared" si="3"/>
        <v>4</v>
      </c>
      <c r="K56" s="14">
        <f t="shared" si="4"/>
        <v>2</v>
      </c>
      <c r="L56" s="14">
        <f t="shared" si="5"/>
        <v>1</v>
      </c>
      <c r="M56" s="14">
        <f t="shared" si="6"/>
        <v>3</v>
      </c>
      <c r="N56" s="14">
        <f t="shared" si="7"/>
        <v>1</v>
      </c>
      <c r="O56">
        <f t="shared" si="8"/>
        <v>2016</v>
      </c>
      <c r="P56">
        <f t="shared" si="9"/>
        <v>12</v>
      </c>
      <c r="Q56">
        <f t="shared" si="10"/>
        <v>2</v>
      </c>
      <c r="R56">
        <f>IF(E56=0,1,(IF(E56&lt;=5,2,(IF(E56&lt;=10,3,(IF(E56&gt;=11,4)))))))</f>
        <v>4</v>
      </c>
    </row>
    <row r="57" spans="1:18" x14ac:dyDescent="0.2">
      <c r="A57" s="8">
        <v>42706</v>
      </c>
      <c r="B57" s="9">
        <v>504</v>
      </c>
      <c r="C57" s="10">
        <v>0.72638888888888897</v>
      </c>
      <c r="D57" s="9" t="s">
        <v>5</v>
      </c>
      <c r="E57" s="9">
        <v>15</v>
      </c>
      <c r="F57" s="9" t="s">
        <v>18</v>
      </c>
      <c r="G57" s="13">
        <f t="shared" si="0"/>
        <v>4</v>
      </c>
      <c r="H57">
        <f t="shared" si="1"/>
        <v>5</v>
      </c>
      <c r="I57" s="14">
        <f t="shared" si="2"/>
        <v>18</v>
      </c>
      <c r="J57" s="14">
        <f t="shared" si="3"/>
        <v>4</v>
      </c>
      <c r="K57" s="14">
        <f t="shared" si="4"/>
        <v>4</v>
      </c>
      <c r="L57" s="14">
        <f t="shared" si="5"/>
        <v>4</v>
      </c>
      <c r="M57" s="14">
        <f t="shared" si="6"/>
        <v>3</v>
      </c>
      <c r="N57" s="14">
        <f t="shared" si="7"/>
        <v>3</v>
      </c>
      <c r="O57">
        <f t="shared" si="8"/>
        <v>2016</v>
      </c>
      <c r="P57">
        <f t="shared" si="9"/>
        <v>12</v>
      </c>
      <c r="Q57">
        <f t="shared" si="10"/>
        <v>2</v>
      </c>
      <c r="R57">
        <f>IF(E57=0,1,(IF(E57&lt;=5,2,(IF(E57&lt;=10,3,(IF(E57&gt;=11,4)))))))</f>
        <v>4</v>
      </c>
    </row>
    <row r="58" spans="1:18" x14ac:dyDescent="0.2">
      <c r="A58" s="8">
        <v>42706</v>
      </c>
      <c r="B58" s="9">
        <v>510</v>
      </c>
      <c r="C58" s="10">
        <v>0.73333333333333295</v>
      </c>
      <c r="D58" s="9" t="s">
        <v>5</v>
      </c>
      <c r="E58" s="9">
        <v>6</v>
      </c>
      <c r="F58" s="9" t="s">
        <v>20</v>
      </c>
      <c r="G58" s="13">
        <f t="shared" si="0"/>
        <v>8</v>
      </c>
      <c r="H58">
        <f t="shared" si="1"/>
        <v>5</v>
      </c>
      <c r="I58" s="14">
        <f t="shared" si="2"/>
        <v>18</v>
      </c>
      <c r="J58" s="14">
        <f t="shared" si="3"/>
        <v>3</v>
      </c>
      <c r="K58" s="14">
        <f t="shared" si="4"/>
        <v>1</v>
      </c>
      <c r="L58" s="14">
        <f t="shared" si="5"/>
        <v>3</v>
      </c>
      <c r="M58" s="14">
        <f t="shared" si="6"/>
        <v>3</v>
      </c>
      <c r="N58" s="14">
        <f t="shared" si="7"/>
        <v>3</v>
      </c>
      <c r="O58">
        <f t="shared" si="8"/>
        <v>2016</v>
      </c>
      <c r="P58">
        <f t="shared" si="9"/>
        <v>12</v>
      </c>
      <c r="Q58">
        <f t="shared" si="10"/>
        <v>2</v>
      </c>
      <c r="R58">
        <f>IF(E58=0,1,(IF(E58&lt;=5,2,(IF(E58&lt;=10,3,(IF(E58&gt;=11,4)))))))</f>
        <v>3</v>
      </c>
    </row>
    <row r="59" spans="1:18" x14ac:dyDescent="0.2">
      <c r="A59" s="8">
        <v>42706</v>
      </c>
      <c r="B59" s="9">
        <v>504</v>
      </c>
      <c r="C59" s="10">
        <v>0.74097222222222203</v>
      </c>
      <c r="D59" s="9" t="s">
        <v>5</v>
      </c>
      <c r="E59" s="9">
        <v>4</v>
      </c>
      <c r="F59" s="9" t="s">
        <v>18</v>
      </c>
      <c r="G59" s="13">
        <f t="shared" si="0"/>
        <v>4</v>
      </c>
      <c r="H59">
        <f t="shared" si="1"/>
        <v>5</v>
      </c>
      <c r="I59" s="14">
        <f t="shared" si="2"/>
        <v>18</v>
      </c>
      <c r="J59" s="14">
        <f t="shared" si="3"/>
        <v>4</v>
      </c>
      <c r="K59" s="14">
        <f t="shared" si="4"/>
        <v>4</v>
      </c>
      <c r="L59" s="14">
        <f t="shared" si="5"/>
        <v>4</v>
      </c>
      <c r="M59" s="14">
        <f t="shared" si="6"/>
        <v>3</v>
      </c>
      <c r="N59" s="14">
        <f t="shared" si="7"/>
        <v>3</v>
      </c>
      <c r="O59">
        <f t="shared" si="8"/>
        <v>2016</v>
      </c>
      <c r="P59">
        <f t="shared" si="9"/>
        <v>12</v>
      </c>
      <c r="Q59">
        <f t="shared" si="10"/>
        <v>2</v>
      </c>
      <c r="R59">
        <f>IF(E59=0,1,(IF(E59&lt;=5,2,(IF(E59&lt;=10,3,(IF(E59&gt;=11,4)))))))</f>
        <v>2</v>
      </c>
    </row>
    <row r="60" spans="1:18" x14ac:dyDescent="0.2">
      <c r="A60" s="8">
        <v>42706</v>
      </c>
      <c r="B60" s="9">
        <v>514</v>
      </c>
      <c r="C60" s="10">
        <v>0.75</v>
      </c>
      <c r="D60" s="9" t="s">
        <v>5</v>
      </c>
      <c r="E60" s="9">
        <v>10</v>
      </c>
      <c r="F60" s="9" t="s">
        <v>19</v>
      </c>
      <c r="G60" s="13">
        <f t="shared" si="0"/>
        <v>11</v>
      </c>
      <c r="H60">
        <f t="shared" si="1"/>
        <v>5</v>
      </c>
      <c r="I60" s="14">
        <f t="shared" si="2"/>
        <v>19</v>
      </c>
      <c r="J60" s="14">
        <f t="shared" si="3"/>
        <v>2</v>
      </c>
      <c r="K60" s="14">
        <f t="shared" si="4"/>
        <v>2</v>
      </c>
      <c r="L60" s="14">
        <f t="shared" si="5"/>
        <v>1</v>
      </c>
      <c r="M60" s="14">
        <f t="shared" si="6"/>
        <v>3</v>
      </c>
      <c r="N60" s="14">
        <f t="shared" si="7"/>
        <v>1</v>
      </c>
      <c r="O60">
        <f t="shared" si="8"/>
        <v>2016</v>
      </c>
      <c r="P60">
        <f t="shared" si="9"/>
        <v>12</v>
      </c>
      <c r="Q60">
        <f t="shared" si="10"/>
        <v>2</v>
      </c>
      <c r="R60">
        <f>IF(E60=0,1,(IF(E60&lt;=5,2,(IF(E60&lt;=10,3,(IF(E60&gt;=11,4)))))))</f>
        <v>3</v>
      </c>
    </row>
    <row r="61" spans="1:18" x14ac:dyDescent="0.2">
      <c r="A61" s="8">
        <v>42706</v>
      </c>
      <c r="B61" s="9">
        <v>510</v>
      </c>
      <c r="C61" s="10">
        <v>0.80138888888888904</v>
      </c>
      <c r="D61" s="9" t="s">
        <v>5</v>
      </c>
      <c r="E61" s="9">
        <v>2</v>
      </c>
      <c r="F61" s="9" t="s">
        <v>20</v>
      </c>
      <c r="G61" s="13">
        <f t="shared" si="0"/>
        <v>8</v>
      </c>
      <c r="H61">
        <f t="shared" si="1"/>
        <v>5</v>
      </c>
      <c r="I61" s="14">
        <f t="shared" si="2"/>
        <v>20</v>
      </c>
      <c r="J61" s="14">
        <f t="shared" si="3"/>
        <v>3</v>
      </c>
      <c r="K61" s="14">
        <f t="shared" si="4"/>
        <v>1</v>
      </c>
      <c r="L61" s="14">
        <f t="shared" si="5"/>
        <v>3</v>
      </c>
      <c r="M61" s="14">
        <f t="shared" si="6"/>
        <v>3</v>
      </c>
      <c r="N61" s="14">
        <f t="shared" si="7"/>
        <v>3</v>
      </c>
      <c r="O61">
        <f t="shared" si="8"/>
        <v>2016</v>
      </c>
      <c r="P61">
        <f t="shared" si="9"/>
        <v>12</v>
      </c>
      <c r="Q61">
        <f t="shared" si="10"/>
        <v>2</v>
      </c>
      <c r="R61">
        <f>IF(E61=0,1,(IF(E61&lt;=5,2,(IF(E61&lt;=10,3,(IF(E61&gt;=11,4)))))))</f>
        <v>2</v>
      </c>
    </row>
    <row r="62" spans="1:18" x14ac:dyDescent="0.2">
      <c r="A62" s="8">
        <v>42706</v>
      </c>
      <c r="B62" s="9">
        <v>505</v>
      </c>
      <c r="C62" s="10">
        <v>0.85972222222222205</v>
      </c>
      <c r="D62" s="9" t="s">
        <v>5</v>
      </c>
      <c r="E62" s="9">
        <v>26</v>
      </c>
      <c r="F62" s="9" t="s">
        <v>20</v>
      </c>
      <c r="G62" s="13">
        <f t="shared" si="0"/>
        <v>5</v>
      </c>
      <c r="H62">
        <f t="shared" si="1"/>
        <v>5</v>
      </c>
      <c r="I62" s="14">
        <f t="shared" si="2"/>
        <v>21</v>
      </c>
      <c r="J62" s="14">
        <f t="shared" si="3"/>
        <v>3</v>
      </c>
      <c r="K62" s="14">
        <f t="shared" si="4"/>
        <v>3</v>
      </c>
      <c r="L62" s="14">
        <f t="shared" si="5"/>
        <v>3</v>
      </c>
      <c r="M62" s="14">
        <f t="shared" si="6"/>
        <v>4</v>
      </c>
      <c r="N62" s="14">
        <f t="shared" si="7"/>
        <v>4</v>
      </c>
      <c r="O62">
        <f t="shared" si="8"/>
        <v>2016</v>
      </c>
      <c r="P62">
        <f t="shared" si="9"/>
        <v>12</v>
      </c>
      <c r="Q62">
        <f t="shared" si="10"/>
        <v>2</v>
      </c>
      <c r="R62">
        <f>IF(E62=0,1,(IF(E62&lt;=5,2,(IF(E62&lt;=10,3,(IF(E62&gt;=11,4)))))))</f>
        <v>4</v>
      </c>
    </row>
    <row r="63" spans="1:18" x14ac:dyDescent="0.2">
      <c r="A63" s="8">
        <v>42706</v>
      </c>
      <c r="B63" s="9">
        <v>501</v>
      </c>
      <c r="C63" s="10">
        <v>0.87361111111111101</v>
      </c>
      <c r="D63" s="9" t="s">
        <v>5</v>
      </c>
      <c r="E63" s="9">
        <v>34</v>
      </c>
      <c r="F63" s="9" t="s">
        <v>18</v>
      </c>
      <c r="G63" s="13">
        <f t="shared" si="0"/>
        <v>1</v>
      </c>
      <c r="H63">
        <f t="shared" si="1"/>
        <v>5</v>
      </c>
      <c r="I63" s="14">
        <f t="shared" si="2"/>
        <v>21</v>
      </c>
      <c r="J63" s="14">
        <f t="shared" si="3"/>
        <v>4</v>
      </c>
      <c r="K63" s="14">
        <f t="shared" si="4"/>
        <v>3</v>
      </c>
      <c r="L63" s="14">
        <f t="shared" si="5"/>
        <v>2</v>
      </c>
      <c r="M63" s="14">
        <f t="shared" si="6"/>
        <v>1</v>
      </c>
      <c r="N63" s="14">
        <f t="shared" si="7"/>
        <v>1</v>
      </c>
      <c r="O63">
        <f t="shared" si="8"/>
        <v>2016</v>
      </c>
      <c r="P63">
        <f t="shared" si="9"/>
        <v>12</v>
      </c>
      <c r="Q63">
        <f t="shared" si="10"/>
        <v>2</v>
      </c>
      <c r="R63">
        <f>IF(E63=0,1,(IF(E63&lt;=5,2,(IF(E63&lt;=10,3,(IF(E63&gt;=11,4)))))))</f>
        <v>4</v>
      </c>
    </row>
    <row r="64" spans="1:18" x14ac:dyDescent="0.2">
      <c r="A64" s="8">
        <v>42706</v>
      </c>
      <c r="B64" s="9">
        <v>501</v>
      </c>
      <c r="C64" s="10">
        <v>0.92361111111111105</v>
      </c>
      <c r="D64" s="9" t="s">
        <v>5</v>
      </c>
      <c r="E64" s="9">
        <v>10</v>
      </c>
      <c r="F64" s="9" t="s">
        <v>18</v>
      </c>
      <c r="G64" s="13">
        <f t="shared" si="0"/>
        <v>1</v>
      </c>
      <c r="H64">
        <f t="shared" si="1"/>
        <v>5</v>
      </c>
      <c r="I64" s="14">
        <f t="shared" si="2"/>
        <v>23</v>
      </c>
      <c r="J64" s="14">
        <f t="shared" si="3"/>
        <v>4</v>
      </c>
      <c r="K64" s="14">
        <f t="shared" si="4"/>
        <v>3</v>
      </c>
      <c r="L64" s="14">
        <f t="shared" si="5"/>
        <v>2</v>
      </c>
      <c r="M64" s="14">
        <f t="shared" si="6"/>
        <v>1</v>
      </c>
      <c r="N64" s="14">
        <f t="shared" si="7"/>
        <v>1</v>
      </c>
      <c r="O64">
        <f t="shared" si="8"/>
        <v>2016</v>
      </c>
      <c r="P64">
        <f t="shared" si="9"/>
        <v>12</v>
      </c>
      <c r="Q64">
        <f t="shared" si="10"/>
        <v>2</v>
      </c>
      <c r="R64">
        <f>IF(E64=0,1,(IF(E64&lt;=5,2,(IF(E64&lt;=10,3,(IF(E64&gt;=11,4)))))))</f>
        <v>3</v>
      </c>
    </row>
    <row r="65" spans="1:18" x14ac:dyDescent="0.2">
      <c r="A65" s="8">
        <v>42706</v>
      </c>
      <c r="B65" s="9">
        <v>505</v>
      </c>
      <c r="C65" s="10">
        <v>0.936805555555556</v>
      </c>
      <c r="D65" s="9" t="s">
        <v>5</v>
      </c>
      <c r="E65" s="9">
        <v>10</v>
      </c>
      <c r="F65" s="9" t="s">
        <v>19</v>
      </c>
      <c r="G65" s="13">
        <f t="shared" si="0"/>
        <v>5</v>
      </c>
      <c r="H65">
        <f t="shared" si="1"/>
        <v>5</v>
      </c>
      <c r="I65" s="14">
        <f t="shared" si="2"/>
        <v>23</v>
      </c>
      <c r="J65" s="14">
        <f t="shared" si="3"/>
        <v>2</v>
      </c>
      <c r="K65" s="14">
        <f t="shared" si="4"/>
        <v>3</v>
      </c>
      <c r="L65" s="14">
        <f t="shared" si="5"/>
        <v>3</v>
      </c>
      <c r="M65" s="14">
        <f t="shared" si="6"/>
        <v>4</v>
      </c>
      <c r="N65" s="14">
        <f t="shared" si="7"/>
        <v>4</v>
      </c>
      <c r="O65">
        <f t="shared" si="8"/>
        <v>2016</v>
      </c>
      <c r="P65">
        <f t="shared" si="9"/>
        <v>12</v>
      </c>
      <c r="Q65">
        <f t="shared" si="10"/>
        <v>2</v>
      </c>
      <c r="R65">
        <f>IF(E65=0,1,(IF(E65&lt;=5,2,(IF(E65&lt;=10,3,(IF(E65&gt;=11,4)))))))</f>
        <v>3</v>
      </c>
    </row>
    <row r="66" spans="1:18" x14ac:dyDescent="0.2">
      <c r="A66" s="8">
        <v>42707</v>
      </c>
      <c r="B66" s="9">
        <v>504</v>
      </c>
      <c r="C66" s="10">
        <v>0.109027777777778</v>
      </c>
      <c r="D66" s="9" t="s">
        <v>6</v>
      </c>
      <c r="E66" s="9">
        <v>15</v>
      </c>
      <c r="F66" s="9" t="s">
        <v>18</v>
      </c>
      <c r="G66" s="13">
        <f t="shared" si="0"/>
        <v>4</v>
      </c>
      <c r="H66">
        <f t="shared" si="1"/>
        <v>6</v>
      </c>
      <c r="I66" s="14">
        <f t="shared" si="2"/>
        <v>3</v>
      </c>
      <c r="J66" s="14">
        <f t="shared" si="3"/>
        <v>4</v>
      </c>
      <c r="K66" s="14">
        <f t="shared" si="4"/>
        <v>4</v>
      </c>
      <c r="L66" s="14">
        <f t="shared" si="5"/>
        <v>4</v>
      </c>
      <c r="M66" s="14">
        <f t="shared" si="6"/>
        <v>3</v>
      </c>
      <c r="N66" s="14">
        <f t="shared" si="7"/>
        <v>3</v>
      </c>
      <c r="O66">
        <f t="shared" si="8"/>
        <v>2016</v>
      </c>
      <c r="P66">
        <f t="shared" si="9"/>
        <v>12</v>
      </c>
      <c r="Q66">
        <f t="shared" si="10"/>
        <v>3</v>
      </c>
      <c r="R66">
        <f>IF(E66=0,1,(IF(E66&lt;=5,2,(IF(E66&lt;=10,3,(IF(E66&gt;=11,4)))))))</f>
        <v>4</v>
      </c>
    </row>
    <row r="67" spans="1:18" x14ac:dyDescent="0.2">
      <c r="A67" s="8">
        <v>42707</v>
      </c>
      <c r="B67" s="9">
        <v>501</v>
      </c>
      <c r="C67" s="10">
        <v>0.219444444444444</v>
      </c>
      <c r="D67" s="9" t="s">
        <v>6</v>
      </c>
      <c r="E67" s="9">
        <v>13</v>
      </c>
      <c r="F67" s="9" t="s">
        <v>18</v>
      </c>
      <c r="G67" s="13">
        <f t="shared" ref="G67:G130" si="11">IF(B67=501,1,(IF(B67=502,2,(IF(B67=503,3,(IF(B67=504,4,(IF(B67=505,5,(IF(B67=506,6,(IF(B67=509,7,(IF(B67=510,8,(IF(B67=511,9,(IF(B67=512,10,(IF(B67=514,11)))))))))))))))))))))</f>
        <v>1</v>
      </c>
      <c r="H67">
        <f t="shared" ref="H67:H130" si="12">IF(D67="Friday",5,(IF(D67="Saturday",6,(IF(D67="Sunday",7,(IF(D67="Monday",1,(IF(D67="Tuesday",2,(IF(D67="Wednesday",3,(IF(D67="Thursday",4,0)))))))))))))</f>
        <v>6</v>
      </c>
      <c r="I67" s="14">
        <f t="shared" ref="I67:I130" si="13">(ROUNDDOWN(C67*24,0)+1)</f>
        <v>6</v>
      </c>
      <c r="J67" s="14">
        <f t="shared" ref="J67:J130" si="14">IF(F67="N",1,(IF(F67="E",2,(IF(F67="S",3,(IF(F67="W",4)))))))</f>
        <v>4</v>
      </c>
      <c r="K67" s="14">
        <f t="shared" ref="K67:K130" si="15">IF(B67=501,3,(IF(B67=502,2,(IF(B67=503,3,(IF(B67=504,4,(IF(B67=505,3,(IF(B67=506,4,(IF(B67=509,1,(IF(B67=510,1,(IF(B67=511,1,(IF(B67=512,3,(IF(B67=514,2)))))))))))))))))))))</f>
        <v>3</v>
      </c>
      <c r="L67" s="14">
        <f t="shared" ref="L67:L130" si="16">IF(B67=501,2,(IF(B67=502,1,(IF(B67=503,2,(IF(B67=504,4,(IF(B67=505,3,(IF(B67=506,2,(IF(B67=509,2,(IF(B67=510,3,(IF(B67=511,3,(IF(B67=512,1,(IF(B67=514,1)))))))))))))))))))))</f>
        <v>2</v>
      </c>
      <c r="M67" s="14">
        <f t="shared" ref="M67:M130" si="17">IF(B67=501,1,(IF(B67=502,3,(IF(B67=503,1,(IF(B67=504,3,(IF(B67=505,4,(IF(B67=506,2,(IF(B67=509,2,(IF(B67=510,3,(IF(B67=511,2,(IF(B67=512,3,(IF(B67=514,3)))))))))))))))))))))</f>
        <v>1</v>
      </c>
      <c r="N67" s="14">
        <f t="shared" ref="N67:N130" si="18">IF(B67=501,1,(IF(B67=502,3,(IF(B67=503,1,(IF(B67=504,3,(IF(B67=505,4,(IF(B67=506,2,(IF(B67=509,2,(IF(B67=510,3,(IF(B67=511,2,(IF(B67=512,3,(IF(B67=514,1)))))))))))))))))))))</f>
        <v>1</v>
      </c>
      <c r="O67">
        <f t="shared" ref="O67:O130" si="19">YEAR(A67)</f>
        <v>2016</v>
      </c>
      <c r="P67">
        <f t="shared" ref="P67:P130" si="20">MONTH(A67)</f>
        <v>12</v>
      </c>
      <c r="Q67">
        <f t="shared" ref="Q67:Q130" si="21">DAY(A67)</f>
        <v>3</v>
      </c>
      <c r="R67">
        <f>IF(E67=0,1,(IF(E67&lt;=5,2,(IF(E67&lt;=10,3,(IF(E67&gt;=11,4)))))))</f>
        <v>4</v>
      </c>
    </row>
    <row r="68" spans="1:18" x14ac:dyDescent="0.2">
      <c r="A68" s="8">
        <v>42707</v>
      </c>
      <c r="B68" s="9">
        <v>505</v>
      </c>
      <c r="C68" s="10">
        <v>0.23611111111111099</v>
      </c>
      <c r="D68" s="9" t="s">
        <v>6</v>
      </c>
      <c r="E68" s="9">
        <v>10</v>
      </c>
      <c r="F68" s="9" t="s">
        <v>13</v>
      </c>
      <c r="G68" s="13">
        <f t="shared" si="11"/>
        <v>5</v>
      </c>
      <c r="H68">
        <f t="shared" si="12"/>
        <v>6</v>
      </c>
      <c r="I68" s="14">
        <f t="shared" si="13"/>
        <v>6</v>
      </c>
      <c r="J68" s="14">
        <f t="shared" si="14"/>
        <v>1</v>
      </c>
      <c r="K68" s="14">
        <f t="shared" si="15"/>
        <v>3</v>
      </c>
      <c r="L68" s="14">
        <f t="shared" si="16"/>
        <v>3</v>
      </c>
      <c r="M68" s="14">
        <f t="shared" si="17"/>
        <v>4</v>
      </c>
      <c r="N68" s="14">
        <f t="shared" si="18"/>
        <v>4</v>
      </c>
      <c r="O68">
        <f t="shared" si="19"/>
        <v>2016</v>
      </c>
      <c r="P68">
        <f t="shared" si="20"/>
        <v>12</v>
      </c>
      <c r="Q68">
        <f t="shared" si="21"/>
        <v>3</v>
      </c>
      <c r="R68">
        <f>IF(E68=0,1,(IF(E68&lt;=5,2,(IF(E68&lt;=10,3,(IF(E68&gt;=11,4)))))))</f>
        <v>3</v>
      </c>
    </row>
    <row r="69" spans="1:18" x14ac:dyDescent="0.2">
      <c r="A69" s="8">
        <v>42707</v>
      </c>
      <c r="B69" s="9">
        <v>505</v>
      </c>
      <c r="C69" s="10">
        <v>0.30902777777777801</v>
      </c>
      <c r="D69" s="9" t="s">
        <v>6</v>
      </c>
      <c r="E69" s="9">
        <v>10</v>
      </c>
      <c r="F69" s="9" t="s">
        <v>19</v>
      </c>
      <c r="G69" s="13">
        <f t="shared" si="11"/>
        <v>5</v>
      </c>
      <c r="H69">
        <f t="shared" si="12"/>
        <v>6</v>
      </c>
      <c r="I69" s="14">
        <f t="shared" si="13"/>
        <v>8</v>
      </c>
      <c r="J69" s="14">
        <f t="shared" si="14"/>
        <v>2</v>
      </c>
      <c r="K69" s="14">
        <f t="shared" si="15"/>
        <v>3</v>
      </c>
      <c r="L69" s="14">
        <f t="shared" si="16"/>
        <v>3</v>
      </c>
      <c r="M69" s="14">
        <f t="shared" si="17"/>
        <v>4</v>
      </c>
      <c r="N69" s="14">
        <f t="shared" si="18"/>
        <v>4</v>
      </c>
      <c r="O69">
        <f t="shared" si="19"/>
        <v>2016</v>
      </c>
      <c r="P69">
        <f t="shared" si="20"/>
        <v>12</v>
      </c>
      <c r="Q69">
        <f t="shared" si="21"/>
        <v>3</v>
      </c>
      <c r="R69">
        <f>IF(E69=0,1,(IF(E69&lt;=5,2,(IF(E69&lt;=10,3,(IF(E69&gt;=11,4)))))))</f>
        <v>3</v>
      </c>
    </row>
    <row r="70" spans="1:18" x14ac:dyDescent="0.2">
      <c r="A70" s="8">
        <v>42707</v>
      </c>
      <c r="B70" s="9">
        <v>506</v>
      </c>
      <c r="C70" s="10">
        <v>0.31597222222222199</v>
      </c>
      <c r="D70" s="9" t="s">
        <v>6</v>
      </c>
      <c r="E70" s="9">
        <v>15</v>
      </c>
      <c r="F70" s="9" t="s">
        <v>18</v>
      </c>
      <c r="G70" s="13">
        <f t="shared" si="11"/>
        <v>6</v>
      </c>
      <c r="H70">
        <f t="shared" si="12"/>
        <v>6</v>
      </c>
      <c r="I70" s="14">
        <f t="shared" si="13"/>
        <v>8</v>
      </c>
      <c r="J70" s="14">
        <f t="shared" si="14"/>
        <v>4</v>
      </c>
      <c r="K70" s="14">
        <f t="shared" si="15"/>
        <v>4</v>
      </c>
      <c r="L70" s="14">
        <f t="shared" si="16"/>
        <v>2</v>
      </c>
      <c r="M70" s="14">
        <f t="shared" si="17"/>
        <v>2</v>
      </c>
      <c r="N70" s="14">
        <f t="shared" si="18"/>
        <v>2</v>
      </c>
      <c r="O70">
        <f t="shared" si="19"/>
        <v>2016</v>
      </c>
      <c r="P70">
        <f t="shared" si="20"/>
        <v>12</v>
      </c>
      <c r="Q70">
        <f t="shared" si="21"/>
        <v>3</v>
      </c>
      <c r="R70">
        <f>IF(E70=0,1,(IF(E70&lt;=5,2,(IF(E70&lt;=10,3,(IF(E70&gt;=11,4)))))))</f>
        <v>4</v>
      </c>
    </row>
    <row r="71" spans="1:18" x14ac:dyDescent="0.2">
      <c r="A71" s="8">
        <v>42707</v>
      </c>
      <c r="B71" s="9">
        <v>501</v>
      </c>
      <c r="C71" s="10">
        <v>0.33541666666666697</v>
      </c>
      <c r="D71" s="9" t="s">
        <v>6</v>
      </c>
      <c r="E71" s="9">
        <v>2</v>
      </c>
      <c r="F71" s="9" t="s">
        <v>18</v>
      </c>
      <c r="G71" s="13">
        <f t="shared" si="11"/>
        <v>1</v>
      </c>
      <c r="H71">
        <f t="shared" si="12"/>
        <v>6</v>
      </c>
      <c r="I71" s="14">
        <f t="shared" si="13"/>
        <v>9</v>
      </c>
      <c r="J71" s="14">
        <f t="shared" si="14"/>
        <v>4</v>
      </c>
      <c r="K71" s="14">
        <f t="shared" si="15"/>
        <v>3</v>
      </c>
      <c r="L71" s="14">
        <f t="shared" si="16"/>
        <v>2</v>
      </c>
      <c r="M71" s="14">
        <f t="shared" si="17"/>
        <v>1</v>
      </c>
      <c r="N71" s="14">
        <f t="shared" si="18"/>
        <v>1</v>
      </c>
      <c r="O71">
        <f t="shared" si="19"/>
        <v>2016</v>
      </c>
      <c r="P71">
        <f t="shared" si="20"/>
        <v>12</v>
      </c>
      <c r="Q71">
        <f t="shared" si="21"/>
        <v>3</v>
      </c>
      <c r="R71">
        <f>IF(E71=0,1,(IF(E71&lt;=5,2,(IF(E71&lt;=10,3,(IF(E71&gt;=11,4)))))))</f>
        <v>2</v>
      </c>
    </row>
    <row r="72" spans="1:18" x14ac:dyDescent="0.2">
      <c r="A72" s="8">
        <v>42707</v>
      </c>
      <c r="B72" s="9">
        <v>505</v>
      </c>
      <c r="C72" s="10">
        <v>0.343055555555556</v>
      </c>
      <c r="D72" s="9" t="s">
        <v>6</v>
      </c>
      <c r="E72" s="9">
        <v>10</v>
      </c>
      <c r="F72" s="9" t="s">
        <v>19</v>
      </c>
      <c r="G72" s="13">
        <f t="shared" si="11"/>
        <v>5</v>
      </c>
      <c r="H72">
        <f t="shared" si="12"/>
        <v>6</v>
      </c>
      <c r="I72" s="14">
        <f t="shared" si="13"/>
        <v>9</v>
      </c>
      <c r="J72" s="14">
        <f t="shared" si="14"/>
        <v>2</v>
      </c>
      <c r="K72" s="14">
        <f t="shared" si="15"/>
        <v>3</v>
      </c>
      <c r="L72" s="14">
        <f t="shared" si="16"/>
        <v>3</v>
      </c>
      <c r="M72" s="14">
        <f t="shared" si="17"/>
        <v>4</v>
      </c>
      <c r="N72" s="14">
        <f t="shared" si="18"/>
        <v>4</v>
      </c>
      <c r="O72">
        <f t="shared" si="19"/>
        <v>2016</v>
      </c>
      <c r="P72">
        <f t="shared" si="20"/>
        <v>12</v>
      </c>
      <c r="Q72">
        <f t="shared" si="21"/>
        <v>3</v>
      </c>
      <c r="R72">
        <f>IF(E72=0,1,(IF(E72&lt;=5,2,(IF(E72&lt;=10,3,(IF(E72&gt;=11,4)))))))</f>
        <v>3</v>
      </c>
    </row>
    <row r="73" spans="1:18" x14ac:dyDescent="0.2">
      <c r="A73" s="8">
        <v>42707</v>
      </c>
      <c r="B73" s="9">
        <v>501</v>
      </c>
      <c r="C73" s="10">
        <v>0.36944444444444402</v>
      </c>
      <c r="D73" s="9" t="s">
        <v>6</v>
      </c>
      <c r="E73" s="9">
        <v>6</v>
      </c>
      <c r="F73" s="9" t="s">
        <v>19</v>
      </c>
      <c r="G73" s="13">
        <f t="shared" si="11"/>
        <v>1</v>
      </c>
      <c r="H73">
        <f t="shared" si="12"/>
        <v>6</v>
      </c>
      <c r="I73" s="14">
        <f t="shared" si="13"/>
        <v>9</v>
      </c>
      <c r="J73" s="14">
        <f t="shared" si="14"/>
        <v>2</v>
      </c>
      <c r="K73" s="14">
        <f t="shared" si="15"/>
        <v>3</v>
      </c>
      <c r="L73" s="14">
        <f t="shared" si="16"/>
        <v>2</v>
      </c>
      <c r="M73" s="14">
        <f t="shared" si="17"/>
        <v>1</v>
      </c>
      <c r="N73" s="14">
        <f t="shared" si="18"/>
        <v>1</v>
      </c>
      <c r="O73">
        <f t="shared" si="19"/>
        <v>2016</v>
      </c>
      <c r="P73">
        <f t="shared" si="20"/>
        <v>12</v>
      </c>
      <c r="Q73">
        <f t="shared" si="21"/>
        <v>3</v>
      </c>
      <c r="R73">
        <f>IF(E73=0,1,(IF(E73&lt;=5,2,(IF(E73&lt;=10,3,(IF(E73&gt;=11,4)))))))</f>
        <v>3</v>
      </c>
    </row>
    <row r="74" spans="1:18" x14ac:dyDescent="0.2">
      <c r="A74" s="8">
        <v>42707</v>
      </c>
      <c r="B74" s="9">
        <v>501</v>
      </c>
      <c r="C74" s="10">
        <v>0.40972222222222199</v>
      </c>
      <c r="D74" s="9" t="s">
        <v>6</v>
      </c>
      <c r="E74" s="9">
        <v>6</v>
      </c>
      <c r="F74" s="9" t="s">
        <v>18</v>
      </c>
      <c r="G74" s="13">
        <f t="shared" si="11"/>
        <v>1</v>
      </c>
      <c r="H74">
        <f t="shared" si="12"/>
        <v>6</v>
      </c>
      <c r="I74" s="14">
        <f t="shared" si="13"/>
        <v>10</v>
      </c>
      <c r="J74" s="14">
        <f t="shared" si="14"/>
        <v>4</v>
      </c>
      <c r="K74" s="14">
        <f t="shared" si="15"/>
        <v>3</v>
      </c>
      <c r="L74" s="14">
        <f t="shared" si="16"/>
        <v>2</v>
      </c>
      <c r="M74" s="14">
        <f t="shared" si="17"/>
        <v>1</v>
      </c>
      <c r="N74" s="14">
        <f t="shared" si="18"/>
        <v>1</v>
      </c>
      <c r="O74">
        <f t="shared" si="19"/>
        <v>2016</v>
      </c>
      <c r="P74">
        <f t="shared" si="20"/>
        <v>12</v>
      </c>
      <c r="Q74">
        <f t="shared" si="21"/>
        <v>3</v>
      </c>
      <c r="R74">
        <f>IF(E74=0,1,(IF(E74&lt;=5,2,(IF(E74&lt;=10,3,(IF(E74&gt;=11,4)))))))</f>
        <v>3</v>
      </c>
    </row>
    <row r="75" spans="1:18" x14ac:dyDescent="0.2">
      <c r="A75" s="8">
        <v>42707</v>
      </c>
      <c r="B75" s="9">
        <v>506</v>
      </c>
      <c r="C75" s="10">
        <v>0.45694444444444399</v>
      </c>
      <c r="D75" s="9" t="s">
        <v>6</v>
      </c>
      <c r="E75" s="9">
        <v>12</v>
      </c>
      <c r="F75" s="9" t="s">
        <v>18</v>
      </c>
      <c r="G75" s="13">
        <f t="shared" si="11"/>
        <v>6</v>
      </c>
      <c r="H75">
        <f t="shared" si="12"/>
        <v>6</v>
      </c>
      <c r="I75" s="14">
        <f t="shared" si="13"/>
        <v>11</v>
      </c>
      <c r="J75" s="14">
        <f t="shared" si="14"/>
        <v>4</v>
      </c>
      <c r="K75" s="14">
        <f t="shared" si="15"/>
        <v>4</v>
      </c>
      <c r="L75" s="14">
        <f t="shared" si="16"/>
        <v>2</v>
      </c>
      <c r="M75" s="14">
        <f t="shared" si="17"/>
        <v>2</v>
      </c>
      <c r="N75" s="14">
        <f t="shared" si="18"/>
        <v>2</v>
      </c>
      <c r="O75">
        <f t="shared" si="19"/>
        <v>2016</v>
      </c>
      <c r="P75">
        <f t="shared" si="20"/>
        <v>12</v>
      </c>
      <c r="Q75">
        <f t="shared" si="21"/>
        <v>3</v>
      </c>
      <c r="R75">
        <f>IF(E75=0,1,(IF(E75&lt;=5,2,(IF(E75&lt;=10,3,(IF(E75&gt;=11,4)))))))</f>
        <v>4</v>
      </c>
    </row>
    <row r="76" spans="1:18" x14ac:dyDescent="0.2">
      <c r="A76" s="8">
        <v>42707</v>
      </c>
      <c r="B76" s="9">
        <v>506</v>
      </c>
      <c r="C76" s="10">
        <v>0.47013888888888899</v>
      </c>
      <c r="D76" s="9" t="s">
        <v>6</v>
      </c>
      <c r="E76" s="9">
        <v>6</v>
      </c>
      <c r="F76" s="9" t="s">
        <v>20</v>
      </c>
      <c r="G76" s="13">
        <f t="shared" si="11"/>
        <v>6</v>
      </c>
      <c r="H76">
        <f t="shared" si="12"/>
        <v>6</v>
      </c>
      <c r="I76" s="14">
        <f t="shared" si="13"/>
        <v>12</v>
      </c>
      <c r="J76" s="14">
        <f t="shared" si="14"/>
        <v>3</v>
      </c>
      <c r="K76" s="14">
        <f t="shared" si="15"/>
        <v>4</v>
      </c>
      <c r="L76" s="14">
        <f t="shared" si="16"/>
        <v>2</v>
      </c>
      <c r="M76" s="14">
        <f t="shared" si="17"/>
        <v>2</v>
      </c>
      <c r="N76" s="14">
        <f t="shared" si="18"/>
        <v>2</v>
      </c>
      <c r="O76">
        <f t="shared" si="19"/>
        <v>2016</v>
      </c>
      <c r="P76">
        <f t="shared" si="20"/>
        <v>12</v>
      </c>
      <c r="Q76">
        <f t="shared" si="21"/>
        <v>3</v>
      </c>
      <c r="R76">
        <f>IF(E76=0,1,(IF(E76&lt;=5,2,(IF(E76&lt;=10,3,(IF(E76&gt;=11,4)))))))</f>
        <v>3</v>
      </c>
    </row>
    <row r="77" spans="1:18" x14ac:dyDescent="0.2">
      <c r="A77" s="8">
        <v>42707</v>
      </c>
      <c r="B77" s="9">
        <v>505</v>
      </c>
      <c r="C77" s="10">
        <v>0.47083333333333299</v>
      </c>
      <c r="D77" s="9" t="s">
        <v>6</v>
      </c>
      <c r="E77" s="9">
        <v>7</v>
      </c>
      <c r="F77" s="9" t="s">
        <v>18</v>
      </c>
      <c r="G77" s="13">
        <f t="shared" si="11"/>
        <v>5</v>
      </c>
      <c r="H77">
        <f t="shared" si="12"/>
        <v>6</v>
      </c>
      <c r="I77" s="14">
        <f t="shared" si="13"/>
        <v>12</v>
      </c>
      <c r="J77" s="14">
        <f t="shared" si="14"/>
        <v>4</v>
      </c>
      <c r="K77" s="14">
        <f t="shared" si="15"/>
        <v>3</v>
      </c>
      <c r="L77" s="14">
        <f t="shared" si="16"/>
        <v>3</v>
      </c>
      <c r="M77" s="14">
        <f t="shared" si="17"/>
        <v>4</v>
      </c>
      <c r="N77" s="14">
        <f t="shared" si="18"/>
        <v>4</v>
      </c>
      <c r="O77">
        <f t="shared" si="19"/>
        <v>2016</v>
      </c>
      <c r="P77">
        <f t="shared" si="20"/>
        <v>12</v>
      </c>
      <c r="Q77">
        <f t="shared" si="21"/>
        <v>3</v>
      </c>
      <c r="R77">
        <f>IF(E77=0,1,(IF(E77&lt;=5,2,(IF(E77&lt;=10,3,(IF(E77&gt;=11,4)))))))</f>
        <v>3</v>
      </c>
    </row>
    <row r="78" spans="1:18" x14ac:dyDescent="0.2">
      <c r="A78" s="8">
        <v>42707</v>
      </c>
      <c r="B78" s="9">
        <v>505</v>
      </c>
      <c r="C78" s="10">
        <v>0.47291666666666698</v>
      </c>
      <c r="D78" s="9" t="s">
        <v>6</v>
      </c>
      <c r="E78" s="9">
        <v>7</v>
      </c>
      <c r="F78" s="9" t="s">
        <v>18</v>
      </c>
      <c r="G78" s="13">
        <f t="shared" si="11"/>
        <v>5</v>
      </c>
      <c r="H78">
        <f t="shared" si="12"/>
        <v>6</v>
      </c>
      <c r="I78" s="14">
        <f t="shared" si="13"/>
        <v>12</v>
      </c>
      <c r="J78" s="14">
        <f t="shared" si="14"/>
        <v>4</v>
      </c>
      <c r="K78" s="14">
        <f t="shared" si="15"/>
        <v>3</v>
      </c>
      <c r="L78" s="14">
        <f t="shared" si="16"/>
        <v>3</v>
      </c>
      <c r="M78" s="14">
        <f t="shared" si="17"/>
        <v>4</v>
      </c>
      <c r="N78" s="14">
        <f t="shared" si="18"/>
        <v>4</v>
      </c>
      <c r="O78">
        <f t="shared" si="19"/>
        <v>2016</v>
      </c>
      <c r="P78">
        <f t="shared" si="20"/>
        <v>12</v>
      </c>
      <c r="Q78">
        <f t="shared" si="21"/>
        <v>3</v>
      </c>
      <c r="R78">
        <f>IF(E78=0,1,(IF(E78&lt;=5,2,(IF(E78&lt;=10,3,(IF(E78&gt;=11,4)))))))</f>
        <v>3</v>
      </c>
    </row>
    <row r="79" spans="1:18" x14ac:dyDescent="0.2">
      <c r="A79" s="8">
        <v>42707</v>
      </c>
      <c r="B79" s="9">
        <v>509</v>
      </c>
      <c r="C79" s="10">
        <v>0.54027777777777797</v>
      </c>
      <c r="D79" s="9" t="s">
        <v>6</v>
      </c>
      <c r="E79" s="9">
        <v>4</v>
      </c>
      <c r="F79" s="9" t="s">
        <v>19</v>
      </c>
      <c r="G79" s="13">
        <f t="shared" si="11"/>
        <v>7</v>
      </c>
      <c r="H79">
        <f t="shared" si="12"/>
        <v>6</v>
      </c>
      <c r="I79" s="14">
        <f t="shared" si="13"/>
        <v>13</v>
      </c>
      <c r="J79" s="14">
        <f t="shared" si="14"/>
        <v>2</v>
      </c>
      <c r="K79" s="14">
        <f t="shared" si="15"/>
        <v>1</v>
      </c>
      <c r="L79" s="14">
        <f t="shared" si="16"/>
        <v>2</v>
      </c>
      <c r="M79" s="14">
        <f t="shared" si="17"/>
        <v>2</v>
      </c>
      <c r="N79" s="14">
        <f t="shared" si="18"/>
        <v>2</v>
      </c>
      <c r="O79">
        <f t="shared" si="19"/>
        <v>2016</v>
      </c>
      <c r="P79">
        <f t="shared" si="20"/>
        <v>12</v>
      </c>
      <c r="Q79">
        <f t="shared" si="21"/>
        <v>3</v>
      </c>
      <c r="R79">
        <f>IF(E79=0,1,(IF(E79&lt;=5,2,(IF(E79&lt;=10,3,(IF(E79&gt;=11,4)))))))</f>
        <v>2</v>
      </c>
    </row>
    <row r="80" spans="1:18" x14ac:dyDescent="0.2">
      <c r="A80" s="8">
        <v>42707</v>
      </c>
      <c r="B80" s="9">
        <v>509</v>
      </c>
      <c r="C80" s="10">
        <v>0.54583333333333295</v>
      </c>
      <c r="D80" s="9" t="s">
        <v>6</v>
      </c>
      <c r="E80" s="9">
        <v>4</v>
      </c>
      <c r="F80" s="9" t="s">
        <v>19</v>
      </c>
      <c r="G80" s="13">
        <f t="shared" si="11"/>
        <v>7</v>
      </c>
      <c r="H80">
        <f t="shared" si="12"/>
        <v>6</v>
      </c>
      <c r="I80" s="14">
        <f t="shared" si="13"/>
        <v>14</v>
      </c>
      <c r="J80" s="14">
        <f t="shared" si="14"/>
        <v>2</v>
      </c>
      <c r="K80" s="14">
        <f t="shared" si="15"/>
        <v>1</v>
      </c>
      <c r="L80" s="14">
        <f t="shared" si="16"/>
        <v>2</v>
      </c>
      <c r="M80" s="14">
        <f t="shared" si="17"/>
        <v>2</v>
      </c>
      <c r="N80" s="14">
        <f t="shared" si="18"/>
        <v>2</v>
      </c>
      <c r="O80">
        <f t="shared" si="19"/>
        <v>2016</v>
      </c>
      <c r="P80">
        <f t="shared" si="20"/>
        <v>12</v>
      </c>
      <c r="Q80">
        <f t="shared" si="21"/>
        <v>3</v>
      </c>
      <c r="R80">
        <f>IF(E80=0,1,(IF(E80&lt;=5,2,(IF(E80&lt;=10,3,(IF(E80&gt;=11,4)))))))</f>
        <v>2</v>
      </c>
    </row>
    <row r="81" spans="1:18" x14ac:dyDescent="0.2">
      <c r="A81" s="8">
        <v>42707</v>
      </c>
      <c r="B81" s="9">
        <v>511</v>
      </c>
      <c r="C81" s="10">
        <v>0.60208333333333297</v>
      </c>
      <c r="D81" s="9" t="s">
        <v>6</v>
      </c>
      <c r="E81" s="9">
        <v>4</v>
      </c>
      <c r="F81" s="9" t="s">
        <v>13</v>
      </c>
      <c r="G81" s="13">
        <f t="shared" si="11"/>
        <v>9</v>
      </c>
      <c r="H81">
        <f t="shared" si="12"/>
        <v>6</v>
      </c>
      <c r="I81" s="14">
        <f t="shared" si="13"/>
        <v>15</v>
      </c>
      <c r="J81" s="14">
        <f t="shared" si="14"/>
        <v>1</v>
      </c>
      <c r="K81" s="14">
        <f t="shared" si="15"/>
        <v>1</v>
      </c>
      <c r="L81" s="14">
        <f t="shared" si="16"/>
        <v>3</v>
      </c>
      <c r="M81" s="14">
        <f t="shared" si="17"/>
        <v>2</v>
      </c>
      <c r="N81" s="14">
        <f t="shared" si="18"/>
        <v>2</v>
      </c>
      <c r="O81">
        <f t="shared" si="19"/>
        <v>2016</v>
      </c>
      <c r="P81">
        <f t="shared" si="20"/>
        <v>12</v>
      </c>
      <c r="Q81">
        <f t="shared" si="21"/>
        <v>3</v>
      </c>
      <c r="R81">
        <f>IF(E81=0,1,(IF(E81&lt;=5,2,(IF(E81&lt;=10,3,(IF(E81&gt;=11,4)))))))</f>
        <v>2</v>
      </c>
    </row>
    <row r="82" spans="1:18" x14ac:dyDescent="0.2">
      <c r="A82" s="8">
        <v>42707</v>
      </c>
      <c r="B82" s="9">
        <v>512</v>
      </c>
      <c r="C82" s="10">
        <v>0.60763888888888895</v>
      </c>
      <c r="D82" s="9" t="s">
        <v>6</v>
      </c>
      <c r="E82" s="9">
        <v>5</v>
      </c>
      <c r="F82" s="9" t="s">
        <v>18</v>
      </c>
      <c r="G82" s="13">
        <f t="shared" si="11"/>
        <v>10</v>
      </c>
      <c r="H82">
        <f t="shared" si="12"/>
        <v>6</v>
      </c>
      <c r="I82" s="14">
        <f t="shared" si="13"/>
        <v>15</v>
      </c>
      <c r="J82" s="14">
        <f t="shared" si="14"/>
        <v>4</v>
      </c>
      <c r="K82" s="14">
        <f t="shared" si="15"/>
        <v>3</v>
      </c>
      <c r="L82" s="14">
        <f t="shared" si="16"/>
        <v>1</v>
      </c>
      <c r="M82" s="14">
        <f t="shared" si="17"/>
        <v>3</v>
      </c>
      <c r="N82" s="14">
        <f t="shared" si="18"/>
        <v>3</v>
      </c>
      <c r="O82">
        <f t="shared" si="19"/>
        <v>2016</v>
      </c>
      <c r="P82">
        <f t="shared" si="20"/>
        <v>12</v>
      </c>
      <c r="Q82">
        <f t="shared" si="21"/>
        <v>3</v>
      </c>
      <c r="R82">
        <f>IF(E82=0,1,(IF(E82&lt;=5,2,(IF(E82&lt;=10,3,(IF(E82&gt;=11,4)))))))</f>
        <v>2</v>
      </c>
    </row>
    <row r="83" spans="1:18" x14ac:dyDescent="0.2">
      <c r="A83" s="8">
        <v>42707</v>
      </c>
      <c r="B83" s="9">
        <v>510</v>
      </c>
      <c r="C83" s="10">
        <v>0.61041666666666705</v>
      </c>
      <c r="D83" s="9" t="s">
        <v>6</v>
      </c>
      <c r="E83" s="9">
        <v>4</v>
      </c>
      <c r="F83" s="9" t="s">
        <v>13</v>
      </c>
      <c r="G83" s="13">
        <f t="shared" si="11"/>
        <v>8</v>
      </c>
      <c r="H83">
        <f t="shared" si="12"/>
        <v>6</v>
      </c>
      <c r="I83" s="14">
        <f t="shared" si="13"/>
        <v>15</v>
      </c>
      <c r="J83" s="14">
        <f t="shared" si="14"/>
        <v>1</v>
      </c>
      <c r="K83" s="14">
        <f t="shared" si="15"/>
        <v>1</v>
      </c>
      <c r="L83" s="14">
        <f t="shared" si="16"/>
        <v>3</v>
      </c>
      <c r="M83" s="14">
        <f t="shared" si="17"/>
        <v>3</v>
      </c>
      <c r="N83" s="14">
        <f t="shared" si="18"/>
        <v>3</v>
      </c>
      <c r="O83">
        <f t="shared" si="19"/>
        <v>2016</v>
      </c>
      <c r="P83">
        <f t="shared" si="20"/>
        <v>12</v>
      </c>
      <c r="Q83">
        <f t="shared" si="21"/>
        <v>3</v>
      </c>
      <c r="R83">
        <f>IF(E83=0,1,(IF(E83&lt;=5,2,(IF(E83&lt;=10,3,(IF(E83&gt;=11,4)))))))</f>
        <v>2</v>
      </c>
    </row>
    <row r="84" spans="1:18" x14ac:dyDescent="0.2">
      <c r="A84" s="8">
        <v>42707</v>
      </c>
      <c r="B84" s="9">
        <v>506</v>
      </c>
      <c r="C84" s="10">
        <v>0.62986111111111098</v>
      </c>
      <c r="D84" s="9" t="s">
        <v>6</v>
      </c>
      <c r="E84" s="9">
        <v>5</v>
      </c>
      <c r="F84" s="9" t="s">
        <v>18</v>
      </c>
      <c r="G84" s="13">
        <f t="shared" si="11"/>
        <v>6</v>
      </c>
      <c r="H84">
        <f t="shared" si="12"/>
        <v>6</v>
      </c>
      <c r="I84" s="14">
        <f t="shared" si="13"/>
        <v>16</v>
      </c>
      <c r="J84" s="14">
        <f t="shared" si="14"/>
        <v>4</v>
      </c>
      <c r="K84" s="14">
        <f t="shared" si="15"/>
        <v>4</v>
      </c>
      <c r="L84" s="14">
        <f t="shared" si="16"/>
        <v>2</v>
      </c>
      <c r="M84" s="14">
        <f t="shared" si="17"/>
        <v>2</v>
      </c>
      <c r="N84" s="14">
        <f t="shared" si="18"/>
        <v>2</v>
      </c>
      <c r="O84">
        <f t="shared" si="19"/>
        <v>2016</v>
      </c>
      <c r="P84">
        <f t="shared" si="20"/>
        <v>12</v>
      </c>
      <c r="Q84">
        <f t="shared" si="21"/>
        <v>3</v>
      </c>
      <c r="R84">
        <f>IF(E84=0,1,(IF(E84&lt;=5,2,(IF(E84&lt;=10,3,(IF(E84&gt;=11,4)))))))</f>
        <v>2</v>
      </c>
    </row>
    <row r="85" spans="1:18" x14ac:dyDescent="0.2">
      <c r="A85" s="8">
        <v>42707</v>
      </c>
      <c r="B85" s="9">
        <v>506</v>
      </c>
      <c r="C85" s="10">
        <v>0.67708333333333304</v>
      </c>
      <c r="D85" s="9" t="s">
        <v>6</v>
      </c>
      <c r="E85" s="9">
        <v>13</v>
      </c>
      <c r="F85" s="9" t="s">
        <v>18</v>
      </c>
      <c r="G85" s="13">
        <f t="shared" si="11"/>
        <v>6</v>
      </c>
      <c r="H85">
        <f t="shared" si="12"/>
        <v>6</v>
      </c>
      <c r="I85" s="14">
        <f t="shared" si="13"/>
        <v>17</v>
      </c>
      <c r="J85" s="14">
        <f t="shared" si="14"/>
        <v>4</v>
      </c>
      <c r="K85" s="14">
        <f t="shared" si="15"/>
        <v>4</v>
      </c>
      <c r="L85" s="14">
        <f t="shared" si="16"/>
        <v>2</v>
      </c>
      <c r="M85" s="14">
        <f t="shared" si="17"/>
        <v>2</v>
      </c>
      <c r="N85" s="14">
        <f t="shared" si="18"/>
        <v>2</v>
      </c>
      <c r="O85">
        <f t="shared" si="19"/>
        <v>2016</v>
      </c>
      <c r="P85">
        <f t="shared" si="20"/>
        <v>12</v>
      </c>
      <c r="Q85">
        <f t="shared" si="21"/>
        <v>3</v>
      </c>
      <c r="R85">
        <f>IF(E85=0,1,(IF(E85&lt;=5,2,(IF(E85&lt;=10,3,(IF(E85&gt;=11,4)))))))</f>
        <v>4</v>
      </c>
    </row>
    <row r="86" spans="1:18" x14ac:dyDescent="0.2">
      <c r="A86" s="8">
        <v>42707</v>
      </c>
      <c r="B86" s="9">
        <v>509</v>
      </c>
      <c r="C86" s="10">
        <v>0.69791666666666696</v>
      </c>
      <c r="D86" s="9" t="s">
        <v>6</v>
      </c>
      <c r="E86" s="9">
        <v>6</v>
      </c>
      <c r="F86" s="9" t="s">
        <v>19</v>
      </c>
      <c r="G86" s="13">
        <f t="shared" si="11"/>
        <v>7</v>
      </c>
      <c r="H86">
        <f t="shared" si="12"/>
        <v>6</v>
      </c>
      <c r="I86" s="14">
        <f t="shared" si="13"/>
        <v>17</v>
      </c>
      <c r="J86" s="14">
        <f t="shared" si="14"/>
        <v>2</v>
      </c>
      <c r="K86" s="14">
        <f t="shared" si="15"/>
        <v>1</v>
      </c>
      <c r="L86" s="14">
        <f t="shared" si="16"/>
        <v>2</v>
      </c>
      <c r="M86" s="14">
        <f t="shared" si="17"/>
        <v>2</v>
      </c>
      <c r="N86" s="14">
        <f t="shared" si="18"/>
        <v>2</v>
      </c>
      <c r="O86">
        <f t="shared" si="19"/>
        <v>2016</v>
      </c>
      <c r="P86">
        <f t="shared" si="20"/>
        <v>12</v>
      </c>
      <c r="Q86">
        <f t="shared" si="21"/>
        <v>3</v>
      </c>
      <c r="R86">
        <f>IF(E86=0,1,(IF(E86&lt;=5,2,(IF(E86&lt;=10,3,(IF(E86&gt;=11,4)))))))</f>
        <v>3</v>
      </c>
    </row>
    <row r="87" spans="1:18" x14ac:dyDescent="0.2">
      <c r="A87" s="8">
        <v>42707</v>
      </c>
      <c r="B87" s="9">
        <v>509</v>
      </c>
      <c r="C87" s="10">
        <v>0.70069444444444395</v>
      </c>
      <c r="D87" s="9" t="s">
        <v>6</v>
      </c>
      <c r="E87" s="9">
        <v>1</v>
      </c>
      <c r="F87" s="9" t="s">
        <v>18</v>
      </c>
      <c r="G87" s="13">
        <f t="shared" si="11"/>
        <v>7</v>
      </c>
      <c r="H87">
        <f t="shared" si="12"/>
        <v>6</v>
      </c>
      <c r="I87" s="14">
        <f t="shared" si="13"/>
        <v>17</v>
      </c>
      <c r="J87" s="14">
        <f t="shared" si="14"/>
        <v>4</v>
      </c>
      <c r="K87" s="14">
        <f t="shared" si="15"/>
        <v>1</v>
      </c>
      <c r="L87" s="14">
        <f t="shared" si="16"/>
        <v>2</v>
      </c>
      <c r="M87" s="14">
        <f t="shared" si="17"/>
        <v>2</v>
      </c>
      <c r="N87" s="14">
        <f t="shared" si="18"/>
        <v>2</v>
      </c>
      <c r="O87">
        <f t="shared" si="19"/>
        <v>2016</v>
      </c>
      <c r="P87">
        <f t="shared" si="20"/>
        <v>12</v>
      </c>
      <c r="Q87">
        <f t="shared" si="21"/>
        <v>3</v>
      </c>
      <c r="R87">
        <f>IF(E87=0,1,(IF(E87&lt;=5,2,(IF(E87&lt;=10,3,(IF(E87&gt;=11,4)))))))</f>
        <v>2</v>
      </c>
    </row>
    <row r="88" spans="1:18" x14ac:dyDescent="0.2">
      <c r="A88" s="8">
        <v>42707</v>
      </c>
      <c r="B88" s="9">
        <v>512</v>
      </c>
      <c r="C88" s="10">
        <v>0.72708333333333297</v>
      </c>
      <c r="D88" s="9" t="s">
        <v>6</v>
      </c>
      <c r="E88" s="9">
        <v>5</v>
      </c>
      <c r="F88" s="9" t="s">
        <v>19</v>
      </c>
      <c r="G88" s="13">
        <f t="shared" si="11"/>
        <v>10</v>
      </c>
      <c r="H88">
        <f t="shared" si="12"/>
        <v>6</v>
      </c>
      <c r="I88" s="14">
        <f t="shared" si="13"/>
        <v>18</v>
      </c>
      <c r="J88" s="14">
        <f t="shared" si="14"/>
        <v>2</v>
      </c>
      <c r="K88" s="14">
        <f t="shared" si="15"/>
        <v>3</v>
      </c>
      <c r="L88" s="14">
        <f t="shared" si="16"/>
        <v>1</v>
      </c>
      <c r="M88" s="14">
        <f t="shared" si="17"/>
        <v>3</v>
      </c>
      <c r="N88" s="14">
        <f t="shared" si="18"/>
        <v>3</v>
      </c>
      <c r="O88">
        <f t="shared" si="19"/>
        <v>2016</v>
      </c>
      <c r="P88">
        <f t="shared" si="20"/>
        <v>12</v>
      </c>
      <c r="Q88">
        <f t="shared" si="21"/>
        <v>3</v>
      </c>
      <c r="R88">
        <f>IF(E88=0,1,(IF(E88&lt;=5,2,(IF(E88&lt;=10,3,(IF(E88&gt;=11,4)))))))</f>
        <v>2</v>
      </c>
    </row>
    <row r="89" spans="1:18" x14ac:dyDescent="0.2">
      <c r="A89" s="8">
        <v>42707</v>
      </c>
      <c r="B89" s="9">
        <v>501</v>
      </c>
      <c r="C89" s="10">
        <v>0.75416666666666698</v>
      </c>
      <c r="D89" s="9" t="s">
        <v>6</v>
      </c>
      <c r="E89" s="9">
        <v>26</v>
      </c>
      <c r="F89" s="9" t="s">
        <v>18</v>
      </c>
      <c r="G89" s="13">
        <f t="shared" si="11"/>
        <v>1</v>
      </c>
      <c r="H89">
        <f t="shared" si="12"/>
        <v>6</v>
      </c>
      <c r="I89" s="14">
        <f t="shared" si="13"/>
        <v>19</v>
      </c>
      <c r="J89" s="14">
        <f t="shared" si="14"/>
        <v>4</v>
      </c>
      <c r="K89" s="14">
        <f t="shared" si="15"/>
        <v>3</v>
      </c>
      <c r="L89" s="14">
        <f t="shared" si="16"/>
        <v>2</v>
      </c>
      <c r="M89" s="14">
        <f t="shared" si="17"/>
        <v>1</v>
      </c>
      <c r="N89" s="14">
        <f t="shared" si="18"/>
        <v>1</v>
      </c>
      <c r="O89">
        <f t="shared" si="19"/>
        <v>2016</v>
      </c>
      <c r="P89">
        <f t="shared" si="20"/>
        <v>12</v>
      </c>
      <c r="Q89">
        <f t="shared" si="21"/>
        <v>3</v>
      </c>
      <c r="R89">
        <f>IF(E89=0,1,(IF(E89&lt;=5,2,(IF(E89&lt;=10,3,(IF(E89&gt;=11,4)))))))</f>
        <v>4</v>
      </c>
    </row>
    <row r="90" spans="1:18" x14ac:dyDescent="0.2">
      <c r="A90" s="8">
        <v>42707</v>
      </c>
      <c r="B90" s="9">
        <v>504</v>
      </c>
      <c r="C90" s="10">
        <v>0.75694444444444398</v>
      </c>
      <c r="D90" s="9" t="s">
        <v>6</v>
      </c>
      <c r="E90" s="9">
        <v>20</v>
      </c>
      <c r="F90" s="9" t="s">
        <v>18</v>
      </c>
      <c r="G90" s="13">
        <f t="shared" si="11"/>
        <v>4</v>
      </c>
      <c r="H90">
        <f t="shared" si="12"/>
        <v>6</v>
      </c>
      <c r="I90" s="14">
        <f t="shared" si="13"/>
        <v>19</v>
      </c>
      <c r="J90" s="14">
        <f t="shared" si="14"/>
        <v>4</v>
      </c>
      <c r="K90" s="14">
        <f t="shared" si="15"/>
        <v>4</v>
      </c>
      <c r="L90" s="14">
        <f t="shared" si="16"/>
        <v>4</v>
      </c>
      <c r="M90" s="14">
        <f t="shared" si="17"/>
        <v>3</v>
      </c>
      <c r="N90" s="14">
        <f t="shared" si="18"/>
        <v>3</v>
      </c>
      <c r="O90">
        <f t="shared" si="19"/>
        <v>2016</v>
      </c>
      <c r="P90">
        <f t="shared" si="20"/>
        <v>12</v>
      </c>
      <c r="Q90">
        <f t="shared" si="21"/>
        <v>3</v>
      </c>
      <c r="R90">
        <f>IF(E90=0,1,(IF(E90&lt;=5,2,(IF(E90&lt;=10,3,(IF(E90&gt;=11,4)))))))</f>
        <v>4</v>
      </c>
    </row>
    <row r="91" spans="1:18" x14ac:dyDescent="0.2">
      <c r="A91" s="8">
        <v>42707</v>
      </c>
      <c r="B91" s="9">
        <v>506</v>
      </c>
      <c r="C91" s="10">
        <v>0.77777777777777801</v>
      </c>
      <c r="D91" s="9" t="s">
        <v>6</v>
      </c>
      <c r="E91" s="9">
        <v>6</v>
      </c>
      <c r="F91" s="9" t="s">
        <v>19</v>
      </c>
      <c r="G91" s="13">
        <f t="shared" si="11"/>
        <v>6</v>
      </c>
      <c r="H91">
        <f t="shared" si="12"/>
        <v>6</v>
      </c>
      <c r="I91" s="14">
        <f t="shared" si="13"/>
        <v>19</v>
      </c>
      <c r="J91" s="14">
        <f t="shared" si="14"/>
        <v>2</v>
      </c>
      <c r="K91" s="14">
        <f t="shared" si="15"/>
        <v>4</v>
      </c>
      <c r="L91" s="14">
        <f t="shared" si="16"/>
        <v>2</v>
      </c>
      <c r="M91" s="14">
        <f t="shared" si="17"/>
        <v>2</v>
      </c>
      <c r="N91" s="14">
        <f t="shared" si="18"/>
        <v>2</v>
      </c>
      <c r="O91">
        <f t="shared" si="19"/>
        <v>2016</v>
      </c>
      <c r="P91">
        <f t="shared" si="20"/>
        <v>12</v>
      </c>
      <c r="Q91">
        <f t="shared" si="21"/>
        <v>3</v>
      </c>
      <c r="R91">
        <f>IF(E91=0,1,(IF(E91&lt;=5,2,(IF(E91&lt;=10,3,(IF(E91&gt;=11,4)))))))</f>
        <v>3</v>
      </c>
    </row>
    <row r="92" spans="1:18" x14ac:dyDescent="0.2">
      <c r="A92" s="8">
        <v>42707</v>
      </c>
      <c r="B92" s="9">
        <v>501</v>
      </c>
      <c r="C92" s="10">
        <v>0.80208333333333304</v>
      </c>
      <c r="D92" s="9" t="s">
        <v>6</v>
      </c>
      <c r="E92" s="9">
        <v>10</v>
      </c>
      <c r="F92" s="9" t="s">
        <v>18</v>
      </c>
      <c r="G92" s="13">
        <f t="shared" si="11"/>
        <v>1</v>
      </c>
      <c r="H92">
        <f t="shared" si="12"/>
        <v>6</v>
      </c>
      <c r="I92" s="14">
        <f t="shared" si="13"/>
        <v>20</v>
      </c>
      <c r="J92" s="14">
        <f t="shared" si="14"/>
        <v>4</v>
      </c>
      <c r="K92" s="14">
        <f t="shared" si="15"/>
        <v>3</v>
      </c>
      <c r="L92" s="14">
        <f t="shared" si="16"/>
        <v>2</v>
      </c>
      <c r="M92" s="14">
        <f t="shared" si="17"/>
        <v>1</v>
      </c>
      <c r="N92" s="14">
        <f t="shared" si="18"/>
        <v>1</v>
      </c>
      <c r="O92">
        <f t="shared" si="19"/>
        <v>2016</v>
      </c>
      <c r="P92">
        <f t="shared" si="20"/>
        <v>12</v>
      </c>
      <c r="Q92">
        <f t="shared" si="21"/>
        <v>3</v>
      </c>
      <c r="R92">
        <f>IF(E92=0,1,(IF(E92&lt;=5,2,(IF(E92&lt;=10,3,(IF(E92&gt;=11,4)))))))</f>
        <v>3</v>
      </c>
    </row>
    <row r="93" spans="1:18" x14ac:dyDescent="0.2">
      <c r="A93" s="8">
        <v>42707</v>
      </c>
      <c r="B93" s="9">
        <v>511</v>
      </c>
      <c r="C93" s="10">
        <v>0.83611111111111103</v>
      </c>
      <c r="D93" s="9" t="s">
        <v>6</v>
      </c>
      <c r="E93" s="9">
        <v>1</v>
      </c>
      <c r="F93" s="9" t="s">
        <v>13</v>
      </c>
      <c r="G93" s="13">
        <f t="shared" si="11"/>
        <v>9</v>
      </c>
      <c r="H93">
        <f t="shared" si="12"/>
        <v>6</v>
      </c>
      <c r="I93" s="14">
        <f t="shared" si="13"/>
        <v>21</v>
      </c>
      <c r="J93" s="14">
        <f t="shared" si="14"/>
        <v>1</v>
      </c>
      <c r="K93" s="14">
        <f t="shared" si="15"/>
        <v>1</v>
      </c>
      <c r="L93" s="14">
        <f t="shared" si="16"/>
        <v>3</v>
      </c>
      <c r="M93" s="14">
        <f t="shared" si="17"/>
        <v>2</v>
      </c>
      <c r="N93" s="14">
        <f t="shared" si="18"/>
        <v>2</v>
      </c>
      <c r="O93">
        <f t="shared" si="19"/>
        <v>2016</v>
      </c>
      <c r="P93">
        <f t="shared" si="20"/>
        <v>12</v>
      </c>
      <c r="Q93">
        <f t="shared" si="21"/>
        <v>3</v>
      </c>
      <c r="R93">
        <f>IF(E93=0,1,(IF(E93&lt;=5,2,(IF(E93&lt;=10,3,(IF(E93&gt;=11,4)))))))</f>
        <v>2</v>
      </c>
    </row>
    <row r="94" spans="1:18" x14ac:dyDescent="0.2">
      <c r="A94" s="8">
        <v>42707</v>
      </c>
      <c r="B94" s="9">
        <v>504</v>
      </c>
      <c r="C94" s="10">
        <v>0.86250000000000004</v>
      </c>
      <c r="D94" s="9" t="s">
        <v>6</v>
      </c>
      <c r="E94" s="9">
        <v>6</v>
      </c>
      <c r="F94" s="9" t="s">
        <v>18</v>
      </c>
      <c r="G94" s="13">
        <f t="shared" si="11"/>
        <v>4</v>
      </c>
      <c r="H94">
        <f t="shared" si="12"/>
        <v>6</v>
      </c>
      <c r="I94" s="14">
        <f t="shared" si="13"/>
        <v>21</v>
      </c>
      <c r="J94" s="14">
        <f t="shared" si="14"/>
        <v>4</v>
      </c>
      <c r="K94" s="14">
        <f t="shared" si="15"/>
        <v>4</v>
      </c>
      <c r="L94" s="14">
        <f t="shared" si="16"/>
        <v>4</v>
      </c>
      <c r="M94" s="14">
        <f t="shared" si="17"/>
        <v>3</v>
      </c>
      <c r="N94" s="14">
        <f t="shared" si="18"/>
        <v>3</v>
      </c>
      <c r="O94">
        <f t="shared" si="19"/>
        <v>2016</v>
      </c>
      <c r="P94">
        <f t="shared" si="20"/>
        <v>12</v>
      </c>
      <c r="Q94">
        <f t="shared" si="21"/>
        <v>3</v>
      </c>
      <c r="R94">
        <f>IF(E94=0,1,(IF(E94&lt;=5,2,(IF(E94&lt;=10,3,(IF(E94&gt;=11,4)))))))</f>
        <v>3</v>
      </c>
    </row>
    <row r="95" spans="1:18" x14ac:dyDescent="0.2">
      <c r="A95" s="8">
        <v>42707</v>
      </c>
      <c r="B95" s="9">
        <v>514</v>
      </c>
      <c r="C95" s="10">
        <v>0.88472222222222197</v>
      </c>
      <c r="D95" s="9" t="s">
        <v>6</v>
      </c>
      <c r="E95" s="9">
        <v>15</v>
      </c>
      <c r="F95" s="9" t="s">
        <v>19</v>
      </c>
      <c r="G95" s="13">
        <f t="shared" si="11"/>
        <v>11</v>
      </c>
      <c r="H95">
        <f t="shared" si="12"/>
        <v>6</v>
      </c>
      <c r="I95" s="14">
        <f t="shared" si="13"/>
        <v>22</v>
      </c>
      <c r="J95" s="14">
        <f t="shared" si="14"/>
        <v>2</v>
      </c>
      <c r="K95" s="14">
        <f t="shared" si="15"/>
        <v>2</v>
      </c>
      <c r="L95" s="14">
        <f t="shared" si="16"/>
        <v>1</v>
      </c>
      <c r="M95" s="14">
        <f t="shared" si="17"/>
        <v>3</v>
      </c>
      <c r="N95" s="14">
        <f t="shared" si="18"/>
        <v>1</v>
      </c>
      <c r="O95">
        <f t="shared" si="19"/>
        <v>2016</v>
      </c>
      <c r="P95">
        <f t="shared" si="20"/>
        <v>12</v>
      </c>
      <c r="Q95">
        <f t="shared" si="21"/>
        <v>3</v>
      </c>
      <c r="R95">
        <f>IF(E95=0,1,(IF(E95&lt;=5,2,(IF(E95&lt;=10,3,(IF(E95&gt;=11,4)))))))</f>
        <v>4</v>
      </c>
    </row>
    <row r="96" spans="1:18" x14ac:dyDescent="0.2">
      <c r="A96" s="8">
        <v>42707</v>
      </c>
      <c r="B96" s="9">
        <v>506</v>
      </c>
      <c r="C96" s="10">
        <v>0.89861111111111103</v>
      </c>
      <c r="D96" s="9" t="s">
        <v>6</v>
      </c>
      <c r="E96" s="9">
        <v>1</v>
      </c>
      <c r="F96" s="9" t="s">
        <v>18</v>
      </c>
      <c r="G96" s="13">
        <f t="shared" si="11"/>
        <v>6</v>
      </c>
      <c r="H96">
        <f t="shared" si="12"/>
        <v>6</v>
      </c>
      <c r="I96" s="14">
        <f t="shared" si="13"/>
        <v>22</v>
      </c>
      <c r="J96" s="14">
        <f t="shared" si="14"/>
        <v>4</v>
      </c>
      <c r="K96" s="14">
        <f t="shared" si="15"/>
        <v>4</v>
      </c>
      <c r="L96" s="14">
        <f t="shared" si="16"/>
        <v>2</v>
      </c>
      <c r="M96" s="14">
        <f t="shared" si="17"/>
        <v>2</v>
      </c>
      <c r="N96" s="14">
        <f t="shared" si="18"/>
        <v>2</v>
      </c>
      <c r="O96">
        <f t="shared" si="19"/>
        <v>2016</v>
      </c>
      <c r="P96">
        <f t="shared" si="20"/>
        <v>12</v>
      </c>
      <c r="Q96">
        <f t="shared" si="21"/>
        <v>3</v>
      </c>
      <c r="R96">
        <f>IF(E96=0,1,(IF(E96&lt;=5,2,(IF(E96&lt;=10,3,(IF(E96&gt;=11,4)))))))</f>
        <v>2</v>
      </c>
    </row>
    <row r="97" spans="1:18" x14ac:dyDescent="0.2">
      <c r="A97" s="8">
        <v>42707</v>
      </c>
      <c r="B97" s="9">
        <v>505</v>
      </c>
      <c r="C97" s="10">
        <v>0.90625</v>
      </c>
      <c r="D97" s="9" t="s">
        <v>6</v>
      </c>
      <c r="E97" s="9">
        <v>10</v>
      </c>
      <c r="F97" s="9" t="s">
        <v>18</v>
      </c>
      <c r="G97" s="13">
        <f t="shared" si="11"/>
        <v>5</v>
      </c>
      <c r="H97">
        <f t="shared" si="12"/>
        <v>6</v>
      </c>
      <c r="I97" s="14">
        <f t="shared" si="13"/>
        <v>22</v>
      </c>
      <c r="J97" s="14">
        <f t="shared" si="14"/>
        <v>4</v>
      </c>
      <c r="K97" s="14">
        <f t="shared" si="15"/>
        <v>3</v>
      </c>
      <c r="L97" s="14">
        <f t="shared" si="16"/>
        <v>3</v>
      </c>
      <c r="M97" s="14">
        <f t="shared" si="17"/>
        <v>4</v>
      </c>
      <c r="N97" s="14">
        <f t="shared" si="18"/>
        <v>4</v>
      </c>
      <c r="O97">
        <f t="shared" si="19"/>
        <v>2016</v>
      </c>
      <c r="P97">
        <f t="shared" si="20"/>
        <v>12</v>
      </c>
      <c r="Q97">
        <f t="shared" si="21"/>
        <v>3</v>
      </c>
      <c r="R97">
        <f>IF(E97=0,1,(IF(E97&lt;=5,2,(IF(E97&lt;=10,3,(IF(E97&gt;=11,4)))))))</f>
        <v>3</v>
      </c>
    </row>
    <row r="98" spans="1:18" x14ac:dyDescent="0.2">
      <c r="A98" s="8">
        <v>42707</v>
      </c>
      <c r="B98" s="9">
        <v>511</v>
      </c>
      <c r="C98" s="10">
        <v>0.91111111111111098</v>
      </c>
      <c r="D98" s="9" t="s">
        <v>6</v>
      </c>
      <c r="E98" s="9">
        <v>11</v>
      </c>
      <c r="F98" s="9" t="s">
        <v>13</v>
      </c>
      <c r="G98" s="13">
        <f t="shared" si="11"/>
        <v>9</v>
      </c>
      <c r="H98">
        <f t="shared" si="12"/>
        <v>6</v>
      </c>
      <c r="I98" s="14">
        <f t="shared" si="13"/>
        <v>22</v>
      </c>
      <c r="J98" s="14">
        <f t="shared" si="14"/>
        <v>1</v>
      </c>
      <c r="K98" s="14">
        <f t="shared" si="15"/>
        <v>1</v>
      </c>
      <c r="L98" s="14">
        <f t="shared" si="16"/>
        <v>3</v>
      </c>
      <c r="M98" s="14">
        <f t="shared" si="17"/>
        <v>2</v>
      </c>
      <c r="N98" s="14">
        <f t="shared" si="18"/>
        <v>2</v>
      </c>
      <c r="O98">
        <f t="shared" si="19"/>
        <v>2016</v>
      </c>
      <c r="P98">
        <f t="shared" si="20"/>
        <v>12</v>
      </c>
      <c r="Q98">
        <f t="shared" si="21"/>
        <v>3</v>
      </c>
      <c r="R98">
        <f>IF(E98=0,1,(IF(E98&lt;=5,2,(IF(E98&lt;=10,3,(IF(E98&gt;=11,4)))))))</f>
        <v>4</v>
      </c>
    </row>
    <row r="99" spans="1:18" x14ac:dyDescent="0.2">
      <c r="A99" s="8">
        <v>42707</v>
      </c>
      <c r="B99" s="9">
        <v>501</v>
      </c>
      <c r="C99" s="10">
        <v>0.95833333333333304</v>
      </c>
      <c r="D99" s="9" t="s">
        <v>6</v>
      </c>
      <c r="E99" s="9">
        <v>0</v>
      </c>
      <c r="F99" s="9" t="s">
        <v>18</v>
      </c>
      <c r="G99" s="13">
        <f t="shared" si="11"/>
        <v>1</v>
      </c>
      <c r="H99">
        <f t="shared" si="12"/>
        <v>6</v>
      </c>
      <c r="I99" s="14">
        <f t="shared" si="13"/>
        <v>24</v>
      </c>
      <c r="J99" s="14">
        <f t="shared" si="14"/>
        <v>4</v>
      </c>
      <c r="K99" s="14">
        <f t="shared" si="15"/>
        <v>3</v>
      </c>
      <c r="L99" s="14">
        <f t="shared" si="16"/>
        <v>2</v>
      </c>
      <c r="M99" s="14">
        <f t="shared" si="17"/>
        <v>1</v>
      </c>
      <c r="N99" s="14">
        <f t="shared" si="18"/>
        <v>1</v>
      </c>
      <c r="O99">
        <f t="shared" si="19"/>
        <v>2016</v>
      </c>
      <c r="P99">
        <f t="shared" si="20"/>
        <v>12</v>
      </c>
      <c r="Q99">
        <f t="shared" si="21"/>
        <v>3</v>
      </c>
      <c r="R99">
        <f>IF(E99=0,1,(IF(E99&lt;=5,2,(IF(E99&lt;=10,3,(IF(E99&gt;=11,4)))))))</f>
        <v>1</v>
      </c>
    </row>
    <row r="100" spans="1:18" x14ac:dyDescent="0.2">
      <c r="A100" s="8">
        <v>42707</v>
      </c>
      <c r="B100" s="9">
        <v>504</v>
      </c>
      <c r="C100" s="10">
        <v>0.95902777777777803</v>
      </c>
      <c r="D100" s="9" t="s">
        <v>6</v>
      </c>
      <c r="E100" s="9">
        <v>8</v>
      </c>
      <c r="F100" s="9" t="s">
        <v>18</v>
      </c>
      <c r="G100" s="13">
        <f t="shared" si="11"/>
        <v>4</v>
      </c>
      <c r="H100">
        <f t="shared" si="12"/>
        <v>6</v>
      </c>
      <c r="I100" s="14">
        <f t="shared" si="13"/>
        <v>24</v>
      </c>
      <c r="J100" s="14">
        <f t="shared" si="14"/>
        <v>4</v>
      </c>
      <c r="K100" s="14">
        <f t="shared" si="15"/>
        <v>4</v>
      </c>
      <c r="L100" s="14">
        <f t="shared" si="16"/>
        <v>4</v>
      </c>
      <c r="M100" s="14">
        <f t="shared" si="17"/>
        <v>3</v>
      </c>
      <c r="N100" s="14">
        <f t="shared" si="18"/>
        <v>3</v>
      </c>
      <c r="O100">
        <f t="shared" si="19"/>
        <v>2016</v>
      </c>
      <c r="P100">
        <f t="shared" si="20"/>
        <v>12</v>
      </c>
      <c r="Q100">
        <f t="shared" si="21"/>
        <v>3</v>
      </c>
      <c r="R100">
        <f>IF(E100=0,1,(IF(E100&lt;=5,2,(IF(E100&lt;=10,3,(IF(E100&gt;=11,4)))))))</f>
        <v>3</v>
      </c>
    </row>
    <row r="101" spans="1:18" x14ac:dyDescent="0.2">
      <c r="A101" s="8">
        <v>42707</v>
      </c>
      <c r="B101" s="9">
        <v>501</v>
      </c>
      <c r="C101" s="10">
        <v>0.97430555555555598</v>
      </c>
      <c r="D101" s="9" t="s">
        <v>6</v>
      </c>
      <c r="E101" s="9">
        <v>10</v>
      </c>
      <c r="F101" s="9" t="s">
        <v>18</v>
      </c>
      <c r="G101" s="13">
        <f t="shared" si="11"/>
        <v>1</v>
      </c>
      <c r="H101">
        <f t="shared" si="12"/>
        <v>6</v>
      </c>
      <c r="I101" s="14">
        <f t="shared" si="13"/>
        <v>24</v>
      </c>
      <c r="J101" s="14">
        <f t="shared" si="14"/>
        <v>4</v>
      </c>
      <c r="K101" s="14">
        <f t="shared" si="15"/>
        <v>3</v>
      </c>
      <c r="L101" s="14">
        <f t="shared" si="16"/>
        <v>2</v>
      </c>
      <c r="M101" s="14">
        <f t="shared" si="17"/>
        <v>1</v>
      </c>
      <c r="N101" s="14">
        <f t="shared" si="18"/>
        <v>1</v>
      </c>
      <c r="O101">
        <f t="shared" si="19"/>
        <v>2016</v>
      </c>
      <c r="P101">
        <f t="shared" si="20"/>
        <v>12</v>
      </c>
      <c r="Q101">
        <f t="shared" si="21"/>
        <v>3</v>
      </c>
      <c r="R101">
        <f>IF(E101=0,1,(IF(E101&lt;=5,2,(IF(E101&lt;=10,3,(IF(E101&gt;=11,4)))))))</f>
        <v>3</v>
      </c>
    </row>
    <row r="102" spans="1:18" x14ac:dyDescent="0.2">
      <c r="A102" s="8">
        <v>42708</v>
      </c>
      <c r="B102" s="9">
        <v>506</v>
      </c>
      <c r="C102" s="10">
        <v>2.4305555555555601E-2</v>
      </c>
      <c r="D102" s="9" t="s">
        <v>7</v>
      </c>
      <c r="E102" s="9">
        <v>8</v>
      </c>
      <c r="F102" s="9" t="s">
        <v>19</v>
      </c>
      <c r="G102" s="13">
        <f t="shared" si="11"/>
        <v>6</v>
      </c>
      <c r="H102">
        <f t="shared" si="12"/>
        <v>7</v>
      </c>
      <c r="I102" s="14">
        <f t="shared" si="13"/>
        <v>1</v>
      </c>
      <c r="J102" s="14">
        <f t="shared" si="14"/>
        <v>2</v>
      </c>
      <c r="K102" s="14">
        <f t="shared" si="15"/>
        <v>4</v>
      </c>
      <c r="L102" s="14">
        <f t="shared" si="16"/>
        <v>2</v>
      </c>
      <c r="M102" s="14">
        <f t="shared" si="17"/>
        <v>2</v>
      </c>
      <c r="N102" s="14">
        <f t="shared" si="18"/>
        <v>2</v>
      </c>
      <c r="O102">
        <f t="shared" si="19"/>
        <v>2016</v>
      </c>
      <c r="P102">
        <f t="shared" si="20"/>
        <v>12</v>
      </c>
      <c r="Q102">
        <f t="shared" si="21"/>
        <v>4</v>
      </c>
      <c r="R102">
        <f>IF(E102=0,1,(IF(E102&lt;=5,2,(IF(E102&lt;=10,3,(IF(E102&gt;=11,4)))))))</f>
        <v>3</v>
      </c>
    </row>
    <row r="103" spans="1:18" x14ac:dyDescent="0.2">
      <c r="A103" s="8">
        <v>42708</v>
      </c>
      <c r="B103" s="9">
        <v>501</v>
      </c>
      <c r="C103" s="10">
        <v>0.19861111111111099</v>
      </c>
      <c r="D103" s="9" t="s">
        <v>7</v>
      </c>
      <c r="E103" s="9">
        <v>6</v>
      </c>
      <c r="F103" s="9" t="s">
        <v>19</v>
      </c>
      <c r="G103" s="13">
        <f t="shared" si="11"/>
        <v>1</v>
      </c>
      <c r="H103">
        <f t="shared" si="12"/>
        <v>7</v>
      </c>
      <c r="I103" s="14">
        <f t="shared" si="13"/>
        <v>5</v>
      </c>
      <c r="J103" s="14">
        <f t="shared" si="14"/>
        <v>2</v>
      </c>
      <c r="K103" s="14">
        <f t="shared" si="15"/>
        <v>3</v>
      </c>
      <c r="L103" s="14">
        <f t="shared" si="16"/>
        <v>2</v>
      </c>
      <c r="M103" s="14">
        <f t="shared" si="17"/>
        <v>1</v>
      </c>
      <c r="N103" s="14">
        <f t="shared" si="18"/>
        <v>1</v>
      </c>
      <c r="O103">
        <f t="shared" si="19"/>
        <v>2016</v>
      </c>
      <c r="P103">
        <f t="shared" si="20"/>
        <v>12</v>
      </c>
      <c r="Q103">
        <f t="shared" si="21"/>
        <v>4</v>
      </c>
      <c r="R103">
        <f>IF(E103=0,1,(IF(E103&lt;=5,2,(IF(E103&lt;=10,3,(IF(E103&gt;=11,4)))))))</f>
        <v>3</v>
      </c>
    </row>
    <row r="104" spans="1:18" x14ac:dyDescent="0.2">
      <c r="A104" s="8">
        <v>42708</v>
      </c>
      <c r="B104" s="9">
        <v>503</v>
      </c>
      <c r="C104" s="10">
        <v>0.22361111111111101</v>
      </c>
      <c r="D104" s="9" t="s">
        <v>7</v>
      </c>
      <c r="E104" s="9">
        <v>29</v>
      </c>
      <c r="F104" s="9" t="s">
        <v>18</v>
      </c>
      <c r="G104" s="13">
        <f t="shared" si="11"/>
        <v>3</v>
      </c>
      <c r="H104">
        <f t="shared" si="12"/>
        <v>7</v>
      </c>
      <c r="I104" s="14">
        <f t="shared" si="13"/>
        <v>6</v>
      </c>
      <c r="J104" s="14">
        <f t="shared" si="14"/>
        <v>4</v>
      </c>
      <c r="K104" s="14">
        <f t="shared" si="15"/>
        <v>3</v>
      </c>
      <c r="L104" s="14">
        <f t="shared" si="16"/>
        <v>2</v>
      </c>
      <c r="M104" s="14">
        <f t="shared" si="17"/>
        <v>1</v>
      </c>
      <c r="N104" s="14">
        <f t="shared" si="18"/>
        <v>1</v>
      </c>
      <c r="O104">
        <f t="shared" si="19"/>
        <v>2016</v>
      </c>
      <c r="P104">
        <f t="shared" si="20"/>
        <v>12</v>
      </c>
      <c r="Q104">
        <f t="shared" si="21"/>
        <v>4</v>
      </c>
      <c r="R104">
        <f>IF(E104=0,1,(IF(E104&lt;=5,2,(IF(E104&lt;=10,3,(IF(E104&gt;=11,4)))))))</f>
        <v>4</v>
      </c>
    </row>
    <row r="105" spans="1:18" x14ac:dyDescent="0.2">
      <c r="A105" s="8">
        <v>42708</v>
      </c>
      <c r="B105" s="9">
        <v>506</v>
      </c>
      <c r="C105" s="10">
        <v>0.265972222222222</v>
      </c>
      <c r="D105" s="9" t="s">
        <v>7</v>
      </c>
      <c r="E105" s="9">
        <v>10</v>
      </c>
      <c r="F105" s="9" t="s">
        <v>19</v>
      </c>
      <c r="G105" s="13">
        <f t="shared" si="11"/>
        <v>6</v>
      </c>
      <c r="H105">
        <f t="shared" si="12"/>
        <v>7</v>
      </c>
      <c r="I105" s="14">
        <f t="shared" si="13"/>
        <v>7</v>
      </c>
      <c r="J105" s="14">
        <f t="shared" si="14"/>
        <v>2</v>
      </c>
      <c r="K105" s="14">
        <f t="shared" si="15"/>
        <v>4</v>
      </c>
      <c r="L105" s="14">
        <f t="shared" si="16"/>
        <v>2</v>
      </c>
      <c r="M105" s="14">
        <f t="shared" si="17"/>
        <v>2</v>
      </c>
      <c r="N105" s="14">
        <f t="shared" si="18"/>
        <v>2</v>
      </c>
      <c r="O105">
        <f t="shared" si="19"/>
        <v>2016</v>
      </c>
      <c r="P105">
        <f t="shared" si="20"/>
        <v>12</v>
      </c>
      <c r="Q105">
        <f t="shared" si="21"/>
        <v>4</v>
      </c>
      <c r="R105">
        <f>IF(E105=0,1,(IF(E105&lt;=5,2,(IF(E105&lt;=10,3,(IF(E105&gt;=11,4)))))))</f>
        <v>3</v>
      </c>
    </row>
    <row r="106" spans="1:18" x14ac:dyDescent="0.2">
      <c r="A106" s="8">
        <v>42708</v>
      </c>
      <c r="B106" s="9">
        <v>501</v>
      </c>
      <c r="C106" s="10">
        <v>0.313194444444444</v>
      </c>
      <c r="D106" s="9" t="s">
        <v>7</v>
      </c>
      <c r="E106" s="9">
        <v>10</v>
      </c>
      <c r="F106" s="9" t="s">
        <v>18</v>
      </c>
      <c r="G106" s="13">
        <f t="shared" si="11"/>
        <v>1</v>
      </c>
      <c r="H106">
        <f t="shared" si="12"/>
        <v>7</v>
      </c>
      <c r="I106" s="14">
        <f t="shared" si="13"/>
        <v>8</v>
      </c>
      <c r="J106" s="14">
        <f t="shared" si="14"/>
        <v>4</v>
      </c>
      <c r="K106" s="14">
        <f t="shared" si="15"/>
        <v>3</v>
      </c>
      <c r="L106" s="14">
        <f t="shared" si="16"/>
        <v>2</v>
      </c>
      <c r="M106" s="14">
        <f t="shared" si="17"/>
        <v>1</v>
      </c>
      <c r="N106" s="14">
        <f t="shared" si="18"/>
        <v>1</v>
      </c>
      <c r="O106">
        <f t="shared" si="19"/>
        <v>2016</v>
      </c>
      <c r="P106">
        <f t="shared" si="20"/>
        <v>12</v>
      </c>
      <c r="Q106">
        <f t="shared" si="21"/>
        <v>4</v>
      </c>
      <c r="R106">
        <f>IF(E106=0,1,(IF(E106&lt;=5,2,(IF(E106&lt;=10,3,(IF(E106&gt;=11,4)))))))</f>
        <v>3</v>
      </c>
    </row>
    <row r="107" spans="1:18" x14ac:dyDescent="0.2">
      <c r="A107" s="8">
        <v>42708</v>
      </c>
      <c r="B107" s="9">
        <v>506</v>
      </c>
      <c r="C107" s="10">
        <v>0.49652777777777801</v>
      </c>
      <c r="D107" s="9" t="s">
        <v>7</v>
      </c>
      <c r="E107" s="9">
        <v>10</v>
      </c>
      <c r="F107" s="9" t="s">
        <v>19</v>
      </c>
      <c r="G107" s="13">
        <f t="shared" si="11"/>
        <v>6</v>
      </c>
      <c r="H107">
        <f t="shared" si="12"/>
        <v>7</v>
      </c>
      <c r="I107" s="14">
        <f t="shared" si="13"/>
        <v>12</v>
      </c>
      <c r="J107" s="14">
        <f t="shared" si="14"/>
        <v>2</v>
      </c>
      <c r="K107" s="14">
        <f t="shared" si="15"/>
        <v>4</v>
      </c>
      <c r="L107" s="14">
        <f t="shared" si="16"/>
        <v>2</v>
      </c>
      <c r="M107" s="14">
        <f t="shared" si="17"/>
        <v>2</v>
      </c>
      <c r="N107" s="14">
        <f t="shared" si="18"/>
        <v>2</v>
      </c>
      <c r="O107">
        <f t="shared" si="19"/>
        <v>2016</v>
      </c>
      <c r="P107">
        <f t="shared" si="20"/>
        <v>12</v>
      </c>
      <c r="Q107">
        <f t="shared" si="21"/>
        <v>4</v>
      </c>
      <c r="R107">
        <f>IF(E107=0,1,(IF(E107&lt;=5,2,(IF(E107&lt;=10,3,(IF(E107&gt;=11,4)))))))</f>
        <v>3</v>
      </c>
    </row>
    <row r="108" spans="1:18" x14ac:dyDescent="0.2">
      <c r="A108" s="8">
        <v>42708</v>
      </c>
      <c r="B108" s="9">
        <v>512</v>
      </c>
      <c r="C108" s="10">
        <v>0.53541666666666698</v>
      </c>
      <c r="D108" s="9" t="s">
        <v>7</v>
      </c>
      <c r="E108" s="9">
        <v>5</v>
      </c>
      <c r="F108" s="9" t="s">
        <v>19</v>
      </c>
      <c r="G108" s="13">
        <f t="shared" si="11"/>
        <v>10</v>
      </c>
      <c r="H108">
        <f t="shared" si="12"/>
        <v>7</v>
      </c>
      <c r="I108" s="14">
        <f t="shared" si="13"/>
        <v>13</v>
      </c>
      <c r="J108" s="14">
        <f t="shared" si="14"/>
        <v>2</v>
      </c>
      <c r="K108" s="14">
        <f t="shared" si="15"/>
        <v>3</v>
      </c>
      <c r="L108" s="14">
        <f t="shared" si="16"/>
        <v>1</v>
      </c>
      <c r="M108" s="14">
        <f t="shared" si="17"/>
        <v>3</v>
      </c>
      <c r="N108" s="14">
        <f t="shared" si="18"/>
        <v>3</v>
      </c>
      <c r="O108">
        <f t="shared" si="19"/>
        <v>2016</v>
      </c>
      <c r="P108">
        <f t="shared" si="20"/>
        <v>12</v>
      </c>
      <c r="Q108">
        <f t="shared" si="21"/>
        <v>4</v>
      </c>
      <c r="R108">
        <f>IF(E108=0,1,(IF(E108&lt;=5,2,(IF(E108&lt;=10,3,(IF(E108&gt;=11,4)))))))</f>
        <v>2</v>
      </c>
    </row>
    <row r="109" spans="1:18" x14ac:dyDescent="0.2">
      <c r="A109" s="8">
        <v>42708</v>
      </c>
      <c r="B109" s="9">
        <v>506</v>
      </c>
      <c r="C109" s="10">
        <v>0.593055555555556</v>
      </c>
      <c r="D109" s="9" t="s">
        <v>7</v>
      </c>
      <c r="E109" s="9">
        <v>15</v>
      </c>
      <c r="F109" s="9" t="s">
        <v>18</v>
      </c>
      <c r="G109" s="13">
        <f t="shared" si="11"/>
        <v>6</v>
      </c>
      <c r="H109">
        <f t="shared" si="12"/>
        <v>7</v>
      </c>
      <c r="I109" s="14">
        <f t="shared" si="13"/>
        <v>15</v>
      </c>
      <c r="J109" s="14">
        <f t="shared" si="14"/>
        <v>4</v>
      </c>
      <c r="K109" s="14">
        <f t="shared" si="15"/>
        <v>4</v>
      </c>
      <c r="L109" s="14">
        <f t="shared" si="16"/>
        <v>2</v>
      </c>
      <c r="M109" s="14">
        <f t="shared" si="17"/>
        <v>2</v>
      </c>
      <c r="N109" s="14">
        <f t="shared" si="18"/>
        <v>2</v>
      </c>
      <c r="O109">
        <f t="shared" si="19"/>
        <v>2016</v>
      </c>
      <c r="P109">
        <f t="shared" si="20"/>
        <v>12</v>
      </c>
      <c r="Q109">
        <f t="shared" si="21"/>
        <v>4</v>
      </c>
      <c r="R109">
        <f>IF(E109=0,1,(IF(E109&lt;=5,2,(IF(E109&lt;=10,3,(IF(E109&gt;=11,4)))))))</f>
        <v>4</v>
      </c>
    </row>
    <row r="110" spans="1:18" x14ac:dyDescent="0.2">
      <c r="A110" s="8">
        <v>42708</v>
      </c>
      <c r="B110" s="9">
        <v>504</v>
      </c>
      <c r="C110" s="10">
        <v>0.73680555555555605</v>
      </c>
      <c r="D110" s="9" t="s">
        <v>7</v>
      </c>
      <c r="E110" s="9">
        <v>7</v>
      </c>
      <c r="F110" s="9" t="s">
        <v>18</v>
      </c>
      <c r="G110" s="13">
        <f t="shared" si="11"/>
        <v>4</v>
      </c>
      <c r="H110">
        <f t="shared" si="12"/>
        <v>7</v>
      </c>
      <c r="I110" s="14">
        <f t="shared" si="13"/>
        <v>18</v>
      </c>
      <c r="J110" s="14">
        <f t="shared" si="14"/>
        <v>4</v>
      </c>
      <c r="K110" s="14">
        <f t="shared" si="15"/>
        <v>4</v>
      </c>
      <c r="L110" s="14">
        <f t="shared" si="16"/>
        <v>4</v>
      </c>
      <c r="M110" s="14">
        <f t="shared" si="17"/>
        <v>3</v>
      </c>
      <c r="N110" s="14">
        <f t="shared" si="18"/>
        <v>3</v>
      </c>
      <c r="O110">
        <f t="shared" si="19"/>
        <v>2016</v>
      </c>
      <c r="P110">
        <f t="shared" si="20"/>
        <v>12</v>
      </c>
      <c r="Q110">
        <f t="shared" si="21"/>
        <v>4</v>
      </c>
      <c r="R110">
        <f>IF(E110=0,1,(IF(E110&lt;=5,2,(IF(E110&lt;=10,3,(IF(E110&gt;=11,4)))))))</f>
        <v>3</v>
      </c>
    </row>
    <row r="111" spans="1:18" x14ac:dyDescent="0.2">
      <c r="A111" s="8">
        <v>42708</v>
      </c>
      <c r="B111" s="9">
        <v>510</v>
      </c>
      <c r="C111" s="10">
        <v>0.77777777777777801</v>
      </c>
      <c r="D111" s="9" t="s">
        <v>7</v>
      </c>
      <c r="E111" s="9">
        <v>1</v>
      </c>
      <c r="F111" s="9" t="s">
        <v>13</v>
      </c>
      <c r="G111" s="13">
        <f t="shared" si="11"/>
        <v>8</v>
      </c>
      <c r="H111">
        <f t="shared" si="12"/>
        <v>7</v>
      </c>
      <c r="I111" s="14">
        <f t="shared" si="13"/>
        <v>19</v>
      </c>
      <c r="J111" s="14">
        <f t="shared" si="14"/>
        <v>1</v>
      </c>
      <c r="K111" s="14">
        <f t="shared" si="15"/>
        <v>1</v>
      </c>
      <c r="L111" s="14">
        <f t="shared" si="16"/>
        <v>3</v>
      </c>
      <c r="M111" s="14">
        <f t="shared" si="17"/>
        <v>3</v>
      </c>
      <c r="N111" s="14">
        <f t="shared" si="18"/>
        <v>3</v>
      </c>
      <c r="O111">
        <f t="shared" si="19"/>
        <v>2016</v>
      </c>
      <c r="P111">
        <f t="shared" si="20"/>
        <v>12</v>
      </c>
      <c r="Q111">
        <f t="shared" si="21"/>
        <v>4</v>
      </c>
      <c r="R111">
        <f>IF(E111=0,1,(IF(E111&lt;=5,2,(IF(E111&lt;=10,3,(IF(E111&gt;=11,4)))))))</f>
        <v>2</v>
      </c>
    </row>
    <row r="112" spans="1:18" x14ac:dyDescent="0.2">
      <c r="A112" s="8">
        <v>42708</v>
      </c>
      <c r="B112" s="9">
        <v>511</v>
      </c>
      <c r="C112" s="10">
        <v>0.81458333333333299</v>
      </c>
      <c r="D112" s="9" t="s">
        <v>7</v>
      </c>
      <c r="E112" s="9">
        <v>1</v>
      </c>
      <c r="F112" s="9" t="s">
        <v>13</v>
      </c>
      <c r="G112" s="13">
        <f t="shared" si="11"/>
        <v>9</v>
      </c>
      <c r="H112">
        <f t="shared" si="12"/>
        <v>7</v>
      </c>
      <c r="I112" s="14">
        <f t="shared" si="13"/>
        <v>20</v>
      </c>
      <c r="J112" s="14">
        <f t="shared" si="14"/>
        <v>1</v>
      </c>
      <c r="K112" s="14">
        <f t="shared" si="15"/>
        <v>1</v>
      </c>
      <c r="L112" s="14">
        <f t="shared" si="16"/>
        <v>3</v>
      </c>
      <c r="M112" s="14">
        <f t="shared" si="17"/>
        <v>2</v>
      </c>
      <c r="N112" s="14">
        <f t="shared" si="18"/>
        <v>2</v>
      </c>
      <c r="O112">
        <f t="shared" si="19"/>
        <v>2016</v>
      </c>
      <c r="P112">
        <f t="shared" si="20"/>
        <v>12</v>
      </c>
      <c r="Q112">
        <f t="shared" si="21"/>
        <v>4</v>
      </c>
      <c r="R112">
        <f>IF(E112=0,1,(IF(E112&lt;=5,2,(IF(E112&lt;=10,3,(IF(E112&gt;=11,4)))))))</f>
        <v>2</v>
      </c>
    </row>
    <row r="113" spans="1:18" x14ac:dyDescent="0.2">
      <c r="A113" s="8">
        <v>42708</v>
      </c>
      <c r="B113" s="9">
        <v>504</v>
      </c>
      <c r="C113" s="10">
        <v>0.82222222222222197</v>
      </c>
      <c r="D113" s="9" t="s">
        <v>7</v>
      </c>
      <c r="E113" s="9">
        <v>26</v>
      </c>
      <c r="F113" s="9" t="s">
        <v>18</v>
      </c>
      <c r="G113" s="13">
        <f t="shared" si="11"/>
        <v>4</v>
      </c>
      <c r="H113">
        <f t="shared" si="12"/>
        <v>7</v>
      </c>
      <c r="I113" s="14">
        <f t="shared" si="13"/>
        <v>20</v>
      </c>
      <c r="J113" s="14">
        <f t="shared" si="14"/>
        <v>4</v>
      </c>
      <c r="K113" s="14">
        <f t="shared" si="15"/>
        <v>4</v>
      </c>
      <c r="L113" s="14">
        <f t="shared" si="16"/>
        <v>4</v>
      </c>
      <c r="M113" s="14">
        <f t="shared" si="17"/>
        <v>3</v>
      </c>
      <c r="N113" s="14">
        <f t="shared" si="18"/>
        <v>3</v>
      </c>
      <c r="O113">
        <f t="shared" si="19"/>
        <v>2016</v>
      </c>
      <c r="P113">
        <f t="shared" si="20"/>
        <v>12</v>
      </c>
      <c r="Q113">
        <f t="shared" si="21"/>
        <v>4</v>
      </c>
      <c r="R113">
        <f>IF(E113=0,1,(IF(E113&lt;=5,2,(IF(E113&lt;=10,3,(IF(E113&gt;=11,4)))))))</f>
        <v>4</v>
      </c>
    </row>
    <row r="114" spans="1:18" x14ac:dyDescent="0.2">
      <c r="A114" s="8">
        <v>42708</v>
      </c>
      <c r="B114" s="9">
        <v>512</v>
      </c>
      <c r="C114" s="10">
        <v>0.93055555555555602</v>
      </c>
      <c r="D114" s="9" t="s">
        <v>7</v>
      </c>
      <c r="E114" s="9">
        <v>19</v>
      </c>
      <c r="F114" s="9" t="s">
        <v>18</v>
      </c>
      <c r="G114" s="13">
        <f t="shared" si="11"/>
        <v>10</v>
      </c>
      <c r="H114">
        <f t="shared" si="12"/>
        <v>7</v>
      </c>
      <c r="I114" s="14">
        <f t="shared" si="13"/>
        <v>23</v>
      </c>
      <c r="J114" s="14">
        <f t="shared" si="14"/>
        <v>4</v>
      </c>
      <c r="K114" s="14">
        <f t="shared" si="15"/>
        <v>3</v>
      </c>
      <c r="L114" s="14">
        <f t="shared" si="16"/>
        <v>1</v>
      </c>
      <c r="M114" s="14">
        <f t="shared" si="17"/>
        <v>3</v>
      </c>
      <c r="N114" s="14">
        <f t="shared" si="18"/>
        <v>3</v>
      </c>
      <c r="O114">
        <f t="shared" si="19"/>
        <v>2016</v>
      </c>
      <c r="P114">
        <f t="shared" si="20"/>
        <v>12</v>
      </c>
      <c r="Q114">
        <f t="shared" si="21"/>
        <v>4</v>
      </c>
      <c r="R114">
        <f>IF(E114=0,1,(IF(E114&lt;=5,2,(IF(E114&lt;=10,3,(IF(E114&gt;=11,4)))))))</f>
        <v>4</v>
      </c>
    </row>
    <row r="115" spans="1:18" x14ac:dyDescent="0.2">
      <c r="A115" s="8">
        <v>42708</v>
      </c>
      <c r="B115" s="9">
        <v>511</v>
      </c>
      <c r="C115" s="10">
        <v>0.95763888888888904</v>
      </c>
      <c r="D115" s="9" t="s">
        <v>7</v>
      </c>
      <c r="E115" s="9">
        <v>44</v>
      </c>
      <c r="F115" s="9" t="s">
        <v>18</v>
      </c>
      <c r="G115" s="13">
        <f t="shared" si="11"/>
        <v>9</v>
      </c>
      <c r="H115">
        <f t="shared" si="12"/>
        <v>7</v>
      </c>
      <c r="I115" s="14">
        <f t="shared" si="13"/>
        <v>23</v>
      </c>
      <c r="J115" s="14">
        <f t="shared" si="14"/>
        <v>4</v>
      </c>
      <c r="K115" s="14">
        <f t="shared" si="15"/>
        <v>1</v>
      </c>
      <c r="L115" s="14">
        <f t="shared" si="16"/>
        <v>3</v>
      </c>
      <c r="M115" s="14">
        <f t="shared" si="17"/>
        <v>2</v>
      </c>
      <c r="N115" s="14">
        <f t="shared" si="18"/>
        <v>2</v>
      </c>
      <c r="O115">
        <f t="shared" si="19"/>
        <v>2016</v>
      </c>
      <c r="P115">
        <f t="shared" si="20"/>
        <v>12</v>
      </c>
      <c r="Q115">
        <f t="shared" si="21"/>
        <v>4</v>
      </c>
      <c r="R115">
        <f>IF(E115=0,1,(IF(E115&lt;=5,2,(IF(E115&lt;=10,3,(IF(E115&gt;=11,4)))))))</f>
        <v>4</v>
      </c>
    </row>
    <row r="116" spans="1:18" x14ac:dyDescent="0.2">
      <c r="A116" s="8">
        <v>42708</v>
      </c>
      <c r="B116" s="9">
        <v>510</v>
      </c>
      <c r="C116" s="10">
        <v>0.96250000000000002</v>
      </c>
      <c r="D116" s="9" t="s">
        <v>7</v>
      </c>
      <c r="E116" s="9">
        <v>6</v>
      </c>
      <c r="F116" s="9" t="s">
        <v>13</v>
      </c>
      <c r="G116" s="13">
        <f t="shared" si="11"/>
        <v>8</v>
      </c>
      <c r="H116">
        <f t="shared" si="12"/>
        <v>7</v>
      </c>
      <c r="I116" s="14">
        <f t="shared" si="13"/>
        <v>24</v>
      </c>
      <c r="J116" s="14">
        <f t="shared" si="14"/>
        <v>1</v>
      </c>
      <c r="K116" s="14">
        <f t="shared" si="15"/>
        <v>1</v>
      </c>
      <c r="L116" s="14">
        <f t="shared" si="16"/>
        <v>3</v>
      </c>
      <c r="M116" s="14">
        <f t="shared" si="17"/>
        <v>3</v>
      </c>
      <c r="N116" s="14">
        <f t="shared" si="18"/>
        <v>3</v>
      </c>
      <c r="O116">
        <f t="shared" si="19"/>
        <v>2016</v>
      </c>
      <c r="P116">
        <f t="shared" si="20"/>
        <v>12</v>
      </c>
      <c r="Q116">
        <f t="shared" si="21"/>
        <v>4</v>
      </c>
      <c r="R116">
        <f>IF(E116=0,1,(IF(E116&lt;=5,2,(IF(E116&lt;=10,3,(IF(E116&gt;=11,4)))))))</f>
        <v>3</v>
      </c>
    </row>
    <row r="117" spans="1:18" x14ac:dyDescent="0.2">
      <c r="A117" s="8">
        <v>42708</v>
      </c>
      <c r="B117" s="9">
        <v>501</v>
      </c>
      <c r="C117" s="10">
        <v>0.97430555555555598</v>
      </c>
      <c r="D117" s="9" t="s">
        <v>7</v>
      </c>
      <c r="E117" s="9">
        <v>0</v>
      </c>
      <c r="F117" s="9" t="s">
        <v>18</v>
      </c>
      <c r="G117" s="13">
        <f t="shared" si="11"/>
        <v>1</v>
      </c>
      <c r="H117">
        <f t="shared" si="12"/>
        <v>7</v>
      </c>
      <c r="I117" s="14">
        <f t="shared" si="13"/>
        <v>24</v>
      </c>
      <c r="J117" s="14">
        <f t="shared" si="14"/>
        <v>4</v>
      </c>
      <c r="K117" s="14">
        <f t="shared" si="15"/>
        <v>3</v>
      </c>
      <c r="L117" s="14">
        <f t="shared" si="16"/>
        <v>2</v>
      </c>
      <c r="M117" s="14">
        <f t="shared" si="17"/>
        <v>1</v>
      </c>
      <c r="N117" s="14">
        <f t="shared" si="18"/>
        <v>1</v>
      </c>
      <c r="O117">
        <f t="shared" si="19"/>
        <v>2016</v>
      </c>
      <c r="P117">
        <f t="shared" si="20"/>
        <v>12</v>
      </c>
      <c r="Q117">
        <f t="shared" si="21"/>
        <v>4</v>
      </c>
      <c r="R117">
        <f>IF(E117=0,1,(IF(E117&lt;=5,2,(IF(E117&lt;=10,3,(IF(E117&gt;=11,4)))))))</f>
        <v>1</v>
      </c>
    </row>
    <row r="118" spans="1:18" x14ac:dyDescent="0.2">
      <c r="A118" s="8">
        <v>42708</v>
      </c>
      <c r="B118" s="9">
        <v>501</v>
      </c>
      <c r="C118" s="10">
        <v>0.98541666666666705</v>
      </c>
      <c r="D118" s="9" t="s">
        <v>7</v>
      </c>
      <c r="E118" s="9">
        <v>50</v>
      </c>
      <c r="F118" s="9" t="s">
        <v>18</v>
      </c>
      <c r="G118" s="13">
        <f t="shared" si="11"/>
        <v>1</v>
      </c>
      <c r="H118">
        <f t="shared" si="12"/>
        <v>7</v>
      </c>
      <c r="I118" s="14">
        <f t="shared" si="13"/>
        <v>24</v>
      </c>
      <c r="J118" s="14">
        <f t="shared" si="14"/>
        <v>4</v>
      </c>
      <c r="K118" s="14">
        <f t="shared" si="15"/>
        <v>3</v>
      </c>
      <c r="L118" s="14">
        <f t="shared" si="16"/>
        <v>2</v>
      </c>
      <c r="M118" s="14">
        <f t="shared" si="17"/>
        <v>1</v>
      </c>
      <c r="N118" s="14">
        <f t="shared" si="18"/>
        <v>1</v>
      </c>
      <c r="O118">
        <f t="shared" si="19"/>
        <v>2016</v>
      </c>
      <c r="P118">
        <f t="shared" si="20"/>
        <v>12</v>
      </c>
      <c r="Q118">
        <f t="shared" si="21"/>
        <v>4</v>
      </c>
      <c r="R118">
        <f>IF(E118=0,1,(IF(E118&lt;=5,2,(IF(E118&lt;=10,3,(IF(E118&gt;=11,4)))))))</f>
        <v>4</v>
      </c>
    </row>
    <row r="119" spans="1:18" x14ac:dyDescent="0.2">
      <c r="A119" s="8">
        <v>42709</v>
      </c>
      <c r="B119" s="9">
        <v>504</v>
      </c>
      <c r="C119" s="10">
        <v>0.20902777777777801</v>
      </c>
      <c r="D119" s="9" t="s">
        <v>8</v>
      </c>
      <c r="E119" s="9">
        <v>8</v>
      </c>
      <c r="F119" s="9" t="s">
        <v>18</v>
      </c>
      <c r="G119" s="13">
        <f t="shared" si="11"/>
        <v>4</v>
      </c>
      <c r="H119">
        <f t="shared" si="12"/>
        <v>1</v>
      </c>
      <c r="I119" s="14">
        <f t="shared" si="13"/>
        <v>6</v>
      </c>
      <c r="J119" s="14">
        <f t="shared" si="14"/>
        <v>4</v>
      </c>
      <c r="K119" s="14">
        <f t="shared" si="15"/>
        <v>4</v>
      </c>
      <c r="L119" s="14">
        <f t="shared" si="16"/>
        <v>4</v>
      </c>
      <c r="M119" s="14">
        <f t="shared" si="17"/>
        <v>3</v>
      </c>
      <c r="N119" s="14">
        <f t="shared" si="18"/>
        <v>3</v>
      </c>
      <c r="O119">
        <f t="shared" si="19"/>
        <v>2016</v>
      </c>
      <c r="P119">
        <f t="shared" si="20"/>
        <v>12</v>
      </c>
      <c r="Q119">
        <f t="shared" si="21"/>
        <v>5</v>
      </c>
      <c r="R119">
        <f>IF(E119=0,1,(IF(E119&lt;=5,2,(IF(E119&lt;=10,3,(IF(E119&gt;=11,4)))))))</f>
        <v>3</v>
      </c>
    </row>
    <row r="120" spans="1:18" x14ac:dyDescent="0.2">
      <c r="A120" s="8">
        <v>42709</v>
      </c>
      <c r="B120" s="9">
        <v>509</v>
      </c>
      <c r="C120" s="10">
        <v>0.22222222222222199</v>
      </c>
      <c r="D120" s="9" t="s">
        <v>8</v>
      </c>
      <c r="E120" s="9">
        <v>6</v>
      </c>
      <c r="F120" s="9" t="s">
        <v>18</v>
      </c>
      <c r="G120" s="13">
        <f t="shared" si="11"/>
        <v>7</v>
      </c>
      <c r="H120">
        <f t="shared" si="12"/>
        <v>1</v>
      </c>
      <c r="I120" s="14">
        <f t="shared" si="13"/>
        <v>6</v>
      </c>
      <c r="J120" s="14">
        <f t="shared" si="14"/>
        <v>4</v>
      </c>
      <c r="K120" s="14">
        <f t="shared" si="15"/>
        <v>1</v>
      </c>
      <c r="L120" s="14">
        <f t="shared" si="16"/>
        <v>2</v>
      </c>
      <c r="M120" s="14">
        <f t="shared" si="17"/>
        <v>2</v>
      </c>
      <c r="N120" s="14">
        <f t="shared" si="18"/>
        <v>2</v>
      </c>
      <c r="O120">
        <f t="shared" si="19"/>
        <v>2016</v>
      </c>
      <c r="P120">
        <f t="shared" si="20"/>
        <v>12</v>
      </c>
      <c r="Q120">
        <f t="shared" si="21"/>
        <v>5</v>
      </c>
      <c r="R120">
        <f>IF(E120=0,1,(IF(E120&lt;=5,2,(IF(E120&lt;=10,3,(IF(E120&gt;=11,4)))))))</f>
        <v>3</v>
      </c>
    </row>
    <row r="121" spans="1:18" x14ac:dyDescent="0.2">
      <c r="A121" s="8">
        <v>42709</v>
      </c>
      <c r="B121" s="9">
        <v>501</v>
      </c>
      <c r="C121" s="10">
        <v>0.225694444444444</v>
      </c>
      <c r="D121" s="9" t="s">
        <v>8</v>
      </c>
      <c r="E121" s="9">
        <v>10</v>
      </c>
      <c r="F121" s="9" t="s">
        <v>18</v>
      </c>
      <c r="G121" s="13">
        <f t="shared" si="11"/>
        <v>1</v>
      </c>
      <c r="H121">
        <f t="shared" si="12"/>
        <v>1</v>
      </c>
      <c r="I121" s="14">
        <f t="shared" si="13"/>
        <v>6</v>
      </c>
      <c r="J121" s="14">
        <f t="shared" si="14"/>
        <v>4</v>
      </c>
      <c r="K121" s="14">
        <f t="shared" si="15"/>
        <v>3</v>
      </c>
      <c r="L121" s="14">
        <f t="shared" si="16"/>
        <v>2</v>
      </c>
      <c r="M121" s="14">
        <f t="shared" si="17"/>
        <v>1</v>
      </c>
      <c r="N121" s="14">
        <f t="shared" si="18"/>
        <v>1</v>
      </c>
      <c r="O121">
        <f t="shared" si="19"/>
        <v>2016</v>
      </c>
      <c r="P121">
        <f t="shared" si="20"/>
        <v>12</v>
      </c>
      <c r="Q121">
        <f t="shared" si="21"/>
        <v>5</v>
      </c>
      <c r="R121">
        <f>IF(E121=0,1,(IF(E121&lt;=5,2,(IF(E121&lt;=10,3,(IF(E121&gt;=11,4)))))))</f>
        <v>3</v>
      </c>
    </row>
    <row r="122" spans="1:18" x14ac:dyDescent="0.2">
      <c r="A122" s="8">
        <v>42709</v>
      </c>
      <c r="B122" s="9">
        <v>505</v>
      </c>
      <c r="C122" s="10">
        <v>0.225694444444444</v>
      </c>
      <c r="D122" s="9" t="s">
        <v>8</v>
      </c>
      <c r="E122" s="9">
        <v>8</v>
      </c>
      <c r="F122" s="9" t="s">
        <v>19</v>
      </c>
      <c r="G122" s="13">
        <f t="shared" si="11"/>
        <v>5</v>
      </c>
      <c r="H122">
        <f t="shared" si="12"/>
        <v>1</v>
      </c>
      <c r="I122" s="14">
        <f t="shared" si="13"/>
        <v>6</v>
      </c>
      <c r="J122" s="14">
        <f t="shared" si="14"/>
        <v>2</v>
      </c>
      <c r="K122" s="14">
        <f t="shared" si="15"/>
        <v>3</v>
      </c>
      <c r="L122" s="14">
        <f t="shared" si="16"/>
        <v>3</v>
      </c>
      <c r="M122" s="14">
        <f t="shared" si="17"/>
        <v>4</v>
      </c>
      <c r="N122" s="14">
        <f t="shared" si="18"/>
        <v>4</v>
      </c>
      <c r="O122">
        <f t="shared" si="19"/>
        <v>2016</v>
      </c>
      <c r="P122">
        <f t="shared" si="20"/>
        <v>12</v>
      </c>
      <c r="Q122">
        <f t="shared" si="21"/>
        <v>5</v>
      </c>
      <c r="R122">
        <f>IF(E122=0,1,(IF(E122&lt;=5,2,(IF(E122&lt;=10,3,(IF(E122&gt;=11,4)))))))</f>
        <v>3</v>
      </c>
    </row>
    <row r="123" spans="1:18" x14ac:dyDescent="0.2">
      <c r="A123" s="8">
        <v>42709</v>
      </c>
      <c r="B123" s="9">
        <v>501</v>
      </c>
      <c r="C123" s="10">
        <v>0.23263888888888901</v>
      </c>
      <c r="D123" s="9" t="s">
        <v>8</v>
      </c>
      <c r="E123" s="9">
        <v>3</v>
      </c>
      <c r="F123" s="9" t="s">
        <v>18</v>
      </c>
      <c r="G123" s="13">
        <f t="shared" si="11"/>
        <v>1</v>
      </c>
      <c r="H123">
        <f t="shared" si="12"/>
        <v>1</v>
      </c>
      <c r="I123" s="14">
        <f t="shared" si="13"/>
        <v>6</v>
      </c>
      <c r="J123" s="14">
        <f t="shared" si="14"/>
        <v>4</v>
      </c>
      <c r="K123" s="14">
        <f t="shared" si="15"/>
        <v>3</v>
      </c>
      <c r="L123" s="14">
        <f t="shared" si="16"/>
        <v>2</v>
      </c>
      <c r="M123" s="14">
        <f t="shared" si="17"/>
        <v>1</v>
      </c>
      <c r="N123" s="14">
        <f t="shared" si="18"/>
        <v>1</v>
      </c>
      <c r="O123">
        <f t="shared" si="19"/>
        <v>2016</v>
      </c>
      <c r="P123">
        <f t="shared" si="20"/>
        <v>12</v>
      </c>
      <c r="Q123">
        <f t="shared" si="21"/>
        <v>5</v>
      </c>
      <c r="R123">
        <f>IF(E123=0,1,(IF(E123&lt;=5,2,(IF(E123&lt;=10,3,(IF(E123&gt;=11,4)))))))</f>
        <v>2</v>
      </c>
    </row>
    <row r="124" spans="1:18" x14ac:dyDescent="0.2">
      <c r="A124" s="8">
        <v>42709</v>
      </c>
      <c r="B124" s="9">
        <v>506</v>
      </c>
      <c r="C124" s="10">
        <v>0.23958333333333301</v>
      </c>
      <c r="D124" s="9" t="s">
        <v>8</v>
      </c>
      <c r="E124" s="9">
        <v>2</v>
      </c>
      <c r="F124" s="9" t="s">
        <v>19</v>
      </c>
      <c r="G124" s="13">
        <f t="shared" si="11"/>
        <v>6</v>
      </c>
      <c r="H124">
        <f t="shared" si="12"/>
        <v>1</v>
      </c>
      <c r="I124" s="14">
        <f t="shared" si="13"/>
        <v>6</v>
      </c>
      <c r="J124" s="14">
        <f t="shared" si="14"/>
        <v>2</v>
      </c>
      <c r="K124" s="14">
        <f t="shared" si="15"/>
        <v>4</v>
      </c>
      <c r="L124" s="14">
        <f t="shared" si="16"/>
        <v>2</v>
      </c>
      <c r="M124" s="14">
        <f t="shared" si="17"/>
        <v>2</v>
      </c>
      <c r="N124" s="14">
        <f t="shared" si="18"/>
        <v>2</v>
      </c>
      <c r="O124">
        <f t="shared" si="19"/>
        <v>2016</v>
      </c>
      <c r="P124">
        <f t="shared" si="20"/>
        <v>12</v>
      </c>
      <c r="Q124">
        <f t="shared" si="21"/>
        <v>5</v>
      </c>
      <c r="R124">
        <f>IF(E124=0,1,(IF(E124&lt;=5,2,(IF(E124&lt;=10,3,(IF(E124&gt;=11,4)))))))</f>
        <v>2</v>
      </c>
    </row>
    <row r="125" spans="1:18" x14ac:dyDescent="0.2">
      <c r="A125" s="8">
        <v>42709</v>
      </c>
      <c r="B125" s="9">
        <v>506</v>
      </c>
      <c r="C125" s="10">
        <v>0.240972222222222</v>
      </c>
      <c r="D125" s="9" t="s">
        <v>8</v>
      </c>
      <c r="E125" s="9">
        <v>6</v>
      </c>
      <c r="F125" s="9" t="s">
        <v>19</v>
      </c>
      <c r="G125" s="13">
        <f t="shared" si="11"/>
        <v>6</v>
      </c>
      <c r="H125">
        <f t="shared" si="12"/>
        <v>1</v>
      </c>
      <c r="I125" s="14">
        <f t="shared" si="13"/>
        <v>6</v>
      </c>
      <c r="J125" s="14">
        <f t="shared" si="14"/>
        <v>2</v>
      </c>
      <c r="K125" s="14">
        <f t="shared" si="15"/>
        <v>4</v>
      </c>
      <c r="L125" s="14">
        <f t="shared" si="16"/>
        <v>2</v>
      </c>
      <c r="M125" s="14">
        <f t="shared" si="17"/>
        <v>2</v>
      </c>
      <c r="N125" s="14">
        <f t="shared" si="18"/>
        <v>2</v>
      </c>
      <c r="O125">
        <f t="shared" si="19"/>
        <v>2016</v>
      </c>
      <c r="P125">
        <f t="shared" si="20"/>
        <v>12</v>
      </c>
      <c r="Q125">
        <f t="shared" si="21"/>
        <v>5</v>
      </c>
      <c r="R125">
        <f>IF(E125=0,1,(IF(E125&lt;=5,2,(IF(E125&lt;=10,3,(IF(E125&gt;=11,4)))))))</f>
        <v>3</v>
      </c>
    </row>
    <row r="126" spans="1:18" x14ac:dyDescent="0.2">
      <c r="A126" s="8">
        <v>42709</v>
      </c>
      <c r="B126" s="9">
        <v>501</v>
      </c>
      <c r="C126" s="10">
        <v>0.24513888888888899</v>
      </c>
      <c r="D126" s="9" t="s">
        <v>8</v>
      </c>
      <c r="E126" s="9">
        <v>10</v>
      </c>
      <c r="F126" s="9" t="s">
        <v>18</v>
      </c>
      <c r="G126" s="13">
        <f t="shared" si="11"/>
        <v>1</v>
      </c>
      <c r="H126">
        <f t="shared" si="12"/>
        <v>1</v>
      </c>
      <c r="I126" s="14">
        <f t="shared" si="13"/>
        <v>6</v>
      </c>
      <c r="J126" s="14">
        <f t="shared" si="14"/>
        <v>4</v>
      </c>
      <c r="K126" s="14">
        <f t="shared" si="15"/>
        <v>3</v>
      </c>
      <c r="L126" s="14">
        <f t="shared" si="16"/>
        <v>2</v>
      </c>
      <c r="M126" s="14">
        <f t="shared" si="17"/>
        <v>1</v>
      </c>
      <c r="N126" s="14">
        <f t="shared" si="18"/>
        <v>1</v>
      </c>
      <c r="O126">
        <f t="shared" si="19"/>
        <v>2016</v>
      </c>
      <c r="P126">
        <f t="shared" si="20"/>
        <v>12</v>
      </c>
      <c r="Q126">
        <f t="shared" si="21"/>
        <v>5</v>
      </c>
      <c r="R126">
        <f>IF(E126=0,1,(IF(E126&lt;=5,2,(IF(E126&lt;=10,3,(IF(E126&gt;=11,4)))))))</f>
        <v>3</v>
      </c>
    </row>
    <row r="127" spans="1:18" x14ac:dyDescent="0.2">
      <c r="A127" s="8">
        <v>42709</v>
      </c>
      <c r="B127" s="9">
        <v>514</v>
      </c>
      <c r="C127" s="10">
        <v>0.25</v>
      </c>
      <c r="D127" s="9" t="s">
        <v>8</v>
      </c>
      <c r="E127" s="9">
        <v>10</v>
      </c>
      <c r="F127" s="9" t="s">
        <v>18</v>
      </c>
      <c r="G127" s="13">
        <f t="shared" si="11"/>
        <v>11</v>
      </c>
      <c r="H127">
        <f t="shared" si="12"/>
        <v>1</v>
      </c>
      <c r="I127" s="14">
        <f t="shared" si="13"/>
        <v>7</v>
      </c>
      <c r="J127" s="14">
        <f t="shared" si="14"/>
        <v>4</v>
      </c>
      <c r="K127" s="14">
        <f t="shared" si="15"/>
        <v>2</v>
      </c>
      <c r="L127" s="14">
        <f t="shared" si="16"/>
        <v>1</v>
      </c>
      <c r="M127" s="14">
        <f t="shared" si="17"/>
        <v>3</v>
      </c>
      <c r="N127" s="14">
        <f t="shared" si="18"/>
        <v>1</v>
      </c>
      <c r="O127">
        <f t="shared" si="19"/>
        <v>2016</v>
      </c>
      <c r="P127">
        <f t="shared" si="20"/>
        <v>12</v>
      </c>
      <c r="Q127">
        <f t="shared" si="21"/>
        <v>5</v>
      </c>
      <c r="R127">
        <f>IF(E127=0,1,(IF(E127&lt;=5,2,(IF(E127&lt;=10,3,(IF(E127&gt;=11,4)))))))</f>
        <v>3</v>
      </c>
    </row>
    <row r="128" spans="1:18" x14ac:dyDescent="0.2">
      <c r="A128" s="8">
        <v>42709</v>
      </c>
      <c r="B128" s="9">
        <v>511</v>
      </c>
      <c r="C128" s="10">
        <v>0.25972222222222202</v>
      </c>
      <c r="D128" s="9" t="s">
        <v>8</v>
      </c>
      <c r="E128" s="9">
        <v>4</v>
      </c>
      <c r="F128" s="9" t="s">
        <v>20</v>
      </c>
      <c r="G128" s="13">
        <f t="shared" si="11"/>
        <v>9</v>
      </c>
      <c r="H128">
        <f t="shared" si="12"/>
        <v>1</v>
      </c>
      <c r="I128" s="14">
        <f t="shared" si="13"/>
        <v>7</v>
      </c>
      <c r="J128" s="14">
        <f t="shared" si="14"/>
        <v>3</v>
      </c>
      <c r="K128" s="14">
        <f t="shared" si="15"/>
        <v>1</v>
      </c>
      <c r="L128" s="14">
        <f t="shared" si="16"/>
        <v>3</v>
      </c>
      <c r="M128" s="14">
        <f t="shared" si="17"/>
        <v>2</v>
      </c>
      <c r="N128" s="14">
        <f t="shared" si="18"/>
        <v>2</v>
      </c>
      <c r="O128">
        <f t="shared" si="19"/>
        <v>2016</v>
      </c>
      <c r="P128">
        <f t="shared" si="20"/>
        <v>12</v>
      </c>
      <c r="Q128">
        <f t="shared" si="21"/>
        <v>5</v>
      </c>
      <c r="R128">
        <f>IF(E128=0,1,(IF(E128&lt;=5,2,(IF(E128&lt;=10,3,(IF(E128&gt;=11,4)))))))</f>
        <v>2</v>
      </c>
    </row>
    <row r="129" spans="1:18" x14ac:dyDescent="0.2">
      <c r="A129" s="8">
        <v>42709</v>
      </c>
      <c r="B129" s="9">
        <v>510</v>
      </c>
      <c r="C129" s="10">
        <v>0.27430555555555602</v>
      </c>
      <c r="D129" s="9" t="s">
        <v>8</v>
      </c>
      <c r="E129" s="9">
        <v>26</v>
      </c>
      <c r="F129" s="9" t="s">
        <v>13</v>
      </c>
      <c r="G129" s="13">
        <f t="shared" si="11"/>
        <v>8</v>
      </c>
      <c r="H129">
        <f t="shared" si="12"/>
        <v>1</v>
      </c>
      <c r="I129" s="14">
        <f t="shared" si="13"/>
        <v>7</v>
      </c>
      <c r="J129" s="14">
        <f t="shared" si="14"/>
        <v>1</v>
      </c>
      <c r="K129" s="14">
        <f t="shared" si="15"/>
        <v>1</v>
      </c>
      <c r="L129" s="14">
        <f t="shared" si="16"/>
        <v>3</v>
      </c>
      <c r="M129" s="14">
        <f t="shared" si="17"/>
        <v>3</v>
      </c>
      <c r="N129" s="14">
        <f t="shared" si="18"/>
        <v>3</v>
      </c>
      <c r="O129">
        <f t="shared" si="19"/>
        <v>2016</v>
      </c>
      <c r="P129">
        <f t="shared" si="20"/>
        <v>12</v>
      </c>
      <c r="Q129">
        <f t="shared" si="21"/>
        <v>5</v>
      </c>
      <c r="R129">
        <f>IF(E129=0,1,(IF(E129&lt;=5,2,(IF(E129&lt;=10,3,(IF(E129&gt;=11,4)))))))</f>
        <v>4</v>
      </c>
    </row>
    <row r="130" spans="1:18" x14ac:dyDescent="0.2">
      <c r="A130" s="8">
        <v>42709</v>
      </c>
      <c r="B130" s="9">
        <v>506</v>
      </c>
      <c r="C130" s="10">
        <v>0.30347222222222198</v>
      </c>
      <c r="D130" s="9" t="s">
        <v>8</v>
      </c>
      <c r="E130" s="9">
        <v>11</v>
      </c>
      <c r="F130" s="9" t="s">
        <v>18</v>
      </c>
      <c r="G130" s="13">
        <f t="shared" si="11"/>
        <v>6</v>
      </c>
      <c r="H130">
        <f t="shared" si="12"/>
        <v>1</v>
      </c>
      <c r="I130" s="14">
        <f t="shared" si="13"/>
        <v>8</v>
      </c>
      <c r="J130" s="14">
        <f t="shared" si="14"/>
        <v>4</v>
      </c>
      <c r="K130" s="14">
        <f t="shared" si="15"/>
        <v>4</v>
      </c>
      <c r="L130" s="14">
        <f t="shared" si="16"/>
        <v>2</v>
      </c>
      <c r="M130" s="14">
        <f t="shared" si="17"/>
        <v>2</v>
      </c>
      <c r="N130" s="14">
        <f t="shared" si="18"/>
        <v>2</v>
      </c>
      <c r="O130">
        <f t="shared" si="19"/>
        <v>2016</v>
      </c>
      <c r="P130">
        <f t="shared" si="20"/>
        <v>12</v>
      </c>
      <c r="Q130">
        <f t="shared" si="21"/>
        <v>5</v>
      </c>
      <c r="R130">
        <f>IF(E130=0,1,(IF(E130&lt;=5,2,(IF(E130&lt;=10,3,(IF(E130&gt;=11,4)))))))</f>
        <v>4</v>
      </c>
    </row>
    <row r="131" spans="1:18" x14ac:dyDescent="0.2">
      <c r="A131" s="8">
        <v>42709</v>
      </c>
      <c r="B131" s="9">
        <v>502</v>
      </c>
      <c r="C131" s="10">
        <v>0.31458333333333299</v>
      </c>
      <c r="D131" s="9" t="s">
        <v>8</v>
      </c>
      <c r="E131" s="9">
        <v>10</v>
      </c>
      <c r="F131" s="9" t="s">
        <v>18</v>
      </c>
      <c r="G131" s="13">
        <f t="shared" ref="G131:G194" si="22">IF(B131=501,1,(IF(B131=502,2,(IF(B131=503,3,(IF(B131=504,4,(IF(B131=505,5,(IF(B131=506,6,(IF(B131=509,7,(IF(B131=510,8,(IF(B131=511,9,(IF(B131=512,10,(IF(B131=514,11)))))))))))))))))))))</f>
        <v>2</v>
      </c>
      <c r="H131">
        <f t="shared" ref="H131:H194" si="23">IF(D131="Friday",5,(IF(D131="Saturday",6,(IF(D131="Sunday",7,(IF(D131="Monday",1,(IF(D131="Tuesday",2,(IF(D131="Wednesday",3,(IF(D131="Thursday",4,0)))))))))))))</f>
        <v>1</v>
      </c>
      <c r="I131" s="14">
        <f t="shared" ref="I131:I194" si="24">(ROUNDDOWN(C131*24,0)+1)</f>
        <v>8</v>
      </c>
      <c r="J131" s="14">
        <f t="shared" ref="J131:J194" si="25">IF(F131="N",1,(IF(F131="E",2,(IF(F131="S",3,(IF(F131="W",4)))))))</f>
        <v>4</v>
      </c>
      <c r="K131" s="14">
        <f t="shared" ref="K131:K194" si="26">IF(B131=501,3,(IF(B131=502,2,(IF(B131=503,3,(IF(B131=504,4,(IF(B131=505,3,(IF(B131=506,4,(IF(B131=509,1,(IF(B131=510,1,(IF(B131=511,1,(IF(B131=512,3,(IF(B131=514,2)))))))))))))))))))))</f>
        <v>2</v>
      </c>
      <c r="L131" s="14">
        <f t="shared" ref="L131:L194" si="27">IF(B131=501,2,(IF(B131=502,1,(IF(B131=503,2,(IF(B131=504,4,(IF(B131=505,3,(IF(B131=506,2,(IF(B131=509,2,(IF(B131=510,3,(IF(B131=511,3,(IF(B131=512,1,(IF(B131=514,1)))))))))))))))))))))</f>
        <v>1</v>
      </c>
      <c r="M131" s="14">
        <f t="shared" ref="M131:M194" si="28">IF(B131=501,1,(IF(B131=502,3,(IF(B131=503,1,(IF(B131=504,3,(IF(B131=505,4,(IF(B131=506,2,(IF(B131=509,2,(IF(B131=510,3,(IF(B131=511,2,(IF(B131=512,3,(IF(B131=514,3)))))))))))))))))))))</f>
        <v>3</v>
      </c>
      <c r="N131" s="14">
        <f t="shared" ref="N131:N194" si="29">IF(B131=501,1,(IF(B131=502,3,(IF(B131=503,1,(IF(B131=504,3,(IF(B131=505,4,(IF(B131=506,2,(IF(B131=509,2,(IF(B131=510,3,(IF(B131=511,2,(IF(B131=512,3,(IF(B131=514,1)))))))))))))))))))))</f>
        <v>3</v>
      </c>
      <c r="O131">
        <f t="shared" ref="O131:O194" si="30">YEAR(A131)</f>
        <v>2016</v>
      </c>
      <c r="P131">
        <f t="shared" ref="P131:P194" si="31">MONTH(A131)</f>
        <v>12</v>
      </c>
      <c r="Q131">
        <f t="shared" ref="Q131:Q194" si="32">DAY(A131)</f>
        <v>5</v>
      </c>
      <c r="R131">
        <f>IF(E131=0,1,(IF(E131&lt;=5,2,(IF(E131&lt;=10,3,(IF(E131&gt;=11,4)))))))</f>
        <v>3</v>
      </c>
    </row>
    <row r="132" spans="1:18" x14ac:dyDescent="0.2">
      <c r="A132" s="8">
        <v>42709</v>
      </c>
      <c r="B132" s="9">
        <v>506</v>
      </c>
      <c r="C132" s="10">
        <v>0.31458333333333299</v>
      </c>
      <c r="D132" s="9" t="s">
        <v>8</v>
      </c>
      <c r="E132" s="9">
        <v>7</v>
      </c>
      <c r="F132" s="9" t="s">
        <v>19</v>
      </c>
      <c r="G132" s="13">
        <f t="shared" si="22"/>
        <v>6</v>
      </c>
      <c r="H132">
        <f t="shared" si="23"/>
        <v>1</v>
      </c>
      <c r="I132" s="14">
        <f t="shared" si="24"/>
        <v>8</v>
      </c>
      <c r="J132" s="14">
        <f t="shared" si="25"/>
        <v>2</v>
      </c>
      <c r="K132" s="14">
        <f t="shared" si="26"/>
        <v>4</v>
      </c>
      <c r="L132" s="14">
        <f t="shared" si="27"/>
        <v>2</v>
      </c>
      <c r="M132" s="14">
        <f t="shared" si="28"/>
        <v>2</v>
      </c>
      <c r="N132" s="14">
        <f t="shared" si="29"/>
        <v>2</v>
      </c>
      <c r="O132">
        <f t="shared" si="30"/>
        <v>2016</v>
      </c>
      <c r="P132">
        <f t="shared" si="31"/>
        <v>12</v>
      </c>
      <c r="Q132">
        <f t="shared" si="32"/>
        <v>5</v>
      </c>
      <c r="R132">
        <f>IF(E132=0,1,(IF(E132&lt;=5,2,(IF(E132&lt;=10,3,(IF(E132&gt;=11,4)))))))</f>
        <v>3</v>
      </c>
    </row>
    <row r="133" spans="1:18" x14ac:dyDescent="0.2">
      <c r="A133" s="8">
        <v>42709</v>
      </c>
      <c r="B133" s="9">
        <v>514</v>
      </c>
      <c r="C133" s="10">
        <v>0.32569444444444401</v>
      </c>
      <c r="D133" s="9" t="s">
        <v>8</v>
      </c>
      <c r="E133" s="9">
        <v>10</v>
      </c>
      <c r="F133" s="9" t="s">
        <v>18</v>
      </c>
      <c r="G133" s="13">
        <f t="shared" si="22"/>
        <v>11</v>
      </c>
      <c r="H133">
        <f t="shared" si="23"/>
        <v>1</v>
      </c>
      <c r="I133" s="14">
        <f t="shared" si="24"/>
        <v>8</v>
      </c>
      <c r="J133" s="14">
        <f t="shared" si="25"/>
        <v>4</v>
      </c>
      <c r="K133" s="14">
        <f t="shared" si="26"/>
        <v>2</v>
      </c>
      <c r="L133" s="14">
        <f t="shared" si="27"/>
        <v>1</v>
      </c>
      <c r="M133" s="14">
        <f t="shared" si="28"/>
        <v>3</v>
      </c>
      <c r="N133" s="14">
        <f t="shared" si="29"/>
        <v>1</v>
      </c>
      <c r="O133">
        <f t="shared" si="30"/>
        <v>2016</v>
      </c>
      <c r="P133">
        <f t="shared" si="31"/>
        <v>12</v>
      </c>
      <c r="Q133">
        <f t="shared" si="32"/>
        <v>5</v>
      </c>
      <c r="R133">
        <f>IF(E133=0,1,(IF(E133&lt;=5,2,(IF(E133&lt;=10,3,(IF(E133&gt;=11,4)))))))</f>
        <v>3</v>
      </c>
    </row>
    <row r="134" spans="1:18" x14ac:dyDescent="0.2">
      <c r="A134" s="8">
        <v>42709</v>
      </c>
      <c r="B134" s="9">
        <v>504</v>
      </c>
      <c r="C134" s="10">
        <v>0.32986111111111099</v>
      </c>
      <c r="D134" s="9" t="s">
        <v>8</v>
      </c>
      <c r="E134" s="9">
        <v>22</v>
      </c>
      <c r="F134" s="9" t="s">
        <v>18</v>
      </c>
      <c r="G134" s="13">
        <f t="shared" si="22"/>
        <v>4</v>
      </c>
      <c r="H134">
        <f t="shared" si="23"/>
        <v>1</v>
      </c>
      <c r="I134" s="14">
        <f t="shared" si="24"/>
        <v>8</v>
      </c>
      <c r="J134" s="14">
        <f t="shared" si="25"/>
        <v>4</v>
      </c>
      <c r="K134" s="14">
        <f t="shared" si="26"/>
        <v>4</v>
      </c>
      <c r="L134" s="14">
        <f t="shared" si="27"/>
        <v>4</v>
      </c>
      <c r="M134" s="14">
        <f t="shared" si="28"/>
        <v>3</v>
      </c>
      <c r="N134" s="14">
        <f t="shared" si="29"/>
        <v>3</v>
      </c>
      <c r="O134">
        <f t="shared" si="30"/>
        <v>2016</v>
      </c>
      <c r="P134">
        <f t="shared" si="31"/>
        <v>12</v>
      </c>
      <c r="Q134">
        <f t="shared" si="32"/>
        <v>5</v>
      </c>
      <c r="R134">
        <f>IF(E134=0,1,(IF(E134&lt;=5,2,(IF(E134&lt;=10,3,(IF(E134&gt;=11,4)))))))</f>
        <v>4</v>
      </c>
    </row>
    <row r="135" spans="1:18" x14ac:dyDescent="0.2">
      <c r="A135" s="8">
        <v>42709</v>
      </c>
      <c r="B135" s="9">
        <v>512</v>
      </c>
      <c r="C135" s="10">
        <v>0.34791666666666698</v>
      </c>
      <c r="D135" s="9" t="s">
        <v>8</v>
      </c>
      <c r="E135" s="9">
        <v>5</v>
      </c>
      <c r="F135" s="9" t="s">
        <v>18</v>
      </c>
      <c r="G135" s="13">
        <f t="shared" si="22"/>
        <v>10</v>
      </c>
      <c r="H135">
        <f t="shared" si="23"/>
        <v>1</v>
      </c>
      <c r="I135" s="14">
        <f t="shared" si="24"/>
        <v>9</v>
      </c>
      <c r="J135" s="14">
        <f t="shared" si="25"/>
        <v>4</v>
      </c>
      <c r="K135" s="14">
        <f t="shared" si="26"/>
        <v>3</v>
      </c>
      <c r="L135" s="14">
        <f t="shared" si="27"/>
        <v>1</v>
      </c>
      <c r="M135" s="14">
        <f t="shared" si="28"/>
        <v>3</v>
      </c>
      <c r="N135" s="14">
        <f t="shared" si="29"/>
        <v>3</v>
      </c>
      <c r="O135">
        <f t="shared" si="30"/>
        <v>2016</v>
      </c>
      <c r="P135">
        <f t="shared" si="31"/>
        <v>12</v>
      </c>
      <c r="Q135">
        <f t="shared" si="32"/>
        <v>5</v>
      </c>
      <c r="R135">
        <f>IF(E135=0,1,(IF(E135&lt;=5,2,(IF(E135&lt;=10,3,(IF(E135&gt;=11,4)))))))</f>
        <v>2</v>
      </c>
    </row>
    <row r="136" spans="1:18" x14ac:dyDescent="0.2">
      <c r="A136" s="8">
        <v>42709</v>
      </c>
      <c r="B136" s="9">
        <v>501</v>
      </c>
      <c r="C136" s="10">
        <v>0.35069444444444398</v>
      </c>
      <c r="D136" s="9" t="s">
        <v>8</v>
      </c>
      <c r="E136" s="9">
        <v>5</v>
      </c>
      <c r="F136" s="9" t="s">
        <v>18</v>
      </c>
      <c r="G136" s="13">
        <f t="shared" si="22"/>
        <v>1</v>
      </c>
      <c r="H136">
        <f t="shared" si="23"/>
        <v>1</v>
      </c>
      <c r="I136" s="14">
        <f t="shared" si="24"/>
        <v>9</v>
      </c>
      <c r="J136" s="14">
        <f t="shared" si="25"/>
        <v>4</v>
      </c>
      <c r="K136" s="14">
        <f t="shared" si="26"/>
        <v>3</v>
      </c>
      <c r="L136" s="14">
        <f t="shared" si="27"/>
        <v>2</v>
      </c>
      <c r="M136" s="14">
        <f t="shared" si="28"/>
        <v>1</v>
      </c>
      <c r="N136" s="14">
        <f t="shared" si="29"/>
        <v>1</v>
      </c>
      <c r="O136">
        <f t="shared" si="30"/>
        <v>2016</v>
      </c>
      <c r="P136">
        <f t="shared" si="31"/>
        <v>12</v>
      </c>
      <c r="Q136">
        <f t="shared" si="32"/>
        <v>5</v>
      </c>
      <c r="R136">
        <f>IF(E136=0,1,(IF(E136&lt;=5,2,(IF(E136&lt;=10,3,(IF(E136&gt;=11,4)))))))</f>
        <v>2</v>
      </c>
    </row>
    <row r="137" spans="1:18" x14ac:dyDescent="0.2">
      <c r="A137" s="8">
        <v>42709</v>
      </c>
      <c r="B137" s="9">
        <v>506</v>
      </c>
      <c r="C137" s="10">
        <v>0.36111111111111099</v>
      </c>
      <c r="D137" s="9" t="s">
        <v>8</v>
      </c>
      <c r="E137" s="9">
        <v>9</v>
      </c>
      <c r="F137" s="9" t="s">
        <v>18</v>
      </c>
      <c r="G137" s="13">
        <f t="shared" si="22"/>
        <v>6</v>
      </c>
      <c r="H137">
        <f t="shared" si="23"/>
        <v>1</v>
      </c>
      <c r="I137" s="14">
        <f t="shared" si="24"/>
        <v>9</v>
      </c>
      <c r="J137" s="14">
        <f t="shared" si="25"/>
        <v>4</v>
      </c>
      <c r="K137" s="14">
        <f t="shared" si="26"/>
        <v>4</v>
      </c>
      <c r="L137" s="14">
        <f t="shared" si="27"/>
        <v>2</v>
      </c>
      <c r="M137" s="14">
        <f t="shared" si="28"/>
        <v>2</v>
      </c>
      <c r="N137" s="14">
        <f t="shared" si="29"/>
        <v>2</v>
      </c>
      <c r="O137">
        <f t="shared" si="30"/>
        <v>2016</v>
      </c>
      <c r="P137">
        <f t="shared" si="31"/>
        <v>12</v>
      </c>
      <c r="Q137">
        <f t="shared" si="32"/>
        <v>5</v>
      </c>
      <c r="R137">
        <f>IF(E137=0,1,(IF(E137&lt;=5,2,(IF(E137&lt;=10,3,(IF(E137&gt;=11,4)))))))</f>
        <v>3</v>
      </c>
    </row>
    <row r="138" spans="1:18" x14ac:dyDescent="0.2">
      <c r="A138" s="8">
        <v>42709</v>
      </c>
      <c r="B138" s="9">
        <v>506</v>
      </c>
      <c r="C138" s="10">
        <v>0.36249999999999999</v>
      </c>
      <c r="D138" s="9" t="s">
        <v>8</v>
      </c>
      <c r="E138" s="9">
        <v>4</v>
      </c>
      <c r="F138" s="9" t="s">
        <v>18</v>
      </c>
      <c r="G138" s="13">
        <f t="shared" si="22"/>
        <v>6</v>
      </c>
      <c r="H138">
        <f t="shared" si="23"/>
        <v>1</v>
      </c>
      <c r="I138" s="14">
        <f t="shared" si="24"/>
        <v>9</v>
      </c>
      <c r="J138" s="14">
        <f t="shared" si="25"/>
        <v>4</v>
      </c>
      <c r="K138" s="14">
        <f t="shared" si="26"/>
        <v>4</v>
      </c>
      <c r="L138" s="14">
        <f t="shared" si="27"/>
        <v>2</v>
      </c>
      <c r="M138" s="14">
        <f t="shared" si="28"/>
        <v>2</v>
      </c>
      <c r="N138" s="14">
        <f t="shared" si="29"/>
        <v>2</v>
      </c>
      <c r="O138">
        <f t="shared" si="30"/>
        <v>2016</v>
      </c>
      <c r="P138">
        <f t="shared" si="31"/>
        <v>12</v>
      </c>
      <c r="Q138">
        <f t="shared" si="32"/>
        <v>5</v>
      </c>
      <c r="R138">
        <f>IF(E138=0,1,(IF(E138&lt;=5,2,(IF(E138&lt;=10,3,(IF(E138&gt;=11,4)))))))</f>
        <v>2</v>
      </c>
    </row>
    <row r="139" spans="1:18" x14ac:dyDescent="0.2">
      <c r="A139" s="8">
        <v>42709</v>
      </c>
      <c r="B139" s="9">
        <v>504</v>
      </c>
      <c r="C139" s="10">
        <v>0.39930555555555602</v>
      </c>
      <c r="D139" s="9" t="s">
        <v>8</v>
      </c>
      <c r="E139" s="9">
        <v>39</v>
      </c>
      <c r="F139" s="9" t="s">
        <v>19</v>
      </c>
      <c r="G139" s="13">
        <f t="shared" si="22"/>
        <v>4</v>
      </c>
      <c r="H139">
        <f t="shared" si="23"/>
        <v>1</v>
      </c>
      <c r="I139" s="14">
        <f t="shared" si="24"/>
        <v>10</v>
      </c>
      <c r="J139" s="14">
        <f t="shared" si="25"/>
        <v>2</v>
      </c>
      <c r="K139" s="14">
        <f t="shared" si="26"/>
        <v>4</v>
      </c>
      <c r="L139" s="14">
        <f t="shared" si="27"/>
        <v>4</v>
      </c>
      <c r="M139" s="14">
        <f t="shared" si="28"/>
        <v>3</v>
      </c>
      <c r="N139" s="14">
        <f t="shared" si="29"/>
        <v>3</v>
      </c>
      <c r="O139">
        <f t="shared" si="30"/>
        <v>2016</v>
      </c>
      <c r="P139">
        <f t="shared" si="31"/>
        <v>12</v>
      </c>
      <c r="Q139">
        <f t="shared" si="32"/>
        <v>5</v>
      </c>
      <c r="R139">
        <f>IF(E139=0,1,(IF(E139&lt;=5,2,(IF(E139&lt;=10,3,(IF(E139&gt;=11,4)))))))</f>
        <v>4</v>
      </c>
    </row>
    <row r="140" spans="1:18" x14ac:dyDescent="0.2">
      <c r="A140" s="8">
        <v>42709</v>
      </c>
      <c r="B140" s="9">
        <v>501</v>
      </c>
      <c r="C140" s="10">
        <v>0.4</v>
      </c>
      <c r="D140" s="9" t="s">
        <v>8</v>
      </c>
      <c r="E140" s="9">
        <v>43</v>
      </c>
      <c r="F140" s="9" t="s">
        <v>19</v>
      </c>
      <c r="G140" s="13">
        <f t="shared" si="22"/>
        <v>1</v>
      </c>
      <c r="H140">
        <f t="shared" si="23"/>
        <v>1</v>
      </c>
      <c r="I140" s="14">
        <f t="shared" si="24"/>
        <v>10</v>
      </c>
      <c r="J140" s="14">
        <f t="shared" si="25"/>
        <v>2</v>
      </c>
      <c r="K140" s="14">
        <f t="shared" si="26"/>
        <v>3</v>
      </c>
      <c r="L140" s="14">
        <f t="shared" si="27"/>
        <v>2</v>
      </c>
      <c r="M140" s="14">
        <f t="shared" si="28"/>
        <v>1</v>
      </c>
      <c r="N140" s="14">
        <f t="shared" si="29"/>
        <v>1</v>
      </c>
      <c r="O140">
        <f t="shared" si="30"/>
        <v>2016</v>
      </c>
      <c r="P140">
        <f t="shared" si="31"/>
        <v>12</v>
      </c>
      <c r="Q140">
        <f t="shared" si="32"/>
        <v>5</v>
      </c>
      <c r="R140">
        <f>IF(E140=0,1,(IF(E140&lt;=5,2,(IF(E140&lt;=10,3,(IF(E140&gt;=11,4)))))))</f>
        <v>4</v>
      </c>
    </row>
    <row r="141" spans="1:18" x14ac:dyDescent="0.2">
      <c r="A141" s="8">
        <v>42709</v>
      </c>
      <c r="B141" s="9">
        <v>504</v>
      </c>
      <c r="C141" s="10">
        <v>0.43472222222222201</v>
      </c>
      <c r="D141" s="9" t="s">
        <v>8</v>
      </c>
      <c r="E141" s="9">
        <v>0</v>
      </c>
      <c r="F141" s="9" t="s">
        <v>19</v>
      </c>
      <c r="G141" s="13">
        <f t="shared" si="22"/>
        <v>4</v>
      </c>
      <c r="H141">
        <f t="shared" si="23"/>
        <v>1</v>
      </c>
      <c r="I141" s="14">
        <f t="shared" si="24"/>
        <v>11</v>
      </c>
      <c r="J141" s="14">
        <f t="shared" si="25"/>
        <v>2</v>
      </c>
      <c r="K141" s="14">
        <f t="shared" si="26"/>
        <v>4</v>
      </c>
      <c r="L141" s="14">
        <f t="shared" si="27"/>
        <v>4</v>
      </c>
      <c r="M141" s="14">
        <f t="shared" si="28"/>
        <v>3</v>
      </c>
      <c r="N141" s="14">
        <f t="shared" si="29"/>
        <v>3</v>
      </c>
      <c r="O141">
        <f t="shared" si="30"/>
        <v>2016</v>
      </c>
      <c r="P141">
        <f t="shared" si="31"/>
        <v>12</v>
      </c>
      <c r="Q141">
        <f t="shared" si="32"/>
        <v>5</v>
      </c>
      <c r="R141">
        <f>IF(E141=0,1,(IF(E141&lt;=5,2,(IF(E141&lt;=10,3,(IF(E141&gt;=11,4)))))))</f>
        <v>1</v>
      </c>
    </row>
    <row r="142" spans="1:18" x14ac:dyDescent="0.2">
      <c r="A142" s="8">
        <v>42709</v>
      </c>
      <c r="B142" s="9">
        <v>506</v>
      </c>
      <c r="C142" s="10">
        <v>0.44444444444444398</v>
      </c>
      <c r="D142" s="9" t="s">
        <v>8</v>
      </c>
      <c r="E142" s="9">
        <v>6</v>
      </c>
      <c r="F142" s="9" t="s">
        <v>19</v>
      </c>
      <c r="G142" s="13">
        <f t="shared" si="22"/>
        <v>6</v>
      </c>
      <c r="H142">
        <f t="shared" si="23"/>
        <v>1</v>
      </c>
      <c r="I142" s="14">
        <f t="shared" si="24"/>
        <v>11</v>
      </c>
      <c r="J142" s="14">
        <f t="shared" si="25"/>
        <v>2</v>
      </c>
      <c r="K142" s="14">
        <f t="shared" si="26"/>
        <v>4</v>
      </c>
      <c r="L142" s="14">
        <f t="shared" si="27"/>
        <v>2</v>
      </c>
      <c r="M142" s="14">
        <f t="shared" si="28"/>
        <v>2</v>
      </c>
      <c r="N142" s="14">
        <f t="shared" si="29"/>
        <v>2</v>
      </c>
      <c r="O142">
        <f t="shared" si="30"/>
        <v>2016</v>
      </c>
      <c r="P142">
        <f t="shared" si="31"/>
        <v>12</v>
      </c>
      <c r="Q142">
        <f t="shared" si="32"/>
        <v>5</v>
      </c>
      <c r="R142">
        <f>IF(E142=0,1,(IF(E142&lt;=5,2,(IF(E142&lt;=10,3,(IF(E142&gt;=11,4)))))))</f>
        <v>3</v>
      </c>
    </row>
    <row r="143" spans="1:18" x14ac:dyDescent="0.2">
      <c r="A143" s="8">
        <v>42709</v>
      </c>
      <c r="B143" s="9">
        <v>501</v>
      </c>
      <c r="C143" s="10">
        <v>0.46250000000000002</v>
      </c>
      <c r="D143" s="9" t="s">
        <v>8</v>
      </c>
      <c r="E143" s="9">
        <v>10</v>
      </c>
      <c r="F143" s="9" t="s">
        <v>19</v>
      </c>
      <c r="G143" s="13">
        <f t="shared" si="22"/>
        <v>1</v>
      </c>
      <c r="H143">
        <f t="shared" si="23"/>
        <v>1</v>
      </c>
      <c r="I143" s="14">
        <f t="shared" si="24"/>
        <v>12</v>
      </c>
      <c r="J143" s="14">
        <f t="shared" si="25"/>
        <v>2</v>
      </c>
      <c r="K143" s="14">
        <f t="shared" si="26"/>
        <v>3</v>
      </c>
      <c r="L143" s="14">
        <f t="shared" si="27"/>
        <v>2</v>
      </c>
      <c r="M143" s="14">
        <f t="shared" si="28"/>
        <v>1</v>
      </c>
      <c r="N143" s="14">
        <f t="shared" si="29"/>
        <v>1</v>
      </c>
      <c r="O143">
        <f t="shared" si="30"/>
        <v>2016</v>
      </c>
      <c r="P143">
        <f t="shared" si="31"/>
        <v>12</v>
      </c>
      <c r="Q143">
        <f t="shared" si="32"/>
        <v>5</v>
      </c>
      <c r="R143">
        <f>IF(E143=0,1,(IF(E143&lt;=5,2,(IF(E143&lt;=10,3,(IF(E143&gt;=11,4)))))))</f>
        <v>3</v>
      </c>
    </row>
    <row r="144" spans="1:18" x14ac:dyDescent="0.2">
      <c r="A144" s="8">
        <v>42709</v>
      </c>
      <c r="B144" s="9">
        <v>504</v>
      </c>
      <c r="C144" s="10">
        <v>0.46319444444444402</v>
      </c>
      <c r="D144" s="9" t="s">
        <v>8</v>
      </c>
      <c r="E144" s="9">
        <v>5</v>
      </c>
      <c r="F144" s="9" t="s">
        <v>18</v>
      </c>
      <c r="G144" s="13">
        <f t="shared" si="22"/>
        <v>4</v>
      </c>
      <c r="H144">
        <f t="shared" si="23"/>
        <v>1</v>
      </c>
      <c r="I144" s="14">
        <f t="shared" si="24"/>
        <v>12</v>
      </c>
      <c r="J144" s="14">
        <f t="shared" si="25"/>
        <v>4</v>
      </c>
      <c r="K144" s="14">
        <f t="shared" si="26"/>
        <v>4</v>
      </c>
      <c r="L144" s="14">
        <f t="shared" si="27"/>
        <v>4</v>
      </c>
      <c r="M144" s="14">
        <f t="shared" si="28"/>
        <v>3</v>
      </c>
      <c r="N144" s="14">
        <f t="shared" si="29"/>
        <v>3</v>
      </c>
      <c r="O144">
        <f t="shared" si="30"/>
        <v>2016</v>
      </c>
      <c r="P144">
        <f t="shared" si="31"/>
        <v>12</v>
      </c>
      <c r="Q144">
        <f t="shared" si="32"/>
        <v>5</v>
      </c>
      <c r="R144">
        <f>IF(E144=0,1,(IF(E144&lt;=5,2,(IF(E144&lt;=10,3,(IF(E144&gt;=11,4)))))))</f>
        <v>2</v>
      </c>
    </row>
    <row r="145" spans="1:18" x14ac:dyDescent="0.2">
      <c r="A145" s="8">
        <v>42709</v>
      </c>
      <c r="B145" s="9">
        <v>514</v>
      </c>
      <c r="C145" s="10">
        <v>0.47986111111111102</v>
      </c>
      <c r="D145" s="9" t="s">
        <v>8</v>
      </c>
      <c r="E145" s="9">
        <v>5</v>
      </c>
      <c r="F145" s="9" t="s">
        <v>19</v>
      </c>
      <c r="G145" s="13">
        <f t="shared" si="22"/>
        <v>11</v>
      </c>
      <c r="H145">
        <f t="shared" si="23"/>
        <v>1</v>
      </c>
      <c r="I145" s="14">
        <f t="shared" si="24"/>
        <v>12</v>
      </c>
      <c r="J145" s="14">
        <f t="shared" si="25"/>
        <v>2</v>
      </c>
      <c r="K145" s="14">
        <f t="shared" si="26"/>
        <v>2</v>
      </c>
      <c r="L145" s="14">
        <f t="shared" si="27"/>
        <v>1</v>
      </c>
      <c r="M145" s="14">
        <f t="shared" si="28"/>
        <v>3</v>
      </c>
      <c r="N145" s="14">
        <f t="shared" si="29"/>
        <v>1</v>
      </c>
      <c r="O145">
        <f t="shared" si="30"/>
        <v>2016</v>
      </c>
      <c r="P145">
        <f t="shared" si="31"/>
        <v>12</v>
      </c>
      <c r="Q145">
        <f t="shared" si="32"/>
        <v>5</v>
      </c>
      <c r="R145">
        <f>IF(E145=0,1,(IF(E145&lt;=5,2,(IF(E145&lt;=10,3,(IF(E145&gt;=11,4)))))))</f>
        <v>2</v>
      </c>
    </row>
    <row r="146" spans="1:18" x14ac:dyDescent="0.2">
      <c r="A146" s="8">
        <v>42709</v>
      </c>
      <c r="B146" s="9">
        <v>505</v>
      </c>
      <c r="C146" s="10">
        <v>0.53472222222222199</v>
      </c>
      <c r="D146" s="9" t="s">
        <v>8</v>
      </c>
      <c r="E146" s="9">
        <v>7</v>
      </c>
      <c r="F146" s="9" t="s">
        <v>18</v>
      </c>
      <c r="G146" s="13">
        <f t="shared" si="22"/>
        <v>5</v>
      </c>
      <c r="H146">
        <f t="shared" si="23"/>
        <v>1</v>
      </c>
      <c r="I146" s="14">
        <f t="shared" si="24"/>
        <v>13</v>
      </c>
      <c r="J146" s="14">
        <f t="shared" si="25"/>
        <v>4</v>
      </c>
      <c r="K146" s="14">
        <f t="shared" si="26"/>
        <v>3</v>
      </c>
      <c r="L146" s="14">
        <f t="shared" si="27"/>
        <v>3</v>
      </c>
      <c r="M146" s="14">
        <f t="shared" si="28"/>
        <v>4</v>
      </c>
      <c r="N146" s="14">
        <f t="shared" si="29"/>
        <v>4</v>
      </c>
      <c r="O146">
        <f t="shared" si="30"/>
        <v>2016</v>
      </c>
      <c r="P146">
        <f t="shared" si="31"/>
        <v>12</v>
      </c>
      <c r="Q146">
        <f t="shared" si="32"/>
        <v>5</v>
      </c>
      <c r="R146">
        <f>IF(E146=0,1,(IF(E146&lt;=5,2,(IF(E146&lt;=10,3,(IF(E146&gt;=11,4)))))))</f>
        <v>3</v>
      </c>
    </row>
    <row r="147" spans="1:18" x14ac:dyDescent="0.2">
      <c r="A147" s="8">
        <v>42709</v>
      </c>
      <c r="B147" s="9">
        <v>506</v>
      </c>
      <c r="C147" s="10">
        <v>0.58333333333333304</v>
      </c>
      <c r="D147" s="9" t="s">
        <v>8</v>
      </c>
      <c r="E147" s="9">
        <v>7</v>
      </c>
      <c r="F147" s="9" t="s">
        <v>19</v>
      </c>
      <c r="G147" s="13">
        <f t="shared" si="22"/>
        <v>6</v>
      </c>
      <c r="H147">
        <f t="shared" si="23"/>
        <v>1</v>
      </c>
      <c r="I147" s="14">
        <f t="shared" si="24"/>
        <v>15</v>
      </c>
      <c r="J147" s="14">
        <f t="shared" si="25"/>
        <v>2</v>
      </c>
      <c r="K147" s="14">
        <f t="shared" si="26"/>
        <v>4</v>
      </c>
      <c r="L147" s="14">
        <f t="shared" si="27"/>
        <v>2</v>
      </c>
      <c r="M147" s="14">
        <f t="shared" si="28"/>
        <v>2</v>
      </c>
      <c r="N147" s="14">
        <f t="shared" si="29"/>
        <v>2</v>
      </c>
      <c r="O147">
        <f t="shared" si="30"/>
        <v>2016</v>
      </c>
      <c r="P147">
        <f t="shared" si="31"/>
        <v>12</v>
      </c>
      <c r="Q147">
        <f t="shared" si="32"/>
        <v>5</v>
      </c>
      <c r="R147">
        <f>IF(E147=0,1,(IF(E147&lt;=5,2,(IF(E147&lt;=10,3,(IF(E147&gt;=11,4)))))))</f>
        <v>3</v>
      </c>
    </row>
    <row r="148" spans="1:18" x14ac:dyDescent="0.2">
      <c r="A148" s="8">
        <v>42709</v>
      </c>
      <c r="B148" s="9">
        <v>501</v>
      </c>
      <c r="C148" s="10">
        <v>0.58611111111111103</v>
      </c>
      <c r="D148" s="9" t="s">
        <v>8</v>
      </c>
      <c r="E148" s="9">
        <v>93</v>
      </c>
      <c r="F148" s="9" t="s">
        <v>18</v>
      </c>
      <c r="G148" s="13">
        <f t="shared" si="22"/>
        <v>1</v>
      </c>
      <c r="H148">
        <f t="shared" si="23"/>
        <v>1</v>
      </c>
      <c r="I148" s="14">
        <f t="shared" si="24"/>
        <v>15</v>
      </c>
      <c r="J148" s="14">
        <f t="shared" si="25"/>
        <v>4</v>
      </c>
      <c r="K148" s="14">
        <f t="shared" si="26"/>
        <v>3</v>
      </c>
      <c r="L148" s="14">
        <f t="shared" si="27"/>
        <v>2</v>
      </c>
      <c r="M148" s="14">
        <f t="shared" si="28"/>
        <v>1</v>
      </c>
      <c r="N148" s="14">
        <f t="shared" si="29"/>
        <v>1</v>
      </c>
      <c r="O148">
        <f t="shared" si="30"/>
        <v>2016</v>
      </c>
      <c r="P148">
        <f t="shared" si="31"/>
        <v>12</v>
      </c>
      <c r="Q148">
        <f t="shared" si="32"/>
        <v>5</v>
      </c>
      <c r="R148">
        <f>IF(E148=0,1,(IF(E148&lt;=5,2,(IF(E148&lt;=10,3,(IF(E148&gt;=11,4)))))))</f>
        <v>4</v>
      </c>
    </row>
    <row r="149" spans="1:18" x14ac:dyDescent="0.2">
      <c r="A149" s="8">
        <v>42709</v>
      </c>
      <c r="B149" s="9">
        <v>504</v>
      </c>
      <c r="C149" s="10">
        <v>0.58611111111111103</v>
      </c>
      <c r="D149" s="9" t="s">
        <v>8</v>
      </c>
      <c r="E149" s="9">
        <v>88</v>
      </c>
      <c r="F149" s="9" t="s">
        <v>18</v>
      </c>
      <c r="G149" s="13">
        <f t="shared" si="22"/>
        <v>4</v>
      </c>
      <c r="H149">
        <f t="shared" si="23"/>
        <v>1</v>
      </c>
      <c r="I149" s="14">
        <f t="shared" si="24"/>
        <v>15</v>
      </c>
      <c r="J149" s="14">
        <f t="shared" si="25"/>
        <v>4</v>
      </c>
      <c r="K149" s="14">
        <f t="shared" si="26"/>
        <v>4</v>
      </c>
      <c r="L149" s="14">
        <f t="shared" si="27"/>
        <v>4</v>
      </c>
      <c r="M149" s="14">
        <f t="shared" si="28"/>
        <v>3</v>
      </c>
      <c r="N149" s="14">
        <f t="shared" si="29"/>
        <v>3</v>
      </c>
      <c r="O149">
        <f t="shared" si="30"/>
        <v>2016</v>
      </c>
      <c r="P149">
        <f t="shared" si="31"/>
        <v>12</v>
      </c>
      <c r="Q149">
        <f t="shared" si="32"/>
        <v>5</v>
      </c>
      <c r="R149">
        <f>IF(E149=0,1,(IF(E149&lt;=5,2,(IF(E149&lt;=10,3,(IF(E149&gt;=11,4)))))))</f>
        <v>4</v>
      </c>
    </row>
    <row r="150" spans="1:18" x14ac:dyDescent="0.2">
      <c r="A150" s="8">
        <v>42709</v>
      </c>
      <c r="B150" s="9">
        <v>503</v>
      </c>
      <c r="C150" s="10">
        <v>0.65763888888888899</v>
      </c>
      <c r="D150" s="9" t="s">
        <v>8</v>
      </c>
      <c r="E150" s="9">
        <v>10</v>
      </c>
      <c r="F150" s="9" t="s">
        <v>18</v>
      </c>
      <c r="G150" s="13">
        <f t="shared" si="22"/>
        <v>3</v>
      </c>
      <c r="H150">
        <f t="shared" si="23"/>
        <v>1</v>
      </c>
      <c r="I150" s="14">
        <f t="shared" si="24"/>
        <v>16</v>
      </c>
      <c r="J150" s="14">
        <f t="shared" si="25"/>
        <v>4</v>
      </c>
      <c r="K150" s="14">
        <f t="shared" si="26"/>
        <v>3</v>
      </c>
      <c r="L150" s="14">
        <f t="shared" si="27"/>
        <v>2</v>
      </c>
      <c r="M150" s="14">
        <f t="shared" si="28"/>
        <v>1</v>
      </c>
      <c r="N150" s="14">
        <f t="shared" si="29"/>
        <v>1</v>
      </c>
      <c r="O150">
        <f t="shared" si="30"/>
        <v>2016</v>
      </c>
      <c r="P150">
        <f t="shared" si="31"/>
        <v>12</v>
      </c>
      <c r="Q150">
        <f t="shared" si="32"/>
        <v>5</v>
      </c>
      <c r="R150">
        <f>IF(E150=0,1,(IF(E150&lt;=5,2,(IF(E150&lt;=10,3,(IF(E150&gt;=11,4)))))))</f>
        <v>3</v>
      </c>
    </row>
    <row r="151" spans="1:18" x14ac:dyDescent="0.2">
      <c r="A151" s="8">
        <v>42709</v>
      </c>
      <c r="B151" s="9">
        <v>501</v>
      </c>
      <c r="C151" s="10">
        <v>0.66180555555555598</v>
      </c>
      <c r="D151" s="9" t="s">
        <v>8</v>
      </c>
      <c r="E151" s="9">
        <v>5</v>
      </c>
      <c r="F151" s="9" t="s">
        <v>18</v>
      </c>
      <c r="G151" s="13">
        <f t="shared" si="22"/>
        <v>1</v>
      </c>
      <c r="H151">
        <f t="shared" si="23"/>
        <v>1</v>
      </c>
      <c r="I151" s="14">
        <f t="shared" si="24"/>
        <v>16</v>
      </c>
      <c r="J151" s="14">
        <f t="shared" si="25"/>
        <v>4</v>
      </c>
      <c r="K151" s="14">
        <f t="shared" si="26"/>
        <v>3</v>
      </c>
      <c r="L151" s="14">
        <f t="shared" si="27"/>
        <v>2</v>
      </c>
      <c r="M151" s="14">
        <f t="shared" si="28"/>
        <v>1</v>
      </c>
      <c r="N151" s="14">
        <f t="shared" si="29"/>
        <v>1</v>
      </c>
      <c r="O151">
        <f t="shared" si="30"/>
        <v>2016</v>
      </c>
      <c r="P151">
        <f t="shared" si="31"/>
        <v>12</v>
      </c>
      <c r="Q151">
        <f t="shared" si="32"/>
        <v>5</v>
      </c>
      <c r="R151">
        <f>IF(E151=0,1,(IF(E151&lt;=5,2,(IF(E151&lt;=10,3,(IF(E151&gt;=11,4)))))))</f>
        <v>2</v>
      </c>
    </row>
    <row r="152" spans="1:18" x14ac:dyDescent="0.2">
      <c r="A152" s="8">
        <v>42709</v>
      </c>
      <c r="B152" s="9">
        <v>503</v>
      </c>
      <c r="C152" s="10">
        <v>0.67013888888888895</v>
      </c>
      <c r="D152" s="9" t="s">
        <v>8</v>
      </c>
      <c r="E152" s="9">
        <v>10</v>
      </c>
      <c r="F152" s="9" t="s">
        <v>18</v>
      </c>
      <c r="G152" s="13">
        <f t="shared" si="22"/>
        <v>3</v>
      </c>
      <c r="H152">
        <f t="shared" si="23"/>
        <v>1</v>
      </c>
      <c r="I152" s="14">
        <f t="shared" si="24"/>
        <v>17</v>
      </c>
      <c r="J152" s="14">
        <f t="shared" si="25"/>
        <v>4</v>
      </c>
      <c r="K152" s="14">
        <f t="shared" si="26"/>
        <v>3</v>
      </c>
      <c r="L152" s="14">
        <f t="shared" si="27"/>
        <v>2</v>
      </c>
      <c r="M152" s="14">
        <f t="shared" si="28"/>
        <v>1</v>
      </c>
      <c r="N152" s="14">
        <f t="shared" si="29"/>
        <v>1</v>
      </c>
      <c r="O152">
        <f t="shared" si="30"/>
        <v>2016</v>
      </c>
      <c r="P152">
        <f t="shared" si="31"/>
        <v>12</v>
      </c>
      <c r="Q152">
        <f t="shared" si="32"/>
        <v>5</v>
      </c>
      <c r="R152">
        <f>IF(E152=0,1,(IF(E152&lt;=5,2,(IF(E152&lt;=10,3,(IF(E152&gt;=11,4)))))))</f>
        <v>3</v>
      </c>
    </row>
    <row r="153" spans="1:18" x14ac:dyDescent="0.2">
      <c r="A153" s="8">
        <v>42709</v>
      </c>
      <c r="B153" s="9">
        <v>506</v>
      </c>
      <c r="C153" s="10">
        <v>0.71527777777777801</v>
      </c>
      <c r="D153" s="9" t="s">
        <v>8</v>
      </c>
      <c r="E153" s="9">
        <v>5</v>
      </c>
      <c r="F153" s="9" t="s">
        <v>19</v>
      </c>
      <c r="G153" s="13">
        <f t="shared" si="22"/>
        <v>6</v>
      </c>
      <c r="H153">
        <f t="shared" si="23"/>
        <v>1</v>
      </c>
      <c r="I153" s="14">
        <f t="shared" si="24"/>
        <v>18</v>
      </c>
      <c r="J153" s="14">
        <f t="shared" si="25"/>
        <v>2</v>
      </c>
      <c r="K153" s="14">
        <f t="shared" si="26"/>
        <v>4</v>
      </c>
      <c r="L153" s="14">
        <f t="shared" si="27"/>
        <v>2</v>
      </c>
      <c r="M153" s="14">
        <f t="shared" si="28"/>
        <v>2</v>
      </c>
      <c r="N153" s="14">
        <f t="shared" si="29"/>
        <v>2</v>
      </c>
      <c r="O153">
        <f t="shared" si="30"/>
        <v>2016</v>
      </c>
      <c r="P153">
        <f t="shared" si="31"/>
        <v>12</v>
      </c>
      <c r="Q153">
        <f t="shared" si="32"/>
        <v>5</v>
      </c>
      <c r="R153">
        <f>IF(E153=0,1,(IF(E153&lt;=5,2,(IF(E153&lt;=10,3,(IF(E153&gt;=11,4)))))))</f>
        <v>2</v>
      </c>
    </row>
    <row r="154" spans="1:18" x14ac:dyDescent="0.2">
      <c r="A154" s="8">
        <v>42709</v>
      </c>
      <c r="B154" s="9">
        <v>506</v>
      </c>
      <c r="C154" s="10">
        <v>0.73541666666666705</v>
      </c>
      <c r="D154" s="9" t="s">
        <v>8</v>
      </c>
      <c r="E154" s="9">
        <v>8</v>
      </c>
      <c r="F154" s="9" t="s">
        <v>19</v>
      </c>
      <c r="G154" s="13">
        <f t="shared" si="22"/>
        <v>6</v>
      </c>
      <c r="H154">
        <f t="shared" si="23"/>
        <v>1</v>
      </c>
      <c r="I154" s="14">
        <f t="shared" si="24"/>
        <v>18</v>
      </c>
      <c r="J154" s="14">
        <f t="shared" si="25"/>
        <v>2</v>
      </c>
      <c r="K154" s="14">
        <f t="shared" si="26"/>
        <v>4</v>
      </c>
      <c r="L154" s="14">
        <f t="shared" si="27"/>
        <v>2</v>
      </c>
      <c r="M154" s="14">
        <f t="shared" si="28"/>
        <v>2</v>
      </c>
      <c r="N154" s="14">
        <f t="shared" si="29"/>
        <v>2</v>
      </c>
      <c r="O154">
        <f t="shared" si="30"/>
        <v>2016</v>
      </c>
      <c r="P154">
        <f t="shared" si="31"/>
        <v>12</v>
      </c>
      <c r="Q154">
        <f t="shared" si="32"/>
        <v>5</v>
      </c>
      <c r="R154">
        <f>IF(E154=0,1,(IF(E154&lt;=5,2,(IF(E154&lt;=10,3,(IF(E154&gt;=11,4)))))))</f>
        <v>3</v>
      </c>
    </row>
    <row r="155" spans="1:18" x14ac:dyDescent="0.2">
      <c r="A155" s="8">
        <v>42709</v>
      </c>
      <c r="B155" s="9">
        <v>501</v>
      </c>
      <c r="C155" s="10">
        <v>0.73611111111111105</v>
      </c>
      <c r="D155" s="9" t="s">
        <v>8</v>
      </c>
      <c r="E155" s="9">
        <v>23</v>
      </c>
      <c r="F155" s="9" t="s">
        <v>18</v>
      </c>
      <c r="G155" s="13">
        <f t="shared" si="22"/>
        <v>1</v>
      </c>
      <c r="H155">
        <f t="shared" si="23"/>
        <v>1</v>
      </c>
      <c r="I155" s="14">
        <f t="shared" si="24"/>
        <v>18</v>
      </c>
      <c r="J155" s="14">
        <f t="shared" si="25"/>
        <v>4</v>
      </c>
      <c r="K155" s="14">
        <f t="shared" si="26"/>
        <v>3</v>
      </c>
      <c r="L155" s="14">
        <f t="shared" si="27"/>
        <v>2</v>
      </c>
      <c r="M155" s="14">
        <f t="shared" si="28"/>
        <v>1</v>
      </c>
      <c r="N155" s="14">
        <f t="shared" si="29"/>
        <v>1</v>
      </c>
      <c r="O155">
        <f t="shared" si="30"/>
        <v>2016</v>
      </c>
      <c r="P155">
        <f t="shared" si="31"/>
        <v>12</v>
      </c>
      <c r="Q155">
        <f t="shared" si="32"/>
        <v>5</v>
      </c>
      <c r="R155">
        <f>IF(E155=0,1,(IF(E155&lt;=5,2,(IF(E155&lt;=10,3,(IF(E155&gt;=11,4)))))))</f>
        <v>4</v>
      </c>
    </row>
    <row r="156" spans="1:18" x14ac:dyDescent="0.2">
      <c r="A156" s="8">
        <v>42709</v>
      </c>
      <c r="B156" s="9">
        <v>504</v>
      </c>
      <c r="C156" s="10">
        <v>0.74791666666666701</v>
      </c>
      <c r="D156" s="9" t="s">
        <v>8</v>
      </c>
      <c r="E156" s="9">
        <v>9</v>
      </c>
      <c r="F156" s="9" t="s">
        <v>18</v>
      </c>
      <c r="G156" s="13">
        <f t="shared" si="22"/>
        <v>4</v>
      </c>
      <c r="H156">
        <f t="shared" si="23"/>
        <v>1</v>
      </c>
      <c r="I156" s="14">
        <f t="shared" si="24"/>
        <v>18</v>
      </c>
      <c r="J156" s="14">
        <f t="shared" si="25"/>
        <v>4</v>
      </c>
      <c r="K156" s="14">
        <f t="shared" si="26"/>
        <v>4</v>
      </c>
      <c r="L156" s="14">
        <f t="shared" si="27"/>
        <v>4</v>
      </c>
      <c r="M156" s="14">
        <f t="shared" si="28"/>
        <v>3</v>
      </c>
      <c r="N156" s="14">
        <f t="shared" si="29"/>
        <v>3</v>
      </c>
      <c r="O156">
        <f t="shared" si="30"/>
        <v>2016</v>
      </c>
      <c r="P156">
        <f t="shared" si="31"/>
        <v>12</v>
      </c>
      <c r="Q156">
        <f t="shared" si="32"/>
        <v>5</v>
      </c>
      <c r="R156">
        <f>IF(E156=0,1,(IF(E156&lt;=5,2,(IF(E156&lt;=10,3,(IF(E156&gt;=11,4)))))))</f>
        <v>3</v>
      </c>
    </row>
    <row r="157" spans="1:18" x14ac:dyDescent="0.2">
      <c r="A157" s="8">
        <v>42709</v>
      </c>
      <c r="B157" s="9">
        <v>504</v>
      </c>
      <c r="C157" s="10">
        <v>0.749305555555556</v>
      </c>
      <c r="D157" s="9" t="s">
        <v>8</v>
      </c>
      <c r="E157" s="9">
        <v>9</v>
      </c>
      <c r="F157" s="9" t="s">
        <v>18</v>
      </c>
      <c r="G157" s="13">
        <f t="shared" si="22"/>
        <v>4</v>
      </c>
      <c r="H157">
        <f t="shared" si="23"/>
        <v>1</v>
      </c>
      <c r="I157" s="14">
        <f t="shared" si="24"/>
        <v>18</v>
      </c>
      <c r="J157" s="14">
        <f t="shared" si="25"/>
        <v>4</v>
      </c>
      <c r="K157" s="14">
        <f t="shared" si="26"/>
        <v>4</v>
      </c>
      <c r="L157" s="14">
        <f t="shared" si="27"/>
        <v>4</v>
      </c>
      <c r="M157" s="14">
        <f t="shared" si="28"/>
        <v>3</v>
      </c>
      <c r="N157" s="14">
        <f t="shared" si="29"/>
        <v>3</v>
      </c>
      <c r="O157">
        <f t="shared" si="30"/>
        <v>2016</v>
      </c>
      <c r="P157">
        <f t="shared" si="31"/>
        <v>12</v>
      </c>
      <c r="Q157">
        <f t="shared" si="32"/>
        <v>5</v>
      </c>
      <c r="R157">
        <f>IF(E157=0,1,(IF(E157&lt;=5,2,(IF(E157&lt;=10,3,(IF(E157&gt;=11,4)))))))</f>
        <v>3</v>
      </c>
    </row>
    <row r="158" spans="1:18" x14ac:dyDescent="0.2">
      <c r="A158" s="8">
        <v>42709</v>
      </c>
      <c r="B158" s="9">
        <v>504</v>
      </c>
      <c r="C158" s="10">
        <v>0.750694444444444</v>
      </c>
      <c r="D158" s="9" t="s">
        <v>8</v>
      </c>
      <c r="E158" s="9">
        <v>9</v>
      </c>
      <c r="F158" s="9" t="s">
        <v>18</v>
      </c>
      <c r="G158" s="13">
        <f t="shared" si="22"/>
        <v>4</v>
      </c>
      <c r="H158">
        <f t="shared" si="23"/>
        <v>1</v>
      </c>
      <c r="I158" s="14">
        <f t="shared" si="24"/>
        <v>19</v>
      </c>
      <c r="J158" s="14">
        <f t="shared" si="25"/>
        <v>4</v>
      </c>
      <c r="K158" s="14">
        <f t="shared" si="26"/>
        <v>4</v>
      </c>
      <c r="L158" s="14">
        <f t="shared" si="27"/>
        <v>4</v>
      </c>
      <c r="M158" s="14">
        <f t="shared" si="28"/>
        <v>3</v>
      </c>
      <c r="N158" s="14">
        <f t="shared" si="29"/>
        <v>3</v>
      </c>
      <c r="O158">
        <f t="shared" si="30"/>
        <v>2016</v>
      </c>
      <c r="P158">
        <f t="shared" si="31"/>
        <v>12</v>
      </c>
      <c r="Q158">
        <f t="shared" si="32"/>
        <v>5</v>
      </c>
      <c r="R158">
        <f>IF(E158=0,1,(IF(E158&lt;=5,2,(IF(E158&lt;=10,3,(IF(E158&gt;=11,4)))))))</f>
        <v>3</v>
      </c>
    </row>
    <row r="159" spans="1:18" x14ac:dyDescent="0.2">
      <c r="A159" s="8">
        <v>42709</v>
      </c>
      <c r="B159" s="9">
        <v>505</v>
      </c>
      <c r="C159" s="10">
        <v>0.75486111111111098</v>
      </c>
      <c r="D159" s="9" t="s">
        <v>8</v>
      </c>
      <c r="E159" s="9">
        <v>6</v>
      </c>
      <c r="F159" s="9" t="s">
        <v>19</v>
      </c>
      <c r="G159" s="13">
        <f t="shared" si="22"/>
        <v>5</v>
      </c>
      <c r="H159">
        <f t="shared" si="23"/>
        <v>1</v>
      </c>
      <c r="I159" s="14">
        <f t="shared" si="24"/>
        <v>19</v>
      </c>
      <c r="J159" s="14">
        <f t="shared" si="25"/>
        <v>2</v>
      </c>
      <c r="K159" s="14">
        <f t="shared" si="26"/>
        <v>3</v>
      </c>
      <c r="L159" s="14">
        <f t="shared" si="27"/>
        <v>3</v>
      </c>
      <c r="M159" s="14">
        <f t="shared" si="28"/>
        <v>4</v>
      </c>
      <c r="N159" s="14">
        <f t="shared" si="29"/>
        <v>4</v>
      </c>
      <c r="O159">
        <f t="shared" si="30"/>
        <v>2016</v>
      </c>
      <c r="P159">
        <f t="shared" si="31"/>
        <v>12</v>
      </c>
      <c r="Q159">
        <f t="shared" si="32"/>
        <v>5</v>
      </c>
      <c r="R159">
        <f>IF(E159=0,1,(IF(E159&lt;=5,2,(IF(E159&lt;=10,3,(IF(E159&gt;=11,4)))))))</f>
        <v>3</v>
      </c>
    </row>
    <row r="160" spans="1:18" x14ac:dyDescent="0.2">
      <c r="A160" s="8">
        <v>42709</v>
      </c>
      <c r="B160" s="9">
        <v>504</v>
      </c>
      <c r="C160" s="10">
        <v>0.75624999999999998</v>
      </c>
      <c r="D160" s="9" t="s">
        <v>8</v>
      </c>
      <c r="E160" s="9">
        <v>9</v>
      </c>
      <c r="F160" s="9" t="s">
        <v>18</v>
      </c>
      <c r="G160" s="13">
        <f t="shared" si="22"/>
        <v>4</v>
      </c>
      <c r="H160">
        <f t="shared" si="23"/>
        <v>1</v>
      </c>
      <c r="I160" s="14">
        <f t="shared" si="24"/>
        <v>19</v>
      </c>
      <c r="J160" s="14">
        <f t="shared" si="25"/>
        <v>4</v>
      </c>
      <c r="K160" s="14">
        <f t="shared" si="26"/>
        <v>4</v>
      </c>
      <c r="L160" s="14">
        <f t="shared" si="27"/>
        <v>4</v>
      </c>
      <c r="M160" s="14">
        <f t="shared" si="28"/>
        <v>3</v>
      </c>
      <c r="N160" s="14">
        <f t="shared" si="29"/>
        <v>3</v>
      </c>
      <c r="O160">
        <f t="shared" si="30"/>
        <v>2016</v>
      </c>
      <c r="P160">
        <f t="shared" si="31"/>
        <v>12</v>
      </c>
      <c r="Q160">
        <f t="shared" si="32"/>
        <v>5</v>
      </c>
      <c r="R160">
        <f>IF(E160=0,1,(IF(E160&lt;=5,2,(IF(E160&lt;=10,3,(IF(E160&gt;=11,4)))))))</f>
        <v>3</v>
      </c>
    </row>
    <row r="161" spans="1:18" x14ac:dyDescent="0.2">
      <c r="A161" s="8">
        <v>42709</v>
      </c>
      <c r="B161" s="9">
        <v>511</v>
      </c>
      <c r="C161" s="10">
        <v>0.79166666666666696</v>
      </c>
      <c r="D161" s="9" t="s">
        <v>8</v>
      </c>
      <c r="E161" s="9">
        <v>0</v>
      </c>
      <c r="F161" s="9" t="s">
        <v>13</v>
      </c>
      <c r="G161" s="13">
        <f t="shared" si="22"/>
        <v>9</v>
      </c>
      <c r="H161">
        <f t="shared" si="23"/>
        <v>1</v>
      </c>
      <c r="I161" s="14">
        <f t="shared" si="24"/>
        <v>20</v>
      </c>
      <c r="J161" s="14">
        <f t="shared" si="25"/>
        <v>1</v>
      </c>
      <c r="K161" s="14">
        <f t="shared" si="26"/>
        <v>1</v>
      </c>
      <c r="L161" s="14">
        <f t="shared" si="27"/>
        <v>3</v>
      </c>
      <c r="M161" s="14">
        <f t="shared" si="28"/>
        <v>2</v>
      </c>
      <c r="N161" s="14">
        <f t="shared" si="29"/>
        <v>2</v>
      </c>
      <c r="O161">
        <f t="shared" si="30"/>
        <v>2016</v>
      </c>
      <c r="P161">
        <f t="shared" si="31"/>
        <v>12</v>
      </c>
      <c r="Q161">
        <f t="shared" si="32"/>
        <v>5</v>
      </c>
      <c r="R161">
        <f>IF(E161=0,1,(IF(E161&lt;=5,2,(IF(E161&lt;=10,3,(IF(E161&gt;=11,4)))))))</f>
        <v>1</v>
      </c>
    </row>
    <row r="162" spans="1:18" x14ac:dyDescent="0.2">
      <c r="A162" s="8">
        <v>42709</v>
      </c>
      <c r="B162" s="9">
        <v>501</v>
      </c>
      <c r="C162" s="10">
        <v>0.875</v>
      </c>
      <c r="D162" s="9" t="s">
        <v>8</v>
      </c>
      <c r="E162" s="9">
        <v>8</v>
      </c>
      <c r="F162" s="9" t="s">
        <v>18</v>
      </c>
      <c r="G162" s="13">
        <f t="shared" si="22"/>
        <v>1</v>
      </c>
      <c r="H162">
        <f t="shared" si="23"/>
        <v>1</v>
      </c>
      <c r="I162" s="14">
        <f t="shared" si="24"/>
        <v>22</v>
      </c>
      <c r="J162" s="14">
        <f t="shared" si="25"/>
        <v>4</v>
      </c>
      <c r="K162" s="14">
        <f t="shared" si="26"/>
        <v>3</v>
      </c>
      <c r="L162" s="14">
        <f t="shared" si="27"/>
        <v>2</v>
      </c>
      <c r="M162" s="14">
        <f t="shared" si="28"/>
        <v>1</v>
      </c>
      <c r="N162" s="14">
        <f t="shared" si="29"/>
        <v>1</v>
      </c>
      <c r="O162">
        <f t="shared" si="30"/>
        <v>2016</v>
      </c>
      <c r="P162">
        <f t="shared" si="31"/>
        <v>12</v>
      </c>
      <c r="Q162">
        <f t="shared" si="32"/>
        <v>5</v>
      </c>
      <c r="R162">
        <f>IF(E162=0,1,(IF(E162&lt;=5,2,(IF(E162&lt;=10,3,(IF(E162&gt;=11,4)))))))</f>
        <v>3</v>
      </c>
    </row>
    <row r="163" spans="1:18" x14ac:dyDescent="0.2">
      <c r="A163" s="8">
        <v>42709</v>
      </c>
      <c r="B163" s="9">
        <v>512</v>
      </c>
      <c r="C163" s="10">
        <v>0.92638888888888904</v>
      </c>
      <c r="D163" s="9" t="s">
        <v>8</v>
      </c>
      <c r="E163" s="9">
        <v>4</v>
      </c>
      <c r="F163" s="9" t="s">
        <v>18</v>
      </c>
      <c r="G163" s="13">
        <f t="shared" si="22"/>
        <v>10</v>
      </c>
      <c r="H163">
        <f t="shared" si="23"/>
        <v>1</v>
      </c>
      <c r="I163" s="14">
        <f t="shared" si="24"/>
        <v>23</v>
      </c>
      <c r="J163" s="14">
        <f t="shared" si="25"/>
        <v>4</v>
      </c>
      <c r="K163" s="14">
        <f t="shared" si="26"/>
        <v>3</v>
      </c>
      <c r="L163" s="14">
        <f t="shared" si="27"/>
        <v>1</v>
      </c>
      <c r="M163" s="14">
        <f t="shared" si="28"/>
        <v>3</v>
      </c>
      <c r="N163" s="14">
        <f t="shared" si="29"/>
        <v>3</v>
      </c>
      <c r="O163">
        <f t="shared" si="30"/>
        <v>2016</v>
      </c>
      <c r="P163">
        <f t="shared" si="31"/>
        <v>12</v>
      </c>
      <c r="Q163">
        <f t="shared" si="32"/>
        <v>5</v>
      </c>
      <c r="R163">
        <f>IF(E163=0,1,(IF(E163&lt;=5,2,(IF(E163&lt;=10,3,(IF(E163&gt;=11,4)))))))</f>
        <v>2</v>
      </c>
    </row>
    <row r="164" spans="1:18" x14ac:dyDescent="0.2">
      <c r="A164" s="8">
        <v>42709</v>
      </c>
      <c r="B164" s="9">
        <v>506</v>
      </c>
      <c r="C164" s="10">
        <v>0.99166666666666703</v>
      </c>
      <c r="D164" s="9" t="s">
        <v>8</v>
      </c>
      <c r="E164" s="9">
        <v>9</v>
      </c>
      <c r="F164" s="9" t="s">
        <v>19</v>
      </c>
      <c r="G164" s="13">
        <f t="shared" si="22"/>
        <v>6</v>
      </c>
      <c r="H164">
        <f t="shared" si="23"/>
        <v>1</v>
      </c>
      <c r="I164" s="14">
        <f t="shared" si="24"/>
        <v>24</v>
      </c>
      <c r="J164" s="14">
        <f t="shared" si="25"/>
        <v>2</v>
      </c>
      <c r="K164" s="14">
        <f t="shared" si="26"/>
        <v>4</v>
      </c>
      <c r="L164" s="14">
        <f t="shared" si="27"/>
        <v>2</v>
      </c>
      <c r="M164" s="14">
        <f t="shared" si="28"/>
        <v>2</v>
      </c>
      <c r="N164" s="14">
        <f t="shared" si="29"/>
        <v>2</v>
      </c>
      <c r="O164">
        <f t="shared" si="30"/>
        <v>2016</v>
      </c>
      <c r="P164">
        <f t="shared" si="31"/>
        <v>12</v>
      </c>
      <c r="Q164">
        <f t="shared" si="32"/>
        <v>5</v>
      </c>
      <c r="R164">
        <f>IF(E164=0,1,(IF(E164&lt;=5,2,(IF(E164&lt;=10,3,(IF(E164&gt;=11,4)))))))</f>
        <v>3</v>
      </c>
    </row>
    <row r="165" spans="1:18" x14ac:dyDescent="0.2">
      <c r="A165" s="8">
        <v>42710</v>
      </c>
      <c r="B165" s="9">
        <v>510</v>
      </c>
      <c r="C165" s="10">
        <v>1.4583333333333301E-2</v>
      </c>
      <c r="D165" s="9" t="s">
        <v>9</v>
      </c>
      <c r="E165" s="9">
        <v>1</v>
      </c>
      <c r="F165" s="9" t="s">
        <v>20</v>
      </c>
      <c r="G165" s="13">
        <f t="shared" si="22"/>
        <v>8</v>
      </c>
      <c r="H165">
        <f t="shared" si="23"/>
        <v>2</v>
      </c>
      <c r="I165" s="14">
        <f t="shared" si="24"/>
        <v>1</v>
      </c>
      <c r="J165" s="14">
        <f t="shared" si="25"/>
        <v>3</v>
      </c>
      <c r="K165" s="14">
        <f t="shared" si="26"/>
        <v>1</v>
      </c>
      <c r="L165" s="14">
        <f t="shared" si="27"/>
        <v>3</v>
      </c>
      <c r="M165" s="14">
        <f t="shared" si="28"/>
        <v>3</v>
      </c>
      <c r="N165" s="14">
        <f t="shared" si="29"/>
        <v>3</v>
      </c>
      <c r="O165">
        <f t="shared" si="30"/>
        <v>2016</v>
      </c>
      <c r="P165">
        <f t="shared" si="31"/>
        <v>12</v>
      </c>
      <c r="Q165">
        <f t="shared" si="32"/>
        <v>6</v>
      </c>
      <c r="R165">
        <f>IF(E165=0,1,(IF(E165&lt;=5,2,(IF(E165&lt;=10,3,(IF(E165&gt;=11,4)))))))</f>
        <v>2</v>
      </c>
    </row>
    <row r="166" spans="1:18" x14ac:dyDescent="0.2">
      <c r="A166" s="8">
        <v>42710</v>
      </c>
      <c r="B166" s="9">
        <v>501</v>
      </c>
      <c r="C166" s="10">
        <v>4.65277777777778E-2</v>
      </c>
      <c r="D166" s="9" t="s">
        <v>9</v>
      </c>
      <c r="E166" s="9">
        <v>256</v>
      </c>
      <c r="F166" s="9" t="s">
        <v>18</v>
      </c>
      <c r="G166" s="13">
        <f t="shared" si="22"/>
        <v>1</v>
      </c>
      <c r="H166">
        <f t="shared" si="23"/>
        <v>2</v>
      </c>
      <c r="I166" s="14">
        <f t="shared" si="24"/>
        <v>2</v>
      </c>
      <c r="J166" s="14">
        <f t="shared" si="25"/>
        <v>4</v>
      </c>
      <c r="K166" s="14">
        <f t="shared" si="26"/>
        <v>3</v>
      </c>
      <c r="L166" s="14">
        <f t="shared" si="27"/>
        <v>2</v>
      </c>
      <c r="M166" s="14">
        <f t="shared" si="28"/>
        <v>1</v>
      </c>
      <c r="N166" s="14">
        <f t="shared" si="29"/>
        <v>1</v>
      </c>
      <c r="O166">
        <f t="shared" si="30"/>
        <v>2016</v>
      </c>
      <c r="P166">
        <f t="shared" si="31"/>
        <v>12</v>
      </c>
      <c r="Q166">
        <f t="shared" si="32"/>
        <v>6</v>
      </c>
      <c r="R166">
        <f>IF(E166=0,1,(IF(E166&lt;=5,2,(IF(E166&lt;=10,3,(IF(E166&gt;=11,4)))))))</f>
        <v>4</v>
      </c>
    </row>
    <row r="167" spans="1:18" x14ac:dyDescent="0.2">
      <c r="A167" s="8">
        <v>42710</v>
      </c>
      <c r="B167" s="9">
        <v>504</v>
      </c>
      <c r="C167" s="10">
        <v>0.22916666666666699</v>
      </c>
      <c r="D167" s="9" t="s">
        <v>9</v>
      </c>
      <c r="E167" s="9">
        <v>6</v>
      </c>
      <c r="F167" s="9" t="s">
        <v>18</v>
      </c>
      <c r="G167" s="13">
        <f t="shared" si="22"/>
        <v>4</v>
      </c>
      <c r="H167">
        <f t="shared" si="23"/>
        <v>2</v>
      </c>
      <c r="I167" s="14">
        <f t="shared" si="24"/>
        <v>6</v>
      </c>
      <c r="J167" s="14">
        <f t="shared" si="25"/>
        <v>4</v>
      </c>
      <c r="K167" s="14">
        <f t="shared" si="26"/>
        <v>4</v>
      </c>
      <c r="L167" s="14">
        <f t="shared" si="27"/>
        <v>4</v>
      </c>
      <c r="M167" s="14">
        <f t="shared" si="28"/>
        <v>3</v>
      </c>
      <c r="N167" s="14">
        <f t="shared" si="29"/>
        <v>3</v>
      </c>
      <c r="O167">
        <f t="shared" si="30"/>
        <v>2016</v>
      </c>
      <c r="P167">
        <f t="shared" si="31"/>
        <v>12</v>
      </c>
      <c r="Q167">
        <f t="shared" si="32"/>
        <v>6</v>
      </c>
      <c r="R167">
        <f>IF(E167=0,1,(IF(E167&lt;=5,2,(IF(E167&lt;=10,3,(IF(E167&gt;=11,4)))))))</f>
        <v>3</v>
      </c>
    </row>
    <row r="168" spans="1:18" x14ac:dyDescent="0.2">
      <c r="A168" s="8">
        <v>42710</v>
      </c>
      <c r="B168" s="9">
        <v>501</v>
      </c>
      <c r="C168" s="10">
        <v>0.23680555555555599</v>
      </c>
      <c r="D168" s="9" t="s">
        <v>9</v>
      </c>
      <c r="E168" s="9">
        <v>7</v>
      </c>
      <c r="F168" s="9" t="s">
        <v>18</v>
      </c>
      <c r="G168" s="13">
        <f t="shared" si="22"/>
        <v>1</v>
      </c>
      <c r="H168">
        <f t="shared" si="23"/>
        <v>2</v>
      </c>
      <c r="I168" s="14">
        <f t="shared" si="24"/>
        <v>6</v>
      </c>
      <c r="J168" s="14">
        <f t="shared" si="25"/>
        <v>4</v>
      </c>
      <c r="K168" s="14">
        <f t="shared" si="26"/>
        <v>3</v>
      </c>
      <c r="L168" s="14">
        <f t="shared" si="27"/>
        <v>2</v>
      </c>
      <c r="M168" s="14">
        <f t="shared" si="28"/>
        <v>1</v>
      </c>
      <c r="N168" s="14">
        <f t="shared" si="29"/>
        <v>1</v>
      </c>
      <c r="O168">
        <f t="shared" si="30"/>
        <v>2016</v>
      </c>
      <c r="P168">
        <f t="shared" si="31"/>
        <v>12</v>
      </c>
      <c r="Q168">
        <f t="shared" si="32"/>
        <v>6</v>
      </c>
      <c r="R168">
        <f>IF(E168=0,1,(IF(E168&lt;=5,2,(IF(E168&lt;=10,3,(IF(E168&gt;=11,4)))))))</f>
        <v>3</v>
      </c>
    </row>
    <row r="169" spans="1:18" x14ac:dyDescent="0.2">
      <c r="A169" s="8">
        <v>42710</v>
      </c>
      <c r="B169" s="9">
        <v>504</v>
      </c>
      <c r="C169" s="10">
        <v>0.242361111111111</v>
      </c>
      <c r="D169" s="9" t="s">
        <v>9</v>
      </c>
      <c r="E169" s="9">
        <v>5</v>
      </c>
      <c r="F169" s="9" t="s">
        <v>18</v>
      </c>
      <c r="G169" s="13">
        <f t="shared" si="22"/>
        <v>4</v>
      </c>
      <c r="H169">
        <f t="shared" si="23"/>
        <v>2</v>
      </c>
      <c r="I169" s="14">
        <f t="shared" si="24"/>
        <v>6</v>
      </c>
      <c r="J169" s="14">
        <f t="shared" si="25"/>
        <v>4</v>
      </c>
      <c r="K169" s="14">
        <f t="shared" si="26"/>
        <v>4</v>
      </c>
      <c r="L169" s="14">
        <f t="shared" si="27"/>
        <v>4</v>
      </c>
      <c r="M169" s="14">
        <f t="shared" si="28"/>
        <v>3</v>
      </c>
      <c r="N169" s="14">
        <f t="shared" si="29"/>
        <v>3</v>
      </c>
      <c r="O169">
        <f t="shared" si="30"/>
        <v>2016</v>
      </c>
      <c r="P169">
        <f t="shared" si="31"/>
        <v>12</v>
      </c>
      <c r="Q169">
        <f t="shared" si="32"/>
        <v>6</v>
      </c>
      <c r="R169">
        <f>IF(E169=0,1,(IF(E169&lt;=5,2,(IF(E169&lt;=10,3,(IF(E169&gt;=11,4)))))))</f>
        <v>2</v>
      </c>
    </row>
    <row r="170" spans="1:18" x14ac:dyDescent="0.2">
      <c r="A170" s="8">
        <v>42710</v>
      </c>
      <c r="B170" s="9">
        <v>511</v>
      </c>
      <c r="C170" s="10">
        <v>0.24444444444444399</v>
      </c>
      <c r="D170" s="9" t="s">
        <v>9</v>
      </c>
      <c r="E170" s="9">
        <v>4</v>
      </c>
      <c r="F170" s="9" t="s">
        <v>20</v>
      </c>
      <c r="G170" s="13">
        <f t="shared" si="22"/>
        <v>9</v>
      </c>
      <c r="H170">
        <f t="shared" si="23"/>
        <v>2</v>
      </c>
      <c r="I170" s="14">
        <f t="shared" si="24"/>
        <v>6</v>
      </c>
      <c r="J170" s="14">
        <f t="shared" si="25"/>
        <v>3</v>
      </c>
      <c r="K170" s="14">
        <f t="shared" si="26"/>
        <v>1</v>
      </c>
      <c r="L170" s="14">
        <f t="shared" si="27"/>
        <v>3</v>
      </c>
      <c r="M170" s="14">
        <f t="shared" si="28"/>
        <v>2</v>
      </c>
      <c r="N170" s="14">
        <f t="shared" si="29"/>
        <v>2</v>
      </c>
      <c r="O170">
        <f t="shared" si="30"/>
        <v>2016</v>
      </c>
      <c r="P170">
        <f t="shared" si="31"/>
        <v>12</v>
      </c>
      <c r="Q170">
        <f t="shared" si="32"/>
        <v>6</v>
      </c>
      <c r="R170">
        <f>IF(E170=0,1,(IF(E170&lt;=5,2,(IF(E170&lt;=10,3,(IF(E170&gt;=11,4)))))))</f>
        <v>2</v>
      </c>
    </row>
    <row r="171" spans="1:18" x14ac:dyDescent="0.2">
      <c r="A171" s="8">
        <v>42710</v>
      </c>
      <c r="B171" s="9">
        <v>504</v>
      </c>
      <c r="C171" s="10">
        <v>0.26180555555555601</v>
      </c>
      <c r="D171" s="9" t="s">
        <v>9</v>
      </c>
      <c r="E171" s="9">
        <v>5</v>
      </c>
      <c r="F171" s="9" t="s">
        <v>18</v>
      </c>
      <c r="G171" s="13">
        <f t="shared" si="22"/>
        <v>4</v>
      </c>
      <c r="H171">
        <f t="shared" si="23"/>
        <v>2</v>
      </c>
      <c r="I171" s="14">
        <f t="shared" si="24"/>
        <v>7</v>
      </c>
      <c r="J171" s="14">
        <f t="shared" si="25"/>
        <v>4</v>
      </c>
      <c r="K171" s="14">
        <f t="shared" si="26"/>
        <v>4</v>
      </c>
      <c r="L171" s="14">
        <f t="shared" si="27"/>
        <v>4</v>
      </c>
      <c r="M171" s="14">
        <f t="shared" si="28"/>
        <v>3</v>
      </c>
      <c r="N171" s="14">
        <f t="shared" si="29"/>
        <v>3</v>
      </c>
      <c r="O171">
        <f t="shared" si="30"/>
        <v>2016</v>
      </c>
      <c r="P171">
        <f t="shared" si="31"/>
        <v>12</v>
      </c>
      <c r="Q171">
        <f t="shared" si="32"/>
        <v>6</v>
      </c>
      <c r="R171">
        <f>IF(E171=0,1,(IF(E171&lt;=5,2,(IF(E171&lt;=10,3,(IF(E171&gt;=11,4)))))))</f>
        <v>2</v>
      </c>
    </row>
    <row r="172" spans="1:18" x14ac:dyDescent="0.2">
      <c r="A172" s="8">
        <v>42710</v>
      </c>
      <c r="B172" s="9">
        <v>511</v>
      </c>
      <c r="C172" s="10">
        <v>0.28541666666666698</v>
      </c>
      <c r="D172" s="9" t="s">
        <v>9</v>
      </c>
      <c r="E172" s="9">
        <v>4</v>
      </c>
      <c r="F172" s="9" t="s">
        <v>13</v>
      </c>
      <c r="G172" s="13">
        <f t="shared" si="22"/>
        <v>9</v>
      </c>
      <c r="H172">
        <f t="shared" si="23"/>
        <v>2</v>
      </c>
      <c r="I172" s="14">
        <f t="shared" si="24"/>
        <v>7</v>
      </c>
      <c r="J172" s="14">
        <f t="shared" si="25"/>
        <v>1</v>
      </c>
      <c r="K172" s="14">
        <f t="shared" si="26"/>
        <v>1</v>
      </c>
      <c r="L172" s="14">
        <f t="shared" si="27"/>
        <v>3</v>
      </c>
      <c r="M172" s="14">
        <f t="shared" si="28"/>
        <v>2</v>
      </c>
      <c r="N172" s="14">
        <f t="shared" si="29"/>
        <v>2</v>
      </c>
      <c r="O172">
        <f t="shared" si="30"/>
        <v>2016</v>
      </c>
      <c r="P172">
        <f t="shared" si="31"/>
        <v>12</v>
      </c>
      <c r="Q172">
        <f t="shared" si="32"/>
        <v>6</v>
      </c>
      <c r="R172">
        <f>IF(E172=0,1,(IF(E172&lt;=5,2,(IF(E172&lt;=10,3,(IF(E172&gt;=11,4)))))))</f>
        <v>2</v>
      </c>
    </row>
    <row r="173" spans="1:18" x14ac:dyDescent="0.2">
      <c r="A173" s="8">
        <v>42710</v>
      </c>
      <c r="B173" s="9">
        <v>505</v>
      </c>
      <c r="C173" s="10">
        <v>0.32291666666666702</v>
      </c>
      <c r="D173" s="9" t="s">
        <v>9</v>
      </c>
      <c r="E173" s="9">
        <v>12</v>
      </c>
      <c r="F173" s="9" t="s">
        <v>19</v>
      </c>
      <c r="G173" s="13">
        <f t="shared" si="22"/>
        <v>5</v>
      </c>
      <c r="H173">
        <f t="shared" si="23"/>
        <v>2</v>
      </c>
      <c r="I173" s="14">
        <f t="shared" si="24"/>
        <v>8</v>
      </c>
      <c r="J173" s="14">
        <f t="shared" si="25"/>
        <v>2</v>
      </c>
      <c r="K173" s="14">
        <f t="shared" si="26"/>
        <v>3</v>
      </c>
      <c r="L173" s="14">
        <f t="shared" si="27"/>
        <v>3</v>
      </c>
      <c r="M173" s="14">
        <f t="shared" si="28"/>
        <v>4</v>
      </c>
      <c r="N173" s="14">
        <f t="shared" si="29"/>
        <v>4</v>
      </c>
      <c r="O173">
        <f t="shared" si="30"/>
        <v>2016</v>
      </c>
      <c r="P173">
        <f t="shared" si="31"/>
        <v>12</v>
      </c>
      <c r="Q173">
        <f t="shared" si="32"/>
        <v>6</v>
      </c>
      <c r="R173">
        <f>IF(E173=0,1,(IF(E173&lt;=5,2,(IF(E173&lt;=10,3,(IF(E173&gt;=11,4)))))))</f>
        <v>4</v>
      </c>
    </row>
    <row r="174" spans="1:18" x14ac:dyDescent="0.2">
      <c r="A174" s="8">
        <v>42710</v>
      </c>
      <c r="B174" s="9">
        <v>501</v>
      </c>
      <c r="C174" s="10">
        <v>0.32638888888888901</v>
      </c>
      <c r="D174" s="9" t="s">
        <v>9</v>
      </c>
      <c r="E174" s="9">
        <v>5</v>
      </c>
      <c r="F174" s="9" t="s">
        <v>19</v>
      </c>
      <c r="G174" s="13">
        <f t="shared" si="22"/>
        <v>1</v>
      </c>
      <c r="H174">
        <f t="shared" si="23"/>
        <v>2</v>
      </c>
      <c r="I174" s="14">
        <f t="shared" si="24"/>
        <v>8</v>
      </c>
      <c r="J174" s="14">
        <f t="shared" si="25"/>
        <v>2</v>
      </c>
      <c r="K174" s="14">
        <f t="shared" si="26"/>
        <v>3</v>
      </c>
      <c r="L174" s="14">
        <f t="shared" si="27"/>
        <v>2</v>
      </c>
      <c r="M174" s="14">
        <f t="shared" si="28"/>
        <v>1</v>
      </c>
      <c r="N174" s="14">
        <f t="shared" si="29"/>
        <v>1</v>
      </c>
      <c r="O174">
        <f t="shared" si="30"/>
        <v>2016</v>
      </c>
      <c r="P174">
        <f t="shared" si="31"/>
        <v>12</v>
      </c>
      <c r="Q174">
        <f t="shared" si="32"/>
        <v>6</v>
      </c>
      <c r="R174">
        <f>IF(E174=0,1,(IF(E174&lt;=5,2,(IF(E174&lt;=10,3,(IF(E174&gt;=11,4)))))))</f>
        <v>2</v>
      </c>
    </row>
    <row r="175" spans="1:18" x14ac:dyDescent="0.2">
      <c r="A175" s="8">
        <v>42710</v>
      </c>
      <c r="B175" s="9">
        <v>506</v>
      </c>
      <c r="C175" s="10">
        <v>0.34375</v>
      </c>
      <c r="D175" s="9" t="s">
        <v>9</v>
      </c>
      <c r="E175" s="9">
        <v>9</v>
      </c>
      <c r="F175" s="9" t="s">
        <v>18</v>
      </c>
      <c r="G175" s="13">
        <f t="shared" si="22"/>
        <v>6</v>
      </c>
      <c r="H175">
        <f t="shared" si="23"/>
        <v>2</v>
      </c>
      <c r="I175" s="14">
        <f t="shared" si="24"/>
        <v>9</v>
      </c>
      <c r="J175" s="14">
        <f t="shared" si="25"/>
        <v>4</v>
      </c>
      <c r="K175" s="14">
        <f t="shared" si="26"/>
        <v>4</v>
      </c>
      <c r="L175" s="14">
        <f t="shared" si="27"/>
        <v>2</v>
      </c>
      <c r="M175" s="14">
        <f t="shared" si="28"/>
        <v>2</v>
      </c>
      <c r="N175" s="14">
        <f t="shared" si="29"/>
        <v>2</v>
      </c>
      <c r="O175">
        <f t="shared" si="30"/>
        <v>2016</v>
      </c>
      <c r="P175">
        <f t="shared" si="31"/>
        <v>12</v>
      </c>
      <c r="Q175">
        <f t="shared" si="32"/>
        <v>6</v>
      </c>
      <c r="R175">
        <f>IF(E175=0,1,(IF(E175&lt;=5,2,(IF(E175&lt;=10,3,(IF(E175&gt;=11,4)))))))</f>
        <v>3</v>
      </c>
    </row>
    <row r="176" spans="1:18" x14ac:dyDescent="0.2">
      <c r="A176" s="8">
        <v>42710</v>
      </c>
      <c r="B176" s="9">
        <v>514</v>
      </c>
      <c r="C176" s="10">
        <v>0.375</v>
      </c>
      <c r="D176" s="9" t="s">
        <v>9</v>
      </c>
      <c r="E176" s="9">
        <v>4</v>
      </c>
      <c r="F176" s="9" t="s">
        <v>18</v>
      </c>
      <c r="G176" s="13">
        <f t="shared" si="22"/>
        <v>11</v>
      </c>
      <c r="H176">
        <f t="shared" si="23"/>
        <v>2</v>
      </c>
      <c r="I176" s="14">
        <f t="shared" si="24"/>
        <v>10</v>
      </c>
      <c r="J176" s="14">
        <f t="shared" si="25"/>
        <v>4</v>
      </c>
      <c r="K176" s="14">
        <f t="shared" si="26"/>
        <v>2</v>
      </c>
      <c r="L176" s="14">
        <f t="shared" si="27"/>
        <v>1</v>
      </c>
      <c r="M176" s="14">
        <f t="shared" si="28"/>
        <v>3</v>
      </c>
      <c r="N176" s="14">
        <f t="shared" si="29"/>
        <v>1</v>
      </c>
      <c r="O176">
        <f t="shared" si="30"/>
        <v>2016</v>
      </c>
      <c r="P176">
        <f t="shared" si="31"/>
        <v>12</v>
      </c>
      <c r="Q176">
        <f t="shared" si="32"/>
        <v>6</v>
      </c>
      <c r="R176">
        <f>IF(E176=0,1,(IF(E176&lt;=5,2,(IF(E176&lt;=10,3,(IF(E176&gt;=11,4)))))))</f>
        <v>2</v>
      </c>
    </row>
    <row r="177" spans="1:18" x14ac:dyDescent="0.2">
      <c r="A177" s="8">
        <v>42710</v>
      </c>
      <c r="B177" s="9">
        <v>511</v>
      </c>
      <c r="C177" s="10">
        <v>0.40416666666666701</v>
      </c>
      <c r="D177" s="9" t="s">
        <v>9</v>
      </c>
      <c r="E177" s="9">
        <v>8</v>
      </c>
      <c r="F177" s="9" t="s">
        <v>19</v>
      </c>
      <c r="G177" s="13">
        <f t="shared" si="22"/>
        <v>9</v>
      </c>
      <c r="H177">
        <f t="shared" si="23"/>
        <v>2</v>
      </c>
      <c r="I177" s="14">
        <f t="shared" si="24"/>
        <v>10</v>
      </c>
      <c r="J177" s="14">
        <f t="shared" si="25"/>
        <v>2</v>
      </c>
      <c r="K177" s="14">
        <f t="shared" si="26"/>
        <v>1</v>
      </c>
      <c r="L177" s="14">
        <f t="shared" si="27"/>
        <v>3</v>
      </c>
      <c r="M177" s="14">
        <f t="shared" si="28"/>
        <v>2</v>
      </c>
      <c r="N177" s="14">
        <f t="shared" si="29"/>
        <v>2</v>
      </c>
      <c r="O177">
        <f t="shared" si="30"/>
        <v>2016</v>
      </c>
      <c r="P177">
        <f t="shared" si="31"/>
        <v>12</v>
      </c>
      <c r="Q177">
        <f t="shared" si="32"/>
        <v>6</v>
      </c>
      <c r="R177">
        <f>IF(E177=0,1,(IF(E177&lt;=5,2,(IF(E177&lt;=10,3,(IF(E177&gt;=11,4)))))))</f>
        <v>3</v>
      </c>
    </row>
    <row r="178" spans="1:18" x14ac:dyDescent="0.2">
      <c r="A178" s="8">
        <v>42710</v>
      </c>
      <c r="B178" s="9">
        <v>501</v>
      </c>
      <c r="C178" s="10">
        <v>0.42361111111111099</v>
      </c>
      <c r="D178" s="9" t="s">
        <v>9</v>
      </c>
      <c r="E178" s="9">
        <v>15</v>
      </c>
      <c r="F178" s="9" t="s">
        <v>19</v>
      </c>
      <c r="G178" s="13">
        <f t="shared" si="22"/>
        <v>1</v>
      </c>
      <c r="H178">
        <f t="shared" si="23"/>
        <v>2</v>
      </c>
      <c r="I178" s="14">
        <f t="shared" si="24"/>
        <v>11</v>
      </c>
      <c r="J178" s="14">
        <f t="shared" si="25"/>
        <v>2</v>
      </c>
      <c r="K178" s="14">
        <f t="shared" si="26"/>
        <v>3</v>
      </c>
      <c r="L178" s="14">
        <f t="shared" si="27"/>
        <v>2</v>
      </c>
      <c r="M178" s="14">
        <f t="shared" si="28"/>
        <v>1</v>
      </c>
      <c r="N178" s="14">
        <f t="shared" si="29"/>
        <v>1</v>
      </c>
      <c r="O178">
        <f t="shared" si="30"/>
        <v>2016</v>
      </c>
      <c r="P178">
        <f t="shared" si="31"/>
        <v>12</v>
      </c>
      <c r="Q178">
        <f t="shared" si="32"/>
        <v>6</v>
      </c>
      <c r="R178">
        <f>IF(E178=0,1,(IF(E178&lt;=5,2,(IF(E178&lt;=10,3,(IF(E178&gt;=11,4)))))))</f>
        <v>4</v>
      </c>
    </row>
    <row r="179" spans="1:18" x14ac:dyDescent="0.2">
      <c r="A179" s="8">
        <v>42710</v>
      </c>
      <c r="B179" s="9">
        <v>501</v>
      </c>
      <c r="C179" s="10">
        <v>0.47083333333333299</v>
      </c>
      <c r="D179" s="9" t="s">
        <v>9</v>
      </c>
      <c r="E179" s="9">
        <v>32</v>
      </c>
      <c r="F179" s="9" t="s">
        <v>19</v>
      </c>
      <c r="G179" s="13">
        <f t="shared" si="22"/>
        <v>1</v>
      </c>
      <c r="H179">
        <f t="shared" si="23"/>
        <v>2</v>
      </c>
      <c r="I179" s="14">
        <f t="shared" si="24"/>
        <v>12</v>
      </c>
      <c r="J179" s="14">
        <f t="shared" si="25"/>
        <v>2</v>
      </c>
      <c r="K179" s="14">
        <f t="shared" si="26"/>
        <v>3</v>
      </c>
      <c r="L179" s="14">
        <f t="shared" si="27"/>
        <v>2</v>
      </c>
      <c r="M179" s="14">
        <f t="shared" si="28"/>
        <v>1</v>
      </c>
      <c r="N179" s="14">
        <f t="shared" si="29"/>
        <v>1</v>
      </c>
      <c r="O179">
        <f t="shared" si="30"/>
        <v>2016</v>
      </c>
      <c r="P179">
        <f t="shared" si="31"/>
        <v>12</v>
      </c>
      <c r="Q179">
        <f t="shared" si="32"/>
        <v>6</v>
      </c>
      <c r="R179">
        <f>IF(E179=0,1,(IF(E179&lt;=5,2,(IF(E179&lt;=10,3,(IF(E179&gt;=11,4)))))))</f>
        <v>4</v>
      </c>
    </row>
    <row r="180" spans="1:18" x14ac:dyDescent="0.2">
      <c r="A180" s="8">
        <v>42710</v>
      </c>
      <c r="B180" s="9">
        <v>514</v>
      </c>
      <c r="C180" s="10">
        <v>0.50416666666666698</v>
      </c>
      <c r="D180" s="9" t="s">
        <v>9</v>
      </c>
      <c r="E180" s="9">
        <v>5</v>
      </c>
      <c r="F180" s="9" t="s">
        <v>19</v>
      </c>
      <c r="G180" s="13">
        <f t="shared" si="22"/>
        <v>11</v>
      </c>
      <c r="H180">
        <f t="shared" si="23"/>
        <v>2</v>
      </c>
      <c r="I180" s="14">
        <f t="shared" si="24"/>
        <v>13</v>
      </c>
      <c r="J180" s="14">
        <f t="shared" si="25"/>
        <v>2</v>
      </c>
      <c r="K180" s="14">
        <f t="shared" si="26"/>
        <v>2</v>
      </c>
      <c r="L180" s="14">
        <f t="shared" si="27"/>
        <v>1</v>
      </c>
      <c r="M180" s="14">
        <f t="shared" si="28"/>
        <v>3</v>
      </c>
      <c r="N180" s="14">
        <f t="shared" si="29"/>
        <v>1</v>
      </c>
      <c r="O180">
        <f t="shared" si="30"/>
        <v>2016</v>
      </c>
      <c r="P180">
        <f t="shared" si="31"/>
        <v>12</v>
      </c>
      <c r="Q180">
        <f t="shared" si="32"/>
        <v>6</v>
      </c>
      <c r="R180">
        <f>IF(E180=0,1,(IF(E180&lt;=5,2,(IF(E180&lt;=10,3,(IF(E180&gt;=11,4)))))))</f>
        <v>2</v>
      </c>
    </row>
    <row r="181" spans="1:18" x14ac:dyDescent="0.2">
      <c r="A181" s="8">
        <v>42710</v>
      </c>
      <c r="B181" s="9">
        <v>501</v>
      </c>
      <c r="C181" s="10">
        <v>0.50416666666666698</v>
      </c>
      <c r="D181" s="9" t="s">
        <v>9</v>
      </c>
      <c r="E181" s="9">
        <v>11</v>
      </c>
      <c r="F181" s="9" t="s">
        <v>19</v>
      </c>
      <c r="G181" s="13">
        <f t="shared" si="22"/>
        <v>1</v>
      </c>
      <c r="H181">
        <f t="shared" si="23"/>
        <v>2</v>
      </c>
      <c r="I181" s="14">
        <f t="shared" si="24"/>
        <v>13</v>
      </c>
      <c r="J181" s="14">
        <f t="shared" si="25"/>
        <v>2</v>
      </c>
      <c r="K181" s="14">
        <f t="shared" si="26"/>
        <v>3</v>
      </c>
      <c r="L181" s="14">
        <f t="shared" si="27"/>
        <v>2</v>
      </c>
      <c r="M181" s="14">
        <f t="shared" si="28"/>
        <v>1</v>
      </c>
      <c r="N181" s="14">
        <f t="shared" si="29"/>
        <v>1</v>
      </c>
      <c r="O181">
        <f t="shared" si="30"/>
        <v>2016</v>
      </c>
      <c r="P181">
        <f t="shared" si="31"/>
        <v>12</v>
      </c>
      <c r="Q181">
        <f t="shared" si="32"/>
        <v>6</v>
      </c>
      <c r="R181">
        <f>IF(E181=0,1,(IF(E181&lt;=5,2,(IF(E181&lt;=10,3,(IF(E181&gt;=11,4)))))))</f>
        <v>4</v>
      </c>
    </row>
    <row r="182" spans="1:18" x14ac:dyDescent="0.2">
      <c r="A182" s="8">
        <v>42710</v>
      </c>
      <c r="B182" s="9">
        <v>504</v>
      </c>
      <c r="C182" s="10">
        <v>0.51875000000000004</v>
      </c>
      <c r="D182" s="9" t="s">
        <v>9</v>
      </c>
      <c r="E182" s="9">
        <v>8</v>
      </c>
      <c r="F182" s="9" t="s">
        <v>19</v>
      </c>
      <c r="G182" s="13">
        <f t="shared" si="22"/>
        <v>4</v>
      </c>
      <c r="H182">
        <f t="shared" si="23"/>
        <v>2</v>
      </c>
      <c r="I182" s="14">
        <f t="shared" si="24"/>
        <v>13</v>
      </c>
      <c r="J182" s="14">
        <f t="shared" si="25"/>
        <v>2</v>
      </c>
      <c r="K182" s="14">
        <f t="shared" si="26"/>
        <v>4</v>
      </c>
      <c r="L182" s="14">
        <f t="shared" si="27"/>
        <v>4</v>
      </c>
      <c r="M182" s="14">
        <f t="shared" si="28"/>
        <v>3</v>
      </c>
      <c r="N182" s="14">
        <f t="shared" si="29"/>
        <v>3</v>
      </c>
      <c r="O182">
        <f t="shared" si="30"/>
        <v>2016</v>
      </c>
      <c r="P182">
        <f t="shared" si="31"/>
        <v>12</v>
      </c>
      <c r="Q182">
        <f t="shared" si="32"/>
        <v>6</v>
      </c>
      <c r="R182">
        <f>IF(E182=0,1,(IF(E182&lt;=5,2,(IF(E182&lt;=10,3,(IF(E182&gt;=11,4)))))))</f>
        <v>3</v>
      </c>
    </row>
    <row r="183" spans="1:18" x14ac:dyDescent="0.2">
      <c r="A183" s="8">
        <v>42710</v>
      </c>
      <c r="B183" s="9">
        <v>501</v>
      </c>
      <c r="C183" s="10">
        <v>0.56597222222222199</v>
      </c>
      <c r="D183" s="9" t="s">
        <v>9</v>
      </c>
      <c r="E183" s="9">
        <v>5</v>
      </c>
      <c r="F183" s="9" t="s">
        <v>19</v>
      </c>
      <c r="G183" s="13">
        <f t="shared" si="22"/>
        <v>1</v>
      </c>
      <c r="H183">
        <f t="shared" si="23"/>
        <v>2</v>
      </c>
      <c r="I183" s="14">
        <f t="shared" si="24"/>
        <v>14</v>
      </c>
      <c r="J183" s="14">
        <f t="shared" si="25"/>
        <v>2</v>
      </c>
      <c r="K183" s="14">
        <f t="shared" si="26"/>
        <v>3</v>
      </c>
      <c r="L183" s="14">
        <f t="shared" si="27"/>
        <v>2</v>
      </c>
      <c r="M183" s="14">
        <f t="shared" si="28"/>
        <v>1</v>
      </c>
      <c r="N183" s="14">
        <f t="shared" si="29"/>
        <v>1</v>
      </c>
      <c r="O183">
        <f t="shared" si="30"/>
        <v>2016</v>
      </c>
      <c r="P183">
        <f t="shared" si="31"/>
        <v>12</v>
      </c>
      <c r="Q183">
        <f t="shared" si="32"/>
        <v>6</v>
      </c>
      <c r="R183">
        <f>IF(E183=0,1,(IF(E183&lt;=5,2,(IF(E183&lt;=10,3,(IF(E183&gt;=11,4)))))))</f>
        <v>2</v>
      </c>
    </row>
    <row r="184" spans="1:18" x14ac:dyDescent="0.2">
      <c r="A184" s="8">
        <v>42710</v>
      </c>
      <c r="B184" s="9">
        <v>501</v>
      </c>
      <c r="C184" s="10">
        <v>0.58472222222222203</v>
      </c>
      <c r="D184" s="9" t="s">
        <v>9</v>
      </c>
      <c r="E184" s="9">
        <v>5</v>
      </c>
      <c r="F184" s="9" t="s">
        <v>19</v>
      </c>
      <c r="G184" s="13">
        <f t="shared" si="22"/>
        <v>1</v>
      </c>
      <c r="H184">
        <f t="shared" si="23"/>
        <v>2</v>
      </c>
      <c r="I184" s="14">
        <f t="shared" si="24"/>
        <v>15</v>
      </c>
      <c r="J184" s="14">
        <f t="shared" si="25"/>
        <v>2</v>
      </c>
      <c r="K184" s="14">
        <f t="shared" si="26"/>
        <v>3</v>
      </c>
      <c r="L184" s="14">
        <f t="shared" si="27"/>
        <v>2</v>
      </c>
      <c r="M184" s="14">
        <f t="shared" si="28"/>
        <v>1</v>
      </c>
      <c r="N184" s="14">
        <f t="shared" si="29"/>
        <v>1</v>
      </c>
      <c r="O184">
        <f t="shared" si="30"/>
        <v>2016</v>
      </c>
      <c r="P184">
        <f t="shared" si="31"/>
        <v>12</v>
      </c>
      <c r="Q184">
        <f t="shared" si="32"/>
        <v>6</v>
      </c>
      <c r="R184">
        <f>IF(E184=0,1,(IF(E184&lt;=5,2,(IF(E184&lt;=10,3,(IF(E184&gt;=11,4)))))))</f>
        <v>2</v>
      </c>
    </row>
    <row r="185" spans="1:18" x14ac:dyDescent="0.2">
      <c r="A185" s="8">
        <v>42710</v>
      </c>
      <c r="B185" s="9">
        <v>506</v>
      </c>
      <c r="C185" s="10">
        <v>0.58888888888888902</v>
      </c>
      <c r="D185" s="9" t="s">
        <v>9</v>
      </c>
      <c r="E185" s="9">
        <v>5</v>
      </c>
      <c r="F185" s="9" t="s">
        <v>18</v>
      </c>
      <c r="G185" s="13">
        <f t="shared" si="22"/>
        <v>6</v>
      </c>
      <c r="H185">
        <f t="shared" si="23"/>
        <v>2</v>
      </c>
      <c r="I185" s="14">
        <f t="shared" si="24"/>
        <v>15</v>
      </c>
      <c r="J185" s="14">
        <f t="shared" si="25"/>
        <v>4</v>
      </c>
      <c r="K185" s="14">
        <f t="shared" si="26"/>
        <v>4</v>
      </c>
      <c r="L185" s="14">
        <f t="shared" si="27"/>
        <v>2</v>
      </c>
      <c r="M185" s="14">
        <f t="shared" si="28"/>
        <v>2</v>
      </c>
      <c r="N185" s="14">
        <f t="shared" si="29"/>
        <v>2</v>
      </c>
      <c r="O185">
        <f t="shared" si="30"/>
        <v>2016</v>
      </c>
      <c r="P185">
        <f t="shared" si="31"/>
        <v>12</v>
      </c>
      <c r="Q185">
        <f t="shared" si="32"/>
        <v>6</v>
      </c>
      <c r="R185">
        <f>IF(E185=0,1,(IF(E185&lt;=5,2,(IF(E185&lt;=10,3,(IF(E185&gt;=11,4)))))))</f>
        <v>2</v>
      </c>
    </row>
    <row r="186" spans="1:18" x14ac:dyDescent="0.2">
      <c r="A186" s="8">
        <v>42710</v>
      </c>
      <c r="B186" s="9">
        <v>511</v>
      </c>
      <c r="C186" s="10">
        <v>0.61805555555555602</v>
      </c>
      <c r="D186" s="9" t="s">
        <v>9</v>
      </c>
      <c r="E186" s="9">
        <v>3</v>
      </c>
      <c r="F186" s="9" t="s">
        <v>13</v>
      </c>
      <c r="G186" s="13">
        <f t="shared" si="22"/>
        <v>9</v>
      </c>
      <c r="H186">
        <f t="shared" si="23"/>
        <v>2</v>
      </c>
      <c r="I186" s="14">
        <f t="shared" si="24"/>
        <v>15</v>
      </c>
      <c r="J186" s="14">
        <f t="shared" si="25"/>
        <v>1</v>
      </c>
      <c r="K186" s="14">
        <f t="shared" si="26"/>
        <v>1</v>
      </c>
      <c r="L186" s="14">
        <f t="shared" si="27"/>
        <v>3</v>
      </c>
      <c r="M186" s="14">
        <f t="shared" si="28"/>
        <v>2</v>
      </c>
      <c r="N186" s="14">
        <f t="shared" si="29"/>
        <v>2</v>
      </c>
      <c r="O186">
        <f t="shared" si="30"/>
        <v>2016</v>
      </c>
      <c r="P186">
        <f t="shared" si="31"/>
        <v>12</v>
      </c>
      <c r="Q186">
        <f t="shared" si="32"/>
        <v>6</v>
      </c>
      <c r="R186">
        <f>IF(E186=0,1,(IF(E186&lt;=5,2,(IF(E186&lt;=10,3,(IF(E186&gt;=11,4)))))))</f>
        <v>2</v>
      </c>
    </row>
    <row r="187" spans="1:18" x14ac:dyDescent="0.2">
      <c r="A187" s="8">
        <v>42710</v>
      </c>
      <c r="B187" s="9">
        <v>503</v>
      </c>
      <c r="C187" s="10">
        <v>0.62986111111111098</v>
      </c>
      <c r="D187" s="9" t="s">
        <v>9</v>
      </c>
      <c r="E187" s="9">
        <v>12</v>
      </c>
      <c r="F187" s="9" t="s">
        <v>18</v>
      </c>
      <c r="G187" s="13">
        <f t="shared" si="22"/>
        <v>3</v>
      </c>
      <c r="H187">
        <f t="shared" si="23"/>
        <v>2</v>
      </c>
      <c r="I187" s="14">
        <f t="shared" si="24"/>
        <v>16</v>
      </c>
      <c r="J187" s="14">
        <f t="shared" si="25"/>
        <v>4</v>
      </c>
      <c r="K187" s="14">
        <f t="shared" si="26"/>
        <v>3</v>
      </c>
      <c r="L187" s="14">
        <f t="shared" si="27"/>
        <v>2</v>
      </c>
      <c r="M187" s="14">
        <f t="shared" si="28"/>
        <v>1</v>
      </c>
      <c r="N187" s="14">
        <f t="shared" si="29"/>
        <v>1</v>
      </c>
      <c r="O187">
        <f t="shared" si="30"/>
        <v>2016</v>
      </c>
      <c r="P187">
        <f t="shared" si="31"/>
        <v>12</v>
      </c>
      <c r="Q187">
        <f t="shared" si="32"/>
        <v>6</v>
      </c>
      <c r="R187">
        <f>IF(E187=0,1,(IF(E187&lt;=5,2,(IF(E187&lt;=10,3,(IF(E187&gt;=11,4)))))))</f>
        <v>4</v>
      </c>
    </row>
    <row r="188" spans="1:18" x14ac:dyDescent="0.2">
      <c r="A188" s="8">
        <v>42710</v>
      </c>
      <c r="B188" s="9">
        <v>514</v>
      </c>
      <c r="C188" s="10">
        <v>0.63124999999999998</v>
      </c>
      <c r="D188" s="9" t="s">
        <v>9</v>
      </c>
      <c r="E188" s="9">
        <v>9</v>
      </c>
      <c r="F188" s="9" t="s">
        <v>18</v>
      </c>
      <c r="G188" s="13">
        <f t="shared" si="22"/>
        <v>11</v>
      </c>
      <c r="H188">
        <f t="shared" si="23"/>
        <v>2</v>
      </c>
      <c r="I188" s="14">
        <f t="shared" si="24"/>
        <v>16</v>
      </c>
      <c r="J188" s="14">
        <f t="shared" si="25"/>
        <v>4</v>
      </c>
      <c r="K188" s="14">
        <f t="shared" si="26"/>
        <v>2</v>
      </c>
      <c r="L188" s="14">
        <f t="shared" si="27"/>
        <v>1</v>
      </c>
      <c r="M188" s="14">
        <f t="shared" si="28"/>
        <v>3</v>
      </c>
      <c r="N188" s="14">
        <f t="shared" si="29"/>
        <v>1</v>
      </c>
      <c r="O188">
        <f t="shared" si="30"/>
        <v>2016</v>
      </c>
      <c r="P188">
        <f t="shared" si="31"/>
        <v>12</v>
      </c>
      <c r="Q188">
        <f t="shared" si="32"/>
        <v>6</v>
      </c>
      <c r="R188">
        <f>IF(E188=0,1,(IF(E188&lt;=5,2,(IF(E188&lt;=10,3,(IF(E188&gt;=11,4)))))))</f>
        <v>3</v>
      </c>
    </row>
    <row r="189" spans="1:18" x14ac:dyDescent="0.2">
      <c r="A189" s="8">
        <v>42710</v>
      </c>
      <c r="B189" s="9">
        <v>502</v>
      </c>
      <c r="C189" s="10">
        <v>0.65138888888888902</v>
      </c>
      <c r="D189" s="9" t="s">
        <v>9</v>
      </c>
      <c r="E189" s="9">
        <v>8</v>
      </c>
      <c r="F189" s="9" t="s">
        <v>18</v>
      </c>
      <c r="G189" s="13">
        <f t="shared" si="22"/>
        <v>2</v>
      </c>
      <c r="H189">
        <f t="shared" si="23"/>
        <v>2</v>
      </c>
      <c r="I189" s="14">
        <f t="shared" si="24"/>
        <v>16</v>
      </c>
      <c r="J189" s="14">
        <f t="shared" si="25"/>
        <v>4</v>
      </c>
      <c r="K189" s="14">
        <f t="shared" si="26"/>
        <v>2</v>
      </c>
      <c r="L189" s="14">
        <f t="shared" si="27"/>
        <v>1</v>
      </c>
      <c r="M189" s="14">
        <f t="shared" si="28"/>
        <v>3</v>
      </c>
      <c r="N189" s="14">
        <f t="shared" si="29"/>
        <v>3</v>
      </c>
      <c r="O189">
        <f t="shared" si="30"/>
        <v>2016</v>
      </c>
      <c r="P189">
        <f t="shared" si="31"/>
        <v>12</v>
      </c>
      <c r="Q189">
        <f t="shared" si="32"/>
        <v>6</v>
      </c>
      <c r="R189">
        <f>IF(E189=0,1,(IF(E189&lt;=5,2,(IF(E189&lt;=10,3,(IF(E189&gt;=11,4)))))))</f>
        <v>3</v>
      </c>
    </row>
    <row r="190" spans="1:18" x14ac:dyDescent="0.2">
      <c r="A190" s="8">
        <v>42710</v>
      </c>
      <c r="B190" s="9">
        <v>501</v>
      </c>
      <c r="C190" s="10">
        <v>0.66666666666666696</v>
      </c>
      <c r="D190" s="9" t="s">
        <v>9</v>
      </c>
      <c r="E190" s="9">
        <v>45</v>
      </c>
      <c r="F190" s="9" t="s">
        <v>18</v>
      </c>
      <c r="G190" s="13">
        <f t="shared" si="22"/>
        <v>1</v>
      </c>
      <c r="H190">
        <f t="shared" si="23"/>
        <v>2</v>
      </c>
      <c r="I190" s="14">
        <f t="shared" si="24"/>
        <v>17</v>
      </c>
      <c r="J190" s="14">
        <f t="shared" si="25"/>
        <v>4</v>
      </c>
      <c r="K190" s="14">
        <f t="shared" si="26"/>
        <v>3</v>
      </c>
      <c r="L190" s="14">
        <f t="shared" si="27"/>
        <v>2</v>
      </c>
      <c r="M190" s="14">
        <f t="shared" si="28"/>
        <v>1</v>
      </c>
      <c r="N190" s="14">
        <f t="shared" si="29"/>
        <v>1</v>
      </c>
      <c r="O190">
        <f t="shared" si="30"/>
        <v>2016</v>
      </c>
      <c r="P190">
        <f t="shared" si="31"/>
        <v>12</v>
      </c>
      <c r="Q190">
        <f t="shared" si="32"/>
        <v>6</v>
      </c>
      <c r="R190">
        <f>IF(E190=0,1,(IF(E190&lt;=5,2,(IF(E190&lt;=10,3,(IF(E190&gt;=11,4)))))))</f>
        <v>4</v>
      </c>
    </row>
    <row r="191" spans="1:18" x14ac:dyDescent="0.2">
      <c r="A191" s="8">
        <v>42710</v>
      </c>
      <c r="B191" s="9">
        <v>511</v>
      </c>
      <c r="C191" s="10">
        <v>0.70902777777777803</v>
      </c>
      <c r="D191" s="9" t="s">
        <v>9</v>
      </c>
      <c r="E191" s="9">
        <v>3</v>
      </c>
      <c r="F191" s="9" t="s">
        <v>20</v>
      </c>
      <c r="G191" s="13">
        <f t="shared" si="22"/>
        <v>9</v>
      </c>
      <c r="H191">
        <f t="shared" si="23"/>
        <v>2</v>
      </c>
      <c r="I191" s="14">
        <f t="shared" si="24"/>
        <v>18</v>
      </c>
      <c r="J191" s="14">
        <f t="shared" si="25"/>
        <v>3</v>
      </c>
      <c r="K191" s="14">
        <f t="shared" si="26"/>
        <v>1</v>
      </c>
      <c r="L191" s="14">
        <f t="shared" si="27"/>
        <v>3</v>
      </c>
      <c r="M191" s="14">
        <f t="shared" si="28"/>
        <v>2</v>
      </c>
      <c r="N191" s="14">
        <f t="shared" si="29"/>
        <v>2</v>
      </c>
      <c r="O191">
        <f t="shared" si="30"/>
        <v>2016</v>
      </c>
      <c r="P191">
        <f t="shared" si="31"/>
        <v>12</v>
      </c>
      <c r="Q191">
        <f t="shared" si="32"/>
        <v>6</v>
      </c>
      <c r="R191">
        <f>IF(E191=0,1,(IF(E191&lt;=5,2,(IF(E191&lt;=10,3,(IF(E191&gt;=11,4)))))))</f>
        <v>2</v>
      </c>
    </row>
    <row r="192" spans="1:18" x14ac:dyDescent="0.2">
      <c r="A192" s="8">
        <v>42710</v>
      </c>
      <c r="B192" s="9">
        <v>509</v>
      </c>
      <c r="C192" s="10">
        <v>0.71736111111111101</v>
      </c>
      <c r="D192" s="9" t="s">
        <v>9</v>
      </c>
      <c r="E192" s="9">
        <v>1</v>
      </c>
      <c r="F192" s="9" t="s">
        <v>19</v>
      </c>
      <c r="G192" s="13">
        <f t="shared" si="22"/>
        <v>7</v>
      </c>
      <c r="H192">
        <f t="shared" si="23"/>
        <v>2</v>
      </c>
      <c r="I192" s="14">
        <f t="shared" si="24"/>
        <v>18</v>
      </c>
      <c r="J192" s="14">
        <f t="shared" si="25"/>
        <v>2</v>
      </c>
      <c r="K192" s="14">
        <f t="shared" si="26"/>
        <v>1</v>
      </c>
      <c r="L192" s="14">
        <f t="shared" si="27"/>
        <v>2</v>
      </c>
      <c r="M192" s="14">
        <f t="shared" si="28"/>
        <v>2</v>
      </c>
      <c r="N192" s="14">
        <f t="shared" si="29"/>
        <v>2</v>
      </c>
      <c r="O192">
        <f t="shared" si="30"/>
        <v>2016</v>
      </c>
      <c r="P192">
        <f t="shared" si="31"/>
        <v>12</v>
      </c>
      <c r="Q192">
        <f t="shared" si="32"/>
        <v>6</v>
      </c>
      <c r="R192">
        <f>IF(E192=0,1,(IF(E192&lt;=5,2,(IF(E192&lt;=10,3,(IF(E192&gt;=11,4)))))))</f>
        <v>2</v>
      </c>
    </row>
    <row r="193" spans="1:18" x14ac:dyDescent="0.2">
      <c r="A193" s="8">
        <v>42710</v>
      </c>
      <c r="B193" s="9">
        <v>505</v>
      </c>
      <c r="C193" s="10">
        <v>0.72916666666666696</v>
      </c>
      <c r="D193" s="9" t="s">
        <v>9</v>
      </c>
      <c r="E193" s="9">
        <v>5</v>
      </c>
      <c r="F193" s="9" t="s">
        <v>18</v>
      </c>
      <c r="G193" s="13">
        <f t="shared" si="22"/>
        <v>5</v>
      </c>
      <c r="H193">
        <f t="shared" si="23"/>
        <v>2</v>
      </c>
      <c r="I193" s="14">
        <f t="shared" si="24"/>
        <v>18</v>
      </c>
      <c r="J193" s="14">
        <f t="shared" si="25"/>
        <v>4</v>
      </c>
      <c r="K193" s="14">
        <f t="shared" si="26"/>
        <v>3</v>
      </c>
      <c r="L193" s="14">
        <f t="shared" si="27"/>
        <v>3</v>
      </c>
      <c r="M193" s="14">
        <f t="shared" si="28"/>
        <v>4</v>
      </c>
      <c r="N193" s="14">
        <f t="shared" si="29"/>
        <v>4</v>
      </c>
      <c r="O193">
        <f t="shared" si="30"/>
        <v>2016</v>
      </c>
      <c r="P193">
        <f t="shared" si="31"/>
        <v>12</v>
      </c>
      <c r="Q193">
        <f t="shared" si="32"/>
        <v>6</v>
      </c>
      <c r="R193">
        <f>IF(E193=0,1,(IF(E193&lt;=5,2,(IF(E193&lt;=10,3,(IF(E193&gt;=11,4)))))))</f>
        <v>2</v>
      </c>
    </row>
    <row r="194" spans="1:18" x14ac:dyDescent="0.2">
      <c r="A194" s="8">
        <v>42710</v>
      </c>
      <c r="B194" s="9">
        <v>504</v>
      </c>
      <c r="C194" s="10">
        <v>0.73680555555555605</v>
      </c>
      <c r="D194" s="9" t="s">
        <v>9</v>
      </c>
      <c r="E194" s="9">
        <v>5</v>
      </c>
      <c r="F194" s="9" t="s">
        <v>19</v>
      </c>
      <c r="G194" s="13">
        <f t="shared" si="22"/>
        <v>4</v>
      </c>
      <c r="H194">
        <f t="shared" si="23"/>
        <v>2</v>
      </c>
      <c r="I194" s="14">
        <f t="shared" si="24"/>
        <v>18</v>
      </c>
      <c r="J194" s="14">
        <f t="shared" si="25"/>
        <v>2</v>
      </c>
      <c r="K194" s="14">
        <f t="shared" si="26"/>
        <v>4</v>
      </c>
      <c r="L194" s="14">
        <f t="shared" si="27"/>
        <v>4</v>
      </c>
      <c r="M194" s="14">
        <f t="shared" si="28"/>
        <v>3</v>
      </c>
      <c r="N194" s="14">
        <f t="shared" si="29"/>
        <v>3</v>
      </c>
      <c r="O194">
        <f t="shared" si="30"/>
        <v>2016</v>
      </c>
      <c r="P194">
        <f t="shared" si="31"/>
        <v>12</v>
      </c>
      <c r="Q194">
        <f t="shared" si="32"/>
        <v>6</v>
      </c>
      <c r="R194">
        <f>IF(E194=0,1,(IF(E194&lt;=5,2,(IF(E194&lt;=10,3,(IF(E194&gt;=11,4)))))))</f>
        <v>2</v>
      </c>
    </row>
    <row r="195" spans="1:18" x14ac:dyDescent="0.2">
      <c r="A195" s="8">
        <v>42710</v>
      </c>
      <c r="B195" s="9">
        <v>510</v>
      </c>
      <c r="C195" s="10">
        <v>0.73750000000000004</v>
      </c>
      <c r="D195" s="9" t="s">
        <v>9</v>
      </c>
      <c r="E195" s="9">
        <v>6</v>
      </c>
      <c r="F195" s="9" t="s">
        <v>18</v>
      </c>
      <c r="G195" s="13">
        <f t="shared" ref="G195:G258" si="33">IF(B195=501,1,(IF(B195=502,2,(IF(B195=503,3,(IF(B195=504,4,(IF(B195=505,5,(IF(B195=506,6,(IF(B195=509,7,(IF(B195=510,8,(IF(B195=511,9,(IF(B195=512,10,(IF(B195=514,11)))))))))))))))))))))</f>
        <v>8</v>
      </c>
      <c r="H195">
        <f t="shared" ref="H195:H258" si="34">IF(D195="Friday",5,(IF(D195="Saturday",6,(IF(D195="Sunday",7,(IF(D195="Monday",1,(IF(D195="Tuesday",2,(IF(D195="Wednesday",3,(IF(D195="Thursday",4,0)))))))))))))</f>
        <v>2</v>
      </c>
      <c r="I195" s="14">
        <f t="shared" ref="I195:I258" si="35">(ROUNDDOWN(C195*24,0)+1)</f>
        <v>18</v>
      </c>
      <c r="J195" s="14">
        <f t="shared" ref="J195:J258" si="36">IF(F195="N",1,(IF(F195="E",2,(IF(F195="S",3,(IF(F195="W",4)))))))</f>
        <v>4</v>
      </c>
      <c r="K195" s="14">
        <f t="shared" ref="K195:K258" si="37">IF(B195=501,3,(IF(B195=502,2,(IF(B195=503,3,(IF(B195=504,4,(IF(B195=505,3,(IF(B195=506,4,(IF(B195=509,1,(IF(B195=510,1,(IF(B195=511,1,(IF(B195=512,3,(IF(B195=514,2)))))))))))))))))))))</f>
        <v>1</v>
      </c>
      <c r="L195" s="14">
        <f t="shared" ref="L195:L258" si="38">IF(B195=501,2,(IF(B195=502,1,(IF(B195=503,2,(IF(B195=504,4,(IF(B195=505,3,(IF(B195=506,2,(IF(B195=509,2,(IF(B195=510,3,(IF(B195=511,3,(IF(B195=512,1,(IF(B195=514,1)))))))))))))))))))))</f>
        <v>3</v>
      </c>
      <c r="M195" s="14">
        <f t="shared" ref="M195:M258" si="39">IF(B195=501,1,(IF(B195=502,3,(IF(B195=503,1,(IF(B195=504,3,(IF(B195=505,4,(IF(B195=506,2,(IF(B195=509,2,(IF(B195=510,3,(IF(B195=511,2,(IF(B195=512,3,(IF(B195=514,3)))))))))))))))))))))</f>
        <v>3</v>
      </c>
      <c r="N195" s="14">
        <f t="shared" ref="N195:N258" si="40">IF(B195=501,1,(IF(B195=502,3,(IF(B195=503,1,(IF(B195=504,3,(IF(B195=505,4,(IF(B195=506,2,(IF(B195=509,2,(IF(B195=510,3,(IF(B195=511,2,(IF(B195=512,3,(IF(B195=514,1)))))))))))))))))))))</f>
        <v>3</v>
      </c>
      <c r="O195">
        <f t="shared" ref="O195:O258" si="41">YEAR(A195)</f>
        <v>2016</v>
      </c>
      <c r="P195">
        <f t="shared" ref="P195:P258" si="42">MONTH(A195)</f>
        <v>12</v>
      </c>
      <c r="Q195">
        <f t="shared" ref="Q195:Q258" si="43">DAY(A195)</f>
        <v>6</v>
      </c>
      <c r="R195">
        <f>IF(E195=0,1,(IF(E195&lt;=5,2,(IF(E195&lt;=10,3,(IF(E195&gt;=11,4)))))))</f>
        <v>3</v>
      </c>
    </row>
    <row r="196" spans="1:18" x14ac:dyDescent="0.2">
      <c r="A196" s="8">
        <v>42710</v>
      </c>
      <c r="B196" s="9">
        <v>501</v>
      </c>
      <c r="C196" s="10">
        <v>0.73819444444444404</v>
      </c>
      <c r="D196" s="9" t="s">
        <v>9</v>
      </c>
      <c r="E196" s="9">
        <v>131</v>
      </c>
      <c r="F196" s="9" t="s">
        <v>19</v>
      </c>
      <c r="G196" s="13">
        <f t="shared" si="33"/>
        <v>1</v>
      </c>
      <c r="H196">
        <f t="shared" si="34"/>
        <v>2</v>
      </c>
      <c r="I196" s="14">
        <f t="shared" si="35"/>
        <v>18</v>
      </c>
      <c r="J196" s="14">
        <f t="shared" si="36"/>
        <v>2</v>
      </c>
      <c r="K196" s="14">
        <f t="shared" si="37"/>
        <v>3</v>
      </c>
      <c r="L196" s="14">
        <f t="shared" si="38"/>
        <v>2</v>
      </c>
      <c r="M196" s="14">
        <f t="shared" si="39"/>
        <v>1</v>
      </c>
      <c r="N196" s="14">
        <f t="shared" si="40"/>
        <v>1</v>
      </c>
      <c r="O196">
        <f t="shared" si="41"/>
        <v>2016</v>
      </c>
      <c r="P196">
        <f t="shared" si="42"/>
        <v>12</v>
      </c>
      <c r="Q196">
        <f t="shared" si="43"/>
        <v>6</v>
      </c>
      <c r="R196">
        <f>IF(E196=0,1,(IF(E196&lt;=5,2,(IF(E196&lt;=10,3,(IF(E196&gt;=11,4)))))))</f>
        <v>4</v>
      </c>
    </row>
    <row r="197" spans="1:18" x14ac:dyDescent="0.2">
      <c r="A197" s="8">
        <v>42710</v>
      </c>
      <c r="B197" s="9">
        <v>505</v>
      </c>
      <c r="C197" s="10">
        <v>0.75277777777777799</v>
      </c>
      <c r="D197" s="9" t="s">
        <v>9</v>
      </c>
      <c r="E197" s="9">
        <v>27</v>
      </c>
      <c r="F197" s="9" t="s">
        <v>18</v>
      </c>
      <c r="G197" s="13">
        <f t="shared" si="33"/>
        <v>5</v>
      </c>
      <c r="H197">
        <f t="shared" si="34"/>
        <v>2</v>
      </c>
      <c r="I197" s="14">
        <f t="shared" si="35"/>
        <v>19</v>
      </c>
      <c r="J197" s="14">
        <f t="shared" si="36"/>
        <v>4</v>
      </c>
      <c r="K197" s="14">
        <f t="shared" si="37"/>
        <v>3</v>
      </c>
      <c r="L197" s="14">
        <f t="shared" si="38"/>
        <v>3</v>
      </c>
      <c r="M197" s="14">
        <f t="shared" si="39"/>
        <v>4</v>
      </c>
      <c r="N197" s="14">
        <f t="shared" si="40"/>
        <v>4</v>
      </c>
      <c r="O197">
        <f t="shared" si="41"/>
        <v>2016</v>
      </c>
      <c r="P197">
        <f t="shared" si="42"/>
        <v>12</v>
      </c>
      <c r="Q197">
        <f t="shared" si="43"/>
        <v>6</v>
      </c>
      <c r="R197">
        <f>IF(E197=0,1,(IF(E197&lt;=5,2,(IF(E197&lt;=10,3,(IF(E197&gt;=11,4)))))))</f>
        <v>4</v>
      </c>
    </row>
    <row r="198" spans="1:18" x14ac:dyDescent="0.2">
      <c r="A198" s="8">
        <v>42710</v>
      </c>
      <c r="B198" s="9">
        <v>504</v>
      </c>
      <c r="C198" s="10">
        <v>0.75277777777777799</v>
      </c>
      <c r="D198" s="9" t="s">
        <v>9</v>
      </c>
      <c r="E198" s="9">
        <v>27</v>
      </c>
      <c r="F198" s="9" t="s">
        <v>20</v>
      </c>
      <c r="G198" s="13">
        <f t="shared" si="33"/>
        <v>4</v>
      </c>
      <c r="H198">
        <f t="shared" si="34"/>
        <v>2</v>
      </c>
      <c r="I198" s="14">
        <f t="shared" si="35"/>
        <v>19</v>
      </c>
      <c r="J198" s="14">
        <f t="shared" si="36"/>
        <v>3</v>
      </c>
      <c r="K198" s="14">
        <f t="shared" si="37"/>
        <v>4</v>
      </c>
      <c r="L198" s="14">
        <f t="shared" si="38"/>
        <v>4</v>
      </c>
      <c r="M198" s="14">
        <f t="shared" si="39"/>
        <v>3</v>
      </c>
      <c r="N198" s="14">
        <f t="shared" si="40"/>
        <v>3</v>
      </c>
      <c r="O198">
        <f t="shared" si="41"/>
        <v>2016</v>
      </c>
      <c r="P198">
        <f t="shared" si="42"/>
        <v>12</v>
      </c>
      <c r="Q198">
        <f t="shared" si="43"/>
        <v>6</v>
      </c>
      <c r="R198">
        <f>IF(E198=0,1,(IF(E198&lt;=5,2,(IF(E198&lt;=10,3,(IF(E198&gt;=11,4)))))))</f>
        <v>4</v>
      </c>
    </row>
    <row r="199" spans="1:18" x14ac:dyDescent="0.2">
      <c r="A199" s="8">
        <v>42710</v>
      </c>
      <c r="B199" s="9">
        <v>505</v>
      </c>
      <c r="C199" s="10">
        <v>0.75486111111111098</v>
      </c>
      <c r="D199" s="9" t="s">
        <v>9</v>
      </c>
      <c r="E199" s="9">
        <v>8</v>
      </c>
      <c r="F199" s="9" t="s">
        <v>18</v>
      </c>
      <c r="G199" s="13">
        <f t="shared" si="33"/>
        <v>5</v>
      </c>
      <c r="H199">
        <f t="shared" si="34"/>
        <v>2</v>
      </c>
      <c r="I199" s="14">
        <f t="shared" si="35"/>
        <v>19</v>
      </c>
      <c r="J199" s="14">
        <f t="shared" si="36"/>
        <v>4</v>
      </c>
      <c r="K199" s="14">
        <f t="shared" si="37"/>
        <v>3</v>
      </c>
      <c r="L199" s="14">
        <f t="shared" si="38"/>
        <v>3</v>
      </c>
      <c r="M199" s="14">
        <f t="shared" si="39"/>
        <v>4</v>
      </c>
      <c r="N199" s="14">
        <f t="shared" si="40"/>
        <v>4</v>
      </c>
      <c r="O199">
        <f t="shared" si="41"/>
        <v>2016</v>
      </c>
      <c r="P199">
        <f t="shared" si="42"/>
        <v>12</v>
      </c>
      <c r="Q199">
        <f t="shared" si="43"/>
        <v>6</v>
      </c>
      <c r="R199">
        <f>IF(E199=0,1,(IF(E199&lt;=5,2,(IF(E199&lt;=10,3,(IF(E199&gt;=11,4)))))))</f>
        <v>3</v>
      </c>
    </row>
    <row r="200" spans="1:18" x14ac:dyDescent="0.2">
      <c r="A200" s="8">
        <v>42710</v>
      </c>
      <c r="B200" s="9">
        <v>501</v>
      </c>
      <c r="C200" s="10">
        <v>0.77361111111111103</v>
      </c>
      <c r="D200" s="9" t="s">
        <v>9</v>
      </c>
      <c r="E200" s="9">
        <v>108</v>
      </c>
      <c r="F200" s="9" t="s">
        <v>19</v>
      </c>
      <c r="G200" s="13">
        <f t="shared" si="33"/>
        <v>1</v>
      </c>
      <c r="H200">
        <f t="shared" si="34"/>
        <v>2</v>
      </c>
      <c r="I200" s="14">
        <f t="shared" si="35"/>
        <v>19</v>
      </c>
      <c r="J200" s="14">
        <f t="shared" si="36"/>
        <v>2</v>
      </c>
      <c r="K200" s="14">
        <f t="shared" si="37"/>
        <v>3</v>
      </c>
      <c r="L200" s="14">
        <f t="shared" si="38"/>
        <v>2</v>
      </c>
      <c r="M200" s="14">
        <f t="shared" si="39"/>
        <v>1</v>
      </c>
      <c r="N200" s="14">
        <f t="shared" si="40"/>
        <v>1</v>
      </c>
      <c r="O200">
        <f t="shared" si="41"/>
        <v>2016</v>
      </c>
      <c r="P200">
        <f t="shared" si="42"/>
        <v>12</v>
      </c>
      <c r="Q200">
        <f t="shared" si="43"/>
        <v>6</v>
      </c>
      <c r="R200">
        <f>IF(E200=0,1,(IF(E200&lt;=5,2,(IF(E200&lt;=10,3,(IF(E200&gt;=11,4)))))))</f>
        <v>4</v>
      </c>
    </row>
    <row r="201" spans="1:18" x14ac:dyDescent="0.2">
      <c r="A201" s="8">
        <v>42710</v>
      </c>
      <c r="B201" s="9">
        <v>501</v>
      </c>
      <c r="C201" s="10">
        <v>0.77361111111111103</v>
      </c>
      <c r="D201" s="9" t="s">
        <v>9</v>
      </c>
      <c r="E201" s="9">
        <v>36</v>
      </c>
      <c r="F201" s="9" t="s">
        <v>18</v>
      </c>
      <c r="G201" s="13">
        <f t="shared" si="33"/>
        <v>1</v>
      </c>
      <c r="H201">
        <f t="shared" si="34"/>
        <v>2</v>
      </c>
      <c r="I201" s="14">
        <f t="shared" si="35"/>
        <v>19</v>
      </c>
      <c r="J201" s="14">
        <f t="shared" si="36"/>
        <v>4</v>
      </c>
      <c r="K201" s="14">
        <f t="shared" si="37"/>
        <v>3</v>
      </c>
      <c r="L201" s="14">
        <f t="shared" si="38"/>
        <v>2</v>
      </c>
      <c r="M201" s="14">
        <f t="shared" si="39"/>
        <v>1</v>
      </c>
      <c r="N201" s="14">
        <f t="shared" si="40"/>
        <v>1</v>
      </c>
      <c r="O201">
        <f t="shared" si="41"/>
        <v>2016</v>
      </c>
      <c r="P201">
        <f t="shared" si="42"/>
        <v>12</v>
      </c>
      <c r="Q201">
        <f t="shared" si="43"/>
        <v>6</v>
      </c>
      <c r="R201">
        <f>IF(E201=0,1,(IF(E201&lt;=5,2,(IF(E201&lt;=10,3,(IF(E201&gt;=11,4)))))))</f>
        <v>4</v>
      </c>
    </row>
    <row r="202" spans="1:18" x14ac:dyDescent="0.2">
      <c r="A202" s="8">
        <v>42710</v>
      </c>
      <c r="B202" s="9">
        <v>504</v>
      </c>
      <c r="C202" s="10">
        <v>0.77638888888888902</v>
      </c>
      <c r="D202" s="9" t="s">
        <v>9</v>
      </c>
      <c r="E202" s="9">
        <v>1</v>
      </c>
      <c r="F202" s="9" t="s">
        <v>18</v>
      </c>
      <c r="G202" s="13">
        <f t="shared" si="33"/>
        <v>4</v>
      </c>
      <c r="H202">
        <f t="shared" si="34"/>
        <v>2</v>
      </c>
      <c r="I202" s="14">
        <f t="shared" si="35"/>
        <v>19</v>
      </c>
      <c r="J202" s="14">
        <f t="shared" si="36"/>
        <v>4</v>
      </c>
      <c r="K202" s="14">
        <f t="shared" si="37"/>
        <v>4</v>
      </c>
      <c r="L202" s="14">
        <f t="shared" si="38"/>
        <v>4</v>
      </c>
      <c r="M202" s="14">
        <f t="shared" si="39"/>
        <v>3</v>
      </c>
      <c r="N202" s="14">
        <f t="shared" si="40"/>
        <v>3</v>
      </c>
      <c r="O202">
        <f t="shared" si="41"/>
        <v>2016</v>
      </c>
      <c r="P202">
        <f t="shared" si="42"/>
        <v>12</v>
      </c>
      <c r="Q202">
        <f t="shared" si="43"/>
        <v>6</v>
      </c>
      <c r="R202">
        <f>IF(E202=0,1,(IF(E202&lt;=5,2,(IF(E202&lt;=10,3,(IF(E202&gt;=11,4)))))))</f>
        <v>2</v>
      </c>
    </row>
    <row r="203" spans="1:18" x14ac:dyDescent="0.2">
      <c r="A203" s="8">
        <v>42710</v>
      </c>
      <c r="B203" s="9">
        <v>514</v>
      </c>
      <c r="C203" s="10">
        <v>0.77777777777777801</v>
      </c>
      <c r="D203" s="9" t="s">
        <v>9</v>
      </c>
      <c r="E203" s="9">
        <v>0</v>
      </c>
      <c r="F203" s="9" t="s">
        <v>19</v>
      </c>
      <c r="G203" s="13">
        <f t="shared" si="33"/>
        <v>11</v>
      </c>
      <c r="H203">
        <f t="shared" si="34"/>
        <v>2</v>
      </c>
      <c r="I203" s="14">
        <f t="shared" si="35"/>
        <v>19</v>
      </c>
      <c r="J203" s="14">
        <f t="shared" si="36"/>
        <v>2</v>
      </c>
      <c r="K203" s="14">
        <f t="shared" si="37"/>
        <v>2</v>
      </c>
      <c r="L203" s="14">
        <f t="shared" si="38"/>
        <v>1</v>
      </c>
      <c r="M203" s="14">
        <f t="shared" si="39"/>
        <v>3</v>
      </c>
      <c r="N203" s="14">
        <f t="shared" si="40"/>
        <v>1</v>
      </c>
      <c r="O203">
        <f t="shared" si="41"/>
        <v>2016</v>
      </c>
      <c r="P203">
        <f t="shared" si="42"/>
        <v>12</v>
      </c>
      <c r="Q203">
        <f t="shared" si="43"/>
        <v>6</v>
      </c>
      <c r="R203">
        <f>IF(E203=0,1,(IF(E203&lt;=5,2,(IF(E203&lt;=10,3,(IF(E203&gt;=11,4)))))))</f>
        <v>1</v>
      </c>
    </row>
    <row r="204" spans="1:18" x14ac:dyDescent="0.2">
      <c r="A204" s="8">
        <v>42710</v>
      </c>
      <c r="B204" s="9">
        <v>504</v>
      </c>
      <c r="C204" s="10">
        <v>0.79513888888888895</v>
      </c>
      <c r="D204" s="9" t="s">
        <v>9</v>
      </c>
      <c r="E204" s="9">
        <v>44</v>
      </c>
      <c r="F204" s="9" t="s">
        <v>19</v>
      </c>
      <c r="G204" s="13">
        <f t="shared" si="33"/>
        <v>4</v>
      </c>
      <c r="H204">
        <f t="shared" si="34"/>
        <v>2</v>
      </c>
      <c r="I204" s="14">
        <f t="shared" si="35"/>
        <v>20</v>
      </c>
      <c r="J204" s="14">
        <f t="shared" si="36"/>
        <v>2</v>
      </c>
      <c r="K204" s="14">
        <f t="shared" si="37"/>
        <v>4</v>
      </c>
      <c r="L204" s="14">
        <f t="shared" si="38"/>
        <v>4</v>
      </c>
      <c r="M204" s="14">
        <f t="shared" si="39"/>
        <v>3</v>
      </c>
      <c r="N204" s="14">
        <f t="shared" si="40"/>
        <v>3</v>
      </c>
      <c r="O204">
        <f t="shared" si="41"/>
        <v>2016</v>
      </c>
      <c r="P204">
        <f t="shared" si="42"/>
        <v>12</v>
      </c>
      <c r="Q204">
        <f t="shared" si="43"/>
        <v>6</v>
      </c>
      <c r="R204">
        <f>IF(E204=0,1,(IF(E204&lt;=5,2,(IF(E204&lt;=10,3,(IF(E204&gt;=11,4)))))))</f>
        <v>4</v>
      </c>
    </row>
    <row r="205" spans="1:18" x14ac:dyDescent="0.2">
      <c r="A205" s="8">
        <v>42710</v>
      </c>
      <c r="B205" s="9">
        <v>504</v>
      </c>
      <c r="C205" s="10">
        <v>0.813194444444444</v>
      </c>
      <c r="D205" s="9" t="s">
        <v>9</v>
      </c>
      <c r="E205" s="9">
        <v>9</v>
      </c>
      <c r="F205" s="9" t="s">
        <v>19</v>
      </c>
      <c r="G205" s="13">
        <f t="shared" si="33"/>
        <v>4</v>
      </c>
      <c r="H205">
        <f t="shared" si="34"/>
        <v>2</v>
      </c>
      <c r="I205" s="14">
        <f t="shared" si="35"/>
        <v>20</v>
      </c>
      <c r="J205" s="14">
        <f t="shared" si="36"/>
        <v>2</v>
      </c>
      <c r="K205" s="14">
        <f t="shared" si="37"/>
        <v>4</v>
      </c>
      <c r="L205" s="14">
        <f t="shared" si="38"/>
        <v>4</v>
      </c>
      <c r="M205" s="14">
        <f t="shared" si="39"/>
        <v>3</v>
      </c>
      <c r="N205" s="14">
        <f t="shared" si="40"/>
        <v>3</v>
      </c>
      <c r="O205">
        <f t="shared" si="41"/>
        <v>2016</v>
      </c>
      <c r="P205">
        <f t="shared" si="42"/>
        <v>12</v>
      </c>
      <c r="Q205">
        <f t="shared" si="43"/>
        <v>6</v>
      </c>
      <c r="R205">
        <f>IF(E205=0,1,(IF(E205&lt;=5,2,(IF(E205&lt;=10,3,(IF(E205&gt;=11,4)))))))</f>
        <v>3</v>
      </c>
    </row>
    <row r="206" spans="1:18" x14ac:dyDescent="0.2">
      <c r="A206" s="8">
        <v>42710</v>
      </c>
      <c r="B206" s="9">
        <v>501</v>
      </c>
      <c r="C206" s="10">
        <v>0.84166666666666701</v>
      </c>
      <c r="D206" s="9" t="s">
        <v>9</v>
      </c>
      <c r="E206" s="9">
        <v>5</v>
      </c>
      <c r="F206" s="9" t="s">
        <v>19</v>
      </c>
      <c r="G206" s="13">
        <f t="shared" si="33"/>
        <v>1</v>
      </c>
      <c r="H206">
        <f t="shared" si="34"/>
        <v>2</v>
      </c>
      <c r="I206" s="14">
        <f t="shared" si="35"/>
        <v>21</v>
      </c>
      <c r="J206" s="14">
        <f t="shared" si="36"/>
        <v>2</v>
      </c>
      <c r="K206" s="14">
        <f t="shared" si="37"/>
        <v>3</v>
      </c>
      <c r="L206" s="14">
        <f t="shared" si="38"/>
        <v>2</v>
      </c>
      <c r="M206" s="14">
        <f t="shared" si="39"/>
        <v>1</v>
      </c>
      <c r="N206" s="14">
        <f t="shared" si="40"/>
        <v>1</v>
      </c>
      <c r="O206">
        <f t="shared" si="41"/>
        <v>2016</v>
      </c>
      <c r="P206">
        <f t="shared" si="42"/>
        <v>12</v>
      </c>
      <c r="Q206">
        <f t="shared" si="43"/>
        <v>6</v>
      </c>
      <c r="R206">
        <f>IF(E206=0,1,(IF(E206&lt;=5,2,(IF(E206&lt;=10,3,(IF(E206&gt;=11,4)))))))</f>
        <v>2</v>
      </c>
    </row>
    <row r="207" spans="1:18" x14ac:dyDescent="0.2">
      <c r="A207" s="8">
        <v>42710</v>
      </c>
      <c r="B207" s="9">
        <v>506</v>
      </c>
      <c r="C207" s="10">
        <v>0.843055555555556</v>
      </c>
      <c r="D207" s="9" t="s">
        <v>9</v>
      </c>
      <c r="E207" s="9">
        <v>6</v>
      </c>
      <c r="F207" s="9" t="s">
        <v>19</v>
      </c>
      <c r="G207" s="13">
        <f t="shared" si="33"/>
        <v>6</v>
      </c>
      <c r="H207">
        <f t="shared" si="34"/>
        <v>2</v>
      </c>
      <c r="I207" s="14">
        <f t="shared" si="35"/>
        <v>21</v>
      </c>
      <c r="J207" s="14">
        <f t="shared" si="36"/>
        <v>2</v>
      </c>
      <c r="K207" s="14">
        <f t="shared" si="37"/>
        <v>4</v>
      </c>
      <c r="L207" s="14">
        <f t="shared" si="38"/>
        <v>2</v>
      </c>
      <c r="M207" s="14">
        <f t="shared" si="39"/>
        <v>2</v>
      </c>
      <c r="N207" s="14">
        <f t="shared" si="40"/>
        <v>2</v>
      </c>
      <c r="O207">
        <f t="shared" si="41"/>
        <v>2016</v>
      </c>
      <c r="P207">
        <f t="shared" si="42"/>
        <v>12</v>
      </c>
      <c r="Q207">
        <f t="shared" si="43"/>
        <v>6</v>
      </c>
      <c r="R207">
        <f>IF(E207=0,1,(IF(E207&lt;=5,2,(IF(E207&lt;=10,3,(IF(E207&gt;=11,4)))))))</f>
        <v>3</v>
      </c>
    </row>
    <row r="208" spans="1:18" x14ac:dyDescent="0.2">
      <c r="A208" s="8">
        <v>42710</v>
      </c>
      <c r="B208" s="9">
        <v>501</v>
      </c>
      <c r="C208" s="10">
        <v>0.875</v>
      </c>
      <c r="D208" s="9" t="s">
        <v>9</v>
      </c>
      <c r="E208" s="9">
        <v>25</v>
      </c>
      <c r="F208" s="9" t="s">
        <v>18</v>
      </c>
      <c r="G208" s="13">
        <f t="shared" si="33"/>
        <v>1</v>
      </c>
      <c r="H208">
        <f t="shared" si="34"/>
        <v>2</v>
      </c>
      <c r="I208" s="14">
        <f t="shared" si="35"/>
        <v>22</v>
      </c>
      <c r="J208" s="14">
        <f t="shared" si="36"/>
        <v>4</v>
      </c>
      <c r="K208" s="14">
        <f t="shared" si="37"/>
        <v>3</v>
      </c>
      <c r="L208" s="14">
        <f t="shared" si="38"/>
        <v>2</v>
      </c>
      <c r="M208" s="14">
        <f t="shared" si="39"/>
        <v>1</v>
      </c>
      <c r="N208" s="14">
        <f t="shared" si="40"/>
        <v>1</v>
      </c>
      <c r="O208">
        <f t="shared" si="41"/>
        <v>2016</v>
      </c>
      <c r="P208">
        <f t="shared" si="42"/>
        <v>12</v>
      </c>
      <c r="Q208">
        <f t="shared" si="43"/>
        <v>6</v>
      </c>
      <c r="R208">
        <f>IF(E208=0,1,(IF(E208&lt;=5,2,(IF(E208&lt;=10,3,(IF(E208&gt;=11,4)))))))</f>
        <v>4</v>
      </c>
    </row>
    <row r="209" spans="1:18" x14ac:dyDescent="0.2">
      <c r="A209" s="8">
        <v>42710</v>
      </c>
      <c r="B209" s="9">
        <v>501</v>
      </c>
      <c r="C209" s="10">
        <v>0.89236111111111105</v>
      </c>
      <c r="D209" s="9" t="s">
        <v>9</v>
      </c>
      <c r="E209" s="9">
        <v>5</v>
      </c>
      <c r="F209" s="9" t="s">
        <v>18</v>
      </c>
      <c r="G209" s="13">
        <f t="shared" si="33"/>
        <v>1</v>
      </c>
      <c r="H209">
        <f t="shared" si="34"/>
        <v>2</v>
      </c>
      <c r="I209" s="14">
        <f t="shared" si="35"/>
        <v>22</v>
      </c>
      <c r="J209" s="14">
        <f t="shared" si="36"/>
        <v>4</v>
      </c>
      <c r="K209" s="14">
        <f t="shared" si="37"/>
        <v>3</v>
      </c>
      <c r="L209" s="14">
        <f t="shared" si="38"/>
        <v>2</v>
      </c>
      <c r="M209" s="14">
        <f t="shared" si="39"/>
        <v>1</v>
      </c>
      <c r="N209" s="14">
        <f t="shared" si="40"/>
        <v>1</v>
      </c>
      <c r="O209">
        <f t="shared" si="41"/>
        <v>2016</v>
      </c>
      <c r="P209">
        <f t="shared" si="42"/>
        <v>12</v>
      </c>
      <c r="Q209">
        <f t="shared" si="43"/>
        <v>6</v>
      </c>
      <c r="R209">
        <f>IF(E209=0,1,(IF(E209&lt;=5,2,(IF(E209&lt;=10,3,(IF(E209&gt;=11,4)))))))</f>
        <v>2</v>
      </c>
    </row>
    <row r="210" spans="1:18" x14ac:dyDescent="0.2">
      <c r="A210" s="8">
        <v>42710</v>
      </c>
      <c r="B210" s="9">
        <v>506</v>
      </c>
      <c r="C210" s="10">
        <v>0.92986111111111103</v>
      </c>
      <c r="D210" s="9" t="s">
        <v>9</v>
      </c>
      <c r="E210" s="9">
        <v>59</v>
      </c>
      <c r="F210" s="9" t="s">
        <v>19</v>
      </c>
      <c r="G210" s="13">
        <f t="shared" si="33"/>
        <v>6</v>
      </c>
      <c r="H210">
        <f t="shared" si="34"/>
        <v>2</v>
      </c>
      <c r="I210" s="14">
        <f t="shared" si="35"/>
        <v>23</v>
      </c>
      <c r="J210" s="14">
        <f t="shared" si="36"/>
        <v>2</v>
      </c>
      <c r="K210" s="14">
        <f t="shared" si="37"/>
        <v>4</v>
      </c>
      <c r="L210" s="14">
        <f t="shared" si="38"/>
        <v>2</v>
      </c>
      <c r="M210" s="14">
        <f t="shared" si="39"/>
        <v>2</v>
      </c>
      <c r="N210" s="14">
        <f t="shared" si="40"/>
        <v>2</v>
      </c>
      <c r="O210">
        <f t="shared" si="41"/>
        <v>2016</v>
      </c>
      <c r="P210">
        <f t="shared" si="42"/>
        <v>12</v>
      </c>
      <c r="Q210">
        <f t="shared" si="43"/>
        <v>6</v>
      </c>
      <c r="R210">
        <f>IF(E210=0,1,(IF(E210&lt;=5,2,(IF(E210&lt;=10,3,(IF(E210&gt;=11,4)))))))</f>
        <v>4</v>
      </c>
    </row>
    <row r="211" spans="1:18" x14ac:dyDescent="0.2">
      <c r="A211" s="8">
        <v>42710</v>
      </c>
      <c r="B211" s="9">
        <v>510</v>
      </c>
      <c r="C211" s="10">
        <v>0.96388888888888902</v>
      </c>
      <c r="D211" s="9" t="s">
        <v>9</v>
      </c>
      <c r="E211" s="9">
        <v>5</v>
      </c>
      <c r="F211" s="9" t="s">
        <v>20</v>
      </c>
      <c r="G211" s="13">
        <f t="shared" si="33"/>
        <v>8</v>
      </c>
      <c r="H211">
        <f t="shared" si="34"/>
        <v>2</v>
      </c>
      <c r="I211" s="14">
        <f t="shared" si="35"/>
        <v>24</v>
      </c>
      <c r="J211" s="14">
        <f t="shared" si="36"/>
        <v>3</v>
      </c>
      <c r="K211" s="14">
        <f t="shared" si="37"/>
        <v>1</v>
      </c>
      <c r="L211" s="14">
        <f t="shared" si="38"/>
        <v>3</v>
      </c>
      <c r="M211" s="14">
        <f t="shared" si="39"/>
        <v>3</v>
      </c>
      <c r="N211" s="14">
        <f t="shared" si="40"/>
        <v>3</v>
      </c>
      <c r="O211">
        <f t="shared" si="41"/>
        <v>2016</v>
      </c>
      <c r="P211">
        <f t="shared" si="42"/>
        <v>12</v>
      </c>
      <c r="Q211">
        <f t="shared" si="43"/>
        <v>6</v>
      </c>
      <c r="R211">
        <f>IF(E211=0,1,(IF(E211&lt;=5,2,(IF(E211&lt;=10,3,(IF(E211&gt;=11,4)))))))</f>
        <v>2</v>
      </c>
    </row>
    <row r="212" spans="1:18" x14ac:dyDescent="0.2">
      <c r="A212" s="8">
        <v>42711</v>
      </c>
      <c r="B212" s="9">
        <v>504</v>
      </c>
      <c r="C212" s="10">
        <v>9.0277777777777804E-2</v>
      </c>
      <c r="D212" s="9" t="s">
        <v>10</v>
      </c>
      <c r="E212" s="9">
        <v>20</v>
      </c>
      <c r="F212" s="9" t="s">
        <v>19</v>
      </c>
      <c r="G212" s="13">
        <f t="shared" si="33"/>
        <v>4</v>
      </c>
      <c r="H212">
        <f t="shared" si="34"/>
        <v>3</v>
      </c>
      <c r="I212" s="14">
        <f t="shared" si="35"/>
        <v>3</v>
      </c>
      <c r="J212" s="14">
        <f t="shared" si="36"/>
        <v>2</v>
      </c>
      <c r="K212" s="14">
        <f t="shared" si="37"/>
        <v>4</v>
      </c>
      <c r="L212" s="14">
        <f t="shared" si="38"/>
        <v>4</v>
      </c>
      <c r="M212" s="14">
        <f t="shared" si="39"/>
        <v>3</v>
      </c>
      <c r="N212" s="14">
        <f t="shared" si="40"/>
        <v>3</v>
      </c>
      <c r="O212">
        <f t="shared" si="41"/>
        <v>2016</v>
      </c>
      <c r="P212">
        <f t="shared" si="42"/>
        <v>12</v>
      </c>
      <c r="Q212">
        <f t="shared" si="43"/>
        <v>7</v>
      </c>
      <c r="R212">
        <f>IF(E212=0,1,(IF(E212&lt;=5,2,(IF(E212&lt;=10,3,(IF(E212&gt;=11,4)))))))</f>
        <v>4</v>
      </c>
    </row>
    <row r="213" spans="1:18" x14ac:dyDescent="0.2">
      <c r="A213" s="8">
        <v>42711</v>
      </c>
      <c r="B213" s="9">
        <v>501</v>
      </c>
      <c r="C213" s="10">
        <v>9.375E-2</v>
      </c>
      <c r="D213" s="9" t="s">
        <v>10</v>
      </c>
      <c r="E213" s="9">
        <v>10</v>
      </c>
      <c r="F213" s="9" t="s">
        <v>18</v>
      </c>
      <c r="G213" s="13">
        <f t="shared" si="33"/>
        <v>1</v>
      </c>
      <c r="H213">
        <f t="shared" si="34"/>
        <v>3</v>
      </c>
      <c r="I213" s="14">
        <f t="shared" si="35"/>
        <v>3</v>
      </c>
      <c r="J213" s="14">
        <f t="shared" si="36"/>
        <v>4</v>
      </c>
      <c r="K213" s="14">
        <f t="shared" si="37"/>
        <v>3</v>
      </c>
      <c r="L213" s="14">
        <f t="shared" si="38"/>
        <v>2</v>
      </c>
      <c r="M213" s="14">
        <f t="shared" si="39"/>
        <v>1</v>
      </c>
      <c r="N213" s="14">
        <f t="shared" si="40"/>
        <v>1</v>
      </c>
      <c r="O213">
        <f t="shared" si="41"/>
        <v>2016</v>
      </c>
      <c r="P213">
        <f t="shared" si="42"/>
        <v>12</v>
      </c>
      <c r="Q213">
        <f t="shared" si="43"/>
        <v>7</v>
      </c>
      <c r="R213">
        <f>IF(E213=0,1,(IF(E213&lt;=5,2,(IF(E213&lt;=10,3,(IF(E213&gt;=11,4)))))))</f>
        <v>3</v>
      </c>
    </row>
    <row r="214" spans="1:18" x14ac:dyDescent="0.2">
      <c r="A214" s="8">
        <v>42711</v>
      </c>
      <c r="B214" s="9">
        <v>504</v>
      </c>
      <c r="C214" s="10">
        <v>0.21249999999999999</v>
      </c>
      <c r="D214" s="9" t="s">
        <v>10</v>
      </c>
      <c r="E214" s="9">
        <v>7</v>
      </c>
      <c r="F214" s="9" t="s">
        <v>18</v>
      </c>
      <c r="G214" s="13">
        <f t="shared" si="33"/>
        <v>4</v>
      </c>
      <c r="H214">
        <f t="shared" si="34"/>
        <v>3</v>
      </c>
      <c r="I214" s="14">
        <f t="shared" si="35"/>
        <v>6</v>
      </c>
      <c r="J214" s="14">
        <f t="shared" si="36"/>
        <v>4</v>
      </c>
      <c r="K214" s="14">
        <f t="shared" si="37"/>
        <v>4</v>
      </c>
      <c r="L214" s="14">
        <f t="shared" si="38"/>
        <v>4</v>
      </c>
      <c r="M214" s="14">
        <f t="shared" si="39"/>
        <v>3</v>
      </c>
      <c r="N214" s="14">
        <f t="shared" si="40"/>
        <v>3</v>
      </c>
      <c r="O214">
        <f t="shared" si="41"/>
        <v>2016</v>
      </c>
      <c r="P214">
        <f t="shared" si="42"/>
        <v>12</v>
      </c>
      <c r="Q214">
        <f t="shared" si="43"/>
        <v>7</v>
      </c>
      <c r="R214">
        <f>IF(E214=0,1,(IF(E214&lt;=5,2,(IF(E214&lt;=10,3,(IF(E214&gt;=11,4)))))))</f>
        <v>3</v>
      </c>
    </row>
    <row r="215" spans="1:18" x14ac:dyDescent="0.2">
      <c r="A215" s="8">
        <v>42711</v>
      </c>
      <c r="B215" s="9">
        <v>506</v>
      </c>
      <c r="C215" s="10">
        <v>0.23263888888888901</v>
      </c>
      <c r="D215" s="9" t="s">
        <v>10</v>
      </c>
      <c r="E215" s="9">
        <v>11</v>
      </c>
      <c r="F215" s="9" t="s">
        <v>19</v>
      </c>
      <c r="G215" s="13">
        <f t="shared" si="33"/>
        <v>6</v>
      </c>
      <c r="H215">
        <f t="shared" si="34"/>
        <v>3</v>
      </c>
      <c r="I215" s="14">
        <f t="shared" si="35"/>
        <v>6</v>
      </c>
      <c r="J215" s="14">
        <f t="shared" si="36"/>
        <v>2</v>
      </c>
      <c r="K215" s="14">
        <f t="shared" si="37"/>
        <v>4</v>
      </c>
      <c r="L215" s="14">
        <f t="shared" si="38"/>
        <v>2</v>
      </c>
      <c r="M215" s="14">
        <f t="shared" si="39"/>
        <v>2</v>
      </c>
      <c r="N215" s="14">
        <f t="shared" si="40"/>
        <v>2</v>
      </c>
      <c r="O215">
        <f t="shared" si="41"/>
        <v>2016</v>
      </c>
      <c r="P215">
        <f t="shared" si="42"/>
        <v>12</v>
      </c>
      <c r="Q215">
        <f t="shared" si="43"/>
        <v>7</v>
      </c>
      <c r="R215">
        <f>IF(E215=0,1,(IF(E215&lt;=5,2,(IF(E215&lt;=10,3,(IF(E215&gt;=11,4)))))))</f>
        <v>4</v>
      </c>
    </row>
    <row r="216" spans="1:18" x14ac:dyDescent="0.2">
      <c r="A216" s="8">
        <v>42711</v>
      </c>
      <c r="B216" s="9">
        <v>511</v>
      </c>
      <c r="C216" s="10">
        <v>0.26180555555555601</v>
      </c>
      <c r="D216" s="9" t="s">
        <v>10</v>
      </c>
      <c r="E216" s="9">
        <v>4</v>
      </c>
      <c r="F216" s="9" t="s">
        <v>20</v>
      </c>
      <c r="G216" s="13">
        <f t="shared" si="33"/>
        <v>9</v>
      </c>
      <c r="H216">
        <f t="shared" si="34"/>
        <v>3</v>
      </c>
      <c r="I216" s="14">
        <f t="shared" si="35"/>
        <v>7</v>
      </c>
      <c r="J216" s="14">
        <f t="shared" si="36"/>
        <v>3</v>
      </c>
      <c r="K216" s="14">
        <f t="shared" si="37"/>
        <v>1</v>
      </c>
      <c r="L216" s="14">
        <f t="shared" si="38"/>
        <v>3</v>
      </c>
      <c r="M216" s="14">
        <f t="shared" si="39"/>
        <v>2</v>
      </c>
      <c r="N216" s="14">
        <f t="shared" si="40"/>
        <v>2</v>
      </c>
      <c r="O216">
        <f t="shared" si="41"/>
        <v>2016</v>
      </c>
      <c r="P216">
        <f t="shared" si="42"/>
        <v>12</v>
      </c>
      <c r="Q216">
        <f t="shared" si="43"/>
        <v>7</v>
      </c>
      <c r="R216">
        <f>IF(E216=0,1,(IF(E216&lt;=5,2,(IF(E216&lt;=10,3,(IF(E216&gt;=11,4)))))))</f>
        <v>2</v>
      </c>
    </row>
    <row r="217" spans="1:18" x14ac:dyDescent="0.2">
      <c r="A217" s="8">
        <v>42711</v>
      </c>
      <c r="B217" s="9">
        <v>504</v>
      </c>
      <c r="C217" s="10">
        <v>0.266666666666667</v>
      </c>
      <c r="D217" s="9" t="s">
        <v>10</v>
      </c>
      <c r="E217" s="9">
        <v>4</v>
      </c>
      <c r="F217" s="9" t="s">
        <v>19</v>
      </c>
      <c r="G217" s="13">
        <f t="shared" si="33"/>
        <v>4</v>
      </c>
      <c r="H217">
        <f t="shared" si="34"/>
        <v>3</v>
      </c>
      <c r="I217" s="14">
        <f t="shared" si="35"/>
        <v>7</v>
      </c>
      <c r="J217" s="14">
        <f t="shared" si="36"/>
        <v>2</v>
      </c>
      <c r="K217" s="14">
        <f t="shared" si="37"/>
        <v>4</v>
      </c>
      <c r="L217" s="14">
        <f t="shared" si="38"/>
        <v>4</v>
      </c>
      <c r="M217" s="14">
        <f t="shared" si="39"/>
        <v>3</v>
      </c>
      <c r="N217" s="14">
        <f t="shared" si="40"/>
        <v>3</v>
      </c>
      <c r="O217">
        <f t="shared" si="41"/>
        <v>2016</v>
      </c>
      <c r="P217">
        <f t="shared" si="42"/>
        <v>12</v>
      </c>
      <c r="Q217">
        <f t="shared" si="43"/>
        <v>7</v>
      </c>
      <c r="R217">
        <f>IF(E217=0,1,(IF(E217&lt;=5,2,(IF(E217&lt;=10,3,(IF(E217&gt;=11,4)))))))</f>
        <v>2</v>
      </c>
    </row>
    <row r="218" spans="1:18" x14ac:dyDescent="0.2">
      <c r="A218" s="8">
        <v>42711</v>
      </c>
      <c r="B218" s="9">
        <v>511</v>
      </c>
      <c r="C218" s="10">
        <v>0.27708333333333302</v>
      </c>
      <c r="D218" s="9" t="s">
        <v>10</v>
      </c>
      <c r="E218" s="9">
        <v>4</v>
      </c>
      <c r="F218" s="9" t="s">
        <v>20</v>
      </c>
      <c r="G218" s="13">
        <f t="shared" si="33"/>
        <v>9</v>
      </c>
      <c r="H218">
        <f t="shared" si="34"/>
        <v>3</v>
      </c>
      <c r="I218" s="14">
        <f t="shared" si="35"/>
        <v>7</v>
      </c>
      <c r="J218" s="14">
        <f t="shared" si="36"/>
        <v>3</v>
      </c>
      <c r="K218" s="14">
        <f t="shared" si="37"/>
        <v>1</v>
      </c>
      <c r="L218" s="14">
        <f t="shared" si="38"/>
        <v>3</v>
      </c>
      <c r="M218" s="14">
        <f t="shared" si="39"/>
        <v>2</v>
      </c>
      <c r="N218" s="14">
        <f t="shared" si="40"/>
        <v>2</v>
      </c>
      <c r="O218">
        <f t="shared" si="41"/>
        <v>2016</v>
      </c>
      <c r="P218">
        <f t="shared" si="42"/>
        <v>12</v>
      </c>
      <c r="Q218">
        <f t="shared" si="43"/>
        <v>7</v>
      </c>
      <c r="R218">
        <f>IF(E218=0,1,(IF(E218&lt;=5,2,(IF(E218&lt;=10,3,(IF(E218&gt;=11,4)))))))</f>
        <v>2</v>
      </c>
    </row>
    <row r="219" spans="1:18" x14ac:dyDescent="0.2">
      <c r="A219" s="8">
        <v>42711</v>
      </c>
      <c r="B219" s="9">
        <v>501</v>
      </c>
      <c r="C219" s="10">
        <v>0.29375000000000001</v>
      </c>
      <c r="D219" s="9" t="s">
        <v>10</v>
      </c>
      <c r="E219" s="9">
        <v>30</v>
      </c>
      <c r="F219" s="9" t="s">
        <v>18</v>
      </c>
      <c r="G219" s="13">
        <f t="shared" si="33"/>
        <v>1</v>
      </c>
      <c r="H219">
        <f t="shared" si="34"/>
        <v>3</v>
      </c>
      <c r="I219" s="14">
        <f t="shared" si="35"/>
        <v>8</v>
      </c>
      <c r="J219" s="14">
        <f t="shared" si="36"/>
        <v>4</v>
      </c>
      <c r="K219" s="14">
        <f t="shared" si="37"/>
        <v>3</v>
      </c>
      <c r="L219" s="14">
        <f t="shared" si="38"/>
        <v>2</v>
      </c>
      <c r="M219" s="14">
        <f t="shared" si="39"/>
        <v>1</v>
      </c>
      <c r="N219" s="14">
        <f t="shared" si="40"/>
        <v>1</v>
      </c>
      <c r="O219">
        <f t="shared" si="41"/>
        <v>2016</v>
      </c>
      <c r="P219">
        <f t="shared" si="42"/>
        <v>12</v>
      </c>
      <c r="Q219">
        <f t="shared" si="43"/>
        <v>7</v>
      </c>
      <c r="R219">
        <f>IF(E219=0,1,(IF(E219&lt;=5,2,(IF(E219&lt;=10,3,(IF(E219&gt;=11,4)))))))</f>
        <v>4</v>
      </c>
    </row>
    <row r="220" spans="1:18" x14ac:dyDescent="0.2">
      <c r="A220" s="8">
        <v>42711</v>
      </c>
      <c r="B220" s="9">
        <v>502</v>
      </c>
      <c r="C220" s="10">
        <v>0.29513888888888901</v>
      </c>
      <c r="D220" s="9" t="s">
        <v>10</v>
      </c>
      <c r="E220" s="9">
        <v>30</v>
      </c>
      <c r="F220" s="9" t="s">
        <v>18</v>
      </c>
      <c r="G220" s="13">
        <f t="shared" si="33"/>
        <v>2</v>
      </c>
      <c r="H220">
        <f t="shared" si="34"/>
        <v>3</v>
      </c>
      <c r="I220" s="14">
        <f t="shared" si="35"/>
        <v>8</v>
      </c>
      <c r="J220" s="14">
        <f t="shared" si="36"/>
        <v>4</v>
      </c>
      <c r="K220" s="14">
        <f t="shared" si="37"/>
        <v>2</v>
      </c>
      <c r="L220" s="14">
        <f t="shared" si="38"/>
        <v>1</v>
      </c>
      <c r="M220" s="14">
        <f t="shared" si="39"/>
        <v>3</v>
      </c>
      <c r="N220" s="14">
        <f t="shared" si="40"/>
        <v>3</v>
      </c>
      <c r="O220">
        <f t="shared" si="41"/>
        <v>2016</v>
      </c>
      <c r="P220">
        <f t="shared" si="42"/>
        <v>12</v>
      </c>
      <c r="Q220">
        <f t="shared" si="43"/>
        <v>7</v>
      </c>
      <c r="R220">
        <f>IF(E220=0,1,(IF(E220&lt;=5,2,(IF(E220&lt;=10,3,(IF(E220&gt;=11,4)))))))</f>
        <v>4</v>
      </c>
    </row>
    <row r="221" spans="1:18" x14ac:dyDescent="0.2">
      <c r="A221" s="8">
        <v>42711</v>
      </c>
      <c r="B221" s="9">
        <v>506</v>
      </c>
      <c r="C221" s="10">
        <v>0.31111111111111101</v>
      </c>
      <c r="D221" s="9" t="s">
        <v>10</v>
      </c>
      <c r="E221" s="9">
        <v>10</v>
      </c>
      <c r="F221" s="9" t="s">
        <v>19</v>
      </c>
      <c r="G221" s="13">
        <f t="shared" si="33"/>
        <v>6</v>
      </c>
      <c r="H221">
        <f t="shared" si="34"/>
        <v>3</v>
      </c>
      <c r="I221" s="14">
        <f t="shared" si="35"/>
        <v>8</v>
      </c>
      <c r="J221" s="14">
        <f t="shared" si="36"/>
        <v>2</v>
      </c>
      <c r="K221" s="14">
        <f t="shared" si="37"/>
        <v>4</v>
      </c>
      <c r="L221" s="14">
        <f t="shared" si="38"/>
        <v>2</v>
      </c>
      <c r="M221" s="14">
        <f t="shared" si="39"/>
        <v>2</v>
      </c>
      <c r="N221" s="14">
        <f t="shared" si="40"/>
        <v>2</v>
      </c>
      <c r="O221">
        <f t="shared" si="41"/>
        <v>2016</v>
      </c>
      <c r="P221">
        <f t="shared" si="42"/>
        <v>12</v>
      </c>
      <c r="Q221">
        <f t="shared" si="43"/>
        <v>7</v>
      </c>
      <c r="R221">
        <f>IF(E221=0,1,(IF(E221&lt;=5,2,(IF(E221&lt;=10,3,(IF(E221&gt;=11,4)))))))</f>
        <v>3</v>
      </c>
    </row>
    <row r="222" spans="1:18" x14ac:dyDescent="0.2">
      <c r="A222" s="8">
        <v>42711</v>
      </c>
      <c r="B222" s="9">
        <v>504</v>
      </c>
      <c r="C222" s="10">
        <v>0.31736111111111098</v>
      </c>
      <c r="D222" s="9" t="s">
        <v>10</v>
      </c>
      <c r="E222" s="9">
        <v>4</v>
      </c>
      <c r="F222" s="9" t="s">
        <v>18</v>
      </c>
      <c r="G222" s="13">
        <f t="shared" si="33"/>
        <v>4</v>
      </c>
      <c r="H222">
        <f t="shared" si="34"/>
        <v>3</v>
      </c>
      <c r="I222" s="14">
        <f t="shared" si="35"/>
        <v>8</v>
      </c>
      <c r="J222" s="14">
        <f t="shared" si="36"/>
        <v>4</v>
      </c>
      <c r="K222" s="14">
        <f t="shared" si="37"/>
        <v>4</v>
      </c>
      <c r="L222" s="14">
        <f t="shared" si="38"/>
        <v>4</v>
      </c>
      <c r="M222" s="14">
        <f t="shared" si="39"/>
        <v>3</v>
      </c>
      <c r="N222" s="14">
        <f t="shared" si="40"/>
        <v>3</v>
      </c>
      <c r="O222">
        <f t="shared" si="41"/>
        <v>2016</v>
      </c>
      <c r="P222">
        <f t="shared" si="42"/>
        <v>12</v>
      </c>
      <c r="Q222">
        <f t="shared" si="43"/>
        <v>7</v>
      </c>
      <c r="R222">
        <f>IF(E222=0,1,(IF(E222&lt;=5,2,(IF(E222&lt;=10,3,(IF(E222&gt;=11,4)))))))</f>
        <v>2</v>
      </c>
    </row>
    <row r="223" spans="1:18" x14ac:dyDescent="0.2">
      <c r="A223" s="8">
        <v>42711</v>
      </c>
      <c r="B223" s="9">
        <v>505</v>
      </c>
      <c r="C223" s="10">
        <v>0.35069444444444398</v>
      </c>
      <c r="D223" s="9" t="s">
        <v>10</v>
      </c>
      <c r="E223" s="9">
        <v>25</v>
      </c>
      <c r="F223" s="9" t="s">
        <v>18</v>
      </c>
      <c r="G223" s="13">
        <f t="shared" si="33"/>
        <v>5</v>
      </c>
      <c r="H223">
        <f t="shared" si="34"/>
        <v>3</v>
      </c>
      <c r="I223" s="14">
        <f t="shared" si="35"/>
        <v>9</v>
      </c>
      <c r="J223" s="14">
        <f t="shared" si="36"/>
        <v>4</v>
      </c>
      <c r="K223" s="14">
        <f t="shared" si="37"/>
        <v>3</v>
      </c>
      <c r="L223" s="14">
        <f t="shared" si="38"/>
        <v>3</v>
      </c>
      <c r="M223" s="14">
        <f t="shared" si="39"/>
        <v>4</v>
      </c>
      <c r="N223" s="14">
        <f t="shared" si="40"/>
        <v>4</v>
      </c>
      <c r="O223">
        <f t="shared" si="41"/>
        <v>2016</v>
      </c>
      <c r="P223">
        <f t="shared" si="42"/>
        <v>12</v>
      </c>
      <c r="Q223">
        <f t="shared" si="43"/>
        <v>7</v>
      </c>
      <c r="R223">
        <f>IF(E223=0,1,(IF(E223&lt;=5,2,(IF(E223&lt;=10,3,(IF(E223&gt;=11,4)))))))</f>
        <v>4</v>
      </c>
    </row>
    <row r="224" spans="1:18" x14ac:dyDescent="0.2">
      <c r="A224" s="8">
        <v>42711</v>
      </c>
      <c r="B224" s="9">
        <v>514</v>
      </c>
      <c r="C224" s="10">
        <v>0.36249999999999999</v>
      </c>
      <c r="D224" s="9" t="s">
        <v>10</v>
      </c>
      <c r="E224" s="9">
        <v>4</v>
      </c>
      <c r="F224" s="9" t="s">
        <v>18</v>
      </c>
      <c r="G224" s="13">
        <f t="shared" si="33"/>
        <v>11</v>
      </c>
      <c r="H224">
        <f t="shared" si="34"/>
        <v>3</v>
      </c>
      <c r="I224" s="14">
        <f t="shared" si="35"/>
        <v>9</v>
      </c>
      <c r="J224" s="14">
        <f t="shared" si="36"/>
        <v>4</v>
      </c>
      <c r="K224" s="14">
        <f t="shared" si="37"/>
        <v>2</v>
      </c>
      <c r="L224" s="14">
        <f t="shared" si="38"/>
        <v>1</v>
      </c>
      <c r="M224" s="14">
        <f t="shared" si="39"/>
        <v>3</v>
      </c>
      <c r="N224" s="14">
        <f t="shared" si="40"/>
        <v>1</v>
      </c>
      <c r="O224">
        <f t="shared" si="41"/>
        <v>2016</v>
      </c>
      <c r="P224">
        <f t="shared" si="42"/>
        <v>12</v>
      </c>
      <c r="Q224">
        <f t="shared" si="43"/>
        <v>7</v>
      </c>
      <c r="R224">
        <f>IF(E224=0,1,(IF(E224&lt;=5,2,(IF(E224&lt;=10,3,(IF(E224&gt;=11,4)))))))</f>
        <v>2</v>
      </c>
    </row>
    <row r="225" spans="1:18" x14ac:dyDescent="0.2">
      <c r="A225" s="8">
        <v>42711</v>
      </c>
      <c r="B225" s="9">
        <v>506</v>
      </c>
      <c r="C225" s="10">
        <v>0.37013888888888902</v>
      </c>
      <c r="D225" s="9" t="s">
        <v>10</v>
      </c>
      <c r="E225" s="9">
        <v>0</v>
      </c>
      <c r="F225" s="9" t="s">
        <v>19</v>
      </c>
      <c r="G225" s="13">
        <f t="shared" si="33"/>
        <v>6</v>
      </c>
      <c r="H225">
        <f t="shared" si="34"/>
        <v>3</v>
      </c>
      <c r="I225" s="14">
        <f t="shared" si="35"/>
        <v>9</v>
      </c>
      <c r="J225" s="14">
        <f t="shared" si="36"/>
        <v>2</v>
      </c>
      <c r="K225" s="14">
        <f t="shared" si="37"/>
        <v>4</v>
      </c>
      <c r="L225" s="14">
        <f t="shared" si="38"/>
        <v>2</v>
      </c>
      <c r="M225" s="14">
        <f t="shared" si="39"/>
        <v>2</v>
      </c>
      <c r="N225" s="14">
        <f t="shared" si="40"/>
        <v>2</v>
      </c>
      <c r="O225">
        <f t="shared" si="41"/>
        <v>2016</v>
      </c>
      <c r="P225">
        <f t="shared" si="42"/>
        <v>12</v>
      </c>
      <c r="Q225">
        <f t="shared" si="43"/>
        <v>7</v>
      </c>
      <c r="R225">
        <f>IF(E225=0,1,(IF(E225&lt;=5,2,(IF(E225&lt;=10,3,(IF(E225&gt;=11,4)))))))</f>
        <v>1</v>
      </c>
    </row>
    <row r="226" spans="1:18" x14ac:dyDescent="0.2">
      <c r="A226" s="8">
        <v>42711</v>
      </c>
      <c r="B226" s="9">
        <v>501</v>
      </c>
      <c r="C226" s="10">
        <v>0.37361111111111101</v>
      </c>
      <c r="D226" s="9" t="s">
        <v>10</v>
      </c>
      <c r="E226" s="9">
        <v>5</v>
      </c>
      <c r="F226" s="9" t="s">
        <v>19</v>
      </c>
      <c r="G226" s="13">
        <f t="shared" si="33"/>
        <v>1</v>
      </c>
      <c r="H226">
        <f t="shared" si="34"/>
        <v>3</v>
      </c>
      <c r="I226" s="14">
        <f t="shared" si="35"/>
        <v>9</v>
      </c>
      <c r="J226" s="14">
        <f t="shared" si="36"/>
        <v>2</v>
      </c>
      <c r="K226" s="14">
        <f t="shared" si="37"/>
        <v>3</v>
      </c>
      <c r="L226" s="14">
        <f t="shared" si="38"/>
        <v>2</v>
      </c>
      <c r="M226" s="14">
        <f t="shared" si="39"/>
        <v>1</v>
      </c>
      <c r="N226" s="14">
        <f t="shared" si="40"/>
        <v>1</v>
      </c>
      <c r="O226">
        <f t="shared" si="41"/>
        <v>2016</v>
      </c>
      <c r="P226">
        <f t="shared" si="42"/>
        <v>12</v>
      </c>
      <c r="Q226">
        <f t="shared" si="43"/>
        <v>7</v>
      </c>
      <c r="R226">
        <f>IF(E226=0,1,(IF(E226&lt;=5,2,(IF(E226&lt;=10,3,(IF(E226&gt;=11,4)))))))</f>
        <v>2</v>
      </c>
    </row>
    <row r="227" spans="1:18" x14ac:dyDescent="0.2">
      <c r="A227" s="8">
        <v>42711</v>
      </c>
      <c r="B227" s="9">
        <v>503</v>
      </c>
      <c r="C227" s="10">
        <v>0.375</v>
      </c>
      <c r="D227" s="9" t="s">
        <v>10</v>
      </c>
      <c r="E227" s="9">
        <v>10</v>
      </c>
      <c r="F227" s="9" t="s">
        <v>18</v>
      </c>
      <c r="G227" s="13">
        <f t="shared" si="33"/>
        <v>3</v>
      </c>
      <c r="H227">
        <f t="shared" si="34"/>
        <v>3</v>
      </c>
      <c r="I227" s="14">
        <f t="shared" si="35"/>
        <v>10</v>
      </c>
      <c r="J227" s="14">
        <f t="shared" si="36"/>
        <v>4</v>
      </c>
      <c r="K227" s="14">
        <f t="shared" si="37"/>
        <v>3</v>
      </c>
      <c r="L227" s="14">
        <f t="shared" si="38"/>
        <v>2</v>
      </c>
      <c r="M227" s="14">
        <f t="shared" si="39"/>
        <v>1</v>
      </c>
      <c r="N227" s="14">
        <f t="shared" si="40"/>
        <v>1</v>
      </c>
      <c r="O227">
        <f t="shared" si="41"/>
        <v>2016</v>
      </c>
      <c r="P227">
        <f t="shared" si="42"/>
        <v>12</v>
      </c>
      <c r="Q227">
        <f t="shared" si="43"/>
        <v>7</v>
      </c>
      <c r="R227">
        <f>IF(E227=0,1,(IF(E227&lt;=5,2,(IF(E227&lt;=10,3,(IF(E227&gt;=11,4)))))))</f>
        <v>3</v>
      </c>
    </row>
    <row r="228" spans="1:18" x14ac:dyDescent="0.2">
      <c r="A228" s="8">
        <v>42711</v>
      </c>
      <c r="B228" s="9">
        <v>512</v>
      </c>
      <c r="C228" s="10">
        <v>0.39444444444444399</v>
      </c>
      <c r="D228" s="9" t="s">
        <v>10</v>
      </c>
      <c r="E228" s="9">
        <v>1</v>
      </c>
      <c r="F228" s="9" t="s">
        <v>19</v>
      </c>
      <c r="G228" s="13">
        <f t="shared" si="33"/>
        <v>10</v>
      </c>
      <c r="H228">
        <f t="shared" si="34"/>
        <v>3</v>
      </c>
      <c r="I228" s="14">
        <f t="shared" si="35"/>
        <v>10</v>
      </c>
      <c r="J228" s="14">
        <f t="shared" si="36"/>
        <v>2</v>
      </c>
      <c r="K228" s="14">
        <f t="shared" si="37"/>
        <v>3</v>
      </c>
      <c r="L228" s="14">
        <f t="shared" si="38"/>
        <v>1</v>
      </c>
      <c r="M228" s="14">
        <f t="shared" si="39"/>
        <v>3</v>
      </c>
      <c r="N228" s="14">
        <f t="shared" si="40"/>
        <v>3</v>
      </c>
      <c r="O228">
        <f t="shared" si="41"/>
        <v>2016</v>
      </c>
      <c r="P228">
        <f t="shared" si="42"/>
        <v>12</v>
      </c>
      <c r="Q228">
        <f t="shared" si="43"/>
        <v>7</v>
      </c>
      <c r="R228">
        <f>IF(E228=0,1,(IF(E228&lt;=5,2,(IF(E228&lt;=10,3,(IF(E228&gt;=11,4)))))))</f>
        <v>2</v>
      </c>
    </row>
    <row r="229" spans="1:18" x14ac:dyDescent="0.2">
      <c r="A229" s="8">
        <v>42711</v>
      </c>
      <c r="B229" s="9">
        <v>501</v>
      </c>
      <c r="C229" s="10">
        <v>0.406944444444444</v>
      </c>
      <c r="D229" s="9" t="s">
        <v>10</v>
      </c>
      <c r="E229" s="9">
        <v>10</v>
      </c>
      <c r="F229" s="9" t="s">
        <v>19</v>
      </c>
      <c r="G229" s="13">
        <f t="shared" si="33"/>
        <v>1</v>
      </c>
      <c r="H229">
        <f t="shared" si="34"/>
        <v>3</v>
      </c>
      <c r="I229" s="14">
        <f t="shared" si="35"/>
        <v>10</v>
      </c>
      <c r="J229" s="14">
        <f t="shared" si="36"/>
        <v>2</v>
      </c>
      <c r="K229" s="14">
        <f t="shared" si="37"/>
        <v>3</v>
      </c>
      <c r="L229" s="14">
        <f t="shared" si="38"/>
        <v>2</v>
      </c>
      <c r="M229" s="14">
        <f t="shared" si="39"/>
        <v>1</v>
      </c>
      <c r="N229" s="14">
        <f t="shared" si="40"/>
        <v>1</v>
      </c>
      <c r="O229">
        <f t="shared" si="41"/>
        <v>2016</v>
      </c>
      <c r="P229">
        <f t="shared" si="42"/>
        <v>12</v>
      </c>
      <c r="Q229">
        <f t="shared" si="43"/>
        <v>7</v>
      </c>
      <c r="R229">
        <f>IF(E229=0,1,(IF(E229&lt;=5,2,(IF(E229&lt;=10,3,(IF(E229&gt;=11,4)))))))</f>
        <v>3</v>
      </c>
    </row>
    <row r="230" spans="1:18" x14ac:dyDescent="0.2">
      <c r="A230" s="8">
        <v>42711</v>
      </c>
      <c r="B230" s="9">
        <v>514</v>
      </c>
      <c r="C230" s="10">
        <v>0.49375000000000002</v>
      </c>
      <c r="D230" s="9" t="s">
        <v>10</v>
      </c>
      <c r="E230" s="9">
        <v>5</v>
      </c>
      <c r="F230" s="9" t="s">
        <v>18</v>
      </c>
      <c r="G230" s="13">
        <f t="shared" si="33"/>
        <v>11</v>
      </c>
      <c r="H230">
        <f t="shared" si="34"/>
        <v>3</v>
      </c>
      <c r="I230" s="14">
        <f t="shared" si="35"/>
        <v>12</v>
      </c>
      <c r="J230" s="14">
        <f t="shared" si="36"/>
        <v>4</v>
      </c>
      <c r="K230" s="14">
        <f t="shared" si="37"/>
        <v>2</v>
      </c>
      <c r="L230" s="14">
        <f t="shared" si="38"/>
        <v>1</v>
      </c>
      <c r="M230" s="14">
        <f t="shared" si="39"/>
        <v>3</v>
      </c>
      <c r="N230" s="14">
        <f t="shared" si="40"/>
        <v>1</v>
      </c>
      <c r="O230">
        <f t="shared" si="41"/>
        <v>2016</v>
      </c>
      <c r="P230">
        <f t="shared" si="42"/>
        <v>12</v>
      </c>
      <c r="Q230">
        <f t="shared" si="43"/>
        <v>7</v>
      </c>
      <c r="R230">
        <f>IF(E230=0,1,(IF(E230&lt;=5,2,(IF(E230&lt;=10,3,(IF(E230&gt;=11,4)))))))</f>
        <v>2</v>
      </c>
    </row>
    <row r="231" spans="1:18" x14ac:dyDescent="0.2">
      <c r="A231" s="8">
        <v>42711</v>
      </c>
      <c r="B231" s="9">
        <v>501</v>
      </c>
      <c r="C231" s="10">
        <v>0.50416666666666698</v>
      </c>
      <c r="D231" s="9" t="s">
        <v>10</v>
      </c>
      <c r="E231" s="9">
        <v>10</v>
      </c>
      <c r="F231" s="9" t="s">
        <v>19</v>
      </c>
      <c r="G231" s="13">
        <f t="shared" si="33"/>
        <v>1</v>
      </c>
      <c r="H231">
        <f t="shared" si="34"/>
        <v>3</v>
      </c>
      <c r="I231" s="14">
        <f t="shared" si="35"/>
        <v>13</v>
      </c>
      <c r="J231" s="14">
        <f t="shared" si="36"/>
        <v>2</v>
      </c>
      <c r="K231" s="14">
        <f t="shared" si="37"/>
        <v>3</v>
      </c>
      <c r="L231" s="14">
        <f t="shared" si="38"/>
        <v>2</v>
      </c>
      <c r="M231" s="14">
        <f t="shared" si="39"/>
        <v>1</v>
      </c>
      <c r="N231" s="14">
        <f t="shared" si="40"/>
        <v>1</v>
      </c>
      <c r="O231">
        <f t="shared" si="41"/>
        <v>2016</v>
      </c>
      <c r="P231">
        <f t="shared" si="42"/>
        <v>12</v>
      </c>
      <c r="Q231">
        <f t="shared" si="43"/>
        <v>7</v>
      </c>
      <c r="R231">
        <f>IF(E231=0,1,(IF(E231&lt;=5,2,(IF(E231&lt;=10,3,(IF(E231&gt;=11,4)))))))</f>
        <v>3</v>
      </c>
    </row>
    <row r="232" spans="1:18" x14ac:dyDescent="0.2">
      <c r="A232" s="8">
        <v>42711</v>
      </c>
      <c r="B232" s="9">
        <v>501</v>
      </c>
      <c r="C232" s="10">
        <v>0.51875000000000004</v>
      </c>
      <c r="D232" s="9" t="s">
        <v>10</v>
      </c>
      <c r="E232" s="9">
        <v>42</v>
      </c>
      <c r="F232" s="9" t="s">
        <v>18</v>
      </c>
      <c r="G232" s="13">
        <f t="shared" si="33"/>
        <v>1</v>
      </c>
      <c r="H232">
        <f t="shared" si="34"/>
        <v>3</v>
      </c>
      <c r="I232" s="14">
        <f t="shared" si="35"/>
        <v>13</v>
      </c>
      <c r="J232" s="14">
        <f t="shared" si="36"/>
        <v>4</v>
      </c>
      <c r="K232" s="14">
        <f t="shared" si="37"/>
        <v>3</v>
      </c>
      <c r="L232" s="14">
        <f t="shared" si="38"/>
        <v>2</v>
      </c>
      <c r="M232" s="14">
        <f t="shared" si="39"/>
        <v>1</v>
      </c>
      <c r="N232" s="14">
        <f t="shared" si="40"/>
        <v>1</v>
      </c>
      <c r="O232">
        <f t="shared" si="41"/>
        <v>2016</v>
      </c>
      <c r="P232">
        <f t="shared" si="42"/>
        <v>12</v>
      </c>
      <c r="Q232">
        <f t="shared" si="43"/>
        <v>7</v>
      </c>
      <c r="R232">
        <f>IF(E232=0,1,(IF(E232&lt;=5,2,(IF(E232&lt;=10,3,(IF(E232&gt;=11,4)))))))</f>
        <v>4</v>
      </c>
    </row>
    <row r="233" spans="1:18" x14ac:dyDescent="0.2">
      <c r="A233" s="8">
        <v>42711</v>
      </c>
      <c r="B233" s="9">
        <v>506</v>
      </c>
      <c r="C233" s="10">
        <v>0.53541666666666698</v>
      </c>
      <c r="D233" s="9" t="s">
        <v>10</v>
      </c>
      <c r="E233" s="9">
        <v>17</v>
      </c>
      <c r="F233" s="9" t="s">
        <v>18</v>
      </c>
      <c r="G233" s="13">
        <f t="shared" si="33"/>
        <v>6</v>
      </c>
      <c r="H233">
        <f t="shared" si="34"/>
        <v>3</v>
      </c>
      <c r="I233" s="14">
        <f t="shared" si="35"/>
        <v>13</v>
      </c>
      <c r="J233" s="14">
        <f t="shared" si="36"/>
        <v>4</v>
      </c>
      <c r="K233" s="14">
        <f t="shared" si="37"/>
        <v>4</v>
      </c>
      <c r="L233" s="14">
        <f t="shared" si="38"/>
        <v>2</v>
      </c>
      <c r="M233" s="14">
        <f t="shared" si="39"/>
        <v>2</v>
      </c>
      <c r="N233" s="14">
        <f t="shared" si="40"/>
        <v>2</v>
      </c>
      <c r="O233">
        <f t="shared" si="41"/>
        <v>2016</v>
      </c>
      <c r="P233">
        <f t="shared" si="42"/>
        <v>12</v>
      </c>
      <c r="Q233">
        <f t="shared" si="43"/>
        <v>7</v>
      </c>
      <c r="R233">
        <f>IF(E233=0,1,(IF(E233&lt;=5,2,(IF(E233&lt;=10,3,(IF(E233&gt;=11,4)))))))</f>
        <v>4</v>
      </c>
    </row>
    <row r="234" spans="1:18" x14ac:dyDescent="0.2">
      <c r="A234" s="8">
        <v>42711</v>
      </c>
      <c r="B234" s="9">
        <v>502</v>
      </c>
      <c r="C234" s="10">
        <v>0.56458333333333299</v>
      </c>
      <c r="D234" s="9" t="s">
        <v>10</v>
      </c>
      <c r="E234" s="9">
        <v>10</v>
      </c>
      <c r="F234" s="9" t="s">
        <v>18</v>
      </c>
      <c r="G234" s="13">
        <f t="shared" si="33"/>
        <v>2</v>
      </c>
      <c r="H234">
        <f t="shared" si="34"/>
        <v>3</v>
      </c>
      <c r="I234" s="14">
        <f t="shared" si="35"/>
        <v>14</v>
      </c>
      <c r="J234" s="14">
        <f t="shared" si="36"/>
        <v>4</v>
      </c>
      <c r="K234" s="14">
        <f t="shared" si="37"/>
        <v>2</v>
      </c>
      <c r="L234" s="14">
        <f t="shared" si="38"/>
        <v>1</v>
      </c>
      <c r="M234" s="14">
        <f t="shared" si="39"/>
        <v>3</v>
      </c>
      <c r="N234" s="14">
        <f t="shared" si="40"/>
        <v>3</v>
      </c>
      <c r="O234">
        <f t="shared" si="41"/>
        <v>2016</v>
      </c>
      <c r="P234">
        <f t="shared" si="42"/>
        <v>12</v>
      </c>
      <c r="Q234">
        <f t="shared" si="43"/>
        <v>7</v>
      </c>
      <c r="R234">
        <f>IF(E234=0,1,(IF(E234&lt;=5,2,(IF(E234&lt;=10,3,(IF(E234&gt;=11,4)))))))</f>
        <v>3</v>
      </c>
    </row>
    <row r="235" spans="1:18" x14ac:dyDescent="0.2">
      <c r="A235" s="8">
        <v>42711</v>
      </c>
      <c r="B235" s="9">
        <v>506</v>
      </c>
      <c r="C235" s="10">
        <v>0.61597222222222203</v>
      </c>
      <c r="D235" s="9" t="s">
        <v>10</v>
      </c>
      <c r="E235" s="9">
        <v>46</v>
      </c>
      <c r="F235" s="9" t="s">
        <v>19</v>
      </c>
      <c r="G235" s="13">
        <f t="shared" si="33"/>
        <v>6</v>
      </c>
      <c r="H235">
        <f t="shared" si="34"/>
        <v>3</v>
      </c>
      <c r="I235" s="14">
        <f t="shared" si="35"/>
        <v>15</v>
      </c>
      <c r="J235" s="14">
        <f t="shared" si="36"/>
        <v>2</v>
      </c>
      <c r="K235" s="14">
        <f t="shared" si="37"/>
        <v>4</v>
      </c>
      <c r="L235" s="14">
        <f t="shared" si="38"/>
        <v>2</v>
      </c>
      <c r="M235" s="14">
        <f t="shared" si="39"/>
        <v>2</v>
      </c>
      <c r="N235" s="14">
        <f t="shared" si="40"/>
        <v>2</v>
      </c>
      <c r="O235">
        <f t="shared" si="41"/>
        <v>2016</v>
      </c>
      <c r="P235">
        <f t="shared" si="42"/>
        <v>12</v>
      </c>
      <c r="Q235">
        <f t="shared" si="43"/>
        <v>7</v>
      </c>
      <c r="R235">
        <f>IF(E235=0,1,(IF(E235&lt;=5,2,(IF(E235&lt;=10,3,(IF(E235&gt;=11,4)))))))</f>
        <v>4</v>
      </c>
    </row>
    <row r="236" spans="1:18" x14ac:dyDescent="0.2">
      <c r="A236" s="8">
        <v>42711</v>
      </c>
      <c r="B236" s="9">
        <v>501</v>
      </c>
      <c r="C236" s="10">
        <v>0.65208333333333302</v>
      </c>
      <c r="D236" s="9" t="s">
        <v>10</v>
      </c>
      <c r="E236" s="9">
        <v>56</v>
      </c>
      <c r="F236" s="9" t="s">
        <v>18</v>
      </c>
      <c r="G236" s="13">
        <f t="shared" si="33"/>
        <v>1</v>
      </c>
      <c r="H236">
        <f t="shared" si="34"/>
        <v>3</v>
      </c>
      <c r="I236" s="14">
        <f t="shared" si="35"/>
        <v>16</v>
      </c>
      <c r="J236" s="14">
        <f t="shared" si="36"/>
        <v>4</v>
      </c>
      <c r="K236" s="14">
        <f t="shared" si="37"/>
        <v>3</v>
      </c>
      <c r="L236" s="14">
        <f t="shared" si="38"/>
        <v>2</v>
      </c>
      <c r="M236" s="14">
        <f t="shared" si="39"/>
        <v>1</v>
      </c>
      <c r="N236" s="14">
        <f t="shared" si="40"/>
        <v>1</v>
      </c>
      <c r="O236">
        <f t="shared" si="41"/>
        <v>2016</v>
      </c>
      <c r="P236">
        <f t="shared" si="42"/>
        <v>12</v>
      </c>
      <c r="Q236">
        <f t="shared" si="43"/>
        <v>7</v>
      </c>
      <c r="R236">
        <f>IF(E236=0,1,(IF(E236&lt;=5,2,(IF(E236&lt;=10,3,(IF(E236&gt;=11,4)))))))</f>
        <v>4</v>
      </c>
    </row>
    <row r="237" spans="1:18" x14ac:dyDescent="0.2">
      <c r="A237" s="8">
        <v>42711</v>
      </c>
      <c r="B237" s="9">
        <v>506</v>
      </c>
      <c r="C237" s="10">
        <v>0.67708333333333304</v>
      </c>
      <c r="D237" s="9" t="s">
        <v>10</v>
      </c>
      <c r="E237" s="9">
        <v>28</v>
      </c>
      <c r="F237" s="9" t="s">
        <v>18</v>
      </c>
      <c r="G237" s="13">
        <f t="shared" si="33"/>
        <v>6</v>
      </c>
      <c r="H237">
        <f t="shared" si="34"/>
        <v>3</v>
      </c>
      <c r="I237" s="14">
        <f t="shared" si="35"/>
        <v>17</v>
      </c>
      <c r="J237" s="14">
        <f t="shared" si="36"/>
        <v>4</v>
      </c>
      <c r="K237" s="14">
        <f t="shared" si="37"/>
        <v>4</v>
      </c>
      <c r="L237" s="14">
        <f t="shared" si="38"/>
        <v>2</v>
      </c>
      <c r="M237" s="14">
        <f t="shared" si="39"/>
        <v>2</v>
      </c>
      <c r="N237" s="14">
        <f t="shared" si="40"/>
        <v>2</v>
      </c>
      <c r="O237">
        <f t="shared" si="41"/>
        <v>2016</v>
      </c>
      <c r="P237">
        <f t="shared" si="42"/>
        <v>12</v>
      </c>
      <c r="Q237">
        <f t="shared" si="43"/>
        <v>7</v>
      </c>
      <c r="R237">
        <f>IF(E237=0,1,(IF(E237&lt;=5,2,(IF(E237&lt;=10,3,(IF(E237&gt;=11,4)))))))</f>
        <v>4</v>
      </c>
    </row>
    <row r="238" spans="1:18" x14ac:dyDescent="0.2">
      <c r="A238" s="8">
        <v>42711</v>
      </c>
      <c r="B238" s="9">
        <v>501</v>
      </c>
      <c r="C238" s="10">
        <v>0.686805555555556</v>
      </c>
      <c r="D238" s="9" t="s">
        <v>10</v>
      </c>
      <c r="E238" s="9">
        <v>49</v>
      </c>
      <c r="F238" s="9" t="s">
        <v>18</v>
      </c>
      <c r="G238" s="13">
        <f t="shared" si="33"/>
        <v>1</v>
      </c>
      <c r="H238">
        <f t="shared" si="34"/>
        <v>3</v>
      </c>
      <c r="I238" s="14">
        <f t="shared" si="35"/>
        <v>17</v>
      </c>
      <c r="J238" s="14">
        <f t="shared" si="36"/>
        <v>4</v>
      </c>
      <c r="K238" s="14">
        <f t="shared" si="37"/>
        <v>3</v>
      </c>
      <c r="L238" s="14">
        <f t="shared" si="38"/>
        <v>2</v>
      </c>
      <c r="M238" s="14">
        <f t="shared" si="39"/>
        <v>1</v>
      </c>
      <c r="N238" s="14">
        <f t="shared" si="40"/>
        <v>1</v>
      </c>
      <c r="O238">
        <f t="shared" si="41"/>
        <v>2016</v>
      </c>
      <c r="P238">
        <f t="shared" si="42"/>
        <v>12</v>
      </c>
      <c r="Q238">
        <f t="shared" si="43"/>
        <v>7</v>
      </c>
      <c r="R238">
        <f>IF(E238=0,1,(IF(E238&lt;=5,2,(IF(E238&lt;=10,3,(IF(E238&gt;=11,4)))))))</f>
        <v>4</v>
      </c>
    </row>
    <row r="239" spans="1:18" x14ac:dyDescent="0.2">
      <c r="A239" s="8">
        <v>42711</v>
      </c>
      <c r="B239" s="9">
        <v>501</v>
      </c>
      <c r="C239" s="10">
        <v>0.6875</v>
      </c>
      <c r="D239" s="9" t="s">
        <v>10</v>
      </c>
      <c r="E239" s="9">
        <v>5</v>
      </c>
      <c r="F239" s="9" t="s">
        <v>18</v>
      </c>
      <c r="G239" s="13">
        <f t="shared" si="33"/>
        <v>1</v>
      </c>
      <c r="H239">
        <f t="shared" si="34"/>
        <v>3</v>
      </c>
      <c r="I239" s="14">
        <f t="shared" si="35"/>
        <v>17</v>
      </c>
      <c r="J239" s="14">
        <f t="shared" si="36"/>
        <v>4</v>
      </c>
      <c r="K239" s="14">
        <f t="shared" si="37"/>
        <v>3</v>
      </c>
      <c r="L239" s="14">
        <f t="shared" si="38"/>
        <v>2</v>
      </c>
      <c r="M239" s="14">
        <f t="shared" si="39"/>
        <v>1</v>
      </c>
      <c r="N239" s="14">
        <f t="shared" si="40"/>
        <v>1</v>
      </c>
      <c r="O239">
        <f t="shared" si="41"/>
        <v>2016</v>
      </c>
      <c r="P239">
        <f t="shared" si="42"/>
        <v>12</v>
      </c>
      <c r="Q239">
        <f t="shared" si="43"/>
        <v>7</v>
      </c>
      <c r="R239">
        <f>IF(E239=0,1,(IF(E239&lt;=5,2,(IF(E239&lt;=10,3,(IF(E239&gt;=11,4)))))))</f>
        <v>2</v>
      </c>
    </row>
    <row r="240" spans="1:18" x14ac:dyDescent="0.2">
      <c r="A240" s="8">
        <v>42711</v>
      </c>
      <c r="B240" s="9">
        <v>505</v>
      </c>
      <c r="C240" s="10">
        <v>0.71736111111111101</v>
      </c>
      <c r="D240" s="9" t="s">
        <v>10</v>
      </c>
      <c r="E240" s="9">
        <v>6</v>
      </c>
      <c r="F240" s="9" t="s">
        <v>19</v>
      </c>
      <c r="G240" s="13">
        <f t="shared" si="33"/>
        <v>5</v>
      </c>
      <c r="H240">
        <f t="shared" si="34"/>
        <v>3</v>
      </c>
      <c r="I240" s="14">
        <f t="shared" si="35"/>
        <v>18</v>
      </c>
      <c r="J240" s="14">
        <f t="shared" si="36"/>
        <v>2</v>
      </c>
      <c r="K240" s="14">
        <f t="shared" si="37"/>
        <v>3</v>
      </c>
      <c r="L240" s="14">
        <f t="shared" si="38"/>
        <v>3</v>
      </c>
      <c r="M240" s="14">
        <f t="shared" si="39"/>
        <v>4</v>
      </c>
      <c r="N240" s="14">
        <f t="shared" si="40"/>
        <v>4</v>
      </c>
      <c r="O240">
        <f t="shared" si="41"/>
        <v>2016</v>
      </c>
      <c r="P240">
        <f t="shared" si="42"/>
        <v>12</v>
      </c>
      <c r="Q240">
        <f t="shared" si="43"/>
        <v>7</v>
      </c>
      <c r="R240">
        <f>IF(E240=0,1,(IF(E240&lt;=5,2,(IF(E240&lt;=10,3,(IF(E240&gt;=11,4)))))))</f>
        <v>3</v>
      </c>
    </row>
    <row r="241" spans="1:18" x14ac:dyDescent="0.2">
      <c r="A241" s="8">
        <v>42711</v>
      </c>
      <c r="B241" s="9">
        <v>510</v>
      </c>
      <c r="C241" s="10">
        <v>0.77222222222222203</v>
      </c>
      <c r="D241" s="9" t="s">
        <v>10</v>
      </c>
      <c r="E241" s="9">
        <v>10</v>
      </c>
      <c r="F241" s="9" t="s">
        <v>20</v>
      </c>
      <c r="G241" s="13">
        <f t="shared" si="33"/>
        <v>8</v>
      </c>
      <c r="H241">
        <f t="shared" si="34"/>
        <v>3</v>
      </c>
      <c r="I241" s="14">
        <f t="shared" si="35"/>
        <v>19</v>
      </c>
      <c r="J241" s="14">
        <f t="shared" si="36"/>
        <v>3</v>
      </c>
      <c r="K241" s="14">
        <f t="shared" si="37"/>
        <v>1</v>
      </c>
      <c r="L241" s="14">
        <f t="shared" si="38"/>
        <v>3</v>
      </c>
      <c r="M241" s="14">
        <f t="shared" si="39"/>
        <v>3</v>
      </c>
      <c r="N241" s="14">
        <f t="shared" si="40"/>
        <v>3</v>
      </c>
      <c r="O241">
        <f t="shared" si="41"/>
        <v>2016</v>
      </c>
      <c r="P241">
        <f t="shared" si="42"/>
        <v>12</v>
      </c>
      <c r="Q241">
        <f t="shared" si="43"/>
        <v>7</v>
      </c>
      <c r="R241">
        <f>IF(E241=0,1,(IF(E241&lt;=5,2,(IF(E241&lt;=10,3,(IF(E241&gt;=11,4)))))))</f>
        <v>3</v>
      </c>
    </row>
    <row r="242" spans="1:18" x14ac:dyDescent="0.2">
      <c r="A242" s="8">
        <v>42711</v>
      </c>
      <c r="B242" s="9">
        <v>501</v>
      </c>
      <c r="C242" s="10">
        <v>0.79513888888888895</v>
      </c>
      <c r="D242" s="9" t="s">
        <v>10</v>
      </c>
      <c r="E242" s="9">
        <v>6</v>
      </c>
      <c r="F242" s="9" t="s">
        <v>18</v>
      </c>
      <c r="G242" s="13">
        <f t="shared" si="33"/>
        <v>1</v>
      </c>
      <c r="H242">
        <f t="shared" si="34"/>
        <v>3</v>
      </c>
      <c r="I242" s="14">
        <f t="shared" si="35"/>
        <v>20</v>
      </c>
      <c r="J242" s="14">
        <f t="shared" si="36"/>
        <v>4</v>
      </c>
      <c r="K242" s="14">
        <f t="shared" si="37"/>
        <v>3</v>
      </c>
      <c r="L242" s="14">
        <f t="shared" si="38"/>
        <v>2</v>
      </c>
      <c r="M242" s="14">
        <f t="shared" si="39"/>
        <v>1</v>
      </c>
      <c r="N242" s="14">
        <f t="shared" si="40"/>
        <v>1</v>
      </c>
      <c r="O242">
        <f t="shared" si="41"/>
        <v>2016</v>
      </c>
      <c r="P242">
        <f t="shared" si="42"/>
        <v>12</v>
      </c>
      <c r="Q242">
        <f t="shared" si="43"/>
        <v>7</v>
      </c>
      <c r="R242">
        <f>IF(E242=0,1,(IF(E242&lt;=5,2,(IF(E242&lt;=10,3,(IF(E242&gt;=11,4)))))))</f>
        <v>3</v>
      </c>
    </row>
    <row r="243" spans="1:18" x14ac:dyDescent="0.2">
      <c r="A243" s="8">
        <v>42711</v>
      </c>
      <c r="B243" s="9">
        <v>506</v>
      </c>
      <c r="C243" s="10">
        <v>0.81874999999999998</v>
      </c>
      <c r="D243" s="9" t="s">
        <v>10</v>
      </c>
      <c r="E243" s="9">
        <v>23</v>
      </c>
      <c r="F243" s="9" t="s">
        <v>18</v>
      </c>
      <c r="G243" s="13">
        <f t="shared" si="33"/>
        <v>6</v>
      </c>
      <c r="H243">
        <f t="shared" si="34"/>
        <v>3</v>
      </c>
      <c r="I243" s="14">
        <f t="shared" si="35"/>
        <v>20</v>
      </c>
      <c r="J243" s="14">
        <f t="shared" si="36"/>
        <v>4</v>
      </c>
      <c r="K243" s="14">
        <f t="shared" si="37"/>
        <v>4</v>
      </c>
      <c r="L243" s="14">
        <f t="shared" si="38"/>
        <v>2</v>
      </c>
      <c r="M243" s="14">
        <f t="shared" si="39"/>
        <v>2</v>
      </c>
      <c r="N243" s="14">
        <f t="shared" si="40"/>
        <v>2</v>
      </c>
      <c r="O243">
        <f t="shared" si="41"/>
        <v>2016</v>
      </c>
      <c r="P243">
        <f t="shared" si="42"/>
        <v>12</v>
      </c>
      <c r="Q243">
        <f t="shared" si="43"/>
        <v>7</v>
      </c>
      <c r="R243">
        <f>IF(E243=0,1,(IF(E243&lt;=5,2,(IF(E243&lt;=10,3,(IF(E243&gt;=11,4)))))))</f>
        <v>4</v>
      </c>
    </row>
    <row r="244" spans="1:18" x14ac:dyDescent="0.2">
      <c r="A244" s="8">
        <v>42711</v>
      </c>
      <c r="B244" s="9">
        <v>504</v>
      </c>
      <c r="C244" s="10">
        <v>0.82361111111111096</v>
      </c>
      <c r="D244" s="9" t="s">
        <v>10</v>
      </c>
      <c r="E244" s="9">
        <v>5</v>
      </c>
      <c r="F244" s="9" t="s">
        <v>19</v>
      </c>
      <c r="G244" s="13">
        <f t="shared" si="33"/>
        <v>4</v>
      </c>
      <c r="H244">
        <f t="shared" si="34"/>
        <v>3</v>
      </c>
      <c r="I244" s="14">
        <f t="shared" si="35"/>
        <v>20</v>
      </c>
      <c r="J244" s="14">
        <f t="shared" si="36"/>
        <v>2</v>
      </c>
      <c r="K244" s="14">
        <f t="shared" si="37"/>
        <v>4</v>
      </c>
      <c r="L244" s="14">
        <f t="shared" si="38"/>
        <v>4</v>
      </c>
      <c r="M244" s="14">
        <f t="shared" si="39"/>
        <v>3</v>
      </c>
      <c r="N244" s="14">
        <f t="shared" si="40"/>
        <v>3</v>
      </c>
      <c r="O244">
        <f t="shared" si="41"/>
        <v>2016</v>
      </c>
      <c r="P244">
        <f t="shared" si="42"/>
        <v>12</v>
      </c>
      <c r="Q244">
        <f t="shared" si="43"/>
        <v>7</v>
      </c>
      <c r="R244">
        <f>IF(E244=0,1,(IF(E244&lt;=5,2,(IF(E244&lt;=10,3,(IF(E244&gt;=11,4)))))))</f>
        <v>2</v>
      </c>
    </row>
    <row r="245" spans="1:18" x14ac:dyDescent="0.2">
      <c r="A245" s="8">
        <v>42711</v>
      </c>
      <c r="B245" s="9">
        <v>501</v>
      </c>
      <c r="C245" s="10">
        <v>0.875</v>
      </c>
      <c r="D245" s="9" t="s">
        <v>10</v>
      </c>
      <c r="E245" s="9">
        <v>11</v>
      </c>
      <c r="F245" s="9" t="s">
        <v>18</v>
      </c>
      <c r="G245" s="13">
        <f t="shared" si="33"/>
        <v>1</v>
      </c>
      <c r="H245">
        <f t="shared" si="34"/>
        <v>3</v>
      </c>
      <c r="I245" s="14">
        <f t="shared" si="35"/>
        <v>22</v>
      </c>
      <c r="J245" s="14">
        <f t="shared" si="36"/>
        <v>4</v>
      </c>
      <c r="K245" s="14">
        <f t="shared" si="37"/>
        <v>3</v>
      </c>
      <c r="L245" s="14">
        <f t="shared" si="38"/>
        <v>2</v>
      </c>
      <c r="M245" s="14">
        <f t="shared" si="39"/>
        <v>1</v>
      </c>
      <c r="N245" s="14">
        <f t="shared" si="40"/>
        <v>1</v>
      </c>
      <c r="O245">
        <f t="shared" si="41"/>
        <v>2016</v>
      </c>
      <c r="P245">
        <f t="shared" si="42"/>
        <v>12</v>
      </c>
      <c r="Q245">
        <f t="shared" si="43"/>
        <v>7</v>
      </c>
      <c r="R245">
        <f>IF(E245=0,1,(IF(E245&lt;=5,2,(IF(E245&lt;=10,3,(IF(E245&gt;=11,4)))))))</f>
        <v>4</v>
      </c>
    </row>
    <row r="246" spans="1:18" x14ac:dyDescent="0.2">
      <c r="A246" s="8">
        <v>42711</v>
      </c>
      <c r="B246" s="9">
        <v>510</v>
      </c>
      <c r="C246" s="10">
        <v>0.98333333333333295</v>
      </c>
      <c r="D246" s="9" t="s">
        <v>10</v>
      </c>
      <c r="E246" s="9">
        <v>0</v>
      </c>
      <c r="F246" s="9" t="s">
        <v>20</v>
      </c>
      <c r="G246" s="13">
        <f t="shared" si="33"/>
        <v>8</v>
      </c>
      <c r="H246">
        <f t="shared" si="34"/>
        <v>3</v>
      </c>
      <c r="I246" s="14">
        <f t="shared" si="35"/>
        <v>24</v>
      </c>
      <c r="J246" s="14">
        <f t="shared" si="36"/>
        <v>3</v>
      </c>
      <c r="K246" s="14">
        <f t="shared" si="37"/>
        <v>1</v>
      </c>
      <c r="L246" s="14">
        <f t="shared" si="38"/>
        <v>3</v>
      </c>
      <c r="M246" s="14">
        <f t="shared" si="39"/>
        <v>3</v>
      </c>
      <c r="N246" s="14">
        <f t="shared" si="40"/>
        <v>3</v>
      </c>
      <c r="O246">
        <f t="shared" si="41"/>
        <v>2016</v>
      </c>
      <c r="P246">
        <f t="shared" si="42"/>
        <v>12</v>
      </c>
      <c r="Q246">
        <f t="shared" si="43"/>
        <v>7</v>
      </c>
      <c r="R246">
        <f>IF(E246=0,1,(IF(E246&lt;=5,2,(IF(E246&lt;=10,3,(IF(E246&gt;=11,4)))))))</f>
        <v>1</v>
      </c>
    </row>
    <row r="247" spans="1:18" x14ac:dyDescent="0.2">
      <c r="A247" s="8">
        <v>42711</v>
      </c>
      <c r="B247" s="9">
        <v>506</v>
      </c>
      <c r="C247" s="10">
        <v>0.98611111111111105</v>
      </c>
      <c r="D247" s="9" t="s">
        <v>10</v>
      </c>
      <c r="E247" s="9">
        <v>8</v>
      </c>
      <c r="F247" s="9" t="s">
        <v>18</v>
      </c>
      <c r="G247" s="13">
        <f t="shared" si="33"/>
        <v>6</v>
      </c>
      <c r="H247">
        <f t="shared" si="34"/>
        <v>3</v>
      </c>
      <c r="I247" s="14">
        <f t="shared" si="35"/>
        <v>24</v>
      </c>
      <c r="J247" s="14">
        <f t="shared" si="36"/>
        <v>4</v>
      </c>
      <c r="K247" s="14">
        <f t="shared" si="37"/>
        <v>4</v>
      </c>
      <c r="L247" s="14">
        <f t="shared" si="38"/>
        <v>2</v>
      </c>
      <c r="M247" s="14">
        <f t="shared" si="39"/>
        <v>2</v>
      </c>
      <c r="N247" s="14">
        <f t="shared" si="40"/>
        <v>2</v>
      </c>
      <c r="O247">
        <f t="shared" si="41"/>
        <v>2016</v>
      </c>
      <c r="P247">
        <f t="shared" si="42"/>
        <v>12</v>
      </c>
      <c r="Q247">
        <f t="shared" si="43"/>
        <v>7</v>
      </c>
      <c r="R247">
        <f>IF(E247=0,1,(IF(E247&lt;=5,2,(IF(E247&lt;=10,3,(IF(E247&gt;=11,4)))))))</f>
        <v>3</v>
      </c>
    </row>
    <row r="248" spans="1:18" x14ac:dyDescent="0.2">
      <c r="A248" s="8">
        <v>42712</v>
      </c>
      <c r="B248" s="9">
        <v>512</v>
      </c>
      <c r="C248" s="10">
        <v>0.218055555555556</v>
      </c>
      <c r="D248" s="9" t="s">
        <v>11</v>
      </c>
      <c r="E248" s="9">
        <v>3</v>
      </c>
      <c r="F248" s="9" t="s">
        <v>19</v>
      </c>
      <c r="G248" s="13">
        <f t="shared" si="33"/>
        <v>10</v>
      </c>
      <c r="H248">
        <f t="shared" si="34"/>
        <v>4</v>
      </c>
      <c r="I248" s="14">
        <f t="shared" si="35"/>
        <v>6</v>
      </c>
      <c r="J248" s="14">
        <f t="shared" si="36"/>
        <v>2</v>
      </c>
      <c r="K248" s="14">
        <f t="shared" si="37"/>
        <v>3</v>
      </c>
      <c r="L248" s="14">
        <f t="shared" si="38"/>
        <v>1</v>
      </c>
      <c r="M248" s="14">
        <f t="shared" si="39"/>
        <v>3</v>
      </c>
      <c r="N248" s="14">
        <f t="shared" si="40"/>
        <v>3</v>
      </c>
      <c r="O248">
        <f t="shared" si="41"/>
        <v>2016</v>
      </c>
      <c r="P248">
        <f t="shared" si="42"/>
        <v>12</v>
      </c>
      <c r="Q248">
        <f t="shared" si="43"/>
        <v>8</v>
      </c>
      <c r="R248">
        <f>IF(E248=0,1,(IF(E248&lt;=5,2,(IF(E248&lt;=10,3,(IF(E248&gt;=11,4)))))))</f>
        <v>2</v>
      </c>
    </row>
    <row r="249" spans="1:18" x14ac:dyDescent="0.2">
      <c r="A249" s="8">
        <v>42712</v>
      </c>
      <c r="B249" s="9">
        <v>501</v>
      </c>
      <c r="C249" s="10">
        <v>0.23263888888888901</v>
      </c>
      <c r="D249" s="9" t="s">
        <v>11</v>
      </c>
      <c r="E249" s="9">
        <v>6</v>
      </c>
      <c r="F249" s="9" t="s">
        <v>18</v>
      </c>
      <c r="G249" s="13">
        <f t="shared" si="33"/>
        <v>1</v>
      </c>
      <c r="H249">
        <f t="shared" si="34"/>
        <v>4</v>
      </c>
      <c r="I249" s="14">
        <f t="shared" si="35"/>
        <v>6</v>
      </c>
      <c r="J249" s="14">
        <f t="shared" si="36"/>
        <v>4</v>
      </c>
      <c r="K249" s="14">
        <f t="shared" si="37"/>
        <v>3</v>
      </c>
      <c r="L249" s="14">
        <f t="shared" si="38"/>
        <v>2</v>
      </c>
      <c r="M249" s="14">
        <f t="shared" si="39"/>
        <v>1</v>
      </c>
      <c r="N249" s="14">
        <f t="shared" si="40"/>
        <v>1</v>
      </c>
      <c r="O249">
        <f t="shared" si="41"/>
        <v>2016</v>
      </c>
      <c r="P249">
        <f t="shared" si="42"/>
        <v>12</v>
      </c>
      <c r="Q249">
        <f t="shared" si="43"/>
        <v>8</v>
      </c>
      <c r="R249">
        <f>IF(E249=0,1,(IF(E249&lt;=5,2,(IF(E249&lt;=10,3,(IF(E249&gt;=11,4)))))))</f>
        <v>3</v>
      </c>
    </row>
    <row r="250" spans="1:18" x14ac:dyDescent="0.2">
      <c r="A250" s="8">
        <v>42712</v>
      </c>
      <c r="B250" s="9">
        <v>511</v>
      </c>
      <c r="C250" s="10">
        <v>0.24791666666666701</v>
      </c>
      <c r="D250" s="9" t="s">
        <v>11</v>
      </c>
      <c r="E250" s="9">
        <v>4</v>
      </c>
      <c r="F250" s="9" t="s">
        <v>20</v>
      </c>
      <c r="G250" s="13">
        <f t="shared" si="33"/>
        <v>9</v>
      </c>
      <c r="H250">
        <f t="shared" si="34"/>
        <v>4</v>
      </c>
      <c r="I250" s="14">
        <f t="shared" si="35"/>
        <v>6</v>
      </c>
      <c r="J250" s="14">
        <f t="shared" si="36"/>
        <v>3</v>
      </c>
      <c r="K250" s="14">
        <f t="shared" si="37"/>
        <v>1</v>
      </c>
      <c r="L250" s="14">
        <f t="shared" si="38"/>
        <v>3</v>
      </c>
      <c r="M250" s="14">
        <f t="shared" si="39"/>
        <v>2</v>
      </c>
      <c r="N250" s="14">
        <f t="shared" si="40"/>
        <v>2</v>
      </c>
      <c r="O250">
        <f t="shared" si="41"/>
        <v>2016</v>
      </c>
      <c r="P250">
        <f t="shared" si="42"/>
        <v>12</v>
      </c>
      <c r="Q250">
        <f t="shared" si="43"/>
        <v>8</v>
      </c>
      <c r="R250">
        <f>IF(E250=0,1,(IF(E250&lt;=5,2,(IF(E250&lt;=10,3,(IF(E250&gt;=11,4)))))))</f>
        <v>2</v>
      </c>
    </row>
    <row r="251" spans="1:18" x14ac:dyDescent="0.2">
      <c r="A251" s="8">
        <v>42712</v>
      </c>
      <c r="B251" s="9">
        <v>506</v>
      </c>
      <c r="C251" s="10">
        <v>0.25277777777777799</v>
      </c>
      <c r="D251" s="9" t="s">
        <v>11</v>
      </c>
      <c r="E251" s="9">
        <v>4</v>
      </c>
      <c r="F251" s="9" t="s">
        <v>19</v>
      </c>
      <c r="G251" s="13">
        <f t="shared" si="33"/>
        <v>6</v>
      </c>
      <c r="H251">
        <f t="shared" si="34"/>
        <v>4</v>
      </c>
      <c r="I251" s="14">
        <f t="shared" si="35"/>
        <v>7</v>
      </c>
      <c r="J251" s="14">
        <f t="shared" si="36"/>
        <v>2</v>
      </c>
      <c r="K251" s="14">
        <f t="shared" si="37"/>
        <v>4</v>
      </c>
      <c r="L251" s="14">
        <f t="shared" si="38"/>
        <v>2</v>
      </c>
      <c r="M251" s="14">
        <f t="shared" si="39"/>
        <v>2</v>
      </c>
      <c r="N251" s="14">
        <f t="shared" si="40"/>
        <v>2</v>
      </c>
      <c r="O251">
        <f t="shared" si="41"/>
        <v>2016</v>
      </c>
      <c r="P251">
        <f t="shared" si="42"/>
        <v>12</v>
      </c>
      <c r="Q251">
        <f t="shared" si="43"/>
        <v>8</v>
      </c>
      <c r="R251">
        <f>IF(E251=0,1,(IF(E251&lt;=5,2,(IF(E251&lt;=10,3,(IF(E251&gt;=11,4)))))))</f>
        <v>2</v>
      </c>
    </row>
    <row r="252" spans="1:18" x14ac:dyDescent="0.2">
      <c r="A252" s="8">
        <v>42712</v>
      </c>
      <c r="B252" s="9">
        <v>506</v>
      </c>
      <c r="C252" s="10">
        <v>0.26180555555555601</v>
      </c>
      <c r="D252" s="9" t="s">
        <v>11</v>
      </c>
      <c r="E252" s="9">
        <v>4</v>
      </c>
      <c r="F252" s="9" t="s">
        <v>19</v>
      </c>
      <c r="G252" s="13">
        <f t="shared" si="33"/>
        <v>6</v>
      </c>
      <c r="H252">
        <f t="shared" si="34"/>
        <v>4</v>
      </c>
      <c r="I252" s="14">
        <f t="shared" si="35"/>
        <v>7</v>
      </c>
      <c r="J252" s="14">
        <f t="shared" si="36"/>
        <v>2</v>
      </c>
      <c r="K252" s="14">
        <f t="shared" si="37"/>
        <v>4</v>
      </c>
      <c r="L252" s="14">
        <f t="shared" si="38"/>
        <v>2</v>
      </c>
      <c r="M252" s="14">
        <f t="shared" si="39"/>
        <v>2</v>
      </c>
      <c r="N252" s="14">
        <f t="shared" si="40"/>
        <v>2</v>
      </c>
      <c r="O252">
        <f t="shared" si="41"/>
        <v>2016</v>
      </c>
      <c r="P252">
        <f t="shared" si="42"/>
        <v>12</v>
      </c>
      <c r="Q252">
        <f t="shared" si="43"/>
        <v>8</v>
      </c>
      <c r="R252">
        <f>IF(E252=0,1,(IF(E252&lt;=5,2,(IF(E252&lt;=10,3,(IF(E252&gt;=11,4)))))))</f>
        <v>2</v>
      </c>
    </row>
    <row r="253" spans="1:18" x14ac:dyDescent="0.2">
      <c r="A253" s="8">
        <v>42712</v>
      </c>
      <c r="B253" s="9">
        <v>506</v>
      </c>
      <c r="C253" s="10">
        <v>0.264583333333333</v>
      </c>
      <c r="D253" s="9" t="s">
        <v>11</v>
      </c>
      <c r="E253" s="9">
        <v>4</v>
      </c>
      <c r="F253" s="9" t="s">
        <v>19</v>
      </c>
      <c r="G253" s="13">
        <f t="shared" si="33"/>
        <v>6</v>
      </c>
      <c r="H253">
        <f t="shared" si="34"/>
        <v>4</v>
      </c>
      <c r="I253" s="14">
        <f t="shared" si="35"/>
        <v>7</v>
      </c>
      <c r="J253" s="14">
        <f t="shared" si="36"/>
        <v>2</v>
      </c>
      <c r="K253" s="14">
        <f t="shared" si="37"/>
        <v>4</v>
      </c>
      <c r="L253" s="14">
        <f t="shared" si="38"/>
        <v>2</v>
      </c>
      <c r="M253" s="14">
        <f t="shared" si="39"/>
        <v>2</v>
      </c>
      <c r="N253" s="14">
        <f t="shared" si="40"/>
        <v>2</v>
      </c>
      <c r="O253">
        <f t="shared" si="41"/>
        <v>2016</v>
      </c>
      <c r="P253">
        <f t="shared" si="42"/>
        <v>12</v>
      </c>
      <c r="Q253">
        <f t="shared" si="43"/>
        <v>8</v>
      </c>
      <c r="R253">
        <f>IF(E253=0,1,(IF(E253&lt;=5,2,(IF(E253&lt;=10,3,(IF(E253&gt;=11,4)))))))</f>
        <v>2</v>
      </c>
    </row>
    <row r="254" spans="1:18" x14ac:dyDescent="0.2">
      <c r="A254" s="8">
        <v>42712</v>
      </c>
      <c r="B254" s="9">
        <v>509</v>
      </c>
      <c r="C254" s="10">
        <v>0.26736111111111099</v>
      </c>
      <c r="D254" s="9" t="s">
        <v>11</v>
      </c>
      <c r="E254" s="9">
        <v>40</v>
      </c>
      <c r="F254" s="9" t="s">
        <v>19</v>
      </c>
      <c r="G254" s="13">
        <f t="shared" si="33"/>
        <v>7</v>
      </c>
      <c r="H254">
        <f t="shared" si="34"/>
        <v>4</v>
      </c>
      <c r="I254" s="14">
        <f t="shared" si="35"/>
        <v>7</v>
      </c>
      <c r="J254" s="14">
        <f t="shared" si="36"/>
        <v>2</v>
      </c>
      <c r="K254" s="14">
        <f t="shared" si="37"/>
        <v>1</v>
      </c>
      <c r="L254" s="14">
        <f t="shared" si="38"/>
        <v>2</v>
      </c>
      <c r="M254" s="14">
        <f t="shared" si="39"/>
        <v>2</v>
      </c>
      <c r="N254" s="14">
        <f t="shared" si="40"/>
        <v>2</v>
      </c>
      <c r="O254">
        <f t="shared" si="41"/>
        <v>2016</v>
      </c>
      <c r="P254">
        <f t="shared" si="42"/>
        <v>12</v>
      </c>
      <c r="Q254">
        <f t="shared" si="43"/>
        <v>8</v>
      </c>
      <c r="R254">
        <f>IF(E254=0,1,(IF(E254&lt;=5,2,(IF(E254&lt;=10,3,(IF(E254&gt;=11,4)))))))</f>
        <v>4</v>
      </c>
    </row>
    <row r="255" spans="1:18" x14ac:dyDescent="0.2">
      <c r="A255" s="8">
        <v>42712</v>
      </c>
      <c r="B255" s="9">
        <v>504</v>
      </c>
      <c r="C255" s="10">
        <v>0.26944444444444399</v>
      </c>
      <c r="D255" s="9" t="s">
        <v>11</v>
      </c>
      <c r="E255" s="9">
        <v>5</v>
      </c>
      <c r="F255" s="9" t="s">
        <v>19</v>
      </c>
      <c r="G255" s="13">
        <f t="shared" si="33"/>
        <v>4</v>
      </c>
      <c r="H255">
        <f t="shared" si="34"/>
        <v>4</v>
      </c>
      <c r="I255" s="14">
        <f t="shared" si="35"/>
        <v>7</v>
      </c>
      <c r="J255" s="14">
        <f t="shared" si="36"/>
        <v>2</v>
      </c>
      <c r="K255" s="14">
        <f t="shared" si="37"/>
        <v>4</v>
      </c>
      <c r="L255" s="14">
        <f t="shared" si="38"/>
        <v>4</v>
      </c>
      <c r="M255" s="14">
        <f t="shared" si="39"/>
        <v>3</v>
      </c>
      <c r="N255" s="14">
        <f t="shared" si="40"/>
        <v>3</v>
      </c>
      <c r="O255">
        <f t="shared" si="41"/>
        <v>2016</v>
      </c>
      <c r="P255">
        <f t="shared" si="42"/>
        <v>12</v>
      </c>
      <c r="Q255">
        <f t="shared" si="43"/>
        <v>8</v>
      </c>
      <c r="R255">
        <f>IF(E255=0,1,(IF(E255&lt;=5,2,(IF(E255&lt;=10,3,(IF(E255&gt;=11,4)))))))</f>
        <v>2</v>
      </c>
    </row>
    <row r="256" spans="1:18" x14ac:dyDescent="0.2">
      <c r="A256" s="8">
        <v>42712</v>
      </c>
      <c r="B256" s="9">
        <v>510</v>
      </c>
      <c r="C256" s="10">
        <v>0.27083333333333298</v>
      </c>
      <c r="D256" s="9" t="s">
        <v>11</v>
      </c>
      <c r="E256" s="9">
        <v>40</v>
      </c>
      <c r="F256" s="9" t="s">
        <v>20</v>
      </c>
      <c r="G256" s="13">
        <f t="shared" si="33"/>
        <v>8</v>
      </c>
      <c r="H256">
        <f t="shared" si="34"/>
        <v>4</v>
      </c>
      <c r="I256" s="14">
        <f t="shared" si="35"/>
        <v>7</v>
      </c>
      <c r="J256" s="14">
        <f t="shared" si="36"/>
        <v>3</v>
      </c>
      <c r="K256" s="14">
        <f t="shared" si="37"/>
        <v>1</v>
      </c>
      <c r="L256" s="14">
        <f t="shared" si="38"/>
        <v>3</v>
      </c>
      <c r="M256" s="14">
        <f t="shared" si="39"/>
        <v>3</v>
      </c>
      <c r="N256" s="14">
        <f t="shared" si="40"/>
        <v>3</v>
      </c>
      <c r="O256">
        <f t="shared" si="41"/>
        <v>2016</v>
      </c>
      <c r="P256">
        <f t="shared" si="42"/>
        <v>12</v>
      </c>
      <c r="Q256">
        <f t="shared" si="43"/>
        <v>8</v>
      </c>
      <c r="R256">
        <f>IF(E256=0,1,(IF(E256&lt;=5,2,(IF(E256&lt;=10,3,(IF(E256&gt;=11,4)))))))</f>
        <v>4</v>
      </c>
    </row>
    <row r="257" spans="1:18" x14ac:dyDescent="0.2">
      <c r="A257" s="8">
        <v>42712</v>
      </c>
      <c r="B257" s="9">
        <v>511</v>
      </c>
      <c r="C257" s="10">
        <v>0.27152777777777798</v>
      </c>
      <c r="D257" s="9" t="s">
        <v>11</v>
      </c>
      <c r="E257" s="9">
        <v>4</v>
      </c>
      <c r="F257" s="9" t="s">
        <v>20</v>
      </c>
      <c r="G257" s="13">
        <f t="shared" si="33"/>
        <v>9</v>
      </c>
      <c r="H257">
        <f t="shared" si="34"/>
        <v>4</v>
      </c>
      <c r="I257" s="14">
        <f t="shared" si="35"/>
        <v>7</v>
      </c>
      <c r="J257" s="14">
        <f t="shared" si="36"/>
        <v>3</v>
      </c>
      <c r="K257" s="14">
        <f t="shared" si="37"/>
        <v>1</v>
      </c>
      <c r="L257" s="14">
        <f t="shared" si="38"/>
        <v>3</v>
      </c>
      <c r="M257" s="14">
        <f t="shared" si="39"/>
        <v>2</v>
      </c>
      <c r="N257" s="14">
        <f t="shared" si="40"/>
        <v>2</v>
      </c>
      <c r="O257">
        <f t="shared" si="41"/>
        <v>2016</v>
      </c>
      <c r="P257">
        <f t="shared" si="42"/>
        <v>12</v>
      </c>
      <c r="Q257">
        <f t="shared" si="43"/>
        <v>8</v>
      </c>
      <c r="R257">
        <f>IF(E257=0,1,(IF(E257&lt;=5,2,(IF(E257&lt;=10,3,(IF(E257&gt;=11,4)))))))</f>
        <v>2</v>
      </c>
    </row>
    <row r="258" spans="1:18" x14ac:dyDescent="0.2">
      <c r="A258" s="8">
        <v>42712</v>
      </c>
      <c r="B258" s="9">
        <v>504</v>
      </c>
      <c r="C258" s="10">
        <v>0.27222222222222198</v>
      </c>
      <c r="D258" s="9" t="s">
        <v>11</v>
      </c>
      <c r="E258" s="9">
        <v>5</v>
      </c>
      <c r="F258" s="9" t="s">
        <v>18</v>
      </c>
      <c r="G258" s="13">
        <f t="shared" si="33"/>
        <v>4</v>
      </c>
      <c r="H258">
        <f t="shared" si="34"/>
        <v>4</v>
      </c>
      <c r="I258" s="14">
        <f t="shared" si="35"/>
        <v>7</v>
      </c>
      <c r="J258" s="14">
        <f t="shared" si="36"/>
        <v>4</v>
      </c>
      <c r="K258" s="14">
        <f t="shared" si="37"/>
        <v>4</v>
      </c>
      <c r="L258" s="14">
        <f t="shared" si="38"/>
        <v>4</v>
      </c>
      <c r="M258" s="14">
        <f t="shared" si="39"/>
        <v>3</v>
      </c>
      <c r="N258" s="14">
        <f t="shared" si="40"/>
        <v>3</v>
      </c>
      <c r="O258">
        <f t="shared" si="41"/>
        <v>2016</v>
      </c>
      <c r="P258">
        <f t="shared" si="42"/>
        <v>12</v>
      </c>
      <c r="Q258">
        <f t="shared" si="43"/>
        <v>8</v>
      </c>
      <c r="R258">
        <f>IF(E258=0,1,(IF(E258&lt;=5,2,(IF(E258&lt;=10,3,(IF(E258&gt;=11,4)))))))</f>
        <v>2</v>
      </c>
    </row>
    <row r="259" spans="1:18" x14ac:dyDescent="0.2">
      <c r="A259" s="8">
        <v>42712</v>
      </c>
      <c r="B259" s="9">
        <v>509</v>
      </c>
      <c r="C259" s="10">
        <v>0.27777777777777801</v>
      </c>
      <c r="D259" s="9" t="s">
        <v>11</v>
      </c>
      <c r="E259" s="9">
        <v>6</v>
      </c>
      <c r="F259" s="9" t="s">
        <v>19</v>
      </c>
      <c r="G259" s="13">
        <f t="shared" ref="G259:G322" si="44">IF(B259=501,1,(IF(B259=502,2,(IF(B259=503,3,(IF(B259=504,4,(IF(B259=505,5,(IF(B259=506,6,(IF(B259=509,7,(IF(B259=510,8,(IF(B259=511,9,(IF(B259=512,10,(IF(B259=514,11)))))))))))))))))))))</f>
        <v>7</v>
      </c>
      <c r="H259">
        <f t="shared" ref="H259:H322" si="45">IF(D259="Friday",5,(IF(D259="Saturday",6,(IF(D259="Sunday",7,(IF(D259="Monday",1,(IF(D259="Tuesday",2,(IF(D259="Wednesday",3,(IF(D259="Thursday",4,0)))))))))))))</f>
        <v>4</v>
      </c>
      <c r="I259" s="14">
        <f t="shared" ref="I259:I322" si="46">(ROUNDDOWN(C259*24,0)+1)</f>
        <v>7</v>
      </c>
      <c r="J259" s="14">
        <f t="shared" ref="J259:J322" si="47">IF(F259="N",1,(IF(F259="E",2,(IF(F259="S",3,(IF(F259="W",4)))))))</f>
        <v>2</v>
      </c>
      <c r="K259" s="14">
        <f t="shared" ref="K259:K322" si="48">IF(B259=501,3,(IF(B259=502,2,(IF(B259=503,3,(IF(B259=504,4,(IF(B259=505,3,(IF(B259=506,4,(IF(B259=509,1,(IF(B259=510,1,(IF(B259=511,1,(IF(B259=512,3,(IF(B259=514,2)))))))))))))))))))))</f>
        <v>1</v>
      </c>
      <c r="L259" s="14">
        <f t="shared" ref="L259:L322" si="49">IF(B259=501,2,(IF(B259=502,1,(IF(B259=503,2,(IF(B259=504,4,(IF(B259=505,3,(IF(B259=506,2,(IF(B259=509,2,(IF(B259=510,3,(IF(B259=511,3,(IF(B259=512,1,(IF(B259=514,1)))))))))))))))))))))</f>
        <v>2</v>
      </c>
      <c r="M259" s="14">
        <f t="shared" ref="M259:M322" si="50">IF(B259=501,1,(IF(B259=502,3,(IF(B259=503,1,(IF(B259=504,3,(IF(B259=505,4,(IF(B259=506,2,(IF(B259=509,2,(IF(B259=510,3,(IF(B259=511,2,(IF(B259=512,3,(IF(B259=514,3)))))))))))))))))))))</f>
        <v>2</v>
      </c>
      <c r="N259" s="14">
        <f t="shared" ref="N259:N322" si="51">IF(B259=501,1,(IF(B259=502,3,(IF(B259=503,1,(IF(B259=504,3,(IF(B259=505,4,(IF(B259=506,2,(IF(B259=509,2,(IF(B259=510,3,(IF(B259=511,2,(IF(B259=512,3,(IF(B259=514,1)))))))))))))))))))))</f>
        <v>2</v>
      </c>
      <c r="O259">
        <f t="shared" ref="O259:O322" si="52">YEAR(A259)</f>
        <v>2016</v>
      </c>
      <c r="P259">
        <f t="shared" ref="P259:P322" si="53">MONTH(A259)</f>
        <v>12</v>
      </c>
      <c r="Q259">
        <f t="shared" ref="Q259:Q322" si="54">DAY(A259)</f>
        <v>8</v>
      </c>
      <c r="R259">
        <f>IF(E259=0,1,(IF(E259&lt;=5,2,(IF(E259&lt;=10,3,(IF(E259&gt;=11,4)))))))</f>
        <v>3</v>
      </c>
    </row>
    <row r="260" spans="1:18" x14ac:dyDescent="0.2">
      <c r="A260" s="8">
        <v>42712</v>
      </c>
      <c r="B260" s="9">
        <v>511</v>
      </c>
      <c r="C260" s="10">
        <v>0.28958333333333303</v>
      </c>
      <c r="D260" s="9" t="s">
        <v>11</v>
      </c>
      <c r="E260" s="9">
        <v>4</v>
      </c>
      <c r="F260" s="9" t="s">
        <v>13</v>
      </c>
      <c r="G260" s="13">
        <f t="shared" si="44"/>
        <v>9</v>
      </c>
      <c r="H260">
        <f t="shared" si="45"/>
        <v>4</v>
      </c>
      <c r="I260" s="14">
        <f t="shared" si="46"/>
        <v>7</v>
      </c>
      <c r="J260" s="14">
        <f t="shared" si="47"/>
        <v>1</v>
      </c>
      <c r="K260" s="14">
        <f t="shared" si="48"/>
        <v>1</v>
      </c>
      <c r="L260" s="14">
        <f t="shared" si="49"/>
        <v>3</v>
      </c>
      <c r="M260" s="14">
        <f t="shared" si="50"/>
        <v>2</v>
      </c>
      <c r="N260" s="14">
        <f t="shared" si="51"/>
        <v>2</v>
      </c>
      <c r="O260">
        <f t="shared" si="52"/>
        <v>2016</v>
      </c>
      <c r="P260">
        <f t="shared" si="53"/>
        <v>12</v>
      </c>
      <c r="Q260">
        <f t="shared" si="54"/>
        <v>8</v>
      </c>
      <c r="R260">
        <f>IF(E260=0,1,(IF(E260&lt;=5,2,(IF(E260&lt;=10,3,(IF(E260&gt;=11,4)))))))</f>
        <v>2</v>
      </c>
    </row>
    <row r="261" spans="1:18" x14ac:dyDescent="0.2">
      <c r="A261" s="8">
        <v>42712</v>
      </c>
      <c r="B261" s="9">
        <v>504</v>
      </c>
      <c r="C261" s="10">
        <v>0.29236111111111102</v>
      </c>
      <c r="D261" s="9" t="s">
        <v>11</v>
      </c>
      <c r="E261" s="9">
        <v>4</v>
      </c>
      <c r="F261" s="9" t="s">
        <v>19</v>
      </c>
      <c r="G261" s="13">
        <f t="shared" si="44"/>
        <v>4</v>
      </c>
      <c r="H261">
        <f t="shared" si="45"/>
        <v>4</v>
      </c>
      <c r="I261" s="14">
        <f t="shared" si="46"/>
        <v>8</v>
      </c>
      <c r="J261" s="14">
        <f t="shared" si="47"/>
        <v>2</v>
      </c>
      <c r="K261" s="14">
        <f t="shared" si="48"/>
        <v>4</v>
      </c>
      <c r="L261" s="14">
        <f t="shared" si="49"/>
        <v>4</v>
      </c>
      <c r="M261" s="14">
        <f t="shared" si="50"/>
        <v>3</v>
      </c>
      <c r="N261" s="14">
        <f t="shared" si="51"/>
        <v>3</v>
      </c>
      <c r="O261">
        <f t="shared" si="52"/>
        <v>2016</v>
      </c>
      <c r="P261">
        <f t="shared" si="53"/>
        <v>12</v>
      </c>
      <c r="Q261">
        <f t="shared" si="54"/>
        <v>8</v>
      </c>
      <c r="R261">
        <f>IF(E261=0,1,(IF(E261&lt;=5,2,(IF(E261&lt;=10,3,(IF(E261&gt;=11,4)))))))</f>
        <v>2</v>
      </c>
    </row>
    <row r="262" spans="1:18" x14ac:dyDescent="0.2">
      <c r="A262" s="8">
        <v>42712</v>
      </c>
      <c r="B262" s="9">
        <v>501</v>
      </c>
      <c r="C262" s="10">
        <v>0.30902777777777801</v>
      </c>
      <c r="D262" s="9" t="s">
        <v>11</v>
      </c>
      <c r="E262" s="9">
        <v>5</v>
      </c>
      <c r="F262" s="9" t="s">
        <v>18</v>
      </c>
      <c r="G262" s="13">
        <f t="shared" si="44"/>
        <v>1</v>
      </c>
      <c r="H262">
        <f t="shared" si="45"/>
        <v>4</v>
      </c>
      <c r="I262" s="14">
        <f t="shared" si="46"/>
        <v>8</v>
      </c>
      <c r="J262" s="14">
        <f t="shared" si="47"/>
        <v>4</v>
      </c>
      <c r="K262" s="14">
        <f t="shared" si="48"/>
        <v>3</v>
      </c>
      <c r="L262" s="14">
        <f t="shared" si="49"/>
        <v>2</v>
      </c>
      <c r="M262" s="14">
        <f t="shared" si="50"/>
        <v>1</v>
      </c>
      <c r="N262" s="14">
        <f t="shared" si="51"/>
        <v>1</v>
      </c>
      <c r="O262">
        <f t="shared" si="52"/>
        <v>2016</v>
      </c>
      <c r="P262">
        <f t="shared" si="53"/>
        <v>12</v>
      </c>
      <c r="Q262">
        <f t="shared" si="54"/>
        <v>8</v>
      </c>
      <c r="R262">
        <f>IF(E262=0,1,(IF(E262&lt;=5,2,(IF(E262&lt;=10,3,(IF(E262&gt;=11,4)))))))</f>
        <v>2</v>
      </c>
    </row>
    <row r="263" spans="1:18" x14ac:dyDescent="0.2">
      <c r="A263" s="8">
        <v>42712</v>
      </c>
      <c r="B263" s="9">
        <v>501</v>
      </c>
      <c r="C263" s="10">
        <v>0.33888888888888902</v>
      </c>
      <c r="D263" s="9" t="s">
        <v>11</v>
      </c>
      <c r="E263" s="9">
        <v>12</v>
      </c>
      <c r="F263" s="9" t="s">
        <v>18</v>
      </c>
      <c r="G263" s="13">
        <f t="shared" si="44"/>
        <v>1</v>
      </c>
      <c r="H263">
        <f t="shared" si="45"/>
        <v>4</v>
      </c>
      <c r="I263" s="14">
        <f t="shared" si="46"/>
        <v>9</v>
      </c>
      <c r="J263" s="14">
        <f t="shared" si="47"/>
        <v>4</v>
      </c>
      <c r="K263" s="14">
        <f t="shared" si="48"/>
        <v>3</v>
      </c>
      <c r="L263" s="14">
        <f t="shared" si="49"/>
        <v>2</v>
      </c>
      <c r="M263" s="14">
        <f t="shared" si="50"/>
        <v>1</v>
      </c>
      <c r="N263" s="14">
        <f t="shared" si="51"/>
        <v>1</v>
      </c>
      <c r="O263">
        <f t="shared" si="52"/>
        <v>2016</v>
      </c>
      <c r="P263">
        <f t="shared" si="53"/>
        <v>12</v>
      </c>
      <c r="Q263">
        <f t="shared" si="54"/>
        <v>8</v>
      </c>
      <c r="R263">
        <f>IF(E263=0,1,(IF(E263&lt;=5,2,(IF(E263&lt;=10,3,(IF(E263&gt;=11,4)))))))</f>
        <v>4</v>
      </c>
    </row>
    <row r="264" spans="1:18" x14ac:dyDescent="0.2">
      <c r="A264" s="8">
        <v>42712</v>
      </c>
      <c r="B264" s="9">
        <v>501</v>
      </c>
      <c r="C264" s="10">
        <v>0.34791666666666698</v>
      </c>
      <c r="D264" s="9" t="s">
        <v>11</v>
      </c>
      <c r="E264" s="9">
        <v>10</v>
      </c>
      <c r="F264" s="9" t="s">
        <v>18</v>
      </c>
      <c r="G264" s="13">
        <f t="shared" si="44"/>
        <v>1</v>
      </c>
      <c r="H264">
        <f t="shared" si="45"/>
        <v>4</v>
      </c>
      <c r="I264" s="14">
        <f t="shared" si="46"/>
        <v>9</v>
      </c>
      <c r="J264" s="14">
        <f t="shared" si="47"/>
        <v>4</v>
      </c>
      <c r="K264" s="14">
        <f t="shared" si="48"/>
        <v>3</v>
      </c>
      <c r="L264" s="14">
        <f t="shared" si="49"/>
        <v>2</v>
      </c>
      <c r="M264" s="14">
        <f t="shared" si="50"/>
        <v>1</v>
      </c>
      <c r="N264" s="14">
        <f t="shared" si="51"/>
        <v>1</v>
      </c>
      <c r="O264">
        <f t="shared" si="52"/>
        <v>2016</v>
      </c>
      <c r="P264">
        <f t="shared" si="53"/>
        <v>12</v>
      </c>
      <c r="Q264">
        <f t="shared" si="54"/>
        <v>8</v>
      </c>
      <c r="R264">
        <f>IF(E264=0,1,(IF(E264&lt;=5,2,(IF(E264&lt;=10,3,(IF(E264&gt;=11,4)))))))</f>
        <v>3</v>
      </c>
    </row>
    <row r="265" spans="1:18" x14ac:dyDescent="0.2">
      <c r="A265" s="8">
        <v>42712</v>
      </c>
      <c r="B265" s="9">
        <v>504</v>
      </c>
      <c r="C265" s="10">
        <v>0.375</v>
      </c>
      <c r="D265" s="9" t="s">
        <v>11</v>
      </c>
      <c r="E265" s="9">
        <v>12</v>
      </c>
      <c r="F265" s="9" t="s">
        <v>18</v>
      </c>
      <c r="G265" s="13">
        <f t="shared" si="44"/>
        <v>4</v>
      </c>
      <c r="H265">
        <f t="shared" si="45"/>
        <v>4</v>
      </c>
      <c r="I265" s="14">
        <f t="shared" si="46"/>
        <v>10</v>
      </c>
      <c r="J265" s="14">
        <f t="shared" si="47"/>
        <v>4</v>
      </c>
      <c r="K265" s="14">
        <f t="shared" si="48"/>
        <v>4</v>
      </c>
      <c r="L265" s="14">
        <f t="shared" si="49"/>
        <v>4</v>
      </c>
      <c r="M265" s="14">
        <f t="shared" si="50"/>
        <v>3</v>
      </c>
      <c r="N265" s="14">
        <f t="shared" si="51"/>
        <v>3</v>
      </c>
      <c r="O265">
        <f t="shared" si="52"/>
        <v>2016</v>
      </c>
      <c r="P265">
        <f t="shared" si="53"/>
        <v>12</v>
      </c>
      <c r="Q265">
        <f t="shared" si="54"/>
        <v>8</v>
      </c>
      <c r="R265">
        <f>IF(E265=0,1,(IF(E265&lt;=5,2,(IF(E265&lt;=10,3,(IF(E265&gt;=11,4)))))))</f>
        <v>4</v>
      </c>
    </row>
    <row r="266" spans="1:18" x14ac:dyDescent="0.2">
      <c r="A266" s="8">
        <v>42712</v>
      </c>
      <c r="B266" s="9">
        <v>511</v>
      </c>
      <c r="C266" s="10">
        <v>0.38263888888888897</v>
      </c>
      <c r="D266" s="9" t="s">
        <v>11</v>
      </c>
      <c r="E266" s="9">
        <v>4</v>
      </c>
      <c r="F266" s="9" t="s">
        <v>20</v>
      </c>
      <c r="G266" s="13">
        <f t="shared" si="44"/>
        <v>9</v>
      </c>
      <c r="H266">
        <f t="shared" si="45"/>
        <v>4</v>
      </c>
      <c r="I266" s="14">
        <f t="shared" si="46"/>
        <v>10</v>
      </c>
      <c r="J266" s="14">
        <f t="shared" si="47"/>
        <v>3</v>
      </c>
      <c r="K266" s="14">
        <f t="shared" si="48"/>
        <v>1</v>
      </c>
      <c r="L266" s="14">
        <f t="shared" si="49"/>
        <v>3</v>
      </c>
      <c r="M266" s="14">
        <f t="shared" si="50"/>
        <v>2</v>
      </c>
      <c r="N266" s="14">
        <f t="shared" si="51"/>
        <v>2</v>
      </c>
      <c r="O266">
        <f t="shared" si="52"/>
        <v>2016</v>
      </c>
      <c r="P266">
        <f t="shared" si="53"/>
        <v>12</v>
      </c>
      <c r="Q266">
        <f t="shared" si="54"/>
        <v>8</v>
      </c>
      <c r="R266">
        <f>IF(E266=0,1,(IF(E266&lt;=5,2,(IF(E266&lt;=10,3,(IF(E266&gt;=11,4)))))))</f>
        <v>2</v>
      </c>
    </row>
    <row r="267" spans="1:18" x14ac:dyDescent="0.2">
      <c r="A267" s="8">
        <v>42712</v>
      </c>
      <c r="B267" s="9">
        <v>502</v>
      </c>
      <c r="C267" s="10">
        <v>0.40763888888888899</v>
      </c>
      <c r="D267" s="9" t="s">
        <v>11</v>
      </c>
      <c r="E267" s="9">
        <v>10</v>
      </c>
      <c r="F267" s="9" t="s">
        <v>19</v>
      </c>
      <c r="G267" s="13">
        <f t="shared" si="44"/>
        <v>2</v>
      </c>
      <c r="H267">
        <f t="shared" si="45"/>
        <v>4</v>
      </c>
      <c r="I267" s="14">
        <f t="shared" si="46"/>
        <v>10</v>
      </c>
      <c r="J267" s="14">
        <f t="shared" si="47"/>
        <v>2</v>
      </c>
      <c r="K267" s="14">
        <f t="shared" si="48"/>
        <v>2</v>
      </c>
      <c r="L267" s="14">
        <f t="shared" si="49"/>
        <v>1</v>
      </c>
      <c r="M267" s="14">
        <f t="shared" si="50"/>
        <v>3</v>
      </c>
      <c r="N267" s="14">
        <f t="shared" si="51"/>
        <v>3</v>
      </c>
      <c r="O267">
        <f t="shared" si="52"/>
        <v>2016</v>
      </c>
      <c r="P267">
        <f t="shared" si="53"/>
        <v>12</v>
      </c>
      <c r="Q267">
        <f t="shared" si="54"/>
        <v>8</v>
      </c>
      <c r="R267">
        <f>IF(E267=0,1,(IF(E267&lt;=5,2,(IF(E267&lt;=10,3,(IF(E267&gt;=11,4)))))))</f>
        <v>3</v>
      </c>
    </row>
    <row r="268" spans="1:18" x14ac:dyDescent="0.2">
      <c r="A268" s="8">
        <v>42712</v>
      </c>
      <c r="B268" s="9">
        <v>506</v>
      </c>
      <c r="C268" s="10">
        <v>0.41736111111111102</v>
      </c>
      <c r="D268" s="9" t="s">
        <v>11</v>
      </c>
      <c r="E268" s="9">
        <v>9</v>
      </c>
      <c r="F268" s="9" t="s">
        <v>18</v>
      </c>
      <c r="G268" s="13">
        <f t="shared" si="44"/>
        <v>6</v>
      </c>
      <c r="H268">
        <f t="shared" si="45"/>
        <v>4</v>
      </c>
      <c r="I268" s="14">
        <f t="shared" si="46"/>
        <v>11</v>
      </c>
      <c r="J268" s="14">
        <f t="shared" si="47"/>
        <v>4</v>
      </c>
      <c r="K268" s="14">
        <f t="shared" si="48"/>
        <v>4</v>
      </c>
      <c r="L268" s="14">
        <f t="shared" si="49"/>
        <v>2</v>
      </c>
      <c r="M268" s="14">
        <f t="shared" si="50"/>
        <v>2</v>
      </c>
      <c r="N268" s="14">
        <f t="shared" si="51"/>
        <v>2</v>
      </c>
      <c r="O268">
        <f t="shared" si="52"/>
        <v>2016</v>
      </c>
      <c r="P268">
        <f t="shared" si="53"/>
        <v>12</v>
      </c>
      <c r="Q268">
        <f t="shared" si="54"/>
        <v>8</v>
      </c>
      <c r="R268">
        <f>IF(E268=0,1,(IF(E268&lt;=5,2,(IF(E268&lt;=10,3,(IF(E268&gt;=11,4)))))))</f>
        <v>3</v>
      </c>
    </row>
    <row r="269" spans="1:18" x14ac:dyDescent="0.2">
      <c r="A269" s="8">
        <v>42712</v>
      </c>
      <c r="B269" s="9">
        <v>501</v>
      </c>
      <c r="C269" s="10">
        <v>0.44861111111111102</v>
      </c>
      <c r="D269" s="9" t="s">
        <v>11</v>
      </c>
      <c r="E269" s="9">
        <v>5</v>
      </c>
      <c r="F269" s="9" t="s">
        <v>18</v>
      </c>
      <c r="G269" s="13">
        <f t="shared" si="44"/>
        <v>1</v>
      </c>
      <c r="H269">
        <f t="shared" si="45"/>
        <v>4</v>
      </c>
      <c r="I269" s="14">
        <f t="shared" si="46"/>
        <v>11</v>
      </c>
      <c r="J269" s="14">
        <f t="shared" si="47"/>
        <v>4</v>
      </c>
      <c r="K269" s="14">
        <f t="shared" si="48"/>
        <v>3</v>
      </c>
      <c r="L269" s="14">
        <f t="shared" si="49"/>
        <v>2</v>
      </c>
      <c r="M269" s="14">
        <f t="shared" si="50"/>
        <v>1</v>
      </c>
      <c r="N269" s="14">
        <f t="shared" si="51"/>
        <v>1</v>
      </c>
      <c r="O269">
        <f t="shared" si="52"/>
        <v>2016</v>
      </c>
      <c r="P269">
        <f t="shared" si="53"/>
        <v>12</v>
      </c>
      <c r="Q269">
        <f t="shared" si="54"/>
        <v>8</v>
      </c>
      <c r="R269">
        <f>IF(E269=0,1,(IF(E269&lt;=5,2,(IF(E269&lt;=10,3,(IF(E269&gt;=11,4)))))))</f>
        <v>2</v>
      </c>
    </row>
    <row r="270" spans="1:18" x14ac:dyDescent="0.2">
      <c r="A270" s="8">
        <v>42712</v>
      </c>
      <c r="B270" s="9">
        <v>506</v>
      </c>
      <c r="C270" s="10">
        <v>0.46388888888888902</v>
      </c>
      <c r="D270" s="9" t="s">
        <v>11</v>
      </c>
      <c r="E270" s="9">
        <v>21</v>
      </c>
      <c r="F270" s="9" t="s">
        <v>18</v>
      </c>
      <c r="G270" s="13">
        <f t="shared" si="44"/>
        <v>6</v>
      </c>
      <c r="H270">
        <f t="shared" si="45"/>
        <v>4</v>
      </c>
      <c r="I270" s="14">
        <f t="shared" si="46"/>
        <v>12</v>
      </c>
      <c r="J270" s="14">
        <f t="shared" si="47"/>
        <v>4</v>
      </c>
      <c r="K270" s="14">
        <f t="shared" si="48"/>
        <v>4</v>
      </c>
      <c r="L270" s="14">
        <f t="shared" si="49"/>
        <v>2</v>
      </c>
      <c r="M270" s="14">
        <f t="shared" si="50"/>
        <v>2</v>
      </c>
      <c r="N270" s="14">
        <f t="shared" si="51"/>
        <v>2</v>
      </c>
      <c r="O270">
        <f t="shared" si="52"/>
        <v>2016</v>
      </c>
      <c r="P270">
        <f t="shared" si="53"/>
        <v>12</v>
      </c>
      <c r="Q270">
        <f t="shared" si="54"/>
        <v>8</v>
      </c>
      <c r="R270">
        <f>IF(E270=0,1,(IF(E270&lt;=5,2,(IF(E270&lt;=10,3,(IF(E270&gt;=11,4)))))))</f>
        <v>4</v>
      </c>
    </row>
    <row r="271" spans="1:18" x14ac:dyDescent="0.2">
      <c r="A271" s="8">
        <v>42712</v>
      </c>
      <c r="B271" s="9">
        <v>504</v>
      </c>
      <c r="C271" s="10">
        <v>0.500694444444444</v>
      </c>
      <c r="D271" s="9" t="s">
        <v>11</v>
      </c>
      <c r="E271" s="9">
        <v>5</v>
      </c>
      <c r="F271" s="9" t="s">
        <v>18</v>
      </c>
      <c r="G271" s="13">
        <f t="shared" si="44"/>
        <v>4</v>
      </c>
      <c r="H271">
        <f t="shared" si="45"/>
        <v>4</v>
      </c>
      <c r="I271" s="14">
        <f t="shared" si="46"/>
        <v>13</v>
      </c>
      <c r="J271" s="14">
        <f t="shared" si="47"/>
        <v>4</v>
      </c>
      <c r="K271" s="14">
        <f t="shared" si="48"/>
        <v>4</v>
      </c>
      <c r="L271" s="14">
        <f t="shared" si="49"/>
        <v>4</v>
      </c>
      <c r="M271" s="14">
        <f t="shared" si="50"/>
        <v>3</v>
      </c>
      <c r="N271" s="14">
        <f t="shared" si="51"/>
        <v>3</v>
      </c>
      <c r="O271">
        <f t="shared" si="52"/>
        <v>2016</v>
      </c>
      <c r="P271">
        <f t="shared" si="53"/>
        <v>12</v>
      </c>
      <c r="Q271">
        <f t="shared" si="54"/>
        <v>8</v>
      </c>
      <c r="R271">
        <f>IF(E271=0,1,(IF(E271&lt;=5,2,(IF(E271&lt;=10,3,(IF(E271&gt;=11,4)))))))</f>
        <v>2</v>
      </c>
    </row>
    <row r="272" spans="1:18" x14ac:dyDescent="0.2">
      <c r="A272" s="8">
        <v>42712</v>
      </c>
      <c r="B272" s="9">
        <v>504</v>
      </c>
      <c r="C272" s="10">
        <v>0.50624999999999998</v>
      </c>
      <c r="D272" s="9" t="s">
        <v>11</v>
      </c>
      <c r="E272" s="9">
        <v>18</v>
      </c>
      <c r="F272" s="9" t="s">
        <v>18</v>
      </c>
      <c r="G272" s="13">
        <f t="shared" si="44"/>
        <v>4</v>
      </c>
      <c r="H272">
        <f t="shared" si="45"/>
        <v>4</v>
      </c>
      <c r="I272" s="14">
        <f t="shared" si="46"/>
        <v>13</v>
      </c>
      <c r="J272" s="14">
        <f t="shared" si="47"/>
        <v>4</v>
      </c>
      <c r="K272" s="14">
        <f t="shared" si="48"/>
        <v>4</v>
      </c>
      <c r="L272" s="14">
        <f t="shared" si="49"/>
        <v>4</v>
      </c>
      <c r="M272" s="14">
        <f t="shared" si="50"/>
        <v>3</v>
      </c>
      <c r="N272" s="14">
        <f t="shared" si="51"/>
        <v>3</v>
      </c>
      <c r="O272">
        <f t="shared" si="52"/>
        <v>2016</v>
      </c>
      <c r="P272">
        <f t="shared" si="53"/>
        <v>12</v>
      </c>
      <c r="Q272">
        <f t="shared" si="54"/>
        <v>8</v>
      </c>
      <c r="R272">
        <f>IF(E272=0,1,(IF(E272&lt;=5,2,(IF(E272&lt;=10,3,(IF(E272&gt;=11,4)))))))</f>
        <v>4</v>
      </c>
    </row>
    <row r="273" spans="1:18" x14ac:dyDescent="0.2">
      <c r="A273" s="8">
        <v>42712</v>
      </c>
      <c r="B273" s="9">
        <v>501</v>
      </c>
      <c r="C273" s="10">
        <v>0.52291666666666703</v>
      </c>
      <c r="D273" s="9" t="s">
        <v>11</v>
      </c>
      <c r="E273" s="9">
        <v>5</v>
      </c>
      <c r="F273" s="9" t="s">
        <v>18</v>
      </c>
      <c r="G273" s="13">
        <f t="shared" si="44"/>
        <v>1</v>
      </c>
      <c r="H273">
        <f t="shared" si="45"/>
        <v>4</v>
      </c>
      <c r="I273" s="14">
        <f t="shared" si="46"/>
        <v>13</v>
      </c>
      <c r="J273" s="14">
        <f t="shared" si="47"/>
        <v>4</v>
      </c>
      <c r="K273" s="14">
        <f t="shared" si="48"/>
        <v>3</v>
      </c>
      <c r="L273" s="14">
        <f t="shared" si="49"/>
        <v>2</v>
      </c>
      <c r="M273" s="14">
        <f t="shared" si="50"/>
        <v>1</v>
      </c>
      <c r="N273" s="14">
        <f t="shared" si="51"/>
        <v>1</v>
      </c>
      <c r="O273">
        <f t="shared" si="52"/>
        <v>2016</v>
      </c>
      <c r="P273">
        <f t="shared" si="53"/>
        <v>12</v>
      </c>
      <c r="Q273">
        <f t="shared" si="54"/>
        <v>8</v>
      </c>
      <c r="R273">
        <f>IF(E273=0,1,(IF(E273&lt;=5,2,(IF(E273&lt;=10,3,(IF(E273&gt;=11,4)))))))</f>
        <v>2</v>
      </c>
    </row>
    <row r="274" spans="1:18" x14ac:dyDescent="0.2">
      <c r="A274" s="8">
        <v>42712</v>
      </c>
      <c r="B274" s="9">
        <v>504</v>
      </c>
      <c r="C274" s="10">
        <v>0.55277777777777803</v>
      </c>
      <c r="D274" s="9" t="s">
        <v>11</v>
      </c>
      <c r="E274" s="9">
        <v>5</v>
      </c>
      <c r="F274" s="9" t="s">
        <v>19</v>
      </c>
      <c r="G274" s="13">
        <f t="shared" si="44"/>
        <v>4</v>
      </c>
      <c r="H274">
        <f t="shared" si="45"/>
        <v>4</v>
      </c>
      <c r="I274" s="14">
        <f t="shared" si="46"/>
        <v>14</v>
      </c>
      <c r="J274" s="14">
        <f t="shared" si="47"/>
        <v>2</v>
      </c>
      <c r="K274" s="14">
        <f t="shared" si="48"/>
        <v>4</v>
      </c>
      <c r="L274" s="14">
        <f t="shared" si="49"/>
        <v>4</v>
      </c>
      <c r="M274" s="14">
        <f t="shared" si="50"/>
        <v>3</v>
      </c>
      <c r="N274" s="14">
        <f t="shared" si="51"/>
        <v>3</v>
      </c>
      <c r="O274">
        <f t="shared" si="52"/>
        <v>2016</v>
      </c>
      <c r="P274">
        <f t="shared" si="53"/>
        <v>12</v>
      </c>
      <c r="Q274">
        <f t="shared" si="54"/>
        <v>8</v>
      </c>
      <c r="R274">
        <f>IF(E274=0,1,(IF(E274&lt;=5,2,(IF(E274&lt;=10,3,(IF(E274&gt;=11,4)))))))</f>
        <v>2</v>
      </c>
    </row>
    <row r="275" spans="1:18" x14ac:dyDescent="0.2">
      <c r="A275" s="8">
        <v>42712</v>
      </c>
      <c r="B275" s="9">
        <v>504</v>
      </c>
      <c r="C275" s="10">
        <v>0.56944444444444398</v>
      </c>
      <c r="D275" s="9" t="s">
        <v>11</v>
      </c>
      <c r="E275" s="9">
        <v>5</v>
      </c>
      <c r="F275" s="9" t="s">
        <v>18</v>
      </c>
      <c r="G275" s="13">
        <f t="shared" si="44"/>
        <v>4</v>
      </c>
      <c r="H275">
        <f t="shared" si="45"/>
        <v>4</v>
      </c>
      <c r="I275" s="14">
        <f t="shared" si="46"/>
        <v>14</v>
      </c>
      <c r="J275" s="14">
        <f t="shared" si="47"/>
        <v>4</v>
      </c>
      <c r="K275" s="14">
        <f t="shared" si="48"/>
        <v>4</v>
      </c>
      <c r="L275" s="14">
        <f t="shared" si="49"/>
        <v>4</v>
      </c>
      <c r="M275" s="14">
        <f t="shared" si="50"/>
        <v>3</v>
      </c>
      <c r="N275" s="14">
        <f t="shared" si="51"/>
        <v>3</v>
      </c>
      <c r="O275">
        <f t="shared" si="52"/>
        <v>2016</v>
      </c>
      <c r="P275">
        <f t="shared" si="53"/>
        <v>12</v>
      </c>
      <c r="Q275">
        <f t="shared" si="54"/>
        <v>8</v>
      </c>
      <c r="R275">
        <f>IF(E275=0,1,(IF(E275&lt;=5,2,(IF(E275&lt;=10,3,(IF(E275&gt;=11,4)))))))</f>
        <v>2</v>
      </c>
    </row>
    <row r="276" spans="1:18" x14ac:dyDescent="0.2">
      <c r="A276" s="8">
        <v>42712</v>
      </c>
      <c r="B276" s="9">
        <v>501</v>
      </c>
      <c r="C276" s="10">
        <v>0.57222222222222197</v>
      </c>
      <c r="D276" s="9" t="s">
        <v>11</v>
      </c>
      <c r="E276" s="9">
        <v>6</v>
      </c>
      <c r="F276" s="9" t="s">
        <v>19</v>
      </c>
      <c r="G276" s="13">
        <f t="shared" si="44"/>
        <v>1</v>
      </c>
      <c r="H276">
        <f t="shared" si="45"/>
        <v>4</v>
      </c>
      <c r="I276" s="14">
        <f t="shared" si="46"/>
        <v>14</v>
      </c>
      <c r="J276" s="14">
        <f t="shared" si="47"/>
        <v>2</v>
      </c>
      <c r="K276" s="14">
        <f t="shared" si="48"/>
        <v>3</v>
      </c>
      <c r="L276" s="14">
        <f t="shared" si="49"/>
        <v>2</v>
      </c>
      <c r="M276" s="14">
        <f t="shared" si="50"/>
        <v>1</v>
      </c>
      <c r="N276" s="14">
        <f t="shared" si="51"/>
        <v>1</v>
      </c>
      <c r="O276">
        <f t="shared" si="52"/>
        <v>2016</v>
      </c>
      <c r="P276">
        <f t="shared" si="53"/>
        <v>12</v>
      </c>
      <c r="Q276">
        <f t="shared" si="54"/>
        <v>8</v>
      </c>
      <c r="R276">
        <f>IF(E276=0,1,(IF(E276&lt;=5,2,(IF(E276&lt;=10,3,(IF(E276&gt;=11,4)))))))</f>
        <v>3</v>
      </c>
    </row>
    <row r="277" spans="1:18" x14ac:dyDescent="0.2">
      <c r="A277" s="8">
        <v>42712</v>
      </c>
      <c r="B277" s="9">
        <v>504</v>
      </c>
      <c r="C277" s="10">
        <v>0.59652777777777799</v>
      </c>
      <c r="D277" s="9" t="s">
        <v>11</v>
      </c>
      <c r="E277" s="9">
        <v>5</v>
      </c>
      <c r="F277" s="9" t="s">
        <v>18</v>
      </c>
      <c r="G277" s="13">
        <f t="shared" si="44"/>
        <v>4</v>
      </c>
      <c r="H277">
        <f t="shared" si="45"/>
        <v>4</v>
      </c>
      <c r="I277" s="14">
        <f t="shared" si="46"/>
        <v>15</v>
      </c>
      <c r="J277" s="14">
        <f t="shared" si="47"/>
        <v>4</v>
      </c>
      <c r="K277" s="14">
        <f t="shared" si="48"/>
        <v>4</v>
      </c>
      <c r="L277" s="14">
        <f t="shared" si="49"/>
        <v>4</v>
      </c>
      <c r="M277" s="14">
        <f t="shared" si="50"/>
        <v>3</v>
      </c>
      <c r="N277" s="14">
        <f t="shared" si="51"/>
        <v>3</v>
      </c>
      <c r="O277">
        <f t="shared" si="52"/>
        <v>2016</v>
      </c>
      <c r="P277">
        <f t="shared" si="53"/>
        <v>12</v>
      </c>
      <c r="Q277">
        <f t="shared" si="54"/>
        <v>8</v>
      </c>
      <c r="R277">
        <f>IF(E277=0,1,(IF(E277&lt;=5,2,(IF(E277&lt;=10,3,(IF(E277&gt;=11,4)))))))</f>
        <v>2</v>
      </c>
    </row>
    <row r="278" spans="1:18" x14ac:dyDescent="0.2">
      <c r="A278" s="8">
        <v>42712</v>
      </c>
      <c r="B278" s="9">
        <v>501</v>
      </c>
      <c r="C278" s="10">
        <v>0.59791666666666698</v>
      </c>
      <c r="D278" s="9" t="s">
        <v>11</v>
      </c>
      <c r="E278" s="9">
        <v>5</v>
      </c>
      <c r="F278" s="9" t="s">
        <v>18</v>
      </c>
      <c r="G278" s="13">
        <f t="shared" si="44"/>
        <v>1</v>
      </c>
      <c r="H278">
        <f t="shared" si="45"/>
        <v>4</v>
      </c>
      <c r="I278" s="14">
        <f t="shared" si="46"/>
        <v>15</v>
      </c>
      <c r="J278" s="14">
        <f t="shared" si="47"/>
        <v>4</v>
      </c>
      <c r="K278" s="14">
        <f t="shared" si="48"/>
        <v>3</v>
      </c>
      <c r="L278" s="14">
        <f t="shared" si="49"/>
        <v>2</v>
      </c>
      <c r="M278" s="14">
        <f t="shared" si="50"/>
        <v>1</v>
      </c>
      <c r="N278" s="14">
        <f t="shared" si="51"/>
        <v>1</v>
      </c>
      <c r="O278">
        <f t="shared" si="52"/>
        <v>2016</v>
      </c>
      <c r="P278">
        <f t="shared" si="53"/>
        <v>12</v>
      </c>
      <c r="Q278">
        <f t="shared" si="54"/>
        <v>8</v>
      </c>
      <c r="R278">
        <f>IF(E278=0,1,(IF(E278&lt;=5,2,(IF(E278&lt;=10,3,(IF(E278&gt;=11,4)))))))</f>
        <v>2</v>
      </c>
    </row>
    <row r="279" spans="1:18" x14ac:dyDescent="0.2">
      <c r="A279" s="8">
        <v>42712</v>
      </c>
      <c r="B279" s="9">
        <v>502</v>
      </c>
      <c r="C279" s="10">
        <v>0.60694444444444395</v>
      </c>
      <c r="D279" s="9" t="s">
        <v>11</v>
      </c>
      <c r="E279" s="9">
        <v>10</v>
      </c>
      <c r="F279" s="9" t="s">
        <v>19</v>
      </c>
      <c r="G279" s="13">
        <f t="shared" si="44"/>
        <v>2</v>
      </c>
      <c r="H279">
        <f t="shared" si="45"/>
        <v>4</v>
      </c>
      <c r="I279" s="14">
        <f t="shared" si="46"/>
        <v>15</v>
      </c>
      <c r="J279" s="14">
        <f t="shared" si="47"/>
        <v>2</v>
      </c>
      <c r="K279" s="14">
        <f t="shared" si="48"/>
        <v>2</v>
      </c>
      <c r="L279" s="14">
        <f t="shared" si="49"/>
        <v>1</v>
      </c>
      <c r="M279" s="14">
        <f t="shared" si="50"/>
        <v>3</v>
      </c>
      <c r="N279" s="14">
        <f t="shared" si="51"/>
        <v>3</v>
      </c>
      <c r="O279">
        <f t="shared" si="52"/>
        <v>2016</v>
      </c>
      <c r="P279">
        <f t="shared" si="53"/>
        <v>12</v>
      </c>
      <c r="Q279">
        <f t="shared" si="54"/>
        <v>8</v>
      </c>
      <c r="R279">
        <f>IF(E279=0,1,(IF(E279&lt;=5,2,(IF(E279&lt;=10,3,(IF(E279&gt;=11,4)))))))</f>
        <v>3</v>
      </c>
    </row>
    <row r="280" spans="1:18" x14ac:dyDescent="0.2">
      <c r="A280" s="8">
        <v>42712</v>
      </c>
      <c r="B280" s="9">
        <v>504</v>
      </c>
      <c r="C280" s="10">
        <v>0.624305555555556</v>
      </c>
      <c r="D280" s="9" t="s">
        <v>11</v>
      </c>
      <c r="E280" s="9">
        <v>5</v>
      </c>
      <c r="F280" s="9" t="s">
        <v>18</v>
      </c>
      <c r="G280" s="13">
        <f t="shared" si="44"/>
        <v>4</v>
      </c>
      <c r="H280">
        <f t="shared" si="45"/>
        <v>4</v>
      </c>
      <c r="I280" s="14">
        <f t="shared" si="46"/>
        <v>15</v>
      </c>
      <c r="J280" s="14">
        <f t="shared" si="47"/>
        <v>4</v>
      </c>
      <c r="K280" s="14">
        <f t="shared" si="48"/>
        <v>4</v>
      </c>
      <c r="L280" s="14">
        <f t="shared" si="49"/>
        <v>4</v>
      </c>
      <c r="M280" s="14">
        <f t="shared" si="50"/>
        <v>3</v>
      </c>
      <c r="N280" s="14">
        <f t="shared" si="51"/>
        <v>3</v>
      </c>
      <c r="O280">
        <f t="shared" si="52"/>
        <v>2016</v>
      </c>
      <c r="P280">
        <f t="shared" si="53"/>
        <v>12</v>
      </c>
      <c r="Q280">
        <f t="shared" si="54"/>
        <v>8</v>
      </c>
      <c r="R280">
        <f>IF(E280=0,1,(IF(E280&lt;=5,2,(IF(E280&lt;=10,3,(IF(E280&gt;=11,4)))))))</f>
        <v>2</v>
      </c>
    </row>
    <row r="281" spans="1:18" x14ac:dyDescent="0.2">
      <c r="A281" s="8">
        <v>42712</v>
      </c>
      <c r="B281" s="9">
        <v>511</v>
      </c>
      <c r="C281" s="10">
        <v>0.62638888888888899</v>
      </c>
      <c r="D281" s="9" t="s">
        <v>11</v>
      </c>
      <c r="E281" s="9">
        <v>4</v>
      </c>
      <c r="F281" s="9" t="s">
        <v>13</v>
      </c>
      <c r="G281" s="13">
        <f t="shared" si="44"/>
        <v>9</v>
      </c>
      <c r="H281">
        <f t="shared" si="45"/>
        <v>4</v>
      </c>
      <c r="I281" s="14">
        <f t="shared" si="46"/>
        <v>16</v>
      </c>
      <c r="J281" s="14">
        <f t="shared" si="47"/>
        <v>1</v>
      </c>
      <c r="K281" s="14">
        <f t="shared" si="48"/>
        <v>1</v>
      </c>
      <c r="L281" s="14">
        <f t="shared" si="49"/>
        <v>3</v>
      </c>
      <c r="M281" s="14">
        <f t="shared" si="50"/>
        <v>2</v>
      </c>
      <c r="N281" s="14">
        <f t="shared" si="51"/>
        <v>2</v>
      </c>
      <c r="O281">
        <f t="shared" si="52"/>
        <v>2016</v>
      </c>
      <c r="P281">
        <f t="shared" si="53"/>
        <v>12</v>
      </c>
      <c r="Q281">
        <f t="shared" si="54"/>
        <v>8</v>
      </c>
      <c r="R281">
        <f>IF(E281=0,1,(IF(E281&lt;=5,2,(IF(E281&lt;=10,3,(IF(E281&gt;=11,4)))))))</f>
        <v>2</v>
      </c>
    </row>
    <row r="282" spans="1:18" x14ac:dyDescent="0.2">
      <c r="A282" s="8">
        <v>42712</v>
      </c>
      <c r="B282" s="9">
        <v>510</v>
      </c>
      <c r="C282" s="10">
        <v>0.68888888888888899</v>
      </c>
      <c r="D282" s="9" t="s">
        <v>11</v>
      </c>
      <c r="E282" s="9">
        <v>0</v>
      </c>
      <c r="F282" s="9" t="s">
        <v>20</v>
      </c>
      <c r="G282" s="13">
        <f t="shared" si="44"/>
        <v>8</v>
      </c>
      <c r="H282">
        <f t="shared" si="45"/>
        <v>4</v>
      </c>
      <c r="I282" s="14">
        <f t="shared" si="46"/>
        <v>17</v>
      </c>
      <c r="J282" s="14">
        <f t="shared" si="47"/>
        <v>3</v>
      </c>
      <c r="K282" s="14">
        <f t="shared" si="48"/>
        <v>1</v>
      </c>
      <c r="L282" s="14">
        <f t="shared" si="49"/>
        <v>3</v>
      </c>
      <c r="M282" s="14">
        <f t="shared" si="50"/>
        <v>3</v>
      </c>
      <c r="N282" s="14">
        <f t="shared" si="51"/>
        <v>3</v>
      </c>
      <c r="O282">
        <f t="shared" si="52"/>
        <v>2016</v>
      </c>
      <c r="P282">
        <f t="shared" si="53"/>
        <v>12</v>
      </c>
      <c r="Q282">
        <f t="shared" si="54"/>
        <v>8</v>
      </c>
      <c r="R282">
        <f>IF(E282=0,1,(IF(E282&lt;=5,2,(IF(E282&lt;=10,3,(IF(E282&gt;=11,4)))))))</f>
        <v>1</v>
      </c>
    </row>
    <row r="283" spans="1:18" x14ac:dyDescent="0.2">
      <c r="A283" s="8">
        <v>42712</v>
      </c>
      <c r="B283" s="9">
        <v>510</v>
      </c>
      <c r="C283" s="10">
        <v>0.70486111111111105</v>
      </c>
      <c r="D283" s="9" t="s">
        <v>11</v>
      </c>
      <c r="E283" s="9">
        <v>6</v>
      </c>
      <c r="F283" s="9" t="s">
        <v>13</v>
      </c>
      <c r="G283" s="13">
        <f t="shared" si="44"/>
        <v>8</v>
      </c>
      <c r="H283">
        <f t="shared" si="45"/>
        <v>4</v>
      </c>
      <c r="I283" s="14">
        <f t="shared" si="46"/>
        <v>17</v>
      </c>
      <c r="J283" s="14">
        <f t="shared" si="47"/>
        <v>1</v>
      </c>
      <c r="K283" s="14">
        <f t="shared" si="48"/>
        <v>1</v>
      </c>
      <c r="L283" s="14">
        <f t="shared" si="49"/>
        <v>3</v>
      </c>
      <c r="M283" s="14">
        <f t="shared" si="50"/>
        <v>3</v>
      </c>
      <c r="N283" s="14">
        <f t="shared" si="51"/>
        <v>3</v>
      </c>
      <c r="O283">
        <f t="shared" si="52"/>
        <v>2016</v>
      </c>
      <c r="P283">
        <f t="shared" si="53"/>
        <v>12</v>
      </c>
      <c r="Q283">
        <f t="shared" si="54"/>
        <v>8</v>
      </c>
      <c r="R283">
        <f>IF(E283=0,1,(IF(E283&lt;=5,2,(IF(E283&lt;=10,3,(IF(E283&gt;=11,4)))))))</f>
        <v>3</v>
      </c>
    </row>
    <row r="284" spans="1:18" x14ac:dyDescent="0.2">
      <c r="A284" s="8">
        <v>42712</v>
      </c>
      <c r="B284" s="9">
        <v>504</v>
      </c>
      <c r="C284" s="10">
        <v>0.70694444444444404</v>
      </c>
      <c r="D284" s="9" t="s">
        <v>11</v>
      </c>
      <c r="E284" s="9">
        <v>4</v>
      </c>
      <c r="F284" s="9" t="s">
        <v>18</v>
      </c>
      <c r="G284" s="13">
        <f t="shared" si="44"/>
        <v>4</v>
      </c>
      <c r="H284">
        <f t="shared" si="45"/>
        <v>4</v>
      </c>
      <c r="I284" s="14">
        <f t="shared" si="46"/>
        <v>17</v>
      </c>
      <c r="J284" s="14">
        <f t="shared" si="47"/>
        <v>4</v>
      </c>
      <c r="K284" s="14">
        <f t="shared" si="48"/>
        <v>4</v>
      </c>
      <c r="L284" s="14">
        <f t="shared" si="49"/>
        <v>4</v>
      </c>
      <c r="M284" s="14">
        <f t="shared" si="50"/>
        <v>3</v>
      </c>
      <c r="N284" s="14">
        <f t="shared" si="51"/>
        <v>3</v>
      </c>
      <c r="O284">
        <f t="shared" si="52"/>
        <v>2016</v>
      </c>
      <c r="P284">
        <f t="shared" si="53"/>
        <v>12</v>
      </c>
      <c r="Q284">
        <f t="shared" si="54"/>
        <v>8</v>
      </c>
      <c r="R284">
        <f>IF(E284=0,1,(IF(E284&lt;=5,2,(IF(E284&lt;=10,3,(IF(E284&gt;=11,4)))))))</f>
        <v>2</v>
      </c>
    </row>
    <row r="285" spans="1:18" x14ac:dyDescent="0.2">
      <c r="A285" s="8">
        <v>42712</v>
      </c>
      <c r="B285" s="9">
        <v>504</v>
      </c>
      <c r="C285" s="10">
        <v>0.71250000000000002</v>
      </c>
      <c r="D285" s="9" t="s">
        <v>11</v>
      </c>
      <c r="E285" s="9">
        <v>13</v>
      </c>
      <c r="F285" s="9" t="s">
        <v>18</v>
      </c>
      <c r="G285" s="13">
        <f t="shared" si="44"/>
        <v>4</v>
      </c>
      <c r="H285">
        <f t="shared" si="45"/>
        <v>4</v>
      </c>
      <c r="I285" s="14">
        <f t="shared" si="46"/>
        <v>18</v>
      </c>
      <c r="J285" s="14">
        <f t="shared" si="47"/>
        <v>4</v>
      </c>
      <c r="K285" s="14">
        <f t="shared" si="48"/>
        <v>4</v>
      </c>
      <c r="L285" s="14">
        <f t="shared" si="49"/>
        <v>4</v>
      </c>
      <c r="M285" s="14">
        <f t="shared" si="50"/>
        <v>3</v>
      </c>
      <c r="N285" s="14">
        <f t="shared" si="51"/>
        <v>3</v>
      </c>
      <c r="O285">
        <f t="shared" si="52"/>
        <v>2016</v>
      </c>
      <c r="P285">
        <f t="shared" si="53"/>
        <v>12</v>
      </c>
      <c r="Q285">
        <f t="shared" si="54"/>
        <v>8</v>
      </c>
      <c r="R285">
        <f>IF(E285=0,1,(IF(E285&lt;=5,2,(IF(E285&lt;=10,3,(IF(E285&gt;=11,4)))))))</f>
        <v>4</v>
      </c>
    </row>
    <row r="286" spans="1:18" x14ac:dyDescent="0.2">
      <c r="A286" s="8">
        <v>42712</v>
      </c>
      <c r="B286" s="9">
        <v>504</v>
      </c>
      <c r="C286" s="10">
        <v>0.72222222222222199</v>
      </c>
      <c r="D286" s="9" t="s">
        <v>11</v>
      </c>
      <c r="E286" s="9">
        <v>4</v>
      </c>
      <c r="F286" s="9" t="s">
        <v>18</v>
      </c>
      <c r="G286" s="13">
        <f t="shared" si="44"/>
        <v>4</v>
      </c>
      <c r="H286">
        <f t="shared" si="45"/>
        <v>4</v>
      </c>
      <c r="I286" s="14">
        <f t="shared" si="46"/>
        <v>18</v>
      </c>
      <c r="J286" s="14">
        <f t="shared" si="47"/>
        <v>4</v>
      </c>
      <c r="K286" s="14">
        <f t="shared" si="48"/>
        <v>4</v>
      </c>
      <c r="L286" s="14">
        <f t="shared" si="49"/>
        <v>4</v>
      </c>
      <c r="M286" s="14">
        <f t="shared" si="50"/>
        <v>3</v>
      </c>
      <c r="N286" s="14">
        <f t="shared" si="51"/>
        <v>3</v>
      </c>
      <c r="O286">
        <f t="shared" si="52"/>
        <v>2016</v>
      </c>
      <c r="P286">
        <f t="shared" si="53"/>
        <v>12</v>
      </c>
      <c r="Q286">
        <f t="shared" si="54"/>
        <v>8</v>
      </c>
      <c r="R286">
        <f>IF(E286=0,1,(IF(E286&lt;=5,2,(IF(E286&lt;=10,3,(IF(E286&gt;=11,4)))))))</f>
        <v>2</v>
      </c>
    </row>
    <row r="287" spans="1:18" x14ac:dyDescent="0.2">
      <c r="A287" s="8">
        <v>42712</v>
      </c>
      <c r="B287" s="9">
        <v>504</v>
      </c>
      <c r="C287" s="10">
        <v>0.72222222222222199</v>
      </c>
      <c r="D287" s="9" t="s">
        <v>11</v>
      </c>
      <c r="E287" s="9">
        <v>4</v>
      </c>
      <c r="F287" s="9" t="s">
        <v>18</v>
      </c>
      <c r="G287" s="13">
        <f t="shared" si="44"/>
        <v>4</v>
      </c>
      <c r="H287">
        <f t="shared" si="45"/>
        <v>4</v>
      </c>
      <c r="I287" s="14">
        <f t="shared" si="46"/>
        <v>18</v>
      </c>
      <c r="J287" s="14">
        <f t="shared" si="47"/>
        <v>4</v>
      </c>
      <c r="K287" s="14">
        <f t="shared" si="48"/>
        <v>4</v>
      </c>
      <c r="L287" s="14">
        <f t="shared" si="49"/>
        <v>4</v>
      </c>
      <c r="M287" s="14">
        <f t="shared" si="50"/>
        <v>3</v>
      </c>
      <c r="N287" s="14">
        <f t="shared" si="51"/>
        <v>3</v>
      </c>
      <c r="O287">
        <f t="shared" si="52"/>
        <v>2016</v>
      </c>
      <c r="P287">
        <f t="shared" si="53"/>
        <v>12</v>
      </c>
      <c r="Q287">
        <f t="shared" si="54"/>
        <v>8</v>
      </c>
      <c r="R287">
        <f>IF(E287=0,1,(IF(E287&lt;=5,2,(IF(E287&lt;=10,3,(IF(E287&gt;=11,4)))))))</f>
        <v>2</v>
      </c>
    </row>
    <row r="288" spans="1:18" x14ac:dyDescent="0.2">
      <c r="A288" s="8">
        <v>42712</v>
      </c>
      <c r="B288" s="9">
        <v>504</v>
      </c>
      <c r="C288" s="10">
        <v>0.72708333333333297</v>
      </c>
      <c r="D288" s="9" t="s">
        <v>11</v>
      </c>
      <c r="E288" s="9">
        <v>20</v>
      </c>
      <c r="F288" s="9" t="s">
        <v>18</v>
      </c>
      <c r="G288" s="13">
        <f t="shared" si="44"/>
        <v>4</v>
      </c>
      <c r="H288">
        <f t="shared" si="45"/>
        <v>4</v>
      </c>
      <c r="I288" s="14">
        <f t="shared" si="46"/>
        <v>18</v>
      </c>
      <c r="J288" s="14">
        <f t="shared" si="47"/>
        <v>4</v>
      </c>
      <c r="K288" s="14">
        <f t="shared" si="48"/>
        <v>4</v>
      </c>
      <c r="L288" s="14">
        <f t="shared" si="49"/>
        <v>4</v>
      </c>
      <c r="M288" s="14">
        <f t="shared" si="50"/>
        <v>3</v>
      </c>
      <c r="N288" s="14">
        <f t="shared" si="51"/>
        <v>3</v>
      </c>
      <c r="O288">
        <f t="shared" si="52"/>
        <v>2016</v>
      </c>
      <c r="P288">
        <f t="shared" si="53"/>
        <v>12</v>
      </c>
      <c r="Q288">
        <f t="shared" si="54"/>
        <v>8</v>
      </c>
      <c r="R288">
        <f>IF(E288=0,1,(IF(E288&lt;=5,2,(IF(E288&lt;=10,3,(IF(E288&gt;=11,4)))))))</f>
        <v>4</v>
      </c>
    </row>
    <row r="289" spans="1:18" x14ac:dyDescent="0.2">
      <c r="A289" s="8">
        <v>42712</v>
      </c>
      <c r="B289" s="9">
        <v>512</v>
      </c>
      <c r="C289" s="10">
        <v>0.73958333333333304</v>
      </c>
      <c r="D289" s="9" t="s">
        <v>11</v>
      </c>
      <c r="E289" s="9">
        <v>62</v>
      </c>
      <c r="F289" s="9" t="s">
        <v>18</v>
      </c>
      <c r="G289" s="13">
        <f t="shared" si="44"/>
        <v>10</v>
      </c>
      <c r="H289">
        <f t="shared" si="45"/>
        <v>4</v>
      </c>
      <c r="I289" s="14">
        <f t="shared" si="46"/>
        <v>18</v>
      </c>
      <c r="J289" s="14">
        <f t="shared" si="47"/>
        <v>4</v>
      </c>
      <c r="K289" s="14">
        <f t="shared" si="48"/>
        <v>3</v>
      </c>
      <c r="L289" s="14">
        <f t="shared" si="49"/>
        <v>1</v>
      </c>
      <c r="M289" s="14">
        <f t="shared" si="50"/>
        <v>3</v>
      </c>
      <c r="N289" s="14">
        <f t="shared" si="51"/>
        <v>3</v>
      </c>
      <c r="O289">
        <f t="shared" si="52"/>
        <v>2016</v>
      </c>
      <c r="P289">
        <f t="shared" si="53"/>
        <v>12</v>
      </c>
      <c r="Q289">
        <f t="shared" si="54"/>
        <v>8</v>
      </c>
      <c r="R289">
        <f>IF(E289=0,1,(IF(E289&lt;=5,2,(IF(E289&lt;=10,3,(IF(E289&gt;=11,4)))))))</f>
        <v>4</v>
      </c>
    </row>
    <row r="290" spans="1:18" x14ac:dyDescent="0.2">
      <c r="A290" s="8">
        <v>42712</v>
      </c>
      <c r="B290" s="9">
        <v>506</v>
      </c>
      <c r="C290" s="10">
        <v>0.74444444444444402</v>
      </c>
      <c r="D290" s="9" t="s">
        <v>11</v>
      </c>
      <c r="E290" s="9">
        <v>5</v>
      </c>
      <c r="F290" s="9" t="s">
        <v>19</v>
      </c>
      <c r="G290" s="13">
        <f t="shared" si="44"/>
        <v>6</v>
      </c>
      <c r="H290">
        <f t="shared" si="45"/>
        <v>4</v>
      </c>
      <c r="I290" s="14">
        <f t="shared" si="46"/>
        <v>18</v>
      </c>
      <c r="J290" s="14">
        <f t="shared" si="47"/>
        <v>2</v>
      </c>
      <c r="K290" s="14">
        <f t="shared" si="48"/>
        <v>4</v>
      </c>
      <c r="L290" s="14">
        <f t="shared" si="49"/>
        <v>2</v>
      </c>
      <c r="M290" s="14">
        <f t="shared" si="50"/>
        <v>2</v>
      </c>
      <c r="N290" s="14">
        <f t="shared" si="51"/>
        <v>2</v>
      </c>
      <c r="O290">
        <f t="shared" si="52"/>
        <v>2016</v>
      </c>
      <c r="P290">
        <f t="shared" si="53"/>
        <v>12</v>
      </c>
      <c r="Q290">
        <f t="shared" si="54"/>
        <v>8</v>
      </c>
      <c r="R290">
        <f>IF(E290=0,1,(IF(E290&lt;=5,2,(IF(E290&lt;=10,3,(IF(E290&gt;=11,4)))))))</f>
        <v>2</v>
      </c>
    </row>
    <row r="291" spans="1:18" x14ac:dyDescent="0.2">
      <c r="A291" s="8">
        <v>42712</v>
      </c>
      <c r="B291" s="9">
        <v>501</v>
      </c>
      <c r="C291" s="10">
        <v>0.74791666666666701</v>
      </c>
      <c r="D291" s="9" t="s">
        <v>11</v>
      </c>
      <c r="E291" s="9">
        <v>5</v>
      </c>
      <c r="F291" s="9" t="s">
        <v>18</v>
      </c>
      <c r="G291" s="13">
        <f t="shared" si="44"/>
        <v>1</v>
      </c>
      <c r="H291">
        <f t="shared" si="45"/>
        <v>4</v>
      </c>
      <c r="I291" s="14">
        <f t="shared" si="46"/>
        <v>18</v>
      </c>
      <c r="J291" s="14">
        <f t="shared" si="47"/>
        <v>4</v>
      </c>
      <c r="K291" s="14">
        <f t="shared" si="48"/>
        <v>3</v>
      </c>
      <c r="L291" s="14">
        <f t="shared" si="49"/>
        <v>2</v>
      </c>
      <c r="M291" s="14">
        <f t="shared" si="50"/>
        <v>1</v>
      </c>
      <c r="N291" s="14">
        <f t="shared" si="51"/>
        <v>1</v>
      </c>
      <c r="O291">
        <f t="shared" si="52"/>
        <v>2016</v>
      </c>
      <c r="P291">
        <f t="shared" si="53"/>
        <v>12</v>
      </c>
      <c r="Q291">
        <f t="shared" si="54"/>
        <v>8</v>
      </c>
      <c r="R291">
        <f>IF(E291=0,1,(IF(E291&lt;=5,2,(IF(E291&lt;=10,3,(IF(E291&gt;=11,4)))))))</f>
        <v>2</v>
      </c>
    </row>
    <row r="292" spans="1:18" x14ac:dyDescent="0.2">
      <c r="A292" s="8">
        <v>42712</v>
      </c>
      <c r="B292" s="9">
        <v>505</v>
      </c>
      <c r="C292" s="10">
        <v>0.86041666666666705</v>
      </c>
      <c r="D292" s="9" t="s">
        <v>11</v>
      </c>
      <c r="E292" s="9">
        <v>7</v>
      </c>
      <c r="F292" s="9" t="s">
        <v>18</v>
      </c>
      <c r="G292" s="13">
        <f t="shared" si="44"/>
        <v>5</v>
      </c>
      <c r="H292">
        <f t="shared" si="45"/>
        <v>4</v>
      </c>
      <c r="I292" s="14">
        <f t="shared" si="46"/>
        <v>21</v>
      </c>
      <c r="J292" s="14">
        <f t="shared" si="47"/>
        <v>4</v>
      </c>
      <c r="K292" s="14">
        <f t="shared" si="48"/>
        <v>3</v>
      </c>
      <c r="L292" s="14">
        <f t="shared" si="49"/>
        <v>3</v>
      </c>
      <c r="M292" s="14">
        <f t="shared" si="50"/>
        <v>4</v>
      </c>
      <c r="N292" s="14">
        <f t="shared" si="51"/>
        <v>4</v>
      </c>
      <c r="O292">
        <f t="shared" si="52"/>
        <v>2016</v>
      </c>
      <c r="P292">
        <f t="shared" si="53"/>
        <v>12</v>
      </c>
      <c r="Q292">
        <f t="shared" si="54"/>
        <v>8</v>
      </c>
      <c r="R292">
        <f>IF(E292=0,1,(IF(E292&lt;=5,2,(IF(E292&lt;=10,3,(IF(E292&gt;=11,4)))))))</f>
        <v>3</v>
      </c>
    </row>
    <row r="293" spans="1:18" x14ac:dyDescent="0.2">
      <c r="A293" s="8">
        <v>42712</v>
      </c>
      <c r="B293" s="9">
        <v>501</v>
      </c>
      <c r="C293" s="10">
        <v>0.875</v>
      </c>
      <c r="D293" s="9" t="s">
        <v>11</v>
      </c>
      <c r="E293" s="9">
        <v>29</v>
      </c>
      <c r="F293" s="9" t="s">
        <v>19</v>
      </c>
      <c r="G293" s="13">
        <f t="shared" si="44"/>
        <v>1</v>
      </c>
      <c r="H293">
        <f t="shared" si="45"/>
        <v>4</v>
      </c>
      <c r="I293" s="14">
        <f t="shared" si="46"/>
        <v>22</v>
      </c>
      <c r="J293" s="14">
        <f t="shared" si="47"/>
        <v>2</v>
      </c>
      <c r="K293" s="14">
        <f t="shared" si="48"/>
        <v>3</v>
      </c>
      <c r="L293" s="14">
        <f t="shared" si="49"/>
        <v>2</v>
      </c>
      <c r="M293" s="14">
        <f t="shared" si="50"/>
        <v>1</v>
      </c>
      <c r="N293" s="14">
        <f t="shared" si="51"/>
        <v>1</v>
      </c>
      <c r="O293">
        <f t="shared" si="52"/>
        <v>2016</v>
      </c>
      <c r="P293">
        <f t="shared" si="53"/>
        <v>12</v>
      </c>
      <c r="Q293">
        <f t="shared" si="54"/>
        <v>8</v>
      </c>
      <c r="R293">
        <f>IF(E293=0,1,(IF(E293&lt;=5,2,(IF(E293&lt;=10,3,(IF(E293&gt;=11,4)))))))</f>
        <v>4</v>
      </c>
    </row>
    <row r="294" spans="1:18" x14ac:dyDescent="0.2">
      <c r="A294" s="8">
        <v>42712</v>
      </c>
      <c r="B294" s="9">
        <v>512</v>
      </c>
      <c r="C294" s="10">
        <v>0.88472222222222197</v>
      </c>
      <c r="D294" s="9" t="s">
        <v>11</v>
      </c>
      <c r="E294" s="9">
        <v>27</v>
      </c>
      <c r="F294" s="9" t="s">
        <v>18</v>
      </c>
      <c r="G294" s="13">
        <f t="shared" si="44"/>
        <v>10</v>
      </c>
      <c r="H294">
        <f t="shared" si="45"/>
        <v>4</v>
      </c>
      <c r="I294" s="14">
        <f t="shared" si="46"/>
        <v>22</v>
      </c>
      <c r="J294" s="14">
        <f t="shared" si="47"/>
        <v>4</v>
      </c>
      <c r="K294" s="14">
        <f t="shared" si="48"/>
        <v>3</v>
      </c>
      <c r="L294" s="14">
        <f t="shared" si="49"/>
        <v>1</v>
      </c>
      <c r="M294" s="14">
        <f t="shared" si="50"/>
        <v>3</v>
      </c>
      <c r="N294" s="14">
        <f t="shared" si="51"/>
        <v>3</v>
      </c>
      <c r="O294">
        <f t="shared" si="52"/>
        <v>2016</v>
      </c>
      <c r="P294">
        <f t="shared" si="53"/>
        <v>12</v>
      </c>
      <c r="Q294">
        <f t="shared" si="54"/>
        <v>8</v>
      </c>
      <c r="R294">
        <f>IF(E294=0,1,(IF(E294&lt;=5,2,(IF(E294&lt;=10,3,(IF(E294&gt;=11,4)))))))</f>
        <v>4</v>
      </c>
    </row>
    <row r="295" spans="1:18" x14ac:dyDescent="0.2">
      <c r="A295" s="8">
        <v>42712</v>
      </c>
      <c r="B295" s="9">
        <v>510</v>
      </c>
      <c r="C295" s="10">
        <v>0.91805555555555596</v>
      </c>
      <c r="D295" s="9" t="s">
        <v>11</v>
      </c>
      <c r="E295" s="9">
        <v>20</v>
      </c>
      <c r="F295" s="9" t="s">
        <v>13</v>
      </c>
      <c r="G295" s="13">
        <f t="shared" si="44"/>
        <v>8</v>
      </c>
      <c r="H295">
        <f t="shared" si="45"/>
        <v>4</v>
      </c>
      <c r="I295" s="14">
        <f t="shared" si="46"/>
        <v>23</v>
      </c>
      <c r="J295" s="14">
        <f t="shared" si="47"/>
        <v>1</v>
      </c>
      <c r="K295" s="14">
        <f t="shared" si="48"/>
        <v>1</v>
      </c>
      <c r="L295" s="14">
        <f t="shared" si="49"/>
        <v>3</v>
      </c>
      <c r="M295" s="14">
        <f t="shared" si="50"/>
        <v>3</v>
      </c>
      <c r="N295" s="14">
        <f t="shared" si="51"/>
        <v>3</v>
      </c>
      <c r="O295">
        <f t="shared" si="52"/>
        <v>2016</v>
      </c>
      <c r="P295">
        <f t="shared" si="53"/>
        <v>12</v>
      </c>
      <c r="Q295">
        <f t="shared" si="54"/>
        <v>8</v>
      </c>
      <c r="R295">
        <f>IF(E295=0,1,(IF(E295&lt;=5,2,(IF(E295&lt;=10,3,(IF(E295&gt;=11,4)))))))</f>
        <v>4</v>
      </c>
    </row>
    <row r="296" spans="1:18" x14ac:dyDescent="0.2">
      <c r="A296" s="8">
        <v>42712</v>
      </c>
      <c r="B296" s="9">
        <v>504</v>
      </c>
      <c r="C296" s="10">
        <v>0.95833333333333304</v>
      </c>
      <c r="D296" s="9" t="s">
        <v>11</v>
      </c>
      <c r="E296" s="9">
        <v>0</v>
      </c>
      <c r="F296" s="9" t="s">
        <v>19</v>
      </c>
      <c r="G296" s="13">
        <f t="shared" si="44"/>
        <v>4</v>
      </c>
      <c r="H296">
        <f t="shared" si="45"/>
        <v>4</v>
      </c>
      <c r="I296" s="14">
        <f t="shared" si="46"/>
        <v>24</v>
      </c>
      <c r="J296" s="14">
        <f t="shared" si="47"/>
        <v>2</v>
      </c>
      <c r="K296" s="14">
        <f t="shared" si="48"/>
        <v>4</v>
      </c>
      <c r="L296" s="14">
        <f t="shared" si="49"/>
        <v>4</v>
      </c>
      <c r="M296" s="14">
        <f t="shared" si="50"/>
        <v>3</v>
      </c>
      <c r="N296" s="14">
        <f t="shared" si="51"/>
        <v>3</v>
      </c>
      <c r="O296">
        <f t="shared" si="52"/>
        <v>2016</v>
      </c>
      <c r="P296">
        <f t="shared" si="53"/>
        <v>12</v>
      </c>
      <c r="Q296">
        <f t="shared" si="54"/>
        <v>8</v>
      </c>
      <c r="R296">
        <f>IF(E296=0,1,(IF(E296&lt;=5,2,(IF(E296&lt;=10,3,(IF(E296&gt;=11,4)))))))</f>
        <v>1</v>
      </c>
    </row>
    <row r="297" spans="1:18" x14ac:dyDescent="0.2">
      <c r="A297" s="8">
        <v>42712</v>
      </c>
      <c r="B297" s="9">
        <v>504</v>
      </c>
      <c r="C297" s="10">
        <v>0.95833333333333304</v>
      </c>
      <c r="D297" s="9" t="s">
        <v>11</v>
      </c>
      <c r="E297" s="9">
        <v>0</v>
      </c>
      <c r="F297" s="9" t="s">
        <v>19</v>
      </c>
      <c r="G297" s="13">
        <f t="shared" si="44"/>
        <v>4</v>
      </c>
      <c r="H297">
        <f t="shared" si="45"/>
        <v>4</v>
      </c>
      <c r="I297" s="14">
        <f t="shared" si="46"/>
        <v>24</v>
      </c>
      <c r="J297" s="14">
        <f t="shared" si="47"/>
        <v>2</v>
      </c>
      <c r="K297" s="14">
        <f t="shared" si="48"/>
        <v>4</v>
      </c>
      <c r="L297" s="14">
        <f t="shared" si="49"/>
        <v>4</v>
      </c>
      <c r="M297" s="14">
        <f t="shared" si="50"/>
        <v>3</v>
      </c>
      <c r="N297" s="14">
        <f t="shared" si="51"/>
        <v>3</v>
      </c>
      <c r="O297">
        <f t="shared" si="52"/>
        <v>2016</v>
      </c>
      <c r="P297">
        <f t="shared" si="53"/>
        <v>12</v>
      </c>
      <c r="Q297">
        <f t="shared" si="54"/>
        <v>8</v>
      </c>
      <c r="R297">
        <f>IF(E297=0,1,(IF(E297&lt;=5,2,(IF(E297&lt;=10,3,(IF(E297&gt;=11,4)))))))</f>
        <v>1</v>
      </c>
    </row>
    <row r="298" spans="1:18" x14ac:dyDescent="0.2">
      <c r="A298" s="8">
        <v>42713</v>
      </c>
      <c r="B298" s="9">
        <v>510</v>
      </c>
      <c r="C298" s="10">
        <v>1.8055555555555599E-2</v>
      </c>
      <c r="D298" s="9" t="s">
        <v>5</v>
      </c>
      <c r="E298" s="9">
        <v>7</v>
      </c>
      <c r="F298" s="9" t="s">
        <v>20</v>
      </c>
      <c r="G298" s="13">
        <f t="shared" si="44"/>
        <v>8</v>
      </c>
      <c r="H298">
        <f t="shared" si="45"/>
        <v>5</v>
      </c>
      <c r="I298" s="14">
        <f t="shared" si="46"/>
        <v>1</v>
      </c>
      <c r="J298" s="14">
        <f t="shared" si="47"/>
        <v>3</v>
      </c>
      <c r="K298" s="14">
        <f t="shared" si="48"/>
        <v>1</v>
      </c>
      <c r="L298" s="14">
        <f t="shared" si="49"/>
        <v>3</v>
      </c>
      <c r="M298" s="14">
        <f t="shared" si="50"/>
        <v>3</v>
      </c>
      <c r="N298" s="14">
        <f t="shared" si="51"/>
        <v>3</v>
      </c>
      <c r="O298">
        <f t="shared" si="52"/>
        <v>2016</v>
      </c>
      <c r="P298">
        <f t="shared" si="53"/>
        <v>12</v>
      </c>
      <c r="Q298">
        <f t="shared" si="54"/>
        <v>9</v>
      </c>
      <c r="R298">
        <f>IF(E298=0,1,(IF(E298&lt;=5,2,(IF(E298&lt;=10,3,(IF(E298&gt;=11,4)))))))</f>
        <v>3</v>
      </c>
    </row>
    <row r="299" spans="1:18" x14ac:dyDescent="0.2">
      <c r="A299" s="8">
        <v>42713</v>
      </c>
      <c r="B299" s="9">
        <v>501</v>
      </c>
      <c r="C299" s="10">
        <v>2.8472222222222201E-2</v>
      </c>
      <c r="D299" s="9" t="s">
        <v>5</v>
      </c>
      <c r="E299" s="9">
        <v>10</v>
      </c>
      <c r="F299" s="9" t="s">
        <v>19</v>
      </c>
      <c r="G299" s="13">
        <f t="shared" si="44"/>
        <v>1</v>
      </c>
      <c r="H299">
        <f t="shared" si="45"/>
        <v>5</v>
      </c>
      <c r="I299" s="14">
        <f t="shared" si="46"/>
        <v>1</v>
      </c>
      <c r="J299" s="14">
        <f t="shared" si="47"/>
        <v>2</v>
      </c>
      <c r="K299" s="14">
        <f t="shared" si="48"/>
        <v>3</v>
      </c>
      <c r="L299" s="14">
        <f t="shared" si="49"/>
        <v>2</v>
      </c>
      <c r="M299" s="14">
        <f t="shared" si="50"/>
        <v>1</v>
      </c>
      <c r="N299" s="14">
        <f t="shared" si="51"/>
        <v>1</v>
      </c>
      <c r="O299">
        <f t="shared" si="52"/>
        <v>2016</v>
      </c>
      <c r="P299">
        <f t="shared" si="53"/>
        <v>12</v>
      </c>
      <c r="Q299">
        <f t="shared" si="54"/>
        <v>9</v>
      </c>
      <c r="R299">
        <f>IF(E299=0,1,(IF(E299&lt;=5,2,(IF(E299&lt;=10,3,(IF(E299&gt;=11,4)))))))</f>
        <v>3</v>
      </c>
    </row>
    <row r="300" spans="1:18" x14ac:dyDescent="0.2">
      <c r="A300" s="8">
        <v>42713</v>
      </c>
      <c r="B300" s="9">
        <v>505</v>
      </c>
      <c r="C300" s="10">
        <v>3.19444444444444E-2</v>
      </c>
      <c r="D300" s="9" t="s">
        <v>5</v>
      </c>
      <c r="E300" s="9">
        <v>10</v>
      </c>
      <c r="F300" s="9" t="s">
        <v>19</v>
      </c>
      <c r="G300" s="13">
        <f t="shared" si="44"/>
        <v>5</v>
      </c>
      <c r="H300">
        <f t="shared" si="45"/>
        <v>5</v>
      </c>
      <c r="I300" s="14">
        <f t="shared" si="46"/>
        <v>1</v>
      </c>
      <c r="J300" s="14">
        <f t="shared" si="47"/>
        <v>2</v>
      </c>
      <c r="K300" s="14">
        <f t="shared" si="48"/>
        <v>3</v>
      </c>
      <c r="L300" s="14">
        <f t="shared" si="49"/>
        <v>3</v>
      </c>
      <c r="M300" s="14">
        <f t="shared" si="50"/>
        <v>4</v>
      </c>
      <c r="N300" s="14">
        <f t="shared" si="51"/>
        <v>4</v>
      </c>
      <c r="O300">
        <f t="shared" si="52"/>
        <v>2016</v>
      </c>
      <c r="P300">
        <f t="shared" si="53"/>
        <v>12</v>
      </c>
      <c r="Q300">
        <f t="shared" si="54"/>
        <v>9</v>
      </c>
      <c r="R300">
        <f>IF(E300=0,1,(IF(E300&lt;=5,2,(IF(E300&lt;=10,3,(IF(E300&gt;=11,4)))))))</f>
        <v>3</v>
      </c>
    </row>
    <row r="301" spans="1:18" x14ac:dyDescent="0.2">
      <c r="A301" s="8">
        <v>42713</v>
      </c>
      <c r="B301" s="9">
        <v>504</v>
      </c>
      <c r="C301" s="10">
        <v>6.25E-2</v>
      </c>
      <c r="D301" s="9" t="s">
        <v>5</v>
      </c>
      <c r="E301" s="9">
        <v>86</v>
      </c>
      <c r="F301" s="9" t="s">
        <v>20</v>
      </c>
      <c r="G301" s="13">
        <f t="shared" si="44"/>
        <v>4</v>
      </c>
      <c r="H301">
        <f t="shared" si="45"/>
        <v>5</v>
      </c>
      <c r="I301" s="14">
        <f t="shared" si="46"/>
        <v>2</v>
      </c>
      <c r="J301" s="14">
        <f t="shared" si="47"/>
        <v>3</v>
      </c>
      <c r="K301" s="14">
        <f t="shared" si="48"/>
        <v>4</v>
      </c>
      <c r="L301" s="14">
        <f t="shared" si="49"/>
        <v>4</v>
      </c>
      <c r="M301" s="14">
        <f t="shared" si="50"/>
        <v>3</v>
      </c>
      <c r="N301" s="14">
        <f t="shared" si="51"/>
        <v>3</v>
      </c>
      <c r="O301">
        <f t="shared" si="52"/>
        <v>2016</v>
      </c>
      <c r="P301">
        <f t="shared" si="53"/>
        <v>12</v>
      </c>
      <c r="Q301">
        <f t="shared" si="54"/>
        <v>9</v>
      </c>
      <c r="R301">
        <f>IF(E301=0,1,(IF(E301&lt;=5,2,(IF(E301&lt;=10,3,(IF(E301&gt;=11,4)))))))</f>
        <v>4</v>
      </c>
    </row>
    <row r="302" spans="1:18" x14ac:dyDescent="0.2">
      <c r="A302" s="8">
        <v>42713</v>
      </c>
      <c r="B302" s="9">
        <v>510</v>
      </c>
      <c r="C302" s="10">
        <v>7.2916666666666699E-2</v>
      </c>
      <c r="D302" s="9" t="s">
        <v>5</v>
      </c>
      <c r="E302" s="9">
        <v>12</v>
      </c>
      <c r="F302" s="9" t="s">
        <v>13</v>
      </c>
      <c r="G302" s="13">
        <f t="shared" si="44"/>
        <v>8</v>
      </c>
      <c r="H302">
        <f t="shared" si="45"/>
        <v>5</v>
      </c>
      <c r="I302" s="14">
        <f t="shared" si="46"/>
        <v>2</v>
      </c>
      <c r="J302" s="14">
        <f t="shared" si="47"/>
        <v>1</v>
      </c>
      <c r="K302" s="14">
        <f t="shared" si="48"/>
        <v>1</v>
      </c>
      <c r="L302" s="14">
        <f t="shared" si="49"/>
        <v>3</v>
      </c>
      <c r="M302" s="14">
        <f t="shared" si="50"/>
        <v>3</v>
      </c>
      <c r="N302" s="14">
        <f t="shared" si="51"/>
        <v>3</v>
      </c>
      <c r="O302">
        <f t="shared" si="52"/>
        <v>2016</v>
      </c>
      <c r="P302">
        <f t="shared" si="53"/>
        <v>12</v>
      </c>
      <c r="Q302">
        <f t="shared" si="54"/>
        <v>9</v>
      </c>
      <c r="R302">
        <f>IF(E302=0,1,(IF(E302&lt;=5,2,(IF(E302&lt;=10,3,(IF(E302&gt;=11,4)))))))</f>
        <v>4</v>
      </c>
    </row>
    <row r="303" spans="1:18" x14ac:dyDescent="0.2">
      <c r="A303" s="8">
        <v>42713</v>
      </c>
      <c r="B303" s="9">
        <v>510</v>
      </c>
      <c r="C303" s="10">
        <v>0.20069444444444401</v>
      </c>
      <c r="D303" s="9" t="s">
        <v>5</v>
      </c>
      <c r="E303" s="9">
        <v>15</v>
      </c>
      <c r="F303" s="9" t="s">
        <v>20</v>
      </c>
      <c r="G303" s="13">
        <f t="shared" si="44"/>
        <v>8</v>
      </c>
      <c r="H303">
        <f t="shared" si="45"/>
        <v>5</v>
      </c>
      <c r="I303" s="14">
        <f t="shared" si="46"/>
        <v>5</v>
      </c>
      <c r="J303" s="14">
        <f t="shared" si="47"/>
        <v>3</v>
      </c>
      <c r="K303" s="14">
        <f t="shared" si="48"/>
        <v>1</v>
      </c>
      <c r="L303" s="14">
        <f t="shared" si="49"/>
        <v>3</v>
      </c>
      <c r="M303" s="14">
        <f t="shared" si="50"/>
        <v>3</v>
      </c>
      <c r="N303" s="14">
        <f t="shared" si="51"/>
        <v>3</v>
      </c>
      <c r="O303">
        <f t="shared" si="52"/>
        <v>2016</v>
      </c>
      <c r="P303">
        <f t="shared" si="53"/>
        <v>12</v>
      </c>
      <c r="Q303">
        <f t="shared" si="54"/>
        <v>9</v>
      </c>
      <c r="R303">
        <f>IF(E303=0,1,(IF(E303&lt;=5,2,(IF(E303&lt;=10,3,(IF(E303&gt;=11,4)))))))</f>
        <v>4</v>
      </c>
    </row>
    <row r="304" spans="1:18" x14ac:dyDescent="0.2">
      <c r="A304" s="8">
        <v>42713</v>
      </c>
      <c r="B304" s="9">
        <v>505</v>
      </c>
      <c r="C304" s="10">
        <v>0.22013888888888899</v>
      </c>
      <c r="D304" s="9" t="s">
        <v>5</v>
      </c>
      <c r="E304" s="9">
        <v>8</v>
      </c>
      <c r="F304" s="9" t="s">
        <v>19</v>
      </c>
      <c r="G304" s="13">
        <f t="shared" si="44"/>
        <v>5</v>
      </c>
      <c r="H304">
        <f t="shared" si="45"/>
        <v>5</v>
      </c>
      <c r="I304" s="14">
        <f t="shared" si="46"/>
        <v>6</v>
      </c>
      <c r="J304" s="14">
        <f t="shared" si="47"/>
        <v>2</v>
      </c>
      <c r="K304" s="14">
        <f t="shared" si="48"/>
        <v>3</v>
      </c>
      <c r="L304" s="14">
        <f t="shared" si="49"/>
        <v>3</v>
      </c>
      <c r="M304" s="14">
        <f t="shared" si="50"/>
        <v>4</v>
      </c>
      <c r="N304" s="14">
        <f t="shared" si="51"/>
        <v>4</v>
      </c>
      <c r="O304">
        <f t="shared" si="52"/>
        <v>2016</v>
      </c>
      <c r="P304">
        <f t="shared" si="53"/>
        <v>12</v>
      </c>
      <c r="Q304">
        <f t="shared" si="54"/>
        <v>9</v>
      </c>
      <c r="R304">
        <f>IF(E304=0,1,(IF(E304&lt;=5,2,(IF(E304&lt;=10,3,(IF(E304&gt;=11,4)))))))</f>
        <v>3</v>
      </c>
    </row>
    <row r="305" spans="1:18" x14ac:dyDescent="0.2">
      <c r="A305" s="8">
        <v>42713</v>
      </c>
      <c r="B305" s="9">
        <v>511</v>
      </c>
      <c r="C305" s="10">
        <v>0.22361111111111101</v>
      </c>
      <c r="D305" s="9" t="s">
        <v>5</v>
      </c>
      <c r="E305" s="9">
        <v>18</v>
      </c>
      <c r="F305" s="9" t="s">
        <v>20</v>
      </c>
      <c r="G305" s="13">
        <f t="shared" si="44"/>
        <v>9</v>
      </c>
      <c r="H305">
        <f t="shared" si="45"/>
        <v>5</v>
      </c>
      <c r="I305" s="14">
        <f t="shared" si="46"/>
        <v>6</v>
      </c>
      <c r="J305" s="14">
        <f t="shared" si="47"/>
        <v>3</v>
      </c>
      <c r="K305" s="14">
        <f t="shared" si="48"/>
        <v>1</v>
      </c>
      <c r="L305" s="14">
        <f t="shared" si="49"/>
        <v>3</v>
      </c>
      <c r="M305" s="14">
        <f t="shared" si="50"/>
        <v>2</v>
      </c>
      <c r="N305" s="14">
        <f t="shared" si="51"/>
        <v>2</v>
      </c>
      <c r="O305">
        <f t="shared" si="52"/>
        <v>2016</v>
      </c>
      <c r="P305">
        <f t="shared" si="53"/>
        <v>12</v>
      </c>
      <c r="Q305">
        <f t="shared" si="54"/>
        <v>9</v>
      </c>
      <c r="R305">
        <f>IF(E305=0,1,(IF(E305&lt;=5,2,(IF(E305&lt;=10,3,(IF(E305&gt;=11,4)))))))</f>
        <v>4</v>
      </c>
    </row>
    <row r="306" spans="1:18" x14ac:dyDescent="0.2">
      <c r="A306" s="8">
        <v>42713</v>
      </c>
      <c r="B306" s="9">
        <v>504</v>
      </c>
      <c r="C306" s="10">
        <v>0.22916666666666699</v>
      </c>
      <c r="D306" s="9" t="s">
        <v>5</v>
      </c>
      <c r="E306" s="9">
        <v>7</v>
      </c>
      <c r="F306" s="9" t="s">
        <v>18</v>
      </c>
      <c r="G306" s="13">
        <f t="shared" si="44"/>
        <v>4</v>
      </c>
      <c r="H306">
        <f t="shared" si="45"/>
        <v>5</v>
      </c>
      <c r="I306" s="14">
        <f t="shared" si="46"/>
        <v>6</v>
      </c>
      <c r="J306" s="14">
        <f t="shared" si="47"/>
        <v>4</v>
      </c>
      <c r="K306" s="14">
        <f t="shared" si="48"/>
        <v>4</v>
      </c>
      <c r="L306" s="14">
        <f t="shared" si="49"/>
        <v>4</v>
      </c>
      <c r="M306" s="14">
        <f t="shared" si="50"/>
        <v>3</v>
      </c>
      <c r="N306" s="14">
        <f t="shared" si="51"/>
        <v>3</v>
      </c>
      <c r="O306">
        <f t="shared" si="52"/>
        <v>2016</v>
      </c>
      <c r="P306">
        <f t="shared" si="53"/>
        <v>12</v>
      </c>
      <c r="Q306">
        <f t="shared" si="54"/>
        <v>9</v>
      </c>
      <c r="R306">
        <f>IF(E306=0,1,(IF(E306&lt;=5,2,(IF(E306&lt;=10,3,(IF(E306&gt;=11,4)))))))</f>
        <v>3</v>
      </c>
    </row>
    <row r="307" spans="1:18" x14ac:dyDescent="0.2">
      <c r="A307" s="8">
        <v>42713</v>
      </c>
      <c r="B307" s="9">
        <v>501</v>
      </c>
      <c r="C307" s="10">
        <v>0.23680555555555599</v>
      </c>
      <c r="D307" s="9" t="s">
        <v>5</v>
      </c>
      <c r="E307" s="9">
        <v>5</v>
      </c>
      <c r="F307" s="9" t="s">
        <v>18</v>
      </c>
      <c r="G307" s="13">
        <f t="shared" si="44"/>
        <v>1</v>
      </c>
      <c r="H307">
        <f t="shared" si="45"/>
        <v>5</v>
      </c>
      <c r="I307" s="14">
        <f t="shared" si="46"/>
        <v>6</v>
      </c>
      <c r="J307" s="14">
        <f t="shared" si="47"/>
        <v>4</v>
      </c>
      <c r="K307" s="14">
        <f t="shared" si="48"/>
        <v>3</v>
      </c>
      <c r="L307" s="14">
        <f t="shared" si="49"/>
        <v>2</v>
      </c>
      <c r="M307" s="14">
        <f t="shared" si="50"/>
        <v>1</v>
      </c>
      <c r="N307" s="14">
        <f t="shared" si="51"/>
        <v>1</v>
      </c>
      <c r="O307">
        <f t="shared" si="52"/>
        <v>2016</v>
      </c>
      <c r="P307">
        <f t="shared" si="53"/>
        <v>12</v>
      </c>
      <c r="Q307">
        <f t="shared" si="54"/>
        <v>9</v>
      </c>
      <c r="R307">
        <f>IF(E307=0,1,(IF(E307&lt;=5,2,(IF(E307&lt;=10,3,(IF(E307&gt;=11,4)))))))</f>
        <v>2</v>
      </c>
    </row>
    <row r="308" spans="1:18" x14ac:dyDescent="0.2">
      <c r="A308" s="8">
        <v>42713</v>
      </c>
      <c r="B308" s="9">
        <v>512</v>
      </c>
      <c r="C308" s="10">
        <v>0.24722222222222201</v>
      </c>
      <c r="D308" s="9" t="s">
        <v>5</v>
      </c>
      <c r="E308" s="9">
        <v>4</v>
      </c>
      <c r="F308" s="9" t="s">
        <v>19</v>
      </c>
      <c r="G308" s="13">
        <f t="shared" si="44"/>
        <v>10</v>
      </c>
      <c r="H308">
        <f t="shared" si="45"/>
        <v>5</v>
      </c>
      <c r="I308" s="14">
        <f t="shared" si="46"/>
        <v>6</v>
      </c>
      <c r="J308" s="14">
        <f t="shared" si="47"/>
        <v>2</v>
      </c>
      <c r="K308" s="14">
        <f t="shared" si="48"/>
        <v>3</v>
      </c>
      <c r="L308" s="14">
        <f t="shared" si="49"/>
        <v>1</v>
      </c>
      <c r="M308" s="14">
        <f t="shared" si="50"/>
        <v>3</v>
      </c>
      <c r="N308" s="14">
        <f t="shared" si="51"/>
        <v>3</v>
      </c>
      <c r="O308">
        <f t="shared" si="52"/>
        <v>2016</v>
      </c>
      <c r="P308">
        <f t="shared" si="53"/>
        <v>12</v>
      </c>
      <c r="Q308">
        <f t="shared" si="54"/>
        <v>9</v>
      </c>
      <c r="R308">
        <f>IF(E308=0,1,(IF(E308&lt;=5,2,(IF(E308&lt;=10,3,(IF(E308&gt;=11,4)))))))</f>
        <v>2</v>
      </c>
    </row>
    <row r="309" spans="1:18" x14ac:dyDescent="0.2">
      <c r="A309" s="8">
        <v>42713</v>
      </c>
      <c r="B309" s="9">
        <v>504</v>
      </c>
      <c r="C309" s="10">
        <v>0.25833333333333303</v>
      </c>
      <c r="D309" s="9" t="s">
        <v>5</v>
      </c>
      <c r="E309" s="9">
        <v>4</v>
      </c>
      <c r="F309" s="9" t="s">
        <v>19</v>
      </c>
      <c r="G309" s="13">
        <f t="shared" si="44"/>
        <v>4</v>
      </c>
      <c r="H309">
        <f t="shared" si="45"/>
        <v>5</v>
      </c>
      <c r="I309" s="14">
        <f t="shared" si="46"/>
        <v>7</v>
      </c>
      <c r="J309" s="14">
        <f t="shared" si="47"/>
        <v>2</v>
      </c>
      <c r="K309" s="14">
        <f t="shared" si="48"/>
        <v>4</v>
      </c>
      <c r="L309" s="14">
        <f t="shared" si="49"/>
        <v>4</v>
      </c>
      <c r="M309" s="14">
        <f t="shared" si="50"/>
        <v>3</v>
      </c>
      <c r="N309" s="14">
        <f t="shared" si="51"/>
        <v>3</v>
      </c>
      <c r="O309">
        <f t="shared" si="52"/>
        <v>2016</v>
      </c>
      <c r="P309">
        <f t="shared" si="53"/>
        <v>12</v>
      </c>
      <c r="Q309">
        <f t="shared" si="54"/>
        <v>9</v>
      </c>
      <c r="R309">
        <f>IF(E309=0,1,(IF(E309&lt;=5,2,(IF(E309&lt;=10,3,(IF(E309&gt;=11,4)))))))</f>
        <v>2</v>
      </c>
    </row>
    <row r="310" spans="1:18" x14ac:dyDescent="0.2">
      <c r="A310" s="8">
        <v>42713</v>
      </c>
      <c r="B310" s="9">
        <v>511</v>
      </c>
      <c r="C310" s="10">
        <v>0.266666666666667</v>
      </c>
      <c r="D310" s="9" t="s">
        <v>5</v>
      </c>
      <c r="E310" s="9">
        <v>4</v>
      </c>
      <c r="F310" s="9" t="s">
        <v>20</v>
      </c>
      <c r="G310" s="13">
        <f t="shared" si="44"/>
        <v>9</v>
      </c>
      <c r="H310">
        <f t="shared" si="45"/>
        <v>5</v>
      </c>
      <c r="I310" s="14">
        <f t="shared" si="46"/>
        <v>7</v>
      </c>
      <c r="J310" s="14">
        <f t="shared" si="47"/>
        <v>3</v>
      </c>
      <c r="K310" s="14">
        <f t="shared" si="48"/>
        <v>1</v>
      </c>
      <c r="L310" s="14">
        <f t="shared" si="49"/>
        <v>3</v>
      </c>
      <c r="M310" s="14">
        <f t="shared" si="50"/>
        <v>2</v>
      </c>
      <c r="N310" s="14">
        <f t="shared" si="51"/>
        <v>2</v>
      </c>
      <c r="O310">
        <f t="shared" si="52"/>
        <v>2016</v>
      </c>
      <c r="P310">
        <f t="shared" si="53"/>
        <v>12</v>
      </c>
      <c r="Q310">
        <f t="shared" si="54"/>
        <v>9</v>
      </c>
      <c r="R310">
        <f>IF(E310=0,1,(IF(E310&lt;=5,2,(IF(E310&lt;=10,3,(IF(E310&gt;=11,4)))))))</f>
        <v>2</v>
      </c>
    </row>
    <row r="311" spans="1:18" x14ac:dyDescent="0.2">
      <c r="A311" s="8">
        <v>42713</v>
      </c>
      <c r="B311" s="9">
        <v>511</v>
      </c>
      <c r="C311" s="10">
        <v>0.28333333333333299</v>
      </c>
      <c r="D311" s="9" t="s">
        <v>5</v>
      </c>
      <c r="E311" s="9">
        <v>4</v>
      </c>
      <c r="F311" s="9" t="s">
        <v>13</v>
      </c>
      <c r="G311" s="13">
        <f t="shared" si="44"/>
        <v>9</v>
      </c>
      <c r="H311">
        <f t="shared" si="45"/>
        <v>5</v>
      </c>
      <c r="I311" s="14">
        <f t="shared" si="46"/>
        <v>7</v>
      </c>
      <c r="J311" s="14">
        <f t="shared" si="47"/>
        <v>1</v>
      </c>
      <c r="K311" s="14">
        <f t="shared" si="48"/>
        <v>1</v>
      </c>
      <c r="L311" s="14">
        <f t="shared" si="49"/>
        <v>3</v>
      </c>
      <c r="M311" s="14">
        <f t="shared" si="50"/>
        <v>2</v>
      </c>
      <c r="N311" s="14">
        <f t="shared" si="51"/>
        <v>2</v>
      </c>
      <c r="O311">
        <f t="shared" si="52"/>
        <v>2016</v>
      </c>
      <c r="P311">
        <f t="shared" si="53"/>
        <v>12</v>
      </c>
      <c r="Q311">
        <f t="shared" si="54"/>
        <v>9</v>
      </c>
      <c r="R311">
        <f>IF(E311=0,1,(IF(E311&lt;=5,2,(IF(E311&lt;=10,3,(IF(E311&gt;=11,4)))))))</f>
        <v>2</v>
      </c>
    </row>
    <row r="312" spans="1:18" x14ac:dyDescent="0.2">
      <c r="A312" s="8">
        <v>42713</v>
      </c>
      <c r="B312" s="9">
        <v>501</v>
      </c>
      <c r="C312" s="10">
        <v>0.28958333333333303</v>
      </c>
      <c r="D312" s="9" t="s">
        <v>5</v>
      </c>
      <c r="E312" s="9">
        <v>35</v>
      </c>
      <c r="F312" s="9" t="s">
        <v>18</v>
      </c>
      <c r="G312" s="13">
        <f t="shared" si="44"/>
        <v>1</v>
      </c>
      <c r="H312">
        <f t="shared" si="45"/>
        <v>5</v>
      </c>
      <c r="I312" s="14">
        <f t="shared" si="46"/>
        <v>7</v>
      </c>
      <c r="J312" s="14">
        <f t="shared" si="47"/>
        <v>4</v>
      </c>
      <c r="K312" s="14">
        <f t="shared" si="48"/>
        <v>3</v>
      </c>
      <c r="L312" s="14">
        <f t="shared" si="49"/>
        <v>2</v>
      </c>
      <c r="M312" s="14">
        <f t="shared" si="50"/>
        <v>1</v>
      </c>
      <c r="N312" s="14">
        <f t="shared" si="51"/>
        <v>1</v>
      </c>
      <c r="O312">
        <f t="shared" si="52"/>
        <v>2016</v>
      </c>
      <c r="P312">
        <f t="shared" si="53"/>
        <v>12</v>
      </c>
      <c r="Q312">
        <f t="shared" si="54"/>
        <v>9</v>
      </c>
      <c r="R312">
        <f>IF(E312=0,1,(IF(E312&lt;=5,2,(IF(E312&lt;=10,3,(IF(E312&gt;=11,4)))))))</f>
        <v>4</v>
      </c>
    </row>
    <row r="313" spans="1:18" x14ac:dyDescent="0.2">
      <c r="A313" s="8">
        <v>42713</v>
      </c>
      <c r="B313" s="9">
        <v>501</v>
      </c>
      <c r="C313" s="10">
        <v>0.29166666666666702</v>
      </c>
      <c r="D313" s="9" t="s">
        <v>5</v>
      </c>
      <c r="E313" s="9">
        <v>5</v>
      </c>
      <c r="F313" s="9" t="s">
        <v>18</v>
      </c>
      <c r="G313" s="13">
        <f t="shared" si="44"/>
        <v>1</v>
      </c>
      <c r="H313">
        <f t="shared" si="45"/>
        <v>5</v>
      </c>
      <c r="I313" s="14">
        <f t="shared" si="46"/>
        <v>8</v>
      </c>
      <c r="J313" s="14">
        <f t="shared" si="47"/>
        <v>4</v>
      </c>
      <c r="K313" s="14">
        <f t="shared" si="48"/>
        <v>3</v>
      </c>
      <c r="L313" s="14">
        <f t="shared" si="49"/>
        <v>2</v>
      </c>
      <c r="M313" s="14">
        <f t="shared" si="50"/>
        <v>1</v>
      </c>
      <c r="N313" s="14">
        <f t="shared" si="51"/>
        <v>1</v>
      </c>
      <c r="O313">
        <f t="shared" si="52"/>
        <v>2016</v>
      </c>
      <c r="P313">
        <f t="shared" si="53"/>
        <v>12</v>
      </c>
      <c r="Q313">
        <f t="shared" si="54"/>
        <v>9</v>
      </c>
      <c r="R313">
        <f>IF(E313=0,1,(IF(E313&lt;=5,2,(IF(E313&lt;=10,3,(IF(E313&gt;=11,4)))))))</f>
        <v>2</v>
      </c>
    </row>
    <row r="314" spans="1:18" x14ac:dyDescent="0.2">
      <c r="A314" s="8">
        <v>42713</v>
      </c>
      <c r="B314" s="9">
        <v>506</v>
      </c>
      <c r="C314" s="10">
        <v>0.295833333333333</v>
      </c>
      <c r="D314" s="9" t="s">
        <v>5</v>
      </c>
      <c r="E314" s="9">
        <v>4</v>
      </c>
      <c r="F314" s="9" t="s">
        <v>19</v>
      </c>
      <c r="G314" s="13">
        <f t="shared" si="44"/>
        <v>6</v>
      </c>
      <c r="H314">
        <f t="shared" si="45"/>
        <v>5</v>
      </c>
      <c r="I314" s="14">
        <f t="shared" si="46"/>
        <v>8</v>
      </c>
      <c r="J314" s="14">
        <f t="shared" si="47"/>
        <v>2</v>
      </c>
      <c r="K314" s="14">
        <f t="shared" si="48"/>
        <v>4</v>
      </c>
      <c r="L314" s="14">
        <f t="shared" si="49"/>
        <v>2</v>
      </c>
      <c r="M314" s="14">
        <f t="shared" si="50"/>
        <v>2</v>
      </c>
      <c r="N314" s="14">
        <f t="shared" si="51"/>
        <v>2</v>
      </c>
      <c r="O314">
        <f t="shared" si="52"/>
        <v>2016</v>
      </c>
      <c r="P314">
        <f t="shared" si="53"/>
        <v>12</v>
      </c>
      <c r="Q314">
        <f t="shared" si="54"/>
        <v>9</v>
      </c>
      <c r="R314">
        <f>IF(E314=0,1,(IF(E314&lt;=5,2,(IF(E314&lt;=10,3,(IF(E314&gt;=11,4)))))))</f>
        <v>2</v>
      </c>
    </row>
    <row r="315" spans="1:18" x14ac:dyDescent="0.2">
      <c r="A315" s="8">
        <v>42713</v>
      </c>
      <c r="B315" s="9">
        <v>505</v>
      </c>
      <c r="C315" s="10">
        <v>0.297222222222222</v>
      </c>
      <c r="D315" s="9" t="s">
        <v>5</v>
      </c>
      <c r="E315" s="9">
        <v>6</v>
      </c>
      <c r="F315" s="9" t="s">
        <v>18</v>
      </c>
      <c r="G315" s="13">
        <f t="shared" si="44"/>
        <v>5</v>
      </c>
      <c r="H315">
        <f t="shared" si="45"/>
        <v>5</v>
      </c>
      <c r="I315" s="14">
        <f t="shared" si="46"/>
        <v>8</v>
      </c>
      <c r="J315" s="14">
        <f t="shared" si="47"/>
        <v>4</v>
      </c>
      <c r="K315" s="14">
        <f t="shared" si="48"/>
        <v>3</v>
      </c>
      <c r="L315" s="14">
        <f t="shared" si="49"/>
        <v>3</v>
      </c>
      <c r="M315" s="14">
        <f t="shared" si="50"/>
        <v>4</v>
      </c>
      <c r="N315" s="14">
        <f t="shared" si="51"/>
        <v>4</v>
      </c>
      <c r="O315">
        <f t="shared" si="52"/>
        <v>2016</v>
      </c>
      <c r="P315">
        <f t="shared" si="53"/>
        <v>12</v>
      </c>
      <c r="Q315">
        <f t="shared" si="54"/>
        <v>9</v>
      </c>
      <c r="R315">
        <f>IF(E315=0,1,(IF(E315&lt;=5,2,(IF(E315&lt;=10,3,(IF(E315&gt;=11,4)))))))</f>
        <v>3</v>
      </c>
    </row>
    <row r="316" spans="1:18" x14ac:dyDescent="0.2">
      <c r="A316" s="8">
        <v>42713</v>
      </c>
      <c r="B316" s="9">
        <v>511</v>
      </c>
      <c r="C316" s="10">
        <v>0.30069444444444399</v>
      </c>
      <c r="D316" s="9" t="s">
        <v>5</v>
      </c>
      <c r="E316" s="9">
        <v>4</v>
      </c>
      <c r="F316" s="9" t="s">
        <v>18</v>
      </c>
      <c r="G316" s="13">
        <f t="shared" si="44"/>
        <v>9</v>
      </c>
      <c r="H316">
        <f t="shared" si="45"/>
        <v>5</v>
      </c>
      <c r="I316" s="14">
        <f t="shared" si="46"/>
        <v>8</v>
      </c>
      <c r="J316" s="14">
        <f t="shared" si="47"/>
        <v>4</v>
      </c>
      <c r="K316" s="14">
        <f t="shared" si="48"/>
        <v>1</v>
      </c>
      <c r="L316" s="14">
        <f t="shared" si="49"/>
        <v>3</v>
      </c>
      <c r="M316" s="14">
        <f t="shared" si="50"/>
        <v>2</v>
      </c>
      <c r="N316" s="14">
        <f t="shared" si="51"/>
        <v>2</v>
      </c>
      <c r="O316">
        <f t="shared" si="52"/>
        <v>2016</v>
      </c>
      <c r="P316">
        <f t="shared" si="53"/>
        <v>12</v>
      </c>
      <c r="Q316">
        <f t="shared" si="54"/>
        <v>9</v>
      </c>
      <c r="R316">
        <f>IF(E316=0,1,(IF(E316&lt;=5,2,(IF(E316&lt;=10,3,(IF(E316&gt;=11,4)))))))</f>
        <v>2</v>
      </c>
    </row>
    <row r="317" spans="1:18" x14ac:dyDescent="0.2">
      <c r="A317" s="8">
        <v>42713</v>
      </c>
      <c r="B317" s="9">
        <v>503</v>
      </c>
      <c r="C317" s="10">
        <v>0.30763888888888902</v>
      </c>
      <c r="D317" s="9" t="s">
        <v>5</v>
      </c>
      <c r="E317" s="9">
        <v>10</v>
      </c>
      <c r="F317" s="9" t="s">
        <v>19</v>
      </c>
      <c r="G317" s="13">
        <f t="shared" si="44"/>
        <v>3</v>
      </c>
      <c r="H317">
        <f t="shared" si="45"/>
        <v>5</v>
      </c>
      <c r="I317" s="14">
        <f t="shared" si="46"/>
        <v>8</v>
      </c>
      <c r="J317" s="14">
        <f t="shared" si="47"/>
        <v>2</v>
      </c>
      <c r="K317" s="14">
        <f t="shared" si="48"/>
        <v>3</v>
      </c>
      <c r="L317" s="14">
        <f t="shared" si="49"/>
        <v>2</v>
      </c>
      <c r="M317" s="14">
        <f t="shared" si="50"/>
        <v>1</v>
      </c>
      <c r="N317" s="14">
        <f t="shared" si="51"/>
        <v>1</v>
      </c>
      <c r="O317">
        <f t="shared" si="52"/>
        <v>2016</v>
      </c>
      <c r="P317">
        <f t="shared" si="53"/>
        <v>12</v>
      </c>
      <c r="Q317">
        <f t="shared" si="54"/>
        <v>9</v>
      </c>
      <c r="R317">
        <f>IF(E317=0,1,(IF(E317&lt;=5,2,(IF(E317&lt;=10,3,(IF(E317&gt;=11,4)))))))</f>
        <v>3</v>
      </c>
    </row>
    <row r="318" spans="1:18" x14ac:dyDescent="0.2">
      <c r="A318" s="8">
        <v>42713</v>
      </c>
      <c r="B318" s="9">
        <v>501</v>
      </c>
      <c r="C318" s="10">
        <v>0.32291666666666702</v>
      </c>
      <c r="D318" s="9" t="s">
        <v>5</v>
      </c>
      <c r="E318" s="9">
        <v>5</v>
      </c>
      <c r="F318" s="9" t="s">
        <v>18</v>
      </c>
      <c r="G318" s="13">
        <f t="shared" si="44"/>
        <v>1</v>
      </c>
      <c r="H318">
        <f t="shared" si="45"/>
        <v>5</v>
      </c>
      <c r="I318" s="14">
        <f t="shared" si="46"/>
        <v>8</v>
      </c>
      <c r="J318" s="14">
        <f t="shared" si="47"/>
        <v>4</v>
      </c>
      <c r="K318" s="14">
        <f t="shared" si="48"/>
        <v>3</v>
      </c>
      <c r="L318" s="14">
        <f t="shared" si="49"/>
        <v>2</v>
      </c>
      <c r="M318" s="14">
        <f t="shared" si="50"/>
        <v>1</v>
      </c>
      <c r="N318" s="14">
        <f t="shared" si="51"/>
        <v>1</v>
      </c>
      <c r="O318">
        <f t="shared" si="52"/>
        <v>2016</v>
      </c>
      <c r="P318">
        <f t="shared" si="53"/>
        <v>12</v>
      </c>
      <c r="Q318">
        <f t="shared" si="54"/>
        <v>9</v>
      </c>
      <c r="R318">
        <f>IF(E318=0,1,(IF(E318&lt;=5,2,(IF(E318&lt;=10,3,(IF(E318&gt;=11,4)))))))</f>
        <v>2</v>
      </c>
    </row>
    <row r="319" spans="1:18" x14ac:dyDescent="0.2">
      <c r="A319" s="8">
        <v>42713</v>
      </c>
      <c r="B319" s="9">
        <v>501</v>
      </c>
      <c r="C319" s="10">
        <v>0.32638888888888901</v>
      </c>
      <c r="D319" s="9" t="s">
        <v>5</v>
      </c>
      <c r="E319" s="9">
        <v>5</v>
      </c>
      <c r="F319" s="9" t="s">
        <v>19</v>
      </c>
      <c r="G319" s="13">
        <f t="shared" si="44"/>
        <v>1</v>
      </c>
      <c r="H319">
        <f t="shared" si="45"/>
        <v>5</v>
      </c>
      <c r="I319" s="14">
        <f t="shared" si="46"/>
        <v>8</v>
      </c>
      <c r="J319" s="14">
        <f t="shared" si="47"/>
        <v>2</v>
      </c>
      <c r="K319" s="14">
        <f t="shared" si="48"/>
        <v>3</v>
      </c>
      <c r="L319" s="14">
        <f t="shared" si="49"/>
        <v>2</v>
      </c>
      <c r="M319" s="14">
        <f t="shared" si="50"/>
        <v>1</v>
      </c>
      <c r="N319" s="14">
        <f t="shared" si="51"/>
        <v>1</v>
      </c>
      <c r="O319">
        <f t="shared" si="52"/>
        <v>2016</v>
      </c>
      <c r="P319">
        <f t="shared" si="53"/>
        <v>12</v>
      </c>
      <c r="Q319">
        <f t="shared" si="54"/>
        <v>9</v>
      </c>
      <c r="R319">
        <f>IF(E319=0,1,(IF(E319&lt;=5,2,(IF(E319&lt;=10,3,(IF(E319&gt;=11,4)))))))</f>
        <v>2</v>
      </c>
    </row>
    <row r="320" spans="1:18" x14ac:dyDescent="0.2">
      <c r="A320" s="8">
        <v>42713</v>
      </c>
      <c r="B320" s="9">
        <v>505</v>
      </c>
      <c r="C320" s="10">
        <v>0.328472222222222</v>
      </c>
      <c r="D320" s="9" t="s">
        <v>5</v>
      </c>
      <c r="E320" s="9">
        <v>6</v>
      </c>
      <c r="F320" s="9" t="s">
        <v>18</v>
      </c>
      <c r="G320" s="13">
        <f t="shared" si="44"/>
        <v>5</v>
      </c>
      <c r="H320">
        <f t="shared" si="45"/>
        <v>5</v>
      </c>
      <c r="I320" s="14">
        <f t="shared" si="46"/>
        <v>8</v>
      </c>
      <c r="J320" s="14">
        <f t="shared" si="47"/>
        <v>4</v>
      </c>
      <c r="K320" s="14">
        <f t="shared" si="48"/>
        <v>3</v>
      </c>
      <c r="L320" s="14">
        <f t="shared" si="49"/>
        <v>3</v>
      </c>
      <c r="M320" s="14">
        <f t="shared" si="50"/>
        <v>4</v>
      </c>
      <c r="N320" s="14">
        <f t="shared" si="51"/>
        <v>4</v>
      </c>
      <c r="O320">
        <f t="shared" si="52"/>
        <v>2016</v>
      </c>
      <c r="P320">
        <f t="shared" si="53"/>
        <v>12</v>
      </c>
      <c r="Q320">
        <f t="shared" si="54"/>
        <v>9</v>
      </c>
      <c r="R320">
        <f>IF(E320=0,1,(IF(E320&lt;=5,2,(IF(E320&lt;=10,3,(IF(E320&gt;=11,4)))))))</f>
        <v>3</v>
      </c>
    </row>
    <row r="321" spans="1:18" x14ac:dyDescent="0.2">
      <c r="A321" s="8">
        <v>42713</v>
      </c>
      <c r="B321" s="9">
        <v>504</v>
      </c>
      <c r="C321" s="10">
        <v>0.32986111111111099</v>
      </c>
      <c r="D321" s="9" t="s">
        <v>5</v>
      </c>
      <c r="E321" s="9">
        <v>4</v>
      </c>
      <c r="F321" s="9" t="s">
        <v>18</v>
      </c>
      <c r="G321" s="13">
        <f t="shared" si="44"/>
        <v>4</v>
      </c>
      <c r="H321">
        <f t="shared" si="45"/>
        <v>5</v>
      </c>
      <c r="I321" s="14">
        <f t="shared" si="46"/>
        <v>8</v>
      </c>
      <c r="J321" s="14">
        <f t="shared" si="47"/>
        <v>4</v>
      </c>
      <c r="K321" s="14">
        <f t="shared" si="48"/>
        <v>4</v>
      </c>
      <c r="L321" s="14">
        <f t="shared" si="49"/>
        <v>4</v>
      </c>
      <c r="M321" s="14">
        <f t="shared" si="50"/>
        <v>3</v>
      </c>
      <c r="N321" s="14">
        <f t="shared" si="51"/>
        <v>3</v>
      </c>
      <c r="O321">
        <f t="shared" si="52"/>
        <v>2016</v>
      </c>
      <c r="P321">
        <f t="shared" si="53"/>
        <v>12</v>
      </c>
      <c r="Q321">
        <f t="shared" si="54"/>
        <v>9</v>
      </c>
      <c r="R321">
        <f>IF(E321=0,1,(IF(E321&lt;=5,2,(IF(E321&lt;=10,3,(IF(E321&gt;=11,4)))))))</f>
        <v>2</v>
      </c>
    </row>
    <row r="322" spans="1:18" x14ac:dyDescent="0.2">
      <c r="A322" s="8">
        <v>42713</v>
      </c>
      <c r="B322" s="9">
        <v>501</v>
      </c>
      <c r="C322" s="10">
        <v>0.38194444444444398</v>
      </c>
      <c r="D322" s="9" t="s">
        <v>5</v>
      </c>
      <c r="E322" s="9">
        <v>5</v>
      </c>
      <c r="F322" s="9" t="s">
        <v>18</v>
      </c>
      <c r="G322" s="13">
        <f t="shared" si="44"/>
        <v>1</v>
      </c>
      <c r="H322">
        <f t="shared" si="45"/>
        <v>5</v>
      </c>
      <c r="I322" s="14">
        <f t="shared" si="46"/>
        <v>10</v>
      </c>
      <c r="J322" s="14">
        <f t="shared" si="47"/>
        <v>4</v>
      </c>
      <c r="K322" s="14">
        <f t="shared" si="48"/>
        <v>3</v>
      </c>
      <c r="L322" s="14">
        <f t="shared" si="49"/>
        <v>2</v>
      </c>
      <c r="M322" s="14">
        <f t="shared" si="50"/>
        <v>1</v>
      </c>
      <c r="N322" s="14">
        <f t="shared" si="51"/>
        <v>1</v>
      </c>
      <c r="O322">
        <f t="shared" si="52"/>
        <v>2016</v>
      </c>
      <c r="P322">
        <f t="shared" si="53"/>
        <v>12</v>
      </c>
      <c r="Q322">
        <f t="shared" si="54"/>
        <v>9</v>
      </c>
      <c r="R322">
        <f>IF(E322=0,1,(IF(E322&lt;=5,2,(IF(E322&lt;=10,3,(IF(E322&gt;=11,4)))))))</f>
        <v>2</v>
      </c>
    </row>
    <row r="323" spans="1:18" x14ac:dyDescent="0.2">
      <c r="A323" s="8">
        <v>42713</v>
      </c>
      <c r="B323" s="9">
        <v>506</v>
      </c>
      <c r="C323" s="10">
        <v>0.40972222222222199</v>
      </c>
      <c r="D323" s="9" t="s">
        <v>5</v>
      </c>
      <c r="E323" s="9">
        <v>5</v>
      </c>
      <c r="F323" s="9" t="s">
        <v>19</v>
      </c>
      <c r="G323" s="13">
        <f t="shared" ref="G323:G386" si="55">IF(B323=501,1,(IF(B323=502,2,(IF(B323=503,3,(IF(B323=504,4,(IF(B323=505,5,(IF(B323=506,6,(IF(B323=509,7,(IF(B323=510,8,(IF(B323=511,9,(IF(B323=512,10,(IF(B323=514,11)))))))))))))))))))))</f>
        <v>6</v>
      </c>
      <c r="H323">
        <f t="shared" ref="H323:H386" si="56">IF(D323="Friday",5,(IF(D323="Saturday",6,(IF(D323="Sunday",7,(IF(D323="Monday",1,(IF(D323="Tuesday",2,(IF(D323="Wednesday",3,(IF(D323="Thursday",4,0)))))))))))))</f>
        <v>5</v>
      </c>
      <c r="I323" s="14">
        <f t="shared" ref="I323:I386" si="57">(ROUNDDOWN(C323*24,0)+1)</f>
        <v>10</v>
      </c>
      <c r="J323" s="14">
        <f t="shared" ref="J323:J386" si="58">IF(F323="N",1,(IF(F323="E",2,(IF(F323="S",3,(IF(F323="W",4)))))))</f>
        <v>2</v>
      </c>
      <c r="K323" s="14">
        <f t="shared" ref="K323:K386" si="59">IF(B323=501,3,(IF(B323=502,2,(IF(B323=503,3,(IF(B323=504,4,(IF(B323=505,3,(IF(B323=506,4,(IF(B323=509,1,(IF(B323=510,1,(IF(B323=511,1,(IF(B323=512,3,(IF(B323=514,2)))))))))))))))))))))</f>
        <v>4</v>
      </c>
      <c r="L323" s="14">
        <f t="shared" ref="L323:L386" si="60">IF(B323=501,2,(IF(B323=502,1,(IF(B323=503,2,(IF(B323=504,4,(IF(B323=505,3,(IF(B323=506,2,(IF(B323=509,2,(IF(B323=510,3,(IF(B323=511,3,(IF(B323=512,1,(IF(B323=514,1)))))))))))))))))))))</f>
        <v>2</v>
      </c>
      <c r="M323" s="14">
        <f t="shared" ref="M323:M386" si="61">IF(B323=501,1,(IF(B323=502,3,(IF(B323=503,1,(IF(B323=504,3,(IF(B323=505,4,(IF(B323=506,2,(IF(B323=509,2,(IF(B323=510,3,(IF(B323=511,2,(IF(B323=512,3,(IF(B323=514,3)))))))))))))))))))))</f>
        <v>2</v>
      </c>
      <c r="N323" s="14">
        <f t="shared" ref="N323:N386" si="62">IF(B323=501,1,(IF(B323=502,3,(IF(B323=503,1,(IF(B323=504,3,(IF(B323=505,4,(IF(B323=506,2,(IF(B323=509,2,(IF(B323=510,3,(IF(B323=511,2,(IF(B323=512,3,(IF(B323=514,1)))))))))))))))))))))</f>
        <v>2</v>
      </c>
      <c r="O323">
        <f t="shared" ref="O323:O386" si="63">YEAR(A323)</f>
        <v>2016</v>
      </c>
      <c r="P323">
        <f t="shared" ref="P323:P386" si="64">MONTH(A323)</f>
        <v>12</v>
      </c>
      <c r="Q323">
        <f t="shared" ref="Q323:Q386" si="65">DAY(A323)</f>
        <v>9</v>
      </c>
      <c r="R323">
        <f>IF(E323=0,1,(IF(E323&lt;=5,2,(IF(E323&lt;=10,3,(IF(E323&gt;=11,4)))))))</f>
        <v>2</v>
      </c>
    </row>
    <row r="324" spans="1:18" x14ac:dyDescent="0.2">
      <c r="A324" s="8">
        <v>42713</v>
      </c>
      <c r="B324" s="9">
        <v>514</v>
      </c>
      <c r="C324" s="10">
        <v>0.44652777777777802</v>
      </c>
      <c r="D324" s="9" t="s">
        <v>5</v>
      </c>
      <c r="E324" s="9">
        <v>9</v>
      </c>
      <c r="F324" s="9" t="s">
        <v>18</v>
      </c>
      <c r="G324" s="13">
        <f t="shared" si="55"/>
        <v>11</v>
      </c>
      <c r="H324">
        <f t="shared" si="56"/>
        <v>5</v>
      </c>
      <c r="I324" s="14">
        <f t="shared" si="57"/>
        <v>11</v>
      </c>
      <c r="J324" s="14">
        <f t="shared" si="58"/>
        <v>4</v>
      </c>
      <c r="K324" s="14">
        <f t="shared" si="59"/>
        <v>2</v>
      </c>
      <c r="L324" s="14">
        <f t="shared" si="60"/>
        <v>1</v>
      </c>
      <c r="M324" s="14">
        <f t="shared" si="61"/>
        <v>3</v>
      </c>
      <c r="N324" s="14">
        <f t="shared" si="62"/>
        <v>1</v>
      </c>
      <c r="O324">
        <f t="shared" si="63"/>
        <v>2016</v>
      </c>
      <c r="P324">
        <f t="shared" si="64"/>
        <v>12</v>
      </c>
      <c r="Q324">
        <f t="shared" si="65"/>
        <v>9</v>
      </c>
      <c r="R324">
        <f>IF(E324=0,1,(IF(E324&lt;=5,2,(IF(E324&lt;=10,3,(IF(E324&gt;=11,4)))))))</f>
        <v>3</v>
      </c>
    </row>
    <row r="325" spans="1:18" x14ac:dyDescent="0.2">
      <c r="A325" s="8">
        <v>42713</v>
      </c>
      <c r="B325" s="9">
        <v>506</v>
      </c>
      <c r="C325" s="10">
        <v>0.46319444444444402</v>
      </c>
      <c r="D325" s="9" t="s">
        <v>5</v>
      </c>
      <c r="E325" s="9">
        <v>10</v>
      </c>
      <c r="F325" s="9" t="s">
        <v>18</v>
      </c>
      <c r="G325" s="13">
        <f t="shared" si="55"/>
        <v>6</v>
      </c>
      <c r="H325">
        <f t="shared" si="56"/>
        <v>5</v>
      </c>
      <c r="I325" s="14">
        <f t="shared" si="57"/>
        <v>12</v>
      </c>
      <c r="J325" s="14">
        <f t="shared" si="58"/>
        <v>4</v>
      </c>
      <c r="K325" s="14">
        <f t="shared" si="59"/>
        <v>4</v>
      </c>
      <c r="L325" s="14">
        <f t="shared" si="60"/>
        <v>2</v>
      </c>
      <c r="M325" s="14">
        <f t="shared" si="61"/>
        <v>2</v>
      </c>
      <c r="N325" s="14">
        <f t="shared" si="62"/>
        <v>2</v>
      </c>
      <c r="O325">
        <f t="shared" si="63"/>
        <v>2016</v>
      </c>
      <c r="P325">
        <f t="shared" si="64"/>
        <v>12</v>
      </c>
      <c r="Q325">
        <f t="shared" si="65"/>
        <v>9</v>
      </c>
      <c r="R325">
        <f>IF(E325=0,1,(IF(E325&lt;=5,2,(IF(E325&lt;=10,3,(IF(E325&gt;=11,4)))))))</f>
        <v>3</v>
      </c>
    </row>
    <row r="326" spans="1:18" x14ac:dyDescent="0.2">
      <c r="A326" s="8">
        <v>42713</v>
      </c>
      <c r="B326" s="9">
        <v>505</v>
      </c>
      <c r="C326" s="10">
        <v>0.60069444444444398</v>
      </c>
      <c r="D326" s="9" t="s">
        <v>5</v>
      </c>
      <c r="E326" s="9">
        <v>6</v>
      </c>
      <c r="F326" s="9" t="s">
        <v>18</v>
      </c>
      <c r="G326" s="13">
        <f t="shared" si="55"/>
        <v>5</v>
      </c>
      <c r="H326">
        <f t="shared" si="56"/>
        <v>5</v>
      </c>
      <c r="I326" s="14">
        <f t="shared" si="57"/>
        <v>15</v>
      </c>
      <c r="J326" s="14">
        <f t="shared" si="58"/>
        <v>4</v>
      </c>
      <c r="K326" s="14">
        <f t="shared" si="59"/>
        <v>3</v>
      </c>
      <c r="L326" s="14">
        <f t="shared" si="60"/>
        <v>3</v>
      </c>
      <c r="M326" s="14">
        <f t="shared" si="61"/>
        <v>4</v>
      </c>
      <c r="N326" s="14">
        <f t="shared" si="62"/>
        <v>4</v>
      </c>
      <c r="O326">
        <f t="shared" si="63"/>
        <v>2016</v>
      </c>
      <c r="P326">
        <f t="shared" si="64"/>
        <v>12</v>
      </c>
      <c r="Q326">
        <f t="shared" si="65"/>
        <v>9</v>
      </c>
      <c r="R326">
        <f>IF(E326=0,1,(IF(E326&lt;=5,2,(IF(E326&lt;=10,3,(IF(E326&gt;=11,4)))))))</f>
        <v>3</v>
      </c>
    </row>
    <row r="327" spans="1:18" x14ac:dyDescent="0.2">
      <c r="A327" s="8">
        <v>42713</v>
      </c>
      <c r="B327" s="9">
        <v>510</v>
      </c>
      <c r="C327" s="10">
        <v>0.60833333333333295</v>
      </c>
      <c r="D327" s="9" t="s">
        <v>5</v>
      </c>
      <c r="E327" s="9">
        <v>5</v>
      </c>
      <c r="F327" s="9" t="s">
        <v>20</v>
      </c>
      <c r="G327" s="13">
        <f t="shared" si="55"/>
        <v>8</v>
      </c>
      <c r="H327">
        <f t="shared" si="56"/>
        <v>5</v>
      </c>
      <c r="I327" s="14">
        <f t="shared" si="57"/>
        <v>15</v>
      </c>
      <c r="J327" s="14">
        <f t="shared" si="58"/>
        <v>3</v>
      </c>
      <c r="K327" s="14">
        <f t="shared" si="59"/>
        <v>1</v>
      </c>
      <c r="L327" s="14">
        <f t="shared" si="60"/>
        <v>3</v>
      </c>
      <c r="M327" s="14">
        <f t="shared" si="61"/>
        <v>3</v>
      </c>
      <c r="N327" s="14">
        <f t="shared" si="62"/>
        <v>3</v>
      </c>
      <c r="O327">
        <f t="shared" si="63"/>
        <v>2016</v>
      </c>
      <c r="P327">
        <f t="shared" si="64"/>
        <v>12</v>
      </c>
      <c r="Q327">
        <f t="shared" si="65"/>
        <v>9</v>
      </c>
      <c r="R327">
        <f>IF(E327=0,1,(IF(E327&lt;=5,2,(IF(E327&lt;=10,3,(IF(E327&gt;=11,4)))))))</f>
        <v>2</v>
      </c>
    </row>
    <row r="328" spans="1:18" x14ac:dyDescent="0.2">
      <c r="A328" s="8">
        <v>42713</v>
      </c>
      <c r="B328" s="9">
        <v>504</v>
      </c>
      <c r="C328" s="10">
        <v>0.62291666666666701</v>
      </c>
      <c r="D328" s="9" t="s">
        <v>5</v>
      </c>
      <c r="E328" s="9">
        <v>7</v>
      </c>
      <c r="F328" s="9" t="s">
        <v>19</v>
      </c>
      <c r="G328" s="13">
        <f t="shared" si="55"/>
        <v>4</v>
      </c>
      <c r="H328">
        <f t="shared" si="56"/>
        <v>5</v>
      </c>
      <c r="I328" s="14">
        <f t="shared" si="57"/>
        <v>15</v>
      </c>
      <c r="J328" s="14">
        <f t="shared" si="58"/>
        <v>2</v>
      </c>
      <c r="K328" s="14">
        <f t="shared" si="59"/>
        <v>4</v>
      </c>
      <c r="L328" s="14">
        <f t="shared" si="60"/>
        <v>4</v>
      </c>
      <c r="M328" s="14">
        <f t="shared" si="61"/>
        <v>3</v>
      </c>
      <c r="N328" s="14">
        <f t="shared" si="62"/>
        <v>3</v>
      </c>
      <c r="O328">
        <f t="shared" si="63"/>
        <v>2016</v>
      </c>
      <c r="P328">
        <f t="shared" si="64"/>
        <v>12</v>
      </c>
      <c r="Q328">
        <f t="shared" si="65"/>
        <v>9</v>
      </c>
      <c r="R328">
        <f>IF(E328=0,1,(IF(E328&lt;=5,2,(IF(E328&lt;=10,3,(IF(E328&gt;=11,4)))))))</f>
        <v>3</v>
      </c>
    </row>
    <row r="329" spans="1:18" x14ac:dyDescent="0.2">
      <c r="A329" s="8">
        <v>42713</v>
      </c>
      <c r="B329" s="9">
        <v>501</v>
      </c>
      <c r="C329" s="10">
        <v>0.64375000000000004</v>
      </c>
      <c r="D329" s="9" t="s">
        <v>5</v>
      </c>
      <c r="E329" s="9">
        <v>5</v>
      </c>
      <c r="F329" s="9" t="s">
        <v>19</v>
      </c>
      <c r="G329" s="13">
        <f t="shared" si="55"/>
        <v>1</v>
      </c>
      <c r="H329">
        <f t="shared" si="56"/>
        <v>5</v>
      </c>
      <c r="I329" s="14">
        <f t="shared" si="57"/>
        <v>16</v>
      </c>
      <c r="J329" s="14">
        <f t="shared" si="58"/>
        <v>2</v>
      </c>
      <c r="K329" s="14">
        <f t="shared" si="59"/>
        <v>3</v>
      </c>
      <c r="L329" s="14">
        <f t="shared" si="60"/>
        <v>2</v>
      </c>
      <c r="M329" s="14">
        <f t="shared" si="61"/>
        <v>1</v>
      </c>
      <c r="N329" s="14">
        <f t="shared" si="62"/>
        <v>1</v>
      </c>
      <c r="O329">
        <f t="shared" si="63"/>
        <v>2016</v>
      </c>
      <c r="P329">
        <f t="shared" si="64"/>
        <v>12</v>
      </c>
      <c r="Q329">
        <f t="shared" si="65"/>
        <v>9</v>
      </c>
      <c r="R329">
        <f>IF(E329=0,1,(IF(E329&lt;=5,2,(IF(E329&lt;=10,3,(IF(E329&gt;=11,4)))))))</f>
        <v>2</v>
      </c>
    </row>
    <row r="330" spans="1:18" x14ac:dyDescent="0.2">
      <c r="A330" s="8">
        <v>42713</v>
      </c>
      <c r="B330" s="9">
        <v>504</v>
      </c>
      <c r="C330" s="10">
        <v>0.66249999999999998</v>
      </c>
      <c r="D330" s="9" t="s">
        <v>5</v>
      </c>
      <c r="E330" s="9">
        <v>5</v>
      </c>
      <c r="F330" s="9" t="s">
        <v>19</v>
      </c>
      <c r="G330" s="13">
        <f t="shared" si="55"/>
        <v>4</v>
      </c>
      <c r="H330">
        <f t="shared" si="56"/>
        <v>5</v>
      </c>
      <c r="I330" s="14">
        <f t="shared" si="57"/>
        <v>16</v>
      </c>
      <c r="J330" s="14">
        <f t="shared" si="58"/>
        <v>2</v>
      </c>
      <c r="K330" s="14">
        <f t="shared" si="59"/>
        <v>4</v>
      </c>
      <c r="L330" s="14">
        <f t="shared" si="60"/>
        <v>4</v>
      </c>
      <c r="M330" s="14">
        <f t="shared" si="61"/>
        <v>3</v>
      </c>
      <c r="N330" s="14">
        <f t="shared" si="62"/>
        <v>3</v>
      </c>
      <c r="O330">
        <f t="shared" si="63"/>
        <v>2016</v>
      </c>
      <c r="P330">
        <f t="shared" si="64"/>
        <v>12</v>
      </c>
      <c r="Q330">
        <f t="shared" si="65"/>
        <v>9</v>
      </c>
      <c r="R330">
        <f>IF(E330=0,1,(IF(E330&lt;=5,2,(IF(E330&lt;=10,3,(IF(E330&gt;=11,4)))))))</f>
        <v>2</v>
      </c>
    </row>
    <row r="331" spans="1:18" x14ac:dyDescent="0.2">
      <c r="A331" s="8">
        <v>42713</v>
      </c>
      <c r="B331" s="9">
        <v>504</v>
      </c>
      <c r="C331" s="10">
        <v>0.66249999999999998</v>
      </c>
      <c r="D331" s="9" t="s">
        <v>5</v>
      </c>
      <c r="E331" s="9">
        <v>5</v>
      </c>
      <c r="F331" s="9" t="s">
        <v>20</v>
      </c>
      <c r="G331" s="13">
        <f t="shared" si="55"/>
        <v>4</v>
      </c>
      <c r="H331">
        <f t="shared" si="56"/>
        <v>5</v>
      </c>
      <c r="I331" s="14">
        <f t="shared" si="57"/>
        <v>16</v>
      </c>
      <c r="J331" s="14">
        <f t="shared" si="58"/>
        <v>3</v>
      </c>
      <c r="K331" s="14">
        <f t="shared" si="59"/>
        <v>4</v>
      </c>
      <c r="L331" s="14">
        <f t="shared" si="60"/>
        <v>4</v>
      </c>
      <c r="M331" s="14">
        <f t="shared" si="61"/>
        <v>3</v>
      </c>
      <c r="N331" s="14">
        <f t="shared" si="62"/>
        <v>3</v>
      </c>
      <c r="O331">
        <f t="shared" si="63"/>
        <v>2016</v>
      </c>
      <c r="P331">
        <f t="shared" si="64"/>
        <v>12</v>
      </c>
      <c r="Q331">
        <f t="shared" si="65"/>
        <v>9</v>
      </c>
      <c r="R331">
        <f>IF(E331=0,1,(IF(E331&lt;=5,2,(IF(E331&lt;=10,3,(IF(E331&gt;=11,4)))))))</f>
        <v>2</v>
      </c>
    </row>
    <row r="332" spans="1:18" x14ac:dyDescent="0.2">
      <c r="A332" s="8">
        <v>42713</v>
      </c>
      <c r="B332" s="9">
        <v>504</v>
      </c>
      <c r="C332" s="10">
        <v>0.67430555555555605</v>
      </c>
      <c r="D332" s="9" t="s">
        <v>5</v>
      </c>
      <c r="E332" s="9">
        <v>13</v>
      </c>
      <c r="F332" s="9" t="s">
        <v>13</v>
      </c>
      <c r="G332" s="13">
        <f t="shared" si="55"/>
        <v>4</v>
      </c>
      <c r="H332">
        <f t="shared" si="56"/>
        <v>5</v>
      </c>
      <c r="I332" s="14">
        <f t="shared" si="57"/>
        <v>17</v>
      </c>
      <c r="J332" s="14">
        <f t="shared" si="58"/>
        <v>1</v>
      </c>
      <c r="K332" s="14">
        <f t="shared" si="59"/>
        <v>4</v>
      </c>
      <c r="L332" s="14">
        <f t="shared" si="60"/>
        <v>4</v>
      </c>
      <c r="M332" s="14">
        <f t="shared" si="61"/>
        <v>3</v>
      </c>
      <c r="N332" s="14">
        <f t="shared" si="62"/>
        <v>3</v>
      </c>
      <c r="O332">
        <f t="shared" si="63"/>
        <v>2016</v>
      </c>
      <c r="P332">
        <f t="shared" si="64"/>
        <v>12</v>
      </c>
      <c r="Q332">
        <f t="shared" si="65"/>
        <v>9</v>
      </c>
      <c r="R332">
        <f>IF(E332=0,1,(IF(E332&lt;=5,2,(IF(E332&lt;=10,3,(IF(E332&gt;=11,4)))))))</f>
        <v>4</v>
      </c>
    </row>
    <row r="333" spans="1:18" x14ac:dyDescent="0.2">
      <c r="A333" s="8">
        <v>42713</v>
      </c>
      <c r="B333" s="9">
        <v>504</v>
      </c>
      <c r="C333" s="10">
        <v>0.69236111111111098</v>
      </c>
      <c r="D333" s="9" t="s">
        <v>5</v>
      </c>
      <c r="E333" s="9">
        <v>5</v>
      </c>
      <c r="F333" s="9" t="s">
        <v>18</v>
      </c>
      <c r="G333" s="13">
        <f t="shared" si="55"/>
        <v>4</v>
      </c>
      <c r="H333">
        <f t="shared" si="56"/>
        <v>5</v>
      </c>
      <c r="I333" s="14">
        <f t="shared" si="57"/>
        <v>17</v>
      </c>
      <c r="J333" s="14">
        <f t="shared" si="58"/>
        <v>4</v>
      </c>
      <c r="K333" s="14">
        <f t="shared" si="59"/>
        <v>4</v>
      </c>
      <c r="L333" s="14">
        <f t="shared" si="60"/>
        <v>4</v>
      </c>
      <c r="M333" s="14">
        <f t="shared" si="61"/>
        <v>3</v>
      </c>
      <c r="N333" s="14">
        <f t="shared" si="62"/>
        <v>3</v>
      </c>
      <c r="O333">
        <f t="shared" si="63"/>
        <v>2016</v>
      </c>
      <c r="P333">
        <f t="shared" si="64"/>
        <v>12</v>
      </c>
      <c r="Q333">
        <f t="shared" si="65"/>
        <v>9</v>
      </c>
      <c r="R333">
        <f>IF(E333=0,1,(IF(E333&lt;=5,2,(IF(E333&lt;=10,3,(IF(E333&gt;=11,4)))))))</f>
        <v>2</v>
      </c>
    </row>
    <row r="334" spans="1:18" x14ac:dyDescent="0.2">
      <c r="A334" s="8">
        <v>42713</v>
      </c>
      <c r="B334" s="9">
        <v>504</v>
      </c>
      <c r="C334" s="10">
        <v>0.71180555555555602</v>
      </c>
      <c r="D334" s="9" t="s">
        <v>5</v>
      </c>
      <c r="E334" s="9">
        <v>9</v>
      </c>
      <c r="F334" s="9" t="s">
        <v>18</v>
      </c>
      <c r="G334" s="13">
        <f t="shared" si="55"/>
        <v>4</v>
      </c>
      <c r="H334">
        <f t="shared" si="56"/>
        <v>5</v>
      </c>
      <c r="I334" s="14">
        <f t="shared" si="57"/>
        <v>18</v>
      </c>
      <c r="J334" s="14">
        <f t="shared" si="58"/>
        <v>4</v>
      </c>
      <c r="K334" s="14">
        <f t="shared" si="59"/>
        <v>4</v>
      </c>
      <c r="L334" s="14">
        <f t="shared" si="60"/>
        <v>4</v>
      </c>
      <c r="M334" s="14">
        <f t="shared" si="61"/>
        <v>3</v>
      </c>
      <c r="N334" s="14">
        <f t="shared" si="62"/>
        <v>3</v>
      </c>
      <c r="O334">
        <f t="shared" si="63"/>
        <v>2016</v>
      </c>
      <c r="P334">
        <f t="shared" si="64"/>
        <v>12</v>
      </c>
      <c r="Q334">
        <f t="shared" si="65"/>
        <v>9</v>
      </c>
      <c r="R334">
        <f>IF(E334=0,1,(IF(E334&lt;=5,2,(IF(E334&lt;=10,3,(IF(E334&gt;=11,4)))))))</f>
        <v>3</v>
      </c>
    </row>
    <row r="335" spans="1:18" x14ac:dyDescent="0.2">
      <c r="A335" s="8">
        <v>42713</v>
      </c>
      <c r="B335" s="9">
        <v>506</v>
      </c>
      <c r="C335" s="10">
        <v>0.71875</v>
      </c>
      <c r="D335" s="9" t="s">
        <v>5</v>
      </c>
      <c r="E335" s="9">
        <v>8</v>
      </c>
      <c r="F335" s="9" t="s">
        <v>19</v>
      </c>
      <c r="G335" s="13">
        <f t="shared" si="55"/>
        <v>6</v>
      </c>
      <c r="H335">
        <f t="shared" si="56"/>
        <v>5</v>
      </c>
      <c r="I335" s="14">
        <f t="shared" si="57"/>
        <v>18</v>
      </c>
      <c r="J335" s="14">
        <f t="shared" si="58"/>
        <v>2</v>
      </c>
      <c r="K335" s="14">
        <f t="shared" si="59"/>
        <v>4</v>
      </c>
      <c r="L335" s="14">
        <f t="shared" si="60"/>
        <v>2</v>
      </c>
      <c r="M335" s="14">
        <f t="shared" si="61"/>
        <v>2</v>
      </c>
      <c r="N335" s="14">
        <f t="shared" si="62"/>
        <v>2</v>
      </c>
      <c r="O335">
        <f t="shared" si="63"/>
        <v>2016</v>
      </c>
      <c r="P335">
        <f t="shared" si="64"/>
        <v>12</v>
      </c>
      <c r="Q335">
        <f t="shared" si="65"/>
        <v>9</v>
      </c>
      <c r="R335">
        <f>IF(E335=0,1,(IF(E335&lt;=5,2,(IF(E335&lt;=10,3,(IF(E335&gt;=11,4)))))))</f>
        <v>3</v>
      </c>
    </row>
    <row r="336" spans="1:18" x14ac:dyDescent="0.2">
      <c r="A336" s="8">
        <v>42713</v>
      </c>
      <c r="B336" s="9">
        <v>510</v>
      </c>
      <c r="C336" s="10">
        <v>0.73263888888888895</v>
      </c>
      <c r="D336" s="9" t="s">
        <v>5</v>
      </c>
      <c r="E336" s="9">
        <v>0</v>
      </c>
      <c r="F336" s="9" t="s">
        <v>20</v>
      </c>
      <c r="G336" s="13">
        <f t="shared" si="55"/>
        <v>8</v>
      </c>
      <c r="H336">
        <f t="shared" si="56"/>
        <v>5</v>
      </c>
      <c r="I336" s="14">
        <f t="shared" si="57"/>
        <v>18</v>
      </c>
      <c r="J336" s="14">
        <f t="shared" si="58"/>
        <v>3</v>
      </c>
      <c r="K336" s="14">
        <f t="shared" si="59"/>
        <v>1</v>
      </c>
      <c r="L336" s="14">
        <f t="shared" si="60"/>
        <v>3</v>
      </c>
      <c r="M336" s="14">
        <f t="shared" si="61"/>
        <v>3</v>
      </c>
      <c r="N336" s="14">
        <f t="shared" si="62"/>
        <v>3</v>
      </c>
      <c r="O336">
        <f t="shared" si="63"/>
        <v>2016</v>
      </c>
      <c r="P336">
        <f t="shared" si="64"/>
        <v>12</v>
      </c>
      <c r="Q336">
        <f t="shared" si="65"/>
        <v>9</v>
      </c>
      <c r="R336">
        <f>IF(E336=0,1,(IF(E336&lt;=5,2,(IF(E336&lt;=10,3,(IF(E336&gt;=11,4)))))))</f>
        <v>1</v>
      </c>
    </row>
    <row r="337" spans="1:18" x14ac:dyDescent="0.2">
      <c r="A337" s="8">
        <v>42713</v>
      </c>
      <c r="B337" s="9">
        <v>506</v>
      </c>
      <c r="C337" s="10">
        <v>0.75555555555555598</v>
      </c>
      <c r="D337" s="9" t="s">
        <v>5</v>
      </c>
      <c r="E337" s="9">
        <v>29</v>
      </c>
      <c r="F337" s="9" t="s">
        <v>18</v>
      </c>
      <c r="G337" s="13">
        <f t="shared" si="55"/>
        <v>6</v>
      </c>
      <c r="H337">
        <f t="shared" si="56"/>
        <v>5</v>
      </c>
      <c r="I337" s="14">
        <f t="shared" si="57"/>
        <v>19</v>
      </c>
      <c r="J337" s="14">
        <f t="shared" si="58"/>
        <v>4</v>
      </c>
      <c r="K337" s="14">
        <f t="shared" si="59"/>
        <v>4</v>
      </c>
      <c r="L337" s="14">
        <f t="shared" si="60"/>
        <v>2</v>
      </c>
      <c r="M337" s="14">
        <f t="shared" si="61"/>
        <v>2</v>
      </c>
      <c r="N337" s="14">
        <f t="shared" si="62"/>
        <v>2</v>
      </c>
      <c r="O337">
        <f t="shared" si="63"/>
        <v>2016</v>
      </c>
      <c r="P337">
        <f t="shared" si="64"/>
        <v>12</v>
      </c>
      <c r="Q337">
        <f t="shared" si="65"/>
        <v>9</v>
      </c>
      <c r="R337">
        <f>IF(E337=0,1,(IF(E337&lt;=5,2,(IF(E337&lt;=10,3,(IF(E337&gt;=11,4)))))))</f>
        <v>4</v>
      </c>
    </row>
    <row r="338" spans="1:18" x14ac:dyDescent="0.2">
      <c r="A338" s="8">
        <v>42713</v>
      </c>
      <c r="B338" s="9">
        <v>506</v>
      </c>
      <c r="C338" s="10">
        <v>0.75972222222222197</v>
      </c>
      <c r="D338" s="9" t="s">
        <v>5</v>
      </c>
      <c r="E338" s="9">
        <v>23</v>
      </c>
      <c r="F338" s="9" t="s">
        <v>13</v>
      </c>
      <c r="G338" s="13">
        <f t="shared" si="55"/>
        <v>6</v>
      </c>
      <c r="H338">
        <f t="shared" si="56"/>
        <v>5</v>
      </c>
      <c r="I338" s="14">
        <f t="shared" si="57"/>
        <v>19</v>
      </c>
      <c r="J338" s="14">
        <f t="shared" si="58"/>
        <v>1</v>
      </c>
      <c r="K338" s="14">
        <f t="shared" si="59"/>
        <v>4</v>
      </c>
      <c r="L338" s="14">
        <f t="shared" si="60"/>
        <v>2</v>
      </c>
      <c r="M338" s="14">
        <f t="shared" si="61"/>
        <v>2</v>
      </c>
      <c r="N338" s="14">
        <f t="shared" si="62"/>
        <v>2</v>
      </c>
      <c r="O338">
        <f t="shared" si="63"/>
        <v>2016</v>
      </c>
      <c r="P338">
        <f t="shared" si="64"/>
        <v>12</v>
      </c>
      <c r="Q338">
        <f t="shared" si="65"/>
        <v>9</v>
      </c>
      <c r="R338">
        <f>IF(E338=0,1,(IF(E338&lt;=5,2,(IF(E338&lt;=10,3,(IF(E338&gt;=11,4)))))))</f>
        <v>4</v>
      </c>
    </row>
    <row r="339" spans="1:18" x14ac:dyDescent="0.2">
      <c r="A339" s="8">
        <v>42713</v>
      </c>
      <c r="B339" s="9">
        <v>501</v>
      </c>
      <c r="C339" s="10">
        <v>0.78472222222222199</v>
      </c>
      <c r="D339" s="9" t="s">
        <v>5</v>
      </c>
      <c r="E339" s="9">
        <v>5</v>
      </c>
      <c r="F339" s="9" t="s">
        <v>18</v>
      </c>
      <c r="G339" s="13">
        <f t="shared" si="55"/>
        <v>1</v>
      </c>
      <c r="H339">
        <f t="shared" si="56"/>
        <v>5</v>
      </c>
      <c r="I339" s="14">
        <f t="shared" si="57"/>
        <v>19</v>
      </c>
      <c r="J339" s="14">
        <f t="shared" si="58"/>
        <v>4</v>
      </c>
      <c r="K339" s="14">
        <f t="shared" si="59"/>
        <v>3</v>
      </c>
      <c r="L339" s="14">
        <f t="shared" si="60"/>
        <v>2</v>
      </c>
      <c r="M339" s="14">
        <f t="shared" si="61"/>
        <v>1</v>
      </c>
      <c r="N339" s="14">
        <f t="shared" si="62"/>
        <v>1</v>
      </c>
      <c r="O339">
        <f t="shared" si="63"/>
        <v>2016</v>
      </c>
      <c r="P339">
        <f t="shared" si="64"/>
        <v>12</v>
      </c>
      <c r="Q339">
        <f t="shared" si="65"/>
        <v>9</v>
      </c>
      <c r="R339">
        <f>IF(E339=0,1,(IF(E339&lt;=5,2,(IF(E339&lt;=10,3,(IF(E339&gt;=11,4)))))))</f>
        <v>2</v>
      </c>
    </row>
    <row r="340" spans="1:18" x14ac:dyDescent="0.2">
      <c r="A340" s="8">
        <v>42713</v>
      </c>
      <c r="B340" s="9">
        <v>506</v>
      </c>
      <c r="C340" s="10">
        <v>0.79166666666666696</v>
      </c>
      <c r="D340" s="9" t="s">
        <v>5</v>
      </c>
      <c r="E340" s="9">
        <v>23</v>
      </c>
      <c r="F340" s="9" t="s">
        <v>19</v>
      </c>
      <c r="G340" s="13">
        <f t="shared" si="55"/>
        <v>6</v>
      </c>
      <c r="H340">
        <f t="shared" si="56"/>
        <v>5</v>
      </c>
      <c r="I340" s="14">
        <f t="shared" si="57"/>
        <v>20</v>
      </c>
      <c r="J340" s="14">
        <f t="shared" si="58"/>
        <v>2</v>
      </c>
      <c r="K340" s="14">
        <f t="shared" si="59"/>
        <v>4</v>
      </c>
      <c r="L340" s="14">
        <f t="shared" si="60"/>
        <v>2</v>
      </c>
      <c r="M340" s="14">
        <f t="shared" si="61"/>
        <v>2</v>
      </c>
      <c r="N340" s="14">
        <f t="shared" si="62"/>
        <v>2</v>
      </c>
      <c r="O340">
        <f t="shared" si="63"/>
        <v>2016</v>
      </c>
      <c r="P340">
        <f t="shared" si="64"/>
        <v>12</v>
      </c>
      <c r="Q340">
        <f t="shared" si="65"/>
        <v>9</v>
      </c>
      <c r="R340">
        <f>IF(E340=0,1,(IF(E340&lt;=5,2,(IF(E340&lt;=10,3,(IF(E340&gt;=11,4)))))))</f>
        <v>4</v>
      </c>
    </row>
    <row r="341" spans="1:18" x14ac:dyDescent="0.2">
      <c r="A341" s="8">
        <v>42713</v>
      </c>
      <c r="B341" s="9">
        <v>501</v>
      </c>
      <c r="C341" s="10">
        <v>0.79652777777777795</v>
      </c>
      <c r="D341" s="9" t="s">
        <v>5</v>
      </c>
      <c r="E341" s="9">
        <v>5</v>
      </c>
      <c r="F341" s="9" t="s">
        <v>18</v>
      </c>
      <c r="G341" s="13">
        <f t="shared" si="55"/>
        <v>1</v>
      </c>
      <c r="H341">
        <f t="shared" si="56"/>
        <v>5</v>
      </c>
      <c r="I341" s="14">
        <f t="shared" si="57"/>
        <v>20</v>
      </c>
      <c r="J341" s="14">
        <f t="shared" si="58"/>
        <v>4</v>
      </c>
      <c r="K341" s="14">
        <f t="shared" si="59"/>
        <v>3</v>
      </c>
      <c r="L341" s="14">
        <f t="shared" si="60"/>
        <v>2</v>
      </c>
      <c r="M341" s="14">
        <f t="shared" si="61"/>
        <v>1</v>
      </c>
      <c r="N341" s="14">
        <f t="shared" si="62"/>
        <v>1</v>
      </c>
      <c r="O341">
        <f t="shared" si="63"/>
        <v>2016</v>
      </c>
      <c r="P341">
        <f t="shared" si="64"/>
        <v>12</v>
      </c>
      <c r="Q341">
        <f t="shared" si="65"/>
        <v>9</v>
      </c>
      <c r="R341">
        <f>IF(E341=0,1,(IF(E341&lt;=5,2,(IF(E341&lt;=10,3,(IF(E341&gt;=11,4)))))))</f>
        <v>2</v>
      </c>
    </row>
    <row r="342" spans="1:18" x14ac:dyDescent="0.2">
      <c r="A342" s="8">
        <v>42713</v>
      </c>
      <c r="B342" s="9">
        <v>505</v>
      </c>
      <c r="C342" s="10">
        <v>0.86388888888888904</v>
      </c>
      <c r="D342" s="9" t="s">
        <v>5</v>
      </c>
      <c r="E342" s="9">
        <v>7</v>
      </c>
      <c r="F342" s="9" t="s">
        <v>19</v>
      </c>
      <c r="G342" s="13">
        <f t="shared" si="55"/>
        <v>5</v>
      </c>
      <c r="H342">
        <f t="shared" si="56"/>
        <v>5</v>
      </c>
      <c r="I342" s="14">
        <f t="shared" si="57"/>
        <v>21</v>
      </c>
      <c r="J342" s="14">
        <f t="shared" si="58"/>
        <v>2</v>
      </c>
      <c r="K342" s="14">
        <f t="shared" si="59"/>
        <v>3</v>
      </c>
      <c r="L342" s="14">
        <f t="shared" si="60"/>
        <v>3</v>
      </c>
      <c r="M342" s="14">
        <f t="shared" si="61"/>
        <v>4</v>
      </c>
      <c r="N342" s="14">
        <f t="shared" si="62"/>
        <v>4</v>
      </c>
      <c r="O342">
        <f t="shared" si="63"/>
        <v>2016</v>
      </c>
      <c r="P342">
        <f t="shared" si="64"/>
        <v>12</v>
      </c>
      <c r="Q342">
        <f t="shared" si="65"/>
        <v>9</v>
      </c>
      <c r="R342">
        <f>IF(E342=0,1,(IF(E342&lt;=5,2,(IF(E342&lt;=10,3,(IF(E342&gt;=11,4)))))))</f>
        <v>3</v>
      </c>
    </row>
    <row r="343" spans="1:18" x14ac:dyDescent="0.2">
      <c r="A343" s="8">
        <v>42713</v>
      </c>
      <c r="B343" s="9">
        <v>506</v>
      </c>
      <c r="C343" s="10">
        <v>0.86875000000000002</v>
      </c>
      <c r="D343" s="9" t="s">
        <v>5</v>
      </c>
      <c r="E343" s="9">
        <v>10</v>
      </c>
      <c r="F343" s="9" t="s">
        <v>19</v>
      </c>
      <c r="G343" s="13">
        <f t="shared" si="55"/>
        <v>6</v>
      </c>
      <c r="H343">
        <f t="shared" si="56"/>
        <v>5</v>
      </c>
      <c r="I343" s="14">
        <f t="shared" si="57"/>
        <v>21</v>
      </c>
      <c r="J343" s="14">
        <f t="shared" si="58"/>
        <v>2</v>
      </c>
      <c r="K343" s="14">
        <f t="shared" si="59"/>
        <v>4</v>
      </c>
      <c r="L343" s="14">
        <f t="shared" si="60"/>
        <v>2</v>
      </c>
      <c r="M343" s="14">
        <f t="shared" si="61"/>
        <v>2</v>
      </c>
      <c r="N343" s="14">
        <f t="shared" si="62"/>
        <v>2</v>
      </c>
      <c r="O343">
        <f t="shared" si="63"/>
        <v>2016</v>
      </c>
      <c r="P343">
        <f t="shared" si="64"/>
        <v>12</v>
      </c>
      <c r="Q343">
        <f t="shared" si="65"/>
        <v>9</v>
      </c>
      <c r="R343">
        <f>IF(E343=0,1,(IF(E343&lt;=5,2,(IF(E343&lt;=10,3,(IF(E343&gt;=11,4)))))))</f>
        <v>3</v>
      </c>
    </row>
    <row r="344" spans="1:18" x14ac:dyDescent="0.2">
      <c r="A344" s="8">
        <v>42713</v>
      </c>
      <c r="B344" s="9">
        <v>501</v>
      </c>
      <c r="C344" s="10">
        <v>0.89722222222222203</v>
      </c>
      <c r="D344" s="9" t="s">
        <v>5</v>
      </c>
      <c r="E344" s="9">
        <v>18</v>
      </c>
      <c r="F344" s="9" t="s">
        <v>19</v>
      </c>
      <c r="G344" s="13">
        <f t="shared" si="55"/>
        <v>1</v>
      </c>
      <c r="H344">
        <f t="shared" si="56"/>
        <v>5</v>
      </c>
      <c r="I344" s="14">
        <f t="shared" si="57"/>
        <v>22</v>
      </c>
      <c r="J344" s="14">
        <f t="shared" si="58"/>
        <v>2</v>
      </c>
      <c r="K344" s="14">
        <f t="shared" si="59"/>
        <v>3</v>
      </c>
      <c r="L344" s="14">
        <f t="shared" si="60"/>
        <v>2</v>
      </c>
      <c r="M344" s="14">
        <f t="shared" si="61"/>
        <v>1</v>
      </c>
      <c r="N344" s="14">
        <f t="shared" si="62"/>
        <v>1</v>
      </c>
      <c r="O344">
        <f t="shared" si="63"/>
        <v>2016</v>
      </c>
      <c r="P344">
        <f t="shared" si="64"/>
        <v>12</v>
      </c>
      <c r="Q344">
        <f t="shared" si="65"/>
        <v>9</v>
      </c>
      <c r="R344">
        <f>IF(E344=0,1,(IF(E344&lt;=5,2,(IF(E344&lt;=10,3,(IF(E344&gt;=11,4)))))))</f>
        <v>4</v>
      </c>
    </row>
    <row r="345" spans="1:18" x14ac:dyDescent="0.2">
      <c r="A345" s="8">
        <v>42713</v>
      </c>
      <c r="B345" s="9">
        <v>501</v>
      </c>
      <c r="C345" s="10">
        <v>0.91874999999999996</v>
      </c>
      <c r="D345" s="9" t="s">
        <v>5</v>
      </c>
      <c r="E345" s="9">
        <v>12</v>
      </c>
      <c r="F345" s="9" t="s">
        <v>19</v>
      </c>
      <c r="G345" s="13">
        <f t="shared" si="55"/>
        <v>1</v>
      </c>
      <c r="H345">
        <f t="shared" si="56"/>
        <v>5</v>
      </c>
      <c r="I345" s="14">
        <f t="shared" si="57"/>
        <v>23</v>
      </c>
      <c r="J345" s="14">
        <f t="shared" si="58"/>
        <v>2</v>
      </c>
      <c r="K345" s="14">
        <f t="shared" si="59"/>
        <v>3</v>
      </c>
      <c r="L345" s="14">
        <f t="shared" si="60"/>
        <v>2</v>
      </c>
      <c r="M345" s="14">
        <f t="shared" si="61"/>
        <v>1</v>
      </c>
      <c r="N345" s="14">
        <f t="shared" si="62"/>
        <v>1</v>
      </c>
      <c r="O345">
        <f t="shared" si="63"/>
        <v>2016</v>
      </c>
      <c r="P345">
        <f t="shared" si="64"/>
        <v>12</v>
      </c>
      <c r="Q345">
        <f t="shared" si="65"/>
        <v>9</v>
      </c>
      <c r="R345">
        <f>IF(E345=0,1,(IF(E345&lt;=5,2,(IF(E345&lt;=10,3,(IF(E345&gt;=11,4)))))))</f>
        <v>4</v>
      </c>
    </row>
    <row r="346" spans="1:18" x14ac:dyDescent="0.2">
      <c r="A346" s="8">
        <v>42713</v>
      </c>
      <c r="B346" s="9">
        <v>512</v>
      </c>
      <c r="C346" s="10">
        <v>0.94861111111111096</v>
      </c>
      <c r="D346" s="9" t="s">
        <v>5</v>
      </c>
      <c r="E346" s="9">
        <v>6</v>
      </c>
      <c r="F346" s="9" t="s">
        <v>18</v>
      </c>
      <c r="G346" s="13">
        <f t="shared" si="55"/>
        <v>10</v>
      </c>
      <c r="H346">
        <f t="shared" si="56"/>
        <v>5</v>
      </c>
      <c r="I346" s="14">
        <f t="shared" si="57"/>
        <v>23</v>
      </c>
      <c r="J346" s="14">
        <f t="shared" si="58"/>
        <v>4</v>
      </c>
      <c r="K346" s="14">
        <f t="shared" si="59"/>
        <v>3</v>
      </c>
      <c r="L346" s="14">
        <f t="shared" si="60"/>
        <v>1</v>
      </c>
      <c r="M346" s="14">
        <f t="shared" si="61"/>
        <v>3</v>
      </c>
      <c r="N346" s="14">
        <f t="shared" si="62"/>
        <v>3</v>
      </c>
      <c r="O346">
        <f t="shared" si="63"/>
        <v>2016</v>
      </c>
      <c r="P346">
        <f t="shared" si="64"/>
        <v>12</v>
      </c>
      <c r="Q346">
        <f t="shared" si="65"/>
        <v>9</v>
      </c>
      <c r="R346">
        <f>IF(E346=0,1,(IF(E346&lt;=5,2,(IF(E346&lt;=10,3,(IF(E346&gt;=11,4)))))))</f>
        <v>3</v>
      </c>
    </row>
    <row r="347" spans="1:18" x14ac:dyDescent="0.2">
      <c r="A347" s="8">
        <v>42713</v>
      </c>
      <c r="B347" s="9">
        <v>506</v>
      </c>
      <c r="C347" s="10">
        <v>0.95</v>
      </c>
      <c r="D347" s="9" t="s">
        <v>5</v>
      </c>
      <c r="E347" s="9">
        <v>9</v>
      </c>
      <c r="F347" s="9" t="s">
        <v>19</v>
      </c>
      <c r="G347" s="13">
        <f t="shared" si="55"/>
        <v>6</v>
      </c>
      <c r="H347">
        <f t="shared" si="56"/>
        <v>5</v>
      </c>
      <c r="I347" s="14">
        <f t="shared" si="57"/>
        <v>23</v>
      </c>
      <c r="J347" s="14">
        <f t="shared" si="58"/>
        <v>2</v>
      </c>
      <c r="K347" s="14">
        <f t="shared" si="59"/>
        <v>4</v>
      </c>
      <c r="L347" s="14">
        <f t="shared" si="60"/>
        <v>2</v>
      </c>
      <c r="M347" s="14">
        <f t="shared" si="61"/>
        <v>2</v>
      </c>
      <c r="N347" s="14">
        <f t="shared" si="62"/>
        <v>2</v>
      </c>
      <c r="O347">
        <f t="shared" si="63"/>
        <v>2016</v>
      </c>
      <c r="P347">
        <f t="shared" si="64"/>
        <v>12</v>
      </c>
      <c r="Q347">
        <f t="shared" si="65"/>
        <v>9</v>
      </c>
      <c r="R347">
        <f>IF(E347=0,1,(IF(E347&lt;=5,2,(IF(E347&lt;=10,3,(IF(E347&gt;=11,4)))))))</f>
        <v>3</v>
      </c>
    </row>
    <row r="348" spans="1:18" x14ac:dyDescent="0.2">
      <c r="A348" s="8">
        <v>42714</v>
      </c>
      <c r="B348" s="9">
        <v>501</v>
      </c>
      <c r="C348" s="10">
        <v>4.8611111111111103E-3</v>
      </c>
      <c r="D348" s="9" t="s">
        <v>6</v>
      </c>
      <c r="E348" s="9">
        <v>8</v>
      </c>
      <c r="F348" s="9" t="s">
        <v>19</v>
      </c>
      <c r="G348" s="13">
        <f t="shared" si="55"/>
        <v>1</v>
      </c>
      <c r="H348">
        <f t="shared" si="56"/>
        <v>6</v>
      </c>
      <c r="I348" s="14">
        <f t="shared" si="57"/>
        <v>1</v>
      </c>
      <c r="J348" s="14">
        <f t="shared" si="58"/>
        <v>2</v>
      </c>
      <c r="K348" s="14">
        <f t="shared" si="59"/>
        <v>3</v>
      </c>
      <c r="L348" s="14">
        <f t="shared" si="60"/>
        <v>2</v>
      </c>
      <c r="M348" s="14">
        <f t="shared" si="61"/>
        <v>1</v>
      </c>
      <c r="N348" s="14">
        <f t="shared" si="62"/>
        <v>1</v>
      </c>
      <c r="O348">
        <f t="shared" si="63"/>
        <v>2016</v>
      </c>
      <c r="P348">
        <f t="shared" si="64"/>
        <v>12</v>
      </c>
      <c r="Q348">
        <f t="shared" si="65"/>
        <v>10</v>
      </c>
      <c r="R348">
        <f>IF(E348=0,1,(IF(E348&lt;=5,2,(IF(E348&lt;=10,3,(IF(E348&gt;=11,4)))))))</f>
        <v>3</v>
      </c>
    </row>
    <row r="349" spans="1:18" x14ac:dyDescent="0.2">
      <c r="A349" s="8">
        <v>42714</v>
      </c>
      <c r="B349" s="9">
        <v>514</v>
      </c>
      <c r="C349" s="10">
        <v>7.7777777777777807E-2</v>
      </c>
      <c r="D349" s="9" t="s">
        <v>6</v>
      </c>
      <c r="E349" s="9">
        <v>63</v>
      </c>
      <c r="F349" s="9" t="s">
        <v>19</v>
      </c>
      <c r="G349" s="13">
        <f t="shared" si="55"/>
        <v>11</v>
      </c>
      <c r="H349">
        <f t="shared" si="56"/>
        <v>6</v>
      </c>
      <c r="I349" s="14">
        <f t="shared" si="57"/>
        <v>2</v>
      </c>
      <c r="J349" s="14">
        <f t="shared" si="58"/>
        <v>2</v>
      </c>
      <c r="K349" s="14">
        <f t="shared" si="59"/>
        <v>2</v>
      </c>
      <c r="L349" s="14">
        <f t="shared" si="60"/>
        <v>1</v>
      </c>
      <c r="M349" s="14">
        <f t="shared" si="61"/>
        <v>3</v>
      </c>
      <c r="N349" s="14">
        <f t="shared" si="62"/>
        <v>1</v>
      </c>
      <c r="O349">
        <f t="shared" si="63"/>
        <v>2016</v>
      </c>
      <c r="P349">
        <f t="shared" si="64"/>
        <v>12</v>
      </c>
      <c r="Q349">
        <f t="shared" si="65"/>
        <v>10</v>
      </c>
      <c r="R349">
        <f>IF(E349=0,1,(IF(E349&lt;=5,2,(IF(E349&lt;=10,3,(IF(E349&gt;=11,4)))))))</f>
        <v>4</v>
      </c>
    </row>
    <row r="350" spans="1:18" x14ac:dyDescent="0.2">
      <c r="A350" s="8">
        <v>42714</v>
      </c>
      <c r="B350" s="9">
        <v>506</v>
      </c>
      <c r="C350" s="10">
        <v>0.233333333333333</v>
      </c>
      <c r="D350" s="9" t="s">
        <v>6</v>
      </c>
      <c r="E350" s="9">
        <v>12</v>
      </c>
      <c r="F350" s="9" t="s">
        <v>19</v>
      </c>
      <c r="G350" s="13">
        <f t="shared" si="55"/>
        <v>6</v>
      </c>
      <c r="H350">
        <f t="shared" si="56"/>
        <v>6</v>
      </c>
      <c r="I350" s="14">
        <f t="shared" si="57"/>
        <v>6</v>
      </c>
      <c r="J350" s="14">
        <f t="shared" si="58"/>
        <v>2</v>
      </c>
      <c r="K350" s="14">
        <f t="shared" si="59"/>
        <v>4</v>
      </c>
      <c r="L350" s="14">
        <f t="shared" si="60"/>
        <v>2</v>
      </c>
      <c r="M350" s="14">
        <f t="shared" si="61"/>
        <v>2</v>
      </c>
      <c r="N350" s="14">
        <f t="shared" si="62"/>
        <v>2</v>
      </c>
      <c r="O350">
        <f t="shared" si="63"/>
        <v>2016</v>
      </c>
      <c r="P350">
        <f t="shared" si="64"/>
        <v>12</v>
      </c>
      <c r="Q350">
        <f t="shared" si="65"/>
        <v>10</v>
      </c>
      <c r="R350">
        <f>IF(E350=0,1,(IF(E350&lt;=5,2,(IF(E350&lt;=10,3,(IF(E350&gt;=11,4)))))))</f>
        <v>4</v>
      </c>
    </row>
    <row r="351" spans="1:18" x14ac:dyDescent="0.2">
      <c r="A351" s="8">
        <v>42714</v>
      </c>
      <c r="B351" s="9">
        <v>505</v>
      </c>
      <c r="C351" s="10">
        <v>0.24444444444444399</v>
      </c>
      <c r="D351" s="9" t="s">
        <v>6</v>
      </c>
      <c r="E351" s="9">
        <v>10</v>
      </c>
      <c r="F351" s="9" t="s">
        <v>19</v>
      </c>
      <c r="G351" s="13">
        <f t="shared" si="55"/>
        <v>5</v>
      </c>
      <c r="H351">
        <f t="shared" si="56"/>
        <v>6</v>
      </c>
      <c r="I351" s="14">
        <f t="shared" si="57"/>
        <v>6</v>
      </c>
      <c r="J351" s="14">
        <f t="shared" si="58"/>
        <v>2</v>
      </c>
      <c r="K351" s="14">
        <f t="shared" si="59"/>
        <v>3</v>
      </c>
      <c r="L351" s="14">
        <f t="shared" si="60"/>
        <v>3</v>
      </c>
      <c r="M351" s="14">
        <f t="shared" si="61"/>
        <v>4</v>
      </c>
      <c r="N351" s="14">
        <f t="shared" si="62"/>
        <v>4</v>
      </c>
      <c r="O351">
        <f t="shared" si="63"/>
        <v>2016</v>
      </c>
      <c r="P351">
        <f t="shared" si="64"/>
        <v>12</v>
      </c>
      <c r="Q351">
        <f t="shared" si="65"/>
        <v>10</v>
      </c>
      <c r="R351">
        <f>IF(E351=0,1,(IF(E351&lt;=5,2,(IF(E351&lt;=10,3,(IF(E351&gt;=11,4)))))))</f>
        <v>3</v>
      </c>
    </row>
    <row r="352" spans="1:18" x14ac:dyDescent="0.2">
      <c r="A352" s="8">
        <v>42714</v>
      </c>
      <c r="B352" s="9">
        <v>506</v>
      </c>
      <c r="C352" s="10">
        <v>0.25694444444444398</v>
      </c>
      <c r="D352" s="9" t="s">
        <v>6</v>
      </c>
      <c r="E352" s="9">
        <v>15</v>
      </c>
      <c r="F352" s="9" t="s">
        <v>19</v>
      </c>
      <c r="G352" s="13">
        <f t="shared" si="55"/>
        <v>6</v>
      </c>
      <c r="H352">
        <f t="shared" si="56"/>
        <v>6</v>
      </c>
      <c r="I352" s="14">
        <f t="shared" si="57"/>
        <v>7</v>
      </c>
      <c r="J352" s="14">
        <f t="shared" si="58"/>
        <v>2</v>
      </c>
      <c r="K352" s="14">
        <f t="shared" si="59"/>
        <v>4</v>
      </c>
      <c r="L352" s="14">
        <f t="shared" si="60"/>
        <v>2</v>
      </c>
      <c r="M352" s="14">
        <f t="shared" si="61"/>
        <v>2</v>
      </c>
      <c r="N352" s="14">
        <f t="shared" si="62"/>
        <v>2</v>
      </c>
      <c r="O352">
        <f t="shared" si="63"/>
        <v>2016</v>
      </c>
      <c r="P352">
        <f t="shared" si="64"/>
        <v>12</v>
      </c>
      <c r="Q352">
        <f t="shared" si="65"/>
        <v>10</v>
      </c>
      <c r="R352">
        <f>IF(E352=0,1,(IF(E352&lt;=5,2,(IF(E352&lt;=10,3,(IF(E352&gt;=11,4)))))))</f>
        <v>4</v>
      </c>
    </row>
    <row r="353" spans="1:18" x14ac:dyDescent="0.2">
      <c r="A353" s="8">
        <v>42714</v>
      </c>
      <c r="B353" s="9">
        <v>504</v>
      </c>
      <c r="C353" s="10">
        <v>0.32638888888888901</v>
      </c>
      <c r="D353" s="9" t="s">
        <v>6</v>
      </c>
      <c r="E353" s="9">
        <v>8</v>
      </c>
      <c r="F353" s="9" t="s">
        <v>18</v>
      </c>
      <c r="G353" s="13">
        <f t="shared" si="55"/>
        <v>4</v>
      </c>
      <c r="H353">
        <f t="shared" si="56"/>
        <v>6</v>
      </c>
      <c r="I353" s="14">
        <f t="shared" si="57"/>
        <v>8</v>
      </c>
      <c r="J353" s="14">
        <f t="shared" si="58"/>
        <v>4</v>
      </c>
      <c r="K353" s="14">
        <f t="shared" si="59"/>
        <v>4</v>
      </c>
      <c r="L353" s="14">
        <f t="shared" si="60"/>
        <v>4</v>
      </c>
      <c r="M353" s="14">
        <f t="shared" si="61"/>
        <v>3</v>
      </c>
      <c r="N353" s="14">
        <f t="shared" si="62"/>
        <v>3</v>
      </c>
      <c r="O353">
        <f t="shared" si="63"/>
        <v>2016</v>
      </c>
      <c r="P353">
        <f t="shared" si="64"/>
        <v>12</v>
      </c>
      <c r="Q353">
        <f t="shared" si="65"/>
        <v>10</v>
      </c>
      <c r="R353">
        <f>IF(E353=0,1,(IF(E353&lt;=5,2,(IF(E353&lt;=10,3,(IF(E353&gt;=11,4)))))))</f>
        <v>3</v>
      </c>
    </row>
    <row r="354" spans="1:18" x14ac:dyDescent="0.2">
      <c r="A354" s="8">
        <v>42714</v>
      </c>
      <c r="B354" s="9">
        <v>512</v>
      </c>
      <c r="C354" s="10">
        <v>0.33888888888888902</v>
      </c>
      <c r="D354" s="9" t="s">
        <v>6</v>
      </c>
      <c r="E354" s="9">
        <v>21</v>
      </c>
      <c r="F354" s="9" t="s">
        <v>13</v>
      </c>
      <c r="G354" s="13">
        <f t="shared" si="55"/>
        <v>10</v>
      </c>
      <c r="H354">
        <f t="shared" si="56"/>
        <v>6</v>
      </c>
      <c r="I354" s="14">
        <f t="shared" si="57"/>
        <v>9</v>
      </c>
      <c r="J354" s="14">
        <f t="shared" si="58"/>
        <v>1</v>
      </c>
      <c r="K354" s="14">
        <f t="shared" si="59"/>
        <v>3</v>
      </c>
      <c r="L354" s="14">
        <f t="shared" si="60"/>
        <v>1</v>
      </c>
      <c r="M354" s="14">
        <f t="shared" si="61"/>
        <v>3</v>
      </c>
      <c r="N354" s="14">
        <f t="shared" si="62"/>
        <v>3</v>
      </c>
      <c r="O354">
        <f t="shared" si="63"/>
        <v>2016</v>
      </c>
      <c r="P354">
        <f t="shared" si="64"/>
        <v>12</v>
      </c>
      <c r="Q354">
        <f t="shared" si="65"/>
        <v>10</v>
      </c>
      <c r="R354">
        <f>IF(E354=0,1,(IF(E354&lt;=5,2,(IF(E354&lt;=10,3,(IF(E354&gt;=11,4)))))))</f>
        <v>4</v>
      </c>
    </row>
    <row r="355" spans="1:18" x14ac:dyDescent="0.2">
      <c r="A355" s="8">
        <v>42714</v>
      </c>
      <c r="B355" s="9">
        <v>504</v>
      </c>
      <c r="C355" s="10">
        <v>0.36805555555555602</v>
      </c>
      <c r="D355" s="9" t="s">
        <v>6</v>
      </c>
      <c r="E355" s="9">
        <v>8</v>
      </c>
      <c r="F355" s="9" t="s">
        <v>18</v>
      </c>
      <c r="G355" s="13">
        <f t="shared" si="55"/>
        <v>4</v>
      </c>
      <c r="H355">
        <f t="shared" si="56"/>
        <v>6</v>
      </c>
      <c r="I355" s="14">
        <f t="shared" si="57"/>
        <v>9</v>
      </c>
      <c r="J355" s="14">
        <f t="shared" si="58"/>
        <v>4</v>
      </c>
      <c r="K355" s="14">
        <f t="shared" si="59"/>
        <v>4</v>
      </c>
      <c r="L355" s="14">
        <f t="shared" si="60"/>
        <v>4</v>
      </c>
      <c r="M355" s="14">
        <f t="shared" si="61"/>
        <v>3</v>
      </c>
      <c r="N355" s="14">
        <f t="shared" si="62"/>
        <v>3</v>
      </c>
      <c r="O355">
        <f t="shared" si="63"/>
        <v>2016</v>
      </c>
      <c r="P355">
        <f t="shared" si="64"/>
        <v>12</v>
      </c>
      <c r="Q355">
        <f t="shared" si="65"/>
        <v>10</v>
      </c>
      <c r="R355">
        <f>IF(E355=0,1,(IF(E355&lt;=5,2,(IF(E355&lt;=10,3,(IF(E355&gt;=11,4)))))))</f>
        <v>3</v>
      </c>
    </row>
    <row r="356" spans="1:18" x14ac:dyDescent="0.2">
      <c r="A356" s="8">
        <v>42714</v>
      </c>
      <c r="B356" s="9">
        <v>509</v>
      </c>
      <c r="C356" s="10">
        <v>0.44097222222222199</v>
      </c>
      <c r="D356" s="9" t="s">
        <v>6</v>
      </c>
      <c r="E356" s="9">
        <v>6</v>
      </c>
      <c r="F356" s="9" t="s">
        <v>19</v>
      </c>
      <c r="G356" s="13">
        <f t="shared" si="55"/>
        <v>7</v>
      </c>
      <c r="H356">
        <f t="shared" si="56"/>
        <v>6</v>
      </c>
      <c r="I356" s="14">
        <f t="shared" si="57"/>
        <v>11</v>
      </c>
      <c r="J356" s="14">
        <f t="shared" si="58"/>
        <v>2</v>
      </c>
      <c r="K356" s="14">
        <f t="shared" si="59"/>
        <v>1</v>
      </c>
      <c r="L356" s="14">
        <f t="shared" si="60"/>
        <v>2</v>
      </c>
      <c r="M356" s="14">
        <f t="shared" si="61"/>
        <v>2</v>
      </c>
      <c r="N356" s="14">
        <f t="shared" si="62"/>
        <v>2</v>
      </c>
      <c r="O356">
        <f t="shared" si="63"/>
        <v>2016</v>
      </c>
      <c r="P356">
        <f t="shared" si="64"/>
        <v>12</v>
      </c>
      <c r="Q356">
        <f t="shared" si="65"/>
        <v>10</v>
      </c>
      <c r="R356">
        <f>IF(E356=0,1,(IF(E356&lt;=5,2,(IF(E356&lt;=10,3,(IF(E356&gt;=11,4)))))))</f>
        <v>3</v>
      </c>
    </row>
    <row r="357" spans="1:18" x14ac:dyDescent="0.2">
      <c r="A357" s="8">
        <v>42714</v>
      </c>
      <c r="B357" s="9">
        <v>506</v>
      </c>
      <c r="C357" s="10">
        <v>0.44444444444444398</v>
      </c>
      <c r="D357" s="9" t="s">
        <v>6</v>
      </c>
      <c r="E357" s="9">
        <v>6</v>
      </c>
      <c r="F357" s="9" t="s">
        <v>19</v>
      </c>
      <c r="G357" s="13">
        <f t="shared" si="55"/>
        <v>6</v>
      </c>
      <c r="H357">
        <f t="shared" si="56"/>
        <v>6</v>
      </c>
      <c r="I357" s="14">
        <f t="shared" si="57"/>
        <v>11</v>
      </c>
      <c r="J357" s="14">
        <f t="shared" si="58"/>
        <v>2</v>
      </c>
      <c r="K357" s="14">
        <f t="shared" si="59"/>
        <v>4</v>
      </c>
      <c r="L357" s="14">
        <f t="shared" si="60"/>
        <v>2</v>
      </c>
      <c r="M357" s="14">
        <f t="shared" si="61"/>
        <v>2</v>
      </c>
      <c r="N357" s="14">
        <f t="shared" si="62"/>
        <v>2</v>
      </c>
      <c r="O357">
        <f t="shared" si="63"/>
        <v>2016</v>
      </c>
      <c r="P357">
        <f t="shared" si="64"/>
        <v>12</v>
      </c>
      <c r="Q357">
        <f t="shared" si="65"/>
        <v>10</v>
      </c>
      <c r="R357">
        <f>IF(E357=0,1,(IF(E357&lt;=5,2,(IF(E357&lt;=10,3,(IF(E357&gt;=11,4)))))))</f>
        <v>3</v>
      </c>
    </row>
    <row r="358" spans="1:18" x14ac:dyDescent="0.2">
      <c r="A358" s="8">
        <v>42714</v>
      </c>
      <c r="B358" s="9">
        <v>510</v>
      </c>
      <c r="C358" s="10">
        <v>0.44930555555555601</v>
      </c>
      <c r="D358" s="9" t="s">
        <v>6</v>
      </c>
      <c r="E358" s="9">
        <v>4</v>
      </c>
      <c r="F358" s="9" t="s">
        <v>20</v>
      </c>
      <c r="G358" s="13">
        <f t="shared" si="55"/>
        <v>8</v>
      </c>
      <c r="H358">
        <f t="shared" si="56"/>
        <v>6</v>
      </c>
      <c r="I358" s="14">
        <f t="shared" si="57"/>
        <v>11</v>
      </c>
      <c r="J358" s="14">
        <f t="shared" si="58"/>
        <v>3</v>
      </c>
      <c r="K358" s="14">
        <f t="shared" si="59"/>
        <v>1</v>
      </c>
      <c r="L358" s="14">
        <f t="shared" si="60"/>
        <v>3</v>
      </c>
      <c r="M358" s="14">
        <f t="shared" si="61"/>
        <v>3</v>
      </c>
      <c r="N358" s="14">
        <f t="shared" si="62"/>
        <v>3</v>
      </c>
      <c r="O358">
        <f t="shared" si="63"/>
        <v>2016</v>
      </c>
      <c r="P358">
        <f t="shared" si="64"/>
        <v>12</v>
      </c>
      <c r="Q358">
        <f t="shared" si="65"/>
        <v>10</v>
      </c>
      <c r="R358">
        <f>IF(E358=0,1,(IF(E358&lt;=5,2,(IF(E358&lt;=10,3,(IF(E358&gt;=11,4)))))))</f>
        <v>2</v>
      </c>
    </row>
    <row r="359" spans="1:18" x14ac:dyDescent="0.2">
      <c r="A359" s="8">
        <v>42714</v>
      </c>
      <c r="B359" s="9">
        <v>511</v>
      </c>
      <c r="C359" s="10">
        <v>0.454166666666667</v>
      </c>
      <c r="D359" s="9" t="s">
        <v>6</v>
      </c>
      <c r="E359" s="9">
        <v>5</v>
      </c>
      <c r="F359" s="9" t="s">
        <v>20</v>
      </c>
      <c r="G359" s="13">
        <f t="shared" si="55"/>
        <v>9</v>
      </c>
      <c r="H359">
        <f t="shared" si="56"/>
        <v>6</v>
      </c>
      <c r="I359" s="14">
        <f t="shared" si="57"/>
        <v>11</v>
      </c>
      <c r="J359" s="14">
        <f t="shared" si="58"/>
        <v>3</v>
      </c>
      <c r="K359" s="14">
        <f t="shared" si="59"/>
        <v>1</v>
      </c>
      <c r="L359" s="14">
        <f t="shared" si="60"/>
        <v>3</v>
      </c>
      <c r="M359" s="14">
        <f t="shared" si="61"/>
        <v>2</v>
      </c>
      <c r="N359" s="14">
        <f t="shared" si="62"/>
        <v>2</v>
      </c>
      <c r="O359">
        <f t="shared" si="63"/>
        <v>2016</v>
      </c>
      <c r="P359">
        <f t="shared" si="64"/>
        <v>12</v>
      </c>
      <c r="Q359">
        <f t="shared" si="65"/>
        <v>10</v>
      </c>
      <c r="R359">
        <f>IF(E359=0,1,(IF(E359&lt;=5,2,(IF(E359&lt;=10,3,(IF(E359&gt;=11,4)))))))</f>
        <v>2</v>
      </c>
    </row>
    <row r="360" spans="1:18" x14ac:dyDescent="0.2">
      <c r="A360" s="8">
        <v>42714</v>
      </c>
      <c r="B360" s="9">
        <v>504</v>
      </c>
      <c r="C360" s="10">
        <v>0.468055555555556</v>
      </c>
      <c r="D360" s="9" t="s">
        <v>6</v>
      </c>
      <c r="E360" s="9">
        <v>7</v>
      </c>
      <c r="F360" s="9" t="s">
        <v>18</v>
      </c>
      <c r="G360" s="13">
        <f t="shared" si="55"/>
        <v>4</v>
      </c>
      <c r="H360">
        <f t="shared" si="56"/>
        <v>6</v>
      </c>
      <c r="I360" s="14">
        <f t="shared" si="57"/>
        <v>12</v>
      </c>
      <c r="J360" s="14">
        <f t="shared" si="58"/>
        <v>4</v>
      </c>
      <c r="K360" s="14">
        <f t="shared" si="59"/>
        <v>4</v>
      </c>
      <c r="L360" s="14">
        <f t="shared" si="60"/>
        <v>4</v>
      </c>
      <c r="M360" s="14">
        <f t="shared" si="61"/>
        <v>3</v>
      </c>
      <c r="N360" s="14">
        <f t="shared" si="62"/>
        <v>3</v>
      </c>
      <c r="O360">
        <f t="shared" si="63"/>
        <v>2016</v>
      </c>
      <c r="P360">
        <f t="shared" si="64"/>
        <v>12</v>
      </c>
      <c r="Q360">
        <f t="shared" si="65"/>
        <v>10</v>
      </c>
      <c r="R360">
        <f>IF(E360=0,1,(IF(E360&lt;=5,2,(IF(E360&lt;=10,3,(IF(E360&gt;=11,4)))))))</f>
        <v>3</v>
      </c>
    </row>
    <row r="361" spans="1:18" x14ac:dyDescent="0.2">
      <c r="A361" s="8">
        <v>42714</v>
      </c>
      <c r="B361" s="9">
        <v>501</v>
      </c>
      <c r="C361" s="10">
        <v>0.52291666666666703</v>
      </c>
      <c r="D361" s="9" t="s">
        <v>6</v>
      </c>
      <c r="E361" s="9">
        <v>5</v>
      </c>
      <c r="F361" s="9" t="s">
        <v>19</v>
      </c>
      <c r="G361" s="13">
        <f t="shared" si="55"/>
        <v>1</v>
      </c>
      <c r="H361">
        <f t="shared" si="56"/>
        <v>6</v>
      </c>
      <c r="I361" s="14">
        <f t="shared" si="57"/>
        <v>13</v>
      </c>
      <c r="J361" s="14">
        <f t="shared" si="58"/>
        <v>2</v>
      </c>
      <c r="K361" s="14">
        <f t="shared" si="59"/>
        <v>3</v>
      </c>
      <c r="L361" s="14">
        <f t="shared" si="60"/>
        <v>2</v>
      </c>
      <c r="M361" s="14">
        <f t="shared" si="61"/>
        <v>1</v>
      </c>
      <c r="N361" s="14">
        <f t="shared" si="62"/>
        <v>1</v>
      </c>
      <c r="O361">
        <f t="shared" si="63"/>
        <v>2016</v>
      </c>
      <c r="P361">
        <f t="shared" si="64"/>
        <v>12</v>
      </c>
      <c r="Q361">
        <f t="shared" si="65"/>
        <v>10</v>
      </c>
      <c r="R361">
        <f>IF(E361=0,1,(IF(E361&lt;=5,2,(IF(E361&lt;=10,3,(IF(E361&gt;=11,4)))))))</f>
        <v>2</v>
      </c>
    </row>
    <row r="362" spans="1:18" x14ac:dyDescent="0.2">
      <c r="A362" s="8">
        <v>42714</v>
      </c>
      <c r="B362" s="9">
        <v>512</v>
      </c>
      <c r="C362" s="10">
        <v>0.53958333333333297</v>
      </c>
      <c r="D362" s="9" t="s">
        <v>6</v>
      </c>
      <c r="E362" s="9">
        <v>19</v>
      </c>
      <c r="F362" s="9" t="s">
        <v>19</v>
      </c>
      <c r="G362" s="13">
        <f t="shared" si="55"/>
        <v>10</v>
      </c>
      <c r="H362">
        <f t="shared" si="56"/>
        <v>6</v>
      </c>
      <c r="I362" s="14">
        <f t="shared" si="57"/>
        <v>13</v>
      </c>
      <c r="J362" s="14">
        <f t="shared" si="58"/>
        <v>2</v>
      </c>
      <c r="K362" s="14">
        <f t="shared" si="59"/>
        <v>3</v>
      </c>
      <c r="L362" s="14">
        <f t="shared" si="60"/>
        <v>1</v>
      </c>
      <c r="M362" s="14">
        <f t="shared" si="61"/>
        <v>3</v>
      </c>
      <c r="N362" s="14">
        <f t="shared" si="62"/>
        <v>3</v>
      </c>
      <c r="O362">
        <f t="shared" si="63"/>
        <v>2016</v>
      </c>
      <c r="P362">
        <f t="shared" si="64"/>
        <v>12</v>
      </c>
      <c r="Q362">
        <f t="shared" si="65"/>
        <v>10</v>
      </c>
      <c r="R362">
        <f>IF(E362=0,1,(IF(E362&lt;=5,2,(IF(E362&lt;=10,3,(IF(E362&gt;=11,4)))))))</f>
        <v>4</v>
      </c>
    </row>
    <row r="363" spans="1:18" x14ac:dyDescent="0.2">
      <c r="A363" s="8">
        <v>42714</v>
      </c>
      <c r="B363" s="9">
        <v>512</v>
      </c>
      <c r="C363" s="10">
        <v>0.55277777777777803</v>
      </c>
      <c r="D363" s="9" t="s">
        <v>6</v>
      </c>
      <c r="E363" s="9">
        <v>32</v>
      </c>
      <c r="F363" s="9" t="s">
        <v>19</v>
      </c>
      <c r="G363" s="13">
        <f t="shared" si="55"/>
        <v>10</v>
      </c>
      <c r="H363">
        <f t="shared" si="56"/>
        <v>6</v>
      </c>
      <c r="I363" s="14">
        <f t="shared" si="57"/>
        <v>14</v>
      </c>
      <c r="J363" s="14">
        <f t="shared" si="58"/>
        <v>2</v>
      </c>
      <c r="K363" s="14">
        <f t="shared" si="59"/>
        <v>3</v>
      </c>
      <c r="L363" s="14">
        <f t="shared" si="60"/>
        <v>1</v>
      </c>
      <c r="M363" s="14">
        <f t="shared" si="61"/>
        <v>3</v>
      </c>
      <c r="N363" s="14">
        <f t="shared" si="62"/>
        <v>3</v>
      </c>
      <c r="O363">
        <f t="shared" si="63"/>
        <v>2016</v>
      </c>
      <c r="P363">
        <f t="shared" si="64"/>
        <v>12</v>
      </c>
      <c r="Q363">
        <f t="shared" si="65"/>
        <v>10</v>
      </c>
      <c r="R363">
        <f>IF(E363=0,1,(IF(E363&lt;=5,2,(IF(E363&lt;=10,3,(IF(E363&gt;=11,4)))))))</f>
        <v>4</v>
      </c>
    </row>
    <row r="364" spans="1:18" x14ac:dyDescent="0.2">
      <c r="A364" s="8">
        <v>42714</v>
      </c>
      <c r="B364" s="9">
        <v>506</v>
      </c>
      <c r="C364" s="10">
        <v>0.61180555555555605</v>
      </c>
      <c r="D364" s="9" t="s">
        <v>6</v>
      </c>
      <c r="E364" s="9">
        <v>6</v>
      </c>
      <c r="F364" s="9" t="s">
        <v>19</v>
      </c>
      <c r="G364" s="13">
        <f t="shared" si="55"/>
        <v>6</v>
      </c>
      <c r="H364">
        <f t="shared" si="56"/>
        <v>6</v>
      </c>
      <c r="I364" s="14">
        <f t="shared" si="57"/>
        <v>15</v>
      </c>
      <c r="J364" s="14">
        <f t="shared" si="58"/>
        <v>2</v>
      </c>
      <c r="K364" s="14">
        <f t="shared" si="59"/>
        <v>4</v>
      </c>
      <c r="L364" s="14">
        <f t="shared" si="60"/>
        <v>2</v>
      </c>
      <c r="M364" s="14">
        <f t="shared" si="61"/>
        <v>2</v>
      </c>
      <c r="N364" s="14">
        <f t="shared" si="62"/>
        <v>2</v>
      </c>
      <c r="O364">
        <f t="shared" si="63"/>
        <v>2016</v>
      </c>
      <c r="P364">
        <f t="shared" si="64"/>
        <v>12</v>
      </c>
      <c r="Q364">
        <f t="shared" si="65"/>
        <v>10</v>
      </c>
      <c r="R364">
        <f>IF(E364=0,1,(IF(E364&lt;=5,2,(IF(E364&lt;=10,3,(IF(E364&gt;=11,4)))))))</f>
        <v>3</v>
      </c>
    </row>
    <row r="365" spans="1:18" x14ac:dyDescent="0.2">
      <c r="A365" s="8">
        <v>42714</v>
      </c>
      <c r="B365" s="9">
        <v>510</v>
      </c>
      <c r="C365" s="10">
        <v>0.64027777777777795</v>
      </c>
      <c r="D365" s="9" t="s">
        <v>6</v>
      </c>
      <c r="E365" s="9">
        <v>4</v>
      </c>
      <c r="F365" s="9" t="s">
        <v>20</v>
      </c>
      <c r="G365" s="13">
        <f t="shared" si="55"/>
        <v>8</v>
      </c>
      <c r="H365">
        <f t="shared" si="56"/>
        <v>6</v>
      </c>
      <c r="I365" s="14">
        <f t="shared" si="57"/>
        <v>16</v>
      </c>
      <c r="J365" s="14">
        <f t="shared" si="58"/>
        <v>3</v>
      </c>
      <c r="K365" s="14">
        <f t="shared" si="59"/>
        <v>1</v>
      </c>
      <c r="L365" s="14">
        <f t="shared" si="60"/>
        <v>3</v>
      </c>
      <c r="M365" s="14">
        <f t="shared" si="61"/>
        <v>3</v>
      </c>
      <c r="N365" s="14">
        <f t="shared" si="62"/>
        <v>3</v>
      </c>
      <c r="O365">
        <f t="shared" si="63"/>
        <v>2016</v>
      </c>
      <c r="P365">
        <f t="shared" si="64"/>
        <v>12</v>
      </c>
      <c r="Q365">
        <f t="shared" si="65"/>
        <v>10</v>
      </c>
      <c r="R365">
        <f>IF(E365=0,1,(IF(E365&lt;=5,2,(IF(E365&lt;=10,3,(IF(E365&gt;=11,4)))))))</f>
        <v>2</v>
      </c>
    </row>
    <row r="366" spans="1:18" x14ac:dyDescent="0.2">
      <c r="A366" s="8">
        <v>42714</v>
      </c>
      <c r="B366" s="9">
        <v>505</v>
      </c>
      <c r="C366" s="10">
        <v>0.69374999999999998</v>
      </c>
      <c r="D366" s="9" t="s">
        <v>6</v>
      </c>
      <c r="E366" s="9">
        <v>8</v>
      </c>
      <c r="F366" s="9" t="s">
        <v>18</v>
      </c>
      <c r="G366" s="13">
        <f t="shared" si="55"/>
        <v>5</v>
      </c>
      <c r="H366">
        <f t="shared" si="56"/>
        <v>6</v>
      </c>
      <c r="I366" s="14">
        <f t="shared" si="57"/>
        <v>17</v>
      </c>
      <c r="J366" s="14">
        <f t="shared" si="58"/>
        <v>4</v>
      </c>
      <c r="K366" s="14">
        <f t="shared" si="59"/>
        <v>3</v>
      </c>
      <c r="L366" s="14">
        <f t="shared" si="60"/>
        <v>3</v>
      </c>
      <c r="M366" s="14">
        <f t="shared" si="61"/>
        <v>4</v>
      </c>
      <c r="N366" s="14">
        <f t="shared" si="62"/>
        <v>4</v>
      </c>
      <c r="O366">
        <f t="shared" si="63"/>
        <v>2016</v>
      </c>
      <c r="P366">
        <f t="shared" si="64"/>
        <v>12</v>
      </c>
      <c r="Q366">
        <f t="shared" si="65"/>
        <v>10</v>
      </c>
      <c r="R366">
        <f>IF(E366=0,1,(IF(E366&lt;=5,2,(IF(E366&lt;=10,3,(IF(E366&gt;=11,4)))))))</f>
        <v>3</v>
      </c>
    </row>
    <row r="367" spans="1:18" x14ac:dyDescent="0.2">
      <c r="A367" s="8">
        <v>42714</v>
      </c>
      <c r="B367" s="9">
        <v>501</v>
      </c>
      <c r="C367" s="10">
        <v>0.71597222222222201</v>
      </c>
      <c r="D367" s="9" t="s">
        <v>6</v>
      </c>
      <c r="E367" s="9">
        <v>6</v>
      </c>
      <c r="F367" s="9" t="s">
        <v>18</v>
      </c>
      <c r="G367" s="13">
        <f t="shared" si="55"/>
        <v>1</v>
      </c>
      <c r="H367">
        <f t="shared" si="56"/>
        <v>6</v>
      </c>
      <c r="I367" s="14">
        <f t="shared" si="57"/>
        <v>18</v>
      </c>
      <c r="J367" s="14">
        <f t="shared" si="58"/>
        <v>4</v>
      </c>
      <c r="K367" s="14">
        <f t="shared" si="59"/>
        <v>3</v>
      </c>
      <c r="L367" s="14">
        <f t="shared" si="60"/>
        <v>2</v>
      </c>
      <c r="M367" s="14">
        <f t="shared" si="61"/>
        <v>1</v>
      </c>
      <c r="N367" s="14">
        <f t="shared" si="62"/>
        <v>1</v>
      </c>
      <c r="O367">
        <f t="shared" si="63"/>
        <v>2016</v>
      </c>
      <c r="P367">
        <f t="shared" si="64"/>
        <v>12</v>
      </c>
      <c r="Q367">
        <f t="shared" si="65"/>
        <v>10</v>
      </c>
      <c r="R367">
        <f>IF(E367=0,1,(IF(E367&lt;=5,2,(IF(E367&lt;=10,3,(IF(E367&gt;=11,4)))))))</f>
        <v>3</v>
      </c>
    </row>
    <row r="368" spans="1:18" x14ac:dyDescent="0.2">
      <c r="A368" s="8">
        <v>42714</v>
      </c>
      <c r="B368" s="9">
        <v>501</v>
      </c>
      <c r="C368" s="10">
        <v>0.749305555555556</v>
      </c>
      <c r="D368" s="9" t="s">
        <v>6</v>
      </c>
      <c r="E368" s="9">
        <v>6</v>
      </c>
      <c r="F368" s="9" t="s">
        <v>19</v>
      </c>
      <c r="G368" s="13">
        <f t="shared" si="55"/>
        <v>1</v>
      </c>
      <c r="H368">
        <f t="shared" si="56"/>
        <v>6</v>
      </c>
      <c r="I368" s="14">
        <f t="shared" si="57"/>
        <v>18</v>
      </c>
      <c r="J368" s="14">
        <f t="shared" si="58"/>
        <v>2</v>
      </c>
      <c r="K368" s="14">
        <f t="shared" si="59"/>
        <v>3</v>
      </c>
      <c r="L368" s="14">
        <f t="shared" si="60"/>
        <v>2</v>
      </c>
      <c r="M368" s="14">
        <f t="shared" si="61"/>
        <v>1</v>
      </c>
      <c r="N368" s="14">
        <f t="shared" si="62"/>
        <v>1</v>
      </c>
      <c r="O368">
        <f t="shared" si="63"/>
        <v>2016</v>
      </c>
      <c r="P368">
        <f t="shared" si="64"/>
        <v>12</v>
      </c>
      <c r="Q368">
        <f t="shared" si="65"/>
        <v>10</v>
      </c>
      <c r="R368">
        <f>IF(E368=0,1,(IF(E368&lt;=5,2,(IF(E368&lt;=10,3,(IF(E368&gt;=11,4)))))))</f>
        <v>3</v>
      </c>
    </row>
    <row r="369" spans="1:18" x14ac:dyDescent="0.2">
      <c r="A369" s="8">
        <v>42714</v>
      </c>
      <c r="B369" s="9">
        <v>504</v>
      </c>
      <c r="C369" s="10">
        <v>0.8125</v>
      </c>
      <c r="D369" s="9" t="s">
        <v>6</v>
      </c>
      <c r="E369" s="9">
        <v>14</v>
      </c>
      <c r="F369" s="9" t="s">
        <v>20</v>
      </c>
      <c r="G369" s="13">
        <f t="shared" si="55"/>
        <v>4</v>
      </c>
      <c r="H369">
        <f t="shared" si="56"/>
        <v>6</v>
      </c>
      <c r="I369" s="14">
        <f t="shared" si="57"/>
        <v>20</v>
      </c>
      <c r="J369" s="14">
        <f t="shared" si="58"/>
        <v>3</v>
      </c>
      <c r="K369" s="14">
        <f t="shared" si="59"/>
        <v>4</v>
      </c>
      <c r="L369" s="14">
        <f t="shared" si="60"/>
        <v>4</v>
      </c>
      <c r="M369" s="14">
        <f t="shared" si="61"/>
        <v>3</v>
      </c>
      <c r="N369" s="14">
        <f t="shared" si="62"/>
        <v>3</v>
      </c>
      <c r="O369">
        <f t="shared" si="63"/>
        <v>2016</v>
      </c>
      <c r="P369">
        <f t="shared" si="64"/>
        <v>12</v>
      </c>
      <c r="Q369">
        <f t="shared" si="65"/>
        <v>10</v>
      </c>
      <c r="R369">
        <f>IF(E369=0,1,(IF(E369&lt;=5,2,(IF(E369&lt;=10,3,(IF(E369&gt;=11,4)))))))</f>
        <v>4</v>
      </c>
    </row>
    <row r="370" spans="1:18" x14ac:dyDescent="0.2">
      <c r="A370" s="8">
        <v>42714</v>
      </c>
      <c r="B370" s="9">
        <v>501</v>
      </c>
      <c r="C370" s="10">
        <v>0.82361111111111096</v>
      </c>
      <c r="D370" s="9" t="s">
        <v>6</v>
      </c>
      <c r="E370" s="9">
        <v>35</v>
      </c>
      <c r="F370" s="9" t="s">
        <v>18</v>
      </c>
      <c r="G370" s="13">
        <f t="shared" si="55"/>
        <v>1</v>
      </c>
      <c r="H370">
        <f t="shared" si="56"/>
        <v>6</v>
      </c>
      <c r="I370" s="14">
        <f t="shared" si="57"/>
        <v>20</v>
      </c>
      <c r="J370" s="14">
        <f t="shared" si="58"/>
        <v>4</v>
      </c>
      <c r="K370" s="14">
        <f t="shared" si="59"/>
        <v>3</v>
      </c>
      <c r="L370" s="14">
        <f t="shared" si="60"/>
        <v>2</v>
      </c>
      <c r="M370" s="14">
        <f t="shared" si="61"/>
        <v>1</v>
      </c>
      <c r="N370" s="14">
        <f t="shared" si="62"/>
        <v>1</v>
      </c>
      <c r="O370">
        <f t="shared" si="63"/>
        <v>2016</v>
      </c>
      <c r="P370">
        <f t="shared" si="64"/>
        <v>12</v>
      </c>
      <c r="Q370">
        <f t="shared" si="65"/>
        <v>10</v>
      </c>
      <c r="R370">
        <f>IF(E370=0,1,(IF(E370&lt;=5,2,(IF(E370&lt;=10,3,(IF(E370&gt;=11,4)))))))</f>
        <v>4</v>
      </c>
    </row>
    <row r="371" spans="1:18" x14ac:dyDescent="0.2">
      <c r="A371" s="8">
        <v>42715</v>
      </c>
      <c r="B371" s="9">
        <v>505</v>
      </c>
      <c r="C371" s="10">
        <v>0.23819444444444399</v>
      </c>
      <c r="D371" s="9" t="s">
        <v>7</v>
      </c>
      <c r="E371" s="9">
        <v>10</v>
      </c>
      <c r="F371" s="9" t="s">
        <v>18</v>
      </c>
      <c r="G371" s="13">
        <f t="shared" si="55"/>
        <v>5</v>
      </c>
      <c r="H371">
        <f t="shared" si="56"/>
        <v>7</v>
      </c>
      <c r="I371" s="14">
        <f t="shared" si="57"/>
        <v>6</v>
      </c>
      <c r="J371" s="14">
        <f t="shared" si="58"/>
        <v>4</v>
      </c>
      <c r="K371" s="14">
        <f t="shared" si="59"/>
        <v>3</v>
      </c>
      <c r="L371" s="14">
        <f t="shared" si="60"/>
        <v>3</v>
      </c>
      <c r="M371" s="14">
        <f t="shared" si="61"/>
        <v>4</v>
      </c>
      <c r="N371" s="14">
        <f t="shared" si="62"/>
        <v>4</v>
      </c>
      <c r="O371">
        <f t="shared" si="63"/>
        <v>2016</v>
      </c>
      <c r="P371">
        <f t="shared" si="64"/>
        <v>12</v>
      </c>
      <c r="Q371">
        <f t="shared" si="65"/>
        <v>11</v>
      </c>
      <c r="R371">
        <f>IF(E371=0,1,(IF(E371&lt;=5,2,(IF(E371&lt;=10,3,(IF(E371&gt;=11,4)))))))</f>
        <v>3</v>
      </c>
    </row>
    <row r="372" spans="1:18" x14ac:dyDescent="0.2">
      <c r="A372" s="8">
        <v>42715</v>
      </c>
      <c r="B372" s="9">
        <v>501</v>
      </c>
      <c r="C372" s="10">
        <v>0.26388888888888901</v>
      </c>
      <c r="D372" s="9" t="s">
        <v>7</v>
      </c>
      <c r="E372" s="9">
        <v>10</v>
      </c>
      <c r="F372" s="9" t="s">
        <v>18</v>
      </c>
      <c r="G372" s="13">
        <f t="shared" si="55"/>
        <v>1</v>
      </c>
      <c r="H372">
        <f t="shared" si="56"/>
        <v>7</v>
      </c>
      <c r="I372" s="14">
        <f t="shared" si="57"/>
        <v>7</v>
      </c>
      <c r="J372" s="14">
        <f t="shared" si="58"/>
        <v>4</v>
      </c>
      <c r="K372" s="14">
        <f t="shared" si="59"/>
        <v>3</v>
      </c>
      <c r="L372" s="14">
        <f t="shared" si="60"/>
        <v>2</v>
      </c>
      <c r="M372" s="14">
        <f t="shared" si="61"/>
        <v>1</v>
      </c>
      <c r="N372" s="14">
        <f t="shared" si="62"/>
        <v>1</v>
      </c>
      <c r="O372">
        <f t="shared" si="63"/>
        <v>2016</v>
      </c>
      <c r="P372">
        <f t="shared" si="64"/>
        <v>12</v>
      </c>
      <c r="Q372">
        <f t="shared" si="65"/>
        <v>11</v>
      </c>
      <c r="R372">
        <f>IF(E372=0,1,(IF(E372&lt;=5,2,(IF(E372&lt;=10,3,(IF(E372&gt;=11,4)))))))</f>
        <v>3</v>
      </c>
    </row>
    <row r="373" spans="1:18" x14ac:dyDescent="0.2">
      <c r="A373" s="8">
        <v>42715</v>
      </c>
      <c r="B373" s="9">
        <v>505</v>
      </c>
      <c r="C373" s="10">
        <v>0.28680555555555598</v>
      </c>
      <c r="D373" s="9" t="s">
        <v>7</v>
      </c>
      <c r="E373" s="9">
        <v>10</v>
      </c>
      <c r="F373" s="9" t="s">
        <v>13</v>
      </c>
      <c r="G373" s="13">
        <f t="shared" si="55"/>
        <v>5</v>
      </c>
      <c r="H373">
        <f t="shared" si="56"/>
        <v>7</v>
      </c>
      <c r="I373" s="14">
        <f t="shared" si="57"/>
        <v>7</v>
      </c>
      <c r="J373" s="14">
        <f t="shared" si="58"/>
        <v>1</v>
      </c>
      <c r="K373" s="14">
        <f t="shared" si="59"/>
        <v>3</v>
      </c>
      <c r="L373" s="14">
        <f t="shared" si="60"/>
        <v>3</v>
      </c>
      <c r="M373" s="14">
        <f t="shared" si="61"/>
        <v>4</v>
      </c>
      <c r="N373" s="14">
        <f t="shared" si="62"/>
        <v>4</v>
      </c>
      <c r="O373">
        <f t="shared" si="63"/>
        <v>2016</v>
      </c>
      <c r="P373">
        <f t="shared" si="64"/>
        <v>12</v>
      </c>
      <c r="Q373">
        <f t="shared" si="65"/>
        <v>11</v>
      </c>
      <c r="R373">
        <f>IF(E373=0,1,(IF(E373&lt;=5,2,(IF(E373&lt;=10,3,(IF(E373&gt;=11,4)))))))</f>
        <v>3</v>
      </c>
    </row>
    <row r="374" spans="1:18" x14ac:dyDescent="0.2">
      <c r="A374" s="8">
        <v>42715</v>
      </c>
      <c r="B374" s="9">
        <v>501</v>
      </c>
      <c r="C374" s="10">
        <v>0.29305555555555601</v>
      </c>
      <c r="D374" s="9" t="s">
        <v>7</v>
      </c>
      <c r="E374" s="9">
        <v>10</v>
      </c>
      <c r="F374" s="9" t="s">
        <v>19</v>
      </c>
      <c r="G374" s="13">
        <f t="shared" si="55"/>
        <v>1</v>
      </c>
      <c r="H374">
        <f t="shared" si="56"/>
        <v>7</v>
      </c>
      <c r="I374" s="14">
        <f t="shared" si="57"/>
        <v>8</v>
      </c>
      <c r="J374" s="14">
        <f t="shared" si="58"/>
        <v>2</v>
      </c>
      <c r="K374" s="14">
        <f t="shared" si="59"/>
        <v>3</v>
      </c>
      <c r="L374" s="14">
        <f t="shared" si="60"/>
        <v>2</v>
      </c>
      <c r="M374" s="14">
        <f t="shared" si="61"/>
        <v>1</v>
      </c>
      <c r="N374" s="14">
        <f t="shared" si="62"/>
        <v>1</v>
      </c>
      <c r="O374">
        <f t="shared" si="63"/>
        <v>2016</v>
      </c>
      <c r="P374">
        <f t="shared" si="64"/>
        <v>12</v>
      </c>
      <c r="Q374">
        <f t="shared" si="65"/>
        <v>11</v>
      </c>
      <c r="R374">
        <f>IF(E374=0,1,(IF(E374&lt;=5,2,(IF(E374&lt;=10,3,(IF(E374&gt;=11,4)))))))</f>
        <v>3</v>
      </c>
    </row>
    <row r="375" spans="1:18" x14ac:dyDescent="0.2">
      <c r="A375" s="8">
        <v>42715</v>
      </c>
      <c r="B375" s="9">
        <v>504</v>
      </c>
      <c r="C375" s="10">
        <v>0.29375000000000001</v>
      </c>
      <c r="D375" s="9" t="s">
        <v>7</v>
      </c>
      <c r="E375" s="9">
        <v>9</v>
      </c>
      <c r="F375" s="9" t="s">
        <v>19</v>
      </c>
      <c r="G375" s="13">
        <f t="shared" si="55"/>
        <v>4</v>
      </c>
      <c r="H375">
        <f t="shared" si="56"/>
        <v>7</v>
      </c>
      <c r="I375" s="14">
        <f t="shared" si="57"/>
        <v>8</v>
      </c>
      <c r="J375" s="14">
        <f t="shared" si="58"/>
        <v>2</v>
      </c>
      <c r="K375" s="14">
        <f t="shared" si="59"/>
        <v>4</v>
      </c>
      <c r="L375" s="14">
        <f t="shared" si="60"/>
        <v>4</v>
      </c>
      <c r="M375" s="14">
        <f t="shared" si="61"/>
        <v>3</v>
      </c>
      <c r="N375" s="14">
        <f t="shared" si="62"/>
        <v>3</v>
      </c>
      <c r="O375">
        <f t="shared" si="63"/>
        <v>2016</v>
      </c>
      <c r="P375">
        <f t="shared" si="64"/>
        <v>12</v>
      </c>
      <c r="Q375">
        <f t="shared" si="65"/>
        <v>11</v>
      </c>
      <c r="R375">
        <f>IF(E375=0,1,(IF(E375&lt;=5,2,(IF(E375&lt;=10,3,(IF(E375&gt;=11,4)))))))</f>
        <v>3</v>
      </c>
    </row>
    <row r="376" spans="1:18" x14ac:dyDescent="0.2">
      <c r="A376" s="8">
        <v>42715</v>
      </c>
      <c r="B376" s="9">
        <v>505</v>
      </c>
      <c r="C376" s="10">
        <v>0.41458333333333303</v>
      </c>
      <c r="D376" s="9" t="s">
        <v>7</v>
      </c>
      <c r="E376" s="9">
        <v>10</v>
      </c>
      <c r="F376" s="9" t="s">
        <v>13</v>
      </c>
      <c r="G376" s="13">
        <f t="shared" si="55"/>
        <v>5</v>
      </c>
      <c r="H376">
        <f t="shared" si="56"/>
        <v>7</v>
      </c>
      <c r="I376" s="14">
        <f t="shared" si="57"/>
        <v>10</v>
      </c>
      <c r="J376" s="14">
        <f t="shared" si="58"/>
        <v>1</v>
      </c>
      <c r="K376" s="14">
        <f t="shared" si="59"/>
        <v>3</v>
      </c>
      <c r="L376" s="14">
        <f t="shared" si="60"/>
        <v>3</v>
      </c>
      <c r="M376" s="14">
        <f t="shared" si="61"/>
        <v>4</v>
      </c>
      <c r="N376" s="14">
        <f t="shared" si="62"/>
        <v>4</v>
      </c>
      <c r="O376">
        <f t="shared" si="63"/>
        <v>2016</v>
      </c>
      <c r="P376">
        <f t="shared" si="64"/>
        <v>12</v>
      </c>
      <c r="Q376">
        <f t="shared" si="65"/>
        <v>11</v>
      </c>
      <c r="R376">
        <f>IF(E376=0,1,(IF(E376&lt;=5,2,(IF(E376&lt;=10,3,(IF(E376&gt;=11,4)))))))</f>
        <v>3</v>
      </c>
    </row>
    <row r="377" spans="1:18" x14ac:dyDescent="0.2">
      <c r="A377" s="8">
        <v>42715</v>
      </c>
      <c r="B377" s="9">
        <v>501</v>
      </c>
      <c r="C377" s="10">
        <v>0.44791666666666702</v>
      </c>
      <c r="D377" s="9" t="s">
        <v>7</v>
      </c>
      <c r="E377" s="9">
        <v>8</v>
      </c>
      <c r="F377" s="9" t="s">
        <v>18</v>
      </c>
      <c r="G377" s="13">
        <f t="shared" si="55"/>
        <v>1</v>
      </c>
      <c r="H377">
        <f t="shared" si="56"/>
        <v>7</v>
      </c>
      <c r="I377" s="14">
        <f t="shared" si="57"/>
        <v>11</v>
      </c>
      <c r="J377" s="14">
        <f t="shared" si="58"/>
        <v>4</v>
      </c>
      <c r="K377" s="14">
        <f t="shared" si="59"/>
        <v>3</v>
      </c>
      <c r="L377" s="14">
        <f t="shared" si="60"/>
        <v>2</v>
      </c>
      <c r="M377" s="14">
        <f t="shared" si="61"/>
        <v>1</v>
      </c>
      <c r="N377" s="14">
        <f t="shared" si="62"/>
        <v>1</v>
      </c>
      <c r="O377">
        <f t="shared" si="63"/>
        <v>2016</v>
      </c>
      <c r="P377">
        <f t="shared" si="64"/>
        <v>12</v>
      </c>
      <c r="Q377">
        <f t="shared" si="65"/>
        <v>11</v>
      </c>
      <c r="R377">
        <f>IF(E377=0,1,(IF(E377&lt;=5,2,(IF(E377&lt;=10,3,(IF(E377&gt;=11,4)))))))</f>
        <v>3</v>
      </c>
    </row>
    <row r="378" spans="1:18" x14ac:dyDescent="0.2">
      <c r="A378" s="8">
        <v>42715</v>
      </c>
      <c r="B378" s="9">
        <v>501</v>
      </c>
      <c r="C378" s="10">
        <v>0.51944444444444404</v>
      </c>
      <c r="D378" s="9" t="s">
        <v>7</v>
      </c>
      <c r="E378" s="9">
        <v>6</v>
      </c>
      <c r="F378" s="9" t="s">
        <v>19</v>
      </c>
      <c r="G378" s="13">
        <f t="shared" si="55"/>
        <v>1</v>
      </c>
      <c r="H378">
        <f t="shared" si="56"/>
        <v>7</v>
      </c>
      <c r="I378" s="14">
        <f t="shared" si="57"/>
        <v>13</v>
      </c>
      <c r="J378" s="14">
        <f t="shared" si="58"/>
        <v>2</v>
      </c>
      <c r="K378" s="14">
        <f t="shared" si="59"/>
        <v>3</v>
      </c>
      <c r="L378" s="14">
        <f t="shared" si="60"/>
        <v>2</v>
      </c>
      <c r="M378" s="14">
        <f t="shared" si="61"/>
        <v>1</v>
      </c>
      <c r="N378" s="14">
        <f t="shared" si="62"/>
        <v>1</v>
      </c>
      <c r="O378">
        <f t="shared" si="63"/>
        <v>2016</v>
      </c>
      <c r="P378">
        <f t="shared" si="64"/>
        <v>12</v>
      </c>
      <c r="Q378">
        <f t="shared" si="65"/>
        <v>11</v>
      </c>
      <c r="R378">
        <f>IF(E378=0,1,(IF(E378&lt;=5,2,(IF(E378&lt;=10,3,(IF(E378&gt;=11,4)))))))</f>
        <v>3</v>
      </c>
    </row>
    <row r="379" spans="1:18" x14ac:dyDescent="0.2">
      <c r="A379" s="8">
        <v>42715</v>
      </c>
      <c r="B379" s="9">
        <v>512</v>
      </c>
      <c r="C379" s="10">
        <v>0.54166666666666696</v>
      </c>
      <c r="D379" s="9" t="s">
        <v>7</v>
      </c>
      <c r="E379" s="9">
        <v>5</v>
      </c>
      <c r="F379" s="9" t="s">
        <v>18</v>
      </c>
      <c r="G379" s="13">
        <f t="shared" si="55"/>
        <v>10</v>
      </c>
      <c r="H379">
        <f t="shared" si="56"/>
        <v>7</v>
      </c>
      <c r="I379" s="14">
        <f t="shared" si="57"/>
        <v>14</v>
      </c>
      <c r="J379" s="14">
        <f t="shared" si="58"/>
        <v>4</v>
      </c>
      <c r="K379" s="14">
        <f t="shared" si="59"/>
        <v>3</v>
      </c>
      <c r="L379" s="14">
        <f t="shared" si="60"/>
        <v>1</v>
      </c>
      <c r="M379" s="14">
        <f t="shared" si="61"/>
        <v>3</v>
      </c>
      <c r="N379" s="14">
        <f t="shared" si="62"/>
        <v>3</v>
      </c>
      <c r="O379">
        <f t="shared" si="63"/>
        <v>2016</v>
      </c>
      <c r="P379">
        <f t="shared" si="64"/>
        <v>12</v>
      </c>
      <c r="Q379">
        <f t="shared" si="65"/>
        <v>11</v>
      </c>
      <c r="R379">
        <f>IF(E379=0,1,(IF(E379&lt;=5,2,(IF(E379&lt;=10,3,(IF(E379&gt;=11,4)))))))</f>
        <v>2</v>
      </c>
    </row>
    <row r="380" spans="1:18" x14ac:dyDescent="0.2">
      <c r="A380" s="8">
        <v>42715</v>
      </c>
      <c r="B380" s="9">
        <v>501</v>
      </c>
      <c r="C380" s="10">
        <v>0.55208333333333304</v>
      </c>
      <c r="D380" s="9" t="s">
        <v>7</v>
      </c>
      <c r="E380" s="9">
        <v>6</v>
      </c>
      <c r="F380" s="9" t="s">
        <v>19</v>
      </c>
      <c r="G380" s="13">
        <f t="shared" si="55"/>
        <v>1</v>
      </c>
      <c r="H380">
        <f t="shared" si="56"/>
        <v>7</v>
      </c>
      <c r="I380" s="14">
        <f t="shared" si="57"/>
        <v>14</v>
      </c>
      <c r="J380" s="14">
        <f t="shared" si="58"/>
        <v>2</v>
      </c>
      <c r="K380" s="14">
        <f t="shared" si="59"/>
        <v>3</v>
      </c>
      <c r="L380" s="14">
        <f t="shared" si="60"/>
        <v>2</v>
      </c>
      <c r="M380" s="14">
        <f t="shared" si="61"/>
        <v>1</v>
      </c>
      <c r="N380" s="14">
        <f t="shared" si="62"/>
        <v>1</v>
      </c>
      <c r="O380">
        <f t="shared" si="63"/>
        <v>2016</v>
      </c>
      <c r="P380">
        <f t="shared" si="64"/>
        <v>12</v>
      </c>
      <c r="Q380">
        <f t="shared" si="65"/>
        <v>11</v>
      </c>
      <c r="R380">
        <f>IF(E380=0,1,(IF(E380&lt;=5,2,(IF(E380&lt;=10,3,(IF(E380&gt;=11,4)))))))</f>
        <v>3</v>
      </c>
    </row>
    <row r="381" spans="1:18" x14ac:dyDescent="0.2">
      <c r="A381" s="8">
        <v>42715</v>
      </c>
      <c r="B381" s="9">
        <v>506</v>
      </c>
      <c r="C381" s="10">
        <v>0.65972222222222199</v>
      </c>
      <c r="D381" s="9" t="s">
        <v>7</v>
      </c>
      <c r="E381" s="9">
        <v>8</v>
      </c>
      <c r="F381" s="9" t="s">
        <v>19</v>
      </c>
      <c r="G381" s="13">
        <f t="shared" si="55"/>
        <v>6</v>
      </c>
      <c r="H381">
        <f t="shared" si="56"/>
        <v>7</v>
      </c>
      <c r="I381" s="14">
        <f t="shared" si="57"/>
        <v>16</v>
      </c>
      <c r="J381" s="14">
        <f t="shared" si="58"/>
        <v>2</v>
      </c>
      <c r="K381" s="14">
        <f t="shared" si="59"/>
        <v>4</v>
      </c>
      <c r="L381" s="14">
        <f t="shared" si="60"/>
        <v>2</v>
      </c>
      <c r="M381" s="14">
        <f t="shared" si="61"/>
        <v>2</v>
      </c>
      <c r="N381" s="14">
        <f t="shared" si="62"/>
        <v>2</v>
      </c>
      <c r="O381">
        <f t="shared" si="63"/>
        <v>2016</v>
      </c>
      <c r="P381">
        <f t="shared" si="64"/>
        <v>12</v>
      </c>
      <c r="Q381">
        <f t="shared" si="65"/>
        <v>11</v>
      </c>
      <c r="R381">
        <f>IF(E381=0,1,(IF(E381&lt;=5,2,(IF(E381&lt;=10,3,(IF(E381&gt;=11,4)))))))</f>
        <v>3</v>
      </c>
    </row>
    <row r="382" spans="1:18" x14ac:dyDescent="0.2">
      <c r="A382" s="8">
        <v>42715</v>
      </c>
      <c r="B382" s="9">
        <v>504</v>
      </c>
      <c r="C382" s="10">
        <v>0.66041666666666698</v>
      </c>
      <c r="D382" s="9" t="s">
        <v>7</v>
      </c>
      <c r="E382" s="9">
        <v>29</v>
      </c>
      <c r="F382" s="9" t="s">
        <v>13</v>
      </c>
      <c r="G382" s="13">
        <f t="shared" si="55"/>
        <v>4</v>
      </c>
      <c r="H382">
        <f t="shared" si="56"/>
        <v>7</v>
      </c>
      <c r="I382" s="14">
        <f t="shared" si="57"/>
        <v>16</v>
      </c>
      <c r="J382" s="14">
        <f t="shared" si="58"/>
        <v>1</v>
      </c>
      <c r="K382" s="14">
        <f t="shared" si="59"/>
        <v>4</v>
      </c>
      <c r="L382" s="14">
        <f t="shared" si="60"/>
        <v>4</v>
      </c>
      <c r="M382" s="14">
        <f t="shared" si="61"/>
        <v>3</v>
      </c>
      <c r="N382" s="14">
        <f t="shared" si="62"/>
        <v>3</v>
      </c>
      <c r="O382">
        <f t="shared" si="63"/>
        <v>2016</v>
      </c>
      <c r="P382">
        <f t="shared" si="64"/>
        <v>12</v>
      </c>
      <c r="Q382">
        <f t="shared" si="65"/>
        <v>11</v>
      </c>
      <c r="R382">
        <f>IF(E382=0,1,(IF(E382&lt;=5,2,(IF(E382&lt;=10,3,(IF(E382&gt;=11,4)))))))</f>
        <v>4</v>
      </c>
    </row>
    <row r="383" spans="1:18" x14ac:dyDescent="0.2">
      <c r="A383" s="8">
        <v>42715</v>
      </c>
      <c r="B383" s="9">
        <v>505</v>
      </c>
      <c r="C383" s="10">
        <v>0.66180555555555598</v>
      </c>
      <c r="D383" s="9" t="s">
        <v>7</v>
      </c>
      <c r="E383" s="9">
        <v>18</v>
      </c>
      <c r="F383" s="9" t="s">
        <v>18</v>
      </c>
      <c r="G383" s="13">
        <f t="shared" si="55"/>
        <v>5</v>
      </c>
      <c r="H383">
        <f t="shared" si="56"/>
        <v>7</v>
      </c>
      <c r="I383" s="14">
        <f t="shared" si="57"/>
        <v>16</v>
      </c>
      <c r="J383" s="14">
        <f t="shared" si="58"/>
        <v>4</v>
      </c>
      <c r="K383" s="14">
        <f t="shared" si="59"/>
        <v>3</v>
      </c>
      <c r="L383" s="14">
        <f t="shared" si="60"/>
        <v>3</v>
      </c>
      <c r="M383" s="14">
        <f t="shared" si="61"/>
        <v>4</v>
      </c>
      <c r="N383" s="14">
        <f t="shared" si="62"/>
        <v>4</v>
      </c>
      <c r="O383">
        <f t="shared" si="63"/>
        <v>2016</v>
      </c>
      <c r="P383">
        <f t="shared" si="64"/>
        <v>12</v>
      </c>
      <c r="Q383">
        <f t="shared" si="65"/>
        <v>11</v>
      </c>
      <c r="R383">
        <f>IF(E383=0,1,(IF(E383&lt;=5,2,(IF(E383&lt;=10,3,(IF(E383&gt;=11,4)))))))</f>
        <v>4</v>
      </c>
    </row>
    <row r="384" spans="1:18" x14ac:dyDescent="0.2">
      <c r="A384" s="8">
        <v>42715</v>
      </c>
      <c r="B384" s="9">
        <v>506</v>
      </c>
      <c r="C384" s="10">
        <v>0.68055555555555602</v>
      </c>
      <c r="D384" s="9" t="s">
        <v>7</v>
      </c>
      <c r="E384" s="9">
        <v>8</v>
      </c>
      <c r="F384" s="9" t="s">
        <v>18</v>
      </c>
      <c r="G384" s="13">
        <f t="shared" si="55"/>
        <v>6</v>
      </c>
      <c r="H384">
        <f t="shared" si="56"/>
        <v>7</v>
      </c>
      <c r="I384" s="14">
        <f t="shared" si="57"/>
        <v>17</v>
      </c>
      <c r="J384" s="14">
        <f t="shared" si="58"/>
        <v>4</v>
      </c>
      <c r="K384" s="14">
        <f t="shared" si="59"/>
        <v>4</v>
      </c>
      <c r="L384" s="14">
        <f t="shared" si="60"/>
        <v>2</v>
      </c>
      <c r="M384" s="14">
        <f t="shared" si="61"/>
        <v>2</v>
      </c>
      <c r="N384" s="14">
        <f t="shared" si="62"/>
        <v>2</v>
      </c>
      <c r="O384">
        <f t="shared" si="63"/>
        <v>2016</v>
      </c>
      <c r="P384">
        <f t="shared" si="64"/>
        <v>12</v>
      </c>
      <c r="Q384">
        <f t="shared" si="65"/>
        <v>11</v>
      </c>
      <c r="R384">
        <f>IF(E384=0,1,(IF(E384&lt;=5,2,(IF(E384&lt;=10,3,(IF(E384&gt;=11,4)))))))</f>
        <v>3</v>
      </c>
    </row>
    <row r="385" spans="1:18" x14ac:dyDescent="0.2">
      <c r="A385" s="8">
        <v>42715</v>
      </c>
      <c r="B385" s="9">
        <v>505</v>
      </c>
      <c r="C385" s="10">
        <v>0.68333333333333302</v>
      </c>
      <c r="D385" s="9" t="s">
        <v>7</v>
      </c>
      <c r="E385" s="9">
        <v>5</v>
      </c>
      <c r="F385" s="9" t="s">
        <v>18</v>
      </c>
      <c r="G385" s="13">
        <f t="shared" si="55"/>
        <v>5</v>
      </c>
      <c r="H385">
        <f t="shared" si="56"/>
        <v>7</v>
      </c>
      <c r="I385" s="14">
        <f t="shared" si="57"/>
        <v>17</v>
      </c>
      <c r="J385" s="14">
        <f t="shared" si="58"/>
        <v>4</v>
      </c>
      <c r="K385" s="14">
        <f t="shared" si="59"/>
        <v>3</v>
      </c>
      <c r="L385" s="14">
        <f t="shared" si="60"/>
        <v>3</v>
      </c>
      <c r="M385" s="14">
        <f t="shared" si="61"/>
        <v>4</v>
      </c>
      <c r="N385" s="14">
        <f t="shared" si="62"/>
        <v>4</v>
      </c>
      <c r="O385">
        <f t="shared" si="63"/>
        <v>2016</v>
      </c>
      <c r="P385">
        <f t="shared" si="64"/>
        <v>12</v>
      </c>
      <c r="Q385">
        <f t="shared" si="65"/>
        <v>11</v>
      </c>
      <c r="R385">
        <f>IF(E385=0,1,(IF(E385&lt;=5,2,(IF(E385&lt;=10,3,(IF(E385&gt;=11,4)))))))</f>
        <v>2</v>
      </c>
    </row>
    <row r="386" spans="1:18" x14ac:dyDescent="0.2">
      <c r="A386" s="8">
        <v>42715</v>
      </c>
      <c r="B386" s="9">
        <v>504</v>
      </c>
      <c r="C386" s="10">
        <v>0.74097222222222203</v>
      </c>
      <c r="D386" s="9" t="s">
        <v>7</v>
      </c>
      <c r="E386" s="9">
        <v>7</v>
      </c>
      <c r="F386" s="9" t="s">
        <v>20</v>
      </c>
      <c r="G386" s="13">
        <f t="shared" si="55"/>
        <v>4</v>
      </c>
      <c r="H386">
        <f t="shared" si="56"/>
        <v>7</v>
      </c>
      <c r="I386" s="14">
        <f t="shared" si="57"/>
        <v>18</v>
      </c>
      <c r="J386" s="14">
        <f t="shared" si="58"/>
        <v>3</v>
      </c>
      <c r="K386" s="14">
        <f t="shared" si="59"/>
        <v>4</v>
      </c>
      <c r="L386" s="14">
        <f t="shared" si="60"/>
        <v>4</v>
      </c>
      <c r="M386" s="14">
        <f t="shared" si="61"/>
        <v>3</v>
      </c>
      <c r="N386" s="14">
        <f t="shared" si="62"/>
        <v>3</v>
      </c>
      <c r="O386">
        <f t="shared" si="63"/>
        <v>2016</v>
      </c>
      <c r="P386">
        <f t="shared" si="64"/>
        <v>12</v>
      </c>
      <c r="Q386">
        <f t="shared" si="65"/>
        <v>11</v>
      </c>
      <c r="R386">
        <f>IF(E386=0,1,(IF(E386&lt;=5,2,(IF(E386&lt;=10,3,(IF(E386&gt;=11,4)))))))</f>
        <v>3</v>
      </c>
    </row>
    <row r="387" spans="1:18" x14ac:dyDescent="0.2">
      <c r="A387" s="8">
        <v>42715</v>
      </c>
      <c r="B387" s="9">
        <v>514</v>
      </c>
      <c r="C387" s="10">
        <v>0.74583333333333302</v>
      </c>
      <c r="D387" s="9" t="s">
        <v>7</v>
      </c>
      <c r="E387" s="9">
        <v>17</v>
      </c>
      <c r="F387" s="9" t="s">
        <v>18</v>
      </c>
      <c r="G387" s="13">
        <f t="shared" ref="G387:G450" si="66">IF(B387=501,1,(IF(B387=502,2,(IF(B387=503,3,(IF(B387=504,4,(IF(B387=505,5,(IF(B387=506,6,(IF(B387=509,7,(IF(B387=510,8,(IF(B387=511,9,(IF(B387=512,10,(IF(B387=514,11)))))))))))))))))))))</f>
        <v>11</v>
      </c>
      <c r="H387">
        <f t="shared" ref="H387:H450" si="67">IF(D387="Friday",5,(IF(D387="Saturday",6,(IF(D387="Sunday",7,(IF(D387="Monday",1,(IF(D387="Tuesday",2,(IF(D387="Wednesday",3,(IF(D387="Thursday",4,0)))))))))))))</f>
        <v>7</v>
      </c>
      <c r="I387" s="14">
        <f t="shared" ref="I387:I450" si="68">(ROUNDDOWN(C387*24,0)+1)</f>
        <v>18</v>
      </c>
      <c r="J387" s="14">
        <f t="shared" ref="J387:J450" si="69">IF(F387="N",1,(IF(F387="E",2,(IF(F387="S",3,(IF(F387="W",4)))))))</f>
        <v>4</v>
      </c>
      <c r="K387" s="14">
        <f t="shared" ref="K387:K450" si="70">IF(B387=501,3,(IF(B387=502,2,(IF(B387=503,3,(IF(B387=504,4,(IF(B387=505,3,(IF(B387=506,4,(IF(B387=509,1,(IF(B387=510,1,(IF(B387=511,1,(IF(B387=512,3,(IF(B387=514,2)))))))))))))))))))))</f>
        <v>2</v>
      </c>
      <c r="L387" s="14">
        <f t="shared" ref="L387:L450" si="71">IF(B387=501,2,(IF(B387=502,1,(IF(B387=503,2,(IF(B387=504,4,(IF(B387=505,3,(IF(B387=506,2,(IF(B387=509,2,(IF(B387=510,3,(IF(B387=511,3,(IF(B387=512,1,(IF(B387=514,1)))))))))))))))))))))</f>
        <v>1</v>
      </c>
      <c r="M387" s="14">
        <f t="shared" ref="M387:M450" si="72">IF(B387=501,1,(IF(B387=502,3,(IF(B387=503,1,(IF(B387=504,3,(IF(B387=505,4,(IF(B387=506,2,(IF(B387=509,2,(IF(B387=510,3,(IF(B387=511,2,(IF(B387=512,3,(IF(B387=514,3)))))))))))))))))))))</f>
        <v>3</v>
      </c>
      <c r="N387" s="14">
        <f t="shared" ref="N387:N450" si="73">IF(B387=501,1,(IF(B387=502,3,(IF(B387=503,1,(IF(B387=504,3,(IF(B387=505,4,(IF(B387=506,2,(IF(B387=509,2,(IF(B387=510,3,(IF(B387=511,2,(IF(B387=512,3,(IF(B387=514,1)))))))))))))))))))))</f>
        <v>1</v>
      </c>
      <c r="O387">
        <f t="shared" ref="O387:O450" si="74">YEAR(A387)</f>
        <v>2016</v>
      </c>
      <c r="P387">
        <f t="shared" ref="P387:P450" si="75">MONTH(A387)</f>
        <v>12</v>
      </c>
      <c r="Q387">
        <f t="shared" ref="Q387:Q450" si="76">DAY(A387)</f>
        <v>11</v>
      </c>
      <c r="R387">
        <f>IF(E387=0,1,(IF(E387&lt;=5,2,(IF(E387&lt;=10,3,(IF(E387&gt;=11,4)))))))</f>
        <v>4</v>
      </c>
    </row>
    <row r="388" spans="1:18" x14ac:dyDescent="0.2">
      <c r="A388" s="8">
        <v>42715</v>
      </c>
      <c r="B388" s="9">
        <v>501</v>
      </c>
      <c r="C388" s="10">
        <v>0.82013888888888897</v>
      </c>
      <c r="D388" s="9" t="s">
        <v>7</v>
      </c>
      <c r="E388" s="9">
        <v>13</v>
      </c>
      <c r="F388" s="9" t="s">
        <v>18</v>
      </c>
      <c r="G388" s="13">
        <f t="shared" si="66"/>
        <v>1</v>
      </c>
      <c r="H388">
        <f t="shared" si="67"/>
        <v>7</v>
      </c>
      <c r="I388" s="14">
        <f t="shared" si="68"/>
        <v>20</v>
      </c>
      <c r="J388" s="14">
        <f t="shared" si="69"/>
        <v>4</v>
      </c>
      <c r="K388" s="14">
        <f t="shared" si="70"/>
        <v>3</v>
      </c>
      <c r="L388" s="14">
        <f t="shared" si="71"/>
        <v>2</v>
      </c>
      <c r="M388" s="14">
        <f t="shared" si="72"/>
        <v>1</v>
      </c>
      <c r="N388" s="14">
        <f t="shared" si="73"/>
        <v>1</v>
      </c>
      <c r="O388">
        <f t="shared" si="74"/>
        <v>2016</v>
      </c>
      <c r="P388">
        <f t="shared" si="75"/>
        <v>12</v>
      </c>
      <c r="Q388">
        <f t="shared" si="76"/>
        <v>11</v>
      </c>
      <c r="R388">
        <f>IF(E388=0,1,(IF(E388&lt;=5,2,(IF(E388&lt;=10,3,(IF(E388&gt;=11,4)))))))</f>
        <v>4</v>
      </c>
    </row>
    <row r="389" spans="1:18" x14ac:dyDescent="0.2">
      <c r="A389" s="8">
        <v>42715</v>
      </c>
      <c r="B389" s="9">
        <v>501</v>
      </c>
      <c r="C389" s="10">
        <v>0.82291666666666696</v>
      </c>
      <c r="D389" s="9" t="s">
        <v>7</v>
      </c>
      <c r="E389" s="9">
        <v>9</v>
      </c>
      <c r="F389" s="9" t="s">
        <v>18</v>
      </c>
      <c r="G389" s="13">
        <f t="shared" si="66"/>
        <v>1</v>
      </c>
      <c r="H389">
        <f t="shared" si="67"/>
        <v>7</v>
      </c>
      <c r="I389" s="14">
        <f t="shared" si="68"/>
        <v>20</v>
      </c>
      <c r="J389" s="14">
        <f t="shared" si="69"/>
        <v>4</v>
      </c>
      <c r="K389" s="14">
        <f t="shared" si="70"/>
        <v>3</v>
      </c>
      <c r="L389" s="14">
        <f t="shared" si="71"/>
        <v>2</v>
      </c>
      <c r="M389" s="14">
        <f t="shared" si="72"/>
        <v>1</v>
      </c>
      <c r="N389" s="14">
        <f t="shared" si="73"/>
        <v>1</v>
      </c>
      <c r="O389">
        <f t="shared" si="74"/>
        <v>2016</v>
      </c>
      <c r="P389">
        <f t="shared" si="75"/>
        <v>12</v>
      </c>
      <c r="Q389">
        <f t="shared" si="76"/>
        <v>11</v>
      </c>
      <c r="R389">
        <f>IF(E389=0,1,(IF(E389&lt;=5,2,(IF(E389&lt;=10,3,(IF(E389&gt;=11,4)))))))</f>
        <v>3</v>
      </c>
    </row>
    <row r="390" spans="1:18" x14ac:dyDescent="0.2">
      <c r="A390" s="8">
        <v>42715</v>
      </c>
      <c r="B390" s="9">
        <v>505</v>
      </c>
      <c r="C390" s="10">
        <v>0.82638888888888895</v>
      </c>
      <c r="D390" s="9" t="s">
        <v>7</v>
      </c>
      <c r="E390" s="9">
        <v>10</v>
      </c>
      <c r="F390" s="9" t="s">
        <v>18</v>
      </c>
      <c r="G390" s="13">
        <f t="shared" si="66"/>
        <v>5</v>
      </c>
      <c r="H390">
        <f t="shared" si="67"/>
        <v>7</v>
      </c>
      <c r="I390" s="14">
        <f t="shared" si="68"/>
        <v>20</v>
      </c>
      <c r="J390" s="14">
        <f t="shared" si="69"/>
        <v>4</v>
      </c>
      <c r="K390" s="14">
        <f t="shared" si="70"/>
        <v>3</v>
      </c>
      <c r="L390" s="14">
        <f t="shared" si="71"/>
        <v>3</v>
      </c>
      <c r="M390" s="14">
        <f t="shared" si="72"/>
        <v>4</v>
      </c>
      <c r="N390" s="14">
        <f t="shared" si="73"/>
        <v>4</v>
      </c>
      <c r="O390">
        <f t="shared" si="74"/>
        <v>2016</v>
      </c>
      <c r="P390">
        <f t="shared" si="75"/>
        <v>12</v>
      </c>
      <c r="Q390">
        <f t="shared" si="76"/>
        <v>11</v>
      </c>
      <c r="R390">
        <f>IF(E390=0,1,(IF(E390&lt;=5,2,(IF(E390&lt;=10,3,(IF(E390&gt;=11,4)))))))</f>
        <v>3</v>
      </c>
    </row>
    <row r="391" spans="1:18" x14ac:dyDescent="0.2">
      <c r="A391" s="8">
        <v>42715</v>
      </c>
      <c r="B391" s="9">
        <v>506</v>
      </c>
      <c r="C391" s="10">
        <v>0.85069444444444398</v>
      </c>
      <c r="D391" s="9" t="s">
        <v>7</v>
      </c>
      <c r="E391" s="9">
        <v>8</v>
      </c>
      <c r="F391" s="9" t="s">
        <v>18</v>
      </c>
      <c r="G391" s="13">
        <f t="shared" si="66"/>
        <v>6</v>
      </c>
      <c r="H391">
        <f t="shared" si="67"/>
        <v>7</v>
      </c>
      <c r="I391" s="14">
        <f t="shared" si="68"/>
        <v>21</v>
      </c>
      <c r="J391" s="14">
        <f t="shared" si="69"/>
        <v>4</v>
      </c>
      <c r="K391" s="14">
        <f t="shared" si="70"/>
        <v>4</v>
      </c>
      <c r="L391" s="14">
        <f t="shared" si="71"/>
        <v>2</v>
      </c>
      <c r="M391" s="14">
        <f t="shared" si="72"/>
        <v>2</v>
      </c>
      <c r="N391" s="14">
        <f t="shared" si="73"/>
        <v>2</v>
      </c>
      <c r="O391">
        <f t="shared" si="74"/>
        <v>2016</v>
      </c>
      <c r="P391">
        <f t="shared" si="75"/>
        <v>12</v>
      </c>
      <c r="Q391">
        <f t="shared" si="76"/>
        <v>11</v>
      </c>
      <c r="R391">
        <f>IF(E391=0,1,(IF(E391&lt;=5,2,(IF(E391&lt;=10,3,(IF(E391&gt;=11,4)))))))</f>
        <v>3</v>
      </c>
    </row>
    <row r="392" spans="1:18" x14ac:dyDescent="0.2">
      <c r="A392" s="8">
        <v>42715</v>
      </c>
      <c r="B392" s="9">
        <v>501</v>
      </c>
      <c r="C392" s="10">
        <v>0.875</v>
      </c>
      <c r="D392" s="9" t="s">
        <v>7</v>
      </c>
      <c r="E392" s="9">
        <v>8</v>
      </c>
      <c r="F392" s="9" t="s">
        <v>18</v>
      </c>
      <c r="G392" s="13">
        <f t="shared" si="66"/>
        <v>1</v>
      </c>
      <c r="H392">
        <f t="shared" si="67"/>
        <v>7</v>
      </c>
      <c r="I392" s="14">
        <f t="shared" si="68"/>
        <v>22</v>
      </c>
      <c r="J392" s="14">
        <f t="shared" si="69"/>
        <v>4</v>
      </c>
      <c r="K392" s="14">
        <f t="shared" si="70"/>
        <v>3</v>
      </c>
      <c r="L392" s="14">
        <f t="shared" si="71"/>
        <v>2</v>
      </c>
      <c r="M392" s="14">
        <f t="shared" si="72"/>
        <v>1</v>
      </c>
      <c r="N392" s="14">
        <f t="shared" si="73"/>
        <v>1</v>
      </c>
      <c r="O392">
        <f t="shared" si="74"/>
        <v>2016</v>
      </c>
      <c r="P392">
        <f t="shared" si="75"/>
        <v>12</v>
      </c>
      <c r="Q392">
        <f t="shared" si="76"/>
        <v>11</v>
      </c>
      <c r="R392">
        <f>IF(E392=0,1,(IF(E392&lt;=5,2,(IF(E392&lt;=10,3,(IF(E392&gt;=11,4)))))))</f>
        <v>3</v>
      </c>
    </row>
    <row r="393" spans="1:18" x14ac:dyDescent="0.2">
      <c r="A393" s="8">
        <v>42715</v>
      </c>
      <c r="B393" s="9">
        <v>504</v>
      </c>
      <c r="C393" s="10">
        <v>0.875</v>
      </c>
      <c r="D393" s="9" t="s">
        <v>7</v>
      </c>
      <c r="E393" s="9">
        <v>20</v>
      </c>
      <c r="F393" s="9" t="s">
        <v>18</v>
      </c>
      <c r="G393" s="13">
        <f t="shared" si="66"/>
        <v>4</v>
      </c>
      <c r="H393">
        <f t="shared" si="67"/>
        <v>7</v>
      </c>
      <c r="I393" s="14">
        <f t="shared" si="68"/>
        <v>22</v>
      </c>
      <c r="J393" s="14">
        <f t="shared" si="69"/>
        <v>4</v>
      </c>
      <c r="K393" s="14">
        <f t="shared" si="70"/>
        <v>4</v>
      </c>
      <c r="L393" s="14">
        <f t="shared" si="71"/>
        <v>4</v>
      </c>
      <c r="M393" s="14">
        <f t="shared" si="72"/>
        <v>3</v>
      </c>
      <c r="N393" s="14">
        <f t="shared" si="73"/>
        <v>3</v>
      </c>
      <c r="O393">
        <f t="shared" si="74"/>
        <v>2016</v>
      </c>
      <c r="P393">
        <f t="shared" si="75"/>
        <v>12</v>
      </c>
      <c r="Q393">
        <f t="shared" si="76"/>
        <v>11</v>
      </c>
      <c r="R393">
        <f>IF(E393=0,1,(IF(E393&lt;=5,2,(IF(E393&lt;=10,3,(IF(E393&gt;=11,4)))))))</f>
        <v>4</v>
      </c>
    </row>
    <row r="394" spans="1:18" x14ac:dyDescent="0.2">
      <c r="A394" s="8">
        <v>42715</v>
      </c>
      <c r="B394" s="9">
        <v>501</v>
      </c>
      <c r="C394" s="10">
        <v>0.905555555555556</v>
      </c>
      <c r="D394" s="9" t="s">
        <v>7</v>
      </c>
      <c r="E394" s="9">
        <v>20</v>
      </c>
      <c r="F394" s="9" t="s">
        <v>19</v>
      </c>
      <c r="G394" s="13">
        <f t="shared" si="66"/>
        <v>1</v>
      </c>
      <c r="H394">
        <f t="shared" si="67"/>
        <v>7</v>
      </c>
      <c r="I394" s="14">
        <f t="shared" si="68"/>
        <v>22</v>
      </c>
      <c r="J394" s="14">
        <f t="shared" si="69"/>
        <v>2</v>
      </c>
      <c r="K394" s="14">
        <f t="shared" si="70"/>
        <v>3</v>
      </c>
      <c r="L394" s="14">
        <f t="shared" si="71"/>
        <v>2</v>
      </c>
      <c r="M394" s="14">
        <f t="shared" si="72"/>
        <v>1</v>
      </c>
      <c r="N394" s="14">
        <f t="shared" si="73"/>
        <v>1</v>
      </c>
      <c r="O394">
        <f t="shared" si="74"/>
        <v>2016</v>
      </c>
      <c r="P394">
        <f t="shared" si="75"/>
        <v>12</v>
      </c>
      <c r="Q394">
        <f t="shared" si="76"/>
        <v>11</v>
      </c>
      <c r="R394">
        <f>IF(E394=0,1,(IF(E394&lt;=5,2,(IF(E394&lt;=10,3,(IF(E394&gt;=11,4)))))))</f>
        <v>4</v>
      </c>
    </row>
    <row r="395" spans="1:18" x14ac:dyDescent="0.2">
      <c r="A395" s="8">
        <v>42715</v>
      </c>
      <c r="B395" s="9">
        <v>501</v>
      </c>
      <c r="C395" s="10">
        <v>0.91249999999999998</v>
      </c>
      <c r="D395" s="9" t="s">
        <v>7</v>
      </c>
      <c r="E395" s="9">
        <v>10</v>
      </c>
      <c r="F395" s="9" t="s">
        <v>19</v>
      </c>
      <c r="G395" s="13">
        <f t="shared" si="66"/>
        <v>1</v>
      </c>
      <c r="H395">
        <f t="shared" si="67"/>
        <v>7</v>
      </c>
      <c r="I395" s="14">
        <f t="shared" si="68"/>
        <v>22</v>
      </c>
      <c r="J395" s="14">
        <f t="shared" si="69"/>
        <v>2</v>
      </c>
      <c r="K395" s="14">
        <f t="shared" si="70"/>
        <v>3</v>
      </c>
      <c r="L395" s="14">
        <f t="shared" si="71"/>
        <v>2</v>
      </c>
      <c r="M395" s="14">
        <f t="shared" si="72"/>
        <v>1</v>
      </c>
      <c r="N395" s="14">
        <f t="shared" si="73"/>
        <v>1</v>
      </c>
      <c r="O395">
        <f t="shared" si="74"/>
        <v>2016</v>
      </c>
      <c r="P395">
        <f t="shared" si="75"/>
        <v>12</v>
      </c>
      <c r="Q395">
        <f t="shared" si="76"/>
        <v>11</v>
      </c>
      <c r="R395">
        <f>IF(E395=0,1,(IF(E395&lt;=5,2,(IF(E395&lt;=10,3,(IF(E395&gt;=11,4)))))))</f>
        <v>3</v>
      </c>
    </row>
    <row r="396" spans="1:18" x14ac:dyDescent="0.2">
      <c r="A396" s="8">
        <v>42715</v>
      </c>
      <c r="B396" s="9">
        <v>506</v>
      </c>
      <c r="C396" s="10">
        <v>0.9375</v>
      </c>
      <c r="D396" s="9" t="s">
        <v>7</v>
      </c>
      <c r="E396" s="9">
        <v>12</v>
      </c>
      <c r="F396" s="9" t="s">
        <v>19</v>
      </c>
      <c r="G396" s="13">
        <f t="shared" si="66"/>
        <v>6</v>
      </c>
      <c r="H396">
        <f t="shared" si="67"/>
        <v>7</v>
      </c>
      <c r="I396" s="14">
        <f t="shared" si="68"/>
        <v>23</v>
      </c>
      <c r="J396" s="14">
        <f t="shared" si="69"/>
        <v>2</v>
      </c>
      <c r="K396" s="14">
        <f t="shared" si="70"/>
        <v>4</v>
      </c>
      <c r="L396" s="14">
        <f t="shared" si="71"/>
        <v>2</v>
      </c>
      <c r="M396" s="14">
        <f t="shared" si="72"/>
        <v>2</v>
      </c>
      <c r="N396" s="14">
        <f t="shared" si="73"/>
        <v>2</v>
      </c>
      <c r="O396">
        <f t="shared" si="74"/>
        <v>2016</v>
      </c>
      <c r="P396">
        <f t="shared" si="75"/>
        <v>12</v>
      </c>
      <c r="Q396">
        <f t="shared" si="76"/>
        <v>11</v>
      </c>
      <c r="R396">
        <f>IF(E396=0,1,(IF(E396&lt;=5,2,(IF(E396&lt;=10,3,(IF(E396&gt;=11,4)))))))</f>
        <v>4</v>
      </c>
    </row>
    <row r="397" spans="1:18" x14ac:dyDescent="0.2">
      <c r="A397" s="8">
        <v>42715</v>
      </c>
      <c r="B397" s="9">
        <v>504</v>
      </c>
      <c r="C397" s="10">
        <v>0.93958333333333299</v>
      </c>
      <c r="D397" s="9" t="s">
        <v>7</v>
      </c>
      <c r="E397" s="9">
        <v>8</v>
      </c>
      <c r="F397" s="9" t="s">
        <v>20</v>
      </c>
      <c r="G397" s="13">
        <f t="shared" si="66"/>
        <v>4</v>
      </c>
      <c r="H397">
        <f t="shared" si="67"/>
        <v>7</v>
      </c>
      <c r="I397" s="14">
        <f t="shared" si="68"/>
        <v>23</v>
      </c>
      <c r="J397" s="14">
        <f t="shared" si="69"/>
        <v>3</v>
      </c>
      <c r="K397" s="14">
        <f t="shared" si="70"/>
        <v>4</v>
      </c>
      <c r="L397" s="14">
        <f t="shared" si="71"/>
        <v>4</v>
      </c>
      <c r="M397" s="14">
        <f t="shared" si="72"/>
        <v>3</v>
      </c>
      <c r="N397" s="14">
        <f t="shared" si="73"/>
        <v>3</v>
      </c>
      <c r="O397">
        <f t="shared" si="74"/>
        <v>2016</v>
      </c>
      <c r="P397">
        <f t="shared" si="75"/>
        <v>12</v>
      </c>
      <c r="Q397">
        <f t="shared" si="76"/>
        <v>11</v>
      </c>
      <c r="R397">
        <f>IF(E397=0,1,(IF(E397&lt;=5,2,(IF(E397&lt;=10,3,(IF(E397&gt;=11,4)))))))</f>
        <v>3</v>
      </c>
    </row>
    <row r="398" spans="1:18" x14ac:dyDescent="0.2">
      <c r="A398" s="8">
        <v>42715</v>
      </c>
      <c r="B398" s="9">
        <v>505</v>
      </c>
      <c r="C398" s="10">
        <v>0.94027777777777799</v>
      </c>
      <c r="D398" s="9" t="s">
        <v>7</v>
      </c>
      <c r="E398" s="9">
        <v>8</v>
      </c>
      <c r="F398" s="9" t="s">
        <v>19</v>
      </c>
      <c r="G398" s="13">
        <f t="shared" si="66"/>
        <v>5</v>
      </c>
      <c r="H398">
        <f t="shared" si="67"/>
        <v>7</v>
      </c>
      <c r="I398" s="14">
        <f t="shared" si="68"/>
        <v>23</v>
      </c>
      <c r="J398" s="14">
        <f t="shared" si="69"/>
        <v>2</v>
      </c>
      <c r="K398" s="14">
        <f t="shared" si="70"/>
        <v>3</v>
      </c>
      <c r="L398" s="14">
        <f t="shared" si="71"/>
        <v>3</v>
      </c>
      <c r="M398" s="14">
        <f t="shared" si="72"/>
        <v>4</v>
      </c>
      <c r="N398" s="14">
        <f t="shared" si="73"/>
        <v>4</v>
      </c>
      <c r="O398">
        <f t="shared" si="74"/>
        <v>2016</v>
      </c>
      <c r="P398">
        <f t="shared" si="75"/>
        <v>12</v>
      </c>
      <c r="Q398">
        <f t="shared" si="76"/>
        <v>11</v>
      </c>
      <c r="R398">
        <f>IF(E398=0,1,(IF(E398&lt;=5,2,(IF(E398&lt;=10,3,(IF(E398&gt;=11,4)))))))</f>
        <v>3</v>
      </c>
    </row>
    <row r="399" spans="1:18" x14ac:dyDescent="0.2">
      <c r="A399" s="8">
        <v>42715</v>
      </c>
      <c r="B399" s="9">
        <v>504</v>
      </c>
      <c r="C399" s="10">
        <v>0.94097222222222199</v>
      </c>
      <c r="D399" s="9" t="s">
        <v>7</v>
      </c>
      <c r="E399" s="9">
        <v>11</v>
      </c>
      <c r="F399" s="9" t="s">
        <v>13</v>
      </c>
      <c r="G399" s="13">
        <f t="shared" si="66"/>
        <v>4</v>
      </c>
      <c r="H399">
        <f t="shared" si="67"/>
        <v>7</v>
      </c>
      <c r="I399" s="14">
        <f t="shared" si="68"/>
        <v>23</v>
      </c>
      <c r="J399" s="14">
        <f t="shared" si="69"/>
        <v>1</v>
      </c>
      <c r="K399" s="14">
        <f t="shared" si="70"/>
        <v>4</v>
      </c>
      <c r="L399" s="14">
        <f t="shared" si="71"/>
        <v>4</v>
      </c>
      <c r="M399" s="14">
        <f t="shared" si="72"/>
        <v>3</v>
      </c>
      <c r="N399" s="14">
        <f t="shared" si="73"/>
        <v>3</v>
      </c>
      <c r="O399">
        <f t="shared" si="74"/>
        <v>2016</v>
      </c>
      <c r="P399">
        <f t="shared" si="75"/>
        <v>12</v>
      </c>
      <c r="Q399">
        <f t="shared" si="76"/>
        <v>11</v>
      </c>
      <c r="R399">
        <f>IF(E399=0,1,(IF(E399&lt;=5,2,(IF(E399&lt;=10,3,(IF(E399&gt;=11,4)))))))</f>
        <v>4</v>
      </c>
    </row>
    <row r="400" spans="1:18" x14ac:dyDescent="0.2">
      <c r="A400" s="8">
        <v>42715</v>
      </c>
      <c r="B400" s="9">
        <v>501</v>
      </c>
      <c r="C400" s="10">
        <v>0.94444444444444398</v>
      </c>
      <c r="D400" s="9" t="s">
        <v>7</v>
      </c>
      <c r="E400" s="9">
        <v>12</v>
      </c>
      <c r="F400" s="9" t="s">
        <v>18</v>
      </c>
      <c r="G400" s="13">
        <f t="shared" si="66"/>
        <v>1</v>
      </c>
      <c r="H400">
        <f t="shared" si="67"/>
        <v>7</v>
      </c>
      <c r="I400" s="14">
        <f t="shared" si="68"/>
        <v>23</v>
      </c>
      <c r="J400" s="14">
        <f t="shared" si="69"/>
        <v>4</v>
      </c>
      <c r="K400" s="14">
        <f t="shared" si="70"/>
        <v>3</v>
      </c>
      <c r="L400" s="14">
        <f t="shared" si="71"/>
        <v>2</v>
      </c>
      <c r="M400" s="14">
        <f t="shared" si="72"/>
        <v>1</v>
      </c>
      <c r="N400" s="14">
        <f t="shared" si="73"/>
        <v>1</v>
      </c>
      <c r="O400">
        <f t="shared" si="74"/>
        <v>2016</v>
      </c>
      <c r="P400">
        <f t="shared" si="75"/>
        <v>12</v>
      </c>
      <c r="Q400">
        <f t="shared" si="76"/>
        <v>11</v>
      </c>
      <c r="R400">
        <f>IF(E400=0,1,(IF(E400&lt;=5,2,(IF(E400&lt;=10,3,(IF(E400&gt;=11,4)))))))</f>
        <v>4</v>
      </c>
    </row>
    <row r="401" spans="1:18" x14ac:dyDescent="0.2">
      <c r="A401" s="8">
        <v>42715</v>
      </c>
      <c r="B401" s="9">
        <v>504</v>
      </c>
      <c r="C401" s="10">
        <v>0.98194444444444395</v>
      </c>
      <c r="D401" s="9" t="s">
        <v>7</v>
      </c>
      <c r="E401" s="9">
        <v>18</v>
      </c>
      <c r="F401" s="9" t="s">
        <v>19</v>
      </c>
      <c r="G401" s="13">
        <f t="shared" si="66"/>
        <v>4</v>
      </c>
      <c r="H401">
        <f t="shared" si="67"/>
        <v>7</v>
      </c>
      <c r="I401" s="14">
        <f t="shared" si="68"/>
        <v>24</v>
      </c>
      <c r="J401" s="14">
        <f t="shared" si="69"/>
        <v>2</v>
      </c>
      <c r="K401" s="14">
        <f t="shared" si="70"/>
        <v>4</v>
      </c>
      <c r="L401" s="14">
        <f t="shared" si="71"/>
        <v>4</v>
      </c>
      <c r="M401" s="14">
        <f t="shared" si="72"/>
        <v>3</v>
      </c>
      <c r="N401" s="14">
        <f t="shared" si="73"/>
        <v>3</v>
      </c>
      <c r="O401">
        <f t="shared" si="74"/>
        <v>2016</v>
      </c>
      <c r="P401">
        <f t="shared" si="75"/>
        <v>12</v>
      </c>
      <c r="Q401">
        <f t="shared" si="76"/>
        <v>11</v>
      </c>
      <c r="R401">
        <f>IF(E401=0,1,(IF(E401&lt;=5,2,(IF(E401&lt;=10,3,(IF(E401&gt;=11,4)))))))</f>
        <v>4</v>
      </c>
    </row>
    <row r="402" spans="1:18" x14ac:dyDescent="0.2">
      <c r="A402" s="8">
        <v>42715</v>
      </c>
      <c r="B402" s="9">
        <v>504</v>
      </c>
      <c r="C402" s="10">
        <v>0.98194444444444395</v>
      </c>
      <c r="D402" s="9" t="s">
        <v>7</v>
      </c>
      <c r="E402" s="9">
        <v>18</v>
      </c>
      <c r="F402" s="9" t="s">
        <v>19</v>
      </c>
      <c r="G402" s="13">
        <f t="shared" si="66"/>
        <v>4</v>
      </c>
      <c r="H402">
        <f t="shared" si="67"/>
        <v>7</v>
      </c>
      <c r="I402" s="14">
        <f t="shared" si="68"/>
        <v>24</v>
      </c>
      <c r="J402" s="14">
        <f t="shared" si="69"/>
        <v>2</v>
      </c>
      <c r="K402" s="14">
        <f t="shared" si="70"/>
        <v>4</v>
      </c>
      <c r="L402" s="14">
        <f t="shared" si="71"/>
        <v>4</v>
      </c>
      <c r="M402" s="14">
        <f t="shared" si="72"/>
        <v>3</v>
      </c>
      <c r="N402" s="14">
        <f t="shared" si="73"/>
        <v>3</v>
      </c>
      <c r="O402">
        <f t="shared" si="74"/>
        <v>2016</v>
      </c>
      <c r="P402">
        <f t="shared" si="75"/>
        <v>12</v>
      </c>
      <c r="Q402">
        <f t="shared" si="76"/>
        <v>11</v>
      </c>
      <c r="R402">
        <f>IF(E402=0,1,(IF(E402&lt;=5,2,(IF(E402&lt;=10,3,(IF(E402&gt;=11,4)))))))</f>
        <v>4</v>
      </c>
    </row>
    <row r="403" spans="1:18" x14ac:dyDescent="0.2">
      <c r="A403" s="8">
        <v>42715</v>
      </c>
      <c r="B403" s="9">
        <v>501</v>
      </c>
      <c r="C403" s="10">
        <v>0.98888888888888904</v>
      </c>
      <c r="D403" s="9" t="s">
        <v>7</v>
      </c>
      <c r="E403" s="9">
        <v>52</v>
      </c>
      <c r="F403" s="9" t="s">
        <v>18</v>
      </c>
      <c r="G403" s="13">
        <f t="shared" si="66"/>
        <v>1</v>
      </c>
      <c r="H403">
        <f t="shared" si="67"/>
        <v>7</v>
      </c>
      <c r="I403" s="14">
        <f t="shared" si="68"/>
        <v>24</v>
      </c>
      <c r="J403" s="14">
        <f t="shared" si="69"/>
        <v>4</v>
      </c>
      <c r="K403" s="14">
        <f t="shared" si="70"/>
        <v>3</v>
      </c>
      <c r="L403" s="14">
        <f t="shared" si="71"/>
        <v>2</v>
      </c>
      <c r="M403" s="14">
        <f t="shared" si="72"/>
        <v>1</v>
      </c>
      <c r="N403" s="14">
        <f t="shared" si="73"/>
        <v>1</v>
      </c>
      <c r="O403">
        <f t="shared" si="74"/>
        <v>2016</v>
      </c>
      <c r="P403">
        <f t="shared" si="75"/>
        <v>12</v>
      </c>
      <c r="Q403">
        <f t="shared" si="76"/>
        <v>11</v>
      </c>
      <c r="R403">
        <f>IF(E403=0,1,(IF(E403&lt;=5,2,(IF(E403&lt;=10,3,(IF(E403&gt;=11,4)))))))</f>
        <v>4</v>
      </c>
    </row>
    <row r="404" spans="1:18" x14ac:dyDescent="0.2">
      <c r="A404" s="8">
        <v>42715</v>
      </c>
      <c r="B404" s="9">
        <v>501</v>
      </c>
      <c r="C404" s="10">
        <v>0.99583333333333302</v>
      </c>
      <c r="D404" s="9" t="s">
        <v>7</v>
      </c>
      <c r="E404" s="9">
        <v>10</v>
      </c>
      <c r="F404" s="9" t="s">
        <v>18</v>
      </c>
      <c r="G404" s="13">
        <f t="shared" si="66"/>
        <v>1</v>
      </c>
      <c r="H404">
        <f t="shared" si="67"/>
        <v>7</v>
      </c>
      <c r="I404" s="14">
        <f t="shared" si="68"/>
        <v>24</v>
      </c>
      <c r="J404" s="14">
        <f t="shared" si="69"/>
        <v>4</v>
      </c>
      <c r="K404" s="14">
        <f t="shared" si="70"/>
        <v>3</v>
      </c>
      <c r="L404" s="14">
        <f t="shared" si="71"/>
        <v>2</v>
      </c>
      <c r="M404" s="14">
        <f t="shared" si="72"/>
        <v>1</v>
      </c>
      <c r="N404" s="14">
        <f t="shared" si="73"/>
        <v>1</v>
      </c>
      <c r="O404">
        <f t="shared" si="74"/>
        <v>2016</v>
      </c>
      <c r="P404">
        <f t="shared" si="75"/>
        <v>12</v>
      </c>
      <c r="Q404">
        <f t="shared" si="76"/>
        <v>11</v>
      </c>
      <c r="R404">
        <f>IF(E404=0,1,(IF(E404&lt;=5,2,(IF(E404&lt;=10,3,(IF(E404&gt;=11,4)))))))</f>
        <v>3</v>
      </c>
    </row>
    <row r="405" spans="1:18" x14ac:dyDescent="0.2">
      <c r="A405" s="8">
        <v>42716</v>
      </c>
      <c r="B405" s="9">
        <v>501</v>
      </c>
      <c r="C405" s="10">
        <v>2.0833333333333298E-3</v>
      </c>
      <c r="D405" s="9" t="s">
        <v>8</v>
      </c>
      <c r="E405" s="9">
        <v>10</v>
      </c>
      <c r="F405" s="9" t="s">
        <v>19</v>
      </c>
      <c r="G405" s="13">
        <f t="shared" si="66"/>
        <v>1</v>
      </c>
      <c r="H405">
        <f t="shared" si="67"/>
        <v>1</v>
      </c>
      <c r="I405" s="14">
        <f t="shared" si="68"/>
        <v>1</v>
      </c>
      <c r="J405" s="14">
        <f t="shared" si="69"/>
        <v>2</v>
      </c>
      <c r="K405" s="14">
        <f t="shared" si="70"/>
        <v>3</v>
      </c>
      <c r="L405" s="14">
        <f t="shared" si="71"/>
        <v>2</v>
      </c>
      <c r="M405" s="14">
        <f t="shared" si="72"/>
        <v>1</v>
      </c>
      <c r="N405" s="14">
        <f t="shared" si="73"/>
        <v>1</v>
      </c>
      <c r="O405">
        <f t="shared" si="74"/>
        <v>2016</v>
      </c>
      <c r="P405">
        <f t="shared" si="75"/>
        <v>12</v>
      </c>
      <c r="Q405">
        <f t="shared" si="76"/>
        <v>12</v>
      </c>
      <c r="R405">
        <f>IF(E405=0,1,(IF(E405&lt;=5,2,(IF(E405&lt;=10,3,(IF(E405&gt;=11,4)))))))</f>
        <v>3</v>
      </c>
    </row>
    <row r="406" spans="1:18" x14ac:dyDescent="0.2">
      <c r="A406" s="8">
        <v>42716</v>
      </c>
      <c r="B406" s="9">
        <v>509</v>
      </c>
      <c r="C406" s="10">
        <v>4.8611111111111103E-3</v>
      </c>
      <c r="D406" s="9" t="s">
        <v>8</v>
      </c>
      <c r="E406" s="9">
        <v>7</v>
      </c>
      <c r="F406" s="9" t="s">
        <v>19</v>
      </c>
      <c r="G406" s="13">
        <f t="shared" si="66"/>
        <v>7</v>
      </c>
      <c r="H406">
        <f t="shared" si="67"/>
        <v>1</v>
      </c>
      <c r="I406" s="14">
        <f t="shared" si="68"/>
        <v>1</v>
      </c>
      <c r="J406" s="14">
        <f t="shared" si="69"/>
        <v>2</v>
      </c>
      <c r="K406" s="14">
        <f t="shared" si="70"/>
        <v>1</v>
      </c>
      <c r="L406" s="14">
        <f t="shared" si="71"/>
        <v>2</v>
      </c>
      <c r="M406" s="14">
        <f t="shared" si="72"/>
        <v>2</v>
      </c>
      <c r="N406" s="14">
        <f t="shared" si="73"/>
        <v>2</v>
      </c>
      <c r="O406">
        <f t="shared" si="74"/>
        <v>2016</v>
      </c>
      <c r="P406">
        <f t="shared" si="75"/>
        <v>12</v>
      </c>
      <c r="Q406">
        <f t="shared" si="76"/>
        <v>12</v>
      </c>
      <c r="R406">
        <f>IF(E406=0,1,(IF(E406&lt;=5,2,(IF(E406&lt;=10,3,(IF(E406&gt;=11,4)))))))</f>
        <v>3</v>
      </c>
    </row>
    <row r="407" spans="1:18" x14ac:dyDescent="0.2">
      <c r="A407" s="8">
        <v>42716</v>
      </c>
      <c r="B407" s="9">
        <v>512</v>
      </c>
      <c r="C407" s="10">
        <v>0.23125000000000001</v>
      </c>
      <c r="D407" s="9" t="s">
        <v>8</v>
      </c>
      <c r="E407" s="9">
        <v>4</v>
      </c>
      <c r="F407" s="9" t="s">
        <v>18</v>
      </c>
      <c r="G407" s="13">
        <f t="shared" si="66"/>
        <v>10</v>
      </c>
      <c r="H407">
        <f t="shared" si="67"/>
        <v>1</v>
      </c>
      <c r="I407" s="14">
        <f t="shared" si="68"/>
        <v>6</v>
      </c>
      <c r="J407" s="14">
        <f t="shared" si="69"/>
        <v>4</v>
      </c>
      <c r="K407" s="14">
        <f t="shared" si="70"/>
        <v>3</v>
      </c>
      <c r="L407" s="14">
        <f t="shared" si="71"/>
        <v>1</v>
      </c>
      <c r="M407" s="14">
        <f t="shared" si="72"/>
        <v>3</v>
      </c>
      <c r="N407" s="14">
        <f t="shared" si="73"/>
        <v>3</v>
      </c>
      <c r="O407">
        <f t="shared" si="74"/>
        <v>2016</v>
      </c>
      <c r="P407">
        <f t="shared" si="75"/>
        <v>12</v>
      </c>
      <c r="Q407">
        <f t="shared" si="76"/>
        <v>12</v>
      </c>
      <c r="R407">
        <f>IF(E407=0,1,(IF(E407&lt;=5,2,(IF(E407&lt;=10,3,(IF(E407&gt;=11,4)))))))</f>
        <v>2</v>
      </c>
    </row>
    <row r="408" spans="1:18" x14ac:dyDescent="0.2">
      <c r="A408" s="8">
        <v>42716</v>
      </c>
      <c r="B408" s="9">
        <v>501</v>
      </c>
      <c r="C408" s="10">
        <v>0.23263888888888901</v>
      </c>
      <c r="D408" s="9" t="s">
        <v>8</v>
      </c>
      <c r="E408" s="9">
        <v>3</v>
      </c>
      <c r="F408" s="9" t="s">
        <v>18</v>
      </c>
      <c r="G408" s="13">
        <f t="shared" si="66"/>
        <v>1</v>
      </c>
      <c r="H408">
        <f t="shared" si="67"/>
        <v>1</v>
      </c>
      <c r="I408" s="14">
        <f t="shared" si="68"/>
        <v>6</v>
      </c>
      <c r="J408" s="14">
        <f t="shared" si="69"/>
        <v>4</v>
      </c>
      <c r="K408" s="14">
        <f t="shared" si="70"/>
        <v>3</v>
      </c>
      <c r="L408" s="14">
        <f t="shared" si="71"/>
        <v>2</v>
      </c>
      <c r="M408" s="14">
        <f t="shared" si="72"/>
        <v>1</v>
      </c>
      <c r="N408" s="14">
        <f t="shared" si="73"/>
        <v>1</v>
      </c>
      <c r="O408">
        <f t="shared" si="74"/>
        <v>2016</v>
      </c>
      <c r="P408">
        <f t="shared" si="75"/>
        <v>12</v>
      </c>
      <c r="Q408">
        <f t="shared" si="76"/>
        <v>12</v>
      </c>
      <c r="R408">
        <f>IF(E408=0,1,(IF(E408&lt;=5,2,(IF(E408&lt;=10,3,(IF(E408&gt;=11,4)))))))</f>
        <v>2</v>
      </c>
    </row>
    <row r="409" spans="1:18" x14ac:dyDescent="0.2">
      <c r="A409" s="8">
        <v>42716</v>
      </c>
      <c r="B409" s="9">
        <v>501</v>
      </c>
      <c r="C409" s="10">
        <v>0.234722222222222</v>
      </c>
      <c r="D409" s="9" t="s">
        <v>8</v>
      </c>
      <c r="E409" s="9">
        <v>6</v>
      </c>
      <c r="F409" s="9" t="s">
        <v>18</v>
      </c>
      <c r="G409" s="13">
        <f t="shared" si="66"/>
        <v>1</v>
      </c>
      <c r="H409">
        <f t="shared" si="67"/>
        <v>1</v>
      </c>
      <c r="I409" s="14">
        <f t="shared" si="68"/>
        <v>6</v>
      </c>
      <c r="J409" s="14">
        <f t="shared" si="69"/>
        <v>4</v>
      </c>
      <c r="K409" s="14">
        <f t="shared" si="70"/>
        <v>3</v>
      </c>
      <c r="L409" s="14">
        <f t="shared" si="71"/>
        <v>2</v>
      </c>
      <c r="M409" s="14">
        <f t="shared" si="72"/>
        <v>1</v>
      </c>
      <c r="N409" s="14">
        <f t="shared" si="73"/>
        <v>1</v>
      </c>
      <c r="O409">
        <f t="shared" si="74"/>
        <v>2016</v>
      </c>
      <c r="P409">
        <f t="shared" si="75"/>
        <v>12</v>
      </c>
      <c r="Q409">
        <f t="shared" si="76"/>
        <v>12</v>
      </c>
      <c r="R409">
        <f>IF(E409=0,1,(IF(E409&lt;=5,2,(IF(E409&lt;=10,3,(IF(E409&gt;=11,4)))))))</f>
        <v>3</v>
      </c>
    </row>
    <row r="410" spans="1:18" x14ac:dyDescent="0.2">
      <c r="A410" s="8">
        <v>42716</v>
      </c>
      <c r="B410" s="9">
        <v>501</v>
      </c>
      <c r="C410" s="10">
        <v>0.23680555555555599</v>
      </c>
      <c r="D410" s="9" t="s">
        <v>8</v>
      </c>
      <c r="E410" s="9">
        <v>5</v>
      </c>
      <c r="F410" s="9" t="s">
        <v>18</v>
      </c>
      <c r="G410" s="13">
        <f t="shared" si="66"/>
        <v>1</v>
      </c>
      <c r="H410">
        <f t="shared" si="67"/>
        <v>1</v>
      </c>
      <c r="I410" s="14">
        <f t="shared" si="68"/>
        <v>6</v>
      </c>
      <c r="J410" s="14">
        <f t="shared" si="69"/>
        <v>4</v>
      </c>
      <c r="K410" s="14">
        <f t="shared" si="70"/>
        <v>3</v>
      </c>
      <c r="L410" s="14">
        <f t="shared" si="71"/>
        <v>2</v>
      </c>
      <c r="M410" s="14">
        <f t="shared" si="72"/>
        <v>1</v>
      </c>
      <c r="N410" s="14">
        <f t="shared" si="73"/>
        <v>1</v>
      </c>
      <c r="O410">
        <f t="shared" si="74"/>
        <v>2016</v>
      </c>
      <c r="P410">
        <f t="shared" si="75"/>
        <v>12</v>
      </c>
      <c r="Q410">
        <f t="shared" si="76"/>
        <v>12</v>
      </c>
      <c r="R410">
        <f>IF(E410=0,1,(IF(E410&lt;=5,2,(IF(E410&lt;=10,3,(IF(E410&gt;=11,4)))))))</f>
        <v>2</v>
      </c>
    </row>
    <row r="411" spans="1:18" x14ac:dyDescent="0.2">
      <c r="A411" s="8">
        <v>42716</v>
      </c>
      <c r="B411" s="9">
        <v>512</v>
      </c>
      <c r="C411" s="10">
        <v>0.23888888888888901</v>
      </c>
      <c r="D411" s="9" t="s">
        <v>8</v>
      </c>
      <c r="E411" s="9">
        <v>4</v>
      </c>
      <c r="F411" s="9" t="s">
        <v>19</v>
      </c>
      <c r="G411" s="13">
        <f t="shared" si="66"/>
        <v>10</v>
      </c>
      <c r="H411">
        <f t="shared" si="67"/>
        <v>1</v>
      </c>
      <c r="I411" s="14">
        <f t="shared" si="68"/>
        <v>6</v>
      </c>
      <c r="J411" s="14">
        <f t="shared" si="69"/>
        <v>2</v>
      </c>
      <c r="K411" s="14">
        <f t="shared" si="70"/>
        <v>3</v>
      </c>
      <c r="L411" s="14">
        <f t="shared" si="71"/>
        <v>1</v>
      </c>
      <c r="M411" s="14">
        <f t="shared" si="72"/>
        <v>3</v>
      </c>
      <c r="N411" s="14">
        <f t="shared" si="73"/>
        <v>3</v>
      </c>
      <c r="O411">
        <f t="shared" si="74"/>
        <v>2016</v>
      </c>
      <c r="P411">
        <f t="shared" si="75"/>
        <v>12</v>
      </c>
      <c r="Q411">
        <f t="shared" si="76"/>
        <v>12</v>
      </c>
      <c r="R411">
        <f>IF(E411=0,1,(IF(E411&lt;=5,2,(IF(E411&lt;=10,3,(IF(E411&gt;=11,4)))))))</f>
        <v>2</v>
      </c>
    </row>
    <row r="412" spans="1:18" x14ac:dyDescent="0.2">
      <c r="A412" s="8">
        <v>42716</v>
      </c>
      <c r="B412" s="9">
        <v>506</v>
      </c>
      <c r="C412" s="10">
        <v>0.24513888888888899</v>
      </c>
      <c r="D412" s="9" t="s">
        <v>8</v>
      </c>
      <c r="E412" s="9">
        <v>4</v>
      </c>
      <c r="F412" s="9" t="s">
        <v>19</v>
      </c>
      <c r="G412" s="13">
        <f t="shared" si="66"/>
        <v>6</v>
      </c>
      <c r="H412">
        <f t="shared" si="67"/>
        <v>1</v>
      </c>
      <c r="I412" s="14">
        <f t="shared" si="68"/>
        <v>6</v>
      </c>
      <c r="J412" s="14">
        <f t="shared" si="69"/>
        <v>2</v>
      </c>
      <c r="K412" s="14">
        <f t="shared" si="70"/>
        <v>4</v>
      </c>
      <c r="L412" s="14">
        <f t="shared" si="71"/>
        <v>2</v>
      </c>
      <c r="M412" s="14">
        <f t="shared" si="72"/>
        <v>2</v>
      </c>
      <c r="N412" s="14">
        <f t="shared" si="73"/>
        <v>2</v>
      </c>
      <c r="O412">
        <f t="shared" si="74"/>
        <v>2016</v>
      </c>
      <c r="P412">
        <f t="shared" si="75"/>
        <v>12</v>
      </c>
      <c r="Q412">
        <f t="shared" si="76"/>
        <v>12</v>
      </c>
      <c r="R412">
        <f>IF(E412=0,1,(IF(E412&lt;=5,2,(IF(E412&lt;=10,3,(IF(E412&gt;=11,4)))))))</f>
        <v>2</v>
      </c>
    </row>
    <row r="413" spans="1:18" x14ac:dyDescent="0.2">
      <c r="A413" s="8">
        <v>42716</v>
      </c>
      <c r="B413" s="9">
        <v>501</v>
      </c>
      <c r="C413" s="10">
        <v>0.24652777777777801</v>
      </c>
      <c r="D413" s="9" t="s">
        <v>8</v>
      </c>
      <c r="E413" s="9">
        <v>6</v>
      </c>
      <c r="F413" s="9" t="s">
        <v>19</v>
      </c>
      <c r="G413" s="13">
        <f t="shared" si="66"/>
        <v>1</v>
      </c>
      <c r="H413">
        <f t="shared" si="67"/>
        <v>1</v>
      </c>
      <c r="I413" s="14">
        <f t="shared" si="68"/>
        <v>6</v>
      </c>
      <c r="J413" s="14">
        <f t="shared" si="69"/>
        <v>2</v>
      </c>
      <c r="K413" s="14">
        <f t="shared" si="70"/>
        <v>3</v>
      </c>
      <c r="L413" s="14">
        <f t="shared" si="71"/>
        <v>2</v>
      </c>
      <c r="M413" s="14">
        <f t="shared" si="72"/>
        <v>1</v>
      </c>
      <c r="N413" s="14">
        <f t="shared" si="73"/>
        <v>1</v>
      </c>
      <c r="O413">
        <f t="shared" si="74"/>
        <v>2016</v>
      </c>
      <c r="P413">
        <f t="shared" si="75"/>
        <v>12</v>
      </c>
      <c r="Q413">
        <f t="shared" si="76"/>
        <v>12</v>
      </c>
      <c r="R413">
        <f>IF(E413=0,1,(IF(E413&lt;=5,2,(IF(E413&lt;=10,3,(IF(E413&gt;=11,4)))))))</f>
        <v>3</v>
      </c>
    </row>
    <row r="414" spans="1:18" x14ac:dyDescent="0.2">
      <c r="A414" s="8">
        <v>42716</v>
      </c>
      <c r="B414" s="9">
        <v>506</v>
      </c>
      <c r="C414" s="10">
        <v>0.24722222222222201</v>
      </c>
      <c r="D414" s="9" t="s">
        <v>8</v>
      </c>
      <c r="E414" s="9">
        <v>6</v>
      </c>
      <c r="F414" s="9" t="s">
        <v>13</v>
      </c>
      <c r="G414" s="13">
        <f t="shared" si="66"/>
        <v>6</v>
      </c>
      <c r="H414">
        <f t="shared" si="67"/>
        <v>1</v>
      </c>
      <c r="I414" s="14">
        <f t="shared" si="68"/>
        <v>6</v>
      </c>
      <c r="J414" s="14">
        <f t="shared" si="69"/>
        <v>1</v>
      </c>
      <c r="K414" s="14">
        <f t="shared" si="70"/>
        <v>4</v>
      </c>
      <c r="L414" s="14">
        <f t="shared" si="71"/>
        <v>2</v>
      </c>
      <c r="M414" s="14">
        <f t="shared" si="72"/>
        <v>2</v>
      </c>
      <c r="N414" s="14">
        <f t="shared" si="73"/>
        <v>2</v>
      </c>
      <c r="O414">
        <f t="shared" si="74"/>
        <v>2016</v>
      </c>
      <c r="P414">
        <f t="shared" si="75"/>
        <v>12</v>
      </c>
      <c r="Q414">
        <f t="shared" si="76"/>
        <v>12</v>
      </c>
      <c r="R414">
        <f>IF(E414=0,1,(IF(E414&lt;=5,2,(IF(E414&lt;=10,3,(IF(E414&gt;=11,4)))))))</f>
        <v>3</v>
      </c>
    </row>
    <row r="415" spans="1:18" x14ac:dyDescent="0.2">
      <c r="A415" s="8">
        <v>42716</v>
      </c>
      <c r="B415" s="9">
        <v>512</v>
      </c>
      <c r="C415" s="10">
        <v>0.24722222222222201</v>
      </c>
      <c r="D415" s="9" t="s">
        <v>8</v>
      </c>
      <c r="E415" s="9">
        <v>4</v>
      </c>
      <c r="F415" s="9" t="s">
        <v>18</v>
      </c>
      <c r="G415" s="13">
        <f t="shared" si="66"/>
        <v>10</v>
      </c>
      <c r="H415">
        <f t="shared" si="67"/>
        <v>1</v>
      </c>
      <c r="I415" s="14">
        <f t="shared" si="68"/>
        <v>6</v>
      </c>
      <c r="J415" s="14">
        <f t="shared" si="69"/>
        <v>4</v>
      </c>
      <c r="K415" s="14">
        <f t="shared" si="70"/>
        <v>3</v>
      </c>
      <c r="L415" s="14">
        <f t="shared" si="71"/>
        <v>1</v>
      </c>
      <c r="M415" s="14">
        <f t="shared" si="72"/>
        <v>3</v>
      </c>
      <c r="N415" s="14">
        <f t="shared" si="73"/>
        <v>3</v>
      </c>
      <c r="O415">
        <f t="shared" si="74"/>
        <v>2016</v>
      </c>
      <c r="P415">
        <f t="shared" si="75"/>
        <v>12</v>
      </c>
      <c r="Q415">
        <f t="shared" si="76"/>
        <v>12</v>
      </c>
      <c r="R415">
        <f>IF(E415=0,1,(IF(E415&lt;=5,2,(IF(E415&lt;=10,3,(IF(E415&gt;=11,4)))))))</f>
        <v>2</v>
      </c>
    </row>
    <row r="416" spans="1:18" x14ac:dyDescent="0.2">
      <c r="A416" s="8">
        <v>42716</v>
      </c>
      <c r="B416" s="9">
        <v>501</v>
      </c>
      <c r="C416" s="10">
        <v>0.25347222222222199</v>
      </c>
      <c r="D416" s="9" t="s">
        <v>8</v>
      </c>
      <c r="E416" s="9">
        <v>6</v>
      </c>
      <c r="F416" s="9" t="s">
        <v>19</v>
      </c>
      <c r="G416" s="13">
        <f t="shared" si="66"/>
        <v>1</v>
      </c>
      <c r="H416">
        <f t="shared" si="67"/>
        <v>1</v>
      </c>
      <c r="I416" s="14">
        <f t="shared" si="68"/>
        <v>7</v>
      </c>
      <c r="J416" s="14">
        <f t="shared" si="69"/>
        <v>2</v>
      </c>
      <c r="K416" s="14">
        <f t="shared" si="70"/>
        <v>3</v>
      </c>
      <c r="L416" s="14">
        <f t="shared" si="71"/>
        <v>2</v>
      </c>
      <c r="M416" s="14">
        <f t="shared" si="72"/>
        <v>1</v>
      </c>
      <c r="N416" s="14">
        <f t="shared" si="73"/>
        <v>1</v>
      </c>
      <c r="O416">
        <f t="shared" si="74"/>
        <v>2016</v>
      </c>
      <c r="P416">
        <f t="shared" si="75"/>
        <v>12</v>
      </c>
      <c r="Q416">
        <f t="shared" si="76"/>
        <v>12</v>
      </c>
      <c r="R416">
        <f>IF(E416=0,1,(IF(E416&lt;=5,2,(IF(E416&lt;=10,3,(IF(E416&gt;=11,4)))))))</f>
        <v>3</v>
      </c>
    </row>
    <row r="417" spans="1:18" x14ac:dyDescent="0.2">
      <c r="A417" s="8">
        <v>42716</v>
      </c>
      <c r="B417" s="9">
        <v>506</v>
      </c>
      <c r="C417" s="10">
        <v>0.25763888888888897</v>
      </c>
      <c r="D417" s="9" t="s">
        <v>8</v>
      </c>
      <c r="E417" s="9">
        <v>6</v>
      </c>
      <c r="F417" s="9" t="s">
        <v>13</v>
      </c>
      <c r="G417" s="13">
        <f t="shared" si="66"/>
        <v>6</v>
      </c>
      <c r="H417">
        <f t="shared" si="67"/>
        <v>1</v>
      </c>
      <c r="I417" s="14">
        <f t="shared" si="68"/>
        <v>7</v>
      </c>
      <c r="J417" s="14">
        <f t="shared" si="69"/>
        <v>1</v>
      </c>
      <c r="K417" s="14">
        <f t="shared" si="70"/>
        <v>4</v>
      </c>
      <c r="L417" s="14">
        <f t="shared" si="71"/>
        <v>2</v>
      </c>
      <c r="M417" s="14">
        <f t="shared" si="72"/>
        <v>2</v>
      </c>
      <c r="N417" s="14">
        <f t="shared" si="73"/>
        <v>2</v>
      </c>
      <c r="O417">
        <f t="shared" si="74"/>
        <v>2016</v>
      </c>
      <c r="P417">
        <f t="shared" si="75"/>
        <v>12</v>
      </c>
      <c r="Q417">
        <f t="shared" si="76"/>
        <v>12</v>
      </c>
      <c r="R417">
        <f>IF(E417=0,1,(IF(E417&lt;=5,2,(IF(E417&lt;=10,3,(IF(E417&gt;=11,4)))))))</f>
        <v>3</v>
      </c>
    </row>
    <row r="418" spans="1:18" x14ac:dyDescent="0.2">
      <c r="A418" s="8">
        <v>42716</v>
      </c>
      <c r="B418" s="9">
        <v>504</v>
      </c>
      <c r="C418" s="10">
        <v>0.25902777777777802</v>
      </c>
      <c r="D418" s="9" t="s">
        <v>8</v>
      </c>
      <c r="E418" s="9">
        <v>5</v>
      </c>
      <c r="F418" s="9" t="s">
        <v>19</v>
      </c>
      <c r="G418" s="13">
        <f t="shared" si="66"/>
        <v>4</v>
      </c>
      <c r="H418">
        <f t="shared" si="67"/>
        <v>1</v>
      </c>
      <c r="I418" s="14">
        <f t="shared" si="68"/>
        <v>7</v>
      </c>
      <c r="J418" s="14">
        <f t="shared" si="69"/>
        <v>2</v>
      </c>
      <c r="K418" s="14">
        <f t="shared" si="70"/>
        <v>4</v>
      </c>
      <c r="L418" s="14">
        <f t="shared" si="71"/>
        <v>4</v>
      </c>
      <c r="M418" s="14">
        <f t="shared" si="72"/>
        <v>3</v>
      </c>
      <c r="N418" s="14">
        <f t="shared" si="73"/>
        <v>3</v>
      </c>
      <c r="O418">
        <f t="shared" si="74"/>
        <v>2016</v>
      </c>
      <c r="P418">
        <f t="shared" si="75"/>
        <v>12</v>
      </c>
      <c r="Q418">
        <f t="shared" si="76"/>
        <v>12</v>
      </c>
      <c r="R418">
        <f>IF(E418=0,1,(IF(E418&lt;=5,2,(IF(E418&lt;=10,3,(IF(E418&gt;=11,4)))))))</f>
        <v>2</v>
      </c>
    </row>
    <row r="419" spans="1:18" x14ac:dyDescent="0.2">
      <c r="A419" s="8">
        <v>42716</v>
      </c>
      <c r="B419" s="9">
        <v>514</v>
      </c>
      <c r="C419" s="10">
        <v>0.26041666666666702</v>
      </c>
      <c r="D419" s="9" t="s">
        <v>8</v>
      </c>
      <c r="E419" s="9">
        <v>5</v>
      </c>
      <c r="F419" s="9" t="s">
        <v>19</v>
      </c>
      <c r="G419" s="13">
        <f t="shared" si="66"/>
        <v>11</v>
      </c>
      <c r="H419">
        <f t="shared" si="67"/>
        <v>1</v>
      </c>
      <c r="I419" s="14">
        <f t="shared" si="68"/>
        <v>7</v>
      </c>
      <c r="J419" s="14">
        <f t="shared" si="69"/>
        <v>2</v>
      </c>
      <c r="K419" s="14">
        <f t="shared" si="70"/>
        <v>2</v>
      </c>
      <c r="L419" s="14">
        <f t="shared" si="71"/>
        <v>1</v>
      </c>
      <c r="M419" s="14">
        <f t="shared" si="72"/>
        <v>3</v>
      </c>
      <c r="N419" s="14">
        <f t="shared" si="73"/>
        <v>1</v>
      </c>
      <c r="O419">
        <f t="shared" si="74"/>
        <v>2016</v>
      </c>
      <c r="P419">
        <f t="shared" si="75"/>
        <v>12</v>
      </c>
      <c r="Q419">
        <f t="shared" si="76"/>
        <v>12</v>
      </c>
      <c r="R419">
        <f>IF(E419=0,1,(IF(E419&lt;=5,2,(IF(E419&lt;=10,3,(IF(E419&gt;=11,4)))))))</f>
        <v>2</v>
      </c>
    </row>
    <row r="420" spans="1:18" x14ac:dyDescent="0.2">
      <c r="A420" s="8">
        <v>42716</v>
      </c>
      <c r="B420" s="9">
        <v>504</v>
      </c>
      <c r="C420" s="10">
        <v>0.26180555555555601</v>
      </c>
      <c r="D420" s="9" t="s">
        <v>8</v>
      </c>
      <c r="E420" s="9">
        <v>5</v>
      </c>
      <c r="F420" s="9" t="s">
        <v>18</v>
      </c>
      <c r="G420" s="13">
        <f t="shared" si="66"/>
        <v>4</v>
      </c>
      <c r="H420">
        <f t="shared" si="67"/>
        <v>1</v>
      </c>
      <c r="I420" s="14">
        <f t="shared" si="68"/>
        <v>7</v>
      </c>
      <c r="J420" s="14">
        <f t="shared" si="69"/>
        <v>4</v>
      </c>
      <c r="K420" s="14">
        <f t="shared" si="70"/>
        <v>4</v>
      </c>
      <c r="L420" s="14">
        <f t="shared" si="71"/>
        <v>4</v>
      </c>
      <c r="M420" s="14">
        <f t="shared" si="72"/>
        <v>3</v>
      </c>
      <c r="N420" s="14">
        <f t="shared" si="73"/>
        <v>3</v>
      </c>
      <c r="O420">
        <f t="shared" si="74"/>
        <v>2016</v>
      </c>
      <c r="P420">
        <f t="shared" si="75"/>
        <v>12</v>
      </c>
      <c r="Q420">
        <f t="shared" si="76"/>
        <v>12</v>
      </c>
      <c r="R420">
        <f>IF(E420=0,1,(IF(E420&lt;=5,2,(IF(E420&lt;=10,3,(IF(E420&gt;=11,4)))))))</f>
        <v>2</v>
      </c>
    </row>
    <row r="421" spans="1:18" x14ac:dyDescent="0.2">
      <c r="A421" s="8">
        <v>42716</v>
      </c>
      <c r="B421" s="9">
        <v>514</v>
      </c>
      <c r="C421" s="10">
        <v>0.26319444444444401</v>
      </c>
      <c r="D421" s="9" t="s">
        <v>8</v>
      </c>
      <c r="E421" s="9">
        <v>10</v>
      </c>
      <c r="F421" s="9" t="s">
        <v>18</v>
      </c>
      <c r="G421" s="13">
        <f t="shared" si="66"/>
        <v>11</v>
      </c>
      <c r="H421">
        <f t="shared" si="67"/>
        <v>1</v>
      </c>
      <c r="I421" s="14">
        <f t="shared" si="68"/>
        <v>7</v>
      </c>
      <c r="J421" s="14">
        <f t="shared" si="69"/>
        <v>4</v>
      </c>
      <c r="K421" s="14">
        <f t="shared" si="70"/>
        <v>2</v>
      </c>
      <c r="L421" s="14">
        <f t="shared" si="71"/>
        <v>1</v>
      </c>
      <c r="M421" s="14">
        <f t="shared" si="72"/>
        <v>3</v>
      </c>
      <c r="N421" s="14">
        <f t="shared" si="73"/>
        <v>1</v>
      </c>
      <c r="O421">
        <f t="shared" si="74"/>
        <v>2016</v>
      </c>
      <c r="P421">
        <f t="shared" si="75"/>
        <v>12</v>
      </c>
      <c r="Q421">
        <f t="shared" si="76"/>
        <v>12</v>
      </c>
      <c r="R421">
        <f>IF(E421=0,1,(IF(E421&lt;=5,2,(IF(E421&lt;=10,3,(IF(E421&gt;=11,4)))))))</f>
        <v>3</v>
      </c>
    </row>
    <row r="422" spans="1:18" x14ac:dyDescent="0.2">
      <c r="A422" s="8">
        <v>42716</v>
      </c>
      <c r="B422" s="9">
        <v>506</v>
      </c>
      <c r="C422" s="10">
        <v>0.264583333333333</v>
      </c>
      <c r="D422" s="9" t="s">
        <v>8</v>
      </c>
      <c r="E422" s="9">
        <v>4</v>
      </c>
      <c r="F422" s="9" t="s">
        <v>19</v>
      </c>
      <c r="G422" s="13">
        <f t="shared" si="66"/>
        <v>6</v>
      </c>
      <c r="H422">
        <f t="shared" si="67"/>
        <v>1</v>
      </c>
      <c r="I422" s="14">
        <f t="shared" si="68"/>
        <v>7</v>
      </c>
      <c r="J422" s="14">
        <f t="shared" si="69"/>
        <v>2</v>
      </c>
      <c r="K422" s="14">
        <f t="shared" si="70"/>
        <v>4</v>
      </c>
      <c r="L422" s="14">
        <f t="shared" si="71"/>
        <v>2</v>
      </c>
      <c r="M422" s="14">
        <f t="shared" si="72"/>
        <v>2</v>
      </c>
      <c r="N422" s="14">
        <f t="shared" si="73"/>
        <v>2</v>
      </c>
      <c r="O422">
        <f t="shared" si="74"/>
        <v>2016</v>
      </c>
      <c r="P422">
        <f t="shared" si="75"/>
        <v>12</v>
      </c>
      <c r="Q422">
        <f t="shared" si="76"/>
        <v>12</v>
      </c>
      <c r="R422">
        <f>IF(E422=0,1,(IF(E422&lt;=5,2,(IF(E422&lt;=10,3,(IF(E422&gt;=11,4)))))))</f>
        <v>2</v>
      </c>
    </row>
    <row r="423" spans="1:18" x14ac:dyDescent="0.2">
      <c r="A423" s="8">
        <v>42716</v>
      </c>
      <c r="B423" s="9">
        <v>506</v>
      </c>
      <c r="C423" s="10">
        <v>0.266666666666667</v>
      </c>
      <c r="D423" s="9" t="s">
        <v>8</v>
      </c>
      <c r="E423" s="9">
        <v>5</v>
      </c>
      <c r="F423" s="9" t="s">
        <v>13</v>
      </c>
      <c r="G423" s="13">
        <f t="shared" si="66"/>
        <v>6</v>
      </c>
      <c r="H423">
        <f t="shared" si="67"/>
        <v>1</v>
      </c>
      <c r="I423" s="14">
        <f t="shared" si="68"/>
        <v>7</v>
      </c>
      <c r="J423" s="14">
        <f t="shared" si="69"/>
        <v>1</v>
      </c>
      <c r="K423" s="14">
        <f t="shared" si="70"/>
        <v>4</v>
      </c>
      <c r="L423" s="14">
        <f t="shared" si="71"/>
        <v>2</v>
      </c>
      <c r="M423" s="14">
        <f t="shared" si="72"/>
        <v>2</v>
      </c>
      <c r="N423" s="14">
        <f t="shared" si="73"/>
        <v>2</v>
      </c>
      <c r="O423">
        <f t="shared" si="74"/>
        <v>2016</v>
      </c>
      <c r="P423">
        <f t="shared" si="75"/>
        <v>12</v>
      </c>
      <c r="Q423">
        <f t="shared" si="76"/>
        <v>12</v>
      </c>
      <c r="R423">
        <f>IF(E423=0,1,(IF(E423&lt;=5,2,(IF(E423&lt;=10,3,(IF(E423&gt;=11,4)))))))</f>
        <v>2</v>
      </c>
    </row>
    <row r="424" spans="1:18" x14ac:dyDescent="0.2">
      <c r="A424" s="8">
        <v>42716</v>
      </c>
      <c r="B424" s="9">
        <v>506</v>
      </c>
      <c r="C424" s="10">
        <v>0.26805555555555599</v>
      </c>
      <c r="D424" s="9" t="s">
        <v>8</v>
      </c>
      <c r="E424" s="9">
        <v>4</v>
      </c>
      <c r="F424" s="9" t="s">
        <v>19</v>
      </c>
      <c r="G424" s="13">
        <f t="shared" si="66"/>
        <v>6</v>
      </c>
      <c r="H424">
        <f t="shared" si="67"/>
        <v>1</v>
      </c>
      <c r="I424" s="14">
        <f t="shared" si="68"/>
        <v>7</v>
      </c>
      <c r="J424" s="14">
        <f t="shared" si="69"/>
        <v>2</v>
      </c>
      <c r="K424" s="14">
        <f t="shared" si="70"/>
        <v>4</v>
      </c>
      <c r="L424" s="14">
        <f t="shared" si="71"/>
        <v>2</v>
      </c>
      <c r="M424" s="14">
        <f t="shared" si="72"/>
        <v>2</v>
      </c>
      <c r="N424" s="14">
        <f t="shared" si="73"/>
        <v>2</v>
      </c>
      <c r="O424">
        <f t="shared" si="74"/>
        <v>2016</v>
      </c>
      <c r="P424">
        <f t="shared" si="75"/>
        <v>12</v>
      </c>
      <c r="Q424">
        <f t="shared" si="76"/>
        <v>12</v>
      </c>
      <c r="R424">
        <f>IF(E424=0,1,(IF(E424&lt;=5,2,(IF(E424&lt;=10,3,(IF(E424&gt;=11,4)))))))</f>
        <v>2</v>
      </c>
    </row>
    <row r="425" spans="1:18" x14ac:dyDescent="0.2">
      <c r="A425" s="8">
        <v>42716</v>
      </c>
      <c r="B425" s="9">
        <v>504</v>
      </c>
      <c r="C425" s="10">
        <v>0.26944444444444399</v>
      </c>
      <c r="D425" s="9" t="s">
        <v>8</v>
      </c>
      <c r="E425" s="9">
        <v>5</v>
      </c>
      <c r="F425" s="9" t="s">
        <v>19</v>
      </c>
      <c r="G425" s="13">
        <f t="shared" si="66"/>
        <v>4</v>
      </c>
      <c r="H425">
        <f t="shared" si="67"/>
        <v>1</v>
      </c>
      <c r="I425" s="14">
        <f t="shared" si="68"/>
        <v>7</v>
      </c>
      <c r="J425" s="14">
        <f t="shared" si="69"/>
        <v>2</v>
      </c>
      <c r="K425" s="14">
        <f t="shared" si="70"/>
        <v>4</v>
      </c>
      <c r="L425" s="14">
        <f t="shared" si="71"/>
        <v>4</v>
      </c>
      <c r="M425" s="14">
        <f t="shared" si="72"/>
        <v>3</v>
      </c>
      <c r="N425" s="14">
        <f t="shared" si="73"/>
        <v>3</v>
      </c>
      <c r="O425">
        <f t="shared" si="74"/>
        <v>2016</v>
      </c>
      <c r="P425">
        <f t="shared" si="75"/>
        <v>12</v>
      </c>
      <c r="Q425">
        <f t="shared" si="76"/>
        <v>12</v>
      </c>
      <c r="R425">
        <f>IF(E425=0,1,(IF(E425&lt;=5,2,(IF(E425&lt;=10,3,(IF(E425&gt;=11,4)))))))</f>
        <v>2</v>
      </c>
    </row>
    <row r="426" spans="1:18" x14ac:dyDescent="0.2">
      <c r="A426" s="8">
        <v>42716</v>
      </c>
      <c r="B426" s="9">
        <v>506</v>
      </c>
      <c r="C426" s="10">
        <v>0.27013888888888898</v>
      </c>
      <c r="D426" s="9" t="s">
        <v>8</v>
      </c>
      <c r="E426" s="9">
        <v>6</v>
      </c>
      <c r="F426" s="9" t="s">
        <v>18</v>
      </c>
      <c r="G426" s="13">
        <f t="shared" si="66"/>
        <v>6</v>
      </c>
      <c r="H426">
        <f t="shared" si="67"/>
        <v>1</v>
      </c>
      <c r="I426" s="14">
        <f t="shared" si="68"/>
        <v>7</v>
      </c>
      <c r="J426" s="14">
        <f t="shared" si="69"/>
        <v>4</v>
      </c>
      <c r="K426" s="14">
        <f t="shared" si="70"/>
        <v>4</v>
      </c>
      <c r="L426" s="14">
        <f t="shared" si="71"/>
        <v>2</v>
      </c>
      <c r="M426" s="14">
        <f t="shared" si="72"/>
        <v>2</v>
      </c>
      <c r="N426" s="14">
        <f t="shared" si="73"/>
        <v>2</v>
      </c>
      <c r="O426">
        <f t="shared" si="74"/>
        <v>2016</v>
      </c>
      <c r="P426">
        <f t="shared" si="75"/>
        <v>12</v>
      </c>
      <c r="Q426">
        <f t="shared" si="76"/>
        <v>12</v>
      </c>
      <c r="R426">
        <f>IF(E426=0,1,(IF(E426&lt;=5,2,(IF(E426&lt;=10,3,(IF(E426&gt;=11,4)))))))</f>
        <v>3</v>
      </c>
    </row>
    <row r="427" spans="1:18" x14ac:dyDescent="0.2">
      <c r="A427" s="8">
        <v>42716</v>
      </c>
      <c r="B427" s="9">
        <v>504</v>
      </c>
      <c r="C427" s="10">
        <v>0.27222222222222198</v>
      </c>
      <c r="D427" s="9" t="s">
        <v>8</v>
      </c>
      <c r="E427" s="9">
        <v>5</v>
      </c>
      <c r="F427" s="9" t="s">
        <v>18</v>
      </c>
      <c r="G427" s="13">
        <f t="shared" si="66"/>
        <v>4</v>
      </c>
      <c r="H427">
        <f t="shared" si="67"/>
        <v>1</v>
      </c>
      <c r="I427" s="14">
        <f t="shared" si="68"/>
        <v>7</v>
      </c>
      <c r="J427" s="14">
        <f t="shared" si="69"/>
        <v>4</v>
      </c>
      <c r="K427" s="14">
        <f t="shared" si="70"/>
        <v>4</v>
      </c>
      <c r="L427" s="14">
        <f t="shared" si="71"/>
        <v>4</v>
      </c>
      <c r="M427" s="14">
        <f t="shared" si="72"/>
        <v>3</v>
      </c>
      <c r="N427" s="14">
        <f t="shared" si="73"/>
        <v>3</v>
      </c>
      <c r="O427">
        <f t="shared" si="74"/>
        <v>2016</v>
      </c>
      <c r="P427">
        <f t="shared" si="75"/>
        <v>12</v>
      </c>
      <c r="Q427">
        <f t="shared" si="76"/>
        <v>12</v>
      </c>
      <c r="R427">
        <f>IF(E427=0,1,(IF(E427&lt;=5,2,(IF(E427&lt;=10,3,(IF(E427&gt;=11,4)))))))</f>
        <v>2</v>
      </c>
    </row>
    <row r="428" spans="1:18" x14ac:dyDescent="0.2">
      <c r="A428" s="8">
        <v>42716</v>
      </c>
      <c r="B428" s="9">
        <v>501</v>
      </c>
      <c r="C428" s="10">
        <v>0.27777777777777801</v>
      </c>
      <c r="D428" s="9" t="s">
        <v>8</v>
      </c>
      <c r="E428" s="9">
        <v>5</v>
      </c>
      <c r="F428" s="9" t="s">
        <v>18</v>
      </c>
      <c r="G428" s="13">
        <f t="shared" si="66"/>
        <v>1</v>
      </c>
      <c r="H428">
        <f t="shared" si="67"/>
        <v>1</v>
      </c>
      <c r="I428" s="14">
        <f t="shared" si="68"/>
        <v>7</v>
      </c>
      <c r="J428" s="14">
        <f t="shared" si="69"/>
        <v>4</v>
      </c>
      <c r="K428" s="14">
        <f t="shared" si="70"/>
        <v>3</v>
      </c>
      <c r="L428" s="14">
        <f t="shared" si="71"/>
        <v>2</v>
      </c>
      <c r="M428" s="14">
        <f t="shared" si="72"/>
        <v>1</v>
      </c>
      <c r="N428" s="14">
        <f t="shared" si="73"/>
        <v>1</v>
      </c>
      <c r="O428">
        <f t="shared" si="74"/>
        <v>2016</v>
      </c>
      <c r="P428">
        <f t="shared" si="75"/>
        <v>12</v>
      </c>
      <c r="Q428">
        <f t="shared" si="76"/>
        <v>12</v>
      </c>
      <c r="R428">
        <f>IF(E428=0,1,(IF(E428&lt;=5,2,(IF(E428&lt;=10,3,(IF(E428&gt;=11,4)))))))</f>
        <v>2</v>
      </c>
    </row>
    <row r="429" spans="1:18" x14ac:dyDescent="0.2">
      <c r="A429" s="8">
        <v>42716</v>
      </c>
      <c r="B429" s="9">
        <v>511</v>
      </c>
      <c r="C429" s="10">
        <v>0.28333333333333299</v>
      </c>
      <c r="D429" s="9" t="s">
        <v>8</v>
      </c>
      <c r="E429" s="9">
        <v>4</v>
      </c>
      <c r="F429" s="9" t="s">
        <v>20</v>
      </c>
      <c r="G429" s="13">
        <f t="shared" si="66"/>
        <v>9</v>
      </c>
      <c r="H429">
        <f t="shared" si="67"/>
        <v>1</v>
      </c>
      <c r="I429" s="14">
        <f t="shared" si="68"/>
        <v>7</v>
      </c>
      <c r="J429" s="14">
        <f t="shared" si="69"/>
        <v>3</v>
      </c>
      <c r="K429" s="14">
        <f t="shared" si="70"/>
        <v>1</v>
      </c>
      <c r="L429" s="14">
        <f t="shared" si="71"/>
        <v>3</v>
      </c>
      <c r="M429" s="14">
        <f t="shared" si="72"/>
        <v>2</v>
      </c>
      <c r="N429" s="14">
        <f t="shared" si="73"/>
        <v>2</v>
      </c>
      <c r="O429">
        <f t="shared" si="74"/>
        <v>2016</v>
      </c>
      <c r="P429">
        <f t="shared" si="75"/>
        <v>12</v>
      </c>
      <c r="Q429">
        <f t="shared" si="76"/>
        <v>12</v>
      </c>
      <c r="R429">
        <f>IF(E429=0,1,(IF(E429&lt;=5,2,(IF(E429&lt;=10,3,(IF(E429&gt;=11,4)))))))</f>
        <v>2</v>
      </c>
    </row>
    <row r="430" spans="1:18" x14ac:dyDescent="0.2">
      <c r="A430" s="8">
        <v>42716</v>
      </c>
      <c r="B430" s="9">
        <v>506</v>
      </c>
      <c r="C430" s="10">
        <v>0.28402777777777799</v>
      </c>
      <c r="D430" s="9" t="s">
        <v>8</v>
      </c>
      <c r="E430" s="9">
        <v>4</v>
      </c>
      <c r="F430" s="9" t="s">
        <v>19</v>
      </c>
      <c r="G430" s="13">
        <f t="shared" si="66"/>
        <v>6</v>
      </c>
      <c r="H430">
        <f t="shared" si="67"/>
        <v>1</v>
      </c>
      <c r="I430" s="14">
        <f t="shared" si="68"/>
        <v>7</v>
      </c>
      <c r="J430" s="14">
        <f t="shared" si="69"/>
        <v>2</v>
      </c>
      <c r="K430" s="14">
        <f t="shared" si="70"/>
        <v>4</v>
      </c>
      <c r="L430" s="14">
        <f t="shared" si="71"/>
        <v>2</v>
      </c>
      <c r="M430" s="14">
        <f t="shared" si="72"/>
        <v>2</v>
      </c>
      <c r="N430" s="14">
        <f t="shared" si="73"/>
        <v>2</v>
      </c>
      <c r="O430">
        <f t="shared" si="74"/>
        <v>2016</v>
      </c>
      <c r="P430">
        <f t="shared" si="75"/>
        <v>12</v>
      </c>
      <c r="Q430">
        <f t="shared" si="76"/>
        <v>12</v>
      </c>
      <c r="R430">
        <f>IF(E430=0,1,(IF(E430&lt;=5,2,(IF(E430&lt;=10,3,(IF(E430&gt;=11,4)))))))</f>
        <v>2</v>
      </c>
    </row>
    <row r="431" spans="1:18" x14ac:dyDescent="0.2">
      <c r="A431" s="8">
        <v>42716</v>
      </c>
      <c r="B431" s="9">
        <v>511</v>
      </c>
      <c r="C431" s="10">
        <v>0.29097222222222202</v>
      </c>
      <c r="D431" s="9" t="s">
        <v>8</v>
      </c>
      <c r="E431" s="9">
        <v>3</v>
      </c>
      <c r="F431" s="9" t="s">
        <v>20</v>
      </c>
      <c r="G431" s="13">
        <f t="shared" si="66"/>
        <v>9</v>
      </c>
      <c r="H431">
        <f t="shared" si="67"/>
        <v>1</v>
      </c>
      <c r="I431" s="14">
        <f t="shared" si="68"/>
        <v>7</v>
      </c>
      <c r="J431" s="14">
        <f t="shared" si="69"/>
        <v>3</v>
      </c>
      <c r="K431" s="14">
        <f t="shared" si="70"/>
        <v>1</v>
      </c>
      <c r="L431" s="14">
        <f t="shared" si="71"/>
        <v>3</v>
      </c>
      <c r="M431" s="14">
        <f t="shared" si="72"/>
        <v>2</v>
      </c>
      <c r="N431" s="14">
        <f t="shared" si="73"/>
        <v>2</v>
      </c>
      <c r="O431">
        <f t="shared" si="74"/>
        <v>2016</v>
      </c>
      <c r="P431">
        <f t="shared" si="75"/>
        <v>12</v>
      </c>
      <c r="Q431">
        <f t="shared" si="76"/>
        <v>12</v>
      </c>
      <c r="R431">
        <f>IF(E431=0,1,(IF(E431&lt;=5,2,(IF(E431&lt;=10,3,(IF(E431&gt;=11,4)))))))</f>
        <v>2</v>
      </c>
    </row>
    <row r="432" spans="1:18" x14ac:dyDescent="0.2">
      <c r="A432" s="8">
        <v>42716</v>
      </c>
      <c r="B432" s="9">
        <v>514</v>
      </c>
      <c r="C432" s="10">
        <v>0.30138888888888898</v>
      </c>
      <c r="D432" s="9" t="s">
        <v>8</v>
      </c>
      <c r="E432" s="9">
        <v>8</v>
      </c>
      <c r="F432" s="9" t="s">
        <v>18</v>
      </c>
      <c r="G432" s="13">
        <f t="shared" si="66"/>
        <v>11</v>
      </c>
      <c r="H432">
        <f t="shared" si="67"/>
        <v>1</v>
      </c>
      <c r="I432" s="14">
        <f t="shared" si="68"/>
        <v>8</v>
      </c>
      <c r="J432" s="14">
        <f t="shared" si="69"/>
        <v>4</v>
      </c>
      <c r="K432" s="14">
        <f t="shared" si="70"/>
        <v>2</v>
      </c>
      <c r="L432" s="14">
        <f t="shared" si="71"/>
        <v>1</v>
      </c>
      <c r="M432" s="14">
        <f t="shared" si="72"/>
        <v>3</v>
      </c>
      <c r="N432" s="14">
        <f t="shared" si="73"/>
        <v>1</v>
      </c>
      <c r="O432">
        <f t="shared" si="74"/>
        <v>2016</v>
      </c>
      <c r="P432">
        <f t="shared" si="75"/>
        <v>12</v>
      </c>
      <c r="Q432">
        <f t="shared" si="76"/>
        <v>12</v>
      </c>
      <c r="R432">
        <f>IF(E432=0,1,(IF(E432&lt;=5,2,(IF(E432&lt;=10,3,(IF(E432&gt;=11,4)))))))</f>
        <v>3</v>
      </c>
    </row>
    <row r="433" spans="1:18" x14ac:dyDescent="0.2">
      <c r="A433" s="8">
        <v>42716</v>
      </c>
      <c r="B433" s="9">
        <v>504</v>
      </c>
      <c r="C433" s="10">
        <v>0.30208333333333298</v>
      </c>
      <c r="D433" s="9" t="s">
        <v>8</v>
      </c>
      <c r="E433" s="9">
        <v>4</v>
      </c>
      <c r="F433" s="9" t="s">
        <v>19</v>
      </c>
      <c r="G433" s="13">
        <f t="shared" si="66"/>
        <v>4</v>
      </c>
      <c r="H433">
        <f t="shared" si="67"/>
        <v>1</v>
      </c>
      <c r="I433" s="14">
        <f t="shared" si="68"/>
        <v>8</v>
      </c>
      <c r="J433" s="14">
        <f t="shared" si="69"/>
        <v>2</v>
      </c>
      <c r="K433" s="14">
        <f t="shared" si="70"/>
        <v>4</v>
      </c>
      <c r="L433" s="14">
        <f t="shared" si="71"/>
        <v>4</v>
      </c>
      <c r="M433" s="14">
        <f t="shared" si="72"/>
        <v>3</v>
      </c>
      <c r="N433" s="14">
        <f t="shared" si="73"/>
        <v>3</v>
      </c>
      <c r="O433">
        <f t="shared" si="74"/>
        <v>2016</v>
      </c>
      <c r="P433">
        <f t="shared" si="75"/>
        <v>12</v>
      </c>
      <c r="Q433">
        <f t="shared" si="76"/>
        <v>12</v>
      </c>
      <c r="R433">
        <f>IF(E433=0,1,(IF(E433&lt;=5,2,(IF(E433&lt;=10,3,(IF(E433&gt;=11,4)))))))</f>
        <v>2</v>
      </c>
    </row>
    <row r="434" spans="1:18" x14ac:dyDescent="0.2">
      <c r="A434" s="8">
        <v>42716</v>
      </c>
      <c r="B434" s="9">
        <v>506</v>
      </c>
      <c r="C434" s="10">
        <v>0.311805555555556</v>
      </c>
      <c r="D434" s="9" t="s">
        <v>8</v>
      </c>
      <c r="E434" s="9">
        <v>6</v>
      </c>
      <c r="F434" s="9" t="s">
        <v>13</v>
      </c>
      <c r="G434" s="13">
        <f t="shared" si="66"/>
        <v>6</v>
      </c>
      <c r="H434">
        <f t="shared" si="67"/>
        <v>1</v>
      </c>
      <c r="I434" s="14">
        <f t="shared" si="68"/>
        <v>8</v>
      </c>
      <c r="J434" s="14">
        <f t="shared" si="69"/>
        <v>1</v>
      </c>
      <c r="K434" s="14">
        <f t="shared" si="70"/>
        <v>4</v>
      </c>
      <c r="L434" s="14">
        <f t="shared" si="71"/>
        <v>2</v>
      </c>
      <c r="M434" s="14">
        <f t="shared" si="72"/>
        <v>2</v>
      </c>
      <c r="N434" s="14">
        <f t="shared" si="73"/>
        <v>2</v>
      </c>
      <c r="O434">
        <f t="shared" si="74"/>
        <v>2016</v>
      </c>
      <c r="P434">
        <f t="shared" si="75"/>
        <v>12</v>
      </c>
      <c r="Q434">
        <f t="shared" si="76"/>
        <v>12</v>
      </c>
      <c r="R434">
        <f>IF(E434=0,1,(IF(E434&lt;=5,2,(IF(E434&lt;=10,3,(IF(E434&gt;=11,4)))))))</f>
        <v>3</v>
      </c>
    </row>
    <row r="435" spans="1:18" x14ac:dyDescent="0.2">
      <c r="A435" s="8">
        <v>42716</v>
      </c>
      <c r="B435" s="9">
        <v>505</v>
      </c>
      <c r="C435" s="10">
        <v>0.3125</v>
      </c>
      <c r="D435" s="9" t="s">
        <v>8</v>
      </c>
      <c r="E435" s="9">
        <v>5</v>
      </c>
      <c r="F435" s="9" t="s">
        <v>19</v>
      </c>
      <c r="G435" s="13">
        <f t="shared" si="66"/>
        <v>5</v>
      </c>
      <c r="H435">
        <f t="shared" si="67"/>
        <v>1</v>
      </c>
      <c r="I435" s="14">
        <f t="shared" si="68"/>
        <v>8</v>
      </c>
      <c r="J435" s="14">
        <f t="shared" si="69"/>
        <v>2</v>
      </c>
      <c r="K435" s="14">
        <f t="shared" si="70"/>
        <v>3</v>
      </c>
      <c r="L435" s="14">
        <f t="shared" si="71"/>
        <v>3</v>
      </c>
      <c r="M435" s="14">
        <f t="shared" si="72"/>
        <v>4</v>
      </c>
      <c r="N435" s="14">
        <f t="shared" si="73"/>
        <v>4</v>
      </c>
      <c r="O435">
        <f t="shared" si="74"/>
        <v>2016</v>
      </c>
      <c r="P435">
        <f t="shared" si="75"/>
        <v>12</v>
      </c>
      <c r="Q435">
        <f t="shared" si="76"/>
        <v>12</v>
      </c>
      <c r="R435">
        <f>IF(E435=0,1,(IF(E435&lt;=5,2,(IF(E435&lt;=10,3,(IF(E435&gt;=11,4)))))))</f>
        <v>2</v>
      </c>
    </row>
    <row r="436" spans="1:18" x14ac:dyDescent="0.2">
      <c r="A436" s="8">
        <v>42716</v>
      </c>
      <c r="B436" s="9">
        <v>506</v>
      </c>
      <c r="C436" s="10">
        <v>0.31944444444444398</v>
      </c>
      <c r="D436" s="9" t="s">
        <v>8</v>
      </c>
      <c r="E436" s="9">
        <v>6</v>
      </c>
      <c r="F436" s="9" t="s">
        <v>20</v>
      </c>
      <c r="G436" s="13">
        <f t="shared" si="66"/>
        <v>6</v>
      </c>
      <c r="H436">
        <f t="shared" si="67"/>
        <v>1</v>
      </c>
      <c r="I436" s="14">
        <f t="shared" si="68"/>
        <v>8</v>
      </c>
      <c r="J436" s="14">
        <f t="shared" si="69"/>
        <v>3</v>
      </c>
      <c r="K436" s="14">
        <f t="shared" si="70"/>
        <v>4</v>
      </c>
      <c r="L436" s="14">
        <f t="shared" si="71"/>
        <v>2</v>
      </c>
      <c r="M436" s="14">
        <f t="shared" si="72"/>
        <v>2</v>
      </c>
      <c r="N436" s="14">
        <f t="shared" si="73"/>
        <v>2</v>
      </c>
      <c r="O436">
        <f t="shared" si="74"/>
        <v>2016</v>
      </c>
      <c r="P436">
        <f t="shared" si="75"/>
        <v>12</v>
      </c>
      <c r="Q436">
        <f t="shared" si="76"/>
        <v>12</v>
      </c>
      <c r="R436">
        <f>IF(E436=0,1,(IF(E436&lt;=5,2,(IF(E436&lt;=10,3,(IF(E436&gt;=11,4)))))))</f>
        <v>3</v>
      </c>
    </row>
    <row r="437" spans="1:18" x14ac:dyDescent="0.2">
      <c r="A437" s="8">
        <v>42716</v>
      </c>
      <c r="B437" s="9">
        <v>512</v>
      </c>
      <c r="C437" s="10">
        <v>0.32152777777777802</v>
      </c>
      <c r="D437" s="9" t="s">
        <v>8</v>
      </c>
      <c r="E437" s="9">
        <v>10</v>
      </c>
      <c r="F437" s="9" t="s">
        <v>18</v>
      </c>
      <c r="G437" s="13">
        <f t="shared" si="66"/>
        <v>10</v>
      </c>
      <c r="H437">
        <f t="shared" si="67"/>
        <v>1</v>
      </c>
      <c r="I437" s="14">
        <f t="shared" si="68"/>
        <v>8</v>
      </c>
      <c r="J437" s="14">
        <f t="shared" si="69"/>
        <v>4</v>
      </c>
      <c r="K437" s="14">
        <f t="shared" si="70"/>
        <v>3</v>
      </c>
      <c r="L437" s="14">
        <f t="shared" si="71"/>
        <v>1</v>
      </c>
      <c r="M437" s="14">
        <f t="shared" si="72"/>
        <v>3</v>
      </c>
      <c r="N437" s="14">
        <f t="shared" si="73"/>
        <v>3</v>
      </c>
      <c r="O437">
        <f t="shared" si="74"/>
        <v>2016</v>
      </c>
      <c r="P437">
        <f t="shared" si="75"/>
        <v>12</v>
      </c>
      <c r="Q437">
        <f t="shared" si="76"/>
        <v>12</v>
      </c>
      <c r="R437">
        <f>IF(E437=0,1,(IF(E437&lt;=5,2,(IF(E437&lt;=10,3,(IF(E437&gt;=11,4)))))))</f>
        <v>3</v>
      </c>
    </row>
    <row r="438" spans="1:18" x14ac:dyDescent="0.2">
      <c r="A438" s="8">
        <v>42716</v>
      </c>
      <c r="B438" s="9">
        <v>512</v>
      </c>
      <c r="C438" s="10">
        <v>0.32291666666666702</v>
      </c>
      <c r="D438" s="9" t="s">
        <v>8</v>
      </c>
      <c r="E438" s="9">
        <v>6</v>
      </c>
      <c r="F438" s="9" t="s">
        <v>18</v>
      </c>
      <c r="G438" s="13">
        <f t="shared" si="66"/>
        <v>10</v>
      </c>
      <c r="H438">
        <f t="shared" si="67"/>
        <v>1</v>
      </c>
      <c r="I438" s="14">
        <f t="shared" si="68"/>
        <v>8</v>
      </c>
      <c r="J438" s="14">
        <f t="shared" si="69"/>
        <v>4</v>
      </c>
      <c r="K438" s="14">
        <f t="shared" si="70"/>
        <v>3</v>
      </c>
      <c r="L438" s="14">
        <f t="shared" si="71"/>
        <v>1</v>
      </c>
      <c r="M438" s="14">
        <f t="shared" si="72"/>
        <v>3</v>
      </c>
      <c r="N438" s="14">
        <f t="shared" si="73"/>
        <v>3</v>
      </c>
      <c r="O438">
        <f t="shared" si="74"/>
        <v>2016</v>
      </c>
      <c r="P438">
        <f t="shared" si="75"/>
        <v>12</v>
      </c>
      <c r="Q438">
        <f t="shared" si="76"/>
        <v>12</v>
      </c>
      <c r="R438">
        <f>IF(E438=0,1,(IF(E438&lt;=5,2,(IF(E438&lt;=10,3,(IF(E438&gt;=11,4)))))))</f>
        <v>3</v>
      </c>
    </row>
    <row r="439" spans="1:18" x14ac:dyDescent="0.2">
      <c r="A439" s="8">
        <v>42716</v>
      </c>
      <c r="B439" s="9">
        <v>512</v>
      </c>
      <c r="C439" s="10">
        <v>0.32638888888888901</v>
      </c>
      <c r="D439" s="9" t="s">
        <v>8</v>
      </c>
      <c r="E439" s="9">
        <v>45</v>
      </c>
      <c r="F439" s="9" t="s">
        <v>18</v>
      </c>
      <c r="G439" s="13">
        <f t="shared" si="66"/>
        <v>10</v>
      </c>
      <c r="H439">
        <f t="shared" si="67"/>
        <v>1</v>
      </c>
      <c r="I439" s="14">
        <f t="shared" si="68"/>
        <v>8</v>
      </c>
      <c r="J439" s="14">
        <f t="shared" si="69"/>
        <v>4</v>
      </c>
      <c r="K439" s="14">
        <f t="shared" si="70"/>
        <v>3</v>
      </c>
      <c r="L439" s="14">
        <f t="shared" si="71"/>
        <v>1</v>
      </c>
      <c r="M439" s="14">
        <f t="shared" si="72"/>
        <v>3</v>
      </c>
      <c r="N439" s="14">
        <f t="shared" si="73"/>
        <v>3</v>
      </c>
      <c r="O439">
        <f t="shared" si="74"/>
        <v>2016</v>
      </c>
      <c r="P439">
        <f t="shared" si="75"/>
        <v>12</v>
      </c>
      <c r="Q439">
        <f t="shared" si="76"/>
        <v>12</v>
      </c>
      <c r="R439">
        <f>IF(E439=0,1,(IF(E439&lt;=5,2,(IF(E439&lt;=10,3,(IF(E439&gt;=11,4)))))))</f>
        <v>4</v>
      </c>
    </row>
    <row r="440" spans="1:18" x14ac:dyDescent="0.2">
      <c r="A440" s="8">
        <v>42716</v>
      </c>
      <c r="B440" s="9">
        <v>504</v>
      </c>
      <c r="C440" s="10">
        <v>0.34027777777777801</v>
      </c>
      <c r="D440" s="9" t="s">
        <v>8</v>
      </c>
      <c r="E440" s="9">
        <v>4</v>
      </c>
      <c r="F440" s="9" t="s">
        <v>19</v>
      </c>
      <c r="G440" s="13">
        <f t="shared" si="66"/>
        <v>4</v>
      </c>
      <c r="H440">
        <f t="shared" si="67"/>
        <v>1</v>
      </c>
      <c r="I440" s="14">
        <f t="shared" si="68"/>
        <v>9</v>
      </c>
      <c r="J440" s="14">
        <f t="shared" si="69"/>
        <v>2</v>
      </c>
      <c r="K440" s="14">
        <f t="shared" si="70"/>
        <v>4</v>
      </c>
      <c r="L440" s="14">
        <f t="shared" si="71"/>
        <v>4</v>
      </c>
      <c r="M440" s="14">
        <f t="shared" si="72"/>
        <v>3</v>
      </c>
      <c r="N440" s="14">
        <f t="shared" si="73"/>
        <v>3</v>
      </c>
      <c r="O440">
        <f t="shared" si="74"/>
        <v>2016</v>
      </c>
      <c r="P440">
        <f t="shared" si="75"/>
        <v>12</v>
      </c>
      <c r="Q440">
        <f t="shared" si="76"/>
        <v>12</v>
      </c>
      <c r="R440">
        <f>IF(E440=0,1,(IF(E440&lt;=5,2,(IF(E440&lt;=10,3,(IF(E440&gt;=11,4)))))))</f>
        <v>2</v>
      </c>
    </row>
    <row r="441" spans="1:18" x14ac:dyDescent="0.2">
      <c r="A441" s="8">
        <v>42716</v>
      </c>
      <c r="B441" s="9">
        <v>504</v>
      </c>
      <c r="C441" s="10">
        <v>0.359027777777778</v>
      </c>
      <c r="D441" s="9" t="s">
        <v>8</v>
      </c>
      <c r="E441" s="9">
        <v>4</v>
      </c>
      <c r="F441" s="9" t="s">
        <v>19</v>
      </c>
      <c r="G441" s="13">
        <f t="shared" si="66"/>
        <v>4</v>
      </c>
      <c r="H441">
        <f t="shared" si="67"/>
        <v>1</v>
      </c>
      <c r="I441" s="14">
        <f t="shared" si="68"/>
        <v>9</v>
      </c>
      <c r="J441" s="14">
        <f t="shared" si="69"/>
        <v>2</v>
      </c>
      <c r="K441" s="14">
        <f t="shared" si="70"/>
        <v>4</v>
      </c>
      <c r="L441" s="14">
        <f t="shared" si="71"/>
        <v>4</v>
      </c>
      <c r="M441" s="14">
        <f t="shared" si="72"/>
        <v>3</v>
      </c>
      <c r="N441" s="14">
        <f t="shared" si="73"/>
        <v>3</v>
      </c>
      <c r="O441">
        <f t="shared" si="74"/>
        <v>2016</v>
      </c>
      <c r="P441">
        <f t="shared" si="75"/>
        <v>12</v>
      </c>
      <c r="Q441">
        <f t="shared" si="76"/>
        <v>12</v>
      </c>
      <c r="R441">
        <f>IF(E441=0,1,(IF(E441&lt;=5,2,(IF(E441&lt;=10,3,(IF(E441&gt;=11,4)))))))</f>
        <v>2</v>
      </c>
    </row>
    <row r="442" spans="1:18" x14ac:dyDescent="0.2">
      <c r="A442" s="8">
        <v>42716</v>
      </c>
      <c r="B442" s="9">
        <v>504</v>
      </c>
      <c r="C442" s="10">
        <v>0.37847222222222199</v>
      </c>
      <c r="D442" s="9" t="s">
        <v>8</v>
      </c>
      <c r="E442" s="9">
        <v>8</v>
      </c>
      <c r="F442" s="9" t="s">
        <v>19</v>
      </c>
      <c r="G442" s="13">
        <f t="shared" si="66"/>
        <v>4</v>
      </c>
      <c r="H442">
        <f t="shared" si="67"/>
        <v>1</v>
      </c>
      <c r="I442" s="14">
        <f t="shared" si="68"/>
        <v>10</v>
      </c>
      <c r="J442" s="14">
        <f t="shared" si="69"/>
        <v>2</v>
      </c>
      <c r="K442" s="14">
        <f t="shared" si="70"/>
        <v>4</v>
      </c>
      <c r="L442" s="14">
        <f t="shared" si="71"/>
        <v>4</v>
      </c>
      <c r="M442" s="14">
        <f t="shared" si="72"/>
        <v>3</v>
      </c>
      <c r="N442" s="14">
        <f t="shared" si="73"/>
        <v>3</v>
      </c>
      <c r="O442">
        <f t="shared" si="74"/>
        <v>2016</v>
      </c>
      <c r="P442">
        <f t="shared" si="75"/>
        <v>12</v>
      </c>
      <c r="Q442">
        <f t="shared" si="76"/>
        <v>12</v>
      </c>
      <c r="R442">
        <f>IF(E442=0,1,(IF(E442&lt;=5,2,(IF(E442&lt;=10,3,(IF(E442&gt;=11,4)))))))</f>
        <v>3</v>
      </c>
    </row>
    <row r="443" spans="1:18" x14ac:dyDescent="0.2">
      <c r="A443" s="8">
        <v>42716</v>
      </c>
      <c r="B443" s="9">
        <v>504</v>
      </c>
      <c r="C443" s="10">
        <v>0.40833333333333299</v>
      </c>
      <c r="D443" s="9" t="s">
        <v>8</v>
      </c>
      <c r="E443" s="9">
        <v>15</v>
      </c>
      <c r="F443" s="9" t="s">
        <v>19</v>
      </c>
      <c r="G443" s="13">
        <f t="shared" si="66"/>
        <v>4</v>
      </c>
      <c r="H443">
        <f t="shared" si="67"/>
        <v>1</v>
      </c>
      <c r="I443" s="14">
        <f t="shared" si="68"/>
        <v>10</v>
      </c>
      <c r="J443" s="14">
        <f t="shared" si="69"/>
        <v>2</v>
      </c>
      <c r="K443" s="14">
        <f t="shared" si="70"/>
        <v>4</v>
      </c>
      <c r="L443" s="14">
        <f t="shared" si="71"/>
        <v>4</v>
      </c>
      <c r="M443" s="14">
        <f t="shared" si="72"/>
        <v>3</v>
      </c>
      <c r="N443" s="14">
        <f t="shared" si="73"/>
        <v>3</v>
      </c>
      <c r="O443">
        <f t="shared" si="74"/>
        <v>2016</v>
      </c>
      <c r="P443">
        <f t="shared" si="75"/>
        <v>12</v>
      </c>
      <c r="Q443">
        <f t="shared" si="76"/>
        <v>12</v>
      </c>
      <c r="R443">
        <f>IF(E443=0,1,(IF(E443&lt;=5,2,(IF(E443&lt;=10,3,(IF(E443&gt;=11,4)))))))</f>
        <v>4</v>
      </c>
    </row>
    <row r="444" spans="1:18" x14ac:dyDescent="0.2">
      <c r="A444" s="8">
        <v>42716</v>
      </c>
      <c r="B444" s="9">
        <v>514</v>
      </c>
      <c r="C444" s="10">
        <v>0.41527777777777802</v>
      </c>
      <c r="D444" s="9" t="s">
        <v>8</v>
      </c>
      <c r="E444" s="9">
        <v>5</v>
      </c>
      <c r="F444" s="9" t="s">
        <v>18</v>
      </c>
      <c r="G444" s="13">
        <f t="shared" si="66"/>
        <v>11</v>
      </c>
      <c r="H444">
        <f t="shared" si="67"/>
        <v>1</v>
      </c>
      <c r="I444" s="14">
        <f t="shared" si="68"/>
        <v>10</v>
      </c>
      <c r="J444" s="14">
        <f t="shared" si="69"/>
        <v>4</v>
      </c>
      <c r="K444" s="14">
        <f t="shared" si="70"/>
        <v>2</v>
      </c>
      <c r="L444" s="14">
        <f t="shared" si="71"/>
        <v>1</v>
      </c>
      <c r="M444" s="14">
        <f t="shared" si="72"/>
        <v>3</v>
      </c>
      <c r="N444" s="14">
        <f t="shared" si="73"/>
        <v>1</v>
      </c>
      <c r="O444">
        <f t="shared" si="74"/>
        <v>2016</v>
      </c>
      <c r="P444">
        <f t="shared" si="75"/>
        <v>12</v>
      </c>
      <c r="Q444">
        <f t="shared" si="76"/>
        <v>12</v>
      </c>
      <c r="R444">
        <f>IF(E444=0,1,(IF(E444&lt;=5,2,(IF(E444&lt;=10,3,(IF(E444&gt;=11,4)))))))</f>
        <v>2</v>
      </c>
    </row>
    <row r="445" spans="1:18" x14ac:dyDescent="0.2">
      <c r="A445" s="8">
        <v>42716</v>
      </c>
      <c r="B445" s="9">
        <v>512</v>
      </c>
      <c r="C445" s="10">
        <v>0.42430555555555599</v>
      </c>
      <c r="D445" s="9" t="s">
        <v>8</v>
      </c>
      <c r="E445" s="9">
        <v>15</v>
      </c>
      <c r="F445" s="9" t="s">
        <v>18</v>
      </c>
      <c r="G445" s="13">
        <f t="shared" si="66"/>
        <v>10</v>
      </c>
      <c r="H445">
        <f t="shared" si="67"/>
        <v>1</v>
      </c>
      <c r="I445" s="14">
        <f t="shared" si="68"/>
        <v>11</v>
      </c>
      <c r="J445" s="14">
        <f t="shared" si="69"/>
        <v>4</v>
      </c>
      <c r="K445" s="14">
        <f t="shared" si="70"/>
        <v>3</v>
      </c>
      <c r="L445" s="14">
        <f t="shared" si="71"/>
        <v>1</v>
      </c>
      <c r="M445" s="14">
        <f t="shared" si="72"/>
        <v>3</v>
      </c>
      <c r="N445" s="14">
        <f t="shared" si="73"/>
        <v>3</v>
      </c>
      <c r="O445">
        <f t="shared" si="74"/>
        <v>2016</v>
      </c>
      <c r="P445">
        <f t="shared" si="75"/>
        <v>12</v>
      </c>
      <c r="Q445">
        <f t="shared" si="76"/>
        <v>12</v>
      </c>
      <c r="R445">
        <f>IF(E445=0,1,(IF(E445&lt;=5,2,(IF(E445&lt;=10,3,(IF(E445&gt;=11,4)))))))</f>
        <v>4</v>
      </c>
    </row>
    <row r="446" spans="1:18" x14ac:dyDescent="0.2">
      <c r="A446" s="8">
        <v>42716</v>
      </c>
      <c r="B446" s="9">
        <v>501</v>
      </c>
      <c r="C446" s="10">
        <v>0.43402777777777801</v>
      </c>
      <c r="D446" s="9" t="s">
        <v>8</v>
      </c>
      <c r="E446" s="9">
        <v>5</v>
      </c>
      <c r="F446" s="9" t="s">
        <v>19</v>
      </c>
      <c r="G446" s="13">
        <f t="shared" si="66"/>
        <v>1</v>
      </c>
      <c r="H446">
        <f t="shared" si="67"/>
        <v>1</v>
      </c>
      <c r="I446" s="14">
        <f t="shared" si="68"/>
        <v>11</v>
      </c>
      <c r="J446" s="14">
        <f t="shared" si="69"/>
        <v>2</v>
      </c>
      <c r="K446" s="14">
        <f t="shared" si="70"/>
        <v>3</v>
      </c>
      <c r="L446" s="14">
        <f t="shared" si="71"/>
        <v>2</v>
      </c>
      <c r="M446" s="14">
        <f t="shared" si="72"/>
        <v>1</v>
      </c>
      <c r="N446" s="14">
        <f t="shared" si="73"/>
        <v>1</v>
      </c>
      <c r="O446">
        <f t="shared" si="74"/>
        <v>2016</v>
      </c>
      <c r="P446">
        <f t="shared" si="75"/>
        <v>12</v>
      </c>
      <c r="Q446">
        <f t="shared" si="76"/>
        <v>12</v>
      </c>
      <c r="R446">
        <f>IF(E446=0,1,(IF(E446&lt;=5,2,(IF(E446&lt;=10,3,(IF(E446&gt;=11,4)))))))</f>
        <v>2</v>
      </c>
    </row>
    <row r="447" spans="1:18" x14ac:dyDescent="0.2">
      <c r="A447" s="8">
        <v>42716</v>
      </c>
      <c r="B447" s="9">
        <v>501</v>
      </c>
      <c r="C447" s="10">
        <v>0.52430555555555602</v>
      </c>
      <c r="D447" s="9" t="s">
        <v>8</v>
      </c>
      <c r="E447" s="9">
        <v>5</v>
      </c>
      <c r="F447" s="9" t="s">
        <v>18</v>
      </c>
      <c r="G447" s="13">
        <f t="shared" si="66"/>
        <v>1</v>
      </c>
      <c r="H447">
        <f t="shared" si="67"/>
        <v>1</v>
      </c>
      <c r="I447" s="14">
        <f t="shared" si="68"/>
        <v>13</v>
      </c>
      <c r="J447" s="14">
        <f t="shared" si="69"/>
        <v>4</v>
      </c>
      <c r="K447" s="14">
        <f t="shared" si="70"/>
        <v>3</v>
      </c>
      <c r="L447" s="14">
        <f t="shared" si="71"/>
        <v>2</v>
      </c>
      <c r="M447" s="14">
        <f t="shared" si="72"/>
        <v>1</v>
      </c>
      <c r="N447" s="14">
        <f t="shared" si="73"/>
        <v>1</v>
      </c>
      <c r="O447">
        <f t="shared" si="74"/>
        <v>2016</v>
      </c>
      <c r="P447">
        <f t="shared" si="75"/>
        <v>12</v>
      </c>
      <c r="Q447">
        <f t="shared" si="76"/>
        <v>12</v>
      </c>
      <c r="R447">
        <f>IF(E447=0,1,(IF(E447&lt;=5,2,(IF(E447&lt;=10,3,(IF(E447&gt;=11,4)))))))</f>
        <v>2</v>
      </c>
    </row>
    <row r="448" spans="1:18" x14ac:dyDescent="0.2">
      <c r="A448" s="8">
        <v>42716</v>
      </c>
      <c r="B448" s="9">
        <v>512</v>
      </c>
      <c r="C448" s="10">
        <v>0.53819444444444398</v>
      </c>
      <c r="D448" s="9" t="s">
        <v>8</v>
      </c>
      <c r="E448" s="9">
        <v>7</v>
      </c>
      <c r="F448" s="9" t="s">
        <v>18</v>
      </c>
      <c r="G448" s="13">
        <f t="shared" si="66"/>
        <v>10</v>
      </c>
      <c r="H448">
        <f t="shared" si="67"/>
        <v>1</v>
      </c>
      <c r="I448" s="14">
        <f t="shared" si="68"/>
        <v>13</v>
      </c>
      <c r="J448" s="14">
        <f t="shared" si="69"/>
        <v>4</v>
      </c>
      <c r="K448" s="14">
        <f t="shared" si="70"/>
        <v>3</v>
      </c>
      <c r="L448" s="14">
        <f t="shared" si="71"/>
        <v>1</v>
      </c>
      <c r="M448" s="14">
        <f t="shared" si="72"/>
        <v>3</v>
      </c>
      <c r="N448" s="14">
        <f t="shared" si="73"/>
        <v>3</v>
      </c>
      <c r="O448">
        <f t="shared" si="74"/>
        <v>2016</v>
      </c>
      <c r="P448">
        <f t="shared" si="75"/>
        <v>12</v>
      </c>
      <c r="Q448">
        <f t="shared" si="76"/>
        <v>12</v>
      </c>
      <c r="R448">
        <f>IF(E448=0,1,(IF(E448&lt;=5,2,(IF(E448&lt;=10,3,(IF(E448&gt;=11,4)))))))</f>
        <v>3</v>
      </c>
    </row>
    <row r="449" spans="1:18" x14ac:dyDescent="0.2">
      <c r="A449" s="8">
        <v>42716</v>
      </c>
      <c r="B449" s="9">
        <v>514</v>
      </c>
      <c r="C449" s="10">
        <v>0.54930555555555605</v>
      </c>
      <c r="D449" s="9" t="s">
        <v>8</v>
      </c>
      <c r="E449" s="9">
        <v>49</v>
      </c>
      <c r="F449" s="9" t="s">
        <v>19</v>
      </c>
      <c r="G449" s="13">
        <f t="shared" si="66"/>
        <v>11</v>
      </c>
      <c r="H449">
        <f t="shared" si="67"/>
        <v>1</v>
      </c>
      <c r="I449" s="14">
        <f t="shared" si="68"/>
        <v>14</v>
      </c>
      <c r="J449" s="14">
        <f t="shared" si="69"/>
        <v>2</v>
      </c>
      <c r="K449" s="14">
        <f t="shared" si="70"/>
        <v>2</v>
      </c>
      <c r="L449" s="14">
        <f t="shared" si="71"/>
        <v>1</v>
      </c>
      <c r="M449" s="14">
        <f t="shared" si="72"/>
        <v>3</v>
      </c>
      <c r="N449" s="14">
        <f t="shared" si="73"/>
        <v>1</v>
      </c>
      <c r="O449">
        <f t="shared" si="74"/>
        <v>2016</v>
      </c>
      <c r="P449">
        <f t="shared" si="75"/>
        <v>12</v>
      </c>
      <c r="Q449">
        <f t="shared" si="76"/>
        <v>12</v>
      </c>
      <c r="R449">
        <f>IF(E449=0,1,(IF(E449&lt;=5,2,(IF(E449&lt;=10,3,(IF(E449&gt;=11,4)))))))</f>
        <v>4</v>
      </c>
    </row>
    <row r="450" spans="1:18" x14ac:dyDescent="0.2">
      <c r="A450" s="8">
        <v>42716</v>
      </c>
      <c r="B450" s="9">
        <v>512</v>
      </c>
      <c r="C450" s="10">
        <v>0.58680555555555602</v>
      </c>
      <c r="D450" s="9" t="s">
        <v>8</v>
      </c>
      <c r="E450" s="9">
        <v>4</v>
      </c>
      <c r="F450" s="9" t="s">
        <v>19</v>
      </c>
      <c r="G450" s="13">
        <f t="shared" si="66"/>
        <v>10</v>
      </c>
      <c r="H450">
        <f t="shared" si="67"/>
        <v>1</v>
      </c>
      <c r="I450" s="14">
        <f t="shared" si="68"/>
        <v>15</v>
      </c>
      <c r="J450" s="14">
        <f t="shared" si="69"/>
        <v>2</v>
      </c>
      <c r="K450" s="14">
        <f t="shared" si="70"/>
        <v>3</v>
      </c>
      <c r="L450" s="14">
        <f t="shared" si="71"/>
        <v>1</v>
      </c>
      <c r="M450" s="14">
        <f t="shared" si="72"/>
        <v>3</v>
      </c>
      <c r="N450" s="14">
        <f t="shared" si="73"/>
        <v>3</v>
      </c>
      <c r="O450">
        <f t="shared" si="74"/>
        <v>2016</v>
      </c>
      <c r="P450">
        <f t="shared" si="75"/>
        <v>12</v>
      </c>
      <c r="Q450">
        <f t="shared" si="76"/>
        <v>12</v>
      </c>
      <c r="R450">
        <f>IF(E450=0,1,(IF(E450&lt;=5,2,(IF(E450&lt;=10,3,(IF(E450&gt;=11,4)))))))</f>
        <v>2</v>
      </c>
    </row>
    <row r="451" spans="1:18" x14ac:dyDescent="0.2">
      <c r="A451" s="8">
        <v>42716</v>
      </c>
      <c r="B451" s="9">
        <v>509</v>
      </c>
      <c r="C451" s="10">
        <v>0.58819444444444402</v>
      </c>
      <c r="D451" s="9" t="s">
        <v>8</v>
      </c>
      <c r="E451" s="9">
        <v>7</v>
      </c>
      <c r="F451" s="9" t="s">
        <v>19</v>
      </c>
      <c r="G451" s="13">
        <f t="shared" ref="G451:G514" si="77">IF(B451=501,1,(IF(B451=502,2,(IF(B451=503,3,(IF(B451=504,4,(IF(B451=505,5,(IF(B451=506,6,(IF(B451=509,7,(IF(B451=510,8,(IF(B451=511,9,(IF(B451=512,10,(IF(B451=514,11)))))))))))))))))))))</f>
        <v>7</v>
      </c>
      <c r="H451">
        <f t="shared" ref="H451:H514" si="78">IF(D451="Friday",5,(IF(D451="Saturday",6,(IF(D451="Sunday",7,(IF(D451="Monday",1,(IF(D451="Tuesday",2,(IF(D451="Wednesday",3,(IF(D451="Thursday",4,0)))))))))))))</f>
        <v>1</v>
      </c>
      <c r="I451" s="14">
        <f t="shared" ref="I451:I514" si="79">(ROUNDDOWN(C451*24,0)+1)</f>
        <v>15</v>
      </c>
      <c r="J451" s="14">
        <f t="shared" ref="J451:J514" si="80">IF(F451="N",1,(IF(F451="E",2,(IF(F451="S",3,(IF(F451="W",4)))))))</f>
        <v>2</v>
      </c>
      <c r="K451" s="14">
        <f t="shared" ref="K451:K514" si="81">IF(B451=501,3,(IF(B451=502,2,(IF(B451=503,3,(IF(B451=504,4,(IF(B451=505,3,(IF(B451=506,4,(IF(B451=509,1,(IF(B451=510,1,(IF(B451=511,1,(IF(B451=512,3,(IF(B451=514,2)))))))))))))))))))))</f>
        <v>1</v>
      </c>
      <c r="L451" s="14">
        <f t="shared" ref="L451:L514" si="82">IF(B451=501,2,(IF(B451=502,1,(IF(B451=503,2,(IF(B451=504,4,(IF(B451=505,3,(IF(B451=506,2,(IF(B451=509,2,(IF(B451=510,3,(IF(B451=511,3,(IF(B451=512,1,(IF(B451=514,1)))))))))))))))))))))</f>
        <v>2</v>
      </c>
      <c r="M451" s="14">
        <f t="shared" ref="M451:M514" si="83">IF(B451=501,1,(IF(B451=502,3,(IF(B451=503,1,(IF(B451=504,3,(IF(B451=505,4,(IF(B451=506,2,(IF(B451=509,2,(IF(B451=510,3,(IF(B451=511,2,(IF(B451=512,3,(IF(B451=514,3)))))))))))))))))))))</f>
        <v>2</v>
      </c>
      <c r="N451" s="14">
        <f t="shared" ref="N451:N514" si="84">IF(B451=501,1,(IF(B451=502,3,(IF(B451=503,1,(IF(B451=504,3,(IF(B451=505,4,(IF(B451=506,2,(IF(B451=509,2,(IF(B451=510,3,(IF(B451=511,2,(IF(B451=512,3,(IF(B451=514,1)))))))))))))))))))))</f>
        <v>2</v>
      </c>
      <c r="O451">
        <f t="shared" ref="O451:O514" si="85">YEAR(A451)</f>
        <v>2016</v>
      </c>
      <c r="P451">
        <f t="shared" ref="P451:P514" si="86">MONTH(A451)</f>
        <v>12</v>
      </c>
      <c r="Q451">
        <f t="shared" ref="Q451:Q514" si="87">DAY(A451)</f>
        <v>12</v>
      </c>
      <c r="R451">
        <f>IF(E451=0,1,(IF(E451&lt;=5,2,(IF(E451&lt;=10,3,(IF(E451&gt;=11,4)))))))</f>
        <v>3</v>
      </c>
    </row>
    <row r="452" spans="1:18" x14ac:dyDescent="0.2">
      <c r="A452" s="8">
        <v>42716</v>
      </c>
      <c r="B452" s="9">
        <v>504</v>
      </c>
      <c r="C452" s="10">
        <v>0.58888888888888902</v>
      </c>
      <c r="D452" s="9" t="s">
        <v>8</v>
      </c>
      <c r="E452" s="9">
        <v>6</v>
      </c>
      <c r="F452" s="9" t="s">
        <v>18</v>
      </c>
      <c r="G452" s="13">
        <f t="shared" si="77"/>
        <v>4</v>
      </c>
      <c r="H452">
        <f t="shared" si="78"/>
        <v>1</v>
      </c>
      <c r="I452" s="14">
        <f t="shared" si="79"/>
        <v>15</v>
      </c>
      <c r="J452" s="14">
        <f t="shared" si="80"/>
        <v>4</v>
      </c>
      <c r="K452" s="14">
        <f t="shared" si="81"/>
        <v>4</v>
      </c>
      <c r="L452" s="14">
        <f t="shared" si="82"/>
        <v>4</v>
      </c>
      <c r="M452" s="14">
        <f t="shared" si="83"/>
        <v>3</v>
      </c>
      <c r="N452" s="14">
        <f t="shared" si="84"/>
        <v>3</v>
      </c>
      <c r="O452">
        <f t="shared" si="85"/>
        <v>2016</v>
      </c>
      <c r="P452">
        <f t="shared" si="86"/>
        <v>12</v>
      </c>
      <c r="Q452">
        <f t="shared" si="87"/>
        <v>12</v>
      </c>
      <c r="R452">
        <f>IF(E452=0,1,(IF(E452&lt;=5,2,(IF(E452&lt;=10,3,(IF(E452&gt;=11,4)))))))</f>
        <v>3</v>
      </c>
    </row>
    <row r="453" spans="1:18" x14ac:dyDescent="0.2">
      <c r="A453" s="8">
        <v>42716</v>
      </c>
      <c r="B453" s="9">
        <v>504</v>
      </c>
      <c r="C453" s="10">
        <v>0.60347222222222197</v>
      </c>
      <c r="D453" s="9" t="s">
        <v>8</v>
      </c>
      <c r="E453" s="9">
        <v>5</v>
      </c>
      <c r="F453" s="9" t="s">
        <v>18</v>
      </c>
      <c r="G453" s="13">
        <f t="shared" si="77"/>
        <v>4</v>
      </c>
      <c r="H453">
        <f t="shared" si="78"/>
        <v>1</v>
      </c>
      <c r="I453" s="14">
        <f t="shared" si="79"/>
        <v>15</v>
      </c>
      <c r="J453" s="14">
        <f t="shared" si="80"/>
        <v>4</v>
      </c>
      <c r="K453" s="14">
        <f t="shared" si="81"/>
        <v>4</v>
      </c>
      <c r="L453" s="14">
        <f t="shared" si="82"/>
        <v>4</v>
      </c>
      <c r="M453" s="14">
        <f t="shared" si="83"/>
        <v>3</v>
      </c>
      <c r="N453" s="14">
        <f t="shared" si="84"/>
        <v>3</v>
      </c>
      <c r="O453">
        <f t="shared" si="85"/>
        <v>2016</v>
      </c>
      <c r="P453">
        <f t="shared" si="86"/>
        <v>12</v>
      </c>
      <c r="Q453">
        <f t="shared" si="87"/>
        <v>12</v>
      </c>
      <c r="R453">
        <f>IF(E453=0,1,(IF(E453&lt;=5,2,(IF(E453&lt;=10,3,(IF(E453&gt;=11,4)))))))</f>
        <v>2</v>
      </c>
    </row>
    <row r="454" spans="1:18" x14ac:dyDescent="0.2">
      <c r="A454" s="8">
        <v>42716</v>
      </c>
      <c r="B454" s="9">
        <v>505</v>
      </c>
      <c r="C454" s="10">
        <v>0.60416666666666696</v>
      </c>
      <c r="D454" s="9" t="s">
        <v>8</v>
      </c>
      <c r="E454" s="9">
        <v>5</v>
      </c>
      <c r="F454" s="9" t="s">
        <v>18</v>
      </c>
      <c r="G454" s="13">
        <f t="shared" si="77"/>
        <v>5</v>
      </c>
      <c r="H454">
        <f t="shared" si="78"/>
        <v>1</v>
      </c>
      <c r="I454" s="14">
        <f t="shared" si="79"/>
        <v>15</v>
      </c>
      <c r="J454" s="14">
        <f t="shared" si="80"/>
        <v>4</v>
      </c>
      <c r="K454" s="14">
        <f t="shared" si="81"/>
        <v>3</v>
      </c>
      <c r="L454" s="14">
        <f t="shared" si="82"/>
        <v>3</v>
      </c>
      <c r="M454" s="14">
        <f t="shared" si="83"/>
        <v>4</v>
      </c>
      <c r="N454" s="14">
        <f t="shared" si="84"/>
        <v>4</v>
      </c>
      <c r="O454">
        <f t="shared" si="85"/>
        <v>2016</v>
      </c>
      <c r="P454">
        <f t="shared" si="86"/>
        <v>12</v>
      </c>
      <c r="Q454">
        <f t="shared" si="87"/>
        <v>12</v>
      </c>
      <c r="R454">
        <f>IF(E454=0,1,(IF(E454&lt;=5,2,(IF(E454&lt;=10,3,(IF(E454&gt;=11,4)))))))</f>
        <v>2</v>
      </c>
    </row>
    <row r="455" spans="1:18" x14ac:dyDescent="0.2">
      <c r="A455" s="8">
        <v>42716</v>
      </c>
      <c r="B455" s="9">
        <v>506</v>
      </c>
      <c r="C455" s="10">
        <v>0.63402777777777797</v>
      </c>
      <c r="D455" s="9" t="s">
        <v>8</v>
      </c>
      <c r="E455" s="9">
        <v>5</v>
      </c>
      <c r="F455" s="9" t="s">
        <v>19</v>
      </c>
      <c r="G455" s="13">
        <f t="shared" si="77"/>
        <v>6</v>
      </c>
      <c r="H455">
        <f t="shared" si="78"/>
        <v>1</v>
      </c>
      <c r="I455" s="14">
        <f t="shared" si="79"/>
        <v>16</v>
      </c>
      <c r="J455" s="14">
        <f t="shared" si="80"/>
        <v>2</v>
      </c>
      <c r="K455" s="14">
        <f t="shared" si="81"/>
        <v>4</v>
      </c>
      <c r="L455" s="14">
        <f t="shared" si="82"/>
        <v>2</v>
      </c>
      <c r="M455" s="14">
        <f t="shared" si="83"/>
        <v>2</v>
      </c>
      <c r="N455" s="14">
        <f t="shared" si="84"/>
        <v>2</v>
      </c>
      <c r="O455">
        <f t="shared" si="85"/>
        <v>2016</v>
      </c>
      <c r="P455">
        <f t="shared" si="86"/>
        <v>12</v>
      </c>
      <c r="Q455">
        <f t="shared" si="87"/>
        <v>12</v>
      </c>
      <c r="R455">
        <f>IF(E455=0,1,(IF(E455&lt;=5,2,(IF(E455&lt;=10,3,(IF(E455&gt;=11,4)))))))</f>
        <v>2</v>
      </c>
    </row>
    <row r="456" spans="1:18" x14ac:dyDescent="0.2">
      <c r="A456" s="8">
        <v>42716</v>
      </c>
      <c r="B456" s="9">
        <v>504</v>
      </c>
      <c r="C456" s="10">
        <v>0.64027777777777795</v>
      </c>
      <c r="D456" s="9" t="s">
        <v>8</v>
      </c>
      <c r="E456" s="9">
        <v>5</v>
      </c>
      <c r="F456" s="9" t="s">
        <v>18</v>
      </c>
      <c r="G456" s="13">
        <f t="shared" si="77"/>
        <v>4</v>
      </c>
      <c r="H456">
        <f t="shared" si="78"/>
        <v>1</v>
      </c>
      <c r="I456" s="14">
        <f t="shared" si="79"/>
        <v>16</v>
      </c>
      <c r="J456" s="14">
        <f t="shared" si="80"/>
        <v>4</v>
      </c>
      <c r="K456" s="14">
        <f t="shared" si="81"/>
        <v>4</v>
      </c>
      <c r="L456" s="14">
        <f t="shared" si="82"/>
        <v>4</v>
      </c>
      <c r="M456" s="14">
        <f t="shared" si="83"/>
        <v>3</v>
      </c>
      <c r="N456" s="14">
        <f t="shared" si="84"/>
        <v>3</v>
      </c>
      <c r="O456">
        <f t="shared" si="85"/>
        <v>2016</v>
      </c>
      <c r="P456">
        <f t="shared" si="86"/>
        <v>12</v>
      </c>
      <c r="Q456">
        <f t="shared" si="87"/>
        <v>12</v>
      </c>
      <c r="R456">
        <f>IF(E456=0,1,(IF(E456&lt;=5,2,(IF(E456&lt;=10,3,(IF(E456&gt;=11,4)))))))</f>
        <v>2</v>
      </c>
    </row>
    <row r="457" spans="1:18" x14ac:dyDescent="0.2">
      <c r="A457" s="8">
        <v>42716</v>
      </c>
      <c r="B457" s="9">
        <v>506</v>
      </c>
      <c r="C457" s="10">
        <v>0.65</v>
      </c>
      <c r="D457" s="9" t="s">
        <v>8</v>
      </c>
      <c r="E457" s="9">
        <v>6</v>
      </c>
      <c r="F457" s="9" t="s">
        <v>19</v>
      </c>
      <c r="G457" s="13">
        <f t="shared" si="77"/>
        <v>6</v>
      </c>
      <c r="H457">
        <f t="shared" si="78"/>
        <v>1</v>
      </c>
      <c r="I457" s="14">
        <f t="shared" si="79"/>
        <v>16</v>
      </c>
      <c r="J457" s="14">
        <f t="shared" si="80"/>
        <v>2</v>
      </c>
      <c r="K457" s="14">
        <f t="shared" si="81"/>
        <v>4</v>
      </c>
      <c r="L457" s="14">
        <f t="shared" si="82"/>
        <v>2</v>
      </c>
      <c r="M457" s="14">
        <f t="shared" si="83"/>
        <v>2</v>
      </c>
      <c r="N457" s="14">
        <f t="shared" si="84"/>
        <v>2</v>
      </c>
      <c r="O457">
        <f t="shared" si="85"/>
        <v>2016</v>
      </c>
      <c r="P457">
        <f t="shared" si="86"/>
        <v>12</v>
      </c>
      <c r="Q457">
        <f t="shared" si="87"/>
        <v>12</v>
      </c>
      <c r="R457">
        <f>IF(E457=0,1,(IF(E457&lt;=5,2,(IF(E457&lt;=10,3,(IF(E457&gt;=11,4)))))))</f>
        <v>3</v>
      </c>
    </row>
    <row r="458" spans="1:18" x14ac:dyDescent="0.2">
      <c r="A458" s="8">
        <v>42716</v>
      </c>
      <c r="B458" s="9">
        <v>504</v>
      </c>
      <c r="C458" s="10">
        <v>0.65763888888888899</v>
      </c>
      <c r="D458" s="9" t="s">
        <v>8</v>
      </c>
      <c r="E458" s="9">
        <v>5</v>
      </c>
      <c r="F458" s="9" t="s">
        <v>20</v>
      </c>
      <c r="G458" s="13">
        <f t="shared" si="77"/>
        <v>4</v>
      </c>
      <c r="H458">
        <f t="shared" si="78"/>
        <v>1</v>
      </c>
      <c r="I458" s="14">
        <f t="shared" si="79"/>
        <v>16</v>
      </c>
      <c r="J458" s="14">
        <f t="shared" si="80"/>
        <v>3</v>
      </c>
      <c r="K458" s="14">
        <f t="shared" si="81"/>
        <v>4</v>
      </c>
      <c r="L458" s="14">
        <f t="shared" si="82"/>
        <v>4</v>
      </c>
      <c r="M458" s="14">
        <f t="shared" si="83"/>
        <v>3</v>
      </c>
      <c r="N458" s="14">
        <f t="shared" si="84"/>
        <v>3</v>
      </c>
      <c r="O458">
        <f t="shared" si="85"/>
        <v>2016</v>
      </c>
      <c r="P458">
        <f t="shared" si="86"/>
        <v>12</v>
      </c>
      <c r="Q458">
        <f t="shared" si="87"/>
        <v>12</v>
      </c>
      <c r="R458">
        <f>IF(E458=0,1,(IF(E458&lt;=5,2,(IF(E458&lt;=10,3,(IF(E458&gt;=11,4)))))))</f>
        <v>2</v>
      </c>
    </row>
    <row r="459" spans="1:18" x14ac:dyDescent="0.2">
      <c r="A459" s="8">
        <v>42716</v>
      </c>
      <c r="B459" s="9">
        <v>504</v>
      </c>
      <c r="C459" s="10">
        <v>0.66111111111111098</v>
      </c>
      <c r="D459" s="9" t="s">
        <v>8</v>
      </c>
      <c r="E459" s="9">
        <v>5</v>
      </c>
      <c r="F459" s="9" t="s">
        <v>13</v>
      </c>
      <c r="G459" s="13">
        <f t="shared" si="77"/>
        <v>4</v>
      </c>
      <c r="H459">
        <f t="shared" si="78"/>
        <v>1</v>
      </c>
      <c r="I459" s="14">
        <f t="shared" si="79"/>
        <v>16</v>
      </c>
      <c r="J459" s="14">
        <f t="shared" si="80"/>
        <v>1</v>
      </c>
      <c r="K459" s="14">
        <f t="shared" si="81"/>
        <v>4</v>
      </c>
      <c r="L459" s="14">
        <f t="shared" si="82"/>
        <v>4</v>
      </c>
      <c r="M459" s="14">
        <f t="shared" si="83"/>
        <v>3</v>
      </c>
      <c r="N459" s="14">
        <f t="shared" si="84"/>
        <v>3</v>
      </c>
      <c r="O459">
        <f t="shared" si="85"/>
        <v>2016</v>
      </c>
      <c r="P459">
        <f t="shared" si="86"/>
        <v>12</v>
      </c>
      <c r="Q459">
        <f t="shared" si="87"/>
        <v>12</v>
      </c>
      <c r="R459">
        <f>IF(E459=0,1,(IF(E459&lt;=5,2,(IF(E459&lt;=10,3,(IF(E459&gt;=11,4)))))))</f>
        <v>2</v>
      </c>
    </row>
    <row r="460" spans="1:18" x14ac:dyDescent="0.2">
      <c r="A460" s="8">
        <v>42716</v>
      </c>
      <c r="B460" s="9">
        <v>514</v>
      </c>
      <c r="C460" s="10">
        <v>0.66874999999999996</v>
      </c>
      <c r="D460" s="9" t="s">
        <v>8</v>
      </c>
      <c r="E460" s="9">
        <v>30</v>
      </c>
      <c r="F460" s="9" t="s">
        <v>18</v>
      </c>
      <c r="G460" s="13">
        <f t="shared" si="77"/>
        <v>11</v>
      </c>
      <c r="H460">
        <f t="shared" si="78"/>
        <v>1</v>
      </c>
      <c r="I460" s="14">
        <f t="shared" si="79"/>
        <v>17</v>
      </c>
      <c r="J460" s="14">
        <f t="shared" si="80"/>
        <v>4</v>
      </c>
      <c r="K460" s="14">
        <f t="shared" si="81"/>
        <v>2</v>
      </c>
      <c r="L460" s="14">
        <f t="shared" si="82"/>
        <v>1</v>
      </c>
      <c r="M460" s="14">
        <f t="shared" si="83"/>
        <v>3</v>
      </c>
      <c r="N460" s="14">
        <f t="shared" si="84"/>
        <v>1</v>
      </c>
      <c r="O460">
        <f t="shared" si="85"/>
        <v>2016</v>
      </c>
      <c r="P460">
        <f t="shared" si="86"/>
        <v>12</v>
      </c>
      <c r="Q460">
        <f t="shared" si="87"/>
        <v>12</v>
      </c>
      <c r="R460">
        <f>IF(E460=0,1,(IF(E460&lt;=5,2,(IF(E460&lt;=10,3,(IF(E460&gt;=11,4)))))))</f>
        <v>4</v>
      </c>
    </row>
    <row r="461" spans="1:18" x14ac:dyDescent="0.2">
      <c r="A461" s="8">
        <v>42716</v>
      </c>
      <c r="B461" s="9">
        <v>504</v>
      </c>
      <c r="C461" s="10">
        <v>0.66874999999999996</v>
      </c>
      <c r="D461" s="9" t="s">
        <v>8</v>
      </c>
      <c r="E461" s="9">
        <v>3</v>
      </c>
      <c r="F461" s="9" t="s">
        <v>20</v>
      </c>
      <c r="G461" s="13">
        <f t="shared" si="77"/>
        <v>4</v>
      </c>
      <c r="H461">
        <f t="shared" si="78"/>
        <v>1</v>
      </c>
      <c r="I461" s="14">
        <f t="shared" si="79"/>
        <v>17</v>
      </c>
      <c r="J461" s="14">
        <f t="shared" si="80"/>
        <v>3</v>
      </c>
      <c r="K461" s="14">
        <f t="shared" si="81"/>
        <v>4</v>
      </c>
      <c r="L461" s="14">
        <f t="shared" si="82"/>
        <v>4</v>
      </c>
      <c r="M461" s="14">
        <f t="shared" si="83"/>
        <v>3</v>
      </c>
      <c r="N461" s="14">
        <f t="shared" si="84"/>
        <v>3</v>
      </c>
      <c r="O461">
        <f t="shared" si="85"/>
        <v>2016</v>
      </c>
      <c r="P461">
        <f t="shared" si="86"/>
        <v>12</v>
      </c>
      <c r="Q461">
        <f t="shared" si="87"/>
        <v>12</v>
      </c>
      <c r="R461">
        <f>IF(E461=0,1,(IF(E461&lt;=5,2,(IF(E461&lt;=10,3,(IF(E461&gt;=11,4)))))))</f>
        <v>2</v>
      </c>
    </row>
    <row r="462" spans="1:18" x14ac:dyDescent="0.2">
      <c r="A462" s="8">
        <v>42716</v>
      </c>
      <c r="B462" s="9">
        <v>505</v>
      </c>
      <c r="C462" s="10">
        <v>0.67222222222222205</v>
      </c>
      <c r="D462" s="9" t="s">
        <v>8</v>
      </c>
      <c r="E462" s="9">
        <v>5</v>
      </c>
      <c r="F462" s="9" t="s">
        <v>18</v>
      </c>
      <c r="G462" s="13">
        <f t="shared" si="77"/>
        <v>5</v>
      </c>
      <c r="H462">
        <f t="shared" si="78"/>
        <v>1</v>
      </c>
      <c r="I462" s="14">
        <f t="shared" si="79"/>
        <v>17</v>
      </c>
      <c r="J462" s="14">
        <f t="shared" si="80"/>
        <v>4</v>
      </c>
      <c r="K462" s="14">
        <f t="shared" si="81"/>
        <v>3</v>
      </c>
      <c r="L462" s="14">
        <f t="shared" si="82"/>
        <v>3</v>
      </c>
      <c r="M462" s="14">
        <f t="shared" si="83"/>
        <v>4</v>
      </c>
      <c r="N462" s="14">
        <f t="shared" si="84"/>
        <v>4</v>
      </c>
      <c r="O462">
        <f t="shared" si="85"/>
        <v>2016</v>
      </c>
      <c r="P462">
        <f t="shared" si="86"/>
        <v>12</v>
      </c>
      <c r="Q462">
        <f t="shared" si="87"/>
        <v>12</v>
      </c>
      <c r="R462">
        <f>IF(E462=0,1,(IF(E462&lt;=5,2,(IF(E462&lt;=10,3,(IF(E462&gt;=11,4)))))))</f>
        <v>2</v>
      </c>
    </row>
    <row r="463" spans="1:18" x14ac:dyDescent="0.2">
      <c r="A463" s="8">
        <v>42716</v>
      </c>
      <c r="B463" s="9">
        <v>512</v>
      </c>
      <c r="C463" s="10">
        <v>0.67708333333333304</v>
      </c>
      <c r="D463" s="9" t="s">
        <v>8</v>
      </c>
      <c r="E463" s="9">
        <v>27</v>
      </c>
      <c r="F463" s="9" t="s">
        <v>18</v>
      </c>
      <c r="G463" s="13">
        <f t="shared" si="77"/>
        <v>10</v>
      </c>
      <c r="H463">
        <f t="shared" si="78"/>
        <v>1</v>
      </c>
      <c r="I463" s="14">
        <f t="shared" si="79"/>
        <v>17</v>
      </c>
      <c r="J463" s="14">
        <f t="shared" si="80"/>
        <v>4</v>
      </c>
      <c r="K463" s="14">
        <f t="shared" si="81"/>
        <v>3</v>
      </c>
      <c r="L463" s="14">
        <f t="shared" si="82"/>
        <v>1</v>
      </c>
      <c r="M463" s="14">
        <f t="shared" si="83"/>
        <v>3</v>
      </c>
      <c r="N463" s="14">
        <f t="shared" si="84"/>
        <v>3</v>
      </c>
      <c r="O463">
        <f t="shared" si="85"/>
        <v>2016</v>
      </c>
      <c r="P463">
        <f t="shared" si="86"/>
        <v>12</v>
      </c>
      <c r="Q463">
        <f t="shared" si="87"/>
        <v>12</v>
      </c>
      <c r="R463">
        <f>IF(E463=0,1,(IF(E463&lt;=5,2,(IF(E463&lt;=10,3,(IF(E463&gt;=11,4)))))))</f>
        <v>4</v>
      </c>
    </row>
    <row r="464" spans="1:18" x14ac:dyDescent="0.2">
      <c r="A464" s="8">
        <v>42716</v>
      </c>
      <c r="B464" s="9">
        <v>504</v>
      </c>
      <c r="C464" s="10">
        <v>0.70763888888888904</v>
      </c>
      <c r="D464" s="9" t="s">
        <v>8</v>
      </c>
      <c r="E464" s="9">
        <v>5</v>
      </c>
      <c r="F464" s="9" t="s">
        <v>19</v>
      </c>
      <c r="G464" s="13">
        <f t="shared" si="77"/>
        <v>4</v>
      </c>
      <c r="H464">
        <f t="shared" si="78"/>
        <v>1</v>
      </c>
      <c r="I464" s="14">
        <f t="shared" si="79"/>
        <v>17</v>
      </c>
      <c r="J464" s="14">
        <f t="shared" si="80"/>
        <v>2</v>
      </c>
      <c r="K464" s="14">
        <f t="shared" si="81"/>
        <v>4</v>
      </c>
      <c r="L464" s="14">
        <f t="shared" si="82"/>
        <v>4</v>
      </c>
      <c r="M464" s="14">
        <f t="shared" si="83"/>
        <v>3</v>
      </c>
      <c r="N464" s="14">
        <f t="shared" si="84"/>
        <v>3</v>
      </c>
      <c r="O464">
        <f t="shared" si="85"/>
        <v>2016</v>
      </c>
      <c r="P464">
        <f t="shared" si="86"/>
        <v>12</v>
      </c>
      <c r="Q464">
        <f t="shared" si="87"/>
        <v>12</v>
      </c>
      <c r="R464">
        <f>IF(E464=0,1,(IF(E464&lt;=5,2,(IF(E464&lt;=10,3,(IF(E464&gt;=11,4)))))))</f>
        <v>2</v>
      </c>
    </row>
    <row r="465" spans="1:18" x14ac:dyDescent="0.2">
      <c r="A465" s="8">
        <v>42716</v>
      </c>
      <c r="B465" s="9">
        <v>512</v>
      </c>
      <c r="C465" s="10">
        <v>0.71180555555555602</v>
      </c>
      <c r="D465" s="9" t="s">
        <v>8</v>
      </c>
      <c r="E465" s="9">
        <v>5</v>
      </c>
      <c r="F465" s="9" t="s">
        <v>18</v>
      </c>
      <c r="G465" s="13">
        <f t="shared" si="77"/>
        <v>10</v>
      </c>
      <c r="H465">
        <f t="shared" si="78"/>
        <v>1</v>
      </c>
      <c r="I465" s="14">
        <f t="shared" si="79"/>
        <v>18</v>
      </c>
      <c r="J465" s="14">
        <f t="shared" si="80"/>
        <v>4</v>
      </c>
      <c r="K465" s="14">
        <f t="shared" si="81"/>
        <v>3</v>
      </c>
      <c r="L465" s="14">
        <f t="shared" si="82"/>
        <v>1</v>
      </c>
      <c r="M465" s="14">
        <f t="shared" si="83"/>
        <v>3</v>
      </c>
      <c r="N465" s="14">
        <f t="shared" si="84"/>
        <v>3</v>
      </c>
      <c r="O465">
        <f t="shared" si="85"/>
        <v>2016</v>
      </c>
      <c r="P465">
        <f t="shared" si="86"/>
        <v>12</v>
      </c>
      <c r="Q465">
        <f t="shared" si="87"/>
        <v>12</v>
      </c>
      <c r="R465">
        <f>IF(E465=0,1,(IF(E465&lt;=5,2,(IF(E465&lt;=10,3,(IF(E465&gt;=11,4)))))))</f>
        <v>2</v>
      </c>
    </row>
    <row r="466" spans="1:18" x14ac:dyDescent="0.2">
      <c r="A466" s="8">
        <v>42716</v>
      </c>
      <c r="B466" s="9">
        <v>505</v>
      </c>
      <c r="C466" s="10">
        <v>0.71458333333333302</v>
      </c>
      <c r="D466" s="9" t="s">
        <v>8</v>
      </c>
      <c r="E466" s="9">
        <v>6</v>
      </c>
      <c r="F466" s="9" t="s">
        <v>19</v>
      </c>
      <c r="G466" s="13">
        <f t="shared" si="77"/>
        <v>5</v>
      </c>
      <c r="H466">
        <f t="shared" si="78"/>
        <v>1</v>
      </c>
      <c r="I466" s="14">
        <f t="shared" si="79"/>
        <v>18</v>
      </c>
      <c r="J466" s="14">
        <f t="shared" si="80"/>
        <v>2</v>
      </c>
      <c r="K466" s="14">
        <f t="shared" si="81"/>
        <v>3</v>
      </c>
      <c r="L466" s="14">
        <f t="shared" si="82"/>
        <v>3</v>
      </c>
      <c r="M466" s="14">
        <f t="shared" si="83"/>
        <v>4</v>
      </c>
      <c r="N466" s="14">
        <f t="shared" si="84"/>
        <v>4</v>
      </c>
      <c r="O466">
        <f t="shared" si="85"/>
        <v>2016</v>
      </c>
      <c r="P466">
        <f t="shared" si="86"/>
        <v>12</v>
      </c>
      <c r="Q466">
        <f t="shared" si="87"/>
        <v>12</v>
      </c>
      <c r="R466">
        <f>IF(E466=0,1,(IF(E466&lt;=5,2,(IF(E466&lt;=10,3,(IF(E466&gt;=11,4)))))))</f>
        <v>3</v>
      </c>
    </row>
    <row r="467" spans="1:18" x14ac:dyDescent="0.2">
      <c r="A467" s="8">
        <v>42716</v>
      </c>
      <c r="B467" s="9">
        <v>501</v>
      </c>
      <c r="C467" s="10">
        <v>0.72430555555555598</v>
      </c>
      <c r="D467" s="9" t="s">
        <v>8</v>
      </c>
      <c r="E467" s="9">
        <v>34</v>
      </c>
      <c r="F467" s="9" t="s">
        <v>18</v>
      </c>
      <c r="G467" s="13">
        <f t="shared" si="77"/>
        <v>1</v>
      </c>
      <c r="H467">
        <f t="shared" si="78"/>
        <v>1</v>
      </c>
      <c r="I467" s="14">
        <f t="shared" si="79"/>
        <v>18</v>
      </c>
      <c r="J467" s="14">
        <f t="shared" si="80"/>
        <v>4</v>
      </c>
      <c r="K467" s="14">
        <f t="shared" si="81"/>
        <v>3</v>
      </c>
      <c r="L467" s="14">
        <f t="shared" si="82"/>
        <v>2</v>
      </c>
      <c r="M467" s="14">
        <f t="shared" si="83"/>
        <v>1</v>
      </c>
      <c r="N467" s="14">
        <f t="shared" si="84"/>
        <v>1</v>
      </c>
      <c r="O467">
        <f t="shared" si="85"/>
        <v>2016</v>
      </c>
      <c r="P467">
        <f t="shared" si="86"/>
        <v>12</v>
      </c>
      <c r="Q467">
        <f t="shared" si="87"/>
        <v>12</v>
      </c>
      <c r="R467">
        <f>IF(E467=0,1,(IF(E467&lt;=5,2,(IF(E467&lt;=10,3,(IF(E467&gt;=11,4)))))))</f>
        <v>4</v>
      </c>
    </row>
    <row r="468" spans="1:18" x14ac:dyDescent="0.2">
      <c r="A468" s="8">
        <v>42716</v>
      </c>
      <c r="B468" s="9">
        <v>512</v>
      </c>
      <c r="C468" s="10">
        <v>0.74166666666666703</v>
      </c>
      <c r="D468" s="9" t="s">
        <v>8</v>
      </c>
      <c r="E468" s="9">
        <v>3</v>
      </c>
      <c r="F468" s="9" t="s">
        <v>18</v>
      </c>
      <c r="G468" s="13">
        <f t="shared" si="77"/>
        <v>10</v>
      </c>
      <c r="H468">
        <f t="shared" si="78"/>
        <v>1</v>
      </c>
      <c r="I468" s="14">
        <f t="shared" si="79"/>
        <v>18</v>
      </c>
      <c r="J468" s="14">
        <f t="shared" si="80"/>
        <v>4</v>
      </c>
      <c r="K468" s="14">
        <f t="shared" si="81"/>
        <v>3</v>
      </c>
      <c r="L468" s="14">
        <f t="shared" si="82"/>
        <v>1</v>
      </c>
      <c r="M468" s="14">
        <f t="shared" si="83"/>
        <v>3</v>
      </c>
      <c r="N468" s="14">
        <f t="shared" si="84"/>
        <v>3</v>
      </c>
      <c r="O468">
        <f t="shared" si="85"/>
        <v>2016</v>
      </c>
      <c r="P468">
        <f t="shared" si="86"/>
        <v>12</v>
      </c>
      <c r="Q468">
        <f t="shared" si="87"/>
        <v>12</v>
      </c>
      <c r="R468">
        <f>IF(E468=0,1,(IF(E468&lt;=5,2,(IF(E468&lt;=10,3,(IF(E468&gt;=11,4)))))))</f>
        <v>2</v>
      </c>
    </row>
    <row r="469" spans="1:18" x14ac:dyDescent="0.2">
      <c r="A469" s="8">
        <v>42716</v>
      </c>
      <c r="B469" s="9">
        <v>504</v>
      </c>
      <c r="C469" s="10">
        <v>0.75</v>
      </c>
      <c r="D469" s="9" t="s">
        <v>8</v>
      </c>
      <c r="E469" s="9">
        <v>5</v>
      </c>
      <c r="F469" s="9" t="s">
        <v>20</v>
      </c>
      <c r="G469" s="13">
        <f t="shared" si="77"/>
        <v>4</v>
      </c>
      <c r="H469">
        <f t="shared" si="78"/>
        <v>1</v>
      </c>
      <c r="I469" s="14">
        <f t="shared" si="79"/>
        <v>19</v>
      </c>
      <c r="J469" s="14">
        <f t="shared" si="80"/>
        <v>3</v>
      </c>
      <c r="K469" s="14">
        <f t="shared" si="81"/>
        <v>4</v>
      </c>
      <c r="L469" s="14">
        <f t="shared" si="82"/>
        <v>4</v>
      </c>
      <c r="M469" s="14">
        <f t="shared" si="83"/>
        <v>3</v>
      </c>
      <c r="N469" s="14">
        <f t="shared" si="84"/>
        <v>3</v>
      </c>
      <c r="O469">
        <f t="shared" si="85"/>
        <v>2016</v>
      </c>
      <c r="P469">
        <f t="shared" si="86"/>
        <v>12</v>
      </c>
      <c r="Q469">
        <f t="shared" si="87"/>
        <v>12</v>
      </c>
      <c r="R469">
        <f>IF(E469=0,1,(IF(E469&lt;=5,2,(IF(E469&lt;=10,3,(IF(E469&gt;=11,4)))))))</f>
        <v>2</v>
      </c>
    </row>
    <row r="470" spans="1:18" x14ac:dyDescent="0.2">
      <c r="A470" s="8">
        <v>42716</v>
      </c>
      <c r="B470" s="9">
        <v>502</v>
      </c>
      <c r="C470" s="10">
        <v>0.75486111111111098</v>
      </c>
      <c r="D470" s="9" t="s">
        <v>8</v>
      </c>
      <c r="E470" s="9">
        <v>12</v>
      </c>
      <c r="F470" s="9" t="s">
        <v>19</v>
      </c>
      <c r="G470" s="13">
        <f t="shared" si="77"/>
        <v>2</v>
      </c>
      <c r="H470">
        <f t="shared" si="78"/>
        <v>1</v>
      </c>
      <c r="I470" s="14">
        <f t="shared" si="79"/>
        <v>19</v>
      </c>
      <c r="J470" s="14">
        <f t="shared" si="80"/>
        <v>2</v>
      </c>
      <c r="K470" s="14">
        <f t="shared" si="81"/>
        <v>2</v>
      </c>
      <c r="L470" s="14">
        <f t="shared" si="82"/>
        <v>1</v>
      </c>
      <c r="M470" s="14">
        <f t="shared" si="83"/>
        <v>3</v>
      </c>
      <c r="N470" s="14">
        <f t="shared" si="84"/>
        <v>3</v>
      </c>
      <c r="O470">
        <f t="shared" si="85"/>
        <v>2016</v>
      </c>
      <c r="P470">
        <f t="shared" si="86"/>
        <v>12</v>
      </c>
      <c r="Q470">
        <f t="shared" si="87"/>
        <v>12</v>
      </c>
      <c r="R470">
        <f>IF(E470=0,1,(IF(E470&lt;=5,2,(IF(E470&lt;=10,3,(IF(E470&gt;=11,4)))))))</f>
        <v>4</v>
      </c>
    </row>
    <row r="471" spans="1:18" x14ac:dyDescent="0.2">
      <c r="A471" s="8">
        <v>42716</v>
      </c>
      <c r="B471" s="9">
        <v>505</v>
      </c>
      <c r="C471" s="10">
        <v>0.79027777777777797</v>
      </c>
      <c r="D471" s="9" t="s">
        <v>8</v>
      </c>
      <c r="E471" s="9">
        <v>5</v>
      </c>
      <c r="F471" s="9" t="s">
        <v>19</v>
      </c>
      <c r="G471" s="13">
        <f t="shared" si="77"/>
        <v>5</v>
      </c>
      <c r="H471">
        <f t="shared" si="78"/>
        <v>1</v>
      </c>
      <c r="I471" s="14">
        <f t="shared" si="79"/>
        <v>19</v>
      </c>
      <c r="J471" s="14">
        <f t="shared" si="80"/>
        <v>2</v>
      </c>
      <c r="K471" s="14">
        <f t="shared" si="81"/>
        <v>3</v>
      </c>
      <c r="L471" s="14">
        <f t="shared" si="82"/>
        <v>3</v>
      </c>
      <c r="M471" s="14">
        <f t="shared" si="83"/>
        <v>4</v>
      </c>
      <c r="N471" s="14">
        <f t="shared" si="84"/>
        <v>4</v>
      </c>
      <c r="O471">
        <f t="shared" si="85"/>
        <v>2016</v>
      </c>
      <c r="P471">
        <f t="shared" si="86"/>
        <v>12</v>
      </c>
      <c r="Q471">
        <f t="shared" si="87"/>
        <v>12</v>
      </c>
      <c r="R471">
        <f>IF(E471=0,1,(IF(E471&lt;=5,2,(IF(E471&lt;=10,3,(IF(E471&gt;=11,4)))))))</f>
        <v>2</v>
      </c>
    </row>
    <row r="472" spans="1:18" x14ac:dyDescent="0.2">
      <c r="A472" s="8">
        <v>42716</v>
      </c>
      <c r="B472" s="9">
        <v>505</v>
      </c>
      <c r="C472" s="10">
        <v>0.80416666666666703</v>
      </c>
      <c r="D472" s="9" t="s">
        <v>8</v>
      </c>
      <c r="E472" s="9">
        <v>12</v>
      </c>
      <c r="F472" s="9" t="s">
        <v>19</v>
      </c>
      <c r="G472" s="13">
        <f t="shared" si="77"/>
        <v>5</v>
      </c>
      <c r="H472">
        <f t="shared" si="78"/>
        <v>1</v>
      </c>
      <c r="I472" s="14">
        <f t="shared" si="79"/>
        <v>20</v>
      </c>
      <c r="J472" s="14">
        <f t="shared" si="80"/>
        <v>2</v>
      </c>
      <c r="K472" s="14">
        <f t="shared" si="81"/>
        <v>3</v>
      </c>
      <c r="L472" s="14">
        <f t="shared" si="82"/>
        <v>3</v>
      </c>
      <c r="M472" s="14">
        <f t="shared" si="83"/>
        <v>4</v>
      </c>
      <c r="N472" s="14">
        <f t="shared" si="84"/>
        <v>4</v>
      </c>
      <c r="O472">
        <f t="shared" si="85"/>
        <v>2016</v>
      </c>
      <c r="P472">
        <f t="shared" si="86"/>
        <v>12</v>
      </c>
      <c r="Q472">
        <f t="shared" si="87"/>
        <v>12</v>
      </c>
      <c r="R472">
        <f>IF(E472=0,1,(IF(E472&lt;=5,2,(IF(E472&lt;=10,3,(IF(E472&gt;=11,4)))))))</f>
        <v>4</v>
      </c>
    </row>
    <row r="473" spans="1:18" x14ac:dyDescent="0.2">
      <c r="A473" s="8">
        <v>42716</v>
      </c>
      <c r="B473" s="9">
        <v>504</v>
      </c>
      <c r="C473" s="10">
        <v>0.83819444444444402</v>
      </c>
      <c r="D473" s="9" t="s">
        <v>8</v>
      </c>
      <c r="E473" s="9">
        <v>55</v>
      </c>
      <c r="F473" s="9" t="s">
        <v>13</v>
      </c>
      <c r="G473" s="13">
        <f t="shared" si="77"/>
        <v>4</v>
      </c>
      <c r="H473">
        <f t="shared" si="78"/>
        <v>1</v>
      </c>
      <c r="I473" s="14">
        <f t="shared" si="79"/>
        <v>21</v>
      </c>
      <c r="J473" s="14">
        <f t="shared" si="80"/>
        <v>1</v>
      </c>
      <c r="K473" s="14">
        <f t="shared" si="81"/>
        <v>4</v>
      </c>
      <c r="L473" s="14">
        <f t="shared" si="82"/>
        <v>4</v>
      </c>
      <c r="M473" s="14">
        <f t="shared" si="83"/>
        <v>3</v>
      </c>
      <c r="N473" s="14">
        <f t="shared" si="84"/>
        <v>3</v>
      </c>
      <c r="O473">
        <f t="shared" si="85"/>
        <v>2016</v>
      </c>
      <c r="P473">
        <f t="shared" si="86"/>
        <v>12</v>
      </c>
      <c r="Q473">
        <f t="shared" si="87"/>
        <v>12</v>
      </c>
      <c r="R473">
        <f>IF(E473=0,1,(IF(E473&lt;=5,2,(IF(E473&lt;=10,3,(IF(E473&gt;=11,4)))))))</f>
        <v>4</v>
      </c>
    </row>
    <row r="474" spans="1:18" x14ac:dyDescent="0.2">
      <c r="A474" s="8">
        <v>42716</v>
      </c>
      <c r="B474" s="9">
        <v>501</v>
      </c>
      <c r="C474" s="10">
        <v>0.84097222222222201</v>
      </c>
      <c r="D474" s="9" t="s">
        <v>8</v>
      </c>
      <c r="E474" s="9">
        <v>39</v>
      </c>
      <c r="F474" s="9" t="s">
        <v>19</v>
      </c>
      <c r="G474" s="13">
        <f t="shared" si="77"/>
        <v>1</v>
      </c>
      <c r="H474">
        <f t="shared" si="78"/>
        <v>1</v>
      </c>
      <c r="I474" s="14">
        <f t="shared" si="79"/>
        <v>21</v>
      </c>
      <c r="J474" s="14">
        <f t="shared" si="80"/>
        <v>2</v>
      </c>
      <c r="K474" s="14">
        <f t="shared" si="81"/>
        <v>3</v>
      </c>
      <c r="L474" s="14">
        <f t="shared" si="82"/>
        <v>2</v>
      </c>
      <c r="M474" s="14">
        <f t="shared" si="83"/>
        <v>1</v>
      </c>
      <c r="N474" s="14">
        <f t="shared" si="84"/>
        <v>1</v>
      </c>
      <c r="O474">
        <f t="shared" si="85"/>
        <v>2016</v>
      </c>
      <c r="P474">
        <f t="shared" si="86"/>
        <v>12</v>
      </c>
      <c r="Q474">
        <f t="shared" si="87"/>
        <v>12</v>
      </c>
      <c r="R474">
        <f>IF(E474=0,1,(IF(E474&lt;=5,2,(IF(E474&lt;=10,3,(IF(E474&gt;=11,4)))))))</f>
        <v>4</v>
      </c>
    </row>
    <row r="475" spans="1:18" x14ac:dyDescent="0.2">
      <c r="A475" s="8">
        <v>42716</v>
      </c>
      <c r="B475" s="9">
        <v>505</v>
      </c>
      <c r="C475" s="10">
        <v>0.86666666666666703</v>
      </c>
      <c r="D475" s="9" t="s">
        <v>8</v>
      </c>
      <c r="E475" s="9">
        <v>6</v>
      </c>
      <c r="F475" s="9" t="s">
        <v>19</v>
      </c>
      <c r="G475" s="13">
        <f t="shared" si="77"/>
        <v>5</v>
      </c>
      <c r="H475">
        <f t="shared" si="78"/>
        <v>1</v>
      </c>
      <c r="I475" s="14">
        <f t="shared" si="79"/>
        <v>21</v>
      </c>
      <c r="J475" s="14">
        <f t="shared" si="80"/>
        <v>2</v>
      </c>
      <c r="K475" s="14">
        <f t="shared" si="81"/>
        <v>3</v>
      </c>
      <c r="L475" s="14">
        <f t="shared" si="82"/>
        <v>3</v>
      </c>
      <c r="M475" s="14">
        <f t="shared" si="83"/>
        <v>4</v>
      </c>
      <c r="N475" s="14">
        <f t="shared" si="84"/>
        <v>4</v>
      </c>
      <c r="O475">
        <f t="shared" si="85"/>
        <v>2016</v>
      </c>
      <c r="P475">
        <f t="shared" si="86"/>
        <v>12</v>
      </c>
      <c r="Q475">
        <f t="shared" si="87"/>
        <v>12</v>
      </c>
      <c r="R475">
        <f>IF(E475=0,1,(IF(E475&lt;=5,2,(IF(E475&lt;=10,3,(IF(E475&gt;=11,4)))))))</f>
        <v>3</v>
      </c>
    </row>
    <row r="476" spans="1:18" x14ac:dyDescent="0.2">
      <c r="A476" s="8">
        <v>42716</v>
      </c>
      <c r="B476" s="9">
        <v>512</v>
      </c>
      <c r="C476" s="10">
        <v>0.88888888888888895</v>
      </c>
      <c r="D476" s="9" t="s">
        <v>8</v>
      </c>
      <c r="E476" s="9">
        <v>8</v>
      </c>
      <c r="F476" s="9" t="s">
        <v>18</v>
      </c>
      <c r="G476" s="13">
        <f t="shared" si="77"/>
        <v>10</v>
      </c>
      <c r="H476">
        <f t="shared" si="78"/>
        <v>1</v>
      </c>
      <c r="I476" s="14">
        <f t="shared" si="79"/>
        <v>22</v>
      </c>
      <c r="J476" s="14">
        <f t="shared" si="80"/>
        <v>4</v>
      </c>
      <c r="K476" s="14">
        <f t="shared" si="81"/>
        <v>3</v>
      </c>
      <c r="L476" s="14">
        <f t="shared" si="82"/>
        <v>1</v>
      </c>
      <c r="M476" s="14">
        <f t="shared" si="83"/>
        <v>3</v>
      </c>
      <c r="N476" s="14">
        <f t="shared" si="84"/>
        <v>3</v>
      </c>
      <c r="O476">
        <f t="shared" si="85"/>
        <v>2016</v>
      </c>
      <c r="P476">
        <f t="shared" si="86"/>
        <v>12</v>
      </c>
      <c r="Q476">
        <f t="shared" si="87"/>
        <v>12</v>
      </c>
      <c r="R476">
        <f>IF(E476=0,1,(IF(E476&lt;=5,2,(IF(E476&lt;=10,3,(IF(E476&gt;=11,4)))))))</f>
        <v>3</v>
      </c>
    </row>
    <row r="477" spans="1:18" x14ac:dyDescent="0.2">
      <c r="A477" s="8">
        <v>42716</v>
      </c>
      <c r="B477" s="9">
        <v>505</v>
      </c>
      <c r="C477" s="10">
        <v>0.89930555555555602</v>
      </c>
      <c r="D477" s="9" t="s">
        <v>8</v>
      </c>
      <c r="E477" s="9">
        <v>10</v>
      </c>
      <c r="F477" s="9" t="s">
        <v>18</v>
      </c>
      <c r="G477" s="13">
        <f t="shared" si="77"/>
        <v>5</v>
      </c>
      <c r="H477">
        <f t="shared" si="78"/>
        <v>1</v>
      </c>
      <c r="I477" s="14">
        <f t="shared" si="79"/>
        <v>22</v>
      </c>
      <c r="J477" s="14">
        <f t="shared" si="80"/>
        <v>4</v>
      </c>
      <c r="K477" s="14">
        <f t="shared" si="81"/>
        <v>3</v>
      </c>
      <c r="L477" s="14">
        <f t="shared" si="82"/>
        <v>3</v>
      </c>
      <c r="M477" s="14">
        <f t="shared" si="83"/>
        <v>4</v>
      </c>
      <c r="N477" s="14">
        <f t="shared" si="84"/>
        <v>4</v>
      </c>
      <c r="O477">
        <f t="shared" si="85"/>
        <v>2016</v>
      </c>
      <c r="P477">
        <f t="shared" si="86"/>
        <v>12</v>
      </c>
      <c r="Q477">
        <f t="shared" si="87"/>
        <v>12</v>
      </c>
      <c r="R477">
        <f>IF(E477=0,1,(IF(E477&lt;=5,2,(IF(E477&lt;=10,3,(IF(E477&gt;=11,4)))))))</f>
        <v>3</v>
      </c>
    </row>
    <row r="478" spans="1:18" x14ac:dyDescent="0.2">
      <c r="A478" s="8">
        <v>42716</v>
      </c>
      <c r="B478" s="9">
        <v>501</v>
      </c>
      <c r="C478" s="10">
        <v>0.90972222222222199</v>
      </c>
      <c r="D478" s="9" t="s">
        <v>8</v>
      </c>
      <c r="E478" s="9">
        <v>44</v>
      </c>
      <c r="F478" s="9" t="s">
        <v>19</v>
      </c>
      <c r="G478" s="13">
        <f t="shared" si="77"/>
        <v>1</v>
      </c>
      <c r="H478">
        <f t="shared" si="78"/>
        <v>1</v>
      </c>
      <c r="I478" s="14">
        <f t="shared" si="79"/>
        <v>22</v>
      </c>
      <c r="J478" s="14">
        <f t="shared" si="80"/>
        <v>2</v>
      </c>
      <c r="K478" s="14">
        <f t="shared" si="81"/>
        <v>3</v>
      </c>
      <c r="L478" s="14">
        <f t="shared" si="82"/>
        <v>2</v>
      </c>
      <c r="M478" s="14">
        <f t="shared" si="83"/>
        <v>1</v>
      </c>
      <c r="N478" s="14">
        <f t="shared" si="84"/>
        <v>1</v>
      </c>
      <c r="O478">
        <f t="shared" si="85"/>
        <v>2016</v>
      </c>
      <c r="P478">
        <f t="shared" si="86"/>
        <v>12</v>
      </c>
      <c r="Q478">
        <f t="shared" si="87"/>
        <v>12</v>
      </c>
      <c r="R478">
        <f>IF(E478=0,1,(IF(E478&lt;=5,2,(IF(E478&lt;=10,3,(IF(E478&gt;=11,4)))))))</f>
        <v>4</v>
      </c>
    </row>
    <row r="479" spans="1:18" x14ac:dyDescent="0.2">
      <c r="A479" s="8">
        <v>42716</v>
      </c>
      <c r="B479" s="9">
        <v>504</v>
      </c>
      <c r="C479" s="10">
        <v>0.91041666666666698</v>
      </c>
      <c r="D479" s="9" t="s">
        <v>8</v>
      </c>
      <c r="E479" s="9">
        <v>40</v>
      </c>
      <c r="F479" s="9" t="s">
        <v>19</v>
      </c>
      <c r="G479" s="13">
        <f t="shared" si="77"/>
        <v>4</v>
      </c>
      <c r="H479">
        <f t="shared" si="78"/>
        <v>1</v>
      </c>
      <c r="I479" s="14">
        <f t="shared" si="79"/>
        <v>22</v>
      </c>
      <c r="J479" s="14">
        <f t="shared" si="80"/>
        <v>2</v>
      </c>
      <c r="K479" s="14">
        <f t="shared" si="81"/>
        <v>4</v>
      </c>
      <c r="L479" s="14">
        <f t="shared" si="82"/>
        <v>4</v>
      </c>
      <c r="M479" s="14">
        <f t="shared" si="83"/>
        <v>3</v>
      </c>
      <c r="N479" s="14">
        <f t="shared" si="84"/>
        <v>3</v>
      </c>
      <c r="O479">
        <f t="shared" si="85"/>
        <v>2016</v>
      </c>
      <c r="P479">
        <f t="shared" si="86"/>
        <v>12</v>
      </c>
      <c r="Q479">
        <f t="shared" si="87"/>
        <v>12</v>
      </c>
      <c r="R479">
        <f>IF(E479=0,1,(IF(E479&lt;=5,2,(IF(E479&lt;=10,3,(IF(E479&gt;=11,4)))))))</f>
        <v>4</v>
      </c>
    </row>
    <row r="480" spans="1:18" x14ac:dyDescent="0.2">
      <c r="A480" s="8">
        <v>42716</v>
      </c>
      <c r="B480" s="9">
        <v>501</v>
      </c>
      <c r="C480" s="10">
        <v>0.96319444444444402</v>
      </c>
      <c r="D480" s="9" t="s">
        <v>8</v>
      </c>
      <c r="E480" s="9">
        <v>14</v>
      </c>
      <c r="F480" s="9" t="s">
        <v>19</v>
      </c>
      <c r="G480" s="13">
        <f t="shared" si="77"/>
        <v>1</v>
      </c>
      <c r="H480">
        <f t="shared" si="78"/>
        <v>1</v>
      </c>
      <c r="I480" s="14">
        <f t="shared" si="79"/>
        <v>24</v>
      </c>
      <c r="J480" s="14">
        <f t="shared" si="80"/>
        <v>2</v>
      </c>
      <c r="K480" s="14">
        <f t="shared" si="81"/>
        <v>3</v>
      </c>
      <c r="L480" s="14">
        <f t="shared" si="82"/>
        <v>2</v>
      </c>
      <c r="M480" s="14">
        <f t="shared" si="83"/>
        <v>1</v>
      </c>
      <c r="N480" s="14">
        <f t="shared" si="84"/>
        <v>1</v>
      </c>
      <c r="O480">
        <f t="shared" si="85"/>
        <v>2016</v>
      </c>
      <c r="P480">
        <f t="shared" si="86"/>
        <v>12</v>
      </c>
      <c r="Q480">
        <f t="shared" si="87"/>
        <v>12</v>
      </c>
      <c r="R480">
        <f>IF(E480=0,1,(IF(E480&lt;=5,2,(IF(E480&lt;=10,3,(IF(E480&gt;=11,4)))))))</f>
        <v>4</v>
      </c>
    </row>
    <row r="481" spans="1:18" x14ac:dyDescent="0.2">
      <c r="A481" s="8">
        <v>42717</v>
      </c>
      <c r="B481" s="9">
        <v>505</v>
      </c>
      <c r="C481" s="10">
        <v>1.2500000000000001E-2</v>
      </c>
      <c r="D481" s="9" t="s">
        <v>9</v>
      </c>
      <c r="E481" s="9">
        <v>5</v>
      </c>
      <c r="F481" s="9" t="s">
        <v>18</v>
      </c>
      <c r="G481" s="13">
        <f t="shared" si="77"/>
        <v>5</v>
      </c>
      <c r="H481">
        <f t="shared" si="78"/>
        <v>2</v>
      </c>
      <c r="I481" s="14">
        <f t="shared" si="79"/>
        <v>1</v>
      </c>
      <c r="J481" s="14">
        <f t="shared" si="80"/>
        <v>4</v>
      </c>
      <c r="K481" s="14">
        <f t="shared" si="81"/>
        <v>3</v>
      </c>
      <c r="L481" s="14">
        <f t="shared" si="82"/>
        <v>3</v>
      </c>
      <c r="M481" s="14">
        <f t="shared" si="83"/>
        <v>4</v>
      </c>
      <c r="N481" s="14">
        <f t="shared" si="84"/>
        <v>4</v>
      </c>
      <c r="O481">
        <f t="shared" si="85"/>
        <v>2016</v>
      </c>
      <c r="P481">
        <f t="shared" si="86"/>
        <v>12</v>
      </c>
      <c r="Q481">
        <f t="shared" si="87"/>
        <v>13</v>
      </c>
      <c r="R481">
        <f>IF(E481=0,1,(IF(E481&lt;=5,2,(IF(E481&lt;=10,3,(IF(E481&gt;=11,4)))))))</f>
        <v>2</v>
      </c>
    </row>
    <row r="482" spans="1:18" x14ac:dyDescent="0.2">
      <c r="A482" s="8">
        <v>42717</v>
      </c>
      <c r="B482" s="9">
        <v>510</v>
      </c>
      <c r="C482" s="10">
        <v>3.2638888888888898E-2</v>
      </c>
      <c r="D482" s="9" t="s">
        <v>9</v>
      </c>
      <c r="E482" s="9">
        <v>1</v>
      </c>
      <c r="F482" s="9" t="s">
        <v>13</v>
      </c>
      <c r="G482" s="13">
        <f t="shared" si="77"/>
        <v>8</v>
      </c>
      <c r="H482">
        <f t="shared" si="78"/>
        <v>2</v>
      </c>
      <c r="I482" s="14">
        <f t="shared" si="79"/>
        <v>1</v>
      </c>
      <c r="J482" s="14">
        <f t="shared" si="80"/>
        <v>1</v>
      </c>
      <c r="K482" s="14">
        <f t="shared" si="81"/>
        <v>1</v>
      </c>
      <c r="L482" s="14">
        <f t="shared" si="82"/>
        <v>3</v>
      </c>
      <c r="M482" s="14">
        <f t="shared" si="83"/>
        <v>3</v>
      </c>
      <c r="N482" s="14">
        <f t="shared" si="84"/>
        <v>3</v>
      </c>
      <c r="O482">
        <f t="shared" si="85"/>
        <v>2016</v>
      </c>
      <c r="P482">
        <f t="shared" si="86"/>
        <v>12</v>
      </c>
      <c r="Q482">
        <f t="shared" si="87"/>
        <v>13</v>
      </c>
      <c r="R482">
        <f>IF(E482=0,1,(IF(E482&lt;=5,2,(IF(E482&lt;=10,3,(IF(E482&gt;=11,4)))))))</f>
        <v>2</v>
      </c>
    </row>
    <row r="483" spans="1:18" x14ac:dyDescent="0.2">
      <c r="A483" s="8">
        <v>42717</v>
      </c>
      <c r="B483" s="9">
        <v>512</v>
      </c>
      <c r="C483" s="10">
        <v>0.227777777777778</v>
      </c>
      <c r="D483" s="9" t="s">
        <v>9</v>
      </c>
      <c r="E483" s="9">
        <v>4</v>
      </c>
      <c r="F483" s="9" t="s">
        <v>18</v>
      </c>
      <c r="G483" s="13">
        <f t="shared" si="77"/>
        <v>10</v>
      </c>
      <c r="H483">
        <f t="shared" si="78"/>
        <v>2</v>
      </c>
      <c r="I483" s="14">
        <f t="shared" si="79"/>
        <v>6</v>
      </c>
      <c r="J483" s="14">
        <f t="shared" si="80"/>
        <v>4</v>
      </c>
      <c r="K483" s="14">
        <f t="shared" si="81"/>
        <v>3</v>
      </c>
      <c r="L483" s="14">
        <f t="shared" si="82"/>
        <v>1</v>
      </c>
      <c r="M483" s="14">
        <f t="shared" si="83"/>
        <v>3</v>
      </c>
      <c r="N483" s="14">
        <f t="shared" si="84"/>
        <v>3</v>
      </c>
      <c r="O483">
        <f t="shared" si="85"/>
        <v>2016</v>
      </c>
      <c r="P483">
        <f t="shared" si="86"/>
        <v>12</v>
      </c>
      <c r="Q483">
        <f t="shared" si="87"/>
        <v>13</v>
      </c>
      <c r="R483">
        <f>IF(E483=0,1,(IF(E483&lt;=5,2,(IF(E483&lt;=10,3,(IF(E483&gt;=11,4)))))))</f>
        <v>2</v>
      </c>
    </row>
    <row r="484" spans="1:18" x14ac:dyDescent="0.2">
      <c r="A484" s="8">
        <v>42717</v>
      </c>
      <c r="B484" s="9">
        <v>505</v>
      </c>
      <c r="C484" s="10">
        <v>0.23125000000000001</v>
      </c>
      <c r="D484" s="9" t="s">
        <v>9</v>
      </c>
      <c r="E484" s="9">
        <v>4</v>
      </c>
      <c r="F484" s="9" t="s">
        <v>19</v>
      </c>
      <c r="G484" s="13">
        <f t="shared" si="77"/>
        <v>5</v>
      </c>
      <c r="H484">
        <f t="shared" si="78"/>
        <v>2</v>
      </c>
      <c r="I484" s="14">
        <f t="shared" si="79"/>
        <v>6</v>
      </c>
      <c r="J484" s="14">
        <f t="shared" si="80"/>
        <v>2</v>
      </c>
      <c r="K484" s="14">
        <f t="shared" si="81"/>
        <v>3</v>
      </c>
      <c r="L484" s="14">
        <f t="shared" si="82"/>
        <v>3</v>
      </c>
      <c r="M484" s="14">
        <f t="shared" si="83"/>
        <v>4</v>
      </c>
      <c r="N484" s="14">
        <f t="shared" si="84"/>
        <v>4</v>
      </c>
      <c r="O484">
        <f t="shared" si="85"/>
        <v>2016</v>
      </c>
      <c r="P484">
        <f t="shared" si="86"/>
        <v>12</v>
      </c>
      <c r="Q484">
        <f t="shared" si="87"/>
        <v>13</v>
      </c>
      <c r="R484">
        <f>IF(E484=0,1,(IF(E484&lt;=5,2,(IF(E484&lt;=10,3,(IF(E484&gt;=11,4)))))))</f>
        <v>2</v>
      </c>
    </row>
    <row r="485" spans="1:18" x14ac:dyDescent="0.2">
      <c r="A485" s="8">
        <v>42717</v>
      </c>
      <c r="B485" s="9">
        <v>512</v>
      </c>
      <c r="C485" s="10">
        <v>0.234027777777778</v>
      </c>
      <c r="D485" s="9" t="s">
        <v>9</v>
      </c>
      <c r="E485" s="9">
        <v>7</v>
      </c>
      <c r="F485" s="9" t="s">
        <v>13</v>
      </c>
      <c r="G485" s="13">
        <f t="shared" si="77"/>
        <v>10</v>
      </c>
      <c r="H485">
        <f t="shared" si="78"/>
        <v>2</v>
      </c>
      <c r="I485" s="14">
        <f t="shared" si="79"/>
        <v>6</v>
      </c>
      <c r="J485" s="14">
        <f t="shared" si="80"/>
        <v>1</v>
      </c>
      <c r="K485" s="14">
        <f t="shared" si="81"/>
        <v>3</v>
      </c>
      <c r="L485" s="14">
        <f t="shared" si="82"/>
        <v>1</v>
      </c>
      <c r="M485" s="14">
        <f t="shared" si="83"/>
        <v>3</v>
      </c>
      <c r="N485" s="14">
        <f t="shared" si="84"/>
        <v>3</v>
      </c>
      <c r="O485">
        <f t="shared" si="85"/>
        <v>2016</v>
      </c>
      <c r="P485">
        <f t="shared" si="86"/>
        <v>12</v>
      </c>
      <c r="Q485">
        <f t="shared" si="87"/>
        <v>13</v>
      </c>
      <c r="R485">
        <f>IF(E485=0,1,(IF(E485&lt;=5,2,(IF(E485&lt;=10,3,(IF(E485&gt;=11,4)))))))</f>
        <v>3</v>
      </c>
    </row>
    <row r="486" spans="1:18" x14ac:dyDescent="0.2">
      <c r="A486" s="8">
        <v>42717</v>
      </c>
      <c r="B486" s="9">
        <v>512</v>
      </c>
      <c r="C486" s="10">
        <v>0.234722222222222</v>
      </c>
      <c r="D486" s="9" t="s">
        <v>9</v>
      </c>
      <c r="E486" s="9">
        <v>4</v>
      </c>
      <c r="F486" s="9" t="s">
        <v>19</v>
      </c>
      <c r="G486" s="13">
        <f t="shared" si="77"/>
        <v>10</v>
      </c>
      <c r="H486">
        <f t="shared" si="78"/>
        <v>2</v>
      </c>
      <c r="I486" s="14">
        <f t="shared" si="79"/>
        <v>6</v>
      </c>
      <c r="J486" s="14">
        <f t="shared" si="80"/>
        <v>2</v>
      </c>
      <c r="K486" s="14">
        <f t="shared" si="81"/>
        <v>3</v>
      </c>
      <c r="L486" s="14">
        <f t="shared" si="82"/>
        <v>1</v>
      </c>
      <c r="M486" s="14">
        <f t="shared" si="83"/>
        <v>3</v>
      </c>
      <c r="N486" s="14">
        <f t="shared" si="84"/>
        <v>3</v>
      </c>
      <c r="O486">
        <f t="shared" si="85"/>
        <v>2016</v>
      </c>
      <c r="P486">
        <f t="shared" si="86"/>
        <v>12</v>
      </c>
      <c r="Q486">
        <f t="shared" si="87"/>
        <v>13</v>
      </c>
      <c r="R486">
        <f>IF(E486=0,1,(IF(E486&lt;=5,2,(IF(E486&lt;=10,3,(IF(E486&gt;=11,4)))))))</f>
        <v>2</v>
      </c>
    </row>
    <row r="487" spans="1:18" x14ac:dyDescent="0.2">
      <c r="A487" s="8">
        <v>42717</v>
      </c>
      <c r="B487" s="9">
        <v>501</v>
      </c>
      <c r="C487" s="10">
        <v>0.24652777777777801</v>
      </c>
      <c r="D487" s="9" t="s">
        <v>9</v>
      </c>
      <c r="E487" s="9">
        <v>6</v>
      </c>
      <c r="F487" s="9" t="s">
        <v>19</v>
      </c>
      <c r="G487" s="13">
        <f t="shared" si="77"/>
        <v>1</v>
      </c>
      <c r="H487">
        <f t="shared" si="78"/>
        <v>2</v>
      </c>
      <c r="I487" s="14">
        <f t="shared" si="79"/>
        <v>6</v>
      </c>
      <c r="J487" s="14">
        <f t="shared" si="80"/>
        <v>2</v>
      </c>
      <c r="K487" s="14">
        <f t="shared" si="81"/>
        <v>3</v>
      </c>
      <c r="L487" s="14">
        <f t="shared" si="82"/>
        <v>2</v>
      </c>
      <c r="M487" s="14">
        <f t="shared" si="83"/>
        <v>1</v>
      </c>
      <c r="N487" s="14">
        <f t="shared" si="84"/>
        <v>1</v>
      </c>
      <c r="O487">
        <f t="shared" si="85"/>
        <v>2016</v>
      </c>
      <c r="P487">
        <f t="shared" si="86"/>
        <v>12</v>
      </c>
      <c r="Q487">
        <f t="shared" si="87"/>
        <v>13</v>
      </c>
      <c r="R487">
        <f>IF(E487=0,1,(IF(E487&lt;=5,2,(IF(E487&lt;=10,3,(IF(E487&gt;=11,4)))))))</f>
        <v>3</v>
      </c>
    </row>
    <row r="488" spans="1:18" x14ac:dyDescent="0.2">
      <c r="A488" s="8">
        <v>42717</v>
      </c>
      <c r="B488" s="9">
        <v>504</v>
      </c>
      <c r="C488" s="10">
        <v>0.25347222222222199</v>
      </c>
      <c r="D488" s="9" t="s">
        <v>9</v>
      </c>
      <c r="E488" s="9">
        <v>11</v>
      </c>
      <c r="F488" s="9" t="s">
        <v>18</v>
      </c>
      <c r="G488" s="13">
        <f t="shared" si="77"/>
        <v>4</v>
      </c>
      <c r="H488">
        <f t="shared" si="78"/>
        <v>2</v>
      </c>
      <c r="I488" s="14">
        <f t="shared" si="79"/>
        <v>7</v>
      </c>
      <c r="J488" s="14">
        <f t="shared" si="80"/>
        <v>4</v>
      </c>
      <c r="K488" s="14">
        <f t="shared" si="81"/>
        <v>4</v>
      </c>
      <c r="L488" s="14">
        <f t="shared" si="82"/>
        <v>4</v>
      </c>
      <c r="M488" s="14">
        <f t="shared" si="83"/>
        <v>3</v>
      </c>
      <c r="N488" s="14">
        <f t="shared" si="84"/>
        <v>3</v>
      </c>
      <c r="O488">
        <f t="shared" si="85"/>
        <v>2016</v>
      </c>
      <c r="P488">
        <f t="shared" si="86"/>
        <v>12</v>
      </c>
      <c r="Q488">
        <f t="shared" si="87"/>
        <v>13</v>
      </c>
      <c r="R488">
        <f>IF(E488=0,1,(IF(E488&lt;=5,2,(IF(E488&lt;=10,3,(IF(E488&gt;=11,4)))))))</f>
        <v>4</v>
      </c>
    </row>
    <row r="489" spans="1:18" x14ac:dyDescent="0.2">
      <c r="A489" s="8">
        <v>42717</v>
      </c>
      <c r="B489" s="9">
        <v>504</v>
      </c>
      <c r="C489" s="10">
        <v>0.25902777777777802</v>
      </c>
      <c r="D489" s="9" t="s">
        <v>9</v>
      </c>
      <c r="E489" s="9">
        <v>4</v>
      </c>
      <c r="F489" s="9" t="s">
        <v>19</v>
      </c>
      <c r="G489" s="13">
        <f t="shared" si="77"/>
        <v>4</v>
      </c>
      <c r="H489">
        <f t="shared" si="78"/>
        <v>2</v>
      </c>
      <c r="I489" s="14">
        <f t="shared" si="79"/>
        <v>7</v>
      </c>
      <c r="J489" s="14">
        <f t="shared" si="80"/>
        <v>2</v>
      </c>
      <c r="K489" s="14">
        <f t="shared" si="81"/>
        <v>4</v>
      </c>
      <c r="L489" s="14">
        <f t="shared" si="82"/>
        <v>4</v>
      </c>
      <c r="M489" s="14">
        <f t="shared" si="83"/>
        <v>3</v>
      </c>
      <c r="N489" s="14">
        <f t="shared" si="84"/>
        <v>3</v>
      </c>
      <c r="O489">
        <f t="shared" si="85"/>
        <v>2016</v>
      </c>
      <c r="P489">
        <f t="shared" si="86"/>
        <v>12</v>
      </c>
      <c r="Q489">
        <f t="shared" si="87"/>
        <v>13</v>
      </c>
      <c r="R489">
        <f>IF(E489=0,1,(IF(E489&lt;=5,2,(IF(E489&lt;=10,3,(IF(E489&gt;=11,4)))))))</f>
        <v>2</v>
      </c>
    </row>
    <row r="490" spans="1:18" x14ac:dyDescent="0.2">
      <c r="A490" s="8">
        <v>42717</v>
      </c>
      <c r="B490" s="9">
        <v>502</v>
      </c>
      <c r="C490" s="10">
        <v>0.26111111111111102</v>
      </c>
      <c r="D490" s="9" t="s">
        <v>9</v>
      </c>
      <c r="E490" s="9">
        <v>10</v>
      </c>
      <c r="F490" s="9" t="s">
        <v>19</v>
      </c>
      <c r="G490" s="13">
        <f t="shared" si="77"/>
        <v>2</v>
      </c>
      <c r="H490">
        <f t="shared" si="78"/>
        <v>2</v>
      </c>
      <c r="I490" s="14">
        <f t="shared" si="79"/>
        <v>7</v>
      </c>
      <c r="J490" s="14">
        <f t="shared" si="80"/>
        <v>2</v>
      </c>
      <c r="K490" s="14">
        <f t="shared" si="81"/>
        <v>2</v>
      </c>
      <c r="L490" s="14">
        <f t="shared" si="82"/>
        <v>1</v>
      </c>
      <c r="M490" s="14">
        <f t="shared" si="83"/>
        <v>3</v>
      </c>
      <c r="N490" s="14">
        <f t="shared" si="84"/>
        <v>3</v>
      </c>
      <c r="O490">
        <f t="shared" si="85"/>
        <v>2016</v>
      </c>
      <c r="P490">
        <f t="shared" si="86"/>
        <v>12</v>
      </c>
      <c r="Q490">
        <f t="shared" si="87"/>
        <v>13</v>
      </c>
      <c r="R490">
        <f>IF(E490=0,1,(IF(E490&lt;=5,2,(IF(E490&lt;=10,3,(IF(E490&gt;=11,4)))))))</f>
        <v>3</v>
      </c>
    </row>
    <row r="491" spans="1:18" x14ac:dyDescent="0.2">
      <c r="A491" s="8">
        <v>42717</v>
      </c>
      <c r="B491" s="9">
        <v>514</v>
      </c>
      <c r="C491" s="10">
        <v>0.27430555555555602</v>
      </c>
      <c r="D491" s="9" t="s">
        <v>9</v>
      </c>
      <c r="E491" s="9">
        <v>8</v>
      </c>
      <c r="F491" s="9" t="s">
        <v>18</v>
      </c>
      <c r="G491" s="13">
        <f t="shared" si="77"/>
        <v>11</v>
      </c>
      <c r="H491">
        <f t="shared" si="78"/>
        <v>2</v>
      </c>
      <c r="I491" s="14">
        <f t="shared" si="79"/>
        <v>7</v>
      </c>
      <c r="J491" s="14">
        <f t="shared" si="80"/>
        <v>4</v>
      </c>
      <c r="K491" s="14">
        <f t="shared" si="81"/>
        <v>2</v>
      </c>
      <c r="L491" s="14">
        <f t="shared" si="82"/>
        <v>1</v>
      </c>
      <c r="M491" s="14">
        <f t="shared" si="83"/>
        <v>3</v>
      </c>
      <c r="N491" s="14">
        <f t="shared" si="84"/>
        <v>1</v>
      </c>
      <c r="O491">
        <f t="shared" si="85"/>
        <v>2016</v>
      </c>
      <c r="P491">
        <f t="shared" si="86"/>
        <v>12</v>
      </c>
      <c r="Q491">
        <f t="shared" si="87"/>
        <v>13</v>
      </c>
      <c r="R491">
        <f>IF(E491=0,1,(IF(E491&lt;=5,2,(IF(E491&lt;=10,3,(IF(E491&gt;=11,4)))))))</f>
        <v>3</v>
      </c>
    </row>
    <row r="492" spans="1:18" x14ac:dyDescent="0.2">
      <c r="A492" s="8">
        <v>42717</v>
      </c>
      <c r="B492" s="9">
        <v>505</v>
      </c>
      <c r="C492" s="10">
        <v>0.27569444444444402</v>
      </c>
      <c r="D492" s="9" t="s">
        <v>9</v>
      </c>
      <c r="E492" s="9">
        <v>6</v>
      </c>
      <c r="F492" s="9" t="s">
        <v>19</v>
      </c>
      <c r="G492" s="13">
        <f t="shared" si="77"/>
        <v>5</v>
      </c>
      <c r="H492">
        <f t="shared" si="78"/>
        <v>2</v>
      </c>
      <c r="I492" s="14">
        <f t="shared" si="79"/>
        <v>7</v>
      </c>
      <c r="J492" s="14">
        <f t="shared" si="80"/>
        <v>2</v>
      </c>
      <c r="K492" s="14">
        <f t="shared" si="81"/>
        <v>3</v>
      </c>
      <c r="L492" s="14">
        <f t="shared" si="82"/>
        <v>3</v>
      </c>
      <c r="M492" s="14">
        <f t="shared" si="83"/>
        <v>4</v>
      </c>
      <c r="N492" s="14">
        <f t="shared" si="84"/>
        <v>4</v>
      </c>
      <c r="O492">
        <f t="shared" si="85"/>
        <v>2016</v>
      </c>
      <c r="P492">
        <f t="shared" si="86"/>
        <v>12</v>
      </c>
      <c r="Q492">
        <f t="shared" si="87"/>
        <v>13</v>
      </c>
      <c r="R492">
        <f>IF(E492=0,1,(IF(E492&lt;=5,2,(IF(E492&lt;=10,3,(IF(E492&gt;=11,4)))))))</f>
        <v>3</v>
      </c>
    </row>
    <row r="493" spans="1:18" x14ac:dyDescent="0.2">
      <c r="A493" s="8">
        <v>42717</v>
      </c>
      <c r="B493" s="9">
        <v>501</v>
      </c>
      <c r="C493" s="10">
        <v>0.280555555555556</v>
      </c>
      <c r="D493" s="9" t="s">
        <v>9</v>
      </c>
      <c r="E493" s="9">
        <v>5</v>
      </c>
      <c r="F493" s="9" t="s">
        <v>18</v>
      </c>
      <c r="G493" s="13">
        <f t="shared" si="77"/>
        <v>1</v>
      </c>
      <c r="H493">
        <f t="shared" si="78"/>
        <v>2</v>
      </c>
      <c r="I493" s="14">
        <f t="shared" si="79"/>
        <v>7</v>
      </c>
      <c r="J493" s="14">
        <f t="shared" si="80"/>
        <v>4</v>
      </c>
      <c r="K493" s="14">
        <f t="shared" si="81"/>
        <v>3</v>
      </c>
      <c r="L493" s="14">
        <f t="shared" si="82"/>
        <v>2</v>
      </c>
      <c r="M493" s="14">
        <f t="shared" si="83"/>
        <v>1</v>
      </c>
      <c r="N493" s="14">
        <f t="shared" si="84"/>
        <v>1</v>
      </c>
      <c r="O493">
        <f t="shared" si="85"/>
        <v>2016</v>
      </c>
      <c r="P493">
        <f t="shared" si="86"/>
        <v>12</v>
      </c>
      <c r="Q493">
        <f t="shared" si="87"/>
        <v>13</v>
      </c>
      <c r="R493">
        <f>IF(E493=0,1,(IF(E493&lt;=5,2,(IF(E493&lt;=10,3,(IF(E493&gt;=11,4)))))))</f>
        <v>2</v>
      </c>
    </row>
    <row r="494" spans="1:18" x14ac:dyDescent="0.2">
      <c r="A494" s="8">
        <v>42717</v>
      </c>
      <c r="B494" s="9">
        <v>501</v>
      </c>
      <c r="C494" s="10">
        <v>0.29166666666666702</v>
      </c>
      <c r="D494" s="9" t="s">
        <v>9</v>
      </c>
      <c r="E494" s="9">
        <v>4</v>
      </c>
      <c r="F494" s="9" t="s">
        <v>18</v>
      </c>
      <c r="G494" s="13">
        <f t="shared" si="77"/>
        <v>1</v>
      </c>
      <c r="H494">
        <f t="shared" si="78"/>
        <v>2</v>
      </c>
      <c r="I494" s="14">
        <f t="shared" si="79"/>
        <v>8</v>
      </c>
      <c r="J494" s="14">
        <f t="shared" si="80"/>
        <v>4</v>
      </c>
      <c r="K494" s="14">
        <f t="shared" si="81"/>
        <v>3</v>
      </c>
      <c r="L494" s="14">
        <f t="shared" si="82"/>
        <v>2</v>
      </c>
      <c r="M494" s="14">
        <f t="shared" si="83"/>
        <v>1</v>
      </c>
      <c r="N494" s="14">
        <f t="shared" si="84"/>
        <v>1</v>
      </c>
      <c r="O494">
        <f t="shared" si="85"/>
        <v>2016</v>
      </c>
      <c r="P494">
        <f t="shared" si="86"/>
        <v>12</v>
      </c>
      <c r="Q494">
        <f t="shared" si="87"/>
        <v>13</v>
      </c>
      <c r="R494">
        <f>IF(E494=0,1,(IF(E494&lt;=5,2,(IF(E494&lt;=10,3,(IF(E494&gt;=11,4)))))))</f>
        <v>2</v>
      </c>
    </row>
    <row r="495" spans="1:18" x14ac:dyDescent="0.2">
      <c r="A495" s="8">
        <v>42717</v>
      </c>
      <c r="B495" s="9">
        <v>506</v>
      </c>
      <c r="C495" s="10">
        <v>0.32152777777777802</v>
      </c>
      <c r="D495" s="9" t="s">
        <v>9</v>
      </c>
      <c r="E495" s="9">
        <v>23</v>
      </c>
      <c r="F495" s="9" t="s">
        <v>18</v>
      </c>
      <c r="G495" s="13">
        <f t="shared" si="77"/>
        <v>6</v>
      </c>
      <c r="H495">
        <f t="shared" si="78"/>
        <v>2</v>
      </c>
      <c r="I495" s="14">
        <f t="shared" si="79"/>
        <v>8</v>
      </c>
      <c r="J495" s="14">
        <f t="shared" si="80"/>
        <v>4</v>
      </c>
      <c r="K495" s="14">
        <f t="shared" si="81"/>
        <v>4</v>
      </c>
      <c r="L495" s="14">
        <f t="shared" si="82"/>
        <v>2</v>
      </c>
      <c r="M495" s="14">
        <f t="shared" si="83"/>
        <v>2</v>
      </c>
      <c r="N495" s="14">
        <f t="shared" si="84"/>
        <v>2</v>
      </c>
      <c r="O495">
        <f t="shared" si="85"/>
        <v>2016</v>
      </c>
      <c r="P495">
        <f t="shared" si="86"/>
        <v>12</v>
      </c>
      <c r="Q495">
        <f t="shared" si="87"/>
        <v>13</v>
      </c>
      <c r="R495">
        <f>IF(E495=0,1,(IF(E495&lt;=5,2,(IF(E495&lt;=10,3,(IF(E495&gt;=11,4)))))))</f>
        <v>4</v>
      </c>
    </row>
    <row r="496" spans="1:18" x14ac:dyDescent="0.2">
      <c r="A496" s="8">
        <v>42717</v>
      </c>
      <c r="B496" s="9">
        <v>506</v>
      </c>
      <c r="C496" s="10">
        <v>0.32430555555555601</v>
      </c>
      <c r="D496" s="9" t="s">
        <v>9</v>
      </c>
      <c r="E496" s="9">
        <v>19</v>
      </c>
      <c r="F496" s="9" t="s">
        <v>18</v>
      </c>
      <c r="G496" s="13">
        <f t="shared" si="77"/>
        <v>6</v>
      </c>
      <c r="H496">
        <f t="shared" si="78"/>
        <v>2</v>
      </c>
      <c r="I496" s="14">
        <f t="shared" si="79"/>
        <v>8</v>
      </c>
      <c r="J496" s="14">
        <f t="shared" si="80"/>
        <v>4</v>
      </c>
      <c r="K496" s="14">
        <f t="shared" si="81"/>
        <v>4</v>
      </c>
      <c r="L496" s="14">
        <f t="shared" si="82"/>
        <v>2</v>
      </c>
      <c r="M496" s="14">
        <f t="shared" si="83"/>
        <v>2</v>
      </c>
      <c r="N496" s="14">
        <f t="shared" si="84"/>
        <v>2</v>
      </c>
      <c r="O496">
        <f t="shared" si="85"/>
        <v>2016</v>
      </c>
      <c r="P496">
        <f t="shared" si="86"/>
        <v>12</v>
      </c>
      <c r="Q496">
        <f t="shared" si="87"/>
        <v>13</v>
      </c>
      <c r="R496">
        <f>IF(E496=0,1,(IF(E496&lt;=5,2,(IF(E496&lt;=10,3,(IF(E496&gt;=11,4)))))))</f>
        <v>4</v>
      </c>
    </row>
    <row r="497" spans="1:18" x14ac:dyDescent="0.2">
      <c r="A497" s="8">
        <v>42717</v>
      </c>
      <c r="B497" s="9">
        <v>514</v>
      </c>
      <c r="C497" s="10">
        <v>0.32500000000000001</v>
      </c>
      <c r="D497" s="9" t="s">
        <v>9</v>
      </c>
      <c r="E497" s="9">
        <v>8</v>
      </c>
      <c r="F497" s="9" t="s">
        <v>19</v>
      </c>
      <c r="G497" s="13">
        <f t="shared" si="77"/>
        <v>11</v>
      </c>
      <c r="H497">
        <f t="shared" si="78"/>
        <v>2</v>
      </c>
      <c r="I497" s="14">
        <f t="shared" si="79"/>
        <v>8</v>
      </c>
      <c r="J497" s="14">
        <f t="shared" si="80"/>
        <v>2</v>
      </c>
      <c r="K497" s="14">
        <f t="shared" si="81"/>
        <v>2</v>
      </c>
      <c r="L497" s="14">
        <f t="shared" si="82"/>
        <v>1</v>
      </c>
      <c r="M497" s="14">
        <f t="shared" si="83"/>
        <v>3</v>
      </c>
      <c r="N497" s="14">
        <f t="shared" si="84"/>
        <v>1</v>
      </c>
      <c r="O497">
        <f t="shared" si="85"/>
        <v>2016</v>
      </c>
      <c r="P497">
        <f t="shared" si="86"/>
        <v>12</v>
      </c>
      <c r="Q497">
        <f t="shared" si="87"/>
        <v>13</v>
      </c>
      <c r="R497">
        <f>IF(E497=0,1,(IF(E497&lt;=5,2,(IF(E497&lt;=10,3,(IF(E497&gt;=11,4)))))))</f>
        <v>3</v>
      </c>
    </row>
    <row r="498" spans="1:18" x14ac:dyDescent="0.2">
      <c r="A498" s="8">
        <v>42717</v>
      </c>
      <c r="B498" s="9">
        <v>509</v>
      </c>
      <c r="C498" s="10">
        <v>0.35694444444444401</v>
      </c>
      <c r="D498" s="9" t="s">
        <v>9</v>
      </c>
      <c r="E498" s="9">
        <v>7</v>
      </c>
      <c r="F498" s="9" t="s">
        <v>18</v>
      </c>
      <c r="G498" s="13">
        <f t="shared" si="77"/>
        <v>7</v>
      </c>
      <c r="H498">
        <f t="shared" si="78"/>
        <v>2</v>
      </c>
      <c r="I498" s="14">
        <f t="shared" si="79"/>
        <v>9</v>
      </c>
      <c r="J498" s="14">
        <f t="shared" si="80"/>
        <v>4</v>
      </c>
      <c r="K498" s="14">
        <f t="shared" si="81"/>
        <v>1</v>
      </c>
      <c r="L498" s="14">
        <f t="shared" si="82"/>
        <v>2</v>
      </c>
      <c r="M498" s="14">
        <f t="shared" si="83"/>
        <v>2</v>
      </c>
      <c r="N498" s="14">
        <f t="shared" si="84"/>
        <v>2</v>
      </c>
      <c r="O498">
        <f t="shared" si="85"/>
        <v>2016</v>
      </c>
      <c r="P498">
        <f t="shared" si="86"/>
        <v>12</v>
      </c>
      <c r="Q498">
        <f t="shared" si="87"/>
        <v>13</v>
      </c>
      <c r="R498">
        <f>IF(E498=0,1,(IF(E498&lt;=5,2,(IF(E498&lt;=10,3,(IF(E498&gt;=11,4)))))))</f>
        <v>3</v>
      </c>
    </row>
    <row r="499" spans="1:18" x14ac:dyDescent="0.2">
      <c r="A499" s="8">
        <v>42717</v>
      </c>
      <c r="B499" s="9">
        <v>506</v>
      </c>
      <c r="C499" s="10">
        <v>0.38611111111111102</v>
      </c>
      <c r="D499" s="9" t="s">
        <v>9</v>
      </c>
      <c r="E499" s="9">
        <v>5</v>
      </c>
      <c r="F499" s="9" t="s">
        <v>19</v>
      </c>
      <c r="G499" s="13">
        <f t="shared" si="77"/>
        <v>6</v>
      </c>
      <c r="H499">
        <f t="shared" si="78"/>
        <v>2</v>
      </c>
      <c r="I499" s="14">
        <f t="shared" si="79"/>
        <v>10</v>
      </c>
      <c r="J499" s="14">
        <f t="shared" si="80"/>
        <v>2</v>
      </c>
      <c r="K499" s="14">
        <f t="shared" si="81"/>
        <v>4</v>
      </c>
      <c r="L499" s="14">
        <f t="shared" si="82"/>
        <v>2</v>
      </c>
      <c r="M499" s="14">
        <f t="shared" si="83"/>
        <v>2</v>
      </c>
      <c r="N499" s="14">
        <f t="shared" si="84"/>
        <v>2</v>
      </c>
      <c r="O499">
        <f t="shared" si="85"/>
        <v>2016</v>
      </c>
      <c r="P499">
        <f t="shared" si="86"/>
        <v>12</v>
      </c>
      <c r="Q499">
        <f t="shared" si="87"/>
        <v>13</v>
      </c>
      <c r="R499">
        <f>IF(E499=0,1,(IF(E499&lt;=5,2,(IF(E499&lt;=10,3,(IF(E499&gt;=11,4)))))))</f>
        <v>2</v>
      </c>
    </row>
    <row r="500" spans="1:18" x14ac:dyDescent="0.2">
      <c r="A500" s="8">
        <v>42717</v>
      </c>
      <c r="B500" s="9">
        <v>501</v>
      </c>
      <c r="C500" s="10">
        <v>0.38750000000000001</v>
      </c>
      <c r="D500" s="9" t="s">
        <v>9</v>
      </c>
      <c r="E500" s="9">
        <v>10</v>
      </c>
      <c r="F500" s="9" t="s">
        <v>19</v>
      </c>
      <c r="G500" s="13">
        <f t="shared" si="77"/>
        <v>1</v>
      </c>
      <c r="H500">
        <f t="shared" si="78"/>
        <v>2</v>
      </c>
      <c r="I500" s="14">
        <f t="shared" si="79"/>
        <v>10</v>
      </c>
      <c r="J500" s="14">
        <f t="shared" si="80"/>
        <v>2</v>
      </c>
      <c r="K500" s="14">
        <f t="shared" si="81"/>
        <v>3</v>
      </c>
      <c r="L500" s="14">
        <f t="shared" si="82"/>
        <v>2</v>
      </c>
      <c r="M500" s="14">
        <f t="shared" si="83"/>
        <v>1</v>
      </c>
      <c r="N500" s="14">
        <f t="shared" si="84"/>
        <v>1</v>
      </c>
      <c r="O500">
        <f t="shared" si="85"/>
        <v>2016</v>
      </c>
      <c r="P500">
        <f t="shared" si="86"/>
        <v>12</v>
      </c>
      <c r="Q500">
        <f t="shared" si="87"/>
        <v>13</v>
      </c>
      <c r="R500">
        <f>IF(E500=0,1,(IF(E500&lt;=5,2,(IF(E500&lt;=10,3,(IF(E500&gt;=11,4)))))))</f>
        <v>3</v>
      </c>
    </row>
    <row r="501" spans="1:18" x14ac:dyDescent="0.2">
      <c r="A501" s="8">
        <v>42717</v>
      </c>
      <c r="B501" s="9">
        <v>501</v>
      </c>
      <c r="C501" s="10">
        <v>0.39722222222222198</v>
      </c>
      <c r="D501" s="9" t="s">
        <v>9</v>
      </c>
      <c r="E501" s="9">
        <v>5</v>
      </c>
      <c r="F501" s="9" t="s">
        <v>19</v>
      </c>
      <c r="G501" s="13">
        <f t="shared" si="77"/>
        <v>1</v>
      </c>
      <c r="H501">
        <f t="shared" si="78"/>
        <v>2</v>
      </c>
      <c r="I501" s="14">
        <f t="shared" si="79"/>
        <v>10</v>
      </c>
      <c r="J501" s="14">
        <f t="shared" si="80"/>
        <v>2</v>
      </c>
      <c r="K501" s="14">
        <f t="shared" si="81"/>
        <v>3</v>
      </c>
      <c r="L501" s="14">
        <f t="shared" si="82"/>
        <v>2</v>
      </c>
      <c r="M501" s="14">
        <f t="shared" si="83"/>
        <v>1</v>
      </c>
      <c r="N501" s="14">
        <f t="shared" si="84"/>
        <v>1</v>
      </c>
      <c r="O501">
        <f t="shared" si="85"/>
        <v>2016</v>
      </c>
      <c r="P501">
        <f t="shared" si="86"/>
        <v>12</v>
      </c>
      <c r="Q501">
        <f t="shared" si="87"/>
        <v>13</v>
      </c>
      <c r="R501">
        <f>IF(E501=0,1,(IF(E501&lt;=5,2,(IF(E501&lt;=10,3,(IF(E501&gt;=11,4)))))))</f>
        <v>2</v>
      </c>
    </row>
    <row r="502" spans="1:18" x14ac:dyDescent="0.2">
      <c r="A502" s="8">
        <v>42717</v>
      </c>
      <c r="B502" s="9">
        <v>501</v>
      </c>
      <c r="C502" s="10">
        <v>0.40763888888888899</v>
      </c>
      <c r="D502" s="9" t="s">
        <v>9</v>
      </c>
      <c r="E502" s="9">
        <v>5</v>
      </c>
      <c r="F502" s="9" t="s">
        <v>19</v>
      </c>
      <c r="G502" s="13">
        <f t="shared" si="77"/>
        <v>1</v>
      </c>
      <c r="H502">
        <f t="shared" si="78"/>
        <v>2</v>
      </c>
      <c r="I502" s="14">
        <f t="shared" si="79"/>
        <v>10</v>
      </c>
      <c r="J502" s="14">
        <f t="shared" si="80"/>
        <v>2</v>
      </c>
      <c r="K502" s="14">
        <f t="shared" si="81"/>
        <v>3</v>
      </c>
      <c r="L502" s="14">
        <f t="shared" si="82"/>
        <v>2</v>
      </c>
      <c r="M502" s="14">
        <f t="shared" si="83"/>
        <v>1</v>
      </c>
      <c r="N502" s="14">
        <f t="shared" si="84"/>
        <v>1</v>
      </c>
      <c r="O502">
        <f t="shared" si="85"/>
        <v>2016</v>
      </c>
      <c r="P502">
        <f t="shared" si="86"/>
        <v>12</v>
      </c>
      <c r="Q502">
        <f t="shared" si="87"/>
        <v>13</v>
      </c>
      <c r="R502">
        <f>IF(E502=0,1,(IF(E502&lt;=5,2,(IF(E502&lt;=10,3,(IF(E502&gt;=11,4)))))))</f>
        <v>2</v>
      </c>
    </row>
    <row r="503" spans="1:18" x14ac:dyDescent="0.2">
      <c r="A503" s="8">
        <v>42717</v>
      </c>
      <c r="B503" s="9">
        <v>505</v>
      </c>
      <c r="C503" s="10">
        <v>0.42708333333333298</v>
      </c>
      <c r="D503" s="9" t="s">
        <v>9</v>
      </c>
      <c r="E503" s="9">
        <v>5</v>
      </c>
      <c r="F503" s="9" t="s">
        <v>19</v>
      </c>
      <c r="G503" s="13">
        <f t="shared" si="77"/>
        <v>5</v>
      </c>
      <c r="H503">
        <f t="shared" si="78"/>
        <v>2</v>
      </c>
      <c r="I503" s="14">
        <f t="shared" si="79"/>
        <v>11</v>
      </c>
      <c r="J503" s="14">
        <f t="shared" si="80"/>
        <v>2</v>
      </c>
      <c r="K503" s="14">
        <f t="shared" si="81"/>
        <v>3</v>
      </c>
      <c r="L503" s="14">
        <f t="shared" si="82"/>
        <v>3</v>
      </c>
      <c r="M503" s="14">
        <f t="shared" si="83"/>
        <v>4</v>
      </c>
      <c r="N503" s="14">
        <f t="shared" si="84"/>
        <v>4</v>
      </c>
      <c r="O503">
        <f t="shared" si="85"/>
        <v>2016</v>
      </c>
      <c r="P503">
        <f t="shared" si="86"/>
        <v>12</v>
      </c>
      <c r="Q503">
        <f t="shared" si="87"/>
        <v>13</v>
      </c>
      <c r="R503">
        <f>IF(E503=0,1,(IF(E503&lt;=5,2,(IF(E503&lt;=10,3,(IF(E503&gt;=11,4)))))))</f>
        <v>2</v>
      </c>
    </row>
    <row r="504" spans="1:18" x14ac:dyDescent="0.2">
      <c r="A504" s="8">
        <v>42717</v>
      </c>
      <c r="B504" s="9">
        <v>511</v>
      </c>
      <c r="C504" s="10">
        <v>0.42916666666666697</v>
      </c>
      <c r="D504" s="9" t="s">
        <v>9</v>
      </c>
      <c r="E504" s="9">
        <v>5</v>
      </c>
      <c r="F504" s="9" t="s">
        <v>13</v>
      </c>
      <c r="G504" s="13">
        <f t="shared" si="77"/>
        <v>9</v>
      </c>
      <c r="H504">
        <f t="shared" si="78"/>
        <v>2</v>
      </c>
      <c r="I504" s="14">
        <f t="shared" si="79"/>
        <v>11</v>
      </c>
      <c r="J504" s="14">
        <f t="shared" si="80"/>
        <v>1</v>
      </c>
      <c r="K504" s="14">
        <f t="shared" si="81"/>
        <v>1</v>
      </c>
      <c r="L504" s="14">
        <f t="shared" si="82"/>
        <v>3</v>
      </c>
      <c r="M504" s="14">
        <f t="shared" si="83"/>
        <v>2</v>
      </c>
      <c r="N504" s="14">
        <f t="shared" si="84"/>
        <v>2</v>
      </c>
      <c r="O504">
        <f t="shared" si="85"/>
        <v>2016</v>
      </c>
      <c r="P504">
        <f t="shared" si="86"/>
        <v>12</v>
      </c>
      <c r="Q504">
        <f t="shared" si="87"/>
        <v>13</v>
      </c>
      <c r="R504">
        <f>IF(E504=0,1,(IF(E504&lt;=5,2,(IF(E504&lt;=10,3,(IF(E504&gt;=11,4)))))))</f>
        <v>2</v>
      </c>
    </row>
    <row r="505" spans="1:18" x14ac:dyDescent="0.2">
      <c r="A505" s="8">
        <v>42717</v>
      </c>
      <c r="B505" s="9">
        <v>505</v>
      </c>
      <c r="C505" s="10">
        <v>0.44097222222222199</v>
      </c>
      <c r="D505" s="9" t="s">
        <v>9</v>
      </c>
      <c r="E505" s="9">
        <v>5</v>
      </c>
      <c r="F505" s="9" t="s">
        <v>18</v>
      </c>
      <c r="G505" s="13">
        <f t="shared" si="77"/>
        <v>5</v>
      </c>
      <c r="H505">
        <f t="shared" si="78"/>
        <v>2</v>
      </c>
      <c r="I505" s="14">
        <f t="shared" si="79"/>
        <v>11</v>
      </c>
      <c r="J505" s="14">
        <f t="shared" si="80"/>
        <v>4</v>
      </c>
      <c r="K505" s="14">
        <f t="shared" si="81"/>
        <v>3</v>
      </c>
      <c r="L505" s="14">
        <f t="shared" si="82"/>
        <v>3</v>
      </c>
      <c r="M505" s="14">
        <f t="shared" si="83"/>
        <v>4</v>
      </c>
      <c r="N505" s="14">
        <f t="shared" si="84"/>
        <v>4</v>
      </c>
      <c r="O505">
        <f t="shared" si="85"/>
        <v>2016</v>
      </c>
      <c r="P505">
        <f t="shared" si="86"/>
        <v>12</v>
      </c>
      <c r="Q505">
        <f t="shared" si="87"/>
        <v>13</v>
      </c>
      <c r="R505">
        <f>IF(E505=0,1,(IF(E505&lt;=5,2,(IF(E505&lt;=10,3,(IF(E505&gt;=11,4)))))))</f>
        <v>2</v>
      </c>
    </row>
    <row r="506" spans="1:18" x14ac:dyDescent="0.2">
      <c r="A506" s="8">
        <v>42717</v>
      </c>
      <c r="B506" s="9">
        <v>506</v>
      </c>
      <c r="C506" s="10">
        <v>0.44722222222222202</v>
      </c>
      <c r="D506" s="9" t="s">
        <v>9</v>
      </c>
      <c r="E506" s="9">
        <v>11</v>
      </c>
      <c r="F506" s="9" t="s">
        <v>19</v>
      </c>
      <c r="G506" s="13">
        <f t="shared" si="77"/>
        <v>6</v>
      </c>
      <c r="H506">
        <f t="shared" si="78"/>
        <v>2</v>
      </c>
      <c r="I506" s="14">
        <f t="shared" si="79"/>
        <v>11</v>
      </c>
      <c r="J506" s="14">
        <f t="shared" si="80"/>
        <v>2</v>
      </c>
      <c r="K506" s="14">
        <f t="shared" si="81"/>
        <v>4</v>
      </c>
      <c r="L506" s="14">
        <f t="shared" si="82"/>
        <v>2</v>
      </c>
      <c r="M506" s="14">
        <f t="shared" si="83"/>
        <v>2</v>
      </c>
      <c r="N506" s="14">
        <f t="shared" si="84"/>
        <v>2</v>
      </c>
      <c r="O506">
        <f t="shared" si="85"/>
        <v>2016</v>
      </c>
      <c r="P506">
        <f t="shared" si="86"/>
        <v>12</v>
      </c>
      <c r="Q506">
        <f t="shared" si="87"/>
        <v>13</v>
      </c>
      <c r="R506">
        <f>IF(E506=0,1,(IF(E506&lt;=5,2,(IF(E506&lt;=10,3,(IF(E506&gt;=11,4)))))))</f>
        <v>4</v>
      </c>
    </row>
    <row r="507" spans="1:18" x14ac:dyDescent="0.2">
      <c r="A507" s="8">
        <v>42717</v>
      </c>
      <c r="B507" s="9">
        <v>501</v>
      </c>
      <c r="C507" s="10">
        <v>0.46388888888888902</v>
      </c>
      <c r="D507" s="9" t="s">
        <v>9</v>
      </c>
      <c r="E507" s="9">
        <v>5</v>
      </c>
      <c r="F507" s="9" t="s">
        <v>18</v>
      </c>
      <c r="G507" s="13">
        <f t="shared" si="77"/>
        <v>1</v>
      </c>
      <c r="H507">
        <f t="shared" si="78"/>
        <v>2</v>
      </c>
      <c r="I507" s="14">
        <f t="shared" si="79"/>
        <v>12</v>
      </c>
      <c r="J507" s="14">
        <f t="shared" si="80"/>
        <v>4</v>
      </c>
      <c r="K507" s="14">
        <f t="shared" si="81"/>
        <v>3</v>
      </c>
      <c r="L507" s="14">
        <f t="shared" si="82"/>
        <v>2</v>
      </c>
      <c r="M507" s="14">
        <f t="shared" si="83"/>
        <v>1</v>
      </c>
      <c r="N507" s="14">
        <f t="shared" si="84"/>
        <v>1</v>
      </c>
      <c r="O507">
        <f t="shared" si="85"/>
        <v>2016</v>
      </c>
      <c r="P507">
        <f t="shared" si="86"/>
        <v>12</v>
      </c>
      <c r="Q507">
        <f t="shared" si="87"/>
        <v>13</v>
      </c>
      <c r="R507">
        <f>IF(E507=0,1,(IF(E507&lt;=5,2,(IF(E507&lt;=10,3,(IF(E507&gt;=11,4)))))))</f>
        <v>2</v>
      </c>
    </row>
    <row r="508" spans="1:18" x14ac:dyDescent="0.2">
      <c r="A508" s="8">
        <v>42717</v>
      </c>
      <c r="B508" s="9">
        <v>502</v>
      </c>
      <c r="C508" s="10">
        <v>0.485416666666667</v>
      </c>
      <c r="D508" s="9" t="s">
        <v>9</v>
      </c>
      <c r="E508" s="9">
        <v>10</v>
      </c>
      <c r="F508" s="9" t="s">
        <v>19</v>
      </c>
      <c r="G508" s="13">
        <f t="shared" si="77"/>
        <v>2</v>
      </c>
      <c r="H508">
        <f t="shared" si="78"/>
        <v>2</v>
      </c>
      <c r="I508" s="14">
        <f t="shared" si="79"/>
        <v>12</v>
      </c>
      <c r="J508" s="14">
        <f t="shared" si="80"/>
        <v>2</v>
      </c>
      <c r="K508" s="14">
        <f t="shared" si="81"/>
        <v>2</v>
      </c>
      <c r="L508" s="14">
        <f t="shared" si="82"/>
        <v>1</v>
      </c>
      <c r="M508" s="14">
        <f t="shared" si="83"/>
        <v>3</v>
      </c>
      <c r="N508" s="14">
        <f t="shared" si="84"/>
        <v>3</v>
      </c>
      <c r="O508">
        <f t="shared" si="85"/>
        <v>2016</v>
      </c>
      <c r="P508">
        <f t="shared" si="86"/>
        <v>12</v>
      </c>
      <c r="Q508">
        <f t="shared" si="87"/>
        <v>13</v>
      </c>
      <c r="R508">
        <f>IF(E508=0,1,(IF(E508&lt;=5,2,(IF(E508&lt;=10,3,(IF(E508&gt;=11,4)))))))</f>
        <v>3</v>
      </c>
    </row>
    <row r="509" spans="1:18" x14ac:dyDescent="0.2">
      <c r="A509" s="8">
        <v>42717</v>
      </c>
      <c r="B509" s="9">
        <v>504</v>
      </c>
      <c r="C509" s="10">
        <v>0.56597222222222199</v>
      </c>
      <c r="D509" s="9" t="s">
        <v>9</v>
      </c>
      <c r="E509" s="9">
        <v>5</v>
      </c>
      <c r="F509" s="9" t="s">
        <v>13</v>
      </c>
      <c r="G509" s="13">
        <f t="shared" si="77"/>
        <v>4</v>
      </c>
      <c r="H509">
        <f t="shared" si="78"/>
        <v>2</v>
      </c>
      <c r="I509" s="14">
        <f t="shared" si="79"/>
        <v>14</v>
      </c>
      <c r="J509" s="14">
        <f t="shared" si="80"/>
        <v>1</v>
      </c>
      <c r="K509" s="14">
        <f t="shared" si="81"/>
        <v>4</v>
      </c>
      <c r="L509" s="14">
        <f t="shared" si="82"/>
        <v>4</v>
      </c>
      <c r="M509" s="14">
        <f t="shared" si="83"/>
        <v>3</v>
      </c>
      <c r="N509" s="14">
        <f t="shared" si="84"/>
        <v>3</v>
      </c>
      <c r="O509">
        <f t="shared" si="85"/>
        <v>2016</v>
      </c>
      <c r="P509">
        <f t="shared" si="86"/>
        <v>12</v>
      </c>
      <c r="Q509">
        <f t="shared" si="87"/>
        <v>13</v>
      </c>
      <c r="R509">
        <f>IF(E509=0,1,(IF(E509&lt;=5,2,(IF(E509&lt;=10,3,(IF(E509&gt;=11,4)))))))</f>
        <v>2</v>
      </c>
    </row>
    <row r="510" spans="1:18" x14ac:dyDescent="0.2">
      <c r="A510" s="8">
        <v>42717</v>
      </c>
      <c r="B510" s="9">
        <v>504</v>
      </c>
      <c r="C510" s="10">
        <v>0.56597222222222199</v>
      </c>
      <c r="D510" s="9" t="s">
        <v>9</v>
      </c>
      <c r="E510" s="9">
        <v>5</v>
      </c>
      <c r="F510" s="9" t="s">
        <v>13</v>
      </c>
      <c r="G510" s="13">
        <f t="shared" si="77"/>
        <v>4</v>
      </c>
      <c r="H510">
        <f t="shared" si="78"/>
        <v>2</v>
      </c>
      <c r="I510" s="14">
        <f t="shared" si="79"/>
        <v>14</v>
      </c>
      <c r="J510" s="14">
        <f t="shared" si="80"/>
        <v>1</v>
      </c>
      <c r="K510" s="14">
        <f t="shared" si="81"/>
        <v>4</v>
      </c>
      <c r="L510" s="14">
        <f t="shared" si="82"/>
        <v>4</v>
      </c>
      <c r="M510" s="14">
        <f t="shared" si="83"/>
        <v>3</v>
      </c>
      <c r="N510" s="14">
        <f t="shared" si="84"/>
        <v>3</v>
      </c>
      <c r="O510">
        <f t="shared" si="85"/>
        <v>2016</v>
      </c>
      <c r="P510">
        <f t="shared" si="86"/>
        <v>12</v>
      </c>
      <c r="Q510">
        <f t="shared" si="87"/>
        <v>13</v>
      </c>
      <c r="R510">
        <f>IF(E510=0,1,(IF(E510&lt;=5,2,(IF(E510&lt;=10,3,(IF(E510&gt;=11,4)))))))</f>
        <v>2</v>
      </c>
    </row>
    <row r="511" spans="1:18" x14ac:dyDescent="0.2">
      <c r="A511" s="8">
        <v>42717</v>
      </c>
      <c r="B511" s="9">
        <v>501</v>
      </c>
      <c r="C511" s="10">
        <v>0.57291666666666696</v>
      </c>
      <c r="D511" s="9" t="s">
        <v>9</v>
      </c>
      <c r="E511" s="9">
        <v>6</v>
      </c>
      <c r="F511" s="9" t="s">
        <v>19</v>
      </c>
      <c r="G511" s="13">
        <f t="shared" si="77"/>
        <v>1</v>
      </c>
      <c r="H511">
        <f t="shared" si="78"/>
        <v>2</v>
      </c>
      <c r="I511" s="14">
        <f t="shared" si="79"/>
        <v>14</v>
      </c>
      <c r="J511" s="14">
        <f t="shared" si="80"/>
        <v>2</v>
      </c>
      <c r="K511" s="14">
        <f t="shared" si="81"/>
        <v>3</v>
      </c>
      <c r="L511" s="14">
        <f t="shared" si="82"/>
        <v>2</v>
      </c>
      <c r="M511" s="14">
        <f t="shared" si="83"/>
        <v>1</v>
      </c>
      <c r="N511" s="14">
        <f t="shared" si="84"/>
        <v>1</v>
      </c>
      <c r="O511">
        <f t="shared" si="85"/>
        <v>2016</v>
      </c>
      <c r="P511">
        <f t="shared" si="86"/>
        <v>12</v>
      </c>
      <c r="Q511">
        <f t="shared" si="87"/>
        <v>13</v>
      </c>
      <c r="R511">
        <f>IF(E511=0,1,(IF(E511&lt;=5,2,(IF(E511&lt;=10,3,(IF(E511&gt;=11,4)))))))</f>
        <v>3</v>
      </c>
    </row>
    <row r="512" spans="1:18" x14ac:dyDescent="0.2">
      <c r="A512" s="8">
        <v>42717</v>
      </c>
      <c r="B512" s="9">
        <v>509</v>
      </c>
      <c r="C512" s="10">
        <v>0.58888888888888902</v>
      </c>
      <c r="D512" s="9" t="s">
        <v>9</v>
      </c>
      <c r="E512" s="9">
        <v>6</v>
      </c>
      <c r="F512" s="9" t="s">
        <v>18</v>
      </c>
      <c r="G512" s="13">
        <f t="shared" si="77"/>
        <v>7</v>
      </c>
      <c r="H512">
        <f t="shared" si="78"/>
        <v>2</v>
      </c>
      <c r="I512" s="14">
        <f t="shared" si="79"/>
        <v>15</v>
      </c>
      <c r="J512" s="14">
        <f t="shared" si="80"/>
        <v>4</v>
      </c>
      <c r="K512" s="14">
        <f t="shared" si="81"/>
        <v>1</v>
      </c>
      <c r="L512" s="14">
        <f t="shared" si="82"/>
        <v>2</v>
      </c>
      <c r="M512" s="14">
        <f t="shared" si="83"/>
        <v>2</v>
      </c>
      <c r="N512" s="14">
        <f t="shared" si="84"/>
        <v>2</v>
      </c>
      <c r="O512">
        <f t="shared" si="85"/>
        <v>2016</v>
      </c>
      <c r="P512">
        <f t="shared" si="86"/>
        <v>12</v>
      </c>
      <c r="Q512">
        <f t="shared" si="87"/>
        <v>13</v>
      </c>
      <c r="R512">
        <f>IF(E512=0,1,(IF(E512&lt;=5,2,(IF(E512&lt;=10,3,(IF(E512&gt;=11,4)))))))</f>
        <v>3</v>
      </c>
    </row>
    <row r="513" spans="1:18" x14ac:dyDescent="0.2">
      <c r="A513" s="8">
        <v>42717</v>
      </c>
      <c r="B513" s="9">
        <v>501</v>
      </c>
      <c r="C513" s="10">
        <v>0.59236111111111101</v>
      </c>
      <c r="D513" s="9" t="s">
        <v>9</v>
      </c>
      <c r="E513" s="9">
        <v>5</v>
      </c>
      <c r="F513" s="9" t="s">
        <v>18</v>
      </c>
      <c r="G513" s="13">
        <f t="shared" si="77"/>
        <v>1</v>
      </c>
      <c r="H513">
        <f t="shared" si="78"/>
        <v>2</v>
      </c>
      <c r="I513" s="14">
        <f t="shared" si="79"/>
        <v>15</v>
      </c>
      <c r="J513" s="14">
        <f t="shared" si="80"/>
        <v>4</v>
      </c>
      <c r="K513" s="14">
        <f t="shared" si="81"/>
        <v>3</v>
      </c>
      <c r="L513" s="14">
        <f t="shared" si="82"/>
        <v>2</v>
      </c>
      <c r="M513" s="14">
        <f t="shared" si="83"/>
        <v>1</v>
      </c>
      <c r="N513" s="14">
        <f t="shared" si="84"/>
        <v>1</v>
      </c>
      <c r="O513">
        <f t="shared" si="85"/>
        <v>2016</v>
      </c>
      <c r="P513">
        <f t="shared" si="86"/>
        <v>12</v>
      </c>
      <c r="Q513">
        <f t="shared" si="87"/>
        <v>13</v>
      </c>
      <c r="R513">
        <f>IF(E513=0,1,(IF(E513&lt;=5,2,(IF(E513&lt;=10,3,(IF(E513&gt;=11,4)))))))</f>
        <v>2</v>
      </c>
    </row>
    <row r="514" spans="1:18" x14ac:dyDescent="0.2">
      <c r="A514" s="8">
        <v>42717</v>
      </c>
      <c r="B514" s="9">
        <v>504</v>
      </c>
      <c r="C514" s="10">
        <v>0.63888888888888895</v>
      </c>
      <c r="D514" s="9" t="s">
        <v>9</v>
      </c>
      <c r="E514" s="9">
        <v>5</v>
      </c>
      <c r="F514" s="9" t="s">
        <v>19</v>
      </c>
      <c r="G514" s="13">
        <f t="shared" si="77"/>
        <v>4</v>
      </c>
      <c r="H514">
        <f t="shared" si="78"/>
        <v>2</v>
      </c>
      <c r="I514" s="14">
        <f t="shared" si="79"/>
        <v>16</v>
      </c>
      <c r="J514" s="14">
        <f t="shared" si="80"/>
        <v>2</v>
      </c>
      <c r="K514" s="14">
        <f t="shared" si="81"/>
        <v>4</v>
      </c>
      <c r="L514" s="14">
        <f t="shared" si="82"/>
        <v>4</v>
      </c>
      <c r="M514" s="14">
        <f t="shared" si="83"/>
        <v>3</v>
      </c>
      <c r="N514" s="14">
        <f t="shared" si="84"/>
        <v>3</v>
      </c>
      <c r="O514">
        <f t="shared" si="85"/>
        <v>2016</v>
      </c>
      <c r="P514">
        <f t="shared" si="86"/>
        <v>12</v>
      </c>
      <c r="Q514">
        <f t="shared" si="87"/>
        <v>13</v>
      </c>
      <c r="R514">
        <f>IF(E514=0,1,(IF(E514&lt;=5,2,(IF(E514&lt;=10,3,(IF(E514&gt;=11,4)))))))</f>
        <v>2</v>
      </c>
    </row>
    <row r="515" spans="1:18" x14ac:dyDescent="0.2">
      <c r="A515" s="8">
        <v>42717</v>
      </c>
      <c r="B515" s="9">
        <v>505</v>
      </c>
      <c r="C515" s="10">
        <v>0.65138888888888902</v>
      </c>
      <c r="D515" s="9" t="s">
        <v>9</v>
      </c>
      <c r="E515" s="9">
        <v>6</v>
      </c>
      <c r="F515" s="9" t="s">
        <v>18</v>
      </c>
      <c r="G515" s="13">
        <f t="shared" ref="G515:G578" si="88">IF(B515=501,1,(IF(B515=502,2,(IF(B515=503,3,(IF(B515=504,4,(IF(B515=505,5,(IF(B515=506,6,(IF(B515=509,7,(IF(B515=510,8,(IF(B515=511,9,(IF(B515=512,10,(IF(B515=514,11)))))))))))))))))))))</f>
        <v>5</v>
      </c>
      <c r="H515">
        <f t="shared" ref="H515:H578" si="89">IF(D515="Friday",5,(IF(D515="Saturday",6,(IF(D515="Sunday",7,(IF(D515="Monday",1,(IF(D515="Tuesday",2,(IF(D515="Wednesday",3,(IF(D515="Thursday",4,0)))))))))))))</f>
        <v>2</v>
      </c>
      <c r="I515" s="14">
        <f t="shared" ref="I515:I578" si="90">(ROUNDDOWN(C515*24,0)+1)</f>
        <v>16</v>
      </c>
      <c r="J515" s="14">
        <f t="shared" ref="J515:J578" si="91">IF(F515="N",1,(IF(F515="E",2,(IF(F515="S",3,(IF(F515="W",4)))))))</f>
        <v>4</v>
      </c>
      <c r="K515" s="14">
        <f t="shared" ref="K515:K578" si="92">IF(B515=501,3,(IF(B515=502,2,(IF(B515=503,3,(IF(B515=504,4,(IF(B515=505,3,(IF(B515=506,4,(IF(B515=509,1,(IF(B515=510,1,(IF(B515=511,1,(IF(B515=512,3,(IF(B515=514,2)))))))))))))))))))))</f>
        <v>3</v>
      </c>
      <c r="L515" s="14">
        <f t="shared" ref="L515:L578" si="93">IF(B515=501,2,(IF(B515=502,1,(IF(B515=503,2,(IF(B515=504,4,(IF(B515=505,3,(IF(B515=506,2,(IF(B515=509,2,(IF(B515=510,3,(IF(B515=511,3,(IF(B515=512,1,(IF(B515=514,1)))))))))))))))))))))</f>
        <v>3</v>
      </c>
      <c r="M515" s="14">
        <f t="shared" ref="M515:M578" si="94">IF(B515=501,1,(IF(B515=502,3,(IF(B515=503,1,(IF(B515=504,3,(IF(B515=505,4,(IF(B515=506,2,(IF(B515=509,2,(IF(B515=510,3,(IF(B515=511,2,(IF(B515=512,3,(IF(B515=514,3)))))))))))))))))))))</f>
        <v>4</v>
      </c>
      <c r="N515" s="14">
        <f t="shared" ref="N515:N578" si="95">IF(B515=501,1,(IF(B515=502,3,(IF(B515=503,1,(IF(B515=504,3,(IF(B515=505,4,(IF(B515=506,2,(IF(B515=509,2,(IF(B515=510,3,(IF(B515=511,2,(IF(B515=512,3,(IF(B515=514,1)))))))))))))))))))))</f>
        <v>4</v>
      </c>
      <c r="O515">
        <f t="shared" ref="O515:O578" si="96">YEAR(A515)</f>
        <v>2016</v>
      </c>
      <c r="P515">
        <f t="shared" ref="P515:P578" si="97">MONTH(A515)</f>
        <v>12</v>
      </c>
      <c r="Q515">
        <f t="shared" ref="Q515:Q578" si="98">DAY(A515)</f>
        <v>13</v>
      </c>
      <c r="R515">
        <f>IF(E515=0,1,(IF(E515&lt;=5,2,(IF(E515&lt;=10,3,(IF(E515&gt;=11,4)))))))</f>
        <v>3</v>
      </c>
    </row>
    <row r="516" spans="1:18" x14ac:dyDescent="0.2">
      <c r="A516" s="8">
        <v>42717</v>
      </c>
      <c r="B516" s="9">
        <v>504</v>
      </c>
      <c r="C516" s="10">
        <v>0.68333333333333302</v>
      </c>
      <c r="D516" s="9" t="s">
        <v>9</v>
      </c>
      <c r="E516" s="9">
        <v>5</v>
      </c>
      <c r="F516" s="9" t="s">
        <v>19</v>
      </c>
      <c r="G516" s="13">
        <f t="shared" si="88"/>
        <v>4</v>
      </c>
      <c r="H516">
        <f t="shared" si="89"/>
        <v>2</v>
      </c>
      <c r="I516" s="14">
        <f t="shared" si="90"/>
        <v>17</v>
      </c>
      <c r="J516" s="14">
        <f t="shared" si="91"/>
        <v>2</v>
      </c>
      <c r="K516" s="14">
        <f t="shared" si="92"/>
        <v>4</v>
      </c>
      <c r="L516" s="14">
        <f t="shared" si="93"/>
        <v>4</v>
      </c>
      <c r="M516" s="14">
        <f t="shared" si="94"/>
        <v>3</v>
      </c>
      <c r="N516" s="14">
        <f t="shared" si="95"/>
        <v>3</v>
      </c>
      <c r="O516">
        <f t="shared" si="96"/>
        <v>2016</v>
      </c>
      <c r="P516">
        <f t="shared" si="97"/>
        <v>12</v>
      </c>
      <c r="Q516">
        <f t="shared" si="98"/>
        <v>13</v>
      </c>
      <c r="R516">
        <f>IF(E516=0,1,(IF(E516&lt;=5,2,(IF(E516&lt;=10,3,(IF(E516&gt;=11,4)))))))</f>
        <v>2</v>
      </c>
    </row>
    <row r="517" spans="1:18" x14ac:dyDescent="0.2">
      <c r="A517" s="8">
        <v>42717</v>
      </c>
      <c r="B517" s="9">
        <v>504</v>
      </c>
      <c r="C517" s="10">
        <v>0.70555555555555605</v>
      </c>
      <c r="D517" s="9" t="s">
        <v>9</v>
      </c>
      <c r="E517" s="9">
        <v>4</v>
      </c>
      <c r="F517" s="9" t="s">
        <v>18</v>
      </c>
      <c r="G517" s="13">
        <f t="shared" si="88"/>
        <v>4</v>
      </c>
      <c r="H517">
        <f t="shared" si="89"/>
        <v>2</v>
      </c>
      <c r="I517" s="14">
        <f t="shared" si="90"/>
        <v>17</v>
      </c>
      <c r="J517" s="14">
        <f t="shared" si="91"/>
        <v>4</v>
      </c>
      <c r="K517" s="14">
        <f t="shared" si="92"/>
        <v>4</v>
      </c>
      <c r="L517" s="14">
        <f t="shared" si="93"/>
        <v>4</v>
      </c>
      <c r="M517" s="14">
        <f t="shared" si="94"/>
        <v>3</v>
      </c>
      <c r="N517" s="14">
        <f t="shared" si="95"/>
        <v>3</v>
      </c>
      <c r="O517">
        <f t="shared" si="96"/>
        <v>2016</v>
      </c>
      <c r="P517">
        <f t="shared" si="97"/>
        <v>12</v>
      </c>
      <c r="Q517">
        <f t="shared" si="98"/>
        <v>13</v>
      </c>
      <c r="R517">
        <f>IF(E517=0,1,(IF(E517&lt;=5,2,(IF(E517&lt;=10,3,(IF(E517&gt;=11,4)))))))</f>
        <v>2</v>
      </c>
    </row>
    <row r="518" spans="1:18" x14ac:dyDescent="0.2">
      <c r="A518" s="8">
        <v>42717</v>
      </c>
      <c r="B518" s="9">
        <v>504</v>
      </c>
      <c r="C518" s="10">
        <v>0.71250000000000002</v>
      </c>
      <c r="D518" s="9" t="s">
        <v>9</v>
      </c>
      <c r="E518" s="9">
        <v>4</v>
      </c>
      <c r="F518" s="9" t="s">
        <v>18</v>
      </c>
      <c r="G518" s="13">
        <f t="shared" si="88"/>
        <v>4</v>
      </c>
      <c r="H518">
        <f t="shared" si="89"/>
        <v>2</v>
      </c>
      <c r="I518" s="14">
        <f t="shared" si="90"/>
        <v>18</v>
      </c>
      <c r="J518" s="14">
        <f t="shared" si="91"/>
        <v>4</v>
      </c>
      <c r="K518" s="14">
        <f t="shared" si="92"/>
        <v>4</v>
      </c>
      <c r="L518" s="14">
        <f t="shared" si="93"/>
        <v>4</v>
      </c>
      <c r="M518" s="14">
        <f t="shared" si="94"/>
        <v>3</v>
      </c>
      <c r="N518" s="14">
        <f t="shared" si="95"/>
        <v>3</v>
      </c>
      <c r="O518">
        <f t="shared" si="96"/>
        <v>2016</v>
      </c>
      <c r="P518">
        <f t="shared" si="97"/>
        <v>12</v>
      </c>
      <c r="Q518">
        <f t="shared" si="98"/>
        <v>13</v>
      </c>
      <c r="R518">
        <f>IF(E518=0,1,(IF(E518&lt;=5,2,(IF(E518&lt;=10,3,(IF(E518&gt;=11,4)))))))</f>
        <v>2</v>
      </c>
    </row>
    <row r="519" spans="1:18" x14ac:dyDescent="0.2">
      <c r="A519" s="8">
        <v>42717</v>
      </c>
      <c r="B519" s="9">
        <v>504</v>
      </c>
      <c r="C519" s="10">
        <v>0.72638888888888897</v>
      </c>
      <c r="D519" s="9" t="s">
        <v>9</v>
      </c>
      <c r="E519" s="9">
        <v>4</v>
      </c>
      <c r="F519" s="9" t="s">
        <v>18</v>
      </c>
      <c r="G519" s="13">
        <f t="shared" si="88"/>
        <v>4</v>
      </c>
      <c r="H519">
        <f t="shared" si="89"/>
        <v>2</v>
      </c>
      <c r="I519" s="14">
        <f t="shared" si="90"/>
        <v>18</v>
      </c>
      <c r="J519" s="14">
        <f t="shared" si="91"/>
        <v>4</v>
      </c>
      <c r="K519" s="14">
        <f t="shared" si="92"/>
        <v>4</v>
      </c>
      <c r="L519" s="14">
        <f t="shared" si="93"/>
        <v>4</v>
      </c>
      <c r="M519" s="14">
        <f t="shared" si="94"/>
        <v>3</v>
      </c>
      <c r="N519" s="14">
        <f t="shared" si="95"/>
        <v>3</v>
      </c>
      <c r="O519">
        <f t="shared" si="96"/>
        <v>2016</v>
      </c>
      <c r="P519">
        <f t="shared" si="97"/>
        <v>12</v>
      </c>
      <c r="Q519">
        <f t="shared" si="98"/>
        <v>13</v>
      </c>
      <c r="R519">
        <f>IF(E519=0,1,(IF(E519&lt;=5,2,(IF(E519&lt;=10,3,(IF(E519&gt;=11,4)))))))</f>
        <v>2</v>
      </c>
    </row>
    <row r="520" spans="1:18" x14ac:dyDescent="0.2">
      <c r="A520" s="8">
        <v>42717</v>
      </c>
      <c r="B520" s="9">
        <v>504</v>
      </c>
      <c r="C520" s="10">
        <v>0.72847222222222197</v>
      </c>
      <c r="D520" s="9" t="s">
        <v>9</v>
      </c>
      <c r="E520" s="9">
        <v>4</v>
      </c>
      <c r="F520" s="9" t="s">
        <v>18</v>
      </c>
      <c r="G520" s="13">
        <f t="shared" si="88"/>
        <v>4</v>
      </c>
      <c r="H520">
        <f t="shared" si="89"/>
        <v>2</v>
      </c>
      <c r="I520" s="14">
        <f t="shared" si="90"/>
        <v>18</v>
      </c>
      <c r="J520" s="14">
        <f t="shared" si="91"/>
        <v>4</v>
      </c>
      <c r="K520" s="14">
        <f t="shared" si="92"/>
        <v>4</v>
      </c>
      <c r="L520" s="14">
        <f t="shared" si="93"/>
        <v>4</v>
      </c>
      <c r="M520" s="14">
        <f t="shared" si="94"/>
        <v>3</v>
      </c>
      <c r="N520" s="14">
        <f t="shared" si="95"/>
        <v>3</v>
      </c>
      <c r="O520">
        <f t="shared" si="96"/>
        <v>2016</v>
      </c>
      <c r="P520">
        <f t="shared" si="97"/>
        <v>12</v>
      </c>
      <c r="Q520">
        <f t="shared" si="98"/>
        <v>13</v>
      </c>
      <c r="R520">
        <f>IF(E520=0,1,(IF(E520&lt;=5,2,(IF(E520&lt;=10,3,(IF(E520&gt;=11,4)))))))</f>
        <v>2</v>
      </c>
    </row>
    <row r="521" spans="1:18" x14ac:dyDescent="0.2">
      <c r="A521" s="8">
        <v>42717</v>
      </c>
      <c r="B521" s="9">
        <v>512</v>
      </c>
      <c r="C521" s="10">
        <v>0.73541666666666705</v>
      </c>
      <c r="D521" s="9" t="s">
        <v>9</v>
      </c>
      <c r="E521" s="9">
        <v>81</v>
      </c>
      <c r="F521" s="9" t="s">
        <v>19</v>
      </c>
      <c r="G521" s="13">
        <f t="shared" si="88"/>
        <v>10</v>
      </c>
      <c r="H521">
        <f t="shared" si="89"/>
        <v>2</v>
      </c>
      <c r="I521" s="14">
        <f t="shared" si="90"/>
        <v>18</v>
      </c>
      <c r="J521" s="14">
        <f t="shared" si="91"/>
        <v>2</v>
      </c>
      <c r="K521" s="14">
        <f t="shared" si="92"/>
        <v>3</v>
      </c>
      <c r="L521" s="14">
        <f t="shared" si="93"/>
        <v>1</v>
      </c>
      <c r="M521" s="14">
        <f t="shared" si="94"/>
        <v>3</v>
      </c>
      <c r="N521" s="14">
        <f t="shared" si="95"/>
        <v>3</v>
      </c>
      <c r="O521">
        <f t="shared" si="96"/>
        <v>2016</v>
      </c>
      <c r="P521">
        <f t="shared" si="97"/>
        <v>12</v>
      </c>
      <c r="Q521">
        <f t="shared" si="98"/>
        <v>13</v>
      </c>
      <c r="R521">
        <f>IF(E521=0,1,(IF(E521&lt;=5,2,(IF(E521&lt;=10,3,(IF(E521&gt;=11,4)))))))</f>
        <v>4</v>
      </c>
    </row>
    <row r="522" spans="1:18" x14ac:dyDescent="0.2">
      <c r="A522" s="8">
        <v>42717</v>
      </c>
      <c r="B522" s="9">
        <v>506</v>
      </c>
      <c r="C522" s="10">
        <v>0.750694444444444</v>
      </c>
      <c r="D522" s="9" t="s">
        <v>9</v>
      </c>
      <c r="E522" s="9">
        <v>27</v>
      </c>
      <c r="F522" s="9" t="s">
        <v>18</v>
      </c>
      <c r="G522" s="13">
        <f t="shared" si="88"/>
        <v>6</v>
      </c>
      <c r="H522">
        <f t="shared" si="89"/>
        <v>2</v>
      </c>
      <c r="I522" s="14">
        <f t="shared" si="90"/>
        <v>19</v>
      </c>
      <c r="J522" s="14">
        <f t="shared" si="91"/>
        <v>4</v>
      </c>
      <c r="K522" s="14">
        <f t="shared" si="92"/>
        <v>4</v>
      </c>
      <c r="L522" s="14">
        <f t="shared" si="93"/>
        <v>2</v>
      </c>
      <c r="M522" s="14">
        <f t="shared" si="94"/>
        <v>2</v>
      </c>
      <c r="N522" s="14">
        <f t="shared" si="95"/>
        <v>2</v>
      </c>
      <c r="O522">
        <f t="shared" si="96"/>
        <v>2016</v>
      </c>
      <c r="P522">
        <f t="shared" si="97"/>
        <v>12</v>
      </c>
      <c r="Q522">
        <f t="shared" si="98"/>
        <v>13</v>
      </c>
      <c r="R522">
        <f>IF(E522=0,1,(IF(E522&lt;=5,2,(IF(E522&lt;=10,3,(IF(E522&gt;=11,4)))))))</f>
        <v>4</v>
      </c>
    </row>
    <row r="523" spans="1:18" x14ac:dyDescent="0.2">
      <c r="A523" s="8">
        <v>42717</v>
      </c>
      <c r="B523" s="9">
        <v>505</v>
      </c>
      <c r="C523" s="10">
        <v>0.76388888888888895</v>
      </c>
      <c r="D523" s="9" t="s">
        <v>9</v>
      </c>
      <c r="E523" s="9">
        <v>10</v>
      </c>
      <c r="F523" s="9" t="s">
        <v>18</v>
      </c>
      <c r="G523" s="13">
        <f t="shared" si="88"/>
        <v>5</v>
      </c>
      <c r="H523">
        <f t="shared" si="89"/>
        <v>2</v>
      </c>
      <c r="I523" s="14">
        <f t="shared" si="90"/>
        <v>19</v>
      </c>
      <c r="J523" s="14">
        <f t="shared" si="91"/>
        <v>4</v>
      </c>
      <c r="K523" s="14">
        <f t="shared" si="92"/>
        <v>3</v>
      </c>
      <c r="L523" s="14">
        <f t="shared" si="93"/>
        <v>3</v>
      </c>
      <c r="M523" s="14">
        <f t="shared" si="94"/>
        <v>4</v>
      </c>
      <c r="N523" s="14">
        <f t="shared" si="95"/>
        <v>4</v>
      </c>
      <c r="O523">
        <f t="shared" si="96"/>
        <v>2016</v>
      </c>
      <c r="P523">
        <f t="shared" si="97"/>
        <v>12</v>
      </c>
      <c r="Q523">
        <f t="shared" si="98"/>
        <v>13</v>
      </c>
      <c r="R523">
        <f>IF(E523=0,1,(IF(E523&lt;=5,2,(IF(E523&lt;=10,3,(IF(E523&gt;=11,4)))))))</f>
        <v>3</v>
      </c>
    </row>
    <row r="524" spans="1:18" x14ac:dyDescent="0.2">
      <c r="A524" s="8">
        <v>42717</v>
      </c>
      <c r="B524" s="9">
        <v>506</v>
      </c>
      <c r="C524" s="10">
        <v>0.86319444444444404</v>
      </c>
      <c r="D524" s="9" t="s">
        <v>9</v>
      </c>
      <c r="E524" s="9">
        <v>10</v>
      </c>
      <c r="F524" s="9" t="s">
        <v>19</v>
      </c>
      <c r="G524" s="13">
        <f t="shared" si="88"/>
        <v>6</v>
      </c>
      <c r="H524">
        <f t="shared" si="89"/>
        <v>2</v>
      </c>
      <c r="I524" s="14">
        <f t="shared" si="90"/>
        <v>21</v>
      </c>
      <c r="J524" s="14">
        <f t="shared" si="91"/>
        <v>2</v>
      </c>
      <c r="K524" s="14">
        <f t="shared" si="92"/>
        <v>4</v>
      </c>
      <c r="L524" s="14">
        <f t="shared" si="93"/>
        <v>2</v>
      </c>
      <c r="M524" s="14">
        <f t="shared" si="94"/>
        <v>2</v>
      </c>
      <c r="N524" s="14">
        <f t="shared" si="95"/>
        <v>2</v>
      </c>
      <c r="O524">
        <f t="shared" si="96"/>
        <v>2016</v>
      </c>
      <c r="P524">
        <f t="shared" si="97"/>
        <v>12</v>
      </c>
      <c r="Q524">
        <f t="shared" si="98"/>
        <v>13</v>
      </c>
      <c r="R524">
        <f>IF(E524=0,1,(IF(E524&lt;=5,2,(IF(E524&lt;=10,3,(IF(E524&gt;=11,4)))))))</f>
        <v>3</v>
      </c>
    </row>
    <row r="525" spans="1:18" x14ac:dyDescent="0.2">
      <c r="A525" s="8">
        <v>42717</v>
      </c>
      <c r="B525" s="9">
        <v>506</v>
      </c>
      <c r="C525" s="10">
        <v>0.86805555555555602</v>
      </c>
      <c r="D525" s="9" t="s">
        <v>9</v>
      </c>
      <c r="E525" s="9">
        <v>8</v>
      </c>
      <c r="F525" s="9" t="s">
        <v>18</v>
      </c>
      <c r="G525" s="13">
        <f t="shared" si="88"/>
        <v>6</v>
      </c>
      <c r="H525">
        <f t="shared" si="89"/>
        <v>2</v>
      </c>
      <c r="I525" s="14">
        <f t="shared" si="90"/>
        <v>21</v>
      </c>
      <c r="J525" s="14">
        <f t="shared" si="91"/>
        <v>4</v>
      </c>
      <c r="K525" s="14">
        <f t="shared" si="92"/>
        <v>4</v>
      </c>
      <c r="L525" s="14">
        <f t="shared" si="93"/>
        <v>2</v>
      </c>
      <c r="M525" s="14">
        <f t="shared" si="94"/>
        <v>2</v>
      </c>
      <c r="N525" s="14">
        <f t="shared" si="95"/>
        <v>2</v>
      </c>
      <c r="O525">
        <f t="shared" si="96"/>
        <v>2016</v>
      </c>
      <c r="P525">
        <f t="shared" si="97"/>
        <v>12</v>
      </c>
      <c r="Q525">
        <f t="shared" si="98"/>
        <v>13</v>
      </c>
      <c r="R525">
        <f>IF(E525=0,1,(IF(E525&lt;=5,2,(IF(E525&lt;=10,3,(IF(E525&gt;=11,4)))))))</f>
        <v>3</v>
      </c>
    </row>
    <row r="526" spans="1:18" x14ac:dyDescent="0.2">
      <c r="A526" s="8">
        <v>42717</v>
      </c>
      <c r="B526" s="9">
        <v>506</v>
      </c>
      <c r="C526" s="10">
        <v>0.98124999999999996</v>
      </c>
      <c r="D526" s="9" t="s">
        <v>9</v>
      </c>
      <c r="E526" s="9">
        <v>11</v>
      </c>
      <c r="F526" s="9" t="s">
        <v>18</v>
      </c>
      <c r="G526" s="13">
        <f t="shared" si="88"/>
        <v>6</v>
      </c>
      <c r="H526">
        <f t="shared" si="89"/>
        <v>2</v>
      </c>
      <c r="I526" s="14">
        <f t="shared" si="90"/>
        <v>24</v>
      </c>
      <c r="J526" s="14">
        <f t="shared" si="91"/>
        <v>4</v>
      </c>
      <c r="K526" s="14">
        <f t="shared" si="92"/>
        <v>4</v>
      </c>
      <c r="L526" s="14">
        <f t="shared" si="93"/>
        <v>2</v>
      </c>
      <c r="M526" s="14">
        <f t="shared" si="94"/>
        <v>2</v>
      </c>
      <c r="N526" s="14">
        <f t="shared" si="95"/>
        <v>2</v>
      </c>
      <c r="O526">
        <f t="shared" si="96"/>
        <v>2016</v>
      </c>
      <c r="P526">
        <f t="shared" si="97"/>
        <v>12</v>
      </c>
      <c r="Q526">
        <f t="shared" si="98"/>
        <v>13</v>
      </c>
      <c r="R526">
        <f>IF(E526=0,1,(IF(E526&lt;=5,2,(IF(E526&lt;=10,3,(IF(E526&gt;=11,4)))))))</f>
        <v>4</v>
      </c>
    </row>
    <row r="527" spans="1:18" x14ac:dyDescent="0.2">
      <c r="A527" s="8">
        <v>42717</v>
      </c>
      <c r="B527" s="9">
        <v>501</v>
      </c>
      <c r="C527" s="10">
        <v>0.98402777777777795</v>
      </c>
      <c r="D527" s="9" t="s">
        <v>9</v>
      </c>
      <c r="E527" s="9">
        <v>4</v>
      </c>
      <c r="F527" s="9" t="s">
        <v>19</v>
      </c>
      <c r="G527" s="13">
        <f t="shared" si="88"/>
        <v>1</v>
      </c>
      <c r="H527">
        <f t="shared" si="89"/>
        <v>2</v>
      </c>
      <c r="I527" s="14">
        <f t="shared" si="90"/>
        <v>24</v>
      </c>
      <c r="J527" s="14">
        <f t="shared" si="91"/>
        <v>2</v>
      </c>
      <c r="K527" s="14">
        <f t="shared" si="92"/>
        <v>3</v>
      </c>
      <c r="L527" s="14">
        <f t="shared" si="93"/>
        <v>2</v>
      </c>
      <c r="M527" s="14">
        <f t="shared" si="94"/>
        <v>1</v>
      </c>
      <c r="N527" s="14">
        <f t="shared" si="95"/>
        <v>1</v>
      </c>
      <c r="O527">
        <f t="shared" si="96"/>
        <v>2016</v>
      </c>
      <c r="P527">
        <f t="shared" si="97"/>
        <v>12</v>
      </c>
      <c r="Q527">
        <f t="shared" si="98"/>
        <v>13</v>
      </c>
      <c r="R527">
        <f>IF(E527=0,1,(IF(E527&lt;=5,2,(IF(E527&lt;=10,3,(IF(E527&gt;=11,4)))))))</f>
        <v>2</v>
      </c>
    </row>
    <row r="528" spans="1:18" x14ac:dyDescent="0.2">
      <c r="A528" s="8">
        <v>42718</v>
      </c>
      <c r="B528" s="9">
        <v>504</v>
      </c>
      <c r="C528" s="10">
        <v>1.1111111111111099E-2</v>
      </c>
      <c r="D528" s="9" t="s">
        <v>10</v>
      </c>
      <c r="E528" s="9">
        <v>10</v>
      </c>
      <c r="F528" s="9" t="s">
        <v>18</v>
      </c>
      <c r="G528" s="13">
        <f t="shared" si="88"/>
        <v>4</v>
      </c>
      <c r="H528">
        <f t="shared" si="89"/>
        <v>3</v>
      </c>
      <c r="I528" s="14">
        <f t="shared" si="90"/>
        <v>1</v>
      </c>
      <c r="J528" s="14">
        <f t="shared" si="91"/>
        <v>4</v>
      </c>
      <c r="K528" s="14">
        <f t="shared" si="92"/>
        <v>4</v>
      </c>
      <c r="L528" s="14">
        <f t="shared" si="93"/>
        <v>4</v>
      </c>
      <c r="M528" s="14">
        <f t="shared" si="94"/>
        <v>3</v>
      </c>
      <c r="N528" s="14">
        <f t="shared" si="95"/>
        <v>3</v>
      </c>
      <c r="O528">
        <f t="shared" si="96"/>
        <v>2016</v>
      </c>
      <c r="P528">
        <f t="shared" si="97"/>
        <v>12</v>
      </c>
      <c r="Q528">
        <f t="shared" si="98"/>
        <v>14</v>
      </c>
      <c r="R528">
        <f>IF(E528=0,1,(IF(E528&lt;=5,2,(IF(E528&lt;=10,3,(IF(E528&gt;=11,4)))))))</f>
        <v>3</v>
      </c>
    </row>
    <row r="529" spans="1:18" x14ac:dyDescent="0.2">
      <c r="A529" s="8">
        <v>42718</v>
      </c>
      <c r="B529" s="9">
        <v>512</v>
      </c>
      <c r="C529" s="10">
        <v>0.19791666666666699</v>
      </c>
      <c r="D529" s="9" t="s">
        <v>10</v>
      </c>
      <c r="E529" s="9">
        <v>14</v>
      </c>
      <c r="F529" s="9" t="s">
        <v>13</v>
      </c>
      <c r="G529" s="13">
        <f t="shared" si="88"/>
        <v>10</v>
      </c>
      <c r="H529">
        <f t="shared" si="89"/>
        <v>3</v>
      </c>
      <c r="I529" s="14">
        <f t="shared" si="90"/>
        <v>5</v>
      </c>
      <c r="J529" s="14">
        <f t="shared" si="91"/>
        <v>1</v>
      </c>
      <c r="K529" s="14">
        <f t="shared" si="92"/>
        <v>3</v>
      </c>
      <c r="L529" s="14">
        <f t="shared" si="93"/>
        <v>1</v>
      </c>
      <c r="M529" s="14">
        <f t="shared" si="94"/>
        <v>3</v>
      </c>
      <c r="N529" s="14">
        <f t="shared" si="95"/>
        <v>3</v>
      </c>
      <c r="O529">
        <f t="shared" si="96"/>
        <v>2016</v>
      </c>
      <c r="P529">
        <f t="shared" si="97"/>
        <v>12</v>
      </c>
      <c r="Q529">
        <f t="shared" si="98"/>
        <v>14</v>
      </c>
      <c r="R529">
        <f>IF(E529=0,1,(IF(E529&lt;=5,2,(IF(E529&lt;=10,3,(IF(E529&gt;=11,4)))))))</f>
        <v>4</v>
      </c>
    </row>
    <row r="530" spans="1:18" x14ac:dyDescent="0.2">
      <c r="A530" s="8">
        <v>42718</v>
      </c>
      <c r="B530" s="9">
        <v>504</v>
      </c>
      <c r="C530" s="10">
        <v>0.219444444444444</v>
      </c>
      <c r="D530" s="9" t="s">
        <v>10</v>
      </c>
      <c r="E530" s="9">
        <v>8</v>
      </c>
      <c r="F530" s="9" t="s">
        <v>18</v>
      </c>
      <c r="G530" s="13">
        <f t="shared" si="88"/>
        <v>4</v>
      </c>
      <c r="H530">
        <f t="shared" si="89"/>
        <v>3</v>
      </c>
      <c r="I530" s="14">
        <f t="shared" si="90"/>
        <v>6</v>
      </c>
      <c r="J530" s="14">
        <f t="shared" si="91"/>
        <v>4</v>
      </c>
      <c r="K530" s="14">
        <f t="shared" si="92"/>
        <v>4</v>
      </c>
      <c r="L530" s="14">
        <f t="shared" si="93"/>
        <v>4</v>
      </c>
      <c r="M530" s="14">
        <f t="shared" si="94"/>
        <v>3</v>
      </c>
      <c r="N530" s="14">
        <f t="shared" si="95"/>
        <v>3</v>
      </c>
      <c r="O530">
        <f t="shared" si="96"/>
        <v>2016</v>
      </c>
      <c r="P530">
        <f t="shared" si="97"/>
        <v>12</v>
      </c>
      <c r="Q530">
        <f t="shared" si="98"/>
        <v>14</v>
      </c>
      <c r="R530">
        <f>IF(E530=0,1,(IF(E530&lt;=5,2,(IF(E530&lt;=10,3,(IF(E530&gt;=11,4)))))))</f>
        <v>3</v>
      </c>
    </row>
    <row r="531" spans="1:18" x14ac:dyDescent="0.2">
      <c r="A531" s="8">
        <v>42718</v>
      </c>
      <c r="B531" s="9">
        <v>501</v>
      </c>
      <c r="C531" s="10">
        <v>0.22083333333333299</v>
      </c>
      <c r="D531" s="9" t="s">
        <v>10</v>
      </c>
      <c r="E531" s="9">
        <v>10</v>
      </c>
      <c r="F531" s="9" t="s">
        <v>18</v>
      </c>
      <c r="G531" s="13">
        <f t="shared" si="88"/>
        <v>1</v>
      </c>
      <c r="H531">
        <f t="shared" si="89"/>
        <v>3</v>
      </c>
      <c r="I531" s="14">
        <f t="shared" si="90"/>
        <v>6</v>
      </c>
      <c r="J531" s="14">
        <f t="shared" si="91"/>
        <v>4</v>
      </c>
      <c r="K531" s="14">
        <f t="shared" si="92"/>
        <v>3</v>
      </c>
      <c r="L531" s="14">
        <f t="shared" si="93"/>
        <v>2</v>
      </c>
      <c r="M531" s="14">
        <f t="shared" si="94"/>
        <v>1</v>
      </c>
      <c r="N531" s="14">
        <f t="shared" si="95"/>
        <v>1</v>
      </c>
      <c r="O531">
        <f t="shared" si="96"/>
        <v>2016</v>
      </c>
      <c r="P531">
        <f t="shared" si="97"/>
        <v>12</v>
      </c>
      <c r="Q531">
        <f t="shared" si="98"/>
        <v>14</v>
      </c>
      <c r="R531">
        <f>IF(E531=0,1,(IF(E531&lt;=5,2,(IF(E531&lt;=10,3,(IF(E531&gt;=11,4)))))))</f>
        <v>3</v>
      </c>
    </row>
    <row r="532" spans="1:18" x14ac:dyDescent="0.2">
      <c r="A532" s="8">
        <v>42718</v>
      </c>
      <c r="B532" s="9">
        <v>501</v>
      </c>
      <c r="C532" s="10">
        <v>0.226388888888889</v>
      </c>
      <c r="D532" s="9" t="s">
        <v>10</v>
      </c>
      <c r="E532" s="9">
        <v>15</v>
      </c>
      <c r="F532" s="9" t="s">
        <v>18</v>
      </c>
      <c r="G532" s="13">
        <f t="shared" si="88"/>
        <v>1</v>
      </c>
      <c r="H532">
        <f t="shared" si="89"/>
        <v>3</v>
      </c>
      <c r="I532" s="14">
        <f t="shared" si="90"/>
        <v>6</v>
      </c>
      <c r="J532" s="14">
        <f t="shared" si="91"/>
        <v>4</v>
      </c>
      <c r="K532" s="14">
        <f t="shared" si="92"/>
        <v>3</v>
      </c>
      <c r="L532" s="14">
        <f t="shared" si="93"/>
        <v>2</v>
      </c>
      <c r="M532" s="14">
        <f t="shared" si="94"/>
        <v>1</v>
      </c>
      <c r="N532" s="14">
        <f t="shared" si="95"/>
        <v>1</v>
      </c>
      <c r="O532">
        <f t="shared" si="96"/>
        <v>2016</v>
      </c>
      <c r="P532">
        <f t="shared" si="97"/>
        <v>12</v>
      </c>
      <c r="Q532">
        <f t="shared" si="98"/>
        <v>14</v>
      </c>
      <c r="R532">
        <f>IF(E532=0,1,(IF(E532&lt;=5,2,(IF(E532&lt;=10,3,(IF(E532&gt;=11,4)))))))</f>
        <v>4</v>
      </c>
    </row>
    <row r="533" spans="1:18" x14ac:dyDescent="0.2">
      <c r="A533" s="8">
        <v>42718</v>
      </c>
      <c r="B533" s="9">
        <v>501</v>
      </c>
      <c r="C533" s="10">
        <v>0.23263888888888901</v>
      </c>
      <c r="D533" s="9" t="s">
        <v>10</v>
      </c>
      <c r="E533" s="9">
        <v>12</v>
      </c>
      <c r="F533" s="9" t="s">
        <v>18</v>
      </c>
      <c r="G533" s="13">
        <f t="shared" si="88"/>
        <v>1</v>
      </c>
      <c r="H533">
        <f t="shared" si="89"/>
        <v>3</v>
      </c>
      <c r="I533" s="14">
        <f t="shared" si="90"/>
        <v>6</v>
      </c>
      <c r="J533" s="14">
        <f t="shared" si="91"/>
        <v>4</v>
      </c>
      <c r="K533" s="14">
        <f t="shared" si="92"/>
        <v>3</v>
      </c>
      <c r="L533" s="14">
        <f t="shared" si="93"/>
        <v>2</v>
      </c>
      <c r="M533" s="14">
        <f t="shared" si="94"/>
        <v>1</v>
      </c>
      <c r="N533" s="14">
        <f t="shared" si="95"/>
        <v>1</v>
      </c>
      <c r="O533">
        <f t="shared" si="96"/>
        <v>2016</v>
      </c>
      <c r="P533">
        <f t="shared" si="97"/>
        <v>12</v>
      </c>
      <c r="Q533">
        <f t="shared" si="98"/>
        <v>14</v>
      </c>
      <c r="R533">
        <f>IF(E533=0,1,(IF(E533&lt;=5,2,(IF(E533&lt;=10,3,(IF(E533&gt;=11,4)))))))</f>
        <v>4</v>
      </c>
    </row>
    <row r="534" spans="1:18" x14ac:dyDescent="0.2">
      <c r="A534" s="8">
        <v>42718</v>
      </c>
      <c r="B534" s="9">
        <v>512</v>
      </c>
      <c r="C534" s="10">
        <v>0.234722222222222</v>
      </c>
      <c r="D534" s="9" t="s">
        <v>10</v>
      </c>
      <c r="E534" s="9">
        <v>4</v>
      </c>
      <c r="F534" s="9" t="s">
        <v>19</v>
      </c>
      <c r="G534" s="13">
        <f t="shared" si="88"/>
        <v>10</v>
      </c>
      <c r="H534">
        <f t="shared" si="89"/>
        <v>3</v>
      </c>
      <c r="I534" s="14">
        <f t="shared" si="90"/>
        <v>6</v>
      </c>
      <c r="J534" s="14">
        <f t="shared" si="91"/>
        <v>2</v>
      </c>
      <c r="K534" s="14">
        <f t="shared" si="92"/>
        <v>3</v>
      </c>
      <c r="L534" s="14">
        <f t="shared" si="93"/>
        <v>1</v>
      </c>
      <c r="M534" s="14">
        <f t="shared" si="94"/>
        <v>3</v>
      </c>
      <c r="N534" s="14">
        <f t="shared" si="95"/>
        <v>3</v>
      </c>
      <c r="O534">
        <f t="shared" si="96"/>
        <v>2016</v>
      </c>
      <c r="P534">
        <f t="shared" si="97"/>
        <v>12</v>
      </c>
      <c r="Q534">
        <f t="shared" si="98"/>
        <v>14</v>
      </c>
      <c r="R534">
        <f>IF(E534=0,1,(IF(E534&lt;=5,2,(IF(E534&lt;=10,3,(IF(E534&gt;=11,4)))))))</f>
        <v>2</v>
      </c>
    </row>
    <row r="535" spans="1:18" x14ac:dyDescent="0.2">
      <c r="A535" s="8">
        <v>42718</v>
      </c>
      <c r="B535" s="9">
        <v>512</v>
      </c>
      <c r="C535" s="10">
        <v>0.23888888888888901</v>
      </c>
      <c r="D535" s="9" t="s">
        <v>10</v>
      </c>
      <c r="E535" s="9">
        <v>4</v>
      </c>
      <c r="F535" s="9" t="s">
        <v>19</v>
      </c>
      <c r="G535" s="13">
        <f t="shared" si="88"/>
        <v>10</v>
      </c>
      <c r="H535">
        <f t="shared" si="89"/>
        <v>3</v>
      </c>
      <c r="I535" s="14">
        <f t="shared" si="90"/>
        <v>6</v>
      </c>
      <c r="J535" s="14">
        <f t="shared" si="91"/>
        <v>2</v>
      </c>
      <c r="K535" s="14">
        <f t="shared" si="92"/>
        <v>3</v>
      </c>
      <c r="L535" s="14">
        <f t="shared" si="93"/>
        <v>1</v>
      </c>
      <c r="M535" s="14">
        <f t="shared" si="94"/>
        <v>3</v>
      </c>
      <c r="N535" s="14">
        <f t="shared" si="95"/>
        <v>3</v>
      </c>
      <c r="O535">
        <f t="shared" si="96"/>
        <v>2016</v>
      </c>
      <c r="P535">
        <f t="shared" si="97"/>
        <v>12</v>
      </c>
      <c r="Q535">
        <f t="shared" si="98"/>
        <v>14</v>
      </c>
      <c r="R535">
        <f>IF(E535=0,1,(IF(E535&lt;=5,2,(IF(E535&lt;=10,3,(IF(E535&gt;=11,4)))))))</f>
        <v>2</v>
      </c>
    </row>
    <row r="536" spans="1:18" x14ac:dyDescent="0.2">
      <c r="A536" s="8">
        <v>42718</v>
      </c>
      <c r="B536" s="9">
        <v>512</v>
      </c>
      <c r="C536" s="10">
        <v>0.241666666666667</v>
      </c>
      <c r="D536" s="9" t="s">
        <v>10</v>
      </c>
      <c r="E536" s="9">
        <v>4</v>
      </c>
      <c r="F536" s="9" t="s">
        <v>19</v>
      </c>
      <c r="G536" s="13">
        <f t="shared" si="88"/>
        <v>10</v>
      </c>
      <c r="H536">
        <f t="shared" si="89"/>
        <v>3</v>
      </c>
      <c r="I536" s="14">
        <f t="shared" si="90"/>
        <v>6</v>
      </c>
      <c r="J536" s="14">
        <f t="shared" si="91"/>
        <v>2</v>
      </c>
      <c r="K536" s="14">
        <f t="shared" si="92"/>
        <v>3</v>
      </c>
      <c r="L536" s="14">
        <f t="shared" si="93"/>
        <v>1</v>
      </c>
      <c r="M536" s="14">
        <f t="shared" si="94"/>
        <v>3</v>
      </c>
      <c r="N536" s="14">
        <f t="shared" si="95"/>
        <v>3</v>
      </c>
      <c r="O536">
        <f t="shared" si="96"/>
        <v>2016</v>
      </c>
      <c r="P536">
        <f t="shared" si="97"/>
        <v>12</v>
      </c>
      <c r="Q536">
        <f t="shared" si="98"/>
        <v>14</v>
      </c>
      <c r="R536">
        <f>IF(E536=0,1,(IF(E536&lt;=5,2,(IF(E536&lt;=10,3,(IF(E536&gt;=11,4)))))))</f>
        <v>2</v>
      </c>
    </row>
    <row r="537" spans="1:18" x14ac:dyDescent="0.2">
      <c r="A537" s="8">
        <v>42718</v>
      </c>
      <c r="B537" s="9">
        <v>512</v>
      </c>
      <c r="C537" s="10">
        <v>0.241666666666667</v>
      </c>
      <c r="D537" s="9" t="s">
        <v>10</v>
      </c>
      <c r="E537" s="9">
        <v>4</v>
      </c>
      <c r="F537" s="9" t="s">
        <v>18</v>
      </c>
      <c r="G537" s="13">
        <f t="shared" si="88"/>
        <v>10</v>
      </c>
      <c r="H537">
        <f t="shared" si="89"/>
        <v>3</v>
      </c>
      <c r="I537" s="14">
        <f t="shared" si="90"/>
        <v>6</v>
      </c>
      <c r="J537" s="14">
        <f t="shared" si="91"/>
        <v>4</v>
      </c>
      <c r="K537" s="14">
        <f t="shared" si="92"/>
        <v>3</v>
      </c>
      <c r="L537" s="14">
        <f t="shared" si="93"/>
        <v>1</v>
      </c>
      <c r="M537" s="14">
        <f t="shared" si="94"/>
        <v>3</v>
      </c>
      <c r="N537" s="14">
        <f t="shared" si="95"/>
        <v>3</v>
      </c>
      <c r="O537">
        <f t="shared" si="96"/>
        <v>2016</v>
      </c>
      <c r="P537">
        <f t="shared" si="97"/>
        <v>12</v>
      </c>
      <c r="Q537">
        <f t="shared" si="98"/>
        <v>14</v>
      </c>
      <c r="R537">
        <f>IF(E537=0,1,(IF(E537&lt;=5,2,(IF(E537&lt;=10,3,(IF(E537&gt;=11,4)))))))</f>
        <v>2</v>
      </c>
    </row>
    <row r="538" spans="1:18" x14ac:dyDescent="0.2">
      <c r="A538" s="8">
        <v>42718</v>
      </c>
      <c r="B538" s="9">
        <v>506</v>
      </c>
      <c r="C538" s="10">
        <v>0.24513888888888899</v>
      </c>
      <c r="D538" s="9" t="s">
        <v>10</v>
      </c>
      <c r="E538" s="9">
        <v>4</v>
      </c>
      <c r="F538" s="9" t="s">
        <v>19</v>
      </c>
      <c r="G538" s="13">
        <f t="shared" si="88"/>
        <v>6</v>
      </c>
      <c r="H538">
        <f t="shared" si="89"/>
        <v>3</v>
      </c>
      <c r="I538" s="14">
        <f t="shared" si="90"/>
        <v>6</v>
      </c>
      <c r="J538" s="14">
        <f t="shared" si="91"/>
        <v>2</v>
      </c>
      <c r="K538" s="14">
        <f t="shared" si="92"/>
        <v>4</v>
      </c>
      <c r="L538" s="14">
        <f t="shared" si="93"/>
        <v>2</v>
      </c>
      <c r="M538" s="14">
        <f t="shared" si="94"/>
        <v>2</v>
      </c>
      <c r="N538" s="14">
        <f t="shared" si="95"/>
        <v>2</v>
      </c>
      <c r="O538">
        <f t="shared" si="96"/>
        <v>2016</v>
      </c>
      <c r="P538">
        <f t="shared" si="97"/>
        <v>12</v>
      </c>
      <c r="Q538">
        <f t="shared" si="98"/>
        <v>14</v>
      </c>
      <c r="R538">
        <f>IF(E538=0,1,(IF(E538&lt;=5,2,(IF(E538&lt;=10,3,(IF(E538&gt;=11,4)))))))</f>
        <v>2</v>
      </c>
    </row>
    <row r="539" spans="1:18" x14ac:dyDescent="0.2">
      <c r="A539" s="8">
        <v>42718</v>
      </c>
      <c r="B539" s="9">
        <v>506</v>
      </c>
      <c r="C539" s="10">
        <v>0.24513888888888899</v>
      </c>
      <c r="D539" s="9" t="s">
        <v>10</v>
      </c>
      <c r="E539" s="9">
        <v>15</v>
      </c>
      <c r="F539" s="9" t="s">
        <v>19</v>
      </c>
      <c r="G539" s="13">
        <f t="shared" si="88"/>
        <v>6</v>
      </c>
      <c r="H539">
        <f t="shared" si="89"/>
        <v>3</v>
      </c>
      <c r="I539" s="14">
        <f t="shared" si="90"/>
        <v>6</v>
      </c>
      <c r="J539" s="14">
        <f t="shared" si="91"/>
        <v>2</v>
      </c>
      <c r="K539" s="14">
        <f t="shared" si="92"/>
        <v>4</v>
      </c>
      <c r="L539" s="14">
        <f t="shared" si="93"/>
        <v>2</v>
      </c>
      <c r="M539" s="14">
        <f t="shared" si="94"/>
        <v>2</v>
      </c>
      <c r="N539" s="14">
        <f t="shared" si="95"/>
        <v>2</v>
      </c>
      <c r="O539">
        <f t="shared" si="96"/>
        <v>2016</v>
      </c>
      <c r="P539">
        <f t="shared" si="97"/>
        <v>12</v>
      </c>
      <c r="Q539">
        <f t="shared" si="98"/>
        <v>14</v>
      </c>
      <c r="R539">
        <f>IF(E539=0,1,(IF(E539&lt;=5,2,(IF(E539&lt;=10,3,(IF(E539&gt;=11,4)))))))</f>
        <v>4</v>
      </c>
    </row>
    <row r="540" spans="1:18" x14ac:dyDescent="0.2">
      <c r="A540" s="8">
        <v>42718</v>
      </c>
      <c r="B540" s="9">
        <v>509</v>
      </c>
      <c r="C540" s="10">
        <v>0.24722222222222201</v>
      </c>
      <c r="D540" s="9" t="s">
        <v>10</v>
      </c>
      <c r="E540" s="9">
        <v>3</v>
      </c>
      <c r="F540" s="9" t="s">
        <v>18</v>
      </c>
      <c r="G540" s="13">
        <f t="shared" si="88"/>
        <v>7</v>
      </c>
      <c r="H540">
        <f t="shared" si="89"/>
        <v>3</v>
      </c>
      <c r="I540" s="14">
        <f t="shared" si="90"/>
        <v>6</v>
      </c>
      <c r="J540" s="14">
        <f t="shared" si="91"/>
        <v>4</v>
      </c>
      <c r="K540" s="14">
        <f t="shared" si="92"/>
        <v>1</v>
      </c>
      <c r="L540" s="14">
        <f t="shared" si="93"/>
        <v>2</v>
      </c>
      <c r="M540" s="14">
        <f t="shared" si="94"/>
        <v>2</v>
      </c>
      <c r="N540" s="14">
        <f t="shared" si="95"/>
        <v>2</v>
      </c>
      <c r="O540">
        <f t="shared" si="96"/>
        <v>2016</v>
      </c>
      <c r="P540">
        <f t="shared" si="97"/>
        <v>12</v>
      </c>
      <c r="Q540">
        <f t="shared" si="98"/>
        <v>14</v>
      </c>
      <c r="R540">
        <f>IF(E540=0,1,(IF(E540&lt;=5,2,(IF(E540&lt;=10,3,(IF(E540&gt;=11,4)))))))</f>
        <v>2</v>
      </c>
    </row>
    <row r="541" spans="1:18" x14ac:dyDescent="0.2">
      <c r="A541" s="8">
        <v>42718</v>
      </c>
      <c r="B541" s="9">
        <v>506</v>
      </c>
      <c r="C541" s="10">
        <v>0.24861111111111101</v>
      </c>
      <c r="D541" s="9" t="s">
        <v>10</v>
      </c>
      <c r="E541" s="9">
        <v>9</v>
      </c>
      <c r="F541" s="9" t="s">
        <v>19</v>
      </c>
      <c r="G541" s="13">
        <f t="shared" si="88"/>
        <v>6</v>
      </c>
      <c r="H541">
        <f t="shared" si="89"/>
        <v>3</v>
      </c>
      <c r="I541" s="14">
        <f t="shared" si="90"/>
        <v>6</v>
      </c>
      <c r="J541" s="14">
        <f t="shared" si="91"/>
        <v>2</v>
      </c>
      <c r="K541" s="14">
        <f t="shared" si="92"/>
        <v>4</v>
      </c>
      <c r="L541" s="14">
        <f t="shared" si="93"/>
        <v>2</v>
      </c>
      <c r="M541" s="14">
        <f t="shared" si="94"/>
        <v>2</v>
      </c>
      <c r="N541" s="14">
        <f t="shared" si="95"/>
        <v>2</v>
      </c>
      <c r="O541">
        <f t="shared" si="96"/>
        <v>2016</v>
      </c>
      <c r="P541">
        <f t="shared" si="97"/>
        <v>12</v>
      </c>
      <c r="Q541">
        <f t="shared" si="98"/>
        <v>14</v>
      </c>
      <c r="R541">
        <f>IF(E541=0,1,(IF(E541&lt;=5,2,(IF(E541&lt;=10,3,(IF(E541&gt;=11,4)))))))</f>
        <v>3</v>
      </c>
    </row>
    <row r="542" spans="1:18" x14ac:dyDescent="0.2">
      <c r="A542" s="8">
        <v>42718</v>
      </c>
      <c r="B542" s="9">
        <v>512</v>
      </c>
      <c r="C542" s="10">
        <v>0.249305555555556</v>
      </c>
      <c r="D542" s="9" t="s">
        <v>10</v>
      </c>
      <c r="E542" s="9">
        <v>4</v>
      </c>
      <c r="F542" s="9" t="s">
        <v>19</v>
      </c>
      <c r="G542" s="13">
        <f t="shared" si="88"/>
        <v>10</v>
      </c>
      <c r="H542">
        <f t="shared" si="89"/>
        <v>3</v>
      </c>
      <c r="I542" s="14">
        <f t="shared" si="90"/>
        <v>6</v>
      </c>
      <c r="J542" s="14">
        <f t="shared" si="91"/>
        <v>2</v>
      </c>
      <c r="K542" s="14">
        <f t="shared" si="92"/>
        <v>3</v>
      </c>
      <c r="L542" s="14">
        <f t="shared" si="93"/>
        <v>1</v>
      </c>
      <c r="M542" s="14">
        <f t="shared" si="94"/>
        <v>3</v>
      </c>
      <c r="N542" s="14">
        <f t="shared" si="95"/>
        <v>3</v>
      </c>
      <c r="O542">
        <f t="shared" si="96"/>
        <v>2016</v>
      </c>
      <c r="P542">
        <f t="shared" si="97"/>
        <v>12</v>
      </c>
      <c r="Q542">
        <f t="shared" si="98"/>
        <v>14</v>
      </c>
      <c r="R542">
        <f>IF(E542=0,1,(IF(E542&lt;=5,2,(IF(E542&lt;=10,3,(IF(E542&gt;=11,4)))))))</f>
        <v>2</v>
      </c>
    </row>
    <row r="543" spans="1:18" x14ac:dyDescent="0.2">
      <c r="A543" s="8">
        <v>42718</v>
      </c>
      <c r="B543" s="9">
        <v>504</v>
      </c>
      <c r="C543" s="10">
        <v>0.25138888888888899</v>
      </c>
      <c r="D543" s="9" t="s">
        <v>10</v>
      </c>
      <c r="E543" s="9">
        <v>4</v>
      </c>
      <c r="F543" s="9" t="s">
        <v>18</v>
      </c>
      <c r="G543" s="13">
        <f t="shared" si="88"/>
        <v>4</v>
      </c>
      <c r="H543">
        <f t="shared" si="89"/>
        <v>3</v>
      </c>
      <c r="I543" s="14">
        <f t="shared" si="90"/>
        <v>7</v>
      </c>
      <c r="J543" s="14">
        <f t="shared" si="91"/>
        <v>4</v>
      </c>
      <c r="K543" s="14">
        <f t="shared" si="92"/>
        <v>4</v>
      </c>
      <c r="L543" s="14">
        <f t="shared" si="93"/>
        <v>4</v>
      </c>
      <c r="M543" s="14">
        <f t="shared" si="94"/>
        <v>3</v>
      </c>
      <c r="N543" s="14">
        <f t="shared" si="95"/>
        <v>3</v>
      </c>
      <c r="O543">
        <f t="shared" si="96"/>
        <v>2016</v>
      </c>
      <c r="P543">
        <f t="shared" si="97"/>
        <v>12</v>
      </c>
      <c r="Q543">
        <f t="shared" si="98"/>
        <v>14</v>
      </c>
      <c r="R543">
        <f>IF(E543=0,1,(IF(E543&lt;=5,2,(IF(E543&lt;=10,3,(IF(E543&gt;=11,4)))))))</f>
        <v>2</v>
      </c>
    </row>
    <row r="544" spans="1:18" x14ac:dyDescent="0.2">
      <c r="A544" s="8">
        <v>42718</v>
      </c>
      <c r="B544" s="9">
        <v>504</v>
      </c>
      <c r="C544" s="10">
        <v>0.25277777777777799</v>
      </c>
      <c r="D544" s="9" t="s">
        <v>10</v>
      </c>
      <c r="E544" s="9">
        <v>8</v>
      </c>
      <c r="F544" s="9" t="s">
        <v>18</v>
      </c>
      <c r="G544" s="13">
        <f t="shared" si="88"/>
        <v>4</v>
      </c>
      <c r="H544">
        <f t="shared" si="89"/>
        <v>3</v>
      </c>
      <c r="I544" s="14">
        <f t="shared" si="90"/>
        <v>7</v>
      </c>
      <c r="J544" s="14">
        <f t="shared" si="91"/>
        <v>4</v>
      </c>
      <c r="K544" s="14">
        <f t="shared" si="92"/>
        <v>4</v>
      </c>
      <c r="L544" s="14">
        <f t="shared" si="93"/>
        <v>4</v>
      </c>
      <c r="M544" s="14">
        <f t="shared" si="94"/>
        <v>3</v>
      </c>
      <c r="N544" s="14">
        <f t="shared" si="95"/>
        <v>3</v>
      </c>
      <c r="O544">
        <f t="shared" si="96"/>
        <v>2016</v>
      </c>
      <c r="P544">
        <f t="shared" si="97"/>
        <v>12</v>
      </c>
      <c r="Q544">
        <f t="shared" si="98"/>
        <v>14</v>
      </c>
      <c r="R544">
        <f>IF(E544=0,1,(IF(E544&lt;=5,2,(IF(E544&lt;=10,3,(IF(E544&gt;=11,4)))))))</f>
        <v>3</v>
      </c>
    </row>
    <row r="545" spans="1:18" x14ac:dyDescent="0.2">
      <c r="A545" s="8">
        <v>42718</v>
      </c>
      <c r="B545" s="9">
        <v>501</v>
      </c>
      <c r="C545" s="10">
        <v>0.25347222222222199</v>
      </c>
      <c r="D545" s="9" t="s">
        <v>10</v>
      </c>
      <c r="E545" s="9">
        <v>13</v>
      </c>
      <c r="F545" s="9" t="s">
        <v>19</v>
      </c>
      <c r="G545" s="13">
        <f t="shared" si="88"/>
        <v>1</v>
      </c>
      <c r="H545">
        <f t="shared" si="89"/>
        <v>3</v>
      </c>
      <c r="I545" s="14">
        <f t="shared" si="90"/>
        <v>7</v>
      </c>
      <c r="J545" s="14">
        <f t="shared" si="91"/>
        <v>2</v>
      </c>
      <c r="K545" s="14">
        <f t="shared" si="92"/>
        <v>3</v>
      </c>
      <c r="L545" s="14">
        <f t="shared" si="93"/>
        <v>2</v>
      </c>
      <c r="M545" s="14">
        <f t="shared" si="94"/>
        <v>1</v>
      </c>
      <c r="N545" s="14">
        <f t="shared" si="95"/>
        <v>1</v>
      </c>
      <c r="O545">
        <f t="shared" si="96"/>
        <v>2016</v>
      </c>
      <c r="P545">
        <f t="shared" si="97"/>
        <v>12</v>
      </c>
      <c r="Q545">
        <f t="shared" si="98"/>
        <v>14</v>
      </c>
      <c r="R545">
        <f>IF(E545=0,1,(IF(E545&lt;=5,2,(IF(E545&lt;=10,3,(IF(E545&gt;=11,4)))))))</f>
        <v>4</v>
      </c>
    </row>
    <row r="546" spans="1:18" x14ac:dyDescent="0.2">
      <c r="A546" s="8">
        <v>42718</v>
      </c>
      <c r="B546" s="9">
        <v>502</v>
      </c>
      <c r="C546" s="10">
        <v>0.25347222222222199</v>
      </c>
      <c r="D546" s="9" t="s">
        <v>10</v>
      </c>
      <c r="E546" s="9">
        <v>12</v>
      </c>
      <c r="F546" s="9" t="s">
        <v>19</v>
      </c>
      <c r="G546" s="13">
        <f t="shared" si="88"/>
        <v>2</v>
      </c>
      <c r="H546">
        <f t="shared" si="89"/>
        <v>3</v>
      </c>
      <c r="I546" s="14">
        <f t="shared" si="90"/>
        <v>7</v>
      </c>
      <c r="J546" s="14">
        <f t="shared" si="91"/>
        <v>2</v>
      </c>
      <c r="K546" s="14">
        <f t="shared" si="92"/>
        <v>2</v>
      </c>
      <c r="L546" s="14">
        <f t="shared" si="93"/>
        <v>1</v>
      </c>
      <c r="M546" s="14">
        <f t="shared" si="94"/>
        <v>3</v>
      </c>
      <c r="N546" s="14">
        <f t="shared" si="95"/>
        <v>3</v>
      </c>
      <c r="O546">
        <f t="shared" si="96"/>
        <v>2016</v>
      </c>
      <c r="P546">
        <f t="shared" si="97"/>
        <v>12</v>
      </c>
      <c r="Q546">
        <f t="shared" si="98"/>
        <v>14</v>
      </c>
      <c r="R546">
        <f>IF(E546=0,1,(IF(E546&lt;=5,2,(IF(E546&lt;=10,3,(IF(E546&gt;=11,4)))))))</f>
        <v>4</v>
      </c>
    </row>
    <row r="547" spans="1:18" x14ac:dyDescent="0.2">
      <c r="A547" s="8">
        <v>42718</v>
      </c>
      <c r="B547" s="9">
        <v>501</v>
      </c>
      <c r="C547" s="10">
        <v>0.25416666666666698</v>
      </c>
      <c r="D547" s="9" t="s">
        <v>10</v>
      </c>
      <c r="E547" s="9">
        <v>54</v>
      </c>
      <c r="F547" s="9" t="s">
        <v>19</v>
      </c>
      <c r="G547" s="13">
        <f t="shared" si="88"/>
        <v>1</v>
      </c>
      <c r="H547">
        <f t="shared" si="89"/>
        <v>3</v>
      </c>
      <c r="I547" s="14">
        <f t="shared" si="90"/>
        <v>7</v>
      </c>
      <c r="J547" s="14">
        <f t="shared" si="91"/>
        <v>2</v>
      </c>
      <c r="K547" s="14">
        <f t="shared" si="92"/>
        <v>3</v>
      </c>
      <c r="L547" s="14">
        <f t="shared" si="93"/>
        <v>2</v>
      </c>
      <c r="M547" s="14">
        <f t="shared" si="94"/>
        <v>1</v>
      </c>
      <c r="N547" s="14">
        <f t="shared" si="95"/>
        <v>1</v>
      </c>
      <c r="O547">
        <f t="shared" si="96"/>
        <v>2016</v>
      </c>
      <c r="P547">
        <f t="shared" si="97"/>
        <v>12</v>
      </c>
      <c r="Q547">
        <f t="shared" si="98"/>
        <v>14</v>
      </c>
      <c r="R547">
        <f>IF(E547=0,1,(IF(E547&lt;=5,2,(IF(E547&lt;=10,3,(IF(E547&gt;=11,4)))))))</f>
        <v>4</v>
      </c>
    </row>
    <row r="548" spans="1:18" x14ac:dyDescent="0.2">
      <c r="A548" s="8">
        <v>42718</v>
      </c>
      <c r="B548" s="9">
        <v>506</v>
      </c>
      <c r="C548" s="10">
        <v>0.25486111111111098</v>
      </c>
      <c r="D548" s="9" t="s">
        <v>10</v>
      </c>
      <c r="E548" s="9">
        <v>8</v>
      </c>
      <c r="F548" s="9" t="s">
        <v>19</v>
      </c>
      <c r="G548" s="13">
        <f t="shared" si="88"/>
        <v>6</v>
      </c>
      <c r="H548">
        <f t="shared" si="89"/>
        <v>3</v>
      </c>
      <c r="I548" s="14">
        <f t="shared" si="90"/>
        <v>7</v>
      </c>
      <c r="J548" s="14">
        <f t="shared" si="91"/>
        <v>2</v>
      </c>
      <c r="K548" s="14">
        <f t="shared" si="92"/>
        <v>4</v>
      </c>
      <c r="L548" s="14">
        <f t="shared" si="93"/>
        <v>2</v>
      </c>
      <c r="M548" s="14">
        <f t="shared" si="94"/>
        <v>2</v>
      </c>
      <c r="N548" s="14">
        <f t="shared" si="95"/>
        <v>2</v>
      </c>
      <c r="O548">
        <f t="shared" si="96"/>
        <v>2016</v>
      </c>
      <c r="P548">
        <f t="shared" si="97"/>
        <v>12</v>
      </c>
      <c r="Q548">
        <f t="shared" si="98"/>
        <v>14</v>
      </c>
      <c r="R548">
        <f>IF(E548=0,1,(IF(E548&lt;=5,2,(IF(E548&lt;=10,3,(IF(E548&gt;=11,4)))))))</f>
        <v>3</v>
      </c>
    </row>
    <row r="549" spans="1:18" x14ac:dyDescent="0.2">
      <c r="A549" s="8">
        <v>42718</v>
      </c>
      <c r="B549" s="9">
        <v>501</v>
      </c>
      <c r="C549" s="10">
        <v>0.25694444444444398</v>
      </c>
      <c r="D549" s="9" t="s">
        <v>10</v>
      </c>
      <c r="E549" s="9">
        <v>18</v>
      </c>
      <c r="F549" s="9" t="s">
        <v>19</v>
      </c>
      <c r="G549" s="13">
        <f t="shared" si="88"/>
        <v>1</v>
      </c>
      <c r="H549">
        <f t="shared" si="89"/>
        <v>3</v>
      </c>
      <c r="I549" s="14">
        <f t="shared" si="90"/>
        <v>7</v>
      </c>
      <c r="J549" s="14">
        <f t="shared" si="91"/>
        <v>2</v>
      </c>
      <c r="K549" s="14">
        <f t="shared" si="92"/>
        <v>3</v>
      </c>
      <c r="L549" s="14">
        <f t="shared" si="93"/>
        <v>2</v>
      </c>
      <c r="M549" s="14">
        <f t="shared" si="94"/>
        <v>1</v>
      </c>
      <c r="N549" s="14">
        <f t="shared" si="95"/>
        <v>1</v>
      </c>
      <c r="O549">
        <f t="shared" si="96"/>
        <v>2016</v>
      </c>
      <c r="P549">
        <f t="shared" si="97"/>
        <v>12</v>
      </c>
      <c r="Q549">
        <f t="shared" si="98"/>
        <v>14</v>
      </c>
      <c r="R549">
        <f>IF(E549=0,1,(IF(E549&lt;=5,2,(IF(E549&lt;=10,3,(IF(E549&gt;=11,4)))))))</f>
        <v>4</v>
      </c>
    </row>
    <row r="550" spans="1:18" x14ac:dyDescent="0.2">
      <c r="A550" s="8">
        <v>42718</v>
      </c>
      <c r="B550" s="9">
        <v>504</v>
      </c>
      <c r="C550" s="10">
        <v>0.25833333333333303</v>
      </c>
      <c r="D550" s="9" t="s">
        <v>10</v>
      </c>
      <c r="E550" s="9">
        <v>5</v>
      </c>
      <c r="F550" s="9" t="s">
        <v>18</v>
      </c>
      <c r="G550" s="13">
        <f t="shared" si="88"/>
        <v>4</v>
      </c>
      <c r="H550">
        <f t="shared" si="89"/>
        <v>3</v>
      </c>
      <c r="I550" s="14">
        <f t="shared" si="90"/>
        <v>7</v>
      </c>
      <c r="J550" s="14">
        <f t="shared" si="91"/>
        <v>4</v>
      </c>
      <c r="K550" s="14">
        <f t="shared" si="92"/>
        <v>4</v>
      </c>
      <c r="L550" s="14">
        <f t="shared" si="93"/>
        <v>4</v>
      </c>
      <c r="M550" s="14">
        <f t="shared" si="94"/>
        <v>3</v>
      </c>
      <c r="N550" s="14">
        <f t="shared" si="95"/>
        <v>3</v>
      </c>
      <c r="O550">
        <f t="shared" si="96"/>
        <v>2016</v>
      </c>
      <c r="P550">
        <f t="shared" si="97"/>
        <v>12</v>
      </c>
      <c r="Q550">
        <f t="shared" si="98"/>
        <v>14</v>
      </c>
      <c r="R550">
        <f>IF(E550=0,1,(IF(E550&lt;=5,2,(IF(E550&lt;=10,3,(IF(E550&gt;=11,4)))))))</f>
        <v>2</v>
      </c>
    </row>
    <row r="551" spans="1:18" x14ac:dyDescent="0.2">
      <c r="A551" s="8">
        <v>42718</v>
      </c>
      <c r="B551" s="9">
        <v>506</v>
      </c>
      <c r="C551" s="10">
        <v>0.25833333333333303</v>
      </c>
      <c r="D551" s="9" t="s">
        <v>10</v>
      </c>
      <c r="E551" s="9">
        <v>4</v>
      </c>
      <c r="F551" s="9" t="s">
        <v>19</v>
      </c>
      <c r="G551" s="13">
        <f t="shared" si="88"/>
        <v>6</v>
      </c>
      <c r="H551">
        <f t="shared" si="89"/>
        <v>3</v>
      </c>
      <c r="I551" s="14">
        <f t="shared" si="90"/>
        <v>7</v>
      </c>
      <c r="J551" s="14">
        <f t="shared" si="91"/>
        <v>2</v>
      </c>
      <c r="K551" s="14">
        <f t="shared" si="92"/>
        <v>4</v>
      </c>
      <c r="L551" s="14">
        <f t="shared" si="93"/>
        <v>2</v>
      </c>
      <c r="M551" s="14">
        <f t="shared" si="94"/>
        <v>2</v>
      </c>
      <c r="N551" s="14">
        <f t="shared" si="95"/>
        <v>2</v>
      </c>
      <c r="O551">
        <f t="shared" si="96"/>
        <v>2016</v>
      </c>
      <c r="P551">
        <f t="shared" si="97"/>
        <v>12</v>
      </c>
      <c r="Q551">
        <f t="shared" si="98"/>
        <v>14</v>
      </c>
      <c r="R551">
        <f>IF(E551=0,1,(IF(E551&lt;=5,2,(IF(E551&lt;=10,3,(IF(E551&gt;=11,4)))))))</f>
        <v>2</v>
      </c>
    </row>
    <row r="552" spans="1:18" x14ac:dyDescent="0.2">
      <c r="A552" s="8">
        <v>42718</v>
      </c>
      <c r="B552" s="9">
        <v>504</v>
      </c>
      <c r="C552" s="10">
        <v>0.25902777777777802</v>
      </c>
      <c r="D552" s="9" t="s">
        <v>10</v>
      </c>
      <c r="E552" s="9">
        <v>8</v>
      </c>
      <c r="F552" s="9" t="s">
        <v>18</v>
      </c>
      <c r="G552" s="13">
        <f t="shared" si="88"/>
        <v>4</v>
      </c>
      <c r="H552">
        <f t="shared" si="89"/>
        <v>3</v>
      </c>
      <c r="I552" s="14">
        <f t="shared" si="90"/>
        <v>7</v>
      </c>
      <c r="J552" s="14">
        <f t="shared" si="91"/>
        <v>4</v>
      </c>
      <c r="K552" s="14">
        <f t="shared" si="92"/>
        <v>4</v>
      </c>
      <c r="L552" s="14">
        <f t="shared" si="93"/>
        <v>4</v>
      </c>
      <c r="M552" s="14">
        <f t="shared" si="94"/>
        <v>3</v>
      </c>
      <c r="N552" s="14">
        <f t="shared" si="95"/>
        <v>3</v>
      </c>
      <c r="O552">
        <f t="shared" si="96"/>
        <v>2016</v>
      </c>
      <c r="P552">
        <f t="shared" si="97"/>
        <v>12</v>
      </c>
      <c r="Q552">
        <f t="shared" si="98"/>
        <v>14</v>
      </c>
      <c r="R552">
        <f>IF(E552=0,1,(IF(E552&lt;=5,2,(IF(E552&lt;=10,3,(IF(E552&gt;=11,4)))))))</f>
        <v>3</v>
      </c>
    </row>
    <row r="553" spans="1:18" x14ac:dyDescent="0.2">
      <c r="A553" s="8">
        <v>42718</v>
      </c>
      <c r="B553" s="9">
        <v>501</v>
      </c>
      <c r="C553" s="10">
        <v>0.26180555555555601</v>
      </c>
      <c r="D553" s="9" t="s">
        <v>10</v>
      </c>
      <c r="E553" s="9">
        <v>5</v>
      </c>
      <c r="F553" s="9" t="s">
        <v>19</v>
      </c>
      <c r="G553" s="13">
        <f t="shared" si="88"/>
        <v>1</v>
      </c>
      <c r="H553">
        <f t="shared" si="89"/>
        <v>3</v>
      </c>
      <c r="I553" s="14">
        <f t="shared" si="90"/>
        <v>7</v>
      </c>
      <c r="J553" s="14">
        <f t="shared" si="91"/>
        <v>2</v>
      </c>
      <c r="K553" s="14">
        <f t="shared" si="92"/>
        <v>3</v>
      </c>
      <c r="L553" s="14">
        <f t="shared" si="93"/>
        <v>2</v>
      </c>
      <c r="M553" s="14">
        <f t="shared" si="94"/>
        <v>1</v>
      </c>
      <c r="N553" s="14">
        <f t="shared" si="95"/>
        <v>1</v>
      </c>
      <c r="O553">
        <f t="shared" si="96"/>
        <v>2016</v>
      </c>
      <c r="P553">
        <f t="shared" si="97"/>
        <v>12</v>
      </c>
      <c r="Q553">
        <f t="shared" si="98"/>
        <v>14</v>
      </c>
      <c r="R553">
        <f>IF(E553=0,1,(IF(E553&lt;=5,2,(IF(E553&lt;=10,3,(IF(E553&gt;=11,4)))))))</f>
        <v>2</v>
      </c>
    </row>
    <row r="554" spans="1:18" x14ac:dyDescent="0.2">
      <c r="A554" s="8">
        <v>42718</v>
      </c>
      <c r="B554" s="9">
        <v>506</v>
      </c>
      <c r="C554" s="10">
        <v>0.264583333333333</v>
      </c>
      <c r="D554" s="9" t="s">
        <v>10</v>
      </c>
      <c r="E554" s="9">
        <v>4</v>
      </c>
      <c r="F554" s="9" t="s">
        <v>19</v>
      </c>
      <c r="G554" s="13">
        <f t="shared" si="88"/>
        <v>6</v>
      </c>
      <c r="H554">
        <f t="shared" si="89"/>
        <v>3</v>
      </c>
      <c r="I554" s="14">
        <f t="shared" si="90"/>
        <v>7</v>
      </c>
      <c r="J554" s="14">
        <f t="shared" si="91"/>
        <v>2</v>
      </c>
      <c r="K554" s="14">
        <f t="shared" si="92"/>
        <v>4</v>
      </c>
      <c r="L554" s="14">
        <f t="shared" si="93"/>
        <v>2</v>
      </c>
      <c r="M554" s="14">
        <f t="shared" si="94"/>
        <v>2</v>
      </c>
      <c r="N554" s="14">
        <f t="shared" si="95"/>
        <v>2</v>
      </c>
      <c r="O554">
        <f t="shared" si="96"/>
        <v>2016</v>
      </c>
      <c r="P554">
        <f t="shared" si="97"/>
        <v>12</v>
      </c>
      <c r="Q554">
        <f t="shared" si="98"/>
        <v>14</v>
      </c>
      <c r="R554">
        <f>IF(E554=0,1,(IF(E554&lt;=5,2,(IF(E554&lt;=10,3,(IF(E554&gt;=11,4)))))))</f>
        <v>2</v>
      </c>
    </row>
    <row r="555" spans="1:18" x14ac:dyDescent="0.2">
      <c r="A555" s="8">
        <v>42718</v>
      </c>
      <c r="B555" s="9">
        <v>501</v>
      </c>
      <c r="C555" s="10">
        <v>0.265277777777778</v>
      </c>
      <c r="D555" s="9" t="s">
        <v>10</v>
      </c>
      <c r="E555" s="9">
        <v>10</v>
      </c>
      <c r="F555" s="9" t="s">
        <v>19</v>
      </c>
      <c r="G555" s="13">
        <f t="shared" si="88"/>
        <v>1</v>
      </c>
      <c r="H555">
        <f t="shared" si="89"/>
        <v>3</v>
      </c>
      <c r="I555" s="14">
        <f t="shared" si="90"/>
        <v>7</v>
      </c>
      <c r="J555" s="14">
        <f t="shared" si="91"/>
        <v>2</v>
      </c>
      <c r="K555" s="14">
        <f t="shared" si="92"/>
        <v>3</v>
      </c>
      <c r="L555" s="14">
        <f t="shared" si="93"/>
        <v>2</v>
      </c>
      <c r="M555" s="14">
        <f t="shared" si="94"/>
        <v>1</v>
      </c>
      <c r="N555" s="14">
        <f t="shared" si="95"/>
        <v>1</v>
      </c>
      <c r="O555">
        <f t="shared" si="96"/>
        <v>2016</v>
      </c>
      <c r="P555">
        <f t="shared" si="97"/>
        <v>12</v>
      </c>
      <c r="Q555">
        <f t="shared" si="98"/>
        <v>14</v>
      </c>
      <c r="R555">
        <f>IF(E555=0,1,(IF(E555&lt;=5,2,(IF(E555&lt;=10,3,(IF(E555&gt;=11,4)))))))</f>
        <v>3</v>
      </c>
    </row>
    <row r="556" spans="1:18" x14ac:dyDescent="0.2">
      <c r="A556" s="8">
        <v>42718</v>
      </c>
      <c r="B556" s="9">
        <v>506</v>
      </c>
      <c r="C556" s="10">
        <v>0.27083333333333298</v>
      </c>
      <c r="D556" s="9" t="s">
        <v>10</v>
      </c>
      <c r="E556" s="9">
        <v>4</v>
      </c>
      <c r="F556" s="9" t="s">
        <v>19</v>
      </c>
      <c r="G556" s="13">
        <f t="shared" si="88"/>
        <v>6</v>
      </c>
      <c r="H556">
        <f t="shared" si="89"/>
        <v>3</v>
      </c>
      <c r="I556" s="14">
        <f t="shared" si="90"/>
        <v>7</v>
      </c>
      <c r="J556" s="14">
        <f t="shared" si="91"/>
        <v>2</v>
      </c>
      <c r="K556" s="14">
        <f t="shared" si="92"/>
        <v>4</v>
      </c>
      <c r="L556" s="14">
        <f t="shared" si="93"/>
        <v>2</v>
      </c>
      <c r="M556" s="14">
        <f t="shared" si="94"/>
        <v>2</v>
      </c>
      <c r="N556" s="14">
        <f t="shared" si="95"/>
        <v>2</v>
      </c>
      <c r="O556">
        <f t="shared" si="96"/>
        <v>2016</v>
      </c>
      <c r="P556">
        <f t="shared" si="97"/>
        <v>12</v>
      </c>
      <c r="Q556">
        <f t="shared" si="98"/>
        <v>14</v>
      </c>
      <c r="R556">
        <f>IF(E556=0,1,(IF(E556&lt;=5,2,(IF(E556&lt;=10,3,(IF(E556&gt;=11,4)))))))</f>
        <v>2</v>
      </c>
    </row>
    <row r="557" spans="1:18" x14ac:dyDescent="0.2">
      <c r="A557" s="8">
        <v>42718</v>
      </c>
      <c r="B557" s="9">
        <v>501</v>
      </c>
      <c r="C557" s="10">
        <v>0.27222222222222198</v>
      </c>
      <c r="D557" s="9" t="s">
        <v>10</v>
      </c>
      <c r="E557" s="9">
        <v>5</v>
      </c>
      <c r="F557" s="9" t="s">
        <v>19</v>
      </c>
      <c r="G557" s="13">
        <f t="shared" si="88"/>
        <v>1</v>
      </c>
      <c r="H557">
        <f t="shared" si="89"/>
        <v>3</v>
      </c>
      <c r="I557" s="14">
        <f t="shared" si="90"/>
        <v>7</v>
      </c>
      <c r="J557" s="14">
        <f t="shared" si="91"/>
        <v>2</v>
      </c>
      <c r="K557" s="14">
        <f t="shared" si="92"/>
        <v>3</v>
      </c>
      <c r="L557" s="14">
        <f t="shared" si="93"/>
        <v>2</v>
      </c>
      <c r="M557" s="14">
        <f t="shared" si="94"/>
        <v>1</v>
      </c>
      <c r="N557" s="14">
        <f t="shared" si="95"/>
        <v>1</v>
      </c>
      <c r="O557">
        <f t="shared" si="96"/>
        <v>2016</v>
      </c>
      <c r="P557">
        <f t="shared" si="97"/>
        <v>12</v>
      </c>
      <c r="Q557">
        <f t="shared" si="98"/>
        <v>14</v>
      </c>
      <c r="R557">
        <f>IF(E557=0,1,(IF(E557&lt;=5,2,(IF(E557&lt;=10,3,(IF(E557&gt;=11,4)))))))</f>
        <v>2</v>
      </c>
    </row>
    <row r="558" spans="1:18" x14ac:dyDescent="0.2">
      <c r="A558" s="8">
        <v>42718</v>
      </c>
      <c r="B558" s="9">
        <v>501</v>
      </c>
      <c r="C558" s="10">
        <v>0.27222222222222198</v>
      </c>
      <c r="D558" s="9" t="s">
        <v>10</v>
      </c>
      <c r="E558" s="9">
        <v>5</v>
      </c>
      <c r="F558" s="9" t="s">
        <v>19</v>
      </c>
      <c r="G558" s="13">
        <f t="shared" si="88"/>
        <v>1</v>
      </c>
      <c r="H558">
        <f t="shared" si="89"/>
        <v>3</v>
      </c>
      <c r="I558" s="14">
        <f t="shared" si="90"/>
        <v>7</v>
      </c>
      <c r="J558" s="14">
        <f t="shared" si="91"/>
        <v>2</v>
      </c>
      <c r="K558" s="14">
        <f t="shared" si="92"/>
        <v>3</v>
      </c>
      <c r="L558" s="14">
        <f t="shared" si="93"/>
        <v>2</v>
      </c>
      <c r="M558" s="14">
        <f t="shared" si="94"/>
        <v>1</v>
      </c>
      <c r="N558" s="14">
        <f t="shared" si="95"/>
        <v>1</v>
      </c>
      <c r="O558">
        <f t="shared" si="96"/>
        <v>2016</v>
      </c>
      <c r="P558">
        <f t="shared" si="97"/>
        <v>12</v>
      </c>
      <c r="Q558">
        <f t="shared" si="98"/>
        <v>14</v>
      </c>
      <c r="R558">
        <f>IF(E558=0,1,(IF(E558&lt;=5,2,(IF(E558&lt;=10,3,(IF(E558&gt;=11,4)))))))</f>
        <v>2</v>
      </c>
    </row>
    <row r="559" spans="1:18" x14ac:dyDescent="0.2">
      <c r="A559" s="8">
        <v>42718</v>
      </c>
      <c r="B559" s="9">
        <v>502</v>
      </c>
      <c r="C559" s="10">
        <v>0.27361111111111103</v>
      </c>
      <c r="D559" s="9" t="s">
        <v>10</v>
      </c>
      <c r="E559" s="9">
        <v>12</v>
      </c>
      <c r="F559" s="9" t="s">
        <v>19</v>
      </c>
      <c r="G559" s="13">
        <f t="shared" si="88"/>
        <v>2</v>
      </c>
      <c r="H559">
        <f t="shared" si="89"/>
        <v>3</v>
      </c>
      <c r="I559" s="14">
        <f t="shared" si="90"/>
        <v>7</v>
      </c>
      <c r="J559" s="14">
        <f t="shared" si="91"/>
        <v>2</v>
      </c>
      <c r="K559" s="14">
        <f t="shared" si="92"/>
        <v>2</v>
      </c>
      <c r="L559" s="14">
        <f t="shared" si="93"/>
        <v>1</v>
      </c>
      <c r="M559" s="14">
        <f t="shared" si="94"/>
        <v>3</v>
      </c>
      <c r="N559" s="14">
        <f t="shared" si="95"/>
        <v>3</v>
      </c>
      <c r="O559">
        <f t="shared" si="96"/>
        <v>2016</v>
      </c>
      <c r="P559">
        <f t="shared" si="97"/>
        <v>12</v>
      </c>
      <c r="Q559">
        <f t="shared" si="98"/>
        <v>14</v>
      </c>
      <c r="R559">
        <f>IF(E559=0,1,(IF(E559&lt;=5,2,(IF(E559&lt;=10,3,(IF(E559&gt;=11,4)))))))</f>
        <v>4</v>
      </c>
    </row>
    <row r="560" spans="1:18" x14ac:dyDescent="0.2">
      <c r="A560" s="8">
        <v>42718</v>
      </c>
      <c r="B560" s="9">
        <v>506</v>
      </c>
      <c r="C560" s="10">
        <v>0.27569444444444402</v>
      </c>
      <c r="D560" s="9" t="s">
        <v>10</v>
      </c>
      <c r="E560" s="9">
        <v>4</v>
      </c>
      <c r="F560" s="9" t="s">
        <v>19</v>
      </c>
      <c r="G560" s="13">
        <f t="shared" si="88"/>
        <v>6</v>
      </c>
      <c r="H560">
        <f t="shared" si="89"/>
        <v>3</v>
      </c>
      <c r="I560" s="14">
        <f t="shared" si="90"/>
        <v>7</v>
      </c>
      <c r="J560" s="14">
        <f t="shared" si="91"/>
        <v>2</v>
      </c>
      <c r="K560" s="14">
        <f t="shared" si="92"/>
        <v>4</v>
      </c>
      <c r="L560" s="14">
        <f t="shared" si="93"/>
        <v>2</v>
      </c>
      <c r="M560" s="14">
        <f t="shared" si="94"/>
        <v>2</v>
      </c>
      <c r="N560" s="14">
        <f t="shared" si="95"/>
        <v>2</v>
      </c>
      <c r="O560">
        <f t="shared" si="96"/>
        <v>2016</v>
      </c>
      <c r="P560">
        <f t="shared" si="97"/>
        <v>12</v>
      </c>
      <c r="Q560">
        <f t="shared" si="98"/>
        <v>14</v>
      </c>
      <c r="R560">
        <f>IF(E560=0,1,(IF(E560&lt;=5,2,(IF(E560&lt;=10,3,(IF(E560&gt;=11,4)))))))</f>
        <v>2</v>
      </c>
    </row>
    <row r="561" spans="1:18" x14ac:dyDescent="0.2">
      <c r="A561" s="8">
        <v>42718</v>
      </c>
      <c r="B561" s="9">
        <v>501</v>
      </c>
      <c r="C561" s="10">
        <v>0.27847222222222201</v>
      </c>
      <c r="D561" s="9" t="s">
        <v>10</v>
      </c>
      <c r="E561" s="9">
        <v>5</v>
      </c>
      <c r="F561" s="9" t="s">
        <v>19</v>
      </c>
      <c r="G561" s="13">
        <f t="shared" si="88"/>
        <v>1</v>
      </c>
      <c r="H561">
        <f t="shared" si="89"/>
        <v>3</v>
      </c>
      <c r="I561" s="14">
        <f t="shared" si="90"/>
        <v>7</v>
      </c>
      <c r="J561" s="14">
        <f t="shared" si="91"/>
        <v>2</v>
      </c>
      <c r="K561" s="14">
        <f t="shared" si="92"/>
        <v>3</v>
      </c>
      <c r="L561" s="14">
        <f t="shared" si="93"/>
        <v>2</v>
      </c>
      <c r="M561" s="14">
        <f t="shared" si="94"/>
        <v>1</v>
      </c>
      <c r="N561" s="14">
        <f t="shared" si="95"/>
        <v>1</v>
      </c>
      <c r="O561">
        <f t="shared" si="96"/>
        <v>2016</v>
      </c>
      <c r="P561">
        <f t="shared" si="97"/>
        <v>12</v>
      </c>
      <c r="Q561">
        <f t="shared" si="98"/>
        <v>14</v>
      </c>
      <c r="R561">
        <f>IF(E561=0,1,(IF(E561&lt;=5,2,(IF(E561&lt;=10,3,(IF(E561&gt;=11,4)))))))</f>
        <v>2</v>
      </c>
    </row>
    <row r="562" spans="1:18" x14ac:dyDescent="0.2">
      <c r="A562" s="8">
        <v>42718</v>
      </c>
      <c r="B562" s="9">
        <v>506</v>
      </c>
      <c r="C562" s="10">
        <v>0.28125</v>
      </c>
      <c r="D562" s="9" t="s">
        <v>10</v>
      </c>
      <c r="E562" s="9">
        <v>4</v>
      </c>
      <c r="F562" s="9" t="s">
        <v>19</v>
      </c>
      <c r="G562" s="13">
        <f t="shared" si="88"/>
        <v>6</v>
      </c>
      <c r="H562">
        <f t="shared" si="89"/>
        <v>3</v>
      </c>
      <c r="I562" s="14">
        <f t="shared" si="90"/>
        <v>7</v>
      </c>
      <c r="J562" s="14">
        <f t="shared" si="91"/>
        <v>2</v>
      </c>
      <c r="K562" s="14">
        <f t="shared" si="92"/>
        <v>4</v>
      </c>
      <c r="L562" s="14">
        <f t="shared" si="93"/>
        <v>2</v>
      </c>
      <c r="M562" s="14">
        <f t="shared" si="94"/>
        <v>2</v>
      </c>
      <c r="N562" s="14">
        <f t="shared" si="95"/>
        <v>2</v>
      </c>
      <c r="O562">
        <f t="shared" si="96"/>
        <v>2016</v>
      </c>
      <c r="P562">
        <f t="shared" si="97"/>
        <v>12</v>
      </c>
      <c r="Q562">
        <f t="shared" si="98"/>
        <v>14</v>
      </c>
      <c r="R562">
        <f>IF(E562=0,1,(IF(E562&lt;=5,2,(IF(E562&lt;=10,3,(IF(E562&gt;=11,4)))))))</f>
        <v>2</v>
      </c>
    </row>
    <row r="563" spans="1:18" x14ac:dyDescent="0.2">
      <c r="A563" s="8">
        <v>42718</v>
      </c>
      <c r="B563" s="9">
        <v>501</v>
      </c>
      <c r="C563" s="10">
        <v>0.29513888888888901</v>
      </c>
      <c r="D563" s="9" t="s">
        <v>10</v>
      </c>
      <c r="E563" s="9">
        <v>5</v>
      </c>
      <c r="F563" s="9" t="s">
        <v>19</v>
      </c>
      <c r="G563" s="13">
        <f t="shared" si="88"/>
        <v>1</v>
      </c>
      <c r="H563">
        <f t="shared" si="89"/>
        <v>3</v>
      </c>
      <c r="I563" s="14">
        <f t="shared" si="90"/>
        <v>8</v>
      </c>
      <c r="J563" s="14">
        <f t="shared" si="91"/>
        <v>2</v>
      </c>
      <c r="K563" s="14">
        <f t="shared" si="92"/>
        <v>3</v>
      </c>
      <c r="L563" s="14">
        <f t="shared" si="93"/>
        <v>2</v>
      </c>
      <c r="M563" s="14">
        <f t="shared" si="94"/>
        <v>1</v>
      </c>
      <c r="N563" s="14">
        <f t="shared" si="95"/>
        <v>1</v>
      </c>
      <c r="O563">
        <f t="shared" si="96"/>
        <v>2016</v>
      </c>
      <c r="P563">
        <f t="shared" si="97"/>
        <v>12</v>
      </c>
      <c r="Q563">
        <f t="shared" si="98"/>
        <v>14</v>
      </c>
      <c r="R563">
        <f>IF(E563=0,1,(IF(E563&lt;=5,2,(IF(E563&lt;=10,3,(IF(E563&gt;=11,4)))))))</f>
        <v>2</v>
      </c>
    </row>
    <row r="564" spans="1:18" x14ac:dyDescent="0.2">
      <c r="A564" s="8">
        <v>42718</v>
      </c>
      <c r="B564" s="9">
        <v>510</v>
      </c>
      <c r="C564" s="10">
        <v>0.30555555555555602</v>
      </c>
      <c r="D564" s="9" t="s">
        <v>10</v>
      </c>
      <c r="E564" s="9">
        <v>1</v>
      </c>
      <c r="F564" s="9" t="s">
        <v>18</v>
      </c>
      <c r="G564" s="13">
        <f t="shared" si="88"/>
        <v>8</v>
      </c>
      <c r="H564">
        <f t="shared" si="89"/>
        <v>3</v>
      </c>
      <c r="I564" s="14">
        <f t="shared" si="90"/>
        <v>8</v>
      </c>
      <c r="J564" s="14">
        <f t="shared" si="91"/>
        <v>4</v>
      </c>
      <c r="K564" s="14">
        <f t="shared" si="92"/>
        <v>1</v>
      </c>
      <c r="L564" s="14">
        <f t="shared" si="93"/>
        <v>3</v>
      </c>
      <c r="M564" s="14">
        <f t="shared" si="94"/>
        <v>3</v>
      </c>
      <c r="N564" s="14">
        <f t="shared" si="95"/>
        <v>3</v>
      </c>
      <c r="O564">
        <f t="shared" si="96"/>
        <v>2016</v>
      </c>
      <c r="P564">
        <f t="shared" si="97"/>
        <v>12</v>
      </c>
      <c r="Q564">
        <f t="shared" si="98"/>
        <v>14</v>
      </c>
      <c r="R564">
        <f>IF(E564=0,1,(IF(E564&lt;=5,2,(IF(E564&lt;=10,3,(IF(E564&gt;=11,4)))))))</f>
        <v>2</v>
      </c>
    </row>
    <row r="565" spans="1:18" x14ac:dyDescent="0.2">
      <c r="A565" s="8">
        <v>42718</v>
      </c>
      <c r="B565" s="9">
        <v>512</v>
      </c>
      <c r="C565" s="10">
        <v>0.30763888888888902</v>
      </c>
      <c r="D565" s="9" t="s">
        <v>10</v>
      </c>
      <c r="E565" s="9">
        <v>3</v>
      </c>
      <c r="F565" s="9" t="s">
        <v>13</v>
      </c>
      <c r="G565" s="13">
        <f t="shared" si="88"/>
        <v>10</v>
      </c>
      <c r="H565">
        <f t="shared" si="89"/>
        <v>3</v>
      </c>
      <c r="I565" s="14">
        <f t="shared" si="90"/>
        <v>8</v>
      </c>
      <c r="J565" s="14">
        <f t="shared" si="91"/>
        <v>1</v>
      </c>
      <c r="K565" s="14">
        <f t="shared" si="92"/>
        <v>3</v>
      </c>
      <c r="L565" s="14">
        <f t="shared" si="93"/>
        <v>1</v>
      </c>
      <c r="M565" s="14">
        <f t="shared" si="94"/>
        <v>3</v>
      </c>
      <c r="N565" s="14">
        <f t="shared" si="95"/>
        <v>3</v>
      </c>
      <c r="O565">
        <f t="shared" si="96"/>
        <v>2016</v>
      </c>
      <c r="P565">
        <f t="shared" si="97"/>
        <v>12</v>
      </c>
      <c r="Q565">
        <f t="shared" si="98"/>
        <v>14</v>
      </c>
      <c r="R565">
        <f>IF(E565=0,1,(IF(E565&lt;=5,2,(IF(E565&lt;=10,3,(IF(E565&gt;=11,4)))))))</f>
        <v>2</v>
      </c>
    </row>
    <row r="566" spans="1:18" x14ac:dyDescent="0.2">
      <c r="A566" s="8">
        <v>42718</v>
      </c>
      <c r="B566" s="9">
        <v>509</v>
      </c>
      <c r="C566" s="10">
        <v>0.32222222222222202</v>
      </c>
      <c r="D566" s="9" t="s">
        <v>10</v>
      </c>
      <c r="E566" s="9">
        <v>5</v>
      </c>
      <c r="F566" s="9" t="s">
        <v>13</v>
      </c>
      <c r="G566" s="13">
        <f t="shared" si="88"/>
        <v>7</v>
      </c>
      <c r="H566">
        <f t="shared" si="89"/>
        <v>3</v>
      </c>
      <c r="I566" s="14">
        <f t="shared" si="90"/>
        <v>8</v>
      </c>
      <c r="J566" s="14">
        <f t="shared" si="91"/>
        <v>1</v>
      </c>
      <c r="K566" s="14">
        <f t="shared" si="92"/>
        <v>1</v>
      </c>
      <c r="L566" s="14">
        <f t="shared" si="93"/>
        <v>2</v>
      </c>
      <c r="M566" s="14">
        <f t="shared" si="94"/>
        <v>2</v>
      </c>
      <c r="N566" s="14">
        <f t="shared" si="95"/>
        <v>2</v>
      </c>
      <c r="O566">
        <f t="shared" si="96"/>
        <v>2016</v>
      </c>
      <c r="P566">
        <f t="shared" si="97"/>
        <v>12</v>
      </c>
      <c r="Q566">
        <f t="shared" si="98"/>
        <v>14</v>
      </c>
      <c r="R566">
        <f>IF(E566=0,1,(IF(E566&lt;=5,2,(IF(E566&lt;=10,3,(IF(E566&gt;=11,4)))))))</f>
        <v>2</v>
      </c>
    </row>
    <row r="567" spans="1:18" x14ac:dyDescent="0.2">
      <c r="A567" s="8">
        <v>42718</v>
      </c>
      <c r="B567" s="9">
        <v>504</v>
      </c>
      <c r="C567" s="10">
        <v>0.33541666666666697</v>
      </c>
      <c r="D567" s="9" t="s">
        <v>10</v>
      </c>
      <c r="E567" s="9">
        <v>4</v>
      </c>
      <c r="F567" s="9" t="s">
        <v>18</v>
      </c>
      <c r="G567" s="13">
        <f t="shared" si="88"/>
        <v>4</v>
      </c>
      <c r="H567">
        <f t="shared" si="89"/>
        <v>3</v>
      </c>
      <c r="I567" s="14">
        <f t="shared" si="90"/>
        <v>9</v>
      </c>
      <c r="J567" s="14">
        <f t="shared" si="91"/>
        <v>4</v>
      </c>
      <c r="K567" s="14">
        <f t="shared" si="92"/>
        <v>4</v>
      </c>
      <c r="L567" s="14">
        <f t="shared" si="93"/>
        <v>4</v>
      </c>
      <c r="M567" s="14">
        <f t="shared" si="94"/>
        <v>3</v>
      </c>
      <c r="N567" s="14">
        <f t="shared" si="95"/>
        <v>3</v>
      </c>
      <c r="O567">
        <f t="shared" si="96"/>
        <v>2016</v>
      </c>
      <c r="P567">
        <f t="shared" si="97"/>
        <v>12</v>
      </c>
      <c r="Q567">
        <f t="shared" si="98"/>
        <v>14</v>
      </c>
      <c r="R567">
        <f>IF(E567=0,1,(IF(E567&lt;=5,2,(IF(E567&lt;=10,3,(IF(E567&gt;=11,4)))))))</f>
        <v>2</v>
      </c>
    </row>
    <row r="568" spans="1:18" x14ac:dyDescent="0.2">
      <c r="A568" s="8">
        <v>42718</v>
      </c>
      <c r="B568" s="9">
        <v>506</v>
      </c>
      <c r="C568" s="10">
        <v>0.33888888888888902</v>
      </c>
      <c r="D568" s="9" t="s">
        <v>10</v>
      </c>
      <c r="E568" s="9">
        <v>4</v>
      </c>
      <c r="F568" s="9" t="s">
        <v>19</v>
      </c>
      <c r="G568" s="13">
        <f t="shared" si="88"/>
        <v>6</v>
      </c>
      <c r="H568">
        <f t="shared" si="89"/>
        <v>3</v>
      </c>
      <c r="I568" s="14">
        <f t="shared" si="90"/>
        <v>9</v>
      </c>
      <c r="J568" s="14">
        <f t="shared" si="91"/>
        <v>2</v>
      </c>
      <c r="K568" s="14">
        <f t="shared" si="92"/>
        <v>4</v>
      </c>
      <c r="L568" s="14">
        <f t="shared" si="93"/>
        <v>2</v>
      </c>
      <c r="M568" s="14">
        <f t="shared" si="94"/>
        <v>2</v>
      </c>
      <c r="N568" s="14">
        <f t="shared" si="95"/>
        <v>2</v>
      </c>
      <c r="O568">
        <f t="shared" si="96"/>
        <v>2016</v>
      </c>
      <c r="P568">
        <f t="shared" si="97"/>
        <v>12</v>
      </c>
      <c r="Q568">
        <f t="shared" si="98"/>
        <v>14</v>
      </c>
      <c r="R568">
        <f>IF(E568=0,1,(IF(E568&lt;=5,2,(IF(E568&lt;=10,3,(IF(E568&gt;=11,4)))))))</f>
        <v>2</v>
      </c>
    </row>
    <row r="569" spans="1:18" x14ac:dyDescent="0.2">
      <c r="A569" s="8">
        <v>42718</v>
      </c>
      <c r="B569" s="9">
        <v>501</v>
      </c>
      <c r="C569" s="10">
        <v>0.34166666666666701</v>
      </c>
      <c r="D569" s="9" t="s">
        <v>10</v>
      </c>
      <c r="E569" s="9">
        <v>5</v>
      </c>
      <c r="F569" s="9" t="s">
        <v>18</v>
      </c>
      <c r="G569" s="13">
        <f t="shared" si="88"/>
        <v>1</v>
      </c>
      <c r="H569">
        <f t="shared" si="89"/>
        <v>3</v>
      </c>
      <c r="I569" s="14">
        <f t="shared" si="90"/>
        <v>9</v>
      </c>
      <c r="J569" s="14">
        <f t="shared" si="91"/>
        <v>4</v>
      </c>
      <c r="K569" s="14">
        <f t="shared" si="92"/>
        <v>3</v>
      </c>
      <c r="L569" s="14">
        <f t="shared" si="93"/>
        <v>2</v>
      </c>
      <c r="M569" s="14">
        <f t="shared" si="94"/>
        <v>1</v>
      </c>
      <c r="N569" s="14">
        <f t="shared" si="95"/>
        <v>1</v>
      </c>
      <c r="O569">
        <f t="shared" si="96"/>
        <v>2016</v>
      </c>
      <c r="P569">
        <f t="shared" si="97"/>
        <v>12</v>
      </c>
      <c r="Q569">
        <f t="shared" si="98"/>
        <v>14</v>
      </c>
      <c r="R569">
        <f>IF(E569=0,1,(IF(E569&lt;=5,2,(IF(E569&lt;=10,3,(IF(E569&gt;=11,4)))))))</f>
        <v>2</v>
      </c>
    </row>
    <row r="570" spans="1:18" x14ac:dyDescent="0.2">
      <c r="A570" s="8">
        <v>42718</v>
      </c>
      <c r="B570" s="9">
        <v>501</v>
      </c>
      <c r="C570" s="10">
        <v>0.34861111111111098</v>
      </c>
      <c r="D570" s="9" t="s">
        <v>10</v>
      </c>
      <c r="E570" s="9">
        <v>5</v>
      </c>
      <c r="F570" s="9" t="s">
        <v>19</v>
      </c>
      <c r="G570" s="13">
        <f t="shared" si="88"/>
        <v>1</v>
      </c>
      <c r="H570">
        <f t="shared" si="89"/>
        <v>3</v>
      </c>
      <c r="I570" s="14">
        <f t="shared" si="90"/>
        <v>9</v>
      </c>
      <c r="J570" s="14">
        <f t="shared" si="91"/>
        <v>2</v>
      </c>
      <c r="K570" s="14">
        <f t="shared" si="92"/>
        <v>3</v>
      </c>
      <c r="L570" s="14">
        <f t="shared" si="93"/>
        <v>2</v>
      </c>
      <c r="M570" s="14">
        <f t="shared" si="94"/>
        <v>1</v>
      </c>
      <c r="N570" s="14">
        <f t="shared" si="95"/>
        <v>1</v>
      </c>
      <c r="O570">
        <f t="shared" si="96"/>
        <v>2016</v>
      </c>
      <c r="P570">
        <f t="shared" si="97"/>
        <v>12</v>
      </c>
      <c r="Q570">
        <f t="shared" si="98"/>
        <v>14</v>
      </c>
      <c r="R570">
        <f>IF(E570=0,1,(IF(E570&lt;=5,2,(IF(E570&lt;=10,3,(IF(E570&gt;=11,4)))))))</f>
        <v>2</v>
      </c>
    </row>
    <row r="571" spans="1:18" x14ac:dyDescent="0.2">
      <c r="A571" s="8">
        <v>42718</v>
      </c>
      <c r="B571" s="9">
        <v>501</v>
      </c>
      <c r="C571" s="10">
        <v>0.38680555555555601</v>
      </c>
      <c r="D571" s="9" t="s">
        <v>10</v>
      </c>
      <c r="E571" s="9">
        <v>10</v>
      </c>
      <c r="F571" s="9" t="s">
        <v>19</v>
      </c>
      <c r="G571" s="13">
        <f t="shared" si="88"/>
        <v>1</v>
      </c>
      <c r="H571">
        <f t="shared" si="89"/>
        <v>3</v>
      </c>
      <c r="I571" s="14">
        <f t="shared" si="90"/>
        <v>10</v>
      </c>
      <c r="J571" s="14">
        <f t="shared" si="91"/>
        <v>2</v>
      </c>
      <c r="K571" s="14">
        <f t="shared" si="92"/>
        <v>3</v>
      </c>
      <c r="L571" s="14">
        <f t="shared" si="93"/>
        <v>2</v>
      </c>
      <c r="M571" s="14">
        <f t="shared" si="94"/>
        <v>1</v>
      </c>
      <c r="N571" s="14">
        <f t="shared" si="95"/>
        <v>1</v>
      </c>
      <c r="O571">
        <f t="shared" si="96"/>
        <v>2016</v>
      </c>
      <c r="P571">
        <f t="shared" si="97"/>
        <v>12</v>
      </c>
      <c r="Q571">
        <f t="shared" si="98"/>
        <v>14</v>
      </c>
      <c r="R571">
        <f>IF(E571=0,1,(IF(E571&lt;=5,2,(IF(E571&lt;=10,3,(IF(E571&gt;=11,4)))))))</f>
        <v>3</v>
      </c>
    </row>
    <row r="572" spans="1:18" x14ac:dyDescent="0.2">
      <c r="A572" s="8">
        <v>42718</v>
      </c>
      <c r="B572" s="9">
        <v>501</v>
      </c>
      <c r="C572" s="10">
        <v>0.39513888888888898</v>
      </c>
      <c r="D572" s="9" t="s">
        <v>10</v>
      </c>
      <c r="E572" s="9">
        <v>10</v>
      </c>
      <c r="F572" s="9" t="s">
        <v>19</v>
      </c>
      <c r="G572" s="13">
        <f t="shared" si="88"/>
        <v>1</v>
      </c>
      <c r="H572">
        <f t="shared" si="89"/>
        <v>3</v>
      </c>
      <c r="I572" s="14">
        <f t="shared" si="90"/>
        <v>10</v>
      </c>
      <c r="J572" s="14">
        <f t="shared" si="91"/>
        <v>2</v>
      </c>
      <c r="K572" s="14">
        <f t="shared" si="92"/>
        <v>3</v>
      </c>
      <c r="L572" s="14">
        <f t="shared" si="93"/>
        <v>2</v>
      </c>
      <c r="M572" s="14">
        <f t="shared" si="94"/>
        <v>1</v>
      </c>
      <c r="N572" s="14">
        <f t="shared" si="95"/>
        <v>1</v>
      </c>
      <c r="O572">
        <f t="shared" si="96"/>
        <v>2016</v>
      </c>
      <c r="P572">
        <f t="shared" si="97"/>
        <v>12</v>
      </c>
      <c r="Q572">
        <f t="shared" si="98"/>
        <v>14</v>
      </c>
      <c r="R572">
        <f>IF(E572=0,1,(IF(E572&lt;=5,2,(IF(E572&lt;=10,3,(IF(E572&gt;=11,4)))))))</f>
        <v>3</v>
      </c>
    </row>
    <row r="573" spans="1:18" x14ac:dyDescent="0.2">
      <c r="A573" s="8">
        <v>42718</v>
      </c>
      <c r="B573" s="9">
        <v>512</v>
      </c>
      <c r="C573" s="10">
        <v>0.39652777777777798</v>
      </c>
      <c r="D573" s="9" t="s">
        <v>10</v>
      </c>
      <c r="E573" s="9">
        <v>83</v>
      </c>
      <c r="F573" s="9" t="s">
        <v>18</v>
      </c>
      <c r="G573" s="13">
        <f t="shared" si="88"/>
        <v>10</v>
      </c>
      <c r="H573">
        <f t="shared" si="89"/>
        <v>3</v>
      </c>
      <c r="I573" s="14">
        <f t="shared" si="90"/>
        <v>10</v>
      </c>
      <c r="J573" s="14">
        <f t="shared" si="91"/>
        <v>4</v>
      </c>
      <c r="K573" s="14">
        <f t="shared" si="92"/>
        <v>3</v>
      </c>
      <c r="L573" s="14">
        <f t="shared" si="93"/>
        <v>1</v>
      </c>
      <c r="M573" s="14">
        <f t="shared" si="94"/>
        <v>3</v>
      </c>
      <c r="N573" s="14">
        <f t="shared" si="95"/>
        <v>3</v>
      </c>
      <c r="O573">
        <f t="shared" si="96"/>
        <v>2016</v>
      </c>
      <c r="P573">
        <f t="shared" si="97"/>
        <v>12</v>
      </c>
      <c r="Q573">
        <f t="shared" si="98"/>
        <v>14</v>
      </c>
      <c r="R573">
        <f>IF(E573=0,1,(IF(E573&lt;=5,2,(IF(E573&lt;=10,3,(IF(E573&gt;=11,4)))))))</f>
        <v>4</v>
      </c>
    </row>
    <row r="574" spans="1:18" x14ac:dyDescent="0.2">
      <c r="A574" s="8">
        <v>42718</v>
      </c>
      <c r="B574" s="9">
        <v>501</v>
      </c>
      <c r="C574" s="10">
        <v>0.41666666666666702</v>
      </c>
      <c r="D574" s="9" t="s">
        <v>10</v>
      </c>
      <c r="E574" s="9">
        <v>10</v>
      </c>
      <c r="F574" s="9" t="s">
        <v>18</v>
      </c>
      <c r="G574" s="13">
        <f t="shared" si="88"/>
        <v>1</v>
      </c>
      <c r="H574">
        <f t="shared" si="89"/>
        <v>3</v>
      </c>
      <c r="I574" s="14">
        <f t="shared" si="90"/>
        <v>11</v>
      </c>
      <c r="J574" s="14">
        <f t="shared" si="91"/>
        <v>4</v>
      </c>
      <c r="K574" s="14">
        <f t="shared" si="92"/>
        <v>3</v>
      </c>
      <c r="L574" s="14">
        <f t="shared" si="93"/>
        <v>2</v>
      </c>
      <c r="M574" s="14">
        <f t="shared" si="94"/>
        <v>1</v>
      </c>
      <c r="N574" s="14">
        <f t="shared" si="95"/>
        <v>1</v>
      </c>
      <c r="O574">
        <f t="shared" si="96"/>
        <v>2016</v>
      </c>
      <c r="P574">
        <f t="shared" si="97"/>
        <v>12</v>
      </c>
      <c r="Q574">
        <f t="shared" si="98"/>
        <v>14</v>
      </c>
      <c r="R574">
        <f>IF(E574=0,1,(IF(E574&lt;=5,2,(IF(E574&lt;=10,3,(IF(E574&gt;=11,4)))))))</f>
        <v>3</v>
      </c>
    </row>
    <row r="575" spans="1:18" x14ac:dyDescent="0.2">
      <c r="A575" s="8">
        <v>42718</v>
      </c>
      <c r="B575" s="9">
        <v>501</v>
      </c>
      <c r="C575" s="10">
        <v>0.43402777777777801</v>
      </c>
      <c r="D575" s="9" t="s">
        <v>10</v>
      </c>
      <c r="E575" s="9">
        <v>5</v>
      </c>
      <c r="F575" s="9" t="s">
        <v>19</v>
      </c>
      <c r="G575" s="13">
        <f t="shared" si="88"/>
        <v>1</v>
      </c>
      <c r="H575">
        <f t="shared" si="89"/>
        <v>3</v>
      </c>
      <c r="I575" s="14">
        <f t="shared" si="90"/>
        <v>11</v>
      </c>
      <c r="J575" s="14">
        <f t="shared" si="91"/>
        <v>2</v>
      </c>
      <c r="K575" s="14">
        <f t="shared" si="92"/>
        <v>3</v>
      </c>
      <c r="L575" s="14">
        <f t="shared" si="93"/>
        <v>2</v>
      </c>
      <c r="M575" s="14">
        <f t="shared" si="94"/>
        <v>1</v>
      </c>
      <c r="N575" s="14">
        <f t="shared" si="95"/>
        <v>1</v>
      </c>
      <c r="O575">
        <f t="shared" si="96"/>
        <v>2016</v>
      </c>
      <c r="P575">
        <f t="shared" si="97"/>
        <v>12</v>
      </c>
      <c r="Q575">
        <f t="shared" si="98"/>
        <v>14</v>
      </c>
      <c r="R575">
        <f>IF(E575=0,1,(IF(E575&lt;=5,2,(IF(E575&lt;=10,3,(IF(E575&gt;=11,4)))))))</f>
        <v>2</v>
      </c>
    </row>
    <row r="576" spans="1:18" x14ac:dyDescent="0.2">
      <c r="A576" s="8">
        <v>42718</v>
      </c>
      <c r="B576" s="9">
        <v>501</v>
      </c>
      <c r="C576" s="10">
        <v>0.47986111111111102</v>
      </c>
      <c r="D576" s="9" t="s">
        <v>10</v>
      </c>
      <c r="E576" s="9">
        <v>14</v>
      </c>
      <c r="F576" s="9" t="s">
        <v>19</v>
      </c>
      <c r="G576" s="13">
        <f t="shared" si="88"/>
        <v>1</v>
      </c>
      <c r="H576">
        <f t="shared" si="89"/>
        <v>3</v>
      </c>
      <c r="I576" s="14">
        <f t="shared" si="90"/>
        <v>12</v>
      </c>
      <c r="J576" s="14">
        <f t="shared" si="91"/>
        <v>2</v>
      </c>
      <c r="K576" s="14">
        <f t="shared" si="92"/>
        <v>3</v>
      </c>
      <c r="L576" s="14">
        <f t="shared" si="93"/>
        <v>2</v>
      </c>
      <c r="M576" s="14">
        <f t="shared" si="94"/>
        <v>1</v>
      </c>
      <c r="N576" s="14">
        <f t="shared" si="95"/>
        <v>1</v>
      </c>
      <c r="O576">
        <f t="shared" si="96"/>
        <v>2016</v>
      </c>
      <c r="P576">
        <f t="shared" si="97"/>
        <v>12</v>
      </c>
      <c r="Q576">
        <f t="shared" si="98"/>
        <v>14</v>
      </c>
      <c r="R576">
        <f>IF(E576=0,1,(IF(E576&lt;=5,2,(IF(E576&lt;=10,3,(IF(E576&gt;=11,4)))))))</f>
        <v>4</v>
      </c>
    </row>
    <row r="577" spans="1:18" x14ac:dyDescent="0.2">
      <c r="A577" s="8">
        <v>42718</v>
      </c>
      <c r="B577" s="9">
        <v>512</v>
      </c>
      <c r="C577" s="10">
        <v>0.50138888888888899</v>
      </c>
      <c r="D577" s="9" t="s">
        <v>10</v>
      </c>
      <c r="E577" s="9">
        <v>28</v>
      </c>
      <c r="F577" s="9" t="s">
        <v>18</v>
      </c>
      <c r="G577" s="13">
        <f t="shared" si="88"/>
        <v>10</v>
      </c>
      <c r="H577">
        <f t="shared" si="89"/>
        <v>3</v>
      </c>
      <c r="I577" s="14">
        <f t="shared" si="90"/>
        <v>13</v>
      </c>
      <c r="J577" s="14">
        <f t="shared" si="91"/>
        <v>4</v>
      </c>
      <c r="K577" s="14">
        <f t="shared" si="92"/>
        <v>3</v>
      </c>
      <c r="L577" s="14">
        <f t="shared" si="93"/>
        <v>1</v>
      </c>
      <c r="M577" s="14">
        <f t="shared" si="94"/>
        <v>3</v>
      </c>
      <c r="N577" s="14">
        <f t="shared" si="95"/>
        <v>3</v>
      </c>
      <c r="O577">
        <f t="shared" si="96"/>
        <v>2016</v>
      </c>
      <c r="P577">
        <f t="shared" si="97"/>
        <v>12</v>
      </c>
      <c r="Q577">
        <f t="shared" si="98"/>
        <v>14</v>
      </c>
      <c r="R577">
        <f>IF(E577=0,1,(IF(E577&lt;=5,2,(IF(E577&lt;=10,3,(IF(E577&gt;=11,4)))))))</f>
        <v>4</v>
      </c>
    </row>
    <row r="578" spans="1:18" x14ac:dyDescent="0.2">
      <c r="A578" s="8">
        <v>42718</v>
      </c>
      <c r="B578" s="9">
        <v>504</v>
      </c>
      <c r="C578" s="10">
        <v>0.50208333333333299</v>
      </c>
      <c r="D578" s="9" t="s">
        <v>10</v>
      </c>
      <c r="E578" s="9">
        <v>4</v>
      </c>
      <c r="F578" s="9" t="s">
        <v>18</v>
      </c>
      <c r="G578" s="13">
        <f t="shared" si="88"/>
        <v>4</v>
      </c>
      <c r="H578">
        <f t="shared" si="89"/>
        <v>3</v>
      </c>
      <c r="I578" s="14">
        <f t="shared" si="90"/>
        <v>13</v>
      </c>
      <c r="J578" s="14">
        <f t="shared" si="91"/>
        <v>4</v>
      </c>
      <c r="K578" s="14">
        <f t="shared" si="92"/>
        <v>4</v>
      </c>
      <c r="L578" s="14">
        <f t="shared" si="93"/>
        <v>4</v>
      </c>
      <c r="M578" s="14">
        <f t="shared" si="94"/>
        <v>3</v>
      </c>
      <c r="N578" s="14">
        <f t="shared" si="95"/>
        <v>3</v>
      </c>
      <c r="O578">
        <f t="shared" si="96"/>
        <v>2016</v>
      </c>
      <c r="P578">
        <f t="shared" si="97"/>
        <v>12</v>
      </c>
      <c r="Q578">
        <f t="shared" si="98"/>
        <v>14</v>
      </c>
      <c r="R578">
        <f>IF(E578=0,1,(IF(E578&lt;=5,2,(IF(E578&lt;=10,3,(IF(E578&gt;=11,4)))))))</f>
        <v>2</v>
      </c>
    </row>
    <row r="579" spans="1:18" x14ac:dyDescent="0.2">
      <c r="A579" s="8">
        <v>42718</v>
      </c>
      <c r="B579" s="9">
        <v>505</v>
      </c>
      <c r="C579" s="10">
        <v>0.50555555555555598</v>
      </c>
      <c r="D579" s="9" t="s">
        <v>10</v>
      </c>
      <c r="E579" s="9">
        <v>22</v>
      </c>
      <c r="F579" s="9" t="s">
        <v>19</v>
      </c>
      <c r="G579" s="13">
        <f t="shared" ref="G579:G642" si="99">IF(B579=501,1,(IF(B579=502,2,(IF(B579=503,3,(IF(B579=504,4,(IF(B579=505,5,(IF(B579=506,6,(IF(B579=509,7,(IF(B579=510,8,(IF(B579=511,9,(IF(B579=512,10,(IF(B579=514,11)))))))))))))))))))))</f>
        <v>5</v>
      </c>
      <c r="H579">
        <f t="shared" ref="H579:H642" si="100">IF(D579="Friday",5,(IF(D579="Saturday",6,(IF(D579="Sunday",7,(IF(D579="Monday",1,(IF(D579="Tuesday",2,(IF(D579="Wednesday",3,(IF(D579="Thursday",4,0)))))))))))))</f>
        <v>3</v>
      </c>
      <c r="I579" s="14">
        <f t="shared" ref="I579:I642" si="101">(ROUNDDOWN(C579*24,0)+1)</f>
        <v>13</v>
      </c>
      <c r="J579" s="14">
        <f t="shared" ref="J579:J642" si="102">IF(F579="N",1,(IF(F579="E",2,(IF(F579="S",3,(IF(F579="W",4)))))))</f>
        <v>2</v>
      </c>
      <c r="K579" s="14">
        <f t="shared" ref="K579:K642" si="103">IF(B579=501,3,(IF(B579=502,2,(IF(B579=503,3,(IF(B579=504,4,(IF(B579=505,3,(IF(B579=506,4,(IF(B579=509,1,(IF(B579=510,1,(IF(B579=511,1,(IF(B579=512,3,(IF(B579=514,2)))))))))))))))))))))</f>
        <v>3</v>
      </c>
      <c r="L579" s="14">
        <f t="shared" ref="L579:L642" si="104">IF(B579=501,2,(IF(B579=502,1,(IF(B579=503,2,(IF(B579=504,4,(IF(B579=505,3,(IF(B579=506,2,(IF(B579=509,2,(IF(B579=510,3,(IF(B579=511,3,(IF(B579=512,1,(IF(B579=514,1)))))))))))))))))))))</f>
        <v>3</v>
      </c>
      <c r="M579" s="14">
        <f t="shared" ref="M579:M642" si="105">IF(B579=501,1,(IF(B579=502,3,(IF(B579=503,1,(IF(B579=504,3,(IF(B579=505,4,(IF(B579=506,2,(IF(B579=509,2,(IF(B579=510,3,(IF(B579=511,2,(IF(B579=512,3,(IF(B579=514,3)))))))))))))))))))))</f>
        <v>4</v>
      </c>
      <c r="N579" s="14">
        <f t="shared" ref="N579:N642" si="106">IF(B579=501,1,(IF(B579=502,3,(IF(B579=503,1,(IF(B579=504,3,(IF(B579=505,4,(IF(B579=506,2,(IF(B579=509,2,(IF(B579=510,3,(IF(B579=511,2,(IF(B579=512,3,(IF(B579=514,1)))))))))))))))))))))</f>
        <v>4</v>
      </c>
      <c r="O579">
        <f t="shared" ref="O579:O642" si="107">YEAR(A579)</f>
        <v>2016</v>
      </c>
      <c r="P579">
        <f t="shared" ref="P579:P642" si="108">MONTH(A579)</f>
        <v>12</v>
      </c>
      <c r="Q579">
        <f t="shared" ref="Q579:Q642" si="109">DAY(A579)</f>
        <v>14</v>
      </c>
      <c r="R579">
        <f>IF(E579=0,1,(IF(E579&lt;=5,2,(IF(E579&lt;=10,3,(IF(E579&gt;=11,4)))))))</f>
        <v>4</v>
      </c>
    </row>
    <row r="580" spans="1:18" x14ac:dyDescent="0.2">
      <c r="A580" s="8">
        <v>42718</v>
      </c>
      <c r="B580" s="9">
        <v>506</v>
      </c>
      <c r="C580" s="10">
        <v>0.51319444444444395</v>
      </c>
      <c r="D580" s="9" t="s">
        <v>10</v>
      </c>
      <c r="E580" s="9">
        <v>5</v>
      </c>
      <c r="F580" s="9" t="s">
        <v>18</v>
      </c>
      <c r="G580" s="13">
        <f t="shared" si="99"/>
        <v>6</v>
      </c>
      <c r="H580">
        <f t="shared" si="100"/>
        <v>3</v>
      </c>
      <c r="I580" s="14">
        <f t="shared" si="101"/>
        <v>13</v>
      </c>
      <c r="J580" s="14">
        <f t="shared" si="102"/>
        <v>4</v>
      </c>
      <c r="K580" s="14">
        <f t="shared" si="103"/>
        <v>4</v>
      </c>
      <c r="L580" s="14">
        <f t="shared" si="104"/>
        <v>2</v>
      </c>
      <c r="M580" s="14">
        <f t="shared" si="105"/>
        <v>2</v>
      </c>
      <c r="N580" s="14">
        <f t="shared" si="106"/>
        <v>2</v>
      </c>
      <c r="O580">
        <f t="shared" si="107"/>
        <v>2016</v>
      </c>
      <c r="P580">
        <f t="shared" si="108"/>
        <v>12</v>
      </c>
      <c r="Q580">
        <f t="shared" si="109"/>
        <v>14</v>
      </c>
      <c r="R580">
        <f>IF(E580=0,1,(IF(E580&lt;=5,2,(IF(E580&lt;=10,3,(IF(E580&gt;=11,4)))))))</f>
        <v>2</v>
      </c>
    </row>
    <row r="581" spans="1:18" x14ac:dyDescent="0.2">
      <c r="A581" s="8">
        <v>42718</v>
      </c>
      <c r="B581" s="9">
        <v>510</v>
      </c>
      <c r="C581" s="10">
        <v>0.52708333333333302</v>
      </c>
      <c r="D581" s="9" t="s">
        <v>10</v>
      </c>
      <c r="E581" s="9">
        <v>16</v>
      </c>
      <c r="F581" s="9" t="s">
        <v>13</v>
      </c>
      <c r="G581" s="13">
        <f t="shared" si="99"/>
        <v>8</v>
      </c>
      <c r="H581">
        <f t="shared" si="100"/>
        <v>3</v>
      </c>
      <c r="I581" s="14">
        <f t="shared" si="101"/>
        <v>13</v>
      </c>
      <c r="J581" s="14">
        <f t="shared" si="102"/>
        <v>1</v>
      </c>
      <c r="K581" s="14">
        <f t="shared" si="103"/>
        <v>1</v>
      </c>
      <c r="L581" s="14">
        <f t="shared" si="104"/>
        <v>3</v>
      </c>
      <c r="M581" s="14">
        <f t="shared" si="105"/>
        <v>3</v>
      </c>
      <c r="N581" s="14">
        <f t="shared" si="106"/>
        <v>3</v>
      </c>
      <c r="O581">
        <f t="shared" si="107"/>
        <v>2016</v>
      </c>
      <c r="P581">
        <f t="shared" si="108"/>
        <v>12</v>
      </c>
      <c r="Q581">
        <f t="shared" si="109"/>
        <v>14</v>
      </c>
      <c r="R581">
        <f>IF(E581=0,1,(IF(E581&lt;=5,2,(IF(E581&lt;=10,3,(IF(E581&gt;=11,4)))))))</f>
        <v>4</v>
      </c>
    </row>
    <row r="582" spans="1:18" x14ac:dyDescent="0.2">
      <c r="A582" s="8">
        <v>42718</v>
      </c>
      <c r="B582" s="9">
        <v>509</v>
      </c>
      <c r="C582" s="10">
        <v>0.57638888888888895</v>
      </c>
      <c r="D582" s="9" t="s">
        <v>10</v>
      </c>
      <c r="E582" s="9">
        <v>10</v>
      </c>
      <c r="F582" s="9" t="s">
        <v>19</v>
      </c>
      <c r="G582" s="13">
        <f t="shared" si="99"/>
        <v>7</v>
      </c>
      <c r="H582">
        <f t="shared" si="100"/>
        <v>3</v>
      </c>
      <c r="I582" s="14">
        <f t="shared" si="101"/>
        <v>14</v>
      </c>
      <c r="J582" s="14">
        <f t="shared" si="102"/>
        <v>2</v>
      </c>
      <c r="K582" s="14">
        <f t="shared" si="103"/>
        <v>1</v>
      </c>
      <c r="L582" s="14">
        <f t="shared" si="104"/>
        <v>2</v>
      </c>
      <c r="M582" s="14">
        <f t="shared" si="105"/>
        <v>2</v>
      </c>
      <c r="N582" s="14">
        <f t="shared" si="106"/>
        <v>2</v>
      </c>
      <c r="O582">
        <f t="shared" si="107"/>
        <v>2016</v>
      </c>
      <c r="P582">
        <f t="shared" si="108"/>
        <v>12</v>
      </c>
      <c r="Q582">
        <f t="shared" si="109"/>
        <v>14</v>
      </c>
      <c r="R582">
        <f>IF(E582=0,1,(IF(E582&lt;=5,2,(IF(E582&lt;=10,3,(IF(E582&gt;=11,4)))))))</f>
        <v>3</v>
      </c>
    </row>
    <row r="583" spans="1:18" x14ac:dyDescent="0.2">
      <c r="A583" s="8">
        <v>42718</v>
      </c>
      <c r="B583" s="9">
        <v>506</v>
      </c>
      <c r="C583" s="10">
        <v>0.57708333333333295</v>
      </c>
      <c r="D583" s="9" t="s">
        <v>10</v>
      </c>
      <c r="E583" s="9">
        <v>5</v>
      </c>
      <c r="F583" s="9" t="s">
        <v>19</v>
      </c>
      <c r="G583" s="13">
        <f t="shared" si="99"/>
        <v>6</v>
      </c>
      <c r="H583">
        <f t="shared" si="100"/>
        <v>3</v>
      </c>
      <c r="I583" s="14">
        <f t="shared" si="101"/>
        <v>14</v>
      </c>
      <c r="J583" s="14">
        <f t="shared" si="102"/>
        <v>2</v>
      </c>
      <c r="K583" s="14">
        <f t="shared" si="103"/>
        <v>4</v>
      </c>
      <c r="L583" s="14">
        <f t="shared" si="104"/>
        <v>2</v>
      </c>
      <c r="M583" s="14">
        <f t="shared" si="105"/>
        <v>2</v>
      </c>
      <c r="N583" s="14">
        <f t="shared" si="106"/>
        <v>2</v>
      </c>
      <c r="O583">
        <f t="shared" si="107"/>
        <v>2016</v>
      </c>
      <c r="P583">
        <f t="shared" si="108"/>
        <v>12</v>
      </c>
      <c r="Q583">
        <f t="shared" si="109"/>
        <v>14</v>
      </c>
      <c r="R583">
        <f>IF(E583=0,1,(IF(E583&lt;=5,2,(IF(E583&lt;=10,3,(IF(E583&gt;=11,4)))))))</f>
        <v>2</v>
      </c>
    </row>
    <row r="584" spans="1:18" x14ac:dyDescent="0.2">
      <c r="A584" s="8">
        <v>42718</v>
      </c>
      <c r="B584" s="9">
        <v>512</v>
      </c>
      <c r="C584" s="10">
        <v>0.62361111111111101</v>
      </c>
      <c r="D584" s="9" t="s">
        <v>10</v>
      </c>
      <c r="E584" s="9">
        <v>3</v>
      </c>
      <c r="F584" s="9" t="s">
        <v>19</v>
      </c>
      <c r="G584" s="13">
        <f t="shared" si="99"/>
        <v>10</v>
      </c>
      <c r="H584">
        <f t="shared" si="100"/>
        <v>3</v>
      </c>
      <c r="I584" s="14">
        <f t="shared" si="101"/>
        <v>15</v>
      </c>
      <c r="J584" s="14">
        <f t="shared" si="102"/>
        <v>2</v>
      </c>
      <c r="K584" s="14">
        <f t="shared" si="103"/>
        <v>3</v>
      </c>
      <c r="L584" s="14">
        <f t="shared" si="104"/>
        <v>1</v>
      </c>
      <c r="M584" s="14">
        <f t="shared" si="105"/>
        <v>3</v>
      </c>
      <c r="N584" s="14">
        <f t="shared" si="106"/>
        <v>3</v>
      </c>
      <c r="O584">
        <f t="shared" si="107"/>
        <v>2016</v>
      </c>
      <c r="P584">
        <f t="shared" si="108"/>
        <v>12</v>
      </c>
      <c r="Q584">
        <f t="shared" si="109"/>
        <v>14</v>
      </c>
      <c r="R584">
        <f>IF(E584=0,1,(IF(E584&lt;=5,2,(IF(E584&lt;=10,3,(IF(E584&gt;=11,4)))))))</f>
        <v>2</v>
      </c>
    </row>
    <row r="585" spans="1:18" x14ac:dyDescent="0.2">
      <c r="A585" s="8">
        <v>42718</v>
      </c>
      <c r="B585" s="9">
        <v>512</v>
      </c>
      <c r="C585" s="10">
        <v>0.62708333333333299</v>
      </c>
      <c r="D585" s="9" t="s">
        <v>10</v>
      </c>
      <c r="E585" s="9">
        <v>3</v>
      </c>
      <c r="F585" s="9" t="s">
        <v>19</v>
      </c>
      <c r="G585" s="13">
        <f t="shared" si="99"/>
        <v>10</v>
      </c>
      <c r="H585">
        <f t="shared" si="100"/>
        <v>3</v>
      </c>
      <c r="I585" s="14">
        <f t="shared" si="101"/>
        <v>16</v>
      </c>
      <c r="J585" s="14">
        <f t="shared" si="102"/>
        <v>2</v>
      </c>
      <c r="K585" s="14">
        <f t="shared" si="103"/>
        <v>3</v>
      </c>
      <c r="L585" s="14">
        <f t="shared" si="104"/>
        <v>1</v>
      </c>
      <c r="M585" s="14">
        <f t="shared" si="105"/>
        <v>3</v>
      </c>
      <c r="N585" s="14">
        <f t="shared" si="106"/>
        <v>3</v>
      </c>
      <c r="O585">
        <f t="shared" si="107"/>
        <v>2016</v>
      </c>
      <c r="P585">
        <f t="shared" si="108"/>
        <v>12</v>
      </c>
      <c r="Q585">
        <f t="shared" si="109"/>
        <v>14</v>
      </c>
      <c r="R585">
        <f>IF(E585=0,1,(IF(E585&lt;=5,2,(IF(E585&lt;=10,3,(IF(E585&gt;=11,4)))))))</f>
        <v>2</v>
      </c>
    </row>
    <row r="586" spans="1:18" x14ac:dyDescent="0.2">
      <c r="A586" s="8">
        <v>42718</v>
      </c>
      <c r="B586" s="9">
        <v>512</v>
      </c>
      <c r="C586" s="10">
        <v>0.63888888888888895</v>
      </c>
      <c r="D586" s="9" t="s">
        <v>10</v>
      </c>
      <c r="E586" s="9">
        <v>3</v>
      </c>
      <c r="F586" s="9" t="s">
        <v>18</v>
      </c>
      <c r="G586" s="13">
        <f t="shared" si="99"/>
        <v>10</v>
      </c>
      <c r="H586">
        <f t="shared" si="100"/>
        <v>3</v>
      </c>
      <c r="I586" s="14">
        <f t="shared" si="101"/>
        <v>16</v>
      </c>
      <c r="J586" s="14">
        <f t="shared" si="102"/>
        <v>4</v>
      </c>
      <c r="K586" s="14">
        <f t="shared" si="103"/>
        <v>3</v>
      </c>
      <c r="L586" s="14">
        <f t="shared" si="104"/>
        <v>1</v>
      </c>
      <c r="M586" s="14">
        <f t="shared" si="105"/>
        <v>3</v>
      </c>
      <c r="N586" s="14">
        <f t="shared" si="106"/>
        <v>3</v>
      </c>
      <c r="O586">
        <f t="shared" si="107"/>
        <v>2016</v>
      </c>
      <c r="P586">
        <f t="shared" si="108"/>
        <v>12</v>
      </c>
      <c r="Q586">
        <f t="shared" si="109"/>
        <v>14</v>
      </c>
      <c r="R586">
        <f>IF(E586=0,1,(IF(E586&lt;=5,2,(IF(E586&lt;=10,3,(IF(E586&gt;=11,4)))))))</f>
        <v>2</v>
      </c>
    </row>
    <row r="587" spans="1:18" x14ac:dyDescent="0.2">
      <c r="A587" s="8">
        <v>42718</v>
      </c>
      <c r="B587" s="9">
        <v>501</v>
      </c>
      <c r="C587" s="10">
        <v>0.65277777777777801</v>
      </c>
      <c r="D587" s="9" t="s">
        <v>10</v>
      </c>
      <c r="E587" s="9">
        <v>5</v>
      </c>
      <c r="F587" s="9" t="s">
        <v>18</v>
      </c>
      <c r="G587" s="13">
        <f t="shared" si="99"/>
        <v>1</v>
      </c>
      <c r="H587">
        <f t="shared" si="100"/>
        <v>3</v>
      </c>
      <c r="I587" s="14">
        <f t="shared" si="101"/>
        <v>16</v>
      </c>
      <c r="J587" s="14">
        <f t="shared" si="102"/>
        <v>4</v>
      </c>
      <c r="K587" s="14">
        <f t="shared" si="103"/>
        <v>3</v>
      </c>
      <c r="L587" s="14">
        <f t="shared" si="104"/>
        <v>2</v>
      </c>
      <c r="M587" s="14">
        <f t="shared" si="105"/>
        <v>1</v>
      </c>
      <c r="N587" s="14">
        <f t="shared" si="106"/>
        <v>1</v>
      </c>
      <c r="O587">
        <f t="shared" si="107"/>
        <v>2016</v>
      </c>
      <c r="P587">
        <f t="shared" si="108"/>
        <v>12</v>
      </c>
      <c r="Q587">
        <f t="shared" si="109"/>
        <v>14</v>
      </c>
      <c r="R587">
        <f>IF(E587=0,1,(IF(E587&lt;=5,2,(IF(E587&lt;=10,3,(IF(E587&gt;=11,4)))))))</f>
        <v>2</v>
      </c>
    </row>
    <row r="588" spans="1:18" x14ac:dyDescent="0.2">
      <c r="A588" s="8">
        <v>42718</v>
      </c>
      <c r="B588" s="9">
        <v>501</v>
      </c>
      <c r="C588" s="10">
        <v>0.65416666666666701</v>
      </c>
      <c r="D588" s="9" t="s">
        <v>10</v>
      </c>
      <c r="E588" s="9">
        <v>5</v>
      </c>
      <c r="F588" s="9" t="s">
        <v>18</v>
      </c>
      <c r="G588" s="13">
        <f t="shared" si="99"/>
        <v>1</v>
      </c>
      <c r="H588">
        <f t="shared" si="100"/>
        <v>3</v>
      </c>
      <c r="I588" s="14">
        <f t="shared" si="101"/>
        <v>16</v>
      </c>
      <c r="J588" s="14">
        <f t="shared" si="102"/>
        <v>4</v>
      </c>
      <c r="K588" s="14">
        <f t="shared" si="103"/>
        <v>3</v>
      </c>
      <c r="L588" s="14">
        <f t="shared" si="104"/>
        <v>2</v>
      </c>
      <c r="M588" s="14">
        <f t="shared" si="105"/>
        <v>1</v>
      </c>
      <c r="N588" s="14">
        <f t="shared" si="106"/>
        <v>1</v>
      </c>
      <c r="O588">
        <f t="shared" si="107"/>
        <v>2016</v>
      </c>
      <c r="P588">
        <f t="shared" si="108"/>
        <v>12</v>
      </c>
      <c r="Q588">
        <f t="shared" si="109"/>
        <v>14</v>
      </c>
      <c r="R588">
        <f>IF(E588=0,1,(IF(E588&lt;=5,2,(IF(E588&lt;=10,3,(IF(E588&gt;=11,4)))))))</f>
        <v>2</v>
      </c>
    </row>
    <row r="589" spans="1:18" x14ac:dyDescent="0.2">
      <c r="A589" s="8">
        <v>42718</v>
      </c>
      <c r="B589" s="9">
        <v>506</v>
      </c>
      <c r="C589" s="10">
        <v>0.656944444444444</v>
      </c>
      <c r="D589" s="9" t="s">
        <v>10</v>
      </c>
      <c r="E589" s="9">
        <v>5</v>
      </c>
      <c r="F589" s="9" t="s">
        <v>19</v>
      </c>
      <c r="G589" s="13">
        <f t="shared" si="99"/>
        <v>6</v>
      </c>
      <c r="H589">
        <f t="shared" si="100"/>
        <v>3</v>
      </c>
      <c r="I589" s="14">
        <f t="shared" si="101"/>
        <v>16</v>
      </c>
      <c r="J589" s="14">
        <f t="shared" si="102"/>
        <v>2</v>
      </c>
      <c r="K589" s="14">
        <f t="shared" si="103"/>
        <v>4</v>
      </c>
      <c r="L589" s="14">
        <f t="shared" si="104"/>
        <v>2</v>
      </c>
      <c r="M589" s="14">
        <f t="shared" si="105"/>
        <v>2</v>
      </c>
      <c r="N589" s="14">
        <f t="shared" si="106"/>
        <v>2</v>
      </c>
      <c r="O589">
        <f t="shared" si="107"/>
        <v>2016</v>
      </c>
      <c r="P589">
        <f t="shared" si="108"/>
        <v>12</v>
      </c>
      <c r="Q589">
        <f t="shared" si="109"/>
        <v>14</v>
      </c>
      <c r="R589">
        <f>IF(E589=0,1,(IF(E589&lt;=5,2,(IF(E589&lt;=10,3,(IF(E589&gt;=11,4)))))))</f>
        <v>2</v>
      </c>
    </row>
    <row r="590" spans="1:18" x14ac:dyDescent="0.2">
      <c r="A590" s="8">
        <v>42718</v>
      </c>
      <c r="B590" s="9">
        <v>504</v>
      </c>
      <c r="C590" s="10">
        <v>0.65972222222222199</v>
      </c>
      <c r="D590" s="9" t="s">
        <v>10</v>
      </c>
      <c r="E590" s="9">
        <v>4</v>
      </c>
      <c r="F590" s="9" t="s">
        <v>19</v>
      </c>
      <c r="G590" s="13">
        <f t="shared" si="99"/>
        <v>4</v>
      </c>
      <c r="H590">
        <f t="shared" si="100"/>
        <v>3</v>
      </c>
      <c r="I590" s="14">
        <f t="shared" si="101"/>
        <v>16</v>
      </c>
      <c r="J590" s="14">
        <f t="shared" si="102"/>
        <v>2</v>
      </c>
      <c r="K590" s="14">
        <f t="shared" si="103"/>
        <v>4</v>
      </c>
      <c r="L590" s="14">
        <f t="shared" si="104"/>
        <v>4</v>
      </c>
      <c r="M590" s="14">
        <f t="shared" si="105"/>
        <v>3</v>
      </c>
      <c r="N590" s="14">
        <f t="shared" si="106"/>
        <v>3</v>
      </c>
      <c r="O590">
        <f t="shared" si="107"/>
        <v>2016</v>
      </c>
      <c r="P590">
        <f t="shared" si="108"/>
        <v>12</v>
      </c>
      <c r="Q590">
        <f t="shared" si="109"/>
        <v>14</v>
      </c>
      <c r="R590">
        <f>IF(E590=0,1,(IF(E590&lt;=5,2,(IF(E590&lt;=10,3,(IF(E590&gt;=11,4)))))))</f>
        <v>2</v>
      </c>
    </row>
    <row r="591" spans="1:18" x14ac:dyDescent="0.2">
      <c r="A591" s="8">
        <v>42718</v>
      </c>
      <c r="B591" s="9">
        <v>510</v>
      </c>
      <c r="C591" s="10">
        <v>0.66249999999999998</v>
      </c>
      <c r="D591" s="9" t="s">
        <v>10</v>
      </c>
      <c r="E591" s="9">
        <v>1</v>
      </c>
      <c r="F591" s="9" t="s">
        <v>13</v>
      </c>
      <c r="G591" s="13">
        <f t="shared" si="99"/>
        <v>8</v>
      </c>
      <c r="H591">
        <f t="shared" si="100"/>
        <v>3</v>
      </c>
      <c r="I591" s="14">
        <f t="shared" si="101"/>
        <v>16</v>
      </c>
      <c r="J591" s="14">
        <f t="shared" si="102"/>
        <v>1</v>
      </c>
      <c r="K591" s="14">
        <f t="shared" si="103"/>
        <v>1</v>
      </c>
      <c r="L591" s="14">
        <f t="shared" si="104"/>
        <v>3</v>
      </c>
      <c r="M591" s="14">
        <f t="shared" si="105"/>
        <v>3</v>
      </c>
      <c r="N591" s="14">
        <f t="shared" si="106"/>
        <v>3</v>
      </c>
      <c r="O591">
        <f t="shared" si="107"/>
        <v>2016</v>
      </c>
      <c r="P591">
        <f t="shared" si="108"/>
        <v>12</v>
      </c>
      <c r="Q591">
        <f t="shared" si="109"/>
        <v>14</v>
      </c>
      <c r="R591">
        <f>IF(E591=0,1,(IF(E591&lt;=5,2,(IF(E591&lt;=10,3,(IF(E591&gt;=11,4)))))))</f>
        <v>2</v>
      </c>
    </row>
    <row r="592" spans="1:18" x14ac:dyDescent="0.2">
      <c r="A592" s="8">
        <v>42718</v>
      </c>
      <c r="B592" s="9">
        <v>501</v>
      </c>
      <c r="C592" s="10">
        <v>0.66458333333333297</v>
      </c>
      <c r="D592" s="9" t="s">
        <v>10</v>
      </c>
      <c r="E592" s="9">
        <v>5</v>
      </c>
      <c r="F592" s="9" t="s">
        <v>19</v>
      </c>
      <c r="G592" s="13">
        <f t="shared" si="99"/>
        <v>1</v>
      </c>
      <c r="H592">
        <f t="shared" si="100"/>
        <v>3</v>
      </c>
      <c r="I592" s="14">
        <f t="shared" si="101"/>
        <v>16</v>
      </c>
      <c r="J592" s="14">
        <f t="shared" si="102"/>
        <v>2</v>
      </c>
      <c r="K592" s="14">
        <f t="shared" si="103"/>
        <v>3</v>
      </c>
      <c r="L592" s="14">
        <f t="shared" si="104"/>
        <v>2</v>
      </c>
      <c r="M592" s="14">
        <f t="shared" si="105"/>
        <v>1</v>
      </c>
      <c r="N592" s="14">
        <f t="shared" si="106"/>
        <v>1</v>
      </c>
      <c r="O592">
        <f t="shared" si="107"/>
        <v>2016</v>
      </c>
      <c r="P592">
        <f t="shared" si="108"/>
        <v>12</v>
      </c>
      <c r="Q592">
        <f t="shared" si="109"/>
        <v>14</v>
      </c>
      <c r="R592">
        <f>IF(E592=0,1,(IF(E592&lt;=5,2,(IF(E592&lt;=10,3,(IF(E592&gt;=11,4)))))))</f>
        <v>2</v>
      </c>
    </row>
    <row r="593" spans="1:18" x14ac:dyDescent="0.2">
      <c r="A593" s="8">
        <v>42718</v>
      </c>
      <c r="B593" s="9">
        <v>511</v>
      </c>
      <c r="C593" s="10">
        <v>0.67083333333333295</v>
      </c>
      <c r="D593" s="9" t="s">
        <v>10</v>
      </c>
      <c r="E593" s="9">
        <v>3</v>
      </c>
      <c r="F593" s="9" t="s">
        <v>20</v>
      </c>
      <c r="G593" s="13">
        <f t="shared" si="99"/>
        <v>9</v>
      </c>
      <c r="H593">
        <f t="shared" si="100"/>
        <v>3</v>
      </c>
      <c r="I593" s="14">
        <f t="shared" si="101"/>
        <v>17</v>
      </c>
      <c r="J593" s="14">
        <f t="shared" si="102"/>
        <v>3</v>
      </c>
      <c r="K593" s="14">
        <f t="shared" si="103"/>
        <v>1</v>
      </c>
      <c r="L593" s="14">
        <f t="shared" si="104"/>
        <v>3</v>
      </c>
      <c r="M593" s="14">
        <f t="shared" si="105"/>
        <v>2</v>
      </c>
      <c r="N593" s="14">
        <f t="shared" si="106"/>
        <v>2</v>
      </c>
      <c r="O593">
        <f t="shared" si="107"/>
        <v>2016</v>
      </c>
      <c r="P593">
        <f t="shared" si="108"/>
        <v>12</v>
      </c>
      <c r="Q593">
        <f t="shared" si="109"/>
        <v>14</v>
      </c>
      <c r="R593">
        <f>IF(E593=0,1,(IF(E593&lt;=5,2,(IF(E593&lt;=10,3,(IF(E593&gt;=11,4)))))))</f>
        <v>2</v>
      </c>
    </row>
    <row r="594" spans="1:18" x14ac:dyDescent="0.2">
      <c r="A594" s="8">
        <v>42718</v>
      </c>
      <c r="B594" s="9">
        <v>504</v>
      </c>
      <c r="C594" s="10">
        <v>0.67847222222222203</v>
      </c>
      <c r="D594" s="9" t="s">
        <v>10</v>
      </c>
      <c r="E594" s="9">
        <v>21</v>
      </c>
      <c r="F594" s="9" t="s">
        <v>19</v>
      </c>
      <c r="G594" s="13">
        <f t="shared" si="99"/>
        <v>4</v>
      </c>
      <c r="H594">
        <f t="shared" si="100"/>
        <v>3</v>
      </c>
      <c r="I594" s="14">
        <f t="shared" si="101"/>
        <v>17</v>
      </c>
      <c r="J594" s="14">
        <f t="shared" si="102"/>
        <v>2</v>
      </c>
      <c r="K594" s="14">
        <f t="shared" si="103"/>
        <v>4</v>
      </c>
      <c r="L594" s="14">
        <f t="shared" si="104"/>
        <v>4</v>
      </c>
      <c r="M594" s="14">
        <f t="shared" si="105"/>
        <v>3</v>
      </c>
      <c r="N594" s="14">
        <f t="shared" si="106"/>
        <v>3</v>
      </c>
      <c r="O594">
        <f t="shared" si="107"/>
        <v>2016</v>
      </c>
      <c r="P594">
        <f t="shared" si="108"/>
        <v>12</v>
      </c>
      <c r="Q594">
        <f t="shared" si="109"/>
        <v>14</v>
      </c>
      <c r="R594">
        <f>IF(E594=0,1,(IF(E594&lt;=5,2,(IF(E594&lt;=10,3,(IF(E594&gt;=11,4)))))))</f>
        <v>4</v>
      </c>
    </row>
    <row r="595" spans="1:18" x14ac:dyDescent="0.2">
      <c r="A595" s="8">
        <v>42718</v>
      </c>
      <c r="B595" s="9">
        <v>501</v>
      </c>
      <c r="C595" s="10">
        <v>0.686805555555556</v>
      </c>
      <c r="D595" s="9" t="s">
        <v>10</v>
      </c>
      <c r="E595" s="9">
        <v>68</v>
      </c>
      <c r="F595" s="9" t="s">
        <v>19</v>
      </c>
      <c r="G595" s="13">
        <f t="shared" si="99"/>
        <v>1</v>
      </c>
      <c r="H595">
        <f t="shared" si="100"/>
        <v>3</v>
      </c>
      <c r="I595" s="14">
        <f t="shared" si="101"/>
        <v>17</v>
      </c>
      <c r="J595" s="14">
        <f t="shared" si="102"/>
        <v>2</v>
      </c>
      <c r="K595" s="14">
        <f t="shared" si="103"/>
        <v>3</v>
      </c>
      <c r="L595" s="14">
        <f t="shared" si="104"/>
        <v>2</v>
      </c>
      <c r="M595" s="14">
        <f t="shared" si="105"/>
        <v>1</v>
      </c>
      <c r="N595" s="14">
        <f t="shared" si="106"/>
        <v>1</v>
      </c>
      <c r="O595">
        <f t="shared" si="107"/>
        <v>2016</v>
      </c>
      <c r="P595">
        <f t="shared" si="108"/>
        <v>12</v>
      </c>
      <c r="Q595">
        <f t="shared" si="109"/>
        <v>14</v>
      </c>
      <c r="R595">
        <f>IF(E595=0,1,(IF(E595&lt;=5,2,(IF(E595&lt;=10,3,(IF(E595&gt;=11,4)))))))</f>
        <v>4</v>
      </c>
    </row>
    <row r="596" spans="1:18" x14ac:dyDescent="0.2">
      <c r="A596" s="8">
        <v>42718</v>
      </c>
      <c r="B596" s="9">
        <v>506</v>
      </c>
      <c r="C596" s="10">
        <v>0.750694444444444</v>
      </c>
      <c r="D596" s="9" t="s">
        <v>10</v>
      </c>
      <c r="E596" s="9">
        <v>17</v>
      </c>
      <c r="F596" s="9" t="s">
        <v>19</v>
      </c>
      <c r="G596" s="13">
        <f t="shared" si="99"/>
        <v>6</v>
      </c>
      <c r="H596">
        <f t="shared" si="100"/>
        <v>3</v>
      </c>
      <c r="I596" s="14">
        <f t="shared" si="101"/>
        <v>19</v>
      </c>
      <c r="J596" s="14">
        <f t="shared" si="102"/>
        <v>2</v>
      </c>
      <c r="K596" s="14">
        <f t="shared" si="103"/>
        <v>4</v>
      </c>
      <c r="L596" s="14">
        <f t="shared" si="104"/>
        <v>2</v>
      </c>
      <c r="M596" s="14">
        <f t="shared" si="105"/>
        <v>2</v>
      </c>
      <c r="N596" s="14">
        <f t="shared" si="106"/>
        <v>2</v>
      </c>
      <c r="O596">
        <f t="shared" si="107"/>
        <v>2016</v>
      </c>
      <c r="P596">
        <f t="shared" si="108"/>
        <v>12</v>
      </c>
      <c r="Q596">
        <f t="shared" si="109"/>
        <v>14</v>
      </c>
      <c r="R596">
        <f>IF(E596=0,1,(IF(E596&lt;=5,2,(IF(E596&lt;=10,3,(IF(E596&gt;=11,4)))))))</f>
        <v>4</v>
      </c>
    </row>
    <row r="597" spans="1:18" x14ac:dyDescent="0.2">
      <c r="A597" s="8">
        <v>42718</v>
      </c>
      <c r="B597" s="9">
        <v>509</v>
      </c>
      <c r="C597" s="10">
        <v>0.75972222222222197</v>
      </c>
      <c r="D597" s="9" t="s">
        <v>10</v>
      </c>
      <c r="E597" s="9">
        <v>6</v>
      </c>
      <c r="F597" s="9" t="s">
        <v>19</v>
      </c>
      <c r="G597" s="13">
        <f t="shared" si="99"/>
        <v>7</v>
      </c>
      <c r="H597">
        <f t="shared" si="100"/>
        <v>3</v>
      </c>
      <c r="I597" s="14">
        <f t="shared" si="101"/>
        <v>19</v>
      </c>
      <c r="J597" s="14">
        <f t="shared" si="102"/>
        <v>2</v>
      </c>
      <c r="K597" s="14">
        <f t="shared" si="103"/>
        <v>1</v>
      </c>
      <c r="L597" s="14">
        <f t="shared" si="104"/>
        <v>2</v>
      </c>
      <c r="M597" s="14">
        <f t="shared" si="105"/>
        <v>2</v>
      </c>
      <c r="N597" s="14">
        <f t="shared" si="106"/>
        <v>2</v>
      </c>
      <c r="O597">
        <f t="shared" si="107"/>
        <v>2016</v>
      </c>
      <c r="P597">
        <f t="shared" si="108"/>
        <v>12</v>
      </c>
      <c r="Q597">
        <f t="shared" si="109"/>
        <v>14</v>
      </c>
      <c r="R597">
        <f>IF(E597=0,1,(IF(E597&lt;=5,2,(IF(E597&lt;=10,3,(IF(E597&gt;=11,4)))))))</f>
        <v>3</v>
      </c>
    </row>
    <row r="598" spans="1:18" x14ac:dyDescent="0.2">
      <c r="A598" s="8">
        <v>42718</v>
      </c>
      <c r="B598" s="9">
        <v>504</v>
      </c>
      <c r="C598" s="10">
        <v>0.81597222222222199</v>
      </c>
      <c r="D598" s="9" t="s">
        <v>10</v>
      </c>
      <c r="E598" s="9">
        <v>5</v>
      </c>
      <c r="F598" s="9" t="s">
        <v>18</v>
      </c>
      <c r="G598" s="13">
        <f t="shared" si="99"/>
        <v>4</v>
      </c>
      <c r="H598">
        <f t="shared" si="100"/>
        <v>3</v>
      </c>
      <c r="I598" s="14">
        <f t="shared" si="101"/>
        <v>20</v>
      </c>
      <c r="J598" s="14">
        <f t="shared" si="102"/>
        <v>4</v>
      </c>
      <c r="K598" s="14">
        <f t="shared" si="103"/>
        <v>4</v>
      </c>
      <c r="L598" s="14">
        <f t="shared" si="104"/>
        <v>4</v>
      </c>
      <c r="M598" s="14">
        <f t="shared" si="105"/>
        <v>3</v>
      </c>
      <c r="N598" s="14">
        <f t="shared" si="106"/>
        <v>3</v>
      </c>
      <c r="O598">
        <f t="shared" si="107"/>
        <v>2016</v>
      </c>
      <c r="P598">
        <f t="shared" si="108"/>
        <v>12</v>
      </c>
      <c r="Q598">
        <f t="shared" si="109"/>
        <v>14</v>
      </c>
      <c r="R598">
        <f>IF(E598=0,1,(IF(E598&lt;=5,2,(IF(E598&lt;=10,3,(IF(E598&gt;=11,4)))))))</f>
        <v>2</v>
      </c>
    </row>
    <row r="599" spans="1:18" x14ac:dyDescent="0.2">
      <c r="A599" s="8">
        <v>42718</v>
      </c>
      <c r="B599" s="9">
        <v>512</v>
      </c>
      <c r="C599" s="10">
        <v>0.84513888888888899</v>
      </c>
      <c r="D599" s="9" t="s">
        <v>10</v>
      </c>
      <c r="E599" s="9">
        <v>12</v>
      </c>
      <c r="F599" s="9" t="s">
        <v>19</v>
      </c>
      <c r="G599" s="13">
        <f t="shared" si="99"/>
        <v>10</v>
      </c>
      <c r="H599">
        <f t="shared" si="100"/>
        <v>3</v>
      </c>
      <c r="I599" s="14">
        <f t="shared" si="101"/>
        <v>21</v>
      </c>
      <c r="J599" s="14">
        <f t="shared" si="102"/>
        <v>2</v>
      </c>
      <c r="K599" s="14">
        <f t="shared" si="103"/>
        <v>3</v>
      </c>
      <c r="L599" s="14">
        <f t="shared" si="104"/>
        <v>1</v>
      </c>
      <c r="M599" s="14">
        <f t="shared" si="105"/>
        <v>3</v>
      </c>
      <c r="N599" s="14">
        <f t="shared" si="106"/>
        <v>3</v>
      </c>
      <c r="O599">
        <f t="shared" si="107"/>
        <v>2016</v>
      </c>
      <c r="P599">
        <f t="shared" si="108"/>
        <v>12</v>
      </c>
      <c r="Q599">
        <f t="shared" si="109"/>
        <v>14</v>
      </c>
      <c r="R599">
        <f>IF(E599=0,1,(IF(E599&lt;=5,2,(IF(E599&lt;=10,3,(IF(E599&gt;=11,4)))))))</f>
        <v>4</v>
      </c>
    </row>
    <row r="600" spans="1:18" x14ac:dyDescent="0.2">
      <c r="A600" s="8">
        <v>42718</v>
      </c>
      <c r="B600" s="9">
        <v>510</v>
      </c>
      <c r="C600" s="10">
        <v>0.85972222222222205</v>
      </c>
      <c r="D600" s="9" t="s">
        <v>10</v>
      </c>
      <c r="E600" s="9">
        <v>1</v>
      </c>
      <c r="F600" s="9" t="s">
        <v>13</v>
      </c>
      <c r="G600" s="13">
        <f t="shared" si="99"/>
        <v>8</v>
      </c>
      <c r="H600">
        <f t="shared" si="100"/>
        <v>3</v>
      </c>
      <c r="I600" s="14">
        <f t="shared" si="101"/>
        <v>21</v>
      </c>
      <c r="J600" s="14">
        <f t="shared" si="102"/>
        <v>1</v>
      </c>
      <c r="K600" s="14">
        <f t="shared" si="103"/>
        <v>1</v>
      </c>
      <c r="L600" s="14">
        <f t="shared" si="104"/>
        <v>3</v>
      </c>
      <c r="M600" s="14">
        <f t="shared" si="105"/>
        <v>3</v>
      </c>
      <c r="N600" s="14">
        <f t="shared" si="106"/>
        <v>3</v>
      </c>
      <c r="O600">
        <f t="shared" si="107"/>
        <v>2016</v>
      </c>
      <c r="P600">
        <f t="shared" si="108"/>
        <v>12</v>
      </c>
      <c r="Q600">
        <f t="shared" si="109"/>
        <v>14</v>
      </c>
      <c r="R600">
        <f>IF(E600=0,1,(IF(E600&lt;=5,2,(IF(E600&lt;=10,3,(IF(E600&gt;=11,4)))))))</f>
        <v>2</v>
      </c>
    </row>
    <row r="601" spans="1:18" x14ac:dyDescent="0.2">
      <c r="A601" s="8">
        <v>42718</v>
      </c>
      <c r="B601" s="9">
        <v>501</v>
      </c>
      <c r="C601" s="10">
        <v>0.875</v>
      </c>
      <c r="D601" s="9" t="s">
        <v>10</v>
      </c>
      <c r="E601" s="9">
        <v>8</v>
      </c>
      <c r="F601" s="9" t="s">
        <v>18</v>
      </c>
      <c r="G601" s="13">
        <f t="shared" si="99"/>
        <v>1</v>
      </c>
      <c r="H601">
        <f t="shared" si="100"/>
        <v>3</v>
      </c>
      <c r="I601" s="14">
        <f t="shared" si="101"/>
        <v>22</v>
      </c>
      <c r="J601" s="14">
        <f t="shared" si="102"/>
        <v>4</v>
      </c>
      <c r="K601" s="14">
        <f t="shared" si="103"/>
        <v>3</v>
      </c>
      <c r="L601" s="14">
        <f t="shared" si="104"/>
        <v>2</v>
      </c>
      <c r="M601" s="14">
        <f t="shared" si="105"/>
        <v>1</v>
      </c>
      <c r="N601" s="14">
        <f t="shared" si="106"/>
        <v>1</v>
      </c>
      <c r="O601">
        <f t="shared" si="107"/>
        <v>2016</v>
      </c>
      <c r="P601">
        <f t="shared" si="108"/>
        <v>12</v>
      </c>
      <c r="Q601">
        <f t="shared" si="109"/>
        <v>14</v>
      </c>
      <c r="R601">
        <f>IF(E601=0,1,(IF(E601&lt;=5,2,(IF(E601&lt;=10,3,(IF(E601&gt;=11,4)))))))</f>
        <v>3</v>
      </c>
    </row>
    <row r="602" spans="1:18" x14ac:dyDescent="0.2">
      <c r="A602" s="8">
        <v>42718</v>
      </c>
      <c r="B602" s="9">
        <v>501</v>
      </c>
      <c r="C602" s="10">
        <v>0.94513888888888897</v>
      </c>
      <c r="D602" s="9" t="s">
        <v>10</v>
      </c>
      <c r="E602" s="9">
        <v>5</v>
      </c>
      <c r="F602" s="9" t="s">
        <v>18</v>
      </c>
      <c r="G602" s="13">
        <f t="shared" si="99"/>
        <v>1</v>
      </c>
      <c r="H602">
        <f t="shared" si="100"/>
        <v>3</v>
      </c>
      <c r="I602" s="14">
        <f t="shared" si="101"/>
        <v>23</v>
      </c>
      <c r="J602" s="14">
        <f t="shared" si="102"/>
        <v>4</v>
      </c>
      <c r="K602" s="14">
        <f t="shared" si="103"/>
        <v>3</v>
      </c>
      <c r="L602" s="14">
        <f t="shared" si="104"/>
        <v>2</v>
      </c>
      <c r="M602" s="14">
        <f t="shared" si="105"/>
        <v>1</v>
      </c>
      <c r="N602" s="14">
        <f t="shared" si="106"/>
        <v>1</v>
      </c>
      <c r="O602">
        <f t="shared" si="107"/>
        <v>2016</v>
      </c>
      <c r="P602">
        <f t="shared" si="108"/>
        <v>12</v>
      </c>
      <c r="Q602">
        <f t="shared" si="109"/>
        <v>14</v>
      </c>
      <c r="R602">
        <f>IF(E602=0,1,(IF(E602&lt;=5,2,(IF(E602&lt;=10,3,(IF(E602&gt;=11,4)))))))</f>
        <v>2</v>
      </c>
    </row>
    <row r="603" spans="1:18" x14ac:dyDescent="0.2">
      <c r="A603" s="8">
        <v>42718</v>
      </c>
      <c r="B603" s="9">
        <v>501</v>
      </c>
      <c r="C603" s="10">
        <v>0.96041666666666703</v>
      </c>
      <c r="D603" s="9" t="s">
        <v>10</v>
      </c>
      <c r="E603" s="9">
        <v>16</v>
      </c>
      <c r="F603" s="9" t="s">
        <v>19</v>
      </c>
      <c r="G603" s="13">
        <f t="shared" si="99"/>
        <v>1</v>
      </c>
      <c r="H603">
        <f t="shared" si="100"/>
        <v>3</v>
      </c>
      <c r="I603" s="14">
        <f t="shared" si="101"/>
        <v>24</v>
      </c>
      <c r="J603" s="14">
        <f t="shared" si="102"/>
        <v>2</v>
      </c>
      <c r="K603" s="14">
        <f t="shared" si="103"/>
        <v>3</v>
      </c>
      <c r="L603" s="14">
        <f t="shared" si="104"/>
        <v>2</v>
      </c>
      <c r="M603" s="14">
        <f t="shared" si="105"/>
        <v>1</v>
      </c>
      <c r="N603" s="14">
        <f t="shared" si="106"/>
        <v>1</v>
      </c>
      <c r="O603">
        <f t="shared" si="107"/>
        <v>2016</v>
      </c>
      <c r="P603">
        <f t="shared" si="108"/>
        <v>12</v>
      </c>
      <c r="Q603">
        <f t="shared" si="109"/>
        <v>14</v>
      </c>
      <c r="R603">
        <f>IF(E603=0,1,(IF(E603&lt;=5,2,(IF(E603&lt;=10,3,(IF(E603&gt;=11,4)))))))</f>
        <v>4</v>
      </c>
    </row>
    <row r="604" spans="1:18" x14ac:dyDescent="0.2">
      <c r="A604" s="8">
        <v>42719</v>
      </c>
      <c r="B604" s="9">
        <v>506</v>
      </c>
      <c r="C604" s="10">
        <v>2.0833333333333298E-3</v>
      </c>
      <c r="D604" s="9" t="s">
        <v>11</v>
      </c>
      <c r="E604" s="9">
        <v>9</v>
      </c>
      <c r="F604" s="9" t="s">
        <v>19</v>
      </c>
      <c r="G604" s="13">
        <f t="shared" si="99"/>
        <v>6</v>
      </c>
      <c r="H604">
        <f t="shared" si="100"/>
        <v>4</v>
      </c>
      <c r="I604" s="14">
        <f t="shared" si="101"/>
        <v>1</v>
      </c>
      <c r="J604" s="14">
        <f t="shared" si="102"/>
        <v>2</v>
      </c>
      <c r="K604" s="14">
        <f t="shared" si="103"/>
        <v>4</v>
      </c>
      <c r="L604" s="14">
        <f t="shared" si="104"/>
        <v>2</v>
      </c>
      <c r="M604" s="14">
        <f t="shared" si="105"/>
        <v>2</v>
      </c>
      <c r="N604" s="14">
        <f t="shared" si="106"/>
        <v>2</v>
      </c>
      <c r="O604">
        <f t="shared" si="107"/>
        <v>2016</v>
      </c>
      <c r="P604">
        <f t="shared" si="108"/>
        <v>12</v>
      </c>
      <c r="Q604">
        <f t="shared" si="109"/>
        <v>15</v>
      </c>
      <c r="R604">
        <f>IF(E604=0,1,(IF(E604&lt;=5,2,(IF(E604&lt;=10,3,(IF(E604&gt;=11,4)))))))</f>
        <v>3</v>
      </c>
    </row>
    <row r="605" spans="1:18" x14ac:dyDescent="0.2">
      <c r="A605" s="8">
        <v>42719</v>
      </c>
      <c r="B605" s="9">
        <v>510</v>
      </c>
      <c r="C605" s="10">
        <v>9.7916666666666693E-2</v>
      </c>
      <c r="D605" s="9" t="s">
        <v>11</v>
      </c>
      <c r="E605" s="9">
        <v>17</v>
      </c>
      <c r="F605" s="9" t="s">
        <v>13</v>
      </c>
      <c r="G605" s="13">
        <f t="shared" si="99"/>
        <v>8</v>
      </c>
      <c r="H605">
        <f t="shared" si="100"/>
        <v>4</v>
      </c>
      <c r="I605" s="14">
        <f t="shared" si="101"/>
        <v>3</v>
      </c>
      <c r="J605" s="14">
        <f t="shared" si="102"/>
        <v>1</v>
      </c>
      <c r="K605" s="14">
        <f t="shared" si="103"/>
        <v>1</v>
      </c>
      <c r="L605" s="14">
        <f t="shared" si="104"/>
        <v>3</v>
      </c>
      <c r="M605" s="14">
        <f t="shared" si="105"/>
        <v>3</v>
      </c>
      <c r="N605" s="14">
        <f t="shared" si="106"/>
        <v>3</v>
      </c>
      <c r="O605">
        <f t="shared" si="107"/>
        <v>2016</v>
      </c>
      <c r="P605">
        <f t="shared" si="108"/>
        <v>12</v>
      </c>
      <c r="Q605">
        <f t="shared" si="109"/>
        <v>15</v>
      </c>
      <c r="R605">
        <f>IF(E605=0,1,(IF(E605&lt;=5,2,(IF(E605&lt;=10,3,(IF(E605&gt;=11,4)))))))</f>
        <v>4</v>
      </c>
    </row>
    <row r="606" spans="1:18" x14ac:dyDescent="0.2">
      <c r="A606" s="8">
        <v>42719</v>
      </c>
      <c r="B606" s="9">
        <v>501</v>
      </c>
      <c r="C606" s="10">
        <v>0.226388888888889</v>
      </c>
      <c r="D606" s="9" t="s">
        <v>11</v>
      </c>
      <c r="E606" s="9">
        <v>9</v>
      </c>
      <c r="F606" s="9" t="s">
        <v>18</v>
      </c>
      <c r="G606" s="13">
        <f t="shared" si="99"/>
        <v>1</v>
      </c>
      <c r="H606">
        <f t="shared" si="100"/>
        <v>4</v>
      </c>
      <c r="I606" s="14">
        <f t="shared" si="101"/>
        <v>6</v>
      </c>
      <c r="J606" s="14">
        <f t="shared" si="102"/>
        <v>4</v>
      </c>
      <c r="K606" s="14">
        <f t="shared" si="103"/>
        <v>3</v>
      </c>
      <c r="L606" s="14">
        <f t="shared" si="104"/>
        <v>2</v>
      </c>
      <c r="M606" s="14">
        <f t="shared" si="105"/>
        <v>1</v>
      </c>
      <c r="N606" s="14">
        <f t="shared" si="106"/>
        <v>1</v>
      </c>
      <c r="O606">
        <f t="shared" si="107"/>
        <v>2016</v>
      </c>
      <c r="P606">
        <f t="shared" si="108"/>
        <v>12</v>
      </c>
      <c r="Q606">
        <f t="shared" si="109"/>
        <v>15</v>
      </c>
      <c r="R606">
        <f>IF(E606=0,1,(IF(E606&lt;=5,2,(IF(E606&lt;=10,3,(IF(E606&gt;=11,4)))))))</f>
        <v>3</v>
      </c>
    </row>
    <row r="607" spans="1:18" x14ac:dyDescent="0.2">
      <c r="A607" s="8">
        <v>42719</v>
      </c>
      <c r="B607" s="9">
        <v>504</v>
      </c>
      <c r="C607" s="10">
        <v>0.22916666666666699</v>
      </c>
      <c r="D607" s="9" t="s">
        <v>11</v>
      </c>
      <c r="E607" s="9">
        <v>6</v>
      </c>
      <c r="F607" s="9" t="s">
        <v>18</v>
      </c>
      <c r="G607" s="13">
        <f t="shared" si="99"/>
        <v>4</v>
      </c>
      <c r="H607">
        <f t="shared" si="100"/>
        <v>4</v>
      </c>
      <c r="I607" s="14">
        <f t="shared" si="101"/>
        <v>6</v>
      </c>
      <c r="J607" s="14">
        <f t="shared" si="102"/>
        <v>4</v>
      </c>
      <c r="K607" s="14">
        <f t="shared" si="103"/>
        <v>4</v>
      </c>
      <c r="L607" s="14">
        <f t="shared" si="104"/>
        <v>4</v>
      </c>
      <c r="M607" s="14">
        <f t="shared" si="105"/>
        <v>3</v>
      </c>
      <c r="N607" s="14">
        <f t="shared" si="106"/>
        <v>3</v>
      </c>
      <c r="O607">
        <f t="shared" si="107"/>
        <v>2016</v>
      </c>
      <c r="P607">
        <f t="shared" si="108"/>
        <v>12</v>
      </c>
      <c r="Q607">
        <f t="shared" si="109"/>
        <v>15</v>
      </c>
      <c r="R607">
        <f>IF(E607=0,1,(IF(E607&lt;=5,2,(IF(E607&lt;=10,3,(IF(E607&gt;=11,4)))))))</f>
        <v>3</v>
      </c>
    </row>
    <row r="608" spans="1:18" x14ac:dyDescent="0.2">
      <c r="A608" s="8">
        <v>42719</v>
      </c>
      <c r="B608" s="9">
        <v>505</v>
      </c>
      <c r="C608" s="10">
        <v>0.23125000000000001</v>
      </c>
      <c r="D608" s="9" t="s">
        <v>11</v>
      </c>
      <c r="E608" s="9">
        <v>5</v>
      </c>
      <c r="F608" s="9" t="s">
        <v>19</v>
      </c>
      <c r="G608" s="13">
        <f t="shared" si="99"/>
        <v>5</v>
      </c>
      <c r="H608">
        <f t="shared" si="100"/>
        <v>4</v>
      </c>
      <c r="I608" s="14">
        <f t="shared" si="101"/>
        <v>6</v>
      </c>
      <c r="J608" s="14">
        <f t="shared" si="102"/>
        <v>2</v>
      </c>
      <c r="K608" s="14">
        <f t="shared" si="103"/>
        <v>3</v>
      </c>
      <c r="L608" s="14">
        <f t="shared" si="104"/>
        <v>3</v>
      </c>
      <c r="M608" s="14">
        <f t="shared" si="105"/>
        <v>4</v>
      </c>
      <c r="N608" s="14">
        <f t="shared" si="106"/>
        <v>4</v>
      </c>
      <c r="O608">
        <f t="shared" si="107"/>
        <v>2016</v>
      </c>
      <c r="P608">
        <f t="shared" si="108"/>
        <v>12</v>
      </c>
      <c r="Q608">
        <f t="shared" si="109"/>
        <v>15</v>
      </c>
      <c r="R608">
        <f>IF(E608=0,1,(IF(E608&lt;=5,2,(IF(E608&lt;=10,3,(IF(E608&gt;=11,4)))))))</f>
        <v>2</v>
      </c>
    </row>
    <row r="609" spans="1:18" x14ac:dyDescent="0.2">
      <c r="A609" s="8">
        <v>42719</v>
      </c>
      <c r="B609" s="9">
        <v>512</v>
      </c>
      <c r="C609" s="10">
        <v>0.24722222222222201</v>
      </c>
      <c r="D609" s="9" t="s">
        <v>11</v>
      </c>
      <c r="E609" s="9">
        <v>4</v>
      </c>
      <c r="F609" s="9" t="s">
        <v>18</v>
      </c>
      <c r="G609" s="13">
        <f t="shared" si="99"/>
        <v>10</v>
      </c>
      <c r="H609">
        <f t="shared" si="100"/>
        <v>4</v>
      </c>
      <c r="I609" s="14">
        <f t="shared" si="101"/>
        <v>6</v>
      </c>
      <c r="J609" s="14">
        <f t="shared" si="102"/>
        <v>4</v>
      </c>
      <c r="K609" s="14">
        <f t="shared" si="103"/>
        <v>3</v>
      </c>
      <c r="L609" s="14">
        <f t="shared" si="104"/>
        <v>1</v>
      </c>
      <c r="M609" s="14">
        <f t="shared" si="105"/>
        <v>3</v>
      </c>
      <c r="N609" s="14">
        <f t="shared" si="106"/>
        <v>3</v>
      </c>
      <c r="O609">
        <f t="shared" si="107"/>
        <v>2016</v>
      </c>
      <c r="P609">
        <f t="shared" si="108"/>
        <v>12</v>
      </c>
      <c r="Q609">
        <f t="shared" si="109"/>
        <v>15</v>
      </c>
      <c r="R609">
        <f>IF(E609=0,1,(IF(E609&lt;=5,2,(IF(E609&lt;=10,3,(IF(E609&gt;=11,4)))))))</f>
        <v>2</v>
      </c>
    </row>
    <row r="610" spans="1:18" x14ac:dyDescent="0.2">
      <c r="A610" s="8">
        <v>42719</v>
      </c>
      <c r="B610" s="9">
        <v>501</v>
      </c>
      <c r="C610" s="10">
        <v>0.249305555555556</v>
      </c>
      <c r="D610" s="9" t="s">
        <v>11</v>
      </c>
      <c r="E610" s="9">
        <v>9</v>
      </c>
      <c r="F610" s="9" t="s">
        <v>18</v>
      </c>
      <c r="G610" s="13">
        <f t="shared" si="99"/>
        <v>1</v>
      </c>
      <c r="H610">
        <f t="shared" si="100"/>
        <v>4</v>
      </c>
      <c r="I610" s="14">
        <f t="shared" si="101"/>
        <v>6</v>
      </c>
      <c r="J610" s="14">
        <f t="shared" si="102"/>
        <v>4</v>
      </c>
      <c r="K610" s="14">
        <f t="shared" si="103"/>
        <v>3</v>
      </c>
      <c r="L610" s="14">
        <f t="shared" si="104"/>
        <v>2</v>
      </c>
      <c r="M610" s="14">
        <f t="shared" si="105"/>
        <v>1</v>
      </c>
      <c r="N610" s="14">
        <f t="shared" si="106"/>
        <v>1</v>
      </c>
      <c r="O610">
        <f t="shared" si="107"/>
        <v>2016</v>
      </c>
      <c r="P610">
        <f t="shared" si="108"/>
        <v>12</v>
      </c>
      <c r="Q610">
        <f t="shared" si="109"/>
        <v>15</v>
      </c>
      <c r="R610">
        <f>IF(E610=0,1,(IF(E610&lt;=5,2,(IF(E610&lt;=10,3,(IF(E610&gt;=11,4)))))))</f>
        <v>3</v>
      </c>
    </row>
    <row r="611" spans="1:18" x14ac:dyDescent="0.2">
      <c r="A611" s="8">
        <v>42719</v>
      </c>
      <c r="B611" s="9">
        <v>506</v>
      </c>
      <c r="C611" s="10">
        <v>0.25277777777777799</v>
      </c>
      <c r="D611" s="9" t="s">
        <v>11</v>
      </c>
      <c r="E611" s="9">
        <v>5</v>
      </c>
      <c r="F611" s="9" t="s">
        <v>19</v>
      </c>
      <c r="G611" s="13">
        <f t="shared" si="99"/>
        <v>6</v>
      </c>
      <c r="H611">
        <f t="shared" si="100"/>
        <v>4</v>
      </c>
      <c r="I611" s="14">
        <f t="shared" si="101"/>
        <v>7</v>
      </c>
      <c r="J611" s="14">
        <f t="shared" si="102"/>
        <v>2</v>
      </c>
      <c r="K611" s="14">
        <f t="shared" si="103"/>
        <v>4</v>
      </c>
      <c r="L611" s="14">
        <f t="shared" si="104"/>
        <v>2</v>
      </c>
      <c r="M611" s="14">
        <f t="shared" si="105"/>
        <v>2</v>
      </c>
      <c r="N611" s="14">
        <f t="shared" si="106"/>
        <v>2</v>
      </c>
      <c r="O611">
        <f t="shared" si="107"/>
        <v>2016</v>
      </c>
      <c r="P611">
        <f t="shared" si="108"/>
        <v>12</v>
      </c>
      <c r="Q611">
        <f t="shared" si="109"/>
        <v>15</v>
      </c>
      <c r="R611">
        <f>IF(E611=0,1,(IF(E611&lt;=5,2,(IF(E611&lt;=10,3,(IF(E611&gt;=11,4)))))))</f>
        <v>2</v>
      </c>
    </row>
    <row r="612" spans="1:18" x14ac:dyDescent="0.2">
      <c r="A612" s="8">
        <v>42719</v>
      </c>
      <c r="B612" s="9">
        <v>505</v>
      </c>
      <c r="C612" s="10">
        <v>0.25416666666666698</v>
      </c>
      <c r="D612" s="9" t="s">
        <v>11</v>
      </c>
      <c r="E612" s="9">
        <v>5</v>
      </c>
      <c r="F612" s="9" t="s">
        <v>19</v>
      </c>
      <c r="G612" s="13">
        <f t="shared" si="99"/>
        <v>5</v>
      </c>
      <c r="H612">
        <f t="shared" si="100"/>
        <v>4</v>
      </c>
      <c r="I612" s="14">
        <f t="shared" si="101"/>
        <v>7</v>
      </c>
      <c r="J612" s="14">
        <f t="shared" si="102"/>
        <v>2</v>
      </c>
      <c r="K612" s="14">
        <f t="shared" si="103"/>
        <v>3</v>
      </c>
      <c r="L612" s="14">
        <f t="shared" si="104"/>
        <v>3</v>
      </c>
      <c r="M612" s="14">
        <f t="shared" si="105"/>
        <v>4</v>
      </c>
      <c r="N612" s="14">
        <f t="shared" si="106"/>
        <v>4</v>
      </c>
      <c r="O612">
        <f t="shared" si="107"/>
        <v>2016</v>
      </c>
      <c r="P612">
        <f t="shared" si="108"/>
        <v>12</v>
      </c>
      <c r="Q612">
        <f t="shared" si="109"/>
        <v>15</v>
      </c>
      <c r="R612">
        <f>IF(E612=0,1,(IF(E612&lt;=5,2,(IF(E612&lt;=10,3,(IF(E612&gt;=11,4)))))))</f>
        <v>2</v>
      </c>
    </row>
    <row r="613" spans="1:18" x14ac:dyDescent="0.2">
      <c r="A613" s="8">
        <v>42719</v>
      </c>
      <c r="B613" s="9">
        <v>501</v>
      </c>
      <c r="C613" s="10">
        <v>0.28472222222222199</v>
      </c>
      <c r="D613" s="9" t="s">
        <v>11</v>
      </c>
      <c r="E613" s="9">
        <v>5</v>
      </c>
      <c r="F613" s="9" t="s">
        <v>18</v>
      </c>
      <c r="G613" s="13">
        <f t="shared" si="99"/>
        <v>1</v>
      </c>
      <c r="H613">
        <f t="shared" si="100"/>
        <v>4</v>
      </c>
      <c r="I613" s="14">
        <f t="shared" si="101"/>
        <v>7</v>
      </c>
      <c r="J613" s="14">
        <f t="shared" si="102"/>
        <v>4</v>
      </c>
      <c r="K613" s="14">
        <f t="shared" si="103"/>
        <v>3</v>
      </c>
      <c r="L613" s="14">
        <f t="shared" si="104"/>
        <v>2</v>
      </c>
      <c r="M613" s="14">
        <f t="shared" si="105"/>
        <v>1</v>
      </c>
      <c r="N613" s="14">
        <f t="shared" si="106"/>
        <v>1</v>
      </c>
      <c r="O613">
        <f t="shared" si="107"/>
        <v>2016</v>
      </c>
      <c r="P613">
        <f t="shared" si="108"/>
        <v>12</v>
      </c>
      <c r="Q613">
        <f t="shared" si="109"/>
        <v>15</v>
      </c>
      <c r="R613">
        <f>IF(E613=0,1,(IF(E613&lt;=5,2,(IF(E613&lt;=10,3,(IF(E613&gt;=11,4)))))))</f>
        <v>2</v>
      </c>
    </row>
    <row r="614" spans="1:18" x14ac:dyDescent="0.2">
      <c r="A614" s="8">
        <v>42719</v>
      </c>
      <c r="B614" s="9">
        <v>504</v>
      </c>
      <c r="C614" s="10">
        <v>0.28888888888888897</v>
      </c>
      <c r="D614" s="9" t="s">
        <v>11</v>
      </c>
      <c r="E614" s="9">
        <v>4</v>
      </c>
      <c r="F614" s="9" t="s">
        <v>20</v>
      </c>
      <c r="G614" s="13">
        <f t="shared" si="99"/>
        <v>4</v>
      </c>
      <c r="H614">
        <f t="shared" si="100"/>
        <v>4</v>
      </c>
      <c r="I614" s="14">
        <f t="shared" si="101"/>
        <v>7</v>
      </c>
      <c r="J614" s="14">
        <f t="shared" si="102"/>
        <v>3</v>
      </c>
      <c r="K614" s="14">
        <f t="shared" si="103"/>
        <v>4</v>
      </c>
      <c r="L614" s="14">
        <f t="shared" si="104"/>
        <v>4</v>
      </c>
      <c r="M614" s="14">
        <f t="shared" si="105"/>
        <v>3</v>
      </c>
      <c r="N614" s="14">
        <f t="shared" si="106"/>
        <v>3</v>
      </c>
      <c r="O614">
        <f t="shared" si="107"/>
        <v>2016</v>
      </c>
      <c r="P614">
        <f t="shared" si="108"/>
        <v>12</v>
      </c>
      <c r="Q614">
        <f t="shared" si="109"/>
        <v>15</v>
      </c>
      <c r="R614">
        <f>IF(E614=0,1,(IF(E614&lt;=5,2,(IF(E614&lt;=10,3,(IF(E614&gt;=11,4)))))))</f>
        <v>2</v>
      </c>
    </row>
    <row r="615" spans="1:18" x14ac:dyDescent="0.2">
      <c r="A615" s="8">
        <v>42719</v>
      </c>
      <c r="B615" s="9">
        <v>504</v>
      </c>
      <c r="C615" s="10">
        <v>0.30138888888888898</v>
      </c>
      <c r="D615" s="9" t="s">
        <v>11</v>
      </c>
      <c r="E615" s="9">
        <v>4</v>
      </c>
      <c r="F615" s="9" t="s">
        <v>18</v>
      </c>
      <c r="G615" s="13">
        <f t="shared" si="99"/>
        <v>4</v>
      </c>
      <c r="H615">
        <f t="shared" si="100"/>
        <v>4</v>
      </c>
      <c r="I615" s="14">
        <f t="shared" si="101"/>
        <v>8</v>
      </c>
      <c r="J615" s="14">
        <f t="shared" si="102"/>
        <v>4</v>
      </c>
      <c r="K615" s="14">
        <f t="shared" si="103"/>
        <v>4</v>
      </c>
      <c r="L615" s="14">
        <f t="shared" si="104"/>
        <v>4</v>
      </c>
      <c r="M615" s="14">
        <f t="shared" si="105"/>
        <v>3</v>
      </c>
      <c r="N615" s="14">
        <f t="shared" si="106"/>
        <v>3</v>
      </c>
      <c r="O615">
        <f t="shared" si="107"/>
        <v>2016</v>
      </c>
      <c r="P615">
        <f t="shared" si="108"/>
        <v>12</v>
      </c>
      <c r="Q615">
        <f t="shared" si="109"/>
        <v>15</v>
      </c>
      <c r="R615">
        <f>IF(E615=0,1,(IF(E615&lt;=5,2,(IF(E615&lt;=10,3,(IF(E615&gt;=11,4)))))))</f>
        <v>2</v>
      </c>
    </row>
    <row r="616" spans="1:18" x14ac:dyDescent="0.2">
      <c r="A616" s="8">
        <v>42719</v>
      </c>
      <c r="B616" s="9">
        <v>514</v>
      </c>
      <c r="C616" s="10">
        <v>0.30694444444444402</v>
      </c>
      <c r="D616" s="9" t="s">
        <v>11</v>
      </c>
      <c r="E616" s="9">
        <v>8</v>
      </c>
      <c r="F616" s="9" t="s">
        <v>18</v>
      </c>
      <c r="G616" s="13">
        <f t="shared" si="99"/>
        <v>11</v>
      </c>
      <c r="H616">
        <f t="shared" si="100"/>
        <v>4</v>
      </c>
      <c r="I616" s="14">
        <f t="shared" si="101"/>
        <v>8</v>
      </c>
      <c r="J616" s="14">
        <f t="shared" si="102"/>
        <v>4</v>
      </c>
      <c r="K616" s="14">
        <f t="shared" si="103"/>
        <v>2</v>
      </c>
      <c r="L616" s="14">
        <f t="shared" si="104"/>
        <v>1</v>
      </c>
      <c r="M616" s="14">
        <f t="shared" si="105"/>
        <v>3</v>
      </c>
      <c r="N616" s="14">
        <f t="shared" si="106"/>
        <v>1</v>
      </c>
      <c r="O616">
        <f t="shared" si="107"/>
        <v>2016</v>
      </c>
      <c r="P616">
        <f t="shared" si="108"/>
        <v>12</v>
      </c>
      <c r="Q616">
        <f t="shared" si="109"/>
        <v>15</v>
      </c>
      <c r="R616">
        <f>IF(E616=0,1,(IF(E616&lt;=5,2,(IF(E616&lt;=10,3,(IF(E616&gt;=11,4)))))))</f>
        <v>3</v>
      </c>
    </row>
    <row r="617" spans="1:18" x14ac:dyDescent="0.2">
      <c r="A617" s="8">
        <v>42719</v>
      </c>
      <c r="B617" s="9">
        <v>506</v>
      </c>
      <c r="C617" s="10">
        <v>0.3125</v>
      </c>
      <c r="D617" s="9" t="s">
        <v>11</v>
      </c>
      <c r="E617" s="9">
        <v>5</v>
      </c>
      <c r="F617" s="9" t="s">
        <v>19</v>
      </c>
      <c r="G617" s="13">
        <f t="shared" si="99"/>
        <v>6</v>
      </c>
      <c r="H617">
        <f t="shared" si="100"/>
        <v>4</v>
      </c>
      <c r="I617" s="14">
        <f t="shared" si="101"/>
        <v>8</v>
      </c>
      <c r="J617" s="14">
        <f t="shared" si="102"/>
        <v>2</v>
      </c>
      <c r="K617" s="14">
        <f t="shared" si="103"/>
        <v>4</v>
      </c>
      <c r="L617" s="14">
        <f t="shared" si="104"/>
        <v>2</v>
      </c>
      <c r="M617" s="14">
        <f t="shared" si="105"/>
        <v>2</v>
      </c>
      <c r="N617" s="14">
        <f t="shared" si="106"/>
        <v>2</v>
      </c>
      <c r="O617">
        <f t="shared" si="107"/>
        <v>2016</v>
      </c>
      <c r="P617">
        <f t="shared" si="108"/>
        <v>12</v>
      </c>
      <c r="Q617">
        <f t="shared" si="109"/>
        <v>15</v>
      </c>
      <c r="R617">
        <f>IF(E617=0,1,(IF(E617&lt;=5,2,(IF(E617&lt;=10,3,(IF(E617&gt;=11,4)))))))</f>
        <v>2</v>
      </c>
    </row>
    <row r="618" spans="1:18" x14ac:dyDescent="0.2">
      <c r="A618" s="8">
        <v>42719</v>
      </c>
      <c r="B618" s="9">
        <v>512</v>
      </c>
      <c r="C618" s="10">
        <v>0.31597222222222199</v>
      </c>
      <c r="D618" s="9" t="s">
        <v>11</v>
      </c>
      <c r="E618" s="9">
        <v>3</v>
      </c>
      <c r="F618" s="9" t="s">
        <v>19</v>
      </c>
      <c r="G618" s="13">
        <f t="shared" si="99"/>
        <v>10</v>
      </c>
      <c r="H618">
        <f t="shared" si="100"/>
        <v>4</v>
      </c>
      <c r="I618" s="14">
        <f t="shared" si="101"/>
        <v>8</v>
      </c>
      <c r="J618" s="14">
        <f t="shared" si="102"/>
        <v>2</v>
      </c>
      <c r="K618" s="14">
        <f t="shared" si="103"/>
        <v>3</v>
      </c>
      <c r="L618" s="14">
        <f t="shared" si="104"/>
        <v>1</v>
      </c>
      <c r="M618" s="14">
        <f t="shared" si="105"/>
        <v>3</v>
      </c>
      <c r="N618" s="14">
        <f t="shared" si="106"/>
        <v>3</v>
      </c>
      <c r="O618">
        <f t="shared" si="107"/>
        <v>2016</v>
      </c>
      <c r="P618">
        <f t="shared" si="108"/>
        <v>12</v>
      </c>
      <c r="Q618">
        <f t="shared" si="109"/>
        <v>15</v>
      </c>
      <c r="R618">
        <f>IF(E618=0,1,(IF(E618&lt;=5,2,(IF(E618&lt;=10,3,(IF(E618&gt;=11,4)))))))</f>
        <v>2</v>
      </c>
    </row>
    <row r="619" spans="1:18" x14ac:dyDescent="0.2">
      <c r="A619" s="8">
        <v>42719</v>
      </c>
      <c r="B619" s="9">
        <v>501</v>
      </c>
      <c r="C619" s="10">
        <v>0.32986111111111099</v>
      </c>
      <c r="D619" s="9" t="s">
        <v>11</v>
      </c>
      <c r="E619" s="9">
        <v>5</v>
      </c>
      <c r="F619" s="9" t="s">
        <v>19</v>
      </c>
      <c r="G619" s="13">
        <f t="shared" si="99"/>
        <v>1</v>
      </c>
      <c r="H619">
        <f t="shared" si="100"/>
        <v>4</v>
      </c>
      <c r="I619" s="14">
        <f t="shared" si="101"/>
        <v>8</v>
      </c>
      <c r="J619" s="14">
        <f t="shared" si="102"/>
        <v>2</v>
      </c>
      <c r="K619" s="14">
        <f t="shared" si="103"/>
        <v>3</v>
      </c>
      <c r="L619" s="14">
        <f t="shared" si="104"/>
        <v>2</v>
      </c>
      <c r="M619" s="14">
        <f t="shared" si="105"/>
        <v>1</v>
      </c>
      <c r="N619" s="14">
        <f t="shared" si="106"/>
        <v>1</v>
      </c>
      <c r="O619">
        <f t="shared" si="107"/>
        <v>2016</v>
      </c>
      <c r="P619">
        <f t="shared" si="108"/>
        <v>12</v>
      </c>
      <c r="Q619">
        <f t="shared" si="109"/>
        <v>15</v>
      </c>
      <c r="R619">
        <f>IF(E619=0,1,(IF(E619&lt;=5,2,(IF(E619&lt;=10,3,(IF(E619&gt;=11,4)))))))</f>
        <v>2</v>
      </c>
    </row>
    <row r="620" spans="1:18" x14ac:dyDescent="0.2">
      <c r="A620" s="8">
        <v>42719</v>
      </c>
      <c r="B620" s="9">
        <v>504</v>
      </c>
      <c r="C620" s="10">
        <v>0.33333333333333298</v>
      </c>
      <c r="D620" s="9" t="s">
        <v>11</v>
      </c>
      <c r="E620" s="9">
        <v>14</v>
      </c>
      <c r="F620" s="9" t="s">
        <v>18</v>
      </c>
      <c r="G620" s="13">
        <f t="shared" si="99"/>
        <v>4</v>
      </c>
      <c r="H620">
        <f t="shared" si="100"/>
        <v>4</v>
      </c>
      <c r="I620" s="14">
        <f t="shared" si="101"/>
        <v>8</v>
      </c>
      <c r="J620" s="14">
        <f t="shared" si="102"/>
        <v>4</v>
      </c>
      <c r="K620" s="14">
        <f t="shared" si="103"/>
        <v>4</v>
      </c>
      <c r="L620" s="14">
        <f t="shared" si="104"/>
        <v>4</v>
      </c>
      <c r="M620" s="14">
        <f t="shared" si="105"/>
        <v>3</v>
      </c>
      <c r="N620" s="14">
        <f t="shared" si="106"/>
        <v>3</v>
      </c>
      <c r="O620">
        <f t="shared" si="107"/>
        <v>2016</v>
      </c>
      <c r="P620">
        <f t="shared" si="108"/>
        <v>12</v>
      </c>
      <c r="Q620">
        <f t="shared" si="109"/>
        <v>15</v>
      </c>
      <c r="R620">
        <f>IF(E620=0,1,(IF(E620&lt;=5,2,(IF(E620&lt;=10,3,(IF(E620&gt;=11,4)))))))</f>
        <v>4</v>
      </c>
    </row>
    <row r="621" spans="1:18" x14ac:dyDescent="0.2">
      <c r="A621" s="8">
        <v>42719</v>
      </c>
      <c r="B621" s="9">
        <v>501</v>
      </c>
      <c r="C621" s="10">
        <v>0.34652777777777799</v>
      </c>
      <c r="D621" s="9" t="s">
        <v>11</v>
      </c>
      <c r="E621" s="9">
        <v>5</v>
      </c>
      <c r="F621" s="9" t="s">
        <v>19</v>
      </c>
      <c r="G621" s="13">
        <f t="shared" si="99"/>
        <v>1</v>
      </c>
      <c r="H621">
        <f t="shared" si="100"/>
        <v>4</v>
      </c>
      <c r="I621" s="14">
        <f t="shared" si="101"/>
        <v>9</v>
      </c>
      <c r="J621" s="14">
        <f t="shared" si="102"/>
        <v>2</v>
      </c>
      <c r="K621" s="14">
        <f t="shared" si="103"/>
        <v>3</v>
      </c>
      <c r="L621" s="14">
        <f t="shared" si="104"/>
        <v>2</v>
      </c>
      <c r="M621" s="14">
        <f t="shared" si="105"/>
        <v>1</v>
      </c>
      <c r="N621" s="14">
        <f t="shared" si="106"/>
        <v>1</v>
      </c>
      <c r="O621">
        <f t="shared" si="107"/>
        <v>2016</v>
      </c>
      <c r="P621">
        <f t="shared" si="108"/>
        <v>12</v>
      </c>
      <c r="Q621">
        <f t="shared" si="109"/>
        <v>15</v>
      </c>
      <c r="R621">
        <f>IF(E621=0,1,(IF(E621&lt;=5,2,(IF(E621&lt;=10,3,(IF(E621&gt;=11,4)))))))</f>
        <v>2</v>
      </c>
    </row>
    <row r="622" spans="1:18" x14ac:dyDescent="0.2">
      <c r="A622" s="8">
        <v>42719</v>
      </c>
      <c r="B622" s="9">
        <v>512</v>
      </c>
      <c r="C622" s="10">
        <v>0.35</v>
      </c>
      <c r="D622" s="9" t="s">
        <v>11</v>
      </c>
      <c r="E622" s="9">
        <v>6</v>
      </c>
      <c r="F622" s="9" t="s">
        <v>18</v>
      </c>
      <c r="G622" s="13">
        <f t="shared" si="99"/>
        <v>10</v>
      </c>
      <c r="H622">
        <f t="shared" si="100"/>
        <v>4</v>
      </c>
      <c r="I622" s="14">
        <f t="shared" si="101"/>
        <v>9</v>
      </c>
      <c r="J622" s="14">
        <f t="shared" si="102"/>
        <v>4</v>
      </c>
      <c r="K622" s="14">
        <f t="shared" si="103"/>
        <v>3</v>
      </c>
      <c r="L622" s="14">
        <f t="shared" si="104"/>
        <v>1</v>
      </c>
      <c r="M622" s="14">
        <f t="shared" si="105"/>
        <v>3</v>
      </c>
      <c r="N622" s="14">
        <f t="shared" si="106"/>
        <v>3</v>
      </c>
      <c r="O622">
        <f t="shared" si="107"/>
        <v>2016</v>
      </c>
      <c r="P622">
        <f t="shared" si="108"/>
        <v>12</v>
      </c>
      <c r="Q622">
        <f t="shared" si="109"/>
        <v>15</v>
      </c>
      <c r="R622">
        <f>IF(E622=0,1,(IF(E622&lt;=5,2,(IF(E622&lt;=10,3,(IF(E622&gt;=11,4)))))))</f>
        <v>3</v>
      </c>
    </row>
    <row r="623" spans="1:18" x14ac:dyDescent="0.2">
      <c r="A623" s="8">
        <v>42719</v>
      </c>
      <c r="B623" s="9">
        <v>501</v>
      </c>
      <c r="C623" s="10">
        <v>0.38124999999999998</v>
      </c>
      <c r="D623" s="9" t="s">
        <v>11</v>
      </c>
      <c r="E623" s="9">
        <v>33</v>
      </c>
      <c r="F623" s="9" t="s">
        <v>18</v>
      </c>
      <c r="G623" s="13">
        <f t="shared" si="99"/>
        <v>1</v>
      </c>
      <c r="H623">
        <f t="shared" si="100"/>
        <v>4</v>
      </c>
      <c r="I623" s="14">
        <f t="shared" si="101"/>
        <v>10</v>
      </c>
      <c r="J623" s="14">
        <f t="shared" si="102"/>
        <v>4</v>
      </c>
      <c r="K623" s="14">
        <f t="shared" si="103"/>
        <v>3</v>
      </c>
      <c r="L623" s="14">
        <f t="shared" si="104"/>
        <v>2</v>
      </c>
      <c r="M623" s="14">
        <f t="shared" si="105"/>
        <v>1</v>
      </c>
      <c r="N623" s="14">
        <f t="shared" si="106"/>
        <v>1</v>
      </c>
      <c r="O623">
        <f t="shared" si="107"/>
        <v>2016</v>
      </c>
      <c r="P623">
        <f t="shared" si="108"/>
        <v>12</v>
      </c>
      <c r="Q623">
        <f t="shared" si="109"/>
        <v>15</v>
      </c>
      <c r="R623">
        <f>IF(E623=0,1,(IF(E623&lt;=5,2,(IF(E623&lt;=10,3,(IF(E623&gt;=11,4)))))))</f>
        <v>4</v>
      </c>
    </row>
    <row r="624" spans="1:18" x14ac:dyDescent="0.2">
      <c r="A624" s="8">
        <v>42719</v>
      </c>
      <c r="B624" s="9">
        <v>501</v>
      </c>
      <c r="C624" s="10">
        <v>0.38611111111111102</v>
      </c>
      <c r="D624" s="9" t="s">
        <v>11</v>
      </c>
      <c r="E624" s="9">
        <v>10</v>
      </c>
      <c r="F624" s="9" t="s">
        <v>18</v>
      </c>
      <c r="G624" s="13">
        <f t="shared" si="99"/>
        <v>1</v>
      </c>
      <c r="H624">
        <f t="shared" si="100"/>
        <v>4</v>
      </c>
      <c r="I624" s="14">
        <f t="shared" si="101"/>
        <v>10</v>
      </c>
      <c r="J624" s="14">
        <f t="shared" si="102"/>
        <v>4</v>
      </c>
      <c r="K624" s="14">
        <f t="shared" si="103"/>
        <v>3</v>
      </c>
      <c r="L624" s="14">
        <f t="shared" si="104"/>
        <v>2</v>
      </c>
      <c r="M624" s="14">
        <f t="shared" si="105"/>
        <v>1</v>
      </c>
      <c r="N624" s="14">
        <f t="shared" si="106"/>
        <v>1</v>
      </c>
      <c r="O624">
        <f t="shared" si="107"/>
        <v>2016</v>
      </c>
      <c r="P624">
        <f t="shared" si="108"/>
        <v>12</v>
      </c>
      <c r="Q624">
        <f t="shared" si="109"/>
        <v>15</v>
      </c>
      <c r="R624">
        <f>IF(E624=0,1,(IF(E624&lt;=5,2,(IF(E624&lt;=10,3,(IF(E624&gt;=11,4)))))))</f>
        <v>3</v>
      </c>
    </row>
    <row r="625" spans="1:18" x14ac:dyDescent="0.2">
      <c r="A625" s="8">
        <v>42719</v>
      </c>
      <c r="B625" s="9">
        <v>505</v>
      </c>
      <c r="C625" s="10">
        <v>0.390277777777778</v>
      </c>
      <c r="D625" s="9" t="s">
        <v>11</v>
      </c>
      <c r="E625" s="9">
        <v>28</v>
      </c>
      <c r="F625" s="9" t="s">
        <v>18</v>
      </c>
      <c r="G625" s="13">
        <f t="shared" si="99"/>
        <v>5</v>
      </c>
      <c r="H625">
        <f t="shared" si="100"/>
        <v>4</v>
      </c>
      <c r="I625" s="14">
        <f t="shared" si="101"/>
        <v>10</v>
      </c>
      <c r="J625" s="14">
        <f t="shared" si="102"/>
        <v>4</v>
      </c>
      <c r="K625" s="14">
        <f t="shared" si="103"/>
        <v>3</v>
      </c>
      <c r="L625" s="14">
        <f t="shared" si="104"/>
        <v>3</v>
      </c>
      <c r="M625" s="14">
        <f t="shared" si="105"/>
        <v>4</v>
      </c>
      <c r="N625" s="14">
        <f t="shared" si="106"/>
        <v>4</v>
      </c>
      <c r="O625">
        <f t="shared" si="107"/>
        <v>2016</v>
      </c>
      <c r="P625">
        <f t="shared" si="108"/>
        <v>12</v>
      </c>
      <c r="Q625">
        <f t="shared" si="109"/>
        <v>15</v>
      </c>
      <c r="R625">
        <f>IF(E625=0,1,(IF(E625&lt;=5,2,(IF(E625&lt;=10,3,(IF(E625&gt;=11,4)))))))</f>
        <v>4</v>
      </c>
    </row>
    <row r="626" spans="1:18" x14ac:dyDescent="0.2">
      <c r="A626" s="8">
        <v>42719</v>
      </c>
      <c r="B626" s="9">
        <v>504</v>
      </c>
      <c r="C626" s="10">
        <v>0.390972222222222</v>
      </c>
      <c r="D626" s="9" t="s">
        <v>11</v>
      </c>
      <c r="E626" s="9">
        <v>34</v>
      </c>
      <c r="F626" s="9" t="s">
        <v>19</v>
      </c>
      <c r="G626" s="13">
        <f t="shared" si="99"/>
        <v>4</v>
      </c>
      <c r="H626">
        <f t="shared" si="100"/>
        <v>4</v>
      </c>
      <c r="I626" s="14">
        <f t="shared" si="101"/>
        <v>10</v>
      </c>
      <c r="J626" s="14">
        <f t="shared" si="102"/>
        <v>2</v>
      </c>
      <c r="K626" s="14">
        <f t="shared" si="103"/>
        <v>4</v>
      </c>
      <c r="L626" s="14">
        <f t="shared" si="104"/>
        <v>4</v>
      </c>
      <c r="M626" s="14">
        <f t="shared" si="105"/>
        <v>3</v>
      </c>
      <c r="N626" s="14">
        <f t="shared" si="106"/>
        <v>3</v>
      </c>
      <c r="O626">
        <f t="shared" si="107"/>
        <v>2016</v>
      </c>
      <c r="P626">
        <f t="shared" si="108"/>
        <v>12</v>
      </c>
      <c r="Q626">
        <f t="shared" si="109"/>
        <v>15</v>
      </c>
      <c r="R626">
        <f>IF(E626=0,1,(IF(E626&lt;=5,2,(IF(E626&lt;=10,3,(IF(E626&gt;=11,4)))))))</f>
        <v>4</v>
      </c>
    </row>
    <row r="627" spans="1:18" x14ac:dyDescent="0.2">
      <c r="A627" s="8">
        <v>42719</v>
      </c>
      <c r="B627" s="9">
        <v>501</v>
      </c>
      <c r="C627" s="10">
        <v>0.39444444444444399</v>
      </c>
      <c r="D627" s="9" t="s">
        <v>11</v>
      </c>
      <c r="E627" s="9">
        <v>15</v>
      </c>
      <c r="F627" s="9" t="s">
        <v>18</v>
      </c>
      <c r="G627" s="13">
        <f t="shared" si="99"/>
        <v>1</v>
      </c>
      <c r="H627">
        <f t="shared" si="100"/>
        <v>4</v>
      </c>
      <c r="I627" s="14">
        <f t="shared" si="101"/>
        <v>10</v>
      </c>
      <c r="J627" s="14">
        <f t="shared" si="102"/>
        <v>4</v>
      </c>
      <c r="K627" s="14">
        <f t="shared" si="103"/>
        <v>3</v>
      </c>
      <c r="L627" s="14">
        <f t="shared" si="104"/>
        <v>2</v>
      </c>
      <c r="M627" s="14">
        <f t="shared" si="105"/>
        <v>1</v>
      </c>
      <c r="N627" s="14">
        <f t="shared" si="106"/>
        <v>1</v>
      </c>
      <c r="O627">
        <f t="shared" si="107"/>
        <v>2016</v>
      </c>
      <c r="P627">
        <f t="shared" si="108"/>
        <v>12</v>
      </c>
      <c r="Q627">
        <f t="shared" si="109"/>
        <v>15</v>
      </c>
      <c r="R627">
        <f>IF(E627=0,1,(IF(E627&lt;=5,2,(IF(E627&lt;=10,3,(IF(E627&gt;=11,4)))))))</f>
        <v>4</v>
      </c>
    </row>
    <row r="628" spans="1:18" x14ac:dyDescent="0.2">
      <c r="A628" s="8">
        <v>42719</v>
      </c>
      <c r="B628" s="9">
        <v>505</v>
      </c>
      <c r="C628" s="10">
        <v>0.42708333333333298</v>
      </c>
      <c r="D628" s="9" t="s">
        <v>11</v>
      </c>
      <c r="E628" s="9">
        <v>5</v>
      </c>
      <c r="F628" s="9" t="s">
        <v>20</v>
      </c>
      <c r="G628" s="13">
        <f t="shared" si="99"/>
        <v>5</v>
      </c>
      <c r="H628">
        <f t="shared" si="100"/>
        <v>4</v>
      </c>
      <c r="I628" s="14">
        <f t="shared" si="101"/>
        <v>11</v>
      </c>
      <c r="J628" s="14">
        <f t="shared" si="102"/>
        <v>3</v>
      </c>
      <c r="K628" s="14">
        <f t="shared" si="103"/>
        <v>3</v>
      </c>
      <c r="L628" s="14">
        <f t="shared" si="104"/>
        <v>3</v>
      </c>
      <c r="M628" s="14">
        <f t="shared" si="105"/>
        <v>4</v>
      </c>
      <c r="N628" s="14">
        <f t="shared" si="106"/>
        <v>4</v>
      </c>
      <c r="O628">
        <f t="shared" si="107"/>
        <v>2016</v>
      </c>
      <c r="P628">
        <f t="shared" si="108"/>
        <v>12</v>
      </c>
      <c r="Q628">
        <f t="shared" si="109"/>
        <v>15</v>
      </c>
      <c r="R628">
        <f>IF(E628=0,1,(IF(E628&lt;=5,2,(IF(E628&lt;=10,3,(IF(E628&gt;=11,4)))))))</f>
        <v>2</v>
      </c>
    </row>
    <row r="629" spans="1:18" x14ac:dyDescent="0.2">
      <c r="A629" s="8">
        <v>42719</v>
      </c>
      <c r="B629" s="9">
        <v>511</v>
      </c>
      <c r="C629" s="10">
        <v>0.47569444444444398</v>
      </c>
      <c r="D629" s="9" t="s">
        <v>11</v>
      </c>
      <c r="E629" s="9">
        <v>4</v>
      </c>
      <c r="F629" s="9" t="s">
        <v>18</v>
      </c>
      <c r="G629" s="13">
        <f t="shared" si="99"/>
        <v>9</v>
      </c>
      <c r="H629">
        <f t="shared" si="100"/>
        <v>4</v>
      </c>
      <c r="I629" s="14">
        <f t="shared" si="101"/>
        <v>12</v>
      </c>
      <c r="J629" s="14">
        <f t="shared" si="102"/>
        <v>4</v>
      </c>
      <c r="K629" s="14">
        <f t="shared" si="103"/>
        <v>1</v>
      </c>
      <c r="L629" s="14">
        <f t="shared" si="104"/>
        <v>3</v>
      </c>
      <c r="M629" s="14">
        <f t="shared" si="105"/>
        <v>2</v>
      </c>
      <c r="N629" s="14">
        <f t="shared" si="106"/>
        <v>2</v>
      </c>
      <c r="O629">
        <f t="shared" si="107"/>
        <v>2016</v>
      </c>
      <c r="P629">
        <f t="shared" si="108"/>
        <v>12</v>
      </c>
      <c r="Q629">
        <f t="shared" si="109"/>
        <v>15</v>
      </c>
      <c r="R629">
        <f>IF(E629=0,1,(IF(E629&lt;=5,2,(IF(E629&lt;=10,3,(IF(E629&gt;=11,4)))))))</f>
        <v>2</v>
      </c>
    </row>
    <row r="630" spans="1:18" x14ac:dyDescent="0.2">
      <c r="A630" s="8">
        <v>42719</v>
      </c>
      <c r="B630" s="9">
        <v>504</v>
      </c>
      <c r="C630" s="10">
        <v>0.49097222222222198</v>
      </c>
      <c r="D630" s="9" t="s">
        <v>11</v>
      </c>
      <c r="E630" s="9">
        <v>15</v>
      </c>
      <c r="F630" s="9" t="s">
        <v>18</v>
      </c>
      <c r="G630" s="13">
        <f t="shared" si="99"/>
        <v>4</v>
      </c>
      <c r="H630">
        <f t="shared" si="100"/>
        <v>4</v>
      </c>
      <c r="I630" s="14">
        <f t="shared" si="101"/>
        <v>12</v>
      </c>
      <c r="J630" s="14">
        <f t="shared" si="102"/>
        <v>4</v>
      </c>
      <c r="K630" s="14">
        <f t="shared" si="103"/>
        <v>4</v>
      </c>
      <c r="L630" s="14">
        <f t="shared" si="104"/>
        <v>4</v>
      </c>
      <c r="M630" s="14">
        <f t="shared" si="105"/>
        <v>3</v>
      </c>
      <c r="N630" s="14">
        <f t="shared" si="106"/>
        <v>3</v>
      </c>
      <c r="O630">
        <f t="shared" si="107"/>
        <v>2016</v>
      </c>
      <c r="P630">
        <f t="shared" si="108"/>
        <v>12</v>
      </c>
      <c r="Q630">
        <f t="shared" si="109"/>
        <v>15</v>
      </c>
      <c r="R630">
        <f>IF(E630=0,1,(IF(E630&lt;=5,2,(IF(E630&lt;=10,3,(IF(E630&gt;=11,4)))))))</f>
        <v>4</v>
      </c>
    </row>
    <row r="631" spans="1:18" x14ac:dyDescent="0.2">
      <c r="A631" s="8">
        <v>42719</v>
      </c>
      <c r="B631" s="9">
        <v>512</v>
      </c>
      <c r="C631" s="10">
        <v>0.49236111111111103</v>
      </c>
      <c r="D631" s="9" t="s">
        <v>11</v>
      </c>
      <c r="E631" s="9">
        <v>0</v>
      </c>
      <c r="F631" s="9" t="s">
        <v>20</v>
      </c>
      <c r="G631" s="13">
        <f t="shared" si="99"/>
        <v>10</v>
      </c>
      <c r="H631">
        <f t="shared" si="100"/>
        <v>4</v>
      </c>
      <c r="I631" s="14">
        <f t="shared" si="101"/>
        <v>12</v>
      </c>
      <c r="J631" s="14">
        <f t="shared" si="102"/>
        <v>3</v>
      </c>
      <c r="K631" s="14">
        <f t="shared" si="103"/>
        <v>3</v>
      </c>
      <c r="L631" s="14">
        <f t="shared" si="104"/>
        <v>1</v>
      </c>
      <c r="M631" s="14">
        <f t="shared" si="105"/>
        <v>3</v>
      </c>
      <c r="N631" s="14">
        <f t="shared" si="106"/>
        <v>3</v>
      </c>
      <c r="O631">
        <f t="shared" si="107"/>
        <v>2016</v>
      </c>
      <c r="P631">
        <f t="shared" si="108"/>
        <v>12</v>
      </c>
      <c r="Q631">
        <f t="shared" si="109"/>
        <v>15</v>
      </c>
      <c r="R631">
        <f>IF(E631=0,1,(IF(E631&lt;=5,2,(IF(E631&lt;=10,3,(IF(E631&gt;=11,4)))))))</f>
        <v>1</v>
      </c>
    </row>
    <row r="632" spans="1:18" x14ac:dyDescent="0.2">
      <c r="A632" s="8">
        <v>42719</v>
      </c>
      <c r="B632" s="9">
        <v>506</v>
      </c>
      <c r="C632" s="10">
        <v>0.50972222222222197</v>
      </c>
      <c r="D632" s="9" t="s">
        <v>11</v>
      </c>
      <c r="E632" s="9">
        <v>17</v>
      </c>
      <c r="F632" s="9" t="s">
        <v>18</v>
      </c>
      <c r="G632" s="13">
        <f t="shared" si="99"/>
        <v>6</v>
      </c>
      <c r="H632">
        <f t="shared" si="100"/>
        <v>4</v>
      </c>
      <c r="I632" s="14">
        <f t="shared" si="101"/>
        <v>13</v>
      </c>
      <c r="J632" s="14">
        <f t="shared" si="102"/>
        <v>4</v>
      </c>
      <c r="K632" s="14">
        <f t="shared" si="103"/>
        <v>4</v>
      </c>
      <c r="L632" s="14">
        <f t="shared" si="104"/>
        <v>2</v>
      </c>
      <c r="M632" s="14">
        <f t="shared" si="105"/>
        <v>2</v>
      </c>
      <c r="N632" s="14">
        <f t="shared" si="106"/>
        <v>2</v>
      </c>
      <c r="O632">
        <f t="shared" si="107"/>
        <v>2016</v>
      </c>
      <c r="P632">
        <f t="shared" si="108"/>
        <v>12</v>
      </c>
      <c r="Q632">
        <f t="shared" si="109"/>
        <v>15</v>
      </c>
      <c r="R632">
        <f>IF(E632=0,1,(IF(E632&lt;=5,2,(IF(E632&lt;=10,3,(IF(E632&gt;=11,4)))))))</f>
        <v>4</v>
      </c>
    </row>
    <row r="633" spans="1:18" x14ac:dyDescent="0.2">
      <c r="A633" s="8">
        <v>42719</v>
      </c>
      <c r="B633" s="9">
        <v>511</v>
      </c>
      <c r="C633" s="10">
        <v>0.51388888888888895</v>
      </c>
      <c r="D633" s="9" t="s">
        <v>11</v>
      </c>
      <c r="E633" s="9">
        <v>4</v>
      </c>
      <c r="F633" s="9" t="s">
        <v>13</v>
      </c>
      <c r="G633" s="13">
        <f t="shared" si="99"/>
        <v>9</v>
      </c>
      <c r="H633">
        <f t="shared" si="100"/>
        <v>4</v>
      </c>
      <c r="I633" s="14">
        <f t="shared" si="101"/>
        <v>13</v>
      </c>
      <c r="J633" s="14">
        <f t="shared" si="102"/>
        <v>1</v>
      </c>
      <c r="K633" s="14">
        <f t="shared" si="103"/>
        <v>1</v>
      </c>
      <c r="L633" s="14">
        <f t="shared" si="104"/>
        <v>3</v>
      </c>
      <c r="M633" s="14">
        <f t="shared" si="105"/>
        <v>2</v>
      </c>
      <c r="N633" s="14">
        <f t="shared" si="106"/>
        <v>2</v>
      </c>
      <c r="O633">
        <f t="shared" si="107"/>
        <v>2016</v>
      </c>
      <c r="P633">
        <f t="shared" si="108"/>
        <v>12</v>
      </c>
      <c r="Q633">
        <f t="shared" si="109"/>
        <v>15</v>
      </c>
      <c r="R633">
        <f>IF(E633=0,1,(IF(E633&lt;=5,2,(IF(E633&lt;=10,3,(IF(E633&gt;=11,4)))))))</f>
        <v>2</v>
      </c>
    </row>
    <row r="634" spans="1:18" x14ac:dyDescent="0.2">
      <c r="A634" s="8">
        <v>42719</v>
      </c>
      <c r="B634" s="9">
        <v>504</v>
      </c>
      <c r="C634" s="10">
        <v>0.54305555555555596</v>
      </c>
      <c r="D634" s="9" t="s">
        <v>11</v>
      </c>
      <c r="E634" s="9">
        <v>5</v>
      </c>
      <c r="F634" s="9" t="s">
        <v>20</v>
      </c>
      <c r="G634" s="13">
        <f t="shared" si="99"/>
        <v>4</v>
      </c>
      <c r="H634">
        <f t="shared" si="100"/>
        <v>4</v>
      </c>
      <c r="I634" s="14">
        <f t="shared" si="101"/>
        <v>14</v>
      </c>
      <c r="J634" s="14">
        <f t="shared" si="102"/>
        <v>3</v>
      </c>
      <c r="K634" s="14">
        <f t="shared" si="103"/>
        <v>4</v>
      </c>
      <c r="L634" s="14">
        <f t="shared" si="104"/>
        <v>4</v>
      </c>
      <c r="M634" s="14">
        <f t="shared" si="105"/>
        <v>3</v>
      </c>
      <c r="N634" s="14">
        <f t="shared" si="106"/>
        <v>3</v>
      </c>
      <c r="O634">
        <f t="shared" si="107"/>
        <v>2016</v>
      </c>
      <c r="P634">
        <f t="shared" si="108"/>
        <v>12</v>
      </c>
      <c r="Q634">
        <f t="shared" si="109"/>
        <v>15</v>
      </c>
      <c r="R634">
        <f>IF(E634=0,1,(IF(E634&lt;=5,2,(IF(E634&lt;=10,3,(IF(E634&gt;=11,4)))))))</f>
        <v>2</v>
      </c>
    </row>
    <row r="635" spans="1:18" x14ac:dyDescent="0.2">
      <c r="A635" s="8">
        <v>42719</v>
      </c>
      <c r="B635" s="9">
        <v>501</v>
      </c>
      <c r="C635" s="10">
        <v>0.55208333333333304</v>
      </c>
      <c r="D635" s="9" t="s">
        <v>11</v>
      </c>
      <c r="E635" s="9">
        <v>11</v>
      </c>
      <c r="F635" s="9" t="s">
        <v>18</v>
      </c>
      <c r="G635" s="13">
        <f t="shared" si="99"/>
        <v>1</v>
      </c>
      <c r="H635">
        <f t="shared" si="100"/>
        <v>4</v>
      </c>
      <c r="I635" s="14">
        <f t="shared" si="101"/>
        <v>14</v>
      </c>
      <c r="J635" s="14">
        <f t="shared" si="102"/>
        <v>4</v>
      </c>
      <c r="K635" s="14">
        <f t="shared" si="103"/>
        <v>3</v>
      </c>
      <c r="L635" s="14">
        <f t="shared" si="104"/>
        <v>2</v>
      </c>
      <c r="M635" s="14">
        <f t="shared" si="105"/>
        <v>1</v>
      </c>
      <c r="N635" s="14">
        <f t="shared" si="106"/>
        <v>1</v>
      </c>
      <c r="O635">
        <f t="shared" si="107"/>
        <v>2016</v>
      </c>
      <c r="P635">
        <f t="shared" si="108"/>
        <v>12</v>
      </c>
      <c r="Q635">
        <f t="shared" si="109"/>
        <v>15</v>
      </c>
      <c r="R635">
        <f>IF(E635=0,1,(IF(E635&lt;=5,2,(IF(E635&lt;=10,3,(IF(E635&gt;=11,4)))))))</f>
        <v>4</v>
      </c>
    </row>
    <row r="636" spans="1:18" x14ac:dyDescent="0.2">
      <c r="A636" s="8">
        <v>42719</v>
      </c>
      <c r="B636" s="9">
        <v>501</v>
      </c>
      <c r="C636" s="10">
        <v>0.57152777777777797</v>
      </c>
      <c r="D636" s="9" t="s">
        <v>11</v>
      </c>
      <c r="E636" s="9">
        <v>5</v>
      </c>
      <c r="F636" s="9" t="s">
        <v>18</v>
      </c>
      <c r="G636" s="13">
        <f t="shared" si="99"/>
        <v>1</v>
      </c>
      <c r="H636">
        <f t="shared" si="100"/>
        <v>4</v>
      </c>
      <c r="I636" s="14">
        <f t="shared" si="101"/>
        <v>14</v>
      </c>
      <c r="J636" s="14">
        <f t="shared" si="102"/>
        <v>4</v>
      </c>
      <c r="K636" s="14">
        <f t="shared" si="103"/>
        <v>3</v>
      </c>
      <c r="L636" s="14">
        <f t="shared" si="104"/>
        <v>2</v>
      </c>
      <c r="M636" s="14">
        <f t="shared" si="105"/>
        <v>1</v>
      </c>
      <c r="N636" s="14">
        <f t="shared" si="106"/>
        <v>1</v>
      </c>
      <c r="O636">
        <f t="shared" si="107"/>
        <v>2016</v>
      </c>
      <c r="P636">
        <f t="shared" si="108"/>
        <v>12</v>
      </c>
      <c r="Q636">
        <f t="shared" si="109"/>
        <v>15</v>
      </c>
      <c r="R636">
        <f>IF(E636=0,1,(IF(E636&lt;=5,2,(IF(E636&lt;=10,3,(IF(E636&gt;=11,4)))))))</f>
        <v>2</v>
      </c>
    </row>
    <row r="637" spans="1:18" x14ac:dyDescent="0.2">
      <c r="A637" s="8">
        <v>42719</v>
      </c>
      <c r="B637" s="9">
        <v>511</v>
      </c>
      <c r="C637" s="10">
        <v>0.58125000000000004</v>
      </c>
      <c r="D637" s="9" t="s">
        <v>11</v>
      </c>
      <c r="E637" s="9">
        <v>4</v>
      </c>
      <c r="F637" s="9" t="s">
        <v>13</v>
      </c>
      <c r="G637" s="13">
        <f t="shared" si="99"/>
        <v>9</v>
      </c>
      <c r="H637">
        <f t="shared" si="100"/>
        <v>4</v>
      </c>
      <c r="I637" s="14">
        <f t="shared" si="101"/>
        <v>14</v>
      </c>
      <c r="J637" s="14">
        <f t="shared" si="102"/>
        <v>1</v>
      </c>
      <c r="K637" s="14">
        <f t="shared" si="103"/>
        <v>1</v>
      </c>
      <c r="L637" s="14">
        <f t="shared" si="104"/>
        <v>3</v>
      </c>
      <c r="M637" s="14">
        <f t="shared" si="105"/>
        <v>2</v>
      </c>
      <c r="N637" s="14">
        <f t="shared" si="106"/>
        <v>2</v>
      </c>
      <c r="O637">
        <f t="shared" si="107"/>
        <v>2016</v>
      </c>
      <c r="P637">
        <f t="shared" si="108"/>
        <v>12</v>
      </c>
      <c r="Q637">
        <f t="shared" si="109"/>
        <v>15</v>
      </c>
      <c r="R637">
        <f>IF(E637=0,1,(IF(E637&lt;=5,2,(IF(E637&lt;=10,3,(IF(E637&gt;=11,4)))))))</f>
        <v>2</v>
      </c>
    </row>
    <row r="638" spans="1:18" x14ac:dyDescent="0.2">
      <c r="A638" s="8">
        <v>42719</v>
      </c>
      <c r="B638" s="9">
        <v>504</v>
      </c>
      <c r="C638" s="10">
        <v>0.58402777777777803</v>
      </c>
      <c r="D638" s="9" t="s">
        <v>11</v>
      </c>
      <c r="E638" s="9">
        <v>4</v>
      </c>
      <c r="F638" s="9" t="s">
        <v>20</v>
      </c>
      <c r="G638" s="13">
        <f t="shared" si="99"/>
        <v>4</v>
      </c>
      <c r="H638">
        <f t="shared" si="100"/>
        <v>4</v>
      </c>
      <c r="I638" s="14">
        <f t="shared" si="101"/>
        <v>15</v>
      </c>
      <c r="J638" s="14">
        <f t="shared" si="102"/>
        <v>3</v>
      </c>
      <c r="K638" s="14">
        <f t="shared" si="103"/>
        <v>4</v>
      </c>
      <c r="L638" s="14">
        <f t="shared" si="104"/>
        <v>4</v>
      </c>
      <c r="M638" s="14">
        <f t="shared" si="105"/>
        <v>3</v>
      </c>
      <c r="N638" s="14">
        <f t="shared" si="106"/>
        <v>3</v>
      </c>
      <c r="O638">
        <f t="shared" si="107"/>
        <v>2016</v>
      </c>
      <c r="P638">
        <f t="shared" si="108"/>
        <v>12</v>
      </c>
      <c r="Q638">
        <f t="shared" si="109"/>
        <v>15</v>
      </c>
      <c r="R638">
        <f>IF(E638=0,1,(IF(E638&lt;=5,2,(IF(E638&lt;=10,3,(IF(E638&gt;=11,4)))))))</f>
        <v>2</v>
      </c>
    </row>
    <row r="639" spans="1:18" x14ac:dyDescent="0.2">
      <c r="A639" s="8">
        <v>42719</v>
      </c>
      <c r="B639" s="9">
        <v>510</v>
      </c>
      <c r="C639" s="10">
        <v>0.59583333333333299</v>
      </c>
      <c r="D639" s="9" t="s">
        <v>11</v>
      </c>
      <c r="E639" s="9">
        <v>5</v>
      </c>
      <c r="F639" s="9" t="s">
        <v>20</v>
      </c>
      <c r="G639" s="13">
        <f t="shared" si="99"/>
        <v>8</v>
      </c>
      <c r="H639">
        <f t="shared" si="100"/>
        <v>4</v>
      </c>
      <c r="I639" s="14">
        <f t="shared" si="101"/>
        <v>15</v>
      </c>
      <c r="J639" s="14">
        <f t="shared" si="102"/>
        <v>3</v>
      </c>
      <c r="K639" s="14">
        <f t="shared" si="103"/>
        <v>1</v>
      </c>
      <c r="L639" s="14">
        <f t="shared" si="104"/>
        <v>3</v>
      </c>
      <c r="M639" s="14">
        <f t="shared" si="105"/>
        <v>3</v>
      </c>
      <c r="N639" s="14">
        <f t="shared" si="106"/>
        <v>3</v>
      </c>
      <c r="O639">
        <f t="shared" si="107"/>
        <v>2016</v>
      </c>
      <c r="P639">
        <f t="shared" si="108"/>
        <v>12</v>
      </c>
      <c r="Q639">
        <f t="shared" si="109"/>
        <v>15</v>
      </c>
      <c r="R639">
        <f>IF(E639=0,1,(IF(E639&lt;=5,2,(IF(E639&lt;=10,3,(IF(E639&gt;=11,4)))))))</f>
        <v>2</v>
      </c>
    </row>
    <row r="640" spans="1:18" x14ac:dyDescent="0.2">
      <c r="A640" s="8">
        <v>42719</v>
      </c>
      <c r="B640" s="9">
        <v>501</v>
      </c>
      <c r="C640" s="10">
        <v>0.60277777777777797</v>
      </c>
      <c r="D640" s="9" t="s">
        <v>11</v>
      </c>
      <c r="E640" s="9">
        <v>5</v>
      </c>
      <c r="F640" s="9" t="s">
        <v>18</v>
      </c>
      <c r="G640" s="13">
        <f t="shared" si="99"/>
        <v>1</v>
      </c>
      <c r="H640">
        <f t="shared" si="100"/>
        <v>4</v>
      </c>
      <c r="I640" s="14">
        <f t="shared" si="101"/>
        <v>15</v>
      </c>
      <c r="J640" s="14">
        <f t="shared" si="102"/>
        <v>4</v>
      </c>
      <c r="K640" s="14">
        <f t="shared" si="103"/>
        <v>3</v>
      </c>
      <c r="L640" s="14">
        <f t="shared" si="104"/>
        <v>2</v>
      </c>
      <c r="M640" s="14">
        <f t="shared" si="105"/>
        <v>1</v>
      </c>
      <c r="N640" s="14">
        <f t="shared" si="106"/>
        <v>1</v>
      </c>
      <c r="O640">
        <f t="shared" si="107"/>
        <v>2016</v>
      </c>
      <c r="P640">
        <f t="shared" si="108"/>
        <v>12</v>
      </c>
      <c r="Q640">
        <f t="shared" si="109"/>
        <v>15</v>
      </c>
      <c r="R640">
        <f>IF(E640=0,1,(IF(E640&lt;=5,2,(IF(E640&lt;=10,3,(IF(E640&gt;=11,4)))))))</f>
        <v>2</v>
      </c>
    </row>
    <row r="641" spans="1:18" x14ac:dyDescent="0.2">
      <c r="A641" s="8">
        <v>42719</v>
      </c>
      <c r="B641" s="9">
        <v>510</v>
      </c>
      <c r="C641" s="10">
        <v>0.61111111111111105</v>
      </c>
      <c r="D641" s="9" t="s">
        <v>11</v>
      </c>
      <c r="E641" s="9">
        <v>7</v>
      </c>
      <c r="F641" s="9" t="s">
        <v>13</v>
      </c>
      <c r="G641" s="13">
        <f t="shared" si="99"/>
        <v>8</v>
      </c>
      <c r="H641">
        <f t="shared" si="100"/>
        <v>4</v>
      </c>
      <c r="I641" s="14">
        <f t="shared" si="101"/>
        <v>15</v>
      </c>
      <c r="J641" s="14">
        <f t="shared" si="102"/>
        <v>1</v>
      </c>
      <c r="K641" s="14">
        <f t="shared" si="103"/>
        <v>1</v>
      </c>
      <c r="L641" s="14">
        <f t="shared" si="104"/>
        <v>3</v>
      </c>
      <c r="M641" s="14">
        <f t="shared" si="105"/>
        <v>3</v>
      </c>
      <c r="N641" s="14">
        <f t="shared" si="106"/>
        <v>3</v>
      </c>
      <c r="O641">
        <f t="shared" si="107"/>
        <v>2016</v>
      </c>
      <c r="P641">
        <f t="shared" si="108"/>
        <v>12</v>
      </c>
      <c r="Q641">
        <f t="shared" si="109"/>
        <v>15</v>
      </c>
      <c r="R641">
        <f>IF(E641=0,1,(IF(E641&lt;=5,2,(IF(E641&lt;=10,3,(IF(E641&gt;=11,4)))))))</f>
        <v>3</v>
      </c>
    </row>
    <row r="642" spans="1:18" x14ac:dyDescent="0.2">
      <c r="A642" s="8">
        <v>42719</v>
      </c>
      <c r="B642" s="9">
        <v>512</v>
      </c>
      <c r="C642" s="10">
        <v>0.62361111111111101</v>
      </c>
      <c r="D642" s="9" t="s">
        <v>11</v>
      </c>
      <c r="E642" s="9">
        <v>4</v>
      </c>
      <c r="F642" s="9" t="s">
        <v>19</v>
      </c>
      <c r="G642" s="13">
        <f t="shared" si="99"/>
        <v>10</v>
      </c>
      <c r="H642">
        <f t="shared" si="100"/>
        <v>4</v>
      </c>
      <c r="I642" s="14">
        <f t="shared" si="101"/>
        <v>15</v>
      </c>
      <c r="J642" s="14">
        <f t="shared" si="102"/>
        <v>2</v>
      </c>
      <c r="K642" s="14">
        <f t="shared" si="103"/>
        <v>3</v>
      </c>
      <c r="L642" s="14">
        <f t="shared" si="104"/>
        <v>1</v>
      </c>
      <c r="M642" s="14">
        <f t="shared" si="105"/>
        <v>3</v>
      </c>
      <c r="N642" s="14">
        <f t="shared" si="106"/>
        <v>3</v>
      </c>
      <c r="O642">
        <f t="shared" si="107"/>
        <v>2016</v>
      </c>
      <c r="P642">
        <f t="shared" si="108"/>
        <v>12</v>
      </c>
      <c r="Q642">
        <f t="shared" si="109"/>
        <v>15</v>
      </c>
      <c r="R642">
        <f>IF(E642=0,1,(IF(E642&lt;=5,2,(IF(E642&lt;=10,3,(IF(E642&gt;=11,4)))))))</f>
        <v>2</v>
      </c>
    </row>
    <row r="643" spans="1:18" x14ac:dyDescent="0.2">
      <c r="A643" s="8">
        <v>42719</v>
      </c>
      <c r="B643" s="9">
        <v>501</v>
      </c>
      <c r="C643" s="10">
        <v>0.62986111111111098</v>
      </c>
      <c r="D643" s="9" t="s">
        <v>11</v>
      </c>
      <c r="E643" s="9">
        <v>5</v>
      </c>
      <c r="F643" s="9" t="s">
        <v>18</v>
      </c>
      <c r="G643" s="13">
        <f t="shared" ref="G643:G706" si="110">IF(B643=501,1,(IF(B643=502,2,(IF(B643=503,3,(IF(B643=504,4,(IF(B643=505,5,(IF(B643=506,6,(IF(B643=509,7,(IF(B643=510,8,(IF(B643=511,9,(IF(B643=512,10,(IF(B643=514,11)))))))))))))))))))))</f>
        <v>1</v>
      </c>
      <c r="H643">
        <f t="shared" ref="H643:H706" si="111">IF(D643="Friday",5,(IF(D643="Saturday",6,(IF(D643="Sunday",7,(IF(D643="Monday",1,(IF(D643="Tuesday",2,(IF(D643="Wednesday",3,(IF(D643="Thursday",4,0)))))))))))))</f>
        <v>4</v>
      </c>
      <c r="I643" s="14">
        <f t="shared" ref="I643:I706" si="112">(ROUNDDOWN(C643*24,0)+1)</f>
        <v>16</v>
      </c>
      <c r="J643" s="14">
        <f t="shared" ref="J643:J706" si="113">IF(F643="N",1,(IF(F643="E",2,(IF(F643="S",3,(IF(F643="W",4)))))))</f>
        <v>4</v>
      </c>
      <c r="K643" s="14">
        <f t="shared" ref="K643:K706" si="114">IF(B643=501,3,(IF(B643=502,2,(IF(B643=503,3,(IF(B643=504,4,(IF(B643=505,3,(IF(B643=506,4,(IF(B643=509,1,(IF(B643=510,1,(IF(B643=511,1,(IF(B643=512,3,(IF(B643=514,2)))))))))))))))))))))</f>
        <v>3</v>
      </c>
      <c r="L643" s="14">
        <f t="shared" ref="L643:L706" si="115">IF(B643=501,2,(IF(B643=502,1,(IF(B643=503,2,(IF(B643=504,4,(IF(B643=505,3,(IF(B643=506,2,(IF(B643=509,2,(IF(B643=510,3,(IF(B643=511,3,(IF(B643=512,1,(IF(B643=514,1)))))))))))))))))))))</f>
        <v>2</v>
      </c>
      <c r="M643" s="14">
        <f t="shared" ref="M643:M706" si="116">IF(B643=501,1,(IF(B643=502,3,(IF(B643=503,1,(IF(B643=504,3,(IF(B643=505,4,(IF(B643=506,2,(IF(B643=509,2,(IF(B643=510,3,(IF(B643=511,2,(IF(B643=512,3,(IF(B643=514,3)))))))))))))))))))))</f>
        <v>1</v>
      </c>
      <c r="N643" s="14">
        <f t="shared" ref="N643:N706" si="117">IF(B643=501,1,(IF(B643=502,3,(IF(B643=503,1,(IF(B643=504,3,(IF(B643=505,4,(IF(B643=506,2,(IF(B643=509,2,(IF(B643=510,3,(IF(B643=511,2,(IF(B643=512,3,(IF(B643=514,1)))))))))))))))))))))</f>
        <v>1</v>
      </c>
      <c r="O643">
        <f t="shared" ref="O643:O706" si="118">YEAR(A643)</f>
        <v>2016</v>
      </c>
      <c r="P643">
        <f t="shared" ref="P643:P706" si="119">MONTH(A643)</f>
        <v>12</v>
      </c>
      <c r="Q643">
        <f t="shared" ref="Q643:Q706" si="120">DAY(A643)</f>
        <v>15</v>
      </c>
      <c r="R643">
        <f>IF(E643=0,1,(IF(E643&lt;=5,2,(IF(E643&lt;=10,3,(IF(E643&gt;=11,4)))))))</f>
        <v>2</v>
      </c>
    </row>
    <row r="644" spans="1:18" x14ac:dyDescent="0.2">
      <c r="A644" s="8">
        <v>42719</v>
      </c>
      <c r="B644" s="9">
        <v>501</v>
      </c>
      <c r="C644" s="10">
        <v>0.64305555555555605</v>
      </c>
      <c r="D644" s="9" t="s">
        <v>11</v>
      </c>
      <c r="E644" s="9">
        <v>5</v>
      </c>
      <c r="F644" s="9" t="s">
        <v>19</v>
      </c>
      <c r="G644" s="13">
        <f t="shared" si="110"/>
        <v>1</v>
      </c>
      <c r="H644">
        <f t="shared" si="111"/>
        <v>4</v>
      </c>
      <c r="I644" s="14">
        <f t="shared" si="112"/>
        <v>16</v>
      </c>
      <c r="J644" s="14">
        <f t="shared" si="113"/>
        <v>2</v>
      </c>
      <c r="K644" s="14">
        <f t="shared" si="114"/>
        <v>3</v>
      </c>
      <c r="L644" s="14">
        <f t="shared" si="115"/>
        <v>2</v>
      </c>
      <c r="M644" s="14">
        <f t="shared" si="116"/>
        <v>1</v>
      </c>
      <c r="N644" s="14">
        <f t="shared" si="117"/>
        <v>1</v>
      </c>
      <c r="O644">
        <f t="shared" si="118"/>
        <v>2016</v>
      </c>
      <c r="P644">
        <f t="shared" si="119"/>
        <v>12</v>
      </c>
      <c r="Q644">
        <f t="shared" si="120"/>
        <v>15</v>
      </c>
      <c r="R644">
        <f>IF(E644=0,1,(IF(E644&lt;=5,2,(IF(E644&lt;=10,3,(IF(E644&gt;=11,4)))))))</f>
        <v>2</v>
      </c>
    </row>
    <row r="645" spans="1:18" x14ac:dyDescent="0.2">
      <c r="A645" s="8">
        <v>42719</v>
      </c>
      <c r="B645" s="9">
        <v>501</v>
      </c>
      <c r="C645" s="10">
        <v>0.65</v>
      </c>
      <c r="D645" s="9" t="s">
        <v>11</v>
      </c>
      <c r="E645" s="9">
        <v>5</v>
      </c>
      <c r="F645" s="9" t="s">
        <v>19</v>
      </c>
      <c r="G645" s="13">
        <f t="shared" si="110"/>
        <v>1</v>
      </c>
      <c r="H645">
        <f t="shared" si="111"/>
        <v>4</v>
      </c>
      <c r="I645" s="14">
        <f t="shared" si="112"/>
        <v>16</v>
      </c>
      <c r="J645" s="14">
        <f t="shared" si="113"/>
        <v>2</v>
      </c>
      <c r="K645" s="14">
        <f t="shared" si="114"/>
        <v>3</v>
      </c>
      <c r="L645" s="14">
        <f t="shared" si="115"/>
        <v>2</v>
      </c>
      <c r="M645" s="14">
        <f t="shared" si="116"/>
        <v>1</v>
      </c>
      <c r="N645" s="14">
        <f t="shared" si="117"/>
        <v>1</v>
      </c>
      <c r="O645">
        <f t="shared" si="118"/>
        <v>2016</v>
      </c>
      <c r="P645">
        <f t="shared" si="119"/>
        <v>12</v>
      </c>
      <c r="Q645">
        <f t="shared" si="120"/>
        <v>15</v>
      </c>
      <c r="R645">
        <f>IF(E645=0,1,(IF(E645&lt;=5,2,(IF(E645&lt;=10,3,(IF(E645&gt;=11,4)))))))</f>
        <v>2</v>
      </c>
    </row>
    <row r="646" spans="1:18" x14ac:dyDescent="0.2">
      <c r="A646" s="8">
        <v>42719</v>
      </c>
      <c r="B646" s="9">
        <v>501</v>
      </c>
      <c r="C646" s="10">
        <v>0.65972222222222199</v>
      </c>
      <c r="D646" s="9" t="s">
        <v>11</v>
      </c>
      <c r="E646" s="9">
        <v>5</v>
      </c>
      <c r="F646" s="9" t="s">
        <v>18</v>
      </c>
      <c r="G646" s="13">
        <f t="shared" si="110"/>
        <v>1</v>
      </c>
      <c r="H646">
        <f t="shared" si="111"/>
        <v>4</v>
      </c>
      <c r="I646" s="14">
        <f t="shared" si="112"/>
        <v>16</v>
      </c>
      <c r="J646" s="14">
        <f t="shared" si="113"/>
        <v>4</v>
      </c>
      <c r="K646" s="14">
        <f t="shared" si="114"/>
        <v>3</v>
      </c>
      <c r="L646" s="14">
        <f t="shared" si="115"/>
        <v>2</v>
      </c>
      <c r="M646" s="14">
        <f t="shared" si="116"/>
        <v>1</v>
      </c>
      <c r="N646" s="14">
        <f t="shared" si="117"/>
        <v>1</v>
      </c>
      <c r="O646">
        <f t="shared" si="118"/>
        <v>2016</v>
      </c>
      <c r="P646">
        <f t="shared" si="119"/>
        <v>12</v>
      </c>
      <c r="Q646">
        <f t="shared" si="120"/>
        <v>15</v>
      </c>
      <c r="R646">
        <f>IF(E646=0,1,(IF(E646&lt;=5,2,(IF(E646&lt;=10,3,(IF(E646&gt;=11,4)))))))</f>
        <v>2</v>
      </c>
    </row>
    <row r="647" spans="1:18" x14ac:dyDescent="0.2">
      <c r="A647" s="8">
        <v>42719</v>
      </c>
      <c r="B647" s="9">
        <v>506</v>
      </c>
      <c r="C647" s="10">
        <v>0.66666666666666696</v>
      </c>
      <c r="D647" s="9" t="s">
        <v>11</v>
      </c>
      <c r="E647" s="9">
        <v>30</v>
      </c>
      <c r="F647" s="9" t="s">
        <v>18</v>
      </c>
      <c r="G647" s="13">
        <f t="shared" si="110"/>
        <v>6</v>
      </c>
      <c r="H647">
        <f t="shared" si="111"/>
        <v>4</v>
      </c>
      <c r="I647" s="14">
        <f t="shared" si="112"/>
        <v>17</v>
      </c>
      <c r="J647" s="14">
        <f t="shared" si="113"/>
        <v>4</v>
      </c>
      <c r="K647" s="14">
        <f t="shared" si="114"/>
        <v>4</v>
      </c>
      <c r="L647" s="14">
        <f t="shared" si="115"/>
        <v>2</v>
      </c>
      <c r="M647" s="14">
        <f t="shared" si="116"/>
        <v>2</v>
      </c>
      <c r="N647" s="14">
        <f t="shared" si="117"/>
        <v>2</v>
      </c>
      <c r="O647">
        <f t="shared" si="118"/>
        <v>2016</v>
      </c>
      <c r="P647">
        <f t="shared" si="119"/>
        <v>12</v>
      </c>
      <c r="Q647">
        <f t="shared" si="120"/>
        <v>15</v>
      </c>
      <c r="R647">
        <f>IF(E647=0,1,(IF(E647&lt;=5,2,(IF(E647&lt;=10,3,(IF(E647&gt;=11,4)))))))</f>
        <v>4</v>
      </c>
    </row>
    <row r="648" spans="1:18" x14ac:dyDescent="0.2">
      <c r="A648" s="8">
        <v>42719</v>
      </c>
      <c r="B648" s="9">
        <v>511</v>
      </c>
      <c r="C648" s="10">
        <v>0.67916666666666703</v>
      </c>
      <c r="D648" s="9" t="s">
        <v>11</v>
      </c>
      <c r="E648" s="9">
        <v>4</v>
      </c>
      <c r="F648" s="9" t="s">
        <v>13</v>
      </c>
      <c r="G648" s="13">
        <f t="shared" si="110"/>
        <v>9</v>
      </c>
      <c r="H648">
        <f t="shared" si="111"/>
        <v>4</v>
      </c>
      <c r="I648" s="14">
        <f t="shared" si="112"/>
        <v>17</v>
      </c>
      <c r="J648" s="14">
        <f t="shared" si="113"/>
        <v>1</v>
      </c>
      <c r="K648" s="14">
        <f t="shared" si="114"/>
        <v>1</v>
      </c>
      <c r="L648" s="14">
        <f t="shared" si="115"/>
        <v>3</v>
      </c>
      <c r="M648" s="14">
        <f t="shared" si="116"/>
        <v>2</v>
      </c>
      <c r="N648" s="14">
        <f t="shared" si="117"/>
        <v>2</v>
      </c>
      <c r="O648">
        <f t="shared" si="118"/>
        <v>2016</v>
      </c>
      <c r="P648">
        <f t="shared" si="119"/>
        <v>12</v>
      </c>
      <c r="Q648">
        <f t="shared" si="120"/>
        <v>15</v>
      </c>
      <c r="R648">
        <f>IF(E648=0,1,(IF(E648&lt;=5,2,(IF(E648&lt;=10,3,(IF(E648&gt;=11,4)))))))</f>
        <v>2</v>
      </c>
    </row>
    <row r="649" spans="1:18" x14ac:dyDescent="0.2">
      <c r="A649" s="8">
        <v>42719</v>
      </c>
      <c r="B649" s="9">
        <v>512</v>
      </c>
      <c r="C649" s="10">
        <v>0.68125000000000002</v>
      </c>
      <c r="D649" s="9" t="s">
        <v>11</v>
      </c>
      <c r="E649" s="9">
        <v>4</v>
      </c>
      <c r="F649" s="9" t="s">
        <v>18</v>
      </c>
      <c r="G649" s="13">
        <f t="shared" si="110"/>
        <v>10</v>
      </c>
      <c r="H649">
        <f t="shared" si="111"/>
        <v>4</v>
      </c>
      <c r="I649" s="14">
        <f t="shared" si="112"/>
        <v>17</v>
      </c>
      <c r="J649" s="14">
        <f t="shared" si="113"/>
        <v>4</v>
      </c>
      <c r="K649" s="14">
        <f t="shared" si="114"/>
        <v>3</v>
      </c>
      <c r="L649" s="14">
        <f t="shared" si="115"/>
        <v>1</v>
      </c>
      <c r="M649" s="14">
        <f t="shared" si="116"/>
        <v>3</v>
      </c>
      <c r="N649" s="14">
        <f t="shared" si="117"/>
        <v>3</v>
      </c>
      <c r="O649">
        <f t="shared" si="118"/>
        <v>2016</v>
      </c>
      <c r="P649">
        <f t="shared" si="119"/>
        <v>12</v>
      </c>
      <c r="Q649">
        <f t="shared" si="120"/>
        <v>15</v>
      </c>
      <c r="R649">
        <f>IF(E649=0,1,(IF(E649&lt;=5,2,(IF(E649&lt;=10,3,(IF(E649&gt;=11,4)))))))</f>
        <v>2</v>
      </c>
    </row>
    <row r="650" spans="1:18" x14ac:dyDescent="0.2">
      <c r="A650" s="8">
        <v>42719</v>
      </c>
      <c r="B650" s="9">
        <v>506</v>
      </c>
      <c r="C650" s="10">
        <v>0.68125000000000002</v>
      </c>
      <c r="D650" s="9" t="s">
        <v>11</v>
      </c>
      <c r="E650" s="9">
        <v>6</v>
      </c>
      <c r="F650" s="9" t="s">
        <v>18</v>
      </c>
      <c r="G650" s="13">
        <f t="shared" si="110"/>
        <v>6</v>
      </c>
      <c r="H650">
        <f t="shared" si="111"/>
        <v>4</v>
      </c>
      <c r="I650" s="14">
        <f t="shared" si="112"/>
        <v>17</v>
      </c>
      <c r="J650" s="14">
        <f t="shared" si="113"/>
        <v>4</v>
      </c>
      <c r="K650" s="14">
        <f t="shared" si="114"/>
        <v>4</v>
      </c>
      <c r="L650" s="14">
        <f t="shared" si="115"/>
        <v>2</v>
      </c>
      <c r="M650" s="14">
        <f t="shared" si="116"/>
        <v>2</v>
      </c>
      <c r="N650" s="14">
        <f t="shared" si="117"/>
        <v>2</v>
      </c>
      <c r="O650">
        <f t="shared" si="118"/>
        <v>2016</v>
      </c>
      <c r="P650">
        <f t="shared" si="119"/>
        <v>12</v>
      </c>
      <c r="Q650">
        <f t="shared" si="120"/>
        <v>15</v>
      </c>
      <c r="R650">
        <f>IF(E650=0,1,(IF(E650&lt;=5,2,(IF(E650&lt;=10,3,(IF(E650&gt;=11,4)))))))</f>
        <v>3</v>
      </c>
    </row>
    <row r="651" spans="1:18" x14ac:dyDescent="0.2">
      <c r="A651" s="8">
        <v>42719</v>
      </c>
      <c r="B651" s="9">
        <v>505</v>
      </c>
      <c r="C651" s="10">
        <v>0.68194444444444402</v>
      </c>
      <c r="D651" s="9" t="s">
        <v>11</v>
      </c>
      <c r="E651" s="9">
        <v>15</v>
      </c>
      <c r="F651" s="9" t="s">
        <v>18</v>
      </c>
      <c r="G651" s="13">
        <f t="shared" si="110"/>
        <v>5</v>
      </c>
      <c r="H651">
        <f t="shared" si="111"/>
        <v>4</v>
      </c>
      <c r="I651" s="14">
        <f t="shared" si="112"/>
        <v>17</v>
      </c>
      <c r="J651" s="14">
        <f t="shared" si="113"/>
        <v>4</v>
      </c>
      <c r="K651" s="14">
        <f t="shared" si="114"/>
        <v>3</v>
      </c>
      <c r="L651" s="14">
        <f t="shared" si="115"/>
        <v>3</v>
      </c>
      <c r="M651" s="14">
        <f t="shared" si="116"/>
        <v>4</v>
      </c>
      <c r="N651" s="14">
        <f t="shared" si="117"/>
        <v>4</v>
      </c>
      <c r="O651">
        <f t="shared" si="118"/>
        <v>2016</v>
      </c>
      <c r="P651">
        <f t="shared" si="119"/>
        <v>12</v>
      </c>
      <c r="Q651">
        <f t="shared" si="120"/>
        <v>15</v>
      </c>
      <c r="R651">
        <f>IF(E651=0,1,(IF(E651&lt;=5,2,(IF(E651&lt;=10,3,(IF(E651&gt;=11,4)))))))</f>
        <v>4</v>
      </c>
    </row>
    <row r="652" spans="1:18" x14ac:dyDescent="0.2">
      <c r="A652" s="8">
        <v>42719</v>
      </c>
      <c r="B652" s="9">
        <v>506</v>
      </c>
      <c r="C652" s="10">
        <v>0.68611111111111101</v>
      </c>
      <c r="D652" s="9" t="s">
        <v>11</v>
      </c>
      <c r="E652" s="9">
        <v>6</v>
      </c>
      <c r="F652" s="9" t="s">
        <v>19</v>
      </c>
      <c r="G652" s="13">
        <f t="shared" si="110"/>
        <v>6</v>
      </c>
      <c r="H652">
        <f t="shared" si="111"/>
        <v>4</v>
      </c>
      <c r="I652" s="14">
        <f t="shared" si="112"/>
        <v>17</v>
      </c>
      <c r="J652" s="14">
        <f t="shared" si="113"/>
        <v>2</v>
      </c>
      <c r="K652" s="14">
        <f t="shared" si="114"/>
        <v>4</v>
      </c>
      <c r="L652" s="14">
        <f t="shared" si="115"/>
        <v>2</v>
      </c>
      <c r="M652" s="14">
        <f t="shared" si="116"/>
        <v>2</v>
      </c>
      <c r="N652" s="14">
        <f t="shared" si="117"/>
        <v>2</v>
      </c>
      <c r="O652">
        <f t="shared" si="118"/>
        <v>2016</v>
      </c>
      <c r="P652">
        <f t="shared" si="119"/>
        <v>12</v>
      </c>
      <c r="Q652">
        <f t="shared" si="120"/>
        <v>15</v>
      </c>
      <c r="R652">
        <f>IF(E652=0,1,(IF(E652&lt;=5,2,(IF(E652&lt;=10,3,(IF(E652&gt;=11,4)))))))</f>
        <v>3</v>
      </c>
    </row>
    <row r="653" spans="1:18" x14ac:dyDescent="0.2">
      <c r="A653" s="8">
        <v>42719</v>
      </c>
      <c r="B653" s="9">
        <v>505</v>
      </c>
      <c r="C653" s="10">
        <v>0.69027777777777799</v>
      </c>
      <c r="D653" s="9" t="s">
        <v>11</v>
      </c>
      <c r="E653" s="9">
        <v>15</v>
      </c>
      <c r="F653" s="9" t="s">
        <v>18</v>
      </c>
      <c r="G653" s="13">
        <f t="shared" si="110"/>
        <v>5</v>
      </c>
      <c r="H653">
        <f t="shared" si="111"/>
        <v>4</v>
      </c>
      <c r="I653" s="14">
        <f t="shared" si="112"/>
        <v>17</v>
      </c>
      <c r="J653" s="14">
        <f t="shared" si="113"/>
        <v>4</v>
      </c>
      <c r="K653" s="14">
        <f t="shared" si="114"/>
        <v>3</v>
      </c>
      <c r="L653" s="14">
        <f t="shared" si="115"/>
        <v>3</v>
      </c>
      <c r="M653" s="14">
        <f t="shared" si="116"/>
        <v>4</v>
      </c>
      <c r="N653" s="14">
        <f t="shared" si="117"/>
        <v>4</v>
      </c>
      <c r="O653">
        <f t="shared" si="118"/>
        <v>2016</v>
      </c>
      <c r="P653">
        <f t="shared" si="119"/>
        <v>12</v>
      </c>
      <c r="Q653">
        <f t="shared" si="120"/>
        <v>15</v>
      </c>
      <c r="R653">
        <f>IF(E653=0,1,(IF(E653&lt;=5,2,(IF(E653&lt;=10,3,(IF(E653&gt;=11,4)))))))</f>
        <v>4</v>
      </c>
    </row>
    <row r="654" spans="1:18" x14ac:dyDescent="0.2">
      <c r="A654" s="8">
        <v>42719</v>
      </c>
      <c r="B654" s="9">
        <v>504</v>
      </c>
      <c r="C654" s="10">
        <v>0.69166666666666698</v>
      </c>
      <c r="D654" s="9" t="s">
        <v>11</v>
      </c>
      <c r="E654" s="9">
        <v>4</v>
      </c>
      <c r="F654" s="9" t="s">
        <v>18</v>
      </c>
      <c r="G654" s="13">
        <f t="shared" si="110"/>
        <v>4</v>
      </c>
      <c r="H654">
        <f t="shared" si="111"/>
        <v>4</v>
      </c>
      <c r="I654" s="14">
        <f t="shared" si="112"/>
        <v>17</v>
      </c>
      <c r="J654" s="14">
        <f t="shared" si="113"/>
        <v>4</v>
      </c>
      <c r="K654" s="14">
        <f t="shared" si="114"/>
        <v>4</v>
      </c>
      <c r="L654" s="14">
        <f t="shared" si="115"/>
        <v>4</v>
      </c>
      <c r="M654" s="14">
        <f t="shared" si="116"/>
        <v>3</v>
      </c>
      <c r="N654" s="14">
        <f t="shared" si="117"/>
        <v>3</v>
      </c>
      <c r="O654">
        <f t="shared" si="118"/>
        <v>2016</v>
      </c>
      <c r="P654">
        <f t="shared" si="119"/>
        <v>12</v>
      </c>
      <c r="Q654">
        <f t="shared" si="120"/>
        <v>15</v>
      </c>
      <c r="R654">
        <f>IF(E654=0,1,(IF(E654&lt;=5,2,(IF(E654&lt;=10,3,(IF(E654&gt;=11,4)))))))</f>
        <v>2</v>
      </c>
    </row>
    <row r="655" spans="1:18" x14ac:dyDescent="0.2">
      <c r="A655" s="8">
        <v>42719</v>
      </c>
      <c r="B655" s="9">
        <v>510</v>
      </c>
      <c r="C655" s="10">
        <v>0.70763888888888904</v>
      </c>
      <c r="D655" s="9" t="s">
        <v>11</v>
      </c>
      <c r="E655" s="9">
        <v>1</v>
      </c>
      <c r="F655" s="9" t="s">
        <v>20</v>
      </c>
      <c r="G655" s="13">
        <f t="shared" si="110"/>
        <v>8</v>
      </c>
      <c r="H655">
        <f t="shared" si="111"/>
        <v>4</v>
      </c>
      <c r="I655" s="14">
        <f t="shared" si="112"/>
        <v>17</v>
      </c>
      <c r="J655" s="14">
        <f t="shared" si="113"/>
        <v>3</v>
      </c>
      <c r="K655" s="14">
        <f t="shared" si="114"/>
        <v>1</v>
      </c>
      <c r="L655" s="14">
        <f t="shared" si="115"/>
        <v>3</v>
      </c>
      <c r="M655" s="14">
        <f t="shared" si="116"/>
        <v>3</v>
      </c>
      <c r="N655" s="14">
        <f t="shared" si="117"/>
        <v>3</v>
      </c>
      <c r="O655">
        <f t="shared" si="118"/>
        <v>2016</v>
      </c>
      <c r="P655">
        <f t="shared" si="119"/>
        <v>12</v>
      </c>
      <c r="Q655">
        <f t="shared" si="120"/>
        <v>15</v>
      </c>
      <c r="R655">
        <f>IF(E655=0,1,(IF(E655&lt;=5,2,(IF(E655&lt;=10,3,(IF(E655&gt;=11,4)))))))</f>
        <v>2</v>
      </c>
    </row>
    <row r="656" spans="1:18" x14ac:dyDescent="0.2">
      <c r="A656" s="8">
        <v>42719</v>
      </c>
      <c r="B656" s="9">
        <v>505</v>
      </c>
      <c r="C656" s="10">
        <v>0.71527777777777801</v>
      </c>
      <c r="D656" s="9" t="s">
        <v>11</v>
      </c>
      <c r="E656" s="9">
        <v>15</v>
      </c>
      <c r="F656" s="9" t="s">
        <v>19</v>
      </c>
      <c r="G656" s="13">
        <f t="shared" si="110"/>
        <v>5</v>
      </c>
      <c r="H656">
        <f t="shared" si="111"/>
        <v>4</v>
      </c>
      <c r="I656" s="14">
        <f t="shared" si="112"/>
        <v>18</v>
      </c>
      <c r="J656" s="14">
        <f t="shared" si="113"/>
        <v>2</v>
      </c>
      <c r="K656" s="14">
        <f t="shared" si="114"/>
        <v>3</v>
      </c>
      <c r="L656" s="14">
        <f t="shared" si="115"/>
        <v>3</v>
      </c>
      <c r="M656" s="14">
        <f t="shared" si="116"/>
        <v>4</v>
      </c>
      <c r="N656" s="14">
        <f t="shared" si="117"/>
        <v>4</v>
      </c>
      <c r="O656">
        <f t="shared" si="118"/>
        <v>2016</v>
      </c>
      <c r="P656">
        <f t="shared" si="119"/>
        <v>12</v>
      </c>
      <c r="Q656">
        <f t="shared" si="120"/>
        <v>15</v>
      </c>
      <c r="R656">
        <f>IF(E656=0,1,(IF(E656&lt;=5,2,(IF(E656&lt;=10,3,(IF(E656&gt;=11,4)))))))</f>
        <v>4</v>
      </c>
    </row>
    <row r="657" spans="1:18" x14ac:dyDescent="0.2">
      <c r="A657" s="8">
        <v>42719</v>
      </c>
      <c r="B657" s="9">
        <v>510</v>
      </c>
      <c r="C657" s="10">
        <v>0.72083333333333299</v>
      </c>
      <c r="D657" s="9" t="s">
        <v>11</v>
      </c>
      <c r="E657" s="9">
        <v>1</v>
      </c>
      <c r="F657" s="9" t="s">
        <v>13</v>
      </c>
      <c r="G657" s="13">
        <f t="shared" si="110"/>
        <v>8</v>
      </c>
      <c r="H657">
        <f t="shared" si="111"/>
        <v>4</v>
      </c>
      <c r="I657" s="14">
        <f t="shared" si="112"/>
        <v>18</v>
      </c>
      <c r="J657" s="14">
        <f t="shared" si="113"/>
        <v>1</v>
      </c>
      <c r="K657" s="14">
        <f t="shared" si="114"/>
        <v>1</v>
      </c>
      <c r="L657" s="14">
        <f t="shared" si="115"/>
        <v>3</v>
      </c>
      <c r="M657" s="14">
        <f t="shared" si="116"/>
        <v>3</v>
      </c>
      <c r="N657" s="14">
        <f t="shared" si="117"/>
        <v>3</v>
      </c>
      <c r="O657">
        <f t="shared" si="118"/>
        <v>2016</v>
      </c>
      <c r="P657">
        <f t="shared" si="119"/>
        <v>12</v>
      </c>
      <c r="Q657">
        <f t="shared" si="120"/>
        <v>15</v>
      </c>
      <c r="R657">
        <f>IF(E657=0,1,(IF(E657&lt;=5,2,(IF(E657&lt;=10,3,(IF(E657&gt;=11,4)))))))</f>
        <v>2</v>
      </c>
    </row>
    <row r="658" spans="1:18" x14ac:dyDescent="0.2">
      <c r="A658" s="8">
        <v>42719</v>
      </c>
      <c r="B658" s="9">
        <v>506</v>
      </c>
      <c r="C658" s="10">
        <v>0.72708333333333297</v>
      </c>
      <c r="D658" s="9" t="s">
        <v>11</v>
      </c>
      <c r="E658" s="9">
        <v>4</v>
      </c>
      <c r="F658" s="9" t="s">
        <v>19</v>
      </c>
      <c r="G658" s="13">
        <f t="shared" si="110"/>
        <v>6</v>
      </c>
      <c r="H658">
        <f t="shared" si="111"/>
        <v>4</v>
      </c>
      <c r="I658" s="14">
        <f t="shared" si="112"/>
        <v>18</v>
      </c>
      <c r="J658" s="14">
        <f t="shared" si="113"/>
        <v>2</v>
      </c>
      <c r="K658" s="14">
        <f t="shared" si="114"/>
        <v>4</v>
      </c>
      <c r="L658" s="14">
        <f t="shared" si="115"/>
        <v>2</v>
      </c>
      <c r="M658" s="14">
        <f t="shared" si="116"/>
        <v>2</v>
      </c>
      <c r="N658" s="14">
        <f t="shared" si="117"/>
        <v>2</v>
      </c>
      <c r="O658">
        <f t="shared" si="118"/>
        <v>2016</v>
      </c>
      <c r="P658">
        <f t="shared" si="119"/>
        <v>12</v>
      </c>
      <c r="Q658">
        <f t="shared" si="120"/>
        <v>15</v>
      </c>
      <c r="R658">
        <f>IF(E658=0,1,(IF(E658&lt;=5,2,(IF(E658&lt;=10,3,(IF(E658&gt;=11,4)))))))</f>
        <v>2</v>
      </c>
    </row>
    <row r="659" spans="1:18" x14ac:dyDescent="0.2">
      <c r="A659" s="8">
        <v>42719</v>
      </c>
      <c r="B659" s="9">
        <v>504</v>
      </c>
      <c r="C659" s="10">
        <v>0.72986111111111096</v>
      </c>
      <c r="D659" s="9" t="s">
        <v>11</v>
      </c>
      <c r="E659" s="9">
        <v>22</v>
      </c>
      <c r="F659" s="9" t="s">
        <v>19</v>
      </c>
      <c r="G659" s="13">
        <f t="shared" si="110"/>
        <v>4</v>
      </c>
      <c r="H659">
        <f t="shared" si="111"/>
        <v>4</v>
      </c>
      <c r="I659" s="14">
        <f t="shared" si="112"/>
        <v>18</v>
      </c>
      <c r="J659" s="14">
        <f t="shared" si="113"/>
        <v>2</v>
      </c>
      <c r="K659" s="14">
        <f t="shared" si="114"/>
        <v>4</v>
      </c>
      <c r="L659" s="14">
        <f t="shared" si="115"/>
        <v>4</v>
      </c>
      <c r="M659" s="14">
        <f t="shared" si="116"/>
        <v>3</v>
      </c>
      <c r="N659" s="14">
        <f t="shared" si="117"/>
        <v>3</v>
      </c>
      <c r="O659">
        <f t="shared" si="118"/>
        <v>2016</v>
      </c>
      <c r="P659">
        <f t="shared" si="119"/>
        <v>12</v>
      </c>
      <c r="Q659">
        <f t="shared" si="120"/>
        <v>15</v>
      </c>
      <c r="R659">
        <f>IF(E659=0,1,(IF(E659&lt;=5,2,(IF(E659&lt;=10,3,(IF(E659&gt;=11,4)))))))</f>
        <v>4</v>
      </c>
    </row>
    <row r="660" spans="1:18" x14ac:dyDescent="0.2">
      <c r="A660" s="8">
        <v>42719</v>
      </c>
      <c r="B660" s="9">
        <v>505</v>
      </c>
      <c r="C660" s="10">
        <v>0.72986111111111096</v>
      </c>
      <c r="D660" s="9" t="s">
        <v>11</v>
      </c>
      <c r="E660" s="9">
        <v>6</v>
      </c>
      <c r="F660" s="9" t="s">
        <v>19</v>
      </c>
      <c r="G660" s="13">
        <f t="shared" si="110"/>
        <v>5</v>
      </c>
      <c r="H660">
        <f t="shared" si="111"/>
        <v>4</v>
      </c>
      <c r="I660" s="14">
        <f t="shared" si="112"/>
        <v>18</v>
      </c>
      <c r="J660" s="14">
        <f t="shared" si="113"/>
        <v>2</v>
      </c>
      <c r="K660" s="14">
        <f t="shared" si="114"/>
        <v>3</v>
      </c>
      <c r="L660" s="14">
        <f t="shared" si="115"/>
        <v>3</v>
      </c>
      <c r="M660" s="14">
        <f t="shared" si="116"/>
        <v>4</v>
      </c>
      <c r="N660" s="14">
        <f t="shared" si="117"/>
        <v>4</v>
      </c>
      <c r="O660">
        <f t="shared" si="118"/>
        <v>2016</v>
      </c>
      <c r="P660">
        <f t="shared" si="119"/>
        <v>12</v>
      </c>
      <c r="Q660">
        <f t="shared" si="120"/>
        <v>15</v>
      </c>
      <c r="R660">
        <f>IF(E660=0,1,(IF(E660&lt;=5,2,(IF(E660&lt;=10,3,(IF(E660&gt;=11,4)))))))</f>
        <v>3</v>
      </c>
    </row>
    <row r="661" spans="1:18" x14ac:dyDescent="0.2">
      <c r="A661" s="8">
        <v>42719</v>
      </c>
      <c r="B661" s="9">
        <v>514</v>
      </c>
      <c r="C661" s="10">
        <v>0.72986111111111096</v>
      </c>
      <c r="D661" s="9" t="s">
        <v>11</v>
      </c>
      <c r="E661" s="9">
        <v>23</v>
      </c>
      <c r="F661" s="9" t="s">
        <v>19</v>
      </c>
      <c r="G661" s="13">
        <f t="shared" si="110"/>
        <v>11</v>
      </c>
      <c r="H661">
        <f t="shared" si="111"/>
        <v>4</v>
      </c>
      <c r="I661" s="14">
        <f t="shared" si="112"/>
        <v>18</v>
      </c>
      <c r="J661" s="14">
        <f t="shared" si="113"/>
        <v>2</v>
      </c>
      <c r="K661" s="14">
        <f t="shared" si="114"/>
        <v>2</v>
      </c>
      <c r="L661" s="14">
        <f t="shared" si="115"/>
        <v>1</v>
      </c>
      <c r="M661" s="14">
        <f t="shared" si="116"/>
        <v>3</v>
      </c>
      <c r="N661" s="14">
        <f t="shared" si="117"/>
        <v>1</v>
      </c>
      <c r="O661">
        <f t="shared" si="118"/>
        <v>2016</v>
      </c>
      <c r="P661">
        <f t="shared" si="119"/>
        <v>12</v>
      </c>
      <c r="Q661">
        <f t="shared" si="120"/>
        <v>15</v>
      </c>
      <c r="R661">
        <f>IF(E661=0,1,(IF(E661&lt;=5,2,(IF(E661&lt;=10,3,(IF(E661&gt;=11,4)))))))</f>
        <v>4</v>
      </c>
    </row>
    <row r="662" spans="1:18" x14ac:dyDescent="0.2">
      <c r="A662" s="8">
        <v>42719</v>
      </c>
      <c r="B662" s="9">
        <v>506</v>
      </c>
      <c r="C662" s="10">
        <v>0.74236111111111103</v>
      </c>
      <c r="D662" s="9" t="s">
        <v>11</v>
      </c>
      <c r="E662" s="9">
        <v>6</v>
      </c>
      <c r="F662" s="9" t="s">
        <v>18</v>
      </c>
      <c r="G662" s="13">
        <f t="shared" si="110"/>
        <v>6</v>
      </c>
      <c r="H662">
        <f t="shared" si="111"/>
        <v>4</v>
      </c>
      <c r="I662" s="14">
        <f t="shared" si="112"/>
        <v>18</v>
      </c>
      <c r="J662" s="14">
        <f t="shared" si="113"/>
        <v>4</v>
      </c>
      <c r="K662" s="14">
        <f t="shared" si="114"/>
        <v>4</v>
      </c>
      <c r="L662" s="14">
        <f t="shared" si="115"/>
        <v>2</v>
      </c>
      <c r="M662" s="14">
        <f t="shared" si="116"/>
        <v>2</v>
      </c>
      <c r="N662" s="14">
        <f t="shared" si="117"/>
        <v>2</v>
      </c>
      <c r="O662">
        <f t="shared" si="118"/>
        <v>2016</v>
      </c>
      <c r="P662">
        <f t="shared" si="119"/>
        <v>12</v>
      </c>
      <c r="Q662">
        <f t="shared" si="120"/>
        <v>15</v>
      </c>
      <c r="R662">
        <f>IF(E662=0,1,(IF(E662&lt;=5,2,(IF(E662&lt;=10,3,(IF(E662&gt;=11,4)))))))</f>
        <v>3</v>
      </c>
    </row>
    <row r="663" spans="1:18" x14ac:dyDescent="0.2">
      <c r="A663" s="8">
        <v>42719</v>
      </c>
      <c r="B663" s="9">
        <v>505</v>
      </c>
      <c r="C663" s="10">
        <v>0.77013888888888904</v>
      </c>
      <c r="D663" s="9" t="s">
        <v>11</v>
      </c>
      <c r="E663" s="9">
        <v>6</v>
      </c>
      <c r="F663" s="9" t="s">
        <v>18</v>
      </c>
      <c r="G663" s="13">
        <f t="shared" si="110"/>
        <v>5</v>
      </c>
      <c r="H663">
        <f t="shared" si="111"/>
        <v>4</v>
      </c>
      <c r="I663" s="14">
        <f t="shared" si="112"/>
        <v>19</v>
      </c>
      <c r="J663" s="14">
        <f t="shared" si="113"/>
        <v>4</v>
      </c>
      <c r="K663" s="14">
        <f t="shared" si="114"/>
        <v>3</v>
      </c>
      <c r="L663" s="14">
        <f t="shared" si="115"/>
        <v>3</v>
      </c>
      <c r="M663" s="14">
        <f t="shared" si="116"/>
        <v>4</v>
      </c>
      <c r="N663" s="14">
        <f t="shared" si="117"/>
        <v>4</v>
      </c>
      <c r="O663">
        <f t="shared" si="118"/>
        <v>2016</v>
      </c>
      <c r="P663">
        <f t="shared" si="119"/>
        <v>12</v>
      </c>
      <c r="Q663">
        <f t="shared" si="120"/>
        <v>15</v>
      </c>
      <c r="R663">
        <f>IF(E663=0,1,(IF(E663&lt;=5,2,(IF(E663&lt;=10,3,(IF(E663&gt;=11,4)))))))</f>
        <v>3</v>
      </c>
    </row>
    <row r="664" spans="1:18" x14ac:dyDescent="0.2">
      <c r="A664" s="8">
        <v>42719</v>
      </c>
      <c r="B664" s="9">
        <v>506</v>
      </c>
      <c r="C664" s="10">
        <v>0.84236111111111101</v>
      </c>
      <c r="D664" s="9" t="s">
        <v>11</v>
      </c>
      <c r="E664" s="9">
        <v>4</v>
      </c>
      <c r="F664" s="9" t="s">
        <v>18</v>
      </c>
      <c r="G664" s="13">
        <f t="shared" si="110"/>
        <v>6</v>
      </c>
      <c r="H664">
        <f t="shared" si="111"/>
        <v>4</v>
      </c>
      <c r="I664" s="14">
        <f t="shared" si="112"/>
        <v>21</v>
      </c>
      <c r="J664" s="14">
        <f t="shared" si="113"/>
        <v>4</v>
      </c>
      <c r="K664" s="14">
        <f t="shared" si="114"/>
        <v>4</v>
      </c>
      <c r="L664" s="14">
        <f t="shared" si="115"/>
        <v>2</v>
      </c>
      <c r="M664" s="14">
        <f t="shared" si="116"/>
        <v>2</v>
      </c>
      <c r="N664" s="14">
        <f t="shared" si="117"/>
        <v>2</v>
      </c>
      <c r="O664">
        <f t="shared" si="118"/>
        <v>2016</v>
      </c>
      <c r="P664">
        <f t="shared" si="119"/>
        <v>12</v>
      </c>
      <c r="Q664">
        <f t="shared" si="120"/>
        <v>15</v>
      </c>
      <c r="R664">
        <f>IF(E664=0,1,(IF(E664&lt;=5,2,(IF(E664&lt;=10,3,(IF(E664&gt;=11,4)))))))</f>
        <v>2</v>
      </c>
    </row>
    <row r="665" spans="1:18" x14ac:dyDescent="0.2">
      <c r="A665" s="8">
        <v>42719</v>
      </c>
      <c r="B665" s="9">
        <v>505</v>
      </c>
      <c r="C665" s="10">
        <v>0.85069444444444398</v>
      </c>
      <c r="D665" s="9" t="s">
        <v>11</v>
      </c>
      <c r="E665" s="9">
        <v>15</v>
      </c>
      <c r="F665" s="9" t="s">
        <v>19</v>
      </c>
      <c r="G665" s="13">
        <f t="shared" si="110"/>
        <v>5</v>
      </c>
      <c r="H665">
        <f t="shared" si="111"/>
        <v>4</v>
      </c>
      <c r="I665" s="14">
        <f t="shared" si="112"/>
        <v>21</v>
      </c>
      <c r="J665" s="14">
        <f t="shared" si="113"/>
        <v>2</v>
      </c>
      <c r="K665" s="14">
        <f t="shared" si="114"/>
        <v>3</v>
      </c>
      <c r="L665" s="14">
        <f t="shared" si="115"/>
        <v>3</v>
      </c>
      <c r="M665" s="14">
        <f t="shared" si="116"/>
        <v>4</v>
      </c>
      <c r="N665" s="14">
        <f t="shared" si="117"/>
        <v>4</v>
      </c>
      <c r="O665">
        <f t="shared" si="118"/>
        <v>2016</v>
      </c>
      <c r="P665">
        <f t="shared" si="119"/>
        <v>12</v>
      </c>
      <c r="Q665">
        <f t="shared" si="120"/>
        <v>15</v>
      </c>
      <c r="R665">
        <f>IF(E665=0,1,(IF(E665&lt;=5,2,(IF(E665&lt;=10,3,(IF(E665&gt;=11,4)))))))</f>
        <v>4</v>
      </c>
    </row>
    <row r="666" spans="1:18" x14ac:dyDescent="0.2">
      <c r="A666" s="8">
        <v>42719</v>
      </c>
      <c r="B666" s="9">
        <v>504</v>
      </c>
      <c r="C666" s="10">
        <v>0.85972222222222205</v>
      </c>
      <c r="D666" s="9" t="s">
        <v>11</v>
      </c>
      <c r="E666" s="9">
        <v>4</v>
      </c>
      <c r="F666" s="9" t="s">
        <v>20</v>
      </c>
      <c r="G666" s="13">
        <f t="shared" si="110"/>
        <v>4</v>
      </c>
      <c r="H666">
        <f t="shared" si="111"/>
        <v>4</v>
      </c>
      <c r="I666" s="14">
        <f t="shared" si="112"/>
        <v>21</v>
      </c>
      <c r="J666" s="14">
        <f t="shared" si="113"/>
        <v>3</v>
      </c>
      <c r="K666" s="14">
        <f t="shared" si="114"/>
        <v>4</v>
      </c>
      <c r="L666" s="14">
        <f t="shared" si="115"/>
        <v>4</v>
      </c>
      <c r="M666" s="14">
        <f t="shared" si="116"/>
        <v>3</v>
      </c>
      <c r="N666" s="14">
        <f t="shared" si="117"/>
        <v>3</v>
      </c>
      <c r="O666">
        <f t="shared" si="118"/>
        <v>2016</v>
      </c>
      <c r="P666">
        <f t="shared" si="119"/>
        <v>12</v>
      </c>
      <c r="Q666">
        <f t="shared" si="120"/>
        <v>15</v>
      </c>
      <c r="R666">
        <f>IF(E666=0,1,(IF(E666&lt;=5,2,(IF(E666&lt;=10,3,(IF(E666&gt;=11,4)))))))</f>
        <v>2</v>
      </c>
    </row>
    <row r="667" spans="1:18" x14ac:dyDescent="0.2">
      <c r="A667" s="8">
        <v>42719</v>
      </c>
      <c r="B667" s="9">
        <v>501</v>
      </c>
      <c r="C667" s="10">
        <v>0.875</v>
      </c>
      <c r="D667" s="9" t="s">
        <v>11</v>
      </c>
      <c r="E667" s="9">
        <v>15</v>
      </c>
      <c r="F667" s="9" t="s">
        <v>18</v>
      </c>
      <c r="G667" s="13">
        <f t="shared" si="110"/>
        <v>1</v>
      </c>
      <c r="H667">
        <f t="shared" si="111"/>
        <v>4</v>
      </c>
      <c r="I667" s="14">
        <f t="shared" si="112"/>
        <v>22</v>
      </c>
      <c r="J667" s="14">
        <f t="shared" si="113"/>
        <v>4</v>
      </c>
      <c r="K667" s="14">
        <f t="shared" si="114"/>
        <v>3</v>
      </c>
      <c r="L667" s="14">
        <f t="shared" si="115"/>
        <v>2</v>
      </c>
      <c r="M667" s="14">
        <f t="shared" si="116"/>
        <v>1</v>
      </c>
      <c r="N667" s="14">
        <f t="shared" si="117"/>
        <v>1</v>
      </c>
      <c r="O667">
        <f t="shared" si="118"/>
        <v>2016</v>
      </c>
      <c r="P667">
        <f t="shared" si="119"/>
        <v>12</v>
      </c>
      <c r="Q667">
        <f t="shared" si="120"/>
        <v>15</v>
      </c>
      <c r="R667">
        <f>IF(E667=0,1,(IF(E667&lt;=5,2,(IF(E667&lt;=10,3,(IF(E667&gt;=11,4)))))))</f>
        <v>4</v>
      </c>
    </row>
    <row r="668" spans="1:18" x14ac:dyDescent="0.2">
      <c r="A668" s="8">
        <v>42719</v>
      </c>
      <c r="B668" s="9">
        <v>504</v>
      </c>
      <c r="C668" s="10">
        <v>0.875</v>
      </c>
      <c r="D668" s="9" t="s">
        <v>11</v>
      </c>
      <c r="E668" s="9">
        <v>20</v>
      </c>
      <c r="F668" s="9" t="s">
        <v>18</v>
      </c>
      <c r="G668" s="13">
        <f t="shared" si="110"/>
        <v>4</v>
      </c>
      <c r="H668">
        <f t="shared" si="111"/>
        <v>4</v>
      </c>
      <c r="I668" s="14">
        <f t="shared" si="112"/>
        <v>22</v>
      </c>
      <c r="J668" s="14">
        <f t="shared" si="113"/>
        <v>4</v>
      </c>
      <c r="K668" s="14">
        <f t="shared" si="114"/>
        <v>4</v>
      </c>
      <c r="L668" s="14">
        <f t="shared" si="115"/>
        <v>4</v>
      </c>
      <c r="M668" s="14">
        <f t="shared" si="116"/>
        <v>3</v>
      </c>
      <c r="N668" s="14">
        <f t="shared" si="117"/>
        <v>3</v>
      </c>
      <c r="O668">
        <f t="shared" si="118"/>
        <v>2016</v>
      </c>
      <c r="P668">
        <f t="shared" si="119"/>
        <v>12</v>
      </c>
      <c r="Q668">
        <f t="shared" si="120"/>
        <v>15</v>
      </c>
      <c r="R668">
        <f>IF(E668=0,1,(IF(E668&lt;=5,2,(IF(E668&lt;=10,3,(IF(E668&gt;=11,4)))))))</f>
        <v>4</v>
      </c>
    </row>
    <row r="669" spans="1:18" x14ac:dyDescent="0.2">
      <c r="A669" s="8">
        <v>42719</v>
      </c>
      <c r="B669" s="9">
        <v>501</v>
      </c>
      <c r="C669" s="10">
        <v>0.87847222222222199</v>
      </c>
      <c r="D669" s="9" t="s">
        <v>11</v>
      </c>
      <c r="E669" s="9">
        <v>5</v>
      </c>
      <c r="F669" s="9" t="s">
        <v>18</v>
      </c>
      <c r="G669" s="13">
        <f t="shared" si="110"/>
        <v>1</v>
      </c>
      <c r="H669">
        <f t="shared" si="111"/>
        <v>4</v>
      </c>
      <c r="I669" s="14">
        <f t="shared" si="112"/>
        <v>22</v>
      </c>
      <c r="J669" s="14">
        <f t="shared" si="113"/>
        <v>4</v>
      </c>
      <c r="K669" s="14">
        <f t="shared" si="114"/>
        <v>3</v>
      </c>
      <c r="L669" s="14">
        <f t="shared" si="115"/>
        <v>2</v>
      </c>
      <c r="M669" s="14">
        <f t="shared" si="116"/>
        <v>1</v>
      </c>
      <c r="N669" s="14">
        <f t="shared" si="117"/>
        <v>1</v>
      </c>
      <c r="O669">
        <f t="shared" si="118"/>
        <v>2016</v>
      </c>
      <c r="P669">
        <f t="shared" si="119"/>
        <v>12</v>
      </c>
      <c r="Q669">
        <f t="shared" si="120"/>
        <v>15</v>
      </c>
      <c r="R669">
        <f>IF(E669=0,1,(IF(E669&lt;=5,2,(IF(E669&lt;=10,3,(IF(E669&gt;=11,4)))))))</f>
        <v>2</v>
      </c>
    </row>
    <row r="670" spans="1:18" x14ac:dyDescent="0.2">
      <c r="A670" s="8">
        <v>42719</v>
      </c>
      <c r="B670" s="9">
        <v>501</v>
      </c>
      <c r="C670" s="10">
        <v>0.90833333333333299</v>
      </c>
      <c r="D670" s="9" t="s">
        <v>11</v>
      </c>
      <c r="E670" s="9">
        <v>5</v>
      </c>
      <c r="F670" s="9" t="s">
        <v>19</v>
      </c>
      <c r="G670" s="13">
        <f t="shared" si="110"/>
        <v>1</v>
      </c>
      <c r="H670">
        <f t="shared" si="111"/>
        <v>4</v>
      </c>
      <c r="I670" s="14">
        <f t="shared" si="112"/>
        <v>22</v>
      </c>
      <c r="J670" s="14">
        <f t="shared" si="113"/>
        <v>2</v>
      </c>
      <c r="K670" s="14">
        <f t="shared" si="114"/>
        <v>3</v>
      </c>
      <c r="L670" s="14">
        <f t="shared" si="115"/>
        <v>2</v>
      </c>
      <c r="M670" s="14">
        <f t="shared" si="116"/>
        <v>1</v>
      </c>
      <c r="N670" s="14">
        <f t="shared" si="117"/>
        <v>1</v>
      </c>
      <c r="O670">
        <f t="shared" si="118"/>
        <v>2016</v>
      </c>
      <c r="P670">
        <f t="shared" si="119"/>
        <v>12</v>
      </c>
      <c r="Q670">
        <f t="shared" si="120"/>
        <v>15</v>
      </c>
      <c r="R670">
        <f>IF(E670=0,1,(IF(E670&lt;=5,2,(IF(E670&lt;=10,3,(IF(E670&gt;=11,4)))))))</f>
        <v>2</v>
      </c>
    </row>
    <row r="671" spans="1:18" x14ac:dyDescent="0.2">
      <c r="A671" s="8">
        <v>42719</v>
      </c>
      <c r="B671" s="9">
        <v>505</v>
      </c>
      <c r="C671" s="10">
        <v>0.92986111111111103</v>
      </c>
      <c r="D671" s="9" t="s">
        <v>11</v>
      </c>
      <c r="E671" s="9">
        <v>10</v>
      </c>
      <c r="F671" s="9" t="s">
        <v>18</v>
      </c>
      <c r="G671" s="13">
        <f t="shared" si="110"/>
        <v>5</v>
      </c>
      <c r="H671">
        <f t="shared" si="111"/>
        <v>4</v>
      </c>
      <c r="I671" s="14">
        <f t="shared" si="112"/>
        <v>23</v>
      </c>
      <c r="J671" s="14">
        <f t="shared" si="113"/>
        <v>4</v>
      </c>
      <c r="K671" s="14">
        <f t="shared" si="114"/>
        <v>3</v>
      </c>
      <c r="L671" s="14">
        <f t="shared" si="115"/>
        <v>3</v>
      </c>
      <c r="M671" s="14">
        <f t="shared" si="116"/>
        <v>4</v>
      </c>
      <c r="N671" s="14">
        <f t="shared" si="117"/>
        <v>4</v>
      </c>
      <c r="O671">
        <f t="shared" si="118"/>
        <v>2016</v>
      </c>
      <c r="P671">
        <f t="shared" si="119"/>
        <v>12</v>
      </c>
      <c r="Q671">
        <f t="shared" si="120"/>
        <v>15</v>
      </c>
      <c r="R671">
        <f>IF(E671=0,1,(IF(E671&lt;=5,2,(IF(E671&lt;=10,3,(IF(E671&gt;=11,4)))))))</f>
        <v>3</v>
      </c>
    </row>
    <row r="672" spans="1:18" x14ac:dyDescent="0.2">
      <c r="A672" s="8">
        <v>42719</v>
      </c>
      <c r="B672" s="9">
        <v>505</v>
      </c>
      <c r="C672" s="10">
        <v>0.97291666666666698</v>
      </c>
      <c r="D672" s="9" t="s">
        <v>11</v>
      </c>
      <c r="E672" s="9">
        <v>20</v>
      </c>
      <c r="F672" s="9" t="s">
        <v>19</v>
      </c>
      <c r="G672" s="13">
        <f t="shared" si="110"/>
        <v>5</v>
      </c>
      <c r="H672">
        <f t="shared" si="111"/>
        <v>4</v>
      </c>
      <c r="I672" s="14">
        <f t="shared" si="112"/>
        <v>24</v>
      </c>
      <c r="J672" s="14">
        <f t="shared" si="113"/>
        <v>2</v>
      </c>
      <c r="K672" s="14">
        <f t="shared" si="114"/>
        <v>3</v>
      </c>
      <c r="L672" s="14">
        <f t="shared" si="115"/>
        <v>3</v>
      </c>
      <c r="M672" s="14">
        <f t="shared" si="116"/>
        <v>4</v>
      </c>
      <c r="N672" s="14">
        <f t="shared" si="117"/>
        <v>4</v>
      </c>
      <c r="O672">
        <f t="shared" si="118"/>
        <v>2016</v>
      </c>
      <c r="P672">
        <f t="shared" si="119"/>
        <v>12</v>
      </c>
      <c r="Q672">
        <f t="shared" si="120"/>
        <v>15</v>
      </c>
      <c r="R672">
        <f>IF(E672=0,1,(IF(E672&lt;=5,2,(IF(E672&lt;=10,3,(IF(E672&gt;=11,4)))))))</f>
        <v>4</v>
      </c>
    </row>
    <row r="673" spans="1:18" x14ac:dyDescent="0.2">
      <c r="A673" s="8">
        <v>42719</v>
      </c>
      <c r="B673" s="9">
        <v>504</v>
      </c>
      <c r="C673" s="10">
        <v>0.97291666666666698</v>
      </c>
      <c r="D673" s="9" t="s">
        <v>11</v>
      </c>
      <c r="E673" s="9">
        <v>20</v>
      </c>
      <c r="F673" s="9" t="s">
        <v>13</v>
      </c>
      <c r="G673" s="13">
        <f t="shared" si="110"/>
        <v>4</v>
      </c>
      <c r="H673">
        <f t="shared" si="111"/>
        <v>4</v>
      </c>
      <c r="I673" s="14">
        <f t="shared" si="112"/>
        <v>24</v>
      </c>
      <c r="J673" s="14">
        <f t="shared" si="113"/>
        <v>1</v>
      </c>
      <c r="K673" s="14">
        <f t="shared" si="114"/>
        <v>4</v>
      </c>
      <c r="L673" s="14">
        <f t="shared" si="115"/>
        <v>4</v>
      </c>
      <c r="M673" s="14">
        <f t="shared" si="116"/>
        <v>3</v>
      </c>
      <c r="N673" s="14">
        <f t="shared" si="117"/>
        <v>3</v>
      </c>
      <c r="O673">
        <f t="shared" si="118"/>
        <v>2016</v>
      </c>
      <c r="P673">
        <f t="shared" si="119"/>
        <v>12</v>
      </c>
      <c r="Q673">
        <f t="shared" si="120"/>
        <v>15</v>
      </c>
      <c r="R673">
        <f>IF(E673=0,1,(IF(E673&lt;=5,2,(IF(E673&lt;=10,3,(IF(E673&gt;=11,4)))))))</f>
        <v>4</v>
      </c>
    </row>
    <row r="674" spans="1:18" x14ac:dyDescent="0.2">
      <c r="A674" s="8">
        <v>42719</v>
      </c>
      <c r="B674" s="9">
        <v>501</v>
      </c>
      <c r="C674" s="10">
        <v>0.97499999999999998</v>
      </c>
      <c r="D674" s="9" t="s">
        <v>11</v>
      </c>
      <c r="E674" s="9">
        <v>6</v>
      </c>
      <c r="F674" s="9" t="s">
        <v>18</v>
      </c>
      <c r="G674" s="13">
        <f t="shared" si="110"/>
        <v>1</v>
      </c>
      <c r="H674">
        <f t="shared" si="111"/>
        <v>4</v>
      </c>
      <c r="I674" s="14">
        <f t="shared" si="112"/>
        <v>24</v>
      </c>
      <c r="J674" s="14">
        <f t="shared" si="113"/>
        <v>4</v>
      </c>
      <c r="K674" s="14">
        <f t="shared" si="114"/>
        <v>3</v>
      </c>
      <c r="L674" s="14">
        <f t="shared" si="115"/>
        <v>2</v>
      </c>
      <c r="M674" s="14">
        <f t="shared" si="116"/>
        <v>1</v>
      </c>
      <c r="N674" s="14">
        <f t="shared" si="117"/>
        <v>1</v>
      </c>
      <c r="O674">
        <f t="shared" si="118"/>
        <v>2016</v>
      </c>
      <c r="P674">
        <f t="shared" si="119"/>
        <v>12</v>
      </c>
      <c r="Q674">
        <f t="shared" si="120"/>
        <v>15</v>
      </c>
      <c r="R674">
        <f>IF(E674=0,1,(IF(E674&lt;=5,2,(IF(E674&lt;=10,3,(IF(E674&gt;=11,4)))))))</f>
        <v>3</v>
      </c>
    </row>
    <row r="675" spans="1:18" x14ac:dyDescent="0.2">
      <c r="A675" s="8">
        <v>42720</v>
      </c>
      <c r="B675" s="9">
        <v>504</v>
      </c>
      <c r="C675" s="10">
        <v>3.54166666666667E-2</v>
      </c>
      <c r="D675" s="9" t="s">
        <v>5</v>
      </c>
      <c r="E675" s="9">
        <v>10</v>
      </c>
      <c r="F675" s="9" t="s">
        <v>19</v>
      </c>
      <c r="G675" s="13">
        <f t="shared" si="110"/>
        <v>4</v>
      </c>
      <c r="H675">
        <f t="shared" si="111"/>
        <v>5</v>
      </c>
      <c r="I675" s="14">
        <f t="shared" si="112"/>
        <v>1</v>
      </c>
      <c r="J675" s="14">
        <f t="shared" si="113"/>
        <v>2</v>
      </c>
      <c r="K675" s="14">
        <f t="shared" si="114"/>
        <v>4</v>
      </c>
      <c r="L675" s="14">
        <f t="shared" si="115"/>
        <v>4</v>
      </c>
      <c r="M675" s="14">
        <f t="shared" si="116"/>
        <v>3</v>
      </c>
      <c r="N675" s="14">
        <f t="shared" si="117"/>
        <v>3</v>
      </c>
      <c r="O675">
        <f t="shared" si="118"/>
        <v>2016</v>
      </c>
      <c r="P675">
        <f t="shared" si="119"/>
        <v>12</v>
      </c>
      <c r="Q675">
        <f t="shared" si="120"/>
        <v>16</v>
      </c>
      <c r="R675">
        <f>IF(E675=0,1,(IF(E675&lt;=5,2,(IF(E675&lt;=10,3,(IF(E675&gt;=11,4)))))))</f>
        <v>3</v>
      </c>
    </row>
    <row r="676" spans="1:18" x14ac:dyDescent="0.2">
      <c r="A676" s="8">
        <v>42720</v>
      </c>
      <c r="B676" s="9">
        <v>512</v>
      </c>
      <c r="C676" s="10">
        <v>0.21597222222222201</v>
      </c>
      <c r="D676" s="9" t="s">
        <v>5</v>
      </c>
      <c r="E676" s="9">
        <v>5</v>
      </c>
      <c r="F676" s="9" t="s">
        <v>13</v>
      </c>
      <c r="G676" s="13">
        <f t="shared" si="110"/>
        <v>10</v>
      </c>
      <c r="H676">
        <f t="shared" si="111"/>
        <v>5</v>
      </c>
      <c r="I676" s="14">
        <f t="shared" si="112"/>
        <v>6</v>
      </c>
      <c r="J676" s="14">
        <f t="shared" si="113"/>
        <v>1</v>
      </c>
      <c r="K676" s="14">
        <f t="shared" si="114"/>
        <v>3</v>
      </c>
      <c r="L676" s="14">
        <f t="shared" si="115"/>
        <v>1</v>
      </c>
      <c r="M676" s="14">
        <f t="shared" si="116"/>
        <v>3</v>
      </c>
      <c r="N676" s="14">
        <f t="shared" si="117"/>
        <v>3</v>
      </c>
      <c r="O676">
        <f t="shared" si="118"/>
        <v>2016</v>
      </c>
      <c r="P676">
        <f t="shared" si="119"/>
        <v>12</v>
      </c>
      <c r="Q676">
        <f t="shared" si="120"/>
        <v>16</v>
      </c>
      <c r="R676">
        <f>IF(E676=0,1,(IF(E676&lt;=5,2,(IF(E676&lt;=10,3,(IF(E676&gt;=11,4)))))))</f>
        <v>2</v>
      </c>
    </row>
    <row r="677" spans="1:18" x14ac:dyDescent="0.2">
      <c r="A677" s="8">
        <v>42720</v>
      </c>
      <c r="B677" s="9">
        <v>512</v>
      </c>
      <c r="C677" s="10">
        <v>0.22361111111111101</v>
      </c>
      <c r="D677" s="9" t="s">
        <v>5</v>
      </c>
      <c r="E677" s="9">
        <v>6</v>
      </c>
      <c r="F677" s="9" t="s">
        <v>13</v>
      </c>
      <c r="G677" s="13">
        <f t="shared" si="110"/>
        <v>10</v>
      </c>
      <c r="H677">
        <f t="shared" si="111"/>
        <v>5</v>
      </c>
      <c r="I677" s="14">
        <f t="shared" si="112"/>
        <v>6</v>
      </c>
      <c r="J677" s="14">
        <f t="shared" si="113"/>
        <v>1</v>
      </c>
      <c r="K677" s="14">
        <f t="shared" si="114"/>
        <v>3</v>
      </c>
      <c r="L677" s="14">
        <f t="shared" si="115"/>
        <v>1</v>
      </c>
      <c r="M677" s="14">
        <f t="shared" si="116"/>
        <v>3</v>
      </c>
      <c r="N677" s="14">
        <f t="shared" si="117"/>
        <v>3</v>
      </c>
      <c r="O677">
        <f t="shared" si="118"/>
        <v>2016</v>
      </c>
      <c r="P677">
        <f t="shared" si="119"/>
        <v>12</v>
      </c>
      <c r="Q677">
        <f t="shared" si="120"/>
        <v>16</v>
      </c>
      <c r="R677">
        <f>IF(E677=0,1,(IF(E677&lt;=5,2,(IF(E677&lt;=10,3,(IF(E677&gt;=11,4)))))))</f>
        <v>3</v>
      </c>
    </row>
    <row r="678" spans="1:18" x14ac:dyDescent="0.2">
      <c r="A678" s="8">
        <v>42720</v>
      </c>
      <c r="B678" s="9">
        <v>501</v>
      </c>
      <c r="C678" s="10">
        <v>0.241666666666667</v>
      </c>
      <c r="D678" s="9" t="s">
        <v>5</v>
      </c>
      <c r="E678" s="9">
        <v>10</v>
      </c>
      <c r="F678" s="9" t="s">
        <v>19</v>
      </c>
      <c r="G678" s="13">
        <f t="shared" si="110"/>
        <v>1</v>
      </c>
      <c r="H678">
        <f t="shared" si="111"/>
        <v>5</v>
      </c>
      <c r="I678" s="14">
        <f t="shared" si="112"/>
        <v>6</v>
      </c>
      <c r="J678" s="14">
        <f t="shared" si="113"/>
        <v>2</v>
      </c>
      <c r="K678" s="14">
        <f t="shared" si="114"/>
        <v>3</v>
      </c>
      <c r="L678" s="14">
        <f t="shared" si="115"/>
        <v>2</v>
      </c>
      <c r="M678" s="14">
        <f t="shared" si="116"/>
        <v>1</v>
      </c>
      <c r="N678" s="14">
        <f t="shared" si="117"/>
        <v>1</v>
      </c>
      <c r="O678">
        <f t="shared" si="118"/>
        <v>2016</v>
      </c>
      <c r="P678">
        <f t="shared" si="119"/>
        <v>12</v>
      </c>
      <c r="Q678">
        <f t="shared" si="120"/>
        <v>16</v>
      </c>
      <c r="R678">
        <f>IF(E678=0,1,(IF(E678&lt;=5,2,(IF(E678&lt;=10,3,(IF(E678&gt;=11,4)))))))</f>
        <v>3</v>
      </c>
    </row>
    <row r="679" spans="1:18" x14ac:dyDescent="0.2">
      <c r="A679" s="8">
        <v>42720</v>
      </c>
      <c r="B679" s="9">
        <v>506</v>
      </c>
      <c r="C679" s="10">
        <v>0.25277777777777799</v>
      </c>
      <c r="D679" s="9" t="s">
        <v>5</v>
      </c>
      <c r="E679" s="9">
        <v>5</v>
      </c>
      <c r="F679" s="9" t="s">
        <v>13</v>
      </c>
      <c r="G679" s="13">
        <f t="shared" si="110"/>
        <v>6</v>
      </c>
      <c r="H679">
        <f t="shared" si="111"/>
        <v>5</v>
      </c>
      <c r="I679" s="14">
        <f t="shared" si="112"/>
        <v>7</v>
      </c>
      <c r="J679" s="14">
        <f t="shared" si="113"/>
        <v>1</v>
      </c>
      <c r="K679" s="14">
        <f t="shared" si="114"/>
        <v>4</v>
      </c>
      <c r="L679" s="14">
        <f t="shared" si="115"/>
        <v>2</v>
      </c>
      <c r="M679" s="14">
        <f t="shared" si="116"/>
        <v>2</v>
      </c>
      <c r="N679" s="14">
        <f t="shared" si="117"/>
        <v>2</v>
      </c>
      <c r="O679">
        <f t="shared" si="118"/>
        <v>2016</v>
      </c>
      <c r="P679">
        <f t="shared" si="119"/>
        <v>12</v>
      </c>
      <c r="Q679">
        <f t="shared" si="120"/>
        <v>16</v>
      </c>
      <c r="R679">
        <f>IF(E679=0,1,(IF(E679&lt;=5,2,(IF(E679&lt;=10,3,(IF(E679&gt;=11,4)))))))</f>
        <v>2</v>
      </c>
    </row>
    <row r="680" spans="1:18" x14ac:dyDescent="0.2">
      <c r="A680" s="8">
        <v>42720</v>
      </c>
      <c r="B680" s="9">
        <v>505</v>
      </c>
      <c r="C680" s="10">
        <v>0.26874999999999999</v>
      </c>
      <c r="D680" s="9" t="s">
        <v>5</v>
      </c>
      <c r="E680" s="9">
        <v>6</v>
      </c>
      <c r="F680" s="9" t="s">
        <v>19</v>
      </c>
      <c r="G680" s="13">
        <f t="shared" si="110"/>
        <v>5</v>
      </c>
      <c r="H680">
        <f t="shared" si="111"/>
        <v>5</v>
      </c>
      <c r="I680" s="14">
        <f t="shared" si="112"/>
        <v>7</v>
      </c>
      <c r="J680" s="14">
        <f t="shared" si="113"/>
        <v>2</v>
      </c>
      <c r="K680" s="14">
        <f t="shared" si="114"/>
        <v>3</v>
      </c>
      <c r="L680" s="14">
        <f t="shared" si="115"/>
        <v>3</v>
      </c>
      <c r="M680" s="14">
        <f t="shared" si="116"/>
        <v>4</v>
      </c>
      <c r="N680" s="14">
        <f t="shared" si="117"/>
        <v>4</v>
      </c>
      <c r="O680">
        <f t="shared" si="118"/>
        <v>2016</v>
      </c>
      <c r="P680">
        <f t="shared" si="119"/>
        <v>12</v>
      </c>
      <c r="Q680">
        <f t="shared" si="120"/>
        <v>16</v>
      </c>
      <c r="R680">
        <f>IF(E680=0,1,(IF(E680&lt;=5,2,(IF(E680&lt;=10,3,(IF(E680&gt;=11,4)))))))</f>
        <v>3</v>
      </c>
    </row>
    <row r="681" spans="1:18" x14ac:dyDescent="0.2">
      <c r="A681" s="8">
        <v>42720</v>
      </c>
      <c r="B681" s="9">
        <v>501</v>
      </c>
      <c r="C681" s="10">
        <v>0.28333333333333299</v>
      </c>
      <c r="D681" s="9" t="s">
        <v>5</v>
      </c>
      <c r="E681" s="9">
        <v>10</v>
      </c>
      <c r="F681" s="9" t="s">
        <v>19</v>
      </c>
      <c r="G681" s="13">
        <f t="shared" si="110"/>
        <v>1</v>
      </c>
      <c r="H681">
        <f t="shared" si="111"/>
        <v>5</v>
      </c>
      <c r="I681" s="14">
        <f t="shared" si="112"/>
        <v>7</v>
      </c>
      <c r="J681" s="14">
        <f t="shared" si="113"/>
        <v>2</v>
      </c>
      <c r="K681" s="14">
        <f t="shared" si="114"/>
        <v>3</v>
      </c>
      <c r="L681" s="14">
        <f t="shared" si="115"/>
        <v>2</v>
      </c>
      <c r="M681" s="14">
        <f t="shared" si="116"/>
        <v>1</v>
      </c>
      <c r="N681" s="14">
        <f t="shared" si="117"/>
        <v>1</v>
      </c>
      <c r="O681">
        <f t="shared" si="118"/>
        <v>2016</v>
      </c>
      <c r="P681">
        <f t="shared" si="119"/>
        <v>12</v>
      </c>
      <c r="Q681">
        <f t="shared" si="120"/>
        <v>16</v>
      </c>
      <c r="R681">
        <f>IF(E681=0,1,(IF(E681&lt;=5,2,(IF(E681&lt;=10,3,(IF(E681&gt;=11,4)))))))</f>
        <v>3</v>
      </c>
    </row>
    <row r="682" spans="1:18" x14ac:dyDescent="0.2">
      <c r="A682" s="8">
        <v>42720</v>
      </c>
      <c r="B682" s="9">
        <v>506</v>
      </c>
      <c r="C682" s="10">
        <v>0.28402777777777799</v>
      </c>
      <c r="D682" s="9" t="s">
        <v>5</v>
      </c>
      <c r="E682" s="9">
        <v>4</v>
      </c>
      <c r="F682" s="9" t="s">
        <v>13</v>
      </c>
      <c r="G682" s="13">
        <f t="shared" si="110"/>
        <v>6</v>
      </c>
      <c r="H682">
        <f t="shared" si="111"/>
        <v>5</v>
      </c>
      <c r="I682" s="14">
        <f t="shared" si="112"/>
        <v>7</v>
      </c>
      <c r="J682" s="14">
        <f t="shared" si="113"/>
        <v>1</v>
      </c>
      <c r="K682" s="14">
        <f t="shared" si="114"/>
        <v>4</v>
      </c>
      <c r="L682" s="14">
        <f t="shared" si="115"/>
        <v>2</v>
      </c>
      <c r="M682" s="14">
        <f t="shared" si="116"/>
        <v>2</v>
      </c>
      <c r="N682" s="14">
        <f t="shared" si="117"/>
        <v>2</v>
      </c>
      <c r="O682">
        <f t="shared" si="118"/>
        <v>2016</v>
      </c>
      <c r="P682">
        <f t="shared" si="119"/>
        <v>12</v>
      </c>
      <c r="Q682">
        <f t="shared" si="120"/>
        <v>16</v>
      </c>
      <c r="R682">
        <f>IF(E682=0,1,(IF(E682&lt;=5,2,(IF(E682&lt;=10,3,(IF(E682&gt;=11,4)))))))</f>
        <v>2</v>
      </c>
    </row>
    <row r="683" spans="1:18" x14ac:dyDescent="0.2">
      <c r="A683" s="8">
        <v>42720</v>
      </c>
      <c r="B683" s="9">
        <v>501</v>
      </c>
      <c r="C683" s="10">
        <v>0.297916666666667</v>
      </c>
      <c r="D683" s="9" t="s">
        <v>5</v>
      </c>
      <c r="E683" s="9">
        <v>5</v>
      </c>
      <c r="F683" s="9" t="s">
        <v>18</v>
      </c>
      <c r="G683" s="13">
        <f t="shared" si="110"/>
        <v>1</v>
      </c>
      <c r="H683">
        <f t="shared" si="111"/>
        <v>5</v>
      </c>
      <c r="I683" s="14">
        <f t="shared" si="112"/>
        <v>8</v>
      </c>
      <c r="J683" s="14">
        <f t="shared" si="113"/>
        <v>4</v>
      </c>
      <c r="K683" s="14">
        <f t="shared" si="114"/>
        <v>3</v>
      </c>
      <c r="L683" s="14">
        <f t="shared" si="115"/>
        <v>2</v>
      </c>
      <c r="M683" s="14">
        <f t="shared" si="116"/>
        <v>1</v>
      </c>
      <c r="N683" s="14">
        <f t="shared" si="117"/>
        <v>1</v>
      </c>
      <c r="O683">
        <f t="shared" si="118"/>
        <v>2016</v>
      </c>
      <c r="P683">
        <f t="shared" si="119"/>
        <v>12</v>
      </c>
      <c r="Q683">
        <f t="shared" si="120"/>
        <v>16</v>
      </c>
      <c r="R683">
        <f>IF(E683=0,1,(IF(E683&lt;=5,2,(IF(E683&lt;=10,3,(IF(E683&gt;=11,4)))))))</f>
        <v>2</v>
      </c>
    </row>
    <row r="684" spans="1:18" x14ac:dyDescent="0.2">
      <c r="A684" s="8">
        <v>42720</v>
      </c>
      <c r="B684" s="9">
        <v>501</v>
      </c>
      <c r="C684" s="10">
        <v>0.31597222222222199</v>
      </c>
      <c r="D684" s="9" t="s">
        <v>5</v>
      </c>
      <c r="E684" s="9">
        <v>5</v>
      </c>
      <c r="F684" s="9" t="s">
        <v>19</v>
      </c>
      <c r="G684" s="13">
        <f t="shared" si="110"/>
        <v>1</v>
      </c>
      <c r="H684">
        <f t="shared" si="111"/>
        <v>5</v>
      </c>
      <c r="I684" s="14">
        <f t="shared" si="112"/>
        <v>8</v>
      </c>
      <c r="J684" s="14">
        <f t="shared" si="113"/>
        <v>2</v>
      </c>
      <c r="K684" s="14">
        <f t="shared" si="114"/>
        <v>3</v>
      </c>
      <c r="L684" s="14">
        <f t="shared" si="115"/>
        <v>2</v>
      </c>
      <c r="M684" s="14">
        <f t="shared" si="116"/>
        <v>1</v>
      </c>
      <c r="N684" s="14">
        <f t="shared" si="117"/>
        <v>1</v>
      </c>
      <c r="O684">
        <f t="shared" si="118"/>
        <v>2016</v>
      </c>
      <c r="P684">
        <f t="shared" si="119"/>
        <v>12</v>
      </c>
      <c r="Q684">
        <f t="shared" si="120"/>
        <v>16</v>
      </c>
      <c r="R684">
        <f>IF(E684=0,1,(IF(E684&lt;=5,2,(IF(E684&lt;=10,3,(IF(E684&gt;=11,4)))))))</f>
        <v>2</v>
      </c>
    </row>
    <row r="685" spans="1:18" x14ac:dyDescent="0.2">
      <c r="A685" s="8">
        <v>42720</v>
      </c>
      <c r="B685" s="9">
        <v>504</v>
      </c>
      <c r="C685" s="10">
        <v>0.33055555555555599</v>
      </c>
      <c r="D685" s="9" t="s">
        <v>5</v>
      </c>
      <c r="E685" s="9">
        <v>8</v>
      </c>
      <c r="F685" s="9" t="s">
        <v>18</v>
      </c>
      <c r="G685" s="13">
        <f t="shared" si="110"/>
        <v>4</v>
      </c>
      <c r="H685">
        <f t="shared" si="111"/>
        <v>5</v>
      </c>
      <c r="I685" s="14">
        <f t="shared" si="112"/>
        <v>8</v>
      </c>
      <c r="J685" s="14">
        <f t="shared" si="113"/>
        <v>4</v>
      </c>
      <c r="K685" s="14">
        <f t="shared" si="114"/>
        <v>4</v>
      </c>
      <c r="L685" s="14">
        <f t="shared" si="115"/>
        <v>4</v>
      </c>
      <c r="M685" s="14">
        <f t="shared" si="116"/>
        <v>3</v>
      </c>
      <c r="N685" s="14">
        <f t="shared" si="117"/>
        <v>3</v>
      </c>
      <c r="O685">
        <f t="shared" si="118"/>
        <v>2016</v>
      </c>
      <c r="P685">
        <f t="shared" si="119"/>
        <v>12</v>
      </c>
      <c r="Q685">
        <f t="shared" si="120"/>
        <v>16</v>
      </c>
      <c r="R685">
        <f>IF(E685=0,1,(IF(E685&lt;=5,2,(IF(E685&lt;=10,3,(IF(E685&gt;=11,4)))))))</f>
        <v>3</v>
      </c>
    </row>
    <row r="686" spans="1:18" x14ac:dyDescent="0.2">
      <c r="A686" s="8">
        <v>42720</v>
      </c>
      <c r="B686" s="9">
        <v>501</v>
      </c>
      <c r="C686" s="10">
        <v>0.343055555555556</v>
      </c>
      <c r="D686" s="9" t="s">
        <v>5</v>
      </c>
      <c r="E686" s="9">
        <v>5</v>
      </c>
      <c r="F686" s="9" t="s">
        <v>19</v>
      </c>
      <c r="G686" s="13">
        <f t="shared" si="110"/>
        <v>1</v>
      </c>
      <c r="H686">
        <f t="shared" si="111"/>
        <v>5</v>
      </c>
      <c r="I686" s="14">
        <f t="shared" si="112"/>
        <v>9</v>
      </c>
      <c r="J686" s="14">
        <f t="shared" si="113"/>
        <v>2</v>
      </c>
      <c r="K686" s="14">
        <f t="shared" si="114"/>
        <v>3</v>
      </c>
      <c r="L686" s="14">
        <f t="shared" si="115"/>
        <v>2</v>
      </c>
      <c r="M686" s="14">
        <f t="shared" si="116"/>
        <v>1</v>
      </c>
      <c r="N686" s="14">
        <f t="shared" si="117"/>
        <v>1</v>
      </c>
      <c r="O686">
        <f t="shared" si="118"/>
        <v>2016</v>
      </c>
      <c r="P686">
        <f t="shared" si="119"/>
        <v>12</v>
      </c>
      <c r="Q686">
        <f t="shared" si="120"/>
        <v>16</v>
      </c>
      <c r="R686">
        <f>IF(E686=0,1,(IF(E686&lt;=5,2,(IF(E686&lt;=10,3,(IF(E686&gt;=11,4)))))))</f>
        <v>2</v>
      </c>
    </row>
    <row r="687" spans="1:18" x14ac:dyDescent="0.2">
      <c r="A687" s="8">
        <v>42720</v>
      </c>
      <c r="B687" s="9">
        <v>504</v>
      </c>
      <c r="C687" s="10">
        <v>0.34375</v>
      </c>
      <c r="D687" s="9" t="s">
        <v>5</v>
      </c>
      <c r="E687" s="9">
        <v>21</v>
      </c>
      <c r="F687" s="9" t="s">
        <v>19</v>
      </c>
      <c r="G687" s="13">
        <f t="shared" si="110"/>
        <v>4</v>
      </c>
      <c r="H687">
        <f t="shared" si="111"/>
        <v>5</v>
      </c>
      <c r="I687" s="14">
        <f t="shared" si="112"/>
        <v>9</v>
      </c>
      <c r="J687" s="14">
        <f t="shared" si="113"/>
        <v>2</v>
      </c>
      <c r="K687" s="14">
        <f t="shared" si="114"/>
        <v>4</v>
      </c>
      <c r="L687" s="14">
        <f t="shared" si="115"/>
        <v>4</v>
      </c>
      <c r="M687" s="14">
        <f t="shared" si="116"/>
        <v>3</v>
      </c>
      <c r="N687" s="14">
        <f t="shared" si="117"/>
        <v>3</v>
      </c>
      <c r="O687">
        <f t="shared" si="118"/>
        <v>2016</v>
      </c>
      <c r="P687">
        <f t="shared" si="119"/>
        <v>12</v>
      </c>
      <c r="Q687">
        <f t="shared" si="120"/>
        <v>16</v>
      </c>
      <c r="R687">
        <f>IF(E687=0,1,(IF(E687&lt;=5,2,(IF(E687&lt;=10,3,(IF(E687&gt;=11,4)))))))</f>
        <v>4</v>
      </c>
    </row>
    <row r="688" spans="1:18" x14ac:dyDescent="0.2">
      <c r="A688" s="8">
        <v>42720</v>
      </c>
      <c r="B688" s="9">
        <v>514</v>
      </c>
      <c r="C688" s="10">
        <v>0.358333333333333</v>
      </c>
      <c r="D688" s="9" t="s">
        <v>5</v>
      </c>
      <c r="E688" s="9">
        <v>8</v>
      </c>
      <c r="F688" s="9" t="s">
        <v>18</v>
      </c>
      <c r="G688" s="13">
        <f t="shared" si="110"/>
        <v>11</v>
      </c>
      <c r="H688">
        <f t="shared" si="111"/>
        <v>5</v>
      </c>
      <c r="I688" s="14">
        <f t="shared" si="112"/>
        <v>9</v>
      </c>
      <c r="J688" s="14">
        <f t="shared" si="113"/>
        <v>4</v>
      </c>
      <c r="K688" s="14">
        <f t="shared" si="114"/>
        <v>2</v>
      </c>
      <c r="L688" s="14">
        <f t="shared" si="115"/>
        <v>1</v>
      </c>
      <c r="M688" s="14">
        <f t="shared" si="116"/>
        <v>3</v>
      </c>
      <c r="N688" s="14">
        <f t="shared" si="117"/>
        <v>1</v>
      </c>
      <c r="O688">
        <f t="shared" si="118"/>
        <v>2016</v>
      </c>
      <c r="P688">
        <f t="shared" si="119"/>
        <v>12</v>
      </c>
      <c r="Q688">
        <f t="shared" si="120"/>
        <v>16</v>
      </c>
      <c r="R688">
        <f>IF(E688=0,1,(IF(E688&lt;=5,2,(IF(E688&lt;=10,3,(IF(E688&gt;=11,4)))))))</f>
        <v>3</v>
      </c>
    </row>
    <row r="689" spans="1:18" x14ac:dyDescent="0.2">
      <c r="A689" s="8">
        <v>42720</v>
      </c>
      <c r="B689" s="9">
        <v>512</v>
      </c>
      <c r="C689" s="10">
        <v>0.358333333333333</v>
      </c>
      <c r="D689" s="9" t="s">
        <v>5</v>
      </c>
      <c r="E689" s="9">
        <v>3</v>
      </c>
      <c r="F689" s="9" t="s">
        <v>19</v>
      </c>
      <c r="G689" s="13">
        <f t="shared" si="110"/>
        <v>10</v>
      </c>
      <c r="H689">
        <f t="shared" si="111"/>
        <v>5</v>
      </c>
      <c r="I689" s="14">
        <f t="shared" si="112"/>
        <v>9</v>
      </c>
      <c r="J689" s="14">
        <f t="shared" si="113"/>
        <v>2</v>
      </c>
      <c r="K689" s="14">
        <f t="shared" si="114"/>
        <v>3</v>
      </c>
      <c r="L689" s="14">
        <f t="shared" si="115"/>
        <v>1</v>
      </c>
      <c r="M689" s="14">
        <f t="shared" si="116"/>
        <v>3</v>
      </c>
      <c r="N689" s="14">
        <f t="shared" si="117"/>
        <v>3</v>
      </c>
      <c r="O689">
        <f t="shared" si="118"/>
        <v>2016</v>
      </c>
      <c r="P689">
        <f t="shared" si="119"/>
        <v>12</v>
      </c>
      <c r="Q689">
        <f t="shared" si="120"/>
        <v>16</v>
      </c>
      <c r="R689">
        <f>IF(E689=0,1,(IF(E689&lt;=5,2,(IF(E689&lt;=10,3,(IF(E689&gt;=11,4)))))))</f>
        <v>2</v>
      </c>
    </row>
    <row r="690" spans="1:18" x14ac:dyDescent="0.2">
      <c r="A690" s="8">
        <v>42720</v>
      </c>
      <c r="B690" s="9">
        <v>510</v>
      </c>
      <c r="C690" s="10">
        <v>0.36527777777777798</v>
      </c>
      <c r="D690" s="9" t="s">
        <v>5</v>
      </c>
      <c r="E690" s="9">
        <v>4</v>
      </c>
      <c r="F690" s="9" t="s">
        <v>20</v>
      </c>
      <c r="G690" s="13">
        <f t="shared" si="110"/>
        <v>8</v>
      </c>
      <c r="H690">
        <f t="shared" si="111"/>
        <v>5</v>
      </c>
      <c r="I690" s="14">
        <f t="shared" si="112"/>
        <v>9</v>
      </c>
      <c r="J690" s="14">
        <f t="shared" si="113"/>
        <v>3</v>
      </c>
      <c r="K690" s="14">
        <f t="shared" si="114"/>
        <v>1</v>
      </c>
      <c r="L690" s="14">
        <f t="shared" si="115"/>
        <v>3</v>
      </c>
      <c r="M690" s="14">
        <f t="shared" si="116"/>
        <v>3</v>
      </c>
      <c r="N690" s="14">
        <f t="shared" si="117"/>
        <v>3</v>
      </c>
      <c r="O690">
        <f t="shared" si="118"/>
        <v>2016</v>
      </c>
      <c r="P690">
        <f t="shared" si="119"/>
        <v>12</v>
      </c>
      <c r="Q690">
        <f t="shared" si="120"/>
        <v>16</v>
      </c>
      <c r="R690">
        <f>IF(E690=0,1,(IF(E690&lt;=5,2,(IF(E690&lt;=10,3,(IF(E690&gt;=11,4)))))))</f>
        <v>2</v>
      </c>
    </row>
    <row r="691" spans="1:18" x14ac:dyDescent="0.2">
      <c r="A691" s="8">
        <v>42720</v>
      </c>
      <c r="B691" s="9">
        <v>505</v>
      </c>
      <c r="C691" s="10">
        <v>0.39652777777777798</v>
      </c>
      <c r="D691" s="9" t="s">
        <v>5</v>
      </c>
      <c r="E691" s="9">
        <v>6</v>
      </c>
      <c r="F691" s="9" t="s">
        <v>20</v>
      </c>
      <c r="G691" s="13">
        <f t="shared" si="110"/>
        <v>5</v>
      </c>
      <c r="H691">
        <f t="shared" si="111"/>
        <v>5</v>
      </c>
      <c r="I691" s="14">
        <f t="shared" si="112"/>
        <v>10</v>
      </c>
      <c r="J691" s="14">
        <f t="shared" si="113"/>
        <v>3</v>
      </c>
      <c r="K691" s="14">
        <f t="shared" si="114"/>
        <v>3</v>
      </c>
      <c r="L691" s="14">
        <f t="shared" si="115"/>
        <v>3</v>
      </c>
      <c r="M691" s="14">
        <f t="shared" si="116"/>
        <v>4</v>
      </c>
      <c r="N691" s="14">
        <f t="shared" si="117"/>
        <v>4</v>
      </c>
      <c r="O691">
        <f t="shared" si="118"/>
        <v>2016</v>
      </c>
      <c r="P691">
        <f t="shared" si="119"/>
        <v>12</v>
      </c>
      <c r="Q691">
        <f t="shared" si="120"/>
        <v>16</v>
      </c>
      <c r="R691">
        <f>IF(E691=0,1,(IF(E691&lt;=5,2,(IF(E691&lt;=10,3,(IF(E691&gt;=11,4)))))))</f>
        <v>3</v>
      </c>
    </row>
    <row r="692" spans="1:18" x14ac:dyDescent="0.2">
      <c r="A692" s="8">
        <v>42720</v>
      </c>
      <c r="B692" s="9">
        <v>502</v>
      </c>
      <c r="C692" s="10">
        <v>0.39861111111111103</v>
      </c>
      <c r="D692" s="9" t="s">
        <v>5</v>
      </c>
      <c r="E692" s="9">
        <v>11</v>
      </c>
      <c r="F692" s="9" t="s">
        <v>18</v>
      </c>
      <c r="G692" s="13">
        <f t="shared" si="110"/>
        <v>2</v>
      </c>
      <c r="H692">
        <f t="shared" si="111"/>
        <v>5</v>
      </c>
      <c r="I692" s="14">
        <f t="shared" si="112"/>
        <v>10</v>
      </c>
      <c r="J692" s="14">
        <f t="shared" si="113"/>
        <v>4</v>
      </c>
      <c r="K692" s="14">
        <f t="shared" si="114"/>
        <v>2</v>
      </c>
      <c r="L692" s="14">
        <f t="shared" si="115"/>
        <v>1</v>
      </c>
      <c r="M692" s="14">
        <f t="shared" si="116"/>
        <v>3</v>
      </c>
      <c r="N692" s="14">
        <f t="shared" si="117"/>
        <v>3</v>
      </c>
      <c r="O692">
        <f t="shared" si="118"/>
        <v>2016</v>
      </c>
      <c r="P692">
        <f t="shared" si="119"/>
        <v>12</v>
      </c>
      <c r="Q692">
        <f t="shared" si="120"/>
        <v>16</v>
      </c>
      <c r="R692">
        <f>IF(E692=0,1,(IF(E692&lt;=5,2,(IF(E692&lt;=10,3,(IF(E692&gt;=11,4)))))))</f>
        <v>4</v>
      </c>
    </row>
    <row r="693" spans="1:18" x14ac:dyDescent="0.2">
      <c r="A693" s="8">
        <v>42720</v>
      </c>
      <c r="B693" s="9">
        <v>501</v>
      </c>
      <c r="C693" s="10">
        <v>0.40347222222222201</v>
      </c>
      <c r="D693" s="9" t="s">
        <v>5</v>
      </c>
      <c r="E693" s="9">
        <v>9</v>
      </c>
      <c r="F693" s="9" t="s">
        <v>19</v>
      </c>
      <c r="G693" s="13">
        <f t="shared" si="110"/>
        <v>1</v>
      </c>
      <c r="H693">
        <f t="shared" si="111"/>
        <v>5</v>
      </c>
      <c r="I693" s="14">
        <f t="shared" si="112"/>
        <v>10</v>
      </c>
      <c r="J693" s="14">
        <f t="shared" si="113"/>
        <v>2</v>
      </c>
      <c r="K693" s="14">
        <f t="shared" si="114"/>
        <v>3</v>
      </c>
      <c r="L693" s="14">
        <f t="shared" si="115"/>
        <v>2</v>
      </c>
      <c r="M693" s="14">
        <f t="shared" si="116"/>
        <v>1</v>
      </c>
      <c r="N693" s="14">
        <f t="shared" si="117"/>
        <v>1</v>
      </c>
      <c r="O693">
        <f t="shared" si="118"/>
        <v>2016</v>
      </c>
      <c r="P693">
        <f t="shared" si="119"/>
        <v>12</v>
      </c>
      <c r="Q693">
        <f t="shared" si="120"/>
        <v>16</v>
      </c>
      <c r="R693">
        <f>IF(E693=0,1,(IF(E693&lt;=5,2,(IF(E693&lt;=10,3,(IF(E693&gt;=11,4)))))))</f>
        <v>3</v>
      </c>
    </row>
    <row r="694" spans="1:18" x14ac:dyDescent="0.2">
      <c r="A694" s="8">
        <v>42720</v>
      </c>
      <c r="B694" s="9">
        <v>514</v>
      </c>
      <c r="C694" s="10">
        <v>0.41666666666666702</v>
      </c>
      <c r="D694" s="9" t="s">
        <v>5</v>
      </c>
      <c r="E694" s="9">
        <v>10</v>
      </c>
      <c r="F694" s="9" t="s">
        <v>19</v>
      </c>
      <c r="G694" s="13">
        <f t="shared" si="110"/>
        <v>11</v>
      </c>
      <c r="H694">
        <f t="shared" si="111"/>
        <v>5</v>
      </c>
      <c r="I694" s="14">
        <f t="shared" si="112"/>
        <v>11</v>
      </c>
      <c r="J694" s="14">
        <f t="shared" si="113"/>
        <v>2</v>
      </c>
      <c r="K694" s="14">
        <f t="shared" si="114"/>
        <v>2</v>
      </c>
      <c r="L694" s="14">
        <f t="shared" si="115"/>
        <v>1</v>
      </c>
      <c r="M694" s="14">
        <f t="shared" si="116"/>
        <v>3</v>
      </c>
      <c r="N694" s="14">
        <f t="shared" si="117"/>
        <v>1</v>
      </c>
      <c r="O694">
        <f t="shared" si="118"/>
        <v>2016</v>
      </c>
      <c r="P694">
        <f t="shared" si="119"/>
        <v>12</v>
      </c>
      <c r="Q694">
        <f t="shared" si="120"/>
        <v>16</v>
      </c>
      <c r="R694">
        <f>IF(E694=0,1,(IF(E694&lt;=5,2,(IF(E694&lt;=10,3,(IF(E694&gt;=11,4)))))))</f>
        <v>3</v>
      </c>
    </row>
    <row r="695" spans="1:18" x14ac:dyDescent="0.2">
      <c r="A695" s="8">
        <v>42720</v>
      </c>
      <c r="B695" s="9">
        <v>501</v>
      </c>
      <c r="C695" s="10">
        <v>0.41875000000000001</v>
      </c>
      <c r="D695" s="9" t="s">
        <v>5</v>
      </c>
      <c r="E695" s="9">
        <v>17</v>
      </c>
      <c r="F695" s="9" t="s">
        <v>18</v>
      </c>
      <c r="G695" s="13">
        <f t="shared" si="110"/>
        <v>1</v>
      </c>
      <c r="H695">
        <f t="shared" si="111"/>
        <v>5</v>
      </c>
      <c r="I695" s="14">
        <f t="shared" si="112"/>
        <v>11</v>
      </c>
      <c r="J695" s="14">
        <f t="shared" si="113"/>
        <v>4</v>
      </c>
      <c r="K695" s="14">
        <f t="shared" si="114"/>
        <v>3</v>
      </c>
      <c r="L695" s="14">
        <f t="shared" si="115"/>
        <v>2</v>
      </c>
      <c r="M695" s="14">
        <f t="shared" si="116"/>
        <v>1</v>
      </c>
      <c r="N695" s="14">
        <f t="shared" si="117"/>
        <v>1</v>
      </c>
      <c r="O695">
        <f t="shared" si="118"/>
        <v>2016</v>
      </c>
      <c r="P695">
        <f t="shared" si="119"/>
        <v>12</v>
      </c>
      <c r="Q695">
        <f t="shared" si="120"/>
        <v>16</v>
      </c>
      <c r="R695">
        <f>IF(E695=0,1,(IF(E695&lt;=5,2,(IF(E695&lt;=10,3,(IF(E695&gt;=11,4)))))))</f>
        <v>4</v>
      </c>
    </row>
    <row r="696" spans="1:18" x14ac:dyDescent="0.2">
      <c r="A696" s="8">
        <v>42720</v>
      </c>
      <c r="B696" s="9">
        <v>501</v>
      </c>
      <c r="C696" s="10">
        <v>0.42361111111111099</v>
      </c>
      <c r="D696" s="9" t="s">
        <v>5</v>
      </c>
      <c r="E696" s="9">
        <v>13</v>
      </c>
      <c r="F696" s="9" t="s">
        <v>18</v>
      </c>
      <c r="G696" s="13">
        <f t="shared" si="110"/>
        <v>1</v>
      </c>
      <c r="H696">
        <f t="shared" si="111"/>
        <v>5</v>
      </c>
      <c r="I696" s="14">
        <f t="shared" si="112"/>
        <v>11</v>
      </c>
      <c r="J696" s="14">
        <f t="shared" si="113"/>
        <v>4</v>
      </c>
      <c r="K696" s="14">
        <f t="shared" si="114"/>
        <v>3</v>
      </c>
      <c r="L696" s="14">
        <f t="shared" si="115"/>
        <v>2</v>
      </c>
      <c r="M696" s="14">
        <f t="shared" si="116"/>
        <v>1</v>
      </c>
      <c r="N696" s="14">
        <f t="shared" si="117"/>
        <v>1</v>
      </c>
      <c r="O696">
        <f t="shared" si="118"/>
        <v>2016</v>
      </c>
      <c r="P696">
        <f t="shared" si="119"/>
        <v>12</v>
      </c>
      <c r="Q696">
        <f t="shared" si="120"/>
        <v>16</v>
      </c>
      <c r="R696">
        <f>IF(E696=0,1,(IF(E696&lt;=5,2,(IF(E696&lt;=10,3,(IF(E696&gt;=11,4)))))))</f>
        <v>4</v>
      </c>
    </row>
    <row r="697" spans="1:18" x14ac:dyDescent="0.2">
      <c r="A697" s="8">
        <v>42720</v>
      </c>
      <c r="B697" s="9">
        <v>501</v>
      </c>
      <c r="C697" s="10">
        <v>0.44305555555555598</v>
      </c>
      <c r="D697" s="9" t="s">
        <v>5</v>
      </c>
      <c r="E697" s="9">
        <v>46</v>
      </c>
      <c r="F697" s="9" t="s">
        <v>19</v>
      </c>
      <c r="G697" s="13">
        <f t="shared" si="110"/>
        <v>1</v>
      </c>
      <c r="H697">
        <f t="shared" si="111"/>
        <v>5</v>
      </c>
      <c r="I697" s="14">
        <f t="shared" si="112"/>
        <v>11</v>
      </c>
      <c r="J697" s="14">
        <f t="shared" si="113"/>
        <v>2</v>
      </c>
      <c r="K697" s="14">
        <f t="shared" si="114"/>
        <v>3</v>
      </c>
      <c r="L697" s="14">
        <f t="shared" si="115"/>
        <v>2</v>
      </c>
      <c r="M697" s="14">
        <f t="shared" si="116"/>
        <v>1</v>
      </c>
      <c r="N697" s="14">
        <f t="shared" si="117"/>
        <v>1</v>
      </c>
      <c r="O697">
        <f t="shared" si="118"/>
        <v>2016</v>
      </c>
      <c r="P697">
        <f t="shared" si="119"/>
        <v>12</v>
      </c>
      <c r="Q697">
        <f t="shared" si="120"/>
        <v>16</v>
      </c>
      <c r="R697">
        <f>IF(E697=0,1,(IF(E697&lt;=5,2,(IF(E697&lt;=10,3,(IF(E697&gt;=11,4)))))))</f>
        <v>4</v>
      </c>
    </row>
    <row r="698" spans="1:18" x14ac:dyDescent="0.2">
      <c r="A698" s="8">
        <v>42720</v>
      </c>
      <c r="B698" s="9">
        <v>504</v>
      </c>
      <c r="C698" s="10">
        <v>0.47083333333333299</v>
      </c>
      <c r="D698" s="9" t="s">
        <v>5</v>
      </c>
      <c r="E698" s="9">
        <v>4</v>
      </c>
      <c r="F698" s="9" t="s">
        <v>18</v>
      </c>
      <c r="G698" s="13">
        <f t="shared" si="110"/>
        <v>4</v>
      </c>
      <c r="H698">
        <f t="shared" si="111"/>
        <v>5</v>
      </c>
      <c r="I698" s="14">
        <f t="shared" si="112"/>
        <v>12</v>
      </c>
      <c r="J698" s="14">
        <f t="shared" si="113"/>
        <v>4</v>
      </c>
      <c r="K698" s="14">
        <f t="shared" si="114"/>
        <v>4</v>
      </c>
      <c r="L698" s="14">
        <f t="shared" si="115"/>
        <v>4</v>
      </c>
      <c r="M698" s="14">
        <f t="shared" si="116"/>
        <v>3</v>
      </c>
      <c r="N698" s="14">
        <f t="shared" si="117"/>
        <v>3</v>
      </c>
      <c r="O698">
        <f t="shared" si="118"/>
        <v>2016</v>
      </c>
      <c r="P698">
        <f t="shared" si="119"/>
        <v>12</v>
      </c>
      <c r="Q698">
        <f t="shared" si="120"/>
        <v>16</v>
      </c>
      <c r="R698">
        <f>IF(E698=0,1,(IF(E698&lt;=5,2,(IF(E698&lt;=10,3,(IF(E698&gt;=11,4)))))))</f>
        <v>2</v>
      </c>
    </row>
    <row r="699" spans="1:18" x14ac:dyDescent="0.2">
      <c r="A699" s="8">
        <v>42720</v>
      </c>
      <c r="B699" s="9">
        <v>504</v>
      </c>
      <c r="C699" s="10">
        <v>0.483333333333333</v>
      </c>
      <c r="D699" s="9" t="s">
        <v>5</v>
      </c>
      <c r="E699" s="9">
        <v>6</v>
      </c>
      <c r="F699" s="9" t="s">
        <v>18</v>
      </c>
      <c r="G699" s="13">
        <f t="shared" si="110"/>
        <v>4</v>
      </c>
      <c r="H699">
        <f t="shared" si="111"/>
        <v>5</v>
      </c>
      <c r="I699" s="14">
        <f t="shared" si="112"/>
        <v>12</v>
      </c>
      <c r="J699" s="14">
        <f t="shared" si="113"/>
        <v>4</v>
      </c>
      <c r="K699" s="14">
        <f t="shared" si="114"/>
        <v>4</v>
      </c>
      <c r="L699" s="14">
        <f t="shared" si="115"/>
        <v>4</v>
      </c>
      <c r="M699" s="14">
        <f t="shared" si="116"/>
        <v>3</v>
      </c>
      <c r="N699" s="14">
        <f t="shared" si="117"/>
        <v>3</v>
      </c>
      <c r="O699">
        <f t="shared" si="118"/>
        <v>2016</v>
      </c>
      <c r="P699">
        <f t="shared" si="119"/>
        <v>12</v>
      </c>
      <c r="Q699">
        <f t="shared" si="120"/>
        <v>16</v>
      </c>
      <c r="R699">
        <f>IF(E699=0,1,(IF(E699&lt;=5,2,(IF(E699&lt;=10,3,(IF(E699&gt;=11,4)))))))</f>
        <v>3</v>
      </c>
    </row>
    <row r="700" spans="1:18" x14ac:dyDescent="0.2">
      <c r="A700" s="8">
        <v>42720</v>
      </c>
      <c r="B700" s="9">
        <v>511</v>
      </c>
      <c r="C700" s="10">
        <v>0.48958333333333298</v>
      </c>
      <c r="D700" s="9" t="s">
        <v>5</v>
      </c>
      <c r="E700" s="9">
        <v>4</v>
      </c>
      <c r="F700" s="9" t="s">
        <v>13</v>
      </c>
      <c r="G700" s="13">
        <f t="shared" si="110"/>
        <v>9</v>
      </c>
      <c r="H700">
        <f t="shared" si="111"/>
        <v>5</v>
      </c>
      <c r="I700" s="14">
        <f t="shared" si="112"/>
        <v>12</v>
      </c>
      <c r="J700" s="14">
        <f t="shared" si="113"/>
        <v>1</v>
      </c>
      <c r="K700" s="14">
        <f t="shared" si="114"/>
        <v>1</v>
      </c>
      <c r="L700" s="14">
        <f t="shared" si="115"/>
        <v>3</v>
      </c>
      <c r="M700" s="14">
        <f t="shared" si="116"/>
        <v>2</v>
      </c>
      <c r="N700" s="14">
        <f t="shared" si="117"/>
        <v>2</v>
      </c>
      <c r="O700">
        <f t="shared" si="118"/>
        <v>2016</v>
      </c>
      <c r="P700">
        <f t="shared" si="119"/>
        <v>12</v>
      </c>
      <c r="Q700">
        <f t="shared" si="120"/>
        <v>16</v>
      </c>
      <c r="R700">
        <f>IF(E700=0,1,(IF(E700&lt;=5,2,(IF(E700&lt;=10,3,(IF(E700&gt;=11,4)))))))</f>
        <v>2</v>
      </c>
    </row>
    <row r="701" spans="1:18" x14ac:dyDescent="0.2">
      <c r="A701" s="8">
        <v>42720</v>
      </c>
      <c r="B701" s="9">
        <v>501</v>
      </c>
      <c r="C701" s="10">
        <v>0.50416666666666698</v>
      </c>
      <c r="D701" s="9" t="s">
        <v>5</v>
      </c>
      <c r="E701" s="9">
        <v>10</v>
      </c>
      <c r="F701" s="9" t="s">
        <v>19</v>
      </c>
      <c r="G701" s="13">
        <f t="shared" si="110"/>
        <v>1</v>
      </c>
      <c r="H701">
        <f t="shared" si="111"/>
        <v>5</v>
      </c>
      <c r="I701" s="14">
        <f t="shared" si="112"/>
        <v>13</v>
      </c>
      <c r="J701" s="14">
        <f t="shared" si="113"/>
        <v>2</v>
      </c>
      <c r="K701" s="14">
        <f t="shared" si="114"/>
        <v>3</v>
      </c>
      <c r="L701" s="14">
        <f t="shared" si="115"/>
        <v>2</v>
      </c>
      <c r="M701" s="14">
        <f t="shared" si="116"/>
        <v>1</v>
      </c>
      <c r="N701" s="14">
        <f t="shared" si="117"/>
        <v>1</v>
      </c>
      <c r="O701">
        <f t="shared" si="118"/>
        <v>2016</v>
      </c>
      <c r="P701">
        <f t="shared" si="119"/>
        <v>12</v>
      </c>
      <c r="Q701">
        <f t="shared" si="120"/>
        <v>16</v>
      </c>
      <c r="R701">
        <f>IF(E701=0,1,(IF(E701&lt;=5,2,(IF(E701&lt;=10,3,(IF(E701&gt;=11,4)))))))</f>
        <v>3</v>
      </c>
    </row>
    <row r="702" spans="1:18" x14ac:dyDescent="0.2">
      <c r="A702" s="8">
        <v>42720</v>
      </c>
      <c r="B702" s="9">
        <v>509</v>
      </c>
      <c r="C702" s="10">
        <v>0.52430555555555602</v>
      </c>
      <c r="D702" s="9" t="s">
        <v>5</v>
      </c>
      <c r="E702" s="9">
        <v>12</v>
      </c>
      <c r="F702" s="9" t="s">
        <v>19</v>
      </c>
      <c r="G702" s="13">
        <f t="shared" si="110"/>
        <v>7</v>
      </c>
      <c r="H702">
        <f t="shared" si="111"/>
        <v>5</v>
      </c>
      <c r="I702" s="14">
        <f t="shared" si="112"/>
        <v>13</v>
      </c>
      <c r="J702" s="14">
        <f t="shared" si="113"/>
        <v>2</v>
      </c>
      <c r="K702" s="14">
        <f t="shared" si="114"/>
        <v>1</v>
      </c>
      <c r="L702" s="14">
        <f t="shared" si="115"/>
        <v>2</v>
      </c>
      <c r="M702" s="14">
        <f t="shared" si="116"/>
        <v>2</v>
      </c>
      <c r="N702" s="14">
        <f t="shared" si="117"/>
        <v>2</v>
      </c>
      <c r="O702">
        <f t="shared" si="118"/>
        <v>2016</v>
      </c>
      <c r="P702">
        <f t="shared" si="119"/>
        <v>12</v>
      </c>
      <c r="Q702">
        <f t="shared" si="120"/>
        <v>16</v>
      </c>
      <c r="R702">
        <f>IF(E702=0,1,(IF(E702&lt;=5,2,(IF(E702&lt;=10,3,(IF(E702&gt;=11,4)))))))</f>
        <v>4</v>
      </c>
    </row>
    <row r="703" spans="1:18" x14ac:dyDescent="0.2">
      <c r="A703" s="8">
        <v>42720</v>
      </c>
      <c r="B703" s="9">
        <v>514</v>
      </c>
      <c r="C703" s="10">
        <v>0.57013888888888897</v>
      </c>
      <c r="D703" s="9" t="s">
        <v>5</v>
      </c>
      <c r="E703" s="9">
        <v>20</v>
      </c>
      <c r="F703" s="9" t="s">
        <v>18</v>
      </c>
      <c r="G703" s="13">
        <f t="shared" si="110"/>
        <v>11</v>
      </c>
      <c r="H703">
        <f t="shared" si="111"/>
        <v>5</v>
      </c>
      <c r="I703" s="14">
        <f t="shared" si="112"/>
        <v>14</v>
      </c>
      <c r="J703" s="14">
        <f t="shared" si="113"/>
        <v>4</v>
      </c>
      <c r="K703" s="14">
        <f t="shared" si="114"/>
        <v>2</v>
      </c>
      <c r="L703" s="14">
        <f t="shared" si="115"/>
        <v>1</v>
      </c>
      <c r="M703" s="14">
        <f t="shared" si="116"/>
        <v>3</v>
      </c>
      <c r="N703" s="14">
        <f t="shared" si="117"/>
        <v>1</v>
      </c>
      <c r="O703">
        <f t="shared" si="118"/>
        <v>2016</v>
      </c>
      <c r="P703">
        <f t="shared" si="119"/>
        <v>12</v>
      </c>
      <c r="Q703">
        <f t="shared" si="120"/>
        <v>16</v>
      </c>
      <c r="R703">
        <f>IF(E703=0,1,(IF(E703&lt;=5,2,(IF(E703&lt;=10,3,(IF(E703&gt;=11,4)))))))</f>
        <v>4</v>
      </c>
    </row>
    <row r="704" spans="1:18" x14ac:dyDescent="0.2">
      <c r="A704" s="8">
        <v>42720</v>
      </c>
      <c r="B704" s="9">
        <v>512</v>
      </c>
      <c r="C704" s="10">
        <v>0.58680555555555602</v>
      </c>
      <c r="D704" s="9" t="s">
        <v>5</v>
      </c>
      <c r="E704" s="9">
        <v>3</v>
      </c>
      <c r="F704" s="9" t="s">
        <v>19</v>
      </c>
      <c r="G704" s="13">
        <f t="shared" si="110"/>
        <v>10</v>
      </c>
      <c r="H704">
        <f t="shared" si="111"/>
        <v>5</v>
      </c>
      <c r="I704" s="14">
        <f t="shared" si="112"/>
        <v>15</v>
      </c>
      <c r="J704" s="14">
        <f t="shared" si="113"/>
        <v>2</v>
      </c>
      <c r="K704" s="14">
        <f t="shared" si="114"/>
        <v>3</v>
      </c>
      <c r="L704" s="14">
        <f t="shared" si="115"/>
        <v>1</v>
      </c>
      <c r="M704" s="14">
        <f t="shared" si="116"/>
        <v>3</v>
      </c>
      <c r="N704" s="14">
        <f t="shared" si="117"/>
        <v>3</v>
      </c>
      <c r="O704">
        <f t="shared" si="118"/>
        <v>2016</v>
      </c>
      <c r="P704">
        <f t="shared" si="119"/>
        <v>12</v>
      </c>
      <c r="Q704">
        <f t="shared" si="120"/>
        <v>16</v>
      </c>
      <c r="R704">
        <f>IF(E704=0,1,(IF(E704&lt;=5,2,(IF(E704&lt;=10,3,(IF(E704&gt;=11,4)))))))</f>
        <v>2</v>
      </c>
    </row>
    <row r="705" spans="1:18" x14ac:dyDescent="0.2">
      <c r="A705" s="8">
        <v>42720</v>
      </c>
      <c r="B705" s="9">
        <v>505</v>
      </c>
      <c r="C705" s="10">
        <v>0.59027777777777801</v>
      </c>
      <c r="D705" s="9" t="s">
        <v>5</v>
      </c>
      <c r="E705" s="9">
        <v>6</v>
      </c>
      <c r="F705" s="9" t="s">
        <v>18</v>
      </c>
      <c r="G705" s="13">
        <f t="shared" si="110"/>
        <v>5</v>
      </c>
      <c r="H705">
        <f t="shared" si="111"/>
        <v>5</v>
      </c>
      <c r="I705" s="14">
        <f t="shared" si="112"/>
        <v>15</v>
      </c>
      <c r="J705" s="14">
        <f t="shared" si="113"/>
        <v>4</v>
      </c>
      <c r="K705" s="14">
        <f t="shared" si="114"/>
        <v>3</v>
      </c>
      <c r="L705" s="14">
        <f t="shared" si="115"/>
        <v>3</v>
      </c>
      <c r="M705" s="14">
        <f t="shared" si="116"/>
        <v>4</v>
      </c>
      <c r="N705" s="14">
        <f t="shared" si="117"/>
        <v>4</v>
      </c>
      <c r="O705">
        <f t="shared" si="118"/>
        <v>2016</v>
      </c>
      <c r="P705">
        <f t="shared" si="119"/>
        <v>12</v>
      </c>
      <c r="Q705">
        <f t="shared" si="120"/>
        <v>16</v>
      </c>
      <c r="R705">
        <f>IF(E705=0,1,(IF(E705&lt;=5,2,(IF(E705&lt;=10,3,(IF(E705&gt;=11,4)))))))</f>
        <v>3</v>
      </c>
    </row>
    <row r="706" spans="1:18" x14ac:dyDescent="0.2">
      <c r="A706" s="8">
        <v>42720</v>
      </c>
      <c r="B706" s="9">
        <v>501</v>
      </c>
      <c r="C706" s="10">
        <v>0.59791666666666698</v>
      </c>
      <c r="D706" s="9" t="s">
        <v>5</v>
      </c>
      <c r="E706" s="9">
        <v>5</v>
      </c>
      <c r="F706" s="9" t="s">
        <v>18</v>
      </c>
      <c r="G706" s="13">
        <f t="shared" si="110"/>
        <v>1</v>
      </c>
      <c r="H706">
        <f t="shared" si="111"/>
        <v>5</v>
      </c>
      <c r="I706" s="14">
        <f t="shared" si="112"/>
        <v>15</v>
      </c>
      <c r="J706" s="14">
        <f t="shared" si="113"/>
        <v>4</v>
      </c>
      <c r="K706" s="14">
        <f t="shared" si="114"/>
        <v>3</v>
      </c>
      <c r="L706" s="14">
        <f t="shared" si="115"/>
        <v>2</v>
      </c>
      <c r="M706" s="14">
        <f t="shared" si="116"/>
        <v>1</v>
      </c>
      <c r="N706" s="14">
        <f t="shared" si="117"/>
        <v>1</v>
      </c>
      <c r="O706">
        <f t="shared" si="118"/>
        <v>2016</v>
      </c>
      <c r="P706">
        <f t="shared" si="119"/>
        <v>12</v>
      </c>
      <c r="Q706">
        <f t="shared" si="120"/>
        <v>16</v>
      </c>
      <c r="R706">
        <f>IF(E706=0,1,(IF(E706&lt;=5,2,(IF(E706&lt;=10,3,(IF(E706&gt;=11,4)))))))</f>
        <v>2</v>
      </c>
    </row>
    <row r="707" spans="1:18" x14ac:dyDescent="0.2">
      <c r="A707" s="8">
        <v>42720</v>
      </c>
      <c r="B707" s="9">
        <v>501</v>
      </c>
      <c r="C707" s="10">
        <v>0.60555555555555596</v>
      </c>
      <c r="D707" s="9" t="s">
        <v>5</v>
      </c>
      <c r="E707" s="9">
        <v>6</v>
      </c>
      <c r="F707" s="9" t="s">
        <v>19</v>
      </c>
      <c r="G707" s="13">
        <f t="shared" ref="G707:G770" si="121">IF(B707=501,1,(IF(B707=502,2,(IF(B707=503,3,(IF(B707=504,4,(IF(B707=505,5,(IF(B707=506,6,(IF(B707=509,7,(IF(B707=510,8,(IF(B707=511,9,(IF(B707=512,10,(IF(B707=514,11)))))))))))))))))))))</f>
        <v>1</v>
      </c>
      <c r="H707">
        <f t="shared" ref="H707:H770" si="122">IF(D707="Friday",5,(IF(D707="Saturday",6,(IF(D707="Sunday",7,(IF(D707="Monday",1,(IF(D707="Tuesday",2,(IF(D707="Wednesday",3,(IF(D707="Thursday",4,0)))))))))))))</f>
        <v>5</v>
      </c>
      <c r="I707" s="14">
        <f t="shared" ref="I707:I770" si="123">(ROUNDDOWN(C707*24,0)+1)</f>
        <v>15</v>
      </c>
      <c r="J707" s="14">
        <f t="shared" ref="J707:J770" si="124">IF(F707="N",1,(IF(F707="E",2,(IF(F707="S",3,(IF(F707="W",4)))))))</f>
        <v>2</v>
      </c>
      <c r="K707" s="14">
        <f t="shared" ref="K707:K770" si="125">IF(B707=501,3,(IF(B707=502,2,(IF(B707=503,3,(IF(B707=504,4,(IF(B707=505,3,(IF(B707=506,4,(IF(B707=509,1,(IF(B707=510,1,(IF(B707=511,1,(IF(B707=512,3,(IF(B707=514,2)))))))))))))))))))))</f>
        <v>3</v>
      </c>
      <c r="L707" s="14">
        <f t="shared" ref="L707:L770" si="126">IF(B707=501,2,(IF(B707=502,1,(IF(B707=503,2,(IF(B707=504,4,(IF(B707=505,3,(IF(B707=506,2,(IF(B707=509,2,(IF(B707=510,3,(IF(B707=511,3,(IF(B707=512,1,(IF(B707=514,1)))))))))))))))))))))</f>
        <v>2</v>
      </c>
      <c r="M707" s="14">
        <f t="shared" ref="M707:M770" si="127">IF(B707=501,1,(IF(B707=502,3,(IF(B707=503,1,(IF(B707=504,3,(IF(B707=505,4,(IF(B707=506,2,(IF(B707=509,2,(IF(B707=510,3,(IF(B707=511,2,(IF(B707=512,3,(IF(B707=514,3)))))))))))))))))))))</f>
        <v>1</v>
      </c>
      <c r="N707" s="14">
        <f t="shared" ref="N707:N770" si="128">IF(B707=501,1,(IF(B707=502,3,(IF(B707=503,1,(IF(B707=504,3,(IF(B707=505,4,(IF(B707=506,2,(IF(B707=509,2,(IF(B707=510,3,(IF(B707=511,2,(IF(B707=512,3,(IF(B707=514,1)))))))))))))))))))))</f>
        <v>1</v>
      </c>
      <c r="O707">
        <f t="shared" ref="O707:O770" si="129">YEAR(A707)</f>
        <v>2016</v>
      </c>
      <c r="P707">
        <f t="shared" ref="P707:P770" si="130">MONTH(A707)</f>
        <v>12</v>
      </c>
      <c r="Q707">
        <f t="shared" ref="Q707:Q770" si="131">DAY(A707)</f>
        <v>16</v>
      </c>
      <c r="R707">
        <f>IF(E707=0,1,(IF(E707&lt;=5,2,(IF(E707&lt;=10,3,(IF(E707&gt;=11,4)))))))</f>
        <v>3</v>
      </c>
    </row>
    <row r="708" spans="1:18" x14ac:dyDescent="0.2">
      <c r="A708" s="8">
        <v>42720</v>
      </c>
      <c r="B708" s="9">
        <v>501</v>
      </c>
      <c r="C708" s="10">
        <v>0.62986111111111098</v>
      </c>
      <c r="D708" s="9" t="s">
        <v>5</v>
      </c>
      <c r="E708" s="9">
        <v>24</v>
      </c>
      <c r="F708" s="9" t="s">
        <v>18</v>
      </c>
      <c r="G708" s="13">
        <f t="shared" si="121"/>
        <v>1</v>
      </c>
      <c r="H708">
        <f t="shared" si="122"/>
        <v>5</v>
      </c>
      <c r="I708" s="14">
        <f t="shared" si="123"/>
        <v>16</v>
      </c>
      <c r="J708" s="14">
        <f t="shared" si="124"/>
        <v>4</v>
      </c>
      <c r="K708" s="14">
        <f t="shared" si="125"/>
        <v>3</v>
      </c>
      <c r="L708" s="14">
        <f t="shared" si="126"/>
        <v>2</v>
      </c>
      <c r="M708" s="14">
        <f t="shared" si="127"/>
        <v>1</v>
      </c>
      <c r="N708" s="14">
        <f t="shared" si="128"/>
        <v>1</v>
      </c>
      <c r="O708">
        <f t="shared" si="129"/>
        <v>2016</v>
      </c>
      <c r="P708">
        <f t="shared" si="130"/>
        <v>12</v>
      </c>
      <c r="Q708">
        <f t="shared" si="131"/>
        <v>16</v>
      </c>
      <c r="R708">
        <f>IF(E708=0,1,(IF(E708&lt;=5,2,(IF(E708&lt;=10,3,(IF(E708&gt;=11,4)))))))</f>
        <v>4</v>
      </c>
    </row>
    <row r="709" spans="1:18" x14ac:dyDescent="0.2">
      <c r="A709" s="8">
        <v>42720</v>
      </c>
      <c r="B709" s="9">
        <v>501</v>
      </c>
      <c r="C709" s="10">
        <v>0.62986111111111098</v>
      </c>
      <c r="D709" s="9" t="s">
        <v>5</v>
      </c>
      <c r="E709" s="9">
        <v>6</v>
      </c>
      <c r="F709" s="9" t="s">
        <v>18</v>
      </c>
      <c r="G709" s="13">
        <f t="shared" si="121"/>
        <v>1</v>
      </c>
      <c r="H709">
        <f t="shared" si="122"/>
        <v>5</v>
      </c>
      <c r="I709" s="14">
        <f t="shared" si="123"/>
        <v>16</v>
      </c>
      <c r="J709" s="14">
        <f t="shared" si="124"/>
        <v>4</v>
      </c>
      <c r="K709" s="14">
        <f t="shared" si="125"/>
        <v>3</v>
      </c>
      <c r="L709" s="14">
        <f t="shared" si="126"/>
        <v>2</v>
      </c>
      <c r="M709" s="14">
        <f t="shared" si="127"/>
        <v>1</v>
      </c>
      <c r="N709" s="14">
        <f t="shared" si="128"/>
        <v>1</v>
      </c>
      <c r="O709">
        <f t="shared" si="129"/>
        <v>2016</v>
      </c>
      <c r="P709">
        <f t="shared" si="130"/>
        <v>12</v>
      </c>
      <c r="Q709">
        <f t="shared" si="131"/>
        <v>16</v>
      </c>
      <c r="R709">
        <f>IF(E709=0,1,(IF(E709&lt;=5,2,(IF(E709&lt;=10,3,(IF(E709&gt;=11,4)))))))</f>
        <v>3</v>
      </c>
    </row>
    <row r="710" spans="1:18" x14ac:dyDescent="0.2">
      <c r="A710" s="8">
        <v>42720</v>
      </c>
      <c r="B710" s="9">
        <v>506</v>
      </c>
      <c r="C710" s="10">
        <v>0.66597222222222197</v>
      </c>
      <c r="D710" s="9" t="s">
        <v>5</v>
      </c>
      <c r="E710" s="9">
        <v>8</v>
      </c>
      <c r="F710" s="9" t="s">
        <v>19</v>
      </c>
      <c r="G710" s="13">
        <f t="shared" si="121"/>
        <v>6</v>
      </c>
      <c r="H710">
        <f t="shared" si="122"/>
        <v>5</v>
      </c>
      <c r="I710" s="14">
        <f t="shared" si="123"/>
        <v>16</v>
      </c>
      <c r="J710" s="14">
        <f t="shared" si="124"/>
        <v>2</v>
      </c>
      <c r="K710" s="14">
        <f t="shared" si="125"/>
        <v>4</v>
      </c>
      <c r="L710" s="14">
        <f t="shared" si="126"/>
        <v>2</v>
      </c>
      <c r="M710" s="14">
        <f t="shared" si="127"/>
        <v>2</v>
      </c>
      <c r="N710" s="14">
        <f t="shared" si="128"/>
        <v>2</v>
      </c>
      <c r="O710">
        <f t="shared" si="129"/>
        <v>2016</v>
      </c>
      <c r="P710">
        <f t="shared" si="130"/>
        <v>12</v>
      </c>
      <c r="Q710">
        <f t="shared" si="131"/>
        <v>16</v>
      </c>
      <c r="R710">
        <f>IF(E710=0,1,(IF(E710&lt;=5,2,(IF(E710&lt;=10,3,(IF(E710&gt;=11,4)))))))</f>
        <v>3</v>
      </c>
    </row>
    <row r="711" spans="1:18" x14ac:dyDescent="0.2">
      <c r="A711" s="8">
        <v>42720</v>
      </c>
      <c r="B711" s="9">
        <v>504</v>
      </c>
      <c r="C711" s="10">
        <v>0.66805555555555596</v>
      </c>
      <c r="D711" s="9" t="s">
        <v>5</v>
      </c>
      <c r="E711" s="9">
        <v>5</v>
      </c>
      <c r="F711" s="9" t="s">
        <v>18</v>
      </c>
      <c r="G711" s="13">
        <f t="shared" si="121"/>
        <v>4</v>
      </c>
      <c r="H711">
        <f t="shared" si="122"/>
        <v>5</v>
      </c>
      <c r="I711" s="14">
        <f t="shared" si="123"/>
        <v>17</v>
      </c>
      <c r="J711" s="14">
        <f t="shared" si="124"/>
        <v>4</v>
      </c>
      <c r="K711" s="14">
        <f t="shared" si="125"/>
        <v>4</v>
      </c>
      <c r="L711" s="14">
        <f t="shared" si="126"/>
        <v>4</v>
      </c>
      <c r="M711" s="14">
        <f t="shared" si="127"/>
        <v>3</v>
      </c>
      <c r="N711" s="14">
        <f t="shared" si="128"/>
        <v>3</v>
      </c>
      <c r="O711">
        <f t="shared" si="129"/>
        <v>2016</v>
      </c>
      <c r="P711">
        <f t="shared" si="130"/>
        <v>12</v>
      </c>
      <c r="Q711">
        <f t="shared" si="131"/>
        <v>16</v>
      </c>
      <c r="R711">
        <f>IF(E711=0,1,(IF(E711&lt;=5,2,(IF(E711&lt;=10,3,(IF(E711&gt;=11,4)))))))</f>
        <v>2</v>
      </c>
    </row>
    <row r="712" spans="1:18" x14ac:dyDescent="0.2">
      <c r="A712" s="8">
        <v>42720</v>
      </c>
      <c r="B712" s="9">
        <v>506</v>
      </c>
      <c r="C712" s="10">
        <v>0.67361111111111105</v>
      </c>
      <c r="D712" s="9" t="s">
        <v>5</v>
      </c>
      <c r="E712" s="9">
        <v>8</v>
      </c>
      <c r="F712" s="9" t="s">
        <v>13</v>
      </c>
      <c r="G712" s="13">
        <f t="shared" si="121"/>
        <v>6</v>
      </c>
      <c r="H712">
        <f t="shared" si="122"/>
        <v>5</v>
      </c>
      <c r="I712" s="14">
        <f t="shared" si="123"/>
        <v>17</v>
      </c>
      <c r="J712" s="14">
        <f t="shared" si="124"/>
        <v>1</v>
      </c>
      <c r="K712" s="14">
        <f t="shared" si="125"/>
        <v>4</v>
      </c>
      <c r="L712" s="14">
        <f t="shared" si="126"/>
        <v>2</v>
      </c>
      <c r="M712" s="14">
        <f t="shared" si="127"/>
        <v>2</v>
      </c>
      <c r="N712" s="14">
        <f t="shared" si="128"/>
        <v>2</v>
      </c>
      <c r="O712">
        <f t="shared" si="129"/>
        <v>2016</v>
      </c>
      <c r="P712">
        <f t="shared" si="130"/>
        <v>12</v>
      </c>
      <c r="Q712">
        <f t="shared" si="131"/>
        <v>16</v>
      </c>
      <c r="R712">
        <f>IF(E712=0,1,(IF(E712&lt;=5,2,(IF(E712&lt;=10,3,(IF(E712&gt;=11,4)))))))</f>
        <v>3</v>
      </c>
    </row>
    <row r="713" spans="1:18" x14ac:dyDescent="0.2">
      <c r="A713" s="8">
        <v>42720</v>
      </c>
      <c r="B713" s="9">
        <v>505</v>
      </c>
      <c r="C713" s="10">
        <v>0.67430555555555605</v>
      </c>
      <c r="D713" s="9" t="s">
        <v>5</v>
      </c>
      <c r="E713" s="9">
        <v>8</v>
      </c>
      <c r="F713" s="9" t="s">
        <v>13</v>
      </c>
      <c r="G713" s="13">
        <f t="shared" si="121"/>
        <v>5</v>
      </c>
      <c r="H713">
        <f t="shared" si="122"/>
        <v>5</v>
      </c>
      <c r="I713" s="14">
        <f t="shared" si="123"/>
        <v>17</v>
      </c>
      <c r="J713" s="14">
        <f t="shared" si="124"/>
        <v>1</v>
      </c>
      <c r="K713" s="14">
        <f t="shared" si="125"/>
        <v>3</v>
      </c>
      <c r="L713" s="14">
        <f t="shared" si="126"/>
        <v>3</v>
      </c>
      <c r="M713" s="14">
        <f t="shared" si="127"/>
        <v>4</v>
      </c>
      <c r="N713" s="14">
        <f t="shared" si="128"/>
        <v>4</v>
      </c>
      <c r="O713">
        <f t="shared" si="129"/>
        <v>2016</v>
      </c>
      <c r="P713">
        <f t="shared" si="130"/>
        <v>12</v>
      </c>
      <c r="Q713">
        <f t="shared" si="131"/>
        <v>16</v>
      </c>
      <c r="R713">
        <f>IF(E713=0,1,(IF(E713&lt;=5,2,(IF(E713&lt;=10,3,(IF(E713&gt;=11,4)))))))</f>
        <v>3</v>
      </c>
    </row>
    <row r="714" spans="1:18" x14ac:dyDescent="0.2">
      <c r="A714" s="8">
        <v>42720</v>
      </c>
      <c r="B714" s="9">
        <v>512</v>
      </c>
      <c r="C714" s="10">
        <v>0.67500000000000004</v>
      </c>
      <c r="D714" s="9" t="s">
        <v>5</v>
      </c>
      <c r="E714" s="9">
        <v>38</v>
      </c>
      <c r="F714" s="9" t="s">
        <v>18</v>
      </c>
      <c r="G714" s="13">
        <f t="shared" si="121"/>
        <v>10</v>
      </c>
      <c r="H714">
        <f t="shared" si="122"/>
        <v>5</v>
      </c>
      <c r="I714" s="14">
        <f t="shared" si="123"/>
        <v>17</v>
      </c>
      <c r="J714" s="14">
        <f t="shared" si="124"/>
        <v>4</v>
      </c>
      <c r="K714" s="14">
        <f t="shared" si="125"/>
        <v>3</v>
      </c>
      <c r="L714" s="14">
        <f t="shared" si="126"/>
        <v>1</v>
      </c>
      <c r="M714" s="14">
        <f t="shared" si="127"/>
        <v>3</v>
      </c>
      <c r="N714" s="14">
        <f t="shared" si="128"/>
        <v>3</v>
      </c>
      <c r="O714">
        <f t="shared" si="129"/>
        <v>2016</v>
      </c>
      <c r="P714">
        <f t="shared" si="130"/>
        <v>12</v>
      </c>
      <c r="Q714">
        <f t="shared" si="131"/>
        <v>16</v>
      </c>
      <c r="R714">
        <f>IF(E714=0,1,(IF(E714&lt;=5,2,(IF(E714&lt;=10,3,(IF(E714&gt;=11,4)))))))</f>
        <v>4</v>
      </c>
    </row>
    <row r="715" spans="1:18" x14ac:dyDescent="0.2">
      <c r="A715" s="8">
        <v>42720</v>
      </c>
      <c r="B715" s="9">
        <v>501</v>
      </c>
      <c r="C715" s="10">
        <v>0.67986111111111103</v>
      </c>
      <c r="D715" s="9" t="s">
        <v>5</v>
      </c>
      <c r="E715" s="9">
        <v>6</v>
      </c>
      <c r="F715" s="9" t="s">
        <v>18</v>
      </c>
      <c r="G715" s="13">
        <f t="shared" si="121"/>
        <v>1</v>
      </c>
      <c r="H715">
        <f t="shared" si="122"/>
        <v>5</v>
      </c>
      <c r="I715" s="14">
        <f t="shared" si="123"/>
        <v>17</v>
      </c>
      <c r="J715" s="14">
        <f t="shared" si="124"/>
        <v>4</v>
      </c>
      <c r="K715" s="14">
        <f t="shared" si="125"/>
        <v>3</v>
      </c>
      <c r="L715" s="14">
        <f t="shared" si="126"/>
        <v>2</v>
      </c>
      <c r="M715" s="14">
        <f t="shared" si="127"/>
        <v>1</v>
      </c>
      <c r="N715" s="14">
        <f t="shared" si="128"/>
        <v>1</v>
      </c>
      <c r="O715">
        <f t="shared" si="129"/>
        <v>2016</v>
      </c>
      <c r="P715">
        <f t="shared" si="130"/>
        <v>12</v>
      </c>
      <c r="Q715">
        <f t="shared" si="131"/>
        <v>16</v>
      </c>
      <c r="R715">
        <f>IF(E715=0,1,(IF(E715&lt;=5,2,(IF(E715&lt;=10,3,(IF(E715&gt;=11,4)))))))</f>
        <v>3</v>
      </c>
    </row>
    <row r="716" spans="1:18" x14ac:dyDescent="0.2">
      <c r="A716" s="8">
        <v>42720</v>
      </c>
      <c r="B716" s="9">
        <v>501</v>
      </c>
      <c r="C716" s="10">
        <v>0.67986111111111103</v>
      </c>
      <c r="D716" s="9" t="s">
        <v>5</v>
      </c>
      <c r="E716" s="9">
        <v>6</v>
      </c>
      <c r="F716" s="9" t="s">
        <v>18</v>
      </c>
      <c r="G716" s="13">
        <f t="shared" si="121"/>
        <v>1</v>
      </c>
      <c r="H716">
        <f t="shared" si="122"/>
        <v>5</v>
      </c>
      <c r="I716" s="14">
        <f t="shared" si="123"/>
        <v>17</v>
      </c>
      <c r="J716" s="14">
        <f t="shared" si="124"/>
        <v>4</v>
      </c>
      <c r="K716" s="14">
        <f t="shared" si="125"/>
        <v>3</v>
      </c>
      <c r="L716" s="14">
        <f t="shared" si="126"/>
        <v>2</v>
      </c>
      <c r="M716" s="14">
        <f t="shared" si="127"/>
        <v>1</v>
      </c>
      <c r="N716" s="14">
        <f t="shared" si="128"/>
        <v>1</v>
      </c>
      <c r="O716">
        <f t="shared" si="129"/>
        <v>2016</v>
      </c>
      <c r="P716">
        <f t="shared" si="130"/>
        <v>12</v>
      </c>
      <c r="Q716">
        <f t="shared" si="131"/>
        <v>16</v>
      </c>
      <c r="R716">
        <f>IF(E716=0,1,(IF(E716&lt;=5,2,(IF(E716&lt;=10,3,(IF(E716&gt;=11,4)))))))</f>
        <v>3</v>
      </c>
    </row>
    <row r="717" spans="1:18" x14ac:dyDescent="0.2">
      <c r="A717" s="8">
        <v>42720</v>
      </c>
      <c r="B717" s="9">
        <v>506</v>
      </c>
      <c r="C717" s="10">
        <v>0.71736111111111101</v>
      </c>
      <c r="D717" s="9" t="s">
        <v>5</v>
      </c>
      <c r="E717" s="9">
        <v>15</v>
      </c>
      <c r="F717" s="9" t="s">
        <v>18</v>
      </c>
      <c r="G717" s="13">
        <f t="shared" si="121"/>
        <v>6</v>
      </c>
      <c r="H717">
        <f t="shared" si="122"/>
        <v>5</v>
      </c>
      <c r="I717" s="14">
        <f t="shared" si="123"/>
        <v>18</v>
      </c>
      <c r="J717" s="14">
        <f t="shared" si="124"/>
        <v>4</v>
      </c>
      <c r="K717" s="14">
        <f t="shared" si="125"/>
        <v>4</v>
      </c>
      <c r="L717" s="14">
        <f t="shared" si="126"/>
        <v>2</v>
      </c>
      <c r="M717" s="14">
        <f t="shared" si="127"/>
        <v>2</v>
      </c>
      <c r="N717" s="14">
        <f t="shared" si="128"/>
        <v>2</v>
      </c>
      <c r="O717">
        <f t="shared" si="129"/>
        <v>2016</v>
      </c>
      <c r="P717">
        <f t="shared" si="130"/>
        <v>12</v>
      </c>
      <c r="Q717">
        <f t="shared" si="131"/>
        <v>16</v>
      </c>
      <c r="R717">
        <f>IF(E717=0,1,(IF(E717&lt;=5,2,(IF(E717&lt;=10,3,(IF(E717&gt;=11,4)))))))</f>
        <v>4</v>
      </c>
    </row>
    <row r="718" spans="1:18" x14ac:dyDescent="0.2">
      <c r="A718" s="8">
        <v>42720</v>
      </c>
      <c r="B718" s="9">
        <v>504</v>
      </c>
      <c r="C718" s="10">
        <v>0.71875</v>
      </c>
      <c r="D718" s="9" t="s">
        <v>5</v>
      </c>
      <c r="E718" s="9">
        <v>7</v>
      </c>
      <c r="F718" s="9" t="s">
        <v>20</v>
      </c>
      <c r="G718" s="13">
        <f t="shared" si="121"/>
        <v>4</v>
      </c>
      <c r="H718">
        <f t="shared" si="122"/>
        <v>5</v>
      </c>
      <c r="I718" s="14">
        <f t="shared" si="123"/>
        <v>18</v>
      </c>
      <c r="J718" s="14">
        <f t="shared" si="124"/>
        <v>3</v>
      </c>
      <c r="K718" s="14">
        <f t="shared" si="125"/>
        <v>4</v>
      </c>
      <c r="L718" s="14">
        <f t="shared" si="126"/>
        <v>4</v>
      </c>
      <c r="M718" s="14">
        <f t="shared" si="127"/>
        <v>3</v>
      </c>
      <c r="N718" s="14">
        <f t="shared" si="128"/>
        <v>3</v>
      </c>
      <c r="O718">
        <f t="shared" si="129"/>
        <v>2016</v>
      </c>
      <c r="P718">
        <f t="shared" si="130"/>
        <v>12</v>
      </c>
      <c r="Q718">
        <f t="shared" si="131"/>
        <v>16</v>
      </c>
      <c r="R718">
        <f>IF(E718=0,1,(IF(E718&lt;=5,2,(IF(E718&lt;=10,3,(IF(E718&gt;=11,4)))))))</f>
        <v>3</v>
      </c>
    </row>
    <row r="719" spans="1:18" x14ac:dyDescent="0.2">
      <c r="A719" s="8">
        <v>42720</v>
      </c>
      <c r="B719" s="9">
        <v>505</v>
      </c>
      <c r="C719" s="10">
        <v>0.719444444444444</v>
      </c>
      <c r="D719" s="9" t="s">
        <v>5</v>
      </c>
      <c r="E719" s="9">
        <v>8</v>
      </c>
      <c r="F719" s="9" t="s">
        <v>20</v>
      </c>
      <c r="G719" s="13">
        <f t="shared" si="121"/>
        <v>5</v>
      </c>
      <c r="H719">
        <f t="shared" si="122"/>
        <v>5</v>
      </c>
      <c r="I719" s="14">
        <f t="shared" si="123"/>
        <v>18</v>
      </c>
      <c r="J719" s="14">
        <f t="shared" si="124"/>
        <v>3</v>
      </c>
      <c r="K719" s="14">
        <f t="shared" si="125"/>
        <v>3</v>
      </c>
      <c r="L719" s="14">
        <f t="shared" si="126"/>
        <v>3</v>
      </c>
      <c r="M719" s="14">
        <f t="shared" si="127"/>
        <v>4</v>
      </c>
      <c r="N719" s="14">
        <f t="shared" si="128"/>
        <v>4</v>
      </c>
      <c r="O719">
        <f t="shared" si="129"/>
        <v>2016</v>
      </c>
      <c r="P719">
        <f t="shared" si="130"/>
        <v>12</v>
      </c>
      <c r="Q719">
        <f t="shared" si="131"/>
        <v>16</v>
      </c>
      <c r="R719">
        <f>IF(E719=0,1,(IF(E719&lt;=5,2,(IF(E719&lt;=10,3,(IF(E719&gt;=11,4)))))))</f>
        <v>3</v>
      </c>
    </row>
    <row r="720" spans="1:18" x14ac:dyDescent="0.2">
      <c r="A720" s="8">
        <v>42720</v>
      </c>
      <c r="B720" s="9">
        <v>504</v>
      </c>
      <c r="C720" s="10">
        <v>0.76666666666666705</v>
      </c>
      <c r="D720" s="9" t="s">
        <v>5</v>
      </c>
      <c r="E720" s="9">
        <v>5</v>
      </c>
      <c r="F720" s="9" t="s">
        <v>20</v>
      </c>
      <c r="G720" s="13">
        <f t="shared" si="121"/>
        <v>4</v>
      </c>
      <c r="H720">
        <f t="shared" si="122"/>
        <v>5</v>
      </c>
      <c r="I720" s="14">
        <f t="shared" si="123"/>
        <v>19</v>
      </c>
      <c r="J720" s="14">
        <f t="shared" si="124"/>
        <v>3</v>
      </c>
      <c r="K720" s="14">
        <f t="shared" si="125"/>
        <v>4</v>
      </c>
      <c r="L720" s="14">
        <f t="shared" si="126"/>
        <v>4</v>
      </c>
      <c r="M720" s="14">
        <f t="shared" si="127"/>
        <v>3</v>
      </c>
      <c r="N720" s="14">
        <f t="shared" si="128"/>
        <v>3</v>
      </c>
      <c r="O720">
        <f t="shared" si="129"/>
        <v>2016</v>
      </c>
      <c r="P720">
        <f t="shared" si="130"/>
        <v>12</v>
      </c>
      <c r="Q720">
        <f t="shared" si="131"/>
        <v>16</v>
      </c>
      <c r="R720">
        <f>IF(E720=0,1,(IF(E720&lt;=5,2,(IF(E720&lt;=10,3,(IF(E720&gt;=11,4)))))))</f>
        <v>2</v>
      </c>
    </row>
    <row r="721" spans="1:18" x14ac:dyDescent="0.2">
      <c r="A721" s="8">
        <v>42720</v>
      </c>
      <c r="B721" s="9">
        <v>512</v>
      </c>
      <c r="C721" s="10">
        <v>0.77083333333333304</v>
      </c>
      <c r="D721" s="9" t="s">
        <v>5</v>
      </c>
      <c r="E721" s="9">
        <v>24</v>
      </c>
      <c r="F721" s="9" t="s">
        <v>18</v>
      </c>
      <c r="G721" s="13">
        <f t="shared" si="121"/>
        <v>10</v>
      </c>
      <c r="H721">
        <f t="shared" si="122"/>
        <v>5</v>
      </c>
      <c r="I721" s="14">
        <f t="shared" si="123"/>
        <v>19</v>
      </c>
      <c r="J721" s="14">
        <f t="shared" si="124"/>
        <v>4</v>
      </c>
      <c r="K721" s="14">
        <f t="shared" si="125"/>
        <v>3</v>
      </c>
      <c r="L721" s="14">
        <f t="shared" si="126"/>
        <v>1</v>
      </c>
      <c r="M721" s="14">
        <f t="shared" si="127"/>
        <v>3</v>
      </c>
      <c r="N721" s="14">
        <f t="shared" si="128"/>
        <v>3</v>
      </c>
      <c r="O721">
        <f t="shared" si="129"/>
        <v>2016</v>
      </c>
      <c r="P721">
        <f t="shared" si="130"/>
        <v>12</v>
      </c>
      <c r="Q721">
        <f t="shared" si="131"/>
        <v>16</v>
      </c>
      <c r="R721">
        <f>IF(E721=0,1,(IF(E721&lt;=5,2,(IF(E721&lt;=10,3,(IF(E721&gt;=11,4)))))))</f>
        <v>4</v>
      </c>
    </row>
    <row r="722" spans="1:18" x14ac:dyDescent="0.2">
      <c r="A722" s="8">
        <v>42720</v>
      </c>
      <c r="B722" s="9">
        <v>510</v>
      </c>
      <c r="C722" s="10">
        <v>0.77569444444444402</v>
      </c>
      <c r="D722" s="9" t="s">
        <v>5</v>
      </c>
      <c r="E722" s="9">
        <v>12</v>
      </c>
      <c r="F722" s="9" t="s">
        <v>20</v>
      </c>
      <c r="G722" s="13">
        <f t="shared" si="121"/>
        <v>8</v>
      </c>
      <c r="H722">
        <f t="shared" si="122"/>
        <v>5</v>
      </c>
      <c r="I722" s="14">
        <f t="shared" si="123"/>
        <v>19</v>
      </c>
      <c r="J722" s="14">
        <f t="shared" si="124"/>
        <v>3</v>
      </c>
      <c r="K722" s="14">
        <f t="shared" si="125"/>
        <v>1</v>
      </c>
      <c r="L722" s="14">
        <f t="shared" si="126"/>
        <v>3</v>
      </c>
      <c r="M722" s="14">
        <f t="shared" si="127"/>
        <v>3</v>
      </c>
      <c r="N722" s="14">
        <f t="shared" si="128"/>
        <v>3</v>
      </c>
      <c r="O722">
        <f t="shared" si="129"/>
        <v>2016</v>
      </c>
      <c r="P722">
        <f t="shared" si="130"/>
        <v>12</v>
      </c>
      <c r="Q722">
        <f t="shared" si="131"/>
        <v>16</v>
      </c>
      <c r="R722">
        <f>IF(E722=0,1,(IF(E722&lt;=5,2,(IF(E722&lt;=10,3,(IF(E722&gt;=11,4)))))))</f>
        <v>4</v>
      </c>
    </row>
    <row r="723" spans="1:18" x14ac:dyDescent="0.2">
      <c r="A723" s="8">
        <v>42720</v>
      </c>
      <c r="B723" s="9">
        <v>501</v>
      </c>
      <c r="C723" s="10">
        <v>0.78263888888888899</v>
      </c>
      <c r="D723" s="9" t="s">
        <v>5</v>
      </c>
      <c r="E723" s="9">
        <v>6</v>
      </c>
      <c r="F723" s="9" t="s">
        <v>19</v>
      </c>
      <c r="G723" s="13">
        <f t="shared" si="121"/>
        <v>1</v>
      </c>
      <c r="H723">
        <f t="shared" si="122"/>
        <v>5</v>
      </c>
      <c r="I723" s="14">
        <f t="shared" si="123"/>
        <v>19</v>
      </c>
      <c r="J723" s="14">
        <f t="shared" si="124"/>
        <v>2</v>
      </c>
      <c r="K723" s="14">
        <f t="shared" si="125"/>
        <v>3</v>
      </c>
      <c r="L723" s="14">
        <f t="shared" si="126"/>
        <v>2</v>
      </c>
      <c r="M723" s="14">
        <f t="shared" si="127"/>
        <v>1</v>
      </c>
      <c r="N723" s="14">
        <f t="shared" si="128"/>
        <v>1</v>
      </c>
      <c r="O723">
        <f t="shared" si="129"/>
        <v>2016</v>
      </c>
      <c r="P723">
        <f t="shared" si="130"/>
        <v>12</v>
      </c>
      <c r="Q723">
        <f t="shared" si="131"/>
        <v>16</v>
      </c>
      <c r="R723">
        <f>IF(E723=0,1,(IF(E723&lt;=5,2,(IF(E723&lt;=10,3,(IF(E723&gt;=11,4)))))))</f>
        <v>3</v>
      </c>
    </row>
    <row r="724" spans="1:18" x14ac:dyDescent="0.2">
      <c r="A724" s="8">
        <v>42720</v>
      </c>
      <c r="B724" s="9">
        <v>504</v>
      </c>
      <c r="C724" s="10">
        <v>0.79027777777777797</v>
      </c>
      <c r="D724" s="9" t="s">
        <v>5</v>
      </c>
      <c r="E724" s="9">
        <v>5</v>
      </c>
      <c r="F724" s="9" t="s">
        <v>20</v>
      </c>
      <c r="G724" s="13">
        <f t="shared" si="121"/>
        <v>4</v>
      </c>
      <c r="H724">
        <f t="shared" si="122"/>
        <v>5</v>
      </c>
      <c r="I724" s="14">
        <f t="shared" si="123"/>
        <v>19</v>
      </c>
      <c r="J724" s="14">
        <f t="shared" si="124"/>
        <v>3</v>
      </c>
      <c r="K724" s="14">
        <f t="shared" si="125"/>
        <v>4</v>
      </c>
      <c r="L724" s="14">
        <f t="shared" si="126"/>
        <v>4</v>
      </c>
      <c r="M724" s="14">
        <f t="shared" si="127"/>
        <v>3</v>
      </c>
      <c r="N724" s="14">
        <f t="shared" si="128"/>
        <v>3</v>
      </c>
      <c r="O724">
        <f t="shared" si="129"/>
        <v>2016</v>
      </c>
      <c r="P724">
        <f t="shared" si="130"/>
        <v>12</v>
      </c>
      <c r="Q724">
        <f t="shared" si="131"/>
        <v>16</v>
      </c>
      <c r="R724">
        <f>IF(E724=0,1,(IF(E724&lt;=5,2,(IF(E724&lt;=10,3,(IF(E724&gt;=11,4)))))))</f>
        <v>2</v>
      </c>
    </row>
    <row r="725" spans="1:18" x14ac:dyDescent="0.2">
      <c r="A725" s="8">
        <v>42720</v>
      </c>
      <c r="B725" s="9">
        <v>506</v>
      </c>
      <c r="C725" s="10">
        <v>0.79444444444444395</v>
      </c>
      <c r="D725" s="9" t="s">
        <v>5</v>
      </c>
      <c r="E725" s="9">
        <v>6</v>
      </c>
      <c r="F725" s="9" t="s">
        <v>18</v>
      </c>
      <c r="G725" s="13">
        <f t="shared" si="121"/>
        <v>6</v>
      </c>
      <c r="H725">
        <f t="shared" si="122"/>
        <v>5</v>
      </c>
      <c r="I725" s="14">
        <f t="shared" si="123"/>
        <v>20</v>
      </c>
      <c r="J725" s="14">
        <f t="shared" si="124"/>
        <v>4</v>
      </c>
      <c r="K725" s="14">
        <f t="shared" si="125"/>
        <v>4</v>
      </c>
      <c r="L725" s="14">
        <f t="shared" si="126"/>
        <v>2</v>
      </c>
      <c r="M725" s="14">
        <f t="shared" si="127"/>
        <v>2</v>
      </c>
      <c r="N725" s="14">
        <f t="shared" si="128"/>
        <v>2</v>
      </c>
      <c r="O725">
        <f t="shared" si="129"/>
        <v>2016</v>
      </c>
      <c r="P725">
        <f t="shared" si="130"/>
        <v>12</v>
      </c>
      <c r="Q725">
        <f t="shared" si="131"/>
        <v>16</v>
      </c>
      <c r="R725">
        <f>IF(E725=0,1,(IF(E725&lt;=5,2,(IF(E725&lt;=10,3,(IF(E725&gt;=11,4)))))))</f>
        <v>3</v>
      </c>
    </row>
    <row r="726" spans="1:18" x14ac:dyDescent="0.2">
      <c r="A726" s="8">
        <v>42720</v>
      </c>
      <c r="B726" s="9">
        <v>510</v>
      </c>
      <c r="C726" s="10">
        <v>0.80833333333333302</v>
      </c>
      <c r="D726" s="9" t="s">
        <v>5</v>
      </c>
      <c r="E726" s="9">
        <v>1</v>
      </c>
      <c r="F726" s="9" t="s">
        <v>20</v>
      </c>
      <c r="G726" s="13">
        <f t="shared" si="121"/>
        <v>8</v>
      </c>
      <c r="H726">
        <f t="shared" si="122"/>
        <v>5</v>
      </c>
      <c r="I726" s="14">
        <f t="shared" si="123"/>
        <v>20</v>
      </c>
      <c r="J726" s="14">
        <f t="shared" si="124"/>
        <v>3</v>
      </c>
      <c r="K726" s="14">
        <f t="shared" si="125"/>
        <v>1</v>
      </c>
      <c r="L726" s="14">
        <f t="shared" si="126"/>
        <v>3</v>
      </c>
      <c r="M726" s="14">
        <f t="shared" si="127"/>
        <v>3</v>
      </c>
      <c r="N726" s="14">
        <f t="shared" si="128"/>
        <v>3</v>
      </c>
      <c r="O726">
        <f t="shared" si="129"/>
        <v>2016</v>
      </c>
      <c r="P726">
        <f t="shared" si="130"/>
        <v>12</v>
      </c>
      <c r="Q726">
        <f t="shared" si="131"/>
        <v>16</v>
      </c>
      <c r="R726">
        <f>IF(E726=0,1,(IF(E726&lt;=5,2,(IF(E726&lt;=10,3,(IF(E726&gt;=11,4)))))))</f>
        <v>2</v>
      </c>
    </row>
    <row r="727" spans="1:18" x14ac:dyDescent="0.2">
      <c r="A727" s="8">
        <v>42720</v>
      </c>
      <c r="B727" s="9">
        <v>505</v>
      </c>
      <c r="C727" s="10">
        <v>0.81805555555555598</v>
      </c>
      <c r="D727" s="9" t="s">
        <v>5</v>
      </c>
      <c r="E727" s="9">
        <v>42</v>
      </c>
      <c r="F727" s="9" t="s">
        <v>18</v>
      </c>
      <c r="G727" s="13">
        <f t="shared" si="121"/>
        <v>5</v>
      </c>
      <c r="H727">
        <f t="shared" si="122"/>
        <v>5</v>
      </c>
      <c r="I727" s="14">
        <f t="shared" si="123"/>
        <v>20</v>
      </c>
      <c r="J727" s="14">
        <f t="shared" si="124"/>
        <v>4</v>
      </c>
      <c r="K727" s="14">
        <f t="shared" si="125"/>
        <v>3</v>
      </c>
      <c r="L727" s="14">
        <f t="shared" si="126"/>
        <v>3</v>
      </c>
      <c r="M727" s="14">
        <f t="shared" si="127"/>
        <v>4</v>
      </c>
      <c r="N727" s="14">
        <f t="shared" si="128"/>
        <v>4</v>
      </c>
      <c r="O727">
        <f t="shared" si="129"/>
        <v>2016</v>
      </c>
      <c r="P727">
        <f t="shared" si="130"/>
        <v>12</v>
      </c>
      <c r="Q727">
        <f t="shared" si="131"/>
        <v>16</v>
      </c>
      <c r="R727">
        <f>IF(E727=0,1,(IF(E727&lt;=5,2,(IF(E727&lt;=10,3,(IF(E727&gt;=11,4)))))))</f>
        <v>4</v>
      </c>
    </row>
    <row r="728" spans="1:18" x14ac:dyDescent="0.2">
      <c r="A728" s="8">
        <v>42720</v>
      </c>
      <c r="B728" s="9">
        <v>501</v>
      </c>
      <c r="C728" s="10">
        <v>0.81944444444444398</v>
      </c>
      <c r="D728" s="9" t="s">
        <v>5</v>
      </c>
      <c r="E728" s="9">
        <v>5</v>
      </c>
      <c r="F728" s="9" t="s">
        <v>19</v>
      </c>
      <c r="G728" s="13">
        <f t="shared" si="121"/>
        <v>1</v>
      </c>
      <c r="H728">
        <f t="shared" si="122"/>
        <v>5</v>
      </c>
      <c r="I728" s="14">
        <f t="shared" si="123"/>
        <v>20</v>
      </c>
      <c r="J728" s="14">
        <f t="shared" si="124"/>
        <v>2</v>
      </c>
      <c r="K728" s="14">
        <f t="shared" si="125"/>
        <v>3</v>
      </c>
      <c r="L728" s="14">
        <f t="shared" si="126"/>
        <v>2</v>
      </c>
      <c r="M728" s="14">
        <f t="shared" si="127"/>
        <v>1</v>
      </c>
      <c r="N728" s="14">
        <f t="shared" si="128"/>
        <v>1</v>
      </c>
      <c r="O728">
        <f t="shared" si="129"/>
        <v>2016</v>
      </c>
      <c r="P728">
        <f t="shared" si="130"/>
        <v>12</v>
      </c>
      <c r="Q728">
        <f t="shared" si="131"/>
        <v>16</v>
      </c>
      <c r="R728">
        <f>IF(E728=0,1,(IF(E728&lt;=5,2,(IF(E728&lt;=10,3,(IF(E728&gt;=11,4)))))))</f>
        <v>2</v>
      </c>
    </row>
    <row r="729" spans="1:18" x14ac:dyDescent="0.2">
      <c r="A729" s="8">
        <v>42720</v>
      </c>
      <c r="B729" s="9">
        <v>510</v>
      </c>
      <c r="C729" s="10">
        <v>0.84513888888888899</v>
      </c>
      <c r="D729" s="9" t="s">
        <v>5</v>
      </c>
      <c r="E729" s="9">
        <v>1</v>
      </c>
      <c r="F729" s="9" t="s">
        <v>13</v>
      </c>
      <c r="G729" s="13">
        <f t="shared" si="121"/>
        <v>8</v>
      </c>
      <c r="H729">
        <f t="shared" si="122"/>
        <v>5</v>
      </c>
      <c r="I729" s="14">
        <f t="shared" si="123"/>
        <v>21</v>
      </c>
      <c r="J729" s="14">
        <f t="shared" si="124"/>
        <v>1</v>
      </c>
      <c r="K729" s="14">
        <f t="shared" si="125"/>
        <v>1</v>
      </c>
      <c r="L729" s="14">
        <f t="shared" si="126"/>
        <v>3</v>
      </c>
      <c r="M729" s="14">
        <f t="shared" si="127"/>
        <v>3</v>
      </c>
      <c r="N729" s="14">
        <f t="shared" si="128"/>
        <v>3</v>
      </c>
      <c r="O729">
        <f t="shared" si="129"/>
        <v>2016</v>
      </c>
      <c r="P729">
        <f t="shared" si="130"/>
        <v>12</v>
      </c>
      <c r="Q729">
        <f t="shared" si="131"/>
        <v>16</v>
      </c>
      <c r="R729">
        <f>IF(E729=0,1,(IF(E729&lt;=5,2,(IF(E729&lt;=10,3,(IF(E729&gt;=11,4)))))))</f>
        <v>2</v>
      </c>
    </row>
    <row r="730" spans="1:18" x14ac:dyDescent="0.2">
      <c r="A730" s="8">
        <v>42720</v>
      </c>
      <c r="B730" s="9">
        <v>501</v>
      </c>
      <c r="C730" s="10">
        <v>0.875</v>
      </c>
      <c r="D730" s="9" t="s">
        <v>5</v>
      </c>
      <c r="E730" s="9">
        <v>25</v>
      </c>
      <c r="F730" s="9" t="s">
        <v>18</v>
      </c>
      <c r="G730" s="13">
        <f t="shared" si="121"/>
        <v>1</v>
      </c>
      <c r="H730">
        <f t="shared" si="122"/>
        <v>5</v>
      </c>
      <c r="I730" s="14">
        <f t="shared" si="123"/>
        <v>22</v>
      </c>
      <c r="J730" s="14">
        <f t="shared" si="124"/>
        <v>4</v>
      </c>
      <c r="K730" s="14">
        <f t="shared" si="125"/>
        <v>3</v>
      </c>
      <c r="L730" s="14">
        <f t="shared" si="126"/>
        <v>2</v>
      </c>
      <c r="M730" s="14">
        <f t="shared" si="127"/>
        <v>1</v>
      </c>
      <c r="N730" s="14">
        <f t="shared" si="128"/>
        <v>1</v>
      </c>
      <c r="O730">
        <f t="shared" si="129"/>
        <v>2016</v>
      </c>
      <c r="P730">
        <f t="shared" si="130"/>
        <v>12</v>
      </c>
      <c r="Q730">
        <f t="shared" si="131"/>
        <v>16</v>
      </c>
      <c r="R730">
        <f>IF(E730=0,1,(IF(E730&lt;=5,2,(IF(E730&lt;=10,3,(IF(E730&gt;=11,4)))))))</f>
        <v>4</v>
      </c>
    </row>
    <row r="731" spans="1:18" x14ac:dyDescent="0.2">
      <c r="A731" s="8">
        <v>42720</v>
      </c>
      <c r="B731" s="9">
        <v>501</v>
      </c>
      <c r="C731" s="10">
        <v>0.88611111111111096</v>
      </c>
      <c r="D731" s="9" t="s">
        <v>5</v>
      </c>
      <c r="E731" s="9">
        <v>6</v>
      </c>
      <c r="F731" s="9" t="s">
        <v>18</v>
      </c>
      <c r="G731" s="13">
        <f t="shared" si="121"/>
        <v>1</v>
      </c>
      <c r="H731">
        <f t="shared" si="122"/>
        <v>5</v>
      </c>
      <c r="I731" s="14">
        <f t="shared" si="123"/>
        <v>22</v>
      </c>
      <c r="J731" s="14">
        <f t="shared" si="124"/>
        <v>4</v>
      </c>
      <c r="K731" s="14">
        <f t="shared" si="125"/>
        <v>3</v>
      </c>
      <c r="L731" s="14">
        <f t="shared" si="126"/>
        <v>2</v>
      </c>
      <c r="M731" s="14">
        <f t="shared" si="127"/>
        <v>1</v>
      </c>
      <c r="N731" s="14">
        <f t="shared" si="128"/>
        <v>1</v>
      </c>
      <c r="O731">
        <f t="shared" si="129"/>
        <v>2016</v>
      </c>
      <c r="P731">
        <f t="shared" si="130"/>
        <v>12</v>
      </c>
      <c r="Q731">
        <f t="shared" si="131"/>
        <v>16</v>
      </c>
      <c r="R731">
        <f>IF(E731=0,1,(IF(E731&lt;=5,2,(IF(E731&lt;=10,3,(IF(E731&gt;=11,4)))))))</f>
        <v>3</v>
      </c>
    </row>
    <row r="732" spans="1:18" x14ac:dyDescent="0.2">
      <c r="A732" s="8">
        <v>42720</v>
      </c>
      <c r="B732" s="9">
        <v>506</v>
      </c>
      <c r="C732" s="10">
        <v>0.91041666666666698</v>
      </c>
      <c r="D732" s="9" t="s">
        <v>5</v>
      </c>
      <c r="E732" s="9">
        <v>50</v>
      </c>
      <c r="F732" s="9" t="s">
        <v>19</v>
      </c>
      <c r="G732" s="13">
        <f t="shared" si="121"/>
        <v>6</v>
      </c>
      <c r="H732">
        <f t="shared" si="122"/>
        <v>5</v>
      </c>
      <c r="I732" s="14">
        <f t="shared" si="123"/>
        <v>22</v>
      </c>
      <c r="J732" s="14">
        <f t="shared" si="124"/>
        <v>2</v>
      </c>
      <c r="K732" s="14">
        <f t="shared" si="125"/>
        <v>4</v>
      </c>
      <c r="L732" s="14">
        <f t="shared" si="126"/>
        <v>2</v>
      </c>
      <c r="M732" s="14">
        <f t="shared" si="127"/>
        <v>2</v>
      </c>
      <c r="N732" s="14">
        <f t="shared" si="128"/>
        <v>2</v>
      </c>
      <c r="O732">
        <f t="shared" si="129"/>
        <v>2016</v>
      </c>
      <c r="P732">
        <f t="shared" si="130"/>
        <v>12</v>
      </c>
      <c r="Q732">
        <f t="shared" si="131"/>
        <v>16</v>
      </c>
      <c r="R732">
        <f>IF(E732=0,1,(IF(E732&lt;=5,2,(IF(E732&lt;=10,3,(IF(E732&gt;=11,4)))))))</f>
        <v>4</v>
      </c>
    </row>
    <row r="733" spans="1:18" x14ac:dyDescent="0.2">
      <c r="A733" s="8">
        <v>42720</v>
      </c>
      <c r="B733" s="9">
        <v>504</v>
      </c>
      <c r="C733" s="10">
        <v>0.91180555555555598</v>
      </c>
      <c r="D733" s="9" t="s">
        <v>5</v>
      </c>
      <c r="E733" s="9">
        <v>4</v>
      </c>
      <c r="F733" s="9" t="s">
        <v>18</v>
      </c>
      <c r="G733" s="13">
        <f t="shared" si="121"/>
        <v>4</v>
      </c>
      <c r="H733">
        <f t="shared" si="122"/>
        <v>5</v>
      </c>
      <c r="I733" s="14">
        <f t="shared" si="123"/>
        <v>22</v>
      </c>
      <c r="J733" s="14">
        <f t="shared" si="124"/>
        <v>4</v>
      </c>
      <c r="K733" s="14">
        <f t="shared" si="125"/>
        <v>4</v>
      </c>
      <c r="L733" s="14">
        <f t="shared" si="126"/>
        <v>4</v>
      </c>
      <c r="M733" s="14">
        <f t="shared" si="127"/>
        <v>3</v>
      </c>
      <c r="N733" s="14">
        <f t="shared" si="128"/>
        <v>3</v>
      </c>
      <c r="O733">
        <f t="shared" si="129"/>
        <v>2016</v>
      </c>
      <c r="P733">
        <f t="shared" si="130"/>
        <v>12</v>
      </c>
      <c r="Q733">
        <f t="shared" si="131"/>
        <v>16</v>
      </c>
      <c r="R733">
        <f>IF(E733=0,1,(IF(E733&lt;=5,2,(IF(E733&lt;=10,3,(IF(E733&gt;=11,4)))))))</f>
        <v>2</v>
      </c>
    </row>
    <row r="734" spans="1:18" x14ac:dyDescent="0.2">
      <c r="A734" s="8">
        <v>42720</v>
      </c>
      <c r="B734" s="9">
        <v>501</v>
      </c>
      <c r="C734" s="10">
        <v>0.91736111111111096</v>
      </c>
      <c r="D734" s="9" t="s">
        <v>5</v>
      </c>
      <c r="E734" s="9">
        <v>15</v>
      </c>
      <c r="F734" s="9" t="s">
        <v>18</v>
      </c>
      <c r="G734" s="13">
        <f t="shared" si="121"/>
        <v>1</v>
      </c>
      <c r="H734">
        <f t="shared" si="122"/>
        <v>5</v>
      </c>
      <c r="I734" s="14">
        <f t="shared" si="123"/>
        <v>23</v>
      </c>
      <c r="J734" s="14">
        <f t="shared" si="124"/>
        <v>4</v>
      </c>
      <c r="K734" s="14">
        <f t="shared" si="125"/>
        <v>3</v>
      </c>
      <c r="L734" s="14">
        <f t="shared" si="126"/>
        <v>2</v>
      </c>
      <c r="M734" s="14">
        <f t="shared" si="127"/>
        <v>1</v>
      </c>
      <c r="N734" s="14">
        <f t="shared" si="128"/>
        <v>1</v>
      </c>
      <c r="O734">
        <f t="shared" si="129"/>
        <v>2016</v>
      </c>
      <c r="P734">
        <f t="shared" si="130"/>
        <v>12</v>
      </c>
      <c r="Q734">
        <f t="shared" si="131"/>
        <v>16</v>
      </c>
      <c r="R734">
        <f>IF(E734=0,1,(IF(E734&lt;=5,2,(IF(E734&lt;=10,3,(IF(E734&gt;=11,4)))))))</f>
        <v>4</v>
      </c>
    </row>
    <row r="735" spans="1:18" x14ac:dyDescent="0.2">
      <c r="A735" s="8">
        <v>42720</v>
      </c>
      <c r="B735" s="9">
        <v>506</v>
      </c>
      <c r="C735" s="10">
        <v>0.96666666666666701</v>
      </c>
      <c r="D735" s="9" t="s">
        <v>5</v>
      </c>
      <c r="E735" s="9">
        <v>18</v>
      </c>
      <c r="F735" s="9" t="s">
        <v>18</v>
      </c>
      <c r="G735" s="13">
        <f t="shared" si="121"/>
        <v>6</v>
      </c>
      <c r="H735">
        <f t="shared" si="122"/>
        <v>5</v>
      </c>
      <c r="I735" s="14">
        <f t="shared" si="123"/>
        <v>24</v>
      </c>
      <c r="J735" s="14">
        <f t="shared" si="124"/>
        <v>4</v>
      </c>
      <c r="K735" s="14">
        <f t="shared" si="125"/>
        <v>4</v>
      </c>
      <c r="L735" s="14">
        <f t="shared" si="126"/>
        <v>2</v>
      </c>
      <c r="M735" s="14">
        <f t="shared" si="127"/>
        <v>2</v>
      </c>
      <c r="N735" s="14">
        <f t="shared" si="128"/>
        <v>2</v>
      </c>
      <c r="O735">
        <f t="shared" si="129"/>
        <v>2016</v>
      </c>
      <c r="P735">
        <f t="shared" si="130"/>
        <v>12</v>
      </c>
      <c r="Q735">
        <f t="shared" si="131"/>
        <v>16</v>
      </c>
      <c r="R735">
        <f>IF(E735=0,1,(IF(E735&lt;=5,2,(IF(E735&lt;=10,3,(IF(E735&gt;=11,4)))))))</f>
        <v>4</v>
      </c>
    </row>
    <row r="736" spans="1:18" x14ac:dyDescent="0.2">
      <c r="A736" s="8">
        <v>42720</v>
      </c>
      <c r="B736" s="9">
        <v>506</v>
      </c>
      <c r="C736" s="10">
        <v>0.98750000000000004</v>
      </c>
      <c r="D736" s="9" t="s">
        <v>5</v>
      </c>
      <c r="E736" s="9">
        <v>41</v>
      </c>
      <c r="F736" s="9" t="s">
        <v>19</v>
      </c>
      <c r="G736" s="13">
        <f t="shared" si="121"/>
        <v>6</v>
      </c>
      <c r="H736">
        <f t="shared" si="122"/>
        <v>5</v>
      </c>
      <c r="I736" s="14">
        <f t="shared" si="123"/>
        <v>24</v>
      </c>
      <c r="J736" s="14">
        <f t="shared" si="124"/>
        <v>2</v>
      </c>
      <c r="K736" s="14">
        <f t="shared" si="125"/>
        <v>4</v>
      </c>
      <c r="L736" s="14">
        <f t="shared" si="126"/>
        <v>2</v>
      </c>
      <c r="M736" s="14">
        <f t="shared" si="127"/>
        <v>2</v>
      </c>
      <c r="N736" s="14">
        <f t="shared" si="128"/>
        <v>2</v>
      </c>
      <c r="O736">
        <f t="shared" si="129"/>
        <v>2016</v>
      </c>
      <c r="P736">
        <f t="shared" si="130"/>
        <v>12</v>
      </c>
      <c r="Q736">
        <f t="shared" si="131"/>
        <v>16</v>
      </c>
      <c r="R736">
        <f>IF(E736=0,1,(IF(E736&lt;=5,2,(IF(E736&lt;=10,3,(IF(E736&gt;=11,4)))))))</f>
        <v>4</v>
      </c>
    </row>
    <row r="737" spans="1:18" x14ac:dyDescent="0.2">
      <c r="A737" s="8">
        <v>42721</v>
      </c>
      <c r="B737" s="9">
        <v>501</v>
      </c>
      <c r="C737" s="10">
        <v>1.18055555555556E-2</v>
      </c>
      <c r="D737" s="9" t="s">
        <v>6</v>
      </c>
      <c r="E737" s="9">
        <v>33</v>
      </c>
      <c r="F737" s="9" t="s">
        <v>19</v>
      </c>
      <c r="G737" s="13">
        <f t="shared" si="121"/>
        <v>1</v>
      </c>
      <c r="H737">
        <f t="shared" si="122"/>
        <v>6</v>
      </c>
      <c r="I737" s="14">
        <f t="shared" si="123"/>
        <v>1</v>
      </c>
      <c r="J737" s="14">
        <f t="shared" si="124"/>
        <v>2</v>
      </c>
      <c r="K737" s="14">
        <f t="shared" si="125"/>
        <v>3</v>
      </c>
      <c r="L737" s="14">
        <f t="shared" si="126"/>
        <v>2</v>
      </c>
      <c r="M737" s="14">
        <f t="shared" si="127"/>
        <v>1</v>
      </c>
      <c r="N737" s="14">
        <f t="shared" si="128"/>
        <v>1</v>
      </c>
      <c r="O737">
        <f t="shared" si="129"/>
        <v>2016</v>
      </c>
      <c r="P737">
        <f t="shared" si="130"/>
        <v>12</v>
      </c>
      <c r="Q737">
        <f t="shared" si="131"/>
        <v>17</v>
      </c>
      <c r="R737">
        <f>IF(E737=0,1,(IF(E737&lt;=5,2,(IF(E737&lt;=10,3,(IF(E737&gt;=11,4)))))))</f>
        <v>4</v>
      </c>
    </row>
    <row r="738" spans="1:18" x14ac:dyDescent="0.2">
      <c r="A738" s="8">
        <v>42721</v>
      </c>
      <c r="B738" s="9">
        <v>501</v>
      </c>
      <c r="C738" s="10">
        <v>1.18055555555556E-2</v>
      </c>
      <c r="D738" s="9" t="s">
        <v>6</v>
      </c>
      <c r="E738" s="9">
        <v>33</v>
      </c>
      <c r="F738" s="9" t="s">
        <v>19</v>
      </c>
      <c r="G738" s="13">
        <f t="shared" si="121"/>
        <v>1</v>
      </c>
      <c r="H738">
        <f t="shared" si="122"/>
        <v>6</v>
      </c>
      <c r="I738" s="14">
        <f t="shared" si="123"/>
        <v>1</v>
      </c>
      <c r="J738" s="14">
        <f t="shared" si="124"/>
        <v>2</v>
      </c>
      <c r="K738" s="14">
        <f t="shared" si="125"/>
        <v>3</v>
      </c>
      <c r="L738" s="14">
        <f t="shared" si="126"/>
        <v>2</v>
      </c>
      <c r="M738" s="14">
        <f t="shared" si="127"/>
        <v>1</v>
      </c>
      <c r="N738" s="14">
        <f t="shared" si="128"/>
        <v>1</v>
      </c>
      <c r="O738">
        <f t="shared" si="129"/>
        <v>2016</v>
      </c>
      <c r="P738">
        <f t="shared" si="130"/>
        <v>12</v>
      </c>
      <c r="Q738">
        <f t="shared" si="131"/>
        <v>17</v>
      </c>
      <c r="R738">
        <f>IF(E738=0,1,(IF(E738&lt;=5,2,(IF(E738&lt;=10,3,(IF(E738&gt;=11,4)))))))</f>
        <v>4</v>
      </c>
    </row>
    <row r="739" spans="1:18" x14ac:dyDescent="0.2">
      <c r="A739" s="8">
        <v>42721</v>
      </c>
      <c r="B739" s="9">
        <v>501</v>
      </c>
      <c r="C739" s="10">
        <v>7.9861111111111105E-2</v>
      </c>
      <c r="D739" s="9" t="s">
        <v>6</v>
      </c>
      <c r="E739" s="9">
        <v>32</v>
      </c>
      <c r="F739" s="9" t="s">
        <v>18</v>
      </c>
      <c r="G739" s="13">
        <f t="shared" si="121"/>
        <v>1</v>
      </c>
      <c r="H739">
        <f t="shared" si="122"/>
        <v>6</v>
      </c>
      <c r="I739" s="14">
        <f t="shared" si="123"/>
        <v>2</v>
      </c>
      <c r="J739" s="14">
        <f t="shared" si="124"/>
        <v>4</v>
      </c>
      <c r="K739" s="14">
        <f t="shared" si="125"/>
        <v>3</v>
      </c>
      <c r="L739" s="14">
        <f t="shared" si="126"/>
        <v>2</v>
      </c>
      <c r="M739" s="14">
        <f t="shared" si="127"/>
        <v>1</v>
      </c>
      <c r="N739" s="14">
        <f t="shared" si="128"/>
        <v>1</v>
      </c>
      <c r="O739">
        <f t="shared" si="129"/>
        <v>2016</v>
      </c>
      <c r="P739">
        <f t="shared" si="130"/>
        <v>12</v>
      </c>
      <c r="Q739">
        <f t="shared" si="131"/>
        <v>17</v>
      </c>
      <c r="R739">
        <f>IF(E739=0,1,(IF(E739&lt;=5,2,(IF(E739&lt;=10,3,(IF(E739&gt;=11,4)))))))</f>
        <v>4</v>
      </c>
    </row>
    <row r="740" spans="1:18" x14ac:dyDescent="0.2">
      <c r="A740" s="8">
        <v>42721</v>
      </c>
      <c r="B740" s="9">
        <v>501</v>
      </c>
      <c r="C740" s="10">
        <v>0.196527777777778</v>
      </c>
      <c r="D740" s="9" t="s">
        <v>6</v>
      </c>
      <c r="E740" s="9">
        <v>9</v>
      </c>
      <c r="F740" s="9" t="s">
        <v>19</v>
      </c>
      <c r="G740" s="13">
        <f t="shared" si="121"/>
        <v>1</v>
      </c>
      <c r="H740">
        <f t="shared" si="122"/>
        <v>6</v>
      </c>
      <c r="I740" s="14">
        <f t="shared" si="123"/>
        <v>5</v>
      </c>
      <c r="J740" s="14">
        <f t="shared" si="124"/>
        <v>2</v>
      </c>
      <c r="K740" s="14">
        <f t="shared" si="125"/>
        <v>3</v>
      </c>
      <c r="L740" s="14">
        <f t="shared" si="126"/>
        <v>2</v>
      </c>
      <c r="M740" s="14">
        <f t="shared" si="127"/>
        <v>1</v>
      </c>
      <c r="N740" s="14">
        <f t="shared" si="128"/>
        <v>1</v>
      </c>
      <c r="O740">
        <f t="shared" si="129"/>
        <v>2016</v>
      </c>
      <c r="P740">
        <f t="shared" si="130"/>
        <v>12</v>
      </c>
      <c r="Q740">
        <f t="shared" si="131"/>
        <v>17</v>
      </c>
      <c r="R740">
        <f>IF(E740=0,1,(IF(E740&lt;=5,2,(IF(E740&lt;=10,3,(IF(E740&gt;=11,4)))))))</f>
        <v>3</v>
      </c>
    </row>
    <row r="741" spans="1:18" x14ac:dyDescent="0.2">
      <c r="A741" s="8">
        <v>42721</v>
      </c>
      <c r="B741" s="9">
        <v>501</v>
      </c>
      <c r="C741" s="10">
        <v>0.203472222222222</v>
      </c>
      <c r="D741" s="9" t="s">
        <v>6</v>
      </c>
      <c r="E741" s="9">
        <v>10</v>
      </c>
      <c r="F741" s="9" t="s">
        <v>19</v>
      </c>
      <c r="G741" s="13">
        <f t="shared" si="121"/>
        <v>1</v>
      </c>
      <c r="H741">
        <f t="shared" si="122"/>
        <v>6</v>
      </c>
      <c r="I741" s="14">
        <f t="shared" si="123"/>
        <v>5</v>
      </c>
      <c r="J741" s="14">
        <f t="shared" si="124"/>
        <v>2</v>
      </c>
      <c r="K741" s="14">
        <f t="shared" si="125"/>
        <v>3</v>
      </c>
      <c r="L741" s="14">
        <f t="shared" si="126"/>
        <v>2</v>
      </c>
      <c r="M741" s="14">
        <f t="shared" si="127"/>
        <v>1</v>
      </c>
      <c r="N741" s="14">
        <f t="shared" si="128"/>
        <v>1</v>
      </c>
      <c r="O741">
        <f t="shared" si="129"/>
        <v>2016</v>
      </c>
      <c r="P741">
        <f t="shared" si="130"/>
        <v>12</v>
      </c>
      <c r="Q741">
        <f t="shared" si="131"/>
        <v>17</v>
      </c>
      <c r="R741">
        <f>IF(E741=0,1,(IF(E741&lt;=5,2,(IF(E741&lt;=10,3,(IF(E741&gt;=11,4)))))))</f>
        <v>3</v>
      </c>
    </row>
    <row r="742" spans="1:18" x14ac:dyDescent="0.2">
      <c r="A742" s="8">
        <v>42721</v>
      </c>
      <c r="B742" s="9">
        <v>501</v>
      </c>
      <c r="C742" s="10">
        <v>0.210416666666667</v>
      </c>
      <c r="D742" s="9" t="s">
        <v>6</v>
      </c>
      <c r="E742" s="9">
        <v>19</v>
      </c>
      <c r="F742" s="9" t="s">
        <v>19</v>
      </c>
      <c r="G742" s="13">
        <f t="shared" si="121"/>
        <v>1</v>
      </c>
      <c r="H742">
        <f t="shared" si="122"/>
        <v>6</v>
      </c>
      <c r="I742" s="14">
        <f t="shared" si="123"/>
        <v>6</v>
      </c>
      <c r="J742" s="14">
        <f t="shared" si="124"/>
        <v>2</v>
      </c>
      <c r="K742" s="14">
        <f t="shared" si="125"/>
        <v>3</v>
      </c>
      <c r="L742" s="14">
        <f t="shared" si="126"/>
        <v>2</v>
      </c>
      <c r="M742" s="14">
        <f t="shared" si="127"/>
        <v>1</v>
      </c>
      <c r="N742" s="14">
        <f t="shared" si="128"/>
        <v>1</v>
      </c>
      <c r="O742">
        <f t="shared" si="129"/>
        <v>2016</v>
      </c>
      <c r="P742">
        <f t="shared" si="130"/>
        <v>12</v>
      </c>
      <c r="Q742">
        <f t="shared" si="131"/>
        <v>17</v>
      </c>
      <c r="R742">
        <f>IF(E742=0,1,(IF(E742&lt;=5,2,(IF(E742&lt;=10,3,(IF(E742&gt;=11,4)))))))</f>
        <v>4</v>
      </c>
    </row>
    <row r="743" spans="1:18" x14ac:dyDescent="0.2">
      <c r="A743" s="8">
        <v>42721</v>
      </c>
      <c r="B743" s="9">
        <v>505</v>
      </c>
      <c r="C743" s="10">
        <v>0.211805555555556</v>
      </c>
      <c r="D743" s="9" t="s">
        <v>6</v>
      </c>
      <c r="E743" s="9">
        <v>20</v>
      </c>
      <c r="F743" s="9" t="s">
        <v>18</v>
      </c>
      <c r="G743" s="13">
        <f t="shared" si="121"/>
        <v>5</v>
      </c>
      <c r="H743">
        <f t="shared" si="122"/>
        <v>6</v>
      </c>
      <c r="I743" s="14">
        <f t="shared" si="123"/>
        <v>6</v>
      </c>
      <c r="J743" s="14">
        <f t="shared" si="124"/>
        <v>4</v>
      </c>
      <c r="K743" s="14">
        <f t="shared" si="125"/>
        <v>3</v>
      </c>
      <c r="L743" s="14">
        <f t="shared" si="126"/>
        <v>3</v>
      </c>
      <c r="M743" s="14">
        <f t="shared" si="127"/>
        <v>4</v>
      </c>
      <c r="N743" s="14">
        <f t="shared" si="128"/>
        <v>4</v>
      </c>
      <c r="O743">
        <f t="shared" si="129"/>
        <v>2016</v>
      </c>
      <c r="P743">
        <f t="shared" si="130"/>
        <v>12</v>
      </c>
      <c r="Q743">
        <f t="shared" si="131"/>
        <v>17</v>
      </c>
      <c r="R743">
        <f>IF(E743=0,1,(IF(E743&lt;=5,2,(IF(E743&lt;=10,3,(IF(E743&gt;=11,4)))))))</f>
        <v>4</v>
      </c>
    </row>
    <row r="744" spans="1:18" x14ac:dyDescent="0.2">
      <c r="A744" s="8">
        <v>42721</v>
      </c>
      <c r="B744" s="9">
        <v>501</v>
      </c>
      <c r="C744" s="10">
        <v>0.21388888888888899</v>
      </c>
      <c r="D744" s="9" t="s">
        <v>6</v>
      </c>
      <c r="E744" s="9">
        <v>10</v>
      </c>
      <c r="F744" s="9" t="s">
        <v>18</v>
      </c>
      <c r="G744" s="13">
        <f t="shared" si="121"/>
        <v>1</v>
      </c>
      <c r="H744">
        <f t="shared" si="122"/>
        <v>6</v>
      </c>
      <c r="I744" s="14">
        <f t="shared" si="123"/>
        <v>6</v>
      </c>
      <c r="J744" s="14">
        <f t="shared" si="124"/>
        <v>4</v>
      </c>
      <c r="K744" s="14">
        <f t="shared" si="125"/>
        <v>3</v>
      </c>
      <c r="L744" s="14">
        <f t="shared" si="126"/>
        <v>2</v>
      </c>
      <c r="M744" s="14">
        <f t="shared" si="127"/>
        <v>1</v>
      </c>
      <c r="N744" s="14">
        <f t="shared" si="128"/>
        <v>1</v>
      </c>
      <c r="O744">
        <f t="shared" si="129"/>
        <v>2016</v>
      </c>
      <c r="P744">
        <f t="shared" si="130"/>
        <v>12</v>
      </c>
      <c r="Q744">
        <f t="shared" si="131"/>
        <v>17</v>
      </c>
      <c r="R744">
        <f>IF(E744=0,1,(IF(E744&lt;=5,2,(IF(E744&lt;=10,3,(IF(E744&gt;=11,4)))))))</f>
        <v>3</v>
      </c>
    </row>
    <row r="745" spans="1:18" x14ac:dyDescent="0.2">
      <c r="A745" s="8">
        <v>42721</v>
      </c>
      <c r="B745" s="9">
        <v>510</v>
      </c>
      <c r="C745" s="10">
        <v>0.21666666666666701</v>
      </c>
      <c r="D745" s="9" t="s">
        <v>6</v>
      </c>
      <c r="E745" s="9">
        <v>9</v>
      </c>
      <c r="F745" s="9" t="s">
        <v>20</v>
      </c>
      <c r="G745" s="13">
        <f t="shared" si="121"/>
        <v>8</v>
      </c>
      <c r="H745">
        <f t="shared" si="122"/>
        <v>6</v>
      </c>
      <c r="I745" s="14">
        <f t="shared" si="123"/>
        <v>6</v>
      </c>
      <c r="J745" s="14">
        <f t="shared" si="124"/>
        <v>3</v>
      </c>
      <c r="K745" s="14">
        <f t="shared" si="125"/>
        <v>1</v>
      </c>
      <c r="L745" s="14">
        <f t="shared" si="126"/>
        <v>3</v>
      </c>
      <c r="M745" s="14">
        <f t="shared" si="127"/>
        <v>3</v>
      </c>
      <c r="N745" s="14">
        <f t="shared" si="128"/>
        <v>3</v>
      </c>
      <c r="O745">
        <f t="shared" si="129"/>
        <v>2016</v>
      </c>
      <c r="P745">
        <f t="shared" si="130"/>
        <v>12</v>
      </c>
      <c r="Q745">
        <f t="shared" si="131"/>
        <v>17</v>
      </c>
      <c r="R745">
        <f>IF(E745=0,1,(IF(E745&lt;=5,2,(IF(E745&lt;=10,3,(IF(E745&gt;=11,4)))))))</f>
        <v>3</v>
      </c>
    </row>
    <row r="746" spans="1:18" x14ac:dyDescent="0.2">
      <c r="A746" s="8">
        <v>42721</v>
      </c>
      <c r="B746" s="9">
        <v>505</v>
      </c>
      <c r="C746" s="10">
        <v>0.22152777777777799</v>
      </c>
      <c r="D746" s="9" t="s">
        <v>6</v>
      </c>
      <c r="E746" s="9">
        <v>5</v>
      </c>
      <c r="F746" s="9" t="s">
        <v>18</v>
      </c>
      <c r="G746" s="13">
        <f t="shared" si="121"/>
        <v>5</v>
      </c>
      <c r="H746">
        <f t="shared" si="122"/>
        <v>6</v>
      </c>
      <c r="I746" s="14">
        <f t="shared" si="123"/>
        <v>6</v>
      </c>
      <c r="J746" s="14">
        <f t="shared" si="124"/>
        <v>4</v>
      </c>
      <c r="K746" s="14">
        <f t="shared" si="125"/>
        <v>3</v>
      </c>
      <c r="L746" s="14">
        <f t="shared" si="126"/>
        <v>3</v>
      </c>
      <c r="M746" s="14">
        <f t="shared" si="127"/>
        <v>4</v>
      </c>
      <c r="N746" s="14">
        <f t="shared" si="128"/>
        <v>4</v>
      </c>
      <c r="O746">
        <f t="shared" si="129"/>
        <v>2016</v>
      </c>
      <c r="P746">
        <f t="shared" si="130"/>
        <v>12</v>
      </c>
      <c r="Q746">
        <f t="shared" si="131"/>
        <v>17</v>
      </c>
      <c r="R746">
        <f>IF(E746=0,1,(IF(E746&lt;=5,2,(IF(E746&lt;=10,3,(IF(E746&gt;=11,4)))))))</f>
        <v>2</v>
      </c>
    </row>
    <row r="747" spans="1:18" x14ac:dyDescent="0.2">
      <c r="A747" s="8">
        <v>42721</v>
      </c>
      <c r="B747" s="9">
        <v>506</v>
      </c>
      <c r="C747" s="10">
        <v>0.22500000000000001</v>
      </c>
      <c r="D747" s="9" t="s">
        <v>6</v>
      </c>
      <c r="E747" s="9">
        <v>8</v>
      </c>
      <c r="F747" s="9" t="s">
        <v>19</v>
      </c>
      <c r="G747" s="13">
        <f t="shared" si="121"/>
        <v>6</v>
      </c>
      <c r="H747">
        <f t="shared" si="122"/>
        <v>6</v>
      </c>
      <c r="I747" s="14">
        <f t="shared" si="123"/>
        <v>6</v>
      </c>
      <c r="J747" s="14">
        <f t="shared" si="124"/>
        <v>2</v>
      </c>
      <c r="K747" s="14">
        <f t="shared" si="125"/>
        <v>4</v>
      </c>
      <c r="L747" s="14">
        <f t="shared" si="126"/>
        <v>2</v>
      </c>
      <c r="M747" s="14">
        <f t="shared" si="127"/>
        <v>2</v>
      </c>
      <c r="N747" s="14">
        <f t="shared" si="128"/>
        <v>2</v>
      </c>
      <c r="O747">
        <f t="shared" si="129"/>
        <v>2016</v>
      </c>
      <c r="P747">
        <f t="shared" si="130"/>
        <v>12</v>
      </c>
      <c r="Q747">
        <f t="shared" si="131"/>
        <v>17</v>
      </c>
      <c r="R747">
        <f>IF(E747=0,1,(IF(E747&lt;=5,2,(IF(E747&lt;=10,3,(IF(E747&gt;=11,4)))))))</f>
        <v>3</v>
      </c>
    </row>
    <row r="748" spans="1:18" x14ac:dyDescent="0.2">
      <c r="A748" s="8">
        <v>42721</v>
      </c>
      <c r="B748" s="9">
        <v>501</v>
      </c>
      <c r="C748" s="10">
        <v>0.22847222222222199</v>
      </c>
      <c r="D748" s="9" t="s">
        <v>6</v>
      </c>
      <c r="E748" s="9">
        <v>6</v>
      </c>
      <c r="F748" s="9" t="s">
        <v>18</v>
      </c>
      <c r="G748" s="13">
        <f t="shared" si="121"/>
        <v>1</v>
      </c>
      <c r="H748">
        <f t="shared" si="122"/>
        <v>6</v>
      </c>
      <c r="I748" s="14">
        <f t="shared" si="123"/>
        <v>6</v>
      </c>
      <c r="J748" s="14">
        <f t="shared" si="124"/>
        <v>4</v>
      </c>
      <c r="K748" s="14">
        <f t="shared" si="125"/>
        <v>3</v>
      </c>
      <c r="L748" s="14">
        <f t="shared" si="126"/>
        <v>2</v>
      </c>
      <c r="M748" s="14">
        <f t="shared" si="127"/>
        <v>1</v>
      </c>
      <c r="N748" s="14">
        <f t="shared" si="128"/>
        <v>1</v>
      </c>
      <c r="O748">
        <f t="shared" si="129"/>
        <v>2016</v>
      </c>
      <c r="P748">
        <f t="shared" si="130"/>
        <v>12</v>
      </c>
      <c r="Q748">
        <f t="shared" si="131"/>
        <v>17</v>
      </c>
      <c r="R748">
        <f>IF(E748=0,1,(IF(E748&lt;=5,2,(IF(E748&lt;=10,3,(IF(E748&gt;=11,4)))))))</f>
        <v>3</v>
      </c>
    </row>
    <row r="749" spans="1:18" x14ac:dyDescent="0.2">
      <c r="A749" s="8">
        <v>42721</v>
      </c>
      <c r="B749" s="9">
        <v>501</v>
      </c>
      <c r="C749" s="10">
        <v>0.23958333333333301</v>
      </c>
      <c r="D749" s="9" t="s">
        <v>6</v>
      </c>
      <c r="E749" s="9">
        <v>10</v>
      </c>
      <c r="F749" s="9" t="s">
        <v>18</v>
      </c>
      <c r="G749" s="13">
        <f t="shared" si="121"/>
        <v>1</v>
      </c>
      <c r="H749">
        <f t="shared" si="122"/>
        <v>6</v>
      </c>
      <c r="I749" s="14">
        <f t="shared" si="123"/>
        <v>6</v>
      </c>
      <c r="J749" s="14">
        <f t="shared" si="124"/>
        <v>4</v>
      </c>
      <c r="K749" s="14">
        <f t="shared" si="125"/>
        <v>3</v>
      </c>
      <c r="L749" s="14">
        <f t="shared" si="126"/>
        <v>2</v>
      </c>
      <c r="M749" s="14">
        <f t="shared" si="127"/>
        <v>1</v>
      </c>
      <c r="N749" s="14">
        <f t="shared" si="128"/>
        <v>1</v>
      </c>
      <c r="O749">
        <f t="shared" si="129"/>
        <v>2016</v>
      </c>
      <c r="P749">
        <f t="shared" si="130"/>
        <v>12</v>
      </c>
      <c r="Q749">
        <f t="shared" si="131"/>
        <v>17</v>
      </c>
      <c r="R749">
        <f>IF(E749=0,1,(IF(E749&lt;=5,2,(IF(E749&lt;=10,3,(IF(E749&gt;=11,4)))))))</f>
        <v>3</v>
      </c>
    </row>
    <row r="750" spans="1:18" x14ac:dyDescent="0.2">
      <c r="A750" s="8">
        <v>42721</v>
      </c>
      <c r="B750" s="9">
        <v>501</v>
      </c>
      <c r="C750" s="10">
        <v>0.24444444444444399</v>
      </c>
      <c r="D750" s="9" t="s">
        <v>6</v>
      </c>
      <c r="E750" s="9">
        <v>5</v>
      </c>
      <c r="F750" s="9" t="s">
        <v>19</v>
      </c>
      <c r="G750" s="13">
        <f t="shared" si="121"/>
        <v>1</v>
      </c>
      <c r="H750">
        <f t="shared" si="122"/>
        <v>6</v>
      </c>
      <c r="I750" s="14">
        <f t="shared" si="123"/>
        <v>6</v>
      </c>
      <c r="J750" s="14">
        <f t="shared" si="124"/>
        <v>2</v>
      </c>
      <c r="K750" s="14">
        <f t="shared" si="125"/>
        <v>3</v>
      </c>
      <c r="L750" s="14">
        <f t="shared" si="126"/>
        <v>2</v>
      </c>
      <c r="M750" s="14">
        <f t="shared" si="127"/>
        <v>1</v>
      </c>
      <c r="N750" s="14">
        <f t="shared" si="128"/>
        <v>1</v>
      </c>
      <c r="O750">
        <f t="shared" si="129"/>
        <v>2016</v>
      </c>
      <c r="P750">
        <f t="shared" si="130"/>
        <v>12</v>
      </c>
      <c r="Q750">
        <f t="shared" si="131"/>
        <v>17</v>
      </c>
      <c r="R750">
        <f>IF(E750=0,1,(IF(E750&lt;=5,2,(IF(E750&lt;=10,3,(IF(E750&gt;=11,4)))))))</f>
        <v>2</v>
      </c>
    </row>
    <row r="751" spans="1:18" x14ac:dyDescent="0.2">
      <c r="A751" s="8">
        <v>42721</v>
      </c>
      <c r="B751" s="9">
        <v>506</v>
      </c>
      <c r="C751" s="10">
        <v>0.24722222222222201</v>
      </c>
      <c r="D751" s="9" t="s">
        <v>6</v>
      </c>
      <c r="E751" s="9">
        <v>6</v>
      </c>
      <c r="F751" s="9" t="s">
        <v>19</v>
      </c>
      <c r="G751" s="13">
        <f t="shared" si="121"/>
        <v>6</v>
      </c>
      <c r="H751">
        <f t="shared" si="122"/>
        <v>6</v>
      </c>
      <c r="I751" s="14">
        <f t="shared" si="123"/>
        <v>6</v>
      </c>
      <c r="J751" s="14">
        <f t="shared" si="124"/>
        <v>2</v>
      </c>
      <c r="K751" s="14">
        <f t="shared" si="125"/>
        <v>4</v>
      </c>
      <c r="L751" s="14">
        <f t="shared" si="126"/>
        <v>2</v>
      </c>
      <c r="M751" s="14">
        <f t="shared" si="127"/>
        <v>2</v>
      </c>
      <c r="N751" s="14">
        <f t="shared" si="128"/>
        <v>2</v>
      </c>
      <c r="O751">
        <f t="shared" si="129"/>
        <v>2016</v>
      </c>
      <c r="P751">
        <f t="shared" si="130"/>
        <v>12</v>
      </c>
      <c r="Q751">
        <f t="shared" si="131"/>
        <v>17</v>
      </c>
      <c r="R751">
        <f>IF(E751=0,1,(IF(E751&lt;=5,2,(IF(E751&lt;=10,3,(IF(E751&gt;=11,4)))))))</f>
        <v>3</v>
      </c>
    </row>
    <row r="752" spans="1:18" x14ac:dyDescent="0.2">
      <c r="A752" s="8">
        <v>42721</v>
      </c>
      <c r="B752" s="9">
        <v>505</v>
      </c>
      <c r="C752" s="10">
        <v>0.25</v>
      </c>
      <c r="D752" s="9" t="s">
        <v>6</v>
      </c>
      <c r="E752" s="9">
        <v>20</v>
      </c>
      <c r="F752" s="9" t="s">
        <v>18</v>
      </c>
      <c r="G752" s="13">
        <f t="shared" si="121"/>
        <v>5</v>
      </c>
      <c r="H752">
        <f t="shared" si="122"/>
        <v>6</v>
      </c>
      <c r="I752" s="14">
        <f t="shared" si="123"/>
        <v>7</v>
      </c>
      <c r="J752" s="14">
        <f t="shared" si="124"/>
        <v>4</v>
      </c>
      <c r="K752" s="14">
        <f t="shared" si="125"/>
        <v>3</v>
      </c>
      <c r="L752" s="14">
        <f t="shared" si="126"/>
        <v>3</v>
      </c>
      <c r="M752" s="14">
        <f t="shared" si="127"/>
        <v>4</v>
      </c>
      <c r="N752" s="14">
        <f t="shared" si="128"/>
        <v>4</v>
      </c>
      <c r="O752">
        <f t="shared" si="129"/>
        <v>2016</v>
      </c>
      <c r="P752">
        <f t="shared" si="130"/>
        <v>12</v>
      </c>
      <c r="Q752">
        <f t="shared" si="131"/>
        <v>17</v>
      </c>
      <c r="R752">
        <f>IF(E752=0,1,(IF(E752&lt;=5,2,(IF(E752&lt;=10,3,(IF(E752&gt;=11,4)))))))</f>
        <v>4</v>
      </c>
    </row>
    <row r="753" spans="1:18" x14ac:dyDescent="0.2">
      <c r="A753" s="8">
        <v>42721</v>
      </c>
      <c r="B753" s="9">
        <v>505</v>
      </c>
      <c r="C753" s="10">
        <v>0.26319444444444401</v>
      </c>
      <c r="D753" s="9" t="s">
        <v>6</v>
      </c>
      <c r="E753" s="9">
        <v>10</v>
      </c>
      <c r="F753" s="9" t="s">
        <v>19</v>
      </c>
      <c r="G753" s="13">
        <f t="shared" si="121"/>
        <v>5</v>
      </c>
      <c r="H753">
        <f t="shared" si="122"/>
        <v>6</v>
      </c>
      <c r="I753" s="14">
        <f t="shared" si="123"/>
        <v>7</v>
      </c>
      <c r="J753" s="14">
        <f t="shared" si="124"/>
        <v>2</v>
      </c>
      <c r="K753" s="14">
        <f t="shared" si="125"/>
        <v>3</v>
      </c>
      <c r="L753" s="14">
        <f t="shared" si="126"/>
        <v>3</v>
      </c>
      <c r="M753" s="14">
        <f t="shared" si="127"/>
        <v>4</v>
      </c>
      <c r="N753" s="14">
        <f t="shared" si="128"/>
        <v>4</v>
      </c>
      <c r="O753">
        <f t="shared" si="129"/>
        <v>2016</v>
      </c>
      <c r="P753">
        <f t="shared" si="130"/>
        <v>12</v>
      </c>
      <c r="Q753">
        <f t="shared" si="131"/>
        <v>17</v>
      </c>
      <c r="R753">
        <f>IF(E753=0,1,(IF(E753&lt;=5,2,(IF(E753&lt;=10,3,(IF(E753&gt;=11,4)))))))</f>
        <v>3</v>
      </c>
    </row>
    <row r="754" spans="1:18" x14ac:dyDescent="0.2">
      <c r="A754" s="8">
        <v>42721</v>
      </c>
      <c r="B754" s="9">
        <v>512</v>
      </c>
      <c r="C754" s="10">
        <v>0.264583333333333</v>
      </c>
      <c r="D754" s="9" t="s">
        <v>6</v>
      </c>
      <c r="E754" s="9">
        <v>10</v>
      </c>
      <c r="F754" s="9" t="s">
        <v>19</v>
      </c>
      <c r="G754" s="13">
        <f t="shared" si="121"/>
        <v>10</v>
      </c>
      <c r="H754">
        <f t="shared" si="122"/>
        <v>6</v>
      </c>
      <c r="I754" s="14">
        <f t="shared" si="123"/>
        <v>7</v>
      </c>
      <c r="J754" s="14">
        <f t="shared" si="124"/>
        <v>2</v>
      </c>
      <c r="K754" s="14">
        <f t="shared" si="125"/>
        <v>3</v>
      </c>
      <c r="L754" s="14">
        <f t="shared" si="126"/>
        <v>1</v>
      </c>
      <c r="M754" s="14">
        <f t="shared" si="127"/>
        <v>3</v>
      </c>
      <c r="N754" s="14">
        <f t="shared" si="128"/>
        <v>3</v>
      </c>
      <c r="O754">
        <f t="shared" si="129"/>
        <v>2016</v>
      </c>
      <c r="P754">
        <f t="shared" si="130"/>
        <v>12</v>
      </c>
      <c r="Q754">
        <f t="shared" si="131"/>
        <v>17</v>
      </c>
      <c r="R754">
        <f>IF(E754=0,1,(IF(E754&lt;=5,2,(IF(E754&lt;=10,3,(IF(E754&gt;=11,4)))))))</f>
        <v>3</v>
      </c>
    </row>
    <row r="755" spans="1:18" x14ac:dyDescent="0.2">
      <c r="A755" s="8">
        <v>42721</v>
      </c>
      <c r="B755" s="9">
        <v>506</v>
      </c>
      <c r="C755" s="10">
        <v>0.32152777777777802</v>
      </c>
      <c r="D755" s="9" t="s">
        <v>6</v>
      </c>
      <c r="E755" s="9">
        <v>3</v>
      </c>
      <c r="F755" s="9" t="s">
        <v>19</v>
      </c>
      <c r="G755" s="13">
        <f t="shared" si="121"/>
        <v>6</v>
      </c>
      <c r="H755">
        <f t="shared" si="122"/>
        <v>6</v>
      </c>
      <c r="I755" s="14">
        <f t="shared" si="123"/>
        <v>8</v>
      </c>
      <c r="J755" s="14">
        <f t="shared" si="124"/>
        <v>2</v>
      </c>
      <c r="K755" s="14">
        <f t="shared" si="125"/>
        <v>4</v>
      </c>
      <c r="L755" s="14">
        <f t="shared" si="126"/>
        <v>2</v>
      </c>
      <c r="M755" s="14">
        <f t="shared" si="127"/>
        <v>2</v>
      </c>
      <c r="N755" s="14">
        <f t="shared" si="128"/>
        <v>2</v>
      </c>
      <c r="O755">
        <f t="shared" si="129"/>
        <v>2016</v>
      </c>
      <c r="P755">
        <f t="shared" si="130"/>
        <v>12</v>
      </c>
      <c r="Q755">
        <f t="shared" si="131"/>
        <v>17</v>
      </c>
      <c r="R755">
        <f>IF(E755=0,1,(IF(E755&lt;=5,2,(IF(E755&lt;=10,3,(IF(E755&gt;=11,4)))))))</f>
        <v>2</v>
      </c>
    </row>
    <row r="756" spans="1:18" x14ac:dyDescent="0.2">
      <c r="A756" s="8">
        <v>42721</v>
      </c>
      <c r="B756" s="9">
        <v>504</v>
      </c>
      <c r="C756" s="10">
        <v>0.33680555555555602</v>
      </c>
      <c r="D756" s="9" t="s">
        <v>6</v>
      </c>
      <c r="E756" s="9">
        <v>7</v>
      </c>
      <c r="F756" s="9" t="s">
        <v>19</v>
      </c>
      <c r="G756" s="13">
        <f t="shared" si="121"/>
        <v>4</v>
      </c>
      <c r="H756">
        <f t="shared" si="122"/>
        <v>6</v>
      </c>
      <c r="I756" s="14">
        <f t="shared" si="123"/>
        <v>9</v>
      </c>
      <c r="J756" s="14">
        <f t="shared" si="124"/>
        <v>2</v>
      </c>
      <c r="K756" s="14">
        <f t="shared" si="125"/>
        <v>4</v>
      </c>
      <c r="L756" s="14">
        <f t="shared" si="126"/>
        <v>4</v>
      </c>
      <c r="M756" s="14">
        <f t="shared" si="127"/>
        <v>3</v>
      </c>
      <c r="N756" s="14">
        <f t="shared" si="128"/>
        <v>3</v>
      </c>
      <c r="O756">
        <f t="shared" si="129"/>
        <v>2016</v>
      </c>
      <c r="P756">
        <f t="shared" si="130"/>
        <v>12</v>
      </c>
      <c r="Q756">
        <f t="shared" si="131"/>
        <v>17</v>
      </c>
      <c r="R756">
        <f>IF(E756=0,1,(IF(E756&lt;=5,2,(IF(E756&lt;=10,3,(IF(E756&gt;=11,4)))))))</f>
        <v>3</v>
      </c>
    </row>
    <row r="757" spans="1:18" x14ac:dyDescent="0.2">
      <c r="A757" s="8">
        <v>42721</v>
      </c>
      <c r="B757" s="9">
        <v>501</v>
      </c>
      <c r="C757" s="10">
        <v>0.34097222222222201</v>
      </c>
      <c r="D757" s="9" t="s">
        <v>6</v>
      </c>
      <c r="E757" s="9">
        <v>10</v>
      </c>
      <c r="F757" s="9" t="s">
        <v>19</v>
      </c>
      <c r="G757" s="13">
        <f t="shared" si="121"/>
        <v>1</v>
      </c>
      <c r="H757">
        <f t="shared" si="122"/>
        <v>6</v>
      </c>
      <c r="I757" s="14">
        <f t="shared" si="123"/>
        <v>9</v>
      </c>
      <c r="J757" s="14">
        <f t="shared" si="124"/>
        <v>2</v>
      </c>
      <c r="K757" s="14">
        <f t="shared" si="125"/>
        <v>3</v>
      </c>
      <c r="L757" s="14">
        <f t="shared" si="126"/>
        <v>2</v>
      </c>
      <c r="M757" s="14">
        <f t="shared" si="127"/>
        <v>1</v>
      </c>
      <c r="N757" s="14">
        <f t="shared" si="128"/>
        <v>1</v>
      </c>
      <c r="O757">
        <f t="shared" si="129"/>
        <v>2016</v>
      </c>
      <c r="P757">
        <f t="shared" si="130"/>
        <v>12</v>
      </c>
      <c r="Q757">
        <f t="shared" si="131"/>
        <v>17</v>
      </c>
      <c r="R757">
        <f>IF(E757=0,1,(IF(E757&lt;=5,2,(IF(E757&lt;=10,3,(IF(E757&gt;=11,4)))))))</f>
        <v>3</v>
      </c>
    </row>
    <row r="758" spans="1:18" x14ac:dyDescent="0.2">
      <c r="A758" s="8">
        <v>42721</v>
      </c>
      <c r="B758" s="9">
        <v>510</v>
      </c>
      <c r="C758" s="10">
        <v>0.35416666666666702</v>
      </c>
      <c r="D758" s="9" t="s">
        <v>6</v>
      </c>
      <c r="E758" s="9">
        <v>8</v>
      </c>
      <c r="F758" s="9" t="s">
        <v>20</v>
      </c>
      <c r="G758" s="13">
        <f t="shared" si="121"/>
        <v>8</v>
      </c>
      <c r="H758">
        <f t="shared" si="122"/>
        <v>6</v>
      </c>
      <c r="I758" s="14">
        <f t="shared" si="123"/>
        <v>9</v>
      </c>
      <c r="J758" s="14">
        <f t="shared" si="124"/>
        <v>3</v>
      </c>
      <c r="K758" s="14">
        <f t="shared" si="125"/>
        <v>1</v>
      </c>
      <c r="L758" s="14">
        <f t="shared" si="126"/>
        <v>3</v>
      </c>
      <c r="M758" s="14">
        <f t="shared" si="127"/>
        <v>3</v>
      </c>
      <c r="N758" s="14">
        <f t="shared" si="128"/>
        <v>3</v>
      </c>
      <c r="O758">
        <f t="shared" si="129"/>
        <v>2016</v>
      </c>
      <c r="P758">
        <f t="shared" si="130"/>
        <v>12</v>
      </c>
      <c r="Q758">
        <f t="shared" si="131"/>
        <v>17</v>
      </c>
      <c r="R758">
        <f>IF(E758=0,1,(IF(E758&lt;=5,2,(IF(E758&lt;=10,3,(IF(E758&gt;=11,4)))))))</f>
        <v>3</v>
      </c>
    </row>
    <row r="759" spans="1:18" x14ac:dyDescent="0.2">
      <c r="A759" s="8">
        <v>42721</v>
      </c>
      <c r="B759" s="9">
        <v>501</v>
      </c>
      <c r="C759" s="10">
        <v>0.35694444444444401</v>
      </c>
      <c r="D759" s="9" t="s">
        <v>6</v>
      </c>
      <c r="E759" s="9">
        <v>6</v>
      </c>
      <c r="F759" s="9" t="s">
        <v>18</v>
      </c>
      <c r="G759" s="13">
        <f t="shared" si="121"/>
        <v>1</v>
      </c>
      <c r="H759">
        <f t="shared" si="122"/>
        <v>6</v>
      </c>
      <c r="I759" s="14">
        <f t="shared" si="123"/>
        <v>9</v>
      </c>
      <c r="J759" s="14">
        <f t="shared" si="124"/>
        <v>4</v>
      </c>
      <c r="K759" s="14">
        <f t="shared" si="125"/>
        <v>3</v>
      </c>
      <c r="L759" s="14">
        <f t="shared" si="126"/>
        <v>2</v>
      </c>
      <c r="M759" s="14">
        <f t="shared" si="127"/>
        <v>1</v>
      </c>
      <c r="N759" s="14">
        <f t="shared" si="128"/>
        <v>1</v>
      </c>
      <c r="O759">
        <f t="shared" si="129"/>
        <v>2016</v>
      </c>
      <c r="P759">
        <f t="shared" si="130"/>
        <v>12</v>
      </c>
      <c r="Q759">
        <f t="shared" si="131"/>
        <v>17</v>
      </c>
      <c r="R759">
        <f>IF(E759=0,1,(IF(E759&lt;=5,2,(IF(E759&lt;=10,3,(IF(E759&gt;=11,4)))))))</f>
        <v>3</v>
      </c>
    </row>
    <row r="760" spans="1:18" x14ac:dyDescent="0.2">
      <c r="A760" s="8">
        <v>42721</v>
      </c>
      <c r="B760" s="9">
        <v>501</v>
      </c>
      <c r="C760" s="10">
        <v>0.39444444444444399</v>
      </c>
      <c r="D760" s="9" t="s">
        <v>6</v>
      </c>
      <c r="E760" s="9">
        <v>5</v>
      </c>
      <c r="F760" s="9" t="s">
        <v>19</v>
      </c>
      <c r="G760" s="13">
        <f t="shared" si="121"/>
        <v>1</v>
      </c>
      <c r="H760">
        <f t="shared" si="122"/>
        <v>6</v>
      </c>
      <c r="I760" s="14">
        <f t="shared" si="123"/>
        <v>10</v>
      </c>
      <c r="J760" s="14">
        <f t="shared" si="124"/>
        <v>2</v>
      </c>
      <c r="K760" s="14">
        <f t="shared" si="125"/>
        <v>3</v>
      </c>
      <c r="L760" s="14">
        <f t="shared" si="126"/>
        <v>2</v>
      </c>
      <c r="M760" s="14">
        <f t="shared" si="127"/>
        <v>1</v>
      </c>
      <c r="N760" s="14">
        <f t="shared" si="128"/>
        <v>1</v>
      </c>
      <c r="O760">
        <f t="shared" si="129"/>
        <v>2016</v>
      </c>
      <c r="P760">
        <f t="shared" si="130"/>
        <v>12</v>
      </c>
      <c r="Q760">
        <f t="shared" si="131"/>
        <v>17</v>
      </c>
      <c r="R760">
        <f>IF(E760=0,1,(IF(E760&lt;=5,2,(IF(E760&lt;=10,3,(IF(E760&gt;=11,4)))))))</f>
        <v>2</v>
      </c>
    </row>
    <row r="761" spans="1:18" x14ac:dyDescent="0.2">
      <c r="A761" s="8">
        <v>42721</v>
      </c>
      <c r="B761" s="9">
        <v>501</v>
      </c>
      <c r="C761" s="10">
        <v>0.40347222222222201</v>
      </c>
      <c r="D761" s="9" t="s">
        <v>6</v>
      </c>
      <c r="E761" s="9">
        <v>6</v>
      </c>
      <c r="F761" s="9" t="s">
        <v>19</v>
      </c>
      <c r="G761" s="13">
        <f t="shared" si="121"/>
        <v>1</v>
      </c>
      <c r="H761">
        <f t="shared" si="122"/>
        <v>6</v>
      </c>
      <c r="I761" s="14">
        <f t="shared" si="123"/>
        <v>10</v>
      </c>
      <c r="J761" s="14">
        <f t="shared" si="124"/>
        <v>2</v>
      </c>
      <c r="K761" s="14">
        <f t="shared" si="125"/>
        <v>3</v>
      </c>
      <c r="L761" s="14">
        <f t="shared" si="126"/>
        <v>2</v>
      </c>
      <c r="M761" s="14">
        <f t="shared" si="127"/>
        <v>1</v>
      </c>
      <c r="N761" s="14">
        <f t="shared" si="128"/>
        <v>1</v>
      </c>
      <c r="O761">
        <f t="shared" si="129"/>
        <v>2016</v>
      </c>
      <c r="P761">
        <f t="shared" si="130"/>
        <v>12</v>
      </c>
      <c r="Q761">
        <f t="shared" si="131"/>
        <v>17</v>
      </c>
      <c r="R761">
        <f>IF(E761=0,1,(IF(E761&lt;=5,2,(IF(E761&lt;=10,3,(IF(E761&gt;=11,4)))))))</f>
        <v>3</v>
      </c>
    </row>
    <row r="762" spans="1:18" x14ac:dyDescent="0.2">
      <c r="A762" s="8">
        <v>42721</v>
      </c>
      <c r="B762" s="9">
        <v>501</v>
      </c>
      <c r="C762" s="10">
        <v>0.41597222222222202</v>
      </c>
      <c r="D762" s="9" t="s">
        <v>6</v>
      </c>
      <c r="E762" s="9">
        <v>15</v>
      </c>
      <c r="F762" s="9" t="s">
        <v>19</v>
      </c>
      <c r="G762" s="13">
        <f t="shared" si="121"/>
        <v>1</v>
      </c>
      <c r="H762">
        <f t="shared" si="122"/>
        <v>6</v>
      </c>
      <c r="I762" s="14">
        <f t="shared" si="123"/>
        <v>10</v>
      </c>
      <c r="J762" s="14">
        <f t="shared" si="124"/>
        <v>2</v>
      </c>
      <c r="K762" s="14">
        <f t="shared" si="125"/>
        <v>3</v>
      </c>
      <c r="L762" s="14">
        <f t="shared" si="126"/>
        <v>2</v>
      </c>
      <c r="M762" s="14">
        <f t="shared" si="127"/>
        <v>1</v>
      </c>
      <c r="N762" s="14">
        <f t="shared" si="128"/>
        <v>1</v>
      </c>
      <c r="O762">
        <f t="shared" si="129"/>
        <v>2016</v>
      </c>
      <c r="P762">
        <f t="shared" si="130"/>
        <v>12</v>
      </c>
      <c r="Q762">
        <f t="shared" si="131"/>
        <v>17</v>
      </c>
      <c r="R762">
        <f>IF(E762=0,1,(IF(E762&lt;=5,2,(IF(E762&lt;=10,3,(IF(E762&gt;=11,4)))))))</f>
        <v>4</v>
      </c>
    </row>
    <row r="763" spans="1:18" x14ac:dyDescent="0.2">
      <c r="A763" s="8">
        <v>42721</v>
      </c>
      <c r="B763" s="9">
        <v>512</v>
      </c>
      <c r="C763" s="10">
        <v>0.41666666666666702</v>
      </c>
      <c r="D763" s="9" t="s">
        <v>6</v>
      </c>
      <c r="E763" s="9">
        <v>8</v>
      </c>
      <c r="F763" s="9" t="s">
        <v>18</v>
      </c>
      <c r="G763" s="13">
        <f t="shared" si="121"/>
        <v>10</v>
      </c>
      <c r="H763">
        <f t="shared" si="122"/>
        <v>6</v>
      </c>
      <c r="I763" s="14">
        <f t="shared" si="123"/>
        <v>11</v>
      </c>
      <c r="J763" s="14">
        <f t="shared" si="124"/>
        <v>4</v>
      </c>
      <c r="K763" s="14">
        <f t="shared" si="125"/>
        <v>3</v>
      </c>
      <c r="L763" s="14">
        <f t="shared" si="126"/>
        <v>1</v>
      </c>
      <c r="M763" s="14">
        <f t="shared" si="127"/>
        <v>3</v>
      </c>
      <c r="N763" s="14">
        <f t="shared" si="128"/>
        <v>3</v>
      </c>
      <c r="O763">
        <f t="shared" si="129"/>
        <v>2016</v>
      </c>
      <c r="P763">
        <f t="shared" si="130"/>
        <v>12</v>
      </c>
      <c r="Q763">
        <f t="shared" si="131"/>
        <v>17</v>
      </c>
      <c r="R763">
        <f>IF(E763=0,1,(IF(E763&lt;=5,2,(IF(E763&lt;=10,3,(IF(E763&gt;=11,4)))))))</f>
        <v>3</v>
      </c>
    </row>
    <row r="764" spans="1:18" x14ac:dyDescent="0.2">
      <c r="A764" s="8">
        <v>42721</v>
      </c>
      <c r="B764" s="9">
        <v>512</v>
      </c>
      <c r="C764" s="10">
        <v>0.454166666666667</v>
      </c>
      <c r="D764" s="9" t="s">
        <v>6</v>
      </c>
      <c r="E764" s="9">
        <v>54</v>
      </c>
      <c r="F764" s="9" t="s">
        <v>18</v>
      </c>
      <c r="G764" s="13">
        <f t="shared" si="121"/>
        <v>10</v>
      </c>
      <c r="H764">
        <f t="shared" si="122"/>
        <v>6</v>
      </c>
      <c r="I764" s="14">
        <f t="shared" si="123"/>
        <v>11</v>
      </c>
      <c r="J764" s="14">
        <f t="shared" si="124"/>
        <v>4</v>
      </c>
      <c r="K764" s="14">
        <f t="shared" si="125"/>
        <v>3</v>
      </c>
      <c r="L764" s="14">
        <f t="shared" si="126"/>
        <v>1</v>
      </c>
      <c r="M764" s="14">
        <f t="shared" si="127"/>
        <v>3</v>
      </c>
      <c r="N764" s="14">
        <f t="shared" si="128"/>
        <v>3</v>
      </c>
      <c r="O764">
        <f t="shared" si="129"/>
        <v>2016</v>
      </c>
      <c r="P764">
        <f t="shared" si="130"/>
        <v>12</v>
      </c>
      <c r="Q764">
        <f t="shared" si="131"/>
        <v>17</v>
      </c>
      <c r="R764">
        <f>IF(E764=0,1,(IF(E764&lt;=5,2,(IF(E764&lt;=10,3,(IF(E764&gt;=11,4)))))))</f>
        <v>4</v>
      </c>
    </row>
    <row r="765" spans="1:18" x14ac:dyDescent="0.2">
      <c r="A765" s="8">
        <v>42721</v>
      </c>
      <c r="B765" s="9">
        <v>512</v>
      </c>
      <c r="C765" s="10">
        <v>0.45763888888888898</v>
      </c>
      <c r="D765" s="9" t="s">
        <v>6</v>
      </c>
      <c r="E765" s="9">
        <v>5</v>
      </c>
      <c r="F765" s="9" t="s">
        <v>18</v>
      </c>
      <c r="G765" s="13">
        <f t="shared" si="121"/>
        <v>10</v>
      </c>
      <c r="H765">
        <f t="shared" si="122"/>
        <v>6</v>
      </c>
      <c r="I765" s="14">
        <f t="shared" si="123"/>
        <v>11</v>
      </c>
      <c r="J765" s="14">
        <f t="shared" si="124"/>
        <v>4</v>
      </c>
      <c r="K765" s="14">
        <f t="shared" si="125"/>
        <v>3</v>
      </c>
      <c r="L765" s="14">
        <f t="shared" si="126"/>
        <v>1</v>
      </c>
      <c r="M765" s="14">
        <f t="shared" si="127"/>
        <v>3</v>
      </c>
      <c r="N765" s="14">
        <f t="shared" si="128"/>
        <v>3</v>
      </c>
      <c r="O765">
        <f t="shared" si="129"/>
        <v>2016</v>
      </c>
      <c r="P765">
        <f t="shared" si="130"/>
        <v>12</v>
      </c>
      <c r="Q765">
        <f t="shared" si="131"/>
        <v>17</v>
      </c>
      <c r="R765">
        <f>IF(E765=0,1,(IF(E765&lt;=5,2,(IF(E765&lt;=10,3,(IF(E765&gt;=11,4)))))))</f>
        <v>2</v>
      </c>
    </row>
    <row r="766" spans="1:18" x14ac:dyDescent="0.2">
      <c r="A766" s="8">
        <v>42721</v>
      </c>
      <c r="B766" s="9">
        <v>506</v>
      </c>
      <c r="C766" s="10">
        <v>0.46250000000000002</v>
      </c>
      <c r="D766" s="9" t="s">
        <v>6</v>
      </c>
      <c r="E766" s="9">
        <v>21</v>
      </c>
      <c r="F766" s="9" t="s">
        <v>19</v>
      </c>
      <c r="G766" s="13">
        <f t="shared" si="121"/>
        <v>6</v>
      </c>
      <c r="H766">
        <f t="shared" si="122"/>
        <v>6</v>
      </c>
      <c r="I766" s="14">
        <f t="shared" si="123"/>
        <v>12</v>
      </c>
      <c r="J766" s="14">
        <f t="shared" si="124"/>
        <v>2</v>
      </c>
      <c r="K766" s="14">
        <f t="shared" si="125"/>
        <v>4</v>
      </c>
      <c r="L766" s="14">
        <f t="shared" si="126"/>
        <v>2</v>
      </c>
      <c r="M766" s="14">
        <f t="shared" si="127"/>
        <v>2</v>
      </c>
      <c r="N766" s="14">
        <f t="shared" si="128"/>
        <v>2</v>
      </c>
      <c r="O766">
        <f t="shared" si="129"/>
        <v>2016</v>
      </c>
      <c r="P766">
        <f t="shared" si="130"/>
        <v>12</v>
      </c>
      <c r="Q766">
        <f t="shared" si="131"/>
        <v>17</v>
      </c>
      <c r="R766">
        <f>IF(E766=0,1,(IF(E766&lt;=5,2,(IF(E766&lt;=10,3,(IF(E766&gt;=11,4)))))))</f>
        <v>4</v>
      </c>
    </row>
    <row r="767" spans="1:18" x14ac:dyDescent="0.2">
      <c r="A767" s="8">
        <v>42721</v>
      </c>
      <c r="B767" s="9">
        <v>501</v>
      </c>
      <c r="C767" s="10">
        <v>0.46458333333333302</v>
      </c>
      <c r="D767" s="9" t="s">
        <v>6</v>
      </c>
      <c r="E767" s="9">
        <v>10</v>
      </c>
      <c r="F767" s="9" t="s">
        <v>18</v>
      </c>
      <c r="G767" s="13">
        <f t="shared" si="121"/>
        <v>1</v>
      </c>
      <c r="H767">
        <f t="shared" si="122"/>
        <v>6</v>
      </c>
      <c r="I767" s="14">
        <f t="shared" si="123"/>
        <v>12</v>
      </c>
      <c r="J767" s="14">
        <f t="shared" si="124"/>
        <v>4</v>
      </c>
      <c r="K767" s="14">
        <f t="shared" si="125"/>
        <v>3</v>
      </c>
      <c r="L767" s="14">
        <f t="shared" si="126"/>
        <v>2</v>
      </c>
      <c r="M767" s="14">
        <f t="shared" si="127"/>
        <v>1</v>
      </c>
      <c r="N767" s="14">
        <f t="shared" si="128"/>
        <v>1</v>
      </c>
      <c r="O767">
        <f t="shared" si="129"/>
        <v>2016</v>
      </c>
      <c r="P767">
        <f t="shared" si="130"/>
        <v>12</v>
      </c>
      <c r="Q767">
        <f t="shared" si="131"/>
        <v>17</v>
      </c>
      <c r="R767">
        <f>IF(E767=0,1,(IF(E767&lt;=5,2,(IF(E767&lt;=10,3,(IF(E767&gt;=11,4)))))))</f>
        <v>3</v>
      </c>
    </row>
    <row r="768" spans="1:18" x14ac:dyDescent="0.2">
      <c r="A768" s="8">
        <v>42721</v>
      </c>
      <c r="B768" s="9">
        <v>510</v>
      </c>
      <c r="C768" s="10">
        <v>0.53680555555555598</v>
      </c>
      <c r="D768" s="9" t="s">
        <v>6</v>
      </c>
      <c r="E768" s="9">
        <v>8</v>
      </c>
      <c r="F768" s="9" t="s">
        <v>13</v>
      </c>
      <c r="G768" s="13">
        <f t="shared" si="121"/>
        <v>8</v>
      </c>
      <c r="H768">
        <f t="shared" si="122"/>
        <v>6</v>
      </c>
      <c r="I768" s="14">
        <f t="shared" si="123"/>
        <v>13</v>
      </c>
      <c r="J768" s="14">
        <f t="shared" si="124"/>
        <v>1</v>
      </c>
      <c r="K768" s="14">
        <f t="shared" si="125"/>
        <v>1</v>
      </c>
      <c r="L768" s="14">
        <f t="shared" si="126"/>
        <v>3</v>
      </c>
      <c r="M768" s="14">
        <f t="shared" si="127"/>
        <v>3</v>
      </c>
      <c r="N768" s="14">
        <f t="shared" si="128"/>
        <v>3</v>
      </c>
      <c r="O768">
        <f t="shared" si="129"/>
        <v>2016</v>
      </c>
      <c r="P768">
        <f t="shared" si="130"/>
        <v>12</v>
      </c>
      <c r="Q768">
        <f t="shared" si="131"/>
        <v>17</v>
      </c>
      <c r="R768">
        <f>IF(E768=0,1,(IF(E768&lt;=5,2,(IF(E768&lt;=10,3,(IF(E768&gt;=11,4)))))))</f>
        <v>3</v>
      </c>
    </row>
    <row r="769" spans="1:18" x14ac:dyDescent="0.2">
      <c r="A769" s="8">
        <v>42721</v>
      </c>
      <c r="B769" s="9">
        <v>501</v>
      </c>
      <c r="C769" s="10">
        <v>0.55138888888888904</v>
      </c>
      <c r="D769" s="9" t="s">
        <v>6</v>
      </c>
      <c r="E769" s="9">
        <v>6</v>
      </c>
      <c r="F769" s="9" t="s">
        <v>19</v>
      </c>
      <c r="G769" s="13">
        <f t="shared" si="121"/>
        <v>1</v>
      </c>
      <c r="H769">
        <f t="shared" si="122"/>
        <v>6</v>
      </c>
      <c r="I769" s="14">
        <f t="shared" si="123"/>
        <v>14</v>
      </c>
      <c r="J769" s="14">
        <f t="shared" si="124"/>
        <v>2</v>
      </c>
      <c r="K769" s="14">
        <f t="shared" si="125"/>
        <v>3</v>
      </c>
      <c r="L769" s="14">
        <f t="shared" si="126"/>
        <v>2</v>
      </c>
      <c r="M769" s="14">
        <f t="shared" si="127"/>
        <v>1</v>
      </c>
      <c r="N769" s="14">
        <f t="shared" si="128"/>
        <v>1</v>
      </c>
      <c r="O769">
        <f t="shared" si="129"/>
        <v>2016</v>
      </c>
      <c r="P769">
        <f t="shared" si="130"/>
        <v>12</v>
      </c>
      <c r="Q769">
        <f t="shared" si="131"/>
        <v>17</v>
      </c>
      <c r="R769">
        <f>IF(E769=0,1,(IF(E769&lt;=5,2,(IF(E769&lt;=10,3,(IF(E769&gt;=11,4)))))))</f>
        <v>3</v>
      </c>
    </row>
    <row r="770" spans="1:18" x14ac:dyDescent="0.2">
      <c r="A770" s="8">
        <v>42721</v>
      </c>
      <c r="B770" s="9">
        <v>509</v>
      </c>
      <c r="C770" s="10">
        <v>0.56458333333333299</v>
      </c>
      <c r="D770" s="9" t="s">
        <v>6</v>
      </c>
      <c r="E770" s="9">
        <v>8</v>
      </c>
      <c r="F770" s="9" t="s">
        <v>13</v>
      </c>
      <c r="G770" s="13">
        <f t="shared" si="121"/>
        <v>7</v>
      </c>
      <c r="H770">
        <f t="shared" si="122"/>
        <v>6</v>
      </c>
      <c r="I770" s="14">
        <f t="shared" si="123"/>
        <v>14</v>
      </c>
      <c r="J770" s="14">
        <f t="shared" si="124"/>
        <v>1</v>
      </c>
      <c r="K770" s="14">
        <f t="shared" si="125"/>
        <v>1</v>
      </c>
      <c r="L770" s="14">
        <f t="shared" si="126"/>
        <v>2</v>
      </c>
      <c r="M770" s="14">
        <f t="shared" si="127"/>
        <v>2</v>
      </c>
      <c r="N770" s="14">
        <f t="shared" si="128"/>
        <v>2</v>
      </c>
      <c r="O770">
        <f t="shared" si="129"/>
        <v>2016</v>
      </c>
      <c r="P770">
        <f t="shared" si="130"/>
        <v>12</v>
      </c>
      <c r="Q770">
        <f t="shared" si="131"/>
        <v>17</v>
      </c>
      <c r="R770">
        <f>IF(E770=0,1,(IF(E770&lt;=5,2,(IF(E770&lt;=10,3,(IF(E770&gt;=11,4)))))))</f>
        <v>3</v>
      </c>
    </row>
    <row r="771" spans="1:18" x14ac:dyDescent="0.2">
      <c r="A771" s="8">
        <v>42721</v>
      </c>
      <c r="B771" s="9">
        <v>501</v>
      </c>
      <c r="C771" s="10">
        <v>0.57291666666666696</v>
      </c>
      <c r="D771" s="9" t="s">
        <v>6</v>
      </c>
      <c r="E771" s="9">
        <v>10</v>
      </c>
      <c r="F771" s="9" t="s">
        <v>18</v>
      </c>
      <c r="G771" s="13">
        <f t="shared" ref="G771:G834" si="132">IF(B771=501,1,(IF(B771=502,2,(IF(B771=503,3,(IF(B771=504,4,(IF(B771=505,5,(IF(B771=506,6,(IF(B771=509,7,(IF(B771=510,8,(IF(B771=511,9,(IF(B771=512,10,(IF(B771=514,11)))))))))))))))))))))</f>
        <v>1</v>
      </c>
      <c r="H771">
        <f t="shared" ref="H771:H834" si="133">IF(D771="Friday",5,(IF(D771="Saturday",6,(IF(D771="Sunday",7,(IF(D771="Monday",1,(IF(D771="Tuesday",2,(IF(D771="Wednesday",3,(IF(D771="Thursday",4,0)))))))))))))</f>
        <v>6</v>
      </c>
      <c r="I771" s="14">
        <f t="shared" ref="I771:I834" si="134">(ROUNDDOWN(C771*24,0)+1)</f>
        <v>14</v>
      </c>
      <c r="J771" s="14">
        <f t="shared" ref="J771:J834" si="135">IF(F771="N",1,(IF(F771="E",2,(IF(F771="S",3,(IF(F771="W",4)))))))</f>
        <v>4</v>
      </c>
      <c r="K771" s="14">
        <f t="shared" ref="K771:K834" si="136">IF(B771=501,3,(IF(B771=502,2,(IF(B771=503,3,(IF(B771=504,4,(IF(B771=505,3,(IF(B771=506,4,(IF(B771=509,1,(IF(B771=510,1,(IF(B771=511,1,(IF(B771=512,3,(IF(B771=514,2)))))))))))))))))))))</f>
        <v>3</v>
      </c>
      <c r="L771" s="14">
        <f t="shared" ref="L771:L834" si="137">IF(B771=501,2,(IF(B771=502,1,(IF(B771=503,2,(IF(B771=504,4,(IF(B771=505,3,(IF(B771=506,2,(IF(B771=509,2,(IF(B771=510,3,(IF(B771=511,3,(IF(B771=512,1,(IF(B771=514,1)))))))))))))))))))))</f>
        <v>2</v>
      </c>
      <c r="M771" s="14">
        <f t="shared" ref="M771:M834" si="138">IF(B771=501,1,(IF(B771=502,3,(IF(B771=503,1,(IF(B771=504,3,(IF(B771=505,4,(IF(B771=506,2,(IF(B771=509,2,(IF(B771=510,3,(IF(B771=511,2,(IF(B771=512,3,(IF(B771=514,3)))))))))))))))))))))</f>
        <v>1</v>
      </c>
      <c r="N771" s="14">
        <f t="shared" ref="N771:N834" si="139">IF(B771=501,1,(IF(B771=502,3,(IF(B771=503,1,(IF(B771=504,3,(IF(B771=505,4,(IF(B771=506,2,(IF(B771=509,2,(IF(B771=510,3,(IF(B771=511,2,(IF(B771=512,3,(IF(B771=514,1)))))))))))))))))))))</f>
        <v>1</v>
      </c>
      <c r="O771">
        <f t="shared" ref="O771:O834" si="140">YEAR(A771)</f>
        <v>2016</v>
      </c>
      <c r="P771">
        <f t="shared" ref="P771:P834" si="141">MONTH(A771)</f>
        <v>12</v>
      </c>
      <c r="Q771">
        <f t="shared" ref="Q771:Q834" si="142">DAY(A771)</f>
        <v>17</v>
      </c>
      <c r="R771">
        <f>IF(E771=0,1,(IF(E771&lt;=5,2,(IF(E771&lt;=10,3,(IF(E771&gt;=11,4)))))))</f>
        <v>3</v>
      </c>
    </row>
    <row r="772" spans="1:18" x14ac:dyDescent="0.2">
      <c r="A772" s="8">
        <v>42721</v>
      </c>
      <c r="B772" s="9">
        <v>512</v>
      </c>
      <c r="C772" s="10">
        <v>0.59722222222222199</v>
      </c>
      <c r="D772" s="9" t="s">
        <v>6</v>
      </c>
      <c r="E772" s="9">
        <v>20</v>
      </c>
      <c r="F772" s="9" t="s">
        <v>19</v>
      </c>
      <c r="G772" s="13">
        <f t="shared" si="132"/>
        <v>10</v>
      </c>
      <c r="H772">
        <f t="shared" si="133"/>
        <v>6</v>
      </c>
      <c r="I772" s="14">
        <f t="shared" si="134"/>
        <v>15</v>
      </c>
      <c r="J772" s="14">
        <f t="shared" si="135"/>
        <v>2</v>
      </c>
      <c r="K772" s="14">
        <f t="shared" si="136"/>
        <v>3</v>
      </c>
      <c r="L772" s="14">
        <f t="shared" si="137"/>
        <v>1</v>
      </c>
      <c r="M772" s="14">
        <f t="shared" si="138"/>
        <v>3</v>
      </c>
      <c r="N772" s="14">
        <f t="shared" si="139"/>
        <v>3</v>
      </c>
      <c r="O772">
        <f t="shared" si="140"/>
        <v>2016</v>
      </c>
      <c r="P772">
        <f t="shared" si="141"/>
        <v>12</v>
      </c>
      <c r="Q772">
        <f t="shared" si="142"/>
        <v>17</v>
      </c>
      <c r="R772">
        <f>IF(E772=0,1,(IF(E772&lt;=5,2,(IF(E772&lt;=10,3,(IF(E772&gt;=11,4)))))))</f>
        <v>4</v>
      </c>
    </row>
    <row r="773" spans="1:18" x14ac:dyDescent="0.2">
      <c r="A773" s="8">
        <v>42721</v>
      </c>
      <c r="B773" s="9">
        <v>506</v>
      </c>
      <c r="C773" s="10">
        <v>0.6</v>
      </c>
      <c r="D773" s="9" t="s">
        <v>6</v>
      </c>
      <c r="E773" s="9">
        <v>6</v>
      </c>
      <c r="F773" s="9" t="s">
        <v>19</v>
      </c>
      <c r="G773" s="13">
        <f t="shared" si="132"/>
        <v>6</v>
      </c>
      <c r="H773">
        <f t="shared" si="133"/>
        <v>6</v>
      </c>
      <c r="I773" s="14">
        <f t="shared" si="134"/>
        <v>15</v>
      </c>
      <c r="J773" s="14">
        <f t="shared" si="135"/>
        <v>2</v>
      </c>
      <c r="K773" s="14">
        <f t="shared" si="136"/>
        <v>4</v>
      </c>
      <c r="L773" s="14">
        <f t="shared" si="137"/>
        <v>2</v>
      </c>
      <c r="M773" s="14">
        <f t="shared" si="138"/>
        <v>2</v>
      </c>
      <c r="N773" s="14">
        <f t="shared" si="139"/>
        <v>2</v>
      </c>
      <c r="O773">
        <f t="shared" si="140"/>
        <v>2016</v>
      </c>
      <c r="P773">
        <f t="shared" si="141"/>
        <v>12</v>
      </c>
      <c r="Q773">
        <f t="shared" si="142"/>
        <v>17</v>
      </c>
      <c r="R773">
        <f>IF(E773=0,1,(IF(E773&lt;=5,2,(IF(E773&lt;=10,3,(IF(E773&gt;=11,4)))))))</f>
        <v>3</v>
      </c>
    </row>
    <row r="774" spans="1:18" x14ac:dyDescent="0.2">
      <c r="A774" s="8">
        <v>42721</v>
      </c>
      <c r="B774" s="9">
        <v>504</v>
      </c>
      <c r="C774" s="10">
        <v>0.62013888888888902</v>
      </c>
      <c r="D774" s="9" t="s">
        <v>6</v>
      </c>
      <c r="E774" s="9">
        <v>8</v>
      </c>
      <c r="F774" s="9" t="s">
        <v>18</v>
      </c>
      <c r="G774" s="13">
        <f t="shared" si="132"/>
        <v>4</v>
      </c>
      <c r="H774">
        <f t="shared" si="133"/>
        <v>6</v>
      </c>
      <c r="I774" s="14">
        <f t="shared" si="134"/>
        <v>15</v>
      </c>
      <c r="J774" s="14">
        <f t="shared" si="135"/>
        <v>4</v>
      </c>
      <c r="K774" s="14">
        <f t="shared" si="136"/>
        <v>4</v>
      </c>
      <c r="L774" s="14">
        <f t="shared" si="137"/>
        <v>4</v>
      </c>
      <c r="M774" s="14">
        <f t="shared" si="138"/>
        <v>3</v>
      </c>
      <c r="N774" s="14">
        <f t="shared" si="139"/>
        <v>3</v>
      </c>
      <c r="O774">
        <f t="shared" si="140"/>
        <v>2016</v>
      </c>
      <c r="P774">
        <f t="shared" si="141"/>
        <v>12</v>
      </c>
      <c r="Q774">
        <f t="shared" si="142"/>
        <v>17</v>
      </c>
      <c r="R774">
        <f>IF(E774=0,1,(IF(E774&lt;=5,2,(IF(E774&lt;=10,3,(IF(E774&gt;=11,4)))))))</f>
        <v>3</v>
      </c>
    </row>
    <row r="775" spans="1:18" x14ac:dyDescent="0.2">
      <c r="A775" s="8">
        <v>42721</v>
      </c>
      <c r="B775" s="9">
        <v>512</v>
      </c>
      <c r="C775" s="10">
        <v>0.64375000000000004</v>
      </c>
      <c r="D775" s="9" t="s">
        <v>6</v>
      </c>
      <c r="E775" s="9">
        <v>11</v>
      </c>
      <c r="F775" s="9" t="s">
        <v>19</v>
      </c>
      <c r="G775" s="13">
        <f t="shared" si="132"/>
        <v>10</v>
      </c>
      <c r="H775">
        <f t="shared" si="133"/>
        <v>6</v>
      </c>
      <c r="I775" s="14">
        <f t="shared" si="134"/>
        <v>16</v>
      </c>
      <c r="J775" s="14">
        <f t="shared" si="135"/>
        <v>2</v>
      </c>
      <c r="K775" s="14">
        <f t="shared" si="136"/>
        <v>3</v>
      </c>
      <c r="L775" s="14">
        <f t="shared" si="137"/>
        <v>1</v>
      </c>
      <c r="M775" s="14">
        <f t="shared" si="138"/>
        <v>3</v>
      </c>
      <c r="N775" s="14">
        <f t="shared" si="139"/>
        <v>3</v>
      </c>
      <c r="O775">
        <f t="shared" si="140"/>
        <v>2016</v>
      </c>
      <c r="P775">
        <f t="shared" si="141"/>
        <v>12</v>
      </c>
      <c r="Q775">
        <f t="shared" si="142"/>
        <v>17</v>
      </c>
      <c r="R775">
        <f>IF(E775=0,1,(IF(E775&lt;=5,2,(IF(E775&lt;=10,3,(IF(E775&gt;=11,4)))))))</f>
        <v>4</v>
      </c>
    </row>
    <row r="776" spans="1:18" x14ac:dyDescent="0.2">
      <c r="A776" s="8">
        <v>42721</v>
      </c>
      <c r="B776" s="9">
        <v>506</v>
      </c>
      <c r="C776" s="10">
        <v>0.64513888888888904</v>
      </c>
      <c r="D776" s="9" t="s">
        <v>6</v>
      </c>
      <c r="E776" s="9">
        <v>56</v>
      </c>
      <c r="F776" s="9" t="s">
        <v>19</v>
      </c>
      <c r="G776" s="13">
        <f t="shared" si="132"/>
        <v>6</v>
      </c>
      <c r="H776">
        <f t="shared" si="133"/>
        <v>6</v>
      </c>
      <c r="I776" s="14">
        <f t="shared" si="134"/>
        <v>16</v>
      </c>
      <c r="J776" s="14">
        <f t="shared" si="135"/>
        <v>2</v>
      </c>
      <c r="K776" s="14">
        <f t="shared" si="136"/>
        <v>4</v>
      </c>
      <c r="L776" s="14">
        <f t="shared" si="137"/>
        <v>2</v>
      </c>
      <c r="M776" s="14">
        <f t="shared" si="138"/>
        <v>2</v>
      </c>
      <c r="N776" s="14">
        <f t="shared" si="139"/>
        <v>2</v>
      </c>
      <c r="O776">
        <f t="shared" si="140"/>
        <v>2016</v>
      </c>
      <c r="P776">
        <f t="shared" si="141"/>
        <v>12</v>
      </c>
      <c r="Q776">
        <f t="shared" si="142"/>
        <v>17</v>
      </c>
      <c r="R776">
        <f>IF(E776=0,1,(IF(E776&lt;=5,2,(IF(E776&lt;=10,3,(IF(E776&gt;=11,4)))))))</f>
        <v>4</v>
      </c>
    </row>
    <row r="777" spans="1:18" x14ac:dyDescent="0.2">
      <c r="A777" s="8">
        <v>42721</v>
      </c>
      <c r="B777" s="9">
        <v>504</v>
      </c>
      <c r="C777" s="10">
        <v>0.67222222222222205</v>
      </c>
      <c r="D777" s="9" t="s">
        <v>6</v>
      </c>
      <c r="E777" s="9">
        <v>12</v>
      </c>
      <c r="F777" s="9" t="s">
        <v>20</v>
      </c>
      <c r="G777" s="13">
        <f t="shared" si="132"/>
        <v>4</v>
      </c>
      <c r="H777">
        <f t="shared" si="133"/>
        <v>6</v>
      </c>
      <c r="I777" s="14">
        <f t="shared" si="134"/>
        <v>17</v>
      </c>
      <c r="J777" s="14">
        <f t="shared" si="135"/>
        <v>3</v>
      </c>
      <c r="K777" s="14">
        <f t="shared" si="136"/>
        <v>4</v>
      </c>
      <c r="L777" s="14">
        <f t="shared" si="137"/>
        <v>4</v>
      </c>
      <c r="M777" s="14">
        <f t="shared" si="138"/>
        <v>3</v>
      </c>
      <c r="N777" s="14">
        <f t="shared" si="139"/>
        <v>3</v>
      </c>
      <c r="O777">
        <f t="shared" si="140"/>
        <v>2016</v>
      </c>
      <c r="P777">
        <f t="shared" si="141"/>
        <v>12</v>
      </c>
      <c r="Q777">
        <f t="shared" si="142"/>
        <v>17</v>
      </c>
      <c r="R777">
        <f>IF(E777=0,1,(IF(E777&lt;=5,2,(IF(E777&lt;=10,3,(IF(E777&gt;=11,4)))))))</f>
        <v>4</v>
      </c>
    </row>
    <row r="778" spans="1:18" x14ac:dyDescent="0.2">
      <c r="A778" s="8">
        <v>42721</v>
      </c>
      <c r="B778" s="9">
        <v>505</v>
      </c>
      <c r="C778" s="10">
        <v>0.67569444444444404</v>
      </c>
      <c r="D778" s="9" t="s">
        <v>6</v>
      </c>
      <c r="E778" s="9">
        <v>12</v>
      </c>
      <c r="F778" s="9" t="s">
        <v>18</v>
      </c>
      <c r="G778" s="13">
        <f t="shared" si="132"/>
        <v>5</v>
      </c>
      <c r="H778">
        <f t="shared" si="133"/>
        <v>6</v>
      </c>
      <c r="I778" s="14">
        <f t="shared" si="134"/>
        <v>17</v>
      </c>
      <c r="J778" s="14">
        <f t="shared" si="135"/>
        <v>4</v>
      </c>
      <c r="K778" s="14">
        <f t="shared" si="136"/>
        <v>3</v>
      </c>
      <c r="L778" s="14">
        <f t="shared" si="137"/>
        <v>3</v>
      </c>
      <c r="M778" s="14">
        <f t="shared" si="138"/>
        <v>4</v>
      </c>
      <c r="N778" s="14">
        <f t="shared" si="139"/>
        <v>4</v>
      </c>
      <c r="O778">
        <f t="shared" si="140"/>
        <v>2016</v>
      </c>
      <c r="P778">
        <f t="shared" si="141"/>
        <v>12</v>
      </c>
      <c r="Q778">
        <f t="shared" si="142"/>
        <v>17</v>
      </c>
      <c r="R778">
        <f>IF(E778=0,1,(IF(E778&lt;=5,2,(IF(E778&lt;=10,3,(IF(E778&gt;=11,4)))))))</f>
        <v>4</v>
      </c>
    </row>
    <row r="779" spans="1:18" x14ac:dyDescent="0.2">
      <c r="A779" s="8">
        <v>42721</v>
      </c>
      <c r="B779" s="9">
        <v>510</v>
      </c>
      <c r="C779" s="10">
        <v>0.68263888888888902</v>
      </c>
      <c r="D779" s="9" t="s">
        <v>6</v>
      </c>
      <c r="E779" s="9">
        <v>1</v>
      </c>
      <c r="F779" s="9" t="s">
        <v>13</v>
      </c>
      <c r="G779" s="13">
        <f t="shared" si="132"/>
        <v>8</v>
      </c>
      <c r="H779">
        <f t="shared" si="133"/>
        <v>6</v>
      </c>
      <c r="I779" s="14">
        <f t="shared" si="134"/>
        <v>17</v>
      </c>
      <c r="J779" s="14">
        <f t="shared" si="135"/>
        <v>1</v>
      </c>
      <c r="K779" s="14">
        <f t="shared" si="136"/>
        <v>1</v>
      </c>
      <c r="L779" s="14">
        <f t="shared" si="137"/>
        <v>3</v>
      </c>
      <c r="M779" s="14">
        <f t="shared" si="138"/>
        <v>3</v>
      </c>
      <c r="N779" s="14">
        <f t="shared" si="139"/>
        <v>3</v>
      </c>
      <c r="O779">
        <f t="shared" si="140"/>
        <v>2016</v>
      </c>
      <c r="P779">
        <f t="shared" si="141"/>
        <v>12</v>
      </c>
      <c r="Q779">
        <f t="shared" si="142"/>
        <v>17</v>
      </c>
      <c r="R779">
        <f>IF(E779=0,1,(IF(E779&lt;=5,2,(IF(E779&lt;=10,3,(IF(E779&gt;=11,4)))))))</f>
        <v>2</v>
      </c>
    </row>
    <row r="780" spans="1:18" x14ac:dyDescent="0.2">
      <c r="A780" s="8">
        <v>42721</v>
      </c>
      <c r="B780" s="9">
        <v>505</v>
      </c>
      <c r="C780" s="10">
        <v>0.686805555555556</v>
      </c>
      <c r="D780" s="9" t="s">
        <v>6</v>
      </c>
      <c r="E780" s="9">
        <v>61</v>
      </c>
      <c r="F780" s="9" t="s">
        <v>20</v>
      </c>
      <c r="G780" s="13">
        <f t="shared" si="132"/>
        <v>5</v>
      </c>
      <c r="H780">
        <f t="shared" si="133"/>
        <v>6</v>
      </c>
      <c r="I780" s="14">
        <f t="shared" si="134"/>
        <v>17</v>
      </c>
      <c r="J780" s="14">
        <f t="shared" si="135"/>
        <v>3</v>
      </c>
      <c r="K780" s="14">
        <f t="shared" si="136"/>
        <v>3</v>
      </c>
      <c r="L780" s="14">
        <f t="shared" si="137"/>
        <v>3</v>
      </c>
      <c r="M780" s="14">
        <f t="shared" si="138"/>
        <v>4</v>
      </c>
      <c r="N780" s="14">
        <f t="shared" si="139"/>
        <v>4</v>
      </c>
      <c r="O780">
        <f t="shared" si="140"/>
        <v>2016</v>
      </c>
      <c r="P780">
        <f t="shared" si="141"/>
        <v>12</v>
      </c>
      <c r="Q780">
        <f t="shared" si="142"/>
        <v>17</v>
      </c>
      <c r="R780">
        <f>IF(E780=0,1,(IF(E780&lt;=5,2,(IF(E780&lt;=10,3,(IF(E780&gt;=11,4)))))))</f>
        <v>4</v>
      </c>
    </row>
    <row r="781" spans="1:18" x14ac:dyDescent="0.2">
      <c r="A781" s="8">
        <v>42721</v>
      </c>
      <c r="B781" s="9">
        <v>514</v>
      </c>
      <c r="C781" s="10">
        <v>0.71319444444444402</v>
      </c>
      <c r="D781" s="9" t="s">
        <v>6</v>
      </c>
      <c r="E781" s="9">
        <v>26</v>
      </c>
      <c r="F781" s="9" t="s">
        <v>13</v>
      </c>
      <c r="G781" s="13">
        <f t="shared" si="132"/>
        <v>11</v>
      </c>
      <c r="H781">
        <f t="shared" si="133"/>
        <v>6</v>
      </c>
      <c r="I781" s="14">
        <f t="shared" si="134"/>
        <v>18</v>
      </c>
      <c r="J781" s="14">
        <f t="shared" si="135"/>
        <v>1</v>
      </c>
      <c r="K781" s="14">
        <f t="shared" si="136"/>
        <v>2</v>
      </c>
      <c r="L781" s="14">
        <f t="shared" si="137"/>
        <v>1</v>
      </c>
      <c r="M781" s="14">
        <f t="shared" si="138"/>
        <v>3</v>
      </c>
      <c r="N781" s="14">
        <f t="shared" si="139"/>
        <v>1</v>
      </c>
      <c r="O781">
        <f t="shared" si="140"/>
        <v>2016</v>
      </c>
      <c r="P781">
        <f t="shared" si="141"/>
        <v>12</v>
      </c>
      <c r="Q781">
        <f t="shared" si="142"/>
        <v>17</v>
      </c>
      <c r="R781">
        <f>IF(E781=0,1,(IF(E781&lt;=5,2,(IF(E781&lt;=10,3,(IF(E781&gt;=11,4)))))))</f>
        <v>4</v>
      </c>
    </row>
    <row r="782" spans="1:18" x14ac:dyDescent="0.2">
      <c r="A782" s="8">
        <v>42721</v>
      </c>
      <c r="B782" s="9">
        <v>501</v>
      </c>
      <c r="C782" s="10">
        <v>0.719444444444444</v>
      </c>
      <c r="D782" s="9" t="s">
        <v>6</v>
      </c>
      <c r="E782" s="9">
        <v>5</v>
      </c>
      <c r="F782" s="9" t="s">
        <v>18</v>
      </c>
      <c r="G782" s="13">
        <f t="shared" si="132"/>
        <v>1</v>
      </c>
      <c r="H782">
        <f t="shared" si="133"/>
        <v>6</v>
      </c>
      <c r="I782" s="14">
        <f t="shared" si="134"/>
        <v>18</v>
      </c>
      <c r="J782" s="14">
        <f t="shared" si="135"/>
        <v>4</v>
      </c>
      <c r="K782" s="14">
        <f t="shared" si="136"/>
        <v>3</v>
      </c>
      <c r="L782" s="14">
        <f t="shared" si="137"/>
        <v>2</v>
      </c>
      <c r="M782" s="14">
        <f t="shared" si="138"/>
        <v>1</v>
      </c>
      <c r="N782" s="14">
        <f t="shared" si="139"/>
        <v>1</v>
      </c>
      <c r="O782">
        <f t="shared" si="140"/>
        <v>2016</v>
      </c>
      <c r="P782">
        <f t="shared" si="141"/>
        <v>12</v>
      </c>
      <c r="Q782">
        <f t="shared" si="142"/>
        <v>17</v>
      </c>
      <c r="R782">
        <f>IF(E782=0,1,(IF(E782&lt;=5,2,(IF(E782&lt;=10,3,(IF(E782&gt;=11,4)))))))</f>
        <v>2</v>
      </c>
    </row>
    <row r="783" spans="1:18" x14ac:dyDescent="0.2">
      <c r="A783" s="8">
        <v>42721</v>
      </c>
      <c r="B783" s="9">
        <v>505</v>
      </c>
      <c r="C783" s="10">
        <v>0.72013888888888899</v>
      </c>
      <c r="D783" s="9" t="s">
        <v>6</v>
      </c>
      <c r="E783" s="9">
        <v>5</v>
      </c>
      <c r="F783" s="9" t="s">
        <v>13</v>
      </c>
      <c r="G783" s="13">
        <f t="shared" si="132"/>
        <v>5</v>
      </c>
      <c r="H783">
        <f t="shared" si="133"/>
        <v>6</v>
      </c>
      <c r="I783" s="14">
        <f t="shared" si="134"/>
        <v>18</v>
      </c>
      <c r="J783" s="14">
        <f t="shared" si="135"/>
        <v>1</v>
      </c>
      <c r="K783" s="14">
        <f t="shared" si="136"/>
        <v>3</v>
      </c>
      <c r="L783" s="14">
        <f t="shared" si="137"/>
        <v>3</v>
      </c>
      <c r="M783" s="14">
        <f t="shared" si="138"/>
        <v>4</v>
      </c>
      <c r="N783" s="14">
        <f t="shared" si="139"/>
        <v>4</v>
      </c>
      <c r="O783">
        <f t="shared" si="140"/>
        <v>2016</v>
      </c>
      <c r="P783">
        <f t="shared" si="141"/>
        <v>12</v>
      </c>
      <c r="Q783">
        <f t="shared" si="142"/>
        <v>17</v>
      </c>
      <c r="R783">
        <f>IF(E783=0,1,(IF(E783&lt;=5,2,(IF(E783&lt;=10,3,(IF(E783&gt;=11,4)))))))</f>
        <v>2</v>
      </c>
    </row>
    <row r="784" spans="1:18" x14ac:dyDescent="0.2">
      <c r="A784" s="8">
        <v>42721</v>
      </c>
      <c r="B784" s="9">
        <v>501</v>
      </c>
      <c r="C784" s="10">
        <v>0.73958333333333304</v>
      </c>
      <c r="D784" s="9" t="s">
        <v>6</v>
      </c>
      <c r="E784" s="9">
        <v>25</v>
      </c>
      <c r="F784" s="9" t="s">
        <v>18</v>
      </c>
      <c r="G784" s="13">
        <f t="shared" si="132"/>
        <v>1</v>
      </c>
      <c r="H784">
        <f t="shared" si="133"/>
        <v>6</v>
      </c>
      <c r="I784" s="14">
        <f t="shared" si="134"/>
        <v>18</v>
      </c>
      <c r="J784" s="14">
        <f t="shared" si="135"/>
        <v>4</v>
      </c>
      <c r="K784" s="14">
        <f t="shared" si="136"/>
        <v>3</v>
      </c>
      <c r="L784" s="14">
        <f t="shared" si="137"/>
        <v>2</v>
      </c>
      <c r="M784" s="14">
        <f t="shared" si="138"/>
        <v>1</v>
      </c>
      <c r="N784" s="14">
        <f t="shared" si="139"/>
        <v>1</v>
      </c>
      <c r="O784">
        <f t="shared" si="140"/>
        <v>2016</v>
      </c>
      <c r="P784">
        <f t="shared" si="141"/>
        <v>12</v>
      </c>
      <c r="Q784">
        <f t="shared" si="142"/>
        <v>17</v>
      </c>
      <c r="R784">
        <f>IF(E784=0,1,(IF(E784&lt;=5,2,(IF(E784&lt;=10,3,(IF(E784&gt;=11,4)))))))</f>
        <v>4</v>
      </c>
    </row>
    <row r="785" spans="1:18" x14ac:dyDescent="0.2">
      <c r="A785" s="8">
        <v>42721</v>
      </c>
      <c r="B785" s="9">
        <v>501</v>
      </c>
      <c r="C785" s="10">
        <v>0.74305555555555602</v>
      </c>
      <c r="D785" s="9" t="s">
        <v>6</v>
      </c>
      <c r="E785" s="9">
        <v>14</v>
      </c>
      <c r="F785" s="9" t="s">
        <v>18</v>
      </c>
      <c r="G785" s="13">
        <f t="shared" si="132"/>
        <v>1</v>
      </c>
      <c r="H785">
        <f t="shared" si="133"/>
        <v>6</v>
      </c>
      <c r="I785" s="14">
        <f t="shared" si="134"/>
        <v>18</v>
      </c>
      <c r="J785" s="14">
        <f t="shared" si="135"/>
        <v>4</v>
      </c>
      <c r="K785" s="14">
        <f t="shared" si="136"/>
        <v>3</v>
      </c>
      <c r="L785" s="14">
        <f t="shared" si="137"/>
        <v>2</v>
      </c>
      <c r="M785" s="14">
        <f t="shared" si="138"/>
        <v>1</v>
      </c>
      <c r="N785" s="14">
        <f t="shared" si="139"/>
        <v>1</v>
      </c>
      <c r="O785">
        <f t="shared" si="140"/>
        <v>2016</v>
      </c>
      <c r="P785">
        <f t="shared" si="141"/>
        <v>12</v>
      </c>
      <c r="Q785">
        <f t="shared" si="142"/>
        <v>17</v>
      </c>
      <c r="R785">
        <f>IF(E785=0,1,(IF(E785&lt;=5,2,(IF(E785&lt;=10,3,(IF(E785&gt;=11,4)))))))</f>
        <v>4</v>
      </c>
    </row>
    <row r="786" spans="1:18" x14ac:dyDescent="0.2">
      <c r="A786" s="8">
        <v>42721</v>
      </c>
      <c r="B786" s="9">
        <v>506</v>
      </c>
      <c r="C786" s="10">
        <v>0.75347222222222199</v>
      </c>
      <c r="D786" s="9" t="s">
        <v>6</v>
      </c>
      <c r="E786" s="9">
        <v>44</v>
      </c>
      <c r="F786" s="9" t="s">
        <v>19</v>
      </c>
      <c r="G786" s="13">
        <f t="shared" si="132"/>
        <v>6</v>
      </c>
      <c r="H786">
        <f t="shared" si="133"/>
        <v>6</v>
      </c>
      <c r="I786" s="14">
        <f t="shared" si="134"/>
        <v>19</v>
      </c>
      <c r="J786" s="14">
        <f t="shared" si="135"/>
        <v>2</v>
      </c>
      <c r="K786" s="14">
        <f t="shared" si="136"/>
        <v>4</v>
      </c>
      <c r="L786" s="14">
        <f t="shared" si="137"/>
        <v>2</v>
      </c>
      <c r="M786" s="14">
        <f t="shared" si="138"/>
        <v>2</v>
      </c>
      <c r="N786" s="14">
        <f t="shared" si="139"/>
        <v>2</v>
      </c>
      <c r="O786">
        <f t="shared" si="140"/>
        <v>2016</v>
      </c>
      <c r="P786">
        <f t="shared" si="141"/>
        <v>12</v>
      </c>
      <c r="Q786">
        <f t="shared" si="142"/>
        <v>17</v>
      </c>
      <c r="R786">
        <f>IF(E786=0,1,(IF(E786&lt;=5,2,(IF(E786&lt;=10,3,(IF(E786&gt;=11,4)))))))</f>
        <v>4</v>
      </c>
    </row>
    <row r="787" spans="1:18" x14ac:dyDescent="0.2">
      <c r="A787" s="8">
        <v>42721</v>
      </c>
      <c r="B787" s="9">
        <v>505</v>
      </c>
      <c r="C787" s="10">
        <v>0.76319444444444395</v>
      </c>
      <c r="D787" s="9" t="s">
        <v>6</v>
      </c>
      <c r="E787" s="9">
        <v>5</v>
      </c>
      <c r="F787" s="9" t="s">
        <v>19</v>
      </c>
      <c r="G787" s="13">
        <f t="shared" si="132"/>
        <v>5</v>
      </c>
      <c r="H787">
        <f t="shared" si="133"/>
        <v>6</v>
      </c>
      <c r="I787" s="14">
        <f t="shared" si="134"/>
        <v>19</v>
      </c>
      <c r="J787" s="14">
        <f t="shared" si="135"/>
        <v>2</v>
      </c>
      <c r="K787" s="14">
        <f t="shared" si="136"/>
        <v>3</v>
      </c>
      <c r="L787" s="14">
        <f t="shared" si="137"/>
        <v>3</v>
      </c>
      <c r="M787" s="14">
        <f t="shared" si="138"/>
        <v>4</v>
      </c>
      <c r="N787" s="14">
        <f t="shared" si="139"/>
        <v>4</v>
      </c>
      <c r="O787">
        <f t="shared" si="140"/>
        <v>2016</v>
      </c>
      <c r="P787">
        <f t="shared" si="141"/>
        <v>12</v>
      </c>
      <c r="Q787">
        <f t="shared" si="142"/>
        <v>17</v>
      </c>
      <c r="R787">
        <f>IF(E787=0,1,(IF(E787&lt;=5,2,(IF(E787&lt;=10,3,(IF(E787&gt;=11,4)))))))</f>
        <v>2</v>
      </c>
    </row>
    <row r="788" spans="1:18" x14ac:dyDescent="0.2">
      <c r="A788" s="8">
        <v>42721</v>
      </c>
      <c r="B788" s="9">
        <v>509</v>
      </c>
      <c r="C788" s="10">
        <v>0.77083333333333304</v>
      </c>
      <c r="D788" s="9" t="s">
        <v>6</v>
      </c>
      <c r="E788" s="9">
        <v>6</v>
      </c>
      <c r="F788" s="9" t="s">
        <v>19</v>
      </c>
      <c r="G788" s="13">
        <f t="shared" si="132"/>
        <v>7</v>
      </c>
      <c r="H788">
        <f t="shared" si="133"/>
        <v>6</v>
      </c>
      <c r="I788" s="14">
        <f t="shared" si="134"/>
        <v>19</v>
      </c>
      <c r="J788" s="14">
        <f t="shared" si="135"/>
        <v>2</v>
      </c>
      <c r="K788" s="14">
        <f t="shared" si="136"/>
        <v>1</v>
      </c>
      <c r="L788" s="14">
        <f t="shared" si="137"/>
        <v>2</v>
      </c>
      <c r="M788" s="14">
        <f t="shared" si="138"/>
        <v>2</v>
      </c>
      <c r="N788" s="14">
        <f t="shared" si="139"/>
        <v>2</v>
      </c>
      <c r="O788">
        <f t="shared" si="140"/>
        <v>2016</v>
      </c>
      <c r="P788">
        <f t="shared" si="141"/>
        <v>12</v>
      </c>
      <c r="Q788">
        <f t="shared" si="142"/>
        <v>17</v>
      </c>
      <c r="R788">
        <f>IF(E788=0,1,(IF(E788&lt;=5,2,(IF(E788&lt;=10,3,(IF(E788&gt;=11,4)))))))</f>
        <v>3</v>
      </c>
    </row>
    <row r="789" spans="1:18" x14ac:dyDescent="0.2">
      <c r="A789" s="8">
        <v>42721</v>
      </c>
      <c r="B789" s="9">
        <v>511</v>
      </c>
      <c r="C789" s="10">
        <v>0.78611111111111098</v>
      </c>
      <c r="D789" s="9" t="s">
        <v>6</v>
      </c>
      <c r="E789" s="9">
        <v>3</v>
      </c>
      <c r="F789" s="9" t="s">
        <v>20</v>
      </c>
      <c r="G789" s="13">
        <f t="shared" si="132"/>
        <v>9</v>
      </c>
      <c r="H789">
        <f t="shared" si="133"/>
        <v>6</v>
      </c>
      <c r="I789" s="14">
        <f t="shared" si="134"/>
        <v>19</v>
      </c>
      <c r="J789" s="14">
        <f t="shared" si="135"/>
        <v>3</v>
      </c>
      <c r="K789" s="14">
        <f t="shared" si="136"/>
        <v>1</v>
      </c>
      <c r="L789" s="14">
        <f t="shared" si="137"/>
        <v>3</v>
      </c>
      <c r="M789" s="14">
        <f t="shared" si="138"/>
        <v>2</v>
      </c>
      <c r="N789" s="14">
        <f t="shared" si="139"/>
        <v>2</v>
      </c>
      <c r="O789">
        <f t="shared" si="140"/>
        <v>2016</v>
      </c>
      <c r="P789">
        <f t="shared" si="141"/>
        <v>12</v>
      </c>
      <c r="Q789">
        <f t="shared" si="142"/>
        <v>17</v>
      </c>
      <c r="R789">
        <f>IF(E789=0,1,(IF(E789&lt;=5,2,(IF(E789&lt;=10,3,(IF(E789&gt;=11,4)))))))</f>
        <v>2</v>
      </c>
    </row>
    <row r="790" spans="1:18" x14ac:dyDescent="0.2">
      <c r="A790" s="8">
        <v>42721</v>
      </c>
      <c r="B790" s="9">
        <v>514</v>
      </c>
      <c r="C790" s="10">
        <v>0.82152777777777797</v>
      </c>
      <c r="D790" s="9" t="s">
        <v>6</v>
      </c>
      <c r="E790" s="9">
        <v>12</v>
      </c>
      <c r="F790" s="9" t="s">
        <v>13</v>
      </c>
      <c r="G790" s="13">
        <f t="shared" si="132"/>
        <v>11</v>
      </c>
      <c r="H790">
        <f t="shared" si="133"/>
        <v>6</v>
      </c>
      <c r="I790" s="14">
        <f t="shared" si="134"/>
        <v>20</v>
      </c>
      <c r="J790" s="14">
        <f t="shared" si="135"/>
        <v>1</v>
      </c>
      <c r="K790" s="14">
        <f t="shared" si="136"/>
        <v>2</v>
      </c>
      <c r="L790" s="14">
        <f t="shared" si="137"/>
        <v>1</v>
      </c>
      <c r="M790" s="14">
        <f t="shared" si="138"/>
        <v>3</v>
      </c>
      <c r="N790" s="14">
        <f t="shared" si="139"/>
        <v>1</v>
      </c>
      <c r="O790">
        <f t="shared" si="140"/>
        <v>2016</v>
      </c>
      <c r="P790">
        <f t="shared" si="141"/>
        <v>12</v>
      </c>
      <c r="Q790">
        <f t="shared" si="142"/>
        <v>17</v>
      </c>
      <c r="R790">
        <f>IF(E790=0,1,(IF(E790&lt;=5,2,(IF(E790&lt;=10,3,(IF(E790&gt;=11,4)))))))</f>
        <v>4</v>
      </c>
    </row>
    <row r="791" spans="1:18" x14ac:dyDescent="0.2">
      <c r="A791" s="8">
        <v>42721</v>
      </c>
      <c r="B791" s="9">
        <v>506</v>
      </c>
      <c r="C791" s="10">
        <v>0.83402777777777803</v>
      </c>
      <c r="D791" s="9" t="s">
        <v>6</v>
      </c>
      <c r="E791" s="9">
        <v>43</v>
      </c>
      <c r="F791" s="9" t="s">
        <v>19</v>
      </c>
      <c r="G791" s="13">
        <f t="shared" si="132"/>
        <v>6</v>
      </c>
      <c r="H791">
        <f t="shared" si="133"/>
        <v>6</v>
      </c>
      <c r="I791" s="14">
        <f t="shared" si="134"/>
        <v>21</v>
      </c>
      <c r="J791" s="14">
        <f t="shared" si="135"/>
        <v>2</v>
      </c>
      <c r="K791" s="14">
        <f t="shared" si="136"/>
        <v>4</v>
      </c>
      <c r="L791" s="14">
        <f t="shared" si="137"/>
        <v>2</v>
      </c>
      <c r="M791" s="14">
        <f t="shared" si="138"/>
        <v>2</v>
      </c>
      <c r="N791" s="14">
        <f t="shared" si="139"/>
        <v>2</v>
      </c>
      <c r="O791">
        <f t="shared" si="140"/>
        <v>2016</v>
      </c>
      <c r="P791">
        <f t="shared" si="141"/>
        <v>12</v>
      </c>
      <c r="Q791">
        <f t="shared" si="142"/>
        <v>17</v>
      </c>
      <c r="R791">
        <f>IF(E791=0,1,(IF(E791&lt;=5,2,(IF(E791&lt;=10,3,(IF(E791&gt;=11,4)))))))</f>
        <v>4</v>
      </c>
    </row>
    <row r="792" spans="1:18" x14ac:dyDescent="0.2">
      <c r="A792" s="8">
        <v>42721</v>
      </c>
      <c r="B792" s="9">
        <v>501</v>
      </c>
      <c r="C792" s="10">
        <v>0.83611111111111103</v>
      </c>
      <c r="D792" s="9" t="s">
        <v>6</v>
      </c>
      <c r="E792" s="9">
        <v>22</v>
      </c>
      <c r="F792" s="9" t="s">
        <v>19</v>
      </c>
      <c r="G792" s="13">
        <f t="shared" si="132"/>
        <v>1</v>
      </c>
      <c r="H792">
        <f t="shared" si="133"/>
        <v>6</v>
      </c>
      <c r="I792" s="14">
        <f t="shared" si="134"/>
        <v>21</v>
      </c>
      <c r="J792" s="14">
        <f t="shared" si="135"/>
        <v>2</v>
      </c>
      <c r="K792" s="14">
        <f t="shared" si="136"/>
        <v>3</v>
      </c>
      <c r="L792" s="14">
        <f t="shared" si="137"/>
        <v>2</v>
      </c>
      <c r="M792" s="14">
        <f t="shared" si="138"/>
        <v>1</v>
      </c>
      <c r="N792" s="14">
        <f t="shared" si="139"/>
        <v>1</v>
      </c>
      <c r="O792">
        <f t="shared" si="140"/>
        <v>2016</v>
      </c>
      <c r="P792">
        <f t="shared" si="141"/>
        <v>12</v>
      </c>
      <c r="Q792">
        <f t="shared" si="142"/>
        <v>17</v>
      </c>
      <c r="R792">
        <f>IF(E792=0,1,(IF(E792&lt;=5,2,(IF(E792&lt;=10,3,(IF(E792&gt;=11,4)))))))</f>
        <v>4</v>
      </c>
    </row>
    <row r="793" spans="1:18" x14ac:dyDescent="0.2">
      <c r="A793" s="8">
        <v>42721</v>
      </c>
      <c r="B793" s="9">
        <v>504</v>
      </c>
      <c r="C793" s="10">
        <v>0.84722222222222199</v>
      </c>
      <c r="D793" s="9" t="s">
        <v>6</v>
      </c>
      <c r="E793" s="9">
        <v>7</v>
      </c>
      <c r="F793" s="9" t="s">
        <v>20</v>
      </c>
      <c r="G793" s="13">
        <f t="shared" si="132"/>
        <v>4</v>
      </c>
      <c r="H793">
        <f t="shared" si="133"/>
        <v>6</v>
      </c>
      <c r="I793" s="14">
        <f t="shared" si="134"/>
        <v>21</v>
      </c>
      <c r="J793" s="14">
        <f t="shared" si="135"/>
        <v>3</v>
      </c>
      <c r="K793" s="14">
        <f t="shared" si="136"/>
        <v>4</v>
      </c>
      <c r="L793" s="14">
        <f t="shared" si="137"/>
        <v>4</v>
      </c>
      <c r="M793" s="14">
        <f t="shared" si="138"/>
        <v>3</v>
      </c>
      <c r="N793" s="14">
        <f t="shared" si="139"/>
        <v>3</v>
      </c>
      <c r="O793">
        <f t="shared" si="140"/>
        <v>2016</v>
      </c>
      <c r="P793">
        <f t="shared" si="141"/>
        <v>12</v>
      </c>
      <c r="Q793">
        <f t="shared" si="142"/>
        <v>17</v>
      </c>
      <c r="R793">
        <f>IF(E793=0,1,(IF(E793&lt;=5,2,(IF(E793&lt;=10,3,(IF(E793&gt;=11,4)))))))</f>
        <v>3</v>
      </c>
    </row>
    <row r="794" spans="1:18" x14ac:dyDescent="0.2">
      <c r="A794" s="8">
        <v>42721</v>
      </c>
      <c r="B794" s="9">
        <v>511</v>
      </c>
      <c r="C794" s="10">
        <v>0.86250000000000004</v>
      </c>
      <c r="D794" s="9" t="s">
        <v>6</v>
      </c>
      <c r="E794" s="9">
        <v>8</v>
      </c>
      <c r="F794" s="9" t="s">
        <v>13</v>
      </c>
      <c r="G794" s="13">
        <f t="shared" si="132"/>
        <v>9</v>
      </c>
      <c r="H794">
        <f t="shared" si="133"/>
        <v>6</v>
      </c>
      <c r="I794" s="14">
        <f t="shared" si="134"/>
        <v>21</v>
      </c>
      <c r="J794" s="14">
        <f t="shared" si="135"/>
        <v>1</v>
      </c>
      <c r="K794" s="14">
        <f t="shared" si="136"/>
        <v>1</v>
      </c>
      <c r="L794" s="14">
        <f t="shared" si="137"/>
        <v>3</v>
      </c>
      <c r="M794" s="14">
        <f t="shared" si="138"/>
        <v>2</v>
      </c>
      <c r="N794" s="14">
        <f t="shared" si="139"/>
        <v>2</v>
      </c>
      <c r="O794">
        <f t="shared" si="140"/>
        <v>2016</v>
      </c>
      <c r="P794">
        <f t="shared" si="141"/>
        <v>12</v>
      </c>
      <c r="Q794">
        <f t="shared" si="142"/>
        <v>17</v>
      </c>
      <c r="R794">
        <f>IF(E794=0,1,(IF(E794&lt;=5,2,(IF(E794&lt;=10,3,(IF(E794&gt;=11,4)))))))</f>
        <v>3</v>
      </c>
    </row>
    <row r="795" spans="1:18" x14ac:dyDescent="0.2">
      <c r="A795" s="8">
        <v>42721</v>
      </c>
      <c r="B795" s="9">
        <v>501</v>
      </c>
      <c r="C795" s="10">
        <v>0.875</v>
      </c>
      <c r="D795" s="9" t="s">
        <v>6</v>
      </c>
      <c r="E795" s="9">
        <v>25</v>
      </c>
      <c r="F795" s="9" t="s">
        <v>18</v>
      </c>
      <c r="G795" s="13">
        <f t="shared" si="132"/>
        <v>1</v>
      </c>
      <c r="H795">
        <f t="shared" si="133"/>
        <v>6</v>
      </c>
      <c r="I795" s="14">
        <f t="shared" si="134"/>
        <v>22</v>
      </c>
      <c r="J795" s="14">
        <f t="shared" si="135"/>
        <v>4</v>
      </c>
      <c r="K795" s="14">
        <f t="shared" si="136"/>
        <v>3</v>
      </c>
      <c r="L795" s="14">
        <f t="shared" si="137"/>
        <v>2</v>
      </c>
      <c r="M795" s="14">
        <f t="shared" si="138"/>
        <v>1</v>
      </c>
      <c r="N795" s="14">
        <f t="shared" si="139"/>
        <v>1</v>
      </c>
      <c r="O795">
        <f t="shared" si="140"/>
        <v>2016</v>
      </c>
      <c r="P795">
        <f t="shared" si="141"/>
        <v>12</v>
      </c>
      <c r="Q795">
        <f t="shared" si="142"/>
        <v>17</v>
      </c>
      <c r="R795">
        <f>IF(E795=0,1,(IF(E795&lt;=5,2,(IF(E795&lt;=10,3,(IF(E795&gt;=11,4)))))))</f>
        <v>4</v>
      </c>
    </row>
    <row r="796" spans="1:18" x14ac:dyDescent="0.2">
      <c r="A796" s="8">
        <v>42721</v>
      </c>
      <c r="B796" s="9">
        <v>506</v>
      </c>
      <c r="C796" s="10">
        <v>0.875</v>
      </c>
      <c r="D796" s="9" t="s">
        <v>6</v>
      </c>
      <c r="E796" s="9">
        <v>20</v>
      </c>
      <c r="F796" s="9" t="s">
        <v>19</v>
      </c>
      <c r="G796" s="13">
        <f t="shared" si="132"/>
        <v>6</v>
      </c>
      <c r="H796">
        <f t="shared" si="133"/>
        <v>6</v>
      </c>
      <c r="I796" s="14">
        <f t="shared" si="134"/>
        <v>22</v>
      </c>
      <c r="J796" s="14">
        <f t="shared" si="135"/>
        <v>2</v>
      </c>
      <c r="K796" s="14">
        <f t="shared" si="136"/>
        <v>4</v>
      </c>
      <c r="L796" s="14">
        <f t="shared" si="137"/>
        <v>2</v>
      </c>
      <c r="M796" s="14">
        <f t="shared" si="138"/>
        <v>2</v>
      </c>
      <c r="N796" s="14">
        <f t="shared" si="139"/>
        <v>2</v>
      </c>
      <c r="O796">
        <f t="shared" si="140"/>
        <v>2016</v>
      </c>
      <c r="P796">
        <f t="shared" si="141"/>
        <v>12</v>
      </c>
      <c r="Q796">
        <f t="shared" si="142"/>
        <v>17</v>
      </c>
      <c r="R796">
        <f>IF(E796=0,1,(IF(E796&lt;=5,2,(IF(E796&lt;=10,3,(IF(E796&gt;=11,4)))))))</f>
        <v>4</v>
      </c>
    </row>
    <row r="797" spans="1:18" x14ac:dyDescent="0.2">
      <c r="A797" s="8">
        <v>42721</v>
      </c>
      <c r="B797" s="9">
        <v>512</v>
      </c>
      <c r="C797" s="10">
        <v>0.88333333333333297</v>
      </c>
      <c r="D797" s="9" t="s">
        <v>6</v>
      </c>
      <c r="E797" s="9">
        <v>6</v>
      </c>
      <c r="F797" s="9" t="s">
        <v>18</v>
      </c>
      <c r="G797" s="13">
        <f t="shared" si="132"/>
        <v>10</v>
      </c>
      <c r="H797">
        <f t="shared" si="133"/>
        <v>6</v>
      </c>
      <c r="I797" s="14">
        <f t="shared" si="134"/>
        <v>22</v>
      </c>
      <c r="J797" s="14">
        <f t="shared" si="135"/>
        <v>4</v>
      </c>
      <c r="K797" s="14">
        <f t="shared" si="136"/>
        <v>3</v>
      </c>
      <c r="L797" s="14">
        <f t="shared" si="137"/>
        <v>1</v>
      </c>
      <c r="M797" s="14">
        <f t="shared" si="138"/>
        <v>3</v>
      </c>
      <c r="N797" s="14">
        <f t="shared" si="139"/>
        <v>3</v>
      </c>
      <c r="O797">
        <f t="shared" si="140"/>
        <v>2016</v>
      </c>
      <c r="P797">
        <f t="shared" si="141"/>
        <v>12</v>
      </c>
      <c r="Q797">
        <f t="shared" si="142"/>
        <v>17</v>
      </c>
      <c r="R797">
        <f>IF(E797=0,1,(IF(E797&lt;=5,2,(IF(E797&lt;=10,3,(IF(E797&gt;=11,4)))))))</f>
        <v>3</v>
      </c>
    </row>
    <row r="798" spans="1:18" x14ac:dyDescent="0.2">
      <c r="A798" s="8">
        <v>42722</v>
      </c>
      <c r="B798" s="9">
        <v>510</v>
      </c>
      <c r="C798" s="10">
        <v>4.8611111111111103E-3</v>
      </c>
      <c r="D798" s="9" t="s">
        <v>7</v>
      </c>
      <c r="E798" s="9">
        <v>10</v>
      </c>
      <c r="F798" s="9" t="s">
        <v>20</v>
      </c>
      <c r="G798" s="13">
        <f t="shared" si="132"/>
        <v>8</v>
      </c>
      <c r="H798">
        <f t="shared" si="133"/>
        <v>7</v>
      </c>
      <c r="I798" s="14">
        <f t="shared" si="134"/>
        <v>1</v>
      </c>
      <c r="J798" s="14">
        <f t="shared" si="135"/>
        <v>3</v>
      </c>
      <c r="K798" s="14">
        <f t="shared" si="136"/>
        <v>1</v>
      </c>
      <c r="L798" s="14">
        <f t="shared" si="137"/>
        <v>3</v>
      </c>
      <c r="M798" s="14">
        <f t="shared" si="138"/>
        <v>3</v>
      </c>
      <c r="N798" s="14">
        <f t="shared" si="139"/>
        <v>3</v>
      </c>
      <c r="O798">
        <f t="shared" si="140"/>
        <v>2016</v>
      </c>
      <c r="P798">
        <f t="shared" si="141"/>
        <v>12</v>
      </c>
      <c r="Q798">
        <f t="shared" si="142"/>
        <v>18</v>
      </c>
      <c r="R798">
        <f>IF(E798=0,1,(IF(E798&lt;=5,2,(IF(E798&lt;=10,3,(IF(E798&gt;=11,4)))))))</f>
        <v>3</v>
      </c>
    </row>
    <row r="799" spans="1:18" x14ac:dyDescent="0.2">
      <c r="A799" s="8">
        <v>42722</v>
      </c>
      <c r="B799" s="9">
        <v>510</v>
      </c>
      <c r="C799" s="10">
        <v>1.2500000000000001E-2</v>
      </c>
      <c r="D799" s="9" t="s">
        <v>7</v>
      </c>
      <c r="E799" s="9">
        <v>27</v>
      </c>
      <c r="F799" s="9" t="s">
        <v>20</v>
      </c>
      <c r="G799" s="13">
        <f t="shared" si="132"/>
        <v>8</v>
      </c>
      <c r="H799">
        <f t="shared" si="133"/>
        <v>7</v>
      </c>
      <c r="I799" s="14">
        <f t="shared" si="134"/>
        <v>1</v>
      </c>
      <c r="J799" s="14">
        <f t="shared" si="135"/>
        <v>3</v>
      </c>
      <c r="K799" s="14">
        <f t="shared" si="136"/>
        <v>1</v>
      </c>
      <c r="L799" s="14">
        <f t="shared" si="137"/>
        <v>3</v>
      </c>
      <c r="M799" s="14">
        <f t="shared" si="138"/>
        <v>3</v>
      </c>
      <c r="N799" s="14">
        <f t="shared" si="139"/>
        <v>3</v>
      </c>
      <c r="O799">
        <f t="shared" si="140"/>
        <v>2016</v>
      </c>
      <c r="P799">
        <f t="shared" si="141"/>
        <v>12</v>
      </c>
      <c r="Q799">
        <f t="shared" si="142"/>
        <v>18</v>
      </c>
      <c r="R799">
        <f>IF(E799=0,1,(IF(E799&lt;=5,2,(IF(E799&lt;=10,3,(IF(E799&gt;=11,4)))))))</f>
        <v>4</v>
      </c>
    </row>
    <row r="800" spans="1:18" x14ac:dyDescent="0.2">
      <c r="A800" s="8">
        <v>42722</v>
      </c>
      <c r="B800" s="9">
        <v>501</v>
      </c>
      <c r="C800" s="10">
        <v>2.2222222222222199E-2</v>
      </c>
      <c r="D800" s="9" t="s">
        <v>7</v>
      </c>
      <c r="E800" s="9">
        <v>30</v>
      </c>
      <c r="F800" s="9" t="s">
        <v>19</v>
      </c>
      <c r="G800" s="13">
        <f t="shared" si="132"/>
        <v>1</v>
      </c>
      <c r="H800">
        <f t="shared" si="133"/>
        <v>7</v>
      </c>
      <c r="I800" s="14">
        <f t="shared" si="134"/>
        <v>1</v>
      </c>
      <c r="J800" s="14">
        <f t="shared" si="135"/>
        <v>2</v>
      </c>
      <c r="K800" s="14">
        <f t="shared" si="136"/>
        <v>3</v>
      </c>
      <c r="L800" s="14">
        <f t="shared" si="137"/>
        <v>2</v>
      </c>
      <c r="M800" s="14">
        <f t="shared" si="138"/>
        <v>1</v>
      </c>
      <c r="N800" s="14">
        <f t="shared" si="139"/>
        <v>1</v>
      </c>
      <c r="O800">
        <f t="shared" si="140"/>
        <v>2016</v>
      </c>
      <c r="P800">
        <f t="shared" si="141"/>
        <v>12</v>
      </c>
      <c r="Q800">
        <f t="shared" si="142"/>
        <v>18</v>
      </c>
      <c r="R800">
        <f>IF(E800=0,1,(IF(E800&lt;=5,2,(IF(E800&lt;=10,3,(IF(E800&gt;=11,4)))))))</f>
        <v>4</v>
      </c>
    </row>
    <row r="801" spans="1:18" x14ac:dyDescent="0.2">
      <c r="A801" s="8">
        <v>42722</v>
      </c>
      <c r="B801" s="9">
        <v>505</v>
      </c>
      <c r="C801" s="10">
        <v>2.29166666666667E-2</v>
      </c>
      <c r="D801" s="9" t="s">
        <v>7</v>
      </c>
      <c r="E801" s="9">
        <v>15</v>
      </c>
      <c r="F801" s="9" t="s">
        <v>13</v>
      </c>
      <c r="G801" s="13">
        <f t="shared" si="132"/>
        <v>5</v>
      </c>
      <c r="H801">
        <f t="shared" si="133"/>
        <v>7</v>
      </c>
      <c r="I801" s="14">
        <f t="shared" si="134"/>
        <v>1</v>
      </c>
      <c r="J801" s="14">
        <f t="shared" si="135"/>
        <v>1</v>
      </c>
      <c r="K801" s="14">
        <f t="shared" si="136"/>
        <v>3</v>
      </c>
      <c r="L801" s="14">
        <f t="shared" si="137"/>
        <v>3</v>
      </c>
      <c r="M801" s="14">
        <f t="shared" si="138"/>
        <v>4</v>
      </c>
      <c r="N801" s="14">
        <f t="shared" si="139"/>
        <v>4</v>
      </c>
      <c r="O801">
        <f t="shared" si="140"/>
        <v>2016</v>
      </c>
      <c r="P801">
        <f t="shared" si="141"/>
        <v>12</v>
      </c>
      <c r="Q801">
        <f t="shared" si="142"/>
        <v>18</v>
      </c>
      <c r="R801">
        <f>IF(E801=0,1,(IF(E801&lt;=5,2,(IF(E801&lt;=10,3,(IF(E801&gt;=11,4)))))))</f>
        <v>4</v>
      </c>
    </row>
    <row r="802" spans="1:18" x14ac:dyDescent="0.2">
      <c r="A802" s="8">
        <v>42722</v>
      </c>
      <c r="B802" s="9">
        <v>505</v>
      </c>
      <c r="C802" s="10">
        <v>3.05555555555556E-2</v>
      </c>
      <c r="D802" s="9" t="s">
        <v>7</v>
      </c>
      <c r="E802" s="9">
        <v>28</v>
      </c>
      <c r="F802" s="9" t="s">
        <v>19</v>
      </c>
      <c r="G802" s="13">
        <f t="shared" si="132"/>
        <v>5</v>
      </c>
      <c r="H802">
        <f t="shared" si="133"/>
        <v>7</v>
      </c>
      <c r="I802" s="14">
        <f t="shared" si="134"/>
        <v>1</v>
      </c>
      <c r="J802" s="14">
        <f t="shared" si="135"/>
        <v>2</v>
      </c>
      <c r="K802" s="14">
        <f t="shared" si="136"/>
        <v>3</v>
      </c>
      <c r="L802" s="14">
        <f t="shared" si="137"/>
        <v>3</v>
      </c>
      <c r="M802" s="14">
        <f t="shared" si="138"/>
        <v>4</v>
      </c>
      <c r="N802" s="14">
        <f t="shared" si="139"/>
        <v>4</v>
      </c>
      <c r="O802">
        <f t="shared" si="140"/>
        <v>2016</v>
      </c>
      <c r="P802">
        <f t="shared" si="141"/>
        <v>12</v>
      </c>
      <c r="Q802">
        <f t="shared" si="142"/>
        <v>18</v>
      </c>
      <c r="R802">
        <f>IF(E802=0,1,(IF(E802&lt;=5,2,(IF(E802&lt;=10,3,(IF(E802&gt;=11,4)))))))</f>
        <v>4</v>
      </c>
    </row>
    <row r="803" spans="1:18" x14ac:dyDescent="0.2">
      <c r="A803" s="8">
        <v>42722</v>
      </c>
      <c r="B803" s="9">
        <v>510</v>
      </c>
      <c r="C803" s="10">
        <v>3.6805555555555598E-2</v>
      </c>
      <c r="D803" s="9" t="s">
        <v>7</v>
      </c>
      <c r="E803" s="9">
        <v>48</v>
      </c>
      <c r="F803" s="9" t="s">
        <v>20</v>
      </c>
      <c r="G803" s="13">
        <f t="shared" si="132"/>
        <v>8</v>
      </c>
      <c r="H803">
        <f t="shared" si="133"/>
        <v>7</v>
      </c>
      <c r="I803" s="14">
        <f t="shared" si="134"/>
        <v>1</v>
      </c>
      <c r="J803" s="14">
        <f t="shared" si="135"/>
        <v>3</v>
      </c>
      <c r="K803" s="14">
        <f t="shared" si="136"/>
        <v>1</v>
      </c>
      <c r="L803" s="14">
        <f t="shared" si="137"/>
        <v>3</v>
      </c>
      <c r="M803" s="14">
        <f t="shared" si="138"/>
        <v>3</v>
      </c>
      <c r="N803" s="14">
        <f t="shared" si="139"/>
        <v>3</v>
      </c>
      <c r="O803">
        <f t="shared" si="140"/>
        <v>2016</v>
      </c>
      <c r="P803">
        <f t="shared" si="141"/>
        <v>12</v>
      </c>
      <c r="Q803">
        <f t="shared" si="142"/>
        <v>18</v>
      </c>
      <c r="R803">
        <f>IF(E803=0,1,(IF(E803&lt;=5,2,(IF(E803&lt;=10,3,(IF(E803&gt;=11,4)))))))</f>
        <v>4</v>
      </c>
    </row>
    <row r="804" spans="1:18" x14ac:dyDescent="0.2">
      <c r="A804" s="8">
        <v>42722</v>
      </c>
      <c r="B804" s="9">
        <v>506</v>
      </c>
      <c r="C804" s="10">
        <v>7.0138888888888903E-2</v>
      </c>
      <c r="D804" s="9" t="s">
        <v>7</v>
      </c>
      <c r="E804" s="9">
        <v>10</v>
      </c>
      <c r="F804" s="9" t="s">
        <v>18</v>
      </c>
      <c r="G804" s="13">
        <f t="shared" si="132"/>
        <v>6</v>
      </c>
      <c r="H804">
        <f t="shared" si="133"/>
        <v>7</v>
      </c>
      <c r="I804" s="14">
        <f t="shared" si="134"/>
        <v>2</v>
      </c>
      <c r="J804" s="14">
        <f t="shared" si="135"/>
        <v>4</v>
      </c>
      <c r="K804" s="14">
        <f t="shared" si="136"/>
        <v>4</v>
      </c>
      <c r="L804" s="14">
        <f t="shared" si="137"/>
        <v>2</v>
      </c>
      <c r="M804" s="14">
        <f t="shared" si="138"/>
        <v>2</v>
      </c>
      <c r="N804" s="14">
        <f t="shared" si="139"/>
        <v>2</v>
      </c>
      <c r="O804">
        <f t="shared" si="140"/>
        <v>2016</v>
      </c>
      <c r="P804">
        <f t="shared" si="141"/>
        <v>12</v>
      </c>
      <c r="Q804">
        <f t="shared" si="142"/>
        <v>18</v>
      </c>
      <c r="R804">
        <f>IF(E804=0,1,(IF(E804&lt;=5,2,(IF(E804&lt;=10,3,(IF(E804&gt;=11,4)))))))</f>
        <v>3</v>
      </c>
    </row>
    <row r="805" spans="1:18" x14ac:dyDescent="0.2">
      <c r="A805" s="8">
        <v>42722</v>
      </c>
      <c r="B805" s="9">
        <v>505</v>
      </c>
      <c r="C805" s="10">
        <v>0.218055555555556</v>
      </c>
      <c r="D805" s="9" t="s">
        <v>7</v>
      </c>
      <c r="E805" s="9">
        <v>10</v>
      </c>
      <c r="F805" s="9" t="s">
        <v>18</v>
      </c>
      <c r="G805" s="13">
        <f t="shared" si="132"/>
        <v>5</v>
      </c>
      <c r="H805">
        <f t="shared" si="133"/>
        <v>7</v>
      </c>
      <c r="I805" s="14">
        <f t="shared" si="134"/>
        <v>6</v>
      </c>
      <c r="J805" s="14">
        <f t="shared" si="135"/>
        <v>4</v>
      </c>
      <c r="K805" s="14">
        <f t="shared" si="136"/>
        <v>3</v>
      </c>
      <c r="L805" s="14">
        <f t="shared" si="137"/>
        <v>3</v>
      </c>
      <c r="M805" s="14">
        <f t="shared" si="138"/>
        <v>4</v>
      </c>
      <c r="N805" s="14">
        <f t="shared" si="139"/>
        <v>4</v>
      </c>
      <c r="O805">
        <f t="shared" si="140"/>
        <v>2016</v>
      </c>
      <c r="P805">
        <f t="shared" si="141"/>
        <v>12</v>
      </c>
      <c r="Q805">
        <f t="shared" si="142"/>
        <v>18</v>
      </c>
      <c r="R805">
        <f>IF(E805=0,1,(IF(E805&lt;=5,2,(IF(E805&lt;=10,3,(IF(E805&gt;=11,4)))))))</f>
        <v>3</v>
      </c>
    </row>
    <row r="806" spans="1:18" x14ac:dyDescent="0.2">
      <c r="A806" s="8">
        <v>42722</v>
      </c>
      <c r="B806" s="9">
        <v>504</v>
      </c>
      <c r="C806" s="10">
        <v>0.22430555555555601</v>
      </c>
      <c r="D806" s="9" t="s">
        <v>7</v>
      </c>
      <c r="E806" s="9">
        <v>10</v>
      </c>
      <c r="F806" s="9" t="s">
        <v>18</v>
      </c>
      <c r="G806" s="13">
        <f t="shared" si="132"/>
        <v>4</v>
      </c>
      <c r="H806">
        <f t="shared" si="133"/>
        <v>7</v>
      </c>
      <c r="I806" s="14">
        <f t="shared" si="134"/>
        <v>6</v>
      </c>
      <c r="J806" s="14">
        <f t="shared" si="135"/>
        <v>4</v>
      </c>
      <c r="K806" s="14">
        <f t="shared" si="136"/>
        <v>4</v>
      </c>
      <c r="L806" s="14">
        <f t="shared" si="137"/>
        <v>4</v>
      </c>
      <c r="M806" s="14">
        <f t="shared" si="138"/>
        <v>3</v>
      </c>
      <c r="N806" s="14">
        <f t="shared" si="139"/>
        <v>3</v>
      </c>
      <c r="O806">
        <f t="shared" si="140"/>
        <v>2016</v>
      </c>
      <c r="P806">
        <f t="shared" si="141"/>
        <v>12</v>
      </c>
      <c r="Q806">
        <f t="shared" si="142"/>
        <v>18</v>
      </c>
      <c r="R806">
        <f>IF(E806=0,1,(IF(E806&lt;=5,2,(IF(E806&lt;=10,3,(IF(E806&gt;=11,4)))))))</f>
        <v>3</v>
      </c>
    </row>
    <row r="807" spans="1:18" x14ac:dyDescent="0.2">
      <c r="A807" s="8">
        <v>42722</v>
      </c>
      <c r="B807" s="9">
        <v>501</v>
      </c>
      <c r="C807" s="10">
        <v>0.22500000000000001</v>
      </c>
      <c r="D807" s="9" t="s">
        <v>7</v>
      </c>
      <c r="E807" s="9">
        <v>10</v>
      </c>
      <c r="F807" s="9" t="s">
        <v>18</v>
      </c>
      <c r="G807" s="13">
        <f t="shared" si="132"/>
        <v>1</v>
      </c>
      <c r="H807">
        <f t="shared" si="133"/>
        <v>7</v>
      </c>
      <c r="I807" s="14">
        <f t="shared" si="134"/>
        <v>6</v>
      </c>
      <c r="J807" s="14">
        <f t="shared" si="135"/>
        <v>4</v>
      </c>
      <c r="K807" s="14">
        <f t="shared" si="136"/>
        <v>3</v>
      </c>
      <c r="L807" s="14">
        <f t="shared" si="137"/>
        <v>2</v>
      </c>
      <c r="M807" s="14">
        <f t="shared" si="138"/>
        <v>1</v>
      </c>
      <c r="N807" s="14">
        <f t="shared" si="139"/>
        <v>1</v>
      </c>
      <c r="O807">
        <f t="shared" si="140"/>
        <v>2016</v>
      </c>
      <c r="P807">
        <f t="shared" si="141"/>
        <v>12</v>
      </c>
      <c r="Q807">
        <f t="shared" si="142"/>
        <v>18</v>
      </c>
      <c r="R807">
        <f>IF(E807=0,1,(IF(E807&lt;=5,2,(IF(E807&lt;=10,3,(IF(E807&gt;=11,4)))))))</f>
        <v>3</v>
      </c>
    </row>
    <row r="808" spans="1:18" x14ac:dyDescent="0.2">
      <c r="A808" s="8">
        <v>42722</v>
      </c>
      <c r="B808" s="9">
        <v>501</v>
      </c>
      <c r="C808" s="10">
        <v>0.23194444444444401</v>
      </c>
      <c r="D808" s="9" t="s">
        <v>7</v>
      </c>
      <c r="E808" s="9">
        <v>10</v>
      </c>
      <c r="F808" s="9" t="s">
        <v>18</v>
      </c>
      <c r="G808" s="13">
        <f t="shared" si="132"/>
        <v>1</v>
      </c>
      <c r="H808">
        <f t="shared" si="133"/>
        <v>7</v>
      </c>
      <c r="I808" s="14">
        <f t="shared" si="134"/>
        <v>6</v>
      </c>
      <c r="J808" s="14">
        <f t="shared" si="135"/>
        <v>4</v>
      </c>
      <c r="K808" s="14">
        <f t="shared" si="136"/>
        <v>3</v>
      </c>
      <c r="L808" s="14">
        <f t="shared" si="137"/>
        <v>2</v>
      </c>
      <c r="M808" s="14">
        <f t="shared" si="138"/>
        <v>1</v>
      </c>
      <c r="N808" s="14">
        <f t="shared" si="139"/>
        <v>1</v>
      </c>
      <c r="O808">
        <f t="shared" si="140"/>
        <v>2016</v>
      </c>
      <c r="P808">
        <f t="shared" si="141"/>
        <v>12</v>
      </c>
      <c r="Q808">
        <f t="shared" si="142"/>
        <v>18</v>
      </c>
      <c r="R808">
        <f>IF(E808=0,1,(IF(E808&lt;=5,2,(IF(E808&lt;=10,3,(IF(E808&gt;=11,4)))))))</f>
        <v>3</v>
      </c>
    </row>
    <row r="809" spans="1:18" x14ac:dyDescent="0.2">
      <c r="A809" s="8">
        <v>42722</v>
      </c>
      <c r="B809" s="9">
        <v>505</v>
      </c>
      <c r="C809" s="10">
        <v>0.26736111111111099</v>
      </c>
      <c r="D809" s="9" t="s">
        <v>7</v>
      </c>
      <c r="E809" s="9">
        <v>10</v>
      </c>
      <c r="F809" s="9" t="s">
        <v>19</v>
      </c>
      <c r="G809" s="13">
        <f t="shared" si="132"/>
        <v>5</v>
      </c>
      <c r="H809">
        <f t="shared" si="133"/>
        <v>7</v>
      </c>
      <c r="I809" s="14">
        <f t="shared" si="134"/>
        <v>7</v>
      </c>
      <c r="J809" s="14">
        <f t="shared" si="135"/>
        <v>2</v>
      </c>
      <c r="K809" s="14">
        <f t="shared" si="136"/>
        <v>3</v>
      </c>
      <c r="L809" s="14">
        <f t="shared" si="137"/>
        <v>3</v>
      </c>
      <c r="M809" s="14">
        <f t="shared" si="138"/>
        <v>4</v>
      </c>
      <c r="N809" s="14">
        <f t="shared" si="139"/>
        <v>4</v>
      </c>
      <c r="O809">
        <f t="shared" si="140"/>
        <v>2016</v>
      </c>
      <c r="P809">
        <f t="shared" si="141"/>
        <v>12</v>
      </c>
      <c r="Q809">
        <f t="shared" si="142"/>
        <v>18</v>
      </c>
      <c r="R809">
        <f>IF(E809=0,1,(IF(E809&lt;=5,2,(IF(E809&lt;=10,3,(IF(E809&gt;=11,4)))))))</f>
        <v>3</v>
      </c>
    </row>
    <row r="810" spans="1:18" x14ac:dyDescent="0.2">
      <c r="A810" s="8">
        <v>42722</v>
      </c>
      <c r="B810" s="9">
        <v>501</v>
      </c>
      <c r="C810" s="10">
        <v>0.27986111111111101</v>
      </c>
      <c r="D810" s="9" t="s">
        <v>7</v>
      </c>
      <c r="E810" s="9">
        <v>37</v>
      </c>
      <c r="F810" s="9" t="s">
        <v>19</v>
      </c>
      <c r="G810" s="13">
        <f t="shared" si="132"/>
        <v>1</v>
      </c>
      <c r="H810">
        <f t="shared" si="133"/>
        <v>7</v>
      </c>
      <c r="I810" s="14">
        <f t="shared" si="134"/>
        <v>7</v>
      </c>
      <c r="J810" s="14">
        <f t="shared" si="135"/>
        <v>2</v>
      </c>
      <c r="K810" s="14">
        <f t="shared" si="136"/>
        <v>3</v>
      </c>
      <c r="L810" s="14">
        <f t="shared" si="137"/>
        <v>2</v>
      </c>
      <c r="M810" s="14">
        <f t="shared" si="138"/>
        <v>1</v>
      </c>
      <c r="N810" s="14">
        <f t="shared" si="139"/>
        <v>1</v>
      </c>
      <c r="O810">
        <f t="shared" si="140"/>
        <v>2016</v>
      </c>
      <c r="P810">
        <f t="shared" si="141"/>
        <v>12</v>
      </c>
      <c r="Q810">
        <f t="shared" si="142"/>
        <v>18</v>
      </c>
      <c r="R810">
        <f>IF(E810=0,1,(IF(E810&lt;=5,2,(IF(E810&lt;=10,3,(IF(E810&gt;=11,4)))))))</f>
        <v>4</v>
      </c>
    </row>
    <row r="811" spans="1:18" x14ac:dyDescent="0.2">
      <c r="A811" s="8">
        <v>42722</v>
      </c>
      <c r="B811" s="9">
        <v>501</v>
      </c>
      <c r="C811" s="10">
        <v>0.28680555555555598</v>
      </c>
      <c r="D811" s="9" t="s">
        <v>7</v>
      </c>
      <c r="E811" s="9">
        <v>31</v>
      </c>
      <c r="F811" s="9" t="s">
        <v>18</v>
      </c>
      <c r="G811" s="13">
        <f t="shared" si="132"/>
        <v>1</v>
      </c>
      <c r="H811">
        <f t="shared" si="133"/>
        <v>7</v>
      </c>
      <c r="I811" s="14">
        <f t="shared" si="134"/>
        <v>7</v>
      </c>
      <c r="J811" s="14">
        <f t="shared" si="135"/>
        <v>4</v>
      </c>
      <c r="K811" s="14">
        <f t="shared" si="136"/>
        <v>3</v>
      </c>
      <c r="L811" s="14">
        <f t="shared" si="137"/>
        <v>2</v>
      </c>
      <c r="M811" s="14">
        <f t="shared" si="138"/>
        <v>1</v>
      </c>
      <c r="N811" s="14">
        <f t="shared" si="139"/>
        <v>1</v>
      </c>
      <c r="O811">
        <f t="shared" si="140"/>
        <v>2016</v>
      </c>
      <c r="P811">
        <f t="shared" si="141"/>
        <v>12</v>
      </c>
      <c r="Q811">
        <f t="shared" si="142"/>
        <v>18</v>
      </c>
      <c r="R811">
        <f>IF(E811=0,1,(IF(E811&lt;=5,2,(IF(E811&lt;=10,3,(IF(E811&gt;=11,4)))))))</f>
        <v>4</v>
      </c>
    </row>
    <row r="812" spans="1:18" x14ac:dyDescent="0.2">
      <c r="A812" s="8">
        <v>42722</v>
      </c>
      <c r="B812" s="9">
        <v>505</v>
      </c>
      <c r="C812" s="10">
        <v>0.29236111111111102</v>
      </c>
      <c r="D812" s="9" t="s">
        <v>7</v>
      </c>
      <c r="E812" s="9">
        <v>29</v>
      </c>
      <c r="F812" s="9" t="s">
        <v>19</v>
      </c>
      <c r="G812" s="13">
        <f t="shared" si="132"/>
        <v>5</v>
      </c>
      <c r="H812">
        <f t="shared" si="133"/>
        <v>7</v>
      </c>
      <c r="I812" s="14">
        <f t="shared" si="134"/>
        <v>8</v>
      </c>
      <c r="J812" s="14">
        <f t="shared" si="135"/>
        <v>2</v>
      </c>
      <c r="K812" s="14">
        <f t="shared" si="136"/>
        <v>3</v>
      </c>
      <c r="L812" s="14">
        <f t="shared" si="137"/>
        <v>3</v>
      </c>
      <c r="M812" s="14">
        <f t="shared" si="138"/>
        <v>4</v>
      </c>
      <c r="N812" s="14">
        <f t="shared" si="139"/>
        <v>4</v>
      </c>
      <c r="O812">
        <f t="shared" si="140"/>
        <v>2016</v>
      </c>
      <c r="P812">
        <f t="shared" si="141"/>
        <v>12</v>
      </c>
      <c r="Q812">
        <f t="shared" si="142"/>
        <v>18</v>
      </c>
      <c r="R812">
        <f>IF(E812=0,1,(IF(E812&lt;=5,2,(IF(E812&lt;=10,3,(IF(E812&gt;=11,4)))))))</f>
        <v>4</v>
      </c>
    </row>
    <row r="813" spans="1:18" x14ac:dyDescent="0.2">
      <c r="A813" s="8">
        <v>42722</v>
      </c>
      <c r="B813" s="9">
        <v>506</v>
      </c>
      <c r="C813" s="10">
        <v>0.30902777777777801</v>
      </c>
      <c r="D813" s="9" t="s">
        <v>7</v>
      </c>
      <c r="E813" s="9">
        <v>10</v>
      </c>
      <c r="F813" s="9" t="s">
        <v>19</v>
      </c>
      <c r="G813" s="13">
        <f t="shared" si="132"/>
        <v>6</v>
      </c>
      <c r="H813">
        <f t="shared" si="133"/>
        <v>7</v>
      </c>
      <c r="I813" s="14">
        <f t="shared" si="134"/>
        <v>8</v>
      </c>
      <c r="J813" s="14">
        <f t="shared" si="135"/>
        <v>2</v>
      </c>
      <c r="K813" s="14">
        <f t="shared" si="136"/>
        <v>4</v>
      </c>
      <c r="L813" s="14">
        <f t="shared" si="137"/>
        <v>2</v>
      </c>
      <c r="M813" s="14">
        <f t="shared" si="138"/>
        <v>2</v>
      </c>
      <c r="N813" s="14">
        <f t="shared" si="139"/>
        <v>2</v>
      </c>
      <c r="O813">
        <f t="shared" si="140"/>
        <v>2016</v>
      </c>
      <c r="P813">
        <f t="shared" si="141"/>
        <v>12</v>
      </c>
      <c r="Q813">
        <f t="shared" si="142"/>
        <v>18</v>
      </c>
      <c r="R813">
        <f>IF(E813=0,1,(IF(E813&lt;=5,2,(IF(E813&lt;=10,3,(IF(E813&gt;=11,4)))))))</f>
        <v>3</v>
      </c>
    </row>
    <row r="814" spans="1:18" x14ac:dyDescent="0.2">
      <c r="A814" s="8">
        <v>42722</v>
      </c>
      <c r="B814" s="9">
        <v>512</v>
      </c>
      <c r="C814" s="10">
        <v>0.343055555555556</v>
      </c>
      <c r="D814" s="9" t="s">
        <v>7</v>
      </c>
      <c r="E814" s="9">
        <v>7</v>
      </c>
      <c r="F814" s="9" t="s">
        <v>19</v>
      </c>
      <c r="G814" s="13">
        <f t="shared" si="132"/>
        <v>10</v>
      </c>
      <c r="H814">
        <f t="shared" si="133"/>
        <v>7</v>
      </c>
      <c r="I814" s="14">
        <f t="shared" si="134"/>
        <v>9</v>
      </c>
      <c r="J814" s="14">
        <f t="shared" si="135"/>
        <v>2</v>
      </c>
      <c r="K814" s="14">
        <f t="shared" si="136"/>
        <v>3</v>
      </c>
      <c r="L814" s="14">
        <f t="shared" si="137"/>
        <v>1</v>
      </c>
      <c r="M814" s="14">
        <f t="shared" si="138"/>
        <v>3</v>
      </c>
      <c r="N814" s="14">
        <f t="shared" si="139"/>
        <v>3</v>
      </c>
      <c r="O814">
        <f t="shared" si="140"/>
        <v>2016</v>
      </c>
      <c r="P814">
        <f t="shared" si="141"/>
        <v>12</v>
      </c>
      <c r="Q814">
        <f t="shared" si="142"/>
        <v>18</v>
      </c>
      <c r="R814">
        <f>IF(E814=0,1,(IF(E814&lt;=5,2,(IF(E814&lt;=10,3,(IF(E814&gt;=11,4)))))))</f>
        <v>3</v>
      </c>
    </row>
    <row r="815" spans="1:18" x14ac:dyDescent="0.2">
      <c r="A815" s="8">
        <v>42722</v>
      </c>
      <c r="B815" s="9">
        <v>512</v>
      </c>
      <c r="C815" s="10">
        <v>0.34375</v>
      </c>
      <c r="D815" s="9" t="s">
        <v>7</v>
      </c>
      <c r="E815" s="9">
        <v>7</v>
      </c>
      <c r="F815" s="9" t="s">
        <v>19</v>
      </c>
      <c r="G815" s="13">
        <f t="shared" si="132"/>
        <v>10</v>
      </c>
      <c r="H815">
        <f t="shared" si="133"/>
        <v>7</v>
      </c>
      <c r="I815" s="14">
        <f t="shared" si="134"/>
        <v>9</v>
      </c>
      <c r="J815" s="14">
        <f t="shared" si="135"/>
        <v>2</v>
      </c>
      <c r="K815" s="14">
        <f t="shared" si="136"/>
        <v>3</v>
      </c>
      <c r="L815" s="14">
        <f t="shared" si="137"/>
        <v>1</v>
      </c>
      <c r="M815" s="14">
        <f t="shared" si="138"/>
        <v>3</v>
      </c>
      <c r="N815" s="14">
        <f t="shared" si="139"/>
        <v>3</v>
      </c>
      <c r="O815">
        <f t="shared" si="140"/>
        <v>2016</v>
      </c>
      <c r="P815">
        <f t="shared" si="141"/>
        <v>12</v>
      </c>
      <c r="Q815">
        <f t="shared" si="142"/>
        <v>18</v>
      </c>
      <c r="R815">
        <f>IF(E815=0,1,(IF(E815&lt;=5,2,(IF(E815&lt;=10,3,(IF(E815&gt;=11,4)))))))</f>
        <v>3</v>
      </c>
    </row>
    <row r="816" spans="1:18" x14ac:dyDescent="0.2">
      <c r="A816" s="8">
        <v>42722</v>
      </c>
      <c r="B816" s="9">
        <v>505</v>
      </c>
      <c r="C816" s="10">
        <v>0.34375</v>
      </c>
      <c r="D816" s="9" t="s">
        <v>7</v>
      </c>
      <c r="E816" s="9">
        <v>8</v>
      </c>
      <c r="F816" s="9" t="s">
        <v>19</v>
      </c>
      <c r="G816" s="13">
        <f t="shared" si="132"/>
        <v>5</v>
      </c>
      <c r="H816">
        <f t="shared" si="133"/>
        <v>7</v>
      </c>
      <c r="I816" s="14">
        <f t="shared" si="134"/>
        <v>9</v>
      </c>
      <c r="J816" s="14">
        <f t="shared" si="135"/>
        <v>2</v>
      </c>
      <c r="K816" s="14">
        <f t="shared" si="136"/>
        <v>3</v>
      </c>
      <c r="L816" s="14">
        <f t="shared" si="137"/>
        <v>3</v>
      </c>
      <c r="M816" s="14">
        <f t="shared" si="138"/>
        <v>4</v>
      </c>
      <c r="N816" s="14">
        <f t="shared" si="139"/>
        <v>4</v>
      </c>
      <c r="O816">
        <f t="shared" si="140"/>
        <v>2016</v>
      </c>
      <c r="P816">
        <f t="shared" si="141"/>
        <v>12</v>
      </c>
      <c r="Q816">
        <f t="shared" si="142"/>
        <v>18</v>
      </c>
      <c r="R816">
        <f>IF(E816=0,1,(IF(E816&lt;=5,2,(IF(E816&lt;=10,3,(IF(E816&gt;=11,4)))))))</f>
        <v>3</v>
      </c>
    </row>
    <row r="817" spans="1:18" x14ac:dyDescent="0.2">
      <c r="A817" s="8">
        <v>42722</v>
      </c>
      <c r="B817" s="9">
        <v>504</v>
      </c>
      <c r="C817" s="10">
        <v>0.35208333333333303</v>
      </c>
      <c r="D817" s="9" t="s">
        <v>7</v>
      </c>
      <c r="E817" s="9">
        <v>15</v>
      </c>
      <c r="F817" s="9" t="s">
        <v>18</v>
      </c>
      <c r="G817" s="13">
        <f t="shared" si="132"/>
        <v>4</v>
      </c>
      <c r="H817">
        <f t="shared" si="133"/>
        <v>7</v>
      </c>
      <c r="I817" s="14">
        <f t="shared" si="134"/>
        <v>9</v>
      </c>
      <c r="J817" s="14">
        <f t="shared" si="135"/>
        <v>4</v>
      </c>
      <c r="K817" s="14">
        <f t="shared" si="136"/>
        <v>4</v>
      </c>
      <c r="L817" s="14">
        <f t="shared" si="137"/>
        <v>4</v>
      </c>
      <c r="M817" s="14">
        <f t="shared" si="138"/>
        <v>3</v>
      </c>
      <c r="N817" s="14">
        <f t="shared" si="139"/>
        <v>3</v>
      </c>
      <c r="O817">
        <f t="shared" si="140"/>
        <v>2016</v>
      </c>
      <c r="P817">
        <f t="shared" si="141"/>
        <v>12</v>
      </c>
      <c r="Q817">
        <f t="shared" si="142"/>
        <v>18</v>
      </c>
      <c r="R817">
        <f>IF(E817=0,1,(IF(E817&lt;=5,2,(IF(E817&lt;=10,3,(IF(E817&gt;=11,4)))))))</f>
        <v>4</v>
      </c>
    </row>
    <row r="818" spans="1:18" x14ac:dyDescent="0.2">
      <c r="A818" s="8">
        <v>42722</v>
      </c>
      <c r="B818" s="9">
        <v>512</v>
      </c>
      <c r="C818" s="10">
        <v>0.35416666666666702</v>
      </c>
      <c r="D818" s="9" t="s">
        <v>7</v>
      </c>
      <c r="E818" s="9">
        <v>7</v>
      </c>
      <c r="F818" s="9" t="s">
        <v>19</v>
      </c>
      <c r="G818" s="13">
        <f t="shared" si="132"/>
        <v>10</v>
      </c>
      <c r="H818">
        <f t="shared" si="133"/>
        <v>7</v>
      </c>
      <c r="I818" s="14">
        <f t="shared" si="134"/>
        <v>9</v>
      </c>
      <c r="J818" s="14">
        <f t="shared" si="135"/>
        <v>2</v>
      </c>
      <c r="K818" s="14">
        <f t="shared" si="136"/>
        <v>3</v>
      </c>
      <c r="L818" s="14">
        <f t="shared" si="137"/>
        <v>1</v>
      </c>
      <c r="M818" s="14">
        <f t="shared" si="138"/>
        <v>3</v>
      </c>
      <c r="N818" s="14">
        <f t="shared" si="139"/>
        <v>3</v>
      </c>
      <c r="O818">
        <f t="shared" si="140"/>
        <v>2016</v>
      </c>
      <c r="P818">
        <f t="shared" si="141"/>
        <v>12</v>
      </c>
      <c r="Q818">
        <f t="shared" si="142"/>
        <v>18</v>
      </c>
      <c r="R818">
        <f>IF(E818=0,1,(IF(E818&lt;=5,2,(IF(E818&lt;=10,3,(IF(E818&gt;=11,4)))))))</f>
        <v>3</v>
      </c>
    </row>
    <row r="819" spans="1:18" x14ac:dyDescent="0.2">
      <c r="A819" s="8">
        <v>42722</v>
      </c>
      <c r="B819" s="9">
        <v>504</v>
      </c>
      <c r="C819" s="10">
        <v>0.38750000000000001</v>
      </c>
      <c r="D819" s="9" t="s">
        <v>7</v>
      </c>
      <c r="E819" s="9">
        <v>19</v>
      </c>
      <c r="F819" s="9" t="s">
        <v>18</v>
      </c>
      <c r="G819" s="13">
        <f t="shared" si="132"/>
        <v>4</v>
      </c>
      <c r="H819">
        <f t="shared" si="133"/>
        <v>7</v>
      </c>
      <c r="I819" s="14">
        <f t="shared" si="134"/>
        <v>10</v>
      </c>
      <c r="J819" s="14">
        <f t="shared" si="135"/>
        <v>4</v>
      </c>
      <c r="K819" s="14">
        <f t="shared" si="136"/>
        <v>4</v>
      </c>
      <c r="L819" s="14">
        <f t="shared" si="137"/>
        <v>4</v>
      </c>
      <c r="M819" s="14">
        <f t="shared" si="138"/>
        <v>3</v>
      </c>
      <c r="N819" s="14">
        <f t="shared" si="139"/>
        <v>3</v>
      </c>
      <c r="O819">
        <f t="shared" si="140"/>
        <v>2016</v>
      </c>
      <c r="P819">
        <f t="shared" si="141"/>
        <v>12</v>
      </c>
      <c r="Q819">
        <f t="shared" si="142"/>
        <v>18</v>
      </c>
      <c r="R819">
        <f>IF(E819=0,1,(IF(E819&lt;=5,2,(IF(E819&lt;=10,3,(IF(E819&gt;=11,4)))))))</f>
        <v>4</v>
      </c>
    </row>
    <row r="820" spans="1:18" x14ac:dyDescent="0.2">
      <c r="A820" s="8">
        <v>42722</v>
      </c>
      <c r="B820" s="9">
        <v>505</v>
      </c>
      <c r="C820" s="10">
        <v>0.39513888888888898</v>
      </c>
      <c r="D820" s="9" t="s">
        <v>7</v>
      </c>
      <c r="E820" s="9">
        <v>8</v>
      </c>
      <c r="F820" s="9" t="s">
        <v>19</v>
      </c>
      <c r="G820" s="13">
        <f t="shared" si="132"/>
        <v>5</v>
      </c>
      <c r="H820">
        <f t="shared" si="133"/>
        <v>7</v>
      </c>
      <c r="I820" s="14">
        <f t="shared" si="134"/>
        <v>10</v>
      </c>
      <c r="J820" s="14">
        <f t="shared" si="135"/>
        <v>2</v>
      </c>
      <c r="K820" s="14">
        <f t="shared" si="136"/>
        <v>3</v>
      </c>
      <c r="L820" s="14">
        <f t="shared" si="137"/>
        <v>3</v>
      </c>
      <c r="M820" s="14">
        <f t="shared" si="138"/>
        <v>4</v>
      </c>
      <c r="N820" s="14">
        <f t="shared" si="139"/>
        <v>4</v>
      </c>
      <c r="O820">
        <f t="shared" si="140"/>
        <v>2016</v>
      </c>
      <c r="P820">
        <f t="shared" si="141"/>
        <v>12</v>
      </c>
      <c r="Q820">
        <f t="shared" si="142"/>
        <v>18</v>
      </c>
      <c r="R820">
        <f>IF(E820=0,1,(IF(E820&lt;=5,2,(IF(E820&lt;=10,3,(IF(E820&gt;=11,4)))))))</f>
        <v>3</v>
      </c>
    </row>
    <row r="821" spans="1:18" x14ac:dyDescent="0.2">
      <c r="A821" s="8">
        <v>42722</v>
      </c>
      <c r="B821" s="9">
        <v>504</v>
      </c>
      <c r="C821" s="10">
        <v>0.39722222222222198</v>
      </c>
      <c r="D821" s="9" t="s">
        <v>7</v>
      </c>
      <c r="E821" s="9">
        <v>7</v>
      </c>
      <c r="F821" s="9" t="s">
        <v>18</v>
      </c>
      <c r="G821" s="13">
        <f t="shared" si="132"/>
        <v>4</v>
      </c>
      <c r="H821">
        <f t="shared" si="133"/>
        <v>7</v>
      </c>
      <c r="I821" s="14">
        <f t="shared" si="134"/>
        <v>10</v>
      </c>
      <c r="J821" s="14">
        <f t="shared" si="135"/>
        <v>4</v>
      </c>
      <c r="K821" s="14">
        <f t="shared" si="136"/>
        <v>4</v>
      </c>
      <c r="L821" s="14">
        <f t="shared" si="137"/>
        <v>4</v>
      </c>
      <c r="M821" s="14">
        <f t="shared" si="138"/>
        <v>3</v>
      </c>
      <c r="N821" s="14">
        <f t="shared" si="139"/>
        <v>3</v>
      </c>
      <c r="O821">
        <f t="shared" si="140"/>
        <v>2016</v>
      </c>
      <c r="P821">
        <f t="shared" si="141"/>
        <v>12</v>
      </c>
      <c r="Q821">
        <f t="shared" si="142"/>
        <v>18</v>
      </c>
      <c r="R821">
        <f>IF(E821=0,1,(IF(E821&lt;=5,2,(IF(E821&lt;=10,3,(IF(E821&gt;=11,4)))))))</f>
        <v>3</v>
      </c>
    </row>
    <row r="822" spans="1:18" x14ac:dyDescent="0.2">
      <c r="A822" s="8">
        <v>42722</v>
      </c>
      <c r="B822" s="9">
        <v>505</v>
      </c>
      <c r="C822" s="10">
        <v>0.39930555555555602</v>
      </c>
      <c r="D822" s="9" t="s">
        <v>7</v>
      </c>
      <c r="E822" s="9">
        <v>50</v>
      </c>
      <c r="F822" s="9" t="s">
        <v>18</v>
      </c>
      <c r="G822" s="13">
        <f t="shared" si="132"/>
        <v>5</v>
      </c>
      <c r="H822">
        <f t="shared" si="133"/>
        <v>7</v>
      </c>
      <c r="I822" s="14">
        <f t="shared" si="134"/>
        <v>10</v>
      </c>
      <c r="J822" s="14">
        <f t="shared" si="135"/>
        <v>4</v>
      </c>
      <c r="K822" s="14">
        <f t="shared" si="136"/>
        <v>3</v>
      </c>
      <c r="L822" s="14">
        <f t="shared" si="137"/>
        <v>3</v>
      </c>
      <c r="M822" s="14">
        <f t="shared" si="138"/>
        <v>4</v>
      </c>
      <c r="N822" s="14">
        <f t="shared" si="139"/>
        <v>4</v>
      </c>
      <c r="O822">
        <f t="shared" si="140"/>
        <v>2016</v>
      </c>
      <c r="P822">
        <f t="shared" si="141"/>
        <v>12</v>
      </c>
      <c r="Q822">
        <f t="shared" si="142"/>
        <v>18</v>
      </c>
      <c r="R822">
        <f>IF(E822=0,1,(IF(E822&lt;=5,2,(IF(E822&lt;=10,3,(IF(E822&gt;=11,4)))))))</f>
        <v>4</v>
      </c>
    </row>
    <row r="823" spans="1:18" x14ac:dyDescent="0.2">
      <c r="A823" s="8">
        <v>42722</v>
      </c>
      <c r="B823" s="9">
        <v>504</v>
      </c>
      <c r="C823" s="10">
        <v>0.42430555555555599</v>
      </c>
      <c r="D823" s="9" t="s">
        <v>7</v>
      </c>
      <c r="E823" s="9">
        <v>7</v>
      </c>
      <c r="F823" s="9" t="s">
        <v>18</v>
      </c>
      <c r="G823" s="13">
        <f t="shared" si="132"/>
        <v>4</v>
      </c>
      <c r="H823">
        <f t="shared" si="133"/>
        <v>7</v>
      </c>
      <c r="I823" s="14">
        <f t="shared" si="134"/>
        <v>11</v>
      </c>
      <c r="J823" s="14">
        <f t="shared" si="135"/>
        <v>4</v>
      </c>
      <c r="K823" s="14">
        <f t="shared" si="136"/>
        <v>4</v>
      </c>
      <c r="L823" s="14">
        <f t="shared" si="137"/>
        <v>4</v>
      </c>
      <c r="M823" s="14">
        <f t="shared" si="138"/>
        <v>3</v>
      </c>
      <c r="N823" s="14">
        <f t="shared" si="139"/>
        <v>3</v>
      </c>
      <c r="O823">
        <f t="shared" si="140"/>
        <v>2016</v>
      </c>
      <c r="P823">
        <f t="shared" si="141"/>
        <v>12</v>
      </c>
      <c r="Q823">
        <f t="shared" si="142"/>
        <v>18</v>
      </c>
      <c r="R823">
        <f>IF(E823=0,1,(IF(E823&lt;=5,2,(IF(E823&lt;=10,3,(IF(E823&gt;=11,4)))))))</f>
        <v>3</v>
      </c>
    </row>
    <row r="824" spans="1:18" x14ac:dyDescent="0.2">
      <c r="A824" s="8">
        <v>42722</v>
      </c>
      <c r="B824" s="9">
        <v>506</v>
      </c>
      <c r="C824" s="10">
        <v>0.44444444444444398</v>
      </c>
      <c r="D824" s="9" t="s">
        <v>7</v>
      </c>
      <c r="E824" s="9">
        <v>35</v>
      </c>
      <c r="F824" s="9" t="s">
        <v>18</v>
      </c>
      <c r="G824" s="13">
        <f t="shared" si="132"/>
        <v>6</v>
      </c>
      <c r="H824">
        <f t="shared" si="133"/>
        <v>7</v>
      </c>
      <c r="I824" s="14">
        <f t="shared" si="134"/>
        <v>11</v>
      </c>
      <c r="J824" s="14">
        <f t="shared" si="135"/>
        <v>4</v>
      </c>
      <c r="K824" s="14">
        <f t="shared" si="136"/>
        <v>4</v>
      </c>
      <c r="L824" s="14">
        <f t="shared" si="137"/>
        <v>2</v>
      </c>
      <c r="M824" s="14">
        <f t="shared" si="138"/>
        <v>2</v>
      </c>
      <c r="N824" s="14">
        <f t="shared" si="139"/>
        <v>2</v>
      </c>
      <c r="O824">
        <f t="shared" si="140"/>
        <v>2016</v>
      </c>
      <c r="P824">
        <f t="shared" si="141"/>
        <v>12</v>
      </c>
      <c r="Q824">
        <f t="shared" si="142"/>
        <v>18</v>
      </c>
      <c r="R824">
        <f>IF(E824=0,1,(IF(E824&lt;=5,2,(IF(E824&lt;=10,3,(IF(E824&gt;=11,4)))))))</f>
        <v>4</v>
      </c>
    </row>
    <row r="825" spans="1:18" x14ac:dyDescent="0.2">
      <c r="A825" s="8">
        <v>42722</v>
      </c>
      <c r="B825" s="9">
        <v>501</v>
      </c>
      <c r="C825" s="10">
        <v>0.50138888888888899</v>
      </c>
      <c r="D825" s="9" t="s">
        <v>7</v>
      </c>
      <c r="E825" s="9">
        <v>4</v>
      </c>
      <c r="F825" s="9" t="s">
        <v>19</v>
      </c>
      <c r="G825" s="13">
        <f t="shared" si="132"/>
        <v>1</v>
      </c>
      <c r="H825">
        <f t="shared" si="133"/>
        <v>7</v>
      </c>
      <c r="I825" s="14">
        <f t="shared" si="134"/>
        <v>13</v>
      </c>
      <c r="J825" s="14">
        <f t="shared" si="135"/>
        <v>2</v>
      </c>
      <c r="K825" s="14">
        <f t="shared" si="136"/>
        <v>3</v>
      </c>
      <c r="L825" s="14">
        <f t="shared" si="137"/>
        <v>2</v>
      </c>
      <c r="M825" s="14">
        <f t="shared" si="138"/>
        <v>1</v>
      </c>
      <c r="N825" s="14">
        <f t="shared" si="139"/>
        <v>1</v>
      </c>
      <c r="O825">
        <f t="shared" si="140"/>
        <v>2016</v>
      </c>
      <c r="P825">
        <f t="shared" si="141"/>
        <v>12</v>
      </c>
      <c r="Q825">
        <f t="shared" si="142"/>
        <v>18</v>
      </c>
      <c r="R825">
        <f>IF(E825=0,1,(IF(E825&lt;=5,2,(IF(E825&lt;=10,3,(IF(E825&gt;=11,4)))))))</f>
        <v>2</v>
      </c>
    </row>
    <row r="826" spans="1:18" x14ac:dyDescent="0.2">
      <c r="A826" s="8">
        <v>42722</v>
      </c>
      <c r="B826" s="9">
        <v>501</v>
      </c>
      <c r="C826" s="10">
        <v>0.50624999999999998</v>
      </c>
      <c r="D826" s="9" t="s">
        <v>7</v>
      </c>
      <c r="E826" s="9">
        <v>4</v>
      </c>
      <c r="F826" s="9" t="s">
        <v>19</v>
      </c>
      <c r="G826" s="13">
        <f t="shared" si="132"/>
        <v>1</v>
      </c>
      <c r="H826">
        <f t="shared" si="133"/>
        <v>7</v>
      </c>
      <c r="I826" s="14">
        <f t="shared" si="134"/>
        <v>13</v>
      </c>
      <c r="J826" s="14">
        <f t="shared" si="135"/>
        <v>2</v>
      </c>
      <c r="K826" s="14">
        <f t="shared" si="136"/>
        <v>3</v>
      </c>
      <c r="L826" s="14">
        <f t="shared" si="137"/>
        <v>2</v>
      </c>
      <c r="M826" s="14">
        <f t="shared" si="138"/>
        <v>1</v>
      </c>
      <c r="N826" s="14">
        <f t="shared" si="139"/>
        <v>1</v>
      </c>
      <c r="O826">
        <f t="shared" si="140"/>
        <v>2016</v>
      </c>
      <c r="P826">
        <f t="shared" si="141"/>
        <v>12</v>
      </c>
      <c r="Q826">
        <f t="shared" si="142"/>
        <v>18</v>
      </c>
      <c r="R826">
        <f>IF(E826=0,1,(IF(E826&lt;=5,2,(IF(E826&lt;=10,3,(IF(E826&gt;=11,4)))))))</f>
        <v>2</v>
      </c>
    </row>
    <row r="827" spans="1:18" x14ac:dyDescent="0.2">
      <c r="A827" s="8">
        <v>42722</v>
      </c>
      <c r="B827" s="9">
        <v>501</v>
      </c>
      <c r="C827" s="10">
        <v>0.52708333333333302</v>
      </c>
      <c r="D827" s="9" t="s">
        <v>7</v>
      </c>
      <c r="E827" s="9">
        <v>4</v>
      </c>
      <c r="F827" s="9" t="s">
        <v>18</v>
      </c>
      <c r="G827" s="13">
        <f t="shared" si="132"/>
        <v>1</v>
      </c>
      <c r="H827">
        <f t="shared" si="133"/>
        <v>7</v>
      </c>
      <c r="I827" s="14">
        <f t="shared" si="134"/>
        <v>13</v>
      </c>
      <c r="J827" s="14">
        <f t="shared" si="135"/>
        <v>4</v>
      </c>
      <c r="K827" s="14">
        <f t="shared" si="136"/>
        <v>3</v>
      </c>
      <c r="L827" s="14">
        <f t="shared" si="137"/>
        <v>2</v>
      </c>
      <c r="M827" s="14">
        <f t="shared" si="138"/>
        <v>1</v>
      </c>
      <c r="N827" s="14">
        <f t="shared" si="139"/>
        <v>1</v>
      </c>
      <c r="O827">
        <f t="shared" si="140"/>
        <v>2016</v>
      </c>
      <c r="P827">
        <f t="shared" si="141"/>
        <v>12</v>
      </c>
      <c r="Q827">
        <f t="shared" si="142"/>
        <v>18</v>
      </c>
      <c r="R827">
        <f>IF(E827=0,1,(IF(E827&lt;=5,2,(IF(E827&lt;=10,3,(IF(E827&gt;=11,4)))))))</f>
        <v>2</v>
      </c>
    </row>
    <row r="828" spans="1:18" x14ac:dyDescent="0.2">
      <c r="A828" s="8">
        <v>42722</v>
      </c>
      <c r="B828" s="9">
        <v>501</v>
      </c>
      <c r="C828" s="10">
        <v>0.53819444444444398</v>
      </c>
      <c r="D828" s="9" t="s">
        <v>7</v>
      </c>
      <c r="E828" s="9">
        <v>4</v>
      </c>
      <c r="F828" s="9" t="s">
        <v>19</v>
      </c>
      <c r="G828" s="13">
        <f t="shared" si="132"/>
        <v>1</v>
      </c>
      <c r="H828">
        <f t="shared" si="133"/>
        <v>7</v>
      </c>
      <c r="I828" s="14">
        <f t="shared" si="134"/>
        <v>13</v>
      </c>
      <c r="J828" s="14">
        <f t="shared" si="135"/>
        <v>2</v>
      </c>
      <c r="K828" s="14">
        <f t="shared" si="136"/>
        <v>3</v>
      </c>
      <c r="L828" s="14">
        <f t="shared" si="137"/>
        <v>2</v>
      </c>
      <c r="M828" s="14">
        <f t="shared" si="138"/>
        <v>1</v>
      </c>
      <c r="N828" s="14">
        <f t="shared" si="139"/>
        <v>1</v>
      </c>
      <c r="O828">
        <f t="shared" si="140"/>
        <v>2016</v>
      </c>
      <c r="P828">
        <f t="shared" si="141"/>
        <v>12</v>
      </c>
      <c r="Q828">
        <f t="shared" si="142"/>
        <v>18</v>
      </c>
      <c r="R828">
        <f>IF(E828=0,1,(IF(E828&lt;=5,2,(IF(E828&lt;=10,3,(IF(E828&gt;=11,4)))))))</f>
        <v>2</v>
      </c>
    </row>
    <row r="829" spans="1:18" x14ac:dyDescent="0.2">
      <c r="A829" s="8">
        <v>42722</v>
      </c>
      <c r="B829" s="9">
        <v>512</v>
      </c>
      <c r="C829" s="10">
        <v>0.54513888888888895</v>
      </c>
      <c r="D829" s="9" t="s">
        <v>7</v>
      </c>
      <c r="E829" s="9">
        <v>5</v>
      </c>
      <c r="F829" s="9" t="s">
        <v>19</v>
      </c>
      <c r="G829" s="13">
        <f t="shared" si="132"/>
        <v>10</v>
      </c>
      <c r="H829">
        <f t="shared" si="133"/>
        <v>7</v>
      </c>
      <c r="I829" s="14">
        <f t="shared" si="134"/>
        <v>14</v>
      </c>
      <c r="J829" s="14">
        <f t="shared" si="135"/>
        <v>2</v>
      </c>
      <c r="K829" s="14">
        <f t="shared" si="136"/>
        <v>3</v>
      </c>
      <c r="L829" s="14">
        <f t="shared" si="137"/>
        <v>1</v>
      </c>
      <c r="M829" s="14">
        <f t="shared" si="138"/>
        <v>3</v>
      </c>
      <c r="N829" s="14">
        <f t="shared" si="139"/>
        <v>3</v>
      </c>
      <c r="O829">
        <f t="shared" si="140"/>
        <v>2016</v>
      </c>
      <c r="P829">
        <f t="shared" si="141"/>
        <v>12</v>
      </c>
      <c r="Q829">
        <f t="shared" si="142"/>
        <v>18</v>
      </c>
      <c r="R829">
        <f>IF(E829=0,1,(IF(E829&lt;=5,2,(IF(E829&lt;=10,3,(IF(E829&gt;=11,4)))))))</f>
        <v>2</v>
      </c>
    </row>
    <row r="830" spans="1:18" x14ac:dyDescent="0.2">
      <c r="A830" s="8">
        <v>42722</v>
      </c>
      <c r="B830" s="9">
        <v>501</v>
      </c>
      <c r="C830" s="10">
        <v>0.55486111111111103</v>
      </c>
      <c r="D830" s="9" t="s">
        <v>7</v>
      </c>
      <c r="E830" s="9">
        <v>4</v>
      </c>
      <c r="F830" s="9" t="s">
        <v>18</v>
      </c>
      <c r="G830" s="13">
        <f t="shared" si="132"/>
        <v>1</v>
      </c>
      <c r="H830">
        <f t="shared" si="133"/>
        <v>7</v>
      </c>
      <c r="I830" s="14">
        <f t="shared" si="134"/>
        <v>14</v>
      </c>
      <c r="J830" s="14">
        <f t="shared" si="135"/>
        <v>4</v>
      </c>
      <c r="K830" s="14">
        <f t="shared" si="136"/>
        <v>3</v>
      </c>
      <c r="L830" s="14">
        <f t="shared" si="137"/>
        <v>2</v>
      </c>
      <c r="M830" s="14">
        <f t="shared" si="138"/>
        <v>1</v>
      </c>
      <c r="N830" s="14">
        <f t="shared" si="139"/>
        <v>1</v>
      </c>
      <c r="O830">
        <f t="shared" si="140"/>
        <v>2016</v>
      </c>
      <c r="P830">
        <f t="shared" si="141"/>
        <v>12</v>
      </c>
      <c r="Q830">
        <f t="shared" si="142"/>
        <v>18</v>
      </c>
      <c r="R830">
        <f>IF(E830=0,1,(IF(E830&lt;=5,2,(IF(E830&lt;=10,3,(IF(E830&gt;=11,4)))))))</f>
        <v>2</v>
      </c>
    </row>
    <row r="831" spans="1:18" x14ac:dyDescent="0.2">
      <c r="A831" s="8">
        <v>42722</v>
      </c>
      <c r="B831" s="9">
        <v>505</v>
      </c>
      <c r="C831" s="10">
        <v>0.60277777777777797</v>
      </c>
      <c r="D831" s="9" t="s">
        <v>7</v>
      </c>
      <c r="E831" s="9">
        <v>60</v>
      </c>
      <c r="F831" s="9" t="s">
        <v>19</v>
      </c>
      <c r="G831" s="13">
        <f t="shared" si="132"/>
        <v>5</v>
      </c>
      <c r="H831">
        <f t="shared" si="133"/>
        <v>7</v>
      </c>
      <c r="I831" s="14">
        <f t="shared" si="134"/>
        <v>15</v>
      </c>
      <c r="J831" s="14">
        <f t="shared" si="135"/>
        <v>2</v>
      </c>
      <c r="K831" s="14">
        <f t="shared" si="136"/>
        <v>3</v>
      </c>
      <c r="L831" s="14">
        <f t="shared" si="137"/>
        <v>3</v>
      </c>
      <c r="M831" s="14">
        <f t="shared" si="138"/>
        <v>4</v>
      </c>
      <c r="N831" s="14">
        <f t="shared" si="139"/>
        <v>4</v>
      </c>
      <c r="O831">
        <f t="shared" si="140"/>
        <v>2016</v>
      </c>
      <c r="P831">
        <f t="shared" si="141"/>
        <v>12</v>
      </c>
      <c r="Q831">
        <f t="shared" si="142"/>
        <v>18</v>
      </c>
      <c r="R831">
        <f>IF(E831=0,1,(IF(E831&lt;=5,2,(IF(E831&lt;=10,3,(IF(E831&gt;=11,4)))))))</f>
        <v>4</v>
      </c>
    </row>
    <row r="832" spans="1:18" x14ac:dyDescent="0.2">
      <c r="A832" s="8">
        <v>42722</v>
      </c>
      <c r="B832" s="9">
        <v>504</v>
      </c>
      <c r="C832" s="10">
        <v>0.60763888888888895</v>
      </c>
      <c r="D832" s="9" t="s">
        <v>7</v>
      </c>
      <c r="E832" s="9">
        <v>11</v>
      </c>
      <c r="F832" s="9" t="s">
        <v>19</v>
      </c>
      <c r="G832" s="13">
        <f t="shared" si="132"/>
        <v>4</v>
      </c>
      <c r="H832">
        <f t="shared" si="133"/>
        <v>7</v>
      </c>
      <c r="I832" s="14">
        <f t="shared" si="134"/>
        <v>15</v>
      </c>
      <c r="J832" s="14">
        <f t="shared" si="135"/>
        <v>2</v>
      </c>
      <c r="K832" s="14">
        <f t="shared" si="136"/>
        <v>4</v>
      </c>
      <c r="L832" s="14">
        <f t="shared" si="137"/>
        <v>4</v>
      </c>
      <c r="M832" s="14">
        <f t="shared" si="138"/>
        <v>3</v>
      </c>
      <c r="N832" s="14">
        <f t="shared" si="139"/>
        <v>3</v>
      </c>
      <c r="O832">
        <f t="shared" si="140"/>
        <v>2016</v>
      </c>
      <c r="P832">
        <f t="shared" si="141"/>
        <v>12</v>
      </c>
      <c r="Q832">
        <f t="shared" si="142"/>
        <v>18</v>
      </c>
      <c r="R832">
        <f>IF(E832=0,1,(IF(E832&lt;=5,2,(IF(E832&lt;=10,3,(IF(E832&gt;=11,4)))))))</f>
        <v>4</v>
      </c>
    </row>
    <row r="833" spans="1:18" x14ac:dyDescent="0.2">
      <c r="A833" s="8">
        <v>42722</v>
      </c>
      <c r="B833" s="9">
        <v>505</v>
      </c>
      <c r="C833" s="10">
        <v>0.61111111111111105</v>
      </c>
      <c r="D833" s="9" t="s">
        <v>7</v>
      </c>
      <c r="E833" s="9">
        <v>25</v>
      </c>
      <c r="F833" s="9" t="s">
        <v>18</v>
      </c>
      <c r="G833" s="13">
        <f t="shared" si="132"/>
        <v>5</v>
      </c>
      <c r="H833">
        <f t="shared" si="133"/>
        <v>7</v>
      </c>
      <c r="I833" s="14">
        <f t="shared" si="134"/>
        <v>15</v>
      </c>
      <c r="J833" s="14">
        <f t="shared" si="135"/>
        <v>4</v>
      </c>
      <c r="K833" s="14">
        <f t="shared" si="136"/>
        <v>3</v>
      </c>
      <c r="L833" s="14">
        <f t="shared" si="137"/>
        <v>3</v>
      </c>
      <c r="M833" s="14">
        <f t="shared" si="138"/>
        <v>4</v>
      </c>
      <c r="N833" s="14">
        <f t="shared" si="139"/>
        <v>4</v>
      </c>
      <c r="O833">
        <f t="shared" si="140"/>
        <v>2016</v>
      </c>
      <c r="P833">
        <f t="shared" si="141"/>
        <v>12</v>
      </c>
      <c r="Q833">
        <f t="shared" si="142"/>
        <v>18</v>
      </c>
      <c r="R833">
        <f>IF(E833=0,1,(IF(E833&lt;=5,2,(IF(E833&lt;=10,3,(IF(E833&gt;=11,4)))))))</f>
        <v>4</v>
      </c>
    </row>
    <row r="834" spans="1:18" x14ac:dyDescent="0.2">
      <c r="A834" s="8">
        <v>42722</v>
      </c>
      <c r="B834" s="9">
        <v>512</v>
      </c>
      <c r="C834" s="10">
        <v>0.61250000000000004</v>
      </c>
      <c r="D834" s="9" t="s">
        <v>7</v>
      </c>
      <c r="E834" s="9">
        <v>10</v>
      </c>
      <c r="F834" s="9" t="s">
        <v>18</v>
      </c>
      <c r="G834" s="13">
        <f t="shared" si="132"/>
        <v>10</v>
      </c>
      <c r="H834">
        <f t="shared" si="133"/>
        <v>7</v>
      </c>
      <c r="I834" s="14">
        <f t="shared" si="134"/>
        <v>15</v>
      </c>
      <c r="J834" s="14">
        <f t="shared" si="135"/>
        <v>4</v>
      </c>
      <c r="K834" s="14">
        <f t="shared" si="136"/>
        <v>3</v>
      </c>
      <c r="L834" s="14">
        <f t="shared" si="137"/>
        <v>1</v>
      </c>
      <c r="M834" s="14">
        <f t="shared" si="138"/>
        <v>3</v>
      </c>
      <c r="N834" s="14">
        <f t="shared" si="139"/>
        <v>3</v>
      </c>
      <c r="O834">
        <f t="shared" si="140"/>
        <v>2016</v>
      </c>
      <c r="P834">
        <f t="shared" si="141"/>
        <v>12</v>
      </c>
      <c r="Q834">
        <f t="shared" si="142"/>
        <v>18</v>
      </c>
      <c r="R834">
        <f>IF(E834=0,1,(IF(E834&lt;=5,2,(IF(E834&lt;=10,3,(IF(E834&gt;=11,4)))))))</f>
        <v>3</v>
      </c>
    </row>
    <row r="835" spans="1:18" x14ac:dyDescent="0.2">
      <c r="A835" s="8">
        <v>42722</v>
      </c>
      <c r="B835" s="9">
        <v>504</v>
      </c>
      <c r="C835" s="10">
        <v>0.61250000000000004</v>
      </c>
      <c r="D835" s="9" t="s">
        <v>7</v>
      </c>
      <c r="E835" s="9">
        <v>19</v>
      </c>
      <c r="F835" s="9" t="s">
        <v>20</v>
      </c>
      <c r="G835" s="13">
        <f t="shared" ref="G835:G898" si="143">IF(B835=501,1,(IF(B835=502,2,(IF(B835=503,3,(IF(B835=504,4,(IF(B835=505,5,(IF(B835=506,6,(IF(B835=509,7,(IF(B835=510,8,(IF(B835=511,9,(IF(B835=512,10,(IF(B835=514,11)))))))))))))))))))))</f>
        <v>4</v>
      </c>
      <c r="H835">
        <f t="shared" ref="H835:H898" si="144">IF(D835="Friday",5,(IF(D835="Saturday",6,(IF(D835="Sunday",7,(IF(D835="Monday",1,(IF(D835="Tuesday",2,(IF(D835="Wednesday",3,(IF(D835="Thursday",4,0)))))))))))))</f>
        <v>7</v>
      </c>
      <c r="I835" s="14">
        <f t="shared" ref="I835:I898" si="145">(ROUNDDOWN(C835*24,0)+1)</f>
        <v>15</v>
      </c>
      <c r="J835" s="14">
        <f t="shared" ref="J835:J898" si="146">IF(F835="N",1,(IF(F835="E",2,(IF(F835="S",3,(IF(F835="W",4)))))))</f>
        <v>3</v>
      </c>
      <c r="K835" s="14">
        <f t="shared" ref="K835:K898" si="147">IF(B835=501,3,(IF(B835=502,2,(IF(B835=503,3,(IF(B835=504,4,(IF(B835=505,3,(IF(B835=506,4,(IF(B835=509,1,(IF(B835=510,1,(IF(B835=511,1,(IF(B835=512,3,(IF(B835=514,2)))))))))))))))))))))</f>
        <v>4</v>
      </c>
      <c r="L835" s="14">
        <f t="shared" ref="L835:L898" si="148">IF(B835=501,2,(IF(B835=502,1,(IF(B835=503,2,(IF(B835=504,4,(IF(B835=505,3,(IF(B835=506,2,(IF(B835=509,2,(IF(B835=510,3,(IF(B835=511,3,(IF(B835=512,1,(IF(B835=514,1)))))))))))))))))))))</f>
        <v>4</v>
      </c>
      <c r="M835" s="14">
        <f t="shared" ref="M835:M898" si="149">IF(B835=501,1,(IF(B835=502,3,(IF(B835=503,1,(IF(B835=504,3,(IF(B835=505,4,(IF(B835=506,2,(IF(B835=509,2,(IF(B835=510,3,(IF(B835=511,2,(IF(B835=512,3,(IF(B835=514,3)))))))))))))))))))))</f>
        <v>3</v>
      </c>
      <c r="N835" s="14">
        <f t="shared" ref="N835:N898" si="150">IF(B835=501,1,(IF(B835=502,3,(IF(B835=503,1,(IF(B835=504,3,(IF(B835=505,4,(IF(B835=506,2,(IF(B835=509,2,(IF(B835=510,3,(IF(B835=511,2,(IF(B835=512,3,(IF(B835=514,1)))))))))))))))))))))</f>
        <v>3</v>
      </c>
      <c r="O835">
        <f t="shared" ref="O835:O898" si="151">YEAR(A835)</f>
        <v>2016</v>
      </c>
      <c r="P835">
        <f t="shared" ref="P835:P898" si="152">MONTH(A835)</f>
        <v>12</v>
      </c>
      <c r="Q835">
        <f t="shared" ref="Q835:Q898" si="153">DAY(A835)</f>
        <v>18</v>
      </c>
      <c r="R835">
        <f>IF(E835=0,1,(IF(E835&lt;=5,2,(IF(E835&lt;=10,3,(IF(E835&gt;=11,4)))))))</f>
        <v>4</v>
      </c>
    </row>
    <row r="836" spans="1:18" x14ac:dyDescent="0.2">
      <c r="A836" s="8">
        <v>42722</v>
      </c>
      <c r="B836" s="9">
        <v>501</v>
      </c>
      <c r="C836" s="10">
        <v>0.61736111111111103</v>
      </c>
      <c r="D836" s="9" t="s">
        <v>7</v>
      </c>
      <c r="E836" s="9">
        <v>8</v>
      </c>
      <c r="F836" s="9" t="s">
        <v>19</v>
      </c>
      <c r="G836" s="13">
        <f t="shared" si="143"/>
        <v>1</v>
      </c>
      <c r="H836">
        <f t="shared" si="144"/>
        <v>7</v>
      </c>
      <c r="I836" s="14">
        <f t="shared" si="145"/>
        <v>15</v>
      </c>
      <c r="J836" s="14">
        <f t="shared" si="146"/>
        <v>2</v>
      </c>
      <c r="K836" s="14">
        <f t="shared" si="147"/>
        <v>3</v>
      </c>
      <c r="L836" s="14">
        <f t="shared" si="148"/>
        <v>2</v>
      </c>
      <c r="M836" s="14">
        <f t="shared" si="149"/>
        <v>1</v>
      </c>
      <c r="N836" s="14">
        <f t="shared" si="150"/>
        <v>1</v>
      </c>
      <c r="O836">
        <f t="shared" si="151"/>
        <v>2016</v>
      </c>
      <c r="P836">
        <f t="shared" si="152"/>
        <v>12</v>
      </c>
      <c r="Q836">
        <f t="shared" si="153"/>
        <v>18</v>
      </c>
      <c r="R836">
        <f>IF(E836=0,1,(IF(E836&lt;=5,2,(IF(E836&lt;=10,3,(IF(E836&gt;=11,4)))))))</f>
        <v>3</v>
      </c>
    </row>
    <row r="837" spans="1:18" x14ac:dyDescent="0.2">
      <c r="A837" s="8">
        <v>42722</v>
      </c>
      <c r="B837" s="9">
        <v>512</v>
      </c>
      <c r="C837" s="10">
        <v>0.62291666666666701</v>
      </c>
      <c r="D837" s="9" t="s">
        <v>7</v>
      </c>
      <c r="E837" s="9">
        <v>6</v>
      </c>
      <c r="F837" s="9" t="s">
        <v>18</v>
      </c>
      <c r="G837" s="13">
        <f t="shared" si="143"/>
        <v>10</v>
      </c>
      <c r="H837">
        <f t="shared" si="144"/>
        <v>7</v>
      </c>
      <c r="I837" s="14">
        <f t="shared" si="145"/>
        <v>15</v>
      </c>
      <c r="J837" s="14">
        <f t="shared" si="146"/>
        <v>4</v>
      </c>
      <c r="K837" s="14">
        <f t="shared" si="147"/>
        <v>3</v>
      </c>
      <c r="L837" s="14">
        <f t="shared" si="148"/>
        <v>1</v>
      </c>
      <c r="M837" s="14">
        <f t="shared" si="149"/>
        <v>3</v>
      </c>
      <c r="N837" s="14">
        <f t="shared" si="150"/>
        <v>3</v>
      </c>
      <c r="O837">
        <f t="shared" si="151"/>
        <v>2016</v>
      </c>
      <c r="P837">
        <f t="shared" si="152"/>
        <v>12</v>
      </c>
      <c r="Q837">
        <f t="shared" si="153"/>
        <v>18</v>
      </c>
      <c r="R837">
        <f>IF(E837=0,1,(IF(E837&lt;=5,2,(IF(E837&lt;=10,3,(IF(E837&gt;=11,4)))))))</f>
        <v>3</v>
      </c>
    </row>
    <row r="838" spans="1:18" x14ac:dyDescent="0.2">
      <c r="A838" s="8">
        <v>42722</v>
      </c>
      <c r="B838" s="9">
        <v>512</v>
      </c>
      <c r="C838" s="10">
        <v>0.63958333333333295</v>
      </c>
      <c r="D838" s="9" t="s">
        <v>7</v>
      </c>
      <c r="E838" s="9">
        <v>6</v>
      </c>
      <c r="F838" s="9" t="s">
        <v>18</v>
      </c>
      <c r="G838" s="13">
        <f t="shared" si="143"/>
        <v>10</v>
      </c>
      <c r="H838">
        <f t="shared" si="144"/>
        <v>7</v>
      </c>
      <c r="I838" s="14">
        <f t="shared" si="145"/>
        <v>16</v>
      </c>
      <c r="J838" s="14">
        <f t="shared" si="146"/>
        <v>4</v>
      </c>
      <c r="K838" s="14">
        <f t="shared" si="147"/>
        <v>3</v>
      </c>
      <c r="L838" s="14">
        <f t="shared" si="148"/>
        <v>1</v>
      </c>
      <c r="M838" s="14">
        <f t="shared" si="149"/>
        <v>3</v>
      </c>
      <c r="N838" s="14">
        <f t="shared" si="150"/>
        <v>3</v>
      </c>
      <c r="O838">
        <f t="shared" si="151"/>
        <v>2016</v>
      </c>
      <c r="P838">
        <f t="shared" si="152"/>
        <v>12</v>
      </c>
      <c r="Q838">
        <f t="shared" si="153"/>
        <v>18</v>
      </c>
      <c r="R838">
        <f>IF(E838=0,1,(IF(E838&lt;=5,2,(IF(E838&lt;=10,3,(IF(E838&gt;=11,4)))))))</f>
        <v>3</v>
      </c>
    </row>
    <row r="839" spans="1:18" x14ac:dyDescent="0.2">
      <c r="A839" s="8">
        <v>42722</v>
      </c>
      <c r="B839" s="9">
        <v>506</v>
      </c>
      <c r="C839" s="10">
        <v>0.66666666666666696</v>
      </c>
      <c r="D839" s="9" t="s">
        <v>7</v>
      </c>
      <c r="E839" s="9">
        <v>16</v>
      </c>
      <c r="F839" s="9" t="s">
        <v>19</v>
      </c>
      <c r="G839" s="13">
        <f t="shared" si="143"/>
        <v>6</v>
      </c>
      <c r="H839">
        <f t="shared" si="144"/>
        <v>7</v>
      </c>
      <c r="I839" s="14">
        <f t="shared" si="145"/>
        <v>17</v>
      </c>
      <c r="J839" s="14">
        <f t="shared" si="146"/>
        <v>2</v>
      </c>
      <c r="K839" s="14">
        <f t="shared" si="147"/>
        <v>4</v>
      </c>
      <c r="L839" s="14">
        <f t="shared" si="148"/>
        <v>2</v>
      </c>
      <c r="M839" s="14">
        <f t="shared" si="149"/>
        <v>2</v>
      </c>
      <c r="N839" s="14">
        <f t="shared" si="150"/>
        <v>2</v>
      </c>
      <c r="O839">
        <f t="shared" si="151"/>
        <v>2016</v>
      </c>
      <c r="P839">
        <f t="shared" si="152"/>
        <v>12</v>
      </c>
      <c r="Q839">
        <f t="shared" si="153"/>
        <v>18</v>
      </c>
      <c r="R839">
        <f>IF(E839=0,1,(IF(E839&lt;=5,2,(IF(E839&lt;=10,3,(IF(E839&gt;=11,4)))))))</f>
        <v>4</v>
      </c>
    </row>
    <row r="840" spans="1:18" x14ac:dyDescent="0.2">
      <c r="A840" s="8">
        <v>42722</v>
      </c>
      <c r="B840" s="9">
        <v>506</v>
      </c>
      <c r="C840" s="10">
        <v>0.67291666666666705</v>
      </c>
      <c r="D840" s="9" t="s">
        <v>7</v>
      </c>
      <c r="E840" s="9">
        <v>9</v>
      </c>
      <c r="F840" s="9" t="s">
        <v>18</v>
      </c>
      <c r="G840" s="13">
        <f t="shared" si="143"/>
        <v>6</v>
      </c>
      <c r="H840">
        <f t="shared" si="144"/>
        <v>7</v>
      </c>
      <c r="I840" s="14">
        <f t="shared" si="145"/>
        <v>17</v>
      </c>
      <c r="J840" s="14">
        <f t="shared" si="146"/>
        <v>4</v>
      </c>
      <c r="K840" s="14">
        <f t="shared" si="147"/>
        <v>4</v>
      </c>
      <c r="L840" s="14">
        <f t="shared" si="148"/>
        <v>2</v>
      </c>
      <c r="M840" s="14">
        <f t="shared" si="149"/>
        <v>2</v>
      </c>
      <c r="N840" s="14">
        <f t="shared" si="150"/>
        <v>2</v>
      </c>
      <c r="O840">
        <f t="shared" si="151"/>
        <v>2016</v>
      </c>
      <c r="P840">
        <f t="shared" si="152"/>
        <v>12</v>
      </c>
      <c r="Q840">
        <f t="shared" si="153"/>
        <v>18</v>
      </c>
      <c r="R840">
        <f>IF(E840=0,1,(IF(E840&lt;=5,2,(IF(E840&lt;=10,3,(IF(E840&gt;=11,4)))))))</f>
        <v>3</v>
      </c>
    </row>
    <row r="841" spans="1:18" x14ac:dyDescent="0.2">
      <c r="A841" s="8">
        <v>42722</v>
      </c>
      <c r="B841" s="9">
        <v>514</v>
      </c>
      <c r="C841" s="10">
        <v>0.68402777777777801</v>
      </c>
      <c r="D841" s="9" t="s">
        <v>7</v>
      </c>
      <c r="E841" s="9">
        <v>5</v>
      </c>
      <c r="F841" s="9" t="s">
        <v>18</v>
      </c>
      <c r="G841" s="13">
        <f t="shared" si="143"/>
        <v>11</v>
      </c>
      <c r="H841">
        <f t="shared" si="144"/>
        <v>7</v>
      </c>
      <c r="I841" s="14">
        <f t="shared" si="145"/>
        <v>17</v>
      </c>
      <c r="J841" s="14">
        <f t="shared" si="146"/>
        <v>4</v>
      </c>
      <c r="K841" s="14">
        <f t="shared" si="147"/>
        <v>2</v>
      </c>
      <c r="L841" s="14">
        <f t="shared" si="148"/>
        <v>1</v>
      </c>
      <c r="M841" s="14">
        <f t="shared" si="149"/>
        <v>3</v>
      </c>
      <c r="N841" s="14">
        <f t="shared" si="150"/>
        <v>1</v>
      </c>
      <c r="O841">
        <f t="shared" si="151"/>
        <v>2016</v>
      </c>
      <c r="P841">
        <f t="shared" si="152"/>
        <v>12</v>
      </c>
      <c r="Q841">
        <f t="shared" si="153"/>
        <v>18</v>
      </c>
      <c r="R841">
        <f>IF(E841=0,1,(IF(E841&lt;=5,2,(IF(E841&lt;=10,3,(IF(E841&gt;=11,4)))))))</f>
        <v>2</v>
      </c>
    </row>
    <row r="842" spans="1:18" x14ac:dyDescent="0.2">
      <c r="A842" s="8">
        <v>42722</v>
      </c>
      <c r="B842" s="9">
        <v>504</v>
      </c>
      <c r="C842" s="10">
        <v>0.68402777777777801</v>
      </c>
      <c r="D842" s="9" t="s">
        <v>7</v>
      </c>
      <c r="E842" s="9">
        <v>69</v>
      </c>
      <c r="F842" s="9" t="s">
        <v>18</v>
      </c>
      <c r="G842" s="13">
        <f t="shared" si="143"/>
        <v>4</v>
      </c>
      <c r="H842">
        <f t="shared" si="144"/>
        <v>7</v>
      </c>
      <c r="I842" s="14">
        <f t="shared" si="145"/>
        <v>17</v>
      </c>
      <c r="J842" s="14">
        <f t="shared" si="146"/>
        <v>4</v>
      </c>
      <c r="K842" s="14">
        <f t="shared" si="147"/>
        <v>4</v>
      </c>
      <c r="L842" s="14">
        <f t="shared" si="148"/>
        <v>4</v>
      </c>
      <c r="M842" s="14">
        <f t="shared" si="149"/>
        <v>3</v>
      </c>
      <c r="N842" s="14">
        <f t="shared" si="150"/>
        <v>3</v>
      </c>
      <c r="O842">
        <f t="shared" si="151"/>
        <v>2016</v>
      </c>
      <c r="P842">
        <f t="shared" si="152"/>
        <v>12</v>
      </c>
      <c r="Q842">
        <f t="shared" si="153"/>
        <v>18</v>
      </c>
      <c r="R842">
        <f>IF(E842=0,1,(IF(E842&lt;=5,2,(IF(E842&lt;=10,3,(IF(E842&gt;=11,4)))))))</f>
        <v>4</v>
      </c>
    </row>
    <row r="843" spans="1:18" x14ac:dyDescent="0.2">
      <c r="A843" s="8">
        <v>42722</v>
      </c>
      <c r="B843" s="9">
        <v>509</v>
      </c>
      <c r="C843" s="10">
        <v>0.69722222222222197</v>
      </c>
      <c r="D843" s="9" t="s">
        <v>7</v>
      </c>
      <c r="E843" s="9">
        <v>6</v>
      </c>
      <c r="F843" s="9" t="s">
        <v>18</v>
      </c>
      <c r="G843" s="13">
        <f t="shared" si="143"/>
        <v>7</v>
      </c>
      <c r="H843">
        <f t="shared" si="144"/>
        <v>7</v>
      </c>
      <c r="I843" s="14">
        <f t="shared" si="145"/>
        <v>17</v>
      </c>
      <c r="J843" s="14">
        <f t="shared" si="146"/>
        <v>4</v>
      </c>
      <c r="K843" s="14">
        <f t="shared" si="147"/>
        <v>1</v>
      </c>
      <c r="L843" s="14">
        <f t="shared" si="148"/>
        <v>2</v>
      </c>
      <c r="M843" s="14">
        <f t="shared" si="149"/>
        <v>2</v>
      </c>
      <c r="N843" s="14">
        <f t="shared" si="150"/>
        <v>2</v>
      </c>
      <c r="O843">
        <f t="shared" si="151"/>
        <v>2016</v>
      </c>
      <c r="P843">
        <f t="shared" si="152"/>
        <v>12</v>
      </c>
      <c r="Q843">
        <f t="shared" si="153"/>
        <v>18</v>
      </c>
      <c r="R843">
        <f>IF(E843=0,1,(IF(E843&lt;=5,2,(IF(E843&lt;=10,3,(IF(E843&gt;=11,4)))))))</f>
        <v>3</v>
      </c>
    </row>
    <row r="844" spans="1:18" x14ac:dyDescent="0.2">
      <c r="A844" s="8">
        <v>42722</v>
      </c>
      <c r="B844" s="9">
        <v>510</v>
      </c>
      <c r="C844" s="10">
        <v>0.72430555555555598</v>
      </c>
      <c r="D844" s="9" t="s">
        <v>7</v>
      </c>
      <c r="E844" s="9">
        <v>5</v>
      </c>
      <c r="F844" s="9" t="s">
        <v>20</v>
      </c>
      <c r="G844" s="13">
        <f t="shared" si="143"/>
        <v>8</v>
      </c>
      <c r="H844">
        <f t="shared" si="144"/>
        <v>7</v>
      </c>
      <c r="I844" s="14">
        <f t="shared" si="145"/>
        <v>18</v>
      </c>
      <c r="J844" s="14">
        <f t="shared" si="146"/>
        <v>3</v>
      </c>
      <c r="K844" s="14">
        <f t="shared" si="147"/>
        <v>1</v>
      </c>
      <c r="L844" s="14">
        <f t="shared" si="148"/>
        <v>3</v>
      </c>
      <c r="M844" s="14">
        <f t="shared" si="149"/>
        <v>3</v>
      </c>
      <c r="N844" s="14">
        <f t="shared" si="150"/>
        <v>3</v>
      </c>
      <c r="O844">
        <f t="shared" si="151"/>
        <v>2016</v>
      </c>
      <c r="P844">
        <f t="shared" si="152"/>
        <v>12</v>
      </c>
      <c r="Q844">
        <f t="shared" si="153"/>
        <v>18</v>
      </c>
      <c r="R844">
        <f>IF(E844=0,1,(IF(E844&lt;=5,2,(IF(E844&lt;=10,3,(IF(E844&gt;=11,4)))))))</f>
        <v>2</v>
      </c>
    </row>
    <row r="845" spans="1:18" x14ac:dyDescent="0.2">
      <c r="A845" s="8">
        <v>42722</v>
      </c>
      <c r="B845" s="9">
        <v>510</v>
      </c>
      <c r="C845" s="10">
        <v>0.73124999999999996</v>
      </c>
      <c r="D845" s="9" t="s">
        <v>7</v>
      </c>
      <c r="E845" s="9">
        <v>5</v>
      </c>
      <c r="F845" s="9" t="s">
        <v>20</v>
      </c>
      <c r="G845" s="13">
        <f t="shared" si="143"/>
        <v>8</v>
      </c>
      <c r="H845">
        <f t="shared" si="144"/>
        <v>7</v>
      </c>
      <c r="I845" s="14">
        <f t="shared" si="145"/>
        <v>18</v>
      </c>
      <c r="J845" s="14">
        <f t="shared" si="146"/>
        <v>3</v>
      </c>
      <c r="K845" s="14">
        <f t="shared" si="147"/>
        <v>1</v>
      </c>
      <c r="L845" s="14">
        <f t="shared" si="148"/>
        <v>3</v>
      </c>
      <c r="M845" s="14">
        <f t="shared" si="149"/>
        <v>3</v>
      </c>
      <c r="N845" s="14">
        <f t="shared" si="150"/>
        <v>3</v>
      </c>
      <c r="O845">
        <f t="shared" si="151"/>
        <v>2016</v>
      </c>
      <c r="P845">
        <f t="shared" si="152"/>
        <v>12</v>
      </c>
      <c r="Q845">
        <f t="shared" si="153"/>
        <v>18</v>
      </c>
      <c r="R845">
        <f>IF(E845=0,1,(IF(E845&lt;=5,2,(IF(E845&lt;=10,3,(IF(E845&gt;=11,4)))))))</f>
        <v>2</v>
      </c>
    </row>
    <row r="846" spans="1:18" x14ac:dyDescent="0.2">
      <c r="A846" s="8">
        <v>42722</v>
      </c>
      <c r="B846" s="9">
        <v>505</v>
      </c>
      <c r="C846" s="10">
        <v>0.73819444444444404</v>
      </c>
      <c r="D846" s="9" t="s">
        <v>7</v>
      </c>
      <c r="E846" s="9">
        <v>6</v>
      </c>
      <c r="F846" s="9" t="s">
        <v>19</v>
      </c>
      <c r="G846" s="13">
        <f t="shared" si="143"/>
        <v>5</v>
      </c>
      <c r="H846">
        <f t="shared" si="144"/>
        <v>7</v>
      </c>
      <c r="I846" s="14">
        <f t="shared" si="145"/>
        <v>18</v>
      </c>
      <c r="J846" s="14">
        <f t="shared" si="146"/>
        <v>2</v>
      </c>
      <c r="K846" s="14">
        <f t="shared" si="147"/>
        <v>3</v>
      </c>
      <c r="L846" s="14">
        <f t="shared" si="148"/>
        <v>3</v>
      </c>
      <c r="M846" s="14">
        <f t="shared" si="149"/>
        <v>4</v>
      </c>
      <c r="N846" s="14">
        <f t="shared" si="150"/>
        <v>4</v>
      </c>
      <c r="O846">
        <f t="shared" si="151"/>
        <v>2016</v>
      </c>
      <c r="P846">
        <f t="shared" si="152"/>
        <v>12</v>
      </c>
      <c r="Q846">
        <f t="shared" si="153"/>
        <v>18</v>
      </c>
      <c r="R846">
        <f>IF(E846=0,1,(IF(E846&lt;=5,2,(IF(E846&lt;=10,3,(IF(E846&gt;=11,4)))))))</f>
        <v>3</v>
      </c>
    </row>
    <row r="847" spans="1:18" x14ac:dyDescent="0.2">
      <c r="A847" s="8">
        <v>42722</v>
      </c>
      <c r="B847" s="9">
        <v>510</v>
      </c>
      <c r="C847" s="10">
        <v>0.75347222222222199</v>
      </c>
      <c r="D847" s="9" t="s">
        <v>7</v>
      </c>
      <c r="E847" s="9">
        <v>5</v>
      </c>
      <c r="F847" s="9" t="s">
        <v>13</v>
      </c>
      <c r="G847" s="13">
        <f t="shared" si="143"/>
        <v>8</v>
      </c>
      <c r="H847">
        <f t="shared" si="144"/>
        <v>7</v>
      </c>
      <c r="I847" s="14">
        <f t="shared" si="145"/>
        <v>19</v>
      </c>
      <c r="J847" s="14">
        <f t="shared" si="146"/>
        <v>1</v>
      </c>
      <c r="K847" s="14">
        <f t="shared" si="147"/>
        <v>1</v>
      </c>
      <c r="L847" s="14">
        <f t="shared" si="148"/>
        <v>3</v>
      </c>
      <c r="M847" s="14">
        <f t="shared" si="149"/>
        <v>3</v>
      </c>
      <c r="N847" s="14">
        <f t="shared" si="150"/>
        <v>3</v>
      </c>
      <c r="O847">
        <f t="shared" si="151"/>
        <v>2016</v>
      </c>
      <c r="P847">
        <f t="shared" si="152"/>
        <v>12</v>
      </c>
      <c r="Q847">
        <f t="shared" si="153"/>
        <v>18</v>
      </c>
      <c r="R847">
        <f>IF(E847=0,1,(IF(E847&lt;=5,2,(IF(E847&lt;=10,3,(IF(E847&gt;=11,4)))))))</f>
        <v>2</v>
      </c>
    </row>
    <row r="848" spans="1:18" x14ac:dyDescent="0.2">
      <c r="A848" s="8">
        <v>42722</v>
      </c>
      <c r="B848" s="9">
        <v>504</v>
      </c>
      <c r="C848" s="10">
        <v>0.76180555555555596</v>
      </c>
      <c r="D848" s="9" t="s">
        <v>7</v>
      </c>
      <c r="E848" s="9">
        <v>80</v>
      </c>
      <c r="F848" s="9" t="s">
        <v>13</v>
      </c>
      <c r="G848" s="13">
        <f t="shared" si="143"/>
        <v>4</v>
      </c>
      <c r="H848">
        <f t="shared" si="144"/>
        <v>7</v>
      </c>
      <c r="I848" s="14">
        <f t="shared" si="145"/>
        <v>19</v>
      </c>
      <c r="J848" s="14">
        <f t="shared" si="146"/>
        <v>1</v>
      </c>
      <c r="K848" s="14">
        <f t="shared" si="147"/>
        <v>4</v>
      </c>
      <c r="L848" s="14">
        <f t="shared" si="148"/>
        <v>4</v>
      </c>
      <c r="M848" s="14">
        <f t="shared" si="149"/>
        <v>3</v>
      </c>
      <c r="N848" s="14">
        <f t="shared" si="150"/>
        <v>3</v>
      </c>
      <c r="O848">
        <f t="shared" si="151"/>
        <v>2016</v>
      </c>
      <c r="P848">
        <f t="shared" si="152"/>
        <v>12</v>
      </c>
      <c r="Q848">
        <f t="shared" si="153"/>
        <v>18</v>
      </c>
      <c r="R848">
        <f>IF(E848=0,1,(IF(E848&lt;=5,2,(IF(E848&lt;=10,3,(IF(E848&gt;=11,4)))))))</f>
        <v>4</v>
      </c>
    </row>
    <row r="849" spans="1:18" x14ac:dyDescent="0.2">
      <c r="A849" s="8">
        <v>42722</v>
      </c>
      <c r="B849" s="9">
        <v>514</v>
      </c>
      <c r="C849" s="10">
        <v>0.76805555555555605</v>
      </c>
      <c r="D849" s="9" t="s">
        <v>7</v>
      </c>
      <c r="E849" s="9">
        <v>10</v>
      </c>
      <c r="F849" s="9" t="s">
        <v>19</v>
      </c>
      <c r="G849" s="13">
        <f t="shared" si="143"/>
        <v>11</v>
      </c>
      <c r="H849">
        <f t="shared" si="144"/>
        <v>7</v>
      </c>
      <c r="I849" s="14">
        <f t="shared" si="145"/>
        <v>19</v>
      </c>
      <c r="J849" s="14">
        <f t="shared" si="146"/>
        <v>2</v>
      </c>
      <c r="K849" s="14">
        <f t="shared" si="147"/>
        <v>2</v>
      </c>
      <c r="L849" s="14">
        <f t="shared" si="148"/>
        <v>1</v>
      </c>
      <c r="M849" s="14">
        <f t="shared" si="149"/>
        <v>3</v>
      </c>
      <c r="N849" s="14">
        <f t="shared" si="150"/>
        <v>1</v>
      </c>
      <c r="O849">
        <f t="shared" si="151"/>
        <v>2016</v>
      </c>
      <c r="P849">
        <f t="shared" si="152"/>
        <v>12</v>
      </c>
      <c r="Q849">
        <f t="shared" si="153"/>
        <v>18</v>
      </c>
      <c r="R849">
        <f>IF(E849=0,1,(IF(E849&lt;=5,2,(IF(E849&lt;=10,3,(IF(E849&gt;=11,4)))))))</f>
        <v>3</v>
      </c>
    </row>
    <row r="850" spans="1:18" x14ac:dyDescent="0.2">
      <c r="A850" s="8">
        <v>42722</v>
      </c>
      <c r="B850" s="9">
        <v>510</v>
      </c>
      <c r="C850" s="10">
        <v>0.77013888888888904</v>
      </c>
      <c r="D850" s="9" t="s">
        <v>7</v>
      </c>
      <c r="E850" s="9">
        <v>10</v>
      </c>
      <c r="F850" s="9" t="s">
        <v>20</v>
      </c>
      <c r="G850" s="13">
        <f t="shared" si="143"/>
        <v>8</v>
      </c>
      <c r="H850">
        <f t="shared" si="144"/>
        <v>7</v>
      </c>
      <c r="I850" s="14">
        <f t="shared" si="145"/>
        <v>19</v>
      </c>
      <c r="J850" s="14">
        <f t="shared" si="146"/>
        <v>3</v>
      </c>
      <c r="K850" s="14">
        <f t="shared" si="147"/>
        <v>1</v>
      </c>
      <c r="L850" s="14">
        <f t="shared" si="148"/>
        <v>3</v>
      </c>
      <c r="M850" s="14">
        <f t="shared" si="149"/>
        <v>3</v>
      </c>
      <c r="N850" s="14">
        <f t="shared" si="150"/>
        <v>3</v>
      </c>
      <c r="O850">
        <f t="shared" si="151"/>
        <v>2016</v>
      </c>
      <c r="P850">
        <f t="shared" si="152"/>
        <v>12</v>
      </c>
      <c r="Q850">
        <f t="shared" si="153"/>
        <v>18</v>
      </c>
      <c r="R850">
        <f>IF(E850=0,1,(IF(E850&lt;=5,2,(IF(E850&lt;=10,3,(IF(E850&gt;=11,4)))))))</f>
        <v>3</v>
      </c>
    </row>
    <row r="851" spans="1:18" x14ac:dyDescent="0.2">
      <c r="A851" s="8">
        <v>42722</v>
      </c>
      <c r="B851" s="9">
        <v>512</v>
      </c>
      <c r="C851" s="10">
        <v>0.77708333333333302</v>
      </c>
      <c r="D851" s="9" t="s">
        <v>7</v>
      </c>
      <c r="E851" s="9">
        <v>10</v>
      </c>
      <c r="F851" s="9" t="s">
        <v>19</v>
      </c>
      <c r="G851" s="13">
        <f t="shared" si="143"/>
        <v>10</v>
      </c>
      <c r="H851">
        <f t="shared" si="144"/>
        <v>7</v>
      </c>
      <c r="I851" s="14">
        <f t="shared" si="145"/>
        <v>19</v>
      </c>
      <c r="J851" s="14">
        <f t="shared" si="146"/>
        <v>2</v>
      </c>
      <c r="K851" s="14">
        <f t="shared" si="147"/>
        <v>3</v>
      </c>
      <c r="L851" s="14">
        <f t="shared" si="148"/>
        <v>1</v>
      </c>
      <c r="M851" s="14">
        <f t="shared" si="149"/>
        <v>3</v>
      </c>
      <c r="N851" s="14">
        <f t="shared" si="150"/>
        <v>3</v>
      </c>
      <c r="O851">
        <f t="shared" si="151"/>
        <v>2016</v>
      </c>
      <c r="P851">
        <f t="shared" si="152"/>
        <v>12</v>
      </c>
      <c r="Q851">
        <f t="shared" si="153"/>
        <v>18</v>
      </c>
      <c r="R851">
        <f>IF(E851=0,1,(IF(E851&lt;=5,2,(IF(E851&lt;=10,3,(IF(E851&gt;=11,4)))))))</f>
        <v>3</v>
      </c>
    </row>
    <row r="852" spans="1:18" x14ac:dyDescent="0.2">
      <c r="A852" s="8">
        <v>42722</v>
      </c>
      <c r="B852" s="9">
        <v>506</v>
      </c>
      <c r="C852" s="10">
        <v>0.78541666666666698</v>
      </c>
      <c r="D852" s="9" t="s">
        <v>7</v>
      </c>
      <c r="E852" s="9">
        <v>22</v>
      </c>
      <c r="F852" s="9" t="s">
        <v>19</v>
      </c>
      <c r="G852" s="13">
        <f t="shared" si="143"/>
        <v>6</v>
      </c>
      <c r="H852">
        <f t="shared" si="144"/>
        <v>7</v>
      </c>
      <c r="I852" s="14">
        <f t="shared" si="145"/>
        <v>19</v>
      </c>
      <c r="J852" s="14">
        <f t="shared" si="146"/>
        <v>2</v>
      </c>
      <c r="K852" s="14">
        <f t="shared" si="147"/>
        <v>4</v>
      </c>
      <c r="L852" s="14">
        <f t="shared" si="148"/>
        <v>2</v>
      </c>
      <c r="M852" s="14">
        <f t="shared" si="149"/>
        <v>2</v>
      </c>
      <c r="N852" s="14">
        <f t="shared" si="150"/>
        <v>2</v>
      </c>
      <c r="O852">
        <f t="shared" si="151"/>
        <v>2016</v>
      </c>
      <c r="P852">
        <f t="shared" si="152"/>
        <v>12</v>
      </c>
      <c r="Q852">
        <f t="shared" si="153"/>
        <v>18</v>
      </c>
      <c r="R852">
        <f>IF(E852=0,1,(IF(E852&lt;=5,2,(IF(E852&lt;=10,3,(IF(E852&gt;=11,4)))))))</f>
        <v>4</v>
      </c>
    </row>
    <row r="853" spans="1:18" x14ac:dyDescent="0.2">
      <c r="A853" s="8">
        <v>42722</v>
      </c>
      <c r="B853" s="9">
        <v>506</v>
      </c>
      <c r="C853" s="10">
        <v>0.79583333333333295</v>
      </c>
      <c r="D853" s="9" t="s">
        <v>7</v>
      </c>
      <c r="E853" s="9">
        <v>5</v>
      </c>
      <c r="F853" s="9" t="s">
        <v>18</v>
      </c>
      <c r="G853" s="13">
        <f t="shared" si="143"/>
        <v>6</v>
      </c>
      <c r="H853">
        <f t="shared" si="144"/>
        <v>7</v>
      </c>
      <c r="I853" s="14">
        <f t="shared" si="145"/>
        <v>20</v>
      </c>
      <c r="J853" s="14">
        <f t="shared" si="146"/>
        <v>4</v>
      </c>
      <c r="K853" s="14">
        <f t="shared" si="147"/>
        <v>4</v>
      </c>
      <c r="L853" s="14">
        <f t="shared" si="148"/>
        <v>2</v>
      </c>
      <c r="M853" s="14">
        <f t="shared" si="149"/>
        <v>2</v>
      </c>
      <c r="N853" s="14">
        <f t="shared" si="150"/>
        <v>2</v>
      </c>
      <c r="O853">
        <f t="shared" si="151"/>
        <v>2016</v>
      </c>
      <c r="P853">
        <f t="shared" si="152"/>
        <v>12</v>
      </c>
      <c r="Q853">
        <f t="shared" si="153"/>
        <v>18</v>
      </c>
      <c r="R853">
        <f>IF(E853=0,1,(IF(E853&lt;=5,2,(IF(E853&lt;=10,3,(IF(E853&gt;=11,4)))))))</f>
        <v>2</v>
      </c>
    </row>
    <row r="854" spans="1:18" x14ac:dyDescent="0.2">
      <c r="A854" s="8">
        <v>42722</v>
      </c>
      <c r="B854" s="9">
        <v>510</v>
      </c>
      <c r="C854" s="10">
        <v>0.80902777777777801</v>
      </c>
      <c r="D854" s="9" t="s">
        <v>7</v>
      </c>
      <c r="E854" s="9">
        <v>1</v>
      </c>
      <c r="F854" s="9" t="s">
        <v>13</v>
      </c>
      <c r="G854" s="13">
        <f t="shared" si="143"/>
        <v>8</v>
      </c>
      <c r="H854">
        <f t="shared" si="144"/>
        <v>7</v>
      </c>
      <c r="I854" s="14">
        <f t="shared" si="145"/>
        <v>20</v>
      </c>
      <c r="J854" s="14">
        <f t="shared" si="146"/>
        <v>1</v>
      </c>
      <c r="K854" s="14">
        <f t="shared" si="147"/>
        <v>1</v>
      </c>
      <c r="L854" s="14">
        <f t="shared" si="148"/>
        <v>3</v>
      </c>
      <c r="M854" s="14">
        <f t="shared" si="149"/>
        <v>3</v>
      </c>
      <c r="N854" s="14">
        <f t="shared" si="150"/>
        <v>3</v>
      </c>
      <c r="O854">
        <f t="shared" si="151"/>
        <v>2016</v>
      </c>
      <c r="P854">
        <f t="shared" si="152"/>
        <v>12</v>
      </c>
      <c r="Q854">
        <f t="shared" si="153"/>
        <v>18</v>
      </c>
      <c r="R854">
        <f>IF(E854=0,1,(IF(E854&lt;=5,2,(IF(E854&lt;=10,3,(IF(E854&gt;=11,4)))))))</f>
        <v>2</v>
      </c>
    </row>
    <row r="855" spans="1:18" x14ac:dyDescent="0.2">
      <c r="A855" s="8">
        <v>42722</v>
      </c>
      <c r="B855" s="9">
        <v>506</v>
      </c>
      <c r="C855" s="10">
        <v>0.82152777777777797</v>
      </c>
      <c r="D855" s="9" t="s">
        <v>7</v>
      </c>
      <c r="E855" s="9">
        <v>16</v>
      </c>
      <c r="F855" s="9" t="s">
        <v>18</v>
      </c>
      <c r="G855" s="13">
        <f t="shared" si="143"/>
        <v>6</v>
      </c>
      <c r="H855">
        <f t="shared" si="144"/>
        <v>7</v>
      </c>
      <c r="I855" s="14">
        <f t="shared" si="145"/>
        <v>20</v>
      </c>
      <c r="J855" s="14">
        <f t="shared" si="146"/>
        <v>4</v>
      </c>
      <c r="K855" s="14">
        <f t="shared" si="147"/>
        <v>4</v>
      </c>
      <c r="L855" s="14">
        <f t="shared" si="148"/>
        <v>2</v>
      </c>
      <c r="M855" s="14">
        <f t="shared" si="149"/>
        <v>2</v>
      </c>
      <c r="N855" s="14">
        <f t="shared" si="150"/>
        <v>2</v>
      </c>
      <c r="O855">
        <f t="shared" si="151"/>
        <v>2016</v>
      </c>
      <c r="P855">
        <f t="shared" si="152"/>
        <v>12</v>
      </c>
      <c r="Q855">
        <f t="shared" si="153"/>
        <v>18</v>
      </c>
      <c r="R855">
        <f>IF(E855=0,1,(IF(E855&lt;=5,2,(IF(E855&lt;=10,3,(IF(E855&gt;=11,4)))))))</f>
        <v>4</v>
      </c>
    </row>
    <row r="856" spans="1:18" x14ac:dyDescent="0.2">
      <c r="A856" s="8">
        <v>42722</v>
      </c>
      <c r="B856" s="9">
        <v>501</v>
      </c>
      <c r="C856" s="10">
        <v>0.84027777777777801</v>
      </c>
      <c r="D856" s="9" t="s">
        <v>7</v>
      </c>
      <c r="E856" s="9">
        <v>4</v>
      </c>
      <c r="F856" s="9" t="s">
        <v>19</v>
      </c>
      <c r="G856" s="13">
        <f t="shared" si="143"/>
        <v>1</v>
      </c>
      <c r="H856">
        <f t="shared" si="144"/>
        <v>7</v>
      </c>
      <c r="I856" s="14">
        <f t="shared" si="145"/>
        <v>21</v>
      </c>
      <c r="J856" s="14">
        <f t="shared" si="146"/>
        <v>2</v>
      </c>
      <c r="K856" s="14">
        <f t="shared" si="147"/>
        <v>3</v>
      </c>
      <c r="L856" s="14">
        <f t="shared" si="148"/>
        <v>2</v>
      </c>
      <c r="M856" s="14">
        <f t="shared" si="149"/>
        <v>1</v>
      </c>
      <c r="N856" s="14">
        <f t="shared" si="150"/>
        <v>1</v>
      </c>
      <c r="O856">
        <f t="shared" si="151"/>
        <v>2016</v>
      </c>
      <c r="P856">
        <f t="shared" si="152"/>
        <v>12</v>
      </c>
      <c r="Q856">
        <f t="shared" si="153"/>
        <v>18</v>
      </c>
      <c r="R856">
        <f>IF(E856=0,1,(IF(E856&lt;=5,2,(IF(E856&lt;=10,3,(IF(E856&gt;=11,4)))))))</f>
        <v>2</v>
      </c>
    </row>
    <row r="857" spans="1:18" x14ac:dyDescent="0.2">
      <c r="A857" s="8">
        <v>42722</v>
      </c>
      <c r="B857" s="9">
        <v>506</v>
      </c>
      <c r="C857" s="10">
        <v>0.84097222222222201</v>
      </c>
      <c r="D857" s="9" t="s">
        <v>7</v>
      </c>
      <c r="E857" s="9">
        <v>5</v>
      </c>
      <c r="F857" s="9" t="s">
        <v>19</v>
      </c>
      <c r="G857" s="13">
        <f t="shared" si="143"/>
        <v>6</v>
      </c>
      <c r="H857">
        <f t="shared" si="144"/>
        <v>7</v>
      </c>
      <c r="I857" s="14">
        <f t="shared" si="145"/>
        <v>21</v>
      </c>
      <c r="J857" s="14">
        <f t="shared" si="146"/>
        <v>2</v>
      </c>
      <c r="K857" s="14">
        <f t="shared" si="147"/>
        <v>4</v>
      </c>
      <c r="L857" s="14">
        <f t="shared" si="148"/>
        <v>2</v>
      </c>
      <c r="M857" s="14">
        <f t="shared" si="149"/>
        <v>2</v>
      </c>
      <c r="N857" s="14">
        <f t="shared" si="150"/>
        <v>2</v>
      </c>
      <c r="O857">
        <f t="shared" si="151"/>
        <v>2016</v>
      </c>
      <c r="P857">
        <f t="shared" si="152"/>
        <v>12</v>
      </c>
      <c r="Q857">
        <f t="shared" si="153"/>
        <v>18</v>
      </c>
      <c r="R857">
        <f>IF(E857=0,1,(IF(E857&lt;=5,2,(IF(E857&lt;=10,3,(IF(E857&gt;=11,4)))))))</f>
        <v>2</v>
      </c>
    </row>
    <row r="858" spans="1:18" x14ac:dyDescent="0.2">
      <c r="A858" s="8">
        <v>42722</v>
      </c>
      <c r="B858" s="9">
        <v>501</v>
      </c>
      <c r="C858" s="10">
        <v>0.85416666666666696</v>
      </c>
      <c r="D858" s="9" t="s">
        <v>7</v>
      </c>
      <c r="E858" s="9">
        <v>9</v>
      </c>
      <c r="F858" s="9" t="s">
        <v>19</v>
      </c>
      <c r="G858" s="13">
        <f t="shared" si="143"/>
        <v>1</v>
      </c>
      <c r="H858">
        <f t="shared" si="144"/>
        <v>7</v>
      </c>
      <c r="I858" s="14">
        <f t="shared" si="145"/>
        <v>21</v>
      </c>
      <c r="J858" s="14">
        <f t="shared" si="146"/>
        <v>2</v>
      </c>
      <c r="K858" s="14">
        <f t="shared" si="147"/>
        <v>3</v>
      </c>
      <c r="L858" s="14">
        <f t="shared" si="148"/>
        <v>2</v>
      </c>
      <c r="M858" s="14">
        <f t="shared" si="149"/>
        <v>1</v>
      </c>
      <c r="N858" s="14">
        <f t="shared" si="150"/>
        <v>1</v>
      </c>
      <c r="O858">
        <f t="shared" si="151"/>
        <v>2016</v>
      </c>
      <c r="P858">
        <f t="shared" si="152"/>
        <v>12</v>
      </c>
      <c r="Q858">
        <f t="shared" si="153"/>
        <v>18</v>
      </c>
      <c r="R858">
        <f>IF(E858=0,1,(IF(E858&lt;=5,2,(IF(E858&lt;=10,3,(IF(E858&gt;=11,4)))))))</f>
        <v>3</v>
      </c>
    </row>
    <row r="859" spans="1:18" x14ac:dyDescent="0.2">
      <c r="A859" s="8">
        <v>42722</v>
      </c>
      <c r="B859" s="9">
        <v>509</v>
      </c>
      <c r="C859" s="10">
        <v>0.88680555555555596</v>
      </c>
      <c r="D859" s="9" t="s">
        <v>7</v>
      </c>
      <c r="E859" s="9">
        <v>1</v>
      </c>
      <c r="F859" s="9" t="s">
        <v>18</v>
      </c>
      <c r="G859" s="13">
        <f t="shared" si="143"/>
        <v>7</v>
      </c>
      <c r="H859">
        <f t="shared" si="144"/>
        <v>7</v>
      </c>
      <c r="I859" s="14">
        <f t="shared" si="145"/>
        <v>22</v>
      </c>
      <c r="J859" s="14">
        <f t="shared" si="146"/>
        <v>4</v>
      </c>
      <c r="K859" s="14">
        <f t="shared" si="147"/>
        <v>1</v>
      </c>
      <c r="L859" s="14">
        <f t="shared" si="148"/>
        <v>2</v>
      </c>
      <c r="M859" s="14">
        <f t="shared" si="149"/>
        <v>2</v>
      </c>
      <c r="N859" s="14">
        <f t="shared" si="150"/>
        <v>2</v>
      </c>
      <c r="O859">
        <f t="shared" si="151"/>
        <v>2016</v>
      </c>
      <c r="P859">
        <f t="shared" si="152"/>
        <v>12</v>
      </c>
      <c r="Q859">
        <f t="shared" si="153"/>
        <v>18</v>
      </c>
      <c r="R859">
        <f>IF(E859=0,1,(IF(E859&lt;=5,2,(IF(E859&lt;=10,3,(IF(E859&gt;=11,4)))))))</f>
        <v>2</v>
      </c>
    </row>
    <row r="860" spans="1:18" x14ac:dyDescent="0.2">
      <c r="A860" s="8">
        <v>42722</v>
      </c>
      <c r="B860" s="9">
        <v>509</v>
      </c>
      <c r="C860" s="10">
        <v>0.88680555555555596</v>
      </c>
      <c r="D860" s="9" t="s">
        <v>7</v>
      </c>
      <c r="E860" s="9">
        <v>1</v>
      </c>
      <c r="F860" s="9" t="s">
        <v>18</v>
      </c>
      <c r="G860" s="13">
        <f t="shared" si="143"/>
        <v>7</v>
      </c>
      <c r="H860">
        <f t="shared" si="144"/>
        <v>7</v>
      </c>
      <c r="I860" s="14">
        <f t="shared" si="145"/>
        <v>22</v>
      </c>
      <c r="J860" s="14">
        <f t="shared" si="146"/>
        <v>4</v>
      </c>
      <c r="K860" s="14">
        <f t="shared" si="147"/>
        <v>1</v>
      </c>
      <c r="L860" s="14">
        <f t="shared" si="148"/>
        <v>2</v>
      </c>
      <c r="M860" s="14">
        <f t="shared" si="149"/>
        <v>2</v>
      </c>
      <c r="N860" s="14">
        <f t="shared" si="150"/>
        <v>2</v>
      </c>
      <c r="O860">
        <f t="shared" si="151"/>
        <v>2016</v>
      </c>
      <c r="P860">
        <f t="shared" si="152"/>
        <v>12</v>
      </c>
      <c r="Q860">
        <f t="shared" si="153"/>
        <v>18</v>
      </c>
      <c r="R860">
        <f>IF(E860=0,1,(IF(E860&lt;=5,2,(IF(E860&lt;=10,3,(IF(E860&gt;=11,4)))))))</f>
        <v>2</v>
      </c>
    </row>
    <row r="861" spans="1:18" x14ac:dyDescent="0.2">
      <c r="A861" s="8">
        <v>42722</v>
      </c>
      <c r="B861" s="9">
        <v>506</v>
      </c>
      <c r="C861" s="10">
        <v>0.89930555555555602</v>
      </c>
      <c r="D861" s="9" t="s">
        <v>7</v>
      </c>
      <c r="E861" s="9">
        <v>5</v>
      </c>
      <c r="F861" s="9" t="s">
        <v>19</v>
      </c>
      <c r="G861" s="13">
        <f t="shared" si="143"/>
        <v>6</v>
      </c>
      <c r="H861">
        <f t="shared" si="144"/>
        <v>7</v>
      </c>
      <c r="I861" s="14">
        <f t="shared" si="145"/>
        <v>22</v>
      </c>
      <c r="J861" s="14">
        <f t="shared" si="146"/>
        <v>2</v>
      </c>
      <c r="K861" s="14">
        <f t="shared" si="147"/>
        <v>4</v>
      </c>
      <c r="L861" s="14">
        <f t="shared" si="148"/>
        <v>2</v>
      </c>
      <c r="M861" s="14">
        <f t="shared" si="149"/>
        <v>2</v>
      </c>
      <c r="N861" s="14">
        <f t="shared" si="150"/>
        <v>2</v>
      </c>
      <c r="O861">
        <f t="shared" si="151"/>
        <v>2016</v>
      </c>
      <c r="P861">
        <f t="shared" si="152"/>
        <v>12</v>
      </c>
      <c r="Q861">
        <f t="shared" si="153"/>
        <v>18</v>
      </c>
      <c r="R861">
        <f>IF(E861=0,1,(IF(E861&lt;=5,2,(IF(E861&lt;=10,3,(IF(E861&gt;=11,4)))))))</f>
        <v>2</v>
      </c>
    </row>
    <row r="862" spans="1:18" x14ac:dyDescent="0.2">
      <c r="A862" s="8">
        <v>42722</v>
      </c>
      <c r="B862" s="9">
        <v>501</v>
      </c>
      <c r="C862" s="10">
        <v>0.93055555555555602</v>
      </c>
      <c r="D862" s="9" t="s">
        <v>7</v>
      </c>
      <c r="E862" s="9">
        <v>15</v>
      </c>
      <c r="F862" s="9" t="s">
        <v>18</v>
      </c>
      <c r="G862" s="13">
        <f t="shared" si="143"/>
        <v>1</v>
      </c>
      <c r="H862">
        <f t="shared" si="144"/>
        <v>7</v>
      </c>
      <c r="I862" s="14">
        <f t="shared" si="145"/>
        <v>23</v>
      </c>
      <c r="J862" s="14">
        <f t="shared" si="146"/>
        <v>4</v>
      </c>
      <c r="K862" s="14">
        <f t="shared" si="147"/>
        <v>3</v>
      </c>
      <c r="L862" s="14">
        <f t="shared" si="148"/>
        <v>2</v>
      </c>
      <c r="M862" s="14">
        <f t="shared" si="149"/>
        <v>1</v>
      </c>
      <c r="N862" s="14">
        <f t="shared" si="150"/>
        <v>1</v>
      </c>
      <c r="O862">
        <f t="shared" si="151"/>
        <v>2016</v>
      </c>
      <c r="P862">
        <f t="shared" si="152"/>
        <v>12</v>
      </c>
      <c r="Q862">
        <f t="shared" si="153"/>
        <v>18</v>
      </c>
      <c r="R862">
        <f>IF(E862=0,1,(IF(E862&lt;=5,2,(IF(E862&lt;=10,3,(IF(E862&gt;=11,4)))))))</f>
        <v>4</v>
      </c>
    </row>
    <row r="863" spans="1:18" x14ac:dyDescent="0.2">
      <c r="A863" s="8">
        <v>42722</v>
      </c>
      <c r="B863" s="9">
        <v>504</v>
      </c>
      <c r="C863" s="10">
        <v>0.93263888888888902</v>
      </c>
      <c r="D863" s="9" t="s">
        <v>7</v>
      </c>
      <c r="E863" s="9">
        <v>10</v>
      </c>
      <c r="F863" s="9" t="s">
        <v>19</v>
      </c>
      <c r="G863" s="13">
        <f t="shared" si="143"/>
        <v>4</v>
      </c>
      <c r="H863">
        <f t="shared" si="144"/>
        <v>7</v>
      </c>
      <c r="I863" s="14">
        <f t="shared" si="145"/>
        <v>23</v>
      </c>
      <c r="J863" s="14">
        <f t="shared" si="146"/>
        <v>2</v>
      </c>
      <c r="K863" s="14">
        <f t="shared" si="147"/>
        <v>4</v>
      </c>
      <c r="L863" s="14">
        <f t="shared" si="148"/>
        <v>4</v>
      </c>
      <c r="M863" s="14">
        <f t="shared" si="149"/>
        <v>3</v>
      </c>
      <c r="N863" s="14">
        <f t="shared" si="150"/>
        <v>3</v>
      </c>
      <c r="O863">
        <f t="shared" si="151"/>
        <v>2016</v>
      </c>
      <c r="P863">
        <f t="shared" si="152"/>
        <v>12</v>
      </c>
      <c r="Q863">
        <f t="shared" si="153"/>
        <v>18</v>
      </c>
      <c r="R863">
        <f>IF(E863=0,1,(IF(E863&lt;=5,2,(IF(E863&lt;=10,3,(IF(E863&gt;=11,4)))))))</f>
        <v>3</v>
      </c>
    </row>
    <row r="864" spans="1:18" x14ac:dyDescent="0.2">
      <c r="A864" s="8">
        <v>42722</v>
      </c>
      <c r="B864" s="9">
        <v>514</v>
      </c>
      <c r="C864" s="10">
        <v>0.94583333333333297</v>
      </c>
      <c r="D864" s="9" t="s">
        <v>7</v>
      </c>
      <c r="E864" s="9">
        <v>15</v>
      </c>
      <c r="F864" s="9" t="s">
        <v>19</v>
      </c>
      <c r="G864" s="13">
        <f t="shared" si="143"/>
        <v>11</v>
      </c>
      <c r="H864">
        <f t="shared" si="144"/>
        <v>7</v>
      </c>
      <c r="I864" s="14">
        <f t="shared" si="145"/>
        <v>23</v>
      </c>
      <c r="J864" s="14">
        <f t="shared" si="146"/>
        <v>2</v>
      </c>
      <c r="K864" s="14">
        <f t="shared" si="147"/>
        <v>2</v>
      </c>
      <c r="L864" s="14">
        <f t="shared" si="148"/>
        <v>1</v>
      </c>
      <c r="M864" s="14">
        <f t="shared" si="149"/>
        <v>3</v>
      </c>
      <c r="N864" s="14">
        <f t="shared" si="150"/>
        <v>1</v>
      </c>
      <c r="O864">
        <f t="shared" si="151"/>
        <v>2016</v>
      </c>
      <c r="P864">
        <f t="shared" si="152"/>
        <v>12</v>
      </c>
      <c r="Q864">
        <f t="shared" si="153"/>
        <v>18</v>
      </c>
      <c r="R864">
        <f>IF(E864=0,1,(IF(E864&lt;=5,2,(IF(E864&lt;=10,3,(IF(E864&gt;=11,4)))))))</f>
        <v>4</v>
      </c>
    </row>
    <row r="865" spans="1:18" x14ac:dyDescent="0.2">
      <c r="A865" s="8">
        <v>42722</v>
      </c>
      <c r="B865" s="9">
        <v>504</v>
      </c>
      <c r="C865" s="10">
        <v>0.94791666666666696</v>
      </c>
      <c r="D865" s="9" t="s">
        <v>7</v>
      </c>
      <c r="E865" s="9">
        <v>38</v>
      </c>
      <c r="F865" s="9" t="s">
        <v>18</v>
      </c>
      <c r="G865" s="13">
        <f t="shared" si="143"/>
        <v>4</v>
      </c>
      <c r="H865">
        <f t="shared" si="144"/>
        <v>7</v>
      </c>
      <c r="I865" s="14">
        <f t="shared" si="145"/>
        <v>23</v>
      </c>
      <c r="J865" s="14">
        <f t="shared" si="146"/>
        <v>4</v>
      </c>
      <c r="K865" s="14">
        <f t="shared" si="147"/>
        <v>4</v>
      </c>
      <c r="L865" s="14">
        <f t="shared" si="148"/>
        <v>4</v>
      </c>
      <c r="M865" s="14">
        <f t="shared" si="149"/>
        <v>3</v>
      </c>
      <c r="N865" s="14">
        <f t="shared" si="150"/>
        <v>3</v>
      </c>
      <c r="O865">
        <f t="shared" si="151"/>
        <v>2016</v>
      </c>
      <c r="P865">
        <f t="shared" si="152"/>
        <v>12</v>
      </c>
      <c r="Q865">
        <f t="shared" si="153"/>
        <v>18</v>
      </c>
      <c r="R865">
        <f>IF(E865=0,1,(IF(E865&lt;=5,2,(IF(E865&lt;=10,3,(IF(E865&gt;=11,4)))))))</f>
        <v>4</v>
      </c>
    </row>
    <row r="866" spans="1:18" x14ac:dyDescent="0.2">
      <c r="A866" s="8">
        <v>42722</v>
      </c>
      <c r="B866" s="9">
        <v>505</v>
      </c>
      <c r="C866" s="10">
        <v>0.96388888888888902</v>
      </c>
      <c r="D866" s="9" t="s">
        <v>7</v>
      </c>
      <c r="E866" s="9">
        <v>20</v>
      </c>
      <c r="F866" s="9" t="s">
        <v>19</v>
      </c>
      <c r="G866" s="13">
        <f t="shared" si="143"/>
        <v>5</v>
      </c>
      <c r="H866">
        <f t="shared" si="144"/>
        <v>7</v>
      </c>
      <c r="I866" s="14">
        <f t="shared" si="145"/>
        <v>24</v>
      </c>
      <c r="J866" s="14">
        <f t="shared" si="146"/>
        <v>2</v>
      </c>
      <c r="K866" s="14">
        <f t="shared" si="147"/>
        <v>3</v>
      </c>
      <c r="L866" s="14">
        <f t="shared" si="148"/>
        <v>3</v>
      </c>
      <c r="M866" s="14">
        <f t="shared" si="149"/>
        <v>4</v>
      </c>
      <c r="N866" s="14">
        <f t="shared" si="150"/>
        <v>4</v>
      </c>
      <c r="O866">
        <f t="shared" si="151"/>
        <v>2016</v>
      </c>
      <c r="P866">
        <f t="shared" si="152"/>
        <v>12</v>
      </c>
      <c r="Q866">
        <f t="shared" si="153"/>
        <v>18</v>
      </c>
      <c r="R866">
        <f>IF(E866=0,1,(IF(E866&lt;=5,2,(IF(E866&lt;=10,3,(IF(E866&gt;=11,4)))))))</f>
        <v>4</v>
      </c>
    </row>
    <row r="867" spans="1:18" x14ac:dyDescent="0.2">
      <c r="A867" s="8">
        <v>42722</v>
      </c>
      <c r="B867" s="9">
        <v>505</v>
      </c>
      <c r="C867" s="10">
        <v>0.98472222222222205</v>
      </c>
      <c r="D867" s="9" t="s">
        <v>7</v>
      </c>
      <c r="E867" s="9">
        <v>7</v>
      </c>
      <c r="F867" s="9" t="s">
        <v>18</v>
      </c>
      <c r="G867" s="13">
        <f t="shared" si="143"/>
        <v>5</v>
      </c>
      <c r="H867">
        <f t="shared" si="144"/>
        <v>7</v>
      </c>
      <c r="I867" s="14">
        <f t="shared" si="145"/>
        <v>24</v>
      </c>
      <c r="J867" s="14">
        <f t="shared" si="146"/>
        <v>4</v>
      </c>
      <c r="K867" s="14">
        <f t="shared" si="147"/>
        <v>3</v>
      </c>
      <c r="L867" s="14">
        <f t="shared" si="148"/>
        <v>3</v>
      </c>
      <c r="M867" s="14">
        <f t="shared" si="149"/>
        <v>4</v>
      </c>
      <c r="N867" s="14">
        <f t="shared" si="150"/>
        <v>4</v>
      </c>
      <c r="O867">
        <f t="shared" si="151"/>
        <v>2016</v>
      </c>
      <c r="P867">
        <f t="shared" si="152"/>
        <v>12</v>
      </c>
      <c r="Q867">
        <f t="shared" si="153"/>
        <v>18</v>
      </c>
      <c r="R867">
        <f>IF(E867=0,1,(IF(E867&lt;=5,2,(IF(E867&lt;=10,3,(IF(E867&gt;=11,4)))))))</f>
        <v>3</v>
      </c>
    </row>
    <row r="868" spans="1:18" x14ac:dyDescent="0.2">
      <c r="A868" s="8">
        <v>42722</v>
      </c>
      <c r="B868" s="9">
        <v>510</v>
      </c>
      <c r="C868" s="10">
        <v>0.99861111111111101</v>
      </c>
      <c r="D868" s="9" t="s">
        <v>7</v>
      </c>
      <c r="E868" s="9">
        <v>28</v>
      </c>
      <c r="F868" s="9" t="s">
        <v>13</v>
      </c>
      <c r="G868" s="13">
        <f t="shared" si="143"/>
        <v>8</v>
      </c>
      <c r="H868">
        <f t="shared" si="144"/>
        <v>7</v>
      </c>
      <c r="I868" s="14">
        <f t="shared" si="145"/>
        <v>24</v>
      </c>
      <c r="J868" s="14">
        <f t="shared" si="146"/>
        <v>1</v>
      </c>
      <c r="K868" s="14">
        <f t="shared" si="147"/>
        <v>1</v>
      </c>
      <c r="L868" s="14">
        <f t="shared" si="148"/>
        <v>3</v>
      </c>
      <c r="M868" s="14">
        <f t="shared" si="149"/>
        <v>3</v>
      </c>
      <c r="N868" s="14">
        <f t="shared" si="150"/>
        <v>3</v>
      </c>
      <c r="O868">
        <f t="shared" si="151"/>
        <v>2016</v>
      </c>
      <c r="P868">
        <f t="shared" si="152"/>
        <v>12</v>
      </c>
      <c r="Q868">
        <f t="shared" si="153"/>
        <v>18</v>
      </c>
      <c r="R868">
        <f>IF(E868=0,1,(IF(E868&lt;=5,2,(IF(E868&lt;=10,3,(IF(E868&gt;=11,4)))))))</f>
        <v>4</v>
      </c>
    </row>
    <row r="869" spans="1:18" x14ac:dyDescent="0.2">
      <c r="A869" s="8">
        <v>42723</v>
      </c>
      <c r="B869" s="9">
        <v>504</v>
      </c>
      <c r="C869" s="10">
        <v>1.0416666666666701E-2</v>
      </c>
      <c r="D869" s="9" t="s">
        <v>8</v>
      </c>
      <c r="E869" s="9">
        <v>10</v>
      </c>
      <c r="F869" s="9" t="s">
        <v>18</v>
      </c>
      <c r="G869" s="13">
        <f t="shared" si="143"/>
        <v>4</v>
      </c>
      <c r="H869">
        <f t="shared" si="144"/>
        <v>1</v>
      </c>
      <c r="I869" s="14">
        <f t="shared" si="145"/>
        <v>1</v>
      </c>
      <c r="J869" s="14">
        <f t="shared" si="146"/>
        <v>4</v>
      </c>
      <c r="K869" s="14">
        <f t="shared" si="147"/>
        <v>4</v>
      </c>
      <c r="L869" s="14">
        <f t="shared" si="148"/>
        <v>4</v>
      </c>
      <c r="M869" s="14">
        <f t="shared" si="149"/>
        <v>3</v>
      </c>
      <c r="N869" s="14">
        <f t="shared" si="150"/>
        <v>3</v>
      </c>
      <c r="O869">
        <f t="shared" si="151"/>
        <v>2016</v>
      </c>
      <c r="P869">
        <f t="shared" si="152"/>
        <v>12</v>
      </c>
      <c r="Q869">
        <f t="shared" si="153"/>
        <v>19</v>
      </c>
      <c r="R869">
        <f>IF(E869=0,1,(IF(E869&lt;=5,2,(IF(E869&lt;=10,3,(IF(E869&gt;=11,4)))))))</f>
        <v>3</v>
      </c>
    </row>
    <row r="870" spans="1:18" x14ac:dyDescent="0.2">
      <c r="A870" s="8">
        <v>42723</v>
      </c>
      <c r="B870" s="9">
        <v>510</v>
      </c>
      <c r="C870" s="10">
        <v>5.5555555555555601E-2</v>
      </c>
      <c r="D870" s="9" t="s">
        <v>8</v>
      </c>
      <c r="E870" s="9">
        <v>5</v>
      </c>
      <c r="F870" s="9" t="s">
        <v>13</v>
      </c>
      <c r="G870" s="13">
        <f t="shared" si="143"/>
        <v>8</v>
      </c>
      <c r="H870">
        <f t="shared" si="144"/>
        <v>1</v>
      </c>
      <c r="I870" s="14">
        <f t="shared" si="145"/>
        <v>2</v>
      </c>
      <c r="J870" s="14">
        <f t="shared" si="146"/>
        <v>1</v>
      </c>
      <c r="K870" s="14">
        <f t="shared" si="147"/>
        <v>1</v>
      </c>
      <c r="L870" s="14">
        <f t="shared" si="148"/>
        <v>3</v>
      </c>
      <c r="M870" s="14">
        <f t="shared" si="149"/>
        <v>3</v>
      </c>
      <c r="N870" s="14">
        <f t="shared" si="150"/>
        <v>3</v>
      </c>
      <c r="O870">
        <f t="shared" si="151"/>
        <v>2016</v>
      </c>
      <c r="P870">
        <f t="shared" si="152"/>
        <v>12</v>
      </c>
      <c r="Q870">
        <f t="shared" si="153"/>
        <v>19</v>
      </c>
      <c r="R870">
        <f>IF(E870=0,1,(IF(E870&lt;=5,2,(IF(E870&lt;=10,3,(IF(E870&gt;=11,4)))))))</f>
        <v>2</v>
      </c>
    </row>
    <row r="871" spans="1:18" x14ac:dyDescent="0.2">
      <c r="A871" s="8">
        <v>42723</v>
      </c>
      <c r="B871" s="9">
        <v>501</v>
      </c>
      <c r="C871" s="10">
        <v>0.20624999999999999</v>
      </c>
      <c r="D871" s="9" t="s">
        <v>8</v>
      </c>
      <c r="E871" s="9">
        <v>6</v>
      </c>
      <c r="F871" s="9" t="s">
        <v>18</v>
      </c>
      <c r="G871" s="13">
        <f t="shared" si="143"/>
        <v>1</v>
      </c>
      <c r="H871">
        <f t="shared" si="144"/>
        <v>1</v>
      </c>
      <c r="I871" s="14">
        <f t="shared" si="145"/>
        <v>5</v>
      </c>
      <c r="J871" s="14">
        <f t="shared" si="146"/>
        <v>4</v>
      </c>
      <c r="K871" s="14">
        <f t="shared" si="147"/>
        <v>3</v>
      </c>
      <c r="L871" s="14">
        <f t="shared" si="148"/>
        <v>2</v>
      </c>
      <c r="M871" s="14">
        <f t="shared" si="149"/>
        <v>1</v>
      </c>
      <c r="N871" s="14">
        <f t="shared" si="150"/>
        <v>1</v>
      </c>
      <c r="O871">
        <f t="shared" si="151"/>
        <v>2016</v>
      </c>
      <c r="P871">
        <f t="shared" si="152"/>
        <v>12</v>
      </c>
      <c r="Q871">
        <f t="shared" si="153"/>
        <v>19</v>
      </c>
      <c r="R871">
        <f>IF(E871=0,1,(IF(E871&lt;=5,2,(IF(E871&lt;=10,3,(IF(E871&gt;=11,4)))))))</f>
        <v>3</v>
      </c>
    </row>
    <row r="872" spans="1:18" x14ac:dyDescent="0.2">
      <c r="A872" s="8">
        <v>42723</v>
      </c>
      <c r="B872" s="9">
        <v>501</v>
      </c>
      <c r="C872" s="10">
        <v>0.21458333333333299</v>
      </c>
      <c r="D872" s="9" t="s">
        <v>8</v>
      </c>
      <c r="E872" s="9">
        <v>5</v>
      </c>
      <c r="F872" s="9" t="s">
        <v>19</v>
      </c>
      <c r="G872" s="13">
        <f t="shared" si="143"/>
        <v>1</v>
      </c>
      <c r="H872">
        <f t="shared" si="144"/>
        <v>1</v>
      </c>
      <c r="I872" s="14">
        <f t="shared" si="145"/>
        <v>6</v>
      </c>
      <c r="J872" s="14">
        <f t="shared" si="146"/>
        <v>2</v>
      </c>
      <c r="K872" s="14">
        <f t="shared" si="147"/>
        <v>3</v>
      </c>
      <c r="L872" s="14">
        <f t="shared" si="148"/>
        <v>2</v>
      </c>
      <c r="M872" s="14">
        <f t="shared" si="149"/>
        <v>1</v>
      </c>
      <c r="N872" s="14">
        <f t="shared" si="150"/>
        <v>1</v>
      </c>
      <c r="O872">
        <f t="shared" si="151"/>
        <v>2016</v>
      </c>
      <c r="P872">
        <f t="shared" si="152"/>
        <v>12</v>
      </c>
      <c r="Q872">
        <f t="shared" si="153"/>
        <v>19</v>
      </c>
      <c r="R872">
        <f>IF(E872=0,1,(IF(E872&lt;=5,2,(IF(E872&lt;=10,3,(IF(E872&gt;=11,4)))))))</f>
        <v>2</v>
      </c>
    </row>
    <row r="873" spans="1:18" x14ac:dyDescent="0.2">
      <c r="A873" s="8">
        <v>42723</v>
      </c>
      <c r="B873" s="9">
        <v>505</v>
      </c>
      <c r="C873" s="10">
        <v>0.21458333333333299</v>
      </c>
      <c r="D873" s="9" t="s">
        <v>8</v>
      </c>
      <c r="E873" s="9">
        <v>8</v>
      </c>
      <c r="F873" s="9" t="s">
        <v>13</v>
      </c>
      <c r="G873" s="13">
        <f t="shared" si="143"/>
        <v>5</v>
      </c>
      <c r="H873">
        <f t="shared" si="144"/>
        <v>1</v>
      </c>
      <c r="I873" s="14">
        <f t="shared" si="145"/>
        <v>6</v>
      </c>
      <c r="J873" s="14">
        <f t="shared" si="146"/>
        <v>1</v>
      </c>
      <c r="K873" s="14">
        <f t="shared" si="147"/>
        <v>3</v>
      </c>
      <c r="L873" s="14">
        <f t="shared" si="148"/>
        <v>3</v>
      </c>
      <c r="M873" s="14">
        <f t="shared" si="149"/>
        <v>4</v>
      </c>
      <c r="N873" s="14">
        <f t="shared" si="150"/>
        <v>4</v>
      </c>
      <c r="O873">
        <f t="shared" si="151"/>
        <v>2016</v>
      </c>
      <c r="P873">
        <f t="shared" si="152"/>
        <v>12</v>
      </c>
      <c r="Q873">
        <f t="shared" si="153"/>
        <v>19</v>
      </c>
      <c r="R873">
        <f>IF(E873=0,1,(IF(E873&lt;=5,2,(IF(E873&lt;=10,3,(IF(E873&gt;=11,4)))))))</f>
        <v>3</v>
      </c>
    </row>
    <row r="874" spans="1:18" x14ac:dyDescent="0.2">
      <c r="A874" s="8">
        <v>42723</v>
      </c>
      <c r="B874" s="9">
        <v>504</v>
      </c>
      <c r="C874" s="10">
        <v>0.21666666666666701</v>
      </c>
      <c r="D874" s="9" t="s">
        <v>8</v>
      </c>
      <c r="E874" s="9">
        <v>8</v>
      </c>
      <c r="F874" s="9" t="s">
        <v>13</v>
      </c>
      <c r="G874" s="13">
        <f t="shared" si="143"/>
        <v>4</v>
      </c>
      <c r="H874">
        <f t="shared" si="144"/>
        <v>1</v>
      </c>
      <c r="I874" s="14">
        <f t="shared" si="145"/>
        <v>6</v>
      </c>
      <c r="J874" s="14">
        <f t="shared" si="146"/>
        <v>1</v>
      </c>
      <c r="K874" s="14">
        <f t="shared" si="147"/>
        <v>4</v>
      </c>
      <c r="L874" s="14">
        <f t="shared" si="148"/>
        <v>4</v>
      </c>
      <c r="M874" s="14">
        <f t="shared" si="149"/>
        <v>3</v>
      </c>
      <c r="N874" s="14">
        <f t="shared" si="150"/>
        <v>3</v>
      </c>
      <c r="O874">
        <f t="shared" si="151"/>
        <v>2016</v>
      </c>
      <c r="P874">
        <f t="shared" si="152"/>
        <v>12</v>
      </c>
      <c r="Q874">
        <f t="shared" si="153"/>
        <v>19</v>
      </c>
      <c r="R874">
        <f>IF(E874=0,1,(IF(E874&lt;=5,2,(IF(E874&lt;=10,3,(IF(E874&gt;=11,4)))))))</f>
        <v>3</v>
      </c>
    </row>
    <row r="875" spans="1:18" x14ac:dyDescent="0.2">
      <c r="A875" s="8">
        <v>42723</v>
      </c>
      <c r="B875" s="9">
        <v>504</v>
      </c>
      <c r="C875" s="10">
        <v>0.219444444444444</v>
      </c>
      <c r="D875" s="9" t="s">
        <v>8</v>
      </c>
      <c r="E875" s="9">
        <v>4</v>
      </c>
      <c r="F875" s="9" t="s">
        <v>18</v>
      </c>
      <c r="G875" s="13">
        <f t="shared" si="143"/>
        <v>4</v>
      </c>
      <c r="H875">
        <f t="shared" si="144"/>
        <v>1</v>
      </c>
      <c r="I875" s="14">
        <f t="shared" si="145"/>
        <v>6</v>
      </c>
      <c r="J875" s="14">
        <f t="shared" si="146"/>
        <v>4</v>
      </c>
      <c r="K875" s="14">
        <f t="shared" si="147"/>
        <v>4</v>
      </c>
      <c r="L875" s="14">
        <f t="shared" si="148"/>
        <v>4</v>
      </c>
      <c r="M875" s="14">
        <f t="shared" si="149"/>
        <v>3</v>
      </c>
      <c r="N875" s="14">
        <f t="shared" si="150"/>
        <v>3</v>
      </c>
      <c r="O875">
        <f t="shared" si="151"/>
        <v>2016</v>
      </c>
      <c r="P875">
        <f t="shared" si="152"/>
        <v>12</v>
      </c>
      <c r="Q875">
        <f t="shared" si="153"/>
        <v>19</v>
      </c>
      <c r="R875">
        <f>IF(E875=0,1,(IF(E875&lt;=5,2,(IF(E875&lt;=10,3,(IF(E875&gt;=11,4)))))))</f>
        <v>2</v>
      </c>
    </row>
    <row r="876" spans="1:18" x14ac:dyDescent="0.2">
      <c r="A876" s="8">
        <v>42723</v>
      </c>
      <c r="B876" s="9">
        <v>512</v>
      </c>
      <c r="C876" s="10">
        <v>0.22083333333333299</v>
      </c>
      <c r="D876" s="9" t="s">
        <v>8</v>
      </c>
      <c r="E876" s="9">
        <v>4</v>
      </c>
      <c r="F876" s="9" t="s">
        <v>18</v>
      </c>
      <c r="G876" s="13">
        <f t="shared" si="143"/>
        <v>10</v>
      </c>
      <c r="H876">
        <f t="shared" si="144"/>
        <v>1</v>
      </c>
      <c r="I876" s="14">
        <f t="shared" si="145"/>
        <v>6</v>
      </c>
      <c r="J876" s="14">
        <f t="shared" si="146"/>
        <v>4</v>
      </c>
      <c r="K876" s="14">
        <f t="shared" si="147"/>
        <v>3</v>
      </c>
      <c r="L876" s="14">
        <f t="shared" si="148"/>
        <v>1</v>
      </c>
      <c r="M876" s="14">
        <f t="shared" si="149"/>
        <v>3</v>
      </c>
      <c r="N876" s="14">
        <f t="shared" si="150"/>
        <v>3</v>
      </c>
      <c r="O876">
        <f t="shared" si="151"/>
        <v>2016</v>
      </c>
      <c r="P876">
        <f t="shared" si="152"/>
        <v>12</v>
      </c>
      <c r="Q876">
        <f t="shared" si="153"/>
        <v>19</v>
      </c>
      <c r="R876">
        <f>IF(E876=0,1,(IF(E876&lt;=5,2,(IF(E876&lt;=10,3,(IF(E876&gt;=11,4)))))))</f>
        <v>2</v>
      </c>
    </row>
    <row r="877" spans="1:18" x14ac:dyDescent="0.2">
      <c r="A877" s="8">
        <v>42723</v>
      </c>
      <c r="B877" s="9">
        <v>504</v>
      </c>
      <c r="C877" s="10">
        <v>0.22500000000000001</v>
      </c>
      <c r="D877" s="9" t="s">
        <v>8</v>
      </c>
      <c r="E877" s="9">
        <v>4</v>
      </c>
      <c r="F877" s="9" t="s">
        <v>18</v>
      </c>
      <c r="G877" s="13">
        <f t="shared" si="143"/>
        <v>4</v>
      </c>
      <c r="H877">
        <f t="shared" si="144"/>
        <v>1</v>
      </c>
      <c r="I877" s="14">
        <f t="shared" si="145"/>
        <v>6</v>
      </c>
      <c r="J877" s="14">
        <f t="shared" si="146"/>
        <v>4</v>
      </c>
      <c r="K877" s="14">
        <f t="shared" si="147"/>
        <v>4</v>
      </c>
      <c r="L877" s="14">
        <f t="shared" si="148"/>
        <v>4</v>
      </c>
      <c r="M877" s="14">
        <f t="shared" si="149"/>
        <v>3</v>
      </c>
      <c r="N877" s="14">
        <f t="shared" si="150"/>
        <v>3</v>
      </c>
      <c r="O877">
        <f t="shared" si="151"/>
        <v>2016</v>
      </c>
      <c r="P877">
        <f t="shared" si="152"/>
        <v>12</v>
      </c>
      <c r="Q877">
        <f t="shared" si="153"/>
        <v>19</v>
      </c>
      <c r="R877">
        <f>IF(E877=0,1,(IF(E877&lt;=5,2,(IF(E877&lt;=10,3,(IF(E877&gt;=11,4)))))))</f>
        <v>2</v>
      </c>
    </row>
    <row r="878" spans="1:18" x14ac:dyDescent="0.2">
      <c r="A878" s="8">
        <v>42723</v>
      </c>
      <c r="B878" s="9">
        <v>512</v>
      </c>
      <c r="C878" s="10">
        <v>0.227777777777778</v>
      </c>
      <c r="D878" s="9" t="s">
        <v>8</v>
      </c>
      <c r="E878" s="9">
        <v>4</v>
      </c>
      <c r="F878" s="9" t="s">
        <v>18</v>
      </c>
      <c r="G878" s="13">
        <f t="shared" si="143"/>
        <v>10</v>
      </c>
      <c r="H878">
        <f t="shared" si="144"/>
        <v>1</v>
      </c>
      <c r="I878" s="14">
        <f t="shared" si="145"/>
        <v>6</v>
      </c>
      <c r="J878" s="14">
        <f t="shared" si="146"/>
        <v>4</v>
      </c>
      <c r="K878" s="14">
        <f t="shared" si="147"/>
        <v>3</v>
      </c>
      <c r="L878" s="14">
        <f t="shared" si="148"/>
        <v>1</v>
      </c>
      <c r="M878" s="14">
        <f t="shared" si="149"/>
        <v>3</v>
      </c>
      <c r="N878" s="14">
        <f t="shared" si="150"/>
        <v>3</v>
      </c>
      <c r="O878">
        <f t="shared" si="151"/>
        <v>2016</v>
      </c>
      <c r="P878">
        <f t="shared" si="152"/>
        <v>12</v>
      </c>
      <c r="Q878">
        <f t="shared" si="153"/>
        <v>19</v>
      </c>
      <c r="R878">
        <f>IF(E878=0,1,(IF(E878&lt;=5,2,(IF(E878&lt;=10,3,(IF(E878&gt;=11,4)))))))</f>
        <v>2</v>
      </c>
    </row>
    <row r="879" spans="1:18" x14ac:dyDescent="0.2">
      <c r="A879" s="8">
        <v>42723</v>
      </c>
      <c r="B879" s="9">
        <v>504</v>
      </c>
      <c r="C879" s="10">
        <v>0.22916666666666699</v>
      </c>
      <c r="D879" s="9" t="s">
        <v>8</v>
      </c>
      <c r="E879" s="9">
        <v>4</v>
      </c>
      <c r="F879" s="9" t="s">
        <v>18</v>
      </c>
      <c r="G879" s="13">
        <f t="shared" si="143"/>
        <v>4</v>
      </c>
      <c r="H879">
        <f t="shared" si="144"/>
        <v>1</v>
      </c>
      <c r="I879" s="14">
        <f t="shared" si="145"/>
        <v>6</v>
      </c>
      <c r="J879" s="14">
        <f t="shared" si="146"/>
        <v>4</v>
      </c>
      <c r="K879" s="14">
        <f t="shared" si="147"/>
        <v>4</v>
      </c>
      <c r="L879" s="14">
        <f t="shared" si="148"/>
        <v>4</v>
      </c>
      <c r="M879" s="14">
        <f t="shared" si="149"/>
        <v>3</v>
      </c>
      <c r="N879" s="14">
        <f t="shared" si="150"/>
        <v>3</v>
      </c>
      <c r="O879">
        <f t="shared" si="151"/>
        <v>2016</v>
      </c>
      <c r="P879">
        <f t="shared" si="152"/>
        <v>12</v>
      </c>
      <c r="Q879">
        <f t="shared" si="153"/>
        <v>19</v>
      </c>
      <c r="R879">
        <f>IF(E879=0,1,(IF(E879&lt;=5,2,(IF(E879&lt;=10,3,(IF(E879&gt;=11,4)))))))</f>
        <v>2</v>
      </c>
    </row>
    <row r="880" spans="1:18" x14ac:dyDescent="0.2">
      <c r="A880" s="8">
        <v>42723</v>
      </c>
      <c r="B880" s="9">
        <v>512</v>
      </c>
      <c r="C880" s="10">
        <v>0.23125000000000001</v>
      </c>
      <c r="D880" s="9" t="s">
        <v>8</v>
      </c>
      <c r="E880" s="9">
        <v>4</v>
      </c>
      <c r="F880" s="9" t="s">
        <v>18</v>
      </c>
      <c r="G880" s="13">
        <f t="shared" si="143"/>
        <v>10</v>
      </c>
      <c r="H880">
        <f t="shared" si="144"/>
        <v>1</v>
      </c>
      <c r="I880" s="14">
        <f t="shared" si="145"/>
        <v>6</v>
      </c>
      <c r="J880" s="14">
        <f t="shared" si="146"/>
        <v>4</v>
      </c>
      <c r="K880" s="14">
        <f t="shared" si="147"/>
        <v>3</v>
      </c>
      <c r="L880" s="14">
        <f t="shared" si="148"/>
        <v>1</v>
      </c>
      <c r="M880" s="14">
        <f t="shared" si="149"/>
        <v>3</v>
      </c>
      <c r="N880" s="14">
        <f t="shared" si="150"/>
        <v>3</v>
      </c>
      <c r="O880">
        <f t="shared" si="151"/>
        <v>2016</v>
      </c>
      <c r="P880">
        <f t="shared" si="152"/>
        <v>12</v>
      </c>
      <c r="Q880">
        <f t="shared" si="153"/>
        <v>19</v>
      </c>
      <c r="R880">
        <f>IF(E880=0,1,(IF(E880&lt;=5,2,(IF(E880&lt;=10,3,(IF(E880&gt;=11,4)))))))</f>
        <v>2</v>
      </c>
    </row>
    <row r="881" spans="1:18" x14ac:dyDescent="0.2">
      <c r="A881" s="8">
        <v>42723</v>
      </c>
      <c r="B881" s="9">
        <v>504</v>
      </c>
      <c r="C881" s="10">
        <v>0.23263888888888901</v>
      </c>
      <c r="D881" s="9" t="s">
        <v>8</v>
      </c>
      <c r="E881" s="9">
        <v>2</v>
      </c>
      <c r="F881" s="9" t="s">
        <v>18</v>
      </c>
      <c r="G881" s="13">
        <f t="shared" si="143"/>
        <v>4</v>
      </c>
      <c r="H881">
        <f t="shared" si="144"/>
        <v>1</v>
      </c>
      <c r="I881" s="14">
        <f t="shared" si="145"/>
        <v>6</v>
      </c>
      <c r="J881" s="14">
        <f t="shared" si="146"/>
        <v>4</v>
      </c>
      <c r="K881" s="14">
        <f t="shared" si="147"/>
        <v>4</v>
      </c>
      <c r="L881" s="14">
        <f t="shared" si="148"/>
        <v>4</v>
      </c>
      <c r="M881" s="14">
        <f t="shared" si="149"/>
        <v>3</v>
      </c>
      <c r="N881" s="14">
        <f t="shared" si="150"/>
        <v>3</v>
      </c>
      <c r="O881">
        <f t="shared" si="151"/>
        <v>2016</v>
      </c>
      <c r="P881">
        <f t="shared" si="152"/>
        <v>12</v>
      </c>
      <c r="Q881">
        <f t="shared" si="153"/>
        <v>19</v>
      </c>
      <c r="R881">
        <f>IF(E881=0,1,(IF(E881&lt;=5,2,(IF(E881&lt;=10,3,(IF(E881&gt;=11,4)))))))</f>
        <v>2</v>
      </c>
    </row>
    <row r="882" spans="1:18" x14ac:dyDescent="0.2">
      <c r="A882" s="8">
        <v>42723</v>
      </c>
      <c r="B882" s="9">
        <v>512</v>
      </c>
      <c r="C882" s="10">
        <v>0.234722222222222</v>
      </c>
      <c r="D882" s="9" t="s">
        <v>8</v>
      </c>
      <c r="E882" s="9">
        <v>4</v>
      </c>
      <c r="F882" s="9" t="s">
        <v>18</v>
      </c>
      <c r="G882" s="13">
        <f t="shared" si="143"/>
        <v>10</v>
      </c>
      <c r="H882">
        <f t="shared" si="144"/>
        <v>1</v>
      </c>
      <c r="I882" s="14">
        <f t="shared" si="145"/>
        <v>6</v>
      </c>
      <c r="J882" s="14">
        <f t="shared" si="146"/>
        <v>4</v>
      </c>
      <c r="K882" s="14">
        <f t="shared" si="147"/>
        <v>3</v>
      </c>
      <c r="L882" s="14">
        <f t="shared" si="148"/>
        <v>1</v>
      </c>
      <c r="M882" s="14">
        <f t="shared" si="149"/>
        <v>3</v>
      </c>
      <c r="N882" s="14">
        <f t="shared" si="150"/>
        <v>3</v>
      </c>
      <c r="O882">
        <f t="shared" si="151"/>
        <v>2016</v>
      </c>
      <c r="P882">
        <f t="shared" si="152"/>
        <v>12</v>
      </c>
      <c r="Q882">
        <f t="shared" si="153"/>
        <v>19</v>
      </c>
      <c r="R882">
        <f>IF(E882=0,1,(IF(E882&lt;=5,2,(IF(E882&lt;=10,3,(IF(E882&gt;=11,4)))))))</f>
        <v>2</v>
      </c>
    </row>
    <row r="883" spans="1:18" x14ac:dyDescent="0.2">
      <c r="A883" s="8">
        <v>42723</v>
      </c>
      <c r="B883" s="9">
        <v>512</v>
      </c>
      <c r="C883" s="10">
        <v>0.234722222222222</v>
      </c>
      <c r="D883" s="9" t="s">
        <v>8</v>
      </c>
      <c r="E883" s="9">
        <v>4</v>
      </c>
      <c r="F883" s="9" t="s">
        <v>18</v>
      </c>
      <c r="G883" s="13">
        <f t="shared" si="143"/>
        <v>10</v>
      </c>
      <c r="H883">
        <f t="shared" si="144"/>
        <v>1</v>
      </c>
      <c r="I883" s="14">
        <f t="shared" si="145"/>
        <v>6</v>
      </c>
      <c r="J883" s="14">
        <f t="shared" si="146"/>
        <v>4</v>
      </c>
      <c r="K883" s="14">
        <f t="shared" si="147"/>
        <v>3</v>
      </c>
      <c r="L883" s="14">
        <f t="shared" si="148"/>
        <v>1</v>
      </c>
      <c r="M883" s="14">
        <f t="shared" si="149"/>
        <v>3</v>
      </c>
      <c r="N883" s="14">
        <f t="shared" si="150"/>
        <v>3</v>
      </c>
      <c r="O883">
        <f t="shared" si="151"/>
        <v>2016</v>
      </c>
      <c r="P883">
        <f t="shared" si="152"/>
        <v>12</v>
      </c>
      <c r="Q883">
        <f t="shared" si="153"/>
        <v>19</v>
      </c>
      <c r="R883">
        <f>IF(E883=0,1,(IF(E883&lt;=5,2,(IF(E883&lt;=10,3,(IF(E883&gt;=11,4)))))))</f>
        <v>2</v>
      </c>
    </row>
    <row r="884" spans="1:18" x14ac:dyDescent="0.2">
      <c r="A884" s="8">
        <v>42723</v>
      </c>
      <c r="B884" s="9">
        <v>501</v>
      </c>
      <c r="C884" s="10">
        <v>0.234722222222222</v>
      </c>
      <c r="D884" s="9" t="s">
        <v>8</v>
      </c>
      <c r="E884" s="9">
        <v>6</v>
      </c>
      <c r="F884" s="9" t="s">
        <v>18</v>
      </c>
      <c r="G884" s="13">
        <f t="shared" si="143"/>
        <v>1</v>
      </c>
      <c r="H884">
        <f t="shared" si="144"/>
        <v>1</v>
      </c>
      <c r="I884" s="14">
        <f t="shared" si="145"/>
        <v>6</v>
      </c>
      <c r="J884" s="14">
        <f t="shared" si="146"/>
        <v>4</v>
      </c>
      <c r="K884" s="14">
        <f t="shared" si="147"/>
        <v>3</v>
      </c>
      <c r="L884" s="14">
        <f t="shared" si="148"/>
        <v>2</v>
      </c>
      <c r="M884" s="14">
        <f t="shared" si="149"/>
        <v>1</v>
      </c>
      <c r="N884" s="14">
        <f t="shared" si="150"/>
        <v>1</v>
      </c>
      <c r="O884">
        <f t="shared" si="151"/>
        <v>2016</v>
      </c>
      <c r="P884">
        <f t="shared" si="152"/>
        <v>12</v>
      </c>
      <c r="Q884">
        <f t="shared" si="153"/>
        <v>19</v>
      </c>
      <c r="R884">
        <f>IF(E884=0,1,(IF(E884&lt;=5,2,(IF(E884&lt;=10,3,(IF(E884&gt;=11,4)))))))</f>
        <v>3</v>
      </c>
    </row>
    <row r="885" spans="1:18" x14ac:dyDescent="0.2">
      <c r="A885" s="8">
        <v>42723</v>
      </c>
      <c r="B885" s="9">
        <v>501</v>
      </c>
      <c r="C885" s="10">
        <v>0.23680555555555599</v>
      </c>
      <c r="D885" s="9" t="s">
        <v>8</v>
      </c>
      <c r="E885" s="9">
        <v>6</v>
      </c>
      <c r="F885" s="9" t="s">
        <v>18</v>
      </c>
      <c r="G885" s="13">
        <f t="shared" si="143"/>
        <v>1</v>
      </c>
      <c r="H885">
        <f t="shared" si="144"/>
        <v>1</v>
      </c>
      <c r="I885" s="14">
        <f t="shared" si="145"/>
        <v>6</v>
      </c>
      <c r="J885" s="14">
        <f t="shared" si="146"/>
        <v>4</v>
      </c>
      <c r="K885" s="14">
        <f t="shared" si="147"/>
        <v>3</v>
      </c>
      <c r="L885" s="14">
        <f t="shared" si="148"/>
        <v>2</v>
      </c>
      <c r="M885" s="14">
        <f t="shared" si="149"/>
        <v>1</v>
      </c>
      <c r="N885" s="14">
        <f t="shared" si="150"/>
        <v>1</v>
      </c>
      <c r="O885">
        <f t="shared" si="151"/>
        <v>2016</v>
      </c>
      <c r="P885">
        <f t="shared" si="152"/>
        <v>12</v>
      </c>
      <c r="Q885">
        <f t="shared" si="153"/>
        <v>19</v>
      </c>
      <c r="R885">
        <f>IF(E885=0,1,(IF(E885&lt;=5,2,(IF(E885&lt;=10,3,(IF(E885&gt;=11,4)))))))</f>
        <v>3</v>
      </c>
    </row>
    <row r="886" spans="1:18" x14ac:dyDescent="0.2">
      <c r="A886" s="8">
        <v>42723</v>
      </c>
      <c r="B886" s="9">
        <v>512</v>
      </c>
      <c r="C886" s="10">
        <v>0.23888888888888901</v>
      </c>
      <c r="D886" s="9" t="s">
        <v>8</v>
      </c>
      <c r="E886" s="9">
        <v>4</v>
      </c>
      <c r="F886" s="9" t="s">
        <v>18</v>
      </c>
      <c r="G886" s="13">
        <f t="shared" si="143"/>
        <v>10</v>
      </c>
      <c r="H886">
        <f t="shared" si="144"/>
        <v>1</v>
      </c>
      <c r="I886" s="14">
        <f t="shared" si="145"/>
        <v>6</v>
      </c>
      <c r="J886" s="14">
        <f t="shared" si="146"/>
        <v>4</v>
      </c>
      <c r="K886" s="14">
        <f t="shared" si="147"/>
        <v>3</v>
      </c>
      <c r="L886" s="14">
        <f t="shared" si="148"/>
        <v>1</v>
      </c>
      <c r="M886" s="14">
        <f t="shared" si="149"/>
        <v>3</v>
      </c>
      <c r="N886" s="14">
        <f t="shared" si="150"/>
        <v>3</v>
      </c>
      <c r="O886">
        <f t="shared" si="151"/>
        <v>2016</v>
      </c>
      <c r="P886">
        <f t="shared" si="152"/>
        <v>12</v>
      </c>
      <c r="Q886">
        <f t="shared" si="153"/>
        <v>19</v>
      </c>
      <c r="R886">
        <f>IF(E886=0,1,(IF(E886&lt;=5,2,(IF(E886&lt;=10,3,(IF(E886&gt;=11,4)))))))</f>
        <v>2</v>
      </c>
    </row>
    <row r="887" spans="1:18" x14ac:dyDescent="0.2">
      <c r="A887" s="8">
        <v>42723</v>
      </c>
      <c r="B887" s="9">
        <v>501</v>
      </c>
      <c r="C887" s="10">
        <v>0.242361111111111</v>
      </c>
      <c r="D887" s="9" t="s">
        <v>8</v>
      </c>
      <c r="E887" s="9">
        <v>6</v>
      </c>
      <c r="F887" s="9" t="s">
        <v>18</v>
      </c>
      <c r="G887" s="13">
        <f t="shared" si="143"/>
        <v>1</v>
      </c>
      <c r="H887">
        <f t="shared" si="144"/>
        <v>1</v>
      </c>
      <c r="I887" s="14">
        <f t="shared" si="145"/>
        <v>6</v>
      </c>
      <c r="J887" s="14">
        <f t="shared" si="146"/>
        <v>4</v>
      </c>
      <c r="K887" s="14">
        <f t="shared" si="147"/>
        <v>3</v>
      </c>
      <c r="L887" s="14">
        <f t="shared" si="148"/>
        <v>2</v>
      </c>
      <c r="M887" s="14">
        <f t="shared" si="149"/>
        <v>1</v>
      </c>
      <c r="N887" s="14">
        <f t="shared" si="150"/>
        <v>1</v>
      </c>
      <c r="O887">
        <f t="shared" si="151"/>
        <v>2016</v>
      </c>
      <c r="P887">
        <f t="shared" si="152"/>
        <v>12</v>
      </c>
      <c r="Q887">
        <f t="shared" si="153"/>
        <v>19</v>
      </c>
      <c r="R887">
        <f>IF(E887=0,1,(IF(E887&lt;=5,2,(IF(E887&lt;=10,3,(IF(E887&gt;=11,4)))))))</f>
        <v>3</v>
      </c>
    </row>
    <row r="888" spans="1:18" x14ac:dyDescent="0.2">
      <c r="A888" s="8">
        <v>42723</v>
      </c>
      <c r="B888" s="9">
        <v>501</v>
      </c>
      <c r="C888" s="10">
        <v>0.24652777777777801</v>
      </c>
      <c r="D888" s="9" t="s">
        <v>8</v>
      </c>
      <c r="E888" s="9">
        <v>6</v>
      </c>
      <c r="F888" s="9" t="s">
        <v>18</v>
      </c>
      <c r="G888" s="13">
        <f t="shared" si="143"/>
        <v>1</v>
      </c>
      <c r="H888">
        <f t="shared" si="144"/>
        <v>1</v>
      </c>
      <c r="I888" s="14">
        <f t="shared" si="145"/>
        <v>6</v>
      </c>
      <c r="J888" s="14">
        <f t="shared" si="146"/>
        <v>4</v>
      </c>
      <c r="K888" s="14">
        <f t="shared" si="147"/>
        <v>3</v>
      </c>
      <c r="L888" s="14">
        <f t="shared" si="148"/>
        <v>2</v>
      </c>
      <c r="M888" s="14">
        <f t="shared" si="149"/>
        <v>1</v>
      </c>
      <c r="N888" s="14">
        <f t="shared" si="150"/>
        <v>1</v>
      </c>
      <c r="O888">
        <f t="shared" si="151"/>
        <v>2016</v>
      </c>
      <c r="P888">
        <f t="shared" si="152"/>
        <v>12</v>
      </c>
      <c r="Q888">
        <f t="shared" si="153"/>
        <v>19</v>
      </c>
      <c r="R888">
        <f>IF(E888=0,1,(IF(E888&lt;=5,2,(IF(E888&lt;=10,3,(IF(E888&gt;=11,4)))))))</f>
        <v>3</v>
      </c>
    </row>
    <row r="889" spans="1:18" x14ac:dyDescent="0.2">
      <c r="A889" s="8">
        <v>42723</v>
      </c>
      <c r="B889" s="9">
        <v>512</v>
      </c>
      <c r="C889" s="10">
        <v>0.249305555555556</v>
      </c>
      <c r="D889" s="9" t="s">
        <v>8</v>
      </c>
      <c r="E889" s="9">
        <v>4</v>
      </c>
      <c r="F889" s="9" t="s">
        <v>18</v>
      </c>
      <c r="G889" s="13">
        <f t="shared" si="143"/>
        <v>10</v>
      </c>
      <c r="H889">
        <f t="shared" si="144"/>
        <v>1</v>
      </c>
      <c r="I889" s="14">
        <f t="shared" si="145"/>
        <v>6</v>
      </c>
      <c r="J889" s="14">
        <f t="shared" si="146"/>
        <v>4</v>
      </c>
      <c r="K889" s="14">
        <f t="shared" si="147"/>
        <v>3</v>
      </c>
      <c r="L889" s="14">
        <f t="shared" si="148"/>
        <v>1</v>
      </c>
      <c r="M889" s="14">
        <f t="shared" si="149"/>
        <v>3</v>
      </c>
      <c r="N889" s="14">
        <f t="shared" si="150"/>
        <v>3</v>
      </c>
      <c r="O889">
        <f t="shared" si="151"/>
        <v>2016</v>
      </c>
      <c r="P889">
        <f t="shared" si="152"/>
        <v>12</v>
      </c>
      <c r="Q889">
        <f t="shared" si="153"/>
        <v>19</v>
      </c>
      <c r="R889">
        <f>IF(E889=0,1,(IF(E889&lt;=5,2,(IF(E889&lt;=10,3,(IF(E889&gt;=11,4)))))))</f>
        <v>2</v>
      </c>
    </row>
    <row r="890" spans="1:18" x14ac:dyDescent="0.2">
      <c r="A890" s="8">
        <v>42723</v>
      </c>
      <c r="B890" s="9">
        <v>504</v>
      </c>
      <c r="C890" s="10">
        <v>0.25138888888888899</v>
      </c>
      <c r="D890" s="9" t="s">
        <v>8</v>
      </c>
      <c r="E890" s="9">
        <v>4</v>
      </c>
      <c r="F890" s="9" t="s">
        <v>13</v>
      </c>
      <c r="G890" s="13">
        <f t="shared" si="143"/>
        <v>4</v>
      </c>
      <c r="H890">
        <f t="shared" si="144"/>
        <v>1</v>
      </c>
      <c r="I890" s="14">
        <f t="shared" si="145"/>
        <v>7</v>
      </c>
      <c r="J890" s="14">
        <f t="shared" si="146"/>
        <v>1</v>
      </c>
      <c r="K890" s="14">
        <f t="shared" si="147"/>
        <v>4</v>
      </c>
      <c r="L890" s="14">
        <f t="shared" si="148"/>
        <v>4</v>
      </c>
      <c r="M890" s="14">
        <f t="shared" si="149"/>
        <v>3</v>
      </c>
      <c r="N890" s="14">
        <f t="shared" si="150"/>
        <v>3</v>
      </c>
      <c r="O890">
        <f t="shared" si="151"/>
        <v>2016</v>
      </c>
      <c r="P890">
        <f t="shared" si="152"/>
        <v>12</v>
      </c>
      <c r="Q890">
        <f t="shared" si="153"/>
        <v>19</v>
      </c>
      <c r="R890">
        <f>IF(E890=0,1,(IF(E890&lt;=5,2,(IF(E890&lt;=10,3,(IF(E890&gt;=11,4)))))))</f>
        <v>2</v>
      </c>
    </row>
    <row r="891" spans="1:18" x14ac:dyDescent="0.2">
      <c r="A891" s="8">
        <v>42723</v>
      </c>
      <c r="B891" s="9">
        <v>504</v>
      </c>
      <c r="C891" s="10">
        <v>0.25277777777777799</v>
      </c>
      <c r="D891" s="9" t="s">
        <v>8</v>
      </c>
      <c r="E891" s="9">
        <v>6</v>
      </c>
      <c r="F891" s="9" t="s">
        <v>19</v>
      </c>
      <c r="G891" s="13">
        <f t="shared" si="143"/>
        <v>4</v>
      </c>
      <c r="H891">
        <f t="shared" si="144"/>
        <v>1</v>
      </c>
      <c r="I891" s="14">
        <f t="shared" si="145"/>
        <v>7</v>
      </c>
      <c r="J891" s="14">
        <f t="shared" si="146"/>
        <v>2</v>
      </c>
      <c r="K891" s="14">
        <f t="shared" si="147"/>
        <v>4</v>
      </c>
      <c r="L891" s="14">
        <f t="shared" si="148"/>
        <v>4</v>
      </c>
      <c r="M891" s="14">
        <f t="shared" si="149"/>
        <v>3</v>
      </c>
      <c r="N891" s="14">
        <f t="shared" si="150"/>
        <v>3</v>
      </c>
      <c r="O891">
        <f t="shared" si="151"/>
        <v>2016</v>
      </c>
      <c r="P891">
        <f t="shared" si="152"/>
        <v>12</v>
      </c>
      <c r="Q891">
        <f t="shared" si="153"/>
        <v>19</v>
      </c>
      <c r="R891">
        <f>IF(E891=0,1,(IF(E891&lt;=5,2,(IF(E891&lt;=10,3,(IF(E891&gt;=11,4)))))))</f>
        <v>3</v>
      </c>
    </row>
    <row r="892" spans="1:18" x14ac:dyDescent="0.2">
      <c r="A892" s="8">
        <v>42723</v>
      </c>
      <c r="B892" s="9">
        <v>506</v>
      </c>
      <c r="C892" s="10">
        <v>0.25833333333333303</v>
      </c>
      <c r="D892" s="9" t="s">
        <v>8</v>
      </c>
      <c r="E892" s="9">
        <v>5</v>
      </c>
      <c r="F892" s="9" t="s">
        <v>18</v>
      </c>
      <c r="G892" s="13">
        <f t="shared" si="143"/>
        <v>6</v>
      </c>
      <c r="H892">
        <f t="shared" si="144"/>
        <v>1</v>
      </c>
      <c r="I892" s="14">
        <f t="shared" si="145"/>
        <v>7</v>
      </c>
      <c r="J892" s="14">
        <f t="shared" si="146"/>
        <v>4</v>
      </c>
      <c r="K892" s="14">
        <f t="shared" si="147"/>
        <v>4</v>
      </c>
      <c r="L892" s="14">
        <f t="shared" si="148"/>
        <v>2</v>
      </c>
      <c r="M892" s="14">
        <f t="shared" si="149"/>
        <v>2</v>
      </c>
      <c r="N892" s="14">
        <f t="shared" si="150"/>
        <v>2</v>
      </c>
      <c r="O892">
        <f t="shared" si="151"/>
        <v>2016</v>
      </c>
      <c r="P892">
        <f t="shared" si="152"/>
        <v>12</v>
      </c>
      <c r="Q892">
        <f t="shared" si="153"/>
        <v>19</v>
      </c>
      <c r="R892">
        <f>IF(E892=0,1,(IF(E892&lt;=5,2,(IF(E892&lt;=10,3,(IF(E892&gt;=11,4)))))))</f>
        <v>2</v>
      </c>
    </row>
    <row r="893" spans="1:18" x14ac:dyDescent="0.2">
      <c r="A893" s="8">
        <v>42723</v>
      </c>
      <c r="B893" s="9">
        <v>504</v>
      </c>
      <c r="C893" s="10">
        <v>0.26180555555555601</v>
      </c>
      <c r="D893" s="9" t="s">
        <v>8</v>
      </c>
      <c r="E893" s="9">
        <v>4</v>
      </c>
      <c r="F893" s="9" t="s">
        <v>18</v>
      </c>
      <c r="G893" s="13">
        <f t="shared" si="143"/>
        <v>4</v>
      </c>
      <c r="H893">
        <f t="shared" si="144"/>
        <v>1</v>
      </c>
      <c r="I893" s="14">
        <f t="shared" si="145"/>
        <v>7</v>
      </c>
      <c r="J893" s="14">
        <f t="shared" si="146"/>
        <v>4</v>
      </c>
      <c r="K893" s="14">
        <f t="shared" si="147"/>
        <v>4</v>
      </c>
      <c r="L893" s="14">
        <f t="shared" si="148"/>
        <v>4</v>
      </c>
      <c r="M893" s="14">
        <f t="shared" si="149"/>
        <v>3</v>
      </c>
      <c r="N893" s="14">
        <f t="shared" si="150"/>
        <v>3</v>
      </c>
      <c r="O893">
        <f t="shared" si="151"/>
        <v>2016</v>
      </c>
      <c r="P893">
        <f t="shared" si="152"/>
        <v>12</v>
      </c>
      <c r="Q893">
        <f t="shared" si="153"/>
        <v>19</v>
      </c>
      <c r="R893">
        <f>IF(E893=0,1,(IF(E893&lt;=5,2,(IF(E893&lt;=10,3,(IF(E893&gt;=11,4)))))))</f>
        <v>2</v>
      </c>
    </row>
    <row r="894" spans="1:18" x14ac:dyDescent="0.2">
      <c r="A894" s="8">
        <v>42723</v>
      </c>
      <c r="B894" s="9">
        <v>506</v>
      </c>
      <c r="C894" s="10">
        <v>0.27083333333333298</v>
      </c>
      <c r="D894" s="9" t="s">
        <v>8</v>
      </c>
      <c r="E894" s="9">
        <v>4</v>
      </c>
      <c r="F894" s="9" t="s">
        <v>18</v>
      </c>
      <c r="G894" s="13">
        <f t="shared" si="143"/>
        <v>6</v>
      </c>
      <c r="H894">
        <f t="shared" si="144"/>
        <v>1</v>
      </c>
      <c r="I894" s="14">
        <f t="shared" si="145"/>
        <v>7</v>
      </c>
      <c r="J894" s="14">
        <f t="shared" si="146"/>
        <v>4</v>
      </c>
      <c r="K894" s="14">
        <f t="shared" si="147"/>
        <v>4</v>
      </c>
      <c r="L894" s="14">
        <f t="shared" si="148"/>
        <v>2</v>
      </c>
      <c r="M894" s="14">
        <f t="shared" si="149"/>
        <v>2</v>
      </c>
      <c r="N894" s="14">
        <f t="shared" si="150"/>
        <v>2</v>
      </c>
      <c r="O894">
        <f t="shared" si="151"/>
        <v>2016</v>
      </c>
      <c r="P894">
        <f t="shared" si="152"/>
        <v>12</v>
      </c>
      <c r="Q894">
        <f t="shared" si="153"/>
        <v>19</v>
      </c>
      <c r="R894">
        <f>IF(E894=0,1,(IF(E894&lt;=5,2,(IF(E894&lt;=10,3,(IF(E894&gt;=11,4)))))))</f>
        <v>2</v>
      </c>
    </row>
    <row r="895" spans="1:18" x14ac:dyDescent="0.2">
      <c r="A895" s="8">
        <v>42723</v>
      </c>
      <c r="B895" s="9">
        <v>512</v>
      </c>
      <c r="C895" s="10">
        <v>0.27847222222222201</v>
      </c>
      <c r="D895" s="9" t="s">
        <v>8</v>
      </c>
      <c r="E895" s="9">
        <v>3</v>
      </c>
      <c r="F895" s="9" t="s">
        <v>19</v>
      </c>
      <c r="G895" s="13">
        <f t="shared" si="143"/>
        <v>10</v>
      </c>
      <c r="H895">
        <f t="shared" si="144"/>
        <v>1</v>
      </c>
      <c r="I895" s="14">
        <f t="shared" si="145"/>
        <v>7</v>
      </c>
      <c r="J895" s="14">
        <f t="shared" si="146"/>
        <v>2</v>
      </c>
      <c r="K895" s="14">
        <f t="shared" si="147"/>
        <v>3</v>
      </c>
      <c r="L895" s="14">
        <f t="shared" si="148"/>
        <v>1</v>
      </c>
      <c r="M895" s="14">
        <f t="shared" si="149"/>
        <v>3</v>
      </c>
      <c r="N895" s="14">
        <f t="shared" si="150"/>
        <v>3</v>
      </c>
      <c r="O895">
        <f t="shared" si="151"/>
        <v>2016</v>
      </c>
      <c r="P895">
        <f t="shared" si="152"/>
        <v>12</v>
      </c>
      <c r="Q895">
        <f t="shared" si="153"/>
        <v>19</v>
      </c>
      <c r="R895">
        <f>IF(E895=0,1,(IF(E895&lt;=5,2,(IF(E895&lt;=10,3,(IF(E895&gt;=11,4)))))))</f>
        <v>2</v>
      </c>
    </row>
    <row r="896" spans="1:18" x14ac:dyDescent="0.2">
      <c r="A896" s="8">
        <v>42723</v>
      </c>
      <c r="B896" s="9">
        <v>501</v>
      </c>
      <c r="C896" s="10">
        <v>0.280555555555556</v>
      </c>
      <c r="D896" s="9" t="s">
        <v>8</v>
      </c>
      <c r="E896" s="9">
        <v>6</v>
      </c>
      <c r="F896" s="9" t="s">
        <v>18</v>
      </c>
      <c r="G896" s="13">
        <f t="shared" si="143"/>
        <v>1</v>
      </c>
      <c r="H896">
        <f t="shared" si="144"/>
        <v>1</v>
      </c>
      <c r="I896" s="14">
        <f t="shared" si="145"/>
        <v>7</v>
      </c>
      <c r="J896" s="14">
        <f t="shared" si="146"/>
        <v>4</v>
      </c>
      <c r="K896" s="14">
        <f t="shared" si="147"/>
        <v>3</v>
      </c>
      <c r="L896" s="14">
        <f t="shared" si="148"/>
        <v>2</v>
      </c>
      <c r="M896" s="14">
        <f t="shared" si="149"/>
        <v>1</v>
      </c>
      <c r="N896" s="14">
        <f t="shared" si="150"/>
        <v>1</v>
      </c>
      <c r="O896">
        <f t="shared" si="151"/>
        <v>2016</v>
      </c>
      <c r="P896">
        <f t="shared" si="152"/>
        <v>12</v>
      </c>
      <c r="Q896">
        <f t="shared" si="153"/>
        <v>19</v>
      </c>
      <c r="R896">
        <f>IF(E896=0,1,(IF(E896&lt;=5,2,(IF(E896&lt;=10,3,(IF(E896&gt;=11,4)))))))</f>
        <v>3</v>
      </c>
    </row>
    <row r="897" spans="1:18" x14ac:dyDescent="0.2">
      <c r="A897" s="8">
        <v>42723</v>
      </c>
      <c r="B897" s="9">
        <v>501</v>
      </c>
      <c r="C897" s="10">
        <v>0.280555555555556</v>
      </c>
      <c r="D897" s="9" t="s">
        <v>8</v>
      </c>
      <c r="E897" s="9">
        <v>6</v>
      </c>
      <c r="F897" s="9" t="s">
        <v>18</v>
      </c>
      <c r="G897" s="13">
        <f t="shared" si="143"/>
        <v>1</v>
      </c>
      <c r="H897">
        <f t="shared" si="144"/>
        <v>1</v>
      </c>
      <c r="I897" s="14">
        <f t="shared" si="145"/>
        <v>7</v>
      </c>
      <c r="J897" s="14">
        <f t="shared" si="146"/>
        <v>4</v>
      </c>
      <c r="K897" s="14">
        <f t="shared" si="147"/>
        <v>3</v>
      </c>
      <c r="L897" s="14">
        <f t="shared" si="148"/>
        <v>2</v>
      </c>
      <c r="M897" s="14">
        <f t="shared" si="149"/>
        <v>1</v>
      </c>
      <c r="N897" s="14">
        <f t="shared" si="150"/>
        <v>1</v>
      </c>
      <c r="O897">
        <f t="shared" si="151"/>
        <v>2016</v>
      </c>
      <c r="P897">
        <f t="shared" si="152"/>
        <v>12</v>
      </c>
      <c r="Q897">
        <f t="shared" si="153"/>
        <v>19</v>
      </c>
      <c r="R897">
        <f>IF(E897=0,1,(IF(E897&lt;=5,2,(IF(E897&lt;=10,3,(IF(E897&gt;=11,4)))))))</f>
        <v>3</v>
      </c>
    </row>
    <row r="898" spans="1:18" x14ac:dyDescent="0.2">
      <c r="A898" s="8">
        <v>42723</v>
      </c>
      <c r="B898" s="9">
        <v>501</v>
      </c>
      <c r="C898" s="10">
        <v>0.28541666666666698</v>
      </c>
      <c r="D898" s="9" t="s">
        <v>8</v>
      </c>
      <c r="E898" s="9">
        <v>76</v>
      </c>
      <c r="F898" s="9" t="s">
        <v>18</v>
      </c>
      <c r="G898" s="13">
        <f t="shared" si="143"/>
        <v>1</v>
      </c>
      <c r="H898">
        <f t="shared" si="144"/>
        <v>1</v>
      </c>
      <c r="I898" s="14">
        <f t="shared" si="145"/>
        <v>7</v>
      </c>
      <c r="J898" s="14">
        <f t="shared" si="146"/>
        <v>4</v>
      </c>
      <c r="K898" s="14">
        <f t="shared" si="147"/>
        <v>3</v>
      </c>
      <c r="L898" s="14">
        <f t="shared" si="148"/>
        <v>2</v>
      </c>
      <c r="M898" s="14">
        <f t="shared" si="149"/>
        <v>1</v>
      </c>
      <c r="N898" s="14">
        <f t="shared" si="150"/>
        <v>1</v>
      </c>
      <c r="O898">
        <f t="shared" si="151"/>
        <v>2016</v>
      </c>
      <c r="P898">
        <f t="shared" si="152"/>
        <v>12</v>
      </c>
      <c r="Q898">
        <f t="shared" si="153"/>
        <v>19</v>
      </c>
      <c r="R898">
        <f>IF(E898=0,1,(IF(E898&lt;=5,2,(IF(E898&lt;=10,3,(IF(E898&gt;=11,4)))))))</f>
        <v>4</v>
      </c>
    </row>
    <row r="899" spans="1:18" x14ac:dyDescent="0.2">
      <c r="A899" s="8">
        <v>42723</v>
      </c>
      <c r="B899" s="9">
        <v>501</v>
      </c>
      <c r="C899" s="10">
        <v>0.29166666666666702</v>
      </c>
      <c r="D899" s="9" t="s">
        <v>8</v>
      </c>
      <c r="E899" s="9">
        <v>6</v>
      </c>
      <c r="F899" s="9" t="s">
        <v>18</v>
      </c>
      <c r="G899" s="13">
        <f t="shared" ref="G899:G962" si="154">IF(B899=501,1,(IF(B899=502,2,(IF(B899=503,3,(IF(B899=504,4,(IF(B899=505,5,(IF(B899=506,6,(IF(B899=509,7,(IF(B899=510,8,(IF(B899=511,9,(IF(B899=512,10,(IF(B899=514,11)))))))))))))))))))))</f>
        <v>1</v>
      </c>
      <c r="H899">
        <f t="shared" ref="H899:H962" si="155">IF(D899="Friday",5,(IF(D899="Saturday",6,(IF(D899="Sunday",7,(IF(D899="Monday",1,(IF(D899="Tuesday",2,(IF(D899="Wednesday",3,(IF(D899="Thursday",4,0)))))))))))))</f>
        <v>1</v>
      </c>
      <c r="I899" s="14">
        <f t="shared" ref="I899:I962" si="156">(ROUNDDOWN(C899*24,0)+1)</f>
        <v>8</v>
      </c>
      <c r="J899" s="14">
        <f t="shared" ref="J899:J962" si="157">IF(F899="N",1,(IF(F899="E",2,(IF(F899="S",3,(IF(F899="W",4)))))))</f>
        <v>4</v>
      </c>
      <c r="K899" s="14">
        <f t="shared" ref="K899:K962" si="158">IF(B899=501,3,(IF(B899=502,2,(IF(B899=503,3,(IF(B899=504,4,(IF(B899=505,3,(IF(B899=506,4,(IF(B899=509,1,(IF(B899=510,1,(IF(B899=511,1,(IF(B899=512,3,(IF(B899=514,2)))))))))))))))))))))</f>
        <v>3</v>
      </c>
      <c r="L899" s="14">
        <f t="shared" ref="L899:L962" si="159">IF(B899=501,2,(IF(B899=502,1,(IF(B899=503,2,(IF(B899=504,4,(IF(B899=505,3,(IF(B899=506,2,(IF(B899=509,2,(IF(B899=510,3,(IF(B899=511,3,(IF(B899=512,1,(IF(B899=514,1)))))))))))))))))))))</f>
        <v>2</v>
      </c>
      <c r="M899" s="14">
        <f t="shared" ref="M899:M962" si="160">IF(B899=501,1,(IF(B899=502,3,(IF(B899=503,1,(IF(B899=504,3,(IF(B899=505,4,(IF(B899=506,2,(IF(B899=509,2,(IF(B899=510,3,(IF(B899=511,2,(IF(B899=512,3,(IF(B899=514,3)))))))))))))))))))))</f>
        <v>1</v>
      </c>
      <c r="N899" s="14">
        <f t="shared" ref="N899:N962" si="161">IF(B899=501,1,(IF(B899=502,3,(IF(B899=503,1,(IF(B899=504,3,(IF(B899=505,4,(IF(B899=506,2,(IF(B899=509,2,(IF(B899=510,3,(IF(B899=511,2,(IF(B899=512,3,(IF(B899=514,1)))))))))))))))))))))</f>
        <v>1</v>
      </c>
      <c r="O899">
        <f t="shared" ref="O899:O962" si="162">YEAR(A899)</f>
        <v>2016</v>
      </c>
      <c r="P899">
        <f t="shared" ref="P899:P962" si="163">MONTH(A899)</f>
        <v>12</v>
      </c>
      <c r="Q899">
        <f t="shared" ref="Q899:Q962" si="164">DAY(A899)</f>
        <v>19</v>
      </c>
      <c r="R899">
        <f>IF(E899=0,1,(IF(E899&lt;=5,2,(IF(E899&lt;=10,3,(IF(E899&gt;=11,4)))))))</f>
        <v>3</v>
      </c>
    </row>
    <row r="900" spans="1:18" x14ac:dyDescent="0.2">
      <c r="A900" s="8">
        <v>42723</v>
      </c>
      <c r="B900" s="9">
        <v>506</v>
      </c>
      <c r="C900" s="10">
        <v>0.29444444444444401</v>
      </c>
      <c r="D900" s="9" t="s">
        <v>8</v>
      </c>
      <c r="E900" s="9">
        <v>4</v>
      </c>
      <c r="F900" s="9" t="s">
        <v>18</v>
      </c>
      <c r="G900" s="13">
        <f t="shared" si="154"/>
        <v>6</v>
      </c>
      <c r="H900">
        <f t="shared" si="155"/>
        <v>1</v>
      </c>
      <c r="I900" s="14">
        <f t="shared" si="156"/>
        <v>8</v>
      </c>
      <c r="J900" s="14">
        <f t="shared" si="157"/>
        <v>4</v>
      </c>
      <c r="K900" s="14">
        <f t="shared" si="158"/>
        <v>4</v>
      </c>
      <c r="L900" s="14">
        <f t="shared" si="159"/>
        <v>2</v>
      </c>
      <c r="M900" s="14">
        <f t="shared" si="160"/>
        <v>2</v>
      </c>
      <c r="N900" s="14">
        <f t="shared" si="161"/>
        <v>2</v>
      </c>
      <c r="O900">
        <f t="shared" si="162"/>
        <v>2016</v>
      </c>
      <c r="P900">
        <f t="shared" si="163"/>
        <v>12</v>
      </c>
      <c r="Q900">
        <f t="shared" si="164"/>
        <v>19</v>
      </c>
      <c r="R900">
        <f>IF(E900=0,1,(IF(E900&lt;=5,2,(IF(E900&lt;=10,3,(IF(E900&gt;=11,4)))))))</f>
        <v>2</v>
      </c>
    </row>
    <row r="901" spans="1:18" x14ac:dyDescent="0.2">
      <c r="A901" s="8">
        <v>42723</v>
      </c>
      <c r="B901" s="9">
        <v>506</v>
      </c>
      <c r="C901" s="10">
        <v>0.297222222222222</v>
      </c>
      <c r="D901" s="9" t="s">
        <v>8</v>
      </c>
      <c r="E901" s="9">
        <v>5</v>
      </c>
      <c r="F901" s="9" t="s">
        <v>18</v>
      </c>
      <c r="G901" s="13">
        <f t="shared" si="154"/>
        <v>6</v>
      </c>
      <c r="H901">
        <f t="shared" si="155"/>
        <v>1</v>
      </c>
      <c r="I901" s="14">
        <f t="shared" si="156"/>
        <v>8</v>
      </c>
      <c r="J901" s="14">
        <f t="shared" si="157"/>
        <v>4</v>
      </c>
      <c r="K901" s="14">
        <f t="shared" si="158"/>
        <v>4</v>
      </c>
      <c r="L901" s="14">
        <f t="shared" si="159"/>
        <v>2</v>
      </c>
      <c r="M901" s="14">
        <f t="shared" si="160"/>
        <v>2</v>
      </c>
      <c r="N901" s="14">
        <f t="shared" si="161"/>
        <v>2</v>
      </c>
      <c r="O901">
        <f t="shared" si="162"/>
        <v>2016</v>
      </c>
      <c r="P901">
        <f t="shared" si="163"/>
        <v>12</v>
      </c>
      <c r="Q901">
        <f t="shared" si="164"/>
        <v>19</v>
      </c>
      <c r="R901">
        <f>IF(E901=0,1,(IF(E901&lt;=5,2,(IF(E901&lt;=10,3,(IF(E901&gt;=11,4)))))))</f>
        <v>2</v>
      </c>
    </row>
    <row r="902" spans="1:18" x14ac:dyDescent="0.2">
      <c r="A902" s="8">
        <v>42723</v>
      </c>
      <c r="B902" s="9">
        <v>503</v>
      </c>
      <c r="C902" s="10">
        <v>0.36597222222222198</v>
      </c>
      <c r="D902" s="9" t="s">
        <v>8</v>
      </c>
      <c r="E902" s="9">
        <v>15</v>
      </c>
      <c r="F902" s="9" t="s">
        <v>18</v>
      </c>
      <c r="G902" s="13">
        <f t="shared" si="154"/>
        <v>3</v>
      </c>
      <c r="H902">
        <f t="shared" si="155"/>
        <v>1</v>
      </c>
      <c r="I902" s="14">
        <f t="shared" si="156"/>
        <v>9</v>
      </c>
      <c r="J902" s="14">
        <f t="shared" si="157"/>
        <v>4</v>
      </c>
      <c r="K902" s="14">
        <f t="shared" si="158"/>
        <v>3</v>
      </c>
      <c r="L902" s="14">
        <f t="shared" si="159"/>
        <v>2</v>
      </c>
      <c r="M902" s="14">
        <f t="shared" si="160"/>
        <v>1</v>
      </c>
      <c r="N902" s="14">
        <f t="shared" si="161"/>
        <v>1</v>
      </c>
      <c r="O902">
        <f t="shared" si="162"/>
        <v>2016</v>
      </c>
      <c r="P902">
        <f t="shared" si="163"/>
        <v>12</v>
      </c>
      <c r="Q902">
        <f t="shared" si="164"/>
        <v>19</v>
      </c>
      <c r="R902">
        <f>IF(E902=0,1,(IF(E902&lt;=5,2,(IF(E902&lt;=10,3,(IF(E902&gt;=11,4)))))))</f>
        <v>4</v>
      </c>
    </row>
    <row r="903" spans="1:18" x14ac:dyDescent="0.2">
      <c r="A903" s="8">
        <v>42723</v>
      </c>
      <c r="B903" s="9">
        <v>506</v>
      </c>
      <c r="C903" s="10">
        <v>0.37361111111111101</v>
      </c>
      <c r="D903" s="9" t="s">
        <v>8</v>
      </c>
      <c r="E903" s="9">
        <v>26</v>
      </c>
      <c r="F903" s="9" t="s">
        <v>19</v>
      </c>
      <c r="G903" s="13">
        <f t="shared" si="154"/>
        <v>6</v>
      </c>
      <c r="H903">
        <f t="shared" si="155"/>
        <v>1</v>
      </c>
      <c r="I903" s="14">
        <f t="shared" si="156"/>
        <v>9</v>
      </c>
      <c r="J903" s="14">
        <f t="shared" si="157"/>
        <v>2</v>
      </c>
      <c r="K903" s="14">
        <f t="shared" si="158"/>
        <v>4</v>
      </c>
      <c r="L903" s="14">
        <f t="shared" si="159"/>
        <v>2</v>
      </c>
      <c r="M903" s="14">
        <f t="shared" si="160"/>
        <v>2</v>
      </c>
      <c r="N903" s="14">
        <f t="shared" si="161"/>
        <v>2</v>
      </c>
      <c r="O903">
        <f t="shared" si="162"/>
        <v>2016</v>
      </c>
      <c r="P903">
        <f t="shared" si="163"/>
        <v>12</v>
      </c>
      <c r="Q903">
        <f t="shared" si="164"/>
        <v>19</v>
      </c>
      <c r="R903">
        <f>IF(E903=0,1,(IF(E903&lt;=5,2,(IF(E903&lt;=10,3,(IF(E903&gt;=11,4)))))))</f>
        <v>4</v>
      </c>
    </row>
    <row r="904" spans="1:18" x14ac:dyDescent="0.2">
      <c r="A904" s="8">
        <v>42723</v>
      </c>
      <c r="B904" s="9">
        <v>505</v>
      </c>
      <c r="C904" s="10">
        <v>0.44027777777777799</v>
      </c>
      <c r="D904" s="9" t="s">
        <v>8</v>
      </c>
      <c r="E904" s="9">
        <v>12</v>
      </c>
      <c r="F904" s="9" t="s">
        <v>13</v>
      </c>
      <c r="G904" s="13">
        <f t="shared" si="154"/>
        <v>5</v>
      </c>
      <c r="H904">
        <f t="shared" si="155"/>
        <v>1</v>
      </c>
      <c r="I904" s="14">
        <f t="shared" si="156"/>
        <v>11</v>
      </c>
      <c r="J904" s="14">
        <f t="shared" si="157"/>
        <v>1</v>
      </c>
      <c r="K904" s="14">
        <f t="shared" si="158"/>
        <v>3</v>
      </c>
      <c r="L904" s="14">
        <f t="shared" si="159"/>
        <v>3</v>
      </c>
      <c r="M904" s="14">
        <f t="shared" si="160"/>
        <v>4</v>
      </c>
      <c r="N904" s="14">
        <f t="shared" si="161"/>
        <v>4</v>
      </c>
      <c r="O904">
        <f t="shared" si="162"/>
        <v>2016</v>
      </c>
      <c r="P904">
        <f t="shared" si="163"/>
        <v>12</v>
      </c>
      <c r="Q904">
        <f t="shared" si="164"/>
        <v>19</v>
      </c>
      <c r="R904">
        <f>IF(E904=0,1,(IF(E904&lt;=5,2,(IF(E904&lt;=10,3,(IF(E904&gt;=11,4)))))))</f>
        <v>4</v>
      </c>
    </row>
    <row r="905" spans="1:18" x14ac:dyDescent="0.2">
      <c r="A905" s="8">
        <v>42723</v>
      </c>
      <c r="B905" s="9">
        <v>501</v>
      </c>
      <c r="C905" s="10">
        <v>0.46041666666666697</v>
      </c>
      <c r="D905" s="9" t="s">
        <v>8</v>
      </c>
      <c r="E905" s="9">
        <v>13</v>
      </c>
      <c r="F905" s="9" t="s">
        <v>18</v>
      </c>
      <c r="G905" s="13">
        <f t="shared" si="154"/>
        <v>1</v>
      </c>
      <c r="H905">
        <f t="shared" si="155"/>
        <v>1</v>
      </c>
      <c r="I905" s="14">
        <f t="shared" si="156"/>
        <v>12</v>
      </c>
      <c r="J905" s="14">
        <f t="shared" si="157"/>
        <v>4</v>
      </c>
      <c r="K905" s="14">
        <f t="shared" si="158"/>
        <v>3</v>
      </c>
      <c r="L905" s="14">
        <f t="shared" si="159"/>
        <v>2</v>
      </c>
      <c r="M905" s="14">
        <f t="shared" si="160"/>
        <v>1</v>
      </c>
      <c r="N905" s="14">
        <f t="shared" si="161"/>
        <v>1</v>
      </c>
      <c r="O905">
        <f t="shared" si="162"/>
        <v>2016</v>
      </c>
      <c r="P905">
        <f t="shared" si="163"/>
        <v>12</v>
      </c>
      <c r="Q905">
        <f t="shared" si="164"/>
        <v>19</v>
      </c>
      <c r="R905">
        <f>IF(E905=0,1,(IF(E905&lt;=5,2,(IF(E905&lt;=10,3,(IF(E905&gt;=11,4)))))))</f>
        <v>4</v>
      </c>
    </row>
    <row r="906" spans="1:18" x14ac:dyDescent="0.2">
      <c r="A906" s="8">
        <v>42723</v>
      </c>
      <c r="B906" s="9">
        <v>504</v>
      </c>
      <c r="C906" s="10">
        <v>0.46111111111111103</v>
      </c>
      <c r="D906" s="9" t="s">
        <v>8</v>
      </c>
      <c r="E906" s="9">
        <v>10</v>
      </c>
      <c r="F906" s="9" t="s">
        <v>13</v>
      </c>
      <c r="G906" s="13">
        <f t="shared" si="154"/>
        <v>4</v>
      </c>
      <c r="H906">
        <f t="shared" si="155"/>
        <v>1</v>
      </c>
      <c r="I906" s="14">
        <f t="shared" si="156"/>
        <v>12</v>
      </c>
      <c r="J906" s="14">
        <f t="shared" si="157"/>
        <v>1</v>
      </c>
      <c r="K906" s="14">
        <f t="shared" si="158"/>
        <v>4</v>
      </c>
      <c r="L906" s="14">
        <f t="shared" si="159"/>
        <v>4</v>
      </c>
      <c r="M906" s="14">
        <f t="shared" si="160"/>
        <v>3</v>
      </c>
      <c r="N906" s="14">
        <f t="shared" si="161"/>
        <v>3</v>
      </c>
      <c r="O906">
        <f t="shared" si="162"/>
        <v>2016</v>
      </c>
      <c r="P906">
        <f t="shared" si="163"/>
        <v>12</v>
      </c>
      <c r="Q906">
        <f t="shared" si="164"/>
        <v>19</v>
      </c>
      <c r="R906">
        <f>IF(E906=0,1,(IF(E906&lt;=5,2,(IF(E906&lt;=10,3,(IF(E906&gt;=11,4)))))))</f>
        <v>3</v>
      </c>
    </row>
    <row r="907" spans="1:18" x14ac:dyDescent="0.2">
      <c r="A907" s="8">
        <v>42723</v>
      </c>
      <c r="B907" s="9">
        <v>502</v>
      </c>
      <c r="C907" s="10">
        <v>0.46666666666666701</v>
      </c>
      <c r="D907" s="9" t="s">
        <v>8</v>
      </c>
      <c r="E907" s="9">
        <v>10</v>
      </c>
      <c r="F907" s="9" t="s">
        <v>18</v>
      </c>
      <c r="G907" s="13">
        <f t="shared" si="154"/>
        <v>2</v>
      </c>
      <c r="H907">
        <f t="shared" si="155"/>
        <v>1</v>
      </c>
      <c r="I907" s="14">
        <f t="shared" si="156"/>
        <v>12</v>
      </c>
      <c r="J907" s="14">
        <f t="shared" si="157"/>
        <v>4</v>
      </c>
      <c r="K907" s="14">
        <f t="shared" si="158"/>
        <v>2</v>
      </c>
      <c r="L907" s="14">
        <f t="shared" si="159"/>
        <v>1</v>
      </c>
      <c r="M907" s="14">
        <f t="shared" si="160"/>
        <v>3</v>
      </c>
      <c r="N907" s="14">
        <f t="shared" si="161"/>
        <v>3</v>
      </c>
      <c r="O907">
        <f t="shared" si="162"/>
        <v>2016</v>
      </c>
      <c r="P907">
        <f t="shared" si="163"/>
        <v>12</v>
      </c>
      <c r="Q907">
        <f t="shared" si="164"/>
        <v>19</v>
      </c>
      <c r="R907">
        <f>IF(E907=0,1,(IF(E907&lt;=5,2,(IF(E907&lt;=10,3,(IF(E907&gt;=11,4)))))))</f>
        <v>3</v>
      </c>
    </row>
    <row r="908" spans="1:18" x14ac:dyDescent="0.2">
      <c r="A908" s="8">
        <v>42723</v>
      </c>
      <c r="B908" s="9">
        <v>501</v>
      </c>
      <c r="C908" s="10">
        <v>0.47222222222222199</v>
      </c>
      <c r="D908" s="9" t="s">
        <v>8</v>
      </c>
      <c r="E908" s="9">
        <v>10</v>
      </c>
      <c r="F908" s="9" t="s">
        <v>19</v>
      </c>
      <c r="G908" s="13">
        <f t="shared" si="154"/>
        <v>1</v>
      </c>
      <c r="H908">
        <f t="shared" si="155"/>
        <v>1</v>
      </c>
      <c r="I908" s="14">
        <f t="shared" si="156"/>
        <v>12</v>
      </c>
      <c r="J908" s="14">
        <f t="shared" si="157"/>
        <v>2</v>
      </c>
      <c r="K908" s="14">
        <f t="shared" si="158"/>
        <v>3</v>
      </c>
      <c r="L908" s="14">
        <f t="shared" si="159"/>
        <v>2</v>
      </c>
      <c r="M908" s="14">
        <f t="shared" si="160"/>
        <v>1</v>
      </c>
      <c r="N908" s="14">
        <f t="shared" si="161"/>
        <v>1</v>
      </c>
      <c r="O908">
        <f t="shared" si="162"/>
        <v>2016</v>
      </c>
      <c r="P908">
        <f t="shared" si="163"/>
        <v>12</v>
      </c>
      <c r="Q908">
        <f t="shared" si="164"/>
        <v>19</v>
      </c>
      <c r="R908">
        <f>IF(E908=0,1,(IF(E908&lt;=5,2,(IF(E908&lt;=10,3,(IF(E908&gt;=11,4)))))))</f>
        <v>3</v>
      </c>
    </row>
    <row r="909" spans="1:18" x14ac:dyDescent="0.2">
      <c r="A909" s="8">
        <v>42723</v>
      </c>
      <c r="B909" s="9">
        <v>504</v>
      </c>
      <c r="C909" s="10">
        <v>0.53749999999999998</v>
      </c>
      <c r="D909" s="9" t="s">
        <v>8</v>
      </c>
      <c r="E909" s="9">
        <v>5</v>
      </c>
      <c r="F909" s="9" t="s">
        <v>13</v>
      </c>
      <c r="G909" s="13">
        <f t="shared" si="154"/>
        <v>4</v>
      </c>
      <c r="H909">
        <f t="shared" si="155"/>
        <v>1</v>
      </c>
      <c r="I909" s="14">
        <f t="shared" si="156"/>
        <v>13</v>
      </c>
      <c r="J909" s="14">
        <f t="shared" si="157"/>
        <v>1</v>
      </c>
      <c r="K909" s="14">
        <f t="shared" si="158"/>
        <v>4</v>
      </c>
      <c r="L909" s="14">
        <f t="shared" si="159"/>
        <v>4</v>
      </c>
      <c r="M909" s="14">
        <f t="shared" si="160"/>
        <v>3</v>
      </c>
      <c r="N909" s="14">
        <f t="shared" si="161"/>
        <v>3</v>
      </c>
      <c r="O909">
        <f t="shared" si="162"/>
        <v>2016</v>
      </c>
      <c r="P909">
        <f t="shared" si="163"/>
        <v>12</v>
      </c>
      <c r="Q909">
        <f t="shared" si="164"/>
        <v>19</v>
      </c>
      <c r="R909">
        <f>IF(E909=0,1,(IF(E909&lt;=5,2,(IF(E909&lt;=10,3,(IF(E909&gt;=11,4)))))))</f>
        <v>2</v>
      </c>
    </row>
    <row r="910" spans="1:18" x14ac:dyDescent="0.2">
      <c r="A910" s="8">
        <v>42723</v>
      </c>
      <c r="B910" s="9">
        <v>502</v>
      </c>
      <c r="C910" s="10">
        <v>0.56111111111111101</v>
      </c>
      <c r="D910" s="9" t="s">
        <v>8</v>
      </c>
      <c r="E910" s="9">
        <v>10</v>
      </c>
      <c r="F910" s="9" t="s">
        <v>18</v>
      </c>
      <c r="G910" s="13">
        <f t="shared" si="154"/>
        <v>2</v>
      </c>
      <c r="H910">
        <f t="shared" si="155"/>
        <v>1</v>
      </c>
      <c r="I910" s="14">
        <f t="shared" si="156"/>
        <v>14</v>
      </c>
      <c r="J910" s="14">
        <f t="shared" si="157"/>
        <v>4</v>
      </c>
      <c r="K910" s="14">
        <f t="shared" si="158"/>
        <v>2</v>
      </c>
      <c r="L910" s="14">
        <f t="shared" si="159"/>
        <v>1</v>
      </c>
      <c r="M910" s="14">
        <f t="shared" si="160"/>
        <v>3</v>
      </c>
      <c r="N910" s="14">
        <f t="shared" si="161"/>
        <v>3</v>
      </c>
      <c r="O910">
        <f t="shared" si="162"/>
        <v>2016</v>
      </c>
      <c r="P910">
        <f t="shared" si="163"/>
        <v>12</v>
      </c>
      <c r="Q910">
        <f t="shared" si="164"/>
        <v>19</v>
      </c>
      <c r="R910">
        <f>IF(E910=0,1,(IF(E910&lt;=5,2,(IF(E910&lt;=10,3,(IF(E910&gt;=11,4)))))))</f>
        <v>3</v>
      </c>
    </row>
    <row r="911" spans="1:18" x14ac:dyDescent="0.2">
      <c r="A911" s="8">
        <v>42723</v>
      </c>
      <c r="B911" s="9">
        <v>511</v>
      </c>
      <c r="C911" s="10">
        <v>0.56111111111111101</v>
      </c>
      <c r="D911" s="9" t="s">
        <v>8</v>
      </c>
      <c r="E911" s="9">
        <v>4</v>
      </c>
      <c r="F911" s="9" t="s">
        <v>20</v>
      </c>
      <c r="G911" s="13">
        <f t="shared" si="154"/>
        <v>9</v>
      </c>
      <c r="H911">
        <f t="shared" si="155"/>
        <v>1</v>
      </c>
      <c r="I911" s="14">
        <f t="shared" si="156"/>
        <v>14</v>
      </c>
      <c r="J911" s="14">
        <f t="shared" si="157"/>
        <v>3</v>
      </c>
      <c r="K911" s="14">
        <f t="shared" si="158"/>
        <v>1</v>
      </c>
      <c r="L911" s="14">
        <f t="shared" si="159"/>
        <v>3</v>
      </c>
      <c r="M911" s="14">
        <f t="shared" si="160"/>
        <v>2</v>
      </c>
      <c r="N911" s="14">
        <f t="shared" si="161"/>
        <v>2</v>
      </c>
      <c r="O911">
        <f t="shared" si="162"/>
        <v>2016</v>
      </c>
      <c r="P911">
        <f t="shared" si="163"/>
        <v>12</v>
      </c>
      <c r="Q911">
        <f t="shared" si="164"/>
        <v>19</v>
      </c>
      <c r="R911">
        <f>IF(E911=0,1,(IF(E911&lt;=5,2,(IF(E911&lt;=10,3,(IF(E911&gt;=11,4)))))))</f>
        <v>2</v>
      </c>
    </row>
    <row r="912" spans="1:18" x14ac:dyDescent="0.2">
      <c r="A912" s="8">
        <v>42723</v>
      </c>
      <c r="B912" s="9">
        <v>501</v>
      </c>
      <c r="C912" s="10">
        <v>0.59791666666666698</v>
      </c>
      <c r="D912" s="9" t="s">
        <v>8</v>
      </c>
      <c r="E912" s="9">
        <v>5</v>
      </c>
      <c r="F912" s="9" t="s">
        <v>18</v>
      </c>
      <c r="G912" s="13">
        <f t="shared" si="154"/>
        <v>1</v>
      </c>
      <c r="H912">
        <f t="shared" si="155"/>
        <v>1</v>
      </c>
      <c r="I912" s="14">
        <f t="shared" si="156"/>
        <v>15</v>
      </c>
      <c r="J912" s="14">
        <f t="shared" si="157"/>
        <v>4</v>
      </c>
      <c r="K912" s="14">
        <f t="shared" si="158"/>
        <v>3</v>
      </c>
      <c r="L912" s="14">
        <f t="shared" si="159"/>
        <v>2</v>
      </c>
      <c r="M912" s="14">
        <f t="shared" si="160"/>
        <v>1</v>
      </c>
      <c r="N912" s="14">
        <f t="shared" si="161"/>
        <v>1</v>
      </c>
      <c r="O912">
        <f t="shared" si="162"/>
        <v>2016</v>
      </c>
      <c r="P912">
        <f t="shared" si="163"/>
        <v>12</v>
      </c>
      <c r="Q912">
        <f t="shared" si="164"/>
        <v>19</v>
      </c>
      <c r="R912">
        <f>IF(E912=0,1,(IF(E912&lt;=5,2,(IF(E912&lt;=10,3,(IF(E912&gt;=11,4)))))))</f>
        <v>2</v>
      </c>
    </row>
    <row r="913" spans="1:18" x14ac:dyDescent="0.2">
      <c r="A913" s="8">
        <v>42723</v>
      </c>
      <c r="B913" s="9">
        <v>501</v>
      </c>
      <c r="C913" s="10">
        <v>0.60069444444444398</v>
      </c>
      <c r="D913" s="9" t="s">
        <v>8</v>
      </c>
      <c r="E913" s="9">
        <v>5</v>
      </c>
      <c r="F913" s="9" t="s">
        <v>18</v>
      </c>
      <c r="G913" s="13">
        <f t="shared" si="154"/>
        <v>1</v>
      </c>
      <c r="H913">
        <f t="shared" si="155"/>
        <v>1</v>
      </c>
      <c r="I913" s="14">
        <f t="shared" si="156"/>
        <v>15</v>
      </c>
      <c r="J913" s="14">
        <f t="shared" si="157"/>
        <v>4</v>
      </c>
      <c r="K913" s="14">
        <f t="shared" si="158"/>
        <v>3</v>
      </c>
      <c r="L913" s="14">
        <f t="shared" si="159"/>
        <v>2</v>
      </c>
      <c r="M913" s="14">
        <f t="shared" si="160"/>
        <v>1</v>
      </c>
      <c r="N913" s="14">
        <f t="shared" si="161"/>
        <v>1</v>
      </c>
      <c r="O913">
        <f t="shared" si="162"/>
        <v>2016</v>
      </c>
      <c r="P913">
        <f t="shared" si="163"/>
        <v>12</v>
      </c>
      <c r="Q913">
        <f t="shared" si="164"/>
        <v>19</v>
      </c>
      <c r="R913">
        <f>IF(E913=0,1,(IF(E913&lt;=5,2,(IF(E913&lt;=10,3,(IF(E913&gt;=11,4)))))))</f>
        <v>2</v>
      </c>
    </row>
    <row r="914" spans="1:18" x14ac:dyDescent="0.2">
      <c r="A914" s="8">
        <v>42723</v>
      </c>
      <c r="B914" s="9">
        <v>501</v>
      </c>
      <c r="C914" s="10">
        <v>0.63333333333333297</v>
      </c>
      <c r="D914" s="9" t="s">
        <v>8</v>
      </c>
      <c r="E914" s="9">
        <v>9</v>
      </c>
      <c r="F914" s="9" t="s">
        <v>18</v>
      </c>
      <c r="G914" s="13">
        <f t="shared" si="154"/>
        <v>1</v>
      </c>
      <c r="H914">
        <f t="shared" si="155"/>
        <v>1</v>
      </c>
      <c r="I914" s="14">
        <f t="shared" si="156"/>
        <v>16</v>
      </c>
      <c r="J914" s="14">
        <f t="shared" si="157"/>
        <v>4</v>
      </c>
      <c r="K914" s="14">
        <f t="shared" si="158"/>
        <v>3</v>
      </c>
      <c r="L914" s="14">
        <f t="shared" si="159"/>
        <v>2</v>
      </c>
      <c r="M914" s="14">
        <f t="shared" si="160"/>
        <v>1</v>
      </c>
      <c r="N914" s="14">
        <f t="shared" si="161"/>
        <v>1</v>
      </c>
      <c r="O914">
        <f t="shared" si="162"/>
        <v>2016</v>
      </c>
      <c r="P914">
        <f t="shared" si="163"/>
        <v>12</v>
      </c>
      <c r="Q914">
        <f t="shared" si="164"/>
        <v>19</v>
      </c>
      <c r="R914">
        <f>IF(E914=0,1,(IF(E914&lt;=5,2,(IF(E914&lt;=10,3,(IF(E914&gt;=11,4)))))))</f>
        <v>3</v>
      </c>
    </row>
    <row r="915" spans="1:18" x14ac:dyDescent="0.2">
      <c r="A915" s="8">
        <v>42723</v>
      </c>
      <c r="B915" s="9">
        <v>501</v>
      </c>
      <c r="C915" s="10">
        <v>0.63472222222222197</v>
      </c>
      <c r="D915" s="9" t="s">
        <v>8</v>
      </c>
      <c r="E915" s="9">
        <v>15</v>
      </c>
      <c r="F915" s="9" t="s">
        <v>18</v>
      </c>
      <c r="G915" s="13">
        <f t="shared" si="154"/>
        <v>1</v>
      </c>
      <c r="H915">
        <f t="shared" si="155"/>
        <v>1</v>
      </c>
      <c r="I915" s="14">
        <f t="shared" si="156"/>
        <v>16</v>
      </c>
      <c r="J915" s="14">
        <f t="shared" si="157"/>
        <v>4</v>
      </c>
      <c r="K915" s="14">
        <f t="shared" si="158"/>
        <v>3</v>
      </c>
      <c r="L915" s="14">
        <f t="shared" si="159"/>
        <v>2</v>
      </c>
      <c r="M915" s="14">
        <f t="shared" si="160"/>
        <v>1</v>
      </c>
      <c r="N915" s="14">
        <f t="shared" si="161"/>
        <v>1</v>
      </c>
      <c r="O915">
        <f t="shared" si="162"/>
        <v>2016</v>
      </c>
      <c r="P915">
        <f t="shared" si="163"/>
        <v>12</v>
      </c>
      <c r="Q915">
        <f t="shared" si="164"/>
        <v>19</v>
      </c>
      <c r="R915">
        <f>IF(E915=0,1,(IF(E915&lt;=5,2,(IF(E915&lt;=10,3,(IF(E915&gt;=11,4)))))))</f>
        <v>4</v>
      </c>
    </row>
    <row r="916" spans="1:18" x14ac:dyDescent="0.2">
      <c r="A916" s="8">
        <v>42723</v>
      </c>
      <c r="B916" s="9">
        <v>504</v>
      </c>
      <c r="C916" s="10">
        <v>0.63749999999999996</v>
      </c>
      <c r="D916" s="9" t="s">
        <v>8</v>
      </c>
      <c r="E916" s="9">
        <v>5</v>
      </c>
      <c r="F916" s="9" t="s">
        <v>19</v>
      </c>
      <c r="G916" s="13">
        <f t="shared" si="154"/>
        <v>4</v>
      </c>
      <c r="H916">
        <f t="shared" si="155"/>
        <v>1</v>
      </c>
      <c r="I916" s="14">
        <f t="shared" si="156"/>
        <v>16</v>
      </c>
      <c r="J916" s="14">
        <f t="shared" si="157"/>
        <v>2</v>
      </c>
      <c r="K916" s="14">
        <f t="shared" si="158"/>
        <v>4</v>
      </c>
      <c r="L916" s="14">
        <f t="shared" si="159"/>
        <v>4</v>
      </c>
      <c r="M916" s="14">
        <f t="shared" si="160"/>
        <v>3</v>
      </c>
      <c r="N916" s="14">
        <f t="shared" si="161"/>
        <v>3</v>
      </c>
      <c r="O916">
        <f t="shared" si="162"/>
        <v>2016</v>
      </c>
      <c r="P916">
        <f t="shared" si="163"/>
        <v>12</v>
      </c>
      <c r="Q916">
        <f t="shared" si="164"/>
        <v>19</v>
      </c>
      <c r="R916">
        <f>IF(E916=0,1,(IF(E916&lt;=5,2,(IF(E916&lt;=10,3,(IF(E916&gt;=11,4)))))))</f>
        <v>2</v>
      </c>
    </row>
    <row r="917" spans="1:18" x14ac:dyDescent="0.2">
      <c r="A917" s="8">
        <v>42723</v>
      </c>
      <c r="B917" s="9">
        <v>512</v>
      </c>
      <c r="C917" s="10">
        <v>0.64791666666666703</v>
      </c>
      <c r="D917" s="9" t="s">
        <v>8</v>
      </c>
      <c r="E917" s="9">
        <v>5</v>
      </c>
      <c r="F917" s="9" t="s">
        <v>19</v>
      </c>
      <c r="G917" s="13">
        <f t="shared" si="154"/>
        <v>10</v>
      </c>
      <c r="H917">
        <f t="shared" si="155"/>
        <v>1</v>
      </c>
      <c r="I917" s="14">
        <f t="shared" si="156"/>
        <v>16</v>
      </c>
      <c r="J917" s="14">
        <f t="shared" si="157"/>
        <v>2</v>
      </c>
      <c r="K917" s="14">
        <f t="shared" si="158"/>
        <v>3</v>
      </c>
      <c r="L917" s="14">
        <f t="shared" si="159"/>
        <v>1</v>
      </c>
      <c r="M917" s="14">
        <f t="shared" si="160"/>
        <v>3</v>
      </c>
      <c r="N917" s="14">
        <f t="shared" si="161"/>
        <v>3</v>
      </c>
      <c r="O917">
        <f t="shared" si="162"/>
        <v>2016</v>
      </c>
      <c r="P917">
        <f t="shared" si="163"/>
        <v>12</v>
      </c>
      <c r="Q917">
        <f t="shared" si="164"/>
        <v>19</v>
      </c>
      <c r="R917">
        <f>IF(E917=0,1,(IF(E917&lt;=5,2,(IF(E917&lt;=10,3,(IF(E917&gt;=11,4)))))))</f>
        <v>2</v>
      </c>
    </row>
    <row r="918" spans="1:18" x14ac:dyDescent="0.2">
      <c r="A918" s="8">
        <v>42723</v>
      </c>
      <c r="B918" s="9">
        <v>506</v>
      </c>
      <c r="C918" s="10">
        <v>0.656944444444444</v>
      </c>
      <c r="D918" s="9" t="s">
        <v>8</v>
      </c>
      <c r="E918" s="9">
        <v>7</v>
      </c>
      <c r="F918" s="9" t="s">
        <v>18</v>
      </c>
      <c r="G918" s="13">
        <f t="shared" si="154"/>
        <v>6</v>
      </c>
      <c r="H918">
        <f t="shared" si="155"/>
        <v>1</v>
      </c>
      <c r="I918" s="14">
        <f t="shared" si="156"/>
        <v>16</v>
      </c>
      <c r="J918" s="14">
        <f t="shared" si="157"/>
        <v>4</v>
      </c>
      <c r="K918" s="14">
        <f t="shared" si="158"/>
        <v>4</v>
      </c>
      <c r="L918" s="14">
        <f t="shared" si="159"/>
        <v>2</v>
      </c>
      <c r="M918" s="14">
        <f t="shared" si="160"/>
        <v>2</v>
      </c>
      <c r="N918" s="14">
        <f t="shared" si="161"/>
        <v>2</v>
      </c>
      <c r="O918">
        <f t="shared" si="162"/>
        <v>2016</v>
      </c>
      <c r="P918">
        <f t="shared" si="163"/>
        <v>12</v>
      </c>
      <c r="Q918">
        <f t="shared" si="164"/>
        <v>19</v>
      </c>
      <c r="R918">
        <f>IF(E918=0,1,(IF(E918&lt;=5,2,(IF(E918&lt;=10,3,(IF(E918&gt;=11,4)))))))</f>
        <v>3</v>
      </c>
    </row>
    <row r="919" spans="1:18" x14ac:dyDescent="0.2">
      <c r="A919" s="8">
        <v>42723</v>
      </c>
      <c r="B919" s="9">
        <v>504</v>
      </c>
      <c r="C919" s="10">
        <v>0.656944444444444</v>
      </c>
      <c r="D919" s="9" t="s">
        <v>8</v>
      </c>
      <c r="E919" s="9">
        <v>5</v>
      </c>
      <c r="F919" s="9" t="s">
        <v>20</v>
      </c>
      <c r="G919" s="13">
        <f t="shared" si="154"/>
        <v>4</v>
      </c>
      <c r="H919">
        <f t="shared" si="155"/>
        <v>1</v>
      </c>
      <c r="I919" s="14">
        <f t="shared" si="156"/>
        <v>16</v>
      </c>
      <c r="J919" s="14">
        <f t="shared" si="157"/>
        <v>3</v>
      </c>
      <c r="K919" s="14">
        <f t="shared" si="158"/>
        <v>4</v>
      </c>
      <c r="L919" s="14">
        <f t="shared" si="159"/>
        <v>4</v>
      </c>
      <c r="M919" s="14">
        <f t="shared" si="160"/>
        <v>3</v>
      </c>
      <c r="N919" s="14">
        <f t="shared" si="161"/>
        <v>3</v>
      </c>
      <c r="O919">
        <f t="shared" si="162"/>
        <v>2016</v>
      </c>
      <c r="P919">
        <f t="shared" si="163"/>
        <v>12</v>
      </c>
      <c r="Q919">
        <f t="shared" si="164"/>
        <v>19</v>
      </c>
      <c r="R919">
        <f>IF(E919=0,1,(IF(E919&lt;=5,2,(IF(E919&lt;=10,3,(IF(E919&gt;=11,4)))))))</f>
        <v>2</v>
      </c>
    </row>
    <row r="920" spans="1:18" x14ac:dyDescent="0.2">
      <c r="A920" s="8">
        <v>42723</v>
      </c>
      <c r="B920" s="9">
        <v>501</v>
      </c>
      <c r="C920" s="10">
        <v>0.66458333333333297</v>
      </c>
      <c r="D920" s="9" t="s">
        <v>8</v>
      </c>
      <c r="E920" s="9">
        <v>5</v>
      </c>
      <c r="F920" s="9" t="s">
        <v>18</v>
      </c>
      <c r="G920" s="13">
        <f t="shared" si="154"/>
        <v>1</v>
      </c>
      <c r="H920">
        <f t="shared" si="155"/>
        <v>1</v>
      </c>
      <c r="I920" s="14">
        <f t="shared" si="156"/>
        <v>16</v>
      </c>
      <c r="J920" s="14">
        <f t="shared" si="157"/>
        <v>4</v>
      </c>
      <c r="K920" s="14">
        <f t="shared" si="158"/>
        <v>3</v>
      </c>
      <c r="L920" s="14">
        <f t="shared" si="159"/>
        <v>2</v>
      </c>
      <c r="M920" s="14">
        <f t="shared" si="160"/>
        <v>1</v>
      </c>
      <c r="N920" s="14">
        <f t="shared" si="161"/>
        <v>1</v>
      </c>
      <c r="O920">
        <f t="shared" si="162"/>
        <v>2016</v>
      </c>
      <c r="P920">
        <f t="shared" si="163"/>
        <v>12</v>
      </c>
      <c r="Q920">
        <f t="shared" si="164"/>
        <v>19</v>
      </c>
      <c r="R920">
        <f>IF(E920=0,1,(IF(E920&lt;=5,2,(IF(E920&lt;=10,3,(IF(E920&gt;=11,4)))))))</f>
        <v>2</v>
      </c>
    </row>
    <row r="921" spans="1:18" x14ac:dyDescent="0.2">
      <c r="A921" s="8">
        <v>42723</v>
      </c>
      <c r="B921" s="9">
        <v>511</v>
      </c>
      <c r="C921" s="10">
        <v>0.66805555555555596</v>
      </c>
      <c r="D921" s="9" t="s">
        <v>8</v>
      </c>
      <c r="E921" s="9">
        <v>4</v>
      </c>
      <c r="F921" s="9" t="s">
        <v>18</v>
      </c>
      <c r="G921" s="13">
        <f t="shared" si="154"/>
        <v>9</v>
      </c>
      <c r="H921">
        <f t="shared" si="155"/>
        <v>1</v>
      </c>
      <c r="I921" s="14">
        <f t="shared" si="156"/>
        <v>17</v>
      </c>
      <c r="J921" s="14">
        <f t="shared" si="157"/>
        <v>4</v>
      </c>
      <c r="K921" s="14">
        <f t="shared" si="158"/>
        <v>1</v>
      </c>
      <c r="L921" s="14">
        <f t="shared" si="159"/>
        <v>3</v>
      </c>
      <c r="M921" s="14">
        <f t="shared" si="160"/>
        <v>2</v>
      </c>
      <c r="N921" s="14">
        <f t="shared" si="161"/>
        <v>2</v>
      </c>
      <c r="O921">
        <f t="shared" si="162"/>
        <v>2016</v>
      </c>
      <c r="P921">
        <f t="shared" si="163"/>
        <v>12</v>
      </c>
      <c r="Q921">
        <f t="shared" si="164"/>
        <v>19</v>
      </c>
      <c r="R921">
        <f>IF(E921=0,1,(IF(E921&lt;=5,2,(IF(E921&lt;=10,3,(IF(E921&gt;=11,4)))))))</f>
        <v>2</v>
      </c>
    </row>
    <row r="922" spans="1:18" x14ac:dyDescent="0.2">
      <c r="A922" s="8">
        <v>42723</v>
      </c>
      <c r="B922" s="9">
        <v>504</v>
      </c>
      <c r="C922" s="10">
        <v>0.71875</v>
      </c>
      <c r="D922" s="9" t="s">
        <v>8</v>
      </c>
      <c r="E922" s="9">
        <v>5</v>
      </c>
      <c r="F922" s="9" t="s">
        <v>20</v>
      </c>
      <c r="G922" s="13">
        <f t="shared" si="154"/>
        <v>4</v>
      </c>
      <c r="H922">
        <f t="shared" si="155"/>
        <v>1</v>
      </c>
      <c r="I922" s="14">
        <f t="shared" si="156"/>
        <v>18</v>
      </c>
      <c r="J922" s="14">
        <f t="shared" si="157"/>
        <v>3</v>
      </c>
      <c r="K922" s="14">
        <f t="shared" si="158"/>
        <v>4</v>
      </c>
      <c r="L922" s="14">
        <f t="shared" si="159"/>
        <v>4</v>
      </c>
      <c r="M922" s="14">
        <f t="shared" si="160"/>
        <v>3</v>
      </c>
      <c r="N922" s="14">
        <f t="shared" si="161"/>
        <v>3</v>
      </c>
      <c r="O922">
        <f t="shared" si="162"/>
        <v>2016</v>
      </c>
      <c r="P922">
        <f t="shared" si="163"/>
        <v>12</v>
      </c>
      <c r="Q922">
        <f t="shared" si="164"/>
        <v>19</v>
      </c>
      <c r="R922">
        <f>IF(E922=0,1,(IF(E922&lt;=5,2,(IF(E922&lt;=10,3,(IF(E922&gt;=11,4)))))))</f>
        <v>2</v>
      </c>
    </row>
    <row r="923" spans="1:18" x14ac:dyDescent="0.2">
      <c r="A923" s="8">
        <v>42723</v>
      </c>
      <c r="B923" s="9">
        <v>504</v>
      </c>
      <c r="C923" s="10">
        <v>0.74027777777777803</v>
      </c>
      <c r="D923" s="9" t="s">
        <v>8</v>
      </c>
      <c r="E923" s="9">
        <v>5</v>
      </c>
      <c r="F923" s="9" t="s">
        <v>19</v>
      </c>
      <c r="G923" s="13">
        <f t="shared" si="154"/>
        <v>4</v>
      </c>
      <c r="H923">
        <f t="shared" si="155"/>
        <v>1</v>
      </c>
      <c r="I923" s="14">
        <f t="shared" si="156"/>
        <v>18</v>
      </c>
      <c r="J923" s="14">
        <f t="shared" si="157"/>
        <v>2</v>
      </c>
      <c r="K923" s="14">
        <f t="shared" si="158"/>
        <v>4</v>
      </c>
      <c r="L923" s="14">
        <f t="shared" si="159"/>
        <v>4</v>
      </c>
      <c r="M923" s="14">
        <f t="shared" si="160"/>
        <v>3</v>
      </c>
      <c r="N923" s="14">
        <f t="shared" si="161"/>
        <v>3</v>
      </c>
      <c r="O923">
        <f t="shared" si="162"/>
        <v>2016</v>
      </c>
      <c r="P923">
        <f t="shared" si="163"/>
        <v>12</v>
      </c>
      <c r="Q923">
        <f t="shared" si="164"/>
        <v>19</v>
      </c>
      <c r="R923">
        <f>IF(E923=0,1,(IF(E923&lt;=5,2,(IF(E923&lt;=10,3,(IF(E923&gt;=11,4)))))))</f>
        <v>2</v>
      </c>
    </row>
    <row r="924" spans="1:18" x14ac:dyDescent="0.2">
      <c r="A924" s="8">
        <v>42723</v>
      </c>
      <c r="B924" s="9">
        <v>504</v>
      </c>
      <c r="C924" s="10">
        <v>0.749305555555556</v>
      </c>
      <c r="D924" s="9" t="s">
        <v>8</v>
      </c>
      <c r="E924" s="9">
        <v>26</v>
      </c>
      <c r="F924" s="9" t="s">
        <v>20</v>
      </c>
      <c r="G924" s="13">
        <f t="shared" si="154"/>
        <v>4</v>
      </c>
      <c r="H924">
        <f t="shared" si="155"/>
        <v>1</v>
      </c>
      <c r="I924" s="14">
        <f t="shared" si="156"/>
        <v>18</v>
      </c>
      <c r="J924" s="14">
        <f t="shared" si="157"/>
        <v>3</v>
      </c>
      <c r="K924" s="14">
        <f t="shared" si="158"/>
        <v>4</v>
      </c>
      <c r="L924" s="14">
        <f t="shared" si="159"/>
        <v>4</v>
      </c>
      <c r="M924" s="14">
        <f t="shared" si="160"/>
        <v>3</v>
      </c>
      <c r="N924" s="14">
        <f t="shared" si="161"/>
        <v>3</v>
      </c>
      <c r="O924">
        <f t="shared" si="162"/>
        <v>2016</v>
      </c>
      <c r="P924">
        <f t="shared" si="163"/>
        <v>12</v>
      </c>
      <c r="Q924">
        <f t="shared" si="164"/>
        <v>19</v>
      </c>
      <c r="R924">
        <f>IF(E924=0,1,(IF(E924&lt;=5,2,(IF(E924&lt;=10,3,(IF(E924&gt;=11,4)))))))</f>
        <v>4</v>
      </c>
    </row>
    <row r="925" spans="1:18" x14ac:dyDescent="0.2">
      <c r="A925" s="8">
        <v>42723</v>
      </c>
      <c r="B925" s="9">
        <v>504</v>
      </c>
      <c r="C925" s="10">
        <v>0.75416666666666698</v>
      </c>
      <c r="D925" s="9" t="s">
        <v>8</v>
      </c>
      <c r="E925" s="9">
        <v>5</v>
      </c>
      <c r="F925" s="9" t="s">
        <v>20</v>
      </c>
      <c r="G925" s="13">
        <f t="shared" si="154"/>
        <v>4</v>
      </c>
      <c r="H925">
        <f t="shared" si="155"/>
        <v>1</v>
      </c>
      <c r="I925" s="14">
        <f t="shared" si="156"/>
        <v>19</v>
      </c>
      <c r="J925" s="14">
        <f t="shared" si="157"/>
        <v>3</v>
      </c>
      <c r="K925" s="14">
        <f t="shared" si="158"/>
        <v>4</v>
      </c>
      <c r="L925" s="14">
        <f t="shared" si="159"/>
        <v>4</v>
      </c>
      <c r="M925" s="14">
        <f t="shared" si="160"/>
        <v>3</v>
      </c>
      <c r="N925" s="14">
        <f t="shared" si="161"/>
        <v>3</v>
      </c>
      <c r="O925">
        <f t="shared" si="162"/>
        <v>2016</v>
      </c>
      <c r="P925">
        <f t="shared" si="163"/>
        <v>12</v>
      </c>
      <c r="Q925">
        <f t="shared" si="164"/>
        <v>19</v>
      </c>
      <c r="R925">
        <f>IF(E925=0,1,(IF(E925&lt;=5,2,(IF(E925&lt;=10,3,(IF(E925&gt;=11,4)))))))</f>
        <v>2</v>
      </c>
    </row>
    <row r="926" spans="1:18" x14ac:dyDescent="0.2">
      <c r="A926" s="8">
        <v>42723</v>
      </c>
      <c r="B926" s="9">
        <v>514</v>
      </c>
      <c r="C926" s="10">
        <v>0.76736111111111105</v>
      </c>
      <c r="D926" s="9" t="s">
        <v>8</v>
      </c>
      <c r="E926" s="9">
        <v>8</v>
      </c>
      <c r="F926" s="9" t="s">
        <v>18</v>
      </c>
      <c r="G926" s="13">
        <f t="shared" si="154"/>
        <v>11</v>
      </c>
      <c r="H926">
        <f t="shared" si="155"/>
        <v>1</v>
      </c>
      <c r="I926" s="14">
        <f t="shared" si="156"/>
        <v>19</v>
      </c>
      <c r="J926" s="14">
        <f t="shared" si="157"/>
        <v>4</v>
      </c>
      <c r="K926" s="14">
        <f t="shared" si="158"/>
        <v>2</v>
      </c>
      <c r="L926" s="14">
        <f t="shared" si="159"/>
        <v>1</v>
      </c>
      <c r="M926" s="14">
        <f t="shared" si="160"/>
        <v>3</v>
      </c>
      <c r="N926" s="14">
        <f t="shared" si="161"/>
        <v>1</v>
      </c>
      <c r="O926">
        <f t="shared" si="162"/>
        <v>2016</v>
      </c>
      <c r="P926">
        <f t="shared" si="163"/>
        <v>12</v>
      </c>
      <c r="Q926">
        <f t="shared" si="164"/>
        <v>19</v>
      </c>
      <c r="R926">
        <f>IF(E926=0,1,(IF(E926&lt;=5,2,(IF(E926&lt;=10,3,(IF(E926&gt;=11,4)))))))</f>
        <v>3</v>
      </c>
    </row>
    <row r="927" spans="1:18" x14ac:dyDescent="0.2">
      <c r="A927" s="8">
        <v>42723</v>
      </c>
      <c r="B927" s="9">
        <v>504</v>
      </c>
      <c r="C927" s="10">
        <v>0.79097222222222197</v>
      </c>
      <c r="D927" s="9" t="s">
        <v>8</v>
      </c>
      <c r="E927" s="9">
        <v>5</v>
      </c>
      <c r="F927" s="9" t="s">
        <v>19</v>
      </c>
      <c r="G927" s="13">
        <f t="shared" si="154"/>
        <v>4</v>
      </c>
      <c r="H927">
        <f t="shared" si="155"/>
        <v>1</v>
      </c>
      <c r="I927" s="14">
        <f t="shared" si="156"/>
        <v>19</v>
      </c>
      <c r="J927" s="14">
        <f t="shared" si="157"/>
        <v>2</v>
      </c>
      <c r="K927" s="14">
        <f t="shared" si="158"/>
        <v>4</v>
      </c>
      <c r="L927" s="14">
        <f t="shared" si="159"/>
        <v>4</v>
      </c>
      <c r="M927" s="14">
        <f t="shared" si="160"/>
        <v>3</v>
      </c>
      <c r="N927" s="14">
        <f t="shared" si="161"/>
        <v>3</v>
      </c>
      <c r="O927">
        <f t="shared" si="162"/>
        <v>2016</v>
      </c>
      <c r="P927">
        <f t="shared" si="163"/>
        <v>12</v>
      </c>
      <c r="Q927">
        <f t="shared" si="164"/>
        <v>19</v>
      </c>
      <c r="R927">
        <f>IF(E927=0,1,(IF(E927&lt;=5,2,(IF(E927&lt;=10,3,(IF(E927&gt;=11,4)))))))</f>
        <v>2</v>
      </c>
    </row>
    <row r="928" spans="1:18" x14ac:dyDescent="0.2">
      <c r="A928" s="8">
        <v>42723</v>
      </c>
      <c r="B928" s="9">
        <v>510</v>
      </c>
      <c r="C928" s="10">
        <v>0.79513888888888895</v>
      </c>
      <c r="D928" s="9" t="s">
        <v>8</v>
      </c>
      <c r="E928" s="9">
        <v>5</v>
      </c>
      <c r="F928" s="9" t="s">
        <v>20</v>
      </c>
      <c r="G928" s="13">
        <f t="shared" si="154"/>
        <v>8</v>
      </c>
      <c r="H928">
        <f t="shared" si="155"/>
        <v>1</v>
      </c>
      <c r="I928" s="14">
        <f t="shared" si="156"/>
        <v>20</v>
      </c>
      <c r="J928" s="14">
        <f t="shared" si="157"/>
        <v>3</v>
      </c>
      <c r="K928" s="14">
        <f t="shared" si="158"/>
        <v>1</v>
      </c>
      <c r="L928" s="14">
        <f t="shared" si="159"/>
        <v>3</v>
      </c>
      <c r="M928" s="14">
        <f t="shared" si="160"/>
        <v>3</v>
      </c>
      <c r="N928" s="14">
        <f t="shared" si="161"/>
        <v>3</v>
      </c>
      <c r="O928">
        <f t="shared" si="162"/>
        <v>2016</v>
      </c>
      <c r="P928">
        <f t="shared" si="163"/>
        <v>12</v>
      </c>
      <c r="Q928">
        <f t="shared" si="164"/>
        <v>19</v>
      </c>
      <c r="R928">
        <f>IF(E928=0,1,(IF(E928&lt;=5,2,(IF(E928&lt;=10,3,(IF(E928&gt;=11,4)))))))</f>
        <v>2</v>
      </c>
    </row>
    <row r="929" spans="1:18" x14ac:dyDescent="0.2">
      <c r="A929" s="8">
        <v>42723</v>
      </c>
      <c r="B929" s="9">
        <v>506</v>
      </c>
      <c r="C929" s="10">
        <v>0.79722222222222205</v>
      </c>
      <c r="D929" s="9" t="s">
        <v>8</v>
      </c>
      <c r="E929" s="9">
        <v>16</v>
      </c>
      <c r="F929" s="9" t="s">
        <v>19</v>
      </c>
      <c r="G929" s="13">
        <f t="shared" si="154"/>
        <v>6</v>
      </c>
      <c r="H929">
        <f t="shared" si="155"/>
        <v>1</v>
      </c>
      <c r="I929" s="14">
        <f t="shared" si="156"/>
        <v>20</v>
      </c>
      <c r="J929" s="14">
        <f t="shared" si="157"/>
        <v>2</v>
      </c>
      <c r="K929" s="14">
        <f t="shared" si="158"/>
        <v>4</v>
      </c>
      <c r="L929" s="14">
        <f t="shared" si="159"/>
        <v>2</v>
      </c>
      <c r="M929" s="14">
        <f t="shared" si="160"/>
        <v>2</v>
      </c>
      <c r="N929" s="14">
        <f t="shared" si="161"/>
        <v>2</v>
      </c>
      <c r="O929">
        <f t="shared" si="162"/>
        <v>2016</v>
      </c>
      <c r="P929">
        <f t="shared" si="163"/>
        <v>12</v>
      </c>
      <c r="Q929">
        <f t="shared" si="164"/>
        <v>19</v>
      </c>
      <c r="R929">
        <f>IF(E929=0,1,(IF(E929&lt;=5,2,(IF(E929&lt;=10,3,(IF(E929&gt;=11,4)))))))</f>
        <v>4</v>
      </c>
    </row>
    <row r="930" spans="1:18" x14ac:dyDescent="0.2">
      <c r="A930" s="8">
        <v>42723</v>
      </c>
      <c r="B930" s="9">
        <v>505</v>
      </c>
      <c r="C930" s="10">
        <v>0.79861111111111105</v>
      </c>
      <c r="D930" s="9" t="s">
        <v>8</v>
      </c>
      <c r="E930" s="9">
        <v>8</v>
      </c>
      <c r="F930" s="9" t="s">
        <v>19</v>
      </c>
      <c r="G930" s="13">
        <f t="shared" si="154"/>
        <v>5</v>
      </c>
      <c r="H930">
        <f t="shared" si="155"/>
        <v>1</v>
      </c>
      <c r="I930" s="14">
        <f t="shared" si="156"/>
        <v>20</v>
      </c>
      <c r="J930" s="14">
        <f t="shared" si="157"/>
        <v>2</v>
      </c>
      <c r="K930" s="14">
        <f t="shared" si="158"/>
        <v>3</v>
      </c>
      <c r="L930" s="14">
        <f t="shared" si="159"/>
        <v>3</v>
      </c>
      <c r="M930" s="14">
        <f t="shared" si="160"/>
        <v>4</v>
      </c>
      <c r="N930" s="14">
        <f t="shared" si="161"/>
        <v>4</v>
      </c>
      <c r="O930">
        <f t="shared" si="162"/>
        <v>2016</v>
      </c>
      <c r="P930">
        <f t="shared" si="163"/>
        <v>12</v>
      </c>
      <c r="Q930">
        <f t="shared" si="164"/>
        <v>19</v>
      </c>
      <c r="R930">
        <f>IF(E930=0,1,(IF(E930&lt;=5,2,(IF(E930&lt;=10,3,(IF(E930&gt;=11,4)))))))</f>
        <v>3</v>
      </c>
    </row>
    <row r="931" spans="1:18" x14ac:dyDescent="0.2">
      <c r="A931" s="8">
        <v>42723</v>
      </c>
      <c r="B931" s="9">
        <v>505</v>
      </c>
      <c r="C931" s="10">
        <v>0.81874999999999998</v>
      </c>
      <c r="D931" s="9" t="s">
        <v>8</v>
      </c>
      <c r="E931" s="9">
        <v>8</v>
      </c>
      <c r="F931" s="9" t="s">
        <v>19</v>
      </c>
      <c r="G931" s="13">
        <f t="shared" si="154"/>
        <v>5</v>
      </c>
      <c r="H931">
        <f t="shared" si="155"/>
        <v>1</v>
      </c>
      <c r="I931" s="14">
        <f t="shared" si="156"/>
        <v>20</v>
      </c>
      <c r="J931" s="14">
        <f t="shared" si="157"/>
        <v>2</v>
      </c>
      <c r="K931" s="14">
        <f t="shared" si="158"/>
        <v>3</v>
      </c>
      <c r="L931" s="14">
        <f t="shared" si="159"/>
        <v>3</v>
      </c>
      <c r="M931" s="14">
        <f t="shared" si="160"/>
        <v>4</v>
      </c>
      <c r="N931" s="14">
        <f t="shared" si="161"/>
        <v>4</v>
      </c>
      <c r="O931">
        <f t="shared" si="162"/>
        <v>2016</v>
      </c>
      <c r="P931">
        <f t="shared" si="163"/>
        <v>12</v>
      </c>
      <c r="Q931">
        <f t="shared" si="164"/>
        <v>19</v>
      </c>
      <c r="R931">
        <f>IF(E931=0,1,(IF(E931&lt;=5,2,(IF(E931&lt;=10,3,(IF(E931&gt;=11,4)))))))</f>
        <v>3</v>
      </c>
    </row>
    <row r="932" spans="1:18" x14ac:dyDescent="0.2">
      <c r="A932" s="8">
        <v>42723</v>
      </c>
      <c r="B932" s="9">
        <v>504</v>
      </c>
      <c r="C932" s="10">
        <v>0.82430555555555596</v>
      </c>
      <c r="D932" s="9" t="s">
        <v>8</v>
      </c>
      <c r="E932" s="9">
        <v>5</v>
      </c>
      <c r="F932" s="9" t="s">
        <v>19</v>
      </c>
      <c r="G932" s="13">
        <f t="shared" si="154"/>
        <v>4</v>
      </c>
      <c r="H932">
        <f t="shared" si="155"/>
        <v>1</v>
      </c>
      <c r="I932" s="14">
        <f t="shared" si="156"/>
        <v>20</v>
      </c>
      <c r="J932" s="14">
        <f t="shared" si="157"/>
        <v>2</v>
      </c>
      <c r="K932" s="14">
        <f t="shared" si="158"/>
        <v>4</v>
      </c>
      <c r="L932" s="14">
        <f t="shared" si="159"/>
        <v>4</v>
      </c>
      <c r="M932" s="14">
        <f t="shared" si="160"/>
        <v>3</v>
      </c>
      <c r="N932" s="14">
        <f t="shared" si="161"/>
        <v>3</v>
      </c>
      <c r="O932">
        <f t="shared" si="162"/>
        <v>2016</v>
      </c>
      <c r="P932">
        <f t="shared" si="163"/>
        <v>12</v>
      </c>
      <c r="Q932">
        <f t="shared" si="164"/>
        <v>19</v>
      </c>
      <c r="R932">
        <f>IF(E932=0,1,(IF(E932&lt;=5,2,(IF(E932&lt;=10,3,(IF(E932&gt;=11,4)))))))</f>
        <v>2</v>
      </c>
    </row>
    <row r="933" spans="1:18" x14ac:dyDescent="0.2">
      <c r="A933" s="8">
        <v>42723</v>
      </c>
      <c r="B933" s="9">
        <v>501</v>
      </c>
      <c r="C933" s="10">
        <v>0.85416666666666696</v>
      </c>
      <c r="D933" s="9" t="s">
        <v>8</v>
      </c>
      <c r="E933" s="9">
        <v>10</v>
      </c>
      <c r="F933" s="9" t="s">
        <v>18</v>
      </c>
      <c r="G933" s="13">
        <f t="shared" si="154"/>
        <v>1</v>
      </c>
      <c r="H933">
        <f t="shared" si="155"/>
        <v>1</v>
      </c>
      <c r="I933" s="14">
        <f t="shared" si="156"/>
        <v>21</v>
      </c>
      <c r="J933" s="14">
        <f t="shared" si="157"/>
        <v>4</v>
      </c>
      <c r="K933" s="14">
        <f t="shared" si="158"/>
        <v>3</v>
      </c>
      <c r="L933" s="14">
        <f t="shared" si="159"/>
        <v>2</v>
      </c>
      <c r="M933" s="14">
        <f t="shared" si="160"/>
        <v>1</v>
      </c>
      <c r="N933" s="14">
        <f t="shared" si="161"/>
        <v>1</v>
      </c>
      <c r="O933">
        <f t="shared" si="162"/>
        <v>2016</v>
      </c>
      <c r="P933">
        <f t="shared" si="163"/>
        <v>12</v>
      </c>
      <c r="Q933">
        <f t="shared" si="164"/>
        <v>19</v>
      </c>
      <c r="R933">
        <f>IF(E933=0,1,(IF(E933&lt;=5,2,(IF(E933&lt;=10,3,(IF(E933&gt;=11,4)))))))</f>
        <v>3</v>
      </c>
    </row>
    <row r="934" spans="1:18" x14ac:dyDescent="0.2">
      <c r="A934" s="8">
        <v>42723</v>
      </c>
      <c r="B934" s="9">
        <v>501</v>
      </c>
      <c r="C934" s="10">
        <v>0.86319444444444404</v>
      </c>
      <c r="D934" s="9" t="s">
        <v>8</v>
      </c>
      <c r="E934" s="9">
        <v>16</v>
      </c>
      <c r="F934" s="9" t="s">
        <v>18</v>
      </c>
      <c r="G934" s="13">
        <f t="shared" si="154"/>
        <v>1</v>
      </c>
      <c r="H934">
        <f t="shared" si="155"/>
        <v>1</v>
      </c>
      <c r="I934" s="14">
        <f t="shared" si="156"/>
        <v>21</v>
      </c>
      <c r="J934" s="14">
        <f t="shared" si="157"/>
        <v>4</v>
      </c>
      <c r="K934" s="14">
        <f t="shared" si="158"/>
        <v>3</v>
      </c>
      <c r="L934" s="14">
        <f t="shared" si="159"/>
        <v>2</v>
      </c>
      <c r="M934" s="14">
        <f t="shared" si="160"/>
        <v>1</v>
      </c>
      <c r="N934" s="14">
        <f t="shared" si="161"/>
        <v>1</v>
      </c>
      <c r="O934">
        <f t="shared" si="162"/>
        <v>2016</v>
      </c>
      <c r="P934">
        <f t="shared" si="163"/>
        <v>12</v>
      </c>
      <c r="Q934">
        <f t="shared" si="164"/>
        <v>19</v>
      </c>
      <c r="R934">
        <f>IF(E934=0,1,(IF(E934&lt;=5,2,(IF(E934&lt;=10,3,(IF(E934&gt;=11,4)))))))</f>
        <v>4</v>
      </c>
    </row>
    <row r="935" spans="1:18" x14ac:dyDescent="0.2">
      <c r="A935" s="8">
        <v>42723</v>
      </c>
      <c r="B935" s="9">
        <v>514</v>
      </c>
      <c r="C935" s="10">
        <v>0.87986111111111098</v>
      </c>
      <c r="D935" s="9" t="s">
        <v>8</v>
      </c>
      <c r="E935" s="9">
        <v>6</v>
      </c>
      <c r="F935" s="9" t="s">
        <v>19</v>
      </c>
      <c r="G935" s="13">
        <f t="shared" si="154"/>
        <v>11</v>
      </c>
      <c r="H935">
        <f t="shared" si="155"/>
        <v>1</v>
      </c>
      <c r="I935" s="14">
        <f t="shared" si="156"/>
        <v>22</v>
      </c>
      <c r="J935" s="14">
        <f t="shared" si="157"/>
        <v>2</v>
      </c>
      <c r="K935" s="14">
        <f t="shared" si="158"/>
        <v>2</v>
      </c>
      <c r="L935" s="14">
        <f t="shared" si="159"/>
        <v>1</v>
      </c>
      <c r="M935" s="14">
        <f t="shared" si="160"/>
        <v>3</v>
      </c>
      <c r="N935" s="14">
        <f t="shared" si="161"/>
        <v>1</v>
      </c>
      <c r="O935">
        <f t="shared" si="162"/>
        <v>2016</v>
      </c>
      <c r="P935">
        <f t="shared" si="163"/>
        <v>12</v>
      </c>
      <c r="Q935">
        <f t="shared" si="164"/>
        <v>19</v>
      </c>
      <c r="R935">
        <f>IF(E935=0,1,(IF(E935&lt;=5,2,(IF(E935&lt;=10,3,(IF(E935&gt;=11,4)))))))</f>
        <v>3</v>
      </c>
    </row>
    <row r="936" spans="1:18" x14ac:dyDescent="0.2">
      <c r="A936" s="8">
        <v>42723</v>
      </c>
      <c r="B936" s="9">
        <v>501</v>
      </c>
      <c r="C936" s="10">
        <v>0.93125000000000002</v>
      </c>
      <c r="D936" s="9" t="s">
        <v>8</v>
      </c>
      <c r="E936" s="9">
        <v>32</v>
      </c>
      <c r="F936" s="9" t="s">
        <v>19</v>
      </c>
      <c r="G936" s="13">
        <f t="shared" si="154"/>
        <v>1</v>
      </c>
      <c r="H936">
        <f t="shared" si="155"/>
        <v>1</v>
      </c>
      <c r="I936" s="14">
        <f t="shared" si="156"/>
        <v>23</v>
      </c>
      <c r="J936" s="14">
        <f t="shared" si="157"/>
        <v>2</v>
      </c>
      <c r="K936" s="14">
        <f t="shared" si="158"/>
        <v>3</v>
      </c>
      <c r="L936" s="14">
        <f t="shared" si="159"/>
        <v>2</v>
      </c>
      <c r="M936" s="14">
        <f t="shared" si="160"/>
        <v>1</v>
      </c>
      <c r="N936" s="14">
        <f t="shared" si="161"/>
        <v>1</v>
      </c>
      <c r="O936">
        <f t="shared" si="162"/>
        <v>2016</v>
      </c>
      <c r="P936">
        <f t="shared" si="163"/>
        <v>12</v>
      </c>
      <c r="Q936">
        <f t="shared" si="164"/>
        <v>19</v>
      </c>
      <c r="R936">
        <f>IF(E936=0,1,(IF(E936&lt;=5,2,(IF(E936&lt;=10,3,(IF(E936&gt;=11,4)))))))</f>
        <v>4</v>
      </c>
    </row>
    <row r="937" spans="1:18" x14ac:dyDescent="0.2">
      <c r="A937" s="8">
        <v>42723</v>
      </c>
      <c r="B937" s="9">
        <v>505</v>
      </c>
      <c r="C937" s="10">
        <v>0.93194444444444402</v>
      </c>
      <c r="D937" s="9" t="s">
        <v>8</v>
      </c>
      <c r="E937" s="9">
        <v>10</v>
      </c>
      <c r="F937" s="9" t="s">
        <v>18</v>
      </c>
      <c r="G937" s="13">
        <f t="shared" si="154"/>
        <v>5</v>
      </c>
      <c r="H937">
        <f t="shared" si="155"/>
        <v>1</v>
      </c>
      <c r="I937" s="14">
        <f t="shared" si="156"/>
        <v>23</v>
      </c>
      <c r="J937" s="14">
        <f t="shared" si="157"/>
        <v>4</v>
      </c>
      <c r="K937" s="14">
        <f t="shared" si="158"/>
        <v>3</v>
      </c>
      <c r="L937" s="14">
        <f t="shared" si="159"/>
        <v>3</v>
      </c>
      <c r="M937" s="14">
        <f t="shared" si="160"/>
        <v>4</v>
      </c>
      <c r="N937" s="14">
        <f t="shared" si="161"/>
        <v>4</v>
      </c>
      <c r="O937">
        <f t="shared" si="162"/>
        <v>2016</v>
      </c>
      <c r="P937">
        <f t="shared" si="163"/>
        <v>12</v>
      </c>
      <c r="Q937">
        <f t="shared" si="164"/>
        <v>19</v>
      </c>
      <c r="R937">
        <f>IF(E937=0,1,(IF(E937&lt;=5,2,(IF(E937&lt;=10,3,(IF(E937&gt;=11,4)))))))</f>
        <v>3</v>
      </c>
    </row>
    <row r="938" spans="1:18" x14ac:dyDescent="0.2">
      <c r="A938" s="8">
        <v>42723</v>
      </c>
      <c r="B938" s="9">
        <v>505</v>
      </c>
      <c r="C938" s="10">
        <v>0.95277777777777795</v>
      </c>
      <c r="D938" s="9" t="s">
        <v>8</v>
      </c>
      <c r="E938" s="9">
        <v>20</v>
      </c>
      <c r="F938" s="9" t="s">
        <v>19</v>
      </c>
      <c r="G938" s="13">
        <f t="shared" si="154"/>
        <v>5</v>
      </c>
      <c r="H938">
        <f t="shared" si="155"/>
        <v>1</v>
      </c>
      <c r="I938" s="14">
        <f t="shared" si="156"/>
        <v>23</v>
      </c>
      <c r="J938" s="14">
        <f t="shared" si="157"/>
        <v>2</v>
      </c>
      <c r="K938" s="14">
        <f t="shared" si="158"/>
        <v>3</v>
      </c>
      <c r="L938" s="14">
        <f t="shared" si="159"/>
        <v>3</v>
      </c>
      <c r="M938" s="14">
        <f t="shared" si="160"/>
        <v>4</v>
      </c>
      <c r="N938" s="14">
        <f t="shared" si="161"/>
        <v>4</v>
      </c>
      <c r="O938">
        <f t="shared" si="162"/>
        <v>2016</v>
      </c>
      <c r="P938">
        <f t="shared" si="163"/>
        <v>12</v>
      </c>
      <c r="Q938">
        <f t="shared" si="164"/>
        <v>19</v>
      </c>
      <c r="R938">
        <f>IF(E938=0,1,(IF(E938&lt;=5,2,(IF(E938&lt;=10,3,(IF(E938&gt;=11,4)))))))</f>
        <v>4</v>
      </c>
    </row>
    <row r="939" spans="1:18" x14ac:dyDescent="0.2">
      <c r="A939" s="8">
        <v>42724</v>
      </c>
      <c r="B939" s="9">
        <v>504</v>
      </c>
      <c r="C939" s="10">
        <v>1.7361111111111101E-2</v>
      </c>
      <c r="D939" s="9" t="s">
        <v>9</v>
      </c>
      <c r="E939" s="9">
        <v>10</v>
      </c>
      <c r="F939" s="9" t="s">
        <v>18</v>
      </c>
      <c r="G939" s="13">
        <f t="shared" si="154"/>
        <v>4</v>
      </c>
      <c r="H939">
        <f t="shared" si="155"/>
        <v>2</v>
      </c>
      <c r="I939" s="14">
        <f t="shared" si="156"/>
        <v>1</v>
      </c>
      <c r="J939" s="14">
        <f t="shared" si="157"/>
        <v>4</v>
      </c>
      <c r="K939" s="14">
        <f t="shared" si="158"/>
        <v>4</v>
      </c>
      <c r="L939" s="14">
        <f t="shared" si="159"/>
        <v>4</v>
      </c>
      <c r="M939" s="14">
        <f t="shared" si="160"/>
        <v>3</v>
      </c>
      <c r="N939" s="14">
        <f t="shared" si="161"/>
        <v>3</v>
      </c>
      <c r="O939">
        <f t="shared" si="162"/>
        <v>2016</v>
      </c>
      <c r="P939">
        <f t="shared" si="163"/>
        <v>12</v>
      </c>
      <c r="Q939">
        <f t="shared" si="164"/>
        <v>20</v>
      </c>
      <c r="R939">
        <f>IF(E939=0,1,(IF(E939&lt;=5,2,(IF(E939&lt;=10,3,(IF(E939&gt;=11,4)))))))</f>
        <v>3</v>
      </c>
    </row>
    <row r="940" spans="1:18" x14ac:dyDescent="0.2">
      <c r="A940" s="8">
        <v>42724</v>
      </c>
      <c r="B940" s="9">
        <v>504</v>
      </c>
      <c r="C940" s="10">
        <v>4.3749999999999997E-2</v>
      </c>
      <c r="D940" s="9" t="s">
        <v>9</v>
      </c>
      <c r="E940" s="9">
        <v>10</v>
      </c>
      <c r="F940" s="9" t="s">
        <v>19</v>
      </c>
      <c r="G940" s="13">
        <f t="shared" si="154"/>
        <v>4</v>
      </c>
      <c r="H940">
        <f t="shared" si="155"/>
        <v>2</v>
      </c>
      <c r="I940" s="14">
        <f t="shared" si="156"/>
        <v>2</v>
      </c>
      <c r="J940" s="14">
        <f t="shared" si="157"/>
        <v>2</v>
      </c>
      <c r="K940" s="14">
        <f t="shared" si="158"/>
        <v>4</v>
      </c>
      <c r="L940" s="14">
        <f t="shared" si="159"/>
        <v>4</v>
      </c>
      <c r="M940" s="14">
        <f t="shared" si="160"/>
        <v>3</v>
      </c>
      <c r="N940" s="14">
        <f t="shared" si="161"/>
        <v>3</v>
      </c>
      <c r="O940">
        <f t="shared" si="162"/>
        <v>2016</v>
      </c>
      <c r="P940">
        <f t="shared" si="163"/>
        <v>12</v>
      </c>
      <c r="Q940">
        <f t="shared" si="164"/>
        <v>20</v>
      </c>
      <c r="R940">
        <f>IF(E940=0,1,(IF(E940&lt;=5,2,(IF(E940&lt;=10,3,(IF(E940&gt;=11,4)))))))</f>
        <v>3</v>
      </c>
    </row>
    <row r="941" spans="1:18" x14ac:dyDescent="0.2">
      <c r="A941" s="8">
        <v>42724</v>
      </c>
      <c r="B941" s="9">
        <v>504</v>
      </c>
      <c r="C941" s="10">
        <v>4.5833333333333302E-2</v>
      </c>
      <c r="D941" s="9" t="s">
        <v>9</v>
      </c>
      <c r="E941" s="9">
        <v>30</v>
      </c>
      <c r="F941" s="9" t="s">
        <v>19</v>
      </c>
      <c r="G941" s="13">
        <f t="shared" si="154"/>
        <v>4</v>
      </c>
      <c r="H941">
        <f t="shared" si="155"/>
        <v>2</v>
      </c>
      <c r="I941" s="14">
        <f t="shared" si="156"/>
        <v>2</v>
      </c>
      <c r="J941" s="14">
        <f t="shared" si="157"/>
        <v>2</v>
      </c>
      <c r="K941" s="14">
        <f t="shared" si="158"/>
        <v>4</v>
      </c>
      <c r="L941" s="14">
        <f t="shared" si="159"/>
        <v>4</v>
      </c>
      <c r="M941" s="14">
        <f t="shared" si="160"/>
        <v>3</v>
      </c>
      <c r="N941" s="14">
        <f t="shared" si="161"/>
        <v>3</v>
      </c>
      <c r="O941">
        <f t="shared" si="162"/>
        <v>2016</v>
      </c>
      <c r="P941">
        <f t="shared" si="163"/>
        <v>12</v>
      </c>
      <c r="Q941">
        <f t="shared" si="164"/>
        <v>20</v>
      </c>
      <c r="R941">
        <f>IF(E941=0,1,(IF(E941&lt;=5,2,(IF(E941&lt;=10,3,(IF(E941&gt;=11,4)))))))</f>
        <v>4</v>
      </c>
    </row>
    <row r="942" spans="1:18" x14ac:dyDescent="0.2">
      <c r="A942" s="8">
        <v>42724</v>
      </c>
      <c r="B942" s="9">
        <v>512</v>
      </c>
      <c r="C942" s="10">
        <v>0.17638888888888901</v>
      </c>
      <c r="D942" s="9" t="s">
        <v>9</v>
      </c>
      <c r="E942" s="9">
        <v>4</v>
      </c>
      <c r="F942" s="9" t="s">
        <v>18</v>
      </c>
      <c r="G942" s="13">
        <f t="shared" si="154"/>
        <v>10</v>
      </c>
      <c r="H942">
        <f t="shared" si="155"/>
        <v>2</v>
      </c>
      <c r="I942" s="14">
        <f t="shared" si="156"/>
        <v>5</v>
      </c>
      <c r="J942" s="14">
        <f t="shared" si="157"/>
        <v>4</v>
      </c>
      <c r="K942" s="14">
        <f t="shared" si="158"/>
        <v>3</v>
      </c>
      <c r="L942" s="14">
        <f t="shared" si="159"/>
        <v>1</v>
      </c>
      <c r="M942" s="14">
        <f t="shared" si="160"/>
        <v>3</v>
      </c>
      <c r="N942" s="14">
        <f t="shared" si="161"/>
        <v>3</v>
      </c>
      <c r="O942">
        <f t="shared" si="162"/>
        <v>2016</v>
      </c>
      <c r="P942">
        <f t="shared" si="163"/>
        <v>12</v>
      </c>
      <c r="Q942">
        <f t="shared" si="164"/>
        <v>20</v>
      </c>
      <c r="R942">
        <f>IF(E942=0,1,(IF(E942&lt;=5,2,(IF(E942&lt;=10,3,(IF(E942&gt;=11,4)))))))</f>
        <v>2</v>
      </c>
    </row>
    <row r="943" spans="1:18" x14ac:dyDescent="0.2">
      <c r="A943" s="8">
        <v>42724</v>
      </c>
      <c r="B943" s="9">
        <v>512</v>
      </c>
      <c r="C943" s="10">
        <v>0.179166666666667</v>
      </c>
      <c r="D943" s="9" t="s">
        <v>9</v>
      </c>
      <c r="E943" s="9">
        <v>4</v>
      </c>
      <c r="F943" s="9" t="s">
        <v>18</v>
      </c>
      <c r="G943" s="13">
        <f t="shared" si="154"/>
        <v>10</v>
      </c>
      <c r="H943">
        <f t="shared" si="155"/>
        <v>2</v>
      </c>
      <c r="I943" s="14">
        <f t="shared" si="156"/>
        <v>5</v>
      </c>
      <c r="J943" s="14">
        <f t="shared" si="157"/>
        <v>4</v>
      </c>
      <c r="K943" s="14">
        <f t="shared" si="158"/>
        <v>3</v>
      </c>
      <c r="L943" s="14">
        <f t="shared" si="159"/>
        <v>1</v>
      </c>
      <c r="M943" s="14">
        <f t="shared" si="160"/>
        <v>3</v>
      </c>
      <c r="N943" s="14">
        <f t="shared" si="161"/>
        <v>3</v>
      </c>
      <c r="O943">
        <f t="shared" si="162"/>
        <v>2016</v>
      </c>
      <c r="P943">
        <f t="shared" si="163"/>
        <v>12</v>
      </c>
      <c r="Q943">
        <f t="shared" si="164"/>
        <v>20</v>
      </c>
      <c r="R943">
        <f>IF(E943=0,1,(IF(E943&lt;=5,2,(IF(E943&lt;=10,3,(IF(E943&gt;=11,4)))))))</f>
        <v>2</v>
      </c>
    </row>
    <row r="944" spans="1:18" x14ac:dyDescent="0.2">
      <c r="A944" s="8">
        <v>42724</v>
      </c>
      <c r="B944" s="9">
        <v>512</v>
      </c>
      <c r="C944" s="10">
        <v>0.18402777777777801</v>
      </c>
      <c r="D944" s="9" t="s">
        <v>9</v>
      </c>
      <c r="E944" s="9">
        <v>4</v>
      </c>
      <c r="F944" s="9" t="s">
        <v>18</v>
      </c>
      <c r="G944" s="13">
        <f t="shared" si="154"/>
        <v>10</v>
      </c>
      <c r="H944">
        <f t="shared" si="155"/>
        <v>2</v>
      </c>
      <c r="I944" s="14">
        <f t="shared" si="156"/>
        <v>5</v>
      </c>
      <c r="J944" s="14">
        <f t="shared" si="157"/>
        <v>4</v>
      </c>
      <c r="K944" s="14">
        <f t="shared" si="158"/>
        <v>3</v>
      </c>
      <c r="L944" s="14">
        <f t="shared" si="159"/>
        <v>1</v>
      </c>
      <c r="M944" s="14">
        <f t="shared" si="160"/>
        <v>3</v>
      </c>
      <c r="N944" s="14">
        <f t="shared" si="161"/>
        <v>3</v>
      </c>
      <c r="O944">
        <f t="shared" si="162"/>
        <v>2016</v>
      </c>
      <c r="P944">
        <f t="shared" si="163"/>
        <v>12</v>
      </c>
      <c r="Q944">
        <f t="shared" si="164"/>
        <v>20</v>
      </c>
      <c r="R944">
        <f>IF(E944=0,1,(IF(E944&lt;=5,2,(IF(E944&lt;=10,3,(IF(E944&gt;=11,4)))))))</f>
        <v>2</v>
      </c>
    </row>
    <row r="945" spans="1:18" x14ac:dyDescent="0.2">
      <c r="A945" s="8">
        <v>42724</v>
      </c>
      <c r="B945" s="9">
        <v>505</v>
      </c>
      <c r="C945" s="10">
        <v>0.21458333333333299</v>
      </c>
      <c r="D945" s="9" t="s">
        <v>9</v>
      </c>
      <c r="E945" s="9">
        <v>8</v>
      </c>
      <c r="F945" s="9" t="s">
        <v>13</v>
      </c>
      <c r="G945" s="13">
        <f t="shared" si="154"/>
        <v>5</v>
      </c>
      <c r="H945">
        <f t="shared" si="155"/>
        <v>2</v>
      </c>
      <c r="I945" s="14">
        <f t="shared" si="156"/>
        <v>6</v>
      </c>
      <c r="J945" s="14">
        <f t="shared" si="157"/>
        <v>1</v>
      </c>
      <c r="K945" s="14">
        <f t="shared" si="158"/>
        <v>3</v>
      </c>
      <c r="L945" s="14">
        <f t="shared" si="159"/>
        <v>3</v>
      </c>
      <c r="M945" s="14">
        <f t="shared" si="160"/>
        <v>4</v>
      </c>
      <c r="N945" s="14">
        <f t="shared" si="161"/>
        <v>4</v>
      </c>
      <c r="O945">
        <f t="shared" si="162"/>
        <v>2016</v>
      </c>
      <c r="P945">
        <f t="shared" si="163"/>
        <v>12</v>
      </c>
      <c r="Q945">
        <f t="shared" si="164"/>
        <v>20</v>
      </c>
      <c r="R945">
        <f>IF(E945=0,1,(IF(E945&lt;=5,2,(IF(E945&lt;=10,3,(IF(E945&gt;=11,4)))))))</f>
        <v>3</v>
      </c>
    </row>
    <row r="946" spans="1:18" x14ac:dyDescent="0.2">
      <c r="A946" s="8">
        <v>42724</v>
      </c>
      <c r="B946" s="9">
        <v>512</v>
      </c>
      <c r="C946" s="10">
        <v>0.21597222222222201</v>
      </c>
      <c r="D946" s="9" t="s">
        <v>9</v>
      </c>
      <c r="E946" s="9">
        <v>4</v>
      </c>
      <c r="F946" s="9" t="s">
        <v>18</v>
      </c>
      <c r="G946" s="13">
        <f t="shared" si="154"/>
        <v>10</v>
      </c>
      <c r="H946">
        <f t="shared" si="155"/>
        <v>2</v>
      </c>
      <c r="I946" s="14">
        <f t="shared" si="156"/>
        <v>6</v>
      </c>
      <c r="J946" s="14">
        <f t="shared" si="157"/>
        <v>4</v>
      </c>
      <c r="K946" s="14">
        <f t="shared" si="158"/>
        <v>3</v>
      </c>
      <c r="L946" s="14">
        <f t="shared" si="159"/>
        <v>1</v>
      </c>
      <c r="M946" s="14">
        <f t="shared" si="160"/>
        <v>3</v>
      </c>
      <c r="N946" s="14">
        <f t="shared" si="161"/>
        <v>3</v>
      </c>
      <c r="O946">
        <f t="shared" si="162"/>
        <v>2016</v>
      </c>
      <c r="P946">
        <f t="shared" si="163"/>
        <v>12</v>
      </c>
      <c r="Q946">
        <f t="shared" si="164"/>
        <v>20</v>
      </c>
      <c r="R946">
        <f>IF(E946=0,1,(IF(E946&lt;=5,2,(IF(E946&lt;=10,3,(IF(E946&gt;=11,4)))))))</f>
        <v>2</v>
      </c>
    </row>
    <row r="947" spans="1:18" x14ac:dyDescent="0.2">
      <c r="A947" s="8">
        <v>42724</v>
      </c>
      <c r="B947" s="9">
        <v>501</v>
      </c>
      <c r="C947" s="10">
        <v>0.21736111111111101</v>
      </c>
      <c r="D947" s="9" t="s">
        <v>9</v>
      </c>
      <c r="E947" s="9">
        <v>6</v>
      </c>
      <c r="F947" s="9" t="s">
        <v>18</v>
      </c>
      <c r="G947" s="13">
        <f t="shared" si="154"/>
        <v>1</v>
      </c>
      <c r="H947">
        <f t="shared" si="155"/>
        <v>2</v>
      </c>
      <c r="I947" s="14">
        <f t="shared" si="156"/>
        <v>6</v>
      </c>
      <c r="J947" s="14">
        <f t="shared" si="157"/>
        <v>4</v>
      </c>
      <c r="K947" s="14">
        <f t="shared" si="158"/>
        <v>3</v>
      </c>
      <c r="L947" s="14">
        <f t="shared" si="159"/>
        <v>2</v>
      </c>
      <c r="M947" s="14">
        <f t="shared" si="160"/>
        <v>1</v>
      </c>
      <c r="N947" s="14">
        <f t="shared" si="161"/>
        <v>1</v>
      </c>
      <c r="O947">
        <f t="shared" si="162"/>
        <v>2016</v>
      </c>
      <c r="P947">
        <f t="shared" si="163"/>
        <v>12</v>
      </c>
      <c r="Q947">
        <f t="shared" si="164"/>
        <v>20</v>
      </c>
      <c r="R947">
        <f>IF(E947=0,1,(IF(E947&lt;=5,2,(IF(E947&lt;=10,3,(IF(E947&gt;=11,4)))))))</f>
        <v>3</v>
      </c>
    </row>
    <row r="948" spans="1:18" x14ac:dyDescent="0.2">
      <c r="A948" s="8">
        <v>42724</v>
      </c>
      <c r="B948" s="9">
        <v>504</v>
      </c>
      <c r="C948" s="10">
        <v>0.219444444444444</v>
      </c>
      <c r="D948" s="9" t="s">
        <v>9</v>
      </c>
      <c r="E948" s="9">
        <v>4</v>
      </c>
      <c r="F948" s="9" t="s">
        <v>18</v>
      </c>
      <c r="G948" s="13">
        <f t="shared" si="154"/>
        <v>4</v>
      </c>
      <c r="H948">
        <f t="shared" si="155"/>
        <v>2</v>
      </c>
      <c r="I948" s="14">
        <f t="shared" si="156"/>
        <v>6</v>
      </c>
      <c r="J948" s="14">
        <f t="shared" si="157"/>
        <v>4</v>
      </c>
      <c r="K948" s="14">
        <f t="shared" si="158"/>
        <v>4</v>
      </c>
      <c r="L948" s="14">
        <f t="shared" si="159"/>
        <v>4</v>
      </c>
      <c r="M948" s="14">
        <f t="shared" si="160"/>
        <v>3</v>
      </c>
      <c r="N948" s="14">
        <f t="shared" si="161"/>
        <v>3</v>
      </c>
      <c r="O948">
        <f t="shared" si="162"/>
        <v>2016</v>
      </c>
      <c r="P948">
        <f t="shared" si="163"/>
        <v>12</v>
      </c>
      <c r="Q948">
        <f t="shared" si="164"/>
        <v>20</v>
      </c>
      <c r="R948">
        <f>IF(E948=0,1,(IF(E948&lt;=5,2,(IF(E948&lt;=10,3,(IF(E948&gt;=11,4)))))))</f>
        <v>2</v>
      </c>
    </row>
    <row r="949" spans="1:18" x14ac:dyDescent="0.2">
      <c r="A949" s="8">
        <v>42724</v>
      </c>
      <c r="B949" s="9">
        <v>512</v>
      </c>
      <c r="C949" s="10">
        <v>0.22083333333333299</v>
      </c>
      <c r="D949" s="9" t="s">
        <v>9</v>
      </c>
      <c r="E949" s="9">
        <v>4</v>
      </c>
      <c r="F949" s="9" t="s">
        <v>18</v>
      </c>
      <c r="G949" s="13">
        <f t="shared" si="154"/>
        <v>10</v>
      </c>
      <c r="H949">
        <f t="shared" si="155"/>
        <v>2</v>
      </c>
      <c r="I949" s="14">
        <f t="shared" si="156"/>
        <v>6</v>
      </c>
      <c r="J949" s="14">
        <f t="shared" si="157"/>
        <v>4</v>
      </c>
      <c r="K949" s="14">
        <f t="shared" si="158"/>
        <v>3</v>
      </c>
      <c r="L949" s="14">
        <f t="shared" si="159"/>
        <v>1</v>
      </c>
      <c r="M949" s="14">
        <f t="shared" si="160"/>
        <v>3</v>
      </c>
      <c r="N949" s="14">
        <f t="shared" si="161"/>
        <v>3</v>
      </c>
      <c r="O949">
        <f t="shared" si="162"/>
        <v>2016</v>
      </c>
      <c r="P949">
        <f t="shared" si="163"/>
        <v>12</v>
      </c>
      <c r="Q949">
        <f t="shared" si="164"/>
        <v>20</v>
      </c>
      <c r="R949">
        <f>IF(E949=0,1,(IF(E949&lt;=5,2,(IF(E949&lt;=10,3,(IF(E949&gt;=11,4)))))))</f>
        <v>2</v>
      </c>
    </row>
    <row r="950" spans="1:18" x14ac:dyDescent="0.2">
      <c r="A950" s="8">
        <v>42724</v>
      </c>
      <c r="B950" s="9">
        <v>506</v>
      </c>
      <c r="C950" s="10">
        <v>0.22361111111111101</v>
      </c>
      <c r="D950" s="9" t="s">
        <v>9</v>
      </c>
      <c r="E950" s="9">
        <v>4</v>
      </c>
      <c r="F950" s="9" t="s">
        <v>18</v>
      </c>
      <c r="G950" s="13">
        <f t="shared" si="154"/>
        <v>6</v>
      </c>
      <c r="H950">
        <f t="shared" si="155"/>
        <v>2</v>
      </c>
      <c r="I950" s="14">
        <f t="shared" si="156"/>
        <v>6</v>
      </c>
      <c r="J950" s="14">
        <f t="shared" si="157"/>
        <v>4</v>
      </c>
      <c r="K950" s="14">
        <f t="shared" si="158"/>
        <v>4</v>
      </c>
      <c r="L950" s="14">
        <f t="shared" si="159"/>
        <v>2</v>
      </c>
      <c r="M950" s="14">
        <f t="shared" si="160"/>
        <v>2</v>
      </c>
      <c r="N950" s="14">
        <f t="shared" si="161"/>
        <v>2</v>
      </c>
      <c r="O950">
        <f t="shared" si="162"/>
        <v>2016</v>
      </c>
      <c r="P950">
        <f t="shared" si="163"/>
        <v>12</v>
      </c>
      <c r="Q950">
        <f t="shared" si="164"/>
        <v>20</v>
      </c>
      <c r="R950">
        <f>IF(E950=0,1,(IF(E950&lt;=5,2,(IF(E950&lt;=10,3,(IF(E950&gt;=11,4)))))))</f>
        <v>2</v>
      </c>
    </row>
    <row r="951" spans="1:18" x14ac:dyDescent="0.2">
      <c r="A951" s="8">
        <v>42724</v>
      </c>
      <c r="B951" s="9">
        <v>512</v>
      </c>
      <c r="C951" s="10">
        <v>0.225694444444444</v>
      </c>
      <c r="D951" s="9" t="s">
        <v>9</v>
      </c>
      <c r="E951" s="9">
        <v>4</v>
      </c>
      <c r="F951" s="9" t="s">
        <v>18</v>
      </c>
      <c r="G951" s="13">
        <f t="shared" si="154"/>
        <v>10</v>
      </c>
      <c r="H951">
        <f t="shared" si="155"/>
        <v>2</v>
      </c>
      <c r="I951" s="14">
        <f t="shared" si="156"/>
        <v>6</v>
      </c>
      <c r="J951" s="14">
        <f t="shared" si="157"/>
        <v>4</v>
      </c>
      <c r="K951" s="14">
        <f t="shared" si="158"/>
        <v>3</v>
      </c>
      <c r="L951" s="14">
        <f t="shared" si="159"/>
        <v>1</v>
      </c>
      <c r="M951" s="14">
        <f t="shared" si="160"/>
        <v>3</v>
      </c>
      <c r="N951" s="14">
        <f t="shared" si="161"/>
        <v>3</v>
      </c>
      <c r="O951">
        <f t="shared" si="162"/>
        <v>2016</v>
      </c>
      <c r="P951">
        <f t="shared" si="163"/>
        <v>12</v>
      </c>
      <c r="Q951">
        <f t="shared" si="164"/>
        <v>20</v>
      </c>
      <c r="R951">
        <f>IF(E951=0,1,(IF(E951&lt;=5,2,(IF(E951&lt;=10,3,(IF(E951&gt;=11,4)))))))</f>
        <v>2</v>
      </c>
    </row>
    <row r="952" spans="1:18" x14ac:dyDescent="0.2">
      <c r="A952" s="8">
        <v>42724</v>
      </c>
      <c r="B952" s="9">
        <v>504</v>
      </c>
      <c r="C952" s="10">
        <v>0.22916666666666699</v>
      </c>
      <c r="D952" s="9" t="s">
        <v>9</v>
      </c>
      <c r="E952" s="9">
        <v>4</v>
      </c>
      <c r="F952" s="9" t="s">
        <v>18</v>
      </c>
      <c r="G952" s="13">
        <f t="shared" si="154"/>
        <v>4</v>
      </c>
      <c r="H952">
        <f t="shared" si="155"/>
        <v>2</v>
      </c>
      <c r="I952" s="14">
        <f t="shared" si="156"/>
        <v>6</v>
      </c>
      <c r="J952" s="14">
        <f t="shared" si="157"/>
        <v>4</v>
      </c>
      <c r="K952" s="14">
        <f t="shared" si="158"/>
        <v>4</v>
      </c>
      <c r="L952" s="14">
        <f t="shared" si="159"/>
        <v>4</v>
      </c>
      <c r="M952" s="14">
        <f t="shared" si="160"/>
        <v>3</v>
      </c>
      <c r="N952" s="14">
        <f t="shared" si="161"/>
        <v>3</v>
      </c>
      <c r="O952">
        <f t="shared" si="162"/>
        <v>2016</v>
      </c>
      <c r="P952">
        <f t="shared" si="163"/>
        <v>12</v>
      </c>
      <c r="Q952">
        <f t="shared" si="164"/>
        <v>20</v>
      </c>
      <c r="R952">
        <f>IF(E952=0,1,(IF(E952&lt;=5,2,(IF(E952&lt;=10,3,(IF(E952&gt;=11,4)))))))</f>
        <v>2</v>
      </c>
    </row>
    <row r="953" spans="1:18" x14ac:dyDescent="0.2">
      <c r="A953" s="8">
        <v>42724</v>
      </c>
      <c r="B953" s="9">
        <v>512</v>
      </c>
      <c r="C953" s="10">
        <v>0.23125000000000001</v>
      </c>
      <c r="D953" s="9" t="s">
        <v>9</v>
      </c>
      <c r="E953" s="9">
        <v>4</v>
      </c>
      <c r="F953" s="9" t="s">
        <v>18</v>
      </c>
      <c r="G953" s="13">
        <f t="shared" si="154"/>
        <v>10</v>
      </c>
      <c r="H953">
        <f t="shared" si="155"/>
        <v>2</v>
      </c>
      <c r="I953" s="14">
        <f t="shared" si="156"/>
        <v>6</v>
      </c>
      <c r="J953" s="14">
        <f t="shared" si="157"/>
        <v>4</v>
      </c>
      <c r="K953" s="14">
        <f t="shared" si="158"/>
        <v>3</v>
      </c>
      <c r="L953" s="14">
        <f t="shared" si="159"/>
        <v>1</v>
      </c>
      <c r="M953" s="14">
        <f t="shared" si="160"/>
        <v>3</v>
      </c>
      <c r="N953" s="14">
        <f t="shared" si="161"/>
        <v>3</v>
      </c>
      <c r="O953">
        <f t="shared" si="162"/>
        <v>2016</v>
      </c>
      <c r="P953">
        <f t="shared" si="163"/>
        <v>12</v>
      </c>
      <c r="Q953">
        <f t="shared" si="164"/>
        <v>20</v>
      </c>
      <c r="R953">
        <f>IF(E953=0,1,(IF(E953&lt;=5,2,(IF(E953&lt;=10,3,(IF(E953&gt;=11,4)))))))</f>
        <v>2</v>
      </c>
    </row>
    <row r="954" spans="1:18" x14ac:dyDescent="0.2">
      <c r="A954" s="8">
        <v>42724</v>
      </c>
      <c r="B954" s="9">
        <v>501</v>
      </c>
      <c r="C954" s="10">
        <v>0.23194444444444401</v>
      </c>
      <c r="D954" s="9" t="s">
        <v>9</v>
      </c>
      <c r="E954" s="9">
        <v>5</v>
      </c>
      <c r="F954" s="9" t="s">
        <v>19</v>
      </c>
      <c r="G954" s="13">
        <f t="shared" si="154"/>
        <v>1</v>
      </c>
      <c r="H954">
        <f t="shared" si="155"/>
        <v>2</v>
      </c>
      <c r="I954" s="14">
        <f t="shared" si="156"/>
        <v>6</v>
      </c>
      <c r="J954" s="14">
        <f t="shared" si="157"/>
        <v>2</v>
      </c>
      <c r="K954" s="14">
        <f t="shared" si="158"/>
        <v>3</v>
      </c>
      <c r="L954" s="14">
        <f t="shared" si="159"/>
        <v>2</v>
      </c>
      <c r="M954" s="14">
        <f t="shared" si="160"/>
        <v>1</v>
      </c>
      <c r="N954" s="14">
        <f t="shared" si="161"/>
        <v>1</v>
      </c>
      <c r="O954">
        <f t="shared" si="162"/>
        <v>2016</v>
      </c>
      <c r="P954">
        <f t="shared" si="163"/>
        <v>12</v>
      </c>
      <c r="Q954">
        <f t="shared" si="164"/>
        <v>20</v>
      </c>
      <c r="R954">
        <f>IF(E954=0,1,(IF(E954&lt;=5,2,(IF(E954&lt;=10,3,(IF(E954&gt;=11,4)))))))</f>
        <v>2</v>
      </c>
    </row>
    <row r="955" spans="1:18" x14ac:dyDescent="0.2">
      <c r="A955" s="8">
        <v>42724</v>
      </c>
      <c r="B955" s="9">
        <v>501</v>
      </c>
      <c r="C955" s="10">
        <v>0.233333333333333</v>
      </c>
      <c r="D955" s="9" t="s">
        <v>9</v>
      </c>
      <c r="E955" s="9">
        <v>5</v>
      </c>
      <c r="F955" s="9" t="s">
        <v>18</v>
      </c>
      <c r="G955" s="13">
        <f t="shared" si="154"/>
        <v>1</v>
      </c>
      <c r="H955">
        <f t="shared" si="155"/>
        <v>2</v>
      </c>
      <c r="I955" s="14">
        <f t="shared" si="156"/>
        <v>6</v>
      </c>
      <c r="J955" s="14">
        <f t="shared" si="157"/>
        <v>4</v>
      </c>
      <c r="K955" s="14">
        <f t="shared" si="158"/>
        <v>3</v>
      </c>
      <c r="L955" s="14">
        <f t="shared" si="159"/>
        <v>2</v>
      </c>
      <c r="M955" s="14">
        <f t="shared" si="160"/>
        <v>1</v>
      </c>
      <c r="N955" s="14">
        <f t="shared" si="161"/>
        <v>1</v>
      </c>
      <c r="O955">
        <f t="shared" si="162"/>
        <v>2016</v>
      </c>
      <c r="P955">
        <f t="shared" si="163"/>
        <v>12</v>
      </c>
      <c r="Q955">
        <f t="shared" si="164"/>
        <v>20</v>
      </c>
      <c r="R955">
        <f>IF(E955=0,1,(IF(E955&lt;=5,2,(IF(E955&lt;=10,3,(IF(E955&gt;=11,4)))))))</f>
        <v>2</v>
      </c>
    </row>
    <row r="956" spans="1:18" x14ac:dyDescent="0.2">
      <c r="A956" s="8">
        <v>42724</v>
      </c>
      <c r="B956" s="9">
        <v>509</v>
      </c>
      <c r="C956" s="10">
        <v>0.234722222222222</v>
      </c>
      <c r="D956" s="9" t="s">
        <v>9</v>
      </c>
      <c r="E956" s="9">
        <v>6</v>
      </c>
      <c r="F956" s="9" t="s">
        <v>19</v>
      </c>
      <c r="G956" s="13">
        <f t="shared" si="154"/>
        <v>7</v>
      </c>
      <c r="H956">
        <f t="shared" si="155"/>
        <v>2</v>
      </c>
      <c r="I956" s="14">
        <f t="shared" si="156"/>
        <v>6</v>
      </c>
      <c r="J956" s="14">
        <f t="shared" si="157"/>
        <v>2</v>
      </c>
      <c r="K956" s="14">
        <f t="shared" si="158"/>
        <v>1</v>
      </c>
      <c r="L956" s="14">
        <f t="shared" si="159"/>
        <v>2</v>
      </c>
      <c r="M956" s="14">
        <f t="shared" si="160"/>
        <v>2</v>
      </c>
      <c r="N956" s="14">
        <f t="shared" si="161"/>
        <v>2</v>
      </c>
      <c r="O956">
        <f t="shared" si="162"/>
        <v>2016</v>
      </c>
      <c r="P956">
        <f t="shared" si="163"/>
        <v>12</v>
      </c>
      <c r="Q956">
        <f t="shared" si="164"/>
        <v>20</v>
      </c>
      <c r="R956">
        <f>IF(E956=0,1,(IF(E956&lt;=5,2,(IF(E956&lt;=10,3,(IF(E956&gt;=11,4)))))))</f>
        <v>3</v>
      </c>
    </row>
    <row r="957" spans="1:18" x14ac:dyDescent="0.2">
      <c r="A957" s="8">
        <v>42724</v>
      </c>
      <c r="B957" s="9">
        <v>512</v>
      </c>
      <c r="C957" s="10">
        <v>0.234722222222222</v>
      </c>
      <c r="D957" s="9" t="s">
        <v>9</v>
      </c>
      <c r="E957" s="9">
        <v>4</v>
      </c>
      <c r="F957" s="9" t="s">
        <v>18</v>
      </c>
      <c r="G957" s="13">
        <f t="shared" si="154"/>
        <v>10</v>
      </c>
      <c r="H957">
        <f t="shared" si="155"/>
        <v>2</v>
      </c>
      <c r="I957" s="14">
        <f t="shared" si="156"/>
        <v>6</v>
      </c>
      <c r="J957" s="14">
        <f t="shared" si="157"/>
        <v>4</v>
      </c>
      <c r="K957" s="14">
        <f t="shared" si="158"/>
        <v>3</v>
      </c>
      <c r="L957" s="14">
        <f t="shared" si="159"/>
        <v>1</v>
      </c>
      <c r="M957" s="14">
        <f t="shared" si="160"/>
        <v>3</v>
      </c>
      <c r="N957" s="14">
        <f t="shared" si="161"/>
        <v>3</v>
      </c>
      <c r="O957">
        <f t="shared" si="162"/>
        <v>2016</v>
      </c>
      <c r="P957">
        <f t="shared" si="163"/>
        <v>12</v>
      </c>
      <c r="Q957">
        <f t="shared" si="164"/>
        <v>20</v>
      </c>
      <c r="R957">
        <f>IF(E957=0,1,(IF(E957&lt;=5,2,(IF(E957&lt;=10,3,(IF(E957&gt;=11,4)))))))</f>
        <v>2</v>
      </c>
    </row>
    <row r="958" spans="1:18" x14ac:dyDescent="0.2">
      <c r="A958" s="8">
        <v>42724</v>
      </c>
      <c r="B958" s="9">
        <v>501</v>
      </c>
      <c r="C958" s="10">
        <v>0.234722222222222</v>
      </c>
      <c r="D958" s="9" t="s">
        <v>9</v>
      </c>
      <c r="E958" s="9">
        <v>6</v>
      </c>
      <c r="F958" s="9" t="s">
        <v>18</v>
      </c>
      <c r="G958" s="13">
        <f t="shared" si="154"/>
        <v>1</v>
      </c>
      <c r="H958">
        <f t="shared" si="155"/>
        <v>2</v>
      </c>
      <c r="I958" s="14">
        <f t="shared" si="156"/>
        <v>6</v>
      </c>
      <c r="J958" s="14">
        <f t="shared" si="157"/>
        <v>4</v>
      </c>
      <c r="K958" s="14">
        <f t="shared" si="158"/>
        <v>3</v>
      </c>
      <c r="L958" s="14">
        <f t="shared" si="159"/>
        <v>2</v>
      </c>
      <c r="M958" s="14">
        <f t="shared" si="160"/>
        <v>1</v>
      </c>
      <c r="N958" s="14">
        <f t="shared" si="161"/>
        <v>1</v>
      </c>
      <c r="O958">
        <f t="shared" si="162"/>
        <v>2016</v>
      </c>
      <c r="P958">
        <f t="shared" si="163"/>
        <v>12</v>
      </c>
      <c r="Q958">
        <f t="shared" si="164"/>
        <v>20</v>
      </c>
      <c r="R958">
        <f>IF(E958=0,1,(IF(E958&lt;=5,2,(IF(E958&lt;=10,3,(IF(E958&gt;=11,4)))))))</f>
        <v>3</v>
      </c>
    </row>
    <row r="959" spans="1:18" x14ac:dyDescent="0.2">
      <c r="A959" s="8">
        <v>42724</v>
      </c>
      <c r="B959" s="9">
        <v>512</v>
      </c>
      <c r="C959" s="10">
        <v>0.23749999999999999</v>
      </c>
      <c r="D959" s="9" t="s">
        <v>9</v>
      </c>
      <c r="E959" s="9">
        <v>6</v>
      </c>
      <c r="F959" s="9" t="s">
        <v>13</v>
      </c>
      <c r="G959" s="13">
        <f t="shared" si="154"/>
        <v>10</v>
      </c>
      <c r="H959">
        <f t="shared" si="155"/>
        <v>2</v>
      </c>
      <c r="I959" s="14">
        <f t="shared" si="156"/>
        <v>6</v>
      </c>
      <c r="J959" s="14">
        <f t="shared" si="157"/>
        <v>1</v>
      </c>
      <c r="K959" s="14">
        <f t="shared" si="158"/>
        <v>3</v>
      </c>
      <c r="L959" s="14">
        <f t="shared" si="159"/>
        <v>1</v>
      </c>
      <c r="M959" s="14">
        <f t="shared" si="160"/>
        <v>3</v>
      </c>
      <c r="N959" s="14">
        <f t="shared" si="161"/>
        <v>3</v>
      </c>
      <c r="O959">
        <f t="shared" si="162"/>
        <v>2016</v>
      </c>
      <c r="P959">
        <f t="shared" si="163"/>
        <v>12</v>
      </c>
      <c r="Q959">
        <f t="shared" si="164"/>
        <v>20</v>
      </c>
      <c r="R959">
        <f>IF(E959=0,1,(IF(E959&lt;=5,2,(IF(E959&lt;=10,3,(IF(E959&gt;=11,4)))))))</f>
        <v>3</v>
      </c>
    </row>
    <row r="960" spans="1:18" x14ac:dyDescent="0.2">
      <c r="A960" s="8">
        <v>42724</v>
      </c>
      <c r="B960" s="9">
        <v>505</v>
      </c>
      <c r="C960" s="10">
        <v>0.23749999999999999</v>
      </c>
      <c r="D960" s="9" t="s">
        <v>9</v>
      </c>
      <c r="E960" s="9">
        <v>6</v>
      </c>
      <c r="F960" s="9" t="s">
        <v>13</v>
      </c>
      <c r="G960" s="13">
        <f t="shared" si="154"/>
        <v>5</v>
      </c>
      <c r="H960">
        <f t="shared" si="155"/>
        <v>2</v>
      </c>
      <c r="I960" s="14">
        <f t="shared" si="156"/>
        <v>6</v>
      </c>
      <c r="J960" s="14">
        <f t="shared" si="157"/>
        <v>1</v>
      </c>
      <c r="K960" s="14">
        <f t="shared" si="158"/>
        <v>3</v>
      </c>
      <c r="L960" s="14">
        <f t="shared" si="159"/>
        <v>3</v>
      </c>
      <c r="M960" s="14">
        <f t="shared" si="160"/>
        <v>4</v>
      </c>
      <c r="N960" s="14">
        <f t="shared" si="161"/>
        <v>4</v>
      </c>
      <c r="O960">
        <f t="shared" si="162"/>
        <v>2016</v>
      </c>
      <c r="P960">
        <f t="shared" si="163"/>
        <v>12</v>
      </c>
      <c r="Q960">
        <f t="shared" si="164"/>
        <v>20</v>
      </c>
      <c r="R960">
        <f>IF(E960=0,1,(IF(E960&lt;=5,2,(IF(E960&lt;=10,3,(IF(E960&gt;=11,4)))))))</f>
        <v>3</v>
      </c>
    </row>
    <row r="961" spans="1:18" x14ac:dyDescent="0.2">
      <c r="A961" s="8">
        <v>42724</v>
      </c>
      <c r="B961" s="9">
        <v>512</v>
      </c>
      <c r="C961" s="10">
        <v>0.23888888888888901</v>
      </c>
      <c r="D961" s="9" t="s">
        <v>9</v>
      </c>
      <c r="E961" s="9">
        <v>4</v>
      </c>
      <c r="F961" s="9" t="s">
        <v>18</v>
      </c>
      <c r="G961" s="13">
        <f t="shared" si="154"/>
        <v>10</v>
      </c>
      <c r="H961">
        <f t="shared" si="155"/>
        <v>2</v>
      </c>
      <c r="I961" s="14">
        <f t="shared" si="156"/>
        <v>6</v>
      </c>
      <c r="J961" s="14">
        <f t="shared" si="157"/>
        <v>4</v>
      </c>
      <c r="K961" s="14">
        <f t="shared" si="158"/>
        <v>3</v>
      </c>
      <c r="L961" s="14">
        <f t="shared" si="159"/>
        <v>1</v>
      </c>
      <c r="M961" s="14">
        <f t="shared" si="160"/>
        <v>3</v>
      </c>
      <c r="N961" s="14">
        <f t="shared" si="161"/>
        <v>3</v>
      </c>
      <c r="O961">
        <f t="shared" si="162"/>
        <v>2016</v>
      </c>
      <c r="P961">
        <f t="shared" si="163"/>
        <v>12</v>
      </c>
      <c r="Q961">
        <f t="shared" si="164"/>
        <v>20</v>
      </c>
      <c r="R961">
        <f>IF(E961=0,1,(IF(E961&lt;=5,2,(IF(E961&lt;=10,3,(IF(E961&gt;=11,4)))))))</f>
        <v>2</v>
      </c>
    </row>
    <row r="962" spans="1:18" x14ac:dyDescent="0.2">
      <c r="A962" s="8">
        <v>42724</v>
      </c>
      <c r="B962" s="9">
        <v>504</v>
      </c>
      <c r="C962" s="10">
        <v>0.23958333333333301</v>
      </c>
      <c r="D962" s="9" t="s">
        <v>9</v>
      </c>
      <c r="E962" s="9">
        <v>4</v>
      </c>
      <c r="F962" s="9" t="s">
        <v>18</v>
      </c>
      <c r="G962" s="13">
        <f t="shared" si="154"/>
        <v>4</v>
      </c>
      <c r="H962">
        <f t="shared" si="155"/>
        <v>2</v>
      </c>
      <c r="I962" s="14">
        <f t="shared" si="156"/>
        <v>6</v>
      </c>
      <c r="J962" s="14">
        <f t="shared" si="157"/>
        <v>4</v>
      </c>
      <c r="K962" s="14">
        <f t="shared" si="158"/>
        <v>4</v>
      </c>
      <c r="L962" s="14">
        <f t="shared" si="159"/>
        <v>4</v>
      </c>
      <c r="M962" s="14">
        <f t="shared" si="160"/>
        <v>3</v>
      </c>
      <c r="N962" s="14">
        <f t="shared" si="161"/>
        <v>3</v>
      </c>
      <c r="O962">
        <f t="shared" si="162"/>
        <v>2016</v>
      </c>
      <c r="P962">
        <f t="shared" si="163"/>
        <v>12</v>
      </c>
      <c r="Q962">
        <f t="shared" si="164"/>
        <v>20</v>
      </c>
      <c r="R962">
        <f>IF(E962=0,1,(IF(E962&lt;=5,2,(IF(E962&lt;=10,3,(IF(E962&gt;=11,4)))))))</f>
        <v>2</v>
      </c>
    </row>
    <row r="963" spans="1:18" x14ac:dyDescent="0.2">
      <c r="A963" s="8">
        <v>42724</v>
      </c>
      <c r="B963" s="9">
        <v>504</v>
      </c>
      <c r="C963" s="10">
        <v>0.242361111111111</v>
      </c>
      <c r="D963" s="9" t="s">
        <v>9</v>
      </c>
      <c r="E963" s="9">
        <v>4</v>
      </c>
      <c r="F963" s="9" t="s">
        <v>18</v>
      </c>
      <c r="G963" s="13">
        <f t="shared" ref="G963:G1026" si="165">IF(B963=501,1,(IF(B963=502,2,(IF(B963=503,3,(IF(B963=504,4,(IF(B963=505,5,(IF(B963=506,6,(IF(B963=509,7,(IF(B963=510,8,(IF(B963=511,9,(IF(B963=512,10,(IF(B963=514,11)))))))))))))))))))))</f>
        <v>4</v>
      </c>
      <c r="H963">
        <f t="shared" ref="H963:H1026" si="166">IF(D963="Friday",5,(IF(D963="Saturday",6,(IF(D963="Sunday",7,(IF(D963="Monday",1,(IF(D963="Tuesday",2,(IF(D963="Wednesday",3,(IF(D963="Thursday",4,0)))))))))))))</f>
        <v>2</v>
      </c>
      <c r="I963" s="14">
        <f t="shared" ref="I963:I1026" si="167">(ROUNDDOWN(C963*24,0)+1)</f>
        <v>6</v>
      </c>
      <c r="J963" s="14">
        <f t="shared" ref="J963:J1026" si="168">IF(F963="N",1,(IF(F963="E",2,(IF(F963="S",3,(IF(F963="W",4)))))))</f>
        <v>4</v>
      </c>
      <c r="K963" s="14">
        <f t="shared" ref="K963:K1026" si="169">IF(B963=501,3,(IF(B963=502,2,(IF(B963=503,3,(IF(B963=504,4,(IF(B963=505,3,(IF(B963=506,4,(IF(B963=509,1,(IF(B963=510,1,(IF(B963=511,1,(IF(B963=512,3,(IF(B963=514,2)))))))))))))))))))))</f>
        <v>4</v>
      </c>
      <c r="L963" s="14">
        <f t="shared" ref="L963:L1026" si="170">IF(B963=501,2,(IF(B963=502,1,(IF(B963=503,2,(IF(B963=504,4,(IF(B963=505,3,(IF(B963=506,2,(IF(B963=509,2,(IF(B963=510,3,(IF(B963=511,3,(IF(B963=512,1,(IF(B963=514,1)))))))))))))))))))))</f>
        <v>4</v>
      </c>
      <c r="M963" s="14">
        <f t="shared" ref="M963:M1026" si="171">IF(B963=501,1,(IF(B963=502,3,(IF(B963=503,1,(IF(B963=504,3,(IF(B963=505,4,(IF(B963=506,2,(IF(B963=509,2,(IF(B963=510,3,(IF(B963=511,2,(IF(B963=512,3,(IF(B963=514,3)))))))))))))))))))))</f>
        <v>3</v>
      </c>
      <c r="N963" s="14">
        <f t="shared" ref="N963:N1026" si="172">IF(B963=501,1,(IF(B963=502,3,(IF(B963=503,1,(IF(B963=504,3,(IF(B963=505,4,(IF(B963=506,2,(IF(B963=509,2,(IF(B963=510,3,(IF(B963=511,2,(IF(B963=512,3,(IF(B963=514,1)))))))))))))))))))))</f>
        <v>3</v>
      </c>
      <c r="O963">
        <f t="shared" ref="O963:O1026" si="173">YEAR(A963)</f>
        <v>2016</v>
      </c>
      <c r="P963">
        <f t="shared" ref="P963:P1026" si="174">MONTH(A963)</f>
        <v>12</v>
      </c>
      <c r="Q963">
        <f t="shared" ref="Q963:Q1026" si="175">DAY(A963)</f>
        <v>20</v>
      </c>
      <c r="R963">
        <f>IF(E963=0,1,(IF(E963&lt;=5,2,(IF(E963&lt;=10,3,(IF(E963&gt;=11,4)))))))</f>
        <v>2</v>
      </c>
    </row>
    <row r="964" spans="1:18" x14ac:dyDescent="0.2">
      <c r="A964" s="8">
        <v>42724</v>
      </c>
      <c r="B964" s="9">
        <v>501</v>
      </c>
      <c r="C964" s="10">
        <v>0.24652777777777801</v>
      </c>
      <c r="D964" s="9" t="s">
        <v>9</v>
      </c>
      <c r="E964" s="9">
        <v>6</v>
      </c>
      <c r="F964" s="9" t="s">
        <v>18</v>
      </c>
      <c r="G964" s="13">
        <f t="shared" si="165"/>
        <v>1</v>
      </c>
      <c r="H964">
        <f t="shared" si="166"/>
        <v>2</v>
      </c>
      <c r="I964" s="14">
        <f t="shared" si="167"/>
        <v>6</v>
      </c>
      <c r="J964" s="14">
        <f t="shared" si="168"/>
        <v>4</v>
      </c>
      <c r="K964" s="14">
        <f t="shared" si="169"/>
        <v>3</v>
      </c>
      <c r="L964" s="14">
        <f t="shared" si="170"/>
        <v>2</v>
      </c>
      <c r="M964" s="14">
        <f t="shared" si="171"/>
        <v>1</v>
      </c>
      <c r="N964" s="14">
        <f t="shared" si="172"/>
        <v>1</v>
      </c>
      <c r="O964">
        <f t="shared" si="173"/>
        <v>2016</v>
      </c>
      <c r="P964">
        <f t="shared" si="174"/>
        <v>12</v>
      </c>
      <c r="Q964">
        <f t="shared" si="175"/>
        <v>20</v>
      </c>
      <c r="R964">
        <f>IF(E964=0,1,(IF(E964&lt;=5,2,(IF(E964&lt;=10,3,(IF(E964&gt;=11,4)))))))</f>
        <v>3</v>
      </c>
    </row>
    <row r="965" spans="1:18" x14ac:dyDescent="0.2">
      <c r="A965" s="8">
        <v>42724</v>
      </c>
      <c r="B965" s="9">
        <v>501</v>
      </c>
      <c r="C965" s="10">
        <v>0.24652777777777801</v>
      </c>
      <c r="D965" s="9" t="s">
        <v>9</v>
      </c>
      <c r="E965" s="9">
        <v>5</v>
      </c>
      <c r="F965" s="9" t="s">
        <v>19</v>
      </c>
      <c r="G965" s="13">
        <f t="shared" si="165"/>
        <v>1</v>
      </c>
      <c r="H965">
        <f t="shared" si="166"/>
        <v>2</v>
      </c>
      <c r="I965" s="14">
        <f t="shared" si="167"/>
        <v>6</v>
      </c>
      <c r="J965" s="14">
        <f t="shared" si="168"/>
        <v>2</v>
      </c>
      <c r="K965" s="14">
        <f t="shared" si="169"/>
        <v>3</v>
      </c>
      <c r="L965" s="14">
        <f t="shared" si="170"/>
        <v>2</v>
      </c>
      <c r="M965" s="14">
        <f t="shared" si="171"/>
        <v>1</v>
      </c>
      <c r="N965" s="14">
        <f t="shared" si="172"/>
        <v>1</v>
      </c>
      <c r="O965">
        <f t="shared" si="173"/>
        <v>2016</v>
      </c>
      <c r="P965">
        <f t="shared" si="174"/>
        <v>12</v>
      </c>
      <c r="Q965">
        <f t="shared" si="175"/>
        <v>20</v>
      </c>
      <c r="R965">
        <f>IF(E965=0,1,(IF(E965&lt;=5,2,(IF(E965&lt;=10,3,(IF(E965&gt;=11,4)))))))</f>
        <v>2</v>
      </c>
    </row>
    <row r="966" spans="1:18" x14ac:dyDescent="0.2">
      <c r="A966" s="8">
        <v>42724</v>
      </c>
      <c r="B966" s="9">
        <v>514</v>
      </c>
      <c r="C966" s="10">
        <v>0.25</v>
      </c>
      <c r="D966" s="9" t="s">
        <v>9</v>
      </c>
      <c r="E966" s="9">
        <v>8</v>
      </c>
      <c r="F966" s="9" t="s">
        <v>18</v>
      </c>
      <c r="G966" s="13">
        <f t="shared" si="165"/>
        <v>11</v>
      </c>
      <c r="H966">
        <f t="shared" si="166"/>
        <v>2</v>
      </c>
      <c r="I966" s="14">
        <f t="shared" si="167"/>
        <v>7</v>
      </c>
      <c r="J966" s="14">
        <f t="shared" si="168"/>
        <v>4</v>
      </c>
      <c r="K966" s="14">
        <f t="shared" si="169"/>
        <v>2</v>
      </c>
      <c r="L966" s="14">
        <f t="shared" si="170"/>
        <v>1</v>
      </c>
      <c r="M966" s="14">
        <f t="shared" si="171"/>
        <v>3</v>
      </c>
      <c r="N966" s="14">
        <f t="shared" si="172"/>
        <v>1</v>
      </c>
      <c r="O966">
        <f t="shared" si="173"/>
        <v>2016</v>
      </c>
      <c r="P966">
        <f t="shared" si="174"/>
        <v>12</v>
      </c>
      <c r="Q966">
        <f t="shared" si="175"/>
        <v>20</v>
      </c>
      <c r="R966">
        <f>IF(E966=0,1,(IF(E966&lt;=5,2,(IF(E966&lt;=10,3,(IF(E966&gt;=11,4)))))))</f>
        <v>3</v>
      </c>
    </row>
    <row r="967" spans="1:18" x14ac:dyDescent="0.2">
      <c r="A967" s="8">
        <v>42724</v>
      </c>
      <c r="B967" s="9">
        <v>504</v>
      </c>
      <c r="C967" s="10">
        <v>0.25138888888888899</v>
      </c>
      <c r="D967" s="9" t="s">
        <v>9</v>
      </c>
      <c r="E967" s="9">
        <v>4</v>
      </c>
      <c r="F967" s="9" t="s">
        <v>13</v>
      </c>
      <c r="G967" s="13">
        <f t="shared" si="165"/>
        <v>4</v>
      </c>
      <c r="H967">
        <f t="shared" si="166"/>
        <v>2</v>
      </c>
      <c r="I967" s="14">
        <f t="shared" si="167"/>
        <v>7</v>
      </c>
      <c r="J967" s="14">
        <f t="shared" si="168"/>
        <v>1</v>
      </c>
      <c r="K967" s="14">
        <f t="shared" si="169"/>
        <v>4</v>
      </c>
      <c r="L967" s="14">
        <f t="shared" si="170"/>
        <v>4</v>
      </c>
      <c r="M967" s="14">
        <f t="shared" si="171"/>
        <v>3</v>
      </c>
      <c r="N967" s="14">
        <f t="shared" si="172"/>
        <v>3</v>
      </c>
      <c r="O967">
        <f t="shared" si="173"/>
        <v>2016</v>
      </c>
      <c r="P967">
        <f t="shared" si="174"/>
        <v>12</v>
      </c>
      <c r="Q967">
        <f t="shared" si="175"/>
        <v>20</v>
      </c>
      <c r="R967">
        <f>IF(E967=0,1,(IF(E967&lt;=5,2,(IF(E967&lt;=10,3,(IF(E967&gt;=11,4)))))))</f>
        <v>2</v>
      </c>
    </row>
    <row r="968" spans="1:18" x14ac:dyDescent="0.2">
      <c r="A968" s="8">
        <v>42724</v>
      </c>
      <c r="B968" s="9">
        <v>506</v>
      </c>
      <c r="C968" s="10">
        <v>0.25208333333333299</v>
      </c>
      <c r="D968" s="9" t="s">
        <v>9</v>
      </c>
      <c r="E968" s="9">
        <v>4</v>
      </c>
      <c r="F968" s="9" t="s">
        <v>18</v>
      </c>
      <c r="G968" s="13">
        <f t="shared" si="165"/>
        <v>6</v>
      </c>
      <c r="H968">
        <f t="shared" si="166"/>
        <v>2</v>
      </c>
      <c r="I968" s="14">
        <f t="shared" si="167"/>
        <v>7</v>
      </c>
      <c r="J968" s="14">
        <f t="shared" si="168"/>
        <v>4</v>
      </c>
      <c r="K968" s="14">
        <f t="shared" si="169"/>
        <v>4</v>
      </c>
      <c r="L968" s="14">
        <f t="shared" si="170"/>
        <v>2</v>
      </c>
      <c r="M968" s="14">
        <f t="shared" si="171"/>
        <v>2</v>
      </c>
      <c r="N968" s="14">
        <f t="shared" si="172"/>
        <v>2</v>
      </c>
      <c r="O968">
        <f t="shared" si="173"/>
        <v>2016</v>
      </c>
      <c r="P968">
        <f t="shared" si="174"/>
        <v>12</v>
      </c>
      <c r="Q968">
        <f t="shared" si="175"/>
        <v>20</v>
      </c>
      <c r="R968">
        <f>IF(E968=0,1,(IF(E968&lt;=5,2,(IF(E968&lt;=10,3,(IF(E968&gt;=11,4)))))))</f>
        <v>2</v>
      </c>
    </row>
    <row r="969" spans="1:18" x14ac:dyDescent="0.2">
      <c r="A969" s="8">
        <v>42724</v>
      </c>
      <c r="B969" s="9">
        <v>514</v>
      </c>
      <c r="C969" s="10">
        <v>0.25277777777777799</v>
      </c>
      <c r="D969" s="9" t="s">
        <v>9</v>
      </c>
      <c r="E969" s="9">
        <v>9</v>
      </c>
      <c r="F969" s="9" t="s">
        <v>18</v>
      </c>
      <c r="G969" s="13">
        <f t="shared" si="165"/>
        <v>11</v>
      </c>
      <c r="H969">
        <f t="shared" si="166"/>
        <v>2</v>
      </c>
      <c r="I969" s="14">
        <f t="shared" si="167"/>
        <v>7</v>
      </c>
      <c r="J969" s="14">
        <f t="shared" si="168"/>
        <v>4</v>
      </c>
      <c r="K969" s="14">
        <f t="shared" si="169"/>
        <v>2</v>
      </c>
      <c r="L969" s="14">
        <f t="shared" si="170"/>
        <v>1</v>
      </c>
      <c r="M969" s="14">
        <f t="shared" si="171"/>
        <v>3</v>
      </c>
      <c r="N969" s="14">
        <f t="shared" si="172"/>
        <v>1</v>
      </c>
      <c r="O969">
        <f t="shared" si="173"/>
        <v>2016</v>
      </c>
      <c r="P969">
        <f t="shared" si="174"/>
        <v>12</v>
      </c>
      <c r="Q969">
        <f t="shared" si="175"/>
        <v>20</v>
      </c>
      <c r="R969">
        <f>IF(E969=0,1,(IF(E969&lt;=5,2,(IF(E969&lt;=10,3,(IF(E969&gt;=11,4)))))))</f>
        <v>3</v>
      </c>
    </row>
    <row r="970" spans="1:18" x14ac:dyDescent="0.2">
      <c r="A970" s="8">
        <v>42724</v>
      </c>
      <c r="B970" s="9">
        <v>504</v>
      </c>
      <c r="C970" s="10">
        <v>0.25277777777777799</v>
      </c>
      <c r="D970" s="9" t="s">
        <v>9</v>
      </c>
      <c r="E970" s="9">
        <v>5</v>
      </c>
      <c r="F970" s="9" t="s">
        <v>18</v>
      </c>
      <c r="G970" s="13">
        <f t="shared" si="165"/>
        <v>4</v>
      </c>
      <c r="H970">
        <f t="shared" si="166"/>
        <v>2</v>
      </c>
      <c r="I970" s="14">
        <f t="shared" si="167"/>
        <v>7</v>
      </c>
      <c r="J970" s="14">
        <f t="shared" si="168"/>
        <v>4</v>
      </c>
      <c r="K970" s="14">
        <f t="shared" si="169"/>
        <v>4</v>
      </c>
      <c r="L970" s="14">
        <f t="shared" si="170"/>
        <v>4</v>
      </c>
      <c r="M970" s="14">
        <f t="shared" si="171"/>
        <v>3</v>
      </c>
      <c r="N970" s="14">
        <f t="shared" si="172"/>
        <v>3</v>
      </c>
      <c r="O970">
        <f t="shared" si="173"/>
        <v>2016</v>
      </c>
      <c r="P970">
        <f t="shared" si="174"/>
        <v>12</v>
      </c>
      <c r="Q970">
        <f t="shared" si="175"/>
        <v>20</v>
      </c>
      <c r="R970">
        <f>IF(E970=0,1,(IF(E970&lt;=5,2,(IF(E970&lt;=10,3,(IF(E970&gt;=11,4)))))))</f>
        <v>2</v>
      </c>
    </row>
    <row r="971" spans="1:18" x14ac:dyDescent="0.2">
      <c r="A971" s="8">
        <v>42724</v>
      </c>
      <c r="B971" s="9">
        <v>501</v>
      </c>
      <c r="C971" s="10">
        <v>0.25347222222222199</v>
      </c>
      <c r="D971" s="9" t="s">
        <v>9</v>
      </c>
      <c r="E971" s="9">
        <v>5</v>
      </c>
      <c r="F971" s="9" t="s">
        <v>19</v>
      </c>
      <c r="G971" s="13">
        <f t="shared" si="165"/>
        <v>1</v>
      </c>
      <c r="H971">
        <f t="shared" si="166"/>
        <v>2</v>
      </c>
      <c r="I971" s="14">
        <f t="shared" si="167"/>
        <v>7</v>
      </c>
      <c r="J971" s="14">
        <f t="shared" si="168"/>
        <v>2</v>
      </c>
      <c r="K971" s="14">
        <f t="shared" si="169"/>
        <v>3</v>
      </c>
      <c r="L971" s="14">
        <f t="shared" si="170"/>
        <v>2</v>
      </c>
      <c r="M971" s="14">
        <f t="shared" si="171"/>
        <v>1</v>
      </c>
      <c r="N971" s="14">
        <f t="shared" si="172"/>
        <v>1</v>
      </c>
      <c r="O971">
        <f t="shared" si="173"/>
        <v>2016</v>
      </c>
      <c r="P971">
        <f t="shared" si="174"/>
        <v>12</v>
      </c>
      <c r="Q971">
        <f t="shared" si="175"/>
        <v>20</v>
      </c>
      <c r="R971">
        <f>IF(E971=0,1,(IF(E971&lt;=5,2,(IF(E971&lt;=10,3,(IF(E971&gt;=11,4)))))))</f>
        <v>2</v>
      </c>
    </row>
    <row r="972" spans="1:18" x14ac:dyDescent="0.2">
      <c r="A972" s="8">
        <v>42724</v>
      </c>
      <c r="B972" s="9">
        <v>504</v>
      </c>
      <c r="C972" s="10">
        <v>0.25902777777777802</v>
      </c>
      <c r="D972" s="9" t="s">
        <v>9</v>
      </c>
      <c r="E972" s="9">
        <v>4</v>
      </c>
      <c r="F972" s="9" t="s">
        <v>18</v>
      </c>
      <c r="G972" s="13">
        <f t="shared" si="165"/>
        <v>4</v>
      </c>
      <c r="H972">
        <f t="shared" si="166"/>
        <v>2</v>
      </c>
      <c r="I972" s="14">
        <f t="shared" si="167"/>
        <v>7</v>
      </c>
      <c r="J972" s="14">
        <f t="shared" si="168"/>
        <v>4</v>
      </c>
      <c r="K972" s="14">
        <f t="shared" si="169"/>
        <v>4</v>
      </c>
      <c r="L972" s="14">
        <f t="shared" si="170"/>
        <v>4</v>
      </c>
      <c r="M972" s="14">
        <f t="shared" si="171"/>
        <v>3</v>
      </c>
      <c r="N972" s="14">
        <f t="shared" si="172"/>
        <v>3</v>
      </c>
      <c r="O972">
        <f t="shared" si="173"/>
        <v>2016</v>
      </c>
      <c r="P972">
        <f t="shared" si="174"/>
        <v>12</v>
      </c>
      <c r="Q972">
        <f t="shared" si="175"/>
        <v>20</v>
      </c>
      <c r="R972">
        <f>IF(E972=0,1,(IF(E972&lt;=5,2,(IF(E972&lt;=10,3,(IF(E972&gt;=11,4)))))))</f>
        <v>2</v>
      </c>
    </row>
    <row r="973" spans="1:18" x14ac:dyDescent="0.2">
      <c r="A973" s="8">
        <v>42724</v>
      </c>
      <c r="B973" s="9">
        <v>505</v>
      </c>
      <c r="C973" s="10">
        <v>0.26874999999999999</v>
      </c>
      <c r="D973" s="9" t="s">
        <v>9</v>
      </c>
      <c r="E973" s="9">
        <v>4</v>
      </c>
      <c r="F973" s="9" t="s">
        <v>18</v>
      </c>
      <c r="G973" s="13">
        <f t="shared" si="165"/>
        <v>5</v>
      </c>
      <c r="H973">
        <f t="shared" si="166"/>
        <v>2</v>
      </c>
      <c r="I973" s="14">
        <f t="shared" si="167"/>
        <v>7</v>
      </c>
      <c r="J973" s="14">
        <f t="shared" si="168"/>
        <v>4</v>
      </c>
      <c r="K973" s="14">
        <f t="shared" si="169"/>
        <v>3</v>
      </c>
      <c r="L973" s="14">
        <f t="shared" si="170"/>
        <v>3</v>
      </c>
      <c r="M973" s="14">
        <f t="shared" si="171"/>
        <v>4</v>
      </c>
      <c r="N973" s="14">
        <f t="shared" si="172"/>
        <v>4</v>
      </c>
      <c r="O973">
        <f t="shared" si="173"/>
        <v>2016</v>
      </c>
      <c r="P973">
        <f t="shared" si="174"/>
        <v>12</v>
      </c>
      <c r="Q973">
        <f t="shared" si="175"/>
        <v>20</v>
      </c>
      <c r="R973">
        <f>IF(E973=0,1,(IF(E973&lt;=5,2,(IF(E973&lt;=10,3,(IF(E973&gt;=11,4)))))))</f>
        <v>2</v>
      </c>
    </row>
    <row r="974" spans="1:18" x14ac:dyDescent="0.2">
      <c r="A974" s="8">
        <v>42724</v>
      </c>
      <c r="B974" s="9">
        <v>514</v>
      </c>
      <c r="C974" s="10">
        <v>0.27222222222222198</v>
      </c>
      <c r="D974" s="9" t="s">
        <v>9</v>
      </c>
      <c r="E974" s="9">
        <v>8</v>
      </c>
      <c r="F974" s="9" t="s">
        <v>18</v>
      </c>
      <c r="G974" s="13">
        <f t="shared" si="165"/>
        <v>11</v>
      </c>
      <c r="H974">
        <f t="shared" si="166"/>
        <v>2</v>
      </c>
      <c r="I974" s="14">
        <f t="shared" si="167"/>
        <v>7</v>
      </c>
      <c r="J974" s="14">
        <f t="shared" si="168"/>
        <v>4</v>
      </c>
      <c r="K974" s="14">
        <f t="shared" si="169"/>
        <v>2</v>
      </c>
      <c r="L974" s="14">
        <f t="shared" si="170"/>
        <v>1</v>
      </c>
      <c r="M974" s="14">
        <f t="shared" si="171"/>
        <v>3</v>
      </c>
      <c r="N974" s="14">
        <f t="shared" si="172"/>
        <v>1</v>
      </c>
      <c r="O974">
        <f t="shared" si="173"/>
        <v>2016</v>
      </c>
      <c r="P974">
        <f t="shared" si="174"/>
        <v>12</v>
      </c>
      <c r="Q974">
        <f t="shared" si="175"/>
        <v>20</v>
      </c>
      <c r="R974">
        <f>IF(E974=0,1,(IF(E974&lt;=5,2,(IF(E974&lt;=10,3,(IF(E974&gt;=11,4)))))))</f>
        <v>3</v>
      </c>
    </row>
    <row r="975" spans="1:18" x14ac:dyDescent="0.2">
      <c r="A975" s="8">
        <v>42724</v>
      </c>
      <c r="B975" s="9">
        <v>512</v>
      </c>
      <c r="C975" s="10">
        <v>0.27777777777777801</v>
      </c>
      <c r="D975" s="9" t="s">
        <v>9</v>
      </c>
      <c r="E975" s="9">
        <v>3</v>
      </c>
      <c r="F975" s="9" t="s">
        <v>19</v>
      </c>
      <c r="G975" s="13">
        <f t="shared" si="165"/>
        <v>10</v>
      </c>
      <c r="H975">
        <f t="shared" si="166"/>
        <v>2</v>
      </c>
      <c r="I975" s="14">
        <f t="shared" si="167"/>
        <v>7</v>
      </c>
      <c r="J975" s="14">
        <f t="shared" si="168"/>
        <v>2</v>
      </c>
      <c r="K975" s="14">
        <f t="shared" si="169"/>
        <v>3</v>
      </c>
      <c r="L975" s="14">
        <f t="shared" si="170"/>
        <v>1</v>
      </c>
      <c r="M975" s="14">
        <f t="shared" si="171"/>
        <v>3</v>
      </c>
      <c r="N975" s="14">
        <f t="shared" si="172"/>
        <v>3</v>
      </c>
      <c r="O975">
        <f t="shared" si="173"/>
        <v>2016</v>
      </c>
      <c r="P975">
        <f t="shared" si="174"/>
        <v>12</v>
      </c>
      <c r="Q975">
        <f t="shared" si="175"/>
        <v>20</v>
      </c>
      <c r="R975">
        <f>IF(E975=0,1,(IF(E975&lt;=5,2,(IF(E975&lt;=10,3,(IF(E975&gt;=11,4)))))))</f>
        <v>2</v>
      </c>
    </row>
    <row r="976" spans="1:18" x14ac:dyDescent="0.2">
      <c r="A976" s="8">
        <v>42724</v>
      </c>
      <c r="B976" s="9">
        <v>502</v>
      </c>
      <c r="C976" s="10">
        <v>0.27986111111111101</v>
      </c>
      <c r="D976" s="9" t="s">
        <v>9</v>
      </c>
      <c r="E976" s="9">
        <v>10</v>
      </c>
      <c r="F976" s="9" t="s">
        <v>18</v>
      </c>
      <c r="G976" s="13">
        <f t="shared" si="165"/>
        <v>2</v>
      </c>
      <c r="H976">
        <f t="shared" si="166"/>
        <v>2</v>
      </c>
      <c r="I976" s="14">
        <f t="shared" si="167"/>
        <v>7</v>
      </c>
      <c r="J976" s="14">
        <f t="shared" si="168"/>
        <v>4</v>
      </c>
      <c r="K976" s="14">
        <f t="shared" si="169"/>
        <v>2</v>
      </c>
      <c r="L976" s="14">
        <f t="shared" si="170"/>
        <v>1</v>
      </c>
      <c r="M976" s="14">
        <f t="shared" si="171"/>
        <v>3</v>
      </c>
      <c r="N976" s="14">
        <f t="shared" si="172"/>
        <v>3</v>
      </c>
      <c r="O976">
        <f t="shared" si="173"/>
        <v>2016</v>
      </c>
      <c r="P976">
        <f t="shared" si="174"/>
        <v>12</v>
      </c>
      <c r="Q976">
        <f t="shared" si="175"/>
        <v>20</v>
      </c>
      <c r="R976">
        <f>IF(E976=0,1,(IF(E976&lt;=5,2,(IF(E976&lt;=10,3,(IF(E976&gt;=11,4)))))))</f>
        <v>3</v>
      </c>
    </row>
    <row r="977" spans="1:18" x14ac:dyDescent="0.2">
      <c r="A977" s="8">
        <v>42724</v>
      </c>
      <c r="B977" s="9">
        <v>501</v>
      </c>
      <c r="C977" s="10">
        <v>0.280555555555556</v>
      </c>
      <c r="D977" s="9" t="s">
        <v>9</v>
      </c>
      <c r="E977" s="9">
        <v>6</v>
      </c>
      <c r="F977" s="9" t="s">
        <v>18</v>
      </c>
      <c r="G977" s="13">
        <f t="shared" si="165"/>
        <v>1</v>
      </c>
      <c r="H977">
        <f t="shared" si="166"/>
        <v>2</v>
      </c>
      <c r="I977" s="14">
        <f t="shared" si="167"/>
        <v>7</v>
      </c>
      <c r="J977" s="14">
        <f t="shared" si="168"/>
        <v>4</v>
      </c>
      <c r="K977" s="14">
        <f t="shared" si="169"/>
        <v>3</v>
      </c>
      <c r="L977" s="14">
        <f t="shared" si="170"/>
        <v>2</v>
      </c>
      <c r="M977" s="14">
        <f t="shared" si="171"/>
        <v>1</v>
      </c>
      <c r="N977" s="14">
        <f t="shared" si="172"/>
        <v>1</v>
      </c>
      <c r="O977">
        <f t="shared" si="173"/>
        <v>2016</v>
      </c>
      <c r="P977">
        <f t="shared" si="174"/>
        <v>12</v>
      </c>
      <c r="Q977">
        <f t="shared" si="175"/>
        <v>20</v>
      </c>
      <c r="R977">
        <f>IF(E977=0,1,(IF(E977&lt;=5,2,(IF(E977&lt;=10,3,(IF(E977&gt;=11,4)))))))</f>
        <v>3</v>
      </c>
    </row>
    <row r="978" spans="1:18" x14ac:dyDescent="0.2">
      <c r="A978" s="8">
        <v>42724</v>
      </c>
      <c r="B978" s="9">
        <v>512</v>
      </c>
      <c r="C978" s="10">
        <v>0.28472222222222199</v>
      </c>
      <c r="D978" s="9" t="s">
        <v>9</v>
      </c>
      <c r="E978" s="9">
        <v>3</v>
      </c>
      <c r="F978" s="9" t="s">
        <v>18</v>
      </c>
      <c r="G978" s="13">
        <f t="shared" si="165"/>
        <v>10</v>
      </c>
      <c r="H978">
        <f t="shared" si="166"/>
        <v>2</v>
      </c>
      <c r="I978" s="14">
        <f t="shared" si="167"/>
        <v>7</v>
      </c>
      <c r="J978" s="14">
        <f t="shared" si="168"/>
        <v>4</v>
      </c>
      <c r="K978" s="14">
        <f t="shared" si="169"/>
        <v>3</v>
      </c>
      <c r="L978" s="14">
        <f t="shared" si="170"/>
        <v>1</v>
      </c>
      <c r="M978" s="14">
        <f t="shared" si="171"/>
        <v>3</v>
      </c>
      <c r="N978" s="14">
        <f t="shared" si="172"/>
        <v>3</v>
      </c>
      <c r="O978">
        <f t="shared" si="173"/>
        <v>2016</v>
      </c>
      <c r="P978">
        <f t="shared" si="174"/>
        <v>12</v>
      </c>
      <c r="Q978">
        <f t="shared" si="175"/>
        <v>20</v>
      </c>
      <c r="R978">
        <f>IF(E978=0,1,(IF(E978&lt;=5,2,(IF(E978&lt;=10,3,(IF(E978&gt;=11,4)))))))</f>
        <v>2</v>
      </c>
    </row>
    <row r="979" spans="1:18" x14ac:dyDescent="0.2">
      <c r="A979" s="8">
        <v>42724</v>
      </c>
      <c r="B979" s="9">
        <v>506</v>
      </c>
      <c r="C979" s="10">
        <v>0.29930555555555599</v>
      </c>
      <c r="D979" s="9" t="s">
        <v>9</v>
      </c>
      <c r="E979" s="9">
        <v>4</v>
      </c>
      <c r="F979" s="9" t="s">
        <v>19</v>
      </c>
      <c r="G979" s="13">
        <f t="shared" si="165"/>
        <v>6</v>
      </c>
      <c r="H979">
        <f t="shared" si="166"/>
        <v>2</v>
      </c>
      <c r="I979" s="14">
        <f t="shared" si="167"/>
        <v>8</v>
      </c>
      <c r="J979" s="14">
        <f t="shared" si="168"/>
        <v>2</v>
      </c>
      <c r="K979" s="14">
        <f t="shared" si="169"/>
        <v>4</v>
      </c>
      <c r="L979" s="14">
        <f t="shared" si="170"/>
        <v>2</v>
      </c>
      <c r="M979" s="14">
        <f t="shared" si="171"/>
        <v>2</v>
      </c>
      <c r="N979" s="14">
        <f t="shared" si="172"/>
        <v>2</v>
      </c>
      <c r="O979">
        <f t="shared" si="173"/>
        <v>2016</v>
      </c>
      <c r="P979">
        <f t="shared" si="174"/>
        <v>12</v>
      </c>
      <c r="Q979">
        <f t="shared" si="175"/>
        <v>20</v>
      </c>
      <c r="R979">
        <f>IF(E979=0,1,(IF(E979&lt;=5,2,(IF(E979&lt;=10,3,(IF(E979&gt;=11,4)))))))</f>
        <v>2</v>
      </c>
    </row>
    <row r="980" spans="1:18" x14ac:dyDescent="0.2">
      <c r="A980" s="8">
        <v>42724</v>
      </c>
      <c r="B980" s="9">
        <v>510</v>
      </c>
      <c r="C980" s="10">
        <v>0.3</v>
      </c>
      <c r="D980" s="9" t="s">
        <v>9</v>
      </c>
      <c r="E980" s="9">
        <v>18</v>
      </c>
      <c r="F980" s="9" t="s">
        <v>18</v>
      </c>
      <c r="G980" s="13">
        <f t="shared" si="165"/>
        <v>8</v>
      </c>
      <c r="H980">
        <f t="shared" si="166"/>
        <v>2</v>
      </c>
      <c r="I980" s="14">
        <f t="shared" si="167"/>
        <v>8</v>
      </c>
      <c r="J980" s="14">
        <f t="shared" si="168"/>
        <v>4</v>
      </c>
      <c r="K980" s="14">
        <f t="shared" si="169"/>
        <v>1</v>
      </c>
      <c r="L980" s="14">
        <f t="shared" si="170"/>
        <v>3</v>
      </c>
      <c r="M980" s="14">
        <f t="shared" si="171"/>
        <v>3</v>
      </c>
      <c r="N980" s="14">
        <f t="shared" si="172"/>
        <v>3</v>
      </c>
      <c r="O980">
        <f t="shared" si="173"/>
        <v>2016</v>
      </c>
      <c r="P980">
        <f t="shared" si="174"/>
        <v>12</v>
      </c>
      <c r="Q980">
        <f t="shared" si="175"/>
        <v>20</v>
      </c>
      <c r="R980">
        <f>IF(E980=0,1,(IF(E980&lt;=5,2,(IF(E980&lt;=10,3,(IF(E980&gt;=11,4)))))))</f>
        <v>4</v>
      </c>
    </row>
    <row r="981" spans="1:18" x14ac:dyDescent="0.2">
      <c r="A981" s="8">
        <v>42724</v>
      </c>
      <c r="B981" s="9">
        <v>506</v>
      </c>
      <c r="C981" s="10">
        <v>0.31111111111111101</v>
      </c>
      <c r="D981" s="9" t="s">
        <v>9</v>
      </c>
      <c r="E981" s="9">
        <v>4</v>
      </c>
      <c r="F981" s="9" t="s">
        <v>19</v>
      </c>
      <c r="G981" s="13">
        <f t="shared" si="165"/>
        <v>6</v>
      </c>
      <c r="H981">
        <f t="shared" si="166"/>
        <v>2</v>
      </c>
      <c r="I981" s="14">
        <f t="shared" si="167"/>
        <v>8</v>
      </c>
      <c r="J981" s="14">
        <f t="shared" si="168"/>
        <v>2</v>
      </c>
      <c r="K981" s="14">
        <f t="shared" si="169"/>
        <v>4</v>
      </c>
      <c r="L981" s="14">
        <f t="shared" si="170"/>
        <v>2</v>
      </c>
      <c r="M981" s="14">
        <f t="shared" si="171"/>
        <v>2</v>
      </c>
      <c r="N981" s="14">
        <f t="shared" si="172"/>
        <v>2</v>
      </c>
      <c r="O981">
        <f t="shared" si="173"/>
        <v>2016</v>
      </c>
      <c r="P981">
        <f t="shared" si="174"/>
        <v>12</v>
      </c>
      <c r="Q981">
        <f t="shared" si="175"/>
        <v>20</v>
      </c>
      <c r="R981">
        <f>IF(E981=0,1,(IF(E981&lt;=5,2,(IF(E981&lt;=10,3,(IF(E981&gt;=11,4)))))))</f>
        <v>2</v>
      </c>
    </row>
    <row r="982" spans="1:18" x14ac:dyDescent="0.2">
      <c r="A982" s="8">
        <v>42724</v>
      </c>
      <c r="B982" s="9">
        <v>501</v>
      </c>
      <c r="C982" s="10">
        <v>0.31111111111111101</v>
      </c>
      <c r="D982" s="9" t="s">
        <v>9</v>
      </c>
      <c r="E982" s="9">
        <v>8</v>
      </c>
      <c r="F982" s="9" t="s">
        <v>18</v>
      </c>
      <c r="G982" s="13">
        <f t="shared" si="165"/>
        <v>1</v>
      </c>
      <c r="H982">
        <f t="shared" si="166"/>
        <v>2</v>
      </c>
      <c r="I982" s="14">
        <f t="shared" si="167"/>
        <v>8</v>
      </c>
      <c r="J982" s="14">
        <f t="shared" si="168"/>
        <v>4</v>
      </c>
      <c r="K982" s="14">
        <f t="shared" si="169"/>
        <v>3</v>
      </c>
      <c r="L982" s="14">
        <f t="shared" si="170"/>
        <v>2</v>
      </c>
      <c r="M982" s="14">
        <f t="shared" si="171"/>
        <v>1</v>
      </c>
      <c r="N982" s="14">
        <f t="shared" si="172"/>
        <v>1</v>
      </c>
      <c r="O982">
        <f t="shared" si="173"/>
        <v>2016</v>
      </c>
      <c r="P982">
        <f t="shared" si="174"/>
        <v>12</v>
      </c>
      <c r="Q982">
        <f t="shared" si="175"/>
        <v>20</v>
      </c>
      <c r="R982">
        <f>IF(E982=0,1,(IF(E982&lt;=5,2,(IF(E982&lt;=10,3,(IF(E982&gt;=11,4)))))))</f>
        <v>3</v>
      </c>
    </row>
    <row r="983" spans="1:18" x14ac:dyDescent="0.2">
      <c r="A983" s="8">
        <v>42724</v>
      </c>
      <c r="B983" s="9">
        <v>510</v>
      </c>
      <c r="C983" s="10">
        <v>0.3125</v>
      </c>
      <c r="D983" s="9" t="s">
        <v>9</v>
      </c>
      <c r="E983" s="9">
        <v>4</v>
      </c>
      <c r="F983" s="9" t="s">
        <v>13</v>
      </c>
      <c r="G983" s="13">
        <f t="shared" si="165"/>
        <v>8</v>
      </c>
      <c r="H983">
        <f t="shared" si="166"/>
        <v>2</v>
      </c>
      <c r="I983" s="14">
        <f t="shared" si="167"/>
        <v>8</v>
      </c>
      <c r="J983" s="14">
        <f t="shared" si="168"/>
        <v>1</v>
      </c>
      <c r="K983" s="14">
        <f t="shared" si="169"/>
        <v>1</v>
      </c>
      <c r="L983" s="14">
        <f t="shared" si="170"/>
        <v>3</v>
      </c>
      <c r="M983" s="14">
        <f t="shared" si="171"/>
        <v>3</v>
      </c>
      <c r="N983" s="14">
        <f t="shared" si="172"/>
        <v>3</v>
      </c>
      <c r="O983">
        <f t="shared" si="173"/>
        <v>2016</v>
      </c>
      <c r="P983">
        <f t="shared" si="174"/>
        <v>12</v>
      </c>
      <c r="Q983">
        <f t="shared" si="175"/>
        <v>20</v>
      </c>
      <c r="R983">
        <f>IF(E983=0,1,(IF(E983&lt;=5,2,(IF(E983&lt;=10,3,(IF(E983&gt;=11,4)))))))</f>
        <v>2</v>
      </c>
    </row>
    <row r="984" spans="1:18" x14ac:dyDescent="0.2">
      <c r="A984" s="8">
        <v>42724</v>
      </c>
      <c r="B984" s="9">
        <v>510</v>
      </c>
      <c r="C984" s="10">
        <v>0.3125</v>
      </c>
      <c r="D984" s="9" t="s">
        <v>9</v>
      </c>
      <c r="E984" s="9">
        <v>5</v>
      </c>
      <c r="F984" s="9" t="s">
        <v>13</v>
      </c>
      <c r="G984" s="13">
        <f t="shared" si="165"/>
        <v>8</v>
      </c>
      <c r="H984">
        <f t="shared" si="166"/>
        <v>2</v>
      </c>
      <c r="I984" s="14">
        <f t="shared" si="167"/>
        <v>8</v>
      </c>
      <c r="J984" s="14">
        <f t="shared" si="168"/>
        <v>1</v>
      </c>
      <c r="K984" s="14">
        <f t="shared" si="169"/>
        <v>1</v>
      </c>
      <c r="L984" s="14">
        <f t="shared" si="170"/>
        <v>3</v>
      </c>
      <c r="M984" s="14">
        <f t="shared" si="171"/>
        <v>3</v>
      </c>
      <c r="N984" s="14">
        <f t="shared" si="172"/>
        <v>3</v>
      </c>
      <c r="O984">
        <f t="shared" si="173"/>
        <v>2016</v>
      </c>
      <c r="P984">
        <f t="shared" si="174"/>
        <v>12</v>
      </c>
      <c r="Q984">
        <f t="shared" si="175"/>
        <v>20</v>
      </c>
      <c r="R984">
        <f>IF(E984=0,1,(IF(E984&lt;=5,2,(IF(E984&lt;=10,3,(IF(E984&gt;=11,4)))))))</f>
        <v>2</v>
      </c>
    </row>
    <row r="985" spans="1:18" x14ac:dyDescent="0.2">
      <c r="A985" s="8">
        <v>42724</v>
      </c>
      <c r="B985" s="9">
        <v>504</v>
      </c>
      <c r="C985" s="10">
        <v>0.31597222222222199</v>
      </c>
      <c r="D985" s="9" t="s">
        <v>9</v>
      </c>
      <c r="E985" s="9">
        <v>4</v>
      </c>
      <c r="F985" s="9" t="s">
        <v>19</v>
      </c>
      <c r="G985" s="13">
        <f t="shared" si="165"/>
        <v>4</v>
      </c>
      <c r="H985">
        <f t="shared" si="166"/>
        <v>2</v>
      </c>
      <c r="I985" s="14">
        <f t="shared" si="167"/>
        <v>8</v>
      </c>
      <c r="J985" s="14">
        <f t="shared" si="168"/>
        <v>2</v>
      </c>
      <c r="K985" s="14">
        <f t="shared" si="169"/>
        <v>4</v>
      </c>
      <c r="L985" s="14">
        <f t="shared" si="170"/>
        <v>4</v>
      </c>
      <c r="M985" s="14">
        <f t="shared" si="171"/>
        <v>3</v>
      </c>
      <c r="N985" s="14">
        <f t="shared" si="172"/>
        <v>3</v>
      </c>
      <c r="O985">
        <f t="shared" si="173"/>
        <v>2016</v>
      </c>
      <c r="P985">
        <f t="shared" si="174"/>
        <v>12</v>
      </c>
      <c r="Q985">
        <f t="shared" si="175"/>
        <v>20</v>
      </c>
      <c r="R985">
        <f>IF(E985=0,1,(IF(E985&lt;=5,2,(IF(E985&lt;=10,3,(IF(E985&gt;=11,4)))))))</f>
        <v>2</v>
      </c>
    </row>
    <row r="986" spans="1:18" x14ac:dyDescent="0.2">
      <c r="A986" s="8">
        <v>42724</v>
      </c>
      <c r="B986" s="9">
        <v>501</v>
      </c>
      <c r="C986" s="10">
        <v>0.34166666666666701</v>
      </c>
      <c r="D986" s="9" t="s">
        <v>9</v>
      </c>
      <c r="E986" s="9">
        <v>5</v>
      </c>
      <c r="F986" s="9" t="s">
        <v>18</v>
      </c>
      <c r="G986" s="13">
        <f t="shared" si="165"/>
        <v>1</v>
      </c>
      <c r="H986">
        <f t="shared" si="166"/>
        <v>2</v>
      </c>
      <c r="I986" s="14">
        <f t="shared" si="167"/>
        <v>9</v>
      </c>
      <c r="J986" s="14">
        <f t="shared" si="168"/>
        <v>4</v>
      </c>
      <c r="K986" s="14">
        <f t="shared" si="169"/>
        <v>3</v>
      </c>
      <c r="L986" s="14">
        <f t="shared" si="170"/>
        <v>2</v>
      </c>
      <c r="M986" s="14">
        <f t="shared" si="171"/>
        <v>1</v>
      </c>
      <c r="N986" s="14">
        <f t="shared" si="172"/>
        <v>1</v>
      </c>
      <c r="O986">
        <f t="shared" si="173"/>
        <v>2016</v>
      </c>
      <c r="P986">
        <f t="shared" si="174"/>
        <v>12</v>
      </c>
      <c r="Q986">
        <f t="shared" si="175"/>
        <v>20</v>
      </c>
      <c r="R986">
        <f>IF(E986=0,1,(IF(E986&lt;=5,2,(IF(E986&lt;=10,3,(IF(E986&gt;=11,4)))))))</f>
        <v>2</v>
      </c>
    </row>
    <row r="987" spans="1:18" x14ac:dyDescent="0.2">
      <c r="A987" s="8">
        <v>42724</v>
      </c>
      <c r="B987" s="9">
        <v>501</v>
      </c>
      <c r="C987" s="10">
        <v>0.35138888888888897</v>
      </c>
      <c r="D987" s="9" t="s">
        <v>9</v>
      </c>
      <c r="E987" s="9">
        <v>8</v>
      </c>
      <c r="F987" s="9" t="s">
        <v>18</v>
      </c>
      <c r="G987" s="13">
        <f t="shared" si="165"/>
        <v>1</v>
      </c>
      <c r="H987">
        <f t="shared" si="166"/>
        <v>2</v>
      </c>
      <c r="I987" s="14">
        <f t="shared" si="167"/>
        <v>9</v>
      </c>
      <c r="J987" s="14">
        <f t="shared" si="168"/>
        <v>4</v>
      </c>
      <c r="K987" s="14">
        <f t="shared" si="169"/>
        <v>3</v>
      </c>
      <c r="L987" s="14">
        <f t="shared" si="170"/>
        <v>2</v>
      </c>
      <c r="M987" s="14">
        <f t="shared" si="171"/>
        <v>1</v>
      </c>
      <c r="N987" s="14">
        <f t="shared" si="172"/>
        <v>1</v>
      </c>
      <c r="O987">
        <f t="shared" si="173"/>
        <v>2016</v>
      </c>
      <c r="P987">
        <f t="shared" si="174"/>
        <v>12</v>
      </c>
      <c r="Q987">
        <f t="shared" si="175"/>
        <v>20</v>
      </c>
      <c r="R987">
        <f>IF(E987=0,1,(IF(E987&lt;=5,2,(IF(E987&lt;=10,3,(IF(E987&gt;=11,4)))))))</f>
        <v>3</v>
      </c>
    </row>
    <row r="988" spans="1:18" x14ac:dyDescent="0.2">
      <c r="A988" s="8">
        <v>42724</v>
      </c>
      <c r="B988" s="9">
        <v>504</v>
      </c>
      <c r="C988" s="10">
        <v>0.35555555555555601</v>
      </c>
      <c r="D988" s="9" t="s">
        <v>9</v>
      </c>
      <c r="E988" s="9">
        <v>4</v>
      </c>
      <c r="F988" s="9" t="s">
        <v>19</v>
      </c>
      <c r="G988" s="13">
        <f t="shared" si="165"/>
        <v>4</v>
      </c>
      <c r="H988">
        <f t="shared" si="166"/>
        <v>2</v>
      </c>
      <c r="I988" s="14">
        <f t="shared" si="167"/>
        <v>9</v>
      </c>
      <c r="J988" s="14">
        <f t="shared" si="168"/>
        <v>2</v>
      </c>
      <c r="K988" s="14">
        <f t="shared" si="169"/>
        <v>4</v>
      </c>
      <c r="L988" s="14">
        <f t="shared" si="170"/>
        <v>4</v>
      </c>
      <c r="M988" s="14">
        <f t="shared" si="171"/>
        <v>3</v>
      </c>
      <c r="N988" s="14">
        <f t="shared" si="172"/>
        <v>3</v>
      </c>
      <c r="O988">
        <f t="shared" si="173"/>
        <v>2016</v>
      </c>
      <c r="P988">
        <f t="shared" si="174"/>
        <v>12</v>
      </c>
      <c r="Q988">
        <f t="shared" si="175"/>
        <v>20</v>
      </c>
      <c r="R988">
        <f>IF(E988=0,1,(IF(E988&lt;=5,2,(IF(E988&lt;=10,3,(IF(E988&gt;=11,4)))))))</f>
        <v>2</v>
      </c>
    </row>
    <row r="989" spans="1:18" x14ac:dyDescent="0.2">
      <c r="A989" s="8">
        <v>42724</v>
      </c>
      <c r="B989" s="9">
        <v>514</v>
      </c>
      <c r="C989" s="10">
        <v>0.359722222222222</v>
      </c>
      <c r="D989" s="9" t="s">
        <v>9</v>
      </c>
      <c r="E989" s="9">
        <v>8</v>
      </c>
      <c r="F989" s="9" t="s">
        <v>19</v>
      </c>
      <c r="G989" s="13">
        <f t="shared" si="165"/>
        <v>11</v>
      </c>
      <c r="H989">
        <f t="shared" si="166"/>
        <v>2</v>
      </c>
      <c r="I989" s="14">
        <f t="shared" si="167"/>
        <v>9</v>
      </c>
      <c r="J989" s="14">
        <f t="shared" si="168"/>
        <v>2</v>
      </c>
      <c r="K989" s="14">
        <f t="shared" si="169"/>
        <v>2</v>
      </c>
      <c r="L989" s="14">
        <f t="shared" si="170"/>
        <v>1</v>
      </c>
      <c r="M989" s="14">
        <f t="shared" si="171"/>
        <v>3</v>
      </c>
      <c r="N989" s="14">
        <f t="shared" si="172"/>
        <v>1</v>
      </c>
      <c r="O989">
        <f t="shared" si="173"/>
        <v>2016</v>
      </c>
      <c r="P989">
        <f t="shared" si="174"/>
        <v>12</v>
      </c>
      <c r="Q989">
        <f t="shared" si="175"/>
        <v>20</v>
      </c>
      <c r="R989">
        <f>IF(E989=0,1,(IF(E989&lt;=5,2,(IF(E989&lt;=10,3,(IF(E989&gt;=11,4)))))))</f>
        <v>3</v>
      </c>
    </row>
    <row r="990" spans="1:18" x14ac:dyDescent="0.2">
      <c r="A990" s="8">
        <v>42724</v>
      </c>
      <c r="B990" s="9">
        <v>504</v>
      </c>
      <c r="C990" s="10">
        <v>0.36527777777777798</v>
      </c>
      <c r="D990" s="9" t="s">
        <v>9</v>
      </c>
      <c r="E990" s="9">
        <v>4</v>
      </c>
      <c r="F990" s="9" t="s">
        <v>19</v>
      </c>
      <c r="G990" s="13">
        <f t="shared" si="165"/>
        <v>4</v>
      </c>
      <c r="H990">
        <f t="shared" si="166"/>
        <v>2</v>
      </c>
      <c r="I990" s="14">
        <f t="shared" si="167"/>
        <v>9</v>
      </c>
      <c r="J990" s="14">
        <f t="shared" si="168"/>
        <v>2</v>
      </c>
      <c r="K990" s="14">
        <f t="shared" si="169"/>
        <v>4</v>
      </c>
      <c r="L990" s="14">
        <f t="shared" si="170"/>
        <v>4</v>
      </c>
      <c r="M990" s="14">
        <f t="shared" si="171"/>
        <v>3</v>
      </c>
      <c r="N990" s="14">
        <f t="shared" si="172"/>
        <v>3</v>
      </c>
      <c r="O990">
        <f t="shared" si="173"/>
        <v>2016</v>
      </c>
      <c r="P990">
        <f t="shared" si="174"/>
        <v>12</v>
      </c>
      <c r="Q990">
        <f t="shared" si="175"/>
        <v>20</v>
      </c>
      <c r="R990">
        <f>IF(E990=0,1,(IF(E990&lt;=5,2,(IF(E990&lt;=10,3,(IF(E990&gt;=11,4)))))))</f>
        <v>2</v>
      </c>
    </row>
    <row r="991" spans="1:18" x14ac:dyDescent="0.2">
      <c r="A991" s="8">
        <v>42724</v>
      </c>
      <c r="B991" s="9">
        <v>506</v>
      </c>
      <c r="C991" s="10">
        <v>0.39444444444444399</v>
      </c>
      <c r="D991" s="9" t="s">
        <v>9</v>
      </c>
      <c r="E991" s="9">
        <v>5</v>
      </c>
      <c r="F991" s="9" t="s">
        <v>19</v>
      </c>
      <c r="G991" s="13">
        <f t="shared" si="165"/>
        <v>6</v>
      </c>
      <c r="H991">
        <f t="shared" si="166"/>
        <v>2</v>
      </c>
      <c r="I991" s="14">
        <f t="shared" si="167"/>
        <v>10</v>
      </c>
      <c r="J991" s="14">
        <f t="shared" si="168"/>
        <v>2</v>
      </c>
      <c r="K991" s="14">
        <f t="shared" si="169"/>
        <v>4</v>
      </c>
      <c r="L991" s="14">
        <f t="shared" si="170"/>
        <v>2</v>
      </c>
      <c r="M991" s="14">
        <f t="shared" si="171"/>
        <v>2</v>
      </c>
      <c r="N991" s="14">
        <f t="shared" si="172"/>
        <v>2</v>
      </c>
      <c r="O991">
        <f t="shared" si="173"/>
        <v>2016</v>
      </c>
      <c r="P991">
        <f t="shared" si="174"/>
        <v>12</v>
      </c>
      <c r="Q991">
        <f t="shared" si="175"/>
        <v>20</v>
      </c>
      <c r="R991">
        <f>IF(E991=0,1,(IF(E991&lt;=5,2,(IF(E991&lt;=10,3,(IF(E991&gt;=11,4)))))))</f>
        <v>2</v>
      </c>
    </row>
    <row r="992" spans="1:18" x14ac:dyDescent="0.2">
      <c r="A992" s="8">
        <v>42724</v>
      </c>
      <c r="B992" s="9">
        <v>510</v>
      </c>
      <c r="C992" s="10">
        <v>0.40138888888888902</v>
      </c>
      <c r="D992" s="9" t="s">
        <v>9</v>
      </c>
      <c r="E992" s="9">
        <v>7</v>
      </c>
      <c r="F992" s="9" t="s">
        <v>20</v>
      </c>
      <c r="G992" s="13">
        <f t="shared" si="165"/>
        <v>8</v>
      </c>
      <c r="H992">
        <f t="shared" si="166"/>
        <v>2</v>
      </c>
      <c r="I992" s="14">
        <f t="shared" si="167"/>
        <v>10</v>
      </c>
      <c r="J992" s="14">
        <f t="shared" si="168"/>
        <v>3</v>
      </c>
      <c r="K992" s="14">
        <f t="shared" si="169"/>
        <v>1</v>
      </c>
      <c r="L992" s="14">
        <f t="shared" si="170"/>
        <v>3</v>
      </c>
      <c r="M992" s="14">
        <f t="shared" si="171"/>
        <v>3</v>
      </c>
      <c r="N992" s="14">
        <f t="shared" si="172"/>
        <v>3</v>
      </c>
      <c r="O992">
        <f t="shared" si="173"/>
        <v>2016</v>
      </c>
      <c r="P992">
        <f t="shared" si="174"/>
        <v>12</v>
      </c>
      <c r="Q992">
        <f t="shared" si="175"/>
        <v>20</v>
      </c>
      <c r="R992">
        <f>IF(E992=0,1,(IF(E992&lt;=5,2,(IF(E992&lt;=10,3,(IF(E992&gt;=11,4)))))))</f>
        <v>3</v>
      </c>
    </row>
    <row r="993" spans="1:18" x14ac:dyDescent="0.2">
      <c r="A993" s="8">
        <v>42724</v>
      </c>
      <c r="B993" s="9">
        <v>501</v>
      </c>
      <c r="C993" s="10">
        <v>0.40277777777777801</v>
      </c>
      <c r="D993" s="9" t="s">
        <v>9</v>
      </c>
      <c r="E993" s="9">
        <v>10</v>
      </c>
      <c r="F993" s="9" t="s">
        <v>19</v>
      </c>
      <c r="G993" s="13">
        <f t="shared" si="165"/>
        <v>1</v>
      </c>
      <c r="H993">
        <f t="shared" si="166"/>
        <v>2</v>
      </c>
      <c r="I993" s="14">
        <f t="shared" si="167"/>
        <v>10</v>
      </c>
      <c r="J993" s="14">
        <f t="shared" si="168"/>
        <v>2</v>
      </c>
      <c r="K993" s="14">
        <f t="shared" si="169"/>
        <v>3</v>
      </c>
      <c r="L993" s="14">
        <f t="shared" si="170"/>
        <v>2</v>
      </c>
      <c r="M993" s="14">
        <f t="shared" si="171"/>
        <v>1</v>
      </c>
      <c r="N993" s="14">
        <f t="shared" si="172"/>
        <v>1</v>
      </c>
      <c r="O993">
        <f t="shared" si="173"/>
        <v>2016</v>
      </c>
      <c r="P993">
        <f t="shared" si="174"/>
        <v>12</v>
      </c>
      <c r="Q993">
        <f t="shared" si="175"/>
        <v>20</v>
      </c>
      <c r="R993">
        <f>IF(E993=0,1,(IF(E993&lt;=5,2,(IF(E993&lt;=10,3,(IF(E993&gt;=11,4)))))))</f>
        <v>3</v>
      </c>
    </row>
    <row r="994" spans="1:18" x14ac:dyDescent="0.2">
      <c r="A994" s="8">
        <v>42724</v>
      </c>
      <c r="B994" s="9">
        <v>506</v>
      </c>
      <c r="C994" s="10">
        <v>0.41458333333333303</v>
      </c>
      <c r="D994" s="9" t="s">
        <v>9</v>
      </c>
      <c r="E994" s="9">
        <v>5</v>
      </c>
      <c r="F994" s="9" t="s">
        <v>19</v>
      </c>
      <c r="G994" s="13">
        <f t="shared" si="165"/>
        <v>6</v>
      </c>
      <c r="H994">
        <f t="shared" si="166"/>
        <v>2</v>
      </c>
      <c r="I994" s="14">
        <f t="shared" si="167"/>
        <v>10</v>
      </c>
      <c r="J994" s="14">
        <f t="shared" si="168"/>
        <v>2</v>
      </c>
      <c r="K994" s="14">
        <f t="shared" si="169"/>
        <v>4</v>
      </c>
      <c r="L994" s="14">
        <f t="shared" si="170"/>
        <v>2</v>
      </c>
      <c r="M994" s="14">
        <f t="shared" si="171"/>
        <v>2</v>
      </c>
      <c r="N994" s="14">
        <f t="shared" si="172"/>
        <v>2</v>
      </c>
      <c r="O994">
        <f t="shared" si="173"/>
        <v>2016</v>
      </c>
      <c r="P994">
        <f t="shared" si="174"/>
        <v>12</v>
      </c>
      <c r="Q994">
        <f t="shared" si="175"/>
        <v>20</v>
      </c>
      <c r="R994">
        <f>IF(E994=0,1,(IF(E994&lt;=5,2,(IF(E994&lt;=10,3,(IF(E994&gt;=11,4)))))))</f>
        <v>2</v>
      </c>
    </row>
    <row r="995" spans="1:18" x14ac:dyDescent="0.2">
      <c r="A995" s="8">
        <v>42724</v>
      </c>
      <c r="B995" s="9">
        <v>501</v>
      </c>
      <c r="C995" s="10">
        <v>0.42013888888888901</v>
      </c>
      <c r="D995" s="9" t="s">
        <v>9</v>
      </c>
      <c r="E995" s="9">
        <v>4</v>
      </c>
      <c r="F995" s="9" t="s">
        <v>19</v>
      </c>
      <c r="G995" s="13">
        <f t="shared" si="165"/>
        <v>1</v>
      </c>
      <c r="H995">
        <f t="shared" si="166"/>
        <v>2</v>
      </c>
      <c r="I995" s="14">
        <f t="shared" si="167"/>
        <v>11</v>
      </c>
      <c r="J995" s="14">
        <f t="shared" si="168"/>
        <v>2</v>
      </c>
      <c r="K995" s="14">
        <f t="shared" si="169"/>
        <v>3</v>
      </c>
      <c r="L995" s="14">
        <f t="shared" si="170"/>
        <v>2</v>
      </c>
      <c r="M995" s="14">
        <f t="shared" si="171"/>
        <v>1</v>
      </c>
      <c r="N995" s="14">
        <f t="shared" si="172"/>
        <v>1</v>
      </c>
      <c r="O995">
        <f t="shared" si="173"/>
        <v>2016</v>
      </c>
      <c r="P995">
        <f t="shared" si="174"/>
        <v>12</v>
      </c>
      <c r="Q995">
        <f t="shared" si="175"/>
        <v>20</v>
      </c>
      <c r="R995">
        <f>IF(E995=0,1,(IF(E995&lt;=5,2,(IF(E995&lt;=10,3,(IF(E995&gt;=11,4)))))))</f>
        <v>2</v>
      </c>
    </row>
    <row r="996" spans="1:18" x14ac:dyDescent="0.2">
      <c r="A996" s="8">
        <v>42724</v>
      </c>
      <c r="B996" s="9">
        <v>501</v>
      </c>
      <c r="C996" s="10">
        <v>0.42361111111111099</v>
      </c>
      <c r="D996" s="9" t="s">
        <v>9</v>
      </c>
      <c r="E996" s="9">
        <v>22</v>
      </c>
      <c r="F996" s="9" t="s">
        <v>18</v>
      </c>
      <c r="G996" s="13">
        <f t="shared" si="165"/>
        <v>1</v>
      </c>
      <c r="H996">
        <f t="shared" si="166"/>
        <v>2</v>
      </c>
      <c r="I996" s="14">
        <f t="shared" si="167"/>
        <v>11</v>
      </c>
      <c r="J996" s="14">
        <f t="shared" si="168"/>
        <v>4</v>
      </c>
      <c r="K996" s="14">
        <f t="shared" si="169"/>
        <v>3</v>
      </c>
      <c r="L996" s="14">
        <f t="shared" si="170"/>
        <v>2</v>
      </c>
      <c r="M996" s="14">
        <f t="shared" si="171"/>
        <v>1</v>
      </c>
      <c r="N996" s="14">
        <f t="shared" si="172"/>
        <v>1</v>
      </c>
      <c r="O996">
        <f t="shared" si="173"/>
        <v>2016</v>
      </c>
      <c r="P996">
        <f t="shared" si="174"/>
        <v>12</v>
      </c>
      <c r="Q996">
        <f t="shared" si="175"/>
        <v>20</v>
      </c>
      <c r="R996">
        <f>IF(E996=0,1,(IF(E996&lt;=5,2,(IF(E996&lt;=10,3,(IF(E996&gt;=11,4)))))))</f>
        <v>4</v>
      </c>
    </row>
    <row r="997" spans="1:18" x14ac:dyDescent="0.2">
      <c r="A997" s="8">
        <v>42724</v>
      </c>
      <c r="B997" s="9">
        <v>501</v>
      </c>
      <c r="C997" s="10">
        <v>0.42361111111111099</v>
      </c>
      <c r="D997" s="9" t="s">
        <v>9</v>
      </c>
      <c r="E997" s="9">
        <v>22</v>
      </c>
      <c r="F997" s="9" t="s">
        <v>18</v>
      </c>
      <c r="G997" s="13">
        <f t="shared" si="165"/>
        <v>1</v>
      </c>
      <c r="H997">
        <f t="shared" si="166"/>
        <v>2</v>
      </c>
      <c r="I997" s="14">
        <f t="shared" si="167"/>
        <v>11</v>
      </c>
      <c r="J997" s="14">
        <f t="shared" si="168"/>
        <v>4</v>
      </c>
      <c r="K997" s="14">
        <f t="shared" si="169"/>
        <v>3</v>
      </c>
      <c r="L997" s="14">
        <f t="shared" si="170"/>
        <v>2</v>
      </c>
      <c r="M997" s="14">
        <f t="shared" si="171"/>
        <v>1</v>
      </c>
      <c r="N997" s="14">
        <f t="shared" si="172"/>
        <v>1</v>
      </c>
      <c r="O997">
        <f t="shared" si="173"/>
        <v>2016</v>
      </c>
      <c r="P997">
        <f t="shared" si="174"/>
        <v>12</v>
      </c>
      <c r="Q997">
        <f t="shared" si="175"/>
        <v>20</v>
      </c>
      <c r="R997">
        <f>IF(E997=0,1,(IF(E997&lt;=5,2,(IF(E997&lt;=10,3,(IF(E997&gt;=11,4)))))))</f>
        <v>4</v>
      </c>
    </row>
    <row r="998" spans="1:18" x14ac:dyDescent="0.2">
      <c r="A998" s="8">
        <v>42724</v>
      </c>
      <c r="B998" s="9">
        <v>501</v>
      </c>
      <c r="C998" s="10">
        <v>0.43611111111111101</v>
      </c>
      <c r="D998" s="9" t="s">
        <v>9</v>
      </c>
      <c r="E998" s="9">
        <v>17</v>
      </c>
      <c r="F998" s="9" t="s">
        <v>18</v>
      </c>
      <c r="G998" s="13">
        <f t="shared" si="165"/>
        <v>1</v>
      </c>
      <c r="H998">
        <f t="shared" si="166"/>
        <v>2</v>
      </c>
      <c r="I998" s="14">
        <f t="shared" si="167"/>
        <v>11</v>
      </c>
      <c r="J998" s="14">
        <f t="shared" si="168"/>
        <v>4</v>
      </c>
      <c r="K998" s="14">
        <f t="shared" si="169"/>
        <v>3</v>
      </c>
      <c r="L998" s="14">
        <f t="shared" si="170"/>
        <v>2</v>
      </c>
      <c r="M998" s="14">
        <f t="shared" si="171"/>
        <v>1</v>
      </c>
      <c r="N998" s="14">
        <f t="shared" si="172"/>
        <v>1</v>
      </c>
      <c r="O998">
        <f t="shared" si="173"/>
        <v>2016</v>
      </c>
      <c r="P998">
        <f t="shared" si="174"/>
        <v>12</v>
      </c>
      <c r="Q998">
        <f t="shared" si="175"/>
        <v>20</v>
      </c>
      <c r="R998">
        <f>IF(E998=0,1,(IF(E998&lt;=5,2,(IF(E998&lt;=10,3,(IF(E998&gt;=11,4)))))))</f>
        <v>4</v>
      </c>
    </row>
    <row r="999" spans="1:18" x14ac:dyDescent="0.2">
      <c r="A999" s="8">
        <v>42724</v>
      </c>
      <c r="B999" s="9">
        <v>505</v>
      </c>
      <c r="C999" s="10">
        <v>0.45</v>
      </c>
      <c r="D999" s="9" t="s">
        <v>9</v>
      </c>
      <c r="E999" s="9">
        <v>14</v>
      </c>
      <c r="F999" s="9" t="s">
        <v>19</v>
      </c>
      <c r="G999" s="13">
        <f t="shared" si="165"/>
        <v>5</v>
      </c>
      <c r="H999">
        <f t="shared" si="166"/>
        <v>2</v>
      </c>
      <c r="I999" s="14">
        <f t="shared" si="167"/>
        <v>11</v>
      </c>
      <c r="J999" s="14">
        <f t="shared" si="168"/>
        <v>2</v>
      </c>
      <c r="K999" s="14">
        <f t="shared" si="169"/>
        <v>3</v>
      </c>
      <c r="L999" s="14">
        <f t="shared" si="170"/>
        <v>3</v>
      </c>
      <c r="M999" s="14">
        <f t="shared" si="171"/>
        <v>4</v>
      </c>
      <c r="N999" s="14">
        <f t="shared" si="172"/>
        <v>4</v>
      </c>
      <c r="O999">
        <f t="shared" si="173"/>
        <v>2016</v>
      </c>
      <c r="P999">
        <f t="shared" si="174"/>
        <v>12</v>
      </c>
      <c r="Q999">
        <f t="shared" si="175"/>
        <v>20</v>
      </c>
      <c r="R999">
        <f>IF(E999=0,1,(IF(E999&lt;=5,2,(IF(E999&lt;=10,3,(IF(E999&gt;=11,4)))))))</f>
        <v>4</v>
      </c>
    </row>
    <row r="1000" spans="1:18" x14ac:dyDescent="0.2">
      <c r="A1000" s="8">
        <v>42724</v>
      </c>
      <c r="B1000" s="9">
        <v>511</v>
      </c>
      <c r="C1000" s="10">
        <v>0.45555555555555599</v>
      </c>
      <c r="D1000" s="9" t="s">
        <v>9</v>
      </c>
      <c r="E1000" s="9">
        <v>4</v>
      </c>
      <c r="F1000" s="9" t="s">
        <v>13</v>
      </c>
      <c r="G1000" s="13">
        <f t="shared" si="165"/>
        <v>9</v>
      </c>
      <c r="H1000">
        <f t="shared" si="166"/>
        <v>2</v>
      </c>
      <c r="I1000" s="14">
        <f t="shared" si="167"/>
        <v>11</v>
      </c>
      <c r="J1000" s="14">
        <f t="shared" si="168"/>
        <v>1</v>
      </c>
      <c r="K1000" s="14">
        <f t="shared" si="169"/>
        <v>1</v>
      </c>
      <c r="L1000" s="14">
        <f t="shared" si="170"/>
        <v>3</v>
      </c>
      <c r="M1000" s="14">
        <f t="shared" si="171"/>
        <v>2</v>
      </c>
      <c r="N1000" s="14">
        <f t="shared" si="172"/>
        <v>2</v>
      </c>
      <c r="O1000">
        <f t="shared" si="173"/>
        <v>2016</v>
      </c>
      <c r="P1000">
        <f t="shared" si="174"/>
        <v>12</v>
      </c>
      <c r="Q1000">
        <f t="shared" si="175"/>
        <v>20</v>
      </c>
      <c r="R1000">
        <f>IF(E1000=0,1,(IF(E1000&lt;=5,2,(IF(E1000&lt;=10,3,(IF(E1000&gt;=11,4)))))))</f>
        <v>2</v>
      </c>
    </row>
    <row r="1001" spans="1:18" x14ac:dyDescent="0.2">
      <c r="A1001" s="8">
        <v>42724</v>
      </c>
      <c r="B1001" s="9">
        <v>501</v>
      </c>
      <c r="C1001" s="10">
        <v>0.46736111111111101</v>
      </c>
      <c r="D1001" s="9" t="s">
        <v>9</v>
      </c>
      <c r="E1001" s="9">
        <v>46</v>
      </c>
      <c r="F1001" s="9" t="s">
        <v>18</v>
      </c>
      <c r="G1001" s="13">
        <f t="shared" si="165"/>
        <v>1</v>
      </c>
      <c r="H1001">
        <f t="shared" si="166"/>
        <v>2</v>
      </c>
      <c r="I1001" s="14">
        <f t="shared" si="167"/>
        <v>12</v>
      </c>
      <c r="J1001" s="14">
        <f t="shared" si="168"/>
        <v>4</v>
      </c>
      <c r="K1001" s="14">
        <f t="shared" si="169"/>
        <v>3</v>
      </c>
      <c r="L1001" s="14">
        <f t="shared" si="170"/>
        <v>2</v>
      </c>
      <c r="M1001" s="14">
        <f t="shared" si="171"/>
        <v>1</v>
      </c>
      <c r="N1001" s="14">
        <f t="shared" si="172"/>
        <v>1</v>
      </c>
      <c r="O1001">
        <f t="shared" si="173"/>
        <v>2016</v>
      </c>
      <c r="P1001">
        <f t="shared" si="174"/>
        <v>12</v>
      </c>
      <c r="Q1001">
        <f t="shared" si="175"/>
        <v>20</v>
      </c>
      <c r="R1001">
        <f>IF(E1001=0,1,(IF(E1001&lt;=5,2,(IF(E1001&lt;=10,3,(IF(E1001&gt;=11,4)))))))</f>
        <v>4</v>
      </c>
    </row>
    <row r="1002" spans="1:18" x14ac:dyDescent="0.2">
      <c r="A1002" s="8">
        <v>42724</v>
      </c>
      <c r="B1002" s="9">
        <v>504</v>
      </c>
      <c r="C1002" s="10">
        <v>0.47777777777777802</v>
      </c>
      <c r="D1002" s="9" t="s">
        <v>9</v>
      </c>
      <c r="E1002" s="9">
        <v>30</v>
      </c>
      <c r="F1002" s="9" t="s">
        <v>18</v>
      </c>
      <c r="G1002" s="13">
        <f t="shared" si="165"/>
        <v>4</v>
      </c>
      <c r="H1002">
        <f t="shared" si="166"/>
        <v>2</v>
      </c>
      <c r="I1002" s="14">
        <f t="shared" si="167"/>
        <v>12</v>
      </c>
      <c r="J1002" s="14">
        <f t="shared" si="168"/>
        <v>4</v>
      </c>
      <c r="K1002" s="14">
        <f t="shared" si="169"/>
        <v>4</v>
      </c>
      <c r="L1002" s="14">
        <f t="shared" si="170"/>
        <v>4</v>
      </c>
      <c r="M1002" s="14">
        <f t="shared" si="171"/>
        <v>3</v>
      </c>
      <c r="N1002" s="14">
        <f t="shared" si="172"/>
        <v>3</v>
      </c>
      <c r="O1002">
        <f t="shared" si="173"/>
        <v>2016</v>
      </c>
      <c r="P1002">
        <f t="shared" si="174"/>
        <v>12</v>
      </c>
      <c r="Q1002">
        <f t="shared" si="175"/>
        <v>20</v>
      </c>
      <c r="R1002">
        <f>IF(E1002=0,1,(IF(E1002&lt;=5,2,(IF(E1002&lt;=10,3,(IF(E1002&gt;=11,4)))))))</f>
        <v>4</v>
      </c>
    </row>
    <row r="1003" spans="1:18" x14ac:dyDescent="0.2">
      <c r="A1003" s="8">
        <v>42724</v>
      </c>
      <c r="B1003" s="9">
        <v>501</v>
      </c>
      <c r="C1003" s="10">
        <v>0.49513888888888902</v>
      </c>
      <c r="D1003" s="9" t="s">
        <v>9</v>
      </c>
      <c r="E1003" s="9">
        <v>4</v>
      </c>
      <c r="F1003" s="9" t="s">
        <v>19</v>
      </c>
      <c r="G1003" s="13">
        <f t="shared" si="165"/>
        <v>1</v>
      </c>
      <c r="H1003">
        <f t="shared" si="166"/>
        <v>2</v>
      </c>
      <c r="I1003" s="14">
        <f t="shared" si="167"/>
        <v>12</v>
      </c>
      <c r="J1003" s="14">
        <f t="shared" si="168"/>
        <v>2</v>
      </c>
      <c r="K1003" s="14">
        <f t="shared" si="169"/>
        <v>3</v>
      </c>
      <c r="L1003" s="14">
        <f t="shared" si="170"/>
        <v>2</v>
      </c>
      <c r="M1003" s="14">
        <f t="shared" si="171"/>
        <v>1</v>
      </c>
      <c r="N1003" s="14">
        <f t="shared" si="172"/>
        <v>1</v>
      </c>
      <c r="O1003">
        <f t="shared" si="173"/>
        <v>2016</v>
      </c>
      <c r="P1003">
        <f t="shared" si="174"/>
        <v>12</v>
      </c>
      <c r="Q1003">
        <f t="shared" si="175"/>
        <v>20</v>
      </c>
      <c r="R1003">
        <f>IF(E1003=0,1,(IF(E1003&lt;=5,2,(IF(E1003&lt;=10,3,(IF(E1003&gt;=11,4)))))))</f>
        <v>2</v>
      </c>
    </row>
    <row r="1004" spans="1:18" x14ac:dyDescent="0.2">
      <c r="A1004" s="8">
        <v>42724</v>
      </c>
      <c r="B1004" s="9">
        <v>506</v>
      </c>
      <c r="C1004" s="10">
        <v>0.55000000000000004</v>
      </c>
      <c r="D1004" s="9" t="s">
        <v>9</v>
      </c>
      <c r="E1004" s="9">
        <v>5</v>
      </c>
      <c r="F1004" s="9" t="s">
        <v>19</v>
      </c>
      <c r="G1004" s="13">
        <f t="shared" si="165"/>
        <v>6</v>
      </c>
      <c r="H1004">
        <f t="shared" si="166"/>
        <v>2</v>
      </c>
      <c r="I1004" s="14">
        <f t="shared" si="167"/>
        <v>14</v>
      </c>
      <c r="J1004" s="14">
        <f t="shared" si="168"/>
        <v>2</v>
      </c>
      <c r="K1004" s="14">
        <f t="shared" si="169"/>
        <v>4</v>
      </c>
      <c r="L1004" s="14">
        <f t="shared" si="170"/>
        <v>2</v>
      </c>
      <c r="M1004" s="14">
        <f t="shared" si="171"/>
        <v>2</v>
      </c>
      <c r="N1004" s="14">
        <f t="shared" si="172"/>
        <v>2</v>
      </c>
      <c r="O1004">
        <f t="shared" si="173"/>
        <v>2016</v>
      </c>
      <c r="P1004">
        <f t="shared" si="174"/>
        <v>12</v>
      </c>
      <c r="Q1004">
        <f t="shared" si="175"/>
        <v>20</v>
      </c>
      <c r="R1004">
        <f>IF(E1004=0,1,(IF(E1004&lt;=5,2,(IF(E1004&lt;=10,3,(IF(E1004&gt;=11,4)))))))</f>
        <v>2</v>
      </c>
    </row>
    <row r="1005" spans="1:18" x14ac:dyDescent="0.2">
      <c r="A1005" s="8">
        <v>42724</v>
      </c>
      <c r="B1005" s="9">
        <v>506</v>
      </c>
      <c r="C1005" s="10">
        <v>0.594444444444444</v>
      </c>
      <c r="D1005" s="9" t="s">
        <v>9</v>
      </c>
      <c r="E1005" s="9">
        <v>10</v>
      </c>
      <c r="F1005" s="9" t="s">
        <v>19</v>
      </c>
      <c r="G1005" s="13">
        <f t="shared" si="165"/>
        <v>6</v>
      </c>
      <c r="H1005">
        <f t="shared" si="166"/>
        <v>2</v>
      </c>
      <c r="I1005" s="14">
        <f t="shared" si="167"/>
        <v>15</v>
      </c>
      <c r="J1005" s="14">
        <f t="shared" si="168"/>
        <v>2</v>
      </c>
      <c r="K1005" s="14">
        <f t="shared" si="169"/>
        <v>4</v>
      </c>
      <c r="L1005" s="14">
        <f t="shared" si="170"/>
        <v>2</v>
      </c>
      <c r="M1005" s="14">
        <f t="shared" si="171"/>
        <v>2</v>
      </c>
      <c r="N1005" s="14">
        <f t="shared" si="172"/>
        <v>2</v>
      </c>
      <c r="O1005">
        <f t="shared" si="173"/>
        <v>2016</v>
      </c>
      <c r="P1005">
        <f t="shared" si="174"/>
        <v>12</v>
      </c>
      <c r="Q1005">
        <f t="shared" si="175"/>
        <v>20</v>
      </c>
      <c r="R1005">
        <f>IF(E1005=0,1,(IF(E1005&lt;=5,2,(IF(E1005&lt;=10,3,(IF(E1005&gt;=11,4)))))))</f>
        <v>3</v>
      </c>
    </row>
    <row r="1006" spans="1:18" x14ac:dyDescent="0.2">
      <c r="A1006" s="8">
        <v>42724</v>
      </c>
      <c r="B1006" s="9">
        <v>505</v>
      </c>
      <c r="C1006" s="10">
        <v>0.59722222222222199</v>
      </c>
      <c r="D1006" s="9" t="s">
        <v>9</v>
      </c>
      <c r="E1006" s="9">
        <v>6</v>
      </c>
      <c r="F1006" s="9" t="s">
        <v>19</v>
      </c>
      <c r="G1006" s="13">
        <f t="shared" si="165"/>
        <v>5</v>
      </c>
      <c r="H1006">
        <f t="shared" si="166"/>
        <v>2</v>
      </c>
      <c r="I1006" s="14">
        <f t="shared" si="167"/>
        <v>15</v>
      </c>
      <c r="J1006" s="14">
        <f t="shared" si="168"/>
        <v>2</v>
      </c>
      <c r="K1006" s="14">
        <f t="shared" si="169"/>
        <v>3</v>
      </c>
      <c r="L1006" s="14">
        <f t="shared" si="170"/>
        <v>3</v>
      </c>
      <c r="M1006" s="14">
        <f t="shared" si="171"/>
        <v>4</v>
      </c>
      <c r="N1006" s="14">
        <f t="shared" si="172"/>
        <v>4</v>
      </c>
      <c r="O1006">
        <f t="shared" si="173"/>
        <v>2016</v>
      </c>
      <c r="P1006">
        <f t="shared" si="174"/>
        <v>12</v>
      </c>
      <c r="Q1006">
        <f t="shared" si="175"/>
        <v>20</v>
      </c>
      <c r="R1006">
        <f>IF(E1006=0,1,(IF(E1006&lt;=5,2,(IF(E1006&lt;=10,3,(IF(E1006&gt;=11,4)))))))</f>
        <v>3</v>
      </c>
    </row>
    <row r="1007" spans="1:18" x14ac:dyDescent="0.2">
      <c r="A1007" s="8">
        <v>42724</v>
      </c>
      <c r="B1007" s="9">
        <v>512</v>
      </c>
      <c r="C1007" s="10">
        <v>0.625</v>
      </c>
      <c r="D1007" s="9" t="s">
        <v>9</v>
      </c>
      <c r="E1007" s="9">
        <v>6</v>
      </c>
      <c r="F1007" s="9" t="s">
        <v>18</v>
      </c>
      <c r="G1007" s="13">
        <f t="shared" si="165"/>
        <v>10</v>
      </c>
      <c r="H1007">
        <f t="shared" si="166"/>
        <v>2</v>
      </c>
      <c r="I1007" s="14">
        <f t="shared" si="167"/>
        <v>16</v>
      </c>
      <c r="J1007" s="14">
        <f t="shared" si="168"/>
        <v>4</v>
      </c>
      <c r="K1007" s="14">
        <f t="shared" si="169"/>
        <v>3</v>
      </c>
      <c r="L1007" s="14">
        <f t="shared" si="170"/>
        <v>1</v>
      </c>
      <c r="M1007" s="14">
        <f t="shared" si="171"/>
        <v>3</v>
      </c>
      <c r="N1007" s="14">
        <f t="shared" si="172"/>
        <v>3</v>
      </c>
      <c r="O1007">
        <f t="shared" si="173"/>
        <v>2016</v>
      </c>
      <c r="P1007">
        <f t="shared" si="174"/>
        <v>12</v>
      </c>
      <c r="Q1007">
        <f t="shared" si="175"/>
        <v>20</v>
      </c>
      <c r="R1007">
        <f>IF(E1007=0,1,(IF(E1007&lt;=5,2,(IF(E1007&lt;=10,3,(IF(E1007&gt;=11,4)))))))</f>
        <v>3</v>
      </c>
    </row>
    <row r="1008" spans="1:18" x14ac:dyDescent="0.2">
      <c r="A1008" s="8">
        <v>42724</v>
      </c>
      <c r="B1008" s="9">
        <v>504</v>
      </c>
      <c r="C1008" s="10">
        <v>0.62847222222222199</v>
      </c>
      <c r="D1008" s="9" t="s">
        <v>9</v>
      </c>
      <c r="E1008" s="9">
        <v>12</v>
      </c>
      <c r="F1008" s="9" t="s">
        <v>18</v>
      </c>
      <c r="G1008" s="13">
        <f t="shared" si="165"/>
        <v>4</v>
      </c>
      <c r="H1008">
        <f t="shared" si="166"/>
        <v>2</v>
      </c>
      <c r="I1008" s="14">
        <f t="shared" si="167"/>
        <v>16</v>
      </c>
      <c r="J1008" s="14">
        <f t="shared" si="168"/>
        <v>4</v>
      </c>
      <c r="K1008" s="14">
        <f t="shared" si="169"/>
        <v>4</v>
      </c>
      <c r="L1008" s="14">
        <f t="shared" si="170"/>
        <v>4</v>
      </c>
      <c r="M1008" s="14">
        <f t="shared" si="171"/>
        <v>3</v>
      </c>
      <c r="N1008" s="14">
        <f t="shared" si="172"/>
        <v>3</v>
      </c>
      <c r="O1008">
        <f t="shared" si="173"/>
        <v>2016</v>
      </c>
      <c r="P1008">
        <f t="shared" si="174"/>
        <v>12</v>
      </c>
      <c r="Q1008">
        <f t="shared" si="175"/>
        <v>20</v>
      </c>
      <c r="R1008">
        <f>IF(E1008=0,1,(IF(E1008&lt;=5,2,(IF(E1008&lt;=10,3,(IF(E1008&gt;=11,4)))))))</f>
        <v>4</v>
      </c>
    </row>
    <row r="1009" spans="1:18" x14ac:dyDescent="0.2">
      <c r="A1009" s="8">
        <v>42724</v>
      </c>
      <c r="B1009" s="9">
        <v>501</v>
      </c>
      <c r="C1009" s="10">
        <v>0.63541666666666696</v>
      </c>
      <c r="D1009" s="9" t="s">
        <v>9</v>
      </c>
      <c r="E1009" s="9">
        <v>71</v>
      </c>
      <c r="F1009" s="9" t="s">
        <v>18</v>
      </c>
      <c r="G1009" s="13">
        <f t="shared" si="165"/>
        <v>1</v>
      </c>
      <c r="H1009">
        <f t="shared" si="166"/>
        <v>2</v>
      </c>
      <c r="I1009" s="14">
        <f t="shared" si="167"/>
        <v>16</v>
      </c>
      <c r="J1009" s="14">
        <f t="shared" si="168"/>
        <v>4</v>
      </c>
      <c r="K1009" s="14">
        <f t="shared" si="169"/>
        <v>3</v>
      </c>
      <c r="L1009" s="14">
        <f t="shared" si="170"/>
        <v>2</v>
      </c>
      <c r="M1009" s="14">
        <f t="shared" si="171"/>
        <v>1</v>
      </c>
      <c r="N1009" s="14">
        <f t="shared" si="172"/>
        <v>1</v>
      </c>
      <c r="O1009">
        <f t="shared" si="173"/>
        <v>2016</v>
      </c>
      <c r="P1009">
        <f t="shared" si="174"/>
        <v>12</v>
      </c>
      <c r="Q1009">
        <f t="shared" si="175"/>
        <v>20</v>
      </c>
      <c r="R1009">
        <f>IF(E1009=0,1,(IF(E1009&lt;=5,2,(IF(E1009&lt;=10,3,(IF(E1009&gt;=11,4)))))))</f>
        <v>4</v>
      </c>
    </row>
    <row r="1010" spans="1:18" x14ac:dyDescent="0.2">
      <c r="A1010" s="8">
        <v>42724</v>
      </c>
      <c r="B1010" s="9">
        <v>506</v>
      </c>
      <c r="C1010" s="10">
        <v>0.64305555555555605</v>
      </c>
      <c r="D1010" s="9" t="s">
        <v>9</v>
      </c>
      <c r="E1010" s="9">
        <v>18</v>
      </c>
      <c r="F1010" s="9" t="s">
        <v>19</v>
      </c>
      <c r="G1010" s="13">
        <f t="shared" si="165"/>
        <v>6</v>
      </c>
      <c r="H1010">
        <f t="shared" si="166"/>
        <v>2</v>
      </c>
      <c r="I1010" s="14">
        <f t="shared" si="167"/>
        <v>16</v>
      </c>
      <c r="J1010" s="14">
        <f t="shared" si="168"/>
        <v>2</v>
      </c>
      <c r="K1010" s="14">
        <f t="shared" si="169"/>
        <v>4</v>
      </c>
      <c r="L1010" s="14">
        <f t="shared" si="170"/>
        <v>2</v>
      </c>
      <c r="M1010" s="14">
        <f t="shared" si="171"/>
        <v>2</v>
      </c>
      <c r="N1010" s="14">
        <f t="shared" si="172"/>
        <v>2</v>
      </c>
      <c r="O1010">
        <f t="shared" si="173"/>
        <v>2016</v>
      </c>
      <c r="P1010">
        <f t="shared" si="174"/>
        <v>12</v>
      </c>
      <c r="Q1010">
        <f t="shared" si="175"/>
        <v>20</v>
      </c>
      <c r="R1010">
        <f>IF(E1010=0,1,(IF(E1010&lt;=5,2,(IF(E1010&lt;=10,3,(IF(E1010&gt;=11,4)))))))</f>
        <v>4</v>
      </c>
    </row>
    <row r="1011" spans="1:18" x14ac:dyDescent="0.2">
      <c r="A1011" s="8">
        <v>42724</v>
      </c>
      <c r="B1011" s="9">
        <v>504</v>
      </c>
      <c r="C1011" s="10">
        <v>0.64930555555555602</v>
      </c>
      <c r="D1011" s="9" t="s">
        <v>9</v>
      </c>
      <c r="E1011" s="9">
        <v>9</v>
      </c>
      <c r="F1011" s="9" t="s">
        <v>18</v>
      </c>
      <c r="G1011" s="13">
        <f t="shared" si="165"/>
        <v>4</v>
      </c>
      <c r="H1011">
        <f t="shared" si="166"/>
        <v>2</v>
      </c>
      <c r="I1011" s="14">
        <f t="shared" si="167"/>
        <v>16</v>
      </c>
      <c r="J1011" s="14">
        <f t="shared" si="168"/>
        <v>4</v>
      </c>
      <c r="K1011" s="14">
        <f t="shared" si="169"/>
        <v>4</v>
      </c>
      <c r="L1011" s="14">
        <f t="shared" si="170"/>
        <v>4</v>
      </c>
      <c r="M1011" s="14">
        <f t="shared" si="171"/>
        <v>3</v>
      </c>
      <c r="N1011" s="14">
        <f t="shared" si="172"/>
        <v>3</v>
      </c>
      <c r="O1011">
        <f t="shared" si="173"/>
        <v>2016</v>
      </c>
      <c r="P1011">
        <f t="shared" si="174"/>
        <v>12</v>
      </c>
      <c r="Q1011">
        <f t="shared" si="175"/>
        <v>20</v>
      </c>
      <c r="R1011">
        <f>IF(E1011=0,1,(IF(E1011&lt;=5,2,(IF(E1011&lt;=10,3,(IF(E1011&gt;=11,4)))))))</f>
        <v>3</v>
      </c>
    </row>
    <row r="1012" spans="1:18" x14ac:dyDescent="0.2">
      <c r="A1012" s="8">
        <v>42724</v>
      </c>
      <c r="B1012" s="9">
        <v>506</v>
      </c>
      <c r="C1012" s="10">
        <v>0.65972222222222199</v>
      </c>
      <c r="D1012" s="9" t="s">
        <v>9</v>
      </c>
      <c r="E1012" s="9">
        <v>6</v>
      </c>
      <c r="F1012" s="9" t="s">
        <v>19</v>
      </c>
      <c r="G1012" s="13">
        <f t="shared" si="165"/>
        <v>6</v>
      </c>
      <c r="H1012">
        <f t="shared" si="166"/>
        <v>2</v>
      </c>
      <c r="I1012" s="14">
        <f t="shared" si="167"/>
        <v>16</v>
      </c>
      <c r="J1012" s="14">
        <f t="shared" si="168"/>
        <v>2</v>
      </c>
      <c r="K1012" s="14">
        <f t="shared" si="169"/>
        <v>4</v>
      </c>
      <c r="L1012" s="14">
        <f t="shared" si="170"/>
        <v>2</v>
      </c>
      <c r="M1012" s="14">
        <f t="shared" si="171"/>
        <v>2</v>
      </c>
      <c r="N1012" s="14">
        <f t="shared" si="172"/>
        <v>2</v>
      </c>
      <c r="O1012">
        <f t="shared" si="173"/>
        <v>2016</v>
      </c>
      <c r="P1012">
        <f t="shared" si="174"/>
        <v>12</v>
      </c>
      <c r="Q1012">
        <f t="shared" si="175"/>
        <v>20</v>
      </c>
      <c r="R1012">
        <f>IF(E1012=0,1,(IF(E1012&lt;=5,2,(IF(E1012&lt;=10,3,(IF(E1012&gt;=11,4)))))))</f>
        <v>3</v>
      </c>
    </row>
    <row r="1013" spans="1:18" x14ac:dyDescent="0.2">
      <c r="A1013" s="8">
        <v>42724</v>
      </c>
      <c r="B1013" s="9">
        <v>506</v>
      </c>
      <c r="C1013" s="10">
        <v>0.68263888888888902</v>
      </c>
      <c r="D1013" s="9" t="s">
        <v>9</v>
      </c>
      <c r="E1013" s="9">
        <v>18</v>
      </c>
      <c r="F1013" s="9" t="s">
        <v>18</v>
      </c>
      <c r="G1013" s="13">
        <f t="shared" si="165"/>
        <v>6</v>
      </c>
      <c r="H1013">
        <f t="shared" si="166"/>
        <v>2</v>
      </c>
      <c r="I1013" s="14">
        <f t="shared" si="167"/>
        <v>17</v>
      </c>
      <c r="J1013" s="14">
        <f t="shared" si="168"/>
        <v>4</v>
      </c>
      <c r="K1013" s="14">
        <f t="shared" si="169"/>
        <v>4</v>
      </c>
      <c r="L1013" s="14">
        <f t="shared" si="170"/>
        <v>2</v>
      </c>
      <c r="M1013" s="14">
        <f t="shared" si="171"/>
        <v>2</v>
      </c>
      <c r="N1013" s="14">
        <f t="shared" si="172"/>
        <v>2</v>
      </c>
      <c r="O1013">
        <f t="shared" si="173"/>
        <v>2016</v>
      </c>
      <c r="P1013">
        <f t="shared" si="174"/>
        <v>12</v>
      </c>
      <c r="Q1013">
        <f t="shared" si="175"/>
        <v>20</v>
      </c>
      <c r="R1013">
        <f>IF(E1013=0,1,(IF(E1013&lt;=5,2,(IF(E1013&lt;=10,3,(IF(E1013&gt;=11,4)))))))</f>
        <v>4</v>
      </c>
    </row>
    <row r="1014" spans="1:18" x14ac:dyDescent="0.2">
      <c r="A1014" s="8">
        <v>42724</v>
      </c>
      <c r="B1014" s="9">
        <v>505</v>
      </c>
      <c r="C1014" s="10">
        <v>0.69305555555555598</v>
      </c>
      <c r="D1014" s="9" t="s">
        <v>9</v>
      </c>
      <c r="E1014" s="9">
        <v>5</v>
      </c>
      <c r="F1014" s="9" t="s">
        <v>18</v>
      </c>
      <c r="G1014" s="13">
        <f t="shared" si="165"/>
        <v>5</v>
      </c>
      <c r="H1014">
        <f t="shared" si="166"/>
        <v>2</v>
      </c>
      <c r="I1014" s="14">
        <f t="shared" si="167"/>
        <v>17</v>
      </c>
      <c r="J1014" s="14">
        <f t="shared" si="168"/>
        <v>4</v>
      </c>
      <c r="K1014" s="14">
        <f t="shared" si="169"/>
        <v>3</v>
      </c>
      <c r="L1014" s="14">
        <f t="shared" si="170"/>
        <v>3</v>
      </c>
      <c r="M1014" s="14">
        <f t="shared" si="171"/>
        <v>4</v>
      </c>
      <c r="N1014" s="14">
        <f t="shared" si="172"/>
        <v>4</v>
      </c>
      <c r="O1014">
        <f t="shared" si="173"/>
        <v>2016</v>
      </c>
      <c r="P1014">
        <f t="shared" si="174"/>
        <v>12</v>
      </c>
      <c r="Q1014">
        <f t="shared" si="175"/>
        <v>20</v>
      </c>
      <c r="R1014">
        <f>IF(E1014=0,1,(IF(E1014&lt;=5,2,(IF(E1014&lt;=10,3,(IF(E1014&gt;=11,4)))))))</f>
        <v>2</v>
      </c>
    </row>
    <row r="1015" spans="1:18" x14ac:dyDescent="0.2">
      <c r="A1015" s="8">
        <v>42724</v>
      </c>
      <c r="B1015" s="9">
        <v>514</v>
      </c>
      <c r="C1015" s="10">
        <v>0.69791666666666696</v>
      </c>
      <c r="D1015" s="9" t="s">
        <v>9</v>
      </c>
      <c r="E1015" s="9">
        <v>8</v>
      </c>
      <c r="F1015" s="9" t="s">
        <v>18</v>
      </c>
      <c r="G1015" s="13">
        <f t="shared" si="165"/>
        <v>11</v>
      </c>
      <c r="H1015">
        <f t="shared" si="166"/>
        <v>2</v>
      </c>
      <c r="I1015" s="14">
        <f t="shared" si="167"/>
        <v>17</v>
      </c>
      <c r="J1015" s="14">
        <f t="shared" si="168"/>
        <v>4</v>
      </c>
      <c r="K1015" s="14">
        <f t="shared" si="169"/>
        <v>2</v>
      </c>
      <c r="L1015" s="14">
        <f t="shared" si="170"/>
        <v>1</v>
      </c>
      <c r="M1015" s="14">
        <f t="shared" si="171"/>
        <v>3</v>
      </c>
      <c r="N1015" s="14">
        <f t="shared" si="172"/>
        <v>1</v>
      </c>
      <c r="O1015">
        <f t="shared" si="173"/>
        <v>2016</v>
      </c>
      <c r="P1015">
        <f t="shared" si="174"/>
        <v>12</v>
      </c>
      <c r="Q1015">
        <f t="shared" si="175"/>
        <v>20</v>
      </c>
      <c r="R1015">
        <f>IF(E1015=0,1,(IF(E1015&lt;=5,2,(IF(E1015&lt;=10,3,(IF(E1015&gt;=11,4)))))))</f>
        <v>3</v>
      </c>
    </row>
    <row r="1016" spans="1:18" x14ac:dyDescent="0.2">
      <c r="A1016" s="8">
        <v>42724</v>
      </c>
      <c r="B1016" s="9">
        <v>501</v>
      </c>
      <c r="C1016" s="10">
        <v>0.70555555555555605</v>
      </c>
      <c r="D1016" s="9" t="s">
        <v>9</v>
      </c>
      <c r="E1016" s="9">
        <v>6</v>
      </c>
      <c r="F1016" s="9" t="s">
        <v>18</v>
      </c>
      <c r="G1016" s="13">
        <f t="shared" si="165"/>
        <v>1</v>
      </c>
      <c r="H1016">
        <f t="shared" si="166"/>
        <v>2</v>
      </c>
      <c r="I1016" s="14">
        <f t="shared" si="167"/>
        <v>17</v>
      </c>
      <c r="J1016" s="14">
        <f t="shared" si="168"/>
        <v>4</v>
      </c>
      <c r="K1016" s="14">
        <f t="shared" si="169"/>
        <v>3</v>
      </c>
      <c r="L1016" s="14">
        <f t="shared" si="170"/>
        <v>2</v>
      </c>
      <c r="M1016" s="14">
        <f t="shared" si="171"/>
        <v>1</v>
      </c>
      <c r="N1016" s="14">
        <f t="shared" si="172"/>
        <v>1</v>
      </c>
      <c r="O1016">
        <f t="shared" si="173"/>
        <v>2016</v>
      </c>
      <c r="P1016">
        <f t="shared" si="174"/>
        <v>12</v>
      </c>
      <c r="Q1016">
        <f t="shared" si="175"/>
        <v>20</v>
      </c>
      <c r="R1016">
        <f>IF(E1016=0,1,(IF(E1016&lt;=5,2,(IF(E1016&lt;=10,3,(IF(E1016&gt;=11,4)))))))</f>
        <v>3</v>
      </c>
    </row>
    <row r="1017" spans="1:18" x14ac:dyDescent="0.2">
      <c r="A1017" s="8">
        <v>42724</v>
      </c>
      <c r="B1017" s="9">
        <v>501</v>
      </c>
      <c r="C1017" s="10">
        <v>0.71180555555555602</v>
      </c>
      <c r="D1017" s="9" t="s">
        <v>9</v>
      </c>
      <c r="E1017" s="9">
        <v>5</v>
      </c>
      <c r="F1017" s="9" t="s">
        <v>19</v>
      </c>
      <c r="G1017" s="13">
        <f t="shared" si="165"/>
        <v>1</v>
      </c>
      <c r="H1017">
        <f t="shared" si="166"/>
        <v>2</v>
      </c>
      <c r="I1017" s="14">
        <f t="shared" si="167"/>
        <v>18</v>
      </c>
      <c r="J1017" s="14">
        <f t="shared" si="168"/>
        <v>2</v>
      </c>
      <c r="K1017" s="14">
        <f t="shared" si="169"/>
        <v>3</v>
      </c>
      <c r="L1017" s="14">
        <f t="shared" si="170"/>
        <v>2</v>
      </c>
      <c r="M1017" s="14">
        <f t="shared" si="171"/>
        <v>1</v>
      </c>
      <c r="N1017" s="14">
        <f t="shared" si="172"/>
        <v>1</v>
      </c>
      <c r="O1017">
        <f t="shared" si="173"/>
        <v>2016</v>
      </c>
      <c r="P1017">
        <f t="shared" si="174"/>
        <v>12</v>
      </c>
      <c r="Q1017">
        <f t="shared" si="175"/>
        <v>20</v>
      </c>
      <c r="R1017">
        <f>IF(E1017=0,1,(IF(E1017&lt;=5,2,(IF(E1017&lt;=10,3,(IF(E1017&gt;=11,4)))))))</f>
        <v>2</v>
      </c>
    </row>
    <row r="1018" spans="1:18" x14ac:dyDescent="0.2">
      <c r="A1018" s="8">
        <v>42724</v>
      </c>
      <c r="B1018" s="9">
        <v>505</v>
      </c>
      <c r="C1018" s="10">
        <v>0.71666666666666701</v>
      </c>
      <c r="D1018" s="9" t="s">
        <v>9</v>
      </c>
      <c r="E1018" s="9">
        <v>5</v>
      </c>
      <c r="F1018" s="9" t="s">
        <v>19</v>
      </c>
      <c r="G1018" s="13">
        <f t="shared" si="165"/>
        <v>5</v>
      </c>
      <c r="H1018">
        <f t="shared" si="166"/>
        <v>2</v>
      </c>
      <c r="I1018" s="14">
        <f t="shared" si="167"/>
        <v>18</v>
      </c>
      <c r="J1018" s="14">
        <f t="shared" si="168"/>
        <v>2</v>
      </c>
      <c r="K1018" s="14">
        <f t="shared" si="169"/>
        <v>3</v>
      </c>
      <c r="L1018" s="14">
        <f t="shared" si="170"/>
        <v>3</v>
      </c>
      <c r="M1018" s="14">
        <f t="shared" si="171"/>
        <v>4</v>
      </c>
      <c r="N1018" s="14">
        <f t="shared" si="172"/>
        <v>4</v>
      </c>
      <c r="O1018">
        <f t="shared" si="173"/>
        <v>2016</v>
      </c>
      <c r="P1018">
        <f t="shared" si="174"/>
        <v>12</v>
      </c>
      <c r="Q1018">
        <f t="shared" si="175"/>
        <v>20</v>
      </c>
      <c r="R1018">
        <f>IF(E1018=0,1,(IF(E1018&lt;=5,2,(IF(E1018&lt;=10,3,(IF(E1018&gt;=11,4)))))))</f>
        <v>2</v>
      </c>
    </row>
    <row r="1019" spans="1:18" x14ac:dyDescent="0.2">
      <c r="A1019" s="8">
        <v>42724</v>
      </c>
      <c r="B1019" s="9">
        <v>505</v>
      </c>
      <c r="C1019" s="10">
        <v>0.71666666666666701</v>
      </c>
      <c r="D1019" s="9" t="s">
        <v>9</v>
      </c>
      <c r="E1019" s="9">
        <v>5</v>
      </c>
      <c r="F1019" s="9" t="s">
        <v>19</v>
      </c>
      <c r="G1019" s="13">
        <f t="shared" si="165"/>
        <v>5</v>
      </c>
      <c r="H1019">
        <f t="shared" si="166"/>
        <v>2</v>
      </c>
      <c r="I1019" s="14">
        <f t="shared" si="167"/>
        <v>18</v>
      </c>
      <c r="J1019" s="14">
        <f t="shared" si="168"/>
        <v>2</v>
      </c>
      <c r="K1019" s="14">
        <f t="shared" si="169"/>
        <v>3</v>
      </c>
      <c r="L1019" s="14">
        <f t="shared" si="170"/>
        <v>3</v>
      </c>
      <c r="M1019" s="14">
        <f t="shared" si="171"/>
        <v>4</v>
      </c>
      <c r="N1019" s="14">
        <f t="shared" si="172"/>
        <v>4</v>
      </c>
      <c r="O1019">
        <f t="shared" si="173"/>
        <v>2016</v>
      </c>
      <c r="P1019">
        <f t="shared" si="174"/>
        <v>12</v>
      </c>
      <c r="Q1019">
        <f t="shared" si="175"/>
        <v>20</v>
      </c>
      <c r="R1019">
        <f>IF(E1019=0,1,(IF(E1019&lt;=5,2,(IF(E1019&lt;=10,3,(IF(E1019&gt;=11,4)))))))</f>
        <v>2</v>
      </c>
    </row>
    <row r="1020" spans="1:18" x14ac:dyDescent="0.2">
      <c r="A1020" s="8">
        <v>42724</v>
      </c>
      <c r="B1020" s="9">
        <v>501</v>
      </c>
      <c r="C1020" s="10">
        <v>0.72916666666666696</v>
      </c>
      <c r="D1020" s="9" t="s">
        <v>9</v>
      </c>
      <c r="E1020" s="9">
        <v>5</v>
      </c>
      <c r="F1020" s="9" t="s">
        <v>19</v>
      </c>
      <c r="G1020" s="13">
        <f t="shared" si="165"/>
        <v>1</v>
      </c>
      <c r="H1020">
        <f t="shared" si="166"/>
        <v>2</v>
      </c>
      <c r="I1020" s="14">
        <f t="shared" si="167"/>
        <v>18</v>
      </c>
      <c r="J1020" s="14">
        <f t="shared" si="168"/>
        <v>2</v>
      </c>
      <c r="K1020" s="14">
        <f t="shared" si="169"/>
        <v>3</v>
      </c>
      <c r="L1020" s="14">
        <f t="shared" si="170"/>
        <v>2</v>
      </c>
      <c r="M1020" s="14">
        <f t="shared" si="171"/>
        <v>1</v>
      </c>
      <c r="N1020" s="14">
        <f t="shared" si="172"/>
        <v>1</v>
      </c>
      <c r="O1020">
        <f t="shared" si="173"/>
        <v>2016</v>
      </c>
      <c r="P1020">
        <f t="shared" si="174"/>
        <v>12</v>
      </c>
      <c r="Q1020">
        <f t="shared" si="175"/>
        <v>20</v>
      </c>
      <c r="R1020">
        <f>IF(E1020=0,1,(IF(E1020&lt;=5,2,(IF(E1020&lt;=10,3,(IF(E1020&gt;=11,4)))))))</f>
        <v>2</v>
      </c>
    </row>
    <row r="1021" spans="1:18" x14ac:dyDescent="0.2">
      <c r="A1021" s="8">
        <v>42724</v>
      </c>
      <c r="B1021" s="9">
        <v>506</v>
      </c>
      <c r="C1021" s="10">
        <v>0.76388888888888895</v>
      </c>
      <c r="D1021" s="9" t="s">
        <v>9</v>
      </c>
      <c r="E1021" s="9">
        <v>0</v>
      </c>
      <c r="F1021" s="9" t="s">
        <v>19</v>
      </c>
      <c r="G1021" s="13">
        <f t="shared" si="165"/>
        <v>6</v>
      </c>
      <c r="H1021">
        <f t="shared" si="166"/>
        <v>2</v>
      </c>
      <c r="I1021" s="14">
        <f t="shared" si="167"/>
        <v>19</v>
      </c>
      <c r="J1021" s="14">
        <f t="shared" si="168"/>
        <v>2</v>
      </c>
      <c r="K1021" s="14">
        <f t="shared" si="169"/>
        <v>4</v>
      </c>
      <c r="L1021" s="14">
        <f t="shared" si="170"/>
        <v>2</v>
      </c>
      <c r="M1021" s="14">
        <f t="shared" si="171"/>
        <v>2</v>
      </c>
      <c r="N1021" s="14">
        <f t="shared" si="172"/>
        <v>2</v>
      </c>
      <c r="O1021">
        <f t="shared" si="173"/>
        <v>2016</v>
      </c>
      <c r="P1021">
        <f t="shared" si="174"/>
        <v>12</v>
      </c>
      <c r="Q1021">
        <f t="shared" si="175"/>
        <v>20</v>
      </c>
      <c r="R1021">
        <f>IF(E1021=0,1,(IF(E1021&lt;=5,2,(IF(E1021&lt;=10,3,(IF(E1021&gt;=11,4)))))))</f>
        <v>1</v>
      </c>
    </row>
    <row r="1022" spans="1:18" x14ac:dyDescent="0.2">
      <c r="A1022" s="8">
        <v>42724</v>
      </c>
      <c r="B1022" s="9">
        <v>505</v>
      </c>
      <c r="C1022" s="10">
        <v>0.76875000000000004</v>
      </c>
      <c r="D1022" s="9" t="s">
        <v>9</v>
      </c>
      <c r="E1022" s="9">
        <v>10</v>
      </c>
      <c r="F1022" s="9" t="s">
        <v>19</v>
      </c>
      <c r="G1022" s="13">
        <f t="shared" si="165"/>
        <v>5</v>
      </c>
      <c r="H1022">
        <f t="shared" si="166"/>
        <v>2</v>
      </c>
      <c r="I1022" s="14">
        <f t="shared" si="167"/>
        <v>19</v>
      </c>
      <c r="J1022" s="14">
        <f t="shared" si="168"/>
        <v>2</v>
      </c>
      <c r="K1022" s="14">
        <f t="shared" si="169"/>
        <v>3</v>
      </c>
      <c r="L1022" s="14">
        <f t="shared" si="170"/>
        <v>3</v>
      </c>
      <c r="M1022" s="14">
        <f t="shared" si="171"/>
        <v>4</v>
      </c>
      <c r="N1022" s="14">
        <f t="shared" si="172"/>
        <v>4</v>
      </c>
      <c r="O1022">
        <f t="shared" si="173"/>
        <v>2016</v>
      </c>
      <c r="P1022">
        <f t="shared" si="174"/>
        <v>12</v>
      </c>
      <c r="Q1022">
        <f t="shared" si="175"/>
        <v>20</v>
      </c>
      <c r="R1022">
        <f>IF(E1022=0,1,(IF(E1022&lt;=5,2,(IF(E1022&lt;=10,3,(IF(E1022&gt;=11,4)))))))</f>
        <v>3</v>
      </c>
    </row>
    <row r="1023" spans="1:18" x14ac:dyDescent="0.2">
      <c r="A1023" s="8">
        <v>42724</v>
      </c>
      <c r="B1023" s="9">
        <v>506</v>
      </c>
      <c r="C1023" s="10">
        <v>0.77013888888888904</v>
      </c>
      <c r="D1023" s="9" t="s">
        <v>9</v>
      </c>
      <c r="E1023" s="9">
        <v>1</v>
      </c>
      <c r="F1023" s="9" t="s">
        <v>19</v>
      </c>
      <c r="G1023" s="13">
        <f t="shared" si="165"/>
        <v>6</v>
      </c>
      <c r="H1023">
        <f t="shared" si="166"/>
        <v>2</v>
      </c>
      <c r="I1023" s="14">
        <f t="shared" si="167"/>
        <v>19</v>
      </c>
      <c r="J1023" s="14">
        <f t="shared" si="168"/>
        <v>2</v>
      </c>
      <c r="K1023" s="14">
        <f t="shared" si="169"/>
        <v>4</v>
      </c>
      <c r="L1023" s="14">
        <f t="shared" si="170"/>
        <v>2</v>
      </c>
      <c r="M1023" s="14">
        <f t="shared" si="171"/>
        <v>2</v>
      </c>
      <c r="N1023" s="14">
        <f t="shared" si="172"/>
        <v>2</v>
      </c>
      <c r="O1023">
        <f t="shared" si="173"/>
        <v>2016</v>
      </c>
      <c r="P1023">
        <f t="shared" si="174"/>
        <v>12</v>
      </c>
      <c r="Q1023">
        <f t="shared" si="175"/>
        <v>20</v>
      </c>
      <c r="R1023">
        <f>IF(E1023=0,1,(IF(E1023&lt;=5,2,(IF(E1023&lt;=10,3,(IF(E1023&gt;=11,4)))))))</f>
        <v>2</v>
      </c>
    </row>
    <row r="1024" spans="1:18" x14ac:dyDescent="0.2">
      <c r="A1024" s="8">
        <v>42724</v>
      </c>
      <c r="B1024" s="9">
        <v>506</v>
      </c>
      <c r="C1024" s="10">
        <v>0.78749999999999998</v>
      </c>
      <c r="D1024" s="9" t="s">
        <v>9</v>
      </c>
      <c r="E1024" s="9">
        <v>6</v>
      </c>
      <c r="F1024" s="9" t="s">
        <v>18</v>
      </c>
      <c r="G1024" s="13">
        <f t="shared" si="165"/>
        <v>6</v>
      </c>
      <c r="H1024">
        <f t="shared" si="166"/>
        <v>2</v>
      </c>
      <c r="I1024" s="14">
        <f t="shared" si="167"/>
        <v>19</v>
      </c>
      <c r="J1024" s="14">
        <f t="shared" si="168"/>
        <v>4</v>
      </c>
      <c r="K1024" s="14">
        <f t="shared" si="169"/>
        <v>4</v>
      </c>
      <c r="L1024" s="14">
        <f t="shared" si="170"/>
        <v>2</v>
      </c>
      <c r="M1024" s="14">
        <f t="shared" si="171"/>
        <v>2</v>
      </c>
      <c r="N1024" s="14">
        <f t="shared" si="172"/>
        <v>2</v>
      </c>
      <c r="O1024">
        <f t="shared" si="173"/>
        <v>2016</v>
      </c>
      <c r="P1024">
        <f t="shared" si="174"/>
        <v>12</v>
      </c>
      <c r="Q1024">
        <f t="shared" si="175"/>
        <v>20</v>
      </c>
      <c r="R1024">
        <f>IF(E1024=0,1,(IF(E1024&lt;=5,2,(IF(E1024&lt;=10,3,(IF(E1024&gt;=11,4)))))))</f>
        <v>3</v>
      </c>
    </row>
    <row r="1025" spans="1:18" x14ac:dyDescent="0.2">
      <c r="A1025" s="8">
        <v>42724</v>
      </c>
      <c r="B1025" s="9">
        <v>510</v>
      </c>
      <c r="C1025" s="10">
        <v>0.78819444444444398</v>
      </c>
      <c r="D1025" s="9" t="s">
        <v>9</v>
      </c>
      <c r="E1025" s="9">
        <v>5</v>
      </c>
      <c r="F1025" s="9" t="s">
        <v>13</v>
      </c>
      <c r="G1025" s="13">
        <f t="shared" si="165"/>
        <v>8</v>
      </c>
      <c r="H1025">
        <f t="shared" si="166"/>
        <v>2</v>
      </c>
      <c r="I1025" s="14">
        <f t="shared" si="167"/>
        <v>19</v>
      </c>
      <c r="J1025" s="14">
        <f t="shared" si="168"/>
        <v>1</v>
      </c>
      <c r="K1025" s="14">
        <f t="shared" si="169"/>
        <v>1</v>
      </c>
      <c r="L1025" s="14">
        <f t="shared" si="170"/>
        <v>3</v>
      </c>
      <c r="M1025" s="14">
        <f t="shared" si="171"/>
        <v>3</v>
      </c>
      <c r="N1025" s="14">
        <f t="shared" si="172"/>
        <v>3</v>
      </c>
      <c r="O1025">
        <f t="shared" si="173"/>
        <v>2016</v>
      </c>
      <c r="P1025">
        <f t="shared" si="174"/>
        <v>12</v>
      </c>
      <c r="Q1025">
        <f t="shared" si="175"/>
        <v>20</v>
      </c>
      <c r="R1025">
        <f>IF(E1025=0,1,(IF(E1025&lt;=5,2,(IF(E1025&lt;=10,3,(IF(E1025&gt;=11,4)))))))</f>
        <v>2</v>
      </c>
    </row>
    <row r="1026" spans="1:18" x14ac:dyDescent="0.2">
      <c r="A1026" s="8">
        <v>42724</v>
      </c>
      <c r="B1026" s="9">
        <v>505</v>
      </c>
      <c r="C1026" s="10">
        <v>0.84097222222222201</v>
      </c>
      <c r="D1026" s="9" t="s">
        <v>9</v>
      </c>
      <c r="E1026" s="9">
        <v>10</v>
      </c>
      <c r="F1026" s="9" t="s">
        <v>19</v>
      </c>
      <c r="G1026" s="13">
        <f t="shared" si="165"/>
        <v>5</v>
      </c>
      <c r="H1026">
        <f t="shared" si="166"/>
        <v>2</v>
      </c>
      <c r="I1026" s="14">
        <f t="shared" si="167"/>
        <v>21</v>
      </c>
      <c r="J1026" s="14">
        <f t="shared" si="168"/>
        <v>2</v>
      </c>
      <c r="K1026" s="14">
        <f t="shared" si="169"/>
        <v>3</v>
      </c>
      <c r="L1026" s="14">
        <f t="shared" si="170"/>
        <v>3</v>
      </c>
      <c r="M1026" s="14">
        <f t="shared" si="171"/>
        <v>4</v>
      </c>
      <c r="N1026" s="14">
        <f t="shared" si="172"/>
        <v>4</v>
      </c>
      <c r="O1026">
        <f t="shared" si="173"/>
        <v>2016</v>
      </c>
      <c r="P1026">
        <f t="shared" si="174"/>
        <v>12</v>
      </c>
      <c r="Q1026">
        <f t="shared" si="175"/>
        <v>20</v>
      </c>
      <c r="R1026">
        <f>IF(E1026=0,1,(IF(E1026&lt;=5,2,(IF(E1026&lt;=10,3,(IF(E1026&gt;=11,4)))))))</f>
        <v>3</v>
      </c>
    </row>
    <row r="1027" spans="1:18" x14ac:dyDescent="0.2">
      <c r="A1027" s="8">
        <v>42724</v>
      </c>
      <c r="B1027" s="9">
        <v>504</v>
      </c>
      <c r="C1027" s="10">
        <v>0.86666666666666703</v>
      </c>
      <c r="D1027" s="9" t="s">
        <v>9</v>
      </c>
      <c r="E1027" s="9">
        <v>5</v>
      </c>
      <c r="F1027" s="9" t="s">
        <v>18</v>
      </c>
      <c r="G1027" s="13">
        <f t="shared" ref="G1027:G1090" si="176">IF(B1027=501,1,(IF(B1027=502,2,(IF(B1027=503,3,(IF(B1027=504,4,(IF(B1027=505,5,(IF(B1027=506,6,(IF(B1027=509,7,(IF(B1027=510,8,(IF(B1027=511,9,(IF(B1027=512,10,(IF(B1027=514,11)))))))))))))))))))))</f>
        <v>4</v>
      </c>
      <c r="H1027">
        <f t="shared" ref="H1027:H1090" si="177">IF(D1027="Friday",5,(IF(D1027="Saturday",6,(IF(D1027="Sunday",7,(IF(D1027="Monday",1,(IF(D1027="Tuesday",2,(IF(D1027="Wednesday",3,(IF(D1027="Thursday",4,0)))))))))))))</f>
        <v>2</v>
      </c>
      <c r="I1027" s="14">
        <f t="shared" ref="I1027:I1090" si="178">(ROUNDDOWN(C1027*24,0)+1)</f>
        <v>21</v>
      </c>
      <c r="J1027" s="14">
        <f t="shared" ref="J1027:J1090" si="179">IF(F1027="N",1,(IF(F1027="E",2,(IF(F1027="S",3,(IF(F1027="W",4)))))))</f>
        <v>4</v>
      </c>
      <c r="K1027" s="14">
        <f t="shared" ref="K1027:K1090" si="180">IF(B1027=501,3,(IF(B1027=502,2,(IF(B1027=503,3,(IF(B1027=504,4,(IF(B1027=505,3,(IF(B1027=506,4,(IF(B1027=509,1,(IF(B1027=510,1,(IF(B1027=511,1,(IF(B1027=512,3,(IF(B1027=514,2)))))))))))))))))))))</f>
        <v>4</v>
      </c>
      <c r="L1027" s="14">
        <f t="shared" ref="L1027:L1090" si="181">IF(B1027=501,2,(IF(B1027=502,1,(IF(B1027=503,2,(IF(B1027=504,4,(IF(B1027=505,3,(IF(B1027=506,2,(IF(B1027=509,2,(IF(B1027=510,3,(IF(B1027=511,3,(IF(B1027=512,1,(IF(B1027=514,1)))))))))))))))))))))</f>
        <v>4</v>
      </c>
      <c r="M1027" s="14">
        <f t="shared" ref="M1027:M1090" si="182">IF(B1027=501,1,(IF(B1027=502,3,(IF(B1027=503,1,(IF(B1027=504,3,(IF(B1027=505,4,(IF(B1027=506,2,(IF(B1027=509,2,(IF(B1027=510,3,(IF(B1027=511,2,(IF(B1027=512,3,(IF(B1027=514,3)))))))))))))))))))))</f>
        <v>3</v>
      </c>
      <c r="N1027" s="14">
        <f t="shared" ref="N1027:N1090" si="183">IF(B1027=501,1,(IF(B1027=502,3,(IF(B1027=503,1,(IF(B1027=504,3,(IF(B1027=505,4,(IF(B1027=506,2,(IF(B1027=509,2,(IF(B1027=510,3,(IF(B1027=511,2,(IF(B1027=512,3,(IF(B1027=514,1)))))))))))))))))))))</f>
        <v>3</v>
      </c>
      <c r="O1027">
        <f t="shared" ref="O1027:O1090" si="184">YEAR(A1027)</f>
        <v>2016</v>
      </c>
      <c r="P1027">
        <f t="shared" ref="P1027:P1090" si="185">MONTH(A1027)</f>
        <v>12</v>
      </c>
      <c r="Q1027">
        <f t="shared" ref="Q1027:Q1090" si="186">DAY(A1027)</f>
        <v>20</v>
      </c>
      <c r="R1027">
        <f>IF(E1027=0,1,(IF(E1027&lt;=5,2,(IF(E1027&lt;=10,3,(IF(E1027&gt;=11,4)))))))</f>
        <v>2</v>
      </c>
    </row>
    <row r="1028" spans="1:18" x14ac:dyDescent="0.2">
      <c r="A1028" s="8">
        <v>42724</v>
      </c>
      <c r="B1028" s="9">
        <v>510</v>
      </c>
      <c r="C1028" s="10">
        <v>0.86805555555555602</v>
      </c>
      <c r="D1028" s="9" t="s">
        <v>9</v>
      </c>
      <c r="E1028" s="9">
        <v>90</v>
      </c>
      <c r="F1028" s="9" t="s">
        <v>20</v>
      </c>
      <c r="G1028" s="13">
        <f t="shared" si="176"/>
        <v>8</v>
      </c>
      <c r="H1028">
        <f t="shared" si="177"/>
        <v>2</v>
      </c>
      <c r="I1028" s="14">
        <f t="shared" si="178"/>
        <v>21</v>
      </c>
      <c r="J1028" s="14">
        <f t="shared" si="179"/>
        <v>3</v>
      </c>
      <c r="K1028" s="14">
        <f t="shared" si="180"/>
        <v>1</v>
      </c>
      <c r="L1028" s="14">
        <f t="shared" si="181"/>
        <v>3</v>
      </c>
      <c r="M1028" s="14">
        <f t="shared" si="182"/>
        <v>3</v>
      </c>
      <c r="N1028" s="14">
        <f t="shared" si="183"/>
        <v>3</v>
      </c>
      <c r="O1028">
        <f t="shared" si="184"/>
        <v>2016</v>
      </c>
      <c r="P1028">
        <f t="shared" si="185"/>
        <v>12</v>
      </c>
      <c r="Q1028">
        <f t="shared" si="186"/>
        <v>20</v>
      </c>
      <c r="R1028">
        <f>IF(E1028=0,1,(IF(E1028&lt;=5,2,(IF(E1028&lt;=10,3,(IF(E1028&gt;=11,4)))))))</f>
        <v>4</v>
      </c>
    </row>
    <row r="1029" spans="1:18" x14ac:dyDescent="0.2">
      <c r="A1029" s="8">
        <v>42724</v>
      </c>
      <c r="B1029" s="9">
        <v>504</v>
      </c>
      <c r="C1029" s="10">
        <v>0.875</v>
      </c>
      <c r="D1029" s="9" t="s">
        <v>9</v>
      </c>
      <c r="E1029" s="9">
        <v>8</v>
      </c>
      <c r="F1029" s="9" t="s">
        <v>18</v>
      </c>
      <c r="G1029" s="13">
        <f t="shared" si="176"/>
        <v>4</v>
      </c>
      <c r="H1029">
        <f t="shared" si="177"/>
        <v>2</v>
      </c>
      <c r="I1029" s="14">
        <f t="shared" si="178"/>
        <v>22</v>
      </c>
      <c r="J1029" s="14">
        <f t="shared" si="179"/>
        <v>4</v>
      </c>
      <c r="K1029" s="14">
        <f t="shared" si="180"/>
        <v>4</v>
      </c>
      <c r="L1029" s="14">
        <f t="shared" si="181"/>
        <v>4</v>
      </c>
      <c r="M1029" s="14">
        <f t="shared" si="182"/>
        <v>3</v>
      </c>
      <c r="N1029" s="14">
        <f t="shared" si="183"/>
        <v>3</v>
      </c>
      <c r="O1029">
        <f t="shared" si="184"/>
        <v>2016</v>
      </c>
      <c r="P1029">
        <f t="shared" si="185"/>
        <v>12</v>
      </c>
      <c r="Q1029">
        <f t="shared" si="186"/>
        <v>20</v>
      </c>
      <c r="R1029">
        <f>IF(E1029=0,1,(IF(E1029&lt;=5,2,(IF(E1029&lt;=10,3,(IF(E1029&gt;=11,4)))))))</f>
        <v>3</v>
      </c>
    </row>
    <row r="1030" spans="1:18" x14ac:dyDescent="0.2">
      <c r="A1030" s="8">
        <v>42724</v>
      </c>
      <c r="B1030" s="9">
        <v>506</v>
      </c>
      <c r="C1030" s="10">
        <v>0.88472222222222197</v>
      </c>
      <c r="D1030" s="9" t="s">
        <v>9</v>
      </c>
      <c r="E1030" s="9">
        <v>10</v>
      </c>
      <c r="F1030" s="9" t="s">
        <v>18</v>
      </c>
      <c r="G1030" s="13">
        <f t="shared" si="176"/>
        <v>6</v>
      </c>
      <c r="H1030">
        <f t="shared" si="177"/>
        <v>2</v>
      </c>
      <c r="I1030" s="14">
        <f t="shared" si="178"/>
        <v>22</v>
      </c>
      <c r="J1030" s="14">
        <f t="shared" si="179"/>
        <v>4</v>
      </c>
      <c r="K1030" s="14">
        <f t="shared" si="180"/>
        <v>4</v>
      </c>
      <c r="L1030" s="14">
        <f t="shared" si="181"/>
        <v>2</v>
      </c>
      <c r="M1030" s="14">
        <f t="shared" si="182"/>
        <v>2</v>
      </c>
      <c r="N1030" s="14">
        <f t="shared" si="183"/>
        <v>2</v>
      </c>
      <c r="O1030">
        <f t="shared" si="184"/>
        <v>2016</v>
      </c>
      <c r="P1030">
        <f t="shared" si="185"/>
        <v>12</v>
      </c>
      <c r="Q1030">
        <f t="shared" si="186"/>
        <v>20</v>
      </c>
      <c r="R1030">
        <f>IF(E1030=0,1,(IF(E1030&lt;=5,2,(IF(E1030&lt;=10,3,(IF(E1030&gt;=11,4)))))))</f>
        <v>3</v>
      </c>
    </row>
    <row r="1031" spans="1:18" x14ac:dyDescent="0.2">
      <c r="A1031" s="8">
        <v>42724</v>
      </c>
      <c r="B1031" s="9">
        <v>506</v>
      </c>
      <c r="C1031" s="10">
        <v>0.906944444444444</v>
      </c>
      <c r="D1031" s="9" t="s">
        <v>9</v>
      </c>
      <c r="E1031" s="9">
        <v>5</v>
      </c>
      <c r="F1031" s="9" t="s">
        <v>18</v>
      </c>
      <c r="G1031" s="13">
        <f t="shared" si="176"/>
        <v>6</v>
      </c>
      <c r="H1031">
        <f t="shared" si="177"/>
        <v>2</v>
      </c>
      <c r="I1031" s="14">
        <f t="shared" si="178"/>
        <v>22</v>
      </c>
      <c r="J1031" s="14">
        <f t="shared" si="179"/>
        <v>4</v>
      </c>
      <c r="K1031" s="14">
        <f t="shared" si="180"/>
        <v>4</v>
      </c>
      <c r="L1031" s="14">
        <f t="shared" si="181"/>
        <v>2</v>
      </c>
      <c r="M1031" s="14">
        <f t="shared" si="182"/>
        <v>2</v>
      </c>
      <c r="N1031" s="14">
        <f t="shared" si="183"/>
        <v>2</v>
      </c>
      <c r="O1031">
        <f t="shared" si="184"/>
        <v>2016</v>
      </c>
      <c r="P1031">
        <f t="shared" si="185"/>
        <v>12</v>
      </c>
      <c r="Q1031">
        <f t="shared" si="186"/>
        <v>20</v>
      </c>
      <c r="R1031">
        <f>IF(E1031=0,1,(IF(E1031&lt;=5,2,(IF(E1031&lt;=10,3,(IF(E1031&gt;=11,4)))))))</f>
        <v>2</v>
      </c>
    </row>
    <row r="1032" spans="1:18" x14ac:dyDescent="0.2">
      <c r="A1032" s="8">
        <v>42724</v>
      </c>
      <c r="B1032" s="9">
        <v>501</v>
      </c>
      <c r="C1032" s="10">
        <v>0.94097222222222199</v>
      </c>
      <c r="D1032" s="9" t="s">
        <v>9</v>
      </c>
      <c r="E1032" s="9">
        <v>6</v>
      </c>
      <c r="F1032" s="9" t="s">
        <v>18</v>
      </c>
      <c r="G1032" s="13">
        <f t="shared" si="176"/>
        <v>1</v>
      </c>
      <c r="H1032">
        <f t="shared" si="177"/>
        <v>2</v>
      </c>
      <c r="I1032" s="14">
        <f t="shared" si="178"/>
        <v>23</v>
      </c>
      <c r="J1032" s="14">
        <f t="shared" si="179"/>
        <v>4</v>
      </c>
      <c r="K1032" s="14">
        <f t="shared" si="180"/>
        <v>3</v>
      </c>
      <c r="L1032" s="14">
        <f t="shared" si="181"/>
        <v>2</v>
      </c>
      <c r="M1032" s="14">
        <f t="shared" si="182"/>
        <v>1</v>
      </c>
      <c r="N1032" s="14">
        <f t="shared" si="183"/>
        <v>1</v>
      </c>
      <c r="O1032">
        <f t="shared" si="184"/>
        <v>2016</v>
      </c>
      <c r="P1032">
        <f t="shared" si="185"/>
        <v>12</v>
      </c>
      <c r="Q1032">
        <f t="shared" si="186"/>
        <v>20</v>
      </c>
      <c r="R1032">
        <f>IF(E1032=0,1,(IF(E1032&lt;=5,2,(IF(E1032&lt;=10,3,(IF(E1032&gt;=11,4)))))))</f>
        <v>3</v>
      </c>
    </row>
    <row r="1033" spans="1:18" x14ac:dyDescent="0.2">
      <c r="A1033" s="8">
        <v>42724</v>
      </c>
      <c r="B1033" s="9">
        <v>505</v>
      </c>
      <c r="C1033" s="10">
        <v>0.94861111111111096</v>
      </c>
      <c r="D1033" s="9" t="s">
        <v>9</v>
      </c>
      <c r="E1033" s="9">
        <v>10</v>
      </c>
      <c r="F1033" s="9" t="s">
        <v>18</v>
      </c>
      <c r="G1033" s="13">
        <f t="shared" si="176"/>
        <v>5</v>
      </c>
      <c r="H1033">
        <f t="shared" si="177"/>
        <v>2</v>
      </c>
      <c r="I1033" s="14">
        <f t="shared" si="178"/>
        <v>23</v>
      </c>
      <c r="J1033" s="14">
        <f t="shared" si="179"/>
        <v>4</v>
      </c>
      <c r="K1033" s="14">
        <f t="shared" si="180"/>
        <v>3</v>
      </c>
      <c r="L1033" s="14">
        <f t="shared" si="181"/>
        <v>3</v>
      </c>
      <c r="M1033" s="14">
        <f t="shared" si="182"/>
        <v>4</v>
      </c>
      <c r="N1033" s="14">
        <f t="shared" si="183"/>
        <v>4</v>
      </c>
      <c r="O1033">
        <f t="shared" si="184"/>
        <v>2016</v>
      </c>
      <c r="P1033">
        <f t="shared" si="185"/>
        <v>12</v>
      </c>
      <c r="Q1033">
        <f t="shared" si="186"/>
        <v>20</v>
      </c>
      <c r="R1033">
        <f>IF(E1033=0,1,(IF(E1033&lt;=5,2,(IF(E1033&lt;=10,3,(IF(E1033&gt;=11,4)))))))</f>
        <v>3</v>
      </c>
    </row>
    <row r="1034" spans="1:18" x14ac:dyDescent="0.2">
      <c r="A1034" s="8">
        <v>42724</v>
      </c>
      <c r="B1034" s="9">
        <v>506</v>
      </c>
      <c r="C1034" s="10">
        <v>0.98958333333333304</v>
      </c>
      <c r="D1034" s="9" t="s">
        <v>9</v>
      </c>
      <c r="E1034" s="9">
        <v>18</v>
      </c>
      <c r="F1034" s="9" t="s">
        <v>18</v>
      </c>
      <c r="G1034" s="13">
        <f t="shared" si="176"/>
        <v>6</v>
      </c>
      <c r="H1034">
        <f t="shared" si="177"/>
        <v>2</v>
      </c>
      <c r="I1034" s="14">
        <f t="shared" si="178"/>
        <v>24</v>
      </c>
      <c r="J1034" s="14">
        <f t="shared" si="179"/>
        <v>4</v>
      </c>
      <c r="K1034" s="14">
        <f t="shared" si="180"/>
        <v>4</v>
      </c>
      <c r="L1034" s="14">
        <f t="shared" si="181"/>
        <v>2</v>
      </c>
      <c r="M1034" s="14">
        <f t="shared" si="182"/>
        <v>2</v>
      </c>
      <c r="N1034" s="14">
        <f t="shared" si="183"/>
        <v>2</v>
      </c>
      <c r="O1034">
        <f t="shared" si="184"/>
        <v>2016</v>
      </c>
      <c r="P1034">
        <f t="shared" si="185"/>
        <v>12</v>
      </c>
      <c r="Q1034">
        <f t="shared" si="186"/>
        <v>20</v>
      </c>
      <c r="R1034">
        <f>IF(E1034=0,1,(IF(E1034&lt;=5,2,(IF(E1034&lt;=10,3,(IF(E1034&gt;=11,4)))))))</f>
        <v>4</v>
      </c>
    </row>
    <row r="1035" spans="1:18" x14ac:dyDescent="0.2">
      <c r="A1035" s="8">
        <v>42725</v>
      </c>
      <c r="B1035" s="9">
        <v>512</v>
      </c>
      <c r="C1035" s="10">
        <v>0.179166666666667</v>
      </c>
      <c r="D1035" s="9" t="s">
        <v>10</v>
      </c>
      <c r="E1035" s="9">
        <v>4</v>
      </c>
      <c r="F1035" s="9" t="s">
        <v>18</v>
      </c>
      <c r="G1035" s="13">
        <f t="shared" si="176"/>
        <v>10</v>
      </c>
      <c r="H1035">
        <f t="shared" si="177"/>
        <v>3</v>
      </c>
      <c r="I1035" s="14">
        <f t="shared" si="178"/>
        <v>5</v>
      </c>
      <c r="J1035" s="14">
        <f t="shared" si="179"/>
        <v>4</v>
      </c>
      <c r="K1035" s="14">
        <f t="shared" si="180"/>
        <v>3</v>
      </c>
      <c r="L1035" s="14">
        <f t="shared" si="181"/>
        <v>1</v>
      </c>
      <c r="M1035" s="14">
        <f t="shared" si="182"/>
        <v>3</v>
      </c>
      <c r="N1035" s="14">
        <f t="shared" si="183"/>
        <v>3</v>
      </c>
      <c r="O1035">
        <f t="shared" si="184"/>
        <v>2016</v>
      </c>
      <c r="P1035">
        <f t="shared" si="185"/>
        <v>12</v>
      </c>
      <c r="Q1035">
        <f t="shared" si="186"/>
        <v>21</v>
      </c>
      <c r="R1035">
        <f>IF(E1035=0,1,(IF(E1035&lt;=5,2,(IF(E1035&lt;=10,3,(IF(E1035&gt;=11,4)))))))</f>
        <v>2</v>
      </c>
    </row>
    <row r="1036" spans="1:18" x14ac:dyDescent="0.2">
      <c r="A1036" s="8">
        <v>42725</v>
      </c>
      <c r="B1036" s="9">
        <v>512</v>
      </c>
      <c r="C1036" s="10">
        <v>0.18402777777777801</v>
      </c>
      <c r="D1036" s="9" t="s">
        <v>10</v>
      </c>
      <c r="E1036" s="9">
        <v>4</v>
      </c>
      <c r="F1036" s="9" t="s">
        <v>18</v>
      </c>
      <c r="G1036" s="13">
        <f t="shared" si="176"/>
        <v>10</v>
      </c>
      <c r="H1036">
        <f t="shared" si="177"/>
        <v>3</v>
      </c>
      <c r="I1036" s="14">
        <f t="shared" si="178"/>
        <v>5</v>
      </c>
      <c r="J1036" s="14">
        <f t="shared" si="179"/>
        <v>4</v>
      </c>
      <c r="K1036" s="14">
        <f t="shared" si="180"/>
        <v>3</v>
      </c>
      <c r="L1036" s="14">
        <f t="shared" si="181"/>
        <v>1</v>
      </c>
      <c r="M1036" s="14">
        <f t="shared" si="182"/>
        <v>3</v>
      </c>
      <c r="N1036" s="14">
        <f t="shared" si="183"/>
        <v>3</v>
      </c>
      <c r="O1036">
        <f t="shared" si="184"/>
        <v>2016</v>
      </c>
      <c r="P1036">
        <f t="shared" si="185"/>
        <v>12</v>
      </c>
      <c r="Q1036">
        <f t="shared" si="186"/>
        <v>21</v>
      </c>
      <c r="R1036">
        <f>IF(E1036=0,1,(IF(E1036&lt;=5,2,(IF(E1036&lt;=10,3,(IF(E1036&gt;=11,4)))))))</f>
        <v>2</v>
      </c>
    </row>
    <row r="1037" spans="1:18" x14ac:dyDescent="0.2">
      <c r="A1037" s="8">
        <v>42725</v>
      </c>
      <c r="B1037" s="9">
        <v>506</v>
      </c>
      <c r="C1037" s="10">
        <v>0.22500000000000001</v>
      </c>
      <c r="D1037" s="9" t="s">
        <v>10</v>
      </c>
      <c r="E1037" s="9">
        <v>12</v>
      </c>
      <c r="F1037" s="9" t="s">
        <v>13</v>
      </c>
      <c r="G1037" s="13">
        <f t="shared" si="176"/>
        <v>6</v>
      </c>
      <c r="H1037">
        <f t="shared" si="177"/>
        <v>3</v>
      </c>
      <c r="I1037" s="14">
        <f t="shared" si="178"/>
        <v>6</v>
      </c>
      <c r="J1037" s="14">
        <f t="shared" si="179"/>
        <v>1</v>
      </c>
      <c r="K1037" s="14">
        <f t="shared" si="180"/>
        <v>4</v>
      </c>
      <c r="L1037" s="14">
        <f t="shared" si="181"/>
        <v>2</v>
      </c>
      <c r="M1037" s="14">
        <f t="shared" si="182"/>
        <v>2</v>
      </c>
      <c r="N1037" s="14">
        <f t="shared" si="183"/>
        <v>2</v>
      </c>
      <c r="O1037">
        <f t="shared" si="184"/>
        <v>2016</v>
      </c>
      <c r="P1037">
        <f t="shared" si="185"/>
        <v>12</v>
      </c>
      <c r="Q1037">
        <f t="shared" si="186"/>
        <v>21</v>
      </c>
      <c r="R1037">
        <f>IF(E1037=0,1,(IF(E1037&lt;=5,2,(IF(E1037&lt;=10,3,(IF(E1037&gt;=11,4)))))))</f>
        <v>4</v>
      </c>
    </row>
    <row r="1038" spans="1:18" x14ac:dyDescent="0.2">
      <c r="A1038" s="8">
        <v>42725</v>
      </c>
      <c r="B1038" s="9">
        <v>505</v>
      </c>
      <c r="C1038" s="10">
        <v>0.225694444444444</v>
      </c>
      <c r="D1038" s="9" t="s">
        <v>10</v>
      </c>
      <c r="E1038" s="9">
        <v>5</v>
      </c>
      <c r="F1038" s="9" t="s">
        <v>18</v>
      </c>
      <c r="G1038" s="13">
        <f t="shared" si="176"/>
        <v>5</v>
      </c>
      <c r="H1038">
        <f t="shared" si="177"/>
        <v>3</v>
      </c>
      <c r="I1038" s="14">
        <f t="shared" si="178"/>
        <v>6</v>
      </c>
      <c r="J1038" s="14">
        <f t="shared" si="179"/>
        <v>4</v>
      </c>
      <c r="K1038" s="14">
        <f t="shared" si="180"/>
        <v>3</v>
      </c>
      <c r="L1038" s="14">
        <f t="shared" si="181"/>
        <v>3</v>
      </c>
      <c r="M1038" s="14">
        <f t="shared" si="182"/>
        <v>4</v>
      </c>
      <c r="N1038" s="14">
        <f t="shared" si="183"/>
        <v>4</v>
      </c>
      <c r="O1038">
        <f t="shared" si="184"/>
        <v>2016</v>
      </c>
      <c r="P1038">
        <f t="shared" si="185"/>
        <v>12</v>
      </c>
      <c r="Q1038">
        <f t="shared" si="186"/>
        <v>21</v>
      </c>
      <c r="R1038">
        <f>IF(E1038=0,1,(IF(E1038&lt;=5,2,(IF(E1038&lt;=10,3,(IF(E1038&gt;=11,4)))))))</f>
        <v>2</v>
      </c>
    </row>
    <row r="1039" spans="1:18" x14ac:dyDescent="0.2">
      <c r="A1039" s="8">
        <v>42725</v>
      </c>
      <c r="B1039" s="9">
        <v>512</v>
      </c>
      <c r="C1039" s="10">
        <v>0.23125000000000001</v>
      </c>
      <c r="D1039" s="9" t="s">
        <v>10</v>
      </c>
      <c r="E1039" s="9">
        <v>4</v>
      </c>
      <c r="F1039" s="9" t="s">
        <v>18</v>
      </c>
      <c r="G1039" s="13">
        <f t="shared" si="176"/>
        <v>10</v>
      </c>
      <c r="H1039">
        <f t="shared" si="177"/>
        <v>3</v>
      </c>
      <c r="I1039" s="14">
        <f t="shared" si="178"/>
        <v>6</v>
      </c>
      <c r="J1039" s="14">
        <f t="shared" si="179"/>
        <v>4</v>
      </c>
      <c r="K1039" s="14">
        <f t="shared" si="180"/>
        <v>3</v>
      </c>
      <c r="L1039" s="14">
        <f t="shared" si="181"/>
        <v>1</v>
      </c>
      <c r="M1039" s="14">
        <f t="shared" si="182"/>
        <v>3</v>
      </c>
      <c r="N1039" s="14">
        <f t="shared" si="183"/>
        <v>3</v>
      </c>
      <c r="O1039">
        <f t="shared" si="184"/>
        <v>2016</v>
      </c>
      <c r="P1039">
        <f t="shared" si="185"/>
        <v>12</v>
      </c>
      <c r="Q1039">
        <f t="shared" si="186"/>
        <v>21</v>
      </c>
      <c r="R1039">
        <f>IF(E1039=0,1,(IF(E1039&lt;=5,2,(IF(E1039&lt;=10,3,(IF(E1039&gt;=11,4)))))))</f>
        <v>2</v>
      </c>
    </row>
    <row r="1040" spans="1:18" x14ac:dyDescent="0.2">
      <c r="A1040" s="8">
        <v>42725</v>
      </c>
      <c r="B1040" s="9">
        <v>501</v>
      </c>
      <c r="C1040" s="10">
        <v>0.23194444444444401</v>
      </c>
      <c r="D1040" s="9" t="s">
        <v>10</v>
      </c>
      <c r="E1040" s="9">
        <v>5</v>
      </c>
      <c r="F1040" s="9" t="s">
        <v>19</v>
      </c>
      <c r="G1040" s="13">
        <f t="shared" si="176"/>
        <v>1</v>
      </c>
      <c r="H1040">
        <f t="shared" si="177"/>
        <v>3</v>
      </c>
      <c r="I1040" s="14">
        <f t="shared" si="178"/>
        <v>6</v>
      </c>
      <c r="J1040" s="14">
        <f t="shared" si="179"/>
        <v>2</v>
      </c>
      <c r="K1040" s="14">
        <f t="shared" si="180"/>
        <v>3</v>
      </c>
      <c r="L1040" s="14">
        <f t="shared" si="181"/>
        <v>2</v>
      </c>
      <c r="M1040" s="14">
        <f t="shared" si="182"/>
        <v>1</v>
      </c>
      <c r="N1040" s="14">
        <f t="shared" si="183"/>
        <v>1</v>
      </c>
      <c r="O1040">
        <f t="shared" si="184"/>
        <v>2016</v>
      </c>
      <c r="P1040">
        <f t="shared" si="185"/>
        <v>12</v>
      </c>
      <c r="Q1040">
        <f t="shared" si="186"/>
        <v>21</v>
      </c>
      <c r="R1040">
        <f>IF(E1040=0,1,(IF(E1040&lt;=5,2,(IF(E1040&lt;=10,3,(IF(E1040&gt;=11,4)))))))</f>
        <v>2</v>
      </c>
    </row>
    <row r="1041" spans="1:18" x14ac:dyDescent="0.2">
      <c r="A1041" s="8">
        <v>42725</v>
      </c>
      <c r="B1041" s="9">
        <v>501</v>
      </c>
      <c r="C1041" s="10">
        <v>0.23263888888888901</v>
      </c>
      <c r="D1041" s="9" t="s">
        <v>10</v>
      </c>
      <c r="E1041" s="9">
        <v>6</v>
      </c>
      <c r="F1041" s="9" t="s">
        <v>18</v>
      </c>
      <c r="G1041" s="13">
        <f t="shared" si="176"/>
        <v>1</v>
      </c>
      <c r="H1041">
        <f t="shared" si="177"/>
        <v>3</v>
      </c>
      <c r="I1041" s="14">
        <f t="shared" si="178"/>
        <v>6</v>
      </c>
      <c r="J1041" s="14">
        <f t="shared" si="179"/>
        <v>4</v>
      </c>
      <c r="K1041" s="14">
        <f t="shared" si="180"/>
        <v>3</v>
      </c>
      <c r="L1041" s="14">
        <f t="shared" si="181"/>
        <v>2</v>
      </c>
      <c r="M1041" s="14">
        <f t="shared" si="182"/>
        <v>1</v>
      </c>
      <c r="N1041" s="14">
        <f t="shared" si="183"/>
        <v>1</v>
      </c>
      <c r="O1041">
        <f t="shared" si="184"/>
        <v>2016</v>
      </c>
      <c r="P1041">
        <f t="shared" si="185"/>
        <v>12</v>
      </c>
      <c r="Q1041">
        <f t="shared" si="186"/>
        <v>21</v>
      </c>
      <c r="R1041">
        <f>IF(E1041=0,1,(IF(E1041&lt;=5,2,(IF(E1041&lt;=10,3,(IF(E1041&gt;=11,4)))))))</f>
        <v>3</v>
      </c>
    </row>
    <row r="1042" spans="1:18" x14ac:dyDescent="0.2">
      <c r="A1042" s="8">
        <v>42725</v>
      </c>
      <c r="B1042" s="9">
        <v>512</v>
      </c>
      <c r="C1042" s="10">
        <v>0.234722222222222</v>
      </c>
      <c r="D1042" s="9" t="s">
        <v>10</v>
      </c>
      <c r="E1042" s="9">
        <v>4</v>
      </c>
      <c r="F1042" s="9" t="s">
        <v>18</v>
      </c>
      <c r="G1042" s="13">
        <f t="shared" si="176"/>
        <v>10</v>
      </c>
      <c r="H1042">
        <f t="shared" si="177"/>
        <v>3</v>
      </c>
      <c r="I1042" s="14">
        <f t="shared" si="178"/>
        <v>6</v>
      </c>
      <c r="J1042" s="14">
        <f t="shared" si="179"/>
        <v>4</v>
      </c>
      <c r="K1042" s="14">
        <f t="shared" si="180"/>
        <v>3</v>
      </c>
      <c r="L1042" s="14">
        <f t="shared" si="181"/>
        <v>1</v>
      </c>
      <c r="M1042" s="14">
        <f t="shared" si="182"/>
        <v>3</v>
      </c>
      <c r="N1042" s="14">
        <f t="shared" si="183"/>
        <v>3</v>
      </c>
      <c r="O1042">
        <f t="shared" si="184"/>
        <v>2016</v>
      </c>
      <c r="P1042">
        <f t="shared" si="185"/>
        <v>12</v>
      </c>
      <c r="Q1042">
        <f t="shared" si="186"/>
        <v>21</v>
      </c>
      <c r="R1042">
        <f>IF(E1042=0,1,(IF(E1042&lt;=5,2,(IF(E1042&lt;=10,3,(IF(E1042&gt;=11,4)))))))</f>
        <v>2</v>
      </c>
    </row>
    <row r="1043" spans="1:18" x14ac:dyDescent="0.2">
      <c r="A1043" s="8">
        <v>42725</v>
      </c>
      <c r="B1043" s="9">
        <v>512</v>
      </c>
      <c r="C1043" s="10">
        <v>0.234722222222222</v>
      </c>
      <c r="D1043" s="9" t="s">
        <v>10</v>
      </c>
      <c r="E1043" s="9">
        <v>4</v>
      </c>
      <c r="F1043" s="9" t="s">
        <v>18</v>
      </c>
      <c r="G1043" s="13">
        <f t="shared" si="176"/>
        <v>10</v>
      </c>
      <c r="H1043">
        <f t="shared" si="177"/>
        <v>3</v>
      </c>
      <c r="I1043" s="14">
        <f t="shared" si="178"/>
        <v>6</v>
      </c>
      <c r="J1043" s="14">
        <f t="shared" si="179"/>
        <v>4</v>
      </c>
      <c r="K1043" s="14">
        <f t="shared" si="180"/>
        <v>3</v>
      </c>
      <c r="L1043" s="14">
        <f t="shared" si="181"/>
        <v>1</v>
      </c>
      <c r="M1043" s="14">
        <f t="shared" si="182"/>
        <v>3</v>
      </c>
      <c r="N1043" s="14">
        <f t="shared" si="183"/>
        <v>3</v>
      </c>
      <c r="O1043">
        <f t="shared" si="184"/>
        <v>2016</v>
      </c>
      <c r="P1043">
        <f t="shared" si="185"/>
        <v>12</v>
      </c>
      <c r="Q1043">
        <f t="shared" si="186"/>
        <v>21</v>
      </c>
      <c r="R1043">
        <f>IF(E1043=0,1,(IF(E1043&lt;=5,2,(IF(E1043&lt;=10,3,(IF(E1043&gt;=11,4)))))))</f>
        <v>2</v>
      </c>
    </row>
    <row r="1044" spans="1:18" x14ac:dyDescent="0.2">
      <c r="A1044" s="8">
        <v>42725</v>
      </c>
      <c r="B1044" s="9">
        <v>501</v>
      </c>
      <c r="C1044" s="10">
        <v>0.234722222222222</v>
      </c>
      <c r="D1044" s="9" t="s">
        <v>10</v>
      </c>
      <c r="E1044" s="9">
        <v>6</v>
      </c>
      <c r="F1044" s="9" t="s">
        <v>18</v>
      </c>
      <c r="G1044" s="13">
        <f t="shared" si="176"/>
        <v>1</v>
      </c>
      <c r="H1044">
        <f t="shared" si="177"/>
        <v>3</v>
      </c>
      <c r="I1044" s="14">
        <f t="shared" si="178"/>
        <v>6</v>
      </c>
      <c r="J1044" s="14">
        <f t="shared" si="179"/>
        <v>4</v>
      </c>
      <c r="K1044" s="14">
        <f t="shared" si="180"/>
        <v>3</v>
      </c>
      <c r="L1044" s="14">
        <f t="shared" si="181"/>
        <v>2</v>
      </c>
      <c r="M1044" s="14">
        <f t="shared" si="182"/>
        <v>1</v>
      </c>
      <c r="N1044" s="14">
        <f t="shared" si="183"/>
        <v>1</v>
      </c>
      <c r="O1044">
        <f t="shared" si="184"/>
        <v>2016</v>
      </c>
      <c r="P1044">
        <f t="shared" si="185"/>
        <v>12</v>
      </c>
      <c r="Q1044">
        <f t="shared" si="186"/>
        <v>21</v>
      </c>
      <c r="R1044">
        <f>IF(E1044=0,1,(IF(E1044&lt;=5,2,(IF(E1044&lt;=10,3,(IF(E1044&gt;=11,4)))))))</f>
        <v>3</v>
      </c>
    </row>
    <row r="1045" spans="1:18" x14ac:dyDescent="0.2">
      <c r="A1045" s="8">
        <v>42725</v>
      </c>
      <c r="B1045" s="9">
        <v>501</v>
      </c>
      <c r="C1045" s="10">
        <v>0.235416666666667</v>
      </c>
      <c r="D1045" s="9" t="s">
        <v>10</v>
      </c>
      <c r="E1045" s="9">
        <v>5</v>
      </c>
      <c r="F1045" s="9" t="s">
        <v>19</v>
      </c>
      <c r="G1045" s="13">
        <f t="shared" si="176"/>
        <v>1</v>
      </c>
      <c r="H1045">
        <f t="shared" si="177"/>
        <v>3</v>
      </c>
      <c r="I1045" s="14">
        <f t="shared" si="178"/>
        <v>6</v>
      </c>
      <c r="J1045" s="14">
        <f t="shared" si="179"/>
        <v>2</v>
      </c>
      <c r="K1045" s="14">
        <f t="shared" si="180"/>
        <v>3</v>
      </c>
      <c r="L1045" s="14">
        <f t="shared" si="181"/>
        <v>2</v>
      </c>
      <c r="M1045" s="14">
        <f t="shared" si="182"/>
        <v>1</v>
      </c>
      <c r="N1045" s="14">
        <f t="shared" si="183"/>
        <v>1</v>
      </c>
      <c r="O1045">
        <f t="shared" si="184"/>
        <v>2016</v>
      </c>
      <c r="P1045">
        <f t="shared" si="185"/>
        <v>12</v>
      </c>
      <c r="Q1045">
        <f t="shared" si="186"/>
        <v>21</v>
      </c>
      <c r="R1045">
        <f>IF(E1045=0,1,(IF(E1045&lt;=5,2,(IF(E1045&lt;=10,3,(IF(E1045&gt;=11,4)))))))</f>
        <v>2</v>
      </c>
    </row>
    <row r="1046" spans="1:18" x14ac:dyDescent="0.2">
      <c r="A1046" s="8">
        <v>42725</v>
      </c>
      <c r="B1046" s="9">
        <v>506</v>
      </c>
      <c r="C1046" s="10">
        <v>0.23958333333333301</v>
      </c>
      <c r="D1046" s="9" t="s">
        <v>10</v>
      </c>
      <c r="E1046" s="9">
        <v>4</v>
      </c>
      <c r="F1046" s="9" t="s">
        <v>18</v>
      </c>
      <c r="G1046" s="13">
        <f t="shared" si="176"/>
        <v>6</v>
      </c>
      <c r="H1046">
        <f t="shared" si="177"/>
        <v>3</v>
      </c>
      <c r="I1046" s="14">
        <f t="shared" si="178"/>
        <v>6</v>
      </c>
      <c r="J1046" s="14">
        <f t="shared" si="179"/>
        <v>4</v>
      </c>
      <c r="K1046" s="14">
        <f t="shared" si="180"/>
        <v>4</v>
      </c>
      <c r="L1046" s="14">
        <f t="shared" si="181"/>
        <v>2</v>
      </c>
      <c r="M1046" s="14">
        <f t="shared" si="182"/>
        <v>2</v>
      </c>
      <c r="N1046" s="14">
        <f t="shared" si="183"/>
        <v>2</v>
      </c>
      <c r="O1046">
        <f t="shared" si="184"/>
        <v>2016</v>
      </c>
      <c r="P1046">
        <f t="shared" si="185"/>
        <v>12</v>
      </c>
      <c r="Q1046">
        <f t="shared" si="186"/>
        <v>21</v>
      </c>
      <c r="R1046">
        <f>IF(E1046=0,1,(IF(E1046&lt;=5,2,(IF(E1046&lt;=10,3,(IF(E1046&gt;=11,4)))))))</f>
        <v>2</v>
      </c>
    </row>
    <row r="1047" spans="1:18" x14ac:dyDescent="0.2">
      <c r="A1047" s="8">
        <v>42725</v>
      </c>
      <c r="B1047" s="9">
        <v>504</v>
      </c>
      <c r="C1047" s="10">
        <v>0.24444444444444399</v>
      </c>
      <c r="D1047" s="9" t="s">
        <v>10</v>
      </c>
      <c r="E1047" s="9">
        <v>4</v>
      </c>
      <c r="F1047" s="9" t="s">
        <v>18</v>
      </c>
      <c r="G1047" s="13">
        <f t="shared" si="176"/>
        <v>4</v>
      </c>
      <c r="H1047">
        <f t="shared" si="177"/>
        <v>3</v>
      </c>
      <c r="I1047" s="14">
        <f t="shared" si="178"/>
        <v>6</v>
      </c>
      <c r="J1047" s="14">
        <f t="shared" si="179"/>
        <v>4</v>
      </c>
      <c r="K1047" s="14">
        <f t="shared" si="180"/>
        <v>4</v>
      </c>
      <c r="L1047" s="14">
        <f t="shared" si="181"/>
        <v>4</v>
      </c>
      <c r="M1047" s="14">
        <f t="shared" si="182"/>
        <v>3</v>
      </c>
      <c r="N1047" s="14">
        <f t="shared" si="183"/>
        <v>3</v>
      </c>
      <c r="O1047">
        <f t="shared" si="184"/>
        <v>2016</v>
      </c>
      <c r="P1047">
        <f t="shared" si="185"/>
        <v>12</v>
      </c>
      <c r="Q1047">
        <f t="shared" si="186"/>
        <v>21</v>
      </c>
      <c r="R1047">
        <f>IF(E1047=0,1,(IF(E1047&lt;=5,2,(IF(E1047&lt;=10,3,(IF(E1047&gt;=11,4)))))))</f>
        <v>2</v>
      </c>
    </row>
    <row r="1048" spans="1:18" x14ac:dyDescent="0.2">
      <c r="A1048" s="8">
        <v>42725</v>
      </c>
      <c r="B1048" s="9">
        <v>514</v>
      </c>
      <c r="C1048" s="10">
        <v>0.24861111111111101</v>
      </c>
      <c r="D1048" s="9" t="s">
        <v>10</v>
      </c>
      <c r="E1048" s="9">
        <v>6</v>
      </c>
      <c r="F1048" s="9" t="s">
        <v>18</v>
      </c>
      <c r="G1048" s="13">
        <f t="shared" si="176"/>
        <v>11</v>
      </c>
      <c r="H1048">
        <f t="shared" si="177"/>
        <v>3</v>
      </c>
      <c r="I1048" s="14">
        <f t="shared" si="178"/>
        <v>6</v>
      </c>
      <c r="J1048" s="14">
        <f t="shared" si="179"/>
        <v>4</v>
      </c>
      <c r="K1048" s="14">
        <f t="shared" si="180"/>
        <v>2</v>
      </c>
      <c r="L1048" s="14">
        <f t="shared" si="181"/>
        <v>1</v>
      </c>
      <c r="M1048" s="14">
        <f t="shared" si="182"/>
        <v>3</v>
      </c>
      <c r="N1048" s="14">
        <f t="shared" si="183"/>
        <v>1</v>
      </c>
      <c r="O1048">
        <f t="shared" si="184"/>
        <v>2016</v>
      </c>
      <c r="P1048">
        <f t="shared" si="185"/>
        <v>12</v>
      </c>
      <c r="Q1048">
        <f t="shared" si="186"/>
        <v>21</v>
      </c>
      <c r="R1048">
        <f>IF(E1048=0,1,(IF(E1048&lt;=5,2,(IF(E1048&lt;=10,3,(IF(E1048&gt;=11,4)))))))</f>
        <v>3</v>
      </c>
    </row>
    <row r="1049" spans="1:18" x14ac:dyDescent="0.2">
      <c r="A1049" s="8">
        <v>42725</v>
      </c>
      <c r="B1049" s="9">
        <v>504</v>
      </c>
      <c r="C1049" s="10">
        <v>0.25208333333333299</v>
      </c>
      <c r="D1049" s="9" t="s">
        <v>10</v>
      </c>
      <c r="E1049" s="9">
        <v>4</v>
      </c>
      <c r="F1049" s="9" t="s">
        <v>18</v>
      </c>
      <c r="G1049" s="13">
        <f t="shared" si="176"/>
        <v>4</v>
      </c>
      <c r="H1049">
        <f t="shared" si="177"/>
        <v>3</v>
      </c>
      <c r="I1049" s="14">
        <f t="shared" si="178"/>
        <v>7</v>
      </c>
      <c r="J1049" s="14">
        <f t="shared" si="179"/>
        <v>4</v>
      </c>
      <c r="K1049" s="14">
        <f t="shared" si="180"/>
        <v>4</v>
      </c>
      <c r="L1049" s="14">
        <f t="shared" si="181"/>
        <v>4</v>
      </c>
      <c r="M1049" s="14">
        <f t="shared" si="182"/>
        <v>3</v>
      </c>
      <c r="N1049" s="14">
        <f t="shared" si="183"/>
        <v>3</v>
      </c>
      <c r="O1049">
        <f t="shared" si="184"/>
        <v>2016</v>
      </c>
      <c r="P1049">
        <f t="shared" si="185"/>
        <v>12</v>
      </c>
      <c r="Q1049">
        <f t="shared" si="186"/>
        <v>21</v>
      </c>
      <c r="R1049">
        <f>IF(E1049=0,1,(IF(E1049&lt;=5,2,(IF(E1049&lt;=10,3,(IF(E1049&gt;=11,4)))))))</f>
        <v>2</v>
      </c>
    </row>
    <row r="1050" spans="1:18" x14ac:dyDescent="0.2">
      <c r="A1050" s="8">
        <v>42725</v>
      </c>
      <c r="B1050" s="9">
        <v>504</v>
      </c>
      <c r="C1050" s="10">
        <v>0.25277777777777799</v>
      </c>
      <c r="D1050" s="9" t="s">
        <v>10</v>
      </c>
      <c r="E1050" s="9">
        <v>5</v>
      </c>
      <c r="F1050" s="9" t="s">
        <v>18</v>
      </c>
      <c r="G1050" s="13">
        <f t="shared" si="176"/>
        <v>4</v>
      </c>
      <c r="H1050">
        <f t="shared" si="177"/>
        <v>3</v>
      </c>
      <c r="I1050" s="14">
        <f t="shared" si="178"/>
        <v>7</v>
      </c>
      <c r="J1050" s="14">
        <f t="shared" si="179"/>
        <v>4</v>
      </c>
      <c r="K1050" s="14">
        <f t="shared" si="180"/>
        <v>4</v>
      </c>
      <c r="L1050" s="14">
        <f t="shared" si="181"/>
        <v>4</v>
      </c>
      <c r="M1050" s="14">
        <f t="shared" si="182"/>
        <v>3</v>
      </c>
      <c r="N1050" s="14">
        <f t="shared" si="183"/>
        <v>3</v>
      </c>
      <c r="O1050">
        <f t="shared" si="184"/>
        <v>2016</v>
      </c>
      <c r="P1050">
        <f t="shared" si="185"/>
        <v>12</v>
      </c>
      <c r="Q1050">
        <f t="shared" si="186"/>
        <v>21</v>
      </c>
      <c r="R1050">
        <f>IF(E1050=0,1,(IF(E1050&lt;=5,2,(IF(E1050&lt;=10,3,(IF(E1050&gt;=11,4)))))))</f>
        <v>2</v>
      </c>
    </row>
    <row r="1051" spans="1:18" x14ac:dyDescent="0.2">
      <c r="A1051" s="8">
        <v>42725</v>
      </c>
      <c r="B1051" s="9">
        <v>511</v>
      </c>
      <c r="C1051" s="10">
        <v>0.25624999999999998</v>
      </c>
      <c r="D1051" s="9" t="s">
        <v>10</v>
      </c>
      <c r="E1051" s="9">
        <v>9</v>
      </c>
      <c r="F1051" s="9" t="s">
        <v>20</v>
      </c>
      <c r="G1051" s="13">
        <f t="shared" si="176"/>
        <v>9</v>
      </c>
      <c r="H1051">
        <f t="shared" si="177"/>
        <v>3</v>
      </c>
      <c r="I1051" s="14">
        <f t="shared" si="178"/>
        <v>7</v>
      </c>
      <c r="J1051" s="14">
        <f t="shared" si="179"/>
        <v>3</v>
      </c>
      <c r="K1051" s="14">
        <f t="shared" si="180"/>
        <v>1</v>
      </c>
      <c r="L1051" s="14">
        <f t="shared" si="181"/>
        <v>3</v>
      </c>
      <c r="M1051" s="14">
        <f t="shared" si="182"/>
        <v>2</v>
      </c>
      <c r="N1051" s="14">
        <f t="shared" si="183"/>
        <v>2</v>
      </c>
      <c r="O1051">
        <f t="shared" si="184"/>
        <v>2016</v>
      </c>
      <c r="P1051">
        <f t="shared" si="185"/>
        <v>12</v>
      </c>
      <c r="Q1051">
        <f t="shared" si="186"/>
        <v>21</v>
      </c>
      <c r="R1051">
        <f>IF(E1051=0,1,(IF(E1051&lt;=5,2,(IF(E1051&lt;=10,3,(IF(E1051&gt;=11,4)))))))</f>
        <v>3</v>
      </c>
    </row>
    <row r="1052" spans="1:18" x14ac:dyDescent="0.2">
      <c r="A1052" s="8">
        <v>42725</v>
      </c>
      <c r="B1052" s="9">
        <v>504</v>
      </c>
      <c r="C1052" s="10">
        <v>0.25833333333333303</v>
      </c>
      <c r="D1052" s="9" t="s">
        <v>10</v>
      </c>
      <c r="E1052" s="9">
        <v>4</v>
      </c>
      <c r="F1052" s="9" t="s">
        <v>18</v>
      </c>
      <c r="G1052" s="13">
        <f t="shared" si="176"/>
        <v>4</v>
      </c>
      <c r="H1052">
        <f t="shared" si="177"/>
        <v>3</v>
      </c>
      <c r="I1052" s="14">
        <f t="shared" si="178"/>
        <v>7</v>
      </c>
      <c r="J1052" s="14">
        <f t="shared" si="179"/>
        <v>4</v>
      </c>
      <c r="K1052" s="14">
        <f t="shared" si="180"/>
        <v>4</v>
      </c>
      <c r="L1052" s="14">
        <f t="shared" si="181"/>
        <v>4</v>
      </c>
      <c r="M1052" s="14">
        <f t="shared" si="182"/>
        <v>3</v>
      </c>
      <c r="N1052" s="14">
        <f t="shared" si="183"/>
        <v>3</v>
      </c>
      <c r="O1052">
        <f t="shared" si="184"/>
        <v>2016</v>
      </c>
      <c r="P1052">
        <f t="shared" si="185"/>
        <v>12</v>
      </c>
      <c r="Q1052">
        <f t="shared" si="186"/>
        <v>21</v>
      </c>
      <c r="R1052">
        <f>IF(E1052=0,1,(IF(E1052&lt;=5,2,(IF(E1052&lt;=10,3,(IF(E1052&gt;=11,4)))))))</f>
        <v>2</v>
      </c>
    </row>
    <row r="1053" spans="1:18" x14ac:dyDescent="0.2">
      <c r="A1053" s="8">
        <v>42725</v>
      </c>
      <c r="B1053" s="9">
        <v>505</v>
      </c>
      <c r="C1053" s="10">
        <v>0.26180555555555601</v>
      </c>
      <c r="D1053" s="9" t="s">
        <v>10</v>
      </c>
      <c r="E1053" s="9">
        <v>6</v>
      </c>
      <c r="F1053" s="9" t="s">
        <v>13</v>
      </c>
      <c r="G1053" s="13">
        <f t="shared" si="176"/>
        <v>5</v>
      </c>
      <c r="H1053">
        <f t="shared" si="177"/>
        <v>3</v>
      </c>
      <c r="I1053" s="14">
        <f t="shared" si="178"/>
        <v>7</v>
      </c>
      <c r="J1053" s="14">
        <f t="shared" si="179"/>
        <v>1</v>
      </c>
      <c r="K1053" s="14">
        <f t="shared" si="180"/>
        <v>3</v>
      </c>
      <c r="L1053" s="14">
        <f t="shared" si="181"/>
        <v>3</v>
      </c>
      <c r="M1053" s="14">
        <f t="shared" si="182"/>
        <v>4</v>
      </c>
      <c r="N1053" s="14">
        <f t="shared" si="183"/>
        <v>4</v>
      </c>
      <c r="O1053">
        <f t="shared" si="184"/>
        <v>2016</v>
      </c>
      <c r="P1053">
        <f t="shared" si="185"/>
        <v>12</v>
      </c>
      <c r="Q1053">
        <f t="shared" si="186"/>
        <v>21</v>
      </c>
      <c r="R1053">
        <f>IF(E1053=0,1,(IF(E1053&lt;=5,2,(IF(E1053&lt;=10,3,(IF(E1053&gt;=11,4)))))))</f>
        <v>3</v>
      </c>
    </row>
    <row r="1054" spans="1:18" x14ac:dyDescent="0.2">
      <c r="A1054" s="8">
        <v>42725</v>
      </c>
      <c r="B1054" s="9">
        <v>504</v>
      </c>
      <c r="C1054" s="10">
        <v>0.26805555555555599</v>
      </c>
      <c r="D1054" s="9" t="s">
        <v>10</v>
      </c>
      <c r="E1054" s="9">
        <v>4</v>
      </c>
      <c r="F1054" s="9" t="s">
        <v>13</v>
      </c>
      <c r="G1054" s="13">
        <f t="shared" si="176"/>
        <v>4</v>
      </c>
      <c r="H1054">
        <f t="shared" si="177"/>
        <v>3</v>
      </c>
      <c r="I1054" s="14">
        <f t="shared" si="178"/>
        <v>7</v>
      </c>
      <c r="J1054" s="14">
        <f t="shared" si="179"/>
        <v>1</v>
      </c>
      <c r="K1054" s="14">
        <f t="shared" si="180"/>
        <v>4</v>
      </c>
      <c r="L1054" s="14">
        <f t="shared" si="181"/>
        <v>4</v>
      </c>
      <c r="M1054" s="14">
        <f t="shared" si="182"/>
        <v>3</v>
      </c>
      <c r="N1054" s="14">
        <f t="shared" si="183"/>
        <v>3</v>
      </c>
      <c r="O1054">
        <f t="shared" si="184"/>
        <v>2016</v>
      </c>
      <c r="P1054">
        <f t="shared" si="185"/>
        <v>12</v>
      </c>
      <c r="Q1054">
        <f t="shared" si="186"/>
        <v>21</v>
      </c>
      <c r="R1054">
        <f>IF(E1054=0,1,(IF(E1054&lt;=5,2,(IF(E1054&lt;=10,3,(IF(E1054&gt;=11,4)))))))</f>
        <v>2</v>
      </c>
    </row>
    <row r="1055" spans="1:18" x14ac:dyDescent="0.2">
      <c r="A1055" s="8">
        <v>42725</v>
      </c>
      <c r="B1055" s="9">
        <v>506</v>
      </c>
      <c r="C1055" s="10">
        <v>0.27083333333333298</v>
      </c>
      <c r="D1055" s="9" t="s">
        <v>10</v>
      </c>
      <c r="E1055" s="9">
        <v>5</v>
      </c>
      <c r="F1055" s="9" t="s">
        <v>13</v>
      </c>
      <c r="G1055" s="13">
        <f t="shared" si="176"/>
        <v>6</v>
      </c>
      <c r="H1055">
        <f t="shared" si="177"/>
        <v>3</v>
      </c>
      <c r="I1055" s="14">
        <f t="shared" si="178"/>
        <v>7</v>
      </c>
      <c r="J1055" s="14">
        <f t="shared" si="179"/>
        <v>1</v>
      </c>
      <c r="K1055" s="14">
        <f t="shared" si="180"/>
        <v>4</v>
      </c>
      <c r="L1055" s="14">
        <f t="shared" si="181"/>
        <v>2</v>
      </c>
      <c r="M1055" s="14">
        <f t="shared" si="182"/>
        <v>2</v>
      </c>
      <c r="N1055" s="14">
        <f t="shared" si="183"/>
        <v>2</v>
      </c>
      <c r="O1055">
        <f t="shared" si="184"/>
        <v>2016</v>
      </c>
      <c r="P1055">
        <f t="shared" si="185"/>
        <v>12</v>
      </c>
      <c r="Q1055">
        <f t="shared" si="186"/>
        <v>21</v>
      </c>
      <c r="R1055">
        <f>IF(E1055=0,1,(IF(E1055&lt;=5,2,(IF(E1055&lt;=10,3,(IF(E1055&gt;=11,4)))))))</f>
        <v>2</v>
      </c>
    </row>
    <row r="1056" spans="1:18" x14ac:dyDescent="0.2">
      <c r="A1056" s="8">
        <v>42725</v>
      </c>
      <c r="B1056" s="9">
        <v>505</v>
      </c>
      <c r="C1056" s="10">
        <v>0.27152777777777798</v>
      </c>
      <c r="D1056" s="9" t="s">
        <v>10</v>
      </c>
      <c r="E1056" s="9">
        <v>6</v>
      </c>
      <c r="F1056" s="9" t="s">
        <v>13</v>
      </c>
      <c r="G1056" s="13">
        <f t="shared" si="176"/>
        <v>5</v>
      </c>
      <c r="H1056">
        <f t="shared" si="177"/>
        <v>3</v>
      </c>
      <c r="I1056" s="14">
        <f t="shared" si="178"/>
        <v>7</v>
      </c>
      <c r="J1056" s="14">
        <f t="shared" si="179"/>
        <v>1</v>
      </c>
      <c r="K1056" s="14">
        <f t="shared" si="180"/>
        <v>3</v>
      </c>
      <c r="L1056" s="14">
        <f t="shared" si="181"/>
        <v>3</v>
      </c>
      <c r="M1056" s="14">
        <f t="shared" si="182"/>
        <v>4</v>
      </c>
      <c r="N1056" s="14">
        <f t="shared" si="183"/>
        <v>4</v>
      </c>
      <c r="O1056">
        <f t="shared" si="184"/>
        <v>2016</v>
      </c>
      <c r="P1056">
        <f t="shared" si="185"/>
        <v>12</v>
      </c>
      <c r="Q1056">
        <f t="shared" si="186"/>
        <v>21</v>
      </c>
      <c r="R1056">
        <f>IF(E1056=0,1,(IF(E1056&lt;=5,2,(IF(E1056&lt;=10,3,(IF(E1056&gt;=11,4)))))))</f>
        <v>3</v>
      </c>
    </row>
    <row r="1057" spans="1:18" x14ac:dyDescent="0.2">
      <c r="A1057" s="8">
        <v>42725</v>
      </c>
      <c r="B1057" s="9">
        <v>506</v>
      </c>
      <c r="C1057" s="10">
        <v>0.27500000000000002</v>
      </c>
      <c r="D1057" s="9" t="s">
        <v>10</v>
      </c>
      <c r="E1057" s="9">
        <v>4</v>
      </c>
      <c r="F1057" s="9" t="s">
        <v>18</v>
      </c>
      <c r="G1057" s="13">
        <f t="shared" si="176"/>
        <v>6</v>
      </c>
      <c r="H1057">
        <f t="shared" si="177"/>
        <v>3</v>
      </c>
      <c r="I1057" s="14">
        <f t="shared" si="178"/>
        <v>7</v>
      </c>
      <c r="J1057" s="14">
        <f t="shared" si="179"/>
        <v>4</v>
      </c>
      <c r="K1057" s="14">
        <f t="shared" si="180"/>
        <v>4</v>
      </c>
      <c r="L1057" s="14">
        <f t="shared" si="181"/>
        <v>2</v>
      </c>
      <c r="M1057" s="14">
        <f t="shared" si="182"/>
        <v>2</v>
      </c>
      <c r="N1057" s="14">
        <f t="shared" si="183"/>
        <v>2</v>
      </c>
      <c r="O1057">
        <f t="shared" si="184"/>
        <v>2016</v>
      </c>
      <c r="P1057">
        <f t="shared" si="185"/>
        <v>12</v>
      </c>
      <c r="Q1057">
        <f t="shared" si="186"/>
        <v>21</v>
      </c>
      <c r="R1057">
        <f>IF(E1057=0,1,(IF(E1057&lt;=5,2,(IF(E1057&lt;=10,3,(IF(E1057&gt;=11,4)))))))</f>
        <v>2</v>
      </c>
    </row>
    <row r="1058" spans="1:18" x14ac:dyDescent="0.2">
      <c r="A1058" s="8">
        <v>42725</v>
      </c>
      <c r="B1058" s="9">
        <v>511</v>
      </c>
      <c r="C1058" s="10">
        <v>0.27847222222222201</v>
      </c>
      <c r="D1058" s="9" t="s">
        <v>10</v>
      </c>
      <c r="E1058" s="9">
        <v>3</v>
      </c>
      <c r="F1058" s="9" t="s">
        <v>20</v>
      </c>
      <c r="G1058" s="13">
        <f t="shared" si="176"/>
        <v>9</v>
      </c>
      <c r="H1058">
        <f t="shared" si="177"/>
        <v>3</v>
      </c>
      <c r="I1058" s="14">
        <f t="shared" si="178"/>
        <v>7</v>
      </c>
      <c r="J1058" s="14">
        <f t="shared" si="179"/>
        <v>3</v>
      </c>
      <c r="K1058" s="14">
        <f t="shared" si="180"/>
        <v>1</v>
      </c>
      <c r="L1058" s="14">
        <f t="shared" si="181"/>
        <v>3</v>
      </c>
      <c r="M1058" s="14">
        <f t="shared" si="182"/>
        <v>2</v>
      </c>
      <c r="N1058" s="14">
        <f t="shared" si="183"/>
        <v>2</v>
      </c>
      <c r="O1058">
        <f t="shared" si="184"/>
        <v>2016</v>
      </c>
      <c r="P1058">
        <f t="shared" si="185"/>
        <v>12</v>
      </c>
      <c r="Q1058">
        <f t="shared" si="186"/>
        <v>21</v>
      </c>
      <c r="R1058">
        <f>IF(E1058=0,1,(IF(E1058&lt;=5,2,(IF(E1058&lt;=10,3,(IF(E1058&gt;=11,4)))))))</f>
        <v>2</v>
      </c>
    </row>
    <row r="1059" spans="1:18" x14ac:dyDescent="0.2">
      <c r="A1059" s="8">
        <v>42725</v>
      </c>
      <c r="B1059" s="9">
        <v>501</v>
      </c>
      <c r="C1059" s="10">
        <v>0.29166666666666702</v>
      </c>
      <c r="D1059" s="9" t="s">
        <v>10</v>
      </c>
      <c r="E1059" s="9">
        <v>6</v>
      </c>
      <c r="F1059" s="9" t="s">
        <v>18</v>
      </c>
      <c r="G1059" s="13">
        <f t="shared" si="176"/>
        <v>1</v>
      </c>
      <c r="H1059">
        <f t="shared" si="177"/>
        <v>3</v>
      </c>
      <c r="I1059" s="14">
        <f t="shared" si="178"/>
        <v>8</v>
      </c>
      <c r="J1059" s="14">
        <f t="shared" si="179"/>
        <v>4</v>
      </c>
      <c r="K1059" s="14">
        <f t="shared" si="180"/>
        <v>3</v>
      </c>
      <c r="L1059" s="14">
        <f t="shared" si="181"/>
        <v>2</v>
      </c>
      <c r="M1059" s="14">
        <f t="shared" si="182"/>
        <v>1</v>
      </c>
      <c r="N1059" s="14">
        <f t="shared" si="183"/>
        <v>1</v>
      </c>
      <c r="O1059">
        <f t="shared" si="184"/>
        <v>2016</v>
      </c>
      <c r="P1059">
        <f t="shared" si="185"/>
        <v>12</v>
      </c>
      <c r="Q1059">
        <f t="shared" si="186"/>
        <v>21</v>
      </c>
      <c r="R1059">
        <f>IF(E1059=0,1,(IF(E1059&lt;=5,2,(IF(E1059&lt;=10,3,(IF(E1059&gt;=11,4)))))))</f>
        <v>3</v>
      </c>
    </row>
    <row r="1060" spans="1:18" x14ac:dyDescent="0.2">
      <c r="A1060" s="8">
        <v>42725</v>
      </c>
      <c r="B1060" s="9">
        <v>504</v>
      </c>
      <c r="C1060" s="10">
        <v>0.31736111111111098</v>
      </c>
      <c r="D1060" s="9" t="s">
        <v>10</v>
      </c>
      <c r="E1060" s="9">
        <v>4</v>
      </c>
      <c r="F1060" s="9" t="s">
        <v>19</v>
      </c>
      <c r="G1060" s="13">
        <f t="shared" si="176"/>
        <v>4</v>
      </c>
      <c r="H1060">
        <f t="shared" si="177"/>
        <v>3</v>
      </c>
      <c r="I1060" s="14">
        <f t="shared" si="178"/>
        <v>8</v>
      </c>
      <c r="J1060" s="14">
        <f t="shared" si="179"/>
        <v>2</v>
      </c>
      <c r="K1060" s="14">
        <f t="shared" si="180"/>
        <v>4</v>
      </c>
      <c r="L1060" s="14">
        <f t="shared" si="181"/>
        <v>4</v>
      </c>
      <c r="M1060" s="14">
        <f t="shared" si="182"/>
        <v>3</v>
      </c>
      <c r="N1060" s="14">
        <f t="shared" si="183"/>
        <v>3</v>
      </c>
      <c r="O1060">
        <f t="shared" si="184"/>
        <v>2016</v>
      </c>
      <c r="P1060">
        <f t="shared" si="185"/>
        <v>12</v>
      </c>
      <c r="Q1060">
        <f t="shared" si="186"/>
        <v>21</v>
      </c>
      <c r="R1060">
        <f>IF(E1060=0,1,(IF(E1060&lt;=5,2,(IF(E1060&lt;=10,3,(IF(E1060&gt;=11,4)))))))</f>
        <v>2</v>
      </c>
    </row>
    <row r="1061" spans="1:18" x14ac:dyDescent="0.2">
      <c r="A1061" s="8">
        <v>42725</v>
      </c>
      <c r="B1061" s="9">
        <v>504</v>
      </c>
      <c r="C1061" s="10">
        <v>0.329166666666667</v>
      </c>
      <c r="D1061" s="9" t="s">
        <v>10</v>
      </c>
      <c r="E1061" s="9">
        <v>4</v>
      </c>
      <c r="F1061" s="9" t="s">
        <v>13</v>
      </c>
      <c r="G1061" s="13">
        <f t="shared" si="176"/>
        <v>4</v>
      </c>
      <c r="H1061">
        <f t="shared" si="177"/>
        <v>3</v>
      </c>
      <c r="I1061" s="14">
        <f t="shared" si="178"/>
        <v>8</v>
      </c>
      <c r="J1061" s="14">
        <f t="shared" si="179"/>
        <v>1</v>
      </c>
      <c r="K1061" s="14">
        <f t="shared" si="180"/>
        <v>4</v>
      </c>
      <c r="L1061" s="14">
        <f t="shared" si="181"/>
        <v>4</v>
      </c>
      <c r="M1061" s="14">
        <f t="shared" si="182"/>
        <v>3</v>
      </c>
      <c r="N1061" s="14">
        <f t="shared" si="183"/>
        <v>3</v>
      </c>
      <c r="O1061">
        <f t="shared" si="184"/>
        <v>2016</v>
      </c>
      <c r="P1061">
        <f t="shared" si="185"/>
        <v>12</v>
      </c>
      <c r="Q1061">
        <f t="shared" si="186"/>
        <v>21</v>
      </c>
      <c r="R1061">
        <f>IF(E1061=0,1,(IF(E1061&lt;=5,2,(IF(E1061&lt;=10,3,(IF(E1061&gt;=11,4)))))))</f>
        <v>2</v>
      </c>
    </row>
    <row r="1062" spans="1:18" x14ac:dyDescent="0.2">
      <c r="A1062" s="8">
        <v>42725</v>
      </c>
      <c r="B1062" s="9">
        <v>510</v>
      </c>
      <c r="C1062" s="10">
        <v>0.33194444444444399</v>
      </c>
      <c r="D1062" s="9" t="s">
        <v>10</v>
      </c>
      <c r="E1062" s="9">
        <v>4</v>
      </c>
      <c r="F1062" s="9" t="s">
        <v>13</v>
      </c>
      <c r="G1062" s="13">
        <f t="shared" si="176"/>
        <v>8</v>
      </c>
      <c r="H1062">
        <f t="shared" si="177"/>
        <v>3</v>
      </c>
      <c r="I1062" s="14">
        <f t="shared" si="178"/>
        <v>8</v>
      </c>
      <c r="J1062" s="14">
        <f t="shared" si="179"/>
        <v>1</v>
      </c>
      <c r="K1062" s="14">
        <f t="shared" si="180"/>
        <v>1</v>
      </c>
      <c r="L1062" s="14">
        <f t="shared" si="181"/>
        <v>3</v>
      </c>
      <c r="M1062" s="14">
        <f t="shared" si="182"/>
        <v>3</v>
      </c>
      <c r="N1062" s="14">
        <f t="shared" si="183"/>
        <v>3</v>
      </c>
      <c r="O1062">
        <f t="shared" si="184"/>
        <v>2016</v>
      </c>
      <c r="P1062">
        <f t="shared" si="185"/>
        <v>12</v>
      </c>
      <c r="Q1062">
        <f t="shared" si="186"/>
        <v>21</v>
      </c>
      <c r="R1062">
        <f>IF(E1062=0,1,(IF(E1062&lt;=5,2,(IF(E1062&lt;=10,3,(IF(E1062&gt;=11,4)))))))</f>
        <v>2</v>
      </c>
    </row>
    <row r="1063" spans="1:18" x14ac:dyDescent="0.2">
      <c r="A1063" s="8">
        <v>42725</v>
      </c>
      <c r="B1063" s="9">
        <v>504</v>
      </c>
      <c r="C1063" s="10">
        <v>0.33263888888888898</v>
      </c>
      <c r="D1063" s="9" t="s">
        <v>10</v>
      </c>
      <c r="E1063" s="9">
        <v>4</v>
      </c>
      <c r="F1063" s="9" t="s">
        <v>18</v>
      </c>
      <c r="G1063" s="13">
        <f t="shared" si="176"/>
        <v>4</v>
      </c>
      <c r="H1063">
        <f t="shared" si="177"/>
        <v>3</v>
      </c>
      <c r="I1063" s="14">
        <f t="shared" si="178"/>
        <v>8</v>
      </c>
      <c r="J1063" s="14">
        <f t="shared" si="179"/>
        <v>4</v>
      </c>
      <c r="K1063" s="14">
        <f t="shared" si="180"/>
        <v>4</v>
      </c>
      <c r="L1063" s="14">
        <f t="shared" si="181"/>
        <v>4</v>
      </c>
      <c r="M1063" s="14">
        <f t="shared" si="182"/>
        <v>3</v>
      </c>
      <c r="N1063" s="14">
        <f t="shared" si="183"/>
        <v>3</v>
      </c>
      <c r="O1063">
        <f t="shared" si="184"/>
        <v>2016</v>
      </c>
      <c r="P1063">
        <f t="shared" si="185"/>
        <v>12</v>
      </c>
      <c r="Q1063">
        <f t="shared" si="186"/>
        <v>21</v>
      </c>
      <c r="R1063">
        <f>IF(E1063=0,1,(IF(E1063&lt;=5,2,(IF(E1063&lt;=10,3,(IF(E1063&gt;=11,4)))))))</f>
        <v>2</v>
      </c>
    </row>
    <row r="1064" spans="1:18" x14ac:dyDescent="0.2">
      <c r="A1064" s="8">
        <v>42725</v>
      </c>
      <c r="B1064" s="9">
        <v>512</v>
      </c>
      <c r="C1064" s="10">
        <v>0.36944444444444402</v>
      </c>
      <c r="D1064" s="9" t="s">
        <v>10</v>
      </c>
      <c r="E1064" s="9">
        <v>3</v>
      </c>
      <c r="F1064" s="9" t="s">
        <v>18</v>
      </c>
      <c r="G1064" s="13">
        <f t="shared" si="176"/>
        <v>10</v>
      </c>
      <c r="H1064">
        <f t="shared" si="177"/>
        <v>3</v>
      </c>
      <c r="I1064" s="14">
        <f t="shared" si="178"/>
        <v>9</v>
      </c>
      <c r="J1064" s="14">
        <f t="shared" si="179"/>
        <v>4</v>
      </c>
      <c r="K1064" s="14">
        <f t="shared" si="180"/>
        <v>3</v>
      </c>
      <c r="L1064" s="14">
        <f t="shared" si="181"/>
        <v>1</v>
      </c>
      <c r="M1064" s="14">
        <f t="shared" si="182"/>
        <v>3</v>
      </c>
      <c r="N1064" s="14">
        <f t="shared" si="183"/>
        <v>3</v>
      </c>
      <c r="O1064">
        <f t="shared" si="184"/>
        <v>2016</v>
      </c>
      <c r="P1064">
        <f t="shared" si="185"/>
        <v>12</v>
      </c>
      <c r="Q1064">
        <f t="shared" si="186"/>
        <v>21</v>
      </c>
      <c r="R1064">
        <f>IF(E1064=0,1,(IF(E1064&lt;=5,2,(IF(E1064&lt;=10,3,(IF(E1064&gt;=11,4)))))))</f>
        <v>2</v>
      </c>
    </row>
    <row r="1065" spans="1:18" x14ac:dyDescent="0.2">
      <c r="A1065" s="8">
        <v>42725</v>
      </c>
      <c r="B1065" s="9">
        <v>510</v>
      </c>
      <c r="C1065" s="10">
        <v>0.391666666666667</v>
      </c>
      <c r="D1065" s="9" t="s">
        <v>10</v>
      </c>
      <c r="E1065" s="9">
        <v>4</v>
      </c>
      <c r="F1065" s="9" t="s">
        <v>13</v>
      </c>
      <c r="G1065" s="13">
        <f t="shared" si="176"/>
        <v>8</v>
      </c>
      <c r="H1065">
        <f t="shared" si="177"/>
        <v>3</v>
      </c>
      <c r="I1065" s="14">
        <f t="shared" si="178"/>
        <v>10</v>
      </c>
      <c r="J1065" s="14">
        <f t="shared" si="179"/>
        <v>1</v>
      </c>
      <c r="K1065" s="14">
        <f t="shared" si="180"/>
        <v>1</v>
      </c>
      <c r="L1065" s="14">
        <f t="shared" si="181"/>
        <v>3</v>
      </c>
      <c r="M1065" s="14">
        <f t="shared" si="182"/>
        <v>3</v>
      </c>
      <c r="N1065" s="14">
        <f t="shared" si="183"/>
        <v>3</v>
      </c>
      <c r="O1065">
        <f t="shared" si="184"/>
        <v>2016</v>
      </c>
      <c r="P1065">
        <f t="shared" si="185"/>
        <v>12</v>
      </c>
      <c r="Q1065">
        <f t="shared" si="186"/>
        <v>21</v>
      </c>
      <c r="R1065">
        <f>IF(E1065=0,1,(IF(E1065&lt;=5,2,(IF(E1065&lt;=10,3,(IF(E1065&gt;=11,4)))))))</f>
        <v>2</v>
      </c>
    </row>
    <row r="1066" spans="1:18" x14ac:dyDescent="0.2">
      <c r="A1066" s="8">
        <v>42725</v>
      </c>
      <c r="B1066" s="9">
        <v>510</v>
      </c>
      <c r="C1066" s="10">
        <v>0.39861111111111103</v>
      </c>
      <c r="D1066" s="9" t="s">
        <v>10</v>
      </c>
      <c r="E1066" s="9">
        <v>4</v>
      </c>
      <c r="F1066" s="9" t="s">
        <v>13</v>
      </c>
      <c r="G1066" s="13">
        <f t="shared" si="176"/>
        <v>8</v>
      </c>
      <c r="H1066">
        <f t="shared" si="177"/>
        <v>3</v>
      </c>
      <c r="I1066" s="14">
        <f t="shared" si="178"/>
        <v>10</v>
      </c>
      <c r="J1066" s="14">
        <f t="shared" si="179"/>
        <v>1</v>
      </c>
      <c r="K1066" s="14">
        <f t="shared" si="180"/>
        <v>1</v>
      </c>
      <c r="L1066" s="14">
        <f t="shared" si="181"/>
        <v>3</v>
      </c>
      <c r="M1066" s="14">
        <f t="shared" si="182"/>
        <v>3</v>
      </c>
      <c r="N1066" s="14">
        <f t="shared" si="183"/>
        <v>3</v>
      </c>
      <c r="O1066">
        <f t="shared" si="184"/>
        <v>2016</v>
      </c>
      <c r="P1066">
        <f t="shared" si="185"/>
        <v>12</v>
      </c>
      <c r="Q1066">
        <f t="shared" si="186"/>
        <v>21</v>
      </c>
      <c r="R1066">
        <f>IF(E1066=0,1,(IF(E1066&lt;=5,2,(IF(E1066&lt;=10,3,(IF(E1066&gt;=11,4)))))))</f>
        <v>2</v>
      </c>
    </row>
    <row r="1067" spans="1:18" x14ac:dyDescent="0.2">
      <c r="A1067" s="8">
        <v>42725</v>
      </c>
      <c r="B1067" s="9">
        <v>505</v>
      </c>
      <c r="C1067" s="10">
        <v>0.421527777777778</v>
      </c>
      <c r="D1067" s="9" t="s">
        <v>10</v>
      </c>
      <c r="E1067" s="9">
        <v>48</v>
      </c>
      <c r="F1067" s="9" t="s">
        <v>18</v>
      </c>
      <c r="G1067" s="13">
        <f t="shared" si="176"/>
        <v>5</v>
      </c>
      <c r="H1067">
        <f t="shared" si="177"/>
        <v>3</v>
      </c>
      <c r="I1067" s="14">
        <f t="shared" si="178"/>
        <v>11</v>
      </c>
      <c r="J1067" s="14">
        <f t="shared" si="179"/>
        <v>4</v>
      </c>
      <c r="K1067" s="14">
        <f t="shared" si="180"/>
        <v>3</v>
      </c>
      <c r="L1067" s="14">
        <f t="shared" si="181"/>
        <v>3</v>
      </c>
      <c r="M1067" s="14">
        <f t="shared" si="182"/>
        <v>4</v>
      </c>
      <c r="N1067" s="14">
        <f t="shared" si="183"/>
        <v>4</v>
      </c>
      <c r="O1067">
        <f t="shared" si="184"/>
        <v>2016</v>
      </c>
      <c r="P1067">
        <f t="shared" si="185"/>
        <v>12</v>
      </c>
      <c r="Q1067">
        <f t="shared" si="186"/>
        <v>21</v>
      </c>
      <c r="R1067">
        <f>IF(E1067=0,1,(IF(E1067&lt;=5,2,(IF(E1067&lt;=10,3,(IF(E1067&gt;=11,4)))))))</f>
        <v>4</v>
      </c>
    </row>
    <row r="1068" spans="1:18" x14ac:dyDescent="0.2">
      <c r="A1068" s="8">
        <v>42725</v>
      </c>
      <c r="B1068" s="9">
        <v>504</v>
      </c>
      <c r="C1068" s="10">
        <v>0.43263888888888902</v>
      </c>
      <c r="D1068" s="9" t="s">
        <v>10</v>
      </c>
      <c r="E1068" s="9">
        <v>46</v>
      </c>
      <c r="F1068" s="9" t="s">
        <v>20</v>
      </c>
      <c r="G1068" s="13">
        <f t="shared" si="176"/>
        <v>4</v>
      </c>
      <c r="H1068">
        <f t="shared" si="177"/>
        <v>3</v>
      </c>
      <c r="I1068" s="14">
        <f t="shared" si="178"/>
        <v>11</v>
      </c>
      <c r="J1068" s="14">
        <f t="shared" si="179"/>
        <v>3</v>
      </c>
      <c r="K1068" s="14">
        <f t="shared" si="180"/>
        <v>4</v>
      </c>
      <c r="L1068" s="14">
        <f t="shared" si="181"/>
        <v>4</v>
      </c>
      <c r="M1068" s="14">
        <f t="shared" si="182"/>
        <v>3</v>
      </c>
      <c r="N1068" s="14">
        <f t="shared" si="183"/>
        <v>3</v>
      </c>
      <c r="O1068">
        <f t="shared" si="184"/>
        <v>2016</v>
      </c>
      <c r="P1068">
        <f t="shared" si="185"/>
        <v>12</v>
      </c>
      <c r="Q1068">
        <f t="shared" si="186"/>
        <v>21</v>
      </c>
      <c r="R1068">
        <f>IF(E1068=0,1,(IF(E1068&lt;=5,2,(IF(E1068&lt;=10,3,(IF(E1068&gt;=11,4)))))))</f>
        <v>4</v>
      </c>
    </row>
    <row r="1069" spans="1:18" x14ac:dyDescent="0.2">
      <c r="A1069" s="8">
        <v>42725</v>
      </c>
      <c r="B1069" s="9">
        <v>504</v>
      </c>
      <c r="C1069" s="10">
        <v>0.50208333333333299</v>
      </c>
      <c r="D1069" s="9" t="s">
        <v>10</v>
      </c>
      <c r="E1069" s="9">
        <v>14</v>
      </c>
      <c r="F1069" s="9" t="s">
        <v>13</v>
      </c>
      <c r="G1069" s="13">
        <f t="shared" si="176"/>
        <v>4</v>
      </c>
      <c r="H1069">
        <f t="shared" si="177"/>
        <v>3</v>
      </c>
      <c r="I1069" s="14">
        <f t="shared" si="178"/>
        <v>13</v>
      </c>
      <c r="J1069" s="14">
        <f t="shared" si="179"/>
        <v>1</v>
      </c>
      <c r="K1069" s="14">
        <f t="shared" si="180"/>
        <v>4</v>
      </c>
      <c r="L1069" s="14">
        <f t="shared" si="181"/>
        <v>4</v>
      </c>
      <c r="M1069" s="14">
        <f t="shared" si="182"/>
        <v>3</v>
      </c>
      <c r="N1069" s="14">
        <f t="shared" si="183"/>
        <v>3</v>
      </c>
      <c r="O1069">
        <f t="shared" si="184"/>
        <v>2016</v>
      </c>
      <c r="P1069">
        <f t="shared" si="185"/>
        <v>12</v>
      </c>
      <c r="Q1069">
        <f t="shared" si="186"/>
        <v>21</v>
      </c>
      <c r="R1069">
        <f>IF(E1069=0,1,(IF(E1069&lt;=5,2,(IF(E1069&lt;=10,3,(IF(E1069&gt;=11,4)))))))</f>
        <v>4</v>
      </c>
    </row>
    <row r="1070" spans="1:18" x14ac:dyDescent="0.2">
      <c r="A1070" s="8">
        <v>42725</v>
      </c>
      <c r="B1070" s="9">
        <v>504</v>
      </c>
      <c r="C1070" s="10">
        <v>0.51875000000000004</v>
      </c>
      <c r="D1070" s="9" t="s">
        <v>10</v>
      </c>
      <c r="E1070" s="9">
        <v>16</v>
      </c>
      <c r="F1070" s="9" t="s">
        <v>20</v>
      </c>
      <c r="G1070" s="13">
        <f t="shared" si="176"/>
        <v>4</v>
      </c>
      <c r="H1070">
        <f t="shared" si="177"/>
        <v>3</v>
      </c>
      <c r="I1070" s="14">
        <f t="shared" si="178"/>
        <v>13</v>
      </c>
      <c r="J1070" s="14">
        <f t="shared" si="179"/>
        <v>3</v>
      </c>
      <c r="K1070" s="14">
        <f t="shared" si="180"/>
        <v>4</v>
      </c>
      <c r="L1070" s="14">
        <f t="shared" si="181"/>
        <v>4</v>
      </c>
      <c r="M1070" s="14">
        <f t="shared" si="182"/>
        <v>3</v>
      </c>
      <c r="N1070" s="14">
        <f t="shared" si="183"/>
        <v>3</v>
      </c>
      <c r="O1070">
        <f t="shared" si="184"/>
        <v>2016</v>
      </c>
      <c r="P1070">
        <f t="shared" si="185"/>
        <v>12</v>
      </c>
      <c r="Q1070">
        <f t="shared" si="186"/>
        <v>21</v>
      </c>
      <c r="R1070">
        <f>IF(E1070=0,1,(IF(E1070&lt;=5,2,(IF(E1070&lt;=10,3,(IF(E1070&gt;=11,4)))))))</f>
        <v>4</v>
      </c>
    </row>
    <row r="1071" spans="1:18" x14ac:dyDescent="0.2">
      <c r="A1071" s="8">
        <v>42725</v>
      </c>
      <c r="B1071" s="9">
        <v>504</v>
      </c>
      <c r="C1071" s="10">
        <v>0.55347222222222203</v>
      </c>
      <c r="D1071" s="9" t="s">
        <v>10</v>
      </c>
      <c r="E1071" s="9">
        <v>8</v>
      </c>
      <c r="F1071" s="9" t="s">
        <v>13</v>
      </c>
      <c r="G1071" s="13">
        <f t="shared" si="176"/>
        <v>4</v>
      </c>
      <c r="H1071">
        <f t="shared" si="177"/>
        <v>3</v>
      </c>
      <c r="I1071" s="14">
        <f t="shared" si="178"/>
        <v>14</v>
      </c>
      <c r="J1071" s="14">
        <f t="shared" si="179"/>
        <v>1</v>
      </c>
      <c r="K1071" s="14">
        <f t="shared" si="180"/>
        <v>4</v>
      </c>
      <c r="L1071" s="14">
        <f t="shared" si="181"/>
        <v>4</v>
      </c>
      <c r="M1071" s="14">
        <f t="shared" si="182"/>
        <v>3</v>
      </c>
      <c r="N1071" s="14">
        <f t="shared" si="183"/>
        <v>3</v>
      </c>
      <c r="O1071">
        <f t="shared" si="184"/>
        <v>2016</v>
      </c>
      <c r="P1071">
        <f t="shared" si="185"/>
        <v>12</v>
      </c>
      <c r="Q1071">
        <f t="shared" si="186"/>
        <v>21</v>
      </c>
      <c r="R1071">
        <f>IF(E1071=0,1,(IF(E1071&lt;=5,2,(IF(E1071&lt;=10,3,(IF(E1071&gt;=11,4)))))))</f>
        <v>3</v>
      </c>
    </row>
    <row r="1072" spans="1:18" x14ac:dyDescent="0.2">
      <c r="A1072" s="8">
        <v>42725</v>
      </c>
      <c r="B1072" s="9">
        <v>505</v>
      </c>
      <c r="C1072" s="10">
        <v>0.5625</v>
      </c>
      <c r="D1072" s="9" t="s">
        <v>10</v>
      </c>
      <c r="E1072" s="9">
        <v>38</v>
      </c>
      <c r="F1072" s="9" t="s">
        <v>18</v>
      </c>
      <c r="G1072" s="13">
        <f t="shared" si="176"/>
        <v>5</v>
      </c>
      <c r="H1072">
        <f t="shared" si="177"/>
        <v>3</v>
      </c>
      <c r="I1072" s="14">
        <f t="shared" si="178"/>
        <v>14</v>
      </c>
      <c r="J1072" s="14">
        <f t="shared" si="179"/>
        <v>4</v>
      </c>
      <c r="K1072" s="14">
        <f t="shared" si="180"/>
        <v>3</v>
      </c>
      <c r="L1072" s="14">
        <f t="shared" si="181"/>
        <v>3</v>
      </c>
      <c r="M1072" s="14">
        <f t="shared" si="182"/>
        <v>4</v>
      </c>
      <c r="N1072" s="14">
        <f t="shared" si="183"/>
        <v>4</v>
      </c>
      <c r="O1072">
        <f t="shared" si="184"/>
        <v>2016</v>
      </c>
      <c r="P1072">
        <f t="shared" si="185"/>
        <v>12</v>
      </c>
      <c r="Q1072">
        <f t="shared" si="186"/>
        <v>21</v>
      </c>
      <c r="R1072">
        <f>IF(E1072=0,1,(IF(E1072&lt;=5,2,(IF(E1072&lt;=10,3,(IF(E1072&gt;=11,4)))))))</f>
        <v>4</v>
      </c>
    </row>
    <row r="1073" spans="1:18" x14ac:dyDescent="0.2">
      <c r="A1073" s="8">
        <v>42725</v>
      </c>
      <c r="B1073" s="9">
        <v>510</v>
      </c>
      <c r="C1073" s="10">
        <v>0.58194444444444404</v>
      </c>
      <c r="D1073" s="9" t="s">
        <v>10</v>
      </c>
      <c r="E1073" s="9">
        <v>8</v>
      </c>
      <c r="F1073" s="9" t="s">
        <v>18</v>
      </c>
      <c r="G1073" s="13">
        <f t="shared" si="176"/>
        <v>8</v>
      </c>
      <c r="H1073">
        <f t="shared" si="177"/>
        <v>3</v>
      </c>
      <c r="I1073" s="14">
        <f t="shared" si="178"/>
        <v>14</v>
      </c>
      <c r="J1073" s="14">
        <f t="shared" si="179"/>
        <v>4</v>
      </c>
      <c r="K1073" s="14">
        <f t="shared" si="180"/>
        <v>1</v>
      </c>
      <c r="L1073" s="14">
        <f t="shared" si="181"/>
        <v>3</v>
      </c>
      <c r="M1073" s="14">
        <f t="shared" si="182"/>
        <v>3</v>
      </c>
      <c r="N1073" s="14">
        <f t="shared" si="183"/>
        <v>3</v>
      </c>
      <c r="O1073">
        <f t="shared" si="184"/>
        <v>2016</v>
      </c>
      <c r="P1073">
        <f t="shared" si="185"/>
        <v>12</v>
      </c>
      <c r="Q1073">
        <f t="shared" si="186"/>
        <v>21</v>
      </c>
      <c r="R1073">
        <f>IF(E1073=0,1,(IF(E1073&lt;=5,2,(IF(E1073&lt;=10,3,(IF(E1073&gt;=11,4)))))))</f>
        <v>3</v>
      </c>
    </row>
    <row r="1074" spans="1:18" x14ac:dyDescent="0.2">
      <c r="A1074" s="8">
        <v>42725</v>
      </c>
      <c r="B1074" s="9">
        <v>504</v>
      </c>
      <c r="C1074" s="10">
        <v>0.60624999999999996</v>
      </c>
      <c r="D1074" s="9" t="s">
        <v>10</v>
      </c>
      <c r="E1074" s="9">
        <v>20</v>
      </c>
      <c r="F1074" s="9" t="s">
        <v>18</v>
      </c>
      <c r="G1074" s="13">
        <f t="shared" si="176"/>
        <v>4</v>
      </c>
      <c r="H1074">
        <f t="shared" si="177"/>
        <v>3</v>
      </c>
      <c r="I1074" s="14">
        <f t="shared" si="178"/>
        <v>15</v>
      </c>
      <c r="J1074" s="14">
        <f t="shared" si="179"/>
        <v>4</v>
      </c>
      <c r="K1074" s="14">
        <f t="shared" si="180"/>
        <v>4</v>
      </c>
      <c r="L1074" s="14">
        <f t="shared" si="181"/>
        <v>4</v>
      </c>
      <c r="M1074" s="14">
        <f t="shared" si="182"/>
        <v>3</v>
      </c>
      <c r="N1074" s="14">
        <f t="shared" si="183"/>
        <v>3</v>
      </c>
      <c r="O1074">
        <f t="shared" si="184"/>
        <v>2016</v>
      </c>
      <c r="P1074">
        <f t="shared" si="185"/>
        <v>12</v>
      </c>
      <c r="Q1074">
        <f t="shared" si="186"/>
        <v>21</v>
      </c>
      <c r="R1074">
        <f>IF(E1074=0,1,(IF(E1074&lt;=5,2,(IF(E1074&lt;=10,3,(IF(E1074&gt;=11,4)))))))</f>
        <v>4</v>
      </c>
    </row>
    <row r="1075" spans="1:18" x14ac:dyDescent="0.2">
      <c r="A1075" s="8">
        <v>42725</v>
      </c>
      <c r="B1075" s="9">
        <v>511</v>
      </c>
      <c r="C1075" s="10">
        <v>0.63124999999999998</v>
      </c>
      <c r="D1075" s="9" t="s">
        <v>10</v>
      </c>
      <c r="E1075" s="9">
        <v>5</v>
      </c>
      <c r="F1075" s="9" t="s">
        <v>13</v>
      </c>
      <c r="G1075" s="13">
        <f t="shared" si="176"/>
        <v>9</v>
      </c>
      <c r="H1075">
        <f t="shared" si="177"/>
        <v>3</v>
      </c>
      <c r="I1075" s="14">
        <f t="shared" si="178"/>
        <v>16</v>
      </c>
      <c r="J1075" s="14">
        <f t="shared" si="179"/>
        <v>1</v>
      </c>
      <c r="K1075" s="14">
        <f t="shared" si="180"/>
        <v>1</v>
      </c>
      <c r="L1075" s="14">
        <f t="shared" si="181"/>
        <v>3</v>
      </c>
      <c r="M1075" s="14">
        <f t="shared" si="182"/>
        <v>2</v>
      </c>
      <c r="N1075" s="14">
        <f t="shared" si="183"/>
        <v>2</v>
      </c>
      <c r="O1075">
        <f t="shared" si="184"/>
        <v>2016</v>
      </c>
      <c r="P1075">
        <f t="shared" si="185"/>
        <v>12</v>
      </c>
      <c r="Q1075">
        <f t="shared" si="186"/>
        <v>21</v>
      </c>
      <c r="R1075">
        <f>IF(E1075=0,1,(IF(E1075&lt;=5,2,(IF(E1075&lt;=10,3,(IF(E1075&gt;=11,4)))))))</f>
        <v>2</v>
      </c>
    </row>
    <row r="1076" spans="1:18" x14ac:dyDescent="0.2">
      <c r="A1076" s="8">
        <v>42725</v>
      </c>
      <c r="B1076" s="9">
        <v>514</v>
      </c>
      <c r="C1076" s="10">
        <v>0.64583333333333304</v>
      </c>
      <c r="D1076" s="9" t="s">
        <v>10</v>
      </c>
      <c r="E1076" s="9">
        <v>9</v>
      </c>
      <c r="F1076" s="9" t="s">
        <v>19</v>
      </c>
      <c r="G1076" s="13">
        <f t="shared" si="176"/>
        <v>11</v>
      </c>
      <c r="H1076">
        <f t="shared" si="177"/>
        <v>3</v>
      </c>
      <c r="I1076" s="14">
        <f t="shared" si="178"/>
        <v>16</v>
      </c>
      <c r="J1076" s="14">
        <f t="shared" si="179"/>
        <v>2</v>
      </c>
      <c r="K1076" s="14">
        <f t="shared" si="180"/>
        <v>2</v>
      </c>
      <c r="L1076" s="14">
        <f t="shared" si="181"/>
        <v>1</v>
      </c>
      <c r="M1076" s="14">
        <f t="shared" si="182"/>
        <v>3</v>
      </c>
      <c r="N1076" s="14">
        <f t="shared" si="183"/>
        <v>1</v>
      </c>
      <c r="O1076">
        <f t="shared" si="184"/>
        <v>2016</v>
      </c>
      <c r="P1076">
        <f t="shared" si="185"/>
        <v>12</v>
      </c>
      <c r="Q1076">
        <f t="shared" si="186"/>
        <v>21</v>
      </c>
      <c r="R1076">
        <f>IF(E1076=0,1,(IF(E1076&lt;=5,2,(IF(E1076&lt;=10,3,(IF(E1076&gt;=11,4)))))))</f>
        <v>3</v>
      </c>
    </row>
    <row r="1077" spans="1:18" x14ac:dyDescent="0.2">
      <c r="A1077" s="8">
        <v>42725</v>
      </c>
      <c r="B1077" s="9">
        <v>505</v>
      </c>
      <c r="C1077" s="10">
        <v>0.66666666666666696</v>
      </c>
      <c r="D1077" s="9" t="s">
        <v>10</v>
      </c>
      <c r="E1077" s="9">
        <v>20</v>
      </c>
      <c r="F1077" s="9" t="s">
        <v>18</v>
      </c>
      <c r="G1077" s="13">
        <f t="shared" si="176"/>
        <v>5</v>
      </c>
      <c r="H1077">
        <f t="shared" si="177"/>
        <v>3</v>
      </c>
      <c r="I1077" s="14">
        <f t="shared" si="178"/>
        <v>17</v>
      </c>
      <c r="J1077" s="14">
        <f t="shared" si="179"/>
        <v>4</v>
      </c>
      <c r="K1077" s="14">
        <f t="shared" si="180"/>
        <v>3</v>
      </c>
      <c r="L1077" s="14">
        <f t="shared" si="181"/>
        <v>3</v>
      </c>
      <c r="M1077" s="14">
        <f t="shared" si="182"/>
        <v>4</v>
      </c>
      <c r="N1077" s="14">
        <f t="shared" si="183"/>
        <v>4</v>
      </c>
      <c r="O1077">
        <f t="shared" si="184"/>
        <v>2016</v>
      </c>
      <c r="P1077">
        <f t="shared" si="185"/>
        <v>12</v>
      </c>
      <c r="Q1077">
        <f t="shared" si="186"/>
        <v>21</v>
      </c>
      <c r="R1077">
        <f>IF(E1077=0,1,(IF(E1077&lt;=5,2,(IF(E1077&lt;=10,3,(IF(E1077&gt;=11,4)))))))</f>
        <v>4</v>
      </c>
    </row>
    <row r="1078" spans="1:18" x14ac:dyDescent="0.2">
      <c r="A1078" s="8">
        <v>42725</v>
      </c>
      <c r="B1078" s="9">
        <v>501</v>
      </c>
      <c r="C1078" s="10">
        <v>0.69861111111111096</v>
      </c>
      <c r="D1078" s="9" t="s">
        <v>10</v>
      </c>
      <c r="E1078" s="9">
        <v>10</v>
      </c>
      <c r="F1078" s="9" t="s">
        <v>19</v>
      </c>
      <c r="G1078" s="13">
        <f t="shared" si="176"/>
        <v>1</v>
      </c>
      <c r="H1078">
        <f t="shared" si="177"/>
        <v>3</v>
      </c>
      <c r="I1078" s="14">
        <f t="shared" si="178"/>
        <v>17</v>
      </c>
      <c r="J1078" s="14">
        <f t="shared" si="179"/>
        <v>2</v>
      </c>
      <c r="K1078" s="14">
        <f t="shared" si="180"/>
        <v>3</v>
      </c>
      <c r="L1078" s="14">
        <f t="shared" si="181"/>
        <v>2</v>
      </c>
      <c r="M1078" s="14">
        <f t="shared" si="182"/>
        <v>1</v>
      </c>
      <c r="N1078" s="14">
        <f t="shared" si="183"/>
        <v>1</v>
      </c>
      <c r="O1078">
        <f t="shared" si="184"/>
        <v>2016</v>
      </c>
      <c r="P1078">
        <f t="shared" si="185"/>
        <v>12</v>
      </c>
      <c r="Q1078">
        <f t="shared" si="186"/>
        <v>21</v>
      </c>
      <c r="R1078">
        <f>IF(E1078=0,1,(IF(E1078&lt;=5,2,(IF(E1078&lt;=10,3,(IF(E1078&gt;=11,4)))))))</f>
        <v>3</v>
      </c>
    </row>
    <row r="1079" spans="1:18" x14ac:dyDescent="0.2">
      <c r="A1079" s="8">
        <v>42725</v>
      </c>
      <c r="B1079" s="9">
        <v>501</v>
      </c>
      <c r="C1079" s="10">
        <v>0.69861111111111096</v>
      </c>
      <c r="D1079" s="9" t="s">
        <v>10</v>
      </c>
      <c r="E1079" s="9">
        <v>5</v>
      </c>
      <c r="F1079" s="9" t="s">
        <v>18</v>
      </c>
      <c r="G1079" s="13">
        <f t="shared" si="176"/>
        <v>1</v>
      </c>
      <c r="H1079">
        <f t="shared" si="177"/>
        <v>3</v>
      </c>
      <c r="I1079" s="14">
        <f t="shared" si="178"/>
        <v>17</v>
      </c>
      <c r="J1079" s="14">
        <f t="shared" si="179"/>
        <v>4</v>
      </c>
      <c r="K1079" s="14">
        <f t="shared" si="180"/>
        <v>3</v>
      </c>
      <c r="L1079" s="14">
        <f t="shared" si="181"/>
        <v>2</v>
      </c>
      <c r="M1079" s="14">
        <f t="shared" si="182"/>
        <v>1</v>
      </c>
      <c r="N1079" s="14">
        <f t="shared" si="183"/>
        <v>1</v>
      </c>
      <c r="O1079">
        <f t="shared" si="184"/>
        <v>2016</v>
      </c>
      <c r="P1079">
        <f t="shared" si="185"/>
        <v>12</v>
      </c>
      <c r="Q1079">
        <f t="shared" si="186"/>
        <v>21</v>
      </c>
      <c r="R1079">
        <f>IF(E1079=0,1,(IF(E1079&lt;=5,2,(IF(E1079&lt;=10,3,(IF(E1079&gt;=11,4)))))))</f>
        <v>2</v>
      </c>
    </row>
    <row r="1080" spans="1:18" x14ac:dyDescent="0.2">
      <c r="A1080" s="8">
        <v>42725</v>
      </c>
      <c r="B1080" s="9">
        <v>514</v>
      </c>
      <c r="C1080" s="10">
        <v>0.72361111111111098</v>
      </c>
      <c r="D1080" s="9" t="s">
        <v>10</v>
      </c>
      <c r="E1080" s="9">
        <v>10</v>
      </c>
      <c r="F1080" s="9" t="s">
        <v>18</v>
      </c>
      <c r="G1080" s="13">
        <f t="shared" si="176"/>
        <v>11</v>
      </c>
      <c r="H1080">
        <f t="shared" si="177"/>
        <v>3</v>
      </c>
      <c r="I1080" s="14">
        <f t="shared" si="178"/>
        <v>18</v>
      </c>
      <c r="J1080" s="14">
        <f t="shared" si="179"/>
        <v>4</v>
      </c>
      <c r="K1080" s="14">
        <f t="shared" si="180"/>
        <v>2</v>
      </c>
      <c r="L1080" s="14">
        <f t="shared" si="181"/>
        <v>1</v>
      </c>
      <c r="M1080" s="14">
        <f t="shared" si="182"/>
        <v>3</v>
      </c>
      <c r="N1080" s="14">
        <f t="shared" si="183"/>
        <v>1</v>
      </c>
      <c r="O1080">
        <f t="shared" si="184"/>
        <v>2016</v>
      </c>
      <c r="P1080">
        <f t="shared" si="185"/>
        <v>12</v>
      </c>
      <c r="Q1080">
        <f t="shared" si="186"/>
        <v>21</v>
      </c>
      <c r="R1080">
        <f>IF(E1080=0,1,(IF(E1080&lt;=5,2,(IF(E1080&lt;=10,3,(IF(E1080&gt;=11,4)))))))</f>
        <v>3</v>
      </c>
    </row>
    <row r="1081" spans="1:18" x14ac:dyDescent="0.2">
      <c r="A1081" s="8">
        <v>42725</v>
      </c>
      <c r="B1081" s="9">
        <v>504</v>
      </c>
      <c r="C1081" s="10">
        <v>0.82430555555555596</v>
      </c>
      <c r="D1081" s="9" t="s">
        <v>10</v>
      </c>
      <c r="E1081" s="9">
        <v>44</v>
      </c>
      <c r="F1081" s="9" t="s">
        <v>18</v>
      </c>
      <c r="G1081" s="13">
        <f t="shared" si="176"/>
        <v>4</v>
      </c>
      <c r="H1081">
        <f t="shared" si="177"/>
        <v>3</v>
      </c>
      <c r="I1081" s="14">
        <f t="shared" si="178"/>
        <v>20</v>
      </c>
      <c r="J1081" s="14">
        <f t="shared" si="179"/>
        <v>4</v>
      </c>
      <c r="K1081" s="14">
        <f t="shared" si="180"/>
        <v>4</v>
      </c>
      <c r="L1081" s="14">
        <f t="shared" si="181"/>
        <v>4</v>
      </c>
      <c r="M1081" s="14">
        <f t="shared" si="182"/>
        <v>3</v>
      </c>
      <c r="N1081" s="14">
        <f t="shared" si="183"/>
        <v>3</v>
      </c>
      <c r="O1081">
        <f t="shared" si="184"/>
        <v>2016</v>
      </c>
      <c r="P1081">
        <f t="shared" si="185"/>
        <v>12</v>
      </c>
      <c r="Q1081">
        <f t="shared" si="186"/>
        <v>21</v>
      </c>
      <c r="R1081">
        <f>IF(E1081=0,1,(IF(E1081&lt;=5,2,(IF(E1081&lt;=10,3,(IF(E1081&gt;=11,4)))))))</f>
        <v>4</v>
      </c>
    </row>
    <row r="1082" spans="1:18" x14ac:dyDescent="0.2">
      <c r="A1082" s="8">
        <v>42725</v>
      </c>
      <c r="B1082" s="9">
        <v>512</v>
      </c>
      <c r="C1082" s="10">
        <v>0.82638888888888895</v>
      </c>
      <c r="D1082" s="9" t="s">
        <v>10</v>
      </c>
      <c r="E1082" s="9">
        <v>10</v>
      </c>
      <c r="F1082" s="9" t="s">
        <v>18</v>
      </c>
      <c r="G1082" s="13">
        <f t="shared" si="176"/>
        <v>10</v>
      </c>
      <c r="H1082">
        <f t="shared" si="177"/>
        <v>3</v>
      </c>
      <c r="I1082" s="14">
        <f t="shared" si="178"/>
        <v>20</v>
      </c>
      <c r="J1082" s="14">
        <f t="shared" si="179"/>
        <v>4</v>
      </c>
      <c r="K1082" s="14">
        <f t="shared" si="180"/>
        <v>3</v>
      </c>
      <c r="L1082" s="14">
        <f t="shared" si="181"/>
        <v>1</v>
      </c>
      <c r="M1082" s="14">
        <f t="shared" si="182"/>
        <v>3</v>
      </c>
      <c r="N1082" s="14">
        <f t="shared" si="183"/>
        <v>3</v>
      </c>
      <c r="O1082">
        <f t="shared" si="184"/>
        <v>2016</v>
      </c>
      <c r="P1082">
        <f t="shared" si="185"/>
        <v>12</v>
      </c>
      <c r="Q1082">
        <f t="shared" si="186"/>
        <v>21</v>
      </c>
      <c r="R1082">
        <f>IF(E1082=0,1,(IF(E1082&lt;=5,2,(IF(E1082&lt;=10,3,(IF(E1082&gt;=11,4)))))))</f>
        <v>3</v>
      </c>
    </row>
    <row r="1083" spans="1:18" x14ac:dyDescent="0.2">
      <c r="A1083" s="8">
        <v>42725</v>
      </c>
      <c r="B1083" s="9">
        <v>514</v>
      </c>
      <c r="C1083" s="10">
        <v>0.82708333333333295</v>
      </c>
      <c r="D1083" s="9" t="s">
        <v>10</v>
      </c>
      <c r="E1083" s="9">
        <v>41</v>
      </c>
      <c r="F1083" s="9" t="s">
        <v>18</v>
      </c>
      <c r="G1083" s="13">
        <f t="shared" si="176"/>
        <v>11</v>
      </c>
      <c r="H1083">
        <f t="shared" si="177"/>
        <v>3</v>
      </c>
      <c r="I1083" s="14">
        <f t="shared" si="178"/>
        <v>20</v>
      </c>
      <c r="J1083" s="14">
        <f t="shared" si="179"/>
        <v>4</v>
      </c>
      <c r="K1083" s="14">
        <f t="shared" si="180"/>
        <v>2</v>
      </c>
      <c r="L1083" s="14">
        <f t="shared" si="181"/>
        <v>1</v>
      </c>
      <c r="M1083" s="14">
        <f t="shared" si="182"/>
        <v>3</v>
      </c>
      <c r="N1083" s="14">
        <f t="shared" si="183"/>
        <v>1</v>
      </c>
      <c r="O1083">
        <f t="shared" si="184"/>
        <v>2016</v>
      </c>
      <c r="P1083">
        <f t="shared" si="185"/>
        <v>12</v>
      </c>
      <c r="Q1083">
        <f t="shared" si="186"/>
        <v>21</v>
      </c>
      <c r="R1083">
        <f>IF(E1083=0,1,(IF(E1083&lt;=5,2,(IF(E1083&lt;=10,3,(IF(E1083&gt;=11,4)))))))</f>
        <v>4</v>
      </c>
    </row>
    <row r="1084" spans="1:18" x14ac:dyDescent="0.2">
      <c r="A1084" s="8">
        <v>42725</v>
      </c>
      <c r="B1084" s="9">
        <v>504</v>
      </c>
      <c r="C1084" s="10">
        <v>0.82916666666666705</v>
      </c>
      <c r="D1084" s="9" t="s">
        <v>10</v>
      </c>
      <c r="E1084" s="9">
        <v>5</v>
      </c>
      <c r="F1084" s="9" t="s">
        <v>18</v>
      </c>
      <c r="G1084" s="13">
        <f t="shared" si="176"/>
        <v>4</v>
      </c>
      <c r="H1084">
        <f t="shared" si="177"/>
        <v>3</v>
      </c>
      <c r="I1084" s="14">
        <f t="shared" si="178"/>
        <v>20</v>
      </c>
      <c r="J1084" s="14">
        <f t="shared" si="179"/>
        <v>4</v>
      </c>
      <c r="K1084" s="14">
        <f t="shared" si="180"/>
        <v>4</v>
      </c>
      <c r="L1084" s="14">
        <f t="shared" si="181"/>
        <v>4</v>
      </c>
      <c r="M1084" s="14">
        <f t="shared" si="182"/>
        <v>3</v>
      </c>
      <c r="N1084" s="14">
        <f t="shared" si="183"/>
        <v>3</v>
      </c>
      <c r="O1084">
        <f t="shared" si="184"/>
        <v>2016</v>
      </c>
      <c r="P1084">
        <f t="shared" si="185"/>
        <v>12</v>
      </c>
      <c r="Q1084">
        <f t="shared" si="186"/>
        <v>21</v>
      </c>
      <c r="R1084">
        <f>IF(E1084=0,1,(IF(E1084&lt;=5,2,(IF(E1084&lt;=10,3,(IF(E1084&gt;=11,4)))))))</f>
        <v>2</v>
      </c>
    </row>
    <row r="1085" spans="1:18" x14ac:dyDescent="0.2">
      <c r="A1085" s="8">
        <v>42725</v>
      </c>
      <c r="B1085" s="9">
        <v>501</v>
      </c>
      <c r="C1085" s="10">
        <v>0.875</v>
      </c>
      <c r="D1085" s="9" t="s">
        <v>10</v>
      </c>
      <c r="E1085" s="9">
        <v>8</v>
      </c>
      <c r="F1085" s="9" t="s">
        <v>18</v>
      </c>
      <c r="G1085" s="13">
        <f t="shared" si="176"/>
        <v>1</v>
      </c>
      <c r="H1085">
        <f t="shared" si="177"/>
        <v>3</v>
      </c>
      <c r="I1085" s="14">
        <f t="shared" si="178"/>
        <v>22</v>
      </c>
      <c r="J1085" s="14">
        <f t="shared" si="179"/>
        <v>4</v>
      </c>
      <c r="K1085" s="14">
        <f t="shared" si="180"/>
        <v>3</v>
      </c>
      <c r="L1085" s="14">
        <f t="shared" si="181"/>
        <v>2</v>
      </c>
      <c r="M1085" s="14">
        <f t="shared" si="182"/>
        <v>1</v>
      </c>
      <c r="N1085" s="14">
        <f t="shared" si="183"/>
        <v>1</v>
      </c>
      <c r="O1085">
        <f t="shared" si="184"/>
        <v>2016</v>
      </c>
      <c r="P1085">
        <f t="shared" si="185"/>
        <v>12</v>
      </c>
      <c r="Q1085">
        <f t="shared" si="186"/>
        <v>21</v>
      </c>
      <c r="R1085">
        <f>IF(E1085=0,1,(IF(E1085&lt;=5,2,(IF(E1085&lt;=10,3,(IF(E1085&gt;=11,4)))))))</f>
        <v>3</v>
      </c>
    </row>
    <row r="1086" spans="1:18" x14ac:dyDescent="0.2">
      <c r="A1086" s="8">
        <v>42725</v>
      </c>
      <c r="B1086" s="9">
        <v>501</v>
      </c>
      <c r="C1086" s="10">
        <v>0.87708333333333299</v>
      </c>
      <c r="D1086" s="9" t="s">
        <v>10</v>
      </c>
      <c r="E1086" s="9">
        <v>5</v>
      </c>
      <c r="F1086" s="9" t="s">
        <v>18</v>
      </c>
      <c r="G1086" s="13">
        <f t="shared" si="176"/>
        <v>1</v>
      </c>
      <c r="H1086">
        <f t="shared" si="177"/>
        <v>3</v>
      </c>
      <c r="I1086" s="14">
        <f t="shared" si="178"/>
        <v>22</v>
      </c>
      <c r="J1086" s="14">
        <f t="shared" si="179"/>
        <v>4</v>
      </c>
      <c r="K1086" s="14">
        <f t="shared" si="180"/>
        <v>3</v>
      </c>
      <c r="L1086" s="14">
        <f t="shared" si="181"/>
        <v>2</v>
      </c>
      <c r="M1086" s="14">
        <f t="shared" si="182"/>
        <v>1</v>
      </c>
      <c r="N1086" s="14">
        <f t="shared" si="183"/>
        <v>1</v>
      </c>
      <c r="O1086">
        <f t="shared" si="184"/>
        <v>2016</v>
      </c>
      <c r="P1086">
        <f t="shared" si="185"/>
        <v>12</v>
      </c>
      <c r="Q1086">
        <f t="shared" si="186"/>
        <v>21</v>
      </c>
      <c r="R1086">
        <f>IF(E1086=0,1,(IF(E1086&lt;=5,2,(IF(E1086&lt;=10,3,(IF(E1086&gt;=11,4)))))))</f>
        <v>2</v>
      </c>
    </row>
    <row r="1087" spans="1:18" x14ac:dyDescent="0.2">
      <c r="A1087" s="8">
        <v>42725</v>
      </c>
      <c r="B1087" s="9">
        <v>514</v>
      </c>
      <c r="C1087" s="10">
        <v>0.87847222222222199</v>
      </c>
      <c r="D1087" s="9" t="s">
        <v>10</v>
      </c>
      <c r="E1087" s="9">
        <v>10</v>
      </c>
      <c r="F1087" s="9" t="s">
        <v>18</v>
      </c>
      <c r="G1087" s="13">
        <f t="shared" si="176"/>
        <v>11</v>
      </c>
      <c r="H1087">
        <f t="shared" si="177"/>
        <v>3</v>
      </c>
      <c r="I1087" s="14">
        <f t="shared" si="178"/>
        <v>22</v>
      </c>
      <c r="J1087" s="14">
        <f t="shared" si="179"/>
        <v>4</v>
      </c>
      <c r="K1087" s="14">
        <f t="shared" si="180"/>
        <v>2</v>
      </c>
      <c r="L1087" s="14">
        <f t="shared" si="181"/>
        <v>1</v>
      </c>
      <c r="M1087" s="14">
        <f t="shared" si="182"/>
        <v>3</v>
      </c>
      <c r="N1087" s="14">
        <f t="shared" si="183"/>
        <v>1</v>
      </c>
      <c r="O1087">
        <f t="shared" si="184"/>
        <v>2016</v>
      </c>
      <c r="P1087">
        <f t="shared" si="185"/>
        <v>12</v>
      </c>
      <c r="Q1087">
        <f t="shared" si="186"/>
        <v>21</v>
      </c>
      <c r="R1087">
        <f>IF(E1087=0,1,(IF(E1087&lt;=5,2,(IF(E1087&lt;=10,3,(IF(E1087&gt;=11,4)))))))</f>
        <v>3</v>
      </c>
    </row>
    <row r="1088" spans="1:18" x14ac:dyDescent="0.2">
      <c r="A1088" s="8">
        <v>42725</v>
      </c>
      <c r="B1088" s="9">
        <v>504</v>
      </c>
      <c r="C1088" s="10">
        <v>0.87916666666666698</v>
      </c>
      <c r="D1088" s="9" t="s">
        <v>10</v>
      </c>
      <c r="E1088" s="9">
        <v>30</v>
      </c>
      <c r="F1088" s="9" t="s">
        <v>18</v>
      </c>
      <c r="G1088" s="13">
        <f t="shared" si="176"/>
        <v>4</v>
      </c>
      <c r="H1088">
        <f t="shared" si="177"/>
        <v>3</v>
      </c>
      <c r="I1088" s="14">
        <f t="shared" si="178"/>
        <v>22</v>
      </c>
      <c r="J1088" s="14">
        <f t="shared" si="179"/>
        <v>4</v>
      </c>
      <c r="K1088" s="14">
        <f t="shared" si="180"/>
        <v>4</v>
      </c>
      <c r="L1088" s="14">
        <f t="shared" si="181"/>
        <v>4</v>
      </c>
      <c r="M1088" s="14">
        <f t="shared" si="182"/>
        <v>3</v>
      </c>
      <c r="N1088" s="14">
        <f t="shared" si="183"/>
        <v>3</v>
      </c>
      <c r="O1088">
        <f t="shared" si="184"/>
        <v>2016</v>
      </c>
      <c r="P1088">
        <f t="shared" si="185"/>
        <v>12</v>
      </c>
      <c r="Q1088">
        <f t="shared" si="186"/>
        <v>21</v>
      </c>
      <c r="R1088">
        <f>IF(E1088=0,1,(IF(E1088&lt;=5,2,(IF(E1088&lt;=10,3,(IF(E1088&gt;=11,4)))))))</f>
        <v>4</v>
      </c>
    </row>
    <row r="1089" spans="1:18" x14ac:dyDescent="0.2">
      <c r="A1089" s="8">
        <v>42725</v>
      </c>
      <c r="B1089" s="9">
        <v>501</v>
      </c>
      <c r="C1089" s="10">
        <v>0.90069444444444402</v>
      </c>
      <c r="D1089" s="9" t="s">
        <v>10</v>
      </c>
      <c r="E1089" s="9">
        <v>5</v>
      </c>
      <c r="F1089" s="9" t="s">
        <v>18</v>
      </c>
      <c r="G1089" s="13">
        <f t="shared" si="176"/>
        <v>1</v>
      </c>
      <c r="H1089">
        <f t="shared" si="177"/>
        <v>3</v>
      </c>
      <c r="I1089" s="14">
        <f t="shared" si="178"/>
        <v>22</v>
      </c>
      <c r="J1089" s="14">
        <f t="shared" si="179"/>
        <v>4</v>
      </c>
      <c r="K1089" s="14">
        <f t="shared" si="180"/>
        <v>3</v>
      </c>
      <c r="L1089" s="14">
        <f t="shared" si="181"/>
        <v>2</v>
      </c>
      <c r="M1089" s="14">
        <f t="shared" si="182"/>
        <v>1</v>
      </c>
      <c r="N1089" s="14">
        <f t="shared" si="183"/>
        <v>1</v>
      </c>
      <c r="O1089">
        <f t="shared" si="184"/>
        <v>2016</v>
      </c>
      <c r="P1089">
        <f t="shared" si="185"/>
        <v>12</v>
      </c>
      <c r="Q1089">
        <f t="shared" si="186"/>
        <v>21</v>
      </c>
      <c r="R1089">
        <f>IF(E1089=0,1,(IF(E1089&lt;=5,2,(IF(E1089&lt;=10,3,(IF(E1089&gt;=11,4)))))))</f>
        <v>2</v>
      </c>
    </row>
    <row r="1090" spans="1:18" x14ac:dyDescent="0.2">
      <c r="A1090" s="8">
        <v>42725</v>
      </c>
      <c r="B1090" s="9">
        <v>501</v>
      </c>
      <c r="C1090" s="10">
        <v>0.93125000000000002</v>
      </c>
      <c r="D1090" s="9" t="s">
        <v>10</v>
      </c>
      <c r="E1090" s="9">
        <v>6</v>
      </c>
      <c r="F1090" s="9" t="s">
        <v>18</v>
      </c>
      <c r="G1090" s="13">
        <f t="shared" si="176"/>
        <v>1</v>
      </c>
      <c r="H1090">
        <f t="shared" si="177"/>
        <v>3</v>
      </c>
      <c r="I1090" s="14">
        <f t="shared" si="178"/>
        <v>23</v>
      </c>
      <c r="J1090" s="14">
        <f t="shared" si="179"/>
        <v>4</v>
      </c>
      <c r="K1090" s="14">
        <f t="shared" si="180"/>
        <v>3</v>
      </c>
      <c r="L1090" s="14">
        <f t="shared" si="181"/>
        <v>2</v>
      </c>
      <c r="M1090" s="14">
        <f t="shared" si="182"/>
        <v>1</v>
      </c>
      <c r="N1090" s="14">
        <f t="shared" si="183"/>
        <v>1</v>
      </c>
      <c r="O1090">
        <f t="shared" si="184"/>
        <v>2016</v>
      </c>
      <c r="P1090">
        <f t="shared" si="185"/>
        <v>12</v>
      </c>
      <c r="Q1090">
        <f t="shared" si="186"/>
        <v>21</v>
      </c>
      <c r="R1090">
        <f>IF(E1090=0,1,(IF(E1090&lt;=5,2,(IF(E1090&lt;=10,3,(IF(E1090&gt;=11,4)))))))</f>
        <v>3</v>
      </c>
    </row>
    <row r="1091" spans="1:18" x14ac:dyDescent="0.2">
      <c r="A1091" s="8">
        <v>42725</v>
      </c>
      <c r="B1091" s="9">
        <v>505</v>
      </c>
      <c r="C1091" s="10">
        <v>0.938194444444444</v>
      </c>
      <c r="D1091" s="9" t="s">
        <v>10</v>
      </c>
      <c r="E1091" s="9">
        <v>10</v>
      </c>
      <c r="F1091" s="9" t="s">
        <v>18</v>
      </c>
      <c r="G1091" s="13">
        <f t="shared" ref="G1091:G1154" si="187">IF(B1091=501,1,(IF(B1091=502,2,(IF(B1091=503,3,(IF(B1091=504,4,(IF(B1091=505,5,(IF(B1091=506,6,(IF(B1091=509,7,(IF(B1091=510,8,(IF(B1091=511,9,(IF(B1091=512,10,(IF(B1091=514,11)))))))))))))))))))))</f>
        <v>5</v>
      </c>
      <c r="H1091">
        <f t="shared" ref="H1091:H1154" si="188">IF(D1091="Friday",5,(IF(D1091="Saturday",6,(IF(D1091="Sunday",7,(IF(D1091="Monday",1,(IF(D1091="Tuesday",2,(IF(D1091="Wednesday",3,(IF(D1091="Thursday",4,0)))))))))))))</f>
        <v>3</v>
      </c>
      <c r="I1091" s="14">
        <f t="shared" ref="I1091:I1154" si="189">(ROUNDDOWN(C1091*24,0)+1)</f>
        <v>23</v>
      </c>
      <c r="J1091" s="14">
        <f t="shared" ref="J1091:J1154" si="190">IF(F1091="N",1,(IF(F1091="E",2,(IF(F1091="S",3,(IF(F1091="W",4)))))))</f>
        <v>4</v>
      </c>
      <c r="K1091" s="14">
        <f t="shared" ref="K1091:K1154" si="191">IF(B1091=501,3,(IF(B1091=502,2,(IF(B1091=503,3,(IF(B1091=504,4,(IF(B1091=505,3,(IF(B1091=506,4,(IF(B1091=509,1,(IF(B1091=510,1,(IF(B1091=511,1,(IF(B1091=512,3,(IF(B1091=514,2)))))))))))))))))))))</f>
        <v>3</v>
      </c>
      <c r="L1091" s="14">
        <f t="shared" ref="L1091:L1154" si="192">IF(B1091=501,2,(IF(B1091=502,1,(IF(B1091=503,2,(IF(B1091=504,4,(IF(B1091=505,3,(IF(B1091=506,2,(IF(B1091=509,2,(IF(B1091=510,3,(IF(B1091=511,3,(IF(B1091=512,1,(IF(B1091=514,1)))))))))))))))))))))</f>
        <v>3</v>
      </c>
      <c r="M1091" s="14">
        <f t="shared" ref="M1091:M1154" si="193">IF(B1091=501,1,(IF(B1091=502,3,(IF(B1091=503,1,(IF(B1091=504,3,(IF(B1091=505,4,(IF(B1091=506,2,(IF(B1091=509,2,(IF(B1091=510,3,(IF(B1091=511,2,(IF(B1091=512,3,(IF(B1091=514,3)))))))))))))))))))))</f>
        <v>4</v>
      </c>
      <c r="N1091" s="14">
        <f t="shared" ref="N1091:N1154" si="194">IF(B1091=501,1,(IF(B1091=502,3,(IF(B1091=503,1,(IF(B1091=504,3,(IF(B1091=505,4,(IF(B1091=506,2,(IF(B1091=509,2,(IF(B1091=510,3,(IF(B1091=511,2,(IF(B1091=512,3,(IF(B1091=514,1)))))))))))))))))))))</f>
        <v>4</v>
      </c>
      <c r="O1091">
        <f t="shared" ref="O1091:O1154" si="195">YEAR(A1091)</f>
        <v>2016</v>
      </c>
      <c r="P1091">
        <f t="shared" ref="P1091:P1154" si="196">MONTH(A1091)</f>
        <v>12</v>
      </c>
      <c r="Q1091">
        <f t="shared" ref="Q1091:Q1154" si="197">DAY(A1091)</f>
        <v>21</v>
      </c>
      <c r="R1091">
        <f>IF(E1091=0,1,(IF(E1091&lt;=5,2,(IF(E1091&lt;=10,3,(IF(E1091&gt;=11,4)))))))</f>
        <v>3</v>
      </c>
    </row>
    <row r="1092" spans="1:18" x14ac:dyDescent="0.2">
      <c r="A1092" s="8">
        <v>42725</v>
      </c>
      <c r="B1092" s="9">
        <v>504</v>
      </c>
      <c r="C1092" s="10">
        <v>0.94791666666666696</v>
      </c>
      <c r="D1092" s="9" t="s">
        <v>10</v>
      </c>
      <c r="E1092" s="9">
        <v>10</v>
      </c>
      <c r="F1092" s="9" t="s">
        <v>19</v>
      </c>
      <c r="G1092" s="13">
        <f t="shared" si="187"/>
        <v>4</v>
      </c>
      <c r="H1092">
        <f t="shared" si="188"/>
        <v>3</v>
      </c>
      <c r="I1092" s="14">
        <f t="shared" si="189"/>
        <v>23</v>
      </c>
      <c r="J1092" s="14">
        <f t="shared" si="190"/>
        <v>2</v>
      </c>
      <c r="K1092" s="14">
        <f t="shared" si="191"/>
        <v>4</v>
      </c>
      <c r="L1092" s="14">
        <f t="shared" si="192"/>
        <v>4</v>
      </c>
      <c r="M1092" s="14">
        <f t="shared" si="193"/>
        <v>3</v>
      </c>
      <c r="N1092" s="14">
        <f t="shared" si="194"/>
        <v>3</v>
      </c>
      <c r="O1092">
        <f t="shared" si="195"/>
        <v>2016</v>
      </c>
      <c r="P1092">
        <f t="shared" si="196"/>
        <v>12</v>
      </c>
      <c r="Q1092">
        <f t="shared" si="197"/>
        <v>21</v>
      </c>
      <c r="R1092">
        <f>IF(E1092=0,1,(IF(E1092&lt;=5,2,(IF(E1092&lt;=10,3,(IF(E1092&gt;=11,4)))))))</f>
        <v>3</v>
      </c>
    </row>
    <row r="1093" spans="1:18" x14ac:dyDescent="0.2">
      <c r="A1093" s="8">
        <v>42725</v>
      </c>
      <c r="B1093" s="9">
        <v>514</v>
      </c>
      <c r="C1093" s="10">
        <v>0.96111111111111103</v>
      </c>
      <c r="D1093" s="9" t="s">
        <v>10</v>
      </c>
      <c r="E1093" s="9">
        <v>10</v>
      </c>
      <c r="F1093" s="9" t="s">
        <v>19</v>
      </c>
      <c r="G1093" s="13">
        <f t="shared" si="187"/>
        <v>11</v>
      </c>
      <c r="H1093">
        <f t="shared" si="188"/>
        <v>3</v>
      </c>
      <c r="I1093" s="14">
        <f t="shared" si="189"/>
        <v>24</v>
      </c>
      <c r="J1093" s="14">
        <f t="shared" si="190"/>
        <v>2</v>
      </c>
      <c r="K1093" s="14">
        <f t="shared" si="191"/>
        <v>2</v>
      </c>
      <c r="L1093" s="14">
        <f t="shared" si="192"/>
        <v>1</v>
      </c>
      <c r="M1093" s="14">
        <f t="shared" si="193"/>
        <v>3</v>
      </c>
      <c r="N1093" s="14">
        <f t="shared" si="194"/>
        <v>1</v>
      </c>
      <c r="O1093">
        <f t="shared" si="195"/>
        <v>2016</v>
      </c>
      <c r="P1093">
        <f t="shared" si="196"/>
        <v>12</v>
      </c>
      <c r="Q1093">
        <f t="shared" si="197"/>
        <v>21</v>
      </c>
      <c r="R1093">
        <f>IF(E1093=0,1,(IF(E1093&lt;=5,2,(IF(E1093&lt;=10,3,(IF(E1093&gt;=11,4)))))))</f>
        <v>3</v>
      </c>
    </row>
    <row r="1094" spans="1:18" x14ac:dyDescent="0.2">
      <c r="A1094" s="8">
        <v>42726</v>
      </c>
      <c r="B1094" s="9">
        <v>506</v>
      </c>
      <c r="C1094" s="10">
        <v>3.54166666666667E-2</v>
      </c>
      <c r="D1094" s="9" t="s">
        <v>11</v>
      </c>
      <c r="E1094" s="9">
        <v>8</v>
      </c>
      <c r="F1094" s="9" t="s">
        <v>19</v>
      </c>
      <c r="G1094" s="13">
        <f t="shared" si="187"/>
        <v>6</v>
      </c>
      <c r="H1094">
        <f t="shared" si="188"/>
        <v>4</v>
      </c>
      <c r="I1094" s="14">
        <f t="shared" si="189"/>
        <v>1</v>
      </c>
      <c r="J1094" s="14">
        <f t="shared" si="190"/>
        <v>2</v>
      </c>
      <c r="K1094" s="14">
        <f t="shared" si="191"/>
        <v>4</v>
      </c>
      <c r="L1094" s="14">
        <f t="shared" si="192"/>
        <v>2</v>
      </c>
      <c r="M1094" s="14">
        <f t="shared" si="193"/>
        <v>2</v>
      </c>
      <c r="N1094" s="14">
        <f t="shared" si="194"/>
        <v>2</v>
      </c>
      <c r="O1094">
        <f t="shared" si="195"/>
        <v>2016</v>
      </c>
      <c r="P1094">
        <f t="shared" si="196"/>
        <v>12</v>
      </c>
      <c r="Q1094">
        <f t="shared" si="197"/>
        <v>22</v>
      </c>
      <c r="R1094">
        <f>IF(E1094=0,1,(IF(E1094&lt;=5,2,(IF(E1094&lt;=10,3,(IF(E1094&gt;=11,4)))))))</f>
        <v>3</v>
      </c>
    </row>
    <row r="1095" spans="1:18" x14ac:dyDescent="0.2">
      <c r="A1095" s="8">
        <v>42726</v>
      </c>
      <c r="B1095" s="9">
        <v>504</v>
      </c>
      <c r="C1095" s="10">
        <v>0.20555555555555599</v>
      </c>
      <c r="D1095" s="9" t="s">
        <v>11</v>
      </c>
      <c r="E1095" s="9">
        <v>10</v>
      </c>
      <c r="F1095" s="9" t="s">
        <v>18</v>
      </c>
      <c r="G1095" s="13">
        <f t="shared" si="187"/>
        <v>4</v>
      </c>
      <c r="H1095">
        <f t="shared" si="188"/>
        <v>4</v>
      </c>
      <c r="I1095" s="14">
        <f t="shared" si="189"/>
        <v>5</v>
      </c>
      <c r="J1095" s="14">
        <f t="shared" si="190"/>
        <v>4</v>
      </c>
      <c r="K1095" s="14">
        <f t="shared" si="191"/>
        <v>4</v>
      </c>
      <c r="L1095" s="14">
        <f t="shared" si="192"/>
        <v>4</v>
      </c>
      <c r="M1095" s="14">
        <f t="shared" si="193"/>
        <v>3</v>
      </c>
      <c r="N1095" s="14">
        <f t="shared" si="194"/>
        <v>3</v>
      </c>
      <c r="O1095">
        <f t="shared" si="195"/>
        <v>2016</v>
      </c>
      <c r="P1095">
        <f t="shared" si="196"/>
        <v>12</v>
      </c>
      <c r="Q1095">
        <f t="shared" si="197"/>
        <v>22</v>
      </c>
      <c r="R1095">
        <f>IF(E1095=0,1,(IF(E1095&lt;=5,2,(IF(E1095&lt;=10,3,(IF(E1095&gt;=11,4)))))))</f>
        <v>3</v>
      </c>
    </row>
    <row r="1096" spans="1:18" x14ac:dyDescent="0.2">
      <c r="A1096" s="8">
        <v>42726</v>
      </c>
      <c r="B1096" s="9">
        <v>504</v>
      </c>
      <c r="C1096" s="10">
        <v>0.20624999999999999</v>
      </c>
      <c r="D1096" s="9" t="s">
        <v>11</v>
      </c>
      <c r="E1096" s="9">
        <v>15</v>
      </c>
      <c r="F1096" s="9" t="s">
        <v>13</v>
      </c>
      <c r="G1096" s="13">
        <f t="shared" si="187"/>
        <v>4</v>
      </c>
      <c r="H1096">
        <f t="shared" si="188"/>
        <v>4</v>
      </c>
      <c r="I1096" s="14">
        <f t="shared" si="189"/>
        <v>5</v>
      </c>
      <c r="J1096" s="14">
        <f t="shared" si="190"/>
        <v>1</v>
      </c>
      <c r="K1096" s="14">
        <f t="shared" si="191"/>
        <v>4</v>
      </c>
      <c r="L1096" s="14">
        <f t="shared" si="192"/>
        <v>4</v>
      </c>
      <c r="M1096" s="14">
        <f t="shared" si="193"/>
        <v>3</v>
      </c>
      <c r="N1096" s="14">
        <f t="shared" si="194"/>
        <v>3</v>
      </c>
      <c r="O1096">
        <f t="shared" si="195"/>
        <v>2016</v>
      </c>
      <c r="P1096">
        <f t="shared" si="196"/>
        <v>12</v>
      </c>
      <c r="Q1096">
        <f t="shared" si="197"/>
        <v>22</v>
      </c>
      <c r="R1096">
        <f>IF(E1096=0,1,(IF(E1096&lt;=5,2,(IF(E1096&lt;=10,3,(IF(E1096&gt;=11,4)))))))</f>
        <v>4</v>
      </c>
    </row>
    <row r="1097" spans="1:18" x14ac:dyDescent="0.2">
      <c r="A1097" s="8">
        <v>42726</v>
      </c>
      <c r="B1097" s="9">
        <v>501</v>
      </c>
      <c r="C1097" s="10">
        <v>0.21319444444444399</v>
      </c>
      <c r="D1097" s="9" t="s">
        <v>11</v>
      </c>
      <c r="E1097" s="9">
        <v>9</v>
      </c>
      <c r="F1097" s="9" t="s">
        <v>18</v>
      </c>
      <c r="G1097" s="13">
        <f t="shared" si="187"/>
        <v>1</v>
      </c>
      <c r="H1097">
        <f t="shared" si="188"/>
        <v>4</v>
      </c>
      <c r="I1097" s="14">
        <f t="shared" si="189"/>
        <v>6</v>
      </c>
      <c r="J1097" s="14">
        <f t="shared" si="190"/>
        <v>4</v>
      </c>
      <c r="K1097" s="14">
        <f t="shared" si="191"/>
        <v>3</v>
      </c>
      <c r="L1097" s="14">
        <f t="shared" si="192"/>
        <v>2</v>
      </c>
      <c r="M1097" s="14">
        <f t="shared" si="193"/>
        <v>1</v>
      </c>
      <c r="N1097" s="14">
        <f t="shared" si="194"/>
        <v>1</v>
      </c>
      <c r="O1097">
        <f t="shared" si="195"/>
        <v>2016</v>
      </c>
      <c r="P1097">
        <f t="shared" si="196"/>
        <v>12</v>
      </c>
      <c r="Q1097">
        <f t="shared" si="197"/>
        <v>22</v>
      </c>
      <c r="R1097">
        <f>IF(E1097=0,1,(IF(E1097&lt;=5,2,(IF(E1097&lt;=10,3,(IF(E1097&gt;=11,4)))))))</f>
        <v>3</v>
      </c>
    </row>
    <row r="1098" spans="1:18" x14ac:dyDescent="0.2">
      <c r="A1098" s="8">
        <v>42726</v>
      </c>
      <c r="B1098" s="9">
        <v>501</v>
      </c>
      <c r="C1098" s="10">
        <v>0.21388888888888899</v>
      </c>
      <c r="D1098" s="9" t="s">
        <v>11</v>
      </c>
      <c r="E1098" s="9">
        <v>12</v>
      </c>
      <c r="F1098" s="9" t="s">
        <v>18</v>
      </c>
      <c r="G1098" s="13">
        <f t="shared" si="187"/>
        <v>1</v>
      </c>
      <c r="H1098">
        <f t="shared" si="188"/>
        <v>4</v>
      </c>
      <c r="I1098" s="14">
        <f t="shared" si="189"/>
        <v>6</v>
      </c>
      <c r="J1098" s="14">
        <f t="shared" si="190"/>
        <v>4</v>
      </c>
      <c r="K1098" s="14">
        <f t="shared" si="191"/>
        <v>3</v>
      </c>
      <c r="L1098" s="14">
        <f t="shared" si="192"/>
        <v>2</v>
      </c>
      <c r="M1098" s="14">
        <f t="shared" si="193"/>
        <v>1</v>
      </c>
      <c r="N1098" s="14">
        <f t="shared" si="194"/>
        <v>1</v>
      </c>
      <c r="O1098">
        <f t="shared" si="195"/>
        <v>2016</v>
      </c>
      <c r="P1098">
        <f t="shared" si="196"/>
        <v>12</v>
      </c>
      <c r="Q1098">
        <f t="shared" si="197"/>
        <v>22</v>
      </c>
      <c r="R1098">
        <f>IF(E1098=0,1,(IF(E1098&lt;=5,2,(IF(E1098&lt;=10,3,(IF(E1098&gt;=11,4)))))))</f>
        <v>4</v>
      </c>
    </row>
    <row r="1099" spans="1:18" x14ac:dyDescent="0.2">
      <c r="A1099" s="8">
        <v>42726</v>
      </c>
      <c r="B1099" s="9">
        <v>501</v>
      </c>
      <c r="C1099" s="10">
        <v>0.21388888888888899</v>
      </c>
      <c r="D1099" s="9" t="s">
        <v>11</v>
      </c>
      <c r="E1099" s="9">
        <v>12</v>
      </c>
      <c r="F1099" s="9" t="s">
        <v>18</v>
      </c>
      <c r="G1099" s="13">
        <f t="shared" si="187"/>
        <v>1</v>
      </c>
      <c r="H1099">
        <f t="shared" si="188"/>
        <v>4</v>
      </c>
      <c r="I1099" s="14">
        <f t="shared" si="189"/>
        <v>6</v>
      </c>
      <c r="J1099" s="14">
        <f t="shared" si="190"/>
        <v>4</v>
      </c>
      <c r="K1099" s="14">
        <f t="shared" si="191"/>
        <v>3</v>
      </c>
      <c r="L1099" s="14">
        <f t="shared" si="192"/>
        <v>2</v>
      </c>
      <c r="M1099" s="14">
        <f t="shared" si="193"/>
        <v>1</v>
      </c>
      <c r="N1099" s="14">
        <f t="shared" si="194"/>
        <v>1</v>
      </c>
      <c r="O1099">
        <f t="shared" si="195"/>
        <v>2016</v>
      </c>
      <c r="P1099">
        <f t="shared" si="196"/>
        <v>12</v>
      </c>
      <c r="Q1099">
        <f t="shared" si="197"/>
        <v>22</v>
      </c>
      <c r="R1099">
        <f>IF(E1099=0,1,(IF(E1099&lt;=5,2,(IF(E1099&lt;=10,3,(IF(E1099&gt;=11,4)))))))</f>
        <v>4</v>
      </c>
    </row>
    <row r="1100" spans="1:18" x14ac:dyDescent="0.2">
      <c r="A1100" s="8">
        <v>42726</v>
      </c>
      <c r="B1100" s="9">
        <v>501</v>
      </c>
      <c r="C1100" s="10">
        <v>0.21597222222222201</v>
      </c>
      <c r="D1100" s="9" t="s">
        <v>11</v>
      </c>
      <c r="E1100" s="9">
        <v>10</v>
      </c>
      <c r="F1100" s="9" t="s">
        <v>18</v>
      </c>
      <c r="G1100" s="13">
        <f t="shared" si="187"/>
        <v>1</v>
      </c>
      <c r="H1100">
        <f t="shared" si="188"/>
        <v>4</v>
      </c>
      <c r="I1100" s="14">
        <f t="shared" si="189"/>
        <v>6</v>
      </c>
      <c r="J1100" s="14">
        <f t="shared" si="190"/>
        <v>4</v>
      </c>
      <c r="K1100" s="14">
        <f t="shared" si="191"/>
        <v>3</v>
      </c>
      <c r="L1100" s="14">
        <f t="shared" si="192"/>
        <v>2</v>
      </c>
      <c r="M1100" s="14">
        <f t="shared" si="193"/>
        <v>1</v>
      </c>
      <c r="N1100" s="14">
        <f t="shared" si="194"/>
        <v>1</v>
      </c>
      <c r="O1100">
        <f t="shared" si="195"/>
        <v>2016</v>
      </c>
      <c r="P1100">
        <f t="shared" si="196"/>
        <v>12</v>
      </c>
      <c r="Q1100">
        <f t="shared" si="197"/>
        <v>22</v>
      </c>
      <c r="R1100">
        <f>IF(E1100=0,1,(IF(E1100&lt;=5,2,(IF(E1100&lt;=10,3,(IF(E1100&gt;=11,4)))))))</f>
        <v>3</v>
      </c>
    </row>
    <row r="1101" spans="1:18" x14ac:dyDescent="0.2">
      <c r="A1101" s="8">
        <v>42726</v>
      </c>
      <c r="B1101" s="9">
        <v>505</v>
      </c>
      <c r="C1101" s="10">
        <v>0.22013888888888899</v>
      </c>
      <c r="D1101" s="9" t="s">
        <v>11</v>
      </c>
      <c r="E1101" s="9">
        <v>4</v>
      </c>
      <c r="F1101" s="9" t="s">
        <v>19</v>
      </c>
      <c r="G1101" s="13">
        <f t="shared" si="187"/>
        <v>5</v>
      </c>
      <c r="H1101">
        <f t="shared" si="188"/>
        <v>4</v>
      </c>
      <c r="I1101" s="14">
        <f t="shared" si="189"/>
        <v>6</v>
      </c>
      <c r="J1101" s="14">
        <f t="shared" si="190"/>
        <v>2</v>
      </c>
      <c r="K1101" s="14">
        <f t="shared" si="191"/>
        <v>3</v>
      </c>
      <c r="L1101" s="14">
        <f t="shared" si="192"/>
        <v>3</v>
      </c>
      <c r="M1101" s="14">
        <f t="shared" si="193"/>
        <v>4</v>
      </c>
      <c r="N1101" s="14">
        <f t="shared" si="194"/>
        <v>4</v>
      </c>
      <c r="O1101">
        <f t="shared" si="195"/>
        <v>2016</v>
      </c>
      <c r="P1101">
        <f t="shared" si="196"/>
        <v>12</v>
      </c>
      <c r="Q1101">
        <f t="shared" si="197"/>
        <v>22</v>
      </c>
      <c r="R1101">
        <f>IF(E1101=0,1,(IF(E1101&lt;=5,2,(IF(E1101&lt;=10,3,(IF(E1101&gt;=11,4)))))))</f>
        <v>2</v>
      </c>
    </row>
    <row r="1102" spans="1:18" x14ac:dyDescent="0.2">
      <c r="A1102" s="8">
        <v>42726</v>
      </c>
      <c r="B1102" s="9">
        <v>512</v>
      </c>
      <c r="C1102" s="10">
        <v>0.22083333333333299</v>
      </c>
      <c r="D1102" s="9" t="s">
        <v>11</v>
      </c>
      <c r="E1102" s="9">
        <v>4</v>
      </c>
      <c r="F1102" s="9" t="s">
        <v>19</v>
      </c>
      <c r="G1102" s="13">
        <f t="shared" si="187"/>
        <v>10</v>
      </c>
      <c r="H1102">
        <f t="shared" si="188"/>
        <v>4</v>
      </c>
      <c r="I1102" s="14">
        <f t="shared" si="189"/>
        <v>6</v>
      </c>
      <c r="J1102" s="14">
        <f t="shared" si="190"/>
        <v>2</v>
      </c>
      <c r="K1102" s="14">
        <f t="shared" si="191"/>
        <v>3</v>
      </c>
      <c r="L1102" s="14">
        <f t="shared" si="192"/>
        <v>1</v>
      </c>
      <c r="M1102" s="14">
        <f t="shared" si="193"/>
        <v>3</v>
      </c>
      <c r="N1102" s="14">
        <f t="shared" si="194"/>
        <v>3</v>
      </c>
      <c r="O1102">
        <f t="shared" si="195"/>
        <v>2016</v>
      </c>
      <c r="P1102">
        <f t="shared" si="196"/>
        <v>12</v>
      </c>
      <c r="Q1102">
        <f t="shared" si="197"/>
        <v>22</v>
      </c>
      <c r="R1102">
        <f>IF(E1102=0,1,(IF(E1102&lt;=5,2,(IF(E1102&lt;=10,3,(IF(E1102&gt;=11,4)))))))</f>
        <v>2</v>
      </c>
    </row>
    <row r="1103" spans="1:18" x14ac:dyDescent="0.2">
      <c r="A1103" s="8">
        <v>42726</v>
      </c>
      <c r="B1103" s="9">
        <v>505</v>
      </c>
      <c r="C1103" s="10">
        <v>0.22430555555555601</v>
      </c>
      <c r="D1103" s="9" t="s">
        <v>11</v>
      </c>
      <c r="E1103" s="9">
        <v>8</v>
      </c>
      <c r="F1103" s="9" t="s">
        <v>18</v>
      </c>
      <c r="G1103" s="13">
        <f t="shared" si="187"/>
        <v>5</v>
      </c>
      <c r="H1103">
        <f t="shared" si="188"/>
        <v>4</v>
      </c>
      <c r="I1103" s="14">
        <f t="shared" si="189"/>
        <v>6</v>
      </c>
      <c r="J1103" s="14">
        <f t="shared" si="190"/>
        <v>4</v>
      </c>
      <c r="K1103" s="14">
        <f t="shared" si="191"/>
        <v>3</v>
      </c>
      <c r="L1103" s="14">
        <f t="shared" si="192"/>
        <v>3</v>
      </c>
      <c r="M1103" s="14">
        <f t="shared" si="193"/>
        <v>4</v>
      </c>
      <c r="N1103" s="14">
        <f t="shared" si="194"/>
        <v>4</v>
      </c>
      <c r="O1103">
        <f t="shared" si="195"/>
        <v>2016</v>
      </c>
      <c r="P1103">
        <f t="shared" si="196"/>
        <v>12</v>
      </c>
      <c r="Q1103">
        <f t="shared" si="197"/>
        <v>22</v>
      </c>
      <c r="R1103">
        <f>IF(E1103=0,1,(IF(E1103&lt;=5,2,(IF(E1103&lt;=10,3,(IF(E1103&gt;=11,4)))))))</f>
        <v>3</v>
      </c>
    </row>
    <row r="1104" spans="1:18" x14ac:dyDescent="0.2">
      <c r="A1104" s="8">
        <v>42726</v>
      </c>
      <c r="B1104" s="9">
        <v>501</v>
      </c>
      <c r="C1104" s="10">
        <v>0.22500000000000001</v>
      </c>
      <c r="D1104" s="9" t="s">
        <v>11</v>
      </c>
      <c r="E1104" s="9">
        <v>5</v>
      </c>
      <c r="F1104" s="9" t="s">
        <v>19</v>
      </c>
      <c r="G1104" s="13">
        <f t="shared" si="187"/>
        <v>1</v>
      </c>
      <c r="H1104">
        <f t="shared" si="188"/>
        <v>4</v>
      </c>
      <c r="I1104" s="14">
        <f t="shared" si="189"/>
        <v>6</v>
      </c>
      <c r="J1104" s="14">
        <f t="shared" si="190"/>
        <v>2</v>
      </c>
      <c r="K1104" s="14">
        <f t="shared" si="191"/>
        <v>3</v>
      </c>
      <c r="L1104" s="14">
        <f t="shared" si="192"/>
        <v>2</v>
      </c>
      <c r="M1104" s="14">
        <f t="shared" si="193"/>
        <v>1</v>
      </c>
      <c r="N1104" s="14">
        <f t="shared" si="194"/>
        <v>1</v>
      </c>
      <c r="O1104">
        <f t="shared" si="195"/>
        <v>2016</v>
      </c>
      <c r="P1104">
        <f t="shared" si="196"/>
        <v>12</v>
      </c>
      <c r="Q1104">
        <f t="shared" si="197"/>
        <v>22</v>
      </c>
      <c r="R1104">
        <f>IF(E1104=0,1,(IF(E1104&lt;=5,2,(IF(E1104&lt;=10,3,(IF(E1104&gt;=11,4)))))))</f>
        <v>2</v>
      </c>
    </row>
    <row r="1105" spans="1:18" x14ac:dyDescent="0.2">
      <c r="A1105" s="8">
        <v>42726</v>
      </c>
      <c r="B1105" s="9">
        <v>506</v>
      </c>
      <c r="C1105" s="10">
        <v>0.22500000000000001</v>
      </c>
      <c r="D1105" s="9" t="s">
        <v>11</v>
      </c>
      <c r="E1105" s="9">
        <v>12</v>
      </c>
      <c r="F1105" s="9" t="s">
        <v>19</v>
      </c>
      <c r="G1105" s="13">
        <f t="shared" si="187"/>
        <v>6</v>
      </c>
      <c r="H1105">
        <f t="shared" si="188"/>
        <v>4</v>
      </c>
      <c r="I1105" s="14">
        <f t="shared" si="189"/>
        <v>6</v>
      </c>
      <c r="J1105" s="14">
        <f t="shared" si="190"/>
        <v>2</v>
      </c>
      <c r="K1105" s="14">
        <f t="shared" si="191"/>
        <v>4</v>
      </c>
      <c r="L1105" s="14">
        <f t="shared" si="192"/>
        <v>2</v>
      </c>
      <c r="M1105" s="14">
        <f t="shared" si="193"/>
        <v>2</v>
      </c>
      <c r="N1105" s="14">
        <f t="shared" si="194"/>
        <v>2</v>
      </c>
      <c r="O1105">
        <f t="shared" si="195"/>
        <v>2016</v>
      </c>
      <c r="P1105">
        <f t="shared" si="196"/>
        <v>12</v>
      </c>
      <c r="Q1105">
        <f t="shared" si="197"/>
        <v>22</v>
      </c>
      <c r="R1105">
        <f>IF(E1105=0,1,(IF(E1105&lt;=5,2,(IF(E1105&lt;=10,3,(IF(E1105&gt;=11,4)))))))</f>
        <v>4</v>
      </c>
    </row>
    <row r="1106" spans="1:18" x14ac:dyDescent="0.2">
      <c r="A1106" s="8">
        <v>42726</v>
      </c>
      <c r="B1106" s="9">
        <v>505</v>
      </c>
      <c r="C1106" s="10">
        <v>0.225694444444444</v>
      </c>
      <c r="D1106" s="9" t="s">
        <v>11</v>
      </c>
      <c r="E1106" s="9">
        <v>4</v>
      </c>
      <c r="F1106" s="9" t="s">
        <v>19</v>
      </c>
      <c r="G1106" s="13">
        <f t="shared" si="187"/>
        <v>5</v>
      </c>
      <c r="H1106">
        <f t="shared" si="188"/>
        <v>4</v>
      </c>
      <c r="I1106" s="14">
        <f t="shared" si="189"/>
        <v>6</v>
      </c>
      <c r="J1106" s="14">
        <f t="shared" si="190"/>
        <v>2</v>
      </c>
      <c r="K1106" s="14">
        <f t="shared" si="191"/>
        <v>3</v>
      </c>
      <c r="L1106" s="14">
        <f t="shared" si="192"/>
        <v>3</v>
      </c>
      <c r="M1106" s="14">
        <f t="shared" si="193"/>
        <v>4</v>
      </c>
      <c r="N1106" s="14">
        <f t="shared" si="194"/>
        <v>4</v>
      </c>
      <c r="O1106">
        <f t="shared" si="195"/>
        <v>2016</v>
      </c>
      <c r="P1106">
        <f t="shared" si="196"/>
        <v>12</v>
      </c>
      <c r="Q1106">
        <f t="shared" si="197"/>
        <v>22</v>
      </c>
      <c r="R1106">
        <f>IF(E1106=0,1,(IF(E1106&lt;=5,2,(IF(E1106&lt;=10,3,(IF(E1106&gt;=11,4)))))))</f>
        <v>2</v>
      </c>
    </row>
    <row r="1107" spans="1:18" x14ac:dyDescent="0.2">
      <c r="A1107" s="8">
        <v>42726</v>
      </c>
      <c r="B1107" s="9">
        <v>504</v>
      </c>
      <c r="C1107" s="10">
        <v>0.227777777777778</v>
      </c>
      <c r="D1107" s="9" t="s">
        <v>11</v>
      </c>
      <c r="E1107" s="9">
        <v>7</v>
      </c>
      <c r="F1107" s="9" t="s">
        <v>13</v>
      </c>
      <c r="G1107" s="13">
        <f t="shared" si="187"/>
        <v>4</v>
      </c>
      <c r="H1107">
        <f t="shared" si="188"/>
        <v>4</v>
      </c>
      <c r="I1107" s="14">
        <f t="shared" si="189"/>
        <v>6</v>
      </c>
      <c r="J1107" s="14">
        <f t="shared" si="190"/>
        <v>1</v>
      </c>
      <c r="K1107" s="14">
        <f t="shared" si="191"/>
        <v>4</v>
      </c>
      <c r="L1107" s="14">
        <f t="shared" si="192"/>
        <v>4</v>
      </c>
      <c r="M1107" s="14">
        <f t="shared" si="193"/>
        <v>3</v>
      </c>
      <c r="N1107" s="14">
        <f t="shared" si="194"/>
        <v>3</v>
      </c>
      <c r="O1107">
        <f t="shared" si="195"/>
        <v>2016</v>
      </c>
      <c r="P1107">
        <f t="shared" si="196"/>
        <v>12</v>
      </c>
      <c r="Q1107">
        <f t="shared" si="197"/>
        <v>22</v>
      </c>
      <c r="R1107">
        <f>IF(E1107=0,1,(IF(E1107&lt;=5,2,(IF(E1107&lt;=10,3,(IF(E1107&gt;=11,4)))))))</f>
        <v>3</v>
      </c>
    </row>
    <row r="1108" spans="1:18" x14ac:dyDescent="0.2">
      <c r="A1108" s="8">
        <v>42726</v>
      </c>
      <c r="B1108" s="9">
        <v>501</v>
      </c>
      <c r="C1108" s="10">
        <v>0.22847222222222199</v>
      </c>
      <c r="D1108" s="9" t="s">
        <v>11</v>
      </c>
      <c r="E1108" s="9">
        <v>5</v>
      </c>
      <c r="F1108" s="9" t="s">
        <v>19</v>
      </c>
      <c r="G1108" s="13">
        <f t="shared" si="187"/>
        <v>1</v>
      </c>
      <c r="H1108">
        <f t="shared" si="188"/>
        <v>4</v>
      </c>
      <c r="I1108" s="14">
        <f t="shared" si="189"/>
        <v>6</v>
      </c>
      <c r="J1108" s="14">
        <f t="shared" si="190"/>
        <v>2</v>
      </c>
      <c r="K1108" s="14">
        <f t="shared" si="191"/>
        <v>3</v>
      </c>
      <c r="L1108" s="14">
        <f t="shared" si="192"/>
        <v>2</v>
      </c>
      <c r="M1108" s="14">
        <f t="shared" si="193"/>
        <v>1</v>
      </c>
      <c r="N1108" s="14">
        <f t="shared" si="194"/>
        <v>1</v>
      </c>
      <c r="O1108">
        <f t="shared" si="195"/>
        <v>2016</v>
      </c>
      <c r="P1108">
        <f t="shared" si="196"/>
        <v>12</v>
      </c>
      <c r="Q1108">
        <f t="shared" si="197"/>
        <v>22</v>
      </c>
      <c r="R1108">
        <f>IF(E1108=0,1,(IF(E1108&lt;=5,2,(IF(E1108&lt;=10,3,(IF(E1108&gt;=11,4)))))))</f>
        <v>2</v>
      </c>
    </row>
    <row r="1109" spans="1:18" x14ac:dyDescent="0.2">
      <c r="A1109" s="8">
        <v>42726</v>
      </c>
      <c r="B1109" s="9">
        <v>505</v>
      </c>
      <c r="C1109" s="10">
        <v>0.23125000000000001</v>
      </c>
      <c r="D1109" s="9" t="s">
        <v>11</v>
      </c>
      <c r="E1109" s="9">
        <v>4</v>
      </c>
      <c r="F1109" s="9" t="s">
        <v>19</v>
      </c>
      <c r="G1109" s="13">
        <f t="shared" si="187"/>
        <v>5</v>
      </c>
      <c r="H1109">
        <f t="shared" si="188"/>
        <v>4</v>
      </c>
      <c r="I1109" s="14">
        <f t="shared" si="189"/>
        <v>6</v>
      </c>
      <c r="J1109" s="14">
        <f t="shared" si="190"/>
        <v>2</v>
      </c>
      <c r="K1109" s="14">
        <f t="shared" si="191"/>
        <v>3</v>
      </c>
      <c r="L1109" s="14">
        <f t="shared" si="192"/>
        <v>3</v>
      </c>
      <c r="M1109" s="14">
        <f t="shared" si="193"/>
        <v>4</v>
      </c>
      <c r="N1109" s="14">
        <f t="shared" si="194"/>
        <v>4</v>
      </c>
      <c r="O1109">
        <f t="shared" si="195"/>
        <v>2016</v>
      </c>
      <c r="P1109">
        <f t="shared" si="196"/>
        <v>12</v>
      </c>
      <c r="Q1109">
        <f t="shared" si="197"/>
        <v>22</v>
      </c>
      <c r="R1109">
        <f>IF(E1109=0,1,(IF(E1109&lt;=5,2,(IF(E1109&lt;=10,3,(IF(E1109&gt;=11,4)))))))</f>
        <v>2</v>
      </c>
    </row>
    <row r="1110" spans="1:18" x14ac:dyDescent="0.2">
      <c r="A1110" s="8">
        <v>42726</v>
      </c>
      <c r="B1110" s="9">
        <v>506</v>
      </c>
      <c r="C1110" s="10">
        <v>0.23888888888888901</v>
      </c>
      <c r="D1110" s="9" t="s">
        <v>11</v>
      </c>
      <c r="E1110" s="9">
        <v>5</v>
      </c>
      <c r="F1110" s="9" t="s">
        <v>13</v>
      </c>
      <c r="G1110" s="13">
        <f t="shared" si="187"/>
        <v>6</v>
      </c>
      <c r="H1110">
        <f t="shared" si="188"/>
        <v>4</v>
      </c>
      <c r="I1110" s="14">
        <f t="shared" si="189"/>
        <v>6</v>
      </c>
      <c r="J1110" s="14">
        <f t="shared" si="190"/>
        <v>1</v>
      </c>
      <c r="K1110" s="14">
        <f t="shared" si="191"/>
        <v>4</v>
      </c>
      <c r="L1110" s="14">
        <f t="shared" si="192"/>
        <v>2</v>
      </c>
      <c r="M1110" s="14">
        <f t="shared" si="193"/>
        <v>2</v>
      </c>
      <c r="N1110" s="14">
        <f t="shared" si="194"/>
        <v>2</v>
      </c>
      <c r="O1110">
        <f t="shared" si="195"/>
        <v>2016</v>
      </c>
      <c r="P1110">
        <f t="shared" si="196"/>
        <v>12</v>
      </c>
      <c r="Q1110">
        <f t="shared" si="197"/>
        <v>22</v>
      </c>
      <c r="R1110">
        <f>IF(E1110=0,1,(IF(E1110&lt;=5,2,(IF(E1110&lt;=10,3,(IF(E1110&gt;=11,4)))))))</f>
        <v>2</v>
      </c>
    </row>
    <row r="1111" spans="1:18" x14ac:dyDescent="0.2">
      <c r="A1111" s="8">
        <v>42726</v>
      </c>
      <c r="B1111" s="9">
        <v>501</v>
      </c>
      <c r="C1111" s="10">
        <v>0.24583333333333299</v>
      </c>
      <c r="D1111" s="9" t="s">
        <v>11</v>
      </c>
      <c r="E1111" s="9">
        <v>5</v>
      </c>
      <c r="F1111" s="9" t="s">
        <v>19</v>
      </c>
      <c r="G1111" s="13">
        <f t="shared" si="187"/>
        <v>1</v>
      </c>
      <c r="H1111">
        <f t="shared" si="188"/>
        <v>4</v>
      </c>
      <c r="I1111" s="14">
        <f t="shared" si="189"/>
        <v>6</v>
      </c>
      <c r="J1111" s="14">
        <f t="shared" si="190"/>
        <v>2</v>
      </c>
      <c r="K1111" s="14">
        <f t="shared" si="191"/>
        <v>3</v>
      </c>
      <c r="L1111" s="14">
        <f t="shared" si="192"/>
        <v>2</v>
      </c>
      <c r="M1111" s="14">
        <f t="shared" si="193"/>
        <v>1</v>
      </c>
      <c r="N1111" s="14">
        <f t="shared" si="194"/>
        <v>1</v>
      </c>
      <c r="O1111">
        <f t="shared" si="195"/>
        <v>2016</v>
      </c>
      <c r="P1111">
        <f t="shared" si="196"/>
        <v>12</v>
      </c>
      <c r="Q1111">
        <f t="shared" si="197"/>
        <v>22</v>
      </c>
      <c r="R1111">
        <f>IF(E1111=0,1,(IF(E1111&lt;=5,2,(IF(E1111&lt;=10,3,(IF(E1111&gt;=11,4)))))))</f>
        <v>2</v>
      </c>
    </row>
    <row r="1112" spans="1:18" x14ac:dyDescent="0.2">
      <c r="A1112" s="8">
        <v>42726</v>
      </c>
      <c r="B1112" s="9">
        <v>509</v>
      </c>
      <c r="C1112" s="10">
        <v>0.24722222222222201</v>
      </c>
      <c r="D1112" s="9" t="s">
        <v>11</v>
      </c>
      <c r="E1112" s="9">
        <v>6</v>
      </c>
      <c r="F1112" s="9" t="s">
        <v>19</v>
      </c>
      <c r="G1112" s="13">
        <f t="shared" si="187"/>
        <v>7</v>
      </c>
      <c r="H1112">
        <f t="shared" si="188"/>
        <v>4</v>
      </c>
      <c r="I1112" s="14">
        <f t="shared" si="189"/>
        <v>6</v>
      </c>
      <c r="J1112" s="14">
        <f t="shared" si="190"/>
        <v>2</v>
      </c>
      <c r="K1112" s="14">
        <f t="shared" si="191"/>
        <v>1</v>
      </c>
      <c r="L1112" s="14">
        <f t="shared" si="192"/>
        <v>2</v>
      </c>
      <c r="M1112" s="14">
        <f t="shared" si="193"/>
        <v>2</v>
      </c>
      <c r="N1112" s="14">
        <f t="shared" si="194"/>
        <v>2</v>
      </c>
      <c r="O1112">
        <f t="shared" si="195"/>
        <v>2016</v>
      </c>
      <c r="P1112">
        <f t="shared" si="196"/>
        <v>12</v>
      </c>
      <c r="Q1112">
        <f t="shared" si="197"/>
        <v>22</v>
      </c>
      <c r="R1112">
        <f>IF(E1112=0,1,(IF(E1112&lt;=5,2,(IF(E1112&lt;=10,3,(IF(E1112&gt;=11,4)))))))</f>
        <v>3</v>
      </c>
    </row>
    <row r="1113" spans="1:18" x14ac:dyDescent="0.2">
      <c r="A1113" s="8">
        <v>42726</v>
      </c>
      <c r="B1113" s="9">
        <v>506</v>
      </c>
      <c r="C1113" s="10">
        <v>0.264583333333333</v>
      </c>
      <c r="D1113" s="9" t="s">
        <v>11</v>
      </c>
      <c r="E1113" s="9">
        <v>5</v>
      </c>
      <c r="F1113" s="9" t="s">
        <v>19</v>
      </c>
      <c r="G1113" s="13">
        <f t="shared" si="187"/>
        <v>6</v>
      </c>
      <c r="H1113">
        <f t="shared" si="188"/>
        <v>4</v>
      </c>
      <c r="I1113" s="14">
        <f t="shared" si="189"/>
        <v>7</v>
      </c>
      <c r="J1113" s="14">
        <f t="shared" si="190"/>
        <v>2</v>
      </c>
      <c r="K1113" s="14">
        <f t="shared" si="191"/>
        <v>4</v>
      </c>
      <c r="L1113" s="14">
        <f t="shared" si="192"/>
        <v>2</v>
      </c>
      <c r="M1113" s="14">
        <f t="shared" si="193"/>
        <v>2</v>
      </c>
      <c r="N1113" s="14">
        <f t="shared" si="194"/>
        <v>2</v>
      </c>
      <c r="O1113">
        <f t="shared" si="195"/>
        <v>2016</v>
      </c>
      <c r="P1113">
        <f t="shared" si="196"/>
        <v>12</v>
      </c>
      <c r="Q1113">
        <f t="shared" si="197"/>
        <v>22</v>
      </c>
      <c r="R1113">
        <f>IF(E1113=0,1,(IF(E1113&lt;=5,2,(IF(E1113&lt;=10,3,(IF(E1113&gt;=11,4)))))))</f>
        <v>2</v>
      </c>
    </row>
    <row r="1114" spans="1:18" x14ac:dyDescent="0.2">
      <c r="A1114" s="8">
        <v>42726</v>
      </c>
      <c r="B1114" s="9">
        <v>501</v>
      </c>
      <c r="C1114" s="10">
        <v>0.27777777777777801</v>
      </c>
      <c r="D1114" s="9" t="s">
        <v>11</v>
      </c>
      <c r="E1114" s="9">
        <v>3</v>
      </c>
      <c r="F1114" s="9" t="s">
        <v>18</v>
      </c>
      <c r="G1114" s="13">
        <f t="shared" si="187"/>
        <v>1</v>
      </c>
      <c r="H1114">
        <f t="shared" si="188"/>
        <v>4</v>
      </c>
      <c r="I1114" s="14">
        <f t="shared" si="189"/>
        <v>7</v>
      </c>
      <c r="J1114" s="14">
        <f t="shared" si="190"/>
        <v>4</v>
      </c>
      <c r="K1114" s="14">
        <f t="shared" si="191"/>
        <v>3</v>
      </c>
      <c r="L1114" s="14">
        <f t="shared" si="192"/>
        <v>2</v>
      </c>
      <c r="M1114" s="14">
        <f t="shared" si="193"/>
        <v>1</v>
      </c>
      <c r="N1114" s="14">
        <f t="shared" si="194"/>
        <v>1</v>
      </c>
      <c r="O1114">
        <f t="shared" si="195"/>
        <v>2016</v>
      </c>
      <c r="P1114">
        <f t="shared" si="196"/>
        <v>12</v>
      </c>
      <c r="Q1114">
        <f t="shared" si="197"/>
        <v>22</v>
      </c>
      <c r="R1114">
        <f>IF(E1114=0,1,(IF(E1114&lt;=5,2,(IF(E1114&lt;=10,3,(IF(E1114&gt;=11,4)))))))</f>
        <v>2</v>
      </c>
    </row>
    <row r="1115" spans="1:18" x14ac:dyDescent="0.2">
      <c r="A1115" s="8">
        <v>42726</v>
      </c>
      <c r="B1115" s="9">
        <v>502</v>
      </c>
      <c r="C1115" s="10">
        <v>0.29513888888888901</v>
      </c>
      <c r="D1115" s="9" t="s">
        <v>11</v>
      </c>
      <c r="E1115" s="9">
        <v>10</v>
      </c>
      <c r="F1115" s="9" t="s">
        <v>18</v>
      </c>
      <c r="G1115" s="13">
        <f t="shared" si="187"/>
        <v>2</v>
      </c>
      <c r="H1115">
        <f t="shared" si="188"/>
        <v>4</v>
      </c>
      <c r="I1115" s="14">
        <f t="shared" si="189"/>
        <v>8</v>
      </c>
      <c r="J1115" s="14">
        <f t="shared" si="190"/>
        <v>4</v>
      </c>
      <c r="K1115" s="14">
        <f t="shared" si="191"/>
        <v>2</v>
      </c>
      <c r="L1115" s="14">
        <f t="shared" si="192"/>
        <v>1</v>
      </c>
      <c r="M1115" s="14">
        <f t="shared" si="193"/>
        <v>3</v>
      </c>
      <c r="N1115" s="14">
        <f t="shared" si="194"/>
        <v>3</v>
      </c>
      <c r="O1115">
        <f t="shared" si="195"/>
        <v>2016</v>
      </c>
      <c r="P1115">
        <f t="shared" si="196"/>
        <v>12</v>
      </c>
      <c r="Q1115">
        <f t="shared" si="197"/>
        <v>22</v>
      </c>
      <c r="R1115">
        <f>IF(E1115=0,1,(IF(E1115&lt;=5,2,(IF(E1115&lt;=10,3,(IF(E1115&gt;=11,4)))))))</f>
        <v>3</v>
      </c>
    </row>
    <row r="1116" spans="1:18" x14ac:dyDescent="0.2">
      <c r="A1116" s="8">
        <v>42726</v>
      </c>
      <c r="B1116" s="9">
        <v>514</v>
      </c>
      <c r="C1116" s="10">
        <v>0.30625000000000002</v>
      </c>
      <c r="D1116" s="9" t="s">
        <v>11</v>
      </c>
      <c r="E1116" s="9">
        <v>105</v>
      </c>
      <c r="F1116" s="9" t="s">
        <v>18</v>
      </c>
      <c r="G1116" s="13">
        <f t="shared" si="187"/>
        <v>11</v>
      </c>
      <c r="H1116">
        <f t="shared" si="188"/>
        <v>4</v>
      </c>
      <c r="I1116" s="14">
        <f t="shared" si="189"/>
        <v>8</v>
      </c>
      <c r="J1116" s="14">
        <f t="shared" si="190"/>
        <v>4</v>
      </c>
      <c r="K1116" s="14">
        <f t="shared" si="191"/>
        <v>2</v>
      </c>
      <c r="L1116" s="14">
        <f t="shared" si="192"/>
        <v>1</v>
      </c>
      <c r="M1116" s="14">
        <f t="shared" si="193"/>
        <v>3</v>
      </c>
      <c r="N1116" s="14">
        <f t="shared" si="194"/>
        <v>1</v>
      </c>
      <c r="O1116">
        <f t="shared" si="195"/>
        <v>2016</v>
      </c>
      <c r="P1116">
        <f t="shared" si="196"/>
        <v>12</v>
      </c>
      <c r="Q1116">
        <f t="shared" si="197"/>
        <v>22</v>
      </c>
      <c r="R1116">
        <f>IF(E1116=0,1,(IF(E1116&lt;=5,2,(IF(E1116&lt;=10,3,(IF(E1116&gt;=11,4)))))))</f>
        <v>4</v>
      </c>
    </row>
    <row r="1117" spans="1:18" x14ac:dyDescent="0.2">
      <c r="A1117" s="8">
        <v>42726</v>
      </c>
      <c r="B1117" s="9">
        <v>506</v>
      </c>
      <c r="C1117" s="10">
        <v>0.31736111111111098</v>
      </c>
      <c r="D1117" s="9" t="s">
        <v>11</v>
      </c>
      <c r="E1117" s="9">
        <v>5</v>
      </c>
      <c r="F1117" s="9" t="s">
        <v>19</v>
      </c>
      <c r="G1117" s="13">
        <f t="shared" si="187"/>
        <v>6</v>
      </c>
      <c r="H1117">
        <f t="shared" si="188"/>
        <v>4</v>
      </c>
      <c r="I1117" s="14">
        <f t="shared" si="189"/>
        <v>8</v>
      </c>
      <c r="J1117" s="14">
        <f t="shared" si="190"/>
        <v>2</v>
      </c>
      <c r="K1117" s="14">
        <f t="shared" si="191"/>
        <v>4</v>
      </c>
      <c r="L1117" s="14">
        <f t="shared" si="192"/>
        <v>2</v>
      </c>
      <c r="M1117" s="14">
        <f t="shared" si="193"/>
        <v>2</v>
      </c>
      <c r="N1117" s="14">
        <f t="shared" si="194"/>
        <v>2</v>
      </c>
      <c r="O1117">
        <f t="shared" si="195"/>
        <v>2016</v>
      </c>
      <c r="P1117">
        <f t="shared" si="196"/>
        <v>12</v>
      </c>
      <c r="Q1117">
        <f t="shared" si="197"/>
        <v>22</v>
      </c>
      <c r="R1117">
        <f>IF(E1117=0,1,(IF(E1117&lt;=5,2,(IF(E1117&lt;=10,3,(IF(E1117&gt;=11,4)))))))</f>
        <v>2</v>
      </c>
    </row>
    <row r="1118" spans="1:18" x14ac:dyDescent="0.2">
      <c r="A1118" s="8">
        <v>42726</v>
      </c>
      <c r="B1118" s="9">
        <v>501</v>
      </c>
      <c r="C1118" s="10">
        <v>0.327777777777778</v>
      </c>
      <c r="D1118" s="9" t="s">
        <v>11</v>
      </c>
      <c r="E1118" s="9">
        <v>18</v>
      </c>
      <c r="F1118" s="9" t="s">
        <v>19</v>
      </c>
      <c r="G1118" s="13">
        <f t="shared" si="187"/>
        <v>1</v>
      </c>
      <c r="H1118">
        <f t="shared" si="188"/>
        <v>4</v>
      </c>
      <c r="I1118" s="14">
        <f t="shared" si="189"/>
        <v>8</v>
      </c>
      <c r="J1118" s="14">
        <f t="shared" si="190"/>
        <v>2</v>
      </c>
      <c r="K1118" s="14">
        <f t="shared" si="191"/>
        <v>3</v>
      </c>
      <c r="L1118" s="14">
        <f t="shared" si="192"/>
        <v>2</v>
      </c>
      <c r="M1118" s="14">
        <f t="shared" si="193"/>
        <v>1</v>
      </c>
      <c r="N1118" s="14">
        <f t="shared" si="194"/>
        <v>1</v>
      </c>
      <c r="O1118">
        <f t="shared" si="195"/>
        <v>2016</v>
      </c>
      <c r="P1118">
        <f t="shared" si="196"/>
        <v>12</v>
      </c>
      <c r="Q1118">
        <f t="shared" si="197"/>
        <v>22</v>
      </c>
      <c r="R1118">
        <f>IF(E1118=0,1,(IF(E1118&lt;=5,2,(IF(E1118&lt;=10,3,(IF(E1118&gt;=11,4)))))))</f>
        <v>4</v>
      </c>
    </row>
    <row r="1119" spans="1:18" x14ac:dyDescent="0.2">
      <c r="A1119" s="8">
        <v>42726</v>
      </c>
      <c r="B1119" s="9">
        <v>501</v>
      </c>
      <c r="C1119" s="10">
        <v>0.328472222222222</v>
      </c>
      <c r="D1119" s="9" t="s">
        <v>11</v>
      </c>
      <c r="E1119" s="9">
        <v>4</v>
      </c>
      <c r="F1119" s="9" t="s">
        <v>18</v>
      </c>
      <c r="G1119" s="13">
        <f t="shared" si="187"/>
        <v>1</v>
      </c>
      <c r="H1119">
        <f t="shared" si="188"/>
        <v>4</v>
      </c>
      <c r="I1119" s="14">
        <f t="shared" si="189"/>
        <v>8</v>
      </c>
      <c r="J1119" s="14">
        <f t="shared" si="190"/>
        <v>4</v>
      </c>
      <c r="K1119" s="14">
        <f t="shared" si="191"/>
        <v>3</v>
      </c>
      <c r="L1119" s="14">
        <f t="shared" si="192"/>
        <v>2</v>
      </c>
      <c r="M1119" s="14">
        <f t="shared" si="193"/>
        <v>1</v>
      </c>
      <c r="N1119" s="14">
        <f t="shared" si="194"/>
        <v>1</v>
      </c>
      <c r="O1119">
        <f t="shared" si="195"/>
        <v>2016</v>
      </c>
      <c r="P1119">
        <f t="shared" si="196"/>
        <v>12</v>
      </c>
      <c r="Q1119">
        <f t="shared" si="197"/>
        <v>22</v>
      </c>
      <c r="R1119">
        <f>IF(E1119=0,1,(IF(E1119&lt;=5,2,(IF(E1119&lt;=10,3,(IF(E1119&gt;=11,4)))))))</f>
        <v>2</v>
      </c>
    </row>
    <row r="1120" spans="1:18" x14ac:dyDescent="0.2">
      <c r="A1120" s="8">
        <v>42726</v>
      </c>
      <c r="B1120" s="9">
        <v>501</v>
      </c>
      <c r="C1120" s="10">
        <v>0.34791666666666698</v>
      </c>
      <c r="D1120" s="9" t="s">
        <v>11</v>
      </c>
      <c r="E1120" s="9">
        <v>4</v>
      </c>
      <c r="F1120" s="9" t="s">
        <v>19</v>
      </c>
      <c r="G1120" s="13">
        <f t="shared" si="187"/>
        <v>1</v>
      </c>
      <c r="H1120">
        <f t="shared" si="188"/>
        <v>4</v>
      </c>
      <c r="I1120" s="14">
        <f t="shared" si="189"/>
        <v>9</v>
      </c>
      <c r="J1120" s="14">
        <f t="shared" si="190"/>
        <v>2</v>
      </c>
      <c r="K1120" s="14">
        <f t="shared" si="191"/>
        <v>3</v>
      </c>
      <c r="L1120" s="14">
        <f t="shared" si="192"/>
        <v>2</v>
      </c>
      <c r="M1120" s="14">
        <f t="shared" si="193"/>
        <v>1</v>
      </c>
      <c r="N1120" s="14">
        <f t="shared" si="194"/>
        <v>1</v>
      </c>
      <c r="O1120">
        <f t="shared" si="195"/>
        <v>2016</v>
      </c>
      <c r="P1120">
        <f t="shared" si="196"/>
        <v>12</v>
      </c>
      <c r="Q1120">
        <f t="shared" si="197"/>
        <v>22</v>
      </c>
      <c r="R1120">
        <f>IF(E1120=0,1,(IF(E1120&lt;=5,2,(IF(E1120&lt;=10,3,(IF(E1120&gt;=11,4)))))))</f>
        <v>2</v>
      </c>
    </row>
    <row r="1121" spans="1:18" x14ac:dyDescent="0.2">
      <c r="A1121" s="8">
        <v>42726</v>
      </c>
      <c r="B1121" s="9">
        <v>509</v>
      </c>
      <c r="C1121" s="10">
        <v>0.359027777777778</v>
      </c>
      <c r="D1121" s="9" t="s">
        <v>11</v>
      </c>
      <c r="E1121" s="9">
        <v>6</v>
      </c>
      <c r="F1121" s="9" t="s">
        <v>19</v>
      </c>
      <c r="G1121" s="13">
        <f t="shared" si="187"/>
        <v>7</v>
      </c>
      <c r="H1121">
        <f t="shared" si="188"/>
        <v>4</v>
      </c>
      <c r="I1121" s="14">
        <f t="shared" si="189"/>
        <v>9</v>
      </c>
      <c r="J1121" s="14">
        <f t="shared" si="190"/>
        <v>2</v>
      </c>
      <c r="K1121" s="14">
        <f t="shared" si="191"/>
        <v>1</v>
      </c>
      <c r="L1121" s="14">
        <f t="shared" si="192"/>
        <v>2</v>
      </c>
      <c r="M1121" s="14">
        <f t="shared" si="193"/>
        <v>2</v>
      </c>
      <c r="N1121" s="14">
        <f t="shared" si="194"/>
        <v>2</v>
      </c>
      <c r="O1121">
        <f t="shared" si="195"/>
        <v>2016</v>
      </c>
      <c r="P1121">
        <f t="shared" si="196"/>
        <v>12</v>
      </c>
      <c r="Q1121">
        <f t="shared" si="197"/>
        <v>22</v>
      </c>
      <c r="R1121">
        <f>IF(E1121=0,1,(IF(E1121&lt;=5,2,(IF(E1121&lt;=10,3,(IF(E1121&gt;=11,4)))))))</f>
        <v>3</v>
      </c>
    </row>
    <row r="1122" spans="1:18" x14ac:dyDescent="0.2">
      <c r="A1122" s="8">
        <v>42726</v>
      </c>
      <c r="B1122" s="9">
        <v>505</v>
      </c>
      <c r="C1122" s="10">
        <v>0.36249999999999999</v>
      </c>
      <c r="D1122" s="9" t="s">
        <v>11</v>
      </c>
      <c r="E1122" s="9">
        <v>66</v>
      </c>
      <c r="F1122" s="9" t="s">
        <v>19</v>
      </c>
      <c r="G1122" s="13">
        <f t="shared" si="187"/>
        <v>5</v>
      </c>
      <c r="H1122">
        <f t="shared" si="188"/>
        <v>4</v>
      </c>
      <c r="I1122" s="14">
        <f t="shared" si="189"/>
        <v>9</v>
      </c>
      <c r="J1122" s="14">
        <f t="shared" si="190"/>
        <v>2</v>
      </c>
      <c r="K1122" s="14">
        <f t="shared" si="191"/>
        <v>3</v>
      </c>
      <c r="L1122" s="14">
        <f t="shared" si="192"/>
        <v>3</v>
      </c>
      <c r="M1122" s="14">
        <f t="shared" si="193"/>
        <v>4</v>
      </c>
      <c r="N1122" s="14">
        <f t="shared" si="194"/>
        <v>4</v>
      </c>
      <c r="O1122">
        <f t="shared" si="195"/>
        <v>2016</v>
      </c>
      <c r="P1122">
        <f t="shared" si="196"/>
        <v>12</v>
      </c>
      <c r="Q1122">
        <f t="shared" si="197"/>
        <v>22</v>
      </c>
      <c r="R1122">
        <f>IF(E1122=0,1,(IF(E1122&lt;=5,2,(IF(E1122&lt;=10,3,(IF(E1122&gt;=11,4)))))))</f>
        <v>4</v>
      </c>
    </row>
    <row r="1123" spans="1:18" x14ac:dyDescent="0.2">
      <c r="A1123" s="8">
        <v>42726</v>
      </c>
      <c r="B1123" s="9">
        <v>501</v>
      </c>
      <c r="C1123" s="10">
        <v>0.36736111111111103</v>
      </c>
      <c r="D1123" s="9" t="s">
        <v>11</v>
      </c>
      <c r="E1123" s="9">
        <v>21</v>
      </c>
      <c r="F1123" s="9" t="s">
        <v>18</v>
      </c>
      <c r="G1123" s="13">
        <f t="shared" si="187"/>
        <v>1</v>
      </c>
      <c r="H1123">
        <f t="shared" si="188"/>
        <v>4</v>
      </c>
      <c r="I1123" s="14">
        <f t="shared" si="189"/>
        <v>9</v>
      </c>
      <c r="J1123" s="14">
        <f t="shared" si="190"/>
        <v>4</v>
      </c>
      <c r="K1123" s="14">
        <f t="shared" si="191"/>
        <v>3</v>
      </c>
      <c r="L1123" s="14">
        <f t="shared" si="192"/>
        <v>2</v>
      </c>
      <c r="M1123" s="14">
        <f t="shared" si="193"/>
        <v>1</v>
      </c>
      <c r="N1123" s="14">
        <f t="shared" si="194"/>
        <v>1</v>
      </c>
      <c r="O1123">
        <f t="shared" si="195"/>
        <v>2016</v>
      </c>
      <c r="P1123">
        <f t="shared" si="196"/>
        <v>12</v>
      </c>
      <c r="Q1123">
        <f t="shared" si="197"/>
        <v>22</v>
      </c>
      <c r="R1123">
        <f>IF(E1123=0,1,(IF(E1123&lt;=5,2,(IF(E1123&lt;=10,3,(IF(E1123&gt;=11,4)))))))</f>
        <v>4</v>
      </c>
    </row>
    <row r="1124" spans="1:18" x14ac:dyDescent="0.2">
      <c r="A1124" s="8">
        <v>42726</v>
      </c>
      <c r="B1124" s="9">
        <v>504</v>
      </c>
      <c r="C1124" s="10">
        <v>0.375694444444444</v>
      </c>
      <c r="D1124" s="9" t="s">
        <v>11</v>
      </c>
      <c r="E1124" s="9">
        <v>4</v>
      </c>
      <c r="F1124" s="9" t="s">
        <v>18</v>
      </c>
      <c r="G1124" s="13">
        <f t="shared" si="187"/>
        <v>4</v>
      </c>
      <c r="H1124">
        <f t="shared" si="188"/>
        <v>4</v>
      </c>
      <c r="I1124" s="14">
        <f t="shared" si="189"/>
        <v>10</v>
      </c>
      <c r="J1124" s="14">
        <f t="shared" si="190"/>
        <v>4</v>
      </c>
      <c r="K1124" s="14">
        <f t="shared" si="191"/>
        <v>4</v>
      </c>
      <c r="L1124" s="14">
        <f t="shared" si="192"/>
        <v>4</v>
      </c>
      <c r="M1124" s="14">
        <f t="shared" si="193"/>
        <v>3</v>
      </c>
      <c r="N1124" s="14">
        <f t="shared" si="194"/>
        <v>3</v>
      </c>
      <c r="O1124">
        <f t="shared" si="195"/>
        <v>2016</v>
      </c>
      <c r="P1124">
        <f t="shared" si="196"/>
        <v>12</v>
      </c>
      <c r="Q1124">
        <f t="shared" si="197"/>
        <v>22</v>
      </c>
      <c r="R1124">
        <f>IF(E1124=0,1,(IF(E1124&lt;=5,2,(IF(E1124&lt;=10,3,(IF(E1124&gt;=11,4)))))))</f>
        <v>2</v>
      </c>
    </row>
    <row r="1125" spans="1:18" x14ac:dyDescent="0.2">
      <c r="A1125" s="8">
        <v>42726</v>
      </c>
      <c r="B1125" s="9">
        <v>501</v>
      </c>
      <c r="C1125" s="10">
        <v>0.38819444444444401</v>
      </c>
      <c r="D1125" s="9" t="s">
        <v>11</v>
      </c>
      <c r="E1125" s="9">
        <v>4</v>
      </c>
      <c r="F1125" s="9" t="s">
        <v>18</v>
      </c>
      <c r="G1125" s="13">
        <f t="shared" si="187"/>
        <v>1</v>
      </c>
      <c r="H1125">
        <f t="shared" si="188"/>
        <v>4</v>
      </c>
      <c r="I1125" s="14">
        <f t="shared" si="189"/>
        <v>10</v>
      </c>
      <c r="J1125" s="14">
        <f t="shared" si="190"/>
        <v>4</v>
      </c>
      <c r="K1125" s="14">
        <f t="shared" si="191"/>
        <v>3</v>
      </c>
      <c r="L1125" s="14">
        <f t="shared" si="192"/>
        <v>2</v>
      </c>
      <c r="M1125" s="14">
        <f t="shared" si="193"/>
        <v>1</v>
      </c>
      <c r="N1125" s="14">
        <f t="shared" si="194"/>
        <v>1</v>
      </c>
      <c r="O1125">
        <f t="shared" si="195"/>
        <v>2016</v>
      </c>
      <c r="P1125">
        <f t="shared" si="196"/>
        <v>12</v>
      </c>
      <c r="Q1125">
        <f t="shared" si="197"/>
        <v>22</v>
      </c>
      <c r="R1125">
        <f>IF(E1125=0,1,(IF(E1125&lt;=5,2,(IF(E1125&lt;=10,3,(IF(E1125&gt;=11,4)))))))</f>
        <v>2</v>
      </c>
    </row>
    <row r="1126" spans="1:18" x14ac:dyDescent="0.2">
      <c r="A1126" s="8">
        <v>42726</v>
      </c>
      <c r="B1126" s="9">
        <v>501</v>
      </c>
      <c r="C1126" s="10">
        <v>0.40069444444444402</v>
      </c>
      <c r="D1126" s="9" t="s">
        <v>11</v>
      </c>
      <c r="E1126" s="9">
        <v>12</v>
      </c>
      <c r="F1126" s="9" t="s">
        <v>18</v>
      </c>
      <c r="G1126" s="13">
        <f t="shared" si="187"/>
        <v>1</v>
      </c>
      <c r="H1126">
        <f t="shared" si="188"/>
        <v>4</v>
      </c>
      <c r="I1126" s="14">
        <f t="shared" si="189"/>
        <v>10</v>
      </c>
      <c r="J1126" s="14">
        <f t="shared" si="190"/>
        <v>4</v>
      </c>
      <c r="K1126" s="14">
        <f t="shared" si="191"/>
        <v>3</v>
      </c>
      <c r="L1126" s="14">
        <f t="shared" si="192"/>
        <v>2</v>
      </c>
      <c r="M1126" s="14">
        <f t="shared" si="193"/>
        <v>1</v>
      </c>
      <c r="N1126" s="14">
        <f t="shared" si="194"/>
        <v>1</v>
      </c>
      <c r="O1126">
        <f t="shared" si="195"/>
        <v>2016</v>
      </c>
      <c r="P1126">
        <f t="shared" si="196"/>
        <v>12</v>
      </c>
      <c r="Q1126">
        <f t="shared" si="197"/>
        <v>22</v>
      </c>
      <c r="R1126">
        <f>IF(E1126=0,1,(IF(E1126&lt;=5,2,(IF(E1126&lt;=10,3,(IF(E1126&gt;=11,4)))))))</f>
        <v>4</v>
      </c>
    </row>
    <row r="1127" spans="1:18" x14ac:dyDescent="0.2">
      <c r="A1127" s="8">
        <v>42726</v>
      </c>
      <c r="B1127" s="9">
        <v>506</v>
      </c>
      <c r="C1127" s="10">
        <v>0.40277777777777801</v>
      </c>
      <c r="D1127" s="9" t="s">
        <v>11</v>
      </c>
      <c r="E1127" s="9">
        <v>8</v>
      </c>
      <c r="F1127" s="9" t="s">
        <v>18</v>
      </c>
      <c r="G1127" s="13">
        <f t="shared" si="187"/>
        <v>6</v>
      </c>
      <c r="H1127">
        <f t="shared" si="188"/>
        <v>4</v>
      </c>
      <c r="I1127" s="14">
        <f t="shared" si="189"/>
        <v>10</v>
      </c>
      <c r="J1127" s="14">
        <f t="shared" si="190"/>
        <v>4</v>
      </c>
      <c r="K1127" s="14">
        <f t="shared" si="191"/>
        <v>4</v>
      </c>
      <c r="L1127" s="14">
        <f t="shared" si="192"/>
        <v>2</v>
      </c>
      <c r="M1127" s="14">
        <f t="shared" si="193"/>
        <v>2</v>
      </c>
      <c r="N1127" s="14">
        <f t="shared" si="194"/>
        <v>2</v>
      </c>
      <c r="O1127">
        <f t="shared" si="195"/>
        <v>2016</v>
      </c>
      <c r="P1127">
        <f t="shared" si="196"/>
        <v>12</v>
      </c>
      <c r="Q1127">
        <f t="shared" si="197"/>
        <v>22</v>
      </c>
      <c r="R1127">
        <f>IF(E1127=0,1,(IF(E1127&lt;=5,2,(IF(E1127&lt;=10,3,(IF(E1127&gt;=11,4)))))))</f>
        <v>3</v>
      </c>
    </row>
    <row r="1128" spans="1:18" x14ac:dyDescent="0.2">
      <c r="A1128" s="8">
        <v>42726</v>
      </c>
      <c r="B1128" s="9">
        <v>501</v>
      </c>
      <c r="C1128" s="10">
        <v>0.48749999999999999</v>
      </c>
      <c r="D1128" s="9" t="s">
        <v>11</v>
      </c>
      <c r="E1128" s="9">
        <v>4</v>
      </c>
      <c r="F1128" s="9" t="s">
        <v>18</v>
      </c>
      <c r="G1128" s="13">
        <f t="shared" si="187"/>
        <v>1</v>
      </c>
      <c r="H1128">
        <f t="shared" si="188"/>
        <v>4</v>
      </c>
      <c r="I1128" s="14">
        <f t="shared" si="189"/>
        <v>12</v>
      </c>
      <c r="J1128" s="14">
        <f t="shared" si="190"/>
        <v>4</v>
      </c>
      <c r="K1128" s="14">
        <f t="shared" si="191"/>
        <v>3</v>
      </c>
      <c r="L1128" s="14">
        <f t="shared" si="192"/>
        <v>2</v>
      </c>
      <c r="M1128" s="14">
        <f t="shared" si="193"/>
        <v>1</v>
      </c>
      <c r="N1128" s="14">
        <f t="shared" si="194"/>
        <v>1</v>
      </c>
      <c r="O1128">
        <f t="shared" si="195"/>
        <v>2016</v>
      </c>
      <c r="P1128">
        <f t="shared" si="196"/>
        <v>12</v>
      </c>
      <c r="Q1128">
        <f t="shared" si="197"/>
        <v>22</v>
      </c>
      <c r="R1128">
        <f>IF(E1128=0,1,(IF(E1128&lt;=5,2,(IF(E1128&lt;=10,3,(IF(E1128&gt;=11,4)))))))</f>
        <v>2</v>
      </c>
    </row>
    <row r="1129" spans="1:18" x14ac:dyDescent="0.2">
      <c r="A1129" s="8">
        <v>42726</v>
      </c>
      <c r="B1129" s="9">
        <v>506</v>
      </c>
      <c r="C1129" s="10">
        <v>0.55625000000000002</v>
      </c>
      <c r="D1129" s="9" t="s">
        <v>11</v>
      </c>
      <c r="E1129" s="9">
        <v>14</v>
      </c>
      <c r="F1129" s="9" t="s">
        <v>19</v>
      </c>
      <c r="G1129" s="13">
        <f t="shared" si="187"/>
        <v>6</v>
      </c>
      <c r="H1129">
        <f t="shared" si="188"/>
        <v>4</v>
      </c>
      <c r="I1129" s="14">
        <f t="shared" si="189"/>
        <v>14</v>
      </c>
      <c r="J1129" s="14">
        <f t="shared" si="190"/>
        <v>2</v>
      </c>
      <c r="K1129" s="14">
        <f t="shared" si="191"/>
        <v>4</v>
      </c>
      <c r="L1129" s="14">
        <f t="shared" si="192"/>
        <v>2</v>
      </c>
      <c r="M1129" s="14">
        <f t="shared" si="193"/>
        <v>2</v>
      </c>
      <c r="N1129" s="14">
        <f t="shared" si="194"/>
        <v>2</v>
      </c>
      <c r="O1129">
        <f t="shared" si="195"/>
        <v>2016</v>
      </c>
      <c r="P1129">
        <f t="shared" si="196"/>
        <v>12</v>
      </c>
      <c r="Q1129">
        <f t="shared" si="197"/>
        <v>22</v>
      </c>
      <c r="R1129">
        <f>IF(E1129=0,1,(IF(E1129&lt;=5,2,(IF(E1129&lt;=10,3,(IF(E1129&gt;=11,4)))))))</f>
        <v>4</v>
      </c>
    </row>
    <row r="1130" spans="1:18" x14ac:dyDescent="0.2">
      <c r="A1130" s="8">
        <v>42726</v>
      </c>
      <c r="B1130" s="9">
        <v>512</v>
      </c>
      <c r="C1130" s="10">
        <v>0.55763888888888902</v>
      </c>
      <c r="D1130" s="9" t="s">
        <v>11</v>
      </c>
      <c r="E1130" s="9">
        <v>11</v>
      </c>
      <c r="F1130" s="9" t="s">
        <v>18</v>
      </c>
      <c r="G1130" s="13">
        <f t="shared" si="187"/>
        <v>10</v>
      </c>
      <c r="H1130">
        <f t="shared" si="188"/>
        <v>4</v>
      </c>
      <c r="I1130" s="14">
        <f t="shared" si="189"/>
        <v>14</v>
      </c>
      <c r="J1130" s="14">
        <f t="shared" si="190"/>
        <v>4</v>
      </c>
      <c r="K1130" s="14">
        <f t="shared" si="191"/>
        <v>3</v>
      </c>
      <c r="L1130" s="14">
        <f t="shared" si="192"/>
        <v>1</v>
      </c>
      <c r="M1130" s="14">
        <f t="shared" si="193"/>
        <v>3</v>
      </c>
      <c r="N1130" s="14">
        <f t="shared" si="194"/>
        <v>3</v>
      </c>
      <c r="O1130">
        <f t="shared" si="195"/>
        <v>2016</v>
      </c>
      <c r="P1130">
        <f t="shared" si="196"/>
        <v>12</v>
      </c>
      <c r="Q1130">
        <f t="shared" si="197"/>
        <v>22</v>
      </c>
      <c r="R1130">
        <f>IF(E1130=0,1,(IF(E1130&lt;=5,2,(IF(E1130&lt;=10,3,(IF(E1130&gt;=11,4)))))))</f>
        <v>4</v>
      </c>
    </row>
    <row r="1131" spans="1:18" x14ac:dyDescent="0.2">
      <c r="A1131" s="8">
        <v>42726</v>
      </c>
      <c r="B1131" s="9">
        <v>501</v>
      </c>
      <c r="C1131" s="10">
        <v>0.561805555555556</v>
      </c>
      <c r="D1131" s="9" t="s">
        <v>11</v>
      </c>
      <c r="E1131" s="9">
        <v>15</v>
      </c>
      <c r="F1131" s="9" t="s">
        <v>19</v>
      </c>
      <c r="G1131" s="13">
        <f t="shared" si="187"/>
        <v>1</v>
      </c>
      <c r="H1131">
        <f t="shared" si="188"/>
        <v>4</v>
      </c>
      <c r="I1131" s="14">
        <f t="shared" si="189"/>
        <v>14</v>
      </c>
      <c r="J1131" s="14">
        <f t="shared" si="190"/>
        <v>2</v>
      </c>
      <c r="K1131" s="14">
        <f t="shared" si="191"/>
        <v>3</v>
      </c>
      <c r="L1131" s="14">
        <f t="shared" si="192"/>
        <v>2</v>
      </c>
      <c r="M1131" s="14">
        <f t="shared" si="193"/>
        <v>1</v>
      </c>
      <c r="N1131" s="14">
        <f t="shared" si="194"/>
        <v>1</v>
      </c>
      <c r="O1131">
        <f t="shared" si="195"/>
        <v>2016</v>
      </c>
      <c r="P1131">
        <f t="shared" si="196"/>
        <v>12</v>
      </c>
      <c r="Q1131">
        <f t="shared" si="197"/>
        <v>22</v>
      </c>
      <c r="R1131">
        <f>IF(E1131=0,1,(IF(E1131&lt;=5,2,(IF(E1131&lt;=10,3,(IF(E1131&gt;=11,4)))))))</f>
        <v>4</v>
      </c>
    </row>
    <row r="1132" spans="1:18" x14ac:dyDescent="0.2">
      <c r="A1132" s="8">
        <v>42726</v>
      </c>
      <c r="B1132" s="9">
        <v>512</v>
      </c>
      <c r="C1132" s="10">
        <v>0.59652777777777799</v>
      </c>
      <c r="D1132" s="9" t="s">
        <v>11</v>
      </c>
      <c r="E1132" s="9">
        <v>4</v>
      </c>
      <c r="F1132" s="9" t="s">
        <v>18</v>
      </c>
      <c r="G1132" s="13">
        <f t="shared" si="187"/>
        <v>10</v>
      </c>
      <c r="H1132">
        <f t="shared" si="188"/>
        <v>4</v>
      </c>
      <c r="I1132" s="14">
        <f t="shared" si="189"/>
        <v>15</v>
      </c>
      <c r="J1132" s="14">
        <f t="shared" si="190"/>
        <v>4</v>
      </c>
      <c r="K1132" s="14">
        <f t="shared" si="191"/>
        <v>3</v>
      </c>
      <c r="L1132" s="14">
        <f t="shared" si="192"/>
        <v>1</v>
      </c>
      <c r="M1132" s="14">
        <f t="shared" si="193"/>
        <v>3</v>
      </c>
      <c r="N1132" s="14">
        <f t="shared" si="194"/>
        <v>3</v>
      </c>
      <c r="O1132">
        <f t="shared" si="195"/>
        <v>2016</v>
      </c>
      <c r="P1132">
        <f t="shared" si="196"/>
        <v>12</v>
      </c>
      <c r="Q1132">
        <f t="shared" si="197"/>
        <v>22</v>
      </c>
      <c r="R1132">
        <f>IF(E1132=0,1,(IF(E1132&lt;=5,2,(IF(E1132&lt;=10,3,(IF(E1132&gt;=11,4)))))))</f>
        <v>2</v>
      </c>
    </row>
    <row r="1133" spans="1:18" x14ac:dyDescent="0.2">
      <c r="A1133" s="8">
        <v>42726</v>
      </c>
      <c r="B1133" s="9">
        <v>511</v>
      </c>
      <c r="C1133" s="10">
        <v>0.59791666666666698</v>
      </c>
      <c r="D1133" s="9" t="s">
        <v>11</v>
      </c>
      <c r="E1133" s="9">
        <v>5</v>
      </c>
      <c r="F1133" s="9" t="s">
        <v>13</v>
      </c>
      <c r="G1133" s="13">
        <f t="shared" si="187"/>
        <v>9</v>
      </c>
      <c r="H1133">
        <f t="shared" si="188"/>
        <v>4</v>
      </c>
      <c r="I1133" s="14">
        <f t="shared" si="189"/>
        <v>15</v>
      </c>
      <c r="J1133" s="14">
        <f t="shared" si="190"/>
        <v>1</v>
      </c>
      <c r="K1133" s="14">
        <f t="shared" si="191"/>
        <v>1</v>
      </c>
      <c r="L1133" s="14">
        <f t="shared" si="192"/>
        <v>3</v>
      </c>
      <c r="M1133" s="14">
        <f t="shared" si="193"/>
        <v>2</v>
      </c>
      <c r="N1133" s="14">
        <f t="shared" si="194"/>
        <v>2</v>
      </c>
      <c r="O1133">
        <f t="shared" si="195"/>
        <v>2016</v>
      </c>
      <c r="P1133">
        <f t="shared" si="196"/>
        <v>12</v>
      </c>
      <c r="Q1133">
        <f t="shared" si="197"/>
        <v>22</v>
      </c>
      <c r="R1133">
        <f>IF(E1133=0,1,(IF(E1133&lt;=5,2,(IF(E1133&lt;=10,3,(IF(E1133&gt;=11,4)))))))</f>
        <v>2</v>
      </c>
    </row>
    <row r="1134" spans="1:18" x14ac:dyDescent="0.2">
      <c r="A1134" s="8">
        <v>42726</v>
      </c>
      <c r="B1134" s="9">
        <v>505</v>
      </c>
      <c r="C1134" s="10">
        <v>0.6</v>
      </c>
      <c r="D1134" s="9" t="s">
        <v>11</v>
      </c>
      <c r="E1134" s="9">
        <v>6</v>
      </c>
      <c r="F1134" s="9" t="s">
        <v>19</v>
      </c>
      <c r="G1134" s="13">
        <f t="shared" si="187"/>
        <v>5</v>
      </c>
      <c r="H1134">
        <f t="shared" si="188"/>
        <v>4</v>
      </c>
      <c r="I1134" s="14">
        <f t="shared" si="189"/>
        <v>15</v>
      </c>
      <c r="J1134" s="14">
        <f t="shared" si="190"/>
        <v>2</v>
      </c>
      <c r="K1134" s="14">
        <f t="shared" si="191"/>
        <v>3</v>
      </c>
      <c r="L1134" s="14">
        <f t="shared" si="192"/>
        <v>3</v>
      </c>
      <c r="M1134" s="14">
        <f t="shared" si="193"/>
        <v>4</v>
      </c>
      <c r="N1134" s="14">
        <f t="shared" si="194"/>
        <v>4</v>
      </c>
      <c r="O1134">
        <f t="shared" si="195"/>
        <v>2016</v>
      </c>
      <c r="P1134">
        <f t="shared" si="196"/>
        <v>12</v>
      </c>
      <c r="Q1134">
        <f t="shared" si="197"/>
        <v>22</v>
      </c>
      <c r="R1134">
        <f>IF(E1134=0,1,(IF(E1134&lt;=5,2,(IF(E1134&lt;=10,3,(IF(E1134&gt;=11,4)))))))</f>
        <v>3</v>
      </c>
    </row>
    <row r="1135" spans="1:18" x14ac:dyDescent="0.2">
      <c r="A1135" s="8">
        <v>42726</v>
      </c>
      <c r="B1135" s="9">
        <v>501</v>
      </c>
      <c r="C1135" s="10">
        <v>0.62638888888888899</v>
      </c>
      <c r="D1135" s="9" t="s">
        <v>11</v>
      </c>
      <c r="E1135" s="9">
        <v>10</v>
      </c>
      <c r="F1135" s="9" t="s">
        <v>18</v>
      </c>
      <c r="G1135" s="13">
        <f t="shared" si="187"/>
        <v>1</v>
      </c>
      <c r="H1135">
        <f t="shared" si="188"/>
        <v>4</v>
      </c>
      <c r="I1135" s="14">
        <f t="shared" si="189"/>
        <v>16</v>
      </c>
      <c r="J1135" s="14">
        <f t="shared" si="190"/>
        <v>4</v>
      </c>
      <c r="K1135" s="14">
        <f t="shared" si="191"/>
        <v>3</v>
      </c>
      <c r="L1135" s="14">
        <f t="shared" si="192"/>
        <v>2</v>
      </c>
      <c r="M1135" s="14">
        <f t="shared" si="193"/>
        <v>1</v>
      </c>
      <c r="N1135" s="14">
        <f t="shared" si="194"/>
        <v>1</v>
      </c>
      <c r="O1135">
        <f t="shared" si="195"/>
        <v>2016</v>
      </c>
      <c r="P1135">
        <f t="shared" si="196"/>
        <v>12</v>
      </c>
      <c r="Q1135">
        <f t="shared" si="197"/>
        <v>22</v>
      </c>
      <c r="R1135">
        <f>IF(E1135=0,1,(IF(E1135&lt;=5,2,(IF(E1135&lt;=10,3,(IF(E1135&gt;=11,4)))))))</f>
        <v>3</v>
      </c>
    </row>
    <row r="1136" spans="1:18" x14ac:dyDescent="0.2">
      <c r="A1136" s="8">
        <v>42726</v>
      </c>
      <c r="B1136" s="9">
        <v>505</v>
      </c>
      <c r="C1136" s="10">
        <v>0.65277777777777801</v>
      </c>
      <c r="D1136" s="9" t="s">
        <v>11</v>
      </c>
      <c r="E1136" s="9">
        <v>6</v>
      </c>
      <c r="F1136" s="9" t="s">
        <v>19</v>
      </c>
      <c r="G1136" s="13">
        <f t="shared" si="187"/>
        <v>5</v>
      </c>
      <c r="H1136">
        <f t="shared" si="188"/>
        <v>4</v>
      </c>
      <c r="I1136" s="14">
        <f t="shared" si="189"/>
        <v>16</v>
      </c>
      <c r="J1136" s="14">
        <f t="shared" si="190"/>
        <v>2</v>
      </c>
      <c r="K1136" s="14">
        <f t="shared" si="191"/>
        <v>3</v>
      </c>
      <c r="L1136" s="14">
        <f t="shared" si="192"/>
        <v>3</v>
      </c>
      <c r="M1136" s="14">
        <f t="shared" si="193"/>
        <v>4</v>
      </c>
      <c r="N1136" s="14">
        <f t="shared" si="194"/>
        <v>4</v>
      </c>
      <c r="O1136">
        <f t="shared" si="195"/>
        <v>2016</v>
      </c>
      <c r="P1136">
        <f t="shared" si="196"/>
        <v>12</v>
      </c>
      <c r="Q1136">
        <f t="shared" si="197"/>
        <v>22</v>
      </c>
      <c r="R1136">
        <f>IF(E1136=0,1,(IF(E1136&lt;=5,2,(IF(E1136&lt;=10,3,(IF(E1136&gt;=11,4)))))))</f>
        <v>3</v>
      </c>
    </row>
    <row r="1137" spans="1:18" x14ac:dyDescent="0.2">
      <c r="A1137" s="8">
        <v>42726</v>
      </c>
      <c r="B1137" s="9">
        <v>506</v>
      </c>
      <c r="C1137" s="10">
        <v>0.65277777777777801</v>
      </c>
      <c r="D1137" s="9" t="s">
        <v>11</v>
      </c>
      <c r="E1137" s="9">
        <v>29</v>
      </c>
      <c r="F1137" s="9" t="s">
        <v>19</v>
      </c>
      <c r="G1137" s="13">
        <f t="shared" si="187"/>
        <v>6</v>
      </c>
      <c r="H1137">
        <f t="shared" si="188"/>
        <v>4</v>
      </c>
      <c r="I1137" s="14">
        <f t="shared" si="189"/>
        <v>16</v>
      </c>
      <c r="J1137" s="14">
        <f t="shared" si="190"/>
        <v>2</v>
      </c>
      <c r="K1137" s="14">
        <f t="shared" si="191"/>
        <v>4</v>
      </c>
      <c r="L1137" s="14">
        <f t="shared" si="192"/>
        <v>2</v>
      </c>
      <c r="M1137" s="14">
        <f t="shared" si="193"/>
        <v>2</v>
      </c>
      <c r="N1137" s="14">
        <f t="shared" si="194"/>
        <v>2</v>
      </c>
      <c r="O1137">
        <f t="shared" si="195"/>
        <v>2016</v>
      </c>
      <c r="P1137">
        <f t="shared" si="196"/>
        <v>12</v>
      </c>
      <c r="Q1137">
        <f t="shared" si="197"/>
        <v>22</v>
      </c>
      <c r="R1137">
        <f>IF(E1137=0,1,(IF(E1137&lt;=5,2,(IF(E1137&lt;=10,3,(IF(E1137&gt;=11,4)))))))</f>
        <v>4</v>
      </c>
    </row>
    <row r="1138" spans="1:18" x14ac:dyDescent="0.2">
      <c r="A1138" s="8">
        <v>42726</v>
      </c>
      <c r="B1138" s="9">
        <v>506</v>
      </c>
      <c r="C1138" s="10">
        <v>0.66111111111111098</v>
      </c>
      <c r="D1138" s="9" t="s">
        <v>11</v>
      </c>
      <c r="E1138" s="9">
        <v>30</v>
      </c>
      <c r="F1138" s="9" t="s">
        <v>19</v>
      </c>
      <c r="G1138" s="13">
        <f t="shared" si="187"/>
        <v>6</v>
      </c>
      <c r="H1138">
        <f t="shared" si="188"/>
        <v>4</v>
      </c>
      <c r="I1138" s="14">
        <f t="shared" si="189"/>
        <v>16</v>
      </c>
      <c r="J1138" s="14">
        <f t="shared" si="190"/>
        <v>2</v>
      </c>
      <c r="K1138" s="14">
        <f t="shared" si="191"/>
        <v>4</v>
      </c>
      <c r="L1138" s="14">
        <f t="shared" si="192"/>
        <v>2</v>
      </c>
      <c r="M1138" s="14">
        <f t="shared" si="193"/>
        <v>2</v>
      </c>
      <c r="N1138" s="14">
        <f t="shared" si="194"/>
        <v>2</v>
      </c>
      <c r="O1138">
        <f t="shared" si="195"/>
        <v>2016</v>
      </c>
      <c r="P1138">
        <f t="shared" si="196"/>
        <v>12</v>
      </c>
      <c r="Q1138">
        <f t="shared" si="197"/>
        <v>22</v>
      </c>
      <c r="R1138">
        <f>IF(E1138=0,1,(IF(E1138&lt;=5,2,(IF(E1138&lt;=10,3,(IF(E1138&gt;=11,4)))))))</f>
        <v>4</v>
      </c>
    </row>
    <row r="1139" spans="1:18" x14ac:dyDescent="0.2">
      <c r="A1139" s="8">
        <v>42726</v>
      </c>
      <c r="B1139" s="9">
        <v>504</v>
      </c>
      <c r="C1139" s="10">
        <v>0.67152777777777795</v>
      </c>
      <c r="D1139" s="9" t="s">
        <v>11</v>
      </c>
      <c r="E1139" s="9">
        <v>4</v>
      </c>
      <c r="F1139" s="9" t="s">
        <v>19</v>
      </c>
      <c r="G1139" s="13">
        <f t="shared" si="187"/>
        <v>4</v>
      </c>
      <c r="H1139">
        <f t="shared" si="188"/>
        <v>4</v>
      </c>
      <c r="I1139" s="14">
        <f t="shared" si="189"/>
        <v>17</v>
      </c>
      <c r="J1139" s="14">
        <f t="shared" si="190"/>
        <v>2</v>
      </c>
      <c r="K1139" s="14">
        <f t="shared" si="191"/>
        <v>4</v>
      </c>
      <c r="L1139" s="14">
        <f t="shared" si="192"/>
        <v>4</v>
      </c>
      <c r="M1139" s="14">
        <f t="shared" si="193"/>
        <v>3</v>
      </c>
      <c r="N1139" s="14">
        <f t="shared" si="194"/>
        <v>3</v>
      </c>
      <c r="O1139">
        <f t="shared" si="195"/>
        <v>2016</v>
      </c>
      <c r="P1139">
        <f t="shared" si="196"/>
        <v>12</v>
      </c>
      <c r="Q1139">
        <f t="shared" si="197"/>
        <v>22</v>
      </c>
      <c r="R1139">
        <f>IF(E1139=0,1,(IF(E1139&lt;=5,2,(IF(E1139&lt;=10,3,(IF(E1139&gt;=11,4)))))))</f>
        <v>2</v>
      </c>
    </row>
    <row r="1140" spans="1:18" x14ac:dyDescent="0.2">
      <c r="A1140" s="8">
        <v>42726</v>
      </c>
      <c r="B1140" s="9">
        <v>506</v>
      </c>
      <c r="C1140" s="10">
        <v>0.68611111111111101</v>
      </c>
      <c r="D1140" s="9" t="s">
        <v>11</v>
      </c>
      <c r="E1140" s="9">
        <v>8</v>
      </c>
      <c r="F1140" s="9" t="s">
        <v>19</v>
      </c>
      <c r="G1140" s="13">
        <f t="shared" si="187"/>
        <v>6</v>
      </c>
      <c r="H1140">
        <f t="shared" si="188"/>
        <v>4</v>
      </c>
      <c r="I1140" s="14">
        <f t="shared" si="189"/>
        <v>17</v>
      </c>
      <c r="J1140" s="14">
        <f t="shared" si="190"/>
        <v>2</v>
      </c>
      <c r="K1140" s="14">
        <f t="shared" si="191"/>
        <v>4</v>
      </c>
      <c r="L1140" s="14">
        <f t="shared" si="192"/>
        <v>2</v>
      </c>
      <c r="M1140" s="14">
        <f t="shared" si="193"/>
        <v>2</v>
      </c>
      <c r="N1140" s="14">
        <f t="shared" si="194"/>
        <v>2</v>
      </c>
      <c r="O1140">
        <f t="shared" si="195"/>
        <v>2016</v>
      </c>
      <c r="P1140">
        <f t="shared" si="196"/>
        <v>12</v>
      </c>
      <c r="Q1140">
        <f t="shared" si="197"/>
        <v>22</v>
      </c>
      <c r="R1140">
        <f>IF(E1140=0,1,(IF(E1140&lt;=5,2,(IF(E1140&lt;=10,3,(IF(E1140&gt;=11,4)))))))</f>
        <v>3</v>
      </c>
    </row>
    <row r="1141" spans="1:18" x14ac:dyDescent="0.2">
      <c r="A1141" s="8">
        <v>42726</v>
      </c>
      <c r="B1141" s="9">
        <v>501</v>
      </c>
      <c r="C1141" s="10">
        <v>0.70486111111111105</v>
      </c>
      <c r="D1141" s="9" t="s">
        <v>11</v>
      </c>
      <c r="E1141" s="9">
        <v>5</v>
      </c>
      <c r="F1141" s="9" t="s">
        <v>19</v>
      </c>
      <c r="G1141" s="13">
        <f t="shared" si="187"/>
        <v>1</v>
      </c>
      <c r="H1141">
        <f t="shared" si="188"/>
        <v>4</v>
      </c>
      <c r="I1141" s="14">
        <f t="shared" si="189"/>
        <v>17</v>
      </c>
      <c r="J1141" s="14">
        <f t="shared" si="190"/>
        <v>2</v>
      </c>
      <c r="K1141" s="14">
        <f t="shared" si="191"/>
        <v>3</v>
      </c>
      <c r="L1141" s="14">
        <f t="shared" si="192"/>
        <v>2</v>
      </c>
      <c r="M1141" s="14">
        <f t="shared" si="193"/>
        <v>1</v>
      </c>
      <c r="N1141" s="14">
        <f t="shared" si="194"/>
        <v>1</v>
      </c>
      <c r="O1141">
        <f t="shared" si="195"/>
        <v>2016</v>
      </c>
      <c r="P1141">
        <f t="shared" si="196"/>
        <v>12</v>
      </c>
      <c r="Q1141">
        <f t="shared" si="197"/>
        <v>22</v>
      </c>
      <c r="R1141">
        <f>IF(E1141=0,1,(IF(E1141&lt;=5,2,(IF(E1141&lt;=10,3,(IF(E1141&gt;=11,4)))))))</f>
        <v>2</v>
      </c>
    </row>
    <row r="1142" spans="1:18" x14ac:dyDescent="0.2">
      <c r="A1142" s="8">
        <v>42726</v>
      </c>
      <c r="B1142" s="9">
        <v>506</v>
      </c>
      <c r="C1142" s="10">
        <v>0.71527777777777801</v>
      </c>
      <c r="D1142" s="9" t="s">
        <v>11</v>
      </c>
      <c r="E1142" s="9">
        <v>6</v>
      </c>
      <c r="F1142" s="9" t="s">
        <v>18</v>
      </c>
      <c r="G1142" s="13">
        <f t="shared" si="187"/>
        <v>6</v>
      </c>
      <c r="H1142">
        <f t="shared" si="188"/>
        <v>4</v>
      </c>
      <c r="I1142" s="14">
        <f t="shared" si="189"/>
        <v>18</v>
      </c>
      <c r="J1142" s="14">
        <f t="shared" si="190"/>
        <v>4</v>
      </c>
      <c r="K1142" s="14">
        <f t="shared" si="191"/>
        <v>4</v>
      </c>
      <c r="L1142" s="14">
        <f t="shared" si="192"/>
        <v>2</v>
      </c>
      <c r="M1142" s="14">
        <f t="shared" si="193"/>
        <v>2</v>
      </c>
      <c r="N1142" s="14">
        <f t="shared" si="194"/>
        <v>2</v>
      </c>
      <c r="O1142">
        <f t="shared" si="195"/>
        <v>2016</v>
      </c>
      <c r="P1142">
        <f t="shared" si="196"/>
        <v>12</v>
      </c>
      <c r="Q1142">
        <f t="shared" si="197"/>
        <v>22</v>
      </c>
      <c r="R1142">
        <f>IF(E1142=0,1,(IF(E1142&lt;=5,2,(IF(E1142&lt;=10,3,(IF(E1142&gt;=11,4)))))))</f>
        <v>3</v>
      </c>
    </row>
    <row r="1143" spans="1:18" x14ac:dyDescent="0.2">
      <c r="A1143" s="8">
        <v>42726</v>
      </c>
      <c r="B1143" s="9">
        <v>511</v>
      </c>
      <c r="C1143" s="10">
        <v>0.72291666666666698</v>
      </c>
      <c r="D1143" s="9" t="s">
        <v>11</v>
      </c>
      <c r="E1143" s="9">
        <v>5</v>
      </c>
      <c r="F1143" s="9" t="s">
        <v>13</v>
      </c>
      <c r="G1143" s="13">
        <f t="shared" si="187"/>
        <v>9</v>
      </c>
      <c r="H1143">
        <f t="shared" si="188"/>
        <v>4</v>
      </c>
      <c r="I1143" s="14">
        <f t="shared" si="189"/>
        <v>18</v>
      </c>
      <c r="J1143" s="14">
        <f t="shared" si="190"/>
        <v>1</v>
      </c>
      <c r="K1143" s="14">
        <f t="shared" si="191"/>
        <v>1</v>
      </c>
      <c r="L1143" s="14">
        <f t="shared" si="192"/>
        <v>3</v>
      </c>
      <c r="M1143" s="14">
        <f t="shared" si="193"/>
        <v>2</v>
      </c>
      <c r="N1143" s="14">
        <f t="shared" si="194"/>
        <v>2</v>
      </c>
      <c r="O1143">
        <f t="shared" si="195"/>
        <v>2016</v>
      </c>
      <c r="P1143">
        <f t="shared" si="196"/>
        <v>12</v>
      </c>
      <c r="Q1143">
        <f t="shared" si="197"/>
        <v>22</v>
      </c>
      <c r="R1143">
        <f>IF(E1143=0,1,(IF(E1143&lt;=5,2,(IF(E1143&lt;=10,3,(IF(E1143&gt;=11,4)))))))</f>
        <v>2</v>
      </c>
    </row>
    <row r="1144" spans="1:18" x14ac:dyDescent="0.2">
      <c r="A1144" s="8">
        <v>42726</v>
      </c>
      <c r="B1144" s="9">
        <v>505</v>
      </c>
      <c r="C1144" s="10">
        <v>0.72847222222222197</v>
      </c>
      <c r="D1144" s="9" t="s">
        <v>11</v>
      </c>
      <c r="E1144" s="9">
        <v>6</v>
      </c>
      <c r="F1144" s="9" t="s">
        <v>18</v>
      </c>
      <c r="G1144" s="13">
        <f t="shared" si="187"/>
        <v>5</v>
      </c>
      <c r="H1144">
        <f t="shared" si="188"/>
        <v>4</v>
      </c>
      <c r="I1144" s="14">
        <f t="shared" si="189"/>
        <v>18</v>
      </c>
      <c r="J1144" s="14">
        <f t="shared" si="190"/>
        <v>4</v>
      </c>
      <c r="K1144" s="14">
        <f t="shared" si="191"/>
        <v>3</v>
      </c>
      <c r="L1144" s="14">
        <f t="shared" si="192"/>
        <v>3</v>
      </c>
      <c r="M1144" s="14">
        <f t="shared" si="193"/>
        <v>4</v>
      </c>
      <c r="N1144" s="14">
        <f t="shared" si="194"/>
        <v>4</v>
      </c>
      <c r="O1144">
        <f t="shared" si="195"/>
        <v>2016</v>
      </c>
      <c r="P1144">
        <f t="shared" si="196"/>
        <v>12</v>
      </c>
      <c r="Q1144">
        <f t="shared" si="197"/>
        <v>22</v>
      </c>
      <c r="R1144">
        <f>IF(E1144=0,1,(IF(E1144&lt;=5,2,(IF(E1144&lt;=10,3,(IF(E1144&gt;=11,4)))))))</f>
        <v>3</v>
      </c>
    </row>
    <row r="1145" spans="1:18" x14ac:dyDescent="0.2">
      <c r="A1145" s="8">
        <v>42726</v>
      </c>
      <c r="B1145" s="9">
        <v>501</v>
      </c>
      <c r="C1145" s="10">
        <v>0.73958333333333304</v>
      </c>
      <c r="D1145" s="9" t="s">
        <v>11</v>
      </c>
      <c r="E1145" s="9">
        <v>5</v>
      </c>
      <c r="F1145" s="9" t="s">
        <v>19</v>
      </c>
      <c r="G1145" s="13">
        <f t="shared" si="187"/>
        <v>1</v>
      </c>
      <c r="H1145">
        <f t="shared" si="188"/>
        <v>4</v>
      </c>
      <c r="I1145" s="14">
        <f t="shared" si="189"/>
        <v>18</v>
      </c>
      <c r="J1145" s="14">
        <f t="shared" si="190"/>
        <v>2</v>
      </c>
      <c r="K1145" s="14">
        <f t="shared" si="191"/>
        <v>3</v>
      </c>
      <c r="L1145" s="14">
        <f t="shared" si="192"/>
        <v>2</v>
      </c>
      <c r="M1145" s="14">
        <f t="shared" si="193"/>
        <v>1</v>
      </c>
      <c r="N1145" s="14">
        <f t="shared" si="194"/>
        <v>1</v>
      </c>
      <c r="O1145">
        <f t="shared" si="195"/>
        <v>2016</v>
      </c>
      <c r="P1145">
        <f t="shared" si="196"/>
        <v>12</v>
      </c>
      <c r="Q1145">
        <f t="shared" si="197"/>
        <v>22</v>
      </c>
      <c r="R1145">
        <f>IF(E1145=0,1,(IF(E1145&lt;=5,2,(IF(E1145&lt;=10,3,(IF(E1145&gt;=11,4)))))))</f>
        <v>2</v>
      </c>
    </row>
    <row r="1146" spans="1:18" x14ac:dyDescent="0.2">
      <c r="A1146" s="8">
        <v>42726</v>
      </c>
      <c r="B1146" s="9">
        <v>514</v>
      </c>
      <c r="C1146" s="10">
        <v>0.74652777777777801</v>
      </c>
      <c r="D1146" s="9" t="s">
        <v>11</v>
      </c>
      <c r="E1146" s="9">
        <v>5</v>
      </c>
      <c r="F1146" s="9" t="s">
        <v>18</v>
      </c>
      <c r="G1146" s="13">
        <f t="shared" si="187"/>
        <v>11</v>
      </c>
      <c r="H1146">
        <f t="shared" si="188"/>
        <v>4</v>
      </c>
      <c r="I1146" s="14">
        <f t="shared" si="189"/>
        <v>18</v>
      </c>
      <c r="J1146" s="14">
        <f t="shared" si="190"/>
        <v>4</v>
      </c>
      <c r="K1146" s="14">
        <f t="shared" si="191"/>
        <v>2</v>
      </c>
      <c r="L1146" s="14">
        <f t="shared" si="192"/>
        <v>1</v>
      </c>
      <c r="M1146" s="14">
        <f t="shared" si="193"/>
        <v>3</v>
      </c>
      <c r="N1146" s="14">
        <f t="shared" si="194"/>
        <v>1</v>
      </c>
      <c r="O1146">
        <f t="shared" si="195"/>
        <v>2016</v>
      </c>
      <c r="P1146">
        <f t="shared" si="196"/>
        <v>12</v>
      </c>
      <c r="Q1146">
        <f t="shared" si="197"/>
        <v>22</v>
      </c>
      <c r="R1146">
        <f>IF(E1146=0,1,(IF(E1146&lt;=5,2,(IF(E1146&lt;=10,3,(IF(E1146&gt;=11,4)))))))</f>
        <v>2</v>
      </c>
    </row>
    <row r="1147" spans="1:18" x14ac:dyDescent="0.2">
      <c r="A1147" s="8">
        <v>42726</v>
      </c>
      <c r="B1147" s="9">
        <v>504</v>
      </c>
      <c r="C1147" s="10">
        <v>0.79166666666666696</v>
      </c>
      <c r="D1147" s="9" t="s">
        <v>11</v>
      </c>
      <c r="E1147" s="9">
        <v>8</v>
      </c>
      <c r="F1147" s="9" t="s">
        <v>18</v>
      </c>
      <c r="G1147" s="13">
        <f t="shared" si="187"/>
        <v>4</v>
      </c>
      <c r="H1147">
        <f t="shared" si="188"/>
        <v>4</v>
      </c>
      <c r="I1147" s="14">
        <f t="shared" si="189"/>
        <v>20</v>
      </c>
      <c r="J1147" s="14">
        <f t="shared" si="190"/>
        <v>4</v>
      </c>
      <c r="K1147" s="14">
        <f t="shared" si="191"/>
        <v>4</v>
      </c>
      <c r="L1147" s="14">
        <f t="shared" si="192"/>
        <v>4</v>
      </c>
      <c r="M1147" s="14">
        <f t="shared" si="193"/>
        <v>3</v>
      </c>
      <c r="N1147" s="14">
        <f t="shared" si="194"/>
        <v>3</v>
      </c>
      <c r="O1147">
        <f t="shared" si="195"/>
        <v>2016</v>
      </c>
      <c r="P1147">
        <f t="shared" si="196"/>
        <v>12</v>
      </c>
      <c r="Q1147">
        <f t="shared" si="197"/>
        <v>22</v>
      </c>
      <c r="R1147">
        <f>IF(E1147=0,1,(IF(E1147&lt;=5,2,(IF(E1147&lt;=10,3,(IF(E1147&gt;=11,4)))))))</f>
        <v>3</v>
      </c>
    </row>
    <row r="1148" spans="1:18" x14ac:dyDescent="0.2">
      <c r="A1148" s="8">
        <v>42726</v>
      </c>
      <c r="B1148" s="9">
        <v>504</v>
      </c>
      <c r="C1148" s="10">
        <v>0.79374999999999996</v>
      </c>
      <c r="D1148" s="9" t="s">
        <v>11</v>
      </c>
      <c r="E1148" s="9">
        <v>4</v>
      </c>
      <c r="F1148" s="9" t="s">
        <v>19</v>
      </c>
      <c r="G1148" s="13">
        <f t="shared" si="187"/>
        <v>4</v>
      </c>
      <c r="H1148">
        <f t="shared" si="188"/>
        <v>4</v>
      </c>
      <c r="I1148" s="14">
        <f t="shared" si="189"/>
        <v>20</v>
      </c>
      <c r="J1148" s="14">
        <f t="shared" si="190"/>
        <v>2</v>
      </c>
      <c r="K1148" s="14">
        <f t="shared" si="191"/>
        <v>4</v>
      </c>
      <c r="L1148" s="14">
        <f t="shared" si="192"/>
        <v>4</v>
      </c>
      <c r="M1148" s="14">
        <f t="shared" si="193"/>
        <v>3</v>
      </c>
      <c r="N1148" s="14">
        <f t="shared" si="194"/>
        <v>3</v>
      </c>
      <c r="O1148">
        <f t="shared" si="195"/>
        <v>2016</v>
      </c>
      <c r="P1148">
        <f t="shared" si="196"/>
        <v>12</v>
      </c>
      <c r="Q1148">
        <f t="shared" si="197"/>
        <v>22</v>
      </c>
      <c r="R1148">
        <f>IF(E1148=0,1,(IF(E1148&lt;=5,2,(IF(E1148&lt;=10,3,(IF(E1148&gt;=11,4)))))))</f>
        <v>2</v>
      </c>
    </row>
    <row r="1149" spans="1:18" x14ac:dyDescent="0.2">
      <c r="A1149" s="8">
        <v>42726</v>
      </c>
      <c r="B1149" s="9">
        <v>506</v>
      </c>
      <c r="C1149" s="10">
        <v>0.83055555555555605</v>
      </c>
      <c r="D1149" s="9" t="s">
        <v>11</v>
      </c>
      <c r="E1149" s="9">
        <v>8</v>
      </c>
      <c r="F1149" s="9" t="s">
        <v>19</v>
      </c>
      <c r="G1149" s="13">
        <f t="shared" si="187"/>
        <v>6</v>
      </c>
      <c r="H1149">
        <f t="shared" si="188"/>
        <v>4</v>
      </c>
      <c r="I1149" s="14">
        <f t="shared" si="189"/>
        <v>20</v>
      </c>
      <c r="J1149" s="14">
        <f t="shared" si="190"/>
        <v>2</v>
      </c>
      <c r="K1149" s="14">
        <f t="shared" si="191"/>
        <v>4</v>
      </c>
      <c r="L1149" s="14">
        <f t="shared" si="192"/>
        <v>2</v>
      </c>
      <c r="M1149" s="14">
        <f t="shared" si="193"/>
        <v>2</v>
      </c>
      <c r="N1149" s="14">
        <f t="shared" si="194"/>
        <v>2</v>
      </c>
      <c r="O1149">
        <f t="shared" si="195"/>
        <v>2016</v>
      </c>
      <c r="P1149">
        <f t="shared" si="196"/>
        <v>12</v>
      </c>
      <c r="Q1149">
        <f t="shared" si="197"/>
        <v>22</v>
      </c>
      <c r="R1149">
        <f>IF(E1149=0,1,(IF(E1149&lt;=5,2,(IF(E1149&lt;=10,3,(IF(E1149&gt;=11,4)))))))</f>
        <v>3</v>
      </c>
    </row>
    <row r="1150" spans="1:18" x14ac:dyDescent="0.2">
      <c r="A1150" s="8">
        <v>42726</v>
      </c>
      <c r="B1150" s="9">
        <v>501</v>
      </c>
      <c r="C1150" s="10">
        <v>0.83055555555555605</v>
      </c>
      <c r="D1150" s="9" t="s">
        <v>11</v>
      </c>
      <c r="E1150" s="9">
        <v>15</v>
      </c>
      <c r="F1150" s="9" t="s">
        <v>18</v>
      </c>
      <c r="G1150" s="13">
        <f t="shared" si="187"/>
        <v>1</v>
      </c>
      <c r="H1150">
        <f t="shared" si="188"/>
        <v>4</v>
      </c>
      <c r="I1150" s="14">
        <f t="shared" si="189"/>
        <v>20</v>
      </c>
      <c r="J1150" s="14">
        <f t="shared" si="190"/>
        <v>4</v>
      </c>
      <c r="K1150" s="14">
        <f t="shared" si="191"/>
        <v>3</v>
      </c>
      <c r="L1150" s="14">
        <f t="shared" si="192"/>
        <v>2</v>
      </c>
      <c r="M1150" s="14">
        <f t="shared" si="193"/>
        <v>1</v>
      </c>
      <c r="N1150" s="14">
        <f t="shared" si="194"/>
        <v>1</v>
      </c>
      <c r="O1150">
        <f t="shared" si="195"/>
        <v>2016</v>
      </c>
      <c r="P1150">
        <f t="shared" si="196"/>
        <v>12</v>
      </c>
      <c r="Q1150">
        <f t="shared" si="197"/>
        <v>22</v>
      </c>
      <c r="R1150">
        <f>IF(E1150=0,1,(IF(E1150&lt;=5,2,(IF(E1150&lt;=10,3,(IF(E1150&gt;=11,4)))))))</f>
        <v>4</v>
      </c>
    </row>
    <row r="1151" spans="1:18" x14ac:dyDescent="0.2">
      <c r="A1151" s="8">
        <v>42726</v>
      </c>
      <c r="B1151" s="9">
        <v>506</v>
      </c>
      <c r="C1151" s="10">
        <v>0.84583333333333299</v>
      </c>
      <c r="D1151" s="9" t="s">
        <v>11</v>
      </c>
      <c r="E1151" s="9">
        <v>15</v>
      </c>
      <c r="F1151" s="9" t="s">
        <v>18</v>
      </c>
      <c r="G1151" s="13">
        <f t="shared" si="187"/>
        <v>6</v>
      </c>
      <c r="H1151">
        <f t="shared" si="188"/>
        <v>4</v>
      </c>
      <c r="I1151" s="14">
        <f t="shared" si="189"/>
        <v>21</v>
      </c>
      <c r="J1151" s="14">
        <f t="shared" si="190"/>
        <v>4</v>
      </c>
      <c r="K1151" s="14">
        <f t="shared" si="191"/>
        <v>4</v>
      </c>
      <c r="L1151" s="14">
        <f t="shared" si="192"/>
        <v>2</v>
      </c>
      <c r="M1151" s="14">
        <f t="shared" si="193"/>
        <v>2</v>
      </c>
      <c r="N1151" s="14">
        <f t="shared" si="194"/>
        <v>2</v>
      </c>
      <c r="O1151">
        <f t="shared" si="195"/>
        <v>2016</v>
      </c>
      <c r="P1151">
        <f t="shared" si="196"/>
        <v>12</v>
      </c>
      <c r="Q1151">
        <f t="shared" si="197"/>
        <v>22</v>
      </c>
      <c r="R1151">
        <f>IF(E1151=0,1,(IF(E1151&lt;=5,2,(IF(E1151&lt;=10,3,(IF(E1151&gt;=11,4)))))))</f>
        <v>4</v>
      </c>
    </row>
    <row r="1152" spans="1:18" x14ac:dyDescent="0.2">
      <c r="A1152" s="8">
        <v>42726</v>
      </c>
      <c r="B1152" s="9">
        <v>501</v>
      </c>
      <c r="C1152" s="10">
        <v>0.87847222222222199</v>
      </c>
      <c r="D1152" s="9" t="s">
        <v>11</v>
      </c>
      <c r="E1152" s="9">
        <v>0</v>
      </c>
      <c r="F1152" s="9" t="s">
        <v>18</v>
      </c>
      <c r="G1152" s="13">
        <f t="shared" si="187"/>
        <v>1</v>
      </c>
      <c r="H1152">
        <f t="shared" si="188"/>
        <v>4</v>
      </c>
      <c r="I1152" s="14">
        <f t="shared" si="189"/>
        <v>22</v>
      </c>
      <c r="J1152" s="14">
        <f t="shared" si="190"/>
        <v>4</v>
      </c>
      <c r="K1152" s="14">
        <f t="shared" si="191"/>
        <v>3</v>
      </c>
      <c r="L1152" s="14">
        <f t="shared" si="192"/>
        <v>2</v>
      </c>
      <c r="M1152" s="14">
        <f t="shared" si="193"/>
        <v>1</v>
      </c>
      <c r="N1152" s="14">
        <f t="shared" si="194"/>
        <v>1</v>
      </c>
      <c r="O1152">
        <f t="shared" si="195"/>
        <v>2016</v>
      </c>
      <c r="P1152">
        <f t="shared" si="196"/>
        <v>12</v>
      </c>
      <c r="Q1152">
        <f t="shared" si="197"/>
        <v>22</v>
      </c>
      <c r="R1152">
        <f>IF(E1152=0,1,(IF(E1152&lt;=5,2,(IF(E1152&lt;=10,3,(IF(E1152&gt;=11,4)))))))</f>
        <v>1</v>
      </c>
    </row>
    <row r="1153" spans="1:18" x14ac:dyDescent="0.2">
      <c r="A1153" s="8">
        <v>42726</v>
      </c>
      <c r="B1153" s="9">
        <v>505</v>
      </c>
      <c r="C1153" s="10">
        <v>0.90625</v>
      </c>
      <c r="D1153" s="9" t="s">
        <v>11</v>
      </c>
      <c r="E1153" s="9">
        <v>8</v>
      </c>
      <c r="F1153" s="9" t="s">
        <v>19</v>
      </c>
      <c r="G1153" s="13">
        <f t="shared" si="187"/>
        <v>5</v>
      </c>
      <c r="H1153">
        <f t="shared" si="188"/>
        <v>4</v>
      </c>
      <c r="I1153" s="14">
        <f t="shared" si="189"/>
        <v>22</v>
      </c>
      <c r="J1153" s="14">
        <f t="shared" si="190"/>
        <v>2</v>
      </c>
      <c r="K1153" s="14">
        <f t="shared" si="191"/>
        <v>3</v>
      </c>
      <c r="L1153" s="14">
        <f t="shared" si="192"/>
        <v>3</v>
      </c>
      <c r="M1153" s="14">
        <f t="shared" si="193"/>
        <v>4</v>
      </c>
      <c r="N1153" s="14">
        <f t="shared" si="194"/>
        <v>4</v>
      </c>
      <c r="O1153">
        <f t="shared" si="195"/>
        <v>2016</v>
      </c>
      <c r="P1153">
        <f t="shared" si="196"/>
        <v>12</v>
      </c>
      <c r="Q1153">
        <f t="shared" si="197"/>
        <v>22</v>
      </c>
      <c r="R1153">
        <f>IF(E1153=0,1,(IF(E1153&lt;=5,2,(IF(E1153&lt;=10,3,(IF(E1153&gt;=11,4)))))))</f>
        <v>3</v>
      </c>
    </row>
    <row r="1154" spans="1:18" x14ac:dyDescent="0.2">
      <c r="A1154" s="8">
        <v>42726</v>
      </c>
      <c r="B1154" s="9">
        <v>505</v>
      </c>
      <c r="C1154" s="10">
        <v>0.91319444444444398</v>
      </c>
      <c r="D1154" s="9" t="s">
        <v>11</v>
      </c>
      <c r="E1154" s="9">
        <v>8</v>
      </c>
      <c r="F1154" s="9" t="s">
        <v>18</v>
      </c>
      <c r="G1154" s="13">
        <f t="shared" si="187"/>
        <v>5</v>
      </c>
      <c r="H1154">
        <f t="shared" si="188"/>
        <v>4</v>
      </c>
      <c r="I1154" s="14">
        <f t="shared" si="189"/>
        <v>22</v>
      </c>
      <c r="J1154" s="14">
        <f t="shared" si="190"/>
        <v>4</v>
      </c>
      <c r="K1154" s="14">
        <f t="shared" si="191"/>
        <v>3</v>
      </c>
      <c r="L1154" s="14">
        <f t="shared" si="192"/>
        <v>3</v>
      </c>
      <c r="M1154" s="14">
        <f t="shared" si="193"/>
        <v>4</v>
      </c>
      <c r="N1154" s="14">
        <f t="shared" si="194"/>
        <v>4</v>
      </c>
      <c r="O1154">
        <f t="shared" si="195"/>
        <v>2016</v>
      </c>
      <c r="P1154">
        <f t="shared" si="196"/>
        <v>12</v>
      </c>
      <c r="Q1154">
        <f t="shared" si="197"/>
        <v>22</v>
      </c>
      <c r="R1154">
        <f>IF(E1154=0,1,(IF(E1154&lt;=5,2,(IF(E1154&lt;=10,3,(IF(E1154&gt;=11,4)))))))</f>
        <v>3</v>
      </c>
    </row>
    <row r="1155" spans="1:18" x14ac:dyDescent="0.2">
      <c r="A1155" s="8">
        <v>42726</v>
      </c>
      <c r="B1155" s="9">
        <v>501</v>
      </c>
      <c r="C1155" s="10">
        <v>0.94930555555555596</v>
      </c>
      <c r="D1155" s="9" t="s">
        <v>11</v>
      </c>
      <c r="E1155" s="9">
        <v>10</v>
      </c>
      <c r="F1155" s="9" t="s">
        <v>18</v>
      </c>
      <c r="G1155" s="13">
        <f t="shared" ref="G1155:G1218" si="198">IF(B1155=501,1,(IF(B1155=502,2,(IF(B1155=503,3,(IF(B1155=504,4,(IF(B1155=505,5,(IF(B1155=506,6,(IF(B1155=509,7,(IF(B1155=510,8,(IF(B1155=511,9,(IF(B1155=512,10,(IF(B1155=514,11)))))))))))))))))))))</f>
        <v>1</v>
      </c>
      <c r="H1155">
        <f t="shared" ref="H1155:H1218" si="199">IF(D1155="Friday",5,(IF(D1155="Saturday",6,(IF(D1155="Sunday",7,(IF(D1155="Monday",1,(IF(D1155="Tuesday",2,(IF(D1155="Wednesday",3,(IF(D1155="Thursday",4,0)))))))))))))</f>
        <v>4</v>
      </c>
      <c r="I1155" s="14">
        <f t="shared" ref="I1155:I1218" si="200">(ROUNDDOWN(C1155*24,0)+1)</f>
        <v>23</v>
      </c>
      <c r="J1155" s="14">
        <f t="shared" ref="J1155:J1218" si="201">IF(F1155="N",1,(IF(F1155="E",2,(IF(F1155="S",3,(IF(F1155="W",4)))))))</f>
        <v>4</v>
      </c>
      <c r="K1155" s="14">
        <f t="shared" ref="K1155:K1218" si="202">IF(B1155=501,3,(IF(B1155=502,2,(IF(B1155=503,3,(IF(B1155=504,4,(IF(B1155=505,3,(IF(B1155=506,4,(IF(B1155=509,1,(IF(B1155=510,1,(IF(B1155=511,1,(IF(B1155=512,3,(IF(B1155=514,2)))))))))))))))))))))</f>
        <v>3</v>
      </c>
      <c r="L1155" s="14">
        <f t="shared" ref="L1155:L1218" si="203">IF(B1155=501,2,(IF(B1155=502,1,(IF(B1155=503,2,(IF(B1155=504,4,(IF(B1155=505,3,(IF(B1155=506,2,(IF(B1155=509,2,(IF(B1155=510,3,(IF(B1155=511,3,(IF(B1155=512,1,(IF(B1155=514,1)))))))))))))))))))))</f>
        <v>2</v>
      </c>
      <c r="M1155" s="14">
        <f t="shared" ref="M1155:M1218" si="204">IF(B1155=501,1,(IF(B1155=502,3,(IF(B1155=503,1,(IF(B1155=504,3,(IF(B1155=505,4,(IF(B1155=506,2,(IF(B1155=509,2,(IF(B1155=510,3,(IF(B1155=511,2,(IF(B1155=512,3,(IF(B1155=514,3)))))))))))))))))))))</f>
        <v>1</v>
      </c>
      <c r="N1155" s="14">
        <f t="shared" ref="N1155:N1218" si="205">IF(B1155=501,1,(IF(B1155=502,3,(IF(B1155=503,1,(IF(B1155=504,3,(IF(B1155=505,4,(IF(B1155=506,2,(IF(B1155=509,2,(IF(B1155=510,3,(IF(B1155=511,2,(IF(B1155=512,3,(IF(B1155=514,1)))))))))))))))))))))</f>
        <v>1</v>
      </c>
      <c r="O1155">
        <f t="shared" ref="O1155:O1218" si="206">YEAR(A1155)</f>
        <v>2016</v>
      </c>
      <c r="P1155">
        <f t="shared" ref="P1155:P1218" si="207">MONTH(A1155)</f>
        <v>12</v>
      </c>
      <c r="Q1155">
        <f t="shared" ref="Q1155:Q1218" si="208">DAY(A1155)</f>
        <v>22</v>
      </c>
      <c r="R1155">
        <f>IF(E1155=0,1,(IF(E1155&lt;=5,2,(IF(E1155&lt;=10,3,(IF(E1155&gt;=11,4)))))))</f>
        <v>3</v>
      </c>
    </row>
    <row r="1156" spans="1:18" x14ac:dyDescent="0.2">
      <c r="A1156" s="8">
        <v>42727</v>
      </c>
      <c r="B1156" s="9">
        <v>506</v>
      </c>
      <c r="C1156" s="10">
        <v>1.18055555555556E-2</v>
      </c>
      <c r="D1156" s="9" t="s">
        <v>5</v>
      </c>
      <c r="E1156" s="9">
        <v>4</v>
      </c>
      <c r="F1156" s="9" t="s">
        <v>19</v>
      </c>
      <c r="G1156" s="13">
        <f t="shared" si="198"/>
        <v>6</v>
      </c>
      <c r="H1156">
        <f t="shared" si="199"/>
        <v>5</v>
      </c>
      <c r="I1156" s="14">
        <f t="shared" si="200"/>
        <v>1</v>
      </c>
      <c r="J1156" s="14">
        <f t="shared" si="201"/>
        <v>2</v>
      </c>
      <c r="K1156" s="14">
        <f t="shared" si="202"/>
        <v>4</v>
      </c>
      <c r="L1156" s="14">
        <f t="shared" si="203"/>
        <v>2</v>
      </c>
      <c r="M1156" s="14">
        <f t="shared" si="204"/>
        <v>2</v>
      </c>
      <c r="N1156" s="14">
        <f t="shared" si="205"/>
        <v>2</v>
      </c>
      <c r="O1156">
        <f t="shared" si="206"/>
        <v>2016</v>
      </c>
      <c r="P1156">
        <f t="shared" si="207"/>
        <v>12</v>
      </c>
      <c r="Q1156">
        <f t="shared" si="208"/>
        <v>23</v>
      </c>
      <c r="R1156">
        <f>IF(E1156=0,1,(IF(E1156&lt;=5,2,(IF(E1156&lt;=10,3,(IF(E1156&gt;=11,4)))))))</f>
        <v>2</v>
      </c>
    </row>
    <row r="1157" spans="1:18" x14ac:dyDescent="0.2">
      <c r="A1157" s="8">
        <v>42727</v>
      </c>
      <c r="B1157" s="9">
        <v>501</v>
      </c>
      <c r="C1157" s="10">
        <v>2.5000000000000001E-2</v>
      </c>
      <c r="D1157" s="9" t="s">
        <v>5</v>
      </c>
      <c r="E1157" s="9">
        <v>10</v>
      </c>
      <c r="F1157" s="9" t="s">
        <v>19</v>
      </c>
      <c r="G1157" s="13">
        <f t="shared" si="198"/>
        <v>1</v>
      </c>
      <c r="H1157">
        <f t="shared" si="199"/>
        <v>5</v>
      </c>
      <c r="I1157" s="14">
        <f t="shared" si="200"/>
        <v>1</v>
      </c>
      <c r="J1157" s="14">
        <f t="shared" si="201"/>
        <v>2</v>
      </c>
      <c r="K1157" s="14">
        <f t="shared" si="202"/>
        <v>3</v>
      </c>
      <c r="L1157" s="14">
        <f t="shared" si="203"/>
        <v>2</v>
      </c>
      <c r="M1157" s="14">
        <f t="shared" si="204"/>
        <v>1</v>
      </c>
      <c r="N1157" s="14">
        <f t="shared" si="205"/>
        <v>1</v>
      </c>
      <c r="O1157">
        <f t="shared" si="206"/>
        <v>2016</v>
      </c>
      <c r="P1157">
        <f t="shared" si="207"/>
        <v>12</v>
      </c>
      <c r="Q1157">
        <f t="shared" si="208"/>
        <v>23</v>
      </c>
      <c r="R1157">
        <f>IF(E1157=0,1,(IF(E1157&lt;=5,2,(IF(E1157&lt;=10,3,(IF(E1157&gt;=11,4)))))))</f>
        <v>3</v>
      </c>
    </row>
    <row r="1158" spans="1:18" x14ac:dyDescent="0.2">
      <c r="A1158" s="8">
        <v>42727</v>
      </c>
      <c r="B1158" s="9">
        <v>514</v>
      </c>
      <c r="C1158" s="10">
        <v>4.4444444444444398E-2</v>
      </c>
      <c r="D1158" s="9" t="s">
        <v>5</v>
      </c>
      <c r="E1158" s="9">
        <v>15</v>
      </c>
      <c r="F1158" s="9" t="s">
        <v>19</v>
      </c>
      <c r="G1158" s="13">
        <f t="shared" si="198"/>
        <v>11</v>
      </c>
      <c r="H1158">
        <f t="shared" si="199"/>
        <v>5</v>
      </c>
      <c r="I1158" s="14">
        <f t="shared" si="200"/>
        <v>2</v>
      </c>
      <c r="J1158" s="14">
        <f t="shared" si="201"/>
        <v>2</v>
      </c>
      <c r="K1158" s="14">
        <f t="shared" si="202"/>
        <v>2</v>
      </c>
      <c r="L1158" s="14">
        <f t="shared" si="203"/>
        <v>1</v>
      </c>
      <c r="M1158" s="14">
        <f t="shared" si="204"/>
        <v>3</v>
      </c>
      <c r="N1158" s="14">
        <f t="shared" si="205"/>
        <v>1</v>
      </c>
      <c r="O1158">
        <f t="shared" si="206"/>
        <v>2016</v>
      </c>
      <c r="P1158">
        <f t="shared" si="207"/>
        <v>12</v>
      </c>
      <c r="Q1158">
        <f t="shared" si="208"/>
        <v>23</v>
      </c>
      <c r="R1158">
        <f>IF(E1158=0,1,(IF(E1158&lt;=5,2,(IF(E1158&lt;=10,3,(IF(E1158&gt;=11,4)))))))</f>
        <v>4</v>
      </c>
    </row>
    <row r="1159" spans="1:18" x14ac:dyDescent="0.2">
      <c r="A1159" s="8">
        <v>42727</v>
      </c>
      <c r="B1159" s="9">
        <v>504</v>
      </c>
      <c r="C1159" s="10">
        <v>7.1527777777777801E-2</v>
      </c>
      <c r="D1159" s="9" t="s">
        <v>5</v>
      </c>
      <c r="E1159" s="9">
        <v>9</v>
      </c>
      <c r="F1159" s="9" t="s">
        <v>18</v>
      </c>
      <c r="G1159" s="13">
        <f t="shared" si="198"/>
        <v>4</v>
      </c>
      <c r="H1159">
        <f t="shared" si="199"/>
        <v>5</v>
      </c>
      <c r="I1159" s="14">
        <f t="shared" si="200"/>
        <v>2</v>
      </c>
      <c r="J1159" s="14">
        <f t="shared" si="201"/>
        <v>4</v>
      </c>
      <c r="K1159" s="14">
        <f t="shared" si="202"/>
        <v>4</v>
      </c>
      <c r="L1159" s="14">
        <f t="shared" si="203"/>
        <v>4</v>
      </c>
      <c r="M1159" s="14">
        <f t="shared" si="204"/>
        <v>3</v>
      </c>
      <c r="N1159" s="14">
        <f t="shared" si="205"/>
        <v>3</v>
      </c>
      <c r="O1159">
        <f t="shared" si="206"/>
        <v>2016</v>
      </c>
      <c r="P1159">
        <f t="shared" si="207"/>
        <v>12</v>
      </c>
      <c r="Q1159">
        <f t="shared" si="208"/>
        <v>23</v>
      </c>
      <c r="R1159">
        <f>IF(E1159=0,1,(IF(E1159&lt;=5,2,(IF(E1159&lt;=10,3,(IF(E1159&gt;=11,4)))))))</f>
        <v>3</v>
      </c>
    </row>
    <row r="1160" spans="1:18" x14ac:dyDescent="0.2">
      <c r="A1160" s="8">
        <v>42727</v>
      </c>
      <c r="B1160" s="9">
        <v>512</v>
      </c>
      <c r="C1160" s="10">
        <v>0.225694444444444</v>
      </c>
      <c r="D1160" s="9" t="s">
        <v>5</v>
      </c>
      <c r="E1160" s="9">
        <v>4</v>
      </c>
      <c r="F1160" s="9" t="s">
        <v>19</v>
      </c>
      <c r="G1160" s="13">
        <f t="shared" si="198"/>
        <v>10</v>
      </c>
      <c r="H1160">
        <f t="shared" si="199"/>
        <v>5</v>
      </c>
      <c r="I1160" s="14">
        <f t="shared" si="200"/>
        <v>6</v>
      </c>
      <c r="J1160" s="14">
        <f t="shared" si="201"/>
        <v>2</v>
      </c>
      <c r="K1160" s="14">
        <f t="shared" si="202"/>
        <v>3</v>
      </c>
      <c r="L1160" s="14">
        <f t="shared" si="203"/>
        <v>1</v>
      </c>
      <c r="M1160" s="14">
        <f t="shared" si="204"/>
        <v>3</v>
      </c>
      <c r="N1160" s="14">
        <f t="shared" si="205"/>
        <v>3</v>
      </c>
      <c r="O1160">
        <f t="shared" si="206"/>
        <v>2016</v>
      </c>
      <c r="P1160">
        <f t="shared" si="207"/>
        <v>12</v>
      </c>
      <c r="Q1160">
        <f t="shared" si="208"/>
        <v>23</v>
      </c>
      <c r="R1160">
        <f>IF(E1160=0,1,(IF(E1160&lt;=5,2,(IF(E1160&lt;=10,3,(IF(E1160&gt;=11,4)))))))</f>
        <v>2</v>
      </c>
    </row>
    <row r="1161" spans="1:18" x14ac:dyDescent="0.2">
      <c r="A1161" s="8">
        <v>42727</v>
      </c>
      <c r="B1161" s="9">
        <v>512</v>
      </c>
      <c r="C1161" s="10">
        <v>0.225694444444444</v>
      </c>
      <c r="D1161" s="9" t="s">
        <v>5</v>
      </c>
      <c r="E1161" s="9">
        <v>4</v>
      </c>
      <c r="F1161" s="9" t="s">
        <v>19</v>
      </c>
      <c r="G1161" s="13">
        <f t="shared" si="198"/>
        <v>10</v>
      </c>
      <c r="H1161">
        <f t="shared" si="199"/>
        <v>5</v>
      </c>
      <c r="I1161" s="14">
        <f t="shared" si="200"/>
        <v>6</v>
      </c>
      <c r="J1161" s="14">
        <f t="shared" si="201"/>
        <v>2</v>
      </c>
      <c r="K1161" s="14">
        <f t="shared" si="202"/>
        <v>3</v>
      </c>
      <c r="L1161" s="14">
        <f t="shared" si="203"/>
        <v>1</v>
      </c>
      <c r="M1161" s="14">
        <f t="shared" si="204"/>
        <v>3</v>
      </c>
      <c r="N1161" s="14">
        <f t="shared" si="205"/>
        <v>3</v>
      </c>
      <c r="O1161">
        <f t="shared" si="206"/>
        <v>2016</v>
      </c>
      <c r="P1161">
        <f t="shared" si="207"/>
        <v>12</v>
      </c>
      <c r="Q1161">
        <f t="shared" si="208"/>
        <v>23</v>
      </c>
      <c r="R1161">
        <f>IF(E1161=0,1,(IF(E1161&lt;=5,2,(IF(E1161&lt;=10,3,(IF(E1161&gt;=11,4)))))))</f>
        <v>2</v>
      </c>
    </row>
    <row r="1162" spans="1:18" x14ac:dyDescent="0.2">
      <c r="A1162" s="8">
        <v>42727</v>
      </c>
      <c r="B1162" s="9">
        <v>505</v>
      </c>
      <c r="C1162" s="10">
        <v>0.23125000000000001</v>
      </c>
      <c r="D1162" s="9" t="s">
        <v>5</v>
      </c>
      <c r="E1162" s="9">
        <v>4</v>
      </c>
      <c r="F1162" s="9" t="s">
        <v>19</v>
      </c>
      <c r="G1162" s="13">
        <f t="shared" si="198"/>
        <v>5</v>
      </c>
      <c r="H1162">
        <f t="shared" si="199"/>
        <v>5</v>
      </c>
      <c r="I1162" s="14">
        <f t="shared" si="200"/>
        <v>6</v>
      </c>
      <c r="J1162" s="14">
        <f t="shared" si="201"/>
        <v>2</v>
      </c>
      <c r="K1162" s="14">
        <f t="shared" si="202"/>
        <v>3</v>
      </c>
      <c r="L1162" s="14">
        <f t="shared" si="203"/>
        <v>3</v>
      </c>
      <c r="M1162" s="14">
        <f t="shared" si="204"/>
        <v>4</v>
      </c>
      <c r="N1162" s="14">
        <f t="shared" si="205"/>
        <v>4</v>
      </c>
      <c r="O1162">
        <f t="shared" si="206"/>
        <v>2016</v>
      </c>
      <c r="P1162">
        <f t="shared" si="207"/>
        <v>12</v>
      </c>
      <c r="Q1162">
        <f t="shared" si="208"/>
        <v>23</v>
      </c>
      <c r="R1162">
        <f>IF(E1162=0,1,(IF(E1162&lt;=5,2,(IF(E1162&lt;=10,3,(IF(E1162&gt;=11,4)))))))</f>
        <v>2</v>
      </c>
    </row>
    <row r="1163" spans="1:18" x14ac:dyDescent="0.2">
      <c r="A1163" s="8">
        <v>42727</v>
      </c>
      <c r="B1163" s="9">
        <v>501</v>
      </c>
      <c r="C1163" s="10">
        <v>0.234722222222222</v>
      </c>
      <c r="D1163" s="9" t="s">
        <v>5</v>
      </c>
      <c r="E1163" s="9">
        <v>5</v>
      </c>
      <c r="F1163" s="9" t="s">
        <v>18</v>
      </c>
      <c r="G1163" s="13">
        <f t="shared" si="198"/>
        <v>1</v>
      </c>
      <c r="H1163">
        <f t="shared" si="199"/>
        <v>5</v>
      </c>
      <c r="I1163" s="14">
        <f t="shared" si="200"/>
        <v>6</v>
      </c>
      <c r="J1163" s="14">
        <f t="shared" si="201"/>
        <v>4</v>
      </c>
      <c r="K1163" s="14">
        <f t="shared" si="202"/>
        <v>3</v>
      </c>
      <c r="L1163" s="14">
        <f t="shared" si="203"/>
        <v>2</v>
      </c>
      <c r="M1163" s="14">
        <f t="shared" si="204"/>
        <v>1</v>
      </c>
      <c r="N1163" s="14">
        <f t="shared" si="205"/>
        <v>1</v>
      </c>
      <c r="O1163">
        <f t="shared" si="206"/>
        <v>2016</v>
      </c>
      <c r="P1163">
        <f t="shared" si="207"/>
        <v>12</v>
      </c>
      <c r="Q1163">
        <f t="shared" si="208"/>
        <v>23</v>
      </c>
      <c r="R1163">
        <f>IF(E1163=0,1,(IF(E1163&lt;=5,2,(IF(E1163&lt;=10,3,(IF(E1163&gt;=11,4)))))))</f>
        <v>2</v>
      </c>
    </row>
    <row r="1164" spans="1:18" x14ac:dyDescent="0.2">
      <c r="A1164" s="8">
        <v>42727</v>
      </c>
      <c r="B1164" s="9">
        <v>512</v>
      </c>
      <c r="C1164" s="10">
        <v>0.23888888888888901</v>
      </c>
      <c r="D1164" s="9" t="s">
        <v>5</v>
      </c>
      <c r="E1164" s="9">
        <v>4</v>
      </c>
      <c r="F1164" s="9" t="s">
        <v>19</v>
      </c>
      <c r="G1164" s="13">
        <f t="shared" si="198"/>
        <v>10</v>
      </c>
      <c r="H1164">
        <f t="shared" si="199"/>
        <v>5</v>
      </c>
      <c r="I1164" s="14">
        <f t="shared" si="200"/>
        <v>6</v>
      </c>
      <c r="J1164" s="14">
        <f t="shared" si="201"/>
        <v>2</v>
      </c>
      <c r="K1164" s="14">
        <f t="shared" si="202"/>
        <v>3</v>
      </c>
      <c r="L1164" s="14">
        <f t="shared" si="203"/>
        <v>1</v>
      </c>
      <c r="M1164" s="14">
        <f t="shared" si="204"/>
        <v>3</v>
      </c>
      <c r="N1164" s="14">
        <f t="shared" si="205"/>
        <v>3</v>
      </c>
      <c r="O1164">
        <f t="shared" si="206"/>
        <v>2016</v>
      </c>
      <c r="P1164">
        <f t="shared" si="207"/>
        <v>12</v>
      </c>
      <c r="Q1164">
        <f t="shared" si="208"/>
        <v>23</v>
      </c>
      <c r="R1164">
        <f>IF(E1164=0,1,(IF(E1164&lt;=5,2,(IF(E1164&lt;=10,3,(IF(E1164&gt;=11,4)))))))</f>
        <v>2</v>
      </c>
    </row>
    <row r="1165" spans="1:18" x14ac:dyDescent="0.2">
      <c r="A1165" s="8">
        <v>42727</v>
      </c>
      <c r="B1165" s="9">
        <v>512</v>
      </c>
      <c r="C1165" s="10">
        <v>0.24791666666666701</v>
      </c>
      <c r="D1165" s="9" t="s">
        <v>5</v>
      </c>
      <c r="E1165" s="9">
        <v>37</v>
      </c>
      <c r="F1165" s="9" t="s">
        <v>18</v>
      </c>
      <c r="G1165" s="13">
        <f t="shared" si="198"/>
        <v>10</v>
      </c>
      <c r="H1165">
        <f t="shared" si="199"/>
        <v>5</v>
      </c>
      <c r="I1165" s="14">
        <f t="shared" si="200"/>
        <v>6</v>
      </c>
      <c r="J1165" s="14">
        <f t="shared" si="201"/>
        <v>4</v>
      </c>
      <c r="K1165" s="14">
        <f t="shared" si="202"/>
        <v>3</v>
      </c>
      <c r="L1165" s="14">
        <f t="shared" si="203"/>
        <v>1</v>
      </c>
      <c r="M1165" s="14">
        <f t="shared" si="204"/>
        <v>3</v>
      </c>
      <c r="N1165" s="14">
        <f t="shared" si="205"/>
        <v>3</v>
      </c>
      <c r="O1165">
        <f t="shared" si="206"/>
        <v>2016</v>
      </c>
      <c r="P1165">
        <f t="shared" si="207"/>
        <v>12</v>
      </c>
      <c r="Q1165">
        <f t="shared" si="208"/>
        <v>23</v>
      </c>
      <c r="R1165">
        <f>IF(E1165=0,1,(IF(E1165&lt;=5,2,(IF(E1165&lt;=10,3,(IF(E1165&gt;=11,4)))))))</f>
        <v>4</v>
      </c>
    </row>
    <row r="1166" spans="1:18" x14ac:dyDescent="0.2">
      <c r="A1166" s="8">
        <v>42727</v>
      </c>
      <c r="B1166" s="9">
        <v>510</v>
      </c>
      <c r="C1166" s="10">
        <v>0.25</v>
      </c>
      <c r="D1166" s="9" t="s">
        <v>5</v>
      </c>
      <c r="E1166" s="9">
        <v>1</v>
      </c>
      <c r="F1166" s="9" t="s">
        <v>18</v>
      </c>
      <c r="G1166" s="13">
        <f t="shared" si="198"/>
        <v>8</v>
      </c>
      <c r="H1166">
        <f t="shared" si="199"/>
        <v>5</v>
      </c>
      <c r="I1166" s="14">
        <f t="shared" si="200"/>
        <v>7</v>
      </c>
      <c r="J1166" s="14">
        <f t="shared" si="201"/>
        <v>4</v>
      </c>
      <c r="K1166" s="14">
        <f t="shared" si="202"/>
        <v>1</v>
      </c>
      <c r="L1166" s="14">
        <f t="shared" si="203"/>
        <v>3</v>
      </c>
      <c r="M1166" s="14">
        <f t="shared" si="204"/>
        <v>3</v>
      </c>
      <c r="N1166" s="14">
        <f t="shared" si="205"/>
        <v>3</v>
      </c>
      <c r="O1166">
        <f t="shared" si="206"/>
        <v>2016</v>
      </c>
      <c r="P1166">
        <f t="shared" si="207"/>
        <v>12</v>
      </c>
      <c r="Q1166">
        <f t="shared" si="208"/>
        <v>23</v>
      </c>
      <c r="R1166">
        <f>IF(E1166=0,1,(IF(E1166&lt;=5,2,(IF(E1166&lt;=10,3,(IF(E1166&gt;=11,4)))))))</f>
        <v>2</v>
      </c>
    </row>
    <row r="1167" spans="1:18" x14ac:dyDescent="0.2">
      <c r="A1167" s="8">
        <v>42727</v>
      </c>
      <c r="B1167" s="9">
        <v>504</v>
      </c>
      <c r="C1167" s="10">
        <v>0.26388888888888901</v>
      </c>
      <c r="D1167" s="9" t="s">
        <v>5</v>
      </c>
      <c r="E1167" s="9">
        <v>4</v>
      </c>
      <c r="F1167" s="9" t="s">
        <v>13</v>
      </c>
      <c r="G1167" s="13">
        <f t="shared" si="198"/>
        <v>4</v>
      </c>
      <c r="H1167">
        <f t="shared" si="199"/>
        <v>5</v>
      </c>
      <c r="I1167" s="14">
        <f t="shared" si="200"/>
        <v>7</v>
      </c>
      <c r="J1167" s="14">
        <f t="shared" si="201"/>
        <v>1</v>
      </c>
      <c r="K1167" s="14">
        <f t="shared" si="202"/>
        <v>4</v>
      </c>
      <c r="L1167" s="14">
        <f t="shared" si="203"/>
        <v>4</v>
      </c>
      <c r="M1167" s="14">
        <f t="shared" si="204"/>
        <v>3</v>
      </c>
      <c r="N1167" s="14">
        <f t="shared" si="205"/>
        <v>3</v>
      </c>
      <c r="O1167">
        <f t="shared" si="206"/>
        <v>2016</v>
      </c>
      <c r="P1167">
        <f t="shared" si="207"/>
        <v>12</v>
      </c>
      <c r="Q1167">
        <f t="shared" si="208"/>
        <v>23</v>
      </c>
      <c r="R1167">
        <f>IF(E1167=0,1,(IF(E1167&lt;=5,2,(IF(E1167&lt;=10,3,(IF(E1167&gt;=11,4)))))))</f>
        <v>2</v>
      </c>
    </row>
    <row r="1168" spans="1:18" x14ac:dyDescent="0.2">
      <c r="A1168" s="8">
        <v>42727</v>
      </c>
      <c r="B1168" s="9">
        <v>504</v>
      </c>
      <c r="C1168" s="10">
        <v>0.265277777777778</v>
      </c>
      <c r="D1168" s="9" t="s">
        <v>5</v>
      </c>
      <c r="E1168" s="9">
        <v>4</v>
      </c>
      <c r="F1168" s="9" t="s">
        <v>18</v>
      </c>
      <c r="G1168" s="13">
        <f t="shared" si="198"/>
        <v>4</v>
      </c>
      <c r="H1168">
        <f t="shared" si="199"/>
        <v>5</v>
      </c>
      <c r="I1168" s="14">
        <f t="shared" si="200"/>
        <v>7</v>
      </c>
      <c r="J1168" s="14">
        <f t="shared" si="201"/>
        <v>4</v>
      </c>
      <c r="K1168" s="14">
        <f t="shared" si="202"/>
        <v>4</v>
      </c>
      <c r="L1168" s="14">
        <f t="shared" si="203"/>
        <v>4</v>
      </c>
      <c r="M1168" s="14">
        <f t="shared" si="204"/>
        <v>3</v>
      </c>
      <c r="N1168" s="14">
        <f t="shared" si="205"/>
        <v>3</v>
      </c>
      <c r="O1168">
        <f t="shared" si="206"/>
        <v>2016</v>
      </c>
      <c r="P1168">
        <f t="shared" si="207"/>
        <v>12</v>
      </c>
      <c r="Q1168">
        <f t="shared" si="208"/>
        <v>23</v>
      </c>
      <c r="R1168">
        <f>IF(E1168=0,1,(IF(E1168&lt;=5,2,(IF(E1168&lt;=10,3,(IF(E1168&gt;=11,4)))))))</f>
        <v>2</v>
      </c>
    </row>
    <row r="1169" spans="1:18" x14ac:dyDescent="0.2">
      <c r="A1169" s="8">
        <v>42727</v>
      </c>
      <c r="B1169" s="9">
        <v>503</v>
      </c>
      <c r="C1169" s="10">
        <v>0.27916666666666701</v>
      </c>
      <c r="D1169" s="9" t="s">
        <v>5</v>
      </c>
      <c r="E1169" s="9">
        <v>12</v>
      </c>
      <c r="F1169" s="9" t="s">
        <v>18</v>
      </c>
      <c r="G1169" s="13">
        <f t="shared" si="198"/>
        <v>3</v>
      </c>
      <c r="H1169">
        <f t="shared" si="199"/>
        <v>5</v>
      </c>
      <c r="I1169" s="14">
        <f t="shared" si="200"/>
        <v>7</v>
      </c>
      <c r="J1169" s="14">
        <f t="shared" si="201"/>
        <v>4</v>
      </c>
      <c r="K1169" s="14">
        <f t="shared" si="202"/>
        <v>3</v>
      </c>
      <c r="L1169" s="14">
        <f t="shared" si="203"/>
        <v>2</v>
      </c>
      <c r="M1169" s="14">
        <f t="shared" si="204"/>
        <v>1</v>
      </c>
      <c r="N1169" s="14">
        <f t="shared" si="205"/>
        <v>1</v>
      </c>
      <c r="O1169">
        <f t="shared" si="206"/>
        <v>2016</v>
      </c>
      <c r="P1169">
        <f t="shared" si="207"/>
        <v>12</v>
      </c>
      <c r="Q1169">
        <f t="shared" si="208"/>
        <v>23</v>
      </c>
      <c r="R1169">
        <f>IF(E1169=0,1,(IF(E1169&lt;=5,2,(IF(E1169&lt;=10,3,(IF(E1169&gt;=11,4)))))))</f>
        <v>4</v>
      </c>
    </row>
    <row r="1170" spans="1:18" x14ac:dyDescent="0.2">
      <c r="A1170" s="8">
        <v>42727</v>
      </c>
      <c r="B1170" s="9">
        <v>501</v>
      </c>
      <c r="C1170" s="10">
        <v>0.280555555555556</v>
      </c>
      <c r="D1170" s="9" t="s">
        <v>5</v>
      </c>
      <c r="E1170" s="9">
        <v>5</v>
      </c>
      <c r="F1170" s="9" t="s">
        <v>18</v>
      </c>
      <c r="G1170" s="13">
        <f t="shared" si="198"/>
        <v>1</v>
      </c>
      <c r="H1170">
        <f t="shared" si="199"/>
        <v>5</v>
      </c>
      <c r="I1170" s="14">
        <f t="shared" si="200"/>
        <v>7</v>
      </c>
      <c r="J1170" s="14">
        <f t="shared" si="201"/>
        <v>4</v>
      </c>
      <c r="K1170" s="14">
        <f t="shared" si="202"/>
        <v>3</v>
      </c>
      <c r="L1170" s="14">
        <f t="shared" si="203"/>
        <v>2</v>
      </c>
      <c r="M1170" s="14">
        <f t="shared" si="204"/>
        <v>1</v>
      </c>
      <c r="N1170" s="14">
        <f t="shared" si="205"/>
        <v>1</v>
      </c>
      <c r="O1170">
        <f t="shared" si="206"/>
        <v>2016</v>
      </c>
      <c r="P1170">
        <f t="shared" si="207"/>
        <v>12</v>
      </c>
      <c r="Q1170">
        <f t="shared" si="208"/>
        <v>23</v>
      </c>
      <c r="R1170">
        <f>IF(E1170=0,1,(IF(E1170&lt;=5,2,(IF(E1170&lt;=10,3,(IF(E1170&gt;=11,4)))))))</f>
        <v>2</v>
      </c>
    </row>
    <row r="1171" spans="1:18" x14ac:dyDescent="0.2">
      <c r="A1171" s="8">
        <v>42727</v>
      </c>
      <c r="B1171" s="9">
        <v>506</v>
      </c>
      <c r="C1171" s="10">
        <v>0.29444444444444401</v>
      </c>
      <c r="D1171" s="9" t="s">
        <v>5</v>
      </c>
      <c r="E1171" s="9">
        <v>4</v>
      </c>
      <c r="F1171" s="9" t="s">
        <v>19</v>
      </c>
      <c r="G1171" s="13">
        <f t="shared" si="198"/>
        <v>6</v>
      </c>
      <c r="H1171">
        <f t="shared" si="199"/>
        <v>5</v>
      </c>
      <c r="I1171" s="14">
        <f t="shared" si="200"/>
        <v>8</v>
      </c>
      <c r="J1171" s="14">
        <f t="shared" si="201"/>
        <v>2</v>
      </c>
      <c r="K1171" s="14">
        <f t="shared" si="202"/>
        <v>4</v>
      </c>
      <c r="L1171" s="14">
        <f t="shared" si="203"/>
        <v>2</v>
      </c>
      <c r="M1171" s="14">
        <f t="shared" si="204"/>
        <v>2</v>
      </c>
      <c r="N1171" s="14">
        <f t="shared" si="205"/>
        <v>2</v>
      </c>
      <c r="O1171">
        <f t="shared" si="206"/>
        <v>2016</v>
      </c>
      <c r="P1171">
        <f t="shared" si="207"/>
        <v>12</v>
      </c>
      <c r="Q1171">
        <f t="shared" si="208"/>
        <v>23</v>
      </c>
      <c r="R1171">
        <f>IF(E1171=0,1,(IF(E1171&lt;=5,2,(IF(E1171&lt;=10,3,(IF(E1171&gt;=11,4)))))))</f>
        <v>2</v>
      </c>
    </row>
    <row r="1172" spans="1:18" x14ac:dyDescent="0.2">
      <c r="A1172" s="8">
        <v>42727</v>
      </c>
      <c r="B1172" s="9">
        <v>504</v>
      </c>
      <c r="C1172" s="10">
        <v>0.29513888888888901</v>
      </c>
      <c r="D1172" s="9" t="s">
        <v>5</v>
      </c>
      <c r="E1172" s="9">
        <v>4</v>
      </c>
      <c r="F1172" s="9" t="s">
        <v>19</v>
      </c>
      <c r="G1172" s="13">
        <f t="shared" si="198"/>
        <v>4</v>
      </c>
      <c r="H1172">
        <f t="shared" si="199"/>
        <v>5</v>
      </c>
      <c r="I1172" s="14">
        <f t="shared" si="200"/>
        <v>8</v>
      </c>
      <c r="J1172" s="14">
        <f t="shared" si="201"/>
        <v>2</v>
      </c>
      <c r="K1172" s="14">
        <f t="shared" si="202"/>
        <v>4</v>
      </c>
      <c r="L1172" s="14">
        <f t="shared" si="203"/>
        <v>4</v>
      </c>
      <c r="M1172" s="14">
        <f t="shared" si="204"/>
        <v>3</v>
      </c>
      <c r="N1172" s="14">
        <f t="shared" si="205"/>
        <v>3</v>
      </c>
      <c r="O1172">
        <f t="shared" si="206"/>
        <v>2016</v>
      </c>
      <c r="P1172">
        <f t="shared" si="207"/>
        <v>12</v>
      </c>
      <c r="Q1172">
        <f t="shared" si="208"/>
        <v>23</v>
      </c>
      <c r="R1172">
        <f>IF(E1172=0,1,(IF(E1172&lt;=5,2,(IF(E1172&lt;=10,3,(IF(E1172&gt;=11,4)))))))</f>
        <v>2</v>
      </c>
    </row>
    <row r="1173" spans="1:18" x14ac:dyDescent="0.2">
      <c r="A1173" s="8">
        <v>42727</v>
      </c>
      <c r="B1173" s="9">
        <v>501</v>
      </c>
      <c r="C1173" s="10">
        <v>0.30833333333333302</v>
      </c>
      <c r="D1173" s="9" t="s">
        <v>5</v>
      </c>
      <c r="E1173" s="9">
        <v>5</v>
      </c>
      <c r="F1173" s="9" t="s">
        <v>19</v>
      </c>
      <c r="G1173" s="13">
        <f t="shared" si="198"/>
        <v>1</v>
      </c>
      <c r="H1173">
        <f t="shared" si="199"/>
        <v>5</v>
      </c>
      <c r="I1173" s="14">
        <f t="shared" si="200"/>
        <v>8</v>
      </c>
      <c r="J1173" s="14">
        <f t="shared" si="201"/>
        <v>2</v>
      </c>
      <c r="K1173" s="14">
        <f t="shared" si="202"/>
        <v>3</v>
      </c>
      <c r="L1173" s="14">
        <f t="shared" si="203"/>
        <v>2</v>
      </c>
      <c r="M1173" s="14">
        <f t="shared" si="204"/>
        <v>1</v>
      </c>
      <c r="N1173" s="14">
        <f t="shared" si="205"/>
        <v>1</v>
      </c>
      <c r="O1173">
        <f t="shared" si="206"/>
        <v>2016</v>
      </c>
      <c r="P1173">
        <f t="shared" si="207"/>
        <v>12</v>
      </c>
      <c r="Q1173">
        <f t="shared" si="208"/>
        <v>23</v>
      </c>
      <c r="R1173">
        <f>IF(E1173=0,1,(IF(E1173&lt;=5,2,(IF(E1173&lt;=10,3,(IF(E1173&gt;=11,4)))))))</f>
        <v>2</v>
      </c>
    </row>
    <row r="1174" spans="1:18" x14ac:dyDescent="0.2">
      <c r="A1174" s="8">
        <v>42727</v>
      </c>
      <c r="B1174" s="9">
        <v>511</v>
      </c>
      <c r="C1174" s="10">
        <v>0.31597222222222199</v>
      </c>
      <c r="D1174" s="9" t="s">
        <v>5</v>
      </c>
      <c r="E1174" s="9">
        <v>3</v>
      </c>
      <c r="F1174" s="9" t="s">
        <v>20</v>
      </c>
      <c r="G1174" s="13">
        <f t="shared" si="198"/>
        <v>9</v>
      </c>
      <c r="H1174">
        <f t="shared" si="199"/>
        <v>5</v>
      </c>
      <c r="I1174" s="14">
        <f t="shared" si="200"/>
        <v>8</v>
      </c>
      <c r="J1174" s="14">
        <f t="shared" si="201"/>
        <v>3</v>
      </c>
      <c r="K1174" s="14">
        <f t="shared" si="202"/>
        <v>1</v>
      </c>
      <c r="L1174" s="14">
        <f t="shared" si="203"/>
        <v>3</v>
      </c>
      <c r="M1174" s="14">
        <f t="shared" si="204"/>
        <v>2</v>
      </c>
      <c r="N1174" s="14">
        <f t="shared" si="205"/>
        <v>2</v>
      </c>
      <c r="O1174">
        <f t="shared" si="206"/>
        <v>2016</v>
      </c>
      <c r="P1174">
        <f t="shared" si="207"/>
        <v>12</v>
      </c>
      <c r="Q1174">
        <f t="shared" si="208"/>
        <v>23</v>
      </c>
      <c r="R1174">
        <f>IF(E1174=0,1,(IF(E1174&lt;=5,2,(IF(E1174&lt;=10,3,(IF(E1174&gt;=11,4)))))))</f>
        <v>2</v>
      </c>
    </row>
    <row r="1175" spans="1:18" x14ac:dyDescent="0.2">
      <c r="A1175" s="8">
        <v>42727</v>
      </c>
      <c r="B1175" s="9">
        <v>503</v>
      </c>
      <c r="C1175" s="10">
        <v>0.329166666666667</v>
      </c>
      <c r="D1175" s="9" t="s">
        <v>5</v>
      </c>
      <c r="E1175" s="9">
        <v>12</v>
      </c>
      <c r="F1175" s="9" t="s">
        <v>18</v>
      </c>
      <c r="G1175" s="13">
        <f t="shared" si="198"/>
        <v>3</v>
      </c>
      <c r="H1175">
        <f t="shared" si="199"/>
        <v>5</v>
      </c>
      <c r="I1175" s="14">
        <f t="shared" si="200"/>
        <v>8</v>
      </c>
      <c r="J1175" s="14">
        <f t="shared" si="201"/>
        <v>4</v>
      </c>
      <c r="K1175" s="14">
        <f t="shared" si="202"/>
        <v>3</v>
      </c>
      <c r="L1175" s="14">
        <f t="shared" si="203"/>
        <v>2</v>
      </c>
      <c r="M1175" s="14">
        <f t="shared" si="204"/>
        <v>1</v>
      </c>
      <c r="N1175" s="14">
        <f t="shared" si="205"/>
        <v>1</v>
      </c>
      <c r="O1175">
        <f t="shared" si="206"/>
        <v>2016</v>
      </c>
      <c r="P1175">
        <f t="shared" si="207"/>
        <v>12</v>
      </c>
      <c r="Q1175">
        <f t="shared" si="208"/>
        <v>23</v>
      </c>
      <c r="R1175">
        <f>IF(E1175=0,1,(IF(E1175&lt;=5,2,(IF(E1175&lt;=10,3,(IF(E1175&gt;=11,4)))))))</f>
        <v>4</v>
      </c>
    </row>
    <row r="1176" spans="1:18" x14ac:dyDescent="0.2">
      <c r="A1176" s="8">
        <v>42727</v>
      </c>
      <c r="B1176" s="9">
        <v>501</v>
      </c>
      <c r="C1176" s="10">
        <v>0.32986111111111099</v>
      </c>
      <c r="D1176" s="9" t="s">
        <v>5</v>
      </c>
      <c r="E1176" s="9">
        <v>13</v>
      </c>
      <c r="F1176" s="9" t="s">
        <v>19</v>
      </c>
      <c r="G1176" s="13">
        <f t="shared" si="198"/>
        <v>1</v>
      </c>
      <c r="H1176">
        <f t="shared" si="199"/>
        <v>5</v>
      </c>
      <c r="I1176" s="14">
        <f t="shared" si="200"/>
        <v>8</v>
      </c>
      <c r="J1176" s="14">
        <f t="shared" si="201"/>
        <v>2</v>
      </c>
      <c r="K1176" s="14">
        <f t="shared" si="202"/>
        <v>3</v>
      </c>
      <c r="L1176" s="14">
        <f t="shared" si="203"/>
        <v>2</v>
      </c>
      <c r="M1176" s="14">
        <f t="shared" si="204"/>
        <v>1</v>
      </c>
      <c r="N1176" s="14">
        <f t="shared" si="205"/>
        <v>1</v>
      </c>
      <c r="O1176">
        <f t="shared" si="206"/>
        <v>2016</v>
      </c>
      <c r="P1176">
        <f t="shared" si="207"/>
        <v>12</v>
      </c>
      <c r="Q1176">
        <f t="shared" si="208"/>
        <v>23</v>
      </c>
      <c r="R1176">
        <f>IF(E1176=0,1,(IF(E1176&lt;=5,2,(IF(E1176&lt;=10,3,(IF(E1176&gt;=11,4)))))))</f>
        <v>4</v>
      </c>
    </row>
    <row r="1177" spans="1:18" x14ac:dyDescent="0.2">
      <c r="A1177" s="8">
        <v>42727</v>
      </c>
      <c r="B1177" s="9">
        <v>512</v>
      </c>
      <c r="C1177" s="10">
        <v>0.39722222222222198</v>
      </c>
      <c r="D1177" s="9" t="s">
        <v>5</v>
      </c>
      <c r="E1177" s="9">
        <v>3</v>
      </c>
      <c r="F1177" s="9" t="s">
        <v>19</v>
      </c>
      <c r="G1177" s="13">
        <f t="shared" si="198"/>
        <v>10</v>
      </c>
      <c r="H1177">
        <f t="shared" si="199"/>
        <v>5</v>
      </c>
      <c r="I1177" s="14">
        <f t="shared" si="200"/>
        <v>10</v>
      </c>
      <c r="J1177" s="14">
        <f t="shared" si="201"/>
        <v>2</v>
      </c>
      <c r="K1177" s="14">
        <f t="shared" si="202"/>
        <v>3</v>
      </c>
      <c r="L1177" s="14">
        <f t="shared" si="203"/>
        <v>1</v>
      </c>
      <c r="M1177" s="14">
        <f t="shared" si="204"/>
        <v>3</v>
      </c>
      <c r="N1177" s="14">
        <f t="shared" si="205"/>
        <v>3</v>
      </c>
      <c r="O1177">
        <f t="shared" si="206"/>
        <v>2016</v>
      </c>
      <c r="P1177">
        <f t="shared" si="207"/>
        <v>12</v>
      </c>
      <c r="Q1177">
        <f t="shared" si="208"/>
        <v>23</v>
      </c>
      <c r="R1177">
        <f>IF(E1177=0,1,(IF(E1177&lt;=5,2,(IF(E1177&lt;=10,3,(IF(E1177&gt;=11,4)))))))</f>
        <v>2</v>
      </c>
    </row>
    <row r="1178" spans="1:18" x14ac:dyDescent="0.2">
      <c r="A1178" s="8">
        <v>42727</v>
      </c>
      <c r="B1178" s="9">
        <v>501</v>
      </c>
      <c r="C1178" s="10">
        <v>0.43888888888888899</v>
      </c>
      <c r="D1178" s="9" t="s">
        <v>5</v>
      </c>
      <c r="E1178" s="9">
        <v>5</v>
      </c>
      <c r="F1178" s="9" t="s">
        <v>19</v>
      </c>
      <c r="G1178" s="13">
        <f t="shared" si="198"/>
        <v>1</v>
      </c>
      <c r="H1178">
        <f t="shared" si="199"/>
        <v>5</v>
      </c>
      <c r="I1178" s="14">
        <f t="shared" si="200"/>
        <v>11</v>
      </c>
      <c r="J1178" s="14">
        <f t="shared" si="201"/>
        <v>2</v>
      </c>
      <c r="K1178" s="14">
        <f t="shared" si="202"/>
        <v>3</v>
      </c>
      <c r="L1178" s="14">
        <f t="shared" si="203"/>
        <v>2</v>
      </c>
      <c r="M1178" s="14">
        <f t="shared" si="204"/>
        <v>1</v>
      </c>
      <c r="N1178" s="14">
        <f t="shared" si="205"/>
        <v>1</v>
      </c>
      <c r="O1178">
        <f t="shared" si="206"/>
        <v>2016</v>
      </c>
      <c r="P1178">
        <f t="shared" si="207"/>
        <v>12</v>
      </c>
      <c r="Q1178">
        <f t="shared" si="208"/>
        <v>23</v>
      </c>
      <c r="R1178">
        <f>IF(E1178=0,1,(IF(E1178&lt;=5,2,(IF(E1178&lt;=10,3,(IF(E1178&gt;=11,4)))))))</f>
        <v>2</v>
      </c>
    </row>
    <row r="1179" spans="1:18" x14ac:dyDescent="0.2">
      <c r="A1179" s="8">
        <v>42727</v>
      </c>
      <c r="B1179" s="9">
        <v>501</v>
      </c>
      <c r="C1179" s="10">
        <v>0.44652777777777802</v>
      </c>
      <c r="D1179" s="9" t="s">
        <v>5</v>
      </c>
      <c r="E1179" s="9">
        <v>10</v>
      </c>
      <c r="F1179" s="9" t="s">
        <v>18</v>
      </c>
      <c r="G1179" s="13">
        <f t="shared" si="198"/>
        <v>1</v>
      </c>
      <c r="H1179">
        <f t="shared" si="199"/>
        <v>5</v>
      </c>
      <c r="I1179" s="14">
        <f t="shared" si="200"/>
        <v>11</v>
      </c>
      <c r="J1179" s="14">
        <f t="shared" si="201"/>
        <v>4</v>
      </c>
      <c r="K1179" s="14">
        <f t="shared" si="202"/>
        <v>3</v>
      </c>
      <c r="L1179" s="14">
        <f t="shared" si="203"/>
        <v>2</v>
      </c>
      <c r="M1179" s="14">
        <f t="shared" si="204"/>
        <v>1</v>
      </c>
      <c r="N1179" s="14">
        <f t="shared" si="205"/>
        <v>1</v>
      </c>
      <c r="O1179">
        <f t="shared" si="206"/>
        <v>2016</v>
      </c>
      <c r="P1179">
        <f t="shared" si="207"/>
        <v>12</v>
      </c>
      <c r="Q1179">
        <f t="shared" si="208"/>
        <v>23</v>
      </c>
      <c r="R1179">
        <f>IF(E1179=0,1,(IF(E1179&lt;=5,2,(IF(E1179&lt;=10,3,(IF(E1179&gt;=11,4)))))))</f>
        <v>3</v>
      </c>
    </row>
    <row r="1180" spans="1:18" x14ac:dyDescent="0.2">
      <c r="A1180" s="8">
        <v>42727</v>
      </c>
      <c r="B1180" s="9">
        <v>510</v>
      </c>
      <c r="C1180" s="10">
        <v>0.45138888888888901</v>
      </c>
      <c r="D1180" s="9" t="s">
        <v>5</v>
      </c>
      <c r="E1180" s="9">
        <v>4</v>
      </c>
      <c r="F1180" s="9" t="s">
        <v>20</v>
      </c>
      <c r="G1180" s="13">
        <f t="shared" si="198"/>
        <v>8</v>
      </c>
      <c r="H1180">
        <f t="shared" si="199"/>
        <v>5</v>
      </c>
      <c r="I1180" s="14">
        <f t="shared" si="200"/>
        <v>11</v>
      </c>
      <c r="J1180" s="14">
        <f t="shared" si="201"/>
        <v>3</v>
      </c>
      <c r="K1180" s="14">
        <f t="shared" si="202"/>
        <v>1</v>
      </c>
      <c r="L1180" s="14">
        <f t="shared" si="203"/>
        <v>3</v>
      </c>
      <c r="M1180" s="14">
        <f t="shared" si="204"/>
        <v>3</v>
      </c>
      <c r="N1180" s="14">
        <f t="shared" si="205"/>
        <v>3</v>
      </c>
      <c r="O1180">
        <f t="shared" si="206"/>
        <v>2016</v>
      </c>
      <c r="P1180">
        <f t="shared" si="207"/>
        <v>12</v>
      </c>
      <c r="Q1180">
        <f t="shared" si="208"/>
        <v>23</v>
      </c>
      <c r="R1180">
        <f>IF(E1180=0,1,(IF(E1180&lt;=5,2,(IF(E1180&lt;=10,3,(IF(E1180&gt;=11,4)))))))</f>
        <v>2</v>
      </c>
    </row>
    <row r="1181" spans="1:18" x14ac:dyDescent="0.2">
      <c r="A1181" s="8">
        <v>42727</v>
      </c>
      <c r="B1181" s="9">
        <v>501</v>
      </c>
      <c r="C1181" s="10">
        <v>0.50833333333333297</v>
      </c>
      <c r="D1181" s="9" t="s">
        <v>5</v>
      </c>
      <c r="E1181" s="9">
        <v>22</v>
      </c>
      <c r="F1181" s="9" t="s">
        <v>18</v>
      </c>
      <c r="G1181" s="13">
        <f t="shared" si="198"/>
        <v>1</v>
      </c>
      <c r="H1181">
        <f t="shared" si="199"/>
        <v>5</v>
      </c>
      <c r="I1181" s="14">
        <f t="shared" si="200"/>
        <v>13</v>
      </c>
      <c r="J1181" s="14">
        <f t="shared" si="201"/>
        <v>4</v>
      </c>
      <c r="K1181" s="14">
        <f t="shared" si="202"/>
        <v>3</v>
      </c>
      <c r="L1181" s="14">
        <f t="shared" si="203"/>
        <v>2</v>
      </c>
      <c r="M1181" s="14">
        <f t="shared" si="204"/>
        <v>1</v>
      </c>
      <c r="N1181" s="14">
        <f t="shared" si="205"/>
        <v>1</v>
      </c>
      <c r="O1181">
        <f t="shared" si="206"/>
        <v>2016</v>
      </c>
      <c r="P1181">
        <f t="shared" si="207"/>
        <v>12</v>
      </c>
      <c r="Q1181">
        <f t="shared" si="208"/>
        <v>23</v>
      </c>
      <c r="R1181">
        <f>IF(E1181=0,1,(IF(E1181&lt;=5,2,(IF(E1181&lt;=10,3,(IF(E1181&gt;=11,4)))))))</f>
        <v>4</v>
      </c>
    </row>
    <row r="1182" spans="1:18" x14ac:dyDescent="0.2">
      <c r="A1182" s="8">
        <v>42727</v>
      </c>
      <c r="B1182" s="9">
        <v>501</v>
      </c>
      <c r="C1182" s="10">
        <v>0.52777777777777801</v>
      </c>
      <c r="D1182" s="9" t="s">
        <v>5</v>
      </c>
      <c r="E1182" s="9">
        <v>10</v>
      </c>
      <c r="F1182" s="9" t="s">
        <v>19</v>
      </c>
      <c r="G1182" s="13">
        <f t="shared" si="198"/>
        <v>1</v>
      </c>
      <c r="H1182">
        <f t="shared" si="199"/>
        <v>5</v>
      </c>
      <c r="I1182" s="14">
        <f t="shared" si="200"/>
        <v>13</v>
      </c>
      <c r="J1182" s="14">
        <f t="shared" si="201"/>
        <v>2</v>
      </c>
      <c r="K1182" s="14">
        <f t="shared" si="202"/>
        <v>3</v>
      </c>
      <c r="L1182" s="14">
        <f t="shared" si="203"/>
        <v>2</v>
      </c>
      <c r="M1182" s="14">
        <f t="shared" si="204"/>
        <v>1</v>
      </c>
      <c r="N1182" s="14">
        <f t="shared" si="205"/>
        <v>1</v>
      </c>
      <c r="O1182">
        <f t="shared" si="206"/>
        <v>2016</v>
      </c>
      <c r="P1182">
        <f t="shared" si="207"/>
        <v>12</v>
      </c>
      <c r="Q1182">
        <f t="shared" si="208"/>
        <v>23</v>
      </c>
      <c r="R1182">
        <f>IF(E1182=0,1,(IF(E1182&lt;=5,2,(IF(E1182&lt;=10,3,(IF(E1182&gt;=11,4)))))))</f>
        <v>3</v>
      </c>
    </row>
    <row r="1183" spans="1:18" x14ac:dyDescent="0.2">
      <c r="A1183" s="8">
        <v>42727</v>
      </c>
      <c r="B1183" s="9">
        <v>505</v>
      </c>
      <c r="C1183" s="10">
        <v>0.52777777777777801</v>
      </c>
      <c r="D1183" s="9" t="s">
        <v>5</v>
      </c>
      <c r="E1183" s="9">
        <v>40</v>
      </c>
      <c r="F1183" s="9" t="s">
        <v>18</v>
      </c>
      <c r="G1183" s="13">
        <f t="shared" si="198"/>
        <v>5</v>
      </c>
      <c r="H1183">
        <f t="shared" si="199"/>
        <v>5</v>
      </c>
      <c r="I1183" s="14">
        <f t="shared" si="200"/>
        <v>13</v>
      </c>
      <c r="J1183" s="14">
        <f t="shared" si="201"/>
        <v>4</v>
      </c>
      <c r="K1183" s="14">
        <f t="shared" si="202"/>
        <v>3</v>
      </c>
      <c r="L1183" s="14">
        <f t="shared" si="203"/>
        <v>3</v>
      </c>
      <c r="M1183" s="14">
        <f t="shared" si="204"/>
        <v>4</v>
      </c>
      <c r="N1183" s="14">
        <f t="shared" si="205"/>
        <v>4</v>
      </c>
      <c r="O1183">
        <f t="shared" si="206"/>
        <v>2016</v>
      </c>
      <c r="P1183">
        <f t="shared" si="207"/>
        <v>12</v>
      </c>
      <c r="Q1183">
        <f t="shared" si="208"/>
        <v>23</v>
      </c>
      <c r="R1183">
        <f>IF(E1183=0,1,(IF(E1183&lt;=5,2,(IF(E1183&lt;=10,3,(IF(E1183&gt;=11,4)))))))</f>
        <v>4</v>
      </c>
    </row>
    <row r="1184" spans="1:18" x14ac:dyDescent="0.2">
      <c r="A1184" s="8">
        <v>42727</v>
      </c>
      <c r="B1184" s="9">
        <v>506</v>
      </c>
      <c r="C1184" s="10">
        <v>0.54444444444444395</v>
      </c>
      <c r="D1184" s="9" t="s">
        <v>5</v>
      </c>
      <c r="E1184" s="9">
        <v>13</v>
      </c>
      <c r="F1184" s="9" t="s">
        <v>18</v>
      </c>
      <c r="G1184" s="13">
        <f t="shared" si="198"/>
        <v>6</v>
      </c>
      <c r="H1184">
        <f t="shared" si="199"/>
        <v>5</v>
      </c>
      <c r="I1184" s="14">
        <f t="shared" si="200"/>
        <v>14</v>
      </c>
      <c r="J1184" s="14">
        <f t="shared" si="201"/>
        <v>4</v>
      </c>
      <c r="K1184" s="14">
        <f t="shared" si="202"/>
        <v>4</v>
      </c>
      <c r="L1184" s="14">
        <f t="shared" si="203"/>
        <v>2</v>
      </c>
      <c r="M1184" s="14">
        <f t="shared" si="204"/>
        <v>2</v>
      </c>
      <c r="N1184" s="14">
        <f t="shared" si="205"/>
        <v>2</v>
      </c>
      <c r="O1184">
        <f t="shared" si="206"/>
        <v>2016</v>
      </c>
      <c r="P1184">
        <f t="shared" si="207"/>
        <v>12</v>
      </c>
      <c r="Q1184">
        <f t="shared" si="208"/>
        <v>23</v>
      </c>
      <c r="R1184">
        <f>IF(E1184=0,1,(IF(E1184&lt;=5,2,(IF(E1184&lt;=10,3,(IF(E1184&gt;=11,4)))))))</f>
        <v>4</v>
      </c>
    </row>
    <row r="1185" spans="1:18" x14ac:dyDescent="0.2">
      <c r="A1185" s="8">
        <v>42727</v>
      </c>
      <c r="B1185" s="9">
        <v>512</v>
      </c>
      <c r="C1185" s="10">
        <v>0.57638888888888895</v>
      </c>
      <c r="D1185" s="9" t="s">
        <v>5</v>
      </c>
      <c r="E1185" s="9">
        <v>5</v>
      </c>
      <c r="F1185" s="9" t="s">
        <v>18</v>
      </c>
      <c r="G1185" s="13">
        <f t="shared" si="198"/>
        <v>10</v>
      </c>
      <c r="H1185">
        <f t="shared" si="199"/>
        <v>5</v>
      </c>
      <c r="I1185" s="14">
        <f t="shared" si="200"/>
        <v>14</v>
      </c>
      <c r="J1185" s="14">
        <f t="shared" si="201"/>
        <v>4</v>
      </c>
      <c r="K1185" s="14">
        <f t="shared" si="202"/>
        <v>3</v>
      </c>
      <c r="L1185" s="14">
        <f t="shared" si="203"/>
        <v>1</v>
      </c>
      <c r="M1185" s="14">
        <f t="shared" si="204"/>
        <v>3</v>
      </c>
      <c r="N1185" s="14">
        <f t="shared" si="205"/>
        <v>3</v>
      </c>
      <c r="O1185">
        <f t="shared" si="206"/>
        <v>2016</v>
      </c>
      <c r="P1185">
        <f t="shared" si="207"/>
        <v>12</v>
      </c>
      <c r="Q1185">
        <f t="shared" si="208"/>
        <v>23</v>
      </c>
      <c r="R1185">
        <f>IF(E1185=0,1,(IF(E1185&lt;=5,2,(IF(E1185&lt;=10,3,(IF(E1185&gt;=11,4)))))))</f>
        <v>2</v>
      </c>
    </row>
    <row r="1186" spans="1:18" x14ac:dyDescent="0.2">
      <c r="A1186" s="8">
        <v>42727</v>
      </c>
      <c r="B1186" s="9">
        <v>505</v>
      </c>
      <c r="C1186" s="10">
        <v>0.61111111111111105</v>
      </c>
      <c r="D1186" s="9" t="s">
        <v>5</v>
      </c>
      <c r="E1186" s="9">
        <v>6</v>
      </c>
      <c r="F1186" s="9" t="s">
        <v>18</v>
      </c>
      <c r="G1186" s="13">
        <f t="shared" si="198"/>
        <v>5</v>
      </c>
      <c r="H1186">
        <f t="shared" si="199"/>
        <v>5</v>
      </c>
      <c r="I1186" s="14">
        <f t="shared" si="200"/>
        <v>15</v>
      </c>
      <c r="J1186" s="14">
        <f t="shared" si="201"/>
        <v>4</v>
      </c>
      <c r="K1186" s="14">
        <f t="shared" si="202"/>
        <v>3</v>
      </c>
      <c r="L1186" s="14">
        <f t="shared" si="203"/>
        <v>3</v>
      </c>
      <c r="M1186" s="14">
        <f t="shared" si="204"/>
        <v>4</v>
      </c>
      <c r="N1186" s="14">
        <f t="shared" si="205"/>
        <v>4</v>
      </c>
      <c r="O1186">
        <f t="shared" si="206"/>
        <v>2016</v>
      </c>
      <c r="P1186">
        <f t="shared" si="207"/>
        <v>12</v>
      </c>
      <c r="Q1186">
        <f t="shared" si="208"/>
        <v>23</v>
      </c>
      <c r="R1186">
        <f>IF(E1186=0,1,(IF(E1186&lt;=5,2,(IF(E1186&lt;=10,3,(IF(E1186&gt;=11,4)))))))</f>
        <v>3</v>
      </c>
    </row>
    <row r="1187" spans="1:18" x14ac:dyDescent="0.2">
      <c r="A1187" s="8">
        <v>42727</v>
      </c>
      <c r="B1187" s="9">
        <v>506</v>
      </c>
      <c r="C1187" s="10">
        <v>0.61736111111111103</v>
      </c>
      <c r="D1187" s="9" t="s">
        <v>5</v>
      </c>
      <c r="E1187" s="9">
        <v>5</v>
      </c>
      <c r="F1187" s="9" t="s">
        <v>19</v>
      </c>
      <c r="G1187" s="13">
        <f t="shared" si="198"/>
        <v>6</v>
      </c>
      <c r="H1187">
        <f t="shared" si="199"/>
        <v>5</v>
      </c>
      <c r="I1187" s="14">
        <f t="shared" si="200"/>
        <v>15</v>
      </c>
      <c r="J1187" s="14">
        <f t="shared" si="201"/>
        <v>2</v>
      </c>
      <c r="K1187" s="14">
        <f t="shared" si="202"/>
        <v>4</v>
      </c>
      <c r="L1187" s="14">
        <f t="shared" si="203"/>
        <v>2</v>
      </c>
      <c r="M1187" s="14">
        <f t="shared" si="204"/>
        <v>2</v>
      </c>
      <c r="N1187" s="14">
        <f t="shared" si="205"/>
        <v>2</v>
      </c>
      <c r="O1187">
        <f t="shared" si="206"/>
        <v>2016</v>
      </c>
      <c r="P1187">
        <f t="shared" si="207"/>
        <v>12</v>
      </c>
      <c r="Q1187">
        <f t="shared" si="208"/>
        <v>23</v>
      </c>
      <c r="R1187">
        <f>IF(E1187=0,1,(IF(E1187&lt;=5,2,(IF(E1187&lt;=10,3,(IF(E1187&gt;=11,4)))))))</f>
        <v>2</v>
      </c>
    </row>
    <row r="1188" spans="1:18" x14ac:dyDescent="0.2">
      <c r="A1188" s="8">
        <v>42727</v>
      </c>
      <c r="B1188" s="9">
        <v>506</v>
      </c>
      <c r="C1188" s="10">
        <v>0.66319444444444398</v>
      </c>
      <c r="D1188" s="9" t="s">
        <v>5</v>
      </c>
      <c r="E1188" s="9">
        <v>21</v>
      </c>
      <c r="F1188" s="9" t="s">
        <v>19</v>
      </c>
      <c r="G1188" s="13">
        <f t="shared" si="198"/>
        <v>6</v>
      </c>
      <c r="H1188">
        <f t="shared" si="199"/>
        <v>5</v>
      </c>
      <c r="I1188" s="14">
        <f t="shared" si="200"/>
        <v>16</v>
      </c>
      <c r="J1188" s="14">
        <f t="shared" si="201"/>
        <v>2</v>
      </c>
      <c r="K1188" s="14">
        <f t="shared" si="202"/>
        <v>4</v>
      </c>
      <c r="L1188" s="14">
        <f t="shared" si="203"/>
        <v>2</v>
      </c>
      <c r="M1188" s="14">
        <f t="shared" si="204"/>
        <v>2</v>
      </c>
      <c r="N1188" s="14">
        <f t="shared" si="205"/>
        <v>2</v>
      </c>
      <c r="O1188">
        <f t="shared" si="206"/>
        <v>2016</v>
      </c>
      <c r="P1188">
        <f t="shared" si="207"/>
        <v>12</v>
      </c>
      <c r="Q1188">
        <f t="shared" si="208"/>
        <v>23</v>
      </c>
      <c r="R1188">
        <f>IF(E1188=0,1,(IF(E1188&lt;=5,2,(IF(E1188&lt;=10,3,(IF(E1188&gt;=11,4)))))))</f>
        <v>4</v>
      </c>
    </row>
    <row r="1189" spans="1:18" x14ac:dyDescent="0.2">
      <c r="A1189" s="8">
        <v>42727</v>
      </c>
      <c r="B1189" s="9">
        <v>504</v>
      </c>
      <c r="C1189" s="10">
        <v>0.66527777777777797</v>
      </c>
      <c r="D1189" s="9" t="s">
        <v>5</v>
      </c>
      <c r="E1189" s="9">
        <v>9</v>
      </c>
      <c r="F1189" s="9" t="s">
        <v>18</v>
      </c>
      <c r="G1189" s="13">
        <f t="shared" si="198"/>
        <v>4</v>
      </c>
      <c r="H1189">
        <f t="shared" si="199"/>
        <v>5</v>
      </c>
      <c r="I1189" s="14">
        <f t="shared" si="200"/>
        <v>16</v>
      </c>
      <c r="J1189" s="14">
        <f t="shared" si="201"/>
        <v>4</v>
      </c>
      <c r="K1189" s="14">
        <f t="shared" si="202"/>
        <v>4</v>
      </c>
      <c r="L1189" s="14">
        <f t="shared" si="203"/>
        <v>4</v>
      </c>
      <c r="M1189" s="14">
        <f t="shared" si="204"/>
        <v>3</v>
      </c>
      <c r="N1189" s="14">
        <f t="shared" si="205"/>
        <v>3</v>
      </c>
      <c r="O1189">
        <f t="shared" si="206"/>
        <v>2016</v>
      </c>
      <c r="P1189">
        <f t="shared" si="207"/>
        <v>12</v>
      </c>
      <c r="Q1189">
        <f t="shared" si="208"/>
        <v>23</v>
      </c>
      <c r="R1189">
        <f>IF(E1189=0,1,(IF(E1189&lt;=5,2,(IF(E1189&lt;=10,3,(IF(E1189&gt;=11,4)))))))</f>
        <v>3</v>
      </c>
    </row>
    <row r="1190" spans="1:18" x14ac:dyDescent="0.2">
      <c r="A1190" s="8">
        <v>42727</v>
      </c>
      <c r="B1190" s="9">
        <v>506</v>
      </c>
      <c r="C1190" s="10">
        <v>0.66666666666666696</v>
      </c>
      <c r="D1190" s="9" t="s">
        <v>5</v>
      </c>
      <c r="E1190" s="9">
        <v>1</v>
      </c>
      <c r="F1190" s="9" t="s">
        <v>19</v>
      </c>
      <c r="G1190" s="13">
        <f t="shared" si="198"/>
        <v>6</v>
      </c>
      <c r="H1190">
        <f t="shared" si="199"/>
        <v>5</v>
      </c>
      <c r="I1190" s="14">
        <f t="shared" si="200"/>
        <v>17</v>
      </c>
      <c r="J1190" s="14">
        <f t="shared" si="201"/>
        <v>2</v>
      </c>
      <c r="K1190" s="14">
        <f t="shared" si="202"/>
        <v>4</v>
      </c>
      <c r="L1190" s="14">
        <f t="shared" si="203"/>
        <v>2</v>
      </c>
      <c r="M1190" s="14">
        <f t="shared" si="204"/>
        <v>2</v>
      </c>
      <c r="N1190" s="14">
        <f t="shared" si="205"/>
        <v>2</v>
      </c>
      <c r="O1190">
        <f t="shared" si="206"/>
        <v>2016</v>
      </c>
      <c r="P1190">
        <f t="shared" si="207"/>
        <v>12</v>
      </c>
      <c r="Q1190">
        <f t="shared" si="208"/>
        <v>23</v>
      </c>
      <c r="R1190">
        <f>IF(E1190=0,1,(IF(E1190&lt;=5,2,(IF(E1190&lt;=10,3,(IF(E1190&gt;=11,4)))))))</f>
        <v>2</v>
      </c>
    </row>
    <row r="1191" spans="1:18" x14ac:dyDescent="0.2">
      <c r="A1191" s="8">
        <v>42727</v>
      </c>
      <c r="B1191" s="9">
        <v>501</v>
      </c>
      <c r="C1191" s="10">
        <v>0.67569444444444404</v>
      </c>
      <c r="D1191" s="9" t="s">
        <v>5</v>
      </c>
      <c r="E1191" s="9">
        <v>10</v>
      </c>
      <c r="F1191" s="9" t="s">
        <v>18</v>
      </c>
      <c r="G1191" s="13">
        <f t="shared" si="198"/>
        <v>1</v>
      </c>
      <c r="H1191">
        <f t="shared" si="199"/>
        <v>5</v>
      </c>
      <c r="I1191" s="14">
        <f t="shared" si="200"/>
        <v>17</v>
      </c>
      <c r="J1191" s="14">
        <f t="shared" si="201"/>
        <v>4</v>
      </c>
      <c r="K1191" s="14">
        <f t="shared" si="202"/>
        <v>3</v>
      </c>
      <c r="L1191" s="14">
        <f t="shared" si="203"/>
        <v>2</v>
      </c>
      <c r="M1191" s="14">
        <f t="shared" si="204"/>
        <v>1</v>
      </c>
      <c r="N1191" s="14">
        <f t="shared" si="205"/>
        <v>1</v>
      </c>
      <c r="O1191">
        <f t="shared" si="206"/>
        <v>2016</v>
      </c>
      <c r="P1191">
        <f t="shared" si="207"/>
        <v>12</v>
      </c>
      <c r="Q1191">
        <f t="shared" si="208"/>
        <v>23</v>
      </c>
      <c r="R1191">
        <f>IF(E1191=0,1,(IF(E1191&lt;=5,2,(IF(E1191&lt;=10,3,(IF(E1191&gt;=11,4)))))))</f>
        <v>3</v>
      </c>
    </row>
    <row r="1192" spans="1:18" x14ac:dyDescent="0.2">
      <c r="A1192" s="8">
        <v>42727</v>
      </c>
      <c r="B1192" s="9">
        <v>504</v>
      </c>
      <c r="C1192" s="10">
        <v>0.67777777777777803</v>
      </c>
      <c r="D1192" s="9" t="s">
        <v>5</v>
      </c>
      <c r="E1192" s="9">
        <v>9</v>
      </c>
      <c r="F1192" s="9" t="s">
        <v>18</v>
      </c>
      <c r="G1192" s="13">
        <f t="shared" si="198"/>
        <v>4</v>
      </c>
      <c r="H1192">
        <f t="shared" si="199"/>
        <v>5</v>
      </c>
      <c r="I1192" s="14">
        <f t="shared" si="200"/>
        <v>17</v>
      </c>
      <c r="J1192" s="14">
        <f t="shared" si="201"/>
        <v>4</v>
      </c>
      <c r="K1192" s="14">
        <f t="shared" si="202"/>
        <v>4</v>
      </c>
      <c r="L1192" s="14">
        <f t="shared" si="203"/>
        <v>4</v>
      </c>
      <c r="M1192" s="14">
        <f t="shared" si="204"/>
        <v>3</v>
      </c>
      <c r="N1192" s="14">
        <f t="shared" si="205"/>
        <v>3</v>
      </c>
      <c r="O1192">
        <f t="shared" si="206"/>
        <v>2016</v>
      </c>
      <c r="P1192">
        <f t="shared" si="207"/>
        <v>12</v>
      </c>
      <c r="Q1192">
        <f t="shared" si="208"/>
        <v>23</v>
      </c>
      <c r="R1192">
        <f>IF(E1192=0,1,(IF(E1192&lt;=5,2,(IF(E1192&lt;=10,3,(IF(E1192&gt;=11,4)))))))</f>
        <v>3</v>
      </c>
    </row>
    <row r="1193" spans="1:18" x14ac:dyDescent="0.2">
      <c r="A1193" s="8">
        <v>42727</v>
      </c>
      <c r="B1193" s="9">
        <v>501</v>
      </c>
      <c r="C1193" s="10">
        <v>0.68125000000000002</v>
      </c>
      <c r="D1193" s="9" t="s">
        <v>5</v>
      </c>
      <c r="E1193" s="9">
        <v>8</v>
      </c>
      <c r="F1193" s="9" t="s">
        <v>18</v>
      </c>
      <c r="G1193" s="13">
        <f t="shared" si="198"/>
        <v>1</v>
      </c>
      <c r="H1193">
        <f t="shared" si="199"/>
        <v>5</v>
      </c>
      <c r="I1193" s="14">
        <f t="shared" si="200"/>
        <v>17</v>
      </c>
      <c r="J1193" s="14">
        <f t="shared" si="201"/>
        <v>4</v>
      </c>
      <c r="K1193" s="14">
        <f t="shared" si="202"/>
        <v>3</v>
      </c>
      <c r="L1193" s="14">
        <f t="shared" si="203"/>
        <v>2</v>
      </c>
      <c r="M1193" s="14">
        <f t="shared" si="204"/>
        <v>1</v>
      </c>
      <c r="N1193" s="14">
        <f t="shared" si="205"/>
        <v>1</v>
      </c>
      <c r="O1193">
        <f t="shared" si="206"/>
        <v>2016</v>
      </c>
      <c r="P1193">
        <f t="shared" si="207"/>
        <v>12</v>
      </c>
      <c r="Q1193">
        <f t="shared" si="208"/>
        <v>23</v>
      </c>
      <c r="R1193">
        <f>IF(E1193=0,1,(IF(E1193&lt;=5,2,(IF(E1193&lt;=10,3,(IF(E1193&gt;=11,4)))))))</f>
        <v>3</v>
      </c>
    </row>
    <row r="1194" spans="1:18" x14ac:dyDescent="0.2">
      <c r="A1194" s="8">
        <v>42727</v>
      </c>
      <c r="B1194" s="9">
        <v>504</v>
      </c>
      <c r="C1194" s="10">
        <v>0.69027777777777799</v>
      </c>
      <c r="D1194" s="9" t="s">
        <v>5</v>
      </c>
      <c r="E1194" s="9">
        <v>9</v>
      </c>
      <c r="F1194" s="9" t="s">
        <v>18</v>
      </c>
      <c r="G1194" s="13">
        <f t="shared" si="198"/>
        <v>4</v>
      </c>
      <c r="H1194">
        <f t="shared" si="199"/>
        <v>5</v>
      </c>
      <c r="I1194" s="14">
        <f t="shared" si="200"/>
        <v>17</v>
      </c>
      <c r="J1194" s="14">
        <f t="shared" si="201"/>
        <v>4</v>
      </c>
      <c r="K1194" s="14">
        <f t="shared" si="202"/>
        <v>4</v>
      </c>
      <c r="L1194" s="14">
        <f t="shared" si="203"/>
        <v>4</v>
      </c>
      <c r="M1194" s="14">
        <f t="shared" si="204"/>
        <v>3</v>
      </c>
      <c r="N1194" s="14">
        <f t="shared" si="205"/>
        <v>3</v>
      </c>
      <c r="O1194">
        <f t="shared" si="206"/>
        <v>2016</v>
      </c>
      <c r="P1194">
        <f t="shared" si="207"/>
        <v>12</v>
      </c>
      <c r="Q1194">
        <f t="shared" si="208"/>
        <v>23</v>
      </c>
      <c r="R1194">
        <f>IF(E1194=0,1,(IF(E1194&lt;=5,2,(IF(E1194&lt;=10,3,(IF(E1194&gt;=11,4)))))))</f>
        <v>3</v>
      </c>
    </row>
    <row r="1195" spans="1:18" x14ac:dyDescent="0.2">
      <c r="A1195" s="8">
        <v>42727</v>
      </c>
      <c r="B1195" s="9">
        <v>501</v>
      </c>
      <c r="C1195" s="10">
        <v>0.7</v>
      </c>
      <c r="D1195" s="9" t="s">
        <v>5</v>
      </c>
      <c r="E1195" s="9">
        <v>10</v>
      </c>
      <c r="F1195" s="9" t="s">
        <v>18</v>
      </c>
      <c r="G1195" s="13">
        <f t="shared" si="198"/>
        <v>1</v>
      </c>
      <c r="H1195">
        <f t="shared" si="199"/>
        <v>5</v>
      </c>
      <c r="I1195" s="14">
        <f t="shared" si="200"/>
        <v>17</v>
      </c>
      <c r="J1195" s="14">
        <f t="shared" si="201"/>
        <v>4</v>
      </c>
      <c r="K1195" s="14">
        <f t="shared" si="202"/>
        <v>3</v>
      </c>
      <c r="L1195" s="14">
        <f t="shared" si="203"/>
        <v>2</v>
      </c>
      <c r="M1195" s="14">
        <f t="shared" si="204"/>
        <v>1</v>
      </c>
      <c r="N1195" s="14">
        <f t="shared" si="205"/>
        <v>1</v>
      </c>
      <c r="O1195">
        <f t="shared" si="206"/>
        <v>2016</v>
      </c>
      <c r="P1195">
        <f t="shared" si="207"/>
        <v>12</v>
      </c>
      <c r="Q1195">
        <f t="shared" si="208"/>
        <v>23</v>
      </c>
      <c r="R1195">
        <f>IF(E1195=0,1,(IF(E1195&lt;=5,2,(IF(E1195&lt;=10,3,(IF(E1195&gt;=11,4)))))))</f>
        <v>3</v>
      </c>
    </row>
    <row r="1196" spans="1:18" x14ac:dyDescent="0.2">
      <c r="A1196" s="8">
        <v>42727</v>
      </c>
      <c r="B1196" s="9">
        <v>504</v>
      </c>
      <c r="C1196" s="10">
        <v>0.70347222222222205</v>
      </c>
      <c r="D1196" s="9" t="s">
        <v>5</v>
      </c>
      <c r="E1196" s="9">
        <v>9</v>
      </c>
      <c r="F1196" s="9" t="s">
        <v>18</v>
      </c>
      <c r="G1196" s="13">
        <f t="shared" si="198"/>
        <v>4</v>
      </c>
      <c r="H1196">
        <f t="shared" si="199"/>
        <v>5</v>
      </c>
      <c r="I1196" s="14">
        <f t="shared" si="200"/>
        <v>17</v>
      </c>
      <c r="J1196" s="14">
        <f t="shared" si="201"/>
        <v>4</v>
      </c>
      <c r="K1196" s="14">
        <f t="shared" si="202"/>
        <v>4</v>
      </c>
      <c r="L1196" s="14">
        <f t="shared" si="203"/>
        <v>4</v>
      </c>
      <c r="M1196" s="14">
        <f t="shared" si="204"/>
        <v>3</v>
      </c>
      <c r="N1196" s="14">
        <f t="shared" si="205"/>
        <v>3</v>
      </c>
      <c r="O1196">
        <f t="shared" si="206"/>
        <v>2016</v>
      </c>
      <c r="P1196">
        <f t="shared" si="207"/>
        <v>12</v>
      </c>
      <c r="Q1196">
        <f t="shared" si="208"/>
        <v>23</v>
      </c>
      <c r="R1196">
        <f>IF(E1196=0,1,(IF(E1196&lt;=5,2,(IF(E1196&lt;=10,3,(IF(E1196&gt;=11,4)))))))</f>
        <v>3</v>
      </c>
    </row>
    <row r="1197" spans="1:18" x14ac:dyDescent="0.2">
      <c r="A1197" s="8">
        <v>42727</v>
      </c>
      <c r="B1197" s="9">
        <v>504</v>
      </c>
      <c r="C1197" s="10">
        <v>0.70972222222222203</v>
      </c>
      <c r="D1197" s="9" t="s">
        <v>5</v>
      </c>
      <c r="E1197" s="9">
        <v>9</v>
      </c>
      <c r="F1197" s="9" t="s">
        <v>18</v>
      </c>
      <c r="G1197" s="13">
        <f t="shared" si="198"/>
        <v>4</v>
      </c>
      <c r="H1197">
        <f t="shared" si="199"/>
        <v>5</v>
      </c>
      <c r="I1197" s="14">
        <f t="shared" si="200"/>
        <v>18</v>
      </c>
      <c r="J1197" s="14">
        <f t="shared" si="201"/>
        <v>4</v>
      </c>
      <c r="K1197" s="14">
        <f t="shared" si="202"/>
        <v>4</v>
      </c>
      <c r="L1197" s="14">
        <f t="shared" si="203"/>
        <v>4</v>
      </c>
      <c r="M1197" s="14">
        <f t="shared" si="204"/>
        <v>3</v>
      </c>
      <c r="N1197" s="14">
        <f t="shared" si="205"/>
        <v>3</v>
      </c>
      <c r="O1197">
        <f t="shared" si="206"/>
        <v>2016</v>
      </c>
      <c r="P1197">
        <f t="shared" si="207"/>
        <v>12</v>
      </c>
      <c r="Q1197">
        <f t="shared" si="208"/>
        <v>23</v>
      </c>
      <c r="R1197">
        <f>IF(E1197=0,1,(IF(E1197&lt;=5,2,(IF(E1197&lt;=10,3,(IF(E1197&gt;=11,4)))))))</f>
        <v>3</v>
      </c>
    </row>
    <row r="1198" spans="1:18" x14ac:dyDescent="0.2">
      <c r="A1198" s="8">
        <v>42727</v>
      </c>
      <c r="B1198" s="9">
        <v>504</v>
      </c>
      <c r="C1198" s="10">
        <v>0.72777777777777797</v>
      </c>
      <c r="D1198" s="9" t="s">
        <v>5</v>
      </c>
      <c r="E1198" s="9">
        <v>9</v>
      </c>
      <c r="F1198" s="9" t="s">
        <v>18</v>
      </c>
      <c r="G1198" s="13">
        <f t="shared" si="198"/>
        <v>4</v>
      </c>
      <c r="H1198">
        <f t="shared" si="199"/>
        <v>5</v>
      </c>
      <c r="I1198" s="14">
        <f t="shared" si="200"/>
        <v>18</v>
      </c>
      <c r="J1198" s="14">
        <f t="shared" si="201"/>
        <v>4</v>
      </c>
      <c r="K1198" s="14">
        <f t="shared" si="202"/>
        <v>4</v>
      </c>
      <c r="L1198" s="14">
        <f t="shared" si="203"/>
        <v>4</v>
      </c>
      <c r="M1198" s="14">
        <f t="shared" si="204"/>
        <v>3</v>
      </c>
      <c r="N1198" s="14">
        <f t="shared" si="205"/>
        <v>3</v>
      </c>
      <c r="O1198">
        <f t="shared" si="206"/>
        <v>2016</v>
      </c>
      <c r="P1198">
        <f t="shared" si="207"/>
        <v>12</v>
      </c>
      <c r="Q1198">
        <f t="shared" si="208"/>
        <v>23</v>
      </c>
      <c r="R1198">
        <f>IF(E1198=0,1,(IF(E1198&lt;=5,2,(IF(E1198&lt;=10,3,(IF(E1198&gt;=11,4)))))))</f>
        <v>3</v>
      </c>
    </row>
    <row r="1199" spans="1:18" x14ac:dyDescent="0.2">
      <c r="A1199" s="8">
        <v>42727</v>
      </c>
      <c r="B1199" s="9">
        <v>506</v>
      </c>
      <c r="C1199" s="10">
        <v>0.73611111111111105</v>
      </c>
      <c r="D1199" s="9" t="s">
        <v>5</v>
      </c>
      <c r="E1199" s="9">
        <v>5</v>
      </c>
      <c r="F1199" s="9" t="s">
        <v>19</v>
      </c>
      <c r="G1199" s="13">
        <f t="shared" si="198"/>
        <v>6</v>
      </c>
      <c r="H1199">
        <f t="shared" si="199"/>
        <v>5</v>
      </c>
      <c r="I1199" s="14">
        <f t="shared" si="200"/>
        <v>18</v>
      </c>
      <c r="J1199" s="14">
        <f t="shared" si="201"/>
        <v>2</v>
      </c>
      <c r="K1199" s="14">
        <f t="shared" si="202"/>
        <v>4</v>
      </c>
      <c r="L1199" s="14">
        <f t="shared" si="203"/>
        <v>2</v>
      </c>
      <c r="M1199" s="14">
        <f t="shared" si="204"/>
        <v>2</v>
      </c>
      <c r="N1199" s="14">
        <f t="shared" si="205"/>
        <v>2</v>
      </c>
      <c r="O1199">
        <f t="shared" si="206"/>
        <v>2016</v>
      </c>
      <c r="P1199">
        <f t="shared" si="207"/>
        <v>12</v>
      </c>
      <c r="Q1199">
        <f t="shared" si="208"/>
        <v>23</v>
      </c>
      <c r="R1199">
        <f>IF(E1199=0,1,(IF(E1199&lt;=5,2,(IF(E1199&lt;=10,3,(IF(E1199&gt;=11,4)))))))</f>
        <v>2</v>
      </c>
    </row>
    <row r="1200" spans="1:18" x14ac:dyDescent="0.2">
      <c r="A1200" s="8">
        <v>42727</v>
      </c>
      <c r="B1200" s="9">
        <v>506</v>
      </c>
      <c r="C1200" s="10">
        <v>0.74305555555555602</v>
      </c>
      <c r="D1200" s="9" t="s">
        <v>5</v>
      </c>
      <c r="E1200" s="9">
        <v>2</v>
      </c>
      <c r="F1200" s="9" t="s">
        <v>18</v>
      </c>
      <c r="G1200" s="13">
        <f t="shared" si="198"/>
        <v>6</v>
      </c>
      <c r="H1200">
        <f t="shared" si="199"/>
        <v>5</v>
      </c>
      <c r="I1200" s="14">
        <f t="shared" si="200"/>
        <v>18</v>
      </c>
      <c r="J1200" s="14">
        <f t="shared" si="201"/>
        <v>4</v>
      </c>
      <c r="K1200" s="14">
        <f t="shared" si="202"/>
        <v>4</v>
      </c>
      <c r="L1200" s="14">
        <f t="shared" si="203"/>
        <v>2</v>
      </c>
      <c r="M1200" s="14">
        <f t="shared" si="204"/>
        <v>2</v>
      </c>
      <c r="N1200" s="14">
        <f t="shared" si="205"/>
        <v>2</v>
      </c>
      <c r="O1200">
        <f t="shared" si="206"/>
        <v>2016</v>
      </c>
      <c r="P1200">
        <f t="shared" si="207"/>
        <v>12</v>
      </c>
      <c r="Q1200">
        <f t="shared" si="208"/>
        <v>23</v>
      </c>
      <c r="R1200">
        <f>IF(E1200=0,1,(IF(E1200&lt;=5,2,(IF(E1200&lt;=10,3,(IF(E1200&gt;=11,4)))))))</f>
        <v>2</v>
      </c>
    </row>
    <row r="1201" spans="1:18" x14ac:dyDescent="0.2">
      <c r="A1201" s="8">
        <v>42727</v>
      </c>
      <c r="B1201" s="9">
        <v>506</v>
      </c>
      <c r="C1201" s="10">
        <v>0.74583333333333302</v>
      </c>
      <c r="D1201" s="9" t="s">
        <v>5</v>
      </c>
      <c r="E1201" s="9">
        <v>11</v>
      </c>
      <c r="F1201" s="9" t="s">
        <v>19</v>
      </c>
      <c r="G1201" s="13">
        <f t="shared" si="198"/>
        <v>6</v>
      </c>
      <c r="H1201">
        <f t="shared" si="199"/>
        <v>5</v>
      </c>
      <c r="I1201" s="14">
        <f t="shared" si="200"/>
        <v>18</v>
      </c>
      <c r="J1201" s="14">
        <f t="shared" si="201"/>
        <v>2</v>
      </c>
      <c r="K1201" s="14">
        <f t="shared" si="202"/>
        <v>4</v>
      </c>
      <c r="L1201" s="14">
        <f t="shared" si="203"/>
        <v>2</v>
      </c>
      <c r="M1201" s="14">
        <f t="shared" si="204"/>
        <v>2</v>
      </c>
      <c r="N1201" s="14">
        <f t="shared" si="205"/>
        <v>2</v>
      </c>
      <c r="O1201">
        <f t="shared" si="206"/>
        <v>2016</v>
      </c>
      <c r="P1201">
        <f t="shared" si="207"/>
        <v>12</v>
      </c>
      <c r="Q1201">
        <f t="shared" si="208"/>
        <v>23</v>
      </c>
      <c r="R1201">
        <f>IF(E1201=0,1,(IF(E1201&lt;=5,2,(IF(E1201&lt;=10,3,(IF(E1201&gt;=11,4)))))))</f>
        <v>4</v>
      </c>
    </row>
    <row r="1202" spans="1:18" x14ac:dyDescent="0.2">
      <c r="A1202" s="8">
        <v>42727</v>
      </c>
      <c r="B1202" s="9">
        <v>505</v>
      </c>
      <c r="C1202" s="10">
        <v>0.75902777777777797</v>
      </c>
      <c r="D1202" s="9" t="s">
        <v>5</v>
      </c>
      <c r="E1202" s="9">
        <v>8</v>
      </c>
      <c r="F1202" s="9" t="s">
        <v>18</v>
      </c>
      <c r="G1202" s="13">
        <f t="shared" si="198"/>
        <v>5</v>
      </c>
      <c r="H1202">
        <f t="shared" si="199"/>
        <v>5</v>
      </c>
      <c r="I1202" s="14">
        <f t="shared" si="200"/>
        <v>19</v>
      </c>
      <c r="J1202" s="14">
        <f t="shared" si="201"/>
        <v>4</v>
      </c>
      <c r="K1202" s="14">
        <f t="shared" si="202"/>
        <v>3</v>
      </c>
      <c r="L1202" s="14">
        <f t="shared" si="203"/>
        <v>3</v>
      </c>
      <c r="M1202" s="14">
        <f t="shared" si="204"/>
        <v>4</v>
      </c>
      <c r="N1202" s="14">
        <f t="shared" si="205"/>
        <v>4</v>
      </c>
      <c r="O1202">
        <f t="shared" si="206"/>
        <v>2016</v>
      </c>
      <c r="P1202">
        <f t="shared" si="207"/>
        <v>12</v>
      </c>
      <c r="Q1202">
        <f t="shared" si="208"/>
        <v>23</v>
      </c>
      <c r="R1202">
        <f>IF(E1202=0,1,(IF(E1202&lt;=5,2,(IF(E1202&lt;=10,3,(IF(E1202&gt;=11,4)))))))</f>
        <v>3</v>
      </c>
    </row>
    <row r="1203" spans="1:18" x14ac:dyDescent="0.2">
      <c r="A1203" s="8">
        <v>42727</v>
      </c>
      <c r="B1203" s="9">
        <v>506</v>
      </c>
      <c r="C1203" s="10">
        <v>0.76319444444444395</v>
      </c>
      <c r="D1203" s="9" t="s">
        <v>5</v>
      </c>
      <c r="E1203" s="9">
        <v>5</v>
      </c>
      <c r="F1203" s="9" t="s">
        <v>19</v>
      </c>
      <c r="G1203" s="13">
        <f t="shared" si="198"/>
        <v>6</v>
      </c>
      <c r="H1203">
        <f t="shared" si="199"/>
        <v>5</v>
      </c>
      <c r="I1203" s="14">
        <f t="shared" si="200"/>
        <v>19</v>
      </c>
      <c r="J1203" s="14">
        <f t="shared" si="201"/>
        <v>2</v>
      </c>
      <c r="K1203" s="14">
        <f t="shared" si="202"/>
        <v>4</v>
      </c>
      <c r="L1203" s="14">
        <f t="shared" si="203"/>
        <v>2</v>
      </c>
      <c r="M1203" s="14">
        <f t="shared" si="204"/>
        <v>2</v>
      </c>
      <c r="N1203" s="14">
        <f t="shared" si="205"/>
        <v>2</v>
      </c>
      <c r="O1203">
        <f t="shared" si="206"/>
        <v>2016</v>
      </c>
      <c r="P1203">
        <f t="shared" si="207"/>
        <v>12</v>
      </c>
      <c r="Q1203">
        <f t="shared" si="208"/>
        <v>23</v>
      </c>
      <c r="R1203">
        <f>IF(E1203=0,1,(IF(E1203&lt;=5,2,(IF(E1203&lt;=10,3,(IF(E1203&gt;=11,4)))))))</f>
        <v>2</v>
      </c>
    </row>
    <row r="1204" spans="1:18" x14ac:dyDescent="0.2">
      <c r="A1204" s="8">
        <v>42727</v>
      </c>
      <c r="B1204" s="9">
        <v>505</v>
      </c>
      <c r="C1204" s="10">
        <v>0.80555555555555602</v>
      </c>
      <c r="D1204" s="9" t="s">
        <v>5</v>
      </c>
      <c r="E1204" s="9">
        <v>8</v>
      </c>
      <c r="F1204" s="9" t="s">
        <v>20</v>
      </c>
      <c r="G1204" s="13">
        <f t="shared" si="198"/>
        <v>5</v>
      </c>
      <c r="H1204">
        <f t="shared" si="199"/>
        <v>5</v>
      </c>
      <c r="I1204" s="14">
        <f t="shared" si="200"/>
        <v>20</v>
      </c>
      <c r="J1204" s="14">
        <f t="shared" si="201"/>
        <v>3</v>
      </c>
      <c r="K1204" s="14">
        <f t="shared" si="202"/>
        <v>3</v>
      </c>
      <c r="L1204" s="14">
        <f t="shared" si="203"/>
        <v>3</v>
      </c>
      <c r="M1204" s="14">
        <f t="shared" si="204"/>
        <v>4</v>
      </c>
      <c r="N1204" s="14">
        <f t="shared" si="205"/>
        <v>4</v>
      </c>
      <c r="O1204">
        <f t="shared" si="206"/>
        <v>2016</v>
      </c>
      <c r="P1204">
        <f t="shared" si="207"/>
        <v>12</v>
      </c>
      <c r="Q1204">
        <f t="shared" si="208"/>
        <v>23</v>
      </c>
      <c r="R1204">
        <f>IF(E1204=0,1,(IF(E1204&lt;=5,2,(IF(E1204&lt;=10,3,(IF(E1204&gt;=11,4)))))))</f>
        <v>3</v>
      </c>
    </row>
    <row r="1205" spans="1:18" x14ac:dyDescent="0.2">
      <c r="A1205" s="8">
        <v>42727</v>
      </c>
      <c r="B1205" s="9">
        <v>501</v>
      </c>
      <c r="C1205" s="10">
        <v>0.83055555555555605</v>
      </c>
      <c r="D1205" s="9" t="s">
        <v>5</v>
      </c>
      <c r="E1205" s="9">
        <v>14</v>
      </c>
      <c r="F1205" s="9" t="s">
        <v>18</v>
      </c>
      <c r="G1205" s="13">
        <f t="shared" si="198"/>
        <v>1</v>
      </c>
      <c r="H1205">
        <f t="shared" si="199"/>
        <v>5</v>
      </c>
      <c r="I1205" s="14">
        <f t="shared" si="200"/>
        <v>20</v>
      </c>
      <c r="J1205" s="14">
        <f t="shared" si="201"/>
        <v>4</v>
      </c>
      <c r="K1205" s="14">
        <f t="shared" si="202"/>
        <v>3</v>
      </c>
      <c r="L1205" s="14">
        <f t="shared" si="203"/>
        <v>2</v>
      </c>
      <c r="M1205" s="14">
        <f t="shared" si="204"/>
        <v>1</v>
      </c>
      <c r="N1205" s="14">
        <f t="shared" si="205"/>
        <v>1</v>
      </c>
      <c r="O1205">
        <f t="shared" si="206"/>
        <v>2016</v>
      </c>
      <c r="P1205">
        <f t="shared" si="207"/>
        <v>12</v>
      </c>
      <c r="Q1205">
        <f t="shared" si="208"/>
        <v>23</v>
      </c>
      <c r="R1205">
        <f>IF(E1205=0,1,(IF(E1205&lt;=5,2,(IF(E1205&lt;=10,3,(IF(E1205&gt;=11,4)))))))</f>
        <v>4</v>
      </c>
    </row>
    <row r="1206" spans="1:18" x14ac:dyDescent="0.2">
      <c r="A1206" s="8">
        <v>42727</v>
      </c>
      <c r="B1206" s="9">
        <v>501</v>
      </c>
      <c r="C1206" s="10">
        <v>0.88055555555555598</v>
      </c>
      <c r="D1206" s="9" t="s">
        <v>5</v>
      </c>
      <c r="E1206" s="9">
        <v>10</v>
      </c>
      <c r="F1206" s="9" t="s">
        <v>18</v>
      </c>
      <c r="G1206" s="13">
        <f t="shared" si="198"/>
        <v>1</v>
      </c>
      <c r="H1206">
        <f t="shared" si="199"/>
        <v>5</v>
      </c>
      <c r="I1206" s="14">
        <f t="shared" si="200"/>
        <v>22</v>
      </c>
      <c r="J1206" s="14">
        <f t="shared" si="201"/>
        <v>4</v>
      </c>
      <c r="K1206" s="14">
        <f t="shared" si="202"/>
        <v>3</v>
      </c>
      <c r="L1206" s="14">
        <f t="shared" si="203"/>
        <v>2</v>
      </c>
      <c r="M1206" s="14">
        <f t="shared" si="204"/>
        <v>1</v>
      </c>
      <c r="N1206" s="14">
        <f t="shared" si="205"/>
        <v>1</v>
      </c>
      <c r="O1206">
        <f t="shared" si="206"/>
        <v>2016</v>
      </c>
      <c r="P1206">
        <f t="shared" si="207"/>
        <v>12</v>
      </c>
      <c r="Q1206">
        <f t="shared" si="208"/>
        <v>23</v>
      </c>
      <c r="R1206">
        <f>IF(E1206=0,1,(IF(E1206&lt;=5,2,(IF(E1206&lt;=10,3,(IF(E1206&gt;=11,4)))))))</f>
        <v>3</v>
      </c>
    </row>
    <row r="1207" spans="1:18" x14ac:dyDescent="0.2">
      <c r="A1207" s="8">
        <v>42727</v>
      </c>
      <c r="B1207" s="9">
        <v>501</v>
      </c>
      <c r="C1207" s="10">
        <v>0.90138888888888902</v>
      </c>
      <c r="D1207" s="9" t="s">
        <v>5</v>
      </c>
      <c r="E1207" s="9">
        <v>60</v>
      </c>
      <c r="F1207" s="9" t="s">
        <v>18</v>
      </c>
      <c r="G1207" s="13">
        <f t="shared" si="198"/>
        <v>1</v>
      </c>
      <c r="H1207">
        <f t="shared" si="199"/>
        <v>5</v>
      </c>
      <c r="I1207" s="14">
        <f t="shared" si="200"/>
        <v>22</v>
      </c>
      <c r="J1207" s="14">
        <f t="shared" si="201"/>
        <v>4</v>
      </c>
      <c r="K1207" s="14">
        <f t="shared" si="202"/>
        <v>3</v>
      </c>
      <c r="L1207" s="14">
        <f t="shared" si="203"/>
        <v>2</v>
      </c>
      <c r="M1207" s="14">
        <f t="shared" si="204"/>
        <v>1</v>
      </c>
      <c r="N1207" s="14">
        <f t="shared" si="205"/>
        <v>1</v>
      </c>
      <c r="O1207">
        <f t="shared" si="206"/>
        <v>2016</v>
      </c>
      <c r="P1207">
        <f t="shared" si="207"/>
        <v>12</v>
      </c>
      <c r="Q1207">
        <f t="shared" si="208"/>
        <v>23</v>
      </c>
      <c r="R1207">
        <f>IF(E1207=0,1,(IF(E1207&lt;=5,2,(IF(E1207&lt;=10,3,(IF(E1207&gt;=11,4)))))))</f>
        <v>4</v>
      </c>
    </row>
    <row r="1208" spans="1:18" x14ac:dyDescent="0.2">
      <c r="A1208" s="8">
        <v>42727</v>
      </c>
      <c r="B1208" s="9">
        <v>504</v>
      </c>
      <c r="C1208" s="10">
        <v>0.90416666666666701</v>
      </c>
      <c r="D1208" s="9" t="s">
        <v>5</v>
      </c>
      <c r="E1208" s="9">
        <v>67</v>
      </c>
      <c r="F1208" s="9" t="s">
        <v>18</v>
      </c>
      <c r="G1208" s="13">
        <f t="shared" si="198"/>
        <v>4</v>
      </c>
      <c r="H1208">
        <f t="shared" si="199"/>
        <v>5</v>
      </c>
      <c r="I1208" s="14">
        <f t="shared" si="200"/>
        <v>22</v>
      </c>
      <c r="J1208" s="14">
        <f t="shared" si="201"/>
        <v>4</v>
      </c>
      <c r="K1208" s="14">
        <f t="shared" si="202"/>
        <v>4</v>
      </c>
      <c r="L1208" s="14">
        <f t="shared" si="203"/>
        <v>4</v>
      </c>
      <c r="M1208" s="14">
        <f t="shared" si="204"/>
        <v>3</v>
      </c>
      <c r="N1208" s="14">
        <f t="shared" si="205"/>
        <v>3</v>
      </c>
      <c r="O1208">
        <f t="shared" si="206"/>
        <v>2016</v>
      </c>
      <c r="P1208">
        <f t="shared" si="207"/>
        <v>12</v>
      </c>
      <c r="Q1208">
        <f t="shared" si="208"/>
        <v>23</v>
      </c>
      <c r="R1208">
        <f>IF(E1208=0,1,(IF(E1208&lt;=5,2,(IF(E1208&lt;=10,3,(IF(E1208&gt;=11,4)))))))</f>
        <v>4</v>
      </c>
    </row>
    <row r="1209" spans="1:18" x14ac:dyDescent="0.2">
      <c r="A1209" s="8">
        <v>42727</v>
      </c>
      <c r="B1209" s="9">
        <v>501</v>
      </c>
      <c r="C1209" s="10">
        <v>0.91041666666666698</v>
      </c>
      <c r="D1209" s="9" t="s">
        <v>5</v>
      </c>
      <c r="E1209" s="9">
        <v>13</v>
      </c>
      <c r="F1209" s="9" t="s">
        <v>19</v>
      </c>
      <c r="G1209" s="13">
        <f t="shared" si="198"/>
        <v>1</v>
      </c>
      <c r="H1209">
        <f t="shared" si="199"/>
        <v>5</v>
      </c>
      <c r="I1209" s="14">
        <f t="shared" si="200"/>
        <v>22</v>
      </c>
      <c r="J1209" s="14">
        <f t="shared" si="201"/>
        <v>2</v>
      </c>
      <c r="K1209" s="14">
        <f t="shared" si="202"/>
        <v>3</v>
      </c>
      <c r="L1209" s="14">
        <f t="shared" si="203"/>
        <v>2</v>
      </c>
      <c r="M1209" s="14">
        <f t="shared" si="204"/>
        <v>1</v>
      </c>
      <c r="N1209" s="14">
        <f t="shared" si="205"/>
        <v>1</v>
      </c>
      <c r="O1209">
        <f t="shared" si="206"/>
        <v>2016</v>
      </c>
      <c r="P1209">
        <f t="shared" si="207"/>
        <v>12</v>
      </c>
      <c r="Q1209">
        <f t="shared" si="208"/>
        <v>23</v>
      </c>
      <c r="R1209">
        <f>IF(E1209=0,1,(IF(E1209&lt;=5,2,(IF(E1209&lt;=10,3,(IF(E1209&gt;=11,4)))))))</f>
        <v>4</v>
      </c>
    </row>
    <row r="1210" spans="1:18" x14ac:dyDescent="0.2">
      <c r="A1210" s="8">
        <v>42727</v>
      </c>
      <c r="B1210" s="9">
        <v>501</v>
      </c>
      <c r="C1210" s="10">
        <v>0.95902777777777803</v>
      </c>
      <c r="D1210" s="9" t="s">
        <v>5</v>
      </c>
      <c r="E1210" s="9">
        <v>10</v>
      </c>
      <c r="F1210" s="9" t="s">
        <v>19</v>
      </c>
      <c r="G1210" s="13">
        <f t="shared" si="198"/>
        <v>1</v>
      </c>
      <c r="H1210">
        <f t="shared" si="199"/>
        <v>5</v>
      </c>
      <c r="I1210" s="14">
        <f t="shared" si="200"/>
        <v>24</v>
      </c>
      <c r="J1210" s="14">
        <f t="shared" si="201"/>
        <v>2</v>
      </c>
      <c r="K1210" s="14">
        <f t="shared" si="202"/>
        <v>3</v>
      </c>
      <c r="L1210" s="14">
        <f t="shared" si="203"/>
        <v>2</v>
      </c>
      <c r="M1210" s="14">
        <f t="shared" si="204"/>
        <v>1</v>
      </c>
      <c r="N1210" s="14">
        <f t="shared" si="205"/>
        <v>1</v>
      </c>
      <c r="O1210">
        <f t="shared" si="206"/>
        <v>2016</v>
      </c>
      <c r="P1210">
        <f t="shared" si="207"/>
        <v>12</v>
      </c>
      <c r="Q1210">
        <f t="shared" si="208"/>
        <v>23</v>
      </c>
      <c r="R1210">
        <f>IF(E1210=0,1,(IF(E1210&lt;=5,2,(IF(E1210&lt;=10,3,(IF(E1210&gt;=11,4)))))))</f>
        <v>3</v>
      </c>
    </row>
    <row r="1211" spans="1:18" x14ac:dyDescent="0.2">
      <c r="A1211" s="8">
        <v>42727</v>
      </c>
      <c r="B1211" s="9">
        <v>505</v>
      </c>
      <c r="C1211" s="10">
        <v>0.97777777777777797</v>
      </c>
      <c r="D1211" s="9" t="s">
        <v>5</v>
      </c>
      <c r="E1211" s="9">
        <v>10</v>
      </c>
      <c r="F1211" s="9" t="s">
        <v>18</v>
      </c>
      <c r="G1211" s="13">
        <f t="shared" si="198"/>
        <v>5</v>
      </c>
      <c r="H1211">
        <f t="shared" si="199"/>
        <v>5</v>
      </c>
      <c r="I1211" s="14">
        <f t="shared" si="200"/>
        <v>24</v>
      </c>
      <c r="J1211" s="14">
        <f t="shared" si="201"/>
        <v>4</v>
      </c>
      <c r="K1211" s="14">
        <f t="shared" si="202"/>
        <v>3</v>
      </c>
      <c r="L1211" s="14">
        <f t="shared" si="203"/>
        <v>3</v>
      </c>
      <c r="M1211" s="14">
        <f t="shared" si="204"/>
        <v>4</v>
      </c>
      <c r="N1211" s="14">
        <f t="shared" si="205"/>
        <v>4</v>
      </c>
      <c r="O1211">
        <f t="shared" si="206"/>
        <v>2016</v>
      </c>
      <c r="P1211">
        <f t="shared" si="207"/>
        <v>12</v>
      </c>
      <c r="Q1211">
        <f t="shared" si="208"/>
        <v>23</v>
      </c>
      <c r="R1211">
        <f>IF(E1211=0,1,(IF(E1211&lt;=5,2,(IF(E1211&lt;=10,3,(IF(E1211&gt;=11,4)))))))</f>
        <v>3</v>
      </c>
    </row>
    <row r="1212" spans="1:18" x14ac:dyDescent="0.2">
      <c r="A1212" s="8">
        <v>42727</v>
      </c>
      <c r="B1212" s="9">
        <v>504</v>
      </c>
      <c r="C1212" s="10">
        <v>0.99236111111111103</v>
      </c>
      <c r="D1212" s="9" t="s">
        <v>5</v>
      </c>
      <c r="E1212" s="9">
        <v>0</v>
      </c>
      <c r="F1212" s="9" t="s">
        <v>18</v>
      </c>
      <c r="G1212" s="13">
        <f t="shared" si="198"/>
        <v>4</v>
      </c>
      <c r="H1212">
        <f t="shared" si="199"/>
        <v>5</v>
      </c>
      <c r="I1212" s="14">
        <f t="shared" si="200"/>
        <v>24</v>
      </c>
      <c r="J1212" s="14">
        <f t="shared" si="201"/>
        <v>4</v>
      </c>
      <c r="K1212" s="14">
        <f t="shared" si="202"/>
        <v>4</v>
      </c>
      <c r="L1212" s="14">
        <f t="shared" si="203"/>
        <v>4</v>
      </c>
      <c r="M1212" s="14">
        <f t="shared" si="204"/>
        <v>3</v>
      </c>
      <c r="N1212" s="14">
        <f t="shared" si="205"/>
        <v>3</v>
      </c>
      <c r="O1212">
        <f t="shared" si="206"/>
        <v>2016</v>
      </c>
      <c r="P1212">
        <f t="shared" si="207"/>
        <v>12</v>
      </c>
      <c r="Q1212">
        <f t="shared" si="208"/>
        <v>23</v>
      </c>
      <c r="R1212">
        <f>IF(E1212=0,1,(IF(E1212&lt;=5,2,(IF(E1212&lt;=10,3,(IF(E1212&gt;=11,4)))))))</f>
        <v>1</v>
      </c>
    </row>
    <row r="1213" spans="1:18" x14ac:dyDescent="0.2">
      <c r="A1213" s="8">
        <v>42728</v>
      </c>
      <c r="B1213" s="9">
        <v>506</v>
      </c>
      <c r="C1213" s="10">
        <v>0.05</v>
      </c>
      <c r="D1213" s="9" t="s">
        <v>6</v>
      </c>
      <c r="E1213" s="9">
        <v>101</v>
      </c>
      <c r="F1213" s="9" t="s">
        <v>19</v>
      </c>
      <c r="G1213" s="13">
        <f t="shared" si="198"/>
        <v>6</v>
      </c>
      <c r="H1213">
        <f t="shared" si="199"/>
        <v>6</v>
      </c>
      <c r="I1213" s="14">
        <f t="shared" si="200"/>
        <v>2</v>
      </c>
      <c r="J1213" s="14">
        <f t="shared" si="201"/>
        <v>2</v>
      </c>
      <c r="K1213" s="14">
        <f t="shared" si="202"/>
        <v>4</v>
      </c>
      <c r="L1213" s="14">
        <f t="shared" si="203"/>
        <v>2</v>
      </c>
      <c r="M1213" s="14">
        <f t="shared" si="204"/>
        <v>2</v>
      </c>
      <c r="N1213" s="14">
        <f t="shared" si="205"/>
        <v>2</v>
      </c>
      <c r="O1213">
        <f t="shared" si="206"/>
        <v>2016</v>
      </c>
      <c r="P1213">
        <f t="shared" si="207"/>
        <v>12</v>
      </c>
      <c r="Q1213">
        <f t="shared" si="208"/>
        <v>24</v>
      </c>
      <c r="R1213">
        <f>IF(E1213=0,1,(IF(E1213&lt;=5,2,(IF(E1213&lt;=10,3,(IF(E1213&gt;=11,4)))))))</f>
        <v>4</v>
      </c>
    </row>
    <row r="1214" spans="1:18" x14ac:dyDescent="0.2">
      <c r="A1214" s="8">
        <v>42728</v>
      </c>
      <c r="B1214" s="9">
        <v>510</v>
      </c>
      <c r="C1214" s="10">
        <v>9.0972222222222204E-2</v>
      </c>
      <c r="D1214" s="9" t="s">
        <v>6</v>
      </c>
      <c r="E1214" s="9">
        <v>1</v>
      </c>
      <c r="F1214" s="9" t="s">
        <v>20</v>
      </c>
      <c r="G1214" s="13">
        <f t="shared" si="198"/>
        <v>8</v>
      </c>
      <c r="H1214">
        <f t="shared" si="199"/>
        <v>6</v>
      </c>
      <c r="I1214" s="14">
        <f t="shared" si="200"/>
        <v>3</v>
      </c>
      <c r="J1214" s="14">
        <f t="shared" si="201"/>
        <v>3</v>
      </c>
      <c r="K1214" s="14">
        <f t="shared" si="202"/>
        <v>1</v>
      </c>
      <c r="L1214" s="14">
        <f t="shared" si="203"/>
        <v>3</v>
      </c>
      <c r="M1214" s="14">
        <f t="shared" si="204"/>
        <v>3</v>
      </c>
      <c r="N1214" s="14">
        <f t="shared" si="205"/>
        <v>3</v>
      </c>
      <c r="O1214">
        <f t="shared" si="206"/>
        <v>2016</v>
      </c>
      <c r="P1214">
        <f t="shared" si="207"/>
        <v>12</v>
      </c>
      <c r="Q1214">
        <f t="shared" si="208"/>
        <v>24</v>
      </c>
      <c r="R1214">
        <f>IF(E1214=0,1,(IF(E1214&lt;=5,2,(IF(E1214&lt;=10,3,(IF(E1214&gt;=11,4)))))))</f>
        <v>2</v>
      </c>
    </row>
    <row r="1215" spans="1:18" x14ac:dyDescent="0.2">
      <c r="A1215" s="8">
        <v>42728</v>
      </c>
      <c r="B1215" s="9">
        <v>504</v>
      </c>
      <c r="C1215" s="10">
        <v>0.21249999999999999</v>
      </c>
      <c r="D1215" s="9" t="s">
        <v>6</v>
      </c>
      <c r="E1215" s="9">
        <v>0</v>
      </c>
      <c r="F1215" s="9" t="s">
        <v>19</v>
      </c>
      <c r="G1215" s="13">
        <f t="shared" si="198"/>
        <v>4</v>
      </c>
      <c r="H1215">
        <f t="shared" si="199"/>
        <v>6</v>
      </c>
      <c r="I1215" s="14">
        <f t="shared" si="200"/>
        <v>6</v>
      </c>
      <c r="J1215" s="14">
        <f t="shared" si="201"/>
        <v>2</v>
      </c>
      <c r="K1215" s="14">
        <f t="shared" si="202"/>
        <v>4</v>
      </c>
      <c r="L1215" s="14">
        <f t="shared" si="203"/>
        <v>4</v>
      </c>
      <c r="M1215" s="14">
        <f t="shared" si="204"/>
        <v>3</v>
      </c>
      <c r="N1215" s="14">
        <f t="shared" si="205"/>
        <v>3</v>
      </c>
      <c r="O1215">
        <f t="shared" si="206"/>
        <v>2016</v>
      </c>
      <c r="P1215">
        <f t="shared" si="207"/>
        <v>12</v>
      </c>
      <c r="Q1215">
        <f t="shared" si="208"/>
        <v>24</v>
      </c>
      <c r="R1215">
        <f>IF(E1215=0,1,(IF(E1215&lt;=5,2,(IF(E1215&lt;=10,3,(IF(E1215&gt;=11,4)))))))</f>
        <v>1</v>
      </c>
    </row>
    <row r="1216" spans="1:18" x14ac:dyDescent="0.2">
      <c r="A1216" s="8">
        <v>42728</v>
      </c>
      <c r="B1216" s="9">
        <v>504</v>
      </c>
      <c r="C1216" s="10">
        <v>0.22152777777777799</v>
      </c>
      <c r="D1216" s="9" t="s">
        <v>6</v>
      </c>
      <c r="E1216" s="9">
        <v>6</v>
      </c>
      <c r="F1216" s="9" t="s">
        <v>18</v>
      </c>
      <c r="G1216" s="13">
        <f t="shared" si="198"/>
        <v>4</v>
      </c>
      <c r="H1216">
        <f t="shared" si="199"/>
        <v>6</v>
      </c>
      <c r="I1216" s="14">
        <f t="shared" si="200"/>
        <v>6</v>
      </c>
      <c r="J1216" s="14">
        <f t="shared" si="201"/>
        <v>4</v>
      </c>
      <c r="K1216" s="14">
        <f t="shared" si="202"/>
        <v>4</v>
      </c>
      <c r="L1216" s="14">
        <f t="shared" si="203"/>
        <v>4</v>
      </c>
      <c r="M1216" s="14">
        <f t="shared" si="204"/>
        <v>3</v>
      </c>
      <c r="N1216" s="14">
        <f t="shared" si="205"/>
        <v>3</v>
      </c>
      <c r="O1216">
        <f t="shared" si="206"/>
        <v>2016</v>
      </c>
      <c r="P1216">
        <f t="shared" si="207"/>
        <v>12</v>
      </c>
      <c r="Q1216">
        <f t="shared" si="208"/>
        <v>24</v>
      </c>
      <c r="R1216">
        <f>IF(E1216=0,1,(IF(E1216&lt;=5,2,(IF(E1216&lt;=10,3,(IF(E1216&gt;=11,4)))))))</f>
        <v>3</v>
      </c>
    </row>
    <row r="1217" spans="1:18" x14ac:dyDescent="0.2">
      <c r="A1217" s="8">
        <v>42728</v>
      </c>
      <c r="B1217" s="9">
        <v>504</v>
      </c>
      <c r="C1217" s="10">
        <v>0.227777777777778</v>
      </c>
      <c r="D1217" s="9" t="s">
        <v>6</v>
      </c>
      <c r="E1217" s="9">
        <v>0</v>
      </c>
      <c r="F1217" s="9" t="s">
        <v>19</v>
      </c>
      <c r="G1217" s="13">
        <f t="shared" si="198"/>
        <v>4</v>
      </c>
      <c r="H1217">
        <f t="shared" si="199"/>
        <v>6</v>
      </c>
      <c r="I1217" s="14">
        <f t="shared" si="200"/>
        <v>6</v>
      </c>
      <c r="J1217" s="14">
        <f t="shared" si="201"/>
        <v>2</v>
      </c>
      <c r="K1217" s="14">
        <f t="shared" si="202"/>
        <v>4</v>
      </c>
      <c r="L1217" s="14">
        <f t="shared" si="203"/>
        <v>4</v>
      </c>
      <c r="M1217" s="14">
        <f t="shared" si="204"/>
        <v>3</v>
      </c>
      <c r="N1217" s="14">
        <f t="shared" si="205"/>
        <v>3</v>
      </c>
      <c r="O1217">
        <f t="shared" si="206"/>
        <v>2016</v>
      </c>
      <c r="P1217">
        <f t="shared" si="207"/>
        <v>12</v>
      </c>
      <c r="Q1217">
        <f t="shared" si="208"/>
        <v>24</v>
      </c>
      <c r="R1217">
        <f>IF(E1217=0,1,(IF(E1217&lt;=5,2,(IF(E1217&lt;=10,3,(IF(E1217&gt;=11,4)))))))</f>
        <v>1</v>
      </c>
    </row>
    <row r="1218" spans="1:18" x14ac:dyDescent="0.2">
      <c r="A1218" s="8">
        <v>42728</v>
      </c>
      <c r="B1218" s="9">
        <v>509</v>
      </c>
      <c r="C1218" s="10">
        <v>0.234027777777778</v>
      </c>
      <c r="D1218" s="9" t="s">
        <v>6</v>
      </c>
      <c r="E1218" s="9">
        <v>0</v>
      </c>
      <c r="F1218" s="9" t="s">
        <v>18</v>
      </c>
      <c r="G1218" s="13">
        <f t="shared" si="198"/>
        <v>7</v>
      </c>
      <c r="H1218">
        <f t="shared" si="199"/>
        <v>6</v>
      </c>
      <c r="I1218" s="14">
        <f t="shared" si="200"/>
        <v>6</v>
      </c>
      <c r="J1218" s="14">
        <f t="shared" si="201"/>
        <v>4</v>
      </c>
      <c r="K1218" s="14">
        <f t="shared" si="202"/>
        <v>1</v>
      </c>
      <c r="L1218" s="14">
        <f t="shared" si="203"/>
        <v>2</v>
      </c>
      <c r="M1218" s="14">
        <f t="shared" si="204"/>
        <v>2</v>
      </c>
      <c r="N1218" s="14">
        <f t="shared" si="205"/>
        <v>2</v>
      </c>
      <c r="O1218">
        <f t="shared" si="206"/>
        <v>2016</v>
      </c>
      <c r="P1218">
        <f t="shared" si="207"/>
        <v>12</v>
      </c>
      <c r="Q1218">
        <f t="shared" si="208"/>
        <v>24</v>
      </c>
      <c r="R1218">
        <f>IF(E1218=0,1,(IF(E1218&lt;=5,2,(IF(E1218&lt;=10,3,(IF(E1218&gt;=11,4)))))))</f>
        <v>1</v>
      </c>
    </row>
    <row r="1219" spans="1:18" x14ac:dyDescent="0.2">
      <c r="A1219" s="8">
        <v>42728</v>
      </c>
      <c r="B1219" s="9">
        <v>509</v>
      </c>
      <c r="C1219" s="10">
        <v>0.241666666666667</v>
      </c>
      <c r="D1219" s="9" t="s">
        <v>6</v>
      </c>
      <c r="E1219" s="9">
        <v>54</v>
      </c>
      <c r="F1219" s="9" t="s">
        <v>18</v>
      </c>
      <c r="G1219" s="13">
        <f t="shared" ref="G1219:G1282" si="209">IF(B1219=501,1,(IF(B1219=502,2,(IF(B1219=503,3,(IF(B1219=504,4,(IF(B1219=505,5,(IF(B1219=506,6,(IF(B1219=509,7,(IF(B1219=510,8,(IF(B1219=511,9,(IF(B1219=512,10,(IF(B1219=514,11)))))))))))))))))))))</f>
        <v>7</v>
      </c>
      <c r="H1219">
        <f t="shared" ref="H1219:H1282" si="210">IF(D1219="Friday",5,(IF(D1219="Saturday",6,(IF(D1219="Sunday",7,(IF(D1219="Monday",1,(IF(D1219="Tuesday",2,(IF(D1219="Wednesday",3,(IF(D1219="Thursday",4,0)))))))))))))</f>
        <v>6</v>
      </c>
      <c r="I1219" s="14">
        <f t="shared" ref="I1219:I1282" si="211">(ROUNDDOWN(C1219*24,0)+1)</f>
        <v>6</v>
      </c>
      <c r="J1219" s="14">
        <f t="shared" ref="J1219:J1282" si="212">IF(F1219="N",1,(IF(F1219="E",2,(IF(F1219="S",3,(IF(F1219="W",4)))))))</f>
        <v>4</v>
      </c>
      <c r="K1219" s="14">
        <f t="shared" ref="K1219:K1282" si="213">IF(B1219=501,3,(IF(B1219=502,2,(IF(B1219=503,3,(IF(B1219=504,4,(IF(B1219=505,3,(IF(B1219=506,4,(IF(B1219=509,1,(IF(B1219=510,1,(IF(B1219=511,1,(IF(B1219=512,3,(IF(B1219=514,2)))))))))))))))))))))</f>
        <v>1</v>
      </c>
      <c r="L1219" s="14">
        <f t="shared" ref="L1219:L1282" si="214">IF(B1219=501,2,(IF(B1219=502,1,(IF(B1219=503,2,(IF(B1219=504,4,(IF(B1219=505,3,(IF(B1219=506,2,(IF(B1219=509,2,(IF(B1219=510,3,(IF(B1219=511,3,(IF(B1219=512,1,(IF(B1219=514,1)))))))))))))))))))))</f>
        <v>2</v>
      </c>
      <c r="M1219" s="14">
        <f t="shared" ref="M1219:M1282" si="215">IF(B1219=501,1,(IF(B1219=502,3,(IF(B1219=503,1,(IF(B1219=504,3,(IF(B1219=505,4,(IF(B1219=506,2,(IF(B1219=509,2,(IF(B1219=510,3,(IF(B1219=511,2,(IF(B1219=512,3,(IF(B1219=514,3)))))))))))))))))))))</f>
        <v>2</v>
      </c>
      <c r="N1219" s="14">
        <f t="shared" ref="N1219:N1282" si="216">IF(B1219=501,1,(IF(B1219=502,3,(IF(B1219=503,1,(IF(B1219=504,3,(IF(B1219=505,4,(IF(B1219=506,2,(IF(B1219=509,2,(IF(B1219=510,3,(IF(B1219=511,2,(IF(B1219=512,3,(IF(B1219=514,1)))))))))))))))))))))</f>
        <v>2</v>
      </c>
      <c r="O1219">
        <f t="shared" ref="O1219:O1282" si="217">YEAR(A1219)</f>
        <v>2016</v>
      </c>
      <c r="P1219">
        <f t="shared" ref="P1219:P1282" si="218">MONTH(A1219)</f>
        <v>12</v>
      </c>
      <c r="Q1219">
        <f t="shared" ref="Q1219:Q1282" si="219">DAY(A1219)</f>
        <v>24</v>
      </c>
      <c r="R1219">
        <f>IF(E1219=0,1,(IF(E1219&lt;=5,2,(IF(E1219&lt;=10,3,(IF(E1219&gt;=11,4)))))))</f>
        <v>4</v>
      </c>
    </row>
    <row r="1220" spans="1:18" x14ac:dyDescent="0.2">
      <c r="A1220" s="8">
        <v>42728</v>
      </c>
      <c r="B1220" s="9">
        <v>504</v>
      </c>
      <c r="C1220" s="10">
        <v>0.250694444444444</v>
      </c>
      <c r="D1220" s="9" t="s">
        <v>6</v>
      </c>
      <c r="E1220" s="9">
        <v>16</v>
      </c>
      <c r="F1220" s="9" t="s">
        <v>19</v>
      </c>
      <c r="G1220" s="13">
        <f t="shared" si="209"/>
        <v>4</v>
      </c>
      <c r="H1220">
        <f t="shared" si="210"/>
        <v>6</v>
      </c>
      <c r="I1220" s="14">
        <f t="shared" si="211"/>
        <v>7</v>
      </c>
      <c r="J1220" s="14">
        <f t="shared" si="212"/>
        <v>2</v>
      </c>
      <c r="K1220" s="14">
        <f t="shared" si="213"/>
        <v>4</v>
      </c>
      <c r="L1220" s="14">
        <f t="shared" si="214"/>
        <v>4</v>
      </c>
      <c r="M1220" s="14">
        <f t="shared" si="215"/>
        <v>3</v>
      </c>
      <c r="N1220" s="14">
        <f t="shared" si="216"/>
        <v>3</v>
      </c>
      <c r="O1220">
        <f t="shared" si="217"/>
        <v>2016</v>
      </c>
      <c r="P1220">
        <f t="shared" si="218"/>
        <v>12</v>
      </c>
      <c r="Q1220">
        <f t="shared" si="219"/>
        <v>24</v>
      </c>
      <c r="R1220">
        <f>IF(E1220=0,1,(IF(E1220&lt;=5,2,(IF(E1220&lt;=10,3,(IF(E1220&gt;=11,4)))))))</f>
        <v>4</v>
      </c>
    </row>
    <row r="1221" spans="1:18" x14ac:dyDescent="0.2">
      <c r="A1221" s="8">
        <v>42728</v>
      </c>
      <c r="B1221" s="9">
        <v>505</v>
      </c>
      <c r="C1221" s="10">
        <v>0.27083333333333298</v>
      </c>
      <c r="D1221" s="9" t="s">
        <v>6</v>
      </c>
      <c r="E1221" s="9">
        <v>10</v>
      </c>
      <c r="F1221" s="9" t="s">
        <v>19</v>
      </c>
      <c r="G1221" s="13">
        <f t="shared" si="209"/>
        <v>5</v>
      </c>
      <c r="H1221">
        <f t="shared" si="210"/>
        <v>6</v>
      </c>
      <c r="I1221" s="14">
        <f t="shared" si="211"/>
        <v>7</v>
      </c>
      <c r="J1221" s="14">
        <f t="shared" si="212"/>
        <v>2</v>
      </c>
      <c r="K1221" s="14">
        <f t="shared" si="213"/>
        <v>3</v>
      </c>
      <c r="L1221" s="14">
        <f t="shared" si="214"/>
        <v>3</v>
      </c>
      <c r="M1221" s="14">
        <f t="shared" si="215"/>
        <v>4</v>
      </c>
      <c r="N1221" s="14">
        <f t="shared" si="216"/>
        <v>4</v>
      </c>
      <c r="O1221">
        <f t="shared" si="217"/>
        <v>2016</v>
      </c>
      <c r="P1221">
        <f t="shared" si="218"/>
        <v>12</v>
      </c>
      <c r="Q1221">
        <f t="shared" si="219"/>
        <v>24</v>
      </c>
      <c r="R1221">
        <f>IF(E1221=0,1,(IF(E1221&lt;=5,2,(IF(E1221&lt;=10,3,(IF(E1221&gt;=11,4)))))))</f>
        <v>3</v>
      </c>
    </row>
    <row r="1222" spans="1:18" x14ac:dyDescent="0.2">
      <c r="A1222" s="8">
        <v>42728</v>
      </c>
      <c r="B1222" s="9">
        <v>514</v>
      </c>
      <c r="C1222" s="10">
        <v>0.32430555555555601</v>
      </c>
      <c r="D1222" s="9" t="s">
        <v>6</v>
      </c>
      <c r="E1222" s="9">
        <v>8</v>
      </c>
      <c r="F1222" s="9" t="s">
        <v>18</v>
      </c>
      <c r="G1222" s="13">
        <f t="shared" si="209"/>
        <v>11</v>
      </c>
      <c r="H1222">
        <f t="shared" si="210"/>
        <v>6</v>
      </c>
      <c r="I1222" s="14">
        <f t="shared" si="211"/>
        <v>8</v>
      </c>
      <c r="J1222" s="14">
        <f t="shared" si="212"/>
        <v>4</v>
      </c>
      <c r="K1222" s="14">
        <f t="shared" si="213"/>
        <v>2</v>
      </c>
      <c r="L1222" s="14">
        <f t="shared" si="214"/>
        <v>1</v>
      </c>
      <c r="M1222" s="14">
        <f t="shared" si="215"/>
        <v>3</v>
      </c>
      <c r="N1222" s="14">
        <f t="shared" si="216"/>
        <v>1</v>
      </c>
      <c r="O1222">
        <f t="shared" si="217"/>
        <v>2016</v>
      </c>
      <c r="P1222">
        <f t="shared" si="218"/>
        <v>12</v>
      </c>
      <c r="Q1222">
        <f t="shared" si="219"/>
        <v>24</v>
      </c>
      <c r="R1222">
        <f>IF(E1222=0,1,(IF(E1222&lt;=5,2,(IF(E1222&lt;=10,3,(IF(E1222&gt;=11,4)))))))</f>
        <v>3</v>
      </c>
    </row>
    <row r="1223" spans="1:18" x14ac:dyDescent="0.2">
      <c r="A1223" s="8">
        <v>42728</v>
      </c>
      <c r="B1223" s="9">
        <v>512</v>
      </c>
      <c r="C1223" s="10">
        <v>0.37777777777777799</v>
      </c>
      <c r="D1223" s="9" t="s">
        <v>6</v>
      </c>
      <c r="E1223" s="9">
        <v>6</v>
      </c>
      <c r="F1223" s="9" t="s">
        <v>18</v>
      </c>
      <c r="G1223" s="13">
        <f t="shared" si="209"/>
        <v>10</v>
      </c>
      <c r="H1223">
        <f t="shared" si="210"/>
        <v>6</v>
      </c>
      <c r="I1223" s="14">
        <f t="shared" si="211"/>
        <v>10</v>
      </c>
      <c r="J1223" s="14">
        <f t="shared" si="212"/>
        <v>4</v>
      </c>
      <c r="K1223" s="14">
        <f t="shared" si="213"/>
        <v>3</v>
      </c>
      <c r="L1223" s="14">
        <f t="shared" si="214"/>
        <v>1</v>
      </c>
      <c r="M1223" s="14">
        <f t="shared" si="215"/>
        <v>3</v>
      </c>
      <c r="N1223" s="14">
        <f t="shared" si="216"/>
        <v>3</v>
      </c>
      <c r="O1223">
        <f t="shared" si="217"/>
        <v>2016</v>
      </c>
      <c r="P1223">
        <f t="shared" si="218"/>
        <v>12</v>
      </c>
      <c r="Q1223">
        <f t="shared" si="219"/>
        <v>24</v>
      </c>
      <c r="R1223">
        <f>IF(E1223=0,1,(IF(E1223&lt;=5,2,(IF(E1223&lt;=10,3,(IF(E1223&gt;=11,4)))))))</f>
        <v>3</v>
      </c>
    </row>
    <row r="1224" spans="1:18" x14ac:dyDescent="0.2">
      <c r="A1224" s="8">
        <v>42728</v>
      </c>
      <c r="B1224" s="9">
        <v>504</v>
      </c>
      <c r="C1224" s="10">
        <v>0.38541666666666702</v>
      </c>
      <c r="D1224" s="9" t="s">
        <v>6</v>
      </c>
      <c r="E1224" s="9">
        <v>6</v>
      </c>
      <c r="F1224" s="9" t="s">
        <v>18</v>
      </c>
      <c r="G1224" s="13">
        <f t="shared" si="209"/>
        <v>4</v>
      </c>
      <c r="H1224">
        <f t="shared" si="210"/>
        <v>6</v>
      </c>
      <c r="I1224" s="14">
        <f t="shared" si="211"/>
        <v>10</v>
      </c>
      <c r="J1224" s="14">
        <f t="shared" si="212"/>
        <v>4</v>
      </c>
      <c r="K1224" s="14">
        <f t="shared" si="213"/>
        <v>4</v>
      </c>
      <c r="L1224" s="14">
        <f t="shared" si="214"/>
        <v>4</v>
      </c>
      <c r="M1224" s="14">
        <f t="shared" si="215"/>
        <v>3</v>
      </c>
      <c r="N1224" s="14">
        <f t="shared" si="216"/>
        <v>3</v>
      </c>
      <c r="O1224">
        <f t="shared" si="217"/>
        <v>2016</v>
      </c>
      <c r="P1224">
        <f t="shared" si="218"/>
        <v>12</v>
      </c>
      <c r="Q1224">
        <f t="shared" si="219"/>
        <v>24</v>
      </c>
      <c r="R1224">
        <f>IF(E1224=0,1,(IF(E1224&lt;=5,2,(IF(E1224&lt;=10,3,(IF(E1224&gt;=11,4)))))))</f>
        <v>3</v>
      </c>
    </row>
    <row r="1225" spans="1:18" x14ac:dyDescent="0.2">
      <c r="A1225" s="8">
        <v>42728</v>
      </c>
      <c r="B1225" s="9">
        <v>504</v>
      </c>
      <c r="C1225" s="10">
        <v>0.38541666666666702</v>
      </c>
      <c r="D1225" s="9" t="s">
        <v>6</v>
      </c>
      <c r="E1225" s="9">
        <v>4</v>
      </c>
      <c r="F1225" s="9" t="s">
        <v>19</v>
      </c>
      <c r="G1225" s="13">
        <f t="shared" si="209"/>
        <v>4</v>
      </c>
      <c r="H1225">
        <f t="shared" si="210"/>
        <v>6</v>
      </c>
      <c r="I1225" s="14">
        <f t="shared" si="211"/>
        <v>10</v>
      </c>
      <c r="J1225" s="14">
        <f t="shared" si="212"/>
        <v>2</v>
      </c>
      <c r="K1225" s="14">
        <f t="shared" si="213"/>
        <v>4</v>
      </c>
      <c r="L1225" s="14">
        <f t="shared" si="214"/>
        <v>4</v>
      </c>
      <c r="M1225" s="14">
        <f t="shared" si="215"/>
        <v>3</v>
      </c>
      <c r="N1225" s="14">
        <f t="shared" si="216"/>
        <v>3</v>
      </c>
      <c r="O1225">
        <f t="shared" si="217"/>
        <v>2016</v>
      </c>
      <c r="P1225">
        <f t="shared" si="218"/>
        <v>12</v>
      </c>
      <c r="Q1225">
        <f t="shared" si="219"/>
        <v>24</v>
      </c>
      <c r="R1225">
        <f>IF(E1225=0,1,(IF(E1225&lt;=5,2,(IF(E1225&lt;=10,3,(IF(E1225&gt;=11,4)))))))</f>
        <v>2</v>
      </c>
    </row>
    <row r="1226" spans="1:18" x14ac:dyDescent="0.2">
      <c r="A1226" s="8">
        <v>42728</v>
      </c>
      <c r="B1226" s="9">
        <v>512</v>
      </c>
      <c r="C1226" s="10">
        <v>0.405555555555556</v>
      </c>
      <c r="D1226" s="9" t="s">
        <v>6</v>
      </c>
      <c r="E1226" s="9">
        <v>6</v>
      </c>
      <c r="F1226" s="9" t="s">
        <v>13</v>
      </c>
      <c r="G1226" s="13">
        <f t="shared" si="209"/>
        <v>10</v>
      </c>
      <c r="H1226">
        <f t="shared" si="210"/>
        <v>6</v>
      </c>
      <c r="I1226" s="14">
        <f t="shared" si="211"/>
        <v>10</v>
      </c>
      <c r="J1226" s="14">
        <f t="shared" si="212"/>
        <v>1</v>
      </c>
      <c r="K1226" s="14">
        <f t="shared" si="213"/>
        <v>3</v>
      </c>
      <c r="L1226" s="14">
        <f t="shared" si="214"/>
        <v>1</v>
      </c>
      <c r="M1226" s="14">
        <f t="shared" si="215"/>
        <v>3</v>
      </c>
      <c r="N1226" s="14">
        <f t="shared" si="216"/>
        <v>3</v>
      </c>
      <c r="O1226">
        <f t="shared" si="217"/>
        <v>2016</v>
      </c>
      <c r="P1226">
        <f t="shared" si="218"/>
        <v>12</v>
      </c>
      <c r="Q1226">
        <f t="shared" si="219"/>
        <v>24</v>
      </c>
      <c r="R1226">
        <f>IF(E1226=0,1,(IF(E1226&lt;=5,2,(IF(E1226&lt;=10,3,(IF(E1226&gt;=11,4)))))))</f>
        <v>3</v>
      </c>
    </row>
    <row r="1227" spans="1:18" x14ac:dyDescent="0.2">
      <c r="A1227" s="8">
        <v>42728</v>
      </c>
      <c r="B1227" s="9">
        <v>512</v>
      </c>
      <c r="C1227" s="10">
        <v>0.421527777777778</v>
      </c>
      <c r="D1227" s="9" t="s">
        <v>6</v>
      </c>
      <c r="E1227" s="9">
        <v>4</v>
      </c>
      <c r="F1227" s="9" t="s">
        <v>18</v>
      </c>
      <c r="G1227" s="13">
        <f t="shared" si="209"/>
        <v>10</v>
      </c>
      <c r="H1227">
        <f t="shared" si="210"/>
        <v>6</v>
      </c>
      <c r="I1227" s="14">
        <f t="shared" si="211"/>
        <v>11</v>
      </c>
      <c r="J1227" s="14">
        <f t="shared" si="212"/>
        <v>4</v>
      </c>
      <c r="K1227" s="14">
        <f t="shared" si="213"/>
        <v>3</v>
      </c>
      <c r="L1227" s="14">
        <f t="shared" si="214"/>
        <v>1</v>
      </c>
      <c r="M1227" s="14">
        <f t="shared" si="215"/>
        <v>3</v>
      </c>
      <c r="N1227" s="14">
        <f t="shared" si="216"/>
        <v>3</v>
      </c>
      <c r="O1227">
        <f t="shared" si="217"/>
        <v>2016</v>
      </c>
      <c r="P1227">
        <f t="shared" si="218"/>
        <v>12</v>
      </c>
      <c r="Q1227">
        <f t="shared" si="219"/>
        <v>24</v>
      </c>
      <c r="R1227">
        <f>IF(E1227=0,1,(IF(E1227&lt;=5,2,(IF(E1227&lt;=10,3,(IF(E1227&gt;=11,4)))))))</f>
        <v>2</v>
      </c>
    </row>
    <row r="1228" spans="1:18" x14ac:dyDescent="0.2">
      <c r="A1228" s="8">
        <v>42728</v>
      </c>
      <c r="B1228" s="9">
        <v>512</v>
      </c>
      <c r="C1228" s="10">
        <v>0.45138888888888901</v>
      </c>
      <c r="D1228" s="9" t="s">
        <v>6</v>
      </c>
      <c r="E1228" s="9">
        <v>4</v>
      </c>
      <c r="F1228" s="9" t="s">
        <v>18</v>
      </c>
      <c r="G1228" s="13">
        <f t="shared" si="209"/>
        <v>10</v>
      </c>
      <c r="H1228">
        <f t="shared" si="210"/>
        <v>6</v>
      </c>
      <c r="I1228" s="14">
        <f t="shared" si="211"/>
        <v>11</v>
      </c>
      <c r="J1228" s="14">
        <f t="shared" si="212"/>
        <v>4</v>
      </c>
      <c r="K1228" s="14">
        <f t="shared" si="213"/>
        <v>3</v>
      </c>
      <c r="L1228" s="14">
        <f t="shared" si="214"/>
        <v>1</v>
      </c>
      <c r="M1228" s="14">
        <f t="shared" si="215"/>
        <v>3</v>
      </c>
      <c r="N1228" s="14">
        <f t="shared" si="216"/>
        <v>3</v>
      </c>
      <c r="O1228">
        <f t="shared" si="217"/>
        <v>2016</v>
      </c>
      <c r="P1228">
        <f t="shared" si="218"/>
        <v>12</v>
      </c>
      <c r="Q1228">
        <f t="shared" si="219"/>
        <v>24</v>
      </c>
      <c r="R1228">
        <f>IF(E1228=0,1,(IF(E1228&lt;=5,2,(IF(E1228&lt;=10,3,(IF(E1228&gt;=11,4)))))))</f>
        <v>2</v>
      </c>
    </row>
    <row r="1229" spans="1:18" x14ac:dyDescent="0.2">
      <c r="A1229" s="8">
        <v>42728</v>
      </c>
      <c r="B1229" s="9">
        <v>512</v>
      </c>
      <c r="C1229" s="10">
        <v>0.50763888888888897</v>
      </c>
      <c r="D1229" s="9" t="s">
        <v>6</v>
      </c>
      <c r="E1229" s="9">
        <v>4</v>
      </c>
      <c r="F1229" s="9" t="s">
        <v>18</v>
      </c>
      <c r="G1229" s="13">
        <f t="shared" si="209"/>
        <v>10</v>
      </c>
      <c r="H1229">
        <f t="shared" si="210"/>
        <v>6</v>
      </c>
      <c r="I1229" s="14">
        <f t="shared" si="211"/>
        <v>13</v>
      </c>
      <c r="J1229" s="14">
        <f t="shared" si="212"/>
        <v>4</v>
      </c>
      <c r="K1229" s="14">
        <f t="shared" si="213"/>
        <v>3</v>
      </c>
      <c r="L1229" s="14">
        <f t="shared" si="214"/>
        <v>1</v>
      </c>
      <c r="M1229" s="14">
        <f t="shared" si="215"/>
        <v>3</v>
      </c>
      <c r="N1229" s="14">
        <f t="shared" si="216"/>
        <v>3</v>
      </c>
      <c r="O1229">
        <f t="shared" si="217"/>
        <v>2016</v>
      </c>
      <c r="P1229">
        <f t="shared" si="218"/>
        <v>12</v>
      </c>
      <c r="Q1229">
        <f t="shared" si="219"/>
        <v>24</v>
      </c>
      <c r="R1229">
        <f>IF(E1229=0,1,(IF(E1229&lt;=5,2,(IF(E1229&lt;=10,3,(IF(E1229&gt;=11,4)))))))</f>
        <v>2</v>
      </c>
    </row>
    <row r="1230" spans="1:18" x14ac:dyDescent="0.2">
      <c r="A1230" s="8">
        <v>42728</v>
      </c>
      <c r="B1230" s="9">
        <v>501</v>
      </c>
      <c r="C1230" s="10">
        <v>0.51388888888888895</v>
      </c>
      <c r="D1230" s="9" t="s">
        <v>6</v>
      </c>
      <c r="E1230" s="9">
        <v>11</v>
      </c>
      <c r="F1230" s="9" t="s">
        <v>18</v>
      </c>
      <c r="G1230" s="13">
        <f t="shared" si="209"/>
        <v>1</v>
      </c>
      <c r="H1230">
        <f t="shared" si="210"/>
        <v>6</v>
      </c>
      <c r="I1230" s="14">
        <f t="shared" si="211"/>
        <v>13</v>
      </c>
      <c r="J1230" s="14">
        <f t="shared" si="212"/>
        <v>4</v>
      </c>
      <c r="K1230" s="14">
        <f t="shared" si="213"/>
        <v>3</v>
      </c>
      <c r="L1230" s="14">
        <f t="shared" si="214"/>
        <v>2</v>
      </c>
      <c r="M1230" s="14">
        <f t="shared" si="215"/>
        <v>1</v>
      </c>
      <c r="N1230" s="14">
        <f t="shared" si="216"/>
        <v>1</v>
      </c>
      <c r="O1230">
        <f t="shared" si="217"/>
        <v>2016</v>
      </c>
      <c r="P1230">
        <f t="shared" si="218"/>
        <v>12</v>
      </c>
      <c r="Q1230">
        <f t="shared" si="219"/>
        <v>24</v>
      </c>
      <c r="R1230">
        <f>IF(E1230=0,1,(IF(E1230&lt;=5,2,(IF(E1230&lt;=10,3,(IF(E1230&gt;=11,4)))))))</f>
        <v>4</v>
      </c>
    </row>
    <row r="1231" spans="1:18" x14ac:dyDescent="0.2">
      <c r="A1231" s="8">
        <v>42728</v>
      </c>
      <c r="B1231" s="9">
        <v>504</v>
      </c>
      <c r="C1231" s="10">
        <v>0.53263888888888899</v>
      </c>
      <c r="D1231" s="9" t="s">
        <v>6</v>
      </c>
      <c r="E1231" s="9">
        <v>7</v>
      </c>
      <c r="F1231" s="9" t="s">
        <v>19</v>
      </c>
      <c r="G1231" s="13">
        <f t="shared" si="209"/>
        <v>4</v>
      </c>
      <c r="H1231">
        <f t="shared" si="210"/>
        <v>6</v>
      </c>
      <c r="I1231" s="14">
        <f t="shared" si="211"/>
        <v>13</v>
      </c>
      <c r="J1231" s="14">
        <f t="shared" si="212"/>
        <v>2</v>
      </c>
      <c r="K1231" s="14">
        <f t="shared" si="213"/>
        <v>4</v>
      </c>
      <c r="L1231" s="14">
        <f t="shared" si="214"/>
        <v>4</v>
      </c>
      <c r="M1231" s="14">
        <f t="shared" si="215"/>
        <v>3</v>
      </c>
      <c r="N1231" s="14">
        <f t="shared" si="216"/>
        <v>3</v>
      </c>
      <c r="O1231">
        <f t="shared" si="217"/>
        <v>2016</v>
      </c>
      <c r="P1231">
        <f t="shared" si="218"/>
        <v>12</v>
      </c>
      <c r="Q1231">
        <f t="shared" si="219"/>
        <v>24</v>
      </c>
      <c r="R1231">
        <f>IF(E1231=0,1,(IF(E1231&lt;=5,2,(IF(E1231&lt;=10,3,(IF(E1231&gt;=11,4)))))))</f>
        <v>3</v>
      </c>
    </row>
    <row r="1232" spans="1:18" x14ac:dyDescent="0.2">
      <c r="A1232" s="8">
        <v>42728</v>
      </c>
      <c r="B1232" s="9">
        <v>506</v>
      </c>
      <c r="C1232" s="10">
        <v>0.53819444444444398</v>
      </c>
      <c r="D1232" s="9" t="s">
        <v>6</v>
      </c>
      <c r="E1232" s="9">
        <v>5</v>
      </c>
      <c r="F1232" s="9" t="s">
        <v>18</v>
      </c>
      <c r="G1232" s="13">
        <f t="shared" si="209"/>
        <v>6</v>
      </c>
      <c r="H1232">
        <f t="shared" si="210"/>
        <v>6</v>
      </c>
      <c r="I1232" s="14">
        <f t="shared" si="211"/>
        <v>13</v>
      </c>
      <c r="J1232" s="14">
        <f t="shared" si="212"/>
        <v>4</v>
      </c>
      <c r="K1232" s="14">
        <f t="shared" si="213"/>
        <v>4</v>
      </c>
      <c r="L1232" s="14">
        <f t="shared" si="214"/>
        <v>2</v>
      </c>
      <c r="M1232" s="14">
        <f t="shared" si="215"/>
        <v>2</v>
      </c>
      <c r="N1232" s="14">
        <f t="shared" si="216"/>
        <v>2</v>
      </c>
      <c r="O1232">
        <f t="shared" si="217"/>
        <v>2016</v>
      </c>
      <c r="P1232">
        <f t="shared" si="218"/>
        <v>12</v>
      </c>
      <c r="Q1232">
        <f t="shared" si="219"/>
        <v>24</v>
      </c>
      <c r="R1232">
        <f>IF(E1232=0,1,(IF(E1232&lt;=5,2,(IF(E1232&lt;=10,3,(IF(E1232&gt;=11,4)))))))</f>
        <v>2</v>
      </c>
    </row>
    <row r="1233" spans="1:18" x14ac:dyDescent="0.2">
      <c r="A1233" s="8">
        <v>42728</v>
      </c>
      <c r="B1233" s="9">
        <v>501</v>
      </c>
      <c r="C1233" s="10">
        <v>0.54583333333333295</v>
      </c>
      <c r="D1233" s="9" t="s">
        <v>6</v>
      </c>
      <c r="E1233" s="9">
        <v>1</v>
      </c>
      <c r="F1233" s="9" t="s">
        <v>18</v>
      </c>
      <c r="G1233" s="13">
        <f t="shared" si="209"/>
        <v>1</v>
      </c>
      <c r="H1233">
        <f t="shared" si="210"/>
        <v>6</v>
      </c>
      <c r="I1233" s="14">
        <f t="shared" si="211"/>
        <v>14</v>
      </c>
      <c r="J1233" s="14">
        <f t="shared" si="212"/>
        <v>4</v>
      </c>
      <c r="K1233" s="14">
        <f t="shared" si="213"/>
        <v>3</v>
      </c>
      <c r="L1233" s="14">
        <f t="shared" si="214"/>
        <v>2</v>
      </c>
      <c r="M1233" s="14">
        <f t="shared" si="215"/>
        <v>1</v>
      </c>
      <c r="N1233" s="14">
        <f t="shared" si="216"/>
        <v>1</v>
      </c>
      <c r="O1233">
        <f t="shared" si="217"/>
        <v>2016</v>
      </c>
      <c r="P1233">
        <f t="shared" si="218"/>
        <v>12</v>
      </c>
      <c r="Q1233">
        <f t="shared" si="219"/>
        <v>24</v>
      </c>
      <c r="R1233">
        <f>IF(E1233=0,1,(IF(E1233&lt;=5,2,(IF(E1233&lt;=10,3,(IF(E1233&gt;=11,4)))))))</f>
        <v>2</v>
      </c>
    </row>
    <row r="1234" spans="1:18" x14ac:dyDescent="0.2">
      <c r="A1234" s="8">
        <v>42728</v>
      </c>
      <c r="B1234" s="9">
        <v>501</v>
      </c>
      <c r="C1234" s="10">
        <v>0.54791666666666705</v>
      </c>
      <c r="D1234" s="9" t="s">
        <v>6</v>
      </c>
      <c r="E1234" s="9">
        <v>5</v>
      </c>
      <c r="F1234" s="9" t="s">
        <v>18</v>
      </c>
      <c r="G1234" s="13">
        <f t="shared" si="209"/>
        <v>1</v>
      </c>
      <c r="H1234">
        <f t="shared" si="210"/>
        <v>6</v>
      </c>
      <c r="I1234" s="14">
        <f t="shared" si="211"/>
        <v>14</v>
      </c>
      <c r="J1234" s="14">
        <f t="shared" si="212"/>
        <v>4</v>
      </c>
      <c r="K1234" s="14">
        <f t="shared" si="213"/>
        <v>3</v>
      </c>
      <c r="L1234" s="14">
        <f t="shared" si="214"/>
        <v>2</v>
      </c>
      <c r="M1234" s="14">
        <f t="shared" si="215"/>
        <v>1</v>
      </c>
      <c r="N1234" s="14">
        <f t="shared" si="216"/>
        <v>1</v>
      </c>
      <c r="O1234">
        <f t="shared" si="217"/>
        <v>2016</v>
      </c>
      <c r="P1234">
        <f t="shared" si="218"/>
        <v>12</v>
      </c>
      <c r="Q1234">
        <f t="shared" si="219"/>
        <v>24</v>
      </c>
      <c r="R1234">
        <f>IF(E1234=0,1,(IF(E1234&lt;=5,2,(IF(E1234&lt;=10,3,(IF(E1234&gt;=11,4)))))))</f>
        <v>2</v>
      </c>
    </row>
    <row r="1235" spans="1:18" x14ac:dyDescent="0.2">
      <c r="A1235" s="8">
        <v>42728</v>
      </c>
      <c r="B1235" s="9">
        <v>501</v>
      </c>
      <c r="C1235" s="10">
        <v>0.56458333333333299</v>
      </c>
      <c r="D1235" s="9" t="s">
        <v>6</v>
      </c>
      <c r="E1235" s="9">
        <v>5</v>
      </c>
      <c r="F1235" s="9" t="s">
        <v>18</v>
      </c>
      <c r="G1235" s="13">
        <f t="shared" si="209"/>
        <v>1</v>
      </c>
      <c r="H1235">
        <f t="shared" si="210"/>
        <v>6</v>
      </c>
      <c r="I1235" s="14">
        <f t="shared" si="211"/>
        <v>14</v>
      </c>
      <c r="J1235" s="14">
        <f t="shared" si="212"/>
        <v>4</v>
      </c>
      <c r="K1235" s="14">
        <f t="shared" si="213"/>
        <v>3</v>
      </c>
      <c r="L1235" s="14">
        <f t="shared" si="214"/>
        <v>2</v>
      </c>
      <c r="M1235" s="14">
        <f t="shared" si="215"/>
        <v>1</v>
      </c>
      <c r="N1235" s="14">
        <f t="shared" si="216"/>
        <v>1</v>
      </c>
      <c r="O1235">
        <f t="shared" si="217"/>
        <v>2016</v>
      </c>
      <c r="P1235">
        <f t="shared" si="218"/>
        <v>12</v>
      </c>
      <c r="Q1235">
        <f t="shared" si="219"/>
        <v>24</v>
      </c>
      <c r="R1235">
        <f>IF(E1235=0,1,(IF(E1235&lt;=5,2,(IF(E1235&lt;=10,3,(IF(E1235&gt;=11,4)))))))</f>
        <v>2</v>
      </c>
    </row>
    <row r="1236" spans="1:18" x14ac:dyDescent="0.2">
      <c r="A1236" s="8">
        <v>42728</v>
      </c>
      <c r="B1236" s="9">
        <v>512</v>
      </c>
      <c r="C1236" s="10">
        <v>0.56944444444444398</v>
      </c>
      <c r="D1236" s="9" t="s">
        <v>6</v>
      </c>
      <c r="E1236" s="9">
        <v>4</v>
      </c>
      <c r="F1236" s="9" t="s">
        <v>18</v>
      </c>
      <c r="G1236" s="13">
        <f t="shared" si="209"/>
        <v>10</v>
      </c>
      <c r="H1236">
        <f t="shared" si="210"/>
        <v>6</v>
      </c>
      <c r="I1236" s="14">
        <f t="shared" si="211"/>
        <v>14</v>
      </c>
      <c r="J1236" s="14">
        <f t="shared" si="212"/>
        <v>4</v>
      </c>
      <c r="K1236" s="14">
        <f t="shared" si="213"/>
        <v>3</v>
      </c>
      <c r="L1236" s="14">
        <f t="shared" si="214"/>
        <v>1</v>
      </c>
      <c r="M1236" s="14">
        <f t="shared" si="215"/>
        <v>3</v>
      </c>
      <c r="N1236" s="14">
        <f t="shared" si="216"/>
        <v>3</v>
      </c>
      <c r="O1236">
        <f t="shared" si="217"/>
        <v>2016</v>
      </c>
      <c r="P1236">
        <f t="shared" si="218"/>
        <v>12</v>
      </c>
      <c r="Q1236">
        <f t="shared" si="219"/>
        <v>24</v>
      </c>
      <c r="R1236">
        <f>IF(E1236=0,1,(IF(E1236&lt;=5,2,(IF(E1236&lt;=10,3,(IF(E1236&gt;=11,4)))))))</f>
        <v>2</v>
      </c>
    </row>
    <row r="1237" spans="1:18" x14ac:dyDescent="0.2">
      <c r="A1237" s="8">
        <v>42728</v>
      </c>
      <c r="B1237" s="9">
        <v>501</v>
      </c>
      <c r="C1237" s="10">
        <v>0.58888888888888902</v>
      </c>
      <c r="D1237" s="9" t="s">
        <v>6</v>
      </c>
      <c r="E1237" s="9">
        <v>5</v>
      </c>
      <c r="F1237" s="9" t="s">
        <v>18</v>
      </c>
      <c r="G1237" s="13">
        <f t="shared" si="209"/>
        <v>1</v>
      </c>
      <c r="H1237">
        <f t="shared" si="210"/>
        <v>6</v>
      </c>
      <c r="I1237" s="14">
        <f t="shared" si="211"/>
        <v>15</v>
      </c>
      <c r="J1237" s="14">
        <f t="shared" si="212"/>
        <v>4</v>
      </c>
      <c r="K1237" s="14">
        <f t="shared" si="213"/>
        <v>3</v>
      </c>
      <c r="L1237" s="14">
        <f t="shared" si="214"/>
        <v>2</v>
      </c>
      <c r="M1237" s="14">
        <f t="shared" si="215"/>
        <v>1</v>
      </c>
      <c r="N1237" s="14">
        <f t="shared" si="216"/>
        <v>1</v>
      </c>
      <c r="O1237">
        <f t="shared" si="217"/>
        <v>2016</v>
      </c>
      <c r="P1237">
        <f t="shared" si="218"/>
        <v>12</v>
      </c>
      <c r="Q1237">
        <f t="shared" si="219"/>
        <v>24</v>
      </c>
      <c r="R1237">
        <f>IF(E1237=0,1,(IF(E1237&lt;=5,2,(IF(E1237&lt;=10,3,(IF(E1237&gt;=11,4)))))))</f>
        <v>2</v>
      </c>
    </row>
    <row r="1238" spans="1:18" x14ac:dyDescent="0.2">
      <c r="A1238" s="8">
        <v>42728</v>
      </c>
      <c r="B1238" s="9">
        <v>501</v>
      </c>
      <c r="C1238" s="10">
        <v>0.59236111111111101</v>
      </c>
      <c r="D1238" s="9" t="s">
        <v>6</v>
      </c>
      <c r="E1238" s="9">
        <v>5</v>
      </c>
      <c r="F1238" s="9" t="s">
        <v>19</v>
      </c>
      <c r="G1238" s="13">
        <f t="shared" si="209"/>
        <v>1</v>
      </c>
      <c r="H1238">
        <f t="shared" si="210"/>
        <v>6</v>
      </c>
      <c r="I1238" s="14">
        <f t="shared" si="211"/>
        <v>15</v>
      </c>
      <c r="J1238" s="14">
        <f t="shared" si="212"/>
        <v>2</v>
      </c>
      <c r="K1238" s="14">
        <f t="shared" si="213"/>
        <v>3</v>
      </c>
      <c r="L1238" s="14">
        <f t="shared" si="214"/>
        <v>2</v>
      </c>
      <c r="M1238" s="14">
        <f t="shared" si="215"/>
        <v>1</v>
      </c>
      <c r="N1238" s="14">
        <f t="shared" si="216"/>
        <v>1</v>
      </c>
      <c r="O1238">
        <f t="shared" si="217"/>
        <v>2016</v>
      </c>
      <c r="P1238">
        <f t="shared" si="218"/>
        <v>12</v>
      </c>
      <c r="Q1238">
        <f t="shared" si="219"/>
        <v>24</v>
      </c>
      <c r="R1238">
        <f>IF(E1238=0,1,(IF(E1238&lt;=5,2,(IF(E1238&lt;=10,3,(IF(E1238&gt;=11,4)))))))</f>
        <v>2</v>
      </c>
    </row>
    <row r="1239" spans="1:18" x14ac:dyDescent="0.2">
      <c r="A1239" s="8">
        <v>42728</v>
      </c>
      <c r="B1239" s="9">
        <v>512</v>
      </c>
      <c r="C1239" s="10">
        <v>0.6</v>
      </c>
      <c r="D1239" s="9" t="s">
        <v>6</v>
      </c>
      <c r="E1239" s="9">
        <v>4</v>
      </c>
      <c r="F1239" s="9" t="s">
        <v>18</v>
      </c>
      <c r="G1239" s="13">
        <f t="shared" si="209"/>
        <v>10</v>
      </c>
      <c r="H1239">
        <f t="shared" si="210"/>
        <v>6</v>
      </c>
      <c r="I1239" s="14">
        <f t="shared" si="211"/>
        <v>15</v>
      </c>
      <c r="J1239" s="14">
        <f t="shared" si="212"/>
        <v>4</v>
      </c>
      <c r="K1239" s="14">
        <f t="shared" si="213"/>
        <v>3</v>
      </c>
      <c r="L1239" s="14">
        <f t="shared" si="214"/>
        <v>1</v>
      </c>
      <c r="M1239" s="14">
        <f t="shared" si="215"/>
        <v>3</v>
      </c>
      <c r="N1239" s="14">
        <f t="shared" si="216"/>
        <v>3</v>
      </c>
      <c r="O1239">
        <f t="shared" si="217"/>
        <v>2016</v>
      </c>
      <c r="P1239">
        <f t="shared" si="218"/>
        <v>12</v>
      </c>
      <c r="Q1239">
        <f t="shared" si="219"/>
        <v>24</v>
      </c>
      <c r="R1239">
        <f>IF(E1239=0,1,(IF(E1239&lt;=5,2,(IF(E1239&lt;=10,3,(IF(E1239&gt;=11,4)))))))</f>
        <v>2</v>
      </c>
    </row>
    <row r="1240" spans="1:18" x14ac:dyDescent="0.2">
      <c r="A1240" s="8">
        <v>42728</v>
      </c>
      <c r="B1240" s="9">
        <v>506</v>
      </c>
      <c r="C1240" s="10">
        <v>0.60694444444444395</v>
      </c>
      <c r="D1240" s="9" t="s">
        <v>6</v>
      </c>
      <c r="E1240" s="9">
        <v>5</v>
      </c>
      <c r="F1240" s="9" t="s">
        <v>18</v>
      </c>
      <c r="G1240" s="13">
        <f t="shared" si="209"/>
        <v>6</v>
      </c>
      <c r="H1240">
        <f t="shared" si="210"/>
        <v>6</v>
      </c>
      <c r="I1240" s="14">
        <f t="shared" si="211"/>
        <v>15</v>
      </c>
      <c r="J1240" s="14">
        <f t="shared" si="212"/>
        <v>4</v>
      </c>
      <c r="K1240" s="14">
        <f t="shared" si="213"/>
        <v>4</v>
      </c>
      <c r="L1240" s="14">
        <f t="shared" si="214"/>
        <v>2</v>
      </c>
      <c r="M1240" s="14">
        <f t="shared" si="215"/>
        <v>2</v>
      </c>
      <c r="N1240" s="14">
        <f t="shared" si="216"/>
        <v>2</v>
      </c>
      <c r="O1240">
        <f t="shared" si="217"/>
        <v>2016</v>
      </c>
      <c r="P1240">
        <f t="shared" si="218"/>
        <v>12</v>
      </c>
      <c r="Q1240">
        <f t="shared" si="219"/>
        <v>24</v>
      </c>
      <c r="R1240">
        <f>IF(E1240=0,1,(IF(E1240&lt;=5,2,(IF(E1240&lt;=10,3,(IF(E1240&gt;=11,4)))))))</f>
        <v>2</v>
      </c>
    </row>
    <row r="1241" spans="1:18" x14ac:dyDescent="0.2">
      <c r="A1241" s="8">
        <v>42728</v>
      </c>
      <c r="B1241" s="9">
        <v>505</v>
      </c>
      <c r="C1241" s="10">
        <v>0.61805555555555602</v>
      </c>
      <c r="D1241" s="9" t="s">
        <v>6</v>
      </c>
      <c r="E1241" s="9">
        <v>10</v>
      </c>
      <c r="F1241" s="9" t="s">
        <v>19</v>
      </c>
      <c r="G1241" s="13">
        <f t="shared" si="209"/>
        <v>5</v>
      </c>
      <c r="H1241">
        <f t="shared" si="210"/>
        <v>6</v>
      </c>
      <c r="I1241" s="14">
        <f t="shared" si="211"/>
        <v>15</v>
      </c>
      <c r="J1241" s="14">
        <f t="shared" si="212"/>
        <v>2</v>
      </c>
      <c r="K1241" s="14">
        <f t="shared" si="213"/>
        <v>3</v>
      </c>
      <c r="L1241" s="14">
        <f t="shared" si="214"/>
        <v>3</v>
      </c>
      <c r="M1241" s="14">
        <f t="shared" si="215"/>
        <v>4</v>
      </c>
      <c r="N1241" s="14">
        <f t="shared" si="216"/>
        <v>4</v>
      </c>
      <c r="O1241">
        <f t="shared" si="217"/>
        <v>2016</v>
      </c>
      <c r="P1241">
        <f t="shared" si="218"/>
        <v>12</v>
      </c>
      <c r="Q1241">
        <f t="shared" si="219"/>
        <v>24</v>
      </c>
      <c r="R1241">
        <f>IF(E1241=0,1,(IF(E1241&lt;=5,2,(IF(E1241&lt;=10,3,(IF(E1241&gt;=11,4)))))))</f>
        <v>3</v>
      </c>
    </row>
    <row r="1242" spans="1:18" x14ac:dyDescent="0.2">
      <c r="A1242" s="8">
        <v>42728</v>
      </c>
      <c r="B1242" s="9">
        <v>514</v>
      </c>
      <c r="C1242" s="10">
        <v>0.625694444444444</v>
      </c>
      <c r="D1242" s="9" t="s">
        <v>6</v>
      </c>
      <c r="E1242" s="9">
        <v>8</v>
      </c>
      <c r="F1242" s="9" t="s">
        <v>18</v>
      </c>
      <c r="G1242" s="13">
        <f t="shared" si="209"/>
        <v>11</v>
      </c>
      <c r="H1242">
        <f t="shared" si="210"/>
        <v>6</v>
      </c>
      <c r="I1242" s="14">
        <f t="shared" si="211"/>
        <v>16</v>
      </c>
      <c r="J1242" s="14">
        <f t="shared" si="212"/>
        <v>4</v>
      </c>
      <c r="K1242" s="14">
        <f t="shared" si="213"/>
        <v>2</v>
      </c>
      <c r="L1242" s="14">
        <f t="shared" si="214"/>
        <v>1</v>
      </c>
      <c r="M1242" s="14">
        <f t="shared" si="215"/>
        <v>3</v>
      </c>
      <c r="N1242" s="14">
        <f t="shared" si="216"/>
        <v>1</v>
      </c>
      <c r="O1242">
        <f t="shared" si="217"/>
        <v>2016</v>
      </c>
      <c r="P1242">
        <f t="shared" si="218"/>
        <v>12</v>
      </c>
      <c r="Q1242">
        <f t="shared" si="219"/>
        <v>24</v>
      </c>
      <c r="R1242">
        <f>IF(E1242=0,1,(IF(E1242&lt;=5,2,(IF(E1242&lt;=10,3,(IF(E1242&gt;=11,4)))))))</f>
        <v>3</v>
      </c>
    </row>
    <row r="1243" spans="1:18" x14ac:dyDescent="0.2">
      <c r="A1243" s="8">
        <v>42728</v>
      </c>
      <c r="B1243" s="9">
        <v>501</v>
      </c>
      <c r="C1243" s="10">
        <v>0.69027777777777799</v>
      </c>
      <c r="D1243" s="9" t="s">
        <v>6</v>
      </c>
      <c r="E1243" s="9">
        <v>1</v>
      </c>
      <c r="F1243" s="9" t="s">
        <v>19</v>
      </c>
      <c r="G1243" s="13">
        <f t="shared" si="209"/>
        <v>1</v>
      </c>
      <c r="H1243">
        <f t="shared" si="210"/>
        <v>6</v>
      </c>
      <c r="I1243" s="14">
        <f t="shared" si="211"/>
        <v>17</v>
      </c>
      <c r="J1243" s="14">
        <f t="shared" si="212"/>
        <v>2</v>
      </c>
      <c r="K1243" s="14">
        <f t="shared" si="213"/>
        <v>3</v>
      </c>
      <c r="L1243" s="14">
        <f t="shared" si="214"/>
        <v>2</v>
      </c>
      <c r="M1243" s="14">
        <f t="shared" si="215"/>
        <v>1</v>
      </c>
      <c r="N1243" s="14">
        <f t="shared" si="216"/>
        <v>1</v>
      </c>
      <c r="O1243">
        <f t="shared" si="217"/>
        <v>2016</v>
      </c>
      <c r="P1243">
        <f t="shared" si="218"/>
        <v>12</v>
      </c>
      <c r="Q1243">
        <f t="shared" si="219"/>
        <v>24</v>
      </c>
      <c r="R1243">
        <f>IF(E1243=0,1,(IF(E1243&lt;=5,2,(IF(E1243&lt;=10,3,(IF(E1243&gt;=11,4)))))))</f>
        <v>2</v>
      </c>
    </row>
    <row r="1244" spans="1:18" x14ac:dyDescent="0.2">
      <c r="A1244" s="8">
        <v>42728</v>
      </c>
      <c r="B1244" s="9">
        <v>501</v>
      </c>
      <c r="C1244" s="10">
        <v>0.70833333333333304</v>
      </c>
      <c r="D1244" s="9" t="s">
        <v>6</v>
      </c>
      <c r="E1244" s="9">
        <v>5</v>
      </c>
      <c r="F1244" s="9" t="s">
        <v>19</v>
      </c>
      <c r="G1244" s="13">
        <f t="shared" si="209"/>
        <v>1</v>
      </c>
      <c r="H1244">
        <f t="shared" si="210"/>
        <v>6</v>
      </c>
      <c r="I1244" s="14">
        <f t="shared" si="211"/>
        <v>18</v>
      </c>
      <c r="J1244" s="14">
        <f t="shared" si="212"/>
        <v>2</v>
      </c>
      <c r="K1244" s="14">
        <f t="shared" si="213"/>
        <v>3</v>
      </c>
      <c r="L1244" s="14">
        <f t="shared" si="214"/>
        <v>2</v>
      </c>
      <c r="M1244" s="14">
        <f t="shared" si="215"/>
        <v>1</v>
      </c>
      <c r="N1244" s="14">
        <f t="shared" si="216"/>
        <v>1</v>
      </c>
      <c r="O1244">
        <f t="shared" si="217"/>
        <v>2016</v>
      </c>
      <c r="P1244">
        <f t="shared" si="218"/>
        <v>12</v>
      </c>
      <c r="Q1244">
        <f t="shared" si="219"/>
        <v>24</v>
      </c>
      <c r="R1244">
        <f>IF(E1244=0,1,(IF(E1244&lt;=5,2,(IF(E1244&lt;=10,3,(IF(E1244&gt;=11,4)))))))</f>
        <v>2</v>
      </c>
    </row>
    <row r="1245" spans="1:18" x14ac:dyDescent="0.2">
      <c r="A1245" s="8">
        <v>42728</v>
      </c>
      <c r="B1245" s="9">
        <v>501</v>
      </c>
      <c r="C1245" s="10">
        <v>0.84652777777777799</v>
      </c>
      <c r="D1245" s="9" t="s">
        <v>6</v>
      </c>
      <c r="E1245" s="9">
        <v>10</v>
      </c>
      <c r="F1245" s="9" t="s">
        <v>18</v>
      </c>
      <c r="G1245" s="13">
        <f t="shared" si="209"/>
        <v>1</v>
      </c>
      <c r="H1245">
        <f t="shared" si="210"/>
        <v>6</v>
      </c>
      <c r="I1245" s="14">
        <f t="shared" si="211"/>
        <v>21</v>
      </c>
      <c r="J1245" s="14">
        <f t="shared" si="212"/>
        <v>4</v>
      </c>
      <c r="K1245" s="14">
        <f t="shared" si="213"/>
        <v>3</v>
      </c>
      <c r="L1245" s="14">
        <f t="shared" si="214"/>
        <v>2</v>
      </c>
      <c r="M1245" s="14">
        <f t="shared" si="215"/>
        <v>1</v>
      </c>
      <c r="N1245" s="14">
        <f t="shared" si="216"/>
        <v>1</v>
      </c>
      <c r="O1245">
        <f t="shared" si="217"/>
        <v>2016</v>
      </c>
      <c r="P1245">
        <f t="shared" si="218"/>
        <v>12</v>
      </c>
      <c r="Q1245">
        <f t="shared" si="219"/>
        <v>24</v>
      </c>
      <c r="R1245">
        <f>IF(E1245=0,1,(IF(E1245&lt;=5,2,(IF(E1245&lt;=10,3,(IF(E1245&gt;=11,4)))))))</f>
        <v>3</v>
      </c>
    </row>
    <row r="1246" spans="1:18" x14ac:dyDescent="0.2">
      <c r="A1246" s="8">
        <v>42728</v>
      </c>
      <c r="B1246" s="9">
        <v>501</v>
      </c>
      <c r="C1246" s="10">
        <v>0.86250000000000004</v>
      </c>
      <c r="D1246" s="9" t="s">
        <v>6</v>
      </c>
      <c r="E1246" s="9">
        <v>31</v>
      </c>
      <c r="F1246" s="9" t="s">
        <v>19</v>
      </c>
      <c r="G1246" s="13">
        <f t="shared" si="209"/>
        <v>1</v>
      </c>
      <c r="H1246">
        <f t="shared" si="210"/>
        <v>6</v>
      </c>
      <c r="I1246" s="14">
        <f t="shared" si="211"/>
        <v>21</v>
      </c>
      <c r="J1246" s="14">
        <f t="shared" si="212"/>
        <v>2</v>
      </c>
      <c r="K1246" s="14">
        <f t="shared" si="213"/>
        <v>3</v>
      </c>
      <c r="L1246" s="14">
        <f t="shared" si="214"/>
        <v>2</v>
      </c>
      <c r="M1246" s="14">
        <f t="shared" si="215"/>
        <v>1</v>
      </c>
      <c r="N1246" s="14">
        <f t="shared" si="216"/>
        <v>1</v>
      </c>
      <c r="O1246">
        <f t="shared" si="217"/>
        <v>2016</v>
      </c>
      <c r="P1246">
        <f t="shared" si="218"/>
        <v>12</v>
      </c>
      <c r="Q1246">
        <f t="shared" si="219"/>
        <v>24</v>
      </c>
      <c r="R1246">
        <f>IF(E1246=0,1,(IF(E1246&lt;=5,2,(IF(E1246&lt;=10,3,(IF(E1246&gt;=11,4)))))))</f>
        <v>4</v>
      </c>
    </row>
    <row r="1247" spans="1:18" x14ac:dyDescent="0.2">
      <c r="A1247" s="8">
        <v>42728</v>
      </c>
      <c r="B1247" s="9">
        <v>510</v>
      </c>
      <c r="C1247" s="10">
        <v>0.89166666666666705</v>
      </c>
      <c r="D1247" s="9" t="s">
        <v>6</v>
      </c>
      <c r="E1247" s="9">
        <v>10</v>
      </c>
      <c r="F1247" s="9" t="s">
        <v>13</v>
      </c>
      <c r="G1247" s="13">
        <f t="shared" si="209"/>
        <v>8</v>
      </c>
      <c r="H1247">
        <f t="shared" si="210"/>
        <v>6</v>
      </c>
      <c r="I1247" s="14">
        <f t="shared" si="211"/>
        <v>22</v>
      </c>
      <c r="J1247" s="14">
        <f t="shared" si="212"/>
        <v>1</v>
      </c>
      <c r="K1247" s="14">
        <f t="shared" si="213"/>
        <v>1</v>
      </c>
      <c r="L1247" s="14">
        <f t="shared" si="214"/>
        <v>3</v>
      </c>
      <c r="M1247" s="14">
        <f t="shared" si="215"/>
        <v>3</v>
      </c>
      <c r="N1247" s="14">
        <f t="shared" si="216"/>
        <v>3</v>
      </c>
      <c r="O1247">
        <f t="shared" si="217"/>
        <v>2016</v>
      </c>
      <c r="P1247">
        <f t="shared" si="218"/>
        <v>12</v>
      </c>
      <c r="Q1247">
        <f t="shared" si="219"/>
        <v>24</v>
      </c>
      <c r="R1247">
        <f>IF(E1247=0,1,(IF(E1247&lt;=5,2,(IF(E1247&lt;=10,3,(IF(E1247&gt;=11,4)))))))</f>
        <v>3</v>
      </c>
    </row>
    <row r="1248" spans="1:18" x14ac:dyDescent="0.2">
      <c r="A1248" s="8">
        <v>42728</v>
      </c>
      <c r="B1248" s="9">
        <v>501</v>
      </c>
      <c r="C1248" s="10">
        <v>0.91180555555555598</v>
      </c>
      <c r="D1248" s="9" t="s">
        <v>6</v>
      </c>
      <c r="E1248" s="9">
        <v>10</v>
      </c>
      <c r="F1248" s="9" t="s">
        <v>18</v>
      </c>
      <c r="G1248" s="13">
        <f t="shared" si="209"/>
        <v>1</v>
      </c>
      <c r="H1248">
        <f t="shared" si="210"/>
        <v>6</v>
      </c>
      <c r="I1248" s="14">
        <f t="shared" si="211"/>
        <v>22</v>
      </c>
      <c r="J1248" s="14">
        <f t="shared" si="212"/>
        <v>4</v>
      </c>
      <c r="K1248" s="14">
        <f t="shared" si="213"/>
        <v>3</v>
      </c>
      <c r="L1248" s="14">
        <f t="shared" si="214"/>
        <v>2</v>
      </c>
      <c r="M1248" s="14">
        <f t="shared" si="215"/>
        <v>1</v>
      </c>
      <c r="N1248" s="14">
        <f t="shared" si="216"/>
        <v>1</v>
      </c>
      <c r="O1248">
        <f t="shared" si="217"/>
        <v>2016</v>
      </c>
      <c r="P1248">
        <f t="shared" si="218"/>
        <v>12</v>
      </c>
      <c r="Q1248">
        <f t="shared" si="219"/>
        <v>24</v>
      </c>
      <c r="R1248">
        <f>IF(E1248=0,1,(IF(E1248&lt;=5,2,(IF(E1248&lt;=10,3,(IF(E1248&gt;=11,4)))))))</f>
        <v>3</v>
      </c>
    </row>
    <row r="1249" spans="1:18" x14ac:dyDescent="0.2">
      <c r="A1249" s="8">
        <v>42728</v>
      </c>
      <c r="B1249" s="9">
        <v>501</v>
      </c>
      <c r="C1249" s="10">
        <v>0.96597222222222201</v>
      </c>
      <c r="D1249" s="9" t="s">
        <v>6</v>
      </c>
      <c r="E1249" s="9">
        <v>10</v>
      </c>
      <c r="F1249" s="9" t="s">
        <v>19</v>
      </c>
      <c r="G1249" s="13">
        <f t="shared" si="209"/>
        <v>1</v>
      </c>
      <c r="H1249">
        <f t="shared" si="210"/>
        <v>6</v>
      </c>
      <c r="I1249" s="14">
        <f t="shared" si="211"/>
        <v>24</v>
      </c>
      <c r="J1249" s="14">
        <f t="shared" si="212"/>
        <v>2</v>
      </c>
      <c r="K1249" s="14">
        <f t="shared" si="213"/>
        <v>3</v>
      </c>
      <c r="L1249" s="14">
        <f t="shared" si="214"/>
        <v>2</v>
      </c>
      <c r="M1249" s="14">
        <f t="shared" si="215"/>
        <v>1</v>
      </c>
      <c r="N1249" s="14">
        <f t="shared" si="216"/>
        <v>1</v>
      </c>
      <c r="O1249">
        <f t="shared" si="217"/>
        <v>2016</v>
      </c>
      <c r="P1249">
        <f t="shared" si="218"/>
        <v>12</v>
      </c>
      <c r="Q1249">
        <f t="shared" si="219"/>
        <v>24</v>
      </c>
      <c r="R1249">
        <f>IF(E1249=0,1,(IF(E1249&lt;=5,2,(IF(E1249&lt;=10,3,(IF(E1249&gt;=11,4)))))))</f>
        <v>3</v>
      </c>
    </row>
    <row r="1250" spans="1:18" x14ac:dyDescent="0.2">
      <c r="A1250" s="8">
        <v>42728</v>
      </c>
      <c r="B1250" s="9">
        <v>501</v>
      </c>
      <c r="C1250" s="10">
        <v>0.98055555555555596</v>
      </c>
      <c r="D1250" s="9" t="s">
        <v>6</v>
      </c>
      <c r="E1250" s="9">
        <v>28</v>
      </c>
      <c r="F1250" s="9" t="s">
        <v>19</v>
      </c>
      <c r="G1250" s="13">
        <f t="shared" si="209"/>
        <v>1</v>
      </c>
      <c r="H1250">
        <f t="shared" si="210"/>
        <v>6</v>
      </c>
      <c r="I1250" s="14">
        <f t="shared" si="211"/>
        <v>24</v>
      </c>
      <c r="J1250" s="14">
        <f t="shared" si="212"/>
        <v>2</v>
      </c>
      <c r="K1250" s="14">
        <f t="shared" si="213"/>
        <v>3</v>
      </c>
      <c r="L1250" s="14">
        <f t="shared" si="214"/>
        <v>2</v>
      </c>
      <c r="M1250" s="14">
        <f t="shared" si="215"/>
        <v>1</v>
      </c>
      <c r="N1250" s="14">
        <f t="shared" si="216"/>
        <v>1</v>
      </c>
      <c r="O1250">
        <f t="shared" si="217"/>
        <v>2016</v>
      </c>
      <c r="P1250">
        <f t="shared" si="218"/>
        <v>12</v>
      </c>
      <c r="Q1250">
        <f t="shared" si="219"/>
        <v>24</v>
      </c>
      <c r="R1250">
        <f>IF(E1250=0,1,(IF(E1250&lt;=5,2,(IF(E1250&lt;=10,3,(IF(E1250&gt;=11,4)))))))</f>
        <v>4</v>
      </c>
    </row>
    <row r="1251" spans="1:18" x14ac:dyDescent="0.2">
      <c r="A1251" s="8">
        <v>42729</v>
      </c>
      <c r="B1251" s="9">
        <v>501</v>
      </c>
      <c r="C1251" s="10">
        <v>3.8888888888888903E-2</v>
      </c>
      <c r="D1251" s="9" t="s">
        <v>7</v>
      </c>
      <c r="E1251" s="9">
        <v>10</v>
      </c>
      <c r="F1251" s="9" t="s">
        <v>18</v>
      </c>
      <c r="G1251" s="13">
        <f t="shared" si="209"/>
        <v>1</v>
      </c>
      <c r="H1251">
        <f t="shared" si="210"/>
        <v>7</v>
      </c>
      <c r="I1251" s="14">
        <f t="shared" si="211"/>
        <v>1</v>
      </c>
      <c r="J1251" s="14">
        <f t="shared" si="212"/>
        <v>4</v>
      </c>
      <c r="K1251" s="14">
        <f t="shared" si="213"/>
        <v>3</v>
      </c>
      <c r="L1251" s="14">
        <f t="shared" si="214"/>
        <v>2</v>
      </c>
      <c r="M1251" s="14">
        <f t="shared" si="215"/>
        <v>1</v>
      </c>
      <c r="N1251" s="14">
        <f t="shared" si="216"/>
        <v>1</v>
      </c>
      <c r="O1251">
        <f t="shared" si="217"/>
        <v>2016</v>
      </c>
      <c r="P1251">
        <f t="shared" si="218"/>
        <v>12</v>
      </c>
      <c r="Q1251">
        <f t="shared" si="219"/>
        <v>25</v>
      </c>
      <c r="R1251">
        <f>IF(E1251=0,1,(IF(E1251&lt;=5,2,(IF(E1251&lt;=10,3,(IF(E1251&gt;=11,4)))))))</f>
        <v>3</v>
      </c>
    </row>
    <row r="1252" spans="1:18" x14ac:dyDescent="0.2">
      <c r="A1252" s="8">
        <v>42729</v>
      </c>
      <c r="B1252" s="9">
        <v>501</v>
      </c>
      <c r="C1252" s="10">
        <v>0.1875</v>
      </c>
      <c r="D1252" s="9" t="s">
        <v>7</v>
      </c>
      <c r="E1252" s="9">
        <v>1008</v>
      </c>
      <c r="F1252" s="9" t="s">
        <v>18</v>
      </c>
      <c r="G1252" s="13">
        <f t="shared" si="209"/>
        <v>1</v>
      </c>
      <c r="H1252">
        <f t="shared" si="210"/>
        <v>7</v>
      </c>
      <c r="I1252" s="14">
        <f t="shared" si="211"/>
        <v>5</v>
      </c>
      <c r="J1252" s="14">
        <f t="shared" si="212"/>
        <v>4</v>
      </c>
      <c r="K1252" s="14">
        <f t="shared" si="213"/>
        <v>3</v>
      </c>
      <c r="L1252" s="14">
        <f t="shared" si="214"/>
        <v>2</v>
      </c>
      <c r="M1252" s="14">
        <f t="shared" si="215"/>
        <v>1</v>
      </c>
      <c r="N1252" s="14">
        <f t="shared" si="216"/>
        <v>1</v>
      </c>
      <c r="O1252">
        <f t="shared" si="217"/>
        <v>2016</v>
      </c>
      <c r="P1252">
        <f t="shared" si="218"/>
        <v>12</v>
      </c>
      <c r="Q1252">
        <f t="shared" si="219"/>
        <v>25</v>
      </c>
      <c r="R1252">
        <f>IF(E1252=0,1,(IF(E1252&lt;=5,2,(IF(E1252&lt;=10,3,(IF(E1252&gt;=11,4)))))))</f>
        <v>4</v>
      </c>
    </row>
    <row r="1253" spans="1:18" x14ac:dyDescent="0.2">
      <c r="A1253" s="8">
        <v>42729</v>
      </c>
      <c r="B1253" s="9">
        <v>506</v>
      </c>
      <c r="C1253" s="10">
        <v>0.22361111111111101</v>
      </c>
      <c r="D1253" s="9" t="s">
        <v>7</v>
      </c>
      <c r="E1253" s="9">
        <v>20</v>
      </c>
      <c r="F1253" s="9" t="s">
        <v>18</v>
      </c>
      <c r="G1253" s="13">
        <f t="shared" si="209"/>
        <v>6</v>
      </c>
      <c r="H1253">
        <f t="shared" si="210"/>
        <v>7</v>
      </c>
      <c r="I1253" s="14">
        <f t="shared" si="211"/>
        <v>6</v>
      </c>
      <c r="J1253" s="14">
        <f t="shared" si="212"/>
        <v>4</v>
      </c>
      <c r="K1253" s="14">
        <f t="shared" si="213"/>
        <v>4</v>
      </c>
      <c r="L1253" s="14">
        <f t="shared" si="214"/>
        <v>2</v>
      </c>
      <c r="M1253" s="14">
        <f t="shared" si="215"/>
        <v>2</v>
      </c>
      <c r="N1253" s="14">
        <f t="shared" si="216"/>
        <v>2</v>
      </c>
      <c r="O1253">
        <f t="shared" si="217"/>
        <v>2016</v>
      </c>
      <c r="P1253">
        <f t="shared" si="218"/>
        <v>12</v>
      </c>
      <c r="Q1253">
        <f t="shared" si="219"/>
        <v>25</v>
      </c>
      <c r="R1253">
        <f>IF(E1253=0,1,(IF(E1253&lt;=5,2,(IF(E1253&lt;=10,3,(IF(E1253&gt;=11,4)))))))</f>
        <v>4</v>
      </c>
    </row>
    <row r="1254" spans="1:18" x14ac:dyDescent="0.2">
      <c r="A1254" s="8">
        <v>42729</v>
      </c>
      <c r="B1254" s="9">
        <v>504</v>
      </c>
      <c r="C1254" s="10">
        <v>0.26388888888888901</v>
      </c>
      <c r="D1254" s="9" t="s">
        <v>7</v>
      </c>
      <c r="E1254" s="9">
        <v>9</v>
      </c>
      <c r="F1254" s="9" t="s">
        <v>18</v>
      </c>
      <c r="G1254" s="13">
        <f t="shared" si="209"/>
        <v>4</v>
      </c>
      <c r="H1254">
        <f t="shared" si="210"/>
        <v>7</v>
      </c>
      <c r="I1254" s="14">
        <f t="shared" si="211"/>
        <v>7</v>
      </c>
      <c r="J1254" s="14">
        <f t="shared" si="212"/>
        <v>4</v>
      </c>
      <c r="K1254" s="14">
        <f t="shared" si="213"/>
        <v>4</v>
      </c>
      <c r="L1254" s="14">
        <f t="shared" si="214"/>
        <v>4</v>
      </c>
      <c r="M1254" s="14">
        <f t="shared" si="215"/>
        <v>3</v>
      </c>
      <c r="N1254" s="14">
        <f t="shared" si="216"/>
        <v>3</v>
      </c>
      <c r="O1254">
        <f t="shared" si="217"/>
        <v>2016</v>
      </c>
      <c r="P1254">
        <f t="shared" si="218"/>
        <v>12</v>
      </c>
      <c r="Q1254">
        <f t="shared" si="219"/>
        <v>25</v>
      </c>
      <c r="R1254">
        <f>IF(E1254=0,1,(IF(E1254&lt;=5,2,(IF(E1254&lt;=10,3,(IF(E1254&gt;=11,4)))))))</f>
        <v>3</v>
      </c>
    </row>
    <row r="1255" spans="1:18" x14ac:dyDescent="0.2">
      <c r="A1255" s="8">
        <v>42729</v>
      </c>
      <c r="B1255" s="9">
        <v>512</v>
      </c>
      <c r="C1255" s="10">
        <v>0.38611111111111102</v>
      </c>
      <c r="D1255" s="9" t="s">
        <v>7</v>
      </c>
      <c r="E1255" s="9">
        <v>5</v>
      </c>
      <c r="F1255" s="9" t="s">
        <v>18</v>
      </c>
      <c r="G1255" s="13">
        <f t="shared" si="209"/>
        <v>10</v>
      </c>
      <c r="H1255">
        <f t="shared" si="210"/>
        <v>7</v>
      </c>
      <c r="I1255" s="14">
        <f t="shared" si="211"/>
        <v>10</v>
      </c>
      <c r="J1255" s="14">
        <f t="shared" si="212"/>
        <v>4</v>
      </c>
      <c r="K1255" s="14">
        <f t="shared" si="213"/>
        <v>3</v>
      </c>
      <c r="L1255" s="14">
        <f t="shared" si="214"/>
        <v>1</v>
      </c>
      <c r="M1255" s="14">
        <f t="shared" si="215"/>
        <v>3</v>
      </c>
      <c r="N1255" s="14">
        <f t="shared" si="216"/>
        <v>3</v>
      </c>
      <c r="O1255">
        <f t="shared" si="217"/>
        <v>2016</v>
      </c>
      <c r="P1255">
        <f t="shared" si="218"/>
        <v>12</v>
      </c>
      <c r="Q1255">
        <f t="shared" si="219"/>
        <v>25</v>
      </c>
      <c r="R1255">
        <f>IF(E1255=0,1,(IF(E1255&lt;=5,2,(IF(E1255&lt;=10,3,(IF(E1255&gt;=11,4)))))))</f>
        <v>2</v>
      </c>
    </row>
    <row r="1256" spans="1:18" x14ac:dyDescent="0.2">
      <c r="A1256" s="8">
        <v>42729</v>
      </c>
      <c r="B1256" s="9">
        <v>501</v>
      </c>
      <c r="C1256" s="10">
        <v>0.41875000000000001</v>
      </c>
      <c r="D1256" s="9" t="s">
        <v>7</v>
      </c>
      <c r="E1256" s="9">
        <v>16</v>
      </c>
      <c r="F1256" s="9" t="s">
        <v>19</v>
      </c>
      <c r="G1256" s="13">
        <f t="shared" si="209"/>
        <v>1</v>
      </c>
      <c r="H1256">
        <f t="shared" si="210"/>
        <v>7</v>
      </c>
      <c r="I1256" s="14">
        <f t="shared" si="211"/>
        <v>11</v>
      </c>
      <c r="J1256" s="14">
        <f t="shared" si="212"/>
        <v>2</v>
      </c>
      <c r="K1256" s="14">
        <f t="shared" si="213"/>
        <v>3</v>
      </c>
      <c r="L1256" s="14">
        <f t="shared" si="214"/>
        <v>2</v>
      </c>
      <c r="M1256" s="14">
        <f t="shared" si="215"/>
        <v>1</v>
      </c>
      <c r="N1256" s="14">
        <f t="shared" si="216"/>
        <v>1</v>
      </c>
      <c r="O1256">
        <f t="shared" si="217"/>
        <v>2016</v>
      </c>
      <c r="P1256">
        <f t="shared" si="218"/>
        <v>12</v>
      </c>
      <c r="Q1256">
        <f t="shared" si="219"/>
        <v>25</v>
      </c>
      <c r="R1256">
        <f>IF(E1256=0,1,(IF(E1256&lt;=5,2,(IF(E1256&lt;=10,3,(IF(E1256&gt;=11,4)))))))</f>
        <v>4</v>
      </c>
    </row>
    <row r="1257" spans="1:18" x14ac:dyDescent="0.2">
      <c r="A1257" s="8">
        <v>42729</v>
      </c>
      <c r="B1257" s="9">
        <v>506</v>
      </c>
      <c r="C1257" s="10">
        <v>0.52708333333333302</v>
      </c>
      <c r="D1257" s="9" t="s">
        <v>7</v>
      </c>
      <c r="E1257" s="9">
        <v>8</v>
      </c>
      <c r="F1257" s="9" t="s">
        <v>18</v>
      </c>
      <c r="G1257" s="13">
        <f t="shared" si="209"/>
        <v>6</v>
      </c>
      <c r="H1257">
        <f t="shared" si="210"/>
        <v>7</v>
      </c>
      <c r="I1257" s="14">
        <f t="shared" si="211"/>
        <v>13</v>
      </c>
      <c r="J1257" s="14">
        <f t="shared" si="212"/>
        <v>4</v>
      </c>
      <c r="K1257" s="14">
        <f t="shared" si="213"/>
        <v>4</v>
      </c>
      <c r="L1257" s="14">
        <f t="shared" si="214"/>
        <v>2</v>
      </c>
      <c r="M1257" s="14">
        <f t="shared" si="215"/>
        <v>2</v>
      </c>
      <c r="N1257" s="14">
        <f t="shared" si="216"/>
        <v>2</v>
      </c>
      <c r="O1257">
        <f t="shared" si="217"/>
        <v>2016</v>
      </c>
      <c r="P1257">
        <f t="shared" si="218"/>
        <v>12</v>
      </c>
      <c r="Q1257">
        <f t="shared" si="219"/>
        <v>25</v>
      </c>
      <c r="R1257">
        <f>IF(E1257=0,1,(IF(E1257&lt;=5,2,(IF(E1257&lt;=10,3,(IF(E1257&gt;=11,4)))))))</f>
        <v>3</v>
      </c>
    </row>
    <row r="1258" spans="1:18" x14ac:dyDescent="0.2">
      <c r="A1258" s="8">
        <v>42729</v>
      </c>
      <c r="B1258" s="9">
        <v>501</v>
      </c>
      <c r="C1258" s="10">
        <v>0.53749999999999998</v>
      </c>
      <c r="D1258" s="9" t="s">
        <v>7</v>
      </c>
      <c r="E1258" s="9">
        <v>6</v>
      </c>
      <c r="F1258" s="9" t="s">
        <v>19</v>
      </c>
      <c r="G1258" s="13">
        <f t="shared" si="209"/>
        <v>1</v>
      </c>
      <c r="H1258">
        <f t="shared" si="210"/>
        <v>7</v>
      </c>
      <c r="I1258" s="14">
        <f t="shared" si="211"/>
        <v>13</v>
      </c>
      <c r="J1258" s="14">
        <f t="shared" si="212"/>
        <v>2</v>
      </c>
      <c r="K1258" s="14">
        <f t="shared" si="213"/>
        <v>3</v>
      </c>
      <c r="L1258" s="14">
        <f t="shared" si="214"/>
        <v>2</v>
      </c>
      <c r="M1258" s="14">
        <f t="shared" si="215"/>
        <v>1</v>
      </c>
      <c r="N1258" s="14">
        <f t="shared" si="216"/>
        <v>1</v>
      </c>
      <c r="O1258">
        <f t="shared" si="217"/>
        <v>2016</v>
      </c>
      <c r="P1258">
        <f t="shared" si="218"/>
        <v>12</v>
      </c>
      <c r="Q1258">
        <f t="shared" si="219"/>
        <v>25</v>
      </c>
      <c r="R1258">
        <f>IF(E1258=0,1,(IF(E1258&lt;=5,2,(IF(E1258&lt;=10,3,(IF(E1258&gt;=11,4)))))))</f>
        <v>3</v>
      </c>
    </row>
    <row r="1259" spans="1:18" x14ac:dyDescent="0.2">
      <c r="A1259" s="8">
        <v>42729</v>
      </c>
      <c r="B1259" s="9">
        <v>504</v>
      </c>
      <c r="C1259" s="10">
        <v>0.56944444444444398</v>
      </c>
      <c r="D1259" s="9" t="s">
        <v>7</v>
      </c>
      <c r="E1259" s="9">
        <v>8</v>
      </c>
      <c r="F1259" s="9" t="s">
        <v>20</v>
      </c>
      <c r="G1259" s="13">
        <f t="shared" si="209"/>
        <v>4</v>
      </c>
      <c r="H1259">
        <f t="shared" si="210"/>
        <v>7</v>
      </c>
      <c r="I1259" s="14">
        <f t="shared" si="211"/>
        <v>14</v>
      </c>
      <c r="J1259" s="14">
        <f t="shared" si="212"/>
        <v>3</v>
      </c>
      <c r="K1259" s="14">
        <f t="shared" si="213"/>
        <v>4</v>
      </c>
      <c r="L1259" s="14">
        <f t="shared" si="214"/>
        <v>4</v>
      </c>
      <c r="M1259" s="14">
        <f t="shared" si="215"/>
        <v>3</v>
      </c>
      <c r="N1259" s="14">
        <f t="shared" si="216"/>
        <v>3</v>
      </c>
      <c r="O1259">
        <f t="shared" si="217"/>
        <v>2016</v>
      </c>
      <c r="P1259">
        <f t="shared" si="218"/>
        <v>12</v>
      </c>
      <c r="Q1259">
        <f t="shared" si="219"/>
        <v>25</v>
      </c>
      <c r="R1259">
        <f>IF(E1259=0,1,(IF(E1259&lt;=5,2,(IF(E1259&lt;=10,3,(IF(E1259&gt;=11,4)))))))</f>
        <v>3</v>
      </c>
    </row>
    <row r="1260" spans="1:18" x14ac:dyDescent="0.2">
      <c r="A1260" s="8">
        <v>42729</v>
      </c>
      <c r="B1260" s="9">
        <v>501</v>
      </c>
      <c r="C1260" s="10">
        <v>0.65416666666666701</v>
      </c>
      <c r="D1260" s="9" t="s">
        <v>7</v>
      </c>
      <c r="E1260" s="9">
        <v>5</v>
      </c>
      <c r="F1260" s="9" t="s">
        <v>20</v>
      </c>
      <c r="G1260" s="13">
        <f t="shared" si="209"/>
        <v>1</v>
      </c>
      <c r="H1260">
        <f t="shared" si="210"/>
        <v>7</v>
      </c>
      <c r="I1260" s="14">
        <f t="shared" si="211"/>
        <v>16</v>
      </c>
      <c r="J1260" s="14">
        <f t="shared" si="212"/>
        <v>3</v>
      </c>
      <c r="K1260" s="14">
        <f t="shared" si="213"/>
        <v>3</v>
      </c>
      <c r="L1260" s="14">
        <f t="shared" si="214"/>
        <v>2</v>
      </c>
      <c r="M1260" s="14">
        <f t="shared" si="215"/>
        <v>1</v>
      </c>
      <c r="N1260" s="14">
        <f t="shared" si="216"/>
        <v>1</v>
      </c>
      <c r="O1260">
        <f t="shared" si="217"/>
        <v>2016</v>
      </c>
      <c r="P1260">
        <f t="shared" si="218"/>
        <v>12</v>
      </c>
      <c r="Q1260">
        <f t="shared" si="219"/>
        <v>25</v>
      </c>
      <c r="R1260">
        <f>IF(E1260=0,1,(IF(E1260&lt;=5,2,(IF(E1260&lt;=10,3,(IF(E1260&gt;=11,4)))))))</f>
        <v>2</v>
      </c>
    </row>
    <row r="1261" spans="1:18" x14ac:dyDescent="0.2">
      <c r="A1261" s="8">
        <v>42729</v>
      </c>
      <c r="B1261" s="9">
        <v>509</v>
      </c>
      <c r="C1261" s="10">
        <v>0.70069444444444395</v>
      </c>
      <c r="D1261" s="9" t="s">
        <v>7</v>
      </c>
      <c r="E1261" s="9">
        <v>1</v>
      </c>
      <c r="F1261" s="9" t="s">
        <v>18</v>
      </c>
      <c r="G1261" s="13">
        <f t="shared" si="209"/>
        <v>7</v>
      </c>
      <c r="H1261">
        <f t="shared" si="210"/>
        <v>7</v>
      </c>
      <c r="I1261" s="14">
        <f t="shared" si="211"/>
        <v>17</v>
      </c>
      <c r="J1261" s="14">
        <f t="shared" si="212"/>
        <v>4</v>
      </c>
      <c r="K1261" s="14">
        <f t="shared" si="213"/>
        <v>1</v>
      </c>
      <c r="L1261" s="14">
        <f t="shared" si="214"/>
        <v>2</v>
      </c>
      <c r="M1261" s="14">
        <f t="shared" si="215"/>
        <v>2</v>
      </c>
      <c r="N1261" s="14">
        <f t="shared" si="216"/>
        <v>2</v>
      </c>
      <c r="O1261">
        <f t="shared" si="217"/>
        <v>2016</v>
      </c>
      <c r="P1261">
        <f t="shared" si="218"/>
        <v>12</v>
      </c>
      <c r="Q1261">
        <f t="shared" si="219"/>
        <v>25</v>
      </c>
      <c r="R1261">
        <f>IF(E1261=0,1,(IF(E1261&lt;=5,2,(IF(E1261&lt;=10,3,(IF(E1261&gt;=11,4)))))))</f>
        <v>2</v>
      </c>
    </row>
    <row r="1262" spans="1:18" x14ac:dyDescent="0.2">
      <c r="A1262" s="8">
        <v>42729</v>
      </c>
      <c r="B1262" s="9">
        <v>504</v>
      </c>
      <c r="C1262" s="10">
        <v>0.72361111111111098</v>
      </c>
      <c r="D1262" s="9" t="s">
        <v>7</v>
      </c>
      <c r="E1262" s="9">
        <v>6</v>
      </c>
      <c r="F1262" s="9" t="s">
        <v>19</v>
      </c>
      <c r="G1262" s="13">
        <f t="shared" si="209"/>
        <v>4</v>
      </c>
      <c r="H1262">
        <f t="shared" si="210"/>
        <v>7</v>
      </c>
      <c r="I1262" s="14">
        <f t="shared" si="211"/>
        <v>18</v>
      </c>
      <c r="J1262" s="14">
        <f t="shared" si="212"/>
        <v>2</v>
      </c>
      <c r="K1262" s="14">
        <f t="shared" si="213"/>
        <v>4</v>
      </c>
      <c r="L1262" s="14">
        <f t="shared" si="214"/>
        <v>4</v>
      </c>
      <c r="M1262" s="14">
        <f t="shared" si="215"/>
        <v>3</v>
      </c>
      <c r="N1262" s="14">
        <f t="shared" si="216"/>
        <v>3</v>
      </c>
      <c r="O1262">
        <f t="shared" si="217"/>
        <v>2016</v>
      </c>
      <c r="P1262">
        <f t="shared" si="218"/>
        <v>12</v>
      </c>
      <c r="Q1262">
        <f t="shared" si="219"/>
        <v>25</v>
      </c>
      <c r="R1262">
        <f>IF(E1262=0,1,(IF(E1262&lt;=5,2,(IF(E1262&lt;=10,3,(IF(E1262&gt;=11,4)))))))</f>
        <v>3</v>
      </c>
    </row>
    <row r="1263" spans="1:18" x14ac:dyDescent="0.2">
      <c r="A1263" s="8">
        <v>42729</v>
      </c>
      <c r="B1263" s="9">
        <v>511</v>
      </c>
      <c r="C1263" s="10">
        <v>0.77083333333333304</v>
      </c>
      <c r="D1263" s="9" t="s">
        <v>7</v>
      </c>
      <c r="E1263" s="9">
        <v>6</v>
      </c>
      <c r="F1263" s="9" t="s">
        <v>13</v>
      </c>
      <c r="G1263" s="13">
        <f t="shared" si="209"/>
        <v>9</v>
      </c>
      <c r="H1263">
        <f t="shared" si="210"/>
        <v>7</v>
      </c>
      <c r="I1263" s="14">
        <f t="shared" si="211"/>
        <v>19</v>
      </c>
      <c r="J1263" s="14">
        <f t="shared" si="212"/>
        <v>1</v>
      </c>
      <c r="K1263" s="14">
        <f t="shared" si="213"/>
        <v>1</v>
      </c>
      <c r="L1263" s="14">
        <f t="shared" si="214"/>
        <v>3</v>
      </c>
      <c r="M1263" s="14">
        <f t="shared" si="215"/>
        <v>2</v>
      </c>
      <c r="N1263" s="14">
        <f t="shared" si="216"/>
        <v>2</v>
      </c>
      <c r="O1263">
        <f t="shared" si="217"/>
        <v>2016</v>
      </c>
      <c r="P1263">
        <f t="shared" si="218"/>
        <v>12</v>
      </c>
      <c r="Q1263">
        <f t="shared" si="219"/>
        <v>25</v>
      </c>
      <c r="R1263">
        <f>IF(E1263=0,1,(IF(E1263&lt;=5,2,(IF(E1263&lt;=10,3,(IF(E1263&gt;=11,4)))))))</f>
        <v>3</v>
      </c>
    </row>
    <row r="1264" spans="1:18" x14ac:dyDescent="0.2">
      <c r="A1264" s="8">
        <v>42729</v>
      </c>
      <c r="B1264" s="9">
        <v>511</v>
      </c>
      <c r="C1264" s="10">
        <v>0.85486111111111096</v>
      </c>
      <c r="D1264" s="9" t="s">
        <v>7</v>
      </c>
      <c r="E1264" s="9">
        <v>7</v>
      </c>
      <c r="F1264" s="9" t="s">
        <v>13</v>
      </c>
      <c r="G1264" s="13">
        <f t="shared" si="209"/>
        <v>9</v>
      </c>
      <c r="H1264">
        <f t="shared" si="210"/>
        <v>7</v>
      </c>
      <c r="I1264" s="14">
        <f t="shared" si="211"/>
        <v>21</v>
      </c>
      <c r="J1264" s="14">
        <f t="shared" si="212"/>
        <v>1</v>
      </c>
      <c r="K1264" s="14">
        <f t="shared" si="213"/>
        <v>1</v>
      </c>
      <c r="L1264" s="14">
        <f t="shared" si="214"/>
        <v>3</v>
      </c>
      <c r="M1264" s="14">
        <f t="shared" si="215"/>
        <v>2</v>
      </c>
      <c r="N1264" s="14">
        <f t="shared" si="216"/>
        <v>2</v>
      </c>
      <c r="O1264">
        <f t="shared" si="217"/>
        <v>2016</v>
      </c>
      <c r="P1264">
        <f t="shared" si="218"/>
        <v>12</v>
      </c>
      <c r="Q1264">
        <f t="shared" si="219"/>
        <v>25</v>
      </c>
      <c r="R1264">
        <f>IF(E1264=0,1,(IF(E1264&lt;=5,2,(IF(E1264&lt;=10,3,(IF(E1264&gt;=11,4)))))))</f>
        <v>3</v>
      </c>
    </row>
    <row r="1265" spans="1:18" x14ac:dyDescent="0.2">
      <c r="A1265" s="8">
        <v>42729</v>
      </c>
      <c r="B1265" s="9">
        <v>509</v>
      </c>
      <c r="C1265" s="10">
        <v>0.93333333333333302</v>
      </c>
      <c r="D1265" s="9" t="s">
        <v>7</v>
      </c>
      <c r="E1265" s="9">
        <v>6</v>
      </c>
      <c r="F1265" s="9" t="s">
        <v>19</v>
      </c>
      <c r="G1265" s="13">
        <f t="shared" si="209"/>
        <v>7</v>
      </c>
      <c r="H1265">
        <f t="shared" si="210"/>
        <v>7</v>
      </c>
      <c r="I1265" s="14">
        <f t="shared" si="211"/>
        <v>23</v>
      </c>
      <c r="J1265" s="14">
        <f t="shared" si="212"/>
        <v>2</v>
      </c>
      <c r="K1265" s="14">
        <f t="shared" si="213"/>
        <v>1</v>
      </c>
      <c r="L1265" s="14">
        <f t="shared" si="214"/>
        <v>2</v>
      </c>
      <c r="M1265" s="14">
        <f t="shared" si="215"/>
        <v>2</v>
      </c>
      <c r="N1265" s="14">
        <f t="shared" si="216"/>
        <v>2</v>
      </c>
      <c r="O1265">
        <f t="shared" si="217"/>
        <v>2016</v>
      </c>
      <c r="P1265">
        <f t="shared" si="218"/>
        <v>12</v>
      </c>
      <c r="Q1265">
        <f t="shared" si="219"/>
        <v>25</v>
      </c>
      <c r="R1265">
        <f>IF(E1265=0,1,(IF(E1265&lt;=5,2,(IF(E1265&lt;=10,3,(IF(E1265&gt;=11,4)))))))</f>
        <v>3</v>
      </c>
    </row>
    <row r="1266" spans="1:18" x14ac:dyDescent="0.2">
      <c r="A1266" s="8">
        <v>42729</v>
      </c>
      <c r="B1266" s="9">
        <v>501</v>
      </c>
      <c r="C1266" s="10">
        <v>0.93472222222222201</v>
      </c>
      <c r="D1266" s="9" t="s">
        <v>7</v>
      </c>
      <c r="E1266" s="9">
        <v>44</v>
      </c>
      <c r="F1266" s="9" t="s">
        <v>18</v>
      </c>
      <c r="G1266" s="13">
        <f t="shared" si="209"/>
        <v>1</v>
      </c>
      <c r="H1266">
        <f t="shared" si="210"/>
        <v>7</v>
      </c>
      <c r="I1266" s="14">
        <f t="shared" si="211"/>
        <v>23</v>
      </c>
      <c r="J1266" s="14">
        <f t="shared" si="212"/>
        <v>4</v>
      </c>
      <c r="K1266" s="14">
        <f t="shared" si="213"/>
        <v>3</v>
      </c>
      <c r="L1266" s="14">
        <f t="shared" si="214"/>
        <v>2</v>
      </c>
      <c r="M1266" s="14">
        <f t="shared" si="215"/>
        <v>1</v>
      </c>
      <c r="N1266" s="14">
        <f t="shared" si="216"/>
        <v>1</v>
      </c>
      <c r="O1266">
        <f t="shared" si="217"/>
        <v>2016</v>
      </c>
      <c r="P1266">
        <f t="shared" si="218"/>
        <v>12</v>
      </c>
      <c r="Q1266">
        <f t="shared" si="219"/>
        <v>25</v>
      </c>
      <c r="R1266">
        <f>IF(E1266=0,1,(IF(E1266&lt;=5,2,(IF(E1266&lt;=10,3,(IF(E1266&gt;=11,4)))))))</f>
        <v>4</v>
      </c>
    </row>
    <row r="1267" spans="1:18" x14ac:dyDescent="0.2">
      <c r="A1267" s="8">
        <v>42729</v>
      </c>
      <c r="B1267" s="9">
        <v>511</v>
      </c>
      <c r="C1267" s="10">
        <v>0.96319444444444402</v>
      </c>
      <c r="D1267" s="9" t="s">
        <v>7</v>
      </c>
      <c r="E1267" s="9">
        <v>6</v>
      </c>
      <c r="F1267" s="9" t="s">
        <v>18</v>
      </c>
      <c r="G1267" s="13">
        <f t="shared" si="209"/>
        <v>9</v>
      </c>
      <c r="H1267">
        <f t="shared" si="210"/>
        <v>7</v>
      </c>
      <c r="I1267" s="14">
        <f t="shared" si="211"/>
        <v>24</v>
      </c>
      <c r="J1267" s="14">
        <f t="shared" si="212"/>
        <v>4</v>
      </c>
      <c r="K1267" s="14">
        <f t="shared" si="213"/>
        <v>1</v>
      </c>
      <c r="L1267" s="14">
        <f t="shared" si="214"/>
        <v>3</v>
      </c>
      <c r="M1267" s="14">
        <f t="shared" si="215"/>
        <v>2</v>
      </c>
      <c r="N1267" s="14">
        <f t="shared" si="216"/>
        <v>2</v>
      </c>
      <c r="O1267">
        <f t="shared" si="217"/>
        <v>2016</v>
      </c>
      <c r="P1267">
        <f t="shared" si="218"/>
        <v>12</v>
      </c>
      <c r="Q1267">
        <f t="shared" si="219"/>
        <v>25</v>
      </c>
      <c r="R1267">
        <f>IF(E1267=0,1,(IF(E1267&lt;=5,2,(IF(E1267&lt;=10,3,(IF(E1267&gt;=11,4)))))))</f>
        <v>3</v>
      </c>
    </row>
    <row r="1268" spans="1:18" x14ac:dyDescent="0.2">
      <c r="A1268" s="8">
        <v>42730</v>
      </c>
      <c r="B1268" s="9">
        <v>509</v>
      </c>
      <c r="C1268" s="10">
        <v>0.3125</v>
      </c>
      <c r="D1268" s="9" t="s">
        <v>8</v>
      </c>
      <c r="E1268" s="9">
        <v>9</v>
      </c>
      <c r="F1268" s="9" t="s">
        <v>18</v>
      </c>
      <c r="G1268" s="13">
        <f t="shared" si="209"/>
        <v>7</v>
      </c>
      <c r="H1268">
        <f t="shared" si="210"/>
        <v>1</v>
      </c>
      <c r="I1268" s="14">
        <f t="shared" si="211"/>
        <v>8</v>
      </c>
      <c r="J1268" s="14">
        <f t="shared" si="212"/>
        <v>4</v>
      </c>
      <c r="K1268" s="14">
        <f t="shared" si="213"/>
        <v>1</v>
      </c>
      <c r="L1268" s="14">
        <f t="shared" si="214"/>
        <v>2</v>
      </c>
      <c r="M1268" s="14">
        <f t="shared" si="215"/>
        <v>2</v>
      </c>
      <c r="N1268" s="14">
        <f t="shared" si="216"/>
        <v>2</v>
      </c>
      <c r="O1268">
        <f t="shared" si="217"/>
        <v>2016</v>
      </c>
      <c r="P1268">
        <f t="shared" si="218"/>
        <v>12</v>
      </c>
      <c r="Q1268">
        <f t="shared" si="219"/>
        <v>26</v>
      </c>
      <c r="R1268">
        <f>IF(E1268=0,1,(IF(E1268&lt;=5,2,(IF(E1268&lt;=10,3,(IF(E1268&gt;=11,4)))))))</f>
        <v>3</v>
      </c>
    </row>
    <row r="1269" spans="1:18" x14ac:dyDescent="0.2">
      <c r="A1269" s="8">
        <v>42730</v>
      </c>
      <c r="B1269" s="9">
        <v>512</v>
      </c>
      <c r="C1269" s="10">
        <v>0.34583333333333299</v>
      </c>
      <c r="D1269" s="9" t="s">
        <v>8</v>
      </c>
      <c r="E1269" s="9">
        <v>6</v>
      </c>
      <c r="F1269" s="9" t="s">
        <v>18</v>
      </c>
      <c r="G1269" s="13">
        <f t="shared" si="209"/>
        <v>10</v>
      </c>
      <c r="H1269">
        <f t="shared" si="210"/>
        <v>1</v>
      </c>
      <c r="I1269" s="14">
        <f t="shared" si="211"/>
        <v>9</v>
      </c>
      <c r="J1269" s="14">
        <f t="shared" si="212"/>
        <v>4</v>
      </c>
      <c r="K1269" s="14">
        <f t="shared" si="213"/>
        <v>3</v>
      </c>
      <c r="L1269" s="14">
        <f t="shared" si="214"/>
        <v>1</v>
      </c>
      <c r="M1269" s="14">
        <f t="shared" si="215"/>
        <v>3</v>
      </c>
      <c r="N1269" s="14">
        <f t="shared" si="216"/>
        <v>3</v>
      </c>
      <c r="O1269">
        <f t="shared" si="217"/>
        <v>2016</v>
      </c>
      <c r="P1269">
        <f t="shared" si="218"/>
        <v>12</v>
      </c>
      <c r="Q1269">
        <f t="shared" si="219"/>
        <v>26</v>
      </c>
      <c r="R1269">
        <f>IF(E1269=0,1,(IF(E1269&lt;=5,2,(IF(E1269&lt;=10,3,(IF(E1269&gt;=11,4)))))))</f>
        <v>3</v>
      </c>
    </row>
    <row r="1270" spans="1:18" x14ac:dyDescent="0.2">
      <c r="A1270" s="8">
        <v>42730</v>
      </c>
      <c r="B1270" s="9">
        <v>505</v>
      </c>
      <c r="C1270" s="10">
        <v>0.35208333333333303</v>
      </c>
      <c r="D1270" s="9" t="s">
        <v>8</v>
      </c>
      <c r="E1270" s="9">
        <v>7</v>
      </c>
      <c r="F1270" s="9" t="s">
        <v>13</v>
      </c>
      <c r="G1270" s="13">
        <f t="shared" si="209"/>
        <v>5</v>
      </c>
      <c r="H1270">
        <f t="shared" si="210"/>
        <v>1</v>
      </c>
      <c r="I1270" s="14">
        <f t="shared" si="211"/>
        <v>9</v>
      </c>
      <c r="J1270" s="14">
        <f t="shared" si="212"/>
        <v>1</v>
      </c>
      <c r="K1270" s="14">
        <f t="shared" si="213"/>
        <v>3</v>
      </c>
      <c r="L1270" s="14">
        <f t="shared" si="214"/>
        <v>3</v>
      </c>
      <c r="M1270" s="14">
        <f t="shared" si="215"/>
        <v>4</v>
      </c>
      <c r="N1270" s="14">
        <f t="shared" si="216"/>
        <v>4</v>
      </c>
      <c r="O1270">
        <f t="shared" si="217"/>
        <v>2016</v>
      </c>
      <c r="P1270">
        <f t="shared" si="218"/>
        <v>12</v>
      </c>
      <c r="Q1270">
        <f t="shared" si="219"/>
        <v>26</v>
      </c>
      <c r="R1270">
        <f>IF(E1270=0,1,(IF(E1270&lt;=5,2,(IF(E1270&lt;=10,3,(IF(E1270&gt;=11,4)))))))</f>
        <v>3</v>
      </c>
    </row>
    <row r="1271" spans="1:18" x14ac:dyDescent="0.2">
      <c r="A1271" s="8">
        <v>42730</v>
      </c>
      <c r="B1271" s="9">
        <v>511</v>
      </c>
      <c r="C1271" s="10">
        <v>0.359027777777778</v>
      </c>
      <c r="D1271" s="9" t="s">
        <v>8</v>
      </c>
      <c r="E1271" s="9">
        <v>5</v>
      </c>
      <c r="F1271" s="9" t="s">
        <v>13</v>
      </c>
      <c r="G1271" s="13">
        <f t="shared" si="209"/>
        <v>9</v>
      </c>
      <c r="H1271">
        <f t="shared" si="210"/>
        <v>1</v>
      </c>
      <c r="I1271" s="14">
        <f t="shared" si="211"/>
        <v>9</v>
      </c>
      <c r="J1271" s="14">
        <f t="shared" si="212"/>
        <v>1</v>
      </c>
      <c r="K1271" s="14">
        <f t="shared" si="213"/>
        <v>1</v>
      </c>
      <c r="L1271" s="14">
        <f t="shared" si="214"/>
        <v>3</v>
      </c>
      <c r="M1271" s="14">
        <f t="shared" si="215"/>
        <v>2</v>
      </c>
      <c r="N1271" s="14">
        <f t="shared" si="216"/>
        <v>2</v>
      </c>
      <c r="O1271">
        <f t="shared" si="217"/>
        <v>2016</v>
      </c>
      <c r="P1271">
        <f t="shared" si="218"/>
        <v>12</v>
      </c>
      <c r="Q1271">
        <f t="shared" si="219"/>
        <v>26</v>
      </c>
      <c r="R1271">
        <f>IF(E1271=0,1,(IF(E1271&lt;=5,2,(IF(E1271&lt;=10,3,(IF(E1271&gt;=11,4)))))))</f>
        <v>2</v>
      </c>
    </row>
    <row r="1272" spans="1:18" x14ac:dyDescent="0.2">
      <c r="A1272" s="8">
        <v>42730</v>
      </c>
      <c r="B1272" s="9">
        <v>501</v>
      </c>
      <c r="C1272" s="10">
        <v>0.36249999999999999</v>
      </c>
      <c r="D1272" s="9" t="s">
        <v>8</v>
      </c>
      <c r="E1272" s="9">
        <v>7</v>
      </c>
      <c r="F1272" s="9" t="s">
        <v>18</v>
      </c>
      <c r="G1272" s="13">
        <f t="shared" si="209"/>
        <v>1</v>
      </c>
      <c r="H1272">
        <f t="shared" si="210"/>
        <v>1</v>
      </c>
      <c r="I1272" s="14">
        <f t="shared" si="211"/>
        <v>9</v>
      </c>
      <c r="J1272" s="14">
        <f t="shared" si="212"/>
        <v>4</v>
      </c>
      <c r="K1272" s="14">
        <f t="shared" si="213"/>
        <v>3</v>
      </c>
      <c r="L1272" s="14">
        <f t="shared" si="214"/>
        <v>2</v>
      </c>
      <c r="M1272" s="14">
        <f t="shared" si="215"/>
        <v>1</v>
      </c>
      <c r="N1272" s="14">
        <f t="shared" si="216"/>
        <v>1</v>
      </c>
      <c r="O1272">
        <f t="shared" si="217"/>
        <v>2016</v>
      </c>
      <c r="P1272">
        <f t="shared" si="218"/>
        <v>12</v>
      </c>
      <c r="Q1272">
        <f t="shared" si="219"/>
        <v>26</v>
      </c>
      <c r="R1272">
        <f>IF(E1272=0,1,(IF(E1272&lt;=5,2,(IF(E1272&lt;=10,3,(IF(E1272&gt;=11,4)))))))</f>
        <v>3</v>
      </c>
    </row>
    <row r="1273" spans="1:18" x14ac:dyDescent="0.2">
      <c r="A1273" s="8">
        <v>42730</v>
      </c>
      <c r="B1273" s="9">
        <v>510</v>
      </c>
      <c r="C1273" s="10">
        <v>0.40486111111111101</v>
      </c>
      <c r="D1273" s="9" t="s">
        <v>8</v>
      </c>
      <c r="E1273" s="9">
        <v>4</v>
      </c>
      <c r="F1273" s="9" t="s">
        <v>20</v>
      </c>
      <c r="G1273" s="13">
        <f t="shared" si="209"/>
        <v>8</v>
      </c>
      <c r="H1273">
        <f t="shared" si="210"/>
        <v>1</v>
      </c>
      <c r="I1273" s="14">
        <f t="shared" si="211"/>
        <v>10</v>
      </c>
      <c r="J1273" s="14">
        <f t="shared" si="212"/>
        <v>3</v>
      </c>
      <c r="K1273" s="14">
        <f t="shared" si="213"/>
        <v>1</v>
      </c>
      <c r="L1273" s="14">
        <f t="shared" si="214"/>
        <v>3</v>
      </c>
      <c r="M1273" s="14">
        <f t="shared" si="215"/>
        <v>3</v>
      </c>
      <c r="N1273" s="14">
        <f t="shared" si="216"/>
        <v>3</v>
      </c>
      <c r="O1273">
        <f t="shared" si="217"/>
        <v>2016</v>
      </c>
      <c r="P1273">
        <f t="shared" si="218"/>
        <v>12</v>
      </c>
      <c r="Q1273">
        <f t="shared" si="219"/>
        <v>26</v>
      </c>
      <c r="R1273">
        <f>IF(E1273=0,1,(IF(E1273&lt;=5,2,(IF(E1273&lt;=10,3,(IF(E1273&gt;=11,4)))))))</f>
        <v>2</v>
      </c>
    </row>
    <row r="1274" spans="1:18" x14ac:dyDescent="0.2">
      <c r="A1274" s="8">
        <v>42730</v>
      </c>
      <c r="B1274" s="9">
        <v>505</v>
      </c>
      <c r="C1274" s="10">
        <v>0.40763888888888899</v>
      </c>
      <c r="D1274" s="9" t="s">
        <v>8</v>
      </c>
      <c r="E1274" s="9">
        <v>34</v>
      </c>
      <c r="F1274" s="9" t="s">
        <v>19</v>
      </c>
      <c r="G1274" s="13">
        <f t="shared" si="209"/>
        <v>5</v>
      </c>
      <c r="H1274">
        <f t="shared" si="210"/>
        <v>1</v>
      </c>
      <c r="I1274" s="14">
        <f t="shared" si="211"/>
        <v>10</v>
      </c>
      <c r="J1274" s="14">
        <f t="shared" si="212"/>
        <v>2</v>
      </c>
      <c r="K1274" s="14">
        <f t="shared" si="213"/>
        <v>3</v>
      </c>
      <c r="L1274" s="14">
        <f t="shared" si="214"/>
        <v>3</v>
      </c>
      <c r="M1274" s="14">
        <f t="shared" si="215"/>
        <v>4</v>
      </c>
      <c r="N1274" s="14">
        <f t="shared" si="216"/>
        <v>4</v>
      </c>
      <c r="O1274">
        <f t="shared" si="217"/>
        <v>2016</v>
      </c>
      <c r="P1274">
        <f t="shared" si="218"/>
        <v>12</v>
      </c>
      <c r="Q1274">
        <f t="shared" si="219"/>
        <v>26</v>
      </c>
      <c r="R1274">
        <f>IF(E1274=0,1,(IF(E1274&lt;=5,2,(IF(E1274&lt;=10,3,(IF(E1274&gt;=11,4)))))))</f>
        <v>4</v>
      </c>
    </row>
    <row r="1275" spans="1:18" x14ac:dyDescent="0.2">
      <c r="A1275" s="8">
        <v>42730</v>
      </c>
      <c r="B1275" s="9">
        <v>510</v>
      </c>
      <c r="C1275" s="10">
        <v>0.42430555555555599</v>
      </c>
      <c r="D1275" s="9" t="s">
        <v>8</v>
      </c>
      <c r="E1275" s="9">
        <v>4</v>
      </c>
      <c r="F1275" s="9" t="s">
        <v>20</v>
      </c>
      <c r="G1275" s="13">
        <f t="shared" si="209"/>
        <v>8</v>
      </c>
      <c r="H1275">
        <f t="shared" si="210"/>
        <v>1</v>
      </c>
      <c r="I1275" s="14">
        <f t="shared" si="211"/>
        <v>11</v>
      </c>
      <c r="J1275" s="14">
        <f t="shared" si="212"/>
        <v>3</v>
      </c>
      <c r="K1275" s="14">
        <f t="shared" si="213"/>
        <v>1</v>
      </c>
      <c r="L1275" s="14">
        <f t="shared" si="214"/>
        <v>3</v>
      </c>
      <c r="M1275" s="14">
        <f t="shared" si="215"/>
        <v>3</v>
      </c>
      <c r="N1275" s="14">
        <f t="shared" si="216"/>
        <v>3</v>
      </c>
      <c r="O1275">
        <f t="shared" si="217"/>
        <v>2016</v>
      </c>
      <c r="P1275">
        <f t="shared" si="218"/>
        <v>12</v>
      </c>
      <c r="Q1275">
        <f t="shared" si="219"/>
        <v>26</v>
      </c>
      <c r="R1275">
        <f>IF(E1275=0,1,(IF(E1275&lt;=5,2,(IF(E1275&lt;=10,3,(IF(E1275&gt;=11,4)))))))</f>
        <v>2</v>
      </c>
    </row>
    <row r="1276" spans="1:18" x14ac:dyDescent="0.2">
      <c r="A1276" s="8">
        <v>42730</v>
      </c>
      <c r="B1276" s="9">
        <v>505</v>
      </c>
      <c r="C1276" s="10">
        <v>0.45902777777777798</v>
      </c>
      <c r="D1276" s="9" t="s">
        <v>8</v>
      </c>
      <c r="E1276" s="9">
        <v>62</v>
      </c>
      <c r="F1276" s="9" t="s">
        <v>19</v>
      </c>
      <c r="G1276" s="13">
        <f t="shared" si="209"/>
        <v>5</v>
      </c>
      <c r="H1276">
        <f t="shared" si="210"/>
        <v>1</v>
      </c>
      <c r="I1276" s="14">
        <f t="shared" si="211"/>
        <v>12</v>
      </c>
      <c r="J1276" s="14">
        <f t="shared" si="212"/>
        <v>2</v>
      </c>
      <c r="K1276" s="14">
        <f t="shared" si="213"/>
        <v>3</v>
      </c>
      <c r="L1276" s="14">
        <f t="shared" si="214"/>
        <v>3</v>
      </c>
      <c r="M1276" s="14">
        <f t="shared" si="215"/>
        <v>4</v>
      </c>
      <c r="N1276" s="14">
        <f t="shared" si="216"/>
        <v>4</v>
      </c>
      <c r="O1276">
        <f t="shared" si="217"/>
        <v>2016</v>
      </c>
      <c r="P1276">
        <f t="shared" si="218"/>
        <v>12</v>
      </c>
      <c r="Q1276">
        <f t="shared" si="219"/>
        <v>26</v>
      </c>
      <c r="R1276">
        <f>IF(E1276=0,1,(IF(E1276&lt;=5,2,(IF(E1276&lt;=10,3,(IF(E1276&gt;=11,4)))))))</f>
        <v>4</v>
      </c>
    </row>
    <row r="1277" spans="1:18" x14ac:dyDescent="0.2">
      <c r="A1277" s="8">
        <v>42730</v>
      </c>
      <c r="B1277" s="9">
        <v>504</v>
      </c>
      <c r="C1277" s="10">
        <v>0.50347222222222199</v>
      </c>
      <c r="D1277" s="9" t="s">
        <v>8</v>
      </c>
      <c r="E1277" s="9">
        <v>7</v>
      </c>
      <c r="F1277" s="9" t="s">
        <v>19</v>
      </c>
      <c r="G1277" s="13">
        <f t="shared" si="209"/>
        <v>4</v>
      </c>
      <c r="H1277">
        <f t="shared" si="210"/>
        <v>1</v>
      </c>
      <c r="I1277" s="14">
        <f t="shared" si="211"/>
        <v>13</v>
      </c>
      <c r="J1277" s="14">
        <f t="shared" si="212"/>
        <v>2</v>
      </c>
      <c r="K1277" s="14">
        <f t="shared" si="213"/>
        <v>4</v>
      </c>
      <c r="L1277" s="14">
        <f t="shared" si="214"/>
        <v>4</v>
      </c>
      <c r="M1277" s="14">
        <f t="shared" si="215"/>
        <v>3</v>
      </c>
      <c r="N1277" s="14">
        <f t="shared" si="216"/>
        <v>3</v>
      </c>
      <c r="O1277">
        <f t="shared" si="217"/>
        <v>2016</v>
      </c>
      <c r="P1277">
        <f t="shared" si="218"/>
        <v>12</v>
      </c>
      <c r="Q1277">
        <f t="shared" si="219"/>
        <v>26</v>
      </c>
      <c r="R1277">
        <f>IF(E1277=0,1,(IF(E1277&lt;=5,2,(IF(E1277&lt;=10,3,(IF(E1277&gt;=11,4)))))))</f>
        <v>3</v>
      </c>
    </row>
    <row r="1278" spans="1:18" x14ac:dyDescent="0.2">
      <c r="A1278" s="8">
        <v>42730</v>
      </c>
      <c r="B1278" s="9">
        <v>512</v>
      </c>
      <c r="C1278" s="10">
        <v>0.57013888888888897</v>
      </c>
      <c r="D1278" s="9" t="s">
        <v>8</v>
      </c>
      <c r="E1278" s="9">
        <v>24</v>
      </c>
      <c r="F1278" s="9" t="s">
        <v>18</v>
      </c>
      <c r="G1278" s="13">
        <f t="shared" si="209"/>
        <v>10</v>
      </c>
      <c r="H1278">
        <f t="shared" si="210"/>
        <v>1</v>
      </c>
      <c r="I1278" s="14">
        <f t="shared" si="211"/>
        <v>14</v>
      </c>
      <c r="J1278" s="14">
        <f t="shared" si="212"/>
        <v>4</v>
      </c>
      <c r="K1278" s="14">
        <f t="shared" si="213"/>
        <v>3</v>
      </c>
      <c r="L1278" s="14">
        <f t="shared" si="214"/>
        <v>1</v>
      </c>
      <c r="M1278" s="14">
        <f t="shared" si="215"/>
        <v>3</v>
      </c>
      <c r="N1278" s="14">
        <f t="shared" si="216"/>
        <v>3</v>
      </c>
      <c r="O1278">
        <f t="shared" si="217"/>
        <v>2016</v>
      </c>
      <c r="P1278">
        <f t="shared" si="218"/>
        <v>12</v>
      </c>
      <c r="Q1278">
        <f t="shared" si="219"/>
        <v>26</v>
      </c>
      <c r="R1278">
        <f>IF(E1278=0,1,(IF(E1278&lt;=5,2,(IF(E1278&lt;=10,3,(IF(E1278&gt;=11,4)))))))</f>
        <v>4</v>
      </c>
    </row>
    <row r="1279" spans="1:18" x14ac:dyDescent="0.2">
      <c r="A1279" s="8">
        <v>42730</v>
      </c>
      <c r="B1279" s="9">
        <v>505</v>
      </c>
      <c r="C1279" s="10">
        <v>0.67708333333333304</v>
      </c>
      <c r="D1279" s="9" t="s">
        <v>8</v>
      </c>
      <c r="E1279" s="9">
        <v>16</v>
      </c>
      <c r="F1279" s="9" t="s">
        <v>18</v>
      </c>
      <c r="G1279" s="13">
        <f t="shared" si="209"/>
        <v>5</v>
      </c>
      <c r="H1279">
        <f t="shared" si="210"/>
        <v>1</v>
      </c>
      <c r="I1279" s="14">
        <f t="shared" si="211"/>
        <v>17</v>
      </c>
      <c r="J1279" s="14">
        <f t="shared" si="212"/>
        <v>4</v>
      </c>
      <c r="K1279" s="14">
        <f t="shared" si="213"/>
        <v>3</v>
      </c>
      <c r="L1279" s="14">
        <f t="shared" si="214"/>
        <v>3</v>
      </c>
      <c r="M1279" s="14">
        <f t="shared" si="215"/>
        <v>4</v>
      </c>
      <c r="N1279" s="14">
        <f t="shared" si="216"/>
        <v>4</v>
      </c>
      <c r="O1279">
        <f t="shared" si="217"/>
        <v>2016</v>
      </c>
      <c r="P1279">
        <f t="shared" si="218"/>
        <v>12</v>
      </c>
      <c r="Q1279">
        <f t="shared" si="219"/>
        <v>26</v>
      </c>
      <c r="R1279">
        <f>IF(E1279=0,1,(IF(E1279&lt;=5,2,(IF(E1279&lt;=10,3,(IF(E1279&gt;=11,4)))))))</f>
        <v>4</v>
      </c>
    </row>
    <row r="1280" spans="1:18" x14ac:dyDescent="0.2">
      <c r="A1280" s="8">
        <v>42730</v>
      </c>
      <c r="B1280" s="9">
        <v>511</v>
      </c>
      <c r="C1280" s="10">
        <v>0.72569444444444398</v>
      </c>
      <c r="D1280" s="9" t="s">
        <v>8</v>
      </c>
      <c r="E1280" s="9">
        <v>6</v>
      </c>
      <c r="F1280" s="9" t="s">
        <v>13</v>
      </c>
      <c r="G1280" s="13">
        <f t="shared" si="209"/>
        <v>9</v>
      </c>
      <c r="H1280">
        <f t="shared" si="210"/>
        <v>1</v>
      </c>
      <c r="I1280" s="14">
        <f t="shared" si="211"/>
        <v>18</v>
      </c>
      <c r="J1280" s="14">
        <f t="shared" si="212"/>
        <v>1</v>
      </c>
      <c r="K1280" s="14">
        <f t="shared" si="213"/>
        <v>1</v>
      </c>
      <c r="L1280" s="14">
        <f t="shared" si="214"/>
        <v>3</v>
      </c>
      <c r="M1280" s="14">
        <f t="shared" si="215"/>
        <v>2</v>
      </c>
      <c r="N1280" s="14">
        <f t="shared" si="216"/>
        <v>2</v>
      </c>
      <c r="O1280">
        <f t="shared" si="217"/>
        <v>2016</v>
      </c>
      <c r="P1280">
        <f t="shared" si="218"/>
        <v>12</v>
      </c>
      <c r="Q1280">
        <f t="shared" si="219"/>
        <v>26</v>
      </c>
      <c r="R1280">
        <f>IF(E1280=0,1,(IF(E1280&lt;=5,2,(IF(E1280&lt;=10,3,(IF(E1280&gt;=11,4)))))))</f>
        <v>3</v>
      </c>
    </row>
    <row r="1281" spans="1:18" x14ac:dyDescent="0.2">
      <c r="A1281" s="8">
        <v>42730</v>
      </c>
      <c r="B1281" s="9">
        <v>510</v>
      </c>
      <c r="C1281" s="10">
        <v>0.72916666666666696</v>
      </c>
      <c r="D1281" s="9" t="s">
        <v>8</v>
      </c>
      <c r="E1281" s="9">
        <v>20</v>
      </c>
      <c r="F1281" s="9" t="s">
        <v>20</v>
      </c>
      <c r="G1281" s="13">
        <f t="shared" si="209"/>
        <v>8</v>
      </c>
      <c r="H1281">
        <f t="shared" si="210"/>
        <v>1</v>
      </c>
      <c r="I1281" s="14">
        <f t="shared" si="211"/>
        <v>18</v>
      </c>
      <c r="J1281" s="14">
        <f t="shared" si="212"/>
        <v>3</v>
      </c>
      <c r="K1281" s="14">
        <f t="shared" si="213"/>
        <v>1</v>
      </c>
      <c r="L1281" s="14">
        <f t="shared" si="214"/>
        <v>3</v>
      </c>
      <c r="M1281" s="14">
        <f t="shared" si="215"/>
        <v>3</v>
      </c>
      <c r="N1281" s="14">
        <f t="shared" si="216"/>
        <v>3</v>
      </c>
      <c r="O1281">
        <f t="shared" si="217"/>
        <v>2016</v>
      </c>
      <c r="P1281">
        <f t="shared" si="218"/>
        <v>12</v>
      </c>
      <c r="Q1281">
        <f t="shared" si="219"/>
        <v>26</v>
      </c>
      <c r="R1281">
        <f>IF(E1281=0,1,(IF(E1281&lt;=5,2,(IF(E1281&lt;=10,3,(IF(E1281&gt;=11,4)))))))</f>
        <v>4</v>
      </c>
    </row>
    <row r="1282" spans="1:18" x14ac:dyDescent="0.2">
      <c r="A1282" s="8">
        <v>42730</v>
      </c>
      <c r="B1282" s="9">
        <v>506</v>
      </c>
      <c r="C1282" s="10">
        <v>0.73541666666666705</v>
      </c>
      <c r="D1282" s="9" t="s">
        <v>8</v>
      </c>
      <c r="E1282" s="9">
        <v>5</v>
      </c>
      <c r="F1282" s="9" t="s">
        <v>19</v>
      </c>
      <c r="G1282" s="13">
        <f t="shared" si="209"/>
        <v>6</v>
      </c>
      <c r="H1282">
        <f t="shared" si="210"/>
        <v>1</v>
      </c>
      <c r="I1282" s="14">
        <f t="shared" si="211"/>
        <v>18</v>
      </c>
      <c r="J1282" s="14">
        <f t="shared" si="212"/>
        <v>2</v>
      </c>
      <c r="K1282" s="14">
        <f t="shared" si="213"/>
        <v>4</v>
      </c>
      <c r="L1282" s="14">
        <f t="shared" si="214"/>
        <v>2</v>
      </c>
      <c r="M1282" s="14">
        <f t="shared" si="215"/>
        <v>2</v>
      </c>
      <c r="N1282" s="14">
        <f t="shared" si="216"/>
        <v>2</v>
      </c>
      <c r="O1282">
        <f t="shared" si="217"/>
        <v>2016</v>
      </c>
      <c r="P1282">
        <f t="shared" si="218"/>
        <v>12</v>
      </c>
      <c r="Q1282">
        <f t="shared" si="219"/>
        <v>26</v>
      </c>
      <c r="R1282">
        <f>IF(E1282=0,1,(IF(E1282&lt;=5,2,(IF(E1282&lt;=10,3,(IF(E1282&gt;=11,4)))))))</f>
        <v>2</v>
      </c>
    </row>
    <row r="1283" spans="1:18" x14ac:dyDescent="0.2">
      <c r="A1283" s="8">
        <v>42730</v>
      </c>
      <c r="B1283" s="9">
        <v>511</v>
      </c>
      <c r="C1283" s="10">
        <v>0.73958333333333304</v>
      </c>
      <c r="D1283" s="9" t="s">
        <v>8</v>
      </c>
      <c r="E1283" s="9">
        <v>5</v>
      </c>
      <c r="F1283" s="9" t="s">
        <v>20</v>
      </c>
      <c r="G1283" s="13">
        <f t="shared" ref="G1283:G1346" si="220">IF(B1283=501,1,(IF(B1283=502,2,(IF(B1283=503,3,(IF(B1283=504,4,(IF(B1283=505,5,(IF(B1283=506,6,(IF(B1283=509,7,(IF(B1283=510,8,(IF(B1283=511,9,(IF(B1283=512,10,(IF(B1283=514,11)))))))))))))))))))))</f>
        <v>9</v>
      </c>
      <c r="H1283">
        <f t="shared" ref="H1283:H1346" si="221">IF(D1283="Friday",5,(IF(D1283="Saturday",6,(IF(D1283="Sunday",7,(IF(D1283="Monday",1,(IF(D1283="Tuesday",2,(IF(D1283="Wednesday",3,(IF(D1283="Thursday",4,0)))))))))))))</f>
        <v>1</v>
      </c>
      <c r="I1283" s="14">
        <f t="shared" ref="I1283:I1346" si="222">(ROUNDDOWN(C1283*24,0)+1)</f>
        <v>18</v>
      </c>
      <c r="J1283" s="14">
        <f t="shared" ref="J1283:J1346" si="223">IF(F1283="N",1,(IF(F1283="E",2,(IF(F1283="S",3,(IF(F1283="W",4)))))))</f>
        <v>3</v>
      </c>
      <c r="K1283" s="14">
        <f t="shared" ref="K1283:K1346" si="224">IF(B1283=501,3,(IF(B1283=502,2,(IF(B1283=503,3,(IF(B1283=504,4,(IF(B1283=505,3,(IF(B1283=506,4,(IF(B1283=509,1,(IF(B1283=510,1,(IF(B1283=511,1,(IF(B1283=512,3,(IF(B1283=514,2)))))))))))))))))))))</f>
        <v>1</v>
      </c>
      <c r="L1283" s="14">
        <f t="shared" ref="L1283:L1346" si="225">IF(B1283=501,2,(IF(B1283=502,1,(IF(B1283=503,2,(IF(B1283=504,4,(IF(B1283=505,3,(IF(B1283=506,2,(IF(B1283=509,2,(IF(B1283=510,3,(IF(B1283=511,3,(IF(B1283=512,1,(IF(B1283=514,1)))))))))))))))))))))</f>
        <v>3</v>
      </c>
      <c r="M1283" s="14">
        <f t="shared" ref="M1283:M1346" si="226">IF(B1283=501,1,(IF(B1283=502,3,(IF(B1283=503,1,(IF(B1283=504,3,(IF(B1283=505,4,(IF(B1283=506,2,(IF(B1283=509,2,(IF(B1283=510,3,(IF(B1283=511,2,(IF(B1283=512,3,(IF(B1283=514,3)))))))))))))))))))))</f>
        <v>2</v>
      </c>
      <c r="N1283" s="14">
        <f t="shared" ref="N1283:N1346" si="227">IF(B1283=501,1,(IF(B1283=502,3,(IF(B1283=503,1,(IF(B1283=504,3,(IF(B1283=505,4,(IF(B1283=506,2,(IF(B1283=509,2,(IF(B1283=510,3,(IF(B1283=511,2,(IF(B1283=512,3,(IF(B1283=514,1)))))))))))))))))))))</f>
        <v>2</v>
      </c>
      <c r="O1283">
        <f t="shared" ref="O1283:O1346" si="228">YEAR(A1283)</f>
        <v>2016</v>
      </c>
      <c r="P1283">
        <f t="shared" ref="P1283:P1346" si="229">MONTH(A1283)</f>
        <v>12</v>
      </c>
      <c r="Q1283">
        <f t="shared" ref="Q1283:Q1346" si="230">DAY(A1283)</f>
        <v>26</v>
      </c>
      <c r="R1283">
        <f>IF(E1283=0,1,(IF(E1283&lt;=5,2,(IF(E1283&lt;=10,3,(IF(E1283&gt;=11,4)))))))</f>
        <v>2</v>
      </c>
    </row>
    <row r="1284" spans="1:18" x14ac:dyDescent="0.2">
      <c r="A1284" s="8">
        <v>42730</v>
      </c>
      <c r="B1284" s="9">
        <v>509</v>
      </c>
      <c r="C1284" s="10">
        <v>0.74236111111111103</v>
      </c>
      <c r="D1284" s="9" t="s">
        <v>8</v>
      </c>
      <c r="E1284" s="9">
        <v>2</v>
      </c>
      <c r="F1284" s="9" t="s">
        <v>19</v>
      </c>
      <c r="G1284" s="13">
        <f t="shared" si="220"/>
        <v>7</v>
      </c>
      <c r="H1284">
        <f t="shared" si="221"/>
        <v>1</v>
      </c>
      <c r="I1284" s="14">
        <f t="shared" si="222"/>
        <v>18</v>
      </c>
      <c r="J1284" s="14">
        <f t="shared" si="223"/>
        <v>2</v>
      </c>
      <c r="K1284" s="14">
        <f t="shared" si="224"/>
        <v>1</v>
      </c>
      <c r="L1284" s="14">
        <f t="shared" si="225"/>
        <v>2</v>
      </c>
      <c r="M1284" s="14">
        <f t="shared" si="226"/>
        <v>2</v>
      </c>
      <c r="N1284" s="14">
        <f t="shared" si="227"/>
        <v>2</v>
      </c>
      <c r="O1284">
        <f t="shared" si="228"/>
        <v>2016</v>
      </c>
      <c r="P1284">
        <f t="shared" si="229"/>
        <v>12</v>
      </c>
      <c r="Q1284">
        <f t="shared" si="230"/>
        <v>26</v>
      </c>
      <c r="R1284">
        <f>IF(E1284=0,1,(IF(E1284&lt;=5,2,(IF(E1284&lt;=10,3,(IF(E1284&gt;=11,4)))))))</f>
        <v>2</v>
      </c>
    </row>
    <row r="1285" spans="1:18" x14ac:dyDescent="0.2">
      <c r="A1285" s="8">
        <v>42730</v>
      </c>
      <c r="B1285" s="9">
        <v>501</v>
      </c>
      <c r="C1285" s="10">
        <v>0.75208333333333299</v>
      </c>
      <c r="D1285" s="9" t="s">
        <v>8</v>
      </c>
      <c r="E1285" s="9">
        <v>10</v>
      </c>
      <c r="F1285" s="9" t="s">
        <v>19</v>
      </c>
      <c r="G1285" s="13">
        <f t="shared" si="220"/>
        <v>1</v>
      </c>
      <c r="H1285">
        <f t="shared" si="221"/>
        <v>1</v>
      </c>
      <c r="I1285" s="14">
        <f t="shared" si="222"/>
        <v>19</v>
      </c>
      <c r="J1285" s="14">
        <f t="shared" si="223"/>
        <v>2</v>
      </c>
      <c r="K1285" s="14">
        <f t="shared" si="224"/>
        <v>3</v>
      </c>
      <c r="L1285" s="14">
        <f t="shared" si="225"/>
        <v>2</v>
      </c>
      <c r="M1285" s="14">
        <f t="shared" si="226"/>
        <v>1</v>
      </c>
      <c r="N1285" s="14">
        <f t="shared" si="227"/>
        <v>1</v>
      </c>
      <c r="O1285">
        <f t="shared" si="228"/>
        <v>2016</v>
      </c>
      <c r="P1285">
        <f t="shared" si="229"/>
        <v>12</v>
      </c>
      <c r="Q1285">
        <f t="shared" si="230"/>
        <v>26</v>
      </c>
      <c r="R1285">
        <f>IF(E1285=0,1,(IF(E1285&lt;=5,2,(IF(E1285&lt;=10,3,(IF(E1285&gt;=11,4)))))))</f>
        <v>3</v>
      </c>
    </row>
    <row r="1286" spans="1:18" x14ac:dyDescent="0.2">
      <c r="A1286" s="8">
        <v>42730</v>
      </c>
      <c r="B1286" s="9">
        <v>504</v>
      </c>
      <c r="C1286" s="10">
        <v>0.75624999999999998</v>
      </c>
      <c r="D1286" s="9" t="s">
        <v>8</v>
      </c>
      <c r="E1286" s="9">
        <v>8</v>
      </c>
      <c r="F1286" s="9" t="s">
        <v>18</v>
      </c>
      <c r="G1286" s="13">
        <f t="shared" si="220"/>
        <v>4</v>
      </c>
      <c r="H1286">
        <f t="shared" si="221"/>
        <v>1</v>
      </c>
      <c r="I1286" s="14">
        <f t="shared" si="222"/>
        <v>19</v>
      </c>
      <c r="J1286" s="14">
        <f t="shared" si="223"/>
        <v>4</v>
      </c>
      <c r="K1286" s="14">
        <f t="shared" si="224"/>
        <v>4</v>
      </c>
      <c r="L1286" s="14">
        <f t="shared" si="225"/>
        <v>4</v>
      </c>
      <c r="M1286" s="14">
        <f t="shared" si="226"/>
        <v>3</v>
      </c>
      <c r="N1286" s="14">
        <f t="shared" si="227"/>
        <v>3</v>
      </c>
      <c r="O1286">
        <f t="shared" si="228"/>
        <v>2016</v>
      </c>
      <c r="P1286">
        <f t="shared" si="229"/>
        <v>12</v>
      </c>
      <c r="Q1286">
        <f t="shared" si="230"/>
        <v>26</v>
      </c>
      <c r="R1286">
        <f>IF(E1286=0,1,(IF(E1286&lt;=5,2,(IF(E1286&lt;=10,3,(IF(E1286&gt;=11,4)))))))</f>
        <v>3</v>
      </c>
    </row>
    <row r="1287" spans="1:18" x14ac:dyDescent="0.2">
      <c r="A1287" s="8">
        <v>42730</v>
      </c>
      <c r="B1287" s="9">
        <v>506</v>
      </c>
      <c r="C1287" s="10">
        <v>0.81111111111111101</v>
      </c>
      <c r="D1287" s="9" t="s">
        <v>8</v>
      </c>
      <c r="E1287" s="9">
        <v>5</v>
      </c>
      <c r="F1287" s="9" t="s">
        <v>18</v>
      </c>
      <c r="G1287" s="13">
        <f t="shared" si="220"/>
        <v>6</v>
      </c>
      <c r="H1287">
        <f t="shared" si="221"/>
        <v>1</v>
      </c>
      <c r="I1287" s="14">
        <f t="shared" si="222"/>
        <v>20</v>
      </c>
      <c r="J1287" s="14">
        <f t="shared" si="223"/>
        <v>4</v>
      </c>
      <c r="K1287" s="14">
        <f t="shared" si="224"/>
        <v>4</v>
      </c>
      <c r="L1287" s="14">
        <f t="shared" si="225"/>
        <v>2</v>
      </c>
      <c r="M1287" s="14">
        <f t="shared" si="226"/>
        <v>2</v>
      </c>
      <c r="N1287" s="14">
        <f t="shared" si="227"/>
        <v>2</v>
      </c>
      <c r="O1287">
        <f t="shared" si="228"/>
        <v>2016</v>
      </c>
      <c r="P1287">
        <f t="shared" si="229"/>
        <v>12</v>
      </c>
      <c r="Q1287">
        <f t="shared" si="230"/>
        <v>26</v>
      </c>
      <c r="R1287">
        <f>IF(E1287=0,1,(IF(E1287&lt;=5,2,(IF(E1287&lt;=10,3,(IF(E1287&gt;=11,4)))))))</f>
        <v>2</v>
      </c>
    </row>
    <row r="1288" spans="1:18" x14ac:dyDescent="0.2">
      <c r="A1288" s="8">
        <v>42730</v>
      </c>
      <c r="B1288" s="9">
        <v>506</v>
      </c>
      <c r="C1288" s="10">
        <v>0.82222222222222197</v>
      </c>
      <c r="D1288" s="9" t="s">
        <v>8</v>
      </c>
      <c r="E1288" s="9">
        <v>10</v>
      </c>
      <c r="F1288" s="9" t="s">
        <v>18</v>
      </c>
      <c r="G1288" s="13">
        <f t="shared" si="220"/>
        <v>6</v>
      </c>
      <c r="H1288">
        <f t="shared" si="221"/>
        <v>1</v>
      </c>
      <c r="I1288" s="14">
        <f t="shared" si="222"/>
        <v>20</v>
      </c>
      <c r="J1288" s="14">
        <f t="shared" si="223"/>
        <v>4</v>
      </c>
      <c r="K1288" s="14">
        <f t="shared" si="224"/>
        <v>4</v>
      </c>
      <c r="L1288" s="14">
        <f t="shared" si="225"/>
        <v>2</v>
      </c>
      <c r="M1288" s="14">
        <f t="shared" si="226"/>
        <v>2</v>
      </c>
      <c r="N1288" s="14">
        <f t="shared" si="227"/>
        <v>2</v>
      </c>
      <c r="O1288">
        <f t="shared" si="228"/>
        <v>2016</v>
      </c>
      <c r="P1288">
        <f t="shared" si="229"/>
        <v>12</v>
      </c>
      <c r="Q1288">
        <f t="shared" si="230"/>
        <v>26</v>
      </c>
      <c r="R1288">
        <f>IF(E1288=0,1,(IF(E1288&lt;=5,2,(IF(E1288&lt;=10,3,(IF(E1288&gt;=11,4)))))))</f>
        <v>3</v>
      </c>
    </row>
    <row r="1289" spans="1:18" x14ac:dyDescent="0.2">
      <c r="A1289" s="8">
        <v>42730</v>
      </c>
      <c r="B1289" s="9">
        <v>504</v>
      </c>
      <c r="C1289" s="10">
        <v>0.82291666666666696</v>
      </c>
      <c r="D1289" s="9" t="s">
        <v>8</v>
      </c>
      <c r="E1289" s="9">
        <v>8</v>
      </c>
      <c r="F1289" s="9" t="s">
        <v>18</v>
      </c>
      <c r="G1289" s="13">
        <f t="shared" si="220"/>
        <v>4</v>
      </c>
      <c r="H1289">
        <f t="shared" si="221"/>
        <v>1</v>
      </c>
      <c r="I1289" s="14">
        <f t="shared" si="222"/>
        <v>20</v>
      </c>
      <c r="J1289" s="14">
        <f t="shared" si="223"/>
        <v>4</v>
      </c>
      <c r="K1289" s="14">
        <f t="shared" si="224"/>
        <v>4</v>
      </c>
      <c r="L1289" s="14">
        <f t="shared" si="225"/>
        <v>4</v>
      </c>
      <c r="M1289" s="14">
        <f t="shared" si="226"/>
        <v>3</v>
      </c>
      <c r="N1289" s="14">
        <f t="shared" si="227"/>
        <v>3</v>
      </c>
      <c r="O1289">
        <f t="shared" si="228"/>
        <v>2016</v>
      </c>
      <c r="P1289">
        <f t="shared" si="229"/>
        <v>12</v>
      </c>
      <c r="Q1289">
        <f t="shared" si="230"/>
        <v>26</v>
      </c>
      <c r="R1289">
        <f>IF(E1289=0,1,(IF(E1289&lt;=5,2,(IF(E1289&lt;=10,3,(IF(E1289&gt;=11,4)))))))</f>
        <v>3</v>
      </c>
    </row>
    <row r="1290" spans="1:18" x14ac:dyDescent="0.2">
      <c r="A1290" s="8">
        <v>42730</v>
      </c>
      <c r="B1290" s="9">
        <v>505</v>
      </c>
      <c r="C1290" s="10">
        <v>0.82638888888888895</v>
      </c>
      <c r="D1290" s="9" t="s">
        <v>8</v>
      </c>
      <c r="E1290" s="9">
        <v>10</v>
      </c>
      <c r="F1290" s="9" t="s">
        <v>18</v>
      </c>
      <c r="G1290" s="13">
        <f t="shared" si="220"/>
        <v>5</v>
      </c>
      <c r="H1290">
        <f t="shared" si="221"/>
        <v>1</v>
      </c>
      <c r="I1290" s="14">
        <f t="shared" si="222"/>
        <v>20</v>
      </c>
      <c r="J1290" s="14">
        <f t="shared" si="223"/>
        <v>4</v>
      </c>
      <c r="K1290" s="14">
        <f t="shared" si="224"/>
        <v>3</v>
      </c>
      <c r="L1290" s="14">
        <f t="shared" si="225"/>
        <v>3</v>
      </c>
      <c r="M1290" s="14">
        <f t="shared" si="226"/>
        <v>4</v>
      </c>
      <c r="N1290" s="14">
        <f t="shared" si="227"/>
        <v>4</v>
      </c>
      <c r="O1290">
        <f t="shared" si="228"/>
        <v>2016</v>
      </c>
      <c r="P1290">
        <f t="shared" si="229"/>
        <v>12</v>
      </c>
      <c r="Q1290">
        <f t="shared" si="230"/>
        <v>26</v>
      </c>
      <c r="R1290">
        <f>IF(E1290=0,1,(IF(E1290&lt;=5,2,(IF(E1290&lt;=10,3,(IF(E1290&gt;=11,4)))))))</f>
        <v>3</v>
      </c>
    </row>
    <row r="1291" spans="1:18" x14ac:dyDescent="0.2">
      <c r="A1291" s="8">
        <v>42730</v>
      </c>
      <c r="B1291" s="9">
        <v>501</v>
      </c>
      <c r="C1291" s="10">
        <v>0.83472222222222203</v>
      </c>
      <c r="D1291" s="9" t="s">
        <v>8</v>
      </c>
      <c r="E1291" s="9">
        <v>8</v>
      </c>
      <c r="F1291" s="9" t="s">
        <v>19</v>
      </c>
      <c r="G1291" s="13">
        <f t="shared" si="220"/>
        <v>1</v>
      </c>
      <c r="H1291">
        <f t="shared" si="221"/>
        <v>1</v>
      </c>
      <c r="I1291" s="14">
        <f t="shared" si="222"/>
        <v>21</v>
      </c>
      <c r="J1291" s="14">
        <f t="shared" si="223"/>
        <v>2</v>
      </c>
      <c r="K1291" s="14">
        <f t="shared" si="224"/>
        <v>3</v>
      </c>
      <c r="L1291" s="14">
        <f t="shared" si="225"/>
        <v>2</v>
      </c>
      <c r="M1291" s="14">
        <f t="shared" si="226"/>
        <v>1</v>
      </c>
      <c r="N1291" s="14">
        <f t="shared" si="227"/>
        <v>1</v>
      </c>
      <c r="O1291">
        <f t="shared" si="228"/>
        <v>2016</v>
      </c>
      <c r="P1291">
        <f t="shared" si="229"/>
        <v>12</v>
      </c>
      <c r="Q1291">
        <f t="shared" si="230"/>
        <v>26</v>
      </c>
      <c r="R1291">
        <f>IF(E1291=0,1,(IF(E1291&lt;=5,2,(IF(E1291&lt;=10,3,(IF(E1291&gt;=11,4)))))))</f>
        <v>3</v>
      </c>
    </row>
    <row r="1292" spans="1:18" x14ac:dyDescent="0.2">
      <c r="A1292" s="8">
        <v>42730</v>
      </c>
      <c r="B1292" s="9">
        <v>511</v>
      </c>
      <c r="C1292" s="10">
        <v>0.85347222222222197</v>
      </c>
      <c r="D1292" s="9" t="s">
        <v>8</v>
      </c>
      <c r="E1292" s="9">
        <v>5</v>
      </c>
      <c r="F1292" s="9" t="s">
        <v>13</v>
      </c>
      <c r="G1292" s="13">
        <f t="shared" si="220"/>
        <v>9</v>
      </c>
      <c r="H1292">
        <f t="shared" si="221"/>
        <v>1</v>
      </c>
      <c r="I1292" s="14">
        <f t="shared" si="222"/>
        <v>21</v>
      </c>
      <c r="J1292" s="14">
        <f t="shared" si="223"/>
        <v>1</v>
      </c>
      <c r="K1292" s="14">
        <f t="shared" si="224"/>
        <v>1</v>
      </c>
      <c r="L1292" s="14">
        <f t="shared" si="225"/>
        <v>3</v>
      </c>
      <c r="M1292" s="14">
        <f t="shared" si="226"/>
        <v>2</v>
      </c>
      <c r="N1292" s="14">
        <f t="shared" si="227"/>
        <v>2</v>
      </c>
      <c r="O1292">
        <f t="shared" si="228"/>
        <v>2016</v>
      </c>
      <c r="P1292">
        <f t="shared" si="229"/>
        <v>12</v>
      </c>
      <c r="Q1292">
        <f t="shared" si="230"/>
        <v>26</v>
      </c>
      <c r="R1292">
        <f>IF(E1292=0,1,(IF(E1292&lt;=5,2,(IF(E1292&lt;=10,3,(IF(E1292&gt;=11,4)))))))</f>
        <v>2</v>
      </c>
    </row>
    <row r="1293" spans="1:18" x14ac:dyDescent="0.2">
      <c r="A1293" s="8">
        <v>42730</v>
      </c>
      <c r="B1293" s="9">
        <v>511</v>
      </c>
      <c r="C1293" s="10">
        <v>0.86458333333333304</v>
      </c>
      <c r="D1293" s="9" t="s">
        <v>8</v>
      </c>
      <c r="E1293" s="9">
        <v>5</v>
      </c>
      <c r="F1293" s="9" t="s">
        <v>20</v>
      </c>
      <c r="G1293" s="13">
        <f t="shared" si="220"/>
        <v>9</v>
      </c>
      <c r="H1293">
        <f t="shared" si="221"/>
        <v>1</v>
      </c>
      <c r="I1293" s="14">
        <f t="shared" si="222"/>
        <v>21</v>
      </c>
      <c r="J1293" s="14">
        <f t="shared" si="223"/>
        <v>3</v>
      </c>
      <c r="K1293" s="14">
        <f t="shared" si="224"/>
        <v>1</v>
      </c>
      <c r="L1293" s="14">
        <f t="shared" si="225"/>
        <v>3</v>
      </c>
      <c r="M1293" s="14">
        <f t="shared" si="226"/>
        <v>2</v>
      </c>
      <c r="N1293" s="14">
        <f t="shared" si="227"/>
        <v>2</v>
      </c>
      <c r="O1293">
        <f t="shared" si="228"/>
        <v>2016</v>
      </c>
      <c r="P1293">
        <f t="shared" si="229"/>
        <v>12</v>
      </c>
      <c r="Q1293">
        <f t="shared" si="230"/>
        <v>26</v>
      </c>
      <c r="R1293">
        <f>IF(E1293=0,1,(IF(E1293&lt;=5,2,(IF(E1293&lt;=10,3,(IF(E1293&gt;=11,4)))))))</f>
        <v>2</v>
      </c>
    </row>
    <row r="1294" spans="1:18" x14ac:dyDescent="0.2">
      <c r="A1294" s="8">
        <v>42730</v>
      </c>
      <c r="B1294" s="9">
        <v>512</v>
      </c>
      <c r="C1294" s="10">
        <v>0.88888888888888895</v>
      </c>
      <c r="D1294" s="9" t="s">
        <v>8</v>
      </c>
      <c r="E1294" s="9">
        <v>7</v>
      </c>
      <c r="F1294" s="9" t="s">
        <v>19</v>
      </c>
      <c r="G1294" s="13">
        <f t="shared" si="220"/>
        <v>10</v>
      </c>
      <c r="H1294">
        <f t="shared" si="221"/>
        <v>1</v>
      </c>
      <c r="I1294" s="14">
        <f t="shared" si="222"/>
        <v>22</v>
      </c>
      <c r="J1294" s="14">
        <f t="shared" si="223"/>
        <v>2</v>
      </c>
      <c r="K1294" s="14">
        <f t="shared" si="224"/>
        <v>3</v>
      </c>
      <c r="L1294" s="14">
        <f t="shared" si="225"/>
        <v>1</v>
      </c>
      <c r="M1294" s="14">
        <f t="shared" si="226"/>
        <v>3</v>
      </c>
      <c r="N1294" s="14">
        <f t="shared" si="227"/>
        <v>3</v>
      </c>
      <c r="O1294">
        <f t="shared" si="228"/>
        <v>2016</v>
      </c>
      <c r="P1294">
        <f t="shared" si="229"/>
        <v>12</v>
      </c>
      <c r="Q1294">
        <f t="shared" si="230"/>
        <v>26</v>
      </c>
      <c r="R1294">
        <f>IF(E1294=0,1,(IF(E1294&lt;=5,2,(IF(E1294&lt;=10,3,(IF(E1294&gt;=11,4)))))))</f>
        <v>3</v>
      </c>
    </row>
    <row r="1295" spans="1:18" x14ac:dyDescent="0.2">
      <c r="A1295" s="8">
        <v>42730</v>
      </c>
      <c r="B1295" s="9">
        <v>501</v>
      </c>
      <c r="C1295" s="10">
        <v>0.96388888888888902</v>
      </c>
      <c r="D1295" s="9" t="s">
        <v>8</v>
      </c>
      <c r="E1295" s="9">
        <v>18</v>
      </c>
      <c r="F1295" s="9" t="s">
        <v>18</v>
      </c>
      <c r="G1295" s="13">
        <f t="shared" si="220"/>
        <v>1</v>
      </c>
      <c r="H1295">
        <f t="shared" si="221"/>
        <v>1</v>
      </c>
      <c r="I1295" s="14">
        <f t="shared" si="222"/>
        <v>24</v>
      </c>
      <c r="J1295" s="14">
        <f t="shared" si="223"/>
        <v>4</v>
      </c>
      <c r="K1295" s="14">
        <f t="shared" si="224"/>
        <v>3</v>
      </c>
      <c r="L1295" s="14">
        <f t="shared" si="225"/>
        <v>2</v>
      </c>
      <c r="M1295" s="14">
        <f t="shared" si="226"/>
        <v>1</v>
      </c>
      <c r="N1295" s="14">
        <f t="shared" si="227"/>
        <v>1</v>
      </c>
      <c r="O1295">
        <f t="shared" si="228"/>
        <v>2016</v>
      </c>
      <c r="P1295">
        <f t="shared" si="229"/>
        <v>12</v>
      </c>
      <c r="Q1295">
        <f t="shared" si="230"/>
        <v>26</v>
      </c>
      <c r="R1295">
        <f>IF(E1295=0,1,(IF(E1295&lt;=5,2,(IF(E1295&lt;=10,3,(IF(E1295&gt;=11,4)))))))</f>
        <v>4</v>
      </c>
    </row>
    <row r="1296" spans="1:18" x14ac:dyDescent="0.2">
      <c r="A1296" s="8">
        <v>42730</v>
      </c>
      <c r="B1296" s="9">
        <v>505</v>
      </c>
      <c r="C1296" s="10">
        <v>0.98819444444444404</v>
      </c>
      <c r="D1296" s="9" t="s">
        <v>8</v>
      </c>
      <c r="E1296" s="9">
        <v>32</v>
      </c>
      <c r="F1296" s="9" t="s">
        <v>19</v>
      </c>
      <c r="G1296" s="13">
        <f t="shared" si="220"/>
        <v>5</v>
      </c>
      <c r="H1296">
        <f t="shared" si="221"/>
        <v>1</v>
      </c>
      <c r="I1296" s="14">
        <f t="shared" si="222"/>
        <v>24</v>
      </c>
      <c r="J1296" s="14">
        <f t="shared" si="223"/>
        <v>2</v>
      </c>
      <c r="K1296" s="14">
        <f t="shared" si="224"/>
        <v>3</v>
      </c>
      <c r="L1296" s="14">
        <f t="shared" si="225"/>
        <v>3</v>
      </c>
      <c r="M1296" s="14">
        <f t="shared" si="226"/>
        <v>4</v>
      </c>
      <c r="N1296" s="14">
        <f t="shared" si="227"/>
        <v>4</v>
      </c>
      <c r="O1296">
        <f t="shared" si="228"/>
        <v>2016</v>
      </c>
      <c r="P1296">
        <f t="shared" si="229"/>
        <v>12</v>
      </c>
      <c r="Q1296">
        <f t="shared" si="230"/>
        <v>26</v>
      </c>
      <c r="R1296">
        <f>IF(E1296=0,1,(IF(E1296&lt;=5,2,(IF(E1296&lt;=10,3,(IF(E1296&gt;=11,4)))))))</f>
        <v>4</v>
      </c>
    </row>
    <row r="1297" spans="1:18" x14ac:dyDescent="0.2">
      <c r="A1297" s="8">
        <v>42731</v>
      </c>
      <c r="B1297" s="9">
        <v>509</v>
      </c>
      <c r="C1297" s="10">
        <v>3.7499999999999999E-2</v>
      </c>
      <c r="D1297" s="9" t="s">
        <v>9</v>
      </c>
      <c r="E1297" s="9">
        <v>7</v>
      </c>
      <c r="F1297" s="9" t="s">
        <v>18</v>
      </c>
      <c r="G1297" s="13">
        <f t="shared" si="220"/>
        <v>7</v>
      </c>
      <c r="H1297">
        <f t="shared" si="221"/>
        <v>2</v>
      </c>
      <c r="I1297" s="14">
        <f t="shared" si="222"/>
        <v>1</v>
      </c>
      <c r="J1297" s="14">
        <f t="shared" si="223"/>
        <v>4</v>
      </c>
      <c r="K1297" s="14">
        <f t="shared" si="224"/>
        <v>1</v>
      </c>
      <c r="L1297" s="14">
        <f t="shared" si="225"/>
        <v>2</v>
      </c>
      <c r="M1297" s="14">
        <f t="shared" si="226"/>
        <v>2</v>
      </c>
      <c r="N1297" s="14">
        <f t="shared" si="227"/>
        <v>2</v>
      </c>
      <c r="O1297">
        <f t="shared" si="228"/>
        <v>2016</v>
      </c>
      <c r="P1297">
        <f t="shared" si="229"/>
        <v>12</v>
      </c>
      <c r="Q1297">
        <f t="shared" si="230"/>
        <v>27</v>
      </c>
      <c r="R1297">
        <f>IF(E1297=0,1,(IF(E1297&lt;=5,2,(IF(E1297&lt;=10,3,(IF(E1297&gt;=11,4)))))))</f>
        <v>3</v>
      </c>
    </row>
    <row r="1298" spans="1:18" x14ac:dyDescent="0.2">
      <c r="A1298" s="8">
        <v>42731</v>
      </c>
      <c r="B1298" s="9">
        <v>510</v>
      </c>
      <c r="C1298" s="10">
        <v>8.1250000000000003E-2</v>
      </c>
      <c r="D1298" s="9" t="s">
        <v>9</v>
      </c>
      <c r="E1298" s="9">
        <v>17</v>
      </c>
      <c r="F1298" s="9" t="s">
        <v>19</v>
      </c>
      <c r="G1298" s="13">
        <f t="shared" si="220"/>
        <v>8</v>
      </c>
      <c r="H1298">
        <f t="shared" si="221"/>
        <v>2</v>
      </c>
      <c r="I1298" s="14">
        <f t="shared" si="222"/>
        <v>2</v>
      </c>
      <c r="J1298" s="14">
        <f t="shared" si="223"/>
        <v>2</v>
      </c>
      <c r="K1298" s="14">
        <f t="shared" si="224"/>
        <v>1</v>
      </c>
      <c r="L1298" s="14">
        <f t="shared" si="225"/>
        <v>3</v>
      </c>
      <c r="M1298" s="14">
        <f t="shared" si="226"/>
        <v>3</v>
      </c>
      <c r="N1298" s="14">
        <f t="shared" si="227"/>
        <v>3</v>
      </c>
      <c r="O1298">
        <f t="shared" si="228"/>
        <v>2016</v>
      </c>
      <c r="P1298">
        <f t="shared" si="229"/>
        <v>12</v>
      </c>
      <c r="Q1298">
        <f t="shared" si="230"/>
        <v>27</v>
      </c>
      <c r="R1298">
        <f>IF(E1298=0,1,(IF(E1298&lt;=5,2,(IF(E1298&lt;=10,3,(IF(E1298&gt;=11,4)))))))</f>
        <v>4</v>
      </c>
    </row>
    <row r="1299" spans="1:18" x14ac:dyDescent="0.2">
      <c r="A1299" s="8">
        <v>42731</v>
      </c>
      <c r="B1299" s="9">
        <v>511</v>
      </c>
      <c r="C1299" s="10">
        <v>0.211111111111111</v>
      </c>
      <c r="D1299" s="9" t="s">
        <v>9</v>
      </c>
      <c r="E1299" s="9">
        <v>0</v>
      </c>
      <c r="F1299" s="9" t="s">
        <v>20</v>
      </c>
      <c r="G1299" s="13">
        <f t="shared" si="220"/>
        <v>9</v>
      </c>
      <c r="H1299">
        <f t="shared" si="221"/>
        <v>2</v>
      </c>
      <c r="I1299" s="14">
        <f t="shared" si="222"/>
        <v>6</v>
      </c>
      <c r="J1299" s="14">
        <f t="shared" si="223"/>
        <v>3</v>
      </c>
      <c r="K1299" s="14">
        <f t="shared" si="224"/>
        <v>1</v>
      </c>
      <c r="L1299" s="14">
        <f t="shared" si="225"/>
        <v>3</v>
      </c>
      <c r="M1299" s="14">
        <f t="shared" si="226"/>
        <v>2</v>
      </c>
      <c r="N1299" s="14">
        <f t="shared" si="227"/>
        <v>2</v>
      </c>
      <c r="O1299">
        <f t="shared" si="228"/>
        <v>2016</v>
      </c>
      <c r="P1299">
        <f t="shared" si="229"/>
        <v>12</v>
      </c>
      <c r="Q1299">
        <f t="shared" si="230"/>
        <v>27</v>
      </c>
      <c r="R1299">
        <f>IF(E1299=0,1,(IF(E1299&lt;=5,2,(IF(E1299&lt;=10,3,(IF(E1299&gt;=11,4)))))))</f>
        <v>1</v>
      </c>
    </row>
    <row r="1300" spans="1:18" x14ac:dyDescent="0.2">
      <c r="A1300" s="8">
        <v>42731</v>
      </c>
      <c r="B1300" s="9">
        <v>514</v>
      </c>
      <c r="C1300" s="10">
        <v>0.249305555555556</v>
      </c>
      <c r="D1300" s="9" t="s">
        <v>9</v>
      </c>
      <c r="E1300" s="9">
        <v>12</v>
      </c>
      <c r="F1300" s="9" t="s">
        <v>18</v>
      </c>
      <c r="G1300" s="13">
        <f t="shared" si="220"/>
        <v>11</v>
      </c>
      <c r="H1300">
        <f t="shared" si="221"/>
        <v>2</v>
      </c>
      <c r="I1300" s="14">
        <f t="shared" si="222"/>
        <v>6</v>
      </c>
      <c r="J1300" s="14">
        <f t="shared" si="223"/>
        <v>4</v>
      </c>
      <c r="K1300" s="14">
        <f t="shared" si="224"/>
        <v>2</v>
      </c>
      <c r="L1300" s="14">
        <f t="shared" si="225"/>
        <v>1</v>
      </c>
      <c r="M1300" s="14">
        <f t="shared" si="226"/>
        <v>3</v>
      </c>
      <c r="N1300" s="14">
        <f t="shared" si="227"/>
        <v>1</v>
      </c>
      <c r="O1300">
        <f t="shared" si="228"/>
        <v>2016</v>
      </c>
      <c r="P1300">
        <f t="shared" si="229"/>
        <v>12</v>
      </c>
      <c r="Q1300">
        <f t="shared" si="230"/>
        <v>27</v>
      </c>
      <c r="R1300">
        <f>IF(E1300=0,1,(IF(E1300&lt;=5,2,(IF(E1300&lt;=10,3,(IF(E1300&gt;=11,4)))))))</f>
        <v>4</v>
      </c>
    </row>
    <row r="1301" spans="1:18" x14ac:dyDescent="0.2">
      <c r="A1301" s="8">
        <v>42731</v>
      </c>
      <c r="B1301" s="9">
        <v>501</v>
      </c>
      <c r="C1301" s="10">
        <v>0.25138888888888899</v>
      </c>
      <c r="D1301" s="9" t="s">
        <v>9</v>
      </c>
      <c r="E1301" s="9">
        <v>8</v>
      </c>
      <c r="F1301" s="9" t="s">
        <v>18</v>
      </c>
      <c r="G1301" s="13">
        <f t="shared" si="220"/>
        <v>1</v>
      </c>
      <c r="H1301">
        <f t="shared" si="221"/>
        <v>2</v>
      </c>
      <c r="I1301" s="14">
        <f t="shared" si="222"/>
        <v>7</v>
      </c>
      <c r="J1301" s="14">
        <f t="shared" si="223"/>
        <v>4</v>
      </c>
      <c r="K1301" s="14">
        <f t="shared" si="224"/>
        <v>3</v>
      </c>
      <c r="L1301" s="14">
        <f t="shared" si="225"/>
        <v>2</v>
      </c>
      <c r="M1301" s="14">
        <f t="shared" si="226"/>
        <v>1</v>
      </c>
      <c r="N1301" s="14">
        <f t="shared" si="227"/>
        <v>1</v>
      </c>
      <c r="O1301">
        <f t="shared" si="228"/>
        <v>2016</v>
      </c>
      <c r="P1301">
        <f t="shared" si="229"/>
        <v>12</v>
      </c>
      <c r="Q1301">
        <f t="shared" si="230"/>
        <v>27</v>
      </c>
      <c r="R1301">
        <f>IF(E1301=0,1,(IF(E1301&lt;=5,2,(IF(E1301&lt;=10,3,(IF(E1301&gt;=11,4)))))))</f>
        <v>3</v>
      </c>
    </row>
    <row r="1302" spans="1:18" x14ac:dyDescent="0.2">
      <c r="A1302" s="8">
        <v>42731</v>
      </c>
      <c r="B1302" s="9">
        <v>509</v>
      </c>
      <c r="C1302" s="10">
        <v>0.25277777777777799</v>
      </c>
      <c r="D1302" s="9" t="s">
        <v>9</v>
      </c>
      <c r="E1302" s="9">
        <v>0</v>
      </c>
      <c r="F1302" s="9" t="s">
        <v>18</v>
      </c>
      <c r="G1302" s="13">
        <f t="shared" si="220"/>
        <v>7</v>
      </c>
      <c r="H1302">
        <f t="shared" si="221"/>
        <v>2</v>
      </c>
      <c r="I1302" s="14">
        <f t="shared" si="222"/>
        <v>7</v>
      </c>
      <c r="J1302" s="14">
        <f t="shared" si="223"/>
        <v>4</v>
      </c>
      <c r="K1302" s="14">
        <f t="shared" si="224"/>
        <v>1</v>
      </c>
      <c r="L1302" s="14">
        <f t="shared" si="225"/>
        <v>2</v>
      </c>
      <c r="M1302" s="14">
        <f t="shared" si="226"/>
        <v>2</v>
      </c>
      <c r="N1302" s="14">
        <f t="shared" si="227"/>
        <v>2</v>
      </c>
      <c r="O1302">
        <f t="shared" si="228"/>
        <v>2016</v>
      </c>
      <c r="P1302">
        <f t="shared" si="229"/>
        <v>12</v>
      </c>
      <c r="Q1302">
        <f t="shared" si="230"/>
        <v>27</v>
      </c>
      <c r="R1302">
        <f>IF(E1302=0,1,(IF(E1302&lt;=5,2,(IF(E1302&lt;=10,3,(IF(E1302&gt;=11,4)))))))</f>
        <v>1</v>
      </c>
    </row>
    <row r="1303" spans="1:18" x14ac:dyDescent="0.2">
      <c r="A1303" s="8">
        <v>42731</v>
      </c>
      <c r="B1303" s="9">
        <v>514</v>
      </c>
      <c r="C1303" s="10">
        <v>0.26944444444444399</v>
      </c>
      <c r="D1303" s="9" t="s">
        <v>9</v>
      </c>
      <c r="E1303" s="9">
        <v>12</v>
      </c>
      <c r="F1303" s="9" t="s">
        <v>18</v>
      </c>
      <c r="G1303" s="13">
        <f t="shared" si="220"/>
        <v>11</v>
      </c>
      <c r="H1303">
        <f t="shared" si="221"/>
        <v>2</v>
      </c>
      <c r="I1303" s="14">
        <f t="shared" si="222"/>
        <v>7</v>
      </c>
      <c r="J1303" s="14">
        <f t="shared" si="223"/>
        <v>4</v>
      </c>
      <c r="K1303" s="14">
        <f t="shared" si="224"/>
        <v>2</v>
      </c>
      <c r="L1303" s="14">
        <f t="shared" si="225"/>
        <v>1</v>
      </c>
      <c r="M1303" s="14">
        <f t="shared" si="226"/>
        <v>3</v>
      </c>
      <c r="N1303" s="14">
        <f t="shared" si="227"/>
        <v>1</v>
      </c>
      <c r="O1303">
        <f t="shared" si="228"/>
        <v>2016</v>
      </c>
      <c r="P1303">
        <f t="shared" si="229"/>
        <v>12</v>
      </c>
      <c r="Q1303">
        <f t="shared" si="230"/>
        <v>27</v>
      </c>
      <c r="R1303">
        <f>IF(E1303=0,1,(IF(E1303&lt;=5,2,(IF(E1303&lt;=10,3,(IF(E1303&gt;=11,4)))))))</f>
        <v>4</v>
      </c>
    </row>
    <row r="1304" spans="1:18" x14ac:dyDescent="0.2">
      <c r="A1304" s="8">
        <v>42731</v>
      </c>
      <c r="B1304" s="9">
        <v>506</v>
      </c>
      <c r="C1304" s="10">
        <v>0.27361111111111103</v>
      </c>
      <c r="D1304" s="9" t="s">
        <v>9</v>
      </c>
      <c r="E1304" s="9">
        <v>5</v>
      </c>
      <c r="F1304" s="9" t="s">
        <v>19</v>
      </c>
      <c r="G1304" s="13">
        <f t="shared" si="220"/>
        <v>6</v>
      </c>
      <c r="H1304">
        <f t="shared" si="221"/>
        <v>2</v>
      </c>
      <c r="I1304" s="14">
        <f t="shared" si="222"/>
        <v>7</v>
      </c>
      <c r="J1304" s="14">
        <f t="shared" si="223"/>
        <v>2</v>
      </c>
      <c r="K1304" s="14">
        <f t="shared" si="224"/>
        <v>4</v>
      </c>
      <c r="L1304" s="14">
        <f t="shared" si="225"/>
        <v>2</v>
      </c>
      <c r="M1304" s="14">
        <f t="shared" si="226"/>
        <v>2</v>
      </c>
      <c r="N1304" s="14">
        <f t="shared" si="227"/>
        <v>2</v>
      </c>
      <c r="O1304">
        <f t="shared" si="228"/>
        <v>2016</v>
      </c>
      <c r="P1304">
        <f t="shared" si="229"/>
        <v>12</v>
      </c>
      <c r="Q1304">
        <f t="shared" si="230"/>
        <v>27</v>
      </c>
      <c r="R1304">
        <f>IF(E1304=0,1,(IF(E1304&lt;=5,2,(IF(E1304&lt;=10,3,(IF(E1304&gt;=11,4)))))))</f>
        <v>2</v>
      </c>
    </row>
    <row r="1305" spans="1:18" x14ac:dyDescent="0.2">
      <c r="A1305" s="8">
        <v>42731</v>
      </c>
      <c r="B1305" s="9">
        <v>506</v>
      </c>
      <c r="C1305" s="10">
        <v>0.295833333333333</v>
      </c>
      <c r="D1305" s="9" t="s">
        <v>9</v>
      </c>
      <c r="E1305" s="9">
        <v>10</v>
      </c>
      <c r="F1305" s="9" t="s">
        <v>18</v>
      </c>
      <c r="G1305" s="13">
        <f t="shared" si="220"/>
        <v>6</v>
      </c>
      <c r="H1305">
        <f t="shared" si="221"/>
        <v>2</v>
      </c>
      <c r="I1305" s="14">
        <f t="shared" si="222"/>
        <v>8</v>
      </c>
      <c r="J1305" s="14">
        <f t="shared" si="223"/>
        <v>4</v>
      </c>
      <c r="K1305" s="14">
        <f t="shared" si="224"/>
        <v>4</v>
      </c>
      <c r="L1305" s="14">
        <f t="shared" si="225"/>
        <v>2</v>
      </c>
      <c r="M1305" s="14">
        <f t="shared" si="226"/>
        <v>2</v>
      </c>
      <c r="N1305" s="14">
        <f t="shared" si="227"/>
        <v>2</v>
      </c>
      <c r="O1305">
        <f t="shared" si="228"/>
        <v>2016</v>
      </c>
      <c r="P1305">
        <f t="shared" si="229"/>
        <v>12</v>
      </c>
      <c r="Q1305">
        <f t="shared" si="230"/>
        <v>27</v>
      </c>
      <c r="R1305">
        <f>IF(E1305=0,1,(IF(E1305&lt;=5,2,(IF(E1305&lt;=10,3,(IF(E1305&gt;=11,4)))))))</f>
        <v>3</v>
      </c>
    </row>
    <row r="1306" spans="1:18" x14ac:dyDescent="0.2">
      <c r="A1306" s="8">
        <v>42731</v>
      </c>
      <c r="B1306" s="9">
        <v>512</v>
      </c>
      <c r="C1306" s="10">
        <v>0.34583333333333299</v>
      </c>
      <c r="D1306" s="9" t="s">
        <v>9</v>
      </c>
      <c r="E1306" s="9">
        <v>4</v>
      </c>
      <c r="F1306" s="9" t="s">
        <v>19</v>
      </c>
      <c r="G1306" s="13">
        <f t="shared" si="220"/>
        <v>10</v>
      </c>
      <c r="H1306">
        <f t="shared" si="221"/>
        <v>2</v>
      </c>
      <c r="I1306" s="14">
        <f t="shared" si="222"/>
        <v>9</v>
      </c>
      <c r="J1306" s="14">
        <f t="shared" si="223"/>
        <v>2</v>
      </c>
      <c r="K1306" s="14">
        <f t="shared" si="224"/>
        <v>3</v>
      </c>
      <c r="L1306" s="14">
        <f t="shared" si="225"/>
        <v>1</v>
      </c>
      <c r="M1306" s="14">
        <f t="shared" si="226"/>
        <v>3</v>
      </c>
      <c r="N1306" s="14">
        <f t="shared" si="227"/>
        <v>3</v>
      </c>
      <c r="O1306">
        <f t="shared" si="228"/>
        <v>2016</v>
      </c>
      <c r="P1306">
        <f t="shared" si="229"/>
        <v>12</v>
      </c>
      <c r="Q1306">
        <f t="shared" si="230"/>
        <v>27</v>
      </c>
      <c r="R1306">
        <f>IF(E1306=0,1,(IF(E1306&lt;=5,2,(IF(E1306&lt;=10,3,(IF(E1306&gt;=11,4)))))))</f>
        <v>2</v>
      </c>
    </row>
    <row r="1307" spans="1:18" x14ac:dyDescent="0.2">
      <c r="A1307" s="8">
        <v>42731</v>
      </c>
      <c r="B1307" s="9">
        <v>512</v>
      </c>
      <c r="C1307" s="10">
        <v>0.36736111111111103</v>
      </c>
      <c r="D1307" s="9" t="s">
        <v>9</v>
      </c>
      <c r="E1307" s="9">
        <v>7</v>
      </c>
      <c r="F1307" s="9" t="s">
        <v>18</v>
      </c>
      <c r="G1307" s="13">
        <f t="shared" si="220"/>
        <v>10</v>
      </c>
      <c r="H1307">
        <f t="shared" si="221"/>
        <v>2</v>
      </c>
      <c r="I1307" s="14">
        <f t="shared" si="222"/>
        <v>9</v>
      </c>
      <c r="J1307" s="14">
        <f t="shared" si="223"/>
        <v>4</v>
      </c>
      <c r="K1307" s="14">
        <f t="shared" si="224"/>
        <v>3</v>
      </c>
      <c r="L1307" s="14">
        <f t="shared" si="225"/>
        <v>1</v>
      </c>
      <c r="M1307" s="14">
        <f t="shared" si="226"/>
        <v>3</v>
      </c>
      <c r="N1307" s="14">
        <f t="shared" si="227"/>
        <v>3</v>
      </c>
      <c r="O1307">
        <f t="shared" si="228"/>
        <v>2016</v>
      </c>
      <c r="P1307">
        <f t="shared" si="229"/>
        <v>12</v>
      </c>
      <c r="Q1307">
        <f t="shared" si="230"/>
        <v>27</v>
      </c>
      <c r="R1307">
        <f>IF(E1307=0,1,(IF(E1307&lt;=5,2,(IF(E1307&lt;=10,3,(IF(E1307&gt;=11,4)))))))</f>
        <v>3</v>
      </c>
    </row>
    <row r="1308" spans="1:18" x14ac:dyDescent="0.2">
      <c r="A1308" s="8">
        <v>42731</v>
      </c>
      <c r="B1308" s="9">
        <v>510</v>
      </c>
      <c r="C1308" s="10">
        <v>0.41666666666666702</v>
      </c>
      <c r="D1308" s="9" t="s">
        <v>9</v>
      </c>
      <c r="E1308" s="9">
        <v>12</v>
      </c>
      <c r="F1308" s="9" t="s">
        <v>20</v>
      </c>
      <c r="G1308" s="13">
        <f t="shared" si="220"/>
        <v>8</v>
      </c>
      <c r="H1308">
        <f t="shared" si="221"/>
        <v>2</v>
      </c>
      <c r="I1308" s="14">
        <f t="shared" si="222"/>
        <v>11</v>
      </c>
      <c r="J1308" s="14">
        <f t="shared" si="223"/>
        <v>3</v>
      </c>
      <c r="K1308" s="14">
        <f t="shared" si="224"/>
        <v>1</v>
      </c>
      <c r="L1308" s="14">
        <f t="shared" si="225"/>
        <v>3</v>
      </c>
      <c r="M1308" s="14">
        <f t="shared" si="226"/>
        <v>3</v>
      </c>
      <c r="N1308" s="14">
        <f t="shared" si="227"/>
        <v>3</v>
      </c>
      <c r="O1308">
        <f t="shared" si="228"/>
        <v>2016</v>
      </c>
      <c r="P1308">
        <f t="shared" si="229"/>
        <v>12</v>
      </c>
      <c r="Q1308">
        <f t="shared" si="230"/>
        <v>27</v>
      </c>
      <c r="R1308">
        <f>IF(E1308=0,1,(IF(E1308&lt;=5,2,(IF(E1308&lt;=10,3,(IF(E1308&gt;=11,4)))))))</f>
        <v>4</v>
      </c>
    </row>
    <row r="1309" spans="1:18" x14ac:dyDescent="0.2">
      <c r="A1309" s="8">
        <v>42731</v>
      </c>
      <c r="B1309" s="9">
        <v>509</v>
      </c>
      <c r="C1309" s="10">
        <v>0.46180555555555602</v>
      </c>
      <c r="D1309" s="9" t="s">
        <v>9</v>
      </c>
      <c r="E1309" s="9">
        <v>6</v>
      </c>
      <c r="F1309" s="9" t="s">
        <v>18</v>
      </c>
      <c r="G1309" s="13">
        <f t="shared" si="220"/>
        <v>7</v>
      </c>
      <c r="H1309">
        <f t="shared" si="221"/>
        <v>2</v>
      </c>
      <c r="I1309" s="14">
        <f t="shared" si="222"/>
        <v>12</v>
      </c>
      <c r="J1309" s="14">
        <f t="shared" si="223"/>
        <v>4</v>
      </c>
      <c r="K1309" s="14">
        <f t="shared" si="224"/>
        <v>1</v>
      </c>
      <c r="L1309" s="14">
        <f t="shared" si="225"/>
        <v>2</v>
      </c>
      <c r="M1309" s="14">
        <f t="shared" si="226"/>
        <v>2</v>
      </c>
      <c r="N1309" s="14">
        <f t="shared" si="227"/>
        <v>2</v>
      </c>
      <c r="O1309">
        <f t="shared" si="228"/>
        <v>2016</v>
      </c>
      <c r="P1309">
        <f t="shared" si="229"/>
        <v>12</v>
      </c>
      <c r="Q1309">
        <f t="shared" si="230"/>
        <v>27</v>
      </c>
      <c r="R1309">
        <f>IF(E1309=0,1,(IF(E1309&lt;=5,2,(IF(E1309&lt;=10,3,(IF(E1309&gt;=11,4)))))))</f>
        <v>3</v>
      </c>
    </row>
    <row r="1310" spans="1:18" x14ac:dyDescent="0.2">
      <c r="A1310" s="8">
        <v>42731</v>
      </c>
      <c r="B1310" s="9">
        <v>505</v>
      </c>
      <c r="C1310" s="10">
        <v>0.48611111111111099</v>
      </c>
      <c r="D1310" s="9" t="s">
        <v>9</v>
      </c>
      <c r="E1310" s="9">
        <v>6</v>
      </c>
      <c r="F1310" s="9" t="s">
        <v>18</v>
      </c>
      <c r="G1310" s="13">
        <f t="shared" si="220"/>
        <v>5</v>
      </c>
      <c r="H1310">
        <f t="shared" si="221"/>
        <v>2</v>
      </c>
      <c r="I1310" s="14">
        <f t="shared" si="222"/>
        <v>12</v>
      </c>
      <c r="J1310" s="14">
        <f t="shared" si="223"/>
        <v>4</v>
      </c>
      <c r="K1310" s="14">
        <f t="shared" si="224"/>
        <v>3</v>
      </c>
      <c r="L1310" s="14">
        <f t="shared" si="225"/>
        <v>3</v>
      </c>
      <c r="M1310" s="14">
        <f t="shared" si="226"/>
        <v>4</v>
      </c>
      <c r="N1310" s="14">
        <f t="shared" si="227"/>
        <v>4</v>
      </c>
      <c r="O1310">
        <f t="shared" si="228"/>
        <v>2016</v>
      </c>
      <c r="P1310">
        <f t="shared" si="229"/>
        <v>12</v>
      </c>
      <c r="Q1310">
        <f t="shared" si="230"/>
        <v>27</v>
      </c>
      <c r="R1310">
        <f>IF(E1310=0,1,(IF(E1310&lt;=5,2,(IF(E1310&lt;=10,3,(IF(E1310&gt;=11,4)))))))</f>
        <v>3</v>
      </c>
    </row>
    <row r="1311" spans="1:18" x14ac:dyDescent="0.2">
      <c r="A1311" s="8">
        <v>42731</v>
      </c>
      <c r="B1311" s="9">
        <v>504</v>
      </c>
      <c r="C1311" s="10">
        <v>0.48819444444444399</v>
      </c>
      <c r="D1311" s="9" t="s">
        <v>9</v>
      </c>
      <c r="E1311" s="9">
        <v>31</v>
      </c>
      <c r="F1311" s="9" t="s">
        <v>13</v>
      </c>
      <c r="G1311" s="13">
        <f t="shared" si="220"/>
        <v>4</v>
      </c>
      <c r="H1311">
        <f t="shared" si="221"/>
        <v>2</v>
      </c>
      <c r="I1311" s="14">
        <f t="shared" si="222"/>
        <v>12</v>
      </c>
      <c r="J1311" s="14">
        <f t="shared" si="223"/>
        <v>1</v>
      </c>
      <c r="K1311" s="14">
        <f t="shared" si="224"/>
        <v>4</v>
      </c>
      <c r="L1311" s="14">
        <f t="shared" si="225"/>
        <v>4</v>
      </c>
      <c r="M1311" s="14">
        <f t="shared" si="226"/>
        <v>3</v>
      </c>
      <c r="N1311" s="14">
        <f t="shared" si="227"/>
        <v>3</v>
      </c>
      <c r="O1311">
        <f t="shared" si="228"/>
        <v>2016</v>
      </c>
      <c r="P1311">
        <f t="shared" si="229"/>
        <v>12</v>
      </c>
      <c r="Q1311">
        <f t="shared" si="230"/>
        <v>27</v>
      </c>
      <c r="R1311">
        <f>IF(E1311=0,1,(IF(E1311&lt;=5,2,(IF(E1311&lt;=10,3,(IF(E1311&gt;=11,4)))))))</f>
        <v>4</v>
      </c>
    </row>
    <row r="1312" spans="1:18" x14ac:dyDescent="0.2">
      <c r="A1312" s="8">
        <v>42731</v>
      </c>
      <c r="B1312" s="9">
        <v>505</v>
      </c>
      <c r="C1312" s="10">
        <v>0.55069444444444404</v>
      </c>
      <c r="D1312" s="9" t="s">
        <v>9</v>
      </c>
      <c r="E1312" s="9">
        <v>13</v>
      </c>
      <c r="F1312" s="9" t="s">
        <v>18</v>
      </c>
      <c r="G1312" s="13">
        <f t="shared" si="220"/>
        <v>5</v>
      </c>
      <c r="H1312">
        <f t="shared" si="221"/>
        <v>2</v>
      </c>
      <c r="I1312" s="14">
        <f t="shared" si="222"/>
        <v>14</v>
      </c>
      <c r="J1312" s="14">
        <f t="shared" si="223"/>
        <v>4</v>
      </c>
      <c r="K1312" s="14">
        <f t="shared" si="224"/>
        <v>3</v>
      </c>
      <c r="L1312" s="14">
        <f t="shared" si="225"/>
        <v>3</v>
      </c>
      <c r="M1312" s="14">
        <f t="shared" si="226"/>
        <v>4</v>
      </c>
      <c r="N1312" s="14">
        <f t="shared" si="227"/>
        <v>4</v>
      </c>
      <c r="O1312">
        <f t="shared" si="228"/>
        <v>2016</v>
      </c>
      <c r="P1312">
        <f t="shared" si="229"/>
        <v>12</v>
      </c>
      <c r="Q1312">
        <f t="shared" si="230"/>
        <v>27</v>
      </c>
      <c r="R1312">
        <f>IF(E1312=0,1,(IF(E1312&lt;=5,2,(IF(E1312&lt;=10,3,(IF(E1312&gt;=11,4)))))))</f>
        <v>4</v>
      </c>
    </row>
    <row r="1313" spans="1:18" x14ac:dyDescent="0.2">
      <c r="A1313" s="8">
        <v>42731</v>
      </c>
      <c r="B1313" s="9">
        <v>510</v>
      </c>
      <c r="C1313" s="10">
        <v>0.57638888888888895</v>
      </c>
      <c r="D1313" s="9" t="s">
        <v>9</v>
      </c>
      <c r="E1313" s="9">
        <v>0</v>
      </c>
      <c r="F1313" s="9" t="s">
        <v>20</v>
      </c>
      <c r="G1313" s="13">
        <f t="shared" si="220"/>
        <v>8</v>
      </c>
      <c r="H1313">
        <f t="shared" si="221"/>
        <v>2</v>
      </c>
      <c r="I1313" s="14">
        <f t="shared" si="222"/>
        <v>14</v>
      </c>
      <c r="J1313" s="14">
        <f t="shared" si="223"/>
        <v>3</v>
      </c>
      <c r="K1313" s="14">
        <f t="shared" si="224"/>
        <v>1</v>
      </c>
      <c r="L1313" s="14">
        <f t="shared" si="225"/>
        <v>3</v>
      </c>
      <c r="M1313" s="14">
        <f t="shared" si="226"/>
        <v>3</v>
      </c>
      <c r="N1313" s="14">
        <f t="shared" si="227"/>
        <v>3</v>
      </c>
      <c r="O1313">
        <f t="shared" si="228"/>
        <v>2016</v>
      </c>
      <c r="P1313">
        <f t="shared" si="229"/>
        <v>12</v>
      </c>
      <c r="Q1313">
        <f t="shared" si="230"/>
        <v>27</v>
      </c>
      <c r="R1313">
        <f>IF(E1313=0,1,(IF(E1313&lt;=5,2,(IF(E1313&lt;=10,3,(IF(E1313&gt;=11,4)))))))</f>
        <v>1</v>
      </c>
    </row>
    <row r="1314" spans="1:18" x14ac:dyDescent="0.2">
      <c r="A1314" s="8">
        <v>42731</v>
      </c>
      <c r="B1314" s="9">
        <v>506</v>
      </c>
      <c r="C1314" s="10">
        <v>0.59652777777777799</v>
      </c>
      <c r="D1314" s="9" t="s">
        <v>9</v>
      </c>
      <c r="E1314" s="9">
        <v>8</v>
      </c>
      <c r="F1314" s="9" t="s">
        <v>18</v>
      </c>
      <c r="G1314" s="13">
        <f t="shared" si="220"/>
        <v>6</v>
      </c>
      <c r="H1314">
        <f t="shared" si="221"/>
        <v>2</v>
      </c>
      <c r="I1314" s="14">
        <f t="shared" si="222"/>
        <v>15</v>
      </c>
      <c r="J1314" s="14">
        <f t="shared" si="223"/>
        <v>4</v>
      </c>
      <c r="K1314" s="14">
        <f t="shared" si="224"/>
        <v>4</v>
      </c>
      <c r="L1314" s="14">
        <f t="shared" si="225"/>
        <v>2</v>
      </c>
      <c r="M1314" s="14">
        <f t="shared" si="226"/>
        <v>2</v>
      </c>
      <c r="N1314" s="14">
        <f t="shared" si="227"/>
        <v>2</v>
      </c>
      <c r="O1314">
        <f t="shared" si="228"/>
        <v>2016</v>
      </c>
      <c r="P1314">
        <f t="shared" si="229"/>
        <v>12</v>
      </c>
      <c r="Q1314">
        <f t="shared" si="230"/>
        <v>27</v>
      </c>
      <c r="R1314">
        <f>IF(E1314=0,1,(IF(E1314&lt;=5,2,(IF(E1314&lt;=10,3,(IF(E1314&gt;=11,4)))))))</f>
        <v>3</v>
      </c>
    </row>
    <row r="1315" spans="1:18" x14ac:dyDescent="0.2">
      <c r="A1315" s="8">
        <v>42731</v>
      </c>
      <c r="B1315" s="9">
        <v>510</v>
      </c>
      <c r="C1315" s="10">
        <v>0.65625</v>
      </c>
      <c r="D1315" s="9" t="s">
        <v>9</v>
      </c>
      <c r="E1315" s="9">
        <v>4</v>
      </c>
      <c r="F1315" s="9" t="s">
        <v>13</v>
      </c>
      <c r="G1315" s="13">
        <f t="shared" si="220"/>
        <v>8</v>
      </c>
      <c r="H1315">
        <f t="shared" si="221"/>
        <v>2</v>
      </c>
      <c r="I1315" s="14">
        <f t="shared" si="222"/>
        <v>16</v>
      </c>
      <c r="J1315" s="14">
        <f t="shared" si="223"/>
        <v>1</v>
      </c>
      <c r="K1315" s="14">
        <f t="shared" si="224"/>
        <v>1</v>
      </c>
      <c r="L1315" s="14">
        <f t="shared" si="225"/>
        <v>3</v>
      </c>
      <c r="M1315" s="14">
        <f t="shared" si="226"/>
        <v>3</v>
      </c>
      <c r="N1315" s="14">
        <f t="shared" si="227"/>
        <v>3</v>
      </c>
      <c r="O1315">
        <f t="shared" si="228"/>
        <v>2016</v>
      </c>
      <c r="P1315">
        <f t="shared" si="229"/>
        <v>12</v>
      </c>
      <c r="Q1315">
        <f t="shared" si="230"/>
        <v>27</v>
      </c>
      <c r="R1315">
        <f>IF(E1315=0,1,(IF(E1315&lt;=5,2,(IF(E1315&lt;=10,3,(IF(E1315&gt;=11,4)))))))</f>
        <v>2</v>
      </c>
    </row>
    <row r="1316" spans="1:18" x14ac:dyDescent="0.2">
      <c r="A1316" s="8">
        <v>42731</v>
      </c>
      <c r="B1316" s="9">
        <v>505</v>
      </c>
      <c r="C1316" s="10">
        <v>0.68958333333333299</v>
      </c>
      <c r="D1316" s="9" t="s">
        <v>9</v>
      </c>
      <c r="E1316" s="9">
        <v>6</v>
      </c>
      <c r="F1316" s="9" t="s">
        <v>18</v>
      </c>
      <c r="G1316" s="13">
        <f t="shared" si="220"/>
        <v>5</v>
      </c>
      <c r="H1316">
        <f t="shared" si="221"/>
        <v>2</v>
      </c>
      <c r="I1316" s="14">
        <f t="shared" si="222"/>
        <v>17</v>
      </c>
      <c r="J1316" s="14">
        <f t="shared" si="223"/>
        <v>4</v>
      </c>
      <c r="K1316" s="14">
        <f t="shared" si="224"/>
        <v>3</v>
      </c>
      <c r="L1316" s="14">
        <f t="shared" si="225"/>
        <v>3</v>
      </c>
      <c r="M1316" s="14">
        <f t="shared" si="226"/>
        <v>4</v>
      </c>
      <c r="N1316" s="14">
        <f t="shared" si="227"/>
        <v>4</v>
      </c>
      <c r="O1316">
        <f t="shared" si="228"/>
        <v>2016</v>
      </c>
      <c r="P1316">
        <f t="shared" si="229"/>
        <v>12</v>
      </c>
      <c r="Q1316">
        <f t="shared" si="230"/>
        <v>27</v>
      </c>
      <c r="R1316">
        <f>IF(E1316=0,1,(IF(E1316&lt;=5,2,(IF(E1316&lt;=10,3,(IF(E1316&gt;=11,4)))))))</f>
        <v>3</v>
      </c>
    </row>
    <row r="1317" spans="1:18" x14ac:dyDescent="0.2">
      <c r="A1317" s="8">
        <v>42731</v>
      </c>
      <c r="B1317" s="9">
        <v>504</v>
      </c>
      <c r="C1317" s="10">
        <v>0.7</v>
      </c>
      <c r="D1317" s="9" t="s">
        <v>9</v>
      </c>
      <c r="E1317" s="9">
        <v>10</v>
      </c>
      <c r="F1317" s="9" t="s">
        <v>13</v>
      </c>
      <c r="G1317" s="13">
        <f t="shared" si="220"/>
        <v>4</v>
      </c>
      <c r="H1317">
        <f t="shared" si="221"/>
        <v>2</v>
      </c>
      <c r="I1317" s="14">
        <f t="shared" si="222"/>
        <v>17</v>
      </c>
      <c r="J1317" s="14">
        <f t="shared" si="223"/>
        <v>1</v>
      </c>
      <c r="K1317" s="14">
        <f t="shared" si="224"/>
        <v>4</v>
      </c>
      <c r="L1317" s="14">
        <f t="shared" si="225"/>
        <v>4</v>
      </c>
      <c r="M1317" s="14">
        <f t="shared" si="226"/>
        <v>3</v>
      </c>
      <c r="N1317" s="14">
        <f t="shared" si="227"/>
        <v>3</v>
      </c>
      <c r="O1317">
        <f t="shared" si="228"/>
        <v>2016</v>
      </c>
      <c r="P1317">
        <f t="shared" si="229"/>
        <v>12</v>
      </c>
      <c r="Q1317">
        <f t="shared" si="230"/>
        <v>27</v>
      </c>
      <c r="R1317">
        <f>IF(E1317=0,1,(IF(E1317&lt;=5,2,(IF(E1317&lt;=10,3,(IF(E1317&gt;=11,4)))))))</f>
        <v>3</v>
      </c>
    </row>
    <row r="1318" spans="1:18" x14ac:dyDescent="0.2">
      <c r="A1318" s="8">
        <v>42731</v>
      </c>
      <c r="B1318" s="9">
        <v>501</v>
      </c>
      <c r="C1318" s="10">
        <v>0.70208333333333295</v>
      </c>
      <c r="D1318" s="9" t="s">
        <v>9</v>
      </c>
      <c r="E1318" s="9">
        <v>5</v>
      </c>
      <c r="F1318" s="9" t="s">
        <v>19</v>
      </c>
      <c r="G1318" s="13">
        <f t="shared" si="220"/>
        <v>1</v>
      </c>
      <c r="H1318">
        <f t="shared" si="221"/>
        <v>2</v>
      </c>
      <c r="I1318" s="14">
        <f t="shared" si="222"/>
        <v>17</v>
      </c>
      <c r="J1318" s="14">
        <f t="shared" si="223"/>
        <v>2</v>
      </c>
      <c r="K1318" s="14">
        <f t="shared" si="224"/>
        <v>3</v>
      </c>
      <c r="L1318" s="14">
        <f t="shared" si="225"/>
        <v>2</v>
      </c>
      <c r="M1318" s="14">
        <f t="shared" si="226"/>
        <v>1</v>
      </c>
      <c r="N1318" s="14">
        <f t="shared" si="227"/>
        <v>1</v>
      </c>
      <c r="O1318">
        <f t="shared" si="228"/>
        <v>2016</v>
      </c>
      <c r="P1318">
        <f t="shared" si="229"/>
        <v>12</v>
      </c>
      <c r="Q1318">
        <f t="shared" si="230"/>
        <v>27</v>
      </c>
      <c r="R1318">
        <f>IF(E1318=0,1,(IF(E1318&lt;=5,2,(IF(E1318&lt;=10,3,(IF(E1318&gt;=11,4)))))))</f>
        <v>2</v>
      </c>
    </row>
    <row r="1319" spans="1:18" x14ac:dyDescent="0.2">
      <c r="A1319" s="8">
        <v>42731</v>
      </c>
      <c r="B1319" s="9">
        <v>501</v>
      </c>
      <c r="C1319" s="10">
        <v>0.72291666666666698</v>
      </c>
      <c r="D1319" s="9" t="s">
        <v>9</v>
      </c>
      <c r="E1319" s="9">
        <v>5</v>
      </c>
      <c r="F1319" s="9" t="s">
        <v>19</v>
      </c>
      <c r="G1319" s="13">
        <f t="shared" si="220"/>
        <v>1</v>
      </c>
      <c r="H1319">
        <f t="shared" si="221"/>
        <v>2</v>
      </c>
      <c r="I1319" s="14">
        <f t="shared" si="222"/>
        <v>18</v>
      </c>
      <c r="J1319" s="14">
        <f t="shared" si="223"/>
        <v>2</v>
      </c>
      <c r="K1319" s="14">
        <f t="shared" si="224"/>
        <v>3</v>
      </c>
      <c r="L1319" s="14">
        <f t="shared" si="225"/>
        <v>2</v>
      </c>
      <c r="M1319" s="14">
        <f t="shared" si="226"/>
        <v>1</v>
      </c>
      <c r="N1319" s="14">
        <f t="shared" si="227"/>
        <v>1</v>
      </c>
      <c r="O1319">
        <f t="shared" si="228"/>
        <v>2016</v>
      </c>
      <c r="P1319">
        <f t="shared" si="229"/>
        <v>12</v>
      </c>
      <c r="Q1319">
        <f t="shared" si="230"/>
        <v>27</v>
      </c>
      <c r="R1319">
        <f>IF(E1319=0,1,(IF(E1319&lt;=5,2,(IF(E1319&lt;=10,3,(IF(E1319&gt;=11,4)))))))</f>
        <v>2</v>
      </c>
    </row>
    <row r="1320" spans="1:18" x14ac:dyDescent="0.2">
      <c r="A1320" s="8">
        <v>42731</v>
      </c>
      <c r="B1320" s="9">
        <v>512</v>
      </c>
      <c r="C1320" s="10">
        <v>0.88055555555555598</v>
      </c>
      <c r="D1320" s="9" t="s">
        <v>9</v>
      </c>
      <c r="E1320" s="9">
        <v>5</v>
      </c>
      <c r="F1320" s="9" t="s">
        <v>19</v>
      </c>
      <c r="G1320" s="13">
        <f t="shared" si="220"/>
        <v>10</v>
      </c>
      <c r="H1320">
        <f t="shared" si="221"/>
        <v>2</v>
      </c>
      <c r="I1320" s="14">
        <f t="shared" si="222"/>
        <v>22</v>
      </c>
      <c r="J1320" s="14">
        <f t="shared" si="223"/>
        <v>2</v>
      </c>
      <c r="K1320" s="14">
        <f t="shared" si="224"/>
        <v>3</v>
      </c>
      <c r="L1320" s="14">
        <f t="shared" si="225"/>
        <v>1</v>
      </c>
      <c r="M1320" s="14">
        <f t="shared" si="226"/>
        <v>3</v>
      </c>
      <c r="N1320" s="14">
        <f t="shared" si="227"/>
        <v>3</v>
      </c>
      <c r="O1320">
        <f t="shared" si="228"/>
        <v>2016</v>
      </c>
      <c r="P1320">
        <f t="shared" si="229"/>
        <v>12</v>
      </c>
      <c r="Q1320">
        <f t="shared" si="230"/>
        <v>27</v>
      </c>
      <c r="R1320">
        <f>IF(E1320=0,1,(IF(E1320&lt;=5,2,(IF(E1320&lt;=10,3,(IF(E1320&gt;=11,4)))))))</f>
        <v>2</v>
      </c>
    </row>
    <row r="1321" spans="1:18" x14ac:dyDescent="0.2">
      <c r="A1321" s="8">
        <v>42731</v>
      </c>
      <c r="B1321" s="9">
        <v>505</v>
      </c>
      <c r="C1321" s="10">
        <v>0.88819444444444395</v>
      </c>
      <c r="D1321" s="9" t="s">
        <v>9</v>
      </c>
      <c r="E1321" s="9">
        <v>10</v>
      </c>
      <c r="F1321" s="9" t="s">
        <v>18</v>
      </c>
      <c r="G1321" s="13">
        <f t="shared" si="220"/>
        <v>5</v>
      </c>
      <c r="H1321">
        <f t="shared" si="221"/>
        <v>2</v>
      </c>
      <c r="I1321" s="14">
        <f t="shared" si="222"/>
        <v>22</v>
      </c>
      <c r="J1321" s="14">
        <f t="shared" si="223"/>
        <v>4</v>
      </c>
      <c r="K1321" s="14">
        <f t="shared" si="224"/>
        <v>3</v>
      </c>
      <c r="L1321" s="14">
        <f t="shared" si="225"/>
        <v>3</v>
      </c>
      <c r="M1321" s="14">
        <f t="shared" si="226"/>
        <v>4</v>
      </c>
      <c r="N1321" s="14">
        <f t="shared" si="227"/>
        <v>4</v>
      </c>
      <c r="O1321">
        <f t="shared" si="228"/>
        <v>2016</v>
      </c>
      <c r="P1321">
        <f t="shared" si="229"/>
        <v>12</v>
      </c>
      <c r="Q1321">
        <f t="shared" si="230"/>
        <v>27</v>
      </c>
      <c r="R1321">
        <f>IF(E1321=0,1,(IF(E1321&lt;=5,2,(IF(E1321&lt;=10,3,(IF(E1321&gt;=11,4)))))))</f>
        <v>3</v>
      </c>
    </row>
    <row r="1322" spans="1:18" x14ac:dyDescent="0.2">
      <c r="A1322" s="8">
        <v>42731</v>
      </c>
      <c r="B1322" s="9">
        <v>501</v>
      </c>
      <c r="C1322" s="10">
        <v>0.90763888888888899</v>
      </c>
      <c r="D1322" s="9" t="s">
        <v>9</v>
      </c>
      <c r="E1322" s="9">
        <v>5</v>
      </c>
      <c r="F1322" s="9" t="s">
        <v>19</v>
      </c>
      <c r="G1322" s="13">
        <f t="shared" si="220"/>
        <v>1</v>
      </c>
      <c r="H1322">
        <f t="shared" si="221"/>
        <v>2</v>
      </c>
      <c r="I1322" s="14">
        <f t="shared" si="222"/>
        <v>22</v>
      </c>
      <c r="J1322" s="14">
        <f t="shared" si="223"/>
        <v>2</v>
      </c>
      <c r="K1322" s="14">
        <f t="shared" si="224"/>
        <v>3</v>
      </c>
      <c r="L1322" s="14">
        <f t="shared" si="225"/>
        <v>2</v>
      </c>
      <c r="M1322" s="14">
        <f t="shared" si="226"/>
        <v>1</v>
      </c>
      <c r="N1322" s="14">
        <f t="shared" si="227"/>
        <v>1</v>
      </c>
      <c r="O1322">
        <f t="shared" si="228"/>
        <v>2016</v>
      </c>
      <c r="P1322">
        <f t="shared" si="229"/>
        <v>12</v>
      </c>
      <c r="Q1322">
        <f t="shared" si="230"/>
        <v>27</v>
      </c>
      <c r="R1322">
        <f>IF(E1322=0,1,(IF(E1322&lt;=5,2,(IF(E1322&lt;=10,3,(IF(E1322&gt;=11,4)))))))</f>
        <v>2</v>
      </c>
    </row>
    <row r="1323" spans="1:18" x14ac:dyDescent="0.2">
      <c r="A1323" s="8">
        <v>42731</v>
      </c>
      <c r="B1323" s="9">
        <v>501</v>
      </c>
      <c r="C1323" s="10">
        <v>0.90902777777777799</v>
      </c>
      <c r="D1323" s="9" t="s">
        <v>9</v>
      </c>
      <c r="E1323" s="9">
        <v>6</v>
      </c>
      <c r="F1323" s="9" t="s">
        <v>18</v>
      </c>
      <c r="G1323" s="13">
        <f t="shared" si="220"/>
        <v>1</v>
      </c>
      <c r="H1323">
        <f t="shared" si="221"/>
        <v>2</v>
      </c>
      <c r="I1323" s="14">
        <f t="shared" si="222"/>
        <v>22</v>
      </c>
      <c r="J1323" s="14">
        <f t="shared" si="223"/>
        <v>4</v>
      </c>
      <c r="K1323" s="14">
        <f t="shared" si="224"/>
        <v>3</v>
      </c>
      <c r="L1323" s="14">
        <f t="shared" si="225"/>
        <v>2</v>
      </c>
      <c r="M1323" s="14">
        <f t="shared" si="226"/>
        <v>1</v>
      </c>
      <c r="N1323" s="14">
        <f t="shared" si="227"/>
        <v>1</v>
      </c>
      <c r="O1323">
        <f t="shared" si="228"/>
        <v>2016</v>
      </c>
      <c r="P1323">
        <f t="shared" si="229"/>
        <v>12</v>
      </c>
      <c r="Q1323">
        <f t="shared" si="230"/>
        <v>27</v>
      </c>
      <c r="R1323">
        <f>IF(E1323=0,1,(IF(E1323&lt;=5,2,(IF(E1323&lt;=10,3,(IF(E1323&gt;=11,4)))))))</f>
        <v>3</v>
      </c>
    </row>
    <row r="1324" spans="1:18" x14ac:dyDescent="0.2">
      <c r="A1324" s="8">
        <v>42731</v>
      </c>
      <c r="B1324" s="9">
        <v>504</v>
      </c>
      <c r="C1324" s="10">
        <v>0.92986111111111103</v>
      </c>
      <c r="D1324" s="9" t="s">
        <v>9</v>
      </c>
      <c r="E1324" s="9">
        <v>10</v>
      </c>
      <c r="F1324" s="9" t="s">
        <v>20</v>
      </c>
      <c r="G1324" s="13">
        <f t="shared" si="220"/>
        <v>4</v>
      </c>
      <c r="H1324">
        <f t="shared" si="221"/>
        <v>2</v>
      </c>
      <c r="I1324" s="14">
        <f t="shared" si="222"/>
        <v>23</v>
      </c>
      <c r="J1324" s="14">
        <f t="shared" si="223"/>
        <v>3</v>
      </c>
      <c r="K1324" s="14">
        <f t="shared" si="224"/>
        <v>4</v>
      </c>
      <c r="L1324" s="14">
        <f t="shared" si="225"/>
        <v>4</v>
      </c>
      <c r="M1324" s="14">
        <f t="shared" si="226"/>
        <v>3</v>
      </c>
      <c r="N1324" s="14">
        <f t="shared" si="227"/>
        <v>3</v>
      </c>
      <c r="O1324">
        <f t="shared" si="228"/>
        <v>2016</v>
      </c>
      <c r="P1324">
        <f t="shared" si="229"/>
        <v>12</v>
      </c>
      <c r="Q1324">
        <f t="shared" si="230"/>
        <v>27</v>
      </c>
      <c r="R1324">
        <f>IF(E1324=0,1,(IF(E1324&lt;=5,2,(IF(E1324&lt;=10,3,(IF(E1324&gt;=11,4)))))))</f>
        <v>3</v>
      </c>
    </row>
    <row r="1325" spans="1:18" x14ac:dyDescent="0.2">
      <c r="A1325" s="8">
        <v>42731</v>
      </c>
      <c r="B1325" s="9">
        <v>501</v>
      </c>
      <c r="C1325" s="10">
        <v>0.98750000000000004</v>
      </c>
      <c r="D1325" s="9" t="s">
        <v>9</v>
      </c>
      <c r="E1325" s="9">
        <v>9</v>
      </c>
      <c r="F1325" s="9" t="s">
        <v>18</v>
      </c>
      <c r="G1325" s="13">
        <f t="shared" si="220"/>
        <v>1</v>
      </c>
      <c r="H1325">
        <f t="shared" si="221"/>
        <v>2</v>
      </c>
      <c r="I1325" s="14">
        <f t="shared" si="222"/>
        <v>24</v>
      </c>
      <c r="J1325" s="14">
        <f t="shared" si="223"/>
        <v>4</v>
      </c>
      <c r="K1325" s="14">
        <f t="shared" si="224"/>
        <v>3</v>
      </c>
      <c r="L1325" s="14">
        <f t="shared" si="225"/>
        <v>2</v>
      </c>
      <c r="M1325" s="14">
        <f t="shared" si="226"/>
        <v>1</v>
      </c>
      <c r="N1325" s="14">
        <f t="shared" si="227"/>
        <v>1</v>
      </c>
      <c r="O1325">
        <f t="shared" si="228"/>
        <v>2016</v>
      </c>
      <c r="P1325">
        <f t="shared" si="229"/>
        <v>12</v>
      </c>
      <c r="Q1325">
        <f t="shared" si="230"/>
        <v>27</v>
      </c>
      <c r="R1325">
        <f>IF(E1325=0,1,(IF(E1325&lt;=5,2,(IF(E1325&lt;=10,3,(IF(E1325&gt;=11,4)))))))</f>
        <v>3</v>
      </c>
    </row>
    <row r="1326" spans="1:18" x14ac:dyDescent="0.2">
      <c r="A1326" s="8">
        <v>42732</v>
      </c>
      <c r="B1326" s="9">
        <v>511</v>
      </c>
      <c r="C1326" s="10">
        <v>5.4861111111111097E-2</v>
      </c>
      <c r="D1326" s="9" t="s">
        <v>10</v>
      </c>
      <c r="E1326" s="9">
        <v>1</v>
      </c>
      <c r="F1326" s="9" t="s">
        <v>13</v>
      </c>
      <c r="G1326" s="13">
        <f t="shared" si="220"/>
        <v>9</v>
      </c>
      <c r="H1326">
        <f t="shared" si="221"/>
        <v>3</v>
      </c>
      <c r="I1326" s="14">
        <f t="shared" si="222"/>
        <v>2</v>
      </c>
      <c r="J1326" s="14">
        <f t="shared" si="223"/>
        <v>1</v>
      </c>
      <c r="K1326" s="14">
        <f t="shared" si="224"/>
        <v>1</v>
      </c>
      <c r="L1326" s="14">
        <f t="shared" si="225"/>
        <v>3</v>
      </c>
      <c r="M1326" s="14">
        <f t="shared" si="226"/>
        <v>2</v>
      </c>
      <c r="N1326" s="14">
        <f t="shared" si="227"/>
        <v>2</v>
      </c>
      <c r="O1326">
        <f t="shared" si="228"/>
        <v>2016</v>
      </c>
      <c r="P1326">
        <f t="shared" si="229"/>
        <v>12</v>
      </c>
      <c r="Q1326">
        <f t="shared" si="230"/>
        <v>28</v>
      </c>
      <c r="R1326">
        <f>IF(E1326=0,1,(IF(E1326&lt;=5,2,(IF(E1326&lt;=10,3,(IF(E1326&gt;=11,4)))))))</f>
        <v>2</v>
      </c>
    </row>
    <row r="1327" spans="1:18" x14ac:dyDescent="0.2">
      <c r="A1327" s="8">
        <v>42732</v>
      </c>
      <c r="B1327" s="9">
        <v>501</v>
      </c>
      <c r="C1327" s="10">
        <v>6.4583333333333298E-2</v>
      </c>
      <c r="D1327" s="9" t="s">
        <v>10</v>
      </c>
      <c r="E1327" s="9">
        <v>12</v>
      </c>
      <c r="F1327" s="9" t="s">
        <v>19</v>
      </c>
      <c r="G1327" s="13">
        <f t="shared" si="220"/>
        <v>1</v>
      </c>
      <c r="H1327">
        <f t="shared" si="221"/>
        <v>3</v>
      </c>
      <c r="I1327" s="14">
        <f t="shared" si="222"/>
        <v>2</v>
      </c>
      <c r="J1327" s="14">
        <f t="shared" si="223"/>
        <v>2</v>
      </c>
      <c r="K1327" s="14">
        <f t="shared" si="224"/>
        <v>3</v>
      </c>
      <c r="L1327" s="14">
        <f t="shared" si="225"/>
        <v>2</v>
      </c>
      <c r="M1327" s="14">
        <f t="shared" si="226"/>
        <v>1</v>
      </c>
      <c r="N1327" s="14">
        <f t="shared" si="227"/>
        <v>1</v>
      </c>
      <c r="O1327">
        <f t="shared" si="228"/>
        <v>2016</v>
      </c>
      <c r="P1327">
        <f t="shared" si="229"/>
        <v>12</v>
      </c>
      <c r="Q1327">
        <f t="shared" si="230"/>
        <v>28</v>
      </c>
      <c r="R1327">
        <f>IF(E1327=0,1,(IF(E1327&lt;=5,2,(IF(E1327&lt;=10,3,(IF(E1327&gt;=11,4)))))))</f>
        <v>4</v>
      </c>
    </row>
    <row r="1328" spans="1:18" x14ac:dyDescent="0.2">
      <c r="A1328" s="8">
        <v>42732</v>
      </c>
      <c r="B1328" s="9">
        <v>504</v>
      </c>
      <c r="C1328" s="10">
        <v>0.21249999999999999</v>
      </c>
      <c r="D1328" s="9" t="s">
        <v>10</v>
      </c>
      <c r="E1328" s="9">
        <v>10</v>
      </c>
      <c r="F1328" s="9" t="s">
        <v>18</v>
      </c>
      <c r="G1328" s="13">
        <f t="shared" si="220"/>
        <v>4</v>
      </c>
      <c r="H1328">
        <f t="shared" si="221"/>
        <v>3</v>
      </c>
      <c r="I1328" s="14">
        <f t="shared" si="222"/>
        <v>6</v>
      </c>
      <c r="J1328" s="14">
        <f t="shared" si="223"/>
        <v>4</v>
      </c>
      <c r="K1328" s="14">
        <f t="shared" si="224"/>
        <v>4</v>
      </c>
      <c r="L1328" s="14">
        <f t="shared" si="225"/>
        <v>4</v>
      </c>
      <c r="M1328" s="14">
        <f t="shared" si="226"/>
        <v>3</v>
      </c>
      <c r="N1328" s="14">
        <f t="shared" si="227"/>
        <v>3</v>
      </c>
      <c r="O1328">
        <f t="shared" si="228"/>
        <v>2016</v>
      </c>
      <c r="P1328">
        <f t="shared" si="229"/>
        <v>12</v>
      </c>
      <c r="Q1328">
        <f t="shared" si="230"/>
        <v>28</v>
      </c>
      <c r="R1328">
        <f>IF(E1328=0,1,(IF(E1328&lt;=5,2,(IF(E1328&lt;=10,3,(IF(E1328&gt;=11,4)))))))</f>
        <v>3</v>
      </c>
    </row>
    <row r="1329" spans="1:18" x14ac:dyDescent="0.2">
      <c r="A1329" s="8">
        <v>42732</v>
      </c>
      <c r="B1329" s="9">
        <v>501</v>
      </c>
      <c r="C1329" s="10">
        <v>0.21458333333333299</v>
      </c>
      <c r="D1329" s="9" t="s">
        <v>10</v>
      </c>
      <c r="E1329" s="9">
        <v>5</v>
      </c>
      <c r="F1329" s="9" t="s">
        <v>19</v>
      </c>
      <c r="G1329" s="13">
        <f t="shared" si="220"/>
        <v>1</v>
      </c>
      <c r="H1329">
        <f t="shared" si="221"/>
        <v>3</v>
      </c>
      <c r="I1329" s="14">
        <f t="shared" si="222"/>
        <v>6</v>
      </c>
      <c r="J1329" s="14">
        <f t="shared" si="223"/>
        <v>2</v>
      </c>
      <c r="K1329" s="14">
        <f t="shared" si="224"/>
        <v>3</v>
      </c>
      <c r="L1329" s="14">
        <f t="shared" si="225"/>
        <v>2</v>
      </c>
      <c r="M1329" s="14">
        <f t="shared" si="226"/>
        <v>1</v>
      </c>
      <c r="N1329" s="14">
        <f t="shared" si="227"/>
        <v>1</v>
      </c>
      <c r="O1329">
        <f t="shared" si="228"/>
        <v>2016</v>
      </c>
      <c r="P1329">
        <f t="shared" si="229"/>
        <v>12</v>
      </c>
      <c r="Q1329">
        <f t="shared" si="230"/>
        <v>28</v>
      </c>
      <c r="R1329">
        <f>IF(E1329=0,1,(IF(E1329&lt;=5,2,(IF(E1329&lt;=10,3,(IF(E1329&gt;=11,4)))))))</f>
        <v>2</v>
      </c>
    </row>
    <row r="1330" spans="1:18" x14ac:dyDescent="0.2">
      <c r="A1330" s="8">
        <v>42732</v>
      </c>
      <c r="B1330" s="9">
        <v>501</v>
      </c>
      <c r="C1330" s="10">
        <v>0.21736111111111101</v>
      </c>
      <c r="D1330" s="9" t="s">
        <v>10</v>
      </c>
      <c r="E1330" s="9">
        <v>5</v>
      </c>
      <c r="F1330" s="9" t="s">
        <v>18</v>
      </c>
      <c r="G1330" s="13">
        <f t="shared" si="220"/>
        <v>1</v>
      </c>
      <c r="H1330">
        <f t="shared" si="221"/>
        <v>3</v>
      </c>
      <c r="I1330" s="14">
        <f t="shared" si="222"/>
        <v>6</v>
      </c>
      <c r="J1330" s="14">
        <f t="shared" si="223"/>
        <v>4</v>
      </c>
      <c r="K1330" s="14">
        <f t="shared" si="224"/>
        <v>3</v>
      </c>
      <c r="L1330" s="14">
        <f t="shared" si="225"/>
        <v>2</v>
      </c>
      <c r="M1330" s="14">
        <f t="shared" si="226"/>
        <v>1</v>
      </c>
      <c r="N1330" s="14">
        <f t="shared" si="227"/>
        <v>1</v>
      </c>
      <c r="O1330">
        <f t="shared" si="228"/>
        <v>2016</v>
      </c>
      <c r="P1330">
        <f t="shared" si="229"/>
        <v>12</v>
      </c>
      <c r="Q1330">
        <f t="shared" si="230"/>
        <v>28</v>
      </c>
      <c r="R1330">
        <f>IF(E1330=0,1,(IF(E1330&lt;=5,2,(IF(E1330&lt;=10,3,(IF(E1330&gt;=11,4)))))))</f>
        <v>2</v>
      </c>
    </row>
    <row r="1331" spans="1:18" x14ac:dyDescent="0.2">
      <c r="A1331" s="8">
        <v>42732</v>
      </c>
      <c r="B1331" s="9">
        <v>510</v>
      </c>
      <c r="C1331" s="10">
        <v>0.21736111111111101</v>
      </c>
      <c r="D1331" s="9" t="s">
        <v>10</v>
      </c>
      <c r="E1331" s="9">
        <v>15</v>
      </c>
      <c r="F1331" s="9" t="s">
        <v>13</v>
      </c>
      <c r="G1331" s="13">
        <f t="shared" si="220"/>
        <v>8</v>
      </c>
      <c r="H1331">
        <f t="shared" si="221"/>
        <v>3</v>
      </c>
      <c r="I1331" s="14">
        <f t="shared" si="222"/>
        <v>6</v>
      </c>
      <c r="J1331" s="14">
        <f t="shared" si="223"/>
        <v>1</v>
      </c>
      <c r="K1331" s="14">
        <f t="shared" si="224"/>
        <v>1</v>
      </c>
      <c r="L1331" s="14">
        <f t="shared" si="225"/>
        <v>3</v>
      </c>
      <c r="M1331" s="14">
        <f t="shared" si="226"/>
        <v>3</v>
      </c>
      <c r="N1331" s="14">
        <f t="shared" si="227"/>
        <v>3</v>
      </c>
      <c r="O1331">
        <f t="shared" si="228"/>
        <v>2016</v>
      </c>
      <c r="P1331">
        <f t="shared" si="229"/>
        <v>12</v>
      </c>
      <c r="Q1331">
        <f t="shared" si="230"/>
        <v>28</v>
      </c>
      <c r="R1331">
        <f>IF(E1331=0,1,(IF(E1331&lt;=5,2,(IF(E1331&lt;=10,3,(IF(E1331&gt;=11,4)))))))</f>
        <v>4</v>
      </c>
    </row>
    <row r="1332" spans="1:18" x14ac:dyDescent="0.2">
      <c r="A1332" s="8">
        <v>42732</v>
      </c>
      <c r="B1332" s="9">
        <v>504</v>
      </c>
      <c r="C1332" s="10">
        <v>0.219444444444444</v>
      </c>
      <c r="D1332" s="9" t="s">
        <v>10</v>
      </c>
      <c r="E1332" s="9">
        <v>8</v>
      </c>
      <c r="F1332" s="9" t="s">
        <v>18</v>
      </c>
      <c r="G1332" s="13">
        <f t="shared" si="220"/>
        <v>4</v>
      </c>
      <c r="H1332">
        <f t="shared" si="221"/>
        <v>3</v>
      </c>
      <c r="I1332" s="14">
        <f t="shared" si="222"/>
        <v>6</v>
      </c>
      <c r="J1332" s="14">
        <f t="shared" si="223"/>
        <v>4</v>
      </c>
      <c r="K1332" s="14">
        <f t="shared" si="224"/>
        <v>4</v>
      </c>
      <c r="L1332" s="14">
        <f t="shared" si="225"/>
        <v>4</v>
      </c>
      <c r="M1332" s="14">
        <f t="shared" si="226"/>
        <v>3</v>
      </c>
      <c r="N1332" s="14">
        <f t="shared" si="227"/>
        <v>3</v>
      </c>
      <c r="O1332">
        <f t="shared" si="228"/>
        <v>2016</v>
      </c>
      <c r="P1332">
        <f t="shared" si="229"/>
        <v>12</v>
      </c>
      <c r="Q1332">
        <f t="shared" si="230"/>
        <v>28</v>
      </c>
      <c r="R1332">
        <f>IF(E1332=0,1,(IF(E1332&lt;=5,2,(IF(E1332&lt;=10,3,(IF(E1332&gt;=11,4)))))))</f>
        <v>3</v>
      </c>
    </row>
    <row r="1333" spans="1:18" x14ac:dyDescent="0.2">
      <c r="A1333" s="8">
        <v>42732</v>
      </c>
      <c r="B1333" s="9">
        <v>505</v>
      </c>
      <c r="C1333" s="10">
        <v>0.22013888888888899</v>
      </c>
      <c r="D1333" s="9" t="s">
        <v>10</v>
      </c>
      <c r="E1333" s="9">
        <v>8</v>
      </c>
      <c r="F1333" s="9" t="s">
        <v>19</v>
      </c>
      <c r="G1333" s="13">
        <f t="shared" si="220"/>
        <v>5</v>
      </c>
      <c r="H1333">
        <f t="shared" si="221"/>
        <v>3</v>
      </c>
      <c r="I1333" s="14">
        <f t="shared" si="222"/>
        <v>6</v>
      </c>
      <c r="J1333" s="14">
        <f t="shared" si="223"/>
        <v>2</v>
      </c>
      <c r="K1333" s="14">
        <f t="shared" si="224"/>
        <v>3</v>
      </c>
      <c r="L1333" s="14">
        <f t="shared" si="225"/>
        <v>3</v>
      </c>
      <c r="M1333" s="14">
        <f t="shared" si="226"/>
        <v>4</v>
      </c>
      <c r="N1333" s="14">
        <f t="shared" si="227"/>
        <v>4</v>
      </c>
      <c r="O1333">
        <f t="shared" si="228"/>
        <v>2016</v>
      </c>
      <c r="P1333">
        <f t="shared" si="229"/>
        <v>12</v>
      </c>
      <c r="Q1333">
        <f t="shared" si="230"/>
        <v>28</v>
      </c>
      <c r="R1333">
        <f>IF(E1333=0,1,(IF(E1333&lt;=5,2,(IF(E1333&lt;=10,3,(IF(E1333&gt;=11,4)))))))</f>
        <v>3</v>
      </c>
    </row>
    <row r="1334" spans="1:18" x14ac:dyDescent="0.2">
      <c r="A1334" s="8">
        <v>42732</v>
      </c>
      <c r="B1334" s="9">
        <v>504</v>
      </c>
      <c r="C1334" s="10">
        <v>0.22500000000000001</v>
      </c>
      <c r="D1334" s="9" t="s">
        <v>10</v>
      </c>
      <c r="E1334" s="9">
        <v>6</v>
      </c>
      <c r="F1334" s="9" t="s">
        <v>18</v>
      </c>
      <c r="G1334" s="13">
        <f t="shared" si="220"/>
        <v>4</v>
      </c>
      <c r="H1334">
        <f t="shared" si="221"/>
        <v>3</v>
      </c>
      <c r="I1334" s="14">
        <f t="shared" si="222"/>
        <v>6</v>
      </c>
      <c r="J1334" s="14">
        <f t="shared" si="223"/>
        <v>4</v>
      </c>
      <c r="K1334" s="14">
        <f t="shared" si="224"/>
        <v>4</v>
      </c>
      <c r="L1334" s="14">
        <f t="shared" si="225"/>
        <v>4</v>
      </c>
      <c r="M1334" s="14">
        <f t="shared" si="226"/>
        <v>3</v>
      </c>
      <c r="N1334" s="14">
        <f t="shared" si="227"/>
        <v>3</v>
      </c>
      <c r="O1334">
        <f t="shared" si="228"/>
        <v>2016</v>
      </c>
      <c r="P1334">
        <f t="shared" si="229"/>
        <v>12</v>
      </c>
      <c r="Q1334">
        <f t="shared" si="230"/>
        <v>28</v>
      </c>
      <c r="R1334">
        <f>IF(E1334=0,1,(IF(E1334&lt;=5,2,(IF(E1334&lt;=10,3,(IF(E1334&gt;=11,4)))))))</f>
        <v>3</v>
      </c>
    </row>
    <row r="1335" spans="1:18" x14ac:dyDescent="0.2">
      <c r="A1335" s="8">
        <v>42732</v>
      </c>
      <c r="B1335" s="9">
        <v>505</v>
      </c>
      <c r="C1335" s="10">
        <v>0.234027777777778</v>
      </c>
      <c r="D1335" s="9" t="s">
        <v>10</v>
      </c>
      <c r="E1335" s="9">
        <v>5</v>
      </c>
      <c r="F1335" s="9" t="s">
        <v>19</v>
      </c>
      <c r="G1335" s="13">
        <f t="shared" si="220"/>
        <v>5</v>
      </c>
      <c r="H1335">
        <f t="shared" si="221"/>
        <v>3</v>
      </c>
      <c r="I1335" s="14">
        <f t="shared" si="222"/>
        <v>6</v>
      </c>
      <c r="J1335" s="14">
        <f t="shared" si="223"/>
        <v>2</v>
      </c>
      <c r="K1335" s="14">
        <f t="shared" si="224"/>
        <v>3</v>
      </c>
      <c r="L1335" s="14">
        <f t="shared" si="225"/>
        <v>3</v>
      </c>
      <c r="M1335" s="14">
        <f t="shared" si="226"/>
        <v>4</v>
      </c>
      <c r="N1335" s="14">
        <f t="shared" si="227"/>
        <v>4</v>
      </c>
      <c r="O1335">
        <f t="shared" si="228"/>
        <v>2016</v>
      </c>
      <c r="P1335">
        <f t="shared" si="229"/>
        <v>12</v>
      </c>
      <c r="Q1335">
        <f t="shared" si="230"/>
        <v>28</v>
      </c>
      <c r="R1335">
        <f>IF(E1335=0,1,(IF(E1335&lt;=5,2,(IF(E1335&lt;=10,3,(IF(E1335&gt;=11,4)))))))</f>
        <v>2</v>
      </c>
    </row>
    <row r="1336" spans="1:18" x14ac:dyDescent="0.2">
      <c r="A1336" s="8">
        <v>42732</v>
      </c>
      <c r="B1336" s="9">
        <v>512</v>
      </c>
      <c r="C1336" s="10">
        <v>0.24722222222222201</v>
      </c>
      <c r="D1336" s="9" t="s">
        <v>10</v>
      </c>
      <c r="E1336" s="9">
        <v>4</v>
      </c>
      <c r="F1336" s="9" t="s">
        <v>19</v>
      </c>
      <c r="G1336" s="13">
        <f t="shared" si="220"/>
        <v>10</v>
      </c>
      <c r="H1336">
        <f t="shared" si="221"/>
        <v>3</v>
      </c>
      <c r="I1336" s="14">
        <f t="shared" si="222"/>
        <v>6</v>
      </c>
      <c r="J1336" s="14">
        <f t="shared" si="223"/>
        <v>2</v>
      </c>
      <c r="K1336" s="14">
        <f t="shared" si="224"/>
        <v>3</v>
      </c>
      <c r="L1336" s="14">
        <f t="shared" si="225"/>
        <v>1</v>
      </c>
      <c r="M1336" s="14">
        <f t="shared" si="226"/>
        <v>3</v>
      </c>
      <c r="N1336" s="14">
        <f t="shared" si="227"/>
        <v>3</v>
      </c>
      <c r="O1336">
        <f t="shared" si="228"/>
        <v>2016</v>
      </c>
      <c r="P1336">
        <f t="shared" si="229"/>
        <v>12</v>
      </c>
      <c r="Q1336">
        <f t="shared" si="230"/>
        <v>28</v>
      </c>
      <c r="R1336">
        <f>IF(E1336=0,1,(IF(E1336&lt;=5,2,(IF(E1336&lt;=10,3,(IF(E1336&gt;=11,4)))))))</f>
        <v>2</v>
      </c>
    </row>
    <row r="1337" spans="1:18" x14ac:dyDescent="0.2">
      <c r="A1337" s="8">
        <v>42732</v>
      </c>
      <c r="B1337" s="9">
        <v>506</v>
      </c>
      <c r="C1337" s="10">
        <v>0.249305555555556</v>
      </c>
      <c r="D1337" s="9" t="s">
        <v>10</v>
      </c>
      <c r="E1337" s="9">
        <v>10</v>
      </c>
      <c r="F1337" s="9" t="s">
        <v>19</v>
      </c>
      <c r="G1337" s="13">
        <f t="shared" si="220"/>
        <v>6</v>
      </c>
      <c r="H1337">
        <f t="shared" si="221"/>
        <v>3</v>
      </c>
      <c r="I1337" s="14">
        <f t="shared" si="222"/>
        <v>6</v>
      </c>
      <c r="J1337" s="14">
        <f t="shared" si="223"/>
        <v>2</v>
      </c>
      <c r="K1337" s="14">
        <f t="shared" si="224"/>
        <v>4</v>
      </c>
      <c r="L1337" s="14">
        <f t="shared" si="225"/>
        <v>2</v>
      </c>
      <c r="M1337" s="14">
        <f t="shared" si="226"/>
        <v>2</v>
      </c>
      <c r="N1337" s="14">
        <f t="shared" si="227"/>
        <v>2</v>
      </c>
      <c r="O1337">
        <f t="shared" si="228"/>
        <v>2016</v>
      </c>
      <c r="P1337">
        <f t="shared" si="229"/>
        <v>12</v>
      </c>
      <c r="Q1337">
        <f t="shared" si="230"/>
        <v>28</v>
      </c>
      <c r="R1337">
        <f>IF(E1337=0,1,(IF(E1337&lt;=5,2,(IF(E1337&lt;=10,3,(IF(E1337&gt;=11,4)))))))</f>
        <v>3</v>
      </c>
    </row>
    <row r="1338" spans="1:18" x14ac:dyDescent="0.2">
      <c r="A1338" s="8">
        <v>42732</v>
      </c>
      <c r="B1338" s="9">
        <v>504</v>
      </c>
      <c r="C1338" s="10">
        <v>0.265972222222222</v>
      </c>
      <c r="D1338" s="9" t="s">
        <v>10</v>
      </c>
      <c r="E1338" s="9">
        <v>4</v>
      </c>
      <c r="F1338" s="9" t="s">
        <v>19</v>
      </c>
      <c r="G1338" s="13">
        <f t="shared" si="220"/>
        <v>4</v>
      </c>
      <c r="H1338">
        <f t="shared" si="221"/>
        <v>3</v>
      </c>
      <c r="I1338" s="14">
        <f t="shared" si="222"/>
        <v>7</v>
      </c>
      <c r="J1338" s="14">
        <f t="shared" si="223"/>
        <v>2</v>
      </c>
      <c r="K1338" s="14">
        <f t="shared" si="224"/>
        <v>4</v>
      </c>
      <c r="L1338" s="14">
        <f t="shared" si="225"/>
        <v>4</v>
      </c>
      <c r="M1338" s="14">
        <f t="shared" si="226"/>
        <v>3</v>
      </c>
      <c r="N1338" s="14">
        <f t="shared" si="227"/>
        <v>3</v>
      </c>
      <c r="O1338">
        <f t="shared" si="228"/>
        <v>2016</v>
      </c>
      <c r="P1338">
        <f t="shared" si="229"/>
        <v>12</v>
      </c>
      <c r="Q1338">
        <f t="shared" si="230"/>
        <v>28</v>
      </c>
      <c r="R1338">
        <f>IF(E1338=0,1,(IF(E1338&lt;=5,2,(IF(E1338&lt;=10,3,(IF(E1338&gt;=11,4)))))))</f>
        <v>2</v>
      </c>
    </row>
    <row r="1339" spans="1:18" x14ac:dyDescent="0.2">
      <c r="A1339" s="8">
        <v>42732</v>
      </c>
      <c r="B1339" s="9">
        <v>504</v>
      </c>
      <c r="C1339" s="10">
        <v>0.27222222222222198</v>
      </c>
      <c r="D1339" s="9" t="s">
        <v>10</v>
      </c>
      <c r="E1339" s="9">
        <v>4</v>
      </c>
      <c r="F1339" s="9" t="s">
        <v>18</v>
      </c>
      <c r="G1339" s="13">
        <f t="shared" si="220"/>
        <v>4</v>
      </c>
      <c r="H1339">
        <f t="shared" si="221"/>
        <v>3</v>
      </c>
      <c r="I1339" s="14">
        <f t="shared" si="222"/>
        <v>7</v>
      </c>
      <c r="J1339" s="14">
        <f t="shared" si="223"/>
        <v>4</v>
      </c>
      <c r="K1339" s="14">
        <f t="shared" si="224"/>
        <v>4</v>
      </c>
      <c r="L1339" s="14">
        <f t="shared" si="225"/>
        <v>4</v>
      </c>
      <c r="M1339" s="14">
        <f t="shared" si="226"/>
        <v>3</v>
      </c>
      <c r="N1339" s="14">
        <f t="shared" si="227"/>
        <v>3</v>
      </c>
      <c r="O1339">
        <f t="shared" si="228"/>
        <v>2016</v>
      </c>
      <c r="P1339">
        <f t="shared" si="229"/>
        <v>12</v>
      </c>
      <c r="Q1339">
        <f t="shared" si="230"/>
        <v>28</v>
      </c>
      <c r="R1339">
        <f>IF(E1339=0,1,(IF(E1339&lt;=5,2,(IF(E1339&lt;=10,3,(IF(E1339&gt;=11,4)))))))</f>
        <v>2</v>
      </c>
    </row>
    <row r="1340" spans="1:18" x14ac:dyDescent="0.2">
      <c r="A1340" s="8">
        <v>42732</v>
      </c>
      <c r="B1340" s="9">
        <v>504</v>
      </c>
      <c r="C1340" s="10">
        <v>0.29444444444444401</v>
      </c>
      <c r="D1340" s="9" t="s">
        <v>10</v>
      </c>
      <c r="E1340" s="9">
        <v>4</v>
      </c>
      <c r="F1340" s="9" t="s">
        <v>18</v>
      </c>
      <c r="G1340" s="13">
        <f t="shared" si="220"/>
        <v>4</v>
      </c>
      <c r="H1340">
        <f t="shared" si="221"/>
        <v>3</v>
      </c>
      <c r="I1340" s="14">
        <f t="shared" si="222"/>
        <v>8</v>
      </c>
      <c r="J1340" s="14">
        <f t="shared" si="223"/>
        <v>4</v>
      </c>
      <c r="K1340" s="14">
        <f t="shared" si="224"/>
        <v>4</v>
      </c>
      <c r="L1340" s="14">
        <f t="shared" si="225"/>
        <v>4</v>
      </c>
      <c r="M1340" s="14">
        <f t="shared" si="226"/>
        <v>3</v>
      </c>
      <c r="N1340" s="14">
        <f t="shared" si="227"/>
        <v>3</v>
      </c>
      <c r="O1340">
        <f t="shared" si="228"/>
        <v>2016</v>
      </c>
      <c r="P1340">
        <f t="shared" si="229"/>
        <v>12</v>
      </c>
      <c r="Q1340">
        <f t="shared" si="230"/>
        <v>28</v>
      </c>
      <c r="R1340">
        <f>IF(E1340=0,1,(IF(E1340&lt;=5,2,(IF(E1340&lt;=10,3,(IF(E1340&gt;=11,4)))))))</f>
        <v>2</v>
      </c>
    </row>
    <row r="1341" spans="1:18" x14ac:dyDescent="0.2">
      <c r="A1341" s="8">
        <v>42732</v>
      </c>
      <c r="B1341" s="9">
        <v>514</v>
      </c>
      <c r="C1341" s="10">
        <v>0.33680555555555602</v>
      </c>
      <c r="D1341" s="9" t="s">
        <v>10</v>
      </c>
      <c r="E1341" s="9">
        <v>3</v>
      </c>
      <c r="F1341" s="9" t="s">
        <v>13</v>
      </c>
      <c r="G1341" s="13">
        <f t="shared" si="220"/>
        <v>11</v>
      </c>
      <c r="H1341">
        <f t="shared" si="221"/>
        <v>3</v>
      </c>
      <c r="I1341" s="14">
        <f t="shared" si="222"/>
        <v>9</v>
      </c>
      <c r="J1341" s="14">
        <f t="shared" si="223"/>
        <v>1</v>
      </c>
      <c r="K1341" s="14">
        <f t="shared" si="224"/>
        <v>2</v>
      </c>
      <c r="L1341" s="14">
        <f t="shared" si="225"/>
        <v>1</v>
      </c>
      <c r="M1341" s="14">
        <f t="shared" si="226"/>
        <v>3</v>
      </c>
      <c r="N1341" s="14">
        <f t="shared" si="227"/>
        <v>1</v>
      </c>
      <c r="O1341">
        <f t="shared" si="228"/>
        <v>2016</v>
      </c>
      <c r="P1341">
        <f t="shared" si="229"/>
        <v>12</v>
      </c>
      <c r="Q1341">
        <f t="shared" si="230"/>
        <v>28</v>
      </c>
      <c r="R1341">
        <f>IF(E1341=0,1,(IF(E1341&lt;=5,2,(IF(E1341&lt;=10,3,(IF(E1341&gt;=11,4)))))))</f>
        <v>2</v>
      </c>
    </row>
    <row r="1342" spans="1:18" x14ac:dyDescent="0.2">
      <c r="A1342" s="8">
        <v>42732</v>
      </c>
      <c r="B1342" s="9">
        <v>506</v>
      </c>
      <c r="C1342" s="10">
        <v>0.36666666666666697</v>
      </c>
      <c r="D1342" s="9" t="s">
        <v>10</v>
      </c>
      <c r="E1342" s="9">
        <v>5</v>
      </c>
      <c r="F1342" s="9" t="s">
        <v>18</v>
      </c>
      <c r="G1342" s="13">
        <f t="shared" si="220"/>
        <v>6</v>
      </c>
      <c r="H1342">
        <f t="shared" si="221"/>
        <v>3</v>
      </c>
      <c r="I1342" s="14">
        <f t="shared" si="222"/>
        <v>9</v>
      </c>
      <c r="J1342" s="14">
        <f t="shared" si="223"/>
        <v>4</v>
      </c>
      <c r="K1342" s="14">
        <f t="shared" si="224"/>
        <v>4</v>
      </c>
      <c r="L1342" s="14">
        <f t="shared" si="225"/>
        <v>2</v>
      </c>
      <c r="M1342" s="14">
        <f t="shared" si="226"/>
        <v>2</v>
      </c>
      <c r="N1342" s="14">
        <f t="shared" si="227"/>
        <v>2</v>
      </c>
      <c r="O1342">
        <f t="shared" si="228"/>
        <v>2016</v>
      </c>
      <c r="P1342">
        <f t="shared" si="229"/>
        <v>12</v>
      </c>
      <c r="Q1342">
        <f t="shared" si="230"/>
        <v>28</v>
      </c>
      <c r="R1342">
        <f>IF(E1342=0,1,(IF(E1342&lt;=5,2,(IF(E1342&lt;=10,3,(IF(E1342&gt;=11,4)))))))</f>
        <v>2</v>
      </c>
    </row>
    <row r="1343" spans="1:18" x14ac:dyDescent="0.2">
      <c r="A1343" s="8">
        <v>42732</v>
      </c>
      <c r="B1343" s="9">
        <v>512</v>
      </c>
      <c r="C1343" s="10">
        <v>0.36736111111111103</v>
      </c>
      <c r="D1343" s="9" t="s">
        <v>10</v>
      </c>
      <c r="E1343" s="9">
        <v>3</v>
      </c>
      <c r="F1343" s="9" t="s">
        <v>18</v>
      </c>
      <c r="G1343" s="13">
        <f t="shared" si="220"/>
        <v>10</v>
      </c>
      <c r="H1343">
        <f t="shared" si="221"/>
        <v>3</v>
      </c>
      <c r="I1343" s="14">
        <f t="shared" si="222"/>
        <v>9</v>
      </c>
      <c r="J1343" s="14">
        <f t="shared" si="223"/>
        <v>4</v>
      </c>
      <c r="K1343" s="14">
        <f t="shared" si="224"/>
        <v>3</v>
      </c>
      <c r="L1343" s="14">
        <f t="shared" si="225"/>
        <v>1</v>
      </c>
      <c r="M1343" s="14">
        <f t="shared" si="226"/>
        <v>3</v>
      </c>
      <c r="N1343" s="14">
        <f t="shared" si="227"/>
        <v>3</v>
      </c>
      <c r="O1343">
        <f t="shared" si="228"/>
        <v>2016</v>
      </c>
      <c r="P1343">
        <f t="shared" si="229"/>
        <v>12</v>
      </c>
      <c r="Q1343">
        <f t="shared" si="230"/>
        <v>28</v>
      </c>
      <c r="R1343">
        <f>IF(E1343=0,1,(IF(E1343&lt;=5,2,(IF(E1343&lt;=10,3,(IF(E1343&gt;=11,4)))))))</f>
        <v>2</v>
      </c>
    </row>
    <row r="1344" spans="1:18" x14ac:dyDescent="0.2">
      <c r="A1344" s="8">
        <v>42732</v>
      </c>
      <c r="B1344" s="9">
        <v>505</v>
      </c>
      <c r="C1344" s="10">
        <v>0.390972222222222</v>
      </c>
      <c r="D1344" s="9" t="s">
        <v>10</v>
      </c>
      <c r="E1344" s="9">
        <v>7</v>
      </c>
      <c r="F1344" s="9" t="s">
        <v>19</v>
      </c>
      <c r="G1344" s="13">
        <f t="shared" si="220"/>
        <v>5</v>
      </c>
      <c r="H1344">
        <f t="shared" si="221"/>
        <v>3</v>
      </c>
      <c r="I1344" s="14">
        <f t="shared" si="222"/>
        <v>10</v>
      </c>
      <c r="J1344" s="14">
        <f t="shared" si="223"/>
        <v>2</v>
      </c>
      <c r="K1344" s="14">
        <f t="shared" si="224"/>
        <v>3</v>
      </c>
      <c r="L1344" s="14">
        <f t="shared" si="225"/>
        <v>3</v>
      </c>
      <c r="M1344" s="14">
        <f t="shared" si="226"/>
        <v>4</v>
      </c>
      <c r="N1344" s="14">
        <f t="shared" si="227"/>
        <v>4</v>
      </c>
      <c r="O1344">
        <f t="shared" si="228"/>
        <v>2016</v>
      </c>
      <c r="P1344">
        <f t="shared" si="229"/>
        <v>12</v>
      </c>
      <c r="Q1344">
        <f t="shared" si="230"/>
        <v>28</v>
      </c>
      <c r="R1344">
        <f>IF(E1344=0,1,(IF(E1344&lt;=5,2,(IF(E1344&lt;=10,3,(IF(E1344&gt;=11,4)))))))</f>
        <v>3</v>
      </c>
    </row>
    <row r="1345" spans="1:18" x14ac:dyDescent="0.2">
      <c r="A1345" s="8">
        <v>42732</v>
      </c>
      <c r="B1345" s="9">
        <v>506</v>
      </c>
      <c r="C1345" s="10">
        <v>0.42499999999999999</v>
      </c>
      <c r="D1345" s="9" t="s">
        <v>10</v>
      </c>
      <c r="E1345" s="9">
        <v>5</v>
      </c>
      <c r="F1345" s="9" t="s">
        <v>19</v>
      </c>
      <c r="G1345" s="13">
        <f t="shared" si="220"/>
        <v>6</v>
      </c>
      <c r="H1345">
        <f t="shared" si="221"/>
        <v>3</v>
      </c>
      <c r="I1345" s="14">
        <f t="shared" si="222"/>
        <v>11</v>
      </c>
      <c r="J1345" s="14">
        <f t="shared" si="223"/>
        <v>2</v>
      </c>
      <c r="K1345" s="14">
        <f t="shared" si="224"/>
        <v>4</v>
      </c>
      <c r="L1345" s="14">
        <f t="shared" si="225"/>
        <v>2</v>
      </c>
      <c r="M1345" s="14">
        <f t="shared" si="226"/>
        <v>2</v>
      </c>
      <c r="N1345" s="14">
        <f t="shared" si="227"/>
        <v>2</v>
      </c>
      <c r="O1345">
        <f t="shared" si="228"/>
        <v>2016</v>
      </c>
      <c r="P1345">
        <f t="shared" si="229"/>
        <v>12</v>
      </c>
      <c r="Q1345">
        <f t="shared" si="230"/>
        <v>28</v>
      </c>
      <c r="R1345">
        <f>IF(E1345=0,1,(IF(E1345&lt;=5,2,(IF(E1345&lt;=10,3,(IF(E1345&gt;=11,4)))))))</f>
        <v>2</v>
      </c>
    </row>
    <row r="1346" spans="1:18" x14ac:dyDescent="0.2">
      <c r="A1346" s="8">
        <v>42732</v>
      </c>
      <c r="B1346" s="9">
        <v>509</v>
      </c>
      <c r="C1346" s="10">
        <v>0.452083333333333</v>
      </c>
      <c r="D1346" s="9" t="s">
        <v>10</v>
      </c>
      <c r="E1346" s="9">
        <v>5</v>
      </c>
      <c r="F1346" s="9" t="s">
        <v>19</v>
      </c>
      <c r="G1346" s="13">
        <f t="shared" si="220"/>
        <v>7</v>
      </c>
      <c r="H1346">
        <f t="shared" si="221"/>
        <v>3</v>
      </c>
      <c r="I1346" s="14">
        <f t="shared" si="222"/>
        <v>11</v>
      </c>
      <c r="J1346" s="14">
        <f t="shared" si="223"/>
        <v>2</v>
      </c>
      <c r="K1346" s="14">
        <f t="shared" si="224"/>
        <v>1</v>
      </c>
      <c r="L1346" s="14">
        <f t="shared" si="225"/>
        <v>2</v>
      </c>
      <c r="M1346" s="14">
        <f t="shared" si="226"/>
        <v>2</v>
      </c>
      <c r="N1346" s="14">
        <f t="shared" si="227"/>
        <v>2</v>
      </c>
      <c r="O1346">
        <f t="shared" si="228"/>
        <v>2016</v>
      </c>
      <c r="P1346">
        <f t="shared" si="229"/>
        <v>12</v>
      </c>
      <c r="Q1346">
        <f t="shared" si="230"/>
        <v>28</v>
      </c>
      <c r="R1346">
        <f>IF(E1346=0,1,(IF(E1346&lt;=5,2,(IF(E1346&lt;=10,3,(IF(E1346&gt;=11,4)))))))</f>
        <v>2</v>
      </c>
    </row>
    <row r="1347" spans="1:18" x14ac:dyDescent="0.2">
      <c r="A1347" s="8">
        <v>42732</v>
      </c>
      <c r="B1347" s="9">
        <v>514</v>
      </c>
      <c r="C1347" s="10">
        <v>0.47916666666666702</v>
      </c>
      <c r="D1347" s="9" t="s">
        <v>10</v>
      </c>
      <c r="E1347" s="9">
        <v>65</v>
      </c>
      <c r="F1347" s="9" t="s">
        <v>18</v>
      </c>
      <c r="G1347" s="13">
        <f t="shared" ref="G1347:G1410" si="231">IF(B1347=501,1,(IF(B1347=502,2,(IF(B1347=503,3,(IF(B1347=504,4,(IF(B1347=505,5,(IF(B1347=506,6,(IF(B1347=509,7,(IF(B1347=510,8,(IF(B1347=511,9,(IF(B1347=512,10,(IF(B1347=514,11)))))))))))))))))))))</f>
        <v>11</v>
      </c>
      <c r="H1347">
        <f t="shared" ref="H1347:H1410" si="232">IF(D1347="Friday",5,(IF(D1347="Saturday",6,(IF(D1347="Sunday",7,(IF(D1347="Monday",1,(IF(D1347="Tuesday",2,(IF(D1347="Wednesday",3,(IF(D1347="Thursday",4,0)))))))))))))</f>
        <v>3</v>
      </c>
      <c r="I1347" s="14">
        <f t="shared" ref="I1347:I1410" si="233">(ROUNDDOWN(C1347*24,0)+1)</f>
        <v>12</v>
      </c>
      <c r="J1347" s="14">
        <f t="shared" ref="J1347:J1410" si="234">IF(F1347="N",1,(IF(F1347="E",2,(IF(F1347="S",3,(IF(F1347="W",4)))))))</f>
        <v>4</v>
      </c>
      <c r="K1347" s="14">
        <f t="shared" ref="K1347:K1410" si="235">IF(B1347=501,3,(IF(B1347=502,2,(IF(B1347=503,3,(IF(B1347=504,4,(IF(B1347=505,3,(IF(B1347=506,4,(IF(B1347=509,1,(IF(B1347=510,1,(IF(B1347=511,1,(IF(B1347=512,3,(IF(B1347=514,2)))))))))))))))))))))</f>
        <v>2</v>
      </c>
      <c r="L1347" s="14">
        <f t="shared" ref="L1347:L1410" si="236">IF(B1347=501,2,(IF(B1347=502,1,(IF(B1347=503,2,(IF(B1347=504,4,(IF(B1347=505,3,(IF(B1347=506,2,(IF(B1347=509,2,(IF(B1347=510,3,(IF(B1347=511,3,(IF(B1347=512,1,(IF(B1347=514,1)))))))))))))))))))))</f>
        <v>1</v>
      </c>
      <c r="M1347" s="14">
        <f t="shared" ref="M1347:M1410" si="237">IF(B1347=501,1,(IF(B1347=502,3,(IF(B1347=503,1,(IF(B1347=504,3,(IF(B1347=505,4,(IF(B1347=506,2,(IF(B1347=509,2,(IF(B1347=510,3,(IF(B1347=511,2,(IF(B1347=512,3,(IF(B1347=514,3)))))))))))))))))))))</f>
        <v>3</v>
      </c>
      <c r="N1347" s="14">
        <f t="shared" ref="N1347:N1410" si="238">IF(B1347=501,1,(IF(B1347=502,3,(IF(B1347=503,1,(IF(B1347=504,3,(IF(B1347=505,4,(IF(B1347=506,2,(IF(B1347=509,2,(IF(B1347=510,3,(IF(B1347=511,2,(IF(B1347=512,3,(IF(B1347=514,1)))))))))))))))))))))</f>
        <v>1</v>
      </c>
      <c r="O1347">
        <f t="shared" ref="O1347:O1410" si="239">YEAR(A1347)</f>
        <v>2016</v>
      </c>
      <c r="P1347">
        <f t="shared" ref="P1347:P1410" si="240">MONTH(A1347)</f>
        <v>12</v>
      </c>
      <c r="Q1347">
        <f t="shared" ref="Q1347:Q1410" si="241">DAY(A1347)</f>
        <v>28</v>
      </c>
      <c r="R1347">
        <f>IF(E1347=0,1,(IF(E1347&lt;=5,2,(IF(E1347&lt;=10,3,(IF(E1347&gt;=11,4)))))))</f>
        <v>4</v>
      </c>
    </row>
    <row r="1348" spans="1:18" x14ac:dyDescent="0.2">
      <c r="A1348" s="8">
        <v>42732</v>
      </c>
      <c r="B1348" s="9">
        <v>504</v>
      </c>
      <c r="C1348" s="10">
        <v>0.47986111111111102</v>
      </c>
      <c r="D1348" s="9" t="s">
        <v>10</v>
      </c>
      <c r="E1348" s="9">
        <v>64</v>
      </c>
      <c r="F1348" s="9" t="s">
        <v>18</v>
      </c>
      <c r="G1348" s="13">
        <f t="shared" si="231"/>
        <v>4</v>
      </c>
      <c r="H1348">
        <f t="shared" si="232"/>
        <v>3</v>
      </c>
      <c r="I1348" s="14">
        <f t="shared" si="233"/>
        <v>12</v>
      </c>
      <c r="J1348" s="14">
        <f t="shared" si="234"/>
        <v>4</v>
      </c>
      <c r="K1348" s="14">
        <f t="shared" si="235"/>
        <v>4</v>
      </c>
      <c r="L1348" s="14">
        <f t="shared" si="236"/>
        <v>4</v>
      </c>
      <c r="M1348" s="14">
        <f t="shared" si="237"/>
        <v>3</v>
      </c>
      <c r="N1348" s="14">
        <f t="shared" si="238"/>
        <v>3</v>
      </c>
      <c r="O1348">
        <f t="shared" si="239"/>
        <v>2016</v>
      </c>
      <c r="P1348">
        <f t="shared" si="240"/>
        <v>12</v>
      </c>
      <c r="Q1348">
        <f t="shared" si="241"/>
        <v>28</v>
      </c>
      <c r="R1348">
        <f>IF(E1348=0,1,(IF(E1348&lt;=5,2,(IF(E1348&lt;=10,3,(IF(E1348&gt;=11,4)))))))</f>
        <v>4</v>
      </c>
    </row>
    <row r="1349" spans="1:18" x14ac:dyDescent="0.2">
      <c r="A1349" s="8">
        <v>42732</v>
      </c>
      <c r="B1349" s="9">
        <v>504</v>
      </c>
      <c r="C1349" s="10">
        <v>0.56805555555555598</v>
      </c>
      <c r="D1349" s="9" t="s">
        <v>10</v>
      </c>
      <c r="E1349" s="9">
        <v>4</v>
      </c>
      <c r="F1349" s="9" t="s">
        <v>18</v>
      </c>
      <c r="G1349" s="13">
        <f t="shared" si="231"/>
        <v>4</v>
      </c>
      <c r="H1349">
        <f t="shared" si="232"/>
        <v>3</v>
      </c>
      <c r="I1349" s="14">
        <f t="shared" si="233"/>
        <v>14</v>
      </c>
      <c r="J1349" s="14">
        <f t="shared" si="234"/>
        <v>4</v>
      </c>
      <c r="K1349" s="14">
        <f t="shared" si="235"/>
        <v>4</v>
      </c>
      <c r="L1349" s="14">
        <f t="shared" si="236"/>
        <v>4</v>
      </c>
      <c r="M1349" s="14">
        <f t="shared" si="237"/>
        <v>3</v>
      </c>
      <c r="N1349" s="14">
        <f t="shared" si="238"/>
        <v>3</v>
      </c>
      <c r="O1349">
        <f t="shared" si="239"/>
        <v>2016</v>
      </c>
      <c r="P1349">
        <f t="shared" si="240"/>
        <v>12</v>
      </c>
      <c r="Q1349">
        <f t="shared" si="241"/>
        <v>28</v>
      </c>
      <c r="R1349">
        <f>IF(E1349=0,1,(IF(E1349&lt;=5,2,(IF(E1349&lt;=10,3,(IF(E1349&gt;=11,4)))))))</f>
        <v>2</v>
      </c>
    </row>
    <row r="1350" spans="1:18" x14ac:dyDescent="0.2">
      <c r="A1350" s="8">
        <v>42732</v>
      </c>
      <c r="B1350" s="9">
        <v>506</v>
      </c>
      <c r="C1350" s="10">
        <v>0.63402777777777797</v>
      </c>
      <c r="D1350" s="9" t="s">
        <v>10</v>
      </c>
      <c r="E1350" s="9">
        <v>26</v>
      </c>
      <c r="F1350" s="9" t="s">
        <v>19</v>
      </c>
      <c r="G1350" s="13">
        <f t="shared" si="231"/>
        <v>6</v>
      </c>
      <c r="H1350">
        <f t="shared" si="232"/>
        <v>3</v>
      </c>
      <c r="I1350" s="14">
        <f t="shared" si="233"/>
        <v>16</v>
      </c>
      <c r="J1350" s="14">
        <f t="shared" si="234"/>
        <v>2</v>
      </c>
      <c r="K1350" s="14">
        <f t="shared" si="235"/>
        <v>4</v>
      </c>
      <c r="L1350" s="14">
        <f t="shared" si="236"/>
        <v>2</v>
      </c>
      <c r="M1350" s="14">
        <f t="shared" si="237"/>
        <v>2</v>
      </c>
      <c r="N1350" s="14">
        <f t="shared" si="238"/>
        <v>2</v>
      </c>
      <c r="O1350">
        <f t="shared" si="239"/>
        <v>2016</v>
      </c>
      <c r="P1350">
        <f t="shared" si="240"/>
        <v>12</v>
      </c>
      <c r="Q1350">
        <f t="shared" si="241"/>
        <v>28</v>
      </c>
      <c r="R1350">
        <f>IF(E1350=0,1,(IF(E1350&lt;=5,2,(IF(E1350&lt;=10,3,(IF(E1350&gt;=11,4)))))))</f>
        <v>4</v>
      </c>
    </row>
    <row r="1351" spans="1:18" x14ac:dyDescent="0.2">
      <c r="A1351" s="8">
        <v>42732</v>
      </c>
      <c r="B1351" s="9">
        <v>501</v>
      </c>
      <c r="C1351" s="10">
        <v>0.63958333333333295</v>
      </c>
      <c r="D1351" s="9" t="s">
        <v>10</v>
      </c>
      <c r="E1351" s="9">
        <v>10</v>
      </c>
      <c r="F1351" s="9" t="s">
        <v>18</v>
      </c>
      <c r="G1351" s="13">
        <f t="shared" si="231"/>
        <v>1</v>
      </c>
      <c r="H1351">
        <f t="shared" si="232"/>
        <v>3</v>
      </c>
      <c r="I1351" s="14">
        <f t="shared" si="233"/>
        <v>16</v>
      </c>
      <c r="J1351" s="14">
        <f t="shared" si="234"/>
        <v>4</v>
      </c>
      <c r="K1351" s="14">
        <f t="shared" si="235"/>
        <v>3</v>
      </c>
      <c r="L1351" s="14">
        <f t="shared" si="236"/>
        <v>2</v>
      </c>
      <c r="M1351" s="14">
        <f t="shared" si="237"/>
        <v>1</v>
      </c>
      <c r="N1351" s="14">
        <f t="shared" si="238"/>
        <v>1</v>
      </c>
      <c r="O1351">
        <f t="shared" si="239"/>
        <v>2016</v>
      </c>
      <c r="P1351">
        <f t="shared" si="240"/>
        <v>12</v>
      </c>
      <c r="Q1351">
        <f t="shared" si="241"/>
        <v>28</v>
      </c>
      <c r="R1351">
        <f>IF(E1351=0,1,(IF(E1351&lt;=5,2,(IF(E1351&lt;=10,3,(IF(E1351&gt;=11,4)))))))</f>
        <v>3</v>
      </c>
    </row>
    <row r="1352" spans="1:18" x14ac:dyDescent="0.2">
      <c r="A1352" s="8">
        <v>42732</v>
      </c>
      <c r="B1352" s="9">
        <v>505</v>
      </c>
      <c r="C1352" s="10">
        <v>0.64305555555555605</v>
      </c>
      <c r="D1352" s="9" t="s">
        <v>10</v>
      </c>
      <c r="E1352" s="9">
        <v>50</v>
      </c>
      <c r="F1352" s="9" t="s">
        <v>19</v>
      </c>
      <c r="G1352" s="13">
        <f t="shared" si="231"/>
        <v>5</v>
      </c>
      <c r="H1352">
        <f t="shared" si="232"/>
        <v>3</v>
      </c>
      <c r="I1352" s="14">
        <f t="shared" si="233"/>
        <v>16</v>
      </c>
      <c r="J1352" s="14">
        <f t="shared" si="234"/>
        <v>2</v>
      </c>
      <c r="K1352" s="14">
        <f t="shared" si="235"/>
        <v>3</v>
      </c>
      <c r="L1352" s="14">
        <f t="shared" si="236"/>
        <v>3</v>
      </c>
      <c r="M1352" s="14">
        <f t="shared" si="237"/>
        <v>4</v>
      </c>
      <c r="N1352" s="14">
        <f t="shared" si="238"/>
        <v>4</v>
      </c>
      <c r="O1352">
        <f t="shared" si="239"/>
        <v>2016</v>
      </c>
      <c r="P1352">
        <f t="shared" si="240"/>
        <v>12</v>
      </c>
      <c r="Q1352">
        <f t="shared" si="241"/>
        <v>28</v>
      </c>
      <c r="R1352">
        <f>IF(E1352=0,1,(IF(E1352&lt;=5,2,(IF(E1352&lt;=10,3,(IF(E1352&gt;=11,4)))))))</f>
        <v>4</v>
      </c>
    </row>
    <row r="1353" spans="1:18" x14ac:dyDescent="0.2">
      <c r="A1353" s="8">
        <v>42732</v>
      </c>
      <c r="B1353" s="9">
        <v>512</v>
      </c>
      <c r="C1353" s="10">
        <v>0.64652777777777803</v>
      </c>
      <c r="D1353" s="9" t="s">
        <v>10</v>
      </c>
      <c r="E1353" s="9">
        <v>14</v>
      </c>
      <c r="F1353" s="9" t="s">
        <v>19</v>
      </c>
      <c r="G1353" s="13">
        <f t="shared" si="231"/>
        <v>10</v>
      </c>
      <c r="H1353">
        <f t="shared" si="232"/>
        <v>3</v>
      </c>
      <c r="I1353" s="14">
        <f t="shared" si="233"/>
        <v>16</v>
      </c>
      <c r="J1353" s="14">
        <f t="shared" si="234"/>
        <v>2</v>
      </c>
      <c r="K1353" s="14">
        <f t="shared" si="235"/>
        <v>3</v>
      </c>
      <c r="L1353" s="14">
        <f t="shared" si="236"/>
        <v>1</v>
      </c>
      <c r="M1353" s="14">
        <f t="shared" si="237"/>
        <v>3</v>
      </c>
      <c r="N1353" s="14">
        <f t="shared" si="238"/>
        <v>3</v>
      </c>
      <c r="O1353">
        <f t="shared" si="239"/>
        <v>2016</v>
      </c>
      <c r="P1353">
        <f t="shared" si="240"/>
        <v>12</v>
      </c>
      <c r="Q1353">
        <f t="shared" si="241"/>
        <v>28</v>
      </c>
      <c r="R1353">
        <f>IF(E1353=0,1,(IF(E1353&lt;=5,2,(IF(E1353&lt;=10,3,(IF(E1353&gt;=11,4)))))))</f>
        <v>4</v>
      </c>
    </row>
    <row r="1354" spans="1:18" x14ac:dyDescent="0.2">
      <c r="A1354" s="8">
        <v>42732</v>
      </c>
      <c r="B1354" s="9">
        <v>505</v>
      </c>
      <c r="C1354" s="10">
        <v>0.64930555555555602</v>
      </c>
      <c r="D1354" s="9" t="s">
        <v>10</v>
      </c>
      <c r="E1354" s="9">
        <v>6</v>
      </c>
      <c r="F1354" s="9" t="s">
        <v>18</v>
      </c>
      <c r="G1354" s="13">
        <f t="shared" si="231"/>
        <v>5</v>
      </c>
      <c r="H1354">
        <f t="shared" si="232"/>
        <v>3</v>
      </c>
      <c r="I1354" s="14">
        <f t="shared" si="233"/>
        <v>16</v>
      </c>
      <c r="J1354" s="14">
        <f t="shared" si="234"/>
        <v>4</v>
      </c>
      <c r="K1354" s="14">
        <f t="shared" si="235"/>
        <v>3</v>
      </c>
      <c r="L1354" s="14">
        <f t="shared" si="236"/>
        <v>3</v>
      </c>
      <c r="M1354" s="14">
        <f t="shared" si="237"/>
        <v>4</v>
      </c>
      <c r="N1354" s="14">
        <f t="shared" si="238"/>
        <v>4</v>
      </c>
      <c r="O1354">
        <f t="shared" si="239"/>
        <v>2016</v>
      </c>
      <c r="P1354">
        <f t="shared" si="240"/>
        <v>12</v>
      </c>
      <c r="Q1354">
        <f t="shared" si="241"/>
        <v>28</v>
      </c>
      <c r="R1354">
        <f>IF(E1354=0,1,(IF(E1354&lt;=5,2,(IF(E1354&lt;=10,3,(IF(E1354&gt;=11,4)))))))</f>
        <v>3</v>
      </c>
    </row>
    <row r="1355" spans="1:18" x14ac:dyDescent="0.2">
      <c r="A1355" s="8">
        <v>42732</v>
      </c>
      <c r="B1355" s="9">
        <v>501</v>
      </c>
      <c r="C1355" s="10">
        <v>0.65277777777777801</v>
      </c>
      <c r="D1355" s="9" t="s">
        <v>10</v>
      </c>
      <c r="E1355" s="9">
        <v>10</v>
      </c>
      <c r="F1355" s="9" t="s">
        <v>18</v>
      </c>
      <c r="G1355" s="13">
        <f t="shared" si="231"/>
        <v>1</v>
      </c>
      <c r="H1355">
        <f t="shared" si="232"/>
        <v>3</v>
      </c>
      <c r="I1355" s="14">
        <f t="shared" si="233"/>
        <v>16</v>
      </c>
      <c r="J1355" s="14">
        <f t="shared" si="234"/>
        <v>4</v>
      </c>
      <c r="K1355" s="14">
        <f t="shared" si="235"/>
        <v>3</v>
      </c>
      <c r="L1355" s="14">
        <f t="shared" si="236"/>
        <v>2</v>
      </c>
      <c r="M1355" s="14">
        <f t="shared" si="237"/>
        <v>1</v>
      </c>
      <c r="N1355" s="14">
        <f t="shared" si="238"/>
        <v>1</v>
      </c>
      <c r="O1355">
        <f t="shared" si="239"/>
        <v>2016</v>
      </c>
      <c r="P1355">
        <f t="shared" si="240"/>
        <v>12</v>
      </c>
      <c r="Q1355">
        <f t="shared" si="241"/>
        <v>28</v>
      </c>
      <c r="R1355">
        <f>IF(E1355=0,1,(IF(E1355&lt;=5,2,(IF(E1355&lt;=10,3,(IF(E1355&gt;=11,4)))))))</f>
        <v>3</v>
      </c>
    </row>
    <row r="1356" spans="1:18" x14ac:dyDescent="0.2">
      <c r="A1356" s="8">
        <v>42732</v>
      </c>
      <c r="B1356" s="9">
        <v>504</v>
      </c>
      <c r="C1356" s="10">
        <v>0.66944444444444395</v>
      </c>
      <c r="D1356" s="9" t="s">
        <v>10</v>
      </c>
      <c r="E1356" s="9">
        <v>4</v>
      </c>
      <c r="F1356" s="9" t="s">
        <v>19</v>
      </c>
      <c r="G1356" s="13">
        <f t="shared" si="231"/>
        <v>4</v>
      </c>
      <c r="H1356">
        <f t="shared" si="232"/>
        <v>3</v>
      </c>
      <c r="I1356" s="14">
        <f t="shared" si="233"/>
        <v>17</v>
      </c>
      <c r="J1356" s="14">
        <f t="shared" si="234"/>
        <v>2</v>
      </c>
      <c r="K1356" s="14">
        <f t="shared" si="235"/>
        <v>4</v>
      </c>
      <c r="L1356" s="14">
        <f t="shared" si="236"/>
        <v>4</v>
      </c>
      <c r="M1356" s="14">
        <f t="shared" si="237"/>
        <v>3</v>
      </c>
      <c r="N1356" s="14">
        <f t="shared" si="238"/>
        <v>3</v>
      </c>
      <c r="O1356">
        <f t="shared" si="239"/>
        <v>2016</v>
      </c>
      <c r="P1356">
        <f t="shared" si="240"/>
        <v>12</v>
      </c>
      <c r="Q1356">
        <f t="shared" si="241"/>
        <v>28</v>
      </c>
      <c r="R1356">
        <f>IF(E1356=0,1,(IF(E1356&lt;=5,2,(IF(E1356&lt;=10,3,(IF(E1356&gt;=11,4)))))))</f>
        <v>2</v>
      </c>
    </row>
    <row r="1357" spans="1:18" x14ac:dyDescent="0.2">
      <c r="A1357" s="8">
        <v>42732</v>
      </c>
      <c r="B1357" s="9">
        <v>510</v>
      </c>
      <c r="C1357" s="10">
        <v>0.70347222222222205</v>
      </c>
      <c r="D1357" s="9" t="s">
        <v>10</v>
      </c>
      <c r="E1357" s="9">
        <v>4</v>
      </c>
      <c r="F1357" s="9" t="s">
        <v>13</v>
      </c>
      <c r="G1357" s="13">
        <f t="shared" si="231"/>
        <v>8</v>
      </c>
      <c r="H1357">
        <f t="shared" si="232"/>
        <v>3</v>
      </c>
      <c r="I1357" s="14">
        <f t="shared" si="233"/>
        <v>17</v>
      </c>
      <c r="J1357" s="14">
        <f t="shared" si="234"/>
        <v>1</v>
      </c>
      <c r="K1357" s="14">
        <f t="shared" si="235"/>
        <v>1</v>
      </c>
      <c r="L1357" s="14">
        <f t="shared" si="236"/>
        <v>3</v>
      </c>
      <c r="M1357" s="14">
        <f t="shared" si="237"/>
        <v>3</v>
      </c>
      <c r="N1357" s="14">
        <f t="shared" si="238"/>
        <v>3</v>
      </c>
      <c r="O1357">
        <f t="shared" si="239"/>
        <v>2016</v>
      </c>
      <c r="P1357">
        <f t="shared" si="240"/>
        <v>12</v>
      </c>
      <c r="Q1357">
        <f t="shared" si="241"/>
        <v>28</v>
      </c>
      <c r="R1357">
        <f>IF(E1357=0,1,(IF(E1357&lt;=5,2,(IF(E1357&lt;=10,3,(IF(E1357&gt;=11,4)))))))</f>
        <v>2</v>
      </c>
    </row>
    <row r="1358" spans="1:18" x14ac:dyDescent="0.2">
      <c r="A1358" s="8">
        <v>42732</v>
      </c>
      <c r="B1358" s="9">
        <v>511</v>
      </c>
      <c r="C1358" s="10">
        <v>0.74861111111111101</v>
      </c>
      <c r="D1358" s="9" t="s">
        <v>10</v>
      </c>
      <c r="E1358" s="9">
        <v>4</v>
      </c>
      <c r="F1358" s="9" t="s">
        <v>13</v>
      </c>
      <c r="G1358" s="13">
        <f t="shared" si="231"/>
        <v>9</v>
      </c>
      <c r="H1358">
        <f t="shared" si="232"/>
        <v>3</v>
      </c>
      <c r="I1358" s="14">
        <f t="shared" si="233"/>
        <v>18</v>
      </c>
      <c r="J1358" s="14">
        <f t="shared" si="234"/>
        <v>1</v>
      </c>
      <c r="K1358" s="14">
        <f t="shared" si="235"/>
        <v>1</v>
      </c>
      <c r="L1358" s="14">
        <f t="shared" si="236"/>
        <v>3</v>
      </c>
      <c r="M1358" s="14">
        <f t="shared" si="237"/>
        <v>2</v>
      </c>
      <c r="N1358" s="14">
        <f t="shared" si="238"/>
        <v>2</v>
      </c>
      <c r="O1358">
        <f t="shared" si="239"/>
        <v>2016</v>
      </c>
      <c r="P1358">
        <f t="shared" si="240"/>
        <v>12</v>
      </c>
      <c r="Q1358">
        <f t="shared" si="241"/>
        <v>28</v>
      </c>
      <c r="R1358">
        <f>IF(E1358=0,1,(IF(E1358&lt;=5,2,(IF(E1358&lt;=10,3,(IF(E1358&gt;=11,4)))))))</f>
        <v>2</v>
      </c>
    </row>
    <row r="1359" spans="1:18" x14ac:dyDescent="0.2">
      <c r="A1359" s="8">
        <v>42732</v>
      </c>
      <c r="B1359" s="9">
        <v>503</v>
      </c>
      <c r="C1359" s="10">
        <v>0.75347222222222199</v>
      </c>
      <c r="D1359" s="9" t="s">
        <v>10</v>
      </c>
      <c r="E1359" s="9">
        <v>10</v>
      </c>
      <c r="F1359" s="9" t="s">
        <v>18</v>
      </c>
      <c r="G1359" s="13">
        <f t="shared" si="231"/>
        <v>3</v>
      </c>
      <c r="H1359">
        <f t="shared" si="232"/>
        <v>3</v>
      </c>
      <c r="I1359" s="14">
        <f t="shared" si="233"/>
        <v>19</v>
      </c>
      <c r="J1359" s="14">
        <f t="shared" si="234"/>
        <v>4</v>
      </c>
      <c r="K1359" s="14">
        <f t="shared" si="235"/>
        <v>3</v>
      </c>
      <c r="L1359" s="14">
        <f t="shared" si="236"/>
        <v>2</v>
      </c>
      <c r="M1359" s="14">
        <f t="shared" si="237"/>
        <v>1</v>
      </c>
      <c r="N1359" s="14">
        <f t="shared" si="238"/>
        <v>1</v>
      </c>
      <c r="O1359">
        <f t="shared" si="239"/>
        <v>2016</v>
      </c>
      <c r="P1359">
        <f t="shared" si="240"/>
        <v>12</v>
      </c>
      <c r="Q1359">
        <f t="shared" si="241"/>
        <v>28</v>
      </c>
      <c r="R1359">
        <f>IF(E1359=0,1,(IF(E1359&lt;=5,2,(IF(E1359&lt;=10,3,(IF(E1359&gt;=11,4)))))))</f>
        <v>3</v>
      </c>
    </row>
    <row r="1360" spans="1:18" x14ac:dyDescent="0.2">
      <c r="A1360" s="8">
        <v>42732</v>
      </c>
      <c r="B1360" s="9">
        <v>501</v>
      </c>
      <c r="C1360" s="10">
        <v>0.76458333333333295</v>
      </c>
      <c r="D1360" s="9" t="s">
        <v>10</v>
      </c>
      <c r="E1360" s="9">
        <v>5</v>
      </c>
      <c r="F1360" s="9" t="s">
        <v>18</v>
      </c>
      <c r="G1360" s="13">
        <f t="shared" si="231"/>
        <v>1</v>
      </c>
      <c r="H1360">
        <f t="shared" si="232"/>
        <v>3</v>
      </c>
      <c r="I1360" s="14">
        <f t="shared" si="233"/>
        <v>19</v>
      </c>
      <c r="J1360" s="14">
        <f t="shared" si="234"/>
        <v>4</v>
      </c>
      <c r="K1360" s="14">
        <f t="shared" si="235"/>
        <v>3</v>
      </c>
      <c r="L1360" s="14">
        <f t="shared" si="236"/>
        <v>2</v>
      </c>
      <c r="M1360" s="14">
        <f t="shared" si="237"/>
        <v>1</v>
      </c>
      <c r="N1360" s="14">
        <f t="shared" si="238"/>
        <v>1</v>
      </c>
      <c r="O1360">
        <f t="shared" si="239"/>
        <v>2016</v>
      </c>
      <c r="P1360">
        <f t="shared" si="240"/>
        <v>12</v>
      </c>
      <c r="Q1360">
        <f t="shared" si="241"/>
        <v>28</v>
      </c>
      <c r="R1360">
        <f>IF(E1360=0,1,(IF(E1360&lt;=5,2,(IF(E1360&lt;=10,3,(IF(E1360&gt;=11,4)))))))</f>
        <v>2</v>
      </c>
    </row>
    <row r="1361" spans="1:18" x14ac:dyDescent="0.2">
      <c r="A1361" s="8">
        <v>42732</v>
      </c>
      <c r="B1361" s="9">
        <v>510</v>
      </c>
      <c r="C1361" s="10">
        <v>0.85069444444444398</v>
      </c>
      <c r="D1361" s="9" t="s">
        <v>10</v>
      </c>
      <c r="E1361" s="9">
        <v>25</v>
      </c>
      <c r="F1361" s="9" t="s">
        <v>13</v>
      </c>
      <c r="G1361" s="13">
        <f t="shared" si="231"/>
        <v>8</v>
      </c>
      <c r="H1361">
        <f t="shared" si="232"/>
        <v>3</v>
      </c>
      <c r="I1361" s="14">
        <f t="shared" si="233"/>
        <v>21</v>
      </c>
      <c r="J1361" s="14">
        <f t="shared" si="234"/>
        <v>1</v>
      </c>
      <c r="K1361" s="14">
        <f t="shared" si="235"/>
        <v>1</v>
      </c>
      <c r="L1361" s="14">
        <f t="shared" si="236"/>
        <v>3</v>
      </c>
      <c r="M1361" s="14">
        <f t="shared" si="237"/>
        <v>3</v>
      </c>
      <c r="N1361" s="14">
        <f t="shared" si="238"/>
        <v>3</v>
      </c>
      <c r="O1361">
        <f t="shared" si="239"/>
        <v>2016</v>
      </c>
      <c r="P1361">
        <f t="shared" si="240"/>
        <v>12</v>
      </c>
      <c r="Q1361">
        <f t="shared" si="241"/>
        <v>28</v>
      </c>
      <c r="R1361">
        <f>IF(E1361=0,1,(IF(E1361&lt;=5,2,(IF(E1361&lt;=10,3,(IF(E1361&gt;=11,4)))))))</f>
        <v>4</v>
      </c>
    </row>
    <row r="1362" spans="1:18" x14ac:dyDescent="0.2">
      <c r="A1362" s="8">
        <v>42732</v>
      </c>
      <c r="B1362" s="9">
        <v>501</v>
      </c>
      <c r="C1362" s="10">
        <v>0.86458333333333304</v>
      </c>
      <c r="D1362" s="9" t="s">
        <v>10</v>
      </c>
      <c r="E1362" s="9">
        <v>111</v>
      </c>
      <c r="F1362" s="9" t="s">
        <v>18</v>
      </c>
      <c r="G1362" s="13">
        <f t="shared" si="231"/>
        <v>1</v>
      </c>
      <c r="H1362">
        <f t="shared" si="232"/>
        <v>3</v>
      </c>
      <c r="I1362" s="14">
        <f t="shared" si="233"/>
        <v>21</v>
      </c>
      <c r="J1362" s="14">
        <f t="shared" si="234"/>
        <v>4</v>
      </c>
      <c r="K1362" s="14">
        <f t="shared" si="235"/>
        <v>3</v>
      </c>
      <c r="L1362" s="14">
        <f t="shared" si="236"/>
        <v>2</v>
      </c>
      <c r="M1362" s="14">
        <f t="shared" si="237"/>
        <v>1</v>
      </c>
      <c r="N1362" s="14">
        <f t="shared" si="238"/>
        <v>1</v>
      </c>
      <c r="O1362">
        <f t="shared" si="239"/>
        <v>2016</v>
      </c>
      <c r="P1362">
        <f t="shared" si="240"/>
        <v>12</v>
      </c>
      <c r="Q1362">
        <f t="shared" si="241"/>
        <v>28</v>
      </c>
      <c r="R1362">
        <f>IF(E1362=0,1,(IF(E1362&lt;=5,2,(IF(E1362&lt;=10,3,(IF(E1362&gt;=11,4)))))))</f>
        <v>4</v>
      </c>
    </row>
    <row r="1363" spans="1:18" x14ac:dyDescent="0.2">
      <c r="A1363" s="8">
        <v>42732</v>
      </c>
      <c r="B1363" s="9">
        <v>506</v>
      </c>
      <c r="C1363" s="10">
        <v>0.89166666666666705</v>
      </c>
      <c r="D1363" s="9" t="s">
        <v>10</v>
      </c>
      <c r="E1363" s="9">
        <v>34</v>
      </c>
      <c r="F1363" s="9" t="s">
        <v>19</v>
      </c>
      <c r="G1363" s="13">
        <f t="shared" si="231"/>
        <v>6</v>
      </c>
      <c r="H1363">
        <f t="shared" si="232"/>
        <v>3</v>
      </c>
      <c r="I1363" s="14">
        <f t="shared" si="233"/>
        <v>22</v>
      </c>
      <c r="J1363" s="14">
        <f t="shared" si="234"/>
        <v>2</v>
      </c>
      <c r="K1363" s="14">
        <f t="shared" si="235"/>
        <v>4</v>
      </c>
      <c r="L1363" s="14">
        <f t="shared" si="236"/>
        <v>2</v>
      </c>
      <c r="M1363" s="14">
        <f t="shared" si="237"/>
        <v>2</v>
      </c>
      <c r="N1363" s="14">
        <f t="shared" si="238"/>
        <v>2</v>
      </c>
      <c r="O1363">
        <f t="shared" si="239"/>
        <v>2016</v>
      </c>
      <c r="P1363">
        <f t="shared" si="240"/>
        <v>12</v>
      </c>
      <c r="Q1363">
        <f t="shared" si="241"/>
        <v>28</v>
      </c>
      <c r="R1363">
        <f>IF(E1363=0,1,(IF(E1363&lt;=5,2,(IF(E1363&lt;=10,3,(IF(E1363&gt;=11,4)))))))</f>
        <v>4</v>
      </c>
    </row>
    <row r="1364" spans="1:18" x14ac:dyDescent="0.2">
      <c r="A1364" s="8">
        <v>42732</v>
      </c>
      <c r="B1364" s="9">
        <v>504</v>
      </c>
      <c r="C1364" s="10">
        <v>0.96041666666666703</v>
      </c>
      <c r="D1364" s="9" t="s">
        <v>10</v>
      </c>
      <c r="E1364" s="9">
        <v>8</v>
      </c>
      <c r="F1364" s="9" t="s">
        <v>20</v>
      </c>
      <c r="G1364" s="13">
        <f t="shared" si="231"/>
        <v>4</v>
      </c>
      <c r="H1364">
        <f t="shared" si="232"/>
        <v>3</v>
      </c>
      <c r="I1364" s="14">
        <f t="shared" si="233"/>
        <v>24</v>
      </c>
      <c r="J1364" s="14">
        <f t="shared" si="234"/>
        <v>3</v>
      </c>
      <c r="K1364" s="14">
        <f t="shared" si="235"/>
        <v>4</v>
      </c>
      <c r="L1364" s="14">
        <f t="shared" si="236"/>
        <v>4</v>
      </c>
      <c r="M1364" s="14">
        <f t="shared" si="237"/>
        <v>3</v>
      </c>
      <c r="N1364" s="14">
        <f t="shared" si="238"/>
        <v>3</v>
      </c>
      <c r="O1364">
        <f t="shared" si="239"/>
        <v>2016</v>
      </c>
      <c r="P1364">
        <f t="shared" si="240"/>
        <v>12</v>
      </c>
      <c r="Q1364">
        <f t="shared" si="241"/>
        <v>28</v>
      </c>
      <c r="R1364">
        <f>IF(E1364=0,1,(IF(E1364&lt;=5,2,(IF(E1364&lt;=10,3,(IF(E1364&gt;=11,4)))))))</f>
        <v>3</v>
      </c>
    </row>
    <row r="1365" spans="1:18" x14ac:dyDescent="0.2">
      <c r="A1365" s="8">
        <v>42732</v>
      </c>
      <c r="B1365" s="9">
        <v>504</v>
      </c>
      <c r="C1365" s="10">
        <v>0.96458333333333302</v>
      </c>
      <c r="D1365" s="9" t="s">
        <v>10</v>
      </c>
      <c r="E1365" s="9">
        <v>10</v>
      </c>
      <c r="F1365" s="9" t="s">
        <v>18</v>
      </c>
      <c r="G1365" s="13">
        <f t="shared" si="231"/>
        <v>4</v>
      </c>
      <c r="H1365">
        <f t="shared" si="232"/>
        <v>3</v>
      </c>
      <c r="I1365" s="14">
        <f t="shared" si="233"/>
        <v>24</v>
      </c>
      <c r="J1365" s="14">
        <f t="shared" si="234"/>
        <v>4</v>
      </c>
      <c r="K1365" s="14">
        <f t="shared" si="235"/>
        <v>4</v>
      </c>
      <c r="L1365" s="14">
        <f t="shared" si="236"/>
        <v>4</v>
      </c>
      <c r="M1365" s="14">
        <f t="shared" si="237"/>
        <v>3</v>
      </c>
      <c r="N1365" s="14">
        <f t="shared" si="238"/>
        <v>3</v>
      </c>
      <c r="O1365">
        <f t="shared" si="239"/>
        <v>2016</v>
      </c>
      <c r="P1365">
        <f t="shared" si="240"/>
        <v>12</v>
      </c>
      <c r="Q1365">
        <f t="shared" si="241"/>
        <v>28</v>
      </c>
      <c r="R1365">
        <f>IF(E1365=0,1,(IF(E1365&lt;=5,2,(IF(E1365&lt;=10,3,(IF(E1365&gt;=11,4)))))))</f>
        <v>3</v>
      </c>
    </row>
    <row r="1366" spans="1:18" x14ac:dyDescent="0.2">
      <c r="A1366" s="8">
        <v>42733</v>
      </c>
      <c r="B1366" s="9">
        <v>512</v>
      </c>
      <c r="C1366" s="10">
        <v>8.9583333333333307E-2</v>
      </c>
      <c r="D1366" s="9" t="s">
        <v>11</v>
      </c>
      <c r="E1366" s="9">
        <v>34</v>
      </c>
      <c r="F1366" s="9" t="s">
        <v>19</v>
      </c>
      <c r="G1366" s="13">
        <f t="shared" si="231"/>
        <v>10</v>
      </c>
      <c r="H1366">
        <f t="shared" si="232"/>
        <v>4</v>
      </c>
      <c r="I1366" s="14">
        <f t="shared" si="233"/>
        <v>3</v>
      </c>
      <c r="J1366" s="14">
        <f t="shared" si="234"/>
        <v>2</v>
      </c>
      <c r="K1366" s="14">
        <f t="shared" si="235"/>
        <v>3</v>
      </c>
      <c r="L1366" s="14">
        <f t="shared" si="236"/>
        <v>1</v>
      </c>
      <c r="M1366" s="14">
        <f t="shared" si="237"/>
        <v>3</v>
      </c>
      <c r="N1366" s="14">
        <f t="shared" si="238"/>
        <v>3</v>
      </c>
      <c r="O1366">
        <f t="shared" si="239"/>
        <v>2016</v>
      </c>
      <c r="P1366">
        <f t="shared" si="240"/>
        <v>12</v>
      </c>
      <c r="Q1366">
        <f t="shared" si="241"/>
        <v>29</v>
      </c>
      <c r="R1366">
        <f>IF(E1366=0,1,(IF(E1366&lt;=5,2,(IF(E1366&lt;=10,3,(IF(E1366&gt;=11,4)))))))</f>
        <v>4</v>
      </c>
    </row>
    <row r="1367" spans="1:18" x14ac:dyDescent="0.2">
      <c r="A1367" s="8">
        <v>42733</v>
      </c>
      <c r="B1367" s="9">
        <v>506</v>
      </c>
      <c r="C1367" s="10">
        <v>0.141666666666667</v>
      </c>
      <c r="D1367" s="9" t="s">
        <v>11</v>
      </c>
      <c r="E1367" s="9">
        <v>16</v>
      </c>
      <c r="F1367" s="9" t="s">
        <v>18</v>
      </c>
      <c r="G1367" s="13">
        <f t="shared" si="231"/>
        <v>6</v>
      </c>
      <c r="H1367">
        <f t="shared" si="232"/>
        <v>4</v>
      </c>
      <c r="I1367" s="14">
        <f t="shared" si="233"/>
        <v>4</v>
      </c>
      <c r="J1367" s="14">
        <f t="shared" si="234"/>
        <v>4</v>
      </c>
      <c r="K1367" s="14">
        <f t="shared" si="235"/>
        <v>4</v>
      </c>
      <c r="L1367" s="14">
        <f t="shared" si="236"/>
        <v>2</v>
      </c>
      <c r="M1367" s="14">
        <f t="shared" si="237"/>
        <v>2</v>
      </c>
      <c r="N1367" s="14">
        <f t="shared" si="238"/>
        <v>2</v>
      </c>
      <c r="O1367">
        <f t="shared" si="239"/>
        <v>2016</v>
      </c>
      <c r="P1367">
        <f t="shared" si="240"/>
        <v>12</v>
      </c>
      <c r="Q1367">
        <f t="shared" si="241"/>
        <v>29</v>
      </c>
      <c r="R1367">
        <f>IF(E1367=0,1,(IF(E1367&lt;=5,2,(IF(E1367&lt;=10,3,(IF(E1367&gt;=11,4)))))))</f>
        <v>4</v>
      </c>
    </row>
    <row r="1368" spans="1:18" x14ac:dyDescent="0.2">
      <c r="A1368" s="8">
        <v>42733</v>
      </c>
      <c r="B1368" s="9">
        <v>505</v>
      </c>
      <c r="C1368" s="10">
        <v>0.21458333333333299</v>
      </c>
      <c r="D1368" s="9" t="s">
        <v>11</v>
      </c>
      <c r="E1368" s="9">
        <v>16</v>
      </c>
      <c r="F1368" s="9" t="s">
        <v>19</v>
      </c>
      <c r="G1368" s="13">
        <f t="shared" si="231"/>
        <v>5</v>
      </c>
      <c r="H1368">
        <f t="shared" si="232"/>
        <v>4</v>
      </c>
      <c r="I1368" s="14">
        <f t="shared" si="233"/>
        <v>6</v>
      </c>
      <c r="J1368" s="14">
        <f t="shared" si="234"/>
        <v>2</v>
      </c>
      <c r="K1368" s="14">
        <f t="shared" si="235"/>
        <v>3</v>
      </c>
      <c r="L1368" s="14">
        <f t="shared" si="236"/>
        <v>3</v>
      </c>
      <c r="M1368" s="14">
        <f t="shared" si="237"/>
        <v>4</v>
      </c>
      <c r="N1368" s="14">
        <f t="shared" si="238"/>
        <v>4</v>
      </c>
      <c r="O1368">
        <f t="shared" si="239"/>
        <v>2016</v>
      </c>
      <c r="P1368">
        <f t="shared" si="240"/>
        <v>12</v>
      </c>
      <c r="Q1368">
        <f t="shared" si="241"/>
        <v>29</v>
      </c>
      <c r="R1368">
        <f>IF(E1368=0,1,(IF(E1368&lt;=5,2,(IF(E1368&lt;=10,3,(IF(E1368&gt;=11,4)))))))</f>
        <v>4</v>
      </c>
    </row>
    <row r="1369" spans="1:18" x14ac:dyDescent="0.2">
      <c r="A1369" s="8">
        <v>42733</v>
      </c>
      <c r="B1369" s="9">
        <v>505</v>
      </c>
      <c r="C1369" s="10">
        <v>0.21736111111111101</v>
      </c>
      <c r="D1369" s="9" t="s">
        <v>11</v>
      </c>
      <c r="E1369" s="9">
        <v>15</v>
      </c>
      <c r="F1369" s="9" t="s">
        <v>19</v>
      </c>
      <c r="G1369" s="13">
        <f t="shared" si="231"/>
        <v>5</v>
      </c>
      <c r="H1369">
        <f t="shared" si="232"/>
        <v>4</v>
      </c>
      <c r="I1369" s="14">
        <f t="shared" si="233"/>
        <v>6</v>
      </c>
      <c r="J1369" s="14">
        <f t="shared" si="234"/>
        <v>2</v>
      </c>
      <c r="K1369" s="14">
        <f t="shared" si="235"/>
        <v>3</v>
      </c>
      <c r="L1369" s="14">
        <f t="shared" si="236"/>
        <v>3</v>
      </c>
      <c r="M1369" s="14">
        <f t="shared" si="237"/>
        <v>4</v>
      </c>
      <c r="N1369" s="14">
        <f t="shared" si="238"/>
        <v>4</v>
      </c>
      <c r="O1369">
        <f t="shared" si="239"/>
        <v>2016</v>
      </c>
      <c r="P1369">
        <f t="shared" si="240"/>
        <v>12</v>
      </c>
      <c r="Q1369">
        <f t="shared" si="241"/>
        <v>29</v>
      </c>
      <c r="R1369">
        <f>IF(E1369=0,1,(IF(E1369&lt;=5,2,(IF(E1369&lt;=10,3,(IF(E1369&gt;=11,4)))))))</f>
        <v>4</v>
      </c>
    </row>
    <row r="1370" spans="1:18" x14ac:dyDescent="0.2">
      <c r="A1370" s="8">
        <v>42733</v>
      </c>
      <c r="B1370" s="9">
        <v>501</v>
      </c>
      <c r="C1370" s="10">
        <v>0.219444444444444</v>
      </c>
      <c r="D1370" s="9" t="s">
        <v>11</v>
      </c>
      <c r="E1370" s="9">
        <v>20</v>
      </c>
      <c r="F1370" s="9" t="s">
        <v>18</v>
      </c>
      <c r="G1370" s="13">
        <f t="shared" si="231"/>
        <v>1</v>
      </c>
      <c r="H1370">
        <f t="shared" si="232"/>
        <v>4</v>
      </c>
      <c r="I1370" s="14">
        <f t="shared" si="233"/>
        <v>6</v>
      </c>
      <c r="J1370" s="14">
        <f t="shared" si="234"/>
        <v>4</v>
      </c>
      <c r="K1370" s="14">
        <f t="shared" si="235"/>
        <v>3</v>
      </c>
      <c r="L1370" s="14">
        <f t="shared" si="236"/>
        <v>2</v>
      </c>
      <c r="M1370" s="14">
        <f t="shared" si="237"/>
        <v>1</v>
      </c>
      <c r="N1370" s="14">
        <f t="shared" si="238"/>
        <v>1</v>
      </c>
      <c r="O1370">
        <f t="shared" si="239"/>
        <v>2016</v>
      </c>
      <c r="P1370">
        <f t="shared" si="240"/>
        <v>12</v>
      </c>
      <c r="Q1370">
        <f t="shared" si="241"/>
        <v>29</v>
      </c>
      <c r="R1370">
        <f>IF(E1370=0,1,(IF(E1370&lt;=5,2,(IF(E1370&lt;=10,3,(IF(E1370&gt;=11,4)))))))</f>
        <v>4</v>
      </c>
    </row>
    <row r="1371" spans="1:18" x14ac:dyDescent="0.2">
      <c r="A1371" s="8">
        <v>42733</v>
      </c>
      <c r="B1371" s="9">
        <v>505</v>
      </c>
      <c r="C1371" s="10">
        <v>0.22013888888888899</v>
      </c>
      <c r="D1371" s="9" t="s">
        <v>11</v>
      </c>
      <c r="E1371" s="9">
        <v>31</v>
      </c>
      <c r="F1371" s="9" t="s">
        <v>19</v>
      </c>
      <c r="G1371" s="13">
        <f t="shared" si="231"/>
        <v>5</v>
      </c>
      <c r="H1371">
        <f t="shared" si="232"/>
        <v>4</v>
      </c>
      <c r="I1371" s="14">
        <f t="shared" si="233"/>
        <v>6</v>
      </c>
      <c r="J1371" s="14">
        <f t="shared" si="234"/>
        <v>2</v>
      </c>
      <c r="K1371" s="14">
        <f t="shared" si="235"/>
        <v>3</v>
      </c>
      <c r="L1371" s="14">
        <f t="shared" si="236"/>
        <v>3</v>
      </c>
      <c r="M1371" s="14">
        <f t="shared" si="237"/>
        <v>4</v>
      </c>
      <c r="N1371" s="14">
        <f t="shared" si="238"/>
        <v>4</v>
      </c>
      <c r="O1371">
        <f t="shared" si="239"/>
        <v>2016</v>
      </c>
      <c r="P1371">
        <f t="shared" si="240"/>
        <v>12</v>
      </c>
      <c r="Q1371">
        <f t="shared" si="241"/>
        <v>29</v>
      </c>
      <c r="R1371">
        <f>IF(E1371=0,1,(IF(E1371&lt;=5,2,(IF(E1371&lt;=10,3,(IF(E1371&gt;=11,4)))))))</f>
        <v>4</v>
      </c>
    </row>
    <row r="1372" spans="1:18" x14ac:dyDescent="0.2">
      <c r="A1372" s="8">
        <v>42733</v>
      </c>
      <c r="B1372" s="9">
        <v>504</v>
      </c>
      <c r="C1372" s="10">
        <v>0.22500000000000001</v>
      </c>
      <c r="D1372" s="9" t="s">
        <v>11</v>
      </c>
      <c r="E1372" s="9">
        <v>6</v>
      </c>
      <c r="F1372" s="9" t="s">
        <v>18</v>
      </c>
      <c r="G1372" s="13">
        <f t="shared" si="231"/>
        <v>4</v>
      </c>
      <c r="H1372">
        <f t="shared" si="232"/>
        <v>4</v>
      </c>
      <c r="I1372" s="14">
        <f t="shared" si="233"/>
        <v>6</v>
      </c>
      <c r="J1372" s="14">
        <f t="shared" si="234"/>
        <v>4</v>
      </c>
      <c r="K1372" s="14">
        <f t="shared" si="235"/>
        <v>4</v>
      </c>
      <c r="L1372" s="14">
        <f t="shared" si="236"/>
        <v>4</v>
      </c>
      <c r="M1372" s="14">
        <f t="shared" si="237"/>
        <v>3</v>
      </c>
      <c r="N1372" s="14">
        <f t="shared" si="238"/>
        <v>3</v>
      </c>
      <c r="O1372">
        <f t="shared" si="239"/>
        <v>2016</v>
      </c>
      <c r="P1372">
        <f t="shared" si="240"/>
        <v>12</v>
      </c>
      <c r="Q1372">
        <f t="shared" si="241"/>
        <v>29</v>
      </c>
      <c r="R1372">
        <f>IF(E1372=0,1,(IF(E1372&lt;=5,2,(IF(E1372&lt;=10,3,(IF(E1372&gt;=11,4)))))))</f>
        <v>3</v>
      </c>
    </row>
    <row r="1373" spans="1:18" x14ac:dyDescent="0.2">
      <c r="A1373" s="8">
        <v>42733</v>
      </c>
      <c r="B1373" s="9">
        <v>505</v>
      </c>
      <c r="C1373" s="10">
        <v>0.234027777777778</v>
      </c>
      <c r="D1373" s="9" t="s">
        <v>11</v>
      </c>
      <c r="E1373" s="9">
        <v>5</v>
      </c>
      <c r="F1373" s="9" t="s">
        <v>19</v>
      </c>
      <c r="G1373" s="13">
        <f t="shared" si="231"/>
        <v>5</v>
      </c>
      <c r="H1373">
        <f t="shared" si="232"/>
        <v>4</v>
      </c>
      <c r="I1373" s="14">
        <f t="shared" si="233"/>
        <v>6</v>
      </c>
      <c r="J1373" s="14">
        <f t="shared" si="234"/>
        <v>2</v>
      </c>
      <c r="K1373" s="14">
        <f t="shared" si="235"/>
        <v>3</v>
      </c>
      <c r="L1373" s="14">
        <f t="shared" si="236"/>
        <v>3</v>
      </c>
      <c r="M1373" s="14">
        <f t="shared" si="237"/>
        <v>4</v>
      </c>
      <c r="N1373" s="14">
        <f t="shared" si="238"/>
        <v>4</v>
      </c>
      <c r="O1373">
        <f t="shared" si="239"/>
        <v>2016</v>
      </c>
      <c r="P1373">
        <f t="shared" si="240"/>
        <v>12</v>
      </c>
      <c r="Q1373">
        <f t="shared" si="241"/>
        <v>29</v>
      </c>
      <c r="R1373">
        <f>IF(E1373=0,1,(IF(E1373&lt;=5,2,(IF(E1373&lt;=10,3,(IF(E1373&gt;=11,4)))))))</f>
        <v>2</v>
      </c>
    </row>
    <row r="1374" spans="1:18" x14ac:dyDescent="0.2">
      <c r="A1374" s="8">
        <v>42733</v>
      </c>
      <c r="B1374" s="9">
        <v>501</v>
      </c>
      <c r="C1374" s="10">
        <v>0.23749999999999999</v>
      </c>
      <c r="D1374" s="9" t="s">
        <v>11</v>
      </c>
      <c r="E1374" s="9">
        <v>10</v>
      </c>
      <c r="F1374" s="9" t="s">
        <v>18</v>
      </c>
      <c r="G1374" s="13">
        <f t="shared" si="231"/>
        <v>1</v>
      </c>
      <c r="H1374">
        <f t="shared" si="232"/>
        <v>4</v>
      </c>
      <c r="I1374" s="14">
        <f t="shared" si="233"/>
        <v>6</v>
      </c>
      <c r="J1374" s="14">
        <f t="shared" si="234"/>
        <v>4</v>
      </c>
      <c r="K1374" s="14">
        <f t="shared" si="235"/>
        <v>3</v>
      </c>
      <c r="L1374" s="14">
        <f t="shared" si="236"/>
        <v>2</v>
      </c>
      <c r="M1374" s="14">
        <f t="shared" si="237"/>
        <v>1</v>
      </c>
      <c r="N1374" s="14">
        <f t="shared" si="238"/>
        <v>1</v>
      </c>
      <c r="O1374">
        <f t="shared" si="239"/>
        <v>2016</v>
      </c>
      <c r="P1374">
        <f t="shared" si="240"/>
        <v>12</v>
      </c>
      <c r="Q1374">
        <f t="shared" si="241"/>
        <v>29</v>
      </c>
      <c r="R1374">
        <f>IF(E1374=0,1,(IF(E1374&lt;=5,2,(IF(E1374&lt;=10,3,(IF(E1374&gt;=11,4)))))))</f>
        <v>3</v>
      </c>
    </row>
    <row r="1375" spans="1:18" x14ac:dyDescent="0.2">
      <c r="A1375" s="8">
        <v>42733</v>
      </c>
      <c r="B1375" s="9">
        <v>504</v>
      </c>
      <c r="C1375" s="10">
        <v>0.23819444444444399</v>
      </c>
      <c r="D1375" s="9" t="s">
        <v>11</v>
      </c>
      <c r="E1375" s="9">
        <v>4</v>
      </c>
      <c r="F1375" s="9" t="s">
        <v>18</v>
      </c>
      <c r="G1375" s="13">
        <f t="shared" si="231"/>
        <v>4</v>
      </c>
      <c r="H1375">
        <f t="shared" si="232"/>
        <v>4</v>
      </c>
      <c r="I1375" s="14">
        <f t="shared" si="233"/>
        <v>6</v>
      </c>
      <c r="J1375" s="14">
        <f t="shared" si="234"/>
        <v>4</v>
      </c>
      <c r="K1375" s="14">
        <f t="shared" si="235"/>
        <v>4</v>
      </c>
      <c r="L1375" s="14">
        <f t="shared" si="236"/>
        <v>4</v>
      </c>
      <c r="M1375" s="14">
        <f t="shared" si="237"/>
        <v>3</v>
      </c>
      <c r="N1375" s="14">
        <f t="shared" si="238"/>
        <v>3</v>
      </c>
      <c r="O1375">
        <f t="shared" si="239"/>
        <v>2016</v>
      </c>
      <c r="P1375">
        <f t="shared" si="240"/>
        <v>12</v>
      </c>
      <c r="Q1375">
        <f t="shared" si="241"/>
        <v>29</v>
      </c>
      <c r="R1375">
        <f>IF(E1375=0,1,(IF(E1375&lt;=5,2,(IF(E1375&lt;=10,3,(IF(E1375&gt;=11,4)))))))</f>
        <v>2</v>
      </c>
    </row>
    <row r="1376" spans="1:18" x14ac:dyDescent="0.2">
      <c r="A1376" s="8">
        <v>42733</v>
      </c>
      <c r="B1376" s="9">
        <v>505</v>
      </c>
      <c r="C1376" s="10">
        <v>0.242361111111111</v>
      </c>
      <c r="D1376" s="9" t="s">
        <v>11</v>
      </c>
      <c r="E1376" s="9">
        <v>5</v>
      </c>
      <c r="F1376" s="9" t="s">
        <v>19</v>
      </c>
      <c r="G1376" s="13">
        <f t="shared" si="231"/>
        <v>5</v>
      </c>
      <c r="H1376">
        <f t="shared" si="232"/>
        <v>4</v>
      </c>
      <c r="I1376" s="14">
        <f t="shared" si="233"/>
        <v>6</v>
      </c>
      <c r="J1376" s="14">
        <f t="shared" si="234"/>
        <v>2</v>
      </c>
      <c r="K1376" s="14">
        <f t="shared" si="235"/>
        <v>3</v>
      </c>
      <c r="L1376" s="14">
        <f t="shared" si="236"/>
        <v>3</v>
      </c>
      <c r="M1376" s="14">
        <f t="shared" si="237"/>
        <v>4</v>
      </c>
      <c r="N1376" s="14">
        <f t="shared" si="238"/>
        <v>4</v>
      </c>
      <c r="O1376">
        <f t="shared" si="239"/>
        <v>2016</v>
      </c>
      <c r="P1376">
        <f t="shared" si="240"/>
        <v>12</v>
      </c>
      <c r="Q1376">
        <f t="shared" si="241"/>
        <v>29</v>
      </c>
      <c r="R1376">
        <f>IF(E1376=0,1,(IF(E1376&lt;=5,2,(IF(E1376&lt;=10,3,(IF(E1376&gt;=11,4)))))))</f>
        <v>2</v>
      </c>
    </row>
    <row r="1377" spans="1:18" x14ac:dyDescent="0.2">
      <c r="A1377" s="8">
        <v>42733</v>
      </c>
      <c r="B1377" s="9">
        <v>504</v>
      </c>
      <c r="C1377" s="10">
        <v>0.24444444444444399</v>
      </c>
      <c r="D1377" s="9" t="s">
        <v>11</v>
      </c>
      <c r="E1377" s="9">
        <v>5</v>
      </c>
      <c r="F1377" s="9" t="s">
        <v>18</v>
      </c>
      <c r="G1377" s="13">
        <f t="shared" si="231"/>
        <v>4</v>
      </c>
      <c r="H1377">
        <f t="shared" si="232"/>
        <v>4</v>
      </c>
      <c r="I1377" s="14">
        <f t="shared" si="233"/>
        <v>6</v>
      </c>
      <c r="J1377" s="14">
        <f t="shared" si="234"/>
        <v>4</v>
      </c>
      <c r="K1377" s="14">
        <f t="shared" si="235"/>
        <v>4</v>
      </c>
      <c r="L1377" s="14">
        <f t="shared" si="236"/>
        <v>4</v>
      </c>
      <c r="M1377" s="14">
        <f t="shared" si="237"/>
        <v>3</v>
      </c>
      <c r="N1377" s="14">
        <f t="shared" si="238"/>
        <v>3</v>
      </c>
      <c r="O1377">
        <f t="shared" si="239"/>
        <v>2016</v>
      </c>
      <c r="P1377">
        <f t="shared" si="240"/>
        <v>12</v>
      </c>
      <c r="Q1377">
        <f t="shared" si="241"/>
        <v>29</v>
      </c>
      <c r="R1377">
        <f>IF(E1377=0,1,(IF(E1377&lt;=5,2,(IF(E1377&lt;=10,3,(IF(E1377&gt;=11,4)))))))</f>
        <v>2</v>
      </c>
    </row>
    <row r="1378" spans="1:18" x14ac:dyDescent="0.2">
      <c r="A1378" s="8">
        <v>42733</v>
      </c>
      <c r="B1378" s="9">
        <v>501</v>
      </c>
      <c r="C1378" s="10">
        <v>0.24444444444444399</v>
      </c>
      <c r="D1378" s="9" t="s">
        <v>11</v>
      </c>
      <c r="E1378" s="9">
        <v>5</v>
      </c>
      <c r="F1378" s="9" t="s">
        <v>19</v>
      </c>
      <c r="G1378" s="13">
        <f t="shared" si="231"/>
        <v>1</v>
      </c>
      <c r="H1378">
        <f t="shared" si="232"/>
        <v>4</v>
      </c>
      <c r="I1378" s="14">
        <f t="shared" si="233"/>
        <v>6</v>
      </c>
      <c r="J1378" s="14">
        <f t="shared" si="234"/>
        <v>2</v>
      </c>
      <c r="K1378" s="14">
        <f t="shared" si="235"/>
        <v>3</v>
      </c>
      <c r="L1378" s="14">
        <f t="shared" si="236"/>
        <v>2</v>
      </c>
      <c r="M1378" s="14">
        <f t="shared" si="237"/>
        <v>1</v>
      </c>
      <c r="N1378" s="14">
        <f t="shared" si="238"/>
        <v>1</v>
      </c>
      <c r="O1378">
        <f t="shared" si="239"/>
        <v>2016</v>
      </c>
      <c r="P1378">
        <f t="shared" si="240"/>
        <v>12</v>
      </c>
      <c r="Q1378">
        <f t="shared" si="241"/>
        <v>29</v>
      </c>
      <c r="R1378">
        <f>IF(E1378=0,1,(IF(E1378&lt;=5,2,(IF(E1378&lt;=10,3,(IF(E1378&gt;=11,4)))))))</f>
        <v>2</v>
      </c>
    </row>
    <row r="1379" spans="1:18" x14ac:dyDescent="0.2">
      <c r="A1379" s="8">
        <v>42733</v>
      </c>
      <c r="B1379" s="9">
        <v>506</v>
      </c>
      <c r="C1379" s="10">
        <v>0.24513888888888899</v>
      </c>
      <c r="D1379" s="9" t="s">
        <v>11</v>
      </c>
      <c r="E1379" s="9">
        <v>5</v>
      </c>
      <c r="F1379" s="9" t="s">
        <v>19</v>
      </c>
      <c r="G1379" s="13">
        <f t="shared" si="231"/>
        <v>6</v>
      </c>
      <c r="H1379">
        <f t="shared" si="232"/>
        <v>4</v>
      </c>
      <c r="I1379" s="14">
        <f t="shared" si="233"/>
        <v>6</v>
      </c>
      <c r="J1379" s="14">
        <f t="shared" si="234"/>
        <v>2</v>
      </c>
      <c r="K1379" s="14">
        <f t="shared" si="235"/>
        <v>4</v>
      </c>
      <c r="L1379" s="14">
        <f t="shared" si="236"/>
        <v>2</v>
      </c>
      <c r="M1379" s="14">
        <f t="shared" si="237"/>
        <v>2</v>
      </c>
      <c r="N1379" s="14">
        <f t="shared" si="238"/>
        <v>2</v>
      </c>
      <c r="O1379">
        <f t="shared" si="239"/>
        <v>2016</v>
      </c>
      <c r="P1379">
        <f t="shared" si="240"/>
        <v>12</v>
      </c>
      <c r="Q1379">
        <f t="shared" si="241"/>
        <v>29</v>
      </c>
      <c r="R1379">
        <f>IF(E1379=0,1,(IF(E1379&lt;=5,2,(IF(E1379&lt;=10,3,(IF(E1379&gt;=11,4)))))))</f>
        <v>2</v>
      </c>
    </row>
    <row r="1380" spans="1:18" x14ac:dyDescent="0.2">
      <c r="A1380" s="8">
        <v>42733</v>
      </c>
      <c r="B1380" s="9">
        <v>501</v>
      </c>
      <c r="C1380" s="10">
        <v>0.24652777777777801</v>
      </c>
      <c r="D1380" s="9" t="s">
        <v>11</v>
      </c>
      <c r="E1380" s="9">
        <v>8</v>
      </c>
      <c r="F1380" s="9" t="s">
        <v>18</v>
      </c>
      <c r="G1380" s="13">
        <f t="shared" si="231"/>
        <v>1</v>
      </c>
      <c r="H1380">
        <f t="shared" si="232"/>
        <v>4</v>
      </c>
      <c r="I1380" s="14">
        <f t="shared" si="233"/>
        <v>6</v>
      </c>
      <c r="J1380" s="14">
        <f t="shared" si="234"/>
        <v>4</v>
      </c>
      <c r="K1380" s="14">
        <f t="shared" si="235"/>
        <v>3</v>
      </c>
      <c r="L1380" s="14">
        <f t="shared" si="236"/>
        <v>2</v>
      </c>
      <c r="M1380" s="14">
        <f t="shared" si="237"/>
        <v>1</v>
      </c>
      <c r="N1380" s="14">
        <f t="shared" si="238"/>
        <v>1</v>
      </c>
      <c r="O1380">
        <f t="shared" si="239"/>
        <v>2016</v>
      </c>
      <c r="P1380">
        <f t="shared" si="240"/>
        <v>12</v>
      </c>
      <c r="Q1380">
        <f t="shared" si="241"/>
        <v>29</v>
      </c>
      <c r="R1380">
        <f>IF(E1380=0,1,(IF(E1380&lt;=5,2,(IF(E1380&lt;=10,3,(IF(E1380&gt;=11,4)))))))</f>
        <v>3</v>
      </c>
    </row>
    <row r="1381" spans="1:18" x14ac:dyDescent="0.2">
      <c r="A1381" s="8">
        <v>42733</v>
      </c>
      <c r="B1381" s="9">
        <v>505</v>
      </c>
      <c r="C1381" s="10">
        <v>0.24722222222222201</v>
      </c>
      <c r="D1381" s="9" t="s">
        <v>11</v>
      </c>
      <c r="E1381" s="9">
        <v>6</v>
      </c>
      <c r="F1381" s="9" t="s">
        <v>18</v>
      </c>
      <c r="G1381" s="13">
        <f t="shared" si="231"/>
        <v>5</v>
      </c>
      <c r="H1381">
        <f t="shared" si="232"/>
        <v>4</v>
      </c>
      <c r="I1381" s="14">
        <f t="shared" si="233"/>
        <v>6</v>
      </c>
      <c r="J1381" s="14">
        <f t="shared" si="234"/>
        <v>4</v>
      </c>
      <c r="K1381" s="14">
        <f t="shared" si="235"/>
        <v>3</v>
      </c>
      <c r="L1381" s="14">
        <f t="shared" si="236"/>
        <v>3</v>
      </c>
      <c r="M1381" s="14">
        <f t="shared" si="237"/>
        <v>4</v>
      </c>
      <c r="N1381" s="14">
        <f t="shared" si="238"/>
        <v>4</v>
      </c>
      <c r="O1381">
        <f t="shared" si="239"/>
        <v>2016</v>
      </c>
      <c r="P1381">
        <f t="shared" si="240"/>
        <v>12</v>
      </c>
      <c r="Q1381">
        <f t="shared" si="241"/>
        <v>29</v>
      </c>
      <c r="R1381">
        <f>IF(E1381=0,1,(IF(E1381&lt;=5,2,(IF(E1381&lt;=10,3,(IF(E1381&gt;=11,4)))))))</f>
        <v>3</v>
      </c>
    </row>
    <row r="1382" spans="1:18" x14ac:dyDescent="0.2">
      <c r="A1382" s="8">
        <v>42733</v>
      </c>
      <c r="B1382" s="9">
        <v>501</v>
      </c>
      <c r="C1382" s="10">
        <v>0.24791666666666701</v>
      </c>
      <c r="D1382" s="9" t="s">
        <v>11</v>
      </c>
      <c r="E1382" s="9">
        <v>9</v>
      </c>
      <c r="F1382" s="9" t="s">
        <v>18</v>
      </c>
      <c r="G1382" s="13">
        <f t="shared" si="231"/>
        <v>1</v>
      </c>
      <c r="H1382">
        <f t="shared" si="232"/>
        <v>4</v>
      </c>
      <c r="I1382" s="14">
        <f t="shared" si="233"/>
        <v>6</v>
      </c>
      <c r="J1382" s="14">
        <f t="shared" si="234"/>
        <v>4</v>
      </c>
      <c r="K1382" s="14">
        <f t="shared" si="235"/>
        <v>3</v>
      </c>
      <c r="L1382" s="14">
        <f t="shared" si="236"/>
        <v>2</v>
      </c>
      <c r="M1382" s="14">
        <f t="shared" si="237"/>
        <v>1</v>
      </c>
      <c r="N1382" s="14">
        <f t="shared" si="238"/>
        <v>1</v>
      </c>
      <c r="O1382">
        <f t="shared" si="239"/>
        <v>2016</v>
      </c>
      <c r="P1382">
        <f t="shared" si="240"/>
        <v>12</v>
      </c>
      <c r="Q1382">
        <f t="shared" si="241"/>
        <v>29</v>
      </c>
      <c r="R1382">
        <f>IF(E1382=0,1,(IF(E1382&lt;=5,2,(IF(E1382&lt;=10,3,(IF(E1382&gt;=11,4)))))))</f>
        <v>3</v>
      </c>
    </row>
    <row r="1383" spans="1:18" x14ac:dyDescent="0.2">
      <c r="A1383" s="8">
        <v>42733</v>
      </c>
      <c r="B1383" s="9">
        <v>506</v>
      </c>
      <c r="C1383" s="10">
        <v>0.25277777777777799</v>
      </c>
      <c r="D1383" s="9" t="s">
        <v>11</v>
      </c>
      <c r="E1383" s="9">
        <v>5</v>
      </c>
      <c r="F1383" s="9" t="s">
        <v>19</v>
      </c>
      <c r="G1383" s="13">
        <f t="shared" si="231"/>
        <v>6</v>
      </c>
      <c r="H1383">
        <f t="shared" si="232"/>
        <v>4</v>
      </c>
      <c r="I1383" s="14">
        <f t="shared" si="233"/>
        <v>7</v>
      </c>
      <c r="J1383" s="14">
        <f t="shared" si="234"/>
        <v>2</v>
      </c>
      <c r="K1383" s="14">
        <f t="shared" si="235"/>
        <v>4</v>
      </c>
      <c r="L1383" s="14">
        <f t="shared" si="236"/>
        <v>2</v>
      </c>
      <c r="M1383" s="14">
        <f t="shared" si="237"/>
        <v>2</v>
      </c>
      <c r="N1383" s="14">
        <f t="shared" si="238"/>
        <v>2</v>
      </c>
      <c r="O1383">
        <f t="shared" si="239"/>
        <v>2016</v>
      </c>
      <c r="P1383">
        <f t="shared" si="240"/>
        <v>12</v>
      </c>
      <c r="Q1383">
        <f t="shared" si="241"/>
        <v>29</v>
      </c>
      <c r="R1383">
        <f>IF(E1383=0,1,(IF(E1383&lt;=5,2,(IF(E1383&lt;=10,3,(IF(E1383&gt;=11,4)))))))</f>
        <v>2</v>
      </c>
    </row>
    <row r="1384" spans="1:18" x14ac:dyDescent="0.2">
      <c r="A1384" s="8">
        <v>42733</v>
      </c>
      <c r="B1384" s="9">
        <v>501</v>
      </c>
      <c r="C1384" s="10">
        <v>0.25347222222222199</v>
      </c>
      <c r="D1384" s="9" t="s">
        <v>11</v>
      </c>
      <c r="E1384" s="9">
        <v>10</v>
      </c>
      <c r="F1384" s="9" t="s">
        <v>18</v>
      </c>
      <c r="G1384" s="13">
        <f t="shared" si="231"/>
        <v>1</v>
      </c>
      <c r="H1384">
        <f t="shared" si="232"/>
        <v>4</v>
      </c>
      <c r="I1384" s="14">
        <f t="shared" si="233"/>
        <v>7</v>
      </c>
      <c r="J1384" s="14">
        <f t="shared" si="234"/>
        <v>4</v>
      </c>
      <c r="K1384" s="14">
        <f t="shared" si="235"/>
        <v>3</v>
      </c>
      <c r="L1384" s="14">
        <f t="shared" si="236"/>
        <v>2</v>
      </c>
      <c r="M1384" s="14">
        <f t="shared" si="237"/>
        <v>1</v>
      </c>
      <c r="N1384" s="14">
        <f t="shared" si="238"/>
        <v>1</v>
      </c>
      <c r="O1384">
        <f t="shared" si="239"/>
        <v>2016</v>
      </c>
      <c r="P1384">
        <f t="shared" si="240"/>
        <v>12</v>
      </c>
      <c r="Q1384">
        <f t="shared" si="241"/>
        <v>29</v>
      </c>
      <c r="R1384">
        <f>IF(E1384=0,1,(IF(E1384&lt;=5,2,(IF(E1384&lt;=10,3,(IF(E1384&gt;=11,4)))))))</f>
        <v>3</v>
      </c>
    </row>
    <row r="1385" spans="1:18" x14ac:dyDescent="0.2">
      <c r="A1385" s="8">
        <v>42733</v>
      </c>
      <c r="B1385" s="9">
        <v>505</v>
      </c>
      <c r="C1385" s="10">
        <v>0.25416666666666698</v>
      </c>
      <c r="D1385" s="9" t="s">
        <v>11</v>
      </c>
      <c r="E1385" s="9">
        <v>13</v>
      </c>
      <c r="F1385" s="9" t="s">
        <v>18</v>
      </c>
      <c r="G1385" s="13">
        <f t="shared" si="231"/>
        <v>5</v>
      </c>
      <c r="H1385">
        <f t="shared" si="232"/>
        <v>4</v>
      </c>
      <c r="I1385" s="14">
        <f t="shared" si="233"/>
        <v>7</v>
      </c>
      <c r="J1385" s="14">
        <f t="shared" si="234"/>
        <v>4</v>
      </c>
      <c r="K1385" s="14">
        <f t="shared" si="235"/>
        <v>3</v>
      </c>
      <c r="L1385" s="14">
        <f t="shared" si="236"/>
        <v>3</v>
      </c>
      <c r="M1385" s="14">
        <f t="shared" si="237"/>
        <v>4</v>
      </c>
      <c r="N1385" s="14">
        <f t="shared" si="238"/>
        <v>4</v>
      </c>
      <c r="O1385">
        <f t="shared" si="239"/>
        <v>2016</v>
      </c>
      <c r="P1385">
        <f t="shared" si="240"/>
        <v>12</v>
      </c>
      <c r="Q1385">
        <f t="shared" si="241"/>
        <v>29</v>
      </c>
      <c r="R1385">
        <f>IF(E1385=0,1,(IF(E1385&lt;=5,2,(IF(E1385&lt;=10,3,(IF(E1385&gt;=11,4)))))))</f>
        <v>4</v>
      </c>
    </row>
    <row r="1386" spans="1:18" x14ac:dyDescent="0.2">
      <c r="A1386" s="8">
        <v>42733</v>
      </c>
      <c r="B1386" s="9">
        <v>504</v>
      </c>
      <c r="C1386" s="10">
        <v>0.25833333333333303</v>
      </c>
      <c r="D1386" s="9" t="s">
        <v>11</v>
      </c>
      <c r="E1386" s="9">
        <v>8</v>
      </c>
      <c r="F1386" s="9" t="s">
        <v>18</v>
      </c>
      <c r="G1386" s="13">
        <f t="shared" si="231"/>
        <v>4</v>
      </c>
      <c r="H1386">
        <f t="shared" si="232"/>
        <v>4</v>
      </c>
      <c r="I1386" s="14">
        <f t="shared" si="233"/>
        <v>7</v>
      </c>
      <c r="J1386" s="14">
        <f t="shared" si="234"/>
        <v>4</v>
      </c>
      <c r="K1386" s="14">
        <f t="shared" si="235"/>
        <v>4</v>
      </c>
      <c r="L1386" s="14">
        <f t="shared" si="236"/>
        <v>4</v>
      </c>
      <c r="M1386" s="14">
        <f t="shared" si="237"/>
        <v>3</v>
      </c>
      <c r="N1386" s="14">
        <f t="shared" si="238"/>
        <v>3</v>
      </c>
      <c r="O1386">
        <f t="shared" si="239"/>
        <v>2016</v>
      </c>
      <c r="P1386">
        <f t="shared" si="240"/>
        <v>12</v>
      </c>
      <c r="Q1386">
        <f t="shared" si="241"/>
        <v>29</v>
      </c>
      <c r="R1386">
        <f>IF(E1386=0,1,(IF(E1386&lt;=5,2,(IF(E1386&lt;=10,3,(IF(E1386&gt;=11,4)))))))</f>
        <v>3</v>
      </c>
    </row>
    <row r="1387" spans="1:18" x14ac:dyDescent="0.2">
      <c r="A1387" s="8">
        <v>42733</v>
      </c>
      <c r="B1387" s="9">
        <v>512</v>
      </c>
      <c r="C1387" s="10">
        <v>0.264583333333333</v>
      </c>
      <c r="D1387" s="9" t="s">
        <v>11</v>
      </c>
      <c r="E1387" s="9">
        <v>2</v>
      </c>
      <c r="F1387" s="9" t="s">
        <v>13</v>
      </c>
      <c r="G1387" s="13">
        <f t="shared" si="231"/>
        <v>10</v>
      </c>
      <c r="H1387">
        <f t="shared" si="232"/>
        <v>4</v>
      </c>
      <c r="I1387" s="14">
        <f t="shared" si="233"/>
        <v>7</v>
      </c>
      <c r="J1387" s="14">
        <f t="shared" si="234"/>
        <v>1</v>
      </c>
      <c r="K1387" s="14">
        <f t="shared" si="235"/>
        <v>3</v>
      </c>
      <c r="L1387" s="14">
        <f t="shared" si="236"/>
        <v>1</v>
      </c>
      <c r="M1387" s="14">
        <f t="shared" si="237"/>
        <v>3</v>
      </c>
      <c r="N1387" s="14">
        <f t="shared" si="238"/>
        <v>3</v>
      </c>
      <c r="O1387">
        <f t="shared" si="239"/>
        <v>2016</v>
      </c>
      <c r="P1387">
        <f t="shared" si="240"/>
        <v>12</v>
      </c>
      <c r="Q1387">
        <f t="shared" si="241"/>
        <v>29</v>
      </c>
      <c r="R1387">
        <f>IF(E1387=0,1,(IF(E1387&lt;=5,2,(IF(E1387&lt;=10,3,(IF(E1387&gt;=11,4)))))))</f>
        <v>2</v>
      </c>
    </row>
    <row r="1388" spans="1:18" x14ac:dyDescent="0.2">
      <c r="A1388" s="8">
        <v>42733</v>
      </c>
      <c r="B1388" s="9">
        <v>501</v>
      </c>
      <c r="C1388" s="10">
        <v>0.280555555555556</v>
      </c>
      <c r="D1388" s="9" t="s">
        <v>11</v>
      </c>
      <c r="E1388" s="9">
        <v>5</v>
      </c>
      <c r="F1388" s="9" t="s">
        <v>18</v>
      </c>
      <c r="G1388" s="13">
        <f t="shared" si="231"/>
        <v>1</v>
      </c>
      <c r="H1388">
        <f t="shared" si="232"/>
        <v>4</v>
      </c>
      <c r="I1388" s="14">
        <f t="shared" si="233"/>
        <v>7</v>
      </c>
      <c r="J1388" s="14">
        <f t="shared" si="234"/>
        <v>4</v>
      </c>
      <c r="K1388" s="14">
        <f t="shared" si="235"/>
        <v>3</v>
      </c>
      <c r="L1388" s="14">
        <f t="shared" si="236"/>
        <v>2</v>
      </c>
      <c r="M1388" s="14">
        <f t="shared" si="237"/>
        <v>1</v>
      </c>
      <c r="N1388" s="14">
        <f t="shared" si="238"/>
        <v>1</v>
      </c>
      <c r="O1388">
        <f t="shared" si="239"/>
        <v>2016</v>
      </c>
      <c r="P1388">
        <f t="shared" si="240"/>
        <v>12</v>
      </c>
      <c r="Q1388">
        <f t="shared" si="241"/>
        <v>29</v>
      </c>
      <c r="R1388">
        <f>IF(E1388=0,1,(IF(E1388&lt;=5,2,(IF(E1388&lt;=10,3,(IF(E1388&gt;=11,4)))))))</f>
        <v>2</v>
      </c>
    </row>
    <row r="1389" spans="1:18" x14ac:dyDescent="0.2">
      <c r="A1389" s="8">
        <v>42733</v>
      </c>
      <c r="B1389" s="9">
        <v>501</v>
      </c>
      <c r="C1389" s="10">
        <v>0.29166666666666702</v>
      </c>
      <c r="D1389" s="9" t="s">
        <v>11</v>
      </c>
      <c r="E1389" s="9">
        <v>3</v>
      </c>
      <c r="F1389" s="9" t="s">
        <v>18</v>
      </c>
      <c r="G1389" s="13">
        <f t="shared" si="231"/>
        <v>1</v>
      </c>
      <c r="H1389">
        <f t="shared" si="232"/>
        <v>4</v>
      </c>
      <c r="I1389" s="14">
        <f t="shared" si="233"/>
        <v>8</v>
      </c>
      <c r="J1389" s="14">
        <f t="shared" si="234"/>
        <v>4</v>
      </c>
      <c r="K1389" s="14">
        <f t="shared" si="235"/>
        <v>3</v>
      </c>
      <c r="L1389" s="14">
        <f t="shared" si="236"/>
        <v>2</v>
      </c>
      <c r="M1389" s="14">
        <f t="shared" si="237"/>
        <v>1</v>
      </c>
      <c r="N1389" s="14">
        <f t="shared" si="238"/>
        <v>1</v>
      </c>
      <c r="O1389">
        <f t="shared" si="239"/>
        <v>2016</v>
      </c>
      <c r="P1389">
        <f t="shared" si="240"/>
        <v>12</v>
      </c>
      <c r="Q1389">
        <f t="shared" si="241"/>
        <v>29</v>
      </c>
      <c r="R1389">
        <f>IF(E1389=0,1,(IF(E1389&lt;=5,2,(IF(E1389&lt;=10,3,(IF(E1389&gt;=11,4)))))))</f>
        <v>2</v>
      </c>
    </row>
    <row r="1390" spans="1:18" x14ac:dyDescent="0.2">
      <c r="A1390" s="8">
        <v>42733</v>
      </c>
      <c r="B1390" s="9">
        <v>506</v>
      </c>
      <c r="C1390" s="10">
        <v>0.29930555555555599</v>
      </c>
      <c r="D1390" s="9" t="s">
        <v>11</v>
      </c>
      <c r="E1390" s="9">
        <v>5</v>
      </c>
      <c r="F1390" s="9" t="s">
        <v>18</v>
      </c>
      <c r="G1390" s="13">
        <f t="shared" si="231"/>
        <v>6</v>
      </c>
      <c r="H1390">
        <f t="shared" si="232"/>
        <v>4</v>
      </c>
      <c r="I1390" s="14">
        <f t="shared" si="233"/>
        <v>8</v>
      </c>
      <c r="J1390" s="14">
        <f t="shared" si="234"/>
        <v>4</v>
      </c>
      <c r="K1390" s="14">
        <f t="shared" si="235"/>
        <v>4</v>
      </c>
      <c r="L1390" s="14">
        <f t="shared" si="236"/>
        <v>2</v>
      </c>
      <c r="M1390" s="14">
        <f t="shared" si="237"/>
        <v>2</v>
      </c>
      <c r="N1390" s="14">
        <f t="shared" si="238"/>
        <v>2</v>
      </c>
      <c r="O1390">
        <f t="shared" si="239"/>
        <v>2016</v>
      </c>
      <c r="P1390">
        <f t="shared" si="240"/>
        <v>12</v>
      </c>
      <c r="Q1390">
        <f t="shared" si="241"/>
        <v>29</v>
      </c>
      <c r="R1390">
        <f>IF(E1390=0,1,(IF(E1390&lt;=5,2,(IF(E1390&lt;=10,3,(IF(E1390&gt;=11,4)))))))</f>
        <v>2</v>
      </c>
    </row>
    <row r="1391" spans="1:18" x14ac:dyDescent="0.2">
      <c r="A1391" s="8">
        <v>42733</v>
      </c>
      <c r="B1391" s="9">
        <v>506</v>
      </c>
      <c r="C1391" s="10">
        <v>0.3125</v>
      </c>
      <c r="D1391" s="9" t="s">
        <v>11</v>
      </c>
      <c r="E1391" s="9">
        <v>21</v>
      </c>
      <c r="F1391" s="9" t="s">
        <v>18</v>
      </c>
      <c r="G1391" s="13">
        <f t="shared" si="231"/>
        <v>6</v>
      </c>
      <c r="H1391">
        <f t="shared" si="232"/>
        <v>4</v>
      </c>
      <c r="I1391" s="14">
        <f t="shared" si="233"/>
        <v>8</v>
      </c>
      <c r="J1391" s="14">
        <f t="shared" si="234"/>
        <v>4</v>
      </c>
      <c r="K1391" s="14">
        <f t="shared" si="235"/>
        <v>4</v>
      </c>
      <c r="L1391" s="14">
        <f t="shared" si="236"/>
        <v>2</v>
      </c>
      <c r="M1391" s="14">
        <f t="shared" si="237"/>
        <v>2</v>
      </c>
      <c r="N1391" s="14">
        <f t="shared" si="238"/>
        <v>2</v>
      </c>
      <c r="O1391">
        <f t="shared" si="239"/>
        <v>2016</v>
      </c>
      <c r="P1391">
        <f t="shared" si="240"/>
        <v>12</v>
      </c>
      <c r="Q1391">
        <f t="shared" si="241"/>
        <v>29</v>
      </c>
      <c r="R1391">
        <f>IF(E1391=0,1,(IF(E1391&lt;=5,2,(IF(E1391&lt;=10,3,(IF(E1391&gt;=11,4)))))))</f>
        <v>4</v>
      </c>
    </row>
    <row r="1392" spans="1:18" x14ac:dyDescent="0.2">
      <c r="A1392" s="8">
        <v>42733</v>
      </c>
      <c r="B1392" s="9">
        <v>511</v>
      </c>
      <c r="C1392" s="10">
        <v>0.31944444444444398</v>
      </c>
      <c r="D1392" s="9" t="s">
        <v>11</v>
      </c>
      <c r="E1392" s="9">
        <v>3</v>
      </c>
      <c r="F1392" s="9" t="s">
        <v>13</v>
      </c>
      <c r="G1392" s="13">
        <f t="shared" si="231"/>
        <v>9</v>
      </c>
      <c r="H1392">
        <f t="shared" si="232"/>
        <v>4</v>
      </c>
      <c r="I1392" s="14">
        <f t="shared" si="233"/>
        <v>8</v>
      </c>
      <c r="J1392" s="14">
        <f t="shared" si="234"/>
        <v>1</v>
      </c>
      <c r="K1392" s="14">
        <f t="shared" si="235"/>
        <v>1</v>
      </c>
      <c r="L1392" s="14">
        <f t="shared" si="236"/>
        <v>3</v>
      </c>
      <c r="M1392" s="14">
        <f t="shared" si="237"/>
        <v>2</v>
      </c>
      <c r="N1392" s="14">
        <f t="shared" si="238"/>
        <v>2</v>
      </c>
      <c r="O1392">
        <f t="shared" si="239"/>
        <v>2016</v>
      </c>
      <c r="P1392">
        <f t="shared" si="240"/>
        <v>12</v>
      </c>
      <c r="Q1392">
        <f t="shared" si="241"/>
        <v>29</v>
      </c>
      <c r="R1392">
        <f>IF(E1392=0,1,(IF(E1392&lt;=5,2,(IF(E1392&lt;=10,3,(IF(E1392&gt;=11,4)))))))</f>
        <v>2</v>
      </c>
    </row>
    <row r="1393" spans="1:18" x14ac:dyDescent="0.2">
      <c r="A1393" s="8">
        <v>42733</v>
      </c>
      <c r="B1393" s="9">
        <v>501</v>
      </c>
      <c r="C1393" s="10">
        <v>0.33333333333333298</v>
      </c>
      <c r="D1393" s="9" t="s">
        <v>11</v>
      </c>
      <c r="E1393" s="9">
        <v>4</v>
      </c>
      <c r="F1393" s="9" t="s">
        <v>19</v>
      </c>
      <c r="G1393" s="13">
        <f t="shared" si="231"/>
        <v>1</v>
      </c>
      <c r="H1393">
        <f t="shared" si="232"/>
        <v>4</v>
      </c>
      <c r="I1393" s="14">
        <f t="shared" si="233"/>
        <v>8</v>
      </c>
      <c r="J1393" s="14">
        <f t="shared" si="234"/>
        <v>2</v>
      </c>
      <c r="K1393" s="14">
        <f t="shared" si="235"/>
        <v>3</v>
      </c>
      <c r="L1393" s="14">
        <f t="shared" si="236"/>
        <v>2</v>
      </c>
      <c r="M1393" s="14">
        <f t="shared" si="237"/>
        <v>1</v>
      </c>
      <c r="N1393" s="14">
        <f t="shared" si="238"/>
        <v>1</v>
      </c>
      <c r="O1393">
        <f t="shared" si="239"/>
        <v>2016</v>
      </c>
      <c r="P1393">
        <f t="shared" si="240"/>
        <v>12</v>
      </c>
      <c r="Q1393">
        <f t="shared" si="241"/>
        <v>29</v>
      </c>
      <c r="R1393">
        <f>IF(E1393=0,1,(IF(E1393&lt;=5,2,(IF(E1393&lt;=10,3,(IF(E1393&gt;=11,4)))))))</f>
        <v>2</v>
      </c>
    </row>
    <row r="1394" spans="1:18" x14ac:dyDescent="0.2">
      <c r="A1394" s="8">
        <v>42733</v>
      </c>
      <c r="B1394" s="9">
        <v>512</v>
      </c>
      <c r="C1394" s="10">
        <v>0.33958333333333302</v>
      </c>
      <c r="D1394" s="9" t="s">
        <v>11</v>
      </c>
      <c r="E1394" s="9">
        <v>10</v>
      </c>
      <c r="F1394" s="9" t="s">
        <v>18</v>
      </c>
      <c r="G1394" s="13">
        <f t="shared" si="231"/>
        <v>10</v>
      </c>
      <c r="H1394">
        <f t="shared" si="232"/>
        <v>4</v>
      </c>
      <c r="I1394" s="14">
        <f t="shared" si="233"/>
        <v>9</v>
      </c>
      <c r="J1394" s="14">
        <f t="shared" si="234"/>
        <v>4</v>
      </c>
      <c r="K1394" s="14">
        <f t="shared" si="235"/>
        <v>3</v>
      </c>
      <c r="L1394" s="14">
        <f t="shared" si="236"/>
        <v>1</v>
      </c>
      <c r="M1394" s="14">
        <f t="shared" si="237"/>
        <v>3</v>
      </c>
      <c r="N1394" s="14">
        <f t="shared" si="238"/>
        <v>3</v>
      </c>
      <c r="O1394">
        <f t="shared" si="239"/>
        <v>2016</v>
      </c>
      <c r="P1394">
        <f t="shared" si="240"/>
        <v>12</v>
      </c>
      <c r="Q1394">
        <f t="shared" si="241"/>
        <v>29</v>
      </c>
      <c r="R1394">
        <f>IF(E1394=0,1,(IF(E1394&lt;=5,2,(IF(E1394&lt;=10,3,(IF(E1394&gt;=11,4)))))))</f>
        <v>3</v>
      </c>
    </row>
    <row r="1395" spans="1:18" x14ac:dyDescent="0.2">
      <c r="A1395" s="8">
        <v>42733</v>
      </c>
      <c r="B1395" s="9">
        <v>505</v>
      </c>
      <c r="C1395" s="10">
        <v>0.34097222222222201</v>
      </c>
      <c r="D1395" s="9" t="s">
        <v>11</v>
      </c>
      <c r="E1395" s="9">
        <v>22</v>
      </c>
      <c r="F1395" s="9" t="s">
        <v>20</v>
      </c>
      <c r="G1395" s="13">
        <f t="shared" si="231"/>
        <v>5</v>
      </c>
      <c r="H1395">
        <f t="shared" si="232"/>
        <v>4</v>
      </c>
      <c r="I1395" s="14">
        <f t="shared" si="233"/>
        <v>9</v>
      </c>
      <c r="J1395" s="14">
        <f t="shared" si="234"/>
        <v>3</v>
      </c>
      <c r="K1395" s="14">
        <f t="shared" si="235"/>
        <v>3</v>
      </c>
      <c r="L1395" s="14">
        <f t="shared" si="236"/>
        <v>3</v>
      </c>
      <c r="M1395" s="14">
        <f t="shared" si="237"/>
        <v>4</v>
      </c>
      <c r="N1395" s="14">
        <f t="shared" si="238"/>
        <v>4</v>
      </c>
      <c r="O1395">
        <f t="shared" si="239"/>
        <v>2016</v>
      </c>
      <c r="P1395">
        <f t="shared" si="240"/>
        <v>12</v>
      </c>
      <c r="Q1395">
        <f t="shared" si="241"/>
        <v>29</v>
      </c>
      <c r="R1395">
        <f>IF(E1395=0,1,(IF(E1395&lt;=5,2,(IF(E1395&lt;=10,3,(IF(E1395&gt;=11,4)))))))</f>
        <v>4</v>
      </c>
    </row>
    <row r="1396" spans="1:18" x14ac:dyDescent="0.2">
      <c r="A1396" s="8">
        <v>42733</v>
      </c>
      <c r="B1396" s="9">
        <v>511</v>
      </c>
      <c r="C1396" s="10">
        <v>0.34652777777777799</v>
      </c>
      <c r="D1396" s="9" t="s">
        <v>11</v>
      </c>
      <c r="E1396" s="9">
        <v>3</v>
      </c>
      <c r="F1396" s="9" t="s">
        <v>13</v>
      </c>
      <c r="G1396" s="13">
        <f t="shared" si="231"/>
        <v>9</v>
      </c>
      <c r="H1396">
        <f t="shared" si="232"/>
        <v>4</v>
      </c>
      <c r="I1396" s="14">
        <f t="shared" si="233"/>
        <v>9</v>
      </c>
      <c r="J1396" s="14">
        <f t="shared" si="234"/>
        <v>1</v>
      </c>
      <c r="K1396" s="14">
        <f t="shared" si="235"/>
        <v>1</v>
      </c>
      <c r="L1396" s="14">
        <f t="shared" si="236"/>
        <v>3</v>
      </c>
      <c r="M1396" s="14">
        <f t="shared" si="237"/>
        <v>2</v>
      </c>
      <c r="N1396" s="14">
        <f t="shared" si="238"/>
        <v>2</v>
      </c>
      <c r="O1396">
        <f t="shared" si="239"/>
        <v>2016</v>
      </c>
      <c r="P1396">
        <f t="shared" si="240"/>
        <v>12</v>
      </c>
      <c r="Q1396">
        <f t="shared" si="241"/>
        <v>29</v>
      </c>
      <c r="R1396">
        <f>IF(E1396=0,1,(IF(E1396&lt;=5,2,(IF(E1396&lt;=10,3,(IF(E1396&gt;=11,4)))))))</f>
        <v>2</v>
      </c>
    </row>
    <row r="1397" spans="1:18" x14ac:dyDescent="0.2">
      <c r="A1397" s="8">
        <v>42733</v>
      </c>
      <c r="B1397" s="9">
        <v>512</v>
      </c>
      <c r="C1397" s="10">
        <v>0.35416666666666702</v>
      </c>
      <c r="D1397" s="9" t="s">
        <v>11</v>
      </c>
      <c r="E1397" s="9">
        <v>3</v>
      </c>
      <c r="F1397" s="9" t="s">
        <v>19</v>
      </c>
      <c r="G1397" s="13">
        <f t="shared" si="231"/>
        <v>10</v>
      </c>
      <c r="H1397">
        <f t="shared" si="232"/>
        <v>4</v>
      </c>
      <c r="I1397" s="14">
        <f t="shared" si="233"/>
        <v>9</v>
      </c>
      <c r="J1397" s="14">
        <f t="shared" si="234"/>
        <v>2</v>
      </c>
      <c r="K1397" s="14">
        <f t="shared" si="235"/>
        <v>3</v>
      </c>
      <c r="L1397" s="14">
        <f t="shared" si="236"/>
        <v>1</v>
      </c>
      <c r="M1397" s="14">
        <f t="shared" si="237"/>
        <v>3</v>
      </c>
      <c r="N1397" s="14">
        <f t="shared" si="238"/>
        <v>3</v>
      </c>
      <c r="O1397">
        <f t="shared" si="239"/>
        <v>2016</v>
      </c>
      <c r="P1397">
        <f t="shared" si="240"/>
        <v>12</v>
      </c>
      <c r="Q1397">
        <f t="shared" si="241"/>
        <v>29</v>
      </c>
      <c r="R1397">
        <f>IF(E1397=0,1,(IF(E1397&lt;=5,2,(IF(E1397&lt;=10,3,(IF(E1397&gt;=11,4)))))))</f>
        <v>2</v>
      </c>
    </row>
    <row r="1398" spans="1:18" x14ac:dyDescent="0.2">
      <c r="A1398" s="8">
        <v>42733</v>
      </c>
      <c r="B1398" s="9">
        <v>505</v>
      </c>
      <c r="C1398" s="10">
        <v>0.35763888888888901</v>
      </c>
      <c r="D1398" s="9" t="s">
        <v>11</v>
      </c>
      <c r="E1398" s="9">
        <v>14</v>
      </c>
      <c r="F1398" s="9" t="s">
        <v>20</v>
      </c>
      <c r="G1398" s="13">
        <f t="shared" si="231"/>
        <v>5</v>
      </c>
      <c r="H1398">
        <f t="shared" si="232"/>
        <v>4</v>
      </c>
      <c r="I1398" s="14">
        <f t="shared" si="233"/>
        <v>9</v>
      </c>
      <c r="J1398" s="14">
        <f t="shared" si="234"/>
        <v>3</v>
      </c>
      <c r="K1398" s="14">
        <f t="shared" si="235"/>
        <v>3</v>
      </c>
      <c r="L1398" s="14">
        <f t="shared" si="236"/>
        <v>3</v>
      </c>
      <c r="M1398" s="14">
        <f t="shared" si="237"/>
        <v>4</v>
      </c>
      <c r="N1398" s="14">
        <f t="shared" si="238"/>
        <v>4</v>
      </c>
      <c r="O1398">
        <f t="shared" si="239"/>
        <v>2016</v>
      </c>
      <c r="P1398">
        <f t="shared" si="240"/>
        <v>12</v>
      </c>
      <c r="Q1398">
        <f t="shared" si="241"/>
        <v>29</v>
      </c>
      <c r="R1398">
        <f>IF(E1398=0,1,(IF(E1398&lt;=5,2,(IF(E1398&lt;=10,3,(IF(E1398&gt;=11,4)))))))</f>
        <v>4</v>
      </c>
    </row>
    <row r="1399" spans="1:18" x14ac:dyDescent="0.2">
      <c r="A1399" s="8">
        <v>42733</v>
      </c>
      <c r="B1399" s="9">
        <v>510</v>
      </c>
      <c r="C1399" s="10">
        <v>0.36388888888888898</v>
      </c>
      <c r="D1399" s="9" t="s">
        <v>11</v>
      </c>
      <c r="E1399" s="9">
        <v>5</v>
      </c>
      <c r="F1399" s="9" t="s">
        <v>13</v>
      </c>
      <c r="G1399" s="13">
        <f t="shared" si="231"/>
        <v>8</v>
      </c>
      <c r="H1399">
        <f t="shared" si="232"/>
        <v>4</v>
      </c>
      <c r="I1399" s="14">
        <f t="shared" si="233"/>
        <v>9</v>
      </c>
      <c r="J1399" s="14">
        <f t="shared" si="234"/>
        <v>1</v>
      </c>
      <c r="K1399" s="14">
        <f t="shared" si="235"/>
        <v>1</v>
      </c>
      <c r="L1399" s="14">
        <f t="shared" si="236"/>
        <v>3</v>
      </c>
      <c r="M1399" s="14">
        <f t="shared" si="237"/>
        <v>3</v>
      </c>
      <c r="N1399" s="14">
        <f t="shared" si="238"/>
        <v>3</v>
      </c>
      <c r="O1399">
        <f t="shared" si="239"/>
        <v>2016</v>
      </c>
      <c r="P1399">
        <f t="shared" si="240"/>
        <v>12</v>
      </c>
      <c r="Q1399">
        <f t="shared" si="241"/>
        <v>29</v>
      </c>
      <c r="R1399">
        <f>IF(E1399=0,1,(IF(E1399&lt;=5,2,(IF(E1399&lt;=10,3,(IF(E1399&gt;=11,4)))))))</f>
        <v>2</v>
      </c>
    </row>
    <row r="1400" spans="1:18" x14ac:dyDescent="0.2">
      <c r="A1400" s="8">
        <v>42733</v>
      </c>
      <c r="B1400" s="9">
        <v>510</v>
      </c>
      <c r="C1400" s="10">
        <v>0.36527777777777798</v>
      </c>
      <c r="D1400" s="9" t="s">
        <v>11</v>
      </c>
      <c r="E1400" s="9">
        <v>5</v>
      </c>
      <c r="F1400" s="9" t="s">
        <v>13</v>
      </c>
      <c r="G1400" s="13">
        <f t="shared" si="231"/>
        <v>8</v>
      </c>
      <c r="H1400">
        <f t="shared" si="232"/>
        <v>4</v>
      </c>
      <c r="I1400" s="14">
        <f t="shared" si="233"/>
        <v>9</v>
      </c>
      <c r="J1400" s="14">
        <f t="shared" si="234"/>
        <v>1</v>
      </c>
      <c r="K1400" s="14">
        <f t="shared" si="235"/>
        <v>1</v>
      </c>
      <c r="L1400" s="14">
        <f t="shared" si="236"/>
        <v>3</v>
      </c>
      <c r="M1400" s="14">
        <f t="shared" si="237"/>
        <v>3</v>
      </c>
      <c r="N1400" s="14">
        <f t="shared" si="238"/>
        <v>3</v>
      </c>
      <c r="O1400">
        <f t="shared" si="239"/>
        <v>2016</v>
      </c>
      <c r="P1400">
        <f t="shared" si="240"/>
        <v>12</v>
      </c>
      <c r="Q1400">
        <f t="shared" si="241"/>
        <v>29</v>
      </c>
      <c r="R1400">
        <f>IF(E1400=0,1,(IF(E1400&lt;=5,2,(IF(E1400&lt;=10,3,(IF(E1400&gt;=11,4)))))))</f>
        <v>2</v>
      </c>
    </row>
    <row r="1401" spans="1:18" x14ac:dyDescent="0.2">
      <c r="A1401" s="8">
        <v>42733</v>
      </c>
      <c r="B1401" s="9">
        <v>506</v>
      </c>
      <c r="C1401" s="10">
        <v>0.37291666666666701</v>
      </c>
      <c r="D1401" s="9" t="s">
        <v>11</v>
      </c>
      <c r="E1401" s="9">
        <v>29</v>
      </c>
      <c r="F1401" s="9" t="s">
        <v>19</v>
      </c>
      <c r="G1401" s="13">
        <f t="shared" si="231"/>
        <v>6</v>
      </c>
      <c r="H1401">
        <f t="shared" si="232"/>
        <v>4</v>
      </c>
      <c r="I1401" s="14">
        <f t="shared" si="233"/>
        <v>9</v>
      </c>
      <c r="J1401" s="14">
        <f t="shared" si="234"/>
        <v>2</v>
      </c>
      <c r="K1401" s="14">
        <f t="shared" si="235"/>
        <v>4</v>
      </c>
      <c r="L1401" s="14">
        <f t="shared" si="236"/>
        <v>2</v>
      </c>
      <c r="M1401" s="14">
        <f t="shared" si="237"/>
        <v>2</v>
      </c>
      <c r="N1401" s="14">
        <f t="shared" si="238"/>
        <v>2</v>
      </c>
      <c r="O1401">
        <f t="shared" si="239"/>
        <v>2016</v>
      </c>
      <c r="P1401">
        <f t="shared" si="240"/>
        <v>12</v>
      </c>
      <c r="Q1401">
        <f t="shared" si="241"/>
        <v>29</v>
      </c>
      <c r="R1401">
        <f>IF(E1401=0,1,(IF(E1401&lt;=5,2,(IF(E1401&lt;=10,3,(IF(E1401&gt;=11,4)))))))</f>
        <v>4</v>
      </c>
    </row>
    <row r="1402" spans="1:18" x14ac:dyDescent="0.2">
      <c r="A1402" s="8">
        <v>42733</v>
      </c>
      <c r="B1402" s="9">
        <v>501</v>
      </c>
      <c r="C1402" s="10">
        <v>0.37361111111111101</v>
      </c>
      <c r="D1402" s="9" t="s">
        <v>11</v>
      </c>
      <c r="E1402" s="9">
        <v>4</v>
      </c>
      <c r="F1402" s="9" t="s">
        <v>19</v>
      </c>
      <c r="G1402" s="13">
        <f t="shared" si="231"/>
        <v>1</v>
      </c>
      <c r="H1402">
        <f t="shared" si="232"/>
        <v>4</v>
      </c>
      <c r="I1402" s="14">
        <f t="shared" si="233"/>
        <v>9</v>
      </c>
      <c r="J1402" s="14">
        <f t="shared" si="234"/>
        <v>2</v>
      </c>
      <c r="K1402" s="14">
        <f t="shared" si="235"/>
        <v>3</v>
      </c>
      <c r="L1402" s="14">
        <f t="shared" si="236"/>
        <v>2</v>
      </c>
      <c r="M1402" s="14">
        <f t="shared" si="237"/>
        <v>1</v>
      </c>
      <c r="N1402" s="14">
        <f t="shared" si="238"/>
        <v>1</v>
      </c>
      <c r="O1402">
        <f t="shared" si="239"/>
        <v>2016</v>
      </c>
      <c r="P1402">
        <f t="shared" si="240"/>
        <v>12</v>
      </c>
      <c r="Q1402">
        <f t="shared" si="241"/>
        <v>29</v>
      </c>
      <c r="R1402">
        <f>IF(E1402=0,1,(IF(E1402&lt;=5,2,(IF(E1402&lt;=10,3,(IF(E1402&gt;=11,4)))))))</f>
        <v>2</v>
      </c>
    </row>
    <row r="1403" spans="1:18" x14ac:dyDescent="0.2">
      <c r="A1403" s="8">
        <v>42733</v>
      </c>
      <c r="B1403" s="9">
        <v>501</v>
      </c>
      <c r="C1403" s="10">
        <v>0.422916666666667</v>
      </c>
      <c r="D1403" s="9" t="s">
        <v>11</v>
      </c>
      <c r="E1403" s="9">
        <v>4</v>
      </c>
      <c r="F1403" s="9" t="s">
        <v>18</v>
      </c>
      <c r="G1403" s="13">
        <f t="shared" si="231"/>
        <v>1</v>
      </c>
      <c r="H1403">
        <f t="shared" si="232"/>
        <v>4</v>
      </c>
      <c r="I1403" s="14">
        <f t="shared" si="233"/>
        <v>11</v>
      </c>
      <c r="J1403" s="14">
        <f t="shared" si="234"/>
        <v>4</v>
      </c>
      <c r="K1403" s="14">
        <f t="shared" si="235"/>
        <v>3</v>
      </c>
      <c r="L1403" s="14">
        <f t="shared" si="236"/>
        <v>2</v>
      </c>
      <c r="M1403" s="14">
        <f t="shared" si="237"/>
        <v>1</v>
      </c>
      <c r="N1403" s="14">
        <f t="shared" si="238"/>
        <v>1</v>
      </c>
      <c r="O1403">
        <f t="shared" si="239"/>
        <v>2016</v>
      </c>
      <c r="P1403">
        <f t="shared" si="240"/>
        <v>12</v>
      </c>
      <c r="Q1403">
        <f t="shared" si="241"/>
        <v>29</v>
      </c>
      <c r="R1403">
        <f>IF(E1403=0,1,(IF(E1403&lt;=5,2,(IF(E1403&lt;=10,3,(IF(E1403&gt;=11,4)))))))</f>
        <v>2</v>
      </c>
    </row>
    <row r="1404" spans="1:18" x14ac:dyDescent="0.2">
      <c r="A1404" s="8">
        <v>42733</v>
      </c>
      <c r="B1404" s="9">
        <v>506</v>
      </c>
      <c r="C1404" s="10">
        <v>0.51388888888888895</v>
      </c>
      <c r="D1404" s="9" t="s">
        <v>11</v>
      </c>
      <c r="E1404" s="9">
        <v>19</v>
      </c>
      <c r="F1404" s="9" t="s">
        <v>19</v>
      </c>
      <c r="G1404" s="13">
        <f t="shared" si="231"/>
        <v>6</v>
      </c>
      <c r="H1404">
        <f t="shared" si="232"/>
        <v>4</v>
      </c>
      <c r="I1404" s="14">
        <f t="shared" si="233"/>
        <v>13</v>
      </c>
      <c r="J1404" s="14">
        <f t="shared" si="234"/>
        <v>2</v>
      </c>
      <c r="K1404" s="14">
        <f t="shared" si="235"/>
        <v>4</v>
      </c>
      <c r="L1404" s="14">
        <f t="shared" si="236"/>
        <v>2</v>
      </c>
      <c r="M1404" s="14">
        <f t="shared" si="237"/>
        <v>2</v>
      </c>
      <c r="N1404" s="14">
        <f t="shared" si="238"/>
        <v>2</v>
      </c>
      <c r="O1404">
        <f t="shared" si="239"/>
        <v>2016</v>
      </c>
      <c r="P1404">
        <f t="shared" si="240"/>
        <v>12</v>
      </c>
      <c r="Q1404">
        <f t="shared" si="241"/>
        <v>29</v>
      </c>
      <c r="R1404">
        <f>IF(E1404=0,1,(IF(E1404&lt;=5,2,(IF(E1404&lt;=10,3,(IF(E1404&gt;=11,4)))))))</f>
        <v>4</v>
      </c>
    </row>
    <row r="1405" spans="1:18" x14ac:dyDescent="0.2">
      <c r="A1405" s="8">
        <v>42733</v>
      </c>
      <c r="B1405" s="9">
        <v>501</v>
      </c>
      <c r="C1405" s="10">
        <v>0.58125000000000004</v>
      </c>
      <c r="D1405" s="9" t="s">
        <v>11</v>
      </c>
      <c r="E1405" s="9">
        <v>5</v>
      </c>
      <c r="F1405" s="9" t="s">
        <v>18</v>
      </c>
      <c r="G1405" s="13">
        <f t="shared" si="231"/>
        <v>1</v>
      </c>
      <c r="H1405">
        <f t="shared" si="232"/>
        <v>4</v>
      </c>
      <c r="I1405" s="14">
        <f t="shared" si="233"/>
        <v>14</v>
      </c>
      <c r="J1405" s="14">
        <f t="shared" si="234"/>
        <v>4</v>
      </c>
      <c r="K1405" s="14">
        <f t="shared" si="235"/>
        <v>3</v>
      </c>
      <c r="L1405" s="14">
        <f t="shared" si="236"/>
        <v>2</v>
      </c>
      <c r="M1405" s="14">
        <f t="shared" si="237"/>
        <v>1</v>
      </c>
      <c r="N1405" s="14">
        <f t="shared" si="238"/>
        <v>1</v>
      </c>
      <c r="O1405">
        <f t="shared" si="239"/>
        <v>2016</v>
      </c>
      <c r="P1405">
        <f t="shared" si="240"/>
        <v>12</v>
      </c>
      <c r="Q1405">
        <f t="shared" si="241"/>
        <v>29</v>
      </c>
      <c r="R1405">
        <f>IF(E1405=0,1,(IF(E1405&lt;=5,2,(IF(E1405&lt;=10,3,(IF(E1405&gt;=11,4)))))))</f>
        <v>2</v>
      </c>
    </row>
    <row r="1406" spans="1:18" x14ac:dyDescent="0.2">
      <c r="A1406" s="8">
        <v>42733</v>
      </c>
      <c r="B1406" s="9">
        <v>512</v>
      </c>
      <c r="C1406" s="10">
        <v>0.60277777777777797</v>
      </c>
      <c r="D1406" s="9" t="s">
        <v>11</v>
      </c>
      <c r="E1406" s="9">
        <v>5</v>
      </c>
      <c r="F1406" s="9" t="s">
        <v>18</v>
      </c>
      <c r="G1406" s="13">
        <f t="shared" si="231"/>
        <v>10</v>
      </c>
      <c r="H1406">
        <f t="shared" si="232"/>
        <v>4</v>
      </c>
      <c r="I1406" s="14">
        <f t="shared" si="233"/>
        <v>15</v>
      </c>
      <c r="J1406" s="14">
        <f t="shared" si="234"/>
        <v>4</v>
      </c>
      <c r="K1406" s="14">
        <f t="shared" si="235"/>
        <v>3</v>
      </c>
      <c r="L1406" s="14">
        <f t="shared" si="236"/>
        <v>1</v>
      </c>
      <c r="M1406" s="14">
        <f t="shared" si="237"/>
        <v>3</v>
      </c>
      <c r="N1406" s="14">
        <f t="shared" si="238"/>
        <v>3</v>
      </c>
      <c r="O1406">
        <f t="shared" si="239"/>
        <v>2016</v>
      </c>
      <c r="P1406">
        <f t="shared" si="240"/>
        <v>12</v>
      </c>
      <c r="Q1406">
        <f t="shared" si="241"/>
        <v>29</v>
      </c>
      <c r="R1406">
        <f>IF(E1406=0,1,(IF(E1406&lt;=5,2,(IF(E1406&lt;=10,3,(IF(E1406&gt;=11,4)))))))</f>
        <v>2</v>
      </c>
    </row>
    <row r="1407" spans="1:18" x14ac:dyDescent="0.2">
      <c r="A1407" s="8">
        <v>42733</v>
      </c>
      <c r="B1407" s="9">
        <v>506</v>
      </c>
      <c r="C1407" s="10">
        <v>0.625</v>
      </c>
      <c r="D1407" s="9" t="s">
        <v>11</v>
      </c>
      <c r="E1407" s="9">
        <v>5</v>
      </c>
      <c r="F1407" s="9" t="s">
        <v>19</v>
      </c>
      <c r="G1407" s="13">
        <f t="shared" si="231"/>
        <v>6</v>
      </c>
      <c r="H1407">
        <f t="shared" si="232"/>
        <v>4</v>
      </c>
      <c r="I1407" s="14">
        <f t="shared" si="233"/>
        <v>16</v>
      </c>
      <c r="J1407" s="14">
        <f t="shared" si="234"/>
        <v>2</v>
      </c>
      <c r="K1407" s="14">
        <f t="shared" si="235"/>
        <v>4</v>
      </c>
      <c r="L1407" s="14">
        <f t="shared" si="236"/>
        <v>2</v>
      </c>
      <c r="M1407" s="14">
        <f t="shared" si="237"/>
        <v>2</v>
      </c>
      <c r="N1407" s="14">
        <f t="shared" si="238"/>
        <v>2</v>
      </c>
      <c r="O1407">
        <f t="shared" si="239"/>
        <v>2016</v>
      </c>
      <c r="P1407">
        <f t="shared" si="240"/>
        <v>12</v>
      </c>
      <c r="Q1407">
        <f t="shared" si="241"/>
        <v>29</v>
      </c>
      <c r="R1407">
        <f>IF(E1407=0,1,(IF(E1407&lt;=5,2,(IF(E1407&lt;=10,3,(IF(E1407&gt;=11,4)))))))</f>
        <v>2</v>
      </c>
    </row>
    <row r="1408" spans="1:18" x14ac:dyDescent="0.2">
      <c r="A1408" s="8">
        <v>42733</v>
      </c>
      <c r="B1408" s="9">
        <v>501</v>
      </c>
      <c r="C1408" s="10">
        <v>0.68055555555555602</v>
      </c>
      <c r="D1408" s="9" t="s">
        <v>11</v>
      </c>
      <c r="E1408" s="9">
        <v>5</v>
      </c>
      <c r="F1408" s="9" t="s">
        <v>18</v>
      </c>
      <c r="G1408" s="13">
        <f t="shared" si="231"/>
        <v>1</v>
      </c>
      <c r="H1408">
        <f t="shared" si="232"/>
        <v>4</v>
      </c>
      <c r="I1408" s="14">
        <f t="shared" si="233"/>
        <v>17</v>
      </c>
      <c r="J1408" s="14">
        <f t="shared" si="234"/>
        <v>4</v>
      </c>
      <c r="K1408" s="14">
        <f t="shared" si="235"/>
        <v>3</v>
      </c>
      <c r="L1408" s="14">
        <f t="shared" si="236"/>
        <v>2</v>
      </c>
      <c r="M1408" s="14">
        <f t="shared" si="237"/>
        <v>1</v>
      </c>
      <c r="N1408" s="14">
        <f t="shared" si="238"/>
        <v>1</v>
      </c>
      <c r="O1408">
        <f t="shared" si="239"/>
        <v>2016</v>
      </c>
      <c r="P1408">
        <f t="shared" si="240"/>
        <v>12</v>
      </c>
      <c r="Q1408">
        <f t="shared" si="241"/>
        <v>29</v>
      </c>
      <c r="R1408">
        <f>IF(E1408=0,1,(IF(E1408&lt;=5,2,(IF(E1408&lt;=10,3,(IF(E1408&gt;=11,4)))))))</f>
        <v>2</v>
      </c>
    </row>
    <row r="1409" spans="1:18" x14ac:dyDescent="0.2">
      <c r="A1409" s="8">
        <v>42733</v>
      </c>
      <c r="B1409" s="9">
        <v>504</v>
      </c>
      <c r="C1409" s="10">
        <v>0.75347222222222199</v>
      </c>
      <c r="D1409" s="9" t="s">
        <v>11</v>
      </c>
      <c r="E1409" s="9">
        <v>4</v>
      </c>
      <c r="F1409" s="9" t="s">
        <v>18</v>
      </c>
      <c r="G1409" s="13">
        <f t="shared" si="231"/>
        <v>4</v>
      </c>
      <c r="H1409">
        <f t="shared" si="232"/>
        <v>4</v>
      </c>
      <c r="I1409" s="14">
        <f t="shared" si="233"/>
        <v>19</v>
      </c>
      <c r="J1409" s="14">
        <f t="shared" si="234"/>
        <v>4</v>
      </c>
      <c r="K1409" s="14">
        <f t="shared" si="235"/>
        <v>4</v>
      </c>
      <c r="L1409" s="14">
        <f t="shared" si="236"/>
        <v>4</v>
      </c>
      <c r="M1409" s="14">
        <f t="shared" si="237"/>
        <v>3</v>
      </c>
      <c r="N1409" s="14">
        <f t="shared" si="238"/>
        <v>3</v>
      </c>
      <c r="O1409">
        <f t="shared" si="239"/>
        <v>2016</v>
      </c>
      <c r="P1409">
        <f t="shared" si="240"/>
        <v>12</v>
      </c>
      <c r="Q1409">
        <f t="shared" si="241"/>
        <v>29</v>
      </c>
      <c r="R1409">
        <f>IF(E1409=0,1,(IF(E1409&lt;=5,2,(IF(E1409&lt;=10,3,(IF(E1409&gt;=11,4)))))))</f>
        <v>2</v>
      </c>
    </row>
    <row r="1410" spans="1:18" x14ac:dyDescent="0.2">
      <c r="A1410" s="8">
        <v>42733</v>
      </c>
      <c r="B1410" s="9">
        <v>509</v>
      </c>
      <c r="C1410" s="10">
        <v>0.76041666666666696</v>
      </c>
      <c r="D1410" s="9" t="s">
        <v>11</v>
      </c>
      <c r="E1410" s="9">
        <v>6</v>
      </c>
      <c r="F1410" s="9" t="s">
        <v>18</v>
      </c>
      <c r="G1410" s="13">
        <f t="shared" si="231"/>
        <v>7</v>
      </c>
      <c r="H1410">
        <f t="shared" si="232"/>
        <v>4</v>
      </c>
      <c r="I1410" s="14">
        <f t="shared" si="233"/>
        <v>19</v>
      </c>
      <c r="J1410" s="14">
        <f t="shared" si="234"/>
        <v>4</v>
      </c>
      <c r="K1410" s="14">
        <f t="shared" si="235"/>
        <v>1</v>
      </c>
      <c r="L1410" s="14">
        <f t="shared" si="236"/>
        <v>2</v>
      </c>
      <c r="M1410" s="14">
        <f t="shared" si="237"/>
        <v>2</v>
      </c>
      <c r="N1410" s="14">
        <f t="shared" si="238"/>
        <v>2</v>
      </c>
      <c r="O1410">
        <f t="shared" si="239"/>
        <v>2016</v>
      </c>
      <c r="P1410">
        <f t="shared" si="240"/>
        <v>12</v>
      </c>
      <c r="Q1410">
        <f t="shared" si="241"/>
        <v>29</v>
      </c>
      <c r="R1410">
        <f>IF(E1410=0,1,(IF(E1410&lt;=5,2,(IF(E1410&lt;=10,3,(IF(E1410&gt;=11,4)))))))</f>
        <v>3</v>
      </c>
    </row>
    <row r="1411" spans="1:18" x14ac:dyDescent="0.2">
      <c r="A1411" s="8">
        <v>42733</v>
      </c>
      <c r="B1411" s="9">
        <v>502</v>
      </c>
      <c r="C1411" s="10">
        <v>0.77083333333333304</v>
      </c>
      <c r="D1411" s="9" t="s">
        <v>11</v>
      </c>
      <c r="E1411" s="9">
        <v>10</v>
      </c>
      <c r="F1411" s="9" t="s">
        <v>18</v>
      </c>
      <c r="G1411" s="13">
        <f t="shared" ref="G1411:G1474" si="242">IF(B1411=501,1,(IF(B1411=502,2,(IF(B1411=503,3,(IF(B1411=504,4,(IF(B1411=505,5,(IF(B1411=506,6,(IF(B1411=509,7,(IF(B1411=510,8,(IF(B1411=511,9,(IF(B1411=512,10,(IF(B1411=514,11)))))))))))))))))))))</f>
        <v>2</v>
      </c>
      <c r="H1411">
        <f t="shared" ref="H1411:H1474" si="243">IF(D1411="Friday",5,(IF(D1411="Saturday",6,(IF(D1411="Sunday",7,(IF(D1411="Monday",1,(IF(D1411="Tuesday",2,(IF(D1411="Wednesday",3,(IF(D1411="Thursday",4,0)))))))))))))</f>
        <v>4</v>
      </c>
      <c r="I1411" s="14">
        <f t="shared" ref="I1411:I1474" si="244">(ROUNDDOWN(C1411*24,0)+1)</f>
        <v>19</v>
      </c>
      <c r="J1411" s="14">
        <f t="shared" ref="J1411:J1474" si="245">IF(F1411="N",1,(IF(F1411="E",2,(IF(F1411="S",3,(IF(F1411="W",4)))))))</f>
        <v>4</v>
      </c>
      <c r="K1411" s="14">
        <f t="shared" ref="K1411:K1474" si="246">IF(B1411=501,3,(IF(B1411=502,2,(IF(B1411=503,3,(IF(B1411=504,4,(IF(B1411=505,3,(IF(B1411=506,4,(IF(B1411=509,1,(IF(B1411=510,1,(IF(B1411=511,1,(IF(B1411=512,3,(IF(B1411=514,2)))))))))))))))))))))</f>
        <v>2</v>
      </c>
      <c r="L1411" s="14">
        <f t="shared" ref="L1411:L1474" si="247">IF(B1411=501,2,(IF(B1411=502,1,(IF(B1411=503,2,(IF(B1411=504,4,(IF(B1411=505,3,(IF(B1411=506,2,(IF(B1411=509,2,(IF(B1411=510,3,(IF(B1411=511,3,(IF(B1411=512,1,(IF(B1411=514,1)))))))))))))))))))))</f>
        <v>1</v>
      </c>
      <c r="M1411" s="14">
        <f t="shared" ref="M1411:M1474" si="248">IF(B1411=501,1,(IF(B1411=502,3,(IF(B1411=503,1,(IF(B1411=504,3,(IF(B1411=505,4,(IF(B1411=506,2,(IF(B1411=509,2,(IF(B1411=510,3,(IF(B1411=511,2,(IF(B1411=512,3,(IF(B1411=514,3)))))))))))))))))))))</f>
        <v>3</v>
      </c>
      <c r="N1411" s="14">
        <f t="shared" ref="N1411:N1474" si="249">IF(B1411=501,1,(IF(B1411=502,3,(IF(B1411=503,1,(IF(B1411=504,3,(IF(B1411=505,4,(IF(B1411=506,2,(IF(B1411=509,2,(IF(B1411=510,3,(IF(B1411=511,2,(IF(B1411=512,3,(IF(B1411=514,1)))))))))))))))))))))</f>
        <v>3</v>
      </c>
      <c r="O1411">
        <f t="shared" ref="O1411:O1474" si="250">YEAR(A1411)</f>
        <v>2016</v>
      </c>
      <c r="P1411">
        <f t="shared" ref="P1411:P1474" si="251">MONTH(A1411)</f>
        <v>12</v>
      </c>
      <c r="Q1411">
        <f t="shared" ref="Q1411:Q1474" si="252">DAY(A1411)</f>
        <v>29</v>
      </c>
      <c r="R1411">
        <f>IF(E1411=0,1,(IF(E1411&lt;=5,2,(IF(E1411&lt;=10,3,(IF(E1411&gt;=11,4)))))))</f>
        <v>3</v>
      </c>
    </row>
    <row r="1412" spans="1:18" x14ac:dyDescent="0.2">
      <c r="A1412" s="8">
        <v>42733</v>
      </c>
      <c r="B1412" s="9">
        <v>502</v>
      </c>
      <c r="C1412" s="10">
        <v>0.79722222222222205</v>
      </c>
      <c r="D1412" s="9" t="s">
        <v>11</v>
      </c>
      <c r="E1412" s="9">
        <v>10</v>
      </c>
      <c r="F1412" s="9" t="s">
        <v>18</v>
      </c>
      <c r="G1412" s="13">
        <f t="shared" si="242"/>
        <v>2</v>
      </c>
      <c r="H1412">
        <f t="shared" si="243"/>
        <v>4</v>
      </c>
      <c r="I1412" s="14">
        <f t="shared" si="244"/>
        <v>20</v>
      </c>
      <c r="J1412" s="14">
        <f t="shared" si="245"/>
        <v>4</v>
      </c>
      <c r="K1412" s="14">
        <f t="shared" si="246"/>
        <v>2</v>
      </c>
      <c r="L1412" s="14">
        <f t="shared" si="247"/>
        <v>1</v>
      </c>
      <c r="M1412" s="14">
        <f t="shared" si="248"/>
        <v>3</v>
      </c>
      <c r="N1412" s="14">
        <f t="shared" si="249"/>
        <v>3</v>
      </c>
      <c r="O1412">
        <f t="shared" si="250"/>
        <v>2016</v>
      </c>
      <c r="P1412">
        <f t="shared" si="251"/>
        <v>12</v>
      </c>
      <c r="Q1412">
        <f t="shared" si="252"/>
        <v>29</v>
      </c>
      <c r="R1412">
        <f>IF(E1412=0,1,(IF(E1412&lt;=5,2,(IF(E1412&lt;=10,3,(IF(E1412&gt;=11,4)))))))</f>
        <v>3</v>
      </c>
    </row>
    <row r="1413" spans="1:18" x14ac:dyDescent="0.2">
      <c r="A1413" s="8">
        <v>42733</v>
      </c>
      <c r="B1413" s="9">
        <v>506</v>
      </c>
      <c r="C1413" s="10">
        <v>0.83333333333333304</v>
      </c>
      <c r="D1413" s="9" t="s">
        <v>11</v>
      </c>
      <c r="E1413" s="9">
        <v>19</v>
      </c>
      <c r="F1413" s="9" t="s">
        <v>18</v>
      </c>
      <c r="G1413" s="13">
        <f t="shared" si="242"/>
        <v>6</v>
      </c>
      <c r="H1413">
        <f t="shared" si="243"/>
        <v>4</v>
      </c>
      <c r="I1413" s="14">
        <f t="shared" si="244"/>
        <v>21</v>
      </c>
      <c r="J1413" s="14">
        <f t="shared" si="245"/>
        <v>4</v>
      </c>
      <c r="K1413" s="14">
        <f t="shared" si="246"/>
        <v>4</v>
      </c>
      <c r="L1413" s="14">
        <f t="shared" si="247"/>
        <v>2</v>
      </c>
      <c r="M1413" s="14">
        <f t="shared" si="248"/>
        <v>2</v>
      </c>
      <c r="N1413" s="14">
        <f t="shared" si="249"/>
        <v>2</v>
      </c>
      <c r="O1413">
        <f t="shared" si="250"/>
        <v>2016</v>
      </c>
      <c r="P1413">
        <f t="shared" si="251"/>
        <v>12</v>
      </c>
      <c r="Q1413">
        <f t="shared" si="252"/>
        <v>29</v>
      </c>
      <c r="R1413">
        <f>IF(E1413=0,1,(IF(E1413&lt;=5,2,(IF(E1413&lt;=10,3,(IF(E1413&gt;=11,4)))))))</f>
        <v>4</v>
      </c>
    </row>
    <row r="1414" spans="1:18" x14ac:dyDescent="0.2">
      <c r="A1414" s="8">
        <v>42733</v>
      </c>
      <c r="B1414" s="9">
        <v>506</v>
      </c>
      <c r="C1414" s="10">
        <v>0.84097222222222201</v>
      </c>
      <c r="D1414" s="9" t="s">
        <v>11</v>
      </c>
      <c r="E1414" s="9">
        <v>7</v>
      </c>
      <c r="F1414" s="9" t="s">
        <v>18</v>
      </c>
      <c r="G1414" s="13">
        <f t="shared" si="242"/>
        <v>6</v>
      </c>
      <c r="H1414">
        <f t="shared" si="243"/>
        <v>4</v>
      </c>
      <c r="I1414" s="14">
        <f t="shared" si="244"/>
        <v>21</v>
      </c>
      <c r="J1414" s="14">
        <f t="shared" si="245"/>
        <v>4</v>
      </c>
      <c r="K1414" s="14">
        <f t="shared" si="246"/>
        <v>4</v>
      </c>
      <c r="L1414" s="14">
        <f t="shared" si="247"/>
        <v>2</v>
      </c>
      <c r="M1414" s="14">
        <f t="shared" si="248"/>
        <v>2</v>
      </c>
      <c r="N1414" s="14">
        <f t="shared" si="249"/>
        <v>2</v>
      </c>
      <c r="O1414">
        <f t="shared" si="250"/>
        <v>2016</v>
      </c>
      <c r="P1414">
        <f t="shared" si="251"/>
        <v>12</v>
      </c>
      <c r="Q1414">
        <f t="shared" si="252"/>
        <v>29</v>
      </c>
      <c r="R1414">
        <f>IF(E1414=0,1,(IF(E1414&lt;=5,2,(IF(E1414&lt;=10,3,(IF(E1414&gt;=11,4)))))))</f>
        <v>3</v>
      </c>
    </row>
    <row r="1415" spans="1:18" x14ac:dyDescent="0.2">
      <c r="A1415" s="8">
        <v>42733</v>
      </c>
      <c r="B1415" s="9">
        <v>501</v>
      </c>
      <c r="C1415" s="10">
        <v>0.86250000000000004</v>
      </c>
      <c r="D1415" s="9" t="s">
        <v>11</v>
      </c>
      <c r="E1415" s="9">
        <v>516</v>
      </c>
      <c r="F1415" s="9" t="s">
        <v>18</v>
      </c>
      <c r="G1415" s="13">
        <f t="shared" si="242"/>
        <v>1</v>
      </c>
      <c r="H1415">
        <f t="shared" si="243"/>
        <v>4</v>
      </c>
      <c r="I1415" s="14">
        <f t="shared" si="244"/>
        <v>21</v>
      </c>
      <c r="J1415" s="14">
        <f t="shared" si="245"/>
        <v>4</v>
      </c>
      <c r="K1415" s="14">
        <f t="shared" si="246"/>
        <v>3</v>
      </c>
      <c r="L1415" s="14">
        <f t="shared" si="247"/>
        <v>2</v>
      </c>
      <c r="M1415" s="14">
        <f t="shared" si="248"/>
        <v>1</v>
      </c>
      <c r="N1415" s="14">
        <f t="shared" si="249"/>
        <v>1</v>
      </c>
      <c r="O1415">
        <f t="shared" si="250"/>
        <v>2016</v>
      </c>
      <c r="P1415">
        <f t="shared" si="251"/>
        <v>12</v>
      </c>
      <c r="Q1415">
        <f t="shared" si="252"/>
        <v>29</v>
      </c>
      <c r="R1415">
        <f>IF(E1415=0,1,(IF(E1415&lt;=5,2,(IF(E1415&lt;=10,3,(IF(E1415&gt;=11,4)))))))</f>
        <v>4</v>
      </c>
    </row>
    <row r="1416" spans="1:18" x14ac:dyDescent="0.2">
      <c r="A1416" s="8">
        <v>42733</v>
      </c>
      <c r="B1416" s="9">
        <v>511</v>
      </c>
      <c r="C1416" s="10">
        <v>0.875</v>
      </c>
      <c r="D1416" s="9" t="s">
        <v>11</v>
      </c>
      <c r="E1416" s="9">
        <v>5</v>
      </c>
      <c r="F1416" s="9" t="s">
        <v>13</v>
      </c>
      <c r="G1416" s="13">
        <f t="shared" si="242"/>
        <v>9</v>
      </c>
      <c r="H1416">
        <f t="shared" si="243"/>
        <v>4</v>
      </c>
      <c r="I1416" s="14">
        <f t="shared" si="244"/>
        <v>22</v>
      </c>
      <c r="J1416" s="14">
        <f t="shared" si="245"/>
        <v>1</v>
      </c>
      <c r="K1416" s="14">
        <f t="shared" si="246"/>
        <v>1</v>
      </c>
      <c r="L1416" s="14">
        <f t="shared" si="247"/>
        <v>3</v>
      </c>
      <c r="M1416" s="14">
        <f t="shared" si="248"/>
        <v>2</v>
      </c>
      <c r="N1416" s="14">
        <f t="shared" si="249"/>
        <v>2</v>
      </c>
      <c r="O1416">
        <f t="shared" si="250"/>
        <v>2016</v>
      </c>
      <c r="P1416">
        <f t="shared" si="251"/>
        <v>12</v>
      </c>
      <c r="Q1416">
        <f t="shared" si="252"/>
        <v>29</v>
      </c>
      <c r="R1416">
        <f>IF(E1416=0,1,(IF(E1416&lt;=5,2,(IF(E1416&lt;=10,3,(IF(E1416&gt;=11,4)))))))</f>
        <v>2</v>
      </c>
    </row>
    <row r="1417" spans="1:18" x14ac:dyDescent="0.2">
      <c r="A1417" s="8">
        <v>42733</v>
      </c>
      <c r="B1417" s="9">
        <v>506</v>
      </c>
      <c r="C1417" s="10">
        <v>0.88124999999999998</v>
      </c>
      <c r="D1417" s="9" t="s">
        <v>11</v>
      </c>
      <c r="E1417" s="9">
        <v>7</v>
      </c>
      <c r="F1417" s="9" t="s">
        <v>19</v>
      </c>
      <c r="G1417" s="13">
        <f t="shared" si="242"/>
        <v>6</v>
      </c>
      <c r="H1417">
        <f t="shared" si="243"/>
        <v>4</v>
      </c>
      <c r="I1417" s="14">
        <f t="shared" si="244"/>
        <v>22</v>
      </c>
      <c r="J1417" s="14">
        <f t="shared" si="245"/>
        <v>2</v>
      </c>
      <c r="K1417" s="14">
        <f t="shared" si="246"/>
        <v>4</v>
      </c>
      <c r="L1417" s="14">
        <f t="shared" si="247"/>
        <v>2</v>
      </c>
      <c r="M1417" s="14">
        <f t="shared" si="248"/>
        <v>2</v>
      </c>
      <c r="N1417" s="14">
        <f t="shared" si="249"/>
        <v>2</v>
      </c>
      <c r="O1417">
        <f t="shared" si="250"/>
        <v>2016</v>
      </c>
      <c r="P1417">
        <f t="shared" si="251"/>
        <v>12</v>
      </c>
      <c r="Q1417">
        <f t="shared" si="252"/>
        <v>29</v>
      </c>
      <c r="R1417">
        <f>IF(E1417=0,1,(IF(E1417&lt;=5,2,(IF(E1417&lt;=10,3,(IF(E1417&gt;=11,4)))))))</f>
        <v>3</v>
      </c>
    </row>
    <row r="1418" spans="1:18" x14ac:dyDescent="0.2">
      <c r="A1418" s="8">
        <v>42733</v>
      </c>
      <c r="B1418" s="9">
        <v>504</v>
      </c>
      <c r="C1418" s="10">
        <v>0.905555555555556</v>
      </c>
      <c r="D1418" s="9" t="s">
        <v>11</v>
      </c>
      <c r="E1418" s="9">
        <v>5</v>
      </c>
      <c r="F1418" s="9" t="s">
        <v>20</v>
      </c>
      <c r="G1418" s="13">
        <f t="shared" si="242"/>
        <v>4</v>
      </c>
      <c r="H1418">
        <f t="shared" si="243"/>
        <v>4</v>
      </c>
      <c r="I1418" s="14">
        <f t="shared" si="244"/>
        <v>22</v>
      </c>
      <c r="J1418" s="14">
        <f t="shared" si="245"/>
        <v>3</v>
      </c>
      <c r="K1418" s="14">
        <f t="shared" si="246"/>
        <v>4</v>
      </c>
      <c r="L1418" s="14">
        <f t="shared" si="247"/>
        <v>4</v>
      </c>
      <c r="M1418" s="14">
        <f t="shared" si="248"/>
        <v>3</v>
      </c>
      <c r="N1418" s="14">
        <f t="shared" si="249"/>
        <v>3</v>
      </c>
      <c r="O1418">
        <f t="shared" si="250"/>
        <v>2016</v>
      </c>
      <c r="P1418">
        <f t="shared" si="251"/>
        <v>12</v>
      </c>
      <c r="Q1418">
        <f t="shared" si="252"/>
        <v>29</v>
      </c>
      <c r="R1418">
        <f>IF(E1418=0,1,(IF(E1418&lt;=5,2,(IF(E1418&lt;=10,3,(IF(E1418&gt;=11,4)))))))</f>
        <v>2</v>
      </c>
    </row>
    <row r="1419" spans="1:18" x14ac:dyDescent="0.2">
      <c r="A1419" s="8">
        <v>42733</v>
      </c>
      <c r="B1419" s="9">
        <v>501</v>
      </c>
      <c r="C1419" s="10">
        <v>0.90833333333333299</v>
      </c>
      <c r="D1419" s="9" t="s">
        <v>11</v>
      </c>
      <c r="E1419" s="9">
        <v>31</v>
      </c>
      <c r="F1419" s="9" t="s">
        <v>18</v>
      </c>
      <c r="G1419" s="13">
        <f t="shared" si="242"/>
        <v>1</v>
      </c>
      <c r="H1419">
        <f t="shared" si="243"/>
        <v>4</v>
      </c>
      <c r="I1419" s="14">
        <f t="shared" si="244"/>
        <v>22</v>
      </c>
      <c r="J1419" s="14">
        <f t="shared" si="245"/>
        <v>4</v>
      </c>
      <c r="K1419" s="14">
        <f t="shared" si="246"/>
        <v>3</v>
      </c>
      <c r="L1419" s="14">
        <f t="shared" si="247"/>
        <v>2</v>
      </c>
      <c r="M1419" s="14">
        <f t="shared" si="248"/>
        <v>1</v>
      </c>
      <c r="N1419" s="14">
        <f t="shared" si="249"/>
        <v>1</v>
      </c>
      <c r="O1419">
        <f t="shared" si="250"/>
        <v>2016</v>
      </c>
      <c r="P1419">
        <f t="shared" si="251"/>
        <v>12</v>
      </c>
      <c r="Q1419">
        <f t="shared" si="252"/>
        <v>29</v>
      </c>
      <c r="R1419">
        <f>IF(E1419=0,1,(IF(E1419&lt;=5,2,(IF(E1419&lt;=10,3,(IF(E1419&gt;=11,4)))))))</f>
        <v>4</v>
      </c>
    </row>
    <row r="1420" spans="1:18" x14ac:dyDescent="0.2">
      <c r="A1420" s="8">
        <v>42733</v>
      </c>
      <c r="B1420" s="9">
        <v>506</v>
      </c>
      <c r="C1420" s="10">
        <v>0.93333333333333302</v>
      </c>
      <c r="D1420" s="9" t="s">
        <v>11</v>
      </c>
      <c r="E1420" s="9">
        <v>7</v>
      </c>
      <c r="F1420" s="9" t="s">
        <v>18</v>
      </c>
      <c r="G1420" s="13">
        <f t="shared" si="242"/>
        <v>6</v>
      </c>
      <c r="H1420">
        <f t="shared" si="243"/>
        <v>4</v>
      </c>
      <c r="I1420" s="14">
        <f t="shared" si="244"/>
        <v>23</v>
      </c>
      <c r="J1420" s="14">
        <f t="shared" si="245"/>
        <v>4</v>
      </c>
      <c r="K1420" s="14">
        <f t="shared" si="246"/>
        <v>4</v>
      </c>
      <c r="L1420" s="14">
        <f t="shared" si="247"/>
        <v>2</v>
      </c>
      <c r="M1420" s="14">
        <f t="shared" si="248"/>
        <v>2</v>
      </c>
      <c r="N1420" s="14">
        <f t="shared" si="249"/>
        <v>2</v>
      </c>
      <c r="O1420">
        <f t="shared" si="250"/>
        <v>2016</v>
      </c>
      <c r="P1420">
        <f t="shared" si="251"/>
        <v>12</v>
      </c>
      <c r="Q1420">
        <f t="shared" si="252"/>
        <v>29</v>
      </c>
      <c r="R1420">
        <f>IF(E1420=0,1,(IF(E1420&lt;=5,2,(IF(E1420&lt;=10,3,(IF(E1420&gt;=11,4)))))))</f>
        <v>3</v>
      </c>
    </row>
    <row r="1421" spans="1:18" x14ac:dyDescent="0.2">
      <c r="A1421" s="8">
        <v>42734</v>
      </c>
      <c r="B1421" s="9">
        <v>501</v>
      </c>
      <c r="C1421" s="10">
        <v>0.139583333333333</v>
      </c>
      <c r="D1421" s="9" t="s">
        <v>5</v>
      </c>
      <c r="E1421" s="9">
        <v>13</v>
      </c>
      <c r="F1421" s="9" t="s">
        <v>18</v>
      </c>
      <c r="G1421" s="13">
        <f t="shared" si="242"/>
        <v>1</v>
      </c>
      <c r="H1421">
        <f t="shared" si="243"/>
        <v>5</v>
      </c>
      <c r="I1421" s="14">
        <f t="shared" si="244"/>
        <v>4</v>
      </c>
      <c r="J1421" s="14">
        <f t="shared" si="245"/>
        <v>4</v>
      </c>
      <c r="K1421" s="14">
        <f t="shared" si="246"/>
        <v>3</v>
      </c>
      <c r="L1421" s="14">
        <f t="shared" si="247"/>
        <v>2</v>
      </c>
      <c r="M1421" s="14">
        <f t="shared" si="248"/>
        <v>1</v>
      </c>
      <c r="N1421" s="14">
        <f t="shared" si="249"/>
        <v>1</v>
      </c>
      <c r="O1421">
        <f t="shared" si="250"/>
        <v>2016</v>
      </c>
      <c r="P1421">
        <f t="shared" si="251"/>
        <v>12</v>
      </c>
      <c r="Q1421">
        <f t="shared" si="252"/>
        <v>30</v>
      </c>
      <c r="R1421">
        <f>IF(E1421=0,1,(IF(E1421&lt;=5,2,(IF(E1421&lt;=10,3,(IF(E1421&gt;=11,4)))))))</f>
        <v>4</v>
      </c>
    </row>
    <row r="1422" spans="1:18" x14ac:dyDescent="0.2">
      <c r="A1422" s="8">
        <v>42734</v>
      </c>
      <c r="B1422" s="9">
        <v>512</v>
      </c>
      <c r="C1422" s="10">
        <v>0.19722222222222199</v>
      </c>
      <c r="D1422" s="9" t="s">
        <v>5</v>
      </c>
      <c r="E1422" s="9">
        <v>6</v>
      </c>
      <c r="F1422" s="9" t="s">
        <v>18</v>
      </c>
      <c r="G1422" s="13">
        <f t="shared" si="242"/>
        <v>10</v>
      </c>
      <c r="H1422">
        <f t="shared" si="243"/>
        <v>5</v>
      </c>
      <c r="I1422" s="14">
        <f t="shared" si="244"/>
        <v>5</v>
      </c>
      <c r="J1422" s="14">
        <f t="shared" si="245"/>
        <v>4</v>
      </c>
      <c r="K1422" s="14">
        <f t="shared" si="246"/>
        <v>3</v>
      </c>
      <c r="L1422" s="14">
        <f t="shared" si="247"/>
        <v>1</v>
      </c>
      <c r="M1422" s="14">
        <f t="shared" si="248"/>
        <v>3</v>
      </c>
      <c r="N1422" s="14">
        <f t="shared" si="249"/>
        <v>3</v>
      </c>
      <c r="O1422">
        <f t="shared" si="250"/>
        <v>2016</v>
      </c>
      <c r="P1422">
        <f t="shared" si="251"/>
        <v>12</v>
      </c>
      <c r="Q1422">
        <f t="shared" si="252"/>
        <v>30</v>
      </c>
      <c r="R1422">
        <f>IF(E1422=0,1,(IF(E1422&lt;=5,2,(IF(E1422&lt;=10,3,(IF(E1422&gt;=11,4)))))))</f>
        <v>3</v>
      </c>
    </row>
    <row r="1423" spans="1:18" x14ac:dyDescent="0.2">
      <c r="A1423" s="8">
        <v>42734</v>
      </c>
      <c r="B1423" s="9">
        <v>501</v>
      </c>
      <c r="C1423" s="10">
        <v>0.22222222222222199</v>
      </c>
      <c r="D1423" s="9" t="s">
        <v>5</v>
      </c>
      <c r="E1423" s="9">
        <v>4</v>
      </c>
      <c r="F1423" s="9" t="s">
        <v>18</v>
      </c>
      <c r="G1423" s="13">
        <f t="shared" si="242"/>
        <v>1</v>
      </c>
      <c r="H1423">
        <f t="shared" si="243"/>
        <v>5</v>
      </c>
      <c r="I1423" s="14">
        <f t="shared" si="244"/>
        <v>6</v>
      </c>
      <c r="J1423" s="14">
        <f t="shared" si="245"/>
        <v>4</v>
      </c>
      <c r="K1423" s="14">
        <f t="shared" si="246"/>
        <v>3</v>
      </c>
      <c r="L1423" s="14">
        <f t="shared" si="247"/>
        <v>2</v>
      </c>
      <c r="M1423" s="14">
        <f t="shared" si="248"/>
        <v>1</v>
      </c>
      <c r="N1423" s="14">
        <f t="shared" si="249"/>
        <v>1</v>
      </c>
      <c r="O1423">
        <f t="shared" si="250"/>
        <v>2016</v>
      </c>
      <c r="P1423">
        <f t="shared" si="251"/>
        <v>12</v>
      </c>
      <c r="Q1423">
        <f t="shared" si="252"/>
        <v>30</v>
      </c>
      <c r="R1423">
        <f>IF(E1423=0,1,(IF(E1423&lt;=5,2,(IF(E1423&lt;=10,3,(IF(E1423&gt;=11,4)))))))</f>
        <v>2</v>
      </c>
    </row>
    <row r="1424" spans="1:18" x14ac:dyDescent="0.2">
      <c r="A1424" s="8">
        <v>42734</v>
      </c>
      <c r="B1424" s="9">
        <v>512</v>
      </c>
      <c r="C1424" s="10">
        <v>0.234722222222222</v>
      </c>
      <c r="D1424" s="9" t="s">
        <v>5</v>
      </c>
      <c r="E1424" s="9">
        <v>4</v>
      </c>
      <c r="F1424" s="9" t="s">
        <v>18</v>
      </c>
      <c r="G1424" s="13">
        <f t="shared" si="242"/>
        <v>10</v>
      </c>
      <c r="H1424">
        <f t="shared" si="243"/>
        <v>5</v>
      </c>
      <c r="I1424" s="14">
        <f t="shared" si="244"/>
        <v>6</v>
      </c>
      <c r="J1424" s="14">
        <f t="shared" si="245"/>
        <v>4</v>
      </c>
      <c r="K1424" s="14">
        <f t="shared" si="246"/>
        <v>3</v>
      </c>
      <c r="L1424" s="14">
        <f t="shared" si="247"/>
        <v>1</v>
      </c>
      <c r="M1424" s="14">
        <f t="shared" si="248"/>
        <v>3</v>
      </c>
      <c r="N1424" s="14">
        <f t="shared" si="249"/>
        <v>3</v>
      </c>
      <c r="O1424">
        <f t="shared" si="250"/>
        <v>2016</v>
      </c>
      <c r="P1424">
        <f t="shared" si="251"/>
        <v>12</v>
      </c>
      <c r="Q1424">
        <f t="shared" si="252"/>
        <v>30</v>
      </c>
      <c r="R1424">
        <f>IF(E1424=0,1,(IF(E1424&lt;=5,2,(IF(E1424&lt;=10,3,(IF(E1424&gt;=11,4)))))))</f>
        <v>2</v>
      </c>
    </row>
    <row r="1425" spans="1:18" x14ac:dyDescent="0.2">
      <c r="A1425" s="8">
        <v>42734</v>
      </c>
      <c r="B1425" s="9">
        <v>506</v>
      </c>
      <c r="C1425" s="10">
        <v>0.23888888888888901</v>
      </c>
      <c r="D1425" s="9" t="s">
        <v>5</v>
      </c>
      <c r="E1425" s="9">
        <v>4</v>
      </c>
      <c r="F1425" s="9" t="s">
        <v>19</v>
      </c>
      <c r="G1425" s="13">
        <f t="shared" si="242"/>
        <v>6</v>
      </c>
      <c r="H1425">
        <f t="shared" si="243"/>
        <v>5</v>
      </c>
      <c r="I1425" s="14">
        <f t="shared" si="244"/>
        <v>6</v>
      </c>
      <c r="J1425" s="14">
        <f t="shared" si="245"/>
        <v>2</v>
      </c>
      <c r="K1425" s="14">
        <f t="shared" si="246"/>
        <v>4</v>
      </c>
      <c r="L1425" s="14">
        <f t="shared" si="247"/>
        <v>2</v>
      </c>
      <c r="M1425" s="14">
        <f t="shared" si="248"/>
        <v>2</v>
      </c>
      <c r="N1425" s="14">
        <f t="shared" si="249"/>
        <v>2</v>
      </c>
      <c r="O1425">
        <f t="shared" si="250"/>
        <v>2016</v>
      </c>
      <c r="P1425">
        <f t="shared" si="251"/>
        <v>12</v>
      </c>
      <c r="Q1425">
        <f t="shared" si="252"/>
        <v>30</v>
      </c>
      <c r="R1425">
        <f>IF(E1425=0,1,(IF(E1425&lt;=5,2,(IF(E1425&lt;=10,3,(IF(E1425&gt;=11,4)))))))</f>
        <v>2</v>
      </c>
    </row>
    <row r="1426" spans="1:18" x14ac:dyDescent="0.2">
      <c r="A1426" s="8">
        <v>42734</v>
      </c>
      <c r="B1426" s="9">
        <v>512</v>
      </c>
      <c r="C1426" s="10">
        <v>0.23888888888888901</v>
      </c>
      <c r="D1426" s="9" t="s">
        <v>5</v>
      </c>
      <c r="E1426" s="9">
        <v>4</v>
      </c>
      <c r="F1426" s="9" t="s">
        <v>18</v>
      </c>
      <c r="G1426" s="13">
        <f t="shared" si="242"/>
        <v>10</v>
      </c>
      <c r="H1426">
        <f t="shared" si="243"/>
        <v>5</v>
      </c>
      <c r="I1426" s="14">
        <f t="shared" si="244"/>
        <v>6</v>
      </c>
      <c r="J1426" s="14">
        <f t="shared" si="245"/>
        <v>4</v>
      </c>
      <c r="K1426" s="14">
        <f t="shared" si="246"/>
        <v>3</v>
      </c>
      <c r="L1426" s="14">
        <f t="shared" si="247"/>
        <v>1</v>
      </c>
      <c r="M1426" s="14">
        <f t="shared" si="248"/>
        <v>3</v>
      </c>
      <c r="N1426" s="14">
        <f t="shared" si="249"/>
        <v>3</v>
      </c>
      <c r="O1426">
        <f t="shared" si="250"/>
        <v>2016</v>
      </c>
      <c r="P1426">
        <f t="shared" si="251"/>
        <v>12</v>
      </c>
      <c r="Q1426">
        <f t="shared" si="252"/>
        <v>30</v>
      </c>
      <c r="R1426">
        <f>IF(E1426=0,1,(IF(E1426&lt;=5,2,(IF(E1426&lt;=10,3,(IF(E1426&gt;=11,4)))))))</f>
        <v>2</v>
      </c>
    </row>
    <row r="1427" spans="1:18" x14ac:dyDescent="0.2">
      <c r="A1427" s="8">
        <v>42734</v>
      </c>
      <c r="B1427" s="9">
        <v>506</v>
      </c>
      <c r="C1427" s="10">
        <v>0.240972222222222</v>
      </c>
      <c r="D1427" s="9" t="s">
        <v>5</v>
      </c>
      <c r="E1427" s="9">
        <v>8</v>
      </c>
      <c r="F1427" s="9" t="s">
        <v>18</v>
      </c>
      <c r="G1427" s="13">
        <f t="shared" si="242"/>
        <v>6</v>
      </c>
      <c r="H1427">
        <f t="shared" si="243"/>
        <v>5</v>
      </c>
      <c r="I1427" s="14">
        <f t="shared" si="244"/>
        <v>6</v>
      </c>
      <c r="J1427" s="14">
        <f t="shared" si="245"/>
        <v>4</v>
      </c>
      <c r="K1427" s="14">
        <f t="shared" si="246"/>
        <v>4</v>
      </c>
      <c r="L1427" s="14">
        <f t="shared" si="247"/>
        <v>2</v>
      </c>
      <c r="M1427" s="14">
        <f t="shared" si="248"/>
        <v>2</v>
      </c>
      <c r="N1427" s="14">
        <f t="shared" si="249"/>
        <v>2</v>
      </c>
      <c r="O1427">
        <f t="shared" si="250"/>
        <v>2016</v>
      </c>
      <c r="P1427">
        <f t="shared" si="251"/>
        <v>12</v>
      </c>
      <c r="Q1427">
        <f t="shared" si="252"/>
        <v>30</v>
      </c>
      <c r="R1427">
        <f>IF(E1427=0,1,(IF(E1427&lt;=5,2,(IF(E1427&lt;=10,3,(IF(E1427&gt;=11,4)))))))</f>
        <v>3</v>
      </c>
    </row>
    <row r="1428" spans="1:18" x14ac:dyDescent="0.2">
      <c r="A1428" s="8">
        <v>42734</v>
      </c>
      <c r="B1428" s="9">
        <v>501</v>
      </c>
      <c r="C1428" s="10">
        <v>0.24791666666666701</v>
      </c>
      <c r="D1428" s="9" t="s">
        <v>5</v>
      </c>
      <c r="E1428" s="9">
        <v>10</v>
      </c>
      <c r="F1428" s="9" t="s">
        <v>18</v>
      </c>
      <c r="G1428" s="13">
        <f t="shared" si="242"/>
        <v>1</v>
      </c>
      <c r="H1428">
        <f t="shared" si="243"/>
        <v>5</v>
      </c>
      <c r="I1428" s="14">
        <f t="shared" si="244"/>
        <v>6</v>
      </c>
      <c r="J1428" s="14">
        <f t="shared" si="245"/>
        <v>4</v>
      </c>
      <c r="K1428" s="14">
        <f t="shared" si="246"/>
        <v>3</v>
      </c>
      <c r="L1428" s="14">
        <f t="shared" si="247"/>
        <v>2</v>
      </c>
      <c r="M1428" s="14">
        <f t="shared" si="248"/>
        <v>1</v>
      </c>
      <c r="N1428" s="14">
        <f t="shared" si="249"/>
        <v>1</v>
      </c>
      <c r="O1428">
        <f t="shared" si="250"/>
        <v>2016</v>
      </c>
      <c r="P1428">
        <f t="shared" si="251"/>
        <v>12</v>
      </c>
      <c r="Q1428">
        <f t="shared" si="252"/>
        <v>30</v>
      </c>
      <c r="R1428">
        <f>IF(E1428=0,1,(IF(E1428&lt;=5,2,(IF(E1428&lt;=10,3,(IF(E1428&gt;=11,4)))))))</f>
        <v>3</v>
      </c>
    </row>
    <row r="1429" spans="1:18" x14ac:dyDescent="0.2">
      <c r="A1429" s="8">
        <v>42734</v>
      </c>
      <c r="B1429" s="9">
        <v>506</v>
      </c>
      <c r="C1429" s="10">
        <v>0.25624999999999998</v>
      </c>
      <c r="D1429" s="9" t="s">
        <v>5</v>
      </c>
      <c r="E1429" s="9">
        <v>4</v>
      </c>
      <c r="F1429" s="9" t="s">
        <v>19</v>
      </c>
      <c r="G1429" s="13">
        <f t="shared" si="242"/>
        <v>6</v>
      </c>
      <c r="H1429">
        <f t="shared" si="243"/>
        <v>5</v>
      </c>
      <c r="I1429" s="14">
        <f t="shared" si="244"/>
        <v>7</v>
      </c>
      <c r="J1429" s="14">
        <f t="shared" si="245"/>
        <v>2</v>
      </c>
      <c r="K1429" s="14">
        <f t="shared" si="246"/>
        <v>4</v>
      </c>
      <c r="L1429" s="14">
        <f t="shared" si="247"/>
        <v>2</v>
      </c>
      <c r="M1429" s="14">
        <f t="shared" si="248"/>
        <v>2</v>
      </c>
      <c r="N1429" s="14">
        <f t="shared" si="249"/>
        <v>2</v>
      </c>
      <c r="O1429">
        <f t="shared" si="250"/>
        <v>2016</v>
      </c>
      <c r="P1429">
        <f t="shared" si="251"/>
        <v>12</v>
      </c>
      <c r="Q1429">
        <f t="shared" si="252"/>
        <v>30</v>
      </c>
      <c r="R1429">
        <f>IF(E1429=0,1,(IF(E1429&lt;=5,2,(IF(E1429&lt;=10,3,(IF(E1429&gt;=11,4)))))))</f>
        <v>2</v>
      </c>
    </row>
    <row r="1430" spans="1:18" x14ac:dyDescent="0.2">
      <c r="A1430" s="8">
        <v>42734</v>
      </c>
      <c r="B1430" s="9">
        <v>504</v>
      </c>
      <c r="C1430" s="10">
        <v>0.25833333333333303</v>
      </c>
      <c r="D1430" s="9" t="s">
        <v>5</v>
      </c>
      <c r="E1430" s="9">
        <v>5</v>
      </c>
      <c r="F1430" s="9" t="s">
        <v>18</v>
      </c>
      <c r="G1430" s="13">
        <f t="shared" si="242"/>
        <v>4</v>
      </c>
      <c r="H1430">
        <f t="shared" si="243"/>
        <v>5</v>
      </c>
      <c r="I1430" s="14">
        <f t="shared" si="244"/>
        <v>7</v>
      </c>
      <c r="J1430" s="14">
        <f t="shared" si="245"/>
        <v>4</v>
      </c>
      <c r="K1430" s="14">
        <f t="shared" si="246"/>
        <v>4</v>
      </c>
      <c r="L1430" s="14">
        <f t="shared" si="247"/>
        <v>4</v>
      </c>
      <c r="M1430" s="14">
        <f t="shared" si="248"/>
        <v>3</v>
      </c>
      <c r="N1430" s="14">
        <f t="shared" si="249"/>
        <v>3</v>
      </c>
      <c r="O1430">
        <f t="shared" si="250"/>
        <v>2016</v>
      </c>
      <c r="P1430">
        <f t="shared" si="251"/>
        <v>12</v>
      </c>
      <c r="Q1430">
        <f t="shared" si="252"/>
        <v>30</v>
      </c>
      <c r="R1430">
        <f>IF(E1430=0,1,(IF(E1430&lt;=5,2,(IF(E1430&lt;=10,3,(IF(E1430&gt;=11,4)))))))</f>
        <v>2</v>
      </c>
    </row>
    <row r="1431" spans="1:18" x14ac:dyDescent="0.2">
      <c r="A1431" s="8">
        <v>42734</v>
      </c>
      <c r="B1431" s="9">
        <v>512</v>
      </c>
      <c r="C1431" s="10">
        <v>0.28263888888888899</v>
      </c>
      <c r="D1431" s="9" t="s">
        <v>5</v>
      </c>
      <c r="E1431" s="9">
        <v>3</v>
      </c>
      <c r="F1431" s="9" t="s">
        <v>19</v>
      </c>
      <c r="G1431" s="13">
        <f t="shared" si="242"/>
        <v>10</v>
      </c>
      <c r="H1431">
        <f t="shared" si="243"/>
        <v>5</v>
      </c>
      <c r="I1431" s="14">
        <f t="shared" si="244"/>
        <v>7</v>
      </c>
      <c r="J1431" s="14">
        <f t="shared" si="245"/>
        <v>2</v>
      </c>
      <c r="K1431" s="14">
        <f t="shared" si="246"/>
        <v>3</v>
      </c>
      <c r="L1431" s="14">
        <f t="shared" si="247"/>
        <v>1</v>
      </c>
      <c r="M1431" s="14">
        <f t="shared" si="248"/>
        <v>3</v>
      </c>
      <c r="N1431" s="14">
        <f t="shared" si="249"/>
        <v>3</v>
      </c>
      <c r="O1431">
        <f t="shared" si="250"/>
        <v>2016</v>
      </c>
      <c r="P1431">
        <f t="shared" si="251"/>
        <v>12</v>
      </c>
      <c r="Q1431">
        <f t="shared" si="252"/>
        <v>30</v>
      </c>
      <c r="R1431">
        <f>IF(E1431=0,1,(IF(E1431&lt;=5,2,(IF(E1431&lt;=10,3,(IF(E1431&gt;=11,4)))))))</f>
        <v>2</v>
      </c>
    </row>
    <row r="1432" spans="1:18" x14ac:dyDescent="0.2">
      <c r="A1432" s="8">
        <v>42734</v>
      </c>
      <c r="B1432" s="9">
        <v>504</v>
      </c>
      <c r="C1432" s="10">
        <v>0.30277777777777798</v>
      </c>
      <c r="D1432" s="9" t="s">
        <v>5</v>
      </c>
      <c r="E1432" s="9">
        <v>4</v>
      </c>
      <c r="F1432" s="9" t="s">
        <v>18</v>
      </c>
      <c r="G1432" s="13">
        <f t="shared" si="242"/>
        <v>4</v>
      </c>
      <c r="H1432">
        <f t="shared" si="243"/>
        <v>5</v>
      </c>
      <c r="I1432" s="14">
        <f t="shared" si="244"/>
        <v>8</v>
      </c>
      <c r="J1432" s="14">
        <f t="shared" si="245"/>
        <v>4</v>
      </c>
      <c r="K1432" s="14">
        <f t="shared" si="246"/>
        <v>4</v>
      </c>
      <c r="L1432" s="14">
        <f t="shared" si="247"/>
        <v>4</v>
      </c>
      <c r="M1432" s="14">
        <f t="shared" si="248"/>
        <v>3</v>
      </c>
      <c r="N1432" s="14">
        <f t="shared" si="249"/>
        <v>3</v>
      </c>
      <c r="O1432">
        <f t="shared" si="250"/>
        <v>2016</v>
      </c>
      <c r="P1432">
        <f t="shared" si="251"/>
        <v>12</v>
      </c>
      <c r="Q1432">
        <f t="shared" si="252"/>
        <v>30</v>
      </c>
      <c r="R1432">
        <f>IF(E1432=0,1,(IF(E1432&lt;=5,2,(IF(E1432&lt;=10,3,(IF(E1432&gt;=11,4)))))))</f>
        <v>2</v>
      </c>
    </row>
    <row r="1433" spans="1:18" x14ac:dyDescent="0.2">
      <c r="A1433" s="8">
        <v>42734</v>
      </c>
      <c r="B1433" s="9">
        <v>506</v>
      </c>
      <c r="C1433" s="10">
        <v>0.31458333333333299</v>
      </c>
      <c r="D1433" s="9" t="s">
        <v>5</v>
      </c>
      <c r="E1433" s="9">
        <v>5</v>
      </c>
      <c r="F1433" s="9" t="s">
        <v>18</v>
      </c>
      <c r="G1433" s="13">
        <f t="shared" si="242"/>
        <v>6</v>
      </c>
      <c r="H1433">
        <f t="shared" si="243"/>
        <v>5</v>
      </c>
      <c r="I1433" s="14">
        <f t="shared" si="244"/>
        <v>8</v>
      </c>
      <c r="J1433" s="14">
        <f t="shared" si="245"/>
        <v>4</v>
      </c>
      <c r="K1433" s="14">
        <f t="shared" si="246"/>
        <v>4</v>
      </c>
      <c r="L1433" s="14">
        <f t="shared" si="247"/>
        <v>2</v>
      </c>
      <c r="M1433" s="14">
        <f t="shared" si="248"/>
        <v>2</v>
      </c>
      <c r="N1433" s="14">
        <f t="shared" si="249"/>
        <v>2</v>
      </c>
      <c r="O1433">
        <f t="shared" si="250"/>
        <v>2016</v>
      </c>
      <c r="P1433">
        <f t="shared" si="251"/>
        <v>12</v>
      </c>
      <c r="Q1433">
        <f t="shared" si="252"/>
        <v>30</v>
      </c>
      <c r="R1433">
        <f>IF(E1433=0,1,(IF(E1433&lt;=5,2,(IF(E1433&lt;=10,3,(IF(E1433&gt;=11,4)))))))</f>
        <v>2</v>
      </c>
    </row>
    <row r="1434" spans="1:18" x14ac:dyDescent="0.2">
      <c r="A1434" s="8">
        <v>42734</v>
      </c>
      <c r="B1434" s="9">
        <v>510</v>
      </c>
      <c r="C1434" s="10">
        <v>0.32638888888888901</v>
      </c>
      <c r="D1434" s="9" t="s">
        <v>5</v>
      </c>
      <c r="E1434" s="9">
        <v>4</v>
      </c>
      <c r="F1434" s="9" t="s">
        <v>20</v>
      </c>
      <c r="G1434" s="13">
        <f t="shared" si="242"/>
        <v>8</v>
      </c>
      <c r="H1434">
        <f t="shared" si="243"/>
        <v>5</v>
      </c>
      <c r="I1434" s="14">
        <f t="shared" si="244"/>
        <v>8</v>
      </c>
      <c r="J1434" s="14">
        <f t="shared" si="245"/>
        <v>3</v>
      </c>
      <c r="K1434" s="14">
        <f t="shared" si="246"/>
        <v>1</v>
      </c>
      <c r="L1434" s="14">
        <f t="shared" si="247"/>
        <v>3</v>
      </c>
      <c r="M1434" s="14">
        <f t="shared" si="248"/>
        <v>3</v>
      </c>
      <c r="N1434" s="14">
        <f t="shared" si="249"/>
        <v>3</v>
      </c>
      <c r="O1434">
        <f t="shared" si="250"/>
        <v>2016</v>
      </c>
      <c r="P1434">
        <f t="shared" si="251"/>
        <v>12</v>
      </c>
      <c r="Q1434">
        <f t="shared" si="252"/>
        <v>30</v>
      </c>
      <c r="R1434">
        <f>IF(E1434=0,1,(IF(E1434&lt;=5,2,(IF(E1434&lt;=10,3,(IF(E1434&gt;=11,4)))))))</f>
        <v>2</v>
      </c>
    </row>
    <row r="1435" spans="1:18" x14ac:dyDescent="0.2">
      <c r="A1435" s="8">
        <v>42734</v>
      </c>
      <c r="B1435" s="9">
        <v>505</v>
      </c>
      <c r="C1435" s="10">
        <v>0.36111111111111099</v>
      </c>
      <c r="D1435" s="9" t="s">
        <v>5</v>
      </c>
      <c r="E1435" s="9">
        <v>8</v>
      </c>
      <c r="F1435" s="9" t="s">
        <v>18</v>
      </c>
      <c r="G1435" s="13">
        <f t="shared" si="242"/>
        <v>5</v>
      </c>
      <c r="H1435">
        <f t="shared" si="243"/>
        <v>5</v>
      </c>
      <c r="I1435" s="14">
        <f t="shared" si="244"/>
        <v>9</v>
      </c>
      <c r="J1435" s="14">
        <f t="shared" si="245"/>
        <v>4</v>
      </c>
      <c r="K1435" s="14">
        <f t="shared" si="246"/>
        <v>3</v>
      </c>
      <c r="L1435" s="14">
        <f t="shared" si="247"/>
        <v>3</v>
      </c>
      <c r="M1435" s="14">
        <f t="shared" si="248"/>
        <v>4</v>
      </c>
      <c r="N1435" s="14">
        <f t="shared" si="249"/>
        <v>4</v>
      </c>
      <c r="O1435">
        <f t="shared" si="250"/>
        <v>2016</v>
      </c>
      <c r="P1435">
        <f t="shared" si="251"/>
        <v>12</v>
      </c>
      <c r="Q1435">
        <f t="shared" si="252"/>
        <v>30</v>
      </c>
      <c r="R1435">
        <f>IF(E1435=0,1,(IF(E1435&lt;=5,2,(IF(E1435&lt;=10,3,(IF(E1435&gt;=11,4)))))))</f>
        <v>3</v>
      </c>
    </row>
    <row r="1436" spans="1:18" x14ac:dyDescent="0.2">
      <c r="A1436" s="8">
        <v>42734</v>
      </c>
      <c r="B1436" s="9">
        <v>504</v>
      </c>
      <c r="C1436" s="10">
        <v>0.36388888888888898</v>
      </c>
      <c r="D1436" s="9" t="s">
        <v>5</v>
      </c>
      <c r="E1436" s="9">
        <v>4</v>
      </c>
      <c r="F1436" s="9" t="s">
        <v>18</v>
      </c>
      <c r="G1436" s="13">
        <f t="shared" si="242"/>
        <v>4</v>
      </c>
      <c r="H1436">
        <f t="shared" si="243"/>
        <v>5</v>
      </c>
      <c r="I1436" s="14">
        <f t="shared" si="244"/>
        <v>9</v>
      </c>
      <c r="J1436" s="14">
        <f t="shared" si="245"/>
        <v>4</v>
      </c>
      <c r="K1436" s="14">
        <f t="shared" si="246"/>
        <v>4</v>
      </c>
      <c r="L1436" s="14">
        <f t="shared" si="247"/>
        <v>4</v>
      </c>
      <c r="M1436" s="14">
        <f t="shared" si="248"/>
        <v>3</v>
      </c>
      <c r="N1436" s="14">
        <f t="shared" si="249"/>
        <v>3</v>
      </c>
      <c r="O1436">
        <f t="shared" si="250"/>
        <v>2016</v>
      </c>
      <c r="P1436">
        <f t="shared" si="251"/>
        <v>12</v>
      </c>
      <c r="Q1436">
        <f t="shared" si="252"/>
        <v>30</v>
      </c>
      <c r="R1436">
        <f>IF(E1436=0,1,(IF(E1436&lt;=5,2,(IF(E1436&lt;=10,3,(IF(E1436&gt;=11,4)))))))</f>
        <v>2</v>
      </c>
    </row>
    <row r="1437" spans="1:18" x14ac:dyDescent="0.2">
      <c r="A1437" s="8">
        <v>42734</v>
      </c>
      <c r="B1437" s="9">
        <v>501</v>
      </c>
      <c r="C1437" s="10">
        <v>0.42638888888888898</v>
      </c>
      <c r="D1437" s="9" t="s">
        <v>5</v>
      </c>
      <c r="E1437" s="9">
        <v>4</v>
      </c>
      <c r="F1437" s="9" t="s">
        <v>19</v>
      </c>
      <c r="G1437" s="13">
        <f t="shared" si="242"/>
        <v>1</v>
      </c>
      <c r="H1437">
        <f t="shared" si="243"/>
        <v>5</v>
      </c>
      <c r="I1437" s="14">
        <f t="shared" si="244"/>
        <v>11</v>
      </c>
      <c r="J1437" s="14">
        <f t="shared" si="245"/>
        <v>2</v>
      </c>
      <c r="K1437" s="14">
        <f t="shared" si="246"/>
        <v>3</v>
      </c>
      <c r="L1437" s="14">
        <f t="shared" si="247"/>
        <v>2</v>
      </c>
      <c r="M1437" s="14">
        <f t="shared" si="248"/>
        <v>1</v>
      </c>
      <c r="N1437" s="14">
        <f t="shared" si="249"/>
        <v>1</v>
      </c>
      <c r="O1437">
        <f t="shared" si="250"/>
        <v>2016</v>
      </c>
      <c r="P1437">
        <f t="shared" si="251"/>
        <v>12</v>
      </c>
      <c r="Q1437">
        <f t="shared" si="252"/>
        <v>30</v>
      </c>
      <c r="R1437">
        <f>IF(E1437=0,1,(IF(E1437&lt;=5,2,(IF(E1437&lt;=10,3,(IF(E1437&gt;=11,4)))))))</f>
        <v>2</v>
      </c>
    </row>
    <row r="1438" spans="1:18" x14ac:dyDescent="0.2">
      <c r="A1438" s="8">
        <v>42734</v>
      </c>
      <c r="B1438" s="9">
        <v>504</v>
      </c>
      <c r="C1438" s="10">
        <v>0.42777777777777798</v>
      </c>
      <c r="D1438" s="9" t="s">
        <v>5</v>
      </c>
      <c r="E1438" s="9">
        <v>4</v>
      </c>
      <c r="F1438" s="9" t="s">
        <v>19</v>
      </c>
      <c r="G1438" s="13">
        <f t="shared" si="242"/>
        <v>4</v>
      </c>
      <c r="H1438">
        <f t="shared" si="243"/>
        <v>5</v>
      </c>
      <c r="I1438" s="14">
        <f t="shared" si="244"/>
        <v>11</v>
      </c>
      <c r="J1438" s="14">
        <f t="shared" si="245"/>
        <v>2</v>
      </c>
      <c r="K1438" s="14">
        <f t="shared" si="246"/>
        <v>4</v>
      </c>
      <c r="L1438" s="14">
        <f t="shared" si="247"/>
        <v>4</v>
      </c>
      <c r="M1438" s="14">
        <f t="shared" si="248"/>
        <v>3</v>
      </c>
      <c r="N1438" s="14">
        <f t="shared" si="249"/>
        <v>3</v>
      </c>
      <c r="O1438">
        <f t="shared" si="250"/>
        <v>2016</v>
      </c>
      <c r="P1438">
        <f t="shared" si="251"/>
        <v>12</v>
      </c>
      <c r="Q1438">
        <f t="shared" si="252"/>
        <v>30</v>
      </c>
      <c r="R1438">
        <f>IF(E1438=0,1,(IF(E1438&lt;=5,2,(IF(E1438&lt;=10,3,(IF(E1438&gt;=11,4)))))))</f>
        <v>2</v>
      </c>
    </row>
    <row r="1439" spans="1:18" x14ac:dyDescent="0.2">
      <c r="A1439" s="8">
        <v>42734</v>
      </c>
      <c r="B1439" s="9">
        <v>504</v>
      </c>
      <c r="C1439" s="10">
        <v>0.43055555555555602</v>
      </c>
      <c r="D1439" s="9" t="s">
        <v>5</v>
      </c>
      <c r="E1439" s="9">
        <v>4</v>
      </c>
      <c r="F1439" s="9" t="s">
        <v>18</v>
      </c>
      <c r="G1439" s="13">
        <f t="shared" si="242"/>
        <v>4</v>
      </c>
      <c r="H1439">
        <f t="shared" si="243"/>
        <v>5</v>
      </c>
      <c r="I1439" s="14">
        <f t="shared" si="244"/>
        <v>11</v>
      </c>
      <c r="J1439" s="14">
        <f t="shared" si="245"/>
        <v>4</v>
      </c>
      <c r="K1439" s="14">
        <f t="shared" si="246"/>
        <v>4</v>
      </c>
      <c r="L1439" s="14">
        <f t="shared" si="247"/>
        <v>4</v>
      </c>
      <c r="M1439" s="14">
        <f t="shared" si="248"/>
        <v>3</v>
      </c>
      <c r="N1439" s="14">
        <f t="shared" si="249"/>
        <v>3</v>
      </c>
      <c r="O1439">
        <f t="shared" si="250"/>
        <v>2016</v>
      </c>
      <c r="P1439">
        <f t="shared" si="251"/>
        <v>12</v>
      </c>
      <c r="Q1439">
        <f t="shared" si="252"/>
        <v>30</v>
      </c>
      <c r="R1439">
        <f>IF(E1439=0,1,(IF(E1439&lt;=5,2,(IF(E1439&lt;=10,3,(IF(E1439&gt;=11,4)))))))</f>
        <v>2</v>
      </c>
    </row>
    <row r="1440" spans="1:18" x14ac:dyDescent="0.2">
      <c r="A1440" s="8">
        <v>42734</v>
      </c>
      <c r="B1440" s="9">
        <v>514</v>
      </c>
      <c r="C1440" s="10">
        <v>0.43472222222222201</v>
      </c>
      <c r="D1440" s="9" t="s">
        <v>5</v>
      </c>
      <c r="E1440" s="9">
        <v>21</v>
      </c>
      <c r="F1440" s="9" t="s">
        <v>18</v>
      </c>
      <c r="G1440" s="13">
        <f t="shared" si="242"/>
        <v>11</v>
      </c>
      <c r="H1440">
        <f t="shared" si="243"/>
        <v>5</v>
      </c>
      <c r="I1440" s="14">
        <f t="shared" si="244"/>
        <v>11</v>
      </c>
      <c r="J1440" s="14">
        <f t="shared" si="245"/>
        <v>4</v>
      </c>
      <c r="K1440" s="14">
        <f t="shared" si="246"/>
        <v>2</v>
      </c>
      <c r="L1440" s="14">
        <f t="shared" si="247"/>
        <v>1</v>
      </c>
      <c r="M1440" s="14">
        <f t="shared" si="248"/>
        <v>3</v>
      </c>
      <c r="N1440" s="14">
        <f t="shared" si="249"/>
        <v>1</v>
      </c>
      <c r="O1440">
        <f t="shared" si="250"/>
        <v>2016</v>
      </c>
      <c r="P1440">
        <f t="shared" si="251"/>
        <v>12</v>
      </c>
      <c r="Q1440">
        <f t="shared" si="252"/>
        <v>30</v>
      </c>
      <c r="R1440">
        <f>IF(E1440=0,1,(IF(E1440&lt;=5,2,(IF(E1440&lt;=10,3,(IF(E1440&gt;=11,4)))))))</f>
        <v>4</v>
      </c>
    </row>
    <row r="1441" spans="1:18" x14ac:dyDescent="0.2">
      <c r="A1441" s="8">
        <v>42734</v>
      </c>
      <c r="B1441" s="9">
        <v>504</v>
      </c>
      <c r="C1441" s="10">
        <v>0.44097222222222199</v>
      </c>
      <c r="D1441" s="9" t="s">
        <v>5</v>
      </c>
      <c r="E1441" s="9">
        <v>4</v>
      </c>
      <c r="F1441" s="9" t="s">
        <v>19</v>
      </c>
      <c r="G1441" s="13">
        <f t="shared" si="242"/>
        <v>4</v>
      </c>
      <c r="H1441">
        <f t="shared" si="243"/>
        <v>5</v>
      </c>
      <c r="I1441" s="14">
        <f t="shared" si="244"/>
        <v>11</v>
      </c>
      <c r="J1441" s="14">
        <f t="shared" si="245"/>
        <v>2</v>
      </c>
      <c r="K1441" s="14">
        <f t="shared" si="246"/>
        <v>4</v>
      </c>
      <c r="L1441" s="14">
        <f t="shared" si="247"/>
        <v>4</v>
      </c>
      <c r="M1441" s="14">
        <f t="shared" si="248"/>
        <v>3</v>
      </c>
      <c r="N1441" s="14">
        <f t="shared" si="249"/>
        <v>3</v>
      </c>
      <c r="O1441">
        <f t="shared" si="250"/>
        <v>2016</v>
      </c>
      <c r="P1441">
        <f t="shared" si="251"/>
        <v>12</v>
      </c>
      <c r="Q1441">
        <f t="shared" si="252"/>
        <v>30</v>
      </c>
      <c r="R1441">
        <f>IF(E1441=0,1,(IF(E1441&lt;=5,2,(IF(E1441&lt;=10,3,(IF(E1441&gt;=11,4)))))))</f>
        <v>2</v>
      </c>
    </row>
    <row r="1442" spans="1:18" x14ac:dyDescent="0.2">
      <c r="A1442" s="8">
        <v>42734</v>
      </c>
      <c r="B1442" s="9">
        <v>504</v>
      </c>
      <c r="C1442" s="10">
        <v>0.45486111111111099</v>
      </c>
      <c r="D1442" s="9" t="s">
        <v>5</v>
      </c>
      <c r="E1442" s="9">
        <v>4</v>
      </c>
      <c r="F1442" s="9" t="s">
        <v>18</v>
      </c>
      <c r="G1442" s="13">
        <f t="shared" si="242"/>
        <v>4</v>
      </c>
      <c r="H1442">
        <f t="shared" si="243"/>
        <v>5</v>
      </c>
      <c r="I1442" s="14">
        <f t="shared" si="244"/>
        <v>11</v>
      </c>
      <c r="J1442" s="14">
        <f t="shared" si="245"/>
        <v>4</v>
      </c>
      <c r="K1442" s="14">
        <f t="shared" si="246"/>
        <v>4</v>
      </c>
      <c r="L1442" s="14">
        <f t="shared" si="247"/>
        <v>4</v>
      </c>
      <c r="M1442" s="14">
        <f t="shared" si="248"/>
        <v>3</v>
      </c>
      <c r="N1442" s="14">
        <f t="shared" si="249"/>
        <v>3</v>
      </c>
      <c r="O1442">
        <f t="shared" si="250"/>
        <v>2016</v>
      </c>
      <c r="P1442">
        <f t="shared" si="251"/>
        <v>12</v>
      </c>
      <c r="Q1442">
        <f t="shared" si="252"/>
        <v>30</v>
      </c>
      <c r="R1442">
        <f>IF(E1442=0,1,(IF(E1442&lt;=5,2,(IF(E1442&lt;=10,3,(IF(E1442&gt;=11,4)))))))</f>
        <v>2</v>
      </c>
    </row>
    <row r="1443" spans="1:18" x14ac:dyDescent="0.2">
      <c r="A1443" s="8">
        <v>42734</v>
      </c>
      <c r="B1443" s="9">
        <v>506</v>
      </c>
      <c r="C1443" s="10">
        <v>0.49305555555555602</v>
      </c>
      <c r="D1443" s="9" t="s">
        <v>5</v>
      </c>
      <c r="E1443" s="9">
        <v>27</v>
      </c>
      <c r="F1443" s="9" t="s">
        <v>19</v>
      </c>
      <c r="G1443" s="13">
        <f t="shared" si="242"/>
        <v>6</v>
      </c>
      <c r="H1443">
        <f t="shared" si="243"/>
        <v>5</v>
      </c>
      <c r="I1443" s="14">
        <f t="shared" si="244"/>
        <v>12</v>
      </c>
      <c r="J1443" s="14">
        <f t="shared" si="245"/>
        <v>2</v>
      </c>
      <c r="K1443" s="14">
        <f t="shared" si="246"/>
        <v>4</v>
      </c>
      <c r="L1443" s="14">
        <f t="shared" si="247"/>
        <v>2</v>
      </c>
      <c r="M1443" s="14">
        <f t="shared" si="248"/>
        <v>2</v>
      </c>
      <c r="N1443" s="14">
        <f t="shared" si="249"/>
        <v>2</v>
      </c>
      <c r="O1443">
        <f t="shared" si="250"/>
        <v>2016</v>
      </c>
      <c r="P1443">
        <f t="shared" si="251"/>
        <v>12</v>
      </c>
      <c r="Q1443">
        <f t="shared" si="252"/>
        <v>30</v>
      </c>
      <c r="R1443">
        <f>IF(E1443=0,1,(IF(E1443&lt;=5,2,(IF(E1443&lt;=10,3,(IF(E1443&gt;=11,4)))))))</f>
        <v>4</v>
      </c>
    </row>
    <row r="1444" spans="1:18" x14ac:dyDescent="0.2">
      <c r="A1444" s="8">
        <v>42734</v>
      </c>
      <c r="B1444" s="9">
        <v>504</v>
      </c>
      <c r="C1444" s="10">
        <v>0.57430555555555596</v>
      </c>
      <c r="D1444" s="9" t="s">
        <v>5</v>
      </c>
      <c r="E1444" s="9">
        <v>4</v>
      </c>
      <c r="F1444" s="9" t="s">
        <v>18</v>
      </c>
      <c r="G1444" s="13">
        <f t="shared" si="242"/>
        <v>4</v>
      </c>
      <c r="H1444">
        <f t="shared" si="243"/>
        <v>5</v>
      </c>
      <c r="I1444" s="14">
        <f t="shared" si="244"/>
        <v>14</v>
      </c>
      <c r="J1444" s="14">
        <f t="shared" si="245"/>
        <v>4</v>
      </c>
      <c r="K1444" s="14">
        <f t="shared" si="246"/>
        <v>4</v>
      </c>
      <c r="L1444" s="14">
        <f t="shared" si="247"/>
        <v>4</v>
      </c>
      <c r="M1444" s="14">
        <f t="shared" si="248"/>
        <v>3</v>
      </c>
      <c r="N1444" s="14">
        <f t="shared" si="249"/>
        <v>3</v>
      </c>
      <c r="O1444">
        <f t="shared" si="250"/>
        <v>2016</v>
      </c>
      <c r="P1444">
        <f t="shared" si="251"/>
        <v>12</v>
      </c>
      <c r="Q1444">
        <f t="shared" si="252"/>
        <v>30</v>
      </c>
      <c r="R1444">
        <f>IF(E1444=0,1,(IF(E1444&lt;=5,2,(IF(E1444&lt;=10,3,(IF(E1444&gt;=11,4)))))))</f>
        <v>2</v>
      </c>
    </row>
    <row r="1445" spans="1:18" x14ac:dyDescent="0.2">
      <c r="A1445" s="8">
        <v>42734</v>
      </c>
      <c r="B1445" s="9">
        <v>501</v>
      </c>
      <c r="C1445" s="10">
        <v>0.57499999999999996</v>
      </c>
      <c r="D1445" s="9" t="s">
        <v>5</v>
      </c>
      <c r="E1445" s="9">
        <v>5</v>
      </c>
      <c r="F1445" s="9" t="s">
        <v>18</v>
      </c>
      <c r="G1445" s="13">
        <f t="shared" si="242"/>
        <v>1</v>
      </c>
      <c r="H1445">
        <f t="shared" si="243"/>
        <v>5</v>
      </c>
      <c r="I1445" s="14">
        <f t="shared" si="244"/>
        <v>14</v>
      </c>
      <c r="J1445" s="14">
        <f t="shared" si="245"/>
        <v>4</v>
      </c>
      <c r="K1445" s="14">
        <f t="shared" si="246"/>
        <v>3</v>
      </c>
      <c r="L1445" s="14">
        <f t="shared" si="247"/>
        <v>2</v>
      </c>
      <c r="M1445" s="14">
        <f t="shared" si="248"/>
        <v>1</v>
      </c>
      <c r="N1445" s="14">
        <f t="shared" si="249"/>
        <v>1</v>
      </c>
      <c r="O1445">
        <f t="shared" si="250"/>
        <v>2016</v>
      </c>
      <c r="P1445">
        <f t="shared" si="251"/>
        <v>12</v>
      </c>
      <c r="Q1445">
        <f t="shared" si="252"/>
        <v>30</v>
      </c>
      <c r="R1445">
        <f>IF(E1445=0,1,(IF(E1445&lt;=5,2,(IF(E1445&lt;=10,3,(IF(E1445&gt;=11,4)))))))</f>
        <v>2</v>
      </c>
    </row>
    <row r="1446" spans="1:18" x14ac:dyDescent="0.2">
      <c r="A1446" s="8">
        <v>42734</v>
      </c>
      <c r="B1446" s="9">
        <v>505</v>
      </c>
      <c r="C1446" s="10">
        <v>0.57986111111111105</v>
      </c>
      <c r="D1446" s="9" t="s">
        <v>5</v>
      </c>
      <c r="E1446" s="9">
        <v>50</v>
      </c>
      <c r="F1446" s="9" t="s">
        <v>19</v>
      </c>
      <c r="G1446" s="13">
        <f t="shared" si="242"/>
        <v>5</v>
      </c>
      <c r="H1446">
        <f t="shared" si="243"/>
        <v>5</v>
      </c>
      <c r="I1446" s="14">
        <f t="shared" si="244"/>
        <v>14</v>
      </c>
      <c r="J1446" s="14">
        <f t="shared" si="245"/>
        <v>2</v>
      </c>
      <c r="K1446" s="14">
        <f t="shared" si="246"/>
        <v>3</v>
      </c>
      <c r="L1446" s="14">
        <f t="shared" si="247"/>
        <v>3</v>
      </c>
      <c r="M1446" s="14">
        <f t="shared" si="248"/>
        <v>4</v>
      </c>
      <c r="N1446" s="14">
        <f t="shared" si="249"/>
        <v>4</v>
      </c>
      <c r="O1446">
        <f t="shared" si="250"/>
        <v>2016</v>
      </c>
      <c r="P1446">
        <f t="shared" si="251"/>
        <v>12</v>
      </c>
      <c r="Q1446">
        <f t="shared" si="252"/>
        <v>30</v>
      </c>
      <c r="R1446">
        <f>IF(E1446=0,1,(IF(E1446&lt;=5,2,(IF(E1446&lt;=10,3,(IF(E1446&gt;=11,4)))))))</f>
        <v>4</v>
      </c>
    </row>
    <row r="1447" spans="1:18" x14ac:dyDescent="0.2">
      <c r="A1447" s="8">
        <v>42734</v>
      </c>
      <c r="B1447" s="9">
        <v>501</v>
      </c>
      <c r="C1447" s="10">
        <v>0.62083333333333302</v>
      </c>
      <c r="D1447" s="9" t="s">
        <v>5</v>
      </c>
      <c r="E1447" s="9">
        <v>5</v>
      </c>
      <c r="F1447" s="9" t="s">
        <v>18</v>
      </c>
      <c r="G1447" s="13">
        <f t="shared" si="242"/>
        <v>1</v>
      </c>
      <c r="H1447">
        <f t="shared" si="243"/>
        <v>5</v>
      </c>
      <c r="I1447" s="14">
        <f t="shared" si="244"/>
        <v>15</v>
      </c>
      <c r="J1447" s="14">
        <f t="shared" si="245"/>
        <v>4</v>
      </c>
      <c r="K1447" s="14">
        <f t="shared" si="246"/>
        <v>3</v>
      </c>
      <c r="L1447" s="14">
        <f t="shared" si="247"/>
        <v>2</v>
      </c>
      <c r="M1447" s="14">
        <f t="shared" si="248"/>
        <v>1</v>
      </c>
      <c r="N1447" s="14">
        <f t="shared" si="249"/>
        <v>1</v>
      </c>
      <c r="O1447">
        <f t="shared" si="250"/>
        <v>2016</v>
      </c>
      <c r="P1447">
        <f t="shared" si="251"/>
        <v>12</v>
      </c>
      <c r="Q1447">
        <f t="shared" si="252"/>
        <v>30</v>
      </c>
      <c r="R1447">
        <f>IF(E1447=0,1,(IF(E1447&lt;=5,2,(IF(E1447&lt;=10,3,(IF(E1447&gt;=11,4)))))))</f>
        <v>2</v>
      </c>
    </row>
    <row r="1448" spans="1:18" x14ac:dyDescent="0.2">
      <c r="A1448" s="8">
        <v>42734</v>
      </c>
      <c r="B1448" s="9">
        <v>512</v>
      </c>
      <c r="C1448" s="10">
        <v>0.62361111111111101</v>
      </c>
      <c r="D1448" s="9" t="s">
        <v>5</v>
      </c>
      <c r="E1448" s="9">
        <v>5</v>
      </c>
      <c r="F1448" s="9" t="s">
        <v>18</v>
      </c>
      <c r="G1448" s="13">
        <f t="shared" si="242"/>
        <v>10</v>
      </c>
      <c r="H1448">
        <f t="shared" si="243"/>
        <v>5</v>
      </c>
      <c r="I1448" s="14">
        <f t="shared" si="244"/>
        <v>15</v>
      </c>
      <c r="J1448" s="14">
        <f t="shared" si="245"/>
        <v>4</v>
      </c>
      <c r="K1448" s="14">
        <f t="shared" si="246"/>
        <v>3</v>
      </c>
      <c r="L1448" s="14">
        <f t="shared" si="247"/>
        <v>1</v>
      </c>
      <c r="M1448" s="14">
        <f t="shared" si="248"/>
        <v>3</v>
      </c>
      <c r="N1448" s="14">
        <f t="shared" si="249"/>
        <v>3</v>
      </c>
      <c r="O1448">
        <f t="shared" si="250"/>
        <v>2016</v>
      </c>
      <c r="P1448">
        <f t="shared" si="251"/>
        <v>12</v>
      </c>
      <c r="Q1448">
        <f t="shared" si="252"/>
        <v>30</v>
      </c>
      <c r="R1448">
        <f>IF(E1448=0,1,(IF(E1448&lt;=5,2,(IF(E1448&lt;=10,3,(IF(E1448&gt;=11,4)))))))</f>
        <v>2</v>
      </c>
    </row>
    <row r="1449" spans="1:18" x14ac:dyDescent="0.2">
      <c r="A1449" s="8">
        <v>42734</v>
      </c>
      <c r="B1449" s="9">
        <v>501</v>
      </c>
      <c r="C1449" s="10">
        <v>0.62916666666666698</v>
      </c>
      <c r="D1449" s="9" t="s">
        <v>5</v>
      </c>
      <c r="E1449" s="9">
        <v>5</v>
      </c>
      <c r="F1449" s="9" t="s">
        <v>18</v>
      </c>
      <c r="G1449" s="13">
        <f t="shared" si="242"/>
        <v>1</v>
      </c>
      <c r="H1449">
        <f t="shared" si="243"/>
        <v>5</v>
      </c>
      <c r="I1449" s="14">
        <f t="shared" si="244"/>
        <v>16</v>
      </c>
      <c r="J1449" s="14">
        <f t="shared" si="245"/>
        <v>4</v>
      </c>
      <c r="K1449" s="14">
        <f t="shared" si="246"/>
        <v>3</v>
      </c>
      <c r="L1449" s="14">
        <f t="shared" si="247"/>
        <v>2</v>
      </c>
      <c r="M1449" s="14">
        <f t="shared" si="248"/>
        <v>1</v>
      </c>
      <c r="N1449" s="14">
        <f t="shared" si="249"/>
        <v>1</v>
      </c>
      <c r="O1449">
        <f t="shared" si="250"/>
        <v>2016</v>
      </c>
      <c r="P1449">
        <f t="shared" si="251"/>
        <v>12</v>
      </c>
      <c r="Q1449">
        <f t="shared" si="252"/>
        <v>30</v>
      </c>
      <c r="R1449">
        <f>IF(E1449=0,1,(IF(E1449&lt;=5,2,(IF(E1449&lt;=10,3,(IF(E1449&gt;=11,4)))))))</f>
        <v>2</v>
      </c>
    </row>
    <row r="1450" spans="1:18" x14ac:dyDescent="0.2">
      <c r="A1450" s="8">
        <v>42734</v>
      </c>
      <c r="B1450" s="9">
        <v>501</v>
      </c>
      <c r="C1450" s="10">
        <v>0.68472222222222201</v>
      </c>
      <c r="D1450" s="9" t="s">
        <v>5</v>
      </c>
      <c r="E1450" s="9">
        <v>5</v>
      </c>
      <c r="F1450" s="9" t="s">
        <v>19</v>
      </c>
      <c r="G1450" s="13">
        <f t="shared" si="242"/>
        <v>1</v>
      </c>
      <c r="H1450">
        <f t="shared" si="243"/>
        <v>5</v>
      </c>
      <c r="I1450" s="14">
        <f t="shared" si="244"/>
        <v>17</v>
      </c>
      <c r="J1450" s="14">
        <f t="shared" si="245"/>
        <v>2</v>
      </c>
      <c r="K1450" s="14">
        <f t="shared" si="246"/>
        <v>3</v>
      </c>
      <c r="L1450" s="14">
        <f t="shared" si="247"/>
        <v>2</v>
      </c>
      <c r="M1450" s="14">
        <f t="shared" si="248"/>
        <v>1</v>
      </c>
      <c r="N1450" s="14">
        <f t="shared" si="249"/>
        <v>1</v>
      </c>
      <c r="O1450">
        <f t="shared" si="250"/>
        <v>2016</v>
      </c>
      <c r="P1450">
        <f t="shared" si="251"/>
        <v>12</v>
      </c>
      <c r="Q1450">
        <f t="shared" si="252"/>
        <v>30</v>
      </c>
      <c r="R1450">
        <f>IF(E1450=0,1,(IF(E1450&lt;=5,2,(IF(E1450&lt;=10,3,(IF(E1450&gt;=11,4)))))))</f>
        <v>2</v>
      </c>
    </row>
    <row r="1451" spans="1:18" x14ac:dyDescent="0.2">
      <c r="A1451" s="8">
        <v>42734</v>
      </c>
      <c r="B1451" s="9">
        <v>501</v>
      </c>
      <c r="C1451" s="10">
        <v>0.70555555555555605</v>
      </c>
      <c r="D1451" s="9" t="s">
        <v>5</v>
      </c>
      <c r="E1451" s="9">
        <v>5</v>
      </c>
      <c r="F1451" s="9" t="s">
        <v>19</v>
      </c>
      <c r="G1451" s="13">
        <f t="shared" si="242"/>
        <v>1</v>
      </c>
      <c r="H1451">
        <f t="shared" si="243"/>
        <v>5</v>
      </c>
      <c r="I1451" s="14">
        <f t="shared" si="244"/>
        <v>17</v>
      </c>
      <c r="J1451" s="14">
        <f t="shared" si="245"/>
        <v>2</v>
      </c>
      <c r="K1451" s="14">
        <f t="shared" si="246"/>
        <v>3</v>
      </c>
      <c r="L1451" s="14">
        <f t="shared" si="247"/>
        <v>2</v>
      </c>
      <c r="M1451" s="14">
        <f t="shared" si="248"/>
        <v>1</v>
      </c>
      <c r="N1451" s="14">
        <f t="shared" si="249"/>
        <v>1</v>
      </c>
      <c r="O1451">
        <f t="shared" si="250"/>
        <v>2016</v>
      </c>
      <c r="P1451">
        <f t="shared" si="251"/>
        <v>12</v>
      </c>
      <c r="Q1451">
        <f t="shared" si="252"/>
        <v>30</v>
      </c>
      <c r="R1451">
        <f>IF(E1451=0,1,(IF(E1451&lt;=5,2,(IF(E1451&lt;=10,3,(IF(E1451&gt;=11,4)))))))</f>
        <v>2</v>
      </c>
    </row>
    <row r="1452" spans="1:18" x14ac:dyDescent="0.2">
      <c r="A1452" s="8">
        <v>42734</v>
      </c>
      <c r="B1452" s="9">
        <v>504</v>
      </c>
      <c r="C1452" s="10">
        <v>0.72152777777777799</v>
      </c>
      <c r="D1452" s="9" t="s">
        <v>5</v>
      </c>
      <c r="E1452" s="9">
        <v>16</v>
      </c>
      <c r="F1452" s="9" t="s">
        <v>19</v>
      </c>
      <c r="G1452" s="13">
        <f t="shared" si="242"/>
        <v>4</v>
      </c>
      <c r="H1452">
        <f t="shared" si="243"/>
        <v>5</v>
      </c>
      <c r="I1452" s="14">
        <f t="shared" si="244"/>
        <v>18</v>
      </c>
      <c r="J1452" s="14">
        <f t="shared" si="245"/>
        <v>2</v>
      </c>
      <c r="K1452" s="14">
        <f t="shared" si="246"/>
        <v>4</v>
      </c>
      <c r="L1452" s="14">
        <f t="shared" si="247"/>
        <v>4</v>
      </c>
      <c r="M1452" s="14">
        <f t="shared" si="248"/>
        <v>3</v>
      </c>
      <c r="N1452" s="14">
        <f t="shared" si="249"/>
        <v>3</v>
      </c>
      <c r="O1452">
        <f t="shared" si="250"/>
        <v>2016</v>
      </c>
      <c r="P1452">
        <f t="shared" si="251"/>
        <v>12</v>
      </c>
      <c r="Q1452">
        <f t="shared" si="252"/>
        <v>30</v>
      </c>
      <c r="R1452">
        <f>IF(E1452=0,1,(IF(E1452&lt;=5,2,(IF(E1452&lt;=10,3,(IF(E1452&gt;=11,4)))))))</f>
        <v>4</v>
      </c>
    </row>
    <row r="1453" spans="1:18" x14ac:dyDescent="0.2">
      <c r="A1453" s="8">
        <v>42734</v>
      </c>
      <c r="B1453" s="9">
        <v>501</v>
      </c>
      <c r="C1453" s="10">
        <v>0.72222222222222199</v>
      </c>
      <c r="D1453" s="9" t="s">
        <v>5</v>
      </c>
      <c r="E1453" s="9">
        <v>5</v>
      </c>
      <c r="F1453" s="9" t="s">
        <v>18</v>
      </c>
      <c r="G1453" s="13">
        <f t="shared" si="242"/>
        <v>1</v>
      </c>
      <c r="H1453">
        <f t="shared" si="243"/>
        <v>5</v>
      </c>
      <c r="I1453" s="14">
        <f t="shared" si="244"/>
        <v>18</v>
      </c>
      <c r="J1453" s="14">
        <f t="shared" si="245"/>
        <v>4</v>
      </c>
      <c r="K1453" s="14">
        <f t="shared" si="246"/>
        <v>3</v>
      </c>
      <c r="L1453" s="14">
        <f t="shared" si="247"/>
        <v>2</v>
      </c>
      <c r="M1453" s="14">
        <f t="shared" si="248"/>
        <v>1</v>
      </c>
      <c r="N1453" s="14">
        <f t="shared" si="249"/>
        <v>1</v>
      </c>
      <c r="O1453">
        <f t="shared" si="250"/>
        <v>2016</v>
      </c>
      <c r="P1453">
        <f t="shared" si="251"/>
        <v>12</v>
      </c>
      <c r="Q1453">
        <f t="shared" si="252"/>
        <v>30</v>
      </c>
      <c r="R1453">
        <f>IF(E1453=0,1,(IF(E1453&lt;=5,2,(IF(E1453&lt;=10,3,(IF(E1453&gt;=11,4)))))))</f>
        <v>2</v>
      </c>
    </row>
    <row r="1454" spans="1:18" x14ac:dyDescent="0.2">
      <c r="A1454" s="8">
        <v>42734</v>
      </c>
      <c r="B1454" s="9">
        <v>514</v>
      </c>
      <c r="C1454" s="10">
        <v>0.72430555555555598</v>
      </c>
      <c r="D1454" s="9" t="s">
        <v>5</v>
      </c>
      <c r="E1454" s="9">
        <v>13</v>
      </c>
      <c r="F1454" s="9" t="s">
        <v>19</v>
      </c>
      <c r="G1454" s="13">
        <f t="shared" si="242"/>
        <v>11</v>
      </c>
      <c r="H1454">
        <f t="shared" si="243"/>
        <v>5</v>
      </c>
      <c r="I1454" s="14">
        <f t="shared" si="244"/>
        <v>18</v>
      </c>
      <c r="J1454" s="14">
        <f t="shared" si="245"/>
        <v>2</v>
      </c>
      <c r="K1454" s="14">
        <f t="shared" si="246"/>
        <v>2</v>
      </c>
      <c r="L1454" s="14">
        <f t="shared" si="247"/>
        <v>1</v>
      </c>
      <c r="M1454" s="14">
        <f t="shared" si="248"/>
        <v>3</v>
      </c>
      <c r="N1454" s="14">
        <f t="shared" si="249"/>
        <v>1</v>
      </c>
      <c r="O1454">
        <f t="shared" si="250"/>
        <v>2016</v>
      </c>
      <c r="P1454">
        <f t="shared" si="251"/>
        <v>12</v>
      </c>
      <c r="Q1454">
        <f t="shared" si="252"/>
        <v>30</v>
      </c>
      <c r="R1454">
        <f>IF(E1454=0,1,(IF(E1454&lt;=5,2,(IF(E1454&lt;=10,3,(IF(E1454&gt;=11,4)))))))</f>
        <v>4</v>
      </c>
    </row>
    <row r="1455" spans="1:18" x14ac:dyDescent="0.2">
      <c r="A1455" s="8">
        <v>42734</v>
      </c>
      <c r="B1455" s="9">
        <v>504</v>
      </c>
      <c r="C1455" s="10">
        <v>0.83958333333333302</v>
      </c>
      <c r="D1455" s="9" t="s">
        <v>5</v>
      </c>
      <c r="E1455" s="9">
        <v>40</v>
      </c>
      <c r="F1455" s="9" t="s">
        <v>19</v>
      </c>
      <c r="G1455" s="13">
        <f t="shared" si="242"/>
        <v>4</v>
      </c>
      <c r="H1455">
        <f t="shared" si="243"/>
        <v>5</v>
      </c>
      <c r="I1455" s="14">
        <f t="shared" si="244"/>
        <v>21</v>
      </c>
      <c r="J1455" s="14">
        <f t="shared" si="245"/>
        <v>2</v>
      </c>
      <c r="K1455" s="14">
        <f t="shared" si="246"/>
        <v>4</v>
      </c>
      <c r="L1455" s="14">
        <f t="shared" si="247"/>
        <v>4</v>
      </c>
      <c r="M1455" s="14">
        <f t="shared" si="248"/>
        <v>3</v>
      </c>
      <c r="N1455" s="14">
        <f t="shared" si="249"/>
        <v>3</v>
      </c>
      <c r="O1455">
        <f t="shared" si="250"/>
        <v>2016</v>
      </c>
      <c r="P1455">
        <f t="shared" si="251"/>
        <v>12</v>
      </c>
      <c r="Q1455">
        <f t="shared" si="252"/>
        <v>30</v>
      </c>
      <c r="R1455">
        <f>IF(E1455=0,1,(IF(E1455&lt;=5,2,(IF(E1455&lt;=10,3,(IF(E1455&gt;=11,4)))))))</f>
        <v>4</v>
      </c>
    </row>
    <row r="1456" spans="1:18" x14ac:dyDescent="0.2">
      <c r="A1456" s="8">
        <v>42734</v>
      </c>
      <c r="B1456" s="9">
        <v>504</v>
      </c>
      <c r="C1456" s="10">
        <v>0.83958333333333302</v>
      </c>
      <c r="D1456" s="9" t="s">
        <v>5</v>
      </c>
      <c r="E1456" s="9">
        <v>40</v>
      </c>
      <c r="F1456" s="9" t="s">
        <v>19</v>
      </c>
      <c r="G1456" s="13">
        <f t="shared" si="242"/>
        <v>4</v>
      </c>
      <c r="H1456">
        <f t="shared" si="243"/>
        <v>5</v>
      </c>
      <c r="I1456" s="14">
        <f t="shared" si="244"/>
        <v>21</v>
      </c>
      <c r="J1456" s="14">
        <f t="shared" si="245"/>
        <v>2</v>
      </c>
      <c r="K1456" s="14">
        <f t="shared" si="246"/>
        <v>4</v>
      </c>
      <c r="L1456" s="14">
        <f t="shared" si="247"/>
        <v>4</v>
      </c>
      <c r="M1456" s="14">
        <f t="shared" si="248"/>
        <v>3</v>
      </c>
      <c r="N1456" s="14">
        <f t="shared" si="249"/>
        <v>3</v>
      </c>
      <c r="O1456">
        <f t="shared" si="250"/>
        <v>2016</v>
      </c>
      <c r="P1456">
        <f t="shared" si="251"/>
        <v>12</v>
      </c>
      <c r="Q1456">
        <f t="shared" si="252"/>
        <v>30</v>
      </c>
      <c r="R1456">
        <f>IF(E1456=0,1,(IF(E1456&lt;=5,2,(IF(E1456&lt;=10,3,(IF(E1456&gt;=11,4)))))))</f>
        <v>4</v>
      </c>
    </row>
    <row r="1457" spans="1:18" x14ac:dyDescent="0.2">
      <c r="A1457" s="8">
        <v>42734</v>
      </c>
      <c r="B1457" s="9">
        <v>501</v>
      </c>
      <c r="C1457" s="10">
        <v>0.84027777777777801</v>
      </c>
      <c r="D1457" s="9" t="s">
        <v>5</v>
      </c>
      <c r="E1457" s="9">
        <v>38</v>
      </c>
      <c r="F1457" s="9" t="s">
        <v>19</v>
      </c>
      <c r="G1457" s="13">
        <f t="shared" si="242"/>
        <v>1</v>
      </c>
      <c r="H1457">
        <f t="shared" si="243"/>
        <v>5</v>
      </c>
      <c r="I1457" s="14">
        <f t="shared" si="244"/>
        <v>21</v>
      </c>
      <c r="J1457" s="14">
        <f t="shared" si="245"/>
        <v>2</v>
      </c>
      <c r="K1457" s="14">
        <f t="shared" si="246"/>
        <v>3</v>
      </c>
      <c r="L1457" s="14">
        <f t="shared" si="247"/>
        <v>2</v>
      </c>
      <c r="M1457" s="14">
        <f t="shared" si="248"/>
        <v>1</v>
      </c>
      <c r="N1457" s="14">
        <f t="shared" si="249"/>
        <v>1</v>
      </c>
      <c r="O1457">
        <f t="shared" si="250"/>
        <v>2016</v>
      </c>
      <c r="P1457">
        <f t="shared" si="251"/>
        <v>12</v>
      </c>
      <c r="Q1457">
        <f t="shared" si="252"/>
        <v>30</v>
      </c>
      <c r="R1457">
        <f>IF(E1457=0,1,(IF(E1457&lt;=5,2,(IF(E1457&lt;=10,3,(IF(E1457&gt;=11,4)))))))</f>
        <v>4</v>
      </c>
    </row>
    <row r="1458" spans="1:18" x14ac:dyDescent="0.2">
      <c r="A1458" s="8">
        <v>42734</v>
      </c>
      <c r="B1458" s="9">
        <v>501</v>
      </c>
      <c r="C1458" s="10">
        <v>0.906944444444444</v>
      </c>
      <c r="D1458" s="9" t="s">
        <v>5</v>
      </c>
      <c r="E1458" s="9">
        <v>37</v>
      </c>
      <c r="F1458" s="9" t="s">
        <v>19</v>
      </c>
      <c r="G1458" s="13">
        <f t="shared" si="242"/>
        <v>1</v>
      </c>
      <c r="H1458">
        <f t="shared" si="243"/>
        <v>5</v>
      </c>
      <c r="I1458" s="14">
        <f t="shared" si="244"/>
        <v>22</v>
      </c>
      <c r="J1458" s="14">
        <f t="shared" si="245"/>
        <v>2</v>
      </c>
      <c r="K1458" s="14">
        <f t="shared" si="246"/>
        <v>3</v>
      </c>
      <c r="L1458" s="14">
        <f t="shared" si="247"/>
        <v>2</v>
      </c>
      <c r="M1458" s="14">
        <f t="shared" si="248"/>
        <v>1</v>
      </c>
      <c r="N1458" s="14">
        <f t="shared" si="249"/>
        <v>1</v>
      </c>
      <c r="O1458">
        <f t="shared" si="250"/>
        <v>2016</v>
      </c>
      <c r="P1458">
        <f t="shared" si="251"/>
        <v>12</v>
      </c>
      <c r="Q1458">
        <f t="shared" si="252"/>
        <v>30</v>
      </c>
      <c r="R1458">
        <f>IF(E1458=0,1,(IF(E1458&lt;=5,2,(IF(E1458&lt;=10,3,(IF(E1458&gt;=11,4)))))))</f>
        <v>4</v>
      </c>
    </row>
    <row r="1459" spans="1:18" x14ac:dyDescent="0.2">
      <c r="A1459" s="8">
        <v>42734</v>
      </c>
      <c r="B1459" s="9">
        <v>504</v>
      </c>
      <c r="C1459" s="10">
        <v>0.93541666666666701</v>
      </c>
      <c r="D1459" s="9" t="s">
        <v>5</v>
      </c>
      <c r="E1459" s="9">
        <v>15</v>
      </c>
      <c r="F1459" s="9" t="s">
        <v>20</v>
      </c>
      <c r="G1459" s="13">
        <f t="shared" si="242"/>
        <v>4</v>
      </c>
      <c r="H1459">
        <f t="shared" si="243"/>
        <v>5</v>
      </c>
      <c r="I1459" s="14">
        <f t="shared" si="244"/>
        <v>23</v>
      </c>
      <c r="J1459" s="14">
        <f t="shared" si="245"/>
        <v>3</v>
      </c>
      <c r="K1459" s="14">
        <f t="shared" si="246"/>
        <v>4</v>
      </c>
      <c r="L1459" s="14">
        <f t="shared" si="247"/>
        <v>4</v>
      </c>
      <c r="M1459" s="14">
        <f t="shared" si="248"/>
        <v>3</v>
      </c>
      <c r="N1459" s="14">
        <f t="shared" si="249"/>
        <v>3</v>
      </c>
      <c r="O1459">
        <f t="shared" si="250"/>
        <v>2016</v>
      </c>
      <c r="P1459">
        <f t="shared" si="251"/>
        <v>12</v>
      </c>
      <c r="Q1459">
        <f t="shared" si="252"/>
        <v>30</v>
      </c>
      <c r="R1459">
        <f>IF(E1459=0,1,(IF(E1459&lt;=5,2,(IF(E1459&lt;=10,3,(IF(E1459&gt;=11,4)))))))</f>
        <v>4</v>
      </c>
    </row>
    <row r="1460" spans="1:18" x14ac:dyDescent="0.2">
      <c r="A1460" s="8">
        <v>42734</v>
      </c>
      <c r="B1460" s="9">
        <v>505</v>
      </c>
      <c r="C1460" s="10">
        <v>0.99305555555555602</v>
      </c>
      <c r="D1460" s="9" t="s">
        <v>5</v>
      </c>
      <c r="E1460" s="9">
        <v>10</v>
      </c>
      <c r="F1460" s="9" t="s">
        <v>18</v>
      </c>
      <c r="G1460" s="13">
        <f t="shared" si="242"/>
        <v>5</v>
      </c>
      <c r="H1460">
        <f t="shared" si="243"/>
        <v>5</v>
      </c>
      <c r="I1460" s="14">
        <f t="shared" si="244"/>
        <v>24</v>
      </c>
      <c r="J1460" s="14">
        <f t="shared" si="245"/>
        <v>4</v>
      </c>
      <c r="K1460" s="14">
        <f t="shared" si="246"/>
        <v>3</v>
      </c>
      <c r="L1460" s="14">
        <f t="shared" si="247"/>
        <v>3</v>
      </c>
      <c r="M1460" s="14">
        <f t="shared" si="248"/>
        <v>4</v>
      </c>
      <c r="N1460" s="14">
        <f t="shared" si="249"/>
        <v>4</v>
      </c>
      <c r="O1460">
        <f t="shared" si="250"/>
        <v>2016</v>
      </c>
      <c r="P1460">
        <f t="shared" si="251"/>
        <v>12</v>
      </c>
      <c r="Q1460">
        <f t="shared" si="252"/>
        <v>30</v>
      </c>
      <c r="R1460">
        <f>IF(E1460=0,1,(IF(E1460&lt;=5,2,(IF(E1460&lt;=10,3,(IF(E1460&gt;=11,4)))))))</f>
        <v>3</v>
      </c>
    </row>
    <row r="1461" spans="1:18" x14ac:dyDescent="0.2">
      <c r="A1461" s="8">
        <v>42735</v>
      </c>
      <c r="B1461" s="9">
        <v>504</v>
      </c>
      <c r="C1461" s="10">
        <v>3.6111111111111101E-2</v>
      </c>
      <c r="D1461" s="9" t="s">
        <v>6</v>
      </c>
      <c r="E1461" s="9">
        <v>15</v>
      </c>
      <c r="F1461" s="9" t="s">
        <v>13</v>
      </c>
      <c r="G1461" s="13">
        <f t="shared" si="242"/>
        <v>4</v>
      </c>
      <c r="H1461">
        <f t="shared" si="243"/>
        <v>6</v>
      </c>
      <c r="I1461" s="14">
        <f t="shared" si="244"/>
        <v>1</v>
      </c>
      <c r="J1461" s="14">
        <f t="shared" si="245"/>
        <v>1</v>
      </c>
      <c r="K1461" s="14">
        <f t="shared" si="246"/>
        <v>4</v>
      </c>
      <c r="L1461" s="14">
        <f t="shared" si="247"/>
        <v>4</v>
      </c>
      <c r="M1461" s="14">
        <f t="shared" si="248"/>
        <v>3</v>
      </c>
      <c r="N1461" s="14">
        <f t="shared" si="249"/>
        <v>3</v>
      </c>
      <c r="O1461">
        <f t="shared" si="250"/>
        <v>2016</v>
      </c>
      <c r="P1461">
        <f t="shared" si="251"/>
        <v>12</v>
      </c>
      <c r="Q1461">
        <f t="shared" si="252"/>
        <v>31</v>
      </c>
      <c r="R1461">
        <f>IF(E1461=0,1,(IF(E1461&lt;=5,2,(IF(E1461&lt;=10,3,(IF(E1461&gt;=11,4)))))))</f>
        <v>4</v>
      </c>
    </row>
    <row r="1462" spans="1:18" x14ac:dyDescent="0.2">
      <c r="A1462" s="8">
        <v>42735</v>
      </c>
      <c r="B1462" s="9">
        <v>505</v>
      </c>
      <c r="C1462" s="10">
        <v>6.31944444444444E-2</v>
      </c>
      <c r="D1462" s="9" t="s">
        <v>6</v>
      </c>
      <c r="E1462" s="9">
        <v>10</v>
      </c>
      <c r="F1462" s="9" t="s">
        <v>19</v>
      </c>
      <c r="G1462" s="13">
        <f t="shared" si="242"/>
        <v>5</v>
      </c>
      <c r="H1462">
        <f t="shared" si="243"/>
        <v>6</v>
      </c>
      <c r="I1462" s="14">
        <f t="shared" si="244"/>
        <v>2</v>
      </c>
      <c r="J1462" s="14">
        <f t="shared" si="245"/>
        <v>2</v>
      </c>
      <c r="K1462" s="14">
        <f t="shared" si="246"/>
        <v>3</v>
      </c>
      <c r="L1462" s="14">
        <f t="shared" si="247"/>
        <v>3</v>
      </c>
      <c r="M1462" s="14">
        <f t="shared" si="248"/>
        <v>4</v>
      </c>
      <c r="N1462" s="14">
        <f t="shared" si="249"/>
        <v>4</v>
      </c>
      <c r="O1462">
        <f t="shared" si="250"/>
        <v>2016</v>
      </c>
      <c r="P1462">
        <f t="shared" si="251"/>
        <v>12</v>
      </c>
      <c r="Q1462">
        <f t="shared" si="252"/>
        <v>31</v>
      </c>
      <c r="R1462">
        <f>IF(E1462=0,1,(IF(E1462&lt;=5,2,(IF(E1462&lt;=10,3,(IF(E1462&gt;=11,4)))))))</f>
        <v>3</v>
      </c>
    </row>
    <row r="1463" spans="1:18" x14ac:dyDescent="0.2">
      <c r="A1463" s="8">
        <v>42735</v>
      </c>
      <c r="B1463" s="9">
        <v>512</v>
      </c>
      <c r="C1463" s="10">
        <v>0.21875</v>
      </c>
      <c r="D1463" s="9" t="s">
        <v>6</v>
      </c>
      <c r="E1463" s="9">
        <v>9</v>
      </c>
      <c r="F1463" s="9" t="s">
        <v>18</v>
      </c>
      <c r="G1463" s="13">
        <f t="shared" si="242"/>
        <v>10</v>
      </c>
      <c r="H1463">
        <f t="shared" si="243"/>
        <v>6</v>
      </c>
      <c r="I1463" s="14">
        <f t="shared" si="244"/>
        <v>6</v>
      </c>
      <c r="J1463" s="14">
        <f t="shared" si="245"/>
        <v>4</v>
      </c>
      <c r="K1463" s="14">
        <f t="shared" si="246"/>
        <v>3</v>
      </c>
      <c r="L1463" s="14">
        <f t="shared" si="247"/>
        <v>1</v>
      </c>
      <c r="M1463" s="14">
        <f t="shared" si="248"/>
        <v>3</v>
      </c>
      <c r="N1463" s="14">
        <f t="shared" si="249"/>
        <v>3</v>
      </c>
      <c r="O1463">
        <f t="shared" si="250"/>
        <v>2016</v>
      </c>
      <c r="P1463">
        <f t="shared" si="251"/>
        <v>12</v>
      </c>
      <c r="Q1463">
        <f t="shared" si="252"/>
        <v>31</v>
      </c>
      <c r="R1463">
        <f>IF(E1463=0,1,(IF(E1463&lt;=5,2,(IF(E1463&lt;=10,3,(IF(E1463&gt;=11,4)))))))</f>
        <v>3</v>
      </c>
    </row>
    <row r="1464" spans="1:18" x14ac:dyDescent="0.2">
      <c r="A1464" s="8">
        <v>42735</v>
      </c>
      <c r="B1464" s="9">
        <v>504</v>
      </c>
      <c r="C1464" s="10">
        <v>0.28472222222222199</v>
      </c>
      <c r="D1464" s="9" t="s">
        <v>6</v>
      </c>
      <c r="E1464" s="9">
        <v>10</v>
      </c>
      <c r="F1464" s="9" t="s">
        <v>18</v>
      </c>
      <c r="G1464" s="13">
        <f t="shared" si="242"/>
        <v>4</v>
      </c>
      <c r="H1464">
        <f t="shared" si="243"/>
        <v>6</v>
      </c>
      <c r="I1464" s="14">
        <f t="shared" si="244"/>
        <v>7</v>
      </c>
      <c r="J1464" s="14">
        <f t="shared" si="245"/>
        <v>4</v>
      </c>
      <c r="K1464" s="14">
        <f t="shared" si="246"/>
        <v>4</v>
      </c>
      <c r="L1464" s="14">
        <f t="shared" si="247"/>
        <v>4</v>
      </c>
      <c r="M1464" s="14">
        <f t="shared" si="248"/>
        <v>3</v>
      </c>
      <c r="N1464" s="14">
        <f t="shared" si="249"/>
        <v>3</v>
      </c>
      <c r="O1464">
        <f t="shared" si="250"/>
        <v>2016</v>
      </c>
      <c r="P1464">
        <f t="shared" si="251"/>
        <v>12</v>
      </c>
      <c r="Q1464">
        <f t="shared" si="252"/>
        <v>31</v>
      </c>
      <c r="R1464">
        <f>IF(E1464=0,1,(IF(E1464&lt;=5,2,(IF(E1464&lt;=10,3,(IF(E1464&gt;=11,4)))))))</f>
        <v>3</v>
      </c>
    </row>
    <row r="1465" spans="1:18" x14ac:dyDescent="0.2">
      <c r="A1465" s="8">
        <v>42735</v>
      </c>
      <c r="B1465" s="9">
        <v>504</v>
      </c>
      <c r="C1465" s="10">
        <v>0.42847222222222198</v>
      </c>
      <c r="D1465" s="9" t="s">
        <v>6</v>
      </c>
      <c r="E1465" s="9">
        <v>7</v>
      </c>
      <c r="F1465" s="9" t="s">
        <v>19</v>
      </c>
      <c r="G1465" s="13">
        <f t="shared" si="242"/>
        <v>4</v>
      </c>
      <c r="H1465">
        <f t="shared" si="243"/>
        <v>6</v>
      </c>
      <c r="I1465" s="14">
        <f t="shared" si="244"/>
        <v>11</v>
      </c>
      <c r="J1465" s="14">
        <f t="shared" si="245"/>
        <v>2</v>
      </c>
      <c r="K1465" s="14">
        <f t="shared" si="246"/>
        <v>4</v>
      </c>
      <c r="L1465" s="14">
        <f t="shared" si="247"/>
        <v>4</v>
      </c>
      <c r="M1465" s="14">
        <f t="shared" si="248"/>
        <v>3</v>
      </c>
      <c r="N1465" s="14">
        <f t="shared" si="249"/>
        <v>3</v>
      </c>
      <c r="O1465">
        <f t="shared" si="250"/>
        <v>2016</v>
      </c>
      <c r="P1465">
        <f t="shared" si="251"/>
        <v>12</v>
      </c>
      <c r="Q1465">
        <f t="shared" si="252"/>
        <v>31</v>
      </c>
      <c r="R1465">
        <f>IF(E1465=0,1,(IF(E1465&lt;=5,2,(IF(E1465&lt;=10,3,(IF(E1465&gt;=11,4)))))))</f>
        <v>3</v>
      </c>
    </row>
    <row r="1466" spans="1:18" x14ac:dyDescent="0.2">
      <c r="A1466" s="8">
        <v>42735</v>
      </c>
      <c r="B1466" s="9">
        <v>501</v>
      </c>
      <c r="C1466" s="10">
        <v>0.51875000000000004</v>
      </c>
      <c r="D1466" s="9" t="s">
        <v>6</v>
      </c>
      <c r="E1466" s="9">
        <v>6</v>
      </c>
      <c r="F1466" s="9" t="s">
        <v>18</v>
      </c>
      <c r="G1466" s="13">
        <f t="shared" si="242"/>
        <v>1</v>
      </c>
      <c r="H1466">
        <f t="shared" si="243"/>
        <v>6</v>
      </c>
      <c r="I1466" s="14">
        <f t="shared" si="244"/>
        <v>13</v>
      </c>
      <c r="J1466" s="14">
        <f t="shared" si="245"/>
        <v>4</v>
      </c>
      <c r="K1466" s="14">
        <f t="shared" si="246"/>
        <v>3</v>
      </c>
      <c r="L1466" s="14">
        <f t="shared" si="247"/>
        <v>2</v>
      </c>
      <c r="M1466" s="14">
        <f t="shared" si="248"/>
        <v>1</v>
      </c>
      <c r="N1466" s="14">
        <f t="shared" si="249"/>
        <v>1</v>
      </c>
      <c r="O1466">
        <f t="shared" si="250"/>
        <v>2016</v>
      </c>
      <c r="P1466">
        <f t="shared" si="251"/>
        <v>12</v>
      </c>
      <c r="Q1466">
        <f t="shared" si="252"/>
        <v>31</v>
      </c>
      <c r="R1466">
        <f>IF(E1466=0,1,(IF(E1466&lt;=5,2,(IF(E1466&lt;=10,3,(IF(E1466&gt;=11,4)))))))</f>
        <v>3</v>
      </c>
    </row>
    <row r="1467" spans="1:18" x14ac:dyDescent="0.2">
      <c r="A1467" s="8">
        <v>42735</v>
      </c>
      <c r="B1467" s="9">
        <v>514</v>
      </c>
      <c r="C1467" s="10">
        <v>0.52430555555555602</v>
      </c>
      <c r="D1467" s="9" t="s">
        <v>6</v>
      </c>
      <c r="E1467" s="9">
        <v>18</v>
      </c>
      <c r="F1467" s="9" t="s">
        <v>18</v>
      </c>
      <c r="G1467" s="13">
        <f t="shared" si="242"/>
        <v>11</v>
      </c>
      <c r="H1467">
        <f t="shared" si="243"/>
        <v>6</v>
      </c>
      <c r="I1467" s="14">
        <f t="shared" si="244"/>
        <v>13</v>
      </c>
      <c r="J1467" s="14">
        <f t="shared" si="245"/>
        <v>4</v>
      </c>
      <c r="K1467" s="14">
        <f t="shared" si="246"/>
        <v>2</v>
      </c>
      <c r="L1467" s="14">
        <f t="shared" si="247"/>
        <v>1</v>
      </c>
      <c r="M1467" s="14">
        <f t="shared" si="248"/>
        <v>3</v>
      </c>
      <c r="N1467" s="14">
        <f t="shared" si="249"/>
        <v>1</v>
      </c>
      <c r="O1467">
        <f t="shared" si="250"/>
        <v>2016</v>
      </c>
      <c r="P1467">
        <f t="shared" si="251"/>
        <v>12</v>
      </c>
      <c r="Q1467">
        <f t="shared" si="252"/>
        <v>31</v>
      </c>
      <c r="R1467">
        <f>IF(E1467=0,1,(IF(E1467&lt;=5,2,(IF(E1467&lt;=10,3,(IF(E1467&gt;=11,4)))))))</f>
        <v>4</v>
      </c>
    </row>
    <row r="1468" spans="1:18" x14ac:dyDescent="0.2">
      <c r="A1468" s="8">
        <v>42735</v>
      </c>
      <c r="B1468" s="9">
        <v>504</v>
      </c>
      <c r="C1468" s="10">
        <v>0.52430555555555602</v>
      </c>
      <c r="D1468" s="9" t="s">
        <v>6</v>
      </c>
      <c r="E1468" s="9">
        <v>18</v>
      </c>
      <c r="F1468" s="9" t="s">
        <v>18</v>
      </c>
      <c r="G1468" s="13">
        <f t="shared" si="242"/>
        <v>4</v>
      </c>
      <c r="H1468">
        <f t="shared" si="243"/>
        <v>6</v>
      </c>
      <c r="I1468" s="14">
        <f t="shared" si="244"/>
        <v>13</v>
      </c>
      <c r="J1468" s="14">
        <f t="shared" si="245"/>
        <v>4</v>
      </c>
      <c r="K1468" s="14">
        <f t="shared" si="246"/>
        <v>4</v>
      </c>
      <c r="L1468" s="14">
        <f t="shared" si="247"/>
        <v>4</v>
      </c>
      <c r="M1468" s="14">
        <f t="shared" si="248"/>
        <v>3</v>
      </c>
      <c r="N1468" s="14">
        <f t="shared" si="249"/>
        <v>3</v>
      </c>
      <c r="O1468">
        <f t="shared" si="250"/>
        <v>2016</v>
      </c>
      <c r="P1468">
        <f t="shared" si="251"/>
        <v>12</v>
      </c>
      <c r="Q1468">
        <f t="shared" si="252"/>
        <v>31</v>
      </c>
      <c r="R1468">
        <f>IF(E1468=0,1,(IF(E1468&lt;=5,2,(IF(E1468&lt;=10,3,(IF(E1468&gt;=11,4)))))))</f>
        <v>4</v>
      </c>
    </row>
    <row r="1469" spans="1:18" x14ac:dyDescent="0.2">
      <c r="A1469" s="8">
        <v>42735</v>
      </c>
      <c r="B1469" s="9">
        <v>514</v>
      </c>
      <c r="C1469" s="10">
        <v>0.63611111111111096</v>
      </c>
      <c r="D1469" s="9" t="s">
        <v>6</v>
      </c>
      <c r="E1469" s="9">
        <v>34</v>
      </c>
      <c r="F1469" s="9" t="s">
        <v>18</v>
      </c>
      <c r="G1469" s="13">
        <f t="shared" si="242"/>
        <v>11</v>
      </c>
      <c r="H1469">
        <f t="shared" si="243"/>
        <v>6</v>
      </c>
      <c r="I1469" s="14">
        <f t="shared" si="244"/>
        <v>16</v>
      </c>
      <c r="J1469" s="14">
        <f t="shared" si="245"/>
        <v>4</v>
      </c>
      <c r="K1469" s="14">
        <f t="shared" si="246"/>
        <v>2</v>
      </c>
      <c r="L1469" s="14">
        <f t="shared" si="247"/>
        <v>1</v>
      </c>
      <c r="M1469" s="14">
        <f t="shared" si="248"/>
        <v>3</v>
      </c>
      <c r="N1469" s="14">
        <f t="shared" si="249"/>
        <v>1</v>
      </c>
      <c r="O1469">
        <f t="shared" si="250"/>
        <v>2016</v>
      </c>
      <c r="P1469">
        <f t="shared" si="251"/>
        <v>12</v>
      </c>
      <c r="Q1469">
        <f t="shared" si="252"/>
        <v>31</v>
      </c>
      <c r="R1469">
        <f>IF(E1469=0,1,(IF(E1469&lt;=5,2,(IF(E1469&lt;=10,3,(IF(E1469&gt;=11,4)))))))</f>
        <v>4</v>
      </c>
    </row>
    <row r="1470" spans="1:18" x14ac:dyDescent="0.2">
      <c r="A1470" s="8">
        <v>42735</v>
      </c>
      <c r="B1470" s="9">
        <v>504</v>
      </c>
      <c r="C1470" s="10">
        <v>0.6875</v>
      </c>
      <c r="D1470" s="9" t="s">
        <v>6</v>
      </c>
      <c r="E1470" s="9">
        <v>20</v>
      </c>
      <c r="F1470" s="9" t="s">
        <v>18</v>
      </c>
      <c r="G1470" s="13">
        <f t="shared" si="242"/>
        <v>4</v>
      </c>
      <c r="H1470">
        <f t="shared" si="243"/>
        <v>6</v>
      </c>
      <c r="I1470" s="14">
        <f t="shared" si="244"/>
        <v>17</v>
      </c>
      <c r="J1470" s="14">
        <f t="shared" si="245"/>
        <v>4</v>
      </c>
      <c r="K1470" s="14">
        <f t="shared" si="246"/>
        <v>4</v>
      </c>
      <c r="L1470" s="14">
        <f t="shared" si="247"/>
        <v>4</v>
      </c>
      <c r="M1470" s="14">
        <f t="shared" si="248"/>
        <v>3</v>
      </c>
      <c r="N1470" s="14">
        <f t="shared" si="249"/>
        <v>3</v>
      </c>
      <c r="O1470">
        <f t="shared" si="250"/>
        <v>2016</v>
      </c>
      <c r="P1470">
        <f t="shared" si="251"/>
        <v>12</v>
      </c>
      <c r="Q1470">
        <f t="shared" si="252"/>
        <v>31</v>
      </c>
      <c r="R1470">
        <f>IF(E1470=0,1,(IF(E1470&lt;=5,2,(IF(E1470&lt;=10,3,(IF(E1470&gt;=11,4)))))))</f>
        <v>4</v>
      </c>
    </row>
    <row r="1471" spans="1:18" x14ac:dyDescent="0.2">
      <c r="A1471" s="8">
        <v>42735</v>
      </c>
      <c r="B1471" s="9">
        <v>514</v>
      </c>
      <c r="C1471" s="10">
        <v>0.69027777777777799</v>
      </c>
      <c r="D1471" s="9" t="s">
        <v>6</v>
      </c>
      <c r="E1471" s="9">
        <v>26</v>
      </c>
      <c r="F1471" s="9" t="s">
        <v>18</v>
      </c>
      <c r="G1471" s="13">
        <f t="shared" si="242"/>
        <v>11</v>
      </c>
      <c r="H1471">
        <f t="shared" si="243"/>
        <v>6</v>
      </c>
      <c r="I1471" s="14">
        <f t="shared" si="244"/>
        <v>17</v>
      </c>
      <c r="J1471" s="14">
        <f t="shared" si="245"/>
        <v>4</v>
      </c>
      <c r="K1471" s="14">
        <f t="shared" si="246"/>
        <v>2</v>
      </c>
      <c r="L1471" s="14">
        <f t="shared" si="247"/>
        <v>1</v>
      </c>
      <c r="M1471" s="14">
        <f t="shared" si="248"/>
        <v>3</v>
      </c>
      <c r="N1471" s="14">
        <f t="shared" si="249"/>
        <v>1</v>
      </c>
      <c r="O1471">
        <f t="shared" si="250"/>
        <v>2016</v>
      </c>
      <c r="P1471">
        <f t="shared" si="251"/>
        <v>12</v>
      </c>
      <c r="Q1471">
        <f t="shared" si="252"/>
        <v>31</v>
      </c>
      <c r="R1471">
        <f>IF(E1471=0,1,(IF(E1471&lt;=5,2,(IF(E1471&lt;=10,3,(IF(E1471&gt;=11,4)))))))</f>
        <v>4</v>
      </c>
    </row>
    <row r="1472" spans="1:18" x14ac:dyDescent="0.2">
      <c r="A1472" s="8">
        <v>42735</v>
      </c>
      <c r="B1472" s="9">
        <v>506</v>
      </c>
      <c r="C1472" s="10">
        <v>0.69236111111111098</v>
      </c>
      <c r="D1472" s="9" t="s">
        <v>6</v>
      </c>
      <c r="E1472" s="9">
        <v>6</v>
      </c>
      <c r="F1472" s="9" t="s">
        <v>19</v>
      </c>
      <c r="G1472" s="13">
        <f t="shared" si="242"/>
        <v>6</v>
      </c>
      <c r="H1472">
        <f t="shared" si="243"/>
        <v>6</v>
      </c>
      <c r="I1472" s="14">
        <f t="shared" si="244"/>
        <v>17</v>
      </c>
      <c r="J1472" s="14">
        <f t="shared" si="245"/>
        <v>2</v>
      </c>
      <c r="K1472" s="14">
        <f t="shared" si="246"/>
        <v>4</v>
      </c>
      <c r="L1472" s="14">
        <f t="shared" si="247"/>
        <v>2</v>
      </c>
      <c r="M1472" s="14">
        <f t="shared" si="248"/>
        <v>2</v>
      </c>
      <c r="N1472" s="14">
        <f t="shared" si="249"/>
        <v>2</v>
      </c>
      <c r="O1472">
        <f t="shared" si="250"/>
        <v>2016</v>
      </c>
      <c r="P1472">
        <f t="shared" si="251"/>
        <v>12</v>
      </c>
      <c r="Q1472">
        <f t="shared" si="252"/>
        <v>31</v>
      </c>
      <c r="R1472">
        <f>IF(E1472=0,1,(IF(E1472&lt;=5,2,(IF(E1472&lt;=10,3,(IF(E1472&gt;=11,4)))))))</f>
        <v>3</v>
      </c>
    </row>
    <row r="1473" spans="1:18" x14ac:dyDescent="0.2">
      <c r="A1473" s="8">
        <v>42735</v>
      </c>
      <c r="B1473" s="9">
        <v>501</v>
      </c>
      <c r="C1473" s="10">
        <v>0.74305555555555602</v>
      </c>
      <c r="D1473" s="9" t="s">
        <v>6</v>
      </c>
      <c r="E1473" s="9">
        <v>10</v>
      </c>
      <c r="F1473" s="9" t="s">
        <v>19</v>
      </c>
      <c r="G1473" s="13">
        <f t="shared" si="242"/>
        <v>1</v>
      </c>
      <c r="H1473">
        <f t="shared" si="243"/>
        <v>6</v>
      </c>
      <c r="I1473" s="14">
        <f t="shared" si="244"/>
        <v>18</v>
      </c>
      <c r="J1473" s="14">
        <f t="shared" si="245"/>
        <v>2</v>
      </c>
      <c r="K1473" s="14">
        <f t="shared" si="246"/>
        <v>3</v>
      </c>
      <c r="L1473" s="14">
        <f t="shared" si="247"/>
        <v>2</v>
      </c>
      <c r="M1473" s="14">
        <f t="shared" si="248"/>
        <v>1</v>
      </c>
      <c r="N1473" s="14">
        <f t="shared" si="249"/>
        <v>1</v>
      </c>
      <c r="O1473">
        <f t="shared" si="250"/>
        <v>2016</v>
      </c>
      <c r="P1473">
        <f t="shared" si="251"/>
        <v>12</v>
      </c>
      <c r="Q1473">
        <f t="shared" si="252"/>
        <v>31</v>
      </c>
      <c r="R1473">
        <f>IF(E1473=0,1,(IF(E1473&lt;=5,2,(IF(E1473&lt;=10,3,(IF(E1473&gt;=11,4)))))))</f>
        <v>3</v>
      </c>
    </row>
    <row r="1474" spans="1:18" x14ac:dyDescent="0.2">
      <c r="A1474" s="8">
        <v>42735</v>
      </c>
      <c r="B1474" s="9">
        <v>504</v>
      </c>
      <c r="C1474" s="10">
        <v>0.75277777777777799</v>
      </c>
      <c r="D1474" s="9" t="s">
        <v>6</v>
      </c>
      <c r="E1474" s="9">
        <v>7</v>
      </c>
      <c r="F1474" s="9" t="s">
        <v>18</v>
      </c>
      <c r="G1474" s="13">
        <f t="shared" si="242"/>
        <v>4</v>
      </c>
      <c r="H1474">
        <f t="shared" si="243"/>
        <v>6</v>
      </c>
      <c r="I1474" s="14">
        <f t="shared" si="244"/>
        <v>19</v>
      </c>
      <c r="J1474" s="14">
        <f t="shared" si="245"/>
        <v>4</v>
      </c>
      <c r="K1474" s="14">
        <f t="shared" si="246"/>
        <v>4</v>
      </c>
      <c r="L1474" s="14">
        <f t="shared" si="247"/>
        <v>4</v>
      </c>
      <c r="M1474" s="14">
        <f t="shared" si="248"/>
        <v>3</v>
      </c>
      <c r="N1474" s="14">
        <f t="shared" si="249"/>
        <v>3</v>
      </c>
      <c r="O1474">
        <f t="shared" si="250"/>
        <v>2016</v>
      </c>
      <c r="P1474">
        <f t="shared" si="251"/>
        <v>12</v>
      </c>
      <c r="Q1474">
        <f t="shared" si="252"/>
        <v>31</v>
      </c>
      <c r="R1474">
        <f>IF(E1474=0,1,(IF(E1474&lt;=5,2,(IF(E1474&lt;=10,3,(IF(E1474&gt;=11,4)))))))</f>
        <v>3</v>
      </c>
    </row>
    <row r="1475" spans="1:18" x14ac:dyDescent="0.2">
      <c r="A1475" s="8">
        <v>42735</v>
      </c>
      <c r="B1475" s="9">
        <v>505</v>
      </c>
      <c r="C1475" s="10">
        <v>0.76041666666666696</v>
      </c>
      <c r="D1475" s="9" t="s">
        <v>6</v>
      </c>
      <c r="E1475" s="9">
        <v>5</v>
      </c>
      <c r="F1475" s="9" t="s">
        <v>18</v>
      </c>
      <c r="G1475" s="13">
        <f t="shared" ref="G1475:G1489" si="253">IF(B1475=501,1,(IF(B1475=502,2,(IF(B1475=503,3,(IF(B1475=504,4,(IF(B1475=505,5,(IF(B1475=506,6,(IF(B1475=509,7,(IF(B1475=510,8,(IF(B1475=511,9,(IF(B1475=512,10,(IF(B1475=514,11)))))))))))))))))))))</f>
        <v>5</v>
      </c>
      <c r="H1475">
        <f t="shared" ref="H1475:H1489" si="254">IF(D1475="Friday",5,(IF(D1475="Saturday",6,(IF(D1475="Sunday",7,(IF(D1475="Monday",1,(IF(D1475="Tuesday",2,(IF(D1475="Wednesday",3,(IF(D1475="Thursday",4,0)))))))))))))</f>
        <v>6</v>
      </c>
      <c r="I1475" s="14">
        <f t="shared" ref="I1475:I1489" si="255">(ROUNDDOWN(C1475*24,0)+1)</f>
        <v>19</v>
      </c>
      <c r="J1475" s="14">
        <f t="shared" ref="J1475:J1489" si="256">IF(F1475="N",1,(IF(F1475="E",2,(IF(F1475="S",3,(IF(F1475="W",4)))))))</f>
        <v>4</v>
      </c>
      <c r="K1475" s="14">
        <f t="shared" ref="K1475:K1489" si="257">IF(B1475=501,3,(IF(B1475=502,2,(IF(B1475=503,3,(IF(B1475=504,4,(IF(B1475=505,3,(IF(B1475=506,4,(IF(B1475=509,1,(IF(B1475=510,1,(IF(B1475=511,1,(IF(B1475=512,3,(IF(B1475=514,2)))))))))))))))))))))</f>
        <v>3</v>
      </c>
      <c r="L1475" s="14">
        <f t="shared" ref="L1475:L1489" si="258">IF(B1475=501,2,(IF(B1475=502,1,(IF(B1475=503,2,(IF(B1475=504,4,(IF(B1475=505,3,(IF(B1475=506,2,(IF(B1475=509,2,(IF(B1475=510,3,(IF(B1475=511,3,(IF(B1475=512,1,(IF(B1475=514,1)))))))))))))))))))))</f>
        <v>3</v>
      </c>
      <c r="M1475" s="14">
        <f t="shared" ref="M1475:M1489" si="259">IF(B1475=501,1,(IF(B1475=502,3,(IF(B1475=503,1,(IF(B1475=504,3,(IF(B1475=505,4,(IF(B1475=506,2,(IF(B1475=509,2,(IF(B1475=510,3,(IF(B1475=511,2,(IF(B1475=512,3,(IF(B1475=514,3)))))))))))))))))))))</f>
        <v>4</v>
      </c>
      <c r="N1475" s="14">
        <f t="shared" ref="N1475:N1489" si="260">IF(B1475=501,1,(IF(B1475=502,3,(IF(B1475=503,1,(IF(B1475=504,3,(IF(B1475=505,4,(IF(B1475=506,2,(IF(B1475=509,2,(IF(B1475=510,3,(IF(B1475=511,2,(IF(B1475=512,3,(IF(B1475=514,1)))))))))))))))))))))</f>
        <v>4</v>
      </c>
      <c r="O1475">
        <f t="shared" ref="O1475:O1489" si="261">YEAR(A1475)</f>
        <v>2016</v>
      </c>
      <c r="P1475">
        <f t="shared" ref="P1475:P1489" si="262">MONTH(A1475)</f>
        <v>12</v>
      </c>
      <c r="Q1475">
        <f t="shared" ref="Q1475:Q1489" si="263">DAY(A1475)</f>
        <v>31</v>
      </c>
      <c r="R1475">
        <f>IF(E1475=0,1,(IF(E1475&lt;=5,2,(IF(E1475&lt;=10,3,(IF(E1475&gt;=11,4)))))))</f>
        <v>2</v>
      </c>
    </row>
    <row r="1476" spans="1:18" x14ac:dyDescent="0.2">
      <c r="A1476" s="8">
        <v>42735</v>
      </c>
      <c r="B1476" s="9">
        <v>505</v>
      </c>
      <c r="C1476" s="10">
        <v>0.77152777777777803</v>
      </c>
      <c r="D1476" s="9" t="s">
        <v>6</v>
      </c>
      <c r="E1476" s="9">
        <v>11</v>
      </c>
      <c r="F1476" s="9" t="s">
        <v>19</v>
      </c>
      <c r="G1476" s="13">
        <f t="shared" si="253"/>
        <v>5</v>
      </c>
      <c r="H1476">
        <f t="shared" si="254"/>
        <v>6</v>
      </c>
      <c r="I1476" s="14">
        <f t="shared" si="255"/>
        <v>19</v>
      </c>
      <c r="J1476" s="14">
        <f t="shared" si="256"/>
        <v>2</v>
      </c>
      <c r="K1476" s="14">
        <f t="shared" si="257"/>
        <v>3</v>
      </c>
      <c r="L1476" s="14">
        <f t="shared" si="258"/>
        <v>3</v>
      </c>
      <c r="M1476" s="14">
        <f t="shared" si="259"/>
        <v>4</v>
      </c>
      <c r="N1476" s="14">
        <f t="shared" si="260"/>
        <v>4</v>
      </c>
      <c r="O1476">
        <f t="shared" si="261"/>
        <v>2016</v>
      </c>
      <c r="P1476">
        <f t="shared" si="262"/>
        <v>12</v>
      </c>
      <c r="Q1476">
        <f t="shared" si="263"/>
        <v>31</v>
      </c>
      <c r="R1476">
        <f>IF(E1476=0,1,(IF(E1476&lt;=5,2,(IF(E1476&lt;=10,3,(IF(E1476&gt;=11,4)))))))</f>
        <v>4</v>
      </c>
    </row>
    <row r="1477" spans="1:18" x14ac:dyDescent="0.2">
      <c r="A1477" s="8">
        <v>42735</v>
      </c>
      <c r="B1477" s="9">
        <v>511</v>
      </c>
      <c r="C1477" s="10">
        <v>0.780555555555556</v>
      </c>
      <c r="D1477" s="9" t="s">
        <v>6</v>
      </c>
      <c r="E1477" s="9">
        <v>5</v>
      </c>
      <c r="F1477" s="9" t="s">
        <v>20</v>
      </c>
      <c r="G1477" s="13">
        <f t="shared" si="253"/>
        <v>9</v>
      </c>
      <c r="H1477">
        <f t="shared" si="254"/>
        <v>6</v>
      </c>
      <c r="I1477" s="14">
        <f t="shared" si="255"/>
        <v>19</v>
      </c>
      <c r="J1477" s="14">
        <f t="shared" si="256"/>
        <v>3</v>
      </c>
      <c r="K1477" s="14">
        <f t="shared" si="257"/>
        <v>1</v>
      </c>
      <c r="L1477" s="14">
        <f t="shared" si="258"/>
        <v>3</v>
      </c>
      <c r="M1477" s="14">
        <f t="shared" si="259"/>
        <v>2</v>
      </c>
      <c r="N1477" s="14">
        <f t="shared" si="260"/>
        <v>2</v>
      </c>
      <c r="O1477">
        <f t="shared" si="261"/>
        <v>2016</v>
      </c>
      <c r="P1477">
        <f t="shared" si="262"/>
        <v>12</v>
      </c>
      <c r="Q1477">
        <f t="shared" si="263"/>
        <v>31</v>
      </c>
      <c r="R1477">
        <f>IF(E1477=0,1,(IF(E1477&lt;=5,2,(IF(E1477&lt;=10,3,(IF(E1477&gt;=11,4)))))))</f>
        <v>2</v>
      </c>
    </row>
    <row r="1478" spans="1:18" x14ac:dyDescent="0.2">
      <c r="A1478" s="8">
        <v>42735</v>
      </c>
      <c r="B1478" s="9">
        <v>501</v>
      </c>
      <c r="C1478" s="10">
        <v>0.780555555555556</v>
      </c>
      <c r="D1478" s="9" t="s">
        <v>6</v>
      </c>
      <c r="E1478" s="9">
        <v>6</v>
      </c>
      <c r="F1478" s="9" t="s">
        <v>19</v>
      </c>
      <c r="G1478" s="13">
        <f t="shared" si="253"/>
        <v>1</v>
      </c>
      <c r="H1478">
        <f t="shared" si="254"/>
        <v>6</v>
      </c>
      <c r="I1478" s="14">
        <f t="shared" si="255"/>
        <v>19</v>
      </c>
      <c r="J1478" s="14">
        <f t="shared" si="256"/>
        <v>2</v>
      </c>
      <c r="K1478" s="14">
        <f t="shared" si="257"/>
        <v>3</v>
      </c>
      <c r="L1478" s="14">
        <f t="shared" si="258"/>
        <v>2</v>
      </c>
      <c r="M1478" s="14">
        <f t="shared" si="259"/>
        <v>1</v>
      </c>
      <c r="N1478" s="14">
        <f t="shared" si="260"/>
        <v>1</v>
      </c>
      <c r="O1478">
        <f t="shared" si="261"/>
        <v>2016</v>
      </c>
      <c r="P1478">
        <f t="shared" si="262"/>
        <v>12</v>
      </c>
      <c r="Q1478">
        <f t="shared" si="263"/>
        <v>31</v>
      </c>
      <c r="R1478">
        <f>IF(E1478=0,1,(IF(E1478&lt;=5,2,(IF(E1478&lt;=10,3,(IF(E1478&gt;=11,4)))))))</f>
        <v>3</v>
      </c>
    </row>
    <row r="1479" spans="1:18" x14ac:dyDescent="0.2">
      <c r="A1479" s="8">
        <v>42735</v>
      </c>
      <c r="B1479" s="9">
        <v>505</v>
      </c>
      <c r="C1479" s="10">
        <v>0.79305555555555596</v>
      </c>
      <c r="D1479" s="9" t="s">
        <v>6</v>
      </c>
      <c r="E1479" s="9">
        <v>8</v>
      </c>
      <c r="F1479" s="9" t="s">
        <v>18</v>
      </c>
      <c r="G1479" s="13">
        <f t="shared" si="253"/>
        <v>5</v>
      </c>
      <c r="H1479">
        <f t="shared" si="254"/>
        <v>6</v>
      </c>
      <c r="I1479" s="14">
        <f t="shared" si="255"/>
        <v>20</v>
      </c>
      <c r="J1479" s="14">
        <f t="shared" si="256"/>
        <v>4</v>
      </c>
      <c r="K1479" s="14">
        <f t="shared" si="257"/>
        <v>3</v>
      </c>
      <c r="L1479" s="14">
        <f t="shared" si="258"/>
        <v>3</v>
      </c>
      <c r="M1479" s="14">
        <f t="shared" si="259"/>
        <v>4</v>
      </c>
      <c r="N1479" s="14">
        <f t="shared" si="260"/>
        <v>4</v>
      </c>
      <c r="O1479">
        <f t="shared" si="261"/>
        <v>2016</v>
      </c>
      <c r="P1479">
        <f t="shared" si="262"/>
        <v>12</v>
      </c>
      <c r="Q1479">
        <f t="shared" si="263"/>
        <v>31</v>
      </c>
      <c r="R1479">
        <f>IF(E1479=0,1,(IF(E1479&lt;=5,2,(IF(E1479&lt;=10,3,(IF(E1479&gt;=11,4)))))))</f>
        <v>3</v>
      </c>
    </row>
    <row r="1480" spans="1:18" x14ac:dyDescent="0.2">
      <c r="A1480" s="8">
        <v>42735</v>
      </c>
      <c r="B1480" s="9">
        <v>505</v>
      </c>
      <c r="C1480" s="10">
        <v>0.80277777777777803</v>
      </c>
      <c r="D1480" s="9" t="s">
        <v>6</v>
      </c>
      <c r="E1480" s="9">
        <v>12</v>
      </c>
      <c r="F1480" s="9" t="s">
        <v>18</v>
      </c>
      <c r="G1480" s="13">
        <f t="shared" si="253"/>
        <v>5</v>
      </c>
      <c r="H1480">
        <f t="shared" si="254"/>
        <v>6</v>
      </c>
      <c r="I1480" s="14">
        <f t="shared" si="255"/>
        <v>20</v>
      </c>
      <c r="J1480" s="14">
        <f t="shared" si="256"/>
        <v>4</v>
      </c>
      <c r="K1480" s="14">
        <f t="shared" si="257"/>
        <v>3</v>
      </c>
      <c r="L1480" s="14">
        <f t="shared" si="258"/>
        <v>3</v>
      </c>
      <c r="M1480" s="14">
        <f t="shared" si="259"/>
        <v>4</v>
      </c>
      <c r="N1480" s="14">
        <f t="shared" si="260"/>
        <v>4</v>
      </c>
      <c r="O1480">
        <f t="shared" si="261"/>
        <v>2016</v>
      </c>
      <c r="P1480">
        <f t="shared" si="262"/>
        <v>12</v>
      </c>
      <c r="Q1480">
        <f t="shared" si="263"/>
        <v>31</v>
      </c>
      <c r="R1480">
        <f>IF(E1480=0,1,(IF(E1480&lt;=5,2,(IF(E1480&lt;=10,3,(IF(E1480&gt;=11,4)))))))</f>
        <v>4</v>
      </c>
    </row>
    <row r="1481" spans="1:18" x14ac:dyDescent="0.2">
      <c r="A1481" s="8">
        <v>42735</v>
      </c>
      <c r="B1481" s="9">
        <v>510</v>
      </c>
      <c r="C1481" s="10">
        <v>0.81527777777777799</v>
      </c>
      <c r="D1481" s="9" t="s">
        <v>6</v>
      </c>
      <c r="E1481" s="9">
        <v>33</v>
      </c>
      <c r="F1481" s="9" t="s">
        <v>13</v>
      </c>
      <c r="G1481" s="13">
        <f t="shared" si="253"/>
        <v>8</v>
      </c>
      <c r="H1481">
        <f t="shared" si="254"/>
        <v>6</v>
      </c>
      <c r="I1481" s="14">
        <f t="shared" si="255"/>
        <v>20</v>
      </c>
      <c r="J1481" s="14">
        <f t="shared" si="256"/>
        <v>1</v>
      </c>
      <c r="K1481" s="14">
        <f t="shared" si="257"/>
        <v>1</v>
      </c>
      <c r="L1481" s="14">
        <f t="shared" si="258"/>
        <v>3</v>
      </c>
      <c r="M1481" s="14">
        <f t="shared" si="259"/>
        <v>3</v>
      </c>
      <c r="N1481" s="14">
        <f t="shared" si="260"/>
        <v>3</v>
      </c>
      <c r="O1481">
        <f t="shared" si="261"/>
        <v>2016</v>
      </c>
      <c r="P1481">
        <f t="shared" si="262"/>
        <v>12</v>
      </c>
      <c r="Q1481">
        <f t="shared" si="263"/>
        <v>31</v>
      </c>
      <c r="R1481">
        <f>IF(E1481=0,1,(IF(E1481&lt;=5,2,(IF(E1481&lt;=10,3,(IF(E1481&gt;=11,4)))))))</f>
        <v>4</v>
      </c>
    </row>
    <row r="1482" spans="1:18" x14ac:dyDescent="0.2">
      <c r="A1482" s="8">
        <v>42735</v>
      </c>
      <c r="B1482" s="9">
        <v>505</v>
      </c>
      <c r="C1482" s="10">
        <v>0.83125000000000004</v>
      </c>
      <c r="D1482" s="9" t="s">
        <v>6</v>
      </c>
      <c r="E1482" s="9">
        <v>7</v>
      </c>
      <c r="F1482" s="9" t="s">
        <v>18</v>
      </c>
      <c r="G1482" s="13">
        <f t="shared" si="253"/>
        <v>5</v>
      </c>
      <c r="H1482">
        <f t="shared" si="254"/>
        <v>6</v>
      </c>
      <c r="I1482" s="14">
        <f t="shared" si="255"/>
        <v>20</v>
      </c>
      <c r="J1482" s="14">
        <f t="shared" si="256"/>
        <v>4</v>
      </c>
      <c r="K1482" s="14">
        <f t="shared" si="257"/>
        <v>3</v>
      </c>
      <c r="L1482" s="14">
        <f t="shared" si="258"/>
        <v>3</v>
      </c>
      <c r="M1482" s="14">
        <f t="shared" si="259"/>
        <v>4</v>
      </c>
      <c r="N1482" s="14">
        <f t="shared" si="260"/>
        <v>4</v>
      </c>
      <c r="O1482">
        <f t="shared" si="261"/>
        <v>2016</v>
      </c>
      <c r="P1482">
        <f t="shared" si="262"/>
        <v>12</v>
      </c>
      <c r="Q1482">
        <f t="shared" si="263"/>
        <v>31</v>
      </c>
      <c r="R1482">
        <f>IF(E1482=0,1,(IF(E1482&lt;=5,2,(IF(E1482&lt;=10,3,(IF(E1482&gt;=11,4)))))))</f>
        <v>3</v>
      </c>
    </row>
    <row r="1483" spans="1:18" x14ac:dyDescent="0.2">
      <c r="A1483" s="8">
        <v>42735</v>
      </c>
      <c r="B1483" s="9">
        <v>510</v>
      </c>
      <c r="C1483" s="10">
        <v>0.84375</v>
      </c>
      <c r="D1483" s="9" t="s">
        <v>6</v>
      </c>
      <c r="E1483" s="9">
        <v>9</v>
      </c>
      <c r="F1483" s="9" t="s">
        <v>13</v>
      </c>
      <c r="G1483" s="13">
        <f t="shared" si="253"/>
        <v>8</v>
      </c>
      <c r="H1483">
        <f t="shared" si="254"/>
        <v>6</v>
      </c>
      <c r="I1483" s="14">
        <f t="shared" si="255"/>
        <v>21</v>
      </c>
      <c r="J1483" s="14">
        <f t="shared" si="256"/>
        <v>1</v>
      </c>
      <c r="K1483" s="14">
        <f t="shared" si="257"/>
        <v>1</v>
      </c>
      <c r="L1483" s="14">
        <f t="shared" si="258"/>
        <v>3</v>
      </c>
      <c r="M1483" s="14">
        <f t="shared" si="259"/>
        <v>3</v>
      </c>
      <c r="N1483" s="14">
        <f t="shared" si="260"/>
        <v>3</v>
      </c>
      <c r="O1483">
        <f t="shared" si="261"/>
        <v>2016</v>
      </c>
      <c r="P1483">
        <f t="shared" si="262"/>
        <v>12</v>
      </c>
      <c r="Q1483">
        <f t="shared" si="263"/>
        <v>31</v>
      </c>
      <c r="R1483">
        <f>IF(E1483=0,1,(IF(E1483&lt;=5,2,(IF(E1483&lt;=10,3,(IF(E1483&gt;=11,4)))))))</f>
        <v>3</v>
      </c>
    </row>
    <row r="1484" spans="1:18" x14ac:dyDescent="0.2">
      <c r="A1484" s="8">
        <v>42735</v>
      </c>
      <c r="B1484" s="9">
        <v>501</v>
      </c>
      <c r="C1484" s="10">
        <v>0.875</v>
      </c>
      <c r="D1484" s="9" t="s">
        <v>6</v>
      </c>
      <c r="E1484" s="9">
        <v>10</v>
      </c>
      <c r="F1484" s="9" t="s">
        <v>18</v>
      </c>
      <c r="G1484" s="13">
        <f t="shared" si="253"/>
        <v>1</v>
      </c>
      <c r="H1484">
        <f t="shared" si="254"/>
        <v>6</v>
      </c>
      <c r="I1484" s="14">
        <f t="shared" si="255"/>
        <v>22</v>
      </c>
      <c r="J1484" s="14">
        <f t="shared" si="256"/>
        <v>4</v>
      </c>
      <c r="K1484" s="14">
        <f t="shared" si="257"/>
        <v>3</v>
      </c>
      <c r="L1484" s="14">
        <f t="shared" si="258"/>
        <v>2</v>
      </c>
      <c r="M1484" s="14">
        <f t="shared" si="259"/>
        <v>1</v>
      </c>
      <c r="N1484" s="14">
        <f t="shared" si="260"/>
        <v>1</v>
      </c>
      <c r="O1484">
        <f t="shared" si="261"/>
        <v>2016</v>
      </c>
      <c r="P1484">
        <f t="shared" si="262"/>
        <v>12</v>
      </c>
      <c r="Q1484">
        <f t="shared" si="263"/>
        <v>31</v>
      </c>
      <c r="R1484">
        <f>IF(E1484=0,1,(IF(E1484&lt;=5,2,(IF(E1484&lt;=10,3,(IF(E1484&gt;=11,4)))))))</f>
        <v>3</v>
      </c>
    </row>
    <row r="1485" spans="1:18" x14ac:dyDescent="0.2">
      <c r="A1485" s="8">
        <v>42735</v>
      </c>
      <c r="B1485" s="9">
        <v>504</v>
      </c>
      <c r="C1485" s="10">
        <v>0.91249999999999998</v>
      </c>
      <c r="D1485" s="9" t="s">
        <v>6</v>
      </c>
      <c r="E1485" s="9">
        <v>8</v>
      </c>
      <c r="F1485" s="9" t="s">
        <v>18</v>
      </c>
      <c r="G1485" s="13">
        <f t="shared" si="253"/>
        <v>4</v>
      </c>
      <c r="H1485">
        <f t="shared" si="254"/>
        <v>6</v>
      </c>
      <c r="I1485" s="14">
        <f t="shared" si="255"/>
        <v>22</v>
      </c>
      <c r="J1485" s="14">
        <f t="shared" si="256"/>
        <v>4</v>
      </c>
      <c r="K1485" s="14">
        <f t="shared" si="257"/>
        <v>4</v>
      </c>
      <c r="L1485" s="14">
        <f t="shared" si="258"/>
        <v>4</v>
      </c>
      <c r="M1485" s="14">
        <f t="shared" si="259"/>
        <v>3</v>
      </c>
      <c r="N1485" s="14">
        <f t="shared" si="260"/>
        <v>3</v>
      </c>
      <c r="O1485">
        <f t="shared" si="261"/>
        <v>2016</v>
      </c>
      <c r="P1485">
        <f t="shared" si="262"/>
        <v>12</v>
      </c>
      <c r="Q1485">
        <f t="shared" si="263"/>
        <v>31</v>
      </c>
      <c r="R1485">
        <f>IF(E1485=0,1,(IF(E1485&lt;=5,2,(IF(E1485&lt;=10,3,(IF(E1485&gt;=11,4)))))))</f>
        <v>3</v>
      </c>
    </row>
    <row r="1486" spans="1:18" x14ac:dyDescent="0.2">
      <c r="A1486" s="8">
        <v>42735</v>
      </c>
      <c r="B1486" s="9">
        <v>514</v>
      </c>
      <c r="C1486" s="10">
        <v>0.91458333333333297</v>
      </c>
      <c r="D1486" s="9" t="s">
        <v>6</v>
      </c>
      <c r="E1486" s="9">
        <v>8</v>
      </c>
      <c r="F1486" s="9" t="s">
        <v>18</v>
      </c>
      <c r="G1486" s="13">
        <f t="shared" si="253"/>
        <v>11</v>
      </c>
      <c r="H1486">
        <f t="shared" si="254"/>
        <v>6</v>
      </c>
      <c r="I1486" s="14">
        <f t="shared" si="255"/>
        <v>22</v>
      </c>
      <c r="J1486" s="14">
        <f t="shared" si="256"/>
        <v>4</v>
      </c>
      <c r="K1486" s="14">
        <f t="shared" si="257"/>
        <v>2</v>
      </c>
      <c r="L1486" s="14">
        <f t="shared" si="258"/>
        <v>1</v>
      </c>
      <c r="M1486" s="14">
        <f t="shared" si="259"/>
        <v>3</v>
      </c>
      <c r="N1486" s="14">
        <f t="shared" si="260"/>
        <v>1</v>
      </c>
      <c r="O1486">
        <f t="shared" si="261"/>
        <v>2016</v>
      </c>
      <c r="P1486">
        <f t="shared" si="262"/>
        <v>12</v>
      </c>
      <c r="Q1486">
        <f t="shared" si="263"/>
        <v>31</v>
      </c>
      <c r="R1486">
        <f>IF(E1486=0,1,(IF(E1486&lt;=5,2,(IF(E1486&lt;=10,3,(IF(E1486&gt;=11,4)))))))</f>
        <v>3</v>
      </c>
    </row>
    <row r="1487" spans="1:18" x14ac:dyDescent="0.2">
      <c r="A1487" s="8">
        <v>42735</v>
      </c>
      <c r="B1487" s="9">
        <v>505</v>
      </c>
      <c r="C1487" s="10">
        <v>0.95833333333333304</v>
      </c>
      <c r="D1487" s="9" t="s">
        <v>6</v>
      </c>
      <c r="E1487" s="9">
        <v>20</v>
      </c>
      <c r="F1487" s="9" t="s">
        <v>18</v>
      </c>
      <c r="G1487" s="13">
        <f t="shared" si="253"/>
        <v>5</v>
      </c>
      <c r="H1487">
        <f t="shared" si="254"/>
        <v>6</v>
      </c>
      <c r="I1487" s="14">
        <f t="shared" si="255"/>
        <v>24</v>
      </c>
      <c r="J1487" s="14">
        <f t="shared" si="256"/>
        <v>4</v>
      </c>
      <c r="K1487" s="14">
        <f t="shared" si="257"/>
        <v>3</v>
      </c>
      <c r="L1487" s="14">
        <f t="shared" si="258"/>
        <v>3</v>
      </c>
      <c r="M1487" s="14">
        <f t="shared" si="259"/>
        <v>4</v>
      </c>
      <c r="N1487" s="14">
        <f t="shared" si="260"/>
        <v>4</v>
      </c>
      <c r="O1487">
        <f t="shared" si="261"/>
        <v>2016</v>
      </c>
      <c r="P1487">
        <f t="shared" si="262"/>
        <v>12</v>
      </c>
      <c r="Q1487">
        <f t="shared" si="263"/>
        <v>31</v>
      </c>
      <c r="R1487">
        <f>IF(E1487=0,1,(IF(E1487&lt;=5,2,(IF(E1487&lt;=10,3,(IF(E1487&gt;=11,4)))))))</f>
        <v>4</v>
      </c>
    </row>
    <row r="1488" spans="1:18" x14ac:dyDescent="0.2">
      <c r="A1488" s="8">
        <v>42735</v>
      </c>
      <c r="B1488" s="9">
        <v>510</v>
      </c>
      <c r="C1488" s="10">
        <v>0.95833333333333304</v>
      </c>
      <c r="D1488" s="9" t="s">
        <v>6</v>
      </c>
      <c r="E1488" s="9">
        <v>10</v>
      </c>
      <c r="F1488" s="9" t="s">
        <v>18</v>
      </c>
      <c r="G1488" s="13">
        <f t="shared" si="253"/>
        <v>8</v>
      </c>
      <c r="H1488">
        <f t="shared" si="254"/>
        <v>6</v>
      </c>
      <c r="I1488" s="14">
        <f t="shared" si="255"/>
        <v>24</v>
      </c>
      <c r="J1488" s="14">
        <f t="shared" si="256"/>
        <v>4</v>
      </c>
      <c r="K1488" s="14">
        <f t="shared" si="257"/>
        <v>1</v>
      </c>
      <c r="L1488" s="14">
        <f t="shared" si="258"/>
        <v>3</v>
      </c>
      <c r="M1488" s="14">
        <f t="shared" si="259"/>
        <v>3</v>
      </c>
      <c r="N1488" s="14">
        <f t="shared" si="260"/>
        <v>3</v>
      </c>
      <c r="O1488">
        <f t="shared" si="261"/>
        <v>2016</v>
      </c>
      <c r="P1488">
        <f t="shared" si="262"/>
        <v>12</v>
      </c>
      <c r="Q1488">
        <f t="shared" si="263"/>
        <v>31</v>
      </c>
      <c r="R1488">
        <f>IF(E1488=0,1,(IF(E1488&lt;=5,2,(IF(E1488&lt;=10,3,(IF(E1488&gt;=11,4)))))))</f>
        <v>3</v>
      </c>
    </row>
    <row r="1489" spans="1:18" x14ac:dyDescent="0.2">
      <c r="A1489" s="8">
        <v>42735</v>
      </c>
      <c r="B1489" s="9">
        <v>501</v>
      </c>
      <c r="C1489" s="10">
        <v>0.97916666666666696</v>
      </c>
      <c r="D1489" s="9" t="s">
        <v>6</v>
      </c>
      <c r="E1489" s="9">
        <v>5</v>
      </c>
      <c r="F1489" s="9" t="s">
        <v>18</v>
      </c>
      <c r="G1489" s="13">
        <f t="shared" si="253"/>
        <v>1</v>
      </c>
      <c r="H1489">
        <f t="shared" si="254"/>
        <v>6</v>
      </c>
      <c r="I1489" s="14">
        <f t="shared" si="255"/>
        <v>24</v>
      </c>
      <c r="J1489" s="14">
        <f t="shared" si="256"/>
        <v>4</v>
      </c>
      <c r="K1489" s="14">
        <f t="shared" si="257"/>
        <v>3</v>
      </c>
      <c r="L1489" s="14">
        <f t="shared" si="258"/>
        <v>2</v>
      </c>
      <c r="M1489" s="14">
        <f t="shared" si="259"/>
        <v>1</v>
      </c>
      <c r="N1489" s="14">
        <f t="shared" si="260"/>
        <v>1</v>
      </c>
      <c r="O1489">
        <f t="shared" si="261"/>
        <v>2016</v>
      </c>
      <c r="P1489">
        <f t="shared" si="262"/>
        <v>12</v>
      </c>
      <c r="Q1489">
        <f t="shared" si="263"/>
        <v>31</v>
      </c>
      <c r="R1489">
        <f>IF(E1489=0,1,(IF(E1489&lt;=5,2,(IF(E1489&lt;=10,3,(IF(E1489&gt;=11,4)))))))</f>
        <v>2</v>
      </c>
    </row>
  </sheetData>
  <autoFilter ref="A1:O1489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2016</vt:lpstr>
      <vt:lpstr>Feb 2016</vt:lpstr>
      <vt:lpstr>Mar 2016</vt:lpstr>
      <vt:lpstr>Apr 2016</vt:lpstr>
      <vt:lpstr>May 2016</vt:lpstr>
      <vt:lpstr>Jun 2016</vt:lpstr>
      <vt:lpstr>July 2016</vt:lpstr>
      <vt:lpstr>Aug 2016</vt:lpstr>
      <vt:lpstr>Sept 2016</vt:lpstr>
      <vt:lpstr>Oct 2016</vt:lpstr>
      <vt:lpstr>Nov 2016</vt:lpstr>
      <vt:lpstr>Dec 2016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Ka Hin Ng</cp:lastModifiedBy>
  <dcterms:created xsi:type="dcterms:W3CDTF">2017-07-26T22:32:32Z</dcterms:created>
  <dcterms:modified xsi:type="dcterms:W3CDTF">2018-03-27T02:40:05Z</dcterms:modified>
</cp:coreProperties>
</file>